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352454\dev\Projects\asl-database\"/>
    </mc:Choice>
  </mc:AlternateContent>
  <xr:revisionPtr revIDLastSave="0" documentId="13_ncr:1_{BFAB1AF0-3CAC-43D4-9726-D718623EFD90}" xr6:coauthVersionLast="36" xr6:coauthVersionMax="36" xr10:uidLastSave="{00000000-0000-0000-0000-000000000000}"/>
  <bookViews>
    <workbookView xWindow="0" yWindow="0" windowWidth="21570" windowHeight="7980" xr2:uid="{7D8BB409-9D67-4606-930F-0B95AC9D90ED}"/>
  </bookViews>
  <sheets>
    <sheet name="master_list" sheetId="1" r:id="rId1"/>
  </sheets>
  <definedNames>
    <definedName name="_xlnm._FilterDatabase" localSheetId="0" hidden="1">master_list!$A$1:$BP$7452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N7452" i="1" l="1"/>
  <c r="BO7452" i="1" s="1"/>
  <c r="W7452" i="1"/>
  <c r="BN7451" i="1"/>
  <c r="BO7451" i="1" s="1"/>
  <c r="W7451" i="1"/>
  <c r="BN7450" i="1"/>
  <c r="BO7450" i="1" s="1"/>
  <c r="W7450" i="1"/>
  <c r="BN7449" i="1"/>
  <c r="BO7449" i="1" s="1"/>
  <c r="W7449" i="1"/>
  <c r="BN7448" i="1"/>
  <c r="BO7448" i="1" s="1"/>
  <c r="W7448" i="1"/>
  <c r="BN7447" i="1"/>
  <c r="BO7447" i="1" s="1"/>
  <c r="W7447" i="1"/>
  <c r="BN7446" i="1"/>
  <c r="BO7446" i="1" s="1"/>
  <c r="W7446" i="1"/>
  <c r="BN7445" i="1"/>
  <c r="BO7445" i="1" s="1"/>
  <c r="W7445" i="1"/>
  <c r="BN7444" i="1"/>
  <c r="BO7444" i="1" s="1"/>
  <c r="W7444" i="1"/>
  <c r="BO7443" i="1"/>
  <c r="BN7443" i="1"/>
  <c r="W7443" i="1"/>
  <c r="BN7442" i="1"/>
  <c r="BO7442" i="1" s="1"/>
  <c r="W7442" i="1"/>
  <c r="BN7441" i="1"/>
  <c r="BO7441" i="1" s="1"/>
  <c r="W7441" i="1"/>
  <c r="BN7440" i="1"/>
  <c r="BO7440" i="1" s="1"/>
  <c r="W7440" i="1"/>
  <c r="BN7439" i="1"/>
  <c r="BO7439" i="1" s="1"/>
  <c r="W7439" i="1"/>
  <c r="BN7438" i="1"/>
  <c r="BO7438" i="1" s="1"/>
  <c r="W7438" i="1"/>
  <c r="BN7437" i="1"/>
  <c r="BO7437" i="1" s="1"/>
  <c r="W7437" i="1"/>
  <c r="BN7436" i="1"/>
  <c r="BO7436" i="1" s="1"/>
  <c r="W7436" i="1"/>
  <c r="BN7435" i="1"/>
  <c r="BO7435" i="1" s="1"/>
  <c r="W7435" i="1"/>
  <c r="BN7434" i="1"/>
  <c r="BO7434" i="1" s="1"/>
  <c r="W7434" i="1"/>
  <c r="BN7433" i="1"/>
  <c r="BO7433" i="1" s="1"/>
  <c r="W7433" i="1"/>
  <c r="BN7432" i="1"/>
  <c r="BO7432" i="1" s="1"/>
  <c r="W7432" i="1"/>
  <c r="BN7431" i="1"/>
  <c r="BO7431" i="1" s="1"/>
  <c r="W7431" i="1"/>
  <c r="BN7430" i="1"/>
  <c r="BO7430" i="1" s="1"/>
  <c r="W7430" i="1"/>
  <c r="BN7429" i="1"/>
  <c r="BO7429" i="1" s="1"/>
  <c r="W7429" i="1"/>
  <c r="BN7428" i="1"/>
  <c r="BO7428" i="1" s="1"/>
  <c r="W7428" i="1"/>
  <c r="BN7427" i="1"/>
  <c r="BO7427" i="1" s="1"/>
  <c r="W7427" i="1"/>
  <c r="BN7426" i="1"/>
  <c r="BO7426" i="1" s="1"/>
  <c r="W7426" i="1"/>
  <c r="BN7425" i="1"/>
  <c r="BO7425" i="1" s="1"/>
  <c r="W7425" i="1"/>
  <c r="BN7424" i="1"/>
  <c r="BO7424" i="1" s="1"/>
  <c r="W7424" i="1"/>
  <c r="BN7423" i="1"/>
  <c r="BO7423" i="1" s="1"/>
  <c r="W7423" i="1"/>
  <c r="BN7422" i="1"/>
  <c r="BO7422" i="1" s="1"/>
  <c r="W7422" i="1"/>
  <c r="BN7421" i="1"/>
  <c r="BO7421" i="1" s="1"/>
  <c r="W7421" i="1"/>
  <c r="BN7420" i="1"/>
  <c r="BO7420" i="1" s="1"/>
  <c r="W7420" i="1"/>
  <c r="BO7419" i="1"/>
  <c r="BN7419" i="1"/>
  <c r="W7419" i="1"/>
  <c r="BN7418" i="1"/>
  <c r="BO7418" i="1" s="1"/>
  <c r="W7418" i="1"/>
  <c r="BN7417" i="1"/>
  <c r="BO7417" i="1" s="1"/>
  <c r="W7417" i="1"/>
  <c r="BN7416" i="1"/>
  <c r="BO7416" i="1" s="1"/>
  <c r="W7416" i="1"/>
  <c r="BN7415" i="1"/>
  <c r="BO7415" i="1" s="1"/>
  <c r="W7415" i="1"/>
  <c r="BN7414" i="1"/>
  <c r="BO7414" i="1" s="1"/>
  <c r="W7414" i="1"/>
  <c r="BN7413" i="1"/>
  <c r="BO7413" i="1" s="1"/>
  <c r="W7413" i="1"/>
  <c r="BN7412" i="1"/>
  <c r="BO7412" i="1" s="1"/>
  <c r="W7412" i="1"/>
  <c r="BO7411" i="1"/>
  <c r="BN7411" i="1"/>
  <c r="W7411" i="1"/>
  <c r="BN7410" i="1"/>
  <c r="BO7410" i="1" s="1"/>
  <c r="W7410" i="1"/>
  <c r="BN7409" i="1"/>
  <c r="BO7409" i="1" s="1"/>
  <c r="W7409" i="1"/>
  <c r="BN7408" i="1"/>
  <c r="BO7408" i="1" s="1"/>
  <c r="W7408" i="1"/>
  <c r="BN7407" i="1"/>
  <c r="BO7407" i="1" s="1"/>
  <c r="W7407" i="1"/>
  <c r="BN7406" i="1"/>
  <c r="BO7406" i="1" s="1"/>
  <c r="W7406" i="1"/>
  <c r="BN7405" i="1"/>
  <c r="BO7405" i="1" s="1"/>
  <c r="W7405" i="1"/>
  <c r="BN7404" i="1"/>
  <c r="BO7404" i="1" s="1"/>
  <c r="W7404" i="1"/>
  <c r="BN7403" i="1"/>
  <c r="BO7403" i="1" s="1"/>
  <c r="W7403" i="1"/>
  <c r="BN7402" i="1"/>
  <c r="BO7402" i="1" s="1"/>
  <c r="W7402" i="1"/>
  <c r="BN7401" i="1"/>
  <c r="BO7401" i="1" s="1"/>
  <c r="W7401" i="1"/>
  <c r="BN7400" i="1"/>
  <c r="BO7400" i="1" s="1"/>
  <c r="W7400" i="1"/>
  <c r="BN7399" i="1"/>
  <c r="BO7399" i="1" s="1"/>
  <c r="W7399" i="1"/>
  <c r="BN7398" i="1"/>
  <c r="BO7398" i="1" s="1"/>
  <c r="W7398" i="1"/>
  <c r="BN7397" i="1"/>
  <c r="BO7397" i="1" s="1"/>
  <c r="W7397" i="1"/>
  <c r="BN7396" i="1"/>
  <c r="BO7396" i="1" s="1"/>
  <c r="W7396" i="1"/>
  <c r="BN7395" i="1"/>
  <c r="BO7395" i="1" s="1"/>
  <c r="W7395" i="1"/>
  <c r="BN7394" i="1"/>
  <c r="BO7394" i="1" s="1"/>
  <c r="W7394" i="1"/>
  <c r="BN7393" i="1"/>
  <c r="BO7393" i="1" s="1"/>
  <c r="W7393" i="1"/>
  <c r="BN7392" i="1"/>
  <c r="BO7392" i="1" s="1"/>
  <c r="W7392" i="1"/>
  <c r="BN7391" i="1"/>
  <c r="BO7391" i="1" s="1"/>
  <c r="W7391" i="1"/>
  <c r="BN7390" i="1"/>
  <c r="BO7390" i="1" s="1"/>
  <c r="W7390" i="1"/>
  <c r="BN7389" i="1"/>
  <c r="BO7389" i="1" s="1"/>
  <c r="W7389" i="1"/>
  <c r="BN7388" i="1"/>
  <c r="BO7388" i="1" s="1"/>
  <c r="W7388" i="1"/>
  <c r="BN7387" i="1"/>
  <c r="BO7387" i="1" s="1"/>
  <c r="W7387" i="1"/>
  <c r="BN7386" i="1"/>
  <c r="BO7386" i="1" s="1"/>
  <c r="W7386" i="1"/>
  <c r="BN7385" i="1"/>
  <c r="BO7385" i="1" s="1"/>
  <c r="W7385" i="1"/>
  <c r="BN7384" i="1"/>
  <c r="BO7384" i="1" s="1"/>
  <c r="W7384" i="1"/>
  <c r="BN7383" i="1"/>
  <c r="BO7383" i="1" s="1"/>
  <c r="W7383" i="1"/>
  <c r="BN7382" i="1"/>
  <c r="BO7382" i="1" s="1"/>
  <c r="W7382" i="1"/>
  <c r="BN7381" i="1"/>
  <c r="BO7381" i="1" s="1"/>
  <c r="W7381" i="1"/>
  <c r="BN7380" i="1"/>
  <c r="BO7380" i="1" s="1"/>
  <c r="W7380" i="1"/>
  <c r="BO7379" i="1"/>
  <c r="BN7379" i="1"/>
  <c r="W7379" i="1"/>
  <c r="BN7378" i="1"/>
  <c r="BO7378" i="1" s="1"/>
  <c r="W7378" i="1"/>
  <c r="BN7377" i="1"/>
  <c r="BO7377" i="1" s="1"/>
  <c r="W7377" i="1"/>
  <c r="BN7376" i="1"/>
  <c r="BO7376" i="1" s="1"/>
  <c r="W7376" i="1"/>
  <c r="BN7375" i="1"/>
  <c r="BO7375" i="1" s="1"/>
  <c r="W7375" i="1"/>
  <c r="BN7374" i="1"/>
  <c r="BO7374" i="1" s="1"/>
  <c r="W7374" i="1"/>
  <c r="BN7373" i="1"/>
  <c r="BO7373" i="1" s="1"/>
  <c r="W7373" i="1"/>
  <c r="BN7372" i="1"/>
  <c r="BO7372" i="1" s="1"/>
  <c r="W7372" i="1"/>
  <c r="BN7371" i="1"/>
  <c r="BO7371" i="1" s="1"/>
  <c r="W7371" i="1"/>
  <c r="BN7370" i="1"/>
  <c r="BO7370" i="1" s="1"/>
  <c r="W7370" i="1"/>
  <c r="BN7369" i="1"/>
  <c r="BO7369" i="1" s="1"/>
  <c r="W7369" i="1"/>
  <c r="BN7368" i="1"/>
  <c r="BO7368" i="1" s="1"/>
  <c r="W7368" i="1"/>
  <c r="BN7367" i="1"/>
  <c r="BO7367" i="1" s="1"/>
  <c r="W7367" i="1"/>
  <c r="BN7366" i="1"/>
  <c r="BO7366" i="1" s="1"/>
  <c r="W7366" i="1"/>
  <c r="BN7365" i="1"/>
  <c r="BO7365" i="1" s="1"/>
  <c r="W7365" i="1"/>
  <c r="BN7364" i="1"/>
  <c r="BO7364" i="1" s="1"/>
  <c r="W7364" i="1"/>
  <c r="BN7363" i="1"/>
  <c r="BO7363" i="1" s="1"/>
  <c r="W7363" i="1"/>
  <c r="BN7362" i="1"/>
  <c r="BO7362" i="1" s="1"/>
  <c r="W7362" i="1"/>
  <c r="BN7361" i="1"/>
  <c r="BO7361" i="1" s="1"/>
  <c r="W7361" i="1"/>
  <c r="BN7360" i="1"/>
  <c r="BO7360" i="1" s="1"/>
  <c r="W7360" i="1"/>
  <c r="BN7359" i="1"/>
  <c r="BO7359" i="1" s="1"/>
  <c r="W7359" i="1"/>
  <c r="BN7358" i="1"/>
  <c r="BO7358" i="1" s="1"/>
  <c r="W7358" i="1"/>
  <c r="BN7357" i="1"/>
  <c r="BO7357" i="1" s="1"/>
  <c r="W7357" i="1"/>
  <c r="BN7356" i="1"/>
  <c r="BO7356" i="1" s="1"/>
  <c r="W7356" i="1"/>
  <c r="BO7355" i="1"/>
  <c r="BN7355" i="1"/>
  <c r="W7355" i="1"/>
  <c r="BN7354" i="1"/>
  <c r="BO7354" i="1" s="1"/>
  <c r="W7354" i="1"/>
  <c r="BN7353" i="1"/>
  <c r="BO7353" i="1" s="1"/>
  <c r="W7353" i="1"/>
  <c r="BN7352" i="1"/>
  <c r="BO7352" i="1" s="1"/>
  <c r="W7352" i="1"/>
  <c r="BN7351" i="1"/>
  <c r="BO7351" i="1" s="1"/>
  <c r="W7351" i="1"/>
  <c r="BN7350" i="1"/>
  <c r="BO7350" i="1" s="1"/>
  <c r="W7350" i="1"/>
  <c r="BN7349" i="1"/>
  <c r="BO7349" i="1" s="1"/>
  <c r="W7349" i="1"/>
  <c r="BN7348" i="1"/>
  <c r="BO7348" i="1" s="1"/>
  <c r="W7348" i="1"/>
  <c r="BO7347" i="1"/>
  <c r="BN7347" i="1"/>
  <c r="W7347" i="1"/>
  <c r="BN7346" i="1"/>
  <c r="BO7346" i="1" s="1"/>
  <c r="W7346" i="1"/>
  <c r="BN7345" i="1"/>
  <c r="BO7345" i="1" s="1"/>
  <c r="W7345" i="1"/>
  <c r="BN7344" i="1"/>
  <c r="BO7344" i="1" s="1"/>
  <c r="W7344" i="1"/>
  <c r="BN7343" i="1"/>
  <c r="BO7343" i="1" s="1"/>
  <c r="W7343" i="1"/>
  <c r="BN7342" i="1"/>
  <c r="BO7342" i="1" s="1"/>
  <c r="W7342" i="1"/>
  <c r="BN7341" i="1"/>
  <c r="BO7341" i="1" s="1"/>
  <c r="W7341" i="1"/>
  <c r="BN7340" i="1"/>
  <c r="BO7340" i="1" s="1"/>
  <c r="W7340" i="1"/>
  <c r="BN7339" i="1"/>
  <c r="BO7339" i="1" s="1"/>
  <c r="W7339" i="1"/>
  <c r="BN7338" i="1"/>
  <c r="BO7338" i="1" s="1"/>
  <c r="W7338" i="1"/>
  <c r="BN7337" i="1"/>
  <c r="BO7337" i="1" s="1"/>
  <c r="W7337" i="1"/>
  <c r="BN7336" i="1"/>
  <c r="BO7336" i="1" s="1"/>
  <c r="W7336" i="1"/>
  <c r="BN7335" i="1"/>
  <c r="BO7335" i="1" s="1"/>
  <c r="W7335" i="1"/>
  <c r="BN7334" i="1"/>
  <c r="BO7334" i="1" s="1"/>
  <c r="W7334" i="1"/>
  <c r="BN7333" i="1"/>
  <c r="BO7333" i="1" s="1"/>
  <c r="W7333" i="1"/>
  <c r="BN7332" i="1"/>
  <c r="BO7332" i="1" s="1"/>
  <c r="W7332" i="1"/>
  <c r="BN7331" i="1"/>
  <c r="BO7331" i="1" s="1"/>
  <c r="W7331" i="1"/>
  <c r="BN7330" i="1"/>
  <c r="BO7330" i="1" s="1"/>
  <c r="W7330" i="1"/>
  <c r="BN7329" i="1"/>
  <c r="BO7329" i="1" s="1"/>
  <c r="W7329" i="1"/>
  <c r="BN7328" i="1"/>
  <c r="BO7328" i="1" s="1"/>
  <c r="W7328" i="1"/>
  <c r="BO7327" i="1"/>
  <c r="BN7327" i="1"/>
  <c r="W7327" i="1"/>
  <c r="BN7326" i="1"/>
  <c r="BO7326" i="1" s="1"/>
  <c r="W7326" i="1"/>
  <c r="BN7325" i="1"/>
  <c r="BO7325" i="1" s="1"/>
  <c r="W7325" i="1"/>
  <c r="BN7324" i="1"/>
  <c r="BO7324" i="1" s="1"/>
  <c r="W7324" i="1"/>
  <c r="BN7323" i="1"/>
  <c r="BO7323" i="1" s="1"/>
  <c r="W7323" i="1"/>
  <c r="BN7322" i="1"/>
  <c r="BO7322" i="1" s="1"/>
  <c r="W7322" i="1"/>
  <c r="BN7321" i="1"/>
  <c r="BO7321" i="1" s="1"/>
  <c r="W7321" i="1"/>
  <c r="BN7320" i="1"/>
  <c r="BO7320" i="1" s="1"/>
  <c r="W7320" i="1"/>
  <c r="BN7319" i="1"/>
  <c r="BO7319" i="1" s="1"/>
  <c r="W7319" i="1"/>
  <c r="BN7318" i="1"/>
  <c r="BO7318" i="1" s="1"/>
  <c r="W7318" i="1"/>
  <c r="BN7317" i="1"/>
  <c r="BO7317" i="1" s="1"/>
  <c r="W7317" i="1"/>
  <c r="BN7316" i="1"/>
  <c r="BO7316" i="1" s="1"/>
  <c r="W7316" i="1"/>
  <c r="BN7315" i="1"/>
  <c r="BO7315" i="1" s="1"/>
  <c r="W7315" i="1"/>
  <c r="BN7314" i="1"/>
  <c r="BO7314" i="1" s="1"/>
  <c r="W7314" i="1"/>
  <c r="BN7313" i="1"/>
  <c r="BO7313" i="1" s="1"/>
  <c r="W7313" i="1"/>
  <c r="BN7312" i="1"/>
  <c r="BO7312" i="1" s="1"/>
  <c r="W7312" i="1"/>
  <c r="BN7311" i="1"/>
  <c r="BO7311" i="1" s="1"/>
  <c r="W7311" i="1"/>
  <c r="BN7310" i="1"/>
  <c r="BO7310" i="1" s="1"/>
  <c r="W7310" i="1"/>
  <c r="BN7309" i="1"/>
  <c r="BO7309" i="1" s="1"/>
  <c r="W7309" i="1"/>
  <c r="BN7308" i="1"/>
  <c r="BO7308" i="1" s="1"/>
  <c r="W7308" i="1"/>
  <c r="BN7307" i="1"/>
  <c r="BO7307" i="1" s="1"/>
  <c r="W7307" i="1"/>
  <c r="BN7306" i="1"/>
  <c r="BO7306" i="1" s="1"/>
  <c r="W7306" i="1"/>
  <c r="BN7305" i="1"/>
  <c r="BO7305" i="1" s="1"/>
  <c r="W7305" i="1"/>
  <c r="BN7304" i="1"/>
  <c r="BO7304" i="1" s="1"/>
  <c r="W7304" i="1"/>
  <c r="BN7303" i="1"/>
  <c r="BO7303" i="1" s="1"/>
  <c r="W7303" i="1"/>
  <c r="BN7302" i="1"/>
  <c r="BO7302" i="1" s="1"/>
  <c r="W7302" i="1"/>
  <c r="BN7301" i="1"/>
  <c r="BO7301" i="1" s="1"/>
  <c r="W7301" i="1"/>
  <c r="BN7300" i="1"/>
  <c r="BO7300" i="1" s="1"/>
  <c r="W7300" i="1"/>
  <c r="BN7299" i="1"/>
  <c r="BO7299" i="1" s="1"/>
  <c r="W7299" i="1"/>
  <c r="BN7298" i="1"/>
  <c r="BO7298" i="1" s="1"/>
  <c r="W7298" i="1"/>
  <c r="BN7297" i="1"/>
  <c r="BO7297" i="1" s="1"/>
  <c r="W7297" i="1"/>
  <c r="BO7296" i="1"/>
  <c r="BN7296" i="1"/>
  <c r="W7296" i="1"/>
  <c r="BN7295" i="1"/>
  <c r="BO7295" i="1" s="1"/>
  <c r="W7295" i="1"/>
  <c r="BN7294" i="1"/>
  <c r="BO7294" i="1" s="1"/>
  <c r="W7294" i="1"/>
  <c r="BN7293" i="1"/>
  <c r="BO7293" i="1" s="1"/>
  <c r="W7293" i="1"/>
  <c r="BN7292" i="1"/>
  <c r="BO7292" i="1" s="1"/>
  <c r="W7292" i="1"/>
  <c r="BN7291" i="1"/>
  <c r="BO7291" i="1" s="1"/>
  <c r="W7291" i="1"/>
  <c r="BN7290" i="1"/>
  <c r="BO7290" i="1" s="1"/>
  <c r="W7290" i="1"/>
  <c r="BN7289" i="1"/>
  <c r="BO7289" i="1" s="1"/>
  <c r="W7289" i="1"/>
  <c r="BN7288" i="1"/>
  <c r="BO7288" i="1" s="1"/>
  <c r="W7288" i="1"/>
  <c r="BN7287" i="1"/>
  <c r="BO7287" i="1" s="1"/>
  <c r="W7287" i="1"/>
  <c r="BN7286" i="1"/>
  <c r="BO7286" i="1" s="1"/>
  <c r="W7286" i="1"/>
  <c r="BN7285" i="1"/>
  <c r="BO7285" i="1" s="1"/>
  <c r="W7285" i="1"/>
  <c r="BO7284" i="1"/>
  <c r="BN7284" i="1"/>
  <c r="W7284" i="1"/>
  <c r="BN7283" i="1"/>
  <c r="BO7283" i="1" s="1"/>
  <c r="W7283" i="1"/>
  <c r="BN7282" i="1"/>
  <c r="BO7282" i="1" s="1"/>
  <c r="W7282" i="1"/>
  <c r="BN7281" i="1"/>
  <c r="BO7281" i="1" s="1"/>
  <c r="W7281" i="1"/>
  <c r="BO7280" i="1"/>
  <c r="BN7280" i="1"/>
  <c r="W7280" i="1"/>
  <c r="BN7279" i="1"/>
  <c r="BO7279" i="1" s="1"/>
  <c r="W7279" i="1"/>
  <c r="BN7278" i="1"/>
  <c r="BO7278" i="1" s="1"/>
  <c r="W7278" i="1"/>
  <c r="BN7277" i="1"/>
  <c r="BO7277" i="1" s="1"/>
  <c r="W7277" i="1"/>
  <c r="BN7276" i="1"/>
  <c r="BO7276" i="1" s="1"/>
  <c r="W7276" i="1"/>
  <c r="BN7275" i="1"/>
  <c r="BO7275" i="1" s="1"/>
  <c r="W7275" i="1"/>
  <c r="BN7274" i="1"/>
  <c r="BO7274" i="1" s="1"/>
  <c r="W7274" i="1"/>
  <c r="BN7273" i="1"/>
  <c r="BO7273" i="1" s="1"/>
  <c r="W7273" i="1"/>
  <c r="BN7272" i="1"/>
  <c r="BO7272" i="1" s="1"/>
  <c r="W7272" i="1"/>
  <c r="BN7271" i="1"/>
  <c r="BO7271" i="1" s="1"/>
  <c r="W7271" i="1"/>
  <c r="BN7270" i="1"/>
  <c r="BO7270" i="1" s="1"/>
  <c r="W7270" i="1"/>
  <c r="BN7269" i="1"/>
  <c r="BO7269" i="1" s="1"/>
  <c r="W7269" i="1"/>
  <c r="BN7268" i="1"/>
  <c r="BO7268" i="1" s="1"/>
  <c r="W7268" i="1"/>
  <c r="BN7267" i="1"/>
  <c r="BO7267" i="1" s="1"/>
  <c r="W7267" i="1"/>
  <c r="BN7266" i="1"/>
  <c r="BO7266" i="1" s="1"/>
  <c r="W7266" i="1"/>
  <c r="BN7265" i="1"/>
  <c r="BO7265" i="1" s="1"/>
  <c r="W7265" i="1"/>
  <c r="BO7264" i="1"/>
  <c r="BN7264" i="1"/>
  <c r="W7264" i="1"/>
  <c r="BN7263" i="1"/>
  <c r="BO7263" i="1" s="1"/>
  <c r="W7263" i="1"/>
  <c r="BN7262" i="1"/>
  <c r="BO7262" i="1" s="1"/>
  <c r="W7262" i="1"/>
  <c r="BN7261" i="1"/>
  <c r="BO7261" i="1" s="1"/>
  <c r="W7261" i="1"/>
  <c r="BN7260" i="1"/>
  <c r="BO7260" i="1" s="1"/>
  <c r="W7260" i="1"/>
  <c r="BN7259" i="1"/>
  <c r="BO7259" i="1" s="1"/>
  <c r="W7259" i="1"/>
  <c r="BN7258" i="1"/>
  <c r="BO7258" i="1" s="1"/>
  <c r="W7258" i="1"/>
  <c r="BN7257" i="1"/>
  <c r="BO7257" i="1" s="1"/>
  <c r="W7257" i="1"/>
  <c r="BN7256" i="1"/>
  <c r="BO7256" i="1" s="1"/>
  <c r="W7256" i="1"/>
  <c r="BN7255" i="1"/>
  <c r="BO7255" i="1" s="1"/>
  <c r="W7255" i="1"/>
  <c r="BN7254" i="1"/>
  <c r="BO7254" i="1" s="1"/>
  <c r="W7254" i="1"/>
  <c r="BN7253" i="1"/>
  <c r="BO7253" i="1" s="1"/>
  <c r="W7253" i="1"/>
  <c r="BO7252" i="1"/>
  <c r="BN7252" i="1"/>
  <c r="W7252" i="1"/>
  <c r="BN7251" i="1"/>
  <c r="BO7251" i="1" s="1"/>
  <c r="W7251" i="1"/>
  <c r="BN7250" i="1"/>
  <c r="BO7250" i="1" s="1"/>
  <c r="W7250" i="1"/>
  <c r="BN7249" i="1"/>
  <c r="BO7249" i="1" s="1"/>
  <c r="W7249" i="1"/>
  <c r="BO7248" i="1"/>
  <c r="BN7248" i="1"/>
  <c r="W7248" i="1"/>
  <c r="BN7247" i="1"/>
  <c r="BO7247" i="1" s="1"/>
  <c r="W7247" i="1"/>
  <c r="BN7246" i="1"/>
  <c r="BO7246" i="1" s="1"/>
  <c r="W7246" i="1"/>
  <c r="BN7245" i="1"/>
  <c r="BO7245" i="1" s="1"/>
  <c r="W7245" i="1"/>
  <c r="BN7244" i="1"/>
  <c r="BO7244" i="1" s="1"/>
  <c r="W7244" i="1"/>
  <c r="BN7243" i="1"/>
  <c r="BO7243" i="1" s="1"/>
  <c r="W7243" i="1"/>
  <c r="BN7242" i="1"/>
  <c r="BO7242" i="1" s="1"/>
  <c r="W7242" i="1"/>
  <c r="BN7241" i="1"/>
  <c r="BO7241" i="1" s="1"/>
  <c r="W7241" i="1"/>
  <c r="BN7240" i="1"/>
  <c r="BO7240" i="1" s="1"/>
  <c r="W7240" i="1"/>
  <c r="BN7239" i="1"/>
  <c r="BO7239" i="1" s="1"/>
  <c r="W7239" i="1"/>
  <c r="BN7238" i="1"/>
  <c r="BO7238" i="1" s="1"/>
  <c r="W7238" i="1"/>
  <c r="BN7237" i="1"/>
  <c r="BO7237" i="1" s="1"/>
  <c r="W7237" i="1"/>
  <c r="BN7236" i="1"/>
  <c r="BO7236" i="1" s="1"/>
  <c r="W7236" i="1"/>
  <c r="BN7235" i="1"/>
  <c r="BO7235" i="1" s="1"/>
  <c r="W7235" i="1"/>
  <c r="BN7234" i="1"/>
  <c r="BO7234" i="1" s="1"/>
  <c r="W7234" i="1"/>
  <c r="BN7233" i="1"/>
  <c r="BO7233" i="1" s="1"/>
  <c r="W7233" i="1"/>
  <c r="BO7232" i="1"/>
  <c r="BN7232" i="1"/>
  <c r="W7232" i="1"/>
  <c r="BN7231" i="1"/>
  <c r="BO7231" i="1" s="1"/>
  <c r="W7231" i="1"/>
  <c r="BN7230" i="1"/>
  <c r="BO7230" i="1" s="1"/>
  <c r="W7230" i="1"/>
  <c r="BN7229" i="1"/>
  <c r="BO7229" i="1" s="1"/>
  <c r="W7229" i="1"/>
  <c r="BN7228" i="1"/>
  <c r="BO7228" i="1" s="1"/>
  <c r="W7228" i="1"/>
  <c r="BN7227" i="1"/>
  <c r="BO7227" i="1" s="1"/>
  <c r="W7227" i="1"/>
  <c r="BN7226" i="1"/>
  <c r="BO7226" i="1" s="1"/>
  <c r="W7226" i="1"/>
  <c r="BN7225" i="1"/>
  <c r="BO7225" i="1" s="1"/>
  <c r="W7225" i="1"/>
  <c r="BN7224" i="1"/>
  <c r="BO7224" i="1" s="1"/>
  <c r="W7224" i="1"/>
  <c r="BN7223" i="1"/>
  <c r="BO7223" i="1" s="1"/>
  <c r="W7223" i="1"/>
  <c r="BN7222" i="1"/>
  <c r="BO7222" i="1" s="1"/>
  <c r="W7222" i="1"/>
  <c r="BN7221" i="1"/>
  <c r="BO7221" i="1" s="1"/>
  <c r="W7221" i="1"/>
  <c r="BN7220" i="1"/>
  <c r="BO7220" i="1" s="1"/>
  <c r="W7220" i="1"/>
  <c r="BN7219" i="1"/>
  <c r="BO7219" i="1" s="1"/>
  <c r="W7219" i="1"/>
  <c r="BN7218" i="1"/>
  <c r="BO7218" i="1" s="1"/>
  <c r="W7218" i="1"/>
  <c r="BN7217" i="1"/>
  <c r="BO7217" i="1" s="1"/>
  <c r="W7217" i="1"/>
  <c r="BN7216" i="1"/>
  <c r="BO7216" i="1" s="1"/>
  <c r="W7216" i="1"/>
  <c r="BN7215" i="1"/>
  <c r="BO7215" i="1" s="1"/>
  <c r="W7215" i="1"/>
  <c r="BN7214" i="1"/>
  <c r="BO7214" i="1" s="1"/>
  <c r="W7214" i="1"/>
  <c r="BN7213" i="1"/>
  <c r="BO7213" i="1" s="1"/>
  <c r="W7213" i="1"/>
  <c r="BO7212" i="1"/>
  <c r="BN7212" i="1"/>
  <c r="W7212" i="1"/>
  <c r="BN7211" i="1"/>
  <c r="BO7211" i="1" s="1"/>
  <c r="W7211" i="1"/>
  <c r="BN7210" i="1"/>
  <c r="BO7210" i="1" s="1"/>
  <c r="W7210" i="1"/>
  <c r="BN7209" i="1"/>
  <c r="BO7209" i="1" s="1"/>
  <c r="W7209" i="1"/>
  <c r="BN7208" i="1"/>
  <c r="BO7208" i="1" s="1"/>
  <c r="W7208" i="1"/>
  <c r="BN7207" i="1"/>
  <c r="BO7207" i="1" s="1"/>
  <c r="W7207" i="1"/>
  <c r="BO7206" i="1"/>
  <c r="BN7206" i="1"/>
  <c r="W7206" i="1"/>
  <c r="BN7205" i="1"/>
  <c r="BO7205" i="1" s="1"/>
  <c r="W7205" i="1"/>
  <c r="BN7204" i="1"/>
  <c r="BO7204" i="1" s="1"/>
  <c r="W7204" i="1"/>
  <c r="BO7203" i="1"/>
  <c r="BN7203" i="1"/>
  <c r="W7203" i="1"/>
  <c r="BN7202" i="1"/>
  <c r="BO7202" i="1" s="1"/>
  <c r="W7202" i="1"/>
  <c r="BN7201" i="1"/>
  <c r="BO7201" i="1" s="1"/>
  <c r="W7201" i="1"/>
  <c r="BN7200" i="1"/>
  <c r="BO7200" i="1" s="1"/>
  <c r="W7200" i="1"/>
  <c r="BN7199" i="1"/>
  <c r="BO7199" i="1" s="1"/>
  <c r="W7199" i="1"/>
  <c r="BN7198" i="1"/>
  <c r="BO7198" i="1" s="1"/>
  <c r="W7198" i="1"/>
  <c r="BN7197" i="1"/>
  <c r="BO7197" i="1" s="1"/>
  <c r="W7197" i="1"/>
  <c r="BN7196" i="1"/>
  <c r="BO7196" i="1" s="1"/>
  <c r="W7196" i="1"/>
  <c r="BN7195" i="1"/>
  <c r="BO7195" i="1" s="1"/>
  <c r="W7195" i="1"/>
  <c r="BN7194" i="1"/>
  <c r="BO7194" i="1" s="1"/>
  <c r="W7194" i="1"/>
  <c r="BN7193" i="1"/>
  <c r="BO7193" i="1" s="1"/>
  <c r="W7193" i="1"/>
  <c r="BN7192" i="1"/>
  <c r="BO7192" i="1" s="1"/>
  <c r="W7192" i="1"/>
  <c r="BN7191" i="1"/>
  <c r="BO7191" i="1" s="1"/>
  <c r="W7191" i="1"/>
  <c r="BO7190" i="1"/>
  <c r="BN7190" i="1"/>
  <c r="W7190" i="1"/>
  <c r="BN7189" i="1"/>
  <c r="BO7189" i="1" s="1"/>
  <c r="W7189" i="1"/>
  <c r="BN7188" i="1"/>
  <c r="BO7188" i="1" s="1"/>
  <c r="W7188" i="1"/>
  <c r="BN7187" i="1"/>
  <c r="BO7187" i="1" s="1"/>
  <c r="W7187" i="1"/>
  <c r="BN7186" i="1"/>
  <c r="BO7186" i="1" s="1"/>
  <c r="W7186" i="1"/>
  <c r="BN7185" i="1"/>
  <c r="BO7185" i="1" s="1"/>
  <c r="W7185" i="1"/>
  <c r="BN7184" i="1"/>
  <c r="BO7184" i="1" s="1"/>
  <c r="W7184" i="1"/>
  <c r="BN7183" i="1"/>
  <c r="BO7183" i="1" s="1"/>
  <c r="W7183" i="1"/>
  <c r="BN7182" i="1"/>
  <c r="BO7182" i="1" s="1"/>
  <c r="W7182" i="1"/>
  <c r="BN7181" i="1"/>
  <c r="BO7181" i="1" s="1"/>
  <c r="W7181" i="1"/>
  <c r="BN7180" i="1"/>
  <c r="BO7180" i="1" s="1"/>
  <c r="W7180" i="1"/>
  <c r="BN7179" i="1"/>
  <c r="BO7179" i="1" s="1"/>
  <c r="W7179" i="1"/>
  <c r="BN7178" i="1"/>
  <c r="BO7178" i="1" s="1"/>
  <c r="W7178" i="1"/>
  <c r="BN7177" i="1"/>
  <c r="BO7177" i="1" s="1"/>
  <c r="W7177" i="1"/>
  <c r="BN7176" i="1"/>
  <c r="BO7176" i="1" s="1"/>
  <c r="W7176" i="1"/>
  <c r="BN7175" i="1"/>
  <c r="BO7175" i="1" s="1"/>
  <c r="W7175" i="1"/>
  <c r="BO7174" i="1"/>
  <c r="BN7174" i="1"/>
  <c r="W7174" i="1"/>
  <c r="BN7173" i="1"/>
  <c r="BO7173" i="1" s="1"/>
  <c r="W7173" i="1"/>
  <c r="BN7172" i="1"/>
  <c r="BO7172" i="1" s="1"/>
  <c r="W7172" i="1"/>
  <c r="BO7171" i="1"/>
  <c r="BN7171" i="1"/>
  <c r="W7171" i="1"/>
  <c r="BN7170" i="1"/>
  <c r="BO7170" i="1" s="1"/>
  <c r="W7170" i="1"/>
  <c r="BN7169" i="1"/>
  <c r="BO7169" i="1" s="1"/>
  <c r="W7169" i="1"/>
  <c r="BN7168" i="1"/>
  <c r="BO7168" i="1" s="1"/>
  <c r="W7168" i="1"/>
  <c r="BN7167" i="1"/>
  <c r="BO7167" i="1" s="1"/>
  <c r="W7167" i="1"/>
  <c r="BN7166" i="1"/>
  <c r="BO7166" i="1" s="1"/>
  <c r="W7166" i="1"/>
  <c r="BN7165" i="1"/>
  <c r="BO7165" i="1" s="1"/>
  <c r="W7165" i="1"/>
  <c r="BN7164" i="1"/>
  <c r="BO7164" i="1" s="1"/>
  <c r="W7164" i="1"/>
  <c r="BN7163" i="1"/>
  <c r="BO7163" i="1" s="1"/>
  <c r="W7163" i="1"/>
  <c r="BN7162" i="1"/>
  <c r="BO7162" i="1" s="1"/>
  <c r="W7162" i="1"/>
  <c r="BN7161" i="1"/>
  <c r="BO7161" i="1" s="1"/>
  <c r="W7161" i="1"/>
  <c r="BN7160" i="1"/>
  <c r="BO7160" i="1" s="1"/>
  <c r="W7160" i="1"/>
  <c r="BN7159" i="1"/>
  <c r="BO7159" i="1" s="1"/>
  <c r="W7159" i="1"/>
  <c r="BO7158" i="1"/>
  <c r="BN7158" i="1"/>
  <c r="W7158" i="1"/>
  <c r="BN7157" i="1"/>
  <c r="BO7157" i="1" s="1"/>
  <c r="W7157" i="1"/>
  <c r="BN7156" i="1"/>
  <c r="BO7156" i="1" s="1"/>
  <c r="W7156" i="1"/>
  <c r="BN7155" i="1"/>
  <c r="BO7155" i="1" s="1"/>
  <c r="W7155" i="1"/>
  <c r="BN7154" i="1"/>
  <c r="BO7154" i="1" s="1"/>
  <c r="W7154" i="1"/>
  <c r="BN7153" i="1"/>
  <c r="BO7153" i="1" s="1"/>
  <c r="W7153" i="1"/>
  <c r="BN7152" i="1"/>
  <c r="BO7152" i="1" s="1"/>
  <c r="W7152" i="1"/>
  <c r="BN7151" i="1"/>
  <c r="BO7151" i="1" s="1"/>
  <c r="W7151" i="1"/>
  <c r="BN7150" i="1"/>
  <c r="BO7150" i="1" s="1"/>
  <c r="W7150" i="1"/>
  <c r="BN7149" i="1"/>
  <c r="BO7149" i="1" s="1"/>
  <c r="W7149" i="1"/>
  <c r="BN7148" i="1"/>
  <c r="BO7148" i="1" s="1"/>
  <c r="W7148" i="1"/>
  <c r="BN7147" i="1"/>
  <c r="BO7147" i="1" s="1"/>
  <c r="W7147" i="1"/>
  <c r="BN7146" i="1"/>
  <c r="BO7146" i="1" s="1"/>
  <c r="W7146" i="1"/>
  <c r="BN7145" i="1"/>
  <c r="BO7145" i="1" s="1"/>
  <c r="W7145" i="1"/>
  <c r="BN7144" i="1"/>
  <c r="BO7144" i="1" s="1"/>
  <c r="W7144" i="1"/>
  <c r="BN7143" i="1"/>
  <c r="BO7143" i="1" s="1"/>
  <c r="W7143" i="1"/>
  <c r="BO7142" i="1"/>
  <c r="BN7142" i="1"/>
  <c r="W7142" i="1"/>
  <c r="BN7141" i="1"/>
  <c r="BO7141" i="1" s="1"/>
  <c r="W7141" i="1"/>
  <c r="BN7140" i="1"/>
  <c r="BO7140" i="1" s="1"/>
  <c r="W7140" i="1"/>
  <c r="BO7139" i="1"/>
  <c r="BN7139" i="1"/>
  <c r="W7139" i="1"/>
  <c r="BN7138" i="1"/>
  <c r="BO7138" i="1" s="1"/>
  <c r="W7138" i="1"/>
  <c r="BN7137" i="1"/>
  <c r="BO7137" i="1" s="1"/>
  <c r="W7137" i="1"/>
  <c r="BN7136" i="1"/>
  <c r="BO7136" i="1" s="1"/>
  <c r="W7136" i="1"/>
  <c r="BN7135" i="1"/>
  <c r="BO7135" i="1" s="1"/>
  <c r="W7135" i="1"/>
  <c r="BN7134" i="1"/>
  <c r="BO7134" i="1" s="1"/>
  <c r="W7134" i="1"/>
  <c r="BN7133" i="1"/>
  <c r="BO7133" i="1" s="1"/>
  <c r="W7133" i="1"/>
  <c r="BN7132" i="1"/>
  <c r="BO7132" i="1" s="1"/>
  <c r="W7132" i="1"/>
  <c r="BN7131" i="1"/>
  <c r="BO7131" i="1" s="1"/>
  <c r="W7131" i="1"/>
  <c r="BN7130" i="1"/>
  <c r="BO7130" i="1" s="1"/>
  <c r="W7130" i="1"/>
  <c r="BN7129" i="1"/>
  <c r="BO7129" i="1" s="1"/>
  <c r="W7129" i="1"/>
  <c r="BN7128" i="1"/>
  <c r="BO7128" i="1" s="1"/>
  <c r="W7128" i="1"/>
  <c r="BN7127" i="1"/>
  <c r="BO7127" i="1" s="1"/>
  <c r="W7127" i="1"/>
  <c r="BO7126" i="1"/>
  <c r="BN7126" i="1"/>
  <c r="W7126" i="1"/>
  <c r="BN7125" i="1"/>
  <c r="BO7125" i="1" s="1"/>
  <c r="W7125" i="1"/>
  <c r="BN7124" i="1"/>
  <c r="BO7124" i="1" s="1"/>
  <c r="W7124" i="1"/>
  <c r="BN7123" i="1"/>
  <c r="BO7123" i="1" s="1"/>
  <c r="W7123" i="1"/>
  <c r="BN7122" i="1"/>
  <c r="BO7122" i="1" s="1"/>
  <c r="W7122" i="1"/>
  <c r="BN7121" i="1"/>
  <c r="BO7121" i="1" s="1"/>
  <c r="W7121" i="1"/>
  <c r="BN7120" i="1"/>
  <c r="BO7120" i="1" s="1"/>
  <c r="W7120" i="1"/>
  <c r="BN7119" i="1"/>
  <c r="BO7119" i="1" s="1"/>
  <c r="W7119" i="1"/>
  <c r="BN7118" i="1"/>
  <c r="BO7118" i="1" s="1"/>
  <c r="W7118" i="1"/>
  <c r="BN7117" i="1"/>
  <c r="BO7117" i="1" s="1"/>
  <c r="W7117" i="1"/>
  <c r="BN7116" i="1"/>
  <c r="BO7116" i="1" s="1"/>
  <c r="W7116" i="1"/>
  <c r="BN7115" i="1"/>
  <c r="BO7115" i="1" s="1"/>
  <c r="W7115" i="1"/>
  <c r="BN7114" i="1"/>
  <c r="BO7114" i="1" s="1"/>
  <c r="W7114" i="1"/>
  <c r="BN7113" i="1"/>
  <c r="BO7113" i="1" s="1"/>
  <c r="W7113" i="1"/>
  <c r="BN7112" i="1"/>
  <c r="BO7112" i="1" s="1"/>
  <c r="W7112" i="1"/>
  <c r="BN7111" i="1"/>
  <c r="BO7111" i="1" s="1"/>
  <c r="W7111" i="1"/>
  <c r="BO7110" i="1"/>
  <c r="BN7110" i="1"/>
  <c r="W7110" i="1"/>
  <c r="BN7109" i="1"/>
  <c r="BO7109" i="1" s="1"/>
  <c r="W7109" i="1"/>
  <c r="BN7108" i="1"/>
  <c r="BO7108" i="1" s="1"/>
  <c r="W7108" i="1"/>
  <c r="BN7107" i="1"/>
  <c r="BO7107" i="1" s="1"/>
  <c r="W7107" i="1"/>
  <c r="BN7106" i="1"/>
  <c r="BO7106" i="1" s="1"/>
  <c r="W7106" i="1"/>
  <c r="BN7105" i="1"/>
  <c r="BO7105" i="1" s="1"/>
  <c r="W7105" i="1"/>
  <c r="BN7104" i="1"/>
  <c r="BO7104" i="1" s="1"/>
  <c r="W7104" i="1"/>
  <c r="BN7103" i="1"/>
  <c r="BO7103" i="1" s="1"/>
  <c r="W7103" i="1"/>
  <c r="BN7102" i="1"/>
  <c r="BO7102" i="1" s="1"/>
  <c r="W7102" i="1"/>
  <c r="BN7101" i="1"/>
  <c r="BO7101" i="1" s="1"/>
  <c r="W7101" i="1"/>
  <c r="BN7100" i="1"/>
  <c r="BO7100" i="1" s="1"/>
  <c r="W7100" i="1"/>
  <c r="BN7099" i="1"/>
  <c r="BO7099" i="1" s="1"/>
  <c r="W7099" i="1"/>
  <c r="BN7098" i="1"/>
  <c r="BO7098" i="1" s="1"/>
  <c r="W7098" i="1"/>
  <c r="BN7097" i="1"/>
  <c r="BO7097" i="1" s="1"/>
  <c r="W7097" i="1"/>
  <c r="BN7096" i="1"/>
  <c r="BO7096" i="1" s="1"/>
  <c r="W7096" i="1"/>
  <c r="BN7095" i="1"/>
  <c r="BO7095" i="1" s="1"/>
  <c r="W7095" i="1"/>
  <c r="BO7094" i="1"/>
  <c r="BN7094" i="1"/>
  <c r="W7094" i="1"/>
  <c r="BN7093" i="1"/>
  <c r="BO7093" i="1" s="1"/>
  <c r="W7093" i="1"/>
  <c r="BN7092" i="1"/>
  <c r="BO7092" i="1" s="1"/>
  <c r="W7092" i="1"/>
  <c r="BN7091" i="1"/>
  <c r="BO7091" i="1" s="1"/>
  <c r="W7091" i="1"/>
  <c r="BN7090" i="1"/>
  <c r="BO7090" i="1" s="1"/>
  <c r="W7090" i="1"/>
  <c r="BN7089" i="1"/>
  <c r="BO7089" i="1" s="1"/>
  <c r="W7089" i="1"/>
  <c r="W7088" i="1"/>
  <c r="W7087" i="1"/>
  <c r="BN7086" i="1"/>
  <c r="BO7086" i="1" s="1"/>
  <c r="W7086" i="1"/>
  <c r="BN7085" i="1"/>
  <c r="BO7085" i="1" s="1"/>
  <c r="W7085" i="1"/>
  <c r="BO7084" i="1"/>
  <c r="BN7084" i="1"/>
  <c r="W7084" i="1"/>
  <c r="BN7083" i="1"/>
  <c r="BO7083" i="1" s="1"/>
  <c r="W7083" i="1"/>
  <c r="BN7082" i="1"/>
  <c r="BO7082" i="1" s="1"/>
  <c r="W7082" i="1"/>
  <c r="BN7081" i="1"/>
  <c r="BO7081" i="1" s="1"/>
  <c r="W7081" i="1"/>
  <c r="BN7080" i="1"/>
  <c r="BO7080" i="1" s="1"/>
  <c r="W7080" i="1"/>
  <c r="BN7079" i="1"/>
  <c r="BO7079" i="1" s="1"/>
  <c r="W7079" i="1"/>
  <c r="BN7078" i="1"/>
  <c r="BO7078" i="1" s="1"/>
  <c r="W7078" i="1"/>
  <c r="BN7077" i="1"/>
  <c r="BO7077" i="1" s="1"/>
  <c r="W7077" i="1"/>
  <c r="BN7076" i="1"/>
  <c r="BO7076" i="1" s="1"/>
  <c r="W7076" i="1"/>
  <c r="BN7075" i="1"/>
  <c r="BO7075" i="1" s="1"/>
  <c r="W7075" i="1"/>
  <c r="BN7074" i="1"/>
  <c r="BO7074" i="1" s="1"/>
  <c r="W7074" i="1"/>
  <c r="BN7073" i="1"/>
  <c r="BO7073" i="1" s="1"/>
  <c r="W7073" i="1"/>
  <c r="BN7072" i="1"/>
  <c r="BO7072" i="1" s="1"/>
  <c r="W7072" i="1"/>
  <c r="BN7071" i="1"/>
  <c r="BO7071" i="1" s="1"/>
  <c r="W7071" i="1"/>
  <c r="BN7070" i="1"/>
  <c r="BO7070" i="1" s="1"/>
  <c r="W7070" i="1"/>
  <c r="BN7069" i="1"/>
  <c r="BO7069" i="1" s="1"/>
  <c r="W7069" i="1"/>
  <c r="BO7068" i="1"/>
  <c r="BN7068" i="1"/>
  <c r="W7068" i="1"/>
  <c r="BN7067" i="1"/>
  <c r="BO7067" i="1" s="1"/>
  <c r="W7067" i="1"/>
  <c r="BN7066" i="1"/>
  <c r="BO7066" i="1" s="1"/>
  <c r="W7066" i="1"/>
  <c r="BN7065" i="1"/>
  <c r="BO7065" i="1" s="1"/>
  <c r="W7065" i="1"/>
  <c r="BN7064" i="1"/>
  <c r="BO7064" i="1" s="1"/>
  <c r="W7064" i="1"/>
  <c r="BN7063" i="1"/>
  <c r="BO7063" i="1" s="1"/>
  <c r="W7063" i="1"/>
  <c r="BN7062" i="1"/>
  <c r="BO7062" i="1" s="1"/>
  <c r="W7062" i="1"/>
  <c r="BN7061" i="1"/>
  <c r="BO7061" i="1" s="1"/>
  <c r="W7061" i="1"/>
  <c r="BN7060" i="1"/>
  <c r="BO7060" i="1" s="1"/>
  <c r="W7060" i="1"/>
  <c r="BN7059" i="1"/>
  <c r="BO7059" i="1" s="1"/>
  <c r="W7059" i="1"/>
  <c r="BN7058" i="1"/>
  <c r="BO7058" i="1" s="1"/>
  <c r="W7058" i="1"/>
  <c r="BN7057" i="1"/>
  <c r="BO7057" i="1" s="1"/>
  <c r="W7057" i="1"/>
  <c r="BN7056" i="1"/>
  <c r="BO7056" i="1" s="1"/>
  <c r="W7056" i="1"/>
  <c r="BN7055" i="1"/>
  <c r="BO7055" i="1" s="1"/>
  <c r="W7055" i="1"/>
  <c r="BN7054" i="1"/>
  <c r="BO7054" i="1" s="1"/>
  <c r="W7054" i="1"/>
  <c r="BN7053" i="1"/>
  <c r="BO7053" i="1" s="1"/>
  <c r="W7053" i="1"/>
  <c r="BO7052" i="1"/>
  <c r="BN7052" i="1"/>
  <c r="W7052" i="1"/>
  <c r="BN7051" i="1"/>
  <c r="BO7051" i="1" s="1"/>
  <c r="W7051" i="1"/>
  <c r="BN7050" i="1"/>
  <c r="BO7050" i="1" s="1"/>
  <c r="W7050" i="1"/>
  <c r="BN7049" i="1"/>
  <c r="BO7049" i="1" s="1"/>
  <c r="W7049" i="1"/>
  <c r="BN7048" i="1"/>
  <c r="BO7048" i="1" s="1"/>
  <c r="W7048" i="1"/>
  <c r="BN7047" i="1"/>
  <c r="BO7047" i="1" s="1"/>
  <c r="W7047" i="1"/>
  <c r="BN7046" i="1"/>
  <c r="BO7046" i="1" s="1"/>
  <c r="W7046" i="1"/>
  <c r="BN7045" i="1"/>
  <c r="BO7045" i="1" s="1"/>
  <c r="W7045" i="1"/>
  <c r="BN7044" i="1"/>
  <c r="BO7044" i="1" s="1"/>
  <c r="W7044" i="1"/>
  <c r="BN7043" i="1"/>
  <c r="BO7043" i="1" s="1"/>
  <c r="W7043" i="1"/>
  <c r="BN7042" i="1"/>
  <c r="BO7042" i="1" s="1"/>
  <c r="W7042" i="1"/>
  <c r="BN7041" i="1"/>
  <c r="BO7041" i="1" s="1"/>
  <c r="W7041" i="1"/>
  <c r="BN7040" i="1"/>
  <c r="BO7040" i="1" s="1"/>
  <c r="W7040" i="1"/>
  <c r="BN7039" i="1"/>
  <c r="BO7039" i="1" s="1"/>
  <c r="W7039" i="1"/>
  <c r="BN7038" i="1"/>
  <c r="BO7038" i="1" s="1"/>
  <c r="W7038" i="1"/>
  <c r="BN7037" i="1"/>
  <c r="BO7037" i="1" s="1"/>
  <c r="W7037" i="1"/>
  <c r="BO7036" i="1"/>
  <c r="BN7036" i="1"/>
  <c r="W7036" i="1"/>
  <c r="BN7035" i="1"/>
  <c r="BO7035" i="1" s="1"/>
  <c r="W7035" i="1"/>
  <c r="BN7034" i="1"/>
  <c r="BO7034" i="1" s="1"/>
  <c r="W7034" i="1"/>
  <c r="BN7033" i="1"/>
  <c r="BO7033" i="1" s="1"/>
  <c r="W7033" i="1"/>
  <c r="BN7032" i="1"/>
  <c r="BO7032" i="1" s="1"/>
  <c r="W7032" i="1"/>
  <c r="BN7031" i="1"/>
  <c r="BO7031" i="1" s="1"/>
  <c r="W7031" i="1"/>
  <c r="BN7030" i="1"/>
  <c r="BO7030" i="1" s="1"/>
  <c r="W7030" i="1"/>
  <c r="BN7029" i="1"/>
  <c r="BO7029" i="1" s="1"/>
  <c r="W7029" i="1"/>
  <c r="BN7028" i="1"/>
  <c r="BO7028" i="1" s="1"/>
  <c r="W7028" i="1"/>
  <c r="BN7027" i="1"/>
  <c r="BO7027" i="1" s="1"/>
  <c r="W7027" i="1"/>
  <c r="BN7026" i="1"/>
  <c r="BO7026" i="1" s="1"/>
  <c r="W7026" i="1"/>
  <c r="BN7025" i="1"/>
  <c r="BO7025" i="1" s="1"/>
  <c r="W7025" i="1"/>
  <c r="BO7024" i="1"/>
  <c r="BN7024" i="1"/>
  <c r="W7024" i="1"/>
  <c r="BN7023" i="1"/>
  <c r="BO7023" i="1" s="1"/>
  <c r="W7023" i="1"/>
  <c r="BN7022" i="1"/>
  <c r="BO7022" i="1" s="1"/>
  <c r="W7022" i="1"/>
  <c r="BN7021" i="1"/>
  <c r="BO7021" i="1" s="1"/>
  <c r="W7021" i="1"/>
  <c r="BO7020" i="1"/>
  <c r="BN7020" i="1"/>
  <c r="W7020" i="1"/>
  <c r="BN7019" i="1"/>
  <c r="BO7019" i="1" s="1"/>
  <c r="W7019" i="1"/>
  <c r="BN7018" i="1"/>
  <c r="BO7018" i="1" s="1"/>
  <c r="W7018" i="1"/>
  <c r="BN7017" i="1"/>
  <c r="BO7017" i="1" s="1"/>
  <c r="W7017" i="1"/>
  <c r="BN7016" i="1"/>
  <c r="BO7016" i="1" s="1"/>
  <c r="W7016" i="1"/>
  <c r="BN7015" i="1"/>
  <c r="BO7015" i="1" s="1"/>
  <c r="W7015" i="1"/>
  <c r="BN7014" i="1"/>
  <c r="BO7014" i="1" s="1"/>
  <c r="W7014" i="1"/>
  <c r="BN7013" i="1"/>
  <c r="BO7013" i="1" s="1"/>
  <c r="W7013" i="1"/>
  <c r="BN7012" i="1"/>
  <c r="BO7012" i="1" s="1"/>
  <c r="W7012" i="1"/>
  <c r="BN7011" i="1"/>
  <c r="BO7011" i="1" s="1"/>
  <c r="W7011" i="1"/>
  <c r="BN7010" i="1"/>
  <c r="BO7010" i="1" s="1"/>
  <c r="W7010" i="1"/>
  <c r="BN7009" i="1"/>
  <c r="BO7009" i="1" s="1"/>
  <c r="W7009" i="1"/>
  <c r="BN7008" i="1"/>
  <c r="BO7008" i="1" s="1"/>
  <c r="W7008" i="1"/>
  <c r="BN7007" i="1"/>
  <c r="BO7007" i="1" s="1"/>
  <c r="W7007" i="1"/>
  <c r="BN7006" i="1"/>
  <c r="BO7006" i="1" s="1"/>
  <c r="W7006" i="1"/>
  <c r="BN7005" i="1"/>
  <c r="BO7005" i="1" s="1"/>
  <c r="W7005" i="1"/>
  <c r="BO7004" i="1"/>
  <c r="BN7004" i="1"/>
  <c r="W7004" i="1"/>
  <c r="BN7003" i="1"/>
  <c r="BO7003" i="1" s="1"/>
  <c r="W7003" i="1"/>
  <c r="BN7002" i="1"/>
  <c r="BO7002" i="1" s="1"/>
  <c r="W7002" i="1"/>
  <c r="BN7001" i="1"/>
  <c r="BO7001" i="1" s="1"/>
  <c r="W7001" i="1"/>
  <c r="BN7000" i="1"/>
  <c r="BO7000" i="1" s="1"/>
  <c r="W7000" i="1"/>
  <c r="BN6999" i="1"/>
  <c r="BO6999" i="1" s="1"/>
  <c r="W6999" i="1"/>
  <c r="BN6998" i="1"/>
  <c r="BO6998" i="1" s="1"/>
  <c r="W6998" i="1"/>
  <c r="BN6997" i="1"/>
  <c r="BO6997" i="1" s="1"/>
  <c r="W6997" i="1"/>
  <c r="BN6996" i="1"/>
  <c r="BO6996" i="1" s="1"/>
  <c r="W6996" i="1"/>
  <c r="BN6995" i="1"/>
  <c r="BO6995" i="1" s="1"/>
  <c r="W6995" i="1"/>
  <c r="BN6994" i="1"/>
  <c r="BO6994" i="1" s="1"/>
  <c r="W6994" i="1"/>
  <c r="BN6993" i="1"/>
  <c r="BO6993" i="1" s="1"/>
  <c r="W6993" i="1"/>
  <c r="BO6992" i="1"/>
  <c r="BN6992" i="1"/>
  <c r="W6992" i="1"/>
  <c r="BN6991" i="1"/>
  <c r="BO6991" i="1" s="1"/>
  <c r="W6991" i="1"/>
  <c r="BN6990" i="1"/>
  <c r="BO6990" i="1" s="1"/>
  <c r="W6990" i="1"/>
  <c r="BN6989" i="1"/>
  <c r="BO6989" i="1" s="1"/>
  <c r="W6989" i="1"/>
  <c r="BO6988" i="1"/>
  <c r="BN6988" i="1"/>
  <c r="W6988" i="1"/>
  <c r="BN6987" i="1"/>
  <c r="BO6987" i="1" s="1"/>
  <c r="W6987" i="1"/>
  <c r="BN6986" i="1"/>
  <c r="BO6986" i="1" s="1"/>
  <c r="W6986" i="1"/>
  <c r="BN6985" i="1"/>
  <c r="BO6985" i="1" s="1"/>
  <c r="W6985" i="1"/>
  <c r="BN6984" i="1"/>
  <c r="BO6984" i="1" s="1"/>
  <c r="W6984" i="1"/>
  <c r="BN6983" i="1"/>
  <c r="BO6983" i="1" s="1"/>
  <c r="W6983" i="1"/>
  <c r="BN6982" i="1"/>
  <c r="BO6982" i="1" s="1"/>
  <c r="W6982" i="1"/>
  <c r="BN6981" i="1"/>
  <c r="BO6981" i="1" s="1"/>
  <c r="W6981" i="1"/>
  <c r="BN6980" i="1"/>
  <c r="BO6980" i="1" s="1"/>
  <c r="W6980" i="1"/>
  <c r="BN6979" i="1"/>
  <c r="BO6979" i="1" s="1"/>
  <c r="W6979" i="1"/>
  <c r="BN6978" i="1"/>
  <c r="BO6978" i="1" s="1"/>
  <c r="W6978" i="1"/>
  <c r="BN6977" i="1"/>
  <c r="BO6977" i="1" s="1"/>
  <c r="W6977" i="1"/>
  <c r="BN6976" i="1"/>
  <c r="BO6976" i="1" s="1"/>
  <c r="W6976" i="1"/>
  <c r="BN6975" i="1"/>
  <c r="BO6975" i="1" s="1"/>
  <c r="W6975" i="1"/>
  <c r="BN6974" i="1"/>
  <c r="BO6974" i="1" s="1"/>
  <c r="W6974" i="1"/>
  <c r="BN6973" i="1"/>
  <c r="BO6973" i="1" s="1"/>
  <c r="W6973" i="1"/>
  <c r="BO6972" i="1"/>
  <c r="BN6972" i="1"/>
  <c r="W6972" i="1"/>
  <c r="BN6971" i="1"/>
  <c r="BO6971" i="1" s="1"/>
  <c r="W6971" i="1"/>
  <c r="BN6970" i="1"/>
  <c r="BO6970" i="1" s="1"/>
  <c r="W6970" i="1"/>
  <c r="BN6969" i="1"/>
  <c r="BO6969" i="1" s="1"/>
  <c r="W6969" i="1"/>
  <c r="BN6968" i="1"/>
  <c r="BO6968" i="1" s="1"/>
  <c r="W6968" i="1"/>
  <c r="BN6967" i="1"/>
  <c r="BO6967" i="1" s="1"/>
  <c r="W6967" i="1"/>
  <c r="BN6966" i="1"/>
  <c r="BO6966" i="1" s="1"/>
  <c r="W6966" i="1"/>
  <c r="BN6965" i="1"/>
  <c r="BO6965" i="1" s="1"/>
  <c r="W6965" i="1"/>
  <c r="BN6964" i="1"/>
  <c r="BO6964" i="1" s="1"/>
  <c r="W6964" i="1"/>
  <c r="BN6963" i="1"/>
  <c r="BO6963" i="1" s="1"/>
  <c r="W6963" i="1"/>
  <c r="BN6962" i="1"/>
  <c r="BO6962" i="1" s="1"/>
  <c r="W6962" i="1"/>
  <c r="BN6961" i="1"/>
  <c r="BO6961" i="1" s="1"/>
  <c r="W6961" i="1"/>
  <c r="BO6960" i="1"/>
  <c r="BN6960" i="1"/>
  <c r="W6960" i="1"/>
  <c r="BN6959" i="1"/>
  <c r="BO6959" i="1" s="1"/>
  <c r="W6959" i="1"/>
  <c r="BN6958" i="1"/>
  <c r="BO6958" i="1" s="1"/>
  <c r="W6958" i="1"/>
  <c r="BN6957" i="1"/>
  <c r="BO6957" i="1" s="1"/>
  <c r="W6957" i="1"/>
  <c r="BO6956" i="1"/>
  <c r="BN6956" i="1"/>
  <c r="W6956" i="1"/>
  <c r="BN6955" i="1"/>
  <c r="BO6955" i="1" s="1"/>
  <c r="W6955" i="1"/>
  <c r="BN6954" i="1"/>
  <c r="BO6954" i="1" s="1"/>
  <c r="W6954" i="1"/>
  <c r="BN6953" i="1"/>
  <c r="BO6953" i="1" s="1"/>
  <c r="W6953" i="1"/>
  <c r="BN6952" i="1"/>
  <c r="BO6952" i="1" s="1"/>
  <c r="W6952" i="1"/>
  <c r="BN6951" i="1"/>
  <c r="BO6951" i="1" s="1"/>
  <c r="W6951" i="1"/>
  <c r="BN6950" i="1"/>
  <c r="BO6950" i="1" s="1"/>
  <c r="W6950" i="1"/>
  <c r="BN6949" i="1"/>
  <c r="BO6949" i="1" s="1"/>
  <c r="W6949" i="1"/>
  <c r="BN6948" i="1"/>
  <c r="BO6948" i="1" s="1"/>
  <c r="W6948" i="1"/>
  <c r="BN6947" i="1"/>
  <c r="BO6947" i="1" s="1"/>
  <c r="W6947" i="1"/>
  <c r="BN6946" i="1"/>
  <c r="BO6946" i="1" s="1"/>
  <c r="W6946" i="1"/>
  <c r="BN6945" i="1"/>
  <c r="BO6945" i="1" s="1"/>
  <c r="W6945" i="1"/>
  <c r="BN6944" i="1"/>
  <c r="BO6944" i="1" s="1"/>
  <c r="W6944" i="1"/>
  <c r="BN6943" i="1"/>
  <c r="BO6943" i="1" s="1"/>
  <c r="W6943" i="1"/>
  <c r="BN6942" i="1"/>
  <c r="BO6942" i="1" s="1"/>
  <c r="W6942" i="1"/>
  <c r="BN6941" i="1"/>
  <c r="BO6941" i="1" s="1"/>
  <c r="W6941" i="1"/>
  <c r="BO6940" i="1"/>
  <c r="BN6940" i="1"/>
  <c r="W6940" i="1"/>
  <c r="BN6939" i="1"/>
  <c r="BO6939" i="1" s="1"/>
  <c r="W6939" i="1"/>
  <c r="BN6938" i="1"/>
  <c r="BO6938" i="1" s="1"/>
  <c r="W6938" i="1"/>
  <c r="BN6937" i="1"/>
  <c r="BO6937" i="1" s="1"/>
  <c r="W6937" i="1"/>
  <c r="BN6936" i="1"/>
  <c r="BO6936" i="1" s="1"/>
  <c r="W6936" i="1"/>
  <c r="BN6935" i="1"/>
  <c r="BO6935" i="1" s="1"/>
  <c r="W6935" i="1"/>
  <c r="BN6934" i="1"/>
  <c r="BO6934" i="1" s="1"/>
  <c r="W6934" i="1"/>
  <c r="BN6933" i="1"/>
  <c r="BO6933" i="1" s="1"/>
  <c r="W6933" i="1"/>
  <c r="BN6932" i="1"/>
  <c r="BO6932" i="1" s="1"/>
  <c r="W6932" i="1"/>
  <c r="BN6931" i="1"/>
  <c r="BO6931" i="1" s="1"/>
  <c r="W6931" i="1"/>
  <c r="BN6930" i="1"/>
  <c r="BO6930" i="1" s="1"/>
  <c r="W6930" i="1"/>
  <c r="BN6929" i="1"/>
  <c r="BO6929" i="1" s="1"/>
  <c r="W6929" i="1"/>
  <c r="BO6928" i="1"/>
  <c r="BN6928" i="1"/>
  <c r="W6928" i="1"/>
  <c r="BN6927" i="1"/>
  <c r="BO6927" i="1" s="1"/>
  <c r="W6927" i="1"/>
  <c r="BN6926" i="1"/>
  <c r="BO6926" i="1" s="1"/>
  <c r="W6926" i="1"/>
  <c r="BN6925" i="1"/>
  <c r="BO6925" i="1" s="1"/>
  <c r="W6925" i="1"/>
  <c r="BO6924" i="1"/>
  <c r="BN6924" i="1"/>
  <c r="W6924" i="1"/>
  <c r="BN6923" i="1"/>
  <c r="BO6923" i="1" s="1"/>
  <c r="W6923" i="1"/>
  <c r="BN6922" i="1"/>
  <c r="BO6922" i="1" s="1"/>
  <c r="W6922" i="1"/>
  <c r="BN6921" i="1"/>
  <c r="BO6921" i="1" s="1"/>
  <c r="W6921" i="1"/>
  <c r="BN6920" i="1"/>
  <c r="BO6920" i="1" s="1"/>
  <c r="W6920" i="1"/>
  <c r="BN6919" i="1"/>
  <c r="BO6919" i="1" s="1"/>
  <c r="W6919" i="1"/>
  <c r="BN6918" i="1"/>
  <c r="BO6918" i="1" s="1"/>
  <c r="W6918" i="1"/>
  <c r="BN6917" i="1"/>
  <c r="BO6917" i="1" s="1"/>
  <c r="W6917" i="1"/>
  <c r="BN6916" i="1"/>
  <c r="BO6916" i="1" s="1"/>
  <c r="W6916" i="1"/>
  <c r="BN6915" i="1"/>
  <c r="BO6915" i="1" s="1"/>
  <c r="W6915" i="1"/>
  <c r="BN6914" i="1"/>
  <c r="BO6914" i="1" s="1"/>
  <c r="W6914" i="1"/>
  <c r="BN6913" i="1"/>
  <c r="BO6913" i="1" s="1"/>
  <c r="W6913" i="1"/>
  <c r="BN6912" i="1"/>
  <c r="BO6912" i="1" s="1"/>
  <c r="W6912" i="1"/>
  <c r="BN6911" i="1"/>
  <c r="BO6911" i="1" s="1"/>
  <c r="W6911" i="1"/>
  <c r="BN6910" i="1"/>
  <c r="BO6910" i="1" s="1"/>
  <c r="W6910" i="1"/>
  <c r="BN6909" i="1"/>
  <c r="BO6909" i="1" s="1"/>
  <c r="W6909" i="1"/>
  <c r="BO6908" i="1"/>
  <c r="BN6908" i="1"/>
  <c r="W6908" i="1"/>
  <c r="BN6907" i="1"/>
  <c r="BO6907" i="1" s="1"/>
  <c r="W6907" i="1"/>
  <c r="BN6906" i="1"/>
  <c r="BO6906" i="1" s="1"/>
  <c r="W6906" i="1"/>
  <c r="BN6905" i="1"/>
  <c r="BO6905" i="1" s="1"/>
  <c r="W6905" i="1"/>
  <c r="BN6904" i="1"/>
  <c r="BO6904" i="1" s="1"/>
  <c r="W6904" i="1"/>
  <c r="BN6903" i="1"/>
  <c r="BO6903" i="1" s="1"/>
  <c r="W6903" i="1"/>
  <c r="BN6902" i="1"/>
  <c r="BO6902" i="1" s="1"/>
  <c r="W6902" i="1"/>
  <c r="BN6901" i="1"/>
  <c r="BO6901" i="1" s="1"/>
  <c r="W6901" i="1"/>
  <c r="BN6900" i="1"/>
  <c r="BO6900" i="1" s="1"/>
  <c r="W6900" i="1"/>
  <c r="BN6899" i="1"/>
  <c r="BO6899" i="1" s="1"/>
  <c r="W6899" i="1"/>
  <c r="BN6898" i="1"/>
  <c r="BO6898" i="1" s="1"/>
  <c r="W6898" i="1"/>
  <c r="BN6897" i="1"/>
  <c r="BO6897" i="1" s="1"/>
  <c r="W6897" i="1"/>
  <c r="BO6896" i="1"/>
  <c r="BN6896" i="1"/>
  <c r="W6896" i="1"/>
  <c r="BN6895" i="1"/>
  <c r="BO6895" i="1" s="1"/>
  <c r="W6895" i="1"/>
  <c r="BN6894" i="1"/>
  <c r="BO6894" i="1" s="1"/>
  <c r="W6894" i="1"/>
  <c r="BN6893" i="1"/>
  <c r="BO6893" i="1" s="1"/>
  <c r="W6893" i="1"/>
  <c r="BO6892" i="1"/>
  <c r="BN6892" i="1"/>
  <c r="W6892" i="1"/>
  <c r="BN6891" i="1"/>
  <c r="BO6891" i="1" s="1"/>
  <c r="W6891" i="1"/>
  <c r="BN6890" i="1"/>
  <c r="BO6890" i="1" s="1"/>
  <c r="W6890" i="1"/>
  <c r="BN6889" i="1"/>
  <c r="BO6889" i="1" s="1"/>
  <c r="W6889" i="1"/>
  <c r="BN6888" i="1"/>
  <c r="BO6888" i="1" s="1"/>
  <c r="W6888" i="1"/>
  <c r="BN6887" i="1"/>
  <c r="BO6887" i="1" s="1"/>
  <c r="W6887" i="1"/>
  <c r="BN6886" i="1"/>
  <c r="BO6886" i="1" s="1"/>
  <c r="W6886" i="1"/>
  <c r="BN6885" i="1"/>
  <c r="BO6885" i="1" s="1"/>
  <c r="W6885" i="1"/>
  <c r="BN6884" i="1"/>
  <c r="BO6884" i="1" s="1"/>
  <c r="W6884" i="1"/>
  <c r="BN6883" i="1"/>
  <c r="BO6883" i="1" s="1"/>
  <c r="W6883" i="1"/>
  <c r="BN6882" i="1"/>
  <c r="BO6882" i="1" s="1"/>
  <c r="W6882" i="1"/>
  <c r="BN6881" i="1"/>
  <c r="BO6881" i="1" s="1"/>
  <c r="W6881" i="1"/>
  <c r="BO6880" i="1"/>
  <c r="BN6880" i="1"/>
  <c r="W6880" i="1"/>
  <c r="BN6879" i="1"/>
  <c r="BO6879" i="1" s="1"/>
  <c r="W6879" i="1"/>
  <c r="BN6878" i="1"/>
  <c r="BO6878" i="1" s="1"/>
  <c r="W6878" i="1"/>
  <c r="BN6877" i="1"/>
  <c r="BO6877" i="1" s="1"/>
  <c r="W6877" i="1"/>
  <c r="BO6876" i="1"/>
  <c r="BN6876" i="1"/>
  <c r="W6876" i="1"/>
  <c r="BN6875" i="1"/>
  <c r="BO6875" i="1" s="1"/>
  <c r="W6875" i="1"/>
  <c r="BN6874" i="1"/>
  <c r="BO6874" i="1" s="1"/>
  <c r="W6874" i="1"/>
  <c r="BN6873" i="1"/>
  <c r="BO6873" i="1" s="1"/>
  <c r="W6873" i="1"/>
  <c r="BN6872" i="1"/>
  <c r="BO6872" i="1" s="1"/>
  <c r="W6872" i="1"/>
  <c r="BN6871" i="1"/>
  <c r="BO6871" i="1" s="1"/>
  <c r="W6871" i="1"/>
  <c r="BN6870" i="1"/>
  <c r="BO6870" i="1" s="1"/>
  <c r="W6870" i="1"/>
  <c r="BN6869" i="1"/>
  <c r="BO6869" i="1" s="1"/>
  <c r="W6869" i="1"/>
  <c r="BN6868" i="1"/>
  <c r="BO6868" i="1" s="1"/>
  <c r="W6868" i="1"/>
  <c r="BN6867" i="1"/>
  <c r="BO6867" i="1" s="1"/>
  <c r="W6867" i="1"/>
  <c r="BN6866" i="1"/>
  <c r="BO6866" i="1" s="1"/>
  <c r="W6866" i="1"/>
  <c r="BN6865" i="1"/>
  <c r="BO6865" i="1" s="1"/>
  <c r="W6865" i="1"/>
  <c r="BO6864" i="1"/>
  <c r="BN6864" i="1"/>
  <c r="W6864" i="1"/>
  <c r="BN6863" i="1"/>
  <c r="BO6863" i="1" s="1"/>
  <c r="W6863" i="1"/>
  <c r="BN6862" i="1"/>
  <c r="BO6862" i="1" s="1"/>
  <c r="W6862" i="1"/>
  <c r="BN6861" i="1"/>
  <c r="BO6861" i="1" s="1"/>
  <c r="W6861" i="1"/>
  <c r="BO6860" i="1"/>
  <c r="BN6860" i="1"/>
  <c r="W6860" i="1"/>
  <c r="BN6859" i="1"/>
  <c r="BO6859" i="1" s="1"/>
  <c r="W6859" i="1"/>
  <c r="BN6858" i="1"/>
  <c r="BO6858" i="1" s="1"/>
  <c r="W6858" i="1"/>
  <c r="BN6857" i="1"/>
  <c r="BO6857" i="1" s="1"/>
  <c r="W6857" i="1"/>
  <c r="BN6856" i="1"/>
  <c r="BO6856" i="1" s="1"/>
  <c r="W6856" i="1"/>
  <c r="BN6855" i="1"/>
  <c r="BO6855" i="1" s="1"/>
  <c r="W6855" i="1"/>
  <c r="BN6854" i="1"/>
  <c r="BO6854" i="1" s="1"/>
  <c r="W6854" i="1"/>
  <c r="BN6853" i="1"/>
  <c r="BO6853" i="1" s="1"/>
  <c r="W6853" i="1"/>
  <c r="BN6852" i="1"/>
  <c r="BO6852" i="1" s="1"/>
  <c r="W6852" i="1"/>
  <c r="BN6851" i="1"/>
  <c r="BO6851" i="1" s="1"/>
  <c r="W6851" i="1"/>
  <c r="BN6850" i="1"/>
  <c r="BO6850" i="1" s="1"/>
  <c r="W6850" i="1"/>
  <c r="BN6849" i="1"/>
  <c r="BO6849" i="1" s="1"/>
  <c r="W6849" i="1"/>
  <c r="BO6848" i="1"/>
  <c r="BN6848" i="1"/>
  <c r="W6848" i="1"/>
  <c r="BN6847" i="1"/>
  <c r="BO6847" i="1" s="1"/>
  <c r="W6847" i="1"/>
  <c r="BN6846" i="1"/>
  <c r="BO6846" i="1" s="1"/>
  <c r="W6846" i="1"/>
  <c r="BN6845" i="1"/>
  <c r="BO6845" i="1" s="1"/>
  <c r="W6845" i="1"/>
  <c r="BO6844" i="1"/>
  <c r="BN6844" i="1"/>
  <c r="W6844" i="1"/>
  <c r="BN6843" i="1"/>
  <c r="BO6843" i="1" s="1"/>
  <c r="W6843" i="1"/>
  <c r="BN6842" i="1"/>
  <c r="BO6842" i="1" s="1"/>
  <c r="W6842" i="1"/>
  <c r="BN6841" i="1"/>
  <c r="BO6841" i="1" s="1"/>
  <c r="W6841" i="1"/>
  <c r="BN6840" i="1"/>
  <c r="BO6840" i="1" s="1"/>
  <c r="W6840" i="1"/>
  <c r="BN6839" i="1"/>
  <c r="BO6839" i="1" s="1"/>
  <c r="W6839" i="1"/>
  <c r="BN6838" i="1"/>
  <c r="BO6838" i="1" s="1"/>
  <c r="W6838" i="1"/>
  <c r="BN6837" i="1"/>
  <c r="BO6837" i="1" s="1"/>
  <c r="W6837" i="1"/>
  <c r="BO6836" i="1"/>
  <c r="BN6836" i="1"/>
  <c r="W6836" i="1"/>
  <c r="BN6835" i="1"/>
  <c r="BO6835" i="1" s="1"/>
  <c r="W6835" i="1"/>
  <c r="BN6834" i="1"/>
  <c r="BO6834" i="1" s="1"/>
  <c r="W6834" i="1"/>
  <c r="BN6833" i="1"/>
  <c r="BO6833" i="1" s="1"/>
  <c r="W6833" i="1"/>
  <c r="BN6832" i="1"/>
  <c r="BO6832" i="1" s="1"/>
  <c r="W6832" i="1"/>
  <c r="BN6831" i="1"/>
  <c r="BO6831" i="1" s="1"/>
  <c r="W6831" i="1"/>
  <c r="BN6830" i="1"/>
  <c r="BO6830" i="1" s="1"/>
  <c r="W6830" i="1"/>
  <c r="BN6829" i="1"/>
  <c r="BO6829" i="1" s="1"/>
  <c r="W6829" i="1"/>
  <c r="BO6828" i="1"/>
  <c r="BN6828" i="1"/>
  <c r="W6828" i="1"/>
  <c r="BN6827" i="1"/>
  <c r="BO6827" i="1" s="1"/>
  <c r="W6827" i="1"/>
  <c r="BN6826" i="1"/>
  <c r="BO6826" i="1" s="1"/>
  <c r="W6826" i="1"/>
  <c r="BN6825" i="1"/>
  <c r="BO6825" i="1" s="1"/>
  <c r="W6825" i="1"/>
  <c r="BN6824" i="1"/>
  <c r="BO6824" i="1" s="1"/>
  <c r="W6824" i="1"/>
  <c r="BN6823" i="1"/>
  <c r="BO6823" i="1" s="1"/>
  <c r="W6823" i="1"/>
  <c r="BN6822" i="1"/>
  <c r="BO6822" i="1" s="1"/>
  <c r="W6822" i="1"/>
  <c r="BN6821" i="1"/>
  <c r="BO6821" i="1" s="1"/>
  <c r="W6821" i="1"/>
  <c r="BO6820" i="1"/>
  <c r="BN6820" i="1"/>
  <c r="W6820" i="1"/>
  <c r="BN6819" i="1"/>
  <c r="BO6819" i="1" s="1"/>
  <c r="W6819" i="1"/>
  <c r="BN6818" i="1"/>
  <c r="BO6818" i="1" s="1"/>
  <c r="W6818" i="1"/>
  <c r="BN6817" i="1"/>
  <c r="BO6817" i="1" s="1"/>
  <c r="W6817" i="1"/>
  <c r="BO6816" i="1"/>
  <c r="BN6816" i="1"/>
  <c r="W6816" i="1"/>
  <c r="BN6815" i="1"/>
  <c r="BO6815" i="1" s="1"/>
  <c r="W6815" i="1"/>
  <c r="BN6814" i="1"/>
  <c r="BO6814" i="1" s="1"/>
  <c r="W6814" i="1"/>
  <c r="BN6813" i="1"/>
  <c r="BO6813" i="1" s="1"/>
  <c r="W6813" i="1"/>
  <c r="BO6812" i="1"/>
  <c r="BN6812" i="1"/>
  <c r="W6812" i="1"/>
  <c r="BN6811" i="1"/>
  <c r="BO6811" i="1" s="1"/>
  <c r="W6811" i="1"/>
  <c r="BN6810" i="1"/>
  <c r="BO6810" i="1" s="1"/>
  <c r="W6810" i="1"/>
  <c r="BN6809" i="1"/>
  <c r="BO6809" i="1" s="1"/>
  <c r="W6809" i="1"/>
  <c r="BN6808" i="1"/>
  <c r="BO6808" i="1" s="1"/>
  <c r="W6808" i="1"/>
  <c r="BN6807" i="1"/>
  <c r="BO6807" i="1" s="1"/>
  <c r="W6807" i="1"/>
  <c r="BN6806" i="1"/>
  <c r="BO6806" i="1" s="1"/>
  <c r="W6806" i="1"/>
  <c r="BN6805" i="1"/>
  <c r="BO6805" i="1" s="1"/>
  <c r="W6805" i="1"/>
  <c r="BN6804" i="1"/>
  <c r="BO6804" i="1" s="1"/>
  <c r="W6804" i="1"/>
  <c r="BN6803" i="1"/>
  <c r="BO6803" i="1" s="1"/>
  <c r="W6803" i="1"/>
  <c r="BN6802" i="1"/>
  <c r="BO6802" i="1" s="1"/>
  <c r="W6802" i="1"/>
  <c r="BN6801" i="1"/>
  <c r="BO6801" i="1" s="1"/>
  <c r="W6801" i="1"/>
  <c r="BO6800" i="1"/>
  <c r="BN6800" i="1"/>
  <c r="W6800" i="1"/>
  <c r="BN6799" i="1"/>
  <c r="BO6799" i="1" s="1"/>
  <c r="W6799" i="1"/>
  <c r="BN6798" i="1"/>
  <c r="BO6798" i="1" s="1"/>
  <c r="W6798" i="1"/>
  <c r="BN6797" i="1"/>
  <c r="BO6797" i="1" s="1"/>
  <c r="W6797" i="1"/>
  <c r="BO6796" i="1"/>
  <c r="BN6796" i="1"/>
  <c r="W6796" i="1"/>
  <c r="BN6795" i="1"/>
  <c r="BO6795" i="1" s="1"/>
  <c r="W6795" i="1"/>
  <c r="BN6794" i="1"/>
  <c r="BO6794" i="1" s="1"/>
  <c r="W6794" i="1"/>
  <c r="BN6793" i="1"/>
  <c r="BO6793" i="1" s="1"/>
  <c r="W6793" i="1"/>
  <c r="BN6792" i="1"/>
  <c r="BO6792" i="1" s="1"/>
  <c r="W6792" i="1"/>
  <c r="BN6791" i="1"/>
  <c r="BO6791" i="1" s="1"/>
  <c r="W6791" i="1"/>
  <c r="BN6790" i="1"/>
  <c r="BO6790" i="1" s="1"/>
  <c r="W6790" i="1"/>
  <c r="BN6789" i="1"/>
  <c r="BO6789" i="1" s="1"/>
  <c r="W6789" i="1"/>
  <c r="BN6788" i="1"/>
  <c r="BO6788" i="1" s="1"/>
  <c r="W6788" i="1"/>
  <c r="BN6787" i="1"/>
  <c r="BO6787" i="1" s="1"/>
  <c r="W6787" i="1"/>
  <c r="BN6786" i="1"/>
  <c r="BO6786" i="1" s="1"/>
  <c r="W6786" i="1"/>
  <c r="BN6785" i="1"/>
  <c r="BO6785" i="1" s="1"/>
  <c r="W6785" i="1"/>
  <c r="BN6784" i="1"/>
  <c r="BO6784" i="1" s="1"/>
  <c r="W6784" i="1"/>
  <c r="BN6783" i="1"/>
  <c r="BO6783" i="1" s="1"/>
  <c r="W6783" i="1"/>
  <c r="BN6782" i="1"/>
  <c r="BO6782" i="1" s="1"/>
  <c r="W6782" i="1"/>
  <c r="BN6781" i="1"/>
  <c r="BO6781" i="1" s="1"/>
  <c r="W6781" i="1"/>
  <c r="BO6780" i="1"/>
  <c r="BN6780" i="1"/>
  <c r="W6780" i="1"/>
  <c r="BN6779" i="1"/>
  <c r="BO6779" i="1" s="1"/>
  <c r="W6779" i="1"/>
  <c r="BN6778" i="1"/>
  <c r="BO6778" i="1" s="1"/>
  <c r="W6778" i="1"/>
  <c r="BN6777" i="1"/>
  <c r="BO6777" i="1" s="1"/>
  <c r="W6777" i="1"/>
  <c r="BN6776" i="1"/>
  <c r="BO6776" i="1" s="1"/>
  <c r="W6776" i="1"/>
  <c r="BN6775" i="1"/>
  <c r="BO6775" i="1" s="1"/>
  <c r="W6775" i="1"/>
  <c r="BN6774" i="1"/>
  <c r="BO6774" i="1" s="1"/>
  <c r="W6774" i="1"/>
  <c r="BN6773" i="1"/>
  <c r="BO6773" i="1" s="1"/>
  <c r="W6773" i="1"/>
  <c r="BO6772" i="1"/>
  <c r="BN6772" i="1"/>
  <c r="W6772" i="1"/>
  <c r="BN6771" i="1"/>
  <c r="BO6771" i="1" s="1"/>
  <c r="W6771" i="1"/>
  <c r="BN6770" i="1"/>
  <c r="BO6770" i="1" s="1"/>
  <c r="W6770" i="1"/>
  <c r="BN6769" i="1"/>
  <c r="BO6769" i="1" s="1"/>
  <c r="W6769" i="1"/>
  <c r="BN6768" i="1"/>
  <c r="BO6768" i="1" s="1"/>
  <c r="W6768" i="1"/>
  <c r="BN6767" i="1"/>
  <c r="BO6767" i="1" s="1"/>
  <c r="W6767" i="1"/>
  <c r="BN6766" i="1"/>
  <c r="BO6766" i="1" s="1"/>
  <c r="W6766" i="1"/>
  <c r="BN6765" i="1"/>
  <c r="BO6765" i="1" s="1"/>
  <c r="W6765" i="1"/>
  <c r="BO6764" i="1"/>
  <c r="BN6764" i="1"/>
  <c r="W6764" i="1"/>
  <c r="BN6763" i="1"/>
  <c r="BO6763" i="1" s="1"/>
  <c r="W6763" i="1"/>
  <c r="BN6762" i="1"/>
  <c r="BO6762" i="1" s="1"/>
  <c r="W6762" i="1"/>
  <c r="BN6761" i="1"/>
  <c r="BO6761" i="1" s="1"/>
  <c r="W6761" i="1"/>
  <c r="BN6760" i="1"/>
  <c r="BO6760" i="1" s="1"/>
  <c r="W6760" i="1"/>
  <c r="BN6759" i="1"/>
  <c r="BO6759" i="1" s="1"/>
  <c r="W6759" i="1"/>
  <c r="BN6758" i="1"/>
  <c r="BO6758" i="1" s="1"/>
  <c r="W6758" i="1"/>
  <c r="BN6757" i="1"/>
  <c r="BO6757" i="1" s="1"/>
  <c r="W6757" i="1"/>
  <c r="BO6756" i="1"/>
  <c r="BN6756" i="1"/>
  <c r="W6756" i="1"/>
  <c r="BN6755" i="1"/>
  <c r="BO6755" i="1" s="1"/>
  <c r="W6755" i="1"/>
  <c r="BN6754" i="1"/>
  <c r="BO6754" i="1" s="1"/>
  <c r="W6754" i="1"/>
  <c r="BN6753" i="1"/>
  <c r="BO6753" i="1" s="1"/>
  <c r="W6753" i="1"/>
  <c r="BO6752" i="1"/>
  <c r="BN6752" i="1"/>
  <c r="W6752" i="1"/>
  <c r="BN6751" i="1"/>
  <c r="BO6751" i="1" s="1"/>
  <c r="W6751" i="1"/>
  <c r="BN6750" i="1"/>
  <c r="BO6750" i="1" s="1"/>
  <c r="W6750" i="1"/>
  <c r="BN6749" i="1"/>
  <c r="BO6749" i="1" s="1"/>
  <c r="W6749" i="1"/>
  <c r="BO6748" i="1"/>
  <c r="BN6748" i="1"/>
  <c r="W6748" i="1"/>
  <c r="BN6747" i="1"/>
  <c r="BO6747" i="1" s="1"/>
  <c r="W6747" i="1"/>
  <c r="BN6746" i="1"/>
  <c r="BO6746" i="1" s="1"/>
  <c r="W6746" i="1"/>
  <c r="BN6745" i="1"/>
  <c r="BO6745" i="1" s="1"/>
  <c r="W6745" i="1"/>
  <c r="BN6744" i="1"/>
  <c r="BO6744" i="1" s="1"/>
  <c r="W6744" i="1"/>
  <c r="BN6743" i="1"/>
  <c r="BO6743" i="1" s="1"/>
  <c r="W6743" i="1"/>
  <c r="BN6742" i="1"/>
  <c r="BO6742" i="1" s="1"/>
  <c r="W6742" i="1"/>
  <c r="BN6741" i="1"/>
  <c r="BO6741" i="1" s="1"/>
  <c r="W6741" i="1"/>
  <c r="BN6740" i="1"/>
  <c r="BO6740" i="1" s="1"/>
  <c r="W6740" i="1"/>
  <c r="BN6739" i="1"/>
  <c r="BO6739" i="1" s="1"/>
  <c r="W6739" i="1"/>
  <c r="BN6738" i="1"/>
  <c r="BO6738" i="1" s="1"/>
  <c r="W6738" i="1"/>
  <c r="BN6737" i="1"/>
  <c r="BO6737" i="1" s="1"/>
  <c r="W6737" i="1"/>
  <c r="BO6736" i="1"/>
  <c r="BN6736" i="1"/>
  <c r="W6736" i="1"/>
  <c r="BN6735" i="1"/>
  <c r="BO6735" i="1" s="1"/>
  <c r="W6735" i="1"/>
  <c r="BN6734" i="1"/>
  <c r="BO6734" i="1" s="1"/>
  <c r="W6734" i="1"/>
  <c r="BN6733" i="1"/>
  <c r="BO6733" i="1" s="1"/>
  <c r="W6733" i="1"/>
  <c r="BO6732" i="1"/>
  <c r="BN6732" i="1"/>
  <c r="W6732" i="1"/>
  <c r="BN6731" i="1"/>
  <c r="BO6731" i="1" s="1"/>
  <c r="W6731" i="1"/>
  <c r="BN6730" i="1"/>
  <c r="BO6730" i="1" s="1"/>
  <c r="W6730" i="1"/>
  <c r="BN6729" i="1"/>
  <c r="BO6729" i="1" s="1"/>
  <c r="W6729" i="1"/>
  <c r="BN6728" i="1"/>
  <c r="BO6728" i="1" s="1"/>
  <c r="W6728" i="1"/>
  <c r="BN6727" i="1"/>
  <c r="BO6727" i="1" s="1"/>
  <c r="W6727" i="1"/>
  <c r="BN6726" i="1"/>
  <c r="BO6726" i="1" s="1"/>
  <c r="W6726" i="1"/>
  <c r="BN6725" i="1"/>
  <c r="BO6725" i="1" s="1"/>
  <c r="W6725" i="1"/>
  <c r="BN6724" i="1"/>
  <c r="BO6724" i="1" s="1"/>
  <c r="W6724" i="1"/>
  <c r="BN6723" i="1"/>
  <c r="BO6723" i="1" s="1"/>
  <c r="W6723" i="1"/>
  <c r="BN6722" i="1"/>
  <c r="BO6722" i="1" s="1"/>
  <c r="W6722" i="1"/>
  <c r="BN6721" i="1"/>
  <c r="BO6721" i="1" s="1"/>
  <c r="W6721" i="1"/>
  <c r="BO6720" i="1"/>
  <c r="BN6720" i="1"/>
  <c r="W6720" i="1"/>
  <c r="BN6719" i="1"/>
  <c r="BO6719" i="1" s="1"/>
  <c r="W6719" i="1"/>
  <c r="BN6718" i="1"/>
  <c r="BO6718" i="1" s="1"/>
  <c r="W6718" i="1"/>
  <c r="BN6717" i="1"/>
  <c r="BO6717" i="1" s="1"/>
  <c r="W6717" i="1"/>
  <c r="BO6716" i="1"/>
  <c r="BN6716" i="1"/>
  <c r="W6716" i="1"/>
  <c r="BN6715" i="1"/>
  <c r="BO6715" i="1" s="1"/>
  <c r="W6715" i="1"/>
  <c r="BN6714" i="1"/>
  <c r="BO6714" i="1" s="1"/>
  <c r="W6714" i="1"/>
  <c r="BN6713" i="1"/>
  <c r="BO6713" i="1" s="1"/>
  <c r="W6713" i="1"/>
  <c r="BN6712" i="1"/>
  <c r="BO6712" i="1" s="1"/>
  <c r="W6712" i="1"/>
  <c r="W6711" i="1"/>
  <c r="BN6710" i="1"/>
  <c r="BO6710" i="1" s="1"/>
  <c r="W6710" i="1"/>
  <c r="BN6709" i="1"/>
  <c r="BO6709" i="1" s="1"/>
  <c r="W6709" i="1"/>
  <c r="BN6708" i="1"/>
  <c r="BO6708" i="1" s="1"/>
  <c r="W6708" i="1"/>
  <c r="BN6707" i="1"/>
  <c r="BO6707" i="1" s="1"/>
  <c r="W6707" i="1"/>
  <c r="BO6706" i="1"/>
  <c r="BN6706" i="1"/>
  <c r="W6706" i="1"/>
  <c r="BN6705" i="1"/>
  <c r="BO6705" i="1" s="1"/>
  <c r="W6705" i="1"/>
  <c r="BN6704" i="1"/>
  <c r="BO6704" i="1" s="1"/>
  <c r="W6704" i="1"/>
  <c r="BN6703" i="1"/>
  <c r="BO6703" i="1" s="1"/>
  <c r="W6703" i="1"/>
  <c r="BO6702" i="1"/>
  <c r="BN6702" i="1"/>
  <c r="W6702" i="1"/>
  <c r="BN6701" i="1"/>
  <c r="BO6701" i="1" s="1"/>
  <c r="W6701" i="1"/>
  <c r="BN6700" i="1"/>
  <c r="BO6700" i="1" s="1"/>
  <c r="W6700" i="1"/>
  <c r="BN6699" i="1"/>
  <c r="BO6699" i="1" s="1"/>
  <c r="W6699" i="1"/>
  <c r="BO6698" i="1"/>
  <c r="BN6698" i="1"/>
  <c r="W6698" i="1"/>
  <c r="BN6697" i="1"/>
  <c r="BO6697" i="1" s="1"/>
  <c r="W6697" i="1"/>
  <c r="BN6696" i="1"/>
  <c r="BO6696" i="1" s="1"/>
  <c r="W6696" i="1"/>
  <c r="BN6695" i="1"/>
  <c r="BO6695" i="1" s="1"/>
  <c r="W6695" i="1"/>
  <c r="BN6694" i="1"/>
  <c r="BO6694" i="1" s="1"/>
  <c r="W6694" i="1"/>
  <c r="BN6693" i="1"/>
  <c r="BO6693" i="1" s="1"/>
  <c r="W6693" i="1"/>
  <c r="BN6692" i="1"/>
  <c r="BO6692" i="1" s="1"/>
  <c r="W6692" i="1"/>
  <c r="BN6691" i="1"/>
  <c r="BO6691" i="1" s="1"/>
  <c r="W6691" i="1"/>
  <c r="BO6690" i="1"/>
  <c r="BN6690" i="1"/>
  <c r="W6690" i="1"/>
  <c r="W6689" i="1"/>
  <c r="BO6688" i="1"/>
  <c r="BN6688" i="1"/>
  <c r="W6688" i="1"/>
  <c r="BN6687" i="1"/>
  <c r="BO6687" i="1" s="1"/>
  <c r="W6687" i="1"/>
  <c r="BN6686" i="1"/>
  <c r="BO6686" i="1" s="1"/>
  <c r="W6686" i="1"/>
  <c r="BN6685" i="1"/>
  <c r="BO6685" i="1" s="1"/>
  <c r="W6685" i="1"/>
  <c r="BO6684" i="1"/>
  <c r="BN6684" i="1"/>
  <c r="W6684" i="1"/>
  <c r="BN6683" i="1"/>
  <c r="BO6683" i="1" s="1"/>
  <c r="W6683" i="1"/>
  <c r="BN6682" i="1"/>
  <c r="BO6682" i="1" s="1"/>
  <c r="W6682" i="1"/>
  <c r="BN6681" i="1"/>
  <c r="BO6681" i="1" s="1"/>
  <c r="W6681" i="1"/>
  <c r="BO6680" i="1"/>
  <c r="BN6680" i="1"/>
  <c r="W6680" i="1"/>
  <c r="BN6679" i="1"/>
  <c r="BO6679" i="1" s="1"/>
  <c r="W6679" i="1"/>
  <c r="BN6678" i="1"/>
  <c r="BO6678" i="1" s="1"/>
  <c r="W6678" i="1"/>
  <c r="BN6677" i="1"/>
  <c r="BO6677" i="1" s="1"/>
  <c r="W6677" i="1"/>
  <c r="BN6676" i="1"/>
  <c r="BO6676" i="1" s="1"/>
  <c r="W6676" i="1"/>
  <c r="BN6675" i="1"/>
  <c r="BO6675" i="1" s="1"/>
  <c r="W6675" i="1"/>
  <c r="BN6674" i="1"/>
  <c r="BO6674" i="1" s="1"/>
  <c r="W6674" i="1"/>
  <c r="BN6673" i="1"/>
  <c r="BO6673" i="1" s="1"/>
  <c r="W6673" i="1"/>
  <c r="BN6672" i="1"/>
  <c r="BO6672" i="1" s="1"/>
  <c r="W6672" i="1"/>
  <c r="BN6671" i="1"/>
  <c r="BO6671" i="1" s="1"/>
  <c r="W6671" i="1"/>
  <c r="BN6670" i="1"/>
  <c r="BO6670" i="1" s="1"/>
  <c r="W6670" i="1"/>
  <c r="BN6669" i="1"/>
  <c r="BO6669" i="1" s="1"/>
  <c r="W6669" i="1"/>
  <c r="BN6668" i="1"/>
  <c r="BO6668" i="1" s="1"/>
  <c r="W6668" i="1"/>
  <c r="BN6667" i="1"/>
  <c r="BO6667" i="1" s="1"/>
  <c r="W6667" i="1"/>
  <c r="BN6666" i="1"/>
  <c r="BO6666" i="1" s="1"/>
  <c r="W6666" i="1"/>
  <c r="BN6665" i="1"/>
  <c r="BO6665" i="1" s="1"/>
  <c r="W6665" i="1"/>
  <c r="BO6664" i="1"/>
  <c r="BN6664" i="1"/>
  <c r="W6664" i="1"/>
  <c r="BN6663" i="1"/>
  <c r="BO6663" i="1" s="1"/>
  <c r="W6663" i="1"/>
  <c r="BN6662" i="1"/>
  <c r="BO6662" i="1" s="1"/>
  <c r="W6662" i="1"/>
  <c r="BN6661" i="1"/>
  <c r="BO6661" i="1" s="1"/>
  <c r="W6661" i="1"/>
  <c r="BN6660" i="1"/>
  <c r="BO6660" i="1" s="1"/>
  <c r="W6660" i="1"/>
  <c r="BN6659" i="1"/>
  <c r="BO6659" i="1" s="1"/>
  <c r="W6659" i="1"/>
  <c r="BN6658" i="1"/>
  <c r="BO6658" i="1" s="1"/>
  <c r="W6658" i="1"/>
  <c r="BN6657" i="1"/>
  <c r="BO6657" i="1" s="1"/>
  <c r="W6657" i="1"/>
  <c r="BO6656" i="1"/>
  <c r="BN6656" i="1"/>
  <c r="W6656" i="1"/>
  <c r="BN6655" i="1"/>
  <c r="BO6655" i="1" s="1"/>
  <c r="W6655" i="1"/>
  <c r="BN6654" i="1"/>
  <c r="BO6654" i="1" s="1"/>
  <c r="W6654" i="1"/>
  <c r="BN6653" i="1"/>
  <c r="BO6653" i="1" s="1"/>
  <c r="W6653" i="1"/>
  <c r="BN6652" i="1"/>
  <c r="BO6652" i="1" s="1"/>
  <c r="W6652" i="1"/>
  <c r="BN6651" i="1"/>
  <c r="BO6651" i="1" s="1"/>
  <c r="W6651" i="1"/>
  <c r="BN6650" i="1"/>
  <c r="BO6650" i="1" s="1"/>
  <c r="W6650" i="1"/>
  <c r="BN6649" i="1"/>
  <c r="BO6649" i="1" s="1"/>
  <c r="W6649" i="1"/>
  <c r="BO6648" i="1"/>
  <c r="BN6648" i="1"/>
  <c r="W6648" i="1"/>
  <c r="BN6647" i="1"/>
  <c r="BO6647" i="1" s="1"/>
  <c r="W6647" i="1"/>
  <c r="BN6646" i="1"/>
  <c r="BO6646" i="1" s="1"/>
  <c r="W6646" i="1"/>
  <c r="BN6645" i="1"/>
  <c r="BO6645" i="1" s="1"/>
  <c r="W6645" i="1"/>
  <c r="BN6644" i="1"/>
  <c r="BO6644" i="1" s="1"/>
  <c r="W6644" i="1"/>
  <c r="BN6643" i="1"/>
  <c r="BO6643" i="1" s="1"/>
  <c r="W6643" i="1"/>
  <c r="BN6642" i="1"/>
  <c r="BO6642" i="1" s="1"/>
  <c r="W6642" i="1"/>
  <c r="BN6641" i="1"/>
  <c r="BO6641" i="1" s="1"/>
  <c r="W6641" i="1"/>
  <c r="BO6640" i="1"/>
  <c r="BN6640" i="1"/>
  <c r="W6640" i="1"/>
  <c r="BN6639" i="1"/>
  <c r="BO6639" i="1" s="1"/>
  <c r="W6639" i="1"/>
  <c r="BN6638" i="1"/>
  <c r="BO6638" i="1" s="1"/>
  <c r="W6638" i="1"/>
  <c r="BN6637" i="1"/>
  <c r="BO6637" i="1" s="1"/>
  <c r="W6637" i="1"/>
  <c r="BO6636" i="1"/>
  <c r="BN6636" i="1"/>
  <c r="W6636" i="1"/>
  <c r="BN6635" i="1"/>
  <c r="BO6635" i="1" s="1"/>
  <c r="W6635" i="1"/>
  <c r="BN6634" i="1"/>
  <c r="BO6634" i="1" s="1"/>
  <c r="W6634" i="1"/>
  <c r="BN6633" i="1"/>
  <c r="BO6633" i="1" s="1"/>
  <c r="W6633" i="1"/>
  <c r="BO6632" i="1"/>
  <c r="BN6632" i="1"/>
  <c r="W6632" i="1"/>
  <c r="BN6631" i="1"/>
  <c r="BO6631" i="1" s="1"/>
  <c r="W6631" i="1"/>
  <c r="BN6630" i="1"/>
  <c r="BO6630" i="1" s="1"/>
  <c r="W6630" i="1"/>
  <c r="BN6629" i="1"/>
  <c r="BO6629" i="1" s="1"/>
  <c r="W6629" i="1"/>
  <c r="BN6628" i="1"/>
  <c r="BO6628" i="1" s="1"/>
  <c r="W6628" i="1"/>
  <c r="BN6627" i="1"/>
  <c r="BO6627" i="1" s="1"/>
  <c r="W6627" i="1"/>
  <c r="BN6626" i="1"/>
  <c r="BO6626" i="1" s="1"/>
  <c r="W6626" i="1"/>
  <c r="BN6625" i="1"/>
  <c r="BO6625" i="1" s="1"/>
  <c r="W6625" i="1"/>
  <c r="BN6624" i="1"/>
  <c r="BO6624" i="1" s="1"/>
  <c r="W6624" i="1"/>
  <c r="BN6623" i="1"/>
  <c r="BO6623" i="1" s="1"/>
  <c r="W6623" i="1"/>
  <c r="BO6622" i="1"/>
  <c r="BN6622" i="1"/>
  <c r="W6622" i="1"/>
  <c r="BN6621" i="1"/>
  <c r="BO6621" i="1" s="1"/>
  <c r="W6621" i="1"/>
  <c r="BN6620" i="1"/>
  <c r="BO6620" i="1" s="1"/>
  <c r="W6620" i="1"/>
  <c r="BN6619" i="1"/>
  <c r="BO6619" i="1" s="1"/>
  <c r="W6619" i="1"/>
  <c r="BN6618" i="1"/>
  <c r="BO6618" i="1" s="1"/>
  <c r="W6618" i="1"/>
  <c r="BN6617" i="1"/>
  <c r="BO6617" i="1" s="1"/>
  <c r="W6617" i="1"/>
  <c r="BO6616" i="1"/>
  <c r="BN6616" i="1"/>
  <c r="W6616" i="1"/>
  <c r="BN6615" i="1"/>
  <c r="BO6615" i="1" s="1"/>
  <c r="W6615" i="1"/>
  <c r="BN6614" i="1"/>
  <c r="BO6614" i="1" s="1"/>
  <c r="W6614" i="1"/>
  <c r="BN6613" i="1"/>
  <c r="BO6613" i="1" s="1"/>
  <c r="W6613" i="1"/>
  <c r="BN6612" i="1"/>
  <c r="BO6612" i="1" s="1"/>
  <c r="W6612" i="1"/>
  <c r="BN6611" i="1"/>
  <c r="BO6611" i="1" s="1"/>
  <c r="W6611" i="1"/>
  <c r="BN6610" i="1"/>
  <c r="BO6610" i="1" s="1"/>
  <c r="W6610" i="1"/>
  <c r="BN6609" i="1"/>
  <c r="BO6609" i="1" s="1"/>
  <c r="W6609" i="1"/>
  <c r="BN6608" i="1"/>
  <c r="BO6608" i="1" s="1"/>
  <c r="W6608" i="1"/>
  <c r="BN6607" i="1"/>
  <c r="BO6607" i="1" s="1"/>
  <c r="W6607" i="1"/>
  <c r="BO6606" i="1"/>
  <c r="BN6606" i="1"/>
  <c r="W6606" i="1"/>
  <c r="BN6605" i="1"/>
  <c r="BO6605" i="1" s="1"/>
  <c r="W6605" i="1"/>
  <c r="BN6604" i="1"/>
  <c r="BO6604" i="1" s="1"/>
  <c r="W6604" i="1"/>
  <c r="BN6603" i="1"/>
  <c r="BO6603" i="1" s="1"/>
  <c r="W6603" i="1"/>
  <c r="BN6602" i="1"/>
  <c r="BO6602" i="1" s="1"/>
  <c r="W6602" i="1"/>
  <c r="BN6601" i="1"/>
  <c r="BO6601" i="1" s="1"/>
  <c r="W6601" i="1"/>
  <c r="BO6600" i="1"/>
  <c r="BN6600" i="1"/>
  <c r="W6600" i="1"/>
  <c r="BN6599" i="1"/>
  <c r="BO6599" i="1" s="1"/>
  <c r="W6599" i="1"/>
  <c r="BN6598" i="1"/>
  <c r="BO6598" i="1" s="1"/>
  <c r="W6598" i="1"/>
  <c r="BN6597" i="1"/>
  <c r="BO6597" i="1" s="1"/>
  <c r="W6597" i="1"/>
  <c r="BN6596" i="1"/>
  <c r="BO6596" i="1" s="1"/>
  <c r="W6596" i="1"/>
  <c r="BN6595" i="1"/>
  <c r="BO6595" i="1" s="1"/>
  <c r="W6595" i="1"/>
  <c r="BN6594" i="1"/>
  <c r="BO6594" i="1" s="1"/>
  <c r="W6594" i="1"/>
  <c r="BN6593" i="1"/>
  <c r="BO6593" i="1" s="1"/>
  <c r="W6593" i="1"/>
  <c r="BO6592" i="1"/>
  <c r="BN6592" i="1"/>
  <c r="W6592" i="1"/>
  <c r="BN6591" i="1"/>
  <c r="BO6591" i="1" s="1"/>
  <c r="W6591" i="1"/>
  <c r="BN6590" i="1"/>
  <c r="BO6590" i="1" s="1"/>
  <c r="W6590" i="1"/>
  <c r="BN6589" i="1"/>
  <c r="BO6589" i="1" s="1"/>
  <c r="W6589" i="1"/>
  <c r="BN6588" i="1"/>
  <c r="BO6588" i="1" s="1"/>
  <c r="W6588" i="1"/>
  <c r="BN6587" i="1"/>
  <c r="BO6587" i="1" s="1"/>
  <c r="W6587" i="1"/>
  <c r="BN6586" i="1"/>
  <c r="BO6586" i="1" s="1"/>
  <c r="W6586" i="1"/>
  <c r="BN6585" i="1"/>
  <c r="BO6585" i="1" s="1"/>
  <c r="W6585" i="1"/>
  <c r="BO6584" i="1"/>
  <c r="BN6584" i="1"/>
  <c r="W6584" i="1"/>
  <c r="BN6583" i="1"/>
  <c r="BO6583" i="1" s="1"/>
  <c r="W6583" i="1"/>
  <c r="BN6582" i="1"/>
  <c r="BO6582" i="1" s="1"/>
  <c r="W6582" i="1"/>
  <c r="BN6581" i="1"/>
  <c r="BO6581" i="1" s="1"/>
  <c r="W6581" i="1"/>
  <c r="BN6580" i="1"/>
  <c r="BO6580" i="1" s="1"/>
  <c r="W6580" i="1"/>
  <c r="BN6579" i="1"/>
  <c r="BO6579" i="1" s="1"/>
  <c r="W6579" i="1"/>
  <c r="BN6578" i="1"/>
  <c r="BO6578" i="1" s="1"/>
  <c r="W6578" i="1"/>
  <c r="BN6577" i="1"/>
  <c r="BO6577" i="1" s="1"/>
  <c r="W6577" i="1"/>
  <c r="BO6576" i="1"/>
  <c r="BN6576" i="1"/>
  <c r="W6576" i="1"/>
  <c r="BN6575" i="1"/>
  <c r="BO6575" i="1" s="1"/>
  <c r="W6575" i="1"/>
  <c r="BO6574" i="1"/>
  <c r="BN6574" i="1"/>
  <c r="W6574" i="1"/>
  <c r="BN6573" i="1"/>
  <c r="BO6573" i="1" s="1"/>
  <c r="W6573" i="1"/>
  <c r="BN6572" i="1"/>
  <c r="BO6572" i="1" s="1"/>
  <c r="W6572" i="1"/>
  <c r="BN6571" i="1"/>
  <c r="BO6571" i="1" s="1"/>
  <c r="W6571" i="1"/>
  <c r="BN6570" i="1"/>
  <c r="BO6570" i="1" s="1"/>
  <c r="W6570" i="1"/>
  <c r="BN6569" i="1"/>
  <c r="BO6569" i="1" s="1"/>
  <c r="W6569" i="1"/>
  <c r="BO6568" i="1"/>
  <c r="BN6568" i="1"/>
  <c r="W6568" i="1"/>
  <c r="BN6567" i="1"/>
  <c r="BO6567" i="1" s="1"/>
  <c r="W6567" i="1"/>
  <c r="BN6566" i="1"/>
  <c r="BO6566" i="1" s="1"/>
  <c r="W6566" i="1"/>
  <c r="BN6565" i="1"/>
  <c r="BO6565" i="1" s="1"/>
  <c r="W6565" i="1"/>
  <c r="BN6564" i="1"/>
  <c r="BO6564" i="1" s="1"/>
  <c r="W6564" i="1"/>
  <c r="BN6563" i="1"/>
  <c r="BO6563" i="1" s="1"/>
  <c r="W6563" i="1"/>
  <c r="BN6562" i="1"/>
  <c r="BO6562" i="1" s="1"/>
  <c r="W6562" i="1"/>
  <c r="BN6561" i="1"/>
  <c r="BO6561" i="1" s="1"/>
  <c r="W6561" i="1"/>
  <c r="BO6560" i="1"/>
  <c r="BN6560" i="1"/>
  <c r="W6560" i="1"/>
  <c r="BN6559" i="1"/>
  <c r="BO6559" i="1" s="1"/>
  <c r="W6559" i="1"/>
  <c r="BO6558" i="1"/>
  <c r="BN6558" i="1"/>
  <c r="W6558" i="1"/>
  <c r="BN6557" i="1"/>
  <c r="BO6557" i="1" s="1"/>
  <c r="W6557" i="1"/>
  <c r="BN6556" i="1"/>
  <c r="BO6556" i="1" s="1"/>
  <c r="W6556" i="1"/>
  <c r="BN6555" i="1"/>
  <c r="BO6555" i="1" s="1"/>
  <c r="W6555" i="1"/>
  <c r="BN6554" i="1"/>
  <c r="BO6554" i="1" s="1"/>
  <c r="W6554" i="1"/>
  <c r="BN6553" i="1"/>
  <c r="BO6553" i="1" s="1"/>
  <c r="W6553" i="1"/>
  <c r="BO6552" i="1"/>
  <c r="BN6552" i="1"/>
  <c r="W6552" i="1"/>
  <c r="BN6551" i="1"/>
  <c r="BO6551" i="1" s="1"/>
  <c r="W6551" i="1"/>
  <c r="BN6550" i="1"/>
  <c r="BO6550" i="1" s="1"/>
  <c r="W6550" i="1"/>
  <c r="BN6549" i="1"/>
  <c r="BO6549" i="1" s="1"/>
  <c r="W6549" i="1"/>
  <c r="BN6548" i="1"/>
  <c r="BO6548" i="1" s="1"/>
  <c r="W6548" i="1"/>
  <c r="BN6547" i="1"/>
  <c r="BO6547" i="1" s="1"/>
  <c r="W6547" i="1"/>
  <c r="BN6546" i="1"/>
  <c r="BO6546" i="1" s="1"/>
  <c r="W6546" i="1"/>
  <c r="BN6545" i="1"/>
  <c r="BO6545" i="1" s="1"/>
  <c r="W6545" i="1"/>
  <c r="BN6544" i="1"/>
  <c r="BO6544" i="1" s="1"/>
  <c r="W6544" i="1"/>
  <c r="BN6543" i="1"/>
  <c r="BO6543" i="1" s="1"/>
  <c r="W6543" i="1"/>
  <c r="BN6542" i="1"/>
  <c r="BO6542" i="1" s="1"/>
  <c r="W6542" i="1"/>
  <c r="BN6541" i="1"/>
  <c r="BO6541" i="1" s="1"/>
  <c r="W6541" i="1"/>
  <c r="BN6540" i="1"/>
  <c r="BO6540" i="1" s="1"/>
  <c r="W6540" i="1"/>
  <c r="BN6539" i="1"/>
  <c r="BO6539" i="1" s="1"/>
  <c r="W6539" i="1"/>
  <c r="BN6538" i="1"/>
  <c r="BO6538" i="1" s="1"/>
  <c r="W6538" i="1"/>
  <c r="BN6537" i="1"/>
  <c r="BO6537" i="1" s="1"/>
  <c r="W6537" i="1"/>
  <c r="BO6536" i="1"/>
  <c r="BN6536" i="1"/>
  <c r="W6536" i="1"/>
  <c r="BN6535" i="1"/>
  <c r="BO6535" i="1" s="1"/>
  <c r="W6535" i="1"/>
  <c r="BN6534" i="1"/>
  <c r="BO6534" i="1" s="1"/>
  <c r="W6534" i="1"/>
  <c r="BN6533" i="1"/>
  <c r="BO6533" i="1" s="1"/>
  <c r="W6533" i="1"/>
  <c r="BN6532" i="1"/>
  <c r="BO6532" i="1" s="1"/>
  <c r="W6532" i="1"/>
  <c r="BN6531" i="1"/>
  <c r="BO6531" i="1" s="1"/>
  <c r="W6531" i="1"/>
  <c r="BN6530" i="1"/>
  <c r="BO6530" i="1" s="1"/>
  <c r="W6530" i="1"/>
  <c r="BN6529" i="1"/>
  <c r="BO6529" i="1" s="1"/>
  <c r="W6529" i="1"/>
  <c r="BO6528" i="1"/>
  <c r="BN6528" i="1"/>
  <c r="W6528" i="1"/>
  <c r="BN6527" i="1"/>
  <c r="BO6527" i="1" s="1"/>
  <c r="W6527" i="1"/>
  <c r="BN6526" i="1"/>
  <c r="BO6526" i="1" s="1"/>
  <c r="W6526" i="1"/>
  <c r="BN6525" i="1"/>
  <c r="BO6525" i="1" s="1"/>
  <c r="W6525" i="1"/>
  <c r="BN6524" i="1"/>
  <c r="BO6524" i="1" s="1"/>
  <c r="W6524" i="1"/>
  <c r="BN6523" i="1"/>
  <c r="BO6523" i="1" s="1"/>
  <c r="W6523" i="1"/>
  <c r="BN6522" i="1"/>
  <c r="BO6522" i="1" s="1"/>
  <c r="W6522" i="1"/>
  <c r="BN6521" i="1"/>
  <c r="BO6521" i="1" s="1"/>
  <c r="W6521" i="1"/>
  <c r="BO6520" i="1"/>
  <c r="BN6520" i="1"/>
  <c r="W6520" i="1"/>
  <c r="BN6519" i="1"/>
  <c r="BO6519" i="1" s="1"/>
  <c r="W6519" i="1"/>
  <c r="BN6518" i="1"/>
  <c r="BO6518" i="1" s="1"/>
  <c r="W6518" i="1"/>
  <c r="BN6517" i="1"/>
  <c r="BO6517" i="1" s="1"/>
  <c r="W6517" i="1"/>
  <c r="BN6516" i="1"/>
  <c r="BO6516" i="1" s="1"/>
  <c r="W6516" i="1"/>
  <c r="BN6515" i="1"/>
  <c r="BO6515" i="1" s="1"/>
  <c r="W6515" i="1"/>
  <c r="BN6514" i="1"/>
  <c r="BO6514" i="1" s="1"/>
  <c r="W6514" i="1"/>
  <c r="BN6513" i="1"/>
  <c r="BO6513" i="1" s="1"/>
  <c r="W6513" i="1"/>
  <c r="BO6512" i="1"/>
  <c r="BN6512" i="1"/>
  <c r="W6512" i="1"/>
  <c r="BN6511" i="1"/>
  <c r="BO6511" i="1" s="1"/>
  <c r="W6511" i="1"/>
  <c r="BO6510" i="1"/>
  <c r="BN6510" i="1"/>
  <c r="W6510" i="1"/>
  <c r="BN6509" i="1"/>
  <c r="BO6509" i="1" s="1"/>
  <c r="W6509" i="1"/>
  <c r="BN6508" i="1"/>
  <c r="BO6508" i="1" s="1"/>
  <c r="W6508" i="1"/>
  <c r="BN6507" i="1"/>
  <c r="BO6507" i="1" s="1"/>
  <c r="W6507" i="1"/>
  <c r="BN6506" i="1"/>
  <c r="BO6506" i="1" s="1"/>
  <c r="W6506" i="1"/>
  <c r="BN6505" i="1"/>
  <c r="BO6505" i="1" s="1"/>
  <c r="W6505" i="1"/>
  <c r="BO6504" i="1"/>
  <c r="BN6504" i="1"/>
  <c r="W6504" i="1"/>
  <c r="BN6503" i="1"/>
  <c r="BO6503" i="1" s="1"/>
  <c r="W6503" i="1"/>
  <c r="BN6502" i="1"/>
  <c r="BO6502" i="1" s="1"/>
  <c r="W6502" i="1"/>
  <c r="BN6501" i="1"/>
  <c r="BO6501" i="1" s="1"/>
  <c r="W6501" i="1"/>
  <c r="BN6500" i="1"/>
  <c r="BO6500" i="1" s="1"/>
  <c r="W6500" i="1"/>
  <c r="BN6499" i="1"/>
  <c r="BO6499" i="1" s="1"/>
  <c r="W6499" i="1"/>
  <c r="BN6498" i="1"/>
  <c r="BO6498" i="1" s="1"/>
  <c r="W6498" i="1"/>
  <c r="BN6497" i="1"/>
  <c r="BO6497" i="1" s="1"/>
  <c r="W6497" i="1"/>
  <c r="BN6496" i="1"/>
  <c r="BO6496" i="1" s="1"/>
  <c r="W6496" i="1"/>
  <c r="BN6495" i="1"/>
  <c r="BO6495" i="1" s="1"/>
  <c r="W6495" i="1"/>
  <c r="BO6494" i="1"/>
  <c r="BN6494" i="1"/>
  <c r="W6494" i="1"/>
  <c r="BN6493" i="1"/>
  <c r="BO6493" i="1" s="1"/>
  <c r="W6493" i="1"/>
  <c r="BN6492" i="1"/>
  <c r="BO6492" i="1" s="1"/>
  <c r="W6492" i="1"/>
  <c r="BN6491" i="1"/>
  <c r="BO6491" i="1" s="1"/>
  <c r="W6491" i="1"/>
  <c r="BN6490" i="1"/>
  <c r="BO6490" i="1" s="1"/>
  <c r="W6490" i="1"/>
  <c r="BN6489" i="1"/>
  <c r="BO6489" i="1" s="1"/>
  <c r="W6489" i="1"/>
  <c r="BN6488" i="1"/>
  <c r="BO6488" i="1" s="1"/>
  <c r="W6488" i="1"/>
  <c r="BN6487" i="1"/>
  <c r="BO6487" i="1" s="1"/>
  <c r="W6487" i="1"/>
  <c r="BN6486" i="1"/>
  <c r="BO6486" i="1" s="1"/>
  <c r="W6486" i="1"/>
  <c r="BN6485" i="1"/>
  <c r="BO6485" i="1" s="1"/>
  <c r="W6485" i="1"/>
  <c r="BN6484" i="1"/>
  <c r="BO6484" i="1" s="1"/>
  <c r="W6484" i="1"/>
  <c r="BN6483" i="1"/>
  <c r="BO6483" i="1" s="1"/>
  <c r="W6483" i="1"/>
  <c r="BN6482" i="1"/>
  <c r="BO6482" i="1" s="1"/>
  <c r="W6482" i="1"/>
  <c r="BN6481" i="1"/>
  <c r="BO6481" i="1" s="1"/>
  <c r="W6481" i="1"/>
  <c r="BN6480" i="1"/>
  <c r="BO6480" i="1" s="1"/>
  <c r="W6480" i="1"/>
  <c r="BN6479" i="1"/>
  <c r="BO6479" i="1" s="1"/>
  <c r="W6479" i="1"/>
  <c r="BN6478" i="1"/>
  <c r="BO6478" i="1" s="1"/>
  <c r="W6478" i="1"/>
  <c r="BN6477" i="1"/>
  <c r="BO6477" i="1" s="1"/>
  <c r="W6477" i="1"/>
  <c r="BN6476" i="1"/>
  <c r="BO6476" i="1" s="1"/>
  <c r="W6476" i="1"/>
  <c r="BO6475" i="1"/>
  <c r="BN6475" i="1"/>
  <c r="W6475" i="1"/>
  <c r="BN6474" i="1"/>
  <c r="BO6474" i="1" s="1"/>
  <c r="W6474" i="1"/>
  <c r="BN6473" i="1"/>
  <c r="BO6473" i="1" s="1"/>
  <c r="W6473" i="1"/>
  <c r="BN6472" i="1"/>
  <c r="BO6472" i="1" s="1"/>
  <c r="W6472" i="1"/>
  <c r="BN6471" i="1"/>
  <c r="BO6471" i="1" s="1"/>
  <c r="W6471" i="1"/>
  <c r="BN6470" i="1"/>
  <c r="BO6470" i="1" s="1"/>
  <c r="W6470" i="1"/>
  <c r="BN6469" i="1"/>
  <c r="BO6469" i="1" s="1"/>
  <c r="W6469" i="1"/>
  <c r="BN6468" i="1"/>
  <c r="BO6468" i="1" s="1"/>
  <c r="W6468" i="1"/>
  <c r="BN6467" i="1"/>
  <c r="BO6467" i="1" s="1"/>
  <c r="W6467" i="1"/>
  <c r="BN6466" i="1"/>
  <c r="BO6466" i="1" s="1"/>
  <c r="W6466" i="1"/>
  <c r="BN6465" i="1"/>
  <c r="BO6465" i="1" s="1"/>
  <c r="W6465" i="1"/>
  <c r="BN6464" i="1"/>
  <c r="BO6464" i="1" s="1"/>
  <c r="W6464" i="1"/>
  <c r="BN6463" i="1"/>
  <c r="BO6463" i="1" s="1"/>
  <c r="W6463" i="1"/>
  <c r="BN6462" i="1"/>
  <c r="BO6462" i="1" s="1"/>
  <c r="W6462" i="1"/>
  <c r="BN6461" i="1"/>
  <c r="BO6461" i="1" s="1"/>
  <c r="W6461" i="1"/>
  <c r="BO6460" i="1"/>
  <c r="BN6460" i="1"/>
  <c r="W6460" i="1"/>
  <c r="BN6459" i="1"/>
  <c r="BO6459" i="1" s="1"/>
  <c r="W6459" i="1"/>
  <c r="BN6458" i="1"/>
  <c r="BO6458" i="1" s="1"/>
  <c r="W6458" i="1"/>
  <c r="BN6457" i="1"/>
  <c r="BO6457" i="1" s="1"/>
  <c r="W6457" i="1"/>
  <c r="BN6456" i="1"/>
  <c r="BO6456" i="1" s="1"/>
  <c r="W6456" i="1"/>
  <c r="BN6455" i="1"/>
  <c r="BO6455" i="1" s="1"/>
  <c r="W6455" i="1"/>
  <c r="BN6454" i="1"/>
  <c r="BO6454" i="1" s="1"/>
  <c r="W6454" i="1"/>
  <c r="BN6453" i="1"/>
  <c r="BO6453" i="1" s="1"/>
  <c r="W6453" i="1"/>
  <c r="BN6452" i="1"/>
  <c r="BO6452" i="1" s="1"/>
  <c r="W6452" i="1"/>
  <c r="BN6451" i="1"/>
  <c r="BO6451" i="1" s="1"/>
  <c r="W6451" i="1"/>
  <c r="BN6450" i="1"/>
  <c r="BO6450" i="1" s="1"/>
  <c r="W6450" i="1"/>
  <c r="BN6449" i="1"/>
  <c r="BO6449" i="1" s="1"/>
  <c r="W6449" i="1"/>
  <c r="BN6448" i="1"/>
  <c r="BO6448" i="1" s="1"/>
  <c r="W6448" i="1"/>
  <c r="BN6447" i="1"/>
  <c r="BO6447" i="1" s="1"/>
  <c r="W6447" i="1"/>
  <c r="BN6446" i="1"/>
  <c r="BO6446" i="1" s="1"/>
  <c r="W6446" i="1"/>
  <c r="BN6445" i="1"/>
  <c r="BO6445" i="1" s="1"/>
  <c r="W6445" i="1"/>
  <c r="BO6444" i="1"/>
  <c r="BN6444" i="1"/>
  <c r="W6444" i="1"/>
  <c r="BN6443" i="1"/>
  <c r="BO6443" i="1" s="1"/>
  <c r="W6443" i="1"/>
  <c r="BN6442" i="1"/>
  <c r="BO6442" i="1" s="1"/>
  <c r="W6442" i="1"/>
  <c r="BN6441" i="1"/>
  <c r="BO6441" i="1" s="1"/>
  <c r="W6441" i="1"/>
  <c r="BN6440" i="1"/>
  <c r="BO6440" i="1" s="1"/>
  <c r="W6440" i="1"/>
  <c r="BN6439" i="1"/>
  <c r="BO6439" i="1" s="1"/>
  <c r="W6439" i="1"/>
  <c r="BN6438" i="1"/>
  <c r="BO6438" i="1" s="1"/>
  <c r="W6438" i="1"/>
  <c r="W6437" i="1"/>
  <c r="BN6436" i="1"/>
  <c r="BO6436" i="1" s="1"/>
  <c r="W6436" i="1"/>
  <c r="BN6435" i="1"/>
  <c r="BO6435" i="1" s="1"/>
  <c r="W6435" i="1"/>
  <c r="BN6434" i="1"/>
  <c r="BO6434" i="1" s="1"/>
  <c r="W6434" i="1"/>
  <c r="BN6433" i="1"/>
  <c r="BO6433" i="1" s="1"/>
  <c r="W6433" i="1"/>
  <c r="BN6432" i="1"/>
  <c r="BO6432" i="1" s="1"/>
  <c r="W6432" i="1"/>
  <c r="BN6431" i="1"/>
  <c r="BO6431" i="1" s="1"/>
  <c r="W6431" i="1"/>
  <c r="BN6430" i="1"/>
  <c r="BO6430" i="1" s="1"/>
  <c r="W6430" i="1"/>
  <c r="BO6429" i="1"/>
  <c r="BN6429" i="1"/>
  <c r="W6429" i="1"/>
  <c r="BN6428" i="1"/>
  <c r="BO6428" i="1" s="1"/>
  <c r="W6428" i="1"/>
  <c r="BN6427" i="1"/>
  <c r="BO6427" i="1" s="1"/>
  <c r="W6427" i="1"/>
  <c r="BO6426" i="1"/>
  <c r="BN6426" i="1"/>
  <c r="W6426" i="1"/>
  <c r="BN6425" i="1"/>
  <c r="BO6425" i="1" s="1"/>
  <c r="W6425" i="1"/>
  <c r="BN6424" i="1"/>
  <c r="BO6424" i="1" s="1"/>
  <c r="W6424" i="1"/>
  <c r="BN6423" i="1"/>
  <c r="BO6423" i="1" s="1"/>
  <c r="W6423" i="1"/>
  <c r="BN6422" i="1"/>
  <c r="BO6422" i="1" s="1"/>
  <c r="W6422" i="1"/>
  <c r="BO6421" i="1"/>
  <c r="BN6421" i="1"/>
  <c r="W6421" i="1"/>
  <c r="BN6420" i="1"/>
  <c r="BO6420" i="1" s="1"/>
  <c r="W6420" i="1"/>
  <c r="BN6419" i="1"/>
  <c r="BO6419" i="1" s="1"/>
  <c r="W6419" i="1"/>
  <c r="BN6418" i="1"/>
  <c r="BO6418" i="1" s="1"/>
  <c r="W6418" i="1"/>
  <c r="BN6417" i="1"/>
  <c r="BO6417" i="1" s="1"/>
  <c r="W6417" i="1"/>
  <c r="BN6416" i="1"/>
  <c r="BO6416" i="1" s="1"/>
  <c r="W6416" i="1"/>
  <c r="BN6415" i="1"/>
  <c r="BO6415" i="1" s="1"/>
  <c r="W6415" i="1"/>
  <c r="BN6414" i="1"/>
  <c r="BO6414" i="1" s="1"/>
  <c r="W6414" i="1"/>
  <c r="BO6413" i="1"/>
  <c r="BN6413" i="1"/>
  <c r="W6413" i="1"/>
  <c r="BN6412" i="1"/>
  <c r="BO6412" i="1" s="1"/>
  <c r="W6412" i="1"/>
  <c r="BN6411" i="1"/>
  <c r="BO6411" i="1" s="1"/>
  <c r="W6411" i="1"/>
  <c r="BO6410" i="1"/>
  <c r="BN6410" i="1"/>
  <c r="W6410" i="1"/>
  <c r="BN6409" i="1"/>
  <c r="BO6409" i="1" s="1"/>
  <c r="W6409" i="1"/>
  <c r="BN6408" i="1"/>
  <c r="BO6408" i="1" s="1"/>
  <c r="W6408" i="1"/>
  <c r="BN6407" i="1"/>
  <c r="BO6407" i="1" s="1"/>
  <c r="W6407" i="1"/>
  <c r="BO6406" i="1"/>
  <c r="BN6406" i="1"/>
  <c r="W6406" i="1"/>
  <c r="BO6405" i="1"/>
  <c r="BN6405" i="1"/>
  <c r="W6405" i="1"/>
  <c r="BN6404" i="1"/>
  <c r="BO6404" i="1" s="1"/>
  <c r="W6404" i="1"/>
  <c r="BN6403" i="1"/>
  <c r="BO6403" i="1" s="1"/>
  <c r="W6403" i="1"/>
  <c r="BN6402" i="1"/>
  <c r="BO6402" i="1" s="1"/>
  <c r="W6402" i="1"/>
  <c r="BN6401" i="1"/>
  <c r="BO6401" i="1" s="1"/>
  <c r="W6401" i="1"/>
  <c r="BN6400" i="1"/>
  <c r="BO6400" i="1" s="1"/>
  <c r="W6400" i="1"/>
  <c r="BN6399" i="1"/>
  <c r="BO6399" i="1" s="1"/>
  <c r="W6399" i="1"/>
  <c r="BO6398" i="1"/>
  <c r="BN6398" i="1"/>
  <c r="W6398" i="1"/>
  <c r="BN6397" i="1"/>
  <c r="BO6397" i="1" s="1"/>
  <c r="W6397" i="1"/>
  <c r="BN6396" i="1"/>
  <c r="BO6396" i="1" s="1"/>
  <c r="W6396" i="1"/>
  <c r="BN6395" i="1"/>
  <c r="BO6395" i="1" s="1"/>
  <c r="W6395" i="1"/>
  <c r="BN6394" i="1"/>
  <c r="BO6394" i="1" s="1"/>
  <c r="W6394" i="1"/>
  <c r="BN6393" i="1"/>
  <c r="BO6393" i="1" s="1"/>
  <c r="W6393" i="1"/>
  <c r="BN6392" i="1"/>
  <c r="BO6392" i="1" s="1"/>
  <c r="W6392" i="1"/>
  <c r="BN6391" i="1"/>
  <c r="BO6391" i="1" s="1"/>
  <c r="W6391" i="1"/>
  <c r="BN6390" i="1"/>
  <c r="BO6390" i="1" s="1"/>
  <c r="W6390" i="1"/>
  <c r="BN6389" i="1"/>
  <c r="BO6389" i="1" s="1"/>
  <c r="W6389" i="1"/>
  <c r="BN6388" i="1"/>
  <c r="BO6388" i="1" s="1"/>
  <c r="W6388" i="1"/>
  <c r="BN6387" i="1"/>
  <c r="BO6387" i="1" s="1"/>
  <c r="W6387" i="1"/>
  <c r="BO6386" i="1"/>
  <c r="BN6386" i="1"/>
  <c r="W6386" i="1"/>
  <c r="BN6385" i="1"/>
  <c r="BO6385" i="1" s="1"/>
  <c r="W6385" i="1"/>
  <c r="BN6384" i="1"/>
  <c r="BO6384" i="1" s="1"/>
  <c r="W6384" i="1"/>
  <c r="BN6383" i="1"/>
  <c r="BO6383" i="1" s="1"/>
  <c r="W6383" i="1"/>
  <c r="BN6382" i="1"/>
  <c r="BO6382" i="1" s="1"/>
  <c r="W6382" i="1"/>
  <c r="BO6381" i="1"/>
  <c r="BN6381" i="1"/>
  <c r="W6381" i="1"/>
  <c r="BN6380" i="1"/>
  <c r="BO6380" i="1" s="1"/>
  <c r="W6380" i="1"/>
  <c r="BN6379" i="1"/>
  <c r="BO6379" i="1" s="1"/>
  <c r="W6379" i="1"/>
  <c r="BO6378" i="1"/>
  <c r="BN6378" i="1"/>
  <c r="W6378" i="1"/>
  <c r="BN6377" i="1"/>
  <c r="BO6377" i="1" s="1"/>
  <c r="W6377" i="1"/>
  <c r="BN6376" i="1"/>
  <c r="BO6376" i="1" s="1"/>
  <c r="W6376" i="1"/>
  <c r="BN6375" i="1"/>
  <c r="BO6375" i="1" s="1"/>
  <c r="W6375" i="1"/>
  <c r="BO6374" i="1"/>
  <c r="BN6374" i="1"/>
  <c r="W6374" i="1"/>
  <c r="BO6373" i="1"/>
  <c r="BN6373" i="1"/>
  <c r="W6373" i="1"/>
  <c r="BN6372" i="1"/>
  <c r="BO6372" i="1" s="1"/>
  <c r="W6372" i="1"/>
  <c r="BN6371" i="1"/>
  <c r="BO6371" i="1" s="1"/>
  <c r="W6371" i="1"/>
  <c r="BO6370" i="1"/>
  <c r="BN6370" i="1"/>
  <c r="W6370" i="1"/>
  <c r="BN6369" i="1"/>
  <c r="BO6369" i="1" s="1"/>
  <c r="W6369" i="1"/>
  <c r="BN6368" i="1"/>
  <c r="BO6368" i="1" s="1"/>
  <c r="W6368" i="1"/>
  <c r="BN6367" i="1"/>
  <c r="BO6367" i="1" s="1"/>
  <c r="W6367" i="1"/>
  <c r="BO6366" i="1"/>
  <c r="BN6366" i="1"/>
  <c r="W6366" i="1"/>
  <c r="BO6365" i="1"/>
  <c r="BN6365" i="1"/>
  <c r="W6365" i="1"/>
  <c r="BN6364" i="1"/>
  <c r="BO6364" i="1" s="1"/>
  <c r="W6364" i="1"/>
  <c r="BN6363" i="1"/>
  <c r="BO6363" i="1" s="1"/>
  <c r="W6363" i="1"/>
  <c r="BN6362" i="1"/>
  <c r="BO6362" i="1" s="1"/>
  <c r="W6362" i="1"/>
  <c r="BN6361" i="1"/>
  <c r="BO6361" i="1" s="1"/>
  <c r="W6361" i="1"/>
  <c r="BN6360" i="1"/>
  <c r="BO6360" i="1" s="1"/>
  <c r="W6360" i="1"/>
  <c r="BN6359" i="1"/>
  <c r="BO6359" i="1" s="1"/>
  <c r="W6359" i="1"/>
  <c r="BN6358" i="1"/>
  <c r="BO6358" i="1" s="1"/>
  <c r="W6358" i="1"/>
  <c r="BN6357" i="1"/>
  <c r="BO6357" i="1" s="1"/>
  <c r="W6357" i="1"/>
  <c r="BN6356" i="1"/>
  <c r="BO6356" i="1" s="1"/>
  <c r="W6356" i="1"/>
  <c r="W6355" i="1"/>
  <c r="BN6354" i="1"/>
  <c r="BO6354" i="1" s="1"/>
  <c r="W6354" i="1"/>
  <c r="BN6353" i="1"/>
  <c r="BO6353" i="1" s="1"/>
  <c r="W6353" i="1"/>
  <c r="BN6352" i="1"/>
  <c r="BO6352" i="1" s="1"/>
  <c r="W6352" i="1"/>
  <c r="BN6351" i="1"/>
  <c r="BO6351" i="1" s="1"/>
  <c r="W6351" i="1"/>
  <c r="BN6350" i="1"/>
  <c r="BO6350" i="1" s="1"/>
  <c r="W6350" i="1"/>
  <c r="BN6349" i="1"/>
  <c r="BO6349" i="1" s="1"/>
  <c r="W6349" i="1"/>
  <c r="BO6348" i="1"/>
  <c r="BN6348" i="1"/>
  <c r="W6348" i="1"/>
  <c r="BN6347" i="1"/>
  <c r="BO6347" i="1" s="1"/>
  <c r="W6347" i="1"/>
  <c r="BN6346" i="1"/>
  <c r="BO6346" i="1" s="1"/>
  <c r="W6346" i="1"/>
  <c r="BN6345" i="1"/>
  <c r="BO6345" i="1" s="1"/>
  <c r="W6345" i="1"/>
  <c r="BN6344" i="1"/>
  <c r="BO6344" i="1" s="1"/>
  <c r="W6344" i="1"/>
  <c r="BO6343" i="1"/>
  <c r="BN6343" i="1"/>
  <c r="W6343" i="1"/>
  <c r="BN6342" i="1"/>
  <c r="BO6342" i="1" s="1"/>
  <c r="W6342" i="1"/>
  <c r="BN6341" i="1"/>
  <c r="BO6341" i="1" s="1"/>
  <c r="W6341" i="1"/>
  <c r="BN6340" i="1"/>
  <c r="BO6340" i="1" s="1"/>
  <c r="W6340" i="1"/>
  <c r="BO6339" i="1"/>
  <c r="BN6339" i="1"/>
  <c r="W6339" i="1"/>
  <c r="BN6338" i="1"/>
  <c r="BO6338" i="1" s="1"/>
  <c r="W6338" i="1"/>
  <c r="BN6337" i="1"/>
  <c r="BO6337" i="1" s="1"/>
  <c r="W6337" i="1"/>
  <c r="BN6336" i="1"/>
  <c r="BO6336" i="1" s="1"/>
  <c r="W6336" i="1"/>
  <c r="BN6335" i="1"/>
  <c r="BO6335" i="1" s="1"/>
  <c r="W6335" i="1"/>
  <c r="BN6334" i="1"/>
  <c r="BO6334" i="1" s="1"/>
  <c r="W6334" i="1"/>
  <c r="BN6333" i="1"/>
  <c r="BO6333" i="1" s="1"/>
  <c r="W6333" i="1"/>
  <c r="BO6332" i="1"/>
  <c r="BN6332" i="1"/>
  <c r="W6332" i="1"/>
  <c r="BN6331" i="1"/>
  <c r="BO6331" i="1" s="1"/>
  <c r="W6331" i="1"/>
  <c r="BN6330" i="1"/>
  <c r="BO6330" i="1" s="1"/>
  <c r="W6330" i="1"/>
  <c r="BN6329" i="1"/>
  <c r="BO6329" i="1" s="1"/>
  <c r="W6329" i="1"/>
  <c r="BN6328" i="1"/>
  <c r="BO6328" i="1" s="1"/>
  <c r="W6328" i="1"/>
  <c r="BO6327" i="1"/>
  <c r="BN6327" i="1"/>
  <c r="W6327" i="1"/>
  <c r="BN6326" i="1"/>
  <c r="BO6326" i="1" s="1"/>
  <c r="W6326" i="1"/>
  <c r="BN6325" i="1"/>
  <c r="BO6325" i="1" s="1"/>
  <c r="W6325" i="1"/>
  <c r="BN6324" i="1"/>
  <c r="BO6324" i="1" s="1"/>
  <c r="W6324" i="1"/>
  <c r="BO6323" i="1"/>
  <c r="BN6323" i="1"/>
  <c r="W6323" i="1"/>
  <c r="BN6322" i="1"/>
  <c r="BO6322" i="1" s="1"/>
  <c r="W6322" i="1"/>
  <c r="BN6321" i="1"/>
  <c r="BO6321" i="1" s="1"/>
  <c r="W6321" i="1"/>
  <c r="BN6320" i="1"/>
  <c r="BO6320" i="1" s="1"/>
  <c r="W6320" i="1"/>
  <c r="BN6319" i="1"/>
  <c r="BO6319" i="1" s="1"/>
  <c r="W6319" i="1"/>
  <c r="BN6318" i="1"/>
  <c r="BO6318" i="1" s="1"/>
  <c r="W6318" i="1"/>
  <c r="BN6317" i="1"/>
  <c r="BO6317" i="1" s="1"/>
  <c r="W6317" i="1"/>
  <c r="BO6316" i="1"/>
  <c r="BN6316" i="1"/>
  <c r="W6316" i="1"/>
  <c r="BO6315" i="1"/>
  <c r="BN6315" i="1"/>
  <c r="W6315" i="1"/>
  <c r="BN6314" i="1"/>
  <c r="BO6314" i="1" s="1"/>
  <c r="W6314" i="1"/>
  <c r="BN6313" i="1"/>
  <c r="BO6313" i="1" s="1"/>
  <c r="W6313" i="1"/>
  <c r="BN6312" i="1"/>
  <c r="BO6312" i="1" s="1"/>
  <c r="W6312" i="1"/>
  <c r="BO6311" i="1"/>
  <c r="BN6311" i="1"/>
  <c r="W6311" i="1"/>
  <c r="BN6310" i="1"/>
  <c r="BO6310" i="1" s="1"/>
  <c r="W6310" i="1"/>
  <c r="BN6309" i="1"/>
  <c r="BO6309" i="1" s="1"/>
  <c r="W6309" i="1"/>
  <c r="BO6308" i="1"/>
  <c r="BN6308" i="1"/>
  <c r="W6308" i="1"/>
  <c r="BN6307" i="1"/>
  <c r="BO6307" i="1" s="1"/>
  <c r="W6307" i="1"/>
  <c r="BN6306" i="1"/>
  <c r="BO6306" i="1" s="1"/>
  <c r="W6306" i="1"/>
  <c r="BN6305" i="1"/>
  <c r="BO6305" i="1" s="1"/>
  <c r="W6305" i="1"/>
  <c r="BN6304" i="1"/>
  <c r="BO6304" i="1" s="1"/>
  <c r="W6304" i="1"/>
  <c r="BN6303" i="1"/>
  <c r="BO6303" i="1" s="1"/>
  <c r="W6303" i="1"/>
  <c r="BN6302" i="1"/>
  <c r="BO6302" i="1" s="1"/>
  <c r="W6302" i="1"/>
  <c r="BN6301" i="1"/>
  <c r="BO6301" i="1" s="1"/>
  <c r="W6301" i="1"/>
  <c r="BO6300" i="1"/>
  <c r="BN6300" i="1"/>
  <c r="W6300" i="1"/>
  <c r="BN6299" i="1"/>
  <c r="BO6299" i="1" s="1"/>
  <c r="W6299" i="1"/>
  <c r="BN6298" i="1"/>
  <c r="BO6298" i="1" s="1"/>
  <c r="W6298" i="1"/>
  <c r="BN6297" i="1"/>
  <c r="BO6297" i="1" s="1"/>
  <c r="W6297" i="1"/>
  <c r="BN6296" i="1"/>
  <c r="BO6296" i="1" s="1"/>
  <c r="W6296" i="1"/>
  <c r="BN6295" i="1"/>
  <c r="BO6295" i="1" s="1"/>
  <c r="W6295" i="1"/>
  <c r="BN6294" i="1"/>
  <c r="BO6294" i="1" s="1"/>
  <c r="W6294" i="1"/>
  <c r="BN6293" i="1"/>
  <c r="BO6293" i="1" s="1"/>
  <c r="W6293" i="1"/>
  <c r="BN6292" i="1"/>
  <c r="BO6292" i="1" s="1"/>
  <c r="W6292" i="1"/>
  <c r="BN6291" i="1"/>
  <c r="BO6291" i="1" s="1"/>
  <c r="W6291" i="1"/>
  <c r="BN6290" i="1"/>
  <c r="BO6290" i="1" s="1"/>
  <c r="W6290" i="1"/>
  <c r="BN6289" i="1"/>
  <c r="BO6289" i="1" s="1"/>
  <c r="W6289" i="1"/>
  <c r="BN6288" i="1"/>
  <c r="BO6288" i="1" s="1"/>
  <c r="W6288" i="1"/>
  <c r="BN6287" i="1"/>
  <c r="BO6287" i="1" s="1"/>
  <c r="W6287" i="1"/>
  <c r="BN6286" i="1"/>
  <c r="BO6286" i="1" s="1"/>
  <c r="W6286" i="1"/>
  <c r="BN6285" i="1"/>
  <c r="BO6285" i="1" s="1"/>
  <c r="W6285" i="1"/>
  <c r="BN6284" i="1"/>
  <c r="BO6284" i="1" s="1"/>
  <c r="W6284" i="1"/>
  <c r="BN6283" i="1"/>
  <c r="BO6283" i="1" s="1"/>
  <c r="W6283" i="1"/>
  <c r="BN6282" i="1"/>
  <c r="BO6282" i="1" s="1"/>
  <c r="W6282" i="1"/>
  <c r="BN6281" i="1"/>
  <c r="BO6281" i="1" s="1"/>
  <c r="W6281" i="1"/>
  <c r="BN6280" i="1"/>
  <c r="BO6280" i="1" s="1"/>
  <c r="W6280" i="1"/>
  <c r="BN6279" i="1"/>
  <c r="BO6279" i="1" s="1"/>
  <c r="W6279" i="1"/>
  <c r="BN6278" i="1"/>
  <c r="BO6278" i="1" s="1"/>
  <c r="W6278" i="1"/>
  <c r="BN6277" i="1"/>
  <c r="BO6277" i="1" s="1"/>
  <c r="W6277" i="1"/>
  <c r="BN6276" i="1"/>
  <c r="BO6276" i="1" s="1"/>
  <c r="W6276" i="1"/>
  <c r="BN6275" i="1"/>
  <c r="BO6275" i="1" s="1"/>
  <c r="W6275" i="1"/>
  <c r="BN6274" i="1"/>
  <c r="BO6274" i="1" s="1"/>
  <c r="W6274" i="1"/>
  <c r="BN6273" i="1"/>
  <c r="BO6273" i="1" s="1"/>
  <c r="W6273" i="1"/>
  <c r="BN6272" i="1"/>
  <c r="BO6272" i="1" s="1"/>
  <c r="W6272" i="1"/>
  <c r="BN6271" i="1"/>
  <c r="BO6271" i="1" s="1"/>
  <c r="W6271" i="1"/>
  <c r="BN6270" i="1"/>
  <c r="BO6270" i="1" s="1"/>
  <c r="W6270" i="1"/>
  <c r="BN6269" i="1"/>
  <c r="BO6269" i="1" s="1"/>
  <c r="W6269" i="1"/>
  <c r="BO6268" i="1"/>
  <c r="BN6268" i="1"/>
  <c r="W6268" i="1"/>
  <c r="BN6267" i="1"/>
  <c r="BO6267" i="1" s="1"/>
  <c r="W6267" i="1"/>
  <c r="BN6266" i="1"/>
  <c r="BO6266" i="1" s="1"/>
  <c r="W6266" i="1"/>
  <c r="BN6265" i="1"/>
  <c r="BO6265" i="1" s="1"/>
  <c r="W6265" i="1"/>
  <c r="BN6264" i="1"/>
  <c r="BO6264" i="1" s="1"/>
  <c r="W6264" i="1"/>
  <c r="BN6263" i="1"/>
  <c r="BO6263" i="1" s="1"/>
  <c r="W6263" i="1"/>
  <c r="BN6262" i="1"/>
  <c r="BO6262" i="1" s="1"/>
  <c r="W6262" i="1"/>
  <c r="BN6261" i="1"/>
  <c r="BO6261" i="1" s="1"/>
  <c r="W6261" i="1"/>
  <c r="BO6260" i="1"/>
  <c r="BN6260" i="1"/>
  <c r="W6260" i="1"/>
  <c r="BN6259" i="1"/>
  <c r="BO6259" i="1" s="1"/>
  <c r="W6259" i="1"/>
  <c r="BN6258" i="1"/>
  <c r="BO6258" i="1" s="1"/>
  <c r="W6258" i="1"/>
  <c r="BN6257" i="1"/>
  <c r="BO6257" i="1" s="1"/>
  <c r="W6257" i="1"/>
  <c r="BN6256" i="1"/>
  <c r="BO6256" i="1" s="1"/>
  <c r="W6256" i="1"/>
  <c r="BN6255" i="1"/>
  <c r="BO6255" i="1" s="1"/>
  <c r="W6255" i="1"/>
  <c r="BN6254" i="1"/>
  <c r="BO6254" i="1" s="1"/>
  <c r="W6254" i="1"/>
  <c r="BN6253" i="1"/>
  <c r="BO6253" i="1" s="1"/>
  <c r="W6253" i="1"/>
  <c r="BN6252" i="1"/>
  <c r="BO6252" i="1" s="1"/>
  <c r="W6252" i="1"/>
  <c r="BO6251" i="1"/>
  <c r="BN6251" i="1"/>
  <c r="W6251" i="1"/>
  <c r="BN6250" i="1"/>
  <c r="BO6250" i="1" s="1"/>
  <c r="W6250" i="1"/>
  <c r="BN6249" i="1"/>
  <c r="BO6249" i="1" s="1"/>
  <c r="W6249" i="1"/>
  <c r="BN6248" i="1"/>
  <c r="BO6248" i="1" s="1"/>
  <c r="W6248" i="1"/>
  <c r="BN6247" i="1"/>
  <c r="BO6247" i="1" s="1"/>
  <c r="W6247" i="1"/>
  <c r="BN6246" i="1"/>
  <c r="BO6246" i="1" s="1"/>
  <c r="W6246" i="1"/>
  <c r="BN6245" i="1"/>
  <c r="BO6245" i="1" s="1"/>
  <c r="W6245" i="1"/>
  <c r="BO6244" i="1"/>
  <c r="BN6244" i="1"/>
  <c r="W6244" i="1"/>
  <c r="BN6243" i="1"/>
  <c r="BO6243" i="1" s="1"/>
  <c r="W6243" i="1"/>
  <c r="BN6242" i="1"/>
  <c r="BO6242" i="1" s="1"/>
  <c r="W6242" i="1"/>
  <c r="BN6241" i="1"/>
  <c r="BO6241" i="1" s="1"/>
  <c r="W6241" i="1"/>
  <c r="BN6240" i="1"/>
  <c r="BO6240" i="1" s="1"/>
  <c r="W6240" i="1"/>
  <c r="BN6239" i="1"/>
  <c r="BO6239" i="1" s="1"/>
  <c r="W6239" i="1"/>
  <c r="BN6238" i="1"/>
  <c r="BO6238" i="1" s="1"/>
  <c r="W6238" i="1"/>
  <c r="BN6237" i="1"/>
  <c r="BO6237" i="1" s="1"/>
  <c r="W6237" i="1"/>
  <c r="BO6236" i="1"/>
  <c r="BN6236" i="1"/>
  <c r="W6236" i="1"/>
  <c r="BO6235" i="1"/>
  <c r="BN6235" i="1"/>
  <c r="W6235" i="1"/>
  <c r="BN6234" i="1"/>
  <c r="BO6234" i="1" s="1"/>
  <c r="W6234" i="1"/>
  <c r="BN6233" i="1"/>
  <c r="BO6233" i="1" s="1"/>
  <c r="W6233" i="1"/>
  <c r="BN6232" i="1"/>
  <c r="BO6232" i="1" s="1"/>
  <c r="W6232" i="1"/>
  <c r="BN6231" i="1"/>
  <c r="BO6231" i="1" s="1"/>
  <c r="W6231" i="1"/>
  <c r="BN6230" i="1"/>
  <c r="BO6230" i="1" s="1"/>
  <c r="W6230" i="1"/>
  <c r="BN6229" i="1"/>
  <c r="BO6229" i="1" s="1"/>
  <c r="W6229" i="1"/>
  <c r="BN6228" i="1"/>
  <c r="BO6228" i="1" s="1"/>
  <c r="W6228" i="1"/>
  <c r="BN6227" i="1"/>
  <c r="BO6227" i="1" s="1"/>
  <c r="W6227" i="1"/>
  <c r="BN6226" i="1"/>
  <c r="BO6226" i="1" s="1"/>
  <c r="W6226" i="1"/>
  <c r="BN6225" i="1"/>
  <c r="BO6225" i="1" s="1"/>
  <c r="W6225" i="1"/>
  <c r="BN6224" i="1"/>
  <c r="BO6224" i="1" s="1"/>
  <c r="W6224" i="1"/>
  <c r="BN6223" i="1"/>
  <c r="BO6223" i="1" s="1"/>
  <c r="W6223" i="1"/>
  <c r="BN6222" i="1"/>
  <c r="BO6222" i="1" s="1"/>
  <c r="W6222" i="1"/>
  <c r="BN6221" i="1"/>
  <c r="BO6221" i="1" s="1"/>
  <c r="W6221" i="1"/>
  <c r="BO6220" i="1"/>
  <c r="BN6220" i="1"/>
  <c r="W6220" i="1"/>
  <c r="BN6219" i="1"/>
  <c r="BO6219" i="1" s="1"/>
  <c r="W6219" i="1"/>
  <c r="BN6218" i="1"/>
  <c r="BO6218" i="1" s="1"/>
  <c r="W6218" i="1"/>
  <c r="BN6217" i="1"/>
  <c r="BO6217" i="1" s="1"/>
  <c r="W6217" i="1"/>
  <c r="BN6216" i="1"/>
  <c r="BO6216" i="1" s="1"/>
  <c r="W6216" i="1"/>
  <c r="BN6215" i="1"/>
  <c r="BO6215" i="1" s="1"/>
  <c r="W6215" i="1"/>
  <c r="BN6214" i="1"/>
  <c r="BO6214" i="1" s="1"/>
  <c r="W6214" i="1"/>
  <c r="BN6213" i="1"/>
  <c r="BO6213" i="1" s="1"/>
  <c r="W6213" i="1"/>
  <c r="BN6212" i="1"/>
  <c r="BO6212" i="1" s="1"/>
  <c r="W6212" i="1"/>
  <c r="BN6211" i="1"/>
  <c r="BO6211" i="1" s="1"/>
  <c r="W6211" i="1"/>
  <c r="BN6210" i="1"/>
  <c r="BO6210" i="1" s="1"/>
  <c r="W6210" i="1"/>
  <c r="BN6209" i="1"/>
  <c r="BO6209" i="1" s="1"/>
  <c r="W6209" i="1"/>
  <c r="BN6208" i="1"/>
  <c r="BO6208" i="1" s="1"/>
  <c r="W6208" i="1"/>
  <c r="BN6207" i="1"/>
  <c r="BO6207" i="1" s="1"/>
  <c r="W6207" i="1"/>
  <c r="BN6206" i="1"/>
  <c r="BO6206" i="1" s="1"/>
  <c r="W6206" i="1"/>
  <c r="BN6205" i="1"/>
  <c r="BO6205" i="1" s="1"/>
  <c r="W6205" i="1"/>
  <c r="BN6204" i="1"/>
  <c r="BO6204" i="1" s="1"/>
  <c r="W6204" i="1"/>
  <c r="BN6203" i="1"/>
  <c r="BO6203" i="1" s="1"/>
  <c r="W6203" i="1"/>
  <c r="BN6202" i="1"/>
  <c r="BO6202" i="1" s="1"/>
  <c r="W6202" i="1"/>
  <c r="BN6201" i="1"/>
  <c r="BO6201" i="1" s="1"/>
  <c r="W6201" i="1"/>
  <c r="BN6200" i="1"/>
  <c r="BO6200" i="1" s="1"/>
  <c r="W6200" i="1"/>
  <c r="BN6199" i="1"/>
  <c r="BO6199" i="1" s="1"/>
  <c r="W6199" i="1"/>
  <c r="BN6198" i="1"/>
  <c r="BO6198" i="1" s="1"/>
  <c r="W6198" i="1"/>
  <c r="BN6197" i="1"/>
  <c r="BO6197" i="1" s="1"/>
  <c r="W6197" i="1"/>
  <c r="BO6196" i="1"/>
  <c r="BN6196" i="1"/>
  <c r="W6196" i="1"/>
  <c r="BN6195" i="1"/>
  <c r="BO6195" i="1" s="1"/>
  <c r="W6195" i="1"/>
  <c r="BN6194" i="1"/>
  <c r="BO6194" i="1" s="1"/>
  <c r="W6194" i="1"/>
  <c r="BN6193" i="1"/>
  <c r="BO6193" i="1" s="1"/>
  <c r="W6193" i="1"/>
  <c r="BN6192" i="1"/>
  <c r="BO6192" i="1" s="1"/>
  <c r="W6192" i="1"/>
  <c r="BN6191" i="1"/>
  <c r="BO6191" i="1" s="1"/>
  <c r="W6191" i="1"/>
  <c r="BN6190" i="1"/>
  <c r="BO6190" i="1" s="1"/>
  <c r="W6190" i="1"/>
  <c r="BN6189" i="1"/>
  <c r="BO6189" i="1" s="1"/>
  <c r="W6189" i="1"/>
  <c r="BN6188" i="1"/>
  <c r="BO6188" i="1" s="1"/>
  <c r="W6188" i="1"/>
  <c r="BO6187" i="1"/>
  <c r="BN6187" i="1"/>
  <c r="W6187" i="1"/>
  <c r="BN6186" i="1"/>
  <c r="BO6186" i="1" s="1"/>
  <c r="W6186" i="1"/>
  <c r="BN6185" i="1"/>
  <c r="BO6185" i="1" s="1"/>
  <c r="W6185" i="1"/>
  <c r="BO6184" i="1"/>
  <c r="BN6184" i="1"/>
  <c r="W6184" i="1"/>
  <c r="BN6183" i="1"/>
  <c r="BO6183" i="1" s="1"/>
  <c r="W6183" i="1"/>
  <c r="BN6182" i="1"/>
  <c r="BO6182" i="1" s="1"/>
  <c r="W6182" i="1"/>
  <c r="BN6181" i="1"/>
  <c r="BO6181" i="1" s="1"/>
  <c r="W6181" i="1"/>
  <c r="BN6180" i="1"/>
  <c r="BO6180" i="1" s="1"/>
  <c r="W6180" i="1"/>
  <c r="BN6179" i="1"/>
  <c r="BO6179" i="1" s="1"/>
  <c r="W6179" i="1"/>
  <c r="BN6178" i="1"/>
  <c r="BO6178" i="1" s="1"/>
  <c r="W6178" i="1"/>
  <c r="BN6177" i="1"/>
  <c r="BO6177" i="1" s="1"/>
  <c r="W6177" i="1"/>
  <c r="BN6176" i="1"/>
  <c r="BO6176" i="1" s="1"/>
  <c r="W6176" i="1"/>
  <c r="BO6175" i="1"/>
  <c r="BN6175" i="1"/>
  <c r="W6175" i="1"/>
  <c r="BN6174" i="1"/>
  <c r="BO6174" i="1" s="1"/>
  <c r="W6174" i="1"/>
  <c r="BN6173" i="1"/>
  <c r="BO6173" i="1" s="1"/>
  <c r="W6173" i="1"/>
  <c r="BO6172" i="1"/>
  <c r="BN6172" i="1"/>
  <c r="W6172" i="1"/>
  <c r="BN6171" i="1"/>
  <c r="BO6171" i="1" s="1"/>
  <c r="W6171" i="1"/>
  <c r="BN6170" i="1"/>
  <c r="BO6170" i="1" s="1"/>
  <c r="W6170" i="1"/>
  <c r="BN6169" i="1"/>
  <c r="BO6169" i="1" s="1"/>
  <c r="W6169" i="1"/>
  <c r="BN6168" i="1"/>
  <c r="BO6168" i="1" s="1"/>
  <c r="W6168" i="1"/>
  <c r="BN6167" i="1"/>
  <c r="BO6167" i="1" s="1"/>
  <c r="W6167" i="1"/>
  <c r="BN6166" i="1"/>
  <c r="BO6166" i="1" s="1"/>
  <c r="W6166" i="1"/>
  <c r="BN6165" i="1"/>
  <c r="BO6165" i="1" s="1"/>
  <c r="W6165" i="1"/>
  <c r="BN6164" i="1"/>
  <c r="BO6164" i="1" s="1"/>
  <c r="W6164" i="1"/>
  <c r="BN6163" i="1"/>
  <c r="BO6163" i="1" s="1"/>
  <c r="W6163" i="1"/>
  <c r="BN6162" i="1"/>
  <c r="BO6162" i="1" s="1"/>
  <c r="W6162" i="1"/>
  <c r="BN6161" i="1"/>
  <c r="BO6161" i="1" s="1"/>
  <c r="W6161" i="1"/>
  <c r="BN6160" i="1"/>
  <c r="BO6160" i="1" s="1"/>
  <c r="W6160" i="1"/>
  <c r="BN6159" i="1"/>
  <c r="BO6159" i="1" s="1"/>
  <c r="W6159" i="1"/>
  <c r="BN6158" i="1"/>
  <c r="BO6158" i="1" s="1"/>
  <c r="W6158" i="1"/>
  <c r="BN6157" i="1"/>
  <c r="BO6157" i="1" s="1"/>
  <c r="W6157" i="1"/>
  <c r="BN6156" i="1"/>
  <c r="BO6156" i="1" s="1"/>
  <c r="W6156" i="1"/>
  <c r="BN6155" i="1"/>
  <c r="BO6155" i="1" s="1"/>
  <c r="W6155" i="1"/>
  <c r="BN6154" i="1"/>
  <c r="BO6154" i="1" s="1"/>
  <c r="W6154" i="1"/>
  <c r="BO6153" i="1"/>
  <c r="BN6153" i="1"/>
  <c r="W6153" i="1"/>
  <c r="BN6152" i="1"/>
  <c r="BO6152" i="1" s="1"/>
  <c r="W6152" i="1"/>
  <c r="BN6151" i="1"/>
  <c r="BO6151" i="1" s="1"/>
  <c r="W6151" i="1"/>
  <c r="BN6150" i="1"/>
  <c r="BO6150" i="1" s="1"/>
  <c r="W6150" i="1"/>
  <c r="BN6149" i="1"/>
  <c r="BO6149" i="1" s="1"/>
  <c r="W6149" i="1"/>
  <c r="BN6148" i="1"/>
  <c r="BO6148" i="1" s="1"/>
  <c r="W6148" i="1"/>
  <c r="BN6147" i="1"/>
  <c r="BO6147" i="1" s="1"/>
  <c r="W6147" i="1"/>
  <c r="BN6146" i="1"/>
  <c r="BO6146" i="1" s="1"/>
  <c r="W6146" i="1"/>
  <c r="BN6145" i="1"/>
  <c r="BO6145" i="1" s="1"/>
  <c r="W6145" i="1"/>
  <c r="BN6144" i="1"/>
  <c r="BO6144" i="1" s="1"/>
  <c r="W6144" i="1"/>
  <c r="BO6143" i="1"/>
  <c r="BN6143" i="1"/>
  <c r="W6143" i="1"/>
  <c r="BN6142" i="1"/>
  <c r="BO6142" i="1" s="1"/>
  <c r="W6142" i="1"/>
  <c r="BN6141" i="1"/>
  <c r="BO6141" i="1" s="1"/>
  <c r="W6141" i="1"/>
  <c r="BO6140" i="1"/>
  <c r="BN6140" i="1"/>
  <c r="W6140" i="1"/>
  <c r="BN6139" i="1"/>
  <c r="BO6139" i="1" s="1"/>
  <c r="W6139" i="1"/>
  <c r="BN6138" i="1"/>
  <c r="BO6138" i="1" s="1"/>
  <c r="W6138" i="1"/>
  <c r="BO6137" i="1"/>
  <c r="BN6137" i="1"/>
  <c r="W6137" i="1"/>
  <c r="BN6136" i="1"/>
  <c r="BO6136" i="1" s="1"/>
  <c r="W6136" i="1"/>
  <c r="BN6135" i="1"/>
  <c r="BO6135" i="1" s="1"/>
  <c r="W6135" i="1"/>
  <c r="BN6134" i="1"/>
  <c r="BO6134" i="1" s="1"/>
  <c r="W6134" i="1"/>
  <c r="BO6133" i="1"/>
  <c r="BN6133" i="1"/>
  <c r="W6133" i="1"/>
  <c r="BN6132" i="1"/>
  <c r="BO6132" i="1" s="1"/>
  <c r="W6132" i="1"/>
  <c r="BN6131" i="1"/>
  <c r="BO6131" i="1" s="1"/>
  <c r="W6131" i="1"/>
  <c r="BN6130" i="1"/>
  <c r="BO6130" i="1" s="1"/>
  <c r="W6130" i="1"/>
  <c r="BN6129" i="1"/>
  <c r="BO6129" i="1" s="1"/>
  <c r="W6129" i="1"/>
  <c r="BN6128" i="1"/>
  <c r="BO6128" i="1" s="1"/>
  <c r="W6128" i="1"/>
  <c r="BO6127" i="1"/>
  <c r="BN6127" i="1"/>
  <c r="W6127" i="1"/>
  <c r="BN6126" i="1"/>
  <c r="BO6126" i="1" s="1"/>
  <c r="W6126" i="1"/>
  <c r="BN6125" i="1"/>
  <c r="BO6125" i="1" s="1"/>
  <c r="W6125" i="1"/>
  <c r="BO6124" i="1"/>
  <c r="BN6124" i="1"/>
  <c r="W6124" i="1"/>
  <c r="BO6123" i="1"/>
  <c r="BN6123" i="1"/>
  <c r="W6123" i="1"/>
  <c r="BN6122" i="1"/>
  <c r="BO6122" i="1" s="1"/>
  <c r="W6122" i="1"/>
  <c r="BO6121" i="1"/>
  <c r="BN6121" i="1"/>
  <c r="W6121" i="1"/>
  <c r="BO6120" i="1"/>
  <c r="BN6120" i="1"/>
  <c r="W6120" i="1"/>
  <c r="BN6119" i="1"/>
  <c r="BO6119" i="1" s="1"/>
  <c r="W6119" i="1"/>
  <c r="BN6118" i="1"/>
  <c r="BO6118" i="1" s="1"/>
  <c r="W6118" i="1"/>
  <c r="BN6117" i="1"/>
  <c r="BO6117" i="1" s="1"/>
  <c r="W6117" i="1"/>
  <c r="BN6116" i="1"/>
  <c r="BO6116" i="1" s="1"/>
  <c r="W6116" i="1"/>
  <c r="BN6115" i="1"/>
  <c r="BO6115" i="1" s="1"/>
  <c r="W6115" i="1"/>
  <c r="BN6114" i="1"/>
  <c r="BO6114" i="1" s="1"/>
  <c r="W6114" i="1"/>
  <c r="BN6113" i="1"/>
  <c r="BO6113" i="1" s="1"/>
  <c r="W6113" i="1"/>
  <c r="BN6112" i="1"/>
  <c r="BO6112" i="1" s="1"/>
  <c r="W6112" i="1"/>
  <c r="BN6111" i="1"/>
  <c r="BO6111" i="1" s="1"/>
  <c r="W6111" i="1"/>
  <c r="BN6110" i="1"/>
  <c r="BO6110" i="1" s="1"/>
  <c r="W6110" i="1"/>
  <c r="BN6109" i="1"/>
  <c r="BO6109" i="1" s="1"/>
  <c r="W6109" i="1"/>
  <c r="BO6108" i="1"/>
  <c r="BN6108" i="1"/>
  <c r="W6108" i="1"/>
  <c r="BN6107" i="1"/>
  <c r="BO6107" i="1" s="1"/>
  <c r="W6107" i="1"/>
  <c r="BN6106" i="1"/>
  <c r="BO6106" i="1" s="1"/>
  <c r="W6106" i="1"/>
  <c r="BO6105" i="1"/>
  <c r="BN6105" i="1"/>
  <c r="W6105" i="1"/>
  <c r="BN6104" i="1"/>
  <c r="BO6104" i="1" s="1"/>
  <c r="W6104" i="1"/>
  <c r="BN6103" i="1"/>
  <c r="BO6103" i="1" s="1"/>
  <c r="W6103" i="1"/>
  <c r="BN6102" i="1"/>
  <c r="BO6102" i="1" s="1"/>
  <c r="W6102" i="1"/>
  <c r="BO6101" i="1"/>
  <c r="BN6101" i="1"/>
  <c r="W6101" i="1"/>
  <c r="BN6100" i="1"/>
  <c r="BO6100" i="1" s="1"/>
  <c r="W6100" i="1"/>
  <c r="BN6099" i="1"/>
  <c r="BO6099" i="1" s="1"/>
  <c r="W6099" i="1"/>
  <c r="BN6098" i="1"/>
  <c r="BO6098" i="1" s="1"/>
  <c r="W6098" i="1"/>
  <c r="BN6097" i="1"/>
  <c r="BO6097" i="1" s="1"/>
  <c r="W6097" i="1"/>
  <c r="BO6096" i="1"/>
  <c r="BN6096" i="1"/>
  <c r="W6096" i="1"/>
  <c r="BN6095" i="1"/>
  <c r="BO6095" i="1" s="1"/>
  <c r="W6095" i="1"/>
  <c r="BN6094" i="1"/>
  <c r="BO6094" i="1" s="1"/>
  <c r="W6094" i="1"/>
  <c r="BO6093" i="1"/>
  <c r="BN6093" i="1"/>
  <c r="W6093" i="1"/>
  <c r="BN6092" i="1"/>
  <c r="BO6092" i="1" s="1"/>
  <c r="W6092" i="1"/>
  <c r="BN6091" i="1"/>
  <c r="BO6091" i="1" s="1"/>
  <c r="W6091" i="1"/>
  <c r="BN6090" i="1"/>
  <c r="BO6090" i="1" s="1"/>
  <c r="W6090" i="1"/>
  <c r="BN6089" i="1"/>
  <c r="BO6089" i="1" s="1"/>
  <c r="W6089" i="1"/>
  <c r="BN6088" i="1"/>
  <c r="BO6088" i="1" s="1"/>
  <c r="W6088" i="1"/>
  <c r="BN6087" i="1"/>
  <c r="BO6087" i="1" s="1"/>
  <c r="W6087" i="1"/>
  <c r="BN6086" i="1"/>
  <c r="BO6086" i="1" s="1"/>
  <c r="W6086" i="1"/>
  <c r="BN6085" i="1"/>
  <c r="BO6085" i="1" s="1"/>
  <c r="W6085" i="1"/>
  <c r="BN6084" i="1"/>
  <c r="BO6084" i="1" s="1"/>
  <c r="W6084" i="1"/>
  <c r="BN6083" i="1"/>
  <c r="BO6083" i="1" s="1"/>
  <c r="W6083" i="1"/>
  <c r="BN6082" i="1"/>
  <c r="BO6082" i="1" s="1"/>
  <c r="W6082" i="1"/>
  <c r="BN6081" i="1"/>
  <c r="BO6081" i="1" s="1"/>
  <c r="W6081" i="1"/>
  <c r="BN6080" i="1"/>
  <c r="BO6080" i="1" s="1"/>
  <c r="W6080" i="1"/>
  <c r="BN6079" i="1"/>
  <c r="BO6079" i="1" s="1"/>
  <c r="W6079" i="1"/>
  <c r="BN6078" i="1"/>
  <c r="BO6078" i="1" s="1"/>
  <c r="W6078" i="1"/>
  <c r="BO6077" i="1"/>
  <c r="BN6077" i="1"/>
  <c r="W6077" i="1"/>
  <c r="BN6076" i="1"/>
  <c r="BO6076" i="1" s="1"/>
  <c r="W6076" i="1"/>
  <c r="BN6075" i="1"/>
  <c r="BO6075" i="1" s="1"/>
  <c r="W6075" i="1"/>
  <c r="BN6074" i="1"/>
  <c r="BO6074" i="1" s="1"/>
  <c r="W6074" i="1"/>
  <c r="BO6073" i="1"/>
  <c r="BN6073" i="1"/>
  <c r="W6073" i="1"/>
  <c r="BN6072" i="1"/>
  <c r="BO6072" i="1" s="1"/>
  <c r="W6072" i="1"/>
  <c r="BN6071" i="1"/>
  <c r="BO6071" i="1" s="1"/>
  <c r="W6071" i="1"/>
  <c r="BN6070" i="1"/>
  <c r="BO6070" i="1" s="1"/>
  <c r="W6070" i="1"/>
  <c r="BN6069" i="1"/>
  <c r="BO6069" i="1" s="1"/>
  <c r="W6069" i="1"/>
  <c r="BN6068" i="1"/>
  <c r="BO6068" i="1" s="1"/>
  <c r="W6068" i="1"/>
  <c r="BO6067" i="1"/>
  <c r="BN6067" i="1"/>
  <c r="W6067" i="1"/>
  <c r="BN6066" i="1"/>
  <c r="BO6066" i="1" s="1"/>
  <c r="W6066" i="1"/>
  <c r="BN6065" i="1"/>
  <c r="BO6065" i="1" s="1"/>
  <c r="W6065" i="1"/>
  <c r="BO6064" i="1"/>
  <c r="BN6064" i="1"/>
  <c r="W6064" i="1"/>
  <c r="BN6063" i="1"/>
  <c r="BO6063" i="1" s="1"/>
  <c r="W6063" i="1"/>
  <c r="BN6062" i="1"/>
  <c r="BO6062" i="1" s="1"/>
  <c r="W6062" i="1"/>
  <c r="BN6061" i="1"/>
  <c r="BO6061" i="1" s="1"/>
  <c r="W6061" i="1"/>
  <c r="BN6060" i="1"/>
  <c r="BO6060" i="1" s="1"/>
  <c r="W6060" i="1"/>
  <c r="BO6059" i="1"/>
  <c r="BN6059" i="1"/>
  <c r="W6059" i="1"/>
  <c r="BN6058" i="1"/>
  <c r="BO6058" i="1" s="1"/>
  <c r="W6058" i="1"/>
  <c r="BN6057" i="1"/>
  <c r="BO6057" i="1" s="1"/>
  <c r="W6057" i="1"/>
  <c r="BN6056" i="1"/>
  <c r="BO6056" i="1" s="1"/>
  <c r="W6056" i="1"/>
  <c r="BN6055" i="1"/>
  <c r="BO6055" i="1" s="1"/>
  <c r="W6055" i="1"/>
  <c r="BN6054" i="1"/>
  <c r="BO6054" i="1" s="1"/>
  <c r="W6054" i="1"/>
  <c r="BN6053" i="1"/>
  <c r="BO6053" i="1" s="1"/>
  <c r="W6053" i="1"/>
  <c r="BN6052" i="1"/>
  <c r="BO6052" i="1" s="1"/>
  <c r="W6052" i="1"/>
  <c r="BN6051" i="1"/>
  <c r="BO6051" i="1" s="1"/>
  <c r="W6051" i="1"/>
  <c r="BN6050" i="1"/>
  <c r="BO6050" i="1" s="1"/>
  <c r="W6050" i="1"/>
  <c r="BN6049" i="1"/>
  <c r="BO6049" i="1" s="1"/>
  <c r="W6049" i="1"/>
  <c r="BN6048" i="1"/>
  <c r="BO6048" i="1" s="1"/>
  <c r="W6048" i="1"/>
  <c r="BN6047" i="1"/>
  <c r="BO6047" i="1" s="1"/>
  <c r="W6047" i="1"/>
  <c r="BN6046" i="1"/>
  <c r="BO6046" i="1" s="1"/>
  <c r="W6046" i="1"/>
  <c r="BO6045" i="1"/>
  <c r="BN6045" i="1"/>
  <c r="W6045" i="1"/>
  <c r="BN6044" i="1"/>
  <c r="BO6044" i="1" s="1"/>
  <c r="W6044" i="1"/>
  <c r="BN6043" i="1"/>
  <c r="BO6043" i="1" s="1"/>
  <c r="W6043" i="1"/>
  <c r="BN6042" i="1"/>
  <c r="BO6042" i="1" s="1"/>
  <c r="W6042" i="1"/>
  <c r="BN6041" i="1"/>
  <c r="BO6041" i="1" s="1"/>
  <c r="W6041" i="1"/>
  <c r="BN6040" i="1"/>
  <c r="BO6040" i="1" s="1"/>
  <c r="W6040" i="1"/>
  <c r="BN6039" i="1"/>
  <c r="BO6039" i="1" s="1"/>
  <c r="W6039" i="1"/>
  <c r="BN6038" i="1"/>
  <c r="BO6038" i="1" s="1"/>
  <c r="W6038" i="1"/>
  <c r="BN6037" i="1"/>
  <c r="BO6037" i="1" s="1"/>
  <c r="W6037" i="1"/>
  <c r="BN6036" i="1"/>
  <c r="BO6036" i="1" s="1"/>
  <c r="W6036" i="1"/>
  <c r="BO6035" i="1"/>
  <c r="BN6035" i="1"/>
  <c r="W6035" i="1"/>
  <c r="BN6034" i="1"/>
  <c r="BO6034" i="1" s="1"/>
  <c r="W6034" i="1"/>
  <c r="BN6033" i="1"/>
  <c r="BO6033" i="1" s="1"/>
  <c r="W6033" i="1"/>
  <c r="BN6032" i="1"/>
  <c r="BO6032" i="1" s="1"/>
  <c r="W6032" i="1"/>
  <c r="BO6031" i="1"/>
  <c r="BN6031" i="1"/>
  <c r="W6031" i="1"/>
  <c r="BN6030" i="1"/>
  <c r="BO6030" i="1" s="1"/>
  <c r="W6030" i="1"/>
  <c r="BN6029" i="1"/>
  <c r="BO6029" i="1" s="1"/>
  <c r="W6029" i="1"/>
  <c r="BO6028" i="1"/>
  <c r="BN6028" i="1"/>
  <c r="W6028" i="1"/>
  <c r="BN6027" i="1"/>
  <c r="BO6027" i="1" s="1"/>
  <c r="W6027" i="1"/>
  <c r="BN6026" i="1"/>
  <c r="BO6026" i="1" s="1"/>
  <c r="W6026" i="1"/>
  <c r="BO6025" i="1"/>
  <c r="BN6025" i="1"/>
  <c r="W6025" i="1"/>
  <c r="BN6024" i="1"/>
  <c r="BO6024" i="1" s="1"/>
  <c r="W6024" i="1"/>
  <c r="BN6023" i="1"/>
  <c r="BO6023" i="1" s="1"/>
  <c r="W6023" i="1"/>
  <c r="BN6022" i="1"/>
  <c r="BO6022" i="1" s="1"/>
  <c r="W6022" i="1"/>
  <c r="BN6021" i="1"/>
  <c r="BO6021" i="1" s="1"/>
  <c r="W6021" i="1"/>
  <c r="BN6020" i="1"/>
  <c r="BO6020" i="1" s="1"/>
  <c r="W6020" i="1"/>
  <c r="BN6019" i="1"/>
  <c r="BO6019" i="1" s="1"/>
  <c r="W6019" i="1"/>
  <c r="BN6018" i="1"/>
  <c r="BO6018" i="1" s="1"/>
  <c r="W6018" i="1"/>
  <c r="BO6017" i="1"/>
  <c r="BN6017" i="1"/>
  <c r="W6017" i="1"/>
  <c r="BN6016" i="1"/>
  <c r="BO6016" i="1" s="1"/>
  <c r="W6016" i="1"/>
  <c r="BN6015" i="1"/>
  <c r="BO6015" i="1" s="1"/>
  <c r="W6015" i="1"/>
  <c r="BN6014" i="1"/>
  <c r="BO6014" i="1" s="1"/>
  <c r="W6014" i="1"/>
  <c r="BN6013" i="1"/>
  <c r="BO6013" i="1" s="1"/>
  <c r="W6013" i="1"/>
  <c r="BN6012" i="1"/>
  <c r="BO6012" i="1" s="1"/>
  <c r="W6012" i="1"/>
  <c r="BN6011" i="1"/>
  <c r="BO6011" i="1" s="1"/>
  <c r="W6011" i="1"/>
  <c r="BN6010" i="1"/>
  <c r="BO6010" i="1" s="1"/>
  <c r="W6010" i="1"/>
  <c r="BN6009" i="1"/>
  <c r="BO6009" i="1" s="1"/>
  <c r="W6009" i="1"/>
  <c r="BO6008" i="1"/>
  <c r="BN6008" i="1"/>
  <c r="W6008" i="1"/>
  <c r="BN6007" i="1"/>
  <c r="BO6007" i="1" s="1"/>
  <c r="W6007" i="1"/>
  <c r="BN6006" i="1"/>
  <c r="BO6006" i="1" s="1"/>
  <c r="W6006" i="1"/>
  <c r="BO6005" i="1"/>
  <c r="BN6005" i="1"/>
  <c r="W6005" i="1"/>
  <c r="BN6004" i="1"/>
  <c r="BO6004" i="1" s="1"/>
  <c r="W6004" i="1"/>
  <c r="BN6003" i="1"/>
  <c r="BO6003" i="1" s="1"/>
  <c r="W6003" i="1"/>
  <c r="BN6002" i="1"/>
  <c r="BO6002" i="1" s="1"/>
  <c r="W6002" i="1"/>
  <c r="BN6001" i="1"/>
  <c r="BO6001" i="1" s="1"/>
  <c r="W6001" i="1"/>
  <c r="BO6000" i="1"/>
  <c r="BN6000" i="1"/>
  <c r="W6000" i="1"/>
  <c r="BN5999" i="1"/>
  <c r="BO5999" i="1" s="1"/>
  <c r="W5999" i="1"/>
  <c r="BN5998" i="1"/>
  <c r="BO5998" i="1" s="1"/>
  <c r="W5998" i="1"/>
  <c r="BN5997" i="1"/>
  <c r="BO5997" i="1" s="1"/>
  <c r="W5997" i="1"/>
  <c r="BN5996" i="1"/>
  <c r="BO5996" i="1" s="1"/>
  <c r="W5996" i="1"/>
  <c r="BN5995" i="1"/>
  <c r="BO5995" i="1" s="1"/>
  <c r="W5995" i="1"/>
  <c r="BN5994" i="1"/>
  <c r="BO5994" i="1" s="1"/>
  <c r="W5994" i="1"/>
  <c r="BN5993" i="1"/>
  <c r="BO5993" i="1" s="1"/>
  <c r="W5993" i="1"/>
  <c r="BN5992" i="1"/>
  <c r="BO5992" i="1" s="1"/>
  <c r="W5992" i="1"/>
  <c r="BN5991" i="1"/>
  <c r="BO5991" i="1" s="1"/>
  <c r="W5991" i="1"/>
  <c r="BN5990" i="1"/>
  <c r="BO5990" i="1" s="1"/>
  <c r="W5990" i="1"/>
  <c r="BO5989" i="1"/>
  <c r="BN5989" i="1"/>
  <c r="W5989" i="1"/>
  <c r="BN5988" i="1"/>
  <c r="BO5988" i="1" s="1"/>
  <c r="W5988" i="1"/>
  <c r="BN5987" i="1"/>
  <c r="BO5987" i="1" s="1"/>
  <c r="W5987" i="1"/>
  <c r="BN5986" i="1"/>
  <c r="BO5986" i="1" s="1"/>
  <c r="W5986" i="1"/>
  <c r="BN5985" i="1"/>
  <c r="BO5985" i="1" s="1"/>
  <c r="W5985" i="1"/>
  <c r="BN5984" i="1"/>
  <c r="BO5984" i="1" s="1"/>
  <c r="W5984" i="1"/>
  <c r="BN5983" i="1"/>
  <c r="BO5983" i="1" s="1"/>
  <c r="W5983" i="1"/>
  <c r="BN5982" i="1"/>
  <c r="BO5982" i="1" s="1"/>
  <c r="W5982" i="1"/>
  <c r="BO5981" i="1"/>
  <c r="BN5981" i="1"/>
  <c r="W5981" i="1"/>
  <c r="BO5980" i="1"/>
  <c r="BN5980" i="1"/>
  <c r="W5980" i="1"/>
  <c r="BN5979" i="1"/>
  <c r="BO5979" i="1" s="1"/>
  <c r="W5979" i="1"/>
  <c r="BN5978" i="1"/>
  <c r="BO5978" i="1" s="1"/>
  <c r="W5978" i="1"/>
  <c r="BN5977" i="1"/>
  <c r="BO5977" i="1" s="1"/>
  <c r="W5977" i="1"/>
  <c r="BN5976" i="1"/>
  <c r="BO5976" i="1" s="1"/>
  <c r="W5976" i="1"/>
  <c r="BN5975" i="1"/>
  <c r="BO5975" i="1" s="1"/>
  <c r="W5975" i="1"/>
  <c r="BN5974" i="1"/>
  <c r="BO5974" i="1" s="1"/>
  <c r="W5974" i="1"/>
  <c r="BN5973" i="1"/>
  <c r="BO5973" i="1" s="1"/>
  <c r="W5973" i="1"/>
  <c r="BN5972" i="1"/>
  <c r="BO5972" i="1" s="1"/>
  <c r="W5972" i="1"/>
  <c r="BN5971" i="1"/>
  <c r="BO5971" i="1" s="1"/>
  <c r="W5971" i="1"/>
  <c r="BN5970" i="1"/>
  <c r="BO5970" i="1" s="1"/>
  <c r="W5970" i="1"/>
  <c r="BO5969" i="1"/>
  <c r="BN5969" i="1"/>
  <c r="W5969" i="1"/>
  <c r="BN5968" i="1"/>
  <c r="BO5968" i="1" s="1"/>
  <c r="W5968" i="1"/>
  <c r="BN5967" i="1"/>
  <c r="BO5967" i="1" s="1"/>
  <c r="W5967" i="1"/>
  <c r="BN5966" i="1"/>
  <c r="BO5966" i="1" s="1"/>
  <c r="W5966" i="1"/>
  <c r="BN5965" i="1"/>
  <c r="BO5965" i="1" s="1"/>
  <c r="W5965" i="1"/>
  <c r="BO5964" i="1"/>
  <c r="BN5964" i="1"/>
  <c r="W5964" i="1"/>
  <c r="BN5963" i="1"/>
  <c r="BO5963" i="1" s="1"/>
  <c r="W5963" i="1"/>
  <c r="BN5962" i="1"/>
  <c r="BO5962" i="1" s="1"/>
  <c r="W5962" i="1"/>
  <c r="BO5961" i="1"/>
  <c r="BN5961" i="1"/>
  <c r="W5961" i="1"/>
  <c r="BN5960" i="1"/>
  <c r="BO5960" i="1" s="1"/>
  <c r="W5960" i="1"/>
  <c r="BN5959" i="1"/>
  <c r="BO5959" i="1" s="1"/>
  <c r="W5959" i="1"/>
  <c r="BN5958" i="1"/>
  <c r="BO5958" i="1" s="1"/>
  <c r="W5958" i="1"/>
  <c r="BN5957" i="1"/>
  <c r="BO5957" i="1" s="1"/>
  <c r="W5957" i="1"/>
  <c r="BN5956" i="1"/>
  <c r="BO5956" i="1" s="1"/>
  <c r="W5956" i="1"/>
  <c r="BN5955" i="1"/>
  <c r="BO5955" i="1" s="1"/>
  <c r="W5955" i="1"/>
  <c r="BN5954" i="1"/>
  <c r="BO5954" i="1" s="1"/>
  <c r="W5954" i="1"/>
  <c r="BN5953" i="1"/>
  <c r="BO5953" i="1" s="1"/>
  <c r="W5953" i="1"/>
  <c r="BN5952" i="1"/>
  <c r="BO5952" i="1" s="1"/>
  <c r="W5952" i="1"/>
  <c r="BN5951" i="1"/>
  <c r="BO5951" i="1" s="1"/>
  <c r="W5951" i="1"/>
  <c r="BN5950" i="1"/>
  <c r="BO5950" i="1" s="1"/>
  <c r="W5950" i="1"/>
  <c r="BO5949" i="1"/>
  <c r="BN5949" i="1"/>
  <c r="W5949" i="1"/>
  <c r="BN5948" i="1"/>
  <c r="BO5948" i="1" s="1"/>
  <c r="W5948" i="1"/>
  <c r="BN5947" i="1"/>
  <c r="BO5947" i="1" s="1"/>
  <c r="W5947" i="1"/>
  <c r="BN5946" i="1"/>
  <c r="BO5946" i="1" s="1"/>
  <c r="W5946" i="1"/>
  <c r="BN5945" i="1"/>
  <c r="BO5945" i="1" s="1"/>
  <c r="W5945" i="1"/>
  <c r="BN5944" i="1"/>
  <c r="BO5944" i="1" s="1"/>
  <c r="W5944" i="1"/>
  <c r="BN5943" i="1"/>
  <c r="BO5943" i="1" s="1"/>
  <c r="W5943" i="1"/>
  <c r="BN5942" i="1"/>
  <c r="BO5942" i="1" s="1"/>
  <c r="W5942" i="1"/>
  <c r="BO5941" i="1"/>
  <c r="BN5941" i="1"/>
  <c r="W5941" i="1"/>
  <c r="BN5940" i="1"/>
  <c r="BO5940" i="1" s="1"/>
  <c r="W5940" i="1"/>
  <c r="BN5939" i="1"/>
  <c r="BO5939" i="1" s="1"/>
  <c r="W5939" i="1"/>
  <c r="BN5938" i="1"/>
  <c r="BO5938" i="1" s="1"/>
  <c r="W5938" i="1"/>
  <c r="BN5937" i="1"/>
  <c r="BO5937" i="1" s="1"/>
  <c r="W5937" i="1"/>
  <c r="BN5936" i="1"/>
  <c r="BO5936" i="1" s="1"/>
  <c r="W5936" i="1"/>
  <c r="BN5935" i="1"/>
  <c r="BO5935" i="1" s="1"/>
  <c r="W5935" i="1"/>
  <c r="BN5934" i="1"/>
  <c r="BO5934" i="1" s="1"/>
  <c r="W5934" i="1"/>
  <c r="BN5933" i="1"/>
  <c r="BO5933" i="1" s="1"/>
  <c r="W5933" i="1"/>
  <c r="BN5932" i="1"/>
  <c r="BO5932" i="1" s="1"/>
  <c r="W5932" i="1"/>
  <c r="BO5931" i="1"/>
  <c r="BN5931" i="1"/>
  <c r="W5931" i="1"/>
  <c r="BN5930" i="1"/>
  <c r="BO5930" i="1" s="1"/>
  <c r="W5930" i="1"/>
  <c r="BN5929" i="1"/>
  <c r="BO5929" i="1" s="1"/>
  <c r="W5929" i="1"/>
  <c r="BO5928" i="1"/>
  <c r="BN5928" i="1"/>
  <c r="W5928" i="1"/>
  <c r="BN5927" i="1"/>
  <c r="BO5927" i="1" s="1"/>
  <c r="W5927" i="1"/>
  <c r="BN5926" i="1"/>
  <c r="BO5926" i="1" s="1"/>
  <c r="W5926" i="1"/>
  <c r="BN5925" i="1"/>
  <c r="BO5925" i="1" s="1"/>
  <c r="W5925" i="1"/>
  <c r="BN5924" i="1"/>
  <c r="BO5924" i="1" s="1"/>
  <c r="W5924" i="1"/>
  <c r="BN5923" i="1"/>
  <c r="BO5923" i="1" s="1"/>
  <c r="W5923" i="1"/>
  <c r="BN5922" i="1"/>
  <c r="BO5922" i="1" s="1"/>
  <c r="W5922" i="1"/>
  <c r="BO5921" i="1"/>
  <c r="BN5921" i="1"/>
  <c r="W5921" i="1"/>
  <c r="BN5920" i="1"/>
  <c r="BO5920" i="1" s="1"/>
  <c r="W5920" i="1"/>
  <c r="BN5919" i="1"/>
  <c r="BO5919" i="1" s="1"/>
  <c r="W5919" i="1"/>
  <c r="BN5918" i="1"/>
  <c r="BO5918" i="1" s="1"/>
  <c r="W5918" i="1"/>
  <c r="BO5917" i="1"/>
  <c r="BN5917" i="1"/>
  <c r="W5917" i="1"/>
  <c r="BN5916" i="1"/>
  <c r="BO5916" i="1" s="1"/>
  <c r="W5916" i="1"/>
  <c r="BN5915" i="1"/>
  <c r="BO5915" i="1" s="1"/>
  <c r="W5915" i="1"/>
  <c r="BN5914" i="1"/>
  <c r="BO5914" i="1" s="1"/>
  <c r="W5914" i="1"/>
  <c r="BN5913" i="1"/>
  <c r="BO5913" i="1" s="1"/>
  <c r="W5913" i="1"/>
  <c r="BN5912" i="1"/>
  <c r="BO5912" i="1" s="1"/>
  <c r="W5912" i="1"/>
  <c r="BN5911" i="1"/>
  <c r="BO5911" i="1" s="1"/>
  <c r="W5911" i="1"/>
  <c r="BN5910" i="1"/>
  <c r="BO5910" i="1" s="1"/>
  <c r="W5910" i="1"/>
  <c r="BN5909" i="1"/>
  <c r="BO5909" i="1" s="1"/>
  <c r="W5909" i="1"/>
  <c r="BN5908" i="1"/>
  <c r="BO5908" i="1" s="1"/>
  <c r="W5908" i="1"/>
  <c r="BN5907" i="1"/>
  <c r="BO5907" i="1" s="1"/>
  <c r="W5907" i="1"/>
  <c r="BN5906" i="1"/>
  <c r="BO5906" i="1" s="1"/>
  <c r="W5906" i="1"/>
  <c r="BN5905" i="1"/>
  <c r="BO5905" i="1" s="1"/>
  <c r="W5905" i="1"/>
  <c r="BN5904" i="1"/>
  <c r="BO5904" i="1" s="1"/>
  <c r="W5904" i="1"/>
  <c r="BN5903" i="1"/>
  <c r="BO5903" i="1" s="1"/>
  <c r="W5903" i="1"/>
  <c r="BN5902" i="1"/>
  <c r="BO5902" i="1" s="1"/>
  <c r="W5902" i="1"/>
  <c r="BN5901" i="1"/>
  <c r="BO5901" i="1" s="1"/>
  <c r="W5901" i="1"/>
  <c r="BN5900" i="1"/>
  <c r="BO5900" i="1" s="1"/>
  <c r="W5900" i="1"/>
  <c r="BN5899" i="1"/>
  <c r="BO5899" i="1" s="1"/>
  <c r="W5899" i="1"/>
  <c r="BN5898" i="1"/>
  <c r="BO5898" i="1" s="1"/>
  <c r="W5898" i="1"/>
  <c r="BN5897" i="1"/>
  <c r="BO5897" i="1" s="1"/>
  <c r="W5897" i="1"/>
  <c r="BN5896" i="1"/>
  <c r="BO5896" i="1" s="1"/>
  <c r="W5896" i="1"/>
  <c r="BN5895" i="1"/>
  <c r="BO5895" i="1" s="1"/>
  <c r="W5895" i="1"/>
  <c r="BN5894" i="1"/>
  <c r="BO5894" i="1" s="1"/>
  <c r="W5894" i="1"/>
  <c r="BO5893" i="1"/>
  <c r="BN5893" i="1"/>
  <c r="W5893" i="1"/>
  <c r="BN5892" i="1"/>
  <c r="BO5892" i="1" s="1"/>
  <c r="W5892" i="1"/>
  <c r="BN5891" i="1"/>
  <c r="BO5891" i="1" s="1"/>
  <c r="W5891" i="1"/>
  <c r="BN5890" i="1"/>
  <c r="BO5890" i="1" s="1"/>
  <c r="W5890" i="1"/>
  <c r="BN5889" i="1"/>
  <c r="BO5889" i="1" s="1"/>
  <c r="W5889" i="1"/>
  <c r="BN5888" i="1"/>
  <c r="BO5888" i="1" s="1"/>
  <c r="W5888" i="1"/>
  <c r="BN5887" i="1"/>
  <c r="BO5887" i="1" s="1"/>
  <c r="W5887" i="1"/>
  <c r="BN5886" i="1"/>
  <c r="BO5886" i="1" s="1"/>
  <c r="W5886" i="1"/>
  <c r="BO5885" i="1"/>
  <c r="BN5885" i="1"/>
  <c r="W5885" i="1"/>
  <c r="BN5884" i="1"/>
  <c r="BO5884" i="1" s="1"/>
  <c r="W5884" i="1"/>
  <c r="BN5883" i="1"/>
  <c r="BO5883" i="1" s="1"/>
  <c r="W5883" i="1"/>
  <c r="BN5882" i="1"/>
  <c r="BO5882" i="1" s="1"/>
  <c r="W5882" i="1"/>
  <c r="BN5881" i="1"/>
  <c r="BO5881" i="1" s="1"/>
  <c r="W5881" i="1"/>
  <c r="BN5880" i="1"/>
  <c r="BO5880" i="1" s="1"/>
  <c r="W5880" i="1"/>
  <c r="BN5879" i="1"/>
  <c r="BO5879" i="1" s="1"/>
  <c r="W5879" i="1"/>
  <c r="BN5878" i="1"/>
  <c r="BO5878" i="1" s="1"/>
  <c r="W5878" i="1"/>
  <c r="BN5877" i="1"/>
  <c r="BO5877" i="1" s="1"/>
  <c r="W5877" i="1"/>
  <c r="BN5876" i="1"/>
  <c r="BO5876" i="1" s="1"/>
  <c r="W5876" i="1"/>
  <c r="BN5875" i="1"/>
  <c r="BO5875" i="1" s="1"/>
  <c r="W5875" i="1"/>
  <c r="BN5874" i="1"/>
  <c r="BO5874" i="1" s="1"/>
  <c r="W5874" i="1"/>
  <c r="BN5873" i="1"/>
  <c r="BO5873" i="1" s="1"/>
  <c r="W5873" i="1"/>
  <c r="BN5872" i="1"/>
  <c r="BO5872" i="1" s="1"/>
  <c r="W5872" i="1"/>
  <c r="BN5871" i="1"/>
  <c r="BO5871" i="1" s="1"/>
  <c r="W5871" i="1"/>
  <c r="BN5870" i="1"/>
  <c r="BO5870" i="1" s="1"/>
  <c r="W5870" i="1"/>
  <c r="BN5869" i="1"/>
  <c r="BO5869" i="1" s="1"/>
  <c r="W5869" i="1"/>
  <c r="BN5868" i="1"/>
  <c r="BO5868" i="1" s="1"/>
  <c r="W5868" i="1"/>
  <c r="BN5867" i="1"/>
  <c r="BO5867" i="1" s="1"/>
  <c r="W5867" i="1"/>
  <c r="BN5866" i="1"/>
  <c r="BO5866" i="1" s="1"/>
  <c r="W5866" i="1"/>
  <c r="BN5865" i="1"/>
  <c r="BO5865" i="1" s="1"/>
  <c r="W5865" i="1"/>
  <c r="BN5864" i="1"/>
  <c r="BO5864" i="1" s="1"/>
  <c r="W5864" i="1"/>
  <c r="BN5863" i="1"/>
  <c r="BO5863" i="1" s="1"/>
  <c r="W5863" i="1"/>
  <c r="BN5862" i="1"/>
  <c r="BO5862" i="1" s="1"/>
  <c r="W5862" i="1"/>
  <c r="BO5861" i="1"/>
  <c r="BN5861" i="1"/>
  <c r="W5861" i="1"/>
  <c r="BN5860" i="1"/>
  <c r="BO5860" i="1" s="1"/>
  <c r="W5860" i="1"/>
  <c r="BN5859" i="1"/>
  <c r="BO5859" i="1" s="1"/>
  <c r="W5859" i="1"/>
  <c r="BN5858" i="1"/>
  <c r="BO5858" i="1" s="1"/>
  <c r="W5858" i="1"/>
  <c r="BN5857" i="1"/>
  <c r="BO5857" i="1" s="1"/>
  <c r="W5857" i="1"/>
  <c r="BN5856" i="1"/>
  <c r="BO5856" i="1" s="1"/>
  <c r="W5856" i="1"/>
  <c r="BN5855" i="1"/>
  <c r="BO5855" i="1" s="1"/>
  <c r="W5855" i="1"/>
  <c r="BN5854" i="1"/>
  <c r="BO5854" i="1" s="1"/>
  <c r="W5854" i="1"/>
  <c r="BO5853" i="1"/>
  <c r="BN5853" i="1"/>
  <c r="W5853" i="1"/>
  <c r="BN5852" i="1"/>
  <c r="BO5852" i="1" s="1"/>
  <c r="W5852" i="1"/>
  <c r="BN5851" i="1"/>
  <c r="BO5851" i="1" s="1"/>
  <c r="W5851" i="1"/>
  <c r="BN5850" i="1"/>
  <c r="BO5850" i="1" s="1"/>
  <c r="W5850" i="1"/>
  <c r="BN5849" i="1"/>
  <c r="BO5849" i="1" s="1"/>
  <c r="W5849" i="1"/>
  <c r="BN5848" i="1"/>
  <c r="BO5848" i="1" s="1"/>
  <c r="W5848" i="1"/>
  <c r="BN5847" i="1"/>
  <c r="BO5847" i="1" s="1"/>
  <c r="W5847" i="1"/>
  <c r="BN5846" i="1"/>
  <c r="BO5846" i="1" s="1"/>
  <c r="W5846" i="1"/>
  <c r="BN5845" i="1"/>
  <c r="BO5845" i="1" s="1"/>
  <c r="W5845" i="1"/>
  <c r="BN5844" i="1"/>
  <c r="BO5844" i="1" s="1"/>
  <c r="W5844" i="1"/>
  <c r="BN5843" i="1"/>
  <c r="BO5843" i="1" s="1"/>
  <c r="W5843" i="1"/>
  <c r="BN5842" i="1"/>
  <c r="BO5842" i="1" s="1"/>
  <c r="W5842" i="1"/>
  <c r="BN5841" i="1"/>
  <c r="BO5841" i="1" s="1"/>
  <c r="W5841" i="1"/>
  <c r="BN5840" i="1"/>
  <c r="BO5840" i="1" s="1"/>
  <c r="W5840" i="1"/>
  <c r="BN5839" i="1"/>
  <c r="BO5839" i="1" s="1"/>
  <c r="W5839" i="1"/>
  <c r="BN5838" i="1"/>
  <c r="BO5838" i="1" s="1"/>
  <c r="W5838" i="1"/>
  <c r="BO5837" i="1"/>
  <c r="BN5837" i="1"/>
  <c r="W5837" i="1"/>
  <c r="BN5836" i="1"/>
  <c r="BO5836" i="1" s="1"/>
  <c r="W5836" i="1"/>
  <c r="BN5835" i="1"/>
  <c r="BO5835" i="1" s="1"/>
  <c r="W5835" i="1"/>
  <c r="BN5834" i="1"/>
  <c r="BO5834" i="1" s="1"/>
  <c r="W5834" i="1"/>
  <c r="BN5833" i="1"/>
  <c r="BO5833" i="1" s="1"/>
  <c r="W5833" i="1"/>
  <c r="BN5832" i="1"/>
  <c r="BO5832" i="1" s="1"/>
  <c r="W5832" i="1"/>
  <c r="BN5831" i="1"/>
  <c r="BO5831" i="1" s="1"/>
  <c r="W5831" i="1"/>
  <c r="BN5830" i="1"/>
  <c r="BO5830" i="1" s="1"/>
  <c r="W5830" i="1"/>
  <c r="BO5829" i="1"/>
  <c r="BN5829" i="1"/>
  <c r="W5829" i="1"/>
  <c r="BN5828" i="1"/>
  <c r="BO5828" i="1" s="1"/>
  <c r="W5828" i="1"/>
  <c r="BN5827" i="1"/>
  <c r="BO5827" i="1" s="1"/>
  <c r="W5827" i="1"/>
  <c r="BN5826" i="1"/>
  <c r="BO5826" i="1" s="1"/>
  <c r="W5826" i="1"/>
  <c r="BN5825" i="1"/>
  <c r="BO5825" i="1" s="1"/>
  <c r="W5825" i="1"/>
  <c r="BN5824" i="1"/>
  <c r="BO5824" i="1" s="1"/>
  <c r="W5824" i="1"/>
  <c r="BN5823" i="1"/>
  <c r="BO5823" i="1" s="1"/>
  <c r="W5823" i="1"/>
  <c r="BN5822" i="1"/>
  <c r="BO5822" i="1" s="1"/>
  <c r="W5822" i="1"/>
  <c r="BO5821" i="1"/>
  <c r="BN5821" i="1"/>
  <c r="W5821" i="1"/>
  <c r="BN5820" i="1"/>
  <c r="BO5820" i="1" s="1"/>
  <c r="W5820" i="1"/>
  <c r="BN5819" i="1"/>
  <c r="BO5819" i="1" s="1"/>
  <c r="W5819" i="1"/>
  <c r="BN5818" i="1"/>
  <c r="BO5818" i="1" s="1"/>
  <c r="W5818" i="1"/>
  <c r="BN5817" i="1"/>
  <c r="BO5817" i="1" s="1"/>
  <c r="W5817" i="1"/>
  <c r="BO5816" i="1"/>
  <c r="BN5816" i="1"/>
  <c r="W5816" i="1"/>
  <c r="BN5815" i="1"/>
  <c r="BO5815" i="1" s="1"/>
  <c r="W5815" i="1"/>
  <c r="BN5814" i="1"/>
  <c r="BO5814" i="1" s="1"/>
  <c r="W5814" i="1"/>
  <c r="BN5813" i="1"/>
  <c r="BO5813" i="1" s="1"/>
  <c r="W5813" i="1"/>
  <c r="BN5812" i="1"/>
  <c r="BO5812" i="1" s="1"/>
  <c r="W5812" i="1"/>
  <c r="BN5811" i="1"/>
  <c r="BO5811" i="1" s="1"/>
  <c r="W5811" i="1"/>
  <c r="BN5810" i="1"/>
  <c r="BO5810" i="1" s="1"/>
  <c r="W5810" i="1"/>
  <c r="BN5809" i="1"/>
  <c r="BO5809" i="1" s="1"/>
  <c r="W5809" i="1"/>
  <c r="BO5808" i="1"/>
  <c r="BN5808" i="1"/>
  <c r="W5808" i="1"/>
  <c r="BN5807" i="1"/>
  <c r="BO5807" i="1" s="1"/>
  <c r="W5807" i="1"/>
  <c r="BN5806" i="1"/>
  <c r="BO5806" i="1" s="1"/>
  <c r="W5806" i="1"/>
  <c r="BN5805" i="1"/>
  <c r="BO5805" i="1" s="1"/>
  <c r="W5805" i="1"/>
  <c r="BN5804" i="1"/>
  <c r="BO5804" i="1" s="1"/>
  <c r="W5804" i="1"/>
  <c r="BN5803" i="1"/>
  <c r="BO5803" i="1" s="1"/>
  <c r="W5803" i="1"/>
  <c r="BN5802" i="1"/>
  <c r="BO5802" i="1" s="1"/>
  <c r="W5802" i="1"/>
  <c r="BN5801" i="1"/>
  <c r="BO5801" i="1" s="1"/>
  <c r="W5801" i="1"/>
  <c r="BO5800" i="1"/>
  <c r="BN5800" i="1"/>
  <c r="W5800" i="1"/>
  <c r="BN5799" i="1"/>
  <c r="BO5799" i="1" s="1"/>
  <c r="W5799" i="1"/>
  <c r="BN5798" i="1"/>
  <c r="BO5798" i="1" s="1"/>
  <c r="W5798" i="1"/>
  <c r="BN5797" i="1"/>
  <c r="BO5797" i="1" s="1"/>
  <c r="W5797" i="1"/>
  <c r="BN5796" i="1"/>
  <c r="BO5796" i="1" s="1"/>
  <c r="W5796" i="1"/>
  <c r="BN5795" i="1"/>
  <c r="BO5795" i="1" s="1"/>
  <c r="W5795" i="1"/>
  <c r="BN5794" i="1"/>
  <c r="BO5794" i="1" s="1"/>
  <c r="W5794" i="1"/>
  <c r="BN5793" i="1"/>
  <c r="BO5793" i="1" s="1"/>
  <c r="W5793" i="1"/>
  <c r="BO5792" i="1"/>
  <c r="BN5792" i="1"/>
  <c r="W5792" i="1"/>
  <c r="BN5791" i="1"/>
  <c r="BO5791" i="1" s="1"/>
  <c r="W5791" i="1"/>
  <c r="BN5790" i="1"/>
  <c r="BO5790" i="1" s="1"/>
  <c r="W5790" i="1"/>
  <c r="BN5789" i="1"/>
  <c r="BO5789" i="1" s="1"/>
  <c r="W5789" i="1"/>
  <c r="BN5788" i="1"/>
  <c r="BO5788" i="1" s="1"/>
  <c r="W5788" i="1"/>
  <c r="BN5787" i="1"/>
  <c r="BO5787" i="1" s="1"/>
  <c r="W5787" i="1"/>
  <c r="BO5786" i="1"/>
  <c r="BN5786" i="1"/>
  <c r="W5786" i="1"/>
  <c r="BN5785" i="1"/>
  <c r="BO5785" i="1" s="1"/>
  <c r="W5785" i="1"/>
  <c r="BN5784" i="1"/>
  <c r="BO5784" i="1" s="1"/>
  <c r="W5784" i="1"/>
  <c r="BN5783" i="1"/>
  <c r="BO5783" i="1" s="1"/>
  <c r="W5783" i="1"/>
  <c r="BN5782" i="1"/>
  <c r="BO5782" i="1" s="1"/>
  <c r="W5782" i="1"/>
  <c r="BN5781" i="1"/>
  <c r="BO5781" i="1" s="1"/>
  <c r="W5781" i="1"/>
  <c r="BN5780" i="1"/>
  <c r="BO5780" i="1" s="1"/>
  <c r="W5780" i="1"/>
  <c r="BN5779" i="1"/>
  <c r="BO5779" i="1" s="1"/>
  <c r="W5779" i="1"/>
  <c r="BN5778" i="1"/>
  <c r="BO5778" i="1" s="1"/>
  <c r="W5778" i="1"/>
  <c r="BN5777" i="1"/>
  <c r="BO5777" i="1" s="1"/>
  <c r="W5777" i="1"/>
  <c r="BN5776" i="1"/>
  <c r="BO5776" i="1" s="1"/>
  <c r="W5776" i="1"/>
  <c r="BN5775" i="1"/>
  <c r="BO5775" i="1" s="1"/>
  <c r="W5775" i="1"/>
  <c r="BN5774" i="1"/>
  <c r="BO5774" i="1" s="1"/>
  <c r="W5774" i="1"/>
  <c r="BN5773" i="1"/>
  <c r="BO5773" i="1" s="1"/>
  <c r="W5773" i="1"/>
  <c r="BN5772" i="1"/>
  <c r="BO5772" i="1" s="1"/>
  <c r="W5772" i="1"/>
  <c r="BN5771" i="1"/>
  <c r="BO5771" i="1" s="1"/>
  <c r="W5771" i="1"/>
  <c r="BO5770" i="1"/>
  <c r="BN5770" i="1"/>
  <c r="W5770" i="1"/>
  <c r="BN5769" i="1"/>
  <c r="BO5769" i="1" s="1"/>
  <c r="W5769" i="1"/>
  <c r="BO5768" i="1"/>
  <c r="BN5768" i="1"/>
  <c r="W5768" i="1"/>
  <c r="BN5767" i="1"/>
  <c r="BO5767" i="1" s="1"/>
  <c r="W5767" i="1"/>
  <c r="BN5766" i="1"/>
  <c r="BO5766" i="1" s="1"/>
  <c r="W5766" i="1"/>
  <c r="BN5765" i="1"/>
  <c r="BO5765" i="1" s="1"/>
  <c r="W5765" i="1"/>
  <c r="BN5764" i="1"/>
  <c r="BO5764" i="1" s="1"/>
  <c r="W5764" i="1"/>
  <c r="BN5763" i="1"/>
  <c r="BO5763" i="1" s="1"/>
  <c r="W5763" i="1"/>
  <c r="BN5762" i="1"/>
  <c r="BO5762" i="1" s="1"/>
  <c r="W5762" i="1"/>
  <c r="BN5761" i="1"/>
  <c r="BO5761" i="1" s="1"/>
  <c r="W5761" i="1"/>
  <c r="BN5760" i="1"/>
  <c r="BO5760" i="1" s="1"/>
  <c r="W5760" i="1"/>
  <c r="BN5759" i="1"/>
  <c r="BO5759" i="1" s="1"/>
  <c r="W5759" i="1"/>
  <c r="BN5758" i="1"/>
  <c r="BO5758" i="1" s="1"/>
  <c r="W5758" i="1"/>
  <c r="BN5757" i="1"/>
  <c r="BO5757" i="1" s="1"/>
  <c r="W5757" i="1"/>
  <c r="BN5756" i="1"/>
  <c r="BO5756" i="1" s="1"/>
  <c r="W5756" i="1"/>
  <c r="BN5755" i="1"/>
  <c r="BO5755" i="1" s="1"/>
  <c r="W5755" i="1"/>
  <c r="BN5754" i="1"/>
  <c r="BO5754" i="1" s="1"/>
  <c r="W5754" i="1"/>
  <c r="BN5753" i="1"/>
  <c r="BO5753" i="1" s="1"/>
  <c r="W5753" i="1"/>
  <c r="BO5752" i="1"/>
  <c r="BN5752" i="1"/>
  <c r="W5752" i="1"/>
  <c r="BN5751" i="1"/>
  <c r="BO5751" i="1" s="1"/>
  <c r="W5751" i="1"/>
  <c r="BN5750" i="1"/>
  <c r="BO5750" i="1" s="1"/>
  <c r="W5750" i="1"/>
  <c r="BN5749" i="1"/>
  <c r="BO5749" i="1" s="1"/>
  <c r="W5749" i="1"/>
  <c r="BN5748" i="1"/>
  <c r="BO5748" i="1" s="1"/>
  <c r="W5748" i="1"/>
  <c r="BN5747" i="1"/>
  <c r="BO5747" i="1" s="1"/>
  <c r="W5747" i="1"/>
  <c r="BN5746" i="1"/>
  <c r="BO5746" i="1" s="1"/>
  <c r="W5746" i="1"/>
  <c r="BN5745" i="1"/>
  <c r="BO5745" i="1" s="1"/>
  <c r="W5745" i="1"/>
  <c r="BO5744" i="1"/>
  <c r="BN5744" i="1"/>
  <c r="W5744" i="1"/>
  <c r="BN5743" i="1"/>
  <c r="BO5743" i="1" s="1"/>
  <c r="W5743" i="1"/>
  <c r="BN5742" i="1"/>
  <c r="BO5742" i="1" s="1"/>
  <c r="W5742" i="1"/>
  <c r="BN5741" i="1"/>
  <c r="BO5741" i="1" s="1"/>
  <c r="W5741" i="1"/>
  <c r="BN5740" i="1"/>
  <c r="BO5740" i="1" s="1"/>
  <c r="W5740" i="1"/>
  <c r="BN5739" i="1"/>
  <c r="BO5739" i="1" s="1"/>
  <c r="W5739" i="1"/>
  <c r="BN5738" i="1"/>
  <c r="BO5738" i="1" s="1"/>
  <c r="W5738" i="1"/>
  <c r="BN5737" i="1"/>
  <c r="BO5737" i="1" s="1"/>
  <c r="W5737" i="1"/>
  <c r="BO5736" i="1"/>
  <c r="BN5736" i="1"/>
  <c r="W5736" i="1"/>
  <c r="BN5735" i="1"/>
  <c r="BO5735" i="1" s="1"/>
  <c r="W5735" i="1"/>
  <c r="BN5734" i="1"/>
  <c r="BO5734" i="1" s="1"/>
  <c r="W5734" i="1"/>
  <c r="BN5733" i="1"/>
  <c r="BO5733" i="1" s="1"/>
  <c r="W5733" i="1"/>
  <c r="BN5732" i="1"/>
  <c r="BO5732" i="1" s="1"/>
  <c r="W5732" i="1"/>
  <c r="BN5731" i="1"/>
  <c r="BO5731" i="1" s="1"/>
  <c r="W5731" i="1"/>
  <c r="BN5730" i="1"/>
  <c r="BO5730" i="1" s="1"/>
  <c r="W5730" i="1"/>
  <c r="BN5729" i="1"/>
  <c r="BO5729" i="1" s="1"/>
  <c r="W5729" i="1"/>
  <c r="BO5728" i="1"/>
  <c r="BN5728" i="1"/>
  <c r="W5728" i="1"/>
  <c r="BN5727" i="1"/>
  <c r="BO5727" i="1" s="1"/>
  <c r="W5727" i="1"/>
  <c r="BN5726" i="1"/>
  <c r="BO5726" i="1" s="1"/>
  <c r="W5726" i="1"/>
  <c r="BN5725" i="1"/>
  <c r="BO5725" i="1" s="1"/>
  <c r="W5725" i="1"/>
  <c r="BN5724" i="1"/>
  <c r="BO5724" i="1" s="1"/>
  <c r="W5724" i="1"/>
  <c r="BN5723" i="1"/>
  <c r="BO5723" i="1" s="1"/>
  <c r="W5723" i="1"/>
  <c r="BO5722" i="1"/>
  <c r="BN5722" i="1"/>
  <c r="W5722" i="1"/>
  <c r="BN5721" i="1"/>
  <c r="BO5721" i="1" s="1"/>
  <c r="W5721" i="1"/>
  <c r="BN5720" i="1"/>
  <c r="BO5720" i="1" s="1"/>
  <c r="W5720" i="1"/>
  <c r="BN5719" i="1"/>
  <c r="BO5719" i="1" s="1"/>
  <c r="W5719" i="1"/>
  <c r="BN5718" i="1"/>
  <c r="BO5718" i="1" s="1"/>
  <c r="W5718" i="1"/>
  <c r="BN5717" i="1"/>
  <c r="BO5717" i="1" s="1"/>
  <c r="W5717" i="1"/>
  <c r="BN5716" i="1"/>
  <c r="BO5716" i="1" s="1"/>
  <c r="W5716" i="1"/>
  <c r="BN5715" i="1"/>
  <c r="BO5715" i="1" s="1"/>
  <c r="W5715" i="1"/>
  <c r="BN5714" i="1"/>
  <c r="BO5714" i="1" s="1"/>
  <c r="W5714" i="1"/>
  <c r="BN5713" i="1"/>
  <c r="BO5713" i="1" s="1"/>
  <c r="W5713" i="1"/>
  <c r="BO5712" i="1"/>
  <c r="BN5712" i="1"/>
  <c r="W5712" i="1"/>
  <c r="BN5711" i="1"/>
  <c r="BO5711" i="1" s="1"/>
  <c r="W5711" i="1"/>
  <c r="BN5710" i="1"/>
  <c r="BO5710" i="1" s="1"/>
  <c r="W5710" i="1"/>
  <c r="BN5709" i="1"/>
  <c r="BO5709" i="1" s="1"/>
  <c r="W5709" i="1"/>
  <c r="BN5708" i="1"/>
  <c r="BO5708" i="1" s="1"/>
  <c r="W5708" i="1"/>
  <c r="BN5707" i="1"/>
  <c r="BO5707" i="1" s="1"/>
  <c r="W5707" i="1"/>
  <c r="BO5706" i="1"/>
  <c r="BN5706" i="1"/>
  <c r="W5706" i="1"/>
  <c r="BN5705" i="1"/>
  <c r="BO5705" i="1" s="1"/>
  <c r="W5705" i="1"/>
  <c r="BO5704" i="1"/>
  <c r="BN5704" i="1"/>
  <c r="W5704" i="1"/>
  <c r="BN5703" i="1"/>
  <c r="BO5703" i="1" s="1"/>
  <c r="W5703" i="1"/>
  <c r="BN5702" i="1"/>
  <c r="BO5702" i="1" s="1"/>
  <c r="W5702" i="1"/>
  <c r="BN5701" i="1"/>
  <c r="BO5701" i="1" s="1"/>
  <c r="W5701" i="1"/>
  <c r="BN5700" i="1"/>
  <c r="BO5700" i="1" s="1"/>
  <c r="W5700" i="1"/>
  <c r="BN5699" i="1"/>
  <c r="BO5699" i="1" s="1"/>
  <c r="W5699" i="1"/>
  <c r="BN5698" i="1"/>
  <c r="BO5698" i="1" s="1"/>
  <c r="W5698" i="1"/>
  <c r="BN5697" i="1"/>
  <c r="BO5697" i="1" s="1"/>
  <c r="W5697" i="1"/>
  <c r="BN5696" i="1"/>
  <c r="BO5696" i="1" s="1"/>
  <c r="W5696" i="1"/>
  <c r="BN5695" i="1"/>
  <c r="BO5695" i="1" s="1"/>
  <c r="W5695" i="1"/>
  <c r="BN5694" i="1"/>
  <c r="BO5694" i="1" s="1"/>
  <c r="W5694" i="1"/>
  <c r="BN5693" i="1"/>
  <c r="BO5693" i="1" s="1"/>
  <c r="W5693" i="1"/>
  <c r="BN5692" i="1"/>
  <c r="BO5692" i="1" s="1"/>
  <c r="W5692" i="1"/>
  <c r="BN5691" i="1"/>
  <c r="BO5691" i="1" s="1"/>
  <c r="W5691" i="1"/>
  <c r="BN5690" i="1"/>
  <c r="BO5690" i="1" s="1"/>
  <c r="W5690" i="1"/>
  <c r="BN5689" i="1"/>
  <c r="BO5689" i="1" s="1"/>
  <c r="W5689" i="1"/>
  <c r="BO5688" i="1"/>
  <c r="BN5688" i="1"/>
  <c r="W5688" i="1"/>
  <c r="BN5687" i="1"/>
  <c r="BO5687" i="1" s="1"/>
  <c r="W5687" i="1"/>
  <c r="BN5686" i="1"/>
  <c r="BO5686" i="1" s="1"/>
  <c r="W5686" i="1"/>
  <c r="BN5685" i="1"/>
  <c r="BO5685" i="1" s="1"/>
  <c r="W5685" i="1"/>
  <c r="BN5684" i="1"/>
  <c r="BO5684" i="1" s="1"/>
  <c r="W5684" i="1"/>
  <c r="BN5683" i="1"/>
  <c r="BO5683" i="1" s="1"/>
  <c r="W5683" i="1"/>
  <c r="BO5682" i="1"/>
  <c r="BN5682" i="1"/>
  <c r="W5682" i="1"/>
  <c r="BN5681" i="1"/>
  <c r="BO5681" i="1" s="1"/>
  <c r="W5681" i="1"/>
  <c r="BN5680" i="1"/>
  <c r="BO5680" i="1" s="1"/>
  <c r="W5680" i="1"/>
  <c r="BN5679" i="1"/>
  <c r="BO5679" i="1" s="1"/>
  <c r="W5679" i="1"/>
  <c r="BN5678" i="1"/>
  <c r="BO5678" i="1" s="1"/>
  <c r="W5678" i="1"/>
  <c r="BN5677" i="1"/>
  <c r="BO5677" i="1" s="1"/>
  <c r="W5677" i="1"/>
  <c r="BN5676" i="1"/>
  <c r="BO5676" i="1" s="1"/>
  <c r="W5676" i="1"/>
  <c r="BN5675" i="1"/>
  <c r="BO5675" i="1" s="1"/>
  <c r="W5675" i="1"/>
  <c r="BN5674" i="1"/>
  <c r="BO5674" i="1" s="1"/>
  <c r="W5674" i="1"/>
  <c r="BN5673" i="1"/>
  <c r="BO5673" i="1" s="1"/>
  <c r="W5673" i="1"/>
  <c r="BN5672" i="1"/>
  <c r="BO5672" i="1" s="1"/>
  <c r="W5672" i="1"/>
  <c r="BN5671" i="1"/>
  <c r="BO5671" i="1" s="1"/>
  <c r="W5671" i="1"/>
  <c r="BN5670" i="1"/>
  <c r="BO5670" i="1" s="1"/>
  <c r="W5670" i="1"/>
  <c r="BN5669" i="1"/>
  <c r="BO5669" i="1" s="1"/>
  <c r="W5669" i="1"/>
  <c r="BO5668" i="1"/>
  <c r="BN5668" i="1"/>
  <c r="W5668" i="1"/>
  <c r="BN5667" i="1"/>
  <c r="BO5667" i="1" s="1"/>
  <c r="W5667" i="1"/>
  <c r="BN5666" i="1"/>
  <c r="BO5666" i="1" s="1"/>
  <c r="W5666" i="1"/>
  <c r="BN5665" i="1"/>
  <c r="BO5665" i="1" s="1"/>
  <c r="W5665" i="1"/>
  <c r="BO5664" i="1"/>
  <c r="BN5664" i="1"/>
  <c r="W5664" i="1"/>
  <c r="BN5663" i="1"/>
  <c r="BO5663" i="1" s="1"/>
  <c r="W5663" i="1"/>
  <c r="BN5662" i="1"/>
  <c r="BO5662" i="1" s="1"/>
  <c r="W5662" i="1"/>
  <c r="BN5661" i="1"/>
  <c r="BO5661" i="1" s="1"/>
  <c r="W5661" i="1"/>
  <c r="BN5660" i="1"/>
  <c r="BO5660" i="1" s="1"/>
  <c r="W5660" i="1"/>
  <c r="BN5659" i="1"/>
  <c r="BO5659" i="1" s="1"/>
  <c r="W5659" i="1"/>
  <c r="BO5658" i="1"/>
  <c r="BN5658" i="1"/>
  <c r="W5658" i="1"/>
  <c r="BN5657" i="1"/>
  <c r="BO5657" i="1" s="1"/>
  <c r="W5657" i="1"/>
  <c r="BO5656" i="1"/>
  <c r="BN5656" i="1"/>
  <c r="W5656" i="1"/>
  <c r="BN5655" i="1"/>
  <c r="BO5655" i="1" s="1"/>
  <c r="W5655" i="1"/>
  <c r="BN5654" i="1"/>
  <c r="BO5654" i="1" s="1"/>
  <c r="W5654" i="1"/>
  <c r="BN5653" i="1"/>
  <c r="BO5653" i="1" s="1"/>
  <c r="W5653" i="1"/>
  <c r="BN5652" i="1"/>
  <c r="BO5652" i="1" s="1"/>
  <c r="W5652" i="1"/>
  <c r="BN5651" i="1"/>
  <c r="BO5651" i="1" s="1"/>
  <c r="W5651" i="1"/>
  <c r="BO5650" i="1"/>
  <c r="BN5650" i="1"/>
  <c r="W5650" i="1"/>
  <c r="BN5649" i="1"/>
  <c r="BO5649" i="1" s="1"/>
  <c r="W5649" i="1"/>
  <c r="BN5648" i="1"/>
  <c r="BO5648" i="1" s="1"/>
  <c r="W5648" i="1"/>
  <c r="BN5647" i="1"/>
  <c r="BO5647" i="1" s="1"/>
  <c r="W5647" i="1"/>
  <c r="BN5646" i="1"/>
  <c r="BO5646" i="1" s="1"/>
  <c r="W5646" i="1"/>
  <c r="BN5645" i="1"/>
  <c r="BO5645" i="1" s="1"/>
  <c r="W5645" i="1"/>
  <c r="BN5644" i="1"/>
  <c r="BO5644" i="1" s="1"/>
  <c r="W5644" i="1"/>
  <c r="BN5643" i="1"/>
  <c r="BO5643" i="1" s="1"/>
  <c r="W5643" i="1"/>
  <c r="BN5642" i="1"/>
  <c r="BO5642" i="1" s="1"/>
  <c r="W5642" i="1"/>
  <c r="BN5641" i="1"/>
  <c r="BO5641" i="1" s="1"/>
  <c r="W5641" i="1"/>
  <c r="BO5640" i="1"/>
  <c r="BN5640" i="1"/>
  <c r="W5640" i="1"/>
  <c r="BN5639" i="1"/>
  <c r="BO5639" i="1" s="1"/>
  <c r="W5639" i="1"/>
  <c r="BN5638" i="1"/>
  <c r="BO5638" i="1" s="1"/>
  <c r="W5638" i="1"/>
  <c r="BN5637" i="1"/>
  <c r="BO5637" i="1" s="1"/>
  <c r="W5637" i="1"/>
  <c r="BO5636" i="1"/>
  <c r="BN5636" i="1"/>
  <c r="W5636" i="1"/>
  <c r="BN5635" i="1"/>
  <c r="BO5635" i="1" s="1"/>
  <c r="W5635" i="1"/>
  <c r="BN5634" i="1"/>
  <c r="BO5634" i="1" s="1"/>
  <c r="W5634" i="1"/>
  <c r="BN5633" i="1"/>
  <c r="BO5633" i="1" s="1"/>
  <c r="W5633" i="1"/>
  <c r="BO5632" i="1"/>
  <c r="BN5632" i="1"/>
  <c r="W5632" i="1"/>
  <c r="BN5631" i="1"/>
  <c r="BO5631" i="1" s="1"/>
  <c r="W5631" i="1"/>
  <c r="BN5630" i="1"/>
  <c r="BO5630" i="1" s="1"/>
  <c r="W5630" i="1"/>
  <c r="BN5629" i="1"/>
  <c r="BO5629" i="1" s="1"/>
  <c r="W5629" i="1"/>
  <c r="BN5628" i="1"/>
  <c r="BO5628" i="1" s="1"/>
  <c r="W5628" i="1"/>
  <c r="BN5627" i="1"/>
  <c r="BO5627" i="1" s="1"/>
  <c r="W5627" i="1"/>
  <c r="BN5626" i="1"/>
  <c r="BO5626" i="1" s="1"/>
  <c r="W5626" i="1"/>
  <c r="BN5625" i="1"/>
  <c r="BO5625" i="1" s="1"/>
  <c r="W5625" i="1"/>
  <c r="BO5624" i="1"/>
  <c r="BN5624" i="1"/>
  <c r="W5624" i="1"/>
  <c r="BN5623" i="1"/>
  <c r="BO5623" i="1" s="1"/>
  <c r="W5623" i="1"/>
  <c r="BN5622" i="1"/>
  <c r="BO5622" i="1" s="1"/>
  <c r="W5622" i="1"/>
  <c r="BN5621" i="1"/>
  <c r="BO5621" i="1" s="1"/>
  <c r="W5621" i="1"/>
  <c r="BN5620" i="1"/>
  <c r="BO5620" i="1" s="1"/>
  <c r="W5620" i="1"/>
  <c r="BN5619" i="1"/>
  <c r="BO5619" i="1" s="1"/>
  <c r="W5619" i="1"/>
  <c r="BO5618" i="1"/>
  <c r="BN5618" i="1"/>
  <c r="W5618" i="1"/>
  <c r="BN5617" i="1"/>
  <c r="BO5617" i="1" s="1"/>
  <c r="W5617" i="1"/>
  <c r="BN5616" i="1"/>
  <c r="BO5616" i="1" s="1"/>
  <c r="W5616" i="1"/>
  <c r="BN5615" i="1"/>
  <c r="BO5615" i="1" s="1"/>
  <c r="W5615" i="1"/>
  <c r="BN5614" i="1"/>
  <c r="BO5614" i="1" s="1"/>
  <c r="W5614" i="1"/>
  <c r="BN5613" i="1"/>
  <c r="BO5613" i="1" s="1"/>
  <c r="W5613" i="1"/>
  <c r="BN5612" i="1"/>
  <c r="BO5612" i="1" s="1"/>
  <c r="W5612" i="1"/>
  <c r="BN5611" i="1"/>
  <c r="BO5611" i="1" s="1"/>
  <c r="W5611" i="1"/>
  <c r="BN5610" i="1"/>
  <c r="BO5610" i="1" s="1"/>
  <c r="W5610" i="1"/>
  <c r="BN5609" i="1"/>
  <c r="BO5609" i="1" s="1"/>
  <c r="W5609" i="1"/>
  <c r="BN5608" i="1"/>
  <c r="BO5608" i="1" s="1"/>
  <c r="W5608" i="1"/>
  <c r="BN5607" i="1"/>
  <c r="BO5607" i="1" s="1"/>
  <c r="W5607" i="1"/>
  <c r="BN5606" i="1"/>
  <c r="BO5606" i="1" s="1"/>
  <c r="W5606" i="1"/>
  <c r="BN5605" i="1"/>
  <c r="BO5605" i="1" s="1"/>
  <c r="W5605" i="1"/>
  <c r="BO5604" i="1"/>
  <c r="BN5604" i="1"/>
  <c r="W5604" i="1"/>
  <c r="BN5603" i="1"/>
  <c r="BO5603" i="1" s="1"/>
  <c r="W5603" i="1"/>
  <c r="BN5602" i="1"/>
  <c r="BO5602" i="1" s="1"/>
  <c r="W5602" i="1"/>
  <c r="BN5601" i="1"/>
  <c r="BO5601" i="1" s="1"/>
  <c r="W5601" i="1"/>
  <c r="BN5600" i="1"/>
  <c r="BO5600" i="1" s="1"/>
  <c r="W5600" i="1"/>
  <c r="BN5599" i="1"/>
  <c r="BO5599" i="1" s="1"/>
  <c r="W5599" i="1"/>
  <c r="BO5598" i="1"/>
  <c r="BN5598" i="1"/>
  <c r="W5598" i="1"/>
  <c r="BN5597" i="1"/>
  <c r="BO5597" i="1" s="1"/>
  <c r="W5597" i="1"/>
  <c r="BN5596" i="1"/>
  <c r="BO5596" i="1" s="1"/>
  <c r="W5596" i="1"/>
  <c r="BN5595" i="1"/>
  <c r="BO5595" i="1" s="1"/>
  <c r="W5595" i="1"/>
  <c r="BN5594" i="1"/>
  <c r="BO5594" i="1" s="1"/>
  <c r="W5594" i="1"/>
  <c r="BN5593" i="1"/>
  <c r="BO5593" i="1" s="1"/>
  <c r="W5593" i="1"/>
  <c r="BN5592" i="1"/>
  <c r="BO5592" i="1" s="1"/>
  <c r="W5592" i="1"/>
  <c r="BN5591" i="1"/>
  <c r="BO5591" i="1" s="1"/>
  <c r="W5591" i="1"/>
  <c r="BO5590" i="1"/>
  <c r="BN5590" i="1"/>
  <c r="W5590" i="1"/>
  <c r="BN5589" i="1"/>
  <c r="BO5589" i="1" s="1"/>
  <c r="W5589" i="1"/>
  <c r="BO5588" i="1"/>
  <c r="BN5588" i="1"/>
  <c r="W5588" i="1"/>
  <c r="BN5587" i="1"/>
  <c r="BO5587" i="1" s="1"/>
  <c r="W5587" i="1"/>
  <c r="BN5586" i="1"/>
  <c r="BO5586" i="1" s="1"/>
  <c r="W5586" i="1"/>
  <c r="BN5585" i="1"/>
  <c r="BO5585" i="1" s="1"/>
  <c r="W5585" i="1"/>
  <c r="BN5584" i="1"/>
  <c r="BO5584" i="1" s="1"/>
  <c r="W5584" i="1"/>
  <c r="BN5583" i="1"/>
  <c r="BO5583" i="1" s="1"/>
  <c r="W5583" i="1"/>
  <c r="BO5582" i="1"/>
  <c r="BN5582" i="1"/>
  <c r="W5582" i="1"/>
  <c r="BN5581" i="1"/>
  <c r="BO5581" i="1" s="1"/>
  <c r="W5581" i="1"/>
  <c r="BN5580" i="1"/>
  <c r="BO5580" i="1" s="1"/>
  <c r="W5580" i="1"/>
  <c r="BN5579" i="1"/>
  <c r="BO5579" i="1" s="1"/>
  <c r="W5579" i="1"/>
  <c r="BN5578" i="1"/>
  <c r="BO5578" i="1" s="1"/>
  <c r="W5578" i="1"/>
  <c r="BN5577" i="1"/>
  <c r="BO5577" i="1" s="1"/>
  <c r="W5577" i="1"/>
  <c r="BN5576" i="1"/>
  <c r="BO5576" i="1" s="1"/>
  <c r="W5576" i="1"/>
  <c r="BN5575" i="1"/>
  <c r="BO5575" i="1" s="1"/>
  <c r="W5575" i="1"/>
  <c r="BO5574" i="1"/>
  <c r="BN5574" i="1"/>
  <c r="W5574" i="1"/>
  <c r="BN5573" i="1"/>
  <c r="BO5573" i="1" s="1"/>
  <c r="W5573" i="1"/>
  <c r="BO5572" i="1"/>
  <c r="BN5572" i="1"/>
  <c r="W5572" i="1"/>
  <c r="BN5571" i="1"/>
  <c r="BO5571" i="1" s="1"/>
  <c r="W5571" i="1"/>
  <c r="BN5570" i="1"/>
  <c r="BO5570" i="1" s="1"/>
  <c r="W5570" i="1"/>
  <c r="BN5569" i="1"/>
  <c r="BO5569" i="1" s="1"/>
  <c r="W5569" i="1"/>
  <c r="BN5568" i="1"/>
  <c r="BO5568" i="1" s="1"/>
  <c r="W5568" i="1"/>
  <c r="BN5567" i="1"/>
  <c r="BO5567" i="1" s="1"/>
  <c r="W5567" i="1"/>
  <c r="BO5566" i="1"/>
  <c r="BN5566" i="1"/>
  <c r="W5566" i="1"/>
  <c r="BN5565" i="1"/>
  <c r="BO5565" i="1" s="1"/>
  <c r="W5565" i="1"/>
  <c r="BN5564" i="1"/>
  <c r="BO5564" i="1" s="1"/>
  <c r="W5564" i="1"/>
  <c r="BN5563" i="1"/>
  <c r="BO5563" i="1" s="1"/>
  <c r="W5563" i="1"/>
  <c r="BN5562" i="1"/>
  <c r="BO5562" i="1" s="1"/>
  <c r="W5562" i="1"/>
  <c r="BN5561" i="1"/>
  <c r="BO5561" i="1" s="1"/>
  <c r="W5561" i="1"/>
  <c r="BN5560" i="1"/>
  <c r="BO5560" i="1" s="1"/>
  <c r="W5560" i="1"/>
  <c r="BN5559" i="1"/>
  <c r="BO5559" i="1" s="1"/>
  <c r="W5559" i="1"/>
  <c r="BN5558" i="1"/>
  <c r="BO5558" i="1" s="1"/>
  <c r="W5558" i="1"/>
  <c r="BN5557" i="1"/>
  <c r="BO5557" i="1" s="1"/>
  <c r="W5557" i="1"/>
  <c r="BO5556" i="1"/>
  <c r="BN5556" i="1"/>
  <c r="W5556" i="1"/>
  <c r="BN5555" i="1"/>
  <c r="BO5555" i="1" s="1"/>
  <c r="W5555" i="1"/>
  <c r="BN5554" i="1"/>
  <c r="BO5554" i="1" s="1"/>
  <c r="W5554" i="1"/>
  <c r="BN5553" i="1"/>
  <c r="BO5553" i="1" s="1"/>
  <c r="W5553" i="1"/>
  <c r="BN5552" i="1"/>
  <c r="BO5552" i="1" s="1"/>
  <c r="W5552" i="1"/>
  <c r="BN5551" i="1"/>
  <c r="BO5551" i="1" s="1"/>
  <c r="W5551" i="1"/>
  <c r="BO5550" i="1"/>
  <c r="BN5550" i="1"/>
  <c r="W5550" i="1"/>
  <c r="BN5549" i="1"/>
  <c r="BO5549" i="1" s="1"/>
  <c r="W5549" i="1"/>
  <c r="BN5548" i="1"/>
  <c r="BO5548" i="1" s="1"/>
  <c r="W5548" i="1"/>
  <c r="BN5547" i="1"/>
  <c r="BO5547" i="1" s="1"/>
  <c r="W5547" i="1"/>
  <c r="BN5546" i="1"/>
  <c r="BO5546" i="1" s="1"/>
  <c r="W5546" i="1"/>
  <c r="BN5545" i="1"/>
  <c r="BO5545" i="1" s="1"/>
  <c r="W5545" i="1"/>
  <c r="BN5544" i="1"/>
  <c r="BO5544" i="1" s="1"/>
  <c r="W5544" i="1"/>
  <c r="BN5543" i="1"/>
  <c r="BO5543" i="1" s="1"/>
  <c r="W5543" i="1"/>
  <c r="BN5542" i="1"/>
  <c r="BO5542" i="1" s="1"/>
  <c r="W5542" i="1"/>
  <c r="BN5541" i="1"/>
  <c r="BO5541" i="1" s="1"/>
  <c r="W5541" i="1"/>
  <c r="BO5540" i="1"/>
  <c r="BN5540" i="1"/>
  <c r="W5540" i="1"/>
  <c r="BN5539" i="1"/>
  <c r="BO5539" i="1" s="1"/>
  <c r="W5539" i="1"/>
  <c r="BN5538" i="1"/>
  <c r="BO5538" i="1" s="1"/>
  <c r="W5538" i="1"/>
  <c r="BN5537" i="1"/>
  <c r="BO5537" i="1" s="1"/>
  <c r="W5537" i="1"/>
  <c r="BN5536" i="1"/>
  <c r="BO5536" i="1" s="1"/>
  <c r="W5536" i="1"/>
  <c r="BN5535" i="1"/>
  <c r="BO5535" i="1" s="1"/>
  <c r="W5535" i="1"/>
  <c r="BO5534" i="1"/>
  <c r="BN5534" i="1"/>
  <c r="W5534" i="1"/>
  <c r="BN5533" i="1"/>
  <c r="BO5533" i="1" s="1"/>
  <c r="W5533" i="1"/>
  <c r="BN5532" i="1"/>
  <c r="BO5532" i="1" s="1"/>
  <c r="W5532" i="1"/>
  <c r="BN5531" i="1"/>
  <c r="BO5531" i="1" s="1"/>
  <c r="W5531" i="1"/>
  <c r="BN5530" i="1"/>
  <c r="BO5530" i="1" s="1"/>
  <c r="W5530" i="1"/>
  <c r="BN5529" i="1"/>
  <c r="BO5529" i="1" s="1"/>
  <c r="W5529" i="1"/>
  <c r="BN5528" i="1"/>
  <c r="BO5528" i="1" s="1"/>
  <c r="W5528" i="1"/>
  <c r="BN5527" i="1"/>
  <c r="BO5527" i="1" s="1"/>
  <c r="W5527" i="1"/>
  <c r="BO5526" i="1"/>
  <c r="BN5526" i="1"/>
  <c r="W5526" i="1"/>
  <c r="BN5525" i="1"/>
  <c r="BO5525" i="1" s="1"/>
  <c r="W5525" i="1"/>
  <c r="BO5524" i="1"/>
  <c r="BN5524" i="1"/>
  <c r="W5524" i="1"/>
  <c r="BN5523" i="1"/>
  <c r="BO5523" i="1" s="1"/>
  <c r="W5523" i="1"/>
  <c r="BN5522" i="1"/>
  <c r="BO5522" i="1" s="1"/>
  <c r="W5522" i="1"/>
  <c r="BN5521" i="1"/>
  <c r="BO5521" i="1" s="1"/>
  <c r="W5521" i="1"/>
  <c r="BN5520" i="1"/>
  <c r="BO5520" i="1" s="1"/>
  <c r="W5520" i="1"/>
  <c r="BN5519" i="1"/>
  <c r="BO5519" i="1" s="1"/>
  <c r="W5519" i="1"/>
  <c r="BO5518" i="1"/>
  <c r="BN5518" i="1"/>
  <c r="W5518" i="1"/>
  <c r="BN5517" i="1"/>
  <c r="BO5517" i="1" s="1"/>
  <c r="W5517" i="1"/>
  <c r="BN5516" i="1"/>
  <c r="BO5516" i="1" s="1"/>
  <c r="W5516" i="1"/>
  <c r="BN5515" i="1"/>
  <c r="BO5515" i="1" s="1"/>
  <c r="W5515" i="1"/>
  <c r="BN5514" i="1"/>
  <c r="BO5514" i="1" s="1"/>
  <c r="W5514" i="1"/>
  <c r="BN5513" i="1"/>
  <c r="BO5513" i="1" s="1"/>
  <c r="W5513" i="1"/>
  <c r="BN5512" i="1"/>
  <c r="BO5512" i="1" s="1"/>
  <c r="W5512" i="1"/>
  <c r="BN5511" i="1"/>
  <c r="BO5511" i="1" s="1"/>
  <c r="W5511" i="1"/>
  <c r="BO5510" i="1"/>
  <c r="BN5510" i="1"/>
  <c r="W5510" i="1"/>
  <c r="BN5509" i="1"/>
  <c r="BO5509" i="1" s="1"/>
  <c r="W5509" i="1"/>
  <c r="BO5508" i="1"/>
  <c r="BN5508" i="1"/>
  <c r="W5508" i="1"/>
  <c r="BN5507" i="1"/>
  <c r="BO5507" i="1" s="1"/>
  <c r="W5507" i="1"/>
  <c r="BN5506" i="1"/>
  <c r="BO5506" i="1" s="1"/>
  <c r="W5506" i="1"/>
  <c r="BN5505" i="1"/>
  <c r="BO5505" i="1" s="1"/>
  <c r="W5505" i="1"/>
  <c r="BN5504" i="1"/>
  <c r="BO5504" i="1" s="1"/>
  <c r="W5504" i="1"/>
  <c r="BN5503" i="1"/>
  <c r="BO5503" i="1" s="1"/>
  <c r="W5503" i="1"/>
  <c r="BO5502" i="1"/>
  <c r="BN5502" i="1"/>
  <c r="W5502" i="1"/>
  <c r="BN5501" i="1"/>
  <c r="BO5501" i="1" s="1"/>
  <c r="W5501" i="1"/>
  <c r="BN5500" i="1"/>
  <c r="BO5500" i="1" s="1"/>
  <c r="W5500" i="1"/>
  <c r="BN5499" i="1"/>
  <c r="BO5499" i="1" s="1"/>
  <c r="W5499" i="1"/>
  <c r="BN5498" i="1"/>
  <c r="BO5498" i="1" s="1"/>
  <c r="W5498" i="1"/>
  <c r="BN5497" i="1"/>
  <c r="BO5497" i="1" s="1"/>
  <c r="W5497" i="1"/>
  <c r="BN5496" i="1"/>
  <c r="BO5496" i="1" s="1"/>
  <c r="W5496" i="1"/>
  <c r="BN5495" i="1"/>
  <c r="BO5495" i="1" s="1"/>
  <c r="W5495" i="1"/>
  <c r="BN5494" i="1"/>
  <c r="BO5494" i="1" s="1"/>
  <c r="W5494" i="1"/>
  <c r="BN5493" i="1"/>
  <c r="BO5493" i="1" s="1"/>
  <c r="W5493" i="1"/>
  <c r="BO5492" i="1"/>
  <c r="BN5492" i="1"/>
  <c r="W5492" i="1"/>
  <c r="BN5491" i="1"/>
  <c r="BO5491" i="1" s="1"/>
  <c r="W5491" i="1"/>
  <c r="BN5490" i="1"/>
  <c r="BO5490" i="1" s="1"/>
  <c r="W5490" i="1"/>
  <c r="BN5489" i="1"/>
  <c r="BO5489" i="1" s="1"/>
  <c r="W5489" i="1"/>
  <c r="BN5488" i="1"/>
  <c r="BO5488" i="1" s="1"/>
  <c r="W5488" i="1"/>
  <c r="BN5487" i="1"/>
  <c r="BO5487" i="1" s="1"/>
  <c r="W5487" i="1"/>
  <c r="BO5486" i="1"/>
  <c r="BN5486" i="1"/>
  <c r="W5486" i="1"/>
  <c r="BN5485" i="1"/>
  <c r="BO5485" i="1" s="1"/>
  <c r="W5485" i="1"/>
  <c r="BN5484" i="1"/>
  <c r="BO5484" i="1" s="1"/>
  <c r="W5484" i="1"/>
  <c r="BN5483" i="1"/>
  <c r="BO5483" i="1" s="1"/>
  <c r="W5483" i="1"/>
  <c r="BN5482" i="1"/>
  <c r="BO5482" i="1" s="1"/>
  <c r="W5482" i="1"/>
  <c r="BN5481" i="1"/>
  <c r="BO5481" i="1" s="1"/>
  <c r="W5481" i="1"/>
  <c r="BN5480" i="1"/>
  <c r="BO5480" i="1" s="1"/>
  <c r="W5480" i="1"/>
  <c r="BN5479" i="1"/>
  <c r="BO5479" i="1" s="1"/>
  <c r="W5479" i="1"/>
  <c r="BN5478" i="1"/>
  <c r="BO5478" i="1" s="1"/>
  <c r="W5478" i="1"/>
  <c r="BN5477" i="1"/>
  <c r="BO5477" i="1" s="1"/>
  <c r="W5477" i="1"/>
  <c r="BO5476" i="1"/>
  <c r="BN5476" i="1"/>
  <c r="W5476" i="1"/>
  <c r="BN5475" i="1"/>
  <c r="BO5475" i="1" s="1"/>
  <c r="W5475" i="1"/>
  <c r="BN5474" i="1"/>
  <c r="BO5474" i="1" s="1"/>
  <c r="W5474" i="1"/>
  <c r="BN5473" i="1"/>
  <c r="BO5473" i="1" s="1"/>
  <c r="W5473" i="1"/>
  <c r="BN5472" i="1"/>
  <c r="BO5472" i="1" s="1"/>
  <c r="W5472" i="1"/>
  <c r="BN5471" i="1"/>
  <c r="BO5471" i="1" s="1"/>
  <c r="W5471" i="1"/>
  <c r="BO5470" i="1"/>
  <c r="BN5470" i="1"/>
  <c r="W5470" i="1"/>
  <c r="BN5469" i="1"/>
  <c r="BO5469" i="1" s="1"/>
  <c r="W5469" i="1"/>
  <c r="BN5468" i="1"/>
  <c r="BO5468" i="1" s="1"/>
  <c r="W5468" i="1"/>
  <c r="BN5467" i="1"/>
  <c r="BO5467" i="1" s="1"/>
  <c r="W5467" i="1"/>
  <c r="BN5466" i="1"/>
  <c r="BO5466" i="1" s="1"/>
  <c r="W5466" i="1"/>
  <c r="BN5465" i="1"/>
  <c r="BO5465" i="1" s="1"/>
  <c r="W5465" i="1"/>
  <c r="BN5464" i="1"/>
  <c r="BO5464" i="1" s="1"/>
  <c r="W5464" i="1"/>
  <c r="BN5463" i="1"/>
  <c r="BO5463" i="1" s="1"/>
  <c r="W5463" i="1"/>
  <c r="BO5462" i="1"/>
  <c r="BN5462" i="1"/>
  <c r="W5462" i="1"/>
  <c r="BN5461" i="1"/>
  <c r="BO5461" i="1" s="1"/>
  <c r="W5461" i="1"/>
  <c r="BO5460" i="1"/>
  <c r="BN5460" i="1"/>
  <c r="W5460" i="1"/>
  <c r="BN5459" i="1"/>
  <c r="BO5459" i="1" s="1"/>
  <c r="W5459" i="1"/>
  <c r="BN5458" i="1"/>
  <c r="BO5458" i="1" s="1"/>
  <c r="W5458" i="1"/>
  <c r="BN5457" i="1"/>
  <c r="BO5457" i="1" s="1"/>
  <c r="W5457" i="1"/>
  <c r="BN5456" i="1"/>
  <c r="BO5456" i="1" s="1"/>
  <c r="W5456" i="1"/>
  <c r="BN5455" i="1"/>
  <c r="BO5455" i="1" s="1"/>
  <c r="W5455" i="1"/>
  <c r="BO5454" i="1"/>
  <c r="BN5454" i="1"/>
  <c r="W5454" i="1"/>
  <c r="BN5453" i="1"/>
  <c r="BO5453" i="1" s="1"/>
  <c r="W5453" i="1"/>
  <c r="BN5452" i="1"/>
  <c r="BO5452" i="1" s="1"/>
  <c r="W5452" i="1"/>
  <c r="BN5451" i="1"/>
  <c r="BO5451" i="1" s="1"/>
  <c r="W5451" i="1"/>
  <c r="BN5450" i="1"/>
  <c r="BO5450" i="1" s="1"/>
  <c r="W5450" i="1"/>
  <c r="BN5449" i="1"/>
  <c r="BO5449" i="1" s="1"/>
  <c r="W5449" i="1"/>
  <c r="BN5448" i="1"/>
  <c r="BO5448" i="1" s="1"/>
  <c r="W5448" i="1"/>
  <c r="BN5447" i="1"/>
  <c r="BO5447" i="1" s="1"/>
  <c r="W5447" i="1"/>
  <c r="BO5446" i="1"/>
  <c r="BN5446" i="1"/>
  <c r="W5446" i="1"/>
  <c r="BN5445" i="1"/>
  <c r="BO5445" i="1" s="1"/>
  <c r="W5445" i="1"/>
  <c r="BO5444" i="1"/>
  <c r="BN5444" i="1"/>
  <c r="W5444" i="1"/>
  <c r="BN5443" i="1"/>
  <c r="BO5443" i="1" s="1"/>
  <c r="W5443" i="1"/>
  <c r="BN5442" i="1"/>
  <c r="BO5442" i="1" s="1"/>
  <c r="W5442" i="1"/>
  <c r="BN5441" i="1"/>
  <c r="BO5441" i="1" s="1"/>
  <c r="W5441" i="1"/>
  <c r="BN5440" i="1"/>
  <c r="BO5440" i="1" s="1"/>
  <c r="W5440" i="1"/>
  <c r="BN5439" i="1"/>
  <c r="BO5439" i="1" s="1"/>
  <c r="W5439" i="1"/>
  <c r="BO5438" i="1"/>
  <c r="BN5438" i="1"/>
  <c r="W5438" i="1"/>
  <c r="BN5437" i="1"/>
  <c r="BO5437" i="1" s="1"/>
  <c r="W5437" i="1"/>
  <c r="BN5436" i="1"/>
  <c r="BO5436" i="1" s="1"/>
  <c r="W5436" i="1"/>
  <c r="BN5435" i="1"/>
  <c r="BO5435" i="1" s="1"/>
  <c r="W5435" i="1"/>
  <c r="BN5434" i="1"/>
  <c r="BO5434" i="1" s="1"/>
  <c r="W5434" i="1"/>
  <c r="BN5433" i="1"/>
  <c r="BO5433" i="1" s="1"/>
  <c r="W5433" i="1"/>
  <c r="BN5432" i="1"/>
  <c r="BO5432" i="1" s="1"/>
  <c r="W5432" i="1"/>
  <c r="BN5431" i="1"/>
  <c r="BO5431" i="1" s="1"/>
  <c r="W5431" i="1"/>
  <c r="BN5430" i="1"/>
  <c r="BO5430" i="1" s="1"/>
  <c r="W5430" i="1"/>
  <c r="BN5429" i="1"/>
  <c r="BO5429" i="1" s="1"/>
  <c r="W5429" i="1"/>
  <c r="BO5428" i="1"/>
  <c r="BN5428" i="1"/>
  <c r="W5428" i="1"/>
  <c r="BN5427" i="1"/>
  <c r="BO5427" i="1" s="1"/>
  <c r="W5427" i="1"/>
  <c r="BN5426" i="1"/>
  <c r="BO5426" i="1" s="1"/>
  <c r="W5426" i="1"/>
  <c r="BN5425" i="1"/>
  <c r="BO5425" i="1" s="1"/>
  <c r="W5425" i="1"/>
  <c r="BN5424" i="1"/>
  <c r="BO5424" i="1" s="1"/>
  <c r="W5424" i="1"/>
  <c r="BN5423" i="1"/>
  <c r="BO5423" i="1" s="1"/>
  <c r="W5423" i="1"/>
  <c r="BO5422" i="1"/>
  <c r="BN5422" i="1"/>
  <c r="W5422" i="1"/>
  <c r="BN5421" i="1"/>
  <c r="BO5421" i="1" s="1"/>
  <c r="W5421" i="1"/>
  <c r="BN5420" i="1"/>
  <c r="BO5420" i="1" s="1"/>
  <c r="W5420" i="1"/>
  <c r="BN5419" i="1"/>
  <c r="BO5419" i="1" s="1"/>
  <c r="W5419" i="1"/>
  <c r="BN5418" i="1"/>
  <c r="BO5418" i="1" s="1"/>
  <c r="W5418" i="1"/>
  <c r="BN5417" i="1"/>
  <c r="BO5417" i="1" s="1"/>
  <c r="W5417" i="1"/>
  <c r="BN5416" i="1"/>
  <c r="BO5416" i="1" s="1"/>
  <c r="W5416" i="1"/>
  <c r="BN5415" i="1"/>
  <c r="BO5415" i="1" s="1"/>
  <c r="W5415" i="1"/>
  <c r="BN5414" i="1"/>
  <c r="BO5414" i="1" s="1"/>
  <c r="W5414" i="1"/>
  <c r="BN5413" i="1"/>
  <c r="BO5413" i="1" s="1"/>
  <c r="W5413" i="1"/>
  <c r="BO5412" i="1"/>
  <c r="BN5412" i="1"/>
  <c r="W5412" i="1"/>
  <c r="BN5411" i="1"/>
  <c r="BO5411" i="1" s="1"/>
  <c r="W5411" i="1"/>
  <c r="BN5410" i="1"/>
  <c r="BO5410" i="1" s="1"/>
  <c r="W5410" i="1"/>
  <c r="BN5409" i="1"/>
  <c r="BO5409" i="1" s="1"/>
  <c r="W5409" i="1"/>
  <c r="BN5408" i="1"/>
  <c r="BO5408" i="1" s="1"/>
  <c r="W5408" i="1"/>
  <c r="BN5407" i="1"/>
  <c r="BO5407" i="1" s="1"/>
  <c r="W5407" i="1"/>
  <c r="BO5406" i="1"/>
  <c r="BN5406" i="1"/>
  <c r="W5406" i="1"/>
  <c r="BN5405" i="1"/>
  <c r="BO5405" i="1" s="1"/>
  <c r="W5405" i="1"/>
  <c r="BN5404" i="1"/>
  <c r="BO5404" i="1" s="1"/>
  <c r="W5404" i="1"/>
  <c r="BN5403" i="1"/>
  <c r="BO5403" i="1" s="1"/>
  <c r="W5403" i="1"/>
  <c r="BN5402" i="1"/>
  <c r="BO5402" i="1" s="1"/>
  <c r="W5402" i="1"/>
  <c r="BN5401" i="1"/>
  <c r="BO5401" i="1" s="1"/>
  <c r="W5401" i="1"/>
  <c r="BN5400" i="1"/>
  <c r="BO5400" i="1" s="1"/>
  <c r="W5400" i="1"/>
  <c r="BN5399" i="1"/>
  <c r="BO5399" i="1" s="1"/>
  <c r="W5399" i="1"/>
  <c r="BO5398" i="1"/>
  <c r="BN5398" i="1"/>
  <c r="W5398" i="1"/>
  <c r="BN5397" i="1"/>
  <c r="BO5397" i="1" s="1"/>
  <c r="W5397" i="1"/>
  <c r="BO5396" i="1"/>
  <c r="BN5396" i="1"/>
  <c r="W5396" i="1"/>
  <c r="BN5395" i="1"/>
  <c r="BO5395" i="1" s="1"/>
  <c r="W5395" i="1"/>
  <c r="BN5394" i="1"/>
  <c r="BO5394" i="1" s="1"/>
  <c r="W5394" i="1"/>
  <c r="BN5393" i="1"/>
  <c r="BO5393" i="1" s="1"/>
  <c r="W5393" i="1"/>
  <c r="BN5392" i="1"/>
  <c r="BO5392" i="1" s="1"/>
  <c r="W5392" i="1"/>
  <c r="BN5391" i="1"/>
  <c r="BO5391" i="1" s="1"/>
  <c r="W5391" i="1"/>
  <c r="BO5390" i="1"/>
  <c r="BN5390" i="1"/>
  <c r="W5390" i="1"/>
  <c r="BN5389" i="1"/>
  <c r="BO5389" i="1" s="1"/>
  <c r="W5389" i="1"/>
  <c r="BN5388" i="1"/>
  <c r="BO5388" i="1" s="1"/>
  <c r="W5388" i="1"/>
  <c r="BN5387" i="1"/>
  <c r="BO5387" i="1" s="1"/>
  <c r="W5387" i="1"/>
  <c r="BN5386" i="1"/>
  <c r="BO5386" i="1" s="1"/>
  <c r="W5386" i="1"/>
  <c r="BN5385" i="1"/>
  <c r="BO5385" i="1" s="1"/>
  <c r="W5385" i="1"/>
  <c r="BN5384" i="1"/>
  <c r="BO5384" i="1" s="1"/>
  <c r="W5384" i="1"/>
  <c r="BN5383" i="1"/>
  <c r="BO5383" i="1" s="1"/>
  <c r="W5383" i="1"/>
  <c r="BO5382" i="1"/>
  <c r="BN5382" i="1"/>
  <c r="W5382" i="1"/>
  <c r="BN5381" i="1"/>
  <c r="BO5381" i="1" s="1"/>
  <c r="W5381" i="1"/>
  <c r="BO5380" i="1"/>
  <c r="BN5380" i="1"/>
  <c r="W5380" i="1"/>
  <c r="BN5379" i="1"/>
  <c r="BO5379" i="1" s="1"/>
  <c r="W5379" i="1"/>
  <c r="BN5378" i="1"/>
  <c r="BO5378" i="1" s="1"/>
  <c r="W5378" i="1"/>
  <c r="BN5377" i="1"/>
  <c r="BO5377" i="1" s="1"/>
  <c r="W5377" i="1"/>
  <c r="BN5376" i="1"/>
  <c r="BO5376" i="1" s="1"/>
  <c r="W5376" i="1"/>
  <c r="BN5375" i="1"/>
  <c r="BO5375" i="1" s="1"/>
  <c r="W5375" i="1"/>
  <c r="BO5374" i="1"/>
  <c r="BN5374" i="1"/>
  <c r="W5374" i="1"/>
  <c r="BN5373" i="1"/>
  <c r="BO5373" i="1" s="1"/>
  <c r="W5373" i="1"/>
  <c r="BN5372" i="1"/>
  <c r="BO5372" i="1" s="1"/>
  <c r="W5372" i="1"/>
  <c r="BN5371" i="1"/>
  <c r="BO5371" i="1" s="1"/>
  <c r="W5371" i="1"/>
  <c r="BN5370" i="1"/>
  <c r="BO5370" i="1" s="1"/>
  <c r="W5370" i="1"/>
  <c r="BN5369" i="1"/>
  <c r="BO5369" i="1" s="1"/>
  <c r="W5369" i="1"/>
  <c r="BN5368" i="1"/>
  <c r="BO5368" i="1" s="1"/>
  <c r="W5368" i="1"/>
  <c r="BN5367" i="1"/>
  <c r="BO5367" i="1" s="1"/>
  <c r="W5367" i="1"/>
  <c r="BN5366" i="1"/>
  <c r="BO5366" i="1" s="1"/>
  <c r="W5366" i="1"/>
  <c r="BN5365" i="1"/>
  <c r="BO5365" i="1" s="1"/>
  <c r="W5365" i="1"/>
  <c r="BO5364" i="1"/>
  <c r="BN5364" i="1"/>
  <c r="W5364" i="1"/>
  <c r="BN5363" i="1"/>
  <c r="BO5363" i="1" s="1"/>
  <c r="W5363" i="1"/>
  <c r="BN5362" i="1"/>
  <c r="BO5362" i="1" s="1"/>
  <c r="W5362" i="1"/>
  <c r="BN5361" i="1"/>
  <c r="BO5361" i="1" s="1"/>
  <c r="W5361" i="1"/>
  <c r="BN5360" i="1"/>
  <c r="BO5360" i="1" s="1"/>
  <c r="W5360" i="1"/>
  <c r="BN5359" i="1"/>
  <c r="BO5359" i="1" s="1"/>
  <c r="W5359" i="1"/>
  <c r="BO5358" i="1"/>
  <c r="BN5358" i="1"/>
  <c r="W5358" i="1"/>
  <c r="BN5357" i="1"/>
  <c r="BO5357" i="1" s="1"/>
  <c r="W5357" i="1"/>
  <c r="BN5356" i="1"/>
  <c r="BO5356" i="1" s="1"/>
  <c r="W5356" i="1"/>
  <c r="BN5355" i="1"/>
  <c r="BO5355" i="1" s="1"/>
  <c r="W5355" i="1"/>
  <c r="BN5354" i="1"/>
  <c r="BO5354" i="1" s="1"/>
  <c r="W5354" i="1"/>
  <c r="BN5353" i="1"/>
  <c r="BO5353" i="1" s="1"/>
  <c r="W5353" i="1"/>
  <c r="BN5352" i="1"/>
  <c r="BO5352" i="1" s="1"/>
  <c r="W5352" i="1"/>
  <c r="BN5351" i="1"/>
  <c r="BO5351" i="1" s="1"/>
  <c r="W5351" i="1"/>
  <c r="BN5350" i="1"/>
  <c r="BO5350" i="1" s="1"/>
  <c r="W5350" i="1"/>
  <c r="BN5349" i="1"/>
  <c r="BO5349" i="1" s="1"/>
  <c r="W5349" i="1"/>
  <c r="BO5348" i="1"/>
  <c r="BN5348" i="1"/>
  <c r="W5348" i="1"/>
  <c r="BN5347" i="1"/>
  <c r="BO5347" i="1" s="1"/>
  <c r="W5347" i="1"/>
  <c r="BN5346" i="1"/>
  <c r="BO5346" i="1" s="1"/>
  <c r="W5346" i="1"/>
  <c r="BN5345" i="1"/>
  <c r="BO5345" i="1" s="1"/>
  <c r="W5345" i="1"/>
  <c r="BN5344" i="1"/>
  <c r="BO5344" i="1" s="1"/>
  <c r="W5344" i="1"/>
  <c r="BN5343" i="1"/>
  <c r="BO5343" i="1" s="1"/>
  <c r="W5343" i="1"/>
  <c r="BO5342" i="1"/>
  <c r="BN5342" i="1"/>
  <c r="W5342" i="1"/>
  <c r="BN5341" i="1"/>
  <c r="BO5341" i="1" s="1"/>
  <c r="W5341" i="1"/>
  <c r="BN5340" i="1"/>
  <c r="BO5340" i="1" s="1"/>
  <c r="W5340" i="1"/>
  <c r="BN5339" i="1"/>
  <c r="BO5339" i="1" s="1"/>
  <c r="W5339" i="1"/>
  <c r="BN5338" i="1"/>
  <c r="BO5338" i="1" s="1"/>
  <c r="W5338" i="1"/>
  <c r="BN5337" i="1"/>
  <c r="BO5337" i="1" s="1"/>
  <c r="W5337" i="1"/>
  <c r="BN5336" i="1"/>
  <c r="BO5336" i="1" s="1"/>
  <c r="W5336" i="1"/>
  <c r="BN5335" i="1"/>
  <c r="BO5335" i="1" s="1"/>
  <c r="W5335" i="1"/>
  <c r="BO5334" i="1"/>
  <c r="BN5334" i="1"/>
  <c r="W5334" i="1"/>
  <c r="BN5333" i="1"/>
  <c r="BO5333" i="1" s="1"/>
  <c r="W5333" i="1"/>
  <c r="BN5332" i="1"/>
  <c r="BO5332" i="1" s="1"/>
  <c r="W5332" i="1"/>
  <c r="BN5331" i="1"/>
  <c r="BO5331" i="1" s="1"/>
  <c r="W5331" i="1"/>
  <c r="BN5330" i="1"/>
  <c r="BO5330" i="1" s="1"/>
  <c r="W5330" i="1"/>
  <c r="BN5329" i="1"/>
  <c r="BO5329" i="1" s="1"/>
  <c r="W5329" i="1"/>
  <c r="BN5328" i="1"/>
  <c r="BO5328" i="1" s="1"/>
  <c r="W5328" i="1"/>
  <c r="BN5327" i="1"/>
  <c r="BO5327" i="1" s="1"/>
  <c r="W5327" i="1"/>
  <c r="BO5326" i="1"/>
  <c r="BN5326" i="1"/>
  <c r="W5326" i="1"/>
  <c r="BN5325" i="1"/>
  <c r="BO5325" i="1" s="1"/>
  <c r="W5325" i="1"/>
  <c r="BN5324" i="1"/>
  <c r="BO5324" i="1" s="1"/>
  <c r="W5324" i="1"/>
  <c r="BN5323" i="1"/>
  <c r="BO5323" i="1" s="1"/>
  <c r="W5323" i="1"/>
  <c r="BN5322" i="1"/>
  <c r="BO5322" i="1" s="1"/>
  <c r="W5322" i="1"/>
  <c r="BN5321" i="1"/>
  <c r="BO5321" i="1" s="1"/>
  <c r="W5321" i="1"/>
  <c r="BN5320" i="1"/>
  <c r="BO5320" i="1" s="1"/>
  <c r="W5320" i="1"/>
  <c r="BN5319" i="1"/>
  <c r="BO5319" i="1" s="1"/>
  <c r="W5319" i="1"/>
  <c r="BO5318" i="1"/>
  <c r="BN5318" i="1"/>
  <c r="W5318" i="1"/>
  <c r="BN5317" i="1"/>
  <c r="BO5317" i="1" s="1"/>
  <c r="W5317" i="1"/>
  <c r="BO5316" i="1"/>
  <c r="BN5316" i="1"/>
  <c r="W5316" i="1"/>
  <c r="BN5315" i="1"/>
  <c r="BO5315" i="1" s="1"/>
  <c r="W5315" i="1"/>
  <c r="BN5314" i="1"/>
  <c r="BO5314" i="1" s="1"/>
  <c r="W5314" i="1"/>
  <c r="BN5313" i="1"/>
  <c r="BO5313" i="1" s="1"/>
  <c r="W5313" i="1"/>
  <c r="BN5312" i="1"/>
  <c r="BO5312" i="1" s="1"/>
  <c r="W5312" i="1"/>
  <c r="BN5311" i="1"/>
  <c r="BO5311" i="1" s="1"/>
  <c r="W5311" i="1"/>
  <c r="BO5310" i="1"/>
  <c r="BN5310" i="1"/>
  <c r="W5310" i="1"/>
  <c r="BN5309" i="1"/>
  <c r="BO5309" i="1" s="1"/>
  <c r="W5309" i="1"/>
  <c r="BN5308" i="1"/>
  <c r="BO5308" i="1" s="1"/>
  <c r="W5308" i="1"/>
  <c r="BN5307" i="1"/>
  <c r="BO5307" i="1" s="1"/>
  <c r="W5307" i="1"/>
  <c r="BN5306" i="1"/>
  <c r="BO5306" i="1" s="1"/>
  <c r="W5306" i="1"/>
  <c r="BN5305" i="1"/>
  <c r="BO5305" i="1" s="1"/>
  <c r="W5305" i="1"/>
  <c r="BN5304" i="1"/>
  <c r="BO5304" i="1" s="1"/>
  <c r="W5304" i="1"/>
  <c r="BN5303" i="1"/>
  <c r="BO5303" i="1" s="1"/>
  <c r="W5303" i="1"/>
  <c r="BN5302" i="1"/>
  <c r="BO5302" i="1" s="1"/>
  <c r="W5302" i="1"/>
  <c r="BN5301" i="1"/>
  <c r="BO5301" i="1" s="1"/>
  <c r="W5301" i="1"/>
  <c r="BO5300" i="1"/>
  <c r="BN5300" i="1"/>
  <c r="W5300" i="1"/>
  <c r="BN5299" i="1"/>
  <c r="BO5299" i="1" s="1"/>
  <c r="W5299" i="1"/>
  <c r="BN5298" i="1"/>
  <c r="BO5298" i="1" s="1"/>
  <c r="W5298" i="1"/>
  <c r="BN5297" i="1"/>
  <c r="BO5297" i="1" s="1"/>
  <c r="W5297" i="1"/>
  <c r="BN5296" i="1"/>
  <c r="BO5296" i="1" s="1"/>
  <c r="W5296" i="1"/>
  <c r="BN5295" i="1"/>
  <c r="BO5295" i="1" s="1"/>
  <c r="W5295" i="1"/>
  <c r="BO5294" i="1"/>
  <c r="BN5294" i="1"/>
  <c r="W5294" i="1"/>
  <c r="BN5293" i="1"/>
  <c r="BO5293" i="1" s="1"/>
  <c r="W5293" i="1"/>
  <c r="BN5292" i="1"/>
  <c r="BO5292" i="1" s="1"/>
  <c r="W5292" i="1"/>
  <c r="BN5291" i="1"/>
  <c r="BO5291" i="1" s="1"/>
  <c r="W5291" i="1"/>
  <c r="BN5290" i="1"/>
  <c r="BO5290" i="1" s="1"/>
  <c r="W5290" i="1"/>
  <c r="BN5289" i="1"/>
  <c r="BO5289" i="1" s="1"/>
  <c r="W5289" i="1"/>
  <c r="BN5288" i="1"/>
  <c r="BO5288" i="1" s="1"/>
  <c r="W5288" i="1"/>
  <c r="BN5287" i="1"/>
  <c r="BO5287" i="1" s="1"/>
  <c r="W5287" i="1"/>
  <c r="BO5286" i="1"/>
  <c r="BN5286" i="1"/>
  <c r="W5286" i="1"/>
  <c r="BN5285" i="1"/>
  <c r="BO5285" i="1" s="1"/>
  <c r="W5285" i="1"/>
  <c r="BN5284" i="1"/>
  <c r="BO5284" i="1" s="1"/>
  <c r="W5284" i="1"/>
  <c r="BN5283" i="1"/>
  <c r="BO5283" i="1" s="1"/>
  <c r="W5283" i="1"/>
  <c r="BN5282" i="1"/>
  <c r="BO5282" i="1" s="1"/>
  <c r="W5282" i="1"/>
  <c r="BN5281" i="1"/>
  <c r="BO5281" i="1" s="1"/>
  <c r="W5281" i="1"/>
  <c r="BN5280" i="1"/>
  <c r="BO5280" i="1" s="1"/>
  <c r="W5280" i="1"/>
  <c r="BN5279" i="1"/>
  <c r="BO5279" i="1" s="1"/>
  <c r="W5279" i="1"/>
  <c r="BO5278" i="1"/>
  <c r="BN5278" i="1"/>
  <c r="W5278" i="1"/>
  <c r="BN5277" i="1"/>
  <c r="BO5277" i="1" s="1"/>
  <c r="W5277" i="1"/>
  <c r="BN5276" i="1"/>
  <c r="BO5276" i="1" s="1"/>
  <c r="W5276" i="1"/>
  <c r="BN5275" i="1"/>
  <c r="BO5275" i="1" s="1"/>
  <c r="W5275" i="1"/>
  <c r="BN5274" i="1"/>
  <c r="BO5274" i="1" s="1"/>
  <c r="W5274" i="1"/>
  <c r="BN5273" i="1"/>
  <c r="BO5273" i="1" s="1"/>
  <c r="W5273" i="1"/>
  <c r="BN5272" i="1"/>
  <c r="BO5272" i="1" s="1"/>
  <c r="W5272" i="1"/>
  <c r="BN5271" i="1"/>
  <c r="BO5271" i="1" s="1"/>
  <c r="W5271" i="1"/>
  <c r="BO5270" i="1"/>
  <c r="BN5270" i="1"/>
  <c r="W5270" i="1"/>
  <c r="BN5269" i="1"/>
  <c r="BO5269" i="1" s="1"/>
  <c r="W5269" i="1"/>
  <c r="BO5268" i="1"/>
  <c r="BN5268" i="1"/>
  <c r="W5268" i="1"/>
  <c r="BN5267" i="1"/>
  <c r="BO5267" i="1" s="1"/>
  <c r="W5267" i="1"/>
  <c r="BN5266" i="1"/>
  <c r="BO5266" i="1" s="1"/>
  <c r="W5266" i="1"/>
  <c r="BN5265" i="1"/>
  <c r="BO5265" i="1" s="1"/>
  <c r="W5265" i="1"/>
  <c r="BN5264" i="1"/>
  <c r="BO5264" i="1" s="1"/>
  <c r="W5264" i="1"/>
  <c r="BN5263" i="1"/>
  <c r="BO5263" i="1" s="1"/>
  <c r="W5263" i="1"/>
  <c r="BO5262" i="1"/>
  <c r="BN5262" i="1"/>
  <c r="W5262" i="1"/>
  <c r="BN5261" i="1"/>
  <c r="BO5261" i="1" s="1"/>
  <c r="W5261" i="1"/>
  <c r="BN5260" i="1"/>
  <c r="BO5260" i="1" s="1"/>
  <c r="W5260" i="1"/>
  <c r="BN5259" i="1"/>
  <c r="BO5259" i="1" s="1"/>
  <c r="W5259" i="1"/>
  <c r="BN5258" i="1"/>
  <c r="BO5258" i="1" s="1"/>
  <c r="W5258" i="1"/>
  <c r="BN5257" i="1"/>
  <c r="BO5257" i="1" s="1"/>
  <c r="W5257" i="1"/>
  <c r="BN5256" i="1"/>
  <c r="BO5256" i="1" s="1"/>
  <c r="W5256" i="1"/>
  <c r="BN5255" i="1"/>
  <c r="BO5255" i="1" s="1"/>
  <c r="W5255" i="1"/>
  <c r="BO5254" i="1"/>
  <c r="BN5254" i="1"/>
  <c r="W5254" i="1"/>
  <c r="BN5253" i="1"/>
  <c r="BO5253" i="1" s="1"/>
  <c r="W5253" i="1"/>
  <c r="BO5252" i="1"/>
  <c r="BN5252" i="1"/>
  <c r="W5252" i="1"/>
  <c r="BN5251" i="1"/>
  <c r="BO5251" i="1" s="1"/>
  <c r="W5251" i="1"/>
  <c r="BN5250" i="1"/>
  <c r="BO5250" i="1" s="1"/>
  <c r="W5250" i="1"/>
  <c r="BN5249" i="1"/>
  <c r="BO5249" i="1" s="1"/>
  <c r="W5249" i="1"/>
  <c r="BN5248" i="1"/>
  <c r="BO5248" i="1" s="1"/>
  <c r="W5248" i="1"/>
  <c r="BN5247" i="1"/>
  <c r="BO5247" i="1" s="1"/>
  <c r="W5247" i="1"/>
  <c r="BO5246" i="1"/>
  <c r="BN5246" i="1"/>
  <c r="W5246" i="1"/>
  <c r="BN5245" i="1"/>
  <c r="BO5245" i="1" s="1"/>
  <c r="W5245" i="1"/>
  <c r="BN5244" i="1"/>
  <c r="BO5244" i="1" s="1"/>
  <c r="W5244" i="1"/>
  <c r="BN5243" i="1"/>
  <c r="BO5243" i="1" s="1"/>
  <c r="W5243" i="1"/>
  <c r="BN5242" i="1"/>
  <c r="BO5242" i="1" s="1"/>
  <c r="W5242" i="1"/>
  <c r="BN5241" i="1"/>
  <c r="BO5241" i="1" s="1"/>
  <c r="W5241" i="1"/>
  <c r="BN5240" i="1"/>
  <c r="BO5240" i="1" s="1"/>
  <c r="W5240" i="1"/>
  <c r="BN5239" i="1"/>
  <c r="BO5239" i="1" s="1"/>
  <c r="W5239" i="1"/>
  <c r="BN5238" i="1"/>
  <c r="BO5238" i="1" s="1"/>
  <c r="W5238" i="1"/>
  <c r="BN5237" i="1"/>
  <c r="BO5237" i="1" s="1"/>
  <c r="W5237" i="1"/>
  <c r="BO5236" i="1"/>
  <c r="BN5236" i="1"/>
  <c r="W5236" i="1"/>
  <c r="BN5235" i="1"/>
  <c r="BO5235" i="1" s="1"/>
  <c r="W5235" i="1"/>
  <c r="BN5234" i="1"/>
  <c r="BO5234" i="1" s="1"/>
  <c r="W5234" i="1"/>
  <c r="BN5233" i="1"/>
  <c r="BO5233" i="1" s="1"/>
  <c r="W5233" i="1"/>
  <c r="BN5232" i="1"/>
  <c r="BO5232" i="1" s="1"/>
  <c r="W5232" i="1"/>
  <c r="BN5231" i="1"/>
  <c r="BO5231" i="1" s="1"/>
  <c r="W5231" i="1"/>
  <c r="BO5230" i="1"/>
  <c r="BN5230" i="1"/>
  <c r="W5230" i="1"/>
  <c r="BN5229" i="1"/>
  <c r="BO5229" i="1" s="1"/>
  <c r="W5229" i="1"/>
  <c r="BN5228" i="1"/>
  <c r="BO5228" i="1" s="1"/>
  <c r="W5228" i="1"/>
  <c r="BN5227" i="1"/>
  <c r="BO5227" i="1" s="1"/>
  <c r="W5227" i="1"/>
  <c r="BN5226" i="1"/>
  <c r="BO5226" i="1" s="1"/>
  <c r="W5226" i="1"/>
  <c r="BN5225" i="1"/>
  <c r="BO5225" i="1" s="1"/>
  <c r="W5225" i="1"/>
  <c r="BN5224" i="1"/>
  <c r="BO5224" i="1" s="1"/>
  <c r="W5224" i="1"/>
  <c r="BO5223" i="1"/>
  <c r="BN5223" i="1"/>
  <c r="W5223" i="1"/>
  <c r="BN5222" i="1"/>
  <c r="BO5222" i="1" s="1"/>
  <c r="W5222" i="1"/>
  <c r="BN5221" i="1"/>
  <c r="BO5221" i="1" s="1"/>
  <c r="W5221" i="1"/>
  <c r="BN5220" i="1"/>
  <c r="BO5220" i="1" s="1"/>
  <c r="W5220" i="1"/>
  <c r="BN5219" i="1"/>
  <c r="BO5219" i="1" s="1"/>
  <c r="W5219" i="1"/>
  <c r="BN5218" i="1"/>
  <c r="BO5218" i="1" s="1"/>
  <c r="W5218" i="1"/>
  <c r="BN5217" i="1"/>
  <c r="BO5217" i="1" s="1"/>
  <c r="W5217" i="1"/>
  <c r="BN5216" i="1"/>
  <c r="BO5216" i="1" s="1"/>
  <c r="W5216" i="1"/>
  <c r="BN5215" i="1"/>
  <c r="BO5215" i="1" s="1"/>
  <c r="W5215" i="1"/>
  <c r="BN5214" i="1"/>
  <c r="BO5214" i="1" s="1"/>
  <c r="W5214" i="1"/>
  <c r="BN5213" i="1"/>
  <c r="BO5213" i="1" s="1"/>
  <c r="W5213" i="1"/>
  <c r="BN5212" i="1"/>
  <c r="BO5212" i="1" s="1"/>
  <c r="W5212" i="1"/>
  <c r="BN5211" i="1"/>
  <c r="BO5211" i="1" s="1"/>
  <c r="W5211" i="1"/>
  <c r="BN5210" i="1"/>
  <c r="BO5210" i="1" s="1"/>
  <c r="W5210" i="1"/>
  <c r="BN5209" i="1"/>
  <c r="BO5209" i="1" s="1"/>
  <c r="W5209" i="1"/>
  <c r="BN5208" i="1"/>
  <c r="BO5208" i="1" s="1"/>
  <c r="W5208" i="1"/>
  <c r="BO5207" i="1"/>
  <c r="BN5207" i="1"/>
  <c r="W5207" i="1"/>
  <c r="BN5206" i="1"/>
  <c r="BO5206" i="1" s="1"/>
  <c r="W5206" i="1"/>
  <c r="BN5205" i="1"/>
  <c r="BO5205" i="1" s="1"/>
  <c r="W5205" i="1"/>
  <c r="BN5204" i="1"/>
  <c r="BO5204" i="1" s="1"/>
  <c r="W5204" i="1"/>
  <c r="BN5203" i="1"/>
  <c r="BO5203" i="1" s="1"/>
  <c r="W5203" i="1"/>
  <c r="BN5202" i="1"/>
  <c r="BO5202" i="1" s="1"/>
  <c r="W5202" i="1"/>
  <c r="BN5201" i="1"/>
  <c r="BO5201" i="1" s="1"/>
  <c r="W5201" i="1"/>
  <c r="BN5200" i="1"/>
  <c r="BO5200" i="1" s="1"/>
  <c r="W5200" i="1"/>
  <c r="BN5199" i="1"/>
  <c r="BO5199" i="1" s="1"/>
  <c r="W5199" i="1"/>
  <c r="BN5198" i="1"/>
  <c r="BO5198" i="1" s="1"/>
  <c r="W5198" i="1"/>
  <c r="BN5197" i="1"/>
  <c r="BO5197" i="1" s="1"/>
  <c r="W5197" i="1"/>
  <c r="BN5196" i="1"/>
  <c r="BO5196" i="1" s="1"/>
  <c r="W5196" i="1"/>
  <c r="BN5195" i="1"/>
  <c r="BO5195" i="1" s="1"/>
  <c r="W5195" i="1"/>
  <c r="BN5194" i="1"/>
  <c r="BO5194" i="1" s="1"/>
  <c r="W5194" i="1"/>
  <c r="BN5193" i="1"/>
  <c r="BO5193" i="1" s="1"/>
  <c r="W5193" i="1"/>
  <c r="W5192" i="1"/>
  <c r="BN5191" i="1"/>
  <c r="BO5191" i="1" s="1"/>
  <c r="W5191" i="1"/>
  <c r="BN5190" i="1"/>
  <c r="BO5190" i="1" s="1"/>
  <c r="W5190" i="1"/>
  <c r="BN5189" i="1"/>
  <c r="BO5189" i="1" s="1"/>
  <c r="W5189" i="1"/>
  <c r="BN5188" i="1"/>
  <c r="BO5188" i="1" s="1"/>
  <c r="W5188" i="1"/>
  <c r="BN5187" i="1"/>
  <c r="BO5187" i="1" s="1"/>
  <c r="W5187" i="1"/>
  <c r="BN5186" i="1"/>
  <c r="BO5186" i="1" s="1"/>
  <c r="W5186" i="1"/>
  <c r="BO5185" i="1"/>
  <c r="BN5185" i="1"/>
  <c r="W5185" i="1"/>
  <c r="BN5184" i="1"/>
  <c r="BO5184" i="1" s="1"/>
  <c r="W5184" i="1"/>
  <c r="BN5183" i="1"/>
  <c r="BO5183" i="1" s="1"/>
  <c r="W5183" i="1"/>
  <c r="BN5182" i="1"/>
  <c r="BO5182" i="1" s="1"/>
  <c r="W5182" i="1"/>
  <c r="BN5181" i="1"/>
  <c r="BO5181" i="1" s="1"/>
  <c r="W5181" i="1"/>
  <c r="BN5180" i="1"/>
  <c r="BO5180" i="1" s="1"/>
  <c r="W5180" i="1"/>
  <c r="BN5179" i="1"/>
  <c r="BO5179" i="1" s="1"/>
  <c r="W5179" i="1"/>
  <c r="BN5178" i="1"/>
  <c r="BO5178" i="1" s="1"/>
  <c r="W5178" i="1"/>
  <c r="BN5177" i="1"/>
  <c r="BO5177" i="1" s="1"/>
  <c r="W5177" i="1"/>
  <c r="BN5176" i="1"/>
  <c r="BO5176" i="1" s="1"/>
  <c r="W5176" i="1"/>
  <c r="BN5175" i="1"/>
  <c r="BO5175" i="1" s="1"/>
  <c r="W5175" i="1"/>
  <c r="BN5174" i="1"/>
  <c r="BO5174" i="1" s="1"/>
  <c r="W5174" i="1"/>
  <c r="BN5173" i="1"/>
  <c r="BO5173" i="1" s="1"/>
  <c r="W5173" i="1"/>
  <c r="BN5172" i="1"/>
  <c r="BO5172" i="1" s="1"/>
  <c r="W5172" i="1"/>
  <c r="BN5171" i="1"/>
  <c r="BO5171" i="1" s="1"/>
  <c r="W5171" i="1"/>
  <c r="BN5170" i="1"/>
  <c r="BO5170" i="1" s="1"/>
  <c r="W5170" i="1"/>
  <c r="BO5169" i="1"/>
  <c r="BN5169" i="1"/>
  <c r="W5169" i="1"/>
  <c r="BN5168" i="1"/>
  <c r="BO5168" i="1" s="1"/>
  <c r="W5168" i="1"/>
  <c r="BN5167" i="1"/>
  <c r="BO5167" i="1" s="1"/>
  <c r="W5167" i="1"/>
  <c r="BN5166" i="1"/>
  <c r="BO5166" i="1" s="1"/>
  <c r="W5166" i="1"/>
  <c r="BN5165" i="1"/>
  <c r="BO5165" i="1" s="1"/>
  <c r="W5165" i="1"/>
  <c r="BN5164" i="1"/>
  <c r="BO5164" i="1" s="1"/>
  <c r="W5164" i="1"/>
  <c r="BN5163" i="1"/>
  <c r="BO5163" i="1" s="1"/>
  <c r="W5163" i="1"/>
  <c r="BN5162" i="1"/>
  <c r="BO5162" i="1" s="1"/>
  <c r="W5162" i="1"/>
  <c r="BN5161" i="1"/>
  <c r="BO5161" i="1" s="1"/>
  <c r="W5161" i="1"/>
  <c r="BN5160" i="1"/>
  <c r="BO5160" i="1" s="1"/>
  <c r="W5160" i="1"/>
  <c r="BN5159" i="1"/>
  <c r="BO5159" i="1" s="1"/>
  <c r="W5159" i="1"/>
  <c r="BN5158" i="1"/>
  <c r="BO5158" i="1" s="1"/>
  <c r="W5158" i="1"/>
  <c r="BO5157" i="1"/>
  <c r="BN5157" i="1"/>
  <c r="W5157" i="1"/>
  <c r="BN5156" i="1"/>
  <c r="BO5156" i="1" s="1"/>
  <c r="W5156" i="1"/>
  <c r="BN5155" i="1"/>
  <c r="BO5155" i="1" s="1"/>
  <c r="W5155" i="1"/>
  <c r="BN5154" i="1"/>
  <c r="BO5154" i="1" s="1"/>
  <c r="W5154" i="1"/>
  <c r="BO5153" i="1"/>
  <c r="BN5153" i="1"/>
  <c r="W5153" i="1"/>
  <c r="BN5152" i="1"/>
  <c r="BO5152" i="1" s="1"/>
  <c r="W5152" i="1"/>
  <c r="BN5151" i="1"/>
  <c r="BO5151" i="1" s="1"/>
  <c r="W5151" i="1"/>
  <c r="W5150" i="1"/>
  <c r="W5149" i="1"/>
  <c r="W5148" i="1"/>
  <c r="W5147" i="1"/>
  <c r="W5146" i="1"/>
  <c r="BN5145" i="1"/>
  <c r="BO5145" i="1" s="1"/>
  <c r="W5145" i="1"/>
  <c r="BN5144" i="1"/>
  <c r="BO5144" i="1" s="1"/>
  <c r="W5144" i="1"/>
  <c r="BO5143" i="1"/>
  <c r="BN5143" i="1"/>
  <c r="W5143" i="1"/>
  <c r="BN5142" i="1"/>
  <c r="BO5142" i="1" s="1"/>
  <c r="W5142" i="1"/>
  <c r="BN5141" i="1"/>
  <c r="BO5141" i="1" s="1"/>
  <c r="W5141" i="1"/>
  <c r="BN5140" i="1"/>
  <c r="BO5140" i="1" s="1"/>
  <c r="W5140" i="1"/>
  <c r="BN5139" i="1"/>
  <c r="BO5139" i="1" s="1"/>
  <c r="W5139" i="1"/>
  <c r="BN5138" i="1"/>
  <c r="BO5138" i="1" s="1"/>
  <c r="W5138" i="1"/>
  <c r="BN5137" i="1"/>
  <c r="BO5137" i="1" s="1"/>
  <c r="W5137" i="1"/>
  <c r="BN5136" i="1"/>
  <c r="BO5136" i="1" s="1"/>
  <c r="W5136" i="1"/>
  <c r="BN5135" i="1"/>
  <c r="BO5135" i="1" s="1"/>
  <c r="W5135" i="1"/>
  <c r="BN5134" i="1"/>
  <c r="BO5134" i="1" s="1"/>
  <c r="W5134" i="1"/>
  <c r="BN5133" i="1"/>
  <c r="BO5133" i="1" s="1"/>
  <c r="W5133" i="1"/>
  <c r="BN5132" i="1"/>
  <c r="BO5132" i="1" s="1"/>
  <c r="W5132" i="1"/>
  <c r="BN5131" i="1"/>
  <c r="BO5131" i="1" s="1"/>
  <c r="W5131" i="1"/>
  <c r="BN5130" i="1"/>
  <c r="BO5130" i="1" s="1"/>
  <c r="W5130" i="1"/>
  <c r="BN5129" i="1"/>
  <c r="BO5129" i="1" s="1"/>
  <c r="W5129" i="1"/>
  <c r="BN5128" i="1"/>
  <c r="BO5128" i="1" s="1"/>
  <c r="W5128" i="1"/>
  <c r="BO5127" i="1"/>
  <c r="BN5127" i="1"/>
  <c r="W5127" i="1"/>
  <c r="BN5126" i="1"/>
  <c r="BO5126" i="1" s="1"/>
  <c r="W5126" i="1"/>
  <c r="BN5125" i="1"/>
  <c r="BO5125" i="1" s="1"/>
  <c r="W5125" i="1"/>
  <c r="BN5124" i="1"/>
  <c r="BO5124" i="1" s="1"/>
  <c r="W5124" i="1"/>
  <c r="BN5123" i="1"/>
  <c r="BO5123" i="1" s="1"/>
  <c r="W5123" i="1"/>
  <c r="BN5122" i="1"/>
  <c r="BO5122" i="1" s="1"/>
  <c r="W5122" i="1"/>
  <c r="BN5121" i="1"/>
  <c r="BO5121" i="1" s="1"/>
  <c r="W5121" i="1"/>
  <c r="BN5120" i="1"/>
  <c r="BO5120" i="1" s="1"/>
  <c r="W5120" i="1"/>
  <c r="BN5119" i="1"/>
  <c r="BO5119" i="1" s="1"/>
  <c r="W5119" i="1"/>
  <c r="BN5118" i="1"/>
  <c r="BO5118" i="1" s="1"/>
  <c r="W5118" i="1"/>
  <c r="BN5117" i="1"/>
  <c r="BO5117" i="1" s="1"/>
  <c r="W5117" i="1"/>
  <c r="BN5116" i="1"/>
  <c r="BO5116" i="1" s="1"/>
  <c r="W5116" i="1"/>
  <c r="BO5115" i="1"/>
  <c r="BN5115" i="1"/>
  <c r="W5115" i="1"/>
  <c r="BN5114" i="1"/>
  <c r="BO5114" i="1" s="1"/>
  <c r="W5114" i="1"/>
  <c r="BN5113" i="1"/>
  <c r="BO5113" i="1" s="1"/>
  <c r="W5113" i="1"/>
  <c r="BN5112" i="1"/>
  <c r="BO5112" i="1" s="1"/>
  <c r="W5112" i="1"/>
  <c r="BN5111" i="1"/>
  <c r="BO5111" i="1" s="1"/>
  <c r="W5111" i="1"/>
  <c r="BN5110" i="1"/>
  <c r="BO5110" i="1" s="1"/>
  <c r="W5110" i="1"/>
  <c r="BN5109" i="1"/>
  <c r="BO5109" i="1" s="1"/>
  <c r="W5109" i="1"/>
  <c r="BN5108" i="1"/>
  <c r="BO5108" i="1" s="1"/>
  <c r="W5108" i="1"/>
  <c r="BN5107" i="1"/>
  <c r="BO5107" i="1" s="1"/>
  <c r="W5107" i="1"/>
  <c r="BN5106" i="1"/>
  <c r="BO5106" i="1" s="1"/>
  <c r="W5106" i="1"/>
  <c r="BN5105" i="1"/>
  <c r="BO5105" i="1" s="1"/>
  <c r="W5105" i="1"/>
  <c r="BN5104" i="1"/>
  <c r="BO5104" i="1" s="1"/>
  <c r="W5104" i="1"/>
  <c r="BN5103" i="1"/>
  <c r="BO5103" i="1" s="1"/>
  <c r="W5103" i="1"/>
  <c r="BN5102" i="1"/>
  <c r="BO5102" i="1" s="1"/>
  <c r="W5102" i="1"/>
  <c r="BN5101" i="1"/>
  <c r="BO5101" i="1" s="1"/>
  <c r="W5101" i="1"/>
  <c r="BN5100" i="1"/>
  <c r="BO5100" i="1" s="1"/>
  <c r="W5100" i="1"/>
  <c r="BN5099" i="1"/>
  <c r="BO5099" i="1" s="1"/>
  <c r="W5099" i="1"/>
  <c r="BN5098" i="1"/>
  <c r="BO5098" i="1" s="1"/>
  <c r="W5098" i="1"/>
  <c r="BN5097" i="1"/>
  <c r="BO5097" i="1" s="1"/>
  <c r="W5097" i="1"/>
  <c r="BN5096" i="1"/>
  <c r="BO5096" i="1" s="1"/>
  <c r="W5096" i="1"/>
  <c r="BO5095" i="1"/>
  <c r="BN5095" i="1"/>
  <c r="W5095" i="1"/>
  <c r="BN5094" i="1"/>
  <c r="BO5094" i="1" s="1"/>
  <c r="W5094" i="1"/>
  <c r="BN5093" i="1"/>
  <c r="BO5093" i="1" s="1"/>
  <c r="W5093" i="1"/>
  <c r="BN5092" i="1"/>
  <c r="BO5092" i="1" s="1"/>
  <c r="W5092" i="1"/>
  <c r="BO5091" i="1"/>
  <c r="BN5091" i="1"/>
  <c r="W5091" i="1"/>
  <c r="BN5090" i="1"/>
  <c r="BO5090" i="1" s="1"/>
  <c r="W5090" i="1"/>
  <c r="BN5089" i="1"/>
  <c r="BO5089" i="1" s="1"/>
  <c r="W5089" i="1"/>
  <c r="BN5088" i="1"/>
  <c r="BO5088" i="1" s="1"/>
  <c r="W5088" i="1"/>
  <c r="BN5087" i="1"/>
  <c r="BO5087" i="1" s="1"/>
  <c r="W5087" i="1"/>
  <c r="BN5086" i="1"/>
  <c r="BO5086" i="1" s="1"/>
  <c r="W5086" i="1"/>
  <c r="BN5085" i="1"/>
  <c r="BO5085" i="1" s="1"/>
  <c r="W5085" i="1"/>
  <c r="BN5084" i="1"/>
  <c r="BO5084" i="1" s="1"/>
  <c r="W5084" i="1"/>
  <c r="BN5083" i="1"/>
  <c r="BO5083" i="1" s="1"/>
  <c r="W5083" i="1"/>
  <c r="BN5082" i="1"/>
  <c r="BO5082" i="1" s="1"/>
  <c r="W5082" i="1"/>
  <c r="BN5081" i="1"/>
  <c r="BO5081" i="1" s="1"/>
  <c r="W5081" i="1"/>
  <c r="BN5080" i="1"/>
  <c r="BO5080" i="1" s="1"/>
  <c r="W5080" i="1"/>
  <c r="BN5079" i="1"/>
  <c r="BO5079" i="1" s="1"/>
  <c r="W5079" i="1"/>
  <c r="BN5078" i="1"/>
  <c r="BO5078" i="1" s="1"/>
  <c r="W5078" i="1"/>
  <c r="BN5077" i="1"/>
  <c r="BO5077" i="1" s="1"/>
  <c r="W5077" i="1"/>
  <c r="BN5076" i="1"/>
  <c r="BO5076" i="1" s="1"/>
  <c r="W5076" i="1"/>
  <c r="BO5075" i="1"/>
  <c r="BN5075" i="1"/>
  <c r="W5075" i="1"/>
  <c r="BN5074" i="1"/>
  <c r="BO5074" i="1" s="1"/>
  <c r="W5074" i="1"/>
  <c r="BN5073" i="1"/>
  <c r="BO5073" i="1" s="1"/>
  <c r="W5073" i="1"/>
  <c r="BN5072" i="1"/>
  <c r="BO5072" i="1" s="1"/>
  <c r="W5072" i="1"/>
  <c r="BN5071" i="1"/>
  <c r="BO5071" i="1" s="1"/>
  <c r="W5071" i="1"/>
  <c r="BN5070" i="1"/>
  <c r="BO5070" i="1" s="1"/>
  <c r="W5070" i="1"/>
  <c r="BN5069" i="1"/>
  <c r="BO5069" i="1" s="1"/>
  <c r="W5069" i="1"/>
  <c r="BN5068" i="1"/>
  <c r="BO5068" i="1" s="1"/>
  <c r="W5068" i="1"/>
  <c r="BO5067" i="1"/>
  <c r="BN5067" i="1"/>
  <c r="W5067" i="1"/>
  <c r="BN5066" i="1"/>
  <c r="BO5066" i="1" s="1"/>
  <c r="W5066" i="1"/>
  <c r="BN5065" i="1"/>
  <c r="BO5065" i="1" s="1"/>
  <c r="W5065" i="1"/>
  <c r="BN5064" i="1"/>
  <c r="BO5064" i="1" s="1"/>
  <c r="W5064" i="1"/>
  <c r="BN5063" i="1"/>
  <c r="BO5063" i="1" s="1"/>
  <c r="W5063" i="1"/>
  <c r="BN5062" i="1"/>
  <c r="BO5062" i="1" s="1"/>
  <c r="W5062" i="1"/>
  <c r="BN5061" i="1"/>
  <c r="BO5061" i="1" s="1"/>
  <c r="W5061" i="1"/>
  <c r="BN5060" i="1"/>
  <c r="BO5060" i="1" s="1"/>
  <c r="W5060" i="1"/>
  <c r="BN5059" i="1"/>
  <c r="BO5059" i="1" s="1"/>
  <c r="W5059" i="1"/>
  <c r="BN5058" i="1"/>
  <c r="BO5058" i="1" s="1"/>
  <c r="W5058" i="1"/>
  <c r="BN5057" i="1"/>
  <c r="BO5057" i="1" s="1"/>
  <c r="W5057" i="1"/>
  <c r="BN5056" i="1"/>
  <c r="BO5056" i="1" s="1"/>
  <c r="W5056" i="1"/>
  <c r="BN5055" i="1"/>
  <c r="BO5055" i="1" s="1"/>
  <c r="W5055" i="1"/>
  <c r="BN5054" i="1"/>
  <c r="BO5054" i="1" s="1"/>
  <c r="W5054" i="1"/>
  <c r="BN5053" i="1"/>
  <c r="BO5053" i="1" s="1"/>
  <c r="W5053" i="1"/>
  <c r="BN5052" i="1"/>
  <c r="BO5052" i="1" s="1"/>
  <c r="W5052" i="1"/>
  <c r="BO5051" i="1"/>
  <c r="BN5051" i="1"/>
  <c r="W5051" i="1"/>
  <c r="BN5050" i="1"/>
  <c r="BO5050" i="1" s="1"/>
  <c r="W5050" i="1"/>
  <c r="BN5049" i="1"/>
  <c r="BO5049" i="1" s="1"/>
  <c r="W5049" i="1"/>
  <c r="BN5048" i="1"/>
  <c r="BO5048" i="1" s="1"/>
  <c r="W5048" i="1"/>
  <c r="BO5047" i="1"/>
  <c r="BN5047" i="1"/>
  <c r="W5047" i="1"/>
  <c r="BN5046" i="1"/>
  <c r="BO5046" i="1" s="1"/>
  <c r="W5046" i="1"/>
  <c r="BN5045" i="1"/>
  <c r="BO5045" i="1" s="1"/>
  <c r="W5045" i="1"/>
  <c r="BN5044" i="1"/>
  <c r="BO5044" i="1" s="1"/>
  <c r="W5044" i="1"/>
  <c r="BN5043" i="1"/>
  <c r="BO5043" i="1" s="1"/>
  <c r="W5043" i="1"/>
  <c r="BN5042" i="1"/>
  <c r="BO5042" i="1" s="1"/>
  <c r="W5042" i="1"/>
  <c r="BN5041" i="1"/>
  <c r="BO5041" i="1" s="1"/>
  <c r="W5041" i="1"/>
  <c r="BN5040" i="1"/>
  <c r="BO5040" i="1" s="1"/>
  <c r="W5040" i="1"/>
  <c r="BN5039" i="1"/>
  <c r="BO5039" i="1" s="1"/>
  <c r="W5039" i="1"/>
  <c r="BN5038" i="1"/>
  <c r="BO5038" i="1" s="1"/>
  <c r="W5038" i="1"/>
  <c r="BN5037" i="1"/>
  <c r="BO5037" i="1" s="1"/>
  <c r="W5037" i="1"/>
  <c r="BN5036" i="1"/>
  <c r="BO5036" i="1" s="1"/>
  <c r="W5036" i="1"/>
  <c r="BO5035" i="1"/>
  <c r="BN5035" i="1"/>
  <c r="W5035" i="1"/>
  <c r="BN5034" i="1"/>
  <c r="BO5034" i="1" s="1"/>
  <c r="W5034" i="1"/>
  <c r="BN5033" i="1"/>
  <c r="BO5033" i="1" s="1"/>
  <c r="W5033" i="1"/>
  <c r="BN5032" i="1"/>
  <c r="BO5032" i="1" s="1"/>
  <c r="W5032" i="1"/>
  <c r="BN5031" i="1"/>
  <c r="BO5031" i="1" s="1"/>
  <c r="W5031" i="1"/>
  <c r="BN5030" i="1"/>
  <c r="BO5030" i="1" s="1"/>
  <c r="W5030" i="1"/>
  <c r="BN5029" i="1"/>
  <c r="BO5029" i="1" s="1"/>
  <c r="W5029" i="1"/>
  <c r="BN5028" i="1"/>
  <c r="BO5028" i="1" s="1"/>
  <c r="W5028" i="1"/>
  <c r="BO5027" i="1"/>
  <c r="BN5027" i="1"/>
  <c r="W5027" i="1"/>
  <c r="BN5026" i="1"/>
  <c r="BO5026" i="1" s="1"/>
  <c r="W5026" i="1"/>
  <c r="BN5025" i="1"/>
  <c r="BO5025" i="1" s="1"/>
  <c r="W5025" i="1"/>
  <c r="BN5024" i="1"/>
  <c r="BO5024" i="1" s="1"/>
  <c r="W5024" i="1"/>
  <c r="BN5023" i="1"/>
  <c r="BO5023" i="1" s="1"/>
  <c r="W5023" i="1"/>
  <c r="BN5022" i="1"/>
  <c r="BO5022" i="1" s="1"/>
  <c r="W5022" i="1"/>
  <c r="BN5021" i="1"/>
  <c r="BO5021" i="1" s="1"/>
  <c r="W5021" i="1"/>
  <c r="BN5020" i="1"/>
  <c r="BO5020" i="1" s="1"/>
  <c r="W5020" i="1"/>
  <c r="BO5019" i="1"/>
  <c r="BN5019" i="1"/>
  <c r="W5019" i="1"/>
  <c r="BN5018" i="1"/>
  <c r="BO5018" i="1" s="1"/>
  <c r="W5018" i="1"/>
  <c r="BN5017" i="1"/>
  <c r="BO5017" i="1" s="1"/>
  <c r="W5017" i="1"/>
  <c r="BN5016" i="1"/>
  <c r="BO5016" i="1" s="1"/>
  <c r="W5016" i="1"/>
  <c r="BO5015" i="1"/>
  <c r="BN5015" i="1"/>
  <c r="W5015" i="1"/>
  <c r="BN5014" i="1"/>
  <c r="BO5014" i="1" s="1"/>
  <c r="W5014" i="1"/>
  <c r="BN5013" i="1"/>
  <c r="BO5013" i="1" s="1"/>
  <c r="W5013" i="1"/>
  <c r="BN5012" i="1"/>
  <c r="BO5012" i="1" s="1"/>
  <c r="W5012" i="1"/>
  <c r="BN5011" i="1"/>
  <c r="BO5011" i="1" s="1"/>
  <c r="W5011" i="1"/>
  <c r="BN5010" i="1"/>
  <c r="BO5010" i="1" s="1"/>
  <c r="W5010" i="1"/>
  <c r="BN5009" i="1"/>
  <c r="BO5009" i="1" s="1"/>
  <c r="W5009" i="1"/>
  <c r="BO5008" i="1"/>
  <c r="BN5008" i="1"/>
  <c r="W5008" i="1"/>
  <c r="BO5007" i="1"/>
  <c r="BN5007" i="1"/>
  <c r="W5007" i="1"/>
  <c r="BN5006" i="1"/>
  <c r="BO5006" i="1" s="1"/>
  <c r="W5006" i="1"/>
  <c r="BN5005" i="1"/>
  <c r="BO5005" i="1" s="1"/>
  <c r="W5005" i="1"/>
  <c r="BN5004" i="1"/>
  <c r="BO5004" i="1" s="1"/>
  <c r="W5004" i="1"/>
  <c r="BN5003" i="1"/>
  <c r="BO5003" i="1" s="1"/>
  <c r="W5003" i="1"/>
  <c r="BN5002" i="1"/>
  <c r="BO5002" i="1" s="1"/>
  <c r="W5002" i="1"/>
  <c r="BN5001" i="1"/>
  <c r="BO5001" i="1" s="1"/>
  <c r="W5001" i="1"/>
  <c r="BN5000" i="1"/>
  <c r="BO5000" i="1" s="1"/>
  <c r="W5000" i="1"/>
  <c r="BN4999" i="1"/>
  <c r="BO4999" i="1" s="1"/>
  <c r="W4999" i="1"/>
  <c r="BN4998" i="1"/>
  <c r="BO4998" i="1" s="1"/>
  <c r="W4998" i="1"/>
  <c r="BN4997" i="1"/>
  <c r="BO4997" i="1" s="1"/>
  <c r="W4997" i="1"/>
  <c r="BN4996" i="1"/>
  <c r="BO4996" i="1" s="1"/>
  <c r="W4996" i="1"/>
  <c r="BN4995" i="1"/>
  <c r="BO4995" i="1" s="1"/>
  <c r="W4995" i="1"/>
  <c r="BN4994" i="1"/>
  <c r="BO4994" i="1" s="1"/>
  <c r="W4994" i="1"/>
  <c r="BN4993" i="1"/>
  <c r="BO4993" i="1" s="1"/>
  <c r="W4993" i="1"/>
  <c r="BN4992" i="1"/>
  <c r="BO4992" i="1" s="1"/>
  <c r="W4992" i="1"/>
  <c r="BO4991" i="1"/>
  <c r="BN4991" i="1"/>
  <c r="W4991" i="1"/>
  <c r="BN4990" i="1"/>
  <c r="BO4990" i="1" s="1"/>
  <c r="W4990" i="1"/>
  <c r="BN4989" i="1"/>
  <c r="BO4989" i="1" s="1"/>
  <c r="W4989" i="1"/>
  <c r="BN4988" i="1"/>
  <c r="BO4988" i="1" s="1"/>
  <c r="W4988" i="1"/>
  <c r="BN4987" i="1"/>
  <c r="BO4987" i="1" s="1"/>
  <c r="W4987" i="1"/>
  <c r="BN4986" i="1"/>
  <c r="BO4986" i="1" s="1"/>
  <c r="W4986" i="1"/>
  <c r="BN4985" i="1"/>
  <c r="BO4985" i="1" s="1"/>
  <c r="W4985" i="1"/>
  <c r="BO4984" i="1"/>
  <c r="BN4984" i="1"/>
  <c r="W4984" i="1"/>
  <c r="BN4983" i="1"/>
  <c r="BO4983" i="1" s="1"/>
  <c r="W4983" i="1"/>
  <c r="BN4982" i="1"/>
  <c r="BO4982" i="1" s="1"/>
  <c r="W4982" i="1"/>
  <c r="BN4981" i="1"/>
  <c r="BO4981" i="1" s="1"/>
  <c r="W4981" i="1"/>
  <c r="BN4980" i="1"/>
  <c r="BO4980" i="1" s="1"/>
  <c r="W4980" i="1"/>
  <c r="BN4979" i="1"/>
  <c r="BO4979" i="1" s="1"/>
  <c r="W4979" i="1"/>
  <c r="BN4978" i="1"/>
  <c r="BO4978" i="1" s="1"/>
  <c r="W4978" i="1"/>
  <c r="BN4977" i="1"/>
  <c r="BO4977" i="1" s="1"/>
  <c r="W4977" i="1"/>
  <c r="BO4976" i="1"/>
  <c r="BN4976" i="1"/>
  <c r="W4976" i="1"/>
  <c r="BO4975" i="1"/>
  <c r="BN4975" i="1"/>
  <c r="W4975" i="1"/>
  <c r="BN4974" i="1"/>
  <c r="BO4974" i="1" s="1"/>
  <c r="W4974" i="1"/>
  <c r="BN4973" i="1"/>
  <c r="BO4973" i="1" s="1"/>
  <c r="W4973" i="1"/>
  <c r="BN4972" i="1"/>
  <c r="BO4972" i="1" s="1"/>
  <c r="W4972" i="1"/>
  <c r="BN4971" i="1"/>
  <c r="BO4971" i="1" s="1"/>
  <c r="W4971" i="1"/>
  <c r="BN4970" i="1"/>
  <c r="BO4970" i="1" s="1"/>
  <c r="W4970" i="1"/>
  <c r="BN4969" i="1"/>
  <c r="BO4969" i="1" s="1"/>
  <c r="W4969" i="1"/>
  <c r="BO4968" i="1"/>
  <c r="BN4968" i="1"/>
  <c r="W4968" i="1"/>
  <c r="BN4967" i="1"/>
  <c r="BO4967" i="1" s="1"/>
  <c r="W4967" i="1"/>
  <c r="BN4966" i="1"/>
  <c r="BO4966" i="1" s="1"/>
  <c r="W4966" i="1"/>
  <c r="BN4965" i="1"/>
  <c r="BO4965" i="1" s="1"/>
  <c r="W4965" i="1"/>
  <c r="BN4964" i="1"/>
  <c r="BO4964" i="1" s="1"/>
  <c r="W4964" i="1"/>
  <c r="BN4963" i="1"/>
  <c r="BO4963" i="1" s="1"/>
  <c r="W4963" i="1"/>
  <c r="BN4962" i="1"/>
  <c r="BO4962" i="1" s="1"/>
  <c r="W4962" i="1"/>
  <c r="BN4961" i="1"/>
  <c r="BO4961" i="1" s="1"/>
  <c r="W4961" i="1"/>
  <c r="BO4960" i="1"/>
  <c r="BN4960" i="1"/>
  <c r="W4960" i="1"/>
  <c r="BO4959" i="1"/>
  <c r="BN4959" i="1"/>
  <c r="W4959" i="1"/>
  <c r="BN4958" i="1"/>
  <c r="BO4958" i="1" s="1"/>
  <c r="W4958" i="1"/>
  <c r="BN4957" i="1"/>
  <c r="BO4957" i="1" s="1"/>
  <c r="W4957" i="1"/>
  <c r="BN4956" i="1"/>
  <c r="BO4956" i="1" s="1"/>
  <c r="W4956" i="1"/>
  <c r="BN4955" i="1"/>
  <c r="BO4955" i="1" s="1"/>
  <c r="W4955" i="1"/>
  <c r="BN4954" i="1"/>
  <c r="BO4954" i="1" s="1"/>
  <c r="W4954" i="1"/>
  <c r="BN4953" i="1"/>
  <c r="BO4953" i="1" s="1"/>
  <c r="W4953" i="1"/>
  <c r="BO4952" i="1"/>
  <c r="BN4952" i="1"/>
  <c r="W4952" i="1"/>
  <c r="BN4951" i="1"/>
  <c r="BO4951" i="1" s="1"/>
  <c r="W4951" i="1"/>
  <c r="BN4950" i="1"/>
  <c r="BO4950" i="1" s="1"/>
  <c r="W4950" i="1"/>
  <c r="BN4949" i="1"/>
  <c r="BO4949" i="1" s="1"/>
  <c r="W4949" i="1"/>
  <c r="BN4948" i="1"/>
  <c r="BO4948" i="1" s="1"/>
  <c r="W4948" i="1"/>
  <c r="BN4947" i="1"/>
  <c r="BO4947" i="1" s="1"/>
  <c r="W4947" i="1"/>
  <c r="BN4946" i="1"/>
  <c r="BO4946" i="1" s="1"/>
  <c r="W4946" i="1"/>
  <c r="BN4945" i="1"/>
  <c r="BO4945" i="1" s="1"/>
  <c r="W4945" i="1"/>
  <c r="BO4944" i="1"/>
  <c r="BN4944" i="1"/>
  <c r="W4944" i="1"/>
  <c r="BN4943" i="1"/>
  <c r="BO4943" i="1" s="1"/>
  <c r="W4943" i="1"/>
  <c r="BN4942" i="1"/>
  <c r="BO4942" i="1" s="1"/>
  <c r="W4942" i="1"/>
  <c r="BN4941" i="1"/>
  <c r="BO4941" i="1" s="1"/>
  <c r="W4941" i="1"/>
  <c r="BN4940" i="1"/>
  <c r="BO4940" i="1" s="1"/>
  <c r="W4940" i="1"/>
  <c r="BN4939" i="1"/>
  <c r="BO4939" i="1" s="1"/>
  <c r="W4939" i="1"/>
  <c r="BN4938" i="1"/>
  <c r="BO4938" i="1" s="1"/>
  <c r="W4938" i="1"/>
  <c r="BN4937" i="1"/>
  <c r="BO4937" i="1" s="1"/>
  <c r="W4937" i="1"/>
  <c r="BN4936" i="1"/>
  <c r="BO4936" i="1" s="1"/>
  <c r="W4936" i="1"/>
  <c r="BN4935" i="1"/>
  <c r="BO4935" i="1" s="1"/>
  <c r="W4935" i="1"/>
  <c r="BN4934" i="1"/>
  <c r="BO4934" i="1" s="1"/>
  <c r="W4934" i="1"/>
  <c r="BN4933" i="1"/>
  <c r="BO4933" i="1" s="1"/>
  <c r="W4933" i="1"/>
  <c r="BN4932" i="1"/>
  <c r="BO4932" i="1" s="1"/>
  <c r="W4932" i="1"/>
  <c r="BN4931" i="1"/>
  <c r="BO4931" i="1" s="1"/>
  <c r="W4931" i="1"/>
  <c r="BN4930" i="1"/>
  <c r="BO4930" i="1" s="1"/>
  <c r="W4930" i="1"/>
  <c r="BN4929" i="1"/>
  <c r="BO4929" i="1" s="1"/>
  <c r="W4929" i="1"/>
  <c r="BO4928" i="1"/>
  <c r="BN4928" i="1"/>
  <c r="W4928" i="1"/>
  <c r="BN4927" i="1"/>
  <c r="BO4927" i="1" s="1"/>
  <c r="W4927" i="1"/>
  <c r="BN4926" i="1"/>
  <c r="BO4926" i="1" s="1"/>
  <c r="W4926" i="1"/>
  <c r="BN4925" i="1"/>
  <c r="BO4925" i="1" s="1"/>
  <c r="W4925" i="1"/>
  <c r="BN4924" i="1"/>
  <c r="BO4924" i="1" s="1"/>
  <c r="W4924" i="1"/>
  <c r="BN4923" i="1"/>
  <c r="BO4923" i="1" s="1"/>
  <c r="W4923" i="1"/>
  <c r="BN4922" i="1"/>
  <c r="BO4922" i="1" s="1"/>
  <c r="W4922" i="1"/>
  <c r="BN4921" i="1"/>
  <c r="BO4921" i="1" s="1"/>
  <c r="W4921" i="1"/>
  <c r="BO4920" i="1"/>
  <c r="BN4920" i="1"/>
  <c r="W4920" i="1"/>
  <c r="BN4919" i="1"/>
  <c r="BO4919" i="1" s="1"/>
  <c r="W4919" i="1"/>
  <c r="BN4918" i="1"/>
  <c r="BO4918" i="1" s="1"/>
  <c r="W4918" i="1"/>
  <c r="BN4917" i="1"/>
  <c r="BO4917" i="1" s="1"/>
  <c r="W4917" i="1"/>
  <c r="BN4916" i="1"/>
  <c r="BO4916" i="1" s="1"/>
  <c r="W4916" i="1"/>
  <c r="BN4915" i="1"/>
  <c r="BO4915" i="1" s="1"/>
  <c r="W4915" i="1"/>
  <c r="BN4914" i="1"/>
  <c r="BO4914" i="1" s="1"/>
  <c r="W4914" i="1"/>
  <c r="BN4913" i="1"/>
  <c r="BO4913" i="1" s="1"/>
  <c r="W4913" i="1"/>
  <c r="BN4912" i="1"/>
  <c r="BO4912" i="1" s="1"/>
  <c r="W4912" i="1"/>
  <c r="BO4911" i="1"/>
  <c r="BN4911" i="1"/>
  <c r="W4911" i="1"/>
  <c r="BN4910" i="1"/>
  <c r="BO4910" i="1" s="1"/>
  <c r="W4910" i="1"/>
  <c r="BN4909" i="1"/>
  <c r="BO4909" i="1" s="1"/>
  <c r="W4909" i="1"/>
  <c r="BN4908" i="1"/>
  <c r="BO4908" i="1" s="1"/>
  <c r="W4908" i="1"/>
  <c r="BO4907" i="1"/>
  <c r="BN4907" i="1"/>
  <c r="W4907" i="1"/>
  <c r="BN4906" i="1"/>
  <c r="BO4906" i="1" s="1"/>
  <c r="W4906" i="1"/>
  <c r="BN4905" i="1"/>
  <c r="BO4905" i="1" s="1"/>
  <c r="W4905" i="1"/>
  <c r="BO4904" i="1"/>
  <c r="BN4904" i="1"/>
  <c r="W4904" i="1"/>
  <c r="BN4903" i="1"/>
  <c r="BO4903" i="1" s="1"/>
  <c r="W4903" i="1"/>
  <c r="BN4902" i="1"/>
  <c r="BO4902" i="1" s="1"/>
  <c r="W4902" i="1"/>
  <c r="BN4901" i="1"/>
  <c r="BO4901" i="1" s="1"/>
  <c r="W4901" i="1"/>
  <c r="BN4900" i="1"/>
  <c r="BO4900" i="1" s="1"/>
  <c r="W4900" i="1"/>
  <c r="BN4899" i="1"/>
  <c r="BO4899" i="1" s="1"/>
  <c r="W4899" i="1"/>
  <c r="BN4898" i="1"/>
  <c r="BO4898" i="1" s="1"/>
  <c r="W4898" i="1"/>
  <c r="BN4897" i="1"/>
  <c r="BO4897" i="1" s="1"/>
  <c r="W4897" i="1"/>
  <c r="BN4896" i="1"/>
  <c r="BO4896" i="1" s="1"/>
  <c r="W4896" i="1"/>
  <c r="BO4895" i="1"/>
  <c r="BN4895" i="1"/>
  <c r="W4895" i="1"/>
  <c r="BN4894" i="1"/>
  <c r="BO4894" i="1" s="1"/>
  <c r="W4894" i="1"/>
  <c r="BN4893" i="1"/>
  <c r="BO4893" i="1" s="1"/>
  <c r="W4893" i="1"/>
  <c r="BO4892" i="1"/>
  <c r="BN4892" i="1"/>
  <c r="W4892" i="1"/>
  <c r="BN4891" i="1"/>
  <c r="BO4891" i="1" s="1"/>
  <c r="W4891" i="1"/>
  <c r="BN4890" i="1"/>
  <c r="BO4890" i="1" s="1"/>
  <c r="W4890" i="1"/>
  <c r="BO4889" i="1"/>
  <c r="BN4889" i="1"/>
  <c r="W4889" i="1"/>
  <c r="BN4888" i="1"/>
  <c r="BO4888" i="1" s="1"/>
  <c r="W4888" i="1"/>
  <c r="BN4887" i="1"/>
  <c r="BO4887" i="1" s="1"/>
  <c r="W4887" i="1"/>
  <c r="BN4886" i="1"/>
  <c r="BO4886" i="1" s="1"/>
  <c r="W4886" i="1"/>
  <c r="BN4885" i="1"/>
  <c r="BO4885" i="1" s="1"/>
  <c r="W4885" i="1"/>
  <c r="BN4884" i="1"/>
  <c r="BO4884" i="1" s="1"/>
  <c r="W4884" i="1"/>
  <c r="BN4883" i="1"/>
  <c r="BO4883" i="1" s="1"/>
  <c r="W4883" i="1"/>
  <c r="BN4882" i="1"/>
  <c r="BO4882" i="1" s="1"/>
  <c r="W4882" i="1"/>
  <c r="BN4881" i="1"/>
  <c r="BO4881" i="1" s="1"/>
  <c r="W4881" i="1"/>
  <c r="BN4880" i="1"/>
  <c r="BO4880" i="1" s="1"/>
  <c r="W4880" i="1"/>
  <c r="BO4879" i="1"/>
  <c r="BN4879" i="1"/>
  <c r="W4879" i="1"/>
  <c r="BN4878" i="1"/>
  <c r="BO4878" i="1" s="1"/>
  <c r="W4878" i="1"/>
  <c r="BN4877" i="1"/>
  <c r="BO4877" i="1" s="1"/>
  <c r="W4877" i="1"/>
  <c r="BO4876" i="1"/>
  <c r="BN4876" i="1"/>
  <c r="W4876" i="1"/>
  <c r="BO4875" i="1"/>
  <c r="BN4875" i="1"/>
  <c r="W4875" i="1"/>
  <c r="BN4874" i="1"/>
  <c r="BO4874" i="1" s="1"/>
  <c r="W4874" i="1"/>
  <c r="BO4873" i="1"/>
  <c r="BN4873" i="1"/>
  <c r="W4873" i="1"/>
  <c r="BO4872" i="1"/>
  <c r="BN4872" i="1"/>
  <c r="W4872" i="1"/>
  <c r="BN4871" i="1"/>
  <c r="BO4871" i="1" s="1"/>
  <c r="W4871" i="1"/>
  <c r="BN4870" i="1"/>
  <c r="BO4870" i="1" s="1"/>
  <c r="W4870" i="1"/>
  <c r="BN4869" i="1"/>
  <c r="BO4869" i="1" s="1"/>
  <c r="W4869" i="1"/>
  <c r="BN4868" i="1"/>
  <c r="BO4868" i="1" s="1"/>
  <c r="W4868" i="1"/>
  <c r="BN4867" i="1"/>
  <c r="BO4867" i="1" s="1"/>
  <c r="W4867" i="1"/>
  <c r="BN4866" i="1"/>
  <c r="BO4866" i="1" s="1"/>
  <c r="W4866" i="1"/>
  <c r="BN4865" i="1"/>
  <c r="BO4865" i="1" s="1"/>
  <c r="W4865" i="1"/>
  <c r="BN4864" i="1"/>
  <c r="BO4864" i="1" s="1"/>
  <c r="W4864" i="1"/>
  <c r="BN4863" i="1"/>
  <c r="BO4863" i="1" s="1"/>
  <c r="W4863" i="1"/>
  <c r="BN4862" i="1"/>
  <c r="BO4862" i="1" s="1"/>
  <c r="W4862" i="1"/>
  <c r="BN4861" i="1"/>
  <c r="BO4861" i="1" s="1"/>
  <c r="W4861" i="1"/>
  <c r="BO4860" i="1"/>
  <c r="BN4860" i="1"/>
  <c r="W4860" i="1"/>
  <c r="BO4859" i="1"/>
  <c r="BN4859" i="1"/>
  <c r="W4859" i="1"/>
  <c r="BN4858" i="1"/>
  <c r="BO4858" i="1" s="1"/>
  <c r="W4858" i="1"/>
  <c r="BO4857" i="1"/>
  <c r="BN4857" i="1"/>
  <c r="W4857" i="1"/>
  <c r="BO4856" i="1"/>
  <c r="BN4856" i="1"/>
  <c r="W4856" i="1"/>
  <c r="BN4855" i="1"/>
  <c r="BO4855" i="1" s="1"/>
  <c r="W4855" i="1"/>
  <c r="BN4854" i="1"/>
  <c r="BO4854" i="1" s="1"/>
  <c r="W4854" i="1"/>
  <c r="BN4853" i="1"/>
  <c r="BO4853" i="1" s="1"/>
  <c r="W4853" i="1"/>
  <c r="BN4852" i="1"/>
  <c r="BO4852" i="1" s="1"/>
  <c r="W4852" i="1"/>
  <c r="BN4851" i="1"/>
  <c r="BO4851" i="1" s="1"/>
  <c r="W4851" i="1"/>
  <c r="BN4850" i="1"/>
  <c r="BO4850" i="1" s="1"/>
  <c r="W4850" i="1"/>
  <c r="BN4849" i="1"/>
  <c r="BO4849" i="1" s="1"/>
  <c r="W4849" i="1"/>
  <c r="BN4848" i="1"/>
  <c r="BO4848" i="1" s="1"/>
  <c r="W4848" i="1"/>
  <c r="BO4847" i="1"/>
  <c r="BN4847" i="1"/>
  <c r="W4847" i="1"/>
  <c r="BN4846" i="1"/>
  <c r="BO4846" i="1" s="1"/>
  <c r="W4846" i="1"/>
  <c r="BN4845" i="1"/>
  <c r="BO4845" i="1" s="1"/>
  <c r="W4845" i="1"/>
  <c r="BN4844" i="1"/>
  <c r="BO4844" i="1" s="1"/>
  <c r="W4844" i="1"/>
  <c r="BO4843" i="1"/>
  <c r="BN4843" i="1"/>
  <c r="W4843" i="1"/>
  <c r="BN4842" i="1"/>
  <c r="BO4842" i="1" s="1"/>
  <c r="W4842" i="1"/>
  <c r="BN4841" i="1"/>
  <c r="BO4841" i="1" s="1"/>
  <c r="W4841" i="1"/>
  <c r="BO4840" i="1"/>
  <c r="BN4840" i="1"/>
  <c r="W4840" i="1"/>
  <c r="BN4839" i="1"/>
  <c r="BO4839" i="1" s="1"/>
  <c r="W4839" i="1"/>
  <c r="BN4838" i="1"/>
  <c r="BO4838" i="1" s="1"/>
  <c r="W4838" i="1"/>
  <c r="BN4837" i="1"/>
  <c r="BO4837" i="1" s="1"/>
  <c r="W4837" i="1"/>
  <c r="BN4836" i="1"/>
  <c r="BO4836" i="1" s="1"/>
  <c r="W4836" i="1"/>
  <c r="BN4835" i="1"/>
  <c r="BO4835" i="1" s="1"/>
  <c r="W4835" i="1"/>
  <c r="BN4834" i="1"/>
  <c r="BO4834" i="1" s="1"/>
  <c r="W4834" i="1"/>
  <c r="BN4833" i="1"/>
  <c r="BO4833" i="1" s="1"/>
  <c r="W4833" i="1"/>
  <c r="BN4832" i="1"/>
  <c r="BO4832" i="1" s="1"/>
  <c r="W4832" i="1"/>
  <c r="BO4831" i="1"/>
  <c r="BN4831" i="1"/>
  <c r="W4831" i="1"/>
  <c r="BN4830" i="1"/>
  <c r="BO4830" i="1" s="1"/>
  <c r="W4830" i="1"/>
  <c r="BN4829" i="1"/>
  <c r="BO4829" i="1" s="1"/>
  <c r="W4829" i="1"/>
  <c r="BO4828" i="1"/>
  <c r="BN4828" i="1"/>
  <c r="W4828" i="1"/>
  <c r="BN4827" i="1"/>
  <c r="BO4827" i="1" s="1"/>
  <c r="W4827" i="1"/>
  <c r="BN4826" i="1"/>
  <c r="BO4826" i="1" s="1"/>
  <c r="W4826" i="1"/>
  <c r="BO4825" i="1"/>
  <c r="BN4825" i="1"/>
  <c r="W4825" i="1"/>
  <c r="BN4824" i="1"/>
  <c r="BO4824" i="1" s="1"/>
  <c r="W4824" i="1"/>
  <c r="BN4823" i="1"/>
  <c r="BO4823" i="1" s="1"/>
  <c r="W4823" i="1"/>
  <c r="BN4822" i="1"/>
  <c r="BO4822" i="1" s="1"/>
  <c r="W4822" i="1"/>
  <c r="BN4821" i="1"/>
  <c r="BO4821" i="1" s="1"/>
  <c r="W4821" i="1"/>
  <c r="BN4820" i="1"/>
  <c r="BO4820" i="1" s="1"/>
  <c r="W4820" i="1"/>
  <c r="BN4819" i="1"/>
  <c r="BO4819" i="1" s="1"/>
  <c r="W4819" i="1"/>
  <c r="BN4818" i="1"/>
  <c r="BO4818" i="1" s="1"/>
  <c r="W4818" i="1"/>
  <c r="BN4817" i="1"/>
  <c r="BO4817" i="1" s="1"/>
  <c r="W4817" i="1"/>
  <c r="BN4816" i="1"/>
  <c r="BO4816" i="1" s="1"/>
  <c r="W4816" i="1"/>
  <c r="BO4815" i="1"/>
  <c r="BN4815" i="1"/>
  <c r="W4815" i="1"/>
  <c r="BN4814" i="1"/>
  <c r="BO4814" i="1" s="1"/>
  <c r="W4814" i="1"/>
  <c r="BN4813" i="1"/>
  <c r="BO4813" i="1" s="1"/>
  <c r="W4813" i="1"/>
  <c r="BO4812" i="1"/>
  <c r="BN4812" i="1"/>
  <c r="W4812" i="1"/>
  <c r="BO4811" i="1"/>
  <c r="BN4811" i="1"/>
  <c r="W4811" i="1"/>
  <c r="BN4810" i="1"/>
  <c r="BO4810" i="1" s="1"/>
  <c r="W4810" i="1"/>
  <c r="BO4809" i="1"/>
  <c r="BN4809" i="1"/>
  <c r="W4809" i="1"/>
  <c r="BO4808" i="1"/>
  <c r="BN4808" i="1"/>
  <c r="W4808" i="1"/>
  <c r="BN4807" i="1"/>
  <c r="BO4807" i="1" s="1"/>
  <c r="W4807" i="1"/>
  <c r="BN4806" i="1"/>
  <c r="BO4806" i="1" s="1"/>
  <c r="W4806" i="1"/>
  <c r="BN4805" i="1"/>
  <c r="BO4805" i="1" s="1"/>
  <c r="W4805" i="1"/>
  <c r="BN4804" i="1"/>
  <c r="BO4804" i="1" s="1"/>
  <c r="W4804" i="1"/>
  <c r="BN4803" i="1"/>
  <c r="BO4803" i="1" s="1"/>
  <c r="W4803" i="1"/>
  <c r="BN4802" i="1"/>
  <c r="BO4802" i="1" s="1"/>
  <c r="W4802" i="1"/>
  <c r="BN4801" i="1"/>
  <c r="BO4801" i="1" s="1"/>
  <c r="W4801" i="1"/>
  <c r="BN4800" i="1"/>
  <c r="BO4800" i="1" s="1"/>
  <c r="W4800" i="1"/>
  <c r="BN4799" i="1"/>
  <c r="BO4799" i="1" s="1"/>
  <c r="W4799" i="1"/>
  <c r="BN4798" i="1"/>
  <c r="BO4798" i="1" s="1"/>
  <c r="W4798" i="1"/>
  <c r="BN4797" i="1"/>
  <c r="BO4797" i="1" s="1"/>
  <c r="W4797" i="1"/>
  <c r="BO4796" i="1"/>
  <c r="BN4796" i="1"/>
  <c r="W4796" i="1"/>
  <c r="BO4795" i="1"/>
  <c r="BN4795" i="1"/>
  <c r="W4795" i="1"/>
  <c r="BN4794" i="1"/>
  <c r="BO4794" i="1" s="1"/>
  <c r="W4794" i="1"/>
  <c r="BO4793" i="1"/>
  <c r="BN4793" i="1"/>
  <c r="W4793" i="1"/>
  <c r="BO4792" i="1"/>
  <c r="BN4792" i="1"/>
  <c r="W4792" i="1"/>
  <c r="BN4791" i="1"/>
  <c r="BO4791" i="1" s="1"/>
  <c r="W4791" i="1"/>
  <c r="BN4790" i="1"/>
  <c r="BO4790" i="1" s="1"/>
  <c r="W4790" i="1"/>
  <c r="BN4789" i="1"/>
  <c r="BO4789" i="1" s="1"/>
  <c r="W4789" i="1"/>
  <c r="BN4788" i="1"/>
  <c r="BO4788" i="1" s="1"/>
  <c r="W4788" i="1"/>
  <c r="BN4787" i="1"/>
  <c r="BO4787" i="1" s="1"/>
  <c r="W4787" i="1"/>
  <c r="BN4786" i="1"/>
  <c r="BO4786" i="1" s="1"/>
  <c r="W4786" i="1"/>
  <c r="BN4785" i="1"/>
  <c r="BO4785" i="1" s="1"/>
  <c r="W4785" i="1"/>
  <c r="BN4784" i="1"/>
  <c r="BO4784" i="1" s="1"/>
  <c r="W4784" i="1"/>
  <c r="BO4783" i="1"/>
  <c r="BN4783" i="1"/>
  <c r="W4783" i="1"/>
  <c r="BN4782" i="1"/>
  <c r="BO4782" i="1" s="1"/>
  <c r="W4782" i="1"/>
  <c r="BN4781" i="1"/>
  <c r="BO4781" i="1" s="1"/>
  <c r="W4781" i="1"/>
  <c r="BN4780" i="1"/>
  <c r="BO4780" i="1" s="1"/>
  <c r="W4780" i="1"/>
  <c r="BO4779" i="1"/>
  <c r="BN4779" i="1"/>
  <c r="W4779" i="1"/>
  <c r="BN4778" i="1"/>
  <c r="BO4778" i="1" s="1"/>
  <c r="W4778" i="1"/>
  <c r="BN4777" i="1"/>
  <c r="BO4777" i="1" s="1"/>
  <c r="W4777" i="1"/>
  <c r="BO4776" i="1"/>
  <c r="BN4776" i="1"/>
  <c r="W4776" i="1"/>
  <c r="BN4775" i="1"/>
  <c r="BO4775" i="1" s="1"/>
  <c r="W4775" i="1"/>
  <c r="BN4774" i="1"/>
  <c r="BO4774" i="1" s="1"/>
  <c r="W4774" i="1"/>
  <c r="BN4773" i="1"/>
  <c r="BO4773" i="1" s="1"/>
  <c r="W4773" i="1"/>
  <c r="BN4772" i="1"/>
  <c r="BO4772" i="1" s="1"/>
  <c r="W4772" i="1"/>
  <c r="BN4771" i="1"/>
  <c r="BO4771" i="1" s="1"/>
  <c r="W4771" i="1"/>
  <c r="BN4770" i="1"/>
  <c r="BO4770" i="1" s="1"/>
  <c r="W4770" i="1"/>
  <c r="BN4769" i="1"/>
  <c r="BO4769" i="1" s="1"/>
  <c r="W4769" i="1"/>
  <c r="BN4768" i="1"/>
  <c r="BO4768" i="1" s="1"/>
  <c r="W4768" i="1"/>
  <c r="BO4767" i="1"/>
  <c r="BN4767" i="1"/>
  <c r="W4767" i="1"/>
  <c r="BN4766" i="1"/>
  <c r="BO4766" i="1" s="1"/>
  <c r="W4766" i="1"/>
  <c r="BN4765" i="1"/>
  <c r="BO4765" i="1" s="1"/>
  <c r="W4765" i="1"/>
  <c r="BO4764" i="1"/>
  <c r="BN4764" i="1"/>
  <c r="W4764" i="1"/>
  <c r="BN4763" i="1"/>
  <c r="BO4763" i="1" s="1"/>
  <c r="W4763" i="1"/>
  <c r="BN4762" i="1"/>
  <c r="BO4762" i="1" s="1"/>
  <c r="W4762" i="1"/>
  <c r="BO4761" i="1"/>
  <c r="BN4761" i="1"/>
  <c r="W4761" i="1"/>
  <c r="BN4760" i="1"/>
  <c r="BO4760" i="1" s="1"/>
  <c r="W4760" i="1"/>
  <c r="BN4759" i="1"/>
  <c r="BO4759" i="1" s="1"/>
  <c r="W4759" i="1"/>
  <c r="BN4758" i="1"/>
  <c r="BO4758" i="1" s="1"/>
  <c r="W4758" i="1"/>
  <c r="BN4757" i="1"/>
  <c r="BO4757" i="1" s="1"/>
  <c r="W4757" i="1"/>
  <c r="BN4756" i="1"/>
  <c r="BO4756" i="1" s="1"/>
  <c r="W4756" i="1"/>
  <c r="BO4755" i="1"/>
  <c r="BN4755" i="1"/>
  <c r="W4755" i="1"/>
  <c r="BN4754" i="1"/>
  <c r="BO4754" i="1" s="1"/>
  <c r="W4754" i="1"/>
  <c r="BN4753" i="1"/>
  <c r="BO4753" i="1" s="1"/>
  <c r="W4753" i="1"/>
  <c r="BO4752" i="1"/>
  <c r="BN4752" i="1"/>
  <c r="W4752" i="1"/>
  <c r="BO4751" i="1"/>
  <c r="BN4751" i="1"/>
  <c r="W4751" i="1"/>
  <c r="BN4750" i="1"/>
  <c r="BO4750" i="1" s="1"/>
  <c r="W4750" i="1"/>
  <c r="BO4749" i="1"/>
  <c r="BN4749" i="1"/>
  <c r="W4749" i="1"/>
  <c r="BO4748" i="1"/>
  <c r="BN4748" i="1"/>
  <c r="W4748" i="1"/>
  <c r="BN4747" i="1"/>
  <c r="BO4747" i="1" s="1"/>
  <c r="W4747" i="1"/>
  <c r="BN4746" i="1"/>
  <c r="BO4746" i="1" s="1"/>
  <c r="W4746" i="1"/>
  <c r="BN4745" i="1"/>
  <c r="BO4745" i="1" s="1"/>
  <c r="W4745" i="1"/>
  <c r="BN4744" i="1"/>
  <c r="BO4744" i="1" s="1"/>
  <c r="W4744" i="1"/>
  <c r="BN4743" i="1"/>
  <c r="BO4743" i="1" s="1"/>
  <c r="W4743" i="1"/>
  <c r="BN4742" i="1"/>
  <c r="BO4742" i="1" s="1"/>
  <c r="W4742" i="1"/>
  <c r="BO4741" i="1"/>
  <c r="BN4741" i="1"/>
  <c r="W4741" i="1"/>
  <c r="BN4740" i="1"/>
  <c r="BO4740" i="1" s="1"/>
  <c r="W4740" i="1"/>
  <c r="BO4739" i="1"/>
  <c r="BN4739" i="1"/>
  <c r="W4739" i="1"/>
  <c r="BN4738" i="1"/>
  <c r="BO4738" i="1" s="1"/>
  <c r="W4738" i="1"/>
  <c r="BN4737" i="1"/>
  <c r="BO4737" i="1" s="1"/>
  <c r="W4737" i="1"/>
  <c r="BO4736" i="1"/>
  <c r="BN4736" i="1"/>
  <c r="W4736" i="1"/>
  <c r="BN4735" i="1"/>
  <c r="BO4735" i="1" s="1"/>
  <c r="W4735" i="1"/>
  <c r="BN4734" i="1"/>
  <c r="BO4734" i="1" s="1"/>
  <c r="W4734" i="1"/>
  <c r="BO4733" i="1"/>
  <c r="BN4733" i="1"/>
  <c r="W4733" i="1"/>
  <c r="BN4732" i="1"/>
  <c r="BO4732" i="1" s="1"/>
  <c r="W4732" i="1"/>
  <c r="BO4731" i="1"/>
  <c r="BN4731" i="1"/>
  <c r="W4731" i="1"/>
  <c r="BN4730" i="1"/>
  <c r="BO4730" i="1" s="1"/>
  <c r="W4730" i="1"/>
  <c r="BN4729" i="1"/>
  <c r="BO4729" i="1" s="1"/>
  <c r="W4729" i="1"/>
  <c r="BO4728" i="1"/>
  <c r="BN4728" i="1"/>
  <c r="W4728" i="1"/>
  <c r="BN4727" i="1"/>
  <c r="BO4727" i="1" s="1"/>
  <c r="W4727" i="1"/>
  <c r="BN4726" i="1"/>
  <c r="BO4726" i="1" s="1"/>
  <c r="W4726" i="1"/>
  <c r="BN4725" i="1"/>
  <c r="BO4725" i="1" s="1"/>
  <c r="W4725" i="1"/>
  <c r="BN4724" i="1"/>
  <c r="BO4724" i="1" s="1"/>
  <c r="W4724" i="1"/>
  <c r="BO4723" i="1"/>
  <c r="BN4723" i="1"/>
  <c r="W4723" i="1"/>
  <c r="BN4722" i="1"/>
  <c r="BO4722" i="1" s="1"/>
  <c r="W4722" i="1"/>
  <c r="BN4721" i="1"/>
  <c r="BO4721" i="1" s="1"/>
  <c r="W4721" i="1"/>
  <c r="BO4720" i="1"/>
  <c r="BN4720" i="1"/>
  <c r="W4720" i="1"/>
  <c r="BN4719" i="1"/>
  <c r="BO4719" i="1" s="1"/>
  <c r="W4719" i="1"/>
  <c r="BN4718" i="1"/>
  <c r="BO4718" i="1" s="1"/>
  <c r="W4718" i="1"/>
  <c r="BO4717" i="1"/>
  <c r="BN4717" i="1"/>
  <c r="W4717" i="1"/>
  <c r="BN4716" i="1"/>
  <c r="BO4716" i="1" s="1"/>
  <c r="W4716" i="1"/>
  <c r="BN4715" i="1"/>
  <c r="BO4715" i="1" s="1"/>
  <c r="W4715" i="1"/>
  <c r="BN4714" i="1"/>
  <c r="BO4714" i="1" s="1"/>
  <c r="W4714" i="1"/>
  <c r="BO4713" i="1"/>
  <c r="BN4713" i="1"/>
  <c r="W4713" i="1"/>
  <c r="BN4712" i="1"/>
  <c r="BO4712" i="1" s="1"/>
  <c r="W4712" i="1"/>
  <c r="BN4711" i="1"/>
  <c r="BO4711" i="1" s="1"/>
  <c r="W4711" i="1"/>
  <c r="BN4710" i="1"/>
  <c r="BO4710" i="1" s="1"/>
  <c r="W4710" i="1"/>
  <c r="BN4709" i="1"/>
  <c r="BO4709" i="1" s="1"/>
  <c r="W4709" i="1"/>
  <c r="BN4708" i="1"/>
  <c r="BO4708" i="1" s="1"/>
  <c r="W4708" i="1"/>
  <c r="BO4707" i="1"/>
  <c r="BN4707" i="1"/>
  <c r="W4707" i="1"/>
  <c r="BN4706" i="1"/>
  <c r="BO4706" i="1" s="1"/>
  <c r="W4706" i="1"/>
  <c r="BN4705" i="1"/>
  <c r="BO4705" i="1" s="1"/>
  <c r="W4705" i="1"/>
  <c r="BN4704" i="1"/>
  <c r="BO4704" i="1" s="1"/>
  <c r="W4704" i="1"/>
  <c r="BO4703" i="1"/>
  <c r="BN4703" i="1"/>
  <c r="W4703" i="1"/>
  <c r="BN4702" i="1"/>
  <c r="BO4702" i="1" s="1"/>
  <c r="W4702" i="1"/>
  <c r="BN4701" i="1"/>
  <c r="BO4701" i="1" s="1"/>
  <c r="W4701" i="1"/>
  <c r="BO4700" i="1"/>
  <c r="BN4700" i="1"/>
  <c r="W4700" i="1"/>
  <c r="BO4699" i="1"/>
  <c r="BN4699" i="1"/>
  <c r="W4699" i="1"/>
  <c r="BN4698" i="1"/>
  <c r="BO4698" i="1" s="1"/>
  <c r="W4698" i="1"/>
  <c r="BO4697" i="1"/>
  <c r="BN4697" i="1"/>
  <c r="W4697" i="1"/>
  <c r="BO4696" i="1"/>
  <c r="BN4696" i="1"/>
  <c r="W4696" i="1"/>
  <c r="BN4695" i="1"/>
  <c r="BO4695" i="1" s="1"/>
  <c r="W4695" i="1"/>
  <c r="BN4694" i="1"/>
  <c r="BO4694" i="1" s="1"/>
  <c r="W4694" i="1"/>
  <c r="BN4693" i="1"/>
  <c r="BO4693" i="1" s="1"/>
  <c r="W4693" i="1"/>
  <c r="BN4692" i="1"/>
  <c r="BO4692" i="1" s="1"/>
  <c r="W4692" i="1"/>
  <c r="BO4691" i="1"/>
  <c r="BN4691" i="1"/>
  <c r="W4691" i="1"/>
  <c r="BN4690" i="1"/>
  <c r="BO4690" i="1" s="1"/>
  <c r="W4690" i="1"/>
  <c r="BN4689" i="1"/>
  <c r="BO4689" i="1" s="1"/>
  <c r="W4689" i="1"/>
  <c r="BN4688" i="1"/>
  <c r="BO4688" i="1" s="1"/>
  <c r="W4688" i="1"/>
  <c r="BO4687" i="1"/>
  <c r="BN4687" i="1"/>
  <c r="W4687" i="1"/>
  <c r="BN4686" i="1"/>
  <c r="BO4686" i="1" s="1"/>
  <c r="W4686" i="1"/>
  <c r="BN4685" i="1"/>
  <c r="BO4685" i="1" s="1"/>
  <c r="W4685" i="1"/>
  <c r="BO4684" i="1"/>
  <c r="BN4684" i="1"/>
  <c r="W4684" i="1"/>
  <c r="BN4683" i="1"/>
  <c r="BO4683" i="1" s="1"/>
  <c r="W4683" i="1"/>
  <c r="BN4682" i="1"/>
  <c r="BO4682" i="1" s="1"/>
  <c r="W4682" i="1"/>
  <c r="BO4681" i="1"/>
  <c r="BN4681" i="1"/>
  <c r="W4681" i="1"/>
  <c r="BN4680" i="1"/>
  <c r="BO4680" i="1" s="1"/>
  <c r="W4680" i="1"/>
  <c r="BN4679" i="1"/>
  <c r="BO4679" i="1" s="1"/>
  <c r="W4679" i="1"/>
  <c r="BN4678" i="1"/>
  <c r="BO4678" i="1" s="1"/>
  <c r="W4678" i="1"/>
  <c r="BO4677" i="1"/>
  <c r="BN4677" i="1"/>
  <c r="W4677" i="1"/>
  <c r="BN4676" i="1"/>
  <c r="BO4676" i="1" s="1"/>
  <c r="W4676" i="1"/>
  <c r="BN4675" i="1"/>
  <c r="BO4675" i="1" s="1"/>
  <c r="W4675" i="1"/>
  <c r="BN4674" i="1"/>
  <c r="BO4674" i="1" s="1"/>
  <c r="W4674" i="1"/>
  <c r="BN4673" i="1"/>
  <c r="BO4673" i="1" s="1"/>
  <c r="W4673" i="1"/>
  <c r="BO4672" i="1"/>
  <c r="BN4672" i="1"/>
  <c r="W4672" i="1"/>
  <c r="BO4671" i="1"/>
  <c r="BN4671" i="1"/>
  <c r="W4671" i="1"/>
  <c r="BN4670" i="1"/>
  <c r="BO4670" i="1" s="1"/>
  <c r="W4670" i="1"/>
  <c r="BO4669" i="1"/>
  <c r="BN4669" i="1"/>
  <c r="W4669" i="1"/>
  <c r="BO4668" i="1"/>
  <c r="BN4668" i="1"/>
  <c r="W4668" i="1"/>
  <c r="BO4667" i="1"/>
  <c r="BN4667" i="1"/>
  <c r="W4667" i="1"/>
  <c r="BN4666" i="1"/>
  <c r="BO4666" i="1" s="1"/>
  <c r="W4666" i="1"/>
  <c r="BO4665" i="1"/>
  <c r="BN4665" i="1"/>
  <c r="W4665" i="1"/>
  <c r="BO4664" i="1"/>
  <c r="BN4664" i="1"/>
  <c r="W4664" i="1"/>
  <c r="BN4663" i="1"/>
  <c r="BO4663" i="1" s="1"/>
  <c r="W4663" i="1"/>
  <c r="BN4662" i="1"/>
  <c r="BO4662" i="1" s="1"/>
  <c r="W4662" i="1"/>
  <c r="BN4661" i="1"/>
  <c r="BO4661" i="1" s="1"/>
  <c r="W4661" i="1"/>
  <c r="BN4660" i="1"/>
  <c r="BO4660" i="1" s="1"/>
  <c r="W4660" i="1"/>
  <c r="BN4659" i="1"/>
  <c r="BO4659" i="1" s="1"/>
  <c r="W4659" i="1"/>
  <c r="BN4658" i="1"/>
  <c r="BO4658" i="1" s="1"/>
  <c r="W4658" i="1"/>
  <c r="BN4657" i="1"/>
  <c r="BO4657" i="1" s="1"/>
  <c r="W4657" i="1"/>
  <c r="BO4656" i="1"/>
  <c r="BN4656" i="1"/>
  <c r="W4656" i="1"/>
  <c r="BO4655" i="1"/>
  <c r="BN4655" i="1"/>
  <c r="W4655" i="1"/>
  <c r="BN4654" i="1"/>
  <c r="BO4654" i="1" s="1"/>
  <c r="W4654" i="1"/>
  <c r="BO4653" i="1"/>
  <c r="BN4653" i="1"/>
  <c r="W4653" i="1"/>
  <c r="BO4652" i="1"/>
  <c r="BN4652" i="1"/>
  <c r="W4652" i="1"/>
  <c r="BN4651" i="1"/>
  <c r="BO4651" i="1" s="1"/>
  <c r="W4651" i="1"/>
  <c r="BN4650" i="1"/>
  <c r="BO4650" i="1" s="1"/>
  <c r="W4650" i="1"/>
  <c r="BO4649" i="1"/>
  <c r="BN4649" i="1"/>
  <c r="W4649" i="1"/>
  <c r="BN4648" i="1"/>
  <c r="BO4648" i="1" s="1"/>
  <c r="W4648" i="1"/>
  <c r="BN4647" i="1"/>
  <c r="BO4647" i="1" s="1"/>
  <c r="W4647" i="1"/>
  <c r="BN4646" i="1"/>
  <c r="BO4646" i="1" s="1"/>
  <c r="W4646" i="1"/>
  <c r="BO4645" i="1"/>
  <c r="BN4645" i="1"/>
  <c r="W4645" i="1"/>
  <c r="BN4644" i="1"/>
  <c r="BO4644" i="1" s="1"/>
  <c r="W4644" i="1"/>
  <c r="BO4643" i="1"/>
  <c r="BN4643" i="1"/>
  <c r="W4643" i="1"/>
  <c r="BN4642" i="1"/>
  <c r="BO4642" i="1" s="1"/>
  <c r="W4642" i="1"/>
  <c r="BN4641" i="1"/>
  <c r="BO4641" i="1" s="1"/>
  <c r="W4641" i="1"/>
  <c r="BO4640" i="1"/>
  <c r="BN4640" i="1"/>
  <c r="W4640" i="1"/>
  <c r="BO4639" i="1"/>
  <c r="BN4639" i="1"/>
  <c r="W4639" i="1"/>
  <c r="BN4638" i="1"/>
  <c r="BO4638" i="1" s="1"/>
  <c r="W4638" i="1"/>
  <c r="BO4637" i="1"/>
  <c r="BN4637" i="1"/>
  <c r="W4637" i="1"/>
  <c r="BO4636" i="1"/>
  <c r="BN4636" i="1"/>
  <c r="W4636" i="1"/>
  <c r="BN4635" i="1"/>
  <c r="BO4635" i="1" s="1"/>
  <c r="W4635" i="1"/>
  <c r="BN4634" i="1"/>
  <c r="BO4634" i="1" s="1"/>
  <c r="W4634" i="1"/>
  <c r="BO4633" i="1"/>
  <c r="BN4633" i="1"/>
  <c r="W4633" i="1"/>
  <c r="BN4632" i="1"/>
  <c r="BO4632" i="1" s="1"/>
  <c r="W4632" i="1"/>
  <c r="BN4631" i="1"/>
  <c r="BO4631" i="1" s="1"/>
  <c r="W4631" i="1"/>
  <c r="BN4630" i="1"/>
  <c r="BO4630" i="1" s="1"/>
  <c r="W4630" i="1"/>
  <c r="BN4629" i="1"/>
  <c r="BO4629" i="1" s="1"/>
  <c r="W4629" i="1"/>
  <c r="BN4628" i="1"/>
  <c r="BO4628" i="1" s="1"/>
  <c r="W4628" i="1"/>
  <c r="BO4627" i="1"/>
  <c r="BN4627" i="1"/>
  <c r="W4627" i="1"/>
  <c r="BN4626" i="1"/>
  <c r="BO4626" i="1" s="1"/>
  <c r="W4626" i="1"/>
  <c r="BN4625" i="1"/>
  <c r="BO4625" i="1" s="1"/>
  <c r="W4625" i="1"/>
  <c r="BO4624" i="1"/>
  <c r="BN4624" i="1"/>
  <c r="W4624" i="1"/>
  <c r="BO4623" i="1"/>
  <c r="BN4623" i="1"/>
  <c r="W4623" i="1"/>
  <c r="BN4622" i="1"/>
  <c r="BO4622" i="1" s="1"/>
  <c r="W4622" i="1"/>
  <c r="BO4621" i="1"/>
  <c r="BN4621" i="1"/>
  <c r="W4621" i="1"/>
  <c r="BO4620" i="1"/>
  <c r="BN4620" i="1"/>
  <c r="W4620" i="1"/>
  <c r="BN4619" i="1"/>
  <c r="BO4619" i="1" s="1"/>
  <c r="W4619" i="1"/>
  <c r="BN4618" i="1"/>
  <c r="BO4618" i="1" s="1"/>
  <c r="W4618" i="1"/>
  <c r="BN4617" i="1"/>
  <c r="BO4617" i="1" s="1"/>
  <c r="W4617" i="1"/>
  <c r="BN4616" i="1"/>
  <c r="BO4616" i="1" s="1"/>
  <c r="W4616" i="1"/>
  <c r="BN4615" i="1"/>
  <c r="BO4615" i="1" s="1"/>
  <c r="W4615" i="1"/>
  <c r="BN4614" i="1"/>
  <c r="BO4614" i="1" s="1"/>
  <c r="W4614" i="1"/>
  <c r="BO4613" i="1"/>
  <c r="BN4613" i="1"/>
  <c r="W4613" i="1"/>
  <c r="BN4612" i="1"/>
  <c r="BO4612" i="1" s="1"/>
  <c r="W4612" i="1"/>
  <c r="BO4611" i="1"/>
  <c r="BN4611" i="1"/>
  <c r="W4611" i="1"/>
  <c r="BN4610" i="1"/>
  <c r="BO4610" i="1" s="1"/>
  <c r="W4610" i="1"/>
  <c r="BN4609" i="1"/>
  <c r="BO4609" i="1" s="1"/>
  <c r="W4609" i="1"/>
  <c r="BO4608" i="1"/>
  <c r="BN4608" i="1"/>
  <c r="W4608" i="1"/>
  <c r="BN4607" i="1"/>
  <c r="BO4607" i="1" s="1"/>
  <c r="W4607" i="1"/>
  <c r="BN4606" i="1"/>
  <c r="BO4606" i="1" s="1"/>
  <c r="W4606" i="1"/>
  <c r="BO4605" i="1"/>
  <c r="BN4605" i="1"/>
  <c r="W4605" i="1"/>
  <c r="BN4604" i="1"/>
  <c r="BO4604" i="1" s="1"/>
  <c r="W4604" i="1"/>
  <c r="BO4603" i="1"/>
  <c r="BN4603" i="1"/>
  <c r="W4603" i="1"/>
  <c r="BN4602" i="1"/>
  <c r="BO4602" i="1" s="1"/>
  <c r="W4602" i="1"/>
  <c r="BN4601" i="1"/>
  <c r="BO4601" i="1" s="1"/>
  <c r="W4601" i="1"/>
  <c r="BO4600" i="1"/>
  <c r="BN4600" i="1"/>
  <c r="W4600" i="1"/>
  <c r="BN4599" i="1"/>
  <c r="BO4599" i="1" s="1"/>
  <c r="W4599" i="1"/>
  <c r="BN4598" i="1"/>
  <c r="BO4598" i="1" s="1"/>
  <c r="W4598" i="1"/>
  <c r="BN4597" i="1"/>
  <c r="BO4597" i="1" s="1"/>
  <c r="W4597" i="1"/>
  <c r="BN4596" i="1"/>
  <c r="BO4596" i="1" s="1"/>
  <c r="W4596" i="1"/>
  <c r="BO4595" i="1"/>
  <c r="BN4595" i="1"/>
  <c r="W4595" i="1"/>
  <c r="BN4594" i="1"/>
  <c r="BO4594" i="1" s="1"/>
  <c r="W4594" i="1"/>
  <c r="BN4593" i="1"/>
  <c r="BO4593" i="1" s="1"/>
  <c r="W4593" i="1"/>
  <c r="BO4592" i="1"/>
  <c r="BN4592" i="1"/>
  <c r="W4592" i="1"/>
  <c r="BN4591" i="1"/>
  <c r="BO4591" i="1" s="1"/>
  <c r="W4591" i="1"/>
  <c r="BN4590" i="1"/>
  <c r="BO4590" i="1" s="1"/>
  <c r="W4590" i="1"/>
  <c r="BO4589" i="1"/>
  <c r="BN4589" i="1"/>
  <c r="W4589" i="1"/>
  <c r="BN4588" i="1"/>
  <c r="BO4588" i="1" s="1"/>
  <c r="W4588" i="1"/>
  <c r="BN4587" i="1"/>
  <c r="BO4587" i="1" s="1"/>
  <c r="W4587" i="1"/>
  <c r="BN4586" i="1"/>
  <c r="BO4586" i="1" s="1"/>
  <c r="W4586" i="1"/>
  <c r="BO4585" i="1"/>
  <c r="BN4585" i="1"/>
  <c r="W4585" i="1"/>
  <c r="BN4584" i="1"/>
  <c r="BO4584" i="1" s="1"/>
  <c r="W4584" i="1"/>
  <c r="BN4583" i="1"/>
  <c r="BO4583" i="1" s="1"/>
  <c r="W4583" i="1"/>
  <c r="BN4582" i="1"/>
  <c r="BO4582" i="1" s="1"/>
  <c r="W4582" i="1"/>
  <c r="BN4581" i="1"/>
  <c r="BO4581" i="1" s="1"/>
  <c r="W4581" i="1"/>
  <c r="BN4580" i="1"/>
  <c r="BO4580" i="1" s="1"/>
  <c r="W4580" i="1"/>
  <c r="BO4579" i="1"/>
  <c r="BN4579" i="1"/>
  <c r="W4579" i="1"/>
  <c r="BN4578" i="1"/>
  <c r="BO4578" i="1" s="1"/>
  <c r="W4578" i="1"/>
  <c r="BN4577" i="1"/>
  <c r="BO4577" i="1" s="1"/>
  <c r="W4577" i="1"/>
  <c r="BN4576" i="1"/>
  <c r="BO4576" i="1" s="1"/>
  <c r="W4576" i="1"/>
  <c r="BO4575" i="1"/>
  <c r="BN4575" i="1"/>
  <c r="W4575" i="1"/>
  <c r="BN4574" i="1"/>
  <c r="BO4574" i="1" s="1"/>
  <c r="W4574" i="1"/>
  <c r="BN4573" i="1"/>
  <c r="BO4573" i="1" s="1"/>
  <c r="W4573" i="1"/>
  <c r="BO4572" i="1"/>
  <c r="BN4572" i="1"/>
  <c r="W4572" i="1"/>
  <c r="BO4571" i="1"/>
  <c r="BN4571" i="1"/>
  <c r="W4571" i="1"/>
  <c r="BN4570" i="1"/>
  <c r="BO4570" i="1" s="1"/>
  <c r="W4570" i="1"/>
  <c r="BO4569" i="1"/>
  <c r="BN4569" i="1"/>
  <c r="W4569" i="1"/>
  <c r="BO4568" i="1"/>
  <c r="BN4568" i="1"/>
  <c r="W4568" i="1"/>
  <c r="BN4567" i="1"/>
  <c r="BO4567" i="1" s="1"/>
  <c r="W4567" i="1"/>
  <c r="BN4566" i="1"/>
  <c r="BO4566" i="1" s="1"/>
  <c r="W4566" i="1"/>
  <c r="BN4565" i="1"/>
  <c r="BO4565" i="1" s="1"/>
  <c r="W4565" i="1"/>
  <c r="BN4564" i="1"/>
  <c r="BO4564" i="1" s="1"/>
  <c r="W4564" i="1"/>
  <c r="BO4563" i="1"/>
  <c r="BN4563" i="1"/>
  <c r="W4563" i="1"/>
  <c r="BN4562" i="1"/>
  <c r="BO4562" i="1" s="1"/>
  <c r="W4562" i="1"/>
  <c r="BN4561" i="1"/>
  <c r="BO4561" i="1" s="1"/>
  <c r="W4561" i="1"/>
  <c r="BN4560" i="1"/>
  <c r="BO4560" i="1" s="1"/>
  <c r="W4560" i="1"/>
  <c r="BO4559" i="1"/>
  <c r="BN4559" i="1"/>
  <c r="W4559" i="1"/>
  <c r="BN4558" i="1"/>
  <c r="BO4558" i="1" s="1"/>
  <c r="W4558" i="1"/>
  <c r="BN4557" i="1"/>
  <c r="BO4557" i="1" s="1"/>
  <c r="W4557" i="1"/>
  <c r="BO4556" i="1"/>
  <c r="BN4556" i="1"/>
  <c r="W4556" i="1"/>
  <c r="BN4555" i="1"/>
  <c r="BO4555" i="1" s="1"/>
  <c r="W4555" i="1"/>
  <c r="BN4554" i="1"/>
  <c r="BO4554" i="1" s="1"/>
  <c r="W4554" i="1"/>
  <c r="BO4553" i="1"/>
  <c r="BN4553" i="1"/>
  <c r="W4553" i="1"/>
  <c r="BN4552" i="1"/>
  <c r="BO4552" i="1" s="1"/>
  <c r="W4552" i="1"/>
  <c r="BN4551" i="1"/>
  <c r="BO4551" i="1" s="1"/>
  <c r="W4551" i="1"/>
  <c r="BN4550" i="1"/>
  <c r="BO4550" i="1" s="1"/>
  <c r="W4550" i="1"/>
  <c r="BO4549" i="1"/>
  <c r="BN4549" i="1"/>
  <c r="W4549" i="1"/>
  <c r="BN4548" i="1"/>
  <c r="BO4548" i="1" s="1"/>
  <c r="W4548" i="1"/>
  <c r="BN4547" i="1"/>
  <c r="BO4547" i="1" s="1"/>
  <c r="W4547" i="1"/>
  <c r="BN4546" i="1"/>
  <c r="BO4546" i="1" s="1"/>
  <c r="W4546" i="1"/>
  <c r="BN4545" i="1"/>
  <c r="BO4545" i="1" s="1"/>
  <c r="W4545" i="1"/>
  <c r="BO4544" i="1"/>
  <c r="BN4544" i="1"/>
  <c r="W4544" i="1"/>
  <c r="BO4543" i="1"/>
  <c r="BN4543" i="1"/>
  <c r="W4543" i="1"/>
  <c r="BN4542" i="1"/>
  <c r="BO4542" i="1" s="1"/>
  <c r="W4542" i="1"/>
  <c r="BO4541" i="1"/>
  <c r="BN4541" i="1"/>
  <c r="W4541" i="1"/>
  <c r="BO4540" i="1"/>
  <c r="BN4540" i="1"/>
  <c r="W4540" i="1"/>
  <c r="BO4539" i="1"/>
  <c r="BN4539" i="1"/>
  <c r="W4539" i="1"/>
  <c r="BN4538" i="1"/>
  <c r="BO4538" i="1" s="1"/>
  <c r="W4538" i="1"/>
  <c r="BO4537" i="1"/>
  <c r="BN4537" i="1"/>
  <c r="W4537" i="1"/>
  <c r="BO4536" i="1"/>
  <c r="BN4536" i="1"/>
  <c r="W4536" i="1"/>
  <c r="BN4535" i="1"/>
  <c r="BO4535" i="1" s="1"/>
  <c r="W4535" i="1"/>
  <c r="BN4534" i="1"/>
  <c r="BO4534" i="1" s="1"/>
  <c r="W4534" i="1"/>
  <c r="BN4533" i="1"/>
  <c r="BO4533" i="1" s="1"/>
  <c r="W4533" i="1"/>
  <c r="BN4532" i="1"/>
  <c r="BO4532" i="1" s="1"/>
  <c r="W4532" i="1"/>
  <c r="BN4531" i="1"/>
  <c r="BO4531" i="1" s="1"/>
  <c r="W4531" i="1"/>
  <c r="BN4530" i="1"/>
  <c r="BO4530" i="1" s="1"/>
  <c r="W4530" i="1"/>
  <c r="BN4529" i="1"/>
  <c r="BO4529" i="1" s="1"/>
  <c r="W4529" i="1"/>
  <c r="BO4528" i="1"/>
  <c r="BN4528" i="1"/>
  <c r="W4528" i="1"/>
  <c r="BO4527" i="1"/>
  <c r="BN4527" i="1"/>
  <c r="W4527" i="1"/>
  <c r="BN4526" i="1"/>
  <c r="BO4526" i="1" s="1"/>
  <c r="W4526" i="1"/>
  <c r="BO4525" i="1"/>
  <c r="BN4525" i="1"/>
  <c r="W4525" i="1"/>
  <c r="BO4524" i="1"/>
  <c r="BN4524" i="1"/>
  <c r="W4524" i="1"/>
  <c r="BN4523" i="1"/>
  <c r="BO4523" i="1" s="1"/>
  <c r="W4523" i="1"/>
  <c r="BN4522" i="1"/>
  <c r="BO4522" i="1" s="1"/>
  <c r="W4522" i="1"/>
  <c r="BO4521" i="1"/>
  <c r="BN4521" i="1"/>
  <c r="W4521" i="1"/>
  <c r="BN4520" i="1"/>
  <c r="BO4520" i="1" s="1"/>
  <c r="W4520" i="1"/>
  <c r="BN4519" i="1"/>
  <c r="BO4519" i="1" s="1"/>
  <c r="W4519" i="1"/>
  <c r="BN4518" i="1"/>
  <c r="BO4518" i="1" s="1"/>
  <c r="W4518" i="1"/>
  <c r="BO4517" i="1"/>
  <c r="BN4517" i="1"/>
  <c r="W4517" i="1"/>
  <c r="BN4516" i="1"/>
  <c r="BO4516" i="1" s="1"/>
  <c r="W4516" i="1"/>
  <c r="BO4515" i="1"/>
  <c r="BN4515" i="1"/>
  <c r="W4515" i="1"/>
  <c r="BN4514" i="1"/>
  <c r="BO4514" i="1" s="1"/>
  <c r="W4514" i="1"/>
  <c r="BN4513" i="1"/>
  <c r="BO4513" i="1" s="1"/>
  <c r="W4513" i="1"/>
  <c r="BO4512" i="1"/>
  <c r="BN4512" i="1"/>
  <c r="W4512" i="1"/>
  <c r="BO4511" i="1"/>
  <c r="BN4511" i="1"/>
  <c r="W4511" i="1"/>
  <c r="BN4510" i="1"/>
  <c r="BO4510" i="1" s="1"/>
  <c r="W4510" i="1"/>
  <c r="BO4509" i="1"/>
  <c r="BN4509" i="1"/>
  <c r="W4509" i="1"/>
  <c r="BO4508" i="1"/>
  <c r="BN4508" i="1"/>
  <c r="W4508" i="1"/>
  <c r="BN4507" i="1"/>
  <c r="BO4507" i="1" s="1"/>
  <c r="W4507" i="1"/>
  <c r="BN4506" i="1"/>
  <c r="BO4506" i="1" s="1"/>
  <c r="W4506" i="1"/>
  <c r="BO4505" i="1"/>
  <c r="BN4505" i="1"/>
  <c r="W4505" i="1"/>
  <c r="BN4504" i="1"/>
  <c r="BO4504" i="1" s="1"/>
  <c r="W4504" i="1"/>
  <c r="BN4503" i="1"/>
  <c r="BO4503" i="1" s="1"/>
  <c r="W4503" i="1"/>
  <c r="BN4502" i="1"/>
  <c r="BO4502" i="1" s="1"/>
  <c r="W4502" i="1"/>
  <c r="BN4501" i="1"/>
  <c r="BO4501" i="1" s="1"/>
  <c r="W4501" i="1"/>
  <c r="BN4500" i="1"/>
  <c r="BO4500" i="1" s="1"/>
  <c r="W4500" i="1"/>
  <c r="BO4499" i="1"/>
  <c r="BN4499" i="1"/>
  <c r="W4499" i="1"/>
  <c r="BN4498" i="1"/>
  <c r="BO4498" i="1" s="1"/>
  <c r="W4498" i="1"/>
  <c r="BN4497" i="1"/>
  <c r="BO4497" i="1" s="1"/>
  <c r="W4497" i="1"/>
  <c r="BO4496" i="1"/>
  <c r="BN4496" i="1"/>
  <c r="W4496" i="1"/>
  <c r="BO4495" i="1"/>
  <c r="BN4495" i="1"/>
  <c r="W4495" i="1"/>
  <c r="BN4494" i="1"/>
  <c r="BO4494" i="1" s="1"/>
  <c r="W4494" i="1"/>
  <c r="BO4493" i="1"/>
  <c r="BN4493" i="1"/>
  <c r="W4493" i="1"/>
  <c r="BO4492" i="1"/>
  <c r="BN4492" i="1"/>
  <c r="W4492" i="1"/>
  <c r="BN4491" i="1"/>
  <c r="BO4491" i="1" s="1"/>
  <c r="W4491" i="1"/>
  <c r="BN4490" i="1"/>
  <c r="BO4490" i="1" s="1"/>
  <c r="W4490" i="1"/>
  <c r="BN4489" i="1"/>
  <c r="BO4489" i="1" s="1"/>
  <c r="W4489" i="1"/>
  <c r="BN4488" i="1"/>
  <c r="BO4488" i="1" s="1"/>
  <c r="W4488" i="1"/>
  <c r="BN4487" i="1"/>
  <c r="BO4487" i="1" s="1"/>
  <c r="W4487" i="1"/>
  <c r="BN4486" i="1"/>
  <c r="BO4486" i="1" s="1"/>
  <c r="W4486" i="1"/>
  <c r="BO4485" i="1"/>
  <c r="BN4485" i="1"/>
  <c r="W4485" i="1"/>
  <c r="BN4484" i="1"/>
  <c r="BO4484" i="1" s="1"/>
  <c r="W4484" i="1"/>
  <c r="BO4483" i="1"/>
  <c r="BN4483" i="1"/>
  <c r="W4483" i="1"/>
  <c r="BN4482" i="1"/>
  <c r="BO4482" i="1" s="1"/>
  <c r="W4482" i="1"/>
  <c r="BN4481" i="1"/>
  <c r="BO4481" i="1" s="1"/>
  <c r="W4481" i="1"/>
  <c r="BO4480" i="1"/>
  <c r="BN4480" i="1"/>
  <c r="W4480" i="1"/>
  <c r="BN4479" i="1"/>
  <c r="BO4479" i="1" s="1"/>
  <c r="W4479" i="1"/>
  <c r="BN4478" i="1"/>
  <c r="BO4478" i="1" s="1"/>
  <c r="W4478" i="1"/>
  <c r="BN4477" i="1"/>
  <c r="BO4477" i="1" s="1"/>
  <c r="W4477" i="1"/>
  <c r="BN4476" i="1"/>
  <c r="BO4476" i="1" s="1"/>
  <c r="W4476" i="1"/>
  <c r="BO4475" i="1"/>
  <c r="BN4475" i="1"/>
  <c r="W4475" i="1"/>
  <c r="BN4474" i="1"/>
  <c r="BO4474" i="1" s="1"/>
  <c r="W4474" i="1"/>
  <c r="BN4473" i="1"/>
  <c r="BO4473" i="1" s="1"/>
  <c r="W4473" i="1"/>
  <c r="BN4472" i="1"/>
  <c r="BO4472" i="1" s="1"/>
  <c r="W4472" i="1"/>
  <c r="BN4471" i="1"/>
  <c r="BO4471" i="1" s="1"/>
  <c r="W4471" i="1"/>
  <c r="BN4470" i="1"/>
  <c r="BO4470" i="1" s="1"/>
  <c r="W4470" i="1"/>
  <c r="BN4469" i="1"/>
  <c r="BO4469" i="1" s="1"/>
  <c r="W4469" i="1"/>
  <c r="BN4468" i="1"/>
  <c r="BO4468" i="1" s="1"/>
  <c r="W4468" i="1"/>
  <c r="BO4467" i="1"/>
  <c r="BN4467" i="1"/>
  <c r="W4467" i="1"/>
  <c r="BN4466" i="1"/>
  <c r="BO4466" i="1" s="1"/>
  <c r="W4466" i="1"/>
  <c r="BN4465" i="1"/>
  <c r="BO4465" i="1" s="1"/>
  <c r="W4465" i="1"/>
  <c r="BN4464" i="1"/>
  <c r="BO4464" i="1" s="1"/>
  <c r="W4464" i="1"/>
  <c r="BN4463" i="1"/>
  <c r="BO4463" i="1" s="1"/>
  <c r="W4463" i="1"/>
  <c r="BN4462" i="1"/>
  <c r="BO4462" i="1" s="1"/>
  <c r="W4462" i="1"/>
  <c r="BN4461" i="1"/>
  <c r="BO4461" i="1" s="1"/>
  <c r="W4461" i="1"/>
  <c r="BO4460" i="1"/>
  <c r="BN4460" i="1"/>
  <c r="W4460" i="1"/>
  <c r="BN4459" i="1"/>
  <c r="BO4459" i="1" s="1"/>
  <c r="W4459" i="1"/>
  <c r="BN4458" i="1"/>
  <c r="BO4458" i="1" s="1"/>
  <c r="W4458" i="1"/>
  <c r="BO4457" i="1"/>
  <c r="BN4457" i="1"/>
  <c r="W4457" i="1"/>
  <c r="BN4456" i="1"/>
  <c r="BO4456" i="1" s="1"/>
  <c r="W4456" i="1"/>
  <c r="BO4455" i="1"/>
  <c r="BN4455" i="1"/>
  <c r="W4455" i="1"/>
  <c r="BN4454" i="1"/>
  <c r="BO4454" i="1" s="1"/>
  <c r="W4454" i="1"/>
  <c r="BN4453" i="1"/>
  <c r="BO4453" i="1" s="1"/>
  <c r="W4453" i="1"/>
  <c r="BO4452" i="1"/>
  <c r="BN4452" i="1"/>
  <c r="W4452" i="1"/>
  <c r="BN4451" i="1"/>
  <c r="BO4451" i="1" s="1"/>
  <c r="W4451" i="1"/>
  <c r="BN4450" i="1"/>
  <c r="BO4450" i="1" s="1"/>
  <c r="W4450" i="1"/>
  <c r="BO4449" i="1"/>
  <c r="BN4449" i="1"/>
  <c r="W4449" i="1"/>
  <c r="BN4448" i="1"/>
  <c r="BO4448" i="1" s="1"/>
  <c r="W4448" i="1"/>
  <c r="BO4447" i="1"/>
  <c r="BN4447" i="1"/>
  <c r="W4447" i="1"/>
  <c r="BN4446" i="1"/>
  <c r="BO4446" i="1" s="1"/>
  <c r="W4446" i="1"/>
  <c r="BN4445" i="1"/>
  <c r="BO4445" i="1" s="1"/>
  <c r="W4445" i="1"/>
  <c r="BO4444" i="1"/>
  <c r="BN4444" i="1"/>
  <c r="W4444" i="1"/>
  <c r="BN4443" i="1"/>
  <c r="BO4443" i="1" s="1"/>
  <c r="W4443" i="1"/>
  <c r="BN4442" i="1"/>
  <c r="BO4442" i="1" s="1"/>
  <c r="W4442" i="1"/>
  <c r="BN4441" i="1"/>
  <c r="BO4441" i="1" s="1"/>
  <c r="W4441" i="1"/>
  <c r="BN4440" i="1"/>
  <c r="BO4440" i="1" s="1"/>
  <c r="W4440" i="1"/>
  <c r="BO4439" i="1"/>
  <c r="BN4439" i="1"/>
  <c r="W4439" i="1"/>
  <c r="BN4438" i="1"/>
  <c r="BO4438" i="1" s="1"/>
  <c r="W4438" i="1"/>
  <c r="BN4437" i="1"/>
  <c r="BO4437" i="1" s="1"/>
  <c r="W4437" i="1"/>
  <c r="BN4436" i="1"/>
  <c r="BO4436" i="1" s="1"/>
  <c r="W4436" i="1"/>
  <c r="BN4435" i="1"/>
  <c r="BO4435" i="1" s="1"/>
  <c r="W4435" i="1"/>
  <c r="BN4434" i="1"/>
  <c r="BO4434" i="1" s="1"/>
  <c r="W4434" i="1"/>
  <c r="BO4433" i="1"/>
  <c r="BN4433" i="1"/>
  <c r="W4433" i="1"/>
  <c r="BN4432" i="1"/>
  <c r="BO4432" i="1" s="1"/>
  <c r="W4432" i="1"/>
  <c r="BN4431" i="1"/>
  <c r="BO4431" i="1" s="1"/>
  <c r="W4431" i="1"/>
  <c r="BN4430" i="1"/>
  <c r="BO4430" i="1" s="1"/>
  <c r="W4430" i="1"/>
  <c r="BN4429" i="1"/>
  <c r="BO4429" i="1" s="1"/>
  <c r="W4429" i="1"/>
  <c r="BO4428" i="1"/>
  <c r="BN4428" i="1"/>
  <c r="W4428" i="1"/>
  <c r="BN4427" i="1"/>
  <c r="BO4427" i="1" s="1"/>
  <c r="W4427" i="1"/>
  <c r="BN4426" i="1"/>
  <c r="BO4426" i="1" s="1"/>
  <c r="W4426" i="1"/>
  <c r="BO4425" i="1"/>
  <c r="BN4425" i="1"/>
  <c r="W4425" i="1"/>
  <c r="BN4424" i="1"/>
  <c r="BO4424" i="1" s="1"/>
  <c r="W4424" i="1"/>
  <c r="BO4423" i="1"/>
  <c r="BN4423" i="1"/>
  <c r="W4423" i="1"/>
  <c r="BN4422" i="1"/>
  <c r="BO4422" i="1" s="1"/>
  <c r="W4422" i="1"/>
  <c r="BN4421" i="1"/>
  <c r="BO4421" i="1" s="1"/>
  <c r="W4421" i="1"/>
  <c r="BO4420" i="1"/>
  <c r="BN4420" i="1"/>
  <c r="W4420" i="1"/>
  <c r="BN4419" i="1"/>
  <c r="BO4419" i="1" s="1"/>
  <c r="W4419" i="1"/>
  <c r="BN4418" i="1"/>
  <c r="BO4418" i="1" s="1"/>
  <c r="W4418" i="1"/>
  <c r="BO4417" i="1"/>
  <c r="BN4417" i="1"/>
  <c r="W4417" i="1"/>
  <c r="BN4416" i="1"/>
  <c r="BO4416" i="1" s="1"/>
  <c r="W4416" i="1"/>
  <c r="BO4415" i="1"/>
  <c r="BN4415" i="1"/>
  <c r="W4415" i="1"/>
  <c r="BN4414" i="1"/>
  <c r="BO4414" i="1" s="1"/>
  <c r="W4414" i="1"/>
  <c r="BN4413" i="1"/>
  <c r="BO4413" i="1" s="1"/>
  <c r="W4413" i="1"/>
  <c r="BO4412" i="1"/>
  <c r="BN4412" i="1"/>
  <c r="W4412" i="1"/>
  <c r="BN4411" i="1"/>
  <c r="BO4411" i="1" s="1"/>
  <c r="W4411" i="1"/>
  <c r="BN4410" i="1"/>
  <c r="BO4410" i="1" s="1"/>
  <c r="W4410" i="1"/>
  <c r="BN4409" i="1"/>
  <c r="BO4409" i="1" s="1"/>
  <c r="W4409" i="1"/>
  <c r="BN4408" i="1"/>
  <c r="BO4408" i="1" s="1"/>
  <c r="W4408" i="1"/>
  <c r="BO4407" i="1"/>
  <c r="BN4407" i="1"/>
  <c r="W4407" i="1"/>
  <c r="BN4406" i="1"/>
  <c r="BO4406" i="1" s="1"/>
  <c r="W4406" i="1"/>
  <c r="BN4405" i="1"/>
  <c r="BO4405" i="1" s="1"/>
  <c r="W4405" i="1"/>
  <c r="BN4404" i="1"/>
  <c r="BO4404" i="1" s="1"/>
  <c r="W4404" i="1"/>
  <c r="BN4403" i="1"/>
  <c r="BO4403" i="1" s="1"/>
  <c r="W4403" i="1"/>
  <c r="BN4402" i="1"/>
  <c r="BO4402" i="1" s="1"/>
  <c r="W4402" i="1"/>
  <c r="BO4401" i="1"/>
  <c r="BN4401" i="1"/>
  <c r="W4401" i="1"/>
  <c r="BN4400" i="1"/>
  <c r="BO4400" i="1" s="1"/>
  <c r="W4400" i="1"/>
  <c r="BN4399" i="1"/>
  <c r="BO4399" i="1" s="1"/>
  <c r="W4399" i="1"/>
  <c r="BN4398" i="1"/>
  <c r="BO4398" i="1" s="1"/>
  <c r="W4398" i="1"/>
  <c r="BN4397" i="1"/>
  <c r="BO4397" i="1" s="1"/>
  <c r="W4397" i="1"/>
  <c r="BO4396" i="1"/>
  <c r="BN4396" i="1"/>
  <c r="W4396" i="1"/>
  <c r="BN4395" i="1"/>
  <c r="BO4395" i="1" s="1"/>
  <c r="W4395" i="1"/>
  <c r="BN4394" i="1"/>
  <c r="BO4394" i="1" s="1"/>
  <c r="W4394" i="1"/>
  <c r="BO4393" i="1"/>
  <c r="BN4393" i="1"/>
  <c r="W4393" i="1"/>
  <c r="BN4392" i="1"/>
  <c r="BO4392" i="1" s="1"/>
  <c r="W4392" i="1"/>
  <c r="BO4391" i="1"/>
  <c r="BN4391" i="1"/>
  <c r="W4391" i="1"/>
  <c r="BN4390" i="1"/>
  <c r="BO4390" i="1" s="1"/>
  <c r="W4390" i="1"/>
  <c r="BN4389" i="1"/>
  <c r="BO4389" i="1" s="1"/>
  <c r="W4389" i="1"/>
  <c r="BO4388" i="1"/>
  <c r="BN4388" i="1"/>
  <c r="W4388" i="1"/>
  <c r="BN4387" i="1"/>
  <c r="BO4387" i="1" s="1"/>
  <c r="W4387" i="1"/>
  <c r="BN4386" i="1"/>
  <c r="BO4386" i="1" s="1"/>
  <c r="W4386" i="1"/>
  <c r="BO4385" i="1"/>
  <c r="BN4385" i="1"/>
  <c r="W4385" i="1"/>
  <c r="BN4384" i="1"/>
  <c r="BO4384" i="1" s="1"/>
  <c r="W4384" i="1"/>
  <c r="BO4383" i="1"/>
  <c r="BN4383" i="1"/>
  <c r="W4383" i="1"/>
  <c r="BN4382" i="1"/>
  <c r="BO4382" i="1" s="1"/>
  <c r="W4382" i="1"/>
  <c r="BN4381" i="1"/>
  <c r="BO4381" i="1" s="1"/>
  <c r="W4381" i="1"/>
  <c r="BO4380" i="1"/>
  <c r="BN4380" i="1"/>
  <c r="W4380" i="1"/>
  <c r="BN4379" i="1"/>
  <c r="BO4379" i="1" s="1"/>
  <c r="W4379" i="1"/>
  <c r="BN4378" i="1"/>
  <c r="BO4378" i="1" s="1"/>
  <c r="W4378" i="1"/>
  <c r="BN4377" i="1"/>
  <c r="BO4377" i="1" s="1"/>
  <c r="W4377" i="1"/>
  <c r="BN4376" i="1"/>
  <c r="BO4376" i="1" s="1"/>
  <c r="W4376" i="1"/>
  <c r="BO4375" i="1"/>
  <c r="BN4375" i="1"/>
  <c r="W4375" i="1"/>
  <c r="BN4374" i="1"/>
  <c r="BO4374" i="1" s="1"/>
  <c r="W4374" i="1"/>
  <c r="BN4373" i="1"/>
  <c r="BO4373" i="1" s="1"/>
  <c r="W4373" i="1"/>
  <c r="BN4372" i="1"/>
  <c r="BO4372" i="1" s="1"/>
  <c r="W4372" i="1"/>
  <c r="BN4371" i="1"/>
  <c r="BO4371" i="1" s="1"/>
  <c r="W4371" i="1"/>
  <c r="BN4370" i="1"/>
  <c r="BO4370" i="1" s="1"/>
  <c r="W4370" i="1"/>
  <c r="BO4369" i="1"/>
  <c r="BN4369" i="1"/>
  <c r="W4369" i="1"/>
  <c r="BN4368" i="1"/>
  <c r="BO4368" i="1" s="1"/>
  <c r="W4368" i="1"/>
  <c r="BN4367" i="1"/>
  <c r="BO4367" i="1" s="1"/>
  <c r="W4367" i="1"/>
  <c r="BN4366" i="1"/>
  <c r="BO4366" i="1" s="1"/>
  <c r="W4366" i="1"/>
  <c r="BN4365" i="1"/>
  <c r="BO4365" i="1" s="1"/>
  <c r="W4365" i="1"/>
  <c r="BO4364" i="1"/>
  <c r="BN4364" i="1"/>
  <c r="W4364" i="1"/>
  <c r="BN4363" i="1"/>
  <c r="BO4363" i="1" s="1"/>
  <c r="W4363" i="1"/>
  <c r="BN4362" i="1"/>
  <c r="BO4362" i="1" s="1"/>
  <c r="W4362" i="1"/>
  <c r="BO4361" i="1"/>
  <c r="BN4361" i="1"/>
  <c r="W4361" i="1"/>
  <c r="BN4360" i="1"/>
  <c r="BO4360" i="1" s="1"/>
  <c r="W4360" i="1"/>
  <c r="BO4359" i="1"/>
  <c r="BN4359" i="1"/>
  <c r="W4359" i="1"/>
  <c r="BN4358" i="1"/>
  <c r="BO4358" i="1" s="1"/>
  <c r="W4358" i="1"/>
  <c r="BN4357" i="1"/>
  <c r="BO4357" i="1" s="1"/>
  <c r="W4357" i="1"/>
  <c r="BO4356" i="1"/>
  <c r="BN4356" i="1"/>
  <c r="W4356" i="1"/>
  <c r="BN4355" i="1"/>
  <c r="BO4355" i="1" s="1"/>
  <c r="W4355" i="1"/>
  <c r="BN4354" i="1"/>
  <c r="BO4354" i="1" s="1"/>
  <c r="W4354" i="1"/>
  <c r="BO4353" i="1"/>
  <c r="BN4353" i="1"/>
  <c r="W4353" i="1"/>
  <c r="BN4352" i="1"/>
  <c r="BO4352" i="1" s="1"/>
  <c r="W4352" i="1"/>
  <c r="BO4351" i="1"/>
  <c r="BN4351" i="1"/>
  <c r="W4351" i="1"/>
  <c r="BN4350" i="1"/>
  <c r="BO4350" i="1" s="1"/>
  <c r="W4350" i="1"/>
  <c r="BN4349" i="1"/>
  <c r="BO4349" i="1" s="1"/>
  <c r="W4349" i="1"/>
  <c r="BO4348" i="1"/>
  <c r="BN4348" i="1"/>
  <c r="W4348" i="1"/>
  <c r="BN4347" i="1"/>
  <c r="BO4347" i="1" s="1"/>
  <c r="W4347" i="1"/>
  <c r="BN4346" i="1"/>
  <c r="BO4346" i="1" s="1"/>
  <c r="W4346" i="1"/>
  <c r="BN4345" i="1"/>
  <c r="BO4345" i="1" s="1"/>
  <c r="W4345" i="1"/>
  <c r="BN4344" i="1"/>
  <c r="BO4344" i="1" s="1"/>
  <c r="W4344" i="1"/>
  <c r="BO4343" i="1"/>
  <c r="BN4343" i="1"/>
  <c r="W4343" i="1"/>
  <c r="BN4342" i="1"/>
  <c r="BO4342" i="1" s="1"/>
  <c r="W4342" i="1"/>
  <c r="BN4341" i="1"/>
  <c r="BO4341" i="1" s="1"/>
  <c r="W4341" i="1"/>
  <c r="BN4340" i="1"/>
  <c r="BO4340" i="1" s="1"/>
  <c r="W4340" i="1"/>
  <c r="BN4339" i="1"/>
  <c r="BO4339" i="1" s="1"/>
  <c r="W4339" i="1"/>
  <c r="BN4338" i="1"/>
  <c r="BO4338" i="1" s="1"/>
  <c r="W4338" i="1"/>
  <c r="BO4337" i="1"/>
  <c r="BN4337" i="1"/>
  <c r="W4337" i="1"/>
  <c r="BN4336" i="1"/>
  <c r="BO4336" i="1" s="1"/>
  <c r="W4336" i="1"/>
  <c r="BN4335" i="1"/>
  <c r="BO4335" i="1" s="1"/>
  <c r="W4335" i="1"/>
  <c r="BN4334" i="1"/>
  <c r="BO4334" i="1" s="1"/>
  <c r="W4334" i="1"/>
  <c r="BN4333" i="1"/>
  <c r="BO4333" i="1" s="1"/>
  <c r="W4333" i="1"/>
  <c r="BO4332" i="1"/>
  <c r="BN4332" i="1"/>
  <c r="W4332" i="1"/>
  <c r="BN4331" i="1"/>
  <c r="BO4331" i="1" s="1"/>
  <c r="W4331" i="1"/>
  <c r="BN4330" i="1"/>
  <c r="BO4330" i="1" s="1"/>
  <c r="W4330" i="1"/>
  <c r="BN4329" i="1"/>
  <c r="BO4329" i="1" s="1"/>
  <c r="W4329" i="1"/>
  <c r="BN4328" i="1"/>
  <c r="BO4328" i="1" s="1"/>
  <c r="W4328" i="1"/>
  <c r="BO4327" i="1"/>
  <c r="BN4327" i="1"/>
  <c r="W4327" i="1"/>
  <c r="BN4326" i="1"/>
  <c r="BO4326" i="1" s="1"/>
  <c r="W4326" i="1"/>
  <c r="BN4325" i="1"/>
  <c r="BO4325" i="1" s="1"/>
  <c r="W4325" i="1"/>
  <c r="BN4324" i="1"/>
  <c r="BO4324" i="1" s="1"/>
  <c r="W4324" i="1"/>
  <c r="BN4323" i="1"/>
  <c r="BO4323" i="1" s="1"/>
  <c r="W4323" i="1"/>
  <c r="BN4322" i="1"/>
  <c r="BO4322" i="1" s="1"/>
  <c r="W4322" i="1"/>
  <c r="BO4321" i="1"/>
  <c r="BN4321" i="1"/>
  <c r="W4321" i="1"/>
  <c r="BN4320" i="1"/>
  <c r="BO4320" i="1" s="1"/>
  <c r="W4320" i="1"/>
  <c r="BN4319" i="1"/>
  <c r="BO4319" i="1" s="1"/>
  <c r="W4319" i="1"/>
  <c r="BN4318" i="1"/>
  <c r="BO4318" i="1" s="1"/>
  <c r="W4318" i="1"/>
  <c r="BN4317" i="1"/>
  <c r="BO4317" i="1" s="1"/>
  <c r="W4317" i="1"/>
  <c r="BO4316" i="1"/>
  <c r="BN4316" i="1"/>
  <c r="W4316" i="1"/>
  <c r="BN4315" i="1"/>
  <c r="BO4315" i="1" s="1"/>
  <c r="W4315" i="1"/>
  <c r="BN4314" i="1"/>
  <c r="BO4314" i="1" s="1"/>
  <c r="W4314" i="1"/>
  <c r="BN4313" i="1"/>
  <c r="BO4313" i="1" s="1"/>
  <c r="W4313" i="1"/>
  <c r="BN4312" i="1"/>
  <c r="BO4312" i="1" s="1"/>
  <c r="W4312" i="1"/>
  <c r="BO4311" i="1"/>
  <c r="BN4311" i="1"/>
  <c r="W4311" i="1"/>
  <c r="BN4310" i="1"/>
  <c r="BO4310" i="1" s="1"/>
  <c r="W4310" i="1"/>
  <c r="BN4309" i="1"/>
  <c r="BO4309" i="1" s="1"/>
  <c r="W4309" i="1"/>
  <c r="BN4308" i="1"/>
  <c r="BO4308" i="1" s="1"/>
  <c r="W4308" i="1"/>
  <c r="BN4307" i="1"/>
  <c r="BO4307" i="1" s="1"/>
  <c r="W4307" i="1"/>
  <c r="BN4306" i="1"/>
  <c r="BO4306" i="1" s="1"/>
  <c r="W4306" i="1"/>
  <c r="BO4305" i="1"/>
  <c r="BN4305" i="1"/>
  <c r="W4305" i="1"/>
  <c r="BN4304" i="1"/>
  <c r="BO4304" i="1" s="1"/>
  <c r="W4304" i="1"/>
  <c r="BN4303" i="1"/>
  <c r="BO4303" i="1" s="1"/>
  <c r="W4303" i="1"/>
  <c r="BN4302" i="1"/>
  <c r="BO4302" i="1" s="1"/>
  <c r="W4302" i="1"/>
  <c r="BN4301" i="1"/>
  <c r="BO4301" i="1" s="1"/>
  <c r="W4301" i="1"/>
  <c r="BO4300" i="1"/>
  <c r="BN4300" i="1"/>
  <c r="W4300" i="1"/>
  <c r="BN4299" i="1"/>
  <c r="BO4299" i="1" s="1"/>
  <c r="W4299" i="1"/>
  <c r="BN4298" i="1"/>
  <c r="BO4298" i="1" s="1"/>
  <c r="W4298" i="1"/>
  <c r="BN4297" i="1"/>
  <c r="BO4297" i="1" s="1"/>
  <c r="W4297" i="1"/>
  <c r="BN4296" i="1"/>
  <c r="BO4296" i="1" s="1"/>
  <c r="W4296" i="1"/>
  <c r="BO4295" i="1"/>
  <c r="BN4295" i="1"/>
  <c r="W4295" i="1"/>
  <c r="BN4294" i="1"/>
  <c r="BO4294" i="1" s="1"/>
  <c r="W4294" i="1"/>
  <c r="BN4293" i="1"/>
  <c r="BO4293" i="1" s="1"/>
  <c r="W4293" i="1"/>
  <c r="BN4292" i="1"/>
  <c r="BO4292" i="1" s="1"/>
  <c r="W4292" i="1"/>
  <c r="BN4291" i="1"/>
  <c r="BO4291" i="1" s="1"/>
  <c r="W4291" i="1"/>
  <c r="BN4290" i="1"/>
  <c r="BO4290" i="1" s="1"/>
  <c r="W4290" i="1"/>
  <c r="BN4289" i="1"/>
  <c r="BO4289" i="1" s="1"/>
  <c r="W4289" i="1"/>
  <c r="BO4288" i="1"/>
  <c r="BN4288" i="1"/>
  <c r="W4288" i="1"/>
  <c r="BN4287" i="1"/>
  <c r="BO4287" i="1" s="1"/>
  <c r="W4287" i="1"/>
  <c r="BN4286" i="1"/>
  <c r="BO4286" i="1" s="1"/>
  <c r="W4286" i="1"/>
  <c r="BN4285" i="1"/>
  <c r="BO4285" i="1" s="1"/>
  <c r="W4285" i="1"/>
  <c r="BN4284" i="1"/>
  <c r="BO4284" i="1" s="1"/>
  <c r="W4284" i="1"/>
  <c r="BN4283" i="1"/>
  <c r="BO4283" i="1" s="1"/>
  <c r="W4283" i="1"/>
  <c r="BN4282" i="1"/>
  <c r="BO4282" i="1" s="1"/>
  <c r="W4282" i="1"/>
  <c r="BN4281" i="1"/>
  <c r="BO4281" i="1" s="1"/>
  <c r="W4281" i="1"/>
  <c r="BO4280" i="1"/>
  <c r="BN4280" i="1"/>
  <c r="W4280" i="1"/>
  <c r="BN4279" i="1"/>
  <c r="BO4279" i="1" s="1"/>
  <c r="W4279" i="1"/>
  <c r="BN4278" i="1"/>
  <c r="BO4278" i="1" s="1"/>
  <c r="W4278" i="1"/>
  <c r="BN4277" i="1"/>
  <c r="BO4277" i="1" s="1"/>
  <c r="W4277" i="1"/>
  <c r="BN4276" i="1"/>
  <c r="BO4276" i="1" s="1"/>
  <c r="W4276" i="1"/>
  <c r="BN4275" i="1"/>
  <c r="BO4275" i="1" s="1"/>
  <c r="W4275" i="1"/>
  <c r="BN4274" i="1"/>
  <c r="BO4274" i="1" s="1"/>
  <c r="W4274" i="1"/>
  <c r="BN4273" i="1"/>
  <c r="BO4273" i="1" s="1"/>
  <c r="W4273" i="1"/>
  <c r="BO4272" i="1"/>
  <c r="BN4272" i="1"/>
  <c r="W4272" i="1"/>
  <c r="BN4271" i="1"/>
  <c r="BO4271" i="1" s="1"/>
  <c r="W4271" i="1"/>
  <c r="BN4270" i="1"/>
  <c r="BO4270" i="1" s="1"/>
  <c r="W4270" i="1"/>
  <c r="BN4269" i="1"/>
  <c r="BO4269" i="1" s="1"/>
  <c r="W4269" i="1"/>
  <c r="BN4268" i="1"/>
  <c r="BO4268" i="1" s="1"/>
  <c r="W4268" i="1"/>
  <c r="BN4267" i="1"/>
  <c r="BO4267" i="1" s="1"/>
  <c r="W4267" i="1"/>
  <c r="BN4266" i="1"/>
  <c r="BO4266" i="1" s="1"/>
  <c r="W4266" i="1"/>
  <c r="BN4265" i="1"/>
  <c r="BO4265" i="1" s="1"/>
  <c r="W4265" i="1"/>
  <c r="BO4264" i="1"/>
  <c r="BN4264" i="1"/>
  <c r="W4264" i="1"/>
  <c r="BN4263" i="1"/>
  <c r="BO4263" i="1" s="1"/>
  <c r="W4263" i="1"/>
  <c r="BN4262" i="1"/>
  <c r="BO4262" i="1" s="1"/>
  <c r="W4262" i="1"/>
  <c r="BN4261" i="1"/>
  <c r="BO4261" i="1" s="1"/>
  <c r="W4261" i="1"/>
  <c r="BN4260" i="1"/>
  <c r="BO4260" i="1" s="1"/>
  <c r="W4260" i="1"/>
  <c r="BN4259" i="1"/>
  <c r="BO4259" i="1" s="1"/>
  <c r="W4259" i="1"/>
  <c r="BN4258" i="1"/>
  <c r="BO4258" i="1" s="1"/>
  <c r="W4258" i="1"/>
  <c r="BN4257" i="1"/>
  <c r="BO4257" i="1" s="1"/>
  <c r="W4257" i="1"/>
  <c r="BO4256" i="1"/>
  <c r="BN4256" i="1"/>
  <c r="W4256" i="1"/>
  <c r="BN4255" i="1"/>
  <c r="BO4255" i="1" s="1"/>
  <c r="W4255" i="1"/>
  <c r="BN4254" i="1"/>
  <c r="BO4254" i="1" s="1"/>
  <c r="W4254" i="1"/>
  <c r="BN4253" i="1"/>
  <c r="BO4253" i="1" s="1"/>
  <c r="W4253" i="1"/>
  <c r="BN4252" i="1"/>
  <c r="BO4252" i="1" s="1"/>
  <c r="W4252" i="1"/>
  <c r="BN4251" i="1"/>
  <c r="BO4251" i="1" s="1"/>
  <c r="W4251" i="1"/>
  <c r="BN4250" i="1"/>
  <c r="BO4250" i="1" s="1"/>
  <c r="W4250" i="1"/>
  <c r="BO4249" i="1"/>
  <c r="BN4249" i="1"/>
  <c r="W4249" i="1"/>
  <c r="BN4248" i="1"/>
  <c r="BO4248" i="1" s="1"/>
  <c r="W4248" i="1"/>
  <c r="BN4247" i="1"/>
  <c r="BO4247" i="1" s="1"/>
  <c r="W4247" i="1"/>
  <c r="BN4246" i="1"/>
  <c r="BO4246" i="1" s="1"/>
  <c r="W4246" i="1"/>
  <c r="BN4245" i="1"/>
  <c r="BO4245" i="1" s="1"/>
  <c r="W4245" i="1"/>
  <c r="BN4244" i="1"/>
  <c r="BO4244" i="1" s="1"/>
  <c r="W4244" i="1"/>
  <c r="BN4243" i="1"/>
  <c r="BO4243" i="1" s="1"/>
  <c r="W4243" i="1"/>
  <c r="BN4242" i="1"/>
  <c r="BO4242" i="1" s="1"/>
  <c r="W4242" i="1"/>
  <c r="BO4241" i="1"/>
  <c r="BN4241" i="1"/>
  <c r="W4241" i="1"/>
  <c r="BN4240" i="1"/>
  <c r="BO4240" i="1" s="1"/>
  <c r="W4240" i="1"/>
  <c r="BN4239" i="1"/>
  <c r="BO4239" i="1" s="1"/>
  <c r="W4239" i="1"/>
  <c r="BN4238" i="1"/>
  <c r="BO4238" i="1" s="1"/>
  <c r="W4238" i="1"/>
  <c r="BN4237" i="1"/>
  <c r="BO4237" i="1" s="1"/>
  <c r="W4237" i="1"/>
  <c r="BO4236" i="1"/>
  <c r="BN4236" i="1"/>
  <c r="W4236" i="1"/>
  <c r="BN4235" i="1"/>
  <c r="BO4235" i="1" s="1"/>
  <c r="W4235" i="1"/>
  <c r="BN4234" i="1"/>
  <c r="BO4234" i="1" s="1"/>
  <c r="W4234" i="1"/>
  <c r="BN4233" i="1"/>
  <c r="BO4233" i="1" s="1"/>
  <c r="W4233" i="1"/>
  <c r="BN4232" i="1"/>
  <c r="BO4232" i="1" s="1"/>
  <c r="W4232" i="1"/>
  <c r="BN4231" i="1"/>
  <c r="BO4231" i="1" s="1"/>
  <c r="W4231" i="1"/>
  <c r="BN4230" i="1"/>
  <c r="BO4230" i="1" s="1"/>
  <c r="W4230" i="1"/>
  <c r="BN4229" i="1"/>
  <c r="BO4229" i="1" s="1"/>
  <c r="W4229" i="1"/>
  <c r="BN4228" i="1"/>
  <c r="BO4228" i="1" s="1"/>
  <c r="W4228" i="1"/>
  <c r="BN4227" i="1"/>
  <c r="BO4227" i="1" s="1"/>
  <c r="W4227" i="1"/>
  <c r="BN4226" i="1"/>
  <c r="BO4226" i="1" s="1"/>
  <c r="W4226" i="1"/>
  <c r="BO4225" i="1"/>
  <c r="BN4225" i="1"/>
  <c r="W4225" i="1"/>
  <c r="BN4224" i="1"/>
  <c r="BO4224" i="1" s="1"/>
  <c r="W4224" i="1"/>
  <c r="BN4223" i="1"/>
  <c r="BO4223" i="1" s="1"/>
  <c r="W4223" i="1"/>
  <c r="BN4222" i="1"/>
  <c r="BO4222" i="1" s="1"/>
  <c r="W4222" i="1"/>
  <c r="BN4221" i="1"/>
  <c r="BO4221" i="1" s="1"/>
  <c r="W4221" i="1"/>
  <c r="BN4220" i="1"/>
  <c r="BO4220" i="1" s="1"/>
  <c r="W4220" i="1"/>
  <c r="BN4219" i="1"/>
  <c r="BO4219" i="1" s="1"/>
  <c r="W4219" i="1"/>
  <c r="BN4218" i="1"/>
  <c r="BO4218" i="1" s="1"/>
  <c r="W4218" i="1"/>
  <c r="BO4217" i="1"/>
  <c r="BN4217" i="1"/>
  <c r="W4217" i="1"/>
  <c r="BN4216" i="1"/>
  <c r="BO4216" i="1" s="1"/>
  <c r="W4216" i="1"/>
  <c r="BN4215" i="1"/>
  <c r="BO4215" i="1" s="1"/>
  <c r="W4215" i="1"/>
  <c r="BN4214" i="1"/>
  <c r="BO4214" i="1" s="1"/>
  <c r="W4214" i="1"/>
  <c r="BN4213" i="1"/>
  <c r="BO4213" i="1" s="1"/>
  <c r="W4213" i="1"/>
  <c r="BN4212" i="1"/>
  <c r="BO4212" i="1" s="1"/>
  <c r="W4212" i="1"/>
  <c r="BN4211" i="1"/>
  <c r="BO4211" i="1" s="1"/>
  <c r="W4211" i="1"/>
  <c r="BN4210" i="1"/>
  <c r="BO4210" i="1" s="1"/>
  <c r="W4210" i="1"/>
  <c r="BN4209" i="1"/>
  <c r="BO4209" i="1" s="1"/>
  <c r="W4209" i="1"/>
  <c r="BO4208" i="1"/>
  <c r="BN4208" i="1"/>
  <c r="W4208" i="1"/>
  <c r="BN4207" i="1"/>
  <c r="BO4207" i="1" s="1"/>
  <c r="W4207" i="1"/>
  <c r="BN4206" i="1"/>
  <c r="BO4206" i="1" s="1"/>
  <c r="W4206" i="1"/>
  <c r="BN4205" i="1"/>
  <c r="BO4205" i="1" s="1"/>
  <c r="W4205" i="1"/>
  <c r="BN4204" i="1"/>
  <c r="BO4204" i="1" s="1"/>
  <c r="W4204" i="1"/>
  <c r="BN4203" i="1"/>
  <c r="BO4203" i="1" s="1"/>
  <c r="W4203" i="1"/>
  <c r="BN4202" i="1"/>
  <c r="BO4202" i="1" s="1"/>
  <c r="W4202" i="1"/>
  <c r="BO4201" i="1"/>
  <c r="BN4201" i="1"/>
  <c r="W4201" i="1"/>
  <c r="BN4200" i="1"/>
  <c r="BO4200" i="1" s="1"/>
  <c r="W4200" i="1"/>
  <c r="BN4199" i="1"/>
  <c r="BO4199" i="1" s="1"/>
  <c r="W4199" i="1"/>
  <c r="BN4198" i="1"/>
  <c r="BO4198" i="1" s="1"/>
  <c r="W4198" i="1"/>
  <c r="BN4197" i="1"/>
  <c r="BO4197" i="1" s="1"/>
  <c r="W4197" i="1"/>
  <c r="BN4196" i="1"/>
  <c r="BO4196" i="1" s="1"/>
  <c r="W4196" i="1"/>
  <c r="BN4195" i="1"/>
  <c r="BO4195" i="1" s="1"/>
  <c r="W4195" i="1"/>
  <c r="BN4194" i="1"/>
  <c r="BO4194" i="1" s="1"/>
  <c r="W4194" i="1"/>
  <c r="BN4193" i="1"/>
  <c r="BO4193" i="1" s="1"/>
  <c r="W4193" i="1"/>
  <c r="BO4192" i="1"/>
  <c r="BN4192" i="1"/>
  <c r="W4192" i="1"/>
  <c r="BN4191" i="1"/>
  <c r="BO4191" i="1" s="1"/>
  <c r="W4191" i="1"/>
  <c r="BN4190" i="1"/>
  <c r="BO4190" i="1" s="1"/>
  <c r="W4190" i="1"/>
  <c r="BN4189" i="1"/>
  <c r="BO4189" i="1" s="1"/>
  <c r="W4189" i="1"/>
  <c r="BN4188" i="1"/>
  <c r="BO4188" i="1" s="1"/>
  <c r="W4188" i="1"/>
  <c r="BN4187" i="1"/>
  <c r="BO4187" i="1" s="1"/>
  <c r="W4187" i="1"/>
  <c r="BN4186" i="1"/>
  <c r="BO4186" i="1" s="1"/>
  <c r="W4186" i="1"/>
  <c r="BO4185" i="1"/>
  <c r="BN4185" i="1"/>
  <c r="W4185" i="1"/>
  <c r="BN4184" i="1"/>
  <c r="BO4184" i="1" s="1"/>
  <c r="W4184" i="1"/>
  <c r="BN4183" i="1"/>
  <c r="BO4183" i="1" s="1"/>
  <c r="W4183" i="1"/>
  <c r="BN4182" i="1"/>
  <c r="BO4182" i="1" s="1"/>
  <c r="W4182" i="1"/>
  <c r="BN4181" i="1"/>
  <c r="BO4181" i="1" s="1"/>
  <c r="W4181" i="1"/>
  <c r="BN4180" i="1"/>
  <c r="BO4180" i="1" s="1"/>
  <c r="W4180" i="1"/>
  <c r="BN4179" i="1"/>
  <c r="BO4179" i="1" s="1"/>
  <c r="W4179" i="1"/>
  <c r="BN4178" i="1"/>
  <c r="BO4178" i="1" s="1"/>
  <c r="W4178" i="1"/>
  <c r="BN4177" i="1"/>
  <c r="BO4177" i="1" s="1"/>
  <c r="W4177" i="1"/>
  <c r="BO4176" i="1"/>
  <c r="BN4176" i="1"/>
  <c r="W4176" i="1"/>
  <c r="BN4175" i="1"/>
  <c r="BO4175" i="1" s="1"/>
  <c r="W4175" i="1"/>
  <c r="BN4174" i="1"/>
  <c r="BO4174" i="1" s="1"/>
  <c r="W4174" i="1"/>
  <c r="BN4173" i="1"/>
  <c r="BO4173" i="1" s="1"/>
  <c r="W4173" i="1"/>
  <c r="BN4172" i="1"/>
  <c r="BO4172" i="1" s="1"/>
  <c r="W4172" i="1"/>
  <c r="BN4171" i="1"/>
  <c r="BO4171" i="1" s="1"/>
  <c r="W4171" i="1"/>
  <c r="BN4170" i="1"/>
  <c r="BO4170" i="1" s="1"/>
  <c r="W4170" i="1"/>
  <c r="BO4169" i="1"/>
  <c r="BN4169" i="1"/>
  <c r="W4169" i="1"/>
  <c r="BN4168" i="1"/>
  <c r="BO4168" i="1" s="1"/>
  <c r="W4168" i="1"/>
  <c r="BN4167" i="1"/>
  <c r="BO4167" i="1" s="1"/>
  <c r="W4167" i="1"/>
  <c r="BN4166" i="1"/>
  <c r="BO4166" i="1" s="1"/>
  <c r="W4166" i="1"/>
  <c r="BN4165" i="1"/>
  <c r="BO4165" i="1" s="1"/>
  <c r="W4165" i="1"/>
  <c r="BN4164" i="1"/>
  <c r="BO4164" i="1" s="1"/>
  <c r="W4164" i="1"/>
  <c r="BN4163" i="1"/>
  <c r="BO4163" i="1" s="1"/>
  <c r="W4163" i="1"/>
  <c r="BN4162" i="1"/>
  <c r="BO4162" i="1" s="1"/>
  <c r="W4162" i="1"/>
  <c r="BN4161" i="1"/>
  <c r="BO4161" i="1" s="1"/>
  <c r="W4161" i="1"/>
  <c r="BO4160" i="1"/>
  <c r="BN4160" i="1"/>
  <c r="W4160" i="1"/>
  <c r="BN4159" i="1"/>
  <c r="BO4159" i="1" s="1"/>
  <c r="W4159" i="1"/>
  <c r="BN4158" i="1"/>
  <c r="BO4158" i="1" s="1"/>
  <c r="W4158" i="1"/>
  <c r="BN4157" i="1"/>
  <c r="BO4157" i="1" s="1"/>
  <c r="W4157" i="1"/>
  <c r="BN4156" i="1"/>
  <c r="BO4156" i="1" s="1"/>
  <c r="W4156" i="1"/>
  <c r="BN4155" i="1"/>
  <c r="BO4155" i="1" s="1"/>
  <c r="W4155" i="1"/>
  <c r="BN4154" i="1"/>
  <c r="BO4154" i="1" s="1"/>
  <c r="W4154" i="1"/>
  <c r="BN4153" i="1"/>
  <c r="BO4153" i="1" s="1"/>
  <c r="W4153" i="1"/>
  <c r="BN4152" i="1"/>
  <c r="BO4152" i="1" s="1"/>
  <c r="W4152" i="1"/>
  <c r="BN4151" i="1"/>
  <c r="BO4151" i="1" s="1"/>
  <c r="W4151" i="1"/>
  <c r="BN4150" i="1"/>
  <c r="BO4150" i="1" s="1"/>
  <c r="W4150" i="1"/>
  <c r="BN4149" i="1"/>
  <c r="BO4149" i="1" s="1"/>
  <c r="W4149" i="1"/>
  <c r="BN4148" i="1"/>
  <c r="BO4148" i="1" s="1"/>
  <c r="W4148" i="1"/>
  <c r="BO4147" i="1"/>
  <c r="BN4147" i="1"/>
  <c r="W4147" i="1"/>
  <c r="BN4146" i="1"/>
  <c r="BO4146" i="1" s="1"/>
  <c r="W4146" i="1"/>
  <c r="BN4145" i="1"/>
  <c r="BO4145" i="1" s="1"/>
  <c r="W4145" i="1"/>
  <c r="BN4144" i="1"/>
  <c r="BO4144" i="1" s="1"/>
  <c r="W4144" i="1"/>
  <c r="BN4143" i="1"/>
  <c r="BO4143" i="1" s="1"/>
  <c r="W4143" i="1"/>
  <c r="BN4142" i="1"/>
  <c r="BO4142" i="1" s="1"/>
  <c r="W4142" i="1"/>
  <c r="BN4141" i="1"/>
  <c r="BO4141" i="1" s="1"/>
  <c r="W4141" i="1"/>
  <c r="BN4140" i="1"/>
  <c r="BO4140" i="1" s="1"/>
  <c r="W4140" i="1"/>
  <c r="BN4139" i="1"/>
  <c r="BO4139" i="1" s="1"/>
  <c r="W4139" i="1"/>
  <c r="BN4138" i="1"/>
  <c r="BO4138" i="1" s="1"/>
  <c r="W4138" i="1"/>
  <c r="BO4137" i="1"/>
  <c r="BN4137" i="1"/>
  <c r="W4137" i="1"/>
  <c r="BN4136" i="1"/>
  <c r="BO4136" i="1" s="1"/>
  <c r="W4136" i="1"/>
  <c r="BN4135" i="1"/>
  <c r="BO4135" i="1" s="1"/>
  <c r="W4135" i="1"/>
  <c r="BN4134" i="1"/>
  <c r="BO4134" i="1" s="1"/>
  <c r="W4134" i="1"/>
  <c r="BN4133" i="1"/>
  <c r="BO4133" i="1" s="1"/>
  <c r="W4133" i="1"/>
  <c r="BN4132" i="1"/>
  <c r="BO4132" i="1" s="1"/>
  <c r="W4132" i="1"/>
  <c r="BN4131" i="1"/>
  <c r="BO4131" i="1" s="1"/>
  <c r="W4131" i="1"/>
  <c r="BN4130" i="1"/>
  <c r="BO4130" i="1" s="1"/>
  <c r="W4130" i="1"/>
  <c r="BN4129" i="1"/>
  <c r="BO4129" i="1" s="1"/>
  <c r="W4129" i="1"/>
  <c r="BO4128" i="1"/>
  <c r="BN4128" i="1"/>
  <c r="W4128" i="1"/>
  <c r="BN4127" i="1"/>
  <c r="BO4127" i="1" s="1"/>
  <c r="W4127" i="1"/>
  <c r="BN4126" i="1"/>
  <c r="BO4126" i="1" s="1"/>
  <c r="W4126" i="1"/>
  <c r="BN4125" i="1"/>
  <c r="BO4125" i="1" s="1"/>
  <c r="W4125" i="1"/>
  <c r="BN4124" i="1"/>
  <c r="BO4124" i="1" s="1"/>
  <c r="W4124" i="1"/>
  <c r="BN4123" i="1"/>
  <c r="BO4123" i="1" s="1"/>
  <c r="W4123" i="1"/>
  <c r="BN4122" i="1"/>
  <c r="BO4122" i="1" s="1"/>
  <c r="W4122" i="1"/>
  <c r="BN4121" i="1"/>
  <c r="BO4121" i="1" s="1"/>
  <c r="W4121" i="1"/>
  <c r="BN4120" i="1"/>
  <c r="BO4120" i="1" s="1"/>
  <c r="W4120" i="1"/>
  <c r="BN4119" i="1"/>
  <c r="BO4119" i="1" s="1"/>
  <c r="W4119" i="1"/>
  <c r="BN4118" i="1"/>
  <c r="BO4118" i="1" s="1"/>
  <c r="W4118" i="1"/>
  <c r="BN4117" i="1"/>
  <c r="BO4117" i="1" s="1"/>
  <c r="W4117" i="1"/>
  <c r="BN4116" i="1"/>
  <c r="BO4116" i="1" s="1"/>
  <c r="W4116" i="1"/>
  <c r="BO4115" i="1"/>
  <c r="BN4115" i="1"/>
  <c r="W4115" i="1"/>
  <c r="BN4114" i="1"/>
  <c r="BO4114" i="1" s="1"/>
  <c r="W4114" i="1"/>
  <c r="BN4113" i="1"/>
  <c r="BO4113" i="1" s="1"/>
  <c r="W4113" i="1"/>
  <c r="BN4112" i="1"/>
  <c r="BO4112" i="1" s="1"/>
  <c r="W4112" i="1"/>
  <c r="BN4111" i="1"/>
  <c r="BO4111" i="1" s="1"/>
  <c r="W4111" i="1"/>
  <c r="BN4110" i="1"/>
  <c r="BO4110" i="1" s="1"/>
  <c r="W4110" i="1"/>
  <c r="BN4109" i="1"/>
  <c r="BO4109" i="1" s="1"/>
  <c r="W4109" i="1"/>
  <c r="BN4108" i="1"/>
  <c r="BO4108" i="1" s="1"/>
  <c r="W4108" i="1"/>
  <c r="BN4107" i="1"/>
  <c r="BO4107" i="1" s="1"/>
  <c r="W4107" i="1"/>
  <c r="BN4106" i="1"/>
  <c r="BO4106" i="1" s="1"/>
  <c r="W4106" i="1"/>
  <c r="BO4105" i="1"/>
  <c r="BN4105" i="1"/>
  <c r="W4105" i="1"/>
  <c r="BN4104" i="1"/>
  <c r="BO4104" i="1" s="1"/>
  <c r="W4104" i="1"/>
  <c r="BN4103" i="1"/>
  <c r="BO4103" i="1" s="1"/>
  <c r="W4103" i="1"/>
  <c r="BN4102" i="1"/>
  <c r="BO4102" i="1" s="1"/>
  <c r="W4102" i="1"/>
  <c r="BN4101" i="1"/>
  <c r="BO4101" i="1" s="1"/>
  <c r="W4101" i="1"/>
  <c r="BN4100" i="1"/>
  <c r="BO4100" i="1" s="1"/>
  <c r="W4100" i="1"/>
  <c r="BN4099" i="1"/>
  <c r="BO4099" i="1" s="1"/>
  <c r="W4099" i="1"/>
  <c r="BN4098" i="1"/>
  <c r="BO4098" i="1" s="1"/>
  <c r="W4098" i="1"/>
  <c r="BN4097" i="1"/>
  <c r="BO4097" i="1" s="1"/>
  <c r="W4097" i="1"/>
  <c r="BO4096" i="1"/>
  <c r="BN4096" i="1"/>
  <c r="W4096" i="1"/>
  <c r="BN4095" i="1"/>
  <c r="BO4095" i="1" s="1"/>
  <c r="W4095" i="1"/>
  <c r="BN4094" i="1"/>
  <c r="BO4094" i="1" s="1"/>
  <c r="W4094" i="1"/>
  <c r="BN4093" i="1"/>
  <c r="BO4093" i="1" s="1"/>
  <c r="W4093" i="1"/>
  <c r="BN4092" i="1"/>
  <c r="BO4092" i="1" s="1"/>
  <c r="W4092" i="1"/>
  <c r="BN4091" i="1"/>
  <c r="BO4091" i="1" s="1"/>
  <c r="W4091" i="1"/>
  <c r="BN4090" i="1"/>
  <c r="BO4090" i="1" s="1"/>
  <c r="W4090" i="1"/>
  <c r="BN4089" i="1"/>
  <c r="BO4089" i="1" s="1"/>
  <c r="W4089" i="1"/>
  <c r="BN4088" i="1"/>
  <c r="BO4088" i="1" s="1"/>
  <c r="W4088" i="1"/>
  <c r="BN4087" i="1"/>
  <c r="BO4087" i="1" s="1"/>
  <c r="W4087" i="1"/>
  <c r="BN4086" i="1"/>
  <c r="BO4086" i="1" s="1"/>
  <c r="W4086" i="1"/>
  <c r="BN4085" i="1"/>
  <c r="BO4085" i="1" s="1"/>
  <c r="W4085" i="1"/>
  <c r="BN4084" i="1"/>
  <c r="BO4084" i="1" s="1"/>
  <c r="W4084" i="1"/>
  <c r="BO4083" i="1"/>
  <c r="BN4083" i="1"/>
  <c r="W4083" i="1"/>
  <c r="BN4082" i="1"/>
  <c r="BO4082" i="1" s="1"/>
  <c r="W4082" i="1"/>
  <c r="BN4081" i="1"/>
  <c r="BO4081" i="1" s="1"/>
  <c r="W4081" i="1"/>
  <c r="BN4080" i="1"/>
  <c r="BO4080" i="1" s="1"/>
  <c r="W4080" i="1"/>
  <c r="BN4079" i="1"/>
  <c r="BO4079" i="1" s="1"/>
  <c r="W4079" i="1"/>
  <c r="BN4078" i="1"/>
  <c r="BO4078" i="1" s="1"/>
  <c r="W4078" i="1"/>
  <c r="BN4077" i="1"/>
  <c r="BO4077" i="1" s="1"/>
  <c r="W4077" i="1"/>
  <c r="BN4076" i="1"/>
  <c r="BO4076" i="1" s="1"/>
  <c r="W4076" i="1"/>
  <c r="BN4075" i="1"/>
  <c r="BO4075" i="1" s="1"/>
  <c r="W4075" i="1"/>
  <c r="BN4074" i="1"/>
  <c r="BO4074" i="1" s="1"/>
  <c r="W4074" i="1"/>
  <c r="BO4073" i="1"/>
  <c r="BN4073" i="1"/>
  <c r="W4073" i="1"/>
  <c r="BN4072" i="1"/>
  <c r="BO4072" i="1" s="1"/>
  <c r="W4072" i="1"/>
  <c r="BN4071" i="1"/>
  <c r="BO4071" i="1" s="1"/>
  <c r="W4071" i="1"/>
  <c r="BN4070" i="1"/>
  <c r="BO4070" i="1" s="1"/>
  <c r="W4070" i="1"/>
  <c r="BN4069" i="1"/>
  <c r="BO4069" i="1" s="1"/>
  <c r="W4069" i="1"/>
  <c r="BN4068" i="1"/>
  <c r="BO4068" i="1" s="1"/>
  <c r="W4068" i="1"/>
  <c r="BN4067" i="1"/>
  <c r="BO4067" i="1" s="1"/>
  <c r="W4067" i="1"/>
  <c r="BN4066" i="1"/>
  <c r="BO4066" i="1" s="1"/>
  <c r="W4066" i="1"/>
  <c r="BN4065" i="1"/>
  <c r="BO4065" i="1" s="1"/>
  <c r="W4065" i="1"/>
  <c r="BO4064" i="1"/>
  <c r="BN4064" i="1"/>
  <c r="W4064" i="1"/>
  <c r="BN4063" i="1"/>
  <c r="BO4063" i="1" s="1"/>
  <c r="W4063" i="1"/>
  <c r="BN4062" i="1"/>
  <c r="BO4062" i="1" s="1"/>
  <c r="W4062" i="1"/>
  <c r="BN4061" i="1"/>
  <c r="BO4061" i="1" s="1"/>
  <c r="W4061" i="1"/>
  <c r="BN4060" i="1"/>
  <c r="BO4060" i="1" s="1"/>
  <c r="W4060" i="1"/>
  <c r="BN4059" i="1"/>
  <c r="BO4059" i="1" s="1"/>
  <c r="W4059" i="1"/>
  <c r="BN4058" i="1"/>
  <c r="BO4058" i="1" s="1"/>
  <c r="W4058" i="1"/>
  <c r="BN4057" i="1"/>
  <c r="BO4057" i="1" s="1"/>
  <c r="W4057" i="1"/>
  <c r="BN4056" i="1"/>
  <c r="BO4056" i="1" s="1"/>
  <c r="W4056" i="1"/>
  <c r="BN4055" i="1"/>
  <c r="BO4055" i="1" s="1"/>
  <c r="W4055" i="1"/>
  <c r="BN4054" i="1"/>
  <c r="BO4054" i="1" s="1"/>
  <c r="W4054" i="1"/>
  <c r="BO4053" i="1"/>
  <c r="BN4053" i="1"/>
  <c r="W4053" i="1"/>
  <c r="BN4052" i="1"/>
  <c r="BO4052" i="1" s="1"/>
  <c r="W4052" i="1"/>
  <c r="BN4051" i="1"/>
  <c r="BO4051" i="1" s="1"/>
  <c r="W4051" i="1"/>
  <c r="BN4050" i="1"/>
  <c r="BO4050" i="1" s="1"/>
  <c r="W4050" i="1"/>
  <c r="BN4049" i="1"/>
  <c r="BO4049" i="1" s="1"/>
  <c r="W4049" i="1"/>
  <c r="BN4048" i="1"/>
  <c r="BO4048" i="1" s="1"/>
  <c r="W4048" i="1"/>
  <c r="BN4047" i="1"/>
  <c r="BO4047" i="1" s="1"/>
  <c r="W4047" i="1"/>
  <c r="BN4046" i="1"/>
  <c r="BO4046" i="1" s="1"/>
  <c r="W4046" i="1"/>
  <c r="BO4045" i="1"/>
  <c r="BN4045" i="1"/>
  <c r="W4045" i="1"/>
  <c r="BN4044" i="1"/>
  <c r="BO4044" i="1" s="1"/>
  <c r="W4044" i="1"/>
  <c r="BN4043" i="1"/>
  <c r="BO4043" i="1" s="1"/>
  <c r="W4043" i="1"/>
  <c r="BN4042" i="1"/>
  <c r="BO4042" i="1" s="1"/>
  <c r="W4042" i="1"/>
  <c r="BN4041" i="1"/>
  <c r="BO4041" i="1" s="1"/>
  <c r="W4041" i="1"/>
  <c r="BN4040" i="1"/>
  <c r="BO4040" i="1" s="1"/>
  <c r="W4040" i="1"/>
  <c r="BN4039" i="1"/>
  <c r="BO4039" i="1" s="1"/>
  <c r="W4039" i="1"/>
  <c r="BN4038" i="1"/>
  <c r="BO4038" i="1" s="1"/>
  <c r="W4038" i="1"/>
  <c r="BO4037" i="1"/>
  <c r="BN4037" i="1"/>
  <c r="W4037" i="1"/>
  <c r="BN4036" i="1"/>
  <c r="BO4036" i="1" s="1"/>
  <c r="W4036" i="1"/>
  <c r="BN4035" i="1"/>
  <c r="BO4035" i="1" s="1"/>
  <c r="W4035" i="1"/>
  <c r="BN4034" i="1"/>
  <c r="BO4034" i="1" s="1"/>
  <c r="W4034" i="1"/>
  <c r="BN4033" i="1"/>
  <c r="BO4033" i="1" s="1"/>
  <c r="W4033" i="1"/>
  <c r="BN4032" i="1"/>
  <c r="BO4032" i="1" s="1"/>
  <c r="W4032" i="1"/>
  <c r="BN4031" i="1"/>
  <c r="BO4031" i="1" s="1"/>
  <c r="W4031" i="1"/>
  <c r="BN4030" i="1"/>
  <c r="BO4030" i="1" s="1"/>
  <c r="W4030" i="1"/>
  <c r="BO4029" i="1"/>
  <c r="BN4029" i="1"/>
  <c r="W4029" i="1"/>
  <c r="BN4028" i="1"/>
  <c r="BO4028" i="1" s="1"/>
  <c r="W4028" i="1"/>
  <c r="BN4027" i="1"/>
  <c r="BO4027" i="1" s="1"/>
  <c r="W4027" i="1"/>
  <c r="BN4026" i="1"/>
  <c r="BO4026" i="1" s="1"/>
  <c r="W4026" i="1"/>
  <c r="BN4025" i="1"/>
  <c r="BO4025" i="1" s="1"/>
  <c r="W4025" i="1"/>
  <c r="BN4024" i="1"/>
  <c r="BO4024" i="1" s="1"/>
  <c r="W4024" i="1"/>
  <c r="BN4023" i="1"/>
  <c r="BO4023" i="1" s="1"/>
  <c r="W4023" i="1"/>
  <c r="BN4022" i="1"/>
  <c r="BO4022" i="1" s="1"/>
  <c r="W4022" i="1"/>
  <c r="BO4021" i="1"/>
  <c r="BN4021" i="1"/>
  <c r="W4021" i="1"/>
  <c r="BN4020" i="1"/>
  <c r="BO4020" i="1" s="1"/>
  <c r="W4020" i="1"/>
  <c r="BN4019" i="1"/>
  <c r="BO4019" i="1" s="1"/>
  <c r="W4019" i="1"/>
  <c r="BN4018" i="1"/>
  <c r="BO4018" i="1" s="1"/>
  <c r="W4018" i="1"/>
  <c r="BN4017" i="1"/>
  <c r="BO4017" i="1" s="1"/>
  <c r="W4017" i="1"/>
  <c r="BN4016" i="1"/>
  <c r="BO4016" i="1" s="1"/>
  <c r="W4016" i="1"/>
  <c r="BN4015" i="1"/>
  <c r="BO4015" i="1" s="1"/>
  <c r="W4015" i="1"/>
  <c r="BN4014" i="1"/>
  <c r="BO4014" i="1" s="1"/>
  <c r="W4014" i="1"/>
  <c r="BO4013" i="1"/>
  <c r="BN4013" i="1"/>
  <c r="W4013" i="1"/>
  <c r="BN4012" i="1"/>
  <c r="BO4012" i="1" s="1"/>
  <c r="W4012" i="1"/>
  <c r="BN4011" i="1"/>
  <c r="BO4011" i="1" s="1"/>
  <c r="W4011" i="1"/>
  <c r="BN4010" i="1"/>
  <c r="BO4010" i="1" s="1"/>
  <c r="W4010" i="1"/>
  <c r="BN4009" i="1"/>
  <c r="BO4009" i="1" s="1"/>
  <c r="W4009" i="1"/>
  <c r="BN4008" i="1"/>
  <c r="BO4008" i="1" s="1"/>
  <c r="W4008" i="1"/>
  <c r="BN4007" i="1"/>
  <c r="BO4007" i="1" s="1"/>
  <c r="W4007" i="1"/>
  <c r="BN4006" i="1"/>
  <c r="BO4006" i="1" s="1"/>
  <c r="W4006" i="1"/>
  <c r="BO4005" i="1"/>
  <c r="BN4005" i="1"/>
  <c r="W4005" i="1"/>
  <c r="BN4004" i="1"/>
  <c r="BO4004" i="1" s="1"/>
  <c r="W4004" i="1"/>
  <c r="BN4003" i="1"/>
  <c r="BO4003" i="1" s="1"/>
  <c r="W4003" i="1"/>
  <c r="BN4002" i="1"/>
  <c r="BO4002" i="1" s="1"/>
  <c r="W4002" i="1"/>
  <c r="BN4001" i="1"/>
  <c r="BO4001" i="1" s="1"/>
  <c r="W4001" i="1"/>
  <c r="BN4000" i="1"/>
  <c r="BO4000" i="1" s="1"/>
  <c r="W4000" i="1"/>
  <c r="BN3999" i="1"/>
  <c r="BO3999" i="1" s="1"/>
  <c r="W3999" i="1"/>
  <c r="BN3998" i="1"/>
  <c r="BO3998" i="1" s="1"/>
  <c r="W3998" i="1"/>
  <c r="BO3997" i="1"/>
  <c r="BN3997" i="1"/>
  <c r="W3997" i="1"/>
  <c r="BN3996" i="1"/>
  <c r="BO3996" i="1" s="1"/>
  <c r="W3996" i="1"/>
  <c r="BN3995" i="1"/>
  <c r="BO3995" i="1" s="1"/>
  <c r="W3995" i="1"/>
  <c r="BN3994" i="1"/>
  <c r="BO3994" i="1" s="1"/>
  <c r="W3994" i="1"/>
  <c r="BN3993" i="1"/>
  <c r="BO3993" i="1" s="1"/>
  <c r="W3993" i="1"/>
  <c r="BN3992" i="1"/>
  <c r="BO3992" i="1" s="1"/>
  <c r="W3992" i="1"/>
  <c r="BN3991" i="1"/>
  <c r="BO3991" i="1" s="1"/>
  <c r="W3991" i="1"/>
  <c r="BN3990" i="1"/>
  <c r="BO3990" i="1" s="1"/>
  <c r="W3990" i="1"/>
  <c r="BO3989" i="1"/>
  <c r="BN3989" i="1"/>
  <c r="W3989" i="1"/>
  <c r="BN3988" i="1"/>
  <c r="BO3988" i="1" s="1"/>
  <c r="W3988" i="1"/>
  <c r="BN3987" i="1"/>
  <c r="BO3987" i="1" s="1"/>
  <c r="W3987" i="1"/>
  <c r="BN3986" i="1"/>
  <c r="BO3986" i="1" s="1"/>
  <c r="W3986" i="1"/>
  <c r="BN3985" i="1"/>
  <c r="BO3985" i="1" s="1"/>
  <c r="W3985" i="1"/>
  <c r="BN3984" i="1"/>
  <c r="BO3984" i="1" s="1"/>
  <c r="W3984" i="1"/>
  <c r="BN3983" i="1"/>
  <c r="BO3983" i="1" s="1"/>
  <c r="W3983" i="1"/>
  <c r="BN3982" i="1"/>
  <c r="BO3982" i="1" s="1"/>
  <c r="W3982" i="1"/>
  <c r="BO3981" i="1"/>
  <c r="BN3981" i="1"/>
  <c r="W3981" i="1"/>
  <c r="BN3980" i="1"/>
  <c r="BO3980" i="1" s="1"/>
  <c r="W3980" i="1"/>
  <c r="BN3979" i="1"/>
  <c r="BO3979" i="1" s="1"/>
  <c r="W3979" i="1"/>
  <c r="BN3978" i="1"/>
  <c r="BO3978" i="1" s="1"/>
  <c r="W3978" i="1"/>
  <c r="BN3977" i="1"/>
  <c r="BO3977" i="1" s="1"/>
  <c r="W3977" i="1"/>
  <c r="BN3976" i="1"/>
  <c r="BO3976" i="1" s="1"/>
  <c r="W3976" i="1"/>
  <c r="BN3975" i="1"/>
  <c r="BO3975" i="1" s="1"/>
  <c r="W3975" i="1"/>
  <c r="BN3974" i="1"/>
  <c r="BO3974" i="1" s="1"/>
  <c r="W3974" i="1"/>
  <c r="BO3973" i="1"/>
  <c r="BN3973" i="1"/>
  <c r="W3973" i="1"/>
  <c r="BN3972" i="1"/>
  <c r="BO3972" i="1" s="1"/>
  <c r="W3972" i="1"/>
  <c r="BN3971" i="1"/>
  <c r="BO3971" i="1" s="1"/>
  <c r="W3971" i="1"/>
  <c r="BN3970" i="1"/>
  <c r="BO3970" i="1" s="1"/>
  <c r="W3970" i="1"/>
  <c r="BN3969" i="1"/>
  <c r="BO3969" i="1" s="1"/>
  <c r="W3969" i="1"/>
  <c r="BN3968" i="1"/>
  <c r="BO3968" i="1" s="1"/>
  <c r="W3968" i="1"/>
  <c r="BN3967" i="1"/>
  <c r="BO3967" i="1" s="1"/>
  <c r="W3967" i="1"/>
  <c r="BN3966" i="1"/>
  <c r="BO3966" i="1" s="1"/>
  <c r="W3966" i="1"/>
  <c r="BO3965" i="1"/>
  <c r="BN3965" i="1"/>
  <c r="W3965" i="1"/>
  <c r="BN3964" i="1"/>
  <c r="BO3964" i="1" s="1"/>
  <c r="W3964" i="1"/>
  <c r="BN3963" i="1"/>
  <c r="BO3963" i="1" s="1"/>
  <c r="W3963" i="1"/>
  <c r="BN3962" i="1"/>
  <c r="BO3962" i="1" s="1"/>
  <c r="W3962" i="1"/>
  <c r="BN3961" i="1"/>
  <c r="BO3961" i="1" s="1"/>
  <c r="W3961" i="1"/>
  <c r="BN3960" i="1"/>
  <c r="BO3960" i="1" s="1"/>
  <c r="W3960" i="1"/>
  <c r="BN3959" i="1"/>
  <c r="BO3959" i="1" s="1"/>
  <c r="W3959" i="1"/>
  <c r="BN3958" i="1"/>
  <c r="BO3958" i="1" s="1"/>
  <c r="W3958" i="1"/>
  <c r="BO3957" i="1"/>
  <c r="BN3957" i="1"/>
  <c r="W3957" i="1"/>
  <c r="BN3956" i="1"/>
  <c r="BO3956" i="1" s="1"/>
  <c r="W3956" i="1"/>
  <c r="BN3955" i="1"/>
  <c r="BO3955" i="1" s="1"/>
  <c r="W3955" i="1"/>
  <c r="BN3954" i="1"/>
  <c r="BO3954" i="1" s="1"/>
  <c r="W3954" i="1"/>
  <c r="BN3953" i="1"/>
  <c r="BO3953" i="1" s="1"/>
  <c r="W3953" i="1"/>
  <c r="BN3952" i="1"/>
  <c r="BO3952" i="1" s="1"/>
  <c r="W3952" i="1"/>
  <c r="BN3951" i="1"/>
  <c r="BO3951" i="1" s="1"/>
  <c r="W3951" i="1"/>
  <c r="BN3950" i="1"/>
  <c r="BO3950" i="1" s="1"/>
  <c r="W3950" i="1"/>
  <c r="BO3949" i="1"/>
  <c r="BN3949" i="1"/>
  <c r="W3949" i="1"/>
  <c r="BN3948" i="1"/>
  <c r="BO3948" i="1" s="1"/>
  <c r="W3948" i="1"/>
  <c r="BN3947" i="1"/>
  <c r="BO3947" i="1" s="1"/>
  <c r="W3947" i="1"/>
  <c r="BN3946" i="1"/>
  <c r="BO3946" i="1" s="1"/>
  <c r="W3946" i="1"/>
  <c r="BN3945" i="1"/>
  <c r="BO3945" i="1" s="1"/>
  <c r="W3945" i="1"/>
  <c r="BN3944" i="1"/>
  <c r="BO3944" i="1" s="1"/>
  <c r="W3944" i="1"/>
  <c r="BN3943" i="1"/>
  <c r="BO3943" i="1" s="1"/>
  <c r="W3943" i="1"/>
  <c r="BN3942" i="1"/>
  <c r="BO3942" i="1" s="1"/>
  <c r="W3942" i="1"/>
  <c r="BO3941" i="1"/>
  <c r="BN3941" i="1"/>
  <c r="W3941" i="1"/>
  <c r="BN3940" i="1"/>
  <c r="BO3940" i="1" s="1"/>
  <c r="W3940" i="1"/>
  <c r="BN3939" i="1"/>
  <c r="BO3939" i="1" s="1"/>
  <c r="W3939" i="1"/>
  <c r="BN3938" i="1"/>
  <c r="BO3938" i="1" s="1"/>
  <c r="W3938" i="1"/>
  <c r="BN3937" i="1"/>
  <c r="BO3937" i="1" s="1"/>
  <c r="W3937" i="1"/>
  <c r="BN3936" i="1"/>
  <c r="BO3936" i="1" s="1"/>
  <c r="W3936" i="1"/>
  <c r="BN3935" i="1"/>
  <c r="BO3935" i="1" s="1"/>
  <c r="W3935" i="1"/>
  <c r="BN3934" i="1"/>
  <c r="BO3934" i="1" s="1"/>
  <c r="W3934" i="1"/>
  <c r="BO3933" i="1"/>
  <c r="BN3933" i="1"/>
  <c r="W3933" i="1"/>
  <c r="BN3932" i="1"/>
  <c r="BO3932" i="1" s="1"/>
  <c r="W3932" i="1"/>
  <c r="BN3931" i="1"/>
  <c r="BO3931" i="1" s="1"/>
  <c r="W3931" i="1"/>
  <c r="BN3930" i="1"/>
  <c r="BO3930" i="1" s="1"/>
  <c r="W3930" i="1"/>
  <c r="BN3929" i="1"/>
  <c r="BO3929" i="1" s="1"/>
  <c r="W3929" i="1"/>
  <c r="BN3928" i="1"/>
  <c r="BO3928" i="1" s="1"/>
  <c r="W3928" i="1"/>
  <c r="BN3927" i="1"/>
  <c r="BO3927" i="1" s="1"/>
  <c r="W3927" i="1"/>
  <c r="BN3926" i="1"/>
  <c r="BO3926" i="1" s="1"/>
  <c r="W3926" i="1"/>
  <c r="BO3925" i="1"/>
  <c r="BN3925" i="1"/>
  <c r="W3925" i="1"/>
  <c r="BN3924" i="1"/>
  <c r="BO3924" i="1" s="1"/>
  <c r="W3924" i="1"/>
  <c r="BN3923" i="1"/>
  <c r="BO3923" i="1" s="1"/>
  <c r="W3923" i="1"/>
  <c r="BN3922" i="1"/>
  <c r="BO3922" i="1" s="1"/>
  <c r="W3922" i="1"/>
  <c r="BN3921" i="1"/>
  <c r="BO3921" i="1" s="1"/>
  <c r="W3921" i="1"/>
  <c r="BN3920" i="1"/>
  <c r="BO3920" i="1" s="1"/>
  <c r="W3920" i="1"/>
  <c r="BN3919" i="1"/>
  <c r="BO3919" i="1" s="1"/>
  <c r="W3919" i="1"/>
  <c r="BN3918" i="1"/>
  <c r="BO3918" i="1" s="1"/>
  <c r="W3918" i="1"/>
  <c r="BO3917" i="1"/>
  <c r="BN3917" i="1"/>
  <c r="W3917" i="1"/>
  <c r="BN3916" i="1"/>
  <c r="BO3916" i="1" s="1"/>
  <c r="W3916" i="1"/>
  <c r="BN3915" i="1"/>
  <c r="BO3915" i="1" s="1"/>
  <c r="W3915" i="1"/>
  <c r="BN3914" i="1"/>
  <c r="BO3914" i="1" s="1"/>
  <c r="W3914" i="1"/>
  <c r="BN3913" i="1"/>
  <c r="BO3913" i="1" s="1"/>
  <c r="W3913" i="1"/>
  <c r="BN3912" i="1"/>
  <c r="BO3912" i="1" s="1"/>
  <c r="W3912" i="1"/>
  <c r="BN3911" i="1"/>
  <c r="BO3911" i="1" s="1"/>
  <c r="W3911" i="1"/>
  <c r="BN3910" i="1"/>
  <c r="BO3910" i="1" s="1"/>
  <c r="W3910" i="1"/>
  <c r="BO3909" i="1"/>
  <c r="BN3909" i="1"/>
  <c r="W3909" i="1"/>
  <c r="BN3908" i="1"/>
  <c r="BO3908" i="1" s="1"/>
  <c r="W3908" i="1"/>
  <c r="BN3907" i="1"/>
  <c r="BO3907" i="1" s="1"/>
  <c r="W3907" i="1"/>
  <c r="BN3906" i="1"/>
  <c r="BO3906" i="1" s="1"/>
  <c r="W3906" i="1"/>
  <c r="BN3905" i="1"/>
  <c r="BO3905" i="1" s="1"/>
  <c r="W3905" i="1"/>
  <c r="BN3904" i="1"/>
  <c r="BO3904" i="1" s="1"/>
  <c r="W3904" i="1"/>
  <c r="BN3903" i="1"/>
  <c r="BO3903" i="1" s="1"/>
  <c r="W3903" i="1"/>
  <c r="BN3902" i="1"/>
  <c r="BO3902" i="1" s="1"/>
  <c r="W3902" i="1"/>
  <c r="BO3901" i="1"/>
  <c r="BN3901" i="1"/>
  <c r="W3901" i="1"/>
  <c r="BN3900" i="1"/>
  <c r="BO3900" i="1" s="1"/>
  <c r="W3900" i="1"/>
  <c r="BN3899" i="1"/>
  <c r="BO3899" i="1" s="1"/>
  <c r="W3899" i="1"/>
  <c r="BN3898" i="1"/>
  <c r="BO3898" i="1" s="1"/>
  <c r="W3898" i="1"/>
  <c r="BN3897" i="1"/>
  <c r="BO3897" i="1" s="1"/>
  <c r="W3897" i="1"/>
  <c r="BN3896" i="1"/>
  <c r="BO3896" i="1" s="1"/>
  <c r="W3896" i="1"/>
  <c r="BN3895" i="1"/>
  <c r="BO3895" i="1" s="1"/>
  <c r="W3895" i="1"/>
  <c r="BN3894" i="1"/>
  <c r="BO3894" i="1" s="1"/>
  <c r="W3894" i="1"/>
  <c r="BO3893" i="1"/>
  <c r="BN3893" i="1"/>
  <c r="W3893" i="1"/>
  <c r="BN3892" i="1"/>
  <c r="BO3892" i="1" s="1"/>
  <c r="W3892" i="1"/>
  <c r="BN3891" i="1"/>
  <c r="BO3891" i="1" s="1"/>
  <c r="W3891" i="1"/>
  <c r="BN3890" i="1"/>
  <c r="BO3890" i="1" s="1"/>
  <c r="W3890" i="1"/>
  <c r="BN3889" i="1"/>
  <c r="BO3889" i="1" s="1"/>
  <c r="W3889" i="1"/>
  <c r="BN3888" i="1"/>
  <c r="BO3888" i="1" s="1"/>
  <c r="W3888" i="1"/>
  <c r="BN3887" i="1"/>
  <c r="BO3887" i="1" s="1"/>
  <c r="W3887" i="1"/>
  <c r="BN3886" i="1"/>
  <c r="BO3886" i="1" s="1"/>
  <c r="W3886" i="1"/>
  <c r="BO3885" i="1"/>
  <c r="BN3885" i="1"/>
  <c r="W3885" i="1"/>
  <c r="BN3884" i="1"/>
  <c r="BO3884" i="1" s="1"/>
  <c r="W3884" i="1"/>
  <c r="BN3883" i="1"/>
  <c r="BO3883" i="1" s="1"/>
  <c r="W3883" i="1"/>
  <c r="BN3882" i="1"/>
  <c r="BO3882" i="1" s="1"/>
  <c r="W3882" i="1"/>
  <c r="BN3881" i="1"/>
  <c r="BO3881" i="1" s="1"/>
  <c r="W3881" i="1"/>
  <c r="BN3880" i="1"/>
  <c r="BO3880" i="1" s="1"/>
  <c r="W3880" i="1"/>
  <c r="BN3879" i="1"/>
  <c r="BO3879" i="1" s="1"/>
  <c r="W3879" i="1"/>
  <c r="BN3878" i="1"/>
  <c r="BO3878" i="1" s="1"/>
  <c r="W3878" i="1"/>
  <c r="BO3877" i="1"/>
  <c r="BN3877" i="1"/>
  <c r="W3877" i="1"/>
  <c r="BN3876" i="1"/>
  <c r="BO3876" i="1" s="1"/>
  <c r="W3876" i="1"/>
  <c r="BN3875" i="1"/>
  <c r="BO3875" i="1" s="1"/>
  <c r="W3875" i="1"/>
  <c r="BN3874" i="1"/>
  <c r="BO3874" i="1" s="1"/>
  <c r="W3874" i="1"/>
  <c r="BN3873" i="1"/>
  <c r="BO3873" i="1" s="1"/>
  <c r="W3873" i="1"/>
  <c r="BN3872" i="1"/>
  <c r="BO3872" i="1" s="1"/>
  <c r="W3872" i="1"/>
  <c r="BN3871" i="1"/>
  <c r="BO3871" i="1" s="1"/>
  <c r="W3871" i="1"/>
  <c r="BN3870" i="1"/>
  <c r="BO3870" i="1" s="1"/>
  <c r="W3870" i="1"/>
  <c r="BO3869" i="1"/>
  <c r="BN3869" i="1"/>
  <c r="W3869" i="1"/>
  <c r="BN3868" i="1"/>
  <c r="BO3868" i="1" s="1"/>
  <c r="W3868" i="1"/>
  <c r="BN3867" i="1"/>
  <c r="BO3867" i="1" s="1"/>
  <c r="W3867" i="1"/>
  <c r="BN3866" i="1"/>
  <c r="BO3866" i="1" s="1"/>
  <c r="W3866" i="1"/>
  <c r="BN3865" i="1"/>
  <c r="BO3865" i="1" s="1"/>
  <c r="W3865" i="1"/>
  <c r="BN3864" i="1"/>
  <c r="BO3864" i="1" s="1"/>
  <c r="W3864" i="1"/>
  <c r="BN3863" i="1"/>
  <c r="BO3863" i="1" s="1"/>
  <c r="W3863" i="1"/>
  <c r="BN3862" i="1"/>
  <c r="BO3862" i="1" s="1"/>
  <c r="W3862" i="1"/>
  <c r="BO3861" i="1"/>
  <c r="BN3861" i="1"/>
  <c r="W3861" i="1"/>
  <c r="BN3860" i="1"/>
  <c r="BO3860" i="1" s="1"/>
  <c r="W3860" i="1"/>
  <c r="BN3859" i="1"/>
  <c r="BO3859" i="1" s="1"/>
  <c r="W3859" i="1"/>
  <c r="BN3858" i="1"/>
  <c r="BO3858" i="1" s="1"/>
  <c r="W3858" i="1"/>
  <c r="BN3857" i="1"/>
  <c r="BO3857" i="1" s="1"/>
  <c r="W3857" i="1"/>
  <c r="BN3856" i="1"/>
  <c r="BO3856" i="1" s="1"/>
  <c r="W3856" i="1"/>
  <c r="BN3855" i="1"/>
  <c r="BO3855" i="1" s="1"/>
  <c r="W3855" i="1"/>
  <c r="BN3854" i="1"/>
  <c r="BO3854" i="1" s="1"/>
  <c r="W3854" i="1"/>
  <c r="BO3853" i="1"/>
  <c r="BN3853" i="1"/>
  <c r="W3853" i="1"/>
  <c r="BN3852" i="1"/>
  <c r="BO3852" i="1" s="1"/>
  <c r="W3852" i="1"/>
  <c r="BN3851" i="1"/>
  <c r="BO3851" i="1" s="1"/>
  <c r="W3851" i="1"/>
  <c r="BN3850" i="1"/>
  <c r="BO3850" i="1" s="1"/>
  <c r="W3850" i="1"/>
  <c r="BN3849" i="1"/>
  <c r="BO3849" i="1" s="1"/>
  <c r="W3849" i="1"/>
  <c r="BN3848" i="1"/>
  <c r="BO3848" i="1" s="1"/>
  <c r="W3848" i="1"/>
  <c r="BO3847" i="1"/>
  <c r="BN3847" i="1"/>
  <c r="W3847" i="1"/>
  <c r="BN3846" i="1"/>
  <c r="BO3846" i="1" s="1"/>
  <c r="W3846" i="1"/>
  <c r="BN3845" i="1"/>
  <c r="BO3845" i="1" s="1"/>
  <c r="W3845" i="1"/>
  <c r="BN3844" i="1"/>
  <c r="BO3844" i="1" s="1"/>
  <c r="W3844" i="1"/>
  <c r="BN3843" i="1"/>
  <c r="BO3843" i="1" s="1"/>
  <c r="W3843" i="1"/>
  <c r="BN3842" i="1"/>
  <c r="BO3842" i="1" s="1"/>
  <c r="W3842" i="1"/>
  <c r="BO3841" i="1"/>
  <c r="BN3841" i="1"/>
  <c r="W3841" i="1"/>
  <c r="BN3840" i="1"/>
  <c r="BO3840" i="1" s="1"/>
  <c r="W3840" i="1"/>
  <c r="BN3839" i="1"/>
  <c r="BO3839" i="1" s="1"/>
  <c r="W3839" i="1"/>
  <c r="BN3838" i="1"/>
  <c r="BO3838" i="1" s="1"/>
  <c r="W3838" i="1"/>
  <c r="BO3837" i="1"/>
  <c r="BN3837" i="1"/>
  <c r="W3837" i="1"/>
  <c r="BN3836" i="1"/>
  <c r="BO3836" i="1" s="1"/>
  <c r="W3836" i="1"/>
  <c r="BN3835" i="1"/>
  <c r="BO3835" i="1" s="1"/>
  <c r="W3835" i="1"/>
  <c r="BN3834" i="1"/>
  <c r="BO3834" i="1" s="1"/>
  <c r="W3834" i="1"/>
  <c r="BN3833" i="1"/>
  <c r="BO3833" i="1" s="1"/>
  <c r="W3833" i="1"/>
  <c r="BN3832" i="1"/>
  <c r="BO3832" i="1" s="1"/>
  <c r="W3832" i="1"/>
  <c r="BO3831" i="1"/>
  <c r="BN3831" i="1"/>
  <c r="W3831" i="1"/>
  <c r="BN3830" i="1"/>
  <c r="BO3830" i="1" s="1"/>
  <c r="W3830" i="1"/>
  <c r="BN3829" i="1"/>
  <c r="BO3829" i="1" s="1"/>
  <c r="W3829" i="1"/>
  <c r="BN3828" i="1"/>
  <c r="BO3828" i="1" s="1"/>
  <c r="W3828" i="1"/>
  <c r="BN3827" i="1"/>
  <c r="BO3827" i="1" s="1"/>
  <c r="W3827" i="1"/>
  <c r="BN3826" i="1"/>
  <c r="BO3826" i="1" s="1"/>
  <c r="W3826" i="1"/>
  <c r="BO3825" i="1"/>
  <c r="BN3825" i="1"/>
  <c r="W3825" i="1"/>
  <c r="BN3824" i="1"/>
  <c r="BO3824" i="1" s="1"/>
  <c r="W3824" i="1"/>
  <c r="BN3823" i="1"/>
  <c r="BO3823" i="1" s="1"/>
  <c r="W3823" i="1"/>
  <c r="BN3822" i="1"/>
  <c r="BO3822" i="1" s="1"/>
  <c r="W3822" i="1"/>
  <c r="BO3821" i="1"/>
  <c r="BN3821" i="1"/>
  <c r="W3821" i="1"/>
  <c r="BN3820" i="1"/>
  <c r="BO3820" i="1" s="1"/>
  <c r="W3820" i="1"/>
  <c r="BN3819" i="1"/>
  <c r="BO3819" i="1" s="1"/>
  <c r="W3819" i="1"/>
  <c r="BN3818" i="1"/>
  <c r="BO3818" i="1" s="1"/>
  <c r="W3818" i="1"/>
  <c r="BN3817" i="1"/>
  <c r="BO3817" i="1" s="1"/>
  <c r="W3817" i="1"/>
  <c r="BN3816" i="1"/>
  <c r="BO3816" i="1" s="1"/>
  <c r="W3816" i="1"/>
  <c r="BO3815" i="1"/>
  <c r="BN3815" i="1"/>
  <c r="W3815" i="1"/>
  <c r="BN3814" i="1"/>
  <c r="BO3814" i="1" s="1"/>
  <c r="W3814" i="1"/>
  <c r="BN3813" i="1"/>
  <c r="BO3813" i="1" s="1"/>
  <c r="W3813" i="1"/>
  <c r="BN3812" i="1"/>
  <c r="BO3812" i="1" s="1"/>
  <c r="W3812" i="1"/>
  <c r="BN3811" i="1"/>
  <c r="BO3811" i="1" s="1"/>
  <c r="W3811" i="1"/>
  <c r="BN3810" i="1"/>
  <c r="BO3810" i="1" s="1"/>
  <c r="W3810" i="1"/>
  <c r="BO3809" i="1"/>
  <c r="BN3809" i="1"/>
  <c r="W3809" i="1"/>
  <c r="BN3808" i="1"/>
  <c r="BO3808" i="1" s="1"/>
  <c r="W3808" i="1"/>
  <c r="BN3807" i="1"/>
  <c r="BO3807" i="1" s="1"/>
  <c r="W3807" i="1"/>
  <c r="BN3806" i="1"/>
  <c r="BO3806" i="1" s="1"/>
  <c r="W3806" i="1"/>
  <c r="BO3805" i="1"/>
  <c r="BN3805" i="1"/>
  <c r="W3805" i="1"/>
  <c r="BN3804" i="1"/>
  <c r="BO3804" i="1" s="1"/>
  <c r="W3804" i="1"/>
  <c r="BN3803" i="1"/>
  <c r="BO3803" i="1" s="1"/>
  <c r="W3803" i="1"/>
  <c r="BN3802" i="1"/>
  <c r="BO3802" i="1" s="1"/>
  <c r="W3802" i="1"/>
  <c r="BN3801" i="1"/>
  <c r="BO3801" i="1" s="1"/>
  <c r="W3801" i="1"/>
  <c r="BN3800" i="1"/>
  <c r="BO3800" i="1" s="1"/>
  <c r="W3800" i="1"/>
  <c r="BO3799" i="1"/>
  <c r="BN3799" i="1"/>
  <c r="W3799" i="1"/>
  <c r="BN3798" i="1"/>
  <c r="BO3798" i="1" s="1"/>
  <c r="W3798" i="1"/>
  <c r="BN3797" i="1"/>
  <c r="BO3797" i="1" s="1"/>
  <c r="W3797" i="1"/>
  <c r="BN3796" i="1"/>
  <c r="BO3796" i="1" s="1"/>
  <c r="W3796" i="1"/>
  <c r="BN3795" i="1"/>
  <c r="BO3795" i="1" s="1"/>
  <c r="W3795" i="1"/>
  <c r="BN3794" i="1"/>
  <c r="BO3794" i="1" s="1"/>
  <c r="W3794" i="1"/>
  <c r="BO3793" i="1"/>
  <c r="BN3793" i="1"/>
  <c r="W3793" i="1"/>
  <c r="BN3792" i="1"/>
  <c r="BO3792" i="1" s="1"/>
  <c r="W3792" i="1"/>
  <c r="BN3791" i="1"/>
  <c r="BO3791" i="1" s="1"/>
  <c r="W3791" i="1"/>
  <c r="BN3790" i="1"/>
  <c r="BO3790" i="1" s="1"/>
  <c r="W3790" i="1"/>
  <c r="BO3789" i="1"/>
  <c r="BN3789" i="1"/>
  <c r="W3789" i="1"/>
  <c r="BN3788" i="1"/>
  <c r="BO3788" i="1" s="1"/>
  <c r="W3788" i="1"/>
  <c r="BN3787" i="1"/>
  <c r="BO3787" i="1" s="1"/>
  <c r="W3787" i="1"/>
  <c r="BN3786" i="1"/>
  <c r="BO3786" i="1" s="1"/>
  <c r="W3786" i="1"/>
  <c r="BN3785" i="1"/>
  <c r="BO3785" i="1" s="1"/>
  <c r="W3785" i="1"/>
  <c r="BN3784" i="1"/>
  <c r="BO3784" i="1" s="1"/>
  <c r="W3784" i="1"/>
  <c r="BO3783" i="1"/>
  <c r="BN3783" i="1"/>
  <c r="W3783" i="1"/>
  <c r="BN3782" i="1"/>
  <c r="BO3782" i="1" s="1"/>
  <c r="W3782" i="1"/>
  <c r="BN3781" i="1"/>
  <c r="BO3781" i="1" s="1"/>
  <c r="W3781" i="1"/>
  <c r="BN3780" i="1"/>
  <c r="BO3780" i="1" s="1"/>
  <c r="W3780" i="1"/>
  <c r="BN3779" i="1"/>
  <c r="BO3779" i="1" s="1"/>
  <c r="W3779" i="1"/>
  <c r="BN3778" i="1"/>
  <c r="BO3778" i="1" s="1"/>
  <c r="W3778" i="1"/>
  <c r="BO3777" i="1"/>
  <c r="BN3777" i="1"/>
  <c r="W3777" i="1"/>
  <c r="BN3776" i="1"/>
  <c r="BO3776" i="1" s="1"/>
  <c r="W3776" i="1"/>
  <c r="BN3775" i="1"/>
  <c r="BO3775" i="1" s="1"/>
  <c r="W3775" i="1"/>
  <c r="BN3774" i="1"/>
  <c r="BO3774" i="1" s="1"/>
  <c r="W3774" i="1"/>
  <c r="BO3773" i="1"/>
  <c r="BN3773" i="1"/>
  <c r="W3773" i="1"/>
  <c r="BN3772" i="1"/>
  <c r="BO3772" i="1" s="1"/>
  <c r="W3772" i="1"/>
  <c r="BN3771" i="1"/>
  <c r="BO3771" i="1" s="1"/>
  <c r="W3771" i="1"/>
  <c r="BN3770" i="1"/>
  <c r="BO3770" i="1" s="1"/>
  <c r="W3770" i="1"/>
  <c r="BN3769" i="1"/>
  <c r="BO3769" i="1" s="1"/>
  <c r="W3769" i="1"/>
  <c r="BN3768" i="1"/>
  <c r="BO3768" i="1" s="1"/>
  <c r="W3768" i="1"/>
  <c r="BO3767" i="1"/>
  <c r="BN3767" i="1"/>
  <c r="W3767" i="1"/>
  <c r="BN3766" i="1"/>
  <c r="BO3766" i="1" s="1"/>
  <c r="W3766" i="1"/>
  <c r="BN3765" i="1"/>
  <c r="BO3765" i="1" s="1"/>
  <c r="W3765" i="1"/>
  <c r="BN3764" i="1"/>
  <c r="BO3764" i="1" s="1"/>
  <c r="W3764" i="1"/>
  <c r="BN3763" i="1"/>
  <c r="BO3763" i="1" s="1"/>
  <c r="W3763" i="1"/>
  <c r="BN3762" i="1"/>
  <c r="BO3762" i="1" s="1"/>
  <c r="W3762" i="1"/>
  <c r="BO3761" i="1"/>
  <c r="BN3761" i="1"/>
  <c r="W3761" i="1"/>
  <c r="BN3760" i="1"/>
  <c r="BO3760" i="1" s="1"/>
  <c r="W3760" i="1"/>
  <c r="BN3759" i="1"/>
  <c r="BO3759" i="1" s="1"/>
  <c r="W3759" i="1"/>
  <c r="BN3758" i="1"/>
  <c r="BO3758" i="1" s="1"/>
  <c r="W3758" i="1"/>
  <c r="BO3757" i="1"/>
  <c r="BN3757" i="1"/>
  <c r="W3757" i="1"/>
  <c r="BN3756" i="1"/>
  <c r="BO3756" i="1" s="1"/>
  <c r="W3756" i="1"/>
  <c r="BN3755" i="1"/>
  <c r="BO3755" i="1" s="1"/>
  <c r="W3755" i="1"/>
  <c r="BN3754" i="1"/>
  <c r="BO3754" i="1" s="1"/>
  <c r="W3754" i="1"/>
  <c r="BN3753" i="1"/>
  <c r="BO3753" i="1" s="1"/>
  <c r="W3753" i="1"/>
  <c r="BN3752" i="1"/>
  <c r="BO3752" i="1" s="1"/>
  <c r="W3752" i="1"/>
  <c r="BO3751" i="1"/>
  <c r="BN3751" i="1"/>
  <c r="W3751" i="1"/>
  <c r="BN3750" i="1"/>
  <c r="BO3750" i="1" s="1"/>
  <c r="W3750" i="1"/>
  <c r="BN3749" i="1"/>
  <c r="BO3749" i="1" s="1"/>
  <c r="W3749" i="1"/>
  <c r="BN3748" i="1"/>
  <c r="BO3748" i="1" s="1"/>
  <c r="W3748" i="1"/>
  <c r="BN3747" i="1"/>
  <c r="BO3747" i="1" s="1"/>
  <c r="W3747" i="1"/>
  <c r="BN3746" i="1"/>
  <c r="BO3746" i="1" s="1"/>
  <c r="W3746" i="1"/>
  <c r="BO3745" i="1"/>
  <c r="BN3745" i="1"/>
  <c r="W3745" i="1"/>
  <c r="BN3744" i="1"/>
  <c r="BO3744" i="1" s="1"/>
  <c r="W3744" i="1"/>
  <c r="BN3743" i="1"/>
  <c r="BO3743" i="1" s="1"/>
  <c r="W3743" i="1"/>
  <c r="BN3742" i="1"/>
  <c r="BO3742" i="1" s="1"/>
  <c r="W3742" i="1"/>
  <c r="BO3741" i="1"/>
  <c r="BN3741" i="1"/>
  <c r="W3741" i="1"/>
  <c r="BN3740" i="1"/>
  <c r="BO3740" i="1" s="1"/>
  <c r="W3740" i="1"/>
  <c r="BN3739" i="1"/>
  <c r="BO3739" i="1" s="1"/>
  <c r="W3739" i="1"/>
  <c r="BN3738" i="1"/>
  <c r="BO3738" i="1" s="1"/>
  <c r="W3738" i="1"/>
  <c r="BN3737" i="1"/>
  <c r="BO3737" i="1" s="1"/>
  <c r="W3737" i="1"/>
  <c r="BN3736" i="1"/>
  <c r="BO3736" i="1" s="1"/>
  <c r="W3736" i="1"/>
  <c r="BO3735" i="1"/>
  <c r="BN3735" i="1"/>
  <c r="W3735" i="1"/>
  <c r="BN3734" i="1"/>
  <c r="BO3734" i="1" s="1"/>
  <c r="W3734" i="1"/>
  <c r="BN3733" i="1"/>
  <c r="BO3733" i="1" s="1"/>
  <c r="W3733" i="1"/>
  <c r="BN3732" i="1"/>
  <c r="BO3732" i="1" s="1"/>
  <c r="W3732" i="1"/>
  <c r="BN3731" i="1"/>
  <c r="BO3731" i="1" s="1"/>
  <c r="W3731" i="1"/>
  <c r="BN3730" i="1"/>
  <c r="BO3730" i="1" s="1"/>
  <c r="W3730" i="1"/>
  <c r="BO3729" i="1"/>
  <c r="BN3729" i="1"/>
  <c r="W3729" i="1"/>
  <c r="BN3728" i="1"/>
  <c r="BO3728" i="1" s="1"/>
  <c r="W3728" i="1"/>
  <c r="BN3727" i="1"/>
  <c r="BO3727" i="1" s="1"/>
  <c r="W3727" i="1"/>
  <c r="BN3726" i="1"/>
  <c r="BO3726" i="1" s="1"/>
  <c r="W3726" i="1"/>
  <c r="BO3725" i="1"/>
  <c r="BN3725" i="1"/>
  <c r="W3725" i="1"/>
  <c r="BN3724" i="1"/>
  <c r="BO3724" i="1" s="1"/>
  <c r="W3724" i="1"/>
  <c r="BN3723" i="1"/>
  <c r="BO3723" i="1" s="1"/>
  <c r="W3723" i="1"/>
  <c r="BN3722" i="1"/>
  <c r="BO3722" i="1" s="1"/>
  <c r="W3722" i="1"/>
  <c r="BN3721" i="1"/>
  <c r="BO3721" i="1" s="1"/>
  <c r="W3721" i="1"/>
  <c r="BN3720" i="1"/>
  <c r="BO3720" i="1" s="1"/>
  <c r="W3720" i="1"/>
  <c r="BO3719" i="1"/>
  <c r="BN3719" i="1"/>
  <c r="W3719" i="1"/>
  <c r="BN3718" i="1"/>
  <c r="BO3718" i="1" s="1"/>
  <c r="W3718" i="1"/>
  <c r="BN3717" i="1"/>
  <c r="BO3717" i="1" s="1"/>
  <c r="W3717" i="1"/>
  <c r="BN3716" i="1"/>
  <c r="BO3716" i="1" s="1"/>
  <c r="W3716" i="1"/>
  <c r="BN3715" i="1"/>
  <c r="BO3715" i="1" s="1"/>
  <c r="W3715" i="1"/>
  <c r="BN3714" i="1"/>
  <c r="BO3714" i="1" s="1"/>
  <c r="W3714" i="1"/>
  <c r="BN3713" i="1"/>
  <c r="BO3713" i="1" s="1"/>
  <c r="W3713" i="1"/>
  <c r="BN3712" i="1"/>
  <c r="BO3712" i="1" s="1"/>
  <c r="W3712" i="1"/>
  <c r="BN3711" i="1"/>
  <c r="BO3711" i="1" s="1"/>
  <c r="W3711" i="1"/>
  <c r="BN3710" i="1"/>
  <c r="BO3710" i="1" s="1"/>
  <c r="W3710" i="1"/>
  <c r="BO3709" i="1"/>
  <c r="BN3709" i="1"/>
  <c r="W3709" i="1"/>
  <c r="BN3708" i="1"/>
  <c r="BO3708" i="1" s="1"/>
  <c r="W3708" i="1"/>
  <c r="BN3707" i="1"/>
  <c r="BO3707" i="1" s="1"/>
  <c r="W3707" i="1"/>
  <c r="BN3706" i="1"/>
  <c r="BO3706" i="1" s="1"/>
  <c r="W3706" i="1"/>
  <c r="BN3705" i="1"/>
  <c r="BO3705" i="1" s="1"/>
  <c r="W3705" i="1"/>
  <c r="BN3704" i="1"/>
  <c r="BO3704" i="1" s="1"/>
  <c r="W3704" i="1"/>
  <c r="BN3703" i="1"/>
  <c r="BO3703" i="1" s="1"/>
  <c r="W3703" i="1"/>
  <c r="BN3702" i="1"/>
  <c r="BO3702" i="1" s="1"/>
  <c r="W3702" i="1"/>
  <c r="BO3701" i="1"/>
  <c r="BN3701" i="1"/>
  <c r="W3701" i="1"/>
  <c r="BN3700" i="1"/>
  <c r="BO3700" i="1" s="1"/>
  <c r="W3700" i="1"/>
  <c r="BN3699" i="1"/>
  <c r="BO3699" i="1" s="1"/>
  <c r="W3699" i="1"/>
  <c r="BN3698" i="1"/>
  <c r="BO3698" i="1" s="1"/>
  <c r="W3698" i="1"/>
  <c r="BN3697" i="1"/>
  <c r="BO3697" i="1" s="1"/>
  <c r="W3697" i="1"/>
  <c r="BN3696" i="1"/>
  <c r="BO3696" i="1" s="1"/>
  <c r="W3696" i="1"/>
  <c r="BN3695" i="1"/>
  <c r="BO3695" i="1" s="1"/>
  <c r="W3695" i="1"/>
  <c r="BN3694" i="1"/>
  <c r="BO3694" i="1" s="1"/>
  <c r="W3694" i="1"/>
  <c r="BN3693" i="1"/>
  <c r="BO3693" i="1" s="1"/>
  <c r="W3693" i="1"/>
  <c r="BN3692" i="1"/>
  <c r="BO3692" i="1" s="1"/>
  <c r="W3692" i="1"/>
  <c r="BN3691" i="1"/>
  <c r="BO3691" i="1" s="1"/>
  <c r="W3691" i="1"/>
  <c r="BN3690" i="1"/>
  <c r="BO3690" i="1" s="1"/>
  <c r="W3690" i="1"/>
  <c r="BO3689" i="1"/>
  <c r="BN3689" i="1"/>
  <c r="W3689" i="1"/>
  <c r="BN3688" i="1"/>
  <c r="BO3688" i="1" s="1"/>
  <c r="W3688" i="1"/>
  <c r="BN3687" i="1"/>
  <c r="BO3687" i="1" s="1"/>
  <c r="W3687" i="1"/>
  <c r="BN3686" i="1"/>
  <c r="BO3686" i="1" s="1"/>
  <c r="W3686" i="1"/>
  <c r="BN3685" i="1"/>
  <c r="BO3685" i="1" s="1"/>
  <c r="W3685" i="1"/>
  <c r="BN3684" i="1"/>
  <c r="BO3684" i="1" s="1"/>
  <c r="W3684" i="1"/>
  <c r="BN3683" i="1"/>
  <c r="BO3683" i="1" s="1"/>
  <c r="W3683" i="1"/>
  <c r="BN3682" i="1"/>
  <c r="BO3682" i="1" s="1"/>
  <c r="W3682" i="1"/>
  <c r="BN3681" i="1"/>
  <c r="BO3681" i="1" s="1"/>
  <c r="W3681" i="1"/>
  <c r="BN3680" i="1"/>
  <c r="BO3680" i="1" s="1"/>
  <c r="W3680" i="1"/>
  <c r="BN3679" i="1"/>
  <c r="BO3679" i="1" s="1"/>
  <c r="W3679" i="1"/>
  <c r="BN3678" i="1"/>
  <c r="BO3678" i="1" s="1"/>
  <c r="W3678" i="1"/>
  <c r="BO3677" i="1"/>
  <c r="BN3677" i="1"/>
  <c r="W3677" i="1"/>
  <c r="BN3676" i="1"/>
  <c r="BO3676" i="1" s="1"/>
  <c r="W3676" i="1"/>
  <c r="BN3675" i="1"/>
  <c r="BO3675" i="1" s="1"/>
  <c r="W3675" i="1"/>
  <c r="BN3674" i="1"/>
  <c r="BO3674" i="1" s="1"/>
  <c r="W3674" i="1"/>
  <c r="BN3673" i="1"/>
  <c r="BO3673" i="1" s="1"/>
  <c r="W3673" i="1"/>
  <c r="BN3672" i="1"/>
  <c r="BO3672" i="1" s="1"/>
  <c r="W3672" i="1"/>
  <c r="BN3671" i="1"/>
  <c r="BO3671" i="1" s="1"/>
  <c r="W3671" i="1"/>
  <c r="BN3670" i="1"/>
  <c r="BO3670" i="1" s="1"/>
  <c r="W3670" i="1"/>
  <c r="BO3669" i="1"/>
  <c r="BN3669" i="1"/>
  <c r="W3669" i="1"/>
  <c r="BN3668" i="1"/>
  <c r="BO3668" i="1" s="1"/>
  <c r="W3668" i="1"/>
  <c r="BN3667" i="1"/>
  <c r="BO3667" i="1" s="1"/>
  <c r="W3667" i="1"/>
  <c r="BN3666" i="1"/>
  <c r="BO3666" i="1" s="1"/>
  <c r="W3666" i="1"/>
  <c r="BN3665" i="1"/>
  <c r="BO3665" i="1" s="1"/>
  <c r="W3665" i="1"/>
  <c r="BN3664" i="1"/>
  <c r="BO3664" i="1" s="1"/>
  <c r="W3664" i="1"/>
  <c r="BN3663" i="1"/>
  <c r="BO3663" i="1" s="1"/>
  <c r="W3663" i="1"/>
  <c r="W3662" i="1"/>
  <c r="W3661" i="1"/>
  <c r="BN3660" i="1"/>
  <c r="BO3660" i="1" s="1"/>
  <c r="W3660" i="1"/>
  <c r="BN3659" i="1"/>
  <c r="BO3659" i="1" s="1"/>
  <c r="W3659" i="1"/>
  <c r="BN3658" i="1"/>
  <c r="BO3658" i="1" s="1"/>
  <c r="W3658" i="1"/>
  <c r="BN3657" i="1"/>
  <c r="BO3657" i="1" s="1"/>
  <c r="W3657" i="1"/>
  <c r="BN3656" i="1"/>
  <c r="BO3656" i="1" s="1"/>
  <c r="W3656" i="1"/>
  <c r="BN3655" i="1"/>
  <c r="BO3655" i="1" s="1"/>
  <c r="W3655" i="1"/>
  <c r="BN3654" i="1"/>
  <c r="BO3654" i="1" s="1"/>
  <c r="W3654" i="1"/>
  <c r="BN3653" i="1"/>
  <c r="BO3653" i="1" s="1"/>
  <c r="W3653" i="1"/>
  <c r="BN3652" i="1"/>
  <c r="BO3652" i="1" s="1"/>
  <c r="W3652" i="1"/>
  <c r="BN3651" i="1"/>
  <c r="BO3651" i="1" s="1"/>
  <c r="W3651" i="1"/>
  <c r="BN3650" i="1"/>
  <c r="BO3650" i="1" s="1"/>
  <c r="W3650" i="1"/>
  <c r="BO3649" i="1"/>
  <c r="BN3649" i="1"/>
  <c r="W3649" i="1"/>
  <c r="BN3648" i="1"/>
  <c r="BO3648" i="1" s="1"/>
  <c r="W3648" i="1"/>
  <c r="BN3647" i="1"/>
  <c r="BO3647" i="1" s="1"/>
  <c r="W3647" i="1"/>
  <c r="BN3646" i="1"/>
  <c r="BO3646" i="1" s="1"/>
  <c r="W3646" i="1"/>
  <c r="BN3645" i="1"/>
  <c r="BO3645" i="1" s="1"/>
  <c r="W3645" i="1"/>
  <c r="BN3644" i="1"/>
  <c r="BO3644" i="1" s="1"/>
  <c r="W3644" i="1"/>
  <c r="BN3643" i="1"/>
  <c r="BO3643" i="1" s="1"/>
  <c r="W3643" i="1"/>
  <c r="BO3642" i="1"/>
  <c r="BN3642" i="1"/>
  <c r="W3642" i="1"/>
  <c r="BN3641" i="1"/>
  <c r="BO3641" i="1" s="1"/>
  <c r="W3641" i="1"/>
  <c r="BN3640" i="1"/>
  <c r="BO3640" i="1" s="1"/>
  <c r="W3640" i="1"/>
  <c r="BN3639" i="1"/>
  <c r="BO3639" i="1" s="1"/>
  <c r="W3639" i="1"/>
  <c r="BN3638" i="1"/>
  <c r="BO3638" i="1" s="1"/>
  <c r="W3638" i="1"/>
  <c r="BO3637" i="1"/>
  <c r="BN3637" i="1"/>
  <c r="W3637" i="1"/>
  <c r="BN3636" i="1"/>
  <c r="BO3636" i="1" s="1"/>
  <c r="W3636" i="1"/>
  <c r="BN3635" i="1"/>
  <c r="BO3635" i="1" s="1"/>
  <c r="W3635" i="1"/>
  <c r="BN3634" i="1"/>
  <c r="BO3634" i="1" s="1"/>
  <c r="W3634" i="1"/>
  <c r="BN3633" i="1"/>
  <c r="BO3633" i="1" s="1"/>
  <c r="W3633" i="1"/>
  <c r="BN3632" i="1"/>
  <c r="BO3632" i="1" s="1"/>
  <c r="W3632" i="1"/>
  <c r="BN3631" i="1"/>
  <c r="BO3631" i="1" s="1"/>
  <c r="W3631" i="1"/>
  <c r="BO3630" i="1"/>
  <c r="BN3630" i="1"/>
  <c r="W3630" i="1"/>
  <c r="BN3629" i="1"/>
  <c r="BO3629" i="1" s="1"/>
  <c r="W3629" i="1"/>
  <c r="BN3628" i="1"/>
  <c r="BO3628" i="1" s="1"/>
  <c r="W3628" i="1"/>
  <c r="BN3627" i="1"/>
  <c r="BO3627" i="1" s="1"/>
  <c r="W3627" i="1"/>
  <c r="BO3626" i="1"/>
  <c r="BN3626" i="1"/>
  <c r="W3626" i="1"/>
  <c r="BN3625" i="1"/>
  <c r="BO3625" i="1" s="1"/>
  <c r="W3625" i="1"/>
  <c r="BN3624" i="1"/>
  <c r="BO3624" i="1" s="1"/>
  <c r="W3624" i="1"/>
  <c r="BN3623" i="1"/>
  <c r="BO3623" i="1" s="1"/>
  <c r="W3623" i="1"/>
  <c r="BN3622" i="1"/>
  <c r="BO3622" i="1" s="1"/>
  <c r="W3622" i="1"/>
  <c r="BO3621" i="1"/>
  <c r="BN3621" i="1"/>
  <c r="W3621" i="1"/>
  <c r="BN3620" i="1"/>
  <c r="BO3620" i="1" s="1"/>
  <c r="W3620" i="1"/>
  <c r="BN3619" i="1"/>
  <c r="BO3619" i="1" s="1"/>
  <c r="W3619" i="1"/>
  <c r="BN3618" i="1"/>
  <c r="BO3618" i="1" s="1"/>
  <c r="W3618" i="1"/>
  <c r="BN3617" i="1"/>
  <c r="BO3617" i="1" s="1"/>
  <c r="W3617" i="1"/>
  <c r="BN3616" i="1"/>
  <c r="BO3616" i="1" s="1"/>
  <c r="W3616" i="1"/>
  <c r="BN3615" i="1"/>
  <c r="BO3615" i="1" s="1"/>
  <c r="W3615" i="1"/>
  <c r="BO3614" i="1"/>
  <c r="BN3614" i="1"/>
  <c r="W3614" i="1"/>
  <c r="BN3613" i="1"/>
  <c r="BO3613" i="1" s="1"/>
  <c r="W3613" i="1"/>
  <c r="BN3612" i="1"/>
  <c r="BO3612" i="1" s="1"/>
  <c r="W3612" i="1"/>
  <c r="BN3611" i="1"/>
  <c r="BO3611" i="1" s="1"/>
  <c r="W3611" i="1"/>
  <c r="BO3610" i="1"/>
  <c r="BN3610" i="1"/>
  <c r="W3610" i="1"/>
  <c r="BN3609" i="1"/>
  <c r="BO3609" i="1" s="1"/>
  <c r="W3609" i="1"/>
  <c r="BN3608" i="1"/>
  <c r="BO3608" i="1" s="1"/>
  <c r="W3608" i="1"/>
  <c r="BN3607" i="1"/>
  <c r="BO3607" i="1" s="1"/>
  <c r="W3607" i="1"/>
  <c r="BN3606" i="1"/>
  <c r="BO3606" i="1" s="1"/>
  <c r="W3606" i="1"/>
  <c r="BO3605" i="1"/>
  <c r="BN3605" i="1"/>
  <c r="W3605" i="1"/>
  <c r="BN3604" i="1"/>
  <c r="BO3604" i="1" s="1"/>
  <c r="W3604" i="1"/>
  <c r="BN3603" i="1"/>
  <c r="BO3603" i="1" s="1"/>
  <c r="W3603" i="1"/>
  <c r="BN3602" i="1"/>
  <c r="BO3602" i="1" s="1"/>
  <c r="W3602" i="1"/>
  <c r="BN3601" i="1"/>
  <c r="BO3601" i="1" s="1"/>
  <c r="W3601" i="1"/>
  <c r="BN3600" i="1"/>
  <c r="BO3600" i="1" s="1"/>
  <c r="W3600" i="1"/>
  <c r="BN3599" i="1"/>
  <c r="BO3599" i="1" s="1"/>
  <c r="W3599" i="1"/>
  <c r="BO3598" i="1"/>
  <c r="BN3598" i="1"/>
  <c r="W3598" i="1"/>
  <c r="BN3597" i="1"/>
  <c r="BO3597" i="1" s="1"/>
  <c r="W3597" i="1"/>
  <c r="BN3596" i="1"/>
  <c r="BO3596" i="1" s="1"/>
  <c r="W3596" i="1"/>
  <c r="BN3595" i="1"/>
  <c r="BO3595" i="1" s="1"/>
  <c r="W3595" i="1"/>
  <c r="BO3594" i="1"/>
  <c r="BN3594" i="1"/>
  <c r="W3594" i="1"/>
  <c r="BN3593" i="1"/>
  <c r="BO3593" i="1" s="1"/>
  <c r="W3593" i="1"/>
  <c r="BN3592" i="1"/>
  <c r="BO3592" i="1" s="1"/>
  <c r="W3592" i="1"/>
  <c r="BN3591" i="1"/>
  <c r="BO3591" i="1" s="1"/>
  <c r="W3591" i="1"/>
  <c r="BN3590" i="1"/>
  <c r="BO3590" i="1" s="1"/>
  <c r="W3590" i="1"/>
  <c r="BO3589" i="1"/>
  <c r="BN3589" i="1"/>
  <c r="W3589" i="1"/>
  <c r="BN3588" i="1"/>
  <c r="BO3588" i="1" s="1"/>
  <c r="W3588" i="1"/>
  <c r="BN3587" i="1"/>
  <c r="BO3587" i="1" s="1"/>
  <c r="W3587" i="1"/>
  <c r="BN3586" i="1"/>
  <c r="BO3586" i="1" s="1"/>
  <c r="W3586" i="1"/>
  <c r="BN3585" i="1"/>
  <c r="BO3585" i="1" s="1"/>
  <c r="W3585" i="1"/>
  <c r="BN3584" i="1"/>
  <c r="BO3584" i="1" s="1"/>
  <c r="W3584" i="1"/>
  <c r="BN3583" i="1"/>
  <c r="BO3583" i="1" s="1"/>
  <c r="W3583" i="1"/>
  <c r="BO3582" i="1"/>
  <c r="BN3582" i="1"/>
  <c r="W3582" i="1"/>
  <c r="BN3581" i="1"/>
  <c r="BO3581" i="1" s="1"/>
  <c r="W3581" i="1"/>
  <c r="BN3580" i="1"/>
  <c r="BO3580" i="1" s="1"/>
  <c r="W3580" i="1"/>
  <c r="BN3579" i="1"/>
  <c r="BO3579" i="1" s="1"/>
  <c r="W3579" i="1"/>
  <c r="BO3578" i="1"/>
  <c r="BN3578" i="1"/>
  <c r="W3578" i="1"/>
  <c r="BN3577" i="1"/>
  <c r="BO3577" i="1" s="1"/>
  <c r="W3577" i="1"/>
  <c r="BN3576" i="1"/>
  <c r="BO3576" i="1" s="1"/>
  <c r="W3576" i="1"/>
  <c r="BN3575" i="1"/>
  <c r="BO3575" i="1" s="1"/>
  <c r="W3575" i="1"/>
  <c r="BN3574" i="1"/>
  <c r="BO3574" i="1" s="1"/>
  <c r="W3574" i="1"/>
  <c r="BO3573" i="1"/>
  <c r="BN3573" i="1"/>
  <c r="W3573" i="1"/>
  <c r="BN3572" i="1"/>
  <c r="BO3572" i="1" s="1"/>
  <c r="W3572" i="1"/>
  <c r="BN3571" i="1"/>
  <c r="BO3571" i="1" s="1"/>
  <c r="W3571" i="1"/>
  <c r="BN3570" i="1"/>
  <c r="BO3570" i="1" s="1"/>
  <c r="W3570" i="1"/>
  <c r="BN3569" i="1"/>
  <c r="BO3569" i="1" s="1"/>
  <c r="W3569" i="1"/>
  <c r="BN3568" i="1"/>
  <c r="BO3568" i="1" s="1"/>
  <c r="W3568" i="1"/>
  <c r="BN3567" i="1"/>
  <c r="BO3567" i="1" s="1"/>
  <c r="W3567" i="1"/>
  <c r="BO3566" i="1"/>
  <c r="BN3566" i="1"/>
  <c r="W3566" i="1"/>
  <c r="BN3565" i="1"/>
  <c r="BO3565" i="1" s="1"/>
  <c r="W3565" i="1"/>
  <c r="BN3564" i="1"/>
  <c r="BO3564" i="1" s="1"/>
  <c r="W3564" i="1"/>
  <c r="BN3563" i="1"/>
  <c r="BO3563" i="1" s="1"/>
  <c r="W3563" i="1"/>
  <c r="BN3562" i="1"/>
  <c r="BO3562" i="1" s="1"/>
  <c r="W3562" i="1"/>
  <c r="BN3561" i="1"/>
  <c r="BO3561" i="1" s="1"/>
  <c r="W3561" i="1"/>
  <c r="BN3560" i="1"/>
  <c r="BO3560" i="1" s="1"/>
  <c r="W3560" i="1"/>
  <c r="BN3559" i="1"/>
  <c r="BO3559" i="1" s="1"/>
  <c r="W3559" i="1"/>
  <c r="BO3558" i="1"/>
  <c r="BN3558" i="1"/>
  <c r="W3558" i="1"/>
  <c r="BN3557" i="1"/>
  <c r="BO3557" i="1" s="1"/>
  <c r="W3557" i="1"/>
  <c r="BN3556" i="1"/>
  <c r="BO3556" i="1" s="1"/>
  <c r="W3556" i="1"/>
  <c r="BN3555" i="1"/>
  <c r="BO3555" i="1" s="1"/>
  <c r="W3555" i="1"/>
  <c r="BN3554" i="1"/>
  <c r="BO3554" i="1" s="1"/>
  <c r="W3554" i="1"/>
  <c r="BN3553" i="1"/>
  <c r="BO3553" i="1" s="1"/>
  <c r="W3553" i="1"/>
  <c r="BN3552" i="1"/>
  <c r="BO3552" i="1" s="1"/>
  <c r="W3552" i="1"/>
  <c r="BN3551" i="1"/>
  <c r="BO3551" i="1" s="1"/>
  <c r="W3551" i="1"/>
  <c r="BO3550" i="1"/>
  <c r="BN3550" i="1"/>
  <c r="W3550" i="1"/>
  <c r="BN3549" i="1"/>
  <c r="BO3549" i="1" s="1"/>
  <c r="W3549" i="1"/>
  <c r="BN3548" i="1"/>
  <c r="BO3548" i="1" s="1"/>
  <c r="W3548" i="1"/>
  <c r="BN3547" i="1"/>
  <c r="BO3547" i="1" s="1"/>
  <c r="W3547" i="1"/>
  <c r="BN3546" i="1"/>
  <c r="BO3546" i="1" s="1"/>
  <c r="W3546" i="1"/>
  <c r="BN3545" i="1"/>
  <c r="BO3545" i="1" s="1"/>
  <c r="W3545" i="1"/>
  <c r="BN3544" i="1"/>
  <c r="BO3544" i="1" s="1"/>
  <c r="W3544" i="1"/>
  <c r="BN3543" i="1"/>
  <c r="BO3543" i="1" s="1"/>
  <c r="W3543" i="1"/>
  <c r="BO3542" i="1"/>
  <c r="BN3542" i="1"/>
  <c r="W3542" i="1"/>
  <c r="BN3541" i="1"/>
  <c r="BO3541" i="1" s="1"/>
  <c r="W3541" i="1"/>
  <c r="BN3540" i="1"/>
  <c r="BO3540" i="1" s="1"/>
  <c r="W3540" i="1"/>
  <c r="BN3539" i="1"/>
  <c r="BO3539" i="1" s="1"/>
  <c r="W3539" i="1"/>
  <c r="BN3538" i="1"/>
  <c r="BO3538" i="1" s="1"/>
  <c r="W3538" i="1"/>
  <c r="BN3537" i="1"/>
  <c r="BO3537" i="1" s="1"/>
  <c r="W3537" i="1"/>
  <c r="BN3536" i="1"/>
  <c r="BO3536" i="1" s="1"/>
  <c r="W3536" i="1"/>
  <c r="BN3535" i="1"/>
  <c r="BO3535" i="1" s="1"/>
  <c r="W3535" i="1"/>
  <c r="BO3534" i="1"/>
  <c r="BN3534" i="1"/>
  <c r="W3534" i="1"/>
  <c r="BN3533" i="1"/>
  <c r="BO3533" i="1" s="1"/>
  <c r="W3533" i="1"/>
  <c r="BN3532" i="1"/>
  <c r="BO3532" i="1" s="1"/>
  <c r="W3532" i="1"/>
  <c r="BN3531" i="1"/>
  <c r="BO3531" i="1" s="1"/>
  <c r="W3531" i="1"/>
  <c r="BN3530" i="1"/>
  <c r="BO3530" i="1" s="1"/>
  <c r="W3530" i="1"/>
  <c r="BN3529" i="1"/>
  <c r="BO3529" i="1" s="1"/>
  <c r="W3529" i="1"/>
  <c r="BN3528" i="1"/>
  <c r="BO3528" i="1" s="1"/>
  <c r="W3528" i="1"/>
  <c r="BN3527" i="1"/>
  <c r="BO3527" i="1" s="1"/>
  <c r="W3527" i="1"/>
  <c r="BO3526" i="1"/>
  <c r="BN3526" i="1"/>
  <c r="W3526" i="1"/>
  <c r="BN3525" i="1"/>
  <c r="BO3525" i="1" s="1"/>
  <c r="W3525" i="1"/>
  <c r="BN3524" i="1"/>
  <c r="BO3524" i="1" s="1"/>
  <c r="W3524" i="1"/>
  <c r="W3523" i="1"/>
  <c r="BN3522" i="1"/>
  <c r="BO3522" i="1" s="1"/>
  <c r="W3522" i="1"/>
  <c r="W3521" i="1"/>
  <c r="BN3520" i="1"/>
  <c r="BO3520" i="1" s="1"/>
  <c r="W3520" i="1"/>
  <c r="BN3519" i="1"/>
  <c r="BO3519" i="1" s="1"/>
  <c r="W3519" i="1"/>
  <c r="BN3518" i="1"/>
  <c r="BO3518" i="1" s="1"/>
  <c r="W3518" i="1"/>
  <c r="BN3517" i="1"/>
  <c r="BO3517" i="1" s="1"/>
  <c r="W3517" i="1"/>
  <c r="BN3516" i="1"/>
  <c r="BO3516" i="1" s="1"/>
  <c r="W3516" i="1"/>
  <c r="BN3515" i="1"/>
  <c r="BO3515" i="1" s="1"/>
  <c r="W3515" i="1"/>
  <c r="BO3514" i="1"/>
  <c r="BN3514" i="1"/>
  <c r="W3514" i="1"/>
  <c r="BN3513" i="1"/>
  <c r="BO3513" i="1" s="1"/>
  <c r="W3513" i="1"/>
  <c r="BN3512" i="1"/>
  <c r="BO3512" i="1" s="1"/>
  <c r="W3512" i="1"/>
  <c r="BN3511" i="1"/>
  <c r="BO3511" i="1" s="1"/>
  <c r="W3511" i="1"/>
  <c r="BN3510" i="1"/>
  <c r="BO3510" i="1" s="1"/>
  <c r="W3510" i="1"/>
  <c r="BN3509" i="1"/>
  <c r="BO3509" i="1" s="1"/>
  <c r="W3509" i="1"/>
  <c r="BN3508" i="1"/>
  <c r="BO3508" i="1" s="1"/>
  <c r="W3508" i="1"/>
  <c r="BN3507" i="1"/>
  <c r="BO3507" i="1" s="1"/>
  <c r="W3507" i="1"/>
  <c r="BO3506" i="1"/>
  <c r="BN3506" i="1"/>
  <c r="W3506" i="1"/>
  <c r="BN3505" i="1"/>
  <c r="BO3505" i="1" s="1"/>
  <c r="W3505" i="1"/>
  <c r="BN3504" i="1"/>
  <c r="BO3504" i="1" s="1"/>
  <c r="W3504" i="1"/>
  <c r="BN3503" i="1"/>
  <c r="BO3503" i="1" s="1"/>
  <c r="W3503" i="1"/>
  <c r="BN3502" i="1"/>
  <c r="BO3502" i="1" s="1"/>
  <c r="W3502" i="1"/>
  <c r="BN3501" i="1"/>
  <c r="BO3501" i="1" s="1"/>
  <c r="W3501" i="1"/>
  <c r="BN3500" i="1"/>
  <c r="BO3500" i="1" s="1"/>
  <c r="W3500" i="1"/>
  <c r="BN3499" i="1"/>
  <c r="BO3499" i="1" s="1"/>
  <c r="W3499" i="1"/>
  <c r="BO3498" i="1"/>
  <c r="BN3498" i="1"/>
  <c r="W3498" i="1"/>
  <c r="BN3497" i="1"/>
  <c r="BO3497" i="1" s="1"/>
  <c r="W3497" i="1"/>
  <c r="BN3496" i="1"/>
  <c r="BO3496" i="1" s="1"/>
  <c r="W3496" i="1"/>
  <c r="BN3495" i="1"/>
  <c r="BO3495" i="1" s="1"/>
  <c r="W3495" i="1"/>
  <c r="BN3494" i="1"/>
  <c r="BO3494" i="1" s="1"/>
  <c r="W3494" i="1"/>
  <c r="BN3493" i="1"/>
  <c r="BO3493" i="1" s="1"/>
  <c r="W3493" i="1"/>
  <c r="W3492" i="1"/>
  <c r="BN3491" i="1"/>
  <c r="BO3491" i="1" s="1"/>
  <c r="W3491" i="1"/>
  <c r="BN3490" i="1"/>
  <c r="BO3490" i="1" s="1"/>
  <c r="W3490" i="1"/>
  <c r="BN3489" i="1"/>
  <c r="BO3489" i="1" s="1"/>
  <c r="W3489" i="1"/>
  <c r="BN3488" i="1"/>
  <c r="BO3488" i="1" s="1"/>
  <c r="W3488" i="1"/>
  <c r="BN3487" i="1"/>
  <c r="BO3487" i="1" s="1"/>
  <c r="W3487" i="1"/>
  <c r="BN3486" i="1"/>
  <c r="BO3486" i="1" s="1"/>
  <c r="W3486" i="1"/>
  <c r="BN3485" i="1"/>
  <c r="BO3485" i="1" s="1"/>
  <c r="W3485" i="1"/>
  <c r="BO3484" i="1"/>
  <c r="BN3484" i="1"/>
  <c r="W3484" i="1"/>
  <c r="W3483" i="1"/>
  <c r="BO3482" i="1"/>
  <c r="BN3482" i="1"/>
  <c r="W3482" i="1"/>
  <c r="BN3481" i="1"/>
  <c r="BO3481" i="1" s="1"/>
  <c r="W3481" i="1"/>
  <c r="BN3480" i="1"/>
  <c r="BO3480" i="1" s="1"/>
  <c r="W3480" i="1"/>
  <c r="BN3479" i="1"/>
  <c r="BO3479" i="1" s="1"/>
  <c r="W3479" i="1"/>
  <c r="BN3478" i="1"/>
  <c r="BO3478" i="1" s="1"/>
  <c r="W3478" i="1"/>
  <c r="BN3477" i="1"/>
  <c r="BO3477" i="1" s="1"/>
  <c r="W3477" i="1"/>
  <c r="BN3476" i="1"/>
  <c r="BO3476" i="1" s="1"/>
  <c r="W3476" i="1"/>
  <c r="BN3475" i="1"/>
  <c r="BO3475" i="1" s="1"/>
  <c r="W3475" i="1"/>
  <c r="BO3474" i="1"/>
  <c r="BN3474" i="1"/>
  <c r="W3474" i="1"/>
  <c r="BN3473" i="1"/>
  <c r="BO3473" i="1" s="1"/>
  <c r="W3473" i="1"/>
  <c r="BN3472" i="1"/>
  <c r="BO3472" i="1" s="1"/>
  <c r="W3472" i="1"/>
  <c r="BN3471" i="1"/>
  <c r="BO3471" i="1" s="1"/>
  <c r="W3471" i="1"/>
  <c r="BN3470" i="1"/>
  <c r="BO3470" i="1" s="1"/>
  <c r="W3470" i="1"/>
  <c r="BN3469" i="1"/>
  <c r="BO3469" i="1" s="1"/>
  <c r="W3469" i="1"/>
  <c r="BN3468" i="1"/>
  <c r="BO3468" i="1" s="1"/>
  <c r="W3468" i="1"/>
  <c r="BN3467" i="1"/>
  <c r="BO3467" i="1" s="1"/>
  <c r="W3467" i="1"/>
  <c r="BO3466" i="1"/>
  <c r="BN3466" i="1"/>
  <c r="W3466" i="1"/>
  <c r="BN3465" i="1"/>
  <c r="BO3465" i="1" s="1"/>
  <c r="W3465" i="1"/>
  <c r="BN3464" i="1"/>
  <c r="BO3464" i="1" s="1"/>
  <c r="W3464" i="1"/>
  <c r="BN3463" i="1"/>
  <c r="BO3463" i="1" s="1"/>
  <c r="W3463" i="1"/>
  <c r="BN3462" i="1"/>
  <c r="BO3462" i="1" s="1"/>
  <c r="W3462" i="1"/>
  <c r="BN3461" i="1"/>
  <c r="BO3461" i="1" s="1"/>
  <c r="W3461" i="1"/>
  <c r="BN3460" i="1"/>
  <c r="BO3460" i="1" s="1"/>
  <c r="W3460" i="1"/>
  <c r="BN3459" i="1"/>
  <c r="BO3459" i="1" s="1"/>
  <c r="W3459" i="1"/>
  <c r="BO3458" i="1"/>
  <c r="BN3458" i="1"/>
  <c r="W3458" i="1"/>
  <c r="BN3457" i="1"/>
  <c r="BO3457" i="1" s="1"/>
  <c r="W3457" i="1"/>
  <c r="BN3456" i="1"/>
  <c r="BO3456" i="1" s="1"/>
  <c r="W3456" i="1"/>
  <c r="BN3455" i="1"/>
  <c r="BO3455" i="1" s="1"/>
  <c r="W3455" i="1"/>
  <c r="BN3454" i="1"/>
  <c r="BO3454" i="1" s="1"/>
  <c r="W3454" i="1"/>
  <c r="BN3453" i="1"/>
  <c r="BO3453" i="1" s="1"/>
  <c r="W3453" i="1"/>
  <c r="BN3452" i="1"/>
  <c r="BO3452" i="1" s="1"/>
  <c r="W3452" i="1"/>
  <c r="BN3451" i="1"/>
  <c r="BO3451" i="1" s="1"/>
  <c r="W3451" i="1"/>
  <c r="BO3450" i="1"/>
  <c r="BN3450" i="1"/>
  <c r="W3450" i="1"/>
  <c r="BN3449" i="1"/>
  <c r="BO3449" i="1" s="1"/>
  <c r="W3449" i="1"/>
  <c r="BN3448" i="1"/>
  <c r="BO3448" i="1" s="1"/>
  <c r="W3448" i="1"/>
  <c r="BN3447" i="1"/>
  <c r="BO3447" i="1" s="1"/>
  <c r="W3447" i="1"/>
  <c r="BN3446" i="1"/>
  <c r="BO3446" i="1" s="1"/>
  <c r="W3446" i="1"/>
  <c r="BN3445" i="1"/>
  <c r="BO3445" i="1" s="1"/>
  <c r="W3445" i="1"/>
  <c r="BN3444" i="1"/>
  <c r="BO3444" i="1" s="1"/>
  <c r="W3444" i="1"/>
  <c r="BN3443" i="1"/>
  <c r="BO3443" i="1" s="1"/>
  <c r="W3443" i="1"/>
  <c r="BO3442" i="1"/>
  <c r="BN3442" i="1"/>
  <c r="W3442" i="1"/>
  <c r="BN3441" i="1"/>
  <c r="BO3441" i="1" s="1"/>
  <c r="W3441" i="1"/>
  <c r="BN3440" i="1"/>
  <c r="BO3440" i="1" s="1"/>
  <c r="W3440" i="1"/>
  <c r="BN3439" i="1"/>
  <c r="BO3439" i="1" s="1"/>
  <c r="W3439" i="1"/>
  <c r="BN3438" i="1"/>
  <c r="BO3438" i="1" s="1"/>
  <c r="W3438" i="1"/>
  <c r="BN3437" i="1"/>
  <c r="BO3437" i="1" s="1"/>
  <c r="W3437" i="1"/>
  <c r="BN3436" i="1"/>
  <c r="BO3436" i="1" s="1"/>
  <c r="W3436" i="1"/>
  <c r="BN3435" i="1"/>
  <c r="BO3435" i="1" s="1"/>
  <c r="W3435" i="1"/>
  <c r="BO3434" i="1"/>
  <c r="BN3434" i="1"/>
  <c r="W3434" i="1"/>
  <c r="BN3433" i="1"/>
  <c r="BO3433" i="1" s="1"/>
  <c r="W3433" i="1"/>
  <c r="BN3432" i="1"/>
  <c r="BO3432" i="1" s="1"/>
  <c r="W3432" i="1"/>
  <c r="BN3431" i="1"/>
  <c r="BO3431" i="1" s="1"/>
  <c r="W3431" i="1"/>
  <c r="BN3430" i="1"/>
  <c r="BO3430" i="1" s="1"/>
  <c r="W3430" i="1"/>
  <c r="BN3429" i="1"/>
  <c r="BO3429" i="1" s="1"/>
  <c r="W3429" i="1"/>
  <c r="BN3428" i="1"/>
  <c r="BO3428" i="1" s="1"/>
  <c r="W3428" i="1"/>
  <c r="BN3427" i="1"/>
  <c r="BO3427" i="1" s="1"/>
  <c r="W3427" i="1"/>
  <c r="BO3426" i="1"/>
  <c r="BN3426" i="1"/>
  <c r="W3426" i="1"/>
  <c r="BN3425" i="1"/>
  <c r="BO3425" i="1" s="1"/>
  <c r="W3425" i="1"/>
  <c r="BN3424" i="1"/>
  <c r="BO3424" i="1" s="1"/>
  <c r="W3424" i="1"/>
  <c r="BN3423" i="1"/>
  <c r="BO3423" i="1" s="1"/>
  <c r="W3423" i="1"/>
  <c r="BN3422" i="1"/>
  <c r="BO3422" i="1" s="1"/>
  <c r="W3422" i="1"/>
  <c r="BN3421" i="1"/>
  <c r="BO3421" i="1" s="1"/>
  <c r="W3421" i="1"/>
  <c r="BN3420" i="1"/>
  <c r="BO3420" i="1" s="1"/>
  <c r="W3420" i="1"/>
  <c r="BN3419" i="1"/>
  <c r="BO3419" i="1" s="1"/>
  <c r="W3419" i="1"/>
  <c r="BO3418" i="1"/>
  <c r="BN3418" i="1"/>
  <c r="W3418" i="1"/>
  <c r="BN3417" i="1"/>
  <c r="BO3417" i="1" s="1"/>
  <c r="W3417" i="1"/>
  <c r="BN3416" i="1"/>
  <c r="BO3416" i="1" s="1"/>
  <c r="W3416" i="1"/>
  <c r="BN3415" i="1"/>
  <c r="BO3415" i="1" s="1"/>
  <c r="W3415" i="1"/>
  <c r="BN3414" i="1"/>
  <c r="BO3414" i="1" s="1"/>
  <c r="W3414" i="1"/>
  <c r="BN3413" i="1"/>
  <c r="BO3413" i="1" s="1"/>
  <c r="W3413" i="1"/>
  <c r="BN3412" i="1"/>
  <c r="BO3412" i="1" s="1"/>
  <c r="W3412" i="1"/>
  <c r="BN3411" i="1"/>
  <c r="BO3411" i="1" s="1"/>
  <c r="W3411" i="1"/>
  <c r="BO3410" i="1"/>
  <c r="BN3410" i="1"/>
  <c r="W3410" i="1"/>
  <c r="BN3409" i="1"/>
  <c r="BO3409" i="1" s="1"/>
  <c r="W3409" i="1"/>
  <c r="BN3408" i="1"/>
  <c r="BO3408" i="1" s="1"/>
  <c r="W3408" i="1"/>
  <c r="BN3407" i="1"/>
  <c r="BO3407" i="1" s="1"/>
  <c r="W3407" i="1"/>
  <c r="BN3406" i="1"/>
  <c r="BO3406" i="1" s="1"/>
  <c r="W3406" i="1"/>
  <c r="BN3405" i="1"/>
  <c r="BO3405" i="1" s="1"/>
  <c r="W3405" i="1"/>
  <c r="BN3404" i="1"/>
  <c r="BO3404" i="1" s="1"/>
  <c r="W3404" i="1"/>
  <c r="BN3403" i="1"/>
  <c r="BO3403" i="1" s="1"/>
  <c r="W3403" i="1"/>
  <c r="BO3402" i="1"/>
  <c r="BN3402" i="1"/>
  <c r="W3402" i="1"/>
  <c r="BN3401" i="1"/>
  <c r="BO3401" i="1" s="1"/>
  <c r="W3401" i="1"/>
  <c r="BN3400" i="1"/>
  <c r="BO3400" i="1" s="1"/>
  <c r="W3400" i="1"/>
  <c r="BN3399" i="1"/>
  <c r="BO3399" i="1" s="1"/>
  <c r="W3399" i="1"/>
  <c r="BN3398" i="1"/>
  <c r="BO3398" i="1" s="1"/>
  <c r="W3398" i="1"/>
  <c r="BN3397" i="1"/>
  <c r="BO3397" i="1" s="1"/>
  <c r="W3397" i="1"/>
  <c r="BN3396" i="1"/>
  <c r="BO3396" i="1" s="1"/>
  <c r="W3396" i="1"/>
  <c r="BN3395" i="1"/>
  <c r="BO3395" i="1" s="1"/>
  <c r="W3395" i="1"/>
  <c r="BO3394" i="1"/>
  <c r="BN3394" i="1"/>
  <c r="W3394" i="1"/>
  <c r="BN3393" i="1"/>
  <c r="BO3393" i="1" s="1"/>
  <c r="W3393" i="1"/>
  <c r="BN3392" i="1"/>
  <c r="BO3392" i="1" s="1"/>
  <c r="W3392" i="1"/>
  <c r="BN3391" i="1"/>
  <c r="BO3391" i="1" s="1"/>
  <c r="W3391" i="1"/>
  <c r="BN3390" i="1"/>
  <c r="BO3390" i="1" s="1"/>
  <c r="W3390" i="1"/>
  <c r="BN3389" i="1"/>
  <c r="BO3389" i="1" s="1"/>
  <c r="W3389" i="1"/>
  <c r="BN3388" i="1"/>
  <c r="BO3388" i="1" s="1"/>
  <c r="W3388" i="1"/>
  <c r="BN3387" i="1"/>
  <c r="BO3387" i="1" s="1"/>
  <c r="W3387" i="1"/>
  <c r="BO3386" i="1"/>
  <c r="BN3386" i="1"/>
  <c r="W3386" i="1"/>
  <c r="BN3385" i="1"/>
  <c r="BO3385" i="1" s="1"/>
  <c r="W3385" i="1"/>
  <c r="BN3384" i="1"/>
  <c r="BO3384" i="1" s="1"/>
  <c r="W3384" i="1"/>
  <c r="BN3383" i="1"/>
  <c r="BO3383" i="1" s="1"/>
  <c r="W3383" i="1"/>
  <c r="BN3382" i="1"/>
  <c r="BO3382" i="1" s="1"/>
  <c r="W3382" i="1"/>
  <c r="BN3381" i="1"/>
  <c r="BO3381" i="1" s="1"/>
  <c r="W3381" i="1"/>
  <c r="BN3380" i="1"/>
  <c r="BO3380" i="1" s="1"/>
  <c r="W3380" i="1"/>
  <c r="W3379" i="1"/>
  <c r="BN3378" i="1"/>
  <c r="BO3378" i="1" s="1"/>
  <c r="W3378" i="1"/>
  <c r="BN3377" i="1"/>
  <c r="BO3377" i="1" s="1"/>
  <c r="W3377" i="1"/>
  <c r="BN3376" i="1"/>
  <c r="BO3376" i="1" s="1"/>
  <c r="W3376" i="1"/>
  <c r="BN3375" i="1"/>
  <c r="BO3375" i="1" s="1"/>
  <c r="W3375" i="1"/>
  <c r="BN3374" i="1"/>
  <c r="BO3374" i="1" s="1"/>
  <c r="W3374" i="1"/>
  <c r="BN3373" i="1"/>
  <c r="BO3373" i="1" s="1"/>
  <c r="W3373" i="1"/>
  <c r="BN3372" i="1"/>
  <c r="BO3372" i="1" s="1"/>
  <c r="W3372" i="1"/>
  <c r="BO3371" i="1"/>
  <c r="BN3371" i="1"/>
  <c r="W3371" i="1"/>
  <c r="BN3370" i="1"/>
  <c r="BO3370" i="1" s="1"/>
  <c r="W3370" i="1"/>
  <c r="BN3369" i="1"/>
  <c r="BO3369" i="1" s="1"/>
  <c r="W3369" i="1"/>
  <c r="BN3368" i="1"/>
  <c r="BO3368" i="1" s="1"/>
  <c r="W3368" i="1"/>
  <c r="BN3367" i="1"/>
  <c r="BO3367" i="1" s="1"/>
  <c r="W3367" i="1"/>
  <c r="BN3366" i="1"/>
  <c r="BO3366" i="1" s="1"/>
  <c r="W3366" i="1"/>
  <c r="BN3365" i="1"/>
  <c r="BO3365" i="1" s="1"/>
  <c r="W3365" i="1"/>
  <c r="BN3364" i="1"/>
  <c r="BO3364" i="1" s="1"/>
  <c r="W3364" i="1"/>
  <c r="BO3363" i="1"/>
  <c r="BN3363" i="1"/>
  <c r="W3363" i="1"/>
  <c r="BN3362" i="1"/>
  <c r="BO3362" i="1" s="1"/>
  <c r="W3362" i="1"/>
  <c r="BN3361" i="1"/>
  <c r="BO3361" i="1" s="1"/>
  <c r="W3361" i="1"/>
  <c r="BN3360" i="1"/>
  <c r="BO3360" i="1" s="1"/>
  <c r="W3360" i="1"/>
  <c r="BN3359" i="1"/>
  <c r="BO3359" i="1" s="1"/>
  <c r="W3359" i="1"/>
  <c r="BN3358" i="1"/>
  <c r="BO3358" i="1" s="1"/>
  <c r="W3358" i="1"/>
  <c r="BN3357" i="1"/>
  <c r="BO3357" i="1" s="1"/>
  <c r="W3357" i="1"/>
  <c r="BN3356" i="1"/>
  <c r="BO3356" i="1" s="1"/>
  <c r="W3356" i="1"/>
  <c r="BO3355" i="1"/>
  <c r="BN3355" i="1"/>
  <c r="W3355" i="1"/>
  <c r="BN3354" i="1"/>
  <c r="BO3354" i="1" s="1"/>
  <c r="W3354" i="1"/>
  <c r="BN3353" i="1"/>
  <c r="BO3353" i="1" s="1"/>
  <c r="W3353" i="1"/>
  <c r="BN3352" i="1"/>
  <c r="BO3352" i="1" s="1"/>
  <c r="W3352" i="1"/>
  <c r="BN3351" i="1"/>
  <c r="BO3351" i="1" s="1"/>
  <c r="W3351" i="1"/>
  <c r="BN3350" i="1"/>
  <c r="BO3350" i="1" s="1"/>
  <c r="W3350" i="1"/>
  <c r="BN3349" i="1"/>
  <c r="BO3349" i="1" s="1"/>
  <c r="W3349" i="1"/>
  <c r="BN3348" i="1"/>
  <c r="BO3348" i="1" s="1"/>
  <c r="W3348" i="1"/>
  <c r="BO3347" i="1"/>
  <c r="BN3347" i="1"/>
  <c r="W3347" i="1"/>
  <c r="BN3346" i="1"/>
  <c r="BO3346" i="1" s="1"/>
  <c r="W3346" i="1"/>
  <c r="BN3345" i="1"/>
  <c r="BO3345" i="1" s="1"/>
  <c r="W3345" i="1"/>
  <c r="BN3344" i="1"/>
  <c r="BO3344" i="1" s="1"/>
  <c r="W3344" i="1"/>
  <c r="BN3343" i="1"/>
  <c r="BO3343" i="1" s="1"/>
  <c r="W3343" i="1"/>
  <c r="BN3342" i="1"/>
  <c r="BO3342" i="1" s="1"/>
  <c r="W3342" i="1"/>
  <c r="BN3341" i="1"/>
  <c r="BO3341" i="1" s="1"/>
  <c r="W3341" i="1"/>
  <c r="BN3340" i="1"/>
  <c r="BO3340" i="1" s="1"/>
  <c r="W3340" i="1"/>
  <c r="BO3339" i="1"/>
  <c r="BN3339" i="1"/>
  <c r="W3339" i="1"/>
  <c r="BN3338" i="1"/>
  <c r="BO3338" i="1" s="1"/>
  <c r="W3338" i="1"/>
  <c r="BN3337" i="1"/>
  <c r="BO3337" i="1" s="1"/>
  <c r="W3337" i="1"/>
  <c r="W3336" i="1"/>
  <c r="BN3335" i="1"/>
  <c r="BO3335" i="1" s="1"/>
  <c r="W3335" i="1"/>
  <c r="BO3334" i="1"/>
  <c r="BN3334" i="1"/>
  <c r="W3334" i="1"/>
  <c r="BN3333" i="1"/>
  <c r="BO3333" i="1" s="1"/>
  <c r="W3333" i="1"/>
  <c r="BN3332" i="1"/>
  <c r="BO3332" i="1" s="1"/>
  <c r="W3332" i="1"/>
  <c r="BN3331" i="1"/>
  <c r="BO3331" i="1" s="1"/>
  <c r="W3331" i="1"/>
  <c r="BN3330" i="1"/>
  <c r="BO3330" i="1" s="1"/>
  <c r="W3330" i="1"/>
  <c r="BN3329" i="1"/>
  <c r="BO3329" i="1" s="1"/>
  <c r="W3329" i="1"/>
  <c r="BN3328" i="1"/>
  <c r="BO3328" i="1" s="1"/>
  <c r="W3328" i="1"/>
  <c r="BN3327" i="1"/>
  <c r="BO3327" i="1" s="1"/>
  <c r="W3327" i="1"/>
  <c r="BO3326" i="1"/>
  <c r="BN3326" i="1"/>
  <c r="W3326" i="1"/>
  <c r="BN3325" i="1"/>
  <c r="BO3325" i="1" s="1"/>
  <c r="W3325" i="1"/>
  <c r="BN3324" i="1"/>
  <c r="BO3324" i="1" s="1"/>
  <c r="W3324" i="1"/>
  <c r="BN3323" i="1"/>
  <c r="BO3323" i="1" s="1"/>
  <c r="W3323" i="1"/>
  <c r="BN3322" i="1"/>
  <c r="BO3322" i="1" s="1"/>
  <c r="W3322" i="1"/>
  <c r="BN3321" i="1"/>
  <c r="BO3321" i="1" s="1"/>
  <c r="W3321" i="1"/>
  <c r="BN3320" i="1"/>
  <c r="BO3320" i="1" s="1"/>
  <c r="W3320" i="1"/>
  <c r="BN3319" i="1"/>
  <c r="BO3319" i="1" s="1"/>
  <c r="W3319" i="1"/>
  <c r="BO3318" i="1"/>
  <c r="BN3318" i="1"/>
  <c r="W3318" i="1"/>
  <c r="BN3317" i="1"/>
  <c r="BO3317" i="1" s="1"/>
  <c r="W3317" i="1"/>
  <c r="BN3316" i="1"/>
  <c r="BO3316" i="1" s="1"/>
  <c r="W3316" i="1"/>
  <c r="BN3315" i="1"/>
  <c r="BO3315" i="1" s="1"/>
  <c r="W3315" i="1"/>
  <c r="BN3314" i="1"/>
  <c r="BO3314" i="1" s="1"/>
  <c r="W3314" i="1"/>
  <c r="BN3313" i="1"/>
  <c r="BO3313" i="1" s="1"/>
  <c r="W3313" i="1"/>
  <c r="BN3312" i="1"/>
  <c r="BO3312" i="1" s="1"/>
  <c r="W3312" i="1"/>
  <c r="BN3311" i="1"/>
  <c r="BO3311" i="1" s="1"/>
  <c r="W3311" i="1"/>
  <c r="BO3310" i="1"/>
  <c r="BN3310" i="1"/>
  <c r="W3310" i="1"/>
  <c r="BN3309" i="1"/>
  <c r="BO3309" i="1" s="1"/>
  <c r="W3309" i="1"/>
  <c r="BN3308" i="1"/>
  <c r="BO3308" i="1" s="1"/>
  <c r="W3308" i="1"/>
  <c r="BN3307" i="1"/>
  <c r="BO3307" i="1" s="1"/>
  <c r="W3307" i="1"/>
  <c r="BN3306" i="1"/>
  <c r="BO3306" i="1" s="1"/>
  <c r="W3306" i="1"/>
  <c r="BN3305" i="1"/>
  <c r="BO3305" i="1" s="1"/>
  <c r="W3305" i="1"/>
  <c r="BN3304" i="1"/>
  <c r="BO3304" i="1" s="1"/>
  <c r="W3304" i="1"/>
  <c r="BN3303" i="1"/>
  <c r="BO3303" i="1" s="1"/>
  <c r="W3303" i="1"/>
  <c r="BO3302" i="1"/>
  <c r="BN3302" i="1"/>
  <c r="W3302" i="1"/>
  <c r="BN3301" i="1"/>
  <c r="BO3301" i="1" s="1"/>
  <c r="W3301" i="1"/>
  <c r="BN3300" i="1"/>
  <c r="BO3300" i="1" s="1"/>
  <c r="W3300" i="1"/>
  <c r="BN3299" i="1"/>
  <c r="BO3299" i="1" s="1"/>
  <c r="W3299" i="1"/>
  <c r="BN3298" i="1"/>
  <c r="BO3298" i="1" s="1"/>
  <c r="W3298" i="1"/>
  <c r="BN3297" i="1"/>
  <c r="BO3297" i="1" s="1"/>
  <c r="W3297" i="1"/>
  <c r="BN3296" i="1"/>
  <c r="BO3296" i="1" s="1"/>
  <c r="W3296" i="1"/>
  <c r="BN3295" i="1"/>
  <c r="BO3295" i="1" s="1"/>
  <c r="W3295" i="1"/>
  <c r="BO3294" i="1"/>
  <c r="BN3294" i="1"/>
  <c r="W3294" i="1"/>
  <c r="BN3293" i="1"/>
  <c r="BO3293" i="1" s="1"/>
  <c r="W3293" i="1"/>
  <c r="BN3292" i="1"/>
  <c r="BO3292" i="1" s="1"/>
  <c r="W3292" i="1"/>
  <c r="BN3291" i="1"/>
  <c r="BO3291" i="1" s="1"/>
  <c r="W3291" i="1"/>
  <c r="BN3290" i="1"/>
  <c r="BO3290" i="1" s="1"/>
  <c r="W3290" i="1"/>
  <c r="BN3289" i="1"/>
  <c r="BO3289" i="1" s="1"/>
  <c r="W3289" i="1"/>
  <c r="BN3288" i="1"/>
  <c r="BO3288" i="1" s="1"/>
  <c r="W3288" i="1"/>
  <c r="BN3287" i="1"/>
  <c r="BO3287" i="1" s="1"/>
  <c r="W3287" i="1"/>
  <c r="BO3286" i="1"/>
  <c r="BN3286" i="1"/>
  <c r="W3286" i="1"/>
  <c r="BN3285" i="1"/>
  <c r="BO3285" i="1" s="1"/>
  <c r="W3285" i="1"/>
  <c r="BN3284" i="1"/>
  <c r="BO3284" i="1" s="1"/>
  <c r="W3284" i="1"/>
  <c r="BN3283" i="1"/>
  <c r="BO3283" i="1" s="1"/>
  <c r="W3283" i="1"/>
  <c r="BN3282" i="1"/>
  <c r="BO3282" i="1" s="1"/>
  <c r="W3282" i="1"/>
  <c r="BN3281" i="1"/>
  <c r="BO3281" i="1" s="1"/>
  <c r="W3281" i="1"/>
  <c r="BN3280" i="1"/>
  <c r="BO3280" i="1" s="1"/>
  <c r="W3280" i="1"/>
  <c r="BN3279" i="1"/>
  <c r="BO3279" i="1" s="1"/>
  <c r="W3279" i="1"/>
  <c r="BO3278" i="1"/>
  <c r="BN3278" i="1"/>
  <c r="W3278" i="1"/>
  <c r="BN3277" i="1"/>
  <c r="BO3277" i="1" s="1"/>
  <c r="W3277" i="1"/>
  <c r="BN3276" i="1"/>
  <c r="BO3276" i="1" s="1"/>
  <c r="W3276" i="1"/>
  <c r="BN3275" i="1"/>
  <c r="BO3275" i="1" s="1"/>
  <c r="W3275" i="1"/>
  <c r="BN3274" i="1"/>
  <c r="BO3274" i="1" s="1"/>
  <c r="W3274" i="1"/>
  <c r="BN3273" i="1"/>
  <c r="BO3273" i="1" s="1"/>
  <c r="W3273" i="1"/>
  <c r="BN3272" i="1"/>
  <c r="BO3272" i="1" s="1"/>
  <c r="W3272" i="1"/>
  <c r="BN3271" i="1"/>
  <c r="BO3271" i="1" s="1"/>
  <c r="W3271" i="1"/>
  <c r="BO3270" i="1"/>
  <c r="BN3270" i="1"/>
  <c r="W3270" i="1"/>
  <c r="BN3269" i="1"/>
  <c r="BO3269" i="1" s="1"/>
  <c r="W3269" i="1"/>
  <c r="BN3268" i="1"/>
  <c r="BO3268" i="1" s="1"/>
  <c r="W3268" i="1"/>
  <c r="BN3267" i="1"/>
  <c r="BO3267" i="1" s="1"/>
  <c r="W3267" i="1"/>
  <c r="BN3266" i="1"/>
  <c r="BO3266" i="1" s="1"/>
  <c r="W3266" i="1"/>
  <c r="BN3265" i="1"/>
  <c r="BO3265" i="1" s="1"/>
  <c r="W3265" i="1"/>
  <c r="BN3264" i="1"/>
  <c r="BO3264" i="1" s="1"/>
  <c r="W3264" i="1"/>
  <c r="BN3263" i="1"/>
  <c r="BO3263" i="1" s="1"/>
  <c r="W3263" i="1"/>
  <c r="BO3262" i="1"/>
  <c r="BN3262" i="1"/>
  <c r="W3262" i="1"/>
  <c r="BN3261" i="1"/>
  <c r="BO3261" i="1" s="1"/>
  <c r="W3261" i="1"/>
  <c r="BN3260" i="1"/>
  <c r="BO3260" i="1" s="1"/>
  <c r="W3260" i="1"/>
  <c r="BN3259" i="1"/>
  <c r="BO3259" i="1" s="1"/>
  <c r="W3259" i="1"/>
  <c r="BN3258" i="1"/>
  <c r="BO3258" i="1" s="1"/>
  <c r="W3258" i="1"/>
  <c r="BN3257" i="1"/>
  <c r="BO3257" i="1" s="1"/>
  <c r="W3257" i="1"/>
  <c r="BN3256" i="1"/>
  <c r="BO3256" i="1" s="1"/>
  <c r="W3256" i="1"/>
  <c r="BN3255" i="1"/>
  <c r="BO3255" i="1" s="1"/>
  <c r="W3255" i="1"/>
  <c r="BO3254" i="1"/>
  <c r="BN3254" i="1"/>
  <c r="W3254" i="1"/>
  <c r="BN3253" i="1"/>
  <c r="BO3253" i="1" s="1"/>
  <c r="W3253" i="1"/>
  <c r="BN3252" i="1"/>
  <c r="BO3252" i="1" s="1"/>
  <c r="W3252" i="1"/>
  <c r="BN3251" i="1"/>
  <c r="BO3251" i="1" s="1"/>
  <c r="W3251" i="1"/>
  <c r="BN3250" i="1"/>
  <c r="BO3250" i="1" s="1"/>
  <c r="W3250" i="1"/>
  <c r="BN3249" i="1"/>
  <c r="BO3249" i="1" s="1"/>
  <c r="W3249" i="1"/>
  <c r="BN3248" i="1"/>
  <c r="BO3248" i="1" s="1"/>
  <c r="W3248" i="1"/>
  <c r="BN3247" i="1"/>
  <c r="BO3247" i="1" s="1"/>
  <c r="W3247" i="1"/>
  <c r="BO3246" i="1"/>
  <c r="BN3246" i="1"/>
  <c r="W3246" i="1"/>
  <c r="BN3245" i="1"/>
  <c r="BO3245" i="1" s="1"/>
  <c r="W3245" i="1"/>
  <c r="BN3244" i="1"/>
  <c r="BO3244" i="1" s="1"/>
  <c r="W3244" i="1"/>
  <c r="BN3243" i="1"/>
  <c r="BO3243" i="1" s="1"/>
  <c r="W3243" i="1"/>
  <c r="BN3242" i="1"/>
  <c r="BO3242" i="1" s="1"/>
  <c r="W3242" i="1"/>
  <c r="BN3241" i="1"/>
  <c r="BO3241" i="1" s="1"/>
  <c r="W3241" i="1"/>
  <c r="BN3240" i="1"/>
  <c r="BO3240" i="1" s="1"/>
  <c r="W3240" i="1"/>
  <c r="BN3239" i="1"/>
  <c r="BO3239" i="1" s="1"/>
  <c r="W3239" i="1"/>
  <c r="BO3238" i="1"/>
  <c r="BN3238" i="1"/>
  <c r="W3238" i="1"/>
  <c r="BN3237" i="1"/>
  <c r="BO3237" i="1" s="1"/>
  <c r="W3237" i="1"/>
  <c r="BN3236" i="1"/>
  <c r="BO3236" i="1" s="1"/>
  <c r="W3236" i="1"/>
  <c r="BN3235" i="1"/>
  <c r="BO3235" i="1" s="1"/>
  <c r="W3235" i="1"/>
  <c r="BN3234" i="1"/>
  <c r="BO3234" i="1" s="1"/>
  <c r="W3234" i="1"/>
  <c r="BN3233" i="1"/>
  <c r="BO3233" i="1" s="1"/>
  <c r="W3233" i="1"/>
  <c r="BN3232" i="1"/>
  <c r="BO3232" i="1" s="1"/>
  <c r="W3232" i="1"/>
  <c r="BN3231" i="1"/>
  <c r="BO3231" i="1" s="1"/>
  <c r="W3231" i="1"/>
  <c r="BO3230" i="1"/>
  <c r="BN3230" i="1"/>
  <c r="W3230" i="1"/>
  <c r="BN3229" i="1"/>
  <c r="BO3229" i="1" s="1"/>
  <c r="W3229" i="1"/>
  <c r="BN3228" i="1"/>
  <c r="BO3228" i="1" s="1"/>
  <c r="W3228" i="1"/>
  <c r="BN3227" i="1"/>
  <c r="BO3227" i="1" s="1"/>
  <c r="W3227" i="1"/>
  <c r="BN3226" i="1"/>
  <c r="BO3226" i="1" s="1"/>
  <c r="W3226" i="1"/>
  <c r="BN3225" i="1"/>
  <c r="BO3225" i="1" s="1"/>
  <c r="W3225" i="1"/>
  <c r="BN3224" i="1"/>
  <c r="BO3224" i="1" s="1"/>
  <c r="W3224" i="1"/>
  <c r="BN3223" i="1"/>
  <c r="BO3223" i="1" s="1"/>
  <c r="W3223" i="1"/>
  <c r="BO3222" i="1"/>
  <c r="BN3222" i="1"/>
  <c r="W3222" i="1"/>
  <c r="BN3221" i="1"/>
  <c r="BO3221" i="1" s="1"/>
  <c r="W3221" i="1"/>
  <c r="BN3220" i="1"/>
  <c r="BO3220" i="1" s="1"/>
  <c r="W3220" i="1"/>
  <c r="BN3219" i="1"/>
  <c r="BO3219" i="1" s="1"/>
  <c r="W3219" i="1"/>
  <c r="BN3218" i="1"/>
  <c r="BO3218" i="1" s="1"/>
  <c r="W3218" i="1"/>
  <c r="BN3217" i="1"/>
  <c r="BO3217" i="1" s="1"/>
  <c r="W3217" i="1"/>
  <c r="BN3216" i="1"/>
  <c r="BO3216" i="1" s="1"/>
  <c r="W3216" i="1"/>
  <c r="BN3215" i="1"/>
  <c r="BO3215" i="1" s="1"/>
  <c r="W3215" i="1"/>
  <c r="BO3214" i="1"/>
  <c r="BN3214" i="1"/>
  <c r="W3214" i="1"/>
  <c r="BN3213" i="1"/>
  <c r="BO3213" i="1" s="1"/>
  <c r="W3213" i="1"/>
  <c r="BN3212" i="1"/>
  <c r="BO3212" i="1" s="1"/>
  <c r="W3212" i="1"/>
  <c r="BN3211" i="1"/>
  <c r="BO3211" i="1" s="1"/>
  <c r="W3211" i="1"/>
  <c r="BN3210" i="1"/>
  <c r="BO3210" i="1" s="1"/>
  <c r="W3210" i="1"/>
  <c r="BN3209" i="1"/>
  <c r="BO3209" i="1" s="1"/>
  <c r="W3209" i="1"/>
  <c r="BN3208" i="1"/>
  <c r="BO3208" i="1" s="1"/>
  <c r="W3208" i="1"/>
  <c r="BN3207" i="1"/>
  <c r="BO3207" i="1" s="1"/>
  <c r="W3207" i="1"/>
  <c r="BO3206" i="1"/>
  <c r="BN3206" i="1"/>
  <c r="W3206" i="1"/>
  <c r="BN3205" i="1"/>
  <c r="BO3205" i="1" s="1"/>
  <c r="W3205" i="1"/>
  <c r="BN3204" i="1"/>
  <c r="BO3204" i="1" s="1"/>
  <c r="W3204" i="1"/>
  <c r="BN3203" i="1"/>
  <c r="BO3203" i="1" s="1"/>
  <c r="W3203" i="1"/>
  <c r="BN3202" i="1"/>
  <c r="BO3202" i="1" s="1"/>
  <c r="W3202" i="1"/>
  <c r="BN3201" i="1"/>
  <c r="BO3201" i="1" s="1"/>
  <c r="W3201" i="1"/>
  <c r="BN3200" i="1"/>
  <c r="BO3200" i="1" s="1"/>
  <c r="W3200" i="1"/>
  <c r="BN3199" i="1"/>
  <c r="BO3199" i="1" s="1"/>
  <c r="W3199" i="1"/>
  <c r="BO3198" i="1"/>
  <c r="BN3198" i="1"/>
  <c r="W3198" i="1"/>
  <c r="BN3197" i="1"/>
  <c r="BO3197" i="1" s="1"/>
  <c r="W3197" i="1"/>
  <c r="BN3196" i="1"/>
  <c r="BO3196" i="1" s="1"/>
  <c r="W3196" i="1"/>
  <c r="BN3195" i="1"/>
  <c r="BO3195" i="1" s="1"/>
  <c r="W3195" i="1"/>
  <c r="BN3194" i="1"/>
  <c r="BO3194" i="1" s="1"/>
  <c r="W3194" i="1"/>
  <c r="BN3193" i="1"/>
  <c r="BO3193" i="1" s="1"/>
  <c r="W3193" i="1"/>
  <c r="BN3192" i="1"/>
  <c r="BO3192" i="1" s="1"/>
  <c r="W3192" i="1"/>
  <c r="BN3191" i="1"/>
  <c r="BO3191" i="1" s="1"/>
  <c r="W3191" i="1"/>
  <c r="BN3190" i="1"/>
  <c r="BO3190" i="1" s="1"/>
  <c r="W3190" i="1"/>
  <c r="BN3189" i="1"/>
  <c r="BO3189" i="1" s="1"/>
  <c r="W3189" i="1"/>
  <c r="BN3188" i="1"/>
  <c r="BO3188" i="1" s="1"/>
  <c r="W3188" i="1"/>
  <c r="BN3187" i="1"/>
  <c r="BO3187" i="1" s="1"/>
  <c r="W3187" i="1"/>
  <c r="BO3186" i="1"/>
  <c r="BN3186" i="1"/>
  <c r="W3186" i="1"/>
  <c r="BN3185" i="1"/>
  <c r="BO3185" i="1" s="1"/>
  <c r="W3185" i="1"/>
  <c r="BN3184" i="1"/>
  <c r="BO3184" i="1" s="1"/>
  <c r="W3184" i="1"/>
  <c r="BN3183" i="1"/>
  <c r="BO3183" i="1" s="1"/>
  <c r="W3183" i="1"/>
  <c r="BN3182" i="1"/>
  <c r="BO3182" i="1" s="1"/>
  <c r="W3182" i="1"/>
  <c r="BN3181" i="1"/>
  <c r="BO3181" i="1" s="1"/>
  <c r="W3181" i="1"/>
  <c r="BN3180" i="1"/>
  <c r="BO3180" i="1" s="1"/>
  <c r="W3180" i="1"/>
  <c r="BN3179" i="1"/>
  <c r="BO3179" i="1" s="1"/>
  <c r="W3179" i="1"/>
  <c r="BN3178" i="1"/>
  <c r="BO3178" i="1" s="1"/>
  <c r="W3178" i="1"/>
  <c r="BN3177" i="1"/>
  <c r="BO3177" i="1" s="1"/>
  <c r="W3177" i="1"/>
  <c r="BN3176" i="1"/>
  <c r="BO3176" i="1" s="1"/>
  <c r="W3176" i="1"/>
  <c r="BN3175" i="1"/>
  <c r="BO3175" i="1" s="1"/>
  <c r="W3175" i="1"/>
  <c r="BN3174" i="1"/>
  <c r="BO3174" i="1" s="1"/>
  <c r="W3174" i="1"/>
  <c r="BN3173" i="1"/>
  <c r="BO3173" i="1" s="1"/>
  <c r="W3173" i="1"/>
  <c r="BN3172" i="1"/>
  <c r="BO3172" i="1" s="1"/>
  <c r="W3172" i="1"/>
  <c r="BN3171" i="1"/>
  <c r="BO3171" i="1" s="1"/>
  <c r="W3171" i="1"/>
  <c r="BO3170" i="1"/>
  <c r="BN3170" i="1"/>
  <c r="W3170" i="1"/>
  <c r="BN3169" i="1"/>
  <c r="BO3169" i="1" s="1"/>
  <c r="W3169" i="1"/>
  <c r="BN3168" i="1"/>
  <c r="BO3168" i="1" s="1"/>
  <c r="W3168" i="1"/>
  <c r="BN3167" i="1"/>
  <c r="BO3167" i="1" s="1"/>
  <c r="W3167" i="1"/>
  <c r="BN3166" i="1"/>
  <c r="BO3166" i="1" s="1"/>
  <c r="W3166" i="1"/>
  <c r="BN3165" i="1"/>
  <c r="BO3165" i="1" s="1"/>
  <c r="W3165" i="1"/>
  <c r="BN3164" i="1"/>
  <c r="BO3164" i="1" s="1"/>
  <c r="W3164" i="1"/>
  <c r="BN3163" i="1"/>
  <c r="BO3163" i="1" s="1"/>
  <c r="W3163" i="1"/>
  <c r="BN3162" i="1"/>
  <c r="BO3162" i="1" s="1"/>
  <c r="W3162" i="1"/>
  <c r="BN3161" i="1"/>
  <c r="BO3161" i="1" s="1"/>
  <c r="W3161" i="1"/>
  <c r="BN3160" i="1"/>
  <c r="BO3160" i="1" s="1"/>
  <c r="W3160" i="1"/>
  <c r="BN3159" i="1"/>
  <c r="BO3159" i="1" s="1"/>
  <c r="W3159" i="1"/>
  <c r="BN3158" i="1"/>
  <c r="BO3158" i="1" s="1"/>
  <c r="W3158" i="1"/>
  <c r="BN3157" i="1"/>
  <c r="BO3157" i="1" s="1"/>
  <c r="W3157" i="1"/>
  <c r="BN3156" i="1"/>
  <c r="BO3156" i="1" s="1"/>
  <c r="W3156" i="1"/>
  <c r="BN3155" i="1"/>
  <c r="BO3155" i="1" s="1"/>
  <c r="W3155" i="1"/>
  <c r="BO3154" i="1"/>
  <c r="BN3154" i="1"/>
  <c r="W3154" i="1"/>
  <c r="BN3153" i="1"/>
  <c r="BO3153" i="1" s="1"/>
  <c r="W3153" i="1"/>
  <c r="BN3152" i="1"/>
  <c r="BO3152" i="1" s="1"/>
  <c r="W3152" i="1"/>
  <c r="BN3151" i="1"/>
  <c r="BO3151" i="1" s="1"/>
  <c r="W3151" i="1"/>
  <c r="BN3150" i="1"/>
  <c r="BO3150" i="1" s="1"/>
  <c r="W3150" i="1"/>
  <c r="BN3149" i="1"/>
  <c r="BO3149" i="1" s="1"/>
  <c r="W3149" i="1"/>
  <c r="BN3148" i="1"/>
  <c r="BO3148" i="1" s="1"/>
  <c r="W3148" i="1"/>
  <c r="BN3147" i="1"/>
  <c r="BO3147" i="1" s="1"/>
  <c r="W3147" i="1"/>
  <c r="BN3146" i="1"/>
  <c r="BO3146" i="1" s="1"/>
  <c r="W3146" i="1"/>
  <c r="BN3145" i="1"/>
  <c r="BO3145" i="1" s="1"/>
  <c r="W3145" i="1"/>
  <c r="BN3144" i="1"/>
  <c r="BO3144" i="1" s="1"/>
  <c r="W3144" i="1"/>
  <c r="BN3143" i="1"/>
  <c r="BO3143" i="1" s="1"/>
  <c r="W3143" i="1"/>
  <c r="BN3142" i="1"/>
  <c r="BO3142" i="1" s="1"/>
  <c r="W3142" i="1"/>
  <c r="BN3141" i="1"/>
  <c r="BO3141" i="1" s="1"/>
  <c r="W3141" i="1"/>
  <c r="BN3140" i="1"/>
  <c r="BO3140" i="1" s="1"/>
  <c r="W3140" i="1"/>
  <c r="BN3139" i="1"/>
  <c r="BO3139" i="1" s="1"/>
  <c r="W3139" i="1"/>
  <c r="BO3138" i="1"/>
  <c r="BN3138" i="1"/>
  <c r="W3138" i="1"/>
  <c r="BN3137" i="1"/>
  <c r="BO3137" i="1" s="1"/>
  <c r="W3137" i="1"/>
  <c r="BN3136" i="1"/>
  <c r="BO3136" i="1" s="1"/>
  <c r="W3136" i="1"/>
  <c r="BN3135" i="1"/>
  <c r="BO3135" i="1" s="1"/>
  <c r="W3135" i="1"/>
  <c r="BN3134" i="1"/>
  <c r="BO3134" i="1" s="1"/>
  <c r="W3134" i="1"/>
  <c r="BN3133" i="1"/>
  <c r="BO3133" i="1" s="1"/>
  <c r="W3133" i="1"/>
  <c r="BN3132" i="1"/>
  <c r="BO3132" i="1" s="1"/>
  <c r="W3132" i="1"/>
  <c r="BN3131" i="1"/>
  <c r="BO3131" i="1" s="1"/>
  <c r="W3131" i="1"/>
  <c r="BN3130" i="1"/>
  <c r="BO3130" i="1" s="1"/>
  <c r="W3130" i="1"/>
  <c r="BN3129" i="1"/>
  <c r="BO3129" i="1" s="1"/>
  <c r="W3129" i="1"/>
  <c r="BN3128" i="1"/>
  <c r="BO3128" i="1" s="1"/>
  <c r="W3128" i="1"/>
  <c r="BN3127" i="1"/>
  <c r="BO3127" i="1" s="1"/>
  <c r="W3127" i="1"/>
  <c r="BN3126" i="1"/>
  <c r="BO3126" i="1" s="1"/>
  <c r="W3126" i="1"/>
  <c r="BN3125" i="1"/>
  <c r="BO3125" i="1" s="1"/>
  <c r="W3125" i="1"/>
  <c r="BN3124" i="1"/>
  <c r="BO3124" i="1" s="1"/>
  <c r="W3124" i="1"/>
  <c r="BN3123" i="1"/>
  <c r="BO3123" i="1" s="1"/>
  <c r="W3123" i="1"/>
  <c r="BO3122" i="1"/>
  <c r="BN3122" i="1"/>
  <c r="W3122" i="1"/>
  <c r="BN3121" i="1"/>
  <c r="BO3121" i="1" s="1"/>
  <c r="W3121" i="1"/>
  <c r="BN3120" i="1"/>
  <c r="BO3120" i="1" s="1"/>
  <c r="W3120" i="1"/>
  <c r="BN3119" i="1"/>
  <c r="BO3119" i="1" s="1"/>
  <c r="W3119" i="1"/>
  <c r="BN3118" i="1"/>
  <c r="BO3118" i="1" s="1"/>
  <c r="W3118" i="1"/>
  <c r="BN3117" i="1"/>
  <c r="BO3117" i="1" s="1"/>
  <c r="W3117" i="1"/>
  <c r="BN3116" i="1"/>
  <c r="BO3116" i="1" s="1"/>
  <c r="W3116" i="1"/>
  <c r="BN3115" i="1"/>
  <c r="BO3115" i="1" s="1"/>
  <c r="W3115" i="1"/>
  <c r="BO3114" i="1"/>
  <c r="BN3114" i="1"/>
  <c r="W3114" i="1"/>
  <c r="BN3113" i="1"/>
  <c r="BO3113" i="1" s="1"/>
  <c r="W3113" i="1"/>
  <c r="W3112" i="1"/>
  <c r="BN3111" i="1"/>
  <c r="BO3111" i="1" s="1"/>
  <c r="W3111" i="1"/>
  <c r="BN3110" i="1"/>
  <c r="BO3110" i="1" s="1"/>
  <c r="W3110" i="1"/>
  <c r="BN3109" i="1"/>
  <c r="BO3109" i="1" s="1"/>
  <c r="W3109" i="1"/>
  <c r="BO3108" i="1"/>
  <c r="BN3108" i="1"/>
  <c r="W3108" i="1"/>
  <c r="BN3107" i="1"/>
  <c r="BO3107" i="1" s="1"/>
  <c r="W3107" i="1"/>
  <c r="BN3106" i="1"/>
  <c r="BO3106" i="1" s="1"/>
  <c r="W3106" i="1"/>
  <c r="BN3105" i="1"/>
  <c r="BO3105" i="1" s="1"/>
  <c r="W3105" i="1"/>
  <c r="BN3104" i="1"/>
  <c r="BO3104" i="1" s="1"/>
  <c r="W3104" i="1"/>
  <c r="BN3103" i="1"/>
  <c r="BO3103" i="1" s="1"/>
  <c r="W3103" i="1"/>
  <c r="BN3102" i="1"/>
  <c r="BO3102" i="1" s="1"/>
  <c r="W3102" i="1"/>
  <c r="BN3101" i="1"/>
  <c r="BO3101" i="1" s="1"/>
  <c r="W3101" i="1"/>
  <c r="BN3100" i="1"/>
  <c r="BO3100" i="1" s="1"/>
  <c r="W3100" i="1"/>
  <c r="BN3099" i="1"/>
  <c r="BO3099" i="1" s="1"/>
  <c r="W3099" i="1"/>
  <c r="BN3098" i="1"/>
  <c r="BO3098" i="1" s="1"/>
  <c r="W3098" i="1"/>
  <c r="BN3097" i="1"/>
  <c r="BO3097" i="1" s="1"/>
  <c r="W3097" i="1"/>
  <c r="BN3096" i="1"/>
  <c r="BO3096" i="1" s="1"/>
  <c r="W3096" i="1"/>
  <c r="BN3095" i="1"/>
  <c r="BO3095" i="1" s="1"/>
  <c r="W3095" i="1"/>
  <c r="BN3094" i="1"/>
  <c r="BO3094" i="1" s="1"/>
  <c r="W3094" i="1"/>
  <c r="BN3093" i="1"/>
  <c r="BO3093" i="1" s="1"/>
  <c r="W3093" i="1"/>
  <c r="BO3092" i="1"/>
  <c r="BN3092" i="1"/>
  <c r="W3092" i="1"/>
  <c r="BN3091" i="1"/>
  <c r="BO3091" i="1" s="1"/>
  <c r="W3091" i="1"/>
  <c r="BN3090" i="1"/>
  <c r="BO3090" i="1" s="1"/>
  <c r="W3090" i="1"/>
  <c r="BN3089" i="1"/>
  <c r="BO3089" i="1" s="1"/>
  <c r="W3089" i="1"/>
  <c r="BN3088" i="1"/>
  <c r="BO3088" i="1" s="1"/>
  <c r="W3088" i="1"/>
  <c r="BN3087" i="1"/>
  <c r="BO3087" i="1" s="1"/>
  <c r="W3087" i="1"/>
  <c r="BN3086" i="1"/>
  <c r="BO3086" i="1" s="1"/>
  <c r="W3086" i="1"/>
  <c r="BN3085" i="1"/>
  <c r="BO3085" i="1" s="1"/>
  <c r="W3085" i="1"/>
  <c r="BN3084" i="1"/>
  <c r="BO3084" i="1" s="1"/>
  <c r="W3084" i="1"/>
  <c r="BN3083" i="1"/>
  <c r="BO3083" i="1" s="1"/>
  <c r="W3083" i="1"/>
  <c r="BN3082" i="1"/>
  <c r="BO3082" i="1" s="1"/>
  <c r="W3082" i="1"/>
  <c r="BN3081" i="1"/>
  <c r="BO3081" i="1" s="1"/>
  <c r="W3081" i="1"/>
  <c r="BO3080" i="1"/>
  <c r="BN3080" i="1"/>
  <c r="W3080" i="1"/>
  <c r="BN3079" i="1"/>
  <c r="BO3079" i="1" s="1"/>
  <c r="W3079" i="1"/>
  <c r="BN3078" i="1"/>
  <c r="BO3078" i="1" s="1"/>
  <c r="W3078" i="1"/>
  <c r="BN3077" i="1"/>
  <c r="BO3077" i="1" s="1"/>
  <c r="W3077" i="1"/>
  <c r="BN3076" i="1"/>
  <c r="BO3076" i="1" s="1"/>
  <c r="W3076" i="1"/>
  <c r="BN3075" i="1"/>
  <c r="BO3075" i="1" s="1"/>
  <c r="W3075" i="1"/>
  <c r="BN3074" i="1"/>
  <c r="BO3074" i="1" s="1"/>
  <c r="W3074" i="1"/>
  <c r="BN3073" i="1"/>
  <c r="BO3073" i="1" s="1"/>
  <c r="W3073" i="1"/>
  <c r="BN3072" i="1"/>
  <c r="BO3072" i="1" s="1"/>
  <c r="W3072" i="1"/>
  <c r="BN3071" i="1"/>
  <c r="BO3071" i="1" s="1"/>
  <c r="W3071" i="1"/>
  <c r="BN3070" i="1"/>
  <c r="BO3070" i="1" s="1"/>
  <c r="W3070" i="1"/>
  <c r="BN3069" i="1"/>
  <c r="BO3069" i="1" s="1"/>
  <c r="W3069" i="1"/>
  <c r="BN3068" i="1"/>
  <c r="BO3068" i="1" s="1"/>
  <c r="W3068" i="1"/>
  <c r="BN3067" i="1"/>
  <c r="BO3067" i="1" s="1"/>
  <c r="W3067" i="1"/>
  <c r="BN3066" i="1"/>
  <c r="BO3066" i="1" s="1"/>
  <c r="W3066" i="1"/>
  <c r="BN3065" i="1"/>
  <c r="BO3065" i="1" s="1"/>
  <c r="W3065" i="1"/>
  <c r="BO3064" i="1"/>
  <c r="BN3064" i="1"/>
  <c r="W3064" i="1"/>
  <c r="BN3063" i="1"/>
  <c r="BO3063" i="1" s="1"/>
  <c r="W3063" i="1"/>
  <c r="BN3062" i="1"/>
  <c r="BO3062" i="1" s="1"/>
  <c r="W3062" i="1"/>
  <c r="BN3061" i="1"/>
  <c r="BO3061" i="1" s="1"/>
  <c r="W3061" i="1"/>
  <c r="BN3060" i="1"/>
  <c r="BO3060" i="1" s="1"/>
  <c r="W3060" i="1"/>
  <c r="BN3059" i="1"/>
  <c r="BO3059" i="1" s="1"/>
  <c r="W3059" i="1"/>
  <c r="BN3058" i="1"/>
  <c r="BO3058" i="1" s="1"/>
  <c r="W3058" i="1"/>
  <c r="BN3057" i="1"/>
  <c r="BO3057" i="1" s="1"/>
  <c r="W3057" i="1"/>
  <c r="BN3056" i="1"/>
  <c r="BO3056" i="1" s="1"/>
  <c r="W3056" i="1"/>
  <c r="BN3055" i="1"/>
  <c r="BO3055" i="1" s="1"/>
  <c r="W3055" i="1"/>
  <c r="BN3054" i="1"/>
  <c r="BO3054" i="1" s="1"/>
  <c r="W3054" i="1"/>
  <c r="BN3053" i="1"/>
  <c r="BO3053" i="1" s="1"/>
  <c r="W3053" i="1"/>
  <c r="BO3052" i="1"/>
  <c r="BN3052" i="1"/>
  <c r="W3052" i="1"/>
  <c r="BN3051" i="1"/>
  <c r="BO3051" i="1" s="1"/>
  <c r="W3051" i="1"/>
  <c r="BN3050" i="1"/>
  <c r="BO3050" i="1" s="1"/>
  <c r="W3050" i="1"/>
  <c r="BN3049" i="1"/>
  <c r="BO3049" i="1" s="1"/>
  <c r="W3049" i="1"/>
  <c r="BN3048" i="1"/>
  <c r="BO3048" i="1" s="1"/>
  <c r="W3048" i="1"/>
  <c r="BN3047" i="1"/>
  <c r="BO3047" i="1" s="1"/>
  <c r="W3047" i="1"/>
  <c r="BN3046" i="1"/>
  <c r="BO3046" i="1" s="1"/>
  <c r="W3046" i="1"/>
  <c r="BN3045" i="1"/>
  <c r="BO3045" i="1" s="1"/>
  <c r="W3045" i="1"/>
  <c r="BO3044" i="1"/>
  <c r="BN3044" i="1"/>
  <c r="W3044" i="1"/>
  <c r="BN3043" i="1"/>
  <c r="BO3043" i="1" s="1"/>
  <c r="W3043" i="1"/>
  <c r="BN3042" i="1"/>
  <c r="BO3042" i="1" s="1"/>
  <c r="W3042" i="1"/>
  <c r="BN3041" i="1"/>
  <c r="BO3041" i="1" s="1"/>
  <c r="W3041" i="1"/>
  <c r="BN3040" i="1"/>
  <c r="BO3040" i="1" s="1"/>
  <c r="W3040" i="1"/>
  <c r="BN3039" i="1"/>
  <c r="BO3039" i="1" s="1"/>
  <c r="W3039" i="1"/>
  <c r="BN3038" i="1"/>
  <c r="BO3038" i="1" s="1"/>
  <c r="W3038" i="1"/>
  <c r="BN3037" i="1"/>
  <c r="BO3037" i="1" s="1"/>
  <c r="W3037" i="1"/>
  <c r="BN3036" i="1"/>
  <c r="BO3036" i="1" s="1"/>
  <c r="W3036" i="1"/>
  <c r="BN3035" i="1"/>
  <c r="BO3035" i="1" s="1"/>
  <c r="W3035" i="1"/>
  <c r="BO3034" i="1"/>
  <c r="BN3034" i="1"/>
  <c r="W3034" i="1"/>
  <c r="BN3033" i="1"/>
  <c r="BO3033" i="1" s="1"/>
  <c r="W3033" i="1"/>
  <c r="BO3032" i="1"/>
  <c r="BN3032" i="1"/>
  <c r="W3032" i="1"/>
  <c r="BO3031" i="1"/>
  <c r="BN3031" i="1"/>
  <c r="W3031" i="1"/>
  <c r="BN3030" i="1"/>
  <c r="BO3030" i="1" s="1"/>
  <c r="W3030" i="1"/>
  <c r="BO3029" i="1"/>
  <c r="BN3029" i="1"/>
  <c r="W3029" i="1"/>
  <c r="BN3028" i="1"/>
  <c r="BO3028" i="1" s="1"/>
  <c r="W3028" i="1"/>
  <c r="BN3027" i="1"/>
  <c r="BO3027" i="1" s="1"/>
  <c r="W3027" i="1"/>
  <c r="BN3026" i="1"/>
  <c r="BO3026" i="1" s="1"/>
  <c r="W3026" i="1"/>
  <c r="BN3025" i="1"/>
  <c r="BO3025" i="1" s="1"/>
  <c r="W3025" i="1"/>
  <c r="BN3024" i="1"/>
  <c r="BO3024" i="1" s="1"/>
  <c r="W3024" i="1"/>
  <c r="BN3023" i="1"/>
  <c r="BO3023" i="1" s="1"/>
  <c r="W3023" i="1"/>
  <c r="BN3022" i="1"/>
  <c r="BO3022" i="1" s="1"/>
  <c r="W3022" i="1"/>
  <c r="BO3021" i="1"/>
  <c r="BN3021" i="1"/>
  <c r="W3021" i="1"/>
  <c r="BN3020" i="1"/>
  <c r="BO3020" i="1" s="1"/>
  <c r="W3020" i="1"/>
  <c r="BN3019" i="1"/>
  <c r="BO3019" i="1" s="1"/>
  <c r="W3019" i="1"/>
  <c r="BN3018" i="1"/>
  <c r="BO3018" i="1" s="1"/>
  <c r="W3018" i="1"/>
  <c r="W3017" i="1"/>
  <c r="BN3016" i="1"/>
  <c r="BO3016" i="1" s="1"/>
  <c r="W3016" i="1"/>
  <c r="BN3015" i="1"/>
  <c r="BO3015" i="1" s="1"/>
  <c r="W3015" i="1"/>
  <c r="BN3014" i="1"/>
  <c r="BO3014" i="1" s="1"/>
  <c r="W3014" i="1"/>
  <c r="BO3013" i="1"/>
  <c r="BN3013" i="1"/>
  <c r="W3013" i="1"/>
  <c r="BN3012" i="1"/>
  <c r="BO3012" i="1" s="1"/>
  <c r="W3012" i="1"/>
  <c r="BN3011" i="1"/>
  <c r="BO3011" i="1" s="1"/>
  <c r="W3011" i="1"/>
  <c r="BN3010" i="1"/>
  <c r="BO3010" i="1" s="1"/>
  <c r="W3010" i="1"/>
  <c r="BO3009" i="1"/>
  <c r="BN3009" i="1"/>
  <c r="W3009" i="1"/>
  <c r="BN3008" i="1"/>
  <c r="BO3008" i="1" s="1"/>
  <c r="W3008" i="1"/>
  <c r="BN3007" i="1"/>
  <c r="BO3007" i="1" s="1"/>
  <c r="W3007" i="1"/>
  <c r="BN3006" i="1"/>
  <c r="BO3006" i="1" s="1"/>
  <c r="W3006" i="1"/>
  <c r="BN3005" i="1"/>
  <c r="BO3005" i="1" s="1"/>
  <c r="W3005" i="1"/>
  <c r="BN3004" i="1"/>
  <c r="BO3004" i="1" s="1"/>
  <c r="W3004" i="1"/>
  <c r="BO3003" i="1"/>
  <c r="BN3003" i="1"/>
  <c r="W3003" i="1"/>
  <c r="BN3002" i="1"/>
  <c r="BO3002" i="1" s="1"/>
  <c r="W3002" i="1"/>
  <c r="BN3001" i="1"/>
  <c r="BO3001" i="1" s="1"/>
  <c r="W3001" i="1"/>
  <c r="BN3000" i="1"/>
  <c r="BO3000" i="1" s="1"/>
  <c r="W3000" i="1"/>
  <c r="BN2999" i="1"/>
  <c r="BO2999" i="1" s="1"/>
  <c r="W2999" i="1"/>
  <c r="BN2998" i="1"/>
  <c r="BO2998" i="1" s="1"/>
  <c r="W2998" i="1"/>
  <c r="BO2997" i="1"/>
  <c r="BN2997" i="1"/>
  <c r="W2997" i="1"/>
  <c r="BN2996" i="1"/>
  <c r="BO2996" i="1" s="1"/>
  <c r="W2996" i="1"/>
  <c r="BN2995" i="1"/>
  <c r="BO2995" i="1" s="1"/>
  <c r="W2995" i="1"/>
  <c r="BN2994" i="1"/>
  <c r="BO2994" i="1" s="1"/>
  <c r="W2994" i="1"/>
  <c r="BO2993" i="1"/>
  <c r="BN2993" i="1"/>
  <c r="W2993" i="1"/>
  <c r="BN2992" i="1"/>
  <c r="BO2992" i="1" s="1"/>
  <c r="W2992" i="1"/>
  <c r="BN2991" i="1"/>
  <c r="BO2991" i="1" s="1"/>
  <c r="W2991" i="1"/>
  <c r="BN2990" i="1"/>
  <c r="BO2990" i="1" s="1"/>
  <c r="W2990" i="1"/>
  <c r="BN2989" i="1"/>
  <c r="BO2989" i="1" s="1"/>
  <c r="W2989" i="1"/>
  <c r="BN2988" i="1"/>
  <c r="BO2988" i="1" s="1"/>
  <c r="W2988" i="1"/>
  <c r="BO2987" i="1"/>
  <c r="BN2987" i="1"/>
  <c r="W2987" i="1"/>
  <c r="BN2986" i="1"/>
  <c r="BO2986" i="1" s="1"/>
  <c r="W2986" i="1"/>
  <c r="BN2985" i="1"/>
  <c r="BO2985" i="1" s="1"/>
  <c r="W2985" i="1"/>
  <c r="BN2984" i="1"/>
  <c r="BO2984" i="1" s="1"/>
  <c r="W2984" i="1"/>
  <c r="BN2983" i="1"/>
  <c r="BO2983" i="1" s="1"/>
  <c r="W2983" i="1"/>
  <c r="BN2982" i="1"/>
  <c r="BO2982" i="1" s="1"/>
  <c r="W2982" i="1"/>
  <c r="BO2981" i="1"/>
  <c r="BN2981" i="1"/>
  <c r="W2981" i="1"/>
  <c r="BN2980" i="1"/>
  <c r="BO2980" i="1" s="1"/>
  <c r="W2980" i="1"/>
  <c r="BN2979" i="1"/>
  <c r="BO2979" i="1" s="1"/>
  <c r="W2979" i="1"/>
  <c r="BN2978" i="1"/>
  <c r="BO2978" i="1" s="1"/>
  <c r="W2978" i="1"/>
  <c r="BO2977" i="1"/>
  <c r="BN2977" i="1"/>
  <c r="W2977" i="1"/>
  <c r="BN2976" i="1"/>
  <c r="BO2976" i="1" s="1"/>
  <c r="W2976" i="1"/>
  <c r="BN2975" i="1"/>
  <c r="BO2975" i="1" s="1"/>
  <c r="W2975" i="1"/>
  <c r="BN2974" i="1"/>
  <c r="BO2974" i="1" s="1"/>
  <c r="W2974" i="1"/>
  <c r="BN2973" i="1"/>
  <c r="BO2973" i="1" s="1"/>
  <c r="W2973" i="1"/>
  <c r="BN2972" i="1"/>
  <c r="BO2972" i="1" s="1"/>
  <c r="W2972" i="1"/>
  <c r="BO2971" i="1"/>
  <c r="BN2971" i="1"/>
  <c r="W2971" i="1"/>
  <c r="BN2970" i="1"/>
  <c r="BO2970" i="1" s="1"/>
  <c r="W2970" i="1"/>
  <c r="BN2969" i="1"/>
  <c r="BO2969" i="1" s="1"/>
  <c r="W2969" i="1"/>
  <c r="BN2968" i="1"/>
  <c r="BO2968" i="1" s="1"/>
  <c r="W2968" i="1"/>
  <c r="BN2967" i="1"/>
  <c r="BO2967" i="1" s="1"/>
  <c r="W2967" i="1"/>
  <c r="BN2966" i="1"/>
  <c r="BO2966" i="1" s="1"/>
  <c r="W2966" i="1"/>
  <c r="BO2965" i="1"/>
  <c r="BN2965" i="1"/>
  <c r="W2965" i="1"/>
  <c r="BN2964" i="1"/>
  <c r="BO2964" i="1" s="1"/>
  <c r="W2964" i="1"/>
  <c r="BN2963" i="1"/>
  <c r="BO2963" i="1" s="1"/>
  <c r="W2963" i="1"/>
  <c r="BN2962" i="1"/>
  <c r="BO2962" i="1" s="1"/>
  <c r="W2962" i="1"/>
  <c r="BO2961" i="1"/>
  <c r="BN2961" i="1"/>
  <c r="W2961" i="1"/>
  <c r="BN2960" i="1"/>
  <c r="BO2960" i="1" s="1"/>
  <c r="W2960" i="1"/>
  <c r="BN2959" i="1"/>
  <c r="BO2959" i="1" s="1"/>
  <c r="W2959" i="1"/>
  <c r="BN2958" i="1"/>
  <c r="BO2958" i="1" s="1"/>
  <c r="W2958" i="1"/>
  <c r="BN2957" i="1"/>
  <c r="BO2957" i="1" s="1"/>
  <c r="W2957" i="1"/>
  <c r="BN2956" i="1"/>
  <c r="BO2956" i="1" s="1"/>
  <c r="W2956" i="1"/>
  <c r="BO2955" i="1"/>
  <c r="BN2955" i="1"/>
  <c r="W2955" i="1"/>
  <c r="BN2954" i="1"/>
  <c r="BO2954" i="1" s="1"/>
  <c r="W2954" i="1"/>
  <c r="BN2953" i="1"/>
  <c r="BO2953" i="1" s="1"/>
  <c r="W2953" i="1"/>
  <c r="BN2952" i="1"/>
  <c r="BO2952" i="1" s="1"/>
  <c r="W2952" i="1"/>
  <c r="BN2951" i="1"/>
  <c r="BO2951" i="1" s="1"/>
  <c r="W2951" i="1"/>
  <c r="BN2950" i="1"/>
  <c r="BO2950" i="1" s="1"/>
  <c r="W2950" i="1"/>
  <c r="BO2949" i="1"/>
  <c r="BN2949" i="1"/>
  <c r="W2949" i="1"/>
  <c r="BN2948" i="1"/>
  <c r="BO2948" i="1" s="1"/>
  <c r="W2948" i="1"/>
  <c r="BN2947" i="1"/>
  <c r="BO2947" i="1" s="1"/>
  <c r="W2947" i="1"/>
  <c r="BN2946" i="1"/>
  <c r="BO2946" i="1" s="1"/>
  <c r="W2946" i="1"/>
  <c r="BO2945" i="1"/>
  <c r="BN2945" i="1"/>
  <c r="W2945" i="1"/>
  <c r="BN2944" i="1"/>
  <c r="BO2944" i="1" s="1"/>
  <c r="W2944" i="1"/>
  <c r="BN2943" i="1"/>
  <c r="BO2943" i="1" s="1"/>
  <c r="W2943" i="1"/>
  <c r="BN2942" i="1"/>
  <c r="BO2942" i="1" s="1"/>
  <c r="W2942" i="1"/>
  <c r="BN2941" i="1"/>
  <c r="BO2941" i="1" s="1"/>
  <c r="W2941" i="1"/>
  <c r="BN2940" i="1"/>
  <c r="BO2940" i="1" s="1"/>
  <c r="W2940" i="1"/>
  <c r="BN2939" i="1"/>
  <c r="BO2939" i="1" s="1"/>
  <c r="W2939" i="1"/>
  <c r="BN2938" i="1"/>
  <c r="BO2938" i="1" s="1"/>
  <c r="W2938" i="1"/>
  <c r="BO2937" i="1"/>
  <c r="BN2937" i="1"/>
  <c r="W2937" i="1"/>
  <c r="BN2936" i="1"/>
  <c r="BO2936" i="1" s="1"/>
  <c r="W2936" i="1"/>
  <c r="BN2935" i="1"/>
  <c r="BO2935" i="1" s="1"/>
  <c r="W2935" i="1"/>
  <c r="BN2934" i="1"/>
  <c r="BO2934" i="1" s="1"/>
  <c r="W2934" i="1"/>
  <c r="BN2933" i="1"/>
  <c r="BO2933" i="1" s="1"/>
  <c r="W2933" i="1"/>
  <c r="BN2932" i="1"/>
  <c r="BO2932" i="1" s="1"/>
  <c r="W2932" i="1"/>
  <c r="BN2931" i="1"/>
  <c r="BO2931" i="1" s="1"/>
  <c r="W2931" i="1"/>
  <c r="BN2930" i="1"/>
  <c r="BO2930" i="1" s="1"/>
  <c r="W2930" i="1"/>
  <c r="BO2929" i="1"/>
  <c r="BN2929" i="1"/>
  <c r="W2929" i="1"/>
  <c r="BN2928" i="1"/>
  <c r="BO2928" i="1" s="1"/>
  <c r="W2928" i="1"/>
  <c r="BN2927" i="1"/>
  <c r="BO2927" i="1" s="1"/>
  <c r="W2927" i="1"/>
  <c r="BN2926" i="1"/>
  <c r="BO2926" i="1" s="1"/>
  <c r="W2926" i="1"/>
  <c r="BO2925" i="1"/>
  <c r="BN2925" i="1"/>
  <c r="W2925" i="1"/>
  <c r="BN2924" i="1"/>
  <c r="BO2924" i="1" s="1"/>
  <c r="W2924" i="1"/>
  <c r="BO2923" i="1"/>
  <c r="BN2923" i="1"/>
  <c r="W2923" i="1"/>
  <c r="BN2922" i="1"/>
  <c r="BO2922" i="1" s="1"/>
  <c r="W2922" i="1"/>
  <c r="BN2921" i="1"/>
  <c r="BO2921" i="1" s="1"/>
  <c r="W2921" i="1"/>
  <c r="BN2920" i="1"/>
  <c r="BO2920" i="1" s="1"/>
  <c r="W2920" i="1"/>
  <c r="BN2919" i="1"/>
  <c r="BO2919" i="1" s="1"/>
  <c r="W2919" i="1"/>
  <c r="BN2918" i="1"/>
  <c r="BO2918" i="1" s="1"/>
  <c r="W2918" i="1"/>
  <c r="BN2917" i="1"/>
  <c r="BO2917" i="1" s="1"/>
  <c r="W2917" i="1"/>
  <c r="BN2916" i="1"/>
  <c r="BO2916" i="1" s="1"/>
  <c r="W2916" i="1"/>
  <c r="BO2915" i="1"/>
  <c r="BN2915" i="1"/>
  <c r="W2915" i="1"/>
  <c r="BN2914" i="1"/>
  <c r="BO2914" i="1" s="1"/>
  <c r="W2914" i="1"/>
  <c r="BO2913" i="1"/>
  <c r="BN2913" i="1"/>
  <c r="W2913" i="1"/>
  <c r="BN2912" i="1"/>
  <c r="BO2912" i="1" s="1"/>
  <c r="W2912" i="1"/>
  <c r="BN2911" i="1"/>
  <c r="BO2911" i="1" s="1"/>
  <c r="W2911" i="1"/>
  <c r="BN2910" i="1"/>
  <c r="BO2910" i="1" s="1"/>
  <c r="W2910" i="1"/>
  <c r="BN2909" i="1"/>
  <c r="BO2909" i="1" s="1"/>
  <c r="W2909" i="1"/>
  <c r="BN2908" i="1"/>
  <c r="BO2908" i="1" s="1"/>
  <c r="W2908" i="1"/>
  <c r="BN2907" i="1"/>
  <c r="BO2907" i="1" s="1"/>
  <c r="W2907" i="1"/>
  <c r="BN2906" i="1"/>
  <c r="BO2906" i="1" s="1"/>
  <c r="W2906" i="1"/>
  <c r="BO2905" i="1"/>
  <c r="BN2905" i="1"/>
  <c r="W2905" i="1"/>
  <c r="BN2904" i="1"/>
  <c r="BO2904" i="1" s="1"/>
  <c r="W2904" i="1"/>
  <c r="BN2903" i="1"/>
  <c r="BO2903" i="1" s="1"/>
  <c r="W2903" i="1"/>
  <c r="BN2902" i="1"/>
  <c r="BO2902" i="1" s="1"/>
  <c r="W2902" i="1"/>
  <c r="BN2901" i="1"/>
  <c r="BO2901" i="1" s="1"/>
  <c r="W2901" i="1"/>
  <c r="BN2900" i="1"/>
  <c r="BO2900" i="1" s="1"/>
  <c r="W2900" i="1"/>
  <c r="BN2899" i="1"/>
  <c r="BO2899" i="1" s="1"/>
  <c r="W2899" i="1"/>
  <c r="BN2898" i="1"/>
  <c r="BO2898" i="1" s="1"/>
  <c r="W2898" i="1"/>
  <c r="BO2897" i="1"/>
  <c r="BN2897" i="1"/>
  <c r="W2897" i="1"/>
  <c r="BN2896" i="1"/>
  <c r="BO2896" i="1" s="1"/>
  <c r="W2896" i="1"/>
  <c r="BN2895" i="1"/>
  <c r="BO2895" i="1" s="1"/>
  <c r="W2895" i="1"/>
  <c r="BN2894" i="1"/>
  <c r="BO2894" i="1" s="1"/>
  <c r="W2894" i="1"/>
  <c r="BO2893" i="1"/>
  <c r="BN2893" i="1"/>
  <c r="W2893" i="1"/>
  <c r="BN2892" i="1"/>
  <c r="BO2892" i="1" s="1"/>
  <c r="W2892" i="1"/>
  <c r="BO2891" i="1"/>
  <c r="BN2891" i="1"/>
  <c r="W2891" i="1"/>
  <c r="BN2890" i="1"/>
  <c r="BO2890" i="1" s="1"/>
  <c r="W2890" i="1"/>
  <c r="BN2889" i="1"/>
  <c r="BO2889" i="1" s="1"/>
  <c r="W2889" i="1"/>
  <c r="BN2888" i="1"/>
  <c r="BO2888" i="1" s="1"/>
  <c r="W2888" i="1"/>
  <c r="BN2887" i="1"/>
  <c r="BO2887" i="1" s="1"/>
  <c r="W2887" i="1"/>
  <c r="BN2886" i="1"/>
  <c r="BO2886" i="1" s="1"/>
  <c r="W2886" i="1"/>
  <c r="BN2885" i="1"/>
  <c r="BO2885" i="1" s="1"/>
  <c r="W2885" i="1"/>
  <c r="BN2884" i="1"/>
  <c r="BO2884" i="1" s="1"/>
  <c r="W2884" i="1"/>
  <c r="BO2883" i="1"/>
  <c r="BN2883" i="1"/>
  <c r="W2883" i="1"/>
  <c r="BN2882" i="1"/>
  <c r="BO2882" i="1" s="1"/>
  <c r="W2882" i="1"/>
  <c r="BO2881" i="1"/>
  <c r="BN2881" i="1"/>
  <c r="W2881" i="1"/>
  <c r="BN2880" i="1"/>
  <c r="BO2880" i="1" s="1"/>
  <c r="W2880" i="1"/>
  <c r="BN2879" i="1"/>
  <c r="BO2879" i="1" s="1"/>
  <c r="W2879" i="1"/>
  <c r="BN2878" i="1"/>
  <c r="BO2878" i="1" s="1"/>
  <c r="W2878" i="1"/>
  <c r="BN2877" i="1"/>
  <c r="BO2877" i="1" s="1"/>
  <c r="W2877" i="1"/>
  <c r="BN2876" i="1"/>
  <c r="BO2876" i="1" s="1"/>
  <c r="W2876" i="1"/>
  <c r="BN2875" i="1"/>
  <c r="BO2875" i="1" s="1"/>
  <c r="W2875" i="1"/>
  <c r="BN2874" i="1"/>
  <c r="BO2874" i="1" s="1"/>
  <c r="W2874" i="1"/>
  <c r="BO2873" i="1"/>
  <c r="BN2873" i="1"/>
  <c r="W2873" i="1"/>
  <c r="BN2872" i="1"/>
  <c r="BO2872" i="1" s="1"/>
  <c r="W2872" i="1"/>
  <c r="BN2871" i="1"/>
  <c r="BO2871" i="1" s="1"/>
  <c r="W2871" i="1"/>
  <c r="BN2870" i="1"/>
  <c r="BO2870" i="1" s="1"/>
  <c r="W2870" i="1"/>
  <c r="BN2869" i="1"/>
  <c r="BO2869" i="1" s="1"/>
  <c r="W2869" i="1"/>
  <c r="BN2868" i="1"/>
  <c r="BO2868" i="1" s="1"/>
  <c r="W2868" i="1"/>
  <c r="BN2867" i="1"/>
  <c r="BO2867" i="1" s="1"/>
  <c r="W2867" i="1"/>
  <c r="BN2866" i="1"/>
  <c r="BO2866" i="1" s="1"/>
  <c r="W2866" i="1"/>
  <c r="BO2865" i="1"/>
  <c r="BN2865" i="1"/>
  <c r="W2865" i="1"/>
  <c r="BN2864" i="1"/>
  <c r="BO2864" i="1" s="1"/>
  <c r="W2864" i="1"/>
  <c r="BN2863" i="1"/>
  <c r="BO2863" i="1" s="1"/>
  <c r="W2863" i="1"/>
  <c r="BN2862" i="1"/>
  <c r="BO2862" i="1" s="1"/>
  <c r="W2862" i="1"/>
  <c r="BO2861" i="1"/>
  <c r="BN2861" i="1"/>
  <c r="W2861" i="1"/>
  <c r="BN2860" i="1"/>
  <c r="BO2860" i="1" s="1"/>
  <c r="W2860" i="1"/>
  <c r="BO2859" i="1"/>
  <c r="BN2859" i="1"/>
  <c r="W2859" i="1"/>
  <c r="BN2858" i="1"/>
  <c r="BO2858" i="1" s="1"/>
  <c r="W2858" i="1"/>
  <c r="BN2857" i="1"/>
  <c r="BO2857" i="1" s="1"/>
  <c r="W2857" i="1"/>
  <c r="BN2856" i="1"/>
  <c r="BO2856" i="1" s="1"/>
  <c r="W2856" i="1"/>
  <c r="BN2855" i="1"/>
  <c r="BO2855" i="1" s="1"/>
  <c r="W2855" i="1"/>
  <c r="BN2854" i="1"/>
  <c r="BO2854" i="1" s="1"/>
  <c r="W2854" i="1"/>
  <c r="BN2853" i="1"/>
  <c r="BO2853" i="1" s="1"/>
  <c r="W2853" i="1"/>
  <c r="BN2852" i="1"/>
  <c r="BO2852" i="1" s="1"/>
  <c r="W2852" i="1"/>
  <c r="BO2851" i="1"/>
  <c r="BN2851" i="1"/>
  <c r="W2851" i="1"/>
  <c r="BN2850" i="1"/>
  <c r="BO2850" i="1" s="1"/>
  <c r="W2850" i="1"/>
  <c r="BN2849" i="1"/>
  <c r="BO2849" i="1" s="1"/>
  <c r="W2849" i="1"/>
  <c r="BN2848" i="1"/>
  <c r="BO2848" i="1" s="1"/>
  <c r="W2848" i="1"/>
  <c r="BN2847" i="1"/>
  <c r="BO2847" i="1" s="1"/>
  <c r="W2847" i="1"/>
  <c r="BN2846" i="1"/>
  <c r="BO2846" i="1" s="1"/>
  <c r="W2846" i="1"/>
  <c r="BN2845" i="1"/>
  <c r="BO2845" i="1" s="1"/>
  <c r="W2845" i="1"/>
  <c r="BN2844" i="1"/>
  <c r="BO2844" i="1" s="1"/>
  <c r="W2844" i="1"/>
  <c r="BN2843" i="1"/>
  <c r="BO2843" i="1" s="1"/>
  <c r="W2843" i="1"/>
  <c r="BN2842" i="1"/>
  <c r="BO2842" i="1" s="1"/>
  <c r="W2842" i="1"/>
  <c r="BO2841" i="1"/>
  <c r="BN2841" i="1"/>
  <c r="W2841" i="1"/>
  <c r="BN2840" i="1"/>
  <c r="BO2840" i="1" s="1"/>
  <c r="W2840" i="1"/>
  <c r="BN2839" i="1"/>
  <c r="BO2839" i="1" s="1"/>
  <c r="W2839" i="1"/>
  <c r="BN2838" i="1"/>
  <c r="BO2838" i="1" s="1"/>
  <c r="W2838" i="1"/>
  <c r="BN2837" i="1"/>
  <c r="BO2837" i="1" s="1"/>
  <c r="W2837" i="1"/>
  <c r="BN2836" i="1"/>
  <c r="BO2836" i="1" s="1"/>
  <c r="W2836" i="1"/>
  <c r="BN2835" i="1"/>
  <c r="BO2835" i="1" s="1"/>
  <c r="W2835" i="1"/>
  <c r="BN2834" i="1"/>
  <c r="BO2834" i="1" s="1"/>
  <c r="W2834" i="1"/>
  <c r="BO2833" i="1"/>
  <c r="BN2833" i="1"/>
  <c r="W2833" i="1"/>
  <c r="BN2832" i="1"/>
  <c r="BO2832" i="1" s="1"/>
  <c r="W2832" i="1"/>
  <c r="BN2831" i="1"/>
  <c r="BO2831" i="1" s="1"/>
  <c r="W2831" i="1"/>
  <c r="BN2830" i="1"/>
  <c r="BO2830" i="1" s="1"/>
  <c r="W2830" i="1"/>
  <c r="BN2829" i="1"/>
  <c r="BO2829" i="1" s="1"/>
  <c r="W2829" i="1"/>
  <c r="BN2828" i="1"/>
  <c r="BO2828" i="1" s="1"/>
  <c r="W2828" i="1"/>
  <c r="BO2827" i="1"/>
  <c r="BN2827" i="1"/>
  <c r="W2827" i="1"/>
  <c r="BN2826" i="1"/>
  <c r="BO2826" i="1" s="1"/>
  <c r="W2826" i="1"/>
  <c r="BN2825" i="1"/>
  <c r="BO2825" i="1" s="1"/>
  <c r="W2825" i="1"/>
  <c r="BN2824" i="1"/>
  <c r="BO2824" i="1" s="1"/>
  <c r="W2824" i="1"/>
  <c r="BN2823" i="1"/>
  <c r="BO2823" i="1" s="1"/>
  <c r="W2823" i="1"/>
  <c r="BN2822" i="1"/>
  <c r="BO2822" i="1" s="1"/>
  <c r="W2822" i="1"/>
  <c r="BN2821" i="1"/>
  <c r="BO2821" i="1" s="1"/>
  <c r="W2821" i="1"/>
  <c r="BN2820" i="1"/>
  <c r="BO2820" i="1" s="1"/>
  <c r="W2820" i="1"/>
  <c r="BO2819" i="1"/>
  <c r="BN2819" i="1"/>
  <c r="W2819" i="1"/>
  <c r="BN2818" i="1"/>
  <c r="BO2818" i="1" s="1"/>
  <c r="W2818" i="1"/>
  <c r="BN2817" i="1"/>
  <c r="BO2817" i="1" s="1"/>
  <c r="W2817" i="1"/>
  <c r="BN2816" i="1"/>
  <c r="BO2816" i="1" s="1"/>
  <c r="W2816" i="1"/>
  <c r="BN2815" i="1"/>
  <c r="BO2815" i="1" s="1"/>
  <c r="W2815" i="1"/>
  <c r="BN2814" i="1"/>
  <c r="BO2814" i="1" s="1"/>
  <c r="W2814" i="1"/>
  <c r="BN2813" i="1"/>
  <c r="BO2813" i="1" s="1"/>
  <c r="W2813" i="1"/>
  <c r="BN2812" i="1"/>
  <c r="BO2812" i="1" s="1"/>
  <c r="W2812" i="1"/>
  <c r="BN2811" i="1"/>
  <c r="BO2811" i="1" s="1"/>
  <c r="W2811" i="1"/>
  <c r="BN2810" i="1"/>
  <c r="BO2810" i="1" s="1"/>
  <c r="W2810" i="1"/>
  <c r="BO2809" i="1"/>
  <c r="BN2809" i="1"/>
  <c r="W2809" i="1"/>
  <c r="BN2808" i="1"/>
  <c r="BO2808" i="1" s="1"/>
  <c r="W2808" i="1"/>
  <c r="BN2807" i="1"/>
  <c r="BO2807" i="1" s="1"/>
  <c r="W2807" i="1"/>
  <c r="BN2806" i="1"/>
  <c r="BO2806" i="1" s="1"/>
  <c r="W2806" i="1"/>
  <c r="BN2805" i="1"/>
  <c r="BO2805" i="1" s="1"/>
  <c r="W2805" i="1"/>
  <c r="BN2804" i="1"/>
  <c r="BO2804" i="1" s="1"/>
  <c r="W2804" i="1"/>
  <c r="BN2803" i="1"/>
  <c r="BO2803" i="1" s="1"/>
  <c r="W2803" i="1"/>
  <c r="BN2802" i="1"/>
  <c r="BO2802" i="1" s="1"/>
  <c r="W2802" i="1"/>
  <c r="BO2801" i="1"/>
  <c r="BN2801" i="1"/>
  <c r="W2801" i="1"/>
  <c r="BN2800" i="1"/>
  <c r="BO2800" i="1" s="1"/>
  <c r="W2800" i="1"/>
  <c r="BN2799" i="1"/>
  <c r="BO2799" i="1" s="1"/>
  <c r="W2799" i="1"/>
  <c r="BN2798" i="1"/>
  <c r="BO2798" i="1" s="1"/>
  <c r="W2798" i="1"/>
  <c r="BN2797" i="1"/>
  <c r="BO2797" i="1" s="1"/>
  <c r="W2797" i="1"/>
  <c r="BN2796" i="1"/>
  <c r="BO2796" i="1" s="1"/>
  <c r="W2796" i="1"/>
  <c r="BO2795" i="1"/>
  <c r="BN2795" i="1"/>
  <c r="W2795" i="1"/>
  <c r="BN2794" i="1"/>
  <c r="BO2794" i="1" s="1"/>
  <c r="W2794" i="1"/>
  <c r="BN2793" i="1"/>
  <c r="BO2793" i="1" s="1"/>
  <c r="W2793" i="1"/>
  <c r="BN2792" i="1"/>
  <c r="BO2792" i="1" s="1"/>
  <c r="W2792" i="1"/>
  <c r="BN2791" i="1"/>
  <c r="BO2791" i="1" s="1"/>
  <c r="W2791" i="1"/>
  <c r="BN2790" i="1"/>
  <c r="BO2790" i="1" s="1"/>
  <c r="W2790" i="1"/>
  <c r="BN2789" i="1"/>
  <c r="BO2789" i="1" s="1"/>
  <c r="W2789" i="1"/>
  <c r="BN2788" i="1"/>
  <c r="BO2788" i="1" s="1"/>
  <c r="W2788" i="1"/>
  <c r="BO2787" i="1"/>
  <c r="BN2787" i="1"/>
  <c r="W2787" i="1"/>
  <c r="BN2786" i="1"/>
  <c r="BO2786" i="1" s="1"/>
  <c r="W2786" i="1"/>
  <c r="BN2785" i="1"/>
  <c r="BO2785" i="1" s="1"/>
  <c r="W2785" i="1"/>
  <c r="BN2784" i="1"/>
  <c r="BO2784" i="1" s="1"/>
  <c r="W2784" i="1"/>
  <c r="BN2783" i="1"/>
  <c r="BO2783" i="1" s="1"/>
  <c r="W2783" i="1"/>
  <c r="BN2782" i="1"/>
  <c r="BO2782" i="1" s="1"/>
  <c r="W2782" i="1"/>
  <c r="BN2781" i="1"/>
  <c r="BO2781" i="1" s="1"/>
  <c r="W2781" i="1"/>
  <c r="BN2780" i="1"/>
  <c r="BO2780" i="1" s="1"/>
  <c r="W2780" i="1"/>
  <c r="BO2779" i="1"/>
  <c r="BN2779" i="1"/>
  <c r="W2779" i="1"/>
  <c r="BN2778" i="1"/>
  <c r="BO2778" i="1" s="1"/>
  <c r="W2778" i="1"/>
  <c r="BN2777" i="1"/>
  <c r="BO2777" i="1" s="1"/>
  <c r="W2777" i="1"/>
  <c r="BN2776" i="1"/>
  <c r="BO2776" i="1" s="1"/>
  <c r="W2776" i="1"/>
  <c r="BN2775" i="1"/>
  <c r="BO2775" i="1" s="1"/>
  <c r="W2775" i="1"/>
  <c r="BN2774" i="1"/>
  <c r="BO2774" i="1" s="1"/>
  <c r="W2774" i="1"/>
  <c r="BN2773" i="1"/>
  <c r="BO2773" i="1" s="1"/>
  <c r="W2773" i="1"/>
  <c r="BN2772" i="1"/>
  <c r="BO2772" i="1" s="1"/>
  <c r="W2772" i="1"/>
  <c r="BO2771" i="1"/>
  <c r="BN2771" i="1"/>
  <c r="W2771" i="1"/>
  <c r="BN2770" i="1"/>
  <c r="BO2770" i="1" s="1"/>
  <c r="W2770" i="1"/>
  <c r="BN2769" i="1"/>
  <c r="BO2769" i="1" s="1"/>
  <c r="W2769" i="1"/>
  <c r="BN2768" i="1"/>
  <c r="BO2768" i="1" s="1"/>
  <c r="W2768" i="1"/>
  <c r="BN2767" i="1"/>
  <c r="BO2767" i="1" s="1"/>
  <c r="W2767" i="1"/>
  <c r="BN2766" i="1"/>
  <c r="BO2766" i="1" s="1"/>
  <c r="W2766" i="1"/>
  <c r="BN2765" i="1"/>
  <c r="BO2765" i="1" s="1"/>
  <c r="W2765" i="1"/>
  <c r="BN2764" i="1"/>
  <c r="BO2764" i="1" s="1"/>
  <c r="W2764" i="1"/>
  <c r="BO2763" i="1"/>
  <c r="BN2763" i="1"/>
  <c r="W2763" i="1"/>
  <c r="BN2762" i="1"/>
  <c r="BO2762" i="1" s="1"/>
  <c r="W2762" i="1"/>
  <c r="BN2761" i="1"/>
  <c r="BO2761" i="1" s="1"/>
  <c r="W2761" i="1"/>
  <c r="BN2760" i="1"/>
  <c r="BO2760" i="1" s="1"/>
  <c r="W2760" i="1"/>
  <c r="BN2759" i="1"/>
  <c r="BO2759" i="1" s="1"/>
  <c r="W2759" i="1"/>
  <c r="BN2758" i="1"/>
  <c r="BO2758" i="1" s="1"/>
  <c r="W2758" i="1"/>
  <c r="BN2757" i="1"/>
  <c r="BO2757" i="1" s="1"/>
  <c r="W2757" i="1"/>
  <c r="BN2756" i="1"/>
  <c r="BO2756" i="1" s="1"/>
  <c r="W2756" i="1"/>
  <c r="BO2755" i="1"/>
  <c r="BN2755" i="1"/>
  <c r="W2755" i="1"/>
  <c r="BN2754" i="1"/>
  <c r="BO2754" i="1" s="1"/>
  <c r="W2754" i="1"/>
  <c r="BN2753" i="1"/>
  <c r="BO2753" i="1" s="1"/>
  <c r="W2753" i="1"/>
  <c r="BN2752" i="1"/>
  <c r="BO2752" i="1" s="1"/>
  <c r="W2752" i="1"/>
  <c r="BN2751" i="1"/>
  <c r="BO2751" i="1" s="1"/>
  <c r="W2751" i="1"/>
  <c r="BN2750" i="1"/>
  <c r="BO2750" i="1" s="1"/>
  <c r="W2750" i="1"/>
  <c r="BN2749" i="1"/>
  <c r="BO2749" i="1" s="1"/>
  <c r="W2749" i="1"/>
  <c r="BN2748" i="1"/>
  <c r="BO2748" i="1" s="1"/>
  <c r="W2748" i="1"/>
  <c r="BO2747" i="1"/>
  <c r="BN2747" i="1"/>
  <c r="W2747" i="1"/>
  <c r="BN2746" i="1"/>
  <c r="BO2746" i="1" s="1"/>
  <c r="W2746" i="1"/>
  <c r="BN2745" i="1"/>
  <c r="BO2745" i="1" s="1"/>
  <c r="W2745" i="1"/>
  <c r="BN2744" i="1"/>
  <c r="BO2744" i="1" s="1"/>
  <c r="W2744" i="1"/>
  <c r="BN2743" i="1"/>
  <c r="BO2743" i="1" s="1"/>
  <c r="W2743" i="1"/>
  <c r="BN2742" i="1"/>
  <c r="BO2742" i="1" s="1"/>
  <c r="W2742" i="1"/>
  <c r="BN2741" i="1"/>
  <c r="BO2741" i="1" s="1"/>
  <c r="W2741" i="1"/>
  <c r="BN2740" i="1"/>
  <c r="BO2740" i="1" s="1"/>
  <c r="W2740" i="1"/>
  <c r="BO2739" i="1"/>
  <c r="BN2739" i="1"/>
  <c r="W2739" i="1"/>
  <c r="BN2738" i="1"/>
  <c r="BO2738" i="1" s="1"/>
  <c r="W2738" i="1"/>
  <c r="BN2737" i="1"/>
  <c r="BO2737" i="1" s="1"/>
  <c r="W2737" i="1"/>
  <c r="BN2736" i="1"/>
  <c r="BO2736" i="1" s="1"/>
  <c r="W2736" i="1"/>
  <c r="BN2735" i="1"/>
  <c r="BO2735" i="1" s="1"/>
  <c r="W2735" i="1"/>
  <c r="BN2734" i="1"/>
  <c r="BO2734" i="1" s="1"/>
  <c r="W2734" i="1"/>
  <c r="BN2733" i="1"/>
  <c r="BO2733" i="1" s="1"/>
  <c r="W2733" i="1"/>
  <c r="BN2732" i="1"/>
  <c r="BO2732" i="1" s="1"/>
  <c r="W2732" i="1"/>
  <c r="BO2731" i="1"/>
  <c r="BN2731" i="1"/>
  <c r="W2731" i="1"/>
  <c r="BN2730" i="1"/>
  <c r="BO2730" i="1" s="1"/>
  <c r="W2730" i="1"/>
  <c r="BN2729" i="1"/>
  <c r="BO2729" i="1" s="1"/>
  <c r="W2729" i="1"/>
  <c r="BN2728" i="1"/>
  <c r="BO2728" i="1" s="1"/>
  <c r="W2728" i="1"/>
  <c r="BN2727" i="1"/>
  <c r="BO2727" i="1" s="1"/>
  <c r="W2727" i="1"/>
  <c r="BN2726" i="1"/>
  <c r="BO2726" i="1" s="1"/>
  <c r="W2726" i="1"/>
  <c r="BN2725" i="1"/>
  <c r="BO2725" i="1" s="1"/>
  <c r="W2725" i="1"/>
  <c r="BN2724" i="1"/>
  <c r="BO2724" i="1" s="1"/>
  <c r="W2724" i="1"/>
  <c r="BO2723" i="1"/>
  <c r="BN2723" i="1"/>
  <c r="W2723" i="1"/>
  <c r="BN2722" i="1"/>
  <c r="BO2722" i="1" s="1"/>
  <c r="W2722" i="1"/>
  <c r="BN2721" i="1"/>
  <c r="BO2721" i="1" s="1"/>
  <c r="W2721" i="1"/>
  <c r="BN2720" i="1"/>
  <c r="BO2720" i="1" s="1"/>
  <c r="W2720" i="1"/>
  <c r="BN2719" i="1"/>
  <c r="BO2719" i="1" s="1"/>
  <c r="W2719" i="1"/>
  <c r="BN2718" i="1"/>
  <c r="BO2718" i="1" s="1"/>
  <c r="W2718" i="1"/>
  <c r="BN2717" i="1"/>
  <c r="BO2717" i="1" s="1"/>
  <c r="W2717" i="1"/>
  <c r="BN2716" i="1"/>
  <c r="BO2716" i="1" s="1"/>
  <c r="W2716" i="1"/>
  <c r="BO2715" i="1"/>
  <c r="BN2715" i="1"/>
  <c r="W2715" i="1"/>
  <c r="BN2714" i="1"/>
  <c r="BO2714" i="1" s="1"/>
  <c r="W2714" i="1"/>
  <c r="BN2713" i="1"/>
  <c r="BO2713" i="1" s="1"/>
  <c r="W2713" i="1"/>
  <c r="BN2712" i="1"/>
  <c r="BO2712" i="1" s="1"/>
  <c r="W2712" i="1"/>
  <c r="BN2711" i="1"/>
  <c r="BO2711" i="1" s="1"/>
  <c r="W2711" i="1"/>
  <c r="BN2710" i="1"/>
  <c r="BO2710" i="1" s="1"/>
  <c r="W2710" i="1"/>
  <c r="BN2709" i="1"/>
  <c r="BO2709" i="1" s="1"/>
  <c r="W2709" i="1"/>
  <c r="BN2708" i="1"/>
  <c r="BO2708" i="1" s="1"/>
  <c r="W2708" i="1"/>
  <c r="BO2707" i="1"/>
  <c r="BN2707" i="1"/>
  <c r="W2707" i="1"/>
  <c r="BN2706" i="1"/>
  <c r="BO2706" i="1" s="1"/>
  <c r="W2706" i="1"/>
  <c r="BN2705" i="1"/>
  <c r="BO2705" i="1" s="1"/>
  <c r="W2705" i="1"/>
  <c r="BN2704" i="1"/>
  <c r="BO2704" i="1" s="1"/>
  <c r="W2704" i="1"/>
  <c r="BN2703" i="1"/>
  <c r="BO2703" i="1" s="1"/>
  <c r="W2703" i="1"/>
  <c r="BN2702" i="1"/>
  <c r="BO2702" i="1" s="1"/>
  <c r="W2702" i="1"/>
  <c r="BN2701" i="1"/>
  <c r="BO2701" i="1" s="1"/>
  <c r="W2701" i="1"/>
  <c r="BN2700" i="1"/>
  <c r="BO2700" i="1" s="1"/>
  <c r="W2700" i="1"/>
  <c r="BO2699" i="1"/>
  <c r="BN2699" i="1"/>
  <c r="W2699" i="1"/>
  <c r="BN2698" i="1"/>
  <c r="BO2698" i="1" s="1"/>
  <c r="W2698" i="1"/>
  <c r="BN2697" i="1"/>
  <c r="BO2697" i="1" s="1"/>
  <c r="W2697" i="1"/>
  <c r="BN2696" i="1"/>
  <c r="BO2696" i="1" s="1"/>
  <c r="W2696" i="1"/>
  <c r="BN2695" i="1"/>
  <c r="BO2695" i="1" s="1"/>
  <c r="W2695" i="1"/>
  <c r="BN2694" i="1"/>
  <c r="BO2694" i="1" s="1"/>
  <c r="W2694" i="1"/>
  <c r="BN2693" i="1"/>
  <c r="BO2693" i="1" s="1"/>
  <c r="W2693" i="1"/>
  <c r="BN2692" i="1"/>
  <c r="BO2692" i="1" s="1"/>
  <c r="W2692" i="1"/>
  <c r="BO2691" i="1"/>
  <c r="BN2691" i="1"/>
  <c r="W2691" i="1"/>
  <c r="BN2690" i="1"/>
  <c r="BO2690" i="1" s="1"/>
  <c r="W2690" i="1"/>
  <c r="BN2689" i="1"/>
  <c r="BO2689" i="1" s="1"/>
  <c r="W2689" i="1"/>
  <c r="BN2688" i="1"/>
  <c r="BO2688" i="1" s="1"/>
  <c r="W2688" i="1"/>
  <c r="BN2687" i="1"/>
  <c r="BO2687" i="1" s="1"/>
  <c r="W2687" i="1"/>
  <c r="BN2686" i="1"/>
  <c r="BO2686" i="1" s="1"/>
  <c r="W2686" i="1"/>
  <c r="BN2685" i="1"/>
  <c r="BO2685" i="1" s="1"/>
  <c r="W2685" i="1"/>
  <c r="BN2684" i="1"/>
  <c r="BO2684" i="1" s="1"/>
  <c r="W2684" i="1"/>
  <c r="BO2683" i="1"/>
  <c r="BN2683" i="1"/>
  <c r="W2683" i="1"/>
  <c r="BN2682" i="1"/>
  <c r="BO2682" i="1" s="1"/>
  <c r="W2682" i="1"/>
  <c r="BN2681" i="1"/>
  <c r="BO2681" i="1" s="1"/>
  <c r="W2681" i="1"/>
  <c r="BN2680" i="1"/>
  <c r="BO2680" i="1" s="1"/>
  <c r="W2680" i="1"/>
  <c r="BN2679" i="1"/>
  <c r="BO2679" i="1" s="1"/>
  <c r="W2679" i="1"/>
  <c r="BN2678" i="1"/>
  <c r="BO2678" i="1" s="1"/>
  <c r="W2678" i="1"/>
  <c r="BN2677" i="1"/>
  <c r="BO2677" i="1" s="1"/>
  <c r="W2677" i="1"/>
  <c r="BN2676" i="1"/>
  <c r="BO2676" i="1" s="1"/>
  <c r="W2676" i="1"/>
  <c r="BO2675" i="1"/>
  <c r="BN2675" i="1"/>
  <c r="W2675" i="1"/>
  <c r="BN2674" i="1"/>
  <c r="BO2674" i="1" s="1"/>
  <c r="W2674" i="1"/>
  <c r="BN2673" i="1"/>
  <c r="BO2673" i="1" s="1"/>
  <c r="W2673" i="1"/>
  <c r="BN2672" i="1"/>
  <c r="BO2672" i="1" s="1"/>
  <c r="W2672" i="1"/>
  <c r="BN2671" i="1"/>
  <c r="BO2671" i="1" s="1"/>
  <c r="W2671" i="1"/>
  <c r="BN2670" i="1"/>
  <c r="BO2670" i="1" s="1"/>
  <c r="W2670" i="1"/>
  <c r="BN2669" i="1"/>
  <c r="BO2669" i="1" s="1"/>
  <c r="W2669" i="1"/>
  <c r="BN2668" i="1"/>
  <c r="BO2668" i="1" s="1"/>
  <c r="W2668" i="1"/>
  <c r="BO2667" i="1"/>
  <c r="BN2667" i="1"/>
  <c r="W2667" i="1"/>
  <c r="BN2666" i="1"/>
  <c r="BO2666" i="1" s="1"/>
  <c r="W2666" i="1"/>
  <c r="BN2665" i="1"/>
  <c r="BO2665" i="1" s="1"/>
  <c r="W2665" i="1"/>
  <c r="BN2664" i="1"/>
  <c r="BO2664" i="1" s="1"/>
  <c r="W2664" i="1"/>
  <c r="BN2663" i="1"/>
  <c r="BO2663" i="1" s="1"/>
  <c r="W2663" i="1"/>
  <c r="BN2662" i="1"/>
  <c r="BO2662" i="1" s="1"/>
  <c r="W2662" i="1"/>
  <c r="BN2661" i="1"/>
  <c r="BO2661" i="1" s="1"/>
  <c r="W2661" i="1"/>
  <c r="BN2660" i="1"/>
  <c r="BO2660" i="1" s="1"/>
  <c r="W2660" i="1"/>
  <c r="BO2659" i="1"/>
  <c r="BN2659" i="1"/>
  <c r="W2659" i="1"/>
  <c r="BN2658" i="1"/>
  <c r="BO2658" i="1" s="1"/>
  <c r="W2658" i="1"/>
  <c r="BN2657" i="1"/>
  <c r="BO2657" i="1" s="1"/>
  <c r="W2657" i="1"/>
  <c r="BN2656" i="1"/>
  <c r="BO2656" i="1" s="1"/>
  <c r="W2656" i="1"/>
  <c r="BN2655" i="1"/>
  <c r="BO2655" i="1" s="1"/>
  <c r="W2655" i="1"/>
  <c r="BN2654" i="1"/>
  <c r="BO2654" i="1" s="1"/>
  <c r="W2654" i="1"/>
  <c r="BN2653" i="1"/>
  <c r="BO2653" i="1" s="1"/>
  <c r="W2653" i="1"/>
  <c r="BN2652" i="1"/>
  <c r="BO2652" i="1" s="1"/>
  <c r="W2652" i="1"/>
  <c r="BO2651" i="1"/>
  <c r="BN2651" i="1"/>
  <c r="W2651" i="1"/>
  <c r="BN2650" i="1"/>
  <c r="BO2650" i="1" s="1"/>
  <c r="W2650" i="1"/>
  <c r="BN2649" i="1"/>
  <c r="BO2649" i="1" s="1"/>
  <c r="W2649" i="1"/>
  <c r="BN2648" i="1"/>
  <c r="BO2648" i="1" s="1"/>
  <c r="W2648" i="1"/>
  <c r="BN2647" i="1"/>
  <c r="BO2647" i="1" s="1"/>
  <c r="W2647" i="1"/>
  <c r="BN2646" i="1"/>
  <c r="BO2646" i="1" s="1"/>
  <c r="W2646" i="1"/>
  <c r="BN2645" i="1"/>
  <c r="BO2645" i="1" s="1"/>
  <c r="W2645" i="1"/>
  <c r="BN2644" i="1"/>
  <c r="BO2644" i="1" s="1"/>
  <c r="W2644" i="1"/>
  <c r="BO2643" i="1"/>
  <c r="BN2643" i="1"/>
  <c r="W2643" i="1"/>
  <c r="BN2642" i="1"/>
  <c r="BO2642" i="1" s="1"/>
  <c r="W2642" i="1"/>
  <c r="BN2641" i="1"/>
  <c r="BO2641" i="1" s="1"/>
  <c r="W2641" i="1"/>
  <c r="BN2640" i="1"/>
  <c r="BO2640" i="1" s="1"/>
  <c r="W2640" i="1"/>
  <c r="BN2639" i="1"/>
  <c r="BO2639" i="1" s="1"/>
  <c r="W2639" i="1"/>
  <c r="BN2638" i="1"/>
  <c r="BO2638" i="1" s="1"/>
  <c r="W2638" i="1"/>
  <c r="BN2637" i="1"/>
  <c r="BO2637" i="1" s="1"/>
  <c r="W2637" i="1"/>
  <c r="BN2636" i="1"/>
  <c r="BO2636" i="1" s="1"/>
  <c r="W2636" i="1"/>
  <c r="BO2635" i="1"/>
  <c r="BN2635" i="1"/>
  <c r="W2635" i="1"/>
  <c r="BN2634" i="1"/>
  <c r="BO2634" i="1" s="1"/>
  <c r="W2634" i="1"/>
  <c r="BN2633" i="1"/>
  <c r="BO2633" i="1" s="1"/>
  <c r="W2633" i="1"/>
  <c r="BN2632" i="1"/>
  <c r="BO2632" i="1" s="1"/>
  <c r="W2632" i="1"/>
  <c r="BN2631" i="1"/>
  <c r="BO2631" i="1" s="1"/>
  <c r="W2631" i="1"/>
  <c r="BN2630" i="1"/>
  <c r="BO2630" i="1" s="1"/>
  <c r="W2630" i="1"/>
  <c r="BN2629" i="1"/>
  <c r="BO2629" i="1" s="1"/>
  <c r="W2629" i="1"/>
  <c r="BN2628" i="1"/>
  <c r="BO2628" i="1" s="1"/>
  <c r="W2628" i="1"/>
  <c r="BO2627" i="1"/>
  <c r="BN2627" i="1"/>
  <c r="W2627" i="1"/>
  <c r="BN2626" i="1"/>
  <c r="BO2626" i="1" s="1"/>
  <c r="W2626" i="1"/>
  <c r="BN2625" i="1"/>
  <c r="BO2625" i="1" s="1"/>
  <c r="W2625" i="1"/>
  <c r="BN2624" i="1"/>
  <c r="BO2624" i="1" s="1"/>
  <c r="W2624" i="1"/>
  <c r="BN2623" i="1"/>
  <c r="BO2623" i="1" s="1"/>
  <c r="W2623" i="1"/>
  <c r="BN2622" i="1"/>
  <c r="BO2622" i="1" s="1"/>
  <c r="W2622" i="1"/>
  <c r="BN2621" i="1"/>
  <c r="BO2621" i="1" s="1"/>
  <c r="W2621" i="1"/>
  <c r="BN2620" i="1"/>
  <c r="BO2620" i="1" s="1"/>
  <c r="W2620" i="1"/>
  <c r="BO2619" i="1"/>
  <c r="BN2619" i="1"/>
  <c r="W2619" i="1"/>
  <c r="BN2618" i="1"/>
  <c r="BO2618" i="1" s="1"/>
  <c r="W2618" i="1"/>
  <c r="BN2617" i="1"/>
  <c r="BO2617" i="1" s="1"/>
  <c r="W2617" i="1"/>
  <c r="BN2616" i="1"/>
  <c r="BO2616" i="1" s="1"/>
  <c r="W2616" i="1"/>
  <c r="BN2615" i="1"/>
  <c r="BO2615" i="1" s="1"/>
  <c r="W2615" i="1"/>
  <c r="BN2614" i="1"/>
  <c r="BO2614" i="1" s="1"/>
  <c r="W2614" i="1"/>
  <c r="BN2613" i="1"/>
  <c r="BO2613" i="1" s="1"/>
  <c r="W2613" i="1"/>
  <c r="BN2612" i="1"/>
  <c r="BO2612" i="1" s="1"/>
  <c r="W2612" i="1"/>
  <c r="BO2611" i="1"/>
  <c r="BN2611" i="1"/>
  <c r="W2611" i="1"/>
  <c r="BN2610" i="1"/>
  <c r="BO2610" i="1" s="1"/>
  <c r="W2610" i="1"/>
  <c r="BN2609" i="1"/>
  <c r="BO2609" i="1" s="1"/>
  <c r="W2609" i="1"/>
  <c r="BN2608" i="1"/>
  <c r="BO2608" i="1" s="1"/>
  <c r="W2608" i="1"/>
  <c r="BN2607" i="1"/>
  <c r="BO2607" i="1" s="1"/>
  <c r="W2607" i="1"/>
  <c r="BN2606" i="1"/>
  <c r="BO2606" i="1" s="1"/>
  <c r="W2606" i="1"/>
  <c r="BN2605" i="1"/>
  <c r="BO2605" i="1" s="1"/>
  <c r="W2605" i="1"/>
  <c r="BN2604" i="1"/>
  <c r="BO2604" i="1" s="1"/>
  <c r="W2604" i="1"/>
  <c r="BO2603" i="1"/>
  <c r="BN2603" i="1"/>
  <c r="W2603" i="1"/>
  <c r="BN2602" i="1"/>
  <c r="BO2602" i="1" s="1"/>
  <c r="W2602" i="1"/>
  <c r="BN2601" i="1"/>
  <c r="BO2601" i="1" s="1"/>
  <c r="W2601" i="1"/>
  <c r="BN2600" i="1"/>
  <c r="BO2600" i="1" s="1"/>
  <c r="W2600" i="1"/>
  <c r="BN2599" i="1"/>
  <c r="BO2599" i="1" s="1"/>
  <c r="W2599" i="1"/>
  <c r="BN2598" i="1"/>
  <c r="BO2598" i="1" s="1"/>
  <c r="W2598" i="1"/>
  <c r="BN2597" i="1"/>
  <c r="BO2597" i="1" s="1"/>
  <c r="W2597" i="1"/>
  <c r="BN2596" i="1"/>
  <c r="BO2596" i="1" s="1"/>
  <c r="W2596" i="1"/>
  <c r="BO2595" i="1"/>
  <c r="BN2595" i="1"/>
  <c r="W2595" i="1"/>
  <c r="BN2594" i="1"/>
  <c r="BO2594" i="1" s="1"/>
  <c r="W2594" i="1"/>
  <c r="BN2593" i="1"/>
  <c r="BO2593" i="1" s="1"/>
  <c r="W2593" i="1"/>
  <c r="BN2592" i="1"/>
  <c r="BO2592" i="1" s="1"/>
  <c r="W2592" i="1"/>
  <c r="BN2591" i="1"/>
  <c r="BO2591" i="1" s="1"/>
  <c r="W2591" i="1"/>
  <c r="BN2590" i="1"/>
  <c r="BO2590" i="1" s="1"/>
  <c r="W2590" i="1"/>
  <c r="BN2589" i="1"/>
  <c r="BO2589" i="1" s="1"/>
  <c r="W2589" i="1"/>
  <c r="BN2588" i="1"/>
  <c r="BO2588" i="1" s="1"/>
  <c r="W2588" i="1"/>
  <c r="BO2587" i="1"/>
  <c r="BN2587" i="1"/>
  <c r="W2587" i="1"/>
  <c r="BN2586" i="1"/>
  <c r="BO2586" i="1" s="1"/>
  <c r="W2586" i="1"/>
  <c r="BN2585" i="1"/>
  <c r="BO2585" i="1" s="1"/>
  <c r="W2585" i="1"/>
  <c r="BN2584" i="1"/>
  <c r="BO2584" i="1" s="1"/>
  <c r="W2584" i="1"/>
  <c r="BN2583" i="1"/>
  <c r="BO2583" i="1" s="1"/>
  <c r="W2583" i="1"/>
  <c r="BN2582" i="1"/>
  <c r="BO2582" i="1" s="1"/>
  <c r="W2582" i="1"/>
  <c r="BN2581" i="1"/>
  <c r="BO2581" i="1" s="1"/>
  <c r="W2581" i="1"/>
  <c r="BN2580" i="1"/>
  <c r="BO2580" i="1" s="1"/>
  <c r="W2580" i="1"/>
  <c r="BO2579" i="1"/>
  <c r="BN2579" i="1"/>
  <c r="W2579" i="1"/>
  <c r="BN2578" i="1"/>
  <c r="BO2578" i="1" s="1"/>
  <c r="W2578" i="1"/>
  <c r="BN2577" i="1"/>
  <c r="BO2577" i="1" s="1"/>
  <c r="W2577" i="1"/>
  <c r="BN2576" i="1"/>
  <c r="BO2576" i="1" s="1"/>
  <c r="W2576" i="1"/>
  <c r="BN2575" i="1"/>
  <c r="BO2575" i="1" s="1"/>
  <c r="W2575" i="1"/>
  <c r="BN2574" i="1"/>
  <c r="BO2574" i="1" s="1"/>
  <c r="W2574" i="1"/>
  <c r="BN2573" i="1"/>
  <c r="BO2573" i="1" s="1"/>
  <c r="W2573" i="1"/>
  <c r="BN2572" i="1"/>
  <c r="BO2572" i="1" s="1"/>
  <c r="W2572" i="1"/>
  <c r="BO2571" i="1"/>
  <c r="BN2571" i="1"/>
  <c r="W2571" i="1"/>
  <c r="BN2570" i="1"/>
  <c r="BO2570" i="1" s="1"/>
  <c r="W2570" i="1"/>
  <c r="BN2569" i="1"/>
  <c r="BO2569" i="1" s="1"/>
  <c r="W2569" i="1"/>
  <c r="BN2568" i="1"/>
  <c r="BO2568" i="1" s="1"/>
  <c r="W2568" i="1"/>
  <c r="BN2567" i="1"/>
  <c r="BO2567" i="1" s="1"/>
  <c r="W2567" i="1"/>
  <c r="BN2566" i="1"/>
  <c r="BO2566" i="1" s="1"/>
  <c r="W2566" i="1"/>
  <c r="BN2565" i="1"/>
  <c r="BO2565" i="1" s="1"/>
  <c r="W2565" i="1"/>
  <c r="BN2564" i="1"/>
  <c r="BO2564" i="1" s="1"/>
  <c r="W2564" i="1"/>
  <c r="BO2563" i="1"/>
  <c r="BN2563" i="1"/>
  <c r="W2563" i="1"/>
  <c r="BN2562" i="1"/>
  <c r="BO2562" i="1" s="1"/>
  <c r="W2562" i="1"/>
  <c r="BN2561" i="1"/>
  <c r="BO2561" i="1" s="1"/>
  <c r="W2561" i="1"/>
  <c r="BN2560" i="1"/>
  <c r="BO2560" i="1" s="1"/>
  <c r="W2560" i="1"/>
  <c r="BN2559" i="1"/>
  <c r="BO2559" i="1" s="1"/>
  <c r="W2559" i="1"/>
  <c r="BN2558" i="1"/>
  <c r="BO2558" i="1" s="1"/>
  <c r="W2558" i="1"/>
  <c r="BN2557" i="1"/>
  <c r="BO2557" i="1" s="1"/>
  <c r="W2557" i="1"/>
  <c r="BN2556" i="1"/>
  <c r="BO2556" i="1" s="1"/>
  <c r="W2556" i="1"/>
  <c r="BO2555" i="1"/>
  <c r="BN2555" i="1"/>
  <c r="W2555" i="1"/>
  <c r="BN2554" i="1"/>
  <c r="BO2554" i="1" s="1"/>
  <c r="W2554" i="1"/>
  <c r="BN2553" i="1"/>
  <c r="BO2553" i="1" s="1"/>
  <c r="W2553" i="1"/>
  <c r="BN2552" i="1"/>
  <c r="BO2552" i="1" s="1"/>
  <c r="W2552" i="1"/>
  <c r="BN2551" i="1"/>
  <c r="BO2551" i="1" s="1"/>
  <c r="W2551" i="1"/>
  <c r="BN2550" i="1"/>
  <c r="BO2550" i="1" s="1"/>
  <c r="W2550" i="1"/>
  <c r="BN2549" i="1"/>
  <c r="BO2549" i="1" s="1"/>
  <c r="W2549" i="1"/>
  <c r="BN2548" i="1"/>
  <c r="BO2548" i="1" s="1"/>
  <c r="W2548" i="1"/>
  <c r="BO2547" i="1"/>
  <c r="BN2547" i="1"/>
  <c r="W2547" i="1"/>
  <c r="BN2546" i="1"/>
  <c r="BO2546" i="1" s="1"/>
  <c r="W2546" i="1"/>
  <c r="BN2545" i="1"/>
  <c r="BO2545" i="1" s="1"/>
  <c r="W2545" i="1"/>
  <c r="BN2544" i="1"/>
  <c r="BO2544" i="1" s="1"/>
  <c r="W2544" i="1"/>
  <c r="BN2543" i="1"/>
  <c r="BO2543" i="1" s="1"/>
  <c r="W2543" i="1"/>
  <c r="BN2542" i="1"/>
  <c r="BO2542" i="1" s="1"/>
  <c r="W2542" i="1"/>
  <c r="BN2541" i="1"/>
  <c r="BO2541" i="1" s="1"/>
  <c r="W2541" i="1"/>
  <c r="BN2540" i="1"/>
  <c r="BO2540" i="1" s="1"/>
  <c r="W2540" i="1"/>
  <c r="BO2539" i="1"/>
  <c r="BN2539" i="1"/>
  <c r="W2539" i="1"/>
  <c r="BN2538" i="1"/>
  <c r="BO2538" i="1" s="1"/>
  <c r="W2538" i="1"/>
  <c r="BN2537" i="1"/>
  <c r="BO2537" i="1" s="1"/>
  <c r="W2537" i="1"/>
  <c r="BN2536" i="1"/>
  <c r="BO2536" i="1" s="1"/>
  <c r="W2536" i="1"/>
  <c r="BN2535" i="1"/>
  <c r="BO2535" i="1" s="1"/>
  <c r="W2535" i="1"/>
  <c r="BN2534" i="1"/>
  <c r="BO2534" i="1" s="1"/>
  <c r="W2534" i="1"/>
  <c r="BN2533" i="1"/>
  <c r="BO2533" i="1" s="1"/>
  <c r="W2533" i="1"/>
  <c r="BN2532" i="1"/>
  <c r="BO2532" i="1" s="1"/>
  <c r="W2532" i="1"/>
  <c r="BO2531" i="1"/>
  <c r="BN2531" i="1"/>
  <c r="W2531" i="1"/>
  <c r="BN2530" i="1"/>
  <c r="BO2530" i="1" s="1"/>
  <c r="W2530" i="1"/>
  <c r="BN2529" i="1"/>
  <c r="BO2529" i="1" s="1"/>
  <c r="W2529" i="1"/>
  <c r="BN2528" i="1"/>
  <c r="BO2528" i="1" s="1"/>
  <c r="W2528" i="1"/>
  <c r="BN2527" i="1"/>
  <c r="BO2527" i="1" s="1"/>
  <c r="W2527" i="1"/>
  <c r="BN2526" i="1"/>
  <c r="BO2526" i="1" s="1"/>
  <c r="W2526" i="1"/>
  <c r="BN2525" i="1"/>
  <c r="BO2525" i="1" s="1"/>
  <c r="W2525" i="1"/>
  <c r="BN2524" i="1"/>
  <c r="BO2524" i="1" s="1"/>
  <c r="W2524" i="1"/>
  <c r="BO2523" i="1"/>
  <c r="BN2523" i="1"/>
  <c r="W2523" i="1"/>
  <c r="BN2522" i="1"/>
  <c r="BO2522" i="1" s="1"/>
  <c r="W2522" i="1"/>
  <c r="BN2521" i="1"/>
  <c r="BO2521" i="1" s="1"/>
  <c r="W2521" i="1"/>
  <c r="BN2520" i="1"/>
  <c r="BO2520" i="1" s="1"/>
  <c r="W2520" i="1"/>
  <c r="BN2519" i="1"/>
  <c r="BO2519" i="1" s="1"/>
  <c r="W2519" i="1"/>
  <c r="BN2518" i="1"/>
  <c r="BO2518" i="1" s="1"/>
  <c r="W2518" i="1"/>
  <c r="BN2517" i="1"/>
  <c r="BO2517" i="1" s="1"/>
  <c r="W2517" i="1"/>
  <c r="BN2516" i="1"/>
  <c r="BO2516" i="1" s="1"/>
  <c r="W2516" i="1"/>
  <c r="BO2515" i="1"/>
  <c r="BN2515" i="1"/>
  <c r="W2515" i="1"/>
  <c r="BN2514" i="1"/>
  <c r="BO2514" i="1" s="1"/>
  <c r="W2514" i="1"/>
  <c r="BN2513" i="1"/>
  <c r="BO2513" i="1" s="1"/>
  <c r="W2513" i="1"/>
  <c r="BN2512" i="1"/>
  <c r="BO2512" i="1" s="1"/>
  <c r="W2512" i="1"/>
  <c r="BN2511" i="1"/>
  <c r="BO2511" i="1" s="1"/>
  <c r="W2511" i="1"/>
  <c r="BN2510" i="1"/>
  <c r="BO2510" i="1" s="1"/>
  <c r="W2510" i="1"/>
  <c r="BN2509" i="1"/>
  <c r="BO2509" i="1" s="1"/>
  <c r="W2509" i="1"/>
  <c r="BN2508" i="1"/>
  <c r="BO2508" i="1" s="1"/>
  <c r="W2508" i="1"/>
  <c r="BO2507" i="1"/>
  <c r="BN2507" i="1"/>
  <c r="W2507" i="1"/>
  <c r="BN2506" i="1"/>
  <c r="BO2506" i="1" s="1"/>
  <c r="W2506" i="1"/>
  <c r="BN2505" i="1"/>
  <c r="BO2505" i="1" s="1"/>
  <c r="W2505" i="1"/>
  <c r="BN2504" i="1"/>
  <c r="BO2504" i="1" s="1"/>
  <c r="W2504" i="1"/>
  <c r="BN2503" i="1"/>
  <c r="BO2503" i="1" s="1"/>
  <c r="W2503" i="1"/>
  <c r="BN2502" i="1"/>
  <c r="BO2502" i="1" s="1"/>
  <c r="W2502" i="1"/>
  <c r="BN2501" i="1"/>
  <c r="BO2501" i="1" s="1"/>
  <c r="W2501" i="1"/>
  <c r="BN2500" i="1"/>
  <c r="BO2500" i="1" s="1"/>
  <c r="W2500" i="1"/>
  <c r="BO2499" i="1"/>
  <c r="BN2499" i="1"/>
  <c r="W2499" i="1"/>
  <c r="BN2498" i="1"/>
  <c r="BO2498" i="1" s="1"/>
  <c r="W2498" i="1"/>
  <c r="BN2497" i="1"/>
  <c r="BO2497" i="1" s="1"/>
  <c r="W2497" i="1"/>
  <c r="BN2496" i="1"/>
  <c r="BO2496" i="1" s="1"/>
  <c r="W2496" i="1"/>
  <c r="BN2495" i="1"/>
  <c r="BO2495" i="1" s="1"/>
  <c r="W2495" i="1"/>
  <c r="BN2494" i="1"/>
  <c r="BO2494" i="1" s="1"/>
  <c r="W2494" i="1"/>
  <c r="BN2493" i="1"/>
  <c r="BO2493" i="1" s="1"/>
  <c r="W2493" i="1"/>
  <c r="BN2492" i="1"/>
  <c r="BO2492" i="1" s="1"/>
  <c r="W2492" i="1"/>
  <c r="BO2491" i="1"/>
  <c r="BN2491" i="1"/>
  <c r="W2491" i="1"/>
  <c r="BN2490" i="1"/>
  <c r="BO2490" i="1" s="1"/>
  <c r="W2490" i="1"/>
  <c r="BN2489" i="1"/>
  <c r="BO2489" i="1" s="1"/>
  <c r="W2489" i="1"/>
  <c r="BN2488" i="1"/>
  <c r="BO2488" i="1" s="1"/>
  <c r="W2488" i="1"/>
  <c r="BN2487" i="1"/>
  <c r="BO2487" i="1" s="1"/>
  <c r="W2487" i="1"/>
  <c r="BN2486" i="1"/>
  <c r="BO2486" i="1" s="1"/>
  <c r="W2486" i="1"/>
  <c r="BN2485" i="1"/>
  <c r="BO2485" i="1" s="1"/>
  <c r="W2485" i="1"/>
  <c r="BN2484" i="1"/>
  <c r="BO2484" i="1" s="1"/>
  <c r="W2484" i="1"/>
  <c r="BO2483" i="1"/>
  <c r="BN2483" i="1"/>
  <c r="W2483" i="1"/>
  <c r="BN2482" i="1"/>
  <c r="BO2482" i="1" s="1"/>
  <c r="W2482" i="1"/>
  <c r="BN2481" i="1"/>
  <c r="BO2481" i="1" s="1"/>
  <c r="W2481" i="1"/>
  <c r="BN2480" i="1"/>
  <c r="BO2480" i="1" s="1"/>
  <c r="W2480" i="1"/>
  <c r="BN2479" i="1"/>
  <c r="BO2479" i="1" s="1"/>
  <c r="W2479" i="1"/>
  <c r="BN2478" i="1"/>
  <c r="BO2478" i="1" s="1"/>
  <c r="W2478" i="1"/>
  <c r="BN2477" i="1"/>
  <c r="BO2477" i="1" s="1"/>
  <c r="W2477" i="1"/>
  <c r="BN2476" i="1"/>
  <c r="BO2476" i="1" s="1"/>
  <c r="W2476" i="1"/>
  <c r="BO2475" i="1"/>
  <c r="BN2475" i="1"/>
  <c r="W2475" i="1"/>
  <c r="BN2474" i="1"/>
  <c r="BO2474" i="1" s="1"/>
  <c r="W2474" i="1"/>
  <c r="BN2473" i="1"/>
  <c r="BO2473" i="1" s="1"/>
  <c r="W2473" i="1"/>
  <c r="BN2472" i="1"/>
  <c r="BO2472" i="1" s="1"/>
  <c r="W2472" i="1"/>
  <c r="BN2471" i="1"/>
  <c r="BO2471" i="1" s="1"/>
  <c r="W2471" i="1"/>
  <c r="BN2470" i="1"/>
  <c r="BO2470" i="1" s="1"/>
  <c r="W2470" i="1"/>
  <c r="BN2469" i="1"/>
  <c r="BO2469" i="1" s="1"/>
  <c r="W2469" i="1"/>
  <c r="BN2468" i="1"/>
  <c r="BO2468" i="1" s="1"/>
  <c r="W2468" i="1"/>
  <c r="BO2467" i="1"/>
  <c r="BN2467" i="1"/>
  <c r="W2467" i="1"/>
  <c r="BN2466" i="1"/>
  <c r="BO2466" i="1" s="1"/>
  <c r="W2466" i="1"/>
  <c r="BN2465" i="1"/>
  <c r="BO2465" i="1" s="1"/>
  <c r="W2465" i="1"/>
  <c r="BN2464" i="1"/>
  <c r="BO2464" i="1" s="1"/>
  <c r="W2464" i="1"/>
  <c r="BN2463" i="1"/>
  <c r="BO2463" i="1" s="1"/>
  <c r="W2463" i="1"/>
  <c r="BN2462" i="1"/>
  <c r="BO2462" i="1" s="1"/>
  <c r="W2462" i="1"/>
  <c r="BN2461" i="1"/>
  <c r="BO2461" i="1" s="1"/>
  <c r="W2461" i="1"/>
  <c r="BN2460" i="1"/>
  <c r="BO2460" i="1" s="1"/>
  <c r="W2460" i="1"/>
  <c r="BO2459" i="1"/>
  <c r="BN2459" i="1"/>
  <c r="W2459" i="1"/>
  <c r="BN2458" i="1"/>
  <c r="BO2458" i="1" s="1"/>
  <c r="W2458" i="1"/>
  <c r="BN2457" i="1"/>
  <c r="BO2457" i="1" s="1"/>
  <c r="W2457" i="1"/>
  <c r="BN2456" i="1"/>
  <c r="BO2456" i="1" s="1"/>
  <c r="W2456" i="1"/>
  <c r="BN2455" i="1"/>
  <c r="BO2455" i="1" s="1"/>
  <c r="W2455" i="1"/>
  <c r="BN2454" i="1"/>
  <c r="BO2454" i="1" s="1"/>
  <c r="W2454" i="1"/>
  <c r="BN2453" i="1"/>
  <c r="BO2453" i="1" s="1"/>
  <c r="W2453" i="1"/>
  <c r="BN2452" i="1"/>
  <c r="BO2452" i="1" s="1"/>
  <c r="W2452" i="1"/>
  <c r="BO2451" i="1"/>
  <c r="BN2451" i="1"/>
  <c r="W2451" i="1"/>
  <c r="BN2450" i="1"/>
  <c r="BO2450" i="1" s="1"/>
  <c r="W2450" i="1"/>
  <c r="BN2449" i="1"/>
  <c r="BO2449" i="1" s="1"/>
  <c r="W2449" i="1"/>
  <c r="BN2448" i="1"/>
  <c r="BO2448" i="1" s="1"/>
  <c r="W2448" i="1"/>
  <c r="BN2447" i="1"/>
  <c r="BO2447" i="1" s="1"/>
  <c r="W2447" i="1"/>
  <c r="BN2446" i="1"/>
  <c r="BO2446" i="1" s="1"/>
  <c r="W2446" i="1"/>
  <c r="BN2445" i="1"/>
  <c r="BO2445" i="1" s="1"/>
  <c r="W2445" i="1"/>
  <c r="BN2444" i="1"/>
  <c r="BO2444" i="1" s="1"/>
  <c r="W2444" i="1"/>
  <c r="BO2443" i="1"/>
  <c r="BN2443" i="1"/>
  <c r="W2443" i="1"/>
  <c r="BN2442" i="1"/>
  <c r="BO2442" i="1" s="1"/>
  <c r="W2442" i="1"/>
  <c r="BN2441" i="1"/>
  <c r="BO2441" i="1" s="1"/>
  <c r="W2441" i="1"/>
  <c r="BN2440" i="1"/>
  <c r="BO2440" i="1" s="1"/>
  <c r="W2440" i="1"/>
  <c r="BN2439" i="1"/>
  <c r="BO2439" i="1" s="1"/>
  <c r="W2439" i="1"/>
  <c r="BN2438" i="1"/>
  <c r="BO2438" i="1" s="1"/>
  <c r="W2438" i="1"/>
  <c r="BN2437" i="1"/>
  <c r="BO2437" i="1" s="1"/>
  <c r="W2437" i="1"/>
  <c r="BN2436" i="1"/>
  <c r="BO2436" i="1" s="1"/>
  <c r="W2436" i="1"/>
  <c r="BO2435" i="1"/>
  <c r="BN2435" i="1"/>
  <c r="W2435" i="1"/>
  <c r="BN2434" i="1"/>
  <c r="BO2434" i="1" s="1"/>
  <c r="W2434" i="1"/>
  <c r="BN2433" i="1"/>
  <c r="BO2433" i="1" s="1"/>
  <c r="W2433" i="1"/>
  <c r="BN2432" i="1"/>
  <c r="BO2432" i="1" s="1"/>
  <c r="W2432" i="1"/>
  <c r="BN2431" i="1"/>
  <c r="BO2431" i="1" s="1"/>
  <c r="W2431" i="1"/>
  <c r="BN2430" i="1"/>
  <c r="BO2430" i="1" s="1"/>
  <c r="W2430" i="1"/>
  <c r="BN2429" i="1"/>
  <c r="BO2429" i="1" s="1"/>
  <c r="W2429" i="1"/>
  <c r="BN2428" i="1"/>
  <c r="BO2428" i="1" s="1"/>
  <c r="W2428" i="1"/>
  <c r="BO2427" i="1"/>
  <c r="BN2427" i="1"/>
  <c r="W2427" i="1"/>
  <c r="BN2426" i="1"/>
  <c r="BO2426" i="1" s="1"/>
  <c r="W2426" i="1"/>
  <c r="BN2425" i="1"/>
  <c r="BO2425" i="1" s="1"/>
  <c r="W2425" i="1"/>
  <c r="BN2424" i="1"/>
  <c r="BO2424" i="1" s="1"/>
  <c r="W2424" i="1"/>
  <c r="BN2423" i="1"/>
  <c r="BO2423" i="1" s="1"/>
  <c r="W2423" i="1"/>
  <c r="BN2422" i="1"/>
  <c r="BO2422" i="1" s="1"/>
  <c r="W2422" i="1"/>
  <c r="BN2421" i="1"/>
  <c r="BO2421" i="1" s="1"/>
  <c r="W2421" i="1"/>
  <c r="BO2420" i="1"/>
  <c r="BN2420" i="1"/>
  <c r="W2420" i="1"/>
  <c r="BN2419" i="1"/>
  <c r="BO2419" i="1" s="1"/>
  <c r="W2419" i="1"/>
  <c r="BN2418" i="1"/>
  <c r="BO2418" i="1" s="1"/>
  <c r="W2418" i="1"/>
  <c r="BN2417" i="1"/>
  <c r="BO2417" i="1" s="1"/>
  <c r="W2417" i="1"/>
  <c r="BN2416" i="1"/>
  <c r="BO2416" i="1" s="1"/>
  <c r="W2416" i="1"/>
  <c r="BO2415" i="1"/>
  <c r="BN2415" i="1"/>
  <c r="W2415" i="1"/>
  <c r="BN2414" i="1"/>
  <c r="BO2414" i="1" s="1"/>
  <c r="W2414" i="1"/>
  <c r="BN2413" i="1"/>
  <c r="BO2413" i="1" s="1"/>
  <c r="W2413" i="1"/>
  <c r="BN2412" i="1"/>
  <c r="BO2412" i="1" s="1"/>
  <c r="W2412" i="1"/>
  <c r="BO2411" i="1"/>
  <c r="BN2411" i="1"/>
  <c r="W2411" i="1"/>
  <c r="BN2410" i="1"/>
  <c r="BO2410" i="1" s="1"/>
  <c r="W2410" i="1"/>
  <c r="BN2409" i="1"/>
  <c r="BO2409" i="1" s="1"/>
  <c r="W2409" i="1"/>
  <c r="BO2408" i="1"/>
  <c r="BN2408" i="1"/>
  <c r="W2408" i="1"/>
  <c r="BN2407" i="1"/>
  <c r="BO2407" i="1" s="1"/>
  <c r="W2407" i="1"/>
  <c r="BN2406" i="1"/>
  <c r="BO2406" i="1" s="1"/>
  <c r="W2406" i="1"/>
  <c r="BO2405" i="1"/>
  <c r="BN2405" i="1"/>
  <c r="W2405" i="1"/>
  <c r="BN2404" i="1"/>
  <c r="BO2404" i="1" s="1"/>
  <c r="W2404" i="1"/>
  <c r="BN2403" i="1"/>
  <c r="BO2403" i="1" s="1"/>
  <c r="W2403" i="1"/>
  <c r="BN2402" i="1"/>
  <c r="BO2402" i="1" s="1"/>
  <c r="W2402" i="1"/>
  <c r="BO2401" i="1"/>
  <c r="BN2401" i="1"/>
  <c r="W2401" i="1"/>
  <c r="BN2400" i="1"/>
  <c r="BO2400" i="1" s="1"/>
  <c r="W2400" i="1"/>
  <c r="BN2399" i="1"/>
  <c r="BO2399" i="1" s="1"/>
  <c r="W2399" i="1"/>
  <c r="BN2398" i="1"/>
  <c r="BO2398" i="1" s="1"/>
  <c r="W2398" i="1"/>
  <c r="BN2397" i="1"/>
  <c r="BO2397" i="1" s="1"/>
  <c r="W2397" i="1"/>
  <c r="BO2396" i="1"/>
  <c r="BN2396" i="1"/>
  <c r="W2396" i="1"/>
  <c r="BN2395" i="1"/>
  <c r="BO2395" i="1" s="1"/>
  <c r="W2395" i="1"/>
  <c r="BN2394" i="1"/>
  <c r="BO2394" i="1" s="1"/>
  <c r="W2394" i="1"/>
  <c r="BO2393" i="1"/>
  <c r="BN2393" i="1"/>
  <c r="W2393" i="1"/>
  <c r="BN2392" i="1"/>
  <c r="BO2392" i="1" s="1"/>
  <c r="W2392" i="1"/>
  <c r="BO2391" i="1"/>
  <c r="BN2391" i="1"/>
  <c r="W2391" i="1"/>
  <c r="BN2390" i="1"/>
  <c r="BO2390" i="1" s="1"/>
  <c r="W2390" i="1"/>
  <c r="BN2389" i="1"/>
  <c r="BO2389" i="1" s="1"/>
  <c r="W2389" i="1"/>
  <c r="BO2388" i="1"/>
  <c r="BN2388" i="1"/>
  <c r="W2388" i="1"/>
  <c r="BN2387" i="1"/>
  <c r="BO2387" i="1" s="1"/>
  <c r="W2387" i="1"/>
  <c r="BN2386" i="1"/>
  <c r="BO2386" i="1" s="1"/>
  <c r="W2386" i="1"/>
  <c r="BN2385" i="1"/>
  <c r="BO2385" i="1" s="1"/>
  <c r="W2385" i="1"/>
  <c r="BN2384" i="1"/>
  <c r="BO2384" i="1" s="1"/>
  <c r="W2384" i="1"/>
  <c r="BO2383" i="1"/>
  <c r="BN2383" i="1"/>
  <c r="W2383" i="1"/>
  <c r="BN2382" i="1"/>
  <c r="BO2382" i="1" s="1"/>
  <c r="W2382" i="1"/>
  <c r="BN2381" i="1"/>
  <c r="BO2381" i="1" s="1"/>
  <c r="W2381" i="1"/>
  <c r="BN2380" i="1"/>
  <c r="BO2380" i="1" s="1"/>
  <c r="W2380" i="1"/>
  <c r="BO2379" i="1"/>
  <c r="BN2379" i="1"/>
  <c r="W2379" i="1"/>
  <c r="BN2378" i="1"/>
  <c r="BO2378" i="1" s="1"/>
  <c r="W2378" i="1"/>
  <c r="BN2377" i="1"/>
  <c r="BO2377" i="1" s="1"/>
  <c r="W2377" i="1"/>
  <c r="BO2376" i="1"/>
  <c r="BN2376" i="1"/>
  <c r="W2376" i="1"/>
  <c r="BN2375" i="1"/>
  <c r="BO2375" i="1" s="1"/>
  <c r="W2375" i="1"/>
  <c r="BN2374" i="1"/>
  <c r="BO2374" i="1" s="1"/>
  <c r="W2374" i="1"/>
  <c r="BO2373" i="1"/>
  <c r="BN2373" i="1"/>
  <c r="W2373" i="1"/>
  <c r="BN2372" i="1"/>
  <c r="BO2372" i="1" s="1"/>
  <c r="W2372" i="1"/>
  <c r="BN2371" i="1"/>
  <c r="BO2371" i="1" s="1"/>
  <c r="W2371" i="1"/>
  <c r="BN2370" i="1"/>
  <c r="BO2370" i="1" s="1"/>
  <c r="W2370" i="1"/>
  <c r="BO2369" i="1"/>
  <c r="BN2369" i="1"/>
  <c r="W2369" i="1"/>
  <c r="BN2368" i="1"/>
  <c r="BO2368" i="1" s="1"/>
  <c r="W2368" i="1"/>
  <c r="BN2367" i="1"/>
  <c r="BO2367" i="1" s="1"/>
  <c r="W2367" i="1"/>
  <c r="BN2366" i="1"/>
  <c r="BO2366" i="1" s="1"/>
  <c r="W2366" i="1"/>
  <c r="BN2365" i="1"/>
  <c r="BO2365" i="1" s="1"/>
  <c r="W2365" i="1"/>
  <c r="BO2364" i="1"/>
  <c r="BN2364" i="1"/>
  <c r="W2364" i="1"/>
  <c r="BN2363" i="1"/>
  <c r="BO2363" i="1" s="1"/>
  <c r="W2363" i="1"/>
  <c r="BN2362" i="1"/>
  <c r="BO2362" i="1" s="1"/>
  <c r="W2362" i="1"/>
  <c r="BO2361" i="1"/>
  <c r="BN2361" i="1"/>
  <c r="W2361" i="1"/>
  <c r="BN2360" i="1"/>
  <c r="BO2360" i="1" s="1"/>
  <c r="W2360" i="1"/>
  <c r="BO2359" i="1"/>
  <c r="BN2359" i="1"/>
  <c r="W2359" i="1"/>
  <c r="BN2358" i="1"/>
  <c r="BO2358" i="1" s="1"/>
  <c r="W2358" i="1"/>
  <c r="BN2357" i="1"/>
  <c r="BO2357" i="1" s="1"/>
  <c r="W2357" i="1"/>
  <c r="BO2356" i="1"/>
  <c r="BN2356" i="1"/>
  <c r="W2356" i="1"/>
  <c r="BN2355" i="1"/>
  <c r="BO2355" i="1" s="1"/>
  <c r="W2355" i="1"/>
  <c r="BN2354" i="1"/>
  <c r="BO2354" i="1" s="1"/>
  <c r="W2354" i="1"/>
  <c r="BN2353" i="1"/>
  <c r="BO2353" i="1" s="1"/>
  <c r="W2353" i="1"/>
  <c r="BN2352" i="1"/>
  <c r="BO2352" i="1" s="1"/>
  <c r="W2352" i="1"/>
  <c r="BO2351" i="1"/>
  <c r="BN2351" i="1"/>
  <c r="W2351" i="1"/>
  <c r="BN2350" i="1"/>
  <c r="BO2350" i="1" s="1"/>
  <c r="W2350" i="1"/>
  <c r="BN2349" i="1"/>
  <c r="BO2349" i="1" s="1"/>
  <c r="W2349" i="1"/>
  <c r="BN2348" i="1"/>
  <c r="BO2348" i="1" s="1"/>
  <c r="W2348" i="1"/>
  <c r="BO2347" i="1"/>
  <c r="BN2347" i="1"/>
  <c r="W2347" i="1"/>
  <c r="BN2346" i="1"/>
  <c r="BO2346" i="1" s="1"/>
  <c r="W2346" i="1"/>
  <c r="BN2345" i="1"/>
  <c r="BO2345" i="1" s="1"/>
  <c r="W2345" i="1"/>
  <c r="BO2344" i="1"/>
  <c r="BN2344" i="1"/>
  <c r="W2344" i="1"/>
  <c r="BN2343" i="1"/>
  <c r="BO2343" i="1" s="1"/>
  <c r="W2343" i="1"/>
  <c r="BN2342" i="1"/>
  <c r="BO2342" i="1" s="1"/>
  <c r="W2342" i="1"/>
  <c r="BO2341" i="1"/>
  <c r="BN2341" i="1"/>
  <c r="W2341" i="1"/>
  <c r="BN2340" i="1"/>
  <c r="BO2340" i="1" s="1"/>
  <c r="W2340" i="1"/>
  <c r="BN2339" i="1"/>
  <c r="BO2339" i="1" s="1"/>
  <c r="W2339" i="1"/>
  <c r="BN2338" i="1"/>
  <c r="BO2338" i="1" s="1"/>
  <c r="W2338" i="1"/>
  <c r="BO2337" i="1"/>
  <c r="BN2337" i="1"/>
  <c r="W2337" i="1"/>
  <c r="BN2336" i="1"/>
  <c r="BO2336" i="1" s="1"/>
  <c r="W2336" i="1"/>
  <c r="BN2335" i="1"/>
  <c r="BO2335" i="1" s="1"/>
  <c r="W2335" i="1"/>
  <c r="BN2334" i="1"/>
  <c r="BO2334" i="1" s="1"/>
  <c r="W2334" i="1"/>
  <c r="BN2333" i="1"/>
  <c r="BO2333" i="1" s="1"/>
  <c r="W2333" i="1"/>
  <c r="BO2332" i="1"/>
  <c r="BN2332" i="1"/>
  <c r="W2332" i="1"/>
  <c r="BN2331" i="1"/>
  <c r="BO2331" i="1" s="1"/>
  <c r="W2331" i="1"/>
  <c r="BN2330" i="1"/>
  <c r="BO2330" i="1" s="1"/>
  <c r="W2330" i="1"/>
  <c r="BO2329" i="1"/>
  <c r="BN2329" i="1"/>
  <c r="W2329" i="1"/>
  <c r="BN2328" i="1"/>
  <c r="BO2328" i="1" s="1"/>
  <c r="W2328" i="1"/>
  <c r="BO2327" i="1"/>
  <c r="BN2327" i="1"/>
  <c r="W2327" i="1"/>
  <c r="BN2326" i="1"/>
  <c r="BO2326" i="1" s="1"/>
  <c r="W2326" i="1"/>
  <c r="BN2325" i="1"/>
  <c r="BO2325" i="1" s="1"/>
  <c r="W2325" i="1"/>
  <c r="BO2324" i="1"/>
  <c r="BN2324" i="1"/>
  <c r="W2324" i="1"/>
  <c r="BN2323" i="1"/>
  <c r="BO2323" i="1" s="1"/>
  <c r="W2323" i="1"/>
  <c r="BN2322" i="1"/>
  <c r="BO2322" i="1" s="1"/>
  <c r="W2322" i="1"/>
  <c r="BN2321" i="1"/>
  <c r="BO2321" i="1" s="1"/>
  <c r="W2321" i="1"/>
  <c r="BN2320" i="1"/>
  <c r="BO2320" i="1" s="1"/>
  <c r="W2320" i="1"/>
  <c r="BO2319" i="1"/>
  <c r="BN2319" i="1"/>
  <c r="W2319" i="1"/>
  <c r="BN2318" i="1"/>
  <c r="BO2318" i="1" s="1"/>
  <c r="W2318" i="1"/>
  <c r="BN2317" i="1"/>
  <c r="BO2317" i="1" s="1"/>
  <c r="W2317" i="1"/>
  <c r="BN2316" i="1"/>
  <c r="BO2316" i="1" s="1"/>
  <c r="W2316" i="1"/>
  <c r="BO2315" i="1"/>
  <c r="BN2315" i="1"/>
  <c r="W2315" i="1"/>
  <c r="BN2314" i="1"/>
  <c r="BO2314" i="1" s="1"/>
  <c r="W2314" i="1"/>
  <c r="BN2313" i="1"/>
  <c r="BO2313" i="1" s="1"/>
  <c r="W2313" i="1"/>
  <c r="BO2312" i="1"/>
  <c r="BN2312" i="1"/>
  <c r="W2312" i="1"/>
  <c r="BN2311" i="1"/>
  <c r="BO2311" i="1" s="1"/>
  <c r="W2311" i="1"/>
  <c r="BN2310" i="1"/>
  <c r="BO2310" i="1" s="1"/>
  <c r="W2310" i="1"/>
  <c r="BO2309" i="1"/>
  <c r="BN2309" i="1"/>
  <c r="W2309" i="1"/>
  <c r="BN2308" i="1"/>
  <c r="BO2308" i="1" s="1"/>
  <c r="W2308" i="1"/>
  <c r="BN2307" i="1"/>
  <c r="BO2307" i="1" s="1"/>
  <c r="W2307" i="1"/>
  <c r="BN2306" i="1"/>
  <c r="BO2306" i="1" s="1"/>
  <c r="W2306" i="1"/>
  <c r="BO2305" i="1"/>
  <c r="BN2305" i="1"/>
  <c r="W2305" i="1"/>
  <c r="BN2304" i="1"/>
  <c r="BO2304" i="1" s="1"/>
  <c r="W2304" i="1"/>
  <c r="BN2303" i="1"/>
  <c r="BO2303" i="1" s="1"/>
  <c r="W2303" i="1"/>
  <c r="BN2302" i="1"/>
  <c r="BO2302" i="1" s="1"/>
  <c r="W2302" i="1"/>
  <c r="BN2301" i="1"/>
  <c r="BO2301" i="1" s="1"/>
  <c r="W2301" i="1"/>
  <c r="BO2300" i="1"/>
  <c r="BN2300" i="1"/>
  <c r="W2300" i="1"/>
  <c r="BN2299" i="1"/>
  <c r="BO2299" i="1" s="1"/>
  <c r="W2299" i="1"/>
  <c r="BN2298" i="1"/>
  <c r="BO2298" i="1" s="1"/>
  <c r="W2298" i="1"/>
  <c r="BO2297" i="1"/>
  <c r="BN2297" i="1"/>
  <c r="W2297" i="1"/>
  <c r="BN2296" i="1"/>
  <c r="BO2296" i="1" s="1"/>
  <c r="W2296" i="1"/>
  <c r="BO2295" i="1"/>
  <c r="BN2295" i="1"/>
  <c r="W2295" i="1"/>
  <c r="BN2294" i="1"/>
  <c r="BO2294" i="1" s="1"/>
  <c r="W2294" i="1"/>
  <c r="BN2293" i="1"/>
  <c r="BO2293" i="1" s="1"/>
  <c r="W2293" i="1"/>
  <c r="BO2292" i="1"/>
  <c r="BN2292" i="1"/>
  <c r="W2292" i="1"/>
  <c r="BN2291" i="1"/>
  <c r="BO2291" i="1" s="1"/>
  <c r="W2291" i="1"/>
  <c r="BN2290" i="1"/>
  <c r="BO2290" i="1" s="1"/>
  <c r="W2290" i="1"/>
  <c r="BN2289" i="1"/>
  <c r="BO2289" i="1" s="1"/>
  <c r="W2289" i="1"/>
  <c r="BN2288" i="1"/>
  <c r="BO2288" i="1" s="1"/>
  <c r="W2288" i="1"/>
  <c r="BO2287" i="1"/>
  <c r="BN2287" i="1"/>
  <c r="W2287" i="1"/>
  <c r="BN2286" i="1"/>
  <c r="BO2286" i="1" s="1"/>
  <c r="W2286" i="1"/>
  <c r="BN2285" i="1"/>
  <c r="BO2285" i="1" s="1"/>
  <c r="W2285" i="1"/>
  <c r="BN2284" i="1"/>
  <c r="BO2284" i="1" s="1"/>
  <c r="W2284" i="1"/>
  <c r="BO2283" i="1"/>
  <c r="BN2283" i="1"/>
  <c r="W2283" i="1"/>
  <c r="BN2282" i="1"/>
  <c r="BO2282" i="1" s="1"/>
  <c r="W2282" i="1"/>
  <c r="BN2281" i="1"/>
  <c r="BO2281" i="1" s="1"/>
  <c r="W2281" i="1"/>
  <c r="BO2280" i="1"/>
  <c r="BN2280" i="1"/>
  <c r="W2280" i="1"/>
  <c r="BN2279" i="1"/>
  <c r="BO2279" i="1" s="1"/>
  <c r="W2279" i="1"/>
  <c r="BN2278" i="1"/>
  <c r="BO2278" i="1" s="1"/>
  <c r="W2278" i="1"/>
  <c r="BO2277" i="1"/>
  <c r="BN2277" i="1"/>
  <c r="W2277" i="1"/>
  <c r="BN2276" i="1"/>
  <c r="BO2276" i="1" s="1"/>
  <c r="W2276" i="1"/>
  <c r="BN2275" i="1"/>
  <c r="BO2275" i="1" s="1"/>
  <c r="W2275" i="1"/>
  <c r="BN2274" i="1"/>
  <c r="BO2274" i="1" s="1"/>
  <c r="W2274" i="1"/>
  <c r="BO2273" i="1"/>
  <c r="BN2273" i="1"/>
  <c r="W2273" i="1"/>
  <c r="BN2272" i="1"/>
  <c r="BO2272" i="1" s="1"/>
  <c r="W2272" i="1"/>
  <c r="BN2271" i="1"/>
  <c r="BO2271" i="1" s="1"/>
  <c r="W2271" i="1"/>
  <c r="BN2270" i="1"/>
  <c r="BO2270" i="1" s="1"/>
  <c r="W2270" i="1"/>
  <c r="BN2269" i="1"/>
  <c r="BO2269" i="1" s="1"/>
  <c r="W2269" i="1"/>
  <c r="BO2268" i="1"/>
  <c r="BN2268" i="1"/>
  <c r="W2268" i="1"/>
  <c r="BN2267" i="1"/>
  <c r="BO2267" i="1" s="1"/>
  <c r="W2267" i="1"/>
  <c r="BN2266" i="1"/>
  <c r="BO2266" i="1" s="1"/>
  <c r="W2266" i="1"/>
  <c r="BO2265" i="1"/>
  <c r="BN2265" i="1"/>
  <c r="W2265" i="1"/>
  <c r="BN2264" i="1"/>
  <c r="BO2264" i="1" s="1"/>
  <c r="W2264" i="1"/>
  <c r="BO2263" i="1"/>
  <c r="BN2263" i="1"/>
  <c r="W2263" i="1"/>
  <c r="BN2262" i="1"/>
  <c r="BO2262" i="1" s="1"/>
  <c r="W2262" i="1"/>
  <c r="BN2261" i="1"/>
  <c r="BO2261" i="1" s="1"/>
  <c r="W2261" i="1"/>
  <c r="BO2260" i="1"/>
  <c r="BN2260" i="1"/>
  <c r="W2260" i="1"/>
  <c r="BN2259" i="1"/>
  <c r="BO2259" i="1" s="1"/>
  <c r="W2259" i="1"/>
  <c r="BN2258" i="1"/>
  <c r="BO2258" i="1" s="1"/>
  <c r="W2258" i="1"/>
  <c r="BN2257" i="1"/>
  <c r="BO2257" i="1" s="1"/>
  <c r="W2257" i="1"/>
  <c r="BN2256" i="1"/>
  <c r="BO2256" i="1" s="1"/>
  <c r="W2256" i="1"/>
  <c r="BO2255" i="1"/>
  <c r="BN2255" i="1"/>
  <c r="W2255" i="1"/>
  <c r="BN2254" i="1"/>
  <c r="BO2254" i="1" s="1"/>
  <c r="W2254" i="1"/>
  <c r="BN2253" i="1"/>
  <c r="BO2253" i="1" s="1"/>
  <c r="W2253" i="1"/>
  <c r="BN2252" i="1"/>
  <c r="BO2252" i="1" s="1"/>
  <c r="W2252" i="1"/>
  <c r="BO2251" i="1"/>
  <c r="BN2251" i="1"/>
  <c r="W2251" i="1"/>
  <c r="BN2250" i="1"/>
  <c r="BO2250" i="1" s="1"/>
  <c r="W2250" i="1"/>
  <c r="BN2249" i="1"/>
  <c r="BO2249" i="1" s="1"/>
  <c r="W2249" i="1"/>
  <c r="BO2248" i="1"/>
  <c r="BN2248" i="1"/>
  <c r="W2248" i="1"/>
  <c r="BN2247" i="1"/>
  <c r="BO2247" i="1" s="1"/>
  <c r="W2247" i="1"/>
  <c r="BN2246" i="1"/>
  <c r="BO2246" i="1" s="1"/>
  <c r="W2246" i="1"/>
  <c r="BO2245" i="1"/>
  <c r="BN2245" i="1"/>
  <c r="W2245" i="1"/>
  <c r="BN2244" i="1"/>
  <c r="BO2244" i="1" s="1"/>
  <c r="W2244" i="1"/>
  <c r="BN2243" i="1"/>
  <c r="BO2243" i="1" s="1"/>
  <c r="W2243" i="1"/>
  <c r="BN2242" i="1"/>
  <c r="BO2242" i="1" s="1"/>
  <c r="W2242" i="1"/>
  <c r="BO2241" i="1"/>
  <c r="BN2241" i="1"/>
  <c r="W2241" i="1"/>
  <c r="BN2240" i="1"/>
  <c r="BO2240" i="1" s="1"/>
  <c r="W2240" i="1"/>
  <c r="BN2239" i="1"/>
  <c r="BO2239" i="1" s="1"/>
  <c r="W2239" i="1"/>
  <c r="BN2238" i="1"/>
  <c r="BO2238" i="1" s="1"/>
  <c r="W2238" i="1"/>
  <c r="BN2237" i="1"/>
  <c r="BO2237" i="1" s="1"/>
  <c r="W2237" i="1"/>
  <c r="BO2236" i="1"/>
  <c r="BN2236" i="1"/>
  <c r="W2236" i="1"/>
  <c r="BN2235" i="1"/>
  <c r="BO2235" i="1" s="1"/>
  <c r="W2235" i="1"/>
  <c r="BN2234" i="1"/>
  <c r="BO2234" i="1" s="1"/>
  <c r="W2234" i="1"/>
  <c r="BO2233" i="1"/>
  <c r="BN2233" i="1"/>
  <c r="W2233" i="1"/>
  <c r="BN2232" i="1"/>
  <c r="BO2232" i="1" s="1"/>
  <c r="W2232" i="1"/>
  <c r="BO2231" i="1"/>
  <c r="BN2231" i="1"/>
  <c r="W2231" i="1"/>
  <c r="BN2230" i="1"/>
  <c r="BO2230" i="1" s="1"/>
  <c r="W2230" i="1"/>
  <c r="BN2229" i="1"/>
  <c r="BO2229" i="1" s="1"/>
  <c r="W2229" i="1"/>
  <c r="BO2228" i="1"/>
  <c r="BN2228" i="1"/>
  <c r="W2228" i="1"/>
  <c r="BN2227" i="1"/>
  <c r="BO2227" i="1" s="1"/>
  <c r="W2227" i="1"/>
  <c r="BN2226" i="1"/>
  <c r="BO2226" i="1" s="1"/>
  <c r="W2226" i="1"/>
  <c r="BN2225" i="1"/>
  <c r="BO2225" i="1" s="1"/>
  <c r="W2225" i="1"/>
  <c r="BN2224" i="1"/>
  <c r="BO2224" i="1" s="1"/>
  <c r="W2224" i="1"/>
  <c r="BO2223" i="1"/>
  <c r="BN2223" i="1"/>
  <c r="W2223" i="1"/>
  <c r="BN2222" i="1"/>
  <c r="BO2222" i="1" s="1"/>
  <c r="W2222" i="1"/>
  <c r="BN2221" i="1"/>
  <c r="BO2221" i="1" s="1"/>
  <c r="W2221" i="1"/>
  <c r="BN2220" i="1"/>
  <c r="BO2220" i="1" s="1"/>
  <c r="W2220" i="1"/>
  <c r="BO2219" i="1"/>
  <c r="BN2219" i="1"/>
  <c r="W2219" i="1"/>
  <c r="BN2218" i="1"/>
  <c r="BO2218" i="1" s="1"/>
  <c r="W2218" i="1"/>
  <c r="BN2217" i="1"/>
  <c r="BO2217" i="1" s="1"/>
  <c r="W2217" i="1"/>
  <c r="BO2216" i="1"/>
  <c r="BN2216" i="1"/>
  <c r="W2216" i="1"/>
  <c r="BN2215" i="1"/>
  <c r="BO2215" i="1" s="1"/>
  <c r="W2215" i="1"/>
  <c r="BN2214" i="1"/>
  <c r="BO2214" i="1" s="1"/>
  <c r="W2214" i="1"/>
  <c r="BO2213" i="1"/>
  <c r="BN2213" i="1"/>
  <c r="W2213" i="1"/>
  <c r="BN2212" i="1"/>
  <c r="BO2212" i="1" s="1"/>
  <c r="W2212" i="1"/>
  <c r="BN2211" i="1"/>
  <c r="BO2211" i="1" s="1"/>
  <c r="W2211" i="1"/>
  <c r="BN2210" i="1"/>
  <c r="BO2210" i="1" s="1"/>
  <c r="W2210" i="1"/>
  <c r="BO2209" i="1"/>
  <c r="BN2209" i="1"/>
  <c r="W2209" i="1"/>
  <c r="BN2208" i="1"/>
  <c r="BO2208" i="1" s="1"/>
  <c r="W2208" i="1"/>
  <c r="BN2207" i="1"/>
  <c r="BO2207" i="1" s="1"/>
  <c r="W2207" i="1"/>
  <c r="BN2206" i="1"/>
  <c r="BO2206" i="1" s="1"/>
  <c r="W2206" i="1"/>
  <c r="BN2205" i="1"/>
  <c r="BO2205" i="1" s="1"/>
  <c r="W2205" i="1"/>
  <c r="BO2204" i="1"/>
  <c r="BN2204" i="1"/>
  <c r="W2204" i="1"/>
  <c r="BN2203" i="1"/>
  <c r="BO2203" i="1" s="1"/>
  <c r="W2203" i="1"/>
  <c r="BN2202" i="1"/>
  <c r="BO2202" i="1" s="1"/>
  <c r="W2202" i="1"/>
  <c r="BO2201" i="1"/>
  <c r="BN2201" i="1"/>
  <c r="W2201" i="1"/>
  <c r="BN2200" i="1"/>
  <c r="BO2200" i="1" s="1"/>
  <c r="W2200" i="1"/>
  <c r="BO2199" i="1"/>
  <c r="BN2199" i="1"/>
  <c r="W2199" i="1"/>
  <c r="BN2198" i="1"/>
  <c r="BO2198" i="1" s="1"/>
  <c r="W2198" i="1"/>
  <c r="BN2197" i="1"/>
  <c r="BO2197" i="1" s="1"/>
  <c r="W2197" i="1"/>
  <c r="BO2196" i="1"/>
  <c r="BN2196" i="1"/>
  <c r="W2196" i="1"/>
  <c r="BN2195" i="1"/>
  <c r="BO2195" i="1" s="1"/>
  <c r="W2195" i="1"/>
  <c r="BN2194" i="1"/>
  <c r="BO2194" i="1" s="1"/>
  <c r="W2194" i="1"/>
  <c r="BN2193" i="1"/>
  <c r="BO2193" i="1" s="1"/>
  <c r="W2193" i="1"/>
  <c r="BN2192" i="1"/>
  <c r="BO2192" i="1" s="1"/>
  <c r="W2192" i="1"/>
  <c r="BO2191" i="1"/>
  <c r="BN2191" i="1"/>
  <c r="W2191" i="1"/>
  <c r="BN2190" i="1"/>
  <c r="BO2190" i="1" s="1"/>
  <c r="W2190" i="1"/>
  <c r="BN2189" i="1"/>
  <c r="BO2189" i="1" s="1"/>
  <c r="W2189" i="1"/>
  <c r="BN2188" i="1"/>
  <c r="BO2188" i="1" s="1"/>
  <c r="W2188" i="1"/>
  <c r="BO2187" i="1"/>
  <c r="BN2187" i="1"/>
  <c r="W2187" i="1"/>
  <c r="BN2186" i="1"/>
  <c r="BO2186" i="1" s="1"/>
  <c r="W2186" i="1"/>
  <c r="BN2185" i="1"/>
  <c r="BO2185" i="1" s="1"/>
  <c r="W2185" i="1"/>
  <c r="BO2184" i="1"/>
  <c r="BN2184" i="1"/>
  <c r="W2184" i="1"/>
  <c r="BN2183" i="1"/>
  <c r="BO2183" i="1" s="1"/>
  <c r="W2183" i="1"/>
  <c r="BN2182" i="1"/>
  <c r="BO2182" i="1" s="1"/>
  <c r="W2182" i="1"/>
  <c r="BO2181" i="1"/>
  <c r="BN2181" i="1"/>
  <c r="W2181" i="1"/>
  <c r="BN2180" i="1"/>
  <c r="BO2180" i="1" s="1"/>
  <c r="W2180" i="1"/>
  <c r="BN2179" i="1"/>
  <c r="BO2179" i="1" s="1"/>
  <c r="W2179" i="1"/>
  <c r="BN2178" i="1"/>
  <c r="BO2178" i="1" s="1"/>
  <c r="W2178" i="1"/>
  <c r="BO2177" i="1"/>
  <c r="BN2177" i="1"/>
  <c r="W2177" i="1"/>
  <c r="BN2176" i="1"/>
  <c r="BO2176" i="1" s="1"/>
  <c r="W2176" i="1"/>
  <c r="BN2175" i="1"/>
  <c r="BO2175" i="1" s="1"/>
  <c r="W2175" i="1"/>
  <c r="BN2174" i="1"/>
  <c r="BO2174" i="1" s="1"/>
  <c r="W2174" i="1"/>
  <c r="BN2173" i="1"/>
  <c r="BO2173" i="1" s="1"/>
  <c r="W2173" i="1"/>
  <c r="BO2172" i="1"/>
  <c r="BN2172" i="1"/>
  <c r="W2172" i="1"/>
  <c r="BN2171" i="1"/>
  <c r="BO2171" i="1" s="1"/>
  <c r="W2171" i="1"/>
  <c r="BN2170" i="1"/>
  <c r="BO2170" i="1" s="1"/>
  <c r="W2170" i="1"/>
  <c r="BO2169" i="1"/>
  <c r="BN2169" i="1"/>
  <c r="W2169" i="1"/>
  <c r="BN2168" i="1"/>
  <c r="BO2168" i="1" s="1"/>
  <c r="W2168" i="1"/>
  <c r="BO2167" i="1"/>
  <c r="BN2167" i="1"/>
  <c r="W2167" i="1"/>
  <c r="BN2166" i="1"/>
  <c r="BO2166" i="1" s="1"/>
  <c r="W2166" i="1"/>
  <c r="BN2165" i="1"/>
  <c r="BO2165" i="1" s="1"/>
  <c r="W2165" i="1"/>
  <c r="BO2164" i="1"/>
  <c r="BN2164" i="1"/>
  <c r="W2164" i="1"/>
  <c r="BN2163" i="1"/>
  <c r="BO2163" i="1" s="1"/>
  <c r="W2163" i="1"/>
  <c r="BN2162" i="1"/>
  <c r="BO2162" i="1" s="1"/>
  <c r="W2162" i="1"/>
  <c r="BN2161" i="1"/>
  <c r="BO2161" i="1" s="1"/>
  <c r="W2161" i="1"/>
  <c r="BN2160" i="1"/>
  <c r="BO2160" i="1" s="1"/>
  <c r="W2160" i="1"/>
  <c r="BO2159" i="1"/>
  <c r="BN2159" i="1"/>
  <c r="W2159" i="1"/>
  <c r="BN2158" i="1"/>
  <c r="BO2158" i="1" s="1"/>
  <c r="W2158" i="1"/>
  <c r="BN2157" i="1"/>
  <c r="BO2157" i="1" s="1"/>
  <c r="W2157" i="1"/>
  <c r="BN2156" i="1"/>
  <c r="BO2156" i="1" s="1"/>
  <c r="W2156" i="1"/>
  <c r="BO2155" i="1"/>
  <c r="BN2155" i="1"/>
  <c r="W2155" i="1"/>
  <c r="BN2154" i="1"/>
  <c r="BO2154" i="1" s="1"/>
  <c r="W2154" i="1"/>
  <c r="BN2153" i="1"/>
  <c r="BO2153" i="1" s="1"/>
  <c r="W2153" i="1"/>
  <c r="BO2152" i="1"/>
  <c r="BN2152" i="1"/>
  <c r="W2152" i="1"/>
  <c r="BN2151" i="1"/>
  <c r="BO2151" i="1" s="1"/>
  <c r="W2151" i="1"/>
  <c r="BN2150" i="1"/>
  <c r="BO2150" i="1" s="1"/>
  <c r="W2150" i="1"/>
  <c r="BO2149" i="1"/>
  <c r="BN2149" i="1"/>
  <c r="W2149" i="1"/>
  <c r="BN2148" i="1"/>
  <c r="BO2148" i="1" s="1"/>
  <c r="W2148" i="1"/>
  <c r="BN2147" i="1"/>
  <c r="BO2147" i="1" s="1"/>
  <c r="W2147" i="1"/>
  <c r="BN2146" i="1"/>
  <c r="BO2146" i="1" s="1"/>
  <c r="W2146" i="1"/>
  <c r="BO2145" i="1"/>
  <c r="BN2145" i="1"/>
  <c r="W2145" i="1"/>
  <c r="BN2144" i="1"/>
  <c r="BO2144" i="1" s="1"/>
  <c r="W2144" i="1"/>
  <c r="BN2143" i="1"/>
  <c r="BO2143" i="1" s="1"/>
  <c r="W2143" i="1"/>
  <c r="BN2142" i="1"/>
  <c r="BO2142" i="1" s="1"/>
  <c r="W2142" i="1"/>
  <c r="BN2141" i="1"/>
  <c r="BO2141" i="1" s="1"/>
  <c r="W2141" i="1"/>
  <c r="BO2140" i="1"/>
  <c r="BN2140" i="1"/>
  <c r="W2140" i="1"/>
  <c r="BN2139" i="1"/>
  <c r="BO2139" i="1" s="1"/>
  <c r="W2139" i="1"/>
  <c r="BN2138" i="1"/>
  <c r="BO2138" i="1" s="1"/>
  <c r="W2138" i="1"/>
  <c r="BO2137" i="1"/>
  <c r="BN2137" i="1"/>
  <c r="W2137" i="1"/>
  <c r="BN2136" i="1"/>
  <c r="BO2136" i="1" s="1"/>
  <c r="W2136" i="1"/>
  <c r="BO2135" i="1"/>
  <c r="BN2135" i="1"/>
  <c r="W2135" i="1"/>
  <c r="BN2134" i="1"/>
  <c r="BO2134" i="1" s="1"/>
  <c r="W2134" i="1"/>
  <c r="BN2133" i="1"/>
  <c r="BO2133" i="1" s="1"/>
  <c r="W2133" i="1"/>
  <c r="BO2132" i="1"/>
  <c r="BN2132" i="1"/>
  <c r="W2132" i="1"/>
  <c r="BN2131" i="1"/>
  <c r="BO2131" i="1" s="1"/>
  <c r="W2131" i="1"/>
  <c r="BN2130" i="1"/>
  <c r="BO2130" i="1" s="1"/>
  <c r="W2130" i="1"/>
  <c r="BN2129" i="1"/>
  <c r="BO2129" i="1" s="1"/>
  <c r="W2129" i="1"/>
  <c r="BN2128" i="1"/>
  <c r="BO2128" i="1" s="1"/>
  <c r="W2128" i="1"/>
  <c r="BO2127" i="1"/>
  <c r="BN2127" i="1"/>
  <c r="W2127" i="1"/>
  <c r="BN2126" i="1"/>
  <c r="BO2126" i="1" s="1"/>
  <c r="W2126" i="1"/>
  <c r="BN2125" i="1"/>
  <c r="BO2125" i="1" s="1"/>
  <c r="W2125" i="1"/>
  <c r="BN2124" i="1"/>
  <c r="BO2124" i="1" s="1"/>
  <c r="W2124" i="1"/>
  <c r="BO2123" i="1"/>
  <c r="BN2123" i="1"/>
  <c r="W2123" i="1"/>
  <c r="BN2122" i="1"/>
  <c r="BO2122" i="1" s="1"/>
  <c r="W2122" i="1"/>
  <c r="BN2121" i="1"/>
  <c r="BO2121" i="1" s="1"/>
  <c r="W2121" i="1"/>
  <c r="BO2120" i="1"/>
  <c r="BN2120" i="1"/>
  <c r="W2120" i="1"/>
  <c r="BN2119" i="1"/>
  <c r="BO2119" i="1" s="1"/>
  <c r="W2119" i="1"/>
  <c r="BN2118" i="1"/>
  <c r="BO2118" i="1" s="1"/>
  <c r="W2118" i="1"/>
  <c r="BO2117" i="1"/>
  <c r="BN2117" i="1"/>
  <c r="W2117" i="1"/>
  <c r="BN2116" i="1"/>
  <c r="BO2116" i="1" s="1"/>
  <c r="W2116" i="1"/>
  <c r="BN2115" i="1"/>
  <c r="BO2115" i="1" s="1"/>
  <c r="W2115" i="1"/>
  <c r="BN2114" i="1"/>
  <c r="BO2114" i="1" s="1"/>
  <c r="W2114" i="1"/>
  <c r="BO2113" i="1"/>
  <c r="BN2113" i="1"/>
  <c r="W2113" i="1"/>
  <c r="BN2112" i="1"/>
  <c r="BO2112" i="1" s="1"/>
  <c r="W2112" i="1"/>
  <c r="BN2111" i="1"/>
  <c r="BO2111" i="1" s="1"/>
  <c r="W2111" i="1"/>
  <c r="BN2110" i="1"/>
  <c r="BO2110" i="1" s="1"/>
  <c r="W2110" i="1"/>
  <c r="BN2109" i="1"/>
  <c r="BO2109" i="1" s="1"/>
  <c r="W2109" i="1"/>
  <c r="BO2108" i="1"/>
  <c r="BN2108" i="1"/>
  <c r="W2108" i="1"/>
  <c r="BN2107" i="1"/>
  <c r="BO2107" i="1" s="1"/>
  <c r="W2107" i="1"/>
  <c r="BN2106" i="1"/>
  <c r="BO2106" i="1" s="1"/>
  <c r="W2106" i="1"/>
  <c r="BO2105" i="1"/>
  <c r="BN2105" i="1"/>
  <c r="W2105" i="1"/>
  <c r="BN2104" i="1"/>
  <c r="BO2104" i="1" s="1"/>
  <c r="W2104" i="1"/>
  <c r="BO2103" i="1"/>
  <c r="BN2103" i="1"/>
  <c r="W2103" i="1"/>
  <c r="BN2102" i="1"/>
  <c r="BO2102" i="1" s="1"/>
  <c r="W2102" i="1"/>
  <c r="BN2101" i="1"/>
  <c r="BO2101" i="1" s="1"/>
  <c r="W2101" i="1"/>
  <c r="BO2100" i="1"/>
  <c r="BN2100" i="1"/>
  <c r="W2100" i="1"/>
  <c r="BN2099" i="1"/>
  <c r="BO2099" i="1" s="1"/>
  <c r="W2099" i="1"/>
  <c r="BN2098" i="1"/>
  <c r="BO2098" i="1" s="1"/>
  <c r="W2098" i="1"/>
  <c r="BN2097" i="1"/>
  <c r="BO2097" i="1" s="1"/>
  <c r="W2097" i="1"/>
  <c r="BN2096" i="1"/>
  <c r="BO2096" i="1" s="1"/>
  <c r="W2096" i="1"/>
  <c r="BO2095" i="1"/>
  <c r="BN2095" i="1"/>
  <c r="W2095" i="1"/>
  <c r="BN2094" i="1"/>
  <c r="BO2094" i="1" s="1"/>
  <c r="W2094" i="1"/>
  <c r="BN2093" i="1"/>
  <c r="BO2093" i="1" s="1"/>
  <c r="W2093" i="1"/>
  <c r="BN2092" i="1"/>
  <c r="BO2092" i="1" s="1"/>
  <c r="W2092" i="1"/>
  <c r="BN2091" i="1"/>
  <c r="BO2091" i="1" s="1"/>
  <c r="W2091" i="1"/>
  <c r="BN2090" i="1"/>
  <c r="BO2090" i="1" s="1"/>
  <c r="W2090" i="1"/>
  <c r="BN2089" i="1"/>
  <c r="BO2089" i="1" s="1"/>
  <c r="W2089" i="1"/>
  <c r="BN2088" i="1"/>
  <c r="BO2088" i="1" s="1"/>
  <c r="W2088" i="1"/>
  <c r="BN2087" i="1"/>
  <c r="BO2087" i="1" s="1"/>
  <c r="W2087" i="1"/>
  <c r="BN2086" i="1"/>
  <c r="BO2086" i="1" s="1"/>
  <c r="W2086" i="1"/>
  <c r="BN2085" i="1"/>
  <c r="BO2085" i="1" s="1"/>
  <c r="W2085" i="1"/>
  <c r="BN2084" i="1"/>
  <c r="BO2084" i="1" s="1"/>
  <c r="W2084" i="1"/>
  <c r="BN2083" i="1"/>
  <c r="BO2083" i="1" s="1"/>
  <c r="W2083" i="1"/>
  <c r="BN2082" i="1"/>
  <c r="BO2082" i="1" s="1"/>
  <c r="W2082" i="1"/>
  <c r="BN2081" i="1"/>
  <c r="BO2081" i="1" s="1"/>
  <c r="W2081" i="1"/>
  <c r="BN2080" i="1"/>
  <c r="BO2080" i="1" s="1"/>
  <c r="W2080" i="1"/>
  <c r="BN2079" i="1"/>
  <c r="BO2079" i="1" s="1"/>
  <c r="W2079" i="1"/>
  <c r="BN2078" i="1"/>
  <c r="BO2078" i="1" s="1"/>
  <c r="W2078" i="1"/>
  <c r="BN2077" i="1"/>
  <c r="BO2077" i="1" s="1"/>
  <c r="W2077" i="1"/>
  <c r="BO2076" i="1"/>
  <c r="BN2076" i="1"/>
  <c r="W2076" i="1"/>
  <c r="BN2075" i="1"/>
  <c r="BO2075" i="1" s="1"/>
  <c r="W2075" i="1"/>
  <c r="BN2074" i="1"/>
  <c r="BO2074" i="1" s="1"/>
  <c r="W2074" i="1"/>
  <c r="BO2073" i="1"/>
  <c r="BN2073" i="1"/>
  <c r="W2073" i="1"/>
  <c r="BN2072" i="1"/>
  <c r="BO2072" i="1" s="1"/>
  <c r="W2072" i="1"/>
  <c r="BO2071" i="1"/>
  <c r="BN2071" i="1"/>
  <c r="W2071" i="1"/>
  <c r="BN2070" i="1"/>
  <c r="BO2070" i="1" s="1"/>
  <c r="W2070" i="1"/>
  <c r="BN2069" i="1"/>
  <c r="BO2069" i="1" s="1"/>
  <c r="W2069" i="1"/>
  <c r="BO2068" i="1"/>
  <c r="BN2068" i="1"/>
  <c r="W2068" i="1"/>
  <c r="BN2067" i="1"/>
  <c r="BO2067" i="1" s="1"/>
  <c r="W2067" i="1"/>
  <c r="BN2066" i="1"/>
  <c r="BO2066" i="1" s="1"/>
  <c r="W2066" i="1"/>
  <c r="BN2065" i="1"/>
  <c r="BO2065" i="1" s="1"/>
  <c r="W2065" i="1"/>
  <c r="BN2064" i="1"/>
  <c r="BO2064" i="1" s="1"/>
  <c r="W2064" i="1"/>
  <c r="BO2063" i="1"/>
  <c r="BN2063" i="1"/>
  <c r="W2063" i="1"/>
  <c r="BN2062" i="1"/>
  <c r="BO2062" i="1" s="1"/>
  <c r="W2062" i="1"/>
  <c r="BN2061" i="1"/>
  <c r="BO2061" i="1" s="1"/>
  <c r="W2061" i="1"/>
  <c r="BN2060" i="1"/>
  <c r="BO2060" i="1" s="1"/>
  <c r="W2060" i="1"/>
  <c r="BO2059" i="1"/>
  <c r="BN2059" i="1"/>
  <c r="W2059" i="1"/>
  <c r="BN2058" i="1"/>
  <c r="BO2058" i="1" s="1"/>
  <c r="W2058" i="1"/>
  <c r="BN2057" i="1"/>
  <c r="BO2057" i="1" s="1"/>
  <c r="W2057" i="1"/>
  <c r="BO2056" i="1"/>
  <c r="BN2056" i="1"/>
  <c r="W2056" i="1"/>
  <c r="BN2055" i="1"/>
  <c r="BO2055" i="1" s="1"/>
  <c r="W2055" i="1"/>
  <c r="BN2054" i="1"/>
  <c r="BO2054" i="1" s="1"/>
  <c r="W2054" i="1"/>
  <c r="BO2053" i="1"/>
  <c r="BN2053" i="1"/>
  <c r="W2053" i="1"/>
  <c r="BN2052" i="1"/>
  <c r="BO2052" i="1" s="1"/>
  <c r="W2052" i="1"/>
  <c r="BN2051" i="1"/>
  <c r="BO2051" i="1" s="1"/>
  <c r="W2051" i="1"/>
  <c r="BN2050" i="1"/>
  <c r="BO2050" i="1" s="1"/>
  <c r="W2050" i="1"/>
  <c r="BO2049" i="1"/>
  <c r="BN2049" i="1"/>
  <c r="W2049" i="1"/>
  <c r="BN2048" i="1"/>
  <c r="BO2048" i="1" s="1"/>
  <c r="W2048" i="1"/>
  <c r="BN2047" i="1"/>
  <c r="BO2047" i="1" s="1"/>
  <c r="W2047" i="1"/>
  <c r="BN2046" i="1"/>
  <c r="BO2046" i="1" s="1"/>
  <c r="W2046" i="1"/>
  <c r="BN2045" i="1"/>
  <c r="BO2045" i="1" s="1"/>
  <c r="W2045" i="1"/>
  <c r="BO2044" i="1"/>
  <c r="BN2044" i="1"/>
  <c r="W2044" i="1"/>
  <c r="BN2043" i="1"/>
  <c r="BO2043" i="1" s="1"/>
  <c r="W2043" i="1"/>
  <c r="BN2042" i="1"/>
  <c r="BO2042" i="1" s="1"/>
  <c r="W2042" i="1"/>
  <c r="BO2041" i="1"/>
  <c r="BN2041" i="1"/>
  <c r="W2041" i="1"/>
  <c r="BN2040" i="1"/>
  <c r="BO2040" i="1" s="1"/>
  <c r="W2040" i="1"/>
  <c r="BO2039" i="1"/>
  <c r="BN2039" i="1"/>
  <c r="W2039" i="1"/>
  <c r="BN2038" i="1"/>
  <c r="BO2038" i="1" s="1"/>
  <c r="W2038" i="1"/>
  <c r="BN2037" i="1"/>
  <c r="BO2037" i="1" s="1"/>
  <c r="W2037" i="1"/>
  <c r="BO2036" i="1"/>
  <c r="BN2036" i="1"/>
  <c r="W2036" i="1"/>
  <c r="BN2035" i="1"/>
  <c r="BO2035" i="1" s="1"/>
  <c r="W2035" i="1"/>
  <c r="BN2034" i="1"/>
  <c r="BO2034" i="1" s="1"/>
  <c r="W2034" i="1"/>
  <c r="BN2033" i="1"/>
  <c r="BO2033" i="1" s="1"/>
  <c r="W2033" i="1"/>
  <c r="BN2032" i="1"/>
  <c r="BO2032" i="1" s="1"/>
  <c r="W2032" i="1"/>
  <c r="BO2031" i="1"/>
  <c r="BN2031" i="1"/>
  <c r="W2031" i="1"/>
  <c r="BN2030" i="1"/>
  <c r="BO2030" i="1" s="1"/>
  <c r="W2030" i="1"/>
  <c r="BN2029" i="1"/>
  <c r="BO2029" i="1" s="1"/>
  <c r="W2029" i="1"/>
  <c r="BN2028" i="1"/>
  <c r="BO2028" i="1" s="1"/>
  <c r="W2028" i="1"/>
  <c r="BO2027" i="1"/>
  <c r="BN2027" i="1"/>
  <c r="W2027" i="1"/>
  <c r="BN2026" i="1"/>
  <c r="BO2026" i="1" s="1"/>
  <c r="W2026" i="1"/>
  <c r="BN2025" i="1"/>
  <c r="BO2025" i="1" s="1"/>
  <c r="W2025" i="1"/>
  <c r="BO2024" i="1"/>
  <c r="BN2024" i="1"/>
  <c r="W2024" i="1"/>
  <c r="BN2023" i="1"/>
  <c r="BO2023" i="1" s="1"/>
  <c r="W2023" i="1"/>
  <c r="BN2022" i="1"/>
  <c r="BO2022" i="1" s="1"/>
  <c r="W2022" i="1"/>
  <c r="BO2021" i="1"/>
  <c r="BN2021" i="1"/>
  <c r="W2021" i="1"/>
  <c r="BN2020" i="1"/>
  <c r="BO2020" i="1" s="1"/>
  <c r="W2020" i="1"/>
  <c r="BN2019" i="1"/>
  <c r="BO2019" i="1" s="1"/>
  <c r="W2019" i="1"/>
  <c r="BN2018" i="1"/>
  <c r="BO2018" i="1" s="1"/>
  <c r="W2018" i="1"/>
  <c r="BO2017" i="1"/>
  <c r="BN2017" i="1"/>
  <c r="W2017" i="1"/>
  <c r="BN2016" i="1"/>
  <c r="BO2016" i="1" s="1"/>
  <c r="W2016" i="1"/>
  <c r="BN2015" i="1"/>
  <c r="BO2015" i="1" s="1"/>
  <c r="W2015" i="1"/>
  <c r="BN2014" i="1"/>
  <c r="BO2014" i="1" s="1"/>
  <c r="W2014" i="1"/>
  <c r="BN2013" i="1"/>
  <c r="BO2013" i="1" s="1"/>
  <c r="W2013" i="1"/>
  <c r="BO2012" i="1"/>
  <c r="BN2012" i="1"/>
  <c r="W2012" i="1"/>
  <c r="BN2011" i="1"/>
  <c r="BO2011" i="1" s="1"/>
  <c r="W2011" i="1"/>
  <c r="BN2010" i="1"/>
  <c r="BO2010" i="1" s="1"/>
  <c r="W2010" i="1"/>
  <c r="BO2009" i="1"/>
  <c r="BN2009" i="1"/>
  <c r="W2009" i="1"/>
  <c r="BN2008" i="1"/>
  <c r="BO2008" i="1" s="1"/>
  <c r="W2008" i="1"/>
  <c r="BO2007" i="1"/>
  <c r="BN2007" i="1"/>
  <c r="W2007" i="1"/>
  <c r="BN2006" i="1"/>
  <c r="BO2006" i="1" s="1"/>
  <c r="W2006" i="1"/>
  <c r="BN2005" i="1"/>
  <c r="BO2005" i="1" s="1"/>
  <c r="W2005" i="1"/>
  <c r="BO2004" i="1"/>
  <c r="BN2004" i="1"/>
  <c r="W2004" i="1"/>
  <c r="BN2003" i="1"/>
  <c r="BO2003" i="1" s="1"/>
  <c r="W2003" i="1"/>
  <c r="BN2002" i="1"/>
  <c r="BO2002" i="1" s="1"/>
  <c r="W2002" i="1"/>
  <c r="BN2001" i="1"/>
  <c r="BO2001" i="1" s="1"/>
  <c r="W2001" i="1"/>
  <c r="BN2000" i="1"/>
  <c r="BO2000" i="1" s="1"/>
  <c r="W2000" i="1"/>
  <c r="BO1999" i="1"/>
  <c r="BN1999" i="1"/>
  <c r="W1999" i="1"/>
  <c r="BN1998" i="1"/>
  <c r="BO1998" i="1" s="1"/>
  <c r="W1998" i="1"/>
  <c r="BN1997" i="1"/>
  <c r="BO1997" i="1" s="1"/>
  <c r="W1997" i="1"/>
  <c r="BN1996" i="1"/>
  <c r="BO1996" i="1" s="1"/>
  <c r="W1996" i="1"/>
  <c r="BO1995" i="1"/>
  <c r="BN1995" i="1"/>
  <c r="W1995" i="1"/>
  <c r="BN1994" i="1"/>
  <c r="BO1994" i="1" s="1"/>
  <c r="W1994" i="1"/>
  <c r="BN1993" i="1"/>
  <c r="BO1993" i="1" s="1"/>
  <c r="W1993" i="1"/>
  <c r="BO1992" i="1"/>
  <c r="BN1992" i="1"/>
  <c r="W1992" i="1"/>
  <c r="BN1991" i="1"/>
  <c r="BO1991" i="1" s="1"/>
  <c r="W1991" i="1"/>
  <c r="BN1990" i="1"/>
  <c r="BO1990" i="1" s="1"/>
  <c r="W1990" i="1"/>
  <c r="BO1989" i="1"/>
  <c r="BN1989" i="1"/>
  <c r="W1989" i="1"/>
  <c r="BN1988" i="1"/>
  <c r="BO1988" i="1" s="1"/>
  <c r="W1988" i="1"/>
  <c r="BN1987" i="1"/>
  <c r="BO1987" i="1" s="1"/>
  <c r="W1987" i="1"/>
  <c r="BN1986" i="1"/>
  <c r="BO1986" i="1" s="1"/>
  <c r="W1986" i="1"/>
  <c r="BO1985" i="1"/>
  <c r="BN1985" i="1"/>
  <c r="W1985" i="1"/>
  <c r="BN1984" i="1"/>
  <c r="BO1984" i="1" s="1"/>
  <c r="W1984" i="1"/>
  <c r="BN1983" i="1"/>
  <c r="BO1983" i="1" s="1"/>
  <c r="W1983" i="1"/>
  <c r="BN1982" i="1"/>
  <c r="BO1982" i="1" s="1"/>
  <c r="W1982" i="1"/>
  <c r="BN1981" i="1"/>
  <c r="BO1981" i="1" s="1"/>
  <c r="W1981" i="1"/>
  <c r="BO1980" i="1"/>
  <c r="BN1980" i="1"/>
  <c r="W1980" i="1"/>
  <c r="BN1979" i="1"/>
  <c r="BO1979" i="1" s="1"/>
  <c r="W1979" i="1"/>
  <c r="BN1978" i="1"/>
  <c r="BO1978" i="1" s="1"/>
  <c r="W1978" i="1"/>
  <c r="BO1977" i="1"/>
  <c r="BN1977" i="1"/>
  <c r="W1977" i="1"/>
  <c r="BN1976" i="1"/>
  <c r="BO1976" i="1" s="1"/>
  <c r="W1976" i="1"/>
  <c r="BO1975" i="1"/>
  <c r="BN1975" i="1"/>
  <c r="W1975" i="1"/>
  <c r="BN1974" i="1"/>
  <c r="BO1974" i="1" s="1"/>
  <c r="W1974" i="1"/>
  <c r="BN1973" i="1"/>
  <c r="BO1973" i="1" s="1"/>
  <c r="W1973" i="1"/>
  <c r="BO1972" i="1"/>
  <c r="BN1972" i="1"/>
  <c r="W1972" i="1"/>
  <c r="BN1971" i="1"/>
  <c r="BO1971" i="1" s="1"/>
  <c r="W1971" i="1"/>
  <c r="BN1970" i="1"/>
  <c r="BO1970" i="1" s="1"/>
  <c r="W1970" i="1"/>
  <c r="BN1969" i="1"/>
  <c r="BO1969" i="1" s="1"/>
  <c r="W1969" i="1"/>
  <c r="BN1968" i="1"/>
  <c r="BO1968" i="1" s="1"/>
  <c r="W1968" i="1"/>
  <c r="BO1967" i="1"/>
  <c r="BN1967" i="1"/>
  <c r="W1967" i="1"/>
  <c r="BN1966" i="1"/>
  <c r="BO1966" i="1" s="1"/>
  <c r="W1966" i="1"/>
  <c r="BN1965" i="1"/>
  <c r="BO1965" i="1" s="1"/>
  <c r="W1965" i="1"/>
  <c r="BN1964" i="1"/>
  <c r="BO1964" i="1" s="1"/>
  <c r="W1964" i="1"/>
  <c r="BO1963" i="1"/>
  <c r="BN1963" i="1"/>
  <c r="W1963" i="1"/>
  <c r="BN1962" i="1"/>
  <c r="BO1962" i="1" s="1"/>
  <c r="W1962" i="1"/>
  <c r="BN1961" i="1"/>
  <c r="BO1961" i="1" s="1"/>
  <c r="W1961" i="1"/>
  <c r="BO1960" i="1"/>
  <c r="BN1960" i="1"/>
  <c r="W1960" i="1"/>
  <c r="BN1959" i="1"/>
  <c r="BO1959" i="1" s="1"/>
  <c r="W1959" i="1"/>
  <c r="BN1958" i="1"/>
  <c r="BO1958" i="1" s="1"/>
  <c r="W1958" i="1"/>
  <c r="BO1957" i="1"/>
  <c r="BN1957" i="1"/>
  <c r="W1957" i="1"/>
  <c r="BN1956" i="1"/>
  <c r="BO1956" i="1" s="1"/>
  <c r="W1956" i="1"/>
  <c r="BN1955" i="1"/>
  <c r="BO1955" i="1" s="1"/>
  <c r="W1955" i="1"/>
  <c r="BN1954" i="1"/>
  <c r="BO1954" i="1" s="1"/>
  <c r="W1954" i="1"/>
  <c r="BO1953" i="1"/>
  <c r="BN1953" i="1"/>
  <c r="W1953" i="1"/>
  <c r="BN1952" i="1"/>
  <c r="BO1952" i="1" s="1"/>
  <c r="W1952" i="1"/>
  <c r="BN1951" i="1"/>
  <c r="BO1951" i="1" s="1"/>
  <c r="W1951" i="1"/>
  <c r="BN1950" i="1"/>
  <c r="BO1950" i="1" s="1"/>
  <c r="W1950" i="1"/>
  <c r="BN1949" i="1"/>
  <c r="BO1949" i="1" s="1"/>
  <c r="W1949" i="1"/>
  <c r="BO1948" i="1"/>
  <c r="BN1948" i="1"/>
  <c r="W1948" i="1"/>
  <c r="BN1947" i="1"/>
  <c r="BO1947" i="1" s="1"/>
  <c r="W1947" i="1"/>
  <c r="BN1946" i="1"/>
  <c r="BO1946" i="1" s="1"/>
  <c r="W1946" i="1"/>
  <c r="BO1945" i="1"/>
  <c r="BN1945" i="1"/>
  <c r="W1945" i="1"/>
  <c r="BN1944" i="1"/>
  <c r="BO1944" i="1" s="1"/>
  <c r="W1944" i="1"/>
  <c r="BO1943" i="1"/>
  <c r="BN1943" i="1"/>
  <c r="W1943" i="1"/>
  <c r="BN1942" i="1"/>
  <c r="BO1942" i="1" s="1"/>
  <c r="W1942" i="1"/>
  <c r="BN1941" i="1"/>
  <c r="BO1941" i="1" s="1"/>
  <c r="W1941" i="1"/>
  <c r="BO1940" i="1"/>
  <c r="BN1940" i="1"/>
  <c r="W1940" i="1"/>
  <c r="BN1939" i="1"/>
  <c r="BO1939" i="1" s="1"/>
  <c r="W1939" i="1"/>
  <c r="BN1938" i="1"/>
  <c r="BO1938" i="1" s="1"/>
  <c r="W1938" i="1"/>
  <c r="BN1937" i="1"/>
  <c r="BO1937" i="1" s="1"/>
  <c r="W1937" i="1"/>
  <c r="BN1936" i="1"/>
  <c r="BO1936" i="1" s="1"/>
  <c r="W1936" i="1"/>
  <c r="BO1935" i="1"/>
  <c r="BN1935" i="1"/>
  <c r="W1935" i="1"/>
  <c r="BN1934" i="1"/>
  <c r="BO1934" i="1" s="1"/>
  <c r="W1934" i="1"/>
  <c r="BN1933" i="1"/>
  <c r="BO1933" i="1" s="1"/>
  <c r="W1933" i="1"/>
  <c r="BN1932" i="1"/>
  <c r="BO1932" i="1" s="1"/>
  <c r="W1932" i="1"/>
  <c r="BO1931" i="1"/>
  <c r="BN1931" i="1"/>
  <c r="W1931" i="1"/>
  <c r="BN1930" i="1"/>
  <c r="BO1930" i="1" s="1"/>
  <c r="W1930" i="1"/>
  <c r="BN1929" i="1"/>
  <c r="BO1929" i="1" s="1"/>
  <c r="W1929" i="1"/>
  <c r="BO1928" i="1"/>
  <c r="BN1928" i="1"/>
  <c r="W1928" i="1"/>
  <c r="BN1927" i="1"/>
  <c r="BO1927" i="1" s="1"/>
  <c r="W1927" i="1"/>
  <c r="BN1926" i="1"/>
  <c r="BO1926" i="1" s="1"/>
  <c r="W1926" i="1"/>
  <c r="BO1925" i="1"/>
  <c r="BN1925" i="1"/>
  <c r="W1925" i="1"/>
  <c r="BN1924" i="1"/>
  <c r="BO1924" i="1" s="1"/>
  <c r="W1924" i="1"/>
  <c r="BN1923" i="1"/>
  <c r="BO1923" i="1" s="1"/>
  <c r="W1923" i="1"/>
  <c r="BN1922" i="1"/>
  <c r="BO1922" i="1" s="1"/>
  <c r="W1922" i="1"/>
  <c r="BO1921" i="1"/>
  <c r="BN1921" i="1"/>
  <c r="W1921" i="1"/>
  <c r="BN1920" i="1"/>
  <c r="BO1920" i="1" s="1"/>
  <c r="W1920" i="1"/>
  <c r="BN1919" i="1"/>
  <c r="BO1919" i="1" s="1"/>
  <c r="W1919" i="1"/>
  <c r="BN1918" i="1"/>
  <c r="BO1918" i="1" s="1"/>
  <c r="W1918" i="1"/>
  <c r="BN1917" i="1"/>
  <c r="BO1917" i="1" s="1"/>
  <c r="W1917" i="1"/>
  <c r="BO1916" i="1"/>
  <c r="BN1916" i="1"/>
  <c r="W1916" i="1"/>
  <c r="BN1915" i="1"/>
  <c r="BO1915" i="1" s="1"/>
  <c r="W1915" i="1"/>
  <c r="BN1914" i="1"/>
  <c r="BO1914" i="1" s="1"/>
  <c r="W1914" i="1"/>
  <c r="BO1913" i="1"/>
  <c r="BN1913" i="1"/>
  <c r="W1913" i="1"/>
  <c r="BN1912" i="1"/>
  <c r="BO1912" i="1" s="1"/>
  <c r="W1912" i="1"/>
  <c r="BO1911" i="1"/>
  <c r="BN1911" i="1"/>
  <c r="W1911" i="1"/>
  <c r="BN1910" i="1"/>
  <c r="BO1910" i="1" s="1"/>
  <c r="W1910" i="1"/>
  <c r="BN1909" i="1"/>
  <c r="BO1909" i="1" s="1"/>
  <c r="W1909" i="1"/>
  <c r="BO1908" i="1"/>
  <c r="BN1908" i="1"/>
  <c r="W1908" i="1"/>
  <c r="BN1907" i="1"/>
  <c r="BO1907" i="1" s="1"/>
  <c r="W1907" i="1"/>
  <c r="BN1906" i="1"/>
  <c r="BO1906" i="1" s="1"/>
  <c r="W1906" i="1"/>
  <c r="BN1905" i="1"/>
  <c r="BO1905" i="1" s="1"/>
  <c r="W1905" i="1"/>
  <c r="BN1904" i="1"/>
  <c r="BO1904" i="1" s="1"/>
  <c r="W1904" i="1"/>
  <c r="BO1903" i="1"/>
  <c r="BN1903" i="1"/>
  <c r="W1903" i="1"/>
  <c r="BN1902" i="1"/>
  <c r="BO1902" i="1" s="1"/>
  <c r="W1902" i="1"/>
  <c r="BN1901" i="1"/>
  <c r="BO1901" i="1" s="1"/>
  <c r="W1901" i="1"/>
  <c r="BN1900" i="1"/>
  <c r="BO1900" i="1" s="1"/>
  <c r="W1900" i="1"/>
  <c r="BO1899" i="1"/>
  <c r="BN1899" i="1"/>
  <c r="W1899" i="1"/>
  <c r="BN1898" i="1"/>
  <c r="BO1898" i="1" s="1"/>
  <c r="W1898" i="1"/>
  <c r="BN1897" i="1"/>
  <c r="BO1897" i="1" s="1"/>
  <c r="W1897" i="1"/>
  <c r="BO1896" i="1"/>
  <c r="BN1896" i="1"/>
  <c r="W1896" i="1"/>
  <c r="BN1895" i="1"/>
  <c r="BO1895" i="1" s="1"/>
  <c r="W1895" i="1"/>
  <c r="BN1894" i="1"/>
  <c r="BO1894" i="1" s="1"/>
  <c r="W1894" i="1"/>
  <c r="BO1893" i="1"/>
  <c r="BN1893" i="1"/>
  <c r="W1893" i="1"/>
  <c r="BN1892" i="1"/>
  <c r="BO1892" i="1" s="1"/>
  <c r="W1892" i="1"/>
  <c r="BN1891" i="1"/>
  <c r="BO1891" i="1" s="1"/>
  <c r="W1891" i="1"/>
  <c r="BN1890" i="1"/>
  <c r="BO1890" i="1" s="1"/>
  <c r="W1890" i="1"/>
  <c r="BO1889" i="1"/>
  <c r="BN1889" i="1"/>
  <c r="W1889" i="1"/>
  <c r="BN1888" i="1"/>
  <c r="BO1888" i="1" s="1"/>
  <c r="W1888" i="1"/>
  <c r="BN1887" i="1"/>
  <c r="BO1887" i="1" s="1"/>
  <c r="W1887" i="1"/>
  <c r="BN1886" i="1"/>
  <c r="BO1886" i="1" s="1"/>
  <c r="W1886" i="1"/>
  <c r="BN1885" i="1"/>
  <c r="BO1885" i="1" s="1"/>
  <c r="W1885" i="1"/>
  <c r="BO1884" i="1"/>
  <c r="BN1884" i="1"/>
  <c r="W1884" i="1"/>
  <c r="BN1883" i="1"/>
  <c r="BO1883" i="1" s="1"/>
  <c r="W1883" i="1"/>
  <c r="BN1882" i="1"/>
  <c r="BO1882" i="1" s="1"/>
  <c r="W1882" i="1"/>
  <c r="BO1881" i="1"/>
  <c r="BN1881" i="1"/>
  <c r="W1881" i="1"/>
  <c r="BN1880" i="1"/>
  <c r="BO1880" i="1" s="1"/>
  <c r="W1880" i="1"/>
  <c r="BO1879" i="1"/>
  <c r="BN1879" i="1"/>
  <c r="W1879" i="1"/>
  <c r="BN1878" i="1"/>
  <c r="BO1878" i="1" s="1"/>
  <c r="W1878" i="1"/>
  <c r="BN1877" i="1"/>
  <c r="BO1877" i="1" s="1"/>
  <c r="W1877" i="1"/>
  <c r="BO1876" i="1"/>
  <c r="BN1876" i="1"/>
  <c r="W1876" i="1"/>
  <c r="BN1875" i="1"/>
  <c r="BO1875" i="1" s="1"/>
  <c r="W1875" i="1"/>
  <c r="BN1874" i="1"/>
  <c r="BO1874" i="1" s="1"/>
  <c r="W1874" i="1"/>
  <c r="BN1873" i="1"/>
  <c r="BO1873" i="1" s="1"/>
  <c r="W1873" i="1"/>
  <c r="BN1872" i="1"/>
  <c r="BO1872" i="1" s="1"/>
  <c r="W1872" i="1"/>
  <c r="BO1871" i="1"/>
  <c r="BN1871" i="1"/>
  <c r="W1871" i="1"/>
  <c r="BN1870" i="1"/>
  <c r="BO1870" i="1" s="1"/>
  <c r="W1870" i="1"/>
  <c r="BN1869" i="1"/>
  <c r="BO1869" i="1" s="1"/>
  <c r="W1869" i="1"/>
  <c r="BN1868" i="1"/>
  <c r="BO1868" i="1" s="1"/>
  <c r="W1868" i="1"/>
  <c r="BO1867" i="1"/>
  <c r="BN1867" i="1"/>
  <c r="W1867" i="1"/>
  <c r="BN1866" i="1"/>
  <c r="BO1866" i="1" s="1"/>
  <c r="W1866" i="1"/>
  <c r="BN1865" i="1"/>
  <c r="BO1865" i="1" s="1"/>
  <c r="W1865" i="1"/>
  <c r="BO1864" i="1"/>
  <c r="BN1864" i="1"/>
  <c r="W1864" i="1"/>
  <c r="BN1863" i="1"/>
  <c r="BO1863" i="1" s="1"/>
  <c r="W1863" i="1"/>
  <c r="BN1862" i="1"/>
  <c r="BO1862" i="1" s="1"/>
  <c r="W1862" i="1"/>
  <c r="BO1861" i="1"/>
  <c r="BN1861" i="1"/>
  <c r="W1861" i="1"/>
  <c r="BN1860" i="1"/>
  <c r="BO1860" i="1" s="1"/>
  <c r="W1860" i="1"/>
  <c r="BN1859" i="1"/>
  <c r="BO1859" i="1" s="1"/>
  <c r="W1859" i="1"/>
  <c r="BN1858" i="1"/>
  <c r="BO1858" i="1" s="1"/>
  <c r="W1858" i="1"/>
  <c r="BO1857" i="1"/>
  <c r="BN1857" i="1"/>
  <c r="W1857" i="1"/>
  <c r="BN1856" i="1"/>
  <c r="BO1856" i="1" s="1"/>
  <c r="W1856" i="1"/>
  <c r="BN1855" i="1"/>
  <c r="BO1855" i="1" s="1"/>
  <c r="W1855" i="1"/>
  <c r="BN1854" i="1"/>
  <c r="BO1854" i="1" s="1"/>
  <c r="W1854" i="1"/>
  <c r="BN1853" i="1"/>
  <c r="BO1853" i="1" s="1"/>
  <c r="W1853" i="1"/>
  <c r="BO1852" i="1"/>
  <c r="BN1852" i="1"/>
  <c r="W1852" i="1"/>
  <c r="BN1851" i="1"/>
  <c r="BO1851" i="1" s="1"/>
  <c r="W1851" i="1"/>
  <c r="BN1850" i="1"/>
  <c r="BO1850" i="1" s="1"/>
  <c r="W1850" i="1"/>
  <c r="BO1849" i="1"/>
  <c r="BN1849" i="1"/>
  <c r="W1849" i="1"/>
  <c r="BN1848" i="1"/>
  <c r="BO1848" i="1" s="1"/>
  <c r="W1848" i="1"/>
  <c r="BO1847" i="1"/>
  <c r="BN1847" i="1"/>
  <c r="W1847" i="1"/>
  <c r="BN1846" i="1"/>
  <c r="BO1846" i="1" s="1"/>
  <c r="W1846" i="1"/>
  <c r="BN1845" i="1"/>
  <c r="BO1845" i="1" s="1"/>
  <c r="W1845" i="1"/>
  <c r="BO1844" i="1"/>
  <c r="BN1844" i="1"/>
  <c r="W1844" i="1"/>
  <c r="BN1843" i="1"/>
  <c r="BO1843" i="1" s="1"/>
  <c r="W1843" i="1"/>
  <c r="BN1842" i="1"/>
  <c r="BO1842" i="1" s="1"/>
  <c r="W1842" i="1"/>
  <c r="BN1841" i="1"/>
  <c r="BO1841" i="1" s="1"/>
  <c r="W1841" i="1"/>
  <c r="BN1840" i="1"/>
  <c r="BO1840" i="1" s="1"/>
  <c r="W1840" i="1"/>
  <c r="BO1839" i="1"/>
  <c r="BN1839" i="1"/>
  <c r="W1839" i="1"/>
  <c r="BN1838" i="1"/>
  <c r="BO1838" i="1" s="1"/>
  <c r="W1838" i="1"/>
  <c r="BN1837" i="1"/>
  <c r="BO1837" i="1" s="1"/>
  <c r="W1837" i="1"/>
  <c r="BN1836" i="1"/>
  <c r="BO1836" i="1" s="1"/>
  <c r="W1836" i="1"/>
  <c r="BO1835" i="1"/>
  <c r="BN1835" i="1"/>
  <c r="W1835" i="1"/>
  <c r="BN1834" i="1"/>
  <c r="BO1834" i="1" s="1"/>
  <c r="W1834" i="1"/>
  <c r="BN1833" i="1"/>
  <c r="BO1833" i="1" s="1"/>
  <c r="W1833" i="1"/>
  <c r="BO1832" i="1"/>
  <c r="BN1832" i="1"/>
  <c r="W1832" i="1"/>
  <c r="BN1831" i="1"/>
  <c r="BO1831" i="1" s="1"/>
  <c r="W1831" i="1"/>
  <c r="BN1830" i="1"/>
  <c r="BO1830" i="1" s="1"/>
  <c r="W1830" i="1"/>
  <c r="BO1829" i="1"/>
  <c r="BN1829" i="1"/>
  <c r="W1829" i="1"/>
  <c r="BN1828" i="1"/>
  <c r="BO1828" i="1" s="1"/>
  <c r="W1828" i="1"/>
  <c r="BN1827" i="1"/>
  <c r="BO1827" i="1" s="1"/>
  <c r="W1827" i="1"/>
  <c r="BN1826" i="1"/>
  <c r="BO1826" i="1" s="1"/>
  <c r="W1826" i="1"/>
  <c r="BO1825" i="1"/>
  <c r="BN1825" i="1"/>
  <c r="W1825" i="1"/>
  <c r="BN1824" i="1"/>
  <c r="BO1824" i="1" s="1"/>
  <c r="W1824" i="1"/>
  <c r="BN1823" i="1"/>
  <c r="BO1823" i="1" s="1"/>
  <c r="W1823" i="1"/>
  <c r="BN1822" i="1"/>
  <c r="BO1822" i="1" s="1"/>
  <c r="W1822" i="1"/>
  <c r="BN1821" i="1"/>
  <c r="BO1821" i="1" s="1"/>
  <c r="W1821" i="1"/>
  <c r="BO1820" i="1"/>
  <c r="BN1820" i="1"/>
  <c r="W1820" i="1"/>
  <c r="BN1819" i="1"/>
  <c r="BO1819" i="1" s="1"/>
  <c r="W1819" i="1"/>
  <c r="BN1818" i="1"/>
  <c r="BO1818" i="1" s="1"/>
  <c r="W1818" i="1"/>
  <c r="BO1817" i="1"/>
  <c r="BN1817" i="1"/>
  <c r="W1817" i="1"/>
  <c r="BN1816" i="1"/>
  <c r="BO1816" i="1" s="1"/>
  <c r="W1816" i="1"/>
  <c r="BO1815" i="1"/>
  <c r="BN1815" i="1"/>
  <c r="W1815" i="1"/>
  <c r="BN1814" i="1"/>
  <c r="BO1814" i="1" s="1"/>
  <c r="W1814" i="1"/>
  <c r="BN1813" i="1"/>
  <c r="BO1813" i="1" s="1"/>
  <c r="W1813" i="1"/>
  <c r="BO1812" i="1"/>
  <c r="BN1812" i="1"/>
  <c r="W1812" i="1"/>
  <c r="BN1811" i="1"/>
  <c r="BO1811" i="1" s="1"/>
  <c r="W1811" i="1"/>
  <c r="BN1810" i="1"/>
  <c r="BO1810" i="1" s="1"/>
  <c r="W1810" i="1"/>
  <c r="BN1809" i="1"/>
  <c r="BO1809" i="1" s="1"/>
  <c r="W1809" i="1"/>
  <c r="BN1808" i="1"/>
  <c r="BO1808" i="1" s="1"/>
  <c r="W1808" i="1"/>
  <c r="BO1807" i="1"/>
  <c r="BN1807" i="1"/>
  <c r="W1807" i="1"/>
  <c r="BN1806" i="1"/>
  <c r="BO1806" i="1" s="1"/>
  <c r="W1806" i="1"/>
  <c r="BN1805" i="1"/>
  <c r="BO1805" i="1" s="1"/>
  <c r="W1805" i="1"/>
  <c r="BN1804" i="1"/>
  <c r="BO1804" i="1" s="1"/>
  <c r="W1804" i="1"/>
  <c r="BN1803" i="1"/>
  <c r="BO1803" i="1" s="1"/>
  <c r="W1803" i="1"/>
  <c r="BN1802" i="1"/>
  <c r="BO1802" i="1" s="1"/>
  <c r="W1802" i="1"/>
  <c r="BO1801" i="1"/>
  <c r="BN1801" i="1"/>
  <c r="W1801" i="1"/>
  <c r="BN1800" i="1"/>
  <c r="BO1800" i="1" s="1"/>
  <c r="W1800" i="1"/>
  <c r="BN1799" i="1"/>
  <c r="BO1799" i="1" s="1"/>
  <c r="W1799" i="1"/>
  <c r="BN1798" i="1"/>
  <c r="BO1798" i="1" s="1"/>
  <c r="W1798" i="1"/>
  <c r="BN1797" i="1"/>
  <c r="BO1797" i="1" s="1"/>
  <c r="W1797" i="1"/>
  <c r="BO1796" i="1"/>
  <c r="BN1796" i="1"/>
  <c r="W1796" i="1"/>
  <c r="BN1795" i="1"/>
  <c r="BO1795" i="1" s="1"/>
  <c r="W1795" i="1"/>
  <c r="BN1794" i="1"/>
  <c r="BO1794" i="1" s="1"/>
  <c r="W1794" i="1"/>
  <c r="BN1793" i="1"/>
  <c r="BO1793" i="1" s="1"/>
  <c r="W1793" i="1"/>
  <c r="BN1792" i="1"/>
  <c r="BO1792" i="1" s="1"/>
  <c r="W1792" i="1"/>
  <c r="BO1791" i="1"/>
  <c r="BN1791" i="1"/>
  <c r="W1791" i="1"/>
  <c r="BN1790" i="1"/>
  <c r="BO1790" i="1" s="1"/>
  <c r="W1790" i="1"/>
  <c r="BN1789" i="1"/>
  <c r="BO1789" i="1" s="1"/>
  <c r="W1789" i="1"/>
  <c r="BN1788" i="1"/>
  <c r="BO1788" i="1" s="1"/>
  <c r="W1788" i="1"/>
  <c r="BN1787" i="1"/>
  <c r="BO1787" i="1" s="1"/>
  <c r="W1787" i="1"/>
  <c r="BN1786" i="1"/>
  <c r="BO1786" i="1" s="1"/>
  <c r="W1786" i="1"/>
  <c r="BO1785" i="1"/>
  <c r="BN1785" i="1"/>
  <c r="W1785" i="1"/>
  <c r="BN1784" i="1"/>
  <c r="BO1784" i="1" s="1"/>
  <c r="W1784" i="1"/>
  <c r="BN1783" i="1"/>
  <c r="BO1783" i="1" s="1"/>
  <c r="W1783" i="1"/>
  <c r="BN1782" i="1"/>
  <c r="BO1782" i="1" s="1"/>
  <c r="W1782" i="1"/>
  <c r="BN1781" i="1"/>
  <c r="BO1781" i="1" s="1"/>
  <c r="W1781" i="1"/>
  <c r="BO1780" i="1"/>
  <c r="BN1780" i="1"/>
  <c r="W1780" i="1"/>
  <c r="BN1779" i="1"/>
  <c r="BO1779" i="1" s="1"/>
  <c r="W1779" i="1"/>
  <c r="BN1778" i="1"/>
  <c r="BO1778" i="1" s="1"/>
  <c r="W1778" i="1"/>
  <c r="BO1777" i="1"/>
  <c r="BN1777" i="1"/>
  <c r="W1777" i="1"/>
  <c r="BN1776" i="1"/>
  <c r="BO1776" i="1" s="1"/>
  <c r="W1776" i="1"/>
  <c r="BO1775" i="1"/>
  <c r="BN1775" i="1"/>
  <c r="W1775" i="1"/>
  <c r="BN1774" i="1"/>
  <c r="BO1774" i="1" s="1"/>
  <c r="W1774" i="1"/>
  <c r="BN1773" i="1"/>
  <c r="BO1773" i="1" s="1"/>
  <c r="W1773" i="1"/>
  <c r="BO1772" i="1"/>
  <c r="BN1772" i="1"/>
  <c r="W1772" i="1"/>
  <c r="BN1771" i="1"/>
  <c r="BO1771" i="1" s="1"/>
  <c r="W1771" i="1"/>
  <c r="BN1770" i="1"/>
  <c r="BO1770" i="1" s="1"/>
  <c r="W1770" i="1"/>
  <c r="BN1769" i="1"/>
  <c r="BO1769" i="1" s="1"/>
  <c r="W1769" i="1"/>
  <c r="BN1768" i="1"/>
  <c r="BO1768" i="1" s="1"/>
  <c r="W1768" i="1"/>
  <c r="BO1767" i="1"/>
  <c r="BN1767" i="1"/>
  <c r="W1767" i="1"/>
  <c r="BN1766" i="1"/>
  <c r="BO1766" i="1" s="1"/>
  <c r="W1766" i="1"/>
  <c r="BN1765" i="1"/>
  <c r="BO1765" i="1" s="1"/>
  <c r="W1765" i="1"/>
  <c r="BN1764" i="1"/>
  <c r="BO1764" i="1" s="1"/>
  <c r="W1764" i="1"/>
  <c r="BN1763" i="1"/>
  <c r="BO1763" i="1" s="1"/>
  <c r="W1763" i="1"/>
  <c r="BN1762" i="1"/>
  <c r="BO1762" i="1" s="1"/>
  <c r="W1762" i="1"/>
  <c r="BN1761" i="1"/>
  <c r="BO1761" i="1" s="1"/>
  <c r="W1761" i="1"/>
  <c r="BN1760" i="1"/>
  <c r="BO1760" i="1" s="1"/>
  <c r="W1760" i="1"/>
  <c r="BN1759" i="1"/>
  <c r="BO1759" i="1" s="1"/>
  <c r="W1759" i="1"/>
  <c r="BN1758" i="1"/>
  <c r="BO1758" i="1" s="1"/>
  <c r="W1758" i="1"/>
  <c r="BN1757" i="1"/>
  <c r="BO1757" i="1" s="1"/>
  <c r="W1757" i="1"/>
  <c r="BN1756" i="1"/>
  <c r="BO1756" i="1" s="1"/>
  <c r="W1756" i="1"/>
  <c r="BN1755" i="1"/>
  <c r="BO1755" i="1" s="1"/>
  <c r="W1755" i="1"/>
  <c r="BN1754" i="1"/>
  <c r="BO1754" i="1" s="1"/>
  <c r="W1754" i="1"/>
  <c r="BO1753" i="1"/>
  <c r="BN1753" i="1"/>
  <c r="W1753" i="1"/>
  <c r="BN1752" i="1"/>
  <c r="BO1752" i="1" s="1"/>
  <c r="W1752" i="1"/>
  <c r="BN1751" i="1"/>
  <c r="BO1751" i="1" s="1"/>
  <c r="W1751" i="1"/>
  <c r="BN1750" i="1"/>
  <c r="BO1750" i="1" s="1"/>
  <c r="W1750" i="1"/>
  <c r="BN1749" i="1"/>
  <c r="BO1749" i="1" s="1"/>
  <c r="W1749" i="1"/>
  <c r="BO1748" i="1"/>
  <c r="BN1748" i="1"/>
  <c r="W1748" i="1"/>
  <c r="BN1747" i="1"/>
  <c r="BO1747" i="1" s="1"/>
  <c r="W1747" i="1"/>
  <c r="BN1746" i="1"/>
  <c r="BO1746" i="1" s="1"/>
  <c r="W1746" i="1"/>
  <c r="BO1745" i="1"/>
  <c r="BN1745" i="1"/>
  <c r="W1745" i="1"/>
  <c r="BN1744" i="1"/>
  <c r="BO1744" i="1" s="1"/>
  <c r="W1744" i="1"/>
  <c r="BO1743" i="1"/>
  <c r="BN1743" i="1"/>
  <c r="W1743" i="1"/>
  <c r="BN1742" i="1"/>
  <c r="BO1742" i="1" s="1"/>
  <c r="W1742" i="1"/>
  <c r="BN1741" i="1"/>
  <c r="BO1741" i="1" s="1"/>
  <c r="W1741" i="1"/>
  <c r="BO1740" i="1"/>
  <c r="BN1740" i="1"/>
  <c r="W1740" i="1"/>
  <c r="BN1739" i="1"/>
  <c r="BO1739" i="1" s="1"/>
  <c r="W1739" i="1"/>
  <c r="BN1738" i="1"/>
  <c r="BO1738" i="1" s="1"/>
  <c r="W1738" i="1"/>
  <c r="BN1737" i="1"/>
  <c r="BO1737" i="1" s="1"/>
  <c r="W1737" i="1"/>
  <c r="BN1736" i="1"/>
  <c r="BO1736" i="1" s="1"/>
  <c r="W1736" i="1"/>
  <c r="BO1735" i="1"/>
  <c r="BN1735" i="1"/>
  <c r="W1735" i="1"/>
  <c r="BN1734" i="1"/>
  <c r="BO1734" i="1" s="1"/>
  <c r="W1734" i="1"/>
  <c r="BN1733" i="1"/>
  <c r="BO1733" i="1" s="1"/>
  <c r="W1733" i="1"/>
  <c r="BN1732" i="1"/>
  <c r="BO1732" i="1" s="1"/>
  <c r="W1732" i="1"/>
  <c r="BN1731" i="1"/>
  <c r="BO1731" i="1" s="1"/>
  <c r="W1731" i="1"/>
  <c r="BN1730" i="1"/>
  <c r="BO1730" i="1" s="1"/>
  <c r="W1730" i="1"/>
  <c r="BN1729" i="1"/>
  <c r="BO1729" i="1" s="1"/>
  <c r="W1729" i="1"/>
  <c r="BN1728" i="1"/>
  <c r="BO1728" i="1" s="1"/>
  <c r="W1728" i="1"/>
  <c r="BN1727" i="1"/>
  <c r="BO1727" i="1" s="1"/>
  <c r="W1727" i="1"/>
  <c r="BN1726" i="1"/>
  <c r="BO1726" i="1" s="1"/>
  <c r="W1726" i="1"/>
  <c r="BN1725" i="1"/>
  <c r="BO1725" i="1" s="1"/>
  <c r="W1725" i="1"/>
  <c r="BN1724" i="1"/>
  <c r="BO1724" i="1" s="1"/>
  <c r="W1724" i="1"/>
  <c r="BN1723" i="1"/>
  <c r="BO1723" i="1" s="1"/>
  <c r="W1723" i="1"/>
  <c r="BN1722" i="1"/>
  <c r="BO1722" i="1" s="1"/>
  <c r="W1722" i="1"/>
  <c r="BO1721" i="1"/>
  <c r="BN1721" i="1"/>
  <c r="W1721" i="1"/>
  <c r="BN1720" i="1"/>
  <c r="BO1720" i="1" s="1"/>
  <c r="W1720" i="1"/>
  <c r="BN1719" i="1"/>
  <c r="BO1719" i="1" s="1"/>
  <c r="W1719" i="1"/>
  <c r="BN1718" i="1"/>
  <c r="BO1718" i="1" s="1"/>
  <c r="W1718" i="1"/>
  <c r="BN1717" i="1"/>
  <c r="BO1717" i="1" s="1"/>
  <c r="W1717" i="1"/>
  <c r="BO1716" i="1"/>
  <c r="BN1716" i="1"/>
  <c r="W1716" i="1"/>
  <c r="BN1715" i="1"/>
  <c r="BO1715" i="1" s="1"/>
  <c r="W1715" i="1"/>
  <c r="BN1714" i="1"/>
  <c r="BO1714" i="1" s="1"/>
  <c r="W1714" i="1"/>
  <c r="BO1713" i="1"/>
  <c r="BN1713" i="1"/>
  <c r="W1713" i="1"/>
  <c r="BN1712" i="1"/>
  <c r="BO1712" i="1" s="1"/>
  <c r="W1712" i="1"/>
  <c r="BO1711" i="1"/>
  <c r="BN1711" i="1"/>
  <c r="W1711" i="1"/>
  <c r="BN1710" i="1"/>
  <c r="BO1710" i="1" s="1"/>
  <c r="W1710" i="1"/>
  <c r="BN1709" i="1"/>
  <c r="BO1709" i="1" s="1"/>
  <c r="W1709" i="1"/>
  <c r="BO1708" i="1"/>
  <c r="BN1708" i="1"/>
  <c r="W1708" i="1"/>
  <c r="BN1707" i="1"/>
  <c r="BO1707" i="1" s="1"/>
  <c r="W1707" i="1"/>
  <c r="BN1706" i="1"/>
  <c r="BO1706" i="1" s="1"/>
  <c r="W1706" i="1"/>
  <c r="BN1705" i="1"/>
  <c r="BO1705" i="1" s="1"/>
  <c r="W1705" i="1"/>
  <c r="BN1704" i="1"/>
  <c r="BO1704" i="1" s="1"/>
  <c r="W1704" i="1"/>
  <c r="BO1703" i="1"/>
  <c r="BN1703" i="1"/>
  <c r="W1703" i="1"/>
  <c r="BN1702" i="1"/>
  <c r="BO1702" i="1" s="1"/>
  <c r="W1702" i="1"/>
  <c r="BN1701" i="1"/>
  <c r="BO1701" i="1" s="1"/>
  <c r="W1701" i="1"/>
  <c r="BN1700" i="1"/>
  <c r="BO1700" i="1" s="1"/>
  <c r="W1700" i="1"/>
  <c r="BN1699" i="1"/>
  <c r="BO1699" i="1" s="1"/>
  <c r="W1699" i="1"/>
  <c r="BN1698" i="1"/>
  <c r="BO1698" i="1" s="1"/>
  <c r="W1698" i="1"/>
  <c r="BN1697" i="1"/>
  <c r="BO1697" i="1" s="1"/>
  <c r="W1697" i="1"/>
  <c r="BN1696" i="1"/>
  <c r="BO1696" i="1" s="1"/>
  <c r="W1696" i="1"/>
  <c r="BN1695" i="1"/>
  <c r="BO1695" i="1" s="1"/>
  <c r="W1695" i="1"/>
  <c r="BN1694" i="1"/>
  <c r="BO1694" i="1" s="1"/>
  <c r="W1694" i="1"/>
  <c r="BN1693" i="1"/>
  <c r="BO1693" i="1" s="1"/>
  <c r="W1693" i="1"/>
  <c r="BN1692" i="1"/>
  <c r="BO1692" i="1" s="1"/>
  <c r="W1692" i="1"/>
  <c r="BN1691" i="1"/>
  <c r="BO1691" i="1" s="1"/>
  <c r="W1691" i="1"/>
  <c r="BN1690" i="1"/>
  <c r="BO1690" i="1" s="1"/>
  <c r="W1690" i="1"/>
  <c r="BO1689" i="1"/>
  <c r="BN1689" i="1"/>
  <c r="W1689" i="1"/>
  <c r="BN1688" i="1"/>
  <c r="BO1688" i="1" s="1"/>
  <c r="W1688" i="1"/>
  <c r="BN1687" i="1"/>
  <c r="BO1687" i="1" s="1"/>
  <c r="W1687" i="1"/>
  <c r="BN1686" i="1"/>
  <c r="BO1686" i="1" s="1"/>
  <c r="W1686" i="1"/>
  <c r="BN1685" i="1"/>
  <c r="BO1685" i="1" s="1"/>
  <c r="W1685" i="1"/>
  <c r="BO1684" i="1"/>
  <c r="BN1684" i="1"/>
  <c r="W1684" i="1"/>
  <c r="BN1683" i="1"/>
  <c r="BO1683" i="1" s="1"/>
  <c r="W1683" i="1"/>
  <c r="BN1682" i="1"/>
  <c r="BO1682" i="1" s="1"/>
  <c r="W1682" i="1"/>
  <c r="BO1681" i="1"/>
  <c r="BN1681" i="1"/>
  <c r="W1681" i="1"/>
  <c r="BN1680" i="1"/>
  <c r="BO1680" i="1" s="1"/>
  <c r="W1680" i="1"/>
  <c r="BO1679" i="1"/>
  <c r="BN1679" i="1"/>
  <c r="W1679" i="1"/>
  <c r="BN1678" i="1"/>
  <c r="BO1678" i="1" s="1"/>
  <c r="W1678" i="1"/>
  <c r="BN1677" i="1"/>
  <c r="BO1677" i="1" s="1"/>
  <c r="W1677" i="1"/>
  <c r="BO1676" i="1"/>
  <c r="BN1676" i="1"/>
  <c r="W1676" i="1"/>
  <c r="BN1675" i="1"/>
  <c r="BO1675" i="1" s="1"/>
  <c r="W1675" i="1"/>
  <c r="BN1674" i="1"/>
  <c r="BO1674" i="1" s="1"/>
  <c r="W1674" i="1"/>
  <c r="BN1673" i="1"/>
  <c r="BO1673" i="1" s="1"/>
  <c r="W1673" i="1"/>
  <c r="BN1672" i="1"/>
  <c r="BO1672" i="1" s="1"/>
  <c r="W1672" i="1"/>
  <c r="BO1671" i="1"/>
  <c r="BN1671" i="1"/>
  <c r="W1671" i="1"/>
  <c r="BN1670" i="1"/>
  <c r="BO1670" i="1" s="1"/>
  <c r="W1670" i="1"/>
  <c r="BN1669" i="1"/>
  <c r="BO1669" i="1" s="1"/>
  <c r="W1669" i="1"/>
  <c r="BN1668" i="1"/>
  <c r="BO1668" i="1" s="1"/>
  <c r="W1668" i="1"/>
  <c r="BN1667" i="1"/>
  <c r="BO1667" i="1" s="1"/>
  <c r="W1667" i="1"/>
  <c r="BN1666" i="1"/>
  <c r="BO1666" i="1" s="1"/>
  <c r="W1666" i="1"/>
  <c r="BN1665" i="1"/>
  <c r="BO1665" i="1" s="1"/>
  <c r="W1665" i="1"/>
  <c r="BN1664" i="1"/>
  <c r="BO1664" i="1" s="1"/>
  <c r="W1664" i="1"/>
  <c r="BN1663" i="1"/>
  <c r="BO1663" i="1" s="1"/>
  <c r="W1663" i="1"/>
  <c r="BN1662" i="1"/>
  <c r="BO1662" i="1" s="1"/>
  <c r="W1662" i="1"/>
  <c r="BN1661" i="1"/>
  <c r="BO1661" i="1" s="1"/>
  <c r="W1661" i="1"/>
  <c r="BN1660" i="1"/>
  <c r="BO1660" i="1" s="1"/>
  <c r="W1660" i="1"/>
  <c r="BN1659" i="1"/>
  <c r="BO1659" i="1" s="1"/>
  <c r="W1659" i="1"/>
  <c r="BN1658" i="1"/>
  <c r="BO1658" i="1" s="1"/>
  <c r="W1658" i="1"/>
  <c r="BO1657" i="1"/>
  <c r="BN1657" i="1"/>
  <c r="W1657" i="1"/>
  <c r="BN1656" i="1"/>
  <c r="BO1656" i="1" s="1"/>
  <c r="W1656" i="1"/>
  <c r="BN1655" i="1"/>
  <c r="BO1655" i="1" s="1"/>
  <c r="W1655" i="1"/>
  <c r="BN1654" i="1"/>
  <c r="BO1654" i="1" s="1"/>
  <c r="W1654" i="1"/>
  <c r="BN1653" i="1"/>
  <c r="BO1653" i="1" s="1"/>
  <c r="W1653" i="1"/>
  <c r="BO1652" i="1"/>
  <c r="BN1652" i="1"/>
  <c r="W1652" i="1"/>
  <c r="BN1651" i="1"/>
  <c r="BO1651" i="1" s="1"/>
  <c r="W1651" i="1"/>
  <c r="BN1650" i="1"/>
  <c r="BO1650" i="1" s="1"/>
  <c r="W1650" i="1"/>
  <c r="BO1649" i="1"/>
  <c r="BN1649" i="1"/>
  <c r="W1649" i="1"/>
  <c r="BN1648" i="1"/>
  <c r="BO1648" i="1" s="1"/>
  <c r="W1648" i="1"/>
  <c r="BO1647" i="1"/>
  <c r="BN1647" i="1"/>
  <c r="W1647" i="1"/>
  <c r="BN1646" i="1"/>
  <c r="BO1646" i="1" s="1"/>
  <c r="W1646" i="1"/>
  <c r="BN1645" i="1"/>
  <c r="BO1645" i="1" s="1"/>
  <c r="W1645" i="1"/>
  <c r="BO1644" i="1"/>
  <c r="BN1644" i="1"/>
  <c r="W1644" i="1"/>
  <c r="BN1643" i="1"/>
  <c r="BO1643" i="1" s="1"/>
  <c r="W1643" i="1"/>
  <c r="BN1642" i="1"/>
  <c r="BO1642" i="1" s="1"/>
  <c r="W1642" i="1"/>
  <c r="BN1641" i="1"/>
  <c r="BO1641" i="1" s="1"/>
  <c r="W1641" i="1"/>
  <c r="BN1640" i="1"/>
  <c r="BO1640" i="1" s="1"/>
  <c r="W1640" i="1"/>
  <c r="BO1639" i="1"/>
  <c r="BN1639" i="1"/>
  <c r="W1639" i="1"/>
  <c r="BN1638" i="1"/>
  <c r="BO1638" i="1" s="1"/>
  <c r="W1638" i="1"/>
  <c r="BN1637" i="1"/>
  <c r="BO1637" i="1" s="1"/>
  <c r="W1637" i="1"/>
  <c r="BN1636" i="1"/>
  <c r="BO1636" i="1" s="1"/>
  <c r="W1636" i="1"/>
  <c r="BN1635" i="1"/>
  <c r="BO1635" i="1" s="1"/>
  <c r="W1635" i="1"/>
  <c r="BN1634" i="1"/>
  <c r="BO1634" i="1" s="1"/>
  <c r="W1634" i="1"/>
  <c r="BN1633" i="1"/>
  <c r="BO1633" i="1" s="1"/>
  <c r="W1633" i="1"/>
  <c r="BN1632" i="1"/>
  <c r="BO1632" i="1" s="1"/>
  <c r="W1632" i="1"/>
  <c r="BN1631" i="1"/>
  <c r="BO1631" i="1" s="1"/>
  <c r="W1631" i="1"/>
  <c r="BN1630" i="1"/>
  <c r="BO1630" i="1" s="1"/>
  <c r="W1630" i="1"/>
  <c r="BN1629" i="1"/>
  <c r="BO1629" i="1" s="1"/>
  <c r="W1629" i="1"/>
  <c r="BN1628" i="1"/>
  <c r="BO1628" i="1" s="1"/>
  <c r="W1628" i="1"/>
  <c r="BN1627" i="1"/>
  <c r="BO1627" i="1" s="1"/>
  <c r="W1627" i="1"/>
  <c r="BN1626" i="1"/>
  <c r="BO1626" i="1" s="1"/>
  <c r="W1626" i="1"/>
  <c r="BO1625" i="1"/>
  <c r="BN1625" i="1"/>
  <c r="W1625" i="1"/>
  <c r="BN1624" i="1"/>
  <c r="BO1624" i="1" s="1"/>
  <c r="W1624" i="1"/>
  <c r="BN1623" i="1"/>
  <c r="BO1623" i="1" s="1"/>
  <c r="W1623" i="1"/>
  <c r="BN1622" i="1"/>
  <c r="BO1622" i="1" s="1"/>
  <c r="W1622" i="1"/>
  <c r="BN1621" i="1"/>
  <c r="BO1621" i="1" s="1"/>
  <c r="W1621" i="1"/>
  <c r="BO1620" i="1"/>
  <c r="BN1620" i="1"/>
  <c r="W1620" i="1"/>
  <c r="BN1619" i="1"/>
  <c r="BO1619" i="1" s="1"/>
  <c r="W1619" i="1"/>
  <c r="BN1618" i="1"/>
  <c r="BO1618" i="1" s="1"/>
  <c r="W1618" i="1"/>
  <c r="BO1617" i="1"/>
  <c r="BN1617" i="1"/>
  <c r="W1617" i="1"/>
  <c r="BN1616" i="1"/>
  <c r="BO1616" i="1" s="1"/>
  <c r="W1616" i="1"/>
  <c r="BO1615" i="1"/>
  <c r="BN1615" i="1"/>
  <c r="W1615" i="1"/>
  <c r="BN1614" i="1"/>
  <c r="BO1614" i="1" s="1"/>
  <c r="W1614" i="1"/>
  <c r="BN1613" i="1"/>
  <c r="BO1613" i="1" s="1"/>
  <c r="W1613" i="1"/>
  <c r="BO1612" i="1"/>
  <c r="BN1612" i="1"/>
  <c r="W1612" i="1"/>
  <c r="BN1611" i="1"/>
  <c r="BO1611" i="1" s="1"/>
  <c r="W1611" i="1"/>
  <c r="BN1610" i="1"/>
  <c r="BO1610" i="1" s="1"/>
  <c r="W1610" i="1"/>
  <c r="BN1609" i="1"/>
  <c r="BO1609" i="1" s="1"/>
  <c r="W1609" i="1"/>
  <c r="BN1608" i="1"/>
  <c r="BO1608" i="1" s="1"/>
  <c r="W1608" i="1"/>
  <c r="BO1607" i="1"/>
  <c r="BN1607" i="1"/>
  <c r="W1607" i="1"/>
  <c r="BN1606" i="1"/>
  <c r="BO1606" i="1" s="1"/>
  <c r="W1606" i="1"/>
  <c r="BN1605" i="1"/>
  <c r="BO1605" i="1" s="1"/>
  <c r="W1605" i="1"/>
  <c r="BN1604" i="1"/>
  <c r="BO1604" i="1" s="1"/>
  <c r="W1604" i="1"/>
  <c r="BN1603" i="1"/>
  <c r="BO1603" i="1" s="1"/>
  <c r="W1603" i="1"/>
  <c r="BN1602" i="1"/>
  <c r="BO1602" i="1" s="1"/>
  <c r="W1602" i="1"/>
  <c r="BN1601" i="1"/>
  <c r="BO1601" i="1" s="1"/>
  <c r="W1601" i="1"/>
  <c r="BN1600" i="1"/>
  <c r="BO1600" i="1" s="1"/>
  <c r="W1600" i="1"/>
  <c r="BN1599" i="1"/>
  <c r="BO1599" i="1" s="1"/>
  <c r="W1599" i="1"/>
  <c r="BN1598" i="1"/>
  <c r="BO1598" i="1" s="1"/>
  <c r="W1598" i="1"/>
  <c r="BN1597" i="1"/>
  <c r="BO1597" i="1" s="1"/>
  <c r="W1597" i="1"/>
  <c r="BN1596" i="1"/>
  <c r="BO1596" i="1" s="1"/>
  <c r="W1596" i="1"/>
  <c r="BN1595" i="1"/>
  <c r="BO1595" i="1" s="1"/>
  <c r="W1595" i="1"/>
  <c r="BN1594" i="1"/>
  <c r="BO1594" i="1" s="1"/>
  <c r="W1594" i="1"/>
  <c r="BO1593" i="1"/>
  <c r="BN1593" i="1"/>
  <c r="W1593" i="1"/>
  <c r="BN1592" i="1"/>
  <c r="BO1592" i="1" s="1"/>
  <c r="W1592" i="1"/>
  <c r="BN1591" i="1"/>
  <c r="BO1591" i="1" s="1"/>
  <c r="W1591" i="1"/>
  <c r="BN1590" i="1"/>
  <c r="BO1590" i="1" s="1"/>
  <c r="W1590" i="1"/>
  <c r="BN1589" i="1"/>
  <c r="BO1589" i="1" s="1"/>
  <c r="W1589" i="1"/>
  <c r="BO1588" i="1"/>
  <c r="BN1588" i="1"/>
  <c r="W1588" i="1"/>
  <c r="BN1587" i="1"/>
  <c r="BO1587" i="1" s="1"/>
  <c r="W1587" i="1"/>
  <c r="BN1586" i="1"/>
  <c r="BO1586" i="1" s="1"/>
  <c r="W1586" i="1"/>
  <c r="BO1585" i="1"/>
  <c r="BN1585" i="1"/>
  <c r="W1585" i="1"/>
  <c r="BN1584" i="1"/>
  <c r="BO1584" i="1" s="1"/>
  <c r="W1584" i="1"/>
  <c r="BO1583" i="1"/>
  <c r="BN1583" i="1"/>
  <c r="W1583" i="1"/>
  <c r="BN1582" i="1"/>
  <c r="BO1582" i="1" s="1"/>
  <c r="W1582" i="1"/>
  <c r="BN1581" i="1"/>
  <c r="BO1581" i="1" s="1"/>
  <c r="W1581" i="1"/>
  <c r="BO1580" i="1"/>
  <c r="BN1580" i="1"/>
  <c r="W1580" i="1"/>
  <c r="BN1579" i="1"/>
  <c r="BO1579" i="1" s="1"/>
  <c r="W1579" i="1"/>
  <c r="BN1578" i="1"/>
  <c r="BO1578" i="1" s="1"/>
  <c r="W1578" i="1"/>
  <c r="BN1577" i="1"/>
  <c r="BO1577" i="1" s="1"/>
  <c r="W1577" i="1"/>
  <c r="BN1576" i="1"/>
  <c r="BO1576" i="1" s="1"/>
  <c r="W1576" i="1"/>
  <c r="BO1575" i="1"/>
  <c r="BN1575" i="1"/>
  <c r="W1575" i="1"/>
  <c r="BN1574" i="1"/>
  <c r="BO1574" i="1" s="1"/>
  <c r="W1574" i="1"/>
  <c r="BN1573" i="1"/>
  <c r="BO1573" i="1" s="1"/>
  <c r="W1573" i="1"/>
  <c r="BN1572" i="1"/>
  <c r="BO1572" i="1" s="1"/>
  <c r="W1572" i="1"/>
  <c r="BN1571" i="1"/>
  <c r="BO1571" i="1" s="1"/>
  <c r="W1571" i="1"/>
  <c r="BN1570" i="1"/>
  <c r="BO1570" i="1" s="1"/>
  <c r="W1570" i="1"/>
  <c r="BN1569" i="1"/>
  <c r="BO1569" i="1" s="1"/>
  <c r="W1569" i="1"/>
  <c r="BN1568" i="1"/>
  <c r="BO1568" i="1" s="1"/>
  <c r="W1568" i="1"/>
  <c r="BN1567" i="1"/>
  <c r="BO1567" i="1" s="1"/>
  <c r="W1567" i="1"/>
  <c r="BN1566" i="1"/>
  <c r="BO1566" i="1" s="1"/>
  <c r="W1566" i="1"/>
  <c r="BN1565" i="1"/>
  <c r="BO1565" i="1" s="1"/>
  <c r="W1565" i="1"/>
  <c r="BN1564" i="1"/>
  <c r="BO1564" i="1" s="1"/>
  <c r="W1564" i="1"/>
  <c r="BN1563" i="1"/>
  <c r="BO1563" i="1" s="1"/>
  <c r="W1563" i="1"/>
  <c r="BN1562" i="1"/>
  <c r="BO1562" i="1" s="1"/>
  <c r="W1562" i="1"/>
  <c r="BO1561" i="1"/>
  <c r="BN1561" i="1"/>
  <c r="W1561" i="1"/>
  <c r="BN1560" i="1"/>
  <c r="BO1560" i="1" s="1"/>
  <c r="W1560" i="1"/>
  <c r="BN1559" i="1"/>
  <c r="BO1559" i="1" s="1"/>
  <c r="W1559" i="1"/>
  <c r="BN1558" i="1"/>
  <c r="BO1558" i="1" s="1"/>
  <c r="W1558" i="1"/>
  <c r="BN1557" i="1"/>
  <c r="BO1557" i="1" s="1"/>
  <c r="W1557" i="1"/>
  <c r="BO1556" i="1"/>
  <c r="BN1556" i="1"/>
  <c r="W1556" i="1"/>
  <c r="BN1555" i="1"/>
  <c r="BO1555" i="1" s="1"/>
  <c r="W1555" i="1"/>
  <c r="BN1554" i="1"/>
  <c r="BO1554" i="1" s="1"/>
  <c r="W1554" i="1"/>
  <c r="BO1553" i="1"/>
  <c r="BN1553" i="1"/>
  <c r="W1553" i="1"/>
  <c r="BN1552" i="1"/>
  <c r="BO1552" i="1" s="1"/>
  <c r="W1552" i="1"/>
  <c r="BO1551" i="1"/>
  <c r="BN1551" i="1"/>
  <c r="W1551" i="1"/>
  <c r="BN1550" i="1"/>
  <c r="BO1550" i="1" s="1"/>
  <c r="W1550" i="1"/>
  <c r="BN1549" i="1"/>
  <c r="BO1549" i="1" s="1"/>
  <c r="W1549" i="1"/>
  <c r="BO1548" i="1"/>
  <c r="BN1548" i="1"/>
  <c r="W1548" i="1"/>
  <c r="BN1547" i="1"/>
  <c r="BO1547" i="1" s="1"/>
  <c r="W1547" i="1"/>
  <c r="BN1546" i="1"/>
  <c r="BO1546" i="1" s="1"/>
  <c r="W1546" i="1"/>
  <c r="BN1545" i="1"/>
  <c r="BO1545" i="1" s="1"/>
  <c r="W1545" i="1"/>
  <c r="BN1544" i="1"/>
  <c r="BO1544" i="1" s="1"/>
  <c r="W1544" i="1"/>
  <c r="BO1543" i="1"/>
  <c r="BN1543" i="1"/>
  <c r="W1543" i="1"/>
  <c r="BN1542" i="1"/>
  <c r="BO1542" i="1" s="1"/>
  <c r="W1542" i="1"/>
  <c r="BN1541" i="1"/>
  <c r="BO1541" i="1" s="1"/>
  <c r="W1541" i="1"/>
  <c r="BN1540" i="1"/>
  <c r="BO1540" i="1" s="1"/>
  <c r="W1540" i="1"/>
  <c r="BN1539" i="1"/>
  <c r="BO1539" i="1" s="1"/>
  <c r="W1539" i="1"/>
  <c r="BN1538" i="1"/>
  <c r="BO1538" i="1" s="1"/>
  <c r="W1538" i="1"/>
  <c r="BN1537" i="1"/>
  <c r="BO1537" i="1" s="1"/>
  <c r="W1537" i="1"/>
  <c r="BN1536" i="1"/>
  <c r="BO1536" i="1" s="1"/>
  <c r="W1536" i="1"/>
  <c r="BN1535" i="1"/>
  <c r="BO1535" i="1" s="1"/>
  <c r="W1535" i="1"/>
  <c r="BN1534" i="1"/>
  <c r="BO1534" i="1" s="1"/>
  <c r="W1534" i="1"/>
  <c r="BN1533" i="1"/>
  <c r="BO1533" i="1" s="1"/>
  <c r="W1533" i="1"/>
  <c r="BN1532" i="1"/>
  <c r="BO1532" i="1" s="1"/>
  <c r="W1532" i="1"/>
  <c r="BN1531" i="1"/>
  <c r="BO1531" i="1" s="1"/>
  <c r="W1531" i="1"/>
  <c r="BN1530" i="1"/>
  <c r="BO1530" i="1" s="1"/>
  <c r="W1530" i="1"/>
  <c r="BO1529" i="1"/>
  <c r="BN1529" i="1"/>
  <c r="W1529" i="1"/>
  <c r="BN1528" i="1"/>
  <c r="BO1528" i="1" s="1"/>
  <c r="W1528" i="1"/>
  <c r="BN1527" i="1"/>
  <c r="BO1527" i="1" s="1"/>
  <c r="W1527" i="1"/>
  <c r="BN1526" i="1"/>
  <c r="BO1526" i="1" s="1"/>
  <c r="W1526" i="1"/>
  <c r="BN1525" i="1"/>
  <c r="BO1525" i="1" s="1"/>
  <c r="W1525" i="1"/>
  <c r="BO1524" i="1"/>
  <c r="BN1524" i="1"/>
  <c r="W1524" i="1"/>
  <c r="BN1523" i="1"/>
  <c r="BO1523" i="1" s="1"/>
  <c r="W1523" i="1"/>
  <c r="BN1522" i="1"/>
  <c r="BO1522" i="1" s="1"/>
  <c r="W1522" i="1"/>
  <c r="BO1521" i="1"/>
  <c r="BN1521" i="1"/>
  <c r="W1521" i="1"/>
  <c r="BN1520" i="1"/>
  <c r="BO1520" i="1" s="1"/>
  <c r="W1520" i="1"/>
  <c r="BO1519" i="1"/>
  <c r="BN1519" i="1"/>
  <c r="W1519" i="1"/>
  <c r="BN1518" i="1"/>
  <c r="BO1518" i="1" s="1"/>
  <c r="W1518" i="1"/>
  <c r="BN1517" i="1"/>
  <c r="BO1517" i="1" s="1"/>
  <c r="W1517" i="1"/>
  <c r="BO1516" i="1"/>
  <c r="BN1516" i="1"/>
  <c r="W1516" i="1"/>
  <c r="BN1515" i="1"/>
  <c r="BO1515" i="1" s="1"/>
  <c r="W1515" i="1"/>
  <c r="BN1514" i="1"/>
  <c r="BO1514" i="1" s="1"/>
  <c r="W1514" i="1"/>
  <c r="BN1513" i="1"/>
  <c r="BO1513" i="1" s="1"/>
  <c r="W1513" i="1"/>
  <c r="BN1512" i="1"/>
  <c r="BO1512" i="1" s="1"/>
  <c r="W1512" i="1"/>
  <c r="BO1511" i="1"/>
  <c r="BN1511" i="1"/>
  <c r="W1511" i="1"/>
  <c r="BN1510" i="1"/>
  <c r="BO1510" i="1" s="1"/>
  <c r="W1510" i="1"/>
  <c r="BN1509" i="1"/>
  <c r="BO1509" i="1" s="1"/>
  <c r="W1509" i="1"/>
  <c r="BN1508" i="1"/>
  <c r="BO1508" i="1" s="1"/>
  <c r="W1508" i="1"/>
  <c r="BN1507" i="1"/>
  <c r="BO1507" i="1" s="1"/>
  <c r="W1507" i="1"/>
  <c r="BN1506" i="1"/>
  <c r="BO1506" i="1" s="1"/>
  <c r="W1506" i="1"/>
  <c r="BN1505" i="1"/>
  <c r="BO1505" i="1" s="1"/>
  <c r="W1505" i="1"/>
  <c r="BN1504" i="1"/>
  <c r="BO1504" i="1" s="1"/>
  <c r="W1504" i="1"/>
  <c r="BN1503" i="1"/>
  <c r="BO1503" i="1" s="1"/>
  <c r="W1503" i="1"/>
  <c r="BN1502" i="1"/>
  <c r="BO1502" i="1" s="1"/>
  <c r="W1502" i="1"/>
  <c r="BN1501" i="1"/>
  <c r="BO1501" i="1" s="1"/>
  <c r="W1501" i="1"/>
  <c r="BN1500" i="1"/>
  <c r="BO1500" i="1" s="1"/>
  <c r="W1500" i="1"/>
  <c r="BN1499" i="1"/>
  <c r="BO1499" i="1" s="1"/>
  <c r="W1499" i="1"/>
  <c r="BN1498" i="1"/>
  <c r="BO1498" i="1" s="1"/>
  <c r="W1498" i="1"/>
  <c r="BO1497" i="1"/>
  <c r="BN1497" i="1"/>
  <c r="W1497" i="1"/>
  <c r="BN1496" i="1"/>
  <c r="BO1496" i="1" s="1"/>
  <c r="W1496" i="1"/>
  <c r="BN1495" i="1"/>
  <c r="BO1495" i="1" s="1"/>
  <c r="W1495" i="1"/>
  <c r="BN1494" i="1"/>
  <c r="BO1494" i="1" s="1"/>
  <c r="W1494" i="1"/>
  <c r="BN1493" i="1"/>
  <c r="BO1493" i="1" s="1"/>
  <c r="W1493" i="1"/>
  <c r="BO1492" i="1"/>
  <c r="BN1492" i="1"/>
  <c r="W1492" i="1"/>
  <c r="BN1491" i="1"/>
  <c r="BO1491" i="1" s="1"/>
  <c r="W1491" i="1"/>
  <c r="BN1490" i="1"/>
  <c r="BO1490" i="1" s="1"/>
  <c r="W1490" i="1"/>
  <c r="BO1489" i="1"/>
  <c r="BN1489" i="1"/>
  <c r="W1489" i="1"/>
  <c r="BN1488" i="1"/>
  <c r="BO1488" i="1" s="1"/>
  <c r="W1488" i="1"/>
  <c r="BO1487" i="1"/>
  <c r="BN1487" i="1"/>
  <c r="W1487" i="1"/>
  <c r="BN1486" i="1"/>
  <c r="BO1486" i="1" s="1"/>
  <c r="W1486" i="1"/>
  <c r="BN1485" i="1"/>
  <c r="BO1485" i="1" s="1"/>
  <c r="W1485" i="1"/>
  <c r="BO1484" i="1"/>
  <c r="BN1484" i="1"/>
  <c r="W1484" i="1"/>
  <c r="BN1483" i="1"/>
  <c r="BO1483" i="1" s="1"/>
  <c r="W1483" i="1"/>
  <c r="BN1482" i="1"/>
  <c r="BO1482" i="1" s="1"/>
  <c r="W1482" i="1"/>
  <c r="BN1481" i="1"/>
  <c r="BO1481" i="1" s="1"/>
  <c r="W1481" i="1"/>
  <c r="BN1480" i="1"/>
  <c r="BO1480" i="1" s="1"/>
  <c r="W1480" i="1"/>
  <c r="BO1479" i="1"/>
  <c r="BN1479" i="1"/>
  <c r="W1479" i="1"/>
  <c r="BN1478" i="1"/>
  <c r="BO1478" i="1" s="1"/>
  <c r="W1478" i="1"/>
  <c r="BN1477" i="1"/>
  <c r="BO1477" i="1" s="1"/>
  <c r="W1477" i="1"/>
  <c r="BN1476" i="1"/>
  <c r="BO1476" i="1" s="1"/>
  <c r="W1476" i="1"/>
  <c r="BN1475" i="1"/>
  <c r="BO1475" i="1" s="1"/>
  <c r="W1475" i="1"/>
  <c r="BN1474" i="1"/>
  <c r="BO1474" i="1" s="1"/>
  <c r="W1474" i="1"/>
  <c r="BN1473" i="1"/>
  <c r="BO1473" i="1" s="1"/>
  <c r="W1473" i="1"/>
  <c r="BN1472" i="1"/>
  <c r="BO1472" i="1" s="1"/>
  <c r="W1472" i="1"/>
  <c r="BN1471" i="1"/>
  <c r="BO1471" i="1" s="1"/>
  <c r="W1471" i="1"/>
  <c r="BN1470" i="1"/>
  <c r="BO1470" i="1" s="1"/>
  <c r="W1470" i="1"/>
  <c r="BN1469" i="1"/>
  <c r="BO1469" i="1" s="1"/>
  <c r="W1469" i="1"/>
  <c r="BN1468" i="1"/>
  <c r="BO1468" i="1" s="1"/>
  <c r="W1468" i="1"/>
  <c r="BN1467" i="1"/>
  <c r="BO1467" i="1" s="1"/>
  <c r="W1467" i="1"/>
  <c r="BN1466" i="1"/>
  <c r="BO1466" i="1" s="1"/>
  <c r="W1466" i="1"/>
  <c r="BO1465" i="1"/>
  <c r="BN1465" i="1"/>
  <c r="W1465" i="1"/>
  <c r="BN1464" i="1"/>
  <c r="BO1464" i="1" s="1"/>
  <c r="W1464" i="1"/>
  <c r="BN1463" i="1"/>
  <c r="BO1463" i="1" s="1"/>
  <c r="W1463" i="1"/>
  <c r="BN1462" i="1"/>
  <c r="BO1462" i="1" s="1"/>
  <c r="W1462" i="1"/>
  <c r="BN1461" i="1"/>
  <c r="BO1461" i="1" s="1"/>
  <c r="W1461" i="1"/>
  <c r="BO1460" i="1"/>
  <c r="BN1460" i="1"/>
  <c r="W1460" i="1"/>
  <c r="BN1459" i="1"/>
  <c r="BO1459" i="1" s="1"/>
  <c r="W1459" i="1"/>
  <c r="BN1458" i="1"/>
  <c r="BO1458" i="1" s="1"/>
  <c r="W1458" i="1"/>
  <c r="BO1457" i="1"/>
  <c r="BN1457" i="1"/>
  <c r="W1457" i="1"/>
  <c r="BN1456" i="1"/>
  <c r="BO1456" i="1" s="1"/>
  <c r="W1456" i="1"/>
  <c r="BO1455" i="1"/>
  <c r="BN1455" i="1"/>
  <c r="W1455" i="1"/>
  <c r="BN1454" i="1"/>
  <c r="BO1454" i="1" s="1"/>
  <c r="W1454" i="1"/>
  <c r="BN1453" i="1"/>
  <c r="BO1453" i="1" s="1"/>
  <c r="W1453" i="1"/>
  <c r="BO1452" i="1"/>
  <c r="BN1452" i="1"/>
  <c r="W1452" i="1"/>
  <c r="BN1451" i="1"/>
  <c r="BO1451" i="1" s="1"/>
  <c r="W1451" i="1"/>
  <c r="BN1450" i="1"/>
  <c r="BO1450" i="1" s="1"/>
  <c r="W1450" i="1"/>
  <c r="BN1449" i="1"/>
  <c r="BO1449" i="1" s="1"/>
  <c r="W1449" i="1"/>
  <c r="BN1448" i="1"/>
  <c r="BO1448" i="1" s="1"/>
  <c r="W1448" i="1"/>
  <c r="BO1447" i="1"/>
  <c r="BN1447" i="1"/>
  <c r="W1447" i="1"/>
  <c r="BN1446" i="1"/>
  <c r="BO1446" i="1" s="1"/>
  <c r="W1446" i="1"/>
  <c r="BN1445" i="1"/>
  <c r="BO1445" i="1" s="1"/>
  <c r="W1445" i="1"/>
  <c r="BN1444" i="1"/>
  <c r="BO1444" i="1" s="1"/>
  <c r="W1444" i="1"/>
  <c r="BN1443" i="1"/>
  <c r="BO1443" i="1" s="1"/>
  <c r="W1443" i="1"/>
  <c r="BN1442" i="1"/>
  <c r="BO1442" i="1" s="1"/>
  <c r="W1442" i="1"/>
  <c r="BN1441" i="1"/>
  <c r="BO1441" i="1" s="1"/>
  <c r="W1441" i="1"/>
  <c r="BN1440" i="1"/>
  <c r="BO1440" i="1" s="1"/>
  <c r="W1440" i="1"/>
  <c r="BN1439" i="1"/>
  <c r="BO1439" i="1" s="1"/>
  <c r="W1439" i="1"/>
  <c r="BN1438" i="1"/>
  <c r="BO1438" i="1" s="1"/>
  <c r="W1438" i="1"/>
  <c r="BN1437" i="1"/>
  <c r="BO1437" i="1" s="1"/>
  <c r="W1437" i="1"/>
  <c r="BN1436" i="1"/>
  <c r="BO1436" i="1" s="1"/>
  <c r="W1436" i="1"/>
  <c r="BN1435" i="1"/>
  <c r="BO1435" i="1" s="1"/>
  <c r="W1435" i="1"/>
  <c r="BN1434" i="1"/>
  <c r="BO1434" i="1" s="1"/>
  <c r="W1434" i="1"/>
  <c r="BO1433" i="1"/>
  <c r="BN1433" i="1"/>
  <c r="W1433" i="1"/>
  <c r="BN1432" i="1"/>
  <c r="BO1432" i="1" s="1"/>
  <c r="W1432" i="1"/>
  <c r="BN1431" i="1"/>
  <c r="BO1431" i="1" s="1"/>
  <c r="W1431" i="1"/>
  <c r="BN1430" i="1"/>
  <c r="BO1430" i="1" s="1"/>
  <c r="W1430" i="1"/>
  <c r="BN1429" i="1"/>
  <c r="BO1429" i="1" s="1"/>
  <c r="W1429" i="1"/>
  <c r="BO1428" i="1"/>
  <c r="BN1428" i="1"/>
  <c r="W1428" i="1"/>
  <c r="BN1427" i="1"/>
  <c r="BO1427" i="1" s="1"/>
  <c r="W1427" i="1"/>
  <c r="BN1426" i="1"/>
  <c r="BO1426" i="1" s="1"/>
  <c r="W1426" i="1"/>
  <c r="BO1425" i="1"/>
  <c r="BN1425" i="1"/>
  <c r="W1425" i="1"/>
  <c r="BN1424" i="1"/>
  <c r="BO1424" i="1" s="1"/>
  <c r="W1424" i="1"/>
  <c r="BO1423" i="1"/>
  <c r="BN1423" i="1"/>
  <c r="W1423" i="1"/>
  <c r="BN1422" i="1"/>
  <c r="BO1422" i="1" s="1"/>
  <c r="W1422" i="1"/>
  <c r="BN1421" i="1"/>
  <c r="BO1421" i="1" s="1"/>
  <c r="W1421" i="1"/>
  <c r="BO1420" i="1"/>
  <c r="BN1420" i="1"/>
  <c r="W1420" i="1"/>
  <c r="BN1419" i="1"/>
  <c r="BO1419" i="1" s="1"/>
  <c r="W1419" i="1"/>
  <c r="BN1418" i="1"/>
  <c r="BO1418" i="1" s="1"/>
  <c r="W1418" i="1"/>
  <c r="BN1417" i="1"/>
  <c r="BO1417" i="1" s="1"/>
  <c r="W1417" i="1"/>
  <c r="BN1416" i="1"/>
  <c r="BO1416" i="1" s="1"/>
  <c r="W1416" i="1"/>
  <c r="BO1415" i="1"/>
  <c r="BN1415" i="1"/>
  <c r="W1415" i="1"/>
  <c r="BN1414" i="1"/>
  <c r="BO1414" i="1" s="1"/>
  <c r="W1414" i="1"/>
  <c r="BN1413" i="1"/>
  <c r="BO1413" i="1" s="1"/>
  <c r="W1413" i="1"/>
  <c r="BN1412" i="1"/>
  <c r="BO1412" i="1" s="1"/>
  <c r="W1412" i="1"/>
  <c r="BN1411" i="1"/>
  <c r="BO1411" i="1" s="1"/>
  <c r="W1411" i="1"/>
  <c r="BN1410" i="1"/>
  <c r="BO1410" i="1" s="1"/>
  <c r="W1410" i="1"/>
  <c r="BN1409" i="1"/>
  <c r="BO1409" i="1" s="1"/>
  <c r="W1409" i="1"/>
  <c r="BN1408" i="1"/>
  <c r="BO1408" i="1" s="1"/>
  <c r="W1408" i="1"/>
  <c r="BN1407" i="1"/>
  <c r="BO1407" i="1" s="1"/>
  <c r="W1407" i="1"/>
  <c r="BN1406" i="1"/>
  <c r="BO1406" i="1" s="1"/>
  <c r="W1406" i="1"/>
  <c r="BN1405" i="1"/>
  <c r="BO1405" i="1" s="1"/>
  <c r="W1405" i="1"/>
  <c r="BN1404" i="1"/>
  <c r="BO1404" i="1" s="1"/>
  <c r="W1404" i="1"/>
  <c r="BN1403" i="1"/>
  <c r="BO1403" i="1" s="1"/>
  <c r="W1403" i="1"/>
  <c r="BN1402" i="1"/>
  <c r="BO1402" i="1" s="1"/>
  <c r="W1402" i="1"/>
  <c r="BO1401" i="1"/>
  <c r="BN1401" i="1"/>
  <c r="W1401" i="1"/>
  <c r="BN1400" i="1"/>
  <c r="BO1400" i="1" s="1"/>
  <c r="W1400" i="1"/>
  <c r="BN1399" i="1"/>
  <c r="BO1399" i="1" s="1"/>
  <c r="W1399" i="1"/>
  <c r="BN1398" i="1"/>
  <c r="BO1398" i="1" s="1"/>
  <c r="W1398" i="1"/>
  <c r="BN1397" i="1"/>
  <c r="BO1397" i="1" s="1"/>
  <c r="W1397" i="1"/>
  <c r="BO1396" i="1"/>
  <c r="BN1396" i="1"/>
  <c r="W1396" i="1"/>
  <c r="BN1395" i="1"/>
  <c r="BO1395" i="1" s="1"/>
  <c r="W1395" i="1"/>
  <c r="BN1394" i="1"/>
  <c r="BO1394" i="1" s="1"/>
  <c r="W1394" i="1"/>
  <c r="BO1393" i="1"/>
  <c r="BN1393" i="1"/>
  <c r="W1393" i="1"/>
  <c r="BN1392" i="1"/>
  <c r="BO1392" i="1" s="1"/>
  <c r="W1392" i="1"/>
  <c r="BO1391" i="1"/>
  <c r="BN1391" i="1"/>
  <c r="W1391" i="1"/>
  <c r="BN1390" i="1"/>
  <c r="BO1390" i="1" s="1"/>
  <c r="W1390" i="1"/>
  <c r="BN1389" i="1"/>
  <c r="BO1389" i="1" s="1"/>
  <c r="W1389" i="1"/>
  <c r="BO1388" i="1"/>
  <c r="BN1388" i="1"/>
  <c r="W1388" i="1"/>
  <c r="BN1387" i="1"/>
  <c r="BO1387" i="1" s="1"/>
  <c r="W1387" i="1"/>
  <c r="BN1386" i="1"/>
  <c r="BO1386" i="1" s="1"/>
  <c r="W1386" i="1"/>
  <c r="BN1385" i="1"/>
  <c r="BO1385" i="1" s="1"/>
  <c r="W1385" i="1"/>
  <c r="BN1384" i="1"/>
  <c r="BO1384" i="1" s="1"/>
  <c r="W1384" i="1"/>
  <c r="BO1383" i="1"/>
  <c r="BN1383" i="1"/>
  <c r="W1383" i="1"/>
  <c r="BN1382" i="1"/>
  <c r="BO1382" i="1" s="1"/>
  <c r="W1382" i="1"/>
  <c r="BN1381" i="1"/>
  <c r="BO1381" i="1" s="1"/>
  <c r="W1381" i="1"/>
  <c r="BN1380" i="1"/>
  <c r="BO1380" i="1" s="1"/>
  <c r="W1380" i="1"/>
  <c r="BN1379" i="1"/>
  <c r="BO1379" i="1" s="1"/>
  <c r="W1379" i="1"/>
  <c r="BN1378" i="1"/>
  <c r="BO1378" i="1" s="1"/>
  <c r="W1378" i="1"/>
  <c r="BN1377" i="1"/>
  <c r="BO1377" i="1" s="1"/>
  <c r="W1377" i="1"/>
  <c r="BN1376" i="1"/>
  <c r="BO1376" i="1" s="1"/>
  <c r="W1376" i="1"/>
  <c r="BN1375" i="1"/>
  <c r="BO1375" i="1" s="1"/>
  <c r="W1375" i="1"/>
  <c r="BN1374" i="1"/>
  <c r="BO1374" i="1" s="1"/>
  <c r="W1374" i="1"/>
  <c r="BN1373" i="1"/>
  <c r="BO1373" i="1" s="1"/>
  <c r="W1373" i="1"/>
  <c r="BN1372" i="1"/>
  <c r="BO1372" i="1" s="1"/>
  <c r="W1372" i="1"/>
  <c r="BN1371" i="1"/>
  <c r="BO1371" i="1" s="1"/>
  <c r="W1371" i="1"/>
  <c r="BN1370" i="1"/>
  <c r="BO1370" i="1" s="1"/>
  <c r="W1370" i="1"/>
  <c r="BO1369" i="1"/>
  <c r="BN1369" i="1"/>
  <c r="W1369" i="1"/>
  <c r="BN1368" i="1"/>
  <c r="BO1368" i="1" s="1"/>
  <c r="W1368" i="1"/>
  <c r="BN1367" i="1"/>
  <c r="BO1367" i="1" s="1"/>
  <c r="W1367" i="1"/>
  <c r="BN1366" i="1"/>
  <c r="BO1366" i="1" s="1"/>
  <c r="W1366" i="1"/>
  <c r="BN1365" i="1"/>
  <c r="BO1365" i="1" s="1"/>
  <c r="W1365" i="1"/>
  <c r="BO1364" i="1"/>
  <c r="BN1364" i="1"/>
  <c r="W1364" i="1"/>
  <c r="BN1363" i="1"/>
  <c r="BO1363" i="1" s="1"/>
  <c r="W1363" i="1"/>
  <c r="BN1362" i="1"/>
  <c r="BO1362" i="1" s="1"/>
  <c r="W1362" i="1"/>
  <c r="BO1361" i="1"/>
  <c r="BN1361" i="1"/>
  <c r="W1361" i="1"/>
  <c r="BN1360" i="1"/>
  <c r="BO1360" i="1" s="1"/>
  <c r="W1360" i="1"/>
  <c r="BO1359" i="1"/>
  <c r="BN1359" i="1"/>
  <c r="W1359" i="1"/>
  <c r="BN1358" i="1"/>
  <c r="BO1358" i="1" s="1"/>
  <c r="W1358" i="1"/>
  <c r="BN1357" i="1"/>
  <c r="BO1357" i="1" s="1"/>
  <c r="W1357" i="1"/>
  <c r="BO1356" i="1"/>
  <c r="BN1356" i="1"/>
  <c r="W1356" i="1"/>
  <c r="BN1355" i="1"/>
  <c r="BO1355" i="1" s="1"/>
  <c r="W1355" i="1"/>
  <c r="BN1354" i="1"/>
  <c r="BO1354" i="1" s="1"/>
  <c r="W1354" i="1"/>
  <c r="BN1353" i="1"/>
  <c r="BO1353" i="1" s="1"/>
  <c r="W1353" i="1"/>
  <c r="BN1352" i="1"/>
  <c r="BO1352" i="1" s="1"/>
  <c r="W1352" i="1"/>
  <c r="BO1351" i="1"/>
  <c r="BN1351" i="1"/>
  <c r="W1351" i="1"/>
  <c r="BN1350" i="1"/>
  <c r="BO1350" i="1" s="1"/>
  <c r="W1350" i="1"/>
  <c r="BN1349" i="1"/>
  <c r="BO1349" i="1" s="1"/>
  <c r="W1349" i="1"/>
  <c r="BN1348" i="1"/>
  <c r="BO1348" i="1" s="1"/>
  <c r="W1348" i="1"/>
  <c r="BN1347" i="1"/>
  <c r="BO1347" i="1" s="1"/>
  <c r="W1347" i="1"/>
  <c r="BN1346" i="1"/>
  <c r="BO1346" i="1" s="1"/>
  <c r="W1346" i="1"/>
  <c r="BN1345" i="1"/>
  <c r="BO1345" i="1" s="1"/>
  <c r="W1345" i="1"/>
  <c r="BN1344" i="1"/>
  <c r="BO1344" i="1" s="1"/>
  <c r="W1344" i="1"/>
  <c r="BN1343" i="1"/>
  <c r="BO1343" i="1" s="1"/>
  <c r="W1343" i="1"/>
  <c r="BN1342" i="1"/>
  <c r="BO1342" i="1" s="1"/>
  <c r="W1342" i="1"/>
  <c r="BN1341" i="1"/>
  <c r="BO1341" i="1" s="1"/>
  <c r="W1341" i="1"/>
  <c r="BN1340" i="1"/>
  <c r="BO1340" i="1" s="1"/>
  <c r="W1340" i="1"/>
  <c r="BN1339" i="1"/>
  <c r="BO1339" i="1" s="1"/>
  <c r="W1339" i="1"/>
  <c r="BN1338" i="1"/>
  <c r="BO1338" i="1" s="1"/>
  <c r="W1338" i="1"/>
  <c r="BO1337" i="1"/>
  <c r="BN1337" i="1"/>
  <c r="W1337" i="1"/>
  <c r="BN1336" i="1"/>
  <c r="BO1336" i="1" s="1"/>
  <c r="W1336" i="1"/>
  <c r="BN1335" i="1"/>
  <c r="BO1335" i="1" s="1"/>
  <c r="W1335" i="1"/>
  <c r="BN1334" i="1"/>
  <c r="BO1334" i="1" s="1"/>
  <c r="W1334" i="1"/>
  <c r="BN1333" i="1"/>
  <c r="BO1333" i="1" s="1"/>
  <c r="W1333" i="1"/>
  <c r="BO1332" i="1"/>
  <c r="BN1332" i="1"/>
  <c r="W1332" i="1"/>
  <c r="BN1331" i="1"/>
  <c r="BO1331" i="1" s="1"/>
  <c r="W1331" i="1"/>
  <c r="BN1330" i="1"/>
  <c r="BO1330" i="1" s="1"/>
  <c r="W1330" i="1"/>
  <c r="BO1329" i="1"/>
  <c r="BN1329" i="1"/>
  <c r="W1329" i="1"/>
  <c r="BN1328" i="1"/>
  <c r="BO1328" i="1" s="1"/>
  <c r="W1328" i="1"/>
  <c r="BO1327" i="1"/>
  <c r="BN1327" i="1"/>
  <c r="W1327" i="1"/>
  <c r="BN1326" i="1"/>
  <c r="BO1326" i="1" s="1"/>
  <c r="W1326" i="1"/>
  <c r="BN1325" i="1"/>
  <c r="BO1325" i="1" s="1"/>
  <c r="W1325" i="1"/>
  <c r="BO1324" i="1"/>
  <c r="BN1324" i="1"/>
  <c r="W1324" i="1"/>
  <c r="BN1323" i="1"/>
  <c r="BO1323" i="1" s="1"/>
  <c r="W1323" i="1"/>
  <c r="BN1322" i="1"/>
  <c r="BO1322" i="1" s="1"/>
  <c r="W1322" i="1"/>
  <c r="BN1321" i="1"/>
  <c r="BO1321" i="1" s="1"/>
  <c r="W1321" i="1"/>
  <c r="BN1320" i="1"/>
  <c r="BO1320" i="1" s="1"/>
  <c r="W1320" i="1"/>
  <c r="BO1319" i="1"/>
  <c r="BN1319" i="1"/>
  <c r="W1319" i="1"/>
  <c r="BN1318" i="1"/>
  <c r="BO1318" i="1" s="1"/>
  <c r="W1318" i="1"/>
  <c r="BN1317" i="1"/>
  <c r="BO1317" i="1" s="1"/>
  <c r="W1317" i="1"/>
  <c r="BN1316" i="1"/>
  <c r="BO1316" i="1" s="1"/>
  <c r="W1316" i="1"/>
  <c r="BN1315" i="1"/>
  <c r="BO1315" i="1" s="1"/>
  <c r="W1315" i="1"/>
  <c r="BN1314" i="1"/>
  <c r="BO1314" i="1" s="1"/>
  <c r="W1314" i="1"/>
  <c r="BN1313" i="1"/>
  <c r="BO1313" i="1" s="1"/>
  <c r="W1313" i="1"/>
  <c r="BN1312" i="1"/>
  <c r="BO1312" i="1" s="1"/>
  <c r="W1312" i="1"/>
  <c r="BO1311" i="1"/>
  <c r="BN1311" i="1"/>
  <c r="W1311" i="1"/>
  <c r="BN1310" i="1"/>
  <c r="BO1310" i="1" s="1"/>
  <c r="W1310" i="1"/>
  <c r="BN1309" i="1"/>
  <c r="BO1309" i="1" s="1"/>
  <c r="W1309" i="1"/>
  <c r="BO1308" i="1"/>
  <c r="BN1308" i="1"/>
  <c r="W1308" i="1"/>
  <c r="BN1307" i="1"/>
  <c r="BO1307" i="1" s="1"/>
  <c r="W1307" i="1"/>
  <c r="BN1306" i="1"/>
  <c r="BO1306" i="1" s="1"/>
  <c r="W1306" i="1"/>
  <c r="BO1305" i="1"/>
  <c r="BN1305" i="1"/>
  <c r="W1305" i="1"/>
  <c r="BN1304" i="1"/>
  <c r="BO1304" i="1" s="1"/>
  <c r="W1304" i="1"/>
  <c r="BN1303" i="1"/>
  <c r="BO1303" i="1" s="1"/>
  <c r="W1303" i="1"/>
  <c r="BN1302" i="1"/>
  <c r="BO1302" i="1" s="1"/>
  <c r="W1302" i="1"/>
  <c r="BN1301" i="1"/>
  <c r="BO1301" i="1" s="1"/>
  <c r="W1301" i="1"/>
  <c r="BN1300" i="1"/>
  <c r="BO1300" i="1" s="1"/>
  <c r="W1300" i="1"/>
  <c r="BN1299" i="1"/>
  <c r="BO1299" i="1" s="1"/>
  <c r="W1299" i="1"/>
  <c r="BN1298" i="1"/>
  <c r="BO1298" i="1" s="1"/>
  <c r="W1298" i="1"/>
  <c r="BO1297" i="1"/>
  <c r="BN1297" i="1"/>
  <c r="W1297" i="1"/>
  <c r="BN1296" i="1"/>
  <c r="BO1296" i="1" s="1"/>
  <c r="W1296" i="1"/>
  <c r="BN1295" i="1"/>
  <c r="BO1295" i="1" s="1"/>
  <c r="W1295" i="1"/>
  <c r="BN1294" i="1"/>
  <c r="BO1294" i="1" s="1"/>
  <c r="W1294" i="1"/>
  <c r="BN1293" i="1"/>
  <c r="BO1293" i="1" s="1"/>
  <c r="W1293" i="1"/>
  <c r="BO1292" i="1"/>
  <c r="BN1292" i="1"/>
  <c r="W1292" i="1"/>
  <c r="BN1291" i="1"/>
  <c r="BO1291" i="1" s="1"/>
  <c r="W1291" i="1"/>
  <c r="BN1290" i="1"/>
  <c r="BO1290" i="1" s="1"/>
  <c r="W1290" i="1"/>
  <c r="BO1289" i="1"/>
  <c r="BN1289" i="1"/>
  <c r="W1289" i="1"/>
  <c r="BN1288" i="1"/>
  <c r="BO1288" i="1" s="1"/>
  <c r="W1288" i="1"/>
  <c r="BN1287" i="1"/>
  <c r="BO1287" i="1" s="1"/>
  <c r="W1287" i="1"/>
  <c r="BN1286" i="1"/>
  <c r="BO1286" i="1" s="1"/>
  <c r="W1286" i="1"/>
  <c r="BN1285" i="1"/>
  <c r="BO1285" i="1" s="1"/>
  <c r="W1285" i="1"/>
  <c r="BN1284" i="1"/>
  <c r="BO1284" i="1" s="1"/>
  <c r="W1284" i="1"/>
  <c r="BN1283" i="1"/>
  <c r="BO1283" i="1" s="1"/>
  <c r="W1283" i="1"/>
  <c r="BN1282" i="1"/>
  <c r="BO1282" i="1" s="1"/>
  <c r="W1282" i="1"/>
  <c r="BN1281" i="1"/>
  <c r="BO1281" i="1" s="1"/>
  <c r="W1281" i="1"/>
  <c r="BN1280" i="1"/>
  <c r="BO1280" i="1" s="1"/>
  <c r="W1280" i="1"/>
  <c r="BO1279" i="1"/>
  <c r="BN1279" i="1"/>
  <c r="W1279" i="1"/>
  <c r="BN1278" i="1"/>
  <c r="BO1278" i="1" s="1"/>
  <c r="W1278" i="1"/>
  <c r="BN1277" i="1"/>
  <c r="BO1277" i="1" s="1"/>
  <c r="W1277" i="1"/>
  <c r="BO1276" i="1"/>
  <c r="BN1276" i="1"/>
  <c r="W1276" i="1"/>
  <c r="BN1275" i="1"/>
  <c r="BO1275" i="1" s="1"/>
  <c r="W1275" i="1"/>
  <c r="BN1274" i="1"/>
  <c r="BO1274" i="1" s="1"/>
  <c r="W1274" i="1"/>
  <c r="BO1273" i="1"/>
  <c r="BN1273" i="1"/>
  <c r="W1273" i="1"/>
  <c r="BN1272" i="1"/>
  <c r="BO1272" i="1" s="1"/>
  <c r="W1272" i="1"/>
  <c r="BN1271" i="1"/>
  <c r="BO1271" i="1" s="1"/>
  <c r="W1271" i="1"/>
  <c r="BN1270" i="1"/>
  <c r="BO1270" i="1" s="1"/>
  <c r="W1270" i="1"/>
  <c r="BN1269" i="1"/>
  <c r="BO1269" i="1" s="1"/>
  <c r="W1269" i="1"/>
  <c r="BN1268" i="1"/>
  <c r="BO1268" i="1" s="1"/>
  <c r="W1268" i="1"/>
  <c r="BN1267" i="1"/>
  <c r="BO1267" i="1" s="1"/>
  <c r="W1267" i="1"/>
  <c r="BN1266" i="1"/>
  <c r="BO1266" i="1" s="1"/>
  <c r="W1266" i="1"/>
  <c r="BN1265" i="1"/>
  <c r="BO1265" i="1" s="1"/>
  <c r="W1265" i="1"/>
  <c r="BN1264" i="1"/>
  <c r="BO1264" i="1" s="1"/>
  <c r="W1264" i="1"/>
  <c r="BN1263" i="1"/>
  <c r="BO1263" i="1" s="1"/>
  <c r="W1263" i="1"/>
  <c r="BN1262" i="1"/>
  <c r="BO1262" i="1" s="1"/>
  <c r="W1262" i="1"/>
  <c r="BN1261" i="1"/>
  <c r="BO1261" i="1" s="1"/>
  <c r="W1261" i="1"/>
  <c r="BN1260" i="1"/>
  <c r="BO1260" i="1" s="1"/>
  <c r="W1260" i="1"/>
  <c r="BN1259" i="1"/>
  <c r="BO1259" i="1" s="1"/>
  <c r="W1259" i="1"/>
  <c r="BN1258" i="1"/>
  <c r="BO1258" i="1" s="1"/>
  <c r="W1258" i="1"/>
  <c r="BO1257" i="1"/>
  <c r="BN1257" i="1"/>
  <c r="W1257" i="1"/>
  <c r="BN1256" i="1"/>
  <c r="BO1256" i="1" s="1"/>
  <c r="W1256" i="1"/>
  <c r="BN1255" i="1"/>
  <c r="BO1255" i="1" s="1"/>
  <c r="W1255" i="1"/>
  <c r="BN1254" i="1"/>
  <c r="BO1254" i="1" s="1"/>
  <c r="W1254" i="1"/>
  <c r="BN1253" i="1"/>
  <c r="BO1253" i="1" s="1"/>
  <c r="W1253" i="1"/>
  <c r="BO1252" i="1"/>
  <c r="BN1252" i="1"/>
  <c r="W1252" i="1"/>
  <c r="BN1251" i="1"/>
  <c r="BO1251" i="1" s="1"/>
  <c r="W1251" i="1"/>
  <c r="BN1250" i="1"/>
  <c r="BO1250" i="1" s="1"/>
  <c r="W1250" i="1"/>
  <c r="BN1249" i="1"/>
  <c r="BO1249" i="1" s="1"/>
  <c r="W1249" i="1"/>
  <c r="BN1248" i="1"/>
  <c r="BO1248" i="1" s="1"/>
  <c r="W1248" i="1"/>
  <c r="BO1247" i="1"/>
  <c r="BN1247" i="1"/>
  <c r="W1247" i="1"/>
  <c r="BN1246" i="1"/>
  <c r="BO1246" i="1" s="1"/>
  <c r="W1246" i="1"/>
  <c r="BN1245" i="1"/>
  <c r="BO1245" i="1" s="1"/>
  <c r="W1245" i="1"/>
  <c r="BN1244" i="1"/>
  <c r="BO1244" i="1" s="1"/>
  <c r="W1244" i="1"/>
  <c r="BN1243" i="1"/>
  <c r="BO1243" i="1" s="1"/>
  <c r="W1243" i="1"/>
  <c r="BN1242" i="1"/>
  <c r="BO1242" i="1" s="1"/>
  <c r="W1242" i="1"/>
  <c r="BN1241" i="1"/>
  <c r="BO1241" i="1" s="1"/>
  <c r="W1241" i="1"/>
  <c r="BN1240" i="1"/>
  <c r="BO1240" i="1" s="1"/>
  <c r="W1240" i="1"/>
  <c r="BN1239" i="1"/>
  <c r="BO1239" i="1" s="1"/>
  <c r="W1239" i="1"/>
  <c r="BN1238" i="1"/>
  <c r="BO1238" i="1" s="1"/>
  <c r="W1238" i="1"/>
  <c r="BN1237" i="1"/>
  <c r="BO1237" i="1" s="1"/>
  <c r="W1237" i="1"/>
  <c r="BN1236" i="1"/>
  <c r="BO1236" i="1" s="1"/>
  <c r="W1236" i="1"/>
  <c r="BN1235" i="1"/>
  <c r="BO1235" i="1" s="1"/>
  <c r="W1235" i="1"/>
  <c r="BN1234" i="1"/>
  <c r="BO1234" i="1" s="1"/>
  <c r="W1234" i="1"/>
  <c r="BN1233" i="1"/>
  <c r="BO1233" i="1" s="1"/>
  <c r="W1233" i="1"/>
  <c r="BN1232" i="1"/>
  <c r="BO1232" i="1" s="1"/>
  <c r="W1232" i="1"/>
  <c r="BO1231" i="1"/>
  <c r="BN1231" i="1"/>
  <c r="W1231" i="1"/>
  <c r="BN1230" i="1"/>
  <c r="BO1230" i="1" s="1"/>
  <c r="W1230" i="1"/>
  <c r="BN1229" i="1"/>
  <c r="BO1229" i="1" s="1"/>
  <c r="W1229" i="1"/>
  <c r="BN1228" i="1"/>
  <c r="BO1228" i="1" s="1"/>
  <c r="W1228" i="1"/>
  <c r="BN1227" i="1"/>
  <c r="BO1227" i="1" s="1"/>
  <c r="W1227" i="1"/>
  <c r="BN1226" i="1"/>
  <c r="BO1226" i="1" s="1"/>
  <c r="W1226" i="1"/>
  <c r="BN1225" i="1"/>
  <c r="BO1225" i="1" s="1"/>
  <c r="W1225" i="1"/>
  <c r="BN1224" i="1"/>
  <c r="BO1224" i="1" s="1"/>
  <c r="W1224" i="1"/>
  <c r="BN1223" i="1"/>
  <c r="BO1223" i="1" s="1"/>
  <c r="W1223" i="1"/>
  <c r="BN1222" i="1"/>
  <c r="BO1222" i="1" s="1"/>
  <c r="W1222" i="1"/>
  <c r="BN1221" i="1"/>
  <c r="BO1221" i="1" s="1"/>
  <c r="W1221" i="1"/>
  <c r="BN1220" i="1"/>
  <c r="BO1220" i="1" s="1"/>
  <c r="W1220" i="1"/>
  <c r="BN1219" i="1"/>
  <c r="BO1219" i="1" s="1"/>
  <c r="W1219" i="1"/>
  <c r="BN1218" i="1"/>
  <c r="BO1218" i="1" s="1"/>
  <c r="W1218" i="1"/>
  <c r="BN1217" i="1"/>
  <c r="BO1217" i="1" s="1"/>
  <c r="W1217" i="1"/>
  <c r="BN1216" i="1"/>
  <c r="BO1216" i="1" s="1"/>
  <c r="W1216" i="1"/>
  <c r="BN1215" i="1"/>
  <c r="BO1215" i="1" s="1"/>
  <c r="W1215" i="1"/>
  <c r="BN1214" i="1"/>
  <c r="BO1214" i="1" s="1"/>
  <c r="W1214" i="1"/>
  <c r="BN1213" i="1"/>
  <c r="BO1213" i="1" s="1"/>
  <c r="W1213" i="1"/>
  <c r="BN1212" i="1"/>
  <c r="BO1212" i="1" s="1"/>
  <c r="W1212" i="1"/>
  <c r="BO1211" i="1"/>
  <c r="BN1211" i="1"/>
  <c r="W1211" i="1"/>
  <c r="BN1210" i="1"/>
  <c r="BO1210" i="1" s="1"/>
  <c r="W1210" i="1"/>
  <c r="BN1209" i="1"/>
  <c r="BO1209" i="1" s="1"/>
  <c r="W1209" i="1"/>
  <c r="BO1208" i="1"/>
  <c r="BN1208" i="1"/>
  <c r="W1208" i="1"/>
  <c r="BN1207" i="1"/>
  <c r="BO1207" i="1" s="1"/>
  <c r="W1207" i="1"/>
  <c r="BN1206" i="1"/>
  <c r="BO1206" i="1" s="1"/>
  <c r="W1206" i="1"/>
  <c r="BO1205" i="1"/>
  <c r="BN1205" i="1"/>
  <c r="W1205" i="1"/>
  <c r="BN1204" i="1"/>
  <c r="BO1204" i="1" s="1"/>
  <c r="W1204" i="1"/>
  <c r="BN1203" i="1"/>
  <c r="BO1203" i="1" s="1"/>
  <c r="W1203" i="1"/>
  <c r="BN1202" i="1"/>
  <c r="BO1202" i="1" s="1"/>
  <c r="W1202" i="1"/>
  <c r="BN1201" i="1"/>
  <c r="BO1201" i="1" s="1"/>
  <c r="W1201" i="1"/>
  <c r="BN1200" i="1"/>
  <c r="BO1200" i="1" s="1"/>
  <c r="W1200" i="1"/>
  <c r="BO1199" i="1"/>
  <c r="BN1199" i="1"/>
  <c r="W1199" i="1"/>
  <c r="BN1198" i="1"/>
  <c r="BO1198" i="1" s="1"/>
  <c r="W1198" i="1"/>
  <c r="BN1197" i="1"/>
  <c r="BO1197" i="1" s="1"/>
  <c r="W1197" i="1"/>
  <c r="BO1196" i="1"/>
  <c r="BN1196" i="1"/>
  <c r="W1196" i="1"/>
  <c r="BN1195" i="1"/>
  <c r="BO1195" i="1" s="1"/>
  <c r="W1195" i="1"/>
  <c r="BN1194" i="1"/>
  <c r="BO1194" i="1" s="1"/>
  <c r="W1194" i="1"/>
  <c r="BN1193" i="1"/>
  <c r="BO1193" i="1" s="1"/>
  <c r="W1193" i="1"/>
  <c r="BN1192" i="1"/>
  <c r="BO1192" i="1" s="1"/>
  <c r="W1192" i="1"/>
  <c r="BO1191" i="1"/>
  <c r="BN1191" i="1"/>
  <c r="W1191" i="1"/>
  <c r="BN1190" i="1"/>
  <c r="BO1190" i="1" s="1"/>
  <c r="W1190" i="1"/>
  <c r="BN1189" i="1"/>
  <c r="BO1189" i="1" s="1"/>
  <c r="W1189" i="1"/>
  <c r="BN1188" i="1"/>
  <c r="BO1188" i="1" s="1"/>
  <c r="W1188" i="1"/>
  <c r="BN1187" i="1"/>
  <c r="BO1187" i="1" s="1"/>
  <c r="W1187" i="1"/>
  <c r="BN1186" i="1"/>
  <c r="BO1186" i="1" s="1"/>
  <c r="W1186" i="1"/>
  <c r="BN1185" i="1"/>
  <c r="BO1185" i="1" s="1"/>
  <c r="W1185" i="1"/>
  <c r="BN1184" i="1"/>
  <c r="BO1184" i="1" s="1"/>
  <c r="W1184" i="1"/>
  <c r="BN1183" i="1"/>
  <c r="BO1183" i="1" s="1"/>
  <c r="W1183" i="1"/>
  <c r="BN1182" i="1"/>
  <c r="BO1182" i="1" s="1"/>
  <c r="W1182" i="1"/>
  <c r="BN1181" i="1"/>
  <c r="BO1181" i="1" s="1"/>
  <c r="W1181" i="1"/>
  <c r="BO1180" i="1"/>
  <c r="BN1180" i="1"/>
  <c r="W1180" i="1"/>
  <c r="BN1179" i="1"/>
  <c r="BO1179" i="1" s="1"/>
  <c r="W1179" i="1"/>
  <c r="BN1178" i="1"/>
  <c r="BO1178" i="1" s="1"/>
  <c r="W1178" i="1"/>
  <c r="BO1177" i="1"/>
  <c r="BN1177" i="1"/>
  <c r="W1177" i="1"/>
  <c r="BN1176" i="1"/>
  <c r="BO1176" i="1" s="1"/>
  <c r="W1176" i="1"/>
  <c r="BN1175" i="1"/>
  <c r="BO1175" i="1" s="1"/>
  <c r="W1175" i="1"/>
  <c r="BN1174" i="1"/>
  <c r="BO1174" i="1" s="1"/>
  <c r="W1174" i="1"/>
  <c r="BN1173" i="1"/>
  <c r="BO1173" i="1" s="1"/>
  <c r="W1173" i="1"/>
  <c r="BN1172" i="1"/>
  <c r="BO1172" i="1" s="1"/>
  <c r="W1172" i="1"/>
  <c r="BN1171" i="1"/>
  <c r="BO1171" i="1" s="1"/>
  <c r="W1171" i="1"/>
  <c r="BN1170" i="1"/>
  <c r="BO1170" i="1" s="1"/>
  <c r="W1170" i="1"/>
  <c r="BO1169" i="1"/>
  <c r="BN1169" i="1"/>
  <c r="W1169" i="1"/>
  <c r="BN1168" i="1"/>
  <c r="BO1168" i="1" s="1"/>
  <c r="W1168" i="1"/>
  <c r="BN1167" i="1"/>
  <c r="BO1167" i="1" s="1"/>
  <c r="W1167" i="1"/>
  <c r="BN1166" i="1"/>
  <c r="BO1166" i="1" s="1"/>
  <c r="W1166" i="1"/>
  <c r="BN1165" i="1"/>
  <c r="BO1165" i="1" s="1"/>
  <c r="W1165" i="1"/>
  <c r="BO1164" i="1"/>
  <c r="BN1164" i="1"/>
  <c r="W1164" i="1"/>
  <c r="BN1163" i="1"/>
  <c r="BO1163" i="1" s="1"/>
  <c r="W1163" i="1"/>
  <c r="BN1162" i="1"/>
  <c r="BO1162" i="1" s="1"/>
  <c r="W1162" i="1"/>
  <c r="BO1161" i="1"/>
  <c r="BN1161" i="1"/>
  <c r="W1161" i="1"/>
  <c r="BN1160" i="1"/>
  <c r="BO1160" i="1" s="1"/>
  <c r="W1160" i="1"/>
  <c r="BN1159" i="1"/>
  <c r="BO1159" i="1" s="1"/>
  <c r="W1159" i="1"/>
  <c r="BN1158" i="1"/>
  <c r="BO1158" i="1" s="1"/>
  <c r="W1158" i="1"/>
  <c r="BN1157" i="1"/>
  <c r="BO1157" i="1" s="1"/>
  <c r="W1157" i="1"/>
  <c r="BN1156" i="1"/>
  <c r="BO1156" i="1" s="1"/>
  <c r="W1156" i="1"/>
  <c r="BN1155" i="1"/>
  <c r="BO1155" i="1" s="1"/>
  <c r="W1155" i="1"/>
  <c r="BN1154" i="1"/>
  <c r="BO1154" i="1" s="1"/>
  <c r="W1154" i="1"/>
  <c r="BN1153" i="1"/>
  <c r="BO1153" i="1" s="1"/>
  <c r="W1153" i="1"/>
  <c r="BN1152" i="1"/>
  <c r="BO1152" i="1" s="1"/>
  <c r="W1152" i="1"/>
  <c r="BO1151" i="1"/>
  <c r="BN1151" i="1"/>
  <c r="W1151" i="1"/>
  <c r="BN1150" i="1"/>
  <c r="BO1150" i="1" s="1"/>
  <c r="W1150" i="1"/>
  <c r="BN1149" i="1"/>
  <c r="BO1149" i="1" s="1"/>
  <c r="W1149" i="1"/>
  <c r="BO1148" i="1"/>
  <c r="BN1148" i="1"/>
  <c r="W1148" i="1"/>
  <c r="BN1147" i="1"/>
  <c r="BO1147" i="1" s="1"/>
  <c r="W1147" i="1"/>
  <c r="BN1146" i="1"/>
  <c r="BO1146" i="1" s="1"/>
  <c r="W1146" i="1"/>
  <c r="BO1145" i="1"/>
  <c r="BN1145" i="1"/>
  <c r="W1145" i="1"/>
  <c r="BN1144" i="1"/>
  <c r="BO1144" i="1" s="1"/>
  <c r="W1144" i="1"/>
  <c r="BN1143" i="1"/>
  <c r="BO1143" i="1" s="1"/>
  <c r="W1143" i="1"/>
  <c r="BN1142" i="1"/>
  <c r="BO1142" i="1" s="1"/>
  <c r="W1142" i="1"/>
  <c r="BN1141" i="1"/>
  <c r="BO1141" i="1" s="1"/>
  <c r="W1141" i="1"/>
  <c r="BN1140" i="1"/>
  <c r="BO1140" i="1" s="1"/>
  <c r="W1140" i="1"/>
  <c r="BN1139" i="1"/>
  <c r="BO1139" i="1" s="1"/>
  <c r="W1139" i="1"/>
  <c r="BN1138" i="1"/>
  <c r="BO1138" i="1" s="1"/>
  <c r="W1138" i="1"/>
  <c r="BN1137" i="1"/>
  <c r="BO1137" i="1" s="1"/>
  <c r="W1137" i="1"/>
  <c r="BN1136" i="1"/>
  <c r="BO1136" i="1" s="1"/>
  <c r="W1136" i="1"/>
  <c r="BN1135" i="1"/>
  <c r="BO1135" i="1" s="1"/>
  <c r="W1135" i="1"/>
  <c r="BN1134" i="1"/>
  <c r="BO1134" i="1" s="1"/>
  <c r="W1134" i="1"/>
  <c r="BN1133" i="1"/>
  <c r="BO1133" i="1" s="1"/>
  <c r="W1133" i="1"/>
  <c r="BN1132" i="1"/>
  <c r="BO1132" i="1" s="1"/>
  <c r="W1132" i="1"/>
  <c r="BN1131" i="1"/>
  <c r="BO1131" i="1" s="1"/>
  <c r="W1131" i="1"/>
  <c r="BN1130" i="1"/>
  <c r="BO1130" i="1" s="1"/>
  <c r="W1130" i="1"/>
  <c r="BO1129" i="1"/>
  <c r="BN1129" i="1"/>
  <c r="W1129" i="1"/>
  <c r="BN1128" i="1"/>
  <c r="BO1128" i="1" s="1"/>
  <c r="W1128" i="1"/>
  <c r="BN1127" i="1"/>
  <c r="BO1127" i="1" s="1"/>
  <c r="W1127" i="1"/>
  <c r="BN1126" i="1"/>
  <c r="BO1126" i="1" s="1"/>
  <c r="W1126" i="1"/>
  <c r="BN1125" i="1"/>
  <c r="BO1125" i="1" s="1"/>
  <c r="W1125" i="1"/>
  <c r="BO1124" i="1"/>
  <c r="BN1124" i="1"/>
  <c r="W1124" i="1"/>
  <c r="BN1123" i="1"/>
  <c r="BO1123" i="1" s="1"/>
  <c r="W1123" i="1"/>
  <c r="BN1122" i="1"/>
  <c r="BO1122" i="1" s="1"/>
  <c r="W1122" i="1"/>
  <c r="BN1121" i="1"/>
  <c r="BO1121" i="1" s="1"/>
  <c r="W1121" i="1"/>
  <c r="BN1120" i="1"/>
  <c r="BO1120" i="1" s="1"/>
  <c r="W1120" i="1"/>
  <c r="BO1119" i="1"/>
  <c r="BN1119" i="1"/>
  <c r="W1119" i="1"/>
  <c r="BN1118" i="1"/>
  <c r="BO1118" i="1" s="1"/>
  <c r="W1118" i="1"/>
  <c r="BN1117" i="1"/>
  <c r="BO1117" i="1" s="1"/>
  <c r="W1117" i="1"/>
  <c r="BN1116" i="1"/>
  <c r="BO1116" i="1" s="1"/>
  <c r="W1116" i="1"/>
  <c r="BN1115" i="1"/>
  <c r="BO1115" i="1" s="1"/>
  <c r="W1115" i="1"/>
  <c r="W1114" i="1"/>
  <c r="BN1113" i="1"/>
  <c r="BO1113" i="1" s="1"/>
  <c r="W1113" i="1"/>
  <c r="BN1112" i="1"/>
  <c r="BO1112" i="1" s="1"/>
  <c r="W1112" i="1"/>
  <c r="BO1111" i="1"/>
  <c r="BN1111" i="1"/>
  <c r="W1111" i="1"/>
  <c r="BN1110" i="1"/>
  <c r="BO1110" i="1" s="1"/>
  <c r="W1110" i="1"/>
  <c r="BN1109" i="1"/>
  <c r="BO1109" i="1" s="1"/>
  <c r="W1109" i="1"/>
  <c r="BN1108" i="1"/>
  <c r="BO1108" i="1" s="1"/>
  <c r="W1108" i="1"/>
  <c r="BN1107" i="1"/>
  <c r="BO1107" i="1" s="1"/>
  <c r="W1107" i="1"/>
  <c r="BN1106" i="1"/>
  <c r="BO1106" i="1" s="1"/>
  <c r="W1106" i="1"/>
  <c r="BN1105" i="1"/>
  <c r="BO1105" i="1" s="1"/>
  <c r="W1105" i="1"/>
  <c r="BN1104" i="1"/>
  <c r="BO1104" i="1" s="1"/>
  <c r="W1104" i="1"/>
  <c r="BN1103" i="1"/>
  <c r="BO1103" i="1" s="1"/>
  <c r="W1103" i="1"/>
  <c r="BN1102" i="1"/>
  <c r="BO1102" i="1" s="1"/>
  <c r="W1102" i="1"/>
  <c r="BN1101" i="1"/>
  <c r="BO1101" i="1" s="1"/>
  <c r="W1101" i="1"/>
  <c r="BN1100" i="1"/>
  <c r="BO1100" i="1" s="1"/>
  <c r="W1100" i="1"/>
  <c r="BN1099" i="1"/>
  <c r="BO1099" i="1" s="1"/>
  <c r="W1099" i="1"/>
  <c r="BN1098" i="1"/>
  <c r="BO1098" i="1" s="1"/>
  <c r="W1098" i="1"/>
  <c r="BN1097" i="1"/>
  <c r="BO1097" i="1" s="1"/>
  <c r="W1097" i="1"/>
  <c r="BN1096" i="1"/>
  <c r="BO1096" i="1" s="1"/>
  <c r="W1096" i="1"/>
  <c r="BO1095" i="1"/>
  <c r="BN1095" i="1"/>
  <c r="W1095" i="1"/>
  <c r="BN1094" i="1"/>
  <c r="BO1094" i="1" s="1"/>
  <c r="W1094" i="1"/>
  <c r="BN1093" i="1"/>
  <c r="BO1093" i="1" s="1"/>
  <c r="W1093" i="1"/>
  <c r="BN1092" i="1"/>
  <c r="BO1092" i="1" s="1"/>
  <c r="W1092" i="1"/>
  <c r="BN1091" i="1"/>
  <c r="BO1091" i="1" s="1"/>
  <c r="W1091" i="1"/>
  <c r="BN1090" i="1"/>
  <c r="BO1090" i="1" s="1"/>
  <c r="W1090" i="1"/>
  <c r="BN1089" i="1"/>
  <c r="BO1089" i="1" s="1"/>
  <c r="W1089" i="1"/>
  <c r="BN1088" i="1"/>
  <c r="BO1088" i="1" s="1"/>
  <c r="W1088" i="1"/>
  <c r="BN1087" i="1"/>
  <c r="BO1087" i="1" s="1"/>
  <c r="W1087" i="1"/>
  <c r="BN1086" i="1"/>
  <c r="BO1086" i="1" s="1"/>
  <c r="W1086" i="1"/>
  <c r="BO1085" i="1"/>
  <c r="BN1085" i="1"/>
  <c r="W1085" i="1"/>
  <c r="BN1084" i="1"/>
  <c r="BO1084" i="1" s="1"/>
  <c r="W1084" i="1"/>
  <c r="BN1083" i="1"/>
  <c r="BO1083" i="1" s="1"/>
  <c r="W1083" i="1"/>
  <c r="BO1082" i="1"/>
  <c r="BN1082" i="1"/>
  <c r="W1082" i="1"/>
  <c r="BO1081" i="1"/>
  <c r="BN1081" i="1"/>
  <c r="W1081" i="1"/>
  <c r="BN1080" i="1"/>
  <c r="BO1080" i="1" s="1"/>
  <c r="W1080" i="1"/>
  <c r="BO1079" i="1"/>
  <c r="BN1079" i="1"/>
  <c r="W1079" i="1"/>
  <c r="BO1078" i="1"/>
  <c r="BN1078" i="1"/>
  <c r="W1078" i="1"/>
  <c r="BN1077" i="1"/>
  <c r="BO1077" i="1" s="1"/>
  <c r="W1077" i="1"/>
  <c r="BN1076" i="1"/>
  <c r="BO1076" i="1" s="1"/>
  <c r="W1076" i="1"/>
  <c r="BN1075" i="1"/>
  <c r="BO1075" i="1" s="1"/>
  <c r="W1075" i="1"/>
  <c r="BN1074" i="1"/>
  <c r="BO1074" i="1" s="1"/>
  <c r="W1074" i="1"/>
  <c r="BN1073" i="1"/>
  <c r="BO1073" i="1" s="1"/>
  <c r="W1073" i="1"/>
  <c r="BN1072" i="1"/>
  <c r="BO1072" i="1" s="1"/>
  <c r="W1072" i="1"/>
  <c r="BN1071" i="1"/>
  <c r="BO1071" i="1" s="1"/>
  <c r="W1071" i="1"/>
  <c r="BN1070" i="1"/>
  <c r="BO1070" i="1" s="1"/>
  <c r="W1070" i="1"/>
  <c r="BO1069" i="1"/>
  <c r="BN1069" i="1"/>
  <c r="W1069" i="1"/>
  <c r="BN1068" i="1"/>
  <c r="BO1068" i="1" s="1"/>
  <c r="W1068" i="1"/>
  <c r="BN1067" i="1"/>
  <c r="BO1067" i="1" s="1"/>
  <c r="W1067" i="1"/>
  <c r="BN1066" i="1"/>
  <c r="BO1066" i="1" s="1"/>
  <c r="W1066" i="1"/>
  <c r="BN1065" i="1"/>
  <c r="BO1065" i="1" s="1"/>
  <c r="W1065" i="1"/>
  <c r="BN1064" i="1"/>
  <c r="BO1064" i="1" s="1"/>
  <c r="W1064" i="1"/>
  <c r="BN1063" i="1"/>
  <c r="BO1063" i="1" s="1"/>
  <c r="W1063" i="1"/>
  <c r="BN1062" i="1"/>
  <c r="BO1062" i="1" s="1"/>
  <c r="W1062" i="1"/>
  <c r="W1061" i="1"/>
  <c r="BN1060" i="1"/>
  <c r="BO1060" i="1" s="1"/>
  <c r="W1060" i="1"/>
  <c r="BN1059" i="1"/>
  <c r="BO1059" i="1" s="1"/>
  <c r="W1059" i="1"/>
  <c r="BN1058" i="1"/>
  <c r="BO1058" i="1" s="1"/>
  <c r="W1058" i="1"/>
  <c r="BN1057" i="1"/>
  <c r="BO1057" i="1" s="1"/>
  <c r="W1057" i="1"/>
  <c r="BO1056" i="1"/>
  <c r="BN1056" i="1"/>
  <c r="W1056" i="1"/>
  <c r="BN1055" i="1"/>
  <c r="BO1055" i="1" s="1"/>
  <c r="W1055" i="1"/>
  <c r="BN1054" i="1"/>
  <c r="BO1054" i="1" s="1"/>
  <c r="W1054" i="1"/>
  <c r="BN1053" i="1"/>
  <c r="BO1053" i="1" s="1"/>
  <c r="W1053" i="1"/>
  <c r="BN1052" i="1"/>
  <c r="BO1052" i="1" s="1"/>
  <c r="W1052" i="1"/>
  <c r="BO1051" i="1"/>
  <c r="BN1051" i="1"/>
  <c r="W1051" i="1"/>
  <c r="BN1050" i="1"/>
  <c r="BO1050" i="1" s="1"/>
  <c r="W1050" i="1"/>
  <c r="BN1049" i="1"/>
  <c r="BO1049" i="1" s="1"/>
  <c r="W1049" i="1"/>
  <c r="BN1048" i="1"/>
  <c r="BO1048" i="1" s="1"/>
  <c r="W1048" i="1"/>
  <c r="BN1047" i="1"/>
  <c r="BO1047" i="1" s="1"/>
  <c r="W1047" i="1"/>
  <c r="BN1046" i="1"/>
  <c r="BO1046" i="1" s="1"/>
  <c r="W1046" i="1"/>
  <c r="BO1045" i="1"/>
  <c r="BN1045" i="1"/>
  <c r="W1045" i="1"/>
  <c r="BN1044" i="1"/>
  <c r="BO1044" i="1" s="1"/>
  <c r="W1044" i="1"/>
  <c r="BN1043" i="1"/>
  <c r="BO1043" i="1" s="1"/>
  <c r="W1043" i="1"/>
  <c r="BN1042" i="1"/>
  <c r="BO1042" i="1" s="1"/>
  <c r="W1042" i="1"/>
  <c r="BN1041" i="1"/>
  <c r="BO1041" i="1" s="1"/>
  <c r="W1041" i="1"/>
  <c r="BN1040" i="1"/>
  <c r="BO1040" i="1" s="1"/>
  <c r="W1040" i="1"/>
  <c r="BN1039" i="1"/>
  <c r="BO1039" i="1" s="1"/>
  <c r="W1039" i="1"/>
  <c r="BN1038" i="1"/>
  <c r="BO1038" i="1" s="1"/>
  <c r="W1038" i="1"/>
  <c r="BN1037" i="1"/>
  <c r="BO1037" i="1" s="1"/>
  <c r="W1037" i="1"/>
  <c r="BN1036" i="1"/>
  <c r="BO1036" i="1" s="1"/>
  <c r="W1036" i="1"/>
  <c r="BO1035" i="1"/>
  <c r="BN1035" i="1"/>
  <c r="W1035" i="1"/>
  <c r="BN1034" i="1"/>
  <c r="BO1034" i="1" s="1"/>
  <c r="W1034" i="1"/>
  <c r="BN1033" i="1"/>
  <c r="BO1033" i="1" s="1"/>
  <c r="W1033" i="1"/>
  <c r="BN1032" i="1"/>
  <c r="BO1032" i="1" s="1"/>
  <c r="W1032" i="1"/>
  <c r="BN1031" i="1"/>
  <c r="BO1031" i="1" s="1"/>
  <c r="W1031" i="1"/>
  <c r="BN1030" i="1"/>
  <c r="BO1030" i="1" s="1"/>
  <c r="W1030" i="1"/>
  <c r="BO1029" i="1"/>
  <c r="BN1029" i="1"/>
  <c r="W1029" i="1"/>
  <c r="BN1028" i="1"/>
  <c r="BO1028" i="1" s="1"/>
  <c r="W1028" i="1"/>
  <c r="BN1027" i="1"/>
  <c r="BO1027" i="1" s="1"/>
  <c r="W1027" i="1"/>
  <c r="BN1026" i="1"/>
  <c r="BO1026" i="1" s="1"/>
  <c r="W1026" i="1"/>
  <c r="BN1025" i="1"/>
  <c r="BO1025" i="1" s="1"/>
  <c r="W1025" i="1"/>
  <c r="BN1024" i="1"/>
  <c r="BO1024" i="1" s="1"/>
  <c r="W1024" i="1"/>
  <c r="BN1023" i="1"/>
  <c r="BO1023" i="1" s="1"/>
  <c r="W1023" i="1"/>
  <c r="BN1022" i="1"/>
  <c r="BO1022" i="1" s="1"/>
  <c r="W1022" i="1"/>
  <c r="BN1021" i="1"/>
  <c r="BO1021" i="1" s="1"/>
  <c r="W1021" i="1"/>
  <c r="BN1020" i="1"/>
  <c r="BO1020" i="1" s="1"/>
  <c r="W1020" i="1"/>
  <c r="BN1019" i="1"/>
  <c r="BO1019" i="1" s="1"/>
  <c r="W1019" i="1"/>
  <c r="BN1018" i="1"/>
  <c r="BO1018" i="1" s="1"/>
  <c r="W1018" i="1"/>
  <c r="BN1017" i="1"/>
  <c r="BO1017" i="1" s="1"/>
  <c r="W1017" i="1"/>
  <c r="BN1016" i="1"/>
  <c r="BO1016" i="1" s="1"/>
  <c r="W1016" i="1"/>
  <c r="BO1015" i="1"/>
  <c r="BN1015" i="1"/>
  <c r="W1015" i="1"/>
  <c r="BN1014" i="1"/>
  <c r="BO1014" i="1" s="1"/>
  <c r="W1014" i="1"/>
  <c r="BN1013" i="1"/>
  <c r="BO1013" i="1" s="1"/>
  <c r="W1013" i="1"/>
  <c r="BO1012" i="1"/>
  <c r="BN1012" i="1"/>
  <c r="W1012" i="1"/>
  <c r="BN1011" i="1"/>
  <c r="BO1011" i="1" s="1"/>
  <c r="W1011" i="1"/>
  <c r="BN1010" i="1"/>
  <c r="BO1010" i="1" s="1"/>
  <c r="W1010" i="1"/>
  <c r="BO1009" i="1"/>
  <c r="BN1009" i="1"/>
  <c r="W1009" i="1"/>
  <c r="BN1008" i="1"/>
  <c r="BO1008" i="1" s="1"/>
  <c r="W1008" i="1"/>
  <c r="BN1007" i="1"/>
  <c r="BO1007" i="1" s="1"/>
  <c r="W1007" i="1"/>
  <c r="BN1006" i="1"/>
  <c r="BO1006" i="1" s="1"/>
  <c r="W1006" i="1"/>
  <c r="BN1005" i="1"/>
  <c r="BO1005" i="1" s="1"/>
  <c r="W1005" i="1"/>
  <c r="BN1004" i="1"/>
  <c r="BO1004" i="1" s="1"/>
  <c r="W1004" i="1"/>
  <c r="BO1003" i="1"/>
  <c r="BN1003" i="1"/>
  <c r="W1003" i="1"/>
  <c r="BN1002" i="1"/>
  <c r="BO1002" i="1" s="1"/>
  <c r="W1002" i="1"/>
  <c r="BN1001" i="1"/>
  <c r="BO1001" i="1" s="1"/>
  <c r="W1001" i="1"/>
  <c r="BO1000" i="1"/>
  <c r="BN1000" i="1"/>
  <c r="W1000" i="1"/>
  <c r="BN999" i="1"/>
  <c r="BO999" i="1" s="1"/>
  <c r="W999" i="1"/>
  <c r="BN998" i="1"/>
  <c r="BO998" i="1" s="1"/>
  <c r="W998" i="1"/>
  <c r="BN997" i="1"/>
  <c r="BO997" i="1" s="1"/>
  <c r="W997" i="1"/>
  <c r="BN996" i="1"/>
  <c r="BO996" i="1" s="1"/>
  <c r="W996" i="1"/>
  <c r="BO995" i="1"/>
  <c r="BN995" i="1"/>
  <c r="W995" i="1"/>
  <c r="BN994" i="1"/>
  <c r="BO994" i="1" s="1"/>
  <c r="W994" i="1"/>
  <c r="BN993" i="1"/>
  <c r="BO993" i="1" s="1"/>
  <c r="W993" i="1"/>
  <c r="BN992" i="1"/>
  <c r="BO992" i="1" s="1"/>
  <c r="W992" i="1"/>
  <c r="BN991" i="1"/>
  <c r="BO991" i="1" s="1"/>
  <c r="W991" i="1"/>
  <c r="BN990" i="1"/>
  <c r="BO990" i="1" s="1"/>
  <c r="W990" i="1"/>
  <c r="BN989" i="1"/>
  <c r="BO989" i="1" s="1"/>
  <c r="W989" i="1"/>
  <c r="BN988" i="1"/>
  <c r="BO988" i="1" s="1"/>
  <c r="W988" i="1"/>
  <c r="BN987" i="1"/>
  <c r="BO987" i="1" s="1"/>
  <c r="W987" i="1"/>
  <c r="BN986" i="1"/>
  <c r="BO986" i="1" s="1"/>
  <c r="W986" i="1"/>
  <c r="BN985" i="1"/>
  <c r="BO985" i="1" s="1"/>
  <c r="W985" i="1"/>
  <c r="BO984" i="1"/>
  <c r="BN984" i="1"/>
  <c r="W984" i="1"/>
  <c r="BN983" i="1"/>
  <c r="BO983" i="1" s="1"/>
  <c r="W983" i="1"/>
  <c r="BN982" i="1"/>
  <c r="BO982" i="1" s="1"/>
  <c r="W982" i="1"/>
  <c r="BO981" i="1"/>
  <c r="BN981" i="1"/>
  <c r="W981" i="1"/>
  <c r="BN980" i="1"/>
  <c r="BO980" i="1" s="1"/>
  <c r="W980" i="1"/>
  <c r="BN979" i="1"/>
  <c r="BO979" i="1" s="1"/>
  <c r="W979" i="1"/>
  <c r="BN978" i="1"/>
  <c r="BO978" i="1" s="1"/>
  <c r="W978" i="1"/>
  <c r="BN977" i="1"/>
  <c r="BO977" i="1" s="1"/>
  <c r="W977" i="1"/>
  <c r="BN976" i="1"/>
  <c r="BO976" i="1" s="1"/>
  <c r="W976" i="1"/>
  <c r="BN975" i="1"/>
  <c r="BO975" i="1" s="1"/>
  <c r="W975" i="1"/>
  <c r="BN974" i="1"/>
  <c r="BO974" i="1" s="1"/>
  <c r="W974" i="1"/>
  <c r="BO973" i="1"/>
  <c r="BN973" i="1"/>
  <c r="W973" i="1"/>
  <c r="BN972" i="1"/>
  <c r="BO972" i="1" s="1"/>
  <c r="W972" i="1"/>
  <c r="BN971" i="1"/>
  <c r="BO971" i="1" s="1"/>
  <c r="W971" i="1"/>
  <c r="BN970" i="1"/>
  <c r="BO970" i="1" s="1"/>
  <c r="W970" i="1"/>
  <c r="BN969" i="1"/>
  <c r="BO969" i="1" s="1"/>
  <c r="W969" i="1"/>
  <c r="BO968" i="1"/>
  <c r="BN968" i="1"/>
  <c r="W968" i="1"/>
  <c r="BN967" i="1"/>
  <c r="BO967" i="1" s="1"/>
  <c r="W967" i="1"/>
  <c r="BN966" i="1"/>
  <c r="BO966" i="1" s="1"/>
  <c r="W966" i="1"/>
  <c r="BO965" i="1"/>
  <c r="BN965" i="1"/>
  <c r="W965" i="1"/>
  <c r="BN964" i="1"/>
  <c r="BO964" i="1" s="1"/>
  <c r="W964" i="1"/>
  <c r="BO963" i="1"/>
  <c r="BN963" i="1"/>
  <c r="W963" i="1"/>
  <c r="BN962" i="1"/>
  <c r="BO962" i="1" s="1"/>
  <c r="W962" i="1"/>
  <c r="BN961" i="1"/>
  <c r="BO961" i="1" s="1"/>
  <c r="W961" i="1"/>
  <c r="BO960" i="1"/>
  <c r="BN960" i="1"/>
  <c r="W960" i="1"/>
  <c r="BN959" i="1"/>
  <c r="BO959" i="1" s="1"/>
  <c r="W959" i="1"/>
  <c r="BN958" i="1"/>
  <c r="BO958" i="1" s="1"/>
  <c r="W958" i="1"/>
  <c r="BN957" i="1"/>
  <c r="BO957" i="1" s="1"/>
  <c r="W957" i="1"/>
  <c r="BN956" i="1"/>
  <c r="BO956" i="1" s="1"/>
  <c r="W956" i="1"/>
  <c r="BN955" i="1"/>
  <c r="BO955" i="1" s="1"/>
  <c r="W955" i="1"/>
  <c r="BN954" i="1"/>
  <c r="BO954" i="1" s="1"/>
  <c r="W954" i="1"/>
  <c r="BN953" i="1"/>
  <c r="BO953" i="1" s="1"/>
  <c r="W953" i="1"/>
  <c r="BN952" i="1"/>
  <c r="BO952" i="1" s="1"/>
  <c r="W952" i="1"/>
  <c r="BO951" i="1"/>
  <c r="BN951" i="1"/>
  <c r="W951" i="1"/>
  <c r="BN950" i="1"/>
  <c r="BO950" i="1" s="1"/>
  <c r="W950" i="1"/>
  <c r="BN949" i="1"/>
  <c r="BO949" i="1" s="1"/>
  <c r="W949" i="1"/>
  <c r="BO948" i="1"/>
  <c r="BN948" i="1"/>
  <c r="W948" i="1"/>
  <c r="BN947" i="1"/>
  <c r="BO947" i="1" s="1"/>
  <c r="W947" i="1"/>
  <c r="BN946" i="1"/>
  <c r="BO946" i="1" s="1"/>
  <c r="W946" i="1"/>
  <c r="BO945" i="1"/>
  <c r="BN945" i="1"/>
  <c r="W945" i="1"/>
  <c r="BN944" i="1"/>
  <c r="BO944" i="1" s="1"/>
  <c r="W944" i="1"/>
  <c r="BN943" i="1"/>
  <c r="BO943" i="1" s="1"/>
  <c r="W943" i="1"/>
  <c r="BN942" i="1"/>
  <c r="BO942" i="1" s="1"/>
  <c r="W942" i="1"/>
  <c r="BO941" i="1"/>
  <c r="BN941" i="1"/>
  <c r="W941" i="1"/>
  <c r="BN940" i="1"/>
  <c r="BO940" i="1" s="1"/>
  <c r="W940" i="1"/>
  <c r="BN939" i="1"/>
  <c r="BO939" i="1" s="1"/>
  <c r="W939" i="1"/>
  <c r="BN938" i="1"/>
  <c r="BO938" i="1" s="1"/>
  <c r="W938" i="1"/>
  <c r="BN937" i="1"/>
  <c r="BO937" i="1" s="1"/>
  <c r="W937" i="1"/>
  <c r="BO936" i="1"/>
  <c r="BN936" i="1"/>
  <c r="W936" i="1"/>
  <c r="BN935" i="1"/>
  <c r="BO935" i="1" s="1"/>
  <c r="W935" i="1"/>
  <c r="BN934" i="1"/>
  <c r="BO934" i="1" s="1"/>
  <c r="W934" i="1"/>
  <c r="BO933" i="1"/>
  <c r="BN933" i="1"/>
  <c r="W933" i="1"/>
  <c r="BN932" i="1"/>
  <c r="BO932" i="1" s="1"/>
  <c r="W932" i="1"/>
  <c r="BO931" i="1"/>
  <c r="BN931" i="1"/>
  <c r="W931" i="1"/>
  <c r="BN930" i="1"/>
  <c r="BO930" i="1" s="1"/>
  <c r="W930" i="1"/>
  <c r="BN929" i="1"/>
  <c r="BO929" i="1" s="1"/>
  <c r="W929" i="1"/>
  <c r="BO928" i="1"/>
  <c r="BN928" i="1"/>
  <c r="W928" i="1"/>
  <c r="BN927" i="1"/>
  <c r="BO927" i="1" s="1"/>
  <c r="W927" i="1"/>
  <c r="BN926" i="1"/>
  <c r="BO926" i="1" s="1"/>
  <c r="W926" i="1"/>
  <c r="BN925" i="1"/>
  <c r="BO925" i="1" s="1"/>
  <c r="W925" i="1"/>
  <c r="BN924" i="1"/>
  <c r="BO924" i="1" s="1"/>
  <c r="W924" i="1"/>
  <c r="BO923" i="1"/>
  <c r="BN923" i="1"/>
  <c r="W923" i="1"/>
  <c r="BN922" i="1"/>
  <c r="BO922" i="1" s="1"/>
  <c r="W922" i="1"/>
  <c r="BN921" i="1"/>
  <c r="BO921" i="1" s="1"/>
  <c r="W921" i="1"/>
  <c r="BN920" i="1"/>
  <c r="BO920" i="1" s="1"/>
  <c r="W920" i="1"/>
  <c r="BN919" i="1"/>
  <c r="BO919" i="1" s="1"/>
  <c r="W919" i="1"/>
  <c r="BN918" i="1"/>
  <c r="BO918" i="1" s="1"/>
  <c r="W918" i="1"/>
  <c r="BN917" i="1"/>
  <c r="BO917" i="1" s="1"/>
  <c r="W917" i="1"/>
  <c r="BN916" i="1"/>
  <c r="BO916" i="1" s="1"/>
  <c r="W916" i="1"/>
  <c r="BN915" i="1"/>
  <c r="BO915" i="1" s="1"/>
  <c r="W915" i="1"/>
  <c r="BN914" i="1"/>
  <c r="BO914" i="1" s="1"/>
  <c r="W914" i="1"/>
  <c r="BN913" i="1"/>
  <c r="BO913" i="1" s="1"/>
  <c r="W913" i="1"/>
  <c r="BN912" i="1"/>
  <c r="BO912" i="1" s="1"/>
  <c r="W912" i="1"/>
  <c r="BN911" i="1"/>
  <c r="BO911" i="1" s="1"/>
  <c r="W911" i="1"/>
  <c r="BN910" i="1"/>
  <c r="BO910" i="1" s="1"/>
  <c r="W910" i="1"/>
  <c r="BO909" i="1"/>
  <c r="BN909" i="1"/>
  <c r="W909" i="1"/>
  <c r="BN908" i="1"/>
  <c r="BO908" i="1" s="1"/>
  <c r="W908" i="1"/>
  <c r="BN907" i="1"/>
  <c r="BO907" i="1" s="1"/>
  <c r="W907" i="1"/>
  <c r="BN906" i="1"/>
  <c r="BO906" i="1" s="1"/>
  <c r="W906" i="1"/>
  <c r="BN905" i="1"/>
  <c r="BO905" i="1" s="1"/>
  <c r="W905" i="1"/>
  <c r="BO904" i="1"/>
  <c r="BN904" i="1"/>
  <c r="W904" i="1"/>
  <c r="BN903" i="1"/>
  <c r="BO903" i="1" s="1"/>
  <c r="W903" i="1"/>
  <c r="BN902" i="1"/>
  <c r="BO902" i="1" s="1"/>
  <c r="W902" i="1"/>
  <c r="BO901" i="1"/>
  <c r="BN901" i="1"/>
  <c r="W901" i="1"/>
  <c r="BN900" i="1"/>
  <c r="BO900" i="1" s="1"/>
  <c r="W900" i="1"/>
  <c r="BO899" i="1"/>
  <c r="BN899" i="1"/>
  <c r="W899" i="1"/>
  <c r="BN898" i="1"/>
  <c r="BO898" i="1" s="1"/>
  <c r="W898" i="1"/>
  <c r="BN897" i="1"/>
  <c r="BO897" i="1" s="1"/>
  <c r="W897" i="1"/>
  <c r="BO896" i="1"/>
  <c r="BN896" i="1"/>
  <c r="W896" i="1"/>
  <c r="BN895" i="1"/>
  <c r="BO895" i="1" s="1"/>
  <c r="W895" i="1"/>
  <c r="BN894" i="1"/>
  <c r="BO894" i="1" s="1"/>
  <c r="W894" i="1"/>
  <c r="BN893" i="1"/>
  <c r="BO893" i="1" s="1"/>
  <c r="W893" i="1"/>
  <c r="BN892" i="1"/>
  <c r="BO892" i="1" s="1"/>
  <c r="W892" i="1"/>
  <c r="BO891" i="1"/>
  <c r="BN891" i="1"/>
  <c r="W891" i="1"/>
  <c r="BN890" i="1"/>
  <c r="BO890" i="1" s="1"/>
  <c r="W890" i="1"/>
  <c r="BN889" i="1"/>
  <c r="BO889" i="1" s="1"/>
  <c r="W889" i="1"/>
  <c r="BN888" i="1"/>
  <c r="BO888" i="1" s="1"/>
  <c r="W888" i="1"/>
  <c r="BN887" i="1"/>
  <c r="BO887" i="1" s="1"/>
  <c r="W887" i="1"/>
  <c r="BN886" i="1"/>
  <c r="BO886" i="1" s="1"/>
  <c r="W886" i="1"/>
  <c r="BN885" i="1"/>
  <c r="BO885" i="1" s="1"/>
  <c r="W885" i="1"/>
  <c r="BN884" i="1"/>
  <c r="BO884" i="1" s="1"/>
  <c r="W884" i="1"/>
  <c r="BN883" i="1"/>
  <c r="BO883" i="1" s="1"/>
  <c r="W883" i="1"/>
  <c r="BN882" i="1"/>
  <c r="BO882" i="1" s="1"/>
  <c r="W882" i="1"/>
  <c r="BN881" i="1"/>
  <c r="BO881" i="1" s="1"/>
  <c r="W881" i="1"/>
  <c r="BN880" i="1"/>
  <c r="BO880" i="1" s="1"/>
  <c r="W880" i="1"/>
  <c r="BN879" i="1"/>
  <c r="BO879" i="1" s="1"/>
  <c r="W879" i="1"/>
  <c r="BN878" i="1"/>
  <c r="BO878" i="1" s="1"/>
  <c r="W878" i="1"/>
  <c r="BO877" i="1"/>
  <c r="BN877" i="1"/>
  <c r="W877" i="1"/>
  <c r="BN876" i="1"/>
  <c r="BO876" i="1" s="1"/>
  <c r="W876" i="1"/>
  <c r="BN875" i="1"/>
  <c r="BO875" i="1" s="1"/>
  <c r="W875" i="1"/>
  <c r="BN874" i="1"/>
  <c r="BO874" i="1" s="1"/>
  <c r="W874" i="1"/>
  <c r="BN873" i="1"/>
  <c r="BO873" i="1" s="1"/>
  <c r="W873" i="1"/>
  <c r="BO872" i="1"/>
  <c r="BN872" i="1"/>
  <c r="W872" i="1"/>
  <c r="BN871" i="1"/>
  <c r="BO871" i="1" s="1"/>
  <c r="W871" i="1"/>
  <c r="BN870" i="1"/>
  <c r="BO870" i="1" s="1"/>
  <c r="W870" i="1"/>
  <c r="BO869" i="1"/>
  <c r="BN869" i="1"/>
  <c r="W869" i="1"/>
  <c r="BN868" i="1"/>
  <c r="BO868" i="1" s="1"/>
  <c r="W868" i="1"/>
  <c r="BO867" i="1"/>
  <c r="BN867" i="1"/>
  <c r="W867" i="1"/>
  <c r="BN866" i="1"/>
  <c r="BO866" i="1" s="1"/>
  <c r="W866" i="1"/>
  <c r="BN865" i="1"/>
  <c r="BO865" i="1" s="1"/>
  <c r="W865" i="1"/>
  <c r="BO864" i="1"/>
  <c r="BN864" i="1"/>
  <c r="W864" i="1"/>
  <c r="BN863" i="1"/>
  <c r="BO863" i="1" s="1"/>
  <c r="W863" i="1"/>
  <c r="BN862" i="1"/>
  <c r="BO862" i="1" s="1"/>
  <c r="W862" i="1"/>
  <c r="BN861" i="1"/>
  <c r="BO861" i="1" s="1"/>
  <c r="W861" i="1"/>
  <c r="BN860" i="1"/>
  <c r="BO860" i="1" s="1"/>
  <c r="W860" i="1"/>
  <c r="BO859" i="1"/>
  <c r="BN859" i="1"/>
  <c r="W859" i="1"/>
  <c r="BN858" i="1"/>
  <c r="BO858" i="1" s="1"/>
  <c r="W858" i="1"/>
  <c r="BN857" i="1"/>
  <c r="BO857" i="1" s="1"/>
  <c r="W857" i="1"/>
  <c r="BN856" i="1"/>
  <c r="BO856" i="1" s="1"/>
  <c r="W856" i="1"/>
  <c r="BN855" i="1"/>
  <c r="BO855" i="1" s="1"/>
  <c r="W855" i="1"/>
  <c r="BN854" i="1"/>
  <c r="BO854" i="1" s="1"/>
  <c r="W854" i="1"/>
  <c r="BN853" i="1"/>
  <c r="BO853" i="1" s="1"/>
  <c r="W853" i="1"/>
  <c r="BN852" i="1"/>
  <c r="BO852" i="1" s="1"/>
  <c r="W852" i="1"/>
  <c r="BN851" i="1"/>
  <c r="BO851" i="1" s="1"/>
  <c r="W851" i="1"/>
  <c r="BN850" i="1"/>
  <c r="BO850" i="1" s="1"/>
  <c r="W850" i="1"/>
  <c r="BN849" i="1"/>
  <c r="BO849" i="1" s="1"/>
  <c r="W849" i="1"/>
  <c r="BN848" i="1"/>
  <c r="BO848" i="1" s="1"/>
  <c r="W848" i="1"/>
  <c r="BN847" i="1"/>
  <c r="BO847" i="1" s="1"/>
  <c r="W847" i="1"/>
  <c r="BN846" i="1"/>
  <c r="BO846" i="1" s="1"/>
  <c r="W846" i="1"/>
  <c r="BO845" i="1"/>
  <c r="BN845" i="1"/>
  <c r="W845" i="1"/>
  <c r="BN844" i="1"/>
  <c r="BO844" i="1" s="1"/>
  <c r="W844" i="1"/>
  <c r="BN843" i="1"/>
  <c r="BO843" i="1" s="1"/>
  <c r="W843" i="1"/>
  <c r="BN842" i="1"/>
  <c r="BO842" i="1" s="1"/>
  <c r="W842" i="1"/>
  <c r="BN841" i="1"/>
  <c r="BO841" i="1" s="1"/>
  <c r="W841" i="1"/>
  <c r="BO840" i="1"/>
  <c r="BN840" i="1"/>
  <c r="W840" i="1"/>
  <c r="BN839" i="1"/>
  <c r="BO839" i="1" s="1"/>
  <c r="W839" i="1"/>
  <c r="BN838" i="1"/>
  <c r="BO838" i="1" s="1"/>
  <c r="W838" i="1"/>
  <c r="BO837" i="1"/>
  <c r="BN837" i="1"/>
  <c r="W837" i="1"/>
  <c r="BN836" i="1"/>
  <c r="BO836" i="1" s="1"/>
  <c r="W836" i="1"/>
  <c r="BO835" i="1"/>
  <c r="BN835" i="1"/>
  <c r="W835" i="1"/>
  <c r="BN834" i="1"/>
  <c r="BO834" i="1" s="1"/>
  <c r="W834" i="1"/>
  <c r="BN833" i="1"/>
  <c r="BO833" i="1" s="1"/>
  <c r="W833" i="1"/>
  <c r="BO832" i="1"/>
  <c r="BN832" i="1"/>
  <c r="W832" i="1"/>
  <c r="BN831" i="1"/>
  <c r="BO831" i="1" s="1"/>
  <c r="W831" i="1"/>
  <c r="BN830" i="1"/>
  <c r="BO830" i="1" s="1"/>
  <c r="W830" i="1"/>
  <c r="BN829" i="1"/>
  <c r="BO829" i="1" s="1"/>
  <c r="W829" i="1"/>
  <c r="BN828" i="1"/>
  <c r="BO828" i="1" s="1"/>
  <c r="W828" i="1"/>
  <c r="BO827" i="1"/>
  <c r="BN827" i="1"/>
  <c r="W827" i="1"/>
  <c r="BN826" i="1"/>
  <c r="BO826" i="1" s="1"/>
  <c r="W826" i="1"/>
  <c r="BN825" i="1"/>
  <c r="BO825" i="1" s="1"/>
  <c r="W825" i="1"/>
  <c r="BN824" i="1"/>
  <c r="BO824" i="1" s="1"/>
  <c r="W824" i="1"/>
  <c r="BN823" i="1"/>
  <c r="BO823" i="1" s="1"/>
  <c r="W823" i="1"/>
  <c r="BN822" i="1"/>
  <c r="BO822" i="1" s="1"/>
  <c r="W822" i="1"/>
  <c r="BN821" i="1"/>
  <c r="BO821" i="1" s="1"/>
  <c r="W821" i="1"/>
  <c r="BN820" i="1"/>
  <c r="BO820" i="1" s="1"/>
  <c r="W820" i="1"/>
  <c r="BN819" i="1"/>
  <c r="BO819" i="1" s="1"/>
  <c r="W819" i="1"/>
  <c r="BN818" i="1"/>
  <c r="BO818" i="1" s="1"/>
  <c r="W818" i="1"/>
  <c r="BN817" i="1"/>
  <c r="BO817" i="1" s="1"/>
  <c r="W817" i="1"/>
  <c r="BN816" i="1"/>
  <c r="BO816" i="1" s="1"/>
  <c r="W816" i="1"/>
  <c r="BN815" i="1"/>
  <c r="BO815" i="1" s="1"/>
  <c r="W815" i="1"/>
  <c r="BN814" i="1"/>
  <c r="BO814" i="1" s="1"/>
  <c r="W814" i="1"/>
  <c r="BO813" i="1"/>
  <c r="BN813" i="1"/>
  <c r="W813" i="1"/>
  <c r="BN812" i="1"/>
  <c r="BO812" i="1" s="1"/>
  <c r="W812" i="1"/>
  <c r="BN811" i="1"/>
  <c r="BO811" i="1" s="1"/>
  <c r="W811" i="1"/>
  <c r="BN810" i="1"/>
  <c r="BO810" i="1" s="1"/>
  <c r="W810" i="1"/>
  <c r="BN809" i="1"/>
  <c r="BO809" i="1" s="1"/>
  <c r="W809" i="1"/>
  <c r="BO808" i="1"/>
  <c r="BN808" i="1"/>
  <c r="W808" i="1"/>
  <c r="BN807" i="1"/>
  <c r="BO807" i="1" s="1"/>
  <c r="W807" i="1"/>
  <c r="BN806" i="1"/>
  <c r="BO806" i="1" s="1"/>
  <c r="W806" i="1"/>
  <c r="BO805" i="1"/>
  <c r="BN805" i="1"/>
  <c r="W805" i="1"/>
  <c r="BN804" i="1"/>
  <c r="BO804" i="1" s="1"/>
  <c r="W804" i="1"/>
  <c r="BO803" i="1"/>
  <c r="BN803" i="1"/>
  <c r="W803" i="1"/>
  <c r="BN802" i="1"/>
  <c r="BO802" i="1" s="1"/>
  <c r="W802" i="1"/>
  <c r="BN801" i="1"/>
  <c r="BO801" i="1" s="1"/>
  <c r="W801" i="1"/>
  <c r="BO800" i="1"/>
  <c r="BN800" i="1"/>
  <c r="W800" i="1"/>
  <c r="BN799" i="1"/>
  <c r="BO799" i="1" s="1"/>
  <c r="W799" i="1"/>
  <c r="BN798" i="1"/>
  <c r="BO798" i="1" s="1"/>
  <c r="W798" i="1"/>
  <c r="BN797" i="1"/>
  <c r="BO797" i="1" s="1"/>
  <c r="W797" i="1"/>
  <c r="BN796" i="1"/>
  <c r="BO796" i="1" s="1"/>
  <c r="W796" i="1"/>
  <c r="BO795" i="1"/>
  <c r="BN795" i="1"/>
  <c r="W795" i="1"/>
  <c r="BN794" i="1"/>
  <c r="BO794" i="1" s="1"/>
  <c r="W794" i="1"/>
  <c r="BN793" i="1"/>
  <c r="BO793" i="1" s="1"/>
  <c r="W793" i="1"/>
  <c r="BN792" i="1"/>
  <c r="BO792" i="1" s="1"/>
  <c r="W792" i="1"/>
  <c r="BN791" i="1"/>
  <c r="BO791" i="1" s="1"/>
  <c r="W791" i="1"/>
  <c r="BN790" i="1"/>
  <c r="BO790" i="1" s="1"/>
  <c r="W790" i="1"/>
  <c r="BN789" i="1"/>
  <c r="BO789" i="1" s="1"/>
  <c r="W789" i="1"/>
  <c r="BN788" i="1"/>
  <c r="BO788" i="1" s="1"/>
  <c r="W788" i="1"/>
  <c r="BN787" i="1"/>
  <c r="BO787" i="1" s="1"/>
  <c r="W787" i="1"/>
  <c r="BN786" i="1"/>
  <c r="BO786" i="1" s="1"/>
  <c r="W786" i="1"/>
  <c r="BN785" i="1"/>
  <c r="BO785" i="1" s="1"/>
  <c r="W785" i="1"/>
  <c r="BN784" i="1"/>
  <c r="BO784" i="1" s="1"/>
  <c r="W784" i="1"/>
  <c r="BN783" i="1"/>
  <c r="BO783" i="1" s="1"/>
  <c r="W783" i="1"/>
  <c r="BN782" i="1"/>
  <c r="BO782" i="1" s="1"/>
  <c r="W782" i="1"/>
  <c r="BO781" i="1"/>
  <c r="BN781" i="1"/>
  <c r="W781" i="1"/>
  <c r="BN780" i="1"/>
  <c r="BO780" i="1" s="1"/>
  <c r="W780" i="1"/>
  <c r="BN779" i="1"/>
  <c r="BO779" i="1" s="1"/>
  <c r="W779" i="1"/>
  <c r="BN778" i="1"/>
  <c r="BO778" i="1" s="1"/>
  <c r="W778" i="1"/>
  <c r="BN777" i="1"/>
  <c r="BO777" i="1" s="1"/>
  <c r="W777" i="1"/>
  <c r="BO776" i="1"/>
  <c r="BN776" i="1"/>
  <c r="W776" i="1"/>
  <c r="BN775" i="1"/>
  <c r="BO775" i="1" s="1"/>
  <c r="W775" i="1"/>
  <c r="BN774" i="1"/>
  <c r="BO774" i="1" s="1"/>
  <c r="W774" i="1"/>
  <c r="BO773" i="1"/>
  <c r="BN773" i="1"/>
  <c r="W773" i="1"/>
  <c r="BN772" i="1"/>
  <c r="BO772" i="1" s="1"/>
  <c r="W772" i="1"/>
  <c r="BO771" i="1"/>
  <c r="BN771" i="1"/>
  <c r="W771" i="1"/>
  <c r="BN770" i="1"/>
  <c r="BO770" i="1" s="1"/>
  <c r="W770" i="1"/>
  <c r="BN769" i="1"/>
  <c r="BO769" i="1" s="1"/>
  <c r="W769" i="1"/>
  <c r="BO768" i="1"/>
  <c r="BN768" i="1"/>
  <c r="W768" i="1"/>
  <c r="BN767" i="1"/>
  <c r="BO767" i="1" s="1"/>
  <c r="W767" i="1"/>
  <c r="BN766" i="1"/>
  <c r="BO766" i="1" s="1"/>
  <c r="W766" i="1"/>
  <c r="BN765" i="1"/>
  <c r="BO765" i="1" s="1"/>
  <c r="W765" i="1"/>
  <c r="BN764" i="1"/>
  <c r="BO764" i="1" s="1"/>
  <c r="W764" i="1"/>
  <c r="BO763" i="1"/>
  <c r="BN763" i="1"/>
  <c r="W763" i="1"/>
  <c r="BN762" i="1"/>
  <c r="BO762" i="1" s="1"/>
  <c r="W762" i="1"/>
  <c r="BN761" i="1"/>
  <c r="BO761" i="1" s="1"/>
  <c r="W761" i="1"/>
  <c r="BN760" i="1"/>
  <c r="BO760" i="1" s="1"/>
  <c r="W760" i="1"/>
  <c r="BN759" i="1"/>
  <c r="BO759" i="1" s="1"/>
  <c r="W759" i="1"/>
  <c r="BN758" i="1"/>
  <c r="BO758" i="1" s="1"/>
  <c r="W758" i="1"/>
  <c r="BN757" i="1"/>
  <c r="BO757" i="1" s="1"/>
  <c r="W757" i="1"/>
  <c r="BN756" i="1"/>
  <c r="BO756" i="1" s="1"/>
  <c r="W756" i="1"/>
  <c r="BN755" i="1"/>
  <c r="BO755" i="1" s="1"/>
  <c r="W755" i="1"/>
  <c r="BN754" i="1"/>
  <c r="BO754" i="1" s="1"/>
  <c r="W754" i="1"/>
  <c r="BN753" i="1"/>
  <c r="BO753" i="1" s="1"/>
  <c r="W753" i="1"/>
  <c r="BN752" i="1"/>
  <c r="BO752" i="1" s="1"/>
  <c r="W752" i="1"/>
  <c r="BN751" i="1"/>
  <c r="BO751" i="1" s="1"/>
  <c r="W751" i="1"/>
  <c r="BN750" i="1"/>
  <c r="BO750" i="1" s="1"/>
  <c r="W750" i="1"/>
  <c r="BO749" i="1"/>
  <c r="BN749" i="1"/>
  <c r="W749" i="1"/>
  <c r="BN748" i="1"/>
  <c r="BO748" i="1" s="1"/>
  <c r="W748" i="1"/>
  <c r="BN747" i="1"/>
  <c r="BO747" i="1" s="1"/>
  <c r="W747" i="1"/>
  <c r="BN746" i="1"/>
  <c r="BO746" i="1" s="1"/>
  <c r="W746" i="1"/>
  <c r="BN745" i="1"/>
  <c r="BO745" i="1" s="1"/>
  <c r="W745" i="1"/>
  <c r="BO744" i="1"/>
  <c r="BN744" i="1"/>
  <c r="W744" i="1"/>
  <c r="BN743" i="1"/>
  <c r="BO743" i="1" s="1"/>
  <c r="W743" i="1"/>
  <c r="BN742" i="1"/>
  <c r="BO742" i="1" s="1"/>
  <c r="W742" i="1"/>
  <c r="BO741" i="1"/>
  <c r="BN741" i="1"/>
  <c r="W741" i="1"/>
  <c r="BN740" i="1"/>
  <c r="BO740" i="1" s="1"/>
  <c r="W740" i="1"/>
  <c r="BO739" i="1"/>
  <c r="BN739" i="1"/>
  <c r="W739" i="1"/>
  <c r="BN738" i="1"/>
  <c r="BO738" i="1" s="1"/>
  <c r="W738" i="1"/>
  <c r="BN737" i="1"/>
  <c r="BO737" i="1" s="1"/>
  <c r="W737" i="1"/>
  <c r="BO736" i="1"/>
  <c r="BN736" i="1"/>
  <c r="W736" i="1"/>
  <c r="BN735" i="1"/>
  <c r="BO735" i="1" s="1"/>
  <c r="W735" i="1"/>
  <c r="BN734" i="1"/>
  <c r="BO734" i="1" s="1"/>
  <c r="W734" i="1"/>
  <c r="BN733" i="1"/>
  <c r="BO733" i="1" s="1"/>
  <c r="W733" i="1"/>
  <c r="BN732" i="1"/>
  <c r="BO732" i="1" s="1"/>
  <c r="W732" i="1"/>
  <c r="BO731" i="1"/>
  <c r="BN731" i="1"/>
  <c r="W731" i="1"/>
  <c r="BN730" i="1"/>
  <c r="BO730" i="1" s="1"/>
  <c r="W730" i="1"/>
  <c r="BN729" i="1"/>
  <c r="BO729" i="1" s="1"/>
  <c r="W729" i="1"/>
  <c r="BN728" i="1"/>
  <c r="BO728" i="1" s="1"/>
  <c r="W728" i="1"/>
  <c r="BN727" i="1"/>
  <c r="BO727" i="1" s="1"/>
  <c r="W727" i="1"/>
  <c r="BN726" i="1"/>
  <c r="BO726" i="1" s="1"/>
  <c r="W726" i="1"/>
  <c r="BN725" i="1"/>
  <c r="BO725" i="1" s="1"/>
  <c r="W725" i="1"/>
  <c r="BN724" i="1"/>
  <c r="BO724" i="1" s="1"/>
  <c r="W724" i="1"/>
  <c r="BN723" i="1"/>
  <c r="BO723" i="1" s="1"/>
  <c r="W723" i="1"/>
  <c r="BN722" i="1"/>
  <c r="BO722" i="1" s="1"/>
  <c r="W722" i="1"/>
  <c r="BN721" i="1"/>
  <c r="BO721" i="1" s="1"/>
  <c r="W721" i="1"/>
  <c r="BN720" i="1"/>
  <c r="BO720" i="1" s="1"/>
  <c r="W720" i="1"/>
  <c r="BN719" i="1"/>
  <c r="BO719" i="1" s="1"/>
  <c r="W719" i="1"/>
  <c r="BN718" i="1"/>
  <c r="BO718" i="1" s="1"/>
  <c r="W718" i="1"/>
  <c r="BO717" i="1"/>
  <c r="BN717" i="1"/>
  <c r="W717" i="1"/>
  <c r="BN716" i="1"/>
  <c r="BO716" i="1" s="1"/>
  <c r="W716" i="1"/>
  <c r="BN715" i="1"/>
  <c r="BO715" i="1" s="1"/>
  <c r="W715" i="1"/>
  <c r="BN714" i="1"/>
  <c r="BO714" i="1" s="1"/>
  <c r="W714" i="1"/>
  <c r="BN713" i="1"/>
  <c r="BO713" i="1" s="1"/>
  <c r="W713" i="1"/>
  <c r="BO712" i="1"/>
  <c r="BN712" i="1"/>
  <c r="W712" i="1"/>
  <c r="BN711" i="1"/>
  <c r="BO711" i="1" s="1"/>
  <c r="W711" i="1"/>
  <c r="BN710" i="1"/>
  <c r="BO710" i="1" s="1"/>
  <c r="W710" i="1"/>
  <c r="BO709" i="1"/>
  <c r="BN709" i="1"/>
  <c r="W709" i="1"/>
  <c r="BN708" i="1"/>
  <c r="BO708" i="1" s="1"/>
  <c r="W708" i="1"/>
  <c r="BO707" i="1"/>
  <c r="BN707" i="1"/>
  <c r="W707" i="1"/>
  <c r="BN706" i="1"/>
  <c r="BO706" i="1" s="1"/>
  <c r="W706" i="1"/>
  <c r="BN705" i="1"/>
  <c r="BO705" i="1" s="1"/>
  <c r="W705" i="1"/>
  <c r="BO704" i="1"/>
  <c r="BN704" i="1"/>
  <c r="W704" i="1"/>
  <c r="BN703" i="1"/>
  <c r="BO703" i="1" s="1"/>
  <c r="W703" i="1"/>
  <c r="BN702" i="1"/>
  <c r="BO702" i="1" s="1"/>
  <c r="W702" i="1"/>
  <c r="BN701" i="1"/>
  <c r="BO701" i="1" s="1"/>
  <c r="W701" i="1"/>
  <c r="BN700" i="1"/>
  <c r="BO700" i="1" s="1"/>
  <c r="W700" i="1"/>
  <c r="BO699" i="1"/>
  <c r="BN699" i="1"/>
  <c r="W699" i="1"/>
  <c r="BN698" i="1"/>
  <c r="BO698" i="1" s="1"/>
  <c r="W698" i="1"/>
  <c r="BN697" i="1"/>
  <c r="BO697" i="1" s="1"/>
  <c r="W697" i="1"/>
  <c r="BN696" i="1"/>
  <c r="BO696" i="1" s="1"/>
  <c r="W696" i="1"/>
  <c r="BN695" i="1"/>
  <c r="BO695" i="1" s="1"/>
  <c r="W695" i="1"/>
  <c r="BN694" i="1"/>
  <c r="BO694" i="1" s="1"/>
  <c r="W694" i="1"/>
  <c r="BN693" i="1"/>
  <c r="BO693" i="1" s="1"/>
  <c r="W693" i="1"/>
  <c r="BN692" i="1"/>
  <c r="BO692" i="1" s="1"/>
  <c r="W692" i="1"/>
  <c r="BN691" i="1"/>
  <c r="BO691" i="1" s="1"/>
  <c r="W691" i="1"/>
  <c r="BN690" i="1"/>
  <c r="BO690" i="1" s="1"/>
  <c r="W690" i="1"/>
  <c r="BN689" i="1"/>
  <c r="BO689" i="1" s="1"/>
  <c r="W689" i="1"/>
  <c r="BN688" i="1"/>
  <c r="BO688" i="1" s="1"/>
  <c r="W688" i="1"/>
  <c r="BN687" i="1"/>
  <c r="BO687" i="1" s="1"/>
  <c r="W687" i="1"/>
  <c r="BN686" i="1"/>
  <c r="BO686" i="1" s="1"/>
  <c r="W686" i="1"/>
  <c r="BO685" i="1"/>
  <c r="BN685" i="1"/>
  <c r="W685" i="1"/>
  <c r="BN684" i="1"/>
  <c r="BO684" i="1" s="1"/>
  <c r="W684" i="1"/>
  <c r="BN683" i="1"/>
  <c r="BO683" i="1" s="1"/>
  <c r="W683" i="1"/>
  <c r="BN682" i="1"/>
  <c r="BO682" i="1" s="1"/>
  <c r="W682" i="1"/>
  <c r="BN681" i="1"/>
  <c r="BO681" i="1" s="1"/>
  <c r="W681" i="1"/>
  <c r="BO680" i="1"/>
  <c r="BN680" i="1"/>
  <c r="W680" i="1"/>
  <c r="BN679" i="1"/>
  <c r="BO679" i="1" s="1"/>
  <c r="W679" i="1"/>
  <c r="BN678" i="1"/>
  <c r="BO678" i="1" s="1"/>
  <c r="W678" i="1"/>
  <c r="BO677" i="1"/>
  <c r="BN677" i="1"/>
  <c r="W677" i="1"/>
  <c r="BN676" i="1"/>
  <c r="BO676" i="1" s="1"/>
  <c r="W676" i="1"/>
  <c r="BO675" i="1"/>
  <c r="BN675" i="1"/>
  <c r="W675" i="1"/>
  <c r="BN674" i="1"/>
  <c r="BO674" i="1" s="1"/>
  <c r="W674" i="1"/>
  <c r="BN673" i="1"/>
  <c r="BO673" i="1" s="1"/>
  <c r="W673" i="1"/>
  <c r="BO672" i="1"/>
  <c r="BN672" i="1"/>
  <c r="W672" i="1"/>
  <c r="BN671" i="1"/>
  <c r="BO671" i="1" s="1"/>
  <c r="W671" i="1"/>
  <c r="BN670" i="1"/>
  <c r="BO670" i="1" s="1"/>
  <c r="W670" i="1"/>
  <c r="BN669" i="1"/>
  <c r="BO669" i="1" s="1"/>
  <c r="W669" i="1"/>
  <c r="BN668" i="1"/>
  <c r="BO668" i="1" s="1"/>
  <c r="W668" i="1"/>
  <c r="BO667" i="1"/>
  <c r="BN667" i="1"/>
  <c r="W667" i="1"/>
  <c r="BN666" i="1"/>
  <c r="BO666" i="1" s="1"/>
  <c r="W666" i="1"/>
  <c r="BN665" i="1"/>
  <c r="BO665" i="1" s="1"/>
  <c r="W665" i="1"/>
  <c r="BN664" i="1"/>
  <c r="BO664" i="1" s="1"/>
  <c r="W664" i="1"/>
  <c r="BN663" i="1"/>
  <c r="BO663" i="1" s="1"/>
  <c r="W663" i="1"/>
  <c r="BN662" i="1"/>
  <c r="BO662" i="1" s="1"/>
  <c r="W662" i="1"/>
  <c r="BN661" i="1"/>
  <c r="BO661" i="1" s="1"/>
  <c r="W661" i="1"/>
  <c r="BN660" i="1"/>
  <c r="BO660" i="1" s="1"/>
  <c r="W660" i="1"/>
  <c r="BN659" i="1"/>
  <c r="BO659" i="1" s="1"/>
  <c r="W659" i="1"/>
  <c r="BN658" i="1"/>
  <c r="BO658" i="1" s="1"/>
  <c r="W658" i="1"/>
  <c r="BN657" i="1"/>
  <c r="BO657" i="1" s="1"/>
  <c r="W657" i="1"/>
  <c r="BN656" i="1"/>
  <c r="BO656" i="1" s="1"/>
  <c r="W656" i="1"/>
  <c r="BN655" i="1"/>
  <c r="BO655" i="1" s="1"/>
  <c r="W655" i="1"/>
  <c r="BN654" i="1"/>
  <c r="BO654" i="1" s="1"/>
  <c r="W654" i="1"/>
  <c r="BO653" i="1"/>
  <c r="BN653" i="1"/>
  <c r="W653" i="1"/>
  <c r="BN652" i="1"/>
  <c r="BO652" i="1" s="1"/>
  <c r="W652" i="1"/>
  <c r="BN651" i="1"/>
  <c r="BO651" i="1" s="1"/>
  <c r="W651" i="1"/>
  <c r="BN650" i="1"/>
  <c r="BO650" i="1" s="1"/>
  <c r="W650" i="1"/>
  <c r="BN649" i="1"/>
  <c r="BO649" i="1" s="1"/>
  <c r="W649" i="1"/>
  <c r="BO648" i="1"/>
  <c r="BN648" i="1"/>
  <c r="W648" i="1"/>
  <c r="BN647" i="1"/>
  <c r="BO647" i="1" s="1"/>
  <c r="W647" i="1"/>
  <c r="BN646" i="1"/>
  <c r="BO646" i="1" s="1"/>
  <c r="W646" i="1"/>
  <c r="BO645" i="1"/>
  <c r="BN645" i="1"/>
  <c r="W645" i="1"/>
  <c r="BN644" i="1"/>
  <c r="BO644" i="1" s="1"/>
  <c r="W644" i="1"/>
  <c r="BO643" i="1"/>
  <c r="BN643" i="1"/>
  <c r="W643" i="1"/>
  <c r="BN642" i="1"/>
  <c r="BO642" i="1" s="1"/>
  <c r="W642" i="1"/>
  <c r="BN641" i="1"/>
  <c r="BO641" i="1" s="1"/>
  <c r="W641" i="1"/>
  <c r="BO640" i="1"/>
  <c r="BN640" i="1"/>
  <c r="W640" i="1"/>
  <c r="BN639" i="1"/>
  <c r="BO639" i="1" s="1"/>
  <c r="W639" i="1"/>
  <c r="BN638" i="1"/>
  <c r="BO638" i="1" s="1"/>
  <c r="W638" i="1"/>
  <c r="BN637" i="1"/>
  <c r="BO637" i="1" s="1"/>
  <c r="W637" i="1"/>
  <c r="BN636" i="1"/>
  <c r="BO636" i="1" s="1"/>
  <c r="W636" i="1"/>
  <c r="BO635" i="1"/>
  <c r="BN635" i="1"/>
  <c r="W635" i="1"/>
  <c r="BN634" i="1"/>
  <c r="BO634" i="1" s="1"/>
  <c r="W634" i="1"/>
  <c r="BN633" i="1"/>
  <c r="BO633" i="1" s="1"/>
  <c r="W633" i="1"/>
  <c r="BN632" i="1"/>
  <c r="BO632" i="1" s="1"/>
  <c r="W632" i="1"/>
  <c r="BN631" i="1"/>
  <c r="BO631" i="1" s="1"/>
  <c r="W631" i="1"/>
  <c r="BN630" i="1"/>
  <c r="BO630" i="1" s="1"/>
  <c r="W630" i="1"/>
  <c r="BN629" i="1"/>
  <c r="BO629" i="1" s="1"/>
  <c r="W629" i="1"/>
  <c r="BN628" i="1"/>
  <c r="BO628" i="1" s="1"/>
  <c r="W628" i="1"/>
  <c r="BN627" i="1"/>
  <c r="BO627" i="1" s="1"/>
  <c r="W627" i="1"/>
  <c r="BN626" i="1"/>
  <c r="BO626" i="1" s="1"/>
  <c r="W626" i="1"/>
  <c r="BN625" i="1"/>
  <c r="BO625" i="1" s="1"/>
  <c r="W625" i="1"/>
  <c r="BN624" i="1"/>
  <c r="BO624" i="1" s="1"/>
  <c r="W624" i="1"/>
  <c r="BN623" i="1"/>
  <c r="BO623" i="1" s="1"/>
  <c r="W623" i="1"/>
  <c r="BN622" i="1"/>
  <c r="BO622" i="1" s="1"/>
  <c r="W622" i="1"/>
  <c r="BO621" i="1"/>
  <c r="BN621" i="1"/>
  <c r="W621" i="1"/>
  <c r="BN620" i="1"/>
  <c r="BO620" i="1" s="1"/>
  <c r="W620" i="1"/>
  <c r="BN619" i="1"/>
  <c r="BO619" i="1" s="1"/>
  <c r="W619" i="1"/>
  <c r="BN618" i="1"/>
  <c r="BO618" i="1" s="1"/>
  <c r="W618" i="1"/>
  <c r="BN617" i="1"/>
  <c r="BO617" i="1" s="1"/>
  <c r="W617" i="1"/>
  <c r="BO616" i="1"/>
  <c r="BN616" i="1"/>
  <c r="W616" i="1"/>
  <c r="BN615" i="1"/>
  <c r="BO615" i="1" s="1"/>
  <c r="W615" i="1"/>
  <c r="BN614" i="1"/>
  <c r="BO614" i="1" s="1"/>
  <c r="W614" i="1"/>
  <c r="BO613" i="1"/>
  <c r="BN613" i="1"/>
  <c r="W613" i="1"/>
  <c r="BN612" i="1"/>
  <c r="BO612" i="1" s="1"/>
  <c r="W612" i="1"/>
  <c r="BO611" i="1"/>
  <c r="BN611" i="1"/>
  <c r="W611" i="1"/>
  <c r="BN610" i="1"/>
  <c r="BO610" i="1" s="1"/>
  <c r="W610" i="1"/>
  <c r="BN609" i="1"/>
  <c r="BO609" i="1" s="1"/>
  <c r="W609" i="1"/>
  <c r="BO608" i="1"/>
  <c r="BN608" i="1"/>
  <c r="W608" i="1"/>
  <c r="BN607" i="1"/>
  <c r="BO607" i="1" s="1"/>
  <c r="W607" i="1"/>
  <c r="BN606" i="1"/>
  <c r="BO606" i="1" s="1"/>
  <c r="W606" i="1"/>
  <c r="BN605" i="1"/>
  <c r="BO605" i="1" s="1"/>
  <c r="W605" i="1"/>
  <c r="BN604" i="1"/>
  <c r="BO604" i="1" s="1"/>
  <c r="W604" i="1"/>
  <c r="BO603" i="1"/>
  <c r="BN603" i="1"/>
  <c r="W603" i="1"/>
  <c r="BN602" i="1"/>
  <c r="BO602" i="1" s="1"/>
  <c r="W602" i="1"/>
  <c r="BN601" i="1"/>
  <c r="BO601" i="1" s="1"/>
  <c r="W601" i="1"/>
  <c r="BN600" i="1"/>
  <c r="BO600" i="1" s="1"/>
  <c r="W600" i="1"/>
  <c r="BN599" i="1"/>
  <c r="BO599" i="1" s="1"/>
  <c r="W599" i="1"/>
  <c r="BN598" i="1"/>
  <c r="BO598" i="1" s="1"/>
  <c r="W598" i="1"/>
  <c r="BN597" i="1"/>
  <c r="BO597" i="1" s="1"/>
  <c r="W597" i="1"/>
  <c r="BN596" i="1"/>
  <c r="BO596" i="1" s="1"/>
  <c r="W596" i="1"/>
  <c r="BN595" i="1"/>
  <c r="BO595" i="1" s="1"/>
  <c r="W595" i="1"/>
  <c r="BN594" i="1"/>
  <c r="BO594" i="1" s="1"/>
  <c r="W594" i="1"/>
  <c r="BN593" i="1"/>
  <c r="BO593" i="1" s="1"/>
  <c r="W593" i="1"/>
  <c r="BN592" i="1"/>
  <c r="BO592" i="1" s="1"/>
  <c r="W592" i="1"/>
  <c r="BN591" i="1"/>
  <c r="BO591" i="1" s="1"/>
  <c r="W591" i="1"/>
  <c r="BN590" i="1"/>
  <c r="BO590" i="1" s="1"/>
  <c r="W590" i="1"/>
  <c r="BO589" i="1"/>
  <c r="BN589" i="1"/>
  <c r="W589" i="1"/>
  <c r="BN588" i="1"/>
  <c r="BO588" i="1" s="1"/>
  <c r="W588" i="1"/>
  <c r="BN587" i="1"/>
  <c r="BO587" i="1" s="1"/>
  <c r="W587" i="1"/>
  <c r="BN586" i="1"/>
  <c r="BO586" i="1" s="1"/>
  <c r="W586" i="1"/>
  <c r="BN585" i="1"/>
  <c r="BO585" i="1" s="1"/>
  <c r="W585" i="1"/>
  <c r="BO584" i="1"/>
  <c r="BN584" i="1"/>
  <c r="W584" i="1"/>
  <c r="BN583" i="1"/>
  <c r="BO583" i="1" s="1"/>
  <c r="W583" i="1"/>
  <c r="BN582" i="1"/>
  <c r="BO582" i="1" s="1"/>
  <c r="W582" i="1"/>
  <c r="BO581" i="1"/>
  <c r="BN581" i="1"/>
  <c r="W581" i="1"/>
  <c r="BN580" i="1"/>
  <c r="BO580" i="1" s="1"/>
  <c r="W580" i="1"/>
  <c r="BO579" i="1"/>
  <c r="BN579" i="1"/>
  <c r="W579" i="1"/>
  <c r="BN578" i="1"/>
  <c r="BO578" i="1" s="1"/>
  <c r="W578" i="1"/>
  <c r="BN577" i="1"/>
  <c r="BO577" i="1" s="1"/>
  <c r="W577" i="1"/>
  <c r="BO576" i="1"/>
  <c r="BN576" i="1"/>
  <c r="W576" i="1"/>
  <c r="BN575" i="1"/>
  <c r="BO575" i="1" s="1"/>
  <c r="W575" i="1"/>
  <c r="BN574" i="1"/>
  <c r="BO574" i="1" s="1"/>
  <c r="W574" i="1"/>
  <c r="BN573" i="1"/>
  <c r="BO573" i="1" s="1"/>
  <c r="W573" i="1"/>
  <c r="BN572" i="1"/>
  <c r="BO572" i="1" s="1"/>
  <c r="W572" i="1"/>
  <c r="BO571" i="1"/>
  <c r="BN571" i="1"/>
  <c r="W571" i="1"/>
  <c r="BN570" i="1"/>
  <c r="BO570" i="1" s="1"/>
  <c r="W570" i="1"/>
  <c r="BN569" i="1"/>
  <c r="BO569" i="1" s="1"/>
  <c r="W569" i="1"/>
  <c r="BN568" i="1"/>
  <c r="BO568" i="1" s="1"/>
  <c r="W568" i="1"/>
  <c r="BN567" i="1"/>
  <c r="BO567" i="1" s="1"/>
  <c r="W567" i="1"/>
  <c r="BN566" i="1"/>
  <c r="BO566" i="1" s="1"/>
  <c r="W566" i="1"/>
  <c r="BN565" i="1"/>
  <c r="BO565" i="1" s="1"/>
  <c r="W565" i="1"/>
  <c r="BN564" i="1"/>
  <c r="BO564" i="1" s="1"/>
  <c r="W564" i="1"/>
  <c r="BN563" i="1"/>
  <c r="BO563" i="1" s="1"/>
  <c r="W563" i="1"/>
  <c r="BN562" i="1"/>
  <c r="BO562" i="1" s="1"/>
  <c r="W562" i="1"/>
  <c r="BN561" i="1"/>
  <c r="BO561" i="1" s="1"/>
  <c r="W561" i="1"/>
  <c r="BN560" i="1"/>
  <c r="BO560" i="1" s="1"/>
  <c r="W560" i="1"/>
  <c r="BN559" i="1"/>
  <c r="BO559" i="1" s="1"/>
  <c r="W559" i="1"/>
  <c r="BN558" i="1"/>
  <c r="BO558" i="1" s="1"/>
  <c r="W558" i="1"/>
  <c r="BO557" i="1"/>
  <c r="BN557" i="1"/>
  <c r="W557" i="1"/>
  <c r="BN556" i="1"/>
  <c r="BO556" i="1" s="1"/>
  <c r="W556" i="1"/>
  <c r="BN555" i="1"/>
  <c r="BO555" i="1" s="1"/>
  <c r="W555" i="1"/>
  <c r="BN554" i="1"/>
  <c r="BO554" i="1" s="1"/>
  <c r="W554" i="1"/>
  <c r="BN553" i="1"/>
  <c r="BO553" i="1" s="1"/>
  <c r="W553" i="1"/>
  <c r="BO552" i="1"/>
  <c r="BN552" i="1"/>
  <c r="W552" i="1"/>
  <c r="BN551" i="1"/>
  <c r="BO551" i="1" s="1"/>
  <c r="W551" i="1"/>
  <c r="BN550" i="1"/>
  <c r="BO550" i="1" s="1"/>
  <c r="W550" i="1"/>
  <c r="BO549" i="1"/>
  <c r="BN549" i="1"/>
  <c r="W549" i="1"/>
  <c r="BN548" i="1"/>
  <c r="BO548" i="1" s="1"/>
  <c r="W548" i="1"/>
  <c r="BO547" i="1"/>
  <c r="BN547" i="1"/>
  <c r="W547" i="1"/>
  <c r="BN546" i="1"/>
  <c r="BO546" i="1" s="1"/>
  <c r="W546" i="1"/>
  <c r="BN545" i="1"/>
  <c r="BO545" i="1" s="1"/>
  <c r="W545" i="1"/>
  <c r="BO544" i="1"/>
  <c r="BN544" i="1"/>
  <c r="W544" i="1"/>
  <c r="BN543" i="1"/>
  <c r="BO543" i="1" s="1"/>
  <c r="W543" i="1"/>
  <c r="BN542" i="1"/>
  <c r="BO542" i="1" s="1"/>
  <c r="W542" i="1"/>
  <c r="BN541" i="1"/>
  <c r="BO541" i="1" s="1"/>
  <c r="W541" i="1"/>
  <c r="BN540" i="1"/>
  <c r="BO540" i="1" s="1"/>
  <c r="W540" i="1"/>
  <c r="BO539" i="1"/>
  <c r="BN539" i="1"/>
  <c r="W539" i="1"/>
  <c r="BN538" i="1"/>
  <c r="BO538" i="1" s="1"/>
  <c r="W538" i="1"/>
  <c r="BN537" i="1"/>
  <c r="BO537" i="1" s="1"/>
  <c r="W537" i="1"/>
  <c r="BN536" i="1"/>
  <c r="BO536" i="1" s="1"/>
  <c r="W536" i="1"/>
  <c r="BN535" i="1"/>
  <c r="BO535" i="1" s="1"/>
  <c r="W535" i="1"/>
  <c r="BN534" i="1"/>
  <c r="BO534" i="1" s="1"/>
  <c r="W534" i="1"/>
  <c r="BN533" i="1"/>
  <c r="BO533" i="1" s="1"/>
  <c r="W533" i="1"/>
  <c r="BN532" i="1"/>
  <c r="BO532" i="1" s="1"/>
  <c r="W532" i="1"/>
  <c r="BN531" i="1"/>
  <c r="BO531" i="1" s="1"/>
  <c r="W531" i="1"/>
  <c r="BN530" i="1"/>
  <c r="BO530" i="1" s="1"/>
  <c r="W530" i="1"/>
  <c r="BN529" i="1"/>
  <c r="BO529" i="1" s="1"/>
  <c r="W529" i="1"/>
  <c r="BN528" i="1"/>
  <c r="BO528" i="1" s="1"/>
  <c r="W528" i="1"/>
  <c r="BN527" i="1"/>
  <c r="BO527" i="1" s="1"/>
  <c r="W527" i="1"/>
  <c r="BN526" i="1"/>
  <c r="BO526" i="1" s="1"/>
  <c r="W526" i="1"/>
  <c r="BO525" i="1"/>
  <c r="BN525" i="1"/>
  <c r="W525" i="1"/>
  <c r="BN524" i="1"/>
  <c r="BO524" i="1" s="1"/>
  <c r="W524" i="1"/>
  <c r="BN523" i="1"/>
  <c r="BO523" i="1" s="1"/>
  <c r="W523" i="1"/>
  <c r="BN522" i="1"/>
  <c r="BO522" i="1" s="1"/>
  <c r="W522" i="1"/>
  <c r="BN521" i="1"/>
  <c r="BO521" i="1" s="1"/>
  <c r="W521" i="1"/>
  <c r="BO520" i="1"/>
  <c r="BN520" i="1"/>
  <c r="W520" i="1"/>
  <c r="BN519" i="1"/>
  <c r="BO519" i="1" s="1"/>
  <c r="W519" i="1"/>
  <c r="BN518" i="1"/>
  <c r="BO518" i="1" s="1"/>
  <c r="W518" i="1"/>
  <c r="BO517" i="1"/>
  <c r="BN517" i="1"/>
  <c r="W517" i="1"/>
  <c r="BN516" i="1"/>
  <c r="BO516" i="1" s="1"/>
  <c r="W516" i="1"/>
  <c r="BO515" i="1"/>
  <c r="BN515" i="1"/>
  <c r="W515" i="1"/>
  <c r="BN514" i="1"/>
  <c r="BO514" i="1" s="1"/>
  <c r="W514" i="1"/>
  <c r="BN513" i="1"/>
  <c r="BO513" i="1" s="1"/>
  <c r="W513" i="1"/>
  <c r="BO512" i="1"/>
  <c r="BN512" i="1"/>
  <c r="W512" i="1"/>
  <c r="BN511" i="1"/>
  <c r="BO511" i="1" s="1"/>
  <c r="W511" i="1"/>
  <c r="BN510" i="1"/>
  <c r="BO510" i="1" s="1"/>
  <c r="W510" i="1"/>
  <c r="BN509" i="1"/>
  <c r="BO509" i="1" s="1"/>
  <c r="W509" i="1"/>
  <c r="BN508" i="1"/>
  <c r="BO508" i="1" s="1"/>
  <c r="W508" i="1"/>
  <c r="BO507" i="1"/>
  <c r="BN507" i="1"/>
  <c r="W507" i="1"/>
  <c r="BN506" i="1"/>
  <c r="BO506" i="1" s="1"/>
  <c r="W506" i="1"/>
  <c r="BN505" i="1"/>
  <c r="BO505" i="1" s="1"/>
  <c r="W505" i="1"/>
  <c r="BN504" i="1"/>
  <c r="BO504" i="1" s="1"/>
  <c r="W504" i="1"/>
  <c r="BN503" i="1"/>
  <c r="BO503" i="1" s="1"/>
  <c r="W503" i="1"/>
  <c r="BN502" i="1"/>
  <c r="BO502" i="1" s="1"/>
  <c r="W502" i="1"/>
  <c r="BN501" i="1"/>
  <c r="BO501" i="1" s="1"/>
  <c r="W501" i="1"/>
  <c r="BN500" i="1"/>
  <c r="BO500" i="1" s="1"/>
  <c r="W500" i="1"/>
  <c r="BN499" i="1"/>
  <c r="BO499" i="1" s="1"/>
  <c r="W499" i="1"/>
  <c r="BN498" i="1"/>
  <c r="BO498" i="1" s="1"/>
  <c r="W498" i="1"/>
  <c r="BN497" i="1"/>
  <c r="BO497" i="1" s="1"/>
  <c r="W497" i="1"/>
  <c r="BN496" i="1"/>
  <c r="BO496" i="1" s="1"/>
  <c r="W496" i="1"/>
  <c r="BN495" i="1"/>
  <c r="BO495" i="1" s="1"/>
  <c r="W495" i="1"/>
  <c r="BN494" i="1"/>
  <c r="BO494" i="1" s="1"/>
  <c r="W494" i="1"/>
  <c r="BO493" i="1"/>
  <c r="BN493" i="1"/>
  <c r="W493" i="1"/>
  <c r="BN492" i="1"/>
  <c r="BO492" i="1" s="1"/>
  <c r="W492" i="1"/>
  <c r="BN491" i="1"/>
  <c r="BO491" i="1" s="1"/>
  <c r="W491" i="1"/>
  <c r="BN490" i="1"/>
  <c r="BO490" i="1" s="1"/>
  <c r="W490" i="1"/>
  <c r="BN489" i="1"/>
  <c r="BO489" i="1" s="1"/>
  <c r="W489" i="1"/>
  <c r="BO488" i="1"/>
  <c r="BN488" i="1"/>
  <c r="W488" i="1"/>
  <c r="BN487" i="1"/>
  <c r="BO487" i="1" s="1"/>
  <c r="W487" i="1"/>
  <c r="BN486" i="1"/>
  <c r="BO486" i="1" s="1"/>
  <c r="W486" i="1"/>
  <c r="BO485" i="1"/>
  <c r="BN485" i="1"/>
  <c r="W485" i="1"/>
  <c r="BN484" i="1"/>
  <c r="BO484" i="1" s="1"/>
  <c r="W484" i="1"/>
  <c r="BO483" i="1"/>
  <c r="BN483" i="1"/>
  <c r="W483" i="1"/>
  <c r="BN482" i="1"/>
  <c r="BO482" i="1" s="1"/>
  <c r="W482" i="1"/>
  <c r="BN481" i="1"/>
  <c r="BO481" i="1" s="1"/>
  <c r="W481" i="1"/>
  <c r="BO480" i="1"/>
  <c r="BN480" i="1"/>
  <c r="W480" i="1"/>
  <c r="BN479" i="1"/>
  <c r="BO479" i="1" s="1"/>
  <c r="W479" i="1"/>
  <c r="BN478" i="1"/>
  <c r="BO478" i="1" s="1"/>
  <c r="W478" i="1"/>
  <c r="BN477" i="1"/>
  <c r="BO477" i="1" s="1"/>
  <c r="W477" i="1"/>
  <c r="BN476" i="1"/>
  <c r="BO476" i="1" s="1"/>
  <c r="W476" i="1"/>
  <c r="BO475" i="1"/>
  <c r="BN475" i="1"/>
  <c r="W475" i="1"/>
  <c r="BN474" i="1"/>
  <c r="BO474" i="1" s="1"/>
  <c r="W474" i="1"/>
  <c r="BN473" i="1"/>
  <c r="BO473" i="1" s="1"/>
  <c r="W473" i="1"/>
  <c r="BN472" i="1"/>
  <c r="BO472" i="1" s="1"/>
  <c r="W472" i="1"/>
  <c r="BN471" i="1"/>
  <c r="BO471" i="1" s="1"/>
  <c r="W471" i="1"/>
  <c r="BN470" i="1"/>
  <c r="BO470" i="1" s="1"/>
  <c r="W470" i="1"/>
  <c r="BN469" i="1"/>
  <c r="BO469" i="1" s="1"/>
  <c r="W469" i="1"/>
  <c r="BN468" i="1"/>
  <c r="BO468" i="1" s="1"/>
  <c r="W468" i="1"/>
  <c r="BN467" i="1"/>
  <c r="BO467" i="1" s="1"/>
  <c r="W467" i="1"/>
  <c r="BN466" i="1"/>
  <c r="BO466" i="1" s="1"/>
  <c r="W466" i="1"/>
  <c r="BN465" i="1"/>
  <c r="BO465" i="1" s="1"/>
  <c r="W465" i="1"/>
  <c r="BN464" i="1"/>
  <c r="BO464" i="1" s="1"/>
  <c r="W464" i="1"/>
  <c r="BN463" i="1"/>
  <c r="BO463" i="1" s="1"/>
  <c r="W463" i="1"/>
  <c r="BN462" i="1"/>
  <c r="BO462" i="1" s="1"/>
  <c r="W462" i="1"/>
  <c r="BO461" i="1"/>
  <c r="BN461" i="1"/>
  <c r="W461" i="1"/>
  <c r="BN460" i="1"/>
  <c r="BO460" i="1" s="1"/>
  <c r="W460" i="1"/>
  <c r="BN459" i="1"/>
  <c r="BO459" i="1" s="1"/>
  <c r="W459" i="1"/>
  <c r="BN458" i="1"/>
  <c r="BO458" i="1" s="1"/>
  <c r="W458" i="1"/>
  <c r="BN457" i="1"/>
  <c r="BO457" i="1" s="1"/>
  <c r="W457" i="1"/>
  <c r="BO456" i="1"/>
  <c r="BN456" i="1"/>
  <c r="W456" i="1"/>
  <c r="BN455" i="1"/>
  <c r="BO455" i="1" s="1"/>
  <c r="W455" i="1"/>
  <c r="BN454" i="1"/>
  <c r="BO454" i="1" s="1"/>
  <c r="W454" i="1"/>
  <c r="BO453" i="1"/>
  <c r="BN453" i="1"/>
  <c r="W453" i="1"/>
  <c r="BN452" i="1"/>
  <c r="BO452" i="1" s="1"/>
  <c r="W452" i="1"/>
  <c r="BO451" i="1"/>
  <c r="BN451" i="1"/>
  <c r="W451" i="1"/>
  <c r="BN450" i="1"/>
  <c r="BO450" i="1" s="1"/>
  <c r="W450" i="1"/>
  <c r="BN449" i="1"/>
  <c r="BO449" i="1" s="1"/>
  <c r="W449" i="1"/>
  <c r="BO448" i="1"/>
  <c r="BN448" i="1"/>
  <c r="W448" i="1"/>
  <c r="BN447" i="1"/>
  <c r="BO447" i="1" s="1"/>
  <c r="W447" i="1"/>
  <c r="BN446" i="1"/>
  <c r="BO446" i="1" s="1"/>
  <c r="W446" i="1"/>
  <c r="BN445" i="1"/>
  <c r="BO445" i="1" s="1"/>
  <c r="W445" i="1"/>
  <c r="BN444" i="1"/>
  <c r="BO444" i="1" s="1"/>
  <c r="W444" i="1"/>
  <c r="BO443" i="1"/>
  <c r="BN443" i="1"/>
  <c r="W443" i="1"/>
  <c r="BN442" i="1"/>
  <c r="BO442" i="1" s="1"/>
  <c r="W442" i="1"/>
  <c r="BN441" i="1"/>
  <c r="BO441" i="1" s="1"/>
  <c r="W441" i="1"/>
  <c r="BN440" i="1"/>
  <c r="BO440" i="1" s="1"/>
  <c r="W440" i="1"/>
  <c r="BN439" i="1"/>
  <c r="BO439" i="1" s="1"/>
  <c r="W439" i="1"/>
  <c r="BN438" i="1"/>
  <c r="BO438" i="1" s="1"/>
  <c r="W438" i="1"/>
  <c r="BN437" i="1"/>
  <c r="BO437" i="1" s="1"/>
  <c r="W437" i="1"/>
  <c r="BN436" i="1"/>
  <c r="BO436" i="1" s="1"/>
  <c r="W436" i="1"/>
  <c r="BN435" i="1"/>
  <c r="BO435" i="1" s="1"/>
  <c r="W435" i="1"/>
  <c r="BN434" i="1"/>
  <c r="BO434" i="1" s="1"/>
  <c r="W434" i="1"/>
  <c r="BN433" i="1"/>
  <c r="BO433" i="1" s="1"/>
  <c r="W433" i="1"/>
  <c r="BO432" i="1"/>
  <c r="BN432" i="1"/>
  <c r="W432" i="1"/>
  <c r="BN431" i="1"/>
  <c r="BO431" i="1" s="1"/>
  <c r="W431" i="1"/>
  <c r="BN430" i="1"/>
  <c r="BO430" i="1" s="1"/>
  <c r="W430" i="1"/>
  <c r="BO429" i="1"/>
  <c r="BN429" i="1"/>
  <c r="W429" i="1"/>
  <c r="BN428" i="1"/>
  <c r="BO428" i="1" s="1"/>
  <c r="W428" i="1"/>
  <c r="BO427" i="1"/>
  <c r="BN427" i="1"/>
  <c r="W427" i="1"/>
  <c r="BN426" i="1"/>
  <c r="BO426" i="1" s="1"/>
  <c r="W426" i="1"/>
  <c r="BN425" i="1"/>
  <c r="BO425" i="1" s="1"/>
  <c r="W425" i="1"/>
  <c r="BO424" i="1"/>
  <c r="BN424" i="1"/>
  <c r="W424" i="1"/>
  <c r="BN423" i="1"/>
  <c r="BO423" i="1" s="1"/>
  <c r="W423" i="1"/>
  <c r="BN422" i="1"/>
  <c r="BO422" i="1" s="1"/>
  <c r="W422" i="1"/>
  <c r="BO421" i="1"/>
  <c r="BN421" i="1"/>
  <c r="W421" i="1"/>
  <c r="BN420" i="1"/>
  <c r="BO420" i="1" s="1"/>
  <c r="W420" i="1"/>
  <c r="BO419" i="1"/>
  <c r="BN419" i="1"/>
  <c r="W419" i="1"/>
  <c r="BN418" i="1"/>
  <c r="BO418" i="1" s="1"/>
  <c r="W418" i="1"/>
  <c r="BN417" i="1"/>
  <c r="BO417" i="1" s="1"/>
  <c r="W417" i="1"/>
  <c r="BO416" i="1"/>
  <c r="BN416" i="1"/>
  <c r="W416" i="1"/>
  <c r="BN415" i="1"/>
  <c r="BO415" i="1" s="1"/>
  <c r="W415" i="1"/>
  <c r="BN414" i="1"/>
  <c r="BO414" i="1" s="1"/>
  <c r="W414" i="1"/>
  <c r="BN413" i="1"/>
  <c r="BO413" i="1" s="1"/>
  <c r="W413" i="1"/>
  <c r="BN412" i="1"/>
  <c r="BO412" i="1" s="1"/>
  <c r="W412" i="1"/>
  <c r="BO411" i="1"/>
  <c r="BN411" i="1"/>
  <c r="W411" i="1"/>
  <c r="BN410" i="1"/>
  <c r="BO410" i="1" s="1"/>
  <c r="W410" i="1"/>
  <c r="BN409" i="1"/>
  <c r="BO409" i="1" s="1"/>
  <c r="W409" i="1"/>
  <c r="BN408" i="1"/>
  <c r="BO408" i="1" s="1"/>
  <c r="W408" i="1"/>
  <c r="BN407" i="1"/>
  <c r="BO407" i="1" s="1"/>
  <c r="W407" i="1"/>
  <c r="BN406" i="1"/>
  <c r="BO406" i="1" s="1"/>
  <c r="W406" i="1"/>
  <c r="BO405" i="1"/>
  <c r="BN405" i="1"/>
  <c r="W405" i="1"/>
  <c r="BN404" i="1"/>
  <c r="BO404" i="1" s="1"/>
  <c r="W404" i="1"/>
  <c r="BN403" i="1"/>
  <c r="BO403" i="1" s="1"/>
  <c r="W403" i="1"/>
  <c r="BN402" i="1"/>
  <c r="BO402" i="1" s="1"/>
  <c r="W402" i="1"/>
  <c r="BN401" i="1"/>
  <c r="BO401" i="1" s="1"/>
  <c r="W401" i="1"/>
  <c r="BO400" i="1"/>
  <c r="BN400" i="1"/>
  <c r="W400" i="1"/>
  <c r="BN399" i="1"/>
  <c r="BO399" i="1" s="1"/>
  <c r="W399" i="1"/>
  <c r="BN398" i="1"/>
  <c r="BO398" i="1" s="1"/>
  <c r="W398" i="1"/>
  <c r="BN397" i="1"/>
  <c r="BO397" i="1" s="1"/>
  <c r="W397" i="1"/>
  <c r="BN396" i="1"/>
  <c r="BO396" i="1" s="1"/>
  <c r="W396" i="1"/>
  <c r="BO395" i="1"/>
  <c r="BN395" i="1"/>
  <c r="W395" i="1"/>
  <c r="BN394" i="1"/>
  <c r="BO394" i="1" s="1"/>
  <c r="W394" i="1"/>
  <c r="BN393" i="1"/>
  <c r="BO393" i="1" s="1"/>
  <c r="W393" i="1"/>
  <c r="BN392" i="1"/>
  <c r="BO392" i="1" s="1"/>
  <c r="W392" i="1"/>
  <c r="BN391" i="1"/>
  <c r="BO391" i="1" s="1"/>
  <c r="W391" i="1"/>
  <c r="BN390" i="1"/>
  <c r="BO390" i="1" s="1"/>
  <c r="W390" i="1"/>
  <c r="BO389" i="1"/>
  <c r="BN389" i="1"/>
  <c r="W389" i="1"/>
  <c r="BN388" i="1"/>
  <c r="BO388" i="1" s="1"/>
  <c r="W388" i="1"/>
  <c r="BN387" i="1"/>
  <c r="BO387" i="1" s="1"/>
  <c r="W387" i="1"/>
  <c r="BN386" i="1"/>
  <c r="BO386" i="1" s="1"/>
  <c r="W386" i="1"/>
  <c r="BN385" i="1"/>
  <c r="BO385" i="1" s="1"/>
  <c r="W385" i="1"/>
  <c r="BO384" i="1"/>
  <c r="BN384" i="1"/>
  <c r="W384" i="1"/>
  <c r="BN383" i="1"/>
  <c r="BO383" i="1" s="1"/>
  <c r="W383" i="1"/>
  <c r="BN382" i="1"/>
  <c r="BO382" i="1" s="1"/>
  <c r="W382" i="1"/>
  <c r="BN381" i="1"/>
  <c r="BO381" i="1" s="1"/>
  <c r="W381" i="1"/>
  <c r="BN380" i="1"/>
  <c r="BO380" i="1" s="1"/>
  <c r="W380" i="1"/>
  <c r="BO379" i="1"/>
  <c r="BN379" i="1"/>
  <c r="W379" i="1"/>
  <c r="BN378" i="1"/>
  <c r="BO378" i="1" s="1"/>
  <c r="W378" i="1"/>
  <c r="BN377" i="1"/>
  <c r="BO377" i="1" s="1"/>
  <c r="W377" i="1"/>
  <c r="BN376" i="1"/>
  <c r="BO376" i="1" s="1"/>
  <c r="W376" i="1"/>
  <c r="BN375" i="1"/>
  <c r="BO375" i="1" s="1"/>
  <c r="W375" i="1"/>
  <c r="BN374" i="1"/>
  <c r="BO374" i="1" s="1"/>
  <c r="W374" i="1"/>
  <c r="BO373" i="1"/>
  <c r="BN373" i="1"/>
  <c r="W373" i="1"/>
  <c r="BN372" i="1"/>
  <c r="BO372" i="1" s="1"/>
  <c r="W372" i="1"/>
  <c r="BN371" i="1"/>
  <c r="BO371" i="1" s="1"/>
  <c r="W371" i="1"/>
  <c r="BN370" i="1"/>
  <c r="BO370" i="1" s="1"/>
  <c r="W370" i="1"/>
  <c r="BN369" i="1"/>
  <c r="BO369" i="1" s="1"/>
  <c r="W369" i="1"/>
  <c r="BO368" i="1"/>
  <c r="BN368" i="1"/>
  <c r="W368" i="1"/>
  <c r="BN367" i="1"/>
  <c r="BO367" i="1" s="1"/>
  <c r="W367" i="1"/>
  <c r="BN366" i="1"/>
  <c r="BO366" i="1" s="1"/>
  <c r="W366" i="1"/>
  <c r="BN365" i="1"/>
  <c r="BO365" i="1" s="1"/>
  <c r="W365" i="1"/>
  <c r="BN364" i="1"/>
  <c r="BO364" i="1" s="1"/>
  <c r="W364" i="1"/>
  <c r="BO363" i="1"/>
  <c r="BN363" i="1"/>
  <c r="W363" i="1"/>
  <c r="BN362" i="1"/>
  <c r="BO362" i="1" s="1"/>
  <c r="W362" i="1"/>
  <c r="BN361" i="1"/>
  <c r="BO361" i="1" s="1"/>
  <c r="W361" i="1"/>
  <c r="BN360" i="1"/>
  <c r="BO360" i="1" s="1"/>
  <c r="W360" i="1"/>
  <c r="BN359" i="1"/>
  <c r="BO359" i="1" s="1"/>
  <c r="W359" i="1"/>
  <c r="BN358" i="1"/>
  <c r="BO358" i="1" s="1"/>
  <c r="W358" i="1"/>
  <c r="BO357" i="1"/>
  <c r="BN357" i="1"/>
  <c r="W357" i="1"/>
  <c r="BN356" i="1"/>
  <c r="BO356" i="1" s="1"/>
  <c r="W356" i="1"/>
  <c r="BN355" i="1"/>
  <c r="BO355" i="1" s="1"/>
  <c r="W355" i="1"/>
  <c r="BN354" i="1"/>
  <c r="BO354" i="1" s="1"/>
  <c r="W354" i="1"/>
  <c r="BN353" i="1"/>
  <c r="BO353" i="1" s="1"/>
  <c r="W353" i="1"/>
  <c r="BO352" i="1"/>
  <c r="BN352" i="1"/>
  <c r="W352" i="1"/>
  <c r="BN351" i="1"/>
  <c r="BO351" i="1" s="1"/>
  <c r="W351" i="1"/>
  <c r="BN350" i="1"/>
  <c r="BO350" i="1" s="1"/>
  <c r="W350" i="1"/>
  <c r="BN349" i="1"/>
  <c r="BO349" i="1" s="1"/>
  <c r="W349" i="1"/>
  <c r="BN348" i="1"/>
  <c r="BO348" i="1" s="1"/>
  <c r="W348" i="1"/>
  <c r="BO347" i="1"/>
  <c r="BN347" i="1"/>
  <c r="W347" i="1"/>
  <c r="BN346" i="1"/>
  <c r="BO346" i="1" s="1"/>
  <c r="W346" i="1"/>
  <c r="BN345" i="1"/>
  <c r="BO345" i="1" s="1"/>
  <c r="W345" i="1"/>
  <c r="BN344" i="1"/>
  <c r="BO344" i="1" s="1"/>
  <c r="W344" i="1"/>
  <c r="BN343" i="1"/>
  <c r="BO343" i="1" s="1"/>
  <c r="W343" i="1"/>
  <c r="BN342" i="1"/>
  <c r="BO342" i="1" s="1"/>
  <c r="W342" i="1"/>
  <c r="BO341" i="1"/>
  <c r="BN341" i="1"/>
  <c r="W341" i="1"/>
  <c r="BN340" i="1"/>
  <c r="BO340" i="1" s="1"/>
  <c r="W340" i="1"/>
  <c r="BN339" i="1"/>
  <c r="BO339" i="1" s="1"/>
  <c r="W339" i="1"/>
  <c r="BN338" i="1"/>
  <c r="BO338" i="1" s="1"/>
  <c r="W338" i="1"/>
  <c r="BN337" i="1"/>
  <c r="BO337" i="1" s="1"/>
  <c r="W337" i="1"/>
  <c r="BO336" i="1"/>
  <c r="BN336" i="1"/>
  <c r="W336" i="1"/>
  <c r="BN335" i="1"/>
  <c r="BO335" i="1" s="1"/>
  <c r="W335" i="1"/>
  <c r="BN334" i="1"/>
  <c r="BO334" i="1" s="1"/>
  <c r="W334" i="1"/>
  <c r="BN333" i="1"/>
  <c r="BO333" i="1" s="1"/>
  <c r="W333" i="1"/>
  <c r="BN332" i="1"/>
  <c r="BO332" i="1" s="1"/>
  <c r="W332" i="1"/>
  <c r="BO331" i="1"/>
  <c r="BN331" i="1"/>
  <c r="W331" i="1"/>
  <c r="BN330" i="1"/>
  <c r="BO330" i="1" s="1"/>
  <c r="W330" i="1"/>
  <c r="BN329" i="1"/>
  <c r="BO329" i="1" s="1"/>
  <c r="W329" i="1"/>
  <c r="BN328" i="1"/>
  <c r="BO328" i="1" s="1"/>
  <c r="W328" i="1"/>
  <c r="BN327" i="1"/>
  <c r="BO327" i="1" s="1"/>
  <c r="W327" i="1"/>
  <c r="BN326" i="1"/>
  <c r="BO326" i="1" s="1"/>
  <c r="W326" i="1"/>
  <c r="BO325" i="1"/>
  <c r="BN325" i="1"/>
  <c r="W325" i="1"/>
  <c r="BN324" i="1"/>
  <c r="BO324" i="1" s="1"/>
  <c r="W324" i="1"/>
  <c r="BN323" i="1"/>
  <c r="BO323" i="1" s="1"/>
  <c r="W323" i="1"/>
  <c r="BN322" i="1"/>
  <c r="BO322" i="1" s="1"/>
  <c r="W322" i="1"/>
  <c r="BN321" i="1"/>
  <c r="BO321" i="1" s="1"/>
  <c r="W321" i="1"/>
  <c r="BO320" i="1"/>
  <c r="BN320" i="1"/>
  <c r="W320" i="1"/>
  <c r="BN319" i="1"/>
  <c r="BO319" i="1" s="1"/>
  <c r="W319" i="1"/>
  <c r="BN318" i="1"/>
  <c r="BO318" i="1" s="1"/>
  <c r="W318" i="1"/>
  <c r="BN317" i="1"/>
  <c r="BO317" i="1" s="1"/>
  <c r="W317" i="1"/>
  <c r="BN316" i="1"/>
  <c r="BO316" i="1" s="1"/>
  <c r="W316" i="1"/>
  <c r="BO315" i="1"/>
  <c r="BN315" i="1"/>
  <c r="W315" i="1"/>
  <c r="BN314" i="1"/>
  <c r="BO314" i="1" s="1"/>
  <c r="W314" i="1"/>
  <c r="BN313" i="1"/>
  <c r="BO313" i="1" s="1"/>
  <c r="W313" i="1"/>
  <c r="BN312" i="1"/>
  <c r="BO312" i="1" s="1"/>
  <c r="W312" i="1"/>
  <c r="BN311" i="1"/>
  <c r="BO311" i="1" s="1"/>
  <c r="W311" i="1"/>
  <c r="BN310" i="1"/>
  <c r="BO310" i="1" s="1"/>
  <c r="W310" i="1"/>
  <c r="BO309" i="1"/>
  <c r="BN309" i="1"/>
  <c r="W309" i="1"/>
  <c r="BN308" i="1"/>
  <c r="BO308" i="1" s="1"/>
  <c r="W308" i="1"/>
  <c r="BN307" i="1"/>
  <c r="BO307" i="1" s="1"/>
  <c r="W307" i="1"/>
  <c r="BN306" i="1"/>
  <c r="BO306" i="1" s="1"/>
  <c r="W306" i="1"/>
  <c r="BN305" i="1"/>
  <c r="BO305" i="1" s="1"/>
  <c r="W305" i="1"/>
  <c r="BO304" i="1"/>
  <c r="BN304" i="1"/>
  <c r="W304" i="1"/>
  <c r="BN303" i="1"/>
  <c r="BO303" i="1" s="1"/>
  <c r="W303" i="1"/>
  <c r="BN302" i="1"/>
  <c r="BO302" i="1" s="1"/>
  <c r="W302" i="1"/>
  <c r="BN301" i="1"/>
  <c r="BO301" i="1" s="1"/>
  <c r="W301" i="1"/>
  <c r="BN300" i="1"/>
  <c r="BO300" i="1" s="1"/>
  <c r="W300" i="1"/>
  <c r="BO299" i="1"/>
  <c r="BN299" i="1"/>
  <c r="W299" i="1"/>
  <c r="BN298" i="1"/>
  <c r="BO298" i="1" s="1"/>
  <c r="W298" i="1"/>
  <c r="BN297" i="1"/>
  <c r="BO297" i="1" s="1"/>
  <c r="W297" i="1"/>
  <c r="BN296" i="1"/>
  <c r="BO296" i="1" s="1"/>
  <c r="W296" i="1"/>
  <c r="BN295" i="1"/>
  <c r="BO295" i="1" s="1"/>
  <c r="W295" i="1"/>
  <c r="BN294" i="1"/>
  <c r="BO294" i="1" s="1"/>
  <c r="W294" i="1"/>
  <c r="BO293" i="1"/>
  <c r="BN293" i="1"/>
  <c r="W293" i="1"/>
  <c r="BN292" i="1"/>
  <c r="BO292" i="1" s="1"/>
  <c r="W292" i="1"/>
  <c r="BN291" i="1"/>
  <c r="BO291" i="1" s="1"/>
  <c r="W291" i="1"/>
  <c r="BN290" i="1"/>
  <c r="BO290" i="1" s="1"/>
  <c r="W290" i="1"/>
  <c r="BN289" i="1"/>
  <c r="BO289" i="1" s="1"/>
  <c r="W289" i="1"/>
  <c r="BO288" i="1"/>
  <c r="BN288" i="1"/>
  <c r="W288" i="1"/>
  <c r="BN287" i="1"/>
  <c r="BO287" i="1" s="1"/>
  <c r="W287" i="1"/>
  <c r="BN286" i="1"/>
  <c r="BO286" i="1" s="1"/>
  <c r="W286" i="1"/>
  <c r="BO285" i="1"/>
  <c r="BN285" i="1"/>
  <c r="W285" i="1"/>
  <c r="BN284" i="1"/>
  <c r="BO284" i="1" s="1"/>
  <c r="W284" i="1"/>
  <c r="BO283" i="1"/>
  <c r="BN283" i="1"/>
  <c r="W283" i="1"/>
  <c r="BN282" i="1"/>
  <c r="BO282" i="1" s="1"/>
  <c r="W282" i="1"/>
  <c r="BN281" i="1"/>
  <c r="BO281" i="1" s="1"/>
  <c r="W281" i="1"/>
  <c r="BO280" i="1"/>
  <c r="BN280" i="1"/>
  <c r="W280" i="1"/>
  <c r="BN279" i="1"/>
  <c r="BO279" i="1" s="1"/>
  <c r="W279" i="1"/>
  <c r="BN278" i="1"/>
  <c r="BO278" i="1" s="1"/>
  <c r="W278" i="1"/>
  <c r="BN277" i="1"/>
  <c r="BO277" i="1" s="1"/>
  <c r="W277" i="1"/>
  <c r="BN276" i="1"/>
  <c r="BO276" i="1" s="1"/>
  <c r="W276" i="1"/>
  <c r="BO275" i="1"/>
  <c r="BN275" i="1"/>
  <c r="W275" i="1"/>
  <c r="BN274" i="1"/>
  <c r="BO274" i="1" s="1"/>
  <c r="W274" i="1"/>
  <c r="BN273" i="1"/>
  <c r="BO273" i="1" s="1"/>
  <c r="W273" i="1"/>
  <c r="BN272" i="1"/>
  <c r="BO272" i="1" s="1"/>
  <c r="W272" i="1"/>
  <c r="BN271" i="1"/>
  <c r="BO271" i="1" s="1"/>
  <c r="W271" i="1"/>
  <c r="BN270" i="1"/>
  <c r="BO270" i="1" s="1"/>
  <c r="W270" i="1"/>
  <c r="BN269" i="1"/>
  <c r="BO269" i="1" s="1"/>
  <c r="W269" i="1"/>
  <c r="BN268" i="1"/>
  <c r="BO268" i="1" s="1"/>
  <c r="W268" i="1"/>
  <c r="BN267" i="1"/>
  <c r="BO267" i="1" s="1"/>
  <c r="W267" i="1"/>
  <c r="BN266" i="1"/>
  <c r="BO266" i="1" s="1"/>
  <c r="W266" i="1"/>
  <c r="BN265" i="1"/>
  <c r="BO265" i="1" s="1"/>
  <c r="W265" i="1"/>
  <c r="BO264" i="1"/>
  <c r="BN264" i="1"/>
  <c r="W264" i="1"/>
  <c r="BN263" i="1"/>
  <c r="BO263" i="1" s="1"/>
  <c r="W263" i="1"/>
  <c r="BN262" i="1"/>
  <c r="BO262" i="1" s="1"/>
  <c r="W262" i="1"/>
  <c r="BO261" i="1"/>
  <c r="BN261" i="1"/>
  <c r="W261" i="1"/>
  <c r="BN260" i="1"/>
  <c r="BO260" i="1" s="1"/>
  <c r="W260" i="1"/>
  <c r="BO259" i="1"/>
  <c r="BN259" i="1"/>
  <c r="W259" i="1"/>
  <c r="BN258" i="1"/>
  <c r="BO258" i="1" s="1"/>
  <c r="W258" i="1"/>
  <c r="BN257" i="1"/>
  <c r="BO257" i="1" s="1"/>
  <c r="W257" i="1"/>
  <c r="BO256" i="1"/>
  <c r="BN256" i="1"/>
  <c r="W256" i="1"/>
  <c r="BN255" i="1"/>
  <c r="BO255" i="1" s="1"/>
  <c r="W255" i="1"/>
  <c r="BN254" i="1"/>
  <c r="BO254" i="1" s="1"/>
  <c r="W254" i="1"/>
  <c r="BO253" i="1"/>
  <c r="BN253" i="1"/>
  <c r="W253" i="1"/>
  <c r="BN252" i="1"/>
  <c r="BO252" i="1" s="1"/>
  <c r="W252" i="1"/>
  <c r="BO251" i="1"/>
  <c r="BN251" i="1"/>
  <c r="W251" i="1"/>
  <c r="BN250" i="1"/>
  <c r="BO250" i="1" s="1"/>
  <c r="W250" i="1"/>
  <c r="BN249" i="1"/>
  <c r="BO249" i="1" s="1"/>
  <c r="W249" i="1"/>
  <c r="BO248" i="1"/>
  <c r="BN248" i="1"/>
  <c r="W248" i="1"/>
  <c r="BN247" i="1"/>
  <c r="BO247" i="1" s="1"/>
  <c r="W247" i="1"/>
  <c r="BN246" i="1"/>
  <c r="BO246" i="1" s="1"/>
  <c r="W246" i="1"/>
  <c r="BN245" i="1"/>
  <c r="BO245" i="1" s="1"/>
  <c r="W245" i="1"/>
  <c r="BN244" i="1"/>
  <c r="BO244" i="1" s="1"/>
  <c r="W244" i="1"/>
  <c r="BO243" i="1"/>
  <c r="BN243" i="1"/>
  <c r="W243" i="1"/>
  <c r="BN242" i="1"/>
  <c r="BO242" i="1" s="1"/>
  <c r="W242" i="1"/>
  <c r="BN241" i="1"/>
  <c r="BO241" i="1" s="1"/>
  <c r="W241" i="1"/>
  <c r="BN240" i="1"/>
  <c r="BO240" i="1" s="1"/>
  <c r="W240" i="1"/>
  <c r="BN239" i="1"/>
  <c r="BO239" i="1" s="1"/>
  <c r="W239" i="1"/>
  <c r="BN238" i="1"/>
  <c r="BO238" i="1" s="1"/>
  <c r="W238" i="1"/>
  <c r="BO237" i="1"/>
  <c r="BN237" i="1"/>
  <c r="W237" i="1"/>
  <c r="BN236" i="1"/>
  <c r="BO236" i="1" s="1"/>
  <c r="W236" i="1"/>
  <c r="BN235" i="1"/>
  <c r="BO235" i="1" s="1"/>
  <c r="W235" i="1"/>
  <c r="BN234" i="1"/>
  <c r="BO234" i="1" s="1"/>
  <c r="W234" i="1"/>
  <c r="BN233" i="1"/>
  <c r="BO233" i="1" s="1"/>
  <c r="W233" i="1"/>
  <c r="BO232" i="1"/>
  <c r="BN232" i="1"/>
  <c r="W232" i="1"/>
  <c r="BN231" i="1"/>
  <c r="BO231" i="1" s="1"/>
  <c r="W231" i="1"/>
  <c r="BN230" i="1"/>
  <c r="BO230" i="1" s="1"/>
  <c r="W230" i="1"/>
  <c r="BO229" i="1"/>
  <c r="BN229" i="1"/>
  <c r="W229" i="1"/>
  <c r="BN228" i="1"/>
  <c r="BO228" i="1" s="1"/>
  <c r="W228" i="1"/>
  <c r="BN227" i="1"/>
  <c r="BO227" i="1" s="1"/>
  <c r="W227" i="1"/>
  <c r="BN226" i="1"/>
  <c r="BO226" i="1" s="1"/>
  <c r="W226" i="1"/>
  <c r="BO225" i="1"/>
  <c r="BN225" i="1"/>
  <c r="W225" i="1"/>
  <c r="BN224" i="1"/>
  <c r="BO224" i="1" s="1"/>
  <c r="W224" i="1"/>
  <c r="BN223" i="1"/>
  <c r="BO223" i="1" s="1"/>
  <c r="W223" i="1"/>
  <c r="BN222" i="1"/>
  <c r="BO222" i="1" s="1"/>
  <c r="W222" i="1"/>
  <c r="BN221" i="1"/>
  <c r="BO221" i="1" s="1"/>
  <c r="W221" i="1"/>
  <c r="BN220" i="1"/>
  <c r="BO220" i="1" s="1"/>
  <c r="W220" i="1"/>
  <c r="BO219" i="1"/>
  <c r="BN219" i="1"/>
  <c r="W219" i="1"/>
  <c r="BN218" i="1"/>
  <c r="BO218" i="1" s="1"/>
  <c r="W218" i="1"/>
  <c r="BN217" i="1"/>
  <c r="BO217" i="1" s="1"/>
  <c r="W217" i="1"/>
  <c r="BN216" i="1"/>
  <c r="BO216" i="1" s="1"/>
  <c r="W216" i="1"/>
  <c r="BN215" i="1"/>
  <c r="BO215" i="1" s="1"/>
  <c r="W215" i="1"/>
  <c r="BN214" i="1"/>
  <c r="BO214" i="1" s="1"/>
  <c r="W214" i="1"/>
  <c r="BO213" i="1"/>
  <c r="BN213" i="1"/>
  <c r="W213" i="1"/>
  <c r="BN212" i="1"/>
  <c r="BO212" i="1" s="1"/>
  <c r="W212" i="1"/>
  <c r="BN211" i="1"/>
  <c r="BO211" i="1" s="1"/>
  <c r="W211" i="1"/>
  <c r="BN210" i="1"/>
  <c r="BO210" i="1" s="1"/>
  <c r="W210" i="1"/>
  <c r="BN209" i="1"/>
  <c r="BO209" i="1" s="1"/>
  <c r="W209" i="1"/>
  <c r="BN208" i="1"/>
  <c r="BO208" i="1" s="1"/>
  <c r="W208" i="1"/>
  <c r="BO207" i="1"/>
  <c r="BN207" i="1"/>
  <c r="W207" i="1"/>
  <c r="BN206" i="1"/>
  <c r="BO206" i="1" s="1"/>
  <c r="W206" i="1"/>
  <c r="BN205" i="1"/>
  <c r="BO205" i="1" s="1"/>
  <c r="W205" i="1"/>
  <c r="BN204" i="1"/>
  <c r="BO204" i="1" s="1"/>
  <c r="W204" i="1"/>
  <c r="BN203" i="1"/>
  <c r="BO203" i="1" s="1"/>
  <c r="W203" i="1"/>
  <c r="BN202" i="1"/>
  <c r="BO202" i="1" s="1"/>
  <c r="W202" i="1"/>
  <c r="BO201" i="1"/>
  <c r="BN201" i="1"/>
  <c r="W201" i="1"/>
  <c r="BN200" i="1"/>
  <c r="BO200" i="1" s="1"/>
  <c r="W200" i="1"/>
  <c r="BO199" i="1"/>
  <c r="BN199" i="1"/>
  <c r="W199" i="1"/>
  <c r="BN198" i="1"/>
  <c r="BO198" i="1" s="1"/>
  <c r="W198" i="1"/>
  <c r="BN197" i="1"/>
  <c r="BO197" i="1" s="1"/>
  <c r="W197" i="1"/>
  <c r="BN196" i="1"/>
  <c r="BO196" i="1" s="1"/>
  <c r="W196" i="1"/>
  <c r="BN195" i="1"/>
  <c r="BO195" i="1" s="1"/>
  <c r="W195" i="1"/>
  <c r="BN194" i="1"/>
  <c r="BO194" i="1" s="1"/>
  <c r="W194" i="1"/>
  <c r="BN193" i="1"/>
  <c r="BO193" i="1" s="1"/>
  <c r="W193" i="1"/>
  <c r="BN192" i="1"/>
  <c r="BO192" i="1" s="1"/>
  <c r="W192" i="1"/>
  <c r="BO191" i="1"/>
  <c r="BN191" i="1"/>
  <c r="W191" i="1"/>
  <c r="BN190" i="1"/>
  <c r="BO190" i="1" s="1"/>
  <c r="W190" i="1"/>
  <c r="BN189" i="1"/>
  <c r="BO189" i="1" s="1"/>
  <c r="W189" i="1"/>
  <c r="BN188" i="1"/>
  <c r="BO188" i="1" s="1"/>
  <c r="W188" i="1"/>
  <c r="BN187" i="1"/>
  <c r="BO187" i="1" s="1"/>
  <c r="W187" i="1"/>
  <c r="BN186" i="1"/>
  <c r="BO186" i="1" s="1"/>
  <c r="W186" i="1"/>
  <c r="BO185" i="1"/>
  <c r="BN185" i="1"/>
  <c r="W185" i="1"/>
  <c r="BN184" i="1"/>
  <c r="BO184" i="1" s="1"/>
  <c r="W184" i="1"/>
  <c r="BO183" i="1"/>
  <c r="BN183" i="1"/>
  <c r="W183" i="1"/>
  <c r="BN182" i="1"/>
  <c r="BO182" i="1" s="1"/>
  <c r="W182" i="1"/>
  <c r="BN181" i="1"/>
  <c r="BO181" i="1" s="1"/>
  <c r="W181" i="1"/>
  <c r="BN180" i="1"/>
  <c r="BO180" i="1" s="1"/>
  <c r="W180" i="1"/>
  <c r="BN179" i="1"/>
  <c r="BO179" i="1" s="1"/>
  <c r="W179" i="1"/>
  <c r="BN178" i="1"/>
  <c r="BO178" i="1" s="1"/>
  <c r="W178" i="1"/>
  <c r="BN177" i="1"/>
  <c r="BO177" i="1" s="1"/>
  <c r="W177" i="1"/>
  <c r="BN176" i="1"/>
  <c r="BO176" i="1" s="1"/>
  <c r="W176" i="1"/>
  <c r="BO175" i="1"/>
  <c r="BN175" i="1"/>
  <c r="W175" i="1"/>
  <c r="BN174" i="1"/>
  <c r="BO174" i="1" s="1"/>
  <c r="W174" i="1"/>
  <c r="BN173" i="1"/>
  <c r="BO173" i="1" s="1"/>
  <c r="W173" i="1"/>
  <c r="BN172" i="1"/>
  <c r="BO172" i="1" s="1"/>
  <c r="W172" i="1"/>
  <c r="BN171" i="1"/>
  <c r="BO171" i="1" s="1"/>
  <c r="W171" i="1"/>
  <c r="BN170" i="1"/>
  <c r="BO170" i="1" s="1"/>
  <c r="W170" i="1"/>
  <c r="BO169" i="1"/>
  <c r="BN169" i="1"/>
  <c r="W169" i="1"/>
  <c r="BN168" i="1"/>
  <c r="BO168" i="1" s="1"/>
  <c r="W168" i="1"/>
  <c r="BO167" i="1"/>
  <c r="BN167" i="1"/>
  <c r="W167" i="1"/>
  <c r="BN166" i="1"/>
  <c r="BO166" i="1" s="1"/>
  <c r="W166" i="1"/>
  <c r="BN165" i="1"/>
  <c r="BO165" i="1" s="1"/>
  <c r="W165" i="1"/>
  <c r="BN164" i="1"/>
  <c r="BO164" i="1" s="1"/>
  <c r="W164" i="1"/>
  <c r="BN163" i="1"/>
  <c r="BO163" i="1" s="1"/>
  <c r="W163" i="1"/>
  <c r="BN162" i="1"/>
  <c r="BO162" i="1" s="1"/>
  <c r="W162" i="1"/>
  <c r="BN161" i="1"/>
  <c r="BO161" i="1" s="1"/>
  <c r="W161" i="1"/>
  <c r="BN160" i="1"/>
  <c r="BO160" i="1" s="1"/>
  <c r="W160" i="1"/>
  <c r="BN159" i="1"/>
  <c r="BO159" i="1" s="1"/>
  <c r="W159" i="1"/>
  <c r="BN158" i="1"/>
  <c r="BO158" i="1" s="1"/>
  <c r="W158" i="1"/>
  <c r="BN157" i="1"/>
  <c r="BO157" i="1" s="1"/>
  <c r="W157" i="1"/>
  <c r="BN156" i="1"/>
  <c r="BO156" i="1" s="1"/>
  <c r="W156" i="1"/>
  <c r="BN155" i="1"/>
  <c r="BO155" i="1" s="1"/>
  <c r="W155" i="1"/>
  <c r="BN154" i="1"/>
  <c r="BO154" i="1" s="1"/>
  <c r="W154" i="1"/>
  <c r="BO153" i="1"/>
  <c r="BN153" i="1"/>
  <c r="W153" i="1"/>
  <c r="BN152" i="1"/>
  <c r="BO152" i="1" s="1"/>
  <c r="W152" i="1"/>
  <c r="BN151" i="1"/>
  <c r="BO151" i="1" s="1"/>
  <c r="W151" i="1"/>
  <c r="BN150" i="1"/>
  <c r="BO150" i="1" s="1"/>
  <c r="W150" i="1"/>
  <c r="BN149" i="1"/>
  <c r="BO149" i="1" s="1"/>
  <c r="W149" i="1"/>
  <c r="BN148" i="1"/>
  <c r="BO148" i="1" s="1"/>
  <c r="W148" i="1"/>
  <c r="BN147" i="1"/>
  <c r="BO147" i="1" s="1"/>
  <c r="W147" i="1"/>
  <c r="BN146" i="1"/>
  <c r="BO146" i="1" s="1"/>
  <c r="W146" i="1"/>
  <c r="BN145" i="1"/>
  <c r="BO145" i="1" s="1"/>
  <c r="W145" i="1"/>
  <c r="BN144" i="1"/>
  <c r="BO144" i="1" s="1"/>
  <c r="W144" i="1"/>
  <c r="BO143" i="1"/>
  <c r="BN143" i="1"/>
  <c r="W143" i="1"/>
  <c r="BN142" i="1"/>
  <c r="BO142" i="1" s="1"/>
  <c r="W142" i="1"/>
  <c r="BN141" i="1"/>
  <c r="BO141" i="1" s="1"/>
  <c r="W141" i="1"/>
  <c r="BN140" i="1"/>
  <c r="BO140" i="1" s="1"/>
  <c r="W140" i="1"/>
  <c r="BN139" i="1"/>
  <c r="BO139" i="1" s="1"/>
  <c r="W139" i="1"/>
  <c r="BN138" i="1"/>
  <c r="BO138" i="1" s="1"/>
  <c r="W138" i="1"/>
  <c r="BO137" i="1"/>
  <c r="BN137" i="1"/>
  <c r="W137" i="1"/>
  <c r="BN136" i="1"/>
  <c r="BO136" i="1" s="1"/>
  <c r="W136" i="1"/>
  <c r="BN135" i="1"/>
  <c r="BO135" i="1" s="1"/>
  <c r="W135" i="1"/>
  <c r="BN134" i="1"/>
  <c r="BO134" i="1" s="1"/>
  <c r="W134" i="1"/>
  <c r="BN133" i="1"/>
  <c r="BO133" i="1" s="1"/>
  <c r="W133" i="1"/>
  <c r="BN132" i="1"/>
  <c r="BO132" i="1" s="1"/>
  <c r="W132" i="1"/>
  <c r="BN131" i="1"/>
  <c r="BO131" i="1" s="1"/>
  <c r="W131" i="1"/>
  <c r="BN130" i="1"/>
  <c r="BO130" i="1" s="1"/>
  <c r="W130" i="1"/>
  <c r="BN129" i="1"/>
  <c r="BO129" i="1" s="1"/>
  <c r="W129" i="1"/>
  <c r="BN128" i="1"/>
  <c r="BO128" i="1" s="1"/>
  <c r="W128" i="1"/>
  <c r="BO127" i="1"/>
  <c r="BN127" i="1"/>
  <c r="W127" i="1"/>
  <c r="BN126" i="1"/>
  <c r="BO126" i="1" s="1"/>
  <c r="W126" i="1"/>
  <c r="BN125" i="1"/>
  <c r="BO125" i="1" s="1"/>
  <c r="W125" i="1"/>
  <c r="BN124" i="1"/>
  <c r="BO124" i="1" s="1"/>
  <c r="W124" i="1"/>
  <c r="BN123" i="1"/>
  <c r="BO123" i="1" s="1"/>
  <c r="W123" i="1"/>
  <c r="BN122" i="1"/>
  <c r="BO122" i="1" s="1"/>
  <c r="W122" i="1"/>
  <c r="BO121" i="1"/>
  <c r="BN121" i="1"/>
  <c r="W121" i="1"/>
  <c r="BN120" i="1"/>
  <c r="BO120" i="1" s="1"/>
  <c r="W120" i="1"/>
  <c r="BN119" i="1"/>
  <c r="BO119" i="1" s="1"/>
  <c r="W119" i="1"/>
  <c r="BN118" i="1"/>
  <c r="BO118" i="1" s="1"/>
  <c r="W118" i="1"/>
  <c r="BN117" i="1"/>
  <c r="BO117" i="1" s="1"/>
  <c r="W117" i="1"/>
  <c r="BN116" i="1"/>
  <c r="BO116" i="1" s="1"/>
  <c r="W116" i="1"/>
  <c r="BN115" i="1"/>
  <c r="BO115" i="1" s="1"/>
  <c r="W115" i="1"/>
  <c r="BN114" i="1"/>
  <c r="BO114" i="1" s="1"/>
  <c r="W114" i="1"/>
  <c r="BN113" i="1"/>
  <c r="BO113" i="1" s="1"/>
  <c r="W113" i="1"/>
  <c r="BN112" i="1"/>
  <c r="BO112" i="1" s="1"/>
  <c r="W112" i="1"/>
  <c r="BO111" i="1"/>
  <c r="BN111" i="1"/>
  <c r="W111" i="1"/>
  <c r="BN110" i="1"/>
  <c r="BO110" i="1" s="1"/>
  <c r="W110" i="1"/>
  <c r="BN109" i="1"/>
  <c r="BO109" i="1" s="1"/>
  <c r="W109" i="1"/>
  <c r="BN108" i="1"/>
  <c r="BO108" i="1" s="1"/>
  <c r="W108" i="1"/>
  <c r="BN107" i="1"/>
  <c r="BO107" i="1" s="1"/>
  <c r="W107" i="1"/>
  <c r="BN106" i="1"/>
  <c r="BO106" i="1" s="1"/>
  <c r="W106" i="1"/>
  <c r="BO105" i="1"/>
  <c r="BN105" i="1"/>
  <c r="W105" i="1"/>
  <c r="BN104" i="1"/>
  <c r="BO104" i="1" s="1"/>
  <c r="W104" i="1"/>
  <c r="BN103" i="1"/>
  <c r="BO103" i="1" s="1"/>
  <c r="W103" i="1"/>
  <c r="BN102" i="1"/>
  <c r="BO102" i="1" s="1"/>
  <c r="W102" i="1"/>
  <c r="BN101" i="1"/>
  <c r="BO101" i="1" s="1"/>
  <c r="W101" i="1"/>
  <c r="BN100" i="1"/>
  <c r="BO100" i="1" s="1"/>
  <c r="W100" i="1"/>
  <c r="BN99" i="1"/>
  <c r="BO99" i="1" s="1"/>
  <c r="W99" i="1"/>
  <c r="BN98" i="1"/>
  <c r="BO98" i="1" s="1"/>
  <c r="W98" i="1"/>
  <c r="BN97" i="1"/>
  <c r="BO97" i="1" s="1"/>
  <c r="W97" i="1"/>
  <c r="BN96" i="1"/>
  <c r="BO96" i="1" s="1"/>
  <c r="W96" i="1"/>
  <c r="BO95" i="1"/>
  <c r="BN95" i="1"/>
  <c r="W95" i="1"/>
  <c r="BN94" i="1"/>
  <c r="BO94" i="1" s="1"/>
  <c r="W94" i="1"/>
  <c r="BN93" i="1"/>
  <c r="BO93" i="1" s="1"/>
  <c r="W93" i="1"/>
  <c r="BN92" i="1"/>
  <c r="BO92" i="1" s="1"/>
  <c r="W92" i="1"/>
  <c r="BN91" i="1"/>
  <c r="BO91" i="1" s="1"/>
  <c r="W91" i="1"/>
  <c r="BN90" i="1"/>
  <c r="BO90" i="1" s="1"/>
  <c r="W90" i="1"/>
  <c r="BO89" i="1"/>
  <c r="BN89" i="1"/>
  <c r="W89" i="1"/>
  <c r="BN88" i="1"/>
  <c r="BO88" i="1" s="1"/>
  <c r="W88" i="1"/>
  <c r="BN87" i="1"/>
  <c r="BO87" i="1" s="1"/>
  <c r="W87" i="1"/>
  <c r="BN86" i="1"/>
  <c r="BO86" i="1" s="1"/>
  <c r="W86" i="1"/>
  <c r="BN85" i="1"/>
  <c r="BO85" i="1" s="1"/>
  <c r="W85" i="1"/>
  <c r="BN84" i="1"/>
  <c r="BO84" i="1" s="1"/>
  <c r="W84" i="1"/>
  <c r="BN83" i="1"/>
  <c r="BO83" i="1" s="1"/>
  <c r="W83" i="1"/>
  <c r="BN82" i="1"/>
  <c r="BO82" i="1" s="1"/>
  <c r="W82" i="1"/>
  <c r="BN81" i="1"/>
  <c r="BO81" i="1" s="1"/>
  <c r="W81" i="1"/>
  <c r="BN80" i="1"/>
  <c r="BO80" i="1" s="1"/>
  <c r="W80" i="1"/>
  <c r="BO79" i="1"/>
  <c r="BN79" i="1"/>
  <c r="W79" i="1"/>
  <c r="BN78" i="1"/>
  <c r="BO78" i="1" s="1"/>
  <c r="W78" i="1"/>
  <c r="BN77" i="1"/>
  <c r="BO77" i="1" s="1"/>
  <c r="W77" i="1"/>
  <c r="BN76" i="1"/>
  <c r="BO76" i="1" s="1"/>
  <c r="W76" i="1"/>
  <c r="BN75" i="1"/>
  <c r="BO75" i="1" s="1"/>
  <c r="W75" i="1"/>
  <c r="BN74" i="1"/>
  <c r="BO74" i="1" s="1"/>
  <c r="W74" i="1"/>
  <c r="BO73" i="1"/>
  <c r="BN73" i="1"/>
  <c r="W73" i="1"/>
  <c r="BN72" i="1"/>
  <c r="BO72" i="1" s="1"/>
  <c r="W72" i="1"/>
  <c r="BN71" i="1"/>
  <c r="BO71" i="1" s="1"/>
  <c r="W71" i="1"/>
  <c r="BN70" i="1"/>
  <c r="BO70" i="1" s="1"/>
  <c r="W70" i="1"/>
  <c r="BN69" i="1"/>
  <c r="BO69" i="1" s="1"/>
  <c r="W69" i="1"/>
  <c r="BN68" i="1"/>
  <c r="BO68" i="1" s="1"/>
  <c r="W68" i="1"/>
  <c r="BN67" i="1"/>
  <c r="BO67" i="1" s="1"/>
  <c r="W67" i="1"/>
  <c r="BN66" i="1"/>
  <c r="BO66" i="1" s="1"/>
  <c r="W66" i="1"/>
  <c r="BN65" i="1"/>
  <c r="BO65" i="1" s="1"/>
  <c r="W65" i="1"/>
  <c r="BN64" i="1"/>
  <c r="BO64" i="1" s="1"/>
  <c r="W64" i="1"/>
  <c r="BO63" i="1"/>
  <c r="BN63" i="1"/>
  <c r="W63" i="1"/>
  <c r="BN62" i="1"/>
  <c r="BO62" i="1" s="1"/>
  <c r="W62" i="1"/>
  <c r="BN61" i="1"/>
  <c r="BO61" i="1" s="1"/>
  <c r="W61" i="1"/>
  <c r="BN60" i="1"/>
  <c r="BO60" i="1" s="1"/>
  <c r="W60" i="1"/>
  <c r="BN59" i="1"/>
  <c r="BO59" i="1" s="1"/>
  <c r="W59" i="1"/>
  <c r="BN58" i="1"/>
  <c r="BO58" i="1" s="1"/>
  <c r="W58" i="1"/>
  <c r="BO57" i="1"/>
  <c r="BN57" i="1"/>
  <c r="W57" i="1"/>
  <c r="BN56" i="1"/>
  <c r="BO56" i="1" s="1"/>
  <c r="W56" i="1"/>
  <c r="BN55" i="1"/>
  <c r="BO55" i="1" s="1"/>
  <c r="W55" i="1"/>
  <c r="BN54" i="1"/>
  <c r="BO54" i="1" s="1"/>
  <c r="W54" i="1"/>
  <c r="BN53" i="1"/>
  <c r="BO53" i="1" s="1"/>
  <c r="W53" i="1"/>
  <c r="BN52" i="1"/>
  <c r="BO52" i="1" s="1"/>
  <c r="W52" i="1"/>
  <c r="BN51" i="1"/>
  <c r="BO51" i="1" s="1"/>
  <c r="W51" i="1"/>
  <c r="BN50" i="1"/>
  <c r="BO50" i="1" s="1"/>
  <c r="W50" i="1"/>
  <c r="BN49" i="1"/>
  <c r="BO49" i="1" s="1"/>
  <c r="W49" i="1"/>
  <c r="BN48" i="1"/>
  <c r="BO48" i="1" s="1"/>
  <c r="W48" i="1"/>
  <c r="BO47" i="1"/>
  <c r="BN47" i="1"/>
  <c r="W47" i="1"/>
  <c r="BN46" i="1"/>
  <c r="BO46" i="1" s="1"/>
  <c r="W46" i="1"/>
  <c r="BN45" i="1"/>
  <c r="BO45" i="1" s="1"/>
  <c r="W45" i="1"/>
  <c r="BN44" i="1"/>
  <c r="BO44" i="1" s="1"/>
  <c r="W44" i="1"/>
  <c r="BN43" i="1"/>
  <c r="BO43" i="1" s="1"/>
  <c r="W43" i="1"/>
  <c r="BN42" i="1"/>
  <c r="BO42" i="1" s="1"/>
  <c r="W42" i="1"/>
  <c r="BO41" i="1"/>
  <c r="BN41" i="1"/>
  <c r="W41" i="1"/>
  <c r="BN40" i="1"/>
  <c r="BO40" i="1" s="1"/>
  <c r="W40" i="1"/>
  <c r="BN39" i="1"/>
  <c r="BO39" i="1" s="1"/>
  <c r="W39" i="1"/>
  <c r="BN38" i="1"/>
  <c r="BO38" i="1" s="1"/>
  <c r="W38" i="1"/>
  <c r="BN37" i="1"/>
  <c r="BO37" i="1" s="1"/>
  <c r="W37" i="1"/>
  <c r="BN36" i="1"/>
  <c r="BO36" i="1" s="1"/>
  <c r="W36" i="1"/>
  <c r="BN35" i="1"/>
  <c r="BO35" i="1" s="1"/>
  <c r="W35" i="1"/>
  <c r="BN34" i="1"/>
  <c r="BO34" i="1" s="1"/>
  <c r="W34" i="1"/>
  <c r="BN33" i="1"/>
  <c r="BO33" i="1" s="1"/>
  <c r="W33" i="1"/>
  <c r="BN32" i="1"/>
  <c r="BO32" i="1" s="1"/>
  <c r="W32" i="1"/>
  <c r="BO31" i="1"/>
  <c r="BN31" i="1"/>
  <c r="W31" i="1"/>
  <c r="BN30" i="1"/>
  <c r="BO30" i="1" s="1"/>
  <c r="W30" i="1"/>
  <c r="BN29" i="1"/>
  <c r="BO29" i="1" s="1"/>
  <c r="W29" i="1"/>
  <c r="BN28" i="1"/>
  <c r="BO28" i="1" s="1"/>
  <c r="W28" i="1"/>
  <c r="BN27" i="1"/>
  <c r="BO27" i="1" s="1"/>
  <c r="W27" i="1"/>
  <c r="BN26" i="1"/>
  <c r="BO26" i="1" s="1"/>
  <c r="W26" i="1"/>
  <c r="BO25" i="1"/>
  <c r="BN25" i="1"/>
  <c r="W25" i="1"/>
  <c r="BN24" i="1"/>
  <c r="BO24" i="1" s="1"/>
  <c r="W24" i="1"/>
  <c r="BN23" i="1"/>
  <c r="BO23" i="1" s="1"/>
  <c r="W23" i="1"/>
  <c r="BN22" i="1"/>
  <c r="BO22" i="1" s="1"/>
  <c r="W22" i="1"/>
  <c r="BN21" i="1"/>
  <c r="BO21" i="1" s="1"/>
  <c r="W21" i="1"/>
  <c r="BN20" i="1"/>
  <c r="BO20" i="1" s="1"/>
  <c r="W20" i="1"/>
  <c r="BN19" i="1"/>
  <c r="BO19" i="1" s="1"/>
  <c r="W19" i="1"/>
  <c r="BN18" i="1"/>
  <c r="BO18" i="1" s="1"/>
  <c r="W18" i="1"/>
  <c r="BN17" i="1"/>
  <c r="BO17" i="1" s="1"/>
  <c r="W17" i="1"/>
  <c r="BN16" i="1"/>
  <c r="BO16" i="1" s="1"/>
  <c r="W16" i="1"/>
  <c r="BN15" i="1"/>
  <c r="BO15" i="1" s="1"/>
  <c r="W15" i="1"/>
  <c r="BN14" i="1"/>
  <c r="BO14" i="1" s="1"/>
  <c r="W14" i="1"/>
  <c r="BN13" i="1"/>
  <c r="BO13" i="1" s="1"/>
  <c r="W13" i="1"/>
  <c r="BN12" i="1"/>
  <c r="BO12" i="1" s="1"/>
  <c r="W12" i="1"/>
  <c r="BN11" i="1"/>
  <c r="BO11" i="1" s="1"/>
  <c r="W11" i="1"/>
  <c r="BN10" i="1"/>
  <c r="BO10" i="1" s="1"/>
  <c r="W10" i="1"/>
  <c r="BO9" i="1"/>
  <c r="BN9" i="1"/>
  <c r="W9" i="1"/>
  <c r="BN8" i="1"/>
  <c r="BO8" i="1" s="1"/>
  <c r="W8" i="1"/>
  <c r="BN7" i="1"/>
  <c r="BO7" i="1" s="1"/>
  <c r="W7" i="1"/>
  <c r="BN6" i="1"/>
  <c r="BO6" i="1" s="1"/>
  <c r="W6" i="1"/>
  <c r="BN5" i="1"/>
  <c r="BO5" i="1" s="1"/>
  <c r="W5" i="1"/>
  <c r="BN4" i="1"/>
  <c r="BO4" i="1" s="1"/>
  <c r="W4" i="1"/>
  <c r="BN3" i="1"/>
  <c r="BO3" i="1" s="1"/>
  <c r="W3" i="1"/>
  <c r="BN2" i="1"/>
  <c r="BO2" i="1" s="1"/>
  <c r="W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Jira, Joseph (Aero ME)</author>
    <author>Kemmer, John (PSE)</author>
  </authors>
  <commentList>
    <comment ref="X1" authorId="0" shapeId="0" xr:uid="{9CE3AE65-3D7E-4B34-B51F-44EA68DF94A1}">
      <text>
        <r>
          <rPr>
            <b/>
            <sz val="9"/>
            <color indexed="81"/>
            <rFont val="Tahoma"/>
            <charset val="1"/>
          </rPr>
          <t>Jira, Joseph (Aero ME):</t>
        </r>
        <r>
          <rPr>
            <sz val="9"/>
            <color indexed="81"/>
            <rFont val="Tahoma"/>
            <charset val="1"/>
          </rPr>
          <t xml:space="preserve">
Wave 0 - Transition Project kicked off
Wave X - PN is involved in a transition out of a different supplier than listed in the master file.</t>
        </r>
      </text>
    </comment>
    <comment ref="AG4446" authorId="1" shapeId="0" xr:uid="{C6ED42E8-1389-48A3-B677-AC590C266D61}">
      <text>
        <r>
          <rPr>
            <b/>
            <sz val="9"/>
            <color indexed="81"/>
            <rFont val="Tahoma"/>
            <family val="2"/>
          </rPr>
          <t>Kemmer, John (PSE):</t>
        </r>
        <r>
          <rPr>
            <sz val="9"/>
            <color indexed="81"/>
            <rFont val="Tahoma"/>
            <family val="2"/>
          </rPr>
          <t xml:space="preserve">
vendor CAGE code from dwg sht 7</t>
        </r>
      </text>
    </comment>
    <comment ref="BA4446" authorId="1" shapeId="0" xr:uid="{6B1CFBC4-7C59-4B91-8754-466FB2419753}">
      <text>
        <r>
          <rPr>
            <b/>
            <sz val="9"/>
            <color indexed="81"/>
            <rFont val="Tahoma"/>
            <family val="2"/>
          </rPr>
          <t>Kemmer, John (PSE):</t>
        </r>
        <r>
          <rPr>
            <sz val="9"/>
            <color indexed="81"/>
            <rFont val="Tahoma"/>
            <family val="2"/>
          </rPr>
          <t xml:space="preserve">
called "mechanical" in Launchpad part family search</t>
        </r>
      </text>
    </comment>
    <comment ref="BD4446" authorId="1" shapeId="0" xr:uid="{93941F89-0CB3-447B-8D8A-6AA93F710059}">
      <text>
        <r>
          <rPr>
            <b/>
            <sz val="9"/>
            <color indexed="81"/>
            <rFont val="Tahoma"/>
            <family val="2"/>
          </rPr>
          <t>Kemmer, John (PSE):</t>
        </r>
        <r>
          <rPr>
            <sz val="9"/>
            <color indexed="81"/>
            <rFont val="Tahoma"/>
            <family val="2"/>
          </rPr>
          <t xml:space="preserve">
From launchpad part family search- ASL/etc.</t>
        </r>
      </text>
    </comment>
    <comment ref="AG5306" authorId="1" shapeId="0" xr:uid="{60F86DA8-AECE-40DA-81BA-8B0192C01557}">
      <text>
        <r>
          <rPr>
            <b/>
            <sz val="9"/>
            <color indexed="81"/>
            <rFont val="Tahoma"/>
            <family val="2"/>
          </rPr>
          <t>Kemmer, John (PSE):</t>
        </r>
        <r>
          <rPr>
            <sz val="9"/>
            <color indexed="81"/>
            <rFont val="Tahoma"/>
            <family val="2"/>
          </rPr>
          <t xml:space="preserve">
vendor cage code from dwg sht 7- jk</t>
        </r>
      </text>
    </comment>
  </commentList>
</comments>
</file>

<file path=xl/sharedStrings.xml><?xml version="1.0" encoding="utf-8"?>
<sst xmlns="http://schemas.openxmlformats.org/spreadsheetml/2006/main" count="284157" uniqueCount="14136">
  <si>
    <t>PartNumber</t>
  </si>
  <si>
    <t>PartDesc</t>
  </si>
  <si>
    <t>Scope</t>
  </si>
  <si>
    <t>ExitYear</t>
  </si>
  <si>
    <t>AOP_Acct_Team</t>
  </si>
  <si>
    <t>PN2</t>
  </si>
  <si>
    <t>WAVE</t>
  </si>
  <si>
    <t>Revision</t>
  </si>
  <si>
    <t>Title</t>
  </si>
  <si>
    <t>Mng_Location</t>
  </si>
  <si>
    <t>CID</t>
  </si>
  <si>
    <t>C2HO</t>
  </si>
  <si>
    <t>000000000050054291</t>
  </si>
  <si>
    <t>CAMERA, PROSILICA GT4907</t>
  </si>
  <si>
    <t>Exits</t>
  </si>
  <si>
    <t>002333870</t>
  </si>
  <si>
    <t>EDMUND OPTICS</t>
  </si>
  <si>
    <t>MECH ASSEMBLIES</t>
  </si>
  <si>
    <t>(blank)</t>
  </si>
  <si>
    <t>2019-02-15 00:00:00</t>
  </si>
  <si>
    <t>UNITED STATES</t>
  </si>
  <si>
    <t>Wave 1</t>
  </si>
  <si>
    <t/>
  </si>
  <si>
    <t>00712248-0001</t>
  </si>
  <si>
    <t>DIODE,STEP REC,SMD 0805</t>
  </si>
  <si>
    <t>035243609</t>
  </si>
  <si>
    <t>COBHAM</t>
  </si>
  <si>
    <t>ELECTRONICS COE</t>
  </si>
  <si>
    <t>Electronic Solutions</t>
  </si>
  <si>
    <t>RDR A/B - PT</t>
  </si>
  <si>
    <t>RDR - PL</t>
  </si>
  <si>
    <t>Radar - PAC</t>
  </si>
  <si>
    <t>Safety Systems</t>
  </si>
  <si>
    <t>ELECTRONICS</t>
  </si>
  <si>
    <t>010-0030-007</t>
  </si>
  <si>
    <t>HEATSINK, 30MM X 30MM W/ ADHES</t>
  </si>
  <si>
    <t>053256488</t>
  </si>
  <si>
    <t>ALPHA NOVA TECH</t>
  </si>
  <si>
    <t>MACHINING</t>
  </si>
  <si>
    <t>A</t>
  </si>
  <si>
    <t>HEATSINK 30MM X 30MM WITH ADHESIVE PAD</t>
  </si>
  <si>
    <t>56081|SARASOTA</t>
  </si>
  <si>
    <t>Yes</t>
  </si>
  <si>
    <t>AER - AEOC - CLEARWATER,FL CMS</t>
  </si>
  <si>
    <t>56081</t>
  </si>
  <si>
    <t>7E994</t>
  </si>
  <si>
    <t>C</t>
  </si>
  <si>
    <t>NO LICENSE REQUIRED (NLR)</t>
  </si>
  <si>
    <t>FABRICATED</t>
  </si>
  <si>
    <t>CHASSIS/PANEL/SHIELD</t>
  </si>
  <si>
    <t>HEAT SHIELD</t>
  </si>
  <si>
    <t>YES</t>
  </si>
  <si>
    <t>BTP</t>
  </si>
  <si>
    <t>Not On Contract</t>
  </si>
  <si>
    <t>SANTA CLARA</t>
  </si>
  <si>
    <t>012-05151-0000</t>
  </si>
  <si>
    <t>LEAD GLASS TUBE</t>
  </si>
  <si>
    <t>Chronic PD</t>
  </si>
  <si>
    <t>969329007</t>
  </si>
  <si>
    <t>ALIGN AEROSPACE LLC</t>
  </si>
  <si>
    <t>BK-Safety Systems - PT</t>
  </si>
  <si>
    <t>BK-Safety Systems - PL</t>
  </si>
  <si>
    <t>BendixKing - PAC</t>
  </si>
  <si>
    <t>BendixKing</t>
  </si>
  <si>
    <t>2/15/2019</t>
  </si>
  <si>
    <t>AB</t>
  </si>
  <si>
    <t>FLARED GLASS TUBE</t>
  </si>
  <si>
    <t>22373|OLATHE</t>
  </si>
  <si>
    <t>AER - AEOC - OLATHE, KS_1052</t>
  </si>
  <si>
    <t>22373</t>
  </si>
  <si>
    <t>7A994</t>
  </si>
  <si>
    <t>P248 Extra</t>
  </si>
  <si>
    <t>0-141-032-01</t>
  </si>
  <si>
    <t>SLEEVE, SEAL, REAR BEARING, CO</t>
  </si>
  <si>
    <t>045808144</t>
  </si>
  <si>
    <t>B&amp;N AEROSPACE, INC.</t>
  </si>
  <si>
    <t>Engines &amp; Power Systems</t>
  </si>
  <si>
    <t>TF40B/50A - PT</t>
  </si>
  <si>
    <t>Marine Propulsion - PL</t>
  </si>
  <si>
    <t>Military Turboshafts - PAC</t>
  </si>
  <si>
    <t>Engines</t>
  </si>
  <si>
    <t>99193|PHOENIX_ENGINES</t>
  </si>
  <si>
    <t>AER - AMOC - PHOENIX, AZ ENGINES_1015</t>
  </si>
  <si>
    <t>9A991.d</t>
  </si>
  <si>
    <t>9E991</t>
  </si>
  <si>
    <t>M</t>
  </si>
  <si>
    <t>02300069</t>
  </si>
  <si>
    <t>ACM PRODUCT BOARD IDIRECT</t>
  </si>
  <si>
    <t>Hi Value</t>
  </si>
  <si>
    <t>942243981</t>
  </si>
  <si>
    <t>VT IDIRECT, INC.</t>
  </si>
  <si>
    <t>HCE Aircraft</t>
  </si>
  <si>
    <t>Legacy Cabin - PT</t>
  </si>
  <si>
    <t>Cabin SATCOM - PL</t>
  </si>
  <si>
    <t>HCE Aircraft - Hardware - PAC</t>
  </si>
  <si>
    <t>3/14/2019</t>
  </si>
  <si>
    <t>029-00246-0000</t>
  </si>
  <si>
    <t>GEAR PIN MTR 20T</t>
  </si>
  <si>
    <t>076250505</t>
  </si>
  <si>
    <t>NUMERICAL CONTROL SUPPORT INC</t>
  </si>
  <si>
    <t>BK-Nav &amp; Com Products - PT</t>
  </si>
  <si>
    <t>BK-Nav &amp; Com Products - PL</t>
  </si>
  <si>
    <t>1</t>
  </si>
  <si>
    <t>EAR99</t>
  </si>
  <si>
    <t>Shawnee Mission</t>
  </si>
  <si>
    <t>030-01488-0001</t>
  </si>
  <si>
    <t>CONNECTOR PIN GAS DISCHAR</t>
  </si>
  <si>
    <t>002161685</t>
  </si>
  <si>
    <t>LAIRD TECHNOLOGIES, INC</t>
  </si>
  <si>
    <t>SHEET METAL/FAB</t>
  </si>
  <si>
    <t>Unmapped SBU</t>
  </si>
  <si>
    <t>Other PL - PT</t>
  </si>
  <si>
    <t>Other PL - PL</t>
  </si>
  <si>
    <t>No PAC Assigned - Other PL - PAC</t>
  </si>
  <si>
    <t>Other PL</t>
  </si>
  <si>
    <t>AC</t>
  </si>
  <si>
    <t>CONNECTOR PIN GAS DISCHARGE DISPLAY</t>
  </si>
  <si>
    <t>04500406</t>
  </si>
  <si>
    <t>CAP FXD CHP CER 15N0 5% 50V</t>
  </si>
  <si>
    <t>248438426</t>
  </si>
  <si>
    <t>SCI BROCKVILLE CORP</t>
  </si>
  <si>
    <t>CANADA</t>
  </si>
  <si>
    <t>04500507</t>
  </si>
  <si>
    <t>CAP CER 22P0 COG 5% 50V 0402</t>
  </si>
  <si>
    <t>04500583</t>
  </si>
  <si>
    <t>CAP CER 820P X7R 5% 200V 0603</t>
  </si>
  <si>
    <t>04500700</t>
  </si>
  <si>
    <t>CAP CER 100UF X5R 20% 6.3V1206</t>
  </si>
  <si>
    <t>047-03949-0001</t>
  </si>
  <si>
    <t>RCKR SW W/F BLK</t>
  </si>
  <si>
    <t>CM</t>
  </si>
  <si>
    <t>047-03949-0003</t>
  </si>
  <si>
    <t>047-04977-0003</t>
  </si>
  <si>
    <t>FNGR STOCK .625</t>
  </si>
  <si>
    <t>Mode S - PT</t>
  </si>
  <si>
    <t>Transponder - PL</t>
  </si>
  <si>
    <t>Traffic &amp; Surveillance - PAC</t>
  </si>
  <si>
    <t>15</t>
  </si>
  <si>
    <t>047-04977-0008</t>
  </si>
  <si>
    <t>FNGR STOCK 2.125</t>
  </si>
  <si>
    <t>047-04977-0015</t>
  </si>
  <si>
    <t>FNGR STOCK 1.000</t>
  </si>
  <si>
    <t>047-08944-0000</t>
  </si>
  <si>
    <t>FINGER STOCK</t>
  </si>
  <si>
    <t>047-08944-0004</t>
  </si>
  <si>
    <t>047-11318-0003</t>
  </si>
  <si>
    <t>FEEDTHROUGH MOUNT</t>
  </si>
  <si>
    <t>HF - PT</t>
  </si>
  <si>
    <t>Legacy Nav Radio - PL</t>
  </si>
  <si>
    <t>Radios and Datalink - PAC</t>
  </si>
  <si>
    <t>Wave 0</t>
  </si>
  <si>
    <t>G00659A</t>
  </si>
  <si>
    <t>-</t>
  </si>
  <si>
    <t>047-12290-0004</t>
  </si>
  <si>
    <t>CHASSIS W/ PAINT AND ART.</t>
  </si>
  <si>
    <t>942500042</t>
  </si>
  <si>
    <t>ALEXANDRIA EXTRUSION COMPANY</t>
  </si>
  <si>
    <t>J</t>
  </si>
  <si>
    <t>AER - APAC - SINGAPORE ELEC OPS_5103</t>
  </si>
  <si>
    <t>3A611.x</t>
  </si>
  <si>
    <t>3E611.a</t>
  </si>
  <si>
    <t>NOT AUTHORIZED</t>
  </si>
  <si>
    <t>DOC AUTHORIZATION REQUIRED</t>
  </si>
  <si>
    <t>CHASSIS</t>
  </si>
  <si>
    <t>Alexandria</t>
  </si>
  <si>
    <t>047-50357-0004</t>
  </si>
  <si>
    <t>ADAPTOR PLATE</t>
  </si>
  <si>
    <t>TCAS - PT</t>
  </si>
  <si>
    <t>Collision Avoidance - PL</t>
  </si>
  <si>
    <t>D</t>
  </si>
  <si>
    <t>0476-A-00060</t>
  </si>
  <si>
    <t>ASSY YOKE</t>
  </si>
  <si>
    <t>249566902</t>
  </si>
  <si>
    <t>STELIA AEROSPACE NORTH AMERICA INC</t>
  </si>
  <si>
    <t>0476-A-00279</t>
  </si>
  <si>
    <t>ASSY SUPPORT REAR</t>
  </si>
  <si>
    <t>Antennas - SATCOM - PT</t>
  </si>
  <si>
    <t>Antennas SATCOM - PL</t>
  </si>
  <si>
    <t>0476-D-00061</t>
  </si>
  <si>
    <t>SUPPORT FORWARD</t>
  </si>
  <si>
    <t>0476-D-00371</t>
  </si>
  <si>
    <t>DETAIL, TUBE, HELIX, ANTENNA</t>
  </si>
  <si>
    <t>0476-D-00395</t>
  </si>
  <si>
    <t>PULLEY YOKE AMT50</t>
  </si>
  <si>
    <t>0476-D-00403</t>
  </si>
  <si>
    <t>BASEPLATE ANTENNA COMPOSITE</t>
  </si>
  <si>
    <t>0476-D-00487</t>
  </si>
  <si>
    <t>COVER VANE PITCH AMT 50</t>
  </si>
  <si>
    <t>0476-D-00489-02</t>
  </si>
  <si>
    <t>SUPPORT HELIX MOUNT HELO EPOXY</t>
  </si>
  <si>
    <t>057-02700-0000</t>
  </si>
  <si>
    <t>DECAL LENS</t>
  </si>
  <si>
    <t>003949252</t>
  </si>
  <si>
    <t>HALLMARK NAMEPLATE, INC</t>
  </si>
  <si>
    <t>2019-03-08 00:00:00</t>
  </si>
  <si>
    <t>057-05755-0000</t>
  </si>
  <si>
    <t>DECAL</t>
  </si>
  <si>
    <t>028226439</t>
  </si>
  <si>
    <t>ORANGE COUNTY NAME PLATE</t>
  </si>
  <si>
    <t>05900067</t>
  </si>
  <si>
    <t>CONN MICROSIM HINGED W/SWITCH</t>
  </si>
  <si>
    <t>06200443</t>
  </si>
  <si>
    <t>SOCKET 2X14 0.165H AU</t>
  </si>
  <si>
    <t>066-01212-0301</t>
  </si>
  <si>
    <t>TRA-100B MODE S TRANSPONDER (B</t>
  </si>
  <si>
    <t>339051809</t>
  </si>
  <si>
    <t>FINMECCANICA SPA</t>
  </si>
  <si>
    <t>EMEA</t>
  </si>
  <si>
    <t>ADS-B - PT</t>
  </si>
  <si>
    <t>ITALY</t>
  </si>
  <si>
    <t>ASL</t>
  </si>
  <si>
    <t>07000026</t>
  </si>
  <si>
    <t>CONN DIN DEVICE CODING FEMALE</t>
  </si>
  <si>
    <t>071-01549-0100</t>
  </si>
  <si>
    <t>ANT VER POL 10-IN</t>
  </si>
  <si>
    <t>071-01549-0200</t>
  </si>
  <si>
    <t>RDR VERTICAL ANTENNA 12 INCH</t>
  </si>
  <si>
    <t>071-01605-0101</t>
  </si>
  <si>
    <t>PS 440 WHITE/GRAY KHF 1050</t>
  </si>
  <si>
    <t>004118386</t>
  </si>
  <si>
    <t>GABLES ENGINEERING, INC.</t>
  </si>
  <si>
    <t>ELECTRONICS HYBRIDS</t>
  </si>
  <si>
    <t>071-01605-0201</t>
  </si>
  <si>
    <t>PS 440 WHITE/BLACK KHF 1050</t>
  </si>
  <si>
    <t>071-01605-1101</t>
  </si>
  <si>
    <t>PS 440 AMBER/GRAY KHF 1050</t>
  </si>
  <si>
    <t>071-01605-1201</t>
  </si>
  <si>
    <t>PS 440 AMBER/BLACK KHF 1050</t>
  </si>
  <si>
    <t>071-01605-2201</t>
  </si>
  <si>
    <t>PS 440 NVIS/BLACK KHF 1050</t>
  </si>
  <si>
    <t>071-01618-0004</t>
  </si>
  <si>
    <t>TCAS/XPDR CONTROL HEAD</t>
  </si>
  <si>
    <t>071-01618-0021</t>
  </si>
  <si>
    <t>071-01618-0022</t>
  </si>
  <si>
    <t>071-01618-0025</t>
  </si>
  <si>
    <t>071-01618-0026</t>
  </si>
  <si>
    <t>071-01618-0104</t>
  </si>
  <si>
    <t>071-01618-0105</t>
  </si>
  <si>
    <t>071-01618-0121</t>
  </si>
  <si>
    <t>071-01618-0122</t>
  </si>
  <si>
    <t>071-01618-0124</t>
  </si>
  <si>
    <t>071-01618-0125</t>
  </si>
  <si>
    <t>071-01618-0127</t>
  </si>
  <si>
    <t>071-01618-0204</t>
  </si>
  <si>
    <t>071-01618-0228</t>
  </si>
  <si>
    <t>071-01619-0021</t>
  </si>
  <si>
    <t>071-01619-0022</t>
  </si>
  <si>
    <t>071-01619-0121</t>
  </si>
  <si>
    <t>071-01619-0122</t>
  </si>
  <si>
    <t>071-01619-0126</t>
  </si>
  <si>
    <t>071-01619-0222</t>
  </si>
  <si>
    <t>073-00145-0002</t>
  </si>
  <si>
    <t>DRUM PITCH ATT</t>
  </si>
  <si>
    <t>11</t>
  </si>
  <si>
    <t>073-00829-0002</t>
  </si>
  <si>
    <t>SUP BRKT W/FINISH</t>
  </si>
  <si>
    <t>073-00968-0003</t>
  </si>
  <si>
    <t>FOLL TILT W/HDWR</t>
  </si>
  <si>
    <t>6E991</t>
  </si>
  <si>
    <t>REQUEST ANALYSIS FROM EXPORT</t>
  </si>
  <si>
    <t>073-05156-0003</t>
  </si>
  <si>
    <t>FRONT BEZEL</t>
  </si>
  <si>
    <t>Radar Other - PT</t>
  </si>
  <si>
    <t>Radar Other - PL</t>
  </si>
  <si>
    <t>075-00021-0001</t>
  </si>
  <si>
    <t>HOLD DOWN CLAMP</t>
  </si>
  <si>
    <t>MACHINED</t>
  </si>
  <si>
    <t>PLATE/COVER/ADAPTER</t>
  </si>
  <si>
    <t>EXS</t>
  </si>
  <si>
    <t>ALUM</t>
  </si>
  <si>
    <t>RETAINER</t>
  </si>
  <si>
    <t>075-00183-0003</t>
  </si>
  <si>
    <t>REAR SUPPORT W/FINISH</t>
  </si>
  <si>
    <t>GNSS - PT</t>
  </si>
  <si>
    <t>GNSS - PL</t>
  </si>
  <si>
    <t>LARGE HOUSING/FRONT FRAME</t>
  </si>
  <si>
    <t>MED</t>
  </si>
  <si>
    <t>LARGE HOUSE</t>
  </si>
  <si>
    <t>075-05132-0001</t>
  </si>
  <si>
    <t>CHASSIS I-BEAM</t>
  </si>
  <si>
    <t>Rad Alts - PT</t>
  </si>
  <si>
    <t>Rad Alt - PL</t>
  </si>
  <si>
    <t>075-05133-0001</t>
  </si>
  <si>
    <t>FRONT PLATE WITH FINISH</t>
  </si>
  <si>
    <t>AD</t>
  </si>
  <si>
    <t>PLATE</t>
  </si>
  <si>
    <t>07600079</t>
  </si>
  <si>
    <t>OSC 12M 50PPM 3.3V 5X7 85C</t>
  </si>
  <si>
    <t>07600085</t>
  </si>
  <si>
    <t>OSC 40.00M 100PPM 3.3V 5X7 -55</t>
  </si>
  <si>
    <t>07600102</t>
  </si>
  <si>
    <t>VCXO 20MHZ 6PPM 5V 14DTH-55+85</t>
  </si>
  <si>
    <t>076-00867-0000</t>
  </si>
  <si>
    <t>INNER CAN CUT</t>
  </si>
  <si>
    <t>Radios Other - PT</t>
  </si>
  <si>
    <t>Radios Other - PL</t>
  </si>
  <si>
    <t>12</t>
  </si>
  <si>
    <t>076-00868-0000</t>
  </si>
  <si>
    <t>END CAP</t>
  </si>
  <si>
    <t>4</t>
  </si>
  <si>
    <t>076-01251-0000</t>
  </si>
  <si>
    <t>FTG STATIC TUBE</t>
  </si>
  <si>
    <t>BK-Flight Controls - PT</t>
  </si>
  <si>
    <t>BK-Flight Controls - PL</t>
  </si>
  <si>
    <t>076-01745-0000</t>
  </si>
  <si>
    <t>SUPPORT CENTER</t>
  </si>
  <si>
    <t>2</t>
  </si>
  <si>
    <t>076-02938-0000</t>
  </si>
  <si>
    <t>COUNTER WEIGHT</t>
  </si>
  <si>
    <t>076-03189-0001</t>
  </si>
  <si>
    <t>SCREW 100DEG FHP 2-56 X 3</t>
  </si>
  <si>
    <t>Displays - PT</t>
  </si>
  <si>
    <t>Displays - PL</t>
  </si>
  <si>
    <t>Connected Products - PAC</t>
  </si>
  <si>
    <t>Cockpit Systems</t>
  </si>
  <si>
    <t>SCREW 100DEG FHP 2-56 X 3/8 SPECIAL</t>
  </si>
  <si>
    <t>07700014</t>
  </si>
  <si>
    <t>CRYSTAL 7.3728 MHZ SM</t>
  </si>
  <si>
    <t>07700019</t>
  </si>
  <si>
    <t>XTAL SM 3.6864MHZ 150PPM +85</t>
  </si>
  <si>
    <t>090-01048-0001</t>
  </si>
  <si>
    <t>RETAINING RING, EXTERNAL, DIN</t>
  </si>
  <si>
    <t>081777898</t>
  </si>
  <si>
    <t>R. L. MORRISSEY &amp; ASSOCIATES, INC.</t>
  </si>
  <si>
    <t>BK-Integrated Systems - AeroVue - PT</t>
  </si>
  <si>
    <t>BK-Integrated Systems - PL</t>
  </si>
  <si>
    <t>1000-90357</t>
  </si>
  <si>
    <t>SIPHON</t>
  </si>
  <si>
    <t>D350SECAN</t>
  </si>
  <si>
    <t>SECAN</t>
  </si>
  <si>
    <t>Mechanical Systems &amp; Components</t>
  </si>
  <si>
    <t>Air Cycle Systems - PT</t>
  </si>
  <si>
    <t>Air Cycle Systems - PL</t>
  </si>
  <si>
    <t>Air Source &amp; Cycle - PAC</t>
  </si>
  <si>
    <t>Air &amp; Thermal Systems</t>
  </si>
  <si>
    <t>FRANCE</t>
  </si>
  <si>
    <t>1000S059</t>
  </si>
  <si>
    <t>PLATE IDENT</t>
  </si>
  <si>
    <t>220426600</t>
  </si>
  <si>
    <t>PRINCIPLE NAMEPLATE COMPANY LIMITED, THE</t>
  </si>
  <si>
    <t>ENGLAND</t>
  </si>
  <si>
    <t>AER - EMEA - YEOVIL, UK MECH OPS_3009</t>
  </si>
  <si>
    <t>PART NOT FOUND</t>
  </si>
  <si>
    <t>1000S084</t>
  </si>
  <si>
    <t>LABEL</t>
  </si>
  <si>
    <t>1000S103</t>
  </si>
  <si>
    <t>NAMEPLATE</t>
  </si>
  <si>
    <t>1000S115</t>
  </si>
  <si>
    <t>1000S454</t>
  </si>
  <si>
    <t>1000S466</t>
  </si>
  <si>
    <t>1000S479</t>
  </si>
  <si>
    <t>Life Support Systems - PT</t>
  </si>
  <si>
    <t>Life Support Systems - PL</t>
  </si>
  <si>
    <t>Life Support Systems - PAC</t>
  </si>
  <si>
    <t>BRIDPORT</t>
  </si>
  <si>
    <t>1000S483</t>
  </si>
  <si>
    <t>Airframe Hydraulics - PT</t>
  </si>
  <si>
    <t>Mech Comp Point Products - PL</t>
  </si>
  <si>
    <t>Thermal Management - PAC</t>
  </si>
  <si>
    <t>Mechanical Components</t>
  </si>
  <si>
    <t>1000S517</t>
  </si>
  <si>
    <t>Air Source Systems - PT</t>
  </si>
  <si>
    <t>Air Source Systems - PL</t>
  </si>
  <si>
    <t>1000S528</t>
  </si>
  <si>
    <t>1000S533</t>
  </si>
  <si>
    <t>1000S577</t>
  </si>
  <si>
    <t>1000S578</t>
  </si>
  <si>
    <t>1000S628</t>
  </si>
  <si>
    <t>NAME PLATE</t>
  </si>
  <si>
    <t>1000S636</t>
  </si>
  <si>
    <t>1000S663</t>
  </si>
  <si>
    <t>PLATE MOD</t>
  </si>
  <si>
    <t>1000S734</t>
  </si>
  <si>
    <t>1000S736</t>
  </si>
  <si>
    <t>1000S743</t>
  </si>
  <si>
    <t>1000S744</t>
  </si>
  <si>
    <t>1000S745</t>
  </si>
  <si>
    <t>1000S753</t>
  </si>
  <si>
    <t>FLOW ARROW LABEL</t>
  </si>
  <si>
    <t>1000S755</t>
  </si>
  <si>
    <t>1000S758</t>
  </si>
  <si>
    <t>1000S774</t>
  </si>
  <si>
    <t>1000S785</t>
  </si>
  <si>
    <t>AER - EMEA - BOURNEMOUTH, UK MECH SVCS_3002</t>
  </si>
  <si>
    <t>1000S824</t>
  </si>
  <si>
    <t>1000S839</t>
  </si>
  <si>
    <t>1000S894</t>
  </si>
  <si>
    <t>100-111496-00</t>
  </si>
  <si>
    <t>HEATER, AG-EHU (3KW)</t>
  </si>
  <si>
    <t>229872387</t>
  </si>
  <si>
    <t>AMETEK AIRTECHNOLOGY GROUP LIMITED</t>
  </si>
  <si>
    <t>A00027</t>
  </si>
  <si>
    <t>100-111496-01</t>
  </si>
  <si>
    <t>AER - AMOC - TEMPE, AZ_1017</t>
  </si>
  <si>
    <t>PRC10222</t>
  </si>
  <si>
    <t>SUNBURY-ON-THAMES</t>
  </si>
  <si>
    <t>100-111498-01</t>
  </si>
  <si>
    <t>HEATER, FR/BC-EHJ (6KW)</t>
  </si>
  <si>
    <t>70210|TORRANCE</t>
  </si>
  <si>
    <t>100-111500-00</t>
  </si>
  <si>
    <t>HEATER, FDHH-EHU (800W)</t>
  </si>
  <si>
    <t>100-111500-01</t>
  </si>
  <si>
    <t>100-111501-00</t>
  </si>
  <si>
    <t>HEATER, AIR OUTLET DT</t>
  </si>
  <si>
    <t>100-111502-00</t>
  </si>
  <si>
    <t>HEATER, AOH-PT2 (300W)</t>
  </si>
  <si>
    <t>100-111502-01</t>
  </si>
  <si>
    <t>100-111608-00</t>
  </si>
  <si>
    <t>HEATER, AOH-PT1 (150W)</t>
  </si>
  <si>
    <t>100-111608-01</t>
  </si>
  <si>
    <t>1001C045</t>
  </si>
  <si>
    <t>1001S037</t>
  </si>
  <si>
    <t>NUT</t>
  </si>
  <si>
    <t>291644839</t>
  </si>
  <si>
    <t>P E THOMAS (PRECISION) LIMITED</t>
  </si>
  <si>
    <t>WALES</t>
  </si>
  <si>
    <t>1001S076</t>
  </si>
  <si>
    <t>10044912-101</t>
  </si>
  <si>
    <t>AJ07, AJ04 TERMINAL ASY,SEAL</t>
  </si>
  <si>
    <t>054784277</t>
  </si>
  <si>
    <t>MICRO-MODE PRODUCTS, INC.</t>
  </si>
  <si>
    <t>10049322-101</t>
  </si>
  <si>
    <t>CONNECTOR</t>
  </si>
  <si>
    <t>CONNECTOR; RF</t>
  </si>
  <si>
    <t>94580|MINNEAPOLIS</t>
  </si>
  <si>
    <t>AER - AEOC - MINNEAPOLIS, MN_1064</t>
  </si>
  <si>
    <t>94580</t>
  </si>
  <si>
    <t>USONLY</t>
  </si>
  <si>
    <t>ENGINEERING MUST CLASSIFY</t>
  </si>
  <si>
    <t>LTC12412</t>
  </si>
  <si>
    <t>El Cajon</t>
  </si>
  <si>
    <t>10063950-101</t>
  </si>
  <si>
    <t>PUSH LIGHTED SWI</t>
  </si>
  <si>
    <t>008388449</t>
  </si>
  <si>
    <t>DUCOMMUN LABARGE TECHNOLOGIES, INC</t>
  </si>
  <si>
    <t>Flight Controls - PT</t>
  </si>
  <si>
    <t>Flight Controls - PL</t>
  </si>
  <si>
    <t>10063950-104</t>
  </si>
  <si>
    <t>SWITCH</t>
  </si>
  <si>
    <t>10063950-107</t>
  </si>
  <si>
    <t>N</t>
  </si>
  <si>
    <t>SWITCH; PUSHBUTTON</t>
  </si>
  <si>
    <t>Carson</t>
  </si>
  <si>
    <t>10065334-101</t>
  </si>
  <si>
    <t>SMA JACK, CAPTIVE (T4, T7)</t>
  </si>
  <si>
    <t>SMA JACK; CAPTIVE</t>
  </si>
  <si>
    <t>10067060-102</t>
  </si>
  <si>
    <t>CONNECTOR, HERMETICALLY SEALED</t>
  </si>
  <si>
    <t>AJ</t>
  </si>
  <si>
    <t>CONNECTOR; HERMETICALLY SEALED</t>
  </si>
  <si>
    <t>10067767-101</t>
  </si>
  <si>
    <t>CONNECTOR - (AK01, AM01)</t>
  </si>
  <si>
    <t>10069432-101</t>
  </si>
  <si>
    <t>JACK, RECEPTACLE</t>
  </si>
  <si>
    <t>H</t>
  </si>
  <si>
    <t>JACK;RECEPTACLE-TNC</t>
  </si>
  <si>
    <t>10072362-101</t>
  </si>
  <si>
    <t>RF CONNECTOR</t>
  </si>
  <si>
    <t>E</t>
  </si>
  <si>
    <t>JACK; RECEPTACLE</t>
  </si>
  <si>
    <t>10092837-101</t>
  </si>
  <si>
    <t>1009366</t>
  </si>
  <si>
    <t>CAM</t>
  </si>
  <si>
    <t>049357643</t>
  </si>
  <si>
    <t>A H MACHINE INC</t>
  </si>
  <si>
    <t>10111644-101</t>
  </si>
  <si>
    <t>CONNECTOR (T2, T3)</t>
  </si>
  <si>
    <t>10114918-101</t>
  </si>
  <si>
    <t>CONNECTOR,TNC</t>
  </si>
  <si>
    <t>10145345-101</t>
  </si>
  <si>
    <t>AT01 CONNECTOR</t>
  </si>
  <si>
    <t>CONNECTOR; TNC</t>
  </si>
  <si>
    <t>10148449-101</t>
  </si>
  <si>
    <t>HG9550 CONNECTOR,TNC</t>
  </si>
  <si>
    <t>CONNECTOR; TNC-CHASSIS MOUNT</t>
  </si>
  <si>
    <t>10148572-101</t>
  </si>
  <si>
    <t>CONNECTOR (CE01)</t>
  </si>
  <si>
    <t>CONNECTOR; MICROWAVE</t>
  </si>
  <si>
    <t>10149985-101</t>
  </si>
  <si>
    <t>CONNECTOR, TNC</t>
  </si>
  <si>
    <t>10150051-101</t>
  </si>
  <si>
    <t>209 TX HOUSING, TRANSMITTER</t>
  </si>
  <si>
    <t>HOUSING; TRANSMITTER</t>
  </si>
  <si>
    <t>10150061-101</t>
  </si>
  <si>
    <t>209 RCVR HOUSING</t>
  </si>
  <si>
    <t>HOUSING; RECEIVER</t>
  </si>
  <si>
    <t>10151266-101</t>
  </si>
  <si>
    <t>HOUSING, TRANSMITTER</t>
  </si>
  <si>
    <t>10151267-101</t>
  </si>
  <si>
    <t>HOUSING, RECEIVER</t>
  </si>
  <si>
    <t>9A610.x</t>
  </si>
  <si>
    <t>9E610.a</t>
  </si>
  <si>
    <t>10151454-102</t>
  </si>
  <si>
    <t>CABLE ASSEMBLY, RADAR ALTIMETE</t>
  </si>
  <si>
    <t>CABLE ASSEMBLY; RADAR ALTIMETER</t>
  </si>
  <si>
    <t>10154885-110</t>
  </si>
  <si>
    <t>CABLE ASSEMBLY, LASER (URETHAN</t>
  </si>
  <si>
    <t>606136000</t>
  </si>
  <si>
    <t>MIDCON CABLES CO., INC.</t>
  </si>
  <si>
    <t>7A002.a</t>
  </si>
  <si>
    <t>10155432-101</t>
  </si>
  <si>
    <t>B</t>
  </si>
  <si>
    <t>XI(d)</t>
  </si>
  <si>
    <t>DOS AUTHORIZATION REQUIRED</t>
  </si>
  <si>
    <t>10155435-101</t>
  </si>
  <si>
    <t>10155438-101</t>
  </si>
  <si>
    <t>SEE NOTES: CONNECTOR FOR TACTX</t>
  </si>
  <si>
    <t>10159575-101</t>
  </si>
  <si>
    <t>NO MANIFESTATION FILE FOUND</t>
  </si>
  <si>
    <t>10159580-101</t>
  </si>
  <si>
    <t>10160279-102</t>
  </si>
  <si>
    <t>O-RING</t>
  </si>
  <si>
    <t>189220106</t>
  </si>
  <si>
    <t>R D RUBBER TECHNOLOGY CORPORATION</t>
  </si>
  <si>
    <t>7A103.a</t>
  </si>
  <si>
    <t>7E001</t>
  </si>
  <si>
    <t>DISTRIBUTION</t>
  </si>
  <si>
    <t>PACKING</t>
  </si>
  <si>
    <t>Santa Fe Springs</t>
  </si>
  <si>
    <t>10161384-102</t>
  </si>
  <si>
    <t>SEMICONDUCTOR, DIODE, SCHOTTKY</t>
  </si>
  <si>
    <t>083824383</t>
  </si>
  <si>
    <t>SEMI DICE, INC.</t>
  </si>
  <si>
    <t>10162654-102</t>
  </si>
  <si>
    <t>101-821739</t>
  </si>
  <si>
    <t>DEMIE BOITE SECONDAIRE</t>
  </si>
  <si>
    <t>1024T00P02</t>
  </si>
  <si>
    <t>HEAT EXCHANGER</t>
  </si>
  <si>
    <t>002049351</t>
  </si>
  <si>
    <t>AMETEK THERMAL SYSTEM</t>
  </si>
  <si>
    <t>102-821739-1</t>
  </si>
  <si>
    <t>BOITE D ENTREE ASSEMBLEE</t>
  </si>
  <si>
    <t>10300012</t>
  </si>
  <si>
    <t>SIDACTOR 75V UNIDIR DO-214AA C</t>
  </si>
  <si>
    <t>1-030-069-01</t>
  </si>
  <si>
    <t>SPACER, SLEEVE - MOUNTING FLAN</t>
  </si>
  <si>
    <t>008396673</t>
  </si>
  <si>
    <t>LAYKE INCORPORATED</t>
  </si>
  <si>
    <t>T53 - PT</t>
  </si>
  <si>
    <t>Commercial Turbo Shaft LTS/HTS/T53 - PL</t>
  </si>
  <si>
    <t>Commercial Turboshafts - PAC</t>
  </si>
  <si>
    <t>SPACER; SLEEVE - MOUNTING FLANGE</t>
  </si>
  <si>
    <t>AER - AMSC - PHOENIX, AZ_1014</t>
  </si>
  <si>
    <t>99193</t>
  </si>
  <si>
    <t>Phoenix</t>
  </si>
  <si>
    <t>1-030-330-03</t>
  </si>
  <si>
    <t>TUBE ASSY</t>
  </si>
  <si>
    <t>092249853</t>
  </si>
  <si>
    <t>ACE TUBE BENDING</t>
  </si>
  <si>
    <t>Wave 3</t>
  </si>
  <si>
    <t>1-030-460-01</t>
  </si>
  <si>
    <t>FITTING</t>
  </si>
  <si>
    <t>966670861</t>
  </si>
  <si>
    <t>JSB HOLDINGS, INC.</t>
  </si>
  <si>
    <t>AER - EMEA - HEMEL, UK EMEAI DIST_4141</t>
  </si>
  <si>
    <t>91547</t>
  </si>
  <si>
    <t>X</t>
  </si>
  <si>
    <t>10342-3</t>
  </si>
  <si>
    <t>SPRING</t>
  </si>
  <si>
    <t>004285326</t>
  </si>
  <si>
    <t>YOST SUPERIOR CO</t>
  </si>
  <si>
    <t>Interior AC Lighting - PT</t>
  </si>
  <si>
    <t>Interior AC Lighting - PL</t>
  </si>
  <si>
    <t>Lighting - PAC</t>
  </si>
  <si>
    <t>1035182</t>
  </si>
  <si>
    <t>NUT-JAM LTA</t>
  </si>
  <si>
    <t>1038S015</t>
  </si>
  <si>
    <t>1038S018</t>
  </si>
  <si>
    <t>1038S025</t>
  </si>
  <si>
    <t>No</t>
  </si>
  <si>
    <t>1038S037</t>
  </si>
  <si>
    <t>1038S038</t>
  </si>
  <si>
    <t>1038S108</t>
  </si>
  <si>
    <t>ARROW FLOW</t>
  </si>
  <si>
    <t>1038S118</t>
  </si>
  <si>
    <t>1038S127</t>
  </si>
  <si>
    <t>1038S137</t>
  </si>
  <si>
    <t>IDENT AND INST PLATE</t>
  </si>
  <si>
    <t>1038S145</t>
  </si>
  <si>
    <t>1038S146</t>
  </si>
  <si>
    <t>1038S149</t>
  </si>
  <si>
    <t>1038S155</t>
  </si>
  <si>
    <t>1038S156</t>
  </si>
  <si>
    <t>1038S157</t>
  </si>
  <si>
    <t>1038S158</t>
  </si>
  <si>
    <t>1038S163</t>
  </si>
  <si>
    <t>1038S165</t>
  </si>
  <si>
    <t>1038S169</t>
  </si>
  <si>
    <t>1038S298</t>
  </si>
  <si>
    <t>1038S308</t>
  </si>
  <si>
    <t>NAMEPLATE(USE UP 829560)</t>
  </si>
  <si>
    <t>1038S326</t>
  </si>
  <si>
    <t>1038S458</t>
  </si>
  <si>
    <t>LABEL,WARNING</t>
  </si>
  <si>
    <t>1038S468</t>
  </si>
  <si>
    <t>LABEL,QUALITY SEAL</t>
  </si>
  <si>
    <t>1038S497</t>
  </si>
  <si>
    <t>PLATE,IDENTIFICATION</t>
  </si>
  <si>
    <t>1038S504</t>
  </si>
  <si>
    <t>DECALBS</t>
  </si>
  <si>
    <t>1038S505</t>
  </si>
  <si>
    <t>DECAL (ES) MIL</t>
  </si>
  <si>
    <t>1038S526</t>
  </si>
  <si>
    <t>1038S544</t>
  </si>
  <si>
    <t>LABEL, WARNING</t>
  </si>
  <si>
    <t>1038S545</t>
  </si>
  <si>
    <t>1038S566</t>
  </si>
  <si>
    <t>PLATE IDENT ECU</t>
  </si>
  <si>
    <t>3</t>
  </si>
  <si>
    <t>U1605|YEOVIL</t>
  </si>
  <si>
    <t>CIV</t>
  </si>
  <si>
    <t>1038S609</t>
  </si>
  <si>
    <t>1038S613</t>
  </si>
  <si>
    <t>1038S615</t>
  </si>
  <si>
    <t>1038S618</t>
  </si>
  <si>
    <t>LABELS CHARGE INLET AND OUTLET</t>
  </si>
  <si>
    <t>1038S619</t>
  </si>
  <si>
    <t>1038S623</t>
  </si>
  <si>
    <t>1038S629</t>
  </si>
  <si>
    <t>PLATE, IDENTIFICATION</t>
  </si>
  <si>
    <t>1038S635</t>
  </si>
  <si>
    <t>1038S637</t>
  </si>
  <si>
    <t>Cabin Pressure Control Systems - PT</t>
  </si>
  <si>
    <t>Cabin Pressure Control Systems - PL</t>
  </si>
  <si>
    <t>Inerting &amp; Cabin Pressure - PAC</t>
  </si>
  <si>
    <t>PLATE; IDENTIFICATION</t>
  </si>
  <si>
    <t>ML10.g</t>
  </si>
  <si>
    <t>CIV NO EAR CLASSIFICATION FOUND</t>
  </si>
  <si>
    <t>1038S638</t>
  </si>
  <si>
    <t>1038S657</t>
  </si>
  <si>
    <t>1038S663</t>
  </si>
  <si>
    <t>LABEL, SOFTWARE</t>
  </si>
  <si>
    <t>1038S664</t>
  </si>
  <si>
    <t>1038S665</t>
  </si>
  <si>
    <t>1038S668</t>
  </si>
  <si>
    <t>PLATE,ID</t>
  </si>
  <si>
    <t>1038S669</t>
  </si>
  <si>
    <t>1038S689</t>
  </si>
  <si>
    <t>1038S693</t>
  </si>
  <si>
    <t>LABEL,MASS,DRY</t>
  </si>
  <si>
    <t>1038S703</t>
  </si>
  <si>
    <t>1038S705</t>
  </si>
  <si>
    <t>PLATE, IDENT</t>
  </si>
  <si>
    <t>1038S708</t>
  </si>
  <si>
    <t>1038S709</t>
  </si>
  <si>
    <t>LABEL,MAX. WEIGHT</t>
  </si>
  <si>
    <t>1038S753</t>
  </si>
  <si>
    <t>1038S763</t>
  </si>
  <si>
    <t>1038S764</t>
  </si>
  <si>
    <t>1038S768</t>
  </si>
  <si>
    <t>LABEL, DANGEROUS GOODS</t>
  </si>
  <si>
    <t>1038S773</t>
  </si>
  <si>
    <t>PLATE IDENTIFICATION</t>
  </si>
  <si>
    <t>1038S774</t>
  </si>
  <si>
    <t>1038S776</t>
  </si>
  <si>
    <t>PLATE,IDENT</t>
  </si>
  <si>
    <t>1038S785</t>
  </si>
  <si>
    <t>10455A1</t>
  </si>
  <si>
    <t>BLANK</t>
  </si>
  <si>
    <t>618870760</t>
  </si>
  <si>
    <t>GEM CITY METAL TECHNOLOGIES, LLC</t>
  </si>
  <si>
    <t>Exterior AC Lighting - PT</t>
  </si>
  <si>
    <t>Exterior AC Lighting - PL</t>
  </si>
  <si>
    <t>K</t>
  </si>
  <si>
    <t>72914|URBANA</t>
  </si>
  <si>
    <t>AER - AEOC - URBANA, OH_1600</t>
  </si>
  <si>
    <t>72914</t>
  </si>
  <si>
    <t>NON-METALLIC</t>
  </si>
  <si>
    <t>PLASTIC</t>
  </si>
  <si>
    <t>MOLD</t>
  </si>
  <si>
    <t>LTC13265</t>
  </si>
  <si>
    <t>Dayton</t>
  </si>
  <si>
    <t>1050D133</t>
  </si>
  <si>
    <t>SCROLL INNER HALF</t>
  </si>
  <si>
    <t>217130343</t>
  </si>
  <si>
    <t>CHELTENHAM TOOL CO LTD</t>
  </si>
  <si>
    <t>1050D134</t>
  </si>
  <si>
    <t>SCROLL OUTER HALF</t>
  </si>
  <si>
    <t>1051D024</t>
  </si>
  <si>
    <t>TORUS</t>
  </si>
  <si>
    <t>1056D011</t>
  </si>
  <si>
    <t>FAN FORGING BLANK</t>
  </si>
  <si>
    <t>236626417</t>
  </si>
  <si>
    <t>METTIS GROUP LTD</t>
  </si>
  <si>
    <t>CASTINGS/FORGINGS</t>
  </si>
  <si>
    <t>1-060-125-01</t>
  </si>
  <si>
    <t>CUP, LOCKING-COMPRESSOR FRONT</t>
  </si>
  <si>
    <t>001123801</t>
  </si>
  <si>
    <t>HOPPE TECHNOLOGIES, INC.</t>
  </si>
  <si>
    <t>F</t>
  </si>
  <si>
    <t>CUP; LOCKING-COMPRESSOR FRONT BEARING</t>
  </si>
  <si>
    <t>SML</t>
  </si>
  <si>
    <t>STL</t>
  </si>
  <si>
    <t>COVER</t>
  </si>
  <si>
    <t>Chicopee</t>
  </si>
  <si>
    <t>1-060-128-01</t>
  </si>
  <si>
    <t>TUBE</t>
  </si>
  <si>
    <t>001174002</t>
  </si>
  <si>
    <t>NEWHART PRODUCTS, INC.</t>
  </si>
  <si>
    <t>Wave 2</t>
  </si>
  <si>
    <t>1-060-141-04</t>
  </si>
  <si>
    <t>SPACER</t>
  </si>
  <si>
    <t>1066-U-8109</t>
  </si>
  <si>
    <t>CCA L/S FEED ASSEMBLY</t>
  </si>
  <si>
    <t>1-070-006-01</t>
  </si>
  <si>
    <t>WASHER</t>
  </si>
  <si>
    <t>122005515</t>
  </si>
  <si>
    <t>SPIROL INTERNATIONAL CORP WEST</t>
  </si>
  <si>
    <t>1-070-065-01</t>
  </si>
  <si>
    <t>RETAINER;NUT</t>
  </si>
  <si>
    <t>PRC10359</t>
  </si>
  <si>
    <t>Milford</t>
  </si>
  <si>
    <t>1-070-125-01</t>
  </si>
  <si>
    <t>1-070-125-03</t>
  </si>
  <si>
    <t>10741</t>
  </si>
  <si>
    <t>ADAPTER</t>
  </si>
  <si>
    <t>1076Z013</t>
  </si>
  <si>
    <t>1076Z014</t>
  </si>
  <si>
    <t>PLATE WARNING ALT.829237</t>
  </si>
  <si>
    <t>1076Z087</t>
  </si>
  <si>
    <t>1076Z365</t>
  </si>
  <si>
    <t>PLUG</t>
  </si>
  <si>
    <t>291160349</t>
  </si>
  <si>
    <t>NFF PRECISION</t>
  </si>
  <si>
    <t>E19014</t>
  </si>
  <si>
    <t>1-080-014-01</t>
  </si>
  <si>
    <t>SHIM</t>
  </si>
  <si>
    <t>STOW</t>
  </si>
  <si>
    <t>1-080-186-01</t>
  </si>
  <si>
    <t>1-080-267-01</t>
  </si>
  <si>
    <t>1-080-271-01</t>
  </si>
  <si>
    <t>10853B01C01</t>
  </si>
  <si>
    <t>HEATER CONTROLLER, MULTI CHANN</t>
  </si>
  <si>
    <t>105448831</t>
  </si>
  <si>
    <t>AMETEK, INC.</t>
  </si>
  <si>
    <t>1091D271</t>
  </si>
  <si>
    <t>TURBINE WHEEL - DIE FORGING</t>
  </si>
  <si>
    <t>G00571B</t>
  </si>
  <si>
    <t>10992-1</t>
  </si>
  <si>
    <t>SLEEVE</t>
  </si>
  <si>
    <t>005100342</t>
  </si>
  <si>
    <t>LD REDMER SCREW PRODUCTS</t>
  </si>
  <si>
    <t>Interior Electronics - PT</t>
  </si>
  <si>
    <t>Interior Electronics - PL</t>
  </si>
  <si>
    <t>SMALL HARDWARE</t>
  </si>
  <si>
    <t>BRASS ALLOY</t>
  </si>
  <si>
    <t>FPA11668</t>
  </si>
  <si>
    <t>Bensenville</t>
  </si>
  <si>
    <t>10994</t>
  </si>
  <si>
    <t>SRRING</t>
  </si>
  <si>
    <t>10994-1</t>
  </si>
  <si>
    <t>1-100-069-01</t>
  </si>
  <si>
    <t>TABWASHER</t>
  </si>
  <si>
    <t>11-0011-1</t>
  </si>
  <si>
    <t>11-0012-1</t>
  </si>
  <si>
    <t>1-100-131-01</t>
  </si>
  <si>
    <t>TAB, WASHER</t>
  </si>
  <si>
    <t>1-100-148-01</t>
  </si>
  <si>
    <t>WASHER CUP,LOCK</t>
  </si>
  <si>
    <t>WASHER CUP;LOCK</t>
  </si>
  <si>
    <t>1-100-213-02</t>
  </si>
  <si>
    <t>1-100-213-06</t>
  </si>
  <si>
    <t>1-100-213-09</t>
  </si>
  <si>
    <t>1-100-213-13</t>
  </si>
  <si>
    <t>1-100-213-14</t>
  </si>
  <si>
    <t>1-100-213-18</t>
  </si>
  <si>
    <t>1-100-213-19</t>
  </si>
  <si>
    <t>1-100-227-03</t>
  </si>
  <si>
    <t>1-100-227-06</t>
  </si>
  <si>
    <t>1-100-463-01</t>
  </si>
  <si>
    <t>WASHER,FLAT</t>
  </si>
  <si>
    <t>1-100-505-02</t>
  </si>
  <si>
    <t>PLATE LKG RTR BL</t>
  </si>
  <si>
    <t>CRES</t>
  </si>
  <si>
    <t>1100-A-2050</t>
  </si>
  <si>
    <t>CCA POLARIZATION RELAY IF</t>
  </si>
  <si>
    <t>1100-A-7547</t>
  </si>
  <si>
    <t>CCA TUNABLE DCU TOP RF AND PS</t>
  </si>
  <si>
    <t>1100-A-7548</t>
  </si>
  <si>
    <t>CCA TUNABLE DCU BOTTOM RFANDMC</t>
  </si>
  <si>
    <t>G00580</t>
  </si>
  <si>
    <t>1100-A-9002</t>
  </si>
  <si>
    <t>CCA ACU</t>
  </si>
  <si>
    <t>1100-D-2025-01</t>
  </si>
  <si>
    <t>MOUNT SUPPORT REFLECTOR RIGHT</t>
  </si>
  <si>
    <t>1100-D-2025-02</t>
  </si>
  <si>
    <t>MOUNT SUPPORT REFLECTOR LEFT</t>
  </si>
  <si>
    <t>1-101-020-01</t>
  </si>
  <si>
    <t>VANE SET, COMPRESSOR - THIRD S</t>
  </si>
  <si>
    <t>056100274</t>
  </si>
  <si>
    <t>TWIGG CORPORATION</t>
  </si>
  <si>
    <t>G00562</t>
  </si>
  <si>
    <t>VANE SET; COMPRESSOR - THIRD STAGE; ASSY OF; MATCHED</t>
  </si>
  <si>
    <t>CASE/DUCT/COMBUSTOR</t>
  </si>
  <si>
    <t>COMPRESSOR</t>
  </si>
  <si>
    <t>LTC11933</t>
  </si>
  <si>
    <t>1-101-030-01</t>
  </si>
  <si>
    <t>VANE SET, COMPRESSOR - 4 STG.</t>
  </si>
  <si>
    <t>VANE SET; COMPRESSOR - FOURTH STAGE; ASSY OF; MATCHED</t>
  </si>
  <si>
    <t>BLADE/VANE/HOT-COLD</t>
  </si>
  <si>
    <t>BLADE</t>
  </si>
  <si>
    <t>1-101-040-01</t>
  </si>
  <si>
    <t>EXIT GUIDE VANE SET, ASSY OF</t>
  </si>
  <si>
    <t>EXIT GUIDE VANE SET; ASSY OF 11 PERCENT BLEED; MATCHED</t>
  </si>
  <si>
    <t>RING/PISTON RING/SHROUD</t>
  </si>
  <si>
    <t>SHROUD</t>
  </si>
  <si>
    <t>1-101-110-07</t>
  </si>
  <si>
    <t>VANE ASSY, COMPRESSOR STATOR,</t>
  </si>
  <si>
    <t>1-101-120-03</t>
  </si>
  <si>
    <t>11-0192-3</t>
  </si>
  <si>
    <t>11-0216-7</t>
  </si>
  <si>
    <t>FERRULE</t>
  </si>
  <si>
    <t>U</t>
  </si>
  <si>
    <t>11-0299-3</t>
  </si>
  <si>
    <t>11-0383-1</t>
  </si>
  <si>
    <t>11-0386-3</t>
  </si>
  <si>
    <t>110482</t>
  </si>
  <si>
    <t>DIAPHRAGM RELAY</t>
  </si>
  <si>
    <t>047441183</t>
  </si>
  <si>
    <t>TRELLEBORG SEALING SOLUTIONS US, INC.</t>
  </si>
  <si>
    <t>110482-1</t>
  </si>
  <si>
    <t>11058-1</t>
  </si>
  <si>
    <t>110662-1</t>
  </si>
  <si>
    <t>BOOT AIR</t>
  </si>
  <si>
    <t>64547|TUCSON</t>
  </si>
  <si>
    <t>AER - AMOC - TUCSON, AZ_1018</t>
  </si>
  <si>
    <t>64547</t>
  </si>
  <si>
    <t>VIII(h)(1)</t>
  </si>
  <si>
    <t>VIII(i)</t>
  </si>
  <si>
    <t>11-0673-1</t>
  </si>
  <si>
    <t>11-0708-5</t>
  </si>
  <si>
    <t>110753-1</t>
  </si>
  <si>
    <t>DIAPHRAGM, VALVE</t>
  </si>
  <si>
    <t>DIAPHRAGM VALVE</t>
  </si>
  <si>
    <t>AER - CMOC - ORO VALLEY CONTRACT MFG OFFICE_1132</t>
  </si>
  <si>
    <t>110753-2</t>
  </si>
  <si>
    <t>110-851154-3</t>
  </si>
  <si>
    <t>COVER GASKET</t>
  </si>
  <si>
    <t>ALF502 / LF507 - PT</t>
  </si>
  <si>
    <t>Regional Turbo Fan - PL</t>
  </si>
  <si>
    <t>Regional Propulsion - PAC</t>
  </si>
  <si>
    <t>1108Z017</t>
  </si>
  <si>
    <t>11-0972-1</t>
  </si>
  <si>
    <t>BAIL</t>
  </si>
  <si>
    <t>1-110-052-02</t>
  </si>
  <si>
    <t>GUIDE</t>
  </si>
  <si>
    <t>1-110-073-01</t>
  </si>
  <si>
    <t>T55 - PT</t>
  </si>
  <si>
    <t>Military Turbo Shaft T55 - PL</t>
  </si>
  <si>
    <t>1-110-197-01</t>
  </si>
  <si>
    <t>GASKET</t>
  </si>
  <si>
    <t>1-110-223-03</t>
  </si>
  <si>
    <t>1-110-259-02</t>
  </si>
  <si>
    <t>STRIP</t>
  </si>
  <si>
    <t>1110-A-0645</t>
  </si>
  <si>
    <t>CONTROL PROCESSOR FIRMWARE</t>
  </si>
  <si>
    <t>1110-U-0210</t>
  </si>
  <si>
    <t>CCA OUTPUT AMPLIFIER</t>
  </si>
  <si>
    <t>HSD - PT</t>
  </si>
  <si>
    <t>Cockpit SATCOM - PL</t>
  </si>
  <si>
    <t>1110-U-0604</t>
  </si>
  <si>
    <t>CCA DATA PROCESSOR</t>
  </si>
  <si>
    <t>1110-U-0612</t>
  </si>
  <si>
    <t>CCA INTERFACE CARD</t>
  </si>
  <si>
    <t>Aspire - PT</t>
  </si>
  <si>
    <t>1110-U-0687</t>
  </si>
  <si>
    <t>CCA HST HCM GEN2</t>
  </si>
  <si>
    <t>A781 - PT</t>
  </si>
  <si>
    <t>11-1191-5</t>
  </si>
  <si>
    <t>11-1194-3</t>
  </si>
  <si>
    <t>LENS RETAINER</t>
  </si>
  <si>
    <t>11-1194-7</t>
  </si>
  <si>
    <t>11-1197-3</t>
  </si>
  <si>
    <t>1112183</t>
  </si>
  <si>
    <t>008302929</t>
  </si>
  <si>
    <t>SONFARREL INC.</t>
  </si>
  <si>
    <t>EP Generation &amp; Start Systems - PT</t>
  </si>
  <si>
    <t>EP Generation &amp; Conversion - PL</t>
  </si>
  <si>
    <t>Electric Power - PAC</t>
  </si>
  <si>
    <t>Power Systems</t>
  </si>
  <si>
    <t>E00009</t>
  </si>
  <si>
    <t>111835-4</t>
  </si>
  <si>
    <t>PLATE-BUTTERFLY BACKING, FORGI</t>
  </si>
  <si>
    <t>067622142</t>
  </si>
  <si>
    <t>PACIFIC FORGE</t>
  </si>
  <si>
    <t>112072-22NA</t>
  </si>
  <si>
    <t>112-841210R1</t>
  </si>
  <si>
    <t>TIGE D OBTURATION</t>
  </si>
  <si>
    <t>1-130-218-03</t>
  </si>
  <si>
    <t>WASHER, FLAT</t>
  </si>
  <si>
    <t>1-130-235-01</t>
  </si>
  <si>
    <t>1-130-257-01</t>
  </si>
  <si>
    <t>CLIP,RETAINER</t>
  </si>
  <si>
    <t>1-130-261-01</t>
  </si>
  <si>
    <t>1-130-262-02</t>
  </si>
  <si>
    <t>1-130-790-01</t>
  </si>
  <si>
    <t>SEAL;ASSY</t>
  </si>
  <si>
    <t>1-130-800-01</t>
  </si>
  <si>
    <t>SEAL,ASSY</t>
  </si>
  <si>
    <t>11-3342-1</t>
  </si>
  <si>
    <t>HOUSING</t>
  </si>
  <si>
    <t>086438736</t>
  </si>
  <si>
    <t>ACCUTECH PLASTIC MOLDING</t>
  </si>
  <si>
    <t>E00010</t>
  </si>
  <si>
    <t>HOUSING/CARRIER</t>
  </si>
  <si>
    <t>N/M- MISC</t>
  </si>
  <si>
    <t>HOUSING, SMALL</t>
  </si>
  <si>
    <t>APC10960</t>
  </si>
  <si>
    <t>11-3342-7</t>
  </si>
  <si>
    <t>11-3343-1</t>
  </si>
  <si>
    <t>BEZEL</t>
  </si>
  <si>
    <t>11-3344-15</t>
  </si>
  <si>
    <t>MTG RING</t>
  </si>
  <si>
    <t>11-3641-1</t>
  </si>
  <si>
    <t>11-3642-1</t>
  </si>
  <si>
    <t>11-3643-1</t>
  </si>
  <si>
    <t>11-3644-1</t>
  </si>
  <si>
    <t>VALVE</t>
  </si>
  <si>
    <t>N/M-DELRIN</t>
  </si>
  <si>
    <t>11-3644-5</t>
  </si>
  <si>
    <t>11-3645-1</t>
  </si>
  <si>
    <t>11-3645-3</t>
  </si>
  <si>
    <t>1136D023</t>
  </si>
  <si>
    <t>SCROLL</t>
  </si>
  <si>
    <t>11-3757-1</t>
  </si>
  <si>
    <t>1-140-142-02</t>
  </si>
  <si>
    <t>LOCKING PLATE</t>
  </si>
  <si>
    <t>1-140-182-01</t>
  </si>
  <si>
    <t>1-140-217-01</t>
  </si>
  <si>
    <t>1-140-217-03</t>
  </si>
  <si>
    <t>1-140-273-03</t>
  </si>
  <si>
    <t>BLADE, TURBINE ROTOR, TURBINE</t>
  </si>
  <si>
    <t>878125715</t>
  </si>
  <si>
    <t>PRECISION COMPONENTS</t>
  </si>
  <si>
    <t>1-140-274-02</t>
  </si>
  <si>
    <t>AL</t>
  </si>
  <si>
    <t>BLADE; TURBINE ROTOR; TURBINE TYPE ENGINE-SECOND STAGE POWER TURBINE; BLADE B; MACHINING OF</t>
  </si>
  <si>
    <t>NI ALLOY</t>
  </si>
  <si>
    <t>LTC12906</t>
  </si>
  <si>
    <t>Columbus</t>
  </si>
  <si>
    <t>1-140-303-02</t>
  </si>
  <si>
    <t>11-4149-1</t>
  </si>
  <si>
    <t>TERMINAL</t>
  </si>
  <si>
    <t>G</t>
  </si>
  <si>
    <t>ELECTRONIC COMPONENTS</t>
  </si>
  <si>
    <t>11-4171-1</t>
  </si>
  <si>
    <t>STUD</t>
  </si>
  <si>
    <t>11-4174-1</t>
  </si>
  <si>
    <t>RIVET</t>
  </si>
  <si>
    <t>11-4286-1</t>
  </si>
  <si>
    <t>SPRING CLIP</t>
  </si>
  <si>
    <t>11-4290-5</t>
  </si>
  <si>
    <t>11-4290-6</t>
  </si>
  <si>
    <t>L</t>
  </si>
  <si>
    <t>11-4414-1</t>
  </si>
  <si>
    <t>RETAINER (KANBAN)</t>
  </si>
  <si>
    <t>N/M-POLYCARB</t>
  </si>
  <si>
    <t>114566</t>
  </si>
  <si>
    <t>SHAFT VALVE BTFL</t>
  </si>
  <si>
    <t>038439352</t>
  </si>
  <si>
    <t>ROBRAD TOOL &amp; ENGINEERING INC</t>
  </si>
  <si>
    <t>114600</t>
  </si>
  <si>
    <t>PLATE ASSY BTFL SET</t>
  </si>
  <si>
    <t>114663</t>
  </si>
  <si>
    <t>BODY ASSY VALVE</t>
  </si>
  <si>
    <t>Air Turbine Start Systems &amp; Motors - PT</t>
  </si>
  <si>
    <t>Pneumatics - PL</t>
  </si>
  <si>
    <t>Motion Control - PAC</t>
  </si>
  <si>
    <t>V</t>
  </si>
  <si>
    <t>59364|TEMPE</t>
  </si>
  <si>
    <t>59364</t>
  </si>
  <si>
    <t>FLOW BODY</t>
  </si>
  <si>
    <t>LTC13245</t>
  </si>
  <si>
    <t>Mesa</t>
  </si>
  <si>
    <t>11-4704-1</t>
  </si>
  <si>
    <t>LENS</t>
  </si>
  <si>
    <t>11-4954-1</t>
  </si>
  <si>
    <t>REFLECTOR</t>
  </si>
  <si>
    <t>1-150-122-01</t>
  </si>
  <si>
    <t>1-150-138-01</t>
  </si>
  <si>
    <t>RETAINER LEFT LOCK T</t>
  </si>
  <si>
    <t>1-150-390-01</t>
  </si>
  <si>
    <t>PLATE ASSY</t>
  </si>
  <si>
    <t>11-5345-5</t>
  </si>
  <si>
    <t>HINGE, MOLDED</t>
  </si>
  <si>
    <t>HINGE; MOLDED</t>
  </si>
  <si>
    <t>11-5456-1</t>
  </si>
  <si>
    <t>11-5502-1</t>
  </si>
  <si>
    <t>11-5555-1</t>
  </si>
  <si>
    <t>LIGHT BLOCK</t>
  </si>
  <si>
    <t>MOUNT</t>
  </si>
  <si>
    <t>11-5556-1</t>
  </si>
  <si>
    <t>11-5848-1</t>
  </si>
  <si>
    <t>11-5848-2</t>
  </si>
  <si>
    <t>11-5951-3</t>
  </si>
  <si>
    <t>11-5993-1</t>
  </si>
  <si>
    <t>CAP</t>
  </si>
  <si>
    <t>046878484</t>
  </si>
  <si>
    <t>MEGGITT-OREGON, INC.</t>
  </si>
  <si>
    <t>McMinnville</t>
  </si>
  <si>
    <t>1-160-135-01</t>
  </si>
  <si>
    <t>BRACKET,CLAMP</t>
  </si>
  <si>
    <t>1-160-136-01</t>
  </si>
  <si>
    <t>BRACKET</t>
  </si>
  <si>
    <t>1-160-253-01</t>
  </si>
  <si>
    <t>CLIP BND RTNG BL BND</t>
  </si>
  <si>
    <t>1-160-304-01</t>
  </si>
  <si>
    <t>1-160-306-01</t>
  </si>
  <si>
    <t>1-160-309-01</t>
  </si>
  <si>
    <t>1-160-366-03</t>
  </si>
  <si>
    <t>1-160-403-01</t>
  </si>
  <si>
    <t>WASHER,KEY</t>
  </si>
  <si>
    <t>WASHER;KEY</t>
  </si>
  <si>
    <t>1-160-416-02</t>
  </si>
  <si>
    <t>1-160-446-03</t>
  </si>
  <si>
    <t>150682177</t>
  </si>
  <si>
    <t>MEGGITT (ERLANGER), LLC</t>
  </si>
  <si>
    <t>1-160-468-01</t>
  </si>
  <si>
    <t>1-160-482-02</t>
  </si>
  <si>
    <t>CONNECTING LINK</t>
  </si>
  <si>
    <t>1-160-509-03</t>
  </si>
  <si>
    <t>1-160-566-01</t>
  </si>
  <si>
    <t>1-160-605-01</t>
  </si>
  <si>
    <t>1-160-607-02</t>
  </si>
  <si>
    <t>SPACER TUBE CLAMP</t>
  </si>
  <si>
    <t>001176957</t>
  </si>
  <si>
    <t>DCG-PMI, INC</t>
  </si>
  <si>
    <t>BETHEL</t>
  </si>
  <si>
    <t>1-160-625-01</t>
  </si>
  <si>
    <t>E19003</t>
  </si>
  <si>
    <t>1-160-635-01</t>
  </si>
  <si>
    <t>11-6334-7</t>
  </si>
  <si>
    <t>P</t>
  </si>
  <si>
    <t>11-6335-5</t>
  </si>
  <si>
    <t>11-6335-7</t>
  </si>
  <si>
    <t>116504</t>
  </si>
  <si>
    <t>MICRO ADJUST ASSY-CABLE</t>
  </si>
  <si>
    <t>078752449</t>
  </si>
  <si>
    <t>CHEROKEE NATION RED WING LLC</t>
  </si>
  <si>
    <t>11-6509-3G</t>
  </si>
  <si>
    <t>11-6513-5G</t>
  </si>
  <si>
    <t>BASE</t>
  </si>
  <si>
    <t>11-6552-3</t>
  </si>
  <si>
    <t>REFLECTOR  (KANBAN)</t>
  </si>
  <si>
    <t>11-6640-1</t>
  </si>
  <si>
    <t>HOUSING, LAMPHOLDER</t>
  </si>
  <si>
    <t>11-6641-1</t>
  </si>
  <si>
    <t>PLUNGER, LAMPHOLDER</t>
  </si>
  <si>
    <t>11-6642-1</t>
  </si>
  <si>
    <t>BASE, LAMPHOLDER</t>
  </si>
  <si>
    <t>11-6643-1</t>
  </si>
  <si>
    <t>END, INPUT</t>
  </si>
  <si>
    <t>11-6644-1</t>
  </si>
  <si>
    <t>END, OUTPUT</t>
  </si>
  <si>
    <t>11-6646-1</t>
  </si>
  <si>
    <t>11-6712-1</t>
  </si>
  <si>
    <t>MECH ASSY</t>
  </si>
  <si>
    <t>11687-1</t>
  </si>
  <si>
    <t>1-170-120-01</t>
  </si>
  <si>
    <t>1-170-500-01</t>
  </si>
  <si>
    <t>001083609</t>
  </si>
  <si>
    <t>SMITHS TUBULAR SYSTEMS-LACONIA, INC.</t>
  </si>
  <si>
    <t>1173H083</t>
  </si>
  <si>
    <t>117-811739</t>
  </si>
  <si>
    <t>CORNIERE POUR CADRE</t>
  </si>
  <si>
    <t>1-180-131-01</t>
  </si>
  <si>
    <t>1-180-200-01</t>
  </si>
  <si>
    <t>1-180-210-01</t>
  </si>
  <si>
    <t>SUPPORT</t>
  </si>
  <si>
    <t>11-811719</t>
  </si>
  <si>
    <t>PRECOOLER</t>
  </si>
  <si>
    <t>11-811720</t>
  </si>
  <si>
    <t>OBOGS AIR HEAT EXCHANGER</t>
  </si>
  <si>
    <t>HX Life Support - PT</t>
  </si>
  <si>
    <t>11-811739*REPAIR</t>
  </si>
  <si>
    <t>PRIMARY HEAT EXCHANGER</t>
  </si>
  <si>
    <t>11-821719-1</t>
  </si>
  <si>
    <t>HX Air Cycle - PT</t>
  </si>
  <si>
    <t>11-821739*REPAIR</t>
  </si>
  <si>
    <t>SECONDARY HEAT EXCHANGER</t>
  </si>
  <si>
    <t>11-831739-3</t>
  </si>
  <si>
    <t>REHEATER/CONDENSER-OUTLINE</t>
  </si>
  <si>
    <t>11-841193-4</t>
  </si>
  <si>
    <t>ECHANGEUR HUILLE CARBURANT</t>
  </si>
  <si>
    <t>11-841212*RECORE</t>
  </si>
  <si>
    <t>PTB OIL COOLER</t>
  </si>
  <si>
    <t>11-841212*REPAIR</t>
  </si>
  <si>
    <t>11-841706*REPAIR</t>
  </si>
  <si>
    <t>RADIATEUR D HUILE</t>
  </si>
  <si>
    <t>11-84901*REPAIR</t>
  </si>
  <si>
    <t>OIL COOLER</t>
  </si>
  <si>
    <t>11-861655*REPAIR</t>
  </si>
  <si>
    <t>ECHANGEUR AIR/COOLANOL</t>
  </si>
  <si>
    <t>11-861739*REPAIR</t>
  </si>
  <si>
    <t>EMERGENCY HEAT EXCHANGER</t>
  </si>
  <si>
    <t>118-811739-1</t>
  </si>
  <si>
    <t>1-190-007-07</t>
  </si>
  <si>
    <t>BLADE, TURBINE ROTOR, POWER, F</t>
  </si>
  <si>
    <t>BLADE; TURBINE ROTOR; POWER; FIRST STAGE MACHINING OF; BLADE A</t>
  </si>
  <si>
    <t>1-190-008-04</t>
  </si>
  <si>
    <t>BLADE; TURBINE ROTOR; POWER; FIRST STAGE MACHINING OF; BLADE B</t>
  </si>
  <si>
    <t>1-190-019-02</t>
  </si>
  <si>
    <t>1-190-019-03</t>
  </si>
  <si>
    <t>11-91357-1</t>
  </si>
  <si>
    <t>COCKPIT EVAPORATOR UNIT</t>
  </si>
  <si>
    <t>11-92357-2</t>
  </si>
  <si>
    <t>CONDENSER UNIT (INC FAN)</t>
  </si>
  <si>
    <t>11-92357-3</t>
  </si>
  <si>
    <t>11-93357-1</t>
  </si>
  <si>
    <t>119856-10</t>
  </si>
  <si>
    <t>DIAPHRAGM ASSEMBLY</t>
  </si>
  <si>
    <t>AU</t>
  </si>
  <si>
    <t>1210-A-0002-01</t>
  </si>
  <si>
    <t>CCA DIGITAL MODULE HSD</t>
  </si>
  <si>
    <t>1210-A-0021</t>
  </si>
  <si>
    <t>AERO BGAN BIC CPLD</t>
  </si>
  <si>
    <t>AER - AEOC - OTTAWA AVIATION (EMS TECH)_2040</t>
  </si>
  <si>
    <t>1210-A-1510</t>
  </si>
  <si>
    <t>ASSY MULTI CHANNEL CARD HSD</t>
  </si>
  <si>
    <t>1210-A-2010</t>
  </si>
  <si>
    <t>CCA DABC MODULE</t>
  </si>
  <si>
    <t>Legacy (MCS) - PT</t>
  </si>
  <si>
    <t>1210-A-2014</t>
  </si>
  <si>
    <t>DABC CLKGEN</t>
  </si>
  <si>
    <t>1210-F-2005</t>
  </si>
  <si>
    <t>SCD FOR 1390-1455 MHZ VCO</t>
  </si>
  <si>
    <t>1210-U-0002-01</t>
  </si>
  <si>
    <t>1210-U-0002-03</t>
  </si>
  <si>
    <t>CCA DIGITAL MODULE HST</t>
  </si>
  <si>
    <t>1210-U-0003</t>
  </si>
  <si>
    <t>CCA RF MODULE</t>
  </si>
  <si>
    <t>1210-U-1502</t>
  </si>
  <si>
    <t>CCA MCC DIGITAL CARD HSD</t>
  </si>
  <si>
    <t>1210-U-2010</t>
  </si>
  <si>
    <t>DABC MODULE</t>
  </si>
  <si>
    <t>121-81860</t>
  </si>
  <si>
    <t>ELEMENT AVANT DE CADRE</t>
  </si>
  <si>
    <t>122-81860</t>
  </si>
  <si>
    <t>ELEMENT ARRIERE DE CADRE</t>
  </si>
  <si>
    <t>1231R575</t>
  </si>
  <si>
    <t>LABEL WARNING</t>
  </si>
  <si>
    <t>1231R669</t>
  </si>
  <si>
    <t>1231R678</t>
  </si>
  <si>
    <t>1231R679</t>
  </si>
  <si>
    <t>12336786</t>
  </si>
  <si>
    <t>DUCT</t>
  </si>
  <si>
    <t>AER - AMOC - TORRANCE, CA_1030</t>
  </si>
  <si>
    <t>LTC11909</t>
  </si>
  <si>
    <t>Aliso Viejo</t>
  </si>
  <si>
    <t>12336788</t>
  </si>
  <si>
    <t>DUCT,ANTI-ICE</t>
  </si>
  <si>
    <t>12336789</t>
  </si>
  <si>
    <t>12336790</t>
  </si>
  <si>
    <t>DUCT,TEMP INLET</t>
  </si>
  <si>
    <t>12336809</t>
  </si>
  <si>
    <t>12336840-1</t>
  </si>
  <si>
    <t>CLAMP</t>
  </si>
  <si>
    <t>0A606.x</t>
  </si>
  <si>
    <t>0E606.a</t>
  </si>
  <si>
    <t>LTC11035</t>
  </si>
  <si>
    <t>Inglewood</t>
  </si>
  <si>
    <t>12336840-2</t>
  </si>
  <si>
    <t>12336864</t>
  </si>
  <si>
    <t>12336892</t>
  </si>
  <si>
    <t>BUSHING</t>
  </si>
  <si>
    <t>12336893</t>
  </si>
  <si>
    <t>GROMMET</t>
  </si>
  <si>
    <t>1233-F-2116</t>
  </si>
  <si>
    <t>SCD LABEL NAMEPLATE CG-710</t>
  </si>
  <si>
    <t>12374</t>
  </si>
  <si>
    <t>123-811739</t>
  </si>
  <si>
    <t>123-81860</t>
  </si>
  <si>
    <t>ELEMENT DROIT DE CADRE</t>
  </si>
  <si>
    <t>123-821739</t>
  </si>
  <si>
    <t>12387372</t>
  </si>
  <si>
    <t>12388137</t>
  </si>
  <si>
    <t>SEAL ASSEMBLY ENGINE PLENUM</t>
  </si>
  <si>
    <t>008255168</t>
  </si>
  <si>
    <t>TA AEROSPACE CO.</t>
  </si>
  <si>
    <t>AGT1500 - PT</t>
  </si>
  <si>
    <t>Military Turbo Shaft AGT1500 - PL</t>
  </si>
  <si>
    <t>081155548</t>
  </si>
  <si>
    <t>KIRKHILL INC</t>
  </si>
  <si>
    <t>1247X393</t>
  </si>
  <si>
    <t>124-811739-1</t>
  </si>
  <si>
    <t>124-81860</t>
  </si>
  <si>
    <t>ELEMENT GAUCHE DE CADRE</t>
  </si>
  <si>
    <t>124-821739</t>
  </si>
  <si>
    <t>12526:1015</t>
  </si>
  <si>
    <t>SEAL SUB-ASSY</t>
  </si>
  <si>
    <t>009481078</t>
  </si>
  <si>
    <t>EXOTIC METALS FORMING COMPANY LLC</t>
  </si>
  <si>
    <t>1252-A-2001</t>
  </si>
  <si>
    <t>CCA CONTROL PROCESSOR</t>
  </si>
  <si>
    <t>1252-A-2111</t>
  </si>
  <si>
    <t>ASSY CONTROL PROCESSOR</t>
  </si>
  <si>
    <t>1252-A-3403</t>
  </si>
  <si>
    <t>CCA DIN MOTHERBOARD</t>
  </si>
  <si>
    <t>1252-A-3404</t>
  </si>
  <si>
    <t>CCA ARINC MOTHERBOARD</t>
  </si>
  <si>
    <t>1252-A-3411</t>
  </si>
  <si>
    <t>1252-A-3717</t>
  </si>
  <si>
    <t>ASSY DATA IO TYPE 5</t>
  </si>
  <si>
    <t>1252-F-3601</t>
  </si>
  <si>
    <t>SCD LABEL NAMEPLATE HD-710</t>
  </si>
  <si>
    <t>1252-U-2003</t>
  </si>
  <si>
    <t>CCA MOTHERBOARD CARDS</t>
  </si>
  <si>
    <t>1252-U-2004</t>
  </si>
  <si>
    <t>CCA MOTHERBOARD ARINC</t>
  </si>
  <si>
    <t>1252-U-2008</t>
  </si>
  <si>
    <t>CCA TX COMBINER</t>
  </si>
  <si>
    <t>1252-U-2010</t>
  </si>
  <si>
    <t>CCA RX SPLITTER</t>
  </si>
  <si>
    <t>1252-U-2015-01</t>
  </si>
  <si>
    <t>CCA FRONT PANEL LEDS HS-720</t>
  </si>
  <si>
    <t>1252-U-2015-02</t>
  </si>
  <si>
    <t>CCA FRONT PANEL LEDS HP-720</t>
  </si>
  <si>
    <t>1252-U-2016</t>
  </si>
  <si>
    <t>CCA MOTHERBOARD HP-720</t>
  </si>
  <si>
    <t>1252-U-2077-02</t>
  </si>
  <si>
    <t>UNCOATED ASSY DATA I/O TYPE 4</t>
  </si>
  <si>
    <t>1252-U-2214</t>
  </si>
  <si>
    <t>CCA USIM MODULE GEN2</t>
  </si>
  <si>
    <t>1252-U-3402-01</t>
  </si>
  <si>
    <t>UNCOATED ASSY DATA I/O TYPE4B</t>
  </si>
  <si>
    <t>1252-U-3484</t>
  </si>
  <si>
    <t>CCA HSD-440 TX COMBINER</t>
  </si>
  <si>
    <t>1252-U-3485</t>
  </si>
  <si>
    <t>CCA RX SPLITTER HSD-440</t>
  </si>
  <si>
    <t>1252-U-3717</t>
  </si>
  <si>
    <t>12532:1015</t>
  </si>
  <si>
    <t>AFT LOWER INSULATION BLANKET</t>
  </si>
  <si>
    <t>APU HGT1700 - PT</t>
  </si>
  <si>
    <t>Large APUs - Wide Body - PL</t>
  </si>
  <si>
    <t>APU - PAC</t>
  </si>
  <si>
    <t>125-81860</t>
  </si>
  <si>
    <t>BOITE RECUPERATION ASSEMBLEE</t>
  </si>
  <si>
    <t>1261S048</t>
  </si>
  <si>
    <t>PORTHCAWL</t>
  </si>
  <si>
    <t>12764:1015</t>
  </si>
  <si>
    <t>LINER ASSEMBLY</t>
  </si>
  <si>
    <t>1279A066</t>
  </si>
  <si>
    <t>SEAL HOUSING</t>
  </si>
  <si>
    <t>1279H011</t>
  </si>
  <si>
    <t>1279H011_005</t>
  </si>
  <si>
    <t>REDDITCH</t>
  </si>
  <si>
    <t>1293A204</t>
  </si>
  <si>
    <t>SPRING RETAINER</t>
  </si>
  <si>
    <t>1297H011</t>
  </si>
  <si>
    <t>FORGING</t>
  </si>
  <si>
    <t>1-300-363-03</t>
  </si>
  <si>
    <t>IGNITION UNIT</t>
  </si>
  <si>
    <t>364024828</t>
  </si>
  <si>
    <t>UNISON INDUSTRIES, LLC</t>
  </si>
  <si>
    <t>1301-A-1002-04</t>
  </si>
  <si>
    <t>OUTSOURCING: 1301-U-1004</t>
  </si>
  <si>
    <t>1301-U-1003</t>
  </si>
  <si>
    <t>CCA OEM1 BGAN RF CARD</t>
  </si>
  <si>
    <t>1301-U-1004</t>
  </si>
  <si>
    <t>CCA OEM1 BGAN DIGITAL CARD</t>
  </si>
  <si>
    <t>1324X063</t>
  </si>
  <si>
    <t>13300:1015</t>
  </si>
  <si>
    <t>BELLOWS SUB-ASSY</t>
  </si>
  <si>
    <t>Mechanical Fuel Controls - PT</t>
  </si>
  <si>
    <t>Mechanical Fuel Controls - PL</t>
  </si>
  <si>
    <t>135148-1</t>
  </si>
  <si>
    <t>DIAPHRAGM</t>
  </si>
  <si>
    <t>135192</t>
  </si>
  <si>
    <t>ARM ACTUATOR</t>
  </si>
  <si>
    <t>13553-9</t>
  </si>
  <si>
    <t>135664-1</t>
  </si>
  <si>
    <t>136287</t>
  </si>
  <si>
    <t>SHIELD</t>
  </si>
  <si>
    <t>136404</t>
  </si>
  <si>
    <t>LTA-COVER AY</t>
  </si>
  <si>
    <t>254047434</t>
  </si>
  <si>
    <t>CELESTICA INC</t>
  </si>
  <si>
    <t>CMOC</t>
  </si>
  <si>
    <t>COVER ASSY</t>
  </si>
  <si>
    <t>136848-1</t>
  </si>
  <si>
    <t>KNOB</t>
  </si>
  <si>
    <t>137538-1</t>
  </si>
  <si>
    <t>HOUSING VALVE</t>
  </si>
  <si>
    <t>HOUSING; METERING VALVE; ASSY OF</t>
  </si>
  <si>
    <t>70210</t>
  </si>
  <si>
    <t>139005-1</t>
  </si>
  <si>
    <t>1394A041</t>
  </si>
  <si>
    <t>VALVE PLATE</t>
  </si>
  <si>
    <t>1394-A-1103</t>
  </si>
  <si>
    <t>CCA CONTROL AND DATA PROCESSOR</t>
  </si>
  <si>
    <t>1394-A-1104</t>
  </si>
  <si>
    <t>CCA ROUTER AND VOICE PROCESSOR</t>
  </si>
  <si>
    <t>1394-A-1312</t>
  </si>
  <si>
    <t>CCA SCM</t>
  </si>
  <si>
    <t>1394-F-1176</t>
  </si>
  <si>
    <t>HFC-4S COLOGNE CHIP SCD</t>
  </si>
  <si>
    <t>1394-U-1103</t>
  </si>
  <si>
    <t>1394-U-1104</t>
  </si>
  <si>
    <t>1394-U-1105</t>
  </si>
  <si>
    <t>CCA DIN</t>
  </si>
  <si>
    <t>1394-U-1106</t>
  </si>
  <si>
    <t>1394-U-1219</t>
  </si>
  <si>
    <t>CCA FMPA</t>
  </si>
  <si>
    <t>1394-U-1313</t>
  </si>
  <si>
    <t>CCA SCM GEN2</t>
  </si>
  <si>
    <t>139748-1</t>
  </si>
  <si>
    <t>TUBE AY(BOR).</t>
  </si>
  <si>
    <t>13P52-1</t>
  </si>
  <si>
    <t>SEAL, CAP</t>
  </si>
  <si>
    <t>Engine Valves - PT</t>
  </si>
  <si>
    <t>1400S027</t>
  </si>
  <si>
    <t>14059:1015</t>
  </si>
  <si>
    <t>AFT UPPER INSULATION BLANKET</t>
  </si>
  <si>
    <t>14100012</t>
  </si>
  <si>
    <t>FILTER CER SM BP 1643.5 MHZ</t>
  </si>
  <si>
    <t>1420H012</t>
  </si>
  <si>
    <t>BODY, MACHINED</t>
  </si>
  <si>
    <t>1422H012</t>
  </si>
  <si>
    <t>BODY</t>
  </si>
  <si>
    <t>1427H012</t>
  </si>
  <si>
    <t>G00571</t>
  </si>
  <si>
    <t>1431D216</t>
  </si>
  <si>
    <t>RING SEALING</t>
  </si>
  <si>
    <t>1451H011</t>
  </si>
  <si>
    <t>BODY ASSY</t>
  </si>
  <si>
    <t>1456R321</t>
  </si>
  <si>
    <t>LATCH FORGED</t>
  </si>
  <si>
    <t>1456R700</t>
  </si>
  <si>
    <t>CAROUSEL ASSEMBLY</t>
  </si>
  <si>
    <t>228078531</t>
  </si>
  <si>
    <t>SLINGSBY ADVANCED COMPOSITES LIMITED</t>
  </si>
  <si>
    <t>1458-A-1103</t>
  </si>
  <si>
    <t>ASSY CTL AND DATA PROCESSOR</t>
  </si>
  <si>
    <t>1458-U-1103</t>
  </si>
  <si>
    <t>CCA CTL AND DATA PROCESSOR</t>
  </si>
  <si>
    <t>1458-U-1104</t>
  </si>
  <si>
    <t>CCA VOICE PROCESSOR</t>
  </si>
  <si>
    <t>1458-U-1105</t>
  </si>
  <si>
    <t>CCA DIN BACKPLANE</t>
  </si>
  <si>
    <t>1458-U-1106</t>
  </si>
  <si>
    <t>CCA ARINC BACKPLANE</t>
  </si>
  <si>
    <t>146143-1</t>
  </si>
  <si>
    <t>146144-1</t>
  </si>
  <si>
    <t>DIAPHRAGM, OUTFLOW VALVE-UPPER</t>
  </si>
  <si>
    <t>146205-3</t>
  </si>
  <si>
    <t>DIAPHRAGM AY</t>
  </si>
  <si>
    <t>146415-1</t>
  </si>
  <si>
    <t>BOOT</t>
  </si>
  <si>
    <t>146529-1</t>
  </si>
  <si>
    <t>146753-1</t>
  </si>
  <si>
    <t>SEAL</t>
  </si>
  <si>
    <t>064570781</t>
  </si>
  <si>
    <t>BRYANT RUBBER CORP</t>
  </si>
  <si>
    <t>146878-1</t>
  </si>
  <si>
    <t>GUIDE ASSY, CABIN SAFETY VALVE</t>
  </si>
  <si>
    <t>GUIDE ASSY; CABIN SAFETY VALVE</t>
  </si>
  <si>
    <t>146900-1</t>
  </si>
  <si>
    <t>146938</t>
  </si>
  <si>
    <t>SCREW,BLEEDER</t>
  </si>
  <si>
    <t>600020838</t>
  </si>
  <si>
    <t>MOKED PRECISION INSTRUMENTS LTD.</t>
  </si>
  <si>
    <t>Steel W&amp;B - PT</t>
  </si>
  <si>
    <t>Steel W&amp;B - PL</t>
  </si>
  <si>
    <t>Steel W&amp;B - PAC</t>
  </si>
  <si>
    <t>Wheels and Braking Systems</t>
  </si>
  <si>
    <t>ISRAEL</t>
  </si>
  <si>
    <t>G00556</t>
  </si>
  <si>
    <t>R</t>
  </si>
  <si>
    <t>SCREW;BLEEDER</t>
  </si>
  <si>
    <t>55284|SB_WHEEL_AND_BRAKES</t>
  </si>
  <si>
    <t>AER - WBVS - SOUTH BEND, IN_1050</t>
  </si>
  <si>
    <t>55284</t>
  </si>
  <si>
    <t>146962-2</t>
  </si>
  <si>
    <t>DIAPHRAGM ASSY</t>
  </si>
  <si>
    <t>147524-1</t>
  </si>
  <si>
    <t>147534-1</t>
  </si>
  <si>
    <t>PANEL</t>
  </si>
  <si>
    <t>147664-1</t>
  </si>
  <si>
    <t>GASKET, RUBBER</t>
  </si>
  <si>
    <t>147853-1</t>
  </si>
  <si>
    <t>DRUM AY</t>
  </si>
  <si>
    <t>DRUM CONTROL</t>
  </si>
  <si>
    <t>LTC12753</t>
  </si>
  <si>
    <t>Anaheim</t>
  </si>
  <si>
    <t>148619</t>
  </si>
  <si>
    <t>FASTENER,CERAMETALLIC LIN</t>
  </si>
  <si>
    <t>Military W&amp;B - PT</t>
  </si>
  <si>
    <t>Military W&amp;B - PL</t>
  </si>
  <si>
    <t>Military W&amp;B - PAC</t>
  </si>
  <si>
    <t>FASTENER;CERAMETALLIC LIN</t>
  </si>
  <si>
    <t>1492-A-3205</t>
  </si>
  <si>
    <t>CCA IRIDIUM XCVR CNTRL CARD</t>
  </si>
  <si>
    <t>1492-U-3203</t>
  </si>
  <si>
    <t>SUB ASSY FLEX TO ARINC CNCTR</t>
  </si>
  <si>
    <t>1492-U-3205</t>
  </si>
  <si>
    <t>38473|OTTAWA</t>
  </si>
  <si>
    <t>ECL-C-NEPR</t>
  </si>
  <si>
    <t>PART NUMBER WITH ERROR NO REVISION/ID</t>
  </si>
  <si>
    <t>248Original</t>
  </si>
  <si>
    <t>1492-U-3206</t>
  </si>
  <si>
    <t>CCA IRIDIUM XCVR RF CARD</t>
  </si>
  <si>
    <t>1492-U-8119</t>
  </si>
  <si>
    <t>CCA NDU ETHERNET UNCOATED</t>
  </si>
  <si>
    <t>1492-U-8122</t>
  </si>
  <si>
    <t>CCA CONFIG MODULE UNCOATED</t>
  </si>
  <si>
    <t>14936-3</t>
  </si>
  <si>
    <t>150560</t>
  </si>
  <si>
    <t>Carbon W&amp;B - PT</t>
  </si>
  <si>
    <t>Carbon W&amp;B - PL</t>
  </si>
  <si>
    <t>Carbon W&amp;B - PAC</t>
  </si>
  <si>
    <t>15-0712-10</t>
  </si>
  <si>
    <t>LIGHT SUBASSY</t>
  </si>
  <si>
    <t>15-0712-11</t>
  </si>
  <si>
    <t>LIGHT ASSY</t>
  </si>
  <si>
    <t>LTC12436</t>
  </si>
  <si>
    <t>Lunenburg</t>
  </si>
  <si>
    <t>15-0712-12</t>
  </si>
  <si>
    <t>LENS ASSY</t>
  </si>
  <si>
    <t>15-0712-3</t>
  </si>
  <si>
    <t>15-0712-6</t>
  </si>
  <si>
    <t>15-0712-7</t>
  </si>
  <si>
    <t>15-0712-8</t>
  </si>
  <si>
    <t>15-0712-9</t>
  </si>
  <si>
    <t>151051</t>
  </si>
  <si>
    <t>SCREW</t>
  </si>
  <si>
    <t>1511R013</t>
  </si>
  <si>
    <t>151428</t>
  </si>
  <si>
    <t>BUSHING,MACHINE THREAD</t>
  </si>
  <si>
    <t>151581-5</t>
  </si>
  <si>
    <t>Engine Heat Xfr - PT</t>
  </si>
  <si>
    <t>Heat Exchangers - PL</t>
  </si>
  <si>
    <t>CASTING</t>
  </si>
  <si>
    <t>151615-0653</t>
  </si>
  <si>
    <t>575035100</t>
  </si>
  <si>
    <t>LE GUELLEC</t>
  </si>
  <si>
    <t>1516H012</t>
  </si>
  <si>
    <t>1516H023</t>
  </si>
  <si>
    <t>1524R016</t>
  </si>
  <si>
    <t>1524R100</t>
  </si>
  <si>
    <t>Flight Control/Utility Actuation - PT</t>
  </si>
  <si>
    <t>Actuation - PL</t>
  </si>
  <si>
    <t>1524R129</t>
  </si>
  <si>
    <t>BRACKET, SHORT</t>
  </si>
  <si>
    <t>1530-A-1103</t>
  </si>
  <si>
    <t>1530-U-1103</t>
  </si>
  <si>
    <t>1530-U-1104</t>
  </si>
  <si>
    <t>1530-U-1105</t>
  </si>
  <si>
    <t>1530-U-1106</t>
  </si>
  <si>
    <t>153223</t>
  </si>
  <si>
    <t>1532319-2</t>
  </si>
  <si>
    <t>ROTOR (2300)</t>
  </si>
  <si>
    <t>929004992</t>
  </si>
  <si>
    <t>154064</t>
  </si>
  <si>
    <t>BAFFLE</t>
  </si>
  <si>
    <t>812547276</t>
  </si>
  <si>
    <t>TECNOLOGIA, PROCESOS Y MAQUINADOS, S.A. DE C.V.</t>
  </si>
  <si>
    <t>LATAM</t>
  </si>
  <si>
    <t>MEXICO</t>
  </si>
  <si>
    <t>AER - AMOC - MEXICALI, MEXICO_1033</t>
  </si>
  <si>
    <t>1541-U-2100</t>
  </si>
  <si>
    <t>CCA IPLD PH I CP</t>
  </si>
  <si>
    <t>1541-U-3001</t>
  </si>
  <si>
    <t>1545567-1</t>
  </si>
  <si>
    <t>PUMP OIL ROTARY</t>
  </si>
  <si>
    <t>007354751</t>
  </si>
  <si>
    <t>MEGGITT DEFENSE SYSTEMS, INC.</t>
  </si>
  <si>
    <t>AF</t>
  </si>
  <si>
    <t>1545567-2</t>
  </si>
  <si>
    <t>1545779-2</t>
  </si>
  <si>
    <t>CORE ROTOR 07</t>
  </si>
  <si>
    <t>002479681</t>
  </si>
  <si>
    <t>THOMSON LAMINATION CO INC</t>
  </si>
  <si>
    <t>1545984-2</t>
  </si>
  <si>
    <t>STATOR PM</t>
  </si>
  <si>
    <t>1545984-4</t>
  </si>
  <si>
    <t>1548930-2</t>
  </si>
  <si>
    <t>STATOR, EXCITER, ASSY OF</t>
  </si>
  <si>
    <t>1549091-1</t>
  </si>
  <si>
    <t>BAND</t>
  </si>
  <si>
    <t>001447762</t>
  </si>
  <si>
    <t>ELECTRO-METHODS, INC.</t>
  </si>
  <si>
    <t>154917</t>
  </si>
  <si>
    <t>WIPER,PISTON</t>
  </si>
  <si>
    <t>008063802</t>
  </si>
  <si>
    <t>EGC CRITICAL CONDITIONS</t>
  </si>
  <si>
    <t>1549193-1</t>
  </si>
  <si>
    <t>ROTOR EXCITER</t>
  </si>
  <si>
    <t>155686-1</t>
  </si>
  <si>
    <t>SEPARATOR</t>
  </si>
  <si>
    <t>155967-2</t>
  </si>
  <si>
    <t>GLAND</t>
  </si>
  <si>
    <t>156261-2</t>
  </si>
  <si>
    <t>MANIFOLD</t>
  </si>
  <si>
    <t>NOZZLE JETS/MANIFOLD</t>
  </si>
  <si>
    <t>156278-1</t>
  </si>
  <si>
    <t>156387-111</t>
  </si>
  <si>
    <t>CAP (SMART#)</t>
  </si>
  <si>
    <t>156917-1</t>
  </si>
  <si>
    <t>091182472</t>
  </si>
  <si>
    <t>I.D. INTEGRATION, INC.</t>
  </si>
  <si>
    <t>OTHER DIRECT</t>
  </si>
  <si>
    <t>157105-1</t>
  </si>
  <si>
    <t>157231-5</t>
  </si>
  <si>
    <t>THERMOSTAT OIL TEMP</t>
  </si>
  <si>
    <t>607299195</t>
  </si>
  <si>
    <t>ROSTRA VERNATHERM INC</t>
  </si>
  <si>
    <t>1573H032</t>
  </si>
  <si>
    <t>157638-111</t>
  </si>
  <si>
    <t>SHIM, .002 THK LAMINATED</t>
  </si>
  <si>
    <t>008263295</t>
  </si>
  <si>
    <t>SHIM-IT CORPORATION</t>
  </si>
  <si>
    <t>157744-1</t>
  </si>
  <si>
    <t>157792-1</t>
  </si>
  <si>
    <t>157793-3</t>
  </si>
  <si>
    <t>008318289</t>
  </si>
  <si>
    <t>JOSEFF-HOLLYWOOD</t>
  </si>
  <si>
    <t>CSTG/FRG/RAW MATRL</t>
  </si>
  <si>
    <t>LTC12747</t>
  </si>
  <si>
    <t>Burbank</t>
  </si>
  <si>
    <t>1580461-1</t>
  </si>
  <si>
    <t>CORE STATOR 7</t>
  </si>
  <si>
    <t>15-811538-4</t>
  </si>
  <si>
    <t>MATRICE PREREFROIDISSEUR A330</t>
  </si>
  <si>
    <t>15-811624-3</t>
  </si>
  <si>
    <t>FAISCEAU ASSEMBLE</t>
  </si>
  <si>
    <t>15-811624-5</t>
  </si>
  <si>
    <t>15-811678-1</t>
  </si>
  <si>
    <t>MATRICE PRIMAIRE</t>
  </si>
  <si>
    <t>15-811712-3</t>
  </si>
  <si>
    <t>15-811758</t>
  </si>
  <si>
    <t>MATRICE ASSEMBLEE</t>
  </si>
  <si>
    <t>15-811762</t>
  </si>
  <si>
    <t>15-811765-1</t>
  </si>
  <si>
    <t>15-811766</t>
  </si>
  <si>
    <t>15-821678-1</t>
  </si>
  <si>
    <t>MATRICE PRINCIPALE</t>
  </si>
  <si>
    <t>15-821713-1</t>
  </si>
  <si>
    <t>1582191-4</t>
  </si>
  <si>
    <t>CORE ROTOR</t>
  </si>
  <si>
    <t>158276-111</t>
  </si>
  <si>
    <t>TUBE(SMART#)</t>
  </si>
  <si>
    <t>15-831679</t>
  </si>
  <si>
    <t>MATRICE</t>
  </si>
  <si>
    <t>15-831694-1</t>
  </si>
  <si>
    <t>MATRICE RECHAUFFEUR</t>
  </si>
  <si>
    <t>158328-1</t>
  </si>
  <si>
    <t>PLATE, RETAINING</t>
  </si>
  <si>
    <t>Vapor Cycle Systems - PT</t>
  </si>
  <si>
    <t>Thermal Management Systems - PL</t>
  </si>
  <si>
    <t>Thermal Systems - PAC</t>
  </si>
  <si>
    <t>PLATE; RETAINING</t>
  </si>
  <si>
    <t>1583770-12</t>
  </si>
  <si>
    <t>SEMICONDUCTOR DEVICE, DIODE, S</t>
  </si>
  <si>
    <t>049159957</t>
  </si>
  <si>
    <t>ARROW ELECTRONICS, INC.</t>
  </si>
  <si>
    <t>1583771-7</t>
  </si>
  <si>
    <t>SEMICONDUCTOR DEVICE, DIODE SI</t>
  </si>
  <si>
    <t>AP</t>
  </si>
  <si>
    <t>SEMICONDUCTOR DEVICE; DIODE SILICON RECTIFIER</t>
  </si>
  <si>
    <t>15-841210-11</t>
  </si>
  <si>
    <t>ENSEMBLE FAISCEAU</t>
  </si>
  <si>
    <t>15-841212-8</t>
  </si>
  <si>
    <t>MATRICE (INTERCALAIRE EMERSON)</t>
  </si>
  <si>
    <t>15-841487-2</t>
  </si>
  <si>
    <t>158453-1</t>
  </si>
  <si>
    <t>008517104</t>
  </si>
  <si>
    <t>A &amp; B AEROSPACE, INC.</t>
  </si>
  <si>
    <t>1585052-2</t>
  </si>
  <si>
    <t>058557729</t>
  </si>
  <si>
    <t>AIRCRAFT ELECTRIC MOTORS, INC.</t>
  </si>
  <si>
    <t>BH</t>
  </si>
  <si>
    <t>15-851154-6</t>
  </si>
  <si>
    <t>FAISCEAU</t>
  </si>
  <si>
    <t>15-851433-1</t>
  </si>
  <si>
    <t>15852</t>
  </si>
  <si>
    <t>INSERT</t>
  </si>
  <si>
    <t>158527-1</t>
  </si>
  <si>
    <t>SHELL</t>
  </si>
  <si>
    <t>ALUM/ALLOY</t>
  </si>
  <si>
    <t>158538-1</t>
  </si>
  <si>
    <t>158774-5</t>
  </si>
  <si>
    <t>15-881694-1</t>
  </si>
  <si>
    <t>MATRICE CONDENSEUR</t>
  </si>
  <si>
    <t>15-881764</t>
  </si>
  <si>
    <t>1588908-1</t>
  </si>
  <si>
    <t>CORE STATOR</t>
  </si>
  <si>
    <t>1588931-1</t>
  </si>
  <si>
    <t>STATOR, EXCITER (ASSY OF)</t>
  </si>
  <si>
    <t>1591458-1</t>
  </si>
  <si>
    <t>159242-1</t>
  </si>
  <si>
    <t>CAP FUEL/OIL</t>
  </si>
  <si>
    <t>1592W627</t>
  </si>
  <si>
    <t>SEAT</t>
  </si>
  <si>
    <t>159364-1</t>
  </si>
  <si>
    <t>9A619.x</t>
  </si>
  <si>
    <t>9E619.a</t>
  </si>
  <si>
    <t>159367-5</t>
  </si>
  <si>
    <t>009635863</t>
  </si>
  <si>
    <t>ELY CO INC, THE</t>
  </si>
  <si>
    <t>F124/F125 - PT</t>
  </si>
  <si>
    <t>Military Turbo Fan - PL</t>
  </si>
  <si>
    <t>Military Turbofans - PAC</t>
  </si>
  <si>
    <t>LTC12143</t>
  </si>
  <si>
    <t>Torrance</t>
  </si>
  <si>
    <t>1594596-1</t>
  </si>
  <si>
    <t>ADAPTER, SPLINE 1 IN SIZE, 20/</t>
  </si>
  <si>
    <t>159501-1</t>
  </si>
  <si>
    <t>PAN INL/OUT</t>
  </si>
  <si>
    <t>1595443-1</t>
  </si>
  <si>
    <t>SPLINE, ADAPTER</t>
  </si>
  <si>
    <t>159737-1</t>
  </si>
  <si>
    <t>ADAPTER, FUEL HEATER</t>
  </si>
  <si>
    <t>159746-1</t>
  </si>
  <si>
    <t>159776-1</t>
  </si>
  <si>
    <t>PLUG SHIPPING</t>
  </si>
  <si>
    <t>N/M-RUBBER</t>
  </si>
  <si>
    <t>Harbor City</t>
  </si>
  <si>
    <t>159826-1</t>
  </si>
  <si>
    <t>PAN, OUTLET</t>
  </si>
  <si>
    <t>PAN; OUTLET</t>
  </si>
  <si>
    <t>159859-4</t>
  </si>
  <si>
    <t>009646381</t>
  </si>
  <si>
    <t>RALPH E. AMES MACHINE WORKS</t>
  </si>
  <si>
    <t>159859-5</t>
  </si>
  <si>
    <t>076113109</t>
  </si>
  <si>
    <t>PCC STRUCTURALS - CARSON CITY</t>
  </si>
  <si>
    <t>159863-1</t>
  </si>
  <si>
    <t>008280182</t>
  </si>
  <si>
    <t>ORLANDO SPRING CORP.</t>
  </si>
  <si>
    <t>TFE - PT</t>
  </si>
  <si>
    <t>Commercial Turbo Fan TFE731 - PL</t>
  </si>
  <si>
    <t>Legacy Commercial Turbofans - PAC</t>
  </si>
  <si>
    <t>159872-1</t>
  </si>
  <si>
    <t>THERMOSTAT</t>
  </si>
  <si>
    <t>1598824-1</t>
  </si>
  <si>
    <t>PUMP, OIL REVERSING</t>
  </si>
  <si>
    <t>PUMP; OIL REVERSING</t>
  </si>
  <si>
    <t>0A606.y.2</t>
  </si>
  <si>
    <t>0E606.y</t>
  </si>
  <si>
    <t>159963-1</t>
  </si>
  <si>
    <t>HOUSING ASSY</t>
  </si>
  <si>
    <t>16-0022</t>
  </si>
  <si>
    <t>16-0102-3</t>
  </si>
  <si>
    <t>1601H022</t>
  </si>
  <si>
    <t>BODY MACHINED</t>
  </si>
  <si>
    <t>16-0292-3</t>
  </si>
  <si>
    <t>16-0304-5</t>
  </si>
  <si>
    <t>16-0389-5</t>
  </si>
  <si>
    <t>1603A0000*REPAIR</t>
  </si>
  <si>
    <t>HEAT EXCHANGER PRIMARY/MAIN</t>
  </si>
  <si>
    <t>16-0462-3</t>
  </si>
  <si>
    <t>160494-1</t>
  </si>
  <si>
    <t>COOLER, OIL</t>
  </si>
  <si>
    <t>226908630</t>
  </si>
  <si>
    <t>HARROW BUSINESS SERVICES</t>
  </si>
  <si>
    <t>AER - APAC - MALAY CO ARDC_5251</t>
  </si>
  <si>
    <t>1604S085</t>
  </si>
  <si>
    <t>SHIPPING CAP</t>
  </si>
  <si>
    <t>16-0756-3</t>
  </si>
  <si>
    <t>16-0914-3</t>
  </si>
  <si>
    <t>16-0926-3</t>
  </si>
  <si>
    <t>REFLECTOR- BLANK</t>
  </si>
  <si>
    <t>16-1208-5</t>
  </si>
  <si>
    <t>16-1243-3</t>
  </si>
  <si>
    <t>RETAINER (BLANK)</t>
  </si>
  <si>
    <t>844108360</t>
  </si>
  <si>
    <t>MEGGITT, LLC</t>
  </si>
  <si>
    <t>16-1484-3</t>
  </si>
  <si>
    <t>16-1545-1</t>
  </si>
  <si>
    <t>16-1551-1</t>
  </si>
  <si>
    <t>1616-820-01</t>
  </si>
  <si>
    <t>R ILABEL, POTS TRACKER</t>
  </si>
  <si>
    <t>Connectivity Enablers - PT</t>
  </si>
  <si>
    <t>Connectivity Enablers - PL</t>
  </si>
  <si>
    <t>HCE Aircraft - Software &amp; Services - PAC</t>
  </si>
  <si>
    <t>R ILABEL; POTS TRACKER</t>
  </si>
  <si>
    <t>56776|MOORESTOWN</t>
  </si>
  <si>
    <t>AER - ADC - DEER VALLEY, AZ DIST_1009</t>
  </si>
  <si>
    <t>ASL/SOURCE CONTROL/BTS</t>
  </si>
  <si>
    <t>16-2078-9</t>
  </si>
  <si>
    <t>HSG BLANK</t>
  </si>
  <si>
    <t>16-2140-1</t>
  </si>
  <si>
    <t>16-2392-1</t>
  </si>
  <si>
    <t>INSULATOR</t>
  </si>
  <si>
    <t>ELEMENT</t>
  </si>
  <si>
    <t>16-2413-3</t>
  </si>
  <si>
    <t>16-2420-5</t>
  </si>
  <si>
    <t>16-2420-7</t>
  </si>
  <si>
    <t>16-2449-1</t>
  </si>
  <si>
    <t>16-2449-3</t>
  </si>
  <si>
    <t>W</t>
  </si>
  <si>
    <t>16-2449-9</t>
  </si>
  <si>
    <t>16-2458-1</t>
  </si>
  <si>
    <t>16-2459-3</t>
  </si>
  <si>
    <t>16-2459-5</t>
  </si>
  <si>
    <t>16-2460-11</t>
  </si>
  <si>
    <t>16-2460-7</t>
  </si>
  <si>
    <t>16-2465-1</t>
  </si>
  <si>
    <t>CABLE NIPPLE</t>
  </si>
  <si>
    <t>16-2474-9</t>
  </si>
  <si>
    <t>16-2475-3</t>
  </si>
  <si>
    <t>16-2476-3</t>
  </si>
  <si>
    <t>APERTURE</t>
  </si>
  <si>
    <t>16-2479-1</t>
  </si>
  <si>
    <t>LAMPHOLDER</t>
  </si>
  <si>
    <t>16-2480-1</t>
  </si>
  <si>
    <t>16-2482-3</t>
  </si>
  <si>
    <t>GRILLE ASSY</t>
  </si>
  <si>
    <t>16-2531-1</t>
  </si>
  <si>
    <t>16-2556-3</t>
  </si>
  <si>
    <t>16-2564-1</t>
  </si>
  <si>
    <t>16-2565-1</t>
  </si>
  <si>
    <t>16-2566-1</t>
  </si>
  <si>
    <t>16-2627-1</t>
  </si>
  <si>
    <t>16-2628-1</t>
  </si>
  <si>
    <t>16-2634-3</t>
  </si>
  <si>
    <t>16-2675-11</t>
  </si>
  <si>
    <t>CARGO COMPARTMENT HOUSING (FIN</t>
  </si>
  <si>
    <t>16-2675-13</t>
  </si>
  <si>
    <t>BULK SILL HOUSING (FINISHED)</t>
  </si>
  <si>
    <t>16-2745-1</t>
  </si>
  <si>
    <t>Erlanger</t>
  </si>
  <si>
    <t>1660D236</t>
  </si>
  <si>
    <t>E19019</t>
  </si>
  <si>
    <t>1660D533</t>
  </si>
  <si>
    <t>1662098</t>
  </si>
  <si>
    <t>PAC131</t>
  </si>
  <si>
    <t>063974232</t>
  </si>
  <si>
    <t>POWDER ALLOY CORPORATION</t>
  </si>
  <si>
    <t>APU Other D&amp;S - PT</t>
  </si>
  <si>
    <t>AER - EMEA - OLOMOUC, CZ MECH OPS_3300</t>
  </si>
  <si>
    <t>1665696</t>
  </si>
  <si>
    <t>PLASMA POWDER PAC2008P</t>
  </si>
  <si>
    <t>APU 331 - PT</t>
  </si>
  <si>
    <t>1673D140</t>
  </si>
  <si>
    <t>INLET ASSY</t>
  </si>
  <si>
    <t>16-81860</t>
  </si>
  <si>
    <t>1682W014</t>
  </si>
  <si>
    <t>16-851487-3</t>
  </si>
  <si>
    <t>16-881764</t>
  </si>
  <si>
    <t>169339-1</t>
  </si>
  <si>
    <t>FLAPPER ASSY</t>
  </si>
  <si>
    <t>1703W303</t>
  </si>
  <si>
    <t>TAG, SOLDER</t>
  </si>
  <si>
    <t>1703W304</t>
  </si>
  <si>
    <t>170552</t>
  </si>
  <si>
    <t>170869-1</t>
  </si>
  <si>
    <t>SIGHTGLASS KIT</t>
  </si>
  <si>
    <t>1713121-501</t>
  </si>
  <si>
    <t>RADIATOR,SLOTTED ARRAY</t>
  </si>
  <si>
    <t>1714795-501</t>
  </si>
  <si>
    <t>ADAPTER,WAVEGUIDE 90 DEG</t>
  </si>
  <si>
    <t>1716803-502</t>
  </si>
  <si>
    <t>ANTENNA,FLAT PLATE</t>
  </si>
  <si>
    <t>1717609-1</t>
  </si>
  <si>
    <t>QUICK DISCONNECT</t>
  </si>
  <si>
    <t>1717609-4</t>
  </si>
  <si>
    <t>1717D015</t>
  </si>
  <si>
    <t>1718D034</t>
  </si>
  <si>
    <t>SEAL RING</t>
  </si>
  <si>
    <t>1718D045</t>
  </si>
  <si>
    <t>172274</t>
  </si>
  <si>
    <t>MOUNT RESILIENT</t>
  </si>
  <si>
    <t>172278</t>
  </si>
  <si>
    <t>175086</t>
  </si>
  <si>
    <t>175132</t>
  </si>
  <si>
    <t>1751D073</t>
  </si>
  <si>
    <t>1751D113</t>
  </si>
  <si>
    <t>17554</t>
  </si>
  <si>
    <t>176128-7</t>
  </si>
  <si>
    <t>BOSS</t>
  </si>
  <si>
    <t>1761D236</t>
  </si>
  <si>
    <t>176356</t>
  </si>
  <si>
    <t>176506</t>
  </si>
  <si>
    <t>PLUG MACH THD</t>
  </si>
  <si>
    <t>1773D241</t>
  </si>
  <si>
    <t>WHEEL FORGING, FAN</t>
  </si>
  <si>
    <t>1780D000-002</t>
  </si>
  <si>
    <t>FAN, RECIRCULATION</t>
  </si>
  <si>
    <t>216195925</t>
  </si>
  <si>
    <t>PRC10221</t>
  </si>
  <si>
    <t>17-81860</t>
  </si>
  <si>
    <t>MATRICE RECIRCULATION</t>
  </si>
  <si>
    <t>179242</t>
  </si>
  <si>
    <t>ARMATURE SOLENOID</t>
  </si>
  <si>
    <t>078340454</t>
  </si>
  <si>
    <t>KESSINGTON, LLC</t>
  </si>
  <si>
    <t>G00610A</t>
  </si>
  <si>
    <t>179243</t>
  </si>
  <si>
    <t>179247</t>
  </si>
  <si>
    <t>VALVE,SOLENOID</t>
  </si>
  <si>
    <t>051741452</t>
  </si>
  <si>
    <t>MACHINE SPECIALTIES, INC.</t>
  </si>
  <si>
    <t>G00624A</t>
  </si>
  <si>
    <t>AER - AMOC - ROCKY MOUNT, NC_1070</t>
  </si>
  <si>
    <t>17D82-7</t>
  </si>
  <si>
    <t>RING - SEAL, ID</t>
  </si>
  <si>
    <t>1806M72G01</t>
  </si>
  <si>
    <t>BRACKET,ELECTRICAL MIDDLE RIVE</t>
  </si>
  <si>
    <t>Engine Actuation - PT</t>
  </si>
  <si>
    <t>1806M72G02</t>
  </si>
  <si>
    <t>181288-1</t>
  </si>
  <si>
    <t>BOUCHON P/N.179832 F.28</t>
  </si>
  <si>
    <t>181895-1</t>
  </si>
  <si>
    <t>PISTON</t>
  </si>
  <si>
    <t>POPPET/VALVE</t>
  </si>
  <si>
    <t>181898-1</t>
  </si>
  <si>
    <t>DISK</t>
  </si>
  <si>
    <t>MASS SIMULATOR; RED. LNA ASSY;</t>
  </si>
  <si>
    <t>5VWN5|NORCROSS</t>
  </si>
  <si>
    <t>31395</t>
  </si>
  <si>
    <t>WHEEL/IMPELLER/DISK</t>
  </si>
  <si>
    <t>183778-13</t>
  </si>
  <si>
    <t>184229-7</t>
  </si>
  <si>
    <t>185307-5</t>
  </si>
  <si>
    <t>185545-1</t>
  </si>
  <si>
    <t>BOSS, SAFETY</t>
  </si>
  <si>
    <t>BOSS; SAFETY</t>
  </si>
  <si>
    <t>185827-2</t>
  </si>
  <si>
    <t>185876-3</t>
  </si>
  <si>
    <t>DUCT OUTLET</t>
  </si>
  <si>
    <t>SUBSTRATE; OUTPUT</t>
  </si>
  <si>
    <t>186307-1</t>
  </si>
  <si>
    <t>SILK SCREEN;LRU-15 FRONT PANEL</t>
  </si>
  <si>
    <t>186313-1</t>
  </si>
  <si>
    <t>FLANGE</t>
  </si>
  <si>
    <t>06848|SB_FUEL_AND_ACTUATION</t>
  </si>
  <si>
    <t>06848</t>
  </si>
  <si>
    <t>BRACKET/MOUNTS/CLEVIS</t>
  </si>
  <si>
    <t>186357-5</t>
  </si>
  <si>
    <t>PAD</t>
  </si>
  <si>
    <t>186970</t>
  </si>
  <si>
    <t>ARMATURE 4-WAY SOL VALVE</t>
  </si>
  <si>
    <t>187-01857-0001</t>
  </si>
  <si>
    <t>EMI GASKET 13 IN.</t>
  </si>
  <si>
    <t>1870W034</t>
  </si>
  <si>
    <t>187561</t>
  </si>
  <si>
    <t>WASHER TAB</t>
  </si>
  <si>
    <t>187933-3</t>
  </si>
  <si>
    <t>187937-9</t>
  </si>
  <si>
    <t>PIN</t>
  </si>
  <si>
    <t>188344-1</t>
  </si>
  <si>
    <t>TUBE NOZZLE</t>
  </si>
  <si>
    <t>188668</t>
  </si>
  <si>
    <t>188751</t>
  </si>
  <si>
    <t>WASHER EMERGENCY CUT-OFF</t>
  </si>
  <si>
    <t>188752</t>
  </si>
  <si>
    <t>188771</t>
  </si>
  <si>
    <t>188773</t>
  </si>
  <si>
    <t>18P87-1</t>
  </si>
  <si>
    <t>SEAL; CAP</t>
  </si>
  <si>
    <t>1904135043</t>
  </si>
  <si>
    <t>LABINAL PACKING</t>
  </si>
  <si>
    <t>277359493</t>
  </si>
  <si>
    <t>SAFRAN LANDING SYSTEMS</t>
  </si>
  <si>
    <t>190559-2</t>
  </si>
  <si>
    <t>190582-1</t>
  </si>
  <si>
    <t>CAP HUB</t>
  </si>
  <si>
    <t>190626-8</t>
  </si>
  <si>
    <t>192408</t>
  </si>
  <si>
    <t>192419-11</t>
  </si>
  <si>
    <t>192486-1</t>
  </si>
  <si>
    <t>192544-13</t>
  </si>
  <si>
    <t>192549-1</t>
  </si>
  <si>
    <t>192664-1</t>
  </si>
  <si>
    <t>192675-2</t>
  </si>
  <si>
    <t>192781-2</t>
  </si>
  <si>
    <t>MOUNT CLEVIS</t>
  </si>
  <si>
    <t>192-90357-2</t>
  </si>
  <si>
    <t>HIGH PRESSURE MANIFOLD</t>
  </si>
  <si>
    <t>192939-1</t>
  </si>
  <si>
    <t>BRACKET/MTG</t>
  </si>
  <si>
    <t>193148-1</t>
  </si>
  <si>
    <t>193148-3</t>
  </si>
  <si>
    <t>193224R</t>
  </si>
  <si>
    <t>PATTE EBAUCHE</t>
  </si>
  <si>
    <t>193348-1</t>
  </si>
  <si>
    <t>BRACKET MTG</t>
  </si>
  <si>
    <t>193352-1</t>
  </si>
  <si>
    <t>M/A TEST LOAD HOUSING</t>
  </si>
  <si>
    <t>193353-1</t>
  </si>
  <si>
    <t>193358-19</t>
  </si>
  <si>
    <t>TRUSS</t>
  </si>
  <si>
    <t>193564-1</t>
  </si>
  <si>
    <t>WAVEGUIDE;TEST; IN 6</t>
  </si>
  <si>
    <t>193628-1</t>
  </si>
  <si>
    <t>TUBE DOME</t>
  </si>
  <si>
    <t>HOUSING;CIRC;ASSY</t>
  </si>
  <si>
    <t>194204</t>
  </si>
  <si>
    <t>195527</t>
  </si>
  <si>
    <t>SLEEVE RACK GUIDE</t>
  </si>
  <si>
    <t>195576</t>
  </si>
  <si>
    <t>WASHER BEARING</t>
  </si>
  <si>
    <t>195577</t>
  </si>
  <si>
    <t>BEARING NYLON</t>
  </si>
  <si>
    <t>195584</t>
  </si>
  <si>
    <t>195585</t>
  </si>
  <si>
    <t>195614</t>
  </si>
  <si>
    <t>BRACKET SHAFT</t>
  </si>
  <si>
    <t>075405910</t>
  </si>
  <si>
    <t>BETA SHIM CO</t>
  </si>
  <si>
    <t>LTC12592</t>
  </si>
  <si>
    <t>SHELTON</t>
  </si>
  <si>
    <t>1956H107</t>
  </si>
  <si>
    <t>DIAL</t>
  </si>
  <si>
    <t>195760-1</t>
  </si>
  <si>
    <t>BRACKET MOUNT</t>
  </si>
  <si>
    <t>195777-2</t>
  </si>
  <si>
    <t>INSULATION, END BELL</t>
  </si>
  <si>
    <t>195783-1</t>
  </si>
  <si>
    <t>SHAFT ASSY</t>
  </si>
  <si>
    <t>GEAR/SHAFT</t>
  </si>
  <si>
    <t>SHAFT - HOLLOW</t>
  </si>
  <si>
    <t>195803</t>
  </si>
  <si>
    <t>195873</t>
  </si>
  <si>
    <t>WASHER C</t>
  </si>
  <si>
    <t>195998</t>
  </si>
  <si>
    <t>SLEEVE COMPENSATING UNIT</t>
  </si>
  <si>
    <t>196260</t>
  </si>
  <si>
    <t>POINTER (FNSH)</t>
  </si>
  <si>
    <t>187065198</t>
  </si>
  <si>
    <t>MACK TOOL &amp; ENGINEERING, INC.</t>
  </si>
  <si>
    <t>LTC12401</t>
  </si>
  <si>
    <t>South Bend</t>
  </si>
  <si>
    <t>196314</t>
  </si>
  <si>
    <t>COVER ASSEMBLY INDEX</t>
  </si>
  <si>
    <t>198283</t>
  </si>
  <si>
    <t>BODY SOLENOID SHUT-OFF V</t>
  </si>
  <si>
    <t>198855</t>
  </si>
  <si>
    <t>DIAPHRAGM (FNSH)</t>
  </si>
  <si>
    <t>198903</t>
  </si>
  <si>
    <t>19P19-1</t>
  </si>
  <si>
    <t>FITTING, INDICATOR</t>
  </si>
  <si>
    <t>20001-9</t>
  </si>
  <si>
    <t>T</t>
  </si>
  <si>
    <t>200-811769</t>
  </si>
  <si>
    <t>CADRE ASS</t>
  </si>
  <si>
    <t>200-861739</t>
  </si>
  <si>
    <t>INSTALLATION KIT, STIRRUP, EME</t>
  </si>
  <si>
    <t>2011600-2</t>
  </si>
  <si>
    <t>ARMATURE</t>
  </si>
  <si>
    <t>328091103</t>
  </si>
  <si>
    <t>PRAZISIONSMECHANIK WEIBENHORN GMBH</t>
  </si>
  <si>
    <t>GERMANY</t>
  </si>
  <si>
    <t>2011627-1</t>
  </si>
  <si>
    <t>2011970-1</t>
  </si>
  <si>
    <t>END BELL ASSY</t>
  </si>
  <si>
    <t>2011971-1</t>
  </si>
  <si>
    <t>2011990-1</t>
  </si>
  <si>
    <t>BASE ASSY</t>
  </si>
  <si>
    <t>201813-1</t>
  </si>
  <si>
    <t>202072</t>
  </si>
  <si>
    <t>OUTLET</t>
  </si>
  <si>
    <t>202088</t>
  </si>
  <si>
    <t>008396459</t>
  </si>
  <si>
    <t>DVMA LIQUIDATING CORP.</t>
  </si>
  <si>
    <t>SCROLL CPRSR</t>
  </si>
  <si>
    <t>LTC11820</t>
  </si>
  <si>
    <t>PHOENIX</t>
  </si>
  <si>
    <t>202115-3</t>
  </si>
  <si>
    <t>051492155</t>
  </si>
  <si>
    <t>MATTCO FORGE, INC.</t>
  </si>
  <si>
    <t>LTC12058</t>
  </si>
  <si>
    <t>Paramount</t>
  </si>
  <si>
    <t>202168</t>
  </si>
  <si>
    <t>SCROLL ASSY</t>
  </si>
  <si>
    <t>2022494-7</t>
  </si>
  <si>
    <t>ACTUATOR OUTLINE, ELECTRO MECH</t>
  </si>
  <si>
    <t>124849154</t>
  </si>
  <si>
    <t>AEROSPACE COATINGS INTERNATIONAL, LLC</t>
  </si>
  <si>
    <t>AER - AMSC - ANNISTON, AL_1000</t>
  </si>
  <si>
    <t>2-023-123-01</t>
  </si>
  <si>
    <t>GEAR, PLANET - FORGING OF</t>
  </si>
  <si>
    <t>641562640</t>
  </si>
  <si>
    <t>FIRTH RIXSON LIMITED</t>
  </si>
  <si>
    <t>202559-1</t>
  </si>
  <si>
    <t>SLINGER OIL</t>
  </si>
  <si>
    <t>LEVER</t>
  </si>
  <si>
    <t>202559-2</t>
  </si>
  <si>
    <t>202-811538</t>
  </si>
  <si>
    <t>202902</t>
  </si>
  <si>
    <t>AG</t>
  </si>
  <si>
    <t>2-030-047-01</t>
  </si>
  <si>
    <t>2-030-095-01</t>
  </si>
  <si>
    <t>SHIM;OVERSPEED DRIVE</t>
  </si>
  <si>
    <t>GASKET/SHIM</t>
  </si>
  <si>
    <t>2-030-095-02</t>
  </si>
  <si>
    <t>2-030-095-03</t>
  </si>
  <si>
    <t>2-030-095-04</t>
  </si>
  <si>
    <t>SHIM,OVERSPEED DRIVE</t>
  </si>
  <si>
    <t>2-030-095-05</t>
  </si>
  <si>
    <t>203097</t>
  </si>
  <si>
    <t>SEAL IMPELLER</t>
  </si>
  <si>
    <t>203137-3</t>
  </si>
  <si>
    <t>2032A013</t>
  </si>
  <si>
    <t>RING PISTON MATCHED SET</t>
  </si>
  <si>
    <t>AER - EMEA - BOURNEMOUTH, UK HIS_4147</t>
  </si>
  <si>
    <t>2032A014</t>
  </si>
  <si>
    <t>BUSH</t>
  </si>
  <si>
    <t>2032A015</t>
  </si>
  <si>
    <t>2032A019</t>
  </si>
  <si>
    <t>CORRUJOINT SEAL</t>
  </si>
  <si>
    <t>203367</t>
  </si>
  <si>
    <t>PLENUM ASSY</t>
  </si>
  <si>
    <t>203369</t>
  </si>
  <si>
    <t>TORUS ASSY</t>
  </si>
  <si>
    <t>203576-13</t>
  </si>
  <si>
    <t>TUBE-.25 O.D</t>
  </si>
  <si>
    <t>203577-6</t>
  </si>
  <si>
    <t>SCROLL ASSEMBLY, TURBINE</t>
  </si>
  <si>
    <t>SCROLL ASSEMBLY; TURBINE</t>
  </si>
  <si>
    <t>203727-13</t>
  </si>
  <si>
    <t>203727-19</t>
  </si>
  <si>
    <t>203-811538</t>
  </si>
  <si>
    <t>203828-1</t>
  </si>
  <si>
    <t>2039504-1</t>
  </si>
  <si>
    <t>SUPPORT MOTOR</t>
  </si>
  <si>
    <t>2039505-1</t>
  </si>
  <si>
    <t>2039506-1</t>
  </si>
  <si>
    <t>IND</t>
  </si>
  <si>
    <t>INDICATOR POSN</t>
  </si>
  <si>
    <t>2040025-106</t>
  </si>
  <si>
    <t>FILTER - NITROGEN GENERATION S</t>
  </si>
  <si>
    <t>030834696</t>
  </si>
  <si>
    <t>PARKER-HANNIFIN CORPORATION</t>
  </si>
  <si>
    <t>Inerting Systems - PT</t>
  </si>
  <si>
    <t>Inerting Systems - PL</t>
  </si>
  <si>
    <t>2042038-1</t>
  </si>
  <si>
    <t>FRAME AY</t>
  </si>
  <si>
    <t>FRAME ASSY</t>
  </si>
  <si>
    <t>FRAME</t>
  </si>
  <si>
    <t>2042146-1</t>
  </si>
  <si>
    <t>BOOT ASSY</t>
  </si>
  <si>
    <t>204218-3</t>
  </si>
  <si>
    <t>FORGING BLANK</t>
  </si>
  <si>
    <t>044594229</t>
  </si>
  <si>
    <t>QUALITY ALUMINUM FORGE, DIVISION OF G.E.L. INDUSTR</t>
  </si>
  <si>
    <t>204233-5</t>
  </si>
  <si>
    <t>2-043-200-10</t>
  </si>
  <si>
    <t>VANE ASSY-STATOR NO</t>
  </si>
  <si>
    <t>AER - EMEA - LUTON, UK CGM MECH SVCS_4145</t>
  </si>
  <si>
    <t>2046130-8</t>
  </si>
  <si>
    <t>ROD SUBASSY</t>
  </si>
  <si>
    <t>2046905-1</t>
  </si>
  <si>
    <t>2047189-1</t>
  </si>
  <si>
    <t>SCREW;</t>
  </si>
  <si>
    <t>2047300-2</t>
  </si>
  <si>
    <t>PLATE AY</t>
  </si>
  <si>
    <t>G00700AB</t>
  </si>
  <si>
    <t>2047306-1</t>
  </si>
  <si>
    <t>KEY, SPECIAL</t>
  </si>
  <si>
    <t>KEY; SPECIAL</t>
  </si>
  <si>
    <t>2047316-2</t>
  </si>
  <si>
    <t>HSG AY</t>
  </si>
  <si>
    <t>2047453-1</t>
  </si>
  <si>
    <t>BOX, CONNECTOR</t>
  </si>
  <si>
    <t>008271892</t>
  </si>
  <si>
    <t>ALLOY DIE CASTING CO.</t>
  </si>
  <si>
    <t>BOX CONNECTOR</t>
  </si>
  <si>
    <t>204908-13</t>
  </si>
  <si>
    <t>CR</t>
  </si>
  <si>
    <t>204908-67</t>
  </si>
  <si>
    <t>2050781-1</t>
  </si>
  <si>
    <t>HOUSING ELECTRIC</t>
  </si>
  <si>
    <t>003096294</t>
  </si>
  <si>
    <t>MAC MACHINE COMPANY, INC.</t>
  </si>
  <si>
    <t>2050960-1</t>
  </si>
  <si>
    <t>CORE ASSY</t>
  </si>
  <si>
    <t>9A619.b</t>
  </si>
  <si>
    <t>2-060-118-02</t>
  </si>
  <si>
    <t>2-060-137-01</t>
  </si>
  <si>
    <t>2-060-194-01</t>
  </si>
  <si>
    <t>2-060-226-01</t>
  </si>
  <si>
    <t>SHIM-OUTPUT SHAFT SEAL</t>
  </si>
  <si>
    <t>2-060-237-02</t>
  </si>
  <si>
    <t>BRACKET,OIL TUBE LOC</t>
  </si>
  <si>
    <t>BRACKET;OIL TUBE LOC</t>
  </si>
  <si>
    <t>2-060-293-01</t>
  </si>
  <si>
    <t>2-060-330-06</t>
  </si>
  <si>
    <t>FLOAT</t>
  </si>
  <si>
    <t>FLOAT ASSY;OIL LEV I</t>
  </si>
  <si>
    <t>LTC12937</t>
  </si>
  <si>
    <t>Laconia</t>
  </si>
  <si>
    <t>2-060-332-01</t>
  </si>
  <si>
    <t>BRACKET TUBE SUPPORT</t>
  </si>
  <si>
    <t>2-060-363-02</t>
  </si>
  <si>
    <t>RETAINER TORM HD</t>
  </si>
  <si>
    <t>2-060-440-04</t>
  </si>
  <si>
    <t>TUBE, OIL TANK OUTLET TO PUMP</t>
  </si>
  <si>
    <t>TUBE; OIL TANK OUTLET TO PUMP - ASSY OF</t>
  </si>
  <si>
    <t>206329-2</t>
  </si>
  <si>
    <t>ELBOW</t>
  </si>
  <si>
    <t>206374</t>
  </si>
  <si>
    <t>FLAPPER VALVE</t>
  </si>
  <si>
    <t>206413</t>
  </si>
  <si>
    <t>206562-2</t>
  </si>
  <si>
    <t>BOLT</t>
  </si>
  <si>
    <t>BOLT;INTERUAL</t>
  </si>
  <si>
    <t>206564</t>
  </si>
  <si>
    <t>206596</t>
  </si>
  <si>
    <t>206857</t>
  </si>
  <si>
    <t>206863-1</t>
  </si>
  <si>
    <t>206864-1</t>
  </si>
  <si>
    <t>206866-011</t>
  </si>
  <si>
    <t>8-1-8X5-1-2X1-1-8,FORGING</t>
  </si>
  <si>
    <t>103134474</t>
  </si>
  <si>
    <t>FORGED METALS, INC.</t>
  </si>
  <si>
    <t>G00646</t>
  </si>
  <si>
    <t>LTC13061</t>
  </si>
  <si>
    <t>New York</t>
  </si>
  <si>
    <t>206886</t>
  </si>
  <si>
    <t>OIL PICKUP ASSY</t>
  </si>
  <si>
    <t>206949-8</t>
  </si>
  <si>
    <t>HSG SPRT SET</t>
  </si>
  <si>
    <t>2-070-009-01</t>
  </si>
  <si>
    <t>WASHER NUT LKG</t>
  </si>
  <si>
    <t>2-070-009-02</t>
  </si>
  <si>
    <t>2-070-018-01</t>
  </si>
  <si>
    <t>2-070-023-02</t>
  </si>
  <si>
    <t>COVER INR BEV GR NUT</t>
  </si>
  <si>
    <t>2-070-026-02</t>
  </si>
  <si>
    <t>RING ACCESSORY DRIVE</t>
  </si>
  <si>
    <t>RING;ACCESSORY GEAR</t>
  </si>
  <si>
    <t>RING</t>
  </si>
  <si>
    <t>2-070-027-01</t>
  </si>
  <si>
    <t>2-070-027-02</t>
  </si>
  <si>
    <t>2-070-027-03</t>
  </si>
  <si>
    <t>2-070-027-05</t>
  </si>
  <si>
    <t>2-070-027-06</t>
  </si>
  <si>
    <t>2-070-027-07</t>
  </si>
  <si>
    <t>2-070-027-08</t>
  </si>
  <si>
    <t>2-070-027-09</t>
  </si>
  <si>
    <t>2-070-027-11</t>
  </si>
  <si>
    <t>2-070-027-12</t>
  </si>
  <si>
    <t>2-070-027-13</t>
  </si>
  <si>
    <t>2-080-003-01</t>
  </si>
  <si>
    <t>LINER, ACCESSORY GEAR BOX COVE</t>
  </si>
  <si>
    <t>2-080-005-03</t>
  </si>
  <si>
    <t>2-080-017-02</t>
  </si>
  <si>
    <t>WASHER,GEAR RETAINING</t>
  </si>
  <si>
    <t>WASHER;GEAR RETAININ</t>
  </si>
  <si>
    <t>2-080-028-03</t>
  </si>
  <si>
    <t>SPACER - OVERSPEED CONTROL, IN</t>
  </si>
  <si>
    <t>2-080-034-01</t>
  </si>
  <si>
    <t>2-080-041-01</t>
  </si>
  <si>
    <t>WASHER; SEALING</t>
  </si>
  <si>
    <t>2-080-053-01</t>
  </si>
  <si>
    <t>2-080-055-02</t>
  </si>
  <si>
    <t>2-080-077-01</t>
  </si>
  <si>
    <t>SHIM, TACHOMETER DRIVE GEAR LO</t>
  </si>
  <si>
    <t>SHIM; TACHOMETER DRIVE GEAR LOCATING</t>
  </si>
  <si>
    <t>2-080-108-03</t>
  </si>
  <si>
    <t>2-080-133-02</t>
  </si>
  <si>
    <t>LOCKING, PLATE</t>
  </si>
  <si>
    <t>LOCKING; PLATE</t>
  </si>
  <si>
    <t>2-080-134-03</t>
  </si>
  <si>
    <t>2-080-146-03</t>
  </si>
  <si>
    <t>SHAFT ACCESS DR GR</t>
  </si>
  <si>
    <t>099125395</t>
  </si>
  <si>
    <t>BMT AEROSPACE - CARATRON DIVISION</t>
  </si>
  <si>
    <t>2-080-154-01</t>
  </si>
  <si>
    <t>BUMPER</t>
  </si>
  <si>
    <t>2-080-168-01</t>
  </si>
  <si>
    <t>2-080-222-01</t>
  </si>
  <si>
    <t>SHIM,ACC G/B,SCAV PU</t>
  </si>
  <si>
    <t>2-080-222-02</t>
  </si>
  <si>
    <t>SHIM;ACC G/B;SCAV PU</t>
  </si>
  <si>
    <t>2-080-222-03</t>
  </si>
  <si>
    <t>2-080-222-04</t>
  </si>
  <si>
    <t>2-080-222-05</t>
  </si>
  <si>
    <t>2-080-222-06</t>
  </si>
  <si>
    <t>2-080-227-01</t>
  </si>
  <si>
    <t>2-080-227-02</t>
  </si>
  <si>
    <t>2-080-227-03</t>
  </si>
  <si>
    <t>2-080-227-04</t>
  </si>
  <si>
    <t>2-080-228-01</t>
  </si>
  <si>
    <t>2-080-228-02</t>
  </si>
  <si>
    <t>2-080-228-03</t>
  </si>
  <si>
    <t>SHIM;ACCESSORY DRIVE</t>
  </si>
  <si>
    <t>2-080-228-04</t>
  </si>
  <si>
    <t>2-080-228-05</t>
  </si>
  <si>
    <t>2-080-228-06</t>
  </si>
  <si>
    <t>2-080-228-07</t>
  </si>
  <si>
    <t>2-080-228-08</t>
  </si>
  <si>
    <t>2-080-229-01</t>
  </si>
  <si>
    <t>2-080-229-02</t>
  </si>
  <si>
    <t>2-080-229-03</t>
  </si>
  <si>
    <t>2-080-229-04</t>
  </si>
  <si>
    <t>2-080-229-06</t>
  </si>
  <si>
    <t>2-080-229-07</t>
  </si>
  <si>
    <t>2-080-229-10</t>
  </si>
  <si>
    <t>2-080-229-14</t>
  </si>
  <si>
    <t>2-080-229-15</t>
  </si>
  <si>
    <t>2-080-229-16</t>
  </si>
  <si>
    <t>2-080-231-02</t>
  </si>
  <si>
    <t>2-080-231-04</t>
  </si>
  <si>
    <t>2-080-231-05</t>
  </si>
  <si>
    <t>2-080-231-06</t>
  </si>
  <si>
    <t>2-080-232-01</t>
  </si>
  <si>
    <t>2-080-232-02</t>
  </si>
  <si>
    <t>2-080-232-04</t>
  </si>
  <si>
    <t>2-080-232-05</t>
  </si>
  <si>
    <t>2-080-232-06</t>
  </si>
  <si>
    <t>2-080-232-07</t>
  </si>
  <si>
    <t>2-080-234-02</t>
  </si>
  <si>
    <t>GEAR SPUR CONT DR</t>
  </si>
  <si>
    <t>2-080-350-12</t>
  </si>
  <si>
    <t>COVER AND SUPPORT ASSY, ACCESS</t>
  </si>
  <si>
    <t>078996089</t>
  </si>
  <si>
    <t>CASSAVANT MACHINING, INC.</t>
  </si>
  <si>
    <t>COVER AND SUPPORT ASSY; ACCESSORY GEARBOX</t>
  </si>
  <si>
    <t>2-081-003-02</t>
  </si>
  <si>
    <t>HOUSING,SPEED PICKUP</t>
  </si>
  <si>
    <t>004531794</t>
  </si>
  <si>
    <t>AMCO PRECISION TOOLS, INC.</t>
  </si>
  <si>
    <t>E00001</t>
  </si>
  <si>
    <t>HOUSING;SPEED PICKUP</t>
  </si>
  <si>
    <t>20-831180R1</t>
  </si>
  <si>
    <t>FLANGE MALE 4 SDM 2</t>
  </si>
  <si>
    <t>2083H063</t>
  </si>
  <si>
    <t>HOLDER, FILTER</t>
  </si>
  <si>
    <t>20-84667</t>
  </si>
  <si>
    <t>BOUCHON D OBTURATION</t>
  </si>
  <si>
    <t>20-851487-1</t>
  </si>
  <si>
    <t>FLANGE, HOT AIR INLET</t>
  </si>
  <si>
    <t>2097H011</t>
  </si>
  <si>
    <t>2097H011_005</t>
  </si>
  <si>
    <t>2-100-014-14</t>
  </si>
  <si>
    <t>VANE CPRSR STTR 4STG</t>
  </si>
  <si>
    <t>2-100-015-14</t>
  </si>
  <si>
    <t>VANE CPRSR 5TH STTR</t>
  </si>
  <si>
    <t>2-100-016-17</t>
  </si>
  <si>
    <t>VANE</t>
  </si>
  <si>
    <t>VANE COMPRESSOR</t>
  </si>
  <si>
    <t>2-100-016-19</t>
  </si>
  <si>
    <t>VANE CPRSR 6TH STTR</t>
  </si>
  <si>
    <t>2-100-017-10</t>
  </si>
  <si>
    <t>VANE COMP EX GDE</t>
  </si>
  <si>
    <t>2-100-018-08</t>
  </si>
  <si>
    <t>2-100-040-55</t>
  </si>
  <si>
    <t>VANE ASSEMBLY COMPRESSOR - FOU</t>
  </si>
  <si>
    <t>VANE ASSEMBLY COMPRESSOR - FOURTH STAGE</t>
  </si>
  <si>
    <t>LRG</t>
  </si>
  <si>
    <t>CRES-PH</t>
  </si>
  <si>
    <t>2-100-050-16</t>
  </si>
  <si>
    <t>VANE ASSY, COMPRESSOR - FIFTH</t>
  </si>
  <si>
    <t>VANE ASSY; COMPRESSOR - FIFTH STAGE</t>
  </si>
  <si>
    <t>2-100-050-36</t>
  </si>
  <si>
    <t>CRES-PH ALLOY</t>
  </si>
  <si>
    <t>2-100-052-38</t>
  </si>
  <si>
    <t>SPACER 6STG CPRSR</t>
  </si>
  <si>
    <t>039278635</t>
  </si>
  <si>
    <t>ALLOY SPECIALTIES INCORPORATED</t>
  </si>
  <si>
    <t>2-100-060-45</t>
  </si>
  <si>
    <t>VANE ASSY, COMPRESSOR - SIXTH</t>
  </si>
  <si>
    <t>VANE ASSY; COMPRESSOR - SIXTH STAGE</t>
  </si>
  <si>
    <t>2-100-063-01</t>
  </si>
  <si>
    <t>2-100-063-02</t>
  </si>
  <si>
    <t>2-100-063-03</t>
  </si>
  <si>
    <t>2-100-063-05</t>
  </si>
  <si>
    <t>2-100-063-06</t>
  </si>
  <si>
    <t>2-100-065-01</t>
  </si>
  <si>
    <t>SHIM,ACCESSORY DRIVE</t>
  </si>
  <si>
    <t>2-100-065-03</t>
  </si>
  <si>
    <t>2-100-065-04</t>
  </si>
  <si>
    <t>21-0007-21</t>
  </si>
  <si>
    <t>2-100-089-06</t>
  </si>
  <si>
    <t>HSG PUMP COMP FRONT</t>
  </si>
  <si>
    <t>2-100-091-01</t>
  </si>
  <si>
    <t>2-100-101-01</t>
  </si>
  <si>
    <t>2-100-142-03</t>
  </si>
  <si>
    <t>CUP, LOCKING</t>
  </si>
  <si>
    <t>2-100-153-01</t>
  </si>
  <si>
    <t>TUBE TRNSFR #2 BRG</t>
  </si>
  <si>
    <t>AER - AMOC - CHIHUAHUA, MEX_1034</t>
  </si>
  <si>
    <t>2-100-230-24</t>
  </si>
  <si>
    <t>VANE ASSY COMPRESSOR FIRST AND</t>
  </si>
  <si>
    <t>VANE ASSY COMPRESSOR FIRST AND SECOND ROW EXIT GUIDE</t>
  </si>
  <si>
    <t>2-101-101-01</t>
  </si>
  <si>
    <t>LOCK RING</t>
  </si>
  <si>
    <t>2-101-235-06</t>
  </si>
  <si>
    <t>VANE,COMPR-3RD STAGE</t>
  </si>
  <si>
    <t>VANE;COMPR-3RD STAGE</t>
  </si>
  <si>
    <t>2-101-286-12</t>
  </si>
  <si>
    <t>DISCK, ROTOR, FORGING - FIRST</t>
  </si>
  <si>
    <t>DISCK; ROTOR; FORGING - FIRST STAGE</t>
  </si>
  <si>
    <t>AER - AMOC - GREER, SC_1082</t>
  </si>
  <si>
    <t>LTC13062</t>
  </si>
  <si>
    <t>2-101-287-10</t>
  </si>
  <si>
    <t>DISK, ROTOR, FORGING - SECOND</t>
  </si>
  <si>
    <t>DISK; ROTOR; FORGING - SECOND STAGE</t>
  </si>
  <si>
    <t>2-101-323-01</t>
  </si>
  <si>
    <t>SHIM REAR BRG COMP</t>
  </si>
  <si>
    <t>2-101-333-01</t>
  </si>
  <si>
    <t>VANE,COMP.FIRST STAG</t>
  </si>
  <si>
    <t>2-101-333-07</t>
  </si>
  <si>
    <t>VANE CPRSR 1STG</t>
  </si>
  <si>
    <t>2-101-580-19</t>
  </si>
  <si>
    <t>VANE ASSY, COMPRESSOR THIRD ST</t>
  </si>
  <si>
    <t>VANE ASSY; COMPRESSOR THIRD STAGE</t>
  </si>
  <si>
    <t>2-101-790-39</t>
  </si>
  <si>
    <t>VANE ASSY, COMPRESSOR, FIRST S</t>
  </si>
  <si>
    <t>VANE ASSY; COMPRESSOR; FIRST STAGE</t>
  </si>
  <si>
    <t>2-103-019-04</t>
  </si>
  <si>
    <t>VANE CPRSR 2STG</t>
  </si>
  <si>
    <t>2-103-048-05</t>
  </si>
  <si>
    <t>FORGING IMPELLER SHROUD</t>
  </si>
  <si>
    <t>2-103-048-08</t>
  </si>
  <si>
    <t>SHROUD, IMPELLER CENTRIFUGAL C</t>
  </si>
  <si>
    <t>805821394</t>
  </si>
  <si>
    <t>H &amp; L ACCESSORY, LLC</t>
  </si>
  <si>
    <t>SHROUD; IMPELLER CENTRIFUGAL COMPRESSOR</t>
  </si>
  <si>
    <t>Tempe</t>
  </si>
  <si>
    <t>2-103-090-14</t>
  </si>
  <si>
    <t>VANE ASSY STATOR, TURBINE ENGI</t>
  </si>
  <si>
    <t>VANE ASSY STATOR; TURBINE ENGINE - 2ND STAGE; COMPRESSOR</t>
  </si>
  <si>
    <t>21-0567-9</t>
  </si>
  <si>
    <t>NVIS COMP HOOD ASSY</t>
  </si>
  <si>
    <t>21-0649-1</t>
  </si>
  <si>
    <t>HOOD</t>
  </si>
  <si>
    <t>SIMPLE, NON-MET</t>
  </si>
  <si>
    <t>2106675-2</t>
  </si>
  <si>
    <t>NUT SPCL</t>
  </si>
  <si>
    <t>APU 36-150 - PT</t>
  </si>
  <si>
    <t>Small APUs - PL</t>
  </si>
  <si>
    <t>G00628A</t>
  </si>
  <si>
    <t>2108176-1</t>
  </si>
  <si>
    <t>2108617-1</t>
  </si>
  <si>
    <t>2108630-13</t>
  </si>
  <si>
    <t>PANEL ASSY</t>
  </si>
  <si>
    <t>2108630-7</t>
  </si>
  <si>
    <t>2-110-050-06</t>
  </si>
  <si>
    <t>PLATE ASSY,OIL LINE</t>
  </si>
  <si>
    <t>PLATE ASSY;OIL LINE</t>
  </si>
  <si>
    <t>2-110-050-07</t>
  </si>
  <si>
    <t>2-110-053-05</t>
  </si>
  <si>
    <t>211-057-9601</t>
  </si>
  <si>
    <t>CLAMP, LOOP</t>
  </si>
  <si>
    <t>110859241</t>
  </si>
  <si>
    <t>CLAMP; LOOP</t>
  </si>
  <si>
    <t>PRC10445</t>
  </si>
  <si>
    <t>Valencia</t>
  </si>
  <si>
    <t>211-057-9602</t>
  </si>
  <si>
    <t>211-073-9109</t>
  </si>
  <si>
    <t>CLAMP, SADDLE STYLE</t>
  </si>
  <si>
    <t>AM</t>
  </si>
  <si>
    <t>CLAMP; SADDLE STYLE</t>
  </si>
  <si>
    <t>211-073-9111</t>
  </si>
  <si>
    <t>CLAMP, SADDLE, STYLE</t>
  </si>
  <si>
    <t>CLAMP; SADDLE; STYLE</t>
  </si>
  <si>
    <t>211-073-9501</t>
  </si>
  <si>
    <t>211-073-9601</t>
  </si>
  <si>
    <t>211-073-9602</t>
  </si>
  <si>
    <t>211-073-9603</t>
  </si>
  <si>
    <t>211-073-9604</t>
  </si>
  <si>
    <t>211-073-9605</t>
  </si>
  <si>
    <t>2-111-059-06</t>
  </si>
  <si>
    <t>BAFFLE #2 BRG AIR</t>
  </si>
  <si>
    <t>001055318</t>
  </si>
  <si>
    <t>BOMCO, INC.</t>
  </si>
  <si>
    <t>2019-03-22 00:00:00</t>
  </si>
  <si>
    <t>211-594-9011</t>
  </si>
  <si>
    <t>CLAMP, PIPE, QUICK DISCONNECT</t>
  </si>
  <si>
    <t>CLAMP; PIPE; QUICK DISCONNECT</t>
  </si>
  <si>
    <t>211-594-9109</t>
  </si>
  <si>
    <t>211-594-9208</t>
  </si>
  <si>
    <t>211-594-9212</t>
  </si>
  <si>
    <t>211-594-9220</t>
  </si>
  <si>
    <t>2118600-9</t>
  </si>
  <si>
    <t>CONTROLLER</t>
  </si>
  <si>
    <t>TPE - PT</t>
  </si>
  <si>
    <t>Turbo Props - PL</t>
  </si>
  <si>
    <t>2118882-2009</t>
  </si>
  <si>
    <t>DEC 731</t>
  </si>
  <si>
    <t>2118882-8001</t>
  </si>
  <si>
    <t>TFE-731 DIGITAL ELECTRONIC ENG</t>
  </si>
  <si>
    <t>2119188-1</t>
  </si>
  <si>
    <t>DEEC</t>
  </si>
  <si>
    <t>XIX(e)</t>
  </si>
  <si>
    <t>XIX(g)</t>
  </si>
  <si>
    <t>2-121-027-03</t>
  </si>
  <si>
    <t>PIN,GROOVED,HEADLESS</t>
  </si>
  <si>
    <t>PIN;GROOVED;HEADLESS</t>
  </si>
  <si>
    <t>2-121-077-01</t>
  </si>
  <si>
    <t>2-121-077-03</t>
  </si>
  <si>
    <t>PLATE LKG NUT AND BOLT</t>
  </si>
  <si>
    <t>2-121-077-04</t>
  </si>
  <si>
    <t>2-121-078-31</t>
  </si>
  <si>
    <t>PLATE SEAL 2STG DISK</t>
  </si>
  <si>
    <t>039937859</t>
  </si>
  <si>
    <t>AEREOS, INC.</t>
  </si>
  <si>
    <t>2-121-078-921</t>
  </si>
  <si>
    <t>2-121-089-01</t>
  </si>
  <si>
    <t>SHIM DISC 1STG HPC</t>
  </si>
  <si>
    <t>2-121-089-02</t>
  </si>
  <si>
    <t>2-121-089-03</t>
  </si>
  <si>
    <t>2-121-142-07</t>
  </si>
  <si>
    <t>BLADE, 2ND GAS PRODUCER BLADE</t>
  </si>
  <si>
    <t>004179339</t>
  </si>
  <si>
    <t>PCC AIRFOILS LLC</t>
  </si>
  <si>
    <t>G00505B</t>
  </si>
  <si>
    <t>BLADE; 2ND GAS PRODUCER BLADE A; CASTING OF</t>
  </si>
  <si>
    <t>LTC11520</t>
  </si>
  <si>
    <t>Minerva</t>
  </si>
  <si>
    <t>2-121-142-08</t>
  </si>
  <si>
    <t>BLADE; 2ND GAS PRODUCER BLADE B; CASTING OF</t>
  </si>
  <si>
    <t>2-121-143-02</t>
  </si>
  <si>
    <t>SEAL, FRONT - SECOND TURBINE N</t>
  </si>
  <si>
    <t>2-121-143-04</t>
  </si>
  <si>
    <t>2-121-172-14</t>
  </si>
  <si>
    <t>SEGMENT FIRST TURBINE NOZZLE C</t>
  </si>
  <si>
    <t>044209229</t>
  </si>
  <si>
    <t>HOWMET CASTINGS &amp; SERVICES, INC.</t>
  </si>
  <si>
    <t>2-121-173-02</t>
  </si>
  <si>
    <t>PLATE SEAL 1STG</t>
  </si>
  <si>
    <t>PLATE;SEALING-1 ST T</t>
  </si>
  <si>
    <t>SEAL/BTP</t>
  </si>
  <si>
    <t>Cres</t>
  </si>
  <si>
    <t>2-121-223-01</t>
  </si>
  <si>
    <t>SEAL STRIP INNER</t>
  </si>
  <si>
    <t>SEAL;STRIP-INNER</t>
  </si>
  <si>
    <t>2-121-223-02</t>
  </si>
  <si>
    <t>2-121-224-01</t>
  </si>
  <si>
    <t>SEAL STRIP OUTER</t>
  </si>
  <si>
    <t>SEAL;STRIP-OUTER FLO</t>
  </si>
  <si>
    <t>2-121-231-03</t>
  </si>
  <si>
    <t>SHROUD,OUTER,2ND STA</t>
  </si>
  <si>
    <t>018916734</t>
  </si>
  <si>
    <t>2-121-236-03</t>
  </si>
  <si>
    <t>2-121-420-19</t>
  </si>
  <si>
    <t>SUPPORT,OUT,FWD,ASSY</t>
  </si>
  <si>
    <t>2-121-470-49</t>
  </si>
  <si>
    <t>CYLINDER ASSY - FIRST GAS PROD</t>
  </si>
  <si>
    <t>9E003.a.4</t>
  </si>
  <si>
    <t>2-121-500-12</t>
  </si>
  <si>
    <t>SUPPORT-ASSY OF</t>
  </si>
  <si>
    <t>21217DE3207</t>
  </si>
  <si>
    <t>2-131-073-02</t>
  </si>
  <si>
    <t>2-131-090-38</t>
  </si>
  <si>
    <t>HOUSING ASSY CMBSTR</t>
  </si>
  <si>
    <t>429505352</t>
  </si>
  <si>
    <t>PIAGGIO AERO INDUSTRIES</t>
  </si>
  <si>
    <t>2-131-120-03</t>
  </si>
  <si>
    <t>ANE ASSY, ATOMIZING COMBUSTOR</t>
  </si>
  <si>
    <t>VANE ASSY; ATOMIZING COMBUSTOR</t>
  </si>
  <si>
    <t>DIFFUSER/NOZZLE/STATOR</t>
  </si>
  <si>
    <t>COMBUSTOR</t>
  </si>
  <si>
    <t>Wave X</t>
  </si>
  <si>
    <t>2-131-137-01</t>
  </si>
  <si>
    <t>RTNR SWIRLER SPRING</t>
  </si>
  <si>
    <t>RETAINER SPRING SWIR</t>
  </si>
  <si>
    <t>2-131-320-02</t>
  </si>
  <si>
    <t>SEAL ASSY CMBSTR</t>
  </si>
  <si>
    <t>SEAL ASSY</t>
  </si>
  <si>
    <t>2-131-450-01</t>
  </si>
  <si>
    <t>SEAL ASSY;SPARK PLUG</t>
  </si>
  <si>
    <t>2-140-096-01</t>
  </si>
  <si>
    <t>SHIM #3 BEARING</t>
  </si>
  <si>
    <t>2-140-096-02</t>
  </si>
  <si>
    <t>2-140-096-03</t>
  </si>
  <si>
    <t>2-140-096-04</t>
  </si>
  <si>
    <t>2-140-096-05</t>
  </si>
  <si>
    <t>2-140-096-06</t>
  </si>
  <si>
    <t>2-140-124-01</t>
  </si>
  <si>
    <t>SHIM, TURBINE, REAR BEARING -</t>
  </si>
  <si>
    <t>2-140-124-02</t>
  </si>
  <si>
    <t>2-140-124-03</t>
  </si>
  <si>
    <t>SHIM; TURBINE; REAR BEARING - OUTER</t>
  </si>
  <si>
    <t>2-140-124-04</t>
  </si>
  <si>
    <t>2-141-079-03</t>
  </si>
  <si>
    <t>SPACER RING TURB</t>
  </si>
  <si>
    <t>2-141-088-04</t>
  </si>
  <si>
    <t>RTNR BRG 4&amp;5 BRG LPT</t>
  </si>
  <si>
    <t>2-141-119-01</t>
  </si>
  <si>
    <t>HEATSHIELD LPT FWD</t>
  </si>
  <si>
    <t>2-141-137-01</t>
  </si>
  <si>
    <t>HOUSING NOZZLE 4STG</t>
  </si>
  <si>
    <t>HOUSING; THERMOCOUPLE; PT INLET</t>
  </si>
  <si>
    <t>2-141-147-02</t>
  </si>
  <si>
    <t>LINER, BEARING - POWER OUTPUT</t>
  </si>
  <si>
    <t>2-141-199-01</t>
  </si>
  <si>
    <t>2-141-199-02</t>
  </si>
  <si>
    <t>2-141-199-03</t>
  </si>
  <si>
    <t>2-141-222-13</t>
  </si>
  <si>
    <t>NUT RTNG TURB DISC</t>
  </si>
  <si>
    <t>B &amp; N TOOL COMPANY, INC.</t>
  </si>
  <si>
    <t>G00658</t>
  </si>
  <si>
    <t>2-141-239-02</t>
  </si>
  <si>
    <t>SHIM ADAPTER OIL</t>
  </si>
  <si>
    <t>009526690</t>
  </si>
  <si>
    <t>SERRA MANUFACTURING CORPORATION</t>
  </si>
  <si>
    <t>2-141-338-06</t>
  </si>
  <si>
    <t>SUPPORT,3RD TURB NOZ</t>
  </si>
  <si>
    <t>106205552</t>
  </si>
  <si>
    <t>PCC AEROSTRUCTURES WILKES-BARRE LLC.</t>
  </si>
  <si>
    <t>SUPPORT;3RD TURB NOZ</t>
  </si>
  <si>
    <t>2-141-341-05</t>
  </si>
  <si>
    <t>2-141-341-06</t>
  </si>
  <si>
    <t>2-141-347-02</t>
  </si>
  <si>
    <t>PIN,ALIGNMENT-3RD NO</t>
  </si>
  <si>
    <t>009109794</t>
  </si>
  <si>
    <t>PCC STRUCTURALS - SAN LEANDRO</t>
  </si>
  <si>
    <t>PIN;ALIGNMENT-3RD NO</t>
  </si>
  <si>
    <t>2-141-360-07</t>
  </si>
  <si>
    <t>2-141-360-09</t>
  </si>
  <si>
    <t>SHAFT ASSY - INTEGRAL TURBINE</t>
  </si>
  <si>
    <t>151262938</t>
  </si>
  <si>
    <t>MAGELLAN AEROSPACE, HAVERHILL, INC.</t>
  </si>
  <si>
    <t>SHAFT ASSY - INTEGRAL TURBINE DISK POWER</t>
  </si>
  <si>
    <t>2-141-380-19</t>
  </si>
  <si>
    <t>2-141-422-01</t>
  </si>
  <si>
    <t>SHIM 4STG LPT</t>
  </si>
  <si>
    <t>2-141-422-02</t>
  </si>
  <si>
    <t>2-141-422-03</t>
  </si>
  <si>
    <t>2-141-562-04</t>
  </si>
  <si>
    <t>2-141-567-01</t>
  </si>
  <si>
    <t>WASHER 3RD TURBINE</t>
  </si>
  <si>
    <t>21423-1</t>
  </si>
  <si>
    <t>WIRE</t>
  </si>
  <si>
    <t>21423-2</t>
  </si>
  <si>
    <t>21423-3</t>
  </si>
  <si>
    <t>2-143-026-04</t>
  </si>
  <si>
    <t>CUP;NUT LOCKING</t>
  </si>
  <si>
    <t>2-150-056-02</t>
  </si>
  <si>
    <t>FILTER</t>
  </si>
  <si>
    <t>SHAFT</t>
  </si>
  <si>
    <t>2-160-006-03</t>
  </si>
  <si>
    <t>2-160-012-05</t>
  </si>
  <si>
    <t>2-160-018-02</t>
  </si>
  <si>
    <t>2-160-113-02</t>
  </si>
  <si>
    <t>2-160-144-02</t>
  </si>
  <si>
    <t>CUP</t>
  </si>
  <si>
    <t>2-160-259-01</t>
  </si>
  <si>
    <t>2-160-264-01</t>
  </si>
  <si>
    <t>LINK, ACTUATOR INTERSTAGE AIR</t>
  </si>
  <si>
    <t>LINK; ACTUATOR INTERSTAGE AIR BLEED</t>
  </si>
  <si>
    <t>2-160-273-01</t>
  </si>
  <si>
    <t>2-160-278-01</t>
  </si>
  <si>
    <t>2-160-281-01</t>
  </si>
  <si>
    <t>SHIM INTRSTG SLEEVE</t>
  </si>
  <si>
    <t>2-160-281-02</t>
  </si>
  <si>
    <t>2-160-281-03</t>
  </si>
  <si>
    <t>2-160-296-12</t>
  </si>
  <si>
    <t>VALVE,FEEDBACK</t>
  </si>
  <si>
    <t>VALVE;FEEDBACK</t>
  </si>
  <si>
    <t>VALVE SEAT</t>
  </si>
  <si>
    <t>2-160-304-02</t>
  </si>
  <si>
    <t>SEAL - OIL - STARTER GEAR BOX</t>
  </si>
  <si>
    <t>BRASS</t>
  </si>
  <si>
    <t>2-160-331-03</t>
  </si>
  <si>
    <t>PLATE, WEAR, INTERSTAGE AIR BL</t>
  </si>
  <si>
    <t>PLATE; WEAR; INTERSTAGE AIR BLEED</t>
  </si>
  <si>
    <t>2-160-378-01</t>
  </si>
  <si>
    <t>SHIM START DR GR BRG</t>
  </si>
  <si>
    <t>2-160-399-01</t>
  </si>
  <si>
    <t>BRACKET UPPER BLEED</t>
  </si>
  <si>
    <t>BRACKET BL BND UPR</t>
  </si>
  <si>
    <t>2-160-401-01</t>
  </si>
  <si>
    <t>BRACKET LOWER BLEED</t>
  </si>
  <si>
    <t>BRACKET BL BND LWR</t>
  </si>
  <si>
    <t>2-160-408-02</t>
  </si>
  <si>
    <t>2-160-481-02</t>
  </si>
  <si>
    <t>ELBOW TUBE TO BOSS</t>
  </si>
  <si>
    <t>2-160-492-01</t>
  </si>
  <si>
    <t>2-160-519-02</t>
  </si>
  <si>
    <t>2-160-560-03</t>
  </si>
  <si>
    <t>SHIELD AY START GRBX</t>
  </si>
  <si>
    <t>2-160-561-10</t>
  </si>
  <si>
    <t>RETAINER, BLEED BAND</t>
  </si>
  <si>
    <t>RETAINER; BLEED BAND</t>
  </si>
  <si>
    <t>2-160-589-01</t>
  </si>
  <si>
    <t>2-160-589-02</t>
  </si>
  <si>
    <t>2-160-589-03</t>
  </si>
  <si>
    <t>2-160-589-04</t>
  </si>
  <si>
    <t>2-160-589-05</t>
  </si>
  <si>
    <t>2-160-670-04</t>
  </si>
  <si>
    <t>063269690</t>
  </si>
  <si>
    <t>TUBE SPECIALTIES, INC.</t>
  </si>
  <si>
    <t>2-160-730-01</t>
  </si>
  <si>
    <t>CLAMP,TUBE ASSY</t>
  </si>
  <si>
    <t>CLAMP;TUBE ASSY</t>
  </si>
  <si>
    <t>N/M-TEFLON MIX</t>
  </si>
  <si>
    <t>2-160-740-01</t>
  </si>
  <si>
    <t>2-160-740-06</t>
  </si>
  <si>
    <t>CLAMP ASSEMBLY</t>
  </si>
  <si>
    <t>2-161-055-01</t>
  </si>
  <si>
    <t>NUT; HEX</t>
  </si>
  <si>
    <t>2-161-094-05</t>
  </si>
  <si>
    <t>BRACKET; ANGLE</t>
  </si>
  <si>
    <t>2-161-095-03</t>
  </si>
  <si>
    <t>BRACKET;DOUBLE ANGLE</t>
  </si>
  <si>
    <t>2-161-097-03</t>
  </si>
  <si>
    <t>BRACKET;SOLENOID MOU</t>
  </si>
  <si>
    <t>2-161-108-02</t>
  </si>
  <si>
    <t>2-161-109-03</t>
  </si>
  <si>
    <t>BRACKET SUPPORT</t>
  </si>
  <si>
    <t>2-161-109-05</t>
  </si>
  <si>
    <t>2-161-109-06</t>
  </si>
  <si>
    <t>2-161-119-01</t>
  </si>
  <si>
    <t>2-161-132-01</t>
  </si>
  <si>
    <t>BRACKET SUPPORT FIRE</t>
  </si>
  <si>
    <t>2-161-147-01</t>
  </si>
  <si>
    <t>2-161-152-01</t>
  </si>
  <si>
    <t>BRACKET CHIP DET</t>
  </si>
  <si>
    <t>2-161-158-01</t>
  </si>
  <si>
    <t>STRAP</t>
  </si>
  <si>
    <t>STRAP; BRACKET</t>
  </si>
  <si>
    <t>2-161-161-01</t>
  </si>
  <si>
    <t>2-161-163-01</t>
  </si>
  <si>
    <t>BRACKET SUPPORT PROB</t>
  </si>
  <si>
    <t>2-161-184-01</t>
  </si>
  <si>
    <t>PIN ADJUSTMENT END</t>
  </si>
  <si>
    <t>2-161-299-01</t>
  </si>
  <si>
    <t>BRACKET;FUEL FILTER</t>
  </si>
  <si>
    <t>2-161-340-02</t>
  </si>
  <si>
    <t>CLAMP;TUBE ASS@Y OF</t>
  </si>
  <si>
    <t>2-161-350-02</t>
  </si>
  <si>
    <t>TUBE ASSY; OIL SCAVENGE- NO. 4 AND 5 BEARING</t>
  </si>
  <si>
    <t>2-161-355-01</t>
  </si>
  <si>
    <t>BRACKET;FLAT;TWO HOL</t>
  </si>
  <si>
    <t>2-161-366-01</t>
  </si>
  <si>
    <t>2-161-367-01</t>
  </si>
  <si>
    <t>BRACKET; DOUBLE ANGLE</t>
  </si>
  <si>
    <t>2-161-370-03</t>
  </si>
  <si>
    <t>2-161-550-03</t>
  </si>
  <si>
    <t>2-161-710-03</t>
  </si>
  <si>
    <t>BRACKET ASSY; FUEL S</t>
  </si>
  <si>
    <t>2-161-790-03</t>
  </si>
  <si>
    <t>TUBE,AIRBLEED ACTUAT</t>
  </si>
  <si>
    <t>TUBE;AIRBLEED ACTUAT</t>
  </si>
  <si>
    <t>2-163-870-08</t>
  </si>
  <si>
    <t>BODY ASSY RESTRICTOR</t>
  </si>
  <si>
    <t>047912902</t>
  </si>
  <si>
    <t>ERA INDUSTRIES, INC.</t>
  </si>
  <si>
    <t>CONNECTOR ASSY; PRES</t>
  </si>
  <si>
    <t>2166H020</t>
  </si>
  <si>
    <t>VALVE,NON RETURN</t>
  </si>
  <si>
    <t>008317828</t>
  </si>
  <si>
    <t>CRISSAIR, INC.</t>
  </si>
  <si>
    <t>LTC12056</t>
  </si>
  <si>
    <t>2166H030</t>
  </si>
  <si>
    <t>2166H234</t>
  </si>
  <si>
    <t>2166H380</t>
  </si>
  <si>
    <t>MANIFOLD ASSEMBLY MACHINED F</t>
  </si>
  <si>
    <t>2-170-230-01</t>
  </si>
  <si>
    <t>ASSY,BRACKET</t>
  </si>
  <si>
    <t>ASSY;BRACKET</t>
  </si>
  <si>
    <t>2-170-460-05</t>
  </si>
  <si>
    <t>BRACKET ASSY;SUPPORT</t>
  </si>
  <si>
    <t>2-170-530-01</t>
  </si>
  <si>
    <t>STRAP AND TAPE ASSY</t>
  </si>
  <si>
    <t>2-170-540-01</t>
  </si>
  <si>
    <t>STRAP AND SCREW ASSY</t>
  </si>
  <si>
    <t>2-170-570-03</t>
  </si>
  <si>
    <t>BRACKET;ASSY OF</t>
  </si>
  <si>
    <t>2-170-600-02</t>
  </si>
  <si>
    <t>CLAMP ASSY</t>
  </si>
  <si>
    <t>2-170-640-01</t>
  </si>
  <si>
    <t>CLAMP AND TAPE ASSY</t>
  </si>
  <si>
    <t>2-170-660-01</t>
  </si>
  <si>
    <t>BRACKET-ASSY OF</t>
  </si>
  <si>
    <t>2-171-310-01</t>
  </si>
  <si>
    <t>TUBE ASSEMBLY</t>
  </si>
  <si>
    <t>018240916</t>
  </si>
  <si>
    <t>STEICO INDUSTRIES, INC.</t>
  </si>
  <si>
    <t>9A619.y.8</t>
  </si>
  <si>
    <t>9E619.y</t>
  </si>
  <si>
    <t>LTC11383</t>
  </si>
  <si>
    <t>Oceanside</t>
  </si>
  <si>
    <t>2-180-002-01</t>
  </si>
  <si>
    <t>SPACER VALVE MOUNTING BRACKET</t>
  </si>
  <si>
    <t>21-811538</t>
  </si>
  <si>
    <t>SISTER TUBE</t>
  </si>
  <si>
    <t>21-821739-1</t>
  </si>
  <si>
    <t>EMBASE EBAUCHE</t>
  </si>
  <si>
    <t>21-841487</t>
  </si>
  <si>
    <t>BYPASS FLANGE</t>
  </si>
  <si>
    <t>21-90357-3</t>
  </si>
  <si>
    <t>COMPRESSOR UNIT</t>
  </si>
  <si>
    <t>2197H064</t>
  </si>
  <si>
    <t>21992</t>
  </si>
  <si>
    <t>2200619-11</t>
  </si>
  <si>
    <t>2200868-1</t>
  </si>
  <si>
    <t>DESWIRL</t>
  </si>
  <si>
    <t>2201237-1</t>
  </si>
  <si>
    <t>DUCT ASSY, REHEATER CONDENSER</t>
  </si>
  <si>
    <t>030858922</t>
  </si>
  <si>
    <t>FLEXCO, INC.</t>
  </si>
  <si>
    <t>DUCT ASSY; REHEATER CONDENSER</t>
  </si>
  <si>
    <t>2201727-2</t>
  </si>
  <si>
    <t>NOZZLE ASPIRATOR</t>
  </si>
  <si>
    <t>ASPIRATOR</t>
  </si>
  <si>
    <t>2201742-1</t>
  </si>
  <si>
    <t>DUCT ASSY</t>
  </si>
  <si>
    <t>2201796-1</t>
  </si>
  <si>
    <t>2201875-1</t>
  </si>
  <si>
    <t>2202803-1</t>
  </si>
  <si>
    <t>FLAPPER</t>
  </si>
  <si>
    <t>FLAPPER;CHECK</t>
  </si>
  <si>
    <t>2202944-1</t>
  </si>
  <si>
    <t>2203063-2</t>
  </si>
  <si>
    <t>SEAL DUCT COUPLING</t>
  </si>
  <si>
    <t>2203082-1</t>
  </si>
  <si>
    <t>NOZZLE WATER</t>
  </si>
  <si>
    <t>2203185-211</t>
  </si>
  <si>
    <t>WATER INJECTOR(SMART#</t>
  </si>
  <si>
    <t>2203242-1</t>
  </si>
  <si>
    <t>DUCT ASSEMBLY, PRECONDITIONED</t>
  </si>
  <si>
    <t>DUCT ASSEMBLY; PRECONDITIONED BLEED AIR TO EJECTOR VALVE</t>
  </si>
  <si>
    <t>EXL</t>
  </si>
  <si>
    <t>2203242-2</t>
  </si>
  <si>
    <t>2203243-1</t>
  </si>
  <si>
    <t>2203247-1</t>
  </si>
  <si>
    <t>2203257-1</t>
  </si>
  <si>
    <t>2203262-2</t>
  </si>
  <si>
    <t>2203262-4</t>
  </si>
  <si>
    <t>2203264-1</t>
  </si>
  <si>
    <t>NOZZLE, WATER</t>
  </si>
  <si>
    <t>NOZZLE; WATER</t>
  </si>
  <si>
    <t>NOZZLE JET</t>
  </si>
  <si>
    <t>2203282-1</t>
  </si>
  <si>
    <t>2203294-1</t>
  </si>
  <si>
    <t>DUCT ASSY, CABIN ADD HEAT VALV</t>
  </si>
  <si>
    <t>DUCT ASSY; CABIN ADD HEAT VALVE OUTLET</t>
  </si>
  <si>
    <t>2203299-1</t>
  </si>
  <si>
    <t>DUCT ASSY, CONDITIONED AIR TO</t>
  </si>
  <si>
    <t>DUCT ASSY; CONDITIONED AIR TO CABIN MODULATING VALVE</t>
  </si>
  <si>
    <t>2203585-1</t>
  </si>
  <si>
    <t>2203917-3</t>
  </si>
  <si>
    <t>FRAME AND MOUNT SET, MATCHED,</t>
  </si>
  <si>
    <t>2203917-4</t>
  </si>
  <si>
    <t>2203944-1</t>
  </si>
  <si>
    <t>ELBOW ASSY</t>
  </si>
  <si>
    <t>2203948-1</t>
  </si>
  <si>
    <t>2203949-1</t>
  </si>
  <si>
    <t>FITTING TUBE</t>
  </si>
  <si>
    <t>2203966-1</t>
  </si>
  <si>
    <t>2203967-1</t>
  </si>
  <si>
    <t>2203H038</t>
  </si>
  <si>
    <t>2203H122</t>
  </si>
  <si>
    <t>BODY, MACHINED FORGING</t>
  </si>
  <si>
    <t>2204019-1</t>
  </si>
  <si>
    <t>2204084-3</t>
  </si>
  <si>
    <t>PANCAKE FORGING</t>
  </si>
  <si>
    <t>TI</t>
  </si>
  <si>
    <t>2204103-3</t>
  </si>
  <si>
    <t>2204249-13</t>
  </si>
  <si>
    <t>2204330-4-2</t>
  </si>
  <si>
    <t>PRO PN 2788268-1 SN 0328</t>
  </si>
  <si>
    <t>2204429-4</t>
  </si>
  <si>
    <t>SCROLL TURBINE</t>
  </si>
  <si>
    <t>2204429-57</t>
  </si>
  <si>
    <t>2204455-1</t>
  </si>
  <si>
    <t>2204489-1</t>
  </si>
  <si>
    <t>HOUSING ASSY BRG</t>
  </si>
  <si>
    <t>2204489-2</t>
  </si>
  <si>
    <t>HOUSING ASSEMBLY, CAST</t>
  </si>
  <si>
    <t>2204563-3</t>
  </si>
  <si>
    <t>INVEST CSTG</t>
  </si>
  <si>
    <t>2204564-1</t>
  </si>
  <si>
    <t>2204644-2</t>
  </si>
  <si>
    <t>MAT_IN : 2204644-2</t>
  </si>
  <si>
    <t>2204826-1</t>
  </si>
  <si>
    <t>2204828-1</t>
  </si>
  <si>
    <t>2204869-1</t>
  </si>
  <si>
    <t>2204883-1</t>
  </si>
  <si>
    <t>2204H132</t>
  </si>
  <si>
    <t>2205143-1</t>
  </si>
  <si>
    <t>TORUS ASSY,</t>
  </si>
  <si>
    <t>TORUS ASSY;</t>
  </si>
  <si>
    <t>2205194-1</t>
  </si>
  <si>
    <t>FAN SEAL ROTOR</t>
  </si>
  <si>
    <t>2205205-2</t>
  </si>
  <si>
    <t>HSG ASSY,BRG</t>
  </si>
  <si>
    <t>G00572D</t>
  </si>
  <si>
    <t>2205213-1</t>
  </si>
  <si>
    <t>HOUSING ASSY, SUPPORT BEARING</t>
  </si>
  <si>
    <t>HOUSING ASSY; SUPPORT BEARING</t>
  </si>
  <si>
    <t>ALUM / STL</t>
  </si>
  <si>
    <t>2205249-1</t>
  </si>
  <si>
    <t>2205252-1</t>
  </si>
  <si>
    <t>2205254-1</t>
  </si>
  <si>
    <t>2205263-1</t>
  </si>
  <si>
    <t>WASHER SPECIAL</t>
  </si>
  <si>
    <t>2205264-1</t>
  </si>
  <si>
    <t>ROD TIE</t>
  </si>
  <si>
    <t>2205306-1</t>
  </si>
  <si>
    <t>VALVE ASSY</t>
  </si>
  <si>
    <t xml:space="preserve">VALVE </t>
  </si>
  <si>
    <t>2205423-5</t>
  </si>
  <si>
    <t>PITOT ASSY</t>
  </si>
  <si>
    <t>2205454-1</t>
  </si>
  <si>
    <t>2205485-1</t>
  </si>
  <si>
    <t>2205495-1</t>
  </si>
  <si>
    <t>2205602-1</t>
  </si>
  <si>
    <t>SEAL ASSY,</t>
  </si>
  <si>
    <t>2205668-1</t>
  </si>
  <si>
    <t>SCROLL TORUS</t>
  </si>
  <si>
    <t>2205674-1</t>
  </si>
  <si>
    <t>FLANGE OUTLET</t>
  </si>
  <si>
    <t>2205695-1</t>
  </si>
  <si>
    <t>2205706-2</t>
  </si>
  <si>
    <t>SCROLL ASSY;</t>
  </si>
  <si>
    <t>2205757-1</t>
  </si>
  <si>
    <t>TUBE TRANSFER</t>
  </si>
  <si>
    <t>2205758-1</t>
  </si>
  <si>
    <t>2205777-1</t>
  </si>
  <si>
    <t>2205817-1</t>
  </si>
  <si>
    <t>2205819-1</t>
  </si>
  <si>
    <t>REVERSE PITOT</t>
  </si>
  <si>
    <t>NOZZLE</t>
  </si>
  <si>
    <t>2205969-1</t>
  </si>
  <si>
    <t>HOUSING,</t>
  </si>
  <si>
    <t>2205987-7</t>
  </si>
  <si>
    <t>HOUSING SET</t>
  </si>
  <si>
    <t>HOUSING SET; MATCHED</t>
  </si>
  <si>
    <t>2205988-1</t>
  </si>
  <si>
    <t>SUPPORT ASSY</t>
  </si>
  <si>
    <t>2205989-1</t>
  </si>
  <si>
    <t>DIFFUSER, COMPRESSOR</t>
  </si>
  <si>
    <t>DIFFUSER; COMPRESSOR</t>
  </si>
  <si>
    <t>2205999-1</t>
  </si>
  <si>
    <t>TUBE ASSEMBLY;</t>
  </si>
  <si>
    <t>2205H122</t>
  </si>
  <si>
    <t>2206405-3</t>
  </si>
  <si>
    <t>IMPELLER</t>
  </si>
  <si>
    <t>002158525</t>
  </si>
  <si>
    <t>ATLANTIC CASTING &amp; ENGINEERING CORP</t>
  </si>
  <si>
    <t>2206407-1</t>
  </si>
  <si>
    <t>NOZZLE, TURBINE</t>
  </si>
  <si>
    <t>094004199</t>
  </si>
  <si>
    <t>REPAIR TECH INTERNATIONAL INC</t>
  </si>
  <si>
    <t>2206408-3</t>
  </si>
  <si>
    <t>2206416-1</t>
  </si>
  <si>
    <t>PITOT</t>
  </si>
  <si>
    <t>PITOT ASSY;</t>
  </si>
  <si>
    <t>2206418-1</t>
  </si>
  <si>
    <t>066664939</t>
  </si>
  <si>
    <t>F &amp; L TOOLS CORPORATION</t>
  </si>
  <si>
    <t>2206435-3</t>
  </si>
  <si>
    <t>HOUSING ASSY, MATCHED SET</t>
  </si>
  <si>
    <t>HOUSING ASSY; MATCHED SET</t>
  </si>
  <si>
    <t>2206439-1</t>
  </si>
  <si>
    <t>HOUSING ASSY, COMPRESSOR</t>
  </si>
  <si>
    <t>2206457-1</t>
  </si>
  <si>
    <t>SHROUD DIFF</t>
  </si>
  <si>
    <t>2206469-1</t>
  </si>
  <si>
    <t>2206529-1</t>
  </si>
  <si>
    <t>2206539-1</t>
  </si>
  <si>
    <t>2206703-1</t>
  </si>
  <si>
    <t>HOUSING ASSY,</t>
  </si>
  <si>
    <t>HOUSING ASSY;</t>
  </si>
  <si>
    <t>2206757-1</t>
  </si>
  <si>
    <t>TEE ASSY</t>
  </si>
  <si>
    <t>2206839-1</t>
  </si>
  <si>
    <t>DEFLECTOR, TURB</t>
  </si>
  <si>
    <t>DEFLECTOR; TURB</t>
  </si>
  <si>
    <t>2206H010</t>
  </si>
  <si>
    <t>BODY ASSEMBLY</t>
  </si>
  <si>
    <t>2207584-1</t>
  </si>
  <si>
    <t>8A609.x</t>
  </si>
  <si>
    <t>8E609.a</t>
  </si>
  <si>
    <t>2207H010</t>
  </si>
  <si>
    <t>2207H050</t>
  </si>
  <si>
    <t>HOUSING ASSEMBLY</t>
  </si>
  <si>
    <t>2207H190</t>
  </si>
  <si>
    <t>END BODY ASSEMBLY</t>
  </si>
  <si>
    <t>2208253-1</t>
  </si>
  <si>
    <t>TORUS, TURBINE</t>
  </si>
  <si>
    <t>2208256-1</t>
  </si>
  <si>
    <t>2208258-1</t>
  </si>
  <si>
    <t>SCROLL,</t>
  </si>
  <si>
    <t>2208259-1</t>
  </si>
  <si>
    <t>BRACKET,</t>
  </si>
  <si>
    <t>2208382-2</t>
  </si>
  <si>
    <t>2208396-1</t>
  </si>
  <si>
    <t>179330485</t>
  </si>
  <si>
    <t>UNI-TEK, LLC</t>
  </si>
  <si>
    <t>2208469-1</t>
  </si>
  <si>
    <t>TUBING ASSY,</t>
  </si>
  <si>
    <t>2208642-1</t>
  </si>
  <si>
    <t>FORGING, PANCAKE</t>
  </si>
  <si>
    <t>2208740-1</t>
  </si>
  <si>
    <t>HOUSING, MATCHED SET</t>
  </si>
  <si>
    <t>047432760</t>
  </si>
  <si>
    <t>D.L. HORTON ENTERPRISES, INC.</t>
  </si>
  <si>
    <t>Turbo - Fans - PT</t>
  </si>
  <si>
    <t>Turbo Systems - PL</t>
  </si>
  <si>
    <t>2208978-2</t>
  </si>
  <si>
    <t>SCROLL ASSY, TURBINE</t>
  </si>
  <si>
    <t>SCROLL ASSY; TURBINE</t>
  </si>
  <si>
    <t>2208979-1</t>
  </si>
  <si>
    <t>SCROLL ASSY, COMPRESSOR</t>
  </si>
  <si>
    <t>SCROLL ASSY; COMPRESSOR</t>
  </si>
  <si>
    <t>2208996-1</t>
  </si>
  <si>
    <t>MOUNT, TURBINE HSG/COMPRESSOR</t>
  </si>
  <si>
    <t>2208997-1</t>
  </si>
  <si>
    <t>HOUSING, EXIT, TURBINE</t>
  </si>
  <si>
    <t>2209274-1</t>
  </si>
  <si>
    <t>BRACKET, MOUNTING, ISOLATOR</t>
  </si>
  <si>
    <t>2209317-2</t>
  </si>
  <si>
    <t>2209344-13</t>
  </si>
  <si>
    <t>SEAL, OUTER</t>
  </si>
  <si>
    <t>2210162-1</t>
  </si>
  <si>
    <t>2210193-43</t>
  </si>
  <si>
    <t>2210217-2</t>
  </si>
  <si>
    <t>ALUM / CRES</t>
  </si>
  <si>
    <t>2210227-1</t>
  </si>
  <si>
    <t>COVER, IGV AIR</t>
  </si>
  <si>
    <t>COVER; IGV AIR</t>
  </si>
  <si>
    <t>2210348-1</t>
  </si>
  <si>
    <t>RETAINER ASSY,</t>
  </si>
  <si>
    <t>RETAINER ASSY;</t>
  </si>
  <si>
    <t>2210387-1</t>
  </si>
  <si>
    <t>SOLENOID ASSY</t>
  </si>
  <si>
    <t>002185551</t>
  </si>
  <si>
    <t>VALCOR ENGINEERING CORP</t>
  </si>
  <si>
    <t>LTC11918</t>
  </si>
  <si>
    <t>Springfield</t>
  </si>
  <si>
    <t>2210402-3</t>
  </si>
  <si>
    <t>248001299</t>
  </si>
  <si>
    <t>HOWMET LAVAL CASTING A DIVISION OF HOWMET CANADA C</t>
  </si>
  <si>
    <t>2210416-1</t>
  </si>
  <si>
    <t>TUBE ASSY,</t>
  </si>
  <si>
    <t>TUBE ASSY;</t>
  </si>
  <si>
    <t>2210434-1</t>
  </si>
  <si>
    <t>2210436-11</t>
  </si>
  <si>
    <t>2210449-1</t>
  </si>
  <si>
    <t>2210466-1</t>
  </si>
  <si>
    <t>COVER ASSY,</t>
  </si>
  <si>
    <t>COVER ASSY;</t>
  </si>
  <si>
    <t>2210519-1</t>
  </si>
  <si>
    <t>2210527-2</t>
  </si>
  <si>
    <t>HOUSING;</t>
  </si>
  <si>
    <t>2210567-1</t>
  </si>
  <si>
    <t>2210568-1</t>
  </si>
  <si>
    <t>2210578-1</t>
  </si>
  <si>
    <t>2210579-1</t>
  </si>
  <si>
    <t>TUBE ASSY, OIL</t>
  </si>
  <si>
    <t>TUBE ASSY; OIL</t>
  </si>
  <si>
    <t>2210585-1</t>
  </si>
  <si>
    <t>2210586-1:1030</t>
  </si>
  <si>
    <t>2210595-1</t>
  </si>
  <si>
    <t>2210597-1</t>
  </si>
  <si>
    <t>2210598-1</t>
  </si>
  <si>
    <t>2210599-1</t>
  </si>
  <si>
    <t>2214096-1</t>
  </si>
  <si>
    <t>2214187-6</t>
  </si>
  <si>
    <t>BOSS, TUBE</t>
  </si>
  <si>
    <t>BOSS; TUBE</t>
  </si>
  <si>
    <t>2214204-1</t>
  </si>
  <si>
    <t>2214244-1</t>
  </si>
  <si>
    <t>FITTING ASSY</t>
  </si>
  <si>
    <t>2214259-2</t>
  </si>
  <si>
    <t>VALVE CHECK</t>
  </si>
  <si>
    <t>2214273-1</t>
  </si>
  <si>
    <t>BLANKET INSUL</t>
  </si>
  <si>
    <t>008287518</t>
  </si>
  <si>
    <t>HITCO CARBON COMP</t>
  </si>
  <si>
    <t>GARDENA</t>
  </si>
  <si>
    <t>2214338-1</t>
  </si>
  <si>
    <t>2214338-3</t>
  </si>
  <si>
    <t>2214819-4</t>
  </si>
  <si>
    <t>DUCT ASSY,</t>
  </si>
  <si>
    <t>DUCT ASSY;</t>
  </si>
  <si>
    <t>2214889-1</t>
  </si>
  <si>
    <t>2214889-2</t>
  </si>
  <si>
    <t>2214892-2</t>
  </si>
  <si>
    <t>2214894-1</t>
  </si>
  <si>
    <t>2215117-1</t>
  </si>
  <si>
    <t>TUBE AY</t>
  </si>
  <si>
    <t>2215119-1</t>
  </si>
  <si>
    <t>DUCT ASSEMBLY</t>
  </si>
  <si>
    <t>2215149-1</t>
  </si>
  <si>
    <t>2215156-1</t>
  </si>
  <si>
    <t>SEAL DUCT COUPL</t>
  </si>
  <si>
    <t>SEAL;DUCT</t>
  </si>
  <si>
    <t>NON-MET</t>
  </si>
  <si>
    <t>2215403-1</t>
  </si>
  <si>
    <t>DUCT ASSY, BEARING COOLING RET</t>
  </si>
  <si>
    <t>2215426-1</t>
  </si>
  <si>
    <t>DUCT ASSY, COMPRESSOR INLET, S</t>
  </si>
  <si>
    <t>2215441-1</t>
  </si>
  <si>
    <t>VENTURY ASSY</t>
  </si>
  <si>
    <t>2215467-1</t>
  </si>
  <si>
    <t>FLANGE ASSY</t>
  </si>
  <si>
    <t>2215488-1</t>
  </si>
  <si>
    <t>PACKING,</t>
  </si>
  <si>
    <t>PACKING;</t>
  </si>
  <si>
    <t>2215569-12</t>
  </si>
  <si>
    <t>HOSE</t>
  </si>
  <si>
    <t>2215569-13</t>
  </si>
  <si>
    <t>HOSE; DUCT</t>
  </si>
  <si>
    <t>2215569-2</t>
  </si>
  <si>
    <t>HOSE; AIR DUCT</t>
  </si>
  <si>
    <t>2215569-4</t>
  </si>
  <si>
    <t>2215569-7</t>
  </si>
  <si>
    <t>HOSE, DUCT</t>
  </si>
  <si>
    <t>2215675-5</t>
  </si>
  <si>
    <t>2215718-2</t>
  </si>
  <si>
    <t>2215878-1</t>
  </si>
  <si>
    <t>EVAPORATOR</t>
  </si>
  <si>
    <t>2215896-1</t>
  </si>
  <si>
    <t>2215899-1</t>
  </si>
  <si>
    <t>DUCT ASSY, EVAP</t>
  </si>
  <si>
    <t>2215907-1</t>
  </si>
  <si>
    <t>DUCT ASSY, FLASH SUBCOOLER INL</t>
  </si>
  <si>
    <t>DUCT ASSY; FLASH SUBCOOLER INLET</t>
  </si>
  <si>
    <t>2215924-1</t>
  </si>
  <si>
    <t>DUCT ASSY, BEARING SUPPLY</t>
  </si>
  <si>
    <t>2215947-1</t>
  </si>
  <si>
    <t>2215966-1</t>
  </si>
  <si>
    <t>2217692-1</t>
  </si>
  <si>
    <t>DIAPHRAGM 000</t>
  </si>
  <si>
    <t>2217977-1</t>
  </si>
  <si>
    <t>DIAPHRAGM OUTER..</t>
  </si>
  <si>
    <t>2217979-10</t>
  </si>
  <si>
    <t>SEAL, BUTTERFLY</t>
  </si>
  <si>
    <t>SEAL; BUTTERFLY</t>
  </si>
  <si>
    <t>2217979-2</t>
  </si>
  <si>
    <t>2217979-3</t>
  </si>
  <si>
    <t>2217979-9</t>
  </si>
  <si>
    <t>2222H013</t>
  </si>
  <si>
    <t>PLATE,IDENTIFICATION.</t>
  </si>
  <si>
    <t>222-851154</t>
  </si>
  <si>
    <t>TUBE JOINT</t>
  </si>
  <si>
    <t>22311</t>
  </si>
  <si>
    <t>TRANSFORMER</t>
  </si>
  <si>
    <t>004454690</t>
  </si>
  <si>
    <t>NORLAKE MANUFACTURING COMPANY</t>
  </si>
  <si>
    <t>North Ridgeville</t>
  </si>
  <si>
    <t>2-2365-00-00-12</t>
  </si>
  <si>
    <t>TUBE CYLINDRIQUE</t>
  </si>
  <si>
    <t>2245H213</t>
  </si>
  <si>
    <t>2245H213 LABEL, WARNING</t>
  </si>
  <si>
    <t>2247H180</t>
  </si>
  <si>
    <t>MANIFOLD ASSEMBLY, MACHINED FO</t>
  </si>
  <si>
    <t>2253A023</t>
  </si>
  <si>
    <t>RING PISTON</t>
  </si>
  <si>
    <t>2253A024</t>
  </si>
  <si>
    <t>RING PISTON SET</t>
  </si>
  <si>
    <t>2269H077</t>
  </si>
  <si>
    <t>22700294</t>
  </si>
  <si>
    <t>MIRROR 12.7MM DIA 4-6 WAVE ALU</t>
  </si>
  <si>
    <t>2277H036</t>
  </si>
  <si>
    <t>2277H070</t>
  </si>
  <si>
    <t>MANIFOLD MACHINED FORGING</t>
  </si>
  <si>
    <t>2278H012</t>
  </si>
  <si>
    <t>2278H047</t>
  </si>
  <si>
    <t>2279H012</t>
  </si>
  <si>
    <t>2279H043</t>
  </si>
  <si>
    <t>2280H012PF</t>
  </si>
  <si>
    <t>BODY,M/C FORGING</t>
  </si>
  <si>
    <t>2280H029</t>
  </si>
  <si>
    <t>LABEL, FLUID IDENT</t>
  </si>
  <si>
    <t>2280H045</t>
  </si>
  <si>
    <t>22-811739-2</t>
  </si>
  <si>
    <t>2281H013</t>
  </si>
  <si>
    <t>22-841210</t>
  </si>
  <si>
    <t>BOSS M14X1</t>
  </si>
  <si>
    <t>2284W324</t>
  </si>
  <si>
    <t>WASHER, SPLIT</t>
  </si>
  <si>
    <t>2284W326</t>
  </si>
  <si>
    <t>FILTERING DISK, FLUID</t>
  </si>
  <si>
    <t>22-851487</t>
  </si>
  <si>
    <t>FLANGE, COOLING AIR OUTLET</t>
  </si>
  <si>
    <t>22-88885</t>
  </si>
  <si>
    <t>FIXATION INFERIEUR CUVEM.2000</t>
  </si>
  <si>
    <t>230-00063-8800</t>
  </si>
  <si>
    <t>KN63-01 FINAL ASSY SHIPSET</t>
  </si>
  <si>
    <t>894765312</t>
  </si>
  <si>
    <t>ADVANCED MANUFACTURING CORPORATION PTE. LTD.</t>
  </si>
  <si>
    <t>SINGAPORE</t>
  </si>
  <si>
    <t>AER - APAC - PENANG, MALAYSIA ELEC OPS_5210</t>
  </si>
  <si>
    <t>2300069</t>
  </si>
  <si>
    <t>230-00706-8800</t>
  </si>
  <si>
    <t>KDM706A SHIPSET</t>
  </si>
  <si>
    <t>2-300-103-01</t>
  </si>
  <si>
    <t>FLEXIBLE TUBE ASSY</t>
  </si>
  <si>
    <t>2300227-3</t>
  </si>
  <si>
    <t>2300256-1</t>
  </si>
  <si>
    <t>2-300-272-03</t>
  </si>
  <si>
    <t>COIL AND CABLE ASSY</t>
  </si>
  <si>
    <t>2-300-281-01</t>
  </si>
  <si>
    <t>SPRING,EXPANDER</t>
  </si>
  <si>
    <t>156171134</t>
  </si>
  <si>
    <t>RING KAYDON &amp; SEAL INC</t>
  </si>
  <si>
    <t>SPRING;EXPANDER</t>
  </si>
  <si>
    <t>Baltimore</t>
  </si>
  <si>
    <t>2-300-282-02</t>
  </si>
  <si>
    <t>2-300-312-01</t>
  </si>
  <si>
    <t>FLEXIBLE TUBE ASSY, SCAVENGE -</t>
  </si>
  <si>
    <t>FLEXIBLE TUBE ASSY; SCAVENGE - NO. 2 BEARING TO CHIP DETECTOR</t>
  </si>
  <si>
    <t>9A619.y.2</t>
  </si>
  <si>
    <t>2300323-1</t>
  </si>
  <si>
    <t>TUBE INLET</t>
  </si>
  <si>
    <t>2300391-1</t>
  </si>
  <si>
    <t>PAN INLET</t>
  </si>
  <si>
    <t>PAN</t>
  </si>
  <si>
    <t>2300406-1</t>
  </si>
  <si>
    <t>PAN/MOUNT MACHINED</t>
  </si>
  <si>
    <t>2300675-2</t>
  </si>
  <si>
    <t>BRACKET ASSY</t>
  </si>
  <si>
    <t>2300710-1</t>
  </si>
  <si>
    <t>PAN/MOUNT</t>
  </si>
  <si>
    <t>AA</t>
  </si>
  <si>
    <t>2300710-3</t>
  </si>
  <si>
    <t>174485383</t>
  </si>
  <si>
    <t>AEROTEC ALLOYS, INC.</t>
  </si>
  <si>
    <t>2300721-1</t>
  </si>
  <si>
    <t>DUCT INLET</t>
  </si>
  <si>
    <t>2-300-796-01</t>
  </si>
  <si>
    <t>FILTER FUEL IN-LINE</t>
  </si>
  <si>
    <t>807445499</t>
  </si>
  <si>
    <t>PALL AEROPOWER CORPORATION</t>
  </si>
  <si>
    <t>2-300-801-01</t>
  </si>
  <si>
    <t>ELEMENT, FUEL FILTER</t>
  </si>
  <si>
    <t>2-300-812-01</t>
  </si>
  <si>
    <t>INDICATOR,DIFF PRESS</t>
  </si>
  <si>
    <t>2-300-815-02</t>
  </si>
  <si>
    <t>FLEXIBLE TUBE ASSY. SECONDARY</t>
  </si>
  <si>
    <t>FLEXIBLE TUBE ASSY. SECONDARY FUEL - FLOW DIVIDER TO FUEL MANIFOLD</t>
  </si>
  <si>
    <t>9A619.y.3</t>
  </si>
  <si>
    <t>2-300-824-02</t>
  </si>
  <si>
    <t>2-300-826-02</t>
  </si>
  <si>
    <t>2300874-1</t>
  </si>
  <si>
    <t>2-300-889-02</t>
  </si>
  <si>
    <t>SLEEVE, FIRE RESISTANT</t>
  </si>
  <si>
    <t>SLEEVE-FIRERESISTANT</t>
  </si>
  <si>
    <t>N/M-SILICON MIX</t>
  </si>
  <si>
    <t>2-300-953-02</t>
  </si>
  <si>
    <t>COVER ASSY - OIL FILTER</t>
  </si>
  <si>
    <t>2-300-962-01</t>
  </si>
  <si>
    <t>FILTER ELEMENT,OIL</t>
  </si>
  <si>
    <t>2301025-1</t>
  </si>
  <si>
    <t>DUCT, OUTLET</t>
  </si>
  <si>
    <t>DUCT; OUTLET</t>
  </si>
  <si>
    <t>2301038-1</t>
  </si>
  <si>
    <t>TUBE BY PASS</t>
  </si>
  <si>
    <t>2301197-5</t>
  </si>
  <si>
    <t>2301216-1</t>
  </si>
  <si>
    <t>2301387-1</t>
  </si>
  <si>
    <t>VANE SWIRL</t>
  </si>
  <si>
    <t>2301424-1</t>
  </si>
  <si>
    <t>2301452-1</t>
  </si>
  <si>
    <t>POPPET</t>
  </si>
  <si>
    <t>2301462-1</t>
  </si>
  <si>
    <t>2301464-1</t>
  </si>
  <si>
    <t>BOSS DRAIN</t>
  </si>
  <si>
    <t>2301467-1</t>
  </si>
  <si>
    <t>2301468-1</t>
  </si>
  <si>
    <t>2301480-1</t>
  </si>
  <si>
    <t>CAGE</t>
  </si>
  <si>
    <t>2301561-1</t>
  </si>
  <si>
    <t>2301566-1</t>
  </si>
  <si>
    <t>2301570-1</t>
  </si>
  <si>
    <t>DUCT BLEED AIR</t>
  </si>
  <si>
    <t>2301641-1</t>
  </si>
  <si>
    <t>2301642-1</t>
  </si>
  <si>
    <t>230-16501-8801</t>
  </si>
  <si>
    <t>KX165-0201 SHIPSET</t>
  </si>
  <si>
    <t>2301668-1</t>
  </si>
  <si>
    <t>2301670-1</t>
  </si>
  <si>
    <t>2301674-1</t>
  </si>
  <si>
    <t>2301675-1</t>
  </si>
  <si>
    <t>DUCT ELBOW</t>
  </si>
  <si>
    <t>2301687-1</t>
  </si>
  <si>
    <t>TUBE CONNECTOR</t>
  </si>
  <si>
    <t>2301754-1</t>
  </si>
  <si>
    <t>2301786-1</t>
  </si>
  <si>
    <t>2301862-1</t>
  </si>
  <si>
    <t>BOSS INLET</t>
  </si>
  <si>
    <t>056033434</t>
  </si>
  <si>
    <t>MASTERBILT INCORPORATED</t>
  </si>
  <si>
    <t>2302011-1</t>
  </si>
  <si>
    <t>MOLDED RUBBER PRODUCTS</t>
  </si>
  <si>
    <t>COALESCER ASSY</t>
  </si>
  <si>
    <t>2302664-1</t>
  </si>
  <si>
    <t>DUCT, INLET</t>
  </si>
  <si>
    <t>DUCT; INLET</t>
  </si>
  <si>
    <t>2-303-175-02</t>
  </si>
  <si>
    <t>FUEL SOL VALVE ASSY</t>
  </si>
  <si>
    <t>029536380</t>
  </si>
  <si>
    <t>AERO-CRAFT HYDRAULICS</t>
  </si>
  <si>
    <t>2303230-1</t>
  </si>
  <si>
    <t>2303361-3</t>
  </si>
  <si>
    <t>2303362-1</t>
  </si>
  <si>
    <t>SUPPORT RING</t>
  </si>
  <si>
    <t>2-303-491-02</t>
  </si>
  <si>
    <t>MAT_OUT : 2-303-491-02</t>
  </si>
  <si>
    <t>2303650-1</t>
  </si>
  <si>
    <t>FLANGE MOUNTING</t>
  </si>
  <si>
    <t>2303650-2</t>
  </si>
  <si>
    <t>2303652-1</t>
  </si>
  <si>
    <t>2303652-2</t>
  </si>
  <si>
    <t>2303753-1</t>
  </si>
  <si>
    <t>GASKET ASSY</t>
  </si>
  <si>
    <t>2-303-893-01</t>
  </si>
  <si>
    <t>SEAL #3 BRG INTERSTG</t>
  </si>
  <si>
    <t>SEAL INTSFT CONT GAP</t>
  </si>
  <si>
    <t>2-303-901-01</t>
  </si>
  <si>
    <t>FUEL SOLENOID VALVE ASSEMBLY -</t>
  </si>
  <si>
    <t>2304143R</t>
  </si>
  <si>
    <t>2304144R</t>
  </si>
  <si>
    <t>SUPPORT D ANGLE</t>
  </si>
  <si>
    <t>2304149-1</t>
  </si>
  <si>
    <t>MOUNT; HT EXCH;</t>
  </si>
  <si>
    <t>2304189-1</t>
  </si>
  <si>
    <t>2304189-2</t>
  </si>
  <si>
    <t>GASKET, HEAT EXCHANGER</t>
  </si>
  <si>
    <t>GASKET; HEAT EXCHANGER</t>
  </si>
  <si>
    <t>2304190-1</t>
  </si>
  <si>
    <t>2304190-2</t>
  </si>
  <si>
    <t>2304246-1</t>
  </si>
  <si>
    <t>2304537-1</t>
  </si>
  <si>
    <t>2304538-1</t>
  </si>
  <si>
    <t>TUBE DRAIN</t>
  </si>
  <si>
    <t>2304985-1</t>
  </si>
  <si>
    <t>BRIDE (FLANGE)</t>
  </si>
  <si>
    <t>2304H060</t>
  </si>
  <si>
    <t>VALVE, SYSTEM RELIEF</t>
  </si>
  <si>
    <t>049371016</t>
  </si>
  <si>
    <t>AEROCONTROLEX GROUP, INC.</t>
  </si>
  <si>
    <t>2305929-2</t>
  </si>
  <si>
    <t>SHELL,COOLER</t>
  </si>
  <si>
    <t>SHELL;COOLER</t>
  </si>
  <si>
    <t>NICKEL ALLOY</t>
  </si>
  <si>
    <t>2306049-1</t>
  </si>
  <si>
    <t>2306051-111</t>
  </si>
  <si>
    <t>TUBE,(SMART#)F22</t>
  </si>
  <si>
    <t>2306066-1</t>
  </si>
  <si>
    <t>FLANGE, INLET</t>
  </si>
  <si>
    <t>FLANGE; INLET</t>
  </si>
  <si>
    <t>2306140-1</t>
  </si>
  <si>
    <t>SEAL, SIDE</t>
  </si>
  <si>
    <t>Infrared Suppressor Systems - PT</t>
  </si>
  <si>
    <t>Infrared Suppressor Systems - PL</t>
  </si>
  <si>
    <t>SEAL; SIDE</t>
  </si>
  <si>
    <t>2306182-5</t>
  </si>
  <si>
    <t>TUBE ASSY, AFT</t>
  </si>
  <si>
    <t>TUBE ASSY; AFT</t>
  </si>
  <si>
    <t>TI ALLOY</t>
  </si>
  <si>
    <t>2306182-6</t>
  </si>
  <si>
    <t>2306203-1</t>
  </si>
  <si>
    <t>2306347-1</t>
  </si>
  <si>
    <t>2306610-2</t>
  </si>
  <si>
    <t>INSULATION TUBE</t>
  </si>
  <si>
    <t>2306659-1</t>
  </si>
  <si>
    <t>2306671-1</t>
  </si>
  <si>
    <t>DUCT, RAM-AIR - PLENUM</t>
  </si>
  <si>
    <t>DUCT; RAM-AIR - PLENUM</t>
  </si>
  <si>
    <t>2306772-1</t>
  </si>
  <si>
    <t>MOUNT, REHEATER</t>
  </si>
  <si>
    <t>MOUNT; REHEATER</t>
  </si>
  <si>
    <t>2307240-1</t>
  </si>
  <si>
    <t>MANIFOLD,</t>
  </si>
  <si>
    <t>Liquid Loop Systems - PT</t>
  </si>
  <si>
    <t>MANIFOLD;</t>
  </si>
  <si>
    <t>2307321-2</t>
  </si>
  <si>
    <t>DUCT ASSY, ENGINE COMPARTMENT,</t>
  </si>
  <si>
    <t>2307473-1</t>
  </si>
  <si>
    <t>INLET FLANGE</t>
  </si>
  <si>
    <t>NO MANIFESTATION FOUND OR IS ITAR PN</t>
  </si>
  <si>
    <t>2307474-1</t>
  </si>
  <si>
    <t>FLANGE, OUTLET</t>
  </si>
  <si>
    <t>OUTLET FLANGE</t>
  </si>
  <si>
    <t>2307571-1</t>
  </si>
  <si>
    <t>TUBE,</t>
  </si>
  <si>
    <t>TUBE;</t>
  </si>
  <si>
    <t>2307612-1</t>
  </si>
  <si>
    <t>PLATE, MAGNET</t>
  </si>
  <si>
    <t>PLATE; MAGNET</t>
  </si>
  <si>
    <t>2307827-2</t>
  </si>
  <si>
    <t>TUBE, INLET</t>
  </si>
  <si>
    <t>TUBE; INLET</t>
  </si>
  <si>
    <t>2307828-2</t>
  </si>
  <si>
    <t>TUBE, OUTLET</t>
  </si>
  <si>
    <t>TUBE; OUTLET</t>
  </si>
  <si>
    <t>2307841-1</t>
  </si>
  <si>
    <t>SEAL; SUPPORT</t>
  </si>
  <si>
    <t>2308059-1</t>
  </si>
  <si>
    <t>2308349-1</t>
  </si>
  <si>
    <t>2308535-1</t>
  </si>
  <si>
    <t>SEAL; SECONDARY</t>
  </si>
  <si>
    <t>2308826-1</t>
  </si>
  <si>
    <t>PAD, MOUNTING,</t>
  </si>
  <si>
    <t>PAD; MOUNTING;</t>
  </si>
  <si>
    <t>2308827-1</t>
  </si>
  <si>
    <t>GASKET, FLANGE</t>
  </si>
  <si>
    <t>GASKET; FLANGE;</t>
  </si>
  <si>
    <t>2308827-2</t>
  </si>
  <si>
    <t>2308827-3</t>
  </si>
  <si>
    <t>2308828-1</t>
  </si>
  <si>
    <t>PAD MOUNT</t>
  </si>
  <si>
    <t>2308919-1</t>
  </si>
  <si>
    <t>DUCT, BYPASS</t>
  </si>
  <si>
    <t>DUCT; BYPASS</t>
  </si>
  <si>
    <t>2308920-1</t>
  </si>
  <si>
    <t>JACKET, BYPASS</t>
  </si>
  <si>
    <t>JACKET; BYPASS</t>
  </si>
  <si>
    <t>FABRICATION</t>
  </si>
  <si>
    <t>2308939-1</t>
  </si>
  <si>
    <t>PLATE, SIDE</t>
  </si>
  <si>
    <t>PLATE; SIDE</t>
  </si>
  <si>
    <t>2309038-1</t>
  </si>
  <si>
    <t>RING, RETAINER</t>
  </si>
  <si>
    <t>812812529</t>
  </si>
  <si>
    <t>PROVEEDORES DE SOLUCION EN TECNOLOGIA, S.C.</t>
  </si>
  <si>
    <t>RING; RETAINER</t>
  </si>
  <si>
    <t>2309042-1</t>
  </si>
  <si>
    <t>2309043-1</t>
  </si>
  <si>
    <t>SEAL; RING</t>
  </si>
  <si>
    <t>AER - AMSC - TULSA, OK_1108</t>
  </si>
  <si>
    <t>2309456-1</t>
  </si>
  <si>
    <t>GASKET,</t>
  </si>
  <si>
    <t>GASKET;</t>
  </si>
  <si>
    <t>2309483-1</t>
  </si>
  <si>
    <t>2309495-1</t>
  </si>
  <si>
    <t>STRAP, GROUND</t>
  </si>
  <si>
    <t>STRAP; GROUND</t>
  </si>
  <si>
    <t>2309568-1</t>
  </si>
  <si>
    <t>2309570-1</t>
  </si>
  <si>
    <t>2309571-1</t>
  </si>
  <si>
    <t>TUBE, FLOW</t>
  </si>
  <si>
    <t>2309692-1</t>
  </si>
  <si>
    <t>CHANNEL, MOUNT</t>
  </si>
  <si>
    <t>HX PTMS - PT</t>
  </si>
  <si>
    <t>2309700-1</t>
  </si>
  <si>
    <t>004953852</t>
  </si>
  <si>
    <t>PCC STRUCTURALS, INC.</t>
  </si>
  <si>
    <t>Power &amp; Thermal Mgmt Systems - PT</t>
  </si>
  <si>
    <t>2309700-2</t>
  </si>
  <si>
    <t>2309948-1</t>
  </si>
  <si>
    <t>GASKET ASSY,</t>
  </si>
  <si>
    <t>2-310-033-01</t>
  </si>
  <si>
    <t>VALVE, SOLENOID</t>
  </si>
  <si>
    <t>2-310-042-01</t>
  </si>
  <si>
    <t>SUPPORT CUSHION</t>
  </si>
  <si>
    <t>9A619.y.5</t>
  </si>
  <si>
    <t>2-310-046-04</t>
  </si>
  <si>
    <t>2-310-046-06</t>
  </si>
  <si>
    <t>2-310-046-09</t>
  </si>
  <si>
    <t>2-310-046-12</t>
  </si>
  <si>
    <t>2310048-1</t>
  </si>
  <si>
    <t>SEAL, PRIMARY, OZONE CONVERTER</t>
  </si>
  <si>
    <t>SEAL; PRIMARY; OZONE CONVERTER</t>
  </si>
  <si>
    <t>2310050-1</t>
  </si>
  <si>
    <t>SEAL, RING, OZONE CONVERTER</t>
  </si>
  <si>
    <t>SEAL; RING; OZONE CONVERTER</t>
  </si>
  <si>
    <t>2-310-084-01</t>
  </si>
  <si>
    <t>CUSHION - CLAMP HARNESS</t>
  </si>
  <si>
    <t>2-310-086-02</t>
  </si>
  <si>
    <t>HARNESS ASSEMBLY AND THERMOCOU</t>
  </si>
  <si>
    <t>001184076</t>
  </si>
  <si>
    <t>HARCO LLC</t>
  </si>
  <si>
    <t>2-310-087-02</t>
  </si>
  <si>
    <t>2-310-088-02</t>
  </si>
  <si>
    <t>2-310-109-01</t>
  </si>
  <si>
    <t>FLEX TUBE ASSY</t>
  </si>
  <si>
    <t>2310119-1</t>
  </si>
  <si>
    <t>PAN, INLET - HOT AIR</t>
  </si>
  <si>
    <t>077966869</t>
  </si>
  <si>
    <t>SELMET, INC.</t>
  </si>
  <si>
    <t>G00683A</t>
  </si>
  <si>
    <t>2310120-1</t>
  </si>
  <si>
    <t>PAN, OUTLET - HOT AIR</t>
  </si>
  <si>
    <t>PAN; OUTLET - HOT AIR</t>
  </si>
  <si>
    <t>Released</t>
  </si>
  <si>
    <t>2-310-156-03</t>
  </si>
  <si>
    <t>WIRING HARNESS, REVERSIONARY</t>
  </si>
  <si>
    <t>056509730</t>
  </si>
  <si>
    <t>UNITED AVIONICS, INC.</t>
  </si>
  <si>
    <t>2-310-157-02</t>
  </si>
  <si>
    <t>HARNESS PRIMARY</t>
  </si>
  <si>
    <t>2-310-158-02</t>
  </si>
  <si>
    <t>HARNESS T4.5</t>
  </si>
  <si>
    <t>2-310-159-03</t>
  </si>
  <si>
    <t>WIRING HARNESS, ACCESSORY</t>
  </si>
  <si>
    <t>2310356-1</t>
  </si>
  <si>
    <t>SEAL, RING</t>
  </si>
  <si>
    <t>2310495-1</t>
  </si>
  <si>
    <t>MOUNT, THERMAL</t>
  </si>
  <si>
    <t>076215466</t>
  </si>
  <si>
    <t>MILLER CASTINGS, INC.</t>
  </si>
  <si>
    <t>MOUNT; THERMAL</t>
  </si>
  <si>
    <t>2310705-1</t>
  </si>
  <si>
    <t>PAN, OUTLET - COLD AIR</t>
  </si>
  <si>
    <t>2310706-1</t>
  </si>
  <si>
    <t>FLANGE, INLET - COLD AIR</t>
  </si>
  <si>
    <t>2310740-1</t>
  </si>
  <si>
    <t>STRAP ASSY, GROUNDING</t>
  </si>
  <si>
    <t>STRAP ASSY; GROUNDING</t>
  </si>
  <si>
    <t>2310789-1</t>
  </si>
  <si>
    <t>PAN, OUTLET - SECONDARY</t>
  </si>
  <si>
    <t>2311149-1</t>
  </si>
  <si>
    <t>COVER ASSEMBLY - SIDE PANEL</t>
  </si>
  <si>
    <t>030600688</t>
  </si>
  <si>
    <t>APPLIED COMPOSITE STRUCTURES, INC.</t>
  </si>
  <si>
    <t>JetWave - PT</t>
  </si>
  <si>
    <t>2311197-1</t>
  </si>
  <si>
    <t>INSULATOR, THERMAL</t>
  </si>
  <si>
    <t>INSULATOR; THERMAL</t>
  </si>
  <si>
    <t>2311382-1</t>
  </si>
  <si>
    <t>FLANGE, FEMALE, BUTT WELD</t>
  </si>
  <si>
    <t>G00610C</t>
  </si>
  <si>
    <t>FLANGE; FEMALE; BUTT WELD</t>
  </si>
  <si>
    <t>LTC12278</t>
  </si>
  <si>
    <t>Elkhart</t>
  </si>
  <si>
    <t>2311528-1</t>
  </si>
  <si>
    <t>MANIFOLD, INLET</t>
  </si>
  <si>
    <t>MANIFOLD; INLET</t>
  </si>
  <si>
    <t>2311529-1</t>
  </si>
  <si>
    <t>MANIFOLD, BOTTOM</t>
  </si>
  <si>
    <t>23133</t>
  </si>
  <si>
    <t>2321H140</t>
  </si>
  <si>
    <t>VALVE, RESTRICTOR</t>
  </si>
  <si>
    <t>2321H143</t>
  </si>
  <si>
    <t>2322H173</t>
  </si>
  <si>
    <t>2323H123</t>
  </si>
  <si>
    <t>2327H063</t>
  </si>
  <si>
    <t>2329H070</t>
  </si>
  <si>
    <t>VALVE, CHECK</t>
  </si>
  <si>
    <t>2332H063</t>
  </si>
  <si>
    <t>2332H090</t>
  </si>
  <si>
    <t>2339H035</t>
  </si>
  <si>
    <t>2339H060</t>
  </si>
  <si>
    <t>VALVE, PRESSURE RELEASE</t>
  </si>
  <si>
    <t>2340358*REPAIR</t>
  </si>
  <si>
    <t>CONDENSER</t>
  </si>
  <si>
    <t>2340594-13</t>
  </si>
  <si>
    <t>2340594-39</t>
  </si>
  <si>
    <t>2342055-112</t>
  </si>
  <si>
    <t>KIT PRI HEAT EXCH(SMART#</t>
  </si>
  <si>
    <t>2342057-113</t>
  </si>
  <si>
    <t>KIT SEC HEAT EX(SMART#</t>
  </si>
  <si>
    <t>2342059-114</t>
  </si>
  <si>
    <t>KIT HEAT EXCH(SMART#</t>
  </si>
  <si>
    <t>2345H050</t>
  </si>
  <si>
    <t>234-601-9101</t>
  </si>
  <si>
    <t>COUPLING, CLAMP, V-BAND</t>
  </si>
  <si>
    <t>827041307</t>
  </si>
  <si>
    <t>PARKER-HANNIFIN / HYDRAULIC SYSTEMS DIVISION</t>
  </si>
  <si>
    <t>COUPLING; CLAMP; V-BAND</t>
  </si>
  <si>
    <t>2346H160</t>
  </si>
  <si>
    <t>MANIFOLD ASSEMBLY MACHINED FOR</t>
  </si>
  <si>
    <t>2349W563</t>
  </si>
  <si>
    <t>235-012-9001</t>
  </si>
  <si>
    <t>101990000</t>
  </si>
  <si>
    <t>EATON CORPORATION</t>
  </si>
  <si>
    <t>2356717-2</t>
  </si>
  <si>
    <t>069172294</t>
  </si>
  <si>
    <t>KLX INC</t>
  </si>
  <si>
    <t>2357377-1//DEV</t>
  </si>
  <si>
    <t>CARRIER ASSY, INTERMEDIATE</t>
  </si>
  <si>
    <t>2372531-2</t>
  </si>
  <si>
    <t>2372540-3</t>
  </si>
  <si>
    <t>STRIP, SEAL</t>
  </si>
  <si>
    <t>812659704</t>
  </si>
  <si>
    <t>EZI METALES, S.A. DE C.V.</t>
  </si>
  <si>
    <t>2372546-1</t>
  </si>
  <si>
    <t>PLATE ASSY SEAL</t>
  </si>
  <si>
    <t>2372623-111</t>
  </si>
  <si>
    <t>FLANGE (SMART#)</t>
  </si>
  <si>
    <t>2372641-1</t>
  </si>
  <si>
    <t>084469113</t>
  </si>
  <si>
    <t>TRAM-TEK, INC.</t>
  </si>
  <si>
    <t>2372800-1</t>
  </si>
  <si>
    <t>HOUSING,OIL</t>
  </si>
  <si>
    <t>HOUSING;OIL</t>
  </si>
  <si>
    <t>2380H030</t>
  </si>
  <si>
    <t>2380H354</t>
  </si>
  <si>
    <t>24000006</t>
  </si>
  <si>
    <t>MAGN INDUCT SM 3U30 5% 350MA</t>
  </si>
  <si>
    <t>24000023</t>
  </si>
  <si>
    <t>MAGN INDUCT SM 22N 5% 1A</t>
  </si>
  <si>
    <t>24000139</t>
  </si>
  <si>
    <t>MAGN INDUCT SM 33U 0 20% 1.3A</t>
  </si>
  <si>
    <t>24000154</t>
  </si>
  <si>
    <t>MAGN IND SM 22N0 2% 0603</t>
  </si>
  <si>
    <t>24000171</t>
  </si>
  <si>
    <t>MAGN IND SM 18N0 5% 0603</t>
  </si>
  <si>
    <t>24000184</t>
  </si>
  <si>
    <t>INDUCTOR SM 390N 5% 1008</t>
  </si>
  <si>
    <t>24000229</t>
  </si>
  <si>
    <t>INDUCTOR SM 68N 5% 0.6A</t>
  </si>
  <si>
    <t>24000269</t>
  </si>
  <si>
    <t>IND POWER SM 3.9UH 10% 1.2A</t>
  </si>
  <si>
    <t>24000292</t>
  </si>
  <si>
    <t>IND POWER SM 3.3UH 20% 1.5A</t>
  </si>
  <si>
    <t>240-02280-0943</t>
  </si>
  <si>
    <t>DSP/NAV BOARD, KTR 2280A</t>
  </si>
  <si>
    <t>IMMR/MMDR/VIDL-g - PT</t>
  </si>
  <si>
    <t>MMRs - PL</t>
  </si>
  <si>
    <t>240-92357-1</t>
  </si>
  <si>
    <t>FAN, EXHAUST ASSY</t>
  </si>
  <si>
    <t>24300022</t>
  </si>
  <si>
    <t>TRANSFRMR ISDNS-BUS</t>
  </si>
  <si>
    <t>24300031</t>
  </si>
  <si>
    <t>XFMR T1/E1 DUAL SMT CM CHOKES</t>
  </si>
  <si>
    <t>243GA0001-2</t>
  </si>
  <si>
    <t>GENERATOR, DC, 400 AMPS, BRUSH</t>
  </si>
  <si>
    <t>275266070</t>
  </si>
  <si>
    <t>THALES AVIONICS ELECTRICAL SYSTEMS SAS</t>
  </si>
  <si>
    <t>Commercial Turbofan - HTF7000 - PT</t>
  </si>
  <si>
    <t>Commercial Turbo Fan HTF7000 - PL</t>
  </si>
  <si>
    <t>Commercial Turbofans - PAC</t>
  </si>
  <si>
    <t>HTF7000 - PT</t>
  </si>
  <si>
    <t>9A991.c</t>
  </si>
  <si>
    <t>245-604067-100</t>
  </si>
  <si>
    <t>MODULE WAAS CAPABILTY</t>
  </si>
  <si>
    <t>202135604</t>
  </si>
  <si>
    <t>CMC ELECTRONIQUE INC</t>
  </si>
  <si>
    <t>AER - AESC - WICHITA, KS_1057</t>
  </si>
  <si>
    <t>245-604067-101</t>
  </si>
  <si>
    <t>107556243</t>
  </si>
  <si>
    <t>GE AVIATION SYSTEMS LLC</t>
  </si>
  <si>
    <t>2478W235</t>
  </si>
  <si>
    <t>HOUSING, REED SWITCH</t>
  </si>
  <si>
    <t>2484H014</t>
  </si>
  <si>
    <t>2484H015</t>
  </si>
  <si>
    <t>PLATE, FLUID WARNING</t>
  </si>
  <si>
    <t>2485W025</t>
  </si>
  <si>
    <t>PLATE, DIAPHRAGM SUPPORT</t>
  </si>
  <si>
    <t>2485W026</t>
  </si>
  <si>
    <t>2485W027</t>
  </si>
  <si>
    <t>2485W028</t>
  </si>
  <si>
    <t>2500395-4</t>
  </si>
  <si>
    <t>25-0533-1</t>
  </si>
  <si>
    <t>LENS (MOLDED)</t>
  </si>
  <si>
    <t>25-0919-1</t>
  </si>
  <si>
    <t>25-0978-3</t>
  </si>
  <si>
    <t>FILTER BLANK</t>
  </si>
  <si>
    <t>25-1109-1</t>
  </si>
  <si>
    <t>25-1120-1</t>
  </si>
  <si>
    <t>LENS (2 BIN SYSTEM)(20)</t>
  </si>
  <si>
    <t>25-1120-5</t>
  </si>
  <si>
    <t>25-1127-1</t>
  </si>
  <si>
    <t>25-1301-3</t>
  </si>
  <si>
    <t>25-1475-3</t>
  </si>
  <si>
    <t>LENS (2 BIN SYSTEM)</t>
  </si>
  <si>
    <t>LENS   (2 BIN SYSTEM)</t>
  </si>
  <si>
    <t>2515W149</t>
  </si>
  <si>
    <t>PIN, STRAIGHT, THREADED</t>
  </si>
  <si>
    <t>2515W543</t>
  </si>
  <si>
    <t>STEM,FLUID VALVE</t>
  </si>
  <si>
    <t>2515W730</t>
  </si>
  <si>
    <t>COVER,ACCESS ASSEMBLY</t>
  </si>
  <si>
    <t>25-1912-1</t>
  </si>
  <si>
    <t>101647907</t>
  </si>
  <si>
    <t>DRS INDUSTRIES</t>
  </si>
  <si>
    <t>25-1960-23-3</t>
  </si>
  <si>
    <t>LENS (L.H. LESS HOLES)</t>
  </si>
  <si>
    <t>25-1960-23-4</t>
  </si>
  <si>
    <t>LENS (R.H. LESS HOLES)</t>
  </si>
  <si>
    <t>2520510</t>
  </si>
  <si>
    <t>G00610D</t>
  </si>
  <si>
    <t>2521115</t>
  </si>
  <si>
    <t>HOLDER,SPRING</t>
  </si>
  <si>
    <t>HOLDER;SPRING</t>
  </si>
  <si>
    <t>2521663</t>
  </si>
  <si>
    <t>PLATE,RETAINING COVER</t>
  </si>
  <si>
    <t>PLATE;RETAINING COVER</t>
  </si>
  <si>
    <t>2521926</t>
  </si>
  <si>
    <t>2523123</t>
  </si>
  <si>
    <t>2523145</t>
  </si>
  <si>
    <t>COVER REGULATOR (FNSH)</t>
  </si>
  <si>
    <t>2523214</t>
  </si>
  <si>
    <t>SEAT,VALVE CUTOFF (FNSH)</t>
  </si>
  <si>
    <t>SEAT;VALVE CUTOFF (FNSH)</t>
  </si>
  <si>
    <t>2523356</t>
  </si>
  <si>
    <t>STOP TRIM</t>
  </si>
  <si>
    <t>2525068</t>
  </si>
  <si>
    <t>2525070</t>
  </si>
  <si>
    <t>ADAPTER,ELBOW</t>
  </si>
  <si>
    <t>ADAPTER;ELBOW</t>
  </si>
  <si>
    <t>2526022</t>
  </si>
  <si>
    <t>2526144</t>
  </si>
  <si>
    <t>COVER RESET</t>
  </si>
  <si>
    <t>2526306</t>
  </si>
  <si>
    <t>NUT,SLEEVE</t>
  </si>
  <si>
    <t>NUT;SLEEVE</t>
  </si>
  <si>
    <t>2526872</t>
  </si>
  <si>
    <t>YOKE</t>
  </si>
  <si>
    <t>2526991</t>
  </si>
  <si>
    <t>2526992</t>
  </si>
  <si>
    <t>2526993</t>
  </si>
  <si>
    <t>2526994</t>
  </si>
  <si>
    <t>2529255</t>
  </si>
  <si>
    <t>DIAPHRAGM CHECK VALVE</t>
  </si>
  <si>
    <t>2529625</t>
  </si>
  <si>
    <t>ADAPTER (FNSH)</t>
  </si>
  <si>
    <t>2529924</t>
  </si>
  <si>
    <t>DIAPHRAGM,BYPASS VALVE</t>
  </si>
  <si>
    <t>DIAPHRAGM;BYPASS VALVE</t>
  </si>
  <si>
    <t>2531H035</t>
  </si>
  <si>
    <t>2537675</t>
  </si>
  <si>
    <t>BODY ASSEMBLY DRIVE</t>
  </si>
  <si>
    <t>FUEL CONTROL</t>
  </si>
  <si>
    <t>2537676</t>
  </si>
  <si>
    <t>BODY DRIVE(FNSH)</t>
  </si>
  <si>
    <t>2537695</t>
  </si>
  <si>
    <t>DIAPHRAGM BYPASS VALVE</t>
  </si>
  <si>
    <t>2537747</t>
  </si>
  <si>
    <t>2537966</t>
  </si>
  <si>
    <t>LEVER,CAM (PR-PG)</t>
  </si>
  <si>
    <t>LEVER;CAM (PR-PG)</t>
  </si>
  <si>
    <t>2537989</t>
  </si>
  <si>
    <t>2538279</t>
  </si>
  <si>
    <t>2538468</t>
  </si>
  <si>
    <t>BODY (CSTG)</t>
  </si>
  <si>
    <t>796744089</t>
  </si>
  <si>
    <t>SONIC MACHINE &amp; TOOL / PROSPECTS MFG</t>
  </si>
  <si>
    <t>2538771</t>
  </si>
  <si>
    <t>2539349</t>
  </si>
  <si>
    <t>LEVER, THROTTLE</t>
  </si>
  <si>
    <t>LEVER THROTTLE</t>
  </si>
  <si>
    <t>2540013-005</t>
  </si>
  <si>
    <t>2540013-008</t>
  </si>
  <si>
    <t>2540013-014</t>
  </si>
  <si>
    <t>2540013-022</t>
  </si>
  <si>
    <t>2540372-003</t>
  </si>
  <si>
    <t>2540372-004</t>
  </si>
  <si>
    <t>2540372-005</t>
  </si>
  <si>
    <t>2540372-008</t>
  </si>
  <si>
    <t>2540441</t>
  </si>
  <si>
    <t>2540446</t>
  </si>
  <si>
    <t>BEARING,SLEEVE</t>
  </si>
  <si>
    <t>2540633-004</t>
  </si>
  <si>
    <t>2540633-005</t>
  </si>
  <si>
    <t>2540633-008</t>
  </si>
  <si>
    <t>2541615</t>
  </si>
  <si>
    <t>2542236</t>
  </si>
  <si>
    <t>DIAPHRAGM, SPEED LIMITER</t>
  </si>
  <si>
    <t>DIAPHRAGM SPEED LIMITER</t>
  </si>
  <si>
    <t>2544095</t>
  </si>
  <si>
    <t>COVER CHECK VALVE</t>
  </si>
  <si>
    <t>2581W044</t>
  </si>
  <si>
    <t>25-831210</t>
  </si>
  <si>
    <t>THREADED BUSHING M14X1</t>
  </si>
  <si>
    <t>25872-7</t>
  </si>
  <si>
    <t>RECEPTACLE</t>
  </si>
  <si>
    <t>AT</t>
  </si>
  <si>
    <t>CONNECTOR RCPT</t>
  </si>
  <si>
    <t>2601079</t>
  </si>
  <si>
    <t>BUSHING;MACHINE THREAD</t>
  </si>
  <si>
    <t>BRONZE ALLOY</t>
  </si>
  <si>
    <t xml:space="preserve">BUSHING </t>
  </si>
  <si>
    <t>2601230</t>
  </si>
  <si>
    <t>WIPER;PISTON</t>
  </si>
  <si>
    <t>PISTON RING</t>
  </si>
  <si>
    <t>Humble</t>
  </si>
  <si>
    <t>2601734</t>
  </si>
  <si>
    <t>BUSHING,SLEEVE,BEARING BORE</t>
  </si>
  <si>
    <t>2602414</t>
  </si>
  <si>
    <t>2602542</t>
  </si>
  <si>
    <t>WASHER,RECESSED</t>
  </si>
  <si>
    <t>2603038</t>
  </si>
  <si>
    <t>RETAINER,PIN</t>
  </si>
  <si>
    <t>RETAINER;PIN</t>
  </si>
  <si>
    <t>2603278</t>
  </si>
  <si>
    <t>SHEET,ANTI-ABRASION</t>
  </si>
  <si>
    <t>2604849</t>
  </si>
  <si>
    <t>SPHERE,ADJUSTER</t>
  </si>
  <si>
    <t>2605999-2</t>
  </si>
  <si>
    <t>VALVE,SHUTTLE</t>
  </si>
  <si>
    <t>VALVE;SHUTTLE</t>
  </si>
  <si>
    <t>2606169-11</t>
  </si>
  <si>
    <t>RING,RETAINING</t>
  </si>
  <si>
    <t>2606169-13</t>
  </si>
  <si>
    <t>Y</t>
  </si>
  <si>
    <t>RING;RETAINING</t>
  </si>
  <si>
    <t>SOLON</t>
  </si>
  <si>
    <t>2606169-14</t>
  </si>
  <si>
    <t>2606169-18</t>
  </si>
  <si>
    <t>2606169-20</t>
  </si>
  <si>
    <t>2606169-21</t>
  </si>
  <si>
    <t>2606169-22</t>
  </si>
  <si>
    <t>2606169-23</t>
  </si>
  <si>
    <t>2606169-24</t>
  </si>
  <si>
    <t>2606169-28</t>
  </si>
  <si>
    <t>2606169-30</t>
  </si>
  <si>
    <t>2606169-32</t>
  </si>
  <si>
    <t>2606169-7</t>
  </si>
  <si>
    <t>2606317</t>
  </si>
  <si>
    <t>9E610.b.7</t>
  </si>
  <si>
    <t>2606372</t>
  </si>
  <si>
    <t>2606605-1</t>
  </si>
  <si>
    <t>2606605-2</t>
  </si>
  <si>
    <t>2606605-3</t>
  </si>
  <si>
    <t>2606605-5</t>
  </si>
  <si>
    <t>2606605-6</t>
  </si>
  <si>
    <t>2606618</t>
  </si>
  <si>
    <t>PIN,RELINE INDICATOR</t>
  </si>
  <si>
    <t>PIN;RELINE INDICATOR</t>
  </si>
  <si>
    <t>2606665</t>
  </si>
  <si>
    <t>BUSHING,SLEEVE(RELINE IND</t>
  </si>
  <si>
    <t>BUSHING;SLEEVE(RELINE IND</t>
  </si>
  <si>
    <t>2606673</t>
  </si>
  <si>
    <t>2606738</t>
  </si>
  <si>
    <t>BUSHING,SLEEVE</t>
  </si>
  <si>
    <t>BUSHING;SLEEVE</t>
  </si>
  <si>
    <t>2606799-011</t>
  </si>
  <si>
    <t>RETAINER,PACKING</t>
  </si>
  <si>
    <t>RETAINER;PACKING</t>
  </si>
  <si>
    <t>2606799-133</t>
  </si>
  <si>
    <t>2606799-141</t>
  </si>
  <si>
    <t>2606799-215</t>
  </si>
  <si>
    <t>2606799-217</t>
  </si>
  <si>
    <t>2606799-219</t>
  </si>
  <si>
    <t>2606799-220</t>
  </si>
  <si>
    <t>2606799-222</t>
  </si>
  <si>
    <t>2606799-223</t>
  </si>
  <si>
    <t>2606799-224</t>
  </si>
  <si>
    <t>2606799-225</t>
  </si>
  <si>
    <t>2606799-226</t>
  </si>
  <si>
    <t>RETAINER, PACKING</t>
  </si>
  <si>
    <t>2606799-227</t>
  </si>
  <si>
    <t>2606799-228</t>
  </si>
  <si>
    <t>2606799-229</t>
  </si>
  <si>
    <t>2606799-230</t>
  </si>
  <si>
    <t>2606799-326</t>
  </si>
  <si>
    <t>2606815</t>
  </si>
  <si>
    <t>2606859</t>
  </si>
  <si>
    <t>2606907</t>
  </si>
  <si>
    <t>ORIFICE</t>
  </si>
  <si>
    <t>2607193</t>
  </si>
  <si>
    <t>WASHER;RECESSED</t>
  </si>
  <si>
    <t>2607249</t>
  </si>
  <si>
    <t>HOUSING,PISTON</t>
  </si>
  <si>
    <t>HOUSING;PISTON</t>
  </si>
  <si>
    <t>2607258</t>
  </si>
  <si>
    <t>PLATE,BACKING</t>
  </si>
  <si>
    <t>2607576</t>
  </si>
  <si>
    <t>ADAPTER,HYDRAULIC BLEEDER</t>
  </si>
  <si>
    <t>ADAPTER;HYDRAULIC BLEEDER</t>
  </si>
  <si>
    <t>2607665</t>
  </si>
  <si>
    <t>INSERT,ROTOR</t>
  </si>
  <si>
    <t>INSERT;ROTOR</t>
  </si>
  <si>
    <t>2608490</t>
  </si>
  <si>
    <t>BUSHING,BRG BORE REPAIR</t>
  </si>
  <si>
    <t>2608553</t>
  </si>
  <si>
    <t>2608972-264</t>
  </si>
  <si>
    <t>SEAL,GREASE</t>
  </si>
  <si>
    <t>SEAL;GREASE</t>
  </si>
  <si>
    <t>2608972-266</t>
  </si>
  <si>
    <t>2609094</t>
  </si>
  <si>
    <t>2609152</t>
  </si>
  <si>
    <t>2609182</t>
  </si>
  <si>
    <t>2609193</t>
  </si>
  <si>
    <t>2609283</t>
  </si>
  <si>
    <t>FSTNR,CERAMETALLIC LNG</t>
  </si>
  <si>
    <t>2609288-1</t>
  </si>
  <si>
    <t>2609291</t>
  </si>
  <si>
    <t>2609329</t>
  </si>
  <si>
    <t>2609364</t>
  </si>
  <si>
    <t>2609379</t>
  </si>
  <si>
    <t>2609567</t>
  </si>
  <si>
    <t>2609660</t>
  </si>
  <si>
    <t>2609705-1</t>
  </si>
  <si>
    <t>2609705-2</t>
  </si>
  <si>
    <t>2609753</t>
  </si>
  <si>
    <t>DIStRIBUTION</t>
  </si>
  <si>
    <t>2609812</t>
  </si>
  <si>
    <t>2609833</t>
  </si>
  <si>
    <t>2609863</t>
  </si>
  <si>
    <t>2609893</t>
  </si>
  <si>
    <t>SCREW,SHOULDER,SOCKET HEAD</t>
  </si>
  <si>
    <t>SCREW;SHOULDER;SOCKET HD</t>
  </si>
  <si>
    <t>2610036</t>
  </si>
  <si>
    <t>2610061</t>
  </si>
  <si>
    <t>2610149</t>
  </si>
  <si>
    <t>WHEEL HALF,FORGING INBOARD</t>
  </si>
  <si>
    <t>156258949</t>
  </si>
  <si>
    <t>ARCONIC INC</t>
  </si>
  <si>
    <t>2610197</t>
  </si>
  <si>
    <t>DAM SEAL,INBOARD</t>
  </si>
  <si>
    <t>2610198</t>
  </si>
  <si>
    <t>DAM SEAL,OUTBOARD</t>
  </si>
  <si>
    <t>2610407</t>
  </si>
  <si>
    <t>2610408</t>
  </si>
  <si>
    <t>RETAINER,RELINE PIN</t>
  </si>
  <si>
    <t>2610593</t>
  </si>
  <si>
    <t>2610638</t>
  </si>
  <si>
    <t>2610647</t>
  </si>
  <si>
    <t>HUBCAP,MACHINED</t>
  </si>
  <si>
    <t>HUBCAP (MACHINING)</t>
  </si>
  <si>
    <t>2610685</t>
  </si>
  <si>
    <t>GREASE DAM ASSY,INBOARD</t>
  </si>
  <si>
    <t>GREASE DAM ASSY;INBOARD</t>
  </si>
  <si>
    <t>2610686</t>
  </si>
  <si>
    <t>GREASE DAM ASSY,OUTBOARD</t>
  </si>
  <si>
    <t>GREASE DAM ASSY;OUTBOARD</t>
  </si>
  <si>
    <t>2610704</t>
  </si>
  <si>
    <t>DAM,GREASE</t>
  </si>
  <si>
    <t>2610705</t>
  </si>
  <si>
    <t>RING, GREASE DAM (OUTBOARD)</t>
  </si>
  <si>
    <t>DAM;GREASE</t>
  </si>
  <si>
    <t>2610824-012</t>
  </si>
  <si>
    <t>2610833</t>
  </si>
  <si>
    <t>2610848</t>
  </si>
  <si>
    <t>2610859</t>
  </si>
  <si>
    <t>ADAPTER ASSEMBLY, VALVE</t>
  </si>
  <si>
    <t>ADAPTER ASSEMBLY; VALVE</t>
  </si>
  <si>
    <t>2611181</t>
  </si>
  <si>
    <t>BSHG,BRG BORE RPR (I.B.)</t>
  </si>
  <si>
    <t>2611227</t>
  </si>
  <si>
    <t>2611228</t>
  </si>
  <si>
    <t>2611229</t>
  </si>
  <si>
    <t>2611271</t>
  </si>
  <si>
    <t>PAD,TORQUE</t>
  </si>
  <si>
    <t>PAD;TORQUE</t>
  </si>
  <si>
    <t>2611406</t>
  </si>
  <si>
    <t>PIN,DRIVE (T.P.I.S.)</t>
  </si>
  <si>
    <t>PIN;DRIVE (T.P.I.S.)</t>
  </si>
  <si>
    <t>2611430</t>
  </si>
  <si>
    <t>GROMMET, CABLE</t>
  </si>
  <si>
    <t>GROMMET; CABLE</t>
  </si>
  <si>
    <t>2611498</t>
  </si>
  <si>
    <t>2611606</t>
  </si>
  <si>
    <t>INSERT,ROTOR(INVMT CSTG)</t>
  </si>
  <si>
    <t>INSERT;ROTOR(INVMT CSTG)</t>
  </si>
  <si>
    <t>2611658</t>
  </si>
  <si>
    <t>2611659</t>
  </si>
  <si>
    <t>2611660</t>
  </si>
  <si>
    <t>2611675</t>
  </si>
  <si>
    <t>2611694</t>
  </si>
  <si>
    <t>2611724</t>
  </si>
  <si>
    <t>PIN,COLLAR</t>
  </si>
  <si>
    <t>PIN;COLLAR</t>
  </si>
  <si>
    <t>2611732</t>
  </si>
  <si>
    <t>2611738</t>
  </si>
  <si>
    <t>2611739</t>
  </si>
  <si>
    <t>2611740</t>
  </si>
  <si>
    <t>2611741</t>
  </si>
  <si>
    <t>2611827</t>
  </si>
  <si>
    <t>2611828</t>
  </si>
  <si>
    <t>SEAL, GREASE (OUTBOARD)</t>
  </si>
  <si>
    <t>2611842</t>
  </si>
  <si>
    <t>INSERT,DRIVE (P/P)</t>
  </si>
  <si>
    <t>INSERT;DRIVE (P/P)</t>
  </si>
  <si>
    <t>2611843</t>
  </si>
  <si>
    <t>INSERT,DRIVE (STATOR)</t>
  </si>
  <si>
    <t>INSERT;DRIVE (STATOR)</t>
  </si>
  <si>
    <t>2611847</t>
  </si>
  <si>
    <t>2611864</t>
  </si>
  <si>
    <t>2611878</t>
  </si>
  <si>
    <t>2611883</t>
  </si>
  <si>
    <t>NUT,ROTOR DRIVE KEY</t>
  </si>
  <si>
    <t>NUT;ROTOR DRIVE KEY</t>
  </si>
  <si>
    <t>2611939</t>
  </si>
  <si>
    <t>2611945</t>
  </si>
  <si>
    <t>2611946</t>
  </si>
  <si>
    <t>PIN,ALIGNMENT</t>
  </si>
  <si>
    <t>PIN;ALIGNMENT</t>
  </si>
  <si>
    <t>2611964</t>
  </si>
  <si>
    <t>GUIDE,SPRING</t>
  </si>
  <si>
    <t>2611974</t>
  </si>
  <si>
    <t>2611997</t>
  </si>
  <si>
    <t>2612045</t>
  </si>
  <si>
    <t>INSERT,RTR (INVSTMT CSTG)</t>
  </si>
  <si>
    <t>081775447</t>
  </si>
  <si>
    <t>KOVATCH CASTINGS, INC.</t>
  </si>
  <si>
    <t>INSERT;RTR (INVSTMT CSTG)</t>
  </si>
  <si>
    <t>Uniontown</t>
  </si>
  <si>
    <t>2612053</t>
  </si>
  <si>
    <t>PAD, WHEEL SUPPORT</t>
  </si>
  <si>
    <t>111088436</t>
  </si>
  <si>
    <t>PARKWAY PRODUCTS, LLC</t>
  </si>
  <si>
    <t>PAD; WHEEL SUPPORT</t>
  </si>
  <si>
    <t>ATLANTA</t>
  </si>
  <si>
    <t>2612100</t>
  </si>
  <si>
    <t>2612101</t>
  </si>
  <si>
    <t>2612111</t>
  </si>
  <si>
    <t>SEAL, GREASE (INBOARD)</t>
  </si>
  <si>
    <t>2612113</t>
  </si>
  <si>
    <t>2612120</t>
  </si>
  <si>
    <t>2612257</t>
  </si>
  <si>
    <t>2612258</t>
  </si>
  <si>
    <t>2612303</t>
  </si>
  <si>
    <t>2612304</t>
  </si>
  <si>
    <t>2612325</t>
  </si>
  <si>
    <t>2612338</t>
  </si>
  <si>
    <t>2612348</t>
  </si>
  <si>
    <t>2612349</t>
  </si>
  <si>
    <t>RING,GREASE DAM,OUTBOARD</t>
  </si>
  <si>
    <t>RING;GREASE DAM OUTBOARD</t>
  </si>
  <si>
    <t>2612368</t>
  </si>
  <si>
    <t>2612380</t>
  </si>
  <si>
    <t>2612381</t>
  </si>
  <si>
    <t>2612425</t>
  </si>
  <si>
    <t>2612432</t>
  </si>
  <si>
    <t>PLUG,MACHINE THREAD</t>
  </si>
  <si>
    <t>PLUG;MACHINE THREAD</t>
  </si>
  <si>
    <t>2612468</t>
  </si>
  <si>
    <t>RETAINER,HEAT SHIELD</t>
  </si>
  <si>
    <t>RETAINER;HEAT SHIELD</t>
  </si>
  <si>
    <t>2612492</t>
  </si>
  <si>
    <t>COLLAR,PIN</t>
  </si>
  <si>
    <t>2612503</t>
  </si>
  <si>
    <t>BUSHING,SLV (RELINE IND)</t>
  </si>
  <si>
    <t>BUSHING;SLV (RELINE IND)</t>
  </si>
  <si>
    <t>2612516</t>
  </si>
  <si>
    <t>2612517</t>
  </si>
  <si>
    <t>2612518</t>
  </si>
  <si>
    <t>2612519</t>
  </si>
  <si>
    <t>2612616</t>
  </si>
  <si>
    <t>2612617</t>
  </si>
  <si>
    <t>2612764</t>
  </si>
  <si>
    <t>SEAL, GREASE</t>
  </si>
  <si>
    <t>2612824</t>
  </si>
  <si>
    <t>ROD,RETAINING</t>
  </si>
  <si>
    <t>ROD;RETAINING</t>
  </si>
  <si>
    <t>2612874</t>
  </si>
  <si>
    <t>2612928</t>
  </si>
  <si>
    <t>2612964</t>
  </si>
  <si>
    <t>2613085</t>
  </si>
  <si>
    <t>HUBCAP</t>
  </si>
  <si>
    <t>2613092</t>
  </si>
  <si>
    <t>2613152</t>
  </si>
  <si>
    <t>2613154</t>
  </si>
  <si>
    <t>PAD,TORQUE(INVSMT CSTG)</t>
  </si>
  <si>
    <t>PAD;TORQUE(INVSMT CSTG)</t>
  </si>
  <si>
    <t>2613157</t>
  </si>
  <si>
    <t>BUSHING,BRG BORE INBOARD,REPAI</t>
  </si>
  <si>
    <t>2613578</t>
  </si>
  <si>
    <t>KEY,SPLINE (MACHINED)</t>
  </si>
  <si>
    <t>KEY;SPLINE (MACHINED)</t>
  </si>
  <si>
    <t>2613594</t>
  </si>
  <si>
    <t>COVER,PISTON</t>
  </si>
  <si>
    <t>COVER;PISTON</t>
  </si>
  <si>
    <t>2613612</t>
  </si>
  <si>
    <t>DRIVE INSERT,STATOR ASSEMBLY</t>
  </si>
  <si>
    <t>2613660</t>
  </si>
  <si>
    <t>KEY,DRIVE SPLINE CAP(MACH</t>
  </si>
  <si>
    <t>KEY;DRIVE SPLINE CAP(MACH</t>
  </si>
  <si>
    <t>2613708</t>
  </si>
  <si>
    <t>RETAINER,THERMAL FUSE</t>
  </si>
  <si>
    <t>RETAINER;THERMAL FUSE</t>
  </si>
  <si>
    <t>2613728</t>
  </si>
  <si>
    <t>PAD,RUBBER</t>
  </si>
  <si>
    <t>PAD;RUBBER</t>
  </si>
  <si>
    <t>2613800</t>
  </si>
  <si>
    <t>INSERT,DRIVE(STATOR)</t>
  </si>
  <si>
    <t>INSERT;DRIVE(STATOR)</t>
  </si>
  <si>
    <t>2613807</t>
  </si>
  <si>
    <t>SPRING,HELICAL COMPRESSION</t>
  </si>
  <si>
    <t>2613850</t>
  </si>
  <si>
    <t>2613937</t>
  </si>
  <si>
    <t>2613941</t>
  </si>
  <si>
    <t>2613964</t>
  </si>
  <si>
    <t>EXPANDER,TUBE</t>
  </si>
  <si>
    <t>2614020-1</t>
  </si>
  <si>
    <t>ASSEMBLY,HUBCAP</t>
  </si>
  <si>
    <t>2614110</t>
  </si>
  <si>
    <t>2614449</t>
  </si>
  <si>
    <t>SEAL,GREASE (OUTBOARD)</t>
  </si>
  <si>
    <t>2614529</t>
  </si>
  <si>
    <t>2614547</t>
  </si>
  <si>
    <t>VALVE,BLEEDER</t>
  </si>
  <si>
    <t>VALVE;BLEEDER</t>
  </si>
  <si>
    <t>2614562</t>
  </si>
  <si>
    <t>2614563</t>
  </si>
  <si>
    <t>2614570</t>
  </si>
  <si>
    <t>GREASE,SEAL INBOARD</t>
  </si>
  <si>
    <t>GREASE;SEAL INBOARD</t>
  </si>
  <si>
    <t>2614597</t>
  </si>
  <si>
    <t>044409332</t>
  </si>
  <si>
    <t>CPP - PORT HUENEME (STEEL)</t>
  </si>
  <si>
    <t>2614610</t>
  </si>
  <si>
    <t>2614624</t>
  </si>
  <si>
    <t>ASSEMBLY,FLANGE RETAINER</t>
  </si>
  <si>
    <t>059889626</t>
  </si>
  <si>
    <t>LPI INDUSTRIES CORPORATION</t>
  </si>
  <si>
    <t>2614628</t>
  </si>
  <si>
    <t>2614643</t>
  </si>
  <si>
    <t>PAD,WHEEL SUPPORT</t>
  </si>
  <si>
    <t>PAD;WHEEL SUPPORT</t>
  </si>
  <si>
    <t>2614815</t>
  </si>
  <si>
    <t>PISTON WIPER ASSEMBLY</t>
  </si>
  <si>
    <t>2615151</t>
  </si>
  <si>
    <t>WASHER,LOCKWIRE</t>
  </si>
  <si>
    <t>2615153</t>
  </si>
  <si>
    <t>2615181</t>
  </si>
  <si>
    <t>2615188</t>
  </si>
  <si>
    <t>2615189</t>
  </si>
  <si>
    <t>2615249</t>
  </si>
  <si>
    <t>EXPANDER;TUBE</t>
  </si>
  <si>
    <t>2615329</t>
  </si>
  <si>
    <t>2615686</t>
  </si>
  <si>
    <t>RETAINER,SPRING</t>
  </si>
  <si>
    <t>2615689</t>
  </si>
  <si>
    <t>2615690</t>
  </si>
  <si>
    <t>2615696</t>
  </si>
  <si>
    <t>2615749</t>
  </si>
  <si>
    <t>PIN,PAD RETAINER</t>
  </si>
  <si>
    <t>PIN; PAD RETAINER</t>
  </si>
  <si>
    <t>2615804</t>
  </si>
  <si>
    <t>BUSHING;SLEEVE REPAIR</t>
  </si>
  <si>
    <t>2615811</t>
  </si>
  <si>
    <t>BUSHING,SLEEVE REPAIR</t>
  </si>
  <si>
    <t>2615920</t>
  </si>
  <si>
    <t>PAD,TORQUE,INVSTMNT CAST</t>
  </si>
  <si>
    <t>PAD;TORQUE;INVSTMNT CAST</t>
  </si>
  <si>
    <t>2615940</t>
  </si>
  <si>
    <t>BUSHING,GUIDE</t>
  </si>
  <si>
    <t>BUSHING;GUIDE</t>
  </si>
  <si>
    <t>2615982</t>
  </si>
  <si>
    <t>PACKING,PREFORMED</t>
  </si>
  <si>
    <t>2616041</t>
  </si>
  <si>
    <t>2616116</t>
  </si>
  <si>
    <t>RETAINER,COVER</t>
  </si>
  <si>
    <t>2616117</t>
  </si>
  <si>
    <t>2616139</t>
  </si>
  <si>
    <t>2616152</t>
  </si>
  <si>
    <t>BUSHING,PISTON</t>
  </si>
  <si>
    <t>2616409</t>
  </si>
  <si>
    <t>GREASE,SEAL OUTBOARD</t>
  </si>
  <si>
    <t>GREASE;SEAL OUTBOARD</t>
  </si>
  <si>
    <t>2616410</t>
  </si>
  <si>
    <t>2616591</t>
  </si>
  <si>
    <t>GROMMET,CABLE</t>
  </si>
  <si>
    <t>GROMMET;CABLE</t>
  </si>
  <si>
    <t>2616649</t>
  </si>
  <si>
    <t>SCREW,SHOULDERED,SOCKET HEAD</t>
  </si>
  <si>
    <t>SCREW;SHOULDERED;SOCKET HEAD</t>
  </si>
  <si>
    <t>2616710</t>
  </si>
  <si>
    <t>WASHER;LOCKWIRE</t>
  </si>
  <si>
    <t>2616985</t>
  </si>
  <si>
    <t>LINK,RELINE INDICATOR</t>
  </si>
  <si>
    <t>LINK;RELINE INDICATOR</t>
  </si>
  <si>
    <t>2616988</t>
  </si>
  <si>
    <t>BUSHING,GUIDE (SPHERICAL)</t>
  </si>
  <si>
    <t>BUSHING;GUIDE (SPHERICAL)</t>
  </si>
  <si>
    <t>N/M-PLASTIC</t>
  </si>
  <si>
    <t>2617009</t>
  </si>
  <si>
    <t>2617043</t>
  </si>
  <si>
    <t>26175-0027</t>
  </si>
  <si>
    <t>2627115</t>
  </si>
  <si>
    <t>SHIM LAMINATED</t>
  </si>
  <si>
    <t>26303-11</t>
  </si>
  <si>
    <t>ROTOR MOTOR</t>
  </si>
  <si>
    <t>008487902</t>
  </si>
  <si>
    <t>WILSHIRE PRECISION PRODUCTS, INC.</t>
  </si>
  <si>
    <t>2632660</t>
  </si>
  <si>
    <t>HEAD,BELLOWS (FNSH)</t>
  </si>
  <si>
    <t>HEAD;BELLOWS (FNSH)</t>
  </si>
  <si>
    <t>2632845</t>
  </si>
  <si>
    <t>SEAT ASSY</t>
  </si>
  <si>
    <t>26338</t>
  </si>
  <si>
    <t>POLE STATOR</t>
  </si>
  <si>
    <t>2637463</t>
  </si>
  <si>
    <t>LINK</t>
  </si>
  <si>
    <t>2638218</t>
  </si>
  <si>
    <t>SEAL, SUPPORT SHAFT</t>
  </si>
  <si>
    <t>2644358</t>
  </si>
  <si>
    <t>2645189</t>
  </si>
  <si>
    <t>RETAINER SWITCH</t>
  </si>
  <si>
    <t>2649531</t>
  </si>
  <si>
    <t>2649791</t>
  </si>
  <si>
    <t>GEAR,BEVEL</t>
  </si>
  <si>
    <t>005075205</t>
  </si>
  <si>
    <t>ARROW GEAR</t>
  </si>
  <si>
    <t>G00656</t>
  </si>
  <si>
    <t>GEAR;BEVEL</t>
  </si>
  <si>
    <t>2649800</t>
  </si>
  <si>
    <t>2649815</t>
  </si>
  <si>
    <t>GEAR SHAFT,BEVEL(INPUT)</t>
  </si>
  <si>
    <t>GEAR SHAFT;BEVEL(INPUT)</t>
  </si>
  <si>
    <t>2650182</t>
  </si>
  <si>
    <t>LINK SERVO PISTON</t>
  </si>
  <si>
    <t>2652794</t>
  </si>
  <si>
    <t>HEAD,BELLOWS</t>
  </si>
  <si>
    <t>2653122</t>
  </si>
  <si>
    <t>DIAPHRAGM HEAD SENSOR</t>
  </si>
  <si>
    <t>2653410</t>
  </si>
  <si>
    <t>ADAPTER TUBE</t>
  </si>
  <si>
    <t>2654085</t>
  </si>
  <si>
    <t>PIN,SHOULDER HEADLESS</t>
  </si>
  <si>
    <t>PIN;SHOULDER HEADLESS</t>
  </si>
  <si>
    <t>2655976</t>
  </si>
  <si>
    <t>BODY THERMOSTAT UNIT(FNSH)</t>
  </si>
  <si>
    <t>2657240</t>
  </si>
  <si>
    <t>PISTON A</t>
  </si>
  <si>
    <t>2657502</t>
  </si>
  <si>
    <t>STEM</t>
  </si>
  <si>
    <t>2658811</t>
  </si>
  <si>
    <t>BEARING ASSEMBLY</t>
  </si>
  <si>
    <t>2658836</t>
  </si>
  <si>
    <t>2662429</t>
  </si>
  <si>
    <t>GUIDE DIAPHRAGM</t>
  </si>
  <si>
    <t>2663133</t>
  </si>
  <si>
    <t>RETAINER VALVE</t>
  </si>
  <si>
    <t>2663816</t>
  </si>
  <si>
    <t>ROLLER</t>
  </si>
  <si>
    <t>2663820</t>
  </si>
  <si>
    <t>LEVER AS</t>
  </si>
  <si>
    <t>2663907</t>
  </si>
  <si>
    <t>GEAR SPUR,COUNTER DRIVE</t>
  </si>
  <si>
    <t>006002513</t>
  </si>
  <si>
    <t>CHARDAM GEAR</t>
  </si>
  <si>
    <t>E00002</t>
  </si>
  <si>
    <t>2663995</t>
  </si>
  <si>
    <t>2664022-005</t>
  </si>
  <si>
    <t>2664097</t>
  </si>
  <si>
    <t>COVER BYPASS V,G.GEN.(FNSH)</t>
  </si>
  <si>
    <t>2664107</t>
  </si>
  <si>
    <t>COVER TRANSFER PISTON(FNSH)</t>
  </si>
  <si>
    <t>2664109</t>
  </si>
  <si>
    <t>COVER PISTON,DIAGNOSTIC</t>
  </si>
  <si>
    <t>COVER PISTON;DIAGNOSTIC</t>
  </si>
  <si>
    <t>2664429</t>
  </si>
  <si>
    <t>COVER TT2 POWER PISTON</t>
  </si>
  <si>
    <t>2664500</t>
  </si>
  <si>
    <t>COVER TIMER PISTON</t>
  </si>
  <si>
    <t>2664501</t>
  </si>
  <si>
    <t>YOKE ASSEMBLY</t>
  </si>
  <si>
    <t>2664541</t>
  </si>
  <si>
    <t>LINK CONNECTING</t>
  </si>
  <si>
    <t>2664589</t>
  </si>
  <si>
    <t>RETAINER PIN</t>
  </si>
  <si>
    <t>2664596</t>
  </si>
  <si>
    <t>LINK ASSEMBLY VALVE</t>
  </si>
  <si>
    <t>2664645</t>
  </si>
  <si>
    <t>ADJUSTER TORSION SPRING</t>
  </si>
  <si>
    <t>2664657</t>
  </si>
  <si>
    <t>PIN STOP</t>
  </si>
  <si>
    <t>2664764</t>
  </si>
  <si>
    <t>COVER ASSEMBLY TRANSFER VALVE</t>
  </si>
  <si>
    <t>2664784</t>
  </si>
  <si>
    <t>YOKE ASSEMBLY RCVV</t>
  </si>
  <si>
    <t>2664984</t>
  </si>
  <si>
    <t>LEVER (FNSH) TT2 DIAGNOSTIC SW</t>
  </si>
  <si>
    <t>LEVER (FNSH) TT2 DIAGNOSTIC SWITCH</t>
  </si>
  <si>
    <t>2665151</t>
  </si>
  <si>
    <t>NUT SPANNER</t>
  </si>
  <si>
    <t>2665837-010</t>
  </si>
  <si>
    <t>2665985</t>
  </si>
  <si>
    <t>SCREW ASSY,ADJUSTING</t>
  </si>
  <si>
    <t>SCREW ASSY;ADJUSTING</t>
  </si>
  <si>
    <t>2666011</t>
  </si>
  <si>
    <t>COVER,RACK GUIDE</t>
  </si>
  <si>
    <t>COVER;RACK GUIDE</t>
  </si>
  <si>
    <t>2666099</t>
  </si>
  <si>
    <t>PLUG ASSEMBLY</t>
  </si>
  <si>
    <t>2666108</t>
  </si>
  <si>
    <t>PLUG ASSEMBLY DISTRIBUTION BOD</t>
  </si>
  <si>
    <t>PLUG ASSEMBLY DISTRIBUTION BODY</t>
  </si>
  <si>
    <t>2666181</t>
  </si>
  <si>
    <t>PIN RETAINER,THREADED</t>
  </si>
  <si>
    <t>PIN RETAINER;THREADED</t>
  </si>
  <si>
    <t>2666246</t>
  </si>
  <si>
    <t>COVER METERING V</t>
  </si>
  <si>
    <t>2666323</t>
  </si>
  <si>
    <t>ADAPTER ASSEMBLY PIVOT</t>
  </si>
  <si>
    <t>2666445</t>
  </si>
  <si>
    <t>LINK (FINISHED) PISTON,RCVV DA</t>
  </si>
  <si>
    <t>LINK (FINISHED) PISTON;RCVV DAMPER</t>
  </si>
  <si>
    <t>2666527-072</t>
  </si>
  <si>
    <t>RESTRICTOR,FLUID FLOW</t>
  </si>
  <si>
    <t>2666596</t>
  </si>
  <si>
    <t>PLUG HEX HEAD</t>
  </si>
  <si>
    <t>2667549</t>
  </si>
  <si>
    <t>STEM,VALVE</t>
  </si>
  <si>
    <t>2667808</t>
  </si>
  <si>
    <t>SEAL CONNECTOR</t>
  </si>
  <si>
    <t>2668029</t>
  </si>
  <si>
    <t>PLUG,RETAINING BEARING</t>
  </si>
  <si>
    <t>PLUG;RETAINING BEARING</t>
  </si>
  <si>
    <t>2668818-013</t>
  </si>
  <si>
    <t>2668818-020</t>
  </si>
  <si>
    <t>2668819</t>
  </si>
  <si>
    <t>SEAL SPACER</t>
  </si>
  <si>
    <t>26689</t>
  </si>
  <si>
    <t>POLE, MACHINED</t>
  </si>
  <si>
    <t>2669823</t>
  </si>
  <si>
    <t>INSERT,SCREW THREAD(INTL THD L</t>
  </si>
  <si>
    <t>2669829</t>
  </si>
  <si>
    <t>ADAPTER ASSEMBLY LINK</t>
  </si>
  <si>
    <t>9E619.b.8</t>
  </si>
  <si>
    <t>2669830</t>
  </si>
  <si>
    <t>RETAINER ASSEMBLY ADJUSTING SC</t>
  </si>
  <si>
    <t>RETAINER ASSEMBLY ADJUSTING SCREW</t>
  </si>
  <si>
    <t>2669845</t>
  </si>
  <si>
    <t>BODY AND VALVE ASSY(MTCHD)</t>
  </si>
  <si>
    <t>781697354</t>
  </si>
  <si>
    <t>REMMELE ENGINEERING INC</t>
  </si>
  <si>
    <t>E19022</t>
  </si>
  <si>
    <t>LTC11838</t>
  </si>
  <si>
    <t>Big Lake</t>
  </si>
  <si>
    <t>2670036</t>
  </si>
  <si>
    <t>LEVER (FNSH) PLA INPUT</t>
  </si>
  <si>
    <t>2670070</t>
  </si>
  <si>
    <t>COVER CUT OFF V,GAS GEN(FNSH)</t>
  </si>
  <si>
    <t>COVER CUT OFF V;GAS GEN(FNSH)</t>
  </si>
  <si>
    <t>2670121</t>
  </si>
  <si>
    <t>RETAINER,BEARING (FNSH)</t>
  </si>
  <si>
    <t>RETAINER;BEARING (FNSH)</t>
  </si>
  <si>
    <t>2670282</t>
  </si>
  <si>
    <t>BRACKET BELLOWS</t>
  </si>
  <si>
    <t>2670405</t>
  </si>
  <si>
    <t>BEARING PLAIN,SELF ALIGN</t>
  </si>
  <si>
    <t>2670458</t>
  </si>
  <si>
    <t>PLATE ASSEMBLY RIGGING</t>
  </si>
  <si>
    <t>2670502</t>
  </si>
  <si>
    <t>STOP THREADED</t>
  </si>
  <si>
    <t>2670868</t>
  </si>
  <si>
    <t>COVER SW MODE &amp; DIGN</t>
  </si>
  <si>
    <t>G00624</t>
  </si>
  <si>
    <t>2670949</t>
  </si>
  <si>
    <t>COVER METERING V PISTON</t>
  </si>
  <si>
    <t>2670959</t>
  </si>
  <si>
    <t>COVER CYCLONE SEPERATOR</t>
  </si>
  <si>
    <t>2671273</t>
  </si>
  <si>
    <t>COVER ASSEMBLY PIVOT</t>
  </si>
  <si>
    <t>2671406-018</t>
  </si>
  <si>
    <t>RING PACKING BACKUP,SINGLE TUR</t>
  </si>
  <si>
    <t>2671406-130</t>
  </si>
  <si>
    <t>RING,PACKING BACKUP,SINGLE TUR</t>
  </si>
  <si>
    <t>RING;PACKING BACKUP;SINGLE TURN</t>
  </si>
  <si>
    <t>2671406-1304</t>
  </si>
  <si>
    <t>2671406-1306</t>
  </si>
  <si>
    <t>2671406-1308</t>
  </si>
  <si>
    <t>2671406-1310</t>
  </si>
  <si>
    <t>RING,PACKING,BACKUP,SINGLE TUR</t>
  </si>
  <si>
    <t>RING;PACKING;BACKUP;SINGLE TURN</t>
  </si>
  <si>
    <t>2671406-1311</t>
  </si>
  <si>
    <t>2671406-1314</t>
  </si>
  <si>
    <t>2671406-1316</t>
  </si>
  <si>
    <t>2671406-1319</t>
  </si>
  <si>
    <t>2671406-1328</t>
  </si>
  <si>
    <t>2671406-1331</t>
  </si>
  <si>
    <t>2671406-1415</t>
  </si>
  <si>
    <t>2671406-1418</t>
  </si>
  <si>
    <t>2671406-1421</t>
  </si>
  <si>
    <t>2671406-1422</t>
  </si>
  <si>
    <t>2671406-1423</t>
  </si>
  <si>
    <t>2671406-1429</t>
  </si>
  <si>
    <t>2671406-1430</t>
  </si>
  <si>
    <t>2671406-1439</t>
  </si>
  <si>
    <t>2671406-306</t>
  </si>
  <si>
    <t>2671406-313</t>
  </si>
  <si>
    <t>2671406-316</t>
  </si>
  <si>
    <t>2671406-324</t>
  </si>
  <si>
    <t>RING,PACKING BACKUP SINGLE TUR</t>
  </si>
  <si>
    <t>RING;PACKING BACKUP SINGLE TURN</t>
  </si>
  <si>
    <t>2671406-327</t>
  </si>
  <si>
    <t>2671406-333</t>
  </si>
  <si>
    <t>2671406-413</t>
  </si>
  <si>
    <t>2671406-415</t>
  </si>
  <si>
    <t>2671406-416</t>
  </si>
  <si>
    <t>2671406-420</t>
  </si>
  <si>
    <t>2671406-421</t>
  </si>
  <si>
    <t>2671546</t>
  </si>
  <si>
    <t>BODY,SUBASSY HIGH PRESSURE</t>
  </si>
  <si>
    <t>BODY;SUBASSY HIGH PRESSURE</t>
  </si>
  <si>
    <t>2671708</t>
  </si>
  <si>
    <t>2672261</t>
  </si>
  <si>
    <t>COVER,PROTECTIVE GGMV RSLVR (N</t>
  </si>
  <si>
    <t>COVER;PROTECTIVE GGMV RSLVR (NON-FP)</t>
  </si>
  <si>
    <t>2672262</t>
  </si>
  <si>
    <t>COVER,PROTECTIVE IGN SW(NONFUN</t>
  </si>
  <si>
    <t>2672263-F1</t>
  </si>
  <si>
    <t>COVER,PROTECTIVE GG,PLA RSLVR(</t>
  </si>
  <si>
    <t>2672292</t>
  </si>
  <si>
    <t>COVER,PROTECTIVE SERVO V(N.F.P</t>
  </si>
  <si>
    <t>COVER;PROTECTIVE SERVO V(N.F.P.)</t>
  </si>
  <si>
    <t>2672295</t>
  </si>
  <si>
    <t>COVER ASSEMBLY PROT,MTR V RSLV</t>
  </si>
  <si>
    <t>COVER ASSEMBLY PROT;MTR V RSLVR(NFP)</t>
  </si>
  <si>
    <t>2672307</t>
  </si>
  <si>
    <t>PLATE BASE,SHIPPING</t>
  </si>
  <si>
    <t>2672484</t>
  </si>
  <si>
    <t>QUADRANT</t>
  </si>
  <si>
    <t>2672517</t>
  </si>
  <si>
    <t>SLEEVE ASSEMBLY HEAD SENSOR</t>
  </si>
  <si>
    <t>2673378</t>
  </si>
  <si>
    <t>2673777-019</t>
  </si>
  <si>
    <t>2674419-503</t>
  </si>
  <si>
    <t>RING ASSY WIPER</t>
  </si>
  <si>
    <t>2674462</t>
  </si>
  <si>
    <t>PLUG MACHINE THREAD</t>
  </si>
  <si>
    <t>2674463</t>
  </si>
  <si>
    <t>2674465</t>
  </si>
  <si>
    <t>2674472</t>
  </si>
  <si>
    <t>STEM,VALVE SERVO</t>
  </si>
  <si>
    <t>2674593</t>
  </si>
  <si>
    <t>BODY AND PISTON ASSY(MATCHED)</t>
  </si>
  <si>
    <t>2674619</t>
  </si>
  <si>
    <t>PLUG,THREADED</t>
  </si>
  <si>
    <t>PLUG;THREADED</t>
  </si>
  <si>
    <t>2674687</t>
  </si>
  <si>
    <t>2674955-058</t>
  </si>
  <si>
    <t>2675013</t>
  </si>
  <si>
    <t>RETAINER COUPLING</t>
  </si>
  <si>
    <t>2675017</t>
  </si>
  <si>
    <t>HOUSING, SEAL</t>
  </si>
  <si>
    <t>HOUSING SEAL (FINISH)</t>
  </si>
  <si>
    <t>2675021-008</t>
  </si>
  <si>
    <t>2675021-012</t>
  </si>
  <si>
    <t>2675021-014</t>
  </si>
  <si>
    <t>2675052</t>
  </si>
  <si>
    <t>GASKET SETSCREW</t>
  </si>
  <si>
    <t>2675099</t>
  </si>
  <si>
    <t>MAGNET SWITCH</t>
  </si>
  <si>
    <t>2675134</t>
  </si>
  <si>
    <t>COVER SP PISTON</t>
  </si>
  <si>
    <t>2675139</t>
  </si>
  <si>
    <t>ADAPTER ASSEMBLY ADJUSTABLE ST</t>
  </si>
  <si>
    <t>ADAPTER ASSEMBLY ADJUSTABLE STOP</t>
  </si>
  <si>
    <t>2675203</t>
  </si>
  <si>
    <t>SEAT ASSY SPRING</t>
  </si>
  <si>
    <t>2675211</t>
  </si>
  <si>
    <t>COVER ASSEMBLY ELECTRICAL CONN</t>
  </si>
  <si>
    <t>COVER ASSEMBLY ELECTRICAL CONNECTORS</t>
  </si>
  <si>
    <t>2675244</t>
  </si>
  <si>
    <t>NUT LOCK</t>
  </si>
  <si>
    <t>2675266</t>
  </si>
  <si>
    <t>COVER ASSEMBLY METERING VALVE</t>
  </si>
  <si>
    <t>2675301</t>
  </si>
  <si>
    <t>POST DEFLECTOR</t>
  </si>
  <si>
    <t>2675365</t>
  </si>
  <si>
    <t>RING EXTERNALLY THREADED</t>
  </si>
  <si>
    <t>2675403</t>
  </si>
  <si>
    <t>BODY (CSTG) ACTUATOR</t>
  </si>
  <si>
    <t>2675427-010</t>
  </si>
  <si>
    <t>2675428</t>
  </si>
  <si>
    <t>VALVE &amp; SLEEVE ASSY PI S REG</t>
  </si>
  <si>
    <t>VALVE &amp; SLEEVE ASSY PI  S REG (MTCHD)</t>
  </si>
  <si>
    <t>2675456</t>
  </si>
  <si>
    <t>COVER HTD SVO,PROT(NON-FP)</t>
  </si>
  <si>
    <t>G00610E</t>
  </si>
  <si>
    <t>COVER HTD SVO;PROT(NON-FP)</t>
  </si>
  <si>
    <t>2675481</t>
  </si>
  <si>
    <t>GASKET COVER</t>
  </si>
  <si>
    <t>2675521</t>
  </si>
  <si>
    <t>GASKET WIRE COVER</t>
  </si>
  <si>
    <t>2675525</t>
  </si>
  <si>
    <t>2675537</t>
  </si>
  <si>
    <t>COVER,PROTECTIVE (NONFUNCTIONA</t>
  </si>
  <si>
    <t>COVER;PROTECTIVE (NONFUNCTIONAL PART)</t>
  </si>
  <si>
    <t>2675539</t>
  </si>
  <si>
    <t>PLUG,SHIPPING (NON-FUNCTIONAL</t>
  </si>
  <si>
    <t>PLUG;SHIPPING (NON-FUNCTIONAL PT)</t>
  </si>
  <si>
    <t>2675634-009</t>
  </si>
  <si>
    <t>SHIM HEAD SENSOR</t>
  </si>
  <si>
    <t>2675709</t>
  </si>
  <si>
    <t>SCREW,ADJUSTMENT</t>
  </si>
  <si>
    <t>SCREW;ADJUSTMENT</t>
  </si>
  <si>
    <t>2675852</t>
  </si>
  <si>
    <t>PIN JUMPER</t>
  </si>
  <si>
    <t>2675981</t>
  </si>
  <si>
    <t>PLATE SPACER</t>
  </si>
  <si>
    <t>G00610B</t>
  </si>
  <si>
    <t>2676521</t>
  </si>
  <si>
    <t>COVER PI BOBBIN</t>
  </si>
  <si>
    <t>COVER PI  BOBBIN</t>
  </si>
  <si>
    <t>2676630</t>
  </si>
  <si>
    <t>ROD &amp; PISTON ASSY ACTUATOR</t>
  </si>
  <si>
    <t>2676911</t>
  </si>
  <si>
    <t>2676913</t>
  </si>
  <si>
    <t>BOBBIN PI</t>
  </si>
  <si>
    <t>2677080</t>
  </si>
  <si>
    <t>SEAL PI</t>
  </si>
  <si>
    <t>2677127-009</t>
  </si>
  <si>
    <t>2677137</t>
  </si>
  <si>
    <t>2677205</t>
  </si>
  <si>
    <t>PLUG ASSEMBLY, HEADER</t>
  </si>
  <si>
    <t>037185279</t>
  </si>
  <si>
    <t>HERMETIC SEAL CORPORATION</t>
  </si>
  <si>
    <t>APU 331 Large - PT</t>
  </si>
  <si>
    <t>2677212</t>
  </si>
  <si>
    <t>MAT_OUT : 2677212</t>
  </si>
  <si>
    <t>2677357-005</t>
  </si>
  <si>
    <t>2677357-006</t>
  </si>
  <si>
    <t>2677357-010</t>
  </si>
  <si>
    <t>2677386</t>
  </si>
  <si>
    <t>DRIVER ASSY SCHEDULING CAMS</t>
  </si>
  <si>
    <t>2677478</t>
  </si>
  <si>
    <t>COVER PLATE</t>
  </si>
  <si>
    <t>2677480</t>
  </si>
  <si>
    <t>COVER WIRE</t>
  </si>
  <si>
    <t>2677495</t>
  </si>
  <si>
    <t>2677504</t>
  </si>
  <si>
    <t>RETAINER ASSEMBLY SPRING</t>
  </si>
  <si>
    <t>2677509</t>
  </si>
  <si>
    <t>COVER, SHUTOFF VALVE</t>
  </si>
  <si>
    <t>2677597</t>
  </si>
  <si>
    <t>COVER,PROTECTIVE SHIPPING</t>
  </si>
  <si>
    <t>COVER;PROTECTIVE SHIPPING</t>
  </si>
  <si>
    <t>2677651</t>
  </si>
  <si>
    <t>GEAR ASSEMBLY</t>
  </si>
  <si>
    <t>2677734</t>
  </si>
  <si>
    <t>2677735</t>
  </si>
  <si>
    <t>2677889</t>
  </si>
  <si>
    <t>CAP ASSEMBLY &amp; SHELL(BRAZED)</t>
  </si>
  <si>
    <t>2677893</t>
  </si>
  <si>
    <t>BOBBIN</t>
  </si>
  <si>
    <t>2677896</t>
  </si>
  <si>
    <t>2678027-004</t>
  </si>
  <si>
    <t>RING PACKING BACKUP</t>
  </si>
  <si>
    <t>2678027-006</t>
  </si>
  <si>
    <t>RING PACKING,BACKUP</t>
  </si>
  <si>
    <t>RING PACKING;BACKUP</t>
  </si>
  <si>
    <t>2678175-010</t>
  </si>
  <si>
    <t>2678181</t>
  </si>
  <si>
    <t>2678499</t>
  </si>
  <si>
    <t>BODY ACTUATOR(FNSH)</t>
  </si>
  <si>
    <t>2678723</t>
  </si>
  <si>
    <t>CLEVIS ASSY,ACTUATOR</t>
  </si>
  <si>
    <t>CLEVIS ASSY;ACTUATOR</t>
  </si>
  <si>
    <t>2679214</t>
  </si>
  <si>
    <t>ARMATURE PI</t>
  </si>
  <si>
    <t>2679238</t>
  </si>
  <si>
    <t>STRIP LOCKING</t>
  </si>
  <si>
    <t>2679305</t>
  </si>
  <si>
    <t>BOBBIN ASSEMBLY</t>
  </si>
  <si>
    <t>2679518-010</t>
  </si>
  <si>
    <t>2679698</t>
  </si>
  <si>
    <t>PISTON &amp; SLEEVE ASSY PI SHTL</t>
  </si>
  <si>
    <t>PISTON &amp; SLEEVE ASSY PI  SHTL V(MTCHD</t>
  </si>
  <si>
    <t>2679702</t>
  </si>
  <si>
    <t>BLEED SHUTTLE VALVE</t>
  </si>
  <si>
    <t>2679704</t>
  </si>
  <si>
    <t>RETAINER,SHUTTLE VALVE</t>
  </si>
  <si>
    <t>RETAINER;SHUTTLE VALVE</t>
  </si>
  <si>
    <t>2679730-005</t>
  </si>
  <si>
    <t>2679950</t>
  </si>
  <si>
    <t>SCREW,ADJUSTING</t>
  </si>
  <si>
    <t>SCREW;ADJUSTING</t>
  </si>
  <si>
    <t>2680775</t>
  </si>
  <si>
    <t>VALVE &amp; SLEEVE ASSY PI INTEG(</t>
  </si>
  <si>
    <t>G00661</t>
  </si>
  <si>
    <t>VALVE &amp; SLEEVE ASSY PI  INTEG(MTCHD</t>
  </si>
  <si>
    <t>2680988</t>
  </si>
  <si>
    <t>2680989</t>
  </si>
  <si>
    <t>2680998</t>
  </si>
  <si>
    <t>BODY,VALVE</t>
  </si>
  <si>
    <t>BODY;VALVE</t>
  </si>
  <si>
    <t>2681004</t>
  </si>
  <si>
    <t>COVER BOBBIN</t>
  </si>
  <si>
    <t>2681005</t>
  </si>
  <si>
    <t>2681017-007</t>
  </si>
  <si>
    <t>2681017-009</t>
  </si>
  <si>
    <t>2681017-010</t>
  </si>
  <si>
    <t>2681276</t>
  </si>
  <si>
    <t>SHAFT,CAM</t>
  </si>
  <si>
    <t>SHAFT;CAM</t>
  </si>
  <si>
    <t>2681311</t>
  </si>
  <si>
    <t>MANIFOLD ASSY FUEL</t>
  </si>
  <si>
    <t>2681367-006</t>
  </si>
  <si>
    <t>2681367-008</t>
  </si>
  <si>
    <t>2681367-020</t>
  </si>
  <si>
    <t>2681434</t>
  </si>
  <si>
    <t>PLATE, INLET</t>
  </si>
  <si>
    <t>PLATE INLET</t>
  </si>
  <si>
    <t>2681435</t>
  </si>
  <si>
    <t>SPACER RING</t>
  </si>
  <si>
    <t>2681441</t>
  </si>
  <si>
    <t>IMPELLER BOOST PUMP</t>
  </si>
  <si>
    <t>2681473</t>
  </si>
  <si>
    <t>RETAINER FUEL SHUTOFF</t>
  </si>
  <si>
    <t>2681610-002</t>
  </si>
  <si>
    <t>RING LOCK</t>
  </si>
  <si>
    <t>2681659-026</t>
  </si>
  <si>
    <t>SEAL CAP</t>
  </si>
  <si>
    <t>2681659-029</t>
  </si>
  <si>
    <t>2681659-031</t>
  </si>
  <si>
    <t>2681660-010</t>
  </si>
  <si>
    <t>2681660-013</t>
  </si>
  <si>
    <t>LTC12580</t>
  </si>
  <si>
    <t>Fort Wayne</t>
  </si>
  <si>
    <t>2681660-014</t>
  </si>
  <si>
    <t>2681660-015</t>
  </si>
  <si>
    <t>2681660-018</t>
  </si>
  <si>
    <t>2681660-022</t>
  </si>
  <si>
    <t>2681660-024</t>
  </si>
  <si>
    <t>2681660-025</t>
  </si>
  <si>
    <t>2681660-032</t>
  </si>
  <si>
    <t>2681663-020</t>
  </si>
  <si>
    <t>2681663-120</t>
  </si>
  <si>
    <t>2681663-134</t>
  </si>
  <si>
    <t>SEAL,CAP</t>
  </si>
  <si>
    <t>SEAL;CAP</t>
  </si>
  <si>
    <t>2681663-142</t>
  </si>
  <si>
    <t>2681664-011</t>
  </si>
  <si>
    <t>2681664-012</t>
  </si>
  <si>
    <t>2681664-013</t>
  </si>
  <si>
    <t>2681664-026</t>
  </si>
  <si>
    <t>2681664-032</t>
  </si>
  <si>
    <t>2681664-136</t>
  </si>
  <si>
    <t>2681672</t>
  </si>
  <si>
    <t>COVER FLOW DIVIDER</t>
  </si>
  <si>
    <t>2681725</t>
  </si>
  <si>
    <t>COVER VALVE,SHUTOFF</t>
  </si>
  <si>
    <t>COVER VALVE;SHUTOFF</t>
  </si>
  <si>
    <t>2681745</t>
  </si>
  <si>
    <t>COVER ASSEMBLY BYPASS VALVE</t>
  </si>
  <si>
    <t>2681749</t>
  </si>
  <si>
    <t>COVER VALVE,REGULATOR</t>
  </si>
  <si>
    <t>COVER VALVE;REGULATOR</t>
  </si>
  <si>
    <t>2681776-1513</t>
  </si>
  <si>
    <t>2681776-513</t>
  </si>
  <si>
    <t>TUBE BORELINER</t>
  </si>
  <si>
    <t>2681776-596</t>
  </si>
  <si>
    <t>2681778</t>
  </si>
  <si>
    <t>LID END</t>
  </si>
  <si>
    <t>XIX(f)(1)</t>
  </si>
  <si>
    <t>26-81860</t>
  </si>
  <si>
    <t>DRAIN</t>
  </si>
  <si>
    <t>2681914</t>
  </si>
  <si>
    <t>BOBBIN PI SOLENOID</t>
  </si>
  <si>
    <t>BOBBIN PI  SOLENOID</t>
  </si>
  <si>
    <t>2681926</t>
  </si>
  <si>
    <t>2681950-195</t>
  </si>
  <si>
    <t>TUBE BOBBIN</t>
  </si>
  <si>
    <t>2681958</t>
  </si>
  <si>
    <t>PLATE,MAGNETIC</t>
  </si>
  <si>
    <t>PLATE;MAGNETIC</t>
  </si>
  <si>
    <t>2682063-008</t>
  </si>
  <si>
    <t>RING PACKING BACKUP,SGL TURN</t>
  </si>
  <si>
    <t>2682063-011</t>
  </si>
  <si>
    <t>RING PACKING BACKUP;SINGLE TUR</t>
  </si>
  <si>
    <t>AER - AMSC - PRINCE EDWARD ISLAND, CANADA_2005</t>
  </si>
  <si>
    <t>2682063-014</t>
  </si>
  <si>
    <t>RING PACKING,BACKUP,SINGLE TUR</t>
  </si>
  <si>
    <t>RING PACKING;BACKUP;SINGLE TUR</t>
  </si>
  <si>
    <t>2682063-019</t>
  </si>
  <si>
    <t>RING,PACKING BACKUP, SINGL</t>
  </si>
  <si>
    <t>RING;PACKING BACKUP;     SINGLE TURN</t>
  </si>
  <si>
    <t>2682063-023</t>
  </si>
  <si>
    <t>RING, PACKING BACKUP,SINGLE TU</t>
  </si>
  <si>
    <t>2682063-130</t>
  </si>
  <si>
    <t>RING PACKING BAKCUP,SINGLE TUR</t>
  </si>
  <si>
    <t>RING PACKING BAKCUP;SINGLE TUR</t>
  </si>
  <si>
    <t>2682063-132</t>
  </si>
  <si>
    <t>2682150</t>
  </si>
  <si>
    <t>BRACKET ASSEMBLY OVSP GOVERNOR</t>
  </si>
  <si>
    <t>130382463</t>
  </si>
  <si>
    <t>VENTURA AEROSPACE, L.L.C.</t>
  </si>
  <si>
    <t>2682189</t>
  </si>
  <si>
    <t>COVER BOBBIN(FNSH)</t>
  </si>
  <si>
    <t>2682191</t>
  </si>
  <si>
    <t>BOBBIN ASSEMBLY PI MACHINED</t>
  </si>
  <si>
    <t>BOBBIN ASSEMBLY PI  MACHINED</t>
  </si>
  <si>
    <t>2682198-005</t>
  </si>
  <si>
    <t>2682198-008</t>
  </si>
  <si>
    <t>2682215-125</t>
  </si>
  <si>
    <t>2682632</t>
  </si>
  <si>
    <t>BALL</t>
  </si>
  <si>
    <t>N/M-ELASTOMER</t>
  </si>
  <si>
    <t>2682708-574</t>
  </si>
  <si>
    <t>2682717</t>
  </si>
  <si>
    <t>2682840</t>
  </si>
  <si>
    <t>COVER TORQUE MOTOR</t>
  </si>
  <si>
    <t>2682893</t>
  </si>
  <si>
    <t>2682995</t>
  </si>
  <si>
    <t>2683000</t>
  </si>
  <si>
    <t>2683002</t>
  </si>
  <si>
    <t>POLE</t>
  </si>
  <si>
    <t>2683010-008</t>
  </si>
  <si>
    <t>2683017</t>
  </si>
  <si>
    <t>2683018</t>
  </si>
  <si>
    <t>2683033</t>
  </si>
  <si>
    <t>VALVE &amp; SCREEN ASSY</t>
  </si>
  <si>
    <t>2683037</t>
  </si>
  <si>
    <t>COVER SHIPPING,NON-FUNCTIONAL</t>
  </si>
  <si>
    <t>COVER SHIPPING;NON-FUNCTIONAL</t>
  </si>
  <si>
    <t>2683075</t>
  </si>
  <si>
    <t>RETAINER ASSEMBLY FUEL PUMP</t>
  </si>
  <si>
    <t>2683077</t>
  </si>
  <si>
    <t>SPACER ADJUSTING</t>
  </si>
  <si>
    <t>2683181</t>
  </si>
  <si>
    <t>STRAP GROUND</t>
  </si>
  <si>
    <t>2683274</t>
  </si>
  <si>
    <t>PLATE OUTLET</t>
  </si>
  <si>
    <t>2683759</t>
  </si>
  <si>
    <t>2683812</t>
  </si>
  <si>
    <t>NOZZLE HEAD SENSOR</t>
  </si>
  <si>
    <t>2683813</t>
  </si>
  <si>
    <t>2683960-001</t>
  </si>
  <si>
    <t>2684113</t>
  </si>
  <si>
    <t>COIL FORM</t>
  </si>
  <si>
    <t>2684115</t>
  </si>
  <si>
    <t>26-841210</t>
  </si>
  <si>
    <t>FLANGE COOLING AIR INLET</t>
  </si>
  <si>
    <t>26-841210R1</t>
  </si>
  <si>
    <t>FLANGE, COOLING AIR INLET</t>
  </si>
  <si>
    <t>26-841626-1</t>
  </si>
  <si>
    <t>EMBASE ASSEMBLEE</t>
  </si>
  <si>
    <t>2684285-001</t>
  </si>
  <si>
    <t>BOBBIN ELECTROMAGNETIC COIL</t>
  </si>
  <si>
    <t>2684361</t>
  </si>
  <si>
    <t>2684362</t>
  </si>
  <si>
    <t>2684392-003</t>
  </si>
  <si>
    <t>WASHER SPACER</t>
  </si>
  <si>
    <t>2684393</t>
  </si>
  <si>
    <t>ARMATURE ASSEMBLY ELECTROMAGNE</t>
  </si>
  <si>
    <t>ARMATURE ASSEMBLY ELECTROMAGNETIC ACT</t>
  </si>
  <si>
    <t>2684490</t>
  </si>
  <si>
    <t>BODY,MAIN (CSTG)</t>
  </si>
  <si>
    <t>2684503-024</t>
  </si>
  <si>
    <t>SHIM SPEED DRIVE</t>
  </si>
  <si>
    <t>2684503-030</t>
  </si>
  <si>
    <t>2684545</t>
  </si>
  <si>
    <t>SPACER SERVO ADJUSTING</t>
  </si>
  <si>
    <t>2684563</t>
  </si>
  <si>
    <t>2684586</t>
  </si>
  <si>
    <t>BEARING ASSEMBLY PI</t>
  </si>
  <si>
    <t>CRES-PH / NON-MET</t>
  </si>
  <si>
    <t>2684614</t>
  </si>
  <si>
    <t>2684649</t>
  </si>
  <si>
    <t>SEAL PLATE VALVE</t>
  </si>
  <si>
    <t>091632364</t>
  </si>
  <si>
    <t>EGC ENTERPRISES, INC.</t>
  </si>
  <si>
    <t>2684670</t>
  </si>
  <si>
    <t>2684697-001</t>
  </si>
  <si>
    <t>HEADER PASSTHRU</t>
  </si>
  <si>
    <t>2684697-003</t>
  </si>
  <si>
    <t>2684703</t>
  </si>
  <si>
    <t>2684717</t>
  </si>
  <si>
    <t>COVER COMPUTER</t>
  </si>
  <si>
    <t>2684746</t>
  </si>
  <si>
    <t>VALVE ASSEMBLY FLOW METER</t>
  </si>
  <si>
    <t>2684819</t>
  </si>
  <si>
    <t>2684857</t>
  </si>
  <si>
    <t>GEAR SET (MATCHED - 2 PC)</t>
  </si>
  <si>
    <t>032015786</t>
  </si>
  <si>
    <t>SUNGEAR INC.</t>
  </si>
  <si>
    <t>2685039-0</t>
  </si>
  <si>
    <t>JET,VISCO</t>
  </si>
  <si>
    <t>2685073</t>
  </si>
  <si>
    <t>COVER FUEL PUMP</t>
  </si>
  <si>
    <t>2685164</t>
  </si>
  <si>
    <t>2685173</t>
  </si>
  <si>
    <t>COVER SWITCH,MODE&amp;DIAG(CSTG)</t>
  </si>
  <si>
    <t>2685177-110</t>
  </si>
  <si>
    <t>2685334</t>
  </si>
  <si>
    <t>SEAT SPRING</t>
  </si>
  <si>
    <t>2685360</t>
  </si>
  <si>
    <t>COVER FLOW METER,VALVE</t>
  </si>
  <si>
    <t>COVER FLOW METER;VALVE</t>
  </si>
  <si>
    <t>2685422</t>
  </si>
  <si>
    <t>HOUSING ASSEMBLY FUEL CONTROL</t>
  </si>
  <si>
    <t>2685687</t>
  </si>
  <si>
    <t>INSERT ASSY FLOATING</t>
  </si>
  <si>
    <t>2685737</t>
  </si>
  <si>
    <t>CASE SOLENOID</t>
  </si>
  <si>
    <t>2685838</t>
  </si>
  <si>
    <t>SEAL BELLOWS SHAFT</t>
  </si>
  <si>
    <t>799123146</t>
  </si>
  <si>
    <t>2686077</t>
  </si>
  <si>
    <t>PLUG MANIFOLD</t>
  </si>
  <si>
    <t>2686085</t>
  </si>
  <si>
    <t>2686109</t>
  </si>
  <si>
    <t>MANIFOLD ASSY</t>
  </si>
  <si>
    <t>2686113</t>
  </si>
  <si>
    <t>BODY ASSEMBLY LPVG SIGNAL SWIT</t>
  </si>
  <si>
    <t>BODY ASSEMBLY LPVG SIGNAL SWITCH VALVE</t>
  </si>
  <si>
    <t>2686115</t>
  </si>
  <si>
    <t>CLAMP ASSEMBLY WIRE TUBE</t>
  </si>
  <si>
    <t>2686118</t>
  </si>
  <si>
    <t>2686159</t>
  </si>
  <si>
    <t>GEAR ASSEMBLY (MATCHED)</t>
  </si>
  <si>
    <t>029966392</t>
  </si>
  <si>
    <t>ILLINOIS TOOL WORKS, INC</t>
  </si>
  <si>
    <t>2686160</t>
  </si>
  <si>
    <t>GEAR SUBASSY (MATCHED)</t>
  </si>
  <si>
    <t>2686360</t>
  </si>
  <si>
    <t>BODY ASSEMBLY FUEL CONTROL</t>
  </si>
  <si>
    <t>2686496</t>
  </si>
  <si>
    <t>2686503</t>
  </si>
  <si>
    <t>SLEEVE SEAL</t>
  </si>
  <si>
    <t>2686588</t>
  </si>
  <si>
    <t>2686589</t>
  </si>
  <si>
    <t>2686676</t>
  </si>
  <si>
    <t>VALVE &amp; SLEEVE ASSY SPEED SERV</t>
  </si>
  <si>
    <t>2686760</t>
  </si>
  <si>
    <t>BODY ASSEMBLY,MAIN</t>
  </si>
  <si>
    <t>BODY ASSEMBLY;MAIN</t>
  </si>
  <si>
    <t>2686822-019</t>
  </si>
  <si>
    <t>2686822-1019</t>
  </si>
  <si>
    <t>2686823-028</t>
  </si>
  <si>
    <t>SEAL CAP,PISTON GLAND</t>
  </si>
  <si>
    <t>2686850</t>
  </si>
  <si>
    <t>2686858-025</t>
  </si>
  <si>
    <t>2686858-026</t>
  </si>
  <si>
    <t>2686858-1024</t>
  </si>
  <si>
    <t>2686858-1030</t>
  </si>
  <si>
    <t>2686893</t>
  </si>
  <si>
    <t>BODY ASSEMBLY AUGMENTOR</t>
  </si>
  <si>
    <t>2686966</t>
  </si>
  <si>
    <t>2686973</t>
  </si>
  <si>
    <t>2687046</t>
  </si>
  <si>
    <t>2687053</t>
  </si>
  <si>
    <t>HOUSING SWITCH</t>
  </si>
  <si>
    <t>2687055</t>
  </si>
  <si>
    <t>COVER SWITCH</t>
  </si>
  <si>
    <t>2687076</t>
  </si>
  <si>
    <t>2687078-002</t>
  </si>
  <si>
    <t>2687078-004</t>
  </si>
  <si>
    <t>2687078-005</t>
  </si>
  <si>
    <t>2687298</t>
  </si>
  <si>
    <t>COVER CVG TRANSFER VALVE</t>
  </si>
  <si>
    <t>2687566</t>
  </si>
  <si>
    <t>2687642</t>
  </si>
  <si>
    <t>VALVE,CHECK</t>
  </si>
  <si>
    <t>2688032</t>
  </si>
  <si>
    <t>2688069</t>
  </si>
  <si>
    <t>VALVE &amp; SLEEVE ASSY FLOW DIVID</t>
  </si>
  <si>
    <t>VALVE &amp; SLEEVE ASSY FLOW DIVIDER(MATCHED</t>
  </si>
  <si>
    <t>2688234</t>
  </si>
  <si>
    <t>2688245</t>
  </si>
  <si>
    <t>2688268</t>
  </si>
  <si>
    <t>BOOT COIL</t>
  </si>
  <si>
    <t>PURCHASED</t>
  </si>
  <si>
    <t>2688444</t>
  </si>
  <si>
    <t>CLIP RETAINER</t>
  </si>
  <si>
    <t>9A610.y.10</t>
  </si>
  <si>
    <t>9E610.y</t>
  </si>
  <si>
    <t>2688530</t>
  </si>
  <si>
    <t>SPRING,HELICAL COMPRESSION LOA</t>
  </si>
  <si>
    <t>009281627</t>
  </si>
  <si>
    <t>RENTON COIL SPRING COMPANY</t>
  </si>
  <si>
    <t>2688531-010</t>
  </si>
  <si>
    <t>2688531-020</t>
  </si>
  <si>
    <t>2688560</t>
  </si>
  <si>
    <t>RETAINER,SEAL VANE</t>
  </si>
  <si>
    <t>RETAINER;SEAL VANE</t>
  </si>
  <si>
    <t>2688561</t>
  </si>
  <si>
    <t>SEAL,VANE</t>
  </si>
  <si>
    <t>SEAL;VANE</t>
  </si>
  <si>
    <t>2688592</t>
  </si>
  <si>
    <t>SPRING,HELICAL COMPRESSION(LOA</t>
  </si>
  <si>
    <t>2688775-005</t>
  </si>
  <si>
    <t>INSERT,SELF LOCKING POLYIMIDE</t>
  </si>
  <si>
    <t>2688819-001</t>
  </si>
  <si>
    <t>SEAL ASSEMBLY</t>
  </si>
  <si>
    <t>2688819-002</t>
  </si>
  <si>
    <t>2689096</t>
  </si>
  <si>
    <t>COVER,WIRE</t>
  </si>
  <si>
    <t>2689149</t>
  </si>
  <si>
    <t>2689321</t>
  </si>
  <si>
    <t>2689608</t>
  </si>
  <si>
    <t>2689669</t>
  </si>
  <si>
    <t>SEAL,SPRING EXPANDED</t>
  </si>
  <si>
    <t>SEAL;SPRING EXPANDED</t>
  </si>
  <si>
    <t>2689670</t>
  </si>
  <si>
    <t>SEAL SPRING EXPANDED</t>
  </si>
  <si>
    <t>2690142</t>
  </si>
  <si>
    <t>2690213-800</t>
  </si>
  <si>
    <t>BODY (REFER TO MBP)</t>
  </si>
  <si>
    <t>595533696</t>
  </si>
  <si>
    <t>A &amp; ONE PRECISION ENGINEERING PTE. LTD.</t>
  </si>
  <si>
    <t>APAC</t>
  </si>
  <si>
    <t>AER - APAC - SINGAPORE MECH OPS_5101</t>
  </si>
  <si>
    <t>2690511</t>
  </si>
  <si>
    <t>2690619</t>
  </si>
  <si>
    <t>2690726</t>
  </si>
  <si>
    <t>BOOT,COIL</t>
  </si>
  <si>
    <t>BOOT;COIL</t>
  </si>
  <si>
    <t>2690734</t>
  </si>
  <si>
    <t>2690864</t>
  </si>
  <si>
    <t>DEFLECTOR,FLOW</t>
  </si>
  <si>
    <t>DEFLECTOR;FLOW</t>
  </si>
  <si>
    <t>2690877</t>
  </si>
  <si>
    <t>PISTON AND SLEEVE ASSEMBLY</t>
  </si>
  <si>
    <t>G00638</t>
  </si>
  <si>
    <t>ASSY</t>
  </si>
  <si>
    <t>2690895</t>
  </si>
  <si>
    <t>SEAT,SHUTOFF,UPPER</t>
  </si>
  <si>
    <t>SEAT;SHUTOFF;UPPER</t>
  </si>
  <si>
    <t>2690957</t>
  </si>
  <si>
    <t>2690966</t>
  </si>
  <si>
    <t>BODY ASSY,MAIN</t>
  </si>
  <si>
    <t>2690970</t>
  </si>
  <si>
    <t>FLOW DIVIDER ASSY,PTMS</t>
  </si>
  <si>
    <t>125529503</t>
  </si>
  <si>
    <t>PARKER HANNIFIN - GTFSD</t>
  </si>
  <si>
    <t>FLOW DIVIDER ASSY;PTMS</t>
  </si>
  <si>
    <t>2690986</t>
  </si>
  <si>
    <t>BUSHING,HEX HEAD</t>
  </si>
  <si>
    <t>2691015-012</t>
  </si>
  <si>
    <t>2691015-017</t>
  </si>
  <si>
    <t>2691015-024</t>
  </si>
  <si>
    <t>2691041-058</t>
  </si>
  <si>
    <t>2691097</t>
  </si>
  <si>
    <t>BODY ASSEMBLY,MANIFOLD</t>
  </si>
  <si>
    <t>BODY ASSEMBLY;MANIFOLD</t>
  </si>
  <si>
    <t>2691097DEV</t>
  </si>
  <si>
    <t>BODY ASSEMBLY, MANIFOLD</t>
  </si>
  <si>
    <t>2691178-12122</t>
  </si>
  <si>
    <t>RING,WEAR,OD</t>
  </si>
  <si>
    <t>2691178-22422</t>
  </si>
  <si>
    <t>2691187</t>
  </si>
  <si>
    <t>SLEEVE,ECOLOGY VALVE</t>
  </si>
  <si>
    <t>SLEEVE;ECOLOGY VALVE</t>
  </si>
  <si>
    <t>2691233</t>
  </si>
  <si>
    <t>COVER,ECOLOGY VALVE</t>
  </si>
  <si>
    <t>COVER;ECOLOGY VALVE</t>
  </si>
  <si>
    <t>2691238</t>
  </si>
  <si>
    <t>COVER ,TRANSFER VALVE,ECOLOGY</t>
  </si>
  <si>
    <t>COVER ;TRANSFER VALVE;ECOLOGY</t>
  </si>
  <si>
    <t>2691242</t>
  </si>
  <si>
    <t>COVER,FLOW DIVIDER</t>
  </si>
  <si>
    <t>COVER;FLOW DIVIDER</t>
  </si>
  <si>
    <t>2691274-010</t>
  </si>
  <si>
    <t>SEAL,RADIAL,MECHANICALLY EXPA</t>
  </si>
  <si>
    <t>054927587</t>
  </si>
  <si>
    <t>SAINT-GOBAIN PERFORMANCE PLASTICS CORPORATION</t>
  </si>
  <si>
    <t>2691312</t>
  </si>
  <si>
    <t>BODY ASSEMBLY,METERING VALVE R</t>
  </si>
  <si>
    <t>052867405</t>
  </si>
  <si>
    <t>NILES PRECISION COMPANY</t>
  </si>
  <si>
    <t>2691371</t>
  </si>
  <si>
    <t>BODY ASSY;MAIN</t>
  </si>
  <si>
    <t>2691371DEV</t>
  </si>
  <si>
    <t>2691399-026</t>
  </si>
  <si>
    <t>2691400-024</t>
  </si>
  <si>
    <t>2691421</t>
  </si>
  <si>
    <t>COVER,ELECTRICAL(INVESTMENT CA</t>
  </si>
  <si>
    <t>002178796</t>
  </si>
  <si>
    <t>ENGINEERED PRECISION CASTING CO INC</t>
  </si>
  <si>
    <t>COVER;ELECTRICAL(INVESTMENT CASTING)</t>
  </si>
  <si>
    <t>2691455</t>
  </si>
  <si>
    <t>2691458</t>
  </si>
  <si>
    <t>VALVE ASSEMBLY,BALL</t>
  </si>
  <si>
    <t>VALVE ASSEMBLY;BALL</t>
  </si>
  <si>
    <t>2691469</t>
  </si>
  <si>
    <t>BALL,VALVE</t>
  </si>
  <si>
    <t>005067244</t>
  </si>
  <si>
    <t>BRONSON &amp; BRATTON, INC.</t>
  </si>
  <si>
    <t>2691476</t>
  </si>
  <si>
    <t>BOBBIN,ELECTROMAGNETIC COIL</t>
  </si>
  <si>
    <t>BOBBIN;ELECTROMAGNETIC COIL</t>
  </si>
  <si>
    <t>2691478</t>
  </si>
  <si>
    <t>CASE,SOLENOID</t>
  </si>
  <si>
    <t>CASE;SOLENOID</t>
  </si>
  <si>
    <t>2691479</t>
  </si>
  <si>
    <t>ARMATURE ASSEMBLY,ELECTROMAGNE</t>
  </si>
  <si>
    <t>ARMATURE ASSEMBLY;ELECTROMAGNETIC ACTUATOR</t>
  </si>
  <si>
    <t>2691532</t>
  </si>
  <si>
    <t>2691532#RP</t>
  </si>
  <si>
    <t>2691532DEV</t>
  </si>
  <si>
    <t>2691534</t>
  </si>
  <si>
    <t>BODY ASSEMBLY,AUGMENTOR</t>
  </si>
  <si>
    <t>BODY ASSEMBLY;AUGMENTOR</t>
  </si>
  <si>
    <t>2691534DEV</t>
  </si>
  <si>
    <t>2691561</t>
  </si>
  <si>
    <t>COVER, BYPASS</t>
  </si>
  <si>
    <t>COVER;BYPASS</t>
  </si>
  <si>
    <t>2691598</t>
  </si>
  <si>
    <t>2691598DEV</t>
  </si>
  <si>
    <t>2691601</t>
  </si>
  <si>
    <t>BODY,MAIN(CASTING)</t>
  </si>
  <si>
    <t>2691622</t>
  </si>
  <si>
    <t>BODY ASSY,SERVO VALVE</t>
  </si>
  <si>
    <t>BODY ASSY;SERVO VALVE</t>
  </si>
  <si>
    <t>2691637</t>
  </si>
  <si>
    <t>LEVER ASSEMBLY,OUTPUT</t>
  </si>
  <si>
    <t>G00676</t>
  </si>
  <si>
    <t>LEVER ASSEMBLY;OUTPUT</t>
  </si>
  <si>
    <t>2691648</t>
  </si>
  <si>
    <t>BRACKET ASSEMBLY(MACHINED ASSY</t>
  </si>
  <si>
    <t>BRACKET ASSEMBLY(MACHINED ASSY)</t>
  </si>
  <si>
    <t>2691783</t>
  </si>
  <si>
    <t>HOUSING ASSEMBLY,STATOR,LH</t>
  </si>
  <si>
    <t>HOUSING ASSEMBLY;STATOR;LH</t>
  </si>
  <si>
    <t>26923</t>
  </si>
  <si>
    <t>POLE PIECE MAG</t>
  </si>
  <si>
    <t>26923-2</t>
  </si>
  <si>
    <t>26951</t>
  </si>
  <si>
    <t>26952</t>
  </si>
  <si>
    <t>2703467</t>
  </si>
  <si>
    <t>DAMPER,STATOR INSERT</t>
  </si>
  <si>
    <t>005086442</t>
  </si>
  <si>
    <t>CHICAGO WILCOX MFG CO</t>
  </si>
  <si>
    <t>2703478</t>
  </si>
  <si>
    <t>TAB,GRAFOIL DAMPER LOCATOR</t>
  </si>
  <si>
    <t>2703506</t>
  </si>
  <si>
    <t>DAMPER,ROTOR</t>
  </si>
  <si>
    <t>2703507</t>
  </si>
  <si>
    <t>DAMPER,STATOR</t>
  </si>
  <si>
    <t>2703513</t>
  </si>
  <si>
    <t>DAMPER,INSERT,ROTOR</t>
  </si>
  <si>
    <t>2707279-1</t>
  </si>
  <si>
    <t>2707407-1</t>
  </si>
  <si>
    <t>2707409-1</t>
  </si>
  <si>
    <t>2708065-1</t>
  </si>
  <si>
    <t>BOOT; TERMINAL</t>
  </si>
  <si>
    <t>2708296-2</t>
  </si>
  <si>
    <t>2709968-1</t>
  </si>
  <si>
    <t>BOOT TERMINAL</t>
  </si>
  <si>
    <t>2709971-1</t>
  </si>
  <si>
    <t>2709971-2</t>
  </si>
  <si>
    <t>2710197-1</t>
  </si>
  <si>
    <t>SHIELD ELECTRIC TERMINAL (POS)</t>
  </si>
  <si>
    <t>2710197-2</t>
  </si>
  <si>
    <t>SHIELD ELECTRIC TERMINAL(NEG)</t>
  </si>
  <si>
    <t>2710203-1</t>
  </si>
  <si>
    <t>2710269-1</t>
  </si>
  <si>
    <t>2710269-2</t>
  </si>
  <si>
    <t>2710441-1</t>
  </si>
  <si>
    <t>SEAL INDICATOR</t>
  </si>
  <si>
    <t>SEAL; INDICATOR</t>
  </si>
  <si>
    <t>2710455-1</t>
  </si>
  <si>
    <t>BODY,INDICATOR</t>
  </si>
  <si>
    <t>BODY INDICATOR</t>
  </si>
  <si>
    <t>2710457-1</t>
  </si>
  <si>
    <t>SEAL, BRUSH WEAR INDICATOR</t>
  </si>
  <si>
    <t>2710489-1</t>
  </si>
  <si>
    <t>BOOT, TERMINAL</t>
  </si>
  <si>
    <t>2710502-1</t>
  </si>
  <si>
    <t>HOUSING LTA</t>
  </si>
  <si>
    <t>EP Conversion &amp; Motor Systems - PT</t>
  </si>
  <si>
    <t>2710644-1</t>
  </si>
  <si>
    <t>ENDBELL ASSY, REAR</t>
  </si>
  <si>
    <t>2710725-1</t>
  </si>
  <si>
    <t>2710975-1</t>
  </si>
  <si>
    <t>BASE ASSY, MOTOR</t>
  </si>
  <si>
    <t>2710982-1</t>
  </si>
  <si>
    <t>SUPPORT, TERMINAL, NEGATIVE</t>
  </si>
  <si>
    <t>SUPPORT; TERMINAL; NEGATIVE</t>
  </si>
  <si>
    <t>2711007-1</t>
  </si>
  <si>
    <t>2711021-1</t>
  </si>
  <si>
    <t>2711076-2</t>
  </si>
  <si>
    <t>2711095-1</t>
  </si>
  <si>
    <t>HOLDER,BRUSH</t>
  </si>
  <si>
    <t>HOLDER;BRUSH</t>
  </si>
  <si>
    <t>2713831-4</t>
  </si>
  <si>
    <t>ROTOR ASSEMBLY, PMA</t>
  </si>
  <si>
    <t>045610052</t>
  </si>
  <si>
    <t>ARNOLD MAGNETIC TECHNOLOGIES CORPORATION</t>
  </si>
  <si>
    <t>2714474-211</t>
  </si>
  <si>
    <t>COVER,PC BOARD(SMART#</t>
  </si>
  <si>
    <t>094365772</t>
  </si>
  <si>
    <t>PLEXUS CORP. NEENAH OPERATIONS</t>
  </si>
  <si>
    <t>2714548-2</t>
  </si>
  <si>
    <t>STACK ASSY, STATOR</t>
  </si>
  <si>
    <t>2714588-1</t>
  </si>
  <si>
    <t>RING, O-RING BACKUP</t>
  </si>
  <si>
    <t>2714589-2</t>
  </si>
  <si>
    <t>SHIPPING COVER, PUMP PAD</t>
  </si>
  <si>
    <t>SHIPPING COVER; PUMP PAD</t>
  </si>
  <si>
    <t>2714590-1</t>
  </si>
  <si>
    <t>SHIPPING COVER, MOUNT INTERFAC</t>
  </si>
  <si>
    <t>SHIPPING COVER; MOUNT INTERFACE</t>
  </si>
  <si>
    <t>2714590-2</t>
  </si>
  <si>
    <t>2714591-1</t>
  </si>
  <si>
    <t>SHIPPING COVER</t>
  </si>
  <si>
    <t>2714886-3</t>
  </si>
  <si>
    <t>WINDING ASSY</t>
  </si>
  <si>
    <t>416261808</t>
  </si>
  <si>
    <t>AERONAMIC (FORMERLY URENCO AEROSPACE BV)</t>
  </si>
  <si>
    <t>NETHERLANDS</t>
  </si>
  <si>
    <t>2714913-1</t>
  </si>
  <si>
    <t>2715032-211</t>
  </si>
  <si>
    <t>SENSOR AY(SMART#</t>
  </si>
  <si>
    <t>054966627</t>
  </si>
  <si>
    <t>MURRIETTA CIRCUITS</t>
  </si>
  <si>
    <t>E00003A</t>
  </si>
  <si>
    <t>2715035-1</t>
  </si>
  <si>
    <t>2715191-111</t>
  </si>
  <si>
    <t>CCA, DSP CONTROLLER; SMART PAR</t>
  </si>
  <si>
    <t>2715284-1</t>
  </si>
  <si>
    <t>PRINTED WIRING BOARD, CONTROLL</t>
  </si>
  <si>
    <t>E00003B</t>
  </si>
  <si>
    <t>IV(h)(3)</t>
  </si>
  <si>
    <t>IV(i)</t>
  </si>
  <si>
    <t>2715335-1</t>
  </si>
  <si>
    <t>HOUSING ASSY, SIGNAL CONDITION</t>
  </si>
  <si>
    <t>052663085</t>
  </si>
  <si>
    <t>THERMAL ELECTRONICS, INC.</t>
  </si>
  <si>
    <t>2715344-411</t>
  </si>
  <si>
    <t>CIRCUIT CARD ASSY, SMART#</t>
  </si>
  <si>
    <t>2715353-1</t>
  </si>
  <si>
    <t>INDUCTOR, COMMON-MODE, THREE-P</t>
  </si>
  <si>
    <t>021860259</t>
  </si>
  <si>
    <t>ROBERT M. HADLEY COMPANY, INC.</t>
  </si>
  <si>
    <t>2715355-1</t>
  </si>
  <si>
    <t>TRANSFORMER, ATRU</t>
  </si>
  <si>
    <t>2715357-1</t>
  </si>
  <si>
    <t>INDUCTOR, DIFFERENTIAL-MODE TH</t>
  </si>
  <si>
    <t>2715425-311</t>
  </si>
  <si>
    <t>CIRCUIT CARD AY DSP CONTR BOA</t>
  </si>
  <si>
    <t>2715445-2</t>
  </si>
  <si>
    <t>CIRCUIT CARD ASSEMBLY, AC RECT</t>
  </si>
  <si>
    <t>2715820-1</t>
  </si>
  <si>
    <t>CIRCUIT CARD ASSY, SOLENOID DR</t>
  </si>
  <si>
    <t>2715826-1</t>
  </si>
  <si>
    <t>CCA, EMI FILTER BOARD</t>
  </si>
  <si>
    <t>2715831-1</t>
  </si>
  <si>
    <t>CCA, I/O BOARD</t>
  </si>
  <si>
    <t>2715994-1</t>
  </si>
  <si>
    <t>CIRCUIT CARD ASSEMBLY, CONTROL</t>
  </si>
  <si>
    <t>2715996-1</t>
  </si>
  <si>
    <t>CIRCUIT CARD ASSEMBLY, VOLTAGE</t>
  </si>
  <si>
    <t>2716150-3</t>
  </si>
  <si>
    <t>CIRCUIT CARD ASSY, POWER SUPPL</t>
  </si>
  <si>
    <t>2716150-4</t>
  </si>
  <si>
    <t>2718326</t>
  </si>
  <si>
    <t>VALVE,SOLENOID PI TWO-WAY LAT</t>
  </si>
  <si>
    <t>2718362</t>
  </si>
  <si>
    <t>VALVE ASSY,SOLENOID CUTOFF</t>
  </si>
  <si>
    <t>931251065</t>
  </si>
  <si>
    <t>EATON AEROSPACE LLC</t>
  </si>
  <si>
    <t>2718611</t>
  </si>
  <si>
    <t>CONNECTOR ELECTRICAL,CHANNEL A</t>
  </si>
  <si>
    <t>057421000</t>
  </si>
  <si>
    <t>TTI, INC.</t>
  </si>
  <si>
    <t>2718799</t>
  </si>
  <si>
    <t>VALVE,SOLENOID TWO-WAY LATCHIN</t>
  </si>
  <si>
    <t>VALVE;SOLENOID TWO-WAY LATCHING</t>
  </si>
  <si>
    <t>Corona</t>
  </si>
  <si>
    <t>2718844</t>
  </si>
  <si>
    <t>CONNECTOR,RECEPTACLE ENVIRONME</t>
  </si>
  <si>
    <t>077973824</t>
  </si>
  <si>
    <t>HIREL CONNECTORS, INC</t>
  </si>
  <si>
    <t>2718845</t>
  </si>
  <si>
    <t>2718911</t>
  </si>
  <si>
    <t>CONNECTOR,RECEPTACLE,ENVIRONME</t>
  </si>
  <si>
    <t>2718923-001</t>
  </si>
  <si>
    <t>CONNECTOR,ELECTRIC</t>
  </si>
  <si>
    <t>2718923-002</t>
  </si>
  <si>
    <t>2718923-003</t>
  </si>
  <si>
    <t>2718923-004</t>
  </si>
  <si>
    <t>27300158</t>
  </si>
  <si>
    <t>ABSORBER ECCOSORB MCS-U W/TAPE</t>
  </si>
  <si>
    <t>2740028-5</t>
  </si>
  <si>
    <t>ACTUATOR OUTLINE ELECTRO MECHA</t>
  </si>
  <si>
    <t>2741692-01</t>
  </si>
  <si>
    <t>ACTUATOR OUTLINE, LINEAR</t>
  </si>
  <si>
    <t>2743514-1</t>
  </si>
  <si>
    <t>JACKSCREW ASSY</t>
  </si>
  <si>
    <t>2743W033</t>
  </si>
  <si>
    <t>2745282-1</t>
  </si>
  <si>
    <t>RING FRICTION</t>
  </si>
  <si>
    <t>2745573-1</t>
  </si>
  <si>
    <t>COVER AY</t>
  </si>
  <si>
    <t>2746177-1</t>
  </si>
  <si>
    <t>KNOB, MANUAL</t>
  </si>
  <si>
    <t>2747039-1</t>
  </si>
  <si>
    <t>SPACER,THRUST</t>
  </si>
  <si>
    <t>2747051-1</t>
  </si>
  <si>
    <t>2747052-1</t>
  </si>
  <si>
    <t>GEARSHAFT</t>
  </si>
  <si>
    <t>2747053-2</t>
  </si>
  <si>
    <t>GEAR, SECTOR</t>
  </si>
  <si>
    <t>2747054-1</t>
  </si>
  <si>
    <t>GEAR,FACE</t>
  </si>
  <si>
    <t>2747257-1</t>
  </si>
  <si>
    <t>BEARING,</t>
  </si>
  <si>
    <t>2747257-2</t>
  </si>
  <si>
    <t>2747257-3</t>
  </si>
  <si>
    <t>2747257-4</t>
  </si>
  <si>
    <t>2747618-1</t>
  </si>
  <si>
    <t>ADAPTOR, SPLINE</t>
  </si>
  <si>
    <t>2747775-2</t>
  </si>
  <si>
    <t>SHAFT, ROTOR</t>
  </si>
  <si>
    <t>008394637</t>
  </si>
  <si>
    <t>OSBORN PRODUCTS INC</t>
  </si>
  <si>
    <t>Space, Missile &amp; Marine - PT</t>
  </si>
  <si>
    <t>SHAFT; ROTOR</t>
  </si>
  <si>
    <t>XX(c)</t>
  </si>
  <si>
    <t>XX(d)</t>
  </si>
  <si>
    <t>2747776-1</t>
  </si>
  <si>
    <t>SHAFT, ACME</t>
  </si>
  <si>
    <t>2748109-3</t>
  </si>
  <si>
    <t>2748122-1</t>
  </si>
  <si>
    <t>JACKSCREW</t>
  </si>
  <si>
    <t>2748186-1</t>
  </si>
  <si>
    <t>BRACKET ASSY, CABLE</t>
  </si>
  <si>
    <t>BRACKET ASSY; CABLE</t>
  </si>
  <si>
    <t>2748216-1</t>
  </si>
  <si>
    <t>2748282-1</t>
  </si>
  <si>
    <t>2748302-311</t>
  </si>
  <si>
    <t>NUT/STOP ASSY(SMART#)</t>
  </si>
  <si>
    <t>2780524-1</t>
  </si>
  <si>
    <t>SLEEVE ASSY, HP</t>
  </si>
  <si>
    <t>2780841-5</t>
  </si>
  <si>
    <t>CONTROLLER, PAO PUMP - DUAL CH</t>
  </si>
  <si>
    <t>005451240</t>
  </si>
  <si>
    <t>MPC PRODUCTS CORPORATION</t>
  </si>
  <si>
    <t>2780878-2</t>
  </si>
  <si>
    <t>PUMP, HYDRAULIC</t>
  </si>
  <si>
    <t>327922258</t>
  </si>
  <si>
    <t>PARKER HANNIFIN GMBH &amp; CO. KG</t>
  </si>
  <si>
    <t>2783081-1</t>
  </si>
  <si>
    <t>2783081-2</t>
  </si>
  <si>
    <t>HOUSING, STATOR</t>
  </si>
  <si>
    <t>HOUSING; STATOR</t>
  </si>
  <si>
    <t>2783180-6</t>
  </si>
  <si>
    <t>033359266</t>
  </si>
  <si>
    <t>2783181-5</t>
  </si>
  <si>
    <t>GENERATOR</t>
  </si>
  <si>
    <t>159849330</t>
  </si>
  <si>
    <t>2783185-2</t>
  </si>
  <si>
    <t>STRUT ASSEMBLY, TURBINE, RAM A</t>
  </si>
  <si>
    <t>STRUT ASSEMBLY; TURBINE; RAM AIR</t>
  </si>
  <si>
    <t>2783195-1</t>
  </si>
  <si>
    <t>PIN, BLADE</t>
  </si>
  <si>
    <t>PIN; BLADE</t>
  </si>
  <si>
    <t>2783201-1</t>
  </si>
  <si>
    <t>COVER;</t>
  </si>
  <si>
    <t>2783206-1</t>
  </si>
  <si>
    <t>PLUG,HOUSING</t>
  </si>
  <si>
    <t>PLUG;HOUSING</t>
  </si>
  <si>
    <t>2783208-1</t>
  </si>
  <si>
    <t>2783225-1</t>
  </si>
  <si>
    <t>GUIDE, SPRING</t>
  </si>
  <si>
    <t>GUIDE; SPRING</t>
  </si>
  <si>
    <t>2783243-1</t>
  </si>
  <si>
    <t>CAM, FLYWEIGHT</t>
  </si>
  <si>
    <t>028485597</t>
  </si>
  <si>
    <t>B/E AEROSPACE MPG (FORMERLY DELCO)</t>
  </si>
  <si>
    <t>2783254-1</t>
  </si>
  <si>
    <t>MOUNT,RESILIENT</t>
  </si>
  <si>
    <t>MOUNT;</t>
  </si>
  <si>
    <t>2783280-1</t>
  </si>
  <si>
    <t>TUBE ASSEMBLY,</t>
  </si>
  <si>
    <t>2783282-1</t>
  </si>
  <si>
    <t>2783284-1</t>
  </si>
  <si>
    <t>2783286-2</t>
  </si>
  <si>
    <t>LTC12699</t>
  </si>
  <si>
    <t>BAR-LEV</t>
  </si>
  <si>
    <t>2783296-2</t>
  </si>
  <si>
    <t>2783308-3</t>
  </si>
  <si>
    <t>2783336-2</t>
  </si>
  <si>
    <t>FUSE ASSY</t>
  </si>
  <si>
    <t>009266511</t>
  </si>
  <si>
    <t>2783869-1</t>
  </si>
  <si>
    <t>ARM</t>
  </si>
  <si>
    <t>2783882-1</t>
  </si>
  <si>
    <t>OUTLET PORT</t>
  </si>
  <si>
    <t>2783889-1</t>
  </si>
  <si>
    <t>BURST DISK,</t>
  </si>
  <si>
    <t>174872945</t>
  </si>
  <si>
    <t>PRESSURE SPECIALITES</t>
  </si>
  <si>
    <t>Turbo - EPUs, Compressors &amp; Pumps - PT</t>
  </si>
  <si>
    <t>BURST DISK;</t>
  </si>
  <si>
    <t>ROSEBURG</t>
  </si>
  <si>
    <t>2783955-1</t>
  </si>
  <si>
    <t>2783971-2</t>
  </si>
  <si>
    <t>VALVE; SOLENOID</t>
  </si>
  <si>
    <t>27-841210</t>
  </si>
  <si>
    <t>PATTE</t>
  </si>
  <si>
    <t>2784209-1</t>
  </si>
  <si>
    <t>2784404-1</t>
  </si>
  <si>
    <t>2784498-1</t>
  </si>
  <si>
    <t>END CAP, LOW</t>
  </si>
  <si>
    <t>E00009A</t>
  </si>
  <si>
    <t>2784503-1</t>
  </si>
  <si>
    <t>PULLEY,</t>
  </si>
  <si>
    <t>PULLEY;</t>
  </si>
  <si>
    <t>2784506-7</t>
  </si>
  <si>
    <t>HOUSINGG, MACHINED</t>
  </si>
  <si>
    <t>HOUSINGG; MACHINED</t>
  </si>
  <si>
    <t>2784592-1</t>
  </si>
  <si>
    <t>WASHER, STOP,</t>
  </si>
  <si>
    <t>WASHER; STOP;</t>
  </si>
  <si>
    <t>2784597-1</t>
  </si>
  <si>
    <t>CAM,</t>
  </si>
  <si>
    <t>CAM;</t>
  </si>
  <si>
    <t>2784597-2</t>
  </si>
  <si>
    <t>2784713-1</t>
  </si>
  <si>
    <t>SCREEN,</t>
  </si>
  <si>
    <t>SCREEN;</t>
  </si>
  <si>
    <t>2784859-1</t>
  </si>
  <si>
    <t>RUPTURE DISK,</t>
  </si>
  <si>
    <t>RUPTURE DISK;</t>
  </si>
  <si>
    <t>2784859-2</t>
  </si>
  <si>
    <t>RUPTURE DISK</t>
  </si>
  <si>
    <t>2785005-1</t>
  </si>
  <si>
    <t>2786162-1</t>
  </si>
  <si>
    <t>TERMINAL BLOCK</t>
  </si>
  <si>
    <t>2786170-1</t>
  </si>
  <si>
    <t>BLADDER</t>
  </si>
  <si>
    <t>849905286</t>
  </si>
  <si>
    <t>ARROWHEAD PRODUCTS CORP.</t>
  </si>
  <si>
    <t>LTC12210</t>
  </si>
  <si>
    <t>Los Alamitos</t>
  </si>
  <si>
    <t>2786381-1</t>
  </si>
  <si>
    <t>IMPELLER HOUSING</t>
  </si>
  <si>
    <t>2786642-1</t>
  </si>
  <si>
    <t>2786653-1</t>
  </si>
  <si>
    <t>SPANNER NUT</t>
  </si>
  <si>
    <t xml:space="preserve">NUT </t>
  </si>
  <si>
    <t>2786926-3</t>
  </si>
  <si>
    <t>VALVE, PURGE,</t>
  </si>
  <si>
    <t>VALVE; PURGE;</t>
  </si>
  <si>
    <t>2786927-1</t>
  </si>
  <si>
    <t>2787089-1</t>
  </si>
  <si>
    <t>2787092-1</t>
  </si>
  <si>
    <t>2787093-1</t>
  </si>
  <si>
    <t>2787094-1</t>
  </si>
  <si>
    <t>2787552-1</t>
  </si>
  <si>
    <t>SLEEVE ASSY, LP</t>
  </si>
  <si>
    <t>SLEEVE ASSY; LP</t>
  </si>
  <si>
    <t>CAST-IRON/CRES</t>
  </si>
  <si>
    <t>2787554-1</t>
  </si>
  <si>
    <t>SCREEN ASSY</t>
  </si>
  <si>
    <t>2787614-1</t>
  </si>
  <si>
    <t>2787615-1</t>
  </si>
  <si>
    <t>2787923-4</t>
  </si>
  <si>
    <t>PAO RESERVOIR, JSF LIQUID LOOP</t>
  </si>
  <si>
    <t>285898461</t>
  </si>
  <si>
    <t>EATON SAS</t>
  </si>
  <si>
    <t>2787927-1</t>
  </si>
  <si>
    <t>VALVE, RELIEF, THERMAL</t>
  </si>
  <si>
    <t>VALVE; RELIEF; THERMAL</t>
  </si>
  <si>
    <t>2788058-1</t>
  </si>
  <si>
    <t>HOUSING, PUMP</t>
  </si>
  <si>
    <t>HOUSING; PUMP</t>
  </si>
  <si>
    <t>2788064-1</t>
  </si>
  <si>
    <t>2788171-1</t>
  </si>
  <si>
    <t>STRUT ASSEMBLY</t>
  </si>
  <si>
    <t>2788175-1</t>
  </si>
  <si>
    <t>SEAL, RING, PREFORMED</t>
  </si>
  <si>
    <t>SEAL; RING; PREFORMED</t>
  </si>
  <si>
    <t>2788182-1</t>
  </si>
  <si>
    <t>BRACKET, SWITCH</t>
  </si>
  <si>
    <t>BRACKET; SWITCH</t>
  </si>
  <si>
    <t>2788185-1</t>
  </si>
  <si>
    <t>COVER, BOX, SWITCH</t>
  </si>
  <si>
    <t>COVER; BOX; SWITCH</t>
  </si>
  <si>
    <t>2788199-1</t>
  </si>
  <si>
    <t>COVER, BLADE</t>
  </si>
  <si>
    <t>COVER; BLADE</t>
  </si>
  <si>
    <t>2788212-1</t>
  </si>
  <si>
    <t>COVER, SPEED SENSOR</t>
  </si>
  <si>
    <t>COVER; SPEED SENSOR</t>
  </si>
  <si>
    <t>2788268-1</t>
  </si>
  <si>
    <t>JSF LIQUID LOOP PAO BLEED VALV</t>
  </si>
  <si>
    <t>JSF LIQUID LOOP PAO BLEED VALVE</t>
  </si>
  <si>
    <t>2788271-211</t>
  </si>
  <si>
    <t>HOUSING,MACHINED(SMART#)</t>
  </si>
  <si>
    <t>2788454-1//RES</t>
  </si>
  <si>
    <t>HOUSING ASSY, BEARING</t>
  </si>
  <si>
    <t>2788460-1//RES</t>
  </si>
  <si>
    <t>THRUST COVER, BEARING</t>
  </si>
  <si>
    <t>2788461-1//RES</t>
  </si>
  <si>
    <t>THRUST DISC, BEARING</t>
  </si>
  <si>
    <t>2805007-1</t>
  </si>
  <si>
    <t>RETAINER ASSY</t>
  </si>
  <si>
    <t>2805144-1</t>
  </si>
  <si>
    <t>STRAP ASSY</t>
  </si>
  <si>
    <t>2805148-1</t>
  </si>
  <si>
    <t>2805171-1</t>
  </si>
  <si>
    <t>CLAMP,</t>
  </si>
  <si>
    <t>CLAMP;</t>
  </si>
  <si>
    <t>2805172-1</t>
  </si>
  <si>
    <t>2805194-1</t>
  </si>
  <si>
    <t>BEARING, SLEEVE</t>
  </si>
  <si>
    <t>2805237-1</t>
  </si>
  <si>
    <t>DIVERTER, FLOW</t>
  </si>
  <si>
    <t>Turbo - Vacuum Generators - PT</t>
  </si>
  <si>
    <t>2805302-4</t>
  </si>
  <si>
    <t>CONTROLLER/STATOR ASSY</t>
  </si>
  <si>
    <t>2805303-1</t>
  </si>
  <si>
    <t>ENDBELL ASSY</t>
  </si>
  <si>
    <t>2805401-7</t>
  </si>
  <si>
    <t>2805535-1</t>
  </si>
  <si>
    <t>2806975-1</t>
  </si>
  <si>
    <t>CASE AND HARNESS ASSEMBLY</t>
  </si>
  <si>
    <t>131188997</t>
  </si>
  <si>
    <t>LIBERTY ELECTRONICS, INC.</t>
  </si>
  <si>
    <t>E19016</t>
  </si>
  <si>
    <t>017N4|MORRIS PLAINS</t>
  </si>
  <si>
    <t>AER - AEOC - ALBUQUERQUE, NM_1073</t>
  </si>
  <si>
    <t>55972</t>
  </si>
  <si>
    <t>ELECTICAL</t>
  </si>
  <si>
    <t>CABLE/HARNESS</t>
  </si>
  <si>
    <t>LTC12138</t>
  </si>
  <si>
    <t>Franklin</t>
  </si>
  <si>
    <t>2806A034</t>
  </si>
  <si>
    <t>RING,BEARING</t>
  </si>
  <si>
    <t>2806A035</t>
  </si>
  <si>
    <t>2814W047</t>
  </si>
  <si>
    <t>282101</t>
  </si>
  <si>
    <t>2834W288</t>
  </si>
  <si>
    <t>PLATE, MOUNTING</t>
  </si>
  <si>
    <t>2835W164</t>
  </si>
  <si>
    <t>FOLLOWER</t>
  </si>
  <si>
    <t>283634</t>
  </si>
  <si>
    <t>DIAPHRAGM (7141A074)</t>
  </si>
  <si>
    <t>285417</t>
  </si>
  <si>
    <t>2855W019</t>
  </si>
  <si>
    <t>28585</t>
  </si>
  <si>
    <t>CAM CONTROL</t>
  </si>
  <si>
    <t>286341</t>
  </si>
  <si>
    <t>NUT,AXLE</t>
  </si>
  <si>
    <t>286345</t>
  </si>
  <si>
    <t>2876W013</t>
  </si>
  <si>
    <t>2876W015</t>
  </si>
  <si>
    <t>2888-01-1</t>
  </si>
  <si>
    <t>MAT_OUT : 2888-01-1</t>
  </si>
  <si>
    <t>2888-02-1</t>
  </si>
  <si>
    <t>MAT_OUT : 2888-02-1</t>
  </si>
  <si>
    <t>2888-03-1</t>
  </si>
  <si>
    <t>MAT_OUT : 2888-03-1</t>
  </si>
  <si>
    <t>2888-04-1</t>
  </si>
  <si>
    <t>MAT_OUT : 2888-04-1</t>
  </si>
  <si>
    <t>2888-07-1</t>
  </si>
  <si>
    <t>COLOR AMLCD CONTROL DISPLAY UN</t>
  </si>
  <si>
    <t>289158-1</t>
  </si>
  <si>
    <t>2895W369</t>
  </si>
  <si>
    <t>28D19-3</t>
  </si>
  <si>
    <t>STRIP-RUBBER</t>
  </si>
  <si>
    <t>291GA0001-1</t>
  </si>
  <si>
    <t>PUMP</t>
  </si>
  <si>
    <t>2951W049</t>
  </si>
  <si>
    <t>2953A125</t>
  </si>
  <si>
    <t>BOLT,BANJO</t>
  </si>
  <si>
    <t>2959A013</t>
  </si>
  <si>
    <t>2965A013</t>
  </si>
  <si>
    <t>PLATE, IDENTIFICATIO</t>
  </si>
  <si>
    <t>2985A044</t>
  </si>
  <si>
    <t>2985A083</t>
  </si>
  <si>
    <t>2985A174</t>
  </si>
  <si>
    <t>2986A083</t>
  </si>
  <si>
    <t>2R5310A</t>
  </si>
  <si>
    <t>PITCH 3000</t>
  </si>
  <si>
    <t>AER - AEOC - PHOENIX DEER VALLEY,AZ_1103</t>
  </si>
  <si>
    <t>2R5331A</t>
  </si>
  <si>
    <t>FAIL - PASSIVE SERVO</t>
  </si>
  <si>
    <t>30000381</t>
  </si>
  <si>
    <t>9-72V HOTSWAP CONTROLLER SOT23</t>
  </si>
  <si>
    <t>30000407</t>
  </si>
  <si>
    <t>IC HOTSWAP CONT NEG 8P SO +85</t>
  </si>
  <si>
    <t>3000047-1</t>
  </si>
  <si>
    <t>BOLT TEE HEAD</t>
  </si>
  <si>
    <t>084471770</t>
  </si>
  <si>
    <t>HELM PRECISION, LTD.</t>
  </si>
  <si>
    <t>CFE - PT</t>
  </si>
  <si>
    <t>Commercial Turbo Fan Other - PL</t>
  </si>
  <si>
    <t>G00613D</t>
  </si>
  <si>
    <t>BOLT TEE HD</t>
  </si>
  <si>
    <t>9AA11</t>
  </si>
  <si>
    <t>LTC12654</t>
  </si>
  <si>
    <t>30000499</t>
  </si>
  <si>
    <t>REG SW CONT 60VIP 5VOP +85</t>
  </si>
  <si>
    <t>30000519</t>
  </si>
  <si>
    <t>HOTSWAP CONT + 80V ARS SO8 +85</t>
  </si>
  <si>
    <t>30000555</t>
  </si>
  <si>
    <t>PROTECT OV REG I LIMIT DFN +85</t>
  </si>
  <si>
    <t>3000H088</t>
  </si>
  <si>
    <t>PLATE, IDENTIFICATION,SEQUEN</t>
  </si>
  <si>
    <t>3000H089</t>
  </si>
  <si>
    <t>3000S126</t>
  </si>
  <si>
    <t>SCRW,PAN HEAD,STL,UNFD,DRLLD</t>
  </si>
  <si>
    <t>3000S194</t>
  </si>
  <si>
    <t>3001352-3</t>
  </si>
  <si>
    <t>SEAL RTR INTERSHAFT</t>
  </si>
  <si>
    <t>ATF - PT</t>
  </si>
  <si>
    <t>3001491-6</t>
  </si>
  <si>
    <t>SEAL AIR TURB 2STG</t>
  </si>
  <si>
    <t>3001515-4</t>
  </si>
  <si>
    <t>RETAINER BEARING</t>
  </si>
  <si>
    <t>3001589-4</t>
  </si>
  <si>
    <t>TUBE OIL SPLY</t>
  </si>
  <si>
    <t>3001599-12</t>
  </si>
  <si>
    <t>SEAL, PISTON RING</t>
  </si>
  <si>
    <t>006032189</t>
  </si>
  <si>
    <t>PRECISION RINGS</t>
  </si>
  <si>
    <t>3001599-13</t>
  </si>
  <si>
    <t>SEAL PSTN R</t>
  </si>
  <si>
    <t>3001599-2</t>
  </si>
  <si>
    <t>3002345-7</t>
  </si>
  <si>
    <t>TUBE AY NO3 OIL SCAV</t>
  </si>
  <si>
    <t>3002431-3</t>
  </si>
  <si>
    <t>TUBE ASSY VENT AFT</t>
  </si>
  <si>
    <t>3002450-1</t>
  </si>
  <si>
    <t>3002455-1</t>
  </si>
  <si>
    <t>3003153-1</t>
  </si>
  <si>
    <t>DEFLECTOR AIR AFT</t>
  </si>
  <si>
    <t>058339417</t>
  </si>
  <si>
    <t>JEDCO, INC</t>
  </si>
  <si>
    <t>3003226-935</t>
  </si>
  <si>
    <t>MACHINED FORGING</t>
  </si>
  <si>
    <t>3003245-2</t>
  </si>
  <si>
    <t>SEAL RING PISTON FWD</t>
  </si>
  <si>
    <t>3003261-1</t>
  </si>
  <si>
    <t>BUSHING BRG HSG</t>
  </si>
  <si>
    <t>3003286-1</t>
  </si>
  <si>
    <t>SEAL FACE</t>
  </si>
  <si>
    <t>3003343-1</t>
  </si>
  <si>
    <t>CASE HP TURB ROTOR</t>
  </si>
  <si>
    <t>300-811210-3</t>
  </si>
  <si>
    <t>PAN ASSEMBLY CHARGE AIR INLET</t>
  </si>
  <si>
    <t>300-851433</t>
  </si>
  <si>
    <t>BOITE ENTREE AIR CHAUD ASSEMB.</t>
  </si>
  <si>
    <t>30200049</t>
  </si>
  <si>
    <t>DAC 16BIT 500MSPS DUAL CH +85</t>
  </si>
  <si>
    <t>3-020-173-17</t>
  </si>
  <si>
    <t>GEAR, HELICAL, PLANET</t>
  </si>
  <si>
    <t>001468669</t>
  </si>
  <si>
    <t>PRECISION GEAR INCORPORATED</t>
  </si>
  <si>
    <t>303-0029-001</t>
  </si>
  <si>
    <t>ANTENNA, PLANAR ARRAY, 30 INCH</t>
  </si>
  <si>
    <t>RDR 4000 - PT</t>
  </si>
  <si>
    <t>303-0046-001</t>
  </si>
  <si>
    <t>ANTENNA,5PLANAR ARRAY, 24</t>
  </si>
  <si>
    <t>303-0047-001</t>
  </si>
  <si>
    <t>ANTENNA, PLANAR ARRAY, 18 INCH</t>
  </si>
  <si>
    <t>30300609</t>
  </si>
  <si>
    <t>IC QUAD UART 68PLCC IND TEMP</t>
  </si>
  <si>
    <t>30300691</t>
  </si>
  <si>
    <t>ISDN PC ADAPTER CIRCUIT 3.3V</t>
  </si>
  <si>
    <t>30300708</t>
  </si>
  <si>
    <t>IC SIM READER 80C51 ISO-7816</t>
  </si>
  <si>
    <t>30300735</t>
  </si>
  <si>
    <t>IC ARINC TERMINAL 3.3V+125</t>
  </si>
  <si>
    <t>30300760</t>
  </si>
  <si>
    <t>IC 2 INPUT NAND SOT23 +85C</t>
  </si>
  <si>
    <t>30300761</t>
  </si>
  <si>
    <t>IC ISDN QUAD HDLC 208-MQFP +70</t>
  </si>
  <si>
    <t>30300771</t>
  </si>
  <si>
    <t>IC ETHERNET SWITCH 10-PORT +85</t>
  </si>
  <si>
    <t>30300773</t>
  </si>
  <si>
    <t>RECEIVER OCTAL ARINC429 TSSOP</t>
  </si>
  <si>
    <t>30300779</t>
  </si>
  <si>
    <t>IC RS232 2TX 2RX 1MBPS +85</t>
  </si>
  <si>
    <t>30300796</t>
  </si>
  <si>
    <t>V MON +2.93V WD MR PF SO8 +85</t>
  </si>
  <si>
    <t>30300812</t>
  </si>
  <si>
    <t>ARINC 429 DUAL XCVR -55+125</t>
  </si>
  <si>
    <t>30300851</t>
  </si>
  <si>
    <t>ETHERNET SWITCH 7PORT GE +85</t>
  </si>
  <si>
    <t>3031W029</t>
  </si>
  <si>
    <t>LABEL, CAUTION-ESD</t>
  </si>
  <si>
    <t>3033022-2</t>
  </si>
  <si>
    <t>HSG ASSY, UPPER TS</t>
  </si>
  <si>
    <t>001152313</t>
  </si>
  <si>
    <t>CONNECTICUT TOOL &amp; MANUFACTURING COMPANY, LLC</t>
  </si>
  <si>
    <t>3/18/2019</t>
  </si>
  <si>
    <t>3033038-11</t>
  </si>
  <si>
    <t>SHIM CPRSR</t>
  </si>
  <si>
    <t>3033038-13</t>
  </si>
  <si>
    <t>3033084-4</t>
  </si>
  <si>
    <t>SHAFT TURBINE HP</t>
  </si>
  <si>
    <t>Ashkelon</t>
  </si>
  <si>
    <t>600002406</t>
  </si>
  <si>
    <t>ASHOT ASHKELON INDUSTRIES LTD.</t>
  </si>
  <si>
    <t>3033114-1</t>
  </si>
  <si>
    <t>SHIM HSG UPR WR SFT</t>
  </si>
  <si>
    <t>3033114-2</t>
  </si>
  <si>
    <t>3033114-3</t>
  </si>
  <si>
    <t>SHIM HSG UPR TWR SFT</t>
  </si>
  <si>
    <t>3033135-113</t>
  </si>
  <si>
    <t>3033139-3</t>
  </si>
  <si>
    <t>3033175-3</t>
  </si>
  <si>
    <t>SUPPORT ASSY 1STG</t>
  </si>
  <si>
    <t>SUPPORT; 1ST VANE IN</t>
  </si>
  <si>
    <t>3033179-1</t>
  </si>
  <si>
    <t>NOZZLE, LUBRICATING NO. 3 BEAR</t>
  </si>
  <si>
    <t>796404692</t>
  </si>
  <si>
    <t>KK INDUSTRIES CORP.</t>
  </si>
  <si>
    <t>NOZZLE; LUBRICATING NO. 3 BEARING</t>
  </si>
  <si>
    <t>3033183-113</t>
  </si>
  <si>
    <t>HOUSING BRG NO2 AND 3</t>
  </si>
  <si>
    <t>126303858</t>
  </si>
  <si>
    <t>HOWMET TI-CAST</t>
  </si>
  <si>
    <t>3033183-115</t>
  </si>
  <si>
    <t>HOUSING, BEARING, NUMBER 2 AND</t>
  </si>
  <si>
    <t>122000912</t>
  </si>
  <si>
    <t>SKILLED MANUFACTURING, INC.</t>
  </si>
  <si>
    <t>Housing; Bearing; Number 2 and 3</t>
  </si>
  <si>
    <t>3033190-1</t>
  </si>
  <si>
    <t>VANE - VARIABLE COMPRESSOR GUI</t>
  </si>
  <si>
    <t>600014492</t>
  </si>
  <si>
    <t>BLADES TECHNOLOGY LTD.</t>
  </si>
  <si>
    <t>3033205-1</t>
  </si>
  <si>
    <t>LINKAGE CVG</t>
  </si>
  <si>
    <t>018925735</t>
  </si>
  <si>
    <t>NEW HAMPSHIRE BALL BEARINGS, INC.</t>
  </si>
  <si>
    <t>3033211-2</t>
  </si>
  <si>
    <t>HOUSING, BEARING, NUMBER 2</t>
  </si>
  <si>
    <t>3034032-112</t>
  </si>
  <si>
    <t>CASE COMB CHMBR</t>
  </si>
  <si>
    <t>118155584</t>
  </si>
  <si>
    <t>PCC STRUCTURALS - SSBO</t>
  </si>
  <si>
    <t>3034063-3</t>
  </si>
  <si>
    <t>3034235-2</t>
  </si>
  <si>
    <t>SEAL FUEL TUBE</t>
  </si>
  <si>
    <t>3034246-1</t>
  </si>
  <si>
    <t>G00702</t>
  </si>
  <si>
    <t>3034247-1</t>
  </si>
  <si>
    <t>SEAL BULKHEAD</t>
  </si>
  <si>
    <t>3034251-1</t>
  </si>
  <si>
    <t>CLIP RETAINING FUEL DRIP SHLD</t>
  </si>
  <si>
    <t>CLIP RETAINING</t>
  </si>
  <si>
    <t>3034251-2</t>
  </si>
  <si>
    <t>3034251-3</t>
  </si>
  <si>
    <t>3034251-4</t>
  </si>
  <si>
    <t>3034418-1</t>
  </si>
  <si>
    <t>BRACKET EGT HARNESS</t>
  </si>
  <si>
    <t>BRACKET EGT</t>
  </si>
  <si>
    <t>3034427-3</t>
  </si>
  <si>
    <t>WIRING HARNESS, BRANCHED, W5</t>
  </si>
  <si>
    <t>386809081</t>
  </si>
  <si>
    <t>FOKKER ELMO B.V.</t>
  </si>
  <si>
    <t>3034431-2</t>
  </si>
  <si>
    <t>WIRING HARNESS, BRANCHED, W3</t>
  </si>
  <si>
    <t>3035020-116</t>
  </si>
  <si>
    <t>NOZZLE CASTING</t>
  </si>
  <si>
    <t>095214185</t>
  </si>
  <si>
    <t>ARCONIC</t>
  </si>
  <si>
    <t>9E003.a.5</t>
  </si>
  <si>
    <t>3035049-112</t>
  </si>
  <si>
    <t>3035049-113</t>
  </si>
  <si>
    <t>BLADE, TURBINE ROTOR - HP, STA</t>
  </si>
  <si>
    <t>020900049</t>
  </si>
  <si>
    <t>HOWMET CORPORATION</t>
  </si>
  <si>
    <t>G00423</t>
  </si>
  <si>
    <t>3035056-113</t>
  </si>
  <si>
    <t>SUPPORT NOZ 1STG HPT</t>
  </si>
  <si>
    <t>3035114-112</t>
  </si>
  <si>
    <t>BLADE CASTING, HPT ROTOR - STG</t>
  </si>
  <si>
    <t>3035118-6</t>
  </si>
  <si>
    <t>CASE, HP TURBINE</t>
  </si>
  <si>
    <t>CASE; HP TURBINE</t>
  </si>
  <si>
    <t>3035128-2</t>
  </si>
  <si>
    <t>SHROUD SEGMENT, HPT, FIRST STA</t>
  </si>
  <si>
    <t>001643787</t>
  </si>
  <si>
    <t>BARNES GROUP INC.</t>
  </si>
  <si>
    <t>183567627</t>
  </si>
  <si>
    <t>PRAXAIR SURFACE TECHNOLOGIES, INC.</t>
  </si>
  <si>
    <t>3035130-1</t>
  </si>
  <si>
    <t>SHROUD SEGMENT HPT, SECOND STA</t>
  </si>
  <si>
    <t>SHROUD SEGMENT HPT; SECOND STAGE</t>
  </si>
  <si>
    <t>HAYNES</t>
  </si>
  <si>
    <t>LTC12080</t>
  </si>
  <si>
    <t>3035130-2//SS2</t>
  </si>
  <si>
    <t>SHROUD, SEGMENT HPT2</t>
  </si>
  <si>
    <t>3035140-113</t>
  </si>
  <si>
    <t>NOZZLE CASTING, HP TURBINE, ST</t>
  </si>
  <si>
    <t>3035141-111</t>
  </si>
  <si>
    <t>G00505A</t>
  </si>
  <si>
    <t>3035141-112</t>
  </si>
  <si>
    <t>3035141-3</t>
  </si>
  <si>
    <t>NOZZLE SEGMENT, HP TURBINE - S</t>
  </si>
  <si>
    <t>004250528</t>
  </si>
  <si>
    <t>MEYER TOOL, INC.</t>
  </si>
  <si>
    <t>3035145-1</t>
  </si>
  <si>
    <t>3035532-3</t>
  </si>
  <si>
    <t>SEAL CARBON #4</t>
  </si>
  <si>
    <t>002283539</t>
  </si>
  <si>
    <t>STEIN SEAL COMPANY</t>
  </si>
  <si>
    <t>3035602-111</t>
  </si>
  <si>
    <t>BLADE, TURBINE ROTOR-LP, STAGE</t>
  </si>
  <si>
    <t>3035609-111</t>
  </si>
  <si>
    <t>BLADE, TURBINE ROTOR - LP, STA</t>
  </si>
  <si>
    <t>3035639-1</t>
  </si>
  <si>
    <t>BAFFLE AIR FLOW LPT</t>
  </si>
  <si>
    <t>545335205</t>
  </si>
  <si>
    <t>AECC SOUTH INDUSTRY COMPANY LIMITED.</t>
  </si>
  <si>
    <t>CHINA</t>
  </si>
  <si>
    <t>3035647-7</t>
  </si>
  <si>
    <t>BEARING SET, ROLLER NO. 4, MAT</t>
  </si>
  <si>
    <t>251942595</t>
  </si>
  <si>
    <t>FAG AEROSPACE INC</t>
  </si>
  <si>
    <t>3035665-3</t>
  </si>
  <si>
    <t>SHIELD HEAT</t>
  </si>
  <si>
    <t>3035677-2</t>
  </si>
  <si>
    <t>NOZZLE, EXIT GUIDE VANE</t>
  </si>
  <si>
    <t>466140589</t>
  </si>
  <si>
    <t>INDUSTRIA DE TURBO PROPULSORES SA</t>
  </si>
  <si>
    <t>SPAIN</t>
  </si>
  <si>
    <t>3035681-3</t>
  </si>
  <si>
    <t>NOZZLE ASSY LPT 2STG</t>
  </si>
  <si>
    <t>3035689-2</t>
  </si>
  <si>
    <t>SHAFT, LP TURBINE</t>
  </si>
  <si>
    <t>3035691-1</t>
  </si>
  <si>
    <t>SHAFT, STUB - LPT</t>
  </si>
  <si>
    <t>3035695-4</t>
  </si>
  <si>
    <t>CASE, LP TURBINE</t>
  </si>
  <si>
    <t>3035705-112</t>
  </si>
  <si>
    <t>HOUSING NO5 BRG</t>
  </si>
  <si>
    <t>3036004-2</t>
  </si>
  <si>
    <t>ACCESSORY GEARBOX ASSEMBLY, AS</t>
  </si>
  <si>
    <t>690558747</t>
  </si>
  <si>
    <t>SHIMADZU CORPORATION</t>
  </si>
  <si>
    <t>JAPAN</t>
  </si>
  <si>
    <t>3036111-2</t>
  </si>
  <si>
    <t>SEAL, GENERATOR EXHAUST</t>
  </si>
  <si>
    <t>SEAL; GENERATOR EXHAUST</t>
  </si>
  <si>
    <t>3036114-111</t>
  </si>
  <si>
    <t>CASTING, GEN QAD</t>
  </si>
  <si>
    <t>042944975</t>
  </si>
  <si>
    <t>WYMAN-GORDON INVESTMENT CASTINGS INC.</t>
  </si>
  <si>
    <t>CASTING; GEN QAD</t>
  </si>
  <si>
    <t>AER - APAC - SUZHOU, CHINA MECH OPS_5060</t>
  </si>
  <si>
    <t>3037031-111</t>
  </si>
  <si>
    <t>HOUSING BRG NO1</t>
  </si>
  <si>
    <t>3037037-3</t>
  </si>
  <si>
    <t>SEAL CARBON #1</t>
  </si>
  <si>
    <t>3037056-3</t>
  </si>
  <si>
    <t>#1 BRG. RETAINER</t>
  </si>
  <si>
    <t>528177091</t>
  </si>
  <si>
    <t>FOSHAN AMERIFORGE MANUFACTURING TECHNOLOGY CO., LT</t>
  </si>
  <si>
    <t>G00603</t>
  </si>
  <si>
    <t>3037063-111</t>
  </si>
  <si>
    <t>INNER RING ASSY</t>
  </si>
  <si>
    <t>008501058</t>
  </si>
  <si>
    <t>CARLTON FORGE WORKS</t>
  </si>
  <si>
    <t>NOT_TECH_DATA</t>
  </si>
  <si>
    <t>3037066-111</t>
  </si>
  <si>
    <t>COVER RING</t>
  </si>
  <si>
    <t>3037089-112</t>
  </si>
  <si>
    <t>HUB FAN STATOR</t>
  </si>
  <si>
    <t>3037099-1</t>
  </si>
  <si>
    <t>SHAFT, STUB-FAN</t>
  </si>
  <si>
    <t>3037105-1</t>
  </si>
  <si>
    <t>GROMMET SHROUD-FAN STATOR</t>
  </si>
  <si>
    <t>3037107-1</t>
  </si>
  <si>
    <t>GROMMET HUB-FAN STATOR</t>
  </si>
  <si>
    <t>3038013-113</t>
  </si>
  <si>
    <t>MANIFOLD FLUID DRAIN CASTING</t>
  </si>
  <si>
    <t>3038059-7</t>
  </si>
  <si>
    <t>CLAMP BLOCK</t>
  </si>
  <si>
    <t>3038059-8</t>
  </si>
  <si>
    <t>3038062-5</t>
  </si>
  <si>
    <t>3038108-6</t>
  </si>
  <si>
    <t>3038114-2</t>
  </si>
  <si>
    <t>SEAL IGNITER LEAD</t>
  </si>
  <si>
    <t>3038242-1</t>
  </si>
  <si>
    <t>SEAL BLEED VALVEFLG</t>
  </si>
  <si>
    <t>SEAL SBV OUT LARGE</t>
  </si>
  <si>
    <t>3038243-1</t>
  </si>
  <si>
    <t>SEAL SBV OUT TRIM</t>
  </si>
  <si>
    <t>3038291-2</t>
  </si>
  <si>
    <t>DUCT, FAN BLEED, UPPER, LEFT H</t>
  </si>
  <si>
    <t>812814907</t>
  </si>
  <si>
    <t>MEGGITT POLYMERS &amp; COMPOSITES</t>
  </si>
  <si>
    <t>3038292-4</t>
  </si>
  <si>
    <t>COUPLING, FLEXIBLE - FAN BLEED</t>
  </si>
  <si>
    <t>3038293-3</t>
  </si>
  <si>
    <t>DUCT, FAN BLEED, LOWER LH</t>
  </si>
  <si>
    <t>3038294-2</t>
  </si>
  <si>
    <t>DUCT, FAN BLEED, UPPER, RIGHT</t>
  </si>
  <si>
    <t>3038296-3</t>
  </si>
  <si>
    <t>DUCT, FAN BLEED, LOWER RH</t>
  </si>
  <si>
    <t>3038419-12</t>
  </si>
  <si>
    <t>3038704-5</t>
  </si>
  <si>
    <t>PUMP, LUBRICATING</t>
  </si>
  <si>
    <t>039354279</t>
  </si>
  <si>
    <t>VIAN ENTERPRISES, INC.</t>
  </si>
  <si>
    <t>3038779-3</t>
  </si>
  <si>
    <t>VALVE DE-OIL</t>
  </si>
  <si>
    <t>3038797-1</t>
  </si>
  <si>
    <t>VALVE PRESS OIL TANK</t>
  </si>
  <si>
    <t>VALVE PRESS OTK</t>
  </si>
  <si>
    <t>3038972-1</t>
  </si>
  <si>
    <t>TEE WATER WASH</t>
  </si>
  <si>
    <t>TEE</t>
  </si>
  <si>
    <t>30400080</t>
  </si>
  <si>
    <t>IC EEPROM SERIAL 1MBIT</t>
  </si>
  <si>
    <t>30400093</t>
  </si>
  <si>
    <t>FLASH SERIAL 4MB SPI SO8 +85</t>
  </si>
  <si>
    <t>304645-1</t>
  </si>
  <si>
    <t>HOUSING ASSEMBLY, DATA MEMORY</t>
  </si>
  <si>
    <t>3050603-1</t>
  </si>
  <si>
    <t>MAT_OUT : 3050603-1</t>
  </si>
  <si>
    <t>3050686-4</t>
  </si>
  <si>
    <t>COUPLING SHAFT, RIGI</t>
  </si>
  <si>
    <t>3050721-1</t>
  </si>
  <si>
    <t>RING LKG FAN SFT</t>
  </si>
  <si>
    <t>3050724-4</t>
  </si>
  <si>
    <t>VANE, FAN STATOR - BYPASS</t>
  </si>
  <si>
    <t>3050727-7</t>
  </si>
  <si>
    <t>HOUSING ASSY, BEARING - ACCESS</t>
  </si>
  <si>
    <t>3050820-4</t>
  </si>
  <si>
    <t>SEAL PLATE</t>
  </si>
  <si>
    <t>3050848-2</t>
  </si>
  <si>
    <t>SUPPORT BRG NO4</t>
  </si>
  <si>
    <t>3051200-1</t>
  </si>
  <si>
    <t>3051237-1</t>
  </si>
  <si>
    <t>CHECK VALVE</t>
  </si>
  <si>
    <t>3051344-2</t>
  </si>
  <si>
    <t>3056643-6</t>
  </si>
  <si>
    <t>Mechanical Comp Legacy Products - PT</t>
  </si>
  <si>
    <t>3-060-007-03</t>
  </si>
  <si>
    <t>SHIM,#1 BRG</t>
  </si>
  <si>
    <t>30600089</t>
  </si>
  <si>
    <t>IC ATT 1-31DB 5BIT DC-3GHZ -40</t>
  </si>
  <si>
    <t>3-060-040-26</t>
  </si>
  <si>
    <t>SCREEN</t>
  </si>
  <si>
    <t>134729487</t>
  </si>
  <si>
    <t>TRIUMPH ENGINEERED SOLUTIONS, INC.</t>
  </si>
  <si>
    <t>3060127-1</t>
  </si>
  <si>
    <t>RETAINING RING</t>
  </si>
  <si>
    <t>Indianapolis</t>
  </si>
  <si>
    <t>3060127-2</t>
  </si>
  <si>
    <t>3060140-113</t>
  </si>
  <si>
    <t>HOUSING ASSEMBLY, FAN SUPPORT</t>
  </si>
  <si>
    <t>3060141-117</t>
  </si>
  <si>
    <t>CARRIER - INVESTMENT CASTING</t>
  </si>
  <si>
    <t>3060150-3</t>
  </si>
  <si>
    <t>SEAL, SEGMENTED</t>
  </si>
  <si>
    <t>3060154-3</t>
  </si>
  <si>
    <t>FAN BLADE</t>
  </si>
  <si>
    <t>037700697</t>
  </si>
  <si>
    <t>GKN AEROSPACE ENGINE PRODUCTS NH</t>
  </si>
  <si>
    <t>3060162-113</t>
  </si>
  <si>
    <t>3060165-925</t>
  </si>
  <si>
    <t>STATOR, SHROUD</t>
  </si>
  <si>
    <t>STATOR; SHROUD</t>
  </si>
  <si>
    <t>3060166-936</t>
  </si>
  <si>
    <t>STATOR, HUB</t>
  </si>
  <si>
    <t>528186533</t>
  </si>
  <si>
    <t>AECC AVIATION POWER CO., LTD.</t>
  </si>
  <si>
    <t>G00553</t>
  </si>
  <si>
    <t>3060168-2</t>
  </si>
  <si>
    <t>GROMMET HUB</t>
  </si>
  <si>
    <t>3060173-925</t>
  </si>
  <si>
    <t>BRACKET,O,TANK</t>
  </si>
  <si>
    <t>001443399</t>
  </si>
  <si>
    <t>WHITCRAFT LLC</t>
  </si>
  <si>
    <t>3060180-901</t>
  </si>
  <si>
    <t>MACHINED FORGING SHA</t>
  </si>
  <si>
    <t>005522883</t>
  </si>
  <si>
    <t>CALIFORNIA AMFORGE CORPORATION</t>
  </si>
  <si>
    <t>3060189-1</t>
  </si>
  <si>
    <t>???</t>
  </si>
  <si>
    <t>3060222-1</t>
  </si>
  <si>
    <t>PLUG BORESCOPE</t>
  </si>
  <si>
    <t>3060223-3</t>
  </si>
  <si>
    <t>RESTRICTOR-FLUID FLW</t>
  </si>
  <si>
    <t>3060245-1</t>
  </si>
  <si>
    <t>GROMMET, HUB</t>
  </si>
  <si>
    <t>3060246-925</t>
  </si>
  <si>
    <t>SHROUD, STATOR</t>
  </si>
  <si>
    <t>SHROUD; STATOR</t>
  </si>
  <si>
    <t>3060267-1</t>
  </si>
  <si>
    <t>RETAINER FAN NUT</t>
  </si>
  <si>
    <t>3060268-1</t>
  </si>
  <si>
    <t>NUT FAN SHAFT LOCK</t>
  </si>
  <si>
    <t>3060273-651</t>
  </si>
  <si>
    <t>GEAR HELICAL PLANETARY</t>
  </si>
  <si>
    <t>812754486</t>
  </si>
  <si>
    <t>ALTASER, S.A. DE C.V.</t>
  </si>
  <si>
    <t>3060291-901</t>
  </si>
  <si>
    <t>3060294-915</t>
  </si>
  <si>
    <t>FORGING MACHINED COUNTOUR RING</t>
  </si>
  <si>
    <t xml:space="preserve">G00646B </t>
  </si>
  <si>
    <t>3060295-915</t>
  </si>
  <si>
    <t>TITANIUM</t>
  </si>
  <si>
    <t>G00664</t>
  </si>
  <si>
    <t>3060316-115</t>
  </si>
  <si>
    <t>CASE</t>
  </si>
  <si>
    <t>3060318-111</t>
  </si>
  <si>
    <t>DIFFUSER</t>
  </si>
  <si>
    <t>3060318-929</t>
  </si>
  <si>
    <t>3060324-1</t>
  </si>
  <si>
    <t>3060338-1</t>
  </si>
  <si>
    <t>SHIM, HPC, SHROUD</t>
  </si>
  <si>
    <t>863460917</t>
  </si>
  <si>
    <t>LAKSHMI MACHINE WORKS LIMITED (ADVANCED TECHNOLOGY</t>
  </si>
  <si>
    <t>INDIA</t>
  </si>
  <si>
    <t>3060360-2</t>
  </si>
  <si>
    <t>SHIM INTRMDIATE CASE</t>
  </si>
  <si>
    <t>3060360-5</t>
  </si>
  <si>
    <t>SHIM, INTERMEDIATE CASE</t>
  </si>
  <si>
    <t>3060361-999</t>
  </si>
  <si>
    <t>SEALING WRAP/MBP</t>
  </si>
  <si>
    <t>3060364-2</t>
  </si>
  <si>
    <t>SEAL, AIR, ROTATING - LPC, STA</t>
  </si>
  <si>
    <t>3060372-111</t>
  </si>
  <si>
    <t>DISK, AXIAL COMPRESSOR, TURBIN</t>
  </si>
  <si>
    <t>002183630</t>
  </si>
  <si>
    <t>MCWILLIAMS FORGE COMPANY</t>
  </si>
  <si>
    <t>3060374-111</t>
  </si>
  <si>
    <t>3060378-1</t>
  </si>
  <si>
    <t>VANE FAN STATOR</t>
  </si>
  <si>
    <t>3060379-1</t>
  </si>
  <si>
    <t>3060380-1</t>
  </si>
  <si>
    <t>GROMMET SHROUD</t>
  </si>
  <si>
    <t>3060381-1</t>
  </si>
  <si>
    <t>GROMMET, SHROUD</t>
  </si>
  <si>
    <t>3060402-1</t>
  </si>
  <si>
    <t>FAN SHAFT NUT</t>
  </si>
  <si>
    <t>3060403-1</t>
  </si>
  <si>
    <t>RETAINER SPLINED NUT</t>
  </si>
  <si>
    <t>RETAINER; SPLINED NU</t>
  </si>
  <si>
    <t>3060406-2</t>
  </si>
  <si>
    <t>NOZZLE, LUBRICATION</t>
  </si>
  <si>
    <t>NOZZLE; LUBRICATION</t>
  </si>
  <si>
    <t>3060420-111</t>
  </si>
  <si>
    <t>FRAME, FRONT - 9 STRUT CASTING</t>
  </si>
  <si>
    <t>3060436-1</t>
  </si>
  <si>
    <t>SEAL, HYDRODYNAMIC CARBON, NO.</t>
  </si>
  <si>
    <t>3060439-111</t>
  </si>
  <si>
    <t>FRAME, FRONT - 10 STRUT CASTIN</t>
  </si>
  <si>
    <t>3060457-1</t>
  </si>
  <si>
    <t>3060540-2</t>
  </si>
  <si>
    <t>NOZZLE FUEL INJ</t>
  </si>
  <si>
    <t>3060551-2</t>
  </si>
  <si>
    <t>SEAL FUEL ATOMIZER</t>
  </si>
  <si>
    <t>3060556-1</t>
  </si>
  <si>
    <t>BLADE, TURBINE ROTOR, HP</t>
  </si>
  <si>
    <t>145747325</t>
  </si>
  <si>
    <t>CHROMALLOY GAS TURBINE LLC</t>
  </si>
  <si>
    <t>3060556-111</t>
  </si>
  <si>
    <t>BLADE, TURBINE ROTOR, HP - INV</t>
  </si>
  <si>
    <t>AE</t>
  </si>
  <si>
    <t>BLADE; TURBINE ROTOR; HP - INVESTMENT CASTING</t>
  </si>
  <si>
    <t>SC18</t>
  </si>
  <si>
    <t>LTC11521</t>
  </si>
  <si>
    <t>Wickliffe</t>
  </si>
  <si>
    <t>038952032</t>
  </si>
  <si>
    <t>3060556-1S</t>
  </si>
  <si>
    <t>CASTING-BLADE COATED</t>
  </si>
  <si>
    <t>171245082</t>
  </si>
  <si>
    <t>3060574-933</t>
  </si>
  <si>
    <t>FLANGE FORGING</t>
  </si>
  <si>
    <t>INNER FORGING</t>
  </si>
  <si>
    <t>3060581-1</t>
  </si>
  <si>
    <t>SEAL CARR HP TURB</t>
  </si>
  <si>
    <t>3060584-1</t>
  </si>
  <si>
    <t>RETAINER VANE HPT</t>
  </si>
  <si>
    <t>3060611-1</t>
  </si>
  <si>
    <t>DISK, TURBINE ROTOR - LOW PRES</t>
  </si>
  <si>
    <t>232248344</t>
  </si>
  <si>
    <t>ITP ENGINES UK LIMITED</t>
  </si>
  <si>
    <t>3060612-1</t>
  </si>
  <si>
    <t>BLADE, TURBINE ROTOR, LPT - ST</t>
  </si>
  <si>
    <t>027694888</t>
  </si>
  <si>
    <t>ADVANCED MATERIALS TECHNOLOGIES, LLC</t>
  </si>
  <si>
    <t>3060612-111</t>
  </si>
  <si>
    <t>3060612-1C</t>
  </si>
  <si>
    <t>CASTING-COATED-BLADE</t>
  </si>
  <si>
    <t>3060625-1</t>
  </si>
  <si>
    <t>DISK, ROTOR - LP TURBINE, 1ST</t>
  </si>
  <si>
    <t>3060646-1</t>
  </si>
  <si>
    <t>PLATE RETAINER</t>
  </si>
  <si>
    <t>RETAINER PLATE</t>
  </si>
  <si>
    <t>3060653-115</t>
  </si>
  <si>
    <t>NOZZLE DON</t>
  </si>
  <si>
    <t>3060671-2</t>
  </si>
  <si>
    <t>DISK, ROTOR - LP TURBINE, STAG</t>
  </si>
  <si>
    <t>3060693-111</t>
  </si>
  <si>
    <t>SUPPORT-INVEST CSTG</t>
  </si>
  <si>
    <t>3060694-923</t>
  </si>
  <si>
    <t>3060694-925</t>
  </si>
  <si>
    <t>3060694-961</t>
  </si>
  <si>
    <t>3060704-1</t>
  </si>
  <si>
    <t>CONNECTOR RECEPTACLE,ELECTRICA</t>
  </si>
  <si>
    <t>3060725-1</t>
  </si>
  <si>
    <t>CAM MANUAL GOVERNOR</t>
  </si>
  <si>
    <t>001148568</t>
  </si>
  <si>
    <t>MALLORY INDUSTRIES INCORPORATED</t>
  </si>
  <si>
    <t>3060735-3</t>
  </si>
  <si>
    <t>COMPENSATOR</t>
  </si>
  <si>
    <t>009407172</t>
  </si>
  <si>
    <t>MARICOPA CONTROLS, INC.</t>
  </si>
  <si>
    <t>3060735-4</t>
  </si>
  <si>
    <t>3060735-5</t>
  </si>
  <si>
    <t>3060735-6</t>
  </si>
  <si>
    <t>3060769-1</t>
  </si>
  <si>
    <t>VALVE, OIL REDUCTION</t>
  </si>
  <si>
    <t>3060770-2</t>
  </si>
  <si>
    <t>DUCT LP BLEED</t>
  </si>
  <si>
    <t>3060786-1</t>
  </si>
  <si>
    <t>RETAINER, NOZZLE SECOND STAGE</t>
  </si>
  <si>
    <t>RETAINER; NOZZLE SECOND STAGE LPT</t>
  </si>
  <si>
    <t>3060840-111</t>
  </si>
  <si>
    <t>NOZZLE SEGMENT, HP, COOLED - I</t>
  </si>
  <si>
    <t>3060840-113</t>
  </si>
  <si>
    <t>HOWMET WHITEHALL</t>
  </si>
  <si>
    <t>3060840-115</t>
  </si>
  <si>
    <t>3060990-1</t>
  </si>
  <si>
    <t>3060990-3</t>
  </si>
  <si>
    <t>GASKET ITT</t>
  </si>
  <si>
    <t>ITT GASKET</t>
  </si>
  <si>
    <t>3061078-1</t>
  </si>
  <si>
    <t>MOUNT LINK OIL TANK</t>
  </si>
  <si>
    <t>3061109-3</t>
  </si>
  <si>
    <t>SEAL, BULB, AIR - OIL - COOLER</t>
  </si>
  <si>
    <t>812562981</t>
  </si>
  <si>
    <t>HUTCHINSON SEAL DE MEXICO, S.A. DE C.V.</t>
  </si>
  <si>
    <t>3061132-1</t>
  </si>
  <si>
    <t>SEAL BULB</t>
  </si>
  <si>
    <t>3061132-2</t>
  </si>
  <si>
    <t>3061132-3</t>
  </si>
  <si>
    <t>3061132-4</t>
  </si>
  <si>
    <t>BULB SEAL AOC</t>
  </si>
  <si>
    <t>3061132-5</t>
  </si>
  <si>
    <t>SEAL BULB CLR</t>
  </si>
  <si>
    <t>3061186-1</t>
  </si>
  <si>
    <t>3061207-6</t>
  </si>
  <si>
    <t>TUBE MET OIL SPLY</t>
  </si>
  <si>
    <t>3061208-6</t>
  </si>
  <si>
    <t>3061253-5</t>
  </si>
  <si>
    <t>TUBE, CASTING, OIL COOLER INLE</t>
  </si>
  <si>
    <t>3061275-001</t>
  </si>
  <si>
    <t>TUBE; ORV TO P3 SUPP</t>
  </si>
  <si>
    <t>3061290-2</t>
  </si>
  <si>
    <t>VALVE DRAIN</t>
  </si>
  <si>
    <t>3061294-1</t>
  </si>
  <si>
    <t>FUEL HOSE, PRIMARY</t>
  </si>
  <si>
    <t>603395500</t>
  </si>
  <si>
    <t>3061294-2</t>
  </si>
  <si>
    <t>HOSE FUEL SECONDARY</t>
  </si>
  <si>
    <t>3061494-1</t>
  </si>
  <si>
    <t>SHROUD SEGMENT HPT</t>
  </si>
  <si>
    <t>9E003.j</t>
  </si>
  <si>
    <t>3061495-2</t>
  </si>
  <si>
    <t>CASE HP TURBINE</t>
  </si>
  <si>
    <t>966372591</t>
  </si>
  <si>
    <t>FIRTH RIXSON, INC.</t>
  </si>
  <si>
    <t>3061504-1</t>
  </si>
  <si>
    <t>3061823-111</t>
  </si>
  <si>
    <t>BLADE, TURBINE ROTOR, LPT STAG</t>
  </si>
  <si>
    <t>3070148-20</t>
  </si>
  <si>
    <t>SPACER, BEARING</t>
  </si>
  <si>
    <t>008301079</t>
  </si>
  <si>
    <t>GASKET MANUFACTURING CO.</t>
  </si>
  <si>
    <t>3070152-4</t>
  </si>
  <si>
    <t>3070206-2</t>
  </si>
  <si>
    <t>RETAINER TUBE</t>
  </si>
  <si>
    <t>3070348-1</t>
  </si>
  <si>
    <t>SEAL ENCASED</t>
  </si>
  <si>
    <t>3070378-2</t>
  </si>
  <si>
    <t>3070465-1</t>
  </si>
  <si>
    <t>FAIRING, BY-PASS DUCT, LOWER</t>
  </si>
  <si>
    <t>FAIRING; BY-PASS DUCT; LOWER</t>
  </si>
  <si>
    <t>3070521-4</t>
  </si>
  <si>
    <t>TORQUE MOTOR</t>
  </si>
  <si>
    <t>797157042</t>
  </si>
  <si>
    <t>TELEDYNE INSTRUMENTS, INC.</t>
  </si>
  <si>
    <t>AH</t>
  </si>
  <si>
    <t>PORTSMOUTH</t>
  </si>
  <si>
    <t>3070521-5</t>
  </si>
  <si>
    <t>3070554-5</t>
  </si>
  <si>
    <t>BRACKET FORCE BEAM,CAM ADJUSTE</t>
  </si>
  <si>
    <t>3070639-1</t>
  </si>
  <si>
    <t>SHAFT, SHOULDER</t>
  </si>
  <si>
    <t>3070643-4</t>
  </si>
  <si>
    <t>VALVE ASSEMBLY BODY &amp; HSG</t>
  </si>
  <si>
    <t>3070674-2</t>
  </si>
  <si>
    <t>GEAR (OPC)ACTUATING VALVE</t>
  </si>
  <si>
    <t>3070789-2C</t>
  </si>
  <si>
    <t>054834411</t>
  </si>
  <si>
    <t>CPP - CUDAHY</t>
  </si>
  <si>
    <t>3070793-2</t>
  </si>
  <si>
    <t>PISTON MANUAL MODE GOVERNOR</t>
  </si>
  <si>
    <t>3070836-4</t>
  </si>
  <si>
    <t>SHAFT, POWER LEVER</t>
  </si>
  <si>
    <t>3071115-917</t>
  </si>
  <si>
    <t>3071149-1</t>
  </si>
  <si>
    <t>046713103</t>
  </si>
  <si>
    <t>NELSON NUMERIC, INC.</t>
  </si>
  <si>
    <t>3071420-2</t>
  </si>
  <si>
    <t>TUBE OIL</t>
  </si>
  <si>
    <t>3071463-903</t>
  </si>
  <si>
    <t>CARRIER CASTING</t>
  </si>
  <si>
    <t>3071770-951</t>
  </si>
  <si>
    <t>BOSS -907/MBP</t>
  </si>
  <si>
    <t>555475581</t>
  </si>
  <si>
    <t>AEROSTAR AEROSPACE MANUFACTURING, LLC</t>
  </si>
  <si>
    <t>3071778-2</t>
  </si>
  <si>
    <t>MANIFOLD,AIR LINE,ANTI-ICE AND</t>
  </si>
  <si>
    <t>3071824-5</t>
  </si>
  <si>
    <t>RETAINER BRG HP RTR</t>
  </si>
  <si>
    <t>3071845-958</t>
  </si>
  <si>
    <t>DEAERATOR TUBE</t>
  </si>
  <si>
    <t>3071863-1</t>
  </si>
  <si>
    <t>RETAINER BRG</t>
  </si>
  <si>
    <t>RETAINER; BEARING</t>
  </si>
  <si>
    <t>3071983-2</t>
  </si>
  <si>
    <t>RETAINER, SPLINE</t>
  </si>
  <si>
    <t>RETAINER; SPLINE</t>
  </si>
  <si>
    <t>3071991-3</t>
  </si>
  <si>
    <t>TUBE AIR VENT FAN</t>
  </si>
  <si>
    <t>3072012-903</t>
  </si>
  <si>
    <t>BLADE CASTING</t>
  </si>
  <si>
    <t>3072014-903</t>
  </si>
  <si>
    <t>BLADE, TURBINE WHEEL 3RD STAGE</t>
  </si>
  <si>
    <t>3072066-4</t>
  </si>
  <si>
    <t>SHIM CPRSR HOUSING</t>
  </si>
  <si>
    <t>3072066-6</t>
  </si>
  <si>
    <t>3072118-6</t>
  </si>
  <si>
    <t>TUBE FILLER</t>
  </si>
  <si>
    <t>465430592</t>
  </si>
  <si>
    <t>ITP EXTERNALS SLU</t>
  </si>
  <si>
    <t>3072133-1</t>
  </si>
  <si>
    <t>3072143-6</t>
  </si>
  <si>
    <t>TUBE BREATHER</t>
  </si>
  <si>
    <t>TUBE TANK VENT</t>
  </si>
  <si>
    <t>3072143-7</t>
  </si>
  <si>
    <t>3072316-921</t>
  </si>
  <si>
    <t>3072318-917</t>
  </si>
  <si>
    <t>FLANGE-999</t>
  </si>
  <si>
    <t>3072318-919</t>
  </si>
  <si>
    <t>LTC11452</t>
  </si>
  <si>
    <t>3072318-935</t>
  </si>
  <si>
    <t>3072320-1</t>
  </si>
  <si>
    <t>RING RETAINING</t>
  </si>
  <si>
    <t>3072324-903</t>
  </si>
  <si>
    <t>NOZZLE SEGMENT, COOLED, HIGH P</t>
  </si>
  <si>
    <t>3072324-907</t>
  </si>
  <si>
    <t>3072324-909</t>
  </si>
  <si>
    <t>3072351-909</t>
  </si>
  <si>
    <t>3072397-905</t>
  </si>
  <si>
    <t>59685</t>
  </si>
  <si>
    <t>3072398-905</t>
  </si>
  <si>
    <t>FORGING, DISK AXIAL COMPRESSOR</t>
  </si>
  <si>
    <t>3072404-905</t>
  </si>
  <si>
    <t>SHROUD FORGING</t>
  </si>
  <si>
    <t>3072443-967</t>
  </si>
  <si>
    <t>3072450-113</t>
  </si>
  <si>
    <t>3072525-11</t>
  </si>
  <si>
    <t>BODY; FUEL NOZZLE</t>
  </si>
  <si>
    <t>3072678-929</t>
  </si>
  <si>
    <t>3072712-901</t>
  </si>
  <si>
    <t>BLADE, TURBINE ROTOR, HIGH PRE</t>
  </si>
  <si>
    <t>3072726-985</t>
  </si>
  <si>
    <t>3072726-987</t>
  </si>
  <si>
    <t>3072845-111</t>
  </si>
  <si>
    <t>3072892-903</t>
  </si>
  <si>
    <t>3072979-113</t>
  </si>
  <si>
    <t>ROTOR, SEAL - FORGING</t>
  </si>
  <si>
    <t>600005367</t>
  </si>
  <si>
    <t>CARMEL FORGE LTD.</t>
  </si>
  <si>
    <t>E19020</t>
  </si>
  <si>
    <t>3073313-3</t>
  </si>
  <si>
    <t>SPINNER INLET FAN</t>
  </si>
  <si>
    <t>3073518-2</t>
  </si>
  <si>
    <t>SHROUD FUEL NOZZLE</t>
  </si>
  <si>
    <t>3073526-927</t>
  </si>
  <si>
    <t>3073542-2</t>
  </si>
  <si>
    <t>CLAMP SVCE TUBES</t>
  </si>
  <si>
    <t>3073543-2</t>
  </si>
  <si>
    <t>CLAMP HALF TUBING</t>
  </si>
  <si>
    <t>3073603-1</t>
  </si>
  <si>
    <t>RETAINER, FAN BLADE</t>
  </si>
  <si>
    <t>RING RETAINER</t>
  </si>
  <si>
    <t>3073609-7</t>
  </si>
  <si>
    <t>RING SEAL, METAL</t>
  </si>
  <si>
    <t>BOEING DISTRIBUTION SERVICES INC.</t>
  </si>
  <si>
    <t>3073658-1</t>
  </si>
  <si>
    <t>BALL SPRING ASSY</t>
  </si>
  <si>
    <t>3073718-3</t>
  </si>
  <si>
    <t>3073789-1</t>
  </si>
  <si>
    <t>RING RTNR</t>
  </si>
  <si>
    <t>3073968-2</t>
  </si>
  <si>
    <t>3074004-111</t>
  </si>
  <si>
    <t>NOZZLE (INV CSTG)</t>
  </si>
  <si>
    <t>3074004-113</t>
  </si>
  <si>
    <t>3074007-901</t>
  </si>
  <si>
    <t>MACHINED FORGING, FIND NO. 5</t>
  </si>
  <si>
    <t>MACHINED FORGING; FIND NO. 5</t>
  </si>
  <si>
    <t>3074125-2</t>
  </si>
  <si>
    <t>SEAL METERING VALVE</t>
  </si>
  <si>
    <t>3074216-1</t>
  </si>
  <si>
    <t>CONNECTOR PL ELEC</t>
  </si>
  <si>
    <t>3074312-1</t>
  </si>
  <si>
    <t>BEAM FORCE MTR VALVE</t>
  </si>
  <si>
    <t>3074372-3</t>
  </si>
  <si>
    <t>VALVE CHK PPT</t>
  </si>
  <si>
    <t>3074555-999</t>
  </si>
  <si>
    <t>SEALING WRAP</t>
  </si>
  <si>
    <t>3074730-831</t>
  </si>
  <si>
    <t>3074730-917</t>
  </si>
  <si>
    <t>474889040</t>
  </si>
  <si>
    <t>WALLAIR ENGINE COMPONENTS SOCIEDAD LIMITADA</t>
  </si>
  <si>
    <t>3074734-1</t>
  </si>
  <si>
    <t>3074735-113</t>
  </si>
  <si>
    <t>3074785-115</t>
  </si>
  <si>
    <t>BLADE, TURBINE, HP, COOLED CAS</t>
  </si>
  <si>
    <t>3074788-2</t>
  </si>
  <si>
    <t>3074791-1</t>
  </si>
  <si>
    <t>TUBE, TRANSFER</t>
  </si>
  <si>
    <t>TUBE TRANS</t>
  </si>
  <si>
    <t>3074843-3</t>
  </si>
  <si>
    <t>MANIFOLD AIR SRG SYS</t>
  </si>
  <si>
    <t>3074843-4</t>
  </si>
  <si>
    <t>MANIFOLD, AIR</t>
  </si>
  <si>
    <t>MANIFOLD; AIR</t>
  </si>
  <si>
    <t>3075278-921</t>
  </si>
  <si>
    <t>FLANGE SW</t>
  </si>
  <si>
    <t>511357324</t>
  </si>
  <si>
    <t>SEKO AEROSPACE, A.S.</t>
  </si>
  <si>
    <t>CZECH REPUBLIC</t>
  </si>
  <si>
    <t>3075292-923</t>
  </si>
  <si>
    <t>11409</t>
  </si>
  <si>
    <t>3075292-925</t>
  </si>
  <si>
    <t>3075307-1</t>
  </si>
  <si>
    <t>SEAL ROTOR LPT 3STG</t>
  </si>
  <si>
    <t>3075353-1</t>
  </si>
  <si>
    <t>DIVIDER FL FAN</t>
  </si>
  <si>
    <t>3075384-113</t>
  </si>
  <si>
    <t>SUPPORT, BEARING HOUSING, REAR</t>
  </si>
  <si>
    <t>3075384-6</t>
  </si>
  <si>
    <t>3075384-945</t>
  </si>
  <si>
    <t>3075413-933</t>
  </si>
  <si>
    <t>3075424-111</t>
  </si>
  <si>
    <t>BLADE, TURBINE ROTOR 2ND STAGE</t>
  </si>
  <si>
    <t>121013952</t>
  </si>
  <si>
    <t>CONSOLIDATED PRECISION PRODUCTS GUAYMAS</t>
  </si>
  <si>
    <t>3075443-111</t>
  </si>
  <si>
    <t>HOUSING BEARING</t>
  </si>
  <si>
    <t>3075443-933</t>
  </si>
  <si>
    <t>STIFFENER/MBP</t>
  </si>
  <si>
    <t>096972245</t>
  </si>
  <si>
    <t>ULTIMATE HYDROFORMING, INC.</t>
  </si>
  <si>
    <t>3075542-2</t>
  </si>
  <si>
    <t>NOZZLE GROMMET</t>
  </si>
  <si>
    <t>GROMMET MTLC F NOZ</t>
  </si>
  <si>
    <t>3075584-113</t>
  </si>
  <si>
    <t>3075584-115</t>
  </si>
  <si>
    <t>3075584-117</t>
  </si>
  <si>
    <t>3075599-111</t>
  </si>
  <si>
    <t>CASTING COVER</t>
  </si>
  <si>
    <t>001080159</t>
  </si>
  <si>
    <t>PCC STRUCTURALS TILTON</t>
  </si>
  <si>
    <t>3075633-2</t>
  </si>
  <si>
    <t>SEAL RUNNER ASSY NO5</t>
  </si>
  <si>
    <t>620746727</t>
  </si>
  <si>
    <t>KYOCERA INTERNATIONAL, INC.</t>
  </si>
  <si>
    <t>A0001</t>
  </si>
  <si>
    <t>3075724-1</t>
  </si>
  <si>
    <t>VANE, STATOR</t>
  </si>
  <si>
    <t>3075725-1</t>
  </si>
  <si>
    <t>3075726-1</t>
  </si>
  <si>
    <t>3075728-111</t>
  </si>
  <si>
    <t>3075838-1</t>
  </si>
  <si>
    <t>ORIFICE FUEL OCLR</t>
  </si>
  <si>
    <t>30759-1</t>
  </si>
  <si>
    <t>NUT FOLLOW UP</t>
  </si>
  <si>
    <t>30800023</t>
  </si>
  <si>
    <t>IC CPU SOC 333 MHZ</t>
  </si>
  <si>
    <t>30800037</t>
  </si>
  <si>
    <t>DSP FIXED POINT 1GHZ BGA 100C</t>
  </si>
  <si>
    <t>3-080-063-01</t>
  </si>
  <si>
    <t>SHIM,JET PUMP</t>
  </si>
  <si>
    <t>3-080-097-01</t>
  </si>
  <si>
    <t>CLIP LOCKING</t>
  </si>
  <si>
    <t>3-080-166-09</t>
  </si>
  <si>
    <t>SPACER, NO. 3 GEAR</t>
  </si>
  <si>
    <t>SPACER; NO. 3 GEAR</t>
  </si>
  <si>
    <t>3-080-166-13</t>
  </si>
  <si>
    <t>3-080-430-07</t>
  </si>
  <si>
    <t>TUBE ASSY, METAL - OIL PUMP TO</t>
  </si>
  <si>
    <t>TUBE ASSY; METAL - OIL PUMP TO REDUCTION GEARBOX</t>
  </si>
  <si>
    <t>3-080-460-03</t>
  </si>
  <si>
    <t>COVER ASSY, ACCESSORY GEARBOX</t>
  </si>
  <si>
    <t>30-811746</t>
  </si>
  <si>
    <t>CADRE ENTRE A/F</t>
  </si>
  <si>
    <t>30-811747</t>
  </si>
  <si>
    <t>30-811748</t>
  </si>
  <si>
    <t>30-811749</t>
  </si>
  <si>
    <t>3087A023</t>
  </si>
  <si>
    <t>308-851487</t>
  </si>
  <si>
    <t>BOITE ASSEMBLEE</t>
  </si>
  <si>
    <t>3091248-1</t>
  </si>
  <si>
    <t>SHIELD HT EXT</t>
  </si>
  <si>
    <t>3091374-2</t>
  </si>
  <si>
    <t>RACE UNIV BRG</t>
  </si>
  <si>
    <t>3091404-2</t>
  </si>
  <si>
    <t>3091439-2</t>
  </si>
  <si>
    <t>HOUSING, BEARING</t>
  </si>
  <si>
    <t>HOUSING; BEARING</t>
  </si>
  <si>
    <t>3091512-1</t>
  </si>
  <si>
    <t>VALVE, SAFETY REFLIEF - DRAIN</t>
  </si>
  <si>
    <t>VALVE; SAFETY REFLIEF - DRAIN</t>
  </si>
  <si>
    <t>3091691-965</t>
  </si>
  <si>
    <t>3091691-967</t>
  </si>
  <si>
    <t>3091702-113FTP</t>
  </si>
  <si>
    <t>FLANGE FWD</t>
  </si>
  <si>
    <t>3091785-2</t>
  </si>
  <si>
    <t>NOZZLE SEGMENT, TURBINE-HP</t>
  </si>
  <si>
    <t>9A619.c</t>
  </si>
  <si>
    <t>9E619.c.4</t>
  </si>
  <si>
    <t>3091789-933</t>
  </si>
  <si>
    <t>FLANGE, INNER</t>
  </si>
  <si>
    <t>APU 131 - PT</t>
  </si>
  <si>
    <t>Large APUs - Narrow Body - PL</t>
  </si>
  <si>
    <t>50201</t>
  </si>
  <si>
    <t>FLANGE; INNER</t>
  </si>
  <si>
    <t>3091789-935</t>
  </si>
  <si>
    <t>FLANGE, OUTER</t>
  </si>
  <si>
    <t>038775151</t>
  </si>
  <si>
    <t>PARADIGM PRECISION/SMITH WEST</t>
  </si>
  <si>
    <t>3091789-937</t>
  </si>
  <si>
    <t>FLANGE, DOME</t>
  </si>
  <si>
    <t>3091789-955</t>
  </si>
  <si>
    <t>GROMMET FIND NO 15</t>
  </si>
  <si>
    <t>3093401-2</t>
  </si>
  <si>
    <t>OIL TANK</t>
  </si>
  <si>
    <t>3093410-1</t>
  </si>
  <si>
    <t>3093578-1</t>
  </si>
  <si>
    <t>CLAMP FWD DR LINES</t>
  </si>
  <si>
    <t>3093578-2</t>
  </si>
  <si>
    <t>CLAMP AFT DR LINES</t>
  </si>
  <si>
    <t>3093599-1</t>
  </si>
  <si>
    <t>PLATE, SUPPORT</t>
  </si>
  <si>
    <t>3093721-1</t>
  </si>
  <si>
    <t>HOUSING, GEARBOX - MACHINING</t>
  </si>
  <si>
    <t>HOUSING; GEARBOX - MACHINING</t>
  </si>
  <si>
    <t>3094919-1</t>
  </si>
  <si>
    <t>VALVE FLOW DIVIDER</t>
  </si>
  <si>
    <t>30972-7</t>
  </si>
  <si>
    <t>309-851487</t>
  </si>
  <si>
    <t>BOITE SORTIE AIR CHAUD</t>
  </si>
  <si>
    <t>30E49-1</t>
  </si>
  <si>
    <t>HOUSING - OUTER</t>
  </si>
  <si>
    <t>118375716</t>
  </si>
  <si>
    <t>BRACONE METAL SPINNING, INC.</t>
  </si>
  <si>
    <t>G00564</t>
  </si>
  <si>
    <t>30E58-1</t>
  </si>
  <si>
    <t>RING ASSY, BUTTERFLY</t>
  </si>
  <si>
    <t>31000035</t>
  </si>
  <si>
    <t>IC 4MX16 SDRAM 3.3V TS0-5.4</t>
  </si>
  <si>
    <t>3-100-022-10</t>
  </si>
  <si>
    <t>BLADE, COMPRESSOR LPC2</t>
  </si>
  <si>
    <t>3-100-023-08</t>
  </si>
  <si>
    <t>BLADE, COMPRESSOR LPC3</t>
  </si>
  <si>
    <t>3-100-024-07</t>
  </si>
  <si>
    <t>BLADE, COMPRESSOR LPC4</t>
  </si>
  <si>
    <t>3-100-025-14</t>
  </si>
  <si>
    <t>BLADE, COMPRESSOR LPC5</t>
  </si>
  <si>
    <t>3-100-047-04SFHT</t>
  </si>
  <si>
    <t>DISC, 5TH STG LP COMP</t>
  </si>
  <si>
    <t>3-100-068-09SF</t>
  </si>
  <si>
    <t>SPACER COMP 4TH</t>
  </si>
  <si>
    <t>3-100-096-08</t>
  </si>
  <si>
    <t>SHAFT,SPRING</t>
  </si>
  <si>
    <t>SHAFT;SPRING</t>
  </si>
  <si>
    <t>3-100-127-13</t>
  </si>
  <si>
    <t>BLADE, COMPRESSOR LPC1</t>
  </si>
  <si>
    <t>3-100-133-01</t>
  </si>
  <si>
    <t>TAB,LOCK,BLD,ZERO ST</t>
  </si>
  <si>
    <t>TAB;LOCK;BLD;ZERO ST</t>
  </si>
  <si>
    <t>3-100-167-01</t>
  </si>
  <si>
    <t>TABWASHER IGV</t>
  </si>
  <si>
    <t>3-100-470-05</t>
  </si>
  <si>
    <t>HOUSING AND PIN ASSY</t>
  </si>
  <si>
    <t>3100A035</t>
  </si>
  <si>
    <t>LABEL STATIC</t>
  </si>
  <si>
    <t>3100A036</t>
  </si>
  <si>
    <t>LABEL CONT</t>
  </si>
  <si>
    <t>3101062-1</t>
  </si>
  <si>
    <t>TUBE CPRSR</t>
  </si>
  <si>
    <t>3101216-1</t>
  </si>
  <si>
    <t>PLATE COVER</t>
  </si>
  <si>
    <t>PLATE COV</t>
  </si>
  <si>
    <t>3101390-1</t>
  </si>
  <si>
    <t>ACCUMULATOR, PNEUMATIC</t>
  </si>
  <si>
    <t>3101396-1</t>
  </si>
  <si>
    <t>VALVE SOL NC</t>
  </si>
  <si>
    <t>31-01504-1</t>
  </si>
  <si>
    <t>9A604.x</t>
  </si>
  <si>
    <t>9E604.a</t>
  </si>
  <si>
    <t>3101507-2</t>
  </si>
  <si>
    <t>GEAR, SPUR - PLANET</t>
  </si>
  <si>
    <t>3101507-903</t>
  </si>
  <si>
    <t>3101513-17C</t>
  </si>
  <si>
    <t>STATOR TURB 1STG ( COATED)</t>
  </si>
  <si>
    <t>3101515-111</t>
  </si>
  <si>
    <t>NOZZLE, TURBINE - 3RD STAGE (I</t>
  </si>
  <si>
    <t>3101524-6</t>
  </si>
  <si>
    <t>LINER, TRANSITION, COMBUSTOR</t>
  </si>
  <si>
    <t>361403199</t>
  </si>
  <si>
    <t>T/Q SYSTEMS INC.</t>
  </si>
  <si>
    <t>3101525-913</t>
  </si>
  <si>
    <t>SUPPORT STTR</t>
  </si>
  <si>
    <t>3101529-5</t>
  </si>
  <si>
    <t>SUPPORT ASSEMBLY, TURBINE BEAR</t>
  </si>
  <si>
    <t>3101529-903</t>
  </si>
  <si>
    <t>3101584-1</t>
  </si>
  <si>
    <t>3101668-957</t>
  </si>
  <si>
    <t>383-913FLG</t>
  </si>
  <si>
    <t>3101688-1</t>
  </si>
  <si>
    <t>PLATE, LOCK</t>
  </si>
  <si>
    <t>PLATE; LOCK</t>
  </si>
  <si>
    <t>3101688-2</t>
  </si>
  <si>
    <t>3101688-3</t>
  </si>
  <si>
    <t>3101894-903</t>
  </si>
  <si>
    <t>LINER OUTER</t>
  </si>
  <si>
    <t>3102103-943</t>
  </si>
  <si>
    <t>HONEYCOMB</t>
  </si>
  <si>
    <t>128505901</t>
  </si>
  <si>
    <t>QUALITY HONEYCOMB, L.P.</t>
  </si>
  <si>
    <t>G00611</t>
  </si>
  <si>
    <t>3102103-945</t>
  </si>
  <si>
    <t>3102143-2</t>
  </si>
  <si>
    <t>TUBE, METAL, AIR BLEED</t>
  </si>
  <si>
    <t>TUBE; METAL; AIR BLEED</t>
  </si>
  <si>
    <t>3102173-2</t>
  </si>
  <si>
    <t>VANE DIFFUSER</t>
  </si>
  <si>
    <t>005424197</t>
  </si>
  <si>
    <t>DANVILLE METAL STAMPING CO., INC.</t>
  </si>
  <si>
    <t>3102270-4</t>
  </si>
  <si>
    <t>GEARSHAFT SPUR</t>
  </si>
  <si>
    <t>3102297-903</t>
  </si>
  <si>
    <t>005129044</t>
  </si>
  <si>
    <t>CHARLES E. LARSON &amp; SONS, INC.</t>
  </si>
  <si>
    <t>3102314-2</t>
  </si>
  <si>
    <t>PLUG END</t>
  </si>
  <si>
    <t>008396335</t>
  </si>
  <si>
    <t>POWILL MANUFACTURING &amp; ENGINEERING, INC.</t>
  </si>
  <si>
    <t>3102469-2</t>
  </si>
  <si>
    <t>MANIFOLD FUEL FLEX</t>
  </si>
  <si>
    <t>113076772</t>
  </si>
  <si>
    <t>3102476-6</t>
  </si>
  <si>
    <t>CONDITIONER SIG TRQ</t>
  </si>
  <si>
    <t>3102483-911</t>
  </si>
  <si>
    <t>3102561-3</t>
  </si>
  <si>
    <t>GEAR AND BEARING SET ASSY, PLA</t>
  </si>
  <si>
    <t>3102584-901</t>
  </si>
  <si>
    <t>CARRIER, GEAR PLANET - INVESTM</t>
  </si>
  <si>
    <t>CARRIER; GEAR PLANET - INVESTMENT CASTING</t>
  </si>
  <si>
    <t>3102588-1</t>
  </si>
  <si>
    <t>CARRIER GR PLNT</t>
  </si>
  <si>
    <t>3102591-111</t>
  </si>
  <si>
    <t>HOUSING ASSEMBLY, GEARBOX, INT</t>
  </si>
  <si>
    <t>005456900</t>
  </si>
  <si>
    <t>CHICAGO MAGNESIUM CASTING CO</t>
  </si>
  <si>
    <t>3102592-903</t>
  </si>
  <si>
    <t>3102796-1</t>
  </si>
  <si>
    <t>3102857-1</t>
  </si>
  <si>
    <t>3102893-1</t>
  </si>
  <si>
    <t>VALVE AND PISTON SET, FEATHERI</t>
  </si>
  <si>
    <t>31-0300-1</t>
  </si>
  <si>
    <t>3103098-1</t>
  </si>
  <si>
    <t>3103166-1</t>
  </si>
  <si>
    <t>CARRIER SEAL</t>
  </si>
  <si>
    <t>3103192-2</t>
  </si>
  <si>
    <t>GEARSHAFT, SPUR</t>
  </si>
  <si>
    <t>3103217-4</t>
  </si>
  <si>
    <t>PUMP ASSEMBLY, OIL PRESSURE</t>
  </si>
  <si>
    <t>196559991</t>
  </si>
  <si>
    <t>3103235-11</t>
  </si>
  <si>
    <t>NOZZLE ASSY FUEL</t>
  </si>
  <si>
    <t>005277249</t>
  </si>
  <si>
    <t>DELAVAN, INC.</t>
  </si>
  <si>
    <t>3103244-2</t>
  </si>
  <si>
    <t>PRINTED WIRING BOARD STRAIN GA</t>
  </si>
  <si>
    <t>006478093</t>
  </si>
  <si>
    <t>MINCO PRODUCTS, INC.</t>
  </si>
  <si>
    <t>3103255-929</t>
  </si>
  <si>
    <t>FLANGE FIND NO. 5</t>
  </si>
  <si>
    <t>3103285-111</t>
  </si>
  <si>
    <t>3103309-111</t>
  </si>
  <si>
    <t>SEAL ASSEMBLY, TURBINE, INTERS</t>
  </si>
  <si>
    <t>Military APUs - PL</t>
  </si>
  <si>
    <t>3103329-111</t>
  </si>
  <si>
    <t>3103467-2</t>
  </si>
  <si>
    <t>TUBE MTLC OIL SCAV</t>
  </si>
  <si>
    <t>3103467-3</t>
  </si>
  <si>
    <t>TUBE, METALIC, OIL, SCAVENGE</t>
  </si>
  <si>
    <t>TUBE; METALIC; OIL; SCAVENGE</t>
  </si>
  <si>
    <t>3103583-3//SS2</t>
  </si>
  <si>
    <t>HOUSING AY TRQ SNSR</t>
  </si>
  <si>
    <t>3103586-2</t>
  </si>
  <si>
    <t>3103587-2</t>
  </si>
  <si>
    <t>GEAR SPUR</t>
  </si>
  <si>
    <t>3103733-117</t>
  </si>
  <si>
    <t>207884479</t>
  </si>
  <si>
    <t>MAGELLAN AEROSPACE, HALEY, INC.</t>
  </si>
  <si>
    <t>3103736-2</t>
  </si>
  <si>
    <t>HOUSING ASSEMBLY, GEARBOX- OUT</t>
  </si>
  <si>
    <t>008474637</t>
  </si>
  <si>
    <t>MAGNESIUM ALLOY PRODUCTS COMPANY, INC.</t>
  </si>
  <si>
    <t>3103769-1</t>
  </si>
  <si>
    <t>CLAMP LOOP</t>
  </si>
  <si>
    <t>3103783-113</t>
  </si>
  <si>
    <t>NOZZLE, CASTING</t>
  </si>
  <si>
    <t>3103820-111</t>
  </si>
  <si>
    <t>NOZZLE SEGMENT</t>
  </si>
  <si>
    <t>IN738LC</t>
  </si>
  <si>
    <t>3103828-1</t>
  </si>
  <si>
    <t>ADAPTER SPLINED</t>
  </si>
  <si>
    <t>ADAPTER, SPLINED</t>
  </si>
  <si>
    <t>3103828-2</t>
  </si>
  <si>
    <t>3103828-4</t>
  </si>
  <si>
    <t>3103841-1</t>
  </si>
  <si>
    <t>3103894-111</t>
  </si>
  <si>
    <t>NOZZLE SEGMENT INVESTMENT CSTG</t>
  </si>
  <si>
    <t>MM247</t>
  </si>
  <si>
    <t>3103913-3</t>
  </si>
  <si>
    <t>CABLE ASSY</t>
  </si>
  <si>
    <t>3103925-111</t>
  </si>
  <si>
    <t>BLADE, TURBINE - ROTOR, STAGE</t>
  </si>
  <si>
    <t>3103925-2C</t>
  </si>
  <si>
    <t>3103941-1</t>
  </si>
  <si>
    <t>SPACER, NOTCHED</t>
  </si>
  <si>
    <t>118054683</t>
  </si>
  <si>
    <t>PRESCOTT PRECISION DIE, INC.</t>
  </si>
  <si>
    <t>3103969-1</t>
  </si>
  <si>
    <t>RETAINER, BEARING</t>
  </si>
  <si>
    <t>3104025-903</t>
  </si>
  <si>
    <t>3104077-1</t>
  </si>
  <si>
    <t>RING SEAL</t>
  </si>
  <si>
    <t>3104159-2</t>
  </si>
  <si>
    <t>SHIELD, OIL TUBE</t>
  </si>
  <si>
    <t>3104179-3</t>
  </si>
  <si>
    <t>TUBE OIL REAR BRG</t>
  </si>
  <si>
    <t>3104205-915</t>
  </si>
  <si>
    <t>,ASE INTER</t>
  </si>
  <si>
    <t>3104223-909</t>
  </si>
  <si>
    <t>SHROUD FIND NUMBER 6</t>
  </si>
  <si>
    <t>3104384-111</t>
  </si>
  <si>
    <t>GEAR, SPURE-DRIVE - FORGING</t>
  </si>
  <si>
    <t>3104402-1</t>
  </si>
  <si>
    <t>WASHER THR</t>
  </si>
  <si>
    <t>3104498-1</t>
  </si>
  <si>
    <t>BOLT SPCL</t>
  </si>
  <si>
    <t>3104560-2</t>
  </si>
  <si>
    <t>PIN SHOLDERED</t>
  </si>
  <si>
    <t>3104863-1</t>
  </si>
  <si>
    <t>3104863-2</t>
  </si>
  <si>
    <t>HOUSING V</t>
  </si>
  <si>
    <t>3-105-005-32SFHT</t>
  </si>
  <si>
    <t>DISC, 1TH STG (PRE-MACH)</t>
  </si>
  <si>
    <t>3105036-1</t>
  </si>
  <si>
    <t>3105055-1</t>
  </si>
  <si>
    <t>3-105-084-03</t>
  </si>
  <si>
    <t>CUP LOCKING</t>
  </si>
  <si>
    <t>3105131-1</t>
  </si>
  <si>
    <t>3-105-157-01</t>
  </si>
  <si>
    <t>TAB,LOCKING BLADE</t>
  </si>
  <si>
    <t>TAB;LOCKING BLADE</t>
  </si>
  <si>
    <t>3-105-189-05</t>
  </si>
  <si>
    <t>SHIM,NO.11 BEARING</t>
  </si>
  <si>
    <t>3105212-1</t>
  </si>
  <si>
    <t>INSULATION BLANKET, THERMAL -</t>
  </si>
  <si>
    <t>INSULATION BLANKET; THERMAL - AFT SUMP</t>
  </si>
  <si>
    <t>3-105-215-04</t>
  </si>
  <si>
    <t>SPRING,COMPRESSION</t>
  </si>
  <si>
    <t>SPRING;COMPRESSION</t>
  </si>
  <si>
    <t>3-105-230-11</t>
  </si>
  <si>
    <t>IMPELLER ASSY</t>
  </si>
  <si>
    <t>022839687</t>
  </si>
  <si>
    <t>TURBINE ENGINE COMPONENTS TECHNOLOGIES CORPORATION</t>
  </si>
  <si>
    <t>9E619.c.2</t>
  </si>
  <si>
    <t>3105303-1</t>
  </si>
  <si>
    <t>3105315-929</t>
  </si>
  <si>
    <t>MACHINED SUPPORT</t>
  </si>
  <si>
    <t>3105452-1</t>
  </si>
  <si>
    <t>TUBE, OIL - REAR BEARING SCAVE</t>
  </si>
  <si>
    <t>TUBE; OIL - REAR BEARING SCAVENGE</t>
  </si>
  <si>
    <t>3105508-2</t>
  </si>
  <si>
    <t>RELIEF VALVE HYD</t>
  </si>
  <si>
    <t>3105543-2</t>
  </si>
  <si>
    <t>VALVE ASSEMBLY ANTI-ICING</t>
  </si>
  <si>
    <t>3105746-3</t>
  </si>
  <si>
    <t>SWITCH, AUTO IGNITION</t>
  </si>
  <si>
    <t>008487977</t>
  </si>
  <si>
    <t>HYDRA-ELECTRIC COMPANY</t>
  </si>
  <si>
    <t>3105756-2</t>
  </si>
  <si>
    <t>VALVE SOL</t>
  </si>
  <si>
    <t>3105775-2</t>
  </si>
  <si>
    <t>SEAL PLAIN ENCASED</t>
  </si>
  <si>
    <t>SEAL PL ENCSD</t>
  </si>
  <si>
    <t>3105882-1</t>
  </si>
  <si>
    <t>IMPELLER ASSY PMP</t>
  </si>
  <si>
    <t>009006925</t>
  </si>
  <si>
    <t>NORANCO - DEER VALLEY DIVISION</t>
  </si>
  <si>
    <t>3105887-2</t>
  </si>
  <si>
    <t>VALVE ASSY PRESS REG</t>
  </si>
  <si>
    <t>3-106-074-16</t>
  </si>
  <si>
    <t>BLADE, COMPRESSOR HPC1</t>
  </si>
  <si>
    <t>3-106-075-05</t>
  </si>
  <si>
    <t>BLADE, COMPRESSOR HPC2</t>
  </si>
  <si>
    <t>3-106-076-04</t>
  </si>
  <si>
    <t>BLADE, COMPRESSOR HPC3</t>
  </si>
  <si>
    <t>3-106-077-05</t>
  </si>
  <si>
    <t>BLADE, COMPRESSOR HPC4</t>
  </si>
  <si>
    <t>3-106-078-01</t>
  </si>
  <si>
    <t>TAB LOCKING BLADE</t>
  </si>
  <si>
    <t>3-106-078-08</t>
  </si>
  <si>
    <t>TAB, BLADE LOCKING</t>
  </si>
  <si>
    <t>TAB; BLADE LOCKING</t>
  </si>
  <si>
    <t>31-0726-3</t>
  </si>
  <si>
    <t>3108123-113</t>
  </si>
  <si>
    <t>BLADE TURB 1STG</t>
  </si>
  <si>
    <t>3108125-3C</t>
  </si>
  <si>
    <t>MACHINED-BLADE COATED</t>
  </si>
  <si>
    <t>3108125-3LC</t>
  </si>
  <si>
    <t>BLADE, TURBINE ROTOR HP, COOLE</t>
  </si>
  <si>
    <t>3108126-1C</t>
  </si>
  <si>
    <t>3108126-1LC</t>
  </si>
  <si>
    <t>BLADE TURB RTR 1STG</t>
  </si>
  <si>
    <t>3108136-2</t>
  </si>
  <si>
    <t>HOUSING, IDLER, FIRST STAGE</t>
  </si>
  <si>
    <t>R&amp;D MANCO</t>
  </si>
  <si>
    <t>3108196-1</t>
  </si>
  <si>
    <t>3108233-3</t>
  </si>
  <si>
    <t>DIFFUSER ASSY</t>
  </si>
  <si>
    <t>D18026650</t>
  </si>
  <si>
    <t>GSC FOUNDRIES - MACHINING DIV</t>
  </si>
  <si>
    <t>DIFFUSER ASSY 1STG</t>
  </si>
  <si>
    <t>31-0825-3</t>
  </si>
  <si>
    <t>3108266-111</t>
  </si>
  <si>
    <t>TURBINE ROTOR - STAGE 1, CASTI</t>
  </si>
  <si>
    <t>3108269-111</t>
  </si>
  <si>
    <t>ROTOR TURB 2STG MARK</t>
  </si>
  <si>
    <t>9E003.a.7</t>
  </si>
  <si>
    <t>3108272-111</t>
  </si>
  <si>
    <t>TURBINE ROTOR STAGE 3, CASTING</t>
  </si>
  <si>
    <t>3108273-1</t>
  </si>
  <si>
    <t>3108285-2</t>
  </si>
  <si>
    <t>HOUSING, OIL PUMP</t>
  </si>
  <si>
    <t>3108287-1</t>
  </si>
  <si>
    <t>ROTOR SET</t>
  </si>
  <si>
    <t>3108382-1</t>
  </si>
  <si>
    <t>NUT, RETAINING, BEARING</t>
  </si>
  <si>
    <t>310-841210-3</t>
  </si>
  <si>
    <t>310-841487</t>
  </si>
  <si>
    <t>PAN ASSY</t>
  </si>
  <si>
    <t>3108424-1</t>
  </si>
  <si>
    <t>3108448-1</t>
  </si>
  <si>
    <t>3108448-2</t>
  </si>
  <si>
    <t>9E990</t>
  </si>
  <si>
    <t>3108473-1</t>
  </si>
  <si>
    <t>SHROUD, IMPELLER - FIRST STAGE</t>
  </si>
  <si>
    <t>3108503-2</t>
  </si>
  <si>
    <t>SENSOR INLET PRESSURE</t>
  </si>
  <si>
    <t>3108529-939</t>
  </si>
  <si>
    <t>FORGING SHROUD</t>
  </si>
  <si>
    <t>141453923</t>
  </si>
  <si>
    <t>CALIFORNIA DROP FORGE, INC.</t>
  </si>
  <si>
    <t>3108530-2</t>
  </si>
  <si>
    <t>HOUSING ASSEMBLY, COMPRESSOR</t>
  </si>
  <si>
    <t>31-0858-9</t>
  </si>
  <si>
    <t>31-0860-3</t>
  </si>
  <si>
    <t>TERM BLK BLANK</t>
  </si>
  <si>
    <t>31-0868-3</t>
  </si>
  <si>
    <t>HOUSING BLANK</t>
  </si>
  <si>
    <t>31-0868-7</t>
  </si>
  <si>
    <t>31-0872-5</t>
  </si>
  <si>
    <t>31-0950-3</t>
  </si>
  <si>
    <t>31-0953-5</t>
  </si>
  <si>
    <t>3-110-001-48SFHT</t>
  </si>
  <si>
    <t>1ST TURB SEMI-FIN W/HTTRT</t>
  </si>
  <si>
    <t>3-110-002-82</t>
  </si>
  <si>
    <t>BLADE, 1ST TURBINE ROTOR, CAST</t>
  </si>
  <si>
    <t>002445583</t>
  </si>
  <si>
    <t>XIX(f)(2)</t>
  </si>
  <si>
    <t>OT</t>
  </si>
  <si>
    <t>3-110-005-59</t>
  </si>
  <si>
    <t>NOZZLE, FIRST STAGE - GAS PROD</t>
  </si>
  <si>
    <t>3-110-018-02</t>
  </si>
  <si>
    <t>TAB WASHER</t>
  </si>
  <si>
    <t>3-110-051-22</t>
  </si>
  <si>
    <t>NOZZLE LP</t>
  </si>
  <si>
    <t>G00505C</t>
  </si>
  <si>
    <t>3-110-136-06SFHT</t>
  </si>
  <si>
    <t>2ND TURB SEMI-FIN W/HTTRT</t>
  </si>
  <si>
    <t>3-110-139-02</t>
  </si>
  <si>
    <t>TABWASHER,2ND ROTOR</t>
  </si>
  <si>
    <t>TABWASHER;2ND ROTOR</t>
  </si>
  <si>
    <t>3-110-190-20</t>
  </si>
  <si>
    <t>PLATE ASSY,MTG 1ST T</t>
  </si>
  <si>
    <t>3-110-570-07</t>
  </si>
  <si>
    <t>CYLINDER HP TURBINE</t>
  </si>
  <si>
    <t>31-1376-5</t>
  </si>
  <si>
    <t>31-1453-9</t>
  </si>
  <si>
    <t>31-1492-3</t>
  </si>
  <si>
    <t>HOUSING (BLANK)</t>
  </si>
  <si>
    <t>311-546-9004</t>
  </si>
  <si>
    <t>31-1604-13</t>
  </si>
  <si>
    <t>31-1608-5</t>
  </si>
  <si>
    <t>31-1610-5</t>
  </si>
  <si>
    <t>REFLECTOR (BLANK)</t>
  </si>
  <si>
    <t>311-841487</t>
  </si>
  <si>
    <t>31200016</t>
  </si>
  <si>
    <t>IC CPLD 128 MACROCELL 3.3V</t>
  </si>
  <si>
    <t>3120163-1</t>
  </si>
  <si>
    <t>SEAL ROTATING CURVIC</t>
  </si>
  <si>
    <t>3120566-7</t>
  </si>
  <si>
    <t>SHAFT RIGID COUPLING</t>
  </si>
  <si>
    <t>31-2160-3</t>
  </si>
  <si>
    <t>31-2193-3</t>
  </si>
  <si>
    <t>31-2334-3</t>
  </si>
  <si>
    <t>31-2343-5</t>
  </si>
  <si>
    <t>SUPPORT (BLANK)</t>
  </si>
  <si>
    <t>31-2446-3</t>
  </si>
  <si>
    <t>31-2447-3</t>
  </si>
  <si>
    <t>31-2647-3</t>
  </si>
  <si>
    <t>31-2656-3</t>
  </si>
  <si>
    <t>312-841487</t>
  </si>
  <si>
    <t>BOITE ENT AIR FROID</t>
  </si>
  <si>
    <t>31300004</t>
  </si>
  <si>
    <t>MICROCCT DUART +5V PLCC</t>
  </si>
  <si>
    <t>3-130-010-40</t>
  </si>
  <si>
    <t>DIFFUSER, AIR - MACHINING</t>
  </si>
  <si>
    <t>056570054</t>
  </si>
  <si>
    <t>MID STATE MACHINE PRODUCTS INC</t>
  </si>
  <si>
    <t>3-130-060-13</t>
  </si>
  <si>
    <t>VANE ASSY, DIFFUSER</t>
  </si>
  <si>
    <t>3-130-070-14</t>
  </si>
  <si>
    <t>LINER ASSY,DIFFUSER</t>
  </si>
  <si>
    <t>3-130-142-03</t>
  </si>
  <si>
    <t>TUBE,OIL TRANSFER</t>
  </si>
  <si>
    <t>TUBE;OIL TRANSFER</t>
  </si>
  <si>
    <t>3-130-324-05</t>
  </si>
  <si>
    <t>XIX(f)(4)</t>
  </si>
  <si>
    <t>3-130-339-05</t>
  </si>
  <si>
    <t>BRACKET - DRAIN TROUGH, CENTER</t>
  </si>
  <si>
    <t>BRACKET - DRAIN TROUGH; CENTER</t>
  </si>
  <si>
    <t>3-130-339-06</t>
  </si>
  <si>
    <t>BRACKET - DRAIN TROUGH, LH</t>
  </si>
  <si>
    <t>BRACKET - DRAIN TROUGH; LH</t>
  </si>
  <si>
    <t>3-130-339-07</t>
  </si>
  <si>
    <t>3-130-438-01</t>
  </si>
  <si>
    <t>PLATE,LOCKING</t>
  </si>
  <si>
    <t>PLATE;LOCKING</t>
  </si>
  <si>
    <t>3-130-439-01</t>
  </si>
  <si>
    <t>31-3127-5</t>
  </si>
  <si>
    <t>31-3127-7</t>
  </si>
  <si>
    <t>31-3184-3</t>
  </si>
  <si>
    <t>31-3231-3</t>
  </si>
  <si>
    <t>31-3240-5</t>
  </si>
  <si>
    <t>FLANGE BLANK</t>
  </si>
  <si>
    <t>31-3694-1</t>
  </si>
  <si>
    <t>TRIG COIL ASY</t>
  </si>
  <si>
    <t>588189915</t>
  </si>
  <si>
    <t>ACME ELECTRIC MANUFACTURING DE M~XICO, S. DE R.L.</t>
  </si>
  <si>
    <t>31-3718-3</t>
  </si>
  <si>
    <t>313-841487</t>
  </si>
  <si>
    <t>BOITE SORT AIR FROID</t>
  </si>
  <si>
    <t>313-851487</t>
  </si>
  <si>
    <t>PLENUM, COOLING AIR OUTLET</t>
  </si>
  <si>
    <t>3-140-004-22</t>
  </si>
  <si>
    <t>VANE, 1ST PT NOZZLE</t>
  </si>
  <si>
    <t>XIX(f)(3)</t>
  </si>
  <si>
    <t>3-140-009-03</t>
  </si>
  <si>
    <t>CUP,LOCKING</t>
  </si>
  <si>
    <t>3-140-011-03</t>
  </si>
  <si>
    <t>CUP LOCKING NO6</t>
  </si>
  <si>
    <t>3-140-020-23</t>
  </si>
  <si>
    <t>HOUSING ASSY, POWER TURBINE</t>
  </si>
  <si>
    <t>795425524</t>
  </si>
  <si>
    <t>BUDNEY AEROSPACE, INC.</t>
  </si>
  <si>
    <t>3-140-045-01</t>
  </si>
  <si>
    <t>ROTOR</t>
  </si>
  <si>
    <t>3-140-098-01</t>
  </si>
  <si>
    <t>CUP,SEALING</t>
  </si>
  <si>
    <t>3-140-144-11</t>
  </si>
  <si>
    <t>3-140-193-04</t>
  </si>
  <si>
    <t>BUSHING,HOUSING,VGM</t>
  </si>
  <si>
    <t>BUSHING;HOUSING;VGM</t>
  </si>
  <si>
    <t>COBALT ALLOY</t>
  </si>
  <si>
    <t>3-140-202-31</t>
  </si>
  <si>
    <t>SHAFT, SPLINED</t>
  </si>
  <si>
    <t>3-140-224-07</t>
  </si>
  <si>
    <t>GASKET,VGM HOUSING</t>
  </si>
  <si>
    <t>GASKET;VGM HOUSING</t>
  </si>
  <si>
    <t>3-140-291-17</t>
  </si>
  <si>
    <t>ENCLOSURE; PRESSURE PT AFT</t>
  </si>
  <si>
    <t>3-140-292-03</t>
  </si>
  <si>
    <t>3-140-367-03</t>
  </si>
  <si>
    <t>CLAMP T7 HARNESS MTG</t>
  </si>
  <si>
    <t>3-140-422X03</t>
  </si>
  <si>
    <t>SHIM,BRACKET</t>
  </si>
  <si>
    <t>SHIM;BRACKET</t>
  </si>
  <si>
    <t>9A619.y.6</t>
  </si>
  <si>
    <t>3-140-423-01</t>
  </si>
  <si>
    <t>3-140-430-10</t>
  </si>
  <si>
    <t>3-140-439-01</t>
  </si>
  <si>
    <t>3-140-670-21</t>
  </si>
  <si>
    <t>HOUSING NO 5 BEARING</t>
  </si>
  <si>
    <t>944324532</t>
  </si>
  <si>
    <t>CPI MANUFACTURING, L.L.C.</t>
  </si>
  <si>
    <t>31-4080-5</t>
  </si>
  <si>
    <t>31-4143-1</t>
  </si>
  <si>
    <t>31-4324-3</t>
  </si>
  <si>
    <t>31-4363-5</t>
  </si>
  <si>
    <t>31-4364-3</t>
  </si>
  <si>
    <t>31-4371-3</t>
  </si>
  <si>
    <t>31-4379-3</t>
  </si>
  <si>
    <t>31-4412-3</t>
  </si>
  <si>
    <t>31-4530-3</t>
  </si>
  <si>
    <t>31-4532-3</t>
  </si>
  <si>
    <t>31-4653-3</t>
  </si>
  <si>
    <t>REFLECTOR BLANK</t>
  </si>
  <si>
    <t>31-4654-1</t>
  </si>
  <si>
    <t>31-4668-3</t>
  </si>
  <si>
    <t>31-4754-3</t>
  </si>
  <si>
    <t>31-4911-1</t>
  </si>
  <si>
    <t>31-5110-3</t>
  </si>
  <si>
    <t>PL BLANK</t>
  </si>
  <si>
    <t>31-5126-3</t>
  </si>
  <si>
    <t>31-5132-3</t>
  </si>
  <si>
    <t>3157222-1</t>
  </si>
  <si>
    <t>GASKET, FLUIDIC ELEMENT</t>
  </si>
  <si>
    <t>041710609</t>
  </si>
  <si>
    <t>TECH-ETCH, INC.</t>
  </si>
  <si>
    <t>3157225-1</t>
  </si>
  <si>
    <t>VORTEX, RESISTOR, FLUIDIC</t>
  </si>
  <si>
    <t>3157225-2</t>
  </si>
  <si>
    <t>VORTEX RESISTOR, FLUIDIC</t>
  </si>
  <si>
    <t>3157226-1</t>
  </si>
  <si>
    <t>3157227-1</t>
  </si>
  <si>
    <t>TRANSFER, FLUIDIC ELEMENT</t>
  </si>
  <si>
    <t>3-160-053-01</t>
  </si>
  <si>
    <t>3160165-5</t>
  </si>
  <si>
    <t>ARM ASSY ACTUATING</t>
  </si>
  <si>
    <t>G00655</t>
  </si>
  <si>
    <t>3160348-2</t>
  </si>
  <si>
    <t>PLATE, SEALING RING BACKING, 2</t>
  </si>
  <si>
    <t>PLATE; SEALING RING BACKING; 2 1/2 INCH DIA</t>
  </si>
  <si>
    <t>3-160-511-02</t>
  </si>
  <si>
    <t>BRACKET,ANGLE</t>
  </si>
  <si>
    <t>BRACKET;ANGLE</t>
  </si>
  <si>
    <t>3-160-512-01</t>
  </si>
  <si>
    <t>BRACKET,ANGLE T7 SEN</t>
  </si>
  <si>
    <t>3-160-513-01</t>
  </si>
  <si>
    <t>BRACKET,T7 SENS</t>
  </si>
  <si>
    <t>3-160-562-01</t>
  </si>
  <si>
    <t>3-160-565-01</t>
  </si>
  <si>
    <t>PLATE,INDICATOR,HP B</t>
  </si>
  <si>
    <t>PLATE;INDICATOR;HP B</t>
  </si>
  <si>
    <t>3-160-732-01</t>
  </si>
  <si>
    <t>PELLET LOCKING</t>
  </si>
  <si>
    <t>PELLET-LOCKING</t>
  </si>
  <si>
    <t>3-160-747-01</t>
  </si>
  <si>
    <t>BRACKET ANGLE VALVE</t>
  </si>
  <si>
    <t>3161357-2</t>
  </si>
  <si>
    <t>HOUSING ASSEMBLY,</t>
  </si>
  <si>
    <t>008318073</t>
  </si>
  <si>
    <t>HYATT DIE CAST AND ENGINEERING CORPORATION - SOUTH</t>
  </si>
  <si>
    <t>CN</t>
  </si>
  <si>
    <t>HOUSING ASSEMBLY;</t>
  </si>
  <si>
    <t>3161357-28</t>
  </si>
  <si>
    <t>3161357-39</t>
  </si>
  <si>
    <t>112298125</t>
  </si>
  <si>
    <t>MERCURY TRADING COMPANY</t>
  </si>
  <si>
    <t>3161452-1</t>
  </si>
  <si>
    <t>LINK ASSEMBLY, CONNECTING</t>
  </si>
  <si>
    <t>AK</t>
  </si>
  <si>
    <t>LINK ASSEMBLY; CONNECTING</t>
  </si>
  <si>
    <t>3161452-10</t>
  </si>
  <si>
    <t>LINK ASSEMBLY,ECONNECTING</t>
  </si>
  <si>
    <t>LINK ASSEMBLY;ECONNECTING</t>
  </si>
  <si>
    <t>3161452-8</t>
  </si>
  <si>
    <t>3161683-2</t>
  </si>
  <si>
    <t>FLAPPER, VALVE, CHECK</t>
  </si>
  <si>
    <t>3161683-3</t>
  </si>
  <si>
    <t>3161684-1</t>
  </si>
  <si>
    <t>COVER ASSY ACTUATOR</t>
  </si>
  <si>
    <t>3161704-1</t>
  </si>
  <si>
    <t>3161704-2</t>
  </si>
  <si>
    <t>3161704-3</t>
  </si>
  <si>
    <t>3161708-1</t>
  </si>
  <si>
    <t>COVER ASSEMBLY, VALVE</t>
  </si>
  <si>
    <t>COVER ASSEMBLY; VALVE</t>
  </si>
  <si>
    <t>31-6177-3</t>
  </si>
  <si>
    <t>31-6178-3</t>
  </si>
  <si>
    <t>3161997-1</t>
  </si>
  <si>
    <t>BODY VALVE CHECK</t>
  </si>
  <si>
    <t>9A610.y.4</t>
  </si>
  <si>
    <t>3161W017</t>
  </si>
  <si>
    <t>3162033-1</t>
  </si>
  <si>
    <t>GUIDE VALVE</t>
  </si>
  <si>
    <t>3162227-2</t>
  </si>
  <si>
    <t>BODY, VALVE</t>
  </si>
  <si>
    <t>3162227-3</t>
  </si>
  <si>
    <t>G00686</t>
  </si>
  <si>
    <t>3163262-10</t>
  </si>
  <si>
    <t>PLATE ASSY RING</t>
  </si>
  <si>
    <t>3163262-3</t>
  </si>
  <si>
    <t>3163262-8</t>
  </si>
  <si>
    <t>3163390-2</t>
  </si>
  <si>
    <t>BODY ASSEMBLY, VALVE, CHECK</t>
  </si>
  <si>
    <t>3163441-4</t>
  </si>
  <si>
    <t>PISTON, ACTUATOR</t>
  </si>
  <si>
    <t>31-6367-3</t>
  </si>
  <si>
    <t>3163812-10-800</t>
  </si>
  <si>
    <t>GUIDE, VALVE (REFER TO MBP)</t>
  </si>
  <si>
    <t>595198516</t>
  </si>
  <si>
    <t>SKY ENGINEERING PTE LTD</t>
  </si>
  <si>
    <t>3163962-11</t>
  </si>
  <si>
    <t>LEVER ASSEMBLY</t>
  </si>
  <si>
    <t>3/22/2019</t>
  </si>
  <si>
    <t>3164036-1</t>
  </si>
  <si>
    <t>PLATE SWITCH MTG</t>
  </si>
  <si>
    <t>3164243-2</t>
  </si>
  <si>
    <t>COVER, VALVE</t>
  </si>
  <si>
    <t>COVER; VALVE</t>
  </si>
  <si>
    <t>3164464-3</t>
  </si>
  <si>
    <t>HOUSING, REGULATOR</t>
  </si>
  <si>
    <t>HOUSING; REGULATOR</t>
  </si>
  <si>
    <t>3164570-2</t>
  </si>
  <si>
    <t>DIAPHRAGM AIR</t>
  </si>
  <si>
    <t>3164699-11</t>
  </si>
  <si>
    <t>HOUSING,ASSEMBLY,</t>
  </si>
  <si>
    <t>3164699-17</t>
  </si>
  <si>
    <t>CA</t>
  </si>
  <si>
    <t>3164699-31</t>
  </si>
  <si>
    <t>3164699-39</t>
  </si>
  <si>
    <t>HOUSING ASSEMBLY, ACTUATOR</t>
  </si>
  <si>
    <t>APU G250 - PT</t>
  </si>
  <si>
    <t>HOUSING ASSEMBLY; ACTUATOR</t>
  </si>
  <si>
    <t>3164699-44</t>
  </si>
  <si>
    <t>D1126663</t>
  </si>
  <si>
    <t>3164710-2</t>
  </si>
  <si>
    <t>CLEVIS ASSEMBLY, ROD END</t>
  </si>
  <si>
    <t>3165145-1</t>
  </si>
  <si>
    <t>SHAFT, BUTTERFLY</t>
  </si>
  <si>
    <t>3165203-1</t>
  </si>
  <si>
    <t>RESISTOR ASSEMBLY, VARIABLE-PR</t>
  </si>
  <si>
    <t>3165683-1</t>
  </si>
  <si>
    <t>DIAPHRAGM, AIR</t>
  </si>
  <si>
    <t>DIAPHRAGM; AIR</t>
  </si>
  <si>
    <t>3166204-7</t>
  </si>
  <si>
    <t>3167320-2</t>
  </si>
  <si>
    <t>COVER ASSY, REGULATOR</t>
  </si>
  <si>
    <t>COVER ASSY; REGULATOR</t>
  </si>
  <si>
    <t>3167365-3</t>
  </si>
  <si>
    <t>BODY ASSEMBLY, VALVE</t>
  </si>
  <si>
    <t>966952210</t>
  </si>
  <si>
    <t>GENUINE MACHINE PRODUCTS, INC.</t>
  </si>
  <si>
    <t>BODY ASSEMBLY; VALVE</t>
  </si>
  <si>
    <t>3167368-3</t>
  </si>
  <si>
    <t>PLATE, BUTTERFLY</t>
  </si>
  <si>
    <t>PLATE; BUTTERFLY</t>
  </si>
  <si>
    <t>3167369-2</t>
  </si>
  <si>
    <t>31-6745-5</t>
  </si>
  <si>
    <t>SUPPORT, BLANK</t>
  </si>
  <si>
    <t>SUPPORT; BLANK</t>
  </si>
  <si>
    <t>31-6816-1</t>
  </si>
  <si>
    <t>3168613-1</t>
  </si>
  <si>
    <t>COVER ASSEMBLY, ACTUATOR</t>
  </si>
  <si>
    <t>COVER ASSEMBLY; ACTUATOR</t>
  </si>
  <si>
    <t>3168615-1</t>
  </si>
  <si>
    <t>HOUSING ASSEMBLY,ACTUATOR</t>
  </si>
  <si>
    <t>HOUSING ASSEMBLY;ACTUATOR</t>
  </si>
  <si>
    <t>3168615-3</t>
  </si>
  <si>
    <t>3168616-1</t>
  </si>
  <si>
    <t>SEAT, HELICAL COMPRESSION SPRI</t>
  </si>
  <si>
    <t>SEAT; HELICAL COMPRESSION SPRING</t>
  </si>
  <si>
    <t>3168617-1</t>
  </si>
  <si>
    <t>CONNECTING LINK ASSY</t>
  </si>
  <si>
    <t>3168619-1</t>
  </si>
  <si>
    <t>HOUSING ASSEMBLY SERVO</t>
  </si>
  <si>
    <t>3168836-3</t>
  </si>
  <si>
    <t>SCREW ASSY</t>
  </si>
  <si>
    <t>3168996-1</t>
  </si>
  <si>
    <t>LINK ASSEMBLY,ACTUATING</t>
  </si>
  <si>
    <t>APU 36-200 - PT</t>
  </si>
  <si>
    <t>3169067-1</t>
  </si>
  <si>
    <t>PLATE, INDICATOR</t>
  </si>
  <si>
    <t>3169070-1</t>
  </si>
  <si>
    <t>3169523-3</t>
  </si>
  <si>
    <t>BODY ASSEMBLY,VALVE</t>
  </si>
  <si>
    <t>3169600-3</t>
  </si>
  <si>
    <t>TUBE, PNEUMATIC</t>
  </si>
  <si>
    <t>TUBE; PNEUMATIC</t>
  </si>
  <si>
    <t>3169601-3</t>
  </si>
  <si>
    <t>3169602-3</t>
  </si>
  <si>
    <t>3169604-3</t>
  </si>
  <si>
    <t>3169605-3</t>
  </si>
  <si>
    <t>3169606-3</t>
  </si>
  <si>
    <t>3169608-3</t>
  </si>
  <si>
    <t>3169609-3</t>
  </si>
  <si>
    <t>3169610-3</t>
  </si>
  <si>
    <t>3169611-3</t>
  </si>
  <si>
    <t>31-6963-3</t>
  </si>
  <si>
    <t>EXTRUSION</t>
  </si>
  <si>
    <t>BREA</t>
  </si>
  <si>
    <t>3169865-3</t>
  </si>
  <si>
    <t>HOUSING ASSEMBLY, SERVO</t>
  </si>
  <si>
    <t>3169W024</t>
  </si>
  <si>
    <t>3170320-1</t>
  </si>
  <si>
    <t>ADAPTER INLET VALVE</t>
  </si>
  <si>
    <t>3170331-16</t>
  </si>
  <si>
    <t>SWITCH ASSEMBLY, SENSITIVE</t>
  </si>
  <si>
    <t>G00700X</t>
  </si>
  <si>
    <t>3170331-20</t>
  </si>
  <si>
    <t>3170331-51</t>
  </si>
  <si>
    <t>3170444-2</t>
  </si>
  <si>
    <t>GUIDE, VALVE</t>
  </si>
  <si>
    <t>GUIDE; VALVE</t>
  </si>
  <si>
    <t>3170590-1</t>
  </si>
  <si>
    <t>SWITCH ASSEMBLY</t>
  </si>
  <si>
    <t>3-170-600-04</t>
  </si>
  <si>
    <t>TUBE ASSY,NO.1 BRG-P</t>
  </si>
  <si>
    <t>3170681-1</t>
  </si>
  <si>
    <t>3170719-1</t>
  </si>
  <si>
    <t>FLAPPER; VALVE; CHECK</t>
  </si>
  <si>
    <t>3170719-111</t>
  </si>
  <si>
    <t>FORGING, FLAPPER</t>
  </si>
  <si>
    <t>3170719-2</t>
  </si>
  <si>
    <t>3170720-1</t>
  </si>
  <si>
    <t>PIN STRAIGHT HEADED</t>
  </si>
  <si>
    <t>3170720-2</t>
  </si>
  <si>
    <t>3170783-1</t>
  </si>
  <si>
    <t>ARM ASSY, VALVE</t>
  </si>
  <si>
    <t>ARM ASSY; VALVE</t>
  </si>
  <si>
    <t>3171144-8</t>
  </si>
  <si>
    <t>HOUSING, OUTLET</t>
  </si>
  <si>
    <t>3171187-1</t>
  </si>
  <si>
    <t>BODY; VALVE</t>
  </si>
  <si>
    <t>3171187-5</t>
  </si>
  <si>
    <t>3171187-6</t>
  </si>
  <si>
    <t>3171287-2</t>
  </si>
  <si>
    <t>JUMPER ASSY SWITCH</t>
  </si>
  <si>
    <t>3171329-1</t>
  </si>
  <si>
    <t>JUMPER ASSY, ELECTRICAL</t>
  </si>
  <si>
    <t>3171364-1</t>
  </si>
  <si>
    <t>ELBOW SPECIAL</t>
  </si>
  <si>
    <t>3171390-2</t>
  </si>
  <si>
    <t>BODY, VALVE, INLET</t>
  </si>
  <si>
    <t>BODY; VALVE; INLET</t>
  </si>
  <si>
    <t>3171537-113</t>
  </si>
  <si>
    <t>CASTING, PLATE</t>
  </si>
  <si>
    <t>595757832</t>
  </si>
  <si>
    <t>PRECISION PRODUCTS SINGAPORE PTE LTD</t>
  </si>
  <si>
    <t>CASTING; PLATE</t>
  </si>
  <si>
    <t>3172115-4</t>
  </si>
  <si>
    <t>3172152-113</t>
  </si>
  <si>
    <t>BODY, CASTING</t>
  </si>
  <si>
    <t>BODY; CASTING</t>
  </si>
  <si>
    <t>3172590-4</t>
  </si>
  <si>
    <t>JUMPER ASSY, GROUNDING</t>
  </si>
  <si>
    <t>3174155-2</t>
  </si>
  <si>
    <t>NUT ASSEMBLY ACTUATOR</t>
  </si>
  <si>
    <t>3174679-2</t>
  </si>
  <si>
    <t>3175650-1</t>
  </si>
  <si>
    <t>3175710-3</t>
  </si>
  <si>
    <t>BODY ASSEMBLY, SERVO</t>
  </si>
  <si>
    <t>3175896-10</t>
  </si>
  <si>
    <t>3175896-8</t>
  </si>
  <si>
    <t>3175896-9</t>
  </si>
  <si>
    <t>31-7603-3</t>
  </si>
  <si>
    <t>3176430-1</t>
  </si>
  <si>
    <t>SWTICH ASSY SENS</t>
  </si>
  <si>
    <t>3176430-2</t>
  </si>
  <si>
    <t>3176587-1</t>
  </si>
  <si>
    <t>FLAPPER ASSEMBLY, CHECK VALVE</t>
  </si>
  <si>
    <t>3176622-1</t>
  </si>
  <si>
    <t>PIN, STRAIGHT, HEADED</t>
  </si>
  <si>
    <t>3176659-1</t>
  </si>
  <si>
    <t>FLAPPER ASSEMBLY; CHECK VALVE</t>
  </si>
  <si>
    <t>Van Nuys</t>
  </si>
  <si>
    <t>3176705-4</t>
  </si>
  <si>
    <t>SENSOR, POSITION, RVDT</t>
  </si>
  <si>
    <t>A00034</t>
  </si>
  <si>
    <t>3176839-3</t>
  </si>
  <si>
    <t>3176898-3</t>
  </si>
  <si>
    <t>3176905-7</t>
  </si>
  <si>
    <t>3177062-2</t>
  </si>
  <si>
    <t>3177112-2</t>
  </si>
  <si>
    <t>DIAPHRAGM, HYDRAZINE</t>
  </si>
  <si>
    <t>DIAPHRAGM; HYDRAZINE</t>
  </si>
  <si>
    <t>3177207-2</t>
  </si>
  <si>
    <t>COVER, CONNECTOR, RVDT</t>
  </si>
  <si>
    <t>009006289</t>
  </si>
  <si>
    <t>LYNCH BROS. MFG. CO.</t>
  </si>
  <si>
    <t>COVER; CONNECTOR; RVDT</t>
  </si>
  <si>
    <t>3177209-1</t>
  </si>
  <si>
    <t>CONNECTOR,RECEPTACLE</t>
  </si>
  <si>
    <t>3177234-1</t>
  </si>
  <si>
    <t>INTERRUPTER, ASSEMBLY, SWITCH</t>
  </si>
  <si>
    <t>3177410-2</t>
  </si>
  <si>
    <t>HOUSING SET, POPPET, HATCHED</t>
  </si>
  <si>
    <t>3177427-2</t>
  </si>
  <si>
    <t>3177427-3</t>
  </si>
  <si>
    <t>31-7753-4</t>
  </si>
  <si>
    <t>CASTING (RH)</t>
  </si>
  <si>
    <t>3177739-1</t>
  </si>
  <si>
    <t>RING, GUIDE</t>
  </si>
  <si>
    <t>RING; GUIDE</t>
  </si>
  <si>
    <t>3177739-2</t>
  </si>
  <si>
    <t>3177739-3</t>
  </si>
  <si>
    <t>3177740-1</t>
  </si>
  <si>
    <t>PISTON RING SET</t>
  </si>
  <si>
    <t>RING; PISTON</t>
  </si>
  <si>
    <t>3177740-2</t>
  </si>
  <si>
    <t>3177755-2</t>
  </si>
  <si>
    <t>31-7784-5</t>
  </si>
  <si>
    <t>3177861-2</t>
  </si>
  <si>
    <t>BEARING,BALL &amp; ROLLER,INTEGRAT</t>
  </si>
  <si>
    <t>620754283</t>
  </si>
  <si>
    <t>INDUSTRIAL TECTONICS BEARINGS CORPORATION</t>
  </si>
  <si>
    <t>31-7787-3</t>
  </si>
  <si>
    <t>31-7788-5</t>
  </si>
  <si>
    <t>3177938-113</t>
  </si>
  <si>
    <t>CASTING, BODY</t>
  </si>
  <si>
    <t>CASTING; BODY</t>
  </si>
  <si>
    <t>2E003.b.2.d NO EAR CLASSIFICATION FOUND</t>
  </si>
  <si>
    <t>31-7798-3</t>
  </si>
  <si>
    <t>3178023-2</t>
  </si>
  <si>
    <t>POPPET ASSEMBLY,VALVE</t>
  </si>
  <si>
    <t>POPPET ASSEMBLY;VALVE</t>
  </si>
  <si>
    <t>3178055-1</t>
  </si>
  <si>
    <t>SWITCH ASSEMBLY,</t>
  </si>
  <si>
    <t>SWITCH ASSEMBLY;</t>
  </si>
  <si>
    <t>LTC12517</t>
  </si>
  <si>
    <t>Pryor</t>
  </si>
  <si>
    <t>3178115-2</t>
  </si>
  <si>
    <t>3178205-1</t>
  </si>
  <si>
    <t>3178302-2</t>
  </si>
  <si>
    <t>SLIDE, VALVE</t>
  </si>
  <si>
    <t>3178376-2</t>
  </si>
  <si>
    <t>BEARING ASSEMBLY,ROD ENDS</t>
  </si>
  <si>
    <t>3178489-1</t>
  </si>
  <si>
    <t>SWITCH ASSEMBLY, DUAL</t>
  </si>
  <si>
    <t>SWITCH ASSEMBLY; DUAL</t>
  </si>
  <si>
    <t>3178829-1</t>
  </si>
  <si>
    <t>JUMPER ASSEMBLY</t>
  </si>
  <si>
    <t>3179442-3</t>
  </si>
  <si>
    <t>ELEMENT, VALVE, PLUG</t>
  </si>
  <si>
    <t>3179455-3</t>
  </si>
  <si>
    <t>VALVE, ISOLATION</t>
  </si>
  <si>
    <t>3179511-1</t>
  </si>
  <si>
    <t>3179511-2</t>
  </si>
  <si>
    <t>3179511-4</t>
  </si>
  <si>
    <t>3179511-5</t>
  </si>
  <si>
    <t>3179543-2</t>
  </si>
  <si>
    <t>TRANSFORMER, LVD DUAL</t>
  </si>
  <si>
    <t>008267262</t>
  </si>
  <si>
    <t>KAVLICO CORPORATION</t>
  </si>
  <si>
    <t>3179639-3</t>
  </si>
  <si>
    <t>3179870-1</t>
  </si>
  <si>
    <t>BODY ASSEMBLY, VALVE,</t>
  </si>
  <si>
    <t>PCC AEROSTRUCTURES DEER VALLEY</t>
  </si>
  <si>
    <t>BODY ASSEMBLY; VALVE;</t>
  </si>
  <si>
    <t>3179880-1</t>
  </si>
  <si>
    <t>3179893-1</t>
  </si>
  <si>
    <t>SEAL,PISTON</t>
  </si>
  <si>
    <t>SEAL;PISTON</t>
  </si>
  <si>
    <t>3-180-190-01</t>
  </si>
  <si>
    <t>CLAMP AND CUSHION ASSY</t>
  </si>
  <si>
    <t>31-8022-3</t>
  </si>
  <si>
    <t>INSULATOR ASSY</t>
  </si>
  <si>
    <t>3180665-2</t>
  </si>
  <si>
    <t>SOLENOID ASSEMBLY</t>
  </si>
  <si>
    <t>008394355</t>
  </si>
  <si>
    <t>CURTISS-WRIGHT CONTROLS INTEGRATED SENSING, INC.</t>
  </si>
  <si>
    <t>3180711-1</t>
  </si>
  <si>
    <t>VALVE, SERVO, 2 STAGE ELECTROH</t>
  </si>
  <si>
    <t>002103166</t>
  </si>
  <si>
    <t>MOOG INC.</t>
  </si>
  <si>
    <t>Servo Valves And Others - PT</t>
  </si>
  <si>
    <t>Sub Components - PL</t>
  </si>
  <si>
    <t>Sub Components - PAC</t>
  </si>
  <si>
    <t>APU Jet Fuel Starter - PT</t>
  </si>
  <si>
    <t>3180738-5</t>
  </si>
  <si>
    <t>3181016-111</t>
  </si>
  <si>
    <t>3181016-2</t>
  </si>
  <si>
    <t>BODY VALVE</t>
  </si>
  <si>
    <t>3181016-4</t>
  </si>
  <si>
    <t>VALVE-BODY ASSY</t>
  </si>
  <si>
    <t>3181113-1</t>
  </si>
  <si>
    <t>3181142-1</t>
  </si>
  <si>
    <t>RING,PISTON</t>
  </si>
  <si>
    <t>RING;PISTON</t>
  </si>
  <si>
    <t>31-811678</t>
  </si>
  <si>
    <t>NUT,GANG,CHANNEL</t>
  </si>
  <si>
    <t>31-811746</t>
  </si>
  <si>
    <t>CADRE SORTIE A/F</t>
  </si>
  <si>
    <t>31-811747</t>
  </si>
  <si>
    <t>31-811748</t>
  </si>
  <si>
    <t>31-811749</t>
  </si>
  <si>
    <t>31-8126-2</t>
  </si>
  <si>
    <t>3181306-4</t>
  </si>
  <si>
    <t>3181480-2</t>
  </si>
  <si>
    <t>3181480-5</t>
  </si>
  <si>
    <t>3181480-6</t>
  </si>
  <si>
    <t>3181480-7</t>
  </si>
  <si>
    <t>3181481-2</t>
  </si>
  <si>
    <t>3181481-4</t>
  </si>
  <si>
    <t>3181481-7</t>
  </si>
  <si>
    <t>SEAL; ASSEMBLY</t>
  </si>
  <si>
    <t>3181563-1</t>
  </si>
  <si>
    <t>RETAINER,SOLENOID</t>
  </si>
  <si>
    <t>RETAINER;SOLENOID</t>
  </si>
  <si>
    <t>3181719-2</t>
  </si>
  <si>
    <t>PLATE, SEALING RING</t>
  </si>
  <si>
    <t>3181781-1</t>
  </si>
  <si>
    <t>PLATE ASSEMBLY, BUTTERFLY</t>
  </si>
  <si>
    <t>PLATE ASSEMBLY; BUTTERFLY</t>
  </si>
  <si>
    <t>3181781-2</t>
  </si>
  <si>
    <t>3181807-1</t>
  </si>
  <si>
    <t>FLOWBODY ASSEMBLY FAN AIR VALV</t>
  </si>
  <si>
    <t>FLOWBODY ASSEMBLY FAN AIR VALVE</t>
  </si>
  <si>
    <t>31-8189-3</t>
  </si>
  <si>
    <t>31-8198</t>
  </si>
  <si>
    <t>GASKET, EXTRUDED</t>
  </si>
  <si>
    <t>GASKET; EXTRUDED</t>
  </si>
  <si>
    <t>3182112-3</t>
  </si>
  <si>
    <t>HOUSING,ACTUATOR</t>
  </si>
  <si>
    <t>3182155-2</t>
  </si>
  <si>
    <t>3182268-1</t>
  </si>
  <si>
    <t>BODY,SERVO</t>
  </si>
  <si>
    <t>3182364-2</t>
  </si>
  <si>
    <t>TRANSFORMER,LINEAR DUAL</t>
  </si>
  <si>
    <t>3182489-1</t>
  </si>
  <si>
    <t>BODY ASSY, VALVE</t>
  </si>
  <si>
    <t>008393944</t>
  </si>
  <si>
    <t>NELSON ENGINEERING CO.</t>
  </si>
  <si>
    <t>3182514-1</t>
  </si>
  <si>
    <t>PLUG, SOLENOID</t>
  </si>
  <si>
    <t>837763606</t>
  </si>
  <si>
    <t>KLUNE INDUSTRIES, INC.</t>
  </si>
  <si>
    <t>3182527-1</t>
  </si>
  <si>
    <t>RING ASSEMBLY, PISTON</t>
  </si>
  <si>
    <t>3183255-111</t>
  </si>
  <si>
    <t>3183449-2</t>
  </si>
  <si>
    <t>ACTUATOR ASSY</t>
  </si>
  <si>
    <t>566817541</t>
  </si>
  <si>
    <t>AERONAMIC EASTERN EUROPE SRL</t>
  </si>
  <si>
    <t>ROMANIA</t>
  </si>
  <si>
    <t>3183488-1</t>
  </si>
  <si>
    <t>RETAINER,TORSION SPRING</t>
  </si>
  <si>
    <t>3183506-1</t>
  </si>
  <si>
    <t>G00652</t>
  </si>
  <si>
    <t>RETAINER;SPRING</t>
  </si>
  <si>
    <t>3183612-1</t>
  </si>
  <si>
    <t>PISTON; ACTUATOR</t>
  </si>
  <si>
    <t>3183853-4</t>
  </si>
  <si>
    <t>3183853-5</t>
  </si>
  <si>
    <t>HOUSING ASSEMBLY, RESTRICTOR,</t>
  </si>
  <si>
    <t>HOUSING ASSEMBLY; RESTRICTOR; FLOW CONTROL</t>
  </si>
  <si>
    <t>3184248-2</t>
  </si>
  <si>
    <t>TRANSDUCER, PRESSURE</t>
  </si>
  <si>
    <t>001803089</t>
  </si>
  <si>
    <t>KULITE SEMICONDUCTOR PRODUCTS, INC.</t>
  </si>
  <si>
    <t>3184325-1</t>
  </si>
  <si>
    <t>MANIFOLD, FLOW CONTROL</t>
  </si>
  <si>
    <t>MANIFOLD; FLOW CONTROL</t>
  </si>
  <si>
    <t>3184463-1</t>
  </si>
  <si>
    <t>3184470-6</t>
  </si>
  <si>
    <t>SEAL ASSEMBLY, OUTLET</t>
  </si>
  <si>
    <t>SEAL ASSEMBLY; OUTLET</t>
  </si>
  <si>
    <t>3184474-1</t>
  </si>
  <si>
    <t>SHAFT, MACHINE</t>
  </si>
  <si>
    <t>SHAFT; MACHINE</t>
  </si>
  <si>
    <t>SHAFT - SOLID</t>
  </si>
  <si>
    <t>3184839-8</t>
  </si>
  <si>
    <t>HOUSING, PLENUM</t>
  </si>
  <si>
    <t>HOUSING; PLENUM</t>
  </si>
  <si>
    <t>3184904-1</t>
  </si>
  <si>
    <t>RETAINER,ORIFICE ASSY</t>
  </si>
  <si>
    <t>RETAINER;ORIFICE ASSY</t>
  </si>
  <si>
    <t>3185408-4</t>
  </si>
  <si>
    <t>BODY ASSEMBLY, CHECK VALVE</t>
  </si>
  <si>
    <t>063270466</t>
  </si>
  <si>
    <t>INDUSTRIAL TOOL, DIE &amp; ENGINEERING, INC.</t>
  </si>
  <si>
    <t>3185409-1</t>
  </si>
  <si>
    <t>FLAPPER ASSEMBLY,</t>
  </si>
  <si>
    <t>FLAPPER ASSEMBLY;</t>
  </si>
  <si>
    <t>3185617-1</t>
  </si>
  <si>
    <t>31-8577-3</t>
  </si>
  <si>
    <t>3185814-1</t>
  </si>
  <si>
    <t>GUIDE; SEAL</t>
  </si>
  <si>
    <t>3185856-1</t>
  </si>
  <si>
    <t>ELECTRICAL ASSEMBLY</t>
  </si>
  <si>
    <t>3185932-1</t>
  </si>
  <si>
    <t>3185973-1</t>
  </si>
  <si>
    <t>ADAPTER ASSEMBLY, RVDT</t>
  </si>
  <si>
    <t>G00572</t>
  </si>
  <si>
    <t>ADAPTER ASSEMBLY; RVDT</t>
  </si>
  <si>
    <t>3185996-2</t>
  </si>
  <si>
    <t>FLOWBODY ASSEMBLY</t>
  </si>
  <si>
    <t>31-8779-1</t>
  </si>
  <si>
    <t>HOUSING TRIGGER</t>
  </si>
  <si>
    <t>31-8832-3</t>
  </si>
  <si>
    <t>31-891487</t>
  </si>
  <si>
    <t>COUDE ENTREE ET SORTIE AIR</t>
  </si>
  <si>
    <t>31-8925-5</t>
  </si>
  <si>
    <t>31-9063-3</t>
  </si>
  <si>
    <t>SUPPORT AND TRIGGER ASSY</t>
  </si>
  <si>
    <t>31-9122-1</t>
  </si>
  <si>
    <t>SUPPORT (MOLDED)</t>
  </si>
  <si>
    <t>31-9125-3</t>
  </si>
  <si>
    <t>31-9135-1</t>
  </si>
  <si>
    <t>MOUNTING BASE</t>
  </si>
  <si>
    <t>31-9164-1</t>
  </si>
  <si>
    <t>31-9165-1</t>
  </si>
  <si>
    <t>31-9293-1</t>
  </si>
  <si>
    <t>075817739</t>
  </si>
  <si>
    <t>LUXFER INC.</t>
  </si>
  <si>
    <t>31-9339-1</t>
  </si>
  <si>
    <t>SPACER, INSULATOR</t>
  </si>
  <si>
    <t>SPACER; INSULATOR  (KANBAN)</t>
  </si>
  <si>
    <t>31-9352-1</t>
  </si>
  <si>
    <t>HOUSING (LH)</t>
  </si>
  <si>
    <t>31-9352-2</t>
  </si>
  <si>
    <t>HOUSING (RH)</t>
  </si>
  <si>
    <t>31-9380-1</t>
  </si>
  <si>
    <t>31-9442-1</t>
  </si>
  <si>
    <t>31-9454-3</t>
  </si>
  <si>
    <t>31-9518-1</t>
  </si>
  <si>
    <t>HOUSING COVER, ASSEMBLY</t>
  </si>
  <si>
    <t>31-9603-1</t>
  </si>
  <si>
    <t>31-9611-1</t>
  </si>
  <si>
    <t>31-9713-5</t>
  </si>
  <si>
    <t>31-9789-3</t>
  </si>
  <si>
    <t>31-9928-1</t>
  </si>
  <si>
    <t>31-9972-1</t>
  </si>
  <si>
    <t>UPPER REFLECTOR</t>
  </si>
  <si>
    <t>31-9973-1</t>
  </si>
  <si>
    <t>LOWER REFLECTOR</t>
  </si>
  <si>
    <t>319974-1-1</t>
  </si>
  <si>
    <t>VALVE OUTLINE, SOLENOID</t>
  </si>
  <si>
    <t>D91243238</t>
  </si>
  <si>
    <t>CADENCE AEROSPACE</t>
  </si>
  <si>
    <t>319980-13-1</t>
  </si>
  <si>
    <t>VALVE, SOLENOID SHUTOFF</t>
  </si>
  <si>
    <t>3202005205</t>
  </si>
  <si>
    <t>320-841210-2</t>
  </si>
  <si>
    <t>320-851154-1</t>
  </si>
  <si>
    <t>POIGNEE</t>
  </si>
  <si>
    <t>322-0376-001</t>
  </si>
  <si>
    <t>TEMP SENSOR AD590J</t>
  </si>
  <si>
    <t>3231708-12</t>
  </si>
  <si>
    <t>263964785</t>
  </si>
  <si>
    <t>RATIER-FIGEAC</t>
  </si>
  <si>
    <t>3231708-2</t>
  </si>
  <si>
    <t>SCREW AND NUT BALL BEARING TYP</t>
  </si>
  <si>
    <t>3231800-2</t>
  </si>
  <si>
    <t>TUBE THREADED</t>
  </si>
  <si>
    <t>3233143-4-801</t>
  </si>
  <si>
    <t>HOUSING BALL SCREW (REFER TO M</t>
  </si>
  <si>
    <t>3233481-1</t>
  </si>
  <si>
    <t>RACK, SHAFT</t>
  </si>
  <si>
    <t>3233511-4</t>
  </si>
  <si>
    <t>SWITCH ASSEMBLY SENSITIVE</t>
  </si>
  <si>
    <t>3233544-2</t>
  </si>
  <si>
    <t>RETAINER GEARSHAFT</t>
  </si>
  <si>
    <t>3235743-3</t>
  </si>
  <si>
    <t>ROTOR AND CONE, MATCHED SET, B</t>
  </si>
  <si>
    <t>ROTOR AND CONE; MATCHED SET; BRAKE</t>
  </si>
  <si>
    <t>3235879-3</t>
  </si>
  <si>
    <t>STATOR, BRAKE</t>
  </si>
  <si>
    <t>STATOR; BRAKE</t>
  </si>
  <si>
    <t>STATOR</t>
  </si>
  <si>
    <t>3236283-3</t>
  </si>
  <si>
    <t>HOUSING ASSY, GIMBAL</t>
  </si>
  <si>
    <t>HOUSING ASSY; GIMBAL</t>
  </si>
  <si>
    <t>3236459-3</t>
  </si>
  <si>
    <t>BOOT ASSEMBLY, BALLSCREW</t>
  </si>
  <si>
    <t>A00028</t>
  </si>
  <si>
    <t>3237221-3</t>
  </si>
  <si>
    <t>WIRING HARNESS ASSEMBLY</t>
  </si>
  <si>
    <t>3237449-60</t>
  </si>
  <si>
    <t>WIPER</t>
  </si>
  <si>
    <t>3237756-2</t>
  </si>
  <si>
    <t>VALVE, RELIEF</t>
  </si>
  <si>
    <t>VALVE; RELIEF</t>
  </si>
  <si>
    <t>3237896-3</t>
  </si>
  <si>
    <t>VALVE, CHECK, ORIFICE</t>
  </si>
  <si>
    <t>VALVE; CHECK; ORIFICE</t>
  </si>
  <si>
    <t>3237902-1</t>
  </si>
  <si>
    <t>3238357-3</t>
  </si>
  <si>
    <t>TUBE, EXTENSION</t>
  </si>
  <si>
    <t>3238357-4</t>
  </si>
  <si>
    <t>3238454-1</t>
  </si>
  <si>
    <t>BARREL ASSEMBLY, THREADED</t>
  </si>
  <si>
    <t>BARREL ASSEMBLY; THREADED</t>
  </si>
  <si>
    <t>3238458-1</t>
  </si>
  <si>
    <t>SHAFT, ACTUATING</t>
  </si>
  <si>
    <t>SHAFT; ACTUATING</t>
  </si>
  <si>
    <t>3238746-1</t>
  </si>
  <si>
    <t>RETAINER, SPRING</t>
  </si>
  <si>
    <t>RETAINER; SPRING</t>
  </si>
  <si>
    <t>3239106-3</t>
  </si>
  <si>
    <t>3239137-1</t>
  </si>
  <si>
    <t>G00408E</t>
  </si>
  <si>
    <t>3239446-1</t>
  </si>
  <si>
    <t>RING, GLIDE</t>
  </si>
  <si>
    <t>3239517-2</t>
  </si>
  <si>
    <t>SEAL, FIREPROFF</t>
  </si>
  <si>
    <t>SEAL; FIREPROFF</t>
  </si>
  <si>
    <t>3239978-9</t>
  </si>
  <si>
    <t>HOUSING, GEAR, LEFT</t>
  </si>
  <si>
    <t>32-4033-3</t>
  </si>
  <si>
    <t>SUPPORT, FILTER</t>
  </si>
  <si>
    <t>SUPPORT; FILTER</t>
  </si>
  <si>
    <t>3240369</t>
  </si>
  <si>
    <t>3240370</t>
  </si>
  <si>
    <t>3240375</t>
  </si>
  <si>
    <t>DIAPHRAGM,ROLLING</t>
  </si>
  <si>
    <t>DIAPHRAGM;ROLLING</t>
  </si>
  <si>
    <t>3240809</t>
  </si>
  <si>
    <t>3240811</t>
  </si>
  <si>
    <t>3241079</t>
  </si>
  <si>
    <t>SHIM,LAMINATED</t>
  </si>
  <si>
    <t>SHIM;LAMINATED</t>
  </si>
  <si>
    <t>3241587</t>
  </si>
  <si>
    <t>3242158</t>
  </si>
  <si>
    <t>3242203</t>
  </si>
  <si>
    <t>3242868</t>
  </si>
  <si>
    <t>BRACKET,LOCKING</t>
  </si>
  <si>
    <t>BRACKET;LOCKING</t>
  </si>
  <si>
    <t>3243121</t>
  </si>
  <si>
    <t>3243301</t>
  </si>
  <si>
    <t>3243303</t>
  </si>
  <si>
    <t>3243557</t>
  </si>
  <si>
    <t>32-4359-1</t>
  </si>
  <si>
    <t>3243619</t>
  </si>
  <si>
    <t>DIAPHRAGM,BY-PASS VALVE</t>
  </si>
  <si>
    <t>DIAPHRAGM;BY-PASS VALVE</t>
  </si>
  <si>
    <t>32-4382-1</t>
  </si>
  <si>
    <t>32-4396-1</t>
  </si>
  <si>
    <t>CARD GUIDE ASSY</t>
  </si>
  <si>
    <t>N/M-POLYMIDE</t>
  </si>
  <si>
    <t>3244100-F1</t>
  </si>
  <si>
    <t>BELLOWS ASSY</t>
  </si>
  <si>
    <t>381575182</t>
  </si>
  <si>
    <t>SENIOR CALORSTAT</t>
  </si>
  <si>
    <t>DOURDAN</t>
  </si>
  <si>
    <t>3244109-F1</t>
  </si>
  <si>
    <t>BELLOWS ASSEMBLY</t>
  </si>
  <si>
    <t>3244115-F1</t>
  </si>
  <si>
    <t>BELLOWS SUB ASSY</t>
  </si>
  <si>
    <t>3244146</t>
  </si>
  <si>
    <t>BELLOWS</t>
  </si>
  <si>
    <t>3244148</t>
  </si>
  <si>
    <t>3244153</t>
  </si>
  <si>
    <t>3244157</t>
  </si>
  <si>
    <t>32-4536-1</t>
  </si>
  <si>
    <t>32-4536-2</t>
  </si>
  <si>
    <t>3253347-225</t>
  </si>
  <si>
    <t>ROD SEAL</t>
  </si>
  <si>
    <t>3255353-3</t>
  </si>
  <si>
    <t>END, CAP PILOT VALVE</t>
  </si>
  <si>
    <t>046840310</t>
  </si>
  <si>
    <t>MICRO-TRONICS, INC.</t>
  </si>
  <si>
    <t>3257039-1</t>
  </si>
  <si>
    <t>POPPET VALVE</t>
  </si>
  <si>
    <t>3257609-2</t>
  </si>
  <si>
    <t>SEAL, PISTON</t>
  </si>
  <si>
    <t>3257994-1</t>
  </si>
  <si>
    <t>SEAT ASSEMBLY, TRSM ACS</t>
  </si>
  <si>
    <t>042817239</t>
  </si>
  <si>
    <t>MEARS MACHINE CORP</t>
  </si>
  <si>
    <t>SEAT ASSEMBLY; TRSM ACS</t>
  </si>
  <si>
    <t>Avon</t>
  </si>
  <si>
    <t>3258398-3</t>
  </si>
  <si>
    <t>STACK, MACHINED</t>
  </si>
  <si>
    <t>STACK; MACHINED</t>
  </si>
  <si>
    <t>3258400-1</t>
  </si>
  <si>
    <t>LAMINATE, GASKET TSRM ACS</t>
  </si>
  <si>
    <t>LAMINATE; GASKET TSRM ACS</t>
  </si>
  <si>
    <t>3258401-2</t>
  </si>
  <si>
    <t>LAMINATE, AMPLIFIER TSRM ACS</t>
  </si>
  <si>
    <t>LAMINATE; AMPLIFIER TSRM ACS</t>
  </si>
  <si>
    <t>3258402-1</t>
  </si>
  <si>
    <t>LAMINATE, TRANSFER TSRM ACS</t>
  </si>
  <si>
    <t>LAMINATE; TRANSFER TSRM ACS</t>
  </si>
  <si>
    <t>3258403-2</t>
  </si>
  <si>
    <t>LAMINATE, AMPLIFIER, FIRST STA</t>
  </si>
  <si>
    <t>LAMINATE; AMPLIFIER; FIRST STAGE</t>
  </si>
  <si>
    <t>3258403-2-900</t>
  </si>
  <si>
    <t>LAMINATE, AMPLIFIER</t>
  </si>
  <si>
    <t>3258404-1</t>
  </si>
  <si>
    <t>3274W113</t>
  </si>
  <si>
    <t>PLATE, IDENT. MOUNTING</t>
  </si>
  <si>
    <t>3275W494</t>
  </si>
  <si>
    <t>GUIDE, VALVE-READY PRESSURE</t>
  </si>
  <si>
    <t>32-811678</t>
  </si>
  <si>
    <t>GANG CHANNEL NUT</t>
  </si>
  <si>
    <t>3282970-5</t>
  </si>
  <si>
    <t>STOP MECHANISM OUTLINE</t>
  </si>
  <si>
    <t>32-831694-1</t>
  </si>
  <si>
    <t>32882-4</t>
  </si>
  <si>
    <t>32882-5</t>
  </si>
  <si>
    <t>3291214-2</t>
  </si>
  <si>
    <t>3291438-1-1</t>
  </si>
  <si>
    <t>PN=3291438-1-1, RTGNUM=200-1-1</t>
  </si>
  <si>
    <t>VALVE ACM SURGE CONTROL</t>
  </si>
  <si>
    <t>3-300-261-03</t>
  </si>
  <si>
    <t>RING, RADIAL STEP - POWER SHAF</t>
  </si>
  <si>
    <t>RING; RADIAL STEP - POWER SHAFT SEAL</t>
  </si>
  <si>
    <t>CAST-IRON</t>
  </si>
  <si>
    <t>3-300-336-01</t>
  </si>
  <si>
    <t>SPRING, EXPANDER, SEAL RING</t>
  </si>
  <si>
    <t>SPRING; EXPANDER; SEAL RING</t>
  </si>
  <si>
    <t>3-300-583-02</t>
  </si>
  <si>
    <t>HARNESS ASSY, T/C</t>
  </si>
  <si>
    <t>051475853</t>
  </si>
  <si>
    <t>SEMCO INSTRUMENTS, INC.</t>
  </si>
  <si>
    <t>3-300-584-02</t>
  </si>
  <si>
    <t>3-300-585-02</t>
  </si>
  <si>
    <t>3-300-595-01</t>
  </si>
  <si>
    <t>VALVE, GATE, FUEL DRAIN</t>
  </si>
  <si>
    <t>VALVE; GATE; FUEL DRAIN</t>
  </si>
  <si>
    <t>3-3058</t>
  </si>
  <si>
    <t>DIA .75 IN COBALT UNS R30605 A</t>
  </si>
  <si>
    <t>054834288</t>
  </si>
  <si>
    <t>ROLLED ALLOYS, INC.</t>
  </si>
  <si>
    <t>330-811210</t>
  </si>
  <si>
    <t>PAN ASSEMBLY CHARGE AIR OUTLET</t>
  </si>
  <si>
    <t>330-831210</t>
  </si>
  <si>
    <t>PAN FOR 755C</t>
  </si>
  <si>
    <t>3-3167</t>
  </si>
  <si>
    <t>DIA 3.250~ SST 347 ASTM A 276</t>
  </si>
  <si>
    <t>332294</t>
  </si>
  <si>
    <t>3336W047</t>
  </si>
  <si>
    <t>EXHAUST BAFFLE</t>
  </si>
  <si>
    <t>3345W013</t>
  </si>
  <si>
    <t>335065</t>
  </si>
  <si>
    <t>335066</t>
  </si>
  <si>
    <t>33-841210</t>
  </si>
  <si>
    <t>CLEVIS</t>
  </si>
  <si>
    <t>338645</t>
  </si>
  <si>
    <t>3388W014</t>
  </si>
  <si>
    <t>3388W015</t>
  </si>
  <si>
    <t>3388W017</t>
  </si>
  <si>
    <t>33J25-700</t>
  </si>
  <si>
    <t>340-021-9301</t>
  </si>
  <si>
    <t>FLANGE; PIPE</t>
  </si>
  <si>
    <t>34079471-006</t>
  </si>
  <si>
    <t>DESCRIPTION MASKED</t>
  </si>
  <si>
    <t>008493470</t>
  </si>
  <si>
    <t>TELEDYNE REYNOLDS, INC.</t>
  </si>
  <si>
    <t>34079471-010</t>
  </si>
  <si>
    <t>340-831210</t>
  </si>
  <si>
    <t>34099721-001</t>
  </si>
  <si>
    <t>CABLE ASSY - IE</t>
  </si>
  <si>
    <t>017285487</t>
  </si>
  <si>
    <t>UNIQUE ELECTRONICS, INC.</t>
  </si>
  <si>
    <t>34115239-001</t>
  </si>
  <si>
    <t>AER - AEOC - CLEARWATER, FL SPACE_1045</t>
  </si>
  <si>
    <t>34118621-001</t>
  </si>
  <si>
    <t>34118622-001</t>
  </si>
  <si>
    <t>XV(f)</t>
  </si>
  <si>
    <t>34118623-002</t>
  </si>
  <si>
    <t>34118624-002</t>
  </si>
  <si>
    <t>34119083-001</t>
  </si>
  <si>
    <t>34119084-001</t>
  </si>
  <si>
    <t>34126</t>
  </si>
  <si>
    <t>341996</t>
  </si>
  <si>
    <t>34200219-001</t>
  </si>
  <si>
    <t>CABLE ASSY-KYK/13 LOADER</t>
  </si>
  <si>
    <t>Missiles &amp; IMUs - PT</t>
  </si>
  <si>
    <t>Missiles &amp; IMUs - PL</t>
  </si>
  <si>
    <t>Surface &amp; Missile Navigation - PAC</t>
  </si>
  <si>
    <t>Navigation and Sensors</t>
  </si>
  <si>
    <t>34200773-001</t>
  </si>
  <si>
    <t>CA ASSY W11W4 (J6 TEST)</t>
  </si>
  <si>
    <t>34201675-001</t>
  </si>
  <si>
    <t>CABLE ASSY MIB TO KYK</t>
  </si>
  <si>
    <t>34201675-101</t>
  </si>
  <si>
    <t>34201676-001</t>
  </si>
  <si>
    <t>CABLE ASSY A9W9 MIB</t>
  </si>
  <si>
    <t>34201710-004</t>
  </si>
  <si>
    <t>CBL ASSY A9W5 I/O (J2)</t>
  </si>
  <si>
    <t>34201714-001</t>
  </si>
  <si>
    <t>MIB TO TEST CABLE ASSY</t>
  </si>
  <si>
    <t>34203303-001</t>
  </si>
  <si>
    <t>CABLE ASSY (VS CCA TO FILTERS)</t>
  </si>
  <si>
    <t>34203303-003</t>
  </si>
  <si>
    <t>34203306-001B</t>
  </si>
  <si>
    <t>RADIO FREQ INTRF ASSY</t>
  </si>
  <si>
    <t>099244659</t>
  </si>
  <si>
    <t>TOROTEL PRODUCTS, INC.</t>
  </si>
  <si>
    <t>34203312-001</t>
  </si>
  <si>
    <t>CABLE ASSY (VS CCA TO J1-POWER</t>
  </si>
  <si>
    <t>34203312-003</t>
  </si>
  <si>
    <t>34203312-004</t>
  </si>
  <si>
    <t>34203312-101</t>
  </si>
  <si>
    <t>34203315-001</t>
  </si>
  <si>
    <t>MIB TO IE CABLE ASSY</t>
  </si>
  <si>
    <t>34203701-001</t>
  </si>
  <si>
    <t>CABLE ASSY A11W3(J2 I/O)</t>
  </si>
  <si>
    <t>Defense Aircraft Navigation Systems - PT</t>
  </si>
  <si>
    <t>Defense Aircraft Navigation Systems - PL</t>
  </si>
  <si>
    <t>Aircraft Navigation - PAC</t>
  </si>
  <si>
    <t>34203701-002</t>
  </si>
  <si>
    <t>34203701-101</t>
  </si>
  <si>
    <t>34203701-102</t>
  </si>
  <si>
    <t>34203701-103</t>
  </si>
  <si>
    <t>34203702-005</t>
  </si>
  <si>
    <t>CBL ASSY A11W4 (J3 TEST)</t>
  </si>
  <si>
    <t>34203702-006</t>
  </si>
  <si>
    <t>34203702-007</t>
  </si>
  <si>
    <t>34203702-009</t>
  </si>
  <si>
    <t>34203703-001</t>
  </si>
  <si>
    <t>CABLE ASSY 1553</t>
  </si>
  <si>
    <t>34203703-003</t>
  </si>
  <si>
    <t>34203704-001</t>
  </si>
  <si>
    <t>CBL ASSY A11W5 (J5 KYK)</t>
  </si>
  <si>
    <t>34203704-002</t>
  </si>
  <si>
    <t>34203704-003</t>
  </si>
  <si>
    <t>0BFA5|CW_DEFENSE</t>
  </si>
  <si>
    <t>AER - AEOC - CLEARWATER,FL DEFENSE_1039</t>
  </si>
  <si>
    <t>0BFA5</t>
  </si>
  <si>
    <t>7B611.x</t>
  </si>
  <si>
    <t>7E611.a</t>
  </si>
  <si>
    <t>34203704-004</t>
  </si>
  <si>
    <t>34203704-101</t>
  </si>
  <si>
    <t>34203713-004</t>
  </si>
  <si>
    <t>BATTERY HOLDER AND CONNECTOR A</t>
  </si>
  <si>
    <t>34203713-005</t>
  </si>
  <si>
    <t>34203713-007</t>
  </si>
  <si>
    <t>34205007-002</t>
  </si>
  <si>
    <t>CABLE ASSY,J3 1553</t>
  </si>
  <si>
    <t>34205007-102</t>
  </si>
  <si>
    <t>34206721-001</t>
  </si>
  <si>
    <t>PC PO CBL ASSY AHRS</t>
  </si>
  <si>
    <t>34206723-002</t>
  </si>
  <si>
    <t>CBL ASSY,I/O-RIGHT-AHRS</t>
  </si>
  <si>
    <t>34206724-002</t>
  </si>
  <si>
    <t>CBL ASSY,I/O-LEFT-AHRS</t>
  </si>
  <si>
    <t>34206750-001</t>
  </si>
  <si>
    <t>CABLE ASSEMBLY HG1700 INTERCON</t>
  </si>
  <si>
    <t>34207876-004</t>
  </si>
  <si>
    <t>CABLE ASSEMBLY SYSTEM I/O NO.</t>
  </si>
  <si>
    <t>34207877-001</t>
  </si>
  <si>
    <t>FILTER CONNECTOR ASSY-P-131 (S</t>
  </si>
  <si>
    <t>34207879-001</t>
  </si>
  <si>
    <t>FILTER CONNECTOR ASSY-P-132(SN</t>
  </si>
  <si>
    <t>34207880-007</t>
  </si>
  <si>
    <t>J2 CABLE(ARINC)</t>
  </si>
  <si>
    <t>34211146-002</t>
  </si>
  <si>
    <t>LCAC J2 CABLE</t>
  </si>
  <si>
    <t>34211218-002</t>
  </si>
  <si>
    <t>I/O CABLE ASSY (A1W2) PAC-3 CR</t>
  </si>
  <si>
    <t>34211391-006</t>
  </si>
  <si>
    <t>CABLE ASSEMBLY, ACCELEROMETER</t>
  </si>
  <si>
    <t>CABLE ASSEMBLY; ACCELEROMETER</t>
  </si>
  <si>
    <t>7A611.x</t>
  </si>
  <si>
    <t>34211465-003</t>
  </si>
  <si>
    <t>FILTER CONNECTOR ASSY-P-131(SN</t>
  </si>
  <si>
    <t>34211467-002</t>
  </si>
  <si>
    <t>CABLE ASSEMBLY MIB TO KYK (A9W</t>
  </si>
  <si>
    <t>34211558-001</t>
  </si>
  <si>
    <t>J2 FILTERED CABLE (ARINC)</t>
  </si>
  <si>
    <t>34211884-001</t>
  </si>
  <si>
    <t>CABLE ASSEMBLY, EGI TO MMR INT</t>
  </si>
  <si>
    <t>34211885-002</t>
  </si>
  <si>
    <t>FILTER ARRAY WIRING ASSY - MMR</t>
  </si>
  <si>
    <t>34212079-001</t>
  </si>
  <si>
    <t>CABLE ASSY, I/O HAWC 2000</t>
  </si>
  <si>
    <t>34212130-002</t>
  </si>
  <si>
    <t>VIM MODULE</t>
  </si>
  <si>
    <t>962960589</t>
  </si>
  <si>
    <t>ROCKWELL COLLINS, INC.</t>
  </si>
  <si>
    <t>34212348-001</t>
  </si>
  <si>
    <t>CABLE ASSY, A11W3 J1-I/O</t>
  </si>
  <si>
    <t>34212863-001</t>
  </si>
  <si>
    <t>CABLE ASSEMBLY, J2, IO</t>
  </si>
  <si>
    <t>Surface Land &amp; Marine - PT</t>
  </si>
  <si>
    <t>Surface Land &amp; Marine - PL</t>
  </si>
  <si>
    <t>34212906-002</t>
  </si>
  <si>
    <t>CABLE ASSEMBLY, J1, I/O</t>
  </si>
  <si>
    <t>34212907-002</t>
  </si>
  <si>
    <t>CABLE ASSEMBLY, J2, TEST</t>
  </si>
  <si>
    <t>34212908-001</t>
  </si>
  <si>
    <t>CABLE ASSY, J4, GPS KYK</t>
  </si>
  <si>
    <t>34212909-003</t>
  </si>
  <si>
    <t>CABLE ASSY MIB TO SMARTIE</t>
  </si>
  <si>
    <t>34213091-001</t>
  </si>
  <si>
    <t>CABLE ASSY PWR SUP TO MIB</t>
  </si>
  <si>
    <t>34213153-002</t>
  </si>
  <si>
    <t>CABLE ASSY, POWER, J8</t>
  </si>
  <si>
    <t>34213154-002</t>
  </si>
  <si>
    <t>CABLE ASSY I/O, J9</t>
  </si>
  <si>
    <t>34213315-001</t>
  </si>
  <si>
    <t>CABLE ASSEMBLY, TEST, J16</t>
  </si>
  <si>
    <t>34213315-002</t>
  </si>
  <si>
    <t>34213511-003</t>
  </si>
  <si>
    <t>CABLE ASSY, J2 I/O FILTERED</t>
  </si>
  <si>
    <t>34213511-004</t>
  </si>
  <si>
    <t>34213512-003</t>
  </si>
  <si>
    <t>CABLE ASSEMBLY, MMR INTERFACE</t>
  </si>
  <si>
    <t>34213535-002</t>
  </si>
  <si>
    <t>CABLE ASSEMBLY, TEST, J14</t>
  </si>
  <si>
    <t>34213677-003</t>
  </si>
  <si>
    <t>CABLE ASSEMBLY MIB TO IE</t>
  </si>
  <si>
    <t>34213723-001</t>
  </si>
  <si>
    <t>CABLE ASSEMBLY, MUX 1, J3A, J3</t>
  </si>
  <si>
    <t>34213724-001</t>
  </si>
  <si>
    <t>CABLE ASSEMBLY, MUX 2, J4A, J4</t>
  </si>
  <si>
    <t>34213906-001</t>
  </si>
  <si>
    <t>CABLE ASSEMBLY, TALIN PWR, W1</t>
  </si>
  <si>
    <t>34213907-001</t>
  </si>
  <si>
    <t>CABLE ASSEMBLY, TALIN I/O, W2</t>
  </si>
  <si>
    <t>34213907-002</t>
  </si>
  <si>
    <t>34213908-001</t>
  </si>
  <si>
    <t>CABLE ASSEMBLY, VEHICLE POWER,</t>
  </si>
  <si>
    <t>34213909-002</t>
  </si>
  <si>
    <t>CABLE ASSEMBLY, CDU, W3</t>
  </si>
  <si>
    <t>34214156-001</t>
  </si>
  <si>
    <t>GPS SAASM 3.3 MODULE, GEM V (A</t>
  </si>
  <si>
    <t>Missile IMUs - PT</t>
  </si>
  <si>
    <t>XII(d)(2)(ii)</t>
  </si>
  <si>
    <t>XII(f)</t>
  </si>
  <si>
    <t>34214226-001</t>
  </si>
  <si>
    <t>CABLE ASSEMBLY, EXTENDER</t>
  </si>
  <si>
    <t>34214427-002</t>
  </si>
  <si>
    <t>CABLE ASSEMBLY, MIB TO SMART I</t>
  </si>
  <si>
    <t>34215127-001</t>
  </si>
  <si>
    <t>CABLE ASSEMBLY, 1553</t>
  </si>
  <si>
    <t>34215127-002</t>
  </si>
  <si>
    <t>34215344-001</t>
  </si>
  <si>
    <t>CABLE ASSY - ETHERNET, FGN</t>
  </si>
  <si>
    <t>34215344-002</t>
  </si>
  <si>
    <t>34215668-002</t>
  </si>
  <si>
    <t>CABLE ASSY, ETI AND TEST CONNE</t>
  </si>
  <si>
    <t>CABLE ASSY; ETI AND TEST CONNECTOR</t>
  </si>
  <si>
    <t>34215675-001</t>
  </si>
  <si>
    <t>34215954-002</t>
  </si>
  <si>
    <t>34215954-003</t>
  </si>
  <si>
    <t>CABLE ASSEMBLY; MIB TO SMART IE</t>
  </si>
  <si>
    <t>34215954-004</t>
  </si>
  <si>
    <t>343451</t>
  </si>
  <si>
    <t>DIAPHRAGM BYPASS V(FNSH)</t>
  </si>
  <si>
    <t>343485</t>
  </si>
  <si>
    <t>3448W000-003</t>
  </si>
  <si>
    <t>PILOT INTERFACE CONNECTOR</t>
  </si>
  <si>
    <t>275260909</t>
  </si>
  <si>
    <t>AIR LIQUIDE SA ETU EXPLOIT PROCEDES GC</t>
  </si>
  <si>
    <t>3449W000-003</t>
  </si>
  <si>
    <t>MAT_OUT : 3449W000-003</t>
  </si>
  <si>
    <t>3449W000-004</t>
  </si>
  <si>
    <t>SEAT PORTION</t>
  </si>
  <si>
    <t>3450W000-003</t>
  </si>
  <si>
    <t>SEAT INTERFACE CONNECTOR</t>
  </si>
  <si>
    <t>3475W019</t>
  </si>
  <si>
    <t>3479W024</t>
  </si>
  <si>
    <t>3481W000-003</t>
  </si>
  <si>
    <t>BATTERY PACK</t>
  </si>
  <si>
    <t>34E17-1</t>
  </si>
  <si>
    <t>THIMBLE</t>
  </si>
  <si>
    <t>3500058-6</t>
  </si>
  <si>
    <t>SHAFT ASSY, OUTPUT</t>
  </si>
  <si>
    <t>3500091-1</t>
  </si>
  <si>
    <t>PLENUM ASSEMBLY, ENGINE</t>
  </si>
  <si>
    <t>PLENUM ASSEMBLY; ENGINE</t>
  </si>
  <si>
    <t>3-500-276-01</t>
  </si>
  <si>
    <t>BRACKET COOL AIR TUB</t>
  </si>
  <si>
    <t>3500464-1</t>
  </si>
  <si>
    <t>HOUSING ASSY, GEAR</t>
  </si>
  <si>
    <t>3500501-3</t>
  </si>
  <si>
    <t>CHAMBER ASSY EXHAUST</t>
  </si>
  <si>
    <t>3500528-1</t>
  </si>
  <si>
    <t>3500592-5</t>
  </si>
  <si>
    <t>3-500-650-17</t>
  </si>
  <si>
    <t>HEADER ASSY</t>
  </si>
  <si>
    <t>3500701-2</t>
  </si>
  <si>
    <t>PLATE, NOZZLE</t>
  </si>
  <si>
    <t>PLATE; NOZZLE</t>
  </si>
  <si>
    <t>3-500-710-07</t>
  </si>
  <si>
    <t>HSG ASSY FWD REG</t>
  </si>
  <si>
    <t>3500884-2</t>
  </si>
  <si>
    <t>SHIELD, CONTAINMENT</t>
  </si>
  <si>
    <t>SHIELD; CONTAINMENT</t>
  </si>
  <si>
    <t>3500898-1</t>
  </si>
  <si>
    <t>CARRIER BEARING</t>
  </si>
  <si>
    <t>3500953-1</t>
  </si>
  <si>
    <t>3501021-1</t>
  </si>
  <si>
    <t>RING, CUTTER</t>
  </si>
  <si>
    <t>3501189-23</t>
  </si>
  <si>
    <t>HOUSING ASSEMBLY, EXHAUST - EN</t>
  </si>
  <si>
    <t>3501614-3</t>
  </si>
  <si>
    <t>3501708-1</t>
  </si>
  <si>
    <t>MOUNT, BEARING</t>
  </si>
  <si>
    <t>MOUNT; BEARING</t>
  </si>
  <si>
    <t>3501751-7</t>
  </si>
  <si>
    <t>HOUSING ASSEMBLY, INLET</t>
  </si>
  <si>
    <t>3501783-1</t>
  </si>
  <si>
    <t>PROBE PRESS SENSOR</t>
  </si>
  <si>
    <t>PROBE; AIR PRESSURE; SENSOR</t>
  </si>
  <si>
    <t>3501786-1</t>
  </si>
  <si>
    <t>ROD MOUNTING</t>
  </si>
  <si>
    <t>3501786-2</t>
  </si>
  <si>
    <t>3501786-3</t>
  </si>
  <si>
    <t>3501787-1</t>
  </si>
  <si>
    <t>ROD ASSY, DUAL MOUNTING</t>
  </si>
  <si>
    <t>ROD ASSY; DUAL MOUNTING</t>
  </si>
  <si>
    <t>3502066-1</t>
  </si>
  <si>
    <t>PLATE, DAMPER</t>
  </si>
  <si>
    <t>PLATE; DAMPER</t>
  </si>
  <si>
    <t>3502078-1</t>
  </si>
  <si>
    <t>JUMPER ASSY</t>
  </si>
  <si>
    <t>3502083-2</t>
  </si>
  <si>
    <t>BRACKET ASSY LOAD SUPPORT</t>
  </si>
  <si>
    <t>3502084-2</t>
  </si>
  <si>
    <t>BRACKET ASSY, LOAD SUPPORT</t>
  </si>
  <si>
    <t>BRACKET ASSY; LOAD SUPPORT</t>
  </si>
  <si>
    <t>3502085-2</t>
  </si>
  <si>
    <t>3502104-10</t>
  </si>
  <si>
    <t>STATOR ASSEMBLY, TURBINE</t>
  </si>
  <si>
    <t>3502104-12</t>
  </si>
  <si>
    <t>3502104-14</t>
  </si>
  <si>
    <t>STATOR ASSEMBY TURBINE</t>
  </si>
  <si>
    <t>BK</t>
  </si>
  <si>
    <t>3502127-2</t>
  </si>
  <si>
    <t>HOUSING ASSY, INLET, EXHAUST I</t>
  </si>
  <si>
    <t>037779142</t>
  </si>
  <si>
    <t>DVMA LIQUIDATING CORP. (aka: NORTHSTAR)</t>
  </si>
  <si>
    <t>3502127-3</t>
  </si>
  <si>
    <t>HOUSING ASSY; INLET; EXHAUST INSULATED</t>
  </si>
  <si>
    <t>3502195-2</t>
  </si>
  <si>
    <t>HOUSING ASSY, AIR, INLET</t>
  </si>
  <si>
    <t>HOUSING ASSY; AIR; INLET</t>
  </si>
  <si>
    <t>3502479-7</t>
  </si>
  <si>
    <t>RATCHET SHAFT, SPLINED</t>
  </si>
  <si>
    <t>3502687-2</t>
  </si>
  <si>
    <t>SHAFT ASSY OUTPUT</t>
  </si>
  <si>
    <t>3502701-4</t>
  </si>
  <si>
    <t>DRIVE SHAFT ASSY</t>
  </si>
  <si>
    <t>3502747-4</t>
  </si>
  <si>
    <t>CARRIER ASSEMBLY, GEAR</t>
  </si>
  <si>
    <t>CARRIER ASSEMBLY; GEAR</t>
  </si>
  <si>
    <t>3502749-8</t>
  </si>
  <si>
    <t>SHAFT, DRIVE</t>
  </si>
  <si>
    <t>3502986-2</t>
  </si>
  <si>
    <t>RIVET DRILLED END</t>
  </si>
  <si>
    <t>3502B055</t>
  </si>
  <si>
    <t>3502B134</t>
  </si>
  <si>
    <t>DIAPHRAGM SKIRT</t>
  </si>
  <si>
    <t>3503220-3</t>
  </si>
  <si>
    <t>CARRIER, GEAR</t>
  </si>
  <si>
    <t>CARRIER; GEAR</t>
  </si>
  <si>
    <t>CARRIER</t>
  </si>
  <si>
    <t>3503311-1</t>
  </si>
  <si>
    <t>3503321-5</t>
  </si>
  <si>
    <t>HOUSING ASSEMBLY; INLET</t>
  </si>
  <si>
    <t>3503357-1</t>
  </si>
  <si>
    <t>JET, OIL</t>
  </si>
  <si>
    <t>3503394-2</t>
  </si>
  <si>
    <t>COUPLING, PUMP</t>
  </si>
  <si>
    <t>3503579-6</t>
  </si>
  <si>
    <t>HOUSING,DIFFUSER</t>
  </si>
  <si>
    <t>HOUSING;DIFFUSER</t>
  </si>
  <si>
    <t>3503652-3</t>
  </si>
  <si>
    <t>SHAFT ASSEMBLY DECOUPLER</t>
  </si>
  <si>
    <t>3503734-1</t>
  </si>
  <si>
    <t>CARRIER, CLUTCH</t>
  </si>
  <si>
    <t>CARRIER; CLUTCH</t>
  </si>
  <si>
    <t>3503784-2</t>
  </si>
  <si>
    <t>SHAFT; DRIVE</t>
  </si>
  <si>
    <t>3503820-4</t>
  </si>
  <si>
    <t>PAWL</t>
  </si>
  <si>
    <t>3503826-3</t>
  </si>
  <si>
    <t>GEARSHAFT ASSY, SPUR</t>
  </si>
  <si>
    <t>3503904-1</t>
  </si>
  <si>
    <t>RATCHET, SHAFT, SPLINED</t>
  </si>
  <si>
    <t>RATCHET; SHAFT; SPLINED</t>
  </si>
  <si>
    <t>3503914-4</t>
  </si>
  <si>
    <t>3503926-1</t>
  </si>
  <si>
    <t>RETAINER, PAD</t>
  </si>
  <si>
    <t>RETAINER; PAD</t>
  </si>
  <si>
    <t>3503932-1</t>
  </si>
  <si>
    <t>TURNBUCKLE</t>
  </si>
  <si>
    <t>3503986-3</t>
  </si>
  <si>
    <t>HOUSING, EXHAUST</t>
  </si>
  <si>
    <t>G00620B</t>
  </si>
  <si>
    <t>3504021-1</t>
  </si>
  <si>
    <t>3504057-3</t>
  </si>
  <si>
    <t>HX Air Source - PT</t>
  </si>
  <si>
    <t>3504158-1</t>
  </si>
  <si>
    <t>PIN, CUTTER</t>
  </si>
  <si>
    <t>PIN; CUTTER</t>
  </si>
  <si>
    <t>3504258-1</t>
  </si>
  <si>
    <t>3504274-1</t>
  </si>
  <si>
    <t>SHROUD SPACER</t>
  </si>
  <si>
    <t>3504391-1</t>
  </si>
  <si>
    <t>RATCHET SHAFT SPLINE</t>
  </si>
  <si>
    <t>3504422-1</t>
  </si>
  <si>
    <t>RING, CONTAINMENT</t>
  </si>
  <si>
    <t>G00635</t>
  </si>
  <si>
    <t>RING; CONTAINMENT</t>
  </si>
  <si>
    <t>3504427-3</t>
  </si>
  <si>
    <t>GEAR ASSY, HUB</t>
  </si>
  <si>
    <t>GEAR ASSY; HUB</t>
  </si>
  <si>
    <t>3504487-1</t>
  </si>
  <si>
    <t>3504492-1</t>
  </si>
  <si>
    <t>SHROUD, INNER</t>
  </si>
  <si>
    <t>SHROUD; INNER</t>
  </si>
  <si>
    <t>3504619-6</t>
  </si>
  <si>
    <t>HUB GEAR ASSEMBLY, SECONDARY C</t>
  </si>
  <si>
    <t>3504619-7</t>
  </si>
  <si>
    <t>HUB GEAR ASSEMBLY; SECONDARY CLUTCH</t>
  </si>
  <si>
    <t>3504620-4</t>
  </si>
  <si>
    <t>SPRING SET, LEAF, MATCHED, PRI</t>
  </si>
  <si>
    <t>3504624-3</t>
  </si>
  <si>
    <t>SUPPORT, SPRING PRIMARY</t>
  </si>
  <si>
    <t>SUPPORT; SPRING PRIMARY</t>
  </si>
  <si>
    <t>3504689-1</t>
  </si>
  <si>
    <t>3504825-1</t>
  </si>
  <si>
    <t>G00679</t>
  </si>
  <si>
    <t>3504892-2</t>
  </si>
  <si>
    <t>3504910-1</t>
  </si>
  <si>
    <t>COLLECTOR EXHAUST</t>
  </si>
  <si>
    <t>187071683</t>
  </si>
  <si>
    <t>SANDERS COMPOSITES, INC</t>
  </si>
  <si>
    <t>3504928-1</t>
  </si>
  <si>
    <t>HOUSING,CARTRIDGE HEATER</t>
  </si>
  <si>
    <t>HOUSING;CARTRIDGE  HEATER</t>
  </si>
  <si>
    <t>3504964-2</t>
  </si>
  <si>
    <t>3504974-3</t>
  </si>
  <si>
    <t>CARRIER ASSY GEAR</t>
  </si>
  <si>
    <t>3505582-28</t>
  </si>
  <si>
    <t>AIR TURBINE ENGINE STARTER</t>
  </si>
  <si>
    <t>3505937-900-1</t>
  </si>
  <si>
    <t>MOUNT ASSY, UPPER, PINNED</t>
  </si>
  <si>
    <t>MOUNT ASSY; UPPER; PINNED</t>
  </si>
  <si>
    <t>3505939-900-2</t>
  </si>
  <si>
    <t>MOUNT ASSY, LOWER, PINNED</t>
  </si>
  <si>
    <t>MOUNT ASSY; LOWER; PINNED</t>
  </si>
  <si>
    <t>3505953-6</t>
  </si>
  <si>
    <t>STARTER ASSEMBLY, AIR TURBINE</t>
  </si>
  <si>
    <t>TMP764981</t>
  </si>
  <si>
    <t>UNKNOWN SUPPLIER</t>
  </si>
  <si>
    <t>AER - AESC - STRONGVILLE, OH_1076</t>
  </si>
  <si>
    <t>3506000-5</t>
  </si>
  <si>
    <t>STARTER OUTLINE</t>
  </si>
  <si>
    <t>TMP764978</t>
  </si>
  <si>
    <t>3507035-1</t>
  </si>
  <si>
    <t>COLLECTOR ASSY</t>
  </si>
  <si>
    <t>3507037-1</t>
  </si>
  <si>
    <t>RATCHET, SHAFT, SPLINE</t>
  </si>
  <si>
    <t>RATCHET; SHAFT; SPLINE</t>
  </si>
  <si>
    <t>3507118-1</t>
  </si>
  <si>
    <t>3507467-6</t>
  </si>
  <si>
    <t>3507481-1</t>
  </si>
  <si>
    <t>HOUSING, INLET</t>
  </si>
  <si>
    <t>654581396</t>
  </si>
  <si>
    <t>QINGAN GROUP CO, LTD</t>
  </si>
  <si>
    <t>3507498-2</t>
  </si>
  <si>
    <t>SHROUD, GEAR</t>
  </si>
  <si>
    <t>SHROUD; GEAR</t>
  </si>
  <si>
    <t>3507499-1</t>
  </si>
  <si>
    <t>COLLECTOR, EXHAUST</t>
  </si>
  <si>
    <t>COLLECTOR; EXHAUST</t>
  </si>
  <si>
    <t>3507609-1</t>
  </si>
  <si>
    <t>DRIVE SHAFT ASSY.</t>
  </si>
  <si>
    <t>3507825-1</t>
  </si>
  <si>
    <t>3507947-1</t>
  </si>
  <si>
    <t>DRIVE SHAFT ASSEMBLY</t>
  </si>
  <si>
    <t>3508044-2</t>
  </si>
  <si>
    <t>DRIVESHAFT ASSEMBLY, PRIMARY C</t>
  </si>
  <si>
    <t>DRIVESHAFT ASSEMBLY; PRIMARY CLUTCH</t>
  </si>
  <si>
    <t>351853-1</t>
  </si>
  <si>
    <t>VALVE-CHECK</t>
  </si>
  <si>
    <t>3530W025</t>
  </si>
  <si>
    <t>3537B018</t>
  </si>
  <si>
    <t>3540W000-001</t>
  </si>
  <si>
    <t>CONNECTOR, PILOT INTERFACE, CB</t>
  </si>
  <si>
    <t>35629-3</t>
  </si>
  <si>
    <t>BERYLIUM CU ALLOY</t>
  </si>
  <si>
    <t>356839</t>
  </si>
  <si>
    <t>HUB, INTERNAL GEAR</t>
  </si>
  <si>
    <t>35-831210</t>
  </si>
  <si>
    <t>SUPPORTER</t>
  </si>
  <si>
    <t>359667</t>
  </si>
  <si>
    <t>SHAFT, DRIVE, ENGINE</t>
  </si>
  <si>
    <t>359884</t>
  </si>
  <si>
    <t>HUB INTERNAL GEAR</t>
  </si>
  <si>
    <t>359884-2</t>
  </si>
  <si>
    <t>359886</t>
  </si>
  <si>
    <t>COUPLING, CLAMP</t>
  </si>
  <si>
    <t>COUPLING; CLAMP</t>
  </si>
  <si>
    <t>COUPLING</t>
  </si>
  <si>
    <t>359961-950</t>
  </si>
  <si>
    <t>359961-960</t>
  </si>
  <si>
    <t>36-0013</t>
  </si>
  <si>
    <t>SPINNING</t>
  </si>
  <si>
    <t>STEM CHECK VALVE</t>
  </si>
  <si>
    <t>Cover</t>
  </si>
  <si>
    <t>3601092-1</t>
  </si>
  <si>
    <t>SHAFT ASSEMBLY, DRIVE</t>
  </si>
  <si>
    <t>SHAFT ASSEMBLY; DRIVE</t>
  </si>
  <si>
    <t>3601400-955</t>
  </si>
  <si>
    <t>3601436-4</t>
  </si>
  <si>
    <t>TUBE, INLET, OIL PUMP</t>
  </si>
  <si>
    <t>3601490-1</t>
  </si>
  <si>
    <t>PLATE RUB</t>
  </si>
  <si>
    <t>3601504-2</t>
  </si>
  <si>
    <t>APU 36-155 - PT</t>
  </si>
  <si>
    <t>3601533-1</t>
  </si>
  <si>
    <t>3601533-2</t>
  </si>
  <si>
    <t>3601561-1</t>
  </si>
  <si>
    <t>WASHER LOCK</t>
  </si>
  <si>
    <t>3601980-2</t>
  </si>
  <si>
    <t>HOUSING ASSEMBLY, BEARING</t>
  </si>
  <si>
    <t>3602007-1</t>
  </si>
  <si>
    <t>PACKING PRFMD</t>
  </si>
  <si>
    <t>APU 85 - PT</t>
  </si>
  <si>
    <t>3604205-1</t>
  </si>
  <si>
    <t>HOUSING AY MLT SP SW</t>
  </si>
  <si>
    <t>3606982-1</t>
  </si>
  <si>
    <t>WHEEL AND SHAFT ASSEMBLY, TURB</t>
  </si>
  <si>
    <t>161906193</t>
  </si>
  <si>
    <t>GOVERNMENT OF THE UNITED STATES</t>
  </si>
  <si>
    <t>360752</t>
  </si>
  <si>
    <t>360-851154</t>
  </si>
  <si>
    <t>3609107-1</t>
  </si>
  <si>
    <t>3609119-10</t>
  </si>
  <si>
    <t>PACKING, PERFORMED - DYNAMIC A</t>
  </si>
  <si>
    <t>3609123-1</t>
  </si>
  <si>
    <t>ELBOW ORF BHD</t>
  </si>
  <si>
    <t>3610894-20</t>
  </si>
  <si>
    <t>PREMACHINED DISK</t>
  </si>
  <si>
    <t>086214947</t>
  </si>
  <si>
    <t>ATI POWDER METALS LLC</t>
  </si>
  <si>
    <t>3610894-22</t>
  </si>
  <si>
    <t>DISK, SOLID, PLAIN</t>
  </si>
  <si>
    <t>3611524-2</t>
  </si>
  <si>
    <t>HOUSING ASSEMBLY, GOVERNOR</t>
  </si>
  <si>
    <t>HOUSING ASSEMBLY; GOVERNOR</t>
  </si>
  <si>
    <t>3611904-1</t>
  </si>
  <si>
    <t>SHROUD, TURBINE WHEEL</t>
  </si>
  <si>
    <t>042366575</t>
  </si>
  <si>
    <t>ROMPEC AEROSPACE INC</t>
  </si>
  <si>
    <t>SHROUD TURB WHL</t>
  </si>
  <si>
    <t>3613760-111</t>
  </si>
  <si>
    <t>RING RING</t>
  </si>
  <si>
    <t>3614405-925</t>
  </si>
  <si>
    <t>3614521-3</t>
  </si>
  <si>
    <t>SEAL SET INTSTG</t>
  </si>
  <si>
    <t>3614588-5</t>
  </si>
  <si>
    <t>RING CONTAINMENT</t>
  </si>
  <si>
    <t>3614885-1</t>
  </si>
  <si>
    <t>WAFER GRBX</t>
  </si>
  <si>
    <t>3614926-1</t>
  </si>
  <si>
    <t>STRUT SPRT DR TUBE</t>
  </si>
  <si>
    <t>3614928-1</t>
  </si>
  <si>
    <t>TUBE ASSY CASE DR</t>
  </si>
  <si>
    <t>3615035-1</t>
  </si>
  <si>
    <t>ACCUMULATOR DR</t>
  </si>
  <si>
    <t>3615603-1</t>
  </si>
  <si>
    <t>SEAL SEG AIR OIL</t>
  </si>
  <si>
    <t>3616140-11</t>
  </si>
  <si>
    <t>FAN ASSEMBLY, OIL COOLING</t>
  </si>
  <si>
    <t>3616141-2</t>
  </si>
  <si>
    <t>ROTOR FAN</t>
  </si>
  <si>
    <t>156196425</t>
  </si>
  <si>
    <t>BENCHMARK ELECTRONICS PRECISION TECHNOLOGIES</t>
  </si>
  <si>
    <t>3616142-1</t>
  </si>
  <si>
    <t>VANE FAN STTR</t>
  </si>
  <si>
    <t>3616298-1</t>
  </si>
  <si>
    <t>COUPLING THD SFT</t>
  </si>
  <si>
    <t>3616362-1</t>
  </si>
  <si>
    <t>APU 36-280 / 36-300 - PT</t>
  </si>
  <si>
    <t>3616426-111</t>
  </si>
  <si>
    <t>RING CONTAINMENT FORGING</t>
  </si>
  <si>
    <t>3616426-3</t>
  </si>
  <si>
    <t>3616653-2</t>
  </si>
  <si>
    <t>EJECTOR ASSEMBLY</t>
  </si>
  <si>
    <t>ELECTRO-MECH ASSY</t>
  </si>
  <si>
    <t>3616653-3</t>
  </si>
  <si>
    <t>3616848-2</t>
  </si>
  <si>
    <t>VALVE SHUTOFF GRBX</t>
  </si>
  <si>
    <t>3616866-1</t>
  </si>
  <si>
    <t>SEAL INL DUCT</t>
  </si>
  <si>
    <t>3616866-2</t>
  </si>
  <si>
    <t>3616882-1</t>
  </si>
  <si>
    <t>CLAMP TUBE</t>
  </si>
  <si>
    <t>3616886-1</t>
  </si>
  <si>
    <t>3616962-1</t>
  </si>
  <si>
    <t>STATOR, FAN ASSY</t>
  </si>
  <si>
    <t>STATOR; FAN ASSY</t>
  </si>
  <si>
    <t>3617028-2</t>
  </si>
  <si>
    <t>VALVE, CHECK DRAIN SPRING LOA</t>
  </si>
  <si>
    <t>VALVE; CHECK DRAIN SPRING LOADED</t>
  </si>
  <si>
    <t>3617042-111</t>
  </si>
  <si>
    <t>SHROUD DRIVEN CPRSR</t>
  </si>
  <si>
    <t>3617093-1</t>
  </si>
  <si>
    <t>BOSS, ANGULAR</t>
  </si>
  <si>
    <t>BOSS; ANGULAR</t>
  </si>
  <si>
    <t>361714-4</t>
  </si>
  <si>
    <t>SHAFT ASSEMBLY STARTER</t>
  </si>
  <si>
    <t>3617298-1</t>
  </si>
  <si>
    <t>BRACKET HARN GRBX</t>
  </si>
  <si>
    <t>3617337-3</t>
  </si>
  <si>
    <t>3617338-1</t>
  </si>
  <si>
    <t>MOUNT FWD LEFT</t>
  </si>
  <si>
    <t>3617406-1</t>
  </si>
  <si>
    <t>MAST ASSY DRAIN</t>
  </si>
  <si>
    <t>3617412-1</t>
  </si>
  <si>
    <t>BRACKET SPRT</t>
  </si>
  <si>
    <t>3617463-1</t>
  </si>
  <si>
    <t>3617555-1</t>
  </si>
  <si>
    <t>MANIFOLD PCD SUPPLY</t>
  </si>
  <si>
    <t>MANIFOLD PCD SPLY</t>
  </si>
  <si>
    <t>3617559-2</t>
  </si>
  <si>
    <t>LEFT SIDE SUPPORT</t>
  </si>
  <si>
    <t>SUPPORT HARN L SIDE</t>
  </si>
  <si>
    <t>3617699-001</t>
  </si>
  <si>
    <t>ROD END ASSEMBLY</t>
  </si>
  <si>
    <t>ROD END AY IGV ACTR</t>
  </si>
  <si>
    <t>3617791-1</t>
  </si>
  <si>
    <t>VALVE HOUSING ASSY</t>
  </si>
  <si>
    <t>3617792-1</t>
  </si>
  <si>
    <t>COVER GOV</t>
  </si>
  <si>
    <t>3618114-1</t>
  </si>
  <si>
    <t>3618177-2</t>
  </si>
  <si>
    <t>BRACKET, DRAIN MAST</t>
  </si>
  <si>
    <t>BRACKET; DRAIN MAST</t>
  </si>
  <si>
    <t>3618209-2</t>
  </si>
  <si>
    <t>ADAPTER TUBE O-RING</t>
  </si>
  <si>
    <t>3618235-2</t>
  </si>
  <si>
    <t>BRACKET, IGNITION UNIT</t>
  </si>
  <si>
    <t>361866-2</t>
  </si>
  <si>
    <t>WEIGHT GOVERNOR</t>
  </si>
  <si>
    <t>3620171-2</t>
  </si>
  <si>
    <t>3620396-1</t>
  </si>
  <si>
    <t>TAB LKG</t>
  </si>
  <si>
    <t>3624129-1</t>
  </si>
  <si>
    <t>STATOR, FAN</t>
  </si>
  <si>
    <t>362-564-9007</t>
  </si>
  <si>
    <t>362851-5</t>
  </si>
  <si>
    <t>WHEEL, TURBINE, AXIAL</t>
  </si>
  <si>
    <t>362851-6</t>
  </si>
  <si>
    <t>362861-2</t>
  </si>
  <si>
    <t>AR</t>
  </si>
  <si>
    <t>362914-1</t>
  </si>
  <si>
    <t>RETAINER SPRING</t>
  </si>
  <si>
    <t>362931-1</t>
  </si>
  <si>
    <t>HUB ASSY,GEAR</t>
  </si>
  <si>
    <t>36306-3</t>
  </si>
  <si>
    <t>363164-1</t>
  </si>
  <si>
    <t>HUB,INTERNAL GEAR</t>
  </si>
  <si>
    <t>363920-1</t>
  </si>
  <si>
    <t>364435-10</t>
  </si>
  <si>
    <t>BG</t>
  </si>
  <si>
    <t>364435-18</t>
  </si>
  <si>
    <t>364914-4</t>
  </si>
  <si>
    <t>364914-5</t>
  </si>
  <si>
    <t>364953-1</t>
  </si>
  <si>
    <t>364955-953</t>
  </si>
  <si>
    <t>FLANGE/MBP</t>
  </si>
  <si>
    <t>TBD</t>
  </si>
  <si>
    <t>NO DATA</t>
  </si>
  <si>
    <t>364967-4</t>
  </si>
  <si>
    <t>MAT_OUT : 364967-4</t>
  </si>
  <si>
    <t>364989-1</t>
  </si>
  <si>
    <t>364992-1</t>
  </si>
  <si>
    <t>364997-2</t>
  </si>
  <si>
    <t>SEAL, INLET, PLENUM</t>
  </si>
  <si>
    <t>365145-1</t>
  </si>
  <si>
    <t>365256-1</t>
  </si>
  <si>
    <t>VALVE CHK</t>
  </si>
  <si>
    <t>APU 36-100 - PT</t>
  </si>
  <si>
    <t>365501-3</t>
  </si>
  <si>
    <t>SHAFT STA</t>
  </si>
  <si>
    <t>APU AMADs - PT</t>
  </si>
  <si>
    <t>365515-1</t>
  </si>
  <si>
    <t>BEARING UNIT</t>
  </si>
  <si>
    <t>365605-2</t>
  </si>
  <si>
    <t>COVER FLTR</t>
  </si>
  <si>
    <t>365619-1</t>
  </si>
  <si>
    <t>365805-1</t>
  </si>
  <si>
    <t>365815-1</t>
  </si>
  <si>
    <t>CAGE ASSY</t>
  </si>
  <si>
    <t>365881-3</t>
  </si>
  <si>
    <t>RETAINER V</t>
  </si>
  <si>
    <t>366264-2</t>
  </si>
  <si>
    <t>366345-1</t>
  </si>
  <si>
    <t>366345-3</t>
  </si>
  <si>
    <t>366451-1</t>
  </si>
  <si>
    <t>SHAFT SPLN</t>
  </si>
  <si>
    <t>366605-11</t>
  </si>
  <si>
    <t>DISK ASSEMBLY, CLUTCH</t>
  </si>
  <si>
    <t>DISK ASSEMBLY; CLUTCH</t>
  </si>
  <si>
    <t>366707-3</t>
  </si>
  <si>
    <t>FLANGE, BRAKE</t>
  </si>
  <si>
    <t>FLANGE; BRAKE</t>
  </si>
  <si>
    <t>366993-1</t>
  </si>
  <si>
    <t>367026-1</t>
  </si>
  <si>
    <t>367060-1</t>
  </si>
  <si>
    <t>367084-1</t>
  </si>
  <si>
    <t>SHAFT, PAWL CARRIER, ISOLATION</t>
  </si>
  <si>
    <t>SHAFT; PAWL CARRIER; ISOLATION DECOUPLER</t>
  </si>
  <si>
    <t>367096-1</t>
  </si>
  <si>
    <t>367331-3</t>
  </si>
  <si>
    <t>ADAPTER SPLN</t>
  </si>
  <si>
    <t>9D619.a NO EAR CLASSIFICATION FOUND</t>
  </si>
  <si>
    <t>367432-1</t>
  </si>
  <si>
    <t>367562-1</t>
  </si>
  <si>
    <t>COVER GRBX</t>
  </si>
  <si>
    <t>367614-1</t>
  </si>
  <si>
    <t>FAN ASSY</t>
  </si>
  <si>
    <t>367646-3</t>
  </si>
  <si>
    <t>CONTAINMENT, AXIAL, TURBINE WH</t>
  </si>
  <si>
    <t>CONTAINMENT; AXIAL; TURBINE WHEEL</t>
  </si>
  <si>
    <t>367704-2</t>
  </si>
  <si>
    <t>SHAFT SPLN PWR CONT</t>
  </si>
  <si>
    <t>367732-113</t>
  </si>
  <si>
    <t>HOUSING ASSEMBLY, ACCESSORY DR</t>
  </si>
  <si>
    <t>367781-1</t>
  </si>
  <si>
    <t>RETAINER ASSY BRG</t>
  </si>
  <si>
    <t>369876-8</t>
  </si>
  <si>
    <t>LEAD, IGNITION</t>
  </si>
  <si>
    <t>185050945</t>
  </si>
  <si>
    <t>CHAMPION AEROSPACE LLC</t>
  </si>
  <si>
    <t>36E83-1</t>
  </si>
  <si>
    <t>37077</t>
  </si>
  <si>
    <t>370-811712-1</t>
  </si>
  <si>
    <t>COUVRE JOINT ASSEMBLE</t>
  </si>
  <si>
    <t>370-851154</t>
  </si>
  <si>
    <t>3718642-2</t>
  </si>
  <si>
    <t>WAVEGUIDE, FLEXIBLE, TWISTABLE</t>
  </si>
  <si>
    <t>3718642-6</t>
  </si>
  <si>
    <t>3718800-2//CM</t>
  </si>
  <si>
    <t>ISOLATOR</t>
  </si>
  <si>
    <t>3719002-4//CM</t>
  </si>
  <si>
    <t>CIRCULATOR</t>
  </si>
  <si>
    <t>Military Integrated Avionics - PT</t>
  </si>
  <si>
    <t>Military Integrated Avionics - PL</t>
  </si>
  <si>
    <t>Military Integrated Avionics - PAC</t>
  </si>
  <si>
    <t>3719002-5//CM</t>
  </si>
  <si>
    <t>3719093-2</t>
  </si>
  <si>
    <t>ANTENNA FLAT PLATE</t>
  </si>
  <si>
    <t>372695</t>
  </si>
  <si>
    <t>HOUSING, CLUTCH</t>
  </si>
  <si>
    <t>HOUSING CLUTCH</t>
  </si>
  <si>
    <t>372695-1</t>
  </si>
  <si>
    <t>372773</t>
  </si>
  <si>
    <t>SHAFT GOV</t>
  </si>
  <si>
    <t>372999</t>
  </si>
  <si>
    <t>QUADRANT CONT GOV</t>
  </si>
  <si>
    <t>3750805-1</t>
  </si>
  <si>
    <t>VALVE, SOLENOID LATCHING</t>
  </si>
  <si>
    <t>VALVE; SOLENOID LATCHING 3-WAY</t>
  </si>
  <si>
    <t>378916-50</t>
  </si>
  <si>
    <t>CARRIER ASSEMBLY, GEAR, PLANET</t>
  </si>
  <si>
    <t>CARRIER ASSEMBLY; GEAR; PLANET</t>
  </si>
  <si>
    <t>379657</t>
  </si>
  <si>
    <t>SHAFT TORSION</t>
  </si>
  <si>
    <t>380-831210</t>
  </si>
  <si>
    <t>3810036-1</t>
  </si>
  <si>
    <t>HOUSING INL CPRSR</t>
  </si>
  <si>
    <t>3810090-3</t>
  </si>
  <si>
    <t>SLEEVE BRG</t>
  </si>
  <si>
    <t>3810103-5</t>
  </si>
  <si>
    <t>SCROLL HOUSING ASSEMBLY, INLET</t>
  </si>
  <si>
    <t>AN</t>
  </si>
  <si>
    <t>SCROLL HOUSING ASSEMBLY; INLET</t>
  </si>
  <si>
    <t>3810257-4</t>
  </si>
  <si>
    <t>3810448-2</t>
  </si>
  <si>
    <t>SCREEN ASSEMBLY, COMPRESSOR IN</t>
  </si>
  <si>
    <t>3810584-1</t>
  </si>
  <si>
    <t>CASE LVR VAR DIFF</t>
  </si>
  <si>
    <t>3810818-1</t>
  </si>
  <si>
    <t>HOUSING ASSEMBLY, COMPRESSOR I</t>
  </si>
  <si>
    <t>HOUSING ASSEMBLY; COMPRESSOR INLET</t>
  </si>
  <si>
    <t>3810823-3</t>
  </si>
  <si>
    <t>GEAR FACE IGV</t>
  </si>
  <si>
    <t>595218389</t>
  </si>
  <si>
    <t>ACP METAL FINISHING PTE LTD</t>
  </si>
  <si>
    <t>3810911-1</t>
  </si>
  <si>
    <t>HOUSING IGV</t>
  </si>
  <si>
    <t>3810925-1</t>
  </si>
  <si>
    <t>RETAINER HALF HSG</t>
  </si>
  <si>
    <t>3810948-1</t>
  </si>
  <si>
    <t>INLET DUCT ASSEMBLY, COMPOSITE</t>
  </si>
  <si>
    <t>3810948-2</t>
  </si>
  <si>
    <t>DUCT INLET ASSY</t>
  </si>
  <si>
    <t>3810949-1</t>
  </si>
  <si>
    <t>INLET DUCT ASSY, COMPOSITE, LO</t>
  </si>
  <si>
    <t>3810949-3</t>
  </si>
  <si>
    <t>DUCT, INLET-ASSY, LOWER</t>
  </si>
  <si>
    <t>3810950-1</t>
  </si>
  <si>
    <t>COVER, ACCESS DOOR, INLET DUCT</t>
  </si>
  <si>
    <t>3810972-1</t>
  </si>
  <si>
    <t>HOUSING AIR INL</t>
  </si>
  <si>
    <t>3811037-1</t>
  </si>
  <si>
    <t>SEAL, INLET</t>
  </si>
  <si>
    <t>3811055-1</t>
  </si>
  <si>
    <t>PLENUM, INLET</t>
  </si>
  <si>
    <t>3811055-1//SS2</t>
  </si>
  <si>
    <t>3811066-1</t>
  </si>
  <si>
    <t>COVER ACCESS DOOR</t>
  </si>
  <si>
    <t>3822346-1</t>
  </si>
  <si>
    <t>FORGING COMPRESSOR FIRST STAGE</t>
  </si>
  <si>
    <t>3822347-1</t>
  </si>
  <si>
    <t>FORGING COMPRESSOR</t>
  </si>
  <si>
    <t>3822348-1</t>
  </si>
  <si>
    <t>FORGING COMPRESSOR LOAD</t>
  </si>
  <si>
    <t>3822391-901</t>
  </si>
  <si>
    <t>FORGING, IMPELLER</t>
  </si>
  <si>
    <t>3822400-901</t>
  </si>
  <si>
    <t>3822510-2</t>
  </si>
  <si>
    <t>SHAFT, COMPRESSOR</t>
  </si>
  <si>
    <t>TMP794313</t>
  </si>
  <si>
    <t>NON STO-HEMEL HEMPSTEAD-HIS</t>
  </si>
  <si>
    <t>3822665-111</t>
  </si>
  <si>
    <t>ROTOR CPRSR</t>
  </si>
  <si>
    <t>9E619.c.1</t>
  </si>
  <si>
    <t>3822665-4G</t>
  </si>
  <si>
    <t>COMPRESSOR GOLD PLATED</t>
  </si>
  <si>
    <t>004278362</t>
  </si>
  <si>
    <t>HOHMAN PLATING AND MFG., LLC</t>
  </si>
  <si>
    <t>3826042-1</t>
  </si>
  <si>
    <t>HOUSING CPRSR</t>
  </si>
  <si>
    <t>3826042-2</t>
  </si>
  <si>
    <t>3826042-3</t>
  </si>
  <si>
    <t>3826048-3</t>
  </si>
  <si>
    <t>HOUSING, COMPRESSOR</t>
  </si>
  <si>
    <t>HOUSING; COMPRESSOR</t>
  </si>
  <si>
    <t>3826751-111</t>
  </si>
  <si>
    <t>FORGING CASE CPRSR</t>
  </si>
  <si>
    <t>APU RE100 - PT</t>
  </si>
  <si>
    <t>3826755-7</t>
  </si>
  <si>
    <t>148671931</t>
  </si>
  <si>
    <t>ACE PRECISION MACHINING CORP</t>
  </si>
  <si>
    <t>3826755-925</t>
  </si>
  <si>
    <t>SPACER/MBP</t>
  </si>
  <si>
    <t>3826755-927</t>
  </si>
  <si>
    <t>3826756-3</t>
  </si>
  <si>
    <t>3826792-3</t>
  </si>
  <si>
    <t>RING UNISON DIFF</t>
  </si>
  <si>
    <t>3826823-3</t>
  </si>
  <si>
    <t>HOUSING ASSY, ENG CP</t>
  </si>
  <si>
    <t>HOUSING ASSY; ENG CP</t>
  </si>
  <si>
    <t>3826919-5</t>
  </si>
  <si>
    <t>HOUSING, ENGINE COMP - 2ND STG</t>
  </si>
  <si>
    <t>3826919-911</t>
  </si>
  <si>
    <t>SHOP 3826919-4</t>
  </si>
  <si>
    <t>3826919-925</t>
  </si>
  <si>
    <t>3826928-2</t>
  </si>
  <si>
    <t>BEARING ROD END</t>
  </si>
  <si>
    <t>3826983-1</t>
  </si>
  <si>
    <t>BEARING WSHR THR</t>
  </si>
  <si>
    <t>3826986-2</t>
  </si>
  <si>
    <t>HOUSING, INLET GUIDE VANE</t>
  </si>
  <si>
    <t>066752536</t>
  </si>
  <si>
    <t>AMERIFORGE GROUP INC.</t>
  </si>
  <si>
    <t>HOUSING; INLET GUIDE VANE</t>
  </si>
  <si>
    <t>3827054-2</t>
  </si>
  <si>
    <t>DIFFUSER, CENTRIFUGAL COMPRESS</t>
  </si>
  <si>
    <t>D18654650</t>
  </si>
  <si>
    <t>AECC AERO SCIENCE AND TECHNOLOGY CO., LTD (AECC AS</t>
  </si>
  <si>
    <t>3827076-3</t>
  </si>
  <si>
    <t>VANE, INLET GUIDE</t>
  </si>
  <si>
    <t>3827097-111</t>
  </si>
  <si>
    <t>59759</t>
  </si>
  <si>
    <t>3827325-3</t>
  </si>
  <si>
    <t>GO 3827325-3 VRTANI + REZANI /</t>
  </si>
  <si>
    <t>3827401-1</t>
  </si>
  <si>
    <t>DESWIRL, ENGINE COMPRESSOR</t>
  </si>
  <si>
    <t>AER - APAC - SINGAPORE MECH HISB CGM_5252</t>
  </si>
  <si>
    <t>3827406-1</t>
  </si>
  <si>
    <t>BEARING ROD END IGV</t>
  </si>
  <si>
    <t>3827508-1</t>
  </si>
  <si>
    <t>TRANSFER VENT TUBE</t>
  </si>
  <si>
    <t>3827523-111</t>
  </si>
  <si>
    <t>DIFFUSER PLATE VANE</t>
  </si>
  <si>
    <t>3827523-113</t>
  </si>
  <si>
    <t>DIFFUSER PLATE</t>
  </si>
  <si>
    <t>3827594-903</t>
  </si>
  <si>
    <t>3827601-3</t>
  </si>
  <si>
    <t>SEAL, AIR, ROTATING</t>
  </si>
  <si>
    <t>3827610-1</t>
  </si>
  <si>
    <t>NOZZLE, LUBE</t>
  </si>
  <si>
    <t>NOZZLE; LUBE</t>
  </si>
  <si>
    <t>3827610-111</t>
  </si>
  <si>
    <t>NOZZLE LUBRICATING</t>
  </si>
  <si>
    <t>3830407-1</t>
  </si>
  <si>
    <t>SHROUD FUEL NOZ</t>
  </si>
  <si>
    <t>3830461-6</t>
  </si>
  <si>
    <t>CHAMBER, COMBUSTION, ANNULAR</t>
  </si>
  <si>
    <t>3830462-947</t>
  </si>
  <si>
    <t>BOSS NOZZLE</t>
  </si>
  <si>
    <t>654109123</t>
  </si>
  <si>
    <t>AVIC GUIZHOU HONGLIN MACHINERY CO., LTD.</t>
  </si>
  <si>
    <t>BOSS NOZZLE FIND 8</t>
  </si>
  <si>
    <t>3840165-111</t>
  </si>
  <si>
    <t>RING, BLADED, INV CASTING</t>
  </si>
  <si>
    <t>3840201-111</t>
  </si>
  <si>
    <t>BLADE, TURBINE ROTOR - STAGE 1</t>
  </si>
  <si>
    <t>3840203-2C</t>
  </si>
  <si>
    <t>3840295-111</t>
  </si>
  <si>
    <t>BLD RING CSTG</t>
  </si>
  <si>
    <t>3840295-113</t>
  </si>
  <si>
    <t>HUB TURBINE AXIAL</t>
  </si>
  <si>
    <t>3840307-111</t>
  </si>
  <si>
    <t>BLADE, TURBINE-INV CASTING</t>
  </si>
  <si>
    <t>3840310-111</t>
  </si>
  <si>
    <t>CASTING RING, AXIAL TURBINE- 1</t>
  </si>
  <si>
    <t>3842136-1</t>
  </si>
  <si>
    <t>TUBE AIR INL TURB</t>
  </si>
  <si>
    <t>3842153-111</t>
  </si>
  <si>
    <t>BLADE, TURBINE ROTOR, FIRST ST</t>
  </si>
  <si>
    <t>3842153-3</t>
  </si>
  <si>
    <t>3842153-3C</t>
  </si>
  <si>
    <t>3842372-111</t>
  </si>
  <si>
    <t>TURBINE-RADIAL CASTING</t>
  </si>
  <si>
    <t>3842372-113</t>
  </si>
  <si>
    <t>HUB- FORGING</t>
  </si>
  <si>
    <t>3842399-1</t>
  </si>
  <si>
    <t>DISK, SOLID, 1ST STAGE TURBINE</t>
  </si>
  <si>
    <t>3844004-941</t>
  </si>
  <si>
    <t>3844241-1</t>
  </si>
  <si>
    <t>RING RTNG</t>
  </si>
  <si>
    <t>3844337-1</t>
  </si>
  <si>
    <t>947003026</t>
  </si>
  <si>
    <t>ACCUWRIGHT INDUSTRIES INC</t>
  </si>
  <si>
    <t>3844338-4</t>
  </si>
  <si>
    <t>CASE, COMBUSTOR CHAMBER</t>
  </si>
  <si>
    <t>595501339</t>
  </si>
  <si>
    <t>HITECH HEAT TREATMENT SERVICES PTE LTD</t>
  </si>
  <si>
    <t>3844338-915</t>
  </si>
  <si>
    <t>3844460-933</t>
  </si>
  <si>
    <t>OUTER FLANGE</t>
  </si>
  <si>
    <t>CO ALLOY</t>
  </si>
  <si>
    <t>3844460-935</t>
  </si>
  <si>
    <t>INNER FLANGE</t>
  </si>
  <si>
    <t>3844472-111</t>
  </si>
  <si>
    <t>NOZZLE, TURBINE, SECOND STAGE</t>
  </si>
  <si>
    <t>G00399A</t>
  </si>
  <si>
    <t>NOZZLE; TURBINE; SECOND STAGE - INVESTMENT CASTING</t>
  </si>
  <si>
    <t>LTC11519</t>
  </si>
  <si>
    <t>DOUGLAS</t>
  </si>
  <si>
    <t>3844477-111</t>
  </si>
  <si>
    <t>NOZZLE, TURBINE 3RD STAGE - IN</t>
  </si>
  <si>
    <t>NOZZLE; TURBINE 3RD STAGE - INVESTMENT CASTING</t>
  </si>
  <si>
    <t>3844602-6C</t>
  </si>
  <si>
    <t>3844603-6</t>
  </si>
  <si>
    <t>NOZZLE SEGMENT, TURBINE SECOND</t>
  </si>
  <si>
    <t>AER - EMEA - RAUNHEIM, GER CGM MECH SVCS_4144</t>
  </si>
  <si>
    <t>3844626-931</t>
  </si>
  <si>
    <t>FLANGE OUTER</t>
  </si>
  <si>
    <t>FLANGE; OUTER</t>
  </si>
  <si>
    <t>3844673-115</t>
  </si>
  <si>
    <t>STATOR CSTG</t>
  </si>
  <si>
    <t>3844687-915</t>
  </si>
  <si>
    <t>3844687-931</t>
  </si>
  <si>
    <t>3844687-933</t>
  </si>
  <si>
    <t>3844687-947</t>
  </si>
  <si>
    <t>3844687-949</t>
  </si>
  <si>
    <t>3844687-951</t>
  </si>
  <si>
    <t>3844834-9</t>
  </si>
  <si>
    <t>BLANKET SET</t>
  </si>
  <si>
    <t>046067922</t>
  </si>
  <si>
    <t>THERMAL STRUCTURES, INC.</t>
  </si>
  <si>
    <t>3844855-3</t>
  </si>
  <si>
    <t>MAT_OUT : 3844855-3</t>
  </si>
  <si>
    <t>3844864-1C</t>
  </si>
  <si>
    <t>STATOR 2ND STG ( COATED)</t>
  </si>
  <si>
    <t>3844904-1</t>
  </si>
  <si>
    <t>BAFFLE INR NOZZLE 1S</t>
  </si>
  <si>
    <t>3844907-1</t>
  </si>
  <si>
    <t>HOUSING ASSEMBLY, TURBINE BEAR</t>
  </si>
  <si>
    <t>G00634</t>
  </si>
  <si>
    <t>3844908-111</t>
  </si>
  <si>
    <t>SUPPORT, NOZZLE, FIRST STAGE</t>
  </si>
  <si>
    <t>G00703</t>
  </si>
  <si>
    <t>3844923-1</t>
  </si>
  <si>
    <t>HOUSING AY TURB BRG</t>
  </si>
  <si>
    <t>695101378</t>
  </si>
  <si>
    <t>KAWASAKI HEAVY INDUSTRIES, LTD.</t>
  </si>
  <si>
    <t>3844947-113</t>
  </si>
  <si>
    <t>NOZZLE TURBINE</t>
  </si>
  <si>
    <t>3846004-9</t>
  </si>
  <si>
    <t>SCROLL HSG TURB</t>
  </si>
  <si>
    <t>3846045-2</t>
  </si>
  <si>
    <t>3846244-111</t>
  </si>
  <si>
    <t>NOZZLE, TUBINE, GAS TURBINE EN</t>
  </si>
  <si>
    <t>3846466-4</t>
  </si>
  <si>
    <t>RETAINER BACKSHROUD</t>
  </si>
  <si>
    <t>3846472-114</t>
  </si>
  <si>
    <t>CASTING, NOZZLE, TURBINE</t>
  </si>
  <si>
    <t>3846485-1</t>
  </si>
  <si>
    <t>SHIELD HT BRG CARR</t>
  </si>
  <si>
    <t>3846577-937</t>
  </si>
  <si>
    <t>3846634-2</t>
  </si>
  <si>
    <t>NOZZLE SEGMENT, 2ND STG</t>
  </si>
  <si>
    <t>NOZZLE SEGMENT 2ND S</t>
  </si>
  <si>
    <t>3846739-1</t>
  </si>
  <si>
    <t>3846745-1</t>
  </si>
  <si>
    <t>SHROUD, TURBINE - FIRST STAGE</t>
  </si>
  <si>
    <t>SHROUD; TURBINE - FIRST STAGE</t>
  </si>
  <si>
    <t>MAR</t>
  </si>
  <si>
    <t>3846745-2</t>
  </si>
  <si>
    <t>3846762-117</t>
  </si>
  <si>
    <t>NOZZLE, TURBINE, RADIAL - CAST</t>
  </si>
  <si>
    <t>3846764-2</t>
  </si>
  <si>
    <t>SUPPORT BACKSHROUD</t>
  </si>
  <si>
    <t>3850100-5</t>
  </si>
  <si>
    <t>HOUSING, EDUCTOR</t>
  </si>
  <si>
    <t>3850125-1</t>
  </si>
  <si>
    <t>HOUSING EDUCTOR</t>
  </si>
  <si>
    <t>3850155-1</t>
  </si>
  <si>
    <t>BLANKET, INSULATION, TURB</t>
  </si>
  <si>
    <t>BLANKET; INSULATION; TURB</t>
  </si>
  <si>
    <t>3860625-2</t>
  </si>
  <si>
    <t>SHAFT ASSEMBLY, SPLINED, START</t>
  </si>
  <si>
    <t>3860695-1</t>
  </si>
  <si>
    <t>SHAFT AY SPL</t>
  </si>
  <si>
    <t>3860864-1</t>
  </si>
  <si>
    <t>GEAR ASSY, STARTER</t>
  </si>
  <si>
    <t>3860887-1</t>
  </si>
  <si>
    <t>NOZZLE ASSY LUBE</t>
  </si>
  <si>
    <t>3861023-1</t>
  </si>
  <si>
    <t>GEARSHAFT ASSY IDLR</t>
  </si>
  <si>
    <t>3861055-1</t>
  </si>
  <si>
    <t>3862083-913</t>
  </si>
  <si>
    <t>3862083-915</t>
  </si>
  <si>
    <t>3862163-4</t>
  </si>
  <si>
    <t>3862163-5</t>
  </si>
  <si>
    <t>STATOR; FAN</t>
  </si>
  <si>
    <t>3862213-117</t>
  </si>
  <si>
    <t>CSM -5</t>
  </si>
  <si>
    <t>G00439</t>
  </si>
  <si>
    <t>3862357-1</t>
  </si>
  <si>
    <t>HOUSING BYP V</t>
  </si>
  <si>
    <t>3863013-1</t>
  </si>
  <si>
    <t>COVER OIL</t>
  </si>
  <si>
    <t>COVER OIL FLR PAD</t>
  </si>
  <si>
    <t>3863041-2</t>
  </si>
  <si>
    <t>CARRIER, BEARING, STARTER GEAR</t>
  </si>
  <si>
    <t>G00502</t>
  </si>
  <si>
    <t>CARRIER; BEARING; STARTER GEAR</t>
  </si>
  <si>
    <t>3863076-1</t>
  </si>
  <si>
    <t>TUBE ASSY XFR</t>
  </si>
  <si>
    <t>3863089-1</t>
  </si>
  <si>
    <t>3863089-3</t>
  </si>
  <si>
    <t>3863096-111</t>
  </si>
  <si>
    <t>CARRIER, BEARING</t>
  </si>
  <si>
    <t>D18029875</t>
  </si>
  <si>
    <t>AVIOCAST INC</t>
  </si>
  <si>
    <t>TAIWAN</t>
  </si>
  <si>
    <t>3863108-1</t>
  </si>
  <si>
    <t>ADAPTER AIR OIL SEP</t>
  </si>
  <si>
    <t>3863163-8</t>
  </si>
  <si>
    <t>HOUSING ASSEMBLY, MATCHED SET</t>
  </si>
  <si>
    <t>3863163-9</t>
  </si>
  <si>
    <t>HOUSING ASSEMBLY; MATCHED SET</t>
  </si>
  <si>
    <t>3863176-3</t>
  </si>
  <si>
    <t>3863209-1</t>
  </si>
  <si>
    <t>3863232-1</t>
  </si>
  <si>
    <t>3863364-1</t>
  </si>
  <si>
    <t>TUBE VENT</t>
  </si>
  <si>
    <t>3863374-2</t>
  </si>
  <si>
    <t>CAP OIL FILL</t>
  </si>
  <si>
    <t>013518477</t>
  </si>
  <si>
    <t>PARKER HANNIFIN, AEROSPACE GROUP, FLUID SYSTEMS DI</t>
  </si>
  <si>
    <t>3863434-111</t>
  </si>
  <si>
    <t>HOUSING, CASTING</t>
  </si>
  <si>
    <t>006251615</t>
  </si>
  <si>
    <t>CARLEY FOUNDRY, INC.</t>
  </si>
  <si>
    <t>G00439A</t>
  </si>
  <si>
    <t>3863561-1</t>
  </si>
  <si>
    <t>CARRIER PLNTY GEAR</t>
  </si>
  <si>
    <t>G00486A</t>
  </si>
  <si>
    <t>3863574-959</t>
  </si>
  <si>
    <t>BUSHING, SLEEVE</t>
  </si>
  <si>
    <t>BUSHING; SLEEVE</t>
  </si>
  <si>
    <t>3863574-960</t>
  </si>
  <si>
    <t>3863582-4</t>
  </si>
  <si>
    <t>BAFFLE, RING GEAR</t>
  </si>
  <si>
    <t>3868027-1</t>
  </si>
  <si>
    <t>SHAFT ASSY QUILL</t>
  </si>
  <si>
    <t>3868032-1</t>
  </si>
  <si>
    <t>PAWL DRIVESHAFT</t>
  </si>
  <si>
    <t>3870185-1</t>
  </si>
  <si>
    <t>PLATE XDCR</t>
  </si>
  <si>
    <t>3870263-1</t>
  </si>
  <si>
    <t>3876049-5</t>
  </si>
  <si>
    <t>SOLENOID, FUEL VALVE</t>
  </si>
  <si>
    <t>3876141-2</t>
  </si>
  <si>
    <t>SOLENOID VALVE FUEL</t>
  </si>
  <si>
    <t>SOLENOID FUEL V</t>
  </si>
  <si>
    <t>3876166-1</t>
  </si>
  <si>
    <t>VALVE DEOILING SOL</t>
  </si>
  <si>
    <t>3876185-2</t>
  </si>
  <si>
    <t>VALVE, SOLENOID, 2-WAY</t>
  </si>
  <si>
    <t>VALVE; SOLENOID; 2-WAY</t>
  </si>
  <si>
    <t>3876195-9</t>
  </si>
  <si>
    <t>EXCITER</t>
  </si>
  <si>
    <t>3876226-1</t>
  </si>
  <si>
    <t>SENSOR, PRESSURE - TOTAL</t>
  </si>
  <si>
    <t>3876227-2</t>
  </si>
  <si>
    <t>SENSOR PRESS DIFF</t>
  </si>
  <si>
    <t>3876243-1</t>
  </si>
  <si>
    <t>SENSOR ASSY, STATIC PRESSURE A</t>
  </si>
  <si>
    <t>3876278-1</t>
  </si>
  <si>
    <t>STRAP LKG XDCR</t>
  </si>
  <si>
    <t>3876278-3</t>
  </si>
  <si>
    <t>3876287-1</t>
  </si>
  <si>
    <t>DATA MEMORY MODULE</t>
  </si>
  <si>
    <t>812677839</t>
  </si>
  <si>
    <t>AMPHENOL BORISCH TECHNOLOGIES, NOGALES (PBA)</t>
  </si>
  <si>
    <t>3876330-2</t>
  </si>
  <si>
    <t>LOW OIL QUANTITY SWITCH</t>
  </si>
  <si>
    <t>004212437</t>
  </si>
  <si>
    <t>ALLEN AIRCRAFT PRODUCTS, INC.</t>
  </si>
  <si>
    <t>SWITCH LOW OLVL</t>
  </si>
  <si>
    <t>3876356-1</t>
  </si>
  <si>
    <t>VALVE SOLENOID</t>
  </si>
  <si>
    <t>3876379-1</t>
  </si>
  <si>
    <t>SWITCH LOW OIL QTY</t>
  </si>
  <si>
    <t>3879005-1</t>
  </si>
  <si>
    <t>3879006-1</t>
  </si>
  <si>
    <t>FITTING SPECIAL</t>
  </si>
  <si>
    <t>3879049-1</t>
  </si>
  <si>
    <t>SHAFT SPLINED</t>
  </si>
  <si>
    <t>3880019-2</t>
  </si>
  <si>
    <t>MANIFOLD, OIL</t>
  </si>
  <si>
    <t>MANIFOLD; OIL</t>
  </si>
  <si>
    <t>3880076-2</t>
  </si>
  <si>
    <t>3880114-1</t>
  </si>
  <si>
    <t>MANIFOLD OIL</t>
  </si>
  <si>
    <t>3880327-3</t>
  </si>
  <si>
    <t>TUBE DEOILING</t>
  </si>
  <si>
    <t>3880436-1</t>
  </si>
  <si>
    <t>TUBE ASSY SCAV</t>
  </si>
  <si>
    <t>3881084-1</t>
  </si>
  <si>
    <t>MANIFOLD AY OIL XFR</t>
  </si>
  <si>
    <t>3881113-1</t>
  </si>
  <si>
    <t>VALVE RLF</t>
  </si>
  <si>
    <t>3881133-1</t>
  </si>
  <si>
    <t>SHAFT CPLG</t>
  </si>
  <si>
    <t>3881143-1</t>
  </si>
  <si>
    <t>3881279-1</t>
  </si>
  <si>
    <t>JET OIL CPRSR BRG</t>
  </si>
  <si>
    <t>3881370-1</t>
  </si>
  <si>
    <t>TUBE ASSY AIR XFR</t>
  </si>
  <si>
    <t>3881374-1</t>
  </si>
  <si>
    <t>TUBE ASSY OCLD</t>
  </si>
  <si>
    <t>3881481-1</t>
  </si>
  <si>
    <t>TUBE, ADAPTER</t>
  </si>
  <si>
    <t>3881631-1</t>
  </si>
  <si>
    <t>TUBE XFR CLR SPLY</t>
  </si>
  <si>
    <t>3881632-1</t>
  </si>
  <si>
    <t>TUBE XFR CLR RTRN</t>
  </si>
  <si>
    <t>3881667-1</t>
  </si>
  <si>
    <t>NOZZLE, MIDFRAME LUBE</t>
  </si>
  <si>
    <t>NOZZLE LUB MIDFRAME</t>
  </si>
  <si>
    <t>3881684-2</t>
  </si>
  <si>
    <t>812839801</t>
  </si>
  <si>
    <t>PARKER INDUSTRIAL, S. DE R.L. DE C.V.</t>
  </si>
  <si>
    <t>3881685-2</t>
  </si>
  <si>
    <t>TUBE, OIL COOLER RTN</t>
  </si>
  <si>
    <t>3881763-2</t>
  </si>
  <si>
    <t>TUBE ASSEMBLY, OIL COOLER RETU</t>
  </si>
  <si>
    <t>TUBE ASSEMBLY; OIL COOLER RETURN</t>
  </si>
  <si>
    <t>3881827-1</t>
  </si>
  <si>
    <t>TUBE ASSY, METAL AFT BRG, RETU</t>
  </si>
  <si>
    <t>3881887-5</t>
  </si>
  <si>
    <t>TUBE ASSEMBLY, METAL - VENT</t>
  </si>
  <si>
    <t>TUBE ASSEMBLY; METAL - VENT</t>
  </si>
  <si>
    <t>3882320-2</t>
  </si>
  <si>
    <t>3882482-2</t>
  </si>
  <si>
    <t>VALVE PRESS RLF</t>
  </si>
  <si>
    <t>3882603-1</t>
  </si>
  <si>
    <t>3883113-2</t>
  </si>
  <si>
    <t>VALVE,RELIEF PRESSURE</t>
  </si>
  <si>
    <t>3883298-111</t>
  </si>
  <si>
    <t>3883298-2</t>
  </si>
  <si>
    <t>HOUSING INLET, FLOW DIVIDER</t>
  </si>
  <si>
    <t>3883343-1</t>
  </si>
  <si>
    <t>IMPELLER PMP CNTFGL</t>
  </si>
  <si>
    <t>3883484-1</t>
  </si>
  <si>
    <t>CHECK VALVE FUEL</t>
  </si>
  <si>
    <t>3883484-2</t>
  </si>
  <si>
    <t>VALVE CHK FUEL</t>
  </si>
  <si>
    <t>3883601-1</t>
  </si>
  <si>
    <t>HOUSING FUEL CONTROL</t>
  </si>
  <si>
    <t>G00627A</t>
  </si>
  <si>
    <t>3883687-2</t>
  </si>
  <si>
    <t>DIVIDER, FLOW</t>
  </si>
  <si>
    <t>FLOW DIVIDER ASSY</t>
  </si>
  <si>
    <t>3883750-1</t>
  </si>
  <si>
    <t>MANIFOLD F INTMD RUN</t>
  </si>
  <si>
    <t>3883829-1</t>
  </si>
  <si>
    <t>3883830-1</t>
  </si>
  <si>
    <t>TEE-FLOW DIVIDER</t>
  </si>
  <si>
    <t>TEE FL DIV SCREENED</t>
  </si>
  <si>
    <t>3883830-2</t>
  </si>
  <si>
    <t>TEE, FLOW DIVIDER, SCREENED</t>
  </si>
  <si>
    <t>TEE; FLOW DIVIDER; SCREENED</t>
  </si>
  <si>
    <t>3883846-3</t>
  </si>
  <si>
    <t>TUBE ASSEMBLY, IGV SUPPLY</t>
  </si>
  <si>
    <t>3883850-3</t>
  </si>
  <si>
    <t>TUBE DR EDUC CMBSTR</t>
  </si>
  <si>
    <t>3883905-1</t>
  </si>
  <si>
    <t>SEAL PLAIN,ENLARGED,OIL FUEL</t>
  </si>
  <si>
    <t>3883910-1</t>
  </si>
  <si>
    <t>HOUSING VALVE, PRESSURIZATION</t>
  </si>
  <si>
    <t>HOUSING V PRSRZ</t>
  </si>
  <si>
    <t>3883918-3</t>
  </si>
  <si>
    <t>RESTRICTOR UNIT,FILTERED FLUID</t>
  </si>
  <si>
    <t>RESTRICTOR FD FL</t>
  </si>
  <si>
    <t>3883921-2</t>
  </si>
  <si>
    <t>TEE FLOW DIVIDER</t>
  </si>
  <si>
    <t>3883939-1</t>
  </si>
  <si>
    <t>COVER TOP PMP</t>
  </si>
  <si>
    <t>COVER TOP PUMP</t>
  </si>
  <si>
    <t>3883940-1</t>
  </si>
  <si>
    <t>COVER BOT PMP</t>
  </si>
  <si>
    <t>3883952-1</t>
  </si>
  <si>
    <t>TUBE ASSEMBLY, IGVA-SCV SUPPLY</t>
  </si>
  <si>
    <t>3883957-1</t>
  </si>
  <si>
    <t>TUBE FCU DRAIN</t>
  </si>
  <si>
    <t>3883959-1</t>
  </si>
  <si>
    <t>TUBE ASSY, METAL, LC DRAIN</t>
  </si>
  <si>
    <t>TUBE ASSY; METAL; LC DRAIN</t>
  </si>
  <si>
    <t>3883976-1</t>
  </si>
  <si>
    <t>FLOW DIVIDER</t>
  </si>
  <si>
    <t>3884234-1</t>
  </si>
  <si>
    <t>STRUT</t>
  </si>
  <si>
    <t>3884538-6</t>
  </si>
  <si>
    <t>VALVE, SHUTOFF</t>
  </si>
  <si>
    <t>044408177</t>
  </si>
  <si>
    <t>DUKES, INC.</t>
  </si>
  <si>
    <t>G00707</t>
  </si>
  <si>
    <t>VALVE SHUTOFF</t>
  </si>
  <si>
    <t>3884538-6//SS2</t>
  </si>
  <si>
    <t>961600827</t>
  </si>
  <si>
    <t>AIR FLUID PRODUCTS</t>
  </si>
  <si>
    <t>3884728-1</t>
  </si>
  <si>
    <t>DUCT OCLR</t>
  </si>
  <si>
    <t>3884818-2</t>
  </si>
  <si>
    <t>ADAPTER, PIPE, LOAD COMPRESSOR</t>
  </si>
  <si>
    <t>ADAPTER; PIPE; LOAD COMPRESSOR</t>
  </si>
  <si>
    <t>3884838-1</t>
  </si>
  <si>
    <t>3884983-3</t>
  </si>
  <si>
    <t>3885010-1</t>
  </si>
  <si>
    <t>3885034-1</t>
  </si>
  <si>
    <t>PROBE ASSY TOT PRESS</t>
  </si>
  <si>
    <t>3885037-1</t>
  </si>
  <si>
    <t>3885057-2</t>
  </si>
  <si>
    <t>DUCT, SURGE</t>
  </si>
  <si>
    <t>084573570</t>
  </si>
  <si>
    <t>EATON CORP. - FLUID CONVEYANCE - BELTSVILLE</t>
  </si>
  <si>
    <t>3886260-1</t>
  </si>
  <si>
    <t>VALVE, CLUTCH CONRTOL</t>
  </si>
  <si>
    <t>3888128-2</t>
  </si>
  <si>
    <t>HARNESS ASSY</t>
  </si>
  <si>
    <t>3888129-1</t>
  </si>
  <si>
    <t>3888131-2</t>
  </si>
  <si>
    <t>HARNESS AY WRG R ADG</t>
  </si>
  <si>
    <t>3888133-2</t>
  </si>
  <si>
    <t>3888202-1</t>
  </si>
  <si>
    <t>3888217-4</t>
  </si>
  <si>
    <t>MOTOR, ENGINE STARTER</t>
  </si>
  <si>
    <t>3888345-1</t>
  </si>
  <si>
    <t>BOSS MTG INGTR</t>
  </si>
  <si>
    <t>3888364-4</t>
  </si>
  <si>
    <t>812833488</t>
  </si>
  <si>
    <t>AMPHENOL BORISCH TECHNOLOGIES, INC. NOGALES</t>
  </si>
  <si>
    <t>3888408-1</t>
  </si>
  <si>
    <t>HARNESS WRG BR ENG</t>
  </si>
  <si>
    <t>3888449-2</t>
  </si>
  <si>
    <t>WIRING HARNESS, BRANCHED, ENGI</t>
  </si>
  <si>
    <t>3888533-4</t>
  </si>
  <si>
    <t>EXCITER, IGNITION</t>
  </si>
  <si>
    <t>3888552-4</t>
  </si>
  <si>
    <t>HARNESS, WIRING, FWD</t>
  </si>
  <si>
    <t>080990433</t>
  </si>
  <si>
    <t>AMPHENOL BORISCH TECHNOLOGIES, INC.</t>
  </si>
  <si>
    <t>3888553-5</t>
  </si>
  <si>
    <t>WIRING HARNESS, BRANCHED, AFT</t>
  </si>
  <si>
    <t>APU JSF - PT</t>
  </si>
  <si>
    <t>3900017-113</t>
  </si>
  <si>
    <t>FORGING, DISK, TURBINE</t>
  </si>
  <si>
    <t>3900091-113</t>
  </si>
  <si>
    <t>FORGING, DISK</t>
  </si>
  <si>
    <t>FORGING; DISK</t>
  </si>
  <si>
    <t>3900102-111</t>
  </si>
  <si>
    <t>SEAL FORGING, ROTATING</t>
  </si>
  <si>
    <t>3900125-111</t>
  </si>
  <si>
    <t>FORGING SPINNER</t>
  </si>
  <si>
    <t>3900145-111</t>
  </si>
  <si>
    <t>FORGING GEARSHAFT</t>
  </si>
  <si>
    <t>3900154-111</t>
  </si>
  <si>
    <t>3900168-111</t>
  </si>
  <si>
    <t>3900175-111</t>
  </si>
  <si>
    <t>3900177-111</t>
  </si>
  <si>
    <t>3900214-115</t>
  </si>
  <si>
    <t>FORGING GEAR RING</t>
  </si>
  <si>
    <t>3900219-111</t>
  </si>
  <si>
    <t>FORGING, ROTATING</t>
  </si>
  <si>
    <t>FORGING; ROTATING</t>
  </si>
  <si>
    <t>3900232-111</t>
  </si>
  <si>
    <t>FORGING; IMPELLER</t>
  </si>
  <si>
    <t>3900246-112</t>
  </si>
  <si>
    <t>FORGING, DISK, HPT</t>
  </si>
  <si>
    <t>3900248-111</t>
  </si>
  <si>
    <t>3900267-111</t>
  </si>
  <si>
    <t>FORGING, SEAL, ROTATING</t>
  </si>
  <si>
    <t>3900284-114</t>
  </si>
  <si>
    <t>FORGING, FAN DISK</t>
  </si>
  <si>
    <t>FORGING; FAN DISK</t>
  </si>
  <si>
    <t>3900296-111</t>
  </si>
  <si>
    <t>FORGING, IGV CASE</t>
  </si>
  <si>
    <t>3900297-112</t>
  </si>
  <si>
    <t>FORGING, DISK, TURBINE ROTOR -</t>
  </si>
  <si>
    <t>G00699</t>
  </si>
  <si>
    <t>FORGING; DISK; TURBINE ROTOR - HP STAGE 1</t>
  </si>
  <si>
    <t>3900298-113</t>
  </si>
  <si>
    <t>FORGING, PLATE, SEAL - HPT STA</t>
  </si>
  <si>
    <t>FORGING; PLATE; SEAL - HPT STAGE 1</t>
  </si>
  <si>
    <t>3900299-112</t>
  </si>
  <si>
    <t>FORGING; DISK; TURBINE ROTOR - HP STAGE 2</t>
  </si>
  <si>
    <t>3900300-113</t>
  </si>
  <si>
    <t>FORGING; PLATE; SEAL - HPT STAGE 2</t>
  </si>
  <si>
    <t>3900311-111</t>
  </si>
  <si>
    <t>FORGING, SEAL, ROTATING, STG 2</t>
  </si>
  <si>
    <t>FORGING; SEAL; ROTATING; STG 2</t>
  </si>
  <si>
    <t>3900312-111</t>
  </si>
  <si>
    <t>FORGING, SEAL, ROTATING, STG 3</t>
  </si>
  <si>
    <t>FORGING; SEAL; ROTATING; STG 3</t>
  </si>
  <si>
    <t>3900313-112</t>
  </si>
  <si>
    <t>FORGING, LPT DRIVE ARM</t>
  </si>
  <si>
    <t>FORGING; LPT DRIVE ARM</t>
  </si>
  <si>
    <t>3900315-112</t>
  </si>
  <si>
    <t>SEAL ROT INTSTG</t>
  </si>
  <si>
    <t>3900317-111</t>
  </si>
  <si>
    <t>FORGING, VORTEX</t>
  </si>
  <si>
    <t>3900319-111</t>
  </si>
  <si>
    <t>FORGING, COUPLER, FORWARD-HPT</t>
  </si>
  <si>
    <t>FORGING; COUPLER; FORWARD-HPT</t>
  </si>
  <si>
    <t>3900331-111</t>
  </si>
  <si>
    <t>FORGING,ROTATING SEAL</t>
  </si>
  <si>
    <t>FORGING;ROTATING SEAL</t>
  </si>
  <si>
    <t>3900338-111</t>
  </si>
  <si>
    <t>3900346-113</t>
  </si>
  <si>
    <t>3900347-111</t>
  </si>
  <si>
    <t>FORGING COMPRESSOR ROTOR STAGE</t>
  </si>
  <si>
    <t>FORGING COMPRESSOR ROTOR STAGE 1</t>
  </si>
  <si>
    <t>3900348-111</t>
  </si>
  <si>
    <t>FORGING COMPRESSOR ROTOR STAGE 2</t>
  </si>
  <si>
    <t>3900349-111</t>
  </si>
  <si>
    <t>FORGING COMPRESSOR ROTOR STAGE 3</t>
  </si>
  <si>
    <t>3900350-111</t>
  </si>
  <si>
    <t>FORGING COMPRESSOR ROTOR STAGE 4</t>
  </si>
  <si>
    <t>3900354-111</t>
  </si>
  <si>
    <t>DISK LPT 1STG</t>
  </si>
  <si>
    <t>3900355-111</t>
  </si>
  <si>
    <t>DISK LPT 2STG</t>
  </si>
  <si>
    <t>3900356-111</t>
  </si>
  <si>
    <t>DISK LPT 3STG</t>
  </si>
  <si>
    <t>3900358-111</t>
  </si>
  <si>
    <t>DISK, FAN, ULTRASONIC SHAPE</t>
  </si>
  <si>
    <t>DISK; FAN; ULTRASONIC SHAPE</t>
  </si>
  <si>
    <t>3900359-111</t>
  </si>
  <si>
    <t>ULTRA SHAPE</t>
  </si>
  <si>
    <t>3900360-111</t>
  </si>
  <si>
    <t>3900368-111</t>
  </si>
  <si>
    <t>FORGING SHROUD IMPELLER</t>
  </si>
  <si>
    <t>390248</t>
  </si>
  <si>
    <t>39451</t>
  </si>
  <si>
    <t>FORM COIL</t>
  </si>
  <si>
    <t>3946B026</t>
  </si>
  <si>
    <t>3946B027</t>
  </si>
  <si>
    <t>3946B146</t>
  </si>
  <si>
    <t>WASHER, BEARING</t>
  </si>
  <si>
    <t>3946B237</t>
  </si>
  <si>
    <t>WASHER, THRUST</t>
  </si>
  <si>
    <t>3946B344</t>
  </si>
  <si>
    <t>3960B190</t>
  </si>
  <si>
    <t>3960B300</t>
  </si>
  <si>
    <t>3960B313</t>
  </si>
  <si>
    <t>RING, BEARING</t>
  </si>
  <si>
    <t>3960B314</t>
  </si>
  <si>
    <t>3960B323</t>
  </si>
  <si>
    <t>BEARING</t>
  </si>
  <si>
    <t>39-831180</t>
  </si>
  <si>
    <t>BOSSING</t>
  </si>
  <si>
    <t>39-841180R1</t>
  </si>
  <si>
    <t>399-5501-9102</t>
  </si>
  <si>
    <t>HOSE ASSEMBLY</t>
  </si>
  <si>
    <t>39E24-1</t>
  </si>
  <si>
    <t>BRACKET, MTG</t>
  </si>
  <si>
    <t>BRACKET. MTG</t>
  </si>
  <si>
    <t>4000S01403</t>
  </si>
  <si>
    <t>LABEL, ESD</t>
  </si>
  <si>
    <t>4000S01404</t>
  </si>
  <si>
    <t>LABEL,CAUTION</t>
  </si>
  <si>
    <t>4005075-54</t>
  </si>
  <si>
    <t>400-811538-1</t>
  </si>
  <si>
    <t>BOITE ENTREE A/C EQUIPEE</t>
  </si>
  <si>
    <t>400-811538-1FAI</t>
  </si>
  <si>
    <t>4009249</t>
  </si>
  <si>
    <t>FILTER, LIGHT, ELECTRON TUBE,</t>
  </si>
  <si>
    <t>619733868</t>
  </si>
  <si>
    <t>QUANTUM COATING INC.</t>
  </si>
  <si>
    <t>FILTER; LIGHT; ELECTRON TUBE; VENDOR ITEM-SEE SCD</t>
  </si>
  <si>
    <t>07187|ALBUQUERQUE</t>
  </si>
  <si>
    <t>07187</t>
  </si>
  <si>
    <t>Moorestown</t>
  </si>
  <si>
    <t>4009453-901</t>
  </si>
  <si>
    <t>WIRING HARNESS, BRANCHED</t>
  </si>
  <si>
    <t>4009625-901</t>
  </si>
  <si>
    <t>CABLE ASSEMBLY; ELECTRICAL</t>
  </si>
  <si>
    <t>40128-1</t>
  </si>
  <si>
    <t>40249-1</t>
  </si>
  <si>
    <t>402-6072-211</t>
  </si>
  <si>
    <t>LABEL, SOFTWARE VERSION</t>
  </si>
  <si>
    <t>EGPWS - PT</t>
  </si>
  <si>
    <t>EGPWS - PL</t>
  </si>
  <si>
    <t>Connected Software Solutions - PAC</t>
  </si>
  <si>
    <t>LABEL; SW VERSION</t>
  </si>
  <si>
    <t>97896|REDMOND_COMMERCIAL</t>
  </si>
  <si>
    <t>97896</t>
  </si>
  <si>
    <t>4031349-9</t>
  </si>
  <si>
    <t>4031B014</t>
  </si>
  <si>
    <t>4031B015</t>
  </si>
  <si>
    <t>4036046-1</t>
  </si>
  <si>
    <t>PLATE,DESIGNATION</t>
  </si>
  <si>
    <t>PLATE;DESIGNATION</t>
  </si>
  <si>
    <t>58960|NORTH_PHOENIX_ATS</t>
  </si>
  <si>
    <t>58960</t>
  </si>
  <si>
    <t>ALUM / ADHESIVE BACK</t>
  </si>
  <si>
    <t>4038157</t>
  </si>
  <si>
    <t>FILTER, LIGHT, ELECTRON TUBE</t>
  </si>
  <si>
    <t>4039590-21</t>
  </si>
  <si>
    <t>DECAL, CAUTION, ELECTROSTATIC</t>
  </si>
  <si>
    <t>FMS - PT</t>
  </si>
  <si>
    <t>FMS - PL</t>
  </si>
  <si>
    <t>4039590-33</t>
  </si>
  <si>
    <t>P660/880 - PT</t>
  </si>
  <si>
    <t>P660/880 - PL</t>
  </si>
  <si>
    <t>404-4006-001</t>
  </si>
  <si>
    <t>CONTACT</t>
  </si>
  <si>
    <t>005073895</t>
  </si>
  <si>
    <t>DERINGER-NEY INC</t>
  </si>
  <si>
    <t>Thermal Switches - PT</t>
  </si>
  <si>
    <t>Thermal Switches - PL</t>
  </si>
  <si>
    <t>404-4006-007</t>
  </si>
  <si>
    <t>404-4006-009</t>
  </si>
  <si>
    <t>4045C017</t>
  </si>
  <si>
    <t>STRIP MICA</t>
  </si>
  <si>
    <t>4053050-901</t>
  </si>
  <si>
    <t>ELECTRON TUBE ASSEMBLY</t>
  </si>
  <si>
    <t>690543517</t>
  </si>
  <si>
    <t>TOSHIBA HOKUTO ELECTRONICS CORPORATION</t>
  </si>
  <si>
    <t>G00709</t>
  </si>
  <si>
    <t>4053520-904</t>
  </si>
  <si>
    <t>4053520-906</t>
  </si>
  <si>
    <t>4054319-5</t>
  </si>
  <si>
    <t>LAMP</t>
  </si>
  <si>
    <t>066162751</t>
  </si>
  <si>
    <t>KAELITE CORPORATION</t>
  </si>
  <si>
    <t>4054335-1</t>
  </si>
  <si>
    <t>4059140-901</t>
  </si>
  <si>
    <t>ELECTRON TUBE</t>
  </si>
  <si>
    <t>40618-1</t>
  </si>
  <si>
    <t>40618-18</t>
  </si>
  <si>
    <t>4061833-7</t>
  </si>
  <si>
    <t>PLATE;IDENTIFICATION</t>
  </si>
  <si>
    <t>4061833-8</t>
  </si>
  <si>
    <t>4061833-9</t>
  </si>
  <si>
    <t>4067B019</t>
  </si>
  <si>
    <t>BEARING RING</t>
  </si>
  <si>
    <t>4078B254</t>
  </si>
  <si>
    <t>4-081-073-01</t>
  </si>
  <si>
    <t>HTS/LTS Turboshafts - PT</t>
  </si>
  <si>
    <t>4-081-105-01</t>
  </si>
  <si>
    <t>4-081-193-01</t>
  </si>
  <si>
    <t>WASHER;LOCKING</t>
  </si>
  <si>
    <t>4-082-094-02</t>
  </si>
  <si>
    <t>LOCKCUP</t>
  </si>
  <si>
    <t>4-083-104-01</t>
  </si>
  <si>
    <t>40-831210</t>
  </si>
  <si>
    <t>4091900-944K</t>
  </si>
  <si>
    <t>KIT</t>
  </si>
  <si>
    <t>865775209</t>
  </si>
  <si>
    <t>ADVANCED MANUFACTURING CORP. (PENANG) SDN. BHD.</t>
  </si>
  <si>
    <t>MALAYSIA</t>
  </si>
  <si>
    <t>41-0052-6</t>
  </si>
  <si>
    <t>091243238</t>
  </si>
  <si>
    <t>AERO DESIGN &amp; MANUFACTURING, INC.</t>
  </si>
  <si>
    <t>4-101-067-01</t>
  </si>
  <si>
    <t>SEAL RING METAL</t>
  </si>
  <si>
    <t>4-101-119-06</t>
  </si>
  <si>
    <t>4-101-119-15</t>
  </si>
  <si>
    <t>4-101-260-09</t>
  </si>
  <si>
    <t>4-101-480-01</t>
  </si>
  <si>
    <t>VANE DESWIRL</t>
  </si>
  <si>
    <t>9A003.a</t>
  </si>
  <si>
    <t>41021-0021</t>
  </si>
  <si>
    <t>FINGER STRIP</t>
  </si>
  <si>
    <t>41021-0039</t>
  </si>
  <si>
    <t>CONTACT FINGER</t>
  </si>
  <si>
    <t>BL</t>
  </si>
  <si>
    <t>41-0541-9</t>
  </si>
  <si>
    <t>4-111-047-11</t>
  </si>
  <si>
    <t>SHROUD, GP TURBINE</t>
  </si>
  <si>
    <t>SHROUD; GP TURBINE</t>
  </si>
  <si>
    <t>4-111-059-01</t>
  </si>
  <si>
    <t>RETAINER AIR SEAL</t>
  </si>
  <si>
    <t>4-111-059-02</t>
  </si>
  <si>
    <t>4-111-059-03</t>
  </si>
  <si>
    <t>41-1483-3</t>
  </si>
  <si>
    <t>4128B024</t>
  </si>
  <si>
    <t>4128B104</t>
  </si>
  <si>
    <t>4128B120</t>
  </si>
  <si>
    <t>JACKET ASSEMBLY INSULATION</t>
  </si>
  <si>
    <t>D35001522</t>
  </si>
  <si>
    <t>DARCHEM INSULATOIN SYSTEMS</t>
  </si>
  <si>
    <t>GLOUCESTER</t>
  </si>
  <si>
    <t>4128B150</t>
  </si>
  <si>
    <t>CUFF ASSEMBLY INSULATION</t>
  </si>
  <si>
    <t>4128B160</t>
  </si>
  <si>
    <t>4129B050</t>
  </si>
  <si>
    <t>4129B090</t>
  </si>
  <si>
    <t>41300747004</t>
  </si>
  <si>
    <t>THREAD INSERT</t>
  </si>
  <si>
    <t>AER - WBVS - MEMPHIS, TN_1083</t>
  </si>
  <si>
    <t>VELIZY VILLACOUBLAY</t>
  </si>
  <si>
    <t>4131020-3</t>
  </si>
  <si>
    <t>LUBE MODULE</t>
  </si>
  <si>
    <t>841082357</t>
  </si>
  <si>
    <t>AEROCONTROLEX</t>
  </si>
  <si>
    <t>4133801060</t>
  </si>
  <si>
    <t>4133811060</t>
  </si>
  <si>
    <t>HOLDER</t>
  </si>
  <si>
    <t>AER - APAC - SUBIC BAY,PH MECH SVCS_5301</t>
  </si>
  <si>
    <t>4133811350</t>
  </si>
  <si>
    <t>4133B016</t>
  </si>
  <si>
    <t>4134B010</t>
  </si>
  <si>
    <t>JACKET ASSEMBLY, INSULATION</t>
  </si>
  <si>
    <t>4134B029</t>
  </si>
  <si>
    <t>4134B030</t>
  </si>
  <si>
    <t>4-141-084-12//SS2</t>
  </si>
  <si>
    <t>4-141-089-03</t>
  </si>
  <si>
    <t>SEAL BLADE</t>
  </si>
  <si>
    <t>4-141-137-01</t>
  </si>
  <si>
    <t>SEAL RING; METAL</t>
  </si>
  <si>
    <t>4-141-144-01</t>
  </si>
  <si>
    <t>SHIM PLATE</t>
  </si>
  <si>
    <t>4-141-144-02</t>
  </si>
  <si>
    <t>4-141-144-06</t>
  </si>
  <si>
    <t>4-141-144-07</t>
  </si>
  <si>
    <t>4-141-183-04</t>
  </si>
  <si>
    <t>WASHER, PT ASS Y RIVET</t>
  </si>
  <si>
    <t>WASHER; RIVET</t>
  </si>
  <si>
    <t>4-161-026-05</t>
  </si>
  <si>
    <t>4-161-083-04</t>
  </si>
  <si>
    <t>GASKET;FLOW FENCE FT</t>
  </si>
  <si>
    <t>MICANITE</t>
  </si>
  <si>
    <t>4-161-687-01</t>
  </si>
  <si>
    <t>CLIP, RETAINING</t>
  </si>
  <si>
    <t>CLIP; RETAINING</t>
  </si>
  <si>
    <t>41-811180</t>
  </si>
  <si>
    <t>4201646-2</t>
  </si>
  <si>
    <t>PANEL LIGHTING</t>
  </si>
  <si>
    <t>4201649-2</t>
  </si>
  <si>
    <t>4212C010</t>
  </si>
  <si>
    <t>ROTARY POTENTIOMETER</t>
  </si>
  <si>
    <t>216998963</t>
  </si>
  <si>
    <t>PANDECT PRECISION COMPONENTS LIMITED</t>
  </si>
  <si>
    <t>E19021</t>
  </si>
  <si>
    <t>HIGH WYCOMBE</t>
  </si>
  <si>
    <t>4222115-1001</t>
  </si>
  <si>
    <t>METER</t>
  </si>
  <si>
    <t>801737867</t>
  </si>
  <si>
    <t>ROGERSON AIRCRAFT EQUIPMENT GROUP</t>
  </si>
  <si>
    <t>Irvine</t>
  </si>
  <si>
    <t>4236C026</t>
  </si>
  <si>
    <t>4242190-1</t>
  </si>
  <si>
    <t>CHASSIS ASSY</t>
  </si>
  <si>
    <t>003997889</t>
  </si>
  <si>
    <t>MOD-A-CAN INC.</t>
  </si>
  <si>
    <t>APU RE220 - PT</t>
  </si>
  <si>
    <t>4244045-1</t>
  </si>
  <si>
    <t>CHAMBER</t>
  </si>
  <si>
    <t>209231760</t>
  </si>
  <si>
    <t>NORANCO INC</t>
  </si>
  <si>
    <t>Smoke Detection - PT</t>
  </si>
  <si>
    <t>4244199-1</t>
  </si>
  <si>
    <t>4244597-1</t>
  </si>
  <si>
    <t>4245917-1</t>
  </si>
  <si>
    <t>DIAPHRAGM,INNER</t>
  </si>
  <si>
    <t>DIAPHRAGM INNER</t>
  </si>
  <si>
    <t>4246001-1</t>
  </si>
  <si>
    <t>DIAPHRAGM, INNER</t>
  </si>
  <si>
    <t>425-007-9001</t>
  </si>
  <si>
    <t>INSULATION</t>
  </si>
  <si>
    <t>4256C045</t>
  </si>
  <si>
    <t>4280B013</t>
  </si>
  <si>
    <t>4281B013</t>
  </si>
  <si>
    <t>42-841487-2</t>
  </si>
  <si>
    <t>4-301-594-01</t>
  </si>
  <si>
    <t>SHIELD, HEAT</t>
  </si>
  <si>
    <t>SHIELD; HEAT</t>
  </si>
  <si>
    <t>4305901020</t>
  </si>
  <si>
    <t>4305901030</t>
  </si>
  <si>
    <t>TRANSDUCER HOLDER</t>
  </si>
  <si>
    <t>AER - WBVS - KINGMAN, AZ_1007</t>
  </si>
  <si>
    <t>4305901160</t>
  </si>
  <si>
    <t>SENSOR HOLDER</t>
  </si>
  <si>
    <t>AER - EMEA - FELTHAM, UK MECH SVCS_3003</t>
  </si>
  <si>
    <t>4305901220</t>
  </si>
  <si>
    <t>SENSOR</t>
  </si>
  <si>
    <t>4305910080</t>
  </si>
  <si>
    <t>4305910250</t>
  </si>
  <si>
    <t>4305910260</t>
  </si>
  <si>
    <t>4305910270</t>
  </si>
  <si>
    <t>SEAL PLUG</t>
  </si>
  <si>
    <t>4305910300</t>
  </si>
  <si>
    <t>NET</t>
  </si>
  <si>
    <t>4305910630</t>
  </si>
  <si>
    <t>PRESSURE CAP</t>
  </si>
  <si>
    <t>4306001040</t>
  </si>
  <si>
    <t>WEIGHT,BALANCE</t>
  </si>
  <si>
    <t>4345B000-001</t>
  </si>
  <si>
    <t>MAT_OUT : 4345B000-001</t>
  </si>
  <si>
    <t>4376B000-001</t>
  </si>
  <si>
    <t>VALVE, PRESSURE REGULATING</t>
  </si>
  <si>
    <t>43-841487</t>
  </si>
  <si>
    <t>BRIDE DE SORTIE D AIR FROID</t>
  </si>
  <si>
    <t>4400296-2</t>
  </si>
  <si>
    <t>DIRECT CONTROL INTERFACE MODUL</t>
  </si>
  <si>
    <t>839883969</t>
  </si>
  <si>
    <t>DRS POWER &amp; CONTROLS TECHNOLOGIES</t>
  </si>
  <si>
    <t>4400307-1</t>
  </si>
  <si>
    <t>GEAR, PLANET</t>
  </si>
  <si>
    <t>4400365-2</t>
  </si>
  <si>
    <t>CONTROLLER, HIGH POWER TYPE 1</t>
  </si>
  <si>
    <t>4400412-1</t>
  </si>
  <si>
    <t>RING, OUTPUT PLANETARY</t>
  </si>
  <si>
    <t>4400417-1</t>
  </si>
  <si>
    <t>GEAR, MOTOR-SUN</t>
  </si>
  <si>
    <t>Sterling Heights</t>
  </si>
  <si>
    <t>4400426-1</t>
  </si>
  <si>
    <t>RING, DIFFERENTIAL</t>
  </si>
  <si>
    <t>4400558-1</t>
  </si>
  <si>
    <t>HOUSING, ACTUATOR</t>
  </si>
  <si>
    <t>4400559-1</t>
  </si>
  <si>
    <t>GEAR, RING</t>
  </si>
  <si>
    <t>4400560-3</t>
  </si>
  <si>
    <t>CONTROLLER, HIGH POWER TYPE 4</t>
  </si>
  <si>
    <t>4400577-1</t>
  </si>
  <si>
    <t>SHAFT ASSEMBLY, MOTOR, HELICAL</t>
  </si>
  <si>
    <t>4400690-1</t>
  </si>
  <si>
    <t>RING GEAR ASSEMBLY, OUTPUT</t>
  </si>
  <si>
    <t>4400751-4</t>
  </si>
  <si>
    <t>4400B035</t>
  </si>
  <si>
    <t>4404B075</t>
  </si>
  <si>
    <t>PLATE, IDENT. BLANK</t>
  </si>
  <si>
    <t>44124</t>
  </si>
  <si>
    <t>4430B055</t>
  </si>
  <si>
    <t>4442B016</t>
  </si>
  <si>
    <t>4445B013</t>
  </si>
  <si>
    <t>4445C016</t>
  </si>
  <si>
    <t>RING DAMPING</t>
  </si>
  <si>
    <t>4460B016</t>
  </si>
  <si>
    <t>4460B020</t>
  </si>
  <si>
    <t>JACKET, INSULATION</t>
  </si>
  <si>
    <t>45-821210</t>
  </si>
  <si>
    <t>PATTE DE FIXATION A</t>
  </si>
  <si>
    <t>45-841180</t>
  </si>
  <si>
    <t>46-0214-3</t>
  </si>
  <si>
    <t>COVER (BLANK)</t>
  </si>
  <si>
    <t>Cincinnati</t>
  </si>
  <si>
    <t>46-0313-3</t>
  </si>
  <si>
    <t>46-0704-1</t>
  </si>
  <si>
    <t>46-1064-3</t>
  </si>
  <si>
    <t>46-1450-3</t>
  </si>
  <si>
    <t>46-1621-5</t>
  </si>
  <si>
    <t>CANOPY BLANK</t>
  </si>
  <si>
    <t>46-1699-11</t>
  </si>
  <si>
    <t>46-1699-7</t>
  </si>
  <si>
    <t>46-3476-7</t>
  </si>
  <si>
    <t>46372-1</t>
  </si>
  <si>
    <t>HEATSINK</t>
  </si>
  <si>
    <t>HEAT SINK</t>
  </si>
  <si>
    <t>46-3723-1</t>
  </si>
  <si>
    <t>46-3951-3</t>
  </si>
  <si>
    <t>CANOPY</t>
  </si>
  <si>
    <t>46-3993-1</t>
  </si>
  <si>
    <t>4675C110</t>
  </si>
  <si>
    <t>CORE ASSEMBLY</t>
  </si>
  <si>
    <t>4675C150</t>
  </si>
  <si>
    <t>46797-2</t>
  </si>
  <si>
    <t>END BELL</t>
  </si>
  <si>
    <t>46-821210</t>
  </si>
  <si>
    <t>PATTE DE FIXATION C Y</t>
  </si>
  <si>
    <t>46-831210R1</t>
  </si>
  <si>
    <t>EXCHANGR</t>
  </si>
  <si>
    <t>4684C000*RECORE</t>
  </si>
  <si>
    <t>HEAT EXCHANGER RECORE</t>
  </si>
  <si>
    <t>4684C000*REPAIR</t>
  </si>
  <si>
    <t>4684C030</t>
  </si>
  <si>
    <t>BOITE ASSEMBLEE (SORTIE)</t>
  </si>
  <si>
    <t>4684C040</t>
  </si>
  <si>
    <t>4684C050</t>
  </si>
  <si>
    <t>4696C163</t>
  </si>
  <si>
    <t>BLOCK</t>
  </si>
  <si>
    <t>47237-3</t>
  </si>
  <si>
    <t>4729C043</t>
  </si>
  <si>
    <t>SEAT VALVE X5</t>
  </si>
  <si>
    <t>47305-5</t>
  </si>
  <si>
    <t>LUG</t>
  </si>
  <si>
    <t>4743:1017</t>
  </si>
  <si>
    <t>4754C000*RECORE</t>
  </si>
  <si>
    <t>PRIMARY HEAT EXCHANGER RECORE</t>
  </si>
  <si>
    <t>4754C046</t>
  </si>
  <si>
    <t>MEPLAT</t>
  </si>
  <si>
    <t>4754C047</t>
  </si>
  <si>
    <t>4754C070</t>
  </si>
  <si>
    <t>4756C000*RECORE</t>
  </si>
  <si>
    <t>HEAT EXCHANGER PRIM/SEC RECORE</t>
  </si>
  <si>
    <t>4772-0303-000</t>
  </si>
  <si>
    <t>SCRAPER</t>
  </si>
  <si>
    <t>47-821210R1</t>
  </si>
  <si>
    <t>47E57-1</t>
  </si>
  <si>
    <t>DUCT ASSY (WELDMENT)</t>
  </si>
  <si>
    <t>47E72-3</t>
  </si>
  <si>
    <t>4842C023</t>
  </si>
  <si>
    <t>48-851487-2</t>
  </si>
  <si>
    <t>TUBULURE DE DEGIVRAGE</t>
  </si>
  <si>
    <t>4902004282</t>
  </si>
  <si>
    <t>4902004282_005</t>
  </si>
  <si>
    <t>49-891487</t>
  </si>
  <si>
    <t>TUBULURE DE SORTIE</t>
  </si>
  <si>
    <t>49E85-1</t>
  </si>
  <si>
    <t>500500</t>
  </si>
  <si>
    <t>500-811538-1</t>
  </si>
  <si>
    <t>BOITE SORTIE A/C EQUIPEE</t>
  </si>
  <si>
    <t>500-811538-1FAI</t>
  </si>
  <si>
    <t>5010C100</t>
  </si>
  <si>
    <t>JACKET,INSULATION</t>
  </si>
  <si>
    <t>399339373</t>
  </si>
  <si>
    <t>THERMAL ENGINEERING</t>
  </si>
  <si>
    <t>5010C103</t>
  </si>
  <si>
    <t>INSULATION, DUCT</t>
  </si>
  <si>
    <t>5010C104</t>
  </si>
  <si>
    <t>INSULATION, PAN DUCT</t>
  </si>
  <si>
    <t>5050066-9</t>
  </si>
  <si>
    <t>FLIGHT CONTROL PANEL</t>
  </si>
  <si>
    <t>143289580</t>
  </si>
  <si>
    <t>TRANSICOIL LLC</t>
  </si>
  <si>
    <t>50-811712</t>
  </si>
  <si>
    <t>BOITE DE SORTIE</t>
  </si>
  <si>
    <t>50-831210</t>
  </si>
  <si>
    <t>SUPPORT PLATE</t>
  </si>
  <si>
    <t>50-841210</t>
  </si>
  <si>
    <t>50-851487</t>
  </si>
  <si>
    <t>RENFORT TUBE DE DEGIVRAGE</t>
  </si>
  <si>
    <t>5096C018</t>
  </si>
  <si>
    <t>PILLAR</t>
  </si>
  <si>
    <t>5096C019</t>
  </si>
  <si>
    <t>5096C025</t>
  </si>
  <si>
    <t>POTENTIOMETER</t>
  </si>
  <si>
    <t>51-0079-3</t>
  </si>
  <si>
    <t>51-0299-11</t>
  </si>
  <si>
    <t>51-0315-3</t>
  </si>
  <si>
    <t>51-0322-3</t>
  </si>
  <si>
    <t>51-0323-3</t>
  </si>
  <si>
    <t>51-0339-3</t>
  </si>
  <si>
    <t>INSULATOR (BLANK)</t>
  </si>
  <si>
    <t>51-0369-3</t>
  </si>
  <si>
    <t>51-0370-5</t>
  </si>
  <si>
    <t>5104001242</t>
  </si>
  <si>
    <t>5106012106</t>
  </si>
  <si>
    <t>BEARING ASSY UPPER - 51060121</t>
  </si>
  <si>
    <t>51-0629-3</t>
  </si>
  <si>
    <t>51-0701-5</t>
  </si>
  <si>
    <t>5109006219</t>
  </si>
  <si>
    <t>515230-1</t>
  </si>
  <si>
    <t>515322-2</t>
  </si>
  <si>
    <t>BOBBIN COIL</t>
  </si>
  <si>
    <t>515969-1</t>
  </si>
  <si>
    <t>BRUSH HOLDER</t>
  </si>
  <si>
    <t>516007-1</t>
  </si>
  <si>
    <t>ARMATURE BRAKE</t>
  </si>
  <si>
    <t>516115-2</t>
  </si>
  <si>
    <t>516123</t>
  </si>
  <si>
    <t>516145-3</t>
  </si>
  <si>
    <t>516198-6</t>
  </si>
  <si>
    <t>516579-1</t>
  </si>
  <si>
    <t>RING COIL SPRT</t>
  </si>
  <si>
    <t>516729-2</t>
  </si>
  <si>
    <t>516904</t>
  </si>
  <si>
    <t>516905</t>
  </si>
  <si>
    <t>516969-4</t>
  </si>
  <si>
    <t>517046-1</t>
  </si>
  <si>
    <t>517458-2</t>
  </si>
  <si>
    <t>517458-4</t>
  </si>
  <si>
    <t>BASE ASSY HOLDER</t>
  </si>
  <si>
    <t>517623-1</t>
  </si>
  <si>
    <t>517694-1</t>
  </si>
  <si>
    <t>517805-2</t>
  </si>
  <si>
    <t>BASE ASSEMBLY; INSULATOR; BRUSH HOLDER</t>
  </si>
  <si>
    <t>51-811739</t>
  </si>
  <si>
    <t>PION POUR MAROUFLAGE</t>
  </si>
  <si>
    <t>518195-1</t>
  </si>
  <si>
    <t>518436-1</t>
  </si>
  <si>
    <t>51-891487-1</t>
  </si>
  <si>
    <t>AIR FLOW INDICATOR</t>
  </si>
  <si>
    <t>519489-2</t>
  </si>
  <si>
    <t>519937-1</t>
  </si>
  <si>
    <t>519957-1</t>
  </si>
  <si>
    <t>SOCKET CONTACT</t>
  </si>
  <si>
    <t>519969-1</t>
  </si>
  <si>
    <t>HEAT SINK ASSY</t>
  </si>
  <si>
    <t>52001868-3001</t>
  </si>
  <si>
    <t>HARNESS, ETHERNET</t>
  </si>
  <si>
    <t>52001868-3002</t>
  </si>
  <si>
    <t>52001868-3003</t>
  </si>
  <si>
    <t>52-01106-14</t>
  </si>
  <si>
    <t>CAN ASSEMBLY</t>
  </si>
  <si>
    <t>52-01353-1</t>
  </si>
  <si>
    <t>5204409-29</t>
  </si>
  <si>
    <t>MOTHERBOARD AND FLEXCABLE ASSY</t>
  </si>
  <si>
    <t>525-624-9403</t>
  </si>
  <si>
    <t>NUT, SELF-LOCKING</t>
  </si>
  <si>
    <t>Material Services - PT</t>
  </si>
  <si>
    <t>Material Services - PL</t>
  </si>
  <si>
    <t>HCE Aircraft - Maintenance - PAC</t>
  </si>
  <si>
    <t>526517-5</t>
  </si>
  <si>
    <t>526530-6</t>
  </si>
  <si>
    <t>527049-5</t>
  </si>
  <si>
    <t>527809-1</t>
  </si>
  <si>
    <t>527879</t>
  </si>
  <si>
    <t>SHAFT KNURLED</t>
  </si>
  <si>
    <t>52-811739</t>
  </si>
  <si>
    <t>STUD, 1/4 TURN</t>
  </si>
  <si>
    <t>52-831180</t>
  </si>
  <si>
    <t>52-841210</t>
  </si>
  <si>
    <t>SCREWED SPACER</t>
  </si>
  <si>
    <t>528809-1</t>
  </si>
  <si>
    <t>529005</t>
  </si>
  <si>
    <t>53001156-1</t>
  </si>
  <si>
    <t>.275 INCH LONG ALUMINUM GROMME</t>
  </si>
  <si>
    <t>53001650-17</t>
  </si>
  <si>
    <t>CAPACITOR, FIXED, MULTILAYER C</t>
  </si>
  <si>
    <t>53003360-5</t>
  </si>
  <si>
    <t>ATTENUATOR, MICROWAVE, THERMOP</t>
  </si>
  <si>
    <t>ATTENUATOR; MICROWAVE; THERMOPAD; THICK FILM; CHIP; STYLE SMT_N1.96X1.54-3; 50 OHM; DC TO 12.4GHz; 3dB NOMINAL ATTENUATION</t>
  </si>
  <si>
    <t>03JA2|AERO_TRADING</t>
  </si>
  <si>
    <t>03JA2</t>
  </si>
  <si>
    <t>Kanata</t>
  </si>
  <si>
    <t>531050-1</t>
  </si>
  <si>
    <t>531283-1</t>
  </si>
  <si>
    <t>531597-11</t>
  </si>
  <si>
    <t>531597-19</t>
  </si>
  <si>
    <t>531941-2</t>
  </si>
  <si>
    <t>532022-4</t>
  </si>
  <si>
    <t>MECHANICAL STOP</t>
  </si>
  <si>
    <t>533097-3</t>
  </si>
  <si>
    <t>533097-4</t>
  </si>
  <si>
    <t>533191-1</t>
  </si>
  <si>
    <t>5332C027</t>
  </si>
  <si>
    <t>533974-1</t>
  </si>
  <si>
    <t>PIN; RETAINER;</t>
  </si>
  <si>
    <t>534-841212-1</t>
  </si>
  <si>
    <t>CORNIERE EN L</t>
  </si>
  <si>
    <t>53500063-156</t>
  </si>
  <si>
    <t>RESISTOR, FIXED, WIREWOUND, TH</t>
  </si>
  <si>
    <t>RESISTOR; FIXED; WIREWOUND; THERMOPLASTIC; SURFACE MOUNT; STYLE EIA2515-6338; 50PPM; 4.02 OHM; 1%; 1W; -65C TO +275C</t>
  </si>
  <si>
    <t>53500165-351</t>
  </si>
  <si>
    <t>RESISTOR, FIXED, THIN FILM, TA</t>
  </si>
  <si>
    <t>RESISTOR; FIXED; THIN FILM; TANTALUM NITRIDE; CHIP; STYLE EIA0603-1608; 25PPM; 665 OHM; 0.1%; 0.100W; -55C TO +125C</t>
  </si>
  <si>
    <t>53500165-590</t>
  </si>
  <si>
    <t>RESISTOR; FIXED; THIN FILM; TANTALUM NITRIDE; CHIP; STYLE EIA0603-1608; 25PPM; 11.7K OHM; 0.1%; 0.100W; -55C TO +125C</t>
  </si>
  <si>
    <t>53500168-165</t>
  </si>
  <si>
    <t>RESISTOR, FIXED, THIN FILM, NI</t>
  </si>
  <si>
    <t>RESISTOR; FIXED; THIN FILM; NICHROME; CHIP; STYLE EIA1206-3216; 25PPM; 71.5 OHM; 0.1%; 0.125W; -55C TO +125C</t>
  </si>
  <si>
    <t>53500302-601</t>
  </si>
  <si>
    <t>RESISTOR; FIXED; THIN FILM; TANTALUM NITRIDE; CHIP; STYLE EIA0402-1005; 25PPM; 13.3K OHM; 0.1%; 0.050W; -55C TO +125C; ROHS COMP</t>
  </si>
  <si>
    <t>53500328-261</t>
  </si>
  <si>
    <t>RESISTOR, FIXED, PULSE, THICK</t>
  </si>
  <si>
    <t>BE</t>
  </si>
  <si>
    <t>RESISTOR; FIXED; PULSE; THICK FILM; CHIP; STYLE EIA1206-3216; 100PPM; 475 OHM; 1%; 0.500W; 80W CONTINUOUS PULSE LOAD AT 100us; -</t>
  </si>
  <si>
    <t>53500542-230</t>
  </si>
  <si>
    <t>RESISTOR, FIXED, CURRENT SENSE</t>
  </si>
  <si>
    <t>53500731-3</t>
  </si>
  <si>
    <t>DIODE, TRANSIENT VOLTAGE SUPPR</t>
  </si>
  <si>
    <t>DIODE; TRANSIENT VOLTAGE SUPPRESSOR; UNIDIRECTIONAL; 3000W; 12V VRWM; -65C TO +185C</t>
  </si>
  <si>
    <t>53501797-211</t>
  </si>
  <si>
    <t>RESISTOR; FIXED; THIN FILM; NICHROME; CHIP; STYLE EIA0402-1005; 25PPM; 124 OHM; 0.1%; 0.063W; -55C TO +125C</t>
  </si>
  <si>
    <t>53502302-1</t>
  </si>
  <si>
    <t>CRYSTAL, 2.5 X 3.2 MM, 25.0000</t>
  </si>
  <si>
    <t>CRYSTAL; 2.5 X 3.2 mm; 25.000000MHz; 25PPM; -40C TO +85C</t>
  </si>
  <si>
    <t>53503103-1</t>
  </si>
  <si>
    <t>DIODE, RECTIFIER, SCHOTTKY, 10</t>
  </si>
  <si>
    <t>DIODE; RECTIFIER; SCHOTTKY; 100V VR; 2A IF; -65C TO +175C</t>
  </si>
  <si>
    <t>53503872-2</t>
  </si>
  <si>
    <t>EMI-RFI SUPPRESSION DEVICE, DU</t>
  </si>
  <si>
    <t>EMI-RFI SUPPRESSION DEVICE; DUPLEXER; CERAMIC; SURFACE MOUNT; STYLE SMT_N40.50X8.45X8.00-3; 1518MHz TO 1559MHz AND 1626.5MHz TO</t>
  </si>
  <si>
    <t>53504018-1</t>
  </si>
  <si>
    <t>MICROCIRCUIT, MICROPROCESSOR,</t>
  </si>
  <si>
    <t>53504044-1</t>
  </si>
  <si>
    <t>MICROCIRCUIT, OSCILLATOR, MEMS</t>
  </si>
  <si>
    <t>53504096-2</t>
  </si>
  <si>
    <t>MICROCIRCUIT, MEMORY, FLASH, N</t>
  </si>
  <si>
    <t>53504168-1</t>
  </si>
  <si>
    <t>TRANSISTOR, MOSFET, POWER, N-C</t>
  </si>
  <si>
    <t>53504189-2</t>
  </si>
  <si>
    <t>EMI-RFI SUPPRESSION DEVICE, DI</t>
  </si>
  <si>
    <t>EMI-RFI SUPPRESSION DEVICE; DIELECTRIC BAND PASS FILTER; SURFACE MOUNT; STYLE SMT_N10.2X7.85-3; 1643.5MHz; -2.1dB MAX INSERTION</t>
  </si>
  <si>
    <t>53504289-10</t>
  </si>
  <si>
    <t>INDUCTOR, FIXED, FERRITE CORE,</t>
  </si>
  <si>
    <t>INDUCTOR; FIXED; FERRITE CORE; SHIELDED; SURFACE MOUNT; STYLE SMT_N15.0X15.0X8.6-2; 150uH AT 100kHz AND 0.1Vrms; 10%; 1.55A Irms</t>
  </si>
  <si>
    <t>53504289-9</t>
  </si>
  <si>
    <t>INDUCTOR; FIXED; FERRITE CORE; SHIELDED; SURFACE MOUNT; STYLE SMT_N15.0X15.0X8.6-2; 100uH AT 100kHz AND 0.1Vrms; 10%; 2A Irms FO</t>
  </si>
  <si>
    <t>53504512-1</t>
  </si>
  <si>
    <t>MICROCIRCUIT, INTERFACE, DIFFE</t>
  </si>
  <si>
    <t>MICROCIRCUIT; INTERFACE; DIFFERENTIAL LINE RECEIVER; ARINC429; OCTAL; 3.3V OR 5V SUPPLY; DO-160G LEVEL 3 LIGHTNING PROTECTION; -</t>
  </si>
  <si>
    <t>53504862-1</t>
  </si>
  <si>
    <t>MICROCIRCUIT, CLOCK, GENERATOR</t>
  </si>
  <si>
    <t>53504993-1</t>
  </si>
  <si>
    <t>CONNECTOR, RF - SMP TO TNC, CA</t>
  </si>
  <si>
    <t>53505171-1</t>
  </si>
  <si>
    <t>DIODE, RECTIFIER, DUAL, COMMON</t>
  </si>
  <si>
    <t>5355C016</t>
  </si>
  <si>
    <t>5356C034</t>
  </si>
  <si>
    <t>5372C060</t>
  </si>
  <si>
    <t>BRACKET DUCT SUPPORT</t>
  </si>
  <si>
    <t>53-851487</t>
  </si>
  <si>
    <t>PATTE DE FIXATION</t>
  </si>
  <si>
    <t>53-851487-1</t>
  </si>
  <si>
    <t>540-0077-1</t>
  </si>
  <si>
    <t>RING, PISTON ASSY</t>
  </si>
  <si>
    <t>540-0447-1</t>
  </si>
  <si>
    <t>SWITCH, POSITION</t>
  </si>
  <si>
    <t>540-0510-1</t>
  </si>
  <si>
    <t>RING ASSEMBLY COATED</t>
  </si>
  <si>
    <t>540-0755-1</t>
  </si>
  <si>
    <t>BODY AND INSERTS ASSY</t>
  </si>
  <si>
    <t>540-0924-1</t>
  </si>
  <si>
    <t>HOUSING, FINISH MACHINE</t>
  </si>
  <si>
    <t>540-1027-1</t>
  </si>
  <si>
    <t>540-1215-2</t>
  </si>
  <si>
    <t>540-1522-1</t>
  </si>
  <si>
    <t>PLATE,DRIVE LOCKING</t>
  </si>
  <si>
    <t>540-1806-2</t>
  </si>
  <si>
    <t>BODY,WELDMENT</t>
  </si>
  <si>
    <t>540-1817-1</t>
  </si>
  <si>
    <t>SOLENOID, DUAL COIL ASSY (PULL</t>
  </si>
  <si>
    <t>540-1833-1</t>
  </si>
  <si>
    <t>GUIDE, ASSEMBLY</t>
  </si>
  <si>
    <t>GUIDE; ASSEMBLY</t>
  </si>
  <si>
    <t>077L2</t>
  </si>
  <si>
    <t>540-1839-1</t>
  </si>
  <si>
    <t>SOLENOID,DUAL COIL,ASSY</t>
  </si>
  <si>
    <t>544286-7</t>
  </si>
  <si>
    <t>ACTUATOR OUTL ELECTROMECH ROTA</t>
  </si>
  <si>
    <t>54-851487</t>
  </si>
  <si>
    <t>PLENUM, COOLING AIR INLET</t>
  </si>
  <si>
    <t>55000231</t>
  </si>
  <si>
    <t>RES FXD CHP TF 4R7 5% 125MW</t>
  </si>
  <si>
    <t>55000268</t>
  </si>
  <si>
    <t>RES FXD CHP TF 18R2 1% 1/16W</t>
  </si>
  <si>
    <t>55000303</t>
  </si>
  <si>
    <t>RES FXD CHP TF 42R2 1% 1/16W</t>
  </si>
  <si>
    <t>55000336</t>
  </si>
  <si>
    <t>RES FXD CHP TF 93R1 1% 1/10W</t>
  </si>
  <si>
    <t>55000455</t>
  </si>
  <si>
    <t>RES FXD CHP TF 1K62 1% 1/16W</t>
  </si>
  <si>
    <t>55000572</t>
  </si>
  <si>
    <t>RES FXD CHP TF 26K7 1% 1/16W</t>
  </si>
  <si>
    <t>55000749</t>
  </si>
  <si>
    <t>RES FXD CHP TF 0R0 JMP 0402</t>
  </si>
  <si>
    <t>55000786</t>
  </si>
  <si>
    <t>RES FXD CHP TF (0402) 23R7 1%</t>
  </si>
  <si>
    <t>55000959</t>
  </si>
  <si>
    <t>RES FXD CHP TF (0402) 1K50 1%</t>
  </si>
  <si>
    <t>55001007</t>
  </si>
  <si>
    <t>RES FXD CHP TF (0402) 4K75 1%</t>
  </si>
  <si>
    <t>55001350</t>
  </si>
  <si>
    <t>RES FXD CHP TF 110R 1% .125W</t>
  </si>
  <si>
    <t>550-0137-1</t>
  </si>
  <si>
    <t>RING, PISTON</t>
  </si>
  <si>
    <t>55001484</t>
  </si>
  <si>
    <t>RES 49R9 1% 1W WW NON IND 2515</t>
  </si>
  <si>
    <t>55-0038-1</t>
  </si>
  <si>
    <t>55-0073-11</t>
  </si>
  <si>
    <t>TRIGGER COIL</t>
  </si>
  <si>
    <t>55-0073-13</t>
  </si>
  <si>
    <t>55-0073-7</t>
  </si>
  <si>
    <t>55-0083-3</t>
  </si>
  <si>
    <t>55-0164-1</t>
  </si>
  <si>
    <t>55-0188-5</t>
  </si>
  <si>
    <t>55-0236-1</t>
  </si>
  <si>
    <t>55-0270-1</t>
  </si>
  <si>
    <t>55-0300-1</t>
  </si>
  <si>
    <t>55-0555-1</t>
  </si>
  <si>
    <t>55-0609-1</t>
  </si>
  <si>
    <t>55-0610-1</t>
  </si>
  <si>
    <t>55-0628-1</t>
  </si>
  <si>
    <t>55-0628-5</t>
  </si>
  <si>
    <t>55-1067-1</t>
  </si>
  <si>
    <t>55-1165-1</t>
  </si>
  <si>
    <t>55-1472-1</t>
  </si>
  <si>
    <t>55-2624-1</t>
  </si>
  <si>
    <t>PUSH- PULL TRANSFORMER</t>
  </si>
  <si>
    <t>55-2627-1</t>
  </si>
  <si>
    <t>FLYBACK TRANSFORMER</t>
  </si>
  <si>
    <t>55-2641-1</t>
  </si>
  <si>
    <t>TRIGGER TRANSFORMER</t>
  </si>
  <si>
    <t>55-2700-1</t>
  </si>
  <si>
    <t>55-2742-1</t>
  </si>
  <si>
    <t>SCREW, CAPTIVE</t>
  </si>
  <si>
    <t>SCREW; CAPTIVE</t>
  </si>
  <si>
    <t>554671</t>
  </si>
  <si>
    <t>5549C053</t>
  </si>
  <si>
    <t>RING,SEALING</t>
  </si>
  <si>
    <t>5549C104</t>
  </si>
  <si>
    <t>55500033</t>
  </si>
  <si>
    <t>RES VAR 10K0 IT .20W SMD</t>
  </si>
  <si>
    <t>5555C030</t>
  </si>
  <si>
    <t>POTENTIOMETER AND CAM S/ASSY</t>
  </si>
  <si>
    <t>5558C015</t>
  </si>
  <si>
    <t>556520</t>
  </si>
  <si>
    <t>NAMEPL</t>
  </si>
  <si>
    <t>5570C013</t>
  </si>
  <si>
    <t>55-811180</t>
  </si>
  <si>
    <t>SHOULDER(ALT 3450-65 ID 6.35MM</t>
  </si>
  <si>
    <t>55-811210</t>
  </si>
  <si>
    <t>PATTE DE FIXATION B -C Z</t>
  </si>
  <si>
    <t>55-851487</t>
  </si>
  <si>
    <t>BRACKET, SUPPORT</t>
  </si>
  <si>
    <t>56003004-301</t>
  </si>
  <si>
    <t>56003004-302</t>
  </si>
  <si>
    <t>56003004-303</t>
  </si>
  <si>
    <t>56003004-304</t>
  </si>
  <si>
    <t>56003005-305</t>
  </si>
  <si>
    <t>56003005-306</t>
  </si>
  <si>
    <t>56003005-307</t>
  </si>
  <si>
    <t>56003005-308</t>
  </si>
  <si>
    <t>56003006-301</t>
  </si>
  <si>
    <t>56003006-302</t>
  </si>
  <si>
    <t>56003008-301</t>
  </si>
  <si>
    <t>56003008-302</t>
  </si>
  <si>
    <t>56003072-301</t>
  </si>
  <si>
    <t>56003072-302</t>
  </si>
  <si>
    <t>56006279-021</t>
  </si>
  <si>
    <t>56006993-101</t>
  </si>
  <si>
    <t>56006993-301</t>
  </si>
  <si>
    <t>56006994-101</t>
  </si>
  <si>
    <t>56006994-301</t>
  </si>
  <si>
    <t>56009515-101</t>
  </si>
  <si>
    <t>56009515-301</t>
  </si>
  <si>
    <t>56009516-101</t>
  </si>
  <si>
    <t>56009516-301</t>
  </si>
  <si>
    <t>56009517-101</t>
  </si>
  <si>
    <t>56009517-301</t>
  </si>
  <si>
    <t>56009518-301</t>
  </si>
  <si>
    <t>56011459-101</t>
  </si>
  <si>
    <t>56011462-101</t>
  </si>
  <si>
    <t>56-0154-1</t>
  </si>
  <si>
    <t>56-0913-1</t>
  </si>
  <si>
    <t>BASE  (KANBAN)</t>
  </si>
  <si>
    <t>56-0981-1</t>
  </si>
  <si>
    <t>5636C023</t>
  </si>
  <si>
    <t>PLATE; IDENT</t>
  </si>
  <si>
    <t>564322-2</t>
  </si>
  <si>
    <t>5650C444</t>
  </si>
  <si>
    <t>566171</t>
  </si>
  <si>
    <t>566700</t>
  </si>
  <si>
    <t>56-811180</t>
  </si>
  <si>
    <t>SHOULDER (ALT 3450-66 ID 9.0MM</t>
  </si>
  <si>
    <t>570132</t>
  </si>
  <si>
    <t>57091-314-1</t>
  </si>
  <si>
    <t>CIRCLIPS</t>
  </si>
  <si>
    <t>57091-500-1</t>
  </si>
  <si>
    <t>571183-1</t>
  </si>
  <si>
    <t>BUSHING SUPPORT</t>
  </si>
  <si>
    <t>571266-3</t>
  </si>
  <si>
    <t>571292-1</t>
  </si>
  <si>
    <t>571293-1</t>
  </si>
  <si>
    <t>INLET</t>
  </si>
  <si>
    <t>INLET FAN</t>
  </si>
  <si>
    <t>571314-3</t>
  </si>
  <si>
    <t>571318-2</t>
  </si>
  <si>
    <t>571409-2</t>
  </si>
  <si>
    <t>BOLT, 12 POINT HEAD</t>
  </si>
  <si>
    <t>571448-1</t>
  </si>
  <si>
    <t>BAFFLE ASSEMBLY,F15</t>
  </si>
  <si>
    <t>BAFFLE ASSY</t>
  </si>
  <si>
    <t>571552-1</t>
  </si>
  <si>
    <t>571563-1</t>
  </si>
  <si>
    <t>SUPPORT ASSEMBLY CARRIER</t>
  </si>
  <si>
    <t>009547027</t>
  </si>
  <si>
    <t>KELLY &amp; THOME</t>
  </si>
  <si>
    <t>571577-4</t>
  </si>
  <si>
    <t>571754-1</t>
  </si>
  <si>
    <t>HOUSING ASSY, OIL SUMP, COOLIN</t>
  </si>
  <si>
    <t>57239-681-1</t>
  </si>
  <si>
    <t>PREFORMED PACKING</t>
  </si>
  <si>
    <t>573415-1</t>
  </si>
  <si>
    <t>57400028</t>
  </si>
  <si>
    <t>SPLITTER 4WAY 5-1000MHZ SM</t>
  </si>
  <si>
    <t>574-S-136</t>
  </si>
  <si>
    <t>RING,BACKUP PACKING,HELICAL</t>
  </si>
  <si>
    <t>RING;BACKUP PACKING;HELICAL</t>
  </si>
  <si>
    <t>574-S-21</t>
  </si>
  <si>
    <t>RING PACKING BACKUP,HELICAL</t>
  </si>
  <si>
    <t>RING PACKING BACKUP;HELICAL</t>
  </si>
  <si>
    <t>57500070</t>
  </si>
  <si>
    <t>ATTEN SM TEMP COMP 4DB 50 OHM</t>
  </si>
  <si>
    <t>57700026</t>
  </si>
  <si>
    <t>RF PAS SWITCH GAAS500-3000MHZ</t>
  </si>
  <si>
    <t>580817-1</t>
  </si>
  <si>
    <t>HOUSING OUTLET</t>
  </si>
  <si>
    <t>580818-1</t>
  </si>
  <si>
    <t>HOUSING INLET</t>
  </si>
  <si>
    <t>580837-2</t>
  </si>
  <si>
    <t>5810092-7</t>
  </si>
  <si>
    <t>FRAME ASSEMBLY, OUTFLOW VALVE</t>
  </si>
  <si>
    <t>581286-5</t>
  </si>
  <si>
    <t>BAR</t>
  </si>
  <si>
    <t>581688-1</t>
  </si>
  <si>
    <t>581694-1</t>
  </si>
  <si>
    <t>ALUM / CRES / STL</t>
  </si>
  <si>
    <t>581758-1</t>
  </si>
  <si>
    <t>581796-2</t>
  </si>
  <si>
    <t>CARRIER ASSY</t>
  </si>
  <si>
    <t>581922-1</t>
  </si>
  <si>
    <t>DISK OUTLET</t>
  </si>
  <si>
    <t>581942-1</t>
  </si>
  <si>
    <t>581986-1</t>
  </si>
  <si>
    <t>582043-1</t>
  </si>
  <si>
    <t>582045-1</t>
  </si>
  <si>
    <t>582046-1</t>
  </si>
  <si>
    <t>582222-1</t>
  </si>
  <si>
    <t>582229-1</t>
  </si>
  <si>
    <t>582303-1</t>
  </si>
  <si>
    <t>TORUS TURBINE</t>
  </si>
  <si>
    <t>582305-14</t>
  </si>
  <si>
    <t>SEAL ASSY;</t>
  </si>
  <si>
    <t>582312-4</t>
  </si>
  <si>
    <t>582313-3</t>
  </si>
  <si>
    <t>HOUSING CAST</t>
  </si>
  <si>
    <t>044344356</t>
  </si>
  <si>
    <t>BEALS CASTINGS INC</t>
  </si>
  <si>
    <t>582327-2</t>
  </si>
  <si>
    <t>ALUM / BRONZE ALLOY</t>
  </si>
  <si>
    <t>582346-13</t>
  </si>
  <si>
    <t>BLEED AIR INLET</t>
  </si>
  <si>
    <t>582392-1</t>
  </si>
  <si>
    <t>582408-1</t>
  </si>
  <si>
    <t>582839-1</t>
  </si>
  <si>
    <t>BODY GAS GEN</t>
  </si>
  <si>
    <t>584262-2</t>
  </si>
  <si>
    <t>584262-4</t>
  </si>
  <si>
    <t>Alum</t>
  </si>
  <si>
    <t>5848502-1</t>
  </si>
  <si>
    <t>VALVE SERVICE</t>
  </si>
  <si>
    <t>877683466</t>
  </si>
  <si>
    <t>5848525-1</t>
  </si>
  <si>
    <t>CAP, PROTECTIVE</t>
  </si>
  <si>
    <t>CAP; PROTECTIVE</t>
  </si>
  <si>
    <t>5848541-1</t>
  </si>
  <si>
    <t>TURBINE INLET</t>
  </si>
  <si>
    <t>5848578-1</t>
  </si>
  <si>
    <t>DUCT ASSY, ELBOW</t>
  </si>
  <si>
    <t>5848582-1</t>
  </si>
  <si>
    <t>5848584-1</t>
  </si>
  <si>
    <t>5848584-11</t>
  </si>
  <si>
    <t>SEAL, RUBBER</t>
  </si>
  <si>
    <t>SEAL ASSY; PRECOOLER/FAN AIR VALVE</t>
  </si>
  <si>
    <t>5848584-9</t>
  </si>
  <si>
    <t>SEAL ASSY PRECOOLER/FAN AIR VALVE</t>
  </si>
  <si>
    <t>5848737-1</t>
  </si>
  <si>
    <t>DUCT ASSY; BEARING COOLING RETURN</t>
  </si>
  <si>
    <t>5848738-1</t>
  </si>
  <si>
    <t>5848743-1</t>
  </si>
  <si>
    <t>5848922-1</t>
  </si>
  <si>
    <t>ORIFICE, FLOW</t>
  </si>
  <si>
    <t>ORIFICE; FLOW</t>
  </si>
  <si>
    <t>5849004-1</t>
  </si>
  <si>
    <t>5849163-1</t>
  </si>
  <si>
    <t>DUCT ASSY - COMPRESSOR DISCHAR</t>
  </si>
  <si>
    <t>5849164-1</t>
  </si>
  <si>
    <t>5849165-1</t>
  </si>
  <si>
    <t>DUCT ASSY, COMPRESSOR SECOND S</t>
  </si>
  <si>
    <t>DUCT ASSY; COMPRESSOR SECOND STAGE INLET</t>
  </si>
  <si>
    <t>5849169-2</t>
  </si>
  <si>
    <t>DUCT ASSY, SURGE CONTROL VALVE</t>
  </si>
  <si>
    <t>5849215-1</t>
  </si>
  <si>
    <t>5849222-1</t>
  </si>
  <si>
    <t>5849223-1</t>
  </si>
  <si>
    <t>5849245-1</t>
  </si>
  <si>
    <t>5849246-1</t>
  </si>
  <si>
    <t>5849248-1</t>
  </si>
  <si>
    <t>5849299-1</t>
  </si>
  <si>
    <t>5849605-2</t>
  </si>
  <si>
    <t>DUCT ASSEMBLY, BLEED AIR, OZON</t>
  </si>
  <si>
    <t>5849606-2</t>
  </si>
  <si>
    <t>DUCT ASSY, BLEED AIR</t>
  </si>
  <si>
    <t>5849607-2</t>
  </si>
  <si>
    <t>DUCT ASSEMBLY, BLEED AIR, HEAT</t>
  </si>
  <si>
    <t>HX Inerting - PT</t>
  </si>
  <si>
    <t>5849608-1</t>
  </si>
  <si>
    <t>DUCT ASSY, EVAPORATOR EXPANSIO</t>
  </si>
  <si>
    <t>5849624-1</t>
  </si>
  <si>
    <t>BRACKET ASSY, DIFFUSER MOUNTIN</t>
  </si>
  <si>
    <t>BRACKET ASSY; DIFFUSER MOUNTING</t>
  </si>
  <si>
    <t>5849624-2</t>
  </si>
  <si>
    <t>5849625-1</t>
  </si>
  <si>
    <t>5849625-2</t>
  </si>
  <si>
    <t>5849688-1</t>
  </si>
  <si>
    <t>DUCT ASSY, SECONDARY HOT AIR I</t>
  </si>
  <si>
    <t>DUCT ASSY; SECONDARY HOT AIR INLET</t>
  </si>
  <si>
    <t>5849695-1</t>
  </si>
  <si>
    <t>DUCT ASSY, LOAD COLD AIR INLET</t>
  </si>
  <si>
    <t>DUCT ASSY; LOAD COLD AIR INLET</t>
  </si>
  <si>
    <t>5849696-1</t>
  </si>
  <si>
    <t>DUCT ASSY, REHEATER COLD AIR O</t>
  </si>
  <si>
    <t>DUCT ASSY; REHEATER COLD AIR OUTLET</t>
  </si>
  <si>
    <t>5849697-1</t>
  </si>
  <si>
    <t>DUCT ASSY, REHEATER HOT AIR IN</t>
  </si>
  <si>
    <t>DUCT ASSY; REHEATER HOT AIR INLET</t>
  </si>
  <si>
    <t>5849698-1</t>
  </si>
  <si>
    <t>DUCT ASSY, REHEATER HOT AIR OU</t>
  </si>
  <si>
    <t>DUCT ASSY; REHEATER HOT AIR OUTLET</t>
  </si>
  <si>
    <t>5849699-1</t>
  </si>
  <si>
    <t>DUCT ASSY, REHEATER VALVE OUTL</t>
  </si>
  <si>
    <t>DUCT ASSY; REHEATER VALVE OUTLET</t>
  </si>
  <si>
    <t>5849706-1</t>
  </si>
  <si>
    <t>DUCT ASSY, LOW LIMIT VALVE OUT</t>
  </si>
  <si>
    <t>DUCT ASSY; LOW LIMIT VALVE OUTLET</t>
  </si>
  <si>
    <t>5849707-1</t>
  </si>
  <si>
    <t>DUCT ASSY, CONDENSER HOT AIR I</t>
  </si>
  <si>
    <t>DUCT ASSY; CONDENSER HOT AIR INLET</t>
  </si>
  <si>
    <t>5849708-1</t>
  </si>
  <si>
    <t>DUCT ASSY, LOW PRESSURE COMPRE</t>
  </si>
  <si>
    <t>DUCT ASSY; LOW PRESSURE COMPRESSOR INLET</t>
  </si>
  <si>
    <t>5849716-3-1</t>
  </si>
  <si>
    <t>VALVE, FLOW CONTROL AND SHUT-O</t>
  </si>
  <si>
    <t>868641705</t>
  </si>
  <si>
    <t>MEGGITT (NORTH HOLLYWOOD), INC.</t>
  </si>
  <si>
    <t>5849718-1</t>
  </si>
  <si>
    <t>VALVE, SHUTTLE</t>
  </si>
  <si>
    <t>VALVE; SHUTTLE</t>
  </si>
  <si>
    <t>5849723-1-1</t>
  </si>
  <si>
    <t>VALVE, PRESSURE REGULATOR</t>
  </si>
  <si>
    <t>5849732-1</t>
  </si>
  <si>
    <t>5849756-1</t>
  </si>
  <si>
    <t>RETAINER, CHECK VALVE</t>
  </si>
  <si>
    <t>RETAINER; CHECK VALVE</t>
  </si>
  <si>
    <t>5849783-1</t>
  </si>
  <si>
    <t>SEAL, DUCT END</t>
  </si>
  <si>
    <t>SEAL; DUCT END</t>
  </si>
  <si>
    <t>5849815-1</t>
  </si>
  <si>
    <t>DUCT ASSY, HIGH PRESSURE COMPR</t>
  </si>
  <si>
    <t>DUCT ASSY; HIGH PRESSURE COMPRESSOR INLET</t>
  </si>
  <si>
    <t>5849819-1</t>
  </si>
  <si>
    <t>BRACKET, TUBE SUPPLY</t>
  </si>
  <si>
    <t>BRACKET; TUBE SUPPLY</t>
  </si>
  <si>
    <t>5849823-1</t>
  </si>
  <si>
    <t>BRACKET ASSY, SHUTTLE VALVE</t>
  </si>
  <si>
    <t>BRACKET ASSY; SHUTTLE VALVE</t>
  </si>
  <si>
    <t>5849917-1</t>
  </si>
  <si>
    <t>TUBE ASSEMBLY; DIFFERENTIAL PRESSURE SWITCH; FILTER INLET SUPPLY</t>
  </si>
  <si>
    <t>5849919-1</t>
  </si>
  <si>
    <t>BRACKET, FITTING MOUNTING</t>
  </si>
  <si>
    <t>BRACKET; FITTING MOUNTING</t>
  </si>
  <si>
    <t>5849942-1</t>
  </si>
  <si>
    <t>DUCT ASSEMBLY, BLEED AIR, CENT</t>
  </si>
  <si>
    <t>5849984-1</t>
  </si>
  <si>
    <t>BRACKET, WATER SEPARATOR/DUCT</t>
  </si>
  <si>
    <t>BRACKET; WATER SEPARATOR/DUCT</t>
  </si>
  <si>
    <t>5849985-1</t>
  </si>
  <si>
    <t>5850025-1</t>
  </si>
  <si>
    <t>5850176-1</t>
  </si>
  <si>
    <t>DUCT ASSEMBLY, INLET, OZONE CO</t>
  </si>
  <si>
    <t>DUCT ASSEMBLY; INLET; OZONE CONVERTER</t>
  </si>
  <si>
    <t>5850178-2</t>
  </si>
  <si>
    <t>DUCT ASSEMBLY, INLET, PRECOOLE</t>
  </si>
  <si>
    <t>DUCT ASSEMBLY; INLET; PRECOOLER</t>
  </si>
  <si>
    <t>5850182-4</t>
  </si>
  <si>
    <t>DUCT ASSEMBLY, INLET, SOV</t>
  </si>
  <si>
    <t>DUCT ASSEMBLY; INLET; SOV</t>
  </si>
  <si>
    <t>5850185-2</t>
  </si>
  <si>
    <t>DUCT ASSEMBLY, OUTLET, COMPRES</t>
  </si>
  <si>
    <t>DUCT ASSEMBLY; OUTLET; COMPRESSOR</t>
  </si>
  <si>
    <t>5850186-2</t>
  </si>
  <si>
    <t>DUCT ASSEMBLY, INLET, MOTOR</t>
  </si>
  <si>
    <t>DUCT ASSEMBLY; INLET; MOTOR</t>
  </si>
  <si>
    <t>5850187-2</t>
  </si>
  <si>
    <t>DUCT ASSEMBLY, OUTLET, MOTOR</t>
  </si>
  <si>
    <t>DUCT ASSEMBLY; OUTLET; MOTOR</t>
  </si>
  <si>
    <t>5850188-2</t>
  </si>
  <si>
    <t>DUCT ASSEMBLY, INLET, ASM</t>
  </si>
  <si>
    <t>DUCT ASSEMBLY; INLET; ASM</t>
  </si>
  <si>
    <t>5850192-1</t>
  </si>
  <si>
    <t>DUCT ASSEMBLY, OUTLET, ASM</t>
  </si>
  <si>
    <t>DUCT ASSEMBLY; OUTLET; ASM</t>
  </si>
  <si>
    <t>5850193-1</t>
  </si>
  <si>
    <t>5850194-1</t>
  </si>
  <si>
    <t>DUCT ASSY, OUTLET, FLOW CONTRO</t>
  </si>
  <si>
    <t>DUCT ASSY; OUTLET; FLOW CONTROL VALVE</t>
  </si>
  <si>
    <t>5850195-1</t>
  </si>
  <si>
    <t>DUCT ASSEMBLY, INLET, TURBINE</t>
  </si>
  <si>
    <t>DUCT ASSEMBLY; INLET; TURBINE</t>
  </si>
  <si>
    <t>5850196-1</t>
  </si>
  <si>
    <t>DUCT ASSEMBLY INLET, MOTOR CON</t>
  </si>
  <si>
    <t>DUCT ASSEMBLY INLET; MOTOR CONTROLLER</t>
  </si>
  <si>
    <t>5850197-1</t>
  </si>
  <si>
    <t>DUCT ASSEMBLY, SUPPLY, NEA</t>
  </si>
  <si>
    <t>DUCT ASSEMBLY; SUPPLY; NEA</t>
  </si>
  <si>
    <t>5850198-1</t>
  </si>
  <si>
    <t>DUCT ASSEMBLY, RAM INLET</t>
  </si>
  <si>
    <t>DUCT ASSEMBLY; RAM INLET</t>
  </si>
  <si>
    <t>5850274-1</t>
  </si>
  <si>
    <t>TUBE ASSEMBLY, BEARING COOLING</t>
  </si>
  <si>
    <t>TUBE ASSEMBLY; BEARING COOLING; COMPRESSOR</t>
  </si>
  <si>
    <t>5850275-1</t>
  </si>
  <si>
    <t>TUBE ASSEMBLY; BEARING COOLING; TURBINE</t>
  </si>
  <si>
    <t>5850276-1</t>
  </si>
  <si>
    <t>DUCT ASSEMBLY, INLET, TCV</t>
  </si>
  <si>
    <t>DUCT ASSEMBLY; INLET; TCV</t>
  </si>
  <si>
    <t>5850277-1</t>
  </si>
  <si>
    <t>TUBE ASSEMBLY, MIDFLOW VALVE I</t>
  </si>
  <si>
    <t>TUBE ASSEMBLY; MIDFLOW VALVE INLET</t>
  </si>
  <si>
    <t>5850278-1</t>
  </si>
  <si>
    <t>TUBE ASSEMBLY, MIDFLOW VALVE O</t>
  </si>
  <si>
    <t>TUBE ASSEMBLY; MIDFLOW VALVE OUTLET</t>
  </si>
  <si>
    <t>5850282-2</t>
  </si>
  <si>
    <t>5850283-2</t>
  </si>
  <si>
    <t>5850284-1</t>
  </si>
  <si>
    <t>DUCT ASSEMBLY, OUTLET, OEA</t>
  </si>
  <si>
    <t>DUCT ASSEMBLY; OUTLET; OEA</t>
  </si>
  <si>
    <t>5850285-1</t>
  </si>
  <si>
    <t>DUCT ASSEMBLY, OVERBOARD, OEA</t>
  </si>
  <si>
    <t>DUCT ASSEMBLY; OVERBOARD; OEA</t>
  </si>
  <si>
    <t>5850286-1</t>
  </si>
  <si>
    <t>DUCT ASSEMBLY, OUTLET, MOTOR C</t>
  </si>
  <si>
    <t>DUCT ASSEMBLY; OUTLET; MOTOR CONTROLLER</t>
  </si>
  <si>
    <t>5850382-1</t>
  </si>
  <si>
    <t>TUBE ASSEMBLY, SUPPLY, OXYGEN</t>
  </si>
  <si>
    <t>TUBE ASSEMBLY; SUPPLY; OXYGEN SENSOR</t>
  </si>
  <si>
    <t>5850383-1</t>
  </si>
  <si>
    <t>DUCT ASSEMBLY, OUTLET, TCV</t>
  </si>
  <si>
    <t>DUCT ASSEMBLY; OUTLET; TCV</t>
  </si>
  <si>
    <t>5850394-1</t>
  </si>
  <si>
    <t>PIN, PIVOT</t>
  </si>
  <si>
    <t>PIN; PIVOT</t>
  </si>
  <si>
    <t>5850413-1</t>
  </si>
  <si>
    <t>5850417-2</t>
  </si>
  <si>
    <t>DUCT ASSY, INLET, ASM</t>
  </si>
  <si>
    <t>DUCT ASSY; INLET; ASM</t>
  </si>
  <si>
    <t>5850418-2</t>
  </si>
  <si>
    <t>5850517-1</t>
  </si>
  <si>
    <t>TUBE ASSY, OXYGEN SENSOR SENSE</t>
  </si>
  <si>
    <t>TUBE ASSY; OXYGEN SENSOR SENSE</t>
  </si>
  <si>
    <t>5850589-1</t>
  </si>
  <si>
    <t>CLIP ASSEMBLY, SUPPORT, DUCT</t>
  </si>
  <si>
    <t>CLIP ASSEMBLY; SUPPORT; DUCT</t>
  </si>
  <si>
    <t>5850592-1</t>
  </si>
  <si>
    <t>BRACKET ASSEMBLY, SUPPORT, DUC</t>
  </si>
  <si>
    <t>BRACKET ASSEMBLY; SUPPORT; DUCT</t>
  </si>
  <si>
    <t>5850595-1</t>
  </si>
  <si>
    <t>BRACKET ASSEMBLY, DUCT, OEA OU</t>
  </si>
  <si>
    <t>BRACKET ASSEMBLY; DUCT; OEA OUTLET</t>
  </si>
  <si>
    <t>5850596-1</t>
  </si>
  <si>
    <t>BRACKET ASSEMBLY, DUCT, ASM OU</t>
  </si>
  <si>
    <t>BRACKET ASSEMBLY; DUCT; ASM OUTLET</t>
  </si>
  <si>
    <t>5850604-1</t>
  </si>
  <si>
    <t>TUBE ASSEMBLY, SENSE CONNECTIO</t>
  </si>
  <si>
    <t>TUBE ASSEMBLY; SENSE CONNECTION; HX INLET</t>
  </si>
  <si>
    <t>5850618-2</t>
  </si>
  <si>
    <t>FRAME ASSY, THERMAL CONTROL UN</t>
  </si>
  <si>
    <t>008283434</t>
  </si>
  <si>
    <t>RESEARCH METAL INDUSTRIES, INC.</t>
  </si>
  <si>
    <t>5850644-1</t>
  </si>
  <si>
    <t>DUCT ASSEMBLY, WARM-UP VALVE</t>
  </si>
  <si>
    <t>DUCT ASSEMBLY; WARM-UP VALVE</t>
  </si>
  <si>
    <t>5850745-1</t>
  </si>
  <si>
    <t>FRAME ASSEMBLY, THERMAL CONTRO</t>
  </si>
  <si>
    <t>FRAME ASSEMBLY; THERMAL CONTROL UNIT. NGS</t>
  </si>
  <si>
    <t>5850758-1</t>
  </si>
  <si>
    <t>TUBE ASSEMBLY, TURBO COMPRESSO</t>
  </si>
  <si>
    <t>TUBE ASSEMBLY; TURBO COMPRESSOR AIR BEARING COOLING INLET</t>
  </si>
  <si>
    <t>5850759-1</t>
  </si>
  <si>
    <t>TUBE ASSEMBLY; TURBO COMPRESSOR AIR BEARING COOLING OUTLET</t>
  </si>
  <si>
    <t>5850782-2</t>
  </si>
  <si>
    <t>5850783-1</t>
  </si>
  <si>
    <t>DUCT ASSEMBLY, OUTLET, OZONE C</t>
  </si>
  <si>
    <t>DUCT ASSEMBLY; OUTLET; OZONE CONVERTER</t>
  </si>
  <si>
    <t>5850784-2</t>
  </si>
  <si>
    <t>DUCT ASSEMBLY, BYPASS, COMPRES</t>
  </si>
  <si>
    <t>DUCT ASSEMBLY; BYPASS; COMPRESSOR</t>
  </si>
  <si>
    <t>5850785-2</t>
  </si>
  <si>
    <t>5850786-1</t>
  </si>
  <si>
    <t>DUCT ASSEMLBY, INLET, COMPRESS</t>
  </si>
  <si>
    <t>DUCT ASSEMLBY; INLET; COMPRESSOR</t>
  </si>
  <si>
    <t>5850787-1</t>
  </si>
  <si>
    <t>5850788-1</t>
  </si>
  <si>
    <t>5850789-1</t>
  </si>
  <si>
    <t>DUCT ASSEMBLY, INLET, OBIGGS H</t>
  </si>
  <si>
    <t>DUCT ASSEMBLY; INLET; OBIGGS HEAT EXCHANGER</t>
  </si>
  <si>
    <t>5850792-1</t>
  </si>
  <si>
    <t>TUBE ASSEMBLY, MUSCLE PRESSURE</t>
  </si>
  <si>
    <t>TUBE ASSEMBLY; MUSCLE PRESSURE; HFV</t>
  </si>
  <si>
    <t>5850793-1</t>
  </si>
  <si>
    <t>DUCT ASSEMBLY, OUTLET, HOT SID</t>
  </si>
  <si>
    <t>DUCT ASSEMBLY; OUTLET; HOT SIDE; TCV</t>
  </si>
  <si>
    <t>5850794-2</t>
  </si>
  <si>
    <t>DUCT ASSEMBLY, INLET, FILTER</t>
  </si>
  <si>
    <t>DUCT ASSEMBLY; INLET; FILTER</t>
  </si>
  <si>
    <t>5850795-1</t>
  </si>
  <si>
    <t>DUCT ASSEMBLY, OUTLET HOT SIDE</t>
  </si>
  <si>
    <t>DUCT ASSEMBLY; OUTLET HOT SIDE; OBIGGS HX</t>
  </si>
  <si>
    <t>585192-1</t>
  </si>
  <si>
    <t>585203-1</t>
  </si>
  <si>
    <t>MAGNET-SUB ASSY</t>
  </si>
  <si>
    <t>585246-1</t>
  </si>
  <si>
    <t>CLOSURE</t>
  </si>
  <si>
    <t>585252-1</t>
  </si>
  <si>
    <t>585253-1</t>
  </si>
  <si>
    <t>585270-1</t>
  </si>
  <si>
    <t>585294-1</t>
  </si>
  <si>
    <t>COIL HOUSING</t>
  </si>
  <si>
    <t>585305-1</t>
  </si>
  <si>
    <t>585354-1</t>
  </si>
  <si>
    <t>586169-2</t>
  </si>
  <si>
    <t>TORUS ASY</t>
  </si>
  <si>
    <t>58-841156</t>
  </si>
  <si>
    <t>ELEMENT + VIS</t>
  </si>
  <si>
    <t>58900019</t>
  </si>
  <si>
    <t>SWITCH PB SPDT NO SMT R/A</t>
  </si>
  <si>
    <t>5892C023</t>
  </si>
  <si>
    <t>59000089-001</t>
  </si>
  <si>
    <t>ASSEMBLY, SHUTTLE VALVE</t>
  </si>
  <si>
    <t>ASSEMBLY; SHUTTLE VALVE</t>
  </si>
  <si>
    <t>59000126-001</t>
  </si>
  <si>
    <t>59000202-001</t>
  </si>
  <si>
    <t>RING,GREASE DAM</t>
  </si>
  <si>
    <t>59000208-001</t>
  </si>
  <si>
    <t>RESTRICTOR,FLOW</t>
  </si>
  <si>
    <t>RESTRICTOR;FLOW</t>
  </si>
  <si>
    <t>59000225-001</t>
  </si>
  <si>
    <t>59000406-001</t>
  </si>
  <si>
    <t>PLATE,COVER</t>
  </si>
  <si>
    <t>PLATE;COVER</t>
  </si>
  <si>
    <t>59000408-001</t>
  </si>
  <si>
    <t>59001849-001</t>
  </si>
  <si>
    <t>WASHER, RECESSED</t>
  </si>
  <si>
    <t>005504758</t>
  </si>
  <si>
    <t>EXTREME PRECISION SCREW PRODUCTS, INC</t>
  </si>
  <si>
    <t>59002270-001</t>
  </si>
  <si>
    <t>RING, GREASE DAM</t>
  </si>
  <si>
    <t>RING; GREASE DAM</t>
  </si>
  <si>
    <t>59002280-001</t>
  </si>
  <si>
    <t>DAM, GREASE, RUBBER</t>
  </si>
  <si>
    <t>59003-825-1</t>
  </si>
  <si>
    <t>JOINT D ETANCHEITE</t>
  </si>
  <si>
    <t>59003-826-1</t>
  </si>
  <si>
    <t>ENSEMBLE DE MATRICE</t>
  </si>
  <si>
    <t>59201-909-1</t>
  </si>
  <si>
    <t>SECAN REF:59201-990-1-RECHANGE</t>
  </si>
  <si>
    <t>59201-922-2</t>
  </si>
  <si>
    <t>BOLT SPECIAL</t>
  </si>
  <si>
    <t>59201-990-1-RECHANGE</t>
  </si>
  <si>
    <t>FAISCEAU EQUIPE RECHANGE</t>
  </si>
  <si>
    <t>59953-1</t>
  </si>
  <si>
    <t>SEAT,RELIEF VALVE</t>
  </si>
  <si>
    <t>60001376-1</t>
  </si>
  <si>
    <t>DECAL - ELECTROSTATIC</t>
  </si>
  <si>
    <t>55939</t>
  </si>
  <si>
    <t>60-0035-4</t>
  </si>
  <si>
    <t>TERMINAL LUG</t>
  </si>
  <si>
    <t>60-0177-1</t>
  </si>
  <si>
    <t>60-0252-1</t>
  </si>
  <si>
    <t>60-0269-1</t>
  </si>
  <si>
    <t>CLIP</t>
  </si>
  <si>
    <t>60-0423-1</t>
  </si>
  <si>
    <t>60-0689-1</t>
  </si>
  <si>
    <t>60-0774-1</t>
  </si>
  <si>
    <t>60-0775-1</t>
  </si>
  <si>
    <t>60-0783-1</t>
  </si>
  <si>
    <t>600-811528R1</t>
  </si>
  <si>
    <t>RENFORT POUR CIRCUIT PRIMAIRE</t>
  </si>
  <si>
    <t>60-0825-3</t>
  </si>
  <si>
    <t>60-0838-5</t>
  </si>
  <si>
    <t>60-0947-17</t>
  </si>
  <si>
    <t>60-0967-3</t>
  </si>
  <si>
    <t>60-1006-1</t>
  </si>
  <si>
    <t>60-1198-1</t>
  </si>
  <si>
    <t>60-1199-1</t>
  </si>
  <si>
    <t>60-1285-1</t>
  </si>
  <si>
    <t>60-1403-1</t>
  </si>
  <si>
    <t>60-1429-13</t>
  </si>
  <si>
    <t>60-1490-1</t>
  </si>
  <si>
    <t>POST</t>
  </si>
  <si>
    <t>60-1959-7</t>
  </si>
  <si>
    <t>60-2034-1</t>
  </si>
  <si>
    <t>60-2161-1</t>
  </si>
  <si>
    <t>60-2320-1</t>
  </si>
  <si>
    <t>60-2584-3</t>
  </si>
  <si>
    <t>60-2593-3</t>
  </si>
  <si>
    <t>60-2788-1</t>
  </si>
  <si>
    <t>60-2834-1</t>
  </si>
  <si>
    <t>602V228-2</t>
  </si>
  <si>
    <t>60-3004A4B0130</t>
  </si>
  <si>
    <t>60-3004A4B1484</t>
  </si>
  <si>
    <t>60-3048-1</t>
  </si>
  <si>
    <t>60-3049-1</t>
  </si>
  <si>
    <t>60-3150-1</t>
  </si>
  <si>
    <t>60-3215-3</t>
  </si>
  <si>
    <t>60-3318-1</t>
  </si>
  <si>
    <t>60-3350-1</t>
  </si>
  <si>
    <t>60-3383-7</t>
  </si>
  <si>
    <t>60-3390-1</t>
  </si>
  <si>
    <t>60-3414-13</t>
  </si>
  <si>
    <t>60-3414-17</t>
  </si>
  <si>
    <t>60-3414-23</t>
  </si>
  <si>
    <t>60-3414-27</t>
  </si>
  <si>
    <t>60-3518-1</t>
  </si>
  <si>
    <t>60-3617-1</t>
  </si>
  <si>
    <t>Wipers - PT</t>
  </si>
  <si>
    <t>60-3898-1</t>
  </si>
  <si>
    <t>60-3900-1</t>
  </si>
  <si>
    <t>60-3925-1</t>
  </si>
  <si>
    <t>AIR OUTLET ASSY</t>
  </si>
  <si>
    <t>60-3938-1</t>
  </si>
  <si>
    <t>ACTUATOR</t>
  </si>
  <si>
    <t>60-3939-1</t>
  </si>
  <si>
    <t>60-4071-1</t>
  </si>
  <si>
    <t>60-4160-1</t>
  </si>
  <si>
    <t>60-4228-1</t>
  </si>
  <si>
    <t>60-4257-1</t>
  </si>
  <si>
    <t>FASTENER</t>
  </si>
  <si>
    <t>60-4450-1</t>
  </si>
  <si>
    <t>60-4572-1</t>
  </si>
  <si>
    <t>60-4590-1</t>
  </si>
  <si>
    <t>60-4796-15</t>
  </si>
  <si>
    <t>CABLE ASSY-TAIL CONE</t>
  </si>
  <si>
    <t>60-4796-17</t>
  </si>
  <si>
    <t>60-4796-21</t>
  </si>
  <si>
    <t>CABLE ASSY-LOW FUSEG</t>
  </si>
  <si>
    <t>60-4796-23</t>
  </si>
  <si>
    <t>60-4796-25</t>
  </si>
  <si>
    <t>CABLE ASSY, UPPER FUSELAGE</t>
  </si>
  <si>
    <t>CABLE ASSY; UPPER FUSELAGE</t>
  </si>
  <si>
    <t>60-4796-27</t>
  </si>
  <si>
    <t>60-4870-1</t>
  </si>
  <si>
    <t>LAMPHOLDER  (KANBAN)</t>
  </si>
  <si>
    <t>60-4878-1</t>
  </si>
  <si>
    <t>60-4903-1</t>
  </si>
  <si>
    <t>60-4920-1</t>
  </si>
  <si>
    <t>60-4936-1</t>
  </si>
  <si>
    <t>CABLE BOOT</t>
  </si>
  <si>
    <t>60-4984-1</t>
  </si>
  <si>
    <t>CABLE ASSY, UPPER ANTI-COLLISI</t>
  </si>
  <si>
    <t>CABLE ASSY; UPPER ANTI-COLLISION</t>
  </si>
  <si>
    <t>60-4984-15</t>
  </si>
  <si>
    <t>CABLE ASSY, LOWER ANTI-COLLISI</t>
  </si>
  <si>
    <t>CABLE ASSY; LOWER ANTI-COLLISION</t>
  </si>
  <si>
    <t>60-4984-17</t>
  </si>
  <si>
    <t>CABLE ASSY, WING-TIP, LEFT HAN</t>
  </si>
  <si>
    <t>CABLE ASSY; WING-TIP; LEFT HAND</t>
  </si>
  <si>
    <t>60-4984-18</t>
  </si>
  <si>
    <t>CABLE ASSY, WING-TIP, RIGHT HA</t>
  </si>
  <si>
    <t>CABLE ASSY; WING-TIP; RIGHT HAND</t>
  </si>
  <si>
    <t>60-4984-21</t>
  </si>
  <si>
    <t>CABLE ASSY; LOWER ANTI-COLLISION; LEFT HAND</t>
  </si>
  <si>
    <t>60-4984-22</t>
  </si>
  <si>
    <t>CABLE ASSY; LOWER ANTI-COLLISION; RIGHT HAND</t>
  </si>
  <si>
    <t>60-4984-3</t>
  </si>
  <si>
    <t>60-4984-5</t>
  </si>
  <si>
    <t>CABLE ASSY, WING-TIP</t>
  </si>
  <si>
    <t>CABLE ASSY; WING-TIP</t>
  </si>
  <si>
    <t>60-4989-1</t>
  </si>
  <si>
    <t>60-4989-3</t>
  </si>
  <si>
    <t>60-4994-1</t>
  </si>
  <si>
    <t>60-5068-1</t>
  </si>
  <si>
    <t>60-5081-5</t>
  </si>
  <si>
    <t>605135-2</t>
  </si>
  <si>
    <t>INLET CPRSR</t>
  </si>
  <si>
    <t>60-5147-1</t>
  </si>
  <si>
    <t>60-5153-3</t>
  </si>
  <si>
    <t>60-5159-1</t>
  </si>
  <si>
    <t>60-5206-1</t>
  </si>
  <si>
    <t>60-5206-2</t>
  </si>
  <si>
    <t>60-5287-1</t>
  </si>
  <si>
    <t>SCREW NO.10</t>
  </si>
  <si>
    <t>60-5320-1</t>
  </si>
  <si>
    <t>CABLE ASSY-ANTI COLLISION LT</t>
  </si>
  <si>
    <t>60-5320-10</t>
  </si>
  <si>
    <t>CABLE ASSY-WINGTIP NAV LT-RH</t>
  </si>
  <si>
    <t>60-5320-2</t>
  </si>
  <si>
    <t>CABLE ASSY-ANTI COLL LT-RH</t>
  </si>
  <si>
    <t>60-5320-3</t>
  </si>
  <si>
    <t>60-5320-4</t>
  </si>
  <si>
    <t>60-5320-5</t>
  </si>
  <si>
    <t>60-5320-7</t>
  </si>
  <si>
    <t>CABLE ASSY-WINGTIP NAV LT</t>
  </si>
  <si>
    <t>60-5320-8</t>
  </si>
  <si>
    <t>60-5320-9</t>
  </si>
  <si>
    <t>605824-13</t>
  </si>
  <si>
    <t>067613059</t>
  </si>
  <si>
    <t>SUPREME CASTINGS &amp; PATTERN CO., INC.</t>
  </si>
  <si>
    <t>605844-8</t>
  </si>
  <si>
    <t>CONE</t>
  </si>
  <si>
    <t>606164-17</t>
  </si>
  <si>
    <t>606164-4</t>
  </si>
  <si>
    <t>606169-2</t>
  </si>
  <si>
    <t>606352-1</t>
  </si>
  <si>
    <t>SEAL SHAFT</t>
  </si>
  <si>
    <t>606379-2</t>
  </si>
  <si>
    <t>SUPPORT ASSY, BEARING</t>
  </si>
  <si>
    <t>606394-1</t>
  </si>
  <si>
    <t>606398-1</t>
  </si>
  <si>
    <t>SLEEVE SPRING</t>
  </si>
  <si>
    <t>606408-7</t>
  </si>
  <si>
    <t>606414-1</t>
  </si>
  <si>
    <t>BREATHER</t>
  </si>
  <si>
    <t>PLUG; BREATHER;</t>
  </si>
  <si>
    <t>606509-1</t>
  </si>
  <si>
    <t>606714-2</t>
  </si>
  <si>
    <t>HOUSING ASSEMBLY, STATOR</t>
  </si>
  <si>
    <t>HOUSING ASSEMBLY; STATOR</t>
  </si>
  <si>
    <t>606969-1</t>
  </si>
  <si>
    <t>606988-1</t>
  </si>
  <si>
    <t>606988-2</t>
  </si>
  <si>
    <t>606989-1</t>
  </si>
  <si>
    <t>606997-4</t>
  </si>
  <si>
    <t>PUSH ROD</t>
  </si>
  <si>
    <t>PUSH ROD ASSY</t>
  </si>
  <si>
    <t>60-811712-1</t>
  </si>
  <si>
    <t>BOITE</t>
  </si>
  <si>
    <t>60-841212</t>
  </si>
  <si>
    <t>RENFORT DE CADRE</t>
  </si>
  <si>
    <t>60D37</t>
  </si>
  <si>
    <t>RING-SEAL, O.D.</t>
  </si>
  <si>
    <t>RING-SEAL; O.D.</t>
  </si>
  <si>
    <t>60E96-1</t>
  </si>
  <si>
    <t>MOTOR</t>
  </si>
  <si>
    <t>076484112</t>
  </si>
  <si>
    <t>SL-MONTEVIDEO TECHNOLOGY, INC.</t>
  </si>
  <si>
    <t>61-0936-11</t>
  </si>
  <si>
    <t>CUP BLANK</t>
  </si>
  <si>
    <t>61-0936-9</t>
  </si>
  <si>
    <t>61-1236-1</t>
  </si>
  <si>
    <t>61-1237-1</t>
  </si>
  <si>
    <t>CONT HOUSING</t>
  </si>
  <si>
    <t>61-1238-3</t>
  </si>
  <si>
    <t>61-1239-1</t>
  </si>
  <si>
    <t>6112C030</t>
  </si>
  <si>
    <t>DUCT ASSEMBLY, EXHAUST</t>
  </si>
  <si>
    <t>6112C637</t>
  </si>
  <si>
    <t>6114C178</t>
  </si>
  <si>
    <t>LABEL,INFORMATION</t>
  </si>
  <si>
    <t>61-2783-3</t>
  </si>
  <si>
    <t>61-2784-7</t>
  </si>
  <si>
    <t>CONTACT BLANK</t>
  </si>
  <si>
    <t>61-2899-3</t>
  </si>
  <si>
    <t>61-2924-3</t>
  </si>
  <si>
    <t>CONTACT-LESS PLTG</t>
  </si>
  <si>
    <t>61-2925-3</t>
  </si>
  <si>
    <t>613-1380-009</t>
  </si>
  <si>
    <t>HEATSINK, RF, MACHINED (RTA-50</t>
  </si>
  <si>
    <t>047861703</t>
  </si>
  <si>
    <t>SKS DIE CASTING AND MACHINING, INC.</t>
  </si>
  <si>
    <t>COM (VDR) - PT</t>
  </si>
  <si>
    <t>DataCom - PL</t>
  </si>
  <si>
    <t>HEATSINK; RF; MACHINED (RTA-50D)</t>
  </si>
  <si>
    <t>61-3754-1</t>
  </si>
  <si>
    <t>SPACER, THREADED</t>
  </si>
  <si>
    <t>SPACER; THREADED</t>
  </si>
  <si>
    <t>61-3757-1</t>
  </si>
  <si>
    <t>STOP, CAPACITORS (KANBAN)</t>
  </si>
  <si>
    <t>STOP; CAPACITORS (KANBAN)</t>
  </si>
  <si>
    <t>61-3762-1</t>
  </si>
  <si>
    <t>STOP, CAPACITOR (KANBAN)</t>
  </si>
  <si>
    <t>STOP; CAPACITOR (KANBAN)</t>
  </si>
  <si>
    <t>61-3965-1</t>
  </si>
  <si>
    <t>61-3968-1</t>
  </si>
  <si>
    <t>61-3970-1</t>
  </si>
  <si>
    <t>61-3973-1</t>
  </si>
  <si>
    <t>61436207795</t>
  </si>
  <si>
    <t>BALL 0.07795 KIT</t>
  </si>
  <si>
    <t>61436207827</t>
  </si>
  <si>
    <t>BALL 0.07827 KIT</t>
  </si>
  <si>
    <t>61436207850</t>
  </si>
  <si>
    <t>BALL 0.07850 KIT</t>
  </si>
  <si>
    <t>61436207874</t>
  </si>
  <si>
    <t>BALL KIT (68 PER) 0.07874</t>
  </si>
  <si>
    <t>61436207898</t>
  </si>
  <si>
    <t>BALL 0.07890 KIT</t>
  </si>
  <si>
    <t>61436207921</t>
  </si>
  <si>
    <t>BALL 0.07921 KIT</t>
  </si>
  <si>
    <t>6146C130</t>
  </si>
  <si>
    <t>INLET PLENUM ASSEMBLY</t>
  </si>
  <si>
    <t>6146C770</t>
  </si>
  <si>
    <t>EXHAUST PLENUM ASSEMBLY</t>
  </si>
  <si>
    <t>6168C013</t>
  </si>
  <si>
    <t>6168C014</t>
  </si>
  <si>
    <t>PLATE, REAR</t>
  </si>
  <si>
    <t>6168C018</t>
  </si>
  <si>
    <t>617-6365-001</t>
  </si>
  <si>
    <t>ANTENNA ASSEMBLY</t>
  </si>
  <si>
    <t>617-6460-001</t>
  </si>
  <si>
    <t>617-6562-001</t>
  </si>
  <si>
    <t>ANTENNA ASSEMBLY, 18 INCH</t>
  </si>
  <si>
    <t>61-811739</t>
  </si>
  <si>
    <t>EMBASE TYPE AS1656-1-48</t>
  </si>
  <si>
    <t>61-841487U</t>
  </si>
  <si>
    <t>PATTE D ATTACHE</t>
  </si>
  <si>
    <t>620-1679-001</t>
  </si>
  <si>
    <t>IDENT. PLATE</t>
  </si>
  <si>
    <t>6210C320</t>
  </si>
  <si>
    <t>INSULATION, FCSOV OUTLET COUPL</t>
  </si>
  <si>
    <t>6210C330</t>
  </si>
  <si>
    <t>INSULATION, CTCV COUPLING</t>
  </si>
  <si>
    <t>6210C340</t>
  </si>
  <si>
    <t>INSULATION, HP TUBE ASSEMBLY</t>
  </si>
  <si>
    <t>6210C350</t>
  </si>
  <si>
    <t>INSULATION, 2.5 INCH FLEXIBLE</t>
  </si>
  <si>
    <t>6210C360</t>
  </si>
  <si>
    <t>INSULATION, ACP INLET COUPLING</t>
  </si>
  <si>
    <t>6212C015</t>
  </si>
  <si>
    <t>6212C020</t>
  </si>
  <si>
    <t>621G305</t>
  </si>
  <si>
    <t>POINTER</t>
  </si>
  <si>
    <t>621G309</t>
  </si>
  <si>
    <t>6221353001</t>
  </si>
  <si>
    <t>6221353004</t>
  </si>
  <si>
    <t>TUBE BALL RETURN</t>
  </si>
  <si>
    <t>6224C019</t>
  </si>
  <si>
    <t>624-512-9153</t>
  </si>
  <si>
    <t>RETAINER; PACKING</t>
  </si>
  <si>
    <t>624-512-9574</t>
  </si>
  <si>
    <t>624-512-9826</t>
  </si>
  <si>
    <t>62-841487</t>
  </si>
  <si>
    <t>BRIDE ENTREE AIR CHAUD</t>
  </si>
  <si>
    <t>63000013-1</t>
  </si>
  <si>
    <t>63000013-2</t>
  </si>
  <si>
    <t>63000074-1</t>
  </si>
  <si>
    <t>63000142-2</t>
  </si>
  <si>
    <t>63000145-2</t>
  </si>
  <si>
    <t>63000190-2</t>
  </si>
  <si>
    <t>BLANKET, THERMAL INSULATION</t>
  </si>
  <si>
    <t>BLANKET; THERMAL INSULATION</t>
  </si>
  <si>
    <t>63000203-1</t>
  </si>
  <si>
    <t>63000204-1</t>
  </si>
  <si>
    <t>63000290-2</t>
  </si>
  <si>
    <t>HOUSING, SERVO</t>
  </si>
  <si>
    <t>63000339-1</t>
  </si>
  <si>
    <t>63000357-2</t>
  </si>
  <si>
    <t>63000415-1</t>
  </si>
  <si>
    <t>63000495-1</t>
  </si>
  <si>
    <t>9A991.b</t>
  </si>
  <si>
    <t>63000504-2</t>
  </si>
  <si>
    <t>VALVE ASSEMBLY, RELIEF OVERPRE</t>
  </si>
  <si>
    <t>VALVE ASSEMBLY; RELIEF OVERPRESSURE</t>
  </si>
  <si>
    <t>63000516-00</t>
  </si>
  <si>
    <t>TELESCOPIC DUCTING</t>
  </si>
  <si>
    <t>63000531-1</t>
  </si>
  <si>
    <t>SCREW, LOCKING</t>
  </si>
  <si>
    <t>SCREW; LOCKING</t>
  </si>
  <si>
    <t>63000617-1</t>
  </si>
  <si>
    <t>GUIDE, POPPET</t>
  </si>
  <si>
    <t>63000617-2</t>
  </si>
  <si>
    <t>GUIDE; POPPET</t>
  </si>
  <si>
    <t>63000618-1</t>
  </si>
  <si>
    <t>63000618-2</t>
  </si>
  <si>
    <t>63000630-1</t>
  </si>
  <si>
    <t>RING, SEAL</t>
  </si>
  <si>
    <t>G00533</t>
  </si>
  <si>
    <t>63000731-1</t>
  </si>
  <si>
    <t>BODY, VALVE, 2.00 INCH DIAMETE</t>
  </si>
  <si>
    <t>600299416</t>
  </si>
  <si>
    <t>CABIRAN (1991) LTD</t>
  </si>
  <si>
    <t>BODY; VALVE; 2.00 INCH DIAMETER</t>
  </si>
  <si>
    <t>63000731-2</t>
  </si>
  <si>
    <t>63000844-1</t>
  </si>
  <si>
    <t>PLATE, BUTTERFLY, 4.00 INCH DI</t>
  </si>
  <si>
    <t>PLATE; BUTTERFLY; 4.00 INCH DIAMETER</t>
  </si>
  <si>
    <t>63000847-1</t>
  </si>
  <si>
    <t>PLATE, BUTTERFLY, 3.50 INCH DI</t>
  </si>
  <si>
    <t>PLATE; BUTTERFLY; 3.50 INCH DIAMETER</t>
  </si>
  <si>
    <t>63001001-2</t>
  </si>
  <si>
    <t>ELECTRICAL ASSEMBLY, SOLENOID</t>
  </si>
  <si>
    <t>008351702</t>
  </si>
  <si>
    <t>TUR-BO JET PRODUCTS COMPANY, INC.</t>
  </si>
  <si>
    <t>63001002-4</t>
  </si>
  <si>
    <t>63001004-1</t>
  </si>
  <si>
    <t>BODY, VALVE, 3.50 INCH DIAMETE</t>
  </si>
  <si>
    <t>63001006-4</t>
  </si>
  <si>
    <t>63001010-1</t>
  </si>
  <si>
    <t>COVER, ACTUATOR</t>
  </si>
  <si>
    <t>63001011-1</t>
  </si>
  <si>
    <t>63001264-3</t>
  </si>
  <si>
    <t>BODY, VALVE, 4.00 INCH DIAMETE</t>
  </si>
  <si>
    <t>BODY; VALVE; 4.00 INCH DIAMETER</t>
  </si>
  <si>
    <t>9D991</t>
  </si>
  <si>
    <t>63001267-2</t>
  </si>
  <si>
    <t>63001272-2</t>
  </si>
  <si>
    <t>HOUSING, FEEDBACK SERVO</t>
  </si>
  <si>
    <t>63001272-3</t>
  </si>
  <si>
    <t>63001315-2</t>
  </si>
  <si>
    <t>DRIVE, MANUAL</t>
  </si>
  <si>
    <t>63001442-2</t>
  </si>
  <si>
    <t>SHAFT, FLAPPER</t>
  </si>
  <si>
    <t>SHAFT; FLAPPER</t>
  </si>
  <si>
    <t>63001492-2</t>
  </si>
  <si>
    <t>G00680</t>
  </si>
  <si>
    <t>63001501-1</t>
  </si>
  <si>
    <t>PROBE, SENSING</t>
  </si>
  <si>
    <t>PROBE; SENSING</t>
  </si>
  <si>
    <t>63001504-1</t>
  </si>
  <si>
    <t>HOUSING; ACTUATOR</t>
  </si>
  <si>
    <t>63001504-3</t>
  </si>
  <si>
    <t>63001523-2</t>
  </si>
  <si>
    <t>654574318</t>
  </si>
  <si>
    <t>IMPRO (CHINA) LIMITED</t>
  </si>
  <si>
    <t>HOUSING; SERVO</t>
  </si>
  <si>
    <t>63001559-1</t>
  </si>
  <si>
    <t>ARM, ACTUATOR</t>
  </si>
  <si>
    <t>ARM; ACTUATOR</t>
  </si>
  <si>
    <t>63001561-1</t>
  </si>
  <si>
    <t>COVER, SWITCH BOX</t>
  </si>
  <si>
    <t>COVER; SWITCH BOX</t>
  </si>
  <si>
    <t>63001562-1</t>
  </si>
  <si>
    <t>PLATE, SEALING RING, BACKING,</t>
  </si>
  <si>
    <t>PLATE; SEALING RING; BACKING; 2.50 INCH DIAMETER</t>
  </si>
  <si>
    <t>63001565-1</t>
  </si>
  <si>
    <t>ARM, LOCK MANUAL</t>
  </si>
  <si>
    <t>ARM; LOCK MANUAL</t>
  </si>
  <si>
    <t>63001576-1</t>
  </si>
  <si>
    <t>COVER, REGULATOR</t>
  </si>
  <si>
    <t>COVER; REGULATOR</t>
  </si>
  <si>
    <t>63001587-2</t>
  </si>
  <si>
    <t>63001611-3</t>
  </si>
  <si>
    <t>COVER; ACTUATOR</t>
  </si>
  <si>
    <t>63001614-2</t>
  </si>
  <si>
    <t>PLATE, BUTTERFLY, 4.0 INCH DIA</t>
  </si>
  <si>
    <t>PLATE; BUTTERFLY; 4.0 INCH DIA</t>
  </si>
  <si>
    <t>63001641-2</t>
  </si>
  <si>
    <t>TRANSFORMER, LINEAR VARIABLE D</t>
  </si>
  <si>
    <t>002050383</t>
  </si>
  <si>
    <t>CURTISS WRIGHT INTEGRATED SENSING INC.</t>
  </si>
  <si>
    <t>63001642-1</t>
  </si>
  <si>
    <t>63001643-1</t>
  </si>
  <si>
    <t>63001706-2</t>
  </si>
  <si>
    <t>METERING VALVE, MATCHED SET</t>
  </si>
  <si>
    <t>63001773-2</t>
  </si>
  <si>
    <t>PLATE, RETAINING, DIAPHRAGM</t>
  </si>
  <si>
    <t>PLATE; RETAINING; DIAPHRAGM</t>
  </si>
  <si>
    <t>63001986-2</t>
  </si>
  <si>
    <t>RETAINER, SPRING AND DIAPHRAGM</t>
  </si>
  <si>
    <t>RETAINER; SPRING AND DIAPHRAGM</t>
  </si>
  <si>
    <t>63002014-3</t>
  </si>
  <si>
    <t>63002096-1</t>
  </si>
  <si>
    <t>ELECTRICAL ASSEMBLY, SOLENOID-</t>
  </si>
  <si>
    <t>63002168-1</t>
  </si>
  <si>
    <t>63002169-1</t>
  </si>
  <si>
    <t>63002287-1</t>
  </si>
  <si>
    <t>63002384-2</t>
  </si>
  <si>
    <t>VALVE, CONTROL, ELECTRO-MAGNET</t>
  </si>
  <si>
    <t>002105245</t>
  </si>
  <si>
    <t>SERVOTRONICS, INC.</t>
  </si>
  <si>
    <t>63002459-1</t>
  </si>
  <si>
    <t>SOLENOID-SHUTOFF ASSEMBLY</t>
  </si>
  <si>
    <t>63002464-1</t>
  </si>
  <si>
    <t>63002518-1</t>
  </si>
  <si>
    <t>CAP, FILTER</t>
  </si>
  <si>
    <t>104227975</t>
  </si>
  <si>
    <t>TERRY'S MACHINE &amp; MANUFACTURING, INC.</t>
  </si>
  <si>
    <t>G00585</t>
  </si>
  <si>
    <t>CAP; FILTER</t>
  </si>
  <si>
    <t>LTC11991</t>
  </si>
  <si>
    <t>EVERETT</t>
  </si>
  <si>
    <t>63002522-2</t>
  </si>
  <si>
    <t>ELECTRICAL ASSEMBLY, TORQUE MO</t>
  </si>
  <si>
    <t>63002523-1</t>
  </si>
  <si>
    <t>63002612-1</t>
  </si>
  <si>
    <t>63002829-1</t>
  </si>
  <si>
    <t>093651388</t>
  </si>
  <si>
    <t>HUNT JRT INC</t>
  </si>
  <si>
    <t>63002856-1</t>
  </si>
  <si>
    <t>63002871-3</t>
  </si>
  <si>
    <t>63002889-3</t>
  </si>
  <si>
    <t>63002900-1</t>
  </si>
  <si>
    <t>63003436-2</t>
  </si>
  <si>
    <t>LANYARD</t>
  </si>
  <si>
    <t>63003438-2</t>
  </si>
  <si>
    <t>GUIDE, SEAL</t>
  </si>
  <si>
    <t>63003618-1</t>
  </si>
  <si>
    <t>63003625-1</t>
  </si>
  <si>
    <t>63003837-1</t>
  </si>
  <si>
    <t>63003839-1</t>
  </si>
  <si>
    <t>COLLAR</t>
  </si>
  <si>
    <t>63003840-1</t>
  </si>
  <si>
    <t>ARM, ACTUATING</t>
  </si>
  <si>
    <t>63003841-1</t>
  </si>
  <si>
    <t>POLY</t>
  </si>
  <si>
    <t>63004054-1</t>
  </si>
  <si>
    <t>COLLAR, SHAFT</t>
  </si>
  <si>
    <t>63004103-2</t>
  </si>
  <si>
    <t>RETAINER, SEAL</t>
  </si>
  <si>
    <t>63004342-1</t>
  </si>
  <si>
    <t>63004447-1</t>
  </si>
  <si>
    <t>RETAINER, SPRING WASHER</t>
  </si>
  <si>
    <t>SPACER; WASHER</t>
  </si>
  <si>
    <t>63004448-1</t>
  </si>
  <si>
    <t>RETAINER; SEAL</t>
  </si>
  <si>
    <t>63004510-1</t>
  </si>
  <si>
    <t>COVER, POPSOV</t>
  </si>
  <si>
    <t>6309900F</t>
  </si>
  <si>
    <t>6309904F</t>
  </si>
  <si>
    <t>VALVE ASSY.SOLENOID</t>
  </si>
  <si>
    <t>6309956P</t>
  </si>
  <si>
    <t>COMPRESSOR PNEU</t>
  </si>
  <si>
    <t>6309959N</t>
  </si>
  <si>
    <t>MOTOR, ELECTRIC</t>
  </si>
  <si>
    <t>781442038</t>
  </si>
  <si>
    <t>ELECTROMECH TECHNOLOGIES</t>
  </si>
  <si>
    <t>6310024-003D</t>
  </si>
  <si>
    <t>6310029H</t>
  </si>
  <si>
    <t>6310052K</t>
  </si>
  <si>
    <t>VALVE, LOADING MOTOR, SHUTOFF</t>
  </si>
  <si>
    <t>028231165</t>
  </si>
  <si>
    <t>CONTROLLED MOTION SOLUTIONS, INC.</t>
  </si>
  <si>
    <t>6310136F</t>
  </si>
  <si>
    <t>6310175C</t>
  </si>
  <si>
    <t>186353678</t>
  </si>
  <si>
    <t>AV-TECH INDUSTRIES, INC.</t>
  </si>
  <si>
    <t>6310195B</t>
  </si>
  <si>
    <t>6310207F</t>
  </si>
  <si>
    <t>PULLEY</t>
  </si>
  <si>
    <t>6310217C</t>
  </si>
  <si>
    <t>II(j)</t>
  </si>
  <si>
    <t>II(k)</t>
  </si>
  <si>
    <t>6310223L</t>
  </si>
  <si>
    <t>VANE, MOTOR</t>
  </si>
  <si>
    <t>794328260</t>
  </si>
  <si>
    <t>SAINT-GOBAIN HYCOMP LLC</t>
  </si>
  <si>
    <t>6310225G</t>
  </si>
  <si>
    <t>PALLET ASY</t>
  </si>
  <si>
    <t>6310226P</t>
  </si>
  <si>
    <t>DRYER MODULE</t>
  </si>
  <si>
    <t>6310250D</t>
  </si>
  <si>
    <t>63216066-4</t>
  </si>
  <si>
    <t>VALVE OUTLINE, ENGINE ANTI-ICE</t>
  </si>
  <si>
    <t>**9A991</t>
  </si>
  <si>
    <t>63216068-2</t>
  </si>
  <si>
    <t>VALVE, WING ANTI-ICE</t>
  </si>
  <si>
    <t>926506783</t>
  </si>
  <si>
    <t>POINTWISE INC</t>
  </si>
  <si>
    <t>63216103-1</t>
  </si>
  <si>
    <t>VALVE ASSEMBLY, STARTER AIR, 3</t>
  </si>
  <si>
    <t>63241139-1</t>
  </si>
  <si>
    <t>STOP, NUT</t>
  </si>
  <si>
    <t>63241151-2</t>
  </si>
  <si>
    <t>NUT, TRANSLATING</t>
  </si>
  <si>
    <t>NUT; TRANSLATING</t>
  </si>
  <si>
    <t>63241439-1</t>
  </si>
  <si>
    <t>TUBE, THREADED</t>
  </si>
  <si>
    <t>63241469-1</t>
  </si>
  <si>
    <t>63241469-10</t>
  </si>
  <si>
    <t>63241469-2</t>
  </si>
  <si>
    <t>63241469-3</t>
  </si>
  <si>
    <t>63241469-4</t>
  </si>
  <si>
    <t>63241469-5</t>
  </si>
  <si>
    <t>63241469-6</t>
  </si>
  <si>
    <t>63241469-7</t>
  </si>
  <si>
    <t>63241469-8</t>
  </si>
  <si>
    <t>IV(h)(28)</t>
  </si>
  <si>
    <t>63241494-1</t>
  </si>
  <si>
    <t>SEAL ASSEMBLY, PISTON</t>
  </si>
  <si>
    <t>63241494-2</t>
  </si>
  <si>
    <t>SEAL ASSEMBLY; PISTON</t>
  </si>
  <si>
    <t>63241494-3</t>
  </si>
  <si>
    <t>63241495-1</t>
  </si>
  <si>
    <t>SEAL ASSEMBLY, ROD</t>
  </si>
  <si>
    <t>63241495-2</t>
  </si>
  <si>
    <t>63241495-3</t>
  </si>
  <si>
    <t>63241505-1</t>
  </si>
  <si>
    <t>SEAL, HOUSING</t>
  </si>
  <si>
    <t>63241505-2</t>
  </si>
  <si>
    <t>63241509-1</t>
  </si>
  <si>
    <t>SEAL, OUTPUT SHAFT</t>
  </si>
  <si>
    <t>63241725-1</t>
  </si>
  <si>
    <t>63241726-1</t>
  </si>
  <si>
    <t>63259120-1</t>
  </si>
  <si>
    <t>SHAFT, SEAL</t>
  </si>
  <si>
    <t>63259123-1</t>
  </si>
  <si>
    <t>CAP SEAL</t>
  </si>
  <si>
    <t>63259171-2</t>
  </si>
  <si>
    <t>SEAL, STATIC</t>
  </si>
  <si>
    <t>SEAL; STATIC</t>
  </si>
  <si>
    <t>IV(h)(1)</t>
  </si>
  <si>
    <t>63292047-2</t>
  </si>
  <si>
    <t>VALVE ASSEMBLY, AIV</t>
  </si>
  <si>
    <t>63292146-1</t>
  </si>
  <si>
    <t>VALVE OUTLINE, PRECOOLER CONTR</t>
  </si>
  <si>
    <t>63506083-4</t>
  </si>
  <si>
    <t>STARTER ASSEMBLY, ENGINE, AIR</t>
  </si>
  <si>
    <t>63508312-4</t>
  </si>
  <si>
    <t>63508325-1</t>
  </si>
  <si>
    <t>SPUR GEAR, INTERNAL</t>
  </si>
  <si>
    <t>63508353-1</t>
  </si>
  <si>
    <t>63508497-1</t>
  </si>
  <si>
    <t>FLANGE, MOUNTING, ENGINE START</t>
  </si>
  <si>
    <t>FLANGE; MOUNTING; ENGINE STARTER</t>
  </si>
  <si>
    <t>63508510-1</t>
  </si>
  <si>
    <t>WHEEL, TURBINE</t>
  </si>
  <si>
    <t>63508518-1</t>
  </si>
  <si>
    <t>GEAR ASSEMBLY, HUB</t>
  </si>
  <si>
    <t>GEAR ASSEMBLY; HUB</t>
  </si>
  <si>
    <t>63508521-1</t>
  </si>
  <si>
    <t>63508527-1</t>
  </si>
  <si>
    <t>63508564-1</t>
  </si>
  <si>
    <t>COUPLING, QUICK DISCONNECT</t>
  </si>
  <si>
    <t>089400642</t>
  </si>
  <si>
    <t>SEAL DYNAMICS LLC</t>
  </si>
  <si>
    <t>COUPLING; QUICK DISCONNECT</t>
  </si>
  <si>
    <t>Hauppauge</t>
  </si>
  <si>
    <t>63508564-2</t>
  </si>
  <si>
    <t>63508565-1</t>
  </si>
  <si>
    <t>COVER, QUICK DISCONNECT</t>
  </si>
  <si>
    <t>COVER; QUICK DISCONNECT</t>
  </si>
  <si>
    <t>63508565-2</t>
  </si>
  <si>
    <t>6428295-1</t>
  </si>
  <si>
    <t>CORE EXC ROTOR</t>
  </si>
  <si>
    <t>6429852-1</t>
  </si>
  <si>
    <t>AC ROTOR CORE</t>
  </si>
  <si>
    <t>6430576-902</t>
  </si>
  <si>
    <t>END BELL HSG ( SMART #)</t>
  </si>
  <si>
    <t>092334770</t>
  </si>
  <si>
    <t>D &amp; R MACHINE CO.</t>
  </si>
  <si>
    <t>6430580-3</t>
  </si>
  <si>
    <t>STATOR RESOLVER</t>
  </si>
  <si>
    <t>196024751</t>
  </si>
  <si>
    <t>6430593-1</t>
  </si>
  <si>
    <t>SHAFT ROTOR</t>
  </si>
  <si>
    <t>G00601B</t>
  </si>
  <si>
    <t>6430595-1</t>
  </si>
  <si>
    <t>PERMANENT MAG</t>
  </si>
  <si>
    <t>6430595-2</t>
  </si>
  <si>
    <t>6430603-3</t>
  </si>
  <si>
    <t>END BELL ASSEMBLY</t>
  </si>
  <si>
    <t>6430610-1</t>
  </si>
  <si>
    <t>6430624-4</t>
  </si>
  <si>
    <t>ROTOR, AC GENERATOR</t>
  </si>
  <si>
    <t>201800898</t>
  </si>
  <si>
    <t>AVWIND INTERNATIONAL INC</t>
  </si>
  <si>
    <t>6430652-1</t>
  </si>
  <si>
    <t>643-0726-002</t>
  </si>
  <si>
    <t>Recorders - PT</t>
  </si>
  <si>
    <t>Cabin Mgmt and Info Systems - PL</t>
  </si>
  <si>
    <t>LABEL; IDENTIFICATION</t>
  </si>
  <si>
    <t>6430800-4</t>
  </si>
  <si>
    <t>STATOR HOUSING</t>
  </si>
  <si>
    <t>645034-1</t>
  </si>
  <si>
    <t>PUSH ROD AY</t>
  </si>
  <si>
    <t>645069-3</t>
  </si>
  <si>
    <t>STATOR/HSG ASSY</t>
  </si>
  <si>
    <t>645087-3</t>
  </si>
  <si>
    <t>TUBE WIRING</t>
  </si>
  <si>
    <t>645088-1</t>
  </si>
  <si>
    <t>645089-1</t>
  </si>
  <si>
    <t>MTG PIN</t>
  </si>
  <si>
    <t>PIN; MOUNTING</t>
  </si>
  <si>
    <t>645138-1</t>
  </si>
  <si>
    <t>OUTER HSG</t>
  </si>
  <si>
    <t>HOUSING OUTER</t>
  </si>
  <si>
    <t>645338-5</t>
  </si>
  <si>
    <t>MAT_IN : 645338-5 S/N 0449</t>
  </si>
  <si>
    <t>647-2000-005</t>
  </si>
  <si>
    <t>FIXED CONTACT (FINE AG)</t>
  </si>
  <si>
    <t>647-2000-008</t>
  </si>
  <si>
    <t>647-2002-002</t>
  </si>
  <si>
    <t>CONTACT, FIXED</t>
  </si>
  <si>
    <t>CONTACT; FIXED</t>
  </si>
  <si>
    <t>0YFP0|REDMOND_DEFENSE</t>
  </si>
  <si>
    <t>AER - AEOC - REDMOND, WA DEFENSE_1095</t>
  </si>
  <si>
    <t>0YFP0</t>
  </si>
  <si>
    <t>BLOOMFIELD</t>
  </si>
  <si>
    <t>65050179-1</t>
  </si>
  <si>
    <t>MAIN ROTOR CORE ASSY</t>
  </si>
  <si>
    <t>65050891-1</t>
  </si>
  <si>
    <t>GUIDE, SHAFT OUTFLOW VALVE</t>
  </si>
  <si>
    <t>65050899-2</t>
  </si>
  <si>
    <t>SHAFT, OUTFLOW VALVE.</t>
  </si>
  <si>
    <t>65051807-1</t>
  </si>
  <si>
    <t>65052672-1</t>
  </si>
  <si>
    <t>END BELL ASSY, MACHINED</t>
  </si>
  <si>
    <t>963709212</t>
  </si>
  <si>
    <t>AZMARK AERO SYSTEMS, LLC</t>
  </si>
  <si>
    <t>65052732-1</t>
  </si>
  <si>
    <t>65053184-3</t>
  </si>
  <si>
    <t>V-22 GCU ENVELOPE DRAWING</t>
  </si>
  <si>
    <t>151069044</t>
  </si>
  <si>
    <t>MILPOWER SOURCE, INC.</t>
  </si>
  <si>
    <t>65053853-1002</t>
  </si>
  <si>
    <t>METER, NVIS POSITION INDICATOR</t>
  </si>
  <si>
    <t>65057216-1</t>
  </si>
  <si>
    <t>V22 VFG STATOR (-403 REDESIGN</t>
  </si>
  <si>
    <t>651-039-9023</t>
  </si>
  <si>
    <t>607611381</t>
  </si>
  <si>
    <t>JETSEAL, INC</t>
  </si>
  <si>
    <t>651-040-9007</t>
  </si>
  <si>
    <t>651-522-9301</t>
  </si>
  <si>
    <t>SEAL, PLAIN</t>
  </si>
  <si>
    <t>SEAL; PLAIN</t>
  </si>
  <si>
    <t>651-522-9401</t>
  </si>
  <si>
    <t>651-522-9501</t>
  </si>
  <si>
    <t>651-522-9551</t>
  </si>
  <si>
    <t>651-522-9571</t>
  </si>
  <si>
    <t>651-527-9105</t>
  </si>
  <si>
    <t>651-538-9054</t>
  </si>
  <si>
    <t>SEAL, C INTERNAL AND EXTERNAL</t>
  </si>
  <si>
    <t>651-542-8003</t>
  </si>
  <si>
    <t>SEAL, C INTERNAL PRESSURE</t>
  </si>
  <si>
    <t>651-542-9983</t>
  </si>
  <si>
    <t>651-556-8101</t>
  </si>
  <si>
    <t>SEAL, E - INTERNAL PRESSURE</t>
  </si>
  <si>
    <t>651-557-9001</t>
  </si>
  <si>
    <t>C-SEAL</t>
  </si>
  <si>
    <t>653-7004-004</t>
  </si>
  <si>
    <t>HEADER, SWITCH</t>
  </si>
  <si>
    <t>653-7076-003</t>
  </si>
  <si>
    <t>HEADER 7/8~</t>
  </si>
  <si>
    <t>65-811678-1</t>
  </si>
  <si>
    <t>FRAME (SAME AS 65-811678)</t>
  </si>
  <si>
    <t>65-821678</t>
  </si>
  <si>
    <t>FRAME, COOLING AIR INLET</t>
  </si>
  <si>
    <t>66-0132-1</t>
  </si>
  <si>
    <t>66-2532-5</t>
  </si>
  <si>
    <t>CONTACT- BLANK</t>
  </si>
  <si>
    <t>66-2532-7</t>
  </si>
  <si>
    <t>66-2611-1</t>
  </si>
  <si>
    <t>66-2622-3</t>
  </si>
  <si>
    <t>66-2623-3</t>
  </si>
  <si>
    <t>66-2624-1</t>
  </si>
  <si>
    <t>662646-23</t>
  </si>
  <si>
    <t>PLATE AND SHAFT SET ASSEMBLY,</t>
  </si>
  <si>
    <t>66-3235-1</t>
  </si>
  <si>
    <t>66-3235-3</t>
  </si>
  <si>
    <t>66-3237-1</t>
  </si>
  <si>
    <t>663925-3</t>
  </si>
  <si>
    <t>PLATE - BUTTERFLY BACKING-SERR</t>
  </si>
  <si>
    <t>665952-7</t>
  </si>
  <si>
    <t>66-811712-5</t>
  </si>
  <si>
    <t>ID TAG</t>
  </si>
  <si>
    <t>66-821678</t>
  </si>
  <si>
    <t>FRAME, COOLING AIR OUTLET</t>
  </si>
  <si>
    <t>66-851487-1</t>
  </si>
  <si>
    <t>BOSSAGE PRISE DE PRESSION</t>
  </si>
  <si>
    <t>67040000-1</t>
  </si>
  <si>
    <t>DUCT ASSY, MIX MUFF</t>
  </si>
  <si>
    <t>049739241</t>
  </si>
  <si>
    <t>PRECISION AEROSPACE, L.L.C</t>
  </si>
  <si>
    <t>67040003-1</t>
  </si>
  <si>
    <t>GASKET, AIR MIXER</t>
  </si>
  <si>
    <t>GASKET; AIR MIXER</t>
  </si>
  <si>
    <t>67040004-1</t>
  </si>
  <si>
    <t>DUCT ASSEMBLY, BLEED AIR INLET</t>
  </si>
  <si>
    <t>DUCT ASSEMBLY; BLEED AIR INLET</t>
  </si>
  <si>
    <t>67040005-1</t>
  </si>
  <si>
    <t>DUCT ASSEMBLY, PRIMARY HEAT EX</t>
  </si>
  <si>
    <t>DUCT ASSEMBLY; PRIMARY HEAT EXCHANGER INLET</t>
  </si>
  <si>
    <t>67040006-1</t>
  </si>
  <si>
    <t>DUCT ASSEMBLY, COMPRESSOR INLE</t>
  </si>
  <si>
    <t>DUCT ASSEMBLY; COMPRESSOR INLET.</t>
  </si>
  <si>
    <t>67040007-1</t>
  </si>
  <si>
    <t>DUCT ASSEMBLY, COMPRESSOR DISC</t>
  </si>
  <si>
    <t>DUCT ASSEMBLY; COMPRESSOR DISCHARGE.</t>
  </si>
  <si>
    <t>67040008-1</t>
  </si>
  <si>
    <t>DUCT ASSEMBLY, SECONDARY HEAT</t>
  </si>
  <si>
    <t>DUCT ASSEMBLY; SECONDARY HEAT EXCHANGER BYPASS</t>
  </si>
  <si>
    <t>67040009-1</t>
  </si>
  <si>
    <t>DUCT ASSEMBLY; SECONDARY HEAT EXCHANGER OUTLET.</t>
  </si>
  <si>
    <t>67040010-1</t>
  </si>
  <si>
    <t>DUCT ASSEMBLY, WATER EXTRACTOR</t>
  </si>
  <si>
    <t>DUCT ASSEMBLY; WATER EXTRACTOR OUTLET</t>
  </si>
  <si>
    <t>67040011-1</t>
  </si>
  <si>
    <t>DUCT ASSEMBLY, REGENERATOR BYP</t>
  </si>
  <si>
    <t>DUCT ASSEMBLY; REGENERATOR BYPASS</t>
  </si>
  <si>
    <t>67040012-1</t>
  </si>
  <si>
    <t>DUCT ASSEMBLY,REHEATER INLET</t>
  </si>
  <si>
    <t>DUCT ASSEMBLY;REHEATER INLET</t>
  </si>
  <si>
    <t>67040013-1</t>
  </si>
  <si>
    <t>DUCT ASSEMBLY, TURBINE INLET.</t>
  </si>
  <si>
    <t>DUCT ASSEMBLY; TURBINE INLET.</t>
  </si>
  <si>
    <t>67040014-1</t>
  </si>
  <si>
    <t>DUCT ASSEMBLY; PRIMARY HEAT EXCHANGER BYPASS</t>
  </si>
  <si>
    <t>67040015-1</t>
  </si>
  <si>
    <t>DUCT ASSEMBLY,AUXILIARY HEAT E</t>
  </si>
  <si>
    <t>DUCT ASSEMBLY;AUXILIARY HEAT EXCHANGER INLET.</t>
  </si>
  <si>
    <t>67040016-1</t>
  </si>
  <si>
    <t>DUCT ASSEMBLY, AUXILIARY HEAT</t>
  </si>
  <si>
    <t>DUCT ASSEMBLY; AUXILIARY HEAT EXCHANGER OUTLET/PRIMARY HX OUTLET</t>
  </si>
  <si>
    <t>67040017-1</t>
  </si>
  <si>
    <t>TUBE ASSEMBLY, ACM INLET.</t>
  </si>
  <si>
    <t>TUBE ASSEMBLY; ACM INLET.</t>
  </si>
  <si>
    <t>67040018-1</t>
  </si>
  <si>
    <t>TUBE ASSEMBLY, VALVE INLET</t>
  </si>
  <si>
    <t>TUBE ASSEMBLY; VALVE INLET</t>
  </si>
  <si>
    <t>67040018-2</t>
  </si>
  <si>
    <t>TUBE, METAL, VALVE INLET</t>
  </si>
  <si>
    <t>67040019-1</t>
  </si>
  <si>
    <t>TUBE ASSEMBLY, FILTER INLET.</t>
  </si>
  <si>
    <t>TUBE ASSEMBLY;  FILTER INLET.</t>
  </si>
  <si>
    <t>67040019-2</t>
  </si>
  <si>
    <t>TUBE, METAL, FILTER INLET</t>
  </si>
  <si>
    <t>67040020-1</t>
  </si>
  <si>
    <t>TUBE ASSEMBLY, FILTER OUTLET.</t>
  </si>
  <si>
    <t>TUBE ASSEMBLY; FILTER OUTLET.</t>
  </si>
  <si>
    <t>67040021-2</t>
  </si>
  <si>
    <t>GASKET, PRIMARY/SECONDARY HEAT</t>
  </si>
  <si>
    <t>GASKET; PRIMARY/SECONDARY HEAT EXCHANGER</t>
  </si>
  <si>
    <t>67040023-1</t>
  </si>
  <si>
    <t>TUBE ASSEMBLY, AUX HEAT EXCHAN</t>
  </si>
  <si>
    <t>TUBE ASSEMBLY; AUX HEAT EXCHANGER VALVE INLET</t>
  </si>
  <si>
    <t>67040023-2</t>
  </si>
  <si>
    <t>TUBE, METAL, AUX HEAT EXCHANGE</t>
  </si>
  <si>
    <t>67040024-1</t>
  </si>
  <si>
    <t>TUBE ASSEMBLY, REHEATER BYPASS</t>
  </si>
  <si>
    <t>TUBE ASSEMBLY; REHEATER BYPASS VALVE INLET</t>
  </si>
  <si>
    <t>67040025-1</t>
  </si>
  <si>
    <t>TUBE ASSEMBLY,SPRAYBAR INLET</t>
  </si>
  <si>
    <t>TUBE ASSEMBLY;SPRAYBAR INLET</t>
  </si>
  <si>
    <t>67040026-1</t>
  </si>
  <si>
    <t>TUBE ASSEMBLY, DIFFERENTIAL PR</t>
  </si>
  <si>
    <t>TUBE ASSEMBLY; DIFFERENTIAL PRESSURE SWITCH</t>
  </si>
  <si>
    <t>67040027-8</t>
  </si>
  <si>
    <t>TUBE ASSEMBLY, SECONDARY HEAT</t>
  </si>
  <si>
    <t>TUBE ASSEMBLY; SECONDARY HEAT EXCHANGER BYPASS VALVE INLET</t>
  </si>
  <si>
    <t>67040028-1</t>
  </si>
  <si>
    <t>TUBE ASSEMBLY, PRESSURE TRANSD</t>
  </si>
  <si>
    <t>TUBE ASSEMBLY; PRESSURE TRANSDUCER</t>
  </si>
  <si>
    <t>67040032-1</t>
  </si>
  <si>
    <t>WATER SPRAY NOZZLE ASSEMBLY</t>
  </si>
  <si>
    <t>67040035-1</t>
  </si>
  <si>
    <t>DIFFUSER, FAN</t>
  </si>
  <si>
    <t>67040053-2</t>
  </si>
  <si>
    <t>DUCT ASSEMBLY, PACK INLET</t>
  </si>
  <si>
    <t>67040055-1</t>
  </si>
  <si>
    <t>DUCT ASSEMBLY, PRECOOLER INLET</t>
  </si>
  <si>
    <t>67040056-1</t>
  </si>
  <si>
    <t>DUCT ASSEMBLY, MAIN OUTLET</t>
  </si>
  <si>
    <t>67040058-1</t>
  </si>
  <si>
    <t>DUCT ASSEMBLY, TURBINE OUTLET</t>
  </si>
  <si>
    <t>67040061-1</t>
  </si>
  <si>
    <t>TUBE ASSEMBLY; BEARING COOLING INLET</t>
  </si>
  <si>
    <t>67040062-1</t>
  </si>
  <si>
    <t>67040066-1</t>
  </si>
  <si>
    <t>67040067-1</t>
  </si>
  <si>
    <t>DUCT ASSEMBLY, COMPRESSOR OUTL</t>
  </si>
  <si>
    <t>67040068-1</t>
  </si>
  <si>
    <t>67040069-1</t>
  </si>
  <si>
    <t>67040070-1</t>
  </si>
  <si>
    <t>67040071-1</t>
  </si>
  <si>
    <t>67040101-1</t>
  </si>
  <si>
    <t>67040113-2</t>
  </si>
  <si>
    <t>GASKET, REHEATER CONDENSER</t>
  </si>
  <si>
    <t>GASKET; REHEATER CONDENSER</t>
  </si>
  <si>
    <t>67040118-1</t>
  </si>
  <si>
    <t>STAND, ENVIRONMENTAL CONTROL U</t>
  </si>
  <si>
    <t>STAND; ENVIRONMENTAL CONTROL UNIT</t>
  </si>
  <si>
    <t>67040124-1</t>
  </si>
  <si>
    <t>TUBE ASSEMBLY, CONDENSER HOT B</t>
  </si>
  <si>
    <t>TUBE ASSEMBLY; CONDENSER HOT BAR</t>
  </si>
  <si>
    <t>67040128-4</t>
  </si>
  <si>
    <t>FRAME ASSEMBLY, VCRU</t>
  </si>
  <si>
    <t>67040131-1</t>
  </si>
  <si>
    <t>DUCT ASSEMBLY, PACK OUTLET</t>
  </si>
  <si>
    <t>67040152-1</t>
  </si>
  <si>
    <t>BRACKET, BEAM SPAN</t>
  </si>
  <si>
    <t>BRACKET; BEAM SPAN</t>
  </si>
  <si>
    <t>67040209-1</t>
  </si>
  <si>
    <t>DUCT ASSEMBLY, AIR SEPARATION</t>
  </si>
  <si>
    <t>67040210-1</t>
  </si>
  <si>
    <t>67040211-1</t>
  </si>
  <si>
    <t>67040212-1</t>
  </si>
  <si>
    <t>67040213-1</t>
  </si>
  <si>
    <t>67040214-1</t>
  </si>
  <si>
    <t>67040215-1</t>
  </si>
  <si>
    <t>DUCT ASSEMBLY, HIGH FLOW VALVE</t>
  </si>
  <si>
    <t>67040216-1</t>
  </si>
  <si>
    <t>67040217-1</t>
  </si>
  <si>
    <t>DUCT ASSEMBLY, LOW FLOW ORIFIC</t>
  </si>
  <si>
    <t>67040218-1</t>
  </si>
  <si>
    <t>DUCT ASSEMBLY, OXYGEN ENRICHED</t>
  </si>
  <si>
    <t>67040219-1</t>
  </si>
  <si>
    <t>67040220-1</t>
  </si>
  <si>
    <t>67040221-1</t>
  </si>
  <si>
    <t>67040227-1</t>
  </si>
  <si>
    <t>SEAL, COUPLING, DUCT, SPLIT</t>
  </si>
  <si>
    <t>SEAL; COUPLING; DUCT; SPLIT</t>
  </si>
  <si>
    <t>67040240-1</t>
  </si>
  <si>
    <t>DUCT ASSEMBLY OXYGEN ENRICHED</t>
  </si>
  <si>
    <t>67040249-1</t>
  </si>
  <si>
    <t>MOUNT ASSY, REHEATER, OUTBOARD</t>
  </si>
  <si>
    <t>67040250-1</t>
  </si>
  <si>
    <t>MOUNT, REHEATER, INBOARD</t>
  </si>
  <si>
    <t>67040254-1</t>
  </si>
  <si>
    <t>DUCT ASSEMBLY, BLEED AIR</t>
  </si>
  <si>
    <t>67040261-1</t>
  </si>
  <si>
    <t>DUCT ASSEMBLY, HEAT EXCHANGER,</t>
  </si>
  <si>
    <t>67040262-1</t>
  </si>
  <si>
    <t>DUCT ASSEMBLY, TCV, INLET</t>
  </si>
  <si>
    <t>67040263-1</t>
  </si>
  <si>
    <t>DUCT ASSEMBLY, TCV, OUTLET</t>
  </si>
  <si>
    <t>67040264-1</t>
  </si>
  <si>
    <t>67040265-1</t>
  </si>
  <si>
    <t>67040266-1</t>
  </si>
  <si>
    <t>DUCT ASSEMBLY, TURBINE INLET</t>
  </si>
  <si>
    <t>67040267-1</t>
  </si>
  <si>
    <t>DUCT ASSEMBLY, EJECTOR INLET</t>
  </si>
  <si>
    <t>67040268-1</t>
  </si>
  <si>
    <t>DUCT ASSEMBLY, REGEN HEAT EXCH</t>
  </si>
  <si>
    <t>67040269-1</t>
  </si>
  <si>
    <t>67040271-1</t>
  </si>
  <si>
    <t>67040276-1</t>
  </si>
  <si>
    <t>DUCT ASSEMBLY, BLEED AIR OUTLE</t>
  </si>
  <si>
    <t>67040277-1</t>
  </si>
  <si>
    <t>DUCT ASSEMBLY, TCU TO FILTER 2</t>
  </si>
  <si>
    <t>67040278-1</t>
  </si>
  <si>
    <t>DUCT ASSEMBLY, TCU TO FILTER 3</t>
  </si>
  <si>
    <t>67040279-1</t>
  </si>
  <si>
    <t>DUCT ASSEMBLY, TCU TO FILTER 4</t>
  </si>
  <si>
    <t>67040280-1</t>
  </si>
  <si>
    <t>67040284-1</t>
  </si>
  <si>
    <t>67040285-1</t>
  </si>
  <si>
    <t>DUCT ASSEMBLY, FILTER TO ASU 2</t>
  </si>
  <si>
    <t>67040286-1</t>
  </si>
  <si>
    <t>67040324-6</t>
  </si>
  <si>
    <t>PLENUM ASSEMBLY</t>
  </si>
  <si>
    <t>67040331-1</t>
  </si>
  <si>
    <t>67040332-1</t>
  </si>
  <si>
    <t>67040432-1</t>
  </si>
  <si>
    <t>TUBE ASSEMBLY, DELTA-P</t>
  </si>
  <si>
    <t>TUBE ASSEMBLY; DELTA-P</t>
  </si>
  <si>
    <t>67040448-1</t>
  </si>
  <si>
    <t>67040470-1</t>
  </si>
  <si>
    <t>MOUNT, INBOARD, FRAME, AUXILIA</t>
  </si>
  <si>
    <t>67040535-1</t>
  </si>
  <si>
    <t>COMPRESSOR OUTLET DUCT ASSEMBL</t>
  </si>
  <si>
    <t>G00700G</t>
  </si>
  <si>
    <t>67040554-11</t>
  </si>
  <si>
    <t>BUSHING, SHOULDER</t>
  </si>
  <si>
    <t>67040582-2</t>
  </si>
  <si>
    <t>67040583-1</t>
  </si>
  <si>
    <t>67040586-1</t>
  </si>
  <si>
    <t>67040587-1</t>
  </si>
  <si>
    <t>67040618-1</t>
  </si>
  <si>
    <t>TUBE ASSEMBLY, SPR OUTLET</t>
  </si>
  <si>
    <t>TUBE ASSEMBLY; SPR OUTLET</t>
  </si>
  <si>
    <t>67040655-1</t>
  </si>
  <si>
    <t>TUBE ASSEMBLY, CIPS</t>
  </si>
  <si>
    <t>TUBE ASSEMBLY; CIPS</t>
  </si>
  <si>
    <t>67040657-1</t>
  </si>
  <si>
    <t>67040687-1</t>
  </si>
  <si>
    <t>DUCT ASSEMBLY, OZONE CONVERTER</t>
  </si>
  <si>
    <t>67040688-1</t>
  </si>
  <si>
    <t>67040689-1</t>
  </si>
  <si>
    <t>67040690-1</t>
  </si>
  <si>
    <t>UCT ASSEMBLY, HEAT EXCHANGER,</t>
  </si>
  <si>
    <t>67040691-1</t>
  </si>
  <si>
    <t>67040692-1</t>
  </si>
  <si>
    <t>67040693-1</t>
  </si>
  <si>
    <t>67040694-1</t>
  </si>
  <si>
    <t>DUCT ASSEMBLY, COMPRESSOR, INL</t>
  </si>
  <si>
    <t>67040695-1</t>
  </si>
  <si>
    <t>DUCT ASSEMBLY, COMPRESSOR, OUT</t>
  </si>
  <si>
    <t>67040696-1</t>
  </si>
  <si>
    <t>DUCT ASSEMBLY, COMPRESSOR, REC</t>
  </si>
  <si>
    <t>67040697-1</t>
  </si>
  <si>
    <t>67040698-1</t>
  </si>
  <si>
    <t>67040704-1</t>
  </si>
  <si>
    <t>67040706-1</t>
  </si>
  <si>
    <t>67040707-1</t>
  </si>
  <si>
    <t>67040708-1</t>
  </si>
  <si>
    <t>67040709-1</t>
  </si>
  <si>
    <t>67040711-1</t>
  </si>
  <si>
    <t>DUCT ASSEMBLY, OUTLET, OVER TE</t>
  </si>
  <si>
    <t>67040712-1</t>
  </si>
  <si>
    <t>DUCT ASSEMBLY, INLET, AIR SEPA</t>
  </si>
  <si>
    <t>67040713-1</t>
  </si>
  <si>
    <t>DUCT ASSEMBLY, OUTLET, AIR SEP</t>
  </si>
  <si>
    <t>67040714-1</t>
  </si>
  <si>
    <t>DUCT ASSEMBLY, INLET, HIGH FLO</t>
  </si>
  <si>
    <t>67040715-1</t>
  </si>
  <si>
    <t>67040716-1</t>
  </si>
  <si>
    <t>DUCT ASSEMBLY, OUTLET, ENRICHE</t>
  </si>
  <si>
    <t>67040717-1</t>
  </si>
  <si>
    <t>67040721-1</t>
  </si>
  <si>
    <t>TUBE ASSEMBLY, OXYGEN SENSOR</t>
  </si>
  <si>
    <t>TUBE ASSEMBLY; OXYGEN SENSOR</t>
  </si>
  <si>
    <t>67040749-1</t>
  </si>
  <si>
    <t>BRACKET ASSEMBLY, CLAMP</t>
  </si>
  <si>
    <t>BRACKET ASSEMBLY; CLAMP</t>
  </si>
  <si>
    <t>67040857-1</t>
  </si>
  <si>
    <t>DUCT ASSEMBLY, MIX MUFF INLET</t>
  </si>
  <si>
    <t>67040860-1</t>
  </si>
  <si>
    <t>DUCT ASSEMBLY, TCV OUTLET</t>
  </si>
  <si>
    <t>67040874-1</t>
  </si>
  <si>
    <t>67040877-1</t>
  </si>
  <si>
    <t>FRAME ASSY, ENVIRONMENTAL CONT</t>
  </si>
  <si>
    <t>078583724</t>
  </si>
  <si>
    <t>RSA ENGINEERED PRODUCTS, LLC</t>
  </si>
  <si>
    <t>FRAME ASSY; ENVIRONMENTAL CONTROL UNIT</t>
  </si>
  <si>
    <t>67040900-1</t>
  </si>
  <si>
    <t>TUBE ASSEMBLY, COMPRESSOR VENT</t>
  </si>
  <si>
    <t>TUBE ASSEMBLY; COMPRESSOR VENT DISCHARGE</t>
  </si>
  <si>
    <t>67040950-1</t>
  </si>
  <si>
    <t>TUBE ASSY, PRESSURE SENSOR</t>
  </si>
  <si>
    <t>TUBE ASSY; PRESSURE SENSOR</t>
  </si>
  <si>
    <t>67040951-1</t>
  </si>
  <si>
    <t>67041130-1</t>
  </si>
  <si>
    <t>RESTRAINT, DUCT, FLEXIBLE</t>
  </si>
  <si>
    <t>67041153-1</t>
  </si>
  <si>
    <t>DUCT ASSEMBLY, BLEED AIR, INSU</t>
  </si>
  <si>
    <t>67041154-1</t>
  </si>
  <si>
    <t>67041155-1</t>
  </si>
  <si>
    <t>67041156-1</t>
  </si>
  <si>
    <t>67041157-1</t>
  </si>
  <si>
    <t>67041158-1</t>
  </si>
  <si>
    <t>67041159-1</t>
  </si>
  <si>
    <t>67041199-1</t>
  </si>
  <si>
    <t>67041249-2</t>
  </si>
  <si>
    <t>67041281-1</t>
  </si>
  <si>
    <t>SSEMBLY, TURBINE VALVE OUTLET</t>
  </si>
  <si>
    <t>67041282-1</t>
  </si>
  <si>
    <t>67041285-1</t>
  </si>
  <si>
    <t>DUCT ASSEMBLY, TURBINE VALVE O</t>
  </si>
  <si>
    <t>67041286-1</t>
  </si>
  <si>
    <t>67041345-1</t>
  </si>
  <si>
    <t>FRAME ASSEMBLY-ENVIRONMENTAL C</t>
  </si>
  <si>
    <t>67041453-1</t>
  </si>
  <si>
    <t>NOZZLE, WATER SPRAY</t>
  </si>
  <si>
    <t>NOZZLE; WATER SPRAY</t>
  </si>
  <si>
    <t>67041555-1</t>
  </si>
  <si>
    <t>TUBE ASSEMBLY, HOT BAR SUPPLY</t>
  </si>
  <si>
    <t>TUBE ASSEMBLY; HOT BAR SUPPLY</t>
  </si>
  <si>
    <t>67041556-1</t>
  </si>
  <si>
    <t>BRACKET OUTLET, ASM, HIGH FLOW</t>
  </si>
  <si>
    <t>043171529</t>
  </si>
  <si>
    <t>APPLIED ENGINEERING, INC.</t>
  </si>
  <si>
    <t>67041572-1</t>
  </si>
  <si>
    <t>67041576-1</t>
  </si>
  <si>
    <t>67041586-1</t>
  </si>
  <si>
    <t>SEAL, RADIAL</t>
  </si>
  <si>
    <t>SEAL; RADIAL</t>
  </si>
  <si>
    <t>67041586-2</t>
  </si>
  <si>
    <t>67041586-3</t>
  </si>
  <si>
    <t>67041586-4</t>
  </si>
  <si>
    <t>67041598-2</t>
  </si>
  <si>
    <t>SEAL, PRECOOLER</t>
  </si>
  <si>
    <t>SEAL; PRECOOLER</t>
  </si>
  <si>
    <t>67041614-1</t>
  </si>
  <si>
    <t>67041615-1</t>
  </si>
  <si>
    <t>TUBE, COMPRESSOR OUTLET TO HOT</t>
  </si>
  <si>
    <t>67041616-1</t>
  </si>
  <si>
    <t>67041955-1</t>
  </si>
  <si>
    <t>TUBE; COMPRESSOR OUTLET TO HOT BAR</t>
  </si>
  <si>
    <t>67041956-1</t>
  </si>
  <si>
    <t>67220046-1</t>
  </si>
  <si>
    <t>PAN, OUTLET-COOLING AIR, CONDE</t>
  </si>
  <si>
    <t>009534801</t>
  </si>
  <si>
    <t>ACE CLEARWATER ENTERPRISES, INC.</t>
  </si>
  <si>
    <t>PAN; OUTLET-COOLING AIR; CONDENSER</t>
  </si>
  <si>
    <t>67220048-1</t>
  </si>
  <si>
    <t>PAN, OUTLET-HOT-AIR, CONDENSER</t>
  </si>
  <si>
    <t>PAN; OUTLET-HOT-AIR; CONDENSER</t>
  </si>
  <si>
    <t>67220049-1</t>
  </si>
  <si>
    <t>PAN, INLET-HOT AIR, AUXILIARY</t>
  </si>
  <si>
    <t>PAN; INLET-HOT AIR; AUXILIARY</t>
  </si>
  <si>
    <t>67220059-1</t>
  </si>
  <si>
    <t>PAN, OUTLET-COOLING AIR, REHEA</t>
  </si>
  <si>
    <t>PAN; OUTLET-COOLING AIR; REHEATER</t>
  </si>
  <si>
    <t>67220061-2</t>
  </si>
  <si>
    <t>BRACKET, DUCT SUPPORT</t>
  </si>
  <si>
    <t>058019704</t>
  </si>
  <si>
    <t>TALSCO, INC.</t>
  </si>
  <si>
    <t>BRACKET; DUCT SUPPORT</t>
  </si>
  <si>
    <t>67220118-1</t>
  </si>
  <si>
    <t>DUCT, OUTLET - RAM AIR</t>
  </si>
  <si>
    <t>67220287-1</t>
  </si>
  <si>
    <t>FLANGE, O-RING</t>
  </si>
  <si>
    <t>67220318-1</t>
  </si>
  <si>
    <t>67220408-1</t>
  </si>
  <si>
    <t>FLANGE, FLEXIBLE COUPLING</t>
  </si>
  <si>
    <t>67220415-1</t>
  </si>
  <si>
    <t>TUBE, INLET - HOT BAR</t>
  </si>
  <si>
    <t>TUBE; INLET - HOT BAR</t>
  </si>
  <si>
    <t>67220418-1</t>
  </si>
  <si>
    <t>TUBING, DRAIN - WATER</t>
  </si>
  <si>
    <t>TUBING; DRAIN - WATER</t>
  </si>
  <si>
    <t>67220487-2</t>
  </si>
  <si>
    <t>TUBE, ASSEMBLY</t>
  </si>
  <si>
    <t>TUBE; ASSEMBLY</t>
  </si>
  <si>
    <t>67220492-1</t>
  </si>
  <si>
    <t>DUCT, CONDENSER COLD INLET</t>
  </si>
  <si>
    <t>G00622</t>
  </si>
  <si>
    <t>67220523-2</t>
  </si>
  <si>
    <t>TAB, BONDING - ELECTRICAL</t>
  </si>
  <si>
    <t>TAB; BONDING - ELECTRICAL</t>
  </si>
  <si>
    <t>67221008-1</t>
  </si>
  <si>
    <t>TUBE, INLET-R134A, TESTING</t>
  </si>
  <si>
    <t>TUBE; INLET-R134A; TESTING</t>
  </si>
  <si>
    <t>67221109-1</t>
  </si>
  <si>
    <t>DUCT, RAM-AIR, PLENUM</t>
  </si>
  <si>
    <t>67221335-1</t>
  </si>
  <si>
    <t>PAN, OUTLET - FUEL, MACHINED</t>
  </si>
  <si>
    <t>67221341-1</t>
  </si>
  <si>
    <t>POPPET, VALVE, OIL</t>
  </si>
  <si>
    <t>POPPET; VALVE; OIL</t>
  </si>
  <si>
    <t>67221456-1</t>
  </si>
  <si>
    <t>BUMPER ASSEMBLY, RECESS</t>
  </si>
  <si>
    <t>BUMPER ASSEMBLY; RECESS</t>
  </si>
  <si>
    <t>67221464-1</t>
  </si>
  <si>
    <t>MOUNT, SUPPORT - VALVE</t>
  </si>
  <si>
    <t>G00568</t>
  </si>
  <si>
    <t>MOUNT; SUPPORT - VALVE</t>
  </si>
  <si>
    <t>67221465-1</t>
  </si>
  <si>
    <t>67221468-1</t>
  </si>
  <si>
    <t>MOUNT, FIXED</t>
  </si>
  <si>
    <t>67221469-1</t>
  </si>
  <si>
    <t>BRACKET, SUPPORT - LOUVER</t>
  </si>
  <si>
    <t>BRACKET; SUPPORT - LOUVER</t>
  </si>
  <si>
    <t>67221470-1</t>
  </si>
  <si>
    <t>FLANGE, INLET - FAN AIR VALVE</t>
  </si>
  <si>
    <t>67221510-1</t>
  </si>
  <si>
    <t>MOUNT, THERMAL GROWTH</t>
  </si>
  <si>
    <t>MOUNT; THERMAL GROWTH</t>
  </si>
  <si>
    <t>67221511-1</t>
  </si>
  <si>
    <t>MOUNT, AFT - BOTTOM LINK</t>
  </si>
  <si>
    <t>MOUNT; AFT - BOTTOM LINK</t>
  </si>
  <si>
    <t>67221511-2</t>
  </si>
  <si>
    <t>67222169-1</t>
  </si>
  <si>
    <t>MANIFOLD, OIL, INLET/OUTLET</t>
  </si>
  <si>
    <t>67400118-00</t>
  </si>
  <si>
    <t>COMPRESSOR OUTLINE, SCROLL</t>
  </si>
  <si>
    <t>67410088-1</t>
  </si>
  <si>
    <t>COLD PLATE</t>
  </si>
  <si>
    <t>GARDEN CITY</t>
  </si>
  <si>
    <t>67410094-1</t>
  </si>
  <si>
    <t>67410119-1</t>
  </si>
  <si>
    <t>JUMPER TUBE ASSEMBLY, RESERVOI</t>
  </si>
  <si>
    <t>JUMPER TUBE ASSEMBLY; RESERVOIR VENT</t>
  </si>
  <si>
    <t>67410125-1</t>
  </si>
  <si>
    <t>PLUG AND CAP, QD FILL</t>
  </si>
  <si>
    <t>67410251-2</t>
  </si>
  <si>
    <t>HOUSING ASSY, FAN</t>
  </si>
  <si>
    <t>67410253-1</t>
  </si>
  <si>
    <t>SHROUD, COMPRESSOR</t>
  </si>
  <si>
    <t>67410254-1</t>
  </si>
  <si>
    <t>67410257-1</t>
  </si>
  <si>
    <t>67410292-1</t>
  </si>
  <si>
    <t>RING, FAN CONTAINMENT</t>
  </si>
  <si>
    <t>RING; FAN CONTAINMENT</t>
  </si>
  <si>
    <t>67410294-1</t>
  </si>
  <si>
    <t>PITOT ASSY, REVERSE</t>
  </si>
  <si>
    <t>67410299-1</t>
  </si>
  <si>
    <t>TUBE ASSY, TURBINE PITOT</t>
  </si>
  <si>
    <t>TUBE ASSY; TURBINE PITOT</t>
  </si>
  <si>
    <t>67410302-1</t>
  </si>
  <si>
    <t>TUBE ASSY, FAN HOUSING</t>
  </si>
  <si>
    <t>TUBE ASSY; FAN HOUSING</t>
  </si>
  <si>
    <t>67410304-1</t>
  </si>
  <si>
    <t>TUBE ASSY, BEARING HOUSING</t>
  </si>
  <si>
    <t>TUBE ASSY; BEARING HOUSING</t>
  </si>
  <si>
    <t>67410321-1</t>
  </si>
  <si>
    <t>HOUSING SET, ACM, MATCHED</t>
  </si>
  <si>
    <t>HOUSING SET; ACM; MATCHED</t>
  </si>
  <si>
    <t>67410322-1</t>
  </si>
  <si>
    <t>TUBE ASSY, ANTI-ICE</t>
  </si>
  <si>
    <t>TUBE ASSY; ANTI-ICE</t>
  </si>
  <si>
    <t>67410323-1</t>
  </si>
  <si>
    <t>67410386-1</t>
  </si>
  <si>
    <t>TAILCONE</t>
  </si>
  <si>
    <t>67410681-1</t>
  </si>
  <si>
    <t>HOUSING ASSEMBLY, MANIFOLD</t>
  </si>
  <si>
    <t>67410805-2</t>
  </si>
  <si>
    <t>TUBE ASSY, COMPRESSOR VENT</t>
  </si>
  <si>
    <t>TUBE ASSY; COMPRESSOR VENT</t>
  </si>
  <si>
    <t>67410829-1</t>
  </si>
  <si>
    <t>67411141-1</t>
  </si>
  <si>
    <t>SLEEVE ASSY; HP</t>
  </si>
  <si>
    <t>67411143-1</t>
  </si>
  <si>
    <t>TUBE ASSY, INTERCOOLER 3 OUT T</t>
  </si>
  <si>
    <t>TUBE ASSY; INTERCOOLER 3 OUT TO STAGE 4 IN</t>
  </si>
  <si>
    <t>67411145-1</t>
  </si>
  <si>
    <t>TUBE ASSEMBLY, PAO OUTLET</t>
  </si>
  <si>
    <t>TUBE ASSEMBLY; PAO OUTLET</t>
  </si>
  <si>
    <t>67411817-1</t>
  </si>
  <si>
    <t>67411864-1</t>
  </si>
  <si>
    <t>PUMP, PITOT</t>
  </si>
  <si>
    <t>PUMP; PITOT</t>
  </si>
  <si>
    <t>67411880-1</t>
  </si>
  <si>
    <t>67411977-1</t>
  </si>
  <si>
    <t>FUSE, QUANTITY MEASURING</t>
  </si>
  <si>
    <t>67412509-302</t>
  </si>
  <si>
    <t>FORGING, RING</t>
  </si>
  <si>
    <t>67600014-1</t>
  </si>
  <si>
    <t>ACTUATOR OUTLINE, ELECTRO-MECH</t>
  </si>
  <si>
    <t>67610067-1//RES</t>
  </si>
  <si>
    <t>MOTOR CONTROLLER ASSY</t>
  </si>
  <si>
    <t>67620394-3</t>
  </si>
  <si>
    <t>COVER ASSEMBLY</t>
  </si>
  <si>
    <t>67620395-1</t>
  </si>
  <si>
    <t>PLATE, RAIL</t>
  </si>
  <si>
    <t>PLATE; RAIL</t>
  </si>
  <si>
    <t>67620396-1</t>
  </si>
  <si>
    <t>67620402-1</t>
  </si>
  <si>
    <t>SPACER; BEARING</t>
  </si>
  <si>
    <t>67620532-1</t>
  </si>
  <si>
    <t>LENS, SIGHT</t>
  </si>
  <si>
    <t>LENS; SIGHT</t>
  </si>
  <si>
    <t>67620590-1</t>
  </si>
  <si>
    <t>TAB, ELECTRICAL BONDING</t>
  </si>
  <si>
    <t>TAB; ELECTRICAL BONDING</t>
  </si>
  <si>
    <t>6769055D</t>
  </si>
  <si>
    <t>CONTROL UNIT ELEC</t>
  </si>
  <si>
    <t>080190217</t>
  </si>
  <si>
    <t>CURTISS-WRIGHT CONTROLS ELECTRONIC SYSTEMS, INC</t>
  </si>
  <si>
    <t>6769072NC</t>
  </si>
  <si>
    <t>BRACKET MOUNTING</t>
  </si>
  <si>
    <t>68000925-102</t>
  </si>
  <si>
    <t>68003358-101</t>
  </si>
  <si>
    <t>68004032-101</t>
  </si>
  <si>
    <t>O-RING, HOUSING SEAL</t>
  </si>
  <si>
    <t>O-RING; HOUSING SEAL</t>
  </si>
  <si>
    <t>7A002</t>
  </si>
  <si>
    <t>68008953-101</t>
  </si>
  <si>
    <t>680197</t>
  </si>
  <si>
    <t>680347</t>
  </si>
  <si>
    <t>680376</t>
  </si>
  <si>
    <t>MUFFLER</t>
  </si>
  <si>
    <t>680584-1</t>
  </si>
  <si>
    <t>VANE ASSY</t>
  </si>
  <si>
    <t>681568-1</t>
  </si>
  <si>
    <t>681736-5</t>
  </si>
  <si>
    <t>681945-1</t>
  </si>
  <si>
    <t>681973-2</t>
  </si>
  <si>
    <t>681978-1</t>
  </si>
  <si>
    <t>682-557-2108</t>
  </si>
  <si>
    <t>STUD KEY LKD MIDDLE</t>
  </si>
  <si>
    <t>683437-2</t>
  </si>
  <si>
    <t>683464-1</t>
  </si>
  <si>
    <t>683638-1</t>
  </si>
  <si>
    <t>683743-2</t>
  </si>
  <si>
    <t>683814-4</t>
  </si>
  <si>
    <t>692321-5</t>
  </si>
  <si>
    <t>VALVE REL CHK</t>
  </si>
  <si>
    <t>VALVE; RELIEF AND CHECK</t>
  </si>
  <si>
    <t>692545-1</t>
  </si>
  <si>
    <t>VALVE SOLENOID - NORMALLY CLOS</t>
  </si>
  <si>
    <t>BJ</t>
  </si>
  <si>
    <t>VALVE SOLENOID - NORMALLY CLOSED</t>
  </si>
  <si>
    <t>692545-17</t>
  </si>
  <si>
    <t>VALVE, SOLENOID - NORMALLY CLO</t>
  </si>
  <si>
    <t>VALVE; SOLENOID - NORMALLY CLOSED</t>
  </si>
  <si>
    <t>692545-18</t>
  </si>
  <si>
    <t>692545-2</t>
  </si>
  <si>
    <t>692545-3</t>
  </si>
  <si>
    <t>692545-6</t>
  </si>
  <si>
    <t>692546-1</t>
  </si>
  <si>
    <t>692546-4</t>
  </si>
  <si>
    <t>VALVE SOL NO</t>
  </si>
  <si>
    <t>692993</t>
  </si>
  <si>
    <t>VALVE NC SOL</t>
  </si>
  <si>
    <t>6929Q083</t>
  </si>
  <si>
    <t>MAIN VALVE</t>
  </si>
  <si>
    <t>695331-1</t>
  </si>
  <si>
    <t>DUCT COOLING</t>
  </si>
  <si>
    <t>696039-2</t>
  </si>
  <si>
    <t>696161-3</t>
  </si>
  <si>
    <t>DA</t>
  </si>
  <si>
    <t>TIRAT CARMEL</t>
  </si>
  <si>
    <t>696771-2</t>
  </si>
  <si>
    <t>VALVE REL</t>
  </si>
  <si>
    <t>698285-3</t>
  </si>
  <si>
    <t>VALVE; SOLENOID; NORMALLY CLOSED</t>
  </si>
  <si>
    <t>698285-4</t>
  </si>
  <si>
    <t>698314-4</t>
  </si>
  <si>
    <t>698314-5</t>
  </si>
  <si>
    <t>698314-6</t>
  </si>
  <si>
    <t>69-841212-1</t>
  </si>
  <si>
    <t>CLOISON DE BOITE</t>
  </si>
  <si>
    <t>69-851487</t>
  </si>
  <si>
    <t>BRIDE SORTIE AIR CHAUD CONDENS</t>
  </si>
  <si>
    <t>70000115</t>
  </si>
  <si>
    <t>FET N-CH SM 30V 11A ST PACKAGE</t>
  </si>
  <si>
    <t>70000121</t>
  </si>
  <si>
    <t>FET N-CH SM 80V 7.6A PPSO8</t>
  </si>
  <si>
    <t>7000036-139</t>
  </si>
  <si>
    <t>HB</t>
  </si>
  <si>
    <t>7000036-15</t>
  </si>
  <si>
    <t>7000036-201</t>
  </si>
  <si>
    <t>P700/701 - PT</t>
  </si>
  <si>
    <t>P700/701 - PL</t>
  </si>
  <si>
    <t>7000036-66</t>
  </si>
  <si>
    <t>Commercial Navigation Systems - PT</t>
  </si>
  <si>
    <t>Commercial Navigation Systems - PL</t>
  </si>
  <si>
    <t>7000036-73</t>
  </si>
  <si>
    <t>7000036-89</t>
  </si>
  <si>
    <t>ID PLATE</t>
  </si>
  <si>
    <t>7000037-1017</t>
  </si>
  <si>
    <t>PLATE,PRODUCT SIGNATURE</t>
  </si>
  <si>
    <t>PLATE;PRODUCT SIGNATURE</t>
  </si>
  <si>
    <t>N/M-METAL COMBO</t>
  </si>
  <si>
    <t>7000037-1018</t>
  </si>
  <si>
    <t>Commercial Air Data Systems - PT</t>
  </si>
  <si>
    <t>Commercial Air Data Systems - PL</t>
  </si>
  <si>
    <t>7000037-1019</t>
  </si>
  <si>
    <t>7000037-103</t>
  </si>
  <si>
    <t>7000037-117</t>
  </si>
  <si>
    <t>7000037-150</t>
  </si>
  <si>
    <t>7000037-153</t>
  </si>
  <si>
    <t>7000037-173</t>
  </si>
  <si>
    <t>AER - AEOC - COON RAPIDS, MN_1062</t>
  </si>
  <si>
    <t>7000037-179</t>
  </si>
  <si>
    <t>7000037-197</t>
  </si>
  <si>
    <t>7000037-209</t>
  </si>
  <si>
    <t>7000037-211</t>
  </si>
  <si>
    <t>7000037-226</t>
  </si>
  <si>
    <t>EPIC - PT</t>
  </si>
  <si>
    <t>EPIC - PL</t>
  </si>
  <si>
    <t>Integrated Systems - PAC</t>
  </si>
  <si>
    <t>7000037-227</t>
  </si>
  <si>
    <t>DME - PT</t>
  </si>
  <si>
    <t>7000037-241</t>
  </si>
  <si>
    <t>7000037-250</t>
  </si>
  <si>
    <t>7000037-253</t>
  </si>
  <si>
    <t>7000037-273</t>
  </si>
  <si>
    <t>7000037-275</t>
  </si>
  <si>
    <t>7000037-278</t>
  </si>
  <si>
    <t>7000037-302</t>
  </si>
  <si>
    <t>PLATE, LOGO</t>
  </si>
  <si>
    <t>PLATE; LOGO</t>
  </si>
  <si>
    <t>7000037-303</t>
  </si>
  <si>
    <t>PLATE, PRODUCT SIGNATURE</t>
  </si>
  <si>
    <t>7000037-304</t>
  </si>
  <si>
    <t>PLATE; PRODUCT SIGNATURE</t>
  </si>
  <si>
    <t>7000037-305</t>
  </si>
  <si>
    <t>7000037-62</t>
  </si>
  <si>
    <t>7000037-66</t>
  </si>
  <si>
    <t>7000652-103</t>
  </si>
  <si>
    <t>7000652-31</t>
  </si>
  <si>
    <t>7000652-97</t>
  </si>
  <si>
    <t>7000856-9</t>
  </si>
  <si>
    <t>CABLE ASSEMBLY, BEZEL, 6X8, B5</t>
  </si>
  <si>
    <t>CABLE ASSEMBLY; BEZEL; 6X8; B52H_CONECT</t>
  </si>
  <si>
    <t>017N4</t>
  </si>
  <si>
    <t>7001114-158</t>
  </si>
  <si>
    <t>PLATE,IDENTIFICATION RADIO MAN</t>
  </si>
  <si>
    <t>7001114-159</t>
  </si>
  <si>
    <t>7001114-81</t>
  </si>
  <si>
    <t>GV</t>
  </si>
  <si>
    <t>7001168-15</t>
  </si>
  <si>
    <t>7001168-28</t>
  </si>
  <si>
    <t>7001168-5</t>
  </si>
  <si>
    <t>LAMP,INCANDESCENT</t>
  </si>
  <si>
    <t>7003039-4</t>
  </si>
  <si>
    <t>7003114-904//CM</t>
  </si>
  <si>
    <t>CRT ASSEMBLY</t>
  </si>
  <si>
    <t>7003114-905//CM</t>
  </si>
  <si>
    <t>7003127-3</t>
  </si>
  <si>
    <t>POWER SUPPLY</t>
  </si>
  <si>
    <t>603050204</t>
  </si>
  <si>
    <t>RANTEC POWER SYSTEMS INC.</t>
  </si>
  <si>
    <t>7003315-901</t>
  </si>
  <si>
    <t>GYROSCOPE,RATE</t>
  </si>
  <si>
    <t>133788260</t>
  </si>
  <si>
    <t>GOODRICH CORPORATION SENSORS AND INTEGRATED SYSTEM</t>
  </si>
  <si>
    <t>Core Inertial Sensors - PT</t>
  </si>
  <si>
    <t>Core Inertial Sensors - PL</t>
  </si>
  <si>
    <t>Sensors - PAC</t>
  </si>
  <si>
    <t>7003434-902//CM</t>
  </si>
  <si>
    <t>CRT ASSEMBLY, A9</t>
  </si>
  <si>
    <t>70040010-111</t>
  </si>
  <si>
    <t>CASE, COMBUSTION CHAMBER - CAS</t>
  </si>
  <si>
    <t>G00683</t>
  </si>
  <si>
    <t>70040024-111</t>
  </si>
  <si>
    <t>CASE, COMPRESSOR CASTING</t>
  </si>
  <si>
    <t>70040039-111</t>
  </si>
  <si>
    <t>SWIRL RING, COOLING AIR, BLADE</t>
  </si>
  <si>
    <t>70040081-112</t>
  </si>
  <si>
    <t>FORGING, AFT OUTER BYPASS DUCT</t>
  </si>
  <si>
    <t>053848610</t>
  </si>
  <si>
    <t>SCHLOSSER FORGE COMPANY</t>
  </si>
  <si>
    <t>FORGING; AFT OUTER BYPASS DUCT</t>
  </si>
  <si>
    <t>70040081-7</t>
  </si>
  <si>
    <t>DUCT ASSEMBLY, AFT OUTER BYPAS</t>
  </si>
  <si>
    <t>70040102-1</t>
  </si>
  <si>
    <t>70040103-112</t>
  </si>
  <si>
    <t>FORGING, FWD OUTER BYPASS DUCT</t>
  </si>
  <si>
    <t>FORGING; FWD OUTER BYPASS DUCT</t>
  </si>
  <si>
    <t>70040103-6</t>
  </si>
  <si>
    <t>DUCT, OUTER BYPASS-FORWARD</t>
  </si>
  <si>
    <t>70040137-111</t>
  </si>
  <si>
    <t>STRUT SUPPORT, REAR</t>
  </si>
  <si>
    <t>70040140-1</t>
  </si>
  <si>
    <t>STRUT SUPPORT ASSEMBLY, REAR</t>
  </si>
  <si>
    <t>70040141-1</t>
  </si>
  <si>
    <t>70040146-3</t>
  </si>
  <si>
    <t>DOOR, ACCESS, ACOUSTIC - AFT O</t>
  </si>
  <si>
    <t>198434243</t>
  </si>
  <si>
    <t>ALBANY ENGINEERED COMPOSITES, INC.</t>
  </si>
  <si>
    <t>70040152-2</t>
  </si>
  <si>
    <t>PANEL, ACOUSTIC, FIXED - OUTE</t>
  </si>
  <si>
    <t>70040176-1</t>
  </si>
  <si>
    <t>70040190-5</t>
  </si>
  <si>
    <t>HOUSING, FAN INLET - COMPOSITE</t>
  </si>
  <si>
    <t>800186327</t>
  </si>
  <si>
    <t>NORTH COAST COMPOSITES, INC.</t>
  </si>
  <si>
    <t>70040191-1</t>
  </si>
  <si>
    <t>VANE, FAN STATOR</t>
  </si>
  <si>
    <t>70040262-111</t>
  </si>
  <si>
    <t>CASTING, STRUT SUPPORT, REAR</t>
  </si>
  <si>
    <t>70040262-2</t>
  </si>
  <si>
    <t>70040344-2</t>
  </si>
  <si>
    <t>BRACKET, ECU, UPPER, LH</t>
  </si>
  <si>
    <t>70040402-1</t>
  </si>
  <si>
    <t>TUBE, METAL, TEE TO PRESSURE R</t>
  </si>
  <si>
    <t>70040402-2</t>
  </si>
  <si>
    <t>TUBE; METAL; TEE TO PRESSURE RELIEF SHUT OFF VALVE</t>
  </si>
  <si>
    <t>70040413-1</t>
  </si>
  <si>
    <t>TUBE, METAL - PNEUMATIC SUPPLY</t>
  </si>
  <si>
    <t>TUBE; METAL - PNEUMATIC SUPPLY; LH</t>
  </si>
  <si>
    <t>70040453-2</t>
  </si>
  <si>
    <t>70040456-1</t>
  </si>
  <si>
    <t>CASE, IGV</t>
  </si>
  <si>
    <t>657425252</t>
  </si>
  <si>
    <t>ARO CORP. AIDC / AEF - MIL</t>
  </si>
  <si>
    <t>70040459-1</t>
  </si>
  <si>
    <t>INNER RING ASSY, SPINNER</t>
  </si>
  <si>
    <t>70040460-1</t>
  </si>
  <si>
    <t>COVER RING ASSEMBLY, SPINNER</t>
  </si>
  <si>
    <t>70040478-111</t>
  </si>
  <si>
    <t>SWIRL RING - CASTING</t>
  </si>
  <si>
    <t>70040499-1</t>
  </si>
  <si>
    <t>INSULATION BLANKET, THERMAL, L</t>
  </si>
  <si>
    <t>70040500-2</t>
  </si>
  <si>
    <t>70040541-4</t>
  </si>
  <si>
    <t>SHIELD, FIRE, FAN BLEED</t>
  </si>
  <si>
    <t>70040550-2</t>
  </si>
  <si>
    <t>GASKET, ACCESS DOOR, OUTER BYP</t>
  </si>
  <si>
    <t>GASKET; ACCESS DOOR; OUTER BYPASS - FORWARD</t>
  </si>
  <si>
    <t>70040772-1</t>
  </si>
  <si>
    <t>TUBE; METAL - PNEUMATIC SUPPLY; RH</t>
  </si>
  <si>
    <t>70040792-4</t>
  </si>
  <si>
    <t>FRAME, FRONT, AIRCRAFT - GAS T</t>
  </si>
  <si>
    <t>70040795-1</t>
  </si>
  <si>
    <t>VANE - VARIABLE, COMPRESSOR ST</t>
  </si>
  <si>
    <t>70040842-1</t>
  </si>
  <si>
    <t>BELLMOUTH ASSEMBLY, FAN BLEED</t>
  </si>
  <si>
    <t>70040842-2</t>
  </si>
  <si>
    <t>70041106-1</t>
  </si>
  <si>
    <t>SHROUD, HPT, FIRST STAGE</t>
  </si>
  <si>
    <t>70041107-1</t>
  </si>
  <si>
    <t>70041107-1//SS2</t>
  </si>
  <si>
    <t>70041107-2//SS2</t>
  </si>
  <si>
    <t>7004421-1</t>
  </si>
  <si>
    <t>PANEL,BUTTON INLAY- LIGHT TRAN</t>
  </si>
  <si>
    <t>7004421-102</t>
  </si>
  <si>
    <t>7004421-12</t>
  </si>
  <si>
    <t>7004421-17</t>
  </si>
  <si>
    <t>7004421-2</t>
  </si>
  <si>
    <t>7004421-29</t>
  </si>
  <si>
    <t>7004421-30</t>
  </si>
  <si>
    <t>7004421-31</t>
  </si>
  <si>
    <t>7004421-32</t>
  </si>
  <si>
    <t>7004421-46</t>
  </si>
  <si>
    <t>7004421-48</t>
  </si>
  <si>
    <t>7004421-54</t>
  </si>
  <si>
    <t>7004421-55</t>
  </si>
  <si>
    <t>7004421-56</t>
  </si>
  <si>
    <t>7004421-57</t>
  </si>
  <si>
    <t>7004421-58</t>
  </si>
  <si>
    <t>7004421-59</t>
  </si>
  <si>
    <t>7004421-63</t>
  </si>
  <si>
    <t>7004421-64</t>
  </si>
  <si>
    <t>7004421-66</t>
  </si>
  <si>
    <t>7004421-67</t>
  </si>
  <si>
    <t>7004421-7</t>
  </si>
  <si>
    <t>7004421-8</t>
  </si>
  <si>
    <t>7004421-82</t>
  </si>
  <si>
    <t>7004421-96</t>
  </si>
  <si>
    <t>7004421-97</t>
  </si>
  <si>
    <t>INLAY</t>
  </si>
  <si>
    <t>7004976-2</t>
  </si>
  <si>
    <t>LAMP, INCANDESCENT, 5V, 0.115A</t>
  </si>
  <si>
    <t>7004976-5</t>
  </si>
  <si>
    <t>7004976-6</t>
  </si>
  <si>
    <t>7005172-130</t>
  </si>
  <si>
    <t>7005394-1</t>
  </si>
  <si>
    <t>PANEL,OVERLAY- LIGHT TRANSMITT</t>
  </si>
  <si>
    <t>7005394-18</t>
  </si>
  <si>
    <t>7005394-6</t>
  </si>
  <si>
    <t>7005415-937</t>
  </si>
  <si>
    <t>BUTTON ASY</t>
  </si>
  <si>
    <t>7005415-938</t>
  </si>
  <si>
    <t>7005415-952</t>
  </si>
  <si>
    <t>7005415-954</t>
  </si>
  <si>
    <t>7005415-955</t>
  </si>
  <si>
    <t>7005415-956</t>
  </si>
  <si>
    <t>7005415-964</t>
  </si>
  <si>
    <t>7005415-965</t>
  </si>
  <si>
    <t>7005415-970</t>
  </si>
  <si>
    <t>7005428-901</t>
  </si>
  <si>
    <t>7005428-906</t>
  </si>
  <si>
    <t>7005428-913</t>
  </si>
  <si>
    <t>7005428-922</t>
  </si>
  <si>
    <t>7005802-105</t>
  </si>
  <si>
    <t>7005802-144</t>
  </si>
  <si>
    <t>7005802-147</t>
  </si>
  <si>
    <t>7005802-163</t>
  </si>
  <si>
    <t>7005802-3</t>
  </si>
  <si>
    <t>7005807-749</t>
  </si>
  <si>
    <t>FRONT PANEL ASY</t>
  </si>
  <si>
    <t>7005807-797</t>
  </si>
  <si>
    <t>7005807-878</t>
  </si>
  <si>
    <t>7005807-887</t>
  </si>
  <si>
    <t>7005807-954</t>
  </si>
  <si>
    <t>7005807-984</t>
  </si>
  <si>
    <t>7005995-3</t>
  </si>
  <si>
    <t>OVERLAY</t>
  </si>
  <si>
    <t>70060005-1</t>
  </si>
  <si>
    <t>FUEL PUMP</t>
  </si>
  <si>
    <t>643560055</t>
  </si>
  <si>
    <t>JIHOSTROJ A.S.</t>
  </si>
  <si>
    <t>G00019B</t>
  </si>
  <si>
    <t>70060057-2</t>
  </si>
  <si>
    <t>TUBE, OIL, COOLER INLET</t>
  </si>
  <si>
    <t>70060114-1</t>
  </si>
  <si>
    <t>70060125-1</t>
  </si>
  <si>
    <t>70060126-1</t>
  </si>
  <si>
    <t>7006226-14</t>
  </si>
  <si>
    <t>PLATE, INSTRUCTION</t>
  </si>
  <si>
    <t>PLATE; INSTRUCTION</t>
  </si>
  <si>
    <t>7006574-2</t>
  </si>
  <si>
    <t>7006941-134</t>
  </si>
  <si>
    <t>PANEL,BUTTON INLAY</t>
  </si>
  <si>
    <t>7006941-148</t>
  </si>
  <si>
    <t>PANEL,BUTTON INLAY- LIGHT</t>
  </si>
  <si>
    <t>7006941-2</t>
  </si>
  <si>
    <t>7006941-3</t>
  </si>
  <si>
    <t>7006941-45</t>
  </si>
  <si>
    <t>7006941-52</t>
  </si>
  <si>
    <t>7006941-53</t>
  </si>
  <si>
    <t>7006941-55</t>
  </si>
  <si>
    <t>7006941-56</t>
  </si>
  <si>
    <t>7006941-58</t>
  </si>
  <si>
    <t>7006941-8</t>
  </si>
  <si>
    <t>7006941-81</t>
  </si>
  <si>
    <t>7006941-83</t>
  </si>
  <si>
    <t>7007075-3</t>
  </si>
  <si>
    <t>7007075-4</t>
  </si>
  <si>
    <t>7007100-913</t>
  </si>
  <si>
    <t>7007100-915</t>
  </si>
  <si>
    <t>7007104</t>
  </si>
  <si>
    <t>SWITCH BOARD</t>
  </si>
  <si>
    <t>7007167-6</t>
  </si>
  <si>
    <t>7007198-104</t>
  </si>
  <si>
    <t>BUTTON ASSEMBLY</t>
  </si>
  <si>
    <t>7007198-111</t>
  </si>
  <si>
    <t>BUTTON,ASSEMBLY</t>
  </si>
  <si>
    <t>7007198-118</t>
  </si>
  <si>
    <t>7007198-122</t>
  </si>
  <si>
    <t>7007198-123</t>
  </si>
  <si>
    <t>7007198-998</t>
  </si>
  <si>
    <t>7007575-110</t>
  </si>
  <si>
    <t>7007575-137</t>
  </si>
  <si>
    <t>7007575-17</t>
  </si>
  <si>
    <t>7007575-2</t>
  </si>
  <si>
    <t>7007575-3</t>
  </si>
  <si>
    <t>7007575-32</t>
  </si>
  <si>
    <t>7007575-33</t>
  </si>
  <si>
    <t>7007575-34</t>
  </si>
  <si>
    <t>7007575-45</t>
  </si>
  <si>
    <t>7007575-52</t>
  </si>
  <si>
    <t>7007575-53</t>
  </si>
  <si>
    <t>7007575-54</t>
  </si>
  <si>
    <t>7007575-6</t>
  </si>
  <si>
    <t>7007575-60</t>
  </si>
  <si>
    <t>7007575-7</t>
  </si>
  <si>
    <t>7007575-78</t>
  </si>
  <si>
    <t>7007575-88</t>
  </si>
  <si>
    <t>7007699</t>
  </si>
  <si>
    <t>7007740-3//CM</t>
  </si>
  <si>
    <t>MAGNETRON,POSITIVE PULSED</t>
  </si>
  <si>
    <t>173502824</t>
  </si>
  <si>
    <t>MPD, INC.</t>
  </si>
  <si>
    <t>6A998.a</t>
  </si>
  <si>
    <t>Owensboro</t>
  </si>
  <si>
    <t>7007740-4//CM</t>
  </si>
  <si>
    <t>7007868-1</t>
  </si>
  <si>
    <t>PANEL,OVERLAY- LIGHT</t>
  </si>
  <si>
    <t>7007868-19</t>
  </si>
  <si>
    <t>7007868-21</t>
  </si>
  <si>
    <t>7007868-49</t>
  </si>
  <si>
    <t>7007W025</t>
  </si>
  <si>
    <t>70080020-2</t>
  </si>
  <si>
    <t>DISK, ROTOR-LP TURBINE, 1ST ST</t>
  </si>
  <si>
    <t>7008046</t>
  </si>
  <si>
    <t>BLOCK,LIGHT</t>
  </si>
  <si>
    <t>7008182-904</t>
  </si>
  <si>
    <t>7008863-18</t>
  </si>
  <si>
    <t>7008863-19</t>
  </si>
  <si>
    <t>7008863-37</t>
  </si>
  <si>
    <t>7008863-39</t>
  </si>
  <si>
    <t>7008863-40</t>
  </si>
  <si>
    <t>7008863-42</t>
  </si>
  <si>
    <t>7009293-905</t>
  </si>
  <si>
    <t>PANEL ASSEMBLY,FRONT</t>
  </si>
  <si>
    <t>7009293-906</t>
  </si>
  <si>
    <t>7009293-909</t>
  </si>
  <si>
    <t>7009293-916//CM</t>
  </si>
  <si>
    <t>FRONT PANEL ASSEMBLY</t>
  </si>
  <si>
    <t>7009293-928</t>
  </si>
  <si>
    <t>7009293-930</t>
  </si>
  <si>
    <t>7009293-961</t>
  </si>
  <si>
    <t>7009293-963</t>
  </si>
  <si>
    <t>7009293-965</t>
  </si>
  <si>
    <t>7009332-904//CM</t>
  </si>
  <si>
    <t>CIRCUIT CARD ASSEMBLY- I-0 PR0</t>
  </si>
  <si>
    <t>7009348-904</t>
  </si>
  <si>
    <t>PRINTED BOARD ASSEMBLY - HIGH</t>
  </si>
  <si>
    <t>894469758</t>
  </si>
  <si>
    <t>PLEXUS MANUFACTURING SDN BHD - RIVERSIDE</t>
  </si>
  <si>
    <t>7009479-3</t>
  </si>
  <si>
    <t>7009802-2</t>
  </si>
  <si>
    <t>7009802-7</t>
  </si>
  <si>
    <t>7009867-901</t>
  </si>
  <si>
    <t>70100050-111</t>
  </si>
  <si>
    <t>70100073-111</t>
  </si>
  <si>
    <t>FLANGE, AFT - CASTING</t>
  </si>
  <si>
    <t>FLANGE; AFT - CASTING</t>
  </si>
  <si>
    <t>70100078-1</t>
  </si>
  <si>
    <t>SHAFT, SHOULDERED</t>
  </si>
  <si>
    <t>SHAFT; SHOULDERED</t>
  </si>
  <si>
    <t>70100168-1</t>
  </si>
  <si>
    <t>BEARING, BALL DX</t>
  </si>
  <si>
    <t>001163732</t>
  </si>
  <si>
    <t>BARDEN CORPORATION, THE</t>
  </si>
  <si>
    <t>70100431-1</t>
  </si>
  <si>
    <t>FILTER HOUSING</t>
  </si>
  <si>
    <t>7010061-901//CM</t>
  </si>
  <si>
    <t>7010188-2</t>
  </si>
  <si>
    <t>PANEL,INLAY</t>
  </si>
  <si>
    <t>7010188-3</t>
  </si>
  <si>
    <t>7010209-1</t>
  </si>
  <si>
    <t>7010209-3</t>
  </si>
  <si>
    <t>7011002-15</t>
  </si>
  <si>
    <t>PANEL,OVERLAY- GRAY</t>
  </si>
  <si>
    <t>7011002-16</t>
  </si>
  <si>
    <t>PANEL,OVERLAY- BLACK</t>
  </si>
  <si>
    <t>7011002-19</t>
  </si>
  <si>
    <t>PANEL,OVERLAY LIGHT TRANSM</t>
  </si>
  <si>
    <t>7011002-2</t>
  </si>
  <si>
    <t>7011594-3</t>
  </si>
  <si>
    <t>PANEL,OVERLAY</t>
  </si>
  <si>
    <t>7011594-8</t>
  </si>
  <si>
    <t>7011607-902</t>
  </si>
  <si>
    <t>7011607-946</t>
  </si>
  <si>
    <t>7011607-948</t>
  </si>
  <si>
    <t>7011607-954</t>
  </si>
  <si>
    <t>7011607-955</t>
  </si>
  <si>
    <t>7011607-956</t>
  </si>
  <si>
    <t>7011607-958</t>
  </si>
  <si>
    <t>7011607-959</t>
  </si>
  <si>
    <t>7011607-960</t>
  </si>
  <si>
    <t>7011607-963</t>
  </si>
  <si>
    <t>7011607-964</t>
  </si>
  <si>
    <t>7011607-966</t>
  </si>
  <si>
    <t>7011607-967</t>
  </si>
  <si>
    <t>7011713-11</t>
  </si>
  <si>
    <t>7011713-13</t>
  </si>
  <si>
    <t>7011713-17</t>
  </si>
  <si>
    <t>PANEL OVERLAY- LIGHT TRANSMITT</t>
  </si>
  <si>
    <t>7011713-19</t>
  </si>
  <si>
    <t>7011922-3</t>
  </si>
  <si>
    <t>7011974-1</t>
  </si>
  <si>
    <t>7011974-2</t>
  </si>
  <si>
    <t>7011974-3</t>
  </si>
  <si>
    <t>7012161-901</t>
  </si>
  <si>
    <t>7012161-902</t>
  </si>
  <si>
    <t>7012161-903</t>
  </si>
  <si>
    <t>7012161-906</t>
  </si>
  <si>
    <t>7012161-908</t>
  </si>
  <si>
    <t>7012163-902</t>
  </si>
  <si>
    <t>7012449-11</t>
  </si>
  <si>
    <t>7012449-15</t>
  </si>
  <si>
    <t>7012449-5</t>
  </si>
  <si>
    <t>7012449-72</t>
  </si>
  <si>
    <t>70140010-02</t>
  </si>
  <si>
    <t>NOZZLE, TURBINE - EXHAUST GUID</t>
  </si>
  <si>
    <t>7014664-902</t>
  </si>
  <si>
    <t>MODULE ASSEMBLY BATTERY</t>
  </si>
  <si>
    <t>009523887</t>
  </si>
  <si>
    <t>FTG CIRCUITS INC.</t>
  </si>
  <si>
    <t>P1K, P2K, SPZ - PT</t>
  </si>
  <si>
    <t>P1K, P2K, SPZ - PL</t>
  </si>
  <si>
    <t>7014812-3</t>
  </si>
  <si>
    <t>603197625</t>
  </si>
  <si>
    <t>CONNECTRONICS CORP.</t>
  </si>
  <si>
    <t>7015329-2</t>
  </si>
  <si>
    <t>PANEL,OVERLAY LIGHT</t>
  </si>
  <si>
    <t>7015329-4</t>
  </si>
  <si>
    <t>7015330-2</t>
  </si>
  <si>
    <t>7016685-1</t>
  </si>
  <si>
    <t>7016938-17</t>
  </si>
  <si>
    <t>7016938-27</t>
  </si>
  <si>
    <t>PANEL, OVERLAY- LIGHT TRANSMIT</t>
  </si>
  <si>
    <t>7016938-9</t>
  </si>
  <si>
    <t>7018379-906//CM</t>
  </si>
  <si>
    <t>PRINTED BOARD ASSEMBLY, HIGH V</t>
  </si>
  <si>
    <t>7018638-903//CM</t>
  </si>
  <si>
    <t>7018704-904</t>
  </si>
  <si>
    <t>7019721-209</t>
  </si>
  <si>
    <t>MASTER PLATE, LOGO</t>
  </si>
  <si>
    <t>7019721-217</t>
  </si>
  <si>
    <t>AW</t>
  </si>
  <si>
    <t>MASTER PLATE; LOGO</t>
  </si>
  <si>
    <t>7019721-219</t>
  </si>
  <si>
    <t>7019721-221</t>
  </si>
  <si>
    <t>7019721-255</t>
  </si>
  <si>
    <t>MASTER PLATE,LOGO</t>
  </si>
  <si>
    <t>7019721-257</t>
  </si>
  <si>
    <t>7019721-263</t>
  </si>
  <si>
    <t>7019721-267</t>
  </si>
  <si>
    <t>7019721-275</t>
  </si>
  <si>
    <t>MASTER PLATE;LOGO</t>
  </si>
  <si>
    <t>7019721-277</t>
  </si>
  <si>
    <t>7019721-293</t>
  </si>
  <si>
    <t>7019721-295</t>
  </si>
  <si>
    <t>7019721-297</t>
  </si>
  <si>
    <t>7020335-54</t>
  </si>
  <si>
    <t>7020801-962</t>
  </si>
  <si>
    <t>GASKET,ANTENNA,ADF</t>
  </si>
  <si>
    <t>ADF - PT</t>
  </si>
  <si>
    <t>7020928</t>
  </si>
  <si>
    <t>7021479-1</t>
  </si>
  <si>
    <t>ANTENNA,FLAT PLATE ARRAY 10 IN</t>
  </si>
  <si>
    <t>7021479-15</t>
  </si>
  <si>
    <t>ANTENNA,FLAT PLATE ARRAY 15 IN</t>
  </si>
  <si>
    <t>7021479-2</t>
  </si>
  <si>
    <t>ANTENNA,FLAT PLATE ARRAY 12 IN</t>
  </si>
  <si>
    <t>7021479-3</t>
  </si>
  <si>
    <t>ANTENNA,FLAT PLATE ARRAY 18 IN</t>
  </si>
  <si>
    <t>7021479-4</t>
  </si>
  <si>
    <t>ANTENNA,FLAT PLATE ARRAY 24 IN</t>
  </si>
  <si>
    <t>7021496-903K2</t>
  </si>
  <si>
    <t>7021570-216</t>
  </si>
  <si>
    <t>7022159-5</t>
  </si>
  <si>
    <t>7027210-15</t>
  </si>
  <si>
    <t>7027210-910</t>
  </si>
  <si>
    <t>7027210-922</t>
  </si>
  <si>
    <t>7027210-934</t>
  </si>
  <si>
    <t>7028612-3</t>
  </si>
  <si>
    <t>PANEL,SWITCH</t>
  </si>
  <si>
    <t>7028642-1</t>
  </si>
  <si>
    <t>PANEL-SWITCH,INDICATING</t>
  </si>
  <si>
    <t>PANEL-SWITCH;INDICATING</t>
  </si>
  <si>
    <t>7028642-1//CM</t>
  </si>
  <si>
    <t>7031051-901</t>
  </si>
  <si>
    <t>DATA MANAGEMENT UNIT</t>
  </si>
  <si>
    <t>Onboard Maintenance Systems - PT</t>
  </si>
  <si>
    <t>Onboard Maintenance Systems - PL</t>
  </si>
  <si>
    <t>7031051-902</t>
  </si>
  <si>
    <t>7031051-903</t>
  </si>
  <si>
    <t>DATA MANAGEMENT UNIT ASSEMBLY</t>
  </si>
  <si>
    <t>7031051-904</t>
  </si>
  <si>
    <t>7031051-905</t>
  </si>
  <si>
    <t>7031051-906</t>
  </si>
  <si>
    <t>7032641</t>
  </si>
  <si>
    <t>WAVEGUIDE ASSEMBLY</t>
  </si>
  <si>
    <t>70330020-01</t>
  </si>
  <si>
    <t>STARTER MOTOR</t>
  </si>
  <si>
    <t>183776780</t>
  </si>
  <si>
    <t>PRESTOLITE ELECTRIC INCORPORATED</t>
  </si>
  <si>
    <t>70330022</t>
  </si>
  <si>
    <t>9A619.y.7</t>
  </si>
  <si>
    <t>7036371-903//CM</t>
  </si>
  <si>
    <t>CIRCUIT CARD ASSEMBLY -MOTHERB</t>
  </si>
  <si>
    <t>513352492</t>
  </si>
  <si>
    <t>CELESTICA VALENCIA SA</t>
  </si>
  <si>
    <t>7038231-1902</t>
  </si>
  <si>
    <t>MODULE,ASSEMBLY-NG DUAL NIC W-</t>
  </si>
  <si>
    <t>TMP764979</t>
  </si>
  <si>
    <t>AER - APAC - SHANGHAI CN ELEC SVCS_5010</t>
  </si>
  <si>
    <t>7038308-1</t>
  </si>
  <si>
    <t>PANEL, INDICATING</t>
  </si>
  <si>
    <t>70401864-113RES</t>
  </si>
  <si>
    <t>70401872-113RES</t>
  </si>
  <si>
    <t>70422319-1RES</t>
  </si>
  <si>
    <t>GASKET, BLEED HOUSING</t>
  </si>
  <si>
    <t>704-2830-001</t>
  </si>
  <si>
    <t>CABLE ASSEMBLY</t>
  </si>
  <si>
    <t>704-2830-002</t>
  </si>
  <si>
    <t>7062039-1</t>
  </si>
  <si>
    <t>PYLON FAIRING</t>
  </si>
  <si>
    <t>70720045-00//SS2</t>
  </si>
  <si>
    <t>EXHAUST MUFFLER ASSY</t>
  </si>
  <si>
    <t>70720045-01</t>
  </si>
  <si>
    <t>70720132-2</t>
  </si>
  <si>
    <t>DIFFUSER - LOAD COMPRESSOR</t>
  </si>
  <si>
    <t>G00625</t>
  </si>
  <si>
    <t>70720139-113</t>
  </si>
  <si>
    <t>CARRIER, BEARING, AFT- CASTING</t>
  </si>
  <si>
    <t>70720139-2</t>
  </si>
  <si>
    <t>CARRIER, BEARING, AFT</t>
  </si>
  <si>
    <t>70720143-3</t>
  </si>
  <si>
    <t>70720165-1</t>
  </si>
  <si>
    <t>FUEL CONTROL UNIT</t>
  </si>
  <si>
    <t>312813579</t>
  </si>
  <si>
    <t>LUFTHANSA TECHNIK AG</t>
  </si>
  <si>
    <t>70720170-3</t>
  </si>
  <si>
    <t>70720170-3//SS2</t>
  </si>
  <si>
    <t>70720171-1</t>
  </si>
  <si>
    <t>SENSOR, OIL LEVEL</t>
  </si>
  <si>
    <t>623100161</t>
  </si>
  <si>
    <t>70720176-3</t>
  </si>
  <si>
    <t>STARTER / GENERATOR</t>
  </si>
  <si>
    <t>AER - EMEA - BASINGSTOKE CGM ELEC SVCS_4142</t>
  </si>
  <si>
    <t>70720187-3</t>
  </si>
  <si>
    <t>70720259-111</t>
  </si>
  <si>
    <t>MOUNT, BRACKET, CASTING, FWD,</t>
  </si>
  <si>
    <t>MOUNT; BRACKET; CASTING; FWD; LH; UPPER</t>
  </si>
  <si>
    <t>70720259-112</t>
  </si>
  <si>
    <t>MOUNT, BRACKET, CASTING - FWD</t>
  </si>
  <si>
    <t>MOUNT; BRACKET; CASTING - FWD LH; LOWER</t>
  </si>
  <si>
    <t>70720259-2</t>
  </si>
  <si>
    <t>MOUNT, BRACKET, FWD LH</t>
  </si>
  <si>
    <t>MOUNT; BRACKET; FWD LH</t>
  </si>
  <si>
    <t>70720260-1</t>
  </si>
  <si>
    <t>MOUNT, BRACKET, FWD RH</t>
  </si>
  <si>
    <t>70720260-111</t>
  </si>
  <si>
    <t>MOUNT; BRACKET; CASTING - FWD RH</t>
  </si>
  <si>
    <t>70720261-111</t>
  </si>
  <si>
    <t>MOUNT, BRACKET, CASTING - AFT</t>
  </si>
  <si>
    <t>MOUNT; BRACKET; CASTING - AFT LH</t>
  </si>
  <si>
    <t>70720281-2</t>
  </si>
  <si>
    <t>HOSE AND TUBE ASSY, OIL COOLER</t>
  </si>
  <si>
    <t>70720304-1</t>
  </si>
  <si>
    <t>HOSE AND TUBE ASSY, DRAIN FUEL</t>
  </si>
  <si>
    <t>70720573-2</t>
  </si>
  <si>
    <t>GEARBOX HOUSING - MATCHED SET</t>
  </si>
  <si>
    <t>001443449</t>
  </si>
  <si>
    <t>ALPHA Q, INC.</t>
  </si>
  <si>
    <t>70720601-2</t>
  </si>
  <si>
    <t>HOUSING, BEARING SUPPORT, LC</t>
  </si>
  <si>
    <t>70720602-3</t>
  </si>
  <si>
    <t>HOUSING, MOUNT</t>
  </si>
  <si>
    <t>70720643-1</t>
  </si>
  <si>
    <t>70720678-1</t>
  </si>
  <si>
    <t>SHIELD, MOUNT REAR</t>
  </si>
  <si>
    <t>70720779-111</t>
  </si>
  <si>
    <t>NOZZLE, TURBINE, COOLED, FIRST</t>
  </si>
  <si>
    <t>70720793-2</t>
  </si>
  <si>
    <t>DUCT, INLET, UPPER</t>
  </si>
  <si>
    <t>G00684</t>
  </si>
  <si>
    <t>70720794-2</t>
  </si>
  <si>
    <t>DUCT, INLET, LOWER</t>
  </si>
  <si>
    <t>70720872-111</t>
  </si>
  <si>
    <t>CAST, MOUNT AFT, RIGHT</t>
  </si>
  <si>
    <t>CAST; MOUNT AFT; RIGHT</t>
  </si>
  <si>
    <t>70720872-112</t>
  </si>
  <si>
    <t>CAST, MOUNT, AFT, LEFT</t>
  </si>
  <si>
    <t>CAST; MOUNT; AFT; LEFT</t>
  </si>
  <si>
    <t>70720873-111</t>
  </si>
  <si>
    <t>CAST, MOUNT, FWD, RIGHT</t>
  </si>
  <si>
    <t>CAST; MOUNT; FWD; RIGHT</t>
  </si>
  <si>
    <t>70720875-00</t>
  </si>
  <si>
    <t>CLAMP, V-BAND</t>
  </si>
  <si>
    <t>70720875-02</t>
  </si>
  <si>
    <t>70720890-1</t>
  </si>
  <si>
    <t>BRACKET, SUPPORT, FUEL SUPPLY,</t>
  </si>
  <si>
    <t>BRACKET; SUPPORT; FUEL SUPPLY; INLET GUIDE VANES</t>
  </si>
  <si>
    <t>70720961-2</t>
  </si>
  <si>
    <t>70721173-3//SS2</t>
  </si>
  <si>
    <t>70721174-3//SS2</t>
  </si>
  <si>
    <t>APU HGT750 - PT</t>
  </si>
  <si>
    <t>70721178-1</t>
  </si>
  <si>
    <t>CASE, COMBUSTOR - LOW-E</t>
  </si>
  <si>
    <t>CHINA NATIONAL SOUTH AVIATION INDUSTRY CO., LTD.</t>
  </si>
  <si>
    <t>70721302-1</t>
  </si>
  <si>
    <t>DUCT, DISCHARGE</t>
  </si>
  <si>
    <t>70721411-1</t>
  </si>
  <si>
    <t>DUCT, COMPRESSOR DISCHARGE</t>
  </si>
  <si>
    <t>70721649-2</t>
  </si>
  <si>
    <t>HOUSING; INLET</t>
  </si>
  <si>
    <t>70721710-1</t>
  </si>
  <si>
    <t>DUCT, INLET - UPPER</t>
  </si>
  <si>
    <t>066676917</t>
  </si>
  <si>
    <t>COMPOSITES HORIZONS, LLC</t>
  </si>
  <si>
    <t>70721765-3//SS2</t>
  </si>
  <si>
    <t>70721766-3//SS2</t>
  </si>
  <si>
    <t>70721861-3//SS2</t>
  </si>
  <si>
    <t>BAFFLE, INLET, LOWER - LAMINAT</t>
  </si>
  <si>
    <t>70721893-1</t>
  </si>
  <si>
    <t>DUCT, INLET - LOWER</t>
  </si>
  <si>
    <t>70722000-1</t>
  </si>
  <si>
    <t>BLANKET, FIRE, ACCESS DOOR, IN</t>
  </si>
  <si>
    <t>70722005-1</t>
  </si>
  <si>
    <t>BLANKET, FIRE, TEMP SENSOR, IN</t>
  </si>
  <si>
    <t>70722030-111//SS2</t>
  </si>
  <si>
    <t>FORGING, DIFF, HSG, ENGINE COM</t>
  </si>
  <si>
    <t>70722113-111</t>
  </si>
  <si>
    <t>HOUSING, BEARING, DRIVEN COMPR</t>
  </si>
  <si>
    <t>70722468-1</t>
  </si>
  <si>
    <t>TUBE, METAL - DRAIN, SHORT NIP</t>
  </si>
  <si>
    <t>70-841212</t>
  </si>
  <si>
    <t>RENFORT DE CLOISON</t>
  </si>
  <si>
    <t>7085701-1</t>
  </si>
  <si>
    <t>BLEED AIR DUCT</t>
  </si>
  <si>
    <t>DUCT BLEED</t>
  </si>
  <si>
    <t>7086048-1</t>
  </si>
  <si>
    <t>FUEL SHUT-OFF VALVE</t>
  </si>
  <si>
    <t>7122N080</t>
  </si>
  <si>
    <t>PRESSURE GAUGE 0-4000 PSI</t>
  </si>
  <si>
    <t>7164C030</t>
  </si>
  <si>
    <t>BEARING ASSY LOWER</t>
  </si>
  <si>
    <t>71E86-1</t>
  </si>
  <si>
    <t>7205227-2</t>
  </si>
  <si>
    <t>HOUSING ASSEMBLY, VALVE</t>
  </si>
  <si>
    <t>G00572A</t>
  </si>
  <si>
    <t>HOUSING ASSEMBLY; VALVE</t>
  </si>
  <si>
    <t>7205509-2</t>
  </si>
  <si>
    <t>RING, SEALING, BUTTERFLY</t>
  </si>
  <si>
    <t>RING; SEALING; BUTTERFLY</t>
  </si>
  <si>
    <t>7205752-1</t>
  </si>
  <si>
    <t>TRANSDUCER, LINEAR, VARIABLE</t>
  </si>
  <si>
    <t>7205920-1</t>
  </si>
  <si>
    <t>7205920-2</t>
  </si>
  <si>
    <t>7205920-3</t>
  </si>
  <si>
    <t>7206638-3</t>
  </si>
  <si>
    <t>7206739-1</t>
  </si>
  <si>
    <t>7206742-2</t>
  </si>
  <si>
    <t>7206811-1</t>
  </si>
  <si>
    <t>7206875-1</t>
  </si>
  <si>
    <t>PLATE, SEALING, BUTTERFLY</t>
  </si>
  <si>
    <t>G00700Q</t>
  </si>
  <si>
    <t>72162776-001</t>
  </si>
  <si>
    <t>72252024-001</t>
  </si>
  <si>
    <t>FRESNEL LENS</t>
  </si>
  <si>
    <t>72252027-001</t>
  </si>
  <si>
    <t>72303241-2</t>
  </si>
  <si>
    <t>PRO 72303241-2 MEGGITT REWORK</t>
  </si>
  <si>
    <t>72324704-1</t>
  </si>
  <si>
    <t>72324712-1</t>
  </si>
  <si>
    <t>72324732-1</t>
  </si>
  <si>
    <t>72324829-5</t>
  </si>
  <si>
    <t>72324829-7</t>
  </si>
  <si>
    <t>72324835-1</t>
  </si>
  <si>
    <t>EMI SHIELD</t>
  </si>
  <si>
    <t>72324835-3</t>
  </si>
  <si>
    <t>72324856-7</t>
  </si>
  <si>
    <t>LED BASE ASSY</t>
  </si>
  <si>
    <t>72324859-1</t>
  </si>
  <si>
    <t>72324859-2</t>
  </si>
  <si>
    <t>72324859-3</t>
  </si>
  <si>
    <t>72324859-4</t>
  </si>
  <si>
    <t>72324928-1</t>
  </si>
  <si>
    <t>72325202-1</t>
  </si>
  <si>
    <t>PRINTED BOARD ASSEMBLY</t>
  </si>
  <si>
    <t>606848492</t>
  </si>
  <si>
    <t>SARICA MANUFACTURING COMPANY</t>
  </si>
  <si>
    <t>72325202-2</t>
  </si>
  <si>
    <t>72325225-1</t>
  </si>
  <si>
    <t>WIRE HARNESS</t>
  </si>
  <si>
    <t>72325260-1</t>
  </si>
  <si>
    <t>72325289-1</t>
  </si>
  <si>
    <t>72325289-2</t>
  </si>
  <si>
    <t>72325380-1</t>
  </si>
  <si>
    <t>COVER, ASSEMBLY</t>
  </si>
  <si>
    <t>72325409-1</t>
  </si>
  <si>
    <t>REFLECTOR, TOP</t>
  </si>
  <si>
    <t>72325410-1</t>
  </si>
  <si>
    <t>REFLECTOR, BOTTOM</t>
  </si>
  <si>
    <t>72325494-11</t>
  </si>
  <si>
    <t>VIII(h)(11)</t>
  </si>
  <si>
    <t>72325494-7</t>
  </si>
  <si>
    <t>72325494-9</t>
  </si>
  <si>
    <t>72325518-1</t>
  </si>
  <si>
    <t>LED BASE</t>
  </si>
  <si>
    <t>72325566-1</t>
  </si>
  <si>
    <t>BAFFLE/REFLECTOR</t>
  </si>
  <si>
    <t>72325586-1</t>
  </si>
  <si>
    <t>HOUSING ASSEMBLY, LH</t>
  </si>
  <si>
    <t>HOUSING ASSEMBLY; LH</t>
  </si>
  <si>
    <t>72325586-2</t>
  </si>
  <si>
    <t>HOUSING ASSEMBLY, RH</t>
  </si>
  <si>
    <t>HOUSING ASSEMBLY; RH</t>
  </si>
  <si>
    <t>72325597-3</t>
  </si>
  <si>
    <t>REFLECTOR LH</t>
  </si>
  <si>
    <t>72325597-4</t>
  </si>
  <si>
    <t>REFLECTOR RH</t>
  </si>
  <si>
    <t>72325624-1</t>
  </si>
  <si>
    <t>REFLECTOR- LH</t>
  </si>
  <si>
    <t>72325624-2</t>
  </si>
  <si>
    <t>REFLECTOR- RH</t>
  </si>
  <si>
    <t>72325641-1</t>
  </si>
  <si>
    <t>SCUPPER</t>
  </si>
  <si>
    <t>72325662-1</t>
  </si>
  <si>
    <t>72325680-2</t>
  </si>
  <si>
    <t>REFLECTOR (LH)</t>
  </si>
  <si>
    <t>72325682-2</t>
  </si>
  <si>
    <t>72325683-3</t>
  </si>
  <si>
    <t>REFLECTOR, L.H.</t>
  </si>
  <si>
    <t>72325683-4</t>
  </si>
  <si>
    <t>REFLECTOR, R. H.</t>
  </si>
  <si>
    <t>72325714-1</t>
  </si>
  <si>
    <t>COVER ASSEMBLY, LH</t>
  </si>
  <si>
    <t>72325714-2</t>
  </si>
  <si>
    <t>COVER ASSEMBLY, RH</t>
  </si>
  <si>
    <t>72325791-1</t>
  </si>
  <si>
    <t>72325791-2</t>
  </si>
  <si>
    <t>72325791-3</t>
  </si>
  <si>
    <t>72325793-11</t>
  </si>
  <si>
    <t>CONNECTOR ASSEMBLY, RED</t>
  </si>
  <si>
    <t>CONNECTOR ASSEMBLY; RED</t>
  </si>
  <si>
    <t>72325793-7</t>
  </si>
  <si>
    <t>CONNECTOR ASSEMBLY, GREEN</t>
  </si>
  <si>
    <t>CONNECTOR ASSEMBLY; GREEN</t>
  </si>
  <si>
    <t>72325793-9</t>
  </si>
  <si>
    <t>CONNECTOR ASSEMBLY, AMBER</t>
  </si>
  <si>
    <t>CONNECTOR ASSEMBLY; AMBER</t>
  </si>
  <si>
    <t>72325805-1</t>
  </si>
  <si>
    <t>72325805-2</t>
  </si>
  <si>
    <t>REFLECTOR (RH)</t>
  </si>
  <si>
    <t>72325806-1</t>
  </si>
  <si>
    <t>72325806-2</t>
  </si>
  <si>
    <t>72325807-1</t>
  </si>
  <si>
    <t>72325807-2</t>
  </si>
  <si>
    <t>72325808-1</t>
  </si>
  <si>
    <t>72325808-2</t>
  </si>
  <si>
    <t>72325809-1</t>
  </si>
  <si>
    <t>72325809-2</t>
  </si>
  <si>
    <t>72325810-1</t>
  </si>
  <si>
    <t>REFLECTOR CUP SET 6-1</t>
  </si>
  <si>
    <t>72325810-2</t>
  </si>
  <si>
    <t>REFLECTOR CUP SET 6-2</t>
  </si>
  <si>
    <t>72325812-1</t>
  </si>
  <si>
    <t>72325813-1</t>
  </si>
  <si>
    <t>72325827-1</t>
  </si>
  <si>
    <t>72325827-2</t>
  </si>
  <si>
    <t>72325828-1</t>
  </si>
  <si>
    <t>72325828-2</t>
  </si>
  <si>
    <t>72325829-1</t>
  </si>
  <si>
    <t>72325829-2</t>
  </si>
  <si>
    <t>72325830-1</t>
  </si>
  <si>
    <t>72325830-2</t>
  </si>
  <si>
    <t>72325832-1</t>
  </si>
  <si>
    <t>72325859-1</t>
  </si>
  <si>
    <t>72325859-2</t>
  </si>
  <si>
    <t>72325899-1</t>
  </si>
  <si>
    <t>BAFFLE, CENTER</t>
  </si>
  <si>
    <t>72325899-2</t>
  </si>
  <si>
    <t>BAFFLE, LEFT</t>
  </si>
  <si>
    <t>72325899-3</t>
  </si>
  <si>
    <t>BAFFLE, RIGHT</t>
  </si>
  <si>
    <t>72325907-1</t>
  </si>
  <si>
    <t>72325907-2</t>
  </si>
  <si>
    <t>72325908-3</t>
  </si>
  <si>
    <t>72325908-4</t>
  </si>
  <si>
    <t>72325909-3</t>
  </si>
  <si>
    <t>72325909-4</t>
  </si>
  <si>
    <t>72325910-3</t>
  </si>
  <si>
    <t>72325910-4</t>
  </si>
  <si>
    <t>72325915-2</t>
  </si>
  <si>
    <t>72325927-2</t>
  </si>
  <si>
    <t>72325927-3</t>
  </si>
  <si>
    <t>72325927-4</t>
  </si>
  <si>
    <t>72325927-5</t>
  </si>
  <si>
    <t>72325927-6</t>
  </si>
  <si>
    <t>72325944-1</t>
  </si>
  <si>
    <t>LANYARD ASSEMBLY</t>
  </si>
  <si>
    <t>72325944-2</t>
  </si>
  <si>
    <t>72325944-3</t>
  </si>
  <si>
    <t>72325944-4</t>
  </si>
  <si>
    <t>72325944-5</t>
  </si>
  <si>
    <t>72325944-6</t>
  </si>
  <si>
    <t>72326013-1</t>
  </si>
  <si>
    <t>72326013-11</t>
  </si>
  <si>
    <t>72326013-13</t>
  </si>
  <si>
    <t>72326013-15</t>
  </si>
  <si>
    <t>72326013-17</t>
  </si>
  <si>
    <t>72326013-19</t>
  </si>
  <si>
    <t>72326013-21</t>
  </si>
  <si>
    <t>72326013-23</t>
  </si>
  <si>
    <t>72326013-25</t>
  </si>
  <si>
    <t>72326013-27</t>
  </si>
  <si>
    <t>72326013-29</t>
  </si>
  <si>
    <t>72326013-3</t>
  </si>
  <si>
    <t>72326013-31</t>
  </si>
  <si>
    <t>72326013-33</t>
  </si>
  <si>
    <t>72326013-5</t>
  </si>
  <si>
    <t>72326013-7</t>
  </si>
  <si>
    <t>72326013-9</t>
  </si>
  <si>
    <t>72326014-1</t>
  </si>
  <si>
    <t>INBOARD SEAL</t>
  </si>
  <si>
    <t>72326014-13</t>
  </si>
  <si>
    <t>72326014-15</t>
  </si>
  <si>
    <t>72326014-17</t>
  </si>
  <si>
    <t>72326014-21</t>
  </si>
  <si>
    <t>72326014-23</t>
  </si>
  <si>
    <t>72326014-25</t>
  </si>
  <si>
    <t>72326014-27</t>
  </si>
  <si>
    <t>72326014-29</t>
  </si>
  <si>
    <t>72326014-3</t>
  </si>
  <si>
    <t>72326014-31</t>
  </si>
  <si>
    <t>72326014-33</t>
  </si>
  <si>
    <t>72326014-5</t>
  </si>
  <si>
    <t>72326014-7</t>
  </si>
  <si>
    <t>72326014-9</t>
  </si>
  <si>
    <t>72326071-1</t>
  </si>
  <si>
    <t>FWD LEFT ENDCAP SEAL</t>
  </si>
  <si>
    <t>72326071-2</t>
  </si>
  <si>
    <t>FWD RIGHT ENDCAP SEAL</t>
  </si>
  <si>
    <t>72326071-3</t>
  </si>
  <si>
    <t>AFT LEFT ENDCAP SEAL</t>
  </si>
  <si>
    <t>72326071-4</t>
  </si>
  <si>
    <t>AFT RIGHT ENDCAP SEAL</t>
  </si>
  <si>
    <t>72326182-1</t>
  </si>
  <si>
    <t>72326182-2</t>
  </si>
  <si>
    <t>72326183-1</t>
  </si>
  <si>
    <t>72326209-5</t>
  </si>
  <si>
    <t>LENS END SEAL</t>
  </si>
  <si>
    <t>72326235-1</t>
  </si>
  <si>
    <t>72326261-1</t>
  </si>
  <si>
    <t>72326503-1</t>
  </si>
  <si>
    <t>72326503-2</t>
  </si>
  <si>
    <t>72326506-1</t>
  </si>
  <si>
    <t>REFLECTOR ASSEMBLY</t>
  </si>
  <si>
    <t>72326571-1</t>
  </si>
  <si>
    <t>BAFFLE, LH</t>
  </si>
  <si>
    <t>72326571-2</t>
  </si>
  <si>
    <t>BAFFLE, RH</t>
  </si>
  <si>
    <t>72326771-001</t>
  </si>
  <si>
    <t>72326781-001</t>
  </si>
  <si>
    <t>REFLECTOR, UPPER</t>
  </si>
  <si>
    <t>72326782-001</t>
  </si>
  <si>
    <t>REFLECTOR, LOWER</t>
  </si>
  <si>
    <t>72326806-001</t>
  </si>
  <si>
    <t>72326806-002</t>
  </si>
  <si>
    <t>72326825-001</t>
  </si>
  <si>
    <t>72326847-001</t>
  </si>
  <si>
    <t>72326978-001</t>
  </si>
  <si>
    <t>72327033-001</t>
  </si>
  <si>
    <t>72327042-001</t>
  </si>
  <si>
    <t>72327150-001</t>
  </si>
  <si>
    <t>7240C013</t>
  </si>
  <si>
    <t>STRIP CONTACT SKIN</t>
  </si>
  <si>
    <t>72510911-3</t>
  </si>
  <si>
    <t>REFLECTOR (6 CUP) (LH)</t>
  </si>
  <si>
    <t>72510911-4</t>
  </si>
  <si>
    <t>REFLECTOR (6 CUP) (RH)</t>
  </si>
  <si>
    <t>72510971-1</t>
  </si>
  <si>
    <t>72511002-1</t>
  </si>
  <si>
    <t>REFLECTOR, LH</t>
  </si>
  <si>
    <t>72511002-2</t>
  </si>
  <si>
    <t>REFLECTOR, RH</t>
  </si>
  <si>
    <t>72511003-1</t>
  </si>
  <si>
    <t>72511003-2</t>
  </si>
  <si>
    <t>72511006-3</t>
  </si>
  <si>
    <t>REFLECTOR, OVAL LH</t>
  </si>
  <si>
    <t>72511006-4</t>
  </si>
  <si>
    <t>REFLECTOR, OVAL RH</t>
  </si>
  <si>
    <t>72561134-005</t>
  </si>
  <si>
    <t>72614203-3</t>
  </si>
  <si>
    <t>HOUSING (MACHINED)</t>
  </si>
  <si>
    <t>72614313-1</t>
  </si>
  <si>
    <t>CONNECTOR ASSEMBLY, INPUT POWE</t>
  </si>
  <si>
    <t>CONNECTOR ASSEMBLY; INPUT POWER</t>
  </si>
  <si>
    <t>72614317-1</t>
  </si>
  <si>
    <t>CONNECTOR ASSEMBLY, FWD ACL OU</t>
  </si>
  <si>
    <t>72614368-1</t>
  </si>
  <si>
    <t>HARNESS ASSY, INPUT</t>
  </si>
  <si>
    <t>HARNESS ASSY; INPUT</t>
  </si>
  <si>
    <t>72614369-1</t>
  </si>
  <si>
    <t>HARNESS ASSY, OUTPUT</t>
  </si>
  <si>
    <t>HARNESS ASSY; OUTPUT</t>
  </si>
  <si>
    <t>72614371-1</t>
  </si>
  <si>
    <t>HARNESS ASSY, INPUT EMI PBA TO</t>
  </si>
  <si>
    <t>HARNESS ASSY; INPUT EMI PBA TO PWR PBA1</t>
  </si>
  <si>
    <t>72614374-1</t>
  </si>
  <si>
    <t>HARNESS</t>
  </si>
  <si>
    <t>72614429-1</t>
  </si>
  <si>
    <t>729998043</t>
  </si>
  <si>
    <t>31-5502-5 LESS FLAG NOTE 6 AND</t>
  </si>
  <si>
    <t>31-5502-5 LESS FLAG NOTE 6 AND .687 DIA HOLE</t>
  </si>
  <si>
    <t>73000044-2</t>
  </si>
  <si>
    <t>COVER GLASS</t>
  </si>
  <si>
    <t>7390B010</t>
  </si>
  <si>
    <t>HB 2019-HB 2020 SLEEVE AND JKT</t>
  </si>
  <si>
    <t>7390B030</t>
  </si>
  <si>
    <t>INSULATION HALF</t>
  </si>
  <si>
    <t>7390B040</t>
  </si>
  <si>
    <t>7391B158</t>
  </si>
  <si>
    <t>74200545-001</t>
  </si>
  <si>
    <t>74200691-002</t>
  </si>
  <si>
    <t>CABLE ASSEMBLY ACCLRM INTFC</t>
  </si>
  <si>
    <t>74200705-001</t>
  </si>
  <si>
    <t>74200706-001</t>
  </si>
  <si>
    <t>74201097-001</t>
  </si>
  <si>
    <t>CABLE ASSY, GCA</t>
  </si>
  <si>
    <t>74201172-001</t>
  </si>
  <si>
    <t>CABLE ASSY, GPS INTERFACE</t>
  </si>
  <si>
    <t>74201301-001</t>
  </si>
  <si>
    <t>74201426-001</t>
  </si>
  <si>
    <t>HOLDER, BATTERY CELL, AA SIZE,</t>
  </si>
  <si>
    <t>74201426-002</t>
  </si>
  <si>
    <t>74201426-003</t>
  </si>
  <si>
    <t>74201426-004</t>
  </si>
  <si>
    <t>74201584-001</t>
  </si>
  <si>
    <t>CRYSTAL UNIT, QUARTZ, 25.00000</t>
  </si>
  <si>
    <t>193988094</t>
  </si>
  <si>
    <t>MICROSEMI CORP</t>
  </si>
  <si>
    <t>74270461-002</t>
  </si>
  <si>
    <t>PRINTED BOARD, RIGID - NAV PRO</t>
  </si>
  <si>
    <t>066539743</t>
  </si>
  <si>
    <t>HOLADAY CIRCUITS, INC.</t>
  </si>
  <si>
    <t>74371440-001</t>
  </si>
  <si>
    <t>CABLE ASSEMBLY, PROCESSOR TO A</t>
  </si>
  <si>
    <t>74371441-002</t>
  </si>
  <si>
    <t>CABLE ASSEMBLY, PROCESSOR TO I</t>
  </si>
  <si>
    <t>74371758-001</t>
  </si>
  <si>
    <t>74371888-001</t>
  </si>
  <si>
    <t>CABLE ASSEMBLY KEYFILL INTERFA</t>
  </si>
  <si>
    <t>74371889-001</t>
  </si>
  <si>
    <t>CABLE ASSEMBLY COM</t>
  </si>
  <si>
    <t>74373792-001</t>
  </si>
  <si>
    <t>CABLE ASSEMBLY, J2 I/O DIGITAL</t>
  </si>
  <si>
    <t>74373793-001</t>
  </si>
  <si>
    <t>CABLE ASSEMBLY, J3 I/O ANALOG</t>
  </si>
  <si>
    <t>74374202-001</t>
  </si>
  <si>
    <t>GPS SAASM MODULE NAVSTRIKE 3.7</t>
  </si>
  <si>
    <t>74374515-001</t>
  </si>
  <si>
    <t>7443C013</t>
  </si>
  <si>
    <t>747-8489-001</t>
  </si>
  <si>
    <t>PANEL, REAR ASSEMBLY</t>
  </si>
  <si>
    <t>126641427</t>
  </si>
  <si>
    <t>TTM PRINTED CIRCUIT GROUP INC</t>
  </si>
  <si>
    <t>Datalink - PT</t>
  </si>
  <si>
    <t>74-811210R1</t>
  </si>
  <si>
    <t>FLANGE 4 INCH OUTLET (ALT L860</t>
  </si>
  <si>
    <t>75000329-001</t>
  </si>
  <si>
    <t>TEMP SENSOR AD590J, SELECTED</t>
  </si>
  <si>
    <t>7500426-6</t>
  </si>
  <si>
    <t>PLATE, MOD</t>
  </si>
  <si>
    <t>7500428-238</t>
  </si>
  <si>
    <t>PLATE,MODIFICATION</t>
  </si>
  <si>
    <t>7510300-901</t>
  </si>
  <si>
    <t>ASSY, ADF ANTENNA AT-860</t>
  </si>
  <si>
    <t>802941369</t>
  </si>
  <si>
    <t>FRC COMPONENT PRODUCTS, INC.</t>
  </si>
  <si>
    <t>7510359-957</t>
  </si>
  <si>
    <t>IK-839 STRAP BUS KIT</t>
  </si>
  <si>
    <t>042643973</t>
  </si>
  <si>
    <t>DUCOMMUN LABARGE TECHNOLOGIES, INC.</t>
  </si>
  <si>
    <t>7511911-909//CM</t>
  </si>
  <si>
    <t>KEYBOARD,AUDIO PANEL</t>
  </si>
  <si>
    <t>605903293</t>
  </si>
  <si>
    <t>KORRY ELECTRONICS CO.</t>
  </si>
  <si>
    <t>7517959-904</t>
  </si>
  <si>
    <t>MRC CHASSIS ASSEMBLY</t>
  </si>
  <si>
    <t>619005486</t>
  </si>
  <si>
    <t>VITRON ACQUISITION LLC</t>
  </si>
  <si>
    <t>753-12993</t>
  </si>
  <si>
    <t>LABEL, RD SIMULATOR</t>
  </si>
  <si>
    <t>HUMS - PT</t>
  </si>
  <si>
    <t>HUMS - PL</t>
  </si>
  <si>
    <t>753-14762</t>
  </si>
  <si>
    <t>LABEL, T56 TORQUE SIG COND</t>
  </si>
  <si>
    <t>HUMS Hardware - PT</t>
  </si>
  <si>
    <t>LABEL; T56 TORQUE SIG COND</t>
  </si>
  <si>
    <t>99866</t>
  </si>
  <si>
    <t>9B990</t>
  </si>
  <si>
    <t>753-15341</t>
  </si>
  <si>
    <t>LABEL VIBREX 2000 (+) EL MO</t>
  </si>
  <si>
    <t>LABEL VIBREX 2000 (+)</t>
  </si>
  <si>
    <t>753-15571</t>
  </si>
  <si>
    <t>LABEL, IDENT</t>
  </si>
  <si>
    <t>LABEL; IDENT             VXP ON-BOARD</t>
  </si>
  <si>
    <t>753-17829</t>
  </si>
  <si>
    <t>LABEL, VIBREX EV2K PLUS</t>
  </si>
  <si>
    <t>LABEL; VIBREX EV2K PLUS</t>
  </si>
  <si>
    <t>7552B040</t>
  </si>
  <si>
    <t>INSULATION JACKET</t>
  </si>
  <si>
    <t>7561C013</t>
  </si>
  <si>
    <t>75-811712-1</t>
  </si>
  <si>
    <t>SEAL (EXPANSION JOINT)</t>
  </si>
  <si>
    <t>7588B080</t>
  </si>
  <si>
    <t>75D85-2</t>
  </si>
  <si>
    <t>SHAFT ASSEMBLY</t>
  </si>
  <si>
    <t>7612</t>
  </si>
  <si>
    <t>CAP ASSEMBLY</t>
  </si>
  <si>
    <t>7612B010</t>
  </si>
  <si>
    <t>PISTON RING ASSY</t>
  </si>
  <si>
    <t>7642B030</t>
  </si>
  <si>
    <t>RING ASSY, SEALING,TRIPLE</t>
  </si>
  <si>
    <t>7642B044</t>
  </si>
  <si>
    <t>BUSH,FRICTION</t>
  </si>
  <si>
    <t>7642B053</t>
  </si>
  <si>
    <t>7646B056</t>
  </si>
  <si>
    <t>PLATE, ID</t>
  </si>
  <si>
    <t>7646B154</t>
  </si>
  <si>
    <t>BUSH, CARBON</t>
  </si>
  <si>
    <t>7651N060</t>
  </si>
  <si>
    <t>STOP ASSY</t>
  </si>
  <si>
    <t>7676N030</t>
  </si>
  <si>
    <t>FRONT PLATE ASSY</t>
  </si>
  <si>
    <t>76-811210R1</t>
  </si>
  <si>
    <t>FLANGE 2 1/2 INCH</t>
  </si>
  <si>
    <t>7686N015</t>
  </si>
  <si>
    <t>BRUSH</t>
  </si>
  <si>
    <t>76E66-1</t>
  </si>
  <si>
    <t>TUBE, FORMED</t>
  </si>
  <si>
    <t>TUBE; FORMED</t>
  </si>
  <si>
    <t>89513</t>
  </si>
  <si>
    <t>7709N080</t>
  </si>
  <si>
    <t>PRESSURE GAUGE. 0-350 BARS (</t>
  </si>
  <si>
    <t>77100018-4001</t>
  </si>
  <si>
    <t>77100019-4001</t>
  </si>
  <si>
    <t>JACKET INSULATION</t>
  </si>
  <si>
    <t>77100021-4001</t>
  </si>
  <si>
    <t>77100074-4001</t>
  </si>
  <si>
    <t>77100192-5001</t>
  </si>
  <si>
    <t>77100193-5001</t>
  </si>
  <si>
    <t>77100278-5001</t>
  </si>
  <si>
    <t>77100332-4001</t>
  </si>
  <si>
    <t>INSULATION, HALF METRE BAY FLA</t>
  </si>
  <si>
    <t>77100333-4001</t>
  </si>
  <si>
    <t>INSULATION, PRSOV COUPLING</t>
  </si>
  <si>
    <t>77100334-4001</t>
  </si>
  <si>
    <t>INSULATION, VENTURI OUTLET</t>
  </si>
  <si>
    <t>77100335-4001</t>
  </si>
  <si>
    <t>77100336-4001</t>
  </si>
  <si>
    <t>INSULATION, 2.0 INCH FLEXIBLE</t>
  </si>
  <si>
    <t>77100337-4001</t>
  </si>
  <si>
    <t>INSULATION, 2.5 INCH SUPPORT</t>
  </si>
  <si>
    <t>77100338-4001</t>
  </si>
  <si>
    <t>INSULATION, 2.0 INCH SUPPORT</t>
  </si>
  <si>
    <t>77100339-4001</t>
  </si>
  <si>
    <t>INSULATION, COOLANT OUTLET</t>
  </si>
  <si>
    <t>77100340-4001</t>
  </si>
  <si>
    <t>INSULATION, RECIRCULATION DUCT</t>
  </si>
  <si>
    <t>77100341-4001</t>
  </si>
  <si>
    <t>INSULATION, MIXING DUCT</t>
  </si>
  <si>
    <t>77100342-4001</t>
  </si>
  <si>
    <t>INSULATION, ECS OUTLET DUCT</t>
  </si>
  <si>
    <t>77100343-4001</t>
  </si>
  <si>
    <t>INSULATION, LP TUBE ASSEMBLY</t>
  </si>
  <si>
    <t>77100344-4001</t>
  </si>
  <si>
    <t>INSULATION, ECU PHX</t>
  </si>
  <si>
    <t>77100345-4001</t>
  </si>
  <si>
    <t>INSULATION, ACM</t>
  </si>
  <si>
    <t>77100346-4001</t>
  </si>
  <si>
    <t>INSULATION, SHX INLET DUCT</t>
  </si>
  <si>
    <t>77100347-4001</t>
  </si>
  <si>
    <t>INSULATION, SHXBV</t>
  </si>
  <si>
    <t>77100348-4001</t>
  </si>
  <si>
    <t>INSULATION, REHEATER PAN</t>
  </si>
  <si>
    <t>77100349-4001</t>
  </si>
  <si>
    <t>INSULATION, FAN PLENUM</t>
  </si>
  <si>
    <t>77100392-5001</t>
  </si>
  <si>
    <t>77100475-5001</t>
  </si>
  <si>
    <t>77100487-5001</t>
  </si>
  <si>
    <t>77100525-5001</t>
  </si>
  <si>
    <t>77100576-5001</t>
  </si>
  <si>
    <t>771-006-9001</t>
  </si>
  <si>
    <t>77100702-4001</t>
  </si>
  <si>
    <t>JACKET, INSULATION ASSY</t>
  </si>
  <si>
    <t>77100720-5001</t>
  </si>
  <si>
    <t>PLATE, IDENTIFICATION, BLANK</t>
  </si>
  <si>
    <t>77100732-4001</t>
  </si>
  <si>
    <t>77100795-5001</t>
  </si>
  <si>
    <t>77100811-5001</t>
  </si>
  <si>
    <t>ML22.b.1 NO EAR CLASSIFICATION FOUND</t>
  </si>
  <si>
    <t>77100846-4001</t>
  </si>
  <si>
    <t>77100847-4001</t>
  </si>
  <si>
    <t>77100876-0001</t>
  </si>
  <si>
    <t>77100881-5001</t>
  </si>
  <si>
    <t>77100894-5001</t>
  </si>
  <si>
    <t>77100931-5001</t>
  </si>
  <si>
    <t>77100950-5001</t>
  </si>
  <si>
    <t>77100962-5001</t>
  </si>
  <si>
    <t>77100972-5001</t>
  </si>
  <si>
    <t>771-5507-9301</t>
  </si>
  <si>
    <t>771-631-9002</t>
  </si>
  <si>
    <t>VALVE, SWING CHECK</t>
  </si>
  <si>
    <t>VALVE; SWING CHECK</t>
  </si>
  <si>
    <t>77200119-5001</t>
  </si>
  <si>
    <t>77200121-5001</t>
  </si>
  <si>
    <t>77200122-5001</t>
  </si>
  <si>
    <t>77200123-5001</t>
  </si>
  <si>
    <t>PLATE, IDENTIFICATIOJN</t>
  </si>
  <si>
    <t>77200125-5001</t>
  </si>
  <si>
    <t>77200180-4001</t>
  </si>
  <si>
    <t>77300513-5001</t>
  </si>
  <si>
    <t>77300772-0001</t>
  </si>
  <si>
    <t>SEAT PORTION ASSEMBLY</t>
  </si>
  <si>
    <t>77300772-0002</t>
  </si>
  <si>
    <t>77300773-0001</t>
  </si>
  <si>
    <t>CONNECTOR, PILOT INTERFACE</t>
  </si>
  <si>
    <t>77300773-0002</t>
  </si>
  <si>
    <t>77300773-0003</t>
  </si>
  <si>
    <t>77300775-0001</t>
  </si>
  <si>
    <t>BATTERY, SPA</t>
  </si>
  <si>
    <t>77301183-5001</t>
  </si>
  <si>
    <t>SEAL, LIP</t>
  </si>
  <si>
    <t>77301184-5001</t>
  </si>
  <si>
    <t>SEAL, CONDUCTIVE</t>
  </si>
  <si>
    <t>77400136-5001</t>
  </si>
  <si>
    <t>MODIFICATION PLATE</t>
  </si>
  <si>
    <t>77400513-5001</t>
  </si>
  <si>
    <t>IDENTIFICATION LABEL</t>
  </si>
  <si>
    <t>77-811210R1</t>
  </si>
  <si>
    <t>80000152-001</t>
  </si>
  <si>
    <t>ASSEMBLY, SOLENOID</t>
  </si>
  <si>
    <t>80000153-001</t>
  </si>
  <si>
    <t>80000255</t>
  </si>
  <si>
    <t>WIRE SOLID 18AWG CU 1.25%AG PL</t>
  </si>
  <si>
    <t>050124957</t>
  </si>
  <si>
    <t>MWS PRECISION WIRE INDUSTRIES, INC.</t>
  </si>
  <si>
    <t>HCE Aircraft Other- PT</t>
  </si>
  <si>
    <t>HCE Aircraft Other - PL</t>
  </si>
  <si>
    <t>HCE Aircraft Other - PAC</t>
  </si>
  <si>
    <t>8001279</t>
  </si>
  <si>
    <t>AER - AESC - PHOENIX, AZ SERVICE CENTER_1008</t>
  </si>
  <si>
    <t>8002529-11</t>
  </si>
  <si>
    <t>LEAD ASSY</t>
  </si>
  <si>
    <t>801467-1</t>
  </si>
  <si>
    <t>804136-2</t>
  </si>
  <si>
    <t>WHEEL TURBINE</t>
  </si>
  <si>
    <t>804203-2</t>
  </si>
  <si>
    <t>805788-1</t>
  </si>
  <si>
    <t>80-811180</t>
  </si>
  <si>
    <t>80-811712</t>
  </si>
  <si>
    <t>GRIP HANDLE/STIFFENER</t>
  </si>
  <si>
    <t>80E87-1</t>
  </si>
  <si>
    <t>PISTON, DOWNSTREAM</t>
  </si>
  <si>
    <t>81-0807-1</t>
  </si>
  <si>
    <t>81-2536-1</t>
  </si>
  <si>
    <t>81271-1</t>
  </si>
  <si>
    <t>FLANGE INLET</t>
  </si>
  <si>
    <t>815V401</t>
  </si>
  <si>
    <t>BODY (MACH)</t>
  </si>
  <si>
    <t>81C41-1</t>
  </si>
  <si>
    <t>81C41-3</t>
  </si>
  <si>
    <t>82010021-001</t>
  </si>
  <si>
    <t>SHAFT,DRIVE</t>
  </si>
  <si>
    <t>82010034-002</t>
  </si>
  <si>
    <t>SHAFT,DRIVE,BOOST PUMP</t>
  </si>
  <si>
    <t>82010065-001</t>
  </si>
  <si>
    <t>COVER,TORQUE MOTOR</t>
  </si>
  <si>
    <t>82010095-001</t>
  </si>
  <si>
    <t>82010095-002</t>
  </si>
  <si>
    <t>82010127-001</t>
  </si>
  <si>
    <t>82010176-001</t>
  </si>
  <si>
    <t>COVER;TORQUE MOTOR</t>
  </si>
  <si>
    <t>82010193-001</t>
  </si>
  <si>
    <t>BODY ASSY,ACTUATOR TRANSFER AS</t>
  </si>
  <si>
    <t>BODY ASSY;ACTUATOR TRANSFER ASSEMBLY</t>
  </si>
  <si>
    <t>82010193-002</t>
  </si>
  <si>
    <t>BODY ASSEMBLY,ACTUATOR TRANSFE</t>
  </si>
  <si>
    <t>BODY ASSEMBLY;ACTUATOR TRANSFER ASSEMBLY</t>
  </si>
  <si>
    <t>82010222-001</t>
  </si>
  <si>
    <t>COVER,SHIPPING(NON-FUNCTIONAL)</t>
  </si>
  <si>
    <t>COVER;SHIPPING(NON-FUNCTIONAL)</t>
  </si>
  <si>
    <t>82010229-001</t>
  </si>
  <si>
    <t>PLATE,SHIPPING(NON-FUNCTIONAL)</t>
  </si>
  <si>
    <t>PLATE;SHIPPING(NON-FUNCTIONAL)</t>
  </si>
  <si>
    <t>82010264-001</t>
  </si>
  <si>
    <t>RING,BACKUP,FACE SEAL</t>
  </si>
  <si>
    <t>G00657</t>
  </si>
  <si>
    <t>RING;BACKUP;FACE SEAL</t>
  </si>
  <si>
    <t>82010296-001</t>
  </si>
  <si>
    <t>82010398-008</t>
  </si>
  <si>
    <t>82010398-016</t>
  </si>
  <si>
    <t>82010398-024</t>
  </si>
  <si>
    <t>82010398-029</t>
  </si>
  <si>
    <t>82010398-117</t>
  </si>
  <si>
    <t>82010398-129</t>
  </si>
  <si>
    <t>82010459-001</t>
  </si>
  <si>
    <t>RETAINER,RING</t>
  </si>
  <si>
    <t>RETAINER;RING</t>
  </si>
  <si>
    <t>82010467-001</t>
  </si>
  <si>
    <t>TUBE,PIVOT SEAL</t>
  </si>
  <si>
    <t>82010629-001</t>
  </si>
  <si>
    <t>82011350-114</t>
  </si>
  <si>
    <t>SEAL,CAP,SLEEVE GLAND</t>
  </si>
  <si>
    <t>82011350-120</t>
  </si>
  <si>
    <t>82011350-123</t>
  </si>
  <si>
    <t>82011350-124</t>
  </si>
  <si>
    <t>82011350-133</t>
  </si>
  <si>
    <t>82011350-134</t>
  </si>
  <si>
    <t>82165-00-002</t>
  </si>
  <si>
    <t>MULTIFUNCTION CONTROL DISPLAY</t>
  </si>
  <si>
    <t>82165-00-004</t>
  </si>
  <si>
    <t>82165-00-005</t>
  </si>
  <si>
    <t>MCDU HT1000</t>
  </si>
  <si>
    <t>82165-10-005</t>
  </si>
  <si>
    <t>82165-17-005</t>
  </si>
  <si>
    <t>MULTIFUNCTIONAL CONTROL DISPLA</t>
  </si>
  <si>
    <t>82165-18-005</t>
  </si>
  <si>
    <t>MULTIFUNTIONAL CONTROL DISPLA</t>
  </si>
  <si>
    <t>82165-18-NVIS</t>
  </si>
  <si>
    <t>82165-20</t>
  </si>
  <si>
    <t>MULTIPURPOSE CONTROL DISPLAY U</t>
  </si>
  <si>
    <t>82165-22</t>
  </si>
  <si>
    <t>HT MCDU (BLACK)</t>
  </si>
  <si>
    <t>822638</t>
  </si>
  <si>
    <t>8248C050</t>
  </si>
  <si>
    <t>BOITE DE SORTIE ASSEMBLEE</t>
  </si>
  <si>
    <t>8250C054</t>
  </si>
  <si>
    <t>CONNECTION COOLANT</t>
  </si>
  <si>
    <t>8259790</t>
  </si>
  <si>
    <t>82-821655-2</t>
  </si>
  <si>
    <t>BUSE SODERCO</t>
  </si>
  <si>
    <t>83-0279-1</t>
  </si>
  <si>
    <t>ANTI REFLECTIVE GLASS</t>
  </si>
  <si>
    <t>83-0575-1</t>
  </si>
  <si>
    <t>HEATER</t>
  </si>
  <si>
    <t>83-0825-1</t>
  </si>
  <si>
    <t>83-1337-1</t>
  </si>
  <si>
    <t>HEATER ASSY</t>
  </si>
  <si>
    <t>8321C000</t>
  </si>
  <si>
    <t>EXCHANGER-HEAT EC SYSTEM</t>
  </si>
  <si>
    <t>8321C000*REPAIR</t>
  </si>
  <si>
    <t>AIR / AIR HEAT EXCHANGER</t>
  </si>
  <si>
    <t>83C77-2</t>
  </si>
  <si>
    <t>CAP-REGULATOR</t>
  </si>
  <si>
    <t>CAP;REGULATOR</t>
  </si>
  <si>
    <t>84183</t>
  </si>
  <si>
    <t>8457C000-004</t>
  </si>
  <si>
    <t>HEAT EXCHANGER REGENERATIVE</t>
  </si>
  <si>
    <t>8494C000</t>
  </si>
  <si>
    <t>8494C000*REPAIR</t>
  </si>
  <si>
    <t>8494C023</t>
  </si>
  <si>
    <t>BOITE NUE</t>
  </si>
  <si>
    <t>8494C027</t>
  </si>
  <si>
    <t>8494C028</t>
  </si>
  <si>
    <t>CONDUIT DE SORTIE D AIR</t>
  </si>
  <si>
    <t>8496C000*RECORE</t>
  </si>
  <si>
    <t>PRECOOLER RECORE</t>
  </si>
  <si>
    <t>850015</t>
  </si>
  <si>
    <t>REC 3 INCH X1.50 INCH DTD5014-</t>
  </si>
  <si>
    <t>536014996</t>
  </si>
  <si>
    <t>UNIVERSAL STEELS &amp; ALUMINIUM (SOUTH-WEST) LIMITED</t>
  </si>
  <si>
    <t>RAW MATERIAL</t>
  </si>
  <si>
    <t>850028</t>
  </si>
  <si>
    <t>DIA 100MM.X1.125 INCH LG. TA11</t>
  </si>
  <si>
    <t>850049</t>
  </si>
  <si>
    <t>DIA 7.0 INCH X2.25 INCH LG. L1</t>
  </si>
  <si>
    <t>850051</t>
  </si>
  <si>
    <t>DIA 7.0 INCH X1.0 INCH LG. L16</t>
  </si>
  <si>
    <t>850108:3009</t>
  </si>
  <si>
    <t>DIA 4 INCH X2.25 INCH BILLET</t>
  </si>
  <si>
    <t>850112:3009</t>
  </si>
  <si>
    <t>DIA 6 INCH X3.1 INCH LG. L168-</t>
  </si>
  <si>
    <t>850128</t>
  </si>
  <si>
    <t>DIA 4 INCH X3.25 INCH LG. L111</t>
  </si>
  <si>
    <t>8501361</t>
  </si>
  <si>
    <t>KEYBOARD, ILLUMINATED PANEL, V</t>
  </si>
  <si>
    <t>KEYBOARD; ILLUMINATED PANEL; VENDOR ITEM-SEE SCD</t>
  </si>
  <si>
    <t>850445</t>
  </si>
  <si>
    <t>DIA 180MM. L168-T6511</t>
  </si>
  <si>
    <t>8509C045</t>
  </si>
  <si>
    <t>BOSSAGE</t>
  </si>
  <si>
    <t>8510C080</t>
  </si>
  <si>
    <t>8511404-5</t>
  </si>
  <si>
    <t>CONNECTOR, ANODE, 5.0 L, VENDO</t>
  </si>
  <si>
    <t>8518118-1</t>
  </si>
  <si>
    <t>8518118-3</t>
  </si>
  <si>
    <t>8518118-5</t>
  </si>
  <si>
    <t>8520368</t>
  </si>
  <si>
    <t>HARNESS, CARTRIDGE</t>
  </si>
  <si>
    <t>HARNESS; CARTRIDGE</t>
  </si>
  <si>
    <t>8521858-98</t>
  </si>
  <si>
    <t>DATA TRANSFER UNIT</t>
  </si>
  <si>
    <t>8522092</t>
  </si>
  <si>
    <t>8522807-901</t>
  </si>
  <si>
    <t>WIRING HARNESS</t>
  </si>
  <si>
    <t>WIRING HARNESS-1553</t>
  </si>
  <si>
    <t>8524362-1</t>
  </si>
  <si>
    <t>CABLE ASSY, FLEXIBLE, PRINTED-</t>
  </si>
  <si>
    <t>CABLE ASSY; FLEXIBLE; PRINTED-LCD TO DMR INTCON; VENDOR ITEM-SEE SOCD</t>
  </si>
  <si>
    <t>PRINTED BOARD</t>
  </si>
  <si>
    <t>8524368-2</t>
  </si>
  <si>
    <t>HTR GLASS, HEATER GLASS, VENDO</t>
  </si>
  <si>
    <t>HTR GLASS; HEATER GLASS; VENDOR ITEM-SEE SCD</t>
  </si>
  <si>
    <t>8524369-1</t>
  </si>
  <si>
    <t>COVER GLASS, VENDOR ITEM-SEE S</t>
  </si>
  <si>
    <t>COVER GLASS; VENDOR ITEM-SEE SCD</t>
  </si>
  <si>
    <t>8524378-1</t>
  </si>
  <si>
    <t>CABLE ASSY, FLEXIBLE, LCD INTE</t>
  </si>
  <si>
    <t>8524378-2</t>
  </si>
  <si>
    <t>8525301-1</t>
  </si>
  <si>
    <t>CABLE ASSEMBLY-DIMMER DRIVER</t>
  </si>
  <si>
    <t>8525301-2</t>
  </si>
  <si>
    <t>8525316-2</t>
  </si>
  <si>
    <t>CABLE ASSEMBLY-LIQUID CRYSTAL</t>
  </si>
  <si>
    <t>8525316-3</t>
  </si>
  <si>
    <t>8525352-2</t>
  </si>
  <si>
    <t>BEZEL ASSY, INTEGRALLY ILLUMIN</t>
  </si>
  <si>
    <t>BEZEL ASSY; INTEGRALLY ILLUMINATED; VENDOR ITEM-SEE SCD</t>
  </si>
  <si>
    <t>Collegeville</t>
  </si>
  <si>
    <t>8525434-902</t>
  </si>
  <si>
    <t>HARNESS ASSEMBLY</t>
  </si>
  <si>
    <t>8525483-910</t>
  </si>
  <si>
    <t>HARNESS ASSY, POWER-PRIMARY</t>
  </si>
  <si>
    <t>8526216</t>
  </si>
  <si>
    <t>HARN ASSY</t>
  </si>
  <si>
    <t>8526635</t>
  </si>
  <si>
    <t>HARNESS, WIRING - BACKLIGHT</t>
  </si>
  <si>
    <t>HARNESS; WIRING - BACKLIGHT</t>
  </si>
  <si>
    <t>8526677</t>
  </si>
  <si>
    <t>GLASS, COVER</t>
  </si>
  <si>
    <t>GLASS; COVER</t>
  </si>
  <si>
    <t>8526959-1</t>
  </si>
  <si>
    <t>CABLE ASSEMBLY-POWER SUPPLY OU</t>
  </si>
  <si>
    <t>CABLE ASSEMBLY-POWER SUPPLY OUTPUT</t>
  </si>
  <si>
    <t>8526959-2</t>
  </si>
  <si>
    <t>8527414</t>
  </si>
  <si>
    <t>CABLE ASSEMBLY - IO</t>
  </si>
  <si>
    <t>8527415</t>
  </si>
  <si>
    <t>WIRE HARNESS BEZEL TO BACKPLAN</t>
  </si>
  <si>
    <t>WIRE HARNESS BEZEL TO BACKPLANE</t>
  </si>
  <si>
    <t>8527830</t>
  </si>
  <si>
    <t>8527862</t>
  </si>
  <si>
    <t>HARN ASSY, INTERCONNECT HARNES</t>
  </si>
  <si>
    <t>8527863</t>
  </si>
  <si>
    <t>HARN ASSY, J3 INTERCONNECT HAR</t>
  </si>
  <si>
    <t>8527864</t>
  </si>
  <si>
    <t>HARN ASSY, INTERCONNECT, VENDO</t>
  </si>
  <si>
    <t>8527865</t>
  </si>
  <si>
    <t>8528900-930</t>
  </si>
  <si>
    <t>ADVANCED MULTI-PURPOSE DISPLAY</t>
  </si>
  <si>
    <t>8529038</t>
  </si>
  <si>
    <t>CABLE ASSEMBLY-BEZEL INTERFACE</t>
  </si>
  <si>
    <t>8529123</t>
  </si>
  <si>
    <t>CABLE ASSEMBLY LCD INTERFACE</t>
  </si>
  <si>
    <t>8529272-901</t>
  </si>
  <si>
    <t>WIRING HARNESS-I_O INTERFACE</t>
  </si>
  <si>
    <t>8529273-901</t>
  </si>
  <si>
    <t>WIRING HARNESS-I/O INTERFACE</t>
  </si>
  <si>
    <t>8529303</t>
  </si>
  <si>
    <t>CABLE ASSEMBLY-DIMMER_BACKLIGH</t>
  </si>
  <si>
    <t>CABLE ASSEMBLY-DIMMER_BACKLIGHT</t>
  </si>
  <si>
    <t>8529742-920</t>
  </si>
  <si>
    <t>ADVANCED MULTIPURPOSE COLOR DI</t>
  </si>
  <si>
    <t>8529742-921</t>
  </si>
  <si>
    <t>8531112-901</t>
  </si>
  <si>
    <t>LIQUID CRYSTAL DISPLAY ASSEMBL</t>
  </si>
  <si>
    <t>LIQUID CRYSTAL DISPLAY ASSEMBLY</t>
  </si>
  <si>
    <t>8531135-901</t>
  </si>
  <si>
    <t>WIRING HARNESS-FRONT PANEL</t>
  </si>
  <si>
    <t>8531135-920</t>
  </si>
  <si>
    <t>8531139-901</t>
  </si>
  <si>
    <t>WRG HARNESS</t>
  </si>
  <si>
    <t>8531180-901</t>
  </si>
  <si>
    <t>HARNESS, WIRE</t>
  </si>
  <si>
    <t>8533063</t>
  </si>
  <si>
    <t>CABLE ASSEMBLY - MASS MEMORY M</t>
  </si>
  <si>
    <t>8533357</t>
  </si>
  <si>
    <t>HARNESS, LCD</t>
  </si>
  <si>
    <t>HARNESS; LCD</t>
  </si>
  <si>
    <t>8533358</t>
  </si>
  <si>
    <t>CABLE ASSEMBLY-POWER SUPPLY</t>
  </si>
  <si>
    <t>8533359-1</t>
  </si>
  <si>
    <t>HARNESS ASSY, INRTL MEASUREMEN</t>
  </si>
  <si>
    <t>8533C080</t>
  </si>
  <si>
    <t>VALVE PRESSURE AND TEMPERATURE</t>
  </si>
  <si>
    <t>8533C080-ESSAI</t>
  </si>
  <si>
    <t>VALVE DE PRESS-TEMP (ESSAI)</t>
  </si>
  <si>
    <t>8534C013</t>
  </si>
  <si>
    <t>BOSSAGE POUR EQUIPEMENT</t>
  </si>
  <si>
    <t>8534C015</t>
  </si>
  <si>
    <t>8534C017</t>
  </si>
  <si>
    <t>SEPARATEUR</t>
  </si>
  <si>
    <t>8534C040</t>
  </si>
  <si>
    <t>8534C043</t>
  </si>
  <si>
    <t>8534C050</t>
  </si>
  <si>
    <t>8534C053</t>
  </si>
  <si>
    <t>CONDUIT</t>
  </si>
  <si>
    <t>8534C093</t>
  </si>
  <si>
    <t>GICLEUR</t>
  </si>
  <si>
    <t>8535C000</t>
  </si>
  <si>
    <t>8535C000*REPAIR</t>
  </si>
  <si>
    <t>8535C013</t>
  </si>
  <si>
    <t>RENFORT DE MATRICE</t>
  </si>
  <si>
    <t>8535C014</t>
  </si>
  <si>
    <t>8535C015-1</t>
  </si>
  <si>
    <t>8535C060</t>
  </si>
  <si>
    <t>8535C070</t>
  </si>
  <si>
    <t>8535C083</t>
  </si>
  <si>
    <t>854147:3009</t>
  </si>
  <si>
    <t>L93 T651 1~ THICK</t>
  </si>
  <si>
    <t>854200</t>
  </si>
  <si>
    <t>THK .50 INCH L93-T651</t>
  </si>
  <si>
    <t>854202</t>
  </si>
  <si>
    <t>THK .375 L93-T651</t>
  </si>
  <si>
    <t>854211</t>
  </si>
  <si>
    <t>SWG16 L157-T6</t>
  </si>
  <si>
    <t>854225</t>
  </si>
  <si>
    <t>L93 .750 INCH THK</t>
  </si>
  <si>
    <t>854229</t>
  </si>
  <si>
    <t>SWG14. L157</t>
  </si>
  <si>
    <t>854300</t>
  </si>
  <si>
    <t>THK 1.25 INCH L93-T651</t>
  </si>
  <si>
    <t>854303</t>
  </si>
  <si>
    <t>SWG14 L157-T6</t>
  </si>
  <si>
    <t>854306</t>
  </si>
  <si>
    <t>THK 1.50 INCH L93-T651</t>
  </si>
  <si>
    <t>854423</t>
  </si>
  <si>
    <t>THK .375 INCH L115-T651</t>
  </si>
  <si>
    <t>854754</t>
  </si>
  <si>
    <t>THK .750 INCH X12 INCH X7 INCH</t>
  </si>
  <si>
    <t>854758</t>
  </si>
  <si>
    <t>QQA250/12 T735 1.5~</t>
  </si>
  <si>
    <t>854910</t>
  </si>
  <si>
    <t>THK 2.75 INCH QQA250/12-7075T7</t>
  </si>
  <si>
    <t>854916</t>
  </si>
  <si>
    <t>THK 1.75 INCH QQA250/4(2024)-T</t>
  </si>
  <si>
    <t>854932</t>
  </si>
  <si>
    <t>THK 1.25 IN X4 IN X9 IN (GRAIN</t>
  </si>
  <si>
    <t>854933</t>
  </si>
  <si>
    <t>THK 1.25 IN X3 IN X9 IN (GRAIN</t>
  </si>
  <si>
    <t>854950</t>
  </si>
  <si>
    <t>SWG16 QQA250/4(2024)-T81</t>
  </si>
  <si>
    <t>854951</t>
  </si>
  <si>
    <t>THK 1.0 INCH X4 INCH X11 INCH</t>
  </si>
  <si>
    <t>854955</t>
  </si>
  <si>
    <t>THK 1.25 IN X 12 IN X 9.75 IN</t>
  </si>
  <si>
    <t>854956</t>
  </si>
  <si>
    <t>THK .50 IN X12 IN X7.25 IN L93</t>
  </si>
  <si>
    <t>854957</t>
  </si>
  <si>
    <t>THK 1.75 IN X12 IN X7.25 IN L9</t>
  </si>
  <si>
    <t>854997</t>
  </si>
  <si>
    <t>THK 2.25 INCH L93</t>
  </si>
  <si>
    <t>855121:3009</t>
  </si>
  <si>
    <t>L971 INCH THK PLATE 4 INCH X</t>
  </si>
  <si>
    <t>855306:3009</t>
  </si>
  <si>
    <t>DIA .375 INCH L168-T6</t>
  </si>
  <si>
    <t>855308:3009</t>
  </si>
  <si>
    <t>DIA .500 INCH L168-T6</t>
  </si>
  <si>
    <t>855310</t>
  </si>
  <si>
    <t>DIA .625 INCH L168-T6511</t>
  </si>
  <si>
    <t>855315:3009</t>
  </si>
  <si>
    <t>DIA 1.00 INCH L168-T6511</t>
  </si>
  <si>
    <t>NC</t>
  </si>
  <si>
    <t>855317:3009</t>
  </si>
  <si>
    <t>DIA 1.25 INCH L168-T6511</t>
  </si>
  <si>
    <t>855320:3009</t>
  </si>
  <si>
    <t>DIA 1.50 INCH L168-T6511</t>
  </si>
  <si>
    <t>855322</t>
  </si>
  <si>
    <t>DIA 1.625 INCH L168-T6511</t>
  </si>
  <si>
    <t>855325</t>
  </si>
  <si>
    <t>DIA 2.0 INCH L168-T6511</t>
  </si>
  <si>
    <t>855327:3009</t>
  </si>
  <si>
    <t>DIA 2.25 INCH L168-T6511</t>
  </si>
  <si>
    <t>855331:3009</t>
  </si>
  <si>
    <t>DIA 2.50 INCH L168-T6511</t>
  </si>
  <si>
    <t>855335:3009</t>
  </si>
  <si>
    <t>DIA 3.0 INCH L168-T6511</t>
  </si>
  <si>
    <t>855340:3009</t>
  </si>
  <si>
    <t>DIA 3.50 INCH L168-T6511</t>
  </si>
  <si>
    <t>855342:3009</t>
  </si>
  <si>
    <t>DIA 3.75 INCH L168-T6511</t>
  </si>
  <si>
    <t>855349:3009</t>
  </si>
  <si>
    <t>DIA 5.0 INCH L168-T6511</t>
  </si>
  <si>
    <t>855354</t>
  </si>
  <si>
    <t>DIA 6.00 INCH L168</t>
  </si>
  <si>
    <t>855363:3009</t>
  </si>
  <si>
    <t>DIA 10.0 INCH L168</t>
  </si>
  <si>
    <t>855480</t>
  </si>
  <si>
    <t>SQ 2.50 INCH L168-T6511</t>
  </si>
  <si>
    <t>8554C000*REPAIR</t>
  </si>
  <si>
    <t>DUAL HEAT EXCHANGER</t>
  </si>
  <si>
    <t>8554C014</t>
  </si>
  <si>
    <t>BARRETTE EN Y</t>
  </si>
  <si>
    <t>8554C190</t>
  </si>
  <si>
    <t>855514:3009</t>
  </si>
  <si>
    <t>L168 1.5~ X 6~ REC. BAR</t>
  </si>
  <si>
    <t>855520:3009</t>
  </si>
  <si>
    <t>REC 2 INCH X2.75 INCH L168-T6</t>
  </si>
  <si>
    <t>855585:3009</t>
  </si>
  <si>
    <t>REC 2.000 X8.000</t>
  </si>
  <si>
    <t>855725:3009</t>
  </si>
  <si>
    <t>DIA 2.250 DTD5014-T6</t>
  </si>
  <si>
    <t>855727</t>
  </si>
  <si>
    <t>DIA 3.0 INCH DTD5014</t>
  </si>
  <si>
    <t>855761:3009</t>
  </si>
  <si>
    <t>DIA 1.0 INCH L111-T6</t>
  </si>
  <si>
    <t>855766:3009</t>
  </si>
  <si>
    <t>DIA 1.50 INCH L111-T6</t>
  </si>
  <si>
    <t>855773:3009</t>
  </si>
  <si>
    <t>DIA 2.50 INCH L111</t>
  </si>
  <si>
    <t>855775:3009</t>
  </si>
  <si>
    <t>DIA 3.0 INCH L111-T6</t>
  </si>
  <si>
    <t>855779:3009</t>
  </si>
  <si>
    <t>DIA 3.50 INCH L111TF</t>
  </si>
  <si>
    <t>855790:3009</t>
  </si>
  <si>
    <t>6.0 INCH DIA. L111</t>
  </si>
  <si>
    <t>855806:3009</t>
  </si>
  <si>
    <t>DIA 3.75 INCH L111TF</t>
  </si>
  <si>
    <t>855860</t>
  </si>
  <si>
    <t>7.0 INCH DIA. L111</t>
  </si>
  <si>
    <t>856051:3009</t>
  </si>
  <si>
    <t>TA11 6~ DIA (ALT 856039)</t>
  </si>
  <si>
    <t>856073:3009</t>
  </si>
  <si>
    <t>SWG16 TA2</t>
  </si>
  <si>
    <t>8563C000*RECORE</t>
  </si>
  <si>
    <t>CONDENSER/WATER EXTRACTOR RECO</t>
  </si>
  <si>
    <t>856443:3009</t>
  </si>
  <si>
    <t>L168 8.5~ DIA</t>
  </si>
  <si>
    <t>856447:3009</t>
  </si>
  <si>
    <t>REC 6.0 INCH X2.5 INCH L168-T</t>
  </si>
  <si>
    <t>856481</t>
  </si>
  <si>
    <t>DIA 4.0 INCH X1.5 INCH LG. L16</t>
  </si>
  <si>
    <t>856487</t>
  </si>
  <si>
    <t>DIA 4.0 INCH X.687 INCH LG. L1</t>
  </si>
  <si>
    <t>856489:3009</t>
  </si>
  <si>
    <t>DIA 4.50 INCH X2.0 INCH LG. BL</t>
  </si>
  <si>
    <t>856491</t>
  </si>
  <si>
    <t>DIA 4.5 INCH X1.25 INCH LG. L1</t>
  </si>
  <si>
    <t>856494</t>
  </si>
  <si>
    <t>DIA 4.5 INCH X1 INCH LG. L168-</t>
  </si>
  <si>
    <t>856495:3009</t>
  </si>
  <si>
    <t>DIA 5.0 INCH X3.0 INCH LG. L16</t>
  </si>
  <si>
    <t>856497:3009</t>
  </si>
  <si>
    <t>DIA 5.0 INCH X1.75 INCH LG. L1</t>
  </si>
  <si>
    <t>856498:3009</t>
  </si>
  <si>
    <t>DIA 5.0 INCH X4.0 INCH LG. BIL</t>
  </si>
  <si>
    <t>856528:3009</t>
  </si>
  <si>
    <t>DIA 5.0 INCH L111</t>
  </si>
  <si>
    <t>856613</t>
  </si>
  <si>
    <t>DIA 35MM. TA11</t>
  </si>
  <si>
    <t>856656</t>
  </si>
  <si>
    <t>REC 4.50 INCH X3.50 INCH LG. L</t>
  </si>
  <si>
    <t>856657</t>
  </si>
  <si>
    <t>DIA 5.0 INCH X4 INCH LG. L111-</t>
  </si>
  <si>
    <t>856670</t>
  </si>
  <si>
    <t>DIA 6.0 INCH X2.625 INCH BILLE</t>
  </si>
  <si>
    <t>856804:3009</t>
  </si>
  <si>
    <t>DIA 5.5 INCH X4.5 INCH QQA225/</t>
  </si>
  <si>
    <t>856808:3009</t>
  </si>
  <si>
    <t>DIA 4.5 INCH X3.75 INCH LG.QQA</t>
  </si>
  <si>
    <t>856810:3009</t>
  </si>
  <si>
    <t>DIA 3.0 INCH AMS4921</t>
  </si>
  <si>
    <t>856819:3009</t>
  </si>
  <si>
    <t>DIA 6 INCH X2.25 INCH BILLET A</t>
  </si>
  <si>
    <t>856834:3009</t>
  </si>
  <si>
    <t>L168 1.25 INCH DIA X 1.75 INC</t>
  </si>
  <si>
    <t>857014:3009</t>
  </si>
  <si>
    <t>REC 2 INCH X3 INCH DTD5014-T6</t>
  </si>
  <si>
    <t>857023:3009</t>
  </si>
  <si>
    <t>THK .750 INCH X12 INCH X5(6061</t>
  </si>
  <si>
    <t>857027</t>
  </si>
  <si>
    <t>QQA200/8 T6511 # 3 X 6 X 10</t>
  </si>
  <si>
    <t>857028:3009</t>
  </si>
  <si>
    <t>3/4 INCH THK QQA250/4/2024/T8</t>
  </si>
  <si>
    <t>857100</t>
  </si>
  <si>
    <t>6 INCH X4 INCH REC.DTD5014A-T6</t>
  </si>
  <si>
    <t>857124:3009</t>
  </si>
  <si>
    <t>DIA 9.250 INCH L111</t>
  </si>
  <si>
    <t>857135:3009</t>
  </si>
  <si>
    <t>DIA .496 INCH L168-T6 GROUND</t>
  </si>
  <si>
    <t>8571C000</t>
  </si>
  <si>
    <t>HEAT EXCH.PRIM/SEC.AIR/AIR</t>
  </si>
  <si>
    <t>8571C083</t>
  </si>
  <si>
    <t>MEPLAT POUR CADRE</t>
  </si>
  <si>
    <t>8571C084</t>
  </si>
  <si>
    <t>857374-15</t>
  </si>
  <si>
    <t>8585C000-001</t>
  </si>
  <si>
    <t>HEAT EXCHANGER AIR-AIR</t>
  </si>
  <si>
    <t>8585C020</t>
  </si>
  <si>
    <t>PAN ASS Y, INLET</t>
  </si>
  <si>
    <t>8587C020</t>
  </si>
  <si>
    <t>858885-6</t>
  </si>
  <si>
    <t>8588C000*RECORE</t>
  </si>
  <si>
    <t>DE-ICING SYSTEM COOLER RECORE</t>
  </si>
  <si>
    <t>8588C000*REPAIR</t>
  </si>
  <si>
    <t>DE-ICING SYSTEM COOLER</t>
  </si>
  <si>
    <t>8588C120</t>
  </si>
  <si>
    <t>859225-1</t>
  </si>
  <si>
    <t>ARM ASSEMBLY, STOP</t>
  </si>
  <si>
    <t>859760-1</t>
  </si>
  <si>
    <t>009003054</t>
  </si>
  <si>
    <t>ALLIED TOOL &amp; DIE COMPANY, L.L.C.</t>
  </si>
  <si>
    <t>859989-79</t>
  </si>
  <si>
    <t>865015-3</t>
  </si>
  <si>
    <t>SHAFT, SHOULDERED-OIL PUMP, SC</t>
  </si>
  <si>
    <t>865042-13</t>
  </si>
  <si>
    <t>SUPPORT ASSEMBLY, BEARING</t>
  </si>
  <si>
    <t>865101-3</t>
  </si>
  <si>
    <t>865956-7</t>
  </si>
  <si>
    <t>SWITCH PRESS</t>
  </si>
  <si>
    <t>008326076</t>
  </si>
  <si>
    <t>CUSTOM CONTROL SENSORS, LLC</t>
  </si>
  <si>
    <t>866194-1</t>
  </si>
  <si>
    <t>866212</t>
  </si>
  <si>
    <t>DIA .750 INCH S154D</t>
  </si>
  <si>
    <t>866218</t>
  </si>
  <si>
    <t>DIA 1.25 INCH S154D</t>
  </si>
  <si>
    <t>866220</t>
  </si>
  <si>
    <t>DIA 1.50 INCH S154D</t>
  </si>
  <si>
    <t>866339-2</t>
  </si>
  <si>
    <t>SEPARATOR ASSY OIL</t>
  </si>
  <si>
    <t>866422</t>
  </si>
  <si>
    <t>DIA 1.250 INCH S97D</t>
  </si>
  <si>
    <t>866446</t>
  </si>
  <si>
    <t>DIA 1.0 INCH S97D</t>
  </si>
  <si>
    <t>866502</t>
  </si>
  <si>
    <t>DIA 2.5 INCH S99FHT</t>
  </si>
  <si>
    <t>866520</t>
  </si>
  <si>
    <t>DIA 3.0 INCH S157</t>
  </si>
  <si>
    <t>866532</t>
  </si>
  <si>
    <t>DIA 1.5 INCH S157D</t>
  </si>
  <si>
    <t>866661</t>
  </si>
  <si>
    <t>DIA .75 INCH S135D</t>
  </si>
  <si>
    <t>866674</t>
  </si>
  <si>
    <t>DIA 1.0 INCH S135</t>
  </si>
  <si>
    <t>866682</t>
  </si>
  <si>
    <t>80MM X 50MM X 250MM LG S132D</t>
  </si>
  <si>
    <t>866847</t>
  </si>
  <si>
    <t>DIA .625 INCH SWEDISHIRONDTD50</t>
  </si>
  <si>
    <t>866854</t>
  </si>
  <si>
    <t>2 5/8 INCH DIA TYPEA SWEDISH I</t>
  </si>
  <si>
    <t>866861</t>
  </si>
  <si>
    <t>DIA 1.0 INCH SWEDISHIRON DTD50</t>
  </si>
  <si>
    <t>866867</t>
  </si>
  <si>
    <t>DIA 1.5 INCH DTD5092</t>
  </si>
  <si>
    <t>867077</t>
  </si>
  <si>
    <t>.750 INCH DIA S106D NITRALLOY</t>
  </si>
  <si>
    <t>867153</t>
  </si>
  <si>
    <t>DIA 5.0 INCH S106D NITRALLOY</t>
  </si>
  <si>
    <t>867446</t>
  </si>
  <si>
    <t>DIA .50 INCH DIA S140D</t>
  </si>
  <si>
    <t>867554</t>
  </si>
  <si>
    <t>DIA 2.75 INCH S132D</t>
  </si>
  <si>
    <t>867575</t>
  </si>
  <si>
    <t>DIA 5.0 INCH AMS6470 NITRALLOY</t>
  </si>
  <si>
    <t>867708</t>
  </si>
  <si>
    <t>DIA 4.75 INCH X.5 INCH LG.BILL</t>
  </si>
  <si>
    <t>867809</t>
  </si>
  <si>
    <t>4 INCH DIAAMS6470</t>
  </si>
  <si>
    <t>867906</t>
  </si>
  <si>
    <t>1.25 INCH DIA DTD5092</t>
  </si>
  <si>
    <t>867907</t>
  </si>
  <si>
    <t>DIA 6.0 INCH S106D</t>
  </si>
  <si>
    <t>868558-1</t>
  </si>
  <si>
    <t>868599-1</t>
  </si>
  <si>
    <t>LEVER ASSEMBLY, SERRATED</t>
  </si>
  <si>
    <t>868727-1</t>
  </si>
  <si>
    <t>042924407</t>
  </si>
  <si>
    <t>QUALITY INDUSTRIAL PRODUCTS INC.</t>
  </si>
  <si>
    <t>868787-3</t>
  </si>
  <si>
    <t>SWIRL, COMBUSTOR</t>
  </si>
  <si>
    <t>868889-1</t>
  </si>
  <si>
    <t>VALVE, DRAIN</t>
  </si>
  <si>
    <t>VALVE; DRAIN</t>
  </si>
  <si>
    <t>869114-1</t>
  </si>
  <si>
    <t>LEVER, UNDERSPEED GOVERNOR INP</t>
  </si>
  <si>
    <t>LEVER; UNDERSPEED GOVERNOR INPUT</t>
  </si>
  <si>
    <t>869193-1</t>
  </si>
  <si>
    <t>PLATE QDRNT PWR MGT</t>
  </si>
  <si>
    <t>869432-1</t>
  </si>
  <si>
    <t>869605-1</t>
  </si>
  <si>
    <t>869808-1</t>
  </si>
  <si>
    <t>VALVE RGLT</t>
  </si>
  <si>
    <t>869907-1</t>
  </si>
  <si>
    <t>001201680</t>
  </si>
  <si>
    <t>MAGNETIC SEAL CORP.</t>
  </si>
  <si>
    <t>870002:3009</t>
  </si>
  <si>
    <t>DIA 20MM. RADIOMETAL 4550</t>
  </si>
  <si>
    <t>870262-46</t>
  </si>
  <si>
    <t>ARMATURE ASSEMBLY,</t>
  </si>
  <si>
    <t>ARMATURE ASSEMBLY;</t>
  </si>
  <si>
    <t>870288-2</t>
  </si>
  <si>
    <t>8714C000*RECORE</t>
  </si>
  <si>
    <t>AIR / OIL COOLER RECORE</t>
  </si>
  <si>
    <t>8739C000*REPAIR</t>
  </si>
  <si>
    <t>8739C013</t>
  </si>
  <si>
    <t>8739C030</t>
  </si>
  <si>
    <t>8749C000*RECORE</t>
  </si>
  <si>
    <t>8749C000*REPAIR</t>
  </si>
  <si>
    <t>8749C923</t>
  </si>
  <si>
    <t>PANNEAU</t>
  </si>
  <si>
    <t>875056</t>
  </si>
  <si>
    <t>0.250 DIA BS2874 CZ121</t>
  </si>
  <si>
    <t>875282</t>
  </si>
  <si>
    <t>DIA .75 INCH BS2874PB102</t>
  </si>
  <si>
    <t>875329</t>
  </si>
  <si>
    <t>3/8 INCH DIA DTD197</t>
  </si>
  <si>
    <t>875336</t>
  </si>
  <si>
    <t>1 INCH DIA ALUM BRONZE BAR</t>
  </si>
  <si>
    <t>875341</t>
  </si>
  <si>
    <t>1 3/4 INCH DIA ALUM BRONZE BAR</t>
  </si>
  <si>
    <t>875708</t>
  </si>
  <si>
    <t>DIA 1.0 INCH BS2874NS101M</t>
  </si>
  <si>
    <t>875744</t>
  </si>
  <si>
    <t>DIA .65 INCH STELLITE 6</t>
  </si>
  <si>
    <t>875818</t>
  </si>
  <si>
    <t>430F (ANNEALED) TO ASTM A 582</t>
  </si>
  <si>
    <t>876005</t>
  </si>
  <si>
    <t>1.25 INCH DIA ALUM BRONZE BS B</t>
  </si>
  <si>
    <t>876010</t>
  </si>
  <si>
    <t>.375 INCH DIA ALUM BRONZE BAR</t>
  </si>
  <si>
    <t>8799C053</t>
  </si>
  <si>
    <t>880002</t>
  </si>
  <si>
    <t>DIA .750 INCH S145H</t>
  </si>
  <si>
    <t>880004:3009</t>
  </si>
  <si>
    <t>0.496~ DIA S145H GROUND BAR</t>
  </si>
  <si>
    <t>880009</t>
  </si>
  <si>
    <t>DIA I.0 INCH S144H</t>
  </si>
  <si>
    <t>880014</t>
  </si>
  <si>
    <t>DIA .50 INCH SI45H</t>
  </si>
  <si>
    <t>880015</t>
  </si>
  <si>
    <t>DIA 3.0 INCH S145H</t>
  </si>
  <si>
    <t>880030</t>
  </si>
  <si>
    <t>DIA 5.0 INCH X4.00 INCH LG.BIL</t>
  </si>
  <si>
    <t>880034</t>
  </si>
  <si>
    <t>DIA 4.50 INCH X.75 INCH BILLET</t>
  </si>
  <si>
    <t>880036</t>
  </si>
  <si>
    <t>DIA 4.50 INCH X3.0 INCH BILLET</t>
  </si>
  <si>
    <t>880041</t>
  </si>
  <si>
    <t>DIA 4 INCH X4.25 INCH LG.BILLE</t>
  </si>
  <si>
    <t>880049:3009</t>
  </si>
  <si>
    <t>DIA 1.25 INCH S144FHT.</t>
  </si>
  <si>
    <t>880060:3009</t>
  </si>
  <si>
    <t>DIA 5.5 INCH X.625 INCH LG. S1</t>
  </si>
  <si>
    <t>880060-1</t>
  </si>
  <si>
    <t>880073:3009</t>
  </si>
  <si>
    <t>DIA 5.5 INCH X2 INCH LG.BILLET</t>
  </si>
  <si>
    <t>880075:3009</t>
  </si>
  <si>
    <t>DIA 5 INCH X.80 INCH LG.BILLET</t>
  </si>
  <si>
    <t>880076:3009</t>
  </si>
  <si>
    <t>DIA 5 INCH X1.675 INCH LG.BILL</t>
  </si>
  <si>
    <t>880087</t>
  </si>
  <si>
    <t>DIA 6 INCH X1.00 INCH LG.BILLE</t>
  </si>
  <si>
    <t>880105:3009</t>
  </si>
  <si>
    <t>DIA .750 INCH AMS5643 H1025</t>
  </si>
  <si>
    <t>880118</t>
  </si>
  <si>
    <t>DIA .50 INCH HR2 NIMONIC90</t>
  </si>
  <si>
    <t>880119:3009</t>
  </si>
  <si>
    <t>INCONEL 625 7.5 INCH DIA</t>
  </si>
  <si>
    <t>8803C000*RECORE</t>
  </si>
  <si>
    <t>8803C000*REPAIR</t>
  </si>
  <si>
    <t>880624-4</t>
  </si>
  <si>
    <t>SPACER SLEEVE</t>
  </si>
  <si>
    <t>881940-3</t>
  </si>
  <si>
    <t>BODY, VALVE-CHECK</t>
  </si>
  <si>
    <t>8833C000-004</t>
  </si>
  <si>
    <t>883499-5</t>
  </si>
  <si>
    <t>SENSOR ASSY</t>
  </si>
  <si>
    <t>883784-2</t>
  </si>
  <si>
    <t>884084-1</t>
  </si>
  <si>
    <t>SUPPORT REGULATOR</t>
  </si>
  <si>
    <t>884609:3009</t>
  </si>
  <si>
    <t>THK .005 INCH X10 INCH WD.S524</t>
  </si>
  <si>
    <t>884622:3009</t>
  </si>
  <si>
    <t>THK .010+-.0002X11 INCH W.S525</t>
  </si>
  <si>
    <t>884673:3009</t>
  </si>
  <si>
    <t>SWG20 S527</t>
  </si>
  <si>
    <t>885093-1</t>
  </si>
  <si>
    <t>SWITCH ASSEMBLY, SENSOR</t>
  </si>
  <si>
    <t>SWITCH ASSEMBLY; SENSOR</t>
  </si>
  <si>
    <t>886008:3009</t>
  </si>
  <si>
    <t>DIA .375 INCH S130D</t>
  </si>
  <si>
    <t>886010:3009</t>
  </si>
  <si>
    <t>DIA .50 INCH S130D</t>
  </si>
  <si>
    <t>886017:3009</t>
  </si>
  <si>
    <t>DIA 1.00 INCH S130D</t>
  </si>
  <si>
    <t>886019:3009</t>
  </si>
  <si>
    <t>DIA 1.25 INCH S130D</t>
  </si>
  <si>
    <t>886023:3009</t>
  </si>
  <si>
    <t>DIA 1.75 INCH S130D</t>
  </si>
  <si>
    <t>886027:3009</t>
  </si>
  <si>
    <t>DIA 2.25 INCH S130D</t>
  </si>
  <si>
    <t>886029:3009</t>
  </si>
  <si>
    <t>DIA 2.50 INCH S130D</t>
  </si>
  <si>
    <t>886035:3009</t>
  </si>
  <si>
    <t>DIA 3.50 INCH S130D</t>
  </si>
  <si>
    <t>886036:3009</t>
  </si>
  <si>
    <t>DIA 3.75 INCH S130</t>
  </si>
  <si>
    <t>8861C036</t>
  </si>
  <si>
    <t>886318:3009</t>
  </si>
  <si>
    <t>DIA .625 INCH S80D</t>
  </si>
  <si>
    <t>886324</t>
  </si>
  <si>
    <t>DIA 1.250 INCH S80D</t>
  </si>
  <si>
    <t>886468-2</t>
  </si>
  <si>
    <t>886470-1</t>
  </si>
  <si>
    <t>886593</t>
  </si>
  <si>
    <t>DIA 20MM.HR2 NIMONIC90</t>
  </si>
  <si>
    <t>886595:3009</t>
  </si>
  <si>
    <t>DIA .875 INCH NIM.90 BSHR2</t>
  </si>
  <si>
    <t>886772</t>
  </si>
  <si>
    <t>DIA 4.50 INCH S143D</t>
  </si>
  <si>
    <t>886780:3009</t>
  </si>
  <si>
    <t>DIA .375 INCH S144D</t>
  </si>
  <si>
    <t>886840:3009</t>
  </si>
  <si>
    <t>0.371~ DIA S144D GROUND BAR</t>
  </si>
  <si>
    <t>886846:3009</t>
  </si>
  <si>
    <t>DIA .25 INCH AMS5643.H1025</t>
  </si>
  <si>
    <t>886869:3009</t>
  </si>
  <si>
    <t>DIA 1.0 INCH S143D</t>
  </si>
  <si>
    <t>886871</t>
  </si>
  <si>
    <t>DIA 2.50 INCH S143D</t>
  </si>
  <si>
    <t>886873:3009</t>
  </si>
  <si>
    <t>DIA .75 INCH S143D</t>
  </si>
  <si>
    <t>886877:3009</t>
  </si>
  <si>
    <t>DIA 1.50 INCH S143D</t>
  </si>
  <si>
    <t>886880</t>
  </si>
  <si>
    <t>DIA .375 INCH S143D</t>
  </si>
  <si>
    <t>886883</t>
  </si>
  <si>
    <t>0.496~ DIA S143 GROUND BAR</t>
  </si>
  <si>
    <t>886885</t>
  </si>
  <si>
    <t>DIA .625 INCH S143D</t>
  </si>
  <si>
    <t>886888</t>
  </si>
  <si>
    <t>.312 INCH DIA S143D</t>
  </si>
  <si>
    <t>886893</t>
  </si>
  <si>
    <t>DIA 3.0 INCH S143D</t>
  </si>
  <si>
    <t>886894:3009</t>
  </si>
  <si>
    <t>DIA 1.25 INCH S143D</t>
  </si>
  <si>
    <t>886898</t>
  </si>
  <si>
    <t>DIA 2.25 INCH S143D</t>
  </si>
  <si>
    <t>887076:3009</t>
  </si>
  <si>
    <t>DIA 3.50 INCH S143D</t>
  </si>
  <si>
    <t>887079:3009</t>
  </si>
  <si>
    <t>DIA 1.625 INCH S143D</t>
  </si>
  <si>
    <t>887156-1</t>
  </si>
  <si>
    <t>BUSHING SLEEVE ACTG</t>
  </si>
  <si>
    <t>887279</t>
  </si>
  <si>
    <t>DIA 2.0 INCH S143D</t>
  </si>
  <si>
    <t>887283:3009</t>
  </si>
  <si>
    <t>DIA 5.50 INCH S143D</t>
  </si>
  <si>
    <t>887287</t>
  </si>
  <si>
    <t>DIA 5.0 INCH S143D</t>
  </si>
  <si>
    <t>887588:3009</t>
  </si>
  <si>
    <t>DIA .25 INCH AMS5618 (AISI440</t>
  </si>
  <si>
    <t>887589:3009</t>
  </si>
  <si>
    <t>DIA .50 INCH AMS5618 (AISI440</t>
  </si>
  <si>
    <t>887620:3009</t>
  </si>
  <si>
    <t>DIA 1.25 INCH AMS5618</t>
  </si>
  <si>
    <t>887631:3009</t>
  </si>
  <si>
    <t>0.371~ DIA AMS5643 GROUND BAR</t>
  </si>
  <si>
    <t>887656:3009</t>
  </si>
  <si>
    <t>6MMDIAAMS5643.H1025</t>
  </si>
  <si>
    <t>887660:3009</t>
  </si>
  <si>
    <t>AMS5643 H1100 9~OLD X 2~ X 0.7</t>
  </si>
  <si>
    <t>887667:3009</t>
  </si>
  <si>
    <t>S144 FHT 5~ DIA X 0.625~</t>
  </si>
  <si>
    <t>887679:3009</t>
  </si>
  <si>
    <t>DIA 7 INCH AMS5643 SOLUTION H/</t>
  </si>
  <si>
    <t>887683:3009</t>
  </si>
  <si>
    <t>DIA 0.5 INCH NGMS1089</t>
  </si>
  <si>
    <t>887686:3009</t>
  </si>
  <si>
    <t>DIA 0.75 INCH NGMS1089</t>
  </si>
  <si>
    <t>893515-1</t>
  </si>
  <si>
    <t>SPRING,HELICAL COMP</t>
  </si>
  <si>
    <t>893V220-03</t>
  </si>
  <si>
    <t>894008-1</t>
  </si>
  <si>
    <t>894382-6</t>
  </si>
  <si>
    <t>TUBE ASSEMBLY, METAL, ANTI - I</t>
  </si>
  <si>
    <t>895349-1</t>
  </si>
  <si>
    <t>COUPLING RGD SP</t>
  </si>
  <si>
    <t>895877-15</t>
  </si>
  <si>
    <t>SUPPORT ASSEMBLY TURBINE BEARI</t>
  </si>
  <si>
    <t>896126-1</t>
  </si>
  <si>
    <t>SHAFT ASSEMBLY, PROPELLER</t>
  </si>
  <si>
    <t>783941169</t>
  </si>
  <si>
    <t>PAS TECHNOLOGIES INC.</t>
  </si>
  <si>
    <t>896169-3</t>
  </si>
  <si>
    <t>PIN SHLDR</t>
  </si>
  <si>
    <t>896298-19</t>
  </si>
  <si>
    <t>SHIELD ASSEMBLY, ANTI-ICING</t>
  </si>
  <si>
    <t>896494-3</t>
  </si>
  <si>
    <t>SEAL AIR OIL</t>
  </si>
  <si>
    <t>896584-911</t>
  </si>
  <si>
    <t>FORGING/MBP</t>
  </si>
  <si>
    <t>SRP</t>
  </si>
  <si>
    <t>897024-2</t>
  </si>
  <si>
    <t>918617028</t>
  </si>
  <si>
    <t>HINDUSTAN AERONAUTICS LTD, ENGINES DIVISION</t>
  </si>
  <si>
    <t>897071-1</t>
  </si>
  <si>
    <t>897104-4</t>
  </si>
  <si>
    <t>VALVE, PRESSURE CONTROL</t>
  </si>
  <si>
    <t>800933397</t>
  </si>
  <si>
    <t>WOODWARD, INC.</t>
  </si>
  <si>
    <t>897110-22</t>
  </si>
  <si>
    <t>FUEL CONTROL ASSEMBLY TURBOPR</t>
  </si>
  <si>
    <t>806405346</t>
  </si>
  <si>
    <t>TAE USA</t>
  </si>
  <si>
    <t>897111-2</t>
  </si>
  <si>
    <t>002054377</t>
  </si>
  <si>
    <t>KINEMOTIVE CORPORATION</t>
  </si>
  <si>
    <t>897119-3</t>
  </si>
  <si>
    <t>008318917</t>
  </si>
  <si>
    <t>PNEUDRAULICS, INC.</t>
  </si>
  <si>
    <t>897180-2</t>
  </si>
  <si>
    <t>RETAINER SPR</t>
  </si>
  <si>
    <t>897183-1</t>
  </si>
  <si>
    <t>897183-2</t>
  </si>
  <si>
    <t>897183-3</t>
  </si>
  <si>
    <t>115030074</t>
  </si>
  <si>
    <t>AERO PRECISION ENGINEERING, INC.</t>
  </si>
  <si>
    <t>897196-1</t>
  </si>
  <si>
    <t>COUPLING, DRIVE</t>
  </si>
  <si>
    <t>897200-1</t>
  </si>
  <si>
    <t>897260-5</t>
  </si>
  <si>
    <t>TRANSDUCER PRESS</t>
  </si>
  <si>
    <t>032916103</t>
  </si>
  <si>
    <t>SENSOR SYSTEMS, L.L.C.</t>
  </si>
  <si>
    <t>897262-3</t>
  </si>
  <si>
    <t>SLEEVE ASSEMBLY, CONTROL ROD</t>
  </si>
  <si>
    <t>140240008</t>
  </si>
  <si>
    <t>JOINED ALLOYS LLC</t>
  </si>
  <si>
    <t>897272-2</t>
  </si>
  <si>
    <t>SHAFT MANUAL SHUT-OFF VALVE</t>
  </si>
  <si>
    <t>SHAFT MNL SOV</t>
  </si>
  <si>
    <t>897317-7</t>
  </si>
  <si>
    <t>VALVE AND SLEEVE SET, MATCHED</t>
  </si>
  <si>
    <t>897318-1</t>
  </si>
  <si>
    <t>099760357</t>
  </si>
  <si>
    <t>ALINABAL, INC.</t>
  </si>
  <si>
    <t>897318-2</t>
  </si>
  <si>
    <t>897318-3</t>
  </si>
  <si>
    <t>897323-1</t>
  </si>
  <si>
    <t>897348-1</t>
  </si>
  <si>
    <t>897457-5</t>
  </si>
  <si>
    <t>TORQUE LIMITER, BYPASS VALVE</t>
  </si>
  <si>
    <t>897469-7</t>
  </si>
  <si>
    <t>CABLE ASSY, TC</t>
  </si>
  <si>
    <t>897476-8</t>
  </si>
  <si>
    <t>COMPENSATING RESISTOR, BI-POLA</t>
  </si>
  <si>
    <t>897542-8</t>
  </si>
  <si>
    <t>897649-1</t>
  </si>
  <si>
    <t>897709-1</t>
  </si>
  <si>
    <t>CARRIER FLYWEIGHT</t>
  </si>
  <si>
    <t>CARRIER FLYWT</t>
  </si>
  <si>
    <t>897757-2</t>
  </si>
  <si>
    <t>ARM ACTUATING</t>
  </si>
  <si>
    <t>897807-1</t>
  </si>
  <si>
    <t>GOVERNOR PROP CONSTANT SPEED</t>
  </si>
  <si>
    <t>899766-1</t>
  </si>
  <si>
    <t>8B304-000</t>
  </si>
  <si>
    <t>POPPET-SLIDER</t>
  </si>
  <si>
    <t>8B307-000</t>
  </si>
  <si>
    <t>GUIDE - SPRING</t>
  </si>
  <si>
    <t>90000355-1</t>
  </si>
  <si>
    <t>LOW NOISE AMPLIFIER K-BAND</t>
  </si>
  <si>
    <t>106760549</t>
  </si>
  <si>
    <t>MERCURY SYSTEMS, INC.</t>
  </si>
  <si>
    <t>AER - AEOC - NORCROSS,GA / D&amp;SPACE (EMS TECH)_1540</t>
  </si>
  <si>
    <t>90000359-1</t>
  </si>
  <si>
    <t>IMU/GPS</t>
  </si>
  <si>
    <t>161852074</t>
  </si>
  <si>
    <t>LORD CORPORATION</t>
  </si>
  <si>
    <t>90000374-1</t>
  </si>
  <si>
    <t>SLIP RING,AZIMUTH</t>
  </si>
  <si>
    <t>809967701</t>
  </si>
  <si>
    <t>COBHAM SLIP RINGS NAPLES INC.</t>
  </si>
  <si>
    <t>90000379-1</t>
  </si>
  <si>
    <t>CABLE HOME SWITCH ASSY</t>
  </si>
  <si>
    <t>90000387-1</t>
  </si>
  <si>
    <t>CABLE FACM TO BIAS-T</t>
  </si>
  <si>
    <t>5VWN5</t>
  </si>
  <si>
    <t>90000716-001</t>
  </si>
  <si>
    <t>CABLE, AZIMUTH MUTE SWITCH</t>
  </si>
  <si>
    <t>CABLE; AZIMUTH MUTE SWITCH</t>
  </si>
  <si>
    <t>90002726-002</t>
  </si>
  <si>
    <t>MICROWAVE ABSORBER WITH A PRES</t>
  </si>
  <si>
    <t>90402346</t>
  </si>
  <si>
    <t>MAT_OUT:90402346 FOR NOE ON J3</t>
  </si>
  <si>
    <t>103081282</t>
  </si>
  <si>
    <t>WAVESTREAM CORPORATION</t>
  </si>
  <si>
    <t>90-841210</t>
  </si>
  <si>
    <t>TUBE D EVACUATION CONDENSATS</t>
  </si>
  <si>
    <t>909V0609</t>
  </si>
  <si>
    <t>VIII(h)</t>
  </si>
  <si>
    <t>90D43-1</t>
  </si>
  <si>
    <t>910722</t>
  </si>
  <si>
    <t>910726</t>
  </si>
  <si>
    <t>910757</t>
  </si>
  <si>
    <t>91-1174-1</t>
  </si>
  <si>
    <t>911246</t>
  </si>
  <si>
    <t>91-1394-1</t>
  </si>
  <si>
    <t>92378-5</t>
  </si>
  <si>
    <t>92378-9</t>
  </si>
  <si>
    <t>926247-2</t>
  </si>
  <si>
    <t>DRAIN VALVE PLENUM</t>
  </si>
  <si>
    <t>VALVE ASSEMBLY;</t>
  </si>
  <si>
    <t>926374-1</t>
  </si>
  <si>
    <t>926508-1</t>
  </si>
  <si>
    <t>926987-1</t>
  </si>
  <si>
    <t>NOZZLE ASSY</t>
  </si>
  <si>
    <t>927063-1</t>
  </si>
  <si>
    <t>927144-1</t>
  </si>
  <si>
    <t>927229-1</t>
  </si>
  <si>
    <t>927309-1</t>
  </si>
  <si>
    <t>927314-1</t>
  </si>
  <si>
    <t>DUCT ASSY TEMP</t>
  </si>
  <si>
    <t>927332-1</t>
  </si>
  <si>
    <t>DUCT EVAP INLET</t>
  </si>
  <si>
    <t>927522-2</t>
  </si>
  <si>
    <t>NIPPLE QDISC</t>
  </si>
  <si>
    <t>927523-2</t>
  </si>
  <si>
    <t>927578-1</t>
  </si>
  <si>
    <t>REDUCER</t>
  </si>
  <si>
    <t>9-2774</t>
  </si>
  <si>
    <t>5.000 9310 AMS6265 BAR STOCK</t>
  </si>
  <si>
    <t>361311418</t>
  </si>
  <si>
    <t>RELIANCE AEROSPACE SOLUTIONS</t>
  </si>
  <si>
    <t>927782-1</t>
  </si>
  <si>
    <t>927804-1</t>
  </si>
  <si>
    <t>DUCT HT EXCH</t>
  </si>
  <si>
    <t>927848-1</t>
  </si>
  <si>
    <t>DUCT CABIN EMER</t>
  </si>
  <si>
    <t>92-841210</t>
  </si>
  <si>
    <t>92969-1</t>
  </si>
  <si>
    <t>DIAPHRAGM(BOR)</t>
  </si>
  <si>
    <t>92969-2</t>
  </si>
  <si>
    <t>930012</t>
  </si>
  <si>
    <t>QQA200/8 T6 9.53~O/D X 1.22~WA</t>
  </si>
  <si>
    <t>930-3000-001</t>
  </si>
  <si>
    <t>DA-1A ANTENNA DRIVE - SIN</t>
  </si>
  <si>
    <t>930-5101-001</t>
  </si>
  <si>
    <t>CONTROL PANEL CP-1A</t>
  </si>
  <si>
    <t>934129</t>
  </si>
  <si>
    <t>L56 0.25~O/D X 0.028~WALL</t>
  </si>
  <si>
    <t>934312</t>
  </si>
  <si>
    <t>OD .25 INCH X22SWG. WALL T66</t>
  </si>
  <si>
    <t>934313</t>
  </si>
  <si>
    <t>T72 0.188~OD X 0.028~WT</t>
  </si>
  <si>
    <t>935587</t>
  </si>
  <si>
    <t>22 SWG LOCKING WIRE DTD189A</t>
  </si>
  <si>
    <t>935588</t>
  </si>
  <si>
    <t>24 SWG LOCKING WIRE DTD189A</t>
  </si>
  <si>
    <t>935590</t>
  </si>
  <si>
    <t>26SWG LOCKWIRE DTD189A</t>
  </si>
  <si>
    <t>935814</t>
  </si>
  <si>
    <t>BS2056 321S31 0.063~ X 0.082~</t>
  </si>
  <si>
    <t>936147</t>
  </si>
  <si>
    <t>1/4 INCH OD.X25SWG.MIL-T-8808/</t>
  </si>
  <si>
    <t>936249</t>
  </si>
  <si>
    <t>WWT700/4 TO 0.25~WALL X 0.028~</t>
  </si>
  <si>
    <t>93624NA</t>
  </si>
  <si>
    <t>936297</t>
  </si>
  <si>
    <t>AMS5352 3.75~O/D X 4.5~ X 0.5~</t>
  </si>
  <si>
    <t>937148:3009</t>
  </si>
  <si>
    <t>.75# L160 T73511</t>
  </si>
  <si>
    <t>938V112-2</t>
  </si>
  <si>
    <t>RING ASSEMBLY, TWO PIECE</t>
  </si>
  <si>
    <t>RING ASSEMBLY; TWO PIECE</t>
  </si>
  <si>
    <t>940-0452-001</t>
  </si>
  <si>
    <t>END ITEM, TPA-100 (4MCU)</t>
  </si>
  <si>
    <t>611792912</t>
  </si>
  <si>
    <t>GULFSTREAM AEROSPACE CORPORATION</t>
  </si>
  <si>
    <t>941962-1</t>
  </si>
  <si>
    <t>94-841210</t>
  </si>
  <si>
    <t>TUBE,INLET</t>
  </si>
  <si>
    <t>949594-12</t>
  </si>
  <si>
    <t>CONTROLLER OUTLINE, TORQUE AND</t>
  </si>
  <si>
    <t>950317</t>
  </si>
  <si>
    <t>SEAL RING,PISTON</t>
  </si>
  <si>
    <t>950320</t>
  </si>
  <si>
    <t>SEAL RING;PISTON</t>
  </si>
  <si>
    <t>953529-16</t>
  </si>
  <si>
    <t>SEAL CAP SLEEVE GLAND</t>
  </si>
  <si>
    <t>953529-26</t>
  </si>
  <si>
    <t>SEAL,CAP SLEEVE GLAND</t>
  </si>
  <si>
    <t>SEAL;CAP SLEEVE GLAND</t>
  </si>
  <si>
    <t>953529-28</t>
  </si>
  <si>
    <t>953530-4</t>
  </si>
  <si>
    <t>953531-8</t>
  </si>
  <si>
    <t>SEAL,CAP,PISTON GLAND</t>
  </si>
  <si>
    <t>SEAL;CAP;PISTON GLAND</t>
  </si>
  <si>
    <t>953537-114</t>
  </si>
  <si>
    <t>953538-132</t>
  </si>
  <si>
    <t>SEAL CAP;PISTON GLAND</t>
  </si>
  <si>
    <t>953538-135</t>
  </si>
  <si>
    <t>953539-10</t>
  </si>
  <si>
    <t>SEAL ASSY EXPANDING</t>
  </si>
  <si>
    <t>953539-11</t>
  </si>
  <si>
    <t>953539-15</t>
  </si>
  <si>
    <t>953539-9</t>
  </si>
  <si>
    <t>96064</t>
  </si>
  <si>
    <t>HOUSING ASSY CONTROL</t>
  </si>
  <si>
    <t>96164-1</t>
  </si>
  <si>
    <t>VALVE ASSY PISTON</t>
  </si>
  <si>
    <t>96214-4</t>
  </si>
  <si>
    <t>DIAPHRAGM, PISTON ACTUATING</t>
  </si>
  <si>
    <t>DIAPHRAGM; PISTON ACTUATING</t>
  </si>
  <si>
    <t>96290-2</t>
  </si>
  <si>
    <t>965-1696-051</t>
  </si>
  <si>
    <t>VHF DIGITAL RADIO RTA-50D</t>
  </si>
  <si>
    <t>96643-2</t>
  </si>
  <si>
    <t>967399-2</t>
  </si>
  <si>
    <t>SEAT, VALVE, BALL</t>
  </si>
  <si>
    <t>SEAT; VALVE; BALL</t>
  </si>
  <si>
    <t>96783</t>
  </si>
  <si>
    <t>968051-1</t>
  </si>
  <si>
    <t>SHAFT STR MN DR</t>
  </si>
  <si>
    <t>968390-1</t>
  </si>
  <si>
    <t>VALVE SWG CHK</t>
  </si>
  <si>
    <t>96-841210</t>
  </si>
  <si>
    <t>TUBE (HLA 92-841210)</t>
  </si>
  <si>
    <t>969215-1</t>
  </si>
  <si>
    <t>969A0000-02</t>
  </si>
  <si>
    <t>CONDENSOR</t>
  </si>
  <si>
    <t>96D84-2</t>
  </si>
  <si>
    <t>RING ASSY</t>
  </si>
  <si>
    <t>970-811528</t>
  </si>
  <si>
    <t>RENFORT MATRICE</t>
  </si>
  <si>
    <t>97155-2</t>
  </si>
  <si>
    <t>GUIDE AY</t>
  </si>
  <si>
    <t>971-811528</t>
  </si>
  <si>
    <t>974395-1</t>
  </si>
  <si>
    <t>SWITCH ASSY SENSITIVE</t>
  </si>
  <si>
    <t>974395-3</t>
  </si>
  <si>
    <t>974907-1</t>
  </si>
  <si>
    <t>974907-2</t>
  </si>
  <si>
    <t>974907-3</t>
  </si>
  <si>
    <t>975114-1</t>
  </si>
  <si>
    <t>NUT SLFLKG HEXAGON</t>
  </si>
  <si>
    <t>975269-51</t>
  </si>
  <si>
    <t>SWITCH ASSEMBLY; SENSITIVE</t>
  </si>
  <si>
    <t>975292-35</t>
  </si>
  <si>
    <t>COVER ASSY,ACTUATOR</t>
  </si>
  <si>
    <t>COVER ASSY;ACTUATOR</t>
  </si>
  <si>
    <t>975292-5</t>
  </si>
  <si>
    <t>975974-3</t>
  </si>
  <si>
    <t>980-6113-010</t>
  </si>
  <si>
    <t>MICROPHONE, REMOTE</t>
  </si>
  <si>
    <t>002835361</t>
  </si>
  <si>
    <t>OTTO INSTRUMENT SERVICE, INC.</t>
  </si>
  <si>
    <t>98118</t>
  </si>
  <si>
    <t>98119</t>
  </si>
  <si>
    <t>ARM LEV</t>
  </si>
  <si>
    <t>98330-3</t>
  </si>
  <si>
    <t>VALVE ASSY, SPOON</t>
  </si>
  <si>
    <t>VALVE ASSY; SPOON</t>
  </si>
  <si>
    <t>98893</t>
  </si>
  <si>
    <t>VALVE ASSY SERVO</t>
  </si>
  <si>
    <t>9-8925</t>
  </si>
  <si>
    <t>6.00 CBS600 AMS6255BAR STOCK</t>
  </si>
  <si>
    <t>081484503</t>
  </si>
  <si>
    <t>SERVICE STEEL AEROSPACE CORP.</t>
  </si>
  <si>
    <t>9-9706</t>
  </si>
  <si>
    <t>2.750 9310 EMS56280 BAR STOCK</t>
  </si>
  <si>
    <t>9-9709</t>
  </si>
  <si>
    <t>3.500 9310 EMS56280 BAR STOCK</t>
  </si>
  <si>
    <t>9999095</t>
  </si>
  <si>
    <t>31-4501-5(BLANK LS FINAL FORM)</t>
  </si>
  <si>
    <t>9999534</t>
  </si>
  <si>
    <t>31-8224-1(LS HOLES/RAD/COAT G)</t>
  </si>
  <si>
    <t>9999536</t>
  </si>
  <si>
    <t>31-7988-1 (LESS MACH G/PLAT G)</t>
  </si>
  <si>
    <t>9999579</t>
  </si>
  <si>
    <t>60-3794-3 LESS PLATING</t>
  </si>
  <si>
    <t>A1234A</t>
  </si>
  <si>
    <t>WIRE CLAMP</t>
  </si>
  <si>
    <t>A1783-1</t>
  </si>
  <si>
    <t>A1783-9</t>
  </si>
  <si>
    <t>A1788</t>
  </si>
  <si>
    <t>A1996</t>
  </si>
  <si>
    <t>A2040-2</t>
  </si>
  <si>
    <t>A2110-6</t>
  </si>
  <si>
    <t>BASE (DTS)</t>
  </si>
  <si>
    <t>BASE    (DTS)</t>
  </si>
  <si>
    <t>A2110-8</t>
  </si>
  <si>
    <t>A223679</t>
  </si>
  <si>
    <t>SEPERATOR-DIAPHRAGM</t>
  </si>
  <si>
    <t>A223993</t>
  </si>
  <si>
    <t>BACKING PLATE</t>
  </si>
  <si>
    <t>A226169</t>
  </si>
  <si>
    <t>A2469</t>
  </si>
  <si>
    <t>A2482</t>
  </si>
  <si>
    <t>A2671-9</t>
  </si>
  <si>
    <t>A2717A3</t>
  </si>
  <si>
    <t>A300693</t>
  </si>
  <si>
    <t>LABEL MOD STRIKE OFF</t>
  </si>
  <si>
    <t>AER - EMEA - REDDITCH, UK MECH OPS</t>
  </si>
  <si>
    <t>A3142-3</t>
  </si>
  <si>
    <t>A3142-4</t>
  </si>
  <si>
    <t>A3142-6</t>
  </si>
  <si>
    <t>A32266</t>
  </si>
  <si>
    <t>A32741-2</t>
  </si>
  <si>
    <t>SPRING,FRICTION</t>
  </si>
  <si>
    <t>A32889</t>
  </si>
  <si>
    <t>A32983</t>
  </si>
  <si>
    <t>SAET</t>
  </si>
  <si>
    <t>A3320-9</t>
  </si>
  <si>
    <t>A33369</t>
  </si>
  <si>
    <t>A33539</t>
  </si>
  <si>
    <t>A33698</t>
  </si>
  <si>
    <t>A33808</t>
  </si>
  <si>
    <t>A33810</t>
  </si>
  <si>
    <t>SPACER (ONLY IN SYSTEM FOR ON</t>
  </si>
  <si>
    <t>A33811</t>
  </si>
  <si>
    <t>A33812</t>
  </si>
  <si>
    <t>THRUST WASHER</t>
  </si>
  <si>
    <t>A33815</t>
  </si>
  <si>
    <t>ROD,FRICTION</t>
  </si>
  <si>
    <t>A33955-1</t>
  </si>
  <si>
    <t>LINER</t>
  </si>
  <si>
    <t>A33956</t>
  </si>
  <si>
    <t>PISTON RETURN</t>
  </si>
  <si>
    <t>A34462</t>
  </si>
  <si>
    <t>STOP WASHER (ONLY IN SYSTEM FO</t>
  </si>
  <si>
    <t>A34577</t>
  </si>
  <si>
    <t>A35015</t>
  </si>
  <si>
    <t>A3509</t>
  </si>
  <si>
    <t>A35240</t>
  </si>
  <si>
    <t>IB MAIN WHEEL HALF</t>
  </si>
  <si>
    <t>A35304</t>
  </si>
  <si>
    <t>A3534</t>
  </si>
  <si>
    <t>A35362</t>
  </si>
  <si>
    <t>A35694</t>
  </si>
  <si>
    <t>A35701</t>
  </si>
  <si>
    <t>A3573</t>
  </si>
  <si>
    <t>TERM GUIDE</t>
  </si>
  <si>
    <t>A35732</t>
  </si>
  <si>
    <t>WASHER, SPACER</t>
  </si>
  <si>
    <t>A3579</t>
  </si>
  <si>
    <t>RET SPRING</t>
  </si>
  <si>
    <t>A35860-12</t>
  </si>
  <si>
    <t>A35866</t>
  </si>
  <si>
    <t>A35867</t>
  </si>
  <si>
    <t>A3587</t>
  </si>
  <si>
    <t>OUTER CASE</t>
  </si>
  <si>
    <t>A3587-7</t>
  </si>
  <si>
    <t>A35934</t>
  </si>
  <si>
    <t>BLOCK,DRIVE</t>
  </si>
  <si>
    <t>A36002</t>
  </si>
  <si>
    <t>DUST GUARD</t>
  </si>
  <si>
    <t>A36245</t>
  </si>
  <si>
    <t>SEAL (BUY MESSIER) (A33839)</t>
  </si>
  <si>
    <t>A36246</t>
  </si>
  <si>
    <t>A36248</t>
  </si>
  <si>
    <t>OB SEAL (GREASE DAM)</t>
  </si>
  <si>
    <t>A36276</t>
  </si>
  <si>
    <t>IB SEAL</t>
  </si>
  <si>
    <t>A36278</t>
  </si>
  <si>
    <t>OB SEAL</t>
  </si>
  <si>
    <t>A36282</t>
  </si>
  <si>
    <t>TIE BOLT WASHER</t>
  </si>
  <si>
    <t>A36286</t>
  </si>
  <si>
    <t>DRIVE KEY</t>
  </si>
  <si>
    <t>A36341</t>
  </si>
  <si>
    <t>HEAT SHIELD PROTECTOR</t>
  </si>
  <si>
    <t>A36349</t>
  </si>
  <si>
    <t>A3674</t>
  </si>
  <si>
    <t>A37019</t>
  </si>
  <si>
    <t>KEY, DRIVE</t>
  </si>
  <si>
    <t>A4193A</t>
  </si>
  <si>
    <t>932982036</t>
  </si>
  <si>
    <t>CAT I MANUFACTURING, INC.</t>
  </si>
  <si>
    <t>A4193A1</t>
  </si>
  <si>
    <t>A4193A2</t>
  </si>
  <si>
    <t>A4429-2</t>
  </si>
  <si>
    <t>A4533A</t>
  </si>
  <si>
    <t>A4533A13</t>
  </si>
  <si>
    <t>A5232</t>
  </si>
  <si>
    <t>SPRING - ACTUATOR RETURN - LAN</t>
  </si>
  <si>
    <t>A5287</t>
  </si>
  <si>
    <t>A5349</t>
  </si>
  <si>
    <t>A5349-1</t>
  </si>
  <si>
    <t>A5361-1</t>
  </si>
  <si>
    <t>A5361-2</t>
  </si>
  <si>
    <t>A5578</t>
  </si>
  <si>
    <t>A5599</t>
  </si>
  <si>
    <t>A5716-10</t>
  </si>
  <si>
    <t>A5716-6</t>
  </si>
  <si>
    <t>A5717</t>
  </si>
  <si>
    <t>A5722</t>
  </si>
  <si>
    <t>A5747A</t>
  </si>
  <si>
    <t>A5781</t>
  </si>
  <si>
    <t>A5783-1</t>
  </si>
  <si>
    <t>CORE</t>
  </si>
  <si>
    <t>A5796</t>
  </si>
  <si>
    <t>A59290102</t>
  </si>
  <si>
    <t>BOUCHON DE VIDANGE</t>
  </si>
  <si>
    <t>A59600438</t>
  </si>
  <si>
    <t>CUVETTE DE JOINT</t>
  </si>
  <si>
    <t>A59610050</t>
  </si>
  <si>
    <t>CLAPET DE SOUPAPE</t>
  </si>
  <si>
    <t>A60700-858</t>
  </si>
  <si>
    <t>A60701-1176</t>
  </si>
  <si>
    <t>A60701-1208</t>
  </si>
  <si>
    <t>RING,PACKING BACK-UP</t>
  </si>
  <si>
    <t>A6232-9</t>
  </si>
  <si>
    <t>A6584</t>
  </si>
  <si>
    <t>A6762</t>
  </si>
  <si>
    <t>A6777</t>
  </si>
  <si>
    <t>A6882</t>
  </si>
  <si>
    <t>A6933</t>
  </si>
  <si>
    <t>A7097</t>
  </si>
  <si>
    <t>A7098A5</t>
  </si>
  <si>
    <t>A7634</t>
  </si>
  <si>
    <t>SCREW,MACHINE</t>
  </si>
  <si>
    <t>A7634-1</t>
  </si>
  <si>
    <t>A7799</t>
  </si>
  <si>
    <t>A7928</t>
  </si>
  <si>
    <t>A7934</t>
  </si>
  <si>
    <t>A7934-3</t>
  </si>
  <si>
    <t>A7934-5</t>
  </si>
  <si>
    <t>A7987-2</t>
  </si>
  <si>
    <t>A9123-1</t>
  </si>
  <si>
    <t>A9183-1</t>
  </si>
  <si>
    <t>ABS002020-05</t>
  </si>
  <si>
    <t>ALS071036-01</t>
  </si>
  <si>
    <t>ANL030900-02</t>
  </si>
  <si>
    <t>U1605</t>
  </si>
  <si>
    <t>ANL033606-04</t>
  </si>
  <si>
    <t>ANL033606-05</t>
  </si>
  <si>
    <t>ANL041000-04</t>
  </si>
  <si>
    <t>ANL051006-01</t>
  </si>
  <si>
    <t>ANL051506-06</t>
  </si>
  <si>
    <t>ANL051506-08</t>
  </si>
  <si>
    <t>ANL061100-04</t>
  </si>
  <si>
    <t>ANL070900-06</t>
  </si>
  <si>
    <t>ANL071300-03</t>
  </si>
  <si>
    <t>PLATE DATE</t>
  </si>
  <si>
    <t>ANL101200-19</t>
  </si>
  <si>
    <t>ANL101200-21</t>
  </si>
  <si>
    <t>ANL107200-02</t>
  </si>
  <si>
    <t>AS1816A03</t>
  </si>
  <si>
    <t>FAN, EXTR CAX, IFE</t>
  </si>
  <si>
    <t>315033019</t>
  </si>
  <si>
    <t>NORD-MICRO GMBH &amp; CO. OHG</t>
  </si>
  <si>
    <t>AS2123B03</t>
  </si>
  <si>
    <t>RECIRCULATION FAN, -800/-900</t>
  </si>
  <si>
    <t>AS5169J04L</t>
  </si>
  <si>
    <t>FITTING, PORT</t>
  </si>
  <si>
    <t>B02A226143</t>
  </si>
  <si>
    <t>JACKET - ISULATION BY PASS VAL</t>
  </si>
  <si>
    <t>B2014-1</t>
  </si>
  <si>
    <t>B2853-3</t>
  </si>
  <si>
    <t>B4199-2</t>
  </si>
  <si>
    <t>B5296-2</t>
  </si>
  <si>
    <t>B7339-1</t>
  </si>
  <si>
    <t>RING- BLANK</t>
  </si>
  <si>
    <t>B7488-5</t>
  </si>
  <si>
    <t>B7488-8</t>
  </si>
  <si>
    <t>B9977-1</t>
  </si>
  <si>
    <t>BA1172A10</t>
  </si>
  <si>
    <t>NUT,SELF-LOCKING</t>
  </si>
  <si>
    <t>BA3110D8-14</t>
  </si>
  <si>
    <t>BOUC-N100-540R</t>
  </si>
  <si>
    <t>BOUCHON DE PROTECTION ROUGE</t>
  </si>
  <si>
    <t>BOUC-N100-743R</t>
  </si>
  <si>
    <t>C20011/A</t>
  </si>
  <si>
    <t>C20204000</t>
  </si>
  <si>
    <t>THERMOCOUPLE</t>
  </si>
  <si>
    <t>C20219170</t>
  </si>
  <si>
    <t>WHEEL HALF ASSY, INBOARD</t>
  </si>
  <si>
    <t>C20220150-1</t>
  </si>
  <si>
    <t>WHEEL HALF ASSY,OUTBOARD</t>
  </si>
  <si>
    <t>C20464001/A</t>
  </si>
  <si>
    <t>HEAT SENSOR</t>
  </si>
  <si>
    <t>D4271-5</t>
  </si>
  <si>
    <t>D4931-5</t>
  </si>
  <si>
    <t>D56700-0023</t>
  </si>
  <si>
    <t>SPRING,HELICAL CPRSN</t>
  </si>
  <si>
    <t>D6491BZ</t>
  </si>
  <si>
    <t>BP</t>
  </si>
  <si>
    <t>D6703-1</t>
  </si>
  <si>
    <t>D92505-2</t>
  </si>
  <si>
    <t>D9932-3</t>
  </si>
  <si>
    <t>DAC10295-01</t>
  </si>
  <si>
    <t>SEAL BEARING INBOARD</t>
  </si>
  <si>
    <t>640826764</t>
  </si>
  <si>
    <t>MEGGITT AEROSPACE LIMITED</t>
  </si>
  <si>
    <t>DFF601001L10A</t>
  </si>
  <si>
    <t>ECRO-SIMM-5SF5009M</t>
  </si>
  <si>
    <t>ECROU SIMLOC RIVER FLOT 2 PAT</t>
  </si>
  <si>
    <t>ECRO-SIMM-5SF6009M</t>
  </si>
  <si>
    <t>ECROU SIMLOC RIVER FLOT 1 PAT</t>
  </si>
  <si>
    <t>EFP16245-3</t>
  </si>
  <si>
    <t>HOUSING SET, GEARBOX, MATCHED</t>
  </si>
  <si>
    <t>EMBS-JANIT-33J25-700</t>
  </si>
  <si>
    <t>BRIDE JANITROL REF. 33J25-700</t>
  </si>
  <si>
    <t>EMS70308*TYPE*I</t>
  </si>
  <si>
    <t>ENGINEERING MATERIAL SPECIFICA</t>
  </si>
  <si>
    <t>EMS70308*TYPE*II</t>
  </si>
  <si>
    <t>ENL060700-03</t>
  </si>
  <si>
    <t>ENL061801-46</t>
  </si>
  <si>
    <t>ENL091600-04-A</t>
  </si>
  <si>
    <t>ENL112000-05</t>
  </si>
  <si>
    <t>NAMEPLATE CABIN SAFETY VALVE</t>
  </si>
  <si>
    <t>ENL122000-02</t>
  </si>
  <si>
    <t>ENL151606-13</t>
  </si>
  <si>
    <t>ENL173200-02</t>
  </si>
  <si>
    <t>ENP051506-07</t>
  </si>
  <si>
    <t>ENP202000-01</t>
  </si>
  <si>
    <t>ENS161600-10</t>
  </si>
  <si>
    <t>ENS161600-11</t>
  </si>
  <si>
    <t>ENS161600-15</t>
  </si>
  <si>
    <t>ENS232300-02</t>
  </si>
  <si>
    <t>ENT154400-01</t>
  </si>
  <si>
    <t>ENT244800-01</t>
  </si>
  <si>
    <t>ENT336006-07</t>
  </si>
  <si>
    <t>TRANSFER</t>
  </si>
  <si>
    <t>FJA1749</t>
  </si>
  <si>
    <t>COMMUTATOR</t>
  </si>
  <si>
    <t>FLEX-F010019</t>
  </si>
  <si>
    <t>FLEX-F010019B</t>
  </si>
  <si>
    <t>FLJ566</t>
  </si>
  <si>
    <t>SPACER BEARING</t>
  </si>
  <si>
    <t>FMP6773</t>
  </si>
  <si>
    <t>PIN-RETAINING</t>
  </si>
  <si>
    <t>FU500</t>
  </si>
  <si>
    <t>SPARK GAP</t>
  </si>
  <si>
    <t>FU505</t>
  </si>
  <si>
    <t>G6992-02</t>
  </si>
  <si>
    <t>CONTROL PANEL</t>
  </si>
  <si>
    <t>G7191-01</t>
  </si>
  <si>
    <t>AHRS CONTROL PANEL</t>
  </si>
  <si>
    <t>G7222-001</t>
  </si>
  <si>
    <t>WIRELESS SERVER UNIT</t>
  </si>
  <si>
    <t>G7222-001R</t>
  </si>
  <si>
    <t>WIRELESS SERVER UNIT # RED LAB</t>
  </si>
  <si>
    <t>G7225-001</t>
  </si>
  <si>
    <t>DATA MANAGEMENT UNIT, DMU-3, G</t>
  </si>
  <si>
    <t>G7225-002</t>
  </si>
  <si>
    <t>DATA MANAGEMENT UNIT, DMU-3, B</t>
  </si>
  <si>
    <t>G7226-01</t>
  </si>
  <si>
    <t>DL-950</t>
  </si>
  <si>
    <t>G7226-02</t>
  </si>
  <si>
    <t>G7228-01</t>
  </si>
  <si>
    <t>DATALOADER, DL-1000, GREY</t>
  </si>
  <si>
    <t>G7228-02</t>
  </si>
  <si>
    <t>DATALOADER, DL-1000, BLACK</t>
  </si>
  <si>
    <t>G7229-001</t>
  </si>
  <si>
    <t>DATA LAN MANAGEMENT UNIT, DLMU</t>
  </si>
  <si>
    <t>G7229-002</t>
  </si>
  <si>
    <t>G7229-003</t>
  </si>
  <si>
    <t>G7229-011</t>
  </si>
  <si>
    <t>DLMU-W, PHASE 2, GRAY</t>
  </si>
  <si>
    <t>G7229-011R</t>
  </si>
  <si>
    <t>G7275-01</t>
  </si>
  <si>
    <t>CURSOR CONTROL DEVICE # GREY</t>
  </si>
  <si>
    <t>G7275-02</t>
  </si>
  <si>
    <t>CURSOR CONTROL DEVICE # BLACK</t>
  </si>
  <si>
    <t>G7275-04</t>
  </si>
  <si>
    <t>CURSOR CONTROL DEVICE BLACK</t>
  </si>
  <si>
    <t>G7279-01</t>
  </si>
  <si>
    <t>CC-500</t>
  </si>
  <si>
    <t>G7280-701</t>
  </si>
  <si>
    <t>MC-800</t>
  </si>
  <si>
    <t>A00024</t>
  </si>
  <si>
    <t>G7280-702</t>
  </si>
  <si>
    <t>G7280-703</t>
  </si>
  <si>
    <t>G7280-963</t>
  </si>
  <si>
    <t>MULTI-FUNCTION CONTROLLER, MC-</t>
  </si>
  <si>
    <t>G7280-964</t>
  </si>
  <si>
    <t>MC800</t>
  </si>
  <si>
    <t>G7280-965</t>
  </si>
  <si>
    <t>G7281-107</t>
  </si>
  <si>
    <t>MULTI-FUNCTION CONTROLLER, DC-</t>
  </si>
  <si>
    <t>G7281-108</t>
  </si>
  <si>
    <t>G7281-208</t>
  </si>
  <si>
    <t>G7284-02</t>
  </si>
  <si>
    <t>SM-600</t>
  </si>
  <si>
    <t>G7284-03</t>
  </si>
  <si>
    <t>CONTROLLER, SMC, SILVER LABEL</t>
  </si>
  <si>
    <t>G7285-01</t>
  </si>
  <si>
    <t>SPU CONTROLLER</t>
  </si>
  <si>
    <t>A00024A</t>
  </si>
  <si>
    <t>G7830-02</t>
  </si>
  <si>
    <t>CD-830 (BLACK BEZEL)</t>
  </si>
  <si>
    <t>G7830-03</t>
  </si>
  <si>
    <t>CD-830 CONTROL DISPLAY UNIT</t>
  </si>
  <si>
    <t>G9959-1</t>
  </si>
  <si>
    <t>GA30355-20</t>
  </si>
  <si>
    <t>HOUSING, PISTON</t>
  </si>
  <si>
    <t>GA30366</t>
  </si>
  <si>
    <t>STOP AND SEAL ASSY</t>
  </si>
  <si>
    <t>GA30448</t>
  </si>
  <si>
    <t>PLUG,FUSIBLE</t>
  </si>
  <si>
    <t>GA30457</t>
  </si>
  <si>
    <t>SHIELD,HEAT</t>
  </si>
  <si>
    <t>GA30630</t>
  </si>
  <si>
    <t>GA30728-1</t>
  </si>
  <si>
    <t>TUBE,STATOR TORQ</t>
  </si>
  <si>
    <t>GA31426</t>
  </si>
  <si>
    <t>GA31502</t>
  </si>
  <si>
    <t>FUSE, PLUG</t>
  </si>
  <si>
    <t>GA31503</t>
  </si>
  <si>
    <t>SHIELD ASSEMBLY, HEAT</t>
  </si>
  <si>
    <t>GA31504</t>
  </si>
  <si>
    <t>VALVE, PRESSURE RELIEF</t>
  </si>
  <si>
    <t>GA31562R</t>
  </si>
  <si>
    <t>SHIM ASSY</t>
  </si>
  <si>
    <t>GA31573</t>
  </si>
  <si>
    <t>GA31780</t>
  </si>
  <si>
    <t>GA31796</t>
  </si>
  <si>
    <t>FUSE PLUG</t>
  </si>
  <si>
    <t>GA31798</t>
  </si>
  <si>
    <t>GA32113</t>
  </si>
  <si>
    <t>GA32452R1</t>
  </si>
  <si>
    <t>CARBON HEATSTACK</t>
  </si>
  <si>
    <t>HB-15N12</t>
  </si>
  <si>
    <t>CLAMP (COLO-HB-15N12)</t>
  </si>
  <si>
    <t>HB-15N-12</t>
  </si>
  <si>
    <t>BRACKET ALT: COLR-HB-15N12</t>
  </si>
  <si>
    <t>HB3364-INSULATION-HALF-75</t>
  </si>
  <si>
    <t>INSULATION HALF(7552B040)</t>
  </si>
  <si>
    <t>HB3365-INSULTION-HALF-755</t>
  </si>
  <si>
    <t>INSULTION HALF(7552B040)</t>
  </si>
  <si>
    <t>HG2021GD06</t>
  </si>
  <si>
    <t>GLOBAL NAVIGATION SATELLITE SE</t>
  </si>
  <si>
    <t>65507|COON_RAPIDS</t>
  </si>
  <si>
    <t>J20008003</t>
  </si>
  <si>
    <t>J5EG20C45S</t>
  </si>
  <si>
    <t>K9321061A12</t>
  </si>
  <si>
    <t>MAT_OUT : K9321061A12</t>
  </si>
  <si>
    <t>L8742827-1</t>
  </si>
  <si>
    <t>BUSHING 767 P/C</t>
  </si>
  <si>
    <t>LH10697-04</t>
  </si>
  <si>
    <t>HOUSING, ANTI-FRICTION BEARING</t>
  </si>
  <si>
    <t>CTS800/T800 - PT</t>
  </si>
  <si>
    <t>Military Turbo Shaft CTS800/T800 - PL</t>
  </si>
  <si>
    <t>HOUSING; ANTI-FRICTION BEARING; TURBINE ENGINE - NO. 1 BEARING</t>
  </si>
  <si>
    <t>64643</t>
  </si>
  <si>
    <t>LH10874-05</t>
  </si>
  <si>
    <t>LH11094-04</t>
  </si>
  <si>
    <t>SHAFT, SHOULDERED, ASSY-OUTPUT</t>
  </si>
  <si>
    <t>959050741</t>
  </si>
  <si>
    <t>ABSOLUTE TECHNOLOGIES, INC.</t>
  </si>
  <si>
    <t>LH30378-01</t>
  </si>
  <si>
    <t>FRAME ASSY, FRONT - NO. 2 BRG</t>
  </si>
  <si>
    <t>LH50036-02</t>
  </si>
  <si>
    <t>PLATE, COVER, AFT - GAS GEN, S</t>
  </si>
  <si>
    <t>LH50193-02</t>
  </si>
  <si>
    <t>RING RTNG GAS GEN</t>
  </si>
  <si>
    <t>LH50381-02</t>
  </si>
  <si>
    <t>SEAL R MET INR</t>
  </si>
  <si>
    <t>LH50391-01</t>
  </si>
  <si>
    <t>SEAL RING, METAL, OUTER-GAS GE</t>
  </si>
  <si>
    <t>SEAL RING; METAL; OUTER-GAS GEN; STAGE 1</t>
  </si>
  <si>
    <t>LH50681-06</t>
  </si>
  <si>
    <t>CASE TURB RTR GTRB</t>
  </si>
  <si>
    <t>LH50682-05</t>
  </si>
  <si>
    <t>SHROUD SEG TURB 1STG</t>
  </si>
  <si>
    <t>LH50683-03</t>
  </si>
  <si>
    <t>SHROUD SEGMENT, TURBINE, TURBI</t>
  </si>
  <si>
    <t>LH50685-01</t>
  </si>
  <si>
    <t>STRIP METAL SEAL SHR</t>
  </si>
  <si>
    <t>LH50698-01</t>
  </si>
  <si>
    <t>SPACER, PLATE - COMB</t>
  </si>
  <si>
    <t>SPACER PL COMB CHMBR</t>
  </si>
  <si>
    <t>LH50710-04</t>
  </si>
  <si>
    <t>LH50774-01</t>
  </si>
  <si>
    <t>SWIRL RING, COOLING AIR - TOBI</t>
  </si>
  <si>
    <t>SWIRL RING; COOLING AIR - TOBI</t>
  </si>
  <si>
    <t>LH50905-02</t>
  </si>
  <si>
    <t>LINER COMB CHMBR</t>
  </si>
  <si>
    <t>TRANSITION LINER</t>
  </si>
  <si>
    <t>LH70024-01</t>
  </si>
  <si>
    <t>LH70025-03</t>
  </si>
  <si>
    <t>SHROUD CPRSR RTR</t>
  </si>
  <si>
    <t>LH70028-01</t>
  </si>
  <si>
    <t>LH70111-03</t>
  </si>
  <si>
    <t>VANE, TURBINE ENGINE - GAS GEN</t>
  </si>
  <si>
    <t>LH70112-01</t>
  </si>
  <si>
    <t>VANE, TURBINE ENGINE - TURBINE</t>
  </si>
  <si>
    <t>LH70219-01</t>
  </si>
  <si>
    <t>STRIP MET NOZ 2STG</t>
  </si>
  <si>
    <t>D1017917</t>
  </si>
  <si>
    <t>LHC10082-01</t>
  </si>
  <si>
    <t>SUPPORT FLOWPATH ENG</t>
  </si>
  <si>
    <t>LHC10092-02</t>
  </si>
  <si>
    <t>SUPPORT TURBINE - CENTER HUB C</t>
  </si>
  <si>
    <t>LHC10123-03</t>
  </si>
  <si>
    <t>SUPPORT, PT TRANSITI</t>
  </si>
  <si>
    <t>LHC10128-02</t>
  </si>
  <si>
    <t>SUPPORT, TURB</t>
  </si>
  <si>
    <t>LHC30036-01</t>
  </si>
  <si>
    <t>FRAME, FRONT - NO. 2 BRG HSG,</t>
  </si>
  <si>
    <t>LHC50149-02</t>
  </si>
  <si>
    <t>CASE GTRB ENG 2STG;8</t>
  </si>
  <si>
    <t>LHF50047-02</t>
  </si>
  <si>
    <t>PLATE, SEAL - FORGING</t>
  </si>
  <si>
    <t>PLATE; SEAL - FORGING</t>
  </si>
  <si>
    <t>LHF50055-02</t>
  </si>
  <si>
    <t>PLATE, COVER - FORGING</t>
  </si>
  <si>
    <t>LHF50062-02</t>
  </si>
  <si>
    <t>SEAL, AIR, ROTATING - GAS GEN</t>
  </si>
  <si>
    <t>LHF50078-01</t>
  </si>
  <si>
    <t>IMPELLER CPRSR 1STG</t>
  </si>
  <si>
    <t>LHF50082-01</t>
  </si>
  <si>
    <t>CASE GTRB</t>
  </si>
  <si>
    <t>LHF50090-01</t>
  </si>
  <si>
    <t>DISK TURB ENG 1STG</t>
  </si>
  <si>
    <t>LNL062200-01</t>
  </si>
  <si>
    <t>LABEL - OUTLET</t>
  </si>
  <si>
    <t>LNL062200-02</t>
  </si>
  <si>
    <t>LABEL - INLET</t>
  </si>
  <si>
    <t>LNL113600-11</t>
  </si>
  <si>
    <t>WARNING LABEL</t>
  </si>
  <si>
    <t>LNL128506-01</t>
  </si>
  <si>
    <t>LABEL HAZARD</t>
  </si>
  <si>
    <t>LNL152500-01</t>
  </si>
  <si>
    <t>LABEL REPAIR</t>
  </si>
  <si>
    <t>LNL164900-04</t>
  </si>
  <si>
    <t>LNL181900-02</t>
  </si>
  <si>
    <t>LNL198000-05</t>
  </si>
  <si>
    <t>LNL198000-07</t>
  </si>
  <si>
    <t>LNL204000-08</t>
  </si>
  <si>
    <t>LNL212100-03</t>
  </si>
  <si>
    <t>LNL215100-10</t>
  </si>
  <si>
    <t>LNL234100-02</t>
  </si>
  <si>
    <t>LNL244006-03</t>
  </si>
  <si>
    <t>LNL255006-09</t>
  </si>
  <si>
    <t>LNL259906-08</t>
  </si>
  <si>
    <t>LNL366300-02</t>
  </si>
  <si>
    <t>NAMEPLATE CAU</t>
  </si>
  <si>
    <t>LNL646800-03</t>
  </si>
  <si>
    <t>LABEL COVER</t>
  </si>
  <si>
    <t>LNL809000-07</t>
  </si>
  <si>
    <t>LNP285006-01</t>
  </si>
  <si>
    <t>LNP379900-01</t>
  </si>
  <si>
    <t>PENNANT</t>
  </si>
  <si>
    <t>LNS394300-05</t>
  </si>
  <si>
    <t>LNS394300-06</t>
  </si>
  <si>
    <t>LNT609900-01</t>
  </si>
  <si>
    <t>M25675-4</t>
  </si>
  <si>
    <t>VALVE, CHECK, MINIATURE, HYDRA</t>
  </si>
  <si>
    <t>M83723/79H10056</t>
  </si>
  <si>
    <t>MFG2-195</t>
  </si>
  <si>
    <t>MFG2-278</t>
  </si>
  <si>
    <t>MFG2-3272</t>
  </si>
  <si>
    <t>MFG2-4668</t>
  </si>
  <si>
    <t>FLANGE, CL600</t>
  </si>
  <si>
    <t>MFG2-5226</t>
  </si>
  <si>
    <t>SCROLL AY,PLASTIC,767</t>
  </si>
  <si>
    <t>MFG2-5715</t>
  </si>
  <si>
    <t>DUCT TRS, STEEL F-15</t>
  </si>
  <si>
    <t>MFG2-5809</t>
  </si>
  <si>
    <t>MFG2-6014</t>
  </si>
  <si>
    <t>MFG2-6016</t>
  </si>
  <si>
    <t>MFG2-6172</t>
  </si>
  <si>
    <t>MFG2-6940</t>
  </si>
  <si>
    <t>TUBE LTA</t>
  </si>
  <si>
    <t>MFG2-7672</t>
  </si>
  <si>
    <t>HEADER PLATE</t>
  </si>
  <si>
    <t>MFG2-7751</t>
  </si>
  <si>
    <t>MFG2-9292</t>
  </si>
  <si>
    <t>HOUSING ASSY,CAST</t>
  </si>
  <si>
    <t>MFG2-9476</t>
  </si>
  <si>
    <t>MFG3-1114</t>
  </si>
  <si>
    <t>TRUSS LTA</t>
  </si>
  <si>
    <t>MFG3-1135</t>
  </si>
  <si>
    <t>TUBE TRS, ALUM, CL600</t>
  </si>
  <si>
    <t>MFG3-1136</t>
  </si>
  <si>
    <t>TUBE, LTA, ALUM, CL600</t>
  </si>
  <si>
    <t>MFG3-1529</t>
  </si>
  <si>
    <t>MFG3-1530</t>
  </si>
  <si>
    <t>MFG3-160</t>
  </si>
  <si>
    <t>DUCT AY</t>
  </si>
  <si>
    <t>MFG3-2602</t>
  </si>
  <si>
    <t>DOUBLER, ALUM, 757-767</t>
  </si>
  <si>
    <t>MFG3-2636</t>
  </si>
  <si>
    <t>TUBE KIT (8 PCS)</t>
  </si>
  <si>
    <t>MFG3-3649</t>
  </si>
  <si>
    <t>DIMPLE TUBE</t>
  </si>
  <si>
    <t>MFG3-3650</t>
  </si>
  <si>
    <t>MFG3-3765</t>
  </si>
  <si>
    <t>MFG3-3817</t>
  </si>
  <si>
    <t>MFG3-3895</t>
  </si>
  <si>
    <t>MFG3-444</t>
  </si>
  <si>
    <t>PORT IN</t>
  </si>
  <si>
    <t>MFG3-445</t>
  </si>
  <si>
    <t>PORT OUT</t>
  </si>
  <si>
    <t>MFG3-4475</t>
  </si>
  <si>
    <t>MFG3-4598</t>
  </si>
  <si>
    <t>DIFFUSER,FORGED, V-22</t>
  </si>
  <si>
    <t>MFG3-4599</t>
  </si>
  <si>
    <t>FLANGE,FORGED,V-22</t>
  </si>
  <si>
    <t>MFG3-5476</t>
  </si>
  <si>
    <t>MFG3-5647</t>
  </si>
  <si>
    <t>SLUG, EXTR TUBE</t>
  </si>
  <si>
    <t>021801303</t>
  </si>
  <si>
    <t>BRAYMAR PRECISION INC</t>
  </si>
  <si>
    <t>MFG3-5650</t>
  </si>
  <si>
    <t>SLUG</t>
  </si>
  <si>
    <t>MFG3-6183</t>
  </si>
  <si>
    <t>808644871</t>
  </si>
  <si>
    <t>LAKE REGION MEDICAL, INC.</t>
  </si>
  <si>
    <t>MFG3-6590</t>
  </si>
  <si>
    <t>DATUM BLOCK, GV</t>
  </si>
  <si>
    <t>MFG3-6591</t>
  </si>
  <si>
    <t>DATUM BLOCKS</t>
  </si>
  <si>
    <t>MFG3-6751</t>
  </si>
  <si>
    <t>MANIFOLD,CAST, MISC.</t>
  </si>
  <si>
    <t>HX Turbo EPU - PT</t>
  </si>
  <si>
    <t>MFG3-6752</t>
  </si>
  <si>
    <t>MANIFOLD,CAST</t>
  </si>
  <si>
    <t>MFG3-6755</t>
  </si>
  <si>
    <t>HOUSING,MACHINED CAST</t>
  </si>
  <si>
    <t>MFG3-6765</t>
  </si>
  <si>
    <t>MFG3-7402</t>
  </si>
  <si>
    <t>MFG3-7504</t>
  </si>
  <si>
    <t>IMPELLER,737+757</t>
  </si>
  <si>
    <t>MFG3-7505</t>
  </si>
  <si>
    <t>IMPELLER,MACH,LTA,737+757</t>
  </si>
  <si>
    <t>MFG3-7528</t>
  </si>
  <si>
    <t>RACK,TUBE ASSEMBLY,P3</t>
  </si>
  <si>
    <t>MFG3-7548</t>
  </si>
  <si>
    <t>PROBE ASSEMBLY,FORGED</t>
  </si>
  <si>
    <t>MFG3-7621</t>
  </si>
  <si>
    <t>DUCT ASSEMBLY, HAWKER</t>
  </si>
  <si>
    <t>MFG3-7733</t>
  </si>
  <si>
    <t>NOZZLE BOX ASSEMBLY, F2 +</t>
  </si>
  <si>
    <t>MFG3-7905</t>
  </si>
  <si>
    <t>DOOR SUB ASSEMBLY</t>
  </si>
  <si>
    <t>MFG3-7912</t>
  </si>
  <si>
    <t>MFG3-7920</t>
  </si>
  <si>
    <t>MFG3-7943</t>
  </si>
  <si>
    <t>SLUG, CF6+DC10</t>
  </si>
  <si>
    <t>MFG3-7960</t>
  </si>
  <si>
    <t>KIT, SUPPORT ASSEMBLY</t>
  </si>
  <si>
    <t>MFG3-7961</t>
  </si>
  <si>
    <t>KIT, SHELL ASSEMBLY</t>
  </si>
  <si>
    <t>MFG3-7962</t>
  </si>
  <si>
    <t>MFG3-8719</t>
  </si>
  <si>
    <t>HOUSING ASSEMBLY, E2C</t>
  </si>
  <si>
    <t>MFG3-8734</t>
  </si>
  <si>
    <t>HOUSING ASSY, F22</t>
  </si>
  <si>
    <t>MFG3-8743</t>
  </si>
  <si>
    <t>DOOR/FRAME ASSEMBLY,C5</t>
  </si>
  <si>
    <t>MFG4-529</t>
  </si>
  <si>
    <t>MISC4401</t>
  </si>
  <si>
    <t>IRIS</t>
  </si>
  <si>
    <t>Barrington</t>
  </si>
  <si>
    <t>MLS557785-01</t>
  </si>
  <si>
    <t>THERMAL JACKET</t>
  </si>
  <si>
    <t>MNL134200-01</t>
  </si>
  <si>
    <t>MARKER</t>
  </si>
  <si>
    <t>MODCAT</t>
  </si>
  <si>
    <t>1523D000 SUBCON TO AMETEK AIRT</t>
  </si>
  <si>
    <t>NAS1102E4-6</t>
  </si>
  <si>
    <t>NAS1352N08H6</t>
  </si>
  <si>
    <t>SCREW, CAP, SOCKET HEAD, DRILL</t>
  </si>
  <si>
    <t>NAS1611-384A</t>
  </si>
  <si>
    <t>NAS1611-387A</t>
  </si>
  <si>
    <t>PACKING, PREFORMED</t>
  </si>
  <si>
    <t>NAS818N10</t>
  </si>
  <si>
    <t>PLUG,PROTECTIVE FLARED TUBE, H</t>
  </si>
  <si>
    <t>OP10586</t>
  </si>
  <si>
    <t>OP12034</t>
  </si>
  <si>
    <t>HINGE RING</t>
  </si>
  <si>
    <t>OP17566</t>
  </si>
  <si>
    <t>OP19471</t>
  </si>
  <si>
    <t>PBC-90403928</t>
  </si>
  <si>
    <t>A781-500 DABC COATED ASSY</t>
  </si>
  <si>
    <t>PBD-90404046</t>
  </si>
  <si>
    <t>ASPIRE 400 MULTI PROCESSOR CON</t>
  </si>
  <si>
    <t>PBD-90600207</t>
  </si>
  <si>
    <t>DABC MODULE (SCXLB OBR), ASPIR</t>
  </si>
  <si>
    <t>PBU-90402783</t>
  </si>
  <si>
    <t>A781-500 DIN BACKPLANE PBA UNC</t>
  </si>
  <si>
    <t>A781-500 DIN BACKPLANE PBA UNCOATED</t>
  </si>
  <si>
    <t>C-NEPR NO EAR CLASSIFICATION FOUND</t>
  </si>
  <si>
    <t>PBU-90402784</t>
  </si>
  <si>
    <t>A781-500 ARINC BACKPLANE PBA U</t>
  </si>
  <si>
    <t>A781-500 ARINC BACKPLANE PBA UNCOATED</t>
  </si>
  <si>
    <t>PBU-90402785</t>
  </si>
  <si>
    <t>A781-500 CONTROL AND DATA PROC</t>
  </si>
  <si>
    <t>PBU-90402786</t>
  </si>
  <si>
    <t>A781-500 VP AND EE PBA UNCOATE</t>
  </si>
  <si>
    <t>PBU-90403924-01</t>
  </si>
  <si>
    <t>A781-500 BGAN CC DIGITAL MODUL</t>
  </si>
  <si>
    <t>PBU-90403925</t>
  </si>
  <si>
    <t>A781-500 BGAN RF MODULE UNCOAT</t>
  </si>
  <si>
    <t>PBU-90403928</t>
  </si>
  <si>
    <t>A781-500 DABC UNCOATED ASSY</t>
  </si>
  <si>
    <t>PBU-90404045</t>
  </si>
  <si>
    <t>ASPIRE 400 ARINC BACKPLANE UNC</t>
  </si>
  <si>
    <t>PBU-90404046</t>
  </si>
  <si>
    <t>PBU-90404415</t>
  </si>
  <si>
    <t>PBU-90404599</t>
  </si>
  <si>
    <t>DABC UNCOATED ASSEMBLY</t>
  </si>
  <si>
    <t>PBU-90407061</t>
  </si>
  <si>
    <t>PBU-90600207</t>
  </si>
  <si>
    <t>DABC UNCOATED ASSEMBLY, ASPIRE</t>
  </si>
  <si>
    <t>PC651-7003-8003</t>
  </si>
  <si>
    <t>SEAL, FLEXIBLE, INTERNAL METAL</t>
  </si>
  <si>
    <t>SEAL; FLEXIBLE; INTERNAL METAL FRAME</t>
  </si>
  <si>
    <t>PC651-7003-8004</t>
  </si>
  <si>
    <t>POB3060665-1</t>
  </si>
  <si>
    <t>POB3093721-1</t>
  </si>
  <si>
    <t>POB3108123-113</t>
  </si>
  <si>
    <t>POB367300-1</t>
  </si>
  <si>
    <t>TUBE INL</t>
  </si>
  <si>
    <t>POB3862284-6</t>
  </si>
  <si>
    <t>ADAPTER AY PRESS REG</t>
  </si>
  <si>
    <t>POG016650</t>
  </si>
  <si>
    <t>PR440932</t>
  </si>
  <si>
    <t>PR441030</t>
  </si>
  <si>
    <t>PR441031</t>
  </si>
  <si>
    <t>PR441032</t>
  </si>
  <si>
    <t>PR441033</t>
  </si>
  <si>
    <t>PR441045</t>
  </si>
  <si>
    <t>PISTON RING, INLET HSG FWD</t>
  </si>
  <si>
    <t>PR441046</t>
  </si>
  <si>
    <t>PISTON RING, INLET HSG AFT</t>
  </si>
  <si>
    <t>PR441746</t>
  </si>
  <si>
    <t>PISTON RING, RAKE SHAFT</t>
  </si>
  <si>
    <t>PR442468-2RES</t>
  </si>
  <si>
    <t>PR442612</t>
  </si>
  <si>
    <t>R1089-643-3-60-005</t>
  </si>
  <si>
    <t>.003 TI 15-3-3-3 AMS4914</t>
  </si>
  <si>
    <t>001162171</t>
  </si>
  <si>
    <t>ULBRICH STAINLESS STEELS &amp; SPECIAL METALS, INC.</t>
  </si>
  <si>
    <t>R1089-643-5-75-005</t>
  </si>
  <si>
    <t>R1089-643-6-50-005</t>
  </si>
  <si>
    <t>R1089-643-8-83-005</t>
  </si>
  <si>
    <t>R1089-644-0-25-005</t>
  </si>
  <si>
    <t>.006 TI 15-3-3-3 AMS4914</t>
  </si>
  <si>
    <t>R1089-954-3-66-005</t>
  </si>
  <si>
    <t>.005 THK TI 21S ASTM B265</t>
  </si>
  <si>
    <t>R1089-955-3-66-005</t>
  </si>
  <si>
    <t>.008 THK TI 21S ASTM B265 EMS9</t>
  </si>
  <si>
    <t>R1089-956-6-88-005</t>
  </si>
  <si>
    <t>.010 TI 21S EMS94901 GR-21</t>
  </si>
  <si>
    <t>R1089-957-3-66-005</t>
  </si>
  <si>
    <t>.012 THK.TI 21S ASTM B265</t>
  </si>
  <si>
    <t>R1089-958-3-66-005</t>
  </si>
  <si>
    <t>.020 TI 21S ASTMB265GR21</t>
  </si>
  <si>
    <t>R1089-958-6-88-005</t>
  </si>
  <si>
    <t>.020 TI 21S EMS94901</t>
  </si>
  <si>
    <t>R1089-962-6-88-005</t>
  </si>
  <si>
    <t>.005 TI 21S EMS94901 GR.21</t>
  </si>
  <si>
    <t>R1761-440</t>
  </si>
  <si>
    <t>.125X36X36 EMS93046</t>
  </si>
  <si>
    <t>R2797-012-7-25-005</t>
  </si>
  <si>
    <t>.012~ MULTICLAD EMS94015</t>
  </si>
  <si>
    <t>947088571</t>
  </si>
  <si>
    <t>METALS USA CARBON FLAT ROLLED, INC.</t>
  </si>
  <si>
    <t>R63004415-1</t>
  </si>
  <si>
    <t>R63004417-1</t>
  </si>
  <si>
    <t>R63004418-1</t>
  </si>
  <si>
    <t>R63004419-1</t>
  </si>
  <si>
    <t>COVER, BEARING</t>
  </si>
  <si>
    <t>R63004421-1</t>
  </si>
  <si>
    <t>GUIDE, DIAPHRAGM</t>
  </si>
  <si>
    <t>R63004423-1</t>
  </si>
  <si>
    <t>SPACER, SLEEVE</t>
  </si>
  <si>
    <t>R63004427-1</t>
  </si>
  <si>
    <t>LINK, CONNECTING</t>
  </si>
  <si>
    <t>R70220181-1</t>
  </si>
  <si>
    <t>SEAL, DESWIRL, METALLIC</t>
  </si>
  <si>
    <t>R70422233-111</t>
  </si>
  <si>
    <t>MATERIAL ENVELOPE, AFT COMBUST</t>
  </si>
  <si>
    <t>R70422234-111</t>
  </si>
  <si>
    <t>MATERIAL ENVELOPE, FWD COMBUST</t>
  </si>
  <si>
    <t>R70422241-111</t>
  </si>
  <si>
    <t>MATERIAL ENVELOPE, COMBUSTOR S</t>
  </si>
  <si>
    <t>R70422258-1</t>
  </si>
  <si>
    <t>TUBE, OUTER BLEED</t>
  </si>
  <si>
    <t>R70422260-1</t>
  </si>
  <si>
    <t>TUBE, COOLING AIR</t>
  </si>
  <si>
    <t>R70422262-1</t>
  </si>
  <si>
    <t>TUBE, COOLING AIR, EXHAUST DUC</t>
  </si>
  <si>
    <t>RIVT-POP-TLPK319BS</t>
  </si>
  <si>
    <t>RIVET AVEUGLE TETE ENCASTREE</t>
  </si>
  <si>
    <t>RNDL-NOMEL-100601-24</t>
  </si>
  <si>
    <t>RONDELLE EVENTAIL NOMEL</t>
  </si>
  <si>
    <t>S10002-1</t>
  </si>
  <si>
    <t>THREAD</t>
  </si>
  <si>
    <t>S21022-4</t>
  </si>
  <si>
    <t>PLATE, IDENTIFICATION - .016 C</t>
  </si>
  <si>
    <t>S8154-387C010</t>
  </si>
  <si>
    <t>WASHER, SPECIAL STEEL SHIM STO</t>
  </si>
  <si>
    <t>S8168-22A0220</t>
  </si>
  <si>
    <t>FT</t>
  </si>
  <si>
    <t>S8188C2</t>
  </si>
  <si>
    <t>PLAQUE SENS DEBIT AIR</t>
  </si>
  <si>
    <t>S8239F7S</t>
  </si>
  <si>
    <t>S9110049</t>
  </si>
  <si>
    <t>S9110139</t>
  </si>
  <si>
    <t>TUBE A PICOTS</t>
  </si>
  <si>
    <t>S9110175</t>
  </si>
  <si>
    <t>PROTECTIVE TUBE</t>
  </si>
  <si>
    <t>S9110178</t>
  </si>
  <si>
    <t>S9110180-2</t>
  </si>
  <si>
    <t>TUBE, DIMPLED</t>
  </si>
  <si>
    <t>S9110194</t>
  </si>
  <si>
    <t>S9110194-1</t>
  </si>
  <si>
    <t>S9210010</t>
  </si>
  <si>
    <t>SUPPORT DE PLAQUES</t>
  </si>
  <si>
    <t>S9210012</t>
  </si>
  <si>
    <t>SUPPORT DE PLAQUE</t>
  </si>
  <si>
    <t>S9260029</t>
  </si>
  <si>
    <t>S9260036</t>
  </si>
  <si>
    <t>S9260038</t>
  </si>
  <si>
    <t>S9260041</t>
  </si>
  <si>
    <t>S9636-3</t>
  </si>
  <si>
    <t>BRIDE DE RACCORDEMENT</t>
  </si>
  <si>
    <t>SCD-90401395-01</t>
  </si>
  <si>
    <t>SPECIFICATION CONTROL DRAWING,</t>
  </si>
  <si>
    <t>005570411</t>
  </si>
  <si>
    <t>SCD-90404965</t>
  </si>
  <si>
    <t>JETWAVE KRFU CONDUCTION COOLED</t>
  </si>
  <si>
    <t>SK883-2</t>
  </si>
  <si>
    <t>SSS*EASA*SECANAERO</t>
  </si>
  <si>
    <t>SSS EASA SECANAERO</t>
  </si>
  <si>
    <t>ST404</t>
  </si>
  <si>
    <t>STL STRIP</t>
  </si>
  <si>
    <t>ST405</t>
  </si>
  <si>
    <t>SUB1108V0104</t>
  </si>
  <si>
    <t>BODY, WELD</t>
  </si>
  <si>
    <t>SUB1109V0302</t>
  </si>
  <si>
    <t>SUB2541347</t>
  </si>
  <si>
    <t>BODY ASSEMBLY MAIN</t>
  </si>
  <si>
    <t>SUB2686760</t>
  </si>
  <si>
    <t>SUB2691097</t>
  </si>
  <si>
    <t>SUB2691532</t>
  </si>
  <si>
    <t>SUB2691534</t>
  </si>
  <si>
    <t>SUB2691598</t>
  </si>
  <si>
    <t>SUB3179401-3</t>
  </si>
  <si>
    <t>ACTUATOR ASSEMBLY</t>
  </si>
  <si>
    <t>SUB3504647-1</t>
  </si>
  <si>
    <t>FLANGE, MOUNTING, ENGINE,</t>
  </si>
  <si>
    <t>SUB3504976-3</t>
  </si>
  <si>
    <t>HOUSING,ASSEMBLY GEAR</t>
  </si>
  <si>
    <t>SUB3882348-7</t>
  </si>
  <si>
    <t>HOUSING AY FUEL CONT</t>
  </si>
  <si>
    <t>SUB7205197-1</t>
  </si>
  <si>
    <t>HOUSING ASSY,SERVO</t>
  </si>
  <si>
    <t>SUB7205755-1</t>
  </si>
  <si>
    <t>SHAFT COLLAR</t>
  </si>
  <si>
    <t>SUB7206508-1</t>
  </si>
  <si>
    <t>SUB82E86-1</t>
  </si>
  <si>
    <t>BODY-ACTUATOR(MACHINING)</t>
  </si>
  <si>
    <t>SUB886964-1</t>
  </si>
  <si>
    <t>T702071</t>
  </si>
  <si>
    <t>OVERLAY TEMPLATE</t>
  </si>
  <si>
    <t>T702189</t>
  </si>
  <si>
    <t>MASTER TUBE SET</t>
  </si>
  <si>
    <t>T705139</t>
  </si>
  <si>
    <t>WELD FIXTURE</t>
  </si>
  <si>
    <t>TAD215-001-A</t>
  </si>
  <si>
    <t>TEMPERATURE SENSOR</t>
  </si>
  <si>
    <t>TEMPLATE-HALB-ERB</t>
  </si>
  <si>
    <t>MAT_OUT : 7000992</t>
  </si>
  <si>
    <t>TEMPLATE-HALB-SHP-LRU</t>
  </si>
  <si>
    <t>TRC2</t>
  </si>
  <si>
    <t>VALVE,PNEUMATIC TIRE</t>
  </si>
  <si>
    <t>V44702-263</t>
  </si>
  <si>
    <t>V44704-263</t>
  </si>
  <si>
    <t>V44731-204-1</t>
  </si>
  <si>
    <t>V44734-263</t>
  </si>
  <si>
    <t>V44749-2632</t>
  </si>
  <si>
    <t>VK3060334-1</t>
  </si>
  <si>
    <t>VK3060699-6</t>
  </si>
  <si>
    <t>VK3103316-906</t>
  </si>
  <si>
    <t>VV2-010-046-902</t>
  </si>
  <si>
    <t>VV3033140-904.51</t>
  </si>
  <si>
    <t>VV3034049-900.51</t>
  </si>
  <si>
    <t>VV3034049-922</t>
  </si>
  <si>
    <t>VV3037104-911</t>
  </si>
  <si>
    <t>VV3102102-905</t>
  </si>
  <si>
    <t>080549382</t>
  </si>
  <si>
    <t>ARCONIC FASTENING SYSTEMS</t>
  </si>
  <si>
    <t>VV3104033-907</t>
  </si>
  <si>
    <t>VV3615844-1.51</t>
  </si>
  <si>
    <t>VV3827565-902.51</t>
  </si>
  <si>
    <t>VV3830051-961</t>
  </si>
  <si>
    <t>VV3844804-903.55</t>
  </si>
  <si>
    <t>VV4131010-972</t>
  </si>
  <si>
    <t>VV70040093-902</t>
  </si>
  <si>
    <t>G00646A</t>
  </si>
  <si>
    <t>VV70722197-111</t>
  </si>
  <si>
    <t>VVWS3844526-902</t>
  </si>
  <si>
    <t>VVWS3844526-903</t>
  </si>
  <si>
    <t>WA3844757-1</t>
  </si>
  <si>
    <t>429436822</t>
  </si>
  <si>
    <t>GE AVIO S.R.L.</t>
  </si>
  <si>
    <t>WB3810802-111</t>
  </si>
  <si>
    <t>315965822</t>
  </si>
  <si>
    <t>TITAL GMBH</t>
  </si>
  <si>
    <t>WB3827305-111</t>
  </si>
  <si>
    <t>HOUSING SCROLL</t>
  </si>
  <si>
    <t>WE3844534-1</t>
  </si>
  <si>
    <t>WE3883738-2</t>
  </si>
  <si>
    <t>VALVE SOL FU</t>
  </si>
  <si>
    <t>VALVE SOLENOID FUEL</t>
  </si>
  <si>
    <t>WE3883842-2</t>
  </si>
  <si>
    <t>WE897996-4</t>
  </si>
  <si>
    <t>NOZZLE ASSEMBLY</t>
  </si>
  <si>
    <t>E19007</t>
  </si>
  <si>
    <t>WG1373-0065-113</t>
  </si>
  <si>
    <t>LABEL134192</t>
  </si>
  <si>
    <t>WI9972</t>
  </si>
  <si>
    <t>JUMPER ASSEMBLY 3 INCH</t>
  </si>
  <si>
    <t>WI9974</t>
  </si>
  <si>
    <t>WI9979</t>
  </si>
  <si>
    <t>WK3840141-3</t>
  </si>
  <si>
    <t>ROTOR ASSEMBLY</t>
  </si>
  <si>
    <t>WK3844785-1</t>
  </si>
  <si>
    <t>WS3844752-111</t>
  </si>
  <si>
    <t>WS3844758-111</t>
  </si>
  <si>
    <t>SupplierId</t>
  </si>
  <si>
    <t>SupplierName</t>
  </si>
  <si>
    <t>ProductSBU</t>
  </si>
  <si>
    <t>LTCStatus</t>
  </si>
  <si>
    <t>ProductType</t>
  </si>
  <si>
    <t>ProductLine</t>
  </si>
  <si>
    <t>ProductGroup</t>
  </si>
  <si>
    <t>ProductFamily</t>
  </si>
  <si>
    <t>DateAdded</t>
  </si>
  <si>
    <t>SupplierCountry</t>
  </si>
  <si>
    <t>BaselinePrice</t>
  </si>
  <si>
    <t>12MonthSpend</t>
  </si>
  <si>
    <t>Gobal12MDmd</t>
  </si>
  <si>
    <t>OTTR</t>
  </si>
  <si>
    <t>SupplierCount2Year</t>
  </si>
  <si>
    <t>ChronicRank</t>
  </si>
  <si>
    <t>PartLevelPPM</t>
  </si>
  <si>
    <t>TransitionProjectID</t>
  </si>
  <si>
    <t>CommodityWS</t>
  </si>
  <si>
    <t>OnReceiptLocationTab</t>
  </si>
  <si>
    <t>TopSpendSite</t>
  </si>
  <si>
    <t>CDACageCode</t>
  </si>
  <si>
    <t>CFDBCoding</t>
  </si>
  <si>
    <t>BOMLevel</t>
  </si>
  <si>
    <t>HECcode</t>
  </si>
  <si>
    <t>TECcode</t>
  </si>
  <si>
    <t>TECDrawingCode</t>
  </si>
  <si>
    <t>Channel1</t>
  </si>
  <si>
    <t>Channel2</t>
  </si>
  <si>
    <t>CIDdate</t>
  </si>
  <si>
    <t>EndItemRank</t>
  </si>
  <si>
    <t>USNationalDestination</t>
  </si>
  <si>
    <t>CanadianNationalDestination</t>
  </si>
  <si>
    <t>ChineseNationalDestination</t>
  </si>
  <si>
    <t>MexicanCzechNationalDestination</t>
  </si>
  <si>
    <t>OtherCountryGuidance</t>
  </si>
  <si>
    <t>MFGFamily</t>
  </si>
  <si>
    <t>SuperFamily</t>
  </si>
  <si>
    <t>EnvelopeSize</t>
  </si>
  <si>
    <t>RawMaterial</t>
  </si>
  <si>
    <t>EngineeringFamily</t>
  </si>
  <si>
    <t>EPAComplete</t>
  </si>
  <si>
    <t>EngrApprovedEPA</t>
  </si>
  <si>
    <t>PRAscore</t>
  </si>
  <si>
    <t>ASL_BTP</t>
  </si>
  <si>
    <t>LTCContractID</t>
  </si>
  <si>
    <t>LTCExpirationDate</t>
  </si>
  <si>
    <t>Insourcing</t>
  </si>
  <si>
    <t>AdditiveManufacturing</t>
  </si>
  <si>
    <t>P248origin</t>
  </si>
  <si>
    <t>SupplierCity</t>
  </si>
  <si>
    <t>AvgAllocatedComponentPastDue</t>
  </si>
  <si>
    <t>Spend12MonthPredict</t>
  </si>
  <si>
    <t>DualSourcedRequired</t>
  </si>
  <si>
    <t>CommToSBU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</si>
</sst>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FFC000"/>
        <bgColor rgb="FFD9E1F2"/>
      </patternFill>
    </fill>
    <fill>
      <patternFill patternType="solid">
        <fgColor rgb="FFFF0000"/>
        <bgColor indexed="64"/>
      </patternFill>
    </fill>
    <fill>
      <patternFill patternType="solid">
        <fgColor rgb="FFFFFFE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9" fontId="1" fillId="5" borderId="3" applyAlignment="0" applyProtection="0"/>
  </cellStyleXfs>
  <cellXfs count="28">
    <xf numFmtId="0" fontId="0" fillId="0" borderId="0" xfId="0"/>
    <xf numFmtId="0" fontId="3" fillId="3" borderId="0" xfId="0" applyFont="1" applyFill="1" applyAlignment="1">
      <alignment horizontal="left" vertical="top" wrapText="1"/>
    </xf>
    <xf numFmtId="14" fontId="4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horizontal="left" vertical="top"/>
    </xf>
    <xf numFmtId="14" fontId="3" fillId="2" borderId="1" xfId="0" applyNumberFormat="1" applyFont="1" applyFill="1" applyBorder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1" xfId="0" applyFont="1" applyBorder="1" applyAlignment="1"/>
    <xf numFmtId="0" fontId="4" fillId="0" borderId="0" xfId="0" applyFont="1" applyAlignment="1"/>
    <xf numFmtId="0" fontId="5" fillId="0" borderId="0" xfId="0" applyFont="1" applyAlignment="1"/>
    <xf numFmtId="164" fontId="5" fillId="0" borderId="0" xfId="0" applyNumberFormat="1" applyFont="1" applyAlignment="1"/>
    <xf numFmtId="165" fontId="5" fillId="0" borderId="0" xfId="0" applyNumberFormat="1" applyFont="1" applyAlignment="1"/>
    <xf numFmtId="1" fontId="5" fillId="0" borderId="0" xfId="0" applyNumberFormat="1" applyFont="1" applyAlignment="1"/>
    <xf numFmtId="0" fontId="0" fillId="0" borderId="0" xfId="0" applyAlignment="1"/>
    <xf numFmtId="14" fontId="0" fillId="0" borderId="0" xfId="0" applyNumberFormat="1" applyAlignment="1"/>
    <xf numFmtId="44" fontId="0" fillId="0" borderId="0" xfId="1" applyFont="1" applyAlignment="1"/>
    <xf numFmtId="0" fontId="4" fillId="4" borderId="0" xfId="0" applyFont="1" applyFill="1" applyAlignment="1"/>
    <xf numFmtId="0" fontId="2" fillId="0" borderId="1" xfId="0" applyFont="1" applyBorder="1" applyAlignment="1"/>
    <xf numFmtId="0" fontId="2" fillId="0" borderId="0" xfId="0" applyFont="1" applyAlignment="1"/>
    <xf numFmtId="164" fontId="0" fillId="0" borderId="0" xfId="0" applyNumberFormat="1" applyAlignment="1"/>
    <xf numFmtId="165" fontId="0" fillId="0" borderId="0" xfId="0" applyNumberFormat="1" applyAlignment="1"/>
    <xf numFmtId="1" fontId="0" fillId="0" borderId="0" xfId="0" applyNumberFormat="1" applyAlignment="1"/>
    <xf numFmtId="0" fontId="4" fillId="4" borderId="1" xfId="0" applyFont="1" applyFill="1" applyBorder="1" applyAlignment="1"/>
    <xf numFmtId="0" fontId="4" fillId="0" borderId="2" xfId="0" applyFont="1" applyBorder="1" applyAlignment="1"/>
  </cellXfs>
  <cellStyles count="3">
    <cellStyle name="Currency" xfId="1" builtinId="4"/>
    <cellStyle name="Normal" xfId="0" builtinId="0"/>
    <cellStyle name="p::v Condition Cells" xfId="2" xr:uid="{23DD5AE9-498F-40ED-9883-F6DCDDECA7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C936E-83E5-4344-B6A8-BE3F4D2110A0}">
  <sheetPr>
    <tabColor rgb="FF92D050"/>
    <pageSetUpPr autoPageBreaks="0"/>
  </sheetPr>
  <dimension ref="A1:BQ7452"/>
  <sheetViews>
    <sheetView tabSelected="1" topLeftCell="BK1" zoomScale="90" zoomScaleNormal="90" workbookViewId="0">
      <pane ySplit="1" topLeftCell="A2" activePane="bottomLeft" state="frozen"/>
      <selection activeCell="X1" sqref="X1"/>
      <selection pane="bottomLeft" activeCell="BP2" sqref="BP2"/>
    </sheetView>
  </sheetViews>
  <sheetFormatPr defaultColWidth="36.7109375" defaultRowHeight="15" x14ac:dyDescent="0.25"/>
  <cols>
    <col min="1" max="1" width="27.5703125" style="17" bestFit="1" customWidth="1"/>
    <col min="2" max="2" width="36.85546875" style="17" bestFit="1" customWidth="1"/>
    <col min="3" max="3" width="10.7109375" style="17" bestFit="1" customWidth="1"/>
    <col min="4" max="4" width="11.5703125" style="17" bestFit="1" customWidth="1"/>
    <col min="5" max="5" width="57.85546875" style="17" customWidth="1"/>
    <col min="6" max="6" width="8.28515625" style="5" bestFit="1" customWidth="1"/>
    <col min="7" max="7" width="20.85546875" style="17" bestFit="1" customWidth="1"/>
    <col min="8" max="8" width="33.28515625" style="17" bestFit="1" customWidth="1"/>
    <col min="9" max="9" width="33.5703125" style="17" bestFit="1" customWidth="1"/>
    <col min="10" max="10" width="37.7109375" style="17" bestFit="1" customWidth="1"/>
    <col min="11" max="11" width="38" style="17" bestFit="1" customWidth="1"/>
    <col min="12" max="12" width="36.7109375" style="17"/>
    <col min="13" max="13" width="26.7109375" style="17" bestFit="1" customWidth="1"/>
    <col min="14" max="14" width="20" style="6" bestFit="1" customWidth="1"/>
    <col min="15" max="15" width="16" style="17" bestFit="1" customWidth="1"/>
    <col min="16" max="16" width="24.5703125" style="17" bestFit="1" customWidth="1"/>
    <col min="17" max="17" width="31.42578125" style="17" bestFit="1" customWidth="1"/>
    <col min="18" max="18" width="31.140625" style="17" bestFit="1" customWidth="1"/>
    <col min="19" max="19" width="22.85546875" style="17" bestFit="1" customWidth="1"/>
    <col min="20" max="20" width="33.28515625" style="17" bestFit="1" customWidth="1"/>
    <col min="21" max="21" width="30.140625" style="17" bestFit="1" customWidth="1"/>
    <col min="22" max="22" width="37.42578125" style="17" bestFit="1" customWidth="1"/>
    <col min="23" max="23" width="30.140625" style="17" bestFit="1" customWidth="1"/>
    <col min="24" max="24" width="7.5703125" style="17" bestFit="1" customWidth="1"/>
    <col min="25" max="25" width="19.140625" style="17" bestFit="1" customWidth="1"/>
    <col min="26" max="26" width="20" style="17" bestFit="1" customWidth="1"/>
    <col min="27" max="27" width="37.28515625" style="17" bestFit="1" customWidth="1"/>
    <col min="28" max="28" width="8.5703125" style="17" bestFit="1" customWidth="1"/>
    <col min="29" max="29" width="131.42578125" style="17" bestFit="1" customWidth="1"/>
    <col min="30" max="30" width="31.42578125" style="17" bestFit="1" customWidth="1"/>
    <col min="31" max="31" width="23.5703125" style="17" bestFit="1" customWidth="1"/>
    <col min="32" max="32" width="52.140625" style="17" bestFit="1" customWidth="1"/>
    <col min="33" max="33" width="14.5703125" style="17" bestFit="1" customWidth="1"/>
    <col min="34" max="34" width="26.85546875" style="17" bestFit="1" customWidth="1"/>
    <col min="35" max="35" width="10.5703125" style="17" bestFit="1" customWidth="1"/>
    <col min="36" max="36" width="11.28515625" style="17" bestFit="1" customWidth="1"/>
    <col min="37" max="37" width="41" style="17" bestFit="1" customWidth="1"/>
    <col min="38" max="38" width="17" style="17" bestFit="1" customWidth="1"/>
    <col min="39" max="40" width="9.7109375" style="17" bestFit="1" customWidth="1"/>
    <col min="41" max="41" width="4" style="17" bestFit="1" customWidth="1"/>
    <col min="42" max="42" width="11.5703125" style="18" bestFit="1" customWidth="1"/>
    <col min="43" max="43" width="13.7109375" style="17" bestFit="1" customWidth="1"/>
    <col min="44" max="44" width="27.42578125" style="17" bestFit="1" customWidth="1"/>
    <col min="45" max="45" width="30.5703125" style="17" bestFit="1" customWidth="1"/>
    <col min="46" max="46" width="31.42578125" style="17" bestFit="1" customWidth="1"/>
    <col min="47" max="47" width="36.140625" style="17" bestFit="1" customWidth="1"/>
    <col min="48" max="48" width="31.42578125" style="17" bestFit="1" customWidth="1"/>
    <col min="49" max="49" width="13.140625" style="17" bestFit="1" customWidth="1"/>
    <col min="50" max="50" width="29.28515625" style="17" bestFit="1" customWidth="1"/>
    <col min="51" max="51" width="13.42578125" style="17" bestFit="1" customWidth="1"/>
    <col min="52" max="52" width="22.140625" style="17" bestFit="1" customWidth="1"/>
    <col min="53" max="53" width="25.28515625" style="17" bestFit="1" customWidth="1"/>
    <col min="54" max="54" width="14.7109375" style="17" bestFit="1" customWidth="1"/>
    <col min="55" max="55" width="30.5703125" style="17" bestFit="1" customWidth="1"/>
    <col min="56" max="56" width="9.85546875" style="17" bestFit="1" customWidth="1"/>
    <col min="57" max="57" width="8.42578125" style="17" bestFit="1" customWidth="1"/>
    <col min="58" max="58" width="15.28515625" style="17" bestFit="1" customWidth="1"/>
    <col min="59" max="59" width="18.28515625" style="18" bestFit="1" customWidth="1"/>
    <col min="60" max="60" width="6" style="3" bestFit="1" customWidth="1"/>
    <col min="61" max="61" width="12.5703125" style="3" bestFit="1" customWidth="1"/>
    <col min="62" max="62" width="22.42578125" style="3" bestFit="1" customWidth="1"/>
    <col min="63" max="63" width="11.7109375" style="3" bestFit="1" customWidth="1"/>
    <col min="64" max="64" width="21.140625" style="17" bestFit="1" customWidth="1"/>
    <col min="65" max="65" width="59" style="19" bestFit="1" customWidth="1"/>
    <col min="66" max="66" width="21.7109375" style="19" bestFit="1" customWidth="1"/>
    <col min="67" max="67" width="74.140625" style="19" bestFit="1" customWidth="1"/>
    <col min="68" max="68" width="14.28515625" style="17" bestFit="1" customWidth="1"/>
    <col min="69" max="16384" width="36.7109375" style="17"/>
  </cols>
  <sheetData>
    <row r="1" spans="1:68" s="10" customFormat="1" x14ac:dyDescent="0.25">
      <c r="A1" s="7" t="s">
        <v>0</v>
      </c>
      <c r="B1" s="7" t="s">
        <v>1</v>
      </c>
      <c r="C1" s="7" t="s">
        <v>2</v>
      </c>
      <c r="D1" s="7" t="s">
        <v>14081</v>
      </c>
      <c r="E1" s="7" t="s">
        <v>14082</v>
      </c>
      <c r="F1" s="7" t="s">
        <v>3</v>
      </c>
      <c r="G1" s="7" t="s">
        <v>4</v>
      </c>
      <c r="H1" s="7" t="s">
        <v>14083</v>
      </c>
      <c r="I1" s="7" t="s">
        <v>14084</v>
      </c>
      <c r="J1" s="7" t="s">
        <v>14085</v>
      </c>
      <c r="K1" s="7" t="s">
        <v>14086</v>
      </c>
      <c r="L1" s="7" t="s">
        <v>14087</v>
      </c>
      <c r="M1" s="7" t="s">
        <v>14088</v>
      </c>
      <c r="N1" s="8" t="s">
        <v>14089</v>
      </c>
      <c r="O1" s="7" t="s">
        <v>14090</v>
      </c>
      <c r="P1" s="7" t="s">
        <v>14091</v>
      </c>
      <c r="Q1" s="7" t="s">
        <v>14092</v>
      </c>
      <c r="R1" s="7" t="s">
        <v>14093</v>
      </c>
      <c r="S1" s="7" t="s">
        <v>14094</v>
      </c>
      <c r="T1" s="7" t="s">
        <v>14095</v>
      </c>
      <c r="U1" s="7" t="s">
        <v>14096</v>
      </c>
      <c r="V1" s="7" t="s">
        <v>14097</v>
      </c>
      <c r="W1" s="9" t="s">
        <v>5</v>
      </c>
      <c r="X1" s="9" t="s">
        <v>6</v>
      </c>
      <c r="Y1" s="9" t="s">
        <v>14098</v>
      </c>
      <c r="Z1" s="9" t="s">
        <v>14099</v>
      </c>
      <c r="AA1" s="9" t="s">
        <v>14085</v>
      </c>
      <c r="AB1" s="9" t="s">
        <v>7</v>
      </c>
      <c r="AC1" s="9" t="s">
        <v>8</v>
      </c>
      <c r="AD1" s="9" t="s">
        <v>9</v>
      </c>
      <c r="AE1" s="1" t="s">
        <v>14100</v>
      </c>
      <c r="AF1" s="9" t="s">
        <v>14101</v>
      </c>
      <c r="AG1" s="9" t="s">
        <v>14102</v>
      </c>
      <c r="AH1" s="9" t="s">
        <v>14103</v>
      </c>
      <c r="AI1" s="9" t="s">
        <v>14104</v>
      </c>
      <c r="AJ1" s="9" t="s">
        <v>14105</v>
      </c>
      <c r="AK1" s="9" t="s">
        <v>14106</v>
      </c>
      <c r="AL1" s="9" t="s">
        <v>14107</v>
      </c>
      <c r="AM1" s="9" t="s">
        <v>14108</v>
      </c>
      <c r="AN1" s="9" t="s">
        <v>14109</v>
      </c>
      <c r="AO1" s="9" t="s">
        <v>10</v>
      </c>
      <c r="AP1" s="9" t="s">
        <v>14110</v>
      </c>
      <c r="AQ1" s="9" t="s">
        <v>14111</v>
      </c>
      <c r="AR1" s="9" t="s">
        <v>14112</v>
      </c>
      <c r="AS1" s="9" t="s">
        <v>14113</v>
      </c>
      <c r="AT1" s="9" t="s">
        <v>14114</v>
      </c>
      <c r="AU1" s="9" t="s">
        <v>14115</v>
      </c>
      <c r="AV1" s="9" t="s">
        <v>14116</v>
      </c>
      <c r="AW1" s="9" t="s">
        <v>14117</v>
      </c>
      <c r="AX1" s="9" t="s">
        <v>14118</v>
      </c>
      <c r="AY1" s="9" t="s">
        <v>14119</v>
      </c>
      <c r="AZ1" s="9" t="s">
        <v>14120</v>
      </c>
      <c r="BA1" s="9" t="s">
        <v>14121</v>
      </c>
      <c r="BB1" s="9" t="s">
        <v>14122</v>
      </c>
      <c r="BC1" s="9" t="s">
        <v>14123</v>
      </c>
      <c r="BD1" s="9" t="s">
        <v>14124</v>
      </c>
      <c r="BE1" s="9" t="s">
        <v>14125</v>
      </c>
      <c r="BF1" s="9" t="s">
        <v>14126</v>
      </c>
      <c r="BG1" s="9" t="s">
        <v>14127</v>
      </c>
      <c r="BH1" s="9" t="s">
        <v>11</v>
      </c>
      <c r="BI1" s="9" t="s">
        <v>14128</v>
      </c>
      <c r="BJ1" s="9" t="s">
        <v>14129</v>
      </c>
      <c r="BK1" s="9" t="s">
        <v>14130</v>
      </c>
      <c r="BL1" s="9" t="s">
        <v>14131</v>
      </c>
      <c r="BM1" s="9" t="s">
        <v>14132</v>
      </c>
      <c r="BN1" s="9" t="s">
        <v>14133</v>
      </c>
      <c r="BO1" s="9" t="s">
        <v>14134</v>
      </c>
      <c r="BP1" s="9" t="s">
        <v>14135</v>
      </c>
    </row>
    <row r="2" spans="1:68" x14ac:dyDescent="0.25">
      <c r="A2" s="11" t="s">
        <v>12</v>
      </c>
      <c r="B2" s="12" t="s">
        <v>13</v>
      </c>
      <c r="C2" s="13" t="s">
        <v>14</v>
      </c>
      <c r="D2" s="12" t="s">
        <v>15</v>
      </c>
      <c r="E2" s="13" t="s">
        <v>16</v>
      </c>
      <c r="F2" s="12">
        <v>2019</v>
      </c>
      <c r="G2" s="13" t="s">
        <v>17</v>
      </c>
      <c r="H2" s="12" t="s">
        <v>18</v>
      </c>
      <c r="I2" s="13" t="s">
        <v>18</v>
      </c>
      <c r="J2" s="12" t="s">
        <v>18</v>
      </c>
      <c r="K2" s="13" t="s">
        <v>18</v>
      </c>
      <c r="L2" s="12" t="s">
        <v>18</v>
      </c>
      <c r="M2" s="13" t="s">
        <v>18</v>
      </c>
      <c r="N2" s="2" t="s">
        <v>19</v>
      </c>
      <c r="O2" s="13" t="s">
        <v>20</v>
      </c>
      <c r="P2" s="14"/>
      <c r="Q2" s="14"/>
      <c r="R2" s="13"/>
      <c r="S2" s="15"/>
      <c r="T2" s="13">
        <v>1</v>
      </c>
      <c r="U2" s="13"/>
      <c r="V2" s="16"/>
      <c r="W2" s="16" t="str">
        <f t="shared" ref="W2:W65" si="0">"PN"&amp;A2</f>
        <v>PN000000000050054291</v>
      </c>
      <c r="X2" s="17" t="s">
        <v>21</v>
      </c>
      <c r="Z2" s="13" t="s">
        <v>17</v>
      </c>
      <c r="AA2" s="17" t="s">
        <v>22</v>
      </c>
      <c r="AB2" s="17" t="s">
        <v>22</v>
      </c>
      <c r="AC2" s="17" t="s">
        <v>22</v>
      </c>
      <c r="AD2" s="17" t="s">
        <v>22</v>
      </c>
      <c r="AE2" s="17" t="s">
        <v>22</v>
      </c>
      <c r="AF2" s="17" t="s">
        <v>22</v>
      </c>
      <c r="AG2" s="17" t="s">
        <v>22</v>
      </c>
      <c r="AJ2" s="17" t="s">
        <v>22</v>
      </c>
      <c r="AK2" s="17" t="s">
        <v>22</v>
      </c>
      <c r="AO2" s="17" t="s">
        <v>22</v>
      </c>
      <c r="AP2" s="18" t="s">
        <v>22</v>
      </c>
      <c r="AQ2" s="17" t="s">
        <v>22</v>
      </c>
      <c r="AR2" s="17" t="s">
        <v>22</v>
      </c>
      <c r="AS2" s="17" t="s">
        <v>22</v>
      </c>
      <c r="AT2" s="17" t="s">
        <v>22</v>
      </c>
      <c r="AU2" s="17" t="s">
        <v>22</v>
      </c>
      <c r="AV2" s="17" t="s">
        <v>22</v>
      </c>
      <c r="AW2" s="17" t="s">
        <v>22</v>
      </c>
      <c r="AX2" s="17" t="s">
        <v>22</v>
      </c>
      <c r="AY2" s="17" t="s">
        <v>22</v>
      </c>
      <c r="AZ2" s="17" t="s">
        <v>22</v>
      </c>
      <c r="BA2" s="17" t="s">
        <v>22</v>
      </c>
      <c r="BD2" s="17" t="s">
        <v>22</v>
      </c>
      <c r="BE2" s="17" t="s">
        <v>22</v>
      </c>
      <c r="BF2" s="17" t="s">
        <v>22</v>
      </c>
      <c r="BG2" s="18" t="s">
        <v>22</v>
      </c>
      <c r="BH2" s="3" t="s">
        <v>22</v>
      </c>
      <c r="BI2" s="3" t="s">
        <v>22</v>
      </c>
      <c r="BK2" s="3" t="s">
        <v>22</v>
      </c>
      <c r="BL2" s="17" t="s">
        <v>22</v>
      </c>
      <c r="BM2" s="19" t="s">
        <v>22</v>
      </c>
      <c r="BN2" s="19">
        <f>P2*R2</f>
        <v>0</v>
      </c>
      <c r="BO2" s="19" t="str">
        <f>IF(AND(BN2&gt;120000, P2&gt;25, X2&lt;&gt;"WAVE 0"), "yes", "no")</f>
        <v>no</v>
      </c>
      <c r="BP2" s="17" t="s">
        <v>22</v>
      </c>
    </row>
    <row r="3" spans="1:68" x14ac:dyDescent="0.25">
      <c r="A3" s="11" t="s">
        <v>23</v>
      </c>
      <c r="B3" s="12" t="s">
        <v>24</v>
      </c>
      <c r="C3" s="13" t="s">
        <v>14</v>
      </c>
      <c r="D3" s="12" t="s">
        <v>25</v>
      </c>
      <c r="E3" s="13" t="s">
        <v>26</v>
      </c>
      <c r="F3" s="12">
        <v>2020</v>
      </c>
      <c r="G3" s="13" t="s">
        <v>27</v>
      </c>
      <c r="H3" s="12" t="s">
        <v>28</v>
      </c>
      <c r="I3" s="13" t="s">
        <v>18</v>
      </c>
      <c r="J3" s="12" t="s">
        <v>29</v>
      </c>
      <c r="K3" s="13" t="s">
        <v>30</v>
      </c>
      <c r="L3" s="12" t="s">
        <v>31</v>
      </c>
      <c r="M3" s="13" t="s">
        <v>32</v>
      </c>
      <c r="N3" s="2" t="s">
        <v>19</v>
      </c>
      <c r="O3" s="13" t="s">
        <v>20</v>
      </c>
      <c r="P3" s="14">
        <v>34.35</v>
      </c>
      <c r="Q3" s="14"/>
      <c r="R3" s="13">
        <v>30</v>
      </c>
      <c r="S3" s="15"/>
      <c r="T3" s="13">
        <v>2</v>
      </c>
      <c r="U3" s="13">
        <v>1</v>
      </c>
      <c r="V3" s="16"/>
      <c r="W3" s="16" t="str">
        <f t="shared" si="0"/>
        <v>PN00712248-0001</v>
      </c>
      <c r="Z3" s="17" t="s">
        <v>33</v>
      </c>
      <c r="AA3" s="17" t="s">
        <v>22</v>
      </c>
      <c r="AB3" s="17" t="s">
        <v>22</v>
      </c>
      <c r="AC3" s="17" t="s">
        <v>22</v>
      </c>
      <c r="AD3" s="17" t="s">
        <v>22</v>
      </c>
      <c r="AE3" s="17" t="s">
        <v>22</v>
      </c>
      <c r="AF3" s="17" t="s">
        <v>22</v>
      </c>
      <c r="AG3" s="17" t="s">
        <v>22</v>
      </c>
      <c r="AJ3" s="17" t="s">
        <v>22</v>
      </c>
      <c r="AK3" s="17" t="s">
        <v>22</v>
      </c>
      <c r="AO3" s="17" t="s">
        <v>22</v>
      </c>
      <c r="AP3" s="18" t="s">
        <v>22</v>
      </c>
      <c r="AQ3" s="17" t="s">
        <v>22</v>
      </c>
      <c r="AR3" s="17" t="s">
        <v>22</v>
      </c>
      <c r="AS3" s="17" t="s">
        <v>22</v>
      </c>
      <c r="AT3" s="17" t="s">
        <v>22</v>
      </c>
      <c r="AU3" s="17" t="s">
        <v>22</v>
      </c>
      <c r="AV3" s="17" t="s">
        <v>22</v>
      </c>
      <c r="AW3" s="17" t="s">
        <v>22</v>
      </c>
      <c r="AX3" s="17" t="s">
        <v>22</v>
      </c>
      <c r="AY3" s="17" t="s">
        <v>22</v>
      </c>
      <c r="AZ3" s="17" t="s">
        <v>22</v>
      </c>
      <c r="BA3" s="17" t="s">
        <v>22</v>
      </c>
      <c r="BD3" s="17" t="s">
        <v>22</v>
      </c>
      <c r="BE3" s="17" t="s">
        <v>22</v>
      </c>
      <c r="BF3" s="17" t="s">
        <v>22</v>
      </c>
      <c r="BG3" s="18" t="s">
        <v>22</v>
      </c>
      <c r="BH3" s="3" t="s">
        <v>22</v>
      </c>
      <c r="BI3" s="3" t="s">
        <v>22</v>
      </c>
      <c r="BK3" s="3" t="s">
        <v>22</v>
      </c>
      <c r="BL3" s="17" t="s">
        <v>22</v>
      </c>
      <c r="BM3" s="19" t="s">
        <v>22</v>
      </c>
      <c r="BN3" s="19">
        <f>P3*R3</f>
        <v>1030.5</v>
      </c>
      <c r="BO3" s="19" t="str">
        <f>IF(AND(BN3&gt;120000, P3&gt;25, X3&lt;&gt;"WAVE 0"), "yes", "no")</f>
        <v>no</v>
      </c>
      <c r="BP3" s="17" t="s">
        <v>22</v>
      </c>
    </row>
    <row r="4" spans="1:68" x14ac:dyDescent="0.25">
      <c r="A4" s="11" t="s">
        <v>34</v>
      </c>
      <c r="B4" s="12" t="s">
        <v>35</v>
      </c>
      <c r="C4" s="13" t="s">
        <v>14</v>
      </c>
      <c r="D4" s="12" t="s">
        <v>36</v>
      </c>
      <c r="E4" s="13" t="s">
        <v>37</v>
      </c>
      <c r="F4" s="12">
        <v>2019</v>
      </c>
      <c r="G4" s="13" t="s">
        <v>38</v>
      </c>
      <c r="H4" s="12" t="s">
        <v>18</v>
      </c>
      <c r="I4" s="13" t="s">
        <v>18</v>
      </c>
      <c r="J4" s="12" t="s">
        <v>18</v>
      </c>
      <c r="K4" s="13" t="s">
        <v>18</v>
      </c>
      <c r="L4" s="12" t="s">
        <v>18</v>
      </c>
      <c r="M4" s="13" t="s">
        <v>18</v>
      </c>
      <c r="N4" s="2" t="s">
        <v>19</v>
      </c>
      <c r="O4" s="13" t="s">
        <v>20</v>
      </c>
      <c r="P4" s="14">
        <v>7.7320000000000002</v>
      </c>
      <c r="Q4" s="14">
        <v>280</v>
      </c>
      <c r="R4" s="13">
        <v>0</v>
      </c>
      <c r="S4" s="15"/>
      <c r="T4" s="13">
        <v>1</v>
      </c>
      <c r="U4" s="13"/>
      <c r="V4" s="16">
        <v>0</v>
      </c>
      <c r="W4" s="16" t="str">
        <f t="shared" si="0"/>
        <v>PN010-0030-007</v>
      </c>
      <c r="X4" s="17" t="s">
        <v>21</v>
      </c>
      <c r="Z4" s="17" t="s">
        <v>38</v>
      </c>
      <c r="AB4" s="17" t="s">
        <v>39</v>
      </c>
      <c r="AC4" s="17" t="s">
        <v>40</v>
      </c>
      <c r="AD4" s="17" t="s">
        <v>41</v>
      </c>
      <c r="AE4" s="17" t="s">
        <v>42</v>
      </c>
      <c r="AF4" s="17" t="s">
        <v>43</v>
      </c>
      <c r="AG4" s="17" t="s">
        <v>44</v>
      </c>
      <c r="AJ4" s="17" t="s">
        <v>45</v>
      </c>
      <c r="AK4" s="17" t="s">
        <v>45</v>
      </c>
      <c r="AO4" s="17" t="s">
        <v>46</v>
      </c>
      <c r="AP4" s="18">
        <v>43545</v>
      </c>
      <c r="AQ4" s="17" t="s">
        <v>22</v>
      </c>
      <c r="AR4" s="17" t="s">
        <v>47</v>
      </c>
      <c r="AS4" s="17" t="s">
        <v>47</v>
      </c>
      <c r="AT4" s="17" t="s">
        <v>47</v>
      </c>
      <c r="AU4" s="17" t="s">
        <v>47</v>
      </c>
      <c r="AV4" s="17" t="s">
        <v>47</v>
      </c>
      <c r="AW4" s="17" t="s">
        <v>48</v>
      </c>
      <c r="AX4" s="17" t="s">
        <v>49</v>
      </c>
      <c r="BA4" s="17" t="s">
        <v>50</v>
      </c>
      <c r="BB4" s="17" t="s">
        <v>51</v>
      </c>
      <c r="BD4" s="17">
        <v>5</v>
      </c>
      <c r="BE4" s="17" t="s">
        <v>52</v>
      </c>
      <c r="BF4" s="17" t="s">
        <v>53</v>
      </c>
      <c r="BG4" s="18" t="s">
        <v>53</v>
      </c>
      <c r="BL4" s="17" t="s">
        <v>54</v>
      </c>
      <c r="BM4" s="19" t="s">
        <v>22</v>
      </c>
      <c r="BN4" s="19">
        <f>P4*R4</f>
        <v>0</v>
      </c>
      <c r="BO4" s="19" t="str">
        <f>IF(AND(BN4&gt;120000, P4&gt;25, X4&lt;&gt;"WAVE 0"), "yes", "no")</f>
        <v>no</v>
      </c>
      <c r="BP4" s="17" t="s">
        <v>22</v>
      </c>
    </row>
    <row r="5" spans="1:68" x14ac:dyDescent="0.25">
      <c r="A5" s="11" t="s">
        <v>55</v>
      </c>
      <c r="B5" s="12" t="s">
        <v>56</v>
      </c>
      <c r="C5" s="13" t="s">
        <v>57</v>
      </c>
      <c r="D5" s="12" t="s">
        <v>58</v>
      </c>
      <c r="E5" s="13" t="s">
        <v>59</v>
      </c>
      <c r="F5" s="12">
        <v>2019</v>
      </c>
      <c r="G5" s="13" t="s">
        <v>17</v>
      </c>
      <c r="H5" s="12" t="s">
        <v>28</v>
      </c>
      <c r="I5" s="13" t="s">
        <v>51</v>
      </c>
      <c r="J5" s="12" t="s">
        <v>60</v>
      </c>
      <c r="K5" s="13" t="s">
        <v>61</v>
      </c>
      <c r="L5" s="12" t="s">
        <v>62</v>
      </c>
      <c r="M5" s="13" t="s">
        <v>63</v>
      </c>
      <c r="N5" s="2" t="s">
        <v>64</v>
      </c>
      <c r="O5" s="13" t="s">
        <v>20</v>
      </c>
      <c r="P5" s="14">
        <v>1.26</v>
      </c>
      <c r="Q5" s="14">
        <v>0</v>
      </c>
      <c r="R5" s="13">
        <v>167</v>
      </c>
      <c r="S5" s="15">
        <v>0</v>
      </c>
      <c r="T5" s="13">
        <v>1</v>
      </c>
      <c r="U5" s="13">
        <v>1</v>
      </c>
      <c r="V5" s="16">
        <v>0</v>
      </c>
      <c r="W5" s="16" t="str">
        <f t="shared" si="0"/>
        <v>PN012-05151-0000</v>
      </c>
      <c r="Z5" s="17" t="s">
        <v>17</v>
      </c>
      <c r="AB5" s="17" t="s">
        <v>65</v>
      </c>
      <c r="AC5" s="17" t="s">
        <v>66</v>
      </c>
      <c r="AD5" s="17" t="s">
        <v>67</v>
      </c>
      <c r="AE5" s="17" t="s">
        <v>42</v>
      </c>
      <c r="AF5" s="17" t="s">
        <v>68</v>
      </c>
      <c r="AG5" s="17" t="s">
        <v>69</v>
      </c>
      <c r="AJ5" s="17" t="s">
        <v>70</v>
      </c>
      <c r="AK5" s="17" t="s">
        <v>45</v>
      </c>
      <c r="AO5" s="17" t="s">
        <v>46</v>
      </c>
      <c r="AP5" s="18">
        <v>43545</v>
      </c>
      <c r="AQ5" s="17" t="s">
        <v>22</v>
      </c>
      <c r="AR5" s="17" t="s">
        <v>47</v>
      </c>
      <c r="AS5" s="17" t="s">
        <v>47</v>
      </c>
      <c r="AT5" s="17" t="s">
        <v>47</v>
      </c>
      <c r="AU5" s="17" t="s">
        <v>47</v>
      </c>
      <c r="AV5" s="17" t="s">
        <v>47</v>
      </c>
      <c r="BE5" s="17" t="s">
        <v>52</v>
      </c>
      <c r="BK5" s="3" t="s">
        <v>71</v>
      </c>
      <c r="BM5" s="19" t="s">
        <v>22</v>
      </c>
      <c r="BN5" s="19">
        <f>P5*R5</f>
        <v>210.42</v>
      </c>
      <c r="BO5" s="19" t="str">
        <f>IF(AND(BN5&gt;120000, P5&gt;25, X5&lt;&gt;"WAVE 0"), "yes", "no")</f>
        <v>no</v>
      </c>
      <c r="BP5" s="17" t="s">
        <v>22</v>
      </c>
    </row>
    <row r="6" spans="1:68" x14ac:dyDescent="0.25">
      <c r="A6" s="11" t="s">
        <v>72</v>
      </c>
      <c r="B6" s="12" t="s">
        <v>73</v>
      </c>
      <c r="C6" s="13" t="s">
        <v>57</v>
      </c>
      <c r="D6" s="12" t="s">
        <v>74</v>
      </c>
      <c r="E6" s="13" t="s">
        <v>75</v>
      </c>
      <c r="F6" s="12">
        <v>2020</v>
      </c>
      <c r="G6" s="13" t="s">
        <v>38</v>
      </c>
      <c r="H6" s="12" t="s">
        <v>76</v>
      </c>
      <c r="I6" s="13" t="s">
        <v>51</v>
      </c>
      <c r="J6" s="12" t="s">
        <v>77</v>
      </c>
      <c r="K6" s="13" t="s">
        <v>78</v>
      </c>
      <c r="L6" s="12" t="s">
        <v>79</v>
      </c>
      <c r="M6" s="13" t="s">
        <v>80</v>
      </c>
      <c r="N6" s="2" t="s">
        <v>64</v>
      </c>
      <c r="O6" s="13" t="s">
        <v>20</v>
      </c>
      <c r="P6" s="14">
        <v>181.29</v>
      </c>
      <c r="Q6" s="14">
        <v>103284.81999999999</v>
      </c>
      <c r="R6" s="13">
        <v>317</v>
      </c>
      <c r="S6" s="15">
        <v>0.77906976744186052</v>
      </c>
      <c r="T6" s="13">
        <v>1</v>
      </c>
      <c r="U6" s="13">
        <v>3</v>
      </c>
      <c r="V6" s="16">
        <v>0</v>
      </c>
      <c r="W6" s="16" t="str">
        <f t="shared" si="0"/>
        <v>PN0-141-032-01</v>
      </c>
      <c r="Z6" s="17" t="s">
        <v>38</v>
      </c>
      <c r="AA6" s="17" t="s">
        <v>77</v>
      </c>
      <c r="AB6" s="17" t="s">
        <v>22</v>
      </c>
      <c r="AC6" s="17" t="s">
        <v>22</v>
      </c>
      <c r="AD6" s="17" t="s">
        <v>81</v>
      </c>
      <c r="AE6" s="17" t="s">
        <v>42</v>
      </c>
      <c r="AF6" s="17" t="s">
        <v>82</v>
      </c>
      <c r="AG6" s="17" t="s">
        <v>22</v>
      </c>
      <c r="AJ6" s="17" t="s">
        <v>83</v>
      </c>
      <c r="AK6" s="17" t="s">
        <v>84</v>
      </c>
      <c r="AO6" s="17" t="s">
        <v>85</v>
      </c>
      <c r="AP6" s="18">
        <v>43334</v>
      </c>
      <c r="AQ6" s="17">
        <v>7</v>
      </c>
      <c r="AR6" s="17" t="s">
        <v>22</v>
      </c>
      <c r="AS6" s="17" t="s">
        <v>22</v>
      </c>
      <c r="AT6" s="17" t="s">
        <v>22</v>
      </c>
      <c r="AU6" s="17" t="s">
        <v>22</v>
      </c>
      <c r="AV6" s="17" t="s">
        <v>22</v>
      </c>
      <c r="BE6" s="17" t="s">
        <v>52</v>
      </c>
      <c r="BM6" s="19">
        <v>117998.23682140805</v>
      </c>
      <c r="BN6" s="19">
        <f>P6*R6</f>
        <v>57468.93</v>
      </c>
      <c r="BO6" s="19" t="str">
        <f>IF(AND(BN6&gt;120000, P6&gt;25, X6&lt;&gt;"WAVE 0"), "yes", "no")</f>
        <v>no</v>
      </c>
      <c r="BP6" s="17" t="s">
        <v>51</v>
      </c>
    </row>
    <row r="7" spans="1:68" x14ac:dyDescent="0.25">
      <c r="A7" s="11" t="s">
        <v>86</v>
      </c>
      <c r="B7" s="12" t="s">
        <v>87</v>
      </c>
      <c r="C7" s="13" t="s">
        <v>88</v>
      </c>
      <c r="D7" s="12" t="s">
        <v>89</v>
      </c>
      <c r="E7" s="13" t="s">
        <v>90</v>
      </c>
      <c r="F7" s="12">
        <v>2020</v>
      </c>
      <c r="G7" s="13" t="s">
        <v>27</v>
      </c>
      <c r="H7" s="12" t="s">
        <v>91</v>
      </c>
      <c r="I7" s="13" t="s">
        <v>18</v>
      </c>
      <c r="J7" s="12" t="s">
        <v>92</v>
      </c>
      <c r="K7" s="13" t="s">
        <v>93</v>
      </c>
      <c r="L7" s="12" t="s">
        <v>94</v>
      </c>
      <c r="M7" s="13" t="s">
        <v>91</v>
      </c>
      <c r="N7" s="2" t="s">
        <v>95</v>
      </c>
      <c r="O7" s="13" t="s">
        <v>20</v>
      </c>
      <c r="P7" s="14">
        <v>10800</v>
      </c>
      <c r="Q7" s="14">
        <v>7408800</v>
      </c>
      <c r="R7" s="13">
        <v>862</v>
      </c>
      <c r="S7" s="15">
        <v>0.23749999999999999</v>
      </c>
      <c r="T7" s="13">
        <v>2</v>
      </c>
      <c r="U7" s="13">
        <v>4</v>
      </c>
      <c r="V7" s="16">
        <v>212827.9883381924</v>
      </c>
      <c r="W7" s="16" t="str">
        <f t="shared" si="0"/>
        <v>PN02300069</v>
      </c>
      <c r="Z7" s="17" t="s">
        <v>33</v>
      </c>
      <c r="AA7" s="17" t="s">
        <v>22</v>
      </c>
      <c r="AB7" s="17" t="s">
        <v>22</v>
      </c>
      <c r="AC7" s="17" t="s">
        <v>22</v>
      </c>
      <c r="AD7" s="17" t="s">
        <v>22</v>
      </c>
      <c r="AE7" s="17" t="s">
        <v>22</v>
      </c>
      <c r="AF7" s="17" t="s">
        <v>22</v>
      </c>
      <c r="AG7" s="17" t="s">
        <v>22</v>
      </c>
      <c r="AJ7" s="17" t="s">
        <v>22</v>
      </c>
      <c r="AK7" s="17" t="s">
        <v>22</v>
      </c>
      <c r="AO7" s="17" t="s">
        <v>22</v>
      </c>
      <c r="AP7" s="18" t="s">
        <v>22</v>
      </c>
      <c r="AQ7" s="17" t="s">
        <v>22</v>
      </c>
      <c r="AR7" s="17" t="s">
        <v>22</v>
      </c>
      <c r="AS7" s="17" t="s">
        <v>22</v>
      </c>
      <c r="AT7" s="17" t="s">
        <v>22</v>
      </c>
      <c r="AU7" s="17" t="s">
        <v>22</v>
      </c>
      <c r="AV7" s="17" t="s">
        <v>22</v>
      </c>
      <c r="AW7" s="17" t="s">
        <v>22</v>
      </c>
      <c r="AX7" s="17" t="s">
        <v>22</v>
      </c>
      <c r="AY7" s="17" t="s">
        <v>22</v>
      </c>
      <c r="AZ7" s="17" t="s">
        <v>22</v>
      </c>
      <c r="BA7" s="17" t="s">
        <v>22</v>
      </c>
      <c r="BD7" s="17" t="s">
        <v>22</v>
      </c>
      <c r="BE7" s="17" t="s">
        <v>22</v>
      </c>
      <c r="BF7" s="17" t="s">
        <v>22</v>
      </c>
      <c r="BG7" s="18" t="s">
        <v>22</v>
      </c>
      <c r="BH7" s="3" t="s">
        <v>22</v>
      </c>
      <c r="BI7" s="3" t="s">
        <v>22</v>
      </c>
      <c r="BK7" s="3" t="s">
        <v>22</v>
      </c>
      <c r="BL7" s="17" t="s">
        <v>22</v>
      </c>
      <c r="BM7" s="19" t="s">
        <v>22</v>
      </c>
      <c r="BN7" s="19">
        <f>P7*R7</f>
        <v>9309600</v>
      </c>
      <c r="BO7" s="19" t="str">
        <f>IF(AND(BN7&gt;120000, P7&gt;25, X7&lt;&gt;"WAVE 0"), "yes", "no")</f>
        <v>yes</v>
      </c>
      <c r="BP7" s="17" t="s">
        <v>22</v>
      </c>
    </row>
    <row r="8" spans="1:68" x14ac:dyDescent="0.25">
      <c r="A8" s="11" t="s">
        <v>96</v>
      </c>
      <c r="B8" s="12" t="s">
        <v>97</v>
      </c>
      <c r="C8" s="13" t="s">
        <v>14</v>
      </c>
      <c r="D8" s="12" t="s">
        <v>98</v>
      </c>
      <c r="E8" s="13" t="s">
        <v>99</v>
      </c>
      <c r="F8" s="12">
        <v>2020</v>
      </c>
      <c r="G8" s="13" t="s">
        <v>38</v>
      </c>
      <c r="H8" s="12" t="s">
        <v>28</v>
      </c>
      <c r="I8" s="13" t="s">
        <v>18</v>
      </c>
      <c r="J8" s="12" t="s">
        <v>100</v>
      </c>
      <c r="K8" s="13" t="s">
        <v>101</v>
      </c>
      <c r="L8" s="12" t="s">
        <v>62</v>
      </c>
      <c r="M8" s="13" t="s">
        <v>63</v>
      </c>
      <c r="N8" s="2">
        <v>43511</v>
      </c>
      <c r="O8" s="13" t="s">
        <v>20</v>
      </c>
      <c r="P8" s="14"/>
      <c r="Q8" s="14"/>
      <c r="R8" s="13">
        <v>4</v>
      </c>
      <c r="S8" s="15"/>
      <c r="T8" s="13">
        <v>1</v>
      </c>
      <c r="U8" s="13"/>
      <c r="V8" s="16"/>
      <c r="W8" s="16" t="str">
        <f t="shared" si="0"/>
        <v>PN029-00246-0000</v>
      </c>
      <c r="Z8" s="13" t="s">
        <v>38</v>
      </c>
      <c r="AB8" s="17" t="s">
        <v>102</v>
      </c>
      <c r="AC8" s="17" t="s">
        <v>97</v>
      </c>
      <c r="AD8" s="17" t="s">
        <v>67</v>
      </c>
      <c r="AE8" s="17" t="s">
        <v>42</v>
      </c>
      <c r="AF8" s="17" t="s">
        <v>68</v>
      </c>
      <c r="AG8" s="17" t="s">
        <v>69</v>
      </c>
      <c r="AJ8" s="17" t="s">
        <v>103</v>
      </c>
      <c r="AK8" s="17" t="s">
        <v>103</v>
      </c>
      <c r="AQ8" s="17" t="s">
        <v>22</v>
      </c>
      <c r="AR8" s="17" t="s">
        <v>47</v>
      </c>
      <c r="AS8" s="17" t="s">
        <v>47</v>
      </c>
      <c r="AT8" s="17" t="s">
        <v>47</v>
      </c>
      <c r="AU8" s="17" t="s">
        <v>47</v>
      </c>
      <c r="AV8" s="17" t="s">
        <v>47</v>
      </c>
      <c r="BE8" s="17" t="s">
        <v>52</v>
      </c>
      <c r="BF8" s="17" t="s">
        <v>53</v>
      </c>
      <c r="BG8" s="18" t="s">
        <v>53</v>
      </c>
      <c r="BL8" s="17" t="s">
        <v>104</v>
      </c>
      <c r="BM8" s="19" t="s">
        <v>22</v>
      </c>
      <c r="BN8" s="19">
        <f>P8*R8</f>
        <v>0</v>
      </c>
      <c r="BO8" s="19" t="str">
        <f>IF(AND(BN8&gt;120000, P8&gt;25, X8&lt;&gt;"WAVE 0"), "yes", "no")</f>
        <v>no</v>
      </c>
      <c r="BP8" s="17" t="s">
        <v>22</v>
      </c>
    </row>
    <row r="9" spans="1:68" x14ac:dyDescent="0.25">
      <c r="A9" s="11" t="s">
        <v>105</v>
      </c>
      <c r="B9" s="12" t="s">
        <v>106</v>
      </c>
      <c r="C9" s="13" t="s">
        <v>14</v>
      </c>
      <c r="D9" s="12" t="s">
        <v>107</v>
      </c>
      <c r="E9" s="13" t="s">
        <v>108</v>
      </c>
      <c r="F9" s="12">
        <v>2020</v>
      </c>
      <c r="G9" s="13" t="s">
        <v>109</v>
      </c>
      <c r="H9" s="12" t="s">
        <v>110</v>
      </c>
      <c r="I9" s="13" t="s">
        <v>18</v>
      </c>
      <c r="J9" s="12" t="s">
        <v>111</v>
      </c>
      <c r="K9" s="13" t="s">
        <v>112</v>
      </c>
      <c r="L9" s="12" t="s">
        <v>113</v>
      </c>
      <c r="M9" s="13" t="s">
        <v>114</v>
      </c>
      <c r="N9" s="2" t="s">
        <v>19</v>
      </c>
      <c r="O9" s="13" t="s">
        <v>20</v>
      </c>
      <c r="P9" s="14">
        <v>0.56000000000000005</v>
      </c>
      <c r="Q9" s="14">
        <v>14515.76</v>
      </c>
      <c r="R9" s="13">
        <v>3334</v>
      </c>
      <c r="S9" s="15">
        <v>0.3125</v>
      </c>
      <c r="T9" s="13">
        <v>1</v>
      </c>
      <c r="U9" s="13">
        <v>3</v>
      </c>
      <c r="V9" s="16">
        <v>0</v>
      </c>
      <c r="W9" s="16" t="str">
        <f t="shared" si="0"/>
        <v>PN030-01488-0001</v>
      </c>
      <c r="Z9" s="17" t="s">
        <v>109</v>
      </c>
      <c r="AA9" s="17" t="s">
        <v>111</v>
      </c>
      <c r="AB9" s="17" t="s">
        <v>115</v>
      </c>
      <c r="AC9" s="17" t="s">
        <v>116</v>
      </c>
      <c r="AD9" s="17" t="s">
        <v>67</v>
      </c>
      <c r="AE9" s="17" t="s">
        <v>42</v>
      </c>
      <c r="AF9" s="17" t="s">
        <v>68</v>
      </c>
      <c r="AG9" s="17" t="s">
        <v>69</v>
      </c>
      <c r="AJ9" s="17" t="s">
        <v>70</v>
      </c>
      <c r="AK9" s="17" t="s">
        <v>45</v>
      </c>
      <c r="AO9" s="17" t="s">
        <v>46</v>
      </c>
      <c r="AP9" s="18">
        <v>43545</v>
      </c>
      <c r="AQ9" s="17" t="s">
        <v>22</v>
      </c>
      <c r="AR9" s="17" t="s">
        <v>47</v>
      </c>
      <c r="AS9" s="17" t="s">
        <v>47</v>
      </c>
      <c r="AT9" s="17" t="s">
        <v>47</v>
      </c>
      <c r="AU9" s="17" t="s">
        <v>47</v>
      </c>
      <c r="AV9" s="17" t="s">
        <v>47</v>
      </c>
      <c r="BE9" s="17" t="s">
        <v>52</v>
      </c>
      <c r="BM9" s="19">
        <v>1243.7638666666667</v>
      </c>
      <c r="BN9" s="19">
        <f>P9*R9</f>
        <v>1867.0400000000002</v>
      </c>
      <c r="BO9" s="19" t="str">
        <f>IF(AND(BN9&gt;120000, P9&gt;25, X9&lt;&gt;"WAVE 0"), "yes", "no")</f>
        <v>no</v>
      </c>
      <c r="BP9" s="17" t="s">
        <v>22</v>
      </c>
    </row>
    <row r="10" spans="1:68" x14ac:dyDescent="0.25">
      <c r="A10" s="11" t="s">
        <v>117</v>
      </c>
      <c r="B10" s="12" t="s">
        <v>118</v>
      </c>
      <c r="C10" s="13" t="s">
        <v>14</v>
      </c>
      <c r="D10" s="12" t="s">
        <v>119</v>
      </c>
      <c r="E10" s="13" t="s">
        <v>120</v>
      </c>
      <c r="F10" s="12">
        <v>2020</v>
      </c>
      <c r="G10" s="13" t="s">
        <v>27</v>
      </c>
      <c r="H10" s="12" t="s">
        <v>18</v>
      </c>
      <c r="I10" s="13" t="s">
        <v>18</v>
      </c>
      <c r="J10" s="12" t="s">
        <v>18</v>
      </c>
      <c r="K10" s="13" t="s">
        <v>18</v>
      </c>
      <c r="L10" s="12" t="s">
        <v>18</v>
      </c>
      <c r="M10" s="13" t="s">
        <v>18</v>
      </c>
      <c r="N10" s="2" t="s">
        <v>19</v>
      </c>
      <c r="O10" s="13" t="s">
        <v>121</v>
      </c>
      <c r="P10" s="14"/>
      <c r="Q10" s="14">
        <v>0</v>
      </c>
      <c r="R10" s="13">
        <v>8</v>
      </c>
      <c r="S10" s="15">
        <v>1</v>
      </c>
      <c r="T10" s="13">
        <v>1</v>
      </c>
      <c r="U10" s="13"/>
      <c r="V10" s="16">
        <v>0</v>
      </c>
      <c r="W10" s="16" t="str">
        <f t="shared" si="0"/>
        <v>PN04500406</v>
      </c>
      <c r="Z10" s="17" t="s">
        <v>33</v>
      </c>
      <c r="AA10" s="17" t="s">
        <v>22</v>
      </c>
      <c r="AB10" s="17" t="s">
        <v>22</v>
      </c>
      <c r="AC10" s="17" t="s">
        <v>22</v>
      </c>
      <c r="AD10" s="17" t="s">
        <v>22</v>
      </c>
      <c r="AE10" s="17" t="s">
        <v>22</v>
      </c>
      <c r="AF10" s="17" t="s">
        <v>22</v>
      </c>
      <c r="AG10" s="17" t="s">
        <v>22</v>
      </c>
      <c r="AJ10" s="17" t="s">
        <v>22</v>
      </c>
      <c r="AK10" s="17" t="s">
        <v>22</v>
      </c>
      <c r="AO10" s="17" t="s">
        <v>22</v>
      </c>
      <c r="AP10" s="18" t="s">
        <v>22</v>
      </c>
      <c r="AQ10" s="17" t="s">
        <v>22</v>
      </c>
      <c r="AR10" s="17" t="s">
        <v>22</v>
      </c>
      <c r="AS10" s="17" t="s">
        <v>22</v>
      </c>
      <c r="AT10" s="17" t="s">
        <v>22</v>
      </c>
      <c r="AU10" s="17" t="s">
        <v>22</v>
      </c>
      <c r="AV10" s="17" t="s">
        <v>22</v>
      </c>
      <c r="AW10" s="17" t="s">
        <v>22</v>
      </c>
      <c r="AX10" s="17" t="s">
        <v>22</v>
      </c>
      <c r="AY10" s="17" t="s">
        <v>22</v>
      </c>
      <c r="AZ10" s="17" t="s">
        <v>22</v>
      </c>
      <c r="BA10" s="17" t="s">
        <v>22</v>
      </c>
      <c r="BD10" s="17" t="s">
        <v>22</v>
      </c>
      <c r="BE10" s="17" t="s">
        <v>22</v>
      </c>
      <c r="BF10" s="17" t="s">
        <v>22</v>
      </c>
      <c r="BG10" s="18" t="s">
        <v>22</v>
      </c>
      <c r="BH10" s="3" t="s">
        <v>22</v>
      </c>
      <c r="BI10" s="3" t="s">
        <v>22</v>
      </c>
      <c r="BK10" s="3" t="s">
        <v>22</v>
      </c>
      <c r="BL10" s="17" t="s">
        <v>22</v>
      </c>
      <c r="BM10" s="19" t="s">
        <v>22</v>
      </c>
      <c r="BN10" s="19">
        <f>P10*R10</f>
        <v>0</v>
      </c>
      <c r="BO10" s="19" t="str">
        <f>IF(AND(BN10&gt;120000, P10&gt;25, X10&lt;&gt;"WAVE 0"), "yes", "no")</f>
        <v>no</v>
      </c>
      <c r="BP10" s="17" t="s">
        <v>22</v>
      </c>
    </row>
    <row r="11" spans="1:68" x14ac:dyDescent="0.25">
      <c r="A11" s="11" t="s">
        <v>122</v>
      </c>
      <c r="B11" s="12" t="s">
        <v>123</v>
      </c>
      <c r="C11" s="13" t="s">
        <v>14</v>
      </c>
      <c r="D11" s="12" t="s">
        <v>119</v>
      </c>
      <c r="E11" s="13" t="s">
        <v>120</v>
      </c>
      <c r="F11" s="12">
        <v>2020</v>
      </c>
      <c r="G11" s="13" t="s">
        <v>27</v>
      </c>
      <c r="H11" s="12" t="s">
        <v>18</v>
      </c>
      <c r="I11" s="13" t="s">
        <v>18</v>
      </c>
      <c r="J11" s="12" t="s">
        <v>18</v>
      </c>
      <c r="K11" s="13" t="s">
        <v>18</v>
      </c>
      <c r="L11" s="12" t="s">
        <v>18</v>
      </c>
      <c r="M11" s="13" t="s">
        <v>18</v>
      </c>
      <c r="N11" s="2" t="s">
        <v>19</v>
      </c>
      <c r="O11" s="13" t="s">
        <v>121</v>
      </c>
      <c r="P11" s="14"/>
      <c r="Q11" s="14"/>
      <c r="R11" s="13">
        <v>0</v>
      </c>
      <c r="S11" s="15"/>
      <c r="T11" s="13">
        <v>1</v>
      </c>
      <c r="U11" s="13"/>
      <c r="V11" s="16"/>
      <c r="W11" s="16" t="str">
        <f t="shared" si="0"/>
        <v>PN04500507</v>
      </c>
      <c r="Z11" s="17" t="s">
        <v>33</v>
      </c>
      <c r="AA11" s="17" t="s">
        <v>22</v>
      </c>
      <c r="AB11" s="17" t="s">
        <v>22</v>
      </c>
      <c r="AC11" s="17" t="s">
        <v>22</v>
      </c>
      <c r="AD11" s="17" t="s">
        <v>22</v>
      </c>
      <c r="AE11" s="17" t="s">
        <v>22</v>
      </c>
      <c r="AF11" s="17" t="s">
        <v>22</v>
      </c>
      <c r="AG11" s="17" t="s">
        <v>22</v>
      </c>
      <c r="AJ11" s="17" t="s">
        <v>22</v>
      </c>
      <c r="AK11" s="17" t="s">
        <v>22</v>
      </c>
      <c r="AO11" s="17" t="s">
        <v>22</v>
      </c>
      <c r="AP11" s="18" t="s">
        <v>22</v>
      </c>
      <c r="AQ11" s="17" t="s">
        <v>22</v>
      </c>
      <c r="AR11" s="17" t="s">
        <v>22</v>
      </c>
      <c r="AS11" s="17" t="s">
        <v>22</v>
      </c>
      <c r="AT11" s="17" t="s">
        <v>22</v>
      </c>
      <c r="AU11" s="17" t="s">
        <v>22</v>
      </c>
      <c r="AV11" s="17" t="s">
        <v>22</v>
      </c>
      <c r="AW11" s="17" t="s">
        <v>22</v>
      </c>
      <c r="AX11" s="17" t="s">
        <v>22</v>
      </c>
      <c r="AY11" s="17" t="s">
        <v>22</v>
      </c>
      <c r="AZ11" s="17" t="s">
        <v>22</v>
      </c>
      <c r="BA11" s="17" t="s">
        <v>22</v>
      </c>
      <c r="BD11" s="17" t="s">
        <v>22</v>
      </c>
      <c r="BE11" s="17" t="s">
        <v>22</v>
      </c>
      <c r="BF11" s="17" t="s">
        <v>22</v>
      </c>
      <c r="BG11" s="18" t="s">
        <v>22</v>
      </c>
      <c r="BH11" s="3" t="s">
        <v>22</v>
      </c>
      <c r="BI11" s="3" t="s">
        <v>22</v>
      </c>
      <c r="BK11" s="3" t="s">
        <v>22</v>
      </c>
      <c r="BL11" s="17" t="s">
        <v>22</v>
      </c>
      <c r="BM11" s="19" t="s">
        <v>22</v>
      </c>
      <c r="BN11" s="19">
        <f>P11*R11</f>
        <v>0</v>
      </c>
      <c r="BO11" s="19" t="str">
        <f>IF(AND(BN11&gt;120000, P11&gt;25, X11&lt;&gt;"WAVE 0"), "yes", "no")</f>
        <v>no</v>
      </c>
      <c r="BP11" s="17" t="s">
        <v>22</v>
      </c>
    </row>
    <row r="12" spans="1:68" x14ac:dyDescent="0.25">
      <c r="A12" s="11" t="s">
        <v>124</v>
      </c>
      <c r="B12" s="12" t="s">
        <v>125</v>
      </c>
      <c r="C12" s="13" t="s">
        <v>14</v>
      </c>
      <c r="D12" s="12" t="s">
        <v>119</v>
      </c>
      <c r="E12" s="13" t="s">
        <v>120</v>
      </c>
      <c r="F12" s="12">
        <v>2020</v>
      </c>
      <c r="G12" s="13" t="s">
        <v>27</v>
      </c>
      <c r="H12" s="12" t="s">
        <v>18</v>
      </c>
      <c r="I12" s="13" t="s">
        <v>18</v>
      </c>
      <c r="J12" s="12" t="s">
        <v>18</v>
      </c>
      <c r="K12" s="13" t="s">
        <v>18</v>
      </c>
      <c r="L12" s="12" t="s">
        <v>18</v>
      </c>
      <c r="M12" s="13" t="s">
        <v>18</v>
      </c>
      <c r="N12" s="2" t="s">
        <v>19</v>
      </c>
      <c r="O12" s="13" t="s">
        <v>121</v>
      </c>
      <c r="P12" s="14">
        <v>6.7000000000000002E-3</v>
      </c>
      <c r="Q12" s="14">
        <v>1.34</v>
      </c>
      <c r="R12" s="13">
        <v>0</v>
      </c>
      <c r="S12" s="15">
        <v>1</v>
      </c>
      <c r="T12" s="13">
        <v>1</v>
      </c>
      <c r="U12" s="13">
        <v>0</v>
      </c>
      <c r="V12" s="16">
        <v>0</v>
      </c>
      <c r="W12" s="16" t="str">
        <f t="shared" si="0"/>
        <v>PN04500583</v>
      </c>
      <c r="Z12" s="17" t="s">
        <v>33</v>
      </c>
      <c r="AA12" s="17" t="s">
        <v>22</v>
      </c>
      <c r="AB12" s="17" t="s">
        <v>22</v>
      </c>
      <c r="AC12" s="17" t="s">
        <v>22</v>
      </c>
      <c r="AD12" s="17" t="s">
        <v>22</v>
      </c>
      <c r="AE12" s="17" t="s">
        <v>22</v>
      </c>
      <c r="AF12" s="17" t="s">
        <v>22</v>
      </c>
      <c r="AG12" s="17" t="s">
        <v>22</v>
      </c>
      <c r="AJ12" s="17" t="s">
        <v>22</v>
      </c>
      <c r="AK12" s="17" t="s">
        <v>22</v>
      </c>
      <c r="AO12" s="17" t="s">
        <v>22</v>
      </c>
      <c r="AP12" s="18" t="s">
        <v>22</v>
      </c>
      <c r="AQ12" s="17" t="s">
        <v>22</v>
      </c>
      <c r="AR12" s="17" t="s">
        <v>22</v>
      </c>
      <c r="AS12" s="17" t="s">
        <v>22</v>
      </c>
      <c r="AT12" s="17" t="s">
        <v>22</v>
      </c>
      <c r="AU12" s="17" t="s">
        <v>22</v>
      </c>
      <c r="AV12" s="17" t="s">
        <v>22</v>
      </c>
      <c r="AW12" s="17" t="s">
        <v>22</v>
      </c>
      <c r="AX12" s="17" t="s">
        <v>22</v>
      </c>
      <c r="AY12" s="17" t="s">
        <v>22</v>
      </c>
      <c r="AZ12" s="17" t="s">
        <v>22</v>
      </c>
      <c r="BA12" s="17" t="s">
        <v>22</v>
      </c>
      <c r="BD12" s="17" t="s">
        <v>22</v>
      </c>
      <c r="BE12" s="17" t="s">
        <v>22</v>
      </c>
      <c r="BF12" s="17" t="s">
        <v>22</v>
      </c>
      <c r="BG12" s="18" t="s">
        <v>22</v>
      </c>
      <c r="BH12" s="3" t="s">
        <v>22</v>
      </c>
      <c r="BI12" s="3" t="s">
        <v>22</v>
      </c>
      <c r="BK12" s="3" t="s">
        <v>22</v>
      </c>
      <c r="BL12" s="17" t="s">
        <v>22</v>
      </c>
      <c r="BM12" s="19" t="s">
        <v>22</v>
      </c>
      <c r="BN12" s="19">
        <f>P12*R12</f>
        <v>0</v>
      </c>
      <c r="BO12" s="19" t="str">
        <f>IF(AND(BN12&gt;120000, P12&gt;25, X12&lt;&gt;"WAVE 0"), "yes", "no")</f>
        <v>no</v>
      </c>
      <c r="BP12" s="17" t="s">
        <v>22</v>
      </c>
    </row>
    <row r="13" spans="1:68" x14ac:dyDescent="0.25">
      <c r="A13" s="11" t="s">
        <v>126</v>
      </c>
      <c r="B13" s="12" t="s">
        <v>127</v>
      </c>
      <c r="C13" s="13" t="s">
        <v>14</v>
      </c>
      <c r="D13" s="12" t="s">
        <v>119</v>
      </c>
      <c r="E13" s="13" t="s">
        <v>120</v>
      </c>
      <c r="F13" s="12">
        <v>2020</v>
      </c>
      <c r="G13" s="13" t="s">
        <v>27</v>
      </c>
      <c r="H13" s="12" t="s">
        <v>18</v>
      </c>
      <c r="I13" s="13" t="s">
        <v>18</v>
      </c>
      <c r="J13" s="12" t="s">
        <v>18</v>
      </c>
      <c r="K13" s="13" t="s">
        <v>18</v>
      </c>
      <c r="L13" s="12" t="s">
        <v>18</v>
      </c>
      <c r="M13" s="13" t="s">
        <v>18</v>
      </c>
      <c r="N13" s="2" t="s">
        <v>19</v>
      </c>
      <c r="O13" s="13" t="s">
        <v>121</v>
      </c>
      <c r="P13" s="14">
        <v>0.09</v>
      </c>
      <c r="Q13" s="14">
        <v>0.45</v>
      </c>
      <c r="R13" s="13">
        <v>0</v>
      </c>
      <c r="S13" s="15">
        <v>1</v>
      </c>
      <c r="T13" s="13">
        <v>1</v>
      </c>
      <c r="U13" s="13">
        <v>0</v>
      </c>
      <c r="V13" s="16">
        <v>0</v>
      </c>
      <c r="W13" s="16" t="str">
        <f t="shared" si="0"/>
        <v>PN04500700</v>
      </c>
      <c r="Z13" s="17" t="s">
        <v>33</v>
      </c>
      <c r="AA13" s="17" t="s">
        <v>22</v>
      </c>
      <c r="AB13" s="17" t="s">
        <v>22</v>
      </c>
      <c r="AC13" s="17" t="s">
        <v>22</v>
      </c>
      <c r="AD13" s="17" t="s">
        <v>22</v>
      </c>
      <c r="AE13" s="17" t="s">
        <v>22</v>
      </c>
      <c r="AF13" s="17" t="s">
        <v>22</v>
      </c>
      <c r="AG13" s="17" t="s">
        <v>22</v>
      </c>
      <c r="AJ13" s="17" t="s">
        <v>22</v>
      </c>
      <c r="AK13" s="17" t="s">
        <v>22</v>
      </c>
      <c r="AO13" s="17" t="s">
        <v>22</v>
      </c>
      <c r="AP13" s="18" t="s">
        <v>22</v>
      </c>
      <c r="AQ13" s="17" t="s">
        <v>22</v>
      </c>
      <c r="AR13" s="17" t="s">
        <v>22</v>
      </c>
      <c r="AS13" s="17" t="s">
        <v>22</v>
      </c>
      <c r="AT13" s="17" t="s">
        <v>22</v>
      </c>
      <c r="AU13" s="17" t="s">
        <v>22</v>
      </c>
      <c r="AV13" s="17" t="s">
        <v>22</v>
      </c>
      <c r="AW13" s="17" t="s">
        <v>22</v>
      </c>
      <c r="AX13" s="17" t="s">
        <v>22</v>
      </c>
      <c r="AY13" s="17" t="s">
        <v>22</v>
      </c>
      <c r="AZ13" s="17" t="s">
        <v>22</v>
      </c>
      <c r="BA13" s="17" t="s">
        <v>22</v>
      </c>
      <c r="BD13" s="17" t="s">
        <v>22</v>
      </c>
      <c r="BE13" s="17" t="s">
        <v>22</v>
      </c>
      <c r="BF13" s="17" t="s">
        <v>22</v>
      </c>
      <c r="BG13" s="18" t="s">
        <v>22</v>
      </c>
      <c r="BH13" s="3" t="s">
        <v>22</v>
      </c>
      <c r="BI13" s="3" t="s">
        <v>22</v>
      </c>
      <c r="BK13" s="3" t="s">
        <v>22</v>
      </c>
      <c r="BL13" s="17" t="s">
        <v>22</v>
      </c>
      <c r="BM13" s="19" t="s">
        <v>22</v>
      </c>
      <c r="BN13" s="19">
        <f>P13*R13</f>
        <v>0</v>
      </c>
      <c r="BO13" s="19" t="str">
        <f>IF(AND(BN13&gt;120000, P13&gt;25, X13&lt;&gt;"WAVE 0"), "yes", "no")</f>
        <v>no</v>
      </c>
      <c r="BP13" s="17" t="s">
        <v>22</v>
      </c>
    </row>
    <row r="14" spans="1:68" x14ac:dyDescent="0.25">
      <c r="A14" s="11" t="s">
        <v>128</v>
      </c>
      <c r="B14" s="12" t="s">
        <v>129</v>
      </c>
      <c r="C14" s="13" t="s">
        <v>14</v>
      </c>
      <c r="D14" s="12" t="s">
        <v>98</v>
      </c>
      <c r="E14" s="13" t="s">
        <v>99</v>
      </c>
      <c r="F14" s="12">
        <v>2020</v>
      </c>
      <c r="G14" s="13" t="s">
        <v>38</v>
      </c>
      <c r="H14" s="12" t="s">
        <v>110</v>
      </c>
      <c r="I14" s="13" t="s">
        <v>18</v>
      </c>
      <c r="J14" s="12" t="s">
        <v>111</v>
      </c>
      <c r="K14" s="13" t="s">
        <v>112</v>
      </c>
      <c r="L14" s="12" t="s">
        <v>113</v>
      </c>
      <c r="M14" s="13" t="s">
        <v>114</v>
      </c>
      <c r="N14" s="2" t="s">
        <v>19</v>
      </c>
      <c r="O14" s="13" t="s">
        <v>20</v>
      </c>
      <c r="P14" s="14">
        <v>38.412199999999999</v>
      </c>
      <c r="Q14" s="14">
        <v>26890.440000000002</v>
      </c>
      <c r="R14" s="13">
        <v>548</v>
      </c>
      <c r="S14" s="15">
        <v>0.61538461538461542</v>
      </c>
      <c r="T14" s="13">
        <v>1</v>
      </c>
      <c r="U14" s="13">
        <v>3</v>
      </c>
      <c r="V14" s="16">
        <v>0</v>
      </c>
      <c r="W14" s="16" t="str">
        <f t="shared" si="0"/>
        <v>PN047-03949-0001</v>
      </c>
      <c r="Z14" s="17" t="s">
        <v>38</v>
      </c>
      <c r="AB14" s="17" t="s">
        <v>115</v>
      </c>
      <c r="AC14" s="17" t="s">
        <v>129</v>
      </c>
      <c r="AD14" s="17" t="s">
        <v>67</v>
      </c>
      <c r="AE14" s="17" t="s">
        <v>42</v>
      </c>
      <c r="AF14" s="17" t="s">
        <v>68</v>
      </c>
      <c r="AG14" s="17" t="s">
        <v>69</v>
      </c>
      <c r="AJ14" s="17" t="s">
        <v>70</v>
      </c>
      <c r="AK14" s="17" t="s">
        <v>45</v>
      </c>
      <c r="AO14" s="17" t="s">
        <v>130</v>
      </c>
      <c r="AP14" s="18">
        <v>43360</v>
      </c>
      <c r="AQ14" s="17" t="s">
        <v>22</v>
      </c>
      <c r="AR14" s="17" t="s">
        <v>47</v>
      </c>
      <c r="AS14" s="17" t="s">
        <v>47</v>
      </c>
      <c r="AT14" s="17" t="s">
        <v>47</v>
      </c>
      <c r="AU14" s="17" t="s">
        <v>47</v>
      </c>
      <c r="AV14" s="17" t="s">
        <v>47</v>
      </c>
      <c r="BE14" s="17" t="s">
        <v>52</v>
      </c>
      <c r="BF14" s="17" t="s">
        <v>53</v>
      </c>
      <c r="BG14" s="18" t="s">
        <v>53</v>
      </c>
      <c r="BL14" s="17" t="s">
        <v>104</v>
      </c>
      <c r="BM14" s="19" t="s">
        <v>22</v>
      </c>
      <c r="BN14" s="19">
        <f>P14*R14</f>
        <v>21049.885599999998</v>
      </c>
      <c r="BO14" s="19" t="str">
        <f>IF(AND(BN14&gt;120000, P14&gt;25, X14&lt;&gt;"WAVE 0"), "yes", "no")</f>
        <v>no</v>
      </c>
      <c r="BP14" s="17" t="s">
        <v>51</v>
      </c>
    </row>
    <row r="15" spans="1:68" x14ac:dyDescent="0.25">
      <c r="A15" s="11" t="s">
        <v>131</v>
      </c>
      <c r="B15" s="12" t="s">
        <v>129</v>
      </c>
      <c r="C15" s="13" t="s">
        <v>14</v>
      </c>
      <c r="D15" s="12" t="s">
        <v>98</v>
      </c>
      <c r="E15" s="13" t="s">
        <v>99</v>
      </c>
      <c r="F15" s="12">
        <v>2020</v>
      </c>
      <c r="G15" s="13" t="s">
        <v>38</v>
      </c>
      <c r="H15" s="12" t="s">
        <v>110</v>
      </c>
      <c r="I15" s="13" t="s">
        <v>18</v>
      </c>
      <c r="J15" s="12" t="s">
        <v>111</v>
      </c>
      <c r="K15" s="13" t="s">
        <v>112</v>
      </c>
      <c r="L15" s="12" t="s">
        <v>113</v>
      </c>
      <c r="M15" s="13" t="s">
        <v>114</v>
      </c>
      <c r="N15" s="2" t="s">
        <v>19</v>
      </c>
      <c r="O15" s="13" t="s">
        <v>20</v>
      </c>
      <c r="P15" s="14">
        <v>34.509700000000002</v>
      </c>
      <c r="Q15" s="14">
        <v>25079.239999999998</v>
      </c>
      <c r="R15" s="13">
        <v>552</v>
      </c>
      <c r="S15" s="15">
        <v>0.72</v>
      </c>
      <c r="T15" s="13">
        <v>1</v>
      </c>
      <c r="U15" s="13">
        <v>2</v>
      </c>
      <c r="V15" s="16">
        <v>0</v>
      </c>
      <c r="W15" s="16" t="str">
        <f t="shared" si="0"/>
        <v>PN047-03949-0003</v>
      </c>
      <c r="Z15" s="17" t="s">
        <v>38</v>
      </c>
      <c r="AB15" s="17" t="s">
        <v>115</v>
      </c>
      <c r="AC15" s="17" t="s">
        <v>129</v>
      </c>
      <c r="AD15" s="17" t="s">
        <v>67</v>
      </c>
      <c r="AE15" s="17" t="s">
        <v>42</v>
      </c>
      <c r="AF15" s="17" t="s">
        <v>68</v>
      </c>
      <c r="AG15" s="17" t="s">
        <v>69</v>
      </c>
      <c r="AJ15" s="17" t="s">
        <v>70</v>
      </c>
      <c r="AK15" s="17" t="s">
        <v>45</v>
      </c>
      <c r="AO15" s="17" t="s">
        <v>130</v>
      </c>
      <c r="AP15" s="18">
        <v>43360</v>
      </c>
      <c r="AQ15" s="17" t="s">
        <v>22</v>
      </c>
      <c r="AR15" s="17" t="s">
        <v>47</v>
      </c>
      <c r="AS15" s="17" t="s">
        <v>47</v>
      </c>
      <c r="AT15" s="17" t="s">
        <v>47</v>
      </c>
      <c r="AU15" s="17" t="s">
        <v>47</v>
      </c>
      <c r="AV15" s="17" t="s">
        <v>47</v>
      </c>
      <c r="BE15" s="17" t="s">
        <v>52</v>
      </c>
      <c r="BF15" s="17" t="s">
        <v>53</v>
      </c>
      <c r="BG15" s="18" t="s">
        <v>53</v>
      </c>
      <c r="BL15" s="17" t="s">
        <v>104</v>
      </c>
      <c r="BM15" s="19" t="s">
        <v>22</v>
      </c>
      <c r="BN15" s="19">
        <f>P15*R15</f>
        <v>19049.3544</v>
      </c>
      <c r="BO15" s="19" t="str">
        <f>IF(AND(BN15&gt;120000, P15&gt;25, X15&lt;&gt;"WAVE 0"), "yes", "no")</f>
        <v>no</v>
      </c>
      <c r="BP15" s="17" t="s">
        <v>51</v>
      </c>
    </row>
    <row r="16" spans="1:68" x14ac:dyDescent="0.25">
      <c r="A16" s="11" t="s">
        <v>132</v>
      </c>
      <c r="B16" s="12" t="s">
        <v>133</v>
      </c>
      <c r="C16" s="13" t="s">
        <v>14</v>
      </c>
      <c r="D16" s="12" t="s">
        <v>107</v>
      </c>
      <c r="E16" s="13" t="s">
        <v>108</v>
      </c>
      <c r="F16" s="12">
        <v>2020</v>
      </c>
      <c r="G16" s="13" t="s">
        <v>109</v>
      </c>
      <c r="H16" s="12" t="s">
        <v>28</v>
      </c>
      <c r="I16" s="13" t="s">
        <v>18</v>
      </c>
      <c r="J16" s="12" t="s">
        <v>134</v>
      </c>
      <c r="K16" s="13" t="s">
        <v>135</v>
      </c>
      <c r="L16" s="12" t="s">
        <v>136</v>
      </c>
      <c r="M16" s="13" t="s">
        <v>32</v>
      </c>
      <c r="N16" s="2" t="s">
        <v>19</v>
      </c>
      <c r="O16" s="13" t="s">
        <v>20</v>
      </c>
      <c r="P16" s="14">
        <v>1.0793999999999999</v>
      </c>
      <c r="Q16" s="14">
        <v>2174.9699999999998</v>
      </c>
      <c r="R16" s="13">
        <v>558</v>
      </c>
      <c r="S16" s="15">
        <v>0.5</v>
      </c>
      <c r="T16" s="13">
        <v>1</v>
      </c>
      <c r="U16" s="13">
        <v>1</v>
      </c>
      <c r="V16" s="16">
        <v>0</v>
      </c>
      <c r="W16" s="16" t="str">
        <f t="shared" si="0"/>
        <v>PN047-04977-0003</v>
      </c>
      <c r="Z16" s="17" t="s">
        <v>109</v>
      </c>
      <c r="AB16" s="17" t="s">
        <v>137</v>
      </c>
      <c r="AC16" s="17" t="s">
        <v>133</v>
      </c>
      <c r="AD16" s="17" t="s">
        <v>67</v>
      </c>
      <c r="AE16" s="17" t="s">
        <v>42</v>
      </c>
      <c r="AF16" s="17" t="s">
        <v>68</v>
      </c>
      <c r="AG16" s="17" t="s">
        <v>69</v>
      </c>
      <c r="AJ16" s="17" t="s">
        <v>70</v>
      </c>
      <c r="AK16" s="17" t="s">
        <v>45</v>
      </c>
      <c r="AO16" s="17" t="s">
        <v>130</v>
      </c>
      <c r="AP16" s="18">
        <v>43545</v>
      </c>
      <c r="AQ16" s="17" t="s">
        <v>22</v>
      </c>
      <c r="AR16" s="17" t="s">
        <v>47</v>
      </c>
      <c r="AS16" s="17" t="s">
        <v>47</v>
      </c>
      <c r="AT16" s="17" t="s">
        <v>47</v>
      </c>
      <c r="AU16" s="17" t="s">
        <v>47</v>
      </c>
      <c r="AV16" s="17" t="s">
        <v>47</v>
      </c>
      <c r="BE16" s="17" t="s">
        <v>52</v>
      </c>
      <c r="BM16" s="19" t="s">
        <v>22</v>
      </c>
      <c r="BN16" s="19">
        <f>P16*R16</f>
        <v>602.3051999999999</v>
      </c>
      <c r="BO16" s="19" t="str">
        <f>IF(AND(BN16&gt;120000, P16&gt;25, X16&lt;&gt;"WAVE 0"), "yes", "no")</f>
        <v>no</v>
      </c>
      <c r="BP16" s="17" t="s">
        <v>22</v>
      </c>
    </row>
    <row r="17" spans="1:68" x14ac:dyDescent="0.25">
      <c r="A17" s="11" t="s">
        <v>138</v>
      </c>
      <c r="B17" s="12" t="s">
        <v>139</v>
      </c>
      <c r="C17" s="13" t="s">
        <v>14</v>
      </c>
      <c r="D17" s="12" t="s">
        <v>107</v>
      </c>
      <c r="E17" s="13" t="s">
        <v>108</v>
      </c>
      <c r="F17" s="12">
        <v>2020</v>
      </c>
      <c r="G17" s="13" t="s">
        <v>109</v>
      </c>
      <c r="H17" s="12" t="s">
        <v>28</v>
      </c>
      <c r="I17" s="13" t="s">
        <v>18</v>
      </c>
      <c r="J17" s="12" t="s">
        <v>134</v>
      </c>
      <c r="K17" s="13" t="s">
        <v>135</v>
      </c>
      <c r="L17" s="12" t="s">
        <v>136</v>
      </c>
      <c r="M17" s="13" t="s">
        <v>32</v>
      </c>
      <c r="N17" s="2" t="s">
        <v>19</v>
      </c>
      <c r="O17" s="13" t="s">
        <v>20</v>
      </c>
      <c r="P17" s="14">
        <v>29.7</v>
      </c>
      <c r="Q17" s="14">
        <v>5880.6</v>
      </c>
      <c r="R17" s="13">
        <v>126</v>
      </c>
      <c r="S17" s="15">
        <v>0.625</v>
      </c>
      <c r="T17" s="13">
        <v>1</v>
      </c>
      <c r="U17" s="13">
        <v>2</v>
      </c>
      <c r="V17" s="16">
        <v>0</v>
      </c>
      <c r="W17" s="16" t="str">
        <f t="shared" si="0"/>
        <v>PN047-04977-0008</v>
      </c>
      <c r="Z17" s="17" t="s">
        <v>109</v>
      </c>
      <c r="AB17" s="17" t="s">
        <v>137</v>
      </c>
      <c r="AC17" s="17" t="s">
        <v>139</v>
      </c>
      <c r="AD17" s="17" t="s">
        <v>67</v>
      </c>
      <c r="AE17" s="17" t="s">
        <v>42</v>
      </c>
      <c r="AF17" s="17" t="s">
        <v>68</v>
      </c>
      <c r="AG17" s="17" t="s">
        <v>69</v>
      </c>
      <c r="AJ17" s="17" t="s">
        <v>70</v>
      </c>
      <c r="AK17" s="17" t="s">
        <v>45</v>
      </c>
      <c r="AO17" s="17" t="s">
        <v>130</v>
      </c>
      <c r="AP17" s="18">
        <v>43545</v>
      </c>
      <c r="AQ17" s="17" t="s">
        <v>22</v>
      </c>
      <c r="AR17" s="17" t="s">
        <v>47</v>
      </c>
      <c r="AS17" s="17" t="s">
        <v>47</v>
      </c>
      <c r="AT17" s="17" t="s">
        <v>47</v>
      </c>
      <c r="AU17" s="17" t="s">
        <v>47</v>
      </c>
      <c r="AV17" s="17" t="s">
        <v>47</v>
      </c>
      <c r="BE17" s="17" t="s">
        <v>52</v>
      </c>
      <c r="BM17" s="19" t="s">
        <v>22</v>
      </c>
      <c r="BN17" s="19">
        <f>P17*R17</f>
        <v>3742.2</v>
      </c>
      <c r="BO17" s="19" t="str">
        <f>IF(AND(BN17&gt;120000, P17&gt;25, X17&lt;&gt;"WAVE 0"), "yes", "no")</f>
        <v>no</v>
      </c>
      <c r="BP17" s="17" t="s">
        <v>51</v>
      </c>
    </row>
    <row r="18" spans="1:68" x14ac:dyDescent="0.25">
      <c r="A18" s="11" t="s">
        <v>140</v>
      </c>
      <c r="B18" s="12" t="s">
        <v>141</v>
      </c>
      <c r="C18" s="13" t="s">
        <v>14</v>
      </c>
      <c r="D18" s="12" t="s">
        <v>107</v>
      </c>
      <c r="E18" s="13" t="s">
        <v>108</v>
      </c>
      <c r="F18" s="12">
        <v>2020</v>
      </c>
      <c r="G18" s="13" t="s">
        <v>109</v>
      </c>
      <c r="H18" s="12" t="s">
        <v>110</v>
      </c>
      <c r="I18" s="13" t="s">
        <v>18</v>
      </c>
      <c r="J18" s="12" t="s">
        <v>111</v>
      </c>
      <c r="K18" s="13" t="s">
        <v>112</v>
      </c>
      <c r="L18" s="12" t="s">
        <v>113</v>
      </c>
      <c r="M18" s="13" t="s">
        <v>114</v>
      </c>
      <c r="N18" s="2" t="s">
        <v>19</v>
      </c>
      <c r="O18" s="13" t="s">
        <v>20</v>
      </c>
      <c r="P18" s="14">
        <v>4.12</v>
      </c>
      <c r="Q18" s="14">
        <v>1001.16</v>
      </c>
      <c r="R18" s="13">
        <v>168</v>
      </c>
      <c r="S18" s="15"/>
      <c r="T18" s="13">
        <v>2</v>
      </c>
      <c r="U18" s="13"/>
      <c r="V18" s="16">
        <v>0</v>
      </c>
      <c r="W18" s="16" t="str">
        <f t="shared" si="0"/>
        <v>PN047-04977-0015</v>
      </c>
      <c r="Z18" s="17" t="s">
        <v>109</v>
      </c>
      <c r="AB18" s="17" t="s">
        <v>137</v>
      </c>
      <c r="AC18" s="17" t="s">
        <v>141</v>
      </c>
      <c r="AD18" s="17" t="s">
        <v>67</v>
      </c>
      <c r="AE18" s="17" t="s">
        <v>42</v>
      </c>
      <c r="AF18" s="17" t="s">
        <v>68</v>
      </c>
      <c r="AG18" s="17" t="s">
        <v>69</v>
      </c>
      <c r="AJ18" s="17" t="s">
        <v>70</v>
      </c>
      <c r="AK18" s="17" t="s">
        <v>45</v>
      </c>
      <c r="AO18" s="17" t="s">
        <v>130</v>
      </c>
      <c r="AP18" s="18">
        <v>43545</v>
      </c>
      <c r="AQ18" s="17" t="s">
        <v>22</v>
      </c>
      <c r="AR18" s="17" t="s">
        <v>47</v>
      </c>
      <c r="AS18" s="17" t="s">
        <v>47</v>
      </c>
      <c r="AT18" s="17" t="s">
        <v>47</v>
      </c>
      <c r="AU18" s="17" t="s">
        <v>47</v>
      </c>
      <c r="AV18" s="17" t="s">
        <v>47</v>
      </c>
      <c r="BE18" s="17" t="s">
        <v>52</v>
      </c>
      <c r="BM18" s="19" t="s">
        <v>22</v>
      </c>
      <c r="BN18" s="19">
        <f>P18*R18</f>
        <v>692.16</v>
      </c>
      <c r="BO18" s="19" t="str">
        <f>IF(AND(BN18&gt;120000, P18&gt;25, X18&lt;&gt;"WAVE 0"), "yes", "no")</f>
        <v>no</v>
      </c>
      <c r="BP18" s="17" t="s">
        <v>22</v>
      </c>
    </row>
    <row r="19" spans="1:68" x14ac:dyDescent="0.25">
      <c r="A19" s="11" t="s">
        <v>142</v>
      </c>
      <c r="B19" s="12" t="s">
        <v>143</v>
      </c>
      <c r="C19" s="13" t="s">
        <v>14</v>
      </c>
      <c r="D19" s="12" t="s">
        <v>107</v>
      </c>
      <c r="E19" s="13" t="s">
        <v>108</v>
      </c>
      <c r="F19" s="12">
        <v>2020</v>
      </c>
      <c r="G19" s="13" t="s">
        <v>109</v>
      </c>
      <c r="H19" s="12" t="s">
        <v>110</v>
      </c>
      <c r="I19" s="13" t="s">
        <v>18</v>
      </c>
      <c r="J19" s="12" t="s">
        <v>111</v>
      </c>
      <c r="K19" s="13" t="s">
        <v>112</v>
      </c>
      <c r="L19" s="12" t="s">
        <v>113</v>
      </c>
      <c r="M19" s="13" t="s">
        <v>114</v>
      </c>
      <c r="N19" s="2" t="s">
        <v>19</v>
      </c>
      <c r="O19" s="13" t="s">
        <v>20</v>
      </c>
      <c r="P19" s="14">
        <v>10.42</v>
      </c>
      <c r="Q19" s="14">
        <v>1042</v>
      </c>
      <c r="R19" s="13">
        <v>0</v>
      </c>
      <c r="S19" s="15">
        <v>0</v>
      </c>
      <c r="T19" s="13">
        <v>1</v>
      </c>
      <c r="U19" s="13">
        <v>2</v>
      </c>
      <c r="V19" s="16">
        <v>0</v>
      </c>
      <c r="W19" s="16" t="str">
        <f t="shared" si="0"/>
        <v>PN047-08944-0000</v>
      </c>
      <c r="Z19" s="13" t="s">
        <v>109</v>
      </c>
      <c r="BN19" s="19">
        <f>P19*R19</f>
        <v>0</v>
      </c>
      <c r="BO19" s="19" t="str">
        <f>IF(AND(BN19&gt;120000, P19&gt;25, X19&lt;&gt;"WAVE 0"), "yes", "no")</f>
        <v>no</v>
      </c>
      <c r="BP19" s="17" t="s">
        <v>51</v>
      </c>
    </row>
    <row r="20" spans="1:68" x14ac:dyDescent="0.25">
      <c r="A20" s="11" t="s">
        <v>144</v>
      </c>
      <c r="B20" s="12" t="s">
        <v>143</v>
      </c>
      <c r="C20" s="13" t="s">
        <v>14</v>
      </c>
      <c r="D20" s="12" t="s">
        <v>107</v>
      </c>
      <c r="E20" s="13" t="s">
        <v>108</v>
      </c>
      <c r="F20" s="12">
        <v>2020</v>
      </c>
      <c r="G20" s="13" t="s">
        <v>109</v>
      </c>
      <c r="H20" s="12" t="s">
        <v>110</v>
      </c>
      <c r="I20" s="13" t="s">
        <v>18</v>
      </c>
      <c r="J20" s="12" t="s">
        <v>111</v>
      </c>
      <c r="K20" s="13" t="s">
        <v>112</v>
      </c>
      <c r="L20" s="12" t="s">
        <v>113</v>
      </c>
      <c r="M20" s="13" t="s">
        <v>114</v>
      </c>
      <c r="N20" s="2" t="s">
        <v>19</v>
      </c>
      <c r="O20" s="13" t="s">
        <v>20</v>
      </c>
      <c r="P20" s="14">
        <v>2.0099999999999998</v>
      </c>
      <c r="Q20" s="14">
        <v>1005</v>
      </c>
      <c r="R20" s="13">
        <v>0</v>
      </c>
      <c r="S20" s="15">
        <v>0.5</v>
      </c>
      <c r="T20" s="13">
        <v>1</v>
      </c>
      <c r="U20" s="13">
        <v>1</v>
      </c>
      <c r="V20" s="16">
        <v>0</v>
      </c>
      <c r="W20" s="16" t="str">
        <f t="shared" si="0"/>
        <v>PN047-08944-0004</v>
      </c>
      <c r="Z20" s="17" t="s">
        <v>109</v>
      </c>
      <c r="AC20" s="17" t="s">
        <v>143</v>
      </c>
      <c r="AD20" s="17" t="s">
        <v>67</v>
      </c>
      <c r="AE20" s="17" t="s">
        <v>42</v>
      </c>
      <c r="AF20" s="17" t="s">
        <v>68</v>
      </c>
      <c r="AG20" s="17" t="s">
        <v>69</v>
      </c>
      <c r="AJ20" s="17" t="s">
        <v>103</v>
      </c>
      <c r="AK20" s="17" t="s">
        <v>103</v>
      </c>
      <c r="AO20" s="17" t="s">
        <v>130</v>
      </c>
      <c r="AP20" s="18">
        <v>43545</v>
      </c>
      <c r="AQ20" s="17" t="s">
        <v>22</v>
      </c>
      <c r="AR20" s="17" t="s">
        <v>47</v>
      </c>
      <c r="AS20" s="17" t="s">
        <v>47</v>
      </c>
      <c r="AT20" s="17" t="s">
        <v>47</v>
      </c>
      <c r="AU20" s="17" t="s">
        <v>47</v>
      </c>
      <c r="AV20" s="17" t="s">
        <v>47</v>
      </c>
      <c r="BE20" s="17" t="s">
        <v>52</v>
      </c>
      <c r="BM20" s="19" t="s">
        <v>22</v>
      </c>
      <c r="BN20" s="19">
        <f>P20*R20</f>
        <v>0</v>
      </c>
      <c r="BO20" s="19" t="str">
        <f>IF(AND(BN20&gt;120000, P20&gt;25, X20&lt;&gt;"WAVE 0"), "yes", "no")</f>
        <v>no</v>
      </c>
      <c r="BP20" s="17" t="s">
        <v>22</v>
      </c>
    </row>
    <row r="21" spans="1:68" x14ac:dyDescent="0.25">
      <c r="A21" s="11" t="s">
        <v>145</v>
      </c>
      <c r="B21" s="12" t="s">
        <v>146</v>
      </c>
      <c r="C21" s="13" t="s">
        <v>14</v>
      </c>
      <c r="D21" s="12" t="s">
        <v>98</v>
      </c>
      <c r="E21" s="13" t="s">
        <v>99</v>
      </c>
      <c r="F21" s="12">
        <v>2020</v>
      </c>
      <c r="G21" s="13" t="s">
        <v>38</v>
      </c>
      <c r="H21" s="12" t="s">
        <v>28</v>
      </c>
      <c r="I21" s="13" t="s">
        <v>18</v>
      </c>
      <c r="J21" s="12" t="s">
        <v>147</v>
      </c>
      <c r="K21" s="13" t="s">
        <v>148</v>
      </c>
      <c r="L21" s="12" t="s">
        <v>149</v>
      </c>
      <c r="M21" s="13" t="s">
        <v>32</v>
      </c>
      <c r="N21" s="2" t="s">
        <v>19</v>
      </c>
      <c r="O21" s="13" t="s">
        <v>20</v>
      </c>
      <c r="P21" s="14">
        <v>308.51</v>
      </c>
      <c r="Q21" s="14">
        <v>28074.41</v>
      </c>
      <c r="R21" s="13">
        <v>131</v>
      </c>
      <c r="S21" s="15">
        <v>0.72222222222222221</v>
      </c>
      <c r="T21" s="13">
        <v>2</v>
      </c>
      <c r="U21" s="13">
        <v>2</v>
      </c>
      <c r="V21" s="16">
        <v>0</v>
      </c>
      <c r="W21" s="16" t="str">
        <f t="shared" si="0"/>
        <v>PN047-11318-0003</v>
      </c>
      <c r="X21" s="17" t="s">
        <v>150</v>
      </c>
      <c r="Y21" s="17" t="s">
        <v>151</v>
      </c>
      <c r="Z21" s="17" t="s">
        <v>38</v>
      </c>
      <c r="AB21" s="17" t="s">
        <v>152</v>
      </c>
      <c r="AC21" s="17" t="s">
        <v>146</v>
      </c>
      <c r="AD21" s="17" t="s">
        <v>67</v>
      </c>
      <c r="AE21" s="17" t="s">
        <v>42</v>
      </c>
      <c r="AF21" s="17" t="s">
        <v>68</v>
      </c>
      <c r="AG21" s="17" t="s">
        <v>69</v>
      </c>
      <c r="AJ21" s="17" t="s">
        <v>70</v>
      </c>
      <c r="AK21" s="17" t="s">
        <v>45</v>
      </c>
      <c r="AO21" s="17" t="s">
        <v>46</v>
      </c>
      <c r="AP21" s="18">
        <v>43270</v>
      </c>
      <c r="AQ21" s="17" t="s">
        <v>22</v>
      </c>
      <c r="AR21" s="17" t="s">
        <v>47</v>
      </c>
      <c r="AS21" s="17" t="s">
        <v>47</v>
      </c>
      <c r="AT21" s="17" t="s">
        <v>47</v>
      </c>
      <c r="AU21" s="17" t="s">
        <v>47</v>
      </c>
      <c r="AV21" s="17" t="s">
        <v>47</v>
      </c>
      <c r="BE21" s="17" t="s">
        <v>52</v>
      </c>
      <c r="BF21" s="17" t="s">
        <v>53</v>
      </c>
      <c r="BG21" s="18" t="s">
        <v>53</v>
      </c>
      <c r="BL21" s="17" t="s">
        <v>104</v>
      </c>
      <c r="BM21" s="19" t="s">
        <v>22</v>
      </c>
      <c r="BN21" s="19">
        <f>P21*R21</f>
        <v>40414.81</v>
      </c>
      <c r="BO21" s="19" t="str">
        <f>IF(AND(BN21&gt;120000, P21&gt;25, X21&lt;&gt;"WAVE 0"), "yes", "no")</f>
        <v>no</v>
      </c>
      <c r="BP21" s="17" t="s">
        <v>51</v>
      </c>
    </row>
    <row r="22" spans="1:68" x14ac:dyDescent="0.25">
      <c r="A22" s="11" t="s">
        <v>153</v>
      </c>
      <c r="B22" s="12" t="s">
        <v>154</v>
      </c>
      <c r="C22" s="13" t="s">
        <v>14</v>
      </c>
      <c r="D22" s="12" t="s">
        <v>155</v>
      </c>
      <c r="E22" s="13" t="s">
        <v>156</v>
      </c>
      <c r="F22" s="12">
        <v>2019</v>
      </c>
      <c r="G22" s="13" t="s">
        <v>38</v>
      </c>
      <c r="H22" s="12" t="s">
        <v>28</v>
      </c>
      <c r="I22" s="13" t="s">
        <v>18</v>
      </c>
      <c r="J22" s="12" t="s">
        <v>100</v>
      </c>
      <c r="K22" s="13" t="s">
        <v>101</v>
      </c>
      <c r="L22" s="12" t="s">
        <v>62</v>
      </c>
      <c r="M22" s="13" t="s">
        <v>63</v>
      </c>
      <c r="N22" s="2" t="s">
        <v>19</v>
      </c>
      <c r="O22" s="13" t="s">
        <v>20</v>
      </c>
      <c r="P22" s="14">
        <v>515.88</v>
      </c>
      <c r="Q22" s="14">
        <v>25794</v>
      </c>
      <c r="R22" s="13">
        <v>65</v>
      </c>
      <c r="S22" s="15">
        <v>0.66666666666666663</v>
      </c>
      <c r="T22" s="13">
        <v>1</v>
      </c>
      <c r="U22" s="13">
        <v>3</v>
      </c>
      <c r="V22" s="16">
        <v>0</v>
      </c>
      <c r="W22" s="16" t="str">
        <f t="shared" si="0"/>
        <v>PN047-12290-0004</v>
      </c>
      <c r="X22" s="17" t="s">
        <v>21</v>
      </c>
      <c r="Z22" s="17" t="s">
        <v>38</v>
      </c>
      <c r="AB22" s="17" t="s">
        <v>157</v>
      </c>
      <c r="AC22" s="17" t="s">
        <v>154</v>
      </c>
      <c r="AD22" s="17" t="s">
        <v>67</v>
      </c>
      <c r="AE22" s="17" t="s">
        <v>42</v>
      </c>
      <c r="AF22" s="17" t="s">
        <v>158</v>
      </c>
      <c r="AG22" s="17" t="s">
        <v>69</v>
      </c>
      <c r="AJ22" s="17" t="s">
        <v>159</v>
      </c>
      <c r="AK22" s="17" t="s">
        <v>160</v>
      </c>
      <c r="AO22" s="17" t="s">
        <v>130</v>
      </c>
      <c r="AP22" s="18">
        <v>43545</v>
      </c>
      <c r="AQ22" s="17" t="s">
        <v>22</v>
      </c>
      <c r="AR22" s="17" t="s">
        <v>47</v>
      </c>
      <c r="AS22" s="17" t="s">
        <v>47</v>
      </c>
      <c r="AT22" s="17" t="s">
        <v>161</v>
      </c>
      <c r="AU22" s="17" t="s">
        <v>162</v>
      </c>
      <c r="AV22" s="17" t="s">
        <v>162</v>
      </c>
      <c r="AW22" s="17" t="s">
        <v>48</v>
      </c>
      <c r="AX22" s="17" t="s">
        <v>49</v>
      </c>
      <c r="BA22" s="17" t="s">
        <v>163</v>
      </c>
      <c r="BB22" s="17" t="s">
        <v>51</v>
      </c>
      <c r="BD22" s="17">
        <v>5</v>
      </c>
      <c r="BE22" s="17" t="s">
        <v>52</v>
      </c>
      <c r="BF22" s="17" t="s">
        <v>53</v>
      </c>
      <c r="BG22" s="18" t="s">
        <v>53</v>
      </c>
      <c r="BL22" s="17" t="s">
        <v>164</v>
      </c>
      <c r="BM22" s="19" t="s">
        <v>22</v>
      </c>
      <c r="BN22" s="19">
        <f>P22*R22</f>
        <v>33532.199999999997</v>
      </c>
      <c r="BO22" s="19" t="str">
        <f>IF(AND(BN22&gt;120000, P22&gt;25, X22&lt;&gt;"WAVE 0"), "yes", "no")</f>
        <v>no</v>
      </c>
      <c r="BP22" s="17" t="s">
        <v>51</v>
      </c>
    </row>
    <row r="23" spans="1:68" x14ac:dyDescent="0.25">
      <c r="A23" s="11" t="s">
        <v>165</v>
      </c>
      <c r="B23" s="12" t="s">
        <v>166</v>
      </c>
      <c r="C23" s="13" t="s">
        <v>14</v>
      </c>
      <c r="D23" s="12" t="s">
        <v>98</v>
      </c>
      <c r="E23" s="13" t="s">
        <v>99</v>
      </c>
      <c r="F23" s="12">
        <v>2020</v>
      </c>
      <c r="G23" s="13" t="s">
        <v>38</v>
      </c>
      <c r="H23" s="12" t="s">
        <v>28</v>
      </c>
      <c r="I23" s="13" t="s">
        <v>18</v>
      </c>
      <c r="J23" s="12" t="s">
        <v>167</v>
      </c>
      <c r="K23" s="13" t="s">
        <v>168</v>
      </c>
      <c r="L23" s="12" t="s">
        <v>136</v>
      </c>
      <c r="M23" s="13" t="s">
        <v>32</v>
      </c>
      <c r="N23" s="2" t="s">
        <v>19</v>
      </c>
      <c r="O23" s="13" t="s">
        <v>20</v>
      </c>
      <c r="P23" s="14">
        <v>782.3</v>
      </c>
      <c r="Q23" s="14">
        <v>18820.469999999998</v>
      </c>
      <c r="R23" s="13">
        <v>20</v>
      </c>
      <c r="S23" s="15">
        <v>0.30769230769230771</v>
      </c>
      <c r="T23" s="13">
        <v>1</v>
      </c>
      <c r="U23" s="13">
        <v>3</v>
      </c>
      <c r="V23" s="16">
        <v>26315.78947368421</v>
      </c>
      <c r="W23" s="16" t="str">
        <f t="shared" si="0"/>
        <v>PN047-50357-0004</v>
      </c>
      <c r="Z23" s="17" t="s">
        <v>38</v>
      </c>
      <c r="AB23" s="17" t="s">
        <v>169</v>
      </c>
      <c r="AC23" s="17" t="s">
        <v>166</v>
      </c>
      <c r="AD23" s="17" t="s">
        <v>67</v>
      </c>
      <c r="AE23" s="17" t="s">
        <v>42</v>
      </c>
      <c r="AF23" s="17" t="s">
        <v>68</v>
      </c>
      <c r="AG23" s="17" t="s">
        <v>69</v>
      </c>
      <c r="AJ23" s="17" t="s">
        <v>70</v>
      </c>
      <c r="AK23" s="17" t="s">
        <v>45</v>
      </c>
      <c r="AO23" s="17" t="s">
        <v>130</v>
      </c>
      <c r="AP23" s="18">
        <v>43545</v>
      </c>
      <c r="AQ23" s="17" t="s">
        <v>22</v>
      </c>
      <c r="AR23" s="17" t="s">
        <v>47</v>
      </c>
      <c r="AS23" s="17" t="s">
        <v>47</v>
      </c>
      <c r="AT23" s="17" t="s">
        <v>47</v>
      </c>
      <c r="AU23" s="17" t="s">
        <v>47</v>
      </c>
      <c r="AV23" s="17" t="s">
        <v>47</v>
      </c>
      <c r="BE23" s="17" t="s">
        <v>52</v>
      </c>
      <c r="BF23" s="17" t="s">
        <v>53</v>
      </c>
      <c r="BG23" s="18" t="s">
        <v>53</v>
      </c>
      <c r="BL23" s="17" t="s">
        <v>104</v>
      </c>
      <c r="BM23" s="19" t="s">
        <v>22</v>
      </c>
      <c r="BN23" s="19">
        <f>P23*R23</f>
        <v>15646</v>
      </c>
      <c r="BO23" s="19" t="str">
        <f>IF(AND(BN23&gt;120000, P23&gt;25, X23&lt;&gt;"WAVE 0"), "yes", "no")</f>
        <v>no</v>
      </c>
      <c r="BP23" s="17" t="s">
        <v>51</v>
      </c>
    </row>
    <row r="24" spans="1:68" x14ac:dyDescent="0.25">
      <c r="A24" s="11" t="s">
        <v>170</v>
      </c>
      <c r="B24" s="12" t="s">
        <v>171</v>
      </c>
      <c r="C24" s="13" t="s">
        <v>14</v>
      </c>
      <c r="D24" s="12" t="s">
        <v>172</v>
      </c>
      <c r="E24" s="13" t="s">
        <v>173</v>
      </c>
      <c r="F24" s="12">
        <v>2020</v>
      </c>
      <c r="G24" s="13" t="s">
        <v>17</v>
      </c>
      <c r="H24" s="12" t="s">
        <v>18</v>
      </c>
      <c r="I24" s="13" t="s">
        <v>18</v>
      </c>
      <c r="J24" s="12" t="s">
        <v>18</v>
      </c>
      <c r="K24" s="13" t="s">
        <v>18</v>
      </c>
      <c r="L24" s="12" t="s">
        <v>18</v>
      </c>
      <c r="M24" s="13" t="s">
        <v>18</v>
      </c>
      <c r="N24" s="2" t="s">
        <v>19</v>
      </c>
      <c r="O24" s="13" t="s">
        <v>121</v>
      </c>
      <c r="P24" s="14">
        <v>512.40539999999999</v>
      </c>
      <c r="Q24" s="14">
        <v>7395.7000000000007</v>
      </c>
      <c r="R24" s="13">
        <v>21</v>
      </c>
      <c r="S24" s="15">
        <v>0.75</v>
      </c>
      <c r="T24" s="13">
        <v>1</v>
      </c>
      <c r="U24" s="13">
        <v>2</v>
      </c>
      <c r="V24" s="16">
        <v>0</v>
      </c>
      <c r="W24" s="16" t="str">
        <f t="shared" si="0"/>
        <v>PN0476-A-00060</v>
      </c>
      <c r="Z24" s="13" t="s">
        <v>17</v>
      </c>
      <c r="BN24" s="19">
        <f>P24*R24</f>
        <v>10760.5134</v>
      </c>
      <c r="BO24" s="19" t="str">
        <f>IF(AND(BN24&gt;120000, P24&gt;25, X24&lt;&gt;"WAVE 0"), "yes", "no")</f>
        <v>no</v>
      </c>
      <c r="BP24" s="17" t="s">
        <v>51</v>
      </c>
    </row>
    <row r="25" spans="1:68" x14ac:dyDescent="0.25">
      <c r="A25" s="11" t="s">
        <v>174</v>
      </c>
      <c r="B25" s="12" t="s">
        <v>175</v>
      </c>
      <c r="C25" s="13" t="s">
        <v>14</v>
      </c>
      <c r="D25" s="12" t="s">
        <v>172</v>
      </c>
      <c r="E25" s="13" t="s">
        <v>173</v>
      </c>
      <c r="F25" s="12">
        <v>2020</v>
      </c>
      <c r="G25" s="13" t="s">
        <v>17</v>
      </c>
      <c r="H25" s="12" t="s">
        <v>91</v>
      </c>
      <c r="I25" s="13" t="s">
        <v>18</v>
      </c>
      <c r="J25" s="12" t="s">
        <v>176</v>
      </c>
      <c r="K25" s="13" t="s">
        <v>177</v>
      </c>
      <c r="L25" s="12" t="s">
        <v>94</v>
      </c>
      <c r="M25" s="13" t="s">
        <v>91</v>
      </c>
      <c r="N25" s="2" t="s">
        <v>19</v>
      </c>
      <c r="O25" s="13" t="s">
        <v>121</v>
      </c>
      <c r="P25" s="14">
        <v>296.33280000000002</v>
      </c>
      <c r="Q25" s="14">
        <v>3042.44</v>
      </c>
      <c r="R25" s="13">
        <v>20</v>
      </c>
      <c r="S25" s="15">
        <v>0</v>
      </c>
      <c r="T25" s="13">
        <v>2</v>
      </c>
      <c r="U25" s="13">
        <v>5</v>
      </c>
      <c r="V25" s="16">
        <v>100000</v>
      </c>
      <c r="W25" s="16" t="str">
        <f t="shared" si="0"/>
        <v>PN0476-A-00279</v>
      </c>
      <c r="Z25" s="13" t="s">
        <v>17</v>
      </c>
      <c r="BN25" s="19">
        <f>P25*R25</f>
        <v>5926.6560000000009</v>
      </c>
      <c r="BO25" s="19" t="str">
        <f>IF(AND(BN25&gt;120000, P25&gt;25, X25&lt;&gt;"WAVE 0"), "yes", "no")</f>
        <v>no</v>
      </c>
      <c r="BP25" s="17" t="s">
        <v>51</v>
      </c>
    </row>
    <row r="26" spans="1:68" x14ac:dyDescent="0.25">
      <c r="A26" s="11" t="s">
        <v>178</v>
      </c>
      <c r="B26" s="12" t="s">
        <v>179</v>
      </c>
      <c r="C26" s="13" t="s">
        <v>14</v>
      </c>
      <c r="D26" s="12" t="s">
        <v>172</v>
      </c>
      <c r="E26" s="13" t="s">
        <v>173</v>
      </c>
      <c r="F26" s="12">
        <v>2020</v>
      </c>
      <c r="G26" s="13" t="s">
        <v>17</v>
      </c>
      <c r="H26" s="12" t="s">
        <v>91</v>
      </c>
      <c r="I26" s="13" t="s">
        <v>18</v>
      </c>
      <c r="J26" s="12" t="s">
        <v>176</v>
      </c>
      <c r="K26" s="13" t="s">
        <v>177</v>
      </c>
      <c r="L26" s="12" t="s">
        <v>94</v>
      </c>
      <c r="M26" s="13" t="s">
        <v>91</v>
      </c>
      <c r="N26" s="2" t="s">
        <v>19</v>
      </c>
      <c r="O26" s="13" t="s">
        <v>121</v>
      </c>
      <c r="P26" s="14">
        <v>282.54640000000001</v>
      </c>
      <c r="Q26" s="14">
        <v>3788.29</v>
      </c>
      <c r="R26" s="13">
        <v>20</v>
      </c>
      <c r="S26" s="15">
        <v>0</v>
      </c>
      <c r="T26" s="13">
        <v>2</v>
      </c>
      <c r="U26" s="13">
        <v>3</v>
      </c>
      <c r="V26" s="16">
        <v>0</v>
      </c>
      <c r="W26" s="16" t="str">
        <f t="shared" si="0"/>
        <v>PN0476-D-00061</v>
      </c>
      <c r="Z26" s="13" t="s">
        <v>17</v>
      </c>
      <c r="BN26" s="19">
        <f>P26*R26</f>
        <v>5650.9279999999999</v>
      </c>
      <c r="BO26" s="19" t="str">
        <f>IF(AND(BN26&gt;120000, P26&gt;25, X26&lt;&gt;"WAVE 0"), "yes", "no")</f>
        <v>no</v>
      </c>
      <c r="BP26" s="17" t="s">
        <v>51</v>
      </c>
    </row>
    <row r="27" spans="1:68" x14ac:dyDescent="0.25">
      <c r="A27" s="11" t="s">
        <v>180</v>
      </c>
      <c r="B27" s="12" t="s">
        <v>181</v>
      </c>
      <c r="C27" s="13" t="s">
        <v>14</v>
      </c>
      <c r="D27" s="12" t="s">
        <v>172</v>
      </c>
      <c r="E27" s="13" t="s">
        <v>173</v>
      </c>
      <c r="F27" s="12">
        <v>2020</v>
      </c>
      <c r="G27" s="13" t="s">
        <v>17</v>
      </c>
      <c r="H27" s="12" t="s">
        <v>18</v>
      </c>
      <c r="I27" s="13" t="s">
        <v>18</v>
      </c>
      <c r="J27" s="12" t="s">
        <v>18</v>
      </c>
      <c r="K27" s="13" t="s">
        <v>18</v>
      </c>
      <c r="L27" s="12" t="s">
        <v>18</v>
      </c>
      <c r="M27" s="13" t="s">
        <v>18</v>
      </c>
      <c r="N27" s="2" t="s">
        <v>19</v>
      </c>
      <c r="O27" s="13" t="s">
        <v>121</v>
      </c>
      <c r="P27" s="14">
        <v>210.12899999999999</v>
      </c>
      <c r="Q27" s="14">
        <v>3926.9600000000005</v>
      </c>
      <c r="R27" s="13">
        <v>32</v>
      </c>
      <c r="S27" s="15">
        <v>0.1</v>
      </c>
      <c r="T27" s="13">
        <v>1</v>
      </c>
      <c r="U27" s="13">
        <v>4</v>
      </c>
      <c r="V27" s="16">
        <v>0</v>
      </c>
      <c r="W27" s="16" t="str">
        <f t="shared" si="0"/>
        <v>PN0476-D-00371</v>
      </c>
      <c r="Z27" s="13" t="s">
        <v>17</v>
      </c>
      <c r="BN27" s="19">
        <f>P27*R27</f>
        <v>6724.1279999999997</v>
      </c>
      <c r="BO27" s="19" t="str">
        <f>IF(AND(BN27&gt;120000, P27&gt;25, X27&lt;&gt;"WAVE 0"), "yes", "no")</f>
        <v>no</v>
      </c>
      <c r="BP27" s="17" t="s">
        <v>51</v>
      </c>
    </row>
    <row r="28" spans="1:68" x14ac:dyDescent="0.25">
      <c r="A28" s="11" t="s">
        <v>182</v>
      </c>
      <c r="B28" s="12" t="s">
        <v>183</v>
      </c>
      <c r="C28" s="13" t="s">
        <v>14</v>
      </c>
      <c r="D28" s="12" t="s">
        <v>172</v>
      </c>
      <c r="E28" s="13" t="s">
        <v>173</v>
      </c>
      <c r="F28" s="12">
        <v>2020</v>
      </c>
      <c r="G28" s="13" t="s">
        <v>17</v>
      </c>
      <c r="H28" s="12" t="s">
        <v>18</v>
      </c>
      <c r="I28" s="13" t="s">
        <v>18</v>
      </c>
      <c r="J28" s="12" t="s">
        <v>18</v>
      </c>
      <c r="K28" s="13" t="s">
        <v>18</v>
      </c>
      <c r="L28" s="12" t="s">
        <v>18</v>
      </c>
      <c r="M28" s="13" t="s">
        <v>18</v>
      </c>
      <c r="N28" s="2" t="s">
        <v>19</v>
      </c>
      <c r="O28" s="13" t="s">
        <v>121</v>
      </c>
      <c r="P28" s="14">
        <v>482.02370000000002</v>
      </c>
      <c r="Q28" s="14">
        <v>9009.41</v>
      </c>
      <c r="R28" s="13">
        <v>23</v>
      </c>
      <c r="S28" s="15">
        <v>0.16666666666666666</v>
      </c>
      <c r="T28" s="13">
        <v>1</v>
      </c>
      <c r="U28" s="13">
        <v>3</v>
      </c>
      <c r="V28" s="16">
        <v>0</v>
      </c>
      <c r="W28" s="16" t="str">
        <f t="shared" si="0"/>
        <v>PN0476-D-00395</v>
      </c>
      <c r="Z28" s="13" t="s">
        <v>17</v>
      </c>
      <c r="BN28" s="19">
        <f>P28*R28</f>
        <v>11086.545100000001</v>
      </c>
      <c r="BO28" s="19" t="str">
        <f>IF(AND(BN28&gt;120000, P28&gt;25, X28&lt;&gt;"WAVE 0"), "yes", "no")</f>
        <v>no</v>
      </c>
      <c r="BP28" s="17" t="s">
        <v>51</v>
      </c>
    </row>
    <row r="29" spans="1:68" x14ac:dyDescent="0.25">
      <c r="A29" s="11" t="s">
        <v>184</v>
      </c>
      <c r="B29" s="12" t="s">
        <v>185</v>
      </c>
      <c r="C29" s="13" t="s">
        <v>14</v>
      </c>
      <c r="D29" s="12" t="s">
        <v>172</v>
      </c>
      <c r="E29" s="13" t="s">
        <v>173</v>
      </c>
      <c r="F29" s="12">
        <v>2020</v>
      </c>
      <c r="G29" s="13" t="s">
        <v>17</v>
      </c>
      <c r="H29" s="12" t="s">
        <v>18</v>
      </c>
      <c r="I29" s="13" t="s">
        <v>18</v>
      </c>
      <c r="J29" s="12" t="s">
        <v>18</v>
      </c>
      <c r="K29" s="13" t="s">
        <v>18</v>
      </c>
      <c r="L29" s="12" t="s">
        <v>18</v>
      </c>
      <c r="M29" s="13" t="s">
        <v>18</v>
      </c>
      <c r="N29" s="2" t="s">
        <v>19</v>
      </c>
      <c r="O29" s="13" t="s">
        <v>121</v>
      </c>
      <c r="P29" s="14">
        <v>445.95600000000002</v>
      </c>
      <c r="Q29" s="14">
        <v>5108.66</v>
      </c>
      <c r="R29" s="13">
        <v>17</v>
      </c>
      <c r="S29" s="15">
        <v>0.1</v>
      </c>
      <c r="T29" s="13">
        <v>2</v>
      </c>
      <c r="U29" s="13">
        <v>4</v>
      </c>
      <c r="V29" s="16">
        <v>0</v>
      </c>
      <c r="W29" s="16" t="str">
        <f t="shared" si="0"/>
        <v>PN0476-D-00403</v>
      </c>
      <c r="Z29" s="13" t="s">
        <v>17</v>
      </c>
      <c r="BN29" s="19">
        <f>P29*R29</f>
        <v>7581.2520000000004</v>
      </c>
      <c r="BO29" s="19" t="str">
        <f>IF(AND(BN29&gt;120000, P29&gt;25, X29&lt;&gt;"WAVE 0"), "yes", "no")</f>
        <v>no</v>
      </c>
      <c r="BP29" s="17" t="s">
        <v>51</v>
      </c>
    </row>
    <row r="30" spans="1:68" x14ac:dyDescent="0.25">
      <c r="A30" s="11" t="s">
        <v>186</v>
      </c>
      <c r="B30" s="12" t="s">
        <v>187</v>
      </c>
      <c r="C30" s="13" t="s">
        <v>14</v>
      </c>
      <c r="D30" s="12" t="s">
        <v>172</v>
      </c>
      <c r="E30" s="13" t="s">
        <v>173</v>
      </c>
      <c r="F30" s="12">
        <v>2020</v>
      </c>
      <c r="G30" s="13" t="s">
        <v>17</v>
      </c>
      <c r="H30" s="12" t="s">
        <v>18</v>
      </c>
      <c r="I30" s="13" t="s">
        <v>18</v>
      </c>
      <c r="J30" s="12" t="s">
        <v>18</v>
      </c>
      <c r="K30" s="13" t="s">
        <v>18</v>
      </c>
      <c r="L30" s="12" t="s">
        <v>18</v>
      </c>
      <c r="M30" s="13" t="s">
        <v>18</v>
      </c>
      <c r="N30" s="2" t="s">
        <v>19</v>
      </c>
      <c r="O30" s="13" t="s">
        <v>121</v>
      </c>
      <c r="P30" s="14">
        <v>163.77879999999999</v>
      </c>
      <c r="Q30" s="14">
        <v>5842.79</v>
      </c>
      <c r="R30" s="13">
        <v>20</v>
      </c>
      <c r="S30" s="15">
        <v>0.5</v>
      </c>
      <c r="T30" s="13">
        <v>1</v>
      </c>
      <c r="U30" s="13">
        <v>3</v>
      </c>
      <c r="V30" s="16">
        <v>0</v>
      </c>
      <c r="W30" s="16" t="str">
        <f t="shared" si="0"/>
        <v>PN0476-D-00487</v>
      </c>
      <c r="Z30" s="13" t="s">
        <v>17</v>
      </c>
      <c r="BN30" s="19">
        <f>P30*R30</f>
        <v>3275.576</v>
      </c>
      <c r="BO30" s="19" t="str">
        <f>IF(AND(BN30&gt;120000, P30&gt;25, X30&lt;&gt;"WAVE 0"), "yes", "no")</f>
        <v>no</v>
      </c>
      <c r="BP30" s="17" t="s">
        <v>51</v>
      </c>
    </row>
    <row r="31" spans="1:68" x14ac:dyDescent="0.25">
      <c r="A31" s="11" t="s">
        <v>188</v>
      </c>
      <c r="B31" s="12" t="s">
        <v>189</v>
      </c>
      <c r="C31" s="13" t="s">
        <v>14</v>
      </c>
      <c r="D31" s="12" t="s">
        <v>172</v>
      </c>
      <c r="E31" s="13" t="s">
        <v>173</v>
      </c>
      <c r="F31" s="12">
        <v>2020</v>
      </c>
      <c r="G31" s="13" t="s">
        <v>17</v>
      </c>
      <c r="H31" s="12" t="s">
        <v>18</v>
      </c>
      <c r="I31" s="13" t="s">
        <v>18</v>
      </c>
      <c r="J31" s="12" t="s">
        <v>18</v>
      </c>
      <c r="K31" s="13" t="s">
        <v>18</v>
      </c>
      <c r="L31" s="12" t="s">
        <v>18</v>
      </c>
      <c r="M31" s="13" t="s">
        <v>18</v>
      </c>
      <c r="N31" s="2" t="s">
        <v>19</v>
      </c>
      <c r="O31" s="13" t="s">
        <v>121</v>
      </c>
      <c r="P31" s="14">
        <v>138.96799999999999</v>
      </c>
      <c r="Q31" s="14">
        <v>6613.6699999999992</v>
      </c>
      <c r="R31" s="13">
        <v>64</v>
      </c>
      <c r="S31" s="15">
        <v>0.18181818181818182</v>
      </c>
      <c r="T31" s="13">
        <v>1</v>
      </c>
      <c r="U31" s="13">
        <v>4</v>
      </c>
      <c r="V31" s="16">
        <v>0</v>
      </c>
      <c r="W31" s="16" t="str">
        <f t="shared" si="0"/>
        <v>PN0476-D-00489-02</v>
      </c>
      <c r="Z31" s="13" t="s">
        <v>17</v>
      </c>
      <c r="BN31" s="19">
        <f>P31*R31</f>
        <v>8893.9519999999993</v>
      </c>
      <c r="BO31" s="19" t="str">
        <f>IF(AND(BN31&gt;120000, P31&gt;25, X31&lt;&gt;"WAVE 0"), "yes", "no")</f>
        <v>no</v>
      </c>
      <c r="BP31" s="17" t="s">
        <v>51</v>
      </c>
    </row>
    <row r="32" spans="1:68" x14ac:dyDescent="0.25">
      <c r="A32" s="11" t="s">
        <v>190</v>
      </c>
      <c r="B32" s="12" t="s">
        <v>191</v>
      </c>
      <c r="C32" s="13" t="s">
        <v>14</v>
      </c>
      <c r="D32" s="12" t="s">
        <v>192</v>
      </c>
      <c r="E32" s="13" t="s">
        <v>193</v>
      </c>
      <c r="F32" s="12">
        <v>2020</v>
      </c>
      <c r="G32" s="13" t="s">
        <v>17</v>
      </c>
      <c r="H32" s="12" t="s">
        <v>28</v>
      </c>
      <c r="I32" s="13" t="s">
        <v>18</v>
      </c>
      <c r="J32" s="12" t="s">
        <v>100</v>
      </c>
      <c r="K32" s="13" t="s">
        <v>101</v>
      </c>
      <c r="L32" s="12" t="s">
        <v>62</v>
      </c>
      <c r="M32" s="13" t="s">
        <v>63</v>
      </c>
      <c r="N32" s="2" t="s">
        <v>194</v>
      </c>
      <c r="O32" s="13" t="s">
        <v>20</v>
      </c>
      <c r="P32" s="14">
        <v>125</v>
      </c>
      <c r="Q32" s="14"/>
      <c r="R32" s="13">
        <v>10</v>
      </c>
      <c r="S32" s="15"/>
      <c r="T32" s="13">
        <v>2</v>
      </c>
      <c r="U32" s="13"/>
      <c r="V32" s="16"/>
      <c r="W32" s="16" t="str">
        <f t="shared" si="0"/>
        <v>PN057-02700-0000</v>
      </c>
      <c r="Z32" s="13" t="s">
        <v>17</v>
      </c>
      <c r="AA32" s="17" t="s">
        <v>22</v>
      </c>
      <c r="AB32" s="17" t="s">
        <v>22</v>
      </c>
      <c r="AC32" s="17" t="s">
        <v>22</v>
      </c>
      <c r="AD32" s="17" t="s">
        <v>22</v>
      </c>
      <c r="AE32" s="17" t="s">
        <v>22</v>
      </c>
      <c r="AF32" s="17" t="s">
        <v>22</v>
      </c>
      <c r="AG32" s="17" t="s">
        <v>22</v>
      </c>
      <c r="AJ32" s="17" t="s">
        <v>22</v>
      </c>
      <c r="AK32" s="17" t="s">
        <v>22</v>
      </c>
      <c r="AO32" s="17" t="s">
        <v>22</v>
      </c>
      <c r="AP32" s="18" t="s">
        <v>22</v>
      </c>
      <c r="AQ32" s="17" t="s">
        <v>22</v>
      </c>
      <c r="AR32" s="17" t="s">
        <v>22</v>
      </c>
      <c r="AS32" s="17" t="s">
        <v>22</v>
      </c>
      <c r="AT32" s="17" t="s">
        <v>22</v>
      </c>
      <c r="AU32" s="17" t="s">
        <v>22</v>
      </c>
      <c r="AV32" s="17" t="s">
        <v>22</v>
      </c>
      <c r="AW32" s="17" t="s">
        <v>22</v>
      </c>
      <c r="AX32" s="17" t="s">
        <v>22</v>
      </c>
      <c r="AY32" s="17" t="s">
        <v>22</v>
      </c>
      <c r="AZ32" s="17" t="s">
        <v>22</v>
      </c>
      <c r="BA32" s="17" t="s">
        <v>22</v>
      </c>
      <c r="BD32" s="17" t="s">
        <v>22</v>
      </c>
      <c r="BE32" s="17" t="s">
        <v>22</v>
      </c>
      <c r="BF32" s="17" t="s">
        <v>22</v>
      </c>
      <c r="BG32" s="18" t="s">
        <v>22</v>
      </c>
      <c r="BH32" s="3" t="s">
        <v>22</v>
      </c>
      <c r="BI32" s="3" t="s">
        <v>22</v>
      </c>
      <c r="BK32" s="3" t="s">
        <v>22</v>
      </c>
      <c r="BL32" s="17" t="s">
        <v>22</v>
      </c>
      <c r="BM32" s="19" t="s">
        <v>22</v>
      </c>
      <c r="BN32" s="19">
        <f>P32*R32</f>
        <v>1250</v>
      </c>
      <c r="BO32" s="19" t="str">
        <f>IF(AND(BN32&gt;120000, P32&gt;25, X32&lt;&gt;"WAVE 0"), "yes", "no")</f>
        <v>no</v>
      </c>
      <c r="BP32" s="17" t="s">
        <v>22</v>
      </c>
    </row>
    <row r="33" spans="1:68" x14ac:dyDescent="0.25">
      <c r="A33" s="11" t="s">
        <v>195</v>
      </c>
      <c r="B33" s="12" t="s">
        <v>196</v>
      </c>
      <c r="C33" s="13" t="s">
        <v>14</v>
      </c>
      <c r="D33" s="12" t="s">
        <v>197</v>
      </c>
      <c r="E33" s="13" t="s">
        <v>198</v>
      </c>
      <c r="F33" s="12">
        <v>2019</v>
      </c>
      <c r="G33" s="13" t="s">
        <v>17</v>
      </c>
      <c r="H33" s="12" t="s">
        <v>28</v>
      </c>
      <c r="I33" s="13" t="s">
        <v>18</v>
      </c>
      <c r="J33" s="12" t="s">
        <v>100</v>
      </c>
      <c r="K33" s="13" t="s">
        <v>101</v>
      </c>
      <c r="L33" s="12" t="s">
        <v>62</v>
      </c>
      <c r="M33" s="13" t="s">
        <v>63</v>
      </c>
      <c r="N33" s="2" t="s">
        <v>19</v>
      </c>
      <c r="O33" s="13" t="s">
        <v>20</v>
      </c>
      <c r="P33" s="14">
        <v>24.52</v>
      </c>
      <c r="Q33" s="14">
        <v>613</v>
      </c>
      <c r="R33" s="13">
        <v>0</v>
      </c>
      <c r="S33" s="15"/>
      <c r="T33" s="13">
        <v>1</v>
      </c>
      <c r="U33" s="13"/>
      <c r="V33" s="16">
        <v>0</v>
      </c>
      <c r="W33" s="16" t="str">
        <f t="shared" si="0"/>
        <v>PN057-05755-0000</v>
      </c>
      <c r="X33" s="17" t="s">
        <v>21</v>
      </c>
      <c r="Z33" s="13" t="s">
        <v>17</v>
      </c>
      <c r="AA33" s="17" t="s">
        <v>22</v>
      </c>
      <c r="AB33" s="17" t="s">
        <v>22</v>
      </c>
      <c r="AC33" s="17" t="s">
        <v>22</v>
      </c>
      <c r="AD33" s="17" t="s">
        <v>22</v>
      </c>
      <c r="AE33" s="17" t="s">
        <v>22</v>
      </c>
      <c r="AF33" s="17" t="s">
        <v>22</v>
      </c>
      <c r="AG33" s="17" t="s">
        <v>22</v>
      </c>
      <c r="AJ33" s="17" t="s">
        <v>22</v>
      </c>
      <c r="AK33" s="17" t="s">
        <v>22</v>
      </c>
      <c r="AO33" s="17" t="s">
        <v>22</v>
      </c>
      <c r="AP33" s="18" t="s">
        <v>22</v>
      </c>
      <c r="AQ33" s="17" t="s">
        <v>22</v>
      </c>
      <c r="AR33" s="17" t="s">
        <v>22</v>
      </c>
      <c r="AS33" s="17" t="s">
        <v>22</v>
      </c>
      <c r="AT33" s="17" t="s">
        <v>22</v>
      </c>
      <c r="AU33" s="17" t="s">
        <v>22</v>
      </c>
      <c r="AV33" s="17" t="s">
        <v>22</v>
      </c>
      <c r="AW33" s="17" t="s">
        <v>22</v>
      </c>
      <c r="AX33" s="17" t="s">
        <v>22</v>
      </c>
      <c r="AY33" s="17" t="s">
        <v>22</v>
      </c>
      <c r="AZ33" s="17" t="s">
        <v>22</v>
      </c>
      <c r="BA33" s="17" t="s">
        <v>22</v>
      </c>
      <c r="BB33" s="17" t="s">
        <v>51</v>
      </c>
      <c r="BD33" s="17" t="s">
        <v>22</v>
      </c>
      <c r="BE33" s="17" t="s">
        <v>22</v>
      </c>
      <c r="BF33" s="17" t="s">
        <v>22</v>
      </c>
      <c r="BG33" s="18" t="s">
        <v>22</v>
      </c>
      <c r="BH33" s="3" t="s">
        <v>22</v>
      </c>
      <c r="BI33" s="3" t="s">
        <v>22</v>
      </c>
      <c r="BK33" s="3" t="s">
        <v>22</v>
      </c>
      <c r="BL33" s="17" t="s">
        <v>22</v>
      </c>
      <c r="BM33" s="19" t="s">
        <v>22</v>
      </c>
      <c r="BN33" s="19">
        <f>P33*R33</f>
        <v>0</v>
      </c>
      <c r="BO33" s="19" t="str">
        <f>IF(AND(BN33&gt;120000, P33&gt;25, X33&lt;&gt;"WAVE 0"), "yes", "no")</f>
        <v>no</v>
      </c>
      <c r="BP33" s="17" t="s">
        <v>22</v>
      </c>
    </row>
    <row r="34" spans="1:68" x14ac:dyDescent="0.25">
      <c r="A34" s="11" t="s">
        <v>199</v>
      </c>
      <c r="B34" s="12" t="s">
        <v>200</v>
      </c>
      <c r="C34" s="13" t="s">
        <v>14</v>
      </c>
      <c r="D34" s="12" t="s">
        <v>119</v>
      </c>
      <c r="E34" s="13" t="s">
        <v>120</v>
      </c>
      <c r="F34" s="12">
        <v>2020</v>
      </c>
      <c r="G34" s="13" t="s">
        <v>27</v>
      </c>
      <c r="H34" s="12" t="s">
        <v>18</v>
      </c>
      <c r="I34" s="13" t="s">
        <v>18</v>
      </c>
      <c r="J34" s="12" t="s">
        <v>18</v>
      </c>
      <c r="K34" s="13" t="s">
        <v>18</v>
      </c>
      <c r="L34" s="12" t="s">
        <v>18</v>
      </c>
      <c r="M34" s="13" t="s">
        <v>18</v>
      </c>
      <c r="N34" s="2" t="s">
        <v>19</v>
      </c>
      <c r="O34" s="13" t="s">
        <v>121</v>
      </c>
      <c r="P34" s="14">
        <v>0.73</v>
      </c>
      <c r="Q34" s="14">
        <v>3.65</v>
      </c>
      <c r="R34" s="13">
        <v>0</v>
      </c>
      <c r="S34" s="15">
        <v>1</v>
      </c>
      <c r="T34" s="13">
        <v>1</v>
      </c>
      <c r="U34" s="13"/>
      <c r="V34" s="16">
        <v>0</v>
      </c>
      <c r="W34" s="16" t="str">
        <f t="shared" si="0"/>
        <v>PN05900067</v>
      </c>
      <c r="Z34" s="17" t="s">
        <v>33</v>
      </c>
      <c r="AA34" s="17" t="s">
        <v>22</v>
      </c>
      <c r="AB34" s="17" t="s">
        <v>22</v>
      </c>
      <c r="AC34" s="17" t="s">
        <v>22</v>
      </c>
      <c r="AD34" s="17" t="s">
        <v>22</v>
      </c>
      <c r="AE34" s="17" t="s">
        <v>22</v>
      </c>
      <c r="AF34" s="17" t="s">
        <v>22</v>
      </c>
      <c r="AG34" s="17" t="s">
        <v>22</v>
      </c>
      <c r="AJ34" s="17" t="s">
        <v>22</v>
      </c>
      <c r="AK34" s="17" t="s">
        <v>22</v>
      </c>
      <c r="AO34" s="17" t="s">
        <v>22</v>
      </c>
      <c r="AP34" s="18" t="s">
        <v>22</v>
      </c>
      <c r="AQ34" s="17" t="s">
        <v>22</v>
      </c>
      <c r="AR34" s="17" t="s">
        <v>22</v>
      </c>
      <c r="AS34" s="17" t="s">
        <v>22</v>
      </c>
      <c r="AT34" s="17" t="s">
        <v>22</v>
      </c>
      <c r="AU34" s="17" t="s">
        <v>22</v>
      </c>
      <c r="AV34" s="17" t="s">
        <v>22</v>
      </c>
      <c r="AW34" s="17" t="s">
        <v>22</v>
      </c>
      <c r="AX34" s="17" t="s">
        <v>22</v>
      </c>
      <c r="AY34" s="17" t="s">
        <v>22</v>
      </c>
      <c r="AZ34" s="17" t="s">
        <v>22</v>
      </c>
      <c r="BA34" s="17" t="s">
        <v>22</v>
      </c>
      <c r="BD34" s="17" t="s">
        <v>22</v>
      </c>
      <c r="BE34" s="17" t="s">
        <v>22</v>
      </c>
      <c r="BF34" s="17" t="s">
        <v>22</v>
      </c>
      <c r="BG34" s="18" t="s">
        <v>22</v>
      </c>
      <c r="BH34" s="3" t="s">
        <v>22</v>
      </c>
      <c r="BI34" s="3" t="s">
        <v>22</v>
      </c>
      <c r="BK34" s="3" t="s">
        <v>22</v>
      </c>
      <c r="BL34" s="17" t="s">
        <v>22</v>
      </c>
      <c r="BM34" s="19" t="s">
        <v>22</v>
      </c>
      <c r="BN34" s="19">
        <f>P34*R34</f>
        <v>0</v>
      </c>
      <c r="BO34" s="19" t="str">
        <f>IF(AND(BN34&gt;120000, P34&gt;25, X34&lt;&gt;"WAVE 0"), "yes", "no")</f>
        <v>no</v>
      </c>
      <c r="BP34" s="17" t="s">
        <v>22</v>
      </c>
    </row>
    <row r="35" spans="1:68" x14ac:dyDescent="0.25">
      <c r="A35" s="11" t="s">
        <v>201</v>
      </c>
      <c r="B35" s="12" t="s">
        <v>202</v>
      </c>
      <c r="C35" s="13" t="s">
        <v>14</v>
      </c>
      <c r="D35" s="12" t="s">
        <v>119</v>
      </c>
      <c r="E35" s="13" t="s">
        <v>120</v>
      </c>
      <c r="F35" s="12">
        <v>2020</v>
      </c>
      <c r="G35" s="13" t="s">
        <v>27</v>
      </c>
      <c r="H35" s="12" t="s">
        <v>18</v>
      </c>
      <c r="I35" s="13" t="s">
        <v>18</v>
      </c>
      <c r="J35" s="12" t="s">
        <v>18</v>
      </c>
      <c r="K35" s="13" t="s">
        <v>18</v>
      </c>
      <c r="L35" s="12" t="s">
        <v>18</v>
      </c>
      <c r="M35" s="13" t="s">
        <v>18</v>
      </c>
      <c r="N35" s="2" t="s">
        <v>19</v>
      </c>
      <c r="O35" s="13" t="s">
        <v>121</v>
      </c>
      <c r="P35" s="14"/>
      <c r="Q35" s="14"/>
      <c r="R35" s="13">
        <v>0</v>
      </c>
      <c r="S35" s="15"/>
      <c r="T35" s="13">
        <v>1</v>
      </c>
      <c r="U35" s="13"/>
      <c r="V35" s="16"/>
      <c r="W35" s="16" t="str">
        <f t="shared" si="0"/>
        <v>PN06200443</v>
      </c>
      <c r="Z35" s="17" t="s">
        <v>33</v>
      </c>
      <c r="AA35" s="17" t="s">
        <v>22</v>
      </c>
      <c r="AB35" s="17" t="s">
        <v>22</v>
      </c>
      <c r="AC35" s="17" t="s">
        <v>22</v>
      </c>
      <c r="AD35" s="17" t="s">
        <v>22</v>
      </c>
      <c r="AE35" s="17" t="s">
        <v>22</v>
      </c>
      <c r="AF35" s="17" t="s">
        <v>22</v>
      </c>
      <c r="AG35" s="17" t="s">
        <v>22</v>
      </c>
      <c r="AJ35" s="17" t="s">
        <v>22</v>
      </c>
      <c r="AK35" s="17" t="s">
        <v>22</v>
      </c>
      <c r="AO35" s="17" t="s">
        <v>22</v>
      </c>
      <c r="AP35" s="18" t="s">
        <v>22</v>
      </c>
      <c r="AQ35" s="17" t="s">
        <v>22</v>
      </c>
      <c r="AR35" s="17" t="s">
        <v>22</v>
      </c>
      <c r="AS35" s="17" t="s">
        <v>22</v>
      </c>
      <c r="AT35" s="17" t="s">
        <v>22</v>
      </c>
      <c r="AU35" s="17" t="s">
        <v>22</v>
      </c>
      <c r="AV35" s="17" t="s">
        <v>22</v>
      </c>
      <c r="AW35" s="17" t="s">
        <v>22</v>
      </c>
      <c r="AX35" s="17" t="s">
        <v>22</v>
      </c>
      <c r="AY35" s="17" t="s">
        <v>22</v>
      </c>
      <c r="AZ35" s="17" t="s">
        <v>22</v>
      </c>
      <c r="BA35" s="17" t="s">
        <v>22</v>
      </c>
      <c r="BD35" s="17" t="s">
        <v>22</v>
      </c>
      <c r="BE35" s="17" t="s">
        <v>22</v>
      </c>
      <c r="BF35" s="17" t="s">
        <v>22</v>
      </c>
      <c r="BG35" s="18" t="s">
        <v>22</v>
      </c>
      <c r="BH35" s="3" t="s">
        <v>22</v>
      </c>
      <c r="BI35" s="3" t="s">
        <v>22</v>
      </c>
      <c r="BK35" s="3" t="s">
        <v>22</v>
      </c>
      <c r="BL35" s="17" t="s">
        <v>22</v>
      </c>
      <c r="BM35" s="19" t="s">
        <v>22</v>
      </c>
      <c r="BN35" s="19">
        <f>P35*R35</f>
        <v>0</v>
      </c>
      <c r="BO35" s="19" t="str">
        <f>IF(AND(BN35&gt;120000, P35&gt;25, X35&lt;&gt;"WAVE 0"), "yes", "no")</f>
        <v>no</v>
      </c>
      <c r="BP35" s="17" t="s">
        <v>22</v>
      </c>
    </row>
    <row r="36" spans="1:68" x14ac:dyDescent="0.25">
      <c r="A36" s="11" t="s">
        <v>203</v>
      </c>
      <c r="B36" s="12" t="s">
        <v>204</v>
      </c>
      <c r="C36" s="13" t="s">
        <v>88</v>
      </c>
      <c r="D36" s="12" t="s">
        <v>205</v>
      </c>
      <c r="E36" s="13" t="s">
        <v>206</v>
      </c>
      <c r="F36" s="12">
        <v>2020</v>
      </c>
      <c r="G36" s="13" t="s">
        <v>207</v>
      </c>
      <c r="H36" s="12" t="s">
        <v>28</v>
      </c>
      <c r="I36" s="13" t="s">
        <v>51</v>
      </c>
      <c r="J36" s="12" t="s">
        <v>208</v>
      </c>
      <c r="K36" s="13" t="s">
        <v>135</v>
      </c>
      <c r="L36" s="12" t="s">
        <v>136</v>
      </c>
      <c r="M36" s="13" t="s">
        <v>32</v>
      </c>
      <c r="N36" s="2" t="s">
        <v>64</v>
      </c>
      <c r="O36" s="13" t="s">
        <v>209</v>
      </c>
      <c r="P36" s="14">
        <v>10329.6333</v>
      </c>
      <c r="Q36" s="14">
        <v>15083260</v>
      </c>
      <c r="R36" s="13">
        <v>1991</v>
      </c>
      <c r="S36" s="15">
        <v>0.14130434782608695</v>
      </c>
      <c r="T36" s="13">
        <v>1</v>
      </c>
      <c r="U36" s="13">
        <v>3</v>
      </c>
      <c r="V36" s="16">
        <v>7736.943907156673</v>
      </c>
      <c r="W36" s="16" t="str">
        <f t="shared" si="0"/>
        <v>PN066-01212-0301</v>
      </c>
      <c r="Z36" s="17" t="s">
        <v>33</v>
      </c>
      <c r="AA36" s="17" t="s">
        <v>208</v>
      </c>
      <c r="AB36" s="17" t="s">
        <v>22</v>
      </c>
      <c r="AC36" s="17" t="s">
        <v>22</v>
      </c>
      <c r="AD36" s="17" t="s">
        <v>67</v>
      </c>
      <c r="AE36" s="17" t="s">
        <v>42</v>
      </c>
      <c r="AF36" s="17" t="s">
        <v>68</v>
      </c>
      <c r="AG36" s="17" t="s">
        <v>22</v>
      </c>
      <c r="AJ36" s="17" t="s">
        <v>70</v>
      </c>
      <c r="AK36" s="17" t="s">
        <v>45</v>
      </c>
      <c r="AO36" s="17" t="s">
        <v>46</v>
      </c>
      <c r="AP36" s="18">
        <v>43278</v>
      </c>
      <c r="AQ36" s="17" t="s">
        <v>22</v>
      </c>
      <c r="AR36" s="17" t="s">
        <v>22</v>
      </c>
      <c r="AS36" s="17" t="s">
        <v>22</v>
      </c>
      <c r="AT36" s="17" t="s">
        <v>22</v>
      </c>
      <c r="AU36" s="17" t="s">
        <v>22</v>
      </c>
      <c r="AV36" s="17" t="s">
        <v>22</v>
      </c>
      <c r="BE36" s="17" t="s">
        <v>210</v>
      </c>
      <c r="BM36" s="19">
        <v>68658.10083333333</v>
      </c>
      <c r="BN36" s="19">
        <f>P36*R36</f>
        <v>20566299.9003</v>
      </c>
      <c r="BO36" s="19" t="str">
        <f>IF(AND(BN36&gt;120000, P36&gt;25, X36&lt;&gt;"WAVE 0"), "yes", "no")</f>
        <v>yes</v>
      </c>
      <c r="BP36" s="17" t="s">
        <v>51</v>
      </c>
    </row>
    <row r="37" spans="1:68" x14ac:dyDescent="0.25">
      <c r="A37" s="11" t="s">
        <v>211</v>
      </c>
      <c r="B37" s="12" t="s">
        <v>212</v>
      </c>
      <c r="C37" s="13" t="s">
        <v>14</v>
      </c>
      <c r="D37" s="12" t="s">
        <v>119</v>
      </c>
      <c r="E37" s="13" t="s">
        <v>120</v>
      </c>
      <c r="F37" s="12">
        <v>2020</v>
      </c>
      <c r="G37" s="13" t="s">
        <v>27</v>
      </c>
      <c r="H37" s="12" t="s">
        <v>18</v>
      </c>
      <c r="I37" s="13" t="s">
        <v>18</v>
      </c>
      <c r="J37" s="12" t="s">
        <v>18</v>
      </c>
      <c r="K37" s="13" t="s">
        <v>18</v>
      </c>
      <c r="L37" s="12" t="s">
        <v>18</v>
      </c>
      <c r="M37" s="13" t="s">
        <v>18</v>
      </c>
      <c r="N37" s="2" t="s">
        <v>19</v>
      </c>
      <c r="O37" s="13" t="s">
        <v>121</v>
      </c>
      <c r="P37" s="14">
        <v>0</v>
      </c>
      <c r="Q37" s="14"/>
      <c r="R37" s="13">
        <v>0</v>
      </c>
      <c r="S37" s="15"/>
      <c r="T37" s="13">
        <v>1</v>
      </c>
      <c r="U37" s="13"/>
      <c r="V37" s="16"/>
      <c r="W37" s="16" t="str">
        <f t="shared" si="0"/>
        <v>PN07000026</v>
      </c>
      <c r="Z37" s="17" t="s">
        <v>33</v>
      </c>
      <c r="AA37" s="17" t="s">
        <v>22</v>
      </c>
      <c r="AB37" s="17" t="s">
        <v>22</v>
      </c>
      <c r="AC37" s="17" t="s">
        <v>22</v>
      </c>
      <c r="AD37" s="17" t="s">
        <v>22</v>
      </c>
      <c r="AE37" s="17" t="s">
        <v>22</v>
      </c>
      <c r="AF37" s="17" t="s">
        <v>22</v>
      </c>
      <c r="AG37" s="17" t="s">
        <v>22</v>
      </c>
      <c r="AJ37" s="17" t="s">
        <v>22</v>
      </c>
      <c r="AK37" s="17" t="s">
        <v>22</v>
      </c>
      <c r="AO37" s="17" t="s">
        <v>22</v>
      </c>
      <c r="AP37" s="18" t="s">
        <v>22</v>
      </c>
      <c r="AQ37" s="17" t="s">
        <v>22</v>
      </c>
      <c r="AR37" s="17" t="s">
        <v>22</v>
      </c>
      <c r="AS37" s="17" t="s">
        <v>22</v>
      </c>
      <c r="AT37" s="17" t="s">
        <v>22</v>
      </c>
      <c r="AU37" s="17" t="s">
        <v>22</v>
      </c>
      <c r="AV37" s="17" t="s">
        <v>22</v>
      </c>
      <c r="AW37" s="17" t="s">
        <v>22</v>
      </c>
      <c r="AX37" s="17" t="s">
        <v>22</v>
      </c>
      <c r="AY37" s="17" t="s">
        <v>22</v>
      </c>
      <c r="AZ37" s="17" t="s">
        <v>22</v>
      </c>
      <c r="BA37" s="17" t="s">
        <v>22</v>
      </c>
      <c r="BD37" s="17" t="s">
        <v>22</v>
      </c>
      <c r="BE37" s="17" t="s">
        <v>22</v>
      </c>
      <c r="BF37" s="17" t="s">
        <v>22</v>
      </c>
      <c r="BG37" s="18" t="s">
        <v>22</v>
      </c>
      <c r="BH37" s="3" t="s">
        <v>22</v>
      </c>
      <c r="BI37" s="3" t="s">
        <v>22</v>
      </c>
      <c r="BK37" s="3" t="s">
        <v>22</v>
      </c>
      <c r="BL37" s="17" t="s">
        <v>22</v>
      </c>
      <c r="BM37" s="19" t="s">
        <v>22</v>
      </c>
      <c r="BN37" s="19">
        <f>P37*R37</f>
        <v>0</v>
      </c>
      <c r="BO37" s="19" t="str">
        <f>IF(AND(BN37&gt;120000, P37&gt;25, X37&lt;&gt;"WAVE 0"), "yes", "no")</f>
        <v>no</v>
      </c>
      <c r="BP37" s="17" t="s">
        <v>22</v>
      </c>
    </row>
    <row r="38" spans="1:68" x14ac:dyDescent="0.25">
      <c r="A38" s="11" t="s">
        <v>213</v>
      </c>
      <c r="B38" s="12" t="s">
        <v>214</v>
      </c>
      <c r="C38" s="13" t="s">
        <v>14</v>
      </c>
      <c r="D38" s="12" t="s">
        <v>25</v>
      </c>
      <c r="E38" s="13" t="s">
        <v>26</v>
      </c>
      <c r="F38" s="12">
        <v>2020</v>
      </c>
      <c r="G38" s="13" t="s">
        <v>27</v>
      </c>
      <c r="H38" s="12" t="s">
        <v>28</v>
      </c>
      <c r="I38" s="13" t="s">
        <v>18</v>
      </c>
      <c r="J38" s="12" t="s">
        <v>60</v>
      </c>
      <c r="K38" s="13" t="s">
        <v>61</v>
      </c>
      <c r="L38" s="12" t="s">
        <v>62</v>
      </c>
      <c r="M38" s="13" t="s">
        <v>63</v>
      </c>
      <c r="N38" s="2" t="s">
        <v>19</v>
      </c>
      <c r="O38" s="13" t="s">
        <v>20</v>
      </c>
      <c r="P38" s="14">
        <v>881</v>
      </c>
      <c r="Q38" s="14">
        <v>153294</v>
      </c>
      <c r="R38" s="13">
        <v>108</v>
      </c>
      <c r="S38" s="15">
        <v>0.42857142857142855</v>
      </c>
      <c r="T38" s="13">
        <v>1</v>
      </c>
      <c r="U38" s="13">
        <v>4</v>
      </c>
      <c r="V38" s="16">
        <v>34482.758620689652</v>
      </c>
      <c r="W38" s="16" t="str">
        <f t="shared" si="0"/>
        <v>PN071-01549-0100</v>
      </c>
      <c r="Z38" s="17" t="s">
        <v>33</v>
      </c>
      <c r="BN38" s="19">
        <f>P38*R38</f>
        <v>95148</v>
      </c>
      <c r="BO38" s="19" t="str">
        <f>IF(AND(BN38&gt;120000, P38&gt;25, X38&lt;&gt;"WAVE 0"), "yes", "no")</f>
        <v>no</v>
      </c>
      <c r="BP38" s="17" t="s">
        <v>51</v>
      </c>
    </row>
    <row r="39" spans="1:68" x14ac:dyDescent="0.25">
      <c r="A39" s="11" t="s">
        <v>215</v>
      </c>
      <c r="B39" s="12" t="s">
        <v>216</v>
      </c>
      <c r="C39" s="13" t="s">
        <v>14</v>
      </c>
      <c r="D39" s="12" t="s">
        <v>25</v>
      </c>
      <c r="E39" s="13" t="s">
        <v>26</v>
      </c>
      <c r="F39" s="12">
        <v>2020</v>
      </c>
      <c r="G39" s="13" t="s">
        <v>27</v>
      </c>
      <c r="H39" s="12" t="s">
        <v>28</v>
      </c>
      <c r="I39" s="13" t="s">
        <v>18</v>
      </c>
      <c r="J39" s="12" t="s">
        <v>60</v>
      </c>
      <c r="K39" s="13" t="s">
        <v>61</v>
      </c>
      <c r="L39" s="12" t="s">
        <v>62</v>
      </c>
      <c r="M39" s="13" t="s">
        <v>63</v>
      </c>
      <c r="N39" s="2" t="s">
        <v>19</v>
      </c>
      <c r="O39" s="13" t="s">
        <v>20</v>
      </c>
      <c r="P39" s="14">
        <v>1284</v>
      </c>
      <c r="Q39" s="14">
        <v>238824</v>
      </c>
      <c r="R39" s="13">
        <v>50</v>
      </c>
      <c r="S39" s="15">
        <v>0.41176470588235292</v>
      </c>
      <c r="T39" s="13">
        <v>2</v>
      </c>
      <c r="U39" s="13">
        <v>4</v>
      </c>
      <c r="V39" s="16">
        <v>16129.032258064515</v>
      </c>
      <c r="W39" s="16" t="str">
        <f t="shared" si="0"/>
        <v>PN071-01549-0200</v>
      </c>
      <c r="Z39" s="17" t="s">
        <v>33</v>
      </c>
      <c r="BN39" s="19">
        <f>P39*R39</f>
        <v>64200</v>
      </c>
      <c r="BO39" s="19" t="str">
        <f>IF(AND(BN39&gt;120000, P39&gt;25, X39&lt;&gt;"WAVE 0"), "yes", "no")</f>
        <v>no</v>
      </c>
      <c r="BP39" s="17" t="s">
        <v>51</v>
      </c>
    </row>
    <row r="40" spans="1:68" x14ac:dyDescent="0.25">
      <c r="A40" s="11" t="s">
        <v>217</v>
      </c>
      <c r="B40" s="12" t="s">
        <v>218</v>
      </c>
      <c r="C40" s="13" t="s">
        <v>14</v>
      </c>
      <c r="D40" s="12" t="s">
        <v>219</v>
      </c>
      <c r="E40" s="13" t="s">
        <v>220</v>
      </c>
      <c r="F40" s="12">
        <v>2019</v>
      </c>
      <c r="G40" s="13" t="s">
        <v>221</v>
      </c>
      <c r="H40" s="12" t="s">
        <v>28</v>
      </c>
      <c r="I40" s="13" t="s">
        <v>18</v>
      </c>
      <c r="J40" s="12" t="s">
        <v>147</v>
      </c>
      <c r="K40" s="13" t="s">
        <v>148</v>
      </c>
      <c r="L40" s="12" t="s">
        <v>149</v>
      </c>
      <c r="M40" s="13" t="s">
        <v>32</v>
      </c>
      <c r="N40" s="2" t="s">
        <v>19</v>
      </c>
      <c r="O40" s="13" t="s">
        <v>20</v>
      </c>
      <c r="P40" s="14">
        <v>2563.4499999999998</v>
      </c>
      <c r="Q40" s="14">
        <v>196170</v>
      </c>
      <c r="R40" s="13">
        <v>4</v>
      </c>
      <c r="S40" s="15">
        <v>0.53333333333333333</v>
      </c>
      <c r="T40" s="13">
        <v>2</v>
      </c>
      <c r="U40" s="13">
        <v>4</v>
      </c>
      <c r="V40" s="16">
        <v>28985.507246376812</v>
      </c>
      <c r="W40" s="16" t="str">
        <f t="shared" si="0"/>
        <v>PN071-01605-0101</v>
      </c>
      <c r="Z40" s="17" t="s">
        <v>33</v>
      </c>
      <c r="BN40" s="19">
        <f>P40*R40</f>
        <v>10253.799999999999</v>
      </c>
      <c r="BO40" s="19" t="str">
        <f>IF(AND(BN40&gt;120000, P40&gt;25, X40&lt;&gt;"WAVE 0"), "yes", "no")</f>
        <v>no</v>
      </c>
      <c r="BP40" s="17" t="s">
        <v>51</v>
      </c>
    </row>
    <row r="41" spans="1:68" x14ac:dyDescent="0.25">
      <c r="A41" s="11" t="s">
        <v>222</v>
      </c>
      <c r="B41" s="12" t="s">
        <v>223</v>
      </c>
      <c r="C41" s="13" t="s">
        <v>14</v>
      </c>
      <c r="D41" s="12" t="s">
        <v>219</v>
      </c>
      <c r="E41" s="13" t="s">
        <v>220</v>
      </c>
      <c r="F41" s="12">
        <v>2019</v>
      </c>
      <c r="G41" s="13" t="s">
        <v>221</v>
      </c>
      <c r="H41" s="12" t="s">
        <v>28</v>
      </c>
      <c r="I41" s="13" t="s">
        <v>18</v>
      </c>
      <c r="J41" s="12" t="s">
        <v>147</v>
      </c>
      <c r="K41" s="13" t="s">
        <v>148</v>
      </c>
      <c r="L41" s="12" t="s">
        <v>149</v>
      </c>
      <c r="M41" s="13" t="s">
        <v>32</v>
      </c>
      <c r="N41" s="2" t="s">
        <v>19</v>
      </c>
      <c r="O41" s="13" t="s">
        <v>20</v>
      </c>
      <c r="P41" s="14">
        <v>4473.3657000000003</v>
      </c>
      <c r="Q41" s="14">
        <v>915970</v>
      </c>
      <c r="R41" s="13">
        <v>41</v>
      </c>
      <c r="S41" s="15">
        <v>0.33333333333333331</v>
      </c>
      <c r="T41" s="13">
        <v>1</v>
      </c>
      <c r="U41" s="13">
        <v>4</v>
      </c>
      <c r="V41" s="16">
        <v>47169.811320754721</v>
      </c>
      <c r="W41" s="16" t="str">
        <f t="shared" si="0"/>
        <v>PN071-01605-0201</v>
      </c>
      <c r="Z41" s="17" t="s">
        <v>33</v>
      </c>
      <c r="BN41" s="19">
        <f>P41*R41</f>
        <v>183407.99370000002</v>
      </c>
      <c r="BO41" s="19" t="str">
        <f>IF(AND(BN41&gt;120000, P41&gt;25, X41&lt;&gt;"WAVE 0"), "yes", "no")</f>
        <v>yes</v>
      </c>
      <c r="BP41" s="17" t="s">
        <v>51</v>
      </c>
    </row>
    <row r="42" spans="1:68" x14ac:dyDescent="0.25">
      <c r="A42" s="11" t="s">
        <v>224</v>
      </c>
      <c r="B42" s="12" t="s">
        <v>225</v>
      </c>
      <c r="C42" s="13" t="s">
        <v>14</v>
      </c>
      <c r="D42" s="12" t="s">
        <v>219</v>
      </c>
      <c r="E42" s="13" t="s">
        <v>220</v>
      </c>
      <c r="F42" s="12">
        <v>2019</v>
      </c>
      <c r="G42" s="13" t="s">
        <v>221</v>
      </c>
      <c r="H42" s="12" t="s">
        <v>28</v>
      </c>
      <c r="I42" s="13" t="s">
        <v>18</v>
      </c>
      <c r="J42" s="12" t="s">
        <v>147</v>
      </c>
      <c r="K42" s="13" t="s">
        <v>148</v>
      </c>
      <c r="L42" s="12" t="s">
        <v>149</v>
      </c>
      <c r="M42" s="13" t="s">
        <v>32</v>
      </c>
      <c r="N42" s="2" t="s">
        <v>19</v>
      </c>
      <c r="O42" s="13" t="s">
        <v>20</v>
      </c>
      <c r="P42" s="14">
        <v>4707</v>
      </c>
      <c r="Q42" s="14">
        <v>56484</v>
      </c>
      <c r="R42" s="13">
        <v>5</v>
      </c>
      <c r="S42" s="15">
        <v>0</v>
      </c>
      <c r="T42" s="13">
        <v>2</v>
      </c>
      <c r="U42" s="13">
        <v>3</v>
      </c>
      <c r="V42" s="16">
        <v>0</v>
      </c>
      <c r="W42" s="16" t="str">
        <f t="shared" si="0"/>
        <v>PN071-01605-1101</v>
      </c>
      <c r="Z42" s="17" t="s">
        <v>33</v>
      </c>
      <c r="BN42" s="19">
        <f>P42*R42</f>
        <v>23535</v>
      </c>
      <c r="BO42" s="19" t="str">
        <f>IF(AND(BN42&gt;120000, P42&gt;25, X42&lt;&gt;"WAVE 0"), "yes", "no")</f>
        <v>no</v>
      </c>
      <c r="BP42" s="17" t="s">
        <v>22</v>
      </c>
    </row>
    <row r="43" spans="1:68" x14ac:dyDescent="0.25">
      <c r="A43" s="11" t="s">
        <v>226</v>
      </c>
      <c r="B43" s="12" t="s">
        <v>227</v>
      </c>
      <c r="C43" s="13" t="s">
        <v>14</v>
      </c>
      <c r="D43" s="12" t="s">
        <v>219</v>
      </c>
      <c r="E43" s="13" t="s">
        <v>220</v>
      </c>
      <c r="F43" s="12">
        <v>2019</v>
      </c>
      <c r="G43" s="13" t="s">
        <v>221</v>
      </c>
      <c r="H43" s="12" t="s">
        <v>28</v>
      </c>
      <c r="I43" s="13" t="s">
        <v>18</v>
      </c>
      <c r="J43" s="12" t="s">
        <v>147</v>
      </c>
      <c r="K43" s="13" t="s">
        <v>148</v>
      </c>
      <c r="L43" s="12" t="s">
        <v>149</v>
      </c>
      <c r="M43" s="13" t="s">
        <v>32</v>
      </c>
      <c r="N43" s="2" t="s">
        <v>19</v>
      </c>
      <c r="O43" s="13" t="s">
        <v>20</v>
      </c>
      <c r="P43" s="14">
        <v>4632.1399000000001</v>
      </c>
      <c r="Q43" s="14">
        <v>662396</v>
      </c>
      <c r="R43" s="13">
        <v>16</v>
      </c>
      <c r="S43" s="15">
        <v>0.2</v>
      </c>
      <c r="T43" s="13">
        <v>1</v>
      </c>
      <c r="U43" s="13">
        <v>4</v>
      </c>
      <c r="V43" s="16">
        <v>97222.222222222219</v>
      </c>
      <c r="W43" s="16" t="str">
        <f t="shared" si="0"/>
        <v>PN071-01605-1201</v>
      </c>
      <c r="Z43" s="17" t="s">
        <v>33</v>
      </c>
      <c r="BN43" s="19">
        <f>P43*R43</f>
        <v>74114.238400000002</v>
      </c>
      <c r="BO43" s="19" t="str">
        <f>IF(AND(BN43&gt;120000, P43&gt;25, X43&lt;&gt;"WAVE 0"), "yes", "no")</f>
        <v>no</v>
      </c>
      <c r="BP43" s="17" t="s">
        <v>51</v>
      </c>
    </row>
    <row r="44" spans="1:68" x14ac:dyDescent="0.25">
      <c r="A44" s="11" t="s">
        <v>228</v>
      </c>
      <c r="B44" s="12" t="s">
        <v>229</v>
      </c>
      <c r="C44" s="13" t="s">
        <v>14</v>
      </c>
      <c r="D44" s="12" t="s">
        <v>219</v>
      </c>
      <c r="E44" s="13" t="s">
        <v>220</v>
      </c>
      <c r="F44" s="12">
        <v>2019</v>
      </c>
      <c r="G44" s="13" t="s">
        <v>221</v>
      </c>
      <c r="H44" s="12" t="s">
        <v>28</v>
      </c>
      <c r="I44" s="13" t="s">
        <v>18</v>
      </c>
      <c r="J44" s="12" t="s">
        <v>147</v>
      </c>
      <c r="K44" s="13" t="s">
        <v>148</v>
      </c>
      <c r="L44" s="12" t="s">
        <v>149</v>
      </c>
      <c r="M44" s="13" t="s">
        <v>32</v>
      </c>
      <c r="N44" s="2" t="s">
        <v>19</v>
      </c>
      <c r="O44" s="13" t="s">
        <v>20</v>
      </c>
      <c r="P44" s="14">
        <v>4808.7272999999996</v>
      </c>
      <c r="Q44" s="14">
        <v>52896</v>
      </c>
      <c r="R44" s="13">
        <v>0</v>
      </c>
      <c r="S44" s="15">
        <v>0</v>
      </c>
      <c r="T44" s="13">
        <v>1</v>
      </c>
      <c r="U44" s="13">
        <v>3</v>
      </c>
      <c r="V44" s="16">
        <v>833333.33333333337</v>
      </c>
      <c r="W44" s="16" t="str">
        <f t="shared" si="0"/>
        <v>PN071-01605-2201</v>
      </c>
      <c r="Z44" s="17" t="s">
        <v>33</v>
      </c>
      <c r="AA44" s="17" t="s">
        <v>22</v>
      </c>
      <c r="AB44" s="17" t="s">
        <v>22</v>
      </c>
      <c r="AC44" s="17" t="s">
        <v>22</v>
      </c>
      <c r="AD44" s="17" t="s">
        <v>22</v>
      </c>
      <c r="AE44" s="17" t="s">
        <v>22</v>
      </c>
      <c r="AF44" s="17" t="s">
        <v>22</v>
      </c>
      <c r="AG44" s="17" t="s">
        <v>22</v>
      </c>
      <c r="AJ44" s="17" t="s">
        <v>22</v>
      </c>
      <c r="AK44" s="17" t="s">
        <v>22</v>
      </c>
      <c r="AO44" s="17" t="s">
        <v>22</v>
      </c>
      <c r="AP44" s="18" t="s">
        <v>22</v>
      </c>
      <c r="AQ44" s="17" t="s">
        <v>22</v>
      </c>
      <c r="AR44" s="17" t="s">
        <v>22</v>
      </c>
      <c r="AS44" s="17" t="s">
        <v>22</v>
      </c>
      <c r="AT44" s="17" t="s">
        <v>22</v>
      </c>
      <c r="AU44" s="17" t="s">
        <v>22</v>
      </c>
      <c r="AV44" s="17" t="s">
        <v>22</v>
      </c>
      <c r="AW44" s="17" t="s">
        <v>22</v>
      </c>
      <c r="AX44" s="17" t="s">
        <v>22</v>
      </c>
      <c r="AY44" s="17" t="s">
        <v>22</v>
      </c>
      <c r="AZ44" s="17" t="s">
        <v>22</v>
      </c>
      <c r="BA44" s="17" t="s">
        <v>22</v>
      </c>
      <c r="BD44" s="17" t="s">
        <v>22</v>
      </c>
      <c r="BE44" s="17" t="s">
        <v>22</v>
      </c>
      <c r="BF44" s="17" t="s">
        <v>22</v>
      </c>
      <c r="BG44" s="18" t="s">
        <v>22</v>
      </c>
      <c r="BH44" s="3" t="s">
        <v>22</v>
      </c>
      <c r="BI44" s="3" t="s">
        <v>22</v>
      </c>
      <c r="BK44" s="3" t="s">
        <v>22</v>
      </c>
      <c r="BL44" s="17" t="s">
        <v>22</v>
      </c>
      <c r="BM44" s="19" t="s">
        <v>22</v>
      </c>
      <c r="BN44" s="19">
        <f>P44*R44</f>
        <v>0</v>
      </c>
      <c r="BO44" s="19" t="str">
        <f>IF(AND(BN44&gt;120000, P44&gt;25, X44&lt;&gt;"WAVE 0"), "yes", "no")</f>
        <v>no</v>
      </c>
      <c r="BP44" s="17" t="s">
        <v>22</v>
      </c>
    </row>
    <row r="45" spans="1:68" x14ac:dyDescent="0.25">
      <c r="A45" s="11" t="s">
        <v>230</v>
      </c>
      <c r="B45" s="12" t="s">
        <v>231</v>
      </c>
      <c r="C45" s="13" t="s">
        <v>14</v>
      </c>
      <c r="D45" s="12" t="s">
        <v>219</v>
      </c>
      <c r="E45" s="13" t="s">
        <v>220</v>
      </c>
      <c r="F45" s="12">
        <v>2019</v>
      </c>
      <c r="G45" s="13" t="s">
        <v>221</v>
      </c>
      <c r="H45" s="12" t="s">
        <v>28</v>
      </c>
      <c r="I45" s="13" t="s">
        <v>18</v>
      </c>
      <c r="J45" s="12" t="s">
        <v>60</v>
      </c>
      <c r="K45" s="13" t="s">
        <v>61</v>
      </c>
      <c r="L45" s="12" t="s">
        <v>62</v>
      </c>
      <c r="M45" s="13" t="s">
        <v>63</v>
      </c>
      <c r="N45" s="2" t="s">
        <v>19</v>
      </c>
      <c r="O45" s="13" t="s">
        <v>20</v>
      </c>
      <c r="P45" s="14">
        <v>4032</v>
      </c>
      <c r="Q45" s="14">
        <v>16128</v>
      </c>
      <c r="R45" s="13">
        <v>0</v>
      </c>
      <c r="S45" s="15">
        <v>1</v>
      </c>
      <c r="T45" s="13">
        <v>1</v>
      </c>
      <c r="U45" s="13">
        <v>1</v>
      </c>
      <c r="V45" s="16">
        <v>0</v>
      </c>
      <c r="W45" s="16" t="str">
        <f t="shared" si="0"/>
        <v>PN071-01618-0004</v>
      </c>
      <c r="Z45" s="17" t="s">
        <v>33</v>
      </c>
      <c r="AA45" s="17" t="s">
        <v>22</v>
      </c>
      <c r="AB45" s="17" t="s">
        <v>22</v>
      </c>
      <c r="AC45" s="17" t="s">
        <v>22</v>
      </c>
      <c r="AD45" s="17" t="s">
        <v>22</v>
      </c>
      <c r="AE45" s="17" t="s">
        <v>22</v>
      </c>
      <c r="AF45" s="17" t="s">
        <v>22</v>
      </c>
      <c r="AG45" s="17" t="s">
        <v>22</v>
      </c>
      <c r="AJ45" s="17" t="s">
        <v>22</v>
      </c>
      <c r="AK45" s="17" t="s">
        <v>22</v>
      </c>
      <c r="AO45" s="17" t="s">
        <v>22</v>
      </c>
      <c r="AP45" s="18" t="s">
        <v>22</v>
      </c>
      <c r="AQ45" s="17" t="s">
        <v>22</v>
      </c>
      <c r="AR45" s="17" t="s">
        <v>22</v>
      </c>
      <c r="AS45" s="17" t="s">
        <v>22</v>
      </c>
      <c r="AT45" s="17" t="s">
        <v>22</v>
      </c>
      <c r="AU45" s="17" t="s">
        <v>22</v>
      </c>
      <c r="AV45" s="17" t="s">
        <v>22</v>
      </c>
      <c r="AW45" s="17" t="s">
        <v>22</v>
      </c>
      <c r="AX45" s="17" t="s">
        <v>22</v>
      </c>
      <c r="AY45" s="17" t="s">
        <v>22</v>
      </c>
      <c r="AZ45" s="17" t="s">
        <v>22</v>
      </c>
      <c r="BA45" s="17" t="s">
        <v>22</v>
      </c>
      <c r="BD45" s="17" t="s">
        <v>22</v>
      </c>
      <c r="BE45" s="17" t="s">
        <v>22</v>
      </c>
      <c r="BF45" s="17" t="s">
        <v>22</v>
      </c>
      <c r="BG45" s="18" t="s">
        <v>22</v>
      </c>
      <c r="BH45" s="3" t="s">
        <v>22</v>
      </c>
      <c r="BI45" s="3" t="s">
        <v>22</v>
      </c>
      <c r="BK45" s="3" t="s">
        <v>22</v>
      </c>
      <c r="BL45" s="17" t="s">
        <v>22</v>
      </c>
      <c r="BM45" s="19" t="s">
        <v>22</v>
      </c>
      <c r="BN45" s="19">
        <f>P45*R45</f>
        <v>0</v>
      </c>
      <c r="BO45" s="19" t="str">
        <f>IF(AND(BN45&gt;120000, P45&gt;25, X45&lt;&gt;"WAVE 0"), "yes", "no")</f>
        <v>no</v>
      </c>
      <c r="BP45" s="17" t="s">
        <v>22</v>
      </c>
    </row>
    <row r="46" spans="1:68" x14ac:dyDescent="0.25">
      <c r="A46" s="11" t="s">
        <v>232</v>
      </c>
      <c r="B46" s="12" t="s">
        <v>231</v>
      </c>
      <c r="C46" s="13" t="s">
        <v>14</v>
      </c>
      <c r="D46" s="12" t="s">
        <v>219</v>
      </c>
      <c r="E46" s="13" t="s">
        <v>220</v>
      </c>
      <c r="F46" s="12">
        <v>2019</v>
      </c>
      <c r="G46" s="13" t="s">
        <v>221</v>
      </c>
      <c r="H46" s="12" t="s">
        <v>28</v>
      </c>
      <c r="I46" s="13" t="s">
        <v>18</v>
      </c>
      <c r="J46" s="12" t="s">
        <v>60</v>
      </c>
      <c r="K46" s="13" t="s">
        <v>61</v>
      </c>
      <c r="L46" s="12" t="s">
        <v>62</v>
      </c>
      <c r="M46" s="13" t="s">
        <v>63</v>
      </c>
      <c r="N46" s="2" t="s">
        <v>19</v>
      </c>
      <c r="O46" s="13" t="s">
        <v>20</v>
      </c>
      <c r="P46" s="14">
        <v>3610</v>
      </c>
      <c r="Q46" s="14">
        <v>21660</v>
      </c>
      <c r="R46" s="13">
        <v>0</v>
      </c>
      <c r="S46" s="15">
        <v>0.66666666666666663</v>
      </c>
      <c r="T46" s="13">
        <v>1</v>
      </c>
      <c r="U46" s="13">
        <v>1</v>
      </c>
      <c r="V46" s="16">
        <v>166666.66666666666</v>
      </c>
      <c r="W46" s="16" t="str">
        <f t="shared" si="0"/>
        <v>PN071-01618-0021</v>
      </c>
      <c r="Z46" s="17" t="s">
        <v>33</v>
      </c>
      <c r="AA46" s="17" t="s">
        <v>22</v>
      </c>
      <c r="AB46" s="17" t="s">
        <v>22</v>
      </c>
      <c r="AC46" s="17" t="s">
        <v>22</v>
      </c>
      <c r="AD46" s="17" t="s">
        <v>22</v>
      </c>
      <c r="AE46" s="17" t="s">
        <v>22</v>
      </c>
      <c r="AF46" s="17" t="s">
        <v>22</v>
      </c>
      <c r="AG46" s="17" t="s">
        <v>22</v>
      </c>
      <c r="AJ46" s="17" t="s">
        <v>22</v>
      </c>
      <c r="AK46" s="17" t="s">
        <v>22</v>
      </c>
      <c r="AO46" s="17" t="s">
        <v>22</v>
      </c>
      <c r="AP46" s="18" t="s">
        <v>22</v>
      </c>
      <c r="AQ46" s="17" t="s">
        <v>22</v>
      </c>
      <c r="AR46" s="17" t="s">
        <v>22</v>
      </c>
      <c r="AS46" s="17" t="s">
        <v>22</v>
      </c>
      <c r="AT46" s="17" t="s">
        <v>22</v>
      </c>
      <c r="AU46" s="17" t="s">
        <v>22</v>
      </c>
      <c r="AV46" s="17" t="s">
        <v>22</v>
      </c>
      <c r="AW46" s="17" t="s">
        <v>22</v>
      </c>
      <c r="AX46" s="17" t="s">
        <v>22</v>
      </c>
      <c r="AY46" s="17" t="s">
        <v>22</v>
      </c>
      <c r="AZ46" s="17" t="s">
        <v>22</v>
      </c>
      <c r="BA46" s="17" t="s">
        <v>22</v>
      </c>
      <c r="BD46" s="17" t="s">
        <v>22</v>
      </c>
      <c r="BE46" s="17" t="s">
        <v>22</v>
      </c>
      <c r="BF46" s="17" t="s">
        <v>22</v>
      </c>
      <c r="BG46" s="18" t="s">
        <v>22</v>
      </c>
      <c r="BH46" s="3" t="s">
        <v>22</v>
      </c>
      <c r="BI46" s="3" t="s">
        <v>22</v>
      </c>
      <c r="BK46" s="3" t="s">
        <v>22</v>
      </c>
      <c r="BL46" s="17" t="s">
        <v>22</v>
      </c>
      <c r="BM46" s="19" t="s">
        <v>22</v>
      </c>
      <c r="BN46" s="19">
        <f>P46*R46</f>
        <v>0</v>
      </c>
      <c r="BO46" s="19" t="str">
        <f>IF(AND(BN46&gt;120000, P46&gt;25, X46&lt;&gt;"WAVE 0"), "yes", "no")</f>
        <v>no</v>
      </c>
      <c r="BP46" s="17" t="s">
        <v>22</v>
      </c>
    </row>
    <row r="47" spans="1:68" x14ac:dyDescent="0.25">
      <c r="A47" s="11" t="s">
        <v>233</v>
      </c>
      <c r="B47" s="12" t="s">
        <v>231</v>
      </c>
      <c r="C47" s="13" t="s">
        <v>14</v>
      </c>
      <c r="D47" s="12" t="s">
        <v>219</v>
      </c>
      <c r="E47" s="13" t="s">
        <v>220</v>
      </c>
      <c r="F47" s="12">
        <v>2019</v>
      </c>
      <c r="G47" s="13" t="s">
        <v>221</v>
      </c>
      <c r="H47" s="12" t="s">
        <v>28</v>
      </c>
      <c r="I47" s="13" t="s">
        <v>18</v>
      </c>
      <c r="J47" s="12" t="s">
        <v>60</v>
      </c>
      <c r="K47" s="13" t="s">
        <v>61</v>
      </c>
      <c r="L47" s="12" t="s">
        <v>62</v>
      </c>
      <c r="M47" s="13" t="s">
        <v>63</v>
      </c>
      <c r="N47" s="2" t="s">
        <v>19</v>
      </c>
      <c r="O47" s="13" t="s">
        <v>20</v>
      </c>
      <c r="P47" s="14">
        <v>4032</v>
      </c>
      <c r="Q47" s="14">
        <v>112896</v>
      </c>
      <c r="R47" s="13">
        <v>0</v>
      </c>
      <c r="S47" s="15">
        <v>0.66666666666666663</v>
      </c>
      <c r="T47" s="13">
        <v>1</v>
      </c>
      <c r="U47" s="13">
        <v>3</v>
      </c>
      <c r="V47" s="16">
        <v>0</v>
      </c>
      <c r="W47" s="16" t="str">
        <f t="shared" si="0"/>
        <v>PN071-01618-0022</v>
      </c>
      <c r="Z47" s="17" t="s">
        <v>33</v>
      </c>
      <c r="AA47" s="17" t="s">
        <v>22</v>
      </c>
      <c r="AB47" s="17" t="s">
        <v>22</v>
      </c>
      <c r="AC47" s="17" t="s">
        <v>22</v>
      </c>
      <c r="AD47" s="17" t="s">
        <v>22</v>
      </c>
      <c r="AE47" s="17" t="s">
        <v>22</v>
      </c>
      <c r="AF47" s="17" t="s">
        <v>22</v>
      </c>
      <c r="AG47" s="17" t="s">
        <v>22</v>
      </c>
      <c r="AJ47" s="17" t="s">
        <v>22</v>
      </c>
      <c r="AK47" s="17" t="s">
        <v>22</v>
      </c>
      <c r="AO47" s="17" t="s">
        <v>22</v>
      </c>
      <c r="AP47" s="18" t="s">
        <v>22</v>
      </c>
      <c r="AQ47" s="17" t="s">
        <v>22</v>
      </c>
      <c r="AR47" s="17" t="s">
        <v>22</v>
      </c>
      <c r="AS47" s="17" t="s">
        <v>22</v>
      </c>
      <c r="AT47" s="17" t="s">
        <v>22</v>
      </c>
      <c r="AU47" s="17" t="s">
        <v>22</v>
      </c>
      <c r="AV47" s="17" t="s">
        <v>22</v>
      </c>
      <c r="AW47" s="17" t="s">
        <v>22</v>
      </c>
      <c r="AX47" s="17" t="s">
        <v>22</v>
      </c>
      <c r="AY47" s="17" t="s">
        <v>22</v>
      </c>
      <c r="AZ47" s="17" t="s">
        <v>22</v>
      </c>
      <c r="BA47" s="17" t="s">
        <v>22</v>
      </c>
      <c r="BD47" s="17" t="s">
        <v>22</v>
      </c>
      <c r="BE47" s="17" t="s">
        <v>22</v>
      </c>
      <c r="BF47" s="17" t="s">
        <v>22</v>
      </c>
      <c r="BG47" s="18" t="s">
        <v>22</v>
      </c>
      <c r="BH47" s="3" t="s">
        <v>22</v>
      </c>
      <c r="BI47" s="3" t="s">
        <v>22</v>
      </c>
      <c r="BK47" s="3" t="s">
        <v>22</v>
      </c>
      <c r="BL47" s="17" t="s">
        <v>22</v>
      </c>
      <c r="BM47" s="19" t="s">
        <v>22</v>
      </c>
      <c r="BN47" s="19">
        <f>P47*R47</f>
        <v>0</v>
      </c>
      <c r="BO47" s="19" t="str">
        <f>IF(AND(BN47&gt;120000, P47&gt;25, X47&lt;&gt;"WAVE 0"), "yes", "no")</f>
        <v>no</v>
      </c>
      <c r="BP47" s="17" t="s">
        <v>22</v>
      </c>
    </row>
    <row r="48" spans="1:68" x14ac:dyDescent="0.25">
      <c r="A48" s="11" t="s">
        <v>234</v>
      </c>
      <c r="B48" s="12" t="s">
        <v>231</v>
      </c>
      <c r="C48" s="13" t="s">
        <v>14</v>
      </c>
      <c r="D48" s="12" t="s">
        <v>219</v>
      </c>
      <c r="E48" s="13" t="s">
        <v>220</v>
      </c>
      <c r="F48" s="12">
        <v>2019</v>
      </c>
      <c r="G48" s="13" t="s">
        <v>221</v>
      </c>
      <c r="H48" s="12" t="s">
        <v>28</v>
      </c>
      <c r="I48" s="13" t="s">
        <v>18</v>
      </c>
      <c r="J48" s="12" t="s">
        <v>60</v>
      </c>
      <c r="K48" s="13" t="s">
        <v>61</v>
      </c>
      <c r="L48" s="12" t="s">
        <v>62</v>
      </c>
      <c r="M48" s="13" t="s">
        <v>63</v>
      </c>
      <c r="N48" s="2" t="s">
        <v>19</v>
      </c>
      <c r="O48" s="13" t="s">
        <v>20</v>
      </c>
      <c r="P48" s="14">
        <v>4032</v>
      </c>
      <c r="Q48" s="14">
        <v>28224</v>
      </c>
      <c r="R48" s="13">
        <v>0</v>
      </c>
      <c r="S48" s="15">
        <v>1</v>
      </c>
      <c r="T48" s="13">
        <v>1</v>
      </c>
      <c r="U48" s="13">
        <v>0</v>
      </c>
      <c r="V48" s="16">
        <v>0</v>
      </c>
      <c r="W48" s="16" t="str">
        <f t="shared" si="0"/>
        <v>PN071-01618-0025</v>
      </c>
      <c r="Z48" s="17" t="s">
        <v>33</v>
      </c>
      <c r="AA48" s="17" t="s">
        <v>22</v>
      </c>
      <c r="AB48" s="17" t="s">
        <v>22</v>
      </c>
      <c r="AC48" s="17" t="s">
        <v>22</v>
      </c>
      <c r="AD48" s="17" t="s">
        <v>22</v>
      </c>
      <c r="AE48" s="17" t="s">
        <v>22</v>
      </c>
      <c r="AF48" s="17" t="s">
        <v>22</v>
      </c>
      <c r="AG48" s="17" t="s">
        <v>22</v>
      </c>
      <c r="AJ48" s="17" t="s">
        <v>22</v>
      </c>
      <c r="AK48" s="17" t="s">
        <v>22</v>
      </c>
      <c r="AO48" s="17" t="s">
        <v>22</v>
      </c>
      <c r="AP48" s="18" t="s">
        <v>22</v>
      </c>
      <c r="AQ48" s="17" t="s">
        <v>22</v>
      </c>
      <c r="AR48" s="17" t="s">
        <v>22</v>
      </c>
      <c r="AS48" s="17" t="s">
        <v>22</v>
      </c>
      <c r="AT48" s="17" t="s">
        <v>22</v>
      </c>
      <c r="AU48" s="17" t="s">
        <v>22</v>
      </c>
      <c r="AV48" s="17" t="s">
        <v>22</v>
      </c>
      <c r="AW48" s="17" t="s">
        <v>22</v>
      </c>
      <c r="AX48" s="17" t="s">
        <v>22</v>
      </c>
      <c r="AY48" s="17" t="s">
        <v>22</v>
      </c>
      <c r="AZ48" s="17" t="s">
        <v>22</v>
      </c>
      <c r="BA48" s="17" t="s">
        <v>22</v>
      </c>
      <c r="BD48" s="17" t="s">
        <v>22</v>
      </c>
      <c r="BE48" s="17" t="s">
        <v>22</v>
      </c>
      <c r="BF48" s="17" t="s">
        <v>22</v>
      </c>
      <c r="BG48" s="18" t="s">
        <v>22</v>
      </c>
      <c r="BH48" s="3" t="s">
        <v>22</v>
      </c>
      <c r="BI48" s="3" t="s">
        <v>22</v>
      </c>
      <c r="BK48" s="3" t="s">
        <v>22</v>
      </c>
      <c r="BL48" s="17" t="s">
        <v>22</v>
      </c>
      <c r="BM48" s="19" t="s">
        <v>22</v>
      </c>
      <c r="BN48" s="19">
        <f>P48*R48</f>
        <v>0</v>
      </c>
      <c r="BO48" s="19" t="str">
        <f>IF(AND(BN48&gt;120000, P48&gt;25, X48&lt;&gt;"WAVE 0"), "yes", "no")</f>
        <v>no</v>
      </c>
      <c r="BP48" s="17" t="s">
        <v>22</v>
      </c>
    </row>
    <row r="49" spans="1:68" x14ac:dyDescent="0.25">
      <c r="A49" s="11" t="s">
        <v>235</v>
      </c>
      <c r="B49" s="12" t="s">
        <v>231</v>
      </c>
      <c r="C49" s="13" t="s">
        <v>14</v>
      </c>
      <c r="D49" s="12" t="s">
        <v>219</v>
      </c>
      <c r="E49" s="13" t="s">
        <v>220</v>
      </c>
      <c r="F49" s="12">
        <v>2019</v>
      </c>
      <c r="G49" s="13" t="s">
        <v>221</v>
      </c>
      <c r="H49" s="12" t="s">
        <v>28</v>
      </c>
      <c r="I49" s="13" t="s">
        <v>18</v>
      </c>
      <c r="J49" s="12" t="s">
        <v>60</v>
      </c>
      <c r="K49" s="13" t="s">
        <v>61</v>
      </c>
      <c r="L49" s="12" t="s">
        <v>62</v>
      </c>
      <c r="M49" s="13" t="s">
        <v>63</v>
      </c>
      <c r="N49" s="2" t="s">
        <v>19</v>
      </c>
      <c r="O49" s="13" t="s">
        <v>20</v>
      </c>
      <c r="P49" s="14">
        <v>4032</v>
      </c>
      <c r="Q49" s="14">
        <v>28224</v>
      </c>
      <c r="R49" s="13">
        <v>10</v>
      </c>
      <c r="S49" s="15">
        <v>0</v>
      </c>
      <c r="T49" s="13">
        <v>1</v>
      </c>
      <c r="U49" s="13">
        <v>4</v>
      </c>
      <c r="V49" s="16">
        <v>142857.14285714284</v>
      </c>
      <c r="W49" s="16" t="str">
        <f t="shared" si="0"/>
        <v>PN071-01618-0026</v>
      </c>
      <c r="Z49" s="17" t="s">
        <v>33</v>
      </c>
      <c r="BN49" s="19">
        <f>P49*R49</f>
        <v>40320</v>
      </c>
      <c r="BO49" s="19" t="str">
        <f>IF(AND(BN49&gt;120000, P49&gt;25, X49&lt;&gt;"WAVE 0"), "yes", "no")</f>
        <v>no</v>
      </c>
      <c r="BP49" s="17" t="s">
        <v>51</v>
      </c>
    </row>
    <row r="50" spans="1:68" x14ac:dyDescent="0.25">
      <c r="A50" s="11" t="s">
        <v>236</v>
      </c>
      <c r="B50" s="12" t="s">
        <v>231</v>
      </c>
      <c r="C50" s="13" t="s">
        <v>14</v>
      </c>
      <c r="D50" s="12" t="s">
        <v>219</v>
      </c>
      <c r="E50" s="13" t="s">
        <v>220</v>
      </c>
      <c r="F50" s="12">
        <v>2019</v>
      </c>
      <c r="G50" s="13" t="s">
        <v>221</v>
      </c>
      <c r="H50" s="12" t="s">
        <v>28</v>
      </c>
      <c r="I50" s="13" t="s">
        <v>18</v>
      </c>
      <c r="J50" s="12" t="s">
        <v>60</v>
      </c>
      <c r="K50" s="13" t="s">
        <v>61</v>
      </c>
      <c r="L50" s="12" t="s">
        <v>62</v>
      </c>
      <c r="M50" s="13" t="s">
        <v>63</v>
      </c>
      <c r="N50" s="2" t="s">
        <v>19</v>
      </c>
      <c r="O50" s="13" t="s">
        <v>20</v>
      </c>
      <c r="P50" s="14">
        <v>3664.7058999999999</v>
      </c>
      <c r="Q50" s="14">
        <v>62300</v>
      </c>
      <c r="R50" s="13">
        <v>0</v>
      </c>
      <c r="S50" s="15">
        <v>1</v>
      </c>
      <c r="T50" s="13">
        <v>1</v>
      </c>
      <c r="U50" s="13">
        <v>0</v>
      </c>
      <c r="V50" s="16">
        <v>0</v>
      </c>
      <c r="W50" s="16" t="str">
        <f t="shared" si="0"/>
        <v>PN071-01618-0104</v>
      </c>
      <c r="Z50" s="17" t="s">
        <v>33</v>
      </c>
      <c r="AA50" s="17" t="s">
        <v>22</v>
      </c>
      <c r="AB50" s="17" t="s">
        <v>22</v>
      </c>
      <c r="AC50" s="17" t="s">
        <v>22</v>
      </c>
      <c r="AD50" s="17" t="s">
        <v>22</v>
      </c>
      <c r="AE50" s="17" t="s">
        <v>22</v>
      </c>
      <c r="AF50" s="17" t="s">
        <v>22</v>
      </c>
      <c r="AG50" s="17" t="s">
        <v>22</v>
      </c>
      <c r="AJ50" s="17" t="s">
        <v>22</v>
      </c>
      <c r="AK50" s="17" t="s">
        <v>22</v>
      </c>
      <c r="AO50" s="17" t="s">
        <v>22</v>
      </c>
      <c r="AP50" s="18" t="s">
        <v>22</v>
      </c>
      <c r="AQ50" s="17" t="s">
        <v>22</v>
      </c>
      <c r="AR50" s="17" t="s">
        <v>22</v>
      </c>
      <c r="AS50" s="17" t="s">
        <v>22</v>
      </c>
      <c r="AT50" s="17" t="s">
        <v>22</v>
      </c>
      <c r="AU50" s="17" t="s">
        <v>22</v>
      </c>
      <c r="AV50" s="17" t="s">
        <v>22</v>
      </c>
      <c r="AW50" s="17" t="s">
        <v>22</v>
      </c>
      <c r="AX50" s="17" t="s">
        <v>22</v>
      </c>
      <c r="AY50" s="17" t="s">
        <v>22</v>
      </c>
      <c r="AZ50" s="17" t="s">
        <v>22</v>
      </c>
      <c r="BA50" s="17" t="s">
        <v>22</v>
      </c>
      <c r="BD50" s="17" t="s">
        <v>22</v>
      </c>
      <c r="BE50" s="17" t="s">
        <v>22</v>
      </c>
      <c r="BF50" s="17" t="s">
        <v>22</v>
      </c>
      <c r="BG50" s="18" t="s">
        <v>22</v>
      </c>
      <c r="BH50" s="3" t="s">
        <v>22</v>
      </c>
      <c r="BI50" s="3" t="s">
        <v>22</v>
      </c>
      <c r="BK50" s="3" t="s">
        <v>22</v>
      </c>
      <c r="BL50" s="17" t="s">
        <v>22</v>
      </c>
      <c r="BM50" s="19" t="s">
        <v>22</v>
      </c>
      <c r="BN50" s="19">
        <f>P50*R50</f>
        <v>0</v>
      </c>
      <c r="BO50" s="19" t="str">
        <f>IF(AND(BN50&gt;120000, P50&gt;25, X50&lt;&gt;"WAVE 0"), "yes", "no")</f>
        <v>no</v>
      </c>
      <c r="BP50" s="17" t="s">
        <v>22</v>
      </c>
    </row>
    <row r="51" spans="1:68" x14ac:dyDescent="0.25">
      <c r="A51" s="11" t="s">
        <v>237</v>
      </c>
      <c r="B51" s="12" t="s">
        <v>231</v>
      </c>
      <c r="C51" s="13" t="s">
        <v>14</v>
      </c>
      <c r="D51" s="12" t="s">
        <v>219</v>
      </c>
      <c r="E51" s="13" t="s">
        <v>220</v>
      </c>
      <c r="F51" s="12">
        <v>2019</v>
      </c>
      <c r="G51" s="13" t="s">
        <v>221</v>
      </c>
      <c r="H51" s="12" t="s">
        <v>28</v>
      </c>
      <c r="I51" s="13" t="s">
        <v>18</v>
      </c>
      <c r="J51" s="12" t="s">
        <v>60</v>
      </c>
      <c r="K51" s="13" t="s">
        <v>61</v>
      </c>
      <c r="L51" s="12" t="s">
        <v>62</v>
      </c>
      <c r="M51" s="13" t="s">
        <v>63</v>
      </c>
      <c r="N51" s="2" t="s">
        <v>19</v>
      </c>
      <c r="O51" s="13" t="s">
        <v>20</v>
      </c>
      <c r="P51" s="14">
        <v>320</v>
      </c>
      <c r="Q51" s="14">
        <v>320</v>
      </c>
      <c r="R51" s="13">
        <v>0</v>
      </c>
      <c r="S51" s="15">
        <v>1</v>
      </c>
      <c r="T51" s="13">
        <v>1</v>
      </c>
      <c r="U51" s="13"/>
      <c r="V51" s="16">
        <v>0</v>
      </c>
      <c r="W51" s="16" t="str">
        <f t="shared" si="0"/>
        <v>PN071-01618-0105</v>
      </c>
      <c r="Z51" s="17" t="s">
        <v>33</v>
      </c>
      <c r="AA51" s="17" t="s">
        <v>22</v>
      </c>
      <c r="AB51" s="17" t="s">
        <v>22</v>
      </c>
      <c r="AC51" s="17" t="s">
        <v>22</v>
      </c>
      <c r="AD51" s="17" t="s">
        <v>22</v>
      </c>
      <c r="AE51" s="17" t="s">
        <v>22</v>
      </c>
      <c r="AF51" s="17" t="s">
        <v>22</v>
      </c>
      <c r="AG51" s="17" t="s">
        <v>22</v>
      </c>
      <c r="AJ51" s="17" t="s">
        <v>22</v>
      </c>
      <c r="AK51" s="17" t="s">
        <v>22</v>
      </c>
      <c r="AO51" s="17" t="s">
        <v>22</v>
      </c>
      <c r="AP51" s="18" t="s">
        <v>22</v>
      </c>
      <c r="AQ51" s="17" t="s">
        <v>22</v>
      </c>
      <c r="AR51" s="17" t="s">
        <v>22</v>
      </c>
      <c r="AS51" s="17" t="s">
        <v>22</v>
      </c>
      <c r="AT51" s="17" t="s">
        <v>22</v>
      </c>
      <c r="AU51" s="17" t="s">
        <v>22</v>
      </c>
      <c r="AV51" s="17" t="s">
        <v>22</v>
      </c>
      <c r="AW51" s="17" t="s">
        <v>22</v>
      </c>
      <c r="AX51" s="17" t="s">
        <v>22</v>
      </c>
      <c r="AY51" s="17" t="s">
        <v>22</v>
      </c>
      <c r="AZ51" s="17" t="s">
        <v>22</v>
      </c>
      <c r="BA51" s="17" t="s">
        <v>22</v>
      </c>
      <c r="BD51" s="17" t="s">
        <v>22</v>
      </c>
      <c r="BE51" s="17" t="s">
        <v>22</v>
      </c>
      <c r="BF51" s="17" t="s">
        <v>22</v>
      </c>
      <c r="BG51" s="18" t="s">
        <v>22</v>
      </c>
      <c r="BH51" s="3" t="s">
        <v>22</v>
      </c>
      <c r="BI51" s="3" t="s">
        <v>22</v>
      </c>
      <c r="BK51" s="3" t="s">
        <v>22</v>
      </c>
      <c r="BL51" s="17" t="s">
        <v>22</v>
      </c>
      <c r="BM51" s="19" t="s">
        <v>22</v>
      </c>
      <c r="BN51" s="19">
        <f>P51*R51</f>
        <v>0</v>
      </c>
      <c r="BO51" s="19" t="str">
        <f>IF(AND(BN51&gt;120000, P51&gt;25, X51&lt;&gt;"WAVE 0"), "yes", "no")</f>
        <v>no</v>
      </c>
      <c r="BP51" s="17" t="s">
        <v>22</v>
      </c>
    </row>
    <row r="52" spans="1:68" x14ac:dyDescent="0.25">
      <c r="A52" s="11" t="s">
        <v>238</v>
      </c>
      <c r="B52" s="12" t="s">
        <v>231</v>
      </c>
      <c r="C52" s="13" t="s">
        <v>14</v>
      </c>
      <c r="D52" s="12" t="s">
        <v>219</v>
      </c>
      <c r="E52" s="13" t="s">
        <v>220</v>
      </c>
      <c r="F52" s="12">
        <v>2019</v>
      </c>
      <c r="G52" s="13" t="s">
        <v>221</v>
      </c>
      <c r="H52" s="12" t="s">
        <v>28</v>
      </c>
      <c r="I52" s="13" t="s">
        <v>18</v>
      </c>
      <c r="J52" s="12" t="s">
        <v>60</v>
      </c>
      <c r="K52" s="13" t="s">
        <v>61</v>
      </c>
      <c r="L52" s="12" t="s">
        <v>62</v>
      </c>
      <c r="M52" s="13" t="s">
        <v>63</v>
      </c>
      <c r="N52" s="2" t="s">
        <v>19</v>
      </c>
      <c r="O52" s="13" t="s">
        <v>20</v>
      </c>
      <c r="P52" s="14">
        <v>3019.2</v>
      </c>
      <c r="Q52" s="14">
        <v>15096</v>
      </c>
      <c r="R52" s="13">
        <v>0</v>
      </c>
      <c r="S52" s="15">
        <v>0.33333333333333331</v>
      </c>
      <c r="T52" s="13">
        <v>1</v>
      </c>
      <c r="U52" s="13">
        <v>2</v>
      </c>
      <c r="V52" s="16">
        <v>166666.66666666666</v>
      </c>
      <c r="W52" s="16" t="str">
        <f t="shared" si="0"/>
        <v>PN071-01618-0121</v>
      </c>
      <c r="Z52" s="17" t="s">
        <v>33</v>
      </c>
      <c r="AA52" s="17" t="s">
        <v>22</v>
      </c>
      <c r="AB52" s="17" t="s">
        <v>22</v>
      </c>
      <c r="AC52" s="17" t="s">
        <v>22</v>
      </c>
      <c r="AD52" s="17" t="s">
        <v>22</v>
      </c>
      <c r="AE52" s="17" t="s">
        <v>22</v>
      </c>
      <c r="AF52" s="17" t="s">
        <v>22</v>
      </c>
      <c r="AG52" s="17" t="s">
        <v>22</v>
      </c>
      <c r="AJ52" s="17" t="s">
        <v>22</v>
      </c>
      <c r="AK52" s="17" t="s">
        <v>22</v>
      </c>
      <c r="AO52" s="17" t="s">
        <v>22</v>
      </c>
      <c r="AP52" s="18" t="s">
        <v>22</v>
      </c>
      <c r="AQ52" s="17" t="s">
        <v>22</v>
      </c>
      <c r="AR52" s="17" t="s">
        <v>22</v>
      </c>
      <c r="AS52" s="17" t="s">
        <v>22</v>
      </c>
      <c r="AT52" s="17" t="s">
        <v>22</v>
      </c>
      <c r="AU52" s="17" t="s">
        <v>22</v>
      </c>
      <c r="AV52" s="17" t="s">
        <v>22</v>
      </c>
      <c r="AW52" s="17" t="s">
        <v>22</v>
      </c>
      <c r="AX52" s="17" t="s">
        <v>22</v>
      </c>
      <c r="AY52" s="17" t="s">
        <v>22</v>
      </c>
      <c r="AZ52" s="17" t="s">
        <v>22</v>
      </c>
      <c r="BA52" s="17" t="s">
        <v>22</v>
      </c>
      <c r="BD52" s="17" t="s">
        <v>22</v>
      </c>
      <c r="BE52" s="17" t="s">
        <v>22</v>
      </c>
      <c r="BF52" s="17" t="s">
        <v>22</v>
      </c>
      <c r="BG52" s="18" t="s">
        <v>22</v>
      </c>
      <c r="BH52" s="3" t="s">
        <v>22</v>
      </c>
      <c r="BI52" s="3" t="s">
        <v>22</v>
      </c>
      <c r="BK52" s="3" t="s">
        <v>22</v>
      </c>
      <c r="BL52" s="17" t="s">
        <v>22</v>
      </c>
      <c r="BM52" s="19" t="s">
        <v>22</v>
      </c>
      <c r="BN52" s="19">
        <f>P52*R52</f>
        <v>0</v>
      </c>
      <c r="BO52" s="19" t="str">
        <f>IF(AND(BN52&gt;120000, P52&gt;25, X52&lt;&gt;"WAVE 0"), "yes", "no")</f>
        <v>no</v>
      </c>
      <c r="BP52" s="17" t="s">
        <v>22</v>
      </c>
    </row>
    <row r="53" spans="1:68" x14ac:dyDescent="0.25">
      <c r="A53" s="11" t="s">
        <v>239</v>
      </c>
      <c r="B53" s="12" t="s">
        <v>231</v>
      </c>
      <c r="C53" s="13" t="s">
        <v>14</v>
      </c>
      <c r="D53" s="12" t="s">
        <v>219</v>
      </c>
      <c r="E53" s="13" t="s">
        <v>220</v>
      </c>
      <c r="F53" s="12">
        <v>2019</v>
      </c>
      <c r="G53" s="13" t="s">
        <v>221</v>
      </c>
      <c r="H53" s="12" t="s">
        <v>28</v>
      </c>
      <c r="I53" s="13" t="s">
        <v>18</v>
      </c>
      <c r="J53" s="12" t="s">
        <v>60</v>
      </c>
      <c r="K53" s="13" t="s">
        <v>61</v>
      </c>
      <c r="L53" s="12" t="s">
        <v>62</v>
      </c>
      <c r="M53" s="13" t="s">
        <v>63</v>
      </c>
      <c r="N53" s="2" t="s">
        <v>19</v>
      </c>
      <c r="O53" s="13" t="s">
        <v>20</v>
      </c>
      <c r="P53" s="14">
        <v>4032</v>
      </c>
      <c r="Q53" s="14">
        <v>124208</v>
      </c>
      <c r="R53" s="13">
        <v>55</v>
      </c>
      <c r="S53" s="15">
        <v>0.22222222222222221</v>
      </c>
      <c r="T53" s="13"/>
      <c r="U53" s="13">
        <v>3</v>
      </c>
      <c r="V53" s="16">
        <v>216216.21621621624</v>
      </c>
      <c r="W53" s="16" t="str">
        <f t="shared" si="0"/>
        <v>PN071-01618-0122</v>
      </c>
      <c r="Z53" s="17" t="s">
        <v>33</v>
      </c>
      <c r="BN53" s="19">
        <f>P53*R53</f>
        <v>221760</v>
      </c>
      <c r="BO53" s="19" t="str">
        <f>IF(AND(BN53&gt;120000, P53&gt;25, X53&lt;&gt;"WAVE 0"), "yes", "no")</f>
        <v>yes</v>
      </c>
      <c r="BP53" s="17" t="s">
        <v>51</v>
      </c>
    </row>
    <row r="54" spans="1:68" x14ac:dyDescent="0.25">
      <c r="A54" s="11" t="s">
        <v>240</v>
      </c>
      <c r="B54" s="12" t="s">
        <v>231</v>
      </c>
      <c r="C54" s="13" t="s">
        <v>14</v>
      </c>
      <c r="D54" s="12" t="s">
        <v>219</v>
      </c>
      <c r="E54" s="13" t="s">
        <v>220</v>
      </c>
      <c r="F54" s="12">
        <v>2019</v>
      </c>
      <c r="G54" s="13" t="s">
        <v>221</v>
      </c>
      <c r="H54" s="12" t="s">
        <v>28</v>
      </c>
      <c r="I54" s="13" t="s">
        <v>18</v>
      </c>
      <c r="J54" s="12" t="s">
        <v>60</v>
      </c>
      <c r="K54" s="13" t="s">
        <v>61</v>
      </c>
      <c r="L54" s="12" t="s">
        <v>62</v>
      </c>
      <c r="M54" s="13" t="s">
        <v>63</v>
      </c>
      <c r="N54" s="2" t="s">
        <v>19</v>
      </c>
      <c r="O54" s="13" t="s">
        <v>20</v>
      </c>
      <c r="P54" s="14">
        <v>4032</v>
      </c>
      <c r="Q54" s="14">
        <v>8064</v>
      </c>
      <c r="R54" s="13">
        <v>0</v>
      </c>
      <c r="S54" s="15">
        <v>0.5</v>
      </c>
      <c r="T54" s="13">
        <v>1</v>
      </c>
      <c r="U54" s="13">
        <v>1</v>
      </c>
      <c r="V54" s="16">
        <v>0</v>
      </c>
      <c r="W54" s="16" t="str">
        <f t="shared" si="0"/>
        <v>PN071-01618-0124</v>
      </c>
      <c r="Z54" s="17" t="s">
        <v>33</v>
      </c>
      <c r="AA54" s="17" t="s">
        <v>22</v>
      </c>
      <c r="AB54" s="17" t="s">
        <v>22</v>
      </c>
      <c r="AC54" s="17" t="s">
        <v>22</v>
      </c>
      <c r="AD54" s="17" t="s">
        <v>22</v>
      </c>
      <c r="AE54" s="17" t="s">
        <v>22</v>
      </c>
      <c r="AF54" s="17" t="s">
        <v>22</v>
      </c>
      <c r="AG54" s="17" t="s">
        <v>22</v>
      </c>
      <c r="AJ54" s="17" t="s">
        <v>22</v>
      </c>
      <c r="AK54" s="17" t="s">
        <v>22</v>
      </c>
      <c r="AO54" s="17" t="s">
        <v>22</v>
      </c>
      <c r="AP54" s="18" t="s">
        <v>22</v>
      </c>
      <c r="AQ54" s="17" t="s">
        <v>22</v>
      </c>
      <c r="AR54" s="17" t="s">
        <v>22</v>
      </c>
      <c r="AS54" s="17" t="s">
        <v>22</v>
      </c>
      <c r="AT54" s="17" t="s">
        <v>22</v>
      </c>
      <c r="AU54" s="17" t="s">
        <v>22</v>
      </c>
      <c r="AV54" s="17" t="s">
        <v>22</v>
      </c>
      <c r="AW54" s="17" t="s">
        <v>22</v>
      </c>
      <c r="AX54" s="17" t="s">
        <v>22</v>
      </c>
      <c r="AY54" s="17" t="s">
        <v>22</v>
      </c>
      <c r="AZ54" s="17" t="s">
        <v>22</v>
      </c>
      <c r="BA54" s="17" t="s">
        <v>22</v>
      </c>
      <c r="BD54" s="17" t="s">
        <v>22</v>
      </c>
      <c r="BE54" s="17" t="s">
        <v>22</v>
      </c>
      <c r="BF54" s="17" t="s">
        <v>22</v>
      </c>
      <c r="BG54" s="18" t="s">
        <v>22</v>
      </c>
      <c r="BH54" s="3" t="s">
        <v>22</v>
      </c>
      <c r="BI54" s="3" t="s">
        <v>22</v>
      </c>
      <c r="BK54" s="3" t="s">
        <v>22</v>
      </c>
      <c r="BL54" s="17" t="s">
        <v>22</v>
      </c>
      <c r="BM54" s="19" t="s">
        <v>22</v>
      </c>
      <c r="BN54" s="19">
        <f>P54*R54</f>
        <v>0</v>
      </c>
      <c r="BO54" s="19" t="str">
        <f>IF(AND(BN54&gt;120000, P54&gt;25, X54&lt;&gt;"WAVE 0"), "yes", "no")</f>
        <v>no</v>
      </c>
      <c r="BP54" s="17" t="s">
        <v>22</v>
      </c>
    </row>
    <row r="55" spans="1:68" x14ac:dyDescent="0.25">
      <c r="A55" s="11" t="s">
        <v>241</v>
      </c>
      <c r="B55" s="12" t="s">
        <v>231</v>
      </c>
      <c r="C55" s="13" t="s">
        <v>14</v>
      </c>
      <c r="D55" s="12" t="s">
        <v>219</v>
      </c>
      <c r="E55" s="13" t="s">
        <v>220</v>
      </c>
      <c r="F55" s="12">
        <v>2019</v>
      </c>
      <c r="G55" s="13" t="s">
        <v>221</v>
      </c>
      <c r="H55" s="12" t="s">
        <v>28</v>
      </c>
      <c r="I55" s="13" t="s">
        <v>18</v>
      </c>
      <c r="J55" s="12" t="s">
        <v>60</v>
      </c>
      <c r="K55" s="13" t="s">
        <v>61</v>
      </c>
      <c r="L55" s="12" t="s">
        <v>62</v>
      </c>
      <c r="M55" s="13" t="s">
        <v>63</v>
      </c>
      <c r="N55" s="2" t="s">
        <v>19</v>
      </c>
      <c r="O55" s="13" t="s">
        <v>20</v>
      </c>
      <c r="P55" s="14">
        <v>3356.9231</v>
      </c>
      <c r="Q55" s="14">
        <v>45140</v>
      </c>
      <c r="R55" s="13">
        <v>0</v>
      </c>
      <c r="S55" s="15">
        <v>0.5</v>
      </c>
      <c r="T55" s="13">
        <v>1</v>
      </c>
      <c r="U55" s="13">
        <v>4</v>
      </c>
      <c r="V55" s="16">
        <v>71428.57142857142</v>
      </c>
      <c r="W55" s="16" t="str">
        <f t="shared" si="0"/>
        <v>PN071-01618-0125</v>
      </c>
      <c r="Z55" s="17" t="s">
        <v>33</v>
      </c>
      <c r="AA55" s="17" t="s">
        <v>22</v>
      </c>
      <c r="AB55" s="17" t="s">
        <v>22</v>
      </c>
      <c r="AC55" s="17" t="s">
        <v>22</v>
      </c>
      <c r="AD55" s="17" t="s">
        <v>22</v>
      </c>
      <c r="AE55" s="17" t="s">
        <v>22</v>
      </c>
      <c r="AF55" s="17" t="s">
        <v>22</v>
      </c>
      <c r="AG55" s="17" t="s">
        <v>22</v>
      </c>
      <c r="AJ55" s="17" t="s">
        <v>22</v>
      </c>
      <c r="AK55" s="17" t="s">
        <v>22</v>
      </c>
      <c r="AO55" s="17" t="s">
        <v>22</v>
      </c>
      <c r="AP55" s="18" t="s">
        <v>22</v>
      </c>
      <c r="AQ55" s="17" t="s">
        <v>22</v>
      </c>
      <c r="AR55" s="17" t="s">
        <v>22</v>
      </c>
      <c r="AS55" s="17" t="s">
        <v>22</v>
      </c>
      <c r="AT55" s="17" t="s">
        <v>22</v>
      </c>
      <c r="AU55" s="17" t="s">
        <v>22</v>
      </c>
      <c r="AV55" s="17" t="s">
        <v>22</v>
      </c>
      <c r="AW55" s="17" t="s">
        <v>22</v>
      </c>
      <c r="AX55" s="17" t="s">
        <v>22</v>
      </c>
      <c r="AY55" s="17" t="s">
        <v>22</v>
      </c>
      <c r="AZ55" s="17" t="s">
        <v>22</v>
      </c>
      <c r="BA55" s="17" t="s">
        <v>22</v>
      </c>
      <c r="BD55" s="17" t="s">
        <v>22</v>
      </c>
      <c r="BE55" s="17" t="s">
        <v>22</v>
      </c>
      <c r="BF55" s="17" t="s">
        <v>22</v>
      </c>
      <c r="BG55" s="18" t="s">
        <v>22</v>
      </c>
      <c r="BH55" s="3" t="s">
        <v>22</v>
      </c>
      <c r="BI55" s="3" t="s">
        <v>22</v>
      </c>
      <c r="BK55" s="3" t="s">
        <v>22</v>
      </c>
      <c r="BL55" s="17" t="s">
        <v>22</v>
      </c>
      <c r="BM55" s="19" t="s">
        <v>22</v>
      </c>
      <c r="BN55" s="19">
        <f>P55*R55</f>
        <v>0</v>
      </c>
      <c r="BO55" s="19" t="str">
        <f>IF(AND(BN55&gt;120000, P55&gt;25, X55&lt;&gt;"WAVE 0"), "yes", "no")</f>
        <v>no</v>
      </c>
      <c r="BP55" s="17" t="s">
        <v>22</v>
      </c>
    </row>
    <row r="56" spans="1:68" x14ac:dyDescent="0.25">
      <c r="A56" s="11" t="s">
        <v>242</v>
      </c>
      <c r="B56" s="12" t="s">
        <v>231</v>
      </c>
      <c r="C56" s="13" t="s">
        <v>14</v>
      </c>
      <c r="D56" s="12" t="s">
        <v>219</v>
      </c>
      <c r="E56" s="13" t="s">
        <v>220</v>
      </c>
      <c r="F56" s="12">
        <v>2019</v>
      </c>
      <c r="G56" s="13" t="s">
        <v>221</v>
      </c>
      <c r="H56" s="12" t="s">
        <v>28</v>
      </c>
      <c r="I56" s="13" t="s">
        <v>18</v>
      </c>
      <c r="J56" s="12" t="s">
        <v>60</v>
      </c>
      <c r="K56" s="13" t="s">
        <v>61</v>
      </c>
      <c r="L56" s="12" t="s">
        <v>62</v>
      </c>
      <c r="M56" s="13" t="s">
        <v>63</v>
      </c>
      <c r="N56" s="2" t="s">
        <v>19</v>
      </c>
      <c r="O56" s="13" t="s">
        <v>20</v>
      </c>
      <c r="P56" s="14">
        <v>1106.6667</v>
      </c>
      <c r="Q56" s="14">
        <v>3640</v>
      </c>
      <c r="R56" s="13">
        <v>0</v>
      </c>
      <c r="S56" s="15">
        <v>0.33333333333333331</v>
      </c>
      <c r="T56" s="13">
        <v>1</v>
      </c>
      <c r="U56" s="13">
        <v>1</v>
      </c>
      <c r="V56" s="16">
        <v>0</v>
      </c>
      <c r="W56" s="16" t="str">
        <f t="shared" si="0"/>
        <v>PN071-01618-0127</v>
      </c>
      <c r="Z56" s="17" t="s">
        <v>33</v>
      </c>
      <c r="AA56" s="17" t="s">
        <v>22</v>
      </c>
      <c r="AB56" s="17" t="s">
        <v>22</v>
      </c>
      <c r="AC56" s="17" t="s">
        <v>22</v>
      </c>
      <c r="AD56" s="17" t="s">
        <v>22</v>
      </c>
      <c r="AE56" s="17" t="s">
        <v>22</v>
      </c>
      <c r="AF56" s="17" t="s">
        <v>22</v>
      </c>
      <c r="AG56" s="17" t="s">
        <v>22</v>
      </c>
      <c r="AJ56" s="17" t="s">
        <v>22</v>
      </c>
      <c r="AK56" s="17" t="s">
        <v>22</v>
      </c>
      <c r="AO56" s="17" t="s">
        <v>22</v>
      </c>
      <c r="AP56" s="18" t="s">
        <v>22</v>
      </c>
      <c r="AQ56" s="17" t="s">
        <v>22</v>
      </c>
      <c r="AR56" s="17" t="s">
        <v>22</v>
      </c>
      <c r="AS56" s="17" t="s">
        <v>22</v>
      </c>
      <c r="AT56" s="17" t="s">
        <v>22</v>
      </c>
      <c r="AU56" s="17" t="s">
        <v>22</v>
      </c>
      <c r="AV56" s="17" t="s">
        <v>22</v>
      </c>
      <c r="AW56" s="17" t="s">
        <v>22</v>
      </c>
      <c r="AX56" s="17" t="s">
        <v>22</v>
      </c>
      <c r="AY56" s="17" t="s">
        <v>22</v>
      </c>
      <c r="AZ56" s="17" t="s">
        <v>22</v>
      </c>
      <c r="BA56" s="17" t="s">
        <v>22</v>
      </c>
      <c r="BD56" s="17" t="s">
        <v>22</v>
      </c>
      <c r="BE56" s="17" t="s">
        <v>22</v>
      </c>
      <c r="BF56" s="17" t="s">
        <v>22</v>
      </c>
      <c r="BG56" s="18" t="s">
        <v>22</v>
      </c>
      <c r="BH56" s="3" t="s">
        <v>22</v>
      </c>
      <c r="BI56" s="3" t="s">
        <v>22</v>
      </c>
      <c r="BK56" s="3" t="s">
        <v>22</v>
      </c>
      <c r="BL56" s="17" t="s">
        <v>22</v>
      </c>
      <c r="BM56" s="19" t="s">
        <v>22</v>
      </c>
      <c r="BN56" s="19">
        <f>P56*R56</f>
        <v>0</v>
      </c>
      <c r="BO56" s="19" t="str">
        <f>IF(AND(BN56&gt;120000, P56&gt;25, X56&lt;&gt;"WAVE 0"), "yes", "no")</f>
        <v>no</v>
      </c>
      <c r="BP56" s="17" t="s">
        <v>22</v>
      </c>
    </row>
    <row r="57" spans="1:68" x14ac:dyDescent="0.25">
      <c r="A57" s="11" t="s">
        <v>243</v>
      </c>
      <c r="B57" s="12" t="s">
        <v>231</v>
      </c>
      <c r="C57" s="13" t="s">
        <v>14</v>
      </c>
      <c r="D57" s="12" t="s">
        <v>219</v>
      </c>
      <c r="E57" s="13" t="s">
        <v>220</v>
      </c>
      <c r="F57" s="12">
        <v>2019</v>
      </c>
      <c r="G57" s="13" t="s">
        <v>221</v>
      </c>
      <c r="H57" s="12" t="s">
        <v>28</v>
      </c>
      <c r="I57" s="13" t="s">
        <v>18</v>
      </c>
      <c r="J57" s="12" t="s">
        <v>60</v>
      </c>
      <c r="K57" s="13" t="s">
        <v>61</v>
      </c>
      <c r="L57" s="12" t="s">
        <v>62</v>
      </c>
      <c r="M57" s="13" t="s">
        <v>63</v>
      </c>
      <c r="N57" s="2" t="s">
        <v>19</v>
      </c>
      <c r="O57" s="13" t="s">
        <v>20</v>
      </c>
      <c r="P57" s="14">
        <v>5232</v>
      </c>
      <c r="Q57" s="14">
        <v>26160</v>
      </c>
      <c r="R57" s="13">
        <v>0</v>
      </c>
      <c r="S57" s="15">
        <v>1</v>
      </c>
      <c r="T57" s="13">
        <v>1</v>
      </c>
      <c r="U57" s="13">
        <v>1</v>
      </c>
      <c r="V57" s="16">
        <v>200000</v>
      </c>
      <c r="W57" s="16" t="str">
        <f t="shared" si="0"/>
        <v>PN071-01618-0204</v>
      </c>
      <c r="Z57" s="17" t="s">
        <v>33</v>
      </c>
      <c r="AA57" s="17" t="s">
        <v>22</v>
      </c>
      <c r="AB57" s="17" t="s">
        <v>22</v>
      </c>
      <c r="AC57" s="17" t="s">
        <v>22</v>
      </c>
      <c r="AD57" s="17" t="s">
        <v>22</v>
      </c>
      <c r="AE57" s="17" t="s">
        <v>22</v>
      </c>
      <c r="AF57" s="17" t="s">
        <v>22</v>
      </c>
      <c r="AG57" s="17" t="s">
        <v>22</v>
      </c>
      <c r="AJ57" s="17" t="s">
        <v>22</v>
      </c>
      <c r="AK57" s="17" t="s">
        <v>22</v>
      </c>
      <c r="AO57" s="17" t="s">
        <v>22</v>
      </c>
      <c r="AP57" s="18" t="s">
        <v>22</v>
      </c>
      <c r="AQ57" s="17" t="s">
        <v>22</v>
      </c>
      <c r="AR57" s="17" t="s">
        <v>22</v>
      </c>
      <c r="AS57" s="17" t="s">
        <v>22</v>
      </c>
      <c r="AT57" s="17" t="s">
        <v>22</v>
      </c>
      <c r="AU57" s="17" t="s">
        <v>22</v>
      </c>
      <c r="AV57" s="17" t="s">
        <v>22</v>
      </c>
      <c r="AW57" s="17" t="s">
        <v>22</v>
      </c>
      <c r="AX57" s="17" t="s">
        <v>22</v>
      </c>
      <c r="AY57" s="17" t="s">
        <v>22</v>
      </c>
      <c r="AZ57" s="17" t="s">
        <v>22</v>
      </c>
      <c r="BA57" s="17" t="s">
        <v>22</v>
      </c>
      <c r="BD57" s="17" t="s">
        <v>22</v>
      </c>
      <c r="BE57" s="17" t="s">
        <v>22</v>
      </c>
      <c r="BF57" s="17" t="s">
        <v>22</v>
      </c>
      <c r="BG57" s="18" t="s">
        <v>22</v>
      </c>
      <c r="BH57" s="3" t="s">
        <v>22</v>
      </c>
      <c r="BI57" s="3" t="s">
        <v>22</v>
      </c>
      <c r="BK57" s="3" t="s">
        <v>22</v>
      </c>
      <c r="BL57" s="17" t="s">
        <v>22</v>
      </c>
      <c r="BM57" s="19" t="s">
        <v>22</v>
      </c>
      <c r="BN57" s="19">
        <f>P57*R57</f>
        <v>0</v>
      </c>
      <c r="BO57" s="19" t="str">
        <f>IF(AND(BN57&gt;120000, P57&gt;25, X57&lt;&gt;"WAVE 0"), "yes", "no")</f>
        <v>no</v>
      </c>
      <c r="BP57" s="17" t="s">
        <v>22</v>
      </c>
    </row>
    <row r="58" spans="1:68" x14ac:dyDescent="0.25">
      <c r="A58" s="11" t="s">
        <v>244</v>
      </c>
      <c r="B58" s="12" t="s">
        <v>231</v>
      </c>
      <c r="C58" s="13" t="s">
        <v>14</v>
      </c>
      <c r="D58" s="12" t="s">
        <v>219</v>
      </c>
      <c r="E58" s="13" t="s">
        <v>220</v>
      </c>
      <c r="F58" s="12">
        <v>2019</v>
      </c>
      <c r="G58" s="13" t="s">
        <v>221</v>
      </c>
      <c r="H58" s="12" t="s">
        <v>28</v>
      </c>
      <c r="I58" s="13" t="s">
        <v>18</v>
      </c>
      <c r="J58" s="12" t="s">
        <v>60</v>
      </c>
      <c r="K58" s="13" t="s">
        <v>61</v>
      </c>
      <c r="L58" s="12" t="s">
        <v>62</v>
      </c>
      <c r="M58" s="13" t="s">
        <v>63</v>
      </c>
      <c r="N58" s="2" t="s">
        <v>19</v>
      </c>
      <c r="O58" s="13" t="s">
        <v>20</v>
      </c>
      <c r="P58" s="14">
        <v>5232</v>
      </c>
      <c r="Q58" s="14">
        <v>78480</v>
      </c>
      <c r="R58" s="13">
        <v>0</v>
      </c>
      <c r="S58" s="15">
        <v>0</v>
      </c>
      <c r="T58" s="13">
        <v>1</v>
      </c>
      <c r="U58" s="13">
        <v>4</v>
      </c>
      <c r="V58" s="16">
        <v>0</v>
      </c>
      <c r="W58" s="16" t="str">
        <f t="shared" si="0"/>
        <v>PN071-01618-0228</v>
      </c>
      <c r="Z58" s="17" t="s">
        <v>33</v>
      </c>
      <c r="AA58" s="17" t="s">
        <v>22</v>
      </c>
      <c r="AB58" s="17" t="s">
        <v>22</v>
      </c>
      <c r="AC58" s="17" t="s">
        <v>22</v>
      </c>
      <c r="AD58" s="17" t="s">
        <v>22</v>
      </c>
      <c r="AE58" s="17" t="s">
        <v>22</v>
      </c>
      <c r="AF58" s="17" t="s">
        <v>22</v>
      </c>
      <c r="AG58" s="17" t="s">
        <v>22</v>
      </c>
      <c r="AJ58" s="17" t="s">
        <v>22</v>
      </c>
      <c r="AK58" s="17" t="s">
        <v>22</v>
      </c>
      <c r="AO58" s="17" t="s">
        <v>22</v>
      </c>
      <c r="AP58" s="18" t="s">
        <v>22</v>
      </c>
      <c r="AQ58" s="17" t="s">
        <v>22</v>
      </c>
      <c r="AR58" s="17" t="s">
        <v>22</v>
      </c>
      <c r="AS58" s="17" t="s">
        <v>22</v>
      </c>
      <c r="AT58" s="17" t="s">
        <v>22</v>
      </c>
      <c r="AU58" s="17" t="s">
        <v>22</v>
      </c>
      <c r="AV58" s="17" t="s">
        <v>22</v>
      </c>
      <c r="AW58" s="17" t="s">
        <v>22</v>
      </c>
      <c r="AX58" s="17" t="s">
        <v>22</v>
      </c>
      <c r="AY58" s="17" t="s">
        <v>22</v>
      </c>
      <c r="AZ58" s="17" t="s">
        <v>22</v>
      </c>
      <c r="BA58" s="17" t="s">
        <v>22</v>
      </c>
      <c r="BD58" s="17" t="s">
        <v>22</v>
      </c>
      <c r="BE58" s="17" t="s">
        <v>22</v>
      </c>
      <c r="BF58" s="17" t="s">
        <v>22</v>
      </c>
      <c r="BG58" s="18" t="s">
        <v>22</v>
      </c>
      <c r="BH58" s="3" t="s">
        <v>22</v>
      </c>
      <c r="BI58" s="3" t="s">
        <v>22</v>
      </c>
      <c r="BK58" s="3" t="s">
        <v>22</v>
      </c>
      <c r="BL58" s="17" t="s">
        <v>22</v>
      </c>
      <c r="BM58" s="19" t="s">
        <v>22</v>
      </c>
      <c r="BN58" s="19">
        <f>P58*R58</f>
        <v>0</v>
      </c>
      <c r="BO58" s="19" t="str">
        <f>IF(AND(BN58&gt;120000, P58&gt;25, X58&lt;&gt;"WAVE 0"), "yes", "no")</f>
        <v>no</v>
      </c>
      <c r="BP58" s="17" t="s">
        <v>22</v>
      </c>
    </row>
    <row r="59" spans="1:68" x14ac:dyDescent="0.25">
      <c r="A59" s="11" t="s">
        <v>245</v>
      </c>
      <c r="B59" s="12" t="s">
        <v>231</v>
      </c>
      <c r="C59" s="13" t="s">
        <v>14</v>
      </c>
      <c r="D59" s="12" t="s">
        <v>219</v>
      </c>
      <c r="E59" s="13" t="s">
        <v>220</v>
      </c>
      <c r="F59" s="12">
        <v>2019</v>
      </c>
      <c r="G59" s="13" t="s">
        <v>221</v>
      </c>
      <c r="H59" s="12" t="s">
        <v>28</v>
      </c>
      <c r="I59" s="13" t="s">
        <v>18</v>
      </c>
      <c r="J59" s="12" t="s">
        <v>60</v>
      </c>
      <c r="K59" s="13" t="s">
        <v>61</v>
      </c>
      <c r="L59" s="12" t="s">
        <v>62</v>
      </c>
      <c r="M59" s="13" t="s">
        <v>63</v>
      </c>
      <c r="N59" s="2" t="s">
        <v>19</v>
      </c>
      <c r="O59" s="13" t="s">
        <v>20</v>
      </c>
      <c r="P59" s="14">
        <v>1500</v>
      </c>
      <c r="Q59" s="14">
        <v>4500</v>
      </c>
      <c r="R59" s="13">
        <v>0</v>
      </c>
      <c r="S59" s="15">
        <v>1</v>
      </c>
      <c r="T59" s="13">
        <v>1</v>
      </c>
      <c r="U59" s="13">
        <v>0</v>
      </c>
      <c r="V59" s="16">
        <v>0</v>
      </c>
      <c r="W59" s="16" t="str">
        <f t="shared" si="0"/>
        <v>PN071-01619-0021</v>
      </c>
      <c r="Z59" s="17" t="s">
        <v>33</v>
      </c>
      <c r="AA59" s="17" t="s">
        <v>22</v>
      </c>
      <c r="AB59" s="17" t="s">
        <v>22</v>
      </c>
      <c r="AC59" s="17" t="s">
        <v>22</v>
      </c>
      <c r="AD59" s="17" t="s">
        <v>22</v>
      </c>
      <c r="AE59" s="17" t="s">
        <v>22</v>
      </c>
      <c r="AF59" s="17" t="s">
        <v>22</v>
      </c>
      <c r="AG59" s="17" t="s">
        <v>22</v>
      </c>
      <c r="AJ59" s="17" t="s">
        <v>22</v>
      </c>
      <c r="AK59" s="17" t="s">
        <v>22</v>
      </c>
      <c r="AO59" s="17" t="s">
        <v>22</v>
      </c>
      <c r="AP59" s="18" t="s">
        <v>22</v>
      </c>
      <c r="AQ59" s="17" t="s">
        <v>22</v>
      </c>
      <c r="AR59" s="17" t="s">
        <v>22</v>
      </c>
      <c r="AS59" s="17" t="s">
        <v>22</v>
      </c>
      <c r="AT59" s="17" t="s">
        <v>22</v>
      </c>
      <c r="AU59" s="17" t="s">
        <v>22</v>
      </c>
      <c r="AV59" s="17" t="s">
        <v>22</v>
      </c>
      <c r="AW59" s="17" t="s">
        <v>22</v>
      </c>
      <c r="AX59" s="17" t="s">
        <v>22</v>
      </c>
      <c r="AY59" s="17" t="s">
        <v>22</v>
      </c>
      <c r="AZ59" s="17" t="s">
        <v>22</v>
      </c>
      <c r="BA59" s="17" t="s">
        <v>22</v>
      </c>
      <c r="BD59" s="17" t="s">
        <v>22</v>
      </c>
      <c r="BE59" s="17" t="s">
        <v>22</v>
      </c>
      <c r="BF59" s="17" t="s">
        <v>22</v>
      </c>
      <c r="BG59" s="18" t="s">
        <v>22</v>
      </c>
      <c r="BH59" s="3" t="s">
        <v>22</v>
      </c>
      <c r="BI59" s="3" t="s">
        <v>22</v>
      </c>
      <c r="BK59" s="3" t="s">
        <v>22</v>
      </c>
      <c r="BL59" s="17" t="s">
        <v>22</v>
      </c>
      <c r="BM59" s="19" t="s">
        <v>22</v>
      </c>
      <c r="BN59" s="19">
        <f>P59*R59</f>
        <v>0</v>
      </c>
      <c r="BO59" s="19" t="str">
        <f>IF(AND(BN59&gt;120000, P59&gt;25, X59&lt;&gt;"WAVE 0"), "yes", "no")</f>
        <v>no</v>
      </c>
      <c r="BP59" s="17" t="s">
        <v>22</v>
      </c>
    </row>
    <row r="60" spans="1:68" x14ac:dyDescent="0.25">
      <c r="A60" s="11" t="s">
        <v>246</v>
      </c>
      <c r="B60" s="12" t="s">
        <v>231</v>
      </c>
      <c r="C60" s="13" t="s">
        <v>14</v>
      </c>
      <c r="D60" s="12" t="s">
        <v>219</v>
      </c>
      <c r="E60" s="13" t="s">
        <v>220</v>
      </c>
      <c r="F60" s="12">
        <v>2019</v>
      </c>
      <c r="G60" s="13" t="s">
        <v>221</v>
      </c>
      <c r="H60" s="12" t="s">
        <v>28</v>
      </c>
      <c r="I60" s="13" t="s">
        <v>18</v>
      </c>
      <c r="J60" s="12" t="s">
        <v>60</v>
      </c>
      <c r="K60" s="13" t="s">
        <v>61</v>
      </c>
      <c r="L60" s="12" t="s">
        <v>62</v>
      </c>
      <c r="M60" s="13" t="s">
        <v>63</v>
      </c>
      <c r="N60" s="2" t="s">
        <v>19</v>
      </c>
      <c r="O60" s="13" t="s">
        <v>20</v>
      </c>
      <c r="P60" s="14">
        <v>1500</v>
      </c>
      <c r="Q60" s="14">
        <v>1500</v>
      </c>
      <c r="R60" s="13">
        <v>0</v>
      </c>
      <c r="S60" s="15">
        <v>0</v>
      </c>
      <c r="T60" s="13">
        <v>1</v>
      </c>
      <c r="U60" s="13"/>
      <c r="V60" s="16">
        <v>0</v>
      </c>
      <c r="W60" s="16" t="str">
        <f t="shared" si="0"/>
        <v>PN071-01619-0022</v>
      </c>
      <c r="Z60" s="17" t="s">
        <v>33</v>
      </c>
      <c r="AA60" s="17" t="s">
        <v>22</v>
      </c>
      <c r="AB60" s="17" t="s">
        <v>22</v>
      </c>
      <c r="AC60" s="17" t="s">
        <v>22</v>
      </c>
      <c r="AD60" s="17" t="s">
        <v>22</v>
      </c>
      <c r="AE60" s="17" t="s">
        <v>22</v>
      </c>
      <c r="AF60" s="17" t="s">
        <v>22</v>
      </c>
      <c r="AG60" s="17" t="s">
        <v>22</v>
      </c>
      <c r="AJ60" s="17" t="s">
        <v>22</v>
      </c>
      <c r="AK60" s="17" t="s">
        <v>22</v>
      </c>
      <c r="AO60" s="17" t="s">
        <v>22</v>
      </c>
      <c r="AP60" s="18" t="s">
        <v>22</v>
      </c>
      <c r="AQ60" s="17" t="s">
        <v>22</v>
      </c>
      <c r="AR60" s="17" t="s">
        <v>22</v>
      </c>
      <c r="AS60" s="17" t="s">
        <v>22</v>
      </c>
      <c r="AT60" s="17" t="s">
        <v>22</v>
      </c>
      <c r="AU60" s="17" t="s">
        <v>22</v>
      </c>
      <c r="AV60" s="17" t="s">
        <v>22</v>
      </c>
      <c r="AW60" s="17" t="s">
        <v>22</v>
      </c>
      <c r="AX60" s="17" t="s">
        <v>22</v>
      </c>
      <c r="AY60" s="17" t="s">
        <v>22</v>
      </c>
      <c r="AZ60" s="17" t="s">
        <v>22</v>
      </c>
      <c r="BA60" s="17" t="s">
        <v>22</v>
      </c>
      <c r="BD60" s="17" t="s">
        <v>22</v>
      </c>
      <c r="BE60" s="17" t="s">
        <v>22</v>
      </c>
      <c r="BF60" s="17" t="s">
        <v>22</v>
      </c>
      <c r="BG60" s="18" t="s">
        <v>22</v>
      </c>
      <c r="BH60" s="3" t="s">
        <v>22</v>
      </c>
      <c r="BI60" s="3" t="s">
        <v>22</v>
      </c>
      <c r="BK60" s="3" t="s">
        <v>22</v>
      </c>
      <c r="BL60" s="17" t="s">
        <v>22</v>
      </c>
      <c r="BM60" s="19" t="s">
        <v>22</v>
      </c>
      <c r="BN60" s="19">
        <f>P60*R60</f>
        <v>0</v>
      </c>
      <c r="BO60" s="19" t="str">
        <f>IF(AND(BN60&gt;120000, P60&gt;25, X60&lt;&gt;"WAVE 0"), "yes", "no")</f>
        <v>no</v>
      </c>
      <c r="BP60" s="17" t="s">
        <v>22</v>
      </c>
    </row>
    <row r="61" spans="1:68" x14ac:dyDescent="0.25">
      <c r="A61" s="11" t="s">
        <v>247</v>
      </c>
      <c r="B61" s="12" t="s">
        <v>231</v>
      </c>
      <c r="C61" s="13" t="s">
        <v>14</v>
      </c>
      <c r="D61" s="12" t="s">
        <v>219</v>
      </c>
      <c r="E61" s="13" t="s">
        <v>220</v>
      </c>
      <c r="F61" s="12">
        <v>2019</v>
      </c>
      <c r="G61" s="13" t="s">
        <v>221</v>
      </c>
      <c r="H61" s="12" t="s">
        <v>28</v>
      </c>
      <c r="I61" s="13" t="s">
        <v>18</v>
      </c>
      <c r="J61" s="12" t="s">
        <v>60</v>
      </c>
      <c r="K61" s="13" t="s">
        <v>61</v>
      </c>
      <c r="L61" s="12" t="s">
        <v>62</v>
      </c>
      <c r="M61" s="13" t="s">
        <v>63</v>
      </c>
      <c r="N61" s="2" t="s">
        <v>19</v>
      </c>
      <c r="O61" s="13" t="s">
        <v>20</v>
      </c>
      <c r="P61" s="14">
        <v>4590</v>
      </c>
      <c r="Q61" s="14">
        <v>26040</v>
      </c>
      <c r="R61" s="13">
        <v>0</v>
      </c>
      <c r="S61" s="15">
        <v>1</v>
      </c>
      <c r="T61" s="13">
        <v>1</v>
      </c>
      <c r="U61" s="13">
        <v>1</v>
      </c>
      <c r="V61" s="16">
        <v>200000</v>
      </c>
      <c r="W61" s="16" t="str">
        <f t="shared" si="0"/>
        <v>PN071-01619-0121</v>
      </c>
      <c r="Z61" s="17" t="s">
        <v>33</v>
      </c>
      <c r="AA61" s="17" t="s">
        <v>22</v>
      </c>
      <c r="AB61" s="17" t="s">
        <v>22</v>
      </c>
      <c r="AC61" s="17" t="s">
        <v>22</v>
      </c>
      <c r="AD61" s="17" t="s">
        <v>22</v>
      </c>
      <c r="AE61" s="17" t="s">
        <v>22</v>
      </c>
      <c r="AF61" s="17" t="s">
        <v>22</v>
      </c>
      <c r="AG61" s="17" t="s">
        <v>22</v>
      </c>
      <c r="AJ61" s="17" t="s">
        <v>22</v>
      </c>
      <c r="AK61" s="17" t="s">
        <v>22</v>
      </c>
      <c r="AO61" s="17" t="s">
        <v>22</v>
      </c>
      <c r="AP61" s="18" t="s">
        <v>22</v>
      </c>
      <c r="AQ61" s="17" t="s">
        <v>22</v>
      </c>
      <c r="AR61" s="17" t="s">
        <v>22</v>
      </c>
      <c r="AS61" s="17" t="s">
        <v>22</v>
      </c>
      <c r="AT61" s="17" t="s">
        <v>22</v>
      </c>
      <c r="AU61" s="17" t="s">
        <v>22</v>
      </c>
      <c r="AV61" s="17" t="s">
        <v>22</v>
      </c>
      <c r="AW61" s="17" t="s">
        <v>22</v>
      </c>
      <c r="AX61" s="17" t="s">
        <v>22</v>
      </c>
      <c r="AY61" s="17" t="s">
        <v>22</v>
      </c>
      <c r="AZ61" s="17" t="s">
        <v>22</v>
      </c>
      <c r="BA61" s="17" t="s">
        <v>22</v>
      </c>
      <c r="BD61" s="17" t="s">
        <v>22</v>
      </c>
      <c r="BE61" s="17" t="s">
        <v>22</v>
      </c>
      <c r="BF61" s="17" t="s">
        <v>22</v>
      </c>
      <c r="BG61" s="18" t="s">
        <v>22</v>
      </c>
      <c r="BH61" s="3" t="s">
        <v>22</v>
      </c>
      <c r="BI61" s="3" t="s">
        <v>22</v>
      </c>
      <c r="BK61" s="3" t="s">
        <v>22</v>
      </c>
      <c r="BL61" s="17" t="s">
        <v>22</v>
      </c>
      <c r="BM61" s="19" t="s">
        <v>22</v>
      </c>
      <c r="BN61" s="19">
        <f>P61*R61</f>
        <v>0</v>
      </c>
      <c r="BO61" s="19" t="str">
        <f>IF(AND(BN61&gt;120000, P61&gt;25, X61&lt;&gt;"WAVE 0"), "yes", "no")</f>
        <v>no</v>
      </c>
      <c r="BP61" s="17" t="s">
        <v>22</v>
      </c>
    </row>
    <row r="62" spans="1:68" x14ac:dyDescent="0.25">
      <c r="A62" s="11" t="s">
        <v>248</v>
      </c>
      <c r="B62" s="12" t="s">
        <v>231</v>
      </c>
      <c r="C62" s="13" t="s">
        <v>14</v>
      </c>
      <c r="D62" s="12" t="s">
        <v>219</v>
      </c>
      <c r="E62" s="13" t="s">
        <v>220</v>
      </c>
      <c r="F62" s="12">
        <v>2019</v>
      </c>
      <c r="G62" s="13" t="s">
        <v>221</v>
      </c>
      <c r="H62" s="12" t="s">
        <v>28</v>
      </c>
      <c r="I62" s="13" t="s">
        <v>18</v>
      </c>
      <c r="J62" s="12" t="s">
        <v>60</v>
      </c>
      <c r="K62" s="13" t="s">
        <v>61</v>
      </c>
      <c r="L62" s="12" t="s">
        <v>62</v>
      </c>
      <c r="M62" s="13" t="s">
        <v>63</v>
      </c>
      <c r="N62" s="2" t="s">
        <v>19</v>
      </c>
      <c r="O62" s="13" t="s">
        <v>20</v>
      </c>
      <c r="P62" s="14">
        <v>3301.8571000000002</v>
      </c>
      <c r="Q62" s="14">
        <v>44726</v>
      </c>
      <c r="R62" s="13">
        <v>0</v>
      </c>
      <c r="S62" s="15">
        <v>0.2857142857142857</v>
      </c>
      <c r="T62" s="13">
        <v>1</v>
      </c>
      <c r="U62" s="13">
        <v>1</v>
      </c>
      <c r="V62" s="16">
        <v>0</v>
      </c>
      <c r="W62" s="16" t="str">
        <f t="shared" si="0"/>
        <v>PN071-01619-0122</v>
      </c>
      <c r="Z62" s="17" t="s">
        <v>33</v>
      </c>
      <c r="BN62" s="19">
        <f>P62*R62</f>
        <v>0</v>
      </c>
      <c r="BO62" s="19" t="str">
        <f>IF(AND(BN62&gt;120000, P62&gt;25, X62&lt;&gt;"WAVE 0"), "yes", "no")</f>
        <v>no</v>
      </c>
      <c r="BP62" s="17" t="s">
        <v>51</v>
      </c>
    </row>
    <row r="63" spans="1:68" x14ac:dyDescent="0.25">
      <c r="A63" s="11" t="s">
        <v>249</v>
      </c>
      <c r="B63" s="12" t="s">
        <v>231</v>
      </c>
      <c r="C63" s="13" t="s">
        <v>14</v>
      </c>
      <c r="D63" s="12" t="s">
        <v>219</v>
      </c>
      <c r="E63" s="13" t="s">
        <v>220</v>
      </c>
      <c r="F63" s="12">
        <v>2019</v>
      </c>
      <c r="G63" s="13" t="s">
        <v>221</v>
      </c>
      <c r="H63" s="12" t="s">
        <v>28</v>
      </c>
      <c r="I63" s="13" t="s">
        <v>18</v>
      </c>
      <c r="J63" s="12" t="s">
        <v>60</v>
      </c>
      <c r="K63" s="13" t="s">
        <v>61</v>
      </c>
      <c r="L63" s="12" t="s">
        <v>62</v>
      </c>
      <c r="M63" s="13" t="s">
        <v>63</v>
      </c>
      <c r="N63" s="2" t="s">
        <v>19</v>
      </c>
      <c r="O63" s="13" t="s">
        <v>20</v>
      </c>
      <c r="P63" s="14">
        <v>5208</v>
      </c>
      <c r="Q63" s="14">
        <v>15624</v>
      </c>
      <c r="R63" s="13">
        <v>0</v>
      </c>
      <c r="S63" s="15">
        <v>1</v>
      </c>
      <c r="T63" s="13">
        <v>1</v>
      </c>
      <c r="U63" s="13">
        <v>1</v>
      </c>
      <c r="V63" s="16">
        <v>0</v>
      </c>
      <c r="W63" s="16" t="str">
        <f t="shared" si="0"/>
        <v>PN071-01619-0126</v>
      </c>
      <c r="Z63" s="17" t="s">
        <v>33</v>
      </c>
      <c r="AA63" s="17" t="s">
        <v>22</v>
      </c>
      <c r="AB63" s="17" t="s">
        <v>22</v>
      </c>
      <c r="AC63" s="17" t="s">
        <v>22</v>
      </c>
      <c r="AD63" s="17" t="s">
        <v>22</v>
      </c>
      <c r="AE63" s="17" t="s">
        <v>22</v>
      </c>
      <c r="AF63" s="17" t="s">
        <v>22</v>
      </c>
      <c r="AG63" s="17" t="s">
        <v>22</v>
      </c>
      <c r="AJ63" s="17" t="s">
        <v>22</v>
      </c>
      <c r="AK63" s="17" t="s">
        <v>22</v>
      </c>
      <c r="AO63" s="17" t="s">
        <v>22</v>
      </c>
      <c r="AP63" s="18" t="s">
        <v>22</v>
      </c>
      <c r="AQ63" s="17" t="s">
        <v>22</v>
      </c>
      <c r="AR63" s="17" t="s">
        <v>22</v>
      </c>
      <c r="AS63" s="17" t="s">
        <v>22</v>
      </c>
      <c r="AT63" s="17" t="s">
        <v>22</v>
      </c>
      <c r="AU63" s="17" t="s">
        <v>22</v>
      </c>
      <c r="AV63" s="17" t="s">
        <v>22</v>
      </c>
      <c r="AW63" s="17" t="s">
        <v>22</v>
      </c>
      <c r="AX63" s="17" t="s">
        <v>22</v>
      </c>
      <c r="AY63" s="17" t="s">
        <v>22</v>
      </c>
      <c r="AZ63" s="17" t="s">
        <v>22</v>
      </c>
      <c r="BA63" s="17" t="s">
        <v>22</v>
      </c>
      <c r="BD63" s="17" t="s">
        <v>22</v>
      </c>
      <c r="BE63" s="17" t="s">
        <v>22</v>
      </c>
      <c r="BF63" s="17" t="s">
        <v>22</v>
      </c>
      <c r="BG63" s="18" t="s">
        <v>22</v>
      </c>
      <c r="BH63" s="3" t="s">
        <v>22</v>
      </c>
      <c r="BI63" s="3" t="s">
        <v>22</v>
      </c>
      <c r="BK63" s="3" t="s">
        <v>22</v>
      </c>
      <c r="BL63" s="17" t="s">
        <v>22</v>
      </c>
      <c r="BM63" s="19" t="s">
        <v>22</v>
      </c>
      <c r="BN63" s="19">
        <f>P63*R63</f>
        <v>0</v>
      </c>
      <c r="BO63" s="19" t="str">
        <f>IF(AND(BN63&gt;120000, P63&gt;25, X63&lt;&gt;"WAVE 0"), "yes", "no")</f>
        <v>no</v>
      </c>
      <c r="BP63" s="17" t="s">
        <v>22</v>
      </c>
    </row>
    <row r="64" spans="1:68" x14ac:dyDescent="0.25">
      <c r="A64" s="11" t="s">
        <v>250</v>
      </c>
      <c r="B64" s="12" t="s">
        <v>231</v>
      </c>
      <c r="C64" s="13" t="s">
        <v>14</v>
      </c>
      <c r="D64" s="12" t="s">
        <v>219</v>
      </c>
      <c r="E64" s="13" t="s">
        <v>220</v>
      </c>
      <c r="F64" s="12">
        <v>2019</v>
      </c>
      <c r="G64" s="13" t="s">
        <v>221</v>
      </c>
      <c r="H64" s="12" t="s">
        <v>28</v>
      </c>
      <c r="I64" s="13" t="s">
        <v>18</v>
      </c>
      <c r="J64" s="12" t="s">
        <v>60</v>
      </c>
      <c r="K64" s="13" t="s">
        <v>61</v>
      </c>
      <c r="L64" s="12" t="s">
        <v>62</v>
      </c>
      <c r="M64" s="13" t="s">
        <v>63</v>
      </c>
      <c r="N64" s="2" t="s">
        <v>19</v>
      </c>
      <c r="O64" s="13" t="s">
        <v>20</v>
      </c>
      <c r="P64" s="14">
        <v>5008.8</v>
      </c>
      <c r="Q64" s="14">
        <v>25044</v>
      </c>
      <c r="R64" s="13">
        <v>0</v>
      </c>
      <c r="S64" s="15">
        <v>0.5</v>
      </c>
      <c r="T64" s="13">
        <v>1</v>
      </c>
      <c r="U64" s="13">
        <v>1</v>
      </c>
      <c r="V64" s="16">
        <v>0</v>
      </c>
      <c r="W64" s="16" t="str">
        <f t="shared" si="0"/>
        <v>PN071-01619-0222</v>
      </c>
      <c r="Z64" s="17" t="s">
        <v>33</v>
      </c>
      <c r="AA64" s="17" t="s">
        <v>22</v>
      </c>
      <c r="AB64" s="17" t="s">
        <v>22</v>
      </c>
      <c r="AC64" s="17" t="s">
        <v>22</v>
      </c>
      <c r="AD64" s="17" t="s">
        <v>22</v>
      </c>
      <c r="AE64" s="17" t="s">
        <v>22</v>
      </c>
      <c r="AF64" s="17" t="s">
        <v>22</v>
      </c>
      <c r="AG64" s="17" t="s">
        <v>22</v>
      </c>
      <c r="AJ64" s="17" t="s">
        <v>22</v>
      </c>
      <c r="AK64" s="17" t="s">
        <v>22</v>
      </c>
      <c r="AO64" s="17" t="s">
        <v>22</v>
      </c>
      <c r="AP64" s="18" t="s">
        <v>22</v>
      </c>
      <c r="AQ64" s="17" t="s">
        <v>22</v>
      </c>
      <c r="AR64" s="17" t="s">
        <v>22</v>
      </c>
      <c r="AS64" s="17" t="s">
        <v>22</v>
      </c>
      <c r="AT64" s="17" t="s">
        <v>22</v>
      </c>
      <c r="AU64" s="17" t="s">
        <v>22</v>
      </c>
      <c r="AV64" s="17" t="s">
        <v>22</v>
      </c>
      <c r="AW64" s="17" t="s">
        <v>22</v>
      </c>
      <c r="AX64" s="17" t="s">
        <v>22</v>
      </c>
      <c r="AY64" s="17" t="s">
        <v>22</v>
      </c>
      <c r="AZ64" s="17" t="s">
        <v>22</v>
      </c>
      <c r="BA64" s="17" t="s">
        <v>22</v>
      </c>
      <c r="BD64" s="17" t="s">
        <v>22</v>
      </c>
      <c r="BE64" s="17" t="s">
        <v>22</v>
      </c>
      <c r="BF64" s="17" t="s">
        <v>22</v>
      </c>
      <c r="BG64" s="18" t="s">
        <v>22</v>
      </c>
      <c r="BH64" s="3" t="s">
        <v>22</v>
      </c>
      <c r="BI64" s="3" t="s">
        <v>22</v>
      </c>
      <c r="BK64" s="3" t="s">
        <v>22</v>
      </c>
      <c r="BL64" s="17" t="s">
        <v>22</v>
      </c>
      <c r="BM64" s="19" t="s">
        <v>22</v>
      </c>
      <c r="BN64" s="19">
        <f>P64*R64</f>
        <v>0</v>
      </c>
      <c r="BO64" s="19" t="str">
        <f>IF(AND(BN64&gt;120000, P64&gt;25, X64&lt;&gt;"WAVE 0"), "yes", "no")</f>
        <v>no</v>
      </c>
      <c r="BP64" s="17" t="s">
        <v>22</v>
      </c>
    </row>
    <row r="65" spans="1:68" x14ac:dyDescent="0.25">
      <c r="A65" s="11" t="s">
        <v>251</v>
      </c>
      <c r="B65" s="12" t="s">
        <v>252</v>
      </c>
      <c r="C65" s="13" t="s">
        <v>14</v>
      </c>
      <c r="D65" s="12" t="s">
        <v>98</v>
      </c>
      <c r="E65" s="13" t="s">
        <v>99</v>
      </c>
      <c r="F65" s="12">
        <v>2020</v>
      </c>
      <c r="G65" s="13" t="s">
        <v>38</v>
      </c>
      <c r="H65" s="12" t="s">
        <v>110</v>
      </c>
      <c r="I65" s="13" t="s">
        <v>18</v>
      </c>
      <c r="J65" s="12" t="s">
        <v>111</v>
      </c>
      <c r="K65" s="13" t="s">
        <v>112</v>
      </c>
      <c r="L65" s="12" t="s">
        <v>113</v>
      </c>
      <c r="M65" s="13" t="s">
        <v>114</v>
      </c>
      <c r="N65" s="2" t="s">
        <v>19</v>
      </c>
      <c r="O65" s="13" t="s">
        <v>20</v>
      </c>
      <c r="P65" s="14">
        <v>658</v>
      </c>
      <c r="Q65" s="14">
        <v>21076</v>
      </c>
      <c r="R65" s="13">
        <v>33</v>
      </c>
      <c r="S65" s="15">
        <v>0.5</v>
      </c>
      <c r="T65" s="13">
        <v>1</v>
      </c>
      <c r="U65" s="13">
        <v>1</v>
      </c>
      <c r="V65" s="16">
        <v>0</v>
      </c>
      <c r="W65" s="16" t="str">
        <f t="shared" si="0"/>
        <v>PN073-00145-0002</v>
      </c>
      <c r="Z65" s="17" t="s">
        <v>38</v>
      </c>
      <c r="AB65" s="17" t="s">
        <v>253</v>
      </c>
      <c r="AC65" s="17" t="s">
        <v>252</v>
      </c>
      <c r="AD65" s="17" t="s">
        <v>67</v>
      </c>
      <c r="AE65" s="17" t="s">
        <v>42</v>
      </c>
      <c r="AF65" s="17" t="s">
        <v>68</v>
      </c>
      <c r="AG65" s="17" t="s">
        <v>69</v>
      </c>
      <c r="AJ65" s="17" t="s">
        <v>70</v>
      </c>
      <c r="AK65" s="17" t="s">
        <v>45</v>
      </c>
      <c r="AO65" s="17" t="s">
        <v>46</v>
      </c>
      <c r="AP65" s="18">
        <v>43111</v>
      </c>
      <c r="AQ65" s="17" t="s">
        <v>22</v>
      </c>
      <c r="AR65" s="17" t="s">
        <v>47</v>
      </c>
      <c r="AS65" s="17" t="s">
        <v>47</v>
      </c>
      <c r="AT65" s="17" t="s">
        <v>47</v>
      </c>
      <c r="AU65" s="17" t="s">
        <v>47</v>
      </c>
      <c r="AV65" s="17" t="s">
        <v>47</v>
      </c>
      <c r="BE65" s="17" t="s">
        <v>52</v>
      </c>
      <c r="BF65" s="17" t="s">
        <v>53</v>
      </c>
      <c r="BG65" s="18" t="s">
        <v>53</v>
      </c>
      <c r="BL65" s="17" t="s">
        <v>104</v>
      </c>
      <c r="BM65" s="19" t="s">
        <v>22</v>
      </c>
      <c r="BN65" s="19">
        <f>P65*R65</f>
        <v>21714</v>
      </c>
      <c r="BO65" s="19" t="str">
        <f>IF(AND(BN65&gt;120000, P65&gt;25, X65&lt;&gt;"WAVE 0"), "yes", "no")</f>
        <v>no</v>
      </c>
      <c r="BP65" s="17" t="s">
        <v>51</v>
      </c>
    </row>
    <row r="66" spans="1:68" x14ac:dyDescent="0.25">
      <c r="A66" s="11" t="s">
        <v>254</v>
      </c>
      <c r="B66" s="12" t="s">
        <v>255</v>
      </c>
      <c r="C66" s="13" t="s">
        <v>14</v>
      </c>
      <c r="D66" s="12" t="s">
        <v>98</v>
      </c>
      <c r="E66" s="13" t="s">
        <v>99</v>
      </c>
      <c r="F66" s="12">
        <v>2020</v>
      </c>
      <c r="G66" s="13" t="s">
        <v>38</v>
      </c>
      <c r="H66" s="12" t="s">
        <v>110</v>
      </c>
      <c r="I66" s="13" t="s">
        <v>18</v>
      </c>
      <c r="J66" s="12" t="s">
        <v>111</v>
      </c>
      <c r="K66" s="13" t="s">
        <v>112</v>
      </c>
      <c r="L66" s="12" t="s">
        <v>113</v>
      </c>
      <c r="M66" s="13" t="s">
        <v>114</v>
      </c>
      <c r="N66" s="2" t="s">
        <v>19</v>
      </c>
      <c r="O66" s="13" t="s">
        <v>20</v>
      </c>
      <c r="P66" s="14"/>
      <c r="Q66" s="14"/>
      <c r="R66" s="13">
        <v>4</v>
      </c>
      <c r="S66" s="15"/>
      <c r="T66" s="13">
        <v>1</v>
      </c>
      <c r="U66" s="13"/>
      <c r="V66" s="16"/>
      <c r="W66" s="16" t="str">
        <f t="shared" ref="W66:W129" si="1">"PN"&amp;A66</f>
        <v>PN073-00829-0002</v>
      </c>
      <c r="Z66" s="13" t="s">
        <v>38</v>
      </c>
      <c r="AA66" s="17" t="s">
        <v>22</v>
      </c>
      <c r="AB66" s="17" t="s">
        <v>22</v>
      </c>
      <c r="AC66" s="17" t="s">
        <v>22</v>
      </c>
      <c r="AD66" s="17" t="s">
        <v>22</v>
      </c>
      <c r="AE66" s="17" t="s">
        <v>22</v>
      </c>
      <c r="AF66" s="17" t="s">
        <v>22</v>
      </c>
      <c r="AG66" s="17" t="s">
        <v>22</v>
      </c>
      <c r="AJ66" s="17" t="s">
        <v>22</v>
      </c>
      <c r="AK66" s="17" t="s">
        <v>22</v>
      </c>
      <c r="AO66" s="17" t="s">
        <v>22</v>
      </c>
      <c r="AP66" s="18" t="s">
        <v>22</v>
      </c>
      <c r="AQ66" s="17" t="s">
        <v>22</v>
      </c>
      <c r="AR66" s="17" t="s">
        <v>22</v>
      </c>
      <c r="AS66" s="17" t="s">
        <v>22</v>
      </c>
      <c r="AT66" s="17" t="s">
        <v>22</v>
      </c>
      <c r="AU66" s="17" t="s">
        <v>22</v>
      </c>
      <c r="AV66" s="17" t="s">
        <v>22</v>
      </c>
      <c r="AW66" s="17" t="s">
        <v>22</v>
      </c>
      <c r="AX66" s="17" t="s">
        <v>22</v>
      </c>
      <c r="AY66" s="17" t="s">
        <v>22</v>
      </c>
      <c r="AZ66" s="17" t="s">
        <v>22</v>
      </c>
      <c r="BA66" s="17" t="s">
        <v>22</v>
      </c>
      <c r="BD66" s="17" t="s">
        <v>22</v>
      </c>
      <c r="BE66" s="17" t="s">
        <v>22</v>
      </c>
      <c r="BF66" s="17" t="s">
        <v>22</v>
      </c>
      <c r="BG66" s="18" t="s">
        <v>22</v>
      </c>
      <c r="BH66" s="3" t="s">
        <v>22</v>
      </c>
      <c r="BI66" s="3" t="s">
        <v>22</v>
      </c>
      <c r="BK66" s="3" t="s">
        <v>22</v>
      </c>
      <c r="BL66" s="17" t="s">
        <v>22</v>
      </c>
      <c r="BM66" s="19" t="s">
        <v>22</v>
      </c>
      <c r="BN66" s="19">
        <f>P66*R66</f>
        <v>0</v>
      </c>
      <c r="BO66" s="19" t="str">
        <f>IF(AND(BN66&gt;120000, P66&gt;25, X66&lt;&gt;"WAVE 0"), "yes", "no")</f>
        <v>no</v>
      </c>
      <c r="BP66" s="17" t="s">
        <v>22</v>
      </c>
    </row>
    <row r="67" spans="1:68" x14ac:dyDescent="0.25">
      <c r="A67" s="11" t="s">
        <v>256</v>
      </c>
      <c r="B67" s="12" t="s">
        <v>257</v>
      </c>
      <c r="C67" s="13" t="s">
        <v>14</v>
      </c>
      <c r="D67" s="12" t="s">
        <v>98</v>
      </c>
      <c r="E67" s="13" t="s">
        <v>99</v>
      </c>
      <c r="F67" s="12">
        <v>2020</v>
      </c>
      <c r="G67" s="13" t="s">
        <v>38</v>
      </c>
      <c r="H67" s="12" t="s">
        <v>28</v>
      </c>
      <c r="I67" s="13" t="s">
        <v>18</v>
      </c>
      <c r="J67" s="12" t="s">
        <v>60</v>
      </c>
      <c r="K67" s="13" t="s">
        <v>61</v>
      </c>
      <c r="L67" s="12" t="s">
        <v>62</v>
      </c>
      <c r="M67" s="13" t="s">
        <v>63</v>
      </c>
      <c r="N67" s="2" t="s">
        <v>19</v>
      </c>
      <c r="O67" s="13" t="s">
        <v>20</v>
      </c>
      <c r="P67" s="14">
        <v>110.3874</v>
      </c>
      <c r="Q67" s="14">
        <v>36482.81</v>
      </c>
      <c r="R67" s="13">
        <v>363</v>
      </c>
      <c r="S67" s="15">
        <v>0.70967741935483875</v>
      </c>
      <c r="T67" s="13">
        <v>1</v>
      </c>
      <c r="U67" s="13">
        <v>1</v>
      </c>
      <c r="V67" s="16">
        <v>0</v>
      </c>
      <c r="W67" s="16" t="str">
        <f t="shared" si="1"/>
        <v>PN073-00968-0003</v>
      </c>
      <c r="Z67" s="17" t="s">
        <v>38</v>
      </c>
      <c r="AB67" s="17" t="s">
        <v>115</v>
      </c>
      <c r="AC67" s="17" t="s">
        <v>257</v>
      </c>
      <c r="AD67" s="17" t="s">
        <v>67</v>
      </c>
      <c r="AE67" s="17" t="s">
        <v>42</v>
      </c>
      <c r="AF67" s="17" t="s">
        <v>68</v>
      </c>
      <c r="AG67" s="17" t="s">
        <v>69</v>
      </c>
      <c r="AJ67" s="17" t="s">
        <v>103</v>
      </c>
      <c r="AK67" s="17" t="s">
        <v>258</v>
      </c>
      <c r="AO67" s="17" t="s">
        <v>130</v>
      </c>
      <c r="AP67" s="18">
        <v>43545</v>
      </c>
      <c r="AQ67" s="17" t="s">
        <v>22</v>
      </c>
      <c r="AR67" s="17" t="s">
        <v>47</v>
      </c>
      <c r="AS67" s="17" t="s">
        <v>47</v>
      </c>
      <c r="AT67" s="17" t="s">
        <v>259</v>
      </c>
      <c r="AU67" s="17" t="s">
        <v>259</v>
      </c>
      <c r="AV67" s="17" t="s">
        <v>259</v>
      </c>
      <c r="BE67" s="17" t="s">
        <v>52</v>
      </c>
      <c r="BF67" s="17" t="s">
        <v>53</v>
      </c>
      <c r="BG67" s="18" t="s">
        <v>53</v>
      </c>
      <c r="BL67" s="17" t="s">
        <v>104</v>
      </c>
      <c r="BM67" s="19" t="s">
        <v>22</v>
      </c>
      <c r="BN67" s="19">
        <f>P67*R67</f>
        <v>40070.626199999999</v>
      </c>
      <c r="BO67" s="19" t="str">
        <f>IF(AND(BN67&gt;120000, P67&gt;25, X67&lt;&gt;"WAVE 0"), "yes", "no")</f>
        <v>no</v>
      </c>
      <c r="BP67" s="17" t="s">
        <v>51</v>
      </c>
    </row>
    <row r="68" spans="1:68" x14ac:dyDescent="0.25">
      <c r="A68" s="11" t="s">
        <v>260</v>
      </c>
      <c r="B68" s="12" t="s">
        <v>261</v>
      </c>
      <c r="C68" s="13" t="s">
        <v>14</v>
      </c>
      <c r="D68" s="12" t="s">
        <v>98</v>
      </c>
      <c r="E68" s="13" t="s">
        <v>99</v>
      </c>
      <c r="F68" s="12">
        <v>2020</v>
      </c>
      <c r="G68" s="13" t="s">
        <v>38</v>
      </c>
      <c r="H68" s="12" t="s">
        <v>28</v>
      </c>
      <c r="I68" s="13" t="s">
        <v>18</v>
      </c>
      <c r="J68" s="12" t="s">
        <v>262</v>
      </c>
      <c r="K68" s="13" t="s">
        <v>263</v>
      </c>
      <c r="L68" s="12" t="s">
        <v>31</v>
      </c>
      <c r="M68" s="13" t="s">
        <v>32</v>
      </c>
      <c r="N68" s="2" t="s">
        <v>19</v>
      </c>
      <c r="O68" s="13" t="s">
        <v>20</v>
      </c>
      <c r="P68" s="14"/>
      <c r="Q68" s="14"/>
      <c r="R68" s="13">
        <v>0</v>
      </c>
      <c r="S68" s="15"/>
      <c r="T68" s="13">
        <v>1</v>
      </c>
      <c r="U68" s="13"/>
      <c r="V68" s="16"/>
      <c r="W68" s="16" t="str">
        <f t="shared" si="1"/>
        <v>PN073-05156-0003</v>
      </c>
      <c r="Z68" s="13" t="s">
        <v>38</v>
      </c>
      <c r="AA68" s="17" t="s">
        <v>22</v>
      </c>
      <c r="AB68" s="17" t="s">
        <v>22</v>
      </c>
      <c r="AC68" s="17" t="s">
        <v>22</v>
      </c>
      <c r="AD68" s="17" t="s">
        <v>22</v>
      </c>
      <c r="AE68" s="17" t="s">
        <v>22</v>
      </c>
      <c r="AF68" s="17" t="s">
        <v>22</v>
      </c>
      <c r="AG68" s="17" t="s">
        <v>22</v>
      </c>
      <c r="AJ68" s="17" t="s">
        <v>22</v>
      </c>
      <c r="AK68" s="17" t="s">
        <v>22</v>
      </c>
      <c r="AO68" s="17" t="s">
        <v>22</v>
      </c>
      <c r="AP68" s="18" t="s">
        <v>22</v>
      </c>
      <c r="AQ68" s="17" t="s">
        <v>22</v>
      </c>
      <c r="AR68" s="17" t="s">
        <v>22</v>
      </c>
      <c r="AS68" s="17" t="s">
        <v>22</v>
      </c>
      <c r="AT68" s="17" t="s">
        <v>22</v>
      </c>
      <c r="AU68" s="17" t="s">
        <v>22</v>
      </c>
      <c r="AV68" s="17" t="s">
        <v>22</v>
      </c>
      <c r="AW68" s="17" t="s">
        <v>22</v>
      </c>
      <c r="AX68" s="17" t="s">
        <v>22</v>
      </c>
      <c r="AY68" s="17" t="s">
        <v>22</v>
      </c>
      <c r="AZ68" s="17" t="s">
        <v>22</v>
      </c>
      <c r="BA68" s="17" t="s">
        <v>22</v>
      </c>
      <c r="BD68" s="17" t="s">
        <v>22</v>
      </c>
      <c r="BE68" s="17" t="s">
        <v>22</v>
      </c>
      <c r="BF68" s="17" t="s">
        <v>22</v>
      </c>
      <c r="BG68" s="18" t="s">
        <v>22</v>
      </c>
      <c r="BH68" s="3" t="s">
        <v>22</v>
      </c>
      <c r="BI68" s="3" t="s">
        <v>22</v>
      </c>
      <c r="BK68" s="3" t="s">
        <v>22</v>
      </c>
      <c r="BL68" s="17" t="s">
        <v>22</v>
      </c>
      <c r="BM68" s="19" t="s">
        <v>22</v>
      </c>
      <c r="BN68" s="19">
        <f>P68*R68</f>
        <v>0</v>
      </c>
      <c r="BO68" s="19" t="str">
        <f>IF(AND(BN68&gt;120000, P68&gt;25, X68&lt;&gt;"WAVE 0"), "yes", "no")</f>
        <v>no</v>
      </c>
      <c r="BP68" s="17" t="s">
        <v>22</v>
      </c>
    </row>
    <row r="69" spans="1:68" x14ac:dyDescent="0.25">
      <c r="A69" s="11" t="s">
        <v>264</v>
      </c>
      <c r="B69" s="12" t="s">
        <v>265</v>
      </c>
      <c r="C69" s="13" t="s">
        <v>14</v>
      </c>
      <c r="D69" s="12" t="s">
        <v>155</v>
      </c>
      <c r="E69" s="13" t="s">
        <v>156</v>
      </c>
      <c r="F69" s="12">
        <v>2019</v>
      </c>
      <c r="G69" s="13" t="s">
        <v>38</v>
      </c>
      <c r="H69" s="12" t="s">
        <v>28</v>
      </c>
      <c r="I69" s="13" t="s">
        <v>18</v>
      </c>
      <c r="J69" s="12" t="s">
        <v>100</v>
      </c>
      <c r="K69" s="13" t="s">
        <v>101</v>
      </c>
      <c r="L69" s="12" t="s">
        <v>62</v>
      </c>
      <c r="M69" s="13" t="s">
        <v>63</v>
      </c>
      <c r="N69" s="2" t="s">
        <v>19</v>
      </c>
      <c r="O69" s="13" t="s">
        <v>20</v>
      </c>
      <c r="P69" s="14"/>
      <c r="Q69" s="14"/>
      <c r="R69" s="13">
        <v>772</v>
      </c>
      <c r="S69" s="15"/>
      <c r="T69" s="13">
        <v>1</v>
      </c>
      <c r="U69" s="13"/>
      <c r="V69" s="16"/>
      <c r="W69" s="16" t="str">
        <f t="shared" si="1"/>
        <v>PN075-00021-0001</v>
      </c>
      <c r="Z69" s="13" t="s">
        <v>38</v>
      </c>
      <c r="AC69" s="17" t="s">
        <v>265</v>
      </c>
      <c r="AD69" s="17" t="s">
        <v>67</v>
      </c>
      <c r="AE69" s="17" t="s">
        <v>42</v>
      </c>
      <c r="AF69" s="17" t="s">
        <v>68</v>
      </c>
      <c r="AG69" s="17" t="s">
        <v>69</v>
      </c>
      <c r="AJ69" s="17" t="s">
        <v>70</v>
      </c>
      <c r="AK69" s="17" t="s">
        <v>45</v>
      </c>
      <c r="AO69" s="17" t="s">
        <v>130</v>
      </c>
      <c r="AP69" s="18">
        <v>43545</v>
      </c>
      <c r="AQ69" s="17" t="s">
        <v>22</v>
      </c>
      <c r="AR69" s="17" t="s">
        <v>47</v>
      </c>
      <c r="AS69" s="17" t="s">
        <v>47</v>
      </c>
      <c r="AT69" s="17" t="s">
        <v>47</v>
      </c>
      <c r="AU69" s="17" t="s">
        <v>47</v>
      </c>
      <c r="AV69" s="17" t="s">
        <v>47</v>
      </c>
      <c r="AW69" s="17" t="s">
        <v>266</v>
      </c>
      <c r="AX69" s="17" t="s">
        <v>267</v>
      </c>
      <c r="AY69" s="17" t="s">
        <v>268</v>
      </c>
      <c r="AZ69" s="17" t="s">
        <v>269</v>
      </c>
      <c r="BA69" s="17" t="s">
        <v>270</v>
      </c>
      <c r="BB69" s="17" t="s">
        <v>51</v>
      </c>
      <c r="BD69" s="17">
        <v>3</v>
      </c>
      <c r="BE69" s="17" t="s">
        <v>52</v>
      </c>
      <c r="BF69" s="17" t="s">
        <v>53</v>
      </c>
      <c r="BG69" s="18" t="s">
        <v>53</v>
      </c>
      <c r="BL69" s="17" t="s">
        <v>164</v>
      </c>
      <c r="BM69" s="19" t="s">
        <v>22</v>
      </c>
      <c r="BN69" s="19">
        <f>P69*R69</f>
        <v>0</v>
      </c>
      <c r="BO69" s="19" t="str">
        <f>IF(AND(BN69&gt;120000, P69&gt;25, X69&lt;&gt;"WAVE 0"), "yes", "no")</f>
        <v>no</v>
      </c>
      <c r="BP69" s="17" t="s">
        <v>22</v>
      </c>
    </row>
    <row r="70" spans="1:68" x14ac:dyDescent="0.25">
      <c r="A70" s="11" t="s">
        <v>271</v>
      </c>
      <c r="B70" s="12" t="s">
        <v>272</v>
      </c>
      <c r="C70" s="13" t="s">
        <v>14</v>
      </c>
      <c r="D70" s="12" t="s">
        <v>155</v>
      </c>
      <c r="E70" s="13" t="s">
        <v>156</v>
      </c>
      <c r="F70" s="12">
        <v>2019</v>
      </c>
      <c r="G70" s="13" t="s">
        <v>38</v>
      </c>
      <c r="H70" s="12" t="s">
        <v>28</v>
      </c>
      <c r="I70" s="13" t="s">
        <v>18</v>
      </c>
      <c r="J70" s="12" t="s">
        <v>273</v>
      </c>
      <c r="K70" s="13" t="s">
        <v>274</v>
      </c>
      <c r="L70" s="12" t="s">
        <v>149</v>
      </c>
      <c r="M70" s="13" t="s">
        <v>32</v>
      </c>
      <c r="N70" s="2" t="s">
        <v>19</v>
      </c>
      <c r="O70" s="13" t="s">
        <v>20</v>
      </c>
      <c r="P70" s="14">
        <v>12.8</v>
      </c>
      <c r="Q70" s="14">
        <v>1817.6</v>
      </c>
      <c r="R70" s="13">
        <v>187</v>
      </c>
      <c r="S70" s="15">
        <v>1</v>
      </c>
      <c r="T70" s="13">
        <v>1</v>
      </c>
      <c r="U70" s="13">
        <v>0</v>
      </c>
      <c r="V70" s="16">
        <v>0</v>
      </c>
      <c r="W70" s="16" t="str">
        <f t="shared" si="1"/>
        <v>PN075-00183-0003</v>
      </c>
      <c r="X70" s="17" t="s">
        <v>21</v>
      </c>
      <c r="Z70" s="17" t="s">
        <v>38</v>
      </c>
      <c r="AB70" s="17" t="s">
        <v>39</v>
      </c>
      <c r="AC70" s="17" t="s">
        <v>272</v>
      </c>
      <c r="AD70" s="17" t="s">
        <v>67</v>
      </c>
      <c r="AE70" s="17" t="s">
        <v>42</v>
      </c>
      <c r="AF70" s="17" t="s">
        <v>68</v>
      </c>
      <c r="AG70" s="17" t="s">
        <v>69</v>
      </c>
      <c r="AJ70" s="17" t="s">
        <v>70</v>
      </c>
      <c r="AK70" s="17" t="s">
        <v>45</v>
      </c>
      <c r="AO70" s="17" t="s">
        <v>46</v>
      </c>
      <c r="AP70" s="18">
        <v>43545</v>
      </c>
      <c r="AQ70" s="17" t="s">
        <v>22</v>
      </c>
      <c r="AR70" s="17" t="s">
        <v>47</v>
      </c>
      <c r="AS70" s="17" t="s">
        <v>47</v>
      </c>
      <c r="AT70" s="17" t="s">
        <v>47</v>
      </c>
      <c r="AU70" s="17" t="s">
        <v>47</v>
      </c>
      <c r="AV70" s="17" t="s">
        <v>47</v>
      </c>
      <c r="AW70" s="17" t="s">
        <v>266</v>
      </c>
      <c r="AX70" s="17" t="s">
        <v>275</v>
      </c>
      <c r="AY70" s="17" t="s">
        <v>276</v>
      </c>
      <c r="AZ70" s="17" t="s">
        <v>269</v>
      </c>
      <c r="BA70" s="17" t="s">
        <v>277</v>
      </c>
      <c r="BB70" s="17" t="s">
        <v>51</v>
      </c>
      <c r="BD70" s="17">
        <v>3</v>
      </c>
      <c r="BE70" s="17" t="s">
        <v>52</v>
      </c>
      <c r="BF70" s="17" t="s">
        <v>53</v>
      </c>
      <c r="BG70" s="18" t="s">
        <v>53</v>
      </c>
      <c r="BL70" s="17" t="s">
        <v>164</v>
      </c>
      <c r="BM70" s="19" t="s">
        <v>22</v>
      </c>
      <c r="BN70" s="19">
        <f>P70*R70</f>
        <v>2393.6</v>
      </c>
      <c r="BO70" s="19" t="str">
        <f>IF(AND(BN70&gt;120000, P70&gt;25, X70&lt;&gt;"WAVE 0"), "yes", "no")</f>
        <v>no</v>
      </c>
      <c r="BP70" s="17" t="s">
        <v>51</v>
      </c>
    </row>
    <row r="71" spans="1:68" x14ac:dyDescent="0.25">
      <c r="A71" s="11" t="s">
        <v>278</v>
      </c>
      <c r="B71" s="12" t="s">
        <v>279</v>
      </c>
      <c r="C71" s="13" t="s">
        <v>14</v>
      </c>
      <c r="D71" s="12" t="s">
        <v>155</v>
      </c>
      <c r="E71" s="13" t="s">
        <v>156</v>
      </c>
      <c r="F71" s="12">
        <v>2019</v>
      </c>
      <c r="G71" s="13" t="s">
        <v>38</v>
      </c>
      <c r="H71" s="12" t="s">
        <v>28</v>
      </c>
      <c r="I71" s="13" t="s">
        <v>18</v>
      </c>
      <c r="J71" s="12" t="s">
        <v>280</v>
      </c>
      <c r="K71" s="13" t="s">
        <v>281</v>
      </c>
      <c r="L71" s="12" t="s">
        <v>149</v>
      </c>
      <c r="M71" s="13" t="s">
        <v>32</v>
      </c>
      <c r="N71" s="2" t="s">
        <v>19</v>
      </c>
      <c r="O71" s="13" t="s">
        <v>20</v>
      </c>
      <c r="P71" s="14">
        <v>56.624299999999998</v>
      </c>
      <c r="Q71" s="14">
        <v>55208.65</v>
      </c>
      <c r="R71" s="13">
        <v>1074</v>
      </c>
      <c r="S71" s="15">
        <v>0.45454545454545453</v>
      </c>
      <c r="T71" s="13">
        <v>1</v>
      </c>
      <c r="U71" s="13">
        <v>4</v>
      </c>
      <c r="V71" s="16">
        <v>69743.589743589735</v>
      </c>
      <c r="W71" s="16" t="str">
        <f t="shared" si="1"/>
        <v>PN075-05132-0001</v>
      </c>
      <c r="X71" s="17" t="s">
        <v>21</v>
      </c>
      <c r="Z71" s="17" t="s">
        <v>38</v>
      </c>
      <c r="AA71" s="17" t="s">
        <v>280</v>
      </c>
      <c r="AB71" s="17" t="s">
        <v>115</v>
      </c>
      <c r="AC71" s="17" t="s">
        <v>279</v>
      </c>
      <c r="AD71" s="17" t="s">
        <v>67</v>
      </c>
      <c r="AE71" s="17" t="s">
        <v>42</v>
      </c>
      <c r="AF71" s="17" t="s">
        <v>68</v>
      </c>
      <c r="AG71" s="17" t="s">
        <v>69</v>
      </c>
      <c r="AJ71" s="17" t="s">
        <v>70</v>
      </c>
      <c r="AK71" s="17" t="s">
        <v>45</v>
      </c>
      <c r="AO71" s="17" t="s">
        <v>130</v>
      </c>
      <c r="AP71" s="18">
        <v>43545</v>
      </c>
      <c r="AQ71" s="17" t="s">
        <v>22</v>
      </c>
      <c r="AR71" s="17" t="s">
        <v>47</v>
      </c>
      <c r="AS71" s="17" t="s">
        <v>47</v>
      </c>
      <c r="AT71" s="17" t="s">
        <v>47</v>
      </c>
      <c r="AU71" s="17" t="s">
        <v>47</v>
      </c>
      <c r="AV71" s="17" t="s">
        <v>47</v>
      </c>
      <c r="AW71" s="17" t="s">
        <v>48</v>
      </c>
      <c r="AX71" s="17" t="s">
        <v>49</v>
      </c>
      <c r="AY71" s="17" t="s">
        <v>276</v>
      </c>
      <c r="BA71" s="17" t="s">
        <v>163</v>
      </c>
      <c r="BB71" s="17" t="s">
        <v>51</v>
      </c>
      <c r="BD71" s="17">
        <v>3</v>
      </c>
      <c r="BE71" s="17" t="s">
        <v>52</v>
      </c>
      <c r="BF71" s="17" t="s">
        <v>53</v>
      </c>
      <c r="BG71" s="18" t="s">
        <v>53</v>
      </c>
      <c r="BL71" s="17" t="s">
        <v>164</v>
      </c>
      <c r="BM71" s="19">
        <v>196313.41316666667</v>
      </c>
      <c r="BN71" s="19">
        <f>P71*R71</f>
        <v>60814.498199999995</v>
      </c>
      <c r="BO71" s="19" t="str">
        <f>IF(AND(BN71&gt;120000, P71&gt;25, X71&lt;&gt;"WAVE 0"), "yes", "no")</f>
        <v>no</v>
      </c>
      <c r="BP71" s="17" t="s">
        <v>51</v>
      </c>
    </row>
    <row r="72" spans="1:68" x14ac:dyDescent="0.25">
      <c r="A72" s="11" t="s">
        <v>282</v>
      </c>
      <c r="B72" s="12" t="s">
        <v>283</v>
      </c>
      <c r="C72" s="13" t="s">
        <v>14</v>
      </c>
      <c r="D72" s="12" t="s">
        <v>155</v>
      </c>
      <c r="E72" s="13" t="s">
        <v>156</v>
      </c>
      <c r="F72" s="12">
        <v>2019</v>
      </c>
      <c r="G72" s="13" t="s">
        <v>38</v>
      </c>
      <c r="H72" s="12" t="s">
        <v>28</v>
      </c>
      <c r="I72" s="13" t="s">
        <v>18</v>
      </c>
      <c r="J72" s="12" t="s">
        <v>280</v>
      </c>
      <c r="K72" s="13" t="s">
        <v>281</v>
      </c>
      <c r="L72" s="12" t="s">
        <v>149</v>
      </c>
      <c r="M72" s="13" t="s">
        <v>32</v>
      </c>
      <c r="N72" s="2" t="s">
        <v>19</v>
      </c>
      <c r="O72" s="13" t="s">
        <v>20</v>
      </c>
      <c r="P72" s="14"/>
      <c r="Q72" s="14">
        <v>35069.619999999995</v>
      </c>
      <c r="R72" s="13">
        <v>1063</v>
      </c>
      <c r="S72" s="15">
        <v>0.5</v>
      </c>
      <c r="T72" s="13">
        <v>1</v>
      </c>
      <c r="U72" s="13">
        <v>1</v>
      </c>
      <c r="V72" s="16">
        <v>0</v>
      </c>
      <c r="W72" s="16" t="str">
        <f t="shared" si="1"/>
        <v>PN075-05133-0001</v>
      </c>
      <c r="X72" s="17" t="s">
        <v>21</v>
      </c>
      <c r="Z72" s="17" t="s">
        <v>38</v>
      </c>
      <c r="AB72" s="17" t="s">
        <v>284</v>
      </c>
      <c r="AC72" s="17" t="s">
        <v>283</v>
      </c>
      <c r="AD72" s="17" t="s">
        <v>67</v>
      </c>
      <c r="AE72" s="17" t="s">
        <v>42</v>
      </c>
      <c r="AF72" s="17" t="s">
        <v>68</v>
      </c>
      <c r="AG72" s="17" t="s">
        <v>69</v>
      </c>
      <c r="AJ72" s="17" t="s">
        <v>70</v>
      </c>
      <c r="AK72" s="17" t="s">
        <v>45</v>
      </c>
      <c r="AO72" s="17" t="s">
        <v>130</v>
      </c>
      <c r="AP72" s="18">
        <v>43545</v>
      </c>
      <c r="AQ72" s="17" t="s">
        <v>22</v>
      </c>
      <c r="AR72" s="17" t="s">
        <v>47</v>
      </c>
      <c r="AS72" s="17" t="s">
        <v>47</v>
      </c>
      <c r="AT72" s="17" t="s">
        <v>47</v>
      </c>
      <c r="AU72" s="17" t="s">
        <v>47</v>
      </c>
      <c r="AV72" s="17" t="s">
        <v>47</v>
      </c>
      <c r="AW72" s="17" t="s">
        <v>266</v>
      </c>
      <c r="AX72" s="17" t="s">
        <v>267</v>
      </c>
      <c r="BA72" s="17" t="s">
        <v>285</v>
      </c>
      <c r="BB72" s="17" t="s">
        <v>51</v>
      </c>
      <c r="BD72" s="17">
        <v>3</v>
      </c>
      <c r="BE72" s="17" t="s">
        <v>210</v>
      </c>
      <c r="BF72" s="17" t="s">
        <v>53</v>
      </c>
      <c r="BG72" s="18" t="s">
        <v>53</v>
      </c>
      <c r="BL72" s="17" t="s">
        <v>164</v>
      </c>
      <c r="BM72" s="19" t="s">
        <v>22</v>
      </c>
      <c r="BN72" s="19">
        <f>P72*R72</f>
        <v>0</v>
      </c>
      <c r="BO72" s="19" t="str">
        <f>IF(AND(BN72&gt;120000, P72&gt;25, X72&lt;&gt;"WAVE 0"), "yes", "no")</f>
        <v>no</v>
      </c>
      <c r="BP72" s="17" t="s">
        <v>22</v>
      </c>
    </row>
    <row r="73" spans="1:68" x14ac:dyDescent="0.25">
      <c r="A73" s="11" t="s">
        <v>286</v>
      </c>
      <c r="B73" s="12" t="s">
        <v>287</v>
      </c>
      <c r="C73" s="13" t="s">
        <v>14</v>
      </c>
      <c r="D73" s="12" t="s">
        <v>119</v>
      </c>
      <c r="E73" s="13" t="s">
        <v>120</v>
      </c>
      <c r="F73" s="12">
        <v>2020</v>
      </c>
      <c r="G73" s="13" t="s">
        <v>27</v>
      </c>
      <c r="H73" s="12" t="s">
        <v>18</v>
      </c>
      <c r="I73" s="13" t="s">
        <v>18</v>
      </c>
      <c r="J73" s="12" t="s">
        <v>18</v>
      </c>
      <c r="K73" s="13" t="s">
        <v>18</v>
      </c>
      <c r="L73" s="12" t="s">
        <v>18</v>
      </c>
      <c r="M73" s="13" t="s">
        <v>18</v>
      </c>
      <c r="N73" s="2" t="s">
        <v>19</v>
      </c>
      <c r="O73" s="13" t="s">
        <v>121</v>
      </c>
      <c r="P73" s="14">
        <v>0.74</v>
      </c>
      <c r="Q73" s="14">
        <v>3.7</v>
      </c>
      <c r="R73" s="13">
        <v>0</v>
      </c>
      <c r="S73" s="15">
        <v>1</v>
      </c>
      <c r="T73" s="13">
        <v>1</v>
      </c>
      <c r="U73" s="13">
        <v>0</v>
      </c>
      <c r="V73" s="16">
        <v>0</v>
      </c>
      <c r="W73" s="16" t="str">
        <f t="shared" si="1"/>
        <v>PN07600079</v>
      </c>
      <c r="Z73" s="17" t="s">
        <v>33</v>
      </c>
      <c r="AA73" s="17" t="s">
        <v>22</v>
      </c>
      <c r="AB73" s="17" t="s">
        <v>22</v>
      </c>
      <c r="AC73" s="17" t="s">
        <v>22</v>
      </c>
      <c r="AD73" s="17" t="s">
        <v>22</v>
      </c>
      <c r="AE73" s="17" t="s">
        <v>22</v>
      </c>
      <c r="AF73" s="17" t="s">
        <v>22</v>
      </c>
      <c r="AG73" s="17" t="s">
        <v>22</v>
      </c>
      <c r="AJ73" s="17" t="s">
        <v>22</v>
      </c>
      <c r="AK73" s="17" t="s">
        <v>22</v>
      </c>
      <c r="AO73" s="17" t="s">
        <v>22</v>
      </c>
      <c r="AP73" s="18" t="s">
        <v>22</v>
      </c>
      <c r="AQ73" s="17" t="s">
        <v>22</v>
      </c>
      <c r="AR73" s="17" t="s">
        <v>22</v>
      </c>
      <c r="AS73" s="17" t="s">
        <v>22</v>
      </c>
      <c r="AT73" s="17" t="s">
        <v>22</v>
      </c>
      <c r="AU73" s="17" t="s">
        <v>22</v>
      </c>
      <c r="AV73" s="17" t="s">
        <v>22</v>
      </c>
      <c r="AW73" s="17" t="s">
        <v>22</v>
      </c>
      <c r="AX73" s="17" t="s">
        <v>22</v>
      </c>
      <c r="AY73" s="17" t="s">
        <v>22</v>
      </c>
      <c r="AZ73" s="17" t="s">
        <v>22</v>
      </c>
      <c r="BA73" s="17" t="s">
        <v>22</v>
      </c>
      <c r="BD73" s="17" t="s">
        <v>22</v>
      </c>
      <c r="BE73" s="17" t="s">
        <v>22</v>
      </c>
      <c r="BF73" s="17" t="s">
        <v>22</v>
      </c>
      <c r="BG73" s="18" t="s">
        <v>22</v>
      </c>
      <c r="BH73" s="3" t="s">
        <v>22</v>
      </c>
      <c r="BI73" s="3" t="s">
        <v>22</v>
      </c>
      <c r="BK73" s="3" t="s">
        <v>22</v>
      </c>
      <c r="BL73" s="17" t="s">
        <v>22</v>
      </c>
      <c r="BM73" s="19" t="s">
        <v>22</v>
      </c>
      <c r="BN73" s="19">
        <f>P73*R73</f>
        <v>0</v>
      </c>
      <c r="BO73" s="19" t="str">
        <f>IF(AND(BN73&gt;120000, P73&gt;25, X73&lt;&gt;"WAVE 0"), "yes", "no")</f>
        <v>no</v>
      </c>
      <c r="BP73" s="17" t="s">
        <v>22</v>
      </c>
    </row>
    <row r="74" spans="1:68" x14ac:dyDescent="0.25">
      <c r="A74" s="11" t="s">
        <v>288</v>
      </c>
      <c r="B74" s="12" t="s">
        <v>289</v>
      </c>
      <c r="C74" s="13" t="s">
        <v>14</v>
      </c>
      <c r="D74" s="12" t="s">
        <v>119</v>
      </c>
      <c r="E74" s="13" t="s">
        <v>120</v>
      </c>
      <c r="F74" s="12">
        <v>2020</v>
      </c>
      <c r="G74" s="13" t="s">
        <v>27</v>
      </c>
      <c r="H74" s="12" t="s">
        <v>18</v>
      </c>
      <c r="I74" s="13" t="s">
        <v>18</v>
      </c>
      <c r="J74" s="12" t="s">
        <v>18</v>
      </c>
      <c r="K74" s="13" t="s">
        <v>18</v>
      </c>
      <c r="L74" s="12" t="s">
        <v>18</v>
      </c>
      <c r="M74" s="13" t="s">
        <v>18</v>
      </c>
      <c r="N74" s="2" t="s">
        <v>19</v>
      </c>
      <c r="O74" s="13" t="s">
        <v>121</v>
      </c>
      <c r="P74" s="14">
        <v>4.18</v>
      </c>
      <c r="Q74" s="14">
        <v>125.4</v>
      </c>
      <c r="R74" s="13">
        <v>13</v>
      </c>
      <c r="S74" s="15">
        <v>1</v>
      </c>
      <c r="T74" s="13">
        <v>1</v>
      </c>
      <c r="U74" s="13">
        <v>0</v>
      </c>
      <c r="V74" s="16">
        <v>0</v>
      </c>
      <c r="W74" s="16" t="str">
        <f t="shared" si="1"/>
        <v>PN07600085</v>
      </c>
      <c r="Z74" s="17" t="s">
        <v>33</v>
      </c>
      <c r="AA74" s="17" t="s">
        <v>22</v>
      </c>
      <c r="AB74" s="17" t="s">
        <v>22</v>
      </c>
      <c r="AC74" s="17" t="s">
        <v>22</v>
      </c>
      <c r="AD74" s="17" t="s">
        <v>22</v>
      </c>
      <c r="AE74" s="17" t="s">
        <v>22</v>
      </c>
      <c r="AF74" s="17" t="s">
        <v>22</v>
      </c>
      <c r="AG74" s="17" t="s">
        <v>22</v>
      </c>
      <c r="AJ74" s="17" t="s">
        <v>22</v>
      </c>
      <c r="AK74" s="17" t="s">
        <v>22</v>
      </c>
      <c r="AO74" s="17" t="s">
        <v>22</v>
      </c>
      <c r="AP74" s="18" t="s">
        <v>22</v>
      </c>
      <c r="AQ74" s="17" t="s">
        <v>22</v>
      </c>
      <c r="AR74" s="17" t="s">
        <v>22</v>
      </c>
      <c r="AS74" s="17" t="s">
        <v>22</v>
      </c>
      <c r="AT74" s="17" t="s">
        <v>22</v>
      </c>
      <c r="AU74" s="17" t="s">
        <v>22</v>
      </c>
      <c r="AV74" s="17" t="s">
        <v>22</v>
      </c>
      <c r="AW74" s="17" t="s">
        <v>22</v>
      </c>
      <c r="AX74" s="17" t="s">
        <v>22</v>
      </c>
      <c r="AY74" s="17" t="s">
        <v>22</v>
      </c>
      <c r="AZ74" s="17" t="s">
        <v>22</v>
      </c>
      <c r="BA74" s="17" t="s">
        <v>22</v>
      </c>
      <c r="BD74" s="17" t="s">
        <v>22</v>
      </c>
      <c r="BE74" s="17" t="s">
        <v>22</v>
      </c>
      <c r="BF74" s="17" t="s">
        <v>22</v>
      </c>
      <c r="BG74" s="18" t="s">
        <v>22</v>
      </c>
      <c r="BH74" s="3" t="s">
        <v>22</v>
      </c>
      <c r="BI74" s="3" t="s">
        <v>22</v>
      </c>
      <c r="BK74" s="3" t="s">
        <v>22</v>
      </c>
      <c r="BL74" s="17" t="s">
        <v>22</v>
      </c>
      <c r="BM74" s="19" t="s">
        <v>22</v>
      </c>
      <c r="BN74" s="19">
        <f>P74*R74</f>
        <v>54.339999999999996</v>
      </c>
      <c r="BO74" s="19" t="str">
        <f>IF(AND(BN74&gt;120000, P74&gt;25, X74&lt;&gt;"WAVE 0"), "yes", "no")</f>
        <v>no</v>
      </c>
      <c r="BP74" s="17" t="s">
        <v>22</v>
      </c>
    </row>
    <row r="75" spans="1:68" x14ac:dyDescent="0.25">
      <c r="A75" s="11" t="s">
        <v>290</v>
      </c>
      <c r="B75" s="12" t="s">
        <v>291</v>
      </c>
      <c r="C75" s="13" t="s">
        <v>14</v>
      </c>
      <c r="D75" s="12" t="s">
        <v>119</v>
      </c>
      <c r="E75" s="13" t="s">
        <v>120</v>
      </c>
      <c r="F75" s="12">
        <v>2020</v>
      </c>
      <c r="G75" s="13" t="s">
        <v>27</v>
      </c>
      <c r="H75" s="12" t="s">
        <v>18</v>
      </c>
      <c r="I75" s="13" t="s">
        <v>18</v>
      </c>
      <c r="J75" s="12" t="s">
        <v>18</v>
      </c>
      <c r="K75" s="13" t="s">
        <v>18</v>
      </c>
      <c r="L75" s="12" t="s">
        <v>18</v>
      </c>
      <c r="M75" s="13" t="s">
        <v>18</v>
      </c>
      <c r="N75" s="2" t="s">
        <v>19</v>
      </c>
      <c r="O75" s="13" t="s">
        <v>121</v>
      </c>
      <c r="P75" s="14">
        <v>224.13</v>
      </c>
      <c r="Q75" s="14">
        <v>2017.17</v>
      </c>
      <c r="R75" s="13">
        <v>0</v>
      </c>
      <c r="S75" s="15">
        <v>1</v>
      </c>
      <c r="T75" s="13">
        <v>1</v>
      </c>
      <c r="U75" s="13">
        <v>0</v>
      </c>
      <c r="V75" s="16">
        <v>0</v>
      </c>
      <c r="W75" s="16" t="str">
        <f t="shared" si="1"/>
        <v>PN07600102</v>
      </c>
      <c r="Z75" s="17" t="s">
        <v>33</v>
      </c>
      <c r="AA75" s="17" t="s">
        <v>22</v>
      </c>
      <c r="AB75" s="17" t="s">
        <v>22</v>
      </c>
      <c r="AC75" s="17" t="s">
        <v>22</v>
      </c>
      <c r="AD75" s="17" t="s">
        <v>22</v>
      </c>
      <c r="AE75" s="17" t="s">
        <v>22</v>
      </c>
      <c r="AF75" s="17" t="s">
        <v>22</v>
      </c>
      <c r="AG75" s="17" t="s">
        <v>22</v>
      </c>
      <c r="AJ75" s="17" t="s">
        <v>22</v>
      </c>
      <c r="AK75" s="17" t="s">
        <v>22</v>
      </c>
      <c r="AO75" s="17" t="s">
        <v>22</v>
      </c>
      <c r="AP75" s="18" t="s">
        <v>22</v>
      </c>
      <c r="AQ75" s="17" t="s">
        <v>22</v>
      </c>
      <c r="AR75" s="17" t="s">
        <v>22</v>
      </c>
      <c r="AS75" s="17" t="s">
        <v>22</v>
      </c>
      <c r="AT75" s="17" t="s">
        <v>22</v>
      </c>
      <c r="AU75" s="17" t="s">
        <v>22</v>
      </c>
      <c r="AV75" s="17" t="s">
        <v>22</v>
      </c>
      <c r="AW75" s="17" t="s">
        <v>22</v>
      </c>
      <c r="AX75" s="17" t="s">
        <v>22</v>
      </c>
      <c r="AY75" s="17" t="s">
        <v>22</v>
      </c>
      <c r="AZ75" s="17" t="s">
        <v>22</v>
      </c>
      <c r="BA75" s="17" t="s">
        <v>22</v>
      </c>
      <c r="BD75" s="17" t="s">
        <v>22</v>
      </c>
      <c r="BE75" s="17" t="s">
        <v>22</v>
      </c>
      <c r="BF75" s="17" t="s">
        <v>22</v>
      </c>
      <c r="BG75" s="18" t="s">
        <v>22</v>
      </c>
      <c r="BH75" s="3" t="s">
        <v>22</v>
      </c>
      <c r="BI75" s="3" t="s">
        <v>22</v>
      </c>
      <c r="BK75" s="3" t="s">
        <v>22</v>
      </c>
      <c r="BL75" s="17" t="s">
        <v>22</v>
      </c>
      <c r="BM75" s="19" t="s">
        <v>22</v>
      </c>
      <c r="BN75" s="19">
        <f>P75*R75</f>
        <v>0</v>
      </c>
      <c r="BO75" s="19" t="str">
        <f>IF(AND(BN75&gt;120000, P75&gt;25, X75&lt;&gt;"WAVE 0"), "yes", "no")</f>
        <v>no</v>
      </c>
      <c r="BP75" s="17" t="s">
        <v>22</v>
      </c>
    </row>
    <row r="76" spans="1:68" x14ac:dyDescent="0.25">
      <c r="A76" s="11" t="s">
        <v>292</v>
      </c>
      <c r="B76" s="12" t="s">
        <v>293</v>
      </c>
      <c r="C76" s="13" t="s">
        <v>14</v>
      </c>
      <c r="D76" s="12" t="s">
        <v>98</v>
      </c>
      <c r="E76" s="13" t="s">
        <v>99</v>
      </c>
      <c r="F76" s="12">
        <v>2020</v>
      </c>
      <c r="G76" s="13" t="s">
        <v>38</v>
      </c>
      <c r="H76" s="12" t="s">
        <v>28</v>
      </c>
      <c r="I76" s="13" t="s">
        <v>18</v>
      </c>
      <c r="J76" s="12" t="s">
        <v>294</v>
      </c>
      <c r="K76" s="13" t="s">
        <v>295</v>
      </c>
      <c r="L76" s="12" t="s">
        <v>149</v>
      </c>
      <c r="M76" s="13" t="s">
        <v>32</v>
      </c>
      <c r="N76" s="2" t="s">
        <v>19</v>
      </c>
      <c r="O76" s="13" t="s">
        <v>20</v>
      </c>
      <c r="P76" s="14">
        <v>329.9</v>
      </c>
      <c r="Q76" s="14">
        <v>6229</v>
      </c>
      <c r="R76" s="13">
        <v>6</v>
      </c>
      <c r="S76" s="15">
        <v>0.33333333333333331</v>
      </c>
      <c r="T76" s="13">
        <v>1</v>
      </c>
      <c r="U76" s="13">
        <v>2</v>
      </c>
      <c r="V76" s="16">
        <v>0</v>
      </c>
      <c r="W76" s="16" t="str">
        <f t="shared" si="1"/>
        <v>PN076-00867-0000</v>
      </c>
      <c r="Z76" s="17" t="s">
        <v>38</v>
      </c>
      <c r="AA76" s="17" t="s">
        <v>294</v>
      </c>
      <c r="AB76" s="17" t="s">
        <v>296</v>
      </c>
      <c r="AC76" s="17" t="s">
        <v>293</v>
      </c>
      <c r="AD76" s="17" t="s">
        <v>67</v>
      </c>
      <c r="AE76" s="17" t="s">
        <v>42</v>
      </c>
      <c r="AF76" s="17" t="s">
        <v>68</v>
      </c>
      <c r="AG76" s="17" t="s">
        <v>69</v>
      </c>
      <c r="AJ76" s="17" t="s">
        <v>70</v>
      </c>
      <c r="AK76" s="17" t="s">
        <v>103</v>
      </c>
      <c r="AO76" s="17" t="s">
        <v>46</v>
      </c>
      <c r="AP76" s="18">
        <v>43545</v>
      </c>
      <c r="AQ76" s="17" t="s">
        <v>22</v>
      </c>
      <c r="AR76" s="17" t="s">
        <v>47</v>
      </c>
      <c r="AS76" s="17" t="s">
        <v>47</v>
      </c>
      <c r="AT76" s="17" t="s">
        <v>47</v>
      </c>
      <c r="AU76" s="17" t="s">
        <v>47</v>
      </c>
      <c r="AV76" s="17" t="s">
        <v>47</v>
      </c>
      <c r="BE76" s="17" t="s">
        <v>52</v>
      </c>
      <c r="BF76" s="17" t="s">
        <v>53</v>
      </c>
      <c r="BG76" s="18" t="s">
        <v>53</v>
      </c>
      <c r="BL76" s="17" t="s">
        <v>104</v>
      </c>
      <c r="BM76" s="19">
        <v>2556.5330999999996</v>
      </c>
      <c r="BN76" s="19">
        <f>P76*R76</f>
        <v>1979.3999999999999</v>
      </c>
      <c r="BO76" s="19" t="str">
        <f>IF(AND(BN76&gt;120000, P76&gt;25, X76&lt;&gt;"WAVE 0"), "yes", "no")</f>
        <v>no</v>
      </c>
      <c r="BP76" s="17" t="s">
        <v>51</v>
      </c>
    </row>
    <row r="77" spans="1:68" x14ac:dyDescent="0.25">
      <c r="A77" s="11" t="s">
        <v>297</v>
      </c>
      <c r="B77" s="12" t="s">
        <v>298</v>
      </c>
      <c r="C77" s="13" t="s">
        <v>14</v>
      </c>
      <c r="D77" s="12" t="s">
        <v>98</v>
      </c>
      <c r="E77" s="13" t="s">
        <v>99</v>
      </c>
      <c r="F77" s="12">
        <v>2020</v>
      </c>
      <c r="G77" s="13" t="s">
        <v>38</v>
      </c>
      <c r="H77" s="12" t="s">
        <v>110</v>
      </c>
      <c r="I77" s="13" t="s">
        <v>18</v>
      </c>
      <c r="J77" s="12" t="s">
        <v>111</v>
      </c>
      <c r="K77" s="13" t="s">
        <v>112</v>
      </c>
      <c r="L77" s="12" t="s">
        <v>113</v>
      </c>
      <c r="M77" s="13" t="s">
        <v>114</v>
      </c>
      <c r="N77" s="2" t="s">
        <v>19</v>
      </c>
      <c r="O77" s="13" t="s">
        <v>20</v>
      </c>
      <c r="P77" s="14">
        <v>682</v>
      </c>
      <c r="Q77" s="14">
        <v>6820</v>
      </c>
      <c r="R77" s="13">
        <v>13</v>
      </c>
      <c r="S77" s="15">
        <v>1</v>
      </c>
      <c r="T77" s="13">
        <v>1</v>
      </c>
      <c r="U77" s="13"/>
      <c r="V77" s="16">
        <v>0</v>
      </c>
      <c r="W77" s="16" t="str">
        <f t="shared" si="1"/>
        <v>PN076-00868-0000</v>
      </c>
      <c r="Z77" s="17" t="s">
        <v>38</v>
      </c>
      <c r="AA77" s="17" t="s">
        <v>111</v>
      </c>
      <c r="AB77" s="17" t="s">
        <v>299</v>
      </c>
      <c r="AC77" s="17" t="s">
        <v>298</v>
      </c>
      <c r="AD77" s="17" t="s">
        <v>67</v>
      </c>
      <c r="AE77" s="17" t="s">
        <v>42</v>
      </c>
      <c r="AF77" s="17" t="s">
        <v>68</v>
      </c>
      <c r="AG77" s="17" t="s">
        <v>69</v>
      </c>
      <c r="AJ77" s="17" t="s">
        <v>70</v>
      </c>
      <c r="AK77" s="17" t="s">
        <v>45</v>
      </c>
      <c r="AO77" s="17" t="s">
        <v>46</v>
      </c>
      <c r="AP77" s="18">
        <v>43545</v>
      </c>
      <c r="AQ77" s="17" t="s">
        <v>22</v>
      </c>
      <c r="AR77" s="17" t="s">
        <v>47</v>
      </c>
      <c r="AS77" s="17" t="s">
        <v>47</v>
      </c>
      <c r="AT77" s="17" t="s">
        <v>47</v>
      </c>
      <c r="AU77" s="17" t="s">
        <v>47</v>
      </c>
      <c r="AV77" s="17" t="s">
        <v>47</v>
      </c>
      <c r="BE77" s="17" t="s">
        <v>52</v>
      </c>
      <c r="BF77" s="17" t="s">
        <v>53</v>
      </c>
      <c r="BG77" s="18" t="s">
        <v>53</v>
      </c>
      <c r="BL77" s="17" t="s">
        <v>104</v>
      </c>
      <c r="BM77" s="19">
        <v>671.69465000000002</v>
      </c>
      <c r="BN77" s="19">
        <f>P77*R77</f>
        <v>8866</v>
      </c>
      <c r="BO77" s="19" t="str">
        <f>IF(AND(BN77&gt;120000, P77&gt;25, X77&lt;&gt;"WAVE 0"), "yes", "no")</f>
        <v>no</v>
      </c>
      <c r="BP77" s="17" t="s">
        <v>22</v>
      </c>
    </row>
    <row r="78" spans="1:68" x14ac:dyDescent="0.25">
      <c r="A78" s="11" t="s">
        <v>300</v>
      </c>
      <c r="B78" s="12" t="s">
        <v>301</v>
      </c>
      <c r="C78" s="13" t="s">
        <v>14</v>
      </c>
      <c r="D78" s="12" t="s">
        <v>98</v>
      </c>
      <c r="E78" s="13" t="s">
        <v>99</v>
      </c>
      <c r="F78" s="12">
        <v>2020</v>
      </c>
      <c r="G78" s="13" t="s">
        <v>38</v>
      </c>
      <c r="H78" s="12" t="s">
        <v>28</v>
      </c>
      <c r="I78" s="13" t="s">
        <v>18</v>
      </c>
      <c r="J78" s="12" t="s">
        <v>302</v>
      </c>
      <c r="K78" s="13" t="s">
        <v>303</v>
      </c>
      <c r="L78" s="12" t="s">
        <v>62</v>
      </c>
      <c r="M78" s="13" t="s">
        <v>63</v>
      </c>
      <c r="N78" s="2" t="s">
        <v>19</v>
      </c>
      <c r="O78" s="13" t="s">
        <v>20</v>
      </c>
      <c r="P78" s="14">
        <v>1362</v>
      </c>
      <c r="Q78" s="14">
        <v>13620</v>
      </c>
      <c r="R78" s="13">
        <v>13</v>
      </c>
      <c r="S78" s="15">
        <v>0.2</v>
      </c>
      <c r="T78" s="13">
        <v>1</v>
      </c>
      <c r="U78" s="13">
        <v>1</v>
      </c>
      <c r="V78" s="16">
        <v>0</v>
      </c>
      <c r="W78" s="16" t="str">
        <f t="shared" si="1"/>
        <v>PN076-01251-0000</v>
      </c>
      <c r="Z78" s="17" t="s">
        <v>38</v>
      </c>
      <c r="AA78" s="17" t="s">
        <v>302</v>
      </c>
      <c r="AB78" s="17" t="s">
        <v>299</v>
      </c>
      <c r="AC78" s="17" t="s">
        <v>301</v>
      </c>
      <c r="AD78" s="17" t="s">
        <v>67</v>
      </c>
      <c r="AE78" s="17" t="s">
        <v>42</v>
      </c>
      <c r="AF78" s="17" t="s">
        <v>68</v>
      </c>
      <c r="AG78" s="17" t="s">
        <v>69</v>
      </c>
      <c r="AJ78" s="17" t="s">
        <v>70</v>
      </c>
      <c r="AK78" s="17" t="s">
        <v>103</v>
      </c>
      <c r="AO78" s="17" t="s">
        <v>46</v>
      </c>
      <c r="AP78" s="18">
        <v>43545</v>
      </c>
      <c r="AQ78" s="17" t="s">
        <v>22</v>
      </c>
      <c r="AR78" s="17" t="s">
        <v>47</v>
      </c>
      <c r="AS78" s="17" t="s">
        <v>47</v>
      </c>
      <c r="AT78" s="17" t="s">
        <v>47</v>
      </c>
      <c r="AU78" s="17" t="s">
        <v>47</v>
      </c>
      <c r="AV78" s="17" t="s">
        <v>47</v>
      </c>
      <c r="BE78" s="17" t="s">
        <v>210</v>
      </c>
      <c r="BF78" s="17" t="s">
        <v>53</v>
      </c>
      <c r="BG78" s="18" t="s">
        <v>53</v>
      </c>
      <c r="BL78" s="17" t="s">
        <v>104</v>
      </c>
      <c r="BM78" s="19">
        <v>4167.8560000000007</v>
      </c>
      <c r="BN78" s="19">
        <f>P78*R78</f>
        <v>17706</v>
      </c>
      <c r="BO78" s="19" t="str">
        <f>IF(AND(BN78&gt;120000, P78&gt;25, X78&lt;&gt;"WAVE 0"), "yes", "no")</f>
        <v>no</v>
      </c>
      <c r="BP78" s="17" t="s">
        <v>51</v>
      </c>
    </row>
    <row r="79" spans="1:68" x14ac:dyDescent="0.25">
      <c r="A79" s="11" t="s">
        <v>304</v>
      </c>
      <c r="B79" s="12" t="s">
        <v>305</v>
      </c>
      <c r="C79" s="13" t="s">
        <v>14</v>
      </c>
      <c r="D79" s="12" t="s">
        <v>98</v>
      </c>
      <c r="E79" s="13" t="s">
        <v>99</v>
      </c>
      <c r="F79" s="12">
        <v>2020</v>
      </c>
      <c r="G79" s="13" t="s">
        <v>38</v>
      </c>
      <c r="H79" s="12" t="s">
        <v>28</v>
      </c>
      <c r="I79" s="13" t="s">
        <v>18</v>
      </c>
      <c r="J79" s="12" t="s">
        <v>302</v>
      </c>
      <c r="K79" s="13" t="s">
        <v>303</v>
      </c>
      <c r="L79" s="12" t="s">
        <v>62</v>
      </c>
      <c r="M79" s="13" t="s">
        <v>63</v>
      </c>
      <c r="N79" s="2" t="s">
        <v>19</v>
      </c>
      <c r="O79" s="13" t="s">
        <v>20</v>
      </c>
      <c r="P79" s="14">
        <v>1273</v>
      </c>
      <c r="Q79" s="14">
        <v>19791</v>
      </c>
      <c r="R79" s="13">
        <v>13</v>
      </c>
      <c r="S79" s="15">
        <v>0</v>
      </c>
      <c r="T79" s="13">
        <v>1</v>
      </c>
      <c r="U79" s="13">
        <v>3</v>
      </c>
      <c r="V79" s="16">
        <v>0</v>
      </c>
      <c r="W79" s="16" t="str">
        <f t="shared" si="1"/>
        <v>PN076-01745-0000</v>
      </c>
      <c r="Z79" s="17" t="s">
        <v>38</v>
      </c>
      <c r="AA79" s="17" t="s">
        <v>302</v>
      </c>
      <c r="AB79" s="17" t="s">
        <v>306</v>
      </c>
      <c r="AC79" s="17" t="s">
        <v>305</v>
      </c>
      <c r="AD79" s="17" t="s">
        <v>67</v>
      </c>
      <c r="AE79" s="17" t="s">
        <v>42</v>
      </c>
      <c r="AF79" s="17" t="s">
        <v>68</v>
      </c>
      <c r="AG79" s="17" t="s">
        <v>69</v>
      </c>
      <c r="AJ79" s="17" t="s">
        <v>70</v>
      </c>
      <c r="AK79" s="17" t="s">
        <v>45</v>
      </c>
      <c r="AO79" s="17" t="s">
        <v>46</v>
      </c>
      <c r="AP79" s="18">
        <v>43545</v>
      </c>
      <c r="AQ79" s="17" t="s">
        <v>22</v>
      </c>
      <c r="AR79" s="17" t="s">
        <v>47</v>
      </c>
      <c r="AS79" s="17" t="s">
        <v>47</v>
      </c>
      <c r="AT79" s="17" t="s">
        <v>47</v>
      </c>
      <c r="AU79" s="17" t="s">
        <v>47</v>
      </c>
      <c r="AV79" s="17" t="s">
        <v>47</v>
      </c>
      <c r="BE79" s="17" t="s">
        <v>52</v>
      </c>
      <c r="BF79" s="17" t="s">
        <v>53</v>
      </c>
      <c r="BG79" s="18" t="s">
        <v>53</v>
      </c>
      <c r="BL79" s="17" t="s">
        <v>104</v>
      </c>
      <c r="BM79" s="19">
        <v>8186.8600000000006</v>
      </c>
      <c r="BN79" s="19">
        <f>P79*R79</f>
        <v>16549</v>
      </c>
      <c r="BO79" s="19" t="str">
        <f>IF(AND(BN79&gt;120000, P79&gt;25, X79&lt;&gt;"WAVE 0"), "yes", "no")</f>
        <v>no</v>
      </c>
      <c r="BP79" s="17" t="s">
        <v>51</v>
      </c>
    </row>
    <row r="80" spans="1:68" x14ac:dyDescent="0.25">
      <c r="A80" s="11" t="s">
        <v>307</v>
      </c>
      <c r="B80" s="12" t="s">
        <v>308</v>
      </c>
      <c r="C80" s="13" t="s">
        <v>14</v>
      </c>
      <c r="D80" s="12" t="s">
        <v>98</v>
      </c>
      <c r="E80" s="13" t="s">
        <v>99</v>
      </c>
      <c r="F80" s="12">
        <v>2020</v>
      </c>
      <c r="G80" s="13" t="s">
        <v>38</v>
      </c>
      <c r="H80" s="12" t="s">
        <v>28</v>
      </c>
      <c r="I80" s="13" t="s">
        <v>18</v>
      </c>
      <c r="J80" s="12" t="s">
        <v>302</v>
      </c>
      <c r="K80" s="13" t="s">
        <v>303</v>
      </c>
      <c r="L80" s="12" t="s">
        <v>62</v>
      </c>
      <c r="M80" s="13" t="s">
        <v>63</v>
      </c>
      <c r="N80" s="2" t="s">
        <v>19</v>
      </c>
      <c r="O80" s="13" t="s">
        <v>20</v>
      </c>
      <c r="P80" s="14">
        <v>577.5575</v>
      </c>
      <c r="Q80" s="14">
        <v>11551.150000000001</v>
      </c>
      <c r="R80" s="13">
        <v>18</v>
      </c>
      <c r="S80" s="15">
        <v>0.55555555555555558</v>
      </c>
      <c r="T80" s="13">
        <v>1</v>
      </c>
      <c r="U80" s="13">
        <v>2</v>
      </c>
      <c r="V80" s="16">
        <v>0</v>
      </c>
      <c r="W80" s="16" t="str">
        <f t="shared" si="1"/>
        <v>PN076-02938-0000</v>
      </c>
      <c r="Z80" s="13" t="s">
        <v>38</v>
      </c>
      <c r="BN80" s="19">
        <f>P80*R80</f>
        <v>10396.035</v>
      </c>
      <c r="BO80" s="19" t="str">
        <f>IF(AND(BN80&gt;120000, P80&gt;25, X80&lt;&gt;"WAVE 0"), "yes", "no")</f>
        <v>no</v>
      </c>
      <c r="BP80" s="17" t="s">
        <v>51</v>
      </c>
    </row>
    <row r="81" spans="1:68" x14ac:dyDescent="0.25">
      <c r="A81" s="11" t="s">
        <v>309</v>
      </c>
      <c r="B81" s="12" t="s">
        <v>310</v>
      </c>
      <c r="C81" s="13" t="s">
        <v>14</v>
      </c>
      <c r="D81" s="12" t="s">
        <v>98</v>
      </c>
      <c r="E81" s="13" t="s">
        <v>99</v>
      </c>
      <c r="F81" s="12">
        <v>2020</v>
      </c>
      <c r="G81" s="13" t="s">
        <v>38</v>
      </c>
      <c r="H81" s="12" t="s">
        <v>28</v>
      </c>
      <c r="I81" s="13" t="s">
        <v>18</v>
      </c>
      <c r="J81" s="12" t="s">
        <v>311</v>
      </c>
      <c r="K81" s="13" t="s">
        <v>312</v>
      </c>
      <c r="L81" s="12" t="s">
        <v>313</v>
      </c>
      <c r="M81" s="13" t="s">
        <v>314</v>
      </c>
      <c r="N81" s="2" t="s">
        <v>19</v>
      </c>
      <c r="O81" s="13" t="s">
        <v>20</v>
      </c>
      <c r="P81" s="14">
        <v>4.9660000000000002</v>
      </c>
      <c r="Q81" s="14">
        <v>52875.130000000005</v>
      </c>
      <c r="R81" s="13">
        <v>13515</v>
      </c>
      <c r="S81" s="15">
        <v>0.75</v>
      </c>
      <c r="T81" s="13">
        <v>1</v>
      </c>
      <c r="U81" s="13">
        <v>3</v>
      </c>
      <c r="V81" s="16">
        <v>0</v>
      </c>
      <c r="W81" s="16" t="str">
        <f t="shared" si="1"/>
        <v>PN076-03189-0001</v>
      </c>
      <c r="Z81" s="17" t="s">
        <v>38</v>
      </c>
      <c r="AB81" s="17" t="s">
        <v>39</v>
      </c>
      <c r="AC81" s="17" t="s">
        <v>315</v>
      </c>
      <c r="AD81" s="17" t="s">
        <v>67</v>
      </c>
      <c r="AE81" s="17" t="s">
        <v>42</v>
      </c>
      <c r="AF81" s="17" t="s">
        <v>68</v>
      </c>
      <c r="AG81" s="17" t="s">
        <v>69</v>
      </c>
      <c r="AJ81" s="17" t="s">
        <v>103</v>
      </c>
      <c r="AK81" s="17" t="s">
        <v>103</v>
      </c>
      <c r="AO81" s="17" t="s">
        <v>46</v>
      </c>
      <c r="AP81" s="18">
        <v>43545</v>
      </c>
      <c r="AQ81" s="17" t="s">
        <v>22</v>
      </c>
      <c r="AR81" s="17" t="s">
        <v>47</v>
      </c>
      <c r="AS81" s="17" t="s">
        <v>47</v>
      </c>
      <c r="AT81" s="17" t="s">
        <v>47</v>
      </c>
      <c r="AU81" s="17" t="s">
        <v>47</v>
      </c>
      <c r="AV81" s="17" t="s">
        <v>47</v>
      </c>
      <c r="BE81" s="17" t="s">
        <v>52</v>
      </c>
      <c r="BF81" s="17" t="s">
        <v>53</v>
      </c>
      <c r="BG81" s="18" t="s">
        <v>53</v>
      </c>
      <c r="BL81" s="17" t="s">
        <v>104</v>
      </c>
      <c r="BM81" s="19" t="s">
        <v>22</v>
      </c>
      <c r="BN81" s="19">
        <f>P81*R81</f>
        <v>67115.490000000005</v>
      </c>
      <c r="BO81" s="19" t="str">
        <f>IF(AND(BN81&gt;120000, P81&gt;25, X81&lt;&gt;"WAVE 0"), "yes", "no")</f>
        <v>no</v>
      </c>
      <c r="BP81" s="17" t="s">
        <v>22</v>
      </c>
    </row>
    <row r="82" spans="1:68" x14ac:dyDescent="0.25">
      <c r="A82" s="11" t="s">
        <v>316</v>
      </c>
      <c r="B82" s="12" t="s">
        <v>317</v>
      </c>
      <c r="C82" s="13" t="s">
        <v>14</v>
      </c>
      <c r="D82" s="12" t="s">
        <v>119</v>
      </c>
      <c r="E82" s="13" t="s">
        <v>120</v>
      </c>
      <c r="F82" s="12">
        <v>2020</v>
      </c>
      <c r="G82" s="13" t="s">
        <v>27</v>
      </c>
      <c r="H82" s="12" t="s">
        <v>18</v>
      </c>
      <c r="I82" s="13" t="s">
        <v>18</v>
      </c>
      <c r="J82" s="12" t="s">
        <v>18</v>
      </c>
      <c r="K82" s="13" t="s">
        <v>18</v>
      </c>
      <c r="L82" s="12" t="s">
        <v>18</v>
      </c>
      <c r="M82" s="13" t="s">
        <v>18</v>
      </c>
      <c r="N82" s="2" t="s">
        <v>19</v>
      </c>
      <c r="O82" s="13" t="s">
        <v>121</v>
      </c>
      <c r="P82" s="14">
        <v>1.64</v>
      </c>
      <c r="Q82" s="14">
        <v>13.6</v>
      </c>
      <c r="R82" s="13">
        <v>0</v>
      </c>
      <c r="S82" s="15">
        <v>1</v>
      </c>
      <c r="T82" s="13">
        <v>1</v>
      </c>
      <c r="U82" s="13">
        <v>0</v>
      </c>
      <c r="V82" s="16">
        <v>0</v>
      </c>
      <c r="W82" s="16" t="str">
        <f t="shared" si="1"/>
        <v>PN07700014</v>
      </c>
      <c r="Z82" s="17" t="s">
        <v>33</v>
      </c>
      <c r="AA82" s="17" t="s">
        <v>22</v>
      </c>
      <c r="AB82" s="17" t="s">
        <v>22</v>
      </c>
      <c r="AC82" s="17" t="s">
        <v>22</v>
      </c>
      <c r="AD82" s="17" t="s">
        <v>22</v>
      </c>
      <c r="AE82" s="17" t="s">
        <v>22</v>
      </c>
      <c r="AF82" s="17" t="s">
        <v>22</v>
      </c>
      <c r="AG82" s="17" t="s">
        <v>22</v>
      </c>
      <c r="AJ82" s="17" t="s">
        <v>22</v>
      </c>
      <c r="AK82" s="17" t="s">
        <v>22</v>
      </c>
      <c r="AO82" s="17" t="s">
        <v>22</v>
      </c>
      <c r="AP82" s="18" t="s">
        <v>22</v>
      </c>
      <c r="AQ82" s="17" t="s">
        <v>22</v>
      </c>
      <c r="AR82" s="17" t="s">
        <v>22</v>
      </c>
      <c r="AS82" s="17" t="s">
        <v>22</v>
      </c>
      <c r="AT82" s="17" t="s">
        <v>22</v>
      </c>
      <c r="AU82" s="17" t="s">
        <v>22</v>
      </c>
      <c r="AV82" s="17" t="s">
        <v>22</v>
      </c>
      <c r="AW82" s="17" t="s">
        <v>22</v>
      </c>
      <c r="AX82" s="17" t="s">
        <v>22</v>
      </c>
      <c r="AY82" s="17" t="s">
        <v>22</v>
      </c>
      <c r="AZ82" s="17" t="s">
        <v>22</v>
      </c>
      <c r="BA82" s="17" t="s">
        <v>22</v>
      </c>
      <c r="BD82" s="17" t="s">
        <v>22</v>
      </c>
      <c r="BE82" s="17" t="s">
        <v>22</v>
      </c>
      <c r="BF82" s="17" t="s">
        <v>22</v>
      </c>
      <c r="BG82" s="18" t="s">
        <v>22</v>
      </c>
      <c r="BH82" s="3" t="s">
        <v>22</v>
      </c>
      <c r="BI82" s="3" t="s">
        <v>22</v>
      </c>
      <c r="BK82" s="3" t="s">
        <v>22</v>
      </c>
      <c r="BL82" s="17" t="s">
        <v>22</v>
      </c>
      <c r="BM82" s="19" t="s">
        <v>22</v>
      </c>
      <c r="BN82" s="19">
        <f>P82*R82</f>
        <v>0</v>
      </c>
      <c r="BO82" s="19" t="str">
        <f>IF(AND(BN82&gt;120000, P82&gt;25, X82&lt;&gt;"WAVE 0"), "yes", "no")</f>
        <v>no</v>
      </c>
      <c r="BP82" s="17" t="s">
        <v>22</v>
      </c>
    </row>
    <row r="83" spans="1:68" x14ac:dyDescent="0.25">
      <c r="A83" s="11" t="s">
        <v>318</v>
      </c>
      <c r="B83" s="12" t="s">
        <v>319</v>
      </c>
      <c r="C83" s="13" t="s">
        <v>14</v>
      </c>
      <c r="D83" s="12" t="s">
        <v>119</v>
      </c>
      <c r="E83" s="13" t="s">
        <v>120</v>
      </c>
      <c r="F83" s="12">
        <v>2020</v>
      </c>
      <c r="G83" s="13" t="s">
        <v>27</v>
      </c>
      <c r="H83" s="12" t="s">
        <v>18</v>
      </c>
      <c r="I83" s="13" t="s">
        <v>18</v>
      </c>
      <c r="J83" s="12" t="s">
        <v>18</v>
      </c>
      <c r="K83" s="13" t="s">
        <v>18</v>
      </c>
      <c r="L83" s="12" t="s">
        <v>18</v>
      </c>
      <c r="M83" s="13" t="s">
        <v>18</v>
      </c>
      <c r="N83" s="2" t="s">
        <v>19</v>
      </c>
      <c r="O83" s="13" t="s">
        <v>121</v>
      </c>
      <c r="P83" s="14"/>
      <c r="Q83" s="14"/>
      <c r="R83" s="13">
        <v>0</v>
      </c>
      <c r="S83" s="15"/>
      <c r="T83" s="13">
        <v>1</v>
      </c>
      <c r="U83" s="13"/>
      <c r="V83" s="16"/>
      <c r="W83" s="16" t="str">
        <f t="shared" si="1"/>
        <v>PN07700019</v>
      </c>
      <c r="Z83" s="17" t="s">
        <v>33</v>
      </c>
      <c r="AA83" s="17" t="s">
        <v>22</v>
      </c>
      <c r="AB83" s="17" t="s">
        <v>22</v>
      </c>
      <c r="AC83" s="17" t="s">
        <v>22</v>
      </c>
      <c r="AD83" s="17" t="s">
        <v>22</v>
      </c>
      <c r="AE83" s="17" t="s">
        <v>22</v>
      </c>
      <c r="AF83" s="17" t="s">
        <v>22</v>
      </c>
      <c r="AG83" s="17" t="s">
        <v>22</v>
      </c>
      <c r="AJ83" s="17" t="s">
        <v>22</v>
      </c>
      <c r="AK83" s="17" t="s">
        <v>22</v>
      </c>
      <c r="AO83" s="17" t="s">
        <v>22</v>
      </c>
      <c r="AP83" s="18" t="s">
        <v>22</v>
      </c>
      <c r="AQ83" s="17" t="s">
        <v>22</v>
      </c>
      <c r="AR83" s="17" t="s">
        <v>22</v>
      </c>
      <c r="AS83" s="17" t="s">
        <v>22</v>
      </c>
      <c r="AT83" s="17" t="s">
        <v>22</v>
      </c>
      <c r="AU83" s="17" t="s">
        <v>22</v>
      </c>
      <c r="AV83" s="17" t="s">
        <v>22</v>
      </c>
      <c r="AW83" s="17" t="s">
        <v>22</v>
      </c>
      <c r="AX83" s="17" t="s">
        <v>22</v>
      </c>
      <c r="AY83" s="17" t="s">
        <v>22</v>
      </c>
      <c r="AZ83" s="17" t="s">
        <v>22</v>
      </c>
      <c r="BA83" s="17" t="s">
        <v>22</v>
      </c>
      <c r="BD83" s="17" t="s">
        <v>22</v>
      </c>
      <c r="BE83" s="17" t="s">
        <v>22</v>
      </c>
      <c r="BF83" s="17" t="s">
        <v>22</v>
      </c>
      <c r="BG83" s="18" t="s">
        <v>22</v>
      </c>
      <c r="BH83" s="3" t="s">
        <v>22</v>
      </c>
      <c r="BI83" s="3" t="s">
        <v>22</v>
      </c>
      <c r="BK83" s="3" t="s">
        <v>22</v>
      </c>
      <c r="BL83" s="17" t="s">
        <v>22</v>
      </c>
      <c r="BM83" s="19" t="s">
        <v>22</v>
      </c>
      <c r="BN83" s="19">
        <f>P83*R83</f>
        <v>0</v>
      </c>
      <c r="BO83" s="19" t="str">
        <f>IF(AND(BN83&gt;120000, P83&gt;25, X83&lt;&gt;"WAVE 0"), "yes", "no")</f>
        <v>no</v>
      </c>
      <c r="BP83" s="17" t="s">
        <v>22</v>
      </c>
    </row>
    <row r="84" spans="1:68" x14ac:dyDescent="0.25">
      <c r="A84" s="11" t="s">
        <v>320</v>
      </c>
      <c r="B84" s="12" t="s">
        <v>321</v>
      </c>
      <c r="C84" s="13" t="s">
        <v>14</v>
      </c>
      <c r="D84" s="12" t="s">
        <v>322</v>
      </c>
      <c r="E84" s="13" t="s">
        <v>323</v>
      </c>
      <c r="F84" s="12">
        <v>2020</v>
      </c>
      <c r="G84" s="13" t="s">
        <v>17</v>
      </c>
      <c r="H84" s="12" t="s">
        <v>28</v>
      </c>
      <c r="I84" s="13" t="s">
        <v>18</v>
      </c>
      <c r="J84" s="12" t="s">
        <v>324</v>
      </c>
      <c r="K84" s="13" t="s">
        <v>325</v>
      </c>
      <c r="L84" s="12" t="s">
        <v>62</v>
      </c>
      <c r="M84" s="13" t="s">
        <v>63</v>
      </c>
      <c r="N84" s="2" t="s">
        <v>19</v>
      </c>
      <c r="O84" s="13" t="s">
        <v>20</v>
      </c>
      <c r="P84" s="14">
        <v>0</v>
      </c>
      <c r="Q84" s="14">
        <v>80</v>
      </c>
      <c r="R84" s="13">
        <v>143</v>
      </c>
      <c r="S84" s="15">
        <v>0</v>
      </c>
      <c r="T84" s="13">
        <v>1</v>
      </c>
      <c r="U84" s="13"/>
      <c r="V84" s="16">
        <v>0</v>
      </c>
      <c r="W84" s="16" t="str">
        <f t="shared" si="1"/>
        <v>PN090-01048-0001</v>
      </c>
      <c r="Z84" s="13" t="s">
        <v>17</v>
      </c>
      <c r="AA84" s="17" t="s">
        <v>22</v>
      </c>
      <c r="AB84" s="17" t="s">
        <v>22</v>
      </c>
      <c r="AC84" s="17" t="s">
        <v>22</v>
      </c>
      <c r="AD84" s="17" t="s">
        <v>22</v>
      </c>
      <c r="AE84" s="17" t="s">
        <v>22</v>
      </c>
      <c r="AF84" s="17" t="s">
        <v>22</v>
      </c>
      <c r="AG84" s="17" t="s">
        <v>22</v>
      </c>
      <c r="AJ84" s="17" t="s">
        <v>22</v>
      </c>
      <c r="AK84" s="17" t="s">
        <v>22</v>
      </c>
      <c r="AO84" s="17" t="s">
        <v>22</v>
      </c>
      <c r="AP84" s="18" t="s">
        <v>22</v>
      </c>
      <c r="AQ84" s="17" t="s">
        <v>22</v>
      </c>
      <c r="AR84" s="17" t="s">
        <v>22</v>
      </c>
      <c r="AS84" s="17" t="s">
        <v>22</v>
      </c>
      <c r="AT84" s="17" t="s">
        <v>22</v>
      </c>
      <c r="AU84" s="17" t="s">
        <v>22</v>
      </c>
      <c r="AV84" s="17" t="s">
        <v>22</v>
      </c>
      <c r="AW84" s="17" t="s">
        <v>22</v>
      </c>
      <c r="AX84" s="17" t="s">
        <v>22</v>
      </c>
      <c r="AY84" s="17" t="s">
        <v>22</v>
      </c>
      <c r="AZ84" s="17" t="s">
        <v>22</v>
      </c>
      <c r="BA84" s="17" t="s">
        <v>22</v>
      </c>
      <c r="BD84" s="17" t="s">
        <v>22</v>
      </c>
      <c r="BE84" s="17" t="s">
        <v>22</v>
      </c>
      <c r="BF84" s="17" t="s">
        <v>22</v>
      </c>
      <c r="BG84" s="18" t="s">
        <v>22</v>
      </c>
      <c r="BH84" s="3" t="s">
        <v>22</v>
      </c>
      <c r="BI84" s="3" t="s">
        <v>22</v>
      </c>
      <c r="BK84" s="3" t="s">
        <v>22</v>
      </c>
      <c r="BL84" s="17" t="s">
        <v>22</v>
      </c>
      <c r="BM84" s="19" t="s">
        <v>22</v>
      </c>
      <c r="BN84" s="19">
        <f>P84*R84</f>
        <v>0</v>
      </c>
      <c r="BO84" s="19" t="str">
        <f>IF(AND(BN84&gt;120000, P84&gt;25, X84&lt;&gt;"WAVE 0"), "yes", "no")</f>
        <v>no</v>
      </c>
      <c r="BP84" s="17" t="s">
        <v>22</v>
      </c>
    </row>
    <row r="85" spans="1:68" x14ac:dyDescent="0.25">
      <c r="A85" s="11" t="s">
        <v>326</v>
      </c>
      <c r="B85" s="12" t="s">
        <v>327</v>
      </c>
      <c r="C85" s="13" t="s">
        <v>14</v>
      </c>
      <c r="D85" s="12" t="s">
        <v>328</v>
      </c>
      <c r="E85" s="13" t="s">
        <v>329</v>
      </c>
      <c r="F85" s="12">
        <v>2020</v>
      </c>
      <c r="G85" s="13" t="s">
        <v>207</v>
      </c>
      <c r="H85" s="12" t="s">
        <v>330</v>
      </c>
      <c r="I85" s="13" t="s">
        <v>18</v>
      </c>
      <c r="J85" s="12" t="s">
        <v>331</v>
      </c>
      <c r="K85" s="13" t="s">
        <v>332</v>
      </c>
      <c r="L85" s="12" t="s">
        <v>333</v>
      </c>
      <c r="M85" s="13" t="s">
        <v>334</v>
      </c>
      <c r="N85" s="2" t="s">
        <v>194</v>
      </c>
      <c r="O85" s="13" t="s">
        <v>335</v>
      </c>
      <c r="P85" s="14">
        <v>721.2</v>
      </c>
      <c r="Q85" s="14"/>
      <c r="R85" s="13">
        <v>0</v>
      </c>
      <c r="S85" s="15"/>
      <c r="T85" s="13">
        <v>1</v>
      </c>
      <c r="U85" s="13"/>
      <c r="V85" s="16"/>
      <c r="W85" s="16" t="str">
        <f t="shared" si="1"/>
        <v>PN1000-90357</v>
      </c>
      <c r="AA85" s="17" t="s">
        <v>22</v>
      </c>
      <c r="AB85" s="17" t="s">
        <v>22</v>
      </c>
      <c r="AC85" s="17" t="s">
        <v>22</v>
      </c>
      <c r="AD85" s="17" t="s">
        <v>22</v>
      </c>
      <c r="AE85" s="17" t="s">
        <v>22</v>
      </c>
      <c r="AF85" s="17" t="s">
        <v>22</v>
      </c>
      <c r="AG85" s="17" t="s">
        <v>22</v>
      </c>
      <c r="AJ85" s="17" t="s">
        <v>22</v>
      </c>
      <c r="AK85" s="17" t="s">
        <v>22</v>
      </c>
      <c r="AO85" s="17" t="s">
        <v>22</v>
      </c>
      <c r="AP85" s="18" t="s">
        <v>22</v>
      </c>
      <c r="AQ85" s="17" t="s">
        <v>22</v>
      </c>
      <c r="AR85" s="17" t="s">
        <v>22</v>
      </c>
      <c r="AS85" s="17" t="s">
        <v>22</v>
      </c>
      <c r="AT85" s="17" t="s">
        <v>22</v>
      </c>
      <c r="AU85" s="17" t="s">
        <v>22</v>
      </c>
      <c r="AV85" s="17" t="s">
        <v>22</v>
      </c>
      <c r="AW85" s="17" t="s">
        <v>22</v>
      </c>
      <c r="AX85" s="17" t="s">
        <v>22</v>
      </c>
      <c r="AY85" s="17" t="s">
        <v>22</v>
      </c>
      <c r="AZ85" s="17" t="s">
        <v>22</v>
      </c>
      <c r="BA85" s="17" t="s">
        <v>22</v>
      </c>
      <c r="BD85" s="17" t="s">
        <v>22</v>
      </c>
      <c r="BE85" s="17" t="s">
        <v>22</v>
      </c>
      <c r="BF85" s="17" t="s">
        <v>22</v>
      </c>
      <c r="BG85" s="18" t="s">
        <v>22</v>
      </c>
      <c r="BH85" s="3" t="s">
        <v>22</v>
      </c>
      <c r="BI85" s="3" t="s">
        <v>22</v>
      </c>
      <c r="BK85" s="3" t="s">
        <v>22</v>
      </c>
      <c r="BL85" s="17" t="s">
        <v>22</v>
      </c>
      <c r="BM85" s="19" t="s">
        <v>22</v>
      </c>
      <c r="BN85" s="19">
        <f>P85*R85</f>
        <v>0</v>
      </c>
      <c r="BO85" s="19" t="str">
        <f>IF(AND(BN85&gt;120000, P85&gt;25, X85&lt;&gt;"WAVE 0"), "yes", "no")</f>
        <v>no</v>
      </c>
      <c r="BP85" s="17" t="s">
        <v>22</v>
      </c>
    </row>
    <row r="86" spans="1:68" x14ac:dyDescent="0.25">
      <c r="A86" s="11" t="s">
        <v>336</v>
      </c>
      <c r="B86" s="12" t="s">
        <v>337</v>
      </c>
      <c r="C86" s="13" t="s">
        <v>14</v>
      </c>
      <c r="D86" s="12" t="s">
        <v>338</v>
      </c>
      <c r="E86" s="13" t="s">
        <v>339</v>
      </c>
      <c r="F86" s="12">
        <v>2020</v>
      </c>
      <c r="G86" s="13" t="s">
        <v>207</v>
      </c>
      <c r="H86" s="12" t="s">
        <v>330</v>
      </c>
      <c r="I86" s="13" t="s">
        <v>18</v>
      </c>
      <c r="J86" s="12" t="s">
        <v>331</v>
      </c>
      <c r="K86" s="13" t="s">
        <v>332</v>
      </c>
      <c r="L86" s="12" t="s">
        <v>333</v>
      </c>
      <c r="M86" s="13" t="s">
        <v>334</v>
      </c>
      <c r="N86" s="2" t="s">
        <v>19</v>
      </c>
      <c r="O86" s="13" t="s">
        <v>340</v>
      </c>
      <c r="P86" s="14">
        <v>18.511900000000001</v>
      </c>
      <c r="Q86" s="14">
        <v>591.02</v>
      </c>
      <c r="R86" s="13">
        <v>26</v>
      </c>
      <c r="S86" s="15">
        <v>0</v>
      </c>
      <c r="T86" s="13">
        <v>1</v>
      </c>
      <c r="U86" s="13">
        <v>1</v>
      </c>
      <c r="V86" s="16">
        <v>0</v>
      </c>
      <c r="W86" s="16" t="str">
        <f t="shared" si="1"/>
        <v>PN1000S059</v>
      </c>
      <c r="Z86" s="17" t="s">
        <v>17</v>
      </c>
      <c r="AB86" s="17" t="s">
        <v>22</v>
      </c>
      <c r="AC86" s="17" t="s">
        <v>22</v>
      </c>
      <c r="AD86" s="17" t="s">
        <v>22</v>
      </c>
      <c r="AE86" s="17" t="s">
        <v>42</v>
      </c>
      <c r="AF86" s="17" t="s">
        <v>341</v>
      </c>
      <c r="AG86" s="17" t="s">
        <v>22</v>
      </c>
      <c r="AJ86" s="17" t="s">
        <v>22</v>
      </c>
      <c r="AK86" s="17" t="s">
        <v>342</v>
      </c>
      <c r="AO86" s="17" t="s">
        <v>46</v>
      </c>
      <c r="AP86" s="18">
        <v>43172</v>
      </c>
      <c r="AQ86" s="17" t="s">
        <v>22</v>
      </c>
      <c r="AR86" s="17" t="s">
        <v>22</v>
      </c>
      <c r="AS86" s="17" t="s">
        <v>22</v>
      </c>
      <c r="AT86" s="17" t="s">
        <v>22</v>
      </c>
      <c r="AU86" s="17" t="s">
        <v>22</v>
      </c>
      <c r="AV86" s="17" t="s">
        <v>22</v>
      </c>
      <c r="BE86" s="17" t="s">
        <v>52</v>
      </c>
      <c r="BM86" s="19" t="s">
        <v>22</v>
      </c>
      <c r="BN86" s="19">
        <f>P86*R86</f>
        <v>481.30940000000004</v>
      </c>
      <c r="BO86" s="19" t="str">
        <f>IF(AND(BN86&gt;120000, P86&gt;25, X86&lt;&gt;"WAVE 0"), "yes", "no")</f>
        <v>no</v>
      </c>
      <c r="BP86" s="17" t="s">
        <v>22</v>
      </c>
    </row>
    <row r="87" spans="1:68" x14ac:dyDescent="0.25">
      <c r="A87" s="11" t="s">
        <v>343</v>
      </c>
      <c r="B87" s="12" t="s">
        <v>344</v>
      </c>
      <c r="C87" s="13" t="s">
        <v>14</v>
      </c>
      <c r="D87" s="12" t="s">
        <v>338</v>
      </c>
      <c r="E87" s="13" t="s">
        <v>339</v>
      </c>
      <c r="F87" s="12">
        <v>2020</v>
      </c>
      <c r="G87" s="13" t="s">
        <v>207</v>
      </c>
      <c r="H87" s="12" t="s">
        <v>330</v>
      </c>
      <c r="I87" s="13" t="s">
        <v>18</v>
      </c>
      <c r="J87" s="12" t="s">
        <v>331</v>
      </c>
      <c r="K87" s="13" t="s">
        <v>332</v>
      </c>
      <c r="L87" s="12" t="s">
        <v>333</v>
      </c>
      <c r="M87" s="13" t="s">
        <v>334</v>
      </c>
      <c r="N87" s="2" t="s">
        <v>19</v>
      </c>
      <c r="O87" s="13" t="s">
        <v>340</v>
      </c>
      <c r="P87" s="14"/>
      <c r="Q87" s="14"/>
      <c r="R87" s="13">
        <v>12</v>
      </c>
      <c r="S87" s="15"/>
      <c r="T87" s="13">
        <v>1</v>
      </c>
      <c r="U87" s="13"/>
      <c r="V87" s="16"/>
      <c r="W87" s="16" t="str">
        <f t="shared" si="1"/>
        <v>PN1000S084</v>
      </c>
      <c r="Z87" s="17" t="s">
        <v>17</v>
      </c>
      <c r="AA87" s="17" t="s">
        <v>22</v>
      </c>
      <c r="AB87" s="17" t="s">
        <v>22</v>
      </c>
      <c r="AC87" s="17" t="s">
        <v>22</v>
      </c>
      <c r="AD87" s="17" t="s">
        <v>22</v>
      </c>
      <c r="AE87" s="17" t="s">
        <v>22</v>
      </c>
      <c r="AF87" s="17" t="s">
        <v>22</v>
      </c>
      <c r="AG87" s="17" t="s">
        <v>22</v>
      </c>
      <c r="AJ87" s="17" t="s">
        <v>22</v>
      </c>
      <c r="AK87" s="17" t="s">
        <v>22</v>
      </c>
      <c r="AO87" s="17" t="s">
        <v>22</v>
      </c>
      <c r="AP87" s="18" t="s">
        <v>22</v>
      </c>
      <c r="AQ87" s="17" t="s">
        <v>22</v>
      </c>
      <c r="AR87" s="17" t="s">
        <v>22</v>
      </c>
      <c r="AS87" s="17" t="s">
        <v>22</v>
      </c>
      <c r="AT87" s="17" t="s">
        <v>22</v>
      </c>
      <c r="AU87" s="17" t="s">
        <v>22</v>
      </c>
      <c r="AV87" s="17" t="s">
        <v>22</v>
      </c>
      <c r="AW87" s="17" t="s">
        <v>22</v>
      </c>
      <c r="AX87" s="17" t="s">
        <v>22</v>
      </c>
      <c r="AY87" s="17" t="s">
        <v>22</v>
      </c>
      <c r="AZ87" s="17" t="s">
        <v>22</v>
      </c>
      <c r="BA87" s="17" t="s">
        <v>22</v>
      </c>
      <c r="BD87" s="17" t="s">
        <v>22</v>
      </c>
      <c r="BE87" s="17" t="s">
        <v>22</v>
      </c>
      <c r="BF87" s="17" t="s">
        <v>22</v>
      </c>
      <c r="BG87" s="18" t="s">
        <v>22</v>
      </c>
      <c r="BH87" s="3" t="s">
        <v>22</v>
      </c>
      <c r="BI87" s="3" t="s">
        <v>22</v>
      </c>
      <c r="BK87" s="3" t="s">
        <v>22</v>
      </c>
      <c r="BL87" s="17" t="s">
        <v>22</v>
      </c>
      <c r="BM87" s="19" t="s">
        <v>22</v>
      </c>
      <c r="BN87" s="19">
        <f>P87*R87</f>
        <v>0</v>
      </c>
      <c r="BO87" s="19" t="str">
        <f>IF(AND(BN87&gt;120000, P87&gt;25, X87&lt;&gt;"WAVE 0"), "yes", "no")</f>
        <v>no</v>
      </c>
      <c r="BP87" s="17" t="s">
        <v>22</v>
      </c>
    </row>
    <row r="88" spans="1:68" x14ac:dyDescent="0.25">
      <c r="A88" s="11" t="s">
        <v>345</v>
      </c>
      <c r="B88" s="12" t="s">
        <v>346</v>
      </c>
      <c r="C88" s="13" t="s">
        <v>14</v>
      </c>
      <c r="D88" s="12" t="s">
        <v>338</v>
      </c>
      <c r="E88" s="13" t="s">
        <v>339</v>
      </c>
      <c r="F88" s="12">
        <v>2020</v>
      </c>
      <c r="G88" s="13" t="s">
        <v>207</v>
      </c>
      <c r="H88" s="12" t="s">
        <v>330</v>
      </c>
      <c r="I88" s="13" t="s">
        <v>18</v>
      </c>
      <c r="J88" s="12" t="s">
        <v>331</v>
      </c>
      <c r="K88" s="13" t="s">
        <v>332</v>
      </c>
      <c r="L88" s="12" t="s">
        <v>333</v>
      </c>
      <c r="M88" s="13" t="s">
        <v>334</v>
      </c>
      <c r="N88" s="2" t="s">
        <v>19</v>
      </c>
      <c r="O88" s="13" t="s">
        <v>340</v>
      </c>
      <c r="P88" s="14">
        <v>24.7485</v>
      </c>
      <c r="Q88" s="14"/>
      <c r="R88" s="13">
        <v>2</v>
      </c>
      <c r="S88" s="15"/>
      <c r="T88" s="13">
        <v>1</v>
      </c>
      <c r="U88" s="13"/>
      <c r="V88" s="16"/>
      <c r="W88" s="16" t="str">
        <f t="shared" si="1"/>
        <v>PN1000S103</v>
      </c>
      <c r="Z88" s="17" t="s">
        <v>17</v>
      </c>
      <c r="AB88" s="17" t="s">
        <v>22</v>
      </c>
      <c r="AC88" s="17" t="s">
        <v>22</v>
      </c>
      <c r="AD88" s="17" t="s">
        <v>22</v>
      </c>
      <c r="AE88" s="17" t="s">
        <v>42</v>
      </c>
      <c r="AF88" s="17" t="s">
        <v>341</v>
      </c>
      <c r="AG88" s="17" t="s">
        <v>22</v>
      </c>
      <c r="AJ88" s="17" t="s">
        <v>22</v>
      </c>
      <c r="AK88" s="17" t="s">
        <v>342</v>
      </c>
      <c r="AO88" s="17" t="s">
        <v>46</v>
      </c>
      <c r="AP88" s="18">
        <v>43172</v>
      </c>
      <c r="AQ88" s="17" t="s">
        <v>22</v>
      </c>
      <c r="AR88" s="17" t="s">
        <v>22</v>
      </c>
      <c r="AS88" s="17" t="s">
        <v>22</v>
      </c>
      <c r="AT88" s="17" t="s">
        <v>22</v>
      </c>
      <c r="AU88" s="17" t="s">
        <v>22</v>
      </c>
      <c r="AV88" s="17" t="s">
        <v>22</v>
      </c>
      <c r="BE88" s="17" t="s">
        <v>52</v>
      </c>
      <c r="BM88" s="19" t="s">
        <v>22</v>
      </c>
      <c r="BN88" s="19">
        <f>P88*R88</f>
        <v>49.497</v>
      </c>
      <c r="BO88" s="19" t="str">
        <f>IF(AND(BN88&gt;120000, P88&gt;25, X88&lt;&gt;"WAVE 0"), "yes", "no")</f>
        <v>no</v>
      </c>
      <c r="BP88" s="17" t="s">
        <v>22</v>
      </c>
    </row>
    <row r="89" spans="1:68" x14ac:dyDescent="0.25">
      <c r="A89" s="11" t="s">
        <v>347</v>
      </c>
      <c r="B89" s="12" t="s">
        <v>344</v>
      </c>
      <c r="C89" s="13" t="s">
        <v>14</v>
      </c>
      <c r="D89" s="12" t="s">
        <v>338</v>
      </c>
      <c r="E89" s="13" t="s">
        <v>339</v>
      </c>
      <c r="F89" s="12">
        <v>2020</v>
      </c>
      <c r="G89" s="13" t="s">
        <v>207</v>
      </c>
      <c r="H89" s="12" t="s">
        <v>330</v>
      </c>
      <c r="I89" s="13" t="s">
        <v>18</v>
      </c>
      <c r="J89" s="12" t="s">
        <v>331</v>
      </c>
      <c r="K89" s="13" t="s">
        <v>332</v>
      </c>
      <c r="L89" s="12" t="s">
        <v>333</v>
      </c>
      <c r="M89" s="13" t="s">
        <v>334</v>
      </c>
      <c r="N89" s="2" t="s">
        <v>19</v>
      </c>
      <c r="O89" s="13" t="s">
        <v>340</v>
      </c>
      <c r="P89" s="14">
        <v>0</v>
      </c>
      <c r="Q89" s="14"/>
      <c r="R89" s="13">
        <v>6</v>
      </c>
      <c r="S89" s="15"/>
      <c r="T89" s="13">
        <v>2</v>
      </c>
      <c r="U89" s="13">
        <v>2</v>
      </c>
      <c r="V89" s="16"/>
      <c r="W89" s="16" t="str">
        <f t="shared" si="1"/>
        <v>PN1000S115</v>
      </c>
      <c r="Z89" s="17" t="s">
        <v>17</v>
      </c>
      <c r="AA89" s="17" t="s">
        <v>22</v>
      </c>
      <c r="AB89" s="17" t="s">
        <v>22</v>
      </c>
      <c r="AC89" s="17" t="s">
        <v>22</v>
      </c>
      <c r="AD89" s="17" t="s">
        <v>22</v>
      </c>
      <c r="AE89" s="17" t="s">
        <v>22</v>
      </c>
      <c r="AF89" s="17" t="s">
        <v>22</v>
      </c>
      <c r="AG89" s="17" t="s">
        <v>22</v>
      </c>
      <c r="AJ89" s="17" t="s">
        <v>22</v>
      </c>
      <c r="AK89" s="17" t="s">
        <v>22</v>
      </c>
      <c r="AO89" s="17" t="s">
        <v>22</v>
      </c>
      <c r="AP89" s="18" t="s">
        <v>22</v>
      </c>
      <c r="AQ89" s="17" t="s">
        <v>22</v>
      </c>
      <c r="AR89" s="17" t="s">
        <v>22</v>
      </c>
      <c r="AS89" s="17" t="s">
        <v>22</v>
      </c>
      <c r="AT89" s="17" t="s">
        <v>22</v>
      </c>
      <c r="AU89" s="17" t="s">
        <v>22</v>
      </c>
      <c r="AV89" s="17" t="s">
        <v>22</v>
      </c>
      <c r="AW89" s="17" t="s">
        <v>22</v>
      </c>
      <c r="AX89" s="17" t="s">
        <v>22</v>
      </c>
      <c r="AY89" s="17" t="s">
        <v>22</v>
      </c>
      <c r="AZ89" s="17" t="s">
        <v>22</v>
      </c>
      <c r="BA89" s="17" t="s">
        <v>22</v>
      </c>
      <c r="BD89" s="17" t="s">
        <v>22</v>
      </c>
      <c r="BE89" s="17" t="s">
        <v>22</v>
      </c>
      <c r="BF89" s="17" t="s">
        <v>22</v>
      </c>
      <c r="BG89" s="18" t="s">
        <v>22</v>
      </c>
      <c r="BH89" s="3" t="s">
        <v>22</v>
      </c>
      <c r="BI89" s="3" t="s">
        <v>22</v>
      </c>
      <c r="BK89" s="3" t="s">
        <v>22</v>
      </c>
      <c r="BL89" s="17" t="s">
        <v>22</v>
      </c>
      <c r="BM89" s="19" t="s">
        <v>22</v>
      </c>
      <c r="BN89" s="19">
        <f>P89*R89</f>
        <v>0</v>
      </c>
      <c r="BO89" s="19" t="str">
        <f>IF(AND(BN89&gt;120000, P89&gt;25, X89&lt;&gt;"WAVE 0"), "yes", "no")</f>
        <v>no</v>
      </c>
      <c r="BP89" s="17" t="s">
        <v>22</v>
      </c>
    </row>
    <row r="90" spans="1:68" x14ac:dyDescent="0.25">
      <c r="A90" s="11" t="s">
        <v>348</v>
      </c>
      <c r="B90" s="12" t="s">
        <v>344</v>
      </c>
      <c r="C90" s="13" t="s">
        <v>14</v>
      </c>
      <c r="D90" s="12" t="s">
        <v>338</v>
      </c>
      <c r="E90" s="13" t="s">
        <v>339</v>
      </c>
      <c r="F90" s="12">
        <v>2020</v>
      </c>
      <c r="G90" s="13" t="s">
        <v>207</v>
      </c>
      <c r="H90" s="12" t="s">
        <v>330</v>
      </c>
      <c r="I90" s="13" t="s">
        <v>18</v>
      </c>
      <c r="J90" s="12" t="s">
        <v>331</v>
      </c>
      <c r="K90" s="13" t="s">
        <v>332</v>
      </c>
      <c r="L90" s="12" t="s">
        <v>333</v>
      </c>
      <c r="M90" s="13" t="s">
        <v>334</v>
      </c>
      <c r="N90" s="2" t="s">
        <v>19</v>
      </c>
      <c r="O90" s="13" t="s">
        <v>340</v>
      </c>
      <c r="P90" s="14">
        <v>5.4882</v>
      </c>
      <c r="Q90" s="14">
        <v>562.03</v>
      </c>
      <c r="R90" s="13">
        <v>0</v>
      </c>
      <c r="S90" s="15">
        <v>0</v>
      </c>
      <c r="T90" s="13">
        <v>1</v>
      </c>
      <c r="U90" s="13">
        <v>1</v>
      </c>
      <c r="V90" s="16">
        <v>0</v>
      </c>
      <c r="W90" s="16" t="str">
        <f t="shared" si="1"/>
        <v>PN1000S454</v>
      </c>
      <c r="Z90" s="17" t="s">
        <v>17</v>
      </c>
      <c r="AA90" s="17" t="s">
        <v>22</v>
      </c>
      <c r="AB90" s="17" t="s">
        <v>22</v>
      </c>
      <c r="AC90" s="17" t="s">
        <v>22</v>
      </c>
      <c r="AD90" s="17" t="s">
        <v>22</v>
      </c>
      <c r="AE90" s="17" t="s">
        <v>22</v>
      </c>
      <c r="AF90" s="17" t="s">
        <v>22</v>
      </c>
      <c r="AG90" s="17" t="s">
        <v>22</v>
      </c>
      <c r="AJ90" s="17" t="s">
        <v>22</v>
      </c>
      <c r="AK90" s="17" t="s">
        <v>22</v>
      </c>
      <c r="AO90" s="17" t="s">
        <v>22</v>
      </c>
      <c r="AP90" s="18" t="s">
        <v>22</v>
      </c>
      <c r="AQ90" s="17" t="s">
        <v>22</v>
      </c>
      <c r="AR90" s="17" t="s">
        <v>22</v>
      </c>
      <c r="AS90" s="17" t="s">
        <v>22</v>
      </c>
      <c r="AT90" s="17" t="s">
        <v>22</v>
      </c>
      <c r="AU90" s="17" t="s">
        <v>22</v>
      </c>
      <c r="AV90" s="17" t="s">
        <v>22</v>
      </c>
      <c r="AW90" s="17" t="s">
        <v>22</v>
      </c>
      <c r="AX90" s="17" t="s">
        <v>22</v>
      </c>
      <c r="AY90" s="17" t="s">
        <v>22</v>
      </c>
      <c r="AZ90" s="17" t="s">
        <v>22</v>
      </c>
      <c r="BA90" s="17" t="s">
        <v>22</v>
      </c>
      <c r="BD90" s="17" t="s">
        <v>22</v>
      </c>
      <c r="BE90" s="17" t="s">
        <v>22</v>
      </c>
      <c r="BF90" s="17" t="s">
        <v>22</v>
      </c>
      <c r="BG90" s="18" t="s">
        <v>22</v>
      </c>
      <c r="BH90" s="3" t="s">
        <v>22</v>
      </c>
      <c r="BI90" s="3" t="s">
        <v>22</v>
      </c>
      <c r="BK90" s="3" t="s">
        <v>22</v>
      </c>
      <c r="BL90" s="17" t="s">
        <v>22</v>
      </c>
      <c r="BM90" s="19" t="s">
        <v>22</v>
      </c>
      <c r="BN90" s="19">
        <f>P90*R90</f>
        <v>0</v>
      </c>
      <c r="BO90" s="19" t="str">
        <f>IF(AND(BN90&gt;120000, P90&gt;25, X90&lt;&gt;"WAVE 0"), "yes", "no")</f>
        <v>no</v>
      </c>
      <c r="BP90" s="17" t="s">
        <v>22</v>
      </c>
    </row>
    <row r="91" spans="1:68" x14ac:dyDescent="0.25">
      <c r="A91" s="11" t="s">
        <v>349</v>
      </c>
      <c r="B91" s="12" t="s">
        <v>346</v>
      </c>
      <c r="C91" s="13" t="s">
        <v>14</v>
      </c>
      <c r="D91" s="12" t="s">
        <v>338</v>
      </c>
      <c r="E91" s="13" t="s">
        <v>339</v>
      </c>
      <c r="F91" s="12">
        <v>2020</v>
      </c>
      <c r="G91" s="13" t="s">
        <v>207</v>
      </c>
      <c r="H91" s="12" t="s">
        <v>330</v>
      </c>
      <c r="I91" s="13" t="s">
        <v>18</v>
      </c>
      <c r="J91" s="12" t="s">
        <v>331</v>
      </c>
      <c r="K91" s="13" t="s">
        <v>332</v>
      </c>
      <c r="L91" s="12" t="s">
        <v>333</v>
      </c>
      <c r="M91" s="13" t="s">
        <v>334</v>
      </c>
      <c r="N91" s="2" t="s">
        <v>19</v>
      </c>
      <c r="O91" s="13" t="s">
        <v>340</v>
      </c>
      <c r="P91" s="14">
        <v>43.9054</v>
      </c>
      <c r="Q91" s="14">
        <v>385.97</v>
      </c>
      <c r="R91" s="13">
        <v>0</v>
      </c>
      <c r="S91" s="15"/>
      <c r="T91" s="13">
        <v>1</v>
      </c>
      <c r="U91" s="13"/>
      <c r="V91" s="16">
        <v>0</v>
      </c>
      <c r="W91" s="16" t="str">
        <f t="shared" si="1"/>
        <v>PN1000S466</v>
      </c>
      <c r="Z91" s="17" t="s">
        <v>17</v>
      </c>
      <c r="AA91" s="17" t="s">
        <v>22</v>
      </c>
      <c r="AB91" s="17" t="s">
        <v>22</v>
      </c>
      <c r="AC91" s="17" t="s">
        <v>22</v>
      </c>
      <c r="AD91" s="17" t="s">
        <v>22</v>
      </c>
      <c r="AE91" s="17" t="s">
        <v>22</v>
      </c>
      <c r="AF91" s="17" t="s">
        <v>22</v>
      </c>
      <c r="AG91" s="17" t="s">
        <v>22</v>
      </c>
      <c r="AJ91" s="17" t="s">
        <v>22</v>
      </c>
      <c r="AK91" s="17" t="s">
        <v>22</v>
      </c>
      <c r="AO91" s="17" t="s">
        <v>22</v>
      </c>
      <c r="AP91" s="18" t="s">
        <v>22</v>
      </c>
      <c r="AQ91" s="17" t="s">
        <v>22</v>
      </c>
      <c r="AR91" s="17" t="s">
        <v>22</v>
      </c>
      <c r="AS91" s="17" t="s">
        <v>22</v>
      </c>
      <c r="AT91" s="17" t="s">
        <v>22</v>
      </c>
      <c r="AU91" s="17" t="s">
        <v>22</v>
      </c>
      <c r="AV91" s="17" t="s">
        <v>22</v>
      </c>
      <c r="AW91" s="17" t="s">
        <v>22</v>
      </c>
      <c r="AX91" s="17" t="s">
        <v>22</v>
      </c>
      <c r="AY91" s="17" t="s">
        <v>22</v>
      </c>
      <c r="AZ91" s="17" t="s">
        <v>22</v>
      </c>
      <c r="BA91" s="17" t="s">
        <v>22</v>
      </c>
      <c r="BD91" s="17" t="s">
        <v>22</v>
      </c>
      <c r="BE91" s="17" t="s">
        <v>22</v>
      </c>
      <c r="BF91" s="17" t="s">
        <v>22</v>
      </c>
      <c r="BG91" s="18" t="s">
        <v>22</v>
      </c>
      <c r="BH91" s="3" t="s">
        <v>22</v>
      </c>
      <c r="BI91" s="3" t="s">
        <v>22</v>
      </c>
      <c r="BK91" s="3" t="s">
        <v>22</v>
      </c>
      <c r="BL91" s="17" t="s">
        <v>22</v>
      </c>
      <c r="BM91" s="19" t="s">
        <v>22</v>
      </c>
      <c r="BN91" s="19">
        <f>P91*R91</f>
        <v>0</v>
      </c>
      <c r="BO91" s="19" t="str">
        <f>IF(AND(BN91&gt;120000, P91&gt;25, X91&lt;&gt;"WAVE 0"), "yes", "no")</f>
        <v>no</v>
      </c>
      <c r="BP91" s="17" t="s">
        <v>22</v>
      </c>
    </row>
    <row r="92" spans="1:68" x14ac:dyDescent="0.25">
      <c r="A92" s="11" t="s">
        <v>350</v>
      </c>
      <c r="B92" s="12" t="s">
        <v>346</v>
      </c>
      <c r="C92" s="13" t="s">
        <v>14</v>
      </c>
      <c r="D92" s="12" t="s">
        <v>338</v>
      </c>
      <c r="E92" s="13" t="s">
        <v>339</v>
      </c>
      <c r="F92" s="12">
        <v>2020</v>
      </c>
      <c r="G92" s="13" t="s">
        <v>207</v>
      </c>
      <c r="H92" s="12" t="s">
        <v>330</v>
      </c>
      <c r="I92" s="13" t="s">
        <v>18</v>
      </c>
      <c r="J92" s="12" t="s">
        <v>351</v>
      </c>
      <c r="K92" s="13" t="s">
        <v>352</v>
      </c>
      <c r="L92" s="12" t="s">
        <v>353</v>
      </c>
      <c r="M92" s="13" t="s">
        <v>334</v>
      </c>
      <c r="N92" s="2" t="s">
        <v>19</v>
      </c>
      <c r="O92" s="13" t="s">
        <v>340</v>
      </c>
      <c r="P92" s="14">
        <v>8.8768999999999991</v>
      </c>
      <c r="Q92" s="14">
        <v>461.97</v>
      </c>
      <c r="R92" s="13">
        <v>6</v>
      </c>
      <c r="S92" s="15">
        <v>1</v>
      </c>
      <c r="T92" s="13">
        <v>1</v>
      </c>
      <c r="U92" s="13">
        <v>0</v>
      </c>
      <c r="V92" s="16">
        <v>0</v>
      </c>
      <c r="W92" s="16" t="str">
        <f t="shared" si="1"/>
        <v>PN1000S479</v>
      </c>
      <c r="Z92" s="17" t="s">
        <v>17</v>
      </c>
      <c r="AB92" s="17" t="s">
        <v>22</v>
      </c>
      <c r="AC92" s="17" t="s">
        <v>22</v>
      </c>
      <c r="AD92" s="17" t="s">
        <v>22</v>
      </c>
      <c r="AE92" s="17" t="s">
        <v>42</v>
      </c>
      <c r="AF92" s="17" t="s">
        <v>341</v>
      </c>
      <c r="AG92" s="17" t="s">
        <v>22</v>
      </c>
      <c r="AJ92" s="17" t="s">
        <v>22</v>
      </c>
      <c r="AK92" s="17" t="s">
        <v>342</v>
      </c>
      <c r="AO92" s="17" t="s">
        <v>130</v>
      </c>
      <c r="AP92" s="18">
        <v>42566</v>
      </c>
      <c r="AQ92" s="17" t="s">
        <v>22</v>
      </c>
      <c r="AR92" s="17" t="s">
        <v>22</v>
      </c>
      <c r="AS92" s="17" t="s">
        <v>22</v>
      </c>
      <c r="AT92" s="17" t="s">
        <v>22</v>
      </c>
      <c r="AU92" s="17" t="s">
        <v>22</v>
      </c>
      <c r="AV92" s="17" t="s">
        <v>22</v>
      </c>
      <c r="BE92" s="17" t="s">
        <v>52</v>
      </c>
      <c r="BF92" s="17" t="s">
        <v>53</v>
      </c>
      <c r="BG92" s="18" t="s">
        <v>53</v>
      </c>
      <c r="BL92" s="17" t="s">
        <v>354</v>
      </c>
      <c r="BM92" s="19" t="s">
        <v>22</v>
      </c>
      <c r="BN92" s="19">
        <f>P92*R92</f>
        <v>53.261399999999995</v>
      </c>
      <c r="BO92" s="19" t="str">
        <f>IF(AND(BN92&gt;120000, P92&gt;25, X92&lt;&gt;"WAVE 0"), "yes", "no")</f>
        <v>no</v>
      </c>
      <c r="BP92" s="17" t="s">
        <v>22</v>
      </c>
    </row>
    <row r="93" spans="1:68" x14ac:dyDescent="0.25">
      <c r="A93" s="11" t="s">
        <v>355</v>
      </c>
      <c r="B93" s="12" t="s">
        <v>346</v>
      </c>
      <c r="C93" s="13" t="s">
        <v>14</v>
      </c>
      <c r="D93" s="12" t="s">
        <v>338</v>
      </c>
      <c r="E93" s="13" t="s">
        <v>339</v>
      </c>
      <c r="F93" s="12">
        <v>2020</v>
      </c>
      <c r="G93" s="13" t="s">
        <v>207</v>
      </c>
      <c r="H93" s="12" t="s">
        <v>330</v>
      </c>
      <c r="I93" s="13" t="s">
        <v>18</v>
      </c>
      <c r="J93" s="12" t="s">
        <v>356</v>
      </c>
      <c r="K93" s="13" t="s">
        <v>357</v>
      </c>
      <c r="L93" s="12" t="s">
        <v>358</v>
      </c>
      <c r="M93" s="13" t="s">
        <v>359</v>
      </c>
      <c r="N93" s="2" t="s">
        <v>19</v>
      </c>
      <c r="O93" s="13" t="s">
        <v>340</v>
      </c>
      <c r="P93" s="14">
        <v>7.2111999999999998</v>
      </c>
      <c r="Q93" s="14">
        <v>964.05</v>
      </c>
      <c r="R93" s="13">
        <v>3</v>
      </c>
      <c r="S93" s="15">
        <v>0.33333333333333331</v>
      </c>
      <c r="T93" s="13">
        <v>1</v>
      </c>
      <c r="U93" s="13">
        <v>3</v>
      </c>
      <c r="V93" s="16">
        <v>0</v>
      </c>
      <c r="W93" s="16" t="str">
        <f t="shared" si="1"/>
        <v>PN1000S483</v>
      </c>
      <c r="Z93" s="17" t="s">
        <v>17</v>
      </c>
      <c r="AA93" s="17" t="s">
        <v>22</v>
      </c>
      <c r="AB93" s="17" t="s">
        <v>22</v>
      </c>
      <c r="AC93" s="17" t="s">
        <v>22</v>
      </c>
      <c r="AD93" s="17" t="s">
        <v>22</v>
      </c>
      <c r="AE93" s="17" t="s">
        <v>22</v>
      </c>
      <c r="AF93" s="17" t="s">
        <v>22</v>
      </c>
      <c r="AG93" s="17" t="s">
        <v>22</v>
      </c>
      <c r="AJ93" s="17" t="s">
        <v>22</v>
      </c>
      <c r="AK93" s="17" t="s">
        <v>22</v>
      </c>
      <c r="AO93" s="17" t="s">
        <v>22</v>
      </c>
      <c r="AP93" s="18" t="s">
        <v>22</v>
      </c>
      <c r="AQ93" s="17" t="s">
        <v>22</v>
      </c>
      <c r="AR93" s="17" t="s">
        <v>22</v>
      </c>
      <c r="AS93" s="17" t="s">
        <v>22</v>
      </c>
      <c r="AT93" s="17" t="s">
        <v>22</v>
      </c>
      <c r="AU93" s="17" t="s">
        <v>22</v>
      </c>
      <c r="AV93" s="17" t="s">
        <v>22</v>
      </c>
      <c r="AW93" s="17" t="s">
        <v>22</v>
      </c>
      <c r="AX93" s="17" t="s">
        <v>22</v>
      </c>
      <c r="AY93" s="17" t="s">
        <v>22</v>
      </c>
      <c r="AZ93" s="17" t="s">
        <v>22</v>
      </c>
      <c r="BA93" s="17" t="s">
        <v>22</v>
      </c>
      <c r="BD93" s="17" t="s">
        <v>22</v>
      </c>
      <c r="BE93" s="17" t="s">
        <v>22</v>
      </c>
      <c r="BF93" s="17" t="s">
        <v>22</v>
      </c>
      <c r="BG93" s="18" t="s">
        <v>22</v>
      </c>
      <c r="BH93" s="3" t="s">
        <v>22</v>
      </c>
      <c r="BI93" s="3" t="s">
        <v>22</v>
      </c>
      <c r="BK93" s="3" t="s">
        <v>22</v>
      </c>
      <c r="BL93" s="17" t="s">
        <v>22</v>
      </c>
      <c r="BM93" s="19" t="s">
        <v>22</v>
      </c>
      <c r="BN93" s="19">
        <f>P93*R93</f>
        <v>21.633600000000001</v>
      </c>
      <c r="BO93" s="19" t="str">
        <f>IF(AND(BN93&gt;120000, P93&gt;25, X93&lt;&gt;"WAVE 0"), "yes", "no")</f>
        <v>no</v>
      </c>
      <c r="BP93" s="17" t="s">
        <v>22</v>
      </c>
    </row>
    <row r="94" spans="1:68" x14ac:dyDescent="0.25">
      <c r="A94" s="11" t="s">
        <v>360</v>
      </c>
      <c r="B94" s="12" t="s">
        <v>346</v>
      </c>
      <c r="C94" s="13" t="s">
        <v>14</v>
      </c>
      <c r="D94" s="12" t="s">
        <v>338</v>
      </c>
      <c r="E94" s="13" t="s">
        <v>339</v>
      </c>
      <c r="F94" s="12">
        <v>2020</v>
      </c>
      <c r="G94" s="13" t="s">
        <v>207</v>
      </c>
      <c r="H94" s="12" t="s">
        <v>330</v>
      </c>
      <c r="I94" s="13" t="s">
        <v>18</v>
      </c>
      <c r="J94" s="12" t="s">
        <v>361</v>
      </c>
      <c r="K94" s="13" t="s">
        <v>362</v>
      </c>
      <c r="L94" s="12" t="s">
        <v>333</v>
      </c>
      <c r="M94" s="13" t="s">
        <v>334</v>
      </c>
      <c r="N94" s="2" t="s">
        <v>19</v>
      </c>
      <c r="O94" s="13" t="s">
        <v>340</v>
      </c>
      <c r="P94" s="14">
        <v>37.013300000000001</v>
      </c>
      <c r="Q94" s="14">
        <v>1326.98</v>
      </c>
      <c r="R94" s="13">
        <v>0</v>
      </c>
      <c r="S94" s="15">
        <v>0.66666666666666663</v>
      </c>
      <c r="T94" s="13">
        <v>1</v>
      </c>
      <c r="U94" s="13">
        <v>1</v>
      </c>
      <c r="V94" s="16">
        <v>0</v>
      </c>
      <c r="W94" s="16" t="str">
        <f t="shared" si="1"/>
        <v>PN1000S517</v>
      </c>
      <c r="Z94" s="17" t="s">
        <v>17</v>
      </c>
      <c r="AB94" s="17" t="s">
        <v>22</v>
      </c>
      <c r="AC94" s="17" t="s">
        <v>22</v>
      </c>
      <c r="AD94" s="17" t="s">
        <v>22</v>
      </c>
      <c r="AE94" s="17" t="s">
        <v>42</v>
      </c>
      <c r="AF94" s="17" t="s">
        <v>341</v>
      </c>
      <c r="AG94" s="17" t="s">
        <v>22</v>
      </c>
      <c r="AJ94" s="17" t="s">
        <v>22</v>
      </c>
      <c r="AK94" s="17" t="s">
        <v>342</v>
      </c>
      <c r="AQ94" s="17" t="s">
        <v>22</v>
      </c>
      <c r="AR94" s="17" t="s">
        <v>22</v>
      </c>
      <c r="AS94" s="17" t="s">
        <v>22</v>
      </c>
      <c r="AT94" s="17" t="s">
        <v>22</v>
      </c>
      <c r="AU94" s="17" t="s">
        <v>22</v>
      </c>
      <c r="AV94" s="17" t="s">
        <v>22</v>
      </c>
      <c r="BE94" s="17" t="s">
        <v>52</v>
      </c>
      <c r="BF94" s="17" t="s">
        <v>53</v>
      </c>
      <c r="BG94" s="18" t="s">
        <v>53</v>
      </c>
      <c r="BL94" s="17" t="s">
        <v>354</v>
      </c>
      <c r="BM94" s="19" t="s">
        <v>22</v>
      </c>
      <c r="BN94" s="19">
        <f>P94*R94</f>
        <v>0</v>
      </c>
      <c r="BO94" s="19" t="str">
        <f>IF(AND(BN94&gt;120000, P94&gt;25, X94&lt;&gt;"WAVE 0"), "yes", "no")</f>
        <v>no</v>
      </c>
      <c r="BP94" s="17" t="s">
        <v>22</v>
      </c>
    </row>
    <row r="95" spans="1:68" x14ac:dyDescent="0.25">
      <c r="A95" s="11" t="s">
        <v>363</v>
      </c>
      <c r="B95" s="12" t="s">
        <v>346</v>
      </c>
      <c r="C95" s="13" t="s">
        <v>14</v>
      </c>
      <c r="D95" s="12" t="s">
        <v>338</v>
      </c>
      <c r="E95" s="13" t="s">
        <v>339</v>
      </c>
      <c r="F95" s="12">
        <v>2020</v>
      </c>
      <c r="G95" s="13" t="s">
        <v>207</v>
      </c>
      <c r="H95" s="12" t="s">
        <v>330</v>
      </c>
      <c r="I95" s="13" t="s">
        <v>18</v>
      </c>
      <c r="J95" s="12" t="s">
        <v>331</v>
      </c>
      <c r="K95" s="13" t="s">
        <v>332</v>
      </c>
      <c r="L95" s="12" t="s">
        <v>333</v>
      </c>
      <c r="M95" s="13" t="s">
        <v>334</v>
      </c>
      <c r="N95" s="2" t="s">
        <v>19</v>
      </c>
      <c r="O95" s="13" t="s">
        <v>340</v>
      </c>
      <c r="P95" s="14">
        <v>9.3170999999999999</v>
      </c>
      <c r="Q95" s="14">
        <v>396.22</v>
      </c>
      <c r="R95" s="13">
        <v>18</v>
      </c>
      <c r="S95" s="15">
        <v>0.66666666666666663</v>
      </c>
      <c r="T95" s="13">
        <v>1</v>
      </c>
      <c r="U95" s="13">
        <v>1</v>
      </c>
      <c r="V95" s="16">
        <v>0</v>
      </c>
      <c r="W95" s="16" t="str">
        <f t="shared" si="1"/>
        <v>PN1000S528</v>
      </c>
      <c r="Z95" s="17" t="s">
        <v>17</v>
      </c>
      <c r="AB95" s="17" t="s">
        <v>22</v>
      </c>
      <c r="AC95" s="17" t="s">
        <v>22</v>
      </c>
      <c r="AD95" s="17" t="s">
        <v>22</v>
      </c>
      <c r="AE95" s="17" t="s">
        <v>42</v>
      </c>
      <c r="AF95" s="17" t="s">
        <v>341</v>
      </c>
      <c r="AG95" s="17" t="s">
        <v>22</v>
      </c>
      <c r="AJ95" s="17" t="s">
        <v>22</v>
      </c>
      <c r="AK95" s="17" t="s">
        <v>342</v>
      </c>
      <c r="AO95" s="17" t="s">
        <v>130</v>
      </c>
      <c r="AP95" s="18">
        <v>43172</v>
      </c>
      <c r="AQ95" s="17" t="s">
        <v>22</v>
      </c>
      <c r="AR95" s="17" t="s">
        <v>22</v>
      </c>
      <c r="AS95" s="17" t="s">
        <v>22</v>
      </c>
      <c r="AT95" s="17" t="s">
        <v>22</v>
      </c>
      <c r="AU95" s="17" t="s">
        <v>22</v>
      </c>
      <c r="AV95" s="17" t="s">
        <v>22</v>
      </c>
      <c r="BE95" s="17" t="s">
        <v>52</v>
      </c>
      <c r="BM95" s="19" t="s">
        <v>22</v>
      </c>
      <c r="BN95" s="19">
        <f>P95*R95</f>
        <v>167.70779999999999</v>
      </c>
      <c r="BO95" s="19" t="str">
        <f>IF(AND(BN95&gt;120000, P95&gt;25, X95&lt;&gt;"WAVE 0"), "yes", "no")</f>
        <v>no</v>
      </c>
      <c r="BP95" s="17" t="s">
        <v>22</v>
      </c>
    </row>
    <row r="96" spans="1:68" x14ac:dyDescent="0.25">
      <c r="A96" s="11" t="s">
        <v>364</v>
      </c>
      <c r="B96" s="12" t="s">
        <v>346</v>
      </c>
      <c r="C96" s="13" t="s">
        <v>14</v>
      </c>
      <c r="D96" s="12" t="s">
        <v>338</v>
      </c>
      <c r="E96" s="13" t="s">
        <v>339</v>
      </c>
      <c r="F96" s="12">
        <v>2020</v>
      </c>
      <c r="G96" s="13" t="s">
        <v>207</v>
      </c>
      <c r="H96" s="12" t="s">
        <v>330</v>
      </c>
      <c r="I96" s="13" t="s">
        <v>18</v>
      </c>
      <c r="J96" s="12" t="s">
        <v>331</v>
      </c>
      <c r="K96" s="13" t="s">
        <v>332</v>
      </c>
      <c r="L96" s="12" t="s">
        <v>333</v>
      </c>
      <c r="M96" s="13" t="s">
        <v>334</v>
      </c>
      <c r="N96" s="2" t="s">
        <v>19</v>
      </c>
      <c r="O96" s="13" t="s">
        <v>340</v>
      </c>
      <c r="P96" s="14">
        <v>44.823099999999997</v>
      </c>
      <c r="Q96" s="14">
        <v>770.47</v>
      </c>
      <c r="R96" s="13">
        <v>9</v>
      </c>
      <c r="S96" s="15">
        <v>0.5</v>
      </c>
      <c r="T96" s="13">
        <v>1</v>
      </c>
      <c r="U96" s="13">
        <v>0</v>
      </c>
      <c r="V96" s="16">
        <v>0</v>
      </c>
      <c r="W96" s="16" t="str">
        <f t="shared" si="1"/>
        <v>PN1000S533</v>
      </c>
      <c r="Z96" s="17" t="s">
        <v>17</v>
      </c>
      <c r="AB96" s="17" t="s">
        <v>22</v>
      </c>
      <c r="AC96" s="17" t="s">
        <v>22</v>
      </c>
      <c r="AD96" s="17" t="s">
        <v>22</v>
      </c>
      <c r="AE96" s="17" t="s">
        <v>42</v>
      </c>
      <c r="AF96" s="17" t="s">
        <v>341</v>
      </c>
      <c r="AG96" s="17" t="s">
        <v>22</v>
      </c>
      <c r="AJ96" s="17" t="s">
        <v>22</v>
      </c>
      <c r="AK96" s="17" t="s">
        <v>342</v>
      </c>
      <c r="AQ96" s="17" t="s">
        <v>22</v>
      </c>
      <c r="AR96" s="17" t="s">
        <v>22</v>
      </c>
      <c r="AS96" s="17" t="s">
        <v>22</v>
      </c>
      <c r="AT96" s="17" t="s">
        <v>22</v>
      </c>
      <c r="AU96" s="17" t="s">
        <v>22</v>
      </c>
      <c r="AV96" s="17" t="s">
        <v>22</v>
      </c>
      <c r="BE96" s="17" t="s">
        <v>52</v>
      </c>
      <c r="BF96" s="17" t="s">
        <v>53</v>
      </c>
      <c r="BG96" s="18" t="s">
        <v>53</v>
      </c>
      <c r="BL96" s="17" t="s">
        <v>354</v>
      </c>
      <c r="BM96" s="19" t="s">
        <v>22</v>
      </c>
      <c r="BN96" s="19">
        <f>P96*R96</f>
        <v>403.40789999999998</v>
      </c>
      <c r="BO96" s="19" t="str">
        <f>IF(AND(BN96&gt;120000, P96&gt;25, X96&lt;&gt;"WAVE 0"), "yes", "no")</f>
        <v>no</v>
      </c>
      <c r="BP96" s="17" t="s">
        <v>22</v>
      </c>
    </row>
    <row r="97" spans="1:68" x14ac:dyDescent="0.25">
      <c r="A97" s="11" t="s">
        <v>365</v>
      </c>
      <c r="B97" s="12" t="s">
        <v>344</v>
      </c>
      <c r="C97" s="13" t="s">
        <v>14</v>
      </c>
      <c r="D97" s="12" t="s">
        <v>338</v>
      </c>
      <c r="E97" s="13" t="s">
        <v>339</v>
      </c>
      <c r="F97" s="12">
        <v>2020</v>
      </c>
      <c r="G97" s="13" t="s">
        <v>207</v>
      </c>
      <c r="H97" s="12" t="s">
        <v>330</v>
      </c>
      <c r="I97" s="13" t="s">
        <v>18</v>
      </c>
      <c r="J97" s="12" t="s">
        <v>356</v>
      </c>
      <c r="K97" s="13" t="s">
        <v>357</v>
      </c>
      <c r="L97" s="12" t="s">
        <v>358</v>
      </c>
      <c r="M97" s="13" t="s">
        <v>359</v>
      </c>
      <c r="N97" s="2" t="s">
        <v>19</v>
      </c>
      <c r="O97" s="13" t="s">
        <v>340</v>
      </c>
      <c r="P97" s="14">
        <v>31.945499999999999</v>
      </c>
      <c r="Q97" s="14">
        <v>1717.36</v>
      </c>
      <c r="R97" s="13">
        <v>0</v>
      </c>
      <c r="S97" s="15">
        <v>0.6</v>
      </c>
      <c r="T97" s="13">
        <v>1</v>
      </c>
      <c r="U97" s="13">
        <v>2</v>
      </c>
      <c r="V97" s="16">
        <v>0</v>
      </c>
      <c r="W97" s="16" t="str">
        <f t="shared" si="1"/>
        <v>PN1000S577</v>
      </c>
      <c r="Z97" s="17" t="s">
        <v>17</v>
      </c>
      <c r="AB97" s="17" t="s">
        <v>22</v>
      </c>
      <c r="AC97" s="17" t="s">
        <v>22</v>
      </c>
      <c r="AD97" s="17" t="s">
        <v>22</v>
      </c>
      <c r="AE97" s="17" t="s">
        <v>42</v>
      </c>
      <c r="AF97" s="17" t="s">
        <v>341</v>
      </c>
      <c r="AG97" s="17" t="s">
        <v>22</v>
      </c>
      <c r="AJ97" s="17" t="s">
        <v>22</v>
      </c>
      <c r="AK97" s="17" t="s">
        <v>342</v>
      </c>
      <c r="AO97" s="17" t="s">
        <v>130</v>
      </c>
      <c r="AP97" s="18">
        <v>42566</v>
      </c>
      <c r="AQ97" s="17" t="s">
        <v>22</v>
      </c>
      <c r="AR97" s="17" t="s">
        <v>22</v>
      </c>
      <c r="AS97" s="17" t="s">
        <v>22</v>
      </c>
      <c r="AT97" s="17" t="s">
        <v>22</v>
      </c>
      <c r="AU97" s="17" t="s">
        <v>22</v>
      </c>
      <c r="AV97" s="17" t="s">
        <v>22</v>
      </c>
      <c r="BE97" s="17" t="s">
        <v>52</v>
      </c>
      <c r="BF97" s="17" t="s">
        <v>53</v>
      </c>
      <c r="BG97" s="18" t="s">
        <v>53</v>
      </c>
      <c r="BL97" s="17" t="s">
        <v>354</v>
      </c>
      <c r="BM97" s="19" t="s">
        <v>22</v>
      </c>
      <c r="BN97" s="19">
        <f>P97*R97</f>
        <v>0</v>
      </c>
      <c r="BO97" s="19" t="str">
        <f>IF(AND(BN97&gt;120000, P97&gt;25, X97&lt;&gt;"WAVE 0"), "yes", "no")</f>
        <v>no</v>
      </c>
      <c r="BP97" s="17" t="s">
        <v>22</v>
      </c>
    </row>
    <row r="98" spans="1:68" x14ac:dyDescent="0.25">
      <c r="A98" s="11" t="s">
        <v>366</v>
      </c>
      <c r="B98" s="12" t="s">
        <v>344</v>
      </c>
      <c r="C98" s="13" t="s">
        <v>14</v>
      </c>
      <c r="D98" s="12" t="s">
        <v>338</v>
      </c>
      <c r="E98" s="13" t="s">
        <v>339</v>
      </c>
      <c r="F98" s="12">
        <v>2020</v>
      </c>
      <c r="G98" s="13" t="s">
        <v>207</v>
      </c>
      <c r="H98" s="12" t="s">
        <v>330</v>
      </c>
      <c r="I98" s="13" t="s">
        <v>18</v>
      </c>
      <c r="J98" s="12" t="s">
        <v>361</v>
      </c>
      <c r="K98" s="13" t="s">
        <v>362</v>
      </c>
      <c r="L98" s="12" t="s">
        <v>333</v>
      </c>
      <c r="M98" s="13" t="s">
        <v>334</v>
      </c>
      <c r="N98" s="2" t="s">
        <v>19</v>
      </c>
      <c r="O98" s="13" t="s">
        <v>340</v>
      </c>
      <c r="P98" s="14">
        <v>10.6318</v>
      </c>
      <c r="Q98" s="14">
        <v>500.88000000000005</v>
      </c>
      <c r="R98" s="13">
        <v>9</v>
      </c>
      <c r="S98" s="15">
        <v>1</v>
      </c>
      <c r="T98" s="13">
        <v>1</v>
      </c>
      <c r="U98" s="13">
        <v>0</v>
      </c>
      <c r="V98" s="16">
        <v>0</v>
      </c>
      <c r="W98" s="16" t="str">
        <f t="shared" si="1"/>
        <v>PN1000S578</v>
      </c>
      <c r="Z98" s="17" t="s">
        <v>17</v>
      </c>
      <c r="AB98" s="17" t="s">
        <v>22</v>
      </c>
      <c r="AC98" s="17" t="s">
        <v>22</v>
      </c>
      <c r="AD98" s="17" t="s">
        <v>22</v>
      </c>
      <c r="AE98" s="17" t="s">
        <v>42</v>
      </c>
      <c r="AF98" s="17" t="s">
        <v>341</v>
      </c>
      <c r="AG98" s="17" t="s">
        <v>22</v>
      </c>
      <c r="AJ98" s="17" t="s">
        <v>22</v>
      </c>
      <c r="AK98" s="17" t="s">
        <v>342</v>
      </c>
      <c r="AO98" s="17" t="s">
        <v>46</v>
      </c>
      <c r="AP98" s="18">
        <v>43172</v>
      </c>
      <c r="AQ98" s="17" t="s">
        <v>22</v>
      </c>
      <c r="AR98" s="17" t="s">
        <v>22</v>
      </c>
      <c r="AS98" s="17" t="s">
        <v>22</v>
      </c>
      <c r="AT98" s="17" t="s">
        <v>22</v>
      </c>
      <c r="AU98" s="17" t="s">
        <v>22</v>
      </c>
      <c r="AV98" s="17" t="s">
        <v>22</v>
      </c>
      <c r="BE98" s="17" t="s">
        <v>52</v>
      </c>
      <c r="BM98" s="19" t="s">
        <v>22</v>
      </c>
      <c r="BN98" s="19">
        <f>P98*R98</f>
        <v>95.686199999999999</v>
      </c>
      <c r="BO98" s="19" t="str">
        <f>IF(AND(BN98&gt;120000, P98&gt;25, X98&lt;&gt;"WAVE 0"), "yes", "no")</f>
        <v>no</v>
      </c>
      <c r="BP98" s="17" t="s">
        <v>22</v>
      </c>
    </row>
    <row r="99" spans="1:68" x14ac:dyDescent="0.25">
      <c r="A99" s="11" t="s">
        <v>367</v>
      </c>
      <c r="B99" s="12" t="s">
        <v>368</v>
      </c>
      <c r="C99" s="13" t="s">
        <v>14</v>
      </c>
      <c r="D99" s="12" t="s">
        <v>338</v>
      </c>
      <c r="E99" s="13" t="s">
        <v>339</v>
      </c>
      <c r="F99" s="12">
        <v>2020</v>
      </c>
      <c r="G99" s="13" t="s">
        <v>207</v>
      </c>
      <c r="H99" s="12" t="s">
        <v>330</v>
      </c>
      <c r="I99" s="13" t="s">
        <v>18</v>
      </c>
      <c r="J99" s="12" t="s">
        <v>331</v>
      </c>
      <c r="K99" s="13" t="s">
        <v>332</v>
      </c>
      <c r="L99" s="12" t="s">
        <v>333</v>
      </c>
      <c r="M99" s="13" t="s">
        <v>334</v>
      </c>
      <c r="N99" s="2" t="s">
        <v>19</v>
      </c>
      <c r="O99" s="13" t="s">
        <v>340</v>
      </c>
      <c r="P99" s="14">
        <v>49.1128</v>
      </c>
      <c r="Q99" s="14"/>
      <c r="R99" s="13">
        <v>0</v>
      </c>
      <c r="S99" s="15"/>
      <c r="T99" s="13">
        <v>1</v>
      </c>
      <c r="U99" s="13"/>
      <c r="V99" s="16"/>
      <c r="W99" s="16" t="str">
        <f t="shared" si="1"/>
        <v>PN1000S628</v>
      </c>
      <c r="Z99" s="17" t="s">
        <v>17</v>
      </c>
      <c r="AA99" s="17" t="s">
        <v>22</v>
      </c>
      <c r="AB99" s="17" t="s">
        <v>22</v>
      </c>
      <c r="AC99" s="17" t="s">
        <v>22</v>
      </c>
      <c r="AD99" s="17" t="s">
        <v>22</v>
      </c>
      <c r="AE99" s="17" t="s">
        <v>22</v>
      </c>
      <c r="AF99" s="17" t="s">
        <v>22</v>
      </c>
      <c r="AG99" s="17" t="s">
        <v>22</v>
      </c>
      <c r="AJ99" s="17" t="s">
        <v>22</v>
      </c>
      <c r="AK99" s="17" t="s">
        <v>22</v>
      </c>
      <c r="AO99" s="17" t="s">
        <v>22</v>
      </c>
      <c r="AP99" s="18" t="s">
        <v>22</v>
      </c>
      <c r="AQ99" s="17" t="s">
        <v>22</v>
      </c>
      <c r="AR99" s="17" t="s">
        <v>22</v>
      </c>
      <c r="AS99" s="17" t="s">
        <v>22</v>
      </c>
      <c r="AT99" s="17" t="s">
        <v>22</v>
      </c>
      <c r="AU99" s="17" t="s">
        <v>22</v>
      </c>
      <c r="AV99" s="17" t="s">
        <v>22</v>
      </c>
      <c r="AW99" s="17" t="s">
        <v>22</v>
      </c>
      <c r="AX99" s="17" t="s">
        <v>22</v>
      </c>
      <c r="AY99" s="17" t="s">
        <v>22</v>
      </c>
      <c r="AZ99" s="17" t="s">
        <v>22</v>
      </c>
      <c r="BA99" s="17" t="s">
        <v>22</v>
      </c>
      <c r="BD99" s="17" t="s">
        <v>22</v>
      </c>
      <c r="BE99" s="17" t="s">
        <v>22</v>
      </c>
      <c r="BF99" s="17" t="s">
        <v>22</v>
      </c>
      <c r="BG99" s="18" t="s">
        <v>22</v>
      </c>
      <c r="BH99" s="3" t="s">
        <v>22</v>
      </c>
      <c r="BI99" s="3" t="s">
        <v>22</v>
      </c>
      <c r="BK99" s="3" t="s">
        <v>22</v>
      </c>
      <c r="BL99" s="17" t="s">
        <v>22</v>
      </c>
      <c r="BM99" s="19" t="s">
        <v>22</v>
      </c>
      <c r="BN99" s="19">
        <f>P99*R99</f>
        <v>0</v>
      </c>
      <c r="BO99" s="19" t="str">
        <f>IF(AND(BN99&gt;120000, P99&gt;25, X99&lt;&gt;"WAVE 0"), "yes", "no")</f>
        <v>no</v>
      </c>
      <c r="BP99" s="17" t="s">
        <v>22</v>
      </c>
    </row>
    <row r="100" spans="1:68" x14ac:dyDescent="0.25">
      <c r="A100" s="11" t="s">
        <v>369</v>
      </c>
      <c r="B100" s="12" t="s">
        <v>346</v>
      </c>
      <c r="C100" s="13" t="s">
        <v>14</v>
      </c>
      <c r="D100" s="12" t="s">
        <v>338</v>
      </c>
      <c r="E100" s="13" t="s">
        <v>339</v>
      </c>
      <c r="F100" s="12">
        <v>2020</v>
      </c>
      <c r="G100" s="13" t="s">
        <v>207</v>
      </c>
      <c r="H100" s="12" t="s">
        <v>18</v>
      </c>
      <c r="I100" s="13" t="s">
        <v>18</v>
      </c>
      <c r="J100" s="12" t="s">
        <v>18</v>
      </c>
      <c r="K100" s="13" t="s">
        <v>18</v>
      </c>
      <c r="L100" s="12" t="s">
        <v>18</v>
      </c>
      <c r="M100" s="13" t="s">
        <v>18</v>
      </c>
      <c r="N100" s="2" t="s">
        <v>19</v>
      </c>
      <c r="O100" s="13" t="s">
        <v>340</v>
      </c>
      <c r="P100" s="14">
        <v>8.9342000000000006</v>
      </c>
      <c r="Q100" s="14">
        <v>385.84000000000003</v>
      </c>
      <c r="R100" s="13">
        <v>0</v>
      </c>
      <c r="S100" s="15">
        <v>0.5</v>
      </c>
      <c r="T100" s="13">
        <v>1</v>
      </c>
      <c r="U100" s="13"/>
      <c r="V100" s="16">
        <v>0</v>
      </c>
      <c r="W100" s="16" t="str">
        <f t="shared" si="1"/>
        <v>PN1000S636</v>
      </c>
      <c r="Z100" s="17" t="s">
        <v>17</v>
      </c>
      <c r="AB100" s="17" t="s">
        <v>22</v>
      </c>
      <c r="AC100" s="17" t="s">
        <v>22</v>
      </c>
      <c r="AD100" s="17" t="s">
        <v>22</v>
      </c>
      <c r="AE100" s="17" t="s">
        <v>42</v>
      </c>
      <c r="AF100" s="17" t="s">
        <v>341</v>
      </c>
      <c r="AG100" s="17" t="s">
        <v>22</v>
      </c>
      <c r="AJ100" s="17" t="s">
        <v>22</v>
      </c>
      <c r="AK100" s="17" t="s">
        <v>342</v>
      </c>
      <c r="AQ100" s="17" t="s">
        <v>22</v>
      </c>
      <c r="AR100" s="17" t="s">
        <v>22</v>
      </c>
      <c r="AS100" s="17" t="s">
        <v>22</v>
      </c>
      <c r="AT100" s="17" t="s">
        <v>22</v>
      </c>
      <c r="AU100" s="17" t="s">
        <v>22</v>
      </c>
      <c r="AV100" s="17" t="s">
        <v>22</v>
      </c>
      <c r="BE100" s="17" t="s">
        <v>52</v>
      </c>
      <c r="BF100" s="17" t="s">
        <v>53</v>
      </c>
      <c r="BG100" s="18" t="s">
        <v>53</v>
      </c>
      <c r="BL100" s="17" t="s">
        <v>354</v>
      </c>
      <c r="BM100" s="19" t="s">
        <v>22</v>
      </c>
      <c r="BN100" s="19">
        <f>P100*R100</f>
        <v>0</v>
      </c>
      <c r="BO100" s="19" t="str">
        <f>IF(AND(BN100&gt;120000, P100&gt;25, X100&lt;&gt;"WAVE 0"), "yes", "no")</f>
        <v>no</v>
      </c>
      <c r="BP100" s="17" t="s">
        <v>22</v>
      </c>
    </row>
    <row r="101" spans="1:68" x14ac:dyDescent="0.25">
      <c r="A101" s="11" t="s">
        <v>370</v>
      </c>
      <c r="B101" s="12" t="s">
        <v>371</v>
      </c>
      <c r="C101" s="13" t="s">
        <v>14</v>
      </c>
      <c r="D101" s="12" t="s">
        <v>338</v>
      </c>
      <c r="E101" s="13" t="s">
        <v>339</v>
      </c>
      <c r="F101" s="12">
        <v>2020</v>
      </c>
      <c r="G101" s="13" t="s">
        <v>207</v>
      </c>
      <c r="H101" s="12" t="s">
        <v>330</v>
      </c>
      <c r="I101" s="13" t="s">
        <v>18</v>
      </c>
      <c r="J101" s="12" t="s">
        <v>351</v>
      </c>
      <c r="K101" s="13" t="s">
        <v>352</v>
      </c>
      <c r="L101" s="12" t="s">
        <v>353</v>
      </c>
      <c r="M101" s="13" t="s">
        <v>334</v>
      </c>
      <c r="N101" s="2" t="s">
        <v>19</v>
      </c>
      <c r="O101" s="13" t="s">
        <v>340</v>
      </c>
      <c r="P101" s="14">
        <v>23.994800000000001</v>
      </c>
      <c r="Q101" s="14">
        <v>627.69000000000005</v>
      </c>
      <c r="R101" s="13">
        <v>23</v>
      </c>
      <c r="S101" s="15">
        <v>1</v>
      </c>
      <c r="T101" s="13">
        <v>1</v>
      </c>
      <c r="U101" s="13">
        <v>1</v>
      </c>
      <c r="V101" s="16">
        <v>0</v>
      </c>
      <c r="W101" s="16" t="str">
        <f t="shared" si="1"/>
        <v>PN1000S663</v>
      </c>
      <c r="Z101" s="17" t="s">
        <v>17</v>
      </c>
      <c r="AA101" s="17" t="s">
        <v>22</v>
      </c>
      <c r="AB101" s="17" t="s">
        <v>22</v>
      </c>
      <c r="AC101" s="17" t="s">
        <v>22</v>
      </c>
      <c r="AD101" s="17" t="s">
        <v>22</v>
      </c>
      <c r="AE101" s="17" t="s">
        <v>22</v>
      </c>
      <c r="AF101" s="17" t="s">
        <v>22</v>
      </c>
      <c r="AG101" s="17" t="s">
        <v>22</v>
      </c>
      <c r="AJ101" s="17" t="s">
        <v>22</v>
      </c>
      <c r="AK101" s="17" t="s">
        <v>22</v>
      </c>
      <c r="AO101" s="17" t="s">
        <v>22</v>
      </c>
      <c r="AP101" s="18" t="s">
        <v>22</v>
      </c>
      <c r="AQ101" s="17" t="s">
        <v>22</v>
      </c>
      <c r="AR101" s="17" t="s">
        <v>22</v>
      </c>
      <c r="AS101" s="17" t="s">
        <v>22</v>
      </c>
      <c r="AT101" s="17" t="s">
        <v>22</v>
      </c>
      <c r="AU101" s="17" t="s">
        <v>22</v>
      </c>
      <c r="AV101" s="17" t="s">
        <v>22</v>
      </c>
      <c r="AW101" s="17" t="s">
        <v>22</v>
      </c>
      <c r="AX101" s="17" t="s">
        <v>22</v>
      </c>
      <c r="AY101" s="17" t="s">
        <v>22</v>
      </c>
      <c r="AZ101" s="17" t="s">
        <v>22</v>
      </c>
      <c r="BA101" s="17" t="s">
        <v>22</v>
      </c>
      <c r="BD101" s="17" t="s">
        <v>22</v>
      </c>
      <c r="BE101" s="17" t="s">
        <v>22</v>
      </c>
      <c r="BF101" s="17" t="s">
        <v>22</v>
      </c>
      <c r="BG101" s="18" t="s">
        <v>22</v>
      </c>
      <c r="BH101" s="3" t="s">
        <v>22</v>
      </c>
      <c r="BI101" s="3" t="s">
        <v>22</v>
      </c>
      <c r="BK101" s="3" t="s">
        <v>22</v>
      </c>
      <c r="BL101" s="17" t="s">
        <v>22</v>
      </c>
      <c r="BM101" s="19" t="s">
        <v>22</v>
      </c>
      <c r="BN101" s="19">
        <f>P101*R101</f>
        <v>551.88040000000001</v>
      </c>
      <c r="BO101" s="19" t="str">
        <f>IF(AND(BN101&gt;120000, P101&gt;25, X101&lt;&gt;"WAVE 0"), "yes", "no")</f>
        <v>no</v>
      </c>
      <c r="BP101" s="17" t="s">
        <v>22</v>
      </c>
    </row>
    <row r="102" spans="1:68" x14ac:dyDescent="0.25">
      <c r="A102" s="11" t="s">
        <v>372</v>
      </c>
      <c r="B102" s="12" t="s">
        <v>346</v>
      </c>
      <c r="C102" s="13" t="s">
        <v>14</v>
      </c>
      <c r="D102" s="12" t="s">
        <v>338</v>
      </c>
      <c r="E102" s="13" t="s">
        <v>339</v>
      </c>
      <c r="F102" s="12">
        <v>2020</v>
      </c>
      <c r="G102" s="13" t="s">
        <v>207</v>
      </c>
      <c r="H102" s="12" t="s">
        <v>330</v>
      </c>
      <c r="I102" s="13" t="s">
        <v>18</v>
      </c>
      <c r="J102" s="12" t="s">
        <v>331</v>
      </c>
      <c r="K102" s="13" t="s">
        <v>332</v>
      </c>
      <c r="L102" s="12" t="s">
        <v>333</v>
      </c>
      <c r="M102" s="13" t="s">
        <v>334</v>
      </c>
      <c r="N102" s="2" t="s">
        <v>19</v>
      </c>
      <c r="O102" s="13" t="s">
        <v>340</v>
      </c>
      <c r="P102" s="14"/>
      <c r="Q102" s="14"/>
      <c r="R102" s="13"/>
      <c r="S102" s="15"/>
      <c r="T102" s="13">
        <v>1</v>
      </c>
      <c r="U102" s="13"/>
      <c r="V102" s="16"/>
      <c r="W102" s="16" t="str">
        <f t="shared" si="1"/>
        <v>PN1000S734</v>
      </c>
      <c r="Z102" s="17" t="s">
        <v>17</v>
      </c>
      <c r="AA102" s="17" t="s">
        <v>22</v>
      </c>
      <c r="AB102" s="17" t="s">
        <v>22</v>
      </c>
      <c r="AC102" s="17" t="s">
        <v>22</v>
      </c>
      <c r="AD102" s="17" t="s">
        <v>22</v>
      </c>
      <c r="AE102" s="17" t="s">
        <v>22</v>
      </c>
      <c r="AF102" s="17" t="s">
        <v>22</v>
      </c>
      <c r="AG102" s="17" t="s">
        <v>22</v>
      </c>
      <c r="AJ102" s="17" t="s">
        <v>22</v>
      </c>
      <c r="AK102" s="17" t="s">
        <v>22</v>
      </c>
      <c r="AO102" s="17" t="s">
        <v>22</v>
      </c>
      <c r="AP102" s="18" t="s">
        <v>22</v>
      </c>
      <c r="AQ102" s="17" t="s">
        <v>22</v>
      </c>
      <c r="AR102" s="17" t="s">
        <v>22</v>
      </c>
      <c r="AS102" s="17" t="s">
        <v>22</v>
      </c>
      <c r="AT102" s="17" t="s">
        <v>22</v>
      </c>
      <c r="AU102" s="17" t="s">
        <v>22</v>
      </c>
      <c r="AV102" s="17" t="s">
        <v>22</v>
      </c>
      <c r="AW102" s="17" t="s">
        <v>22</v>
      </c>
      <c r="AX102" s="17" t="s">
        <v>22</v>
      </c>
      <c r="AY102" s="17" t="s">
        <v>22</v>
      </c>
      <c r="AZ102" s="17" t="s">
        <v>22</v>
      </c>
      <c r="BA102" s="17" t="s">
        <v>22</v>
      </c>
      <c r="BD102" s="17" t="s">
        <v>22</v>
      </c>
      <c r="BE102" s="17" t="s">
        <v>22</v>
      </c>
      <c r="BF102" s="17" t="s">
        <v>22</v>
      </c>
      <c r="BG102" s="18" t="s">
        <v>22</v>
      </c>
      <c r="BH102" s="3" t="s">
        <v>22</v>
      </c>
      <c r="BI102" s="3" t="s">
        <v>22</v>
      </c>
      <c r="BK102" s="3" t="s">
        <v>22</v>
      </c>
      <c r="BL102" s="17" t="s">
        <v>22</v>
      </c>
      <c r="BM102" s="19" t="s">
        <v>22</v>
      </c>
      <c r="BN102" s="19">
        <f>P102*R102</f>
        <v>0</v>
      </c>
      <c r="BO102" s="19" t="str">
        <f>IF(AND(BN102&gt;120000, P102&gt;25, X102&lt;&gt;"WAVE 0"), "yes", "no")</f>
        <v>no</v>
      </c>
      <c r="BP102" s="17" t="s">
        <v>22</v>
      </c>
    </row>
    <row r="103" spans="1:68" x14ac:dyDescent="0.25">
      <c r="A103" s="11" t="s">
        <v>373</v>
      </c>
      <c r="B103" s="12" t="s">
        <v>346</v>
      </c>
      <c r="C103" s="13" t="s">
        <v>14</v>
      </c>
      <c r="D103" s="12" t="s">
        <v>338</v>
      </c>
      <c r="E103" s="13" t="s">
        <v>339</v>
      </c>
      <c r="F103" s="12">
        <v>2020</v>
      </c>
      <c r="G103" s="13" t="s">
        <v>207</v>
      </c>
      <c r="H103" s="12" t="s">
        <v>330</v>
      </c>
      <c r="I103" s="13" t="s">
        <v>18</v>
      </c>
      <c r="J103" s="12" t="s">
        <v>361</v>
      </c>
      <c r="K103" s="13" t="s">
        <v>362</v>
      </c>
      <c r="L103" s="12" t="s">
        <v>333</v>
      </c>
      <c r="M103" s="13" t="s">
        <v>334</v>
      </c>
      <c r="N103" s="2" t="s">
        <v>19</v>
      </c>
      <c r="O103" s="13" t="s">
        <v>340</v>
      </c>
      <c r="P103" s="14">
        <v>121.2504</v>
      </c>
      <c r="Q103" s="14">
        <v>126.43</v>
      </c>
      <c r="R103" s="13">
        <v>0</v>
      </c>
      <c r="S103" s="15">
        <v>1</v>
      </c>
      <c r="T103" s="13">
        <v>1</v>
      </c>
      <c r="U103" s="13">
        <v>0</v>
      </c>
      <c r="V103" s="16">
        <v>0</v>
      </c>
      <c r="W103" s="16" t="str">
        <f t="shared" si="1"/>
        <v>PN1000S736</v>
      </c>
      <c r="Z103" s="17" t="s">
        <v>17</v>
      </c>
      <c r="AB103" s="17" t="s">
        <v>22</v>
      </c>
      <c r="AC103" s="17" t="s">
        <v>22</v>
      </c>
      <c r="AD103" s="17" t="s">
        <v>22</v>
      </c>
      <c r="AE103" s="17" t="s">
        <v>42</v>
      </c>
      <c r="AF103" s="17" t="s">
        <v>341</v>
      </c>
      <c r="AG103" s="17" t="s">
        <v>22</v>
      </c>
      <c r="AJ103" s="17" t="s">
        <v>22</v>
      </c>
      <c r="AK103" s="17" t="s">
        <v>342</v>
      </c>
      <c r="AO103" s="17" t="s">
        <v>130</v>
      </c>
      <c r="AP103" s="18">
        <v>41990</v>
      </c>
      <c r="AQ103" s="17" t="s">
        <v>22</v>
      </c>
      <c r="AR103" s="17" t="s">
        <v>22</v>
      </c>
      <c r="AS103" s="17" t="s">
        <v>22</v>
      </c>
      <c r="AT103" s="17" t="s">
        <v>22</v>
      </c>
      <c r="AU103" s="17" t="s">
        <v>22</v>
      </c>
      <c r="AV103" s="17" t="s">
        <v>22</v>
      </c>
      <c r="BE103" s="17" t="s">
        <v>52</v>
      </c>
      <c r="BF103" s="17" t="s">
        <v>53</v>
      </c>
      <c r="BG103" s="18" t="s">
        <v>53</v>
      </c>
      <c r="BL103" s="17" t="s">
        <v>354</v>
      </c>
      <c r="BM103" s="19" t="s">
        <v>22</v>
      </c>
      <c r="BN103" s="19">
        <f>P103*R103</f>
        <v>0</v>
      </c>
      <c r="BO103" s="19" t="str">
        <f>IF(AND(BN103&gt;120000, P103&gt;25, X103&lt;&gt;"WAVE 0"), "yes", "no")</f>
        <v>no</v>
      </c>
      <c r="BP103" s="17" t="s">
        <v>22</v>
      </c>
    </row>
    <row r="104" spans="1:68" x14ac:dyDescent="0.25">
      <c r="A104" s="11" t="s">
        <v>374</v>
      </c>
      <c r="B104" s="12" t="s">
        <v>346</v>
      </c>
      <c r="C104" s="13" t="s">
        <v>14</v>
      </c>
      <c r="D104" s="12" t="s">
        <v>338</v>
      </c>
      <c r="E104" s="13" t="s">
        <v>339</v>
      </c>
      <c r="F104" s="12">
        <v>2020</v>
      </c>
      <c r="G104" s="13" t="s">
        <v>207</v>
      </c>
      <c r="H104" s="12" t="s">
        <v>330</v>
      </c>
      <c r="I104" s="13" t="s">
        <v>18</v>
      </c>
      <c r="J104" s="12" t="s">
        <v>356</v>
      </c>
      <c r="K104" s="13" t="s">
        <v>357</v>
      </c>
      <c r="L104" s="12" t="s">
        <v>358</v>
      </c>
      <c r="M104" s="13" t="s">
        <v>359</v>
      </c>
      <c r="N104" s="2" t="s">
        <v>19</v>
      </c>
      <c r="O104" s="13" t="s">
        <v>340</v>
      </c>
      <c r="P104" s="14">
        <v>25.526399999999999</v>
      </c>
      <c r="Q104" s="14">
        <v>681.42</v>
      </c>
      <c r="R104" s="13">
        <v>9</v>
      </c>
      <c r="S104" s="15">
        <v>0.5</v>
      </c>
      <c r="T104" s="13">
        <v>1</v>
      </c>
      <c r="U104" s="13">
        <v>0</v>
      </c>
      <c r="V104" s="16">
        <v>0</v>
      </c>
      <c r="W104" s="16" t="str">
        <f t="shared" si="1"/>
        <v>PN1000S743</v>
      </c>
      <c r="Z104" s="17" t="s">
        <v>17</v>
      </c>
      <c r="AB104" s="17" t="s">
        <v>22</v>
      </c>
      <c r="AC104" s="17" t="s">
        <v>22</v>
      </c>
      <c r="AD104" s="17" t="s">
        <v>22</v>
      </c>
      <c r="AE104" s="17" t="s">
        <v>42</v>
      </c>
      <c r="AF104" s="17" t="s">
        <v>341</v>
      </c>
      <c r="AG104" s="17" t="s">
        <v>22</v>
      </c>
      <c r="AJ104" s="17" t="s">
        <v>22</v>
      </c>
      <c r="AK104" s="17" t="s">
        <v>342</v>
      </c>
      <c r="AO104" s="17" t="s">
        <v>130</v>
      </c>
      <c r="AP104" s="18">
        <v>42566</v>
      </c>
      <c r="AQ104" s="17" t="s">
        <v>22</v>
      </c>
      <c r="AR104" s="17" t="s">
        <v>22</v>
      </c>
      <c r="AS104" s="17" t="s">
        <v>22</v>
      </c>
      <c r="AT104" s="17" t="s">
        <v>22</v>
      </c>
      <c r="AU104" s="17" t="s">
        <v>22</v>
      </c>
      <c r="AV104" s="17" t="s">
        <v>22</v>
      </c>
      <c r="BE104" s="17" t="s">
        <v>52</v>
      </c>
      <c r="BF104" s="17" t="s">
        <v>53</v>
      </c>
      <c r="BG104" s="18" t="s">
        <v>53</v>
      </c>
      <c r="BL104" s="17" t="s">
        <v>354</v>
      </c>
      <c r="BM104" s="19" t="s">
        <v>22</v>
      </c>
      <c r="BN104" s="19">
        <f>P104*R104</f>
        <v>229.73759999999999</v>
      </c>
      <c r="BO104" s="19" t="str">
        <f>IF(AND(BN104&gt;120000, P104&gt;25, X104&lt;&gt;"WAVE 0"), "yes", "no")</f>
        <v>no</v>
      </c>
      <c r="BP104" s="17" t="s">
        <v>22</v>
      </c>
    </row>
    <row r="105" spans="1:68" x14ac:dyDescent="0.25">
      <c r="A105" s="11" t="s">
        <v>375</v>
      </c>
      <c r="B105" s="12" t="s">
        <v>346</v>
      </c>
      <c r="C105" s="13" t="s">
        <v>14</v>
      </c>
      <c r="D105" s="12" t="s">
        <v>338</v>
      </c>
      <c r="E105" s="13" t="s">
        <v>339</v>
      </c>
      <c r="F105" s="12">
        <v>2020</v>
      </c>
      <c r="G105" s="13" t="s">
        <v>207</v>
      </c>
      <c r="H105" s="12" t="s">
        <v>330</v>
      </c>
      <c r="I105" s="13" t="s">
        <v>18</v>
      </c>
      <c r="J105" s="12" t="s">
        <v>351</v>
      </c>
      <c r="K105" s="13" t="s">
        <v>352</v>
      </c>
      <c r="L105" s="12" t="s">
        <v>353</v>
      </c>
      <c r="M105" s="13" t="s">
        <v>334</v>
      </c>
      <c r="N105" s="2" t="s">
        <v>19</v>
      </c>
      <c r="O105" s="13" t="s">
        <v>340</v>
      </c>
      <c r="P105" s="14"/>
      <c r="Q105" s="14"/>
      <c r="R105" s="13">
        <v>1</v>
      </c>
      <c r="S105" s="15"/>
      <c r="T105" s="13">
        <v>1</v>
      </c>
      <c r="U105" s="13"/>
      <c r="V105" s="16"/>
      <c r="W105" s="16" t="str">
        <f t="shared" si="1"/>
        <v>PN1000S744</v>
      </c>
      <c r="Z105" s="13" t="s">
        <v>17</v>
      </c>
      <c r="AB105" s="17" t="s">
        <v>22</v>
      </c>
      <c r="AC105" s="17" t="s">
        <v>22</v>
      </c>
      <c r="AD105" s="17" t="s">
        <v>22</v>
      </c>
      <c r="AE105" s="17" t="s">
        <v>42</v>
      </c>
      <c r="AF105" s="17" t="s">
        <v>341</v>
      </c>
      <c r="AG105" s="17" t="s">
        <v>22</v>
      </c>
      <c r="AJ105" s="17" t="s">
        <v>22</v>
      </c>
      <c r="AK105" s="17" t="s">
        <v>342</v>
      </c>
      <c r="AQ105" s="17" t="s">
        <v>22</v>
      </c>
      <c r="AR105" s="17" t="s">
        <v>22</v>
      </c>
      <c r="AS105" s="17" t="s">
        <v>22</v>
      </c>
      <c r="AT105" s="17" t="s">
        <v>22</v>
      </c>
      <c r="AU105" s="17" t="s">
        <v>22</v>
      </c>
      <c r="AV105" s="17" t="s">
        <v>22</v>
      </c>
      <c r="BE105" s="17" t="s">
        <v>52</v>
      </c>
      <c r="BF105" s="17" t="s">
        <v>53</v>
      </c>
      <c r="BG105" s="18" t="s">
        <v>53</v>
      </c>
      <c r="BL105" s="17" t="s">
        <v>354</v>
      </c>
      <c r="BM105" s="19" t="s">
        <v>22</v>
      </c>
      <c r="BN105" s="19">
        <f>P105*R105</f>
        <v>0</v>
      </c>
      <c r="BO105" s="19" t="str">
        <f>IF(AND(BN105&gt;120000, P105&gt;25, X105&lt;&gt;"WAVE 0"), "yes", "no")</f>
        <v>no</v>
      </c>
      <c r="BP105" s="17" t="s">
        <v>22</v>
      </c>
    </row>
    <row r="106" spans="1:68" x14ac:dyDescent="0.25">
      <c r="A106" s="11" t="s">
        <v>376</v>
      </c>
      <c r="B106" s="12" t="s">
        <v>346</v>
      </c>
      <c r="C106" s="13" t="s">
        <v>14</v>
      </c>
      <c r="D106" s="12" t="s">
        <v>338</v>
      </c>
      <c r="E106" s="13" t="s">
        <v>339</v>
      </c>
      <c r="F106" s="12">
        <v>2020</v>
      </c>
      <c r="G106" s="13" t="s">
        <v>207</v>
      </c>
      <c r="H106" s="12" t="s">
        <v>330</v>
      </c>
      <c r="I106" s="13" t="s">
        <v>18</v>
      </c>
      <c r="J106" s="12" t="s">
        <v>351</v>
      </c>
      <c r="K106" s="13" t="s">
        <v>352</v>
      </c>
      <c r="L106" s="12" t="s">
        <v>353</v>
      </c>
      <c r="M106" s="13" t="s">
        <v>334</v>
      </c>
      <c r="N106" s="2" t="s">
        <v>19</v>
      </c>
      <c r="O106" s="13" t="s">
        <v>340</v>
      </c>
      <c r="P106" s="14"/>
      <c r="Q106" s="14"/>
      <c r="R106" s="13">
        <v>0</v>
      </c>
      <c r="S106" s="15"/>
      <c r="T106" s="13">
        <v>1</v>
      </c>
      <c r="U106" s="13"/>
      <c r="V106" s="16"/>
      <c r="W106" s="16" t="str">
        <f t="shared" si="1"/>
        <v>PN1000S745</v>
      </c>
      <c r="Z106" s="17" t="s">
        <v>17</v>
      </c>
      <c r="AA106" s="17" t="s">
        <v>22</v>
      </c>
      <c r="AB106" s="17" t="s">
        <v>22</v>
      </c>
      <c r="AC106" s="17" t="s">
        <v>22</v>
      </c>
      <c r="AD106" s="17" t="s">
        <v>22</v>
      </c>
      <c r="AE106" s="17" t="s">
        <v>22</v>
      </c>
      <c r="AF106" s="17" t="s">
        <v>22</v>
      </c>
      <c r="AG106" s="17" t="s">
        <v>22</v>
      </c>
      <c r="AJ106" s="17" t="s">
        <v>22</v>
      </c>
      <c r="AK106" s="17" t="s">
        <v>22</v>
      </c>
      <c r="AO106" s="17" t="s">
        <v>22</v>
      </c>
      <c r="AP106" s="18" t="s">
        <v>22</v>
      </c>
      <c r="AQ106" s="17" t="s">
        <v>22</v>
      </c>
      <c r="AR106" s="17" t="s">
        <v>22</v>
      </c>
      <c r="AS106" s="17" t="s">
        <v>22</v>
      </c>
      <c r="AT106" s="17" t="s">
        <v>22</v>
      </c>
      <c r="AU106" s="17" t="s">
        <v>22</v>
      </c>
      <c r="AV106" s="17" t="s">
        <v>22</v>
      </c>
      <c r="AW106" s="17" t="s">
        <v>22</v>
      </c>
      <c r="AX106" s="17" t="s">
        <v>22</v>
      </c>
      <c r="AY106" s="17" t="s">
        <v>22</v>
      </c>
      <c r="AZ106" s="17" t="s">
        <v>22</v>
      </c>
      <c r="BA106" s="17" t="s">
        <v>22</v>
      </c>
      <c r="BD106" s="17" t="s">
        <v>22</v>
      </c>
      <c r="BE106" s="17" t="s">
        <v>22</v>
      </c>
      <c r="BF106" s="17" t="s">
        <v>22</v>
      </c>
      <c r="BG106" s="18" t="s">
        <v>22</v>
      </c>
      <c r="BH106" s="3" t="s">
        <v>22</v>
      </c>
      <c r="BI106" s="3" t="s">
        <v>22</v>
      </c>
      <c r="BK106" s="3" t="s">
        <v>22</v>
      </c>
      <c r="BL106" s="17" t="s">
        <v>22</v>
      </c>
      <c r="BM106" s="19" t="s">
        <v>22</v>
      </c>
      <c r="BN106" s="19">
        <f>P106*R106</f>
        <v>0</v>
      </c>
      <c r="BO106" s="19" t="str">
        <f>IF(AND(BN106&gt;120000, P106&gt;25, X106&lt;&gt;"WAVE 0"), "yes", "no")</f>
        <v>no</v>
      </c>
      <c r="BP106" s="17" t="s">
        <v>22</v>
      </c>
    </row>
    <row r="107" spans="1:68" x14ac:dyDescent="0.25">
      <c r="A107" s="11" t="s">
        <v>377</v>
      </c>
      <c r="B107" s="12" t="s">
        <v>378</v>
      </c>
      <c r="C107" s="13" t="s">
        <v>14</v>
      </c>
      <c r="D107" s="12" t="s">
        <v>338</v>
      </c>
      <c r="E107" s="13" t="s">
        <v>339</v>
      </c>
      <c r="F107" s="12">
        <v>2020</v>
      </c>
      <c r="G107" s="13" t="s">
        <v>207</v>
      </c>
      <c r="H107" s="12" t="s">
        <v>330</v>
      </c>
      <c r="I107" s="13" t="s">
        <v>18</v>
      </c>
      <c r="J107" s="12" t="s">
        <v>331</v>
      </c>
      <c r="K107" s="13" t="s">
        <v>332</v>
      </c>
      <c r="L107" s="12" t="s">
        <v>333</v>
      </c>
      <c r="M107" s="13" t="s">
        <v>334</v>
      </c>
      <c r="N107" s="2" t="s">
        <v>19</v>
      </c>
      <c r="O107" s="13" t="s">
        <v>340</v>
      </c>
      <c r="P107" s="14"/>
      <c r="Q107" s="14"/>
      <c r="R107" s="13">
        <v>0</v>
      </c>
      <c r="S107" s="15"/>
      <c r="T107" s="13">
        <v>1</v>
      </c>
      <c r="U107" s="13"/>
      <c r="V107" s="16"/>
      <c r="W107" s="16" t="str">
        <f t="shared" si="1"/>
        <v>PN1000S753</v>
      </c>
      <c r="Z107" s="13" t="s">
        <v>17</v>
      </c>
      <c r="AB107" s="17" t="s">
        <v>22</v>
      </c>
      <c r="AC107" s="17" t="s">
        <v>22</v>
      </c>
      <c r="AD107" s="17" t="s">
        <v>22</v>
      </c>
      <c r="AE107" s="17" t="s">
        <v>42</v>
      </c>
      <c r="AF107" s="17" t="s">
        <v>341</v>
      </c>
      <c r="AG107" s="17" t="s">
        <v>22</v>
      </c>
      <c r="AJ107" s="17" t="s">
        <v>22</v>
      </c>
      <c r="AK107" s="17" t="s">
        <v>342</v>
      </c>
      <c r="AQ107" s="17" t="s">
        <v>22</v>
      </c>
      <c r="AR107" s="17" t="s">
        <v>22</v>
      </c>
      <c r="AS107" s="17" t="s">
        <v>22</v>
      </c>
      <c r="AT107" s="17" t="s">
        <v>22</v>
      </c>
      <c r="AU107" s="17" t="s">
        <v>22</v>
      </c>
      <c r="AV107" s="17" t="s">
        <v>22</v>
      </c>
      <c r="BE107" s="17" t="s">
        <v>52</v>
      </c>
      <c r="BF107" s="17" t="s">
        <v>53</v>
      </c>
      <c r="BG107" s="18" t="s">
        <v>53</v>
      </c>
      <c r="BL107" s="17" t="s">
        <v>354</v>
      </c>
      <c r="BM107" s="19" t="s">
        <v>22</v>
      </c>
      <c r="BN107" s="19">
        <f>P107*R107</f>
        <v>0</v>
      </c>
      <c r="BO107" s="19" t="str">
        <f>IF(AND(BN107&gt;120000, P107&gt;25, X107&lt;&gt;"WAVE 0"), "yes", "no")</f>
        <v>no</v>
      </c>
      <c r="BP107" s="17" t="s">
        <v>22</v>
      </c>
    </row>
    <row r="108" spans="1:68" x14ac:dyDescent="0.25">
      <c r="A108" s="11" t="s">
        <v>379</v>
      </c>
      <c r="B108" s="12" t="s">
        <v>346</v>
      </c>
      <c r="C108" s="13" t="s">
        <v>14</v>
      </c>
      <c r="D108" s="12" t="s">
        <v>338</v>
      </c>
      <c r="E108" s="13" t="s">
        <v>339</v>
      </c>
      <c r="F108" s="12">
        <v>2020</v>
      </c>
      <c r="G108" s="13" t="s">
        <v>207</v>
      </c>
      <c r="H108" s="12" t="s">
        <v>330</v>
      </c>
      <c r="I108" s="13" t="s">
        <v>18</v>
      </c>
      <c r="J108" s="12" t="s">
        <v>331</v>
      </c>
      <c r="K108" s="13" t="s">
        <v>332</v>
      </c>
      <c r="L108" s="12" t="s">
        <v>333</v>
      </c>
      <c r="M108" s="13" t="s">
        <v>334</v>
      </c>
      <c r="N108" s="2" t="s">
        <v>19</v>
      </c>
      <c r="O108" s="13" t="s">
        <v>340</v>
      </c>
      <c r="P108" s="14">
        <v>8.9342000000000006</v>
      </c>
      <c r="Q108" s="14">
        <v>199.46</v>
      </c>
      <c r="R108" s="13">
        <v>0</v>
      </c>
      <c r="S108" s="15">
        <v>1</v>
      </c>
      <c r="T108" s="13">
        <v>1</v>
      </c>
      <c r="U108" s="13">
        <v>0</v>
      </c>
      <c r="V108" s="16">
        <v>0</v>
      </c>
      <c r="W108" s="16" t="str">
        <f t="shared" si="1"/>
        <v>PN1000S755</v>
      </c>
      <c r="Z108" s="17" t="s">
        <v>17</v>
      </c>
      <c r="AB108" s="17" t="s">
        <v>22</v>
      </c>
      <c r="AC108" s="17" t="s">
        <v>22</v>
      </c>
      <c r="AD108" s="17" t="s">
        <v>22</v>
      </c>
      <c r="AE108" s="17" t="s">
        <v>42</v>
      </c>
      <c r="AF108" s="17" t="s">
        <v>341</v>
      </c>
      <c r="AG108" s="17" t="s">
        <v>22</v>
      </c>
      <c r="AJ108" s="17" t="s">
        <v>22</v>
      </c>
      <c r="AK108" s="17" t="s">
        <v>342</v>
      </c>
      <c r="AQ108" s="17" t="s">
        <v>22</v>
      </c>
      <c r="AR108" s="17" t="s">
        <v>22</v>
      </c>
      <c r="AS108" s="17" t="s">
        <v>22</v>
      </c>
      <c r="AT108" s="17" t="s">
        <v>22</v>
      </c>
      <c r="AU108" s="17" t="s">
        <v>22</v>
      </c>
      <c r="AV108" s="17" t="s">
        <v>22</v>
      </c>
      <c r="BE108" s="17" t="s">
        <v>52</v>
      </c>
      <c r="BF108" s="17" t="s">
        <v>53</v>
      </c>
      <c r="BG108" s="18" t="s">
        <v>53</v>
      </c>
      <c r="BL108" s="17" t="s">
        <v>354</v>
      </c>
      <c r="BM108" s="19" t="s">
        <v>22</v>
      </c>
      <c r="BN108" s="19">
        <f>P108*R108</f>
        <v>0</v>
      </c>
      <c r="BO108" s="19" t="str">
        <f>IF(AND(BN108&gt;120000, P108&gt;25, X108&lt;&gt;"WAVE 0"), "yes", "no")</f>
        <v>no</v>
      </c>
      <c r="BP108" s="17" t="s">
        <v>22</v>
      </c>
    </row>
    <row r="109" spans="1:68" x14ac:dyDescent="0.25">
      <c r="A109" s="11" t="s">
        <v>380</v>
      </c>
      <c r="B109" s="12" t="s">
        <v>346</v>
      </c>
      <c r="C109" s="13" t="s">
        <v>14</v>
      </c>
      <c r="D109" s="12" t="s">
        <v>338</v>
      </c>
      <c r="E109" s="13" t="s">
        <v>339</v>
      </c>
      <c r="F109" s="12">
        <v>2020</v>
      </c>
      <c r="G109" s="13" t="s">
        <v>207</v>
      </c>
      <c r="H109" s="12" t="s">
        <v>330</v>
      </c>
      <c r="I109" s="13" t="s">
        <v>18</v>
      </c>
      <c r="J109" s="12" t="s">
        <v>361</v>
      </c>
      <c r="K109" s="13" t="s">
        <v>362</v>
      </c>
      <c r="L109" s="12" t="s">
        <v>333</v>
      </c>
      <c r="M109" s="13" t="s">
        <v>334</v>
      </c>
      <c r="N109" s="2" t="s">
        <v>19</v>
      </c>
      <c r="O109" s="13" t="s">
        <v>340</v>
      </c>
      <c r="P109" s="14">
        <v>114.86879999999999</v>
      </c>
      <c r="Q109" s="14">
        <v>116.23</v>
      </c>
      <c r="R109" s="13">
        <v>0</v>
      </c>
      <c r="S109" s="15">
        <v>0</v>
      </c>
      <c r="T109" s="13">
        <v>1</v>
      </c>
      <c r="U109" s="13">
        <v>1</v>
      </c>
      <c r="V109" s="16">
        <v>0</v>
      </c>
      <c r="W109" s="16" t="str">
        <f t="shared" si="1"/>
        <v>PN1000S758</v>
      </c>
      <c r="Z109" s="17" t="s">
        <v>17</v>
      </c>
      <c r="AA109" s="17" t="s">
        <v>22</v>
      </c>
      <c r="AB109" s="17" t="s">
        <v>22</v>
      </c>
      <c r="AC109" s="17" t="s">
        <v>22</v>
      </c>
      <c r="AD109" s="17" t="s">
        <v>22</v>
      </c>
      <c r="AE109" s="17" t="s">
        <v>22</v>
      </c>
      <c r="AF109" s="17" t="s">
        <v>22</v>
      </c>
      <c r="AG109" s="17" t="s">
        <v>22</v>
      </c>
      <c r="AJ109" s="17" t="s">
        <v>22</v>
      </c>
      <c r="AK109" s="17" t="s">
        <v>22</v>
      </c>
      <c r="AO109" s="17" t="s">
        <v>22</v>
      </c>
      <c r="AP109" s="18" t="s">
        <v>22</v>
      </c>
      <c r="AQ109" s="17" t="s">
        <v>22</v>
      </c>
      <c r="AR109" s="17" t="s">
        <v>22</v>
      </c>
      <c r="AS109" s="17" t="s">
        <v>22</v>
      </c>
      <c r="AT109" s="17" t="s">
        <v>22</v>
      </c>
      <c r="AU109" s="17" t="s">
        <v>22</v>
      </c>
      <c r="AV109" s="17" t="s">
        <v>22</v>
      </c>
      <c r="AW109" s="17" t="s">
        <v>22</v>
      </c>
      <c r="AX109" s="17" t="s">
        <v>22</v>
      </c>
      <c r="AY109" s="17" t="s">
        <v>22</v>
      </c>
      <c r="AZ109" s="17" t="s">
        <v>22</v>
      </c>
      <c r="BA109" s="17" t="s">
        <v>22</v>
      </c>
      <c r="BD109" s="17" t="s">
        <v>22</v>
      </c>
      <c r="BE109" s="17" t="s">
        <v>22</v>
      </c>
      <c r="BF109" s="17" t="s">
        <v>22</v>
      </c>
      <c r="BG109" s="18" t="s">
        <v>22</v>
      </c>
      <c r="BH109" s="3" t="s">
        <v>22</v>
      </c>
      <c r="BI109" s="3" t="s">
        <v>22</v>
      </c>
      <c r="BK109" s="3" t="s">
        <v>22</v>
      </c>
      <c r="BL109" s="17" t="s">
        <v>22</v>
      </c>
      <c r="BM109" s="19" t="s">
        <v>22</v>
      </c>
      <c r="BN109" s="19">
        <f>P109*R109</f>
        <v>0</v>
      </c>
      <c r="BO109" s="19" t="str">
        <f>IF(AND(BN109&gt;120000, P109&gt;25, X109&lt;&gt;"WAVE 0"), "yes", "no")</f>
        <v>no</v>
      </c>
      <c r="BP109" s="17" t="s">
        <v>22</v>
      </c>
    </row>
    <row r="110" spans="1:68" x14ac:dyDescent="0.25">
      <c r="A110" s="11" t="s">
        <v>381</v>
      </c>
      <c r="B110" s="12" t="s">
        <v>346</v>
      </c>
      <c r="C110" s="13" t="s">
        <v>14</v>
      </c>
      <c r="D110" s="12" t="s">
        <v>338</v>
      </c>
      <c r="E110" s="13" t="s">
        <v>339</v>
      </c>
      <c r="F110" s="12">
        <v>2020</v>
      </c>
      <c r="G110" s="13" t="s">
        <v>207</v>
      </c>
      <c r="H110" s="12" t="s">
        <v>330</v>
      </c>
      <c r="I110" s="13" t="s">
        <v>18</v>
      </c>
      <c r="J110" s="12" t="s">
        <v>361</v>
      </c>
      <c r="K110" s="13" t="s">
        <v>362</v>
      </c>
      <c r="L110" s="12" t="s">
        <v>333</v>
      </c>
      <c r="M110" s="13" t="s">
        <v>334</v>
      </c>
      <c r="N110" s="2" t="s">
        <v>19</v>
      </c>
      <c r="O110" s="13" t="s">
        <v>340</v>
      </c>
      <c r="P110" s="14">
        <v>6.6909999999999998</v>
      </c>
      <c r="Q110" s="14">
        <v>922.26</v>
      </c>
      <c r="R110" s="13">
        <v>0</v>
      </c>
      <c r="S110" s="15">
        <v>0</v>
      </c>
      <c r="T110" s="13">
        <v>1</v>
      </c>
      <c r="U110" s="13">
        <v>1</v>
      </c>
      <c r="V110" s="16">
        <v>0</v>
      </c>
      <c r="W110" s="16" t="str">
        <f t="shared" si="1"/>
        <v>PN1000S774</v>
      </c>
      <c r="Z110" s="17" t="s">
        <v>17</v>
      </c>
      <c r="AB110" s="17" t="s">
        <v>22</v>
      </c>
      <c r="AC110" s="17" t="s">
        <v>22</v>
      </c>
      <c r="AD110" s="17" t="s">
        <v>22</v>
      </c>
      <c r="AE110" s="17" t="s">
        <v>42</v>
      </c>
      <c r="AF110" s="17" t="s">
        <v>341</v>
      </c>
      <c r="AG110" s="17" t="s">
        <v>22</v>
      </c>
      <c r="AJ110" s="17" t="s">
        <v>22</v>
      </c>
      <c r="AK110" s="17" t="s">
        <v>342</v>
      </c>
      <c r="AQ110" s="17" t="s">
        <v>22</v>
      </c>
      <c r="AR110" s="17" t="s">
        <v>22</v>
      </c>
      <c r="AS110" s="17" t="s">
        <v>22</v>
      </c>
      <c r="AT110" s="17" t="s">
        <v>22</v>
      </c>
      <c r="AU110" s="17" t="s">
        <v>22</v>
      </c>
      <c r="AV110" s="17" t="s">
        <v>22</v>
      </c>
      <c r="BE110" s="17" t="s">
        <v>52</v>
      </c>
      <c r="BF110" s="17" t="s">
        <v>53</v>
      </c>
      <c r="BG110" s="18" t="s">
        <v>53</v>
      </c>
      <c r="BL110" s="17" t="s">
        <v>354</v>
      </c>
      <c r="BM110" s="19" t="s">
        <v>22</v>
      </c>
      <c r="BN110" s="19">
        <f>P110*R110</f>
        <v>0</v>
      </c>
      <c r="BO110" s="19" t="str">
        <f>IF(AND(BN110&gt;120000, P110&gt;25, X110&lt;&gt;"WAVE 0"), "yes", "no")</f>
        <v>no</v>
      </c>
      <c r="BP110" s="17" t="s">
        <v>22</v>
      </c>
    </row>
    <row r="111" spans="1:68" x14ac:dyDescent="0.25">
      <c r="A111" s="11" t="s">
        <v>382</v>
      </c>
      <c r="B111" s="12" t="s">
        <v>346</v>
      </c>
      <c r="C111" s="13" t="s">
        <v>14</v>
      </c>
      <c r="D111" s="12" t="s">
        <v>338</v>
      </c>
      <c r="E111" s="13" t="s">
        <v>339</v>
      </c>
      <c r="F111" s="12">
        <v>2020</v>
      </c>
      <c r="G111" s="13" t="s">
        <v>207</v>
      </c>
      <c r="H111" s="12" t="s">
        <v>330</v>
      </c>
      <c r="I111" s="13" t="s">
        <v>18</v>
      </c>
      <c r="J111" s="12" t="s">
        <v>361</v>
      </c>
      <c r="K111" s="13" t="s">
        <v>362</v>
      </c>
      <c r="L111" s="12" t="s">
        <v>333</v>
      </c>
      <c r="M111" s="13" t="s">
        <v>334</v>
      </c>
      <c r="N111" s="2" t="s">
        <v>19</v>
      </c>
      <c r="O111" s="13" t="s">
        <v>340</v>
      </c>
      <c r="P111" s="14">
        <v>121.2504</v>
      </c>
      <c r="Q111" s="14">
        <v>393.95000000000005</v>
      </c>
      <c r="R111" s="13">
        <v>0</v>
      </c>
      <c r="S111" s="15">
        <v>0.66666666666666663</v>
      </c>
      <c r="T111" s="13">
        <v>1</v>
      </c>
      <c r="U111" s="13">
        <v>1</v>
      </c>
      <c r="V111" s="16">
        <v>0</v>
      </c>
      <c r="W111" s="16" t="str">
        <f t="shared" si="1"/>
        <v>PN1000S785</v>
      </c>
      <c r="Z111" s="17" t="s">
        <v>17</v>
      </c>
      <c r="AB111" s="17" t="s">
        <v>22</v>
      </c>
      <c r="AC111" s="17" t="s">
        <v>22</v>
      </c>
      <c r="AD111" s="17" t="s">
        <v>22</v>
      </c>
      <c r="AE111" s="17" t="s">
        <v>42</v>
      </c>
      <c r="AF111" s="17" t="s">
        <v>383</v>
      </c>
      <c r="AG111" s="17" t="s">
        <v>22</v>
      </c>
      <c r="AJ111" s="17" t="s">
        <v>22</v>
      </c>
      <c r="AK111" s="17" t="s">
        <v>342</v>
      </c>
      <c r="AQ111" s="17" t="s">
        <v>22</v>
      </c>
      <c r="AR111" s="17" t="s">
        <v>22</v>
      </c>
      <c r="AS111" s="17" t="s">
        <v>22</v>
      </c>
      <c r="AT111" s="17" t="s">
        <v>22</v>
      </c>
      <c r="AU111" s="17" t="s">
        <v>22</v>
      </c>
      <c r="AV111" s="17" t="s">
        <v>22</v>
      </c>
      <c r="BE111" s="17" t="s">
        <v>52</v>
      </c>
      <c r="BF111" s="17" t="s">
        <v>53</v>
      </c>
      <c r="BG111" s="18" t="s">
        <v>53</v>
      </c>
      <c r="BL111" s="17" t="s">
        <v>354</v>
      </c>
      <c r="BM111" s="19" t="s">
        <v>22</v>
      </c>
      <c r="BN111" s="19">
        <f>P111*R111</f>
        <v>0</v>
      </c>
      <c r="BO111" s="19" t="str">
        <f>IF(AND(BN111&gt;120000, P111&gt;25, X111&lt;&gt;"WAVE 0"), "yes", "no")</f>
        <v>no</v>
      </c>
      <c r="BP111" s="17" t="s">
        <v>22</v>
      </c>
    </row>
    <row r="112" spans="1:68" x14ac:dyDescent="0.25">
      <c r="A112" s="11" t="s">
        <v>384</v>
      </c>
      <c r="B112" s="12" t="s">
        <v>346</v>
      </c>
      <c r="C112" s="13" t="s">
        <v>14</v>
      </c>
      <c r="D112" s="12" t="s">
        <v>338</v>
      </c>
      <c r="E112" s="13" t="s">
        <v>339</v>
      </c>
      <c r="F112" s="12">
        <v>2020</v>
      </c>
      <c r="G112" s="13" t="s">
        <v>207</v>
      </c>
      <c r="H112" s="12" t="s">
        <v>330</v>
      </c>
      <c r="I112" s="13" t="s">
        <v>18</v>
      </c>
      <c r="J112" s="12" t="s">
        <v>331</v>
      </c>
      <c r="K112" s="13" t="s">
        <v>332</v>
      </c>
      <c r="L112" s="12" t="s">
        <v>333</v>
      </c>
      <c r="M112" s="13" t="s">
        <v>334</v>
      </c>
      <c r="N112" s="2" t="s">
        <v>19</v>
      </c>
      <c r="O112" s="13" t="s">
        <v>340</v>
      </c>
      <c r="P112" s="14">
        <v>21.581399999999999</v>
      </c>
      <c r="Q112" s="14">
        <v>254.42</v>
      </c>
      <c r="R112" s="13">
        <v>1</v>
      </c>
      <c r="S112" s="15">
        <v>0.5</v>
      </c>
      <c r="T112" s="13">
        <v>1</v>
      </c>
      <c r="U112" s="13">
        <v>1</v>
      </c>
      <c r="V112" s="16">
        <v>0</v>
      </c>
      <c r="W112" s="16" t="str">
        <f t="shared" si="1"/>
        <v>PN1000S824</v>
      </c>
      <c r="Z112" s="17" t="s">
        <v>17</v>
      </c>
      <c r="AB112" s="17" t="s">
        <v>22</v>
      </c>
      <c r="AC112" s="17" t="s">
        <v>22</v>
      </c>
      <c r="AD112" s="17" t="s">
        <v>22</v>
      </c>
      <c r="AE112" s="17" t="s">
        <v>42</v>
      </c>
      <c r="AF112" s="17" t="s">
        <v>341</v>
      </c>
      <c r="AG112" s="17" t="s">
        <v>22</v>
      </c>
      <c r="AJ112" s="17" t="s">
        <v>22</v>
      </c>
      <c r="AK112" s="17" t="s">
        <v>342</v>
      </c>
      <c r="AO112" s="17" t="s">
        <v>130</v>
      </c>
      <c r="AP112" s="18">
        <v>42566</v>
      </c>
      <c r="AQ112" s="17" t="s">
        <v>22</v>
      </c>
      <c r="AR112" s="17" t="s">
        <v>22</v>
      </c>
      <c r="AS112" s="17" t="s">
        <v>22</v>
      </c>
      <c r="AT112" s="17" t="s">
        <v>22</v>
      </c>
      <c r="AU112" s="17" t="s">
        <v>22</v>
      </c>
      <c r="AV112" s="17" t="s">
        <v>22</v>
      </c>
      <c r="BE112" s="17" t="s">
        <v>52</v>
      </c>
      <c r="BF112" s="17" t="s">
        <v>53</v>
      </c>
      <c r="BG112" s="18" t="s">
        <v>53</v>
      </c>
      <c r="BL112" s="17" t="s">
        <v>354</v>
      </c>
      <c r="BM112" s="19" t="s">
        <v>22</v>
      </c>
      <c r="BN112" s="19">
        <f>P112*R112</f>
        <v>21.581399999999999</v>
      </c>
      <c r="BO112" s="19" t="str">
        <f>IF(AND(BN112&gt;120000, P112&gt;25, X112&lt;&gt;"WAVE 0"), "yes", "no")</f>
        <v>no</v>
      </c>
      <c r="BP112" s="17" t="s">
        <v>22</v>
      </c>
    </row>
    <row r="113" spans="1:68" x14ac:dyDescent="0.25">
      <c r="A113" s="11" t="s">
        <v>385</v>
      </c>
      <c r="B113" s="12" t="s">
        <v>346</v>
      </c>
      <c r="C113" s="13" t="s">
        <v>14</v>
      </c>
      <c r="D113" s="12" t="s">
        <v>338</v>
      </c>
      <c r="E113" s="13" t="s">
        <v>339</v>
      </c>
      <c r="F113" s="12">
        <v>2020</v>
      </c>
      <c r="G113" s="13" t="s">
        <v>207</v>
      </c>
      <c r="H113" s="12" t="s">
        <v>330</v>
      </c>
      <c r="I113" s="13" t="s">
        <v>18</v>
      </c>
      <c r="J113" s="12" t="s">
        <v>361</v>
      </c>
      <c r="K113" s="13" t="s">
        <v>362</v>
      </c>
      <c r="L113" s="12" t="s">
        <v>333</v>
      </c>
      <c r="M113" s="13" t="s">
        <v>334</v>
      </c>
      <c r="N113" s="2" t="s">
        <v>19</v>
      </c>
      <c r="O113" s="13" t="s">
        <v>340</v>
      </c>
      <c r="P113" s="14">
        <v>23.056100000000001</v>
      </c>
      <c r="Q113" s="14">
        <v>739.04</v>
      </c>
      <c r="R113" s="13">
        <v>0</v>
      </c>
      <c r="S113" s="15">
        <v>0.66666666666666663</v>
      </c>
      <c r="T113" s="13">
        <v>1</v>
      </c>
      <c r="U113" s="13">
        <v>1</v>
      </c>
      <c r="V113" s="16">
        <v>0</v>
      </c>
      <c r="W113" s="16" t="str">
        <f t="shared" si="1"/>
        <v>PN1000S839</v>
      </c>
      <c r="Z113" s="17" t="s">
        <v>17</v>
      </c>
      <c r="AA113" s="17" t="s">
        <v>22</v>
      </c>
      <c r="AB113" s="17" t="s">
        <v>22</v>
      </c>
      <c r="AC113" s="17" t="s">
        <v>22</v>
      </c>
      <c r="AD113" s="17" t="s">
        <v>22</v>
      </c>
      <c r="AE113" s="17" t="s">
        <v>22</v>
      </c>
      <c r="AF113" s="17" t="s">
        <v>22</v>
      </c>
      <c r="AG113" s="17" t="s">
        <v>22</v>
      </c>
      <c r="AJ113" s="17" t="s">
        <v>22</v>
      </c>
      <c r="AK113" s="17" t="s">
        <v>22</v>
      </c>
      <c r="AO113" s="17" t="s">
        <v>22</v>
      </c>
      <c r="AP113" s="18" t="s">
        <v>22</v>
      </c>
      <c r="AQ113" s="17" t="s">
        <v>22</v>
      </c>
      <c r="AR113" s="17" t="s">
        <v>22</v>
      </c>
      <c r="AS113" s="17" t="s">
        <v>22</v>
      </c>
      <c r="AT113" s="17" t="s">
        <v>22</v>
      </c>
      <c r="AU113" s="17" t="s">
        <v>22</v>
      </c>
      <c r="AV113" s="17" t="s">
        <v>22</v>
      </c>
      <c r="AW113" s="17" t="s">
        <v>22</v>
      </c>
      <c r="AX113" s="17" t="s">
        <v>22</v>
      </c>
      <c r="AY113" s="17" t="s">
        <v>22</v>
      </c>
      <c r="AZ113" s="17" t="s">
        <v>22</v>
      </c>
      <c r="BA113" s="17" t="s">
        <v>22</v>
      </c>
      <c r="BD113" s="17" t="s">
        <v>22</v>
      </c>
      <c r="BE113" s="17" t="s">
        <v>22</v>
      </c>
      <c r="BF113" s="17" t="s">
        <v>22</v>
      </c>
      <c r="BG113" s="18" t="s">
        <v>22</v>
      </c>
      <c r="BH113" s="3" t="s">
        <v>22</v>
      </c>
      <c r="BI113" s="3" t="s">
        <v>22</v>
      </c>
      <c r="BK113" s="3" t="s">
        <v>22</v>
      </c>
      <c r="BL113" s="17" t="s">
        <v>22</v>
      </c>
      <c r="BM113" s="19" t="s">
        <v>22</v>
      </c>
      <c r="BN113" s="19">
        <f>P113*R113</f>
        <v>0</v>
      </c>
      <c r="BO113" s="19" t="str">
        <f>IF(AND(BN113&gt;120000, P113&gt;25, X113&lt;&gt;"WAVE 0"), "yes", "no")</f>
        <v>no</v>
      </c>
      <c r="BP113" s="17" t="s">
        <v>22</v>
      </c>
    </row>
    <row r="114" spans="1:68" x14ac:dyDescent="0.25">
      <c r="A114" s="11" t="s">
        <v>386</v>
      </c>
      <c r="B114" s="12" t="s">
        <v>346</v>
      </c>
      <c r="C114" s="13" t="s">
        <v>14</v>
      </c>
      <c r="D114" s="12" t="s">
        <v>338</v>
      </c>
      <c r="E114" s="13" t="s">
        <v>339</v>
      </c>
      <c r="F114" s="12">
        <v>2020</v>
      </c>
      <c r="G114" s="13" t="s">
        <v>207</v>
      </c>
      <c r="H114" s="12" t="s">
        <v>330</v>
      </c>
      <c r="I114" s="13" t="s">
        <v>18</v>
      </c>
      <c r="J114" s="12" t="s">
        <v>356</v>
      </c>
      <c r="K114" s="13" t="s">
        <v>357</v>
      </c>
      <c r="L114" s="12" t="s">
        <v>358</v>
      </c>
      <c r="M114" s="13" t="s">
        <v>359</v>
      </c>
      <c r="N114" s="2" t="s">
        <v>19</v>
      </c>
      <c r="O114" s="13" t="s">
        <v>340</v>
      </c>
      <c r="P114" s="14">
        <v>60.165700000000001</v>
      </c>
      <c r="Q114" s="14">
        <v>426.29999999999995</v>
      </c>
      <c r="R114" s="13">
        <v>0</v>
      </c>
      <c r="S114" s="15">
        <v>0.5</v>
      </c>
      <c r="T114" s="13">
        <v>1</v>
      </c>
      <c r="U114" s="13">
        <v>2</v>
      </c>
      <c r="V114" s="16">
        <v>0</v>
      </c>
      <c r="W114" s="16" t="str">
        <f t="shared" si="1"/>
        <v>PN1000S894</v>
      </c>
      <c r="Z114" s="17" t="s">
        <v>17</v>
      </c>
      <c r="AA114" s="17" t="s">
        <v>22</v>
      </c>
      <c r="AB114" s="17" t="s">
        <v>22</v>
      </c>
      <c r="AC114" s="17" t="s">
        <v>22</v>
      </c>
      <c r="AD114" s="17" t="s">
        <v>22</v>
      </c>
      <c r="AE114" s="17" t="s">
        <v>22</v>
      </c>
      <c r="AF114" s="17" t="s">
        <v>22</v>
      </c>
      <c r="AG114" s="17" t="s">
        <v>22</v>
      </c>
      <c r="AJ114" s="17" t="s">
        <v>22</v>
      </c>
      <c r="AK114" s="17" t="s">
        <v>22</v>
      </c>
      <c r="AO114" s="17" t="s">
        <v>22</v>
      </c>
      <c r="AP114" s="18" t="s">
        <v>22</v>
      </c>
      <c r="AQ114" s="17" t="s">
        <v>22</v>
      </c>
      <c r="AR114" s="17" t="s">
        <v>22</v>
      </c>
      <c r="AS114" s="17" t="s">
        <v>22</v>
      </c>
      <c r="AT114" s="17" t="s">
        <v>22</v>
      </c>
      <c r="AU114" s="17" t="s">
        <v>22</v>
      </c>
      <c r="AV114" s="17" t="s">
        <v>22</v>
      </c>
      <c r="AW114" s="17" t="s">
        <v>22</v>
      </c>
      <c r="AX114" s="17" t="s">
        <v>22</v>
      </c>
      <c r="AY114" s="17" t="s">
        <v>22</v>
      </c>
      <c r="AZ114" s="17" t="s">
        <v>22</v>
      </c>
      <c r="BA114" s="17" t="s">
        <v>22</v>
      </c>
      <c r="BD114" s="17" t="s">
        <v>22</v>
      </c>
      <c r="BE114" s="17" t="s">
        <v>22</v>
      </c>
      <c r="BF114" s="17" t="s">
        <v>22</v>
      </c>
      <c r="BG114" s="18" t="s">
        <v>22</v>
      </c>
      <c r="BH114" s="3" t="s">
        <v>22</v>
      </c>
      <c r="BI114" s="3" t="s">
        <v>22</v>
      </c>
      <c r="BK114" s="3" t="s">
        <v>22</v>
      </c>
      <c r="BL114" s="17" t="s">
        <v>22</v>
      </c>
      <c r="BM114" s="19" t="s">
        <v>22</v>
      </c>
      <c r="BN114" s="19">
        <f>P114*R114</f>
        <v>0</v>
      </c>
      <c r="BO114" s="19" t="str">
        <f>IF(AND(BN114&gt;120000, P114&gt;25, X114&lt;&gt;"WAVE 0"), "yes", "no")</f>
        <v>no</v>
      </c>
      <c r="BP114" s="17" t="s">
        <v>22</v>
      </c>
    </row>
    <row r="115" spans="1:68" x14ac:dyDescent="0.25">
      <c r="A115" s="11" t="s">
        <v>387</v>
      </c>
      <c r="B115" s="12" t="s">
        <v>388</v>
      </c>
      <c r="C115" s="13" t="s">
        <v>14</v>
      </c>
      <c r="D115" s="12" t="s">
        <v>389</v>
      </c>
      <c r="E115" s="13" t="s">
        <v>390</v>
      </c>
      <c r="F115" s="12">
        <v>2020</v>
      </c>
      <c r="G115" s="13" t="s">
        <v>17</v>
      </c>
      <c r="H115" s="12" t="s">
        <v>330</v>
      </c>
      <c r="I115" s="13" t="s">
        <v>18</v>
      </c>
      <c r="J115" s="12" t="s">
        <v>331</v>
      </c>
      <c r="K115" s="13" t="s">
        <v>332</v>
      </c>
      <c r="L115" s="12" t="s">
        <v>333</v>
      </c>
      <c r="M115" s="13" t="s">
        <v>334</v>
      </c>
      <c r="N115" s="2" t="s">
        <v>19</v>
      </c>
      <c r="O115" s="13" t="s">
        <v>340</v>
      </c>
      <c r="P115" s="14">
        <v>2646.6563000000001</v>
      </c>
      <c r="Q115" s="14">
        <v>0</v>
      </c>
      <c r="R115" s="13">
        <v>0</v>
      </c>
      <c r="S115" s="15">
        <v>0.14285714285714285</v>
      </c>
      <c r="T115" s="13">
        <v>1</v>
      </c>
      <c r="U115" s="13">
        <v>3</v>
      </c>
      <c r="V115" s="16">
        <v>0</v>
      </c>
      <c r="W115" s="16" t="str">
        <f t="shared" si="1"/>
        <v>PN100-111496-00</v>
      </c>
      <c r="X115" s="17" t="s">
        <v>150</v>
      </c>
      <c r="Y115" s="17" t="s">
        <v>391</v>
      </c>
      <c r="Z115" s="13" t="s">
        <v>17</v>
      </c>
      <c r="AA115" s="17" t="s">
        <v>22</v>
      </c>
      <c r="AB115" s="17" t="s">
        <v>22</v>
      </c>
      <c r="AC115" s="17" t="s">
        <v>22</v>
      </c>
      <c r="AD115" s="17" t="s">
        <v>22</v>
      </c>
      <c r="AE115" s="17" t="s">
        <v>22</v>
      </c>
      <c r="AF115" s="17" t="s">
        <v>22</v>
      </c>
      <c r="AG115" s="17" t="s">
        <v>22</v>
      </c>
      <c r="AJ115" s="17" t="s">
        <v>22</v>
      </c>
      <c r="AK115" s="17" t="s">
        <v>22</v>
      </c>
      <c r="AO115" s="17" t="s">
        <v>22</v>
      </c>
      <c r="AP115" s="18" t="s">
        <v>22</v>
      </c>
      <c r="AQ115" s="17" t="s">
        <v>22</v>
      </c>
      <c r="AR115" s="17" t="s">
        <v>22</v>
      </c>
      <c r="AS115" s="17" t="s">
        <v>22</v>
      </c>
      <c r="AT115" s="17" t="s">
        <v>22</v>
      </c>
      <c r="AU115" s="17" t="s">
        <v>22</v>
      </c>
      <c r="AV115" s="17" t="s">
        <v>22</v>
      </c>
      <c r="AW115" s="17" t="s">
        <v>22</v>
      </c>
      <c r="AX115" s="17" t="s">
        <v>22</v>
      </c>
      <c r="AY115" s="17" t="s">
        <v>22</v>
      </c>
      <c r="AZ115" s="17" t="s">
        <v>22</v>
      </c>
      <c r="BA115" s="17" t="s">
        <v>22</v>
      </c>
      <c r="BD115" s="17" t="s">
        <v>22</v>
      </c>
      <c r="BE115" s="17" t="s">
        <v>22</v>
      </c>
      <c r="BF115" s="17" t="s">
        <v>22</v>
      </c>
      <c r="BG115" s="18" t="s">
        <v>22</v>
      </c>
      <c r="BH115" s="3" t="s">
        <v>22</v>
      </c>
      <c r="BI115" s="3" t="s">
        <v>22</v>
      </c>
      <c r="BK115" s="3" t="s">
        <v>22</v>
      </c>
      <c r="BL115" s="17" t="s">
        <v>22</v>
      </c>
      <c r="BM115" s="19" t="s">
        <v>22</v>
      </c>
      <c r="BN115" s="19">
        <f>P115*R115</f>
        <v>0</v>
      </c>
      <c r="BO115" s="19" t="str">
        <f>IF(AND(BN115&gt;120000, P115&gt;25, X115&lt;&gt;"WAVE 0"), "yes", "no")</f>
        <v>no</v>
      </c>
      <c r="BP115" s="17" t="s">
        <v>22</v>
      </c>
    </row>
    <row r="116" spans="1:68" x14ac:dyDescent="0.25">
      <c r="A116" s="11" t="s">
        <v>392</v>
      </c>
      <c r="B116" s="12" t="s">
        <v>388</v>
      </c>
      <c r="C116" s="13" t="s">
        <v>14</v>
      </c>
      <c r="D116" s="12" t="s">
        <v>389</v>
      </c>
      <c r="E116" s="13" t="s">
        <v>390</v>
      </c>
      <c r="F116" s="12">
        <v>2020</v>
      </c>
      <c r="G116" s="13" t="s">
        <v>17</v>
      </c>
      <c r="H116" s="12" t="s">
        <v>330</v>
      </c>
      <c r="I116" s="13" t="s">
        <v>18</v>
      </c>
      <c r="J116" s="12" t="s">
        <v>331</v>
      </c>
      <c r="K116" s="13" t="s">
        <v>332</v>
      </c>
      <c r="L116" s="12" t="s">
        <v>333</v>
      </c>
      <c r="M116" s="13" t="s">
        <v>334</v>
      </c>
      <c r="N116" s="2" t="s">
        <v>19</v>
      </c>
      <c r="O116" s="13" t="s">
        <v>340</v>
      </c>
      <c r="P116" s="14">
        <v>2700</v>
      </c>
      <c r="Q116" s="14">
        <v>251100</v>
      </c>
      <c r="R116" s="13">
        <v>119</v>
      </c>
      <c r="S116" s="15">
        <v>0.33333333333333331</v>
      </c>
      <c r="T116" s="13">
        <v>1</v>
      </c>
      <c r="U116" s="13">
        <v>4</v>
      </c>
      <c r="V116" s="16">
        <v>0</v>
      </c>
      <c r="W116" s="16" t="str">
        <f t="shared" si="1"/>
        <v>PN100-111496-01</v>
      </c>
      <c r="Z116" s="17" t="s">
        <v>33</v>
      </c>
      <c r="AB116" s="17" t="s">
        <v>22</v>
      </c>
      <c r="AC116" s="17" t="s">
        <v>22</v>
      </c>
      <c r="AD116" s="17" t="s">
        <v>22</v>
      </c>
      <c r="AE116" s="17" t="s">
        <v>42</v>
      </c>
      <c r="AF116" s="17" t="s">
        <v>393</v>
      </c>
      <c r="AG116" s="17" t="s">
        <v>22</v>
      </c>
      <c r="AJ116" s="17" t="s">
        <v>22</v>
      </c>
      <c r="AK116" s="17" t="s">
        <v>342</v>
      </c>
      <c r="AO116" s="17" t="s">
        <v>46</v>
      </c>
      <c r="AP116" s="18">
        <v>43545</v>
      </c>
      <c r="AQ116" s="17" t="s">
        <v>22</v>
      </c>
      <c r="AR116" s="17" t="s">
        <v>22</v>
      </c>
      <c r="AS116" s="17" t="s">
        <v>22</v>
      </c>
      <c r="AT116" s="17" t="s">
        <v>22</v>
      </c>
      <c r="AU116" s="17" t="s">
        <v>22</v>
      </c>
      <c r="AV116" s="17" t="s">
        <v>22</v>
      </c>
      <c r="BE116" s="17" t="s">
        <v>52</v>
      </c>
      <c r="BF116" s="17" t="s">
        <v>394</v>
      </c>
      <c r="BG116" s="18">
        <v>43921</v>
      </c>
      <c r="BL116" s="17" t="s">
        <v>395</v>
      </c>
      <c r="BM116" s="19" t="s">
        <v>22</v>
      </c>
      <c r="BN116" s="19">
        <f>P116*R116</f>
        <v>321300</v>
      </c>
      <c r="BO116" s="19" t="str">
        <f>IF(AND(BN116&gt;120000, P116&gt;25, X116&lt;&gt;"WAVE 0"), "yes", "no")</f>
        <v>yes</v>
      </c>
      <c r="BP116" s="17" t="s">
        <v>51</v>
      </c>
    </row>
    <row r="117" spans="1:68" x14ac:dyDescent="0.25">
      <c r="A117" s="11" t="s">
        <v>396</v>
      </c>
      <c r="B117" s="12" t="s">
        <v>397</v>
      </c>
      <c r="C117" s="13" t="s">
        <v>14</v>
      </c>
      <c r="D117" s="12" t="s">
        <v>389</v>
      </c>
      <c r="E117" s="13" t="s">
        <v>390</v>
      </c>
      <c r="F117" s="12">
        <v>2020</v>
      </c>
      <c r="G117" s="13" t="s">
        <v>17</v>
      </c>
      <c r="H117" s="12" t="s">
        <v>330</v>
      </c>
      <c r="I117" s="13" t="s">
        <v>18</v>
      </c>
      <c r="J117" s="12" t="s">
        <v>331</v>
      </c>
      <c r="K117" s="13" t="s">
        <v>332</v>
      </c>
      <c r="L117" s="12" t="s">
        <v>333</v>
      </c>
      <c r="M117" s="13" t="s">
        <v>334</v>
      </c>
      <c r="N117" s="2" t="s">
        <v>19</v>
      </c>
      <c r="O117" s="13" t="s">
        <v>340</v>
      </c>
      <c r="P117" s="14">
        <v>4046.0129999999999</v>
      </c>
      <c r="Q117" s="14">
        <v>413288.26</v>
      </c>
      <c r="R117" s="13">
        <v>117</v>
      </c>
      <c r="S117" s="15">
        <v>7.5471698113207544E-2</v>
      </c>
      <c r="T117" s="13">
        <v>1</v>
      </c>
      <c r="U117" s="13">
        <v>4</v>
      </c>
      <c r="V117" s="16">
        <v>0</v>
      </c>
      <c r="W117" s="16" t="str">
        <f t="shared" si="1"/>
        <v>PN100-111498-01</v>
      </c>
      <c r="X117" s="17" t="s">
        <v>150</v>
      </c>
      <c r="Y117" s="17" t="s">
        <v>391</v>
      </c>
      <c r="Z117" s="17" t="s">
        <v>33</v>
      </c>
      <c r="AA117" s="17" t="s">
        <v>331</v>
      </c>
      <c r="AB117" s="17" t="s">
        <v>22</v>
      </c>
      <c r="AC117" s="17" t="s">
        <v>22</v>
      </c>
      <c r="AD117" s="17" t="s">
        <v>398</v>
      </c>
      <c r="AE117" s="17" t="s">
        <v>42</v>
      </c>
      <c r="AF117" s="17" t="s">
        <v>393</v>
      </c>
      <c r="AG117" s="17" t="s">
        <v>22</v>
      </c>
      <c r="AK117" s="17" t="s">
        <v>342</v>
      </c>
      <c r="AO117" s="17" t="s">
        <v>46</v>
      </c>
      <c r="AP117" s="18">
        <v>43545</v>
      </c>
      <c r="AQ117" s="17">
        <v>0</v>
      </c>
      <c r="AR117" s="17" t="s">
        <v>22</v>
      </c>
      <c r="AS117" s="17" t="s">
        <v>22</v>
      </c>
      <c r="AT117" s="17" t="s">
        <v>22</v>
      </c>
      <c r="AU117" s="17" t="s">
        <v>22</v>
      </c>
      <c r="AV117" s="17" t="s">
        <v>22</v>
      </c>
      <c r="BE117" s="17" t="s">
        <v>210</v>
      </c>
      <c r="BF117" s="17" t="s">
        <v>394</v>
      </c>
      <c r="BG117" s="18">
        <v>43921</v>
      </c>
      <c r="BL117" s="17" t="s">
        <v>395</v>
      </c>
      <c r="BM117" s="19">
        <v>28812.75</v>
      </c>
      <c r="BN117" s="19">
        <f>P117*R117</f>
        <v>473383.52100000001</v>
      </c>
      <c r="BO117" s="19" t="str">
        <f>IF(AND(BN117&gt;120000, P117&gt;25, X117&lt;&gt;"WAVE 0"), "yes", "no")</f>
        <v>no</v>
      </c>
      <c r="BP117" s="17" t="s">
        <v>51</v>
      </c>
    </row>
    <row r="118" spans="1:68" x14ac:dyDescent="0.25">
      <c r="A118" s="11" t="s">
        <v>399</v>
      </c>
      <c r="B118" s="12" t="s">
        <v>400</v>
      </c>
      <c r="C118" s="13" t="s">
        <v>14</v>
      </c>
      <c r="D118" s="12" t="s">
        <v>389</v>
      </c>
      <c r="E118" s="13" t="s">
        <v>390</v>
      </c>
      <c r="F118" s="12">
        <v>2020</v>
      </c>
      <c r="G118" s="13" t="s">
        <v>17</v>
      </c>
      <c r="H118" s="12" t="s">
        <v>330</v>
      </c>
      <c r="I118" s="13" t="s">
        <v>18</v>
      </c>
      <c r="J118" s="12" t="s">
        <v>331</v>
      </c>
      <c r="K118" s="13" t="s">
        <v>332</v>
      </c>
      <c r="L118" s="12" t="s">
        <v>333</v>
      </c>
      <c r="M118" s="13" t="s">
        <v>334</v>
      </c>
      <c r="N118" s="2" t="s">
        <v>19</v>
      </c>
      <c r="O118" s="13" t="s">
        <v>340</v>
      </c>
      <c r="P118" s="14">
        <v>3176</v>
      </c>
      <c r="Q118" s="14">
        <v>0</v>
      </c>
      <c r="R118" s="13">
        <v>0</v>
      </c>
      <c r="S118" s="15">
        <v>0</v>
      </c>
      <c r="T118" s="13">
        <v>1</v>
      </c>
      <c r="U118" s="13">
        <v>1</v>
      </c>
      <c r="V118" s="16">
        <v>1000000</v>
      </c>
      <c r="W118" s="16" t="str">
        <f t="shared" si="1"/>
        <v>PN100-111500-00</v>
      </c>
      <c r="Z118" s="17" t="s">
        <v>33</v>
      </c>
      <c r="AB118" s="17" t="s">
        <v>22</v>
      </c>
      <c r="AC118" s="17" t="s">
        <v>22</v>
      </c>
      <c r="AD118" s="17" t="s">
        <v>398</v>
      </c>
      <c r="AE118" s="17" t="s">
        <v>42</v>
      </c>
      <c r="AF118" s="17" t="s">
        <v>393</v>
      </c>
      <c r="AG118" s="17" t="s">
        <v>22</v>
      </c>
      <c r="AK118" s="17" t="s">
        <v>342</v>
      </c>
      <c r="AO118" s="17" t="s">
        <v>46</v>
      </c>
      <c r="AP118" s="18">
        <v>43545</v>
      </c>
      <c r="AQ118" s="17" t="s">
        <v>22</v>
      </c>
      <c r="AR118" s="17" t="s">
        <v>22</v>
      </c>
      <c r="AS118" s="17" t="s">
        <v>22</v>
      </c>
      <c r="AT118" s="17" t="s">
        <v>22</v>
      </c>
      <c r="AU118" s="17" t="s">
        <v>22</v>
      </c>
      <c r="AV118" s="17" t="s">
        <v>22</v>
      </c>
      <c r="BE118" s="17" t="s">
        <v>52</v>
      </c>
      <c r="BF118" s="17" t="s">
        <v>394</v>
      </c>
      <c r="BG118" s="18">
        <v>43921</v>
      </c>
      <c r="BL118" s="17" t="s">
        <v>395</v>
      </c>
      <c r="BM118" s="19" t="s">
        <v>22</v>
      </c>
      <c r="BN118" s="19">
        <f>P118*R118</f>
        <v>0</v>
      </c>
      <c r="BO118" s="19" t="str">
        <f>IF(AND(BN118&gt;120000, P118&gt;25, X118&lt;&gt;"WAVE 0"), "yes", "no")</f>
        <v>no</v>
      </c>
      <c r="BP118" s="17" t="s">
        <v>22</v>
      </c>
    </row>
    <row r="119" spans="1:68" x14ac:dyDescent="0.25">
      <c r="A119" s="11" t="s">
        <v>401</v>
      </c>
      <c r="B119" s="12" t="s">
        <v>400</v>
      </c>
      <c r="C119" s="13" t="s">
        <v>14</v>
      </c>
      <c r="D119" s="12" t="s">
        <v>389</v>
      </c>
      <c r="E119" s="13" t="s">
        <v>390</v>
      </c>
      <c r="F119" s="12">
        <v>2020</v>
      </c>
      <c r="G119" s="13" t="s">
        <v>17</v>
      </c>
      <c r="H119" s="12" t="s">
        <v>330</v>
      </c>
      <c r="I119" s="13" t="s">
        <v>18</v>
      </c>
      <c r="J119" s="12" t="s">
        <v>331</v>
      </c>
      <c r="K119" s="13" t="s">
        <v>332</v>
      </c>
      <c r="L119" s="12" t="s">
        <v>333</v>
      </c>
      <c r="M119" s="13" t="s">
        <v>334</v>
      </c>
      <c r="N119" s="2" t="s">
        <v>19</v>
      </c>
      <c r="O119" s="13" t="s">
        <v>340</v>
      </c>
      <c r="P119" s="14">
        <v>3176</v>
      </c>
      <c r="Q119" s="14">
        <v>69872</v>
      </c>
      <c r="R119" s="13">
        <v>21</v>
      </c>
      <c r="S119" s="15">
        <v>0.19047619047619047</v>
      </c>
      <c r="T119" s="13">
        <v>1</v>
      </c>
      <c r="U119" s="13">
        <v>3</v>
      </c>
      <c r="V119" s="16">
        <v>0</v>
      </c>
      <c r="W119" s="16" t="str">
        <f t="shared" si="1"/>
        <v>PN100-111500-01</v>
      </c>
      <c r="X119" s="17" t="s">
        <v>150</v>
      </c>
      <c r="Y119" s="17" t="s">
        <v>391</v>
      </c>
      <c r="Z119" s="17" t="s">
        <v>33</v>
      </c>
      <c r="AA119" s="17" t="s">
        <v>331</v>
      </c>
      <c r="AB119" s="17" t="s">
        <v>22</v>
      </c>
      <c r="AC119" s="17" t="s">
        <v>22</v>
      </c>
      <c r="AD119" s="17" t="s">
        <v>22</v>
      </c>
      <c r="AE119" s="17" t="s">
        <v>42</v>
      </c>
      <c r="AF119" s="17" t="s">
        <v>393</v>
      </c>
      <c r="AG119" s="17" t="s">
        <v>22</v>
      </c>
      <c r="AJ119" s="17" t="s">
        <v>22</v>
      </c>
      <c r="AK119" s="17" t="s">
        <v>342</v>
      </c>
      <c r="AO119" s="17" t="s">
        <v>46</v>
      </c>
      <c r="AP119" s="18">
        <v>43545</v>
      </c>
      <c r="AQ119" s="17">
        <v>0</v>
      </c>
      <c r="AR119" s="17" t="s">
        <v>22</v>
      </c>
      <c r="AS119" s="17" t="s">
        <v>22</v>
      </c>
      <c r="AT119" s="17" t="s">
        <v>22</v>
      </c>
      <c r="AU119" s="17" t="s">
        <v>22</v>
      </c>
      <c r="AV119" s="17" t="s">
        <v>22</v>
      </c>
      <c r="BE119" s="17" t="s">
        <v>52</v>
      </c>
      <c r="BF119" s="17" t="s">
        <v>394</v>
      </c>
      <c r="BG119" s="18">
        <v>43921</v>
      </c>
      <c r="BL119" s="17" t="s">
        <v>395</v>
      </c>
      <c r="BM119" s="19">
        <v>591.0333333333333</v>
      </c>
      <c r="BN119" s="19">
        <f>P119*R119</f>
        <v>66696</v>
      </c>
      <c r="BO119" s="19" t="str">
        <f>IF(AND(BN119&gt;120000, P119&gt;25, X119&lt;&gt;"WAVE 0"), "yes", "no")</f>
        <v>no</v>
      </c>
      <c r="BP119" s="17" t="s">
        <v>51</v>
      </c>
    </row>
    <row r="120" spans="1:68" x14ac:dyDescent="0.25">
      <c r="A120" s="11" t="s">
        <v>402</v>
      </c>
      <c r="B120" s="12" t="s">
        <v>403</v>
      </c>
      <c r="C120" s="13" t="s">
        <v>14</v>
      </c>
      <c r="D120" s="12" t="s">
        <v>389</v>
      </c>
      <c r="E120" s="13" t="s">
        <v>390</v>
      </c>
      <c r="F120" s="12">
        <v>2020</v>
      </c>
      <c r="G120" s="13" t="s">
        <v>17</v>
      </c>
      <c r="H120" s="12" t="s">
        <v>330</v>
      </c>
      <c r="I120" s="13" t="s">
        <v>18</v>
      </c>
      <c r="J120" s="12" t="s">
        <v>331</v>
      </c>
      <c r="K120" s="13" t="s">
        <v>332</v>
      </c>
      <c r="L120" s="12" t="s">
        <v>333</v>
      </c>
      <c r="M120" s="13" t="s">
        <v>334</v>
      </c>
      <c r="N120" s="2" t="s">
        <v>19</v>
      </c>
      <c r="O120" s="13" t="s">
        <v>340</v>
      </c>
      <c r="P120" s="14">
        <v>1750</v>
      </c>
      <c r="Q120" s="14">
        <v>325500</v>
      </c>
      <c r="R120" s="13">
        <v>233</v>
      </c>
      <c r="S120" s="15">
        <v>0.23214285714285715</v>
      </c>
      <c r="T120" s="13">
        <v>1</v>
      </c>
      <c r="U120" s="13">
        <v>3</v>
      </c>
      <c r="V120" s="16">
        <v>0</v>
      </c>
      <c r="W120" s="16" t="str">
        <f t="shared" si="1"/>
        <v>PN100-111501-00</v>
      </c>
      <c r="X120" s="17" t="s">
        <v>150</v>
      </c>
      <c r="Y120" s="17" t="s">
        <v>391</v>
      </c>
      <c r="Z120" s="17" t="s">
        <v>33</v>
      </c>
      <c r="AB120" s="17" t="s">
        <v>22</v>
      </c>
      <c r="AC120" s="17" t="s">
        <v>22</v>
      </c>
      <c r="AD120" s="17" t="s">
        <v>22</v>
      </c>
      <c r="AE120" s="17" t="s">
        <v>42</v>
      </c>
      <c r="AF120" s="17" t="s">
        <v>393</v>
      </c>
      <c r="AG120" s="17" t="s">
        <v>22</v>
      </c>
      <c r="AJ120" s="17" t="s">
        <v>22</v>
      </c>
      <c r="AK120" s="17" t="s">
        <v>342</v>
      </c>
      <c r="AO120" s="17" t="s">
        <v>46</v>
      </c>
      <c r="AP120" s="18">
        <v>43545</v>
      </c>
      <c r="AQ120" s="17" t="s">
        <v>22</v>
      </c>
      <c r="AR120" s="17" t="s">
        <v>22</v>
      </c>
      <c r="AS120" s="17" t="s">
        <v>22</v>
      </c>
      <c r="AT120" s="17" t="s">
        <v>22</v>
      </c>
      <c r="AU120" s="17" t="s">
        <v>22</v>
      </c>
      <c r="AV120" s="17" t="s">
        <v>22</v>
      </c>
      <c r="BE120" s="17" t="s">
        <v>210</v>
      </c>
      <c r="BF120" s="17" t="s">
        <v>394</v>
      </c>
      <c r="BG120" s="18">
        <v>43921</v>
      </c>
      <c r="BL120" s="17" t="s">
        <v>395</v>
      </c>
      <c r="BM120" s="19" t="s">
        <v>22</v>
      </c>
      <c r="BN120" s="19">
        <f>P120*R120</f>
        <v>407750</v>
      </c>
      <c r="BO120" s="19" t="str">
        <f>IF(AND(BN120&gt;120000, P120&gt;25, X120&lt;&gt;"WAVE 0"), "yes", "no")</f>
        <v>no</v>
      </c>
      <c r="BP120" s="17" t="s">
        <v>51</v>
      </c>
    </row>
    <row r="121" spans="1:68" x14ac:dyDescent="0.25">
      <c r="A121" s="11" t="s">
        <v>404</v>
      </c>
      <c r="B121" s="12" t="s">
        <v>405</v>
      </c>
      <c r="C121" s="13" t="s">
        <v>14</v>
      </c>
      <c r="D121" s="12" t="s">
        <v>389</v>
      </c>
      <c r="E121" s="13" t="s">
        <v>390</v>
      </c>
      <c r="F121" s="12">
        <v>2020</v>
      </c>
      <c r="G121" s="13" t="s">
        <v>17</v>
      </c>
      <c r="H121" s="12" t="s">
        <v>330</v>
      </c>
      <c r="I121" s="13" t="s">
        <v>18</v>
      </c>
      <c r="J121" s="12" t="s">
        <v>331</v>
      </c>
      <c r="K121" s="13" t="s">
        <v>332</v>
      </c>
      <c r="L121" s="12" t="s">
        <v>333</v>
      </c>
      <c r="M121" s="13" t="s">
        <v>334</v>
      </c>
      <c r="N121" s="2" t="s">
        <v>19</v>
      </c>
      <c r="O121" s="13" t="s">
        <v>340</v>
      </c>
      <c r="P121" s="14">
        <v>727.73</v>
      </c>
      <c r="Q121" s="14"/>
      <c r="R121" s="13">
        <v>0</v>
      </c>
      <c r="S121" s="15"/>
      <c r="T121" s="13">
        <v>1</v>
      </c>
      <c r="U121" s="13"/>
      <c r="V121" s="16"/>
      <c r="W121" s="16" t="str">
        <f t="shared" si="1"/>
        <v>PN100-111502-00</v>
      </c>
      <c r="Z121" s="13" t="s">
        <v>17</v>
      </c>
      <c r="AA121" s="17" t="s">
        <v>22</v>
      </c>
      <c r="AB121" s="17" t="s">
        <v>22</v>
      </c>
      <c r="AC121" s="17" t="s">
        <v>22</v>
      </c>
      <c r="AD121" s="17" t="s">
        <v>22</v>
      </c>
      <c r="AE121" s="17" t="s">
        <v>22</v>
      </c>
      <c r="AF121" s="17" t="s">
        <v>22</v>
      </c>
      <c r="AG121" s="17" t="s">
        <v>22</v>
      </c>
      <c r="AJ121" s="17" t="s">
        <v>22</v>
      </c>
      <c r="AK121" s="17" t="s">
        <v>22</v>
      </c>
      <c r="AO121" s="17" t="s">
        <v>22</v>
      </c>
      <c r="AP121" s="18" t="s">
        <v>22</v>
      </c>
      <c r="AQ121" s="17" t="s">
        <v>22</v>
      </c>
      <c r="AR121" s="17" t="s">
        <v>22</v>
      </c>
      <c r="AS121" s="17" t="s">
        <v>22</v>
      </c>
      <c r="AT121" s="17" t="s">
        <v>22</v>
      </c>
      <c r="AU121" s="17" t="s">
        <v>22</v>
      </c>
      <c r="AV121" s="17" t="s">
        <v>22</v>
      </c>
      <c r="AW121" s="17" t="s">
        <v>22</v>
      </c>
      <c r="AX121" s="17" t="s">
        <v>22</v>
      </c>
      <c r="AY121" s="17" t="s">
        <v>22</v>
      </c>
      <c r="AZ121" s="17" t="s">
        <v>22</v>
      </c>
      <c r="BA121" s="17" t="s">
        <v>22</v>
      </c>
      <c r="BD121" s="17" t="s">
        <v>22</v>
      </c>
      <c r="BE121" s="17" t="s">
        <v>22</v>
      </c>
      <c r="BF121" s="17" t="s">
        <v>22</v>
      </c>
      <c r="BG121" s="18" t="s">
        <v>22</v>
      </c>
      <c r="BH121" s="3" t="s">
        <v>22</v>
      </c>
      <c r="BI121" s="3" t="s">
        <v>22</v>
      </c>
      <c r="BK121" s="3" t="s">
        <v>22</v>
      </c>
      <c r="BL121" s="17" t="s">
        <v>22</v>
      </c>
      <c r="BM121" s="19" t="s">
        <v>22</v>
      </c>
      <c r="BN121" s="19">
        <f>P121*R121</f>
        <v>0</v>
      </c>
      <c r="BO121" s="19" t="str">
        <f>IF(AND(BN121&gt;120000, P121&gt;25, X121&lt;&gt;"WAVE 0"), "yes", "no")</f>
        <v>no</v>
      </c>
      <c r="BP121" s="17" t="s">
        <v>22</v>
      </c>
    </row>
    <row r="122" spans="1:68" x14ac:dyDescent="0.25">
      <c r="A122" s="11" t="s">
        <v>406</v>
      </c>
      <c r="B122" s="12" t="s">
        <v>405</v>
      </c>
      <c r="C122" s="13" t="s">
        <v>14</v>
      </c>
      <c r="D122" s="12" t="s">
        <v>389</v>
      </c>
      <c r="E122" s="13" t="s">
        <v>390</v>
      </c>
      <c r="F122" s="12">
        <v>2020</v>
      </c>
      <c r="G122" s="13" t="s">
        <v>17</v>
      </c>
      <c r="H122" s="12" t="s">
        <v>330</v>
      </c>
      <c r="I122" s="13" t="s">
        <v>18</v>
      </c>
      <c r="J122" s="12" t="s">
        <v>331</v>
      </c>
      <c r="K122" s="13" t="s">
        <v>332</v>
      </c>
      <c r="L122" s="12" t="s">
        <v>333</v>
      </c>
      <c r="M122" s="13" t="s">
        <v>334</v>
      </c>
      <c r="N122" s="2" t="s">
        <v>19</v>
      </c>
      <c r="O122" s="13" t="s">
        <v>340</v>
      </c>
      <c r="P122" s="14">
        <v>2544.489</v>
      </c>
      <c r="Q122" s="14">
        <v>3715448.94</v>
      </c>
      <c r="R122" s="13">
        <v>1598</v>
      </c>
      <c r="S122" s="15">
        <v>0.10344827586206896</v>
      </c>
      <c r="T122" s="13">
        <v>2</v>
      </c>
      <c r="U122" s="13">
        <v>3</v>
      </c>
      <c r="V122" s="16">
        <v>8135.593220338983</v>
      </c>
      <c r="W122" s="16" t="str">
        <f t="shared" si="1"/>
        <v>PN100-111502-01</v>
      </c>
      <c r="X122" s="17" t="s">
        <v>150</v>
      </c>
      <c r="Y122" s="17" t="s">
        <v>391</v>
      </c>
      <c r="Z122" s="17" t="s">
        <v>33</v>
      </c>
      <c r="AB122" s="17" t="s">
        <v>22</v>
      </c>
      <c r="AC122" s="17" t="s">
        <v>22</v>
      </c>
      <c r="AD122" s="17" t="s">
        <v>22</v>
      </c>
      <c r="AE122" s="17" t="s">
        <v>42</v>
      </c>
      <c r="AF122" s="17" t="s">
        <v>393</v>
      </c>
      <c r="AG122" s="17" t="s">
        <v>22</v>
      </c>
      <c r="AJ122" s="17" t="s">
        <v>22</v>
      </c>
      <c r="AK122" s="17" t="s">
        <v>342</v>
      </c>
      <c r="AO122" s="17" t="s">
        <v>46</v>
      </c>
      <c r="AP122" s="18">
        <v>43545</v>
      </c>
      <c r="AQ122" s="17" t="s">
        <v>22</v>
      </c>
      <c r="AR122" s="17" t="s">
        <v>22</v>
      </c>
      <c r="AS122" s="17" t="s">
        <v>22</v>
      </c>
      <c r="AT122" s="17" t="s">
        <v>22</v>
      </c>
      <c r="AU122" s="17" t="s">
        <v>22</v>
      </c>
      <c r="AV122" s="17" t="s">
        <v>22</v>
      </c>
      <c r="BE122" s="17" t="s">
        <v>210</v>
      </c>
      <c r="BF122" s="17" t="s">
        <v>394</v>
      </c>
      <c r="BG122" s="18">
        <v>43921</v>
      </c>
      <c r="BL122" s="17" t="s">
        <v>395</v>
      </c>
      <c r="BM122" s="19" t="s">
        <v>22</v>
      </c>
      <c r="BN122" s="19">
        <f>P122*R122</f>
        <v>4066093.4220000003</v>
      </c>
      <c r="BO122" s="19" t="str">
        <f>IF(AND(BN122&gt;120000, P122&gt;25, X122&lt;&gt;"WAVE 0"), "yes", "no")</f>
        <v>no</v>
      </c>
      <c r="BP122" s="17" t="s">
        <v>51</v>
      </c>
    </row>
    <row r="123" spans="1:68" x14ac:dyDescent="0.25">
      <c r="A123" s="11" t="s">
        <v>407</v>
      </c>
      <c r="B123" s="12" t="s">
        <v>408</v>
      </c>
      <c r="C123" s="13" t="s">
        <v>14</v>
      </c>
      <c r="D123" s="12" t="s">
        <v>389</v>
      </c>
      <c r="E123" s="13" t="s">
        <v>390</v>
      </c>
      <c r="F123" s="12">
        <v>2020</v>
      </c>
      <c r="G123" s="13" t="s">
        <v>17</v>
      </c>
      <c r="H123" s="12" t="s">
        <v>330</v>
      </c>
      <c r="I123" s="13" t="s">
        <v>18</v>
      </c>
      <c r="J123" s="12" t="s">
        <v>331</v>
      </c>
      <c r="K123" s="13" t="s">
        <v>332</v>
      </c>
      <c r="L123" s="12" t="s">
        <v>333</v>
      </c>
      <c r="M123" s="13" t="s">
        <v>334</v>
      </c>
      <c r="N123" s="2" t="s">
        <v>19</v>
      </c>
      <c r="O123" s="13" t="s">
        <v>340</v>
      </c>
      <c r="P123" s="14">
        <v>0</v>
      </c>
      <c r="Q123" s="14"/>
      <c r="R123" s="13">
        <v>0</v>
      </c>
      <c r="S123" s="15"/>
      <c r="T123" s="13">
        <v>1</v>
      </c>
      <c r="U123" s="13"/>
      <c r="V123" s="16"/>
      <c r="W123" s="16" t="str">
        <f t="shared" si="1"/>
        <v>PN100-111608-00</v>
      </c>
      <c r="Z123" s="13" t="s">
        <v>17</v>
      </c>
      <c r="AA123" s="17" t="s">
        <v>22</v>
      </c>
      <c r="AB123" s="17" t="s">
        <v>22</v>
      </c>
      <c r="AC123" s="17" t="s">
        <v>22</v>
      </c>
      <c r="AD123" s="17" t="s">
        <v>22</v>
      </c>
      <c r="AE123" s="17" t="s">
        <v>22</v>
      </c>
      <c r="AF123" s="17" t="s">
        <v>22</v>
      </c>
      <c r="AG123" s="17" t="s">
        <v>22</v>
      </c>
      <c r="AJ123" s="17" t="s">
        <v>22</v>
      </c>
      <c r="AK123" s="17" t="s">
        <v>22</v>
      </c>
      <c r="AO123" s="17" t="s">
        <v>22</v>
      </c>
      <c r="AP123" s="18" t="s">
        <v>22</v>
      </c>
      <c r="AQ123" s="17" t="s">
        <v>22</v>
      </c>
      <c r="AR123" s="17" t="s">
        <v>22</v>
      </c>
      <c r="AS123" s="17" t="s">
        <v>22</v>
      </c>
      <c r="AT123" s="17" t="s">
        <v>22</v>
      </c>
      <c r="AU123" s="17" t="s">
        <v>22</v>
      </c>
      <c r="AV123" s="17" t="s">
        <v>22</v>
      </c>
      <c r="AW123" s="17" t="s">
        <v>22</v>
      </c>
      <c r="AX123" s="17" t="s">
        <v>22</v>
      </c>
      <c r="AY123" s="17" t="s">
        <v>22</v>
      </c>
      <c r="AZ123" s="17" t="s">
        <v>22</v>
      </c>
      <c r="BA123" s="17" t="s">
        <v>22</v>
      </c>
      <c r="BD123" s="17" t="s">
        <v>22</v>
      </c>
      <c r="BE123" s="17" t="s">
        <v>22</v>
      </c>
      <c r="BF123" s="17" t="s">
        <v>22</v>
      </c>
      <c r="BG123" s="18" t="s">
        <v>22</v>
      </c>
      <c r="BH123" s="3" t="s">
        <v>22</v>
      </c>
      <c r="BI123" s="3" t="s">
        <v>22</v>
      </c>
      <c r="BK123" s="3" t="s">
        <v>22</v>
      </c>
      <c r="BL123" s="17" t="s">
        <v>22</v>
      </c>
      <c r="BM123" s="19" t="s">
        <v>22</v>
      </c>
      <c r="BN123" s="19">
        <f>P123*R123</f>
        <v>0</v>
      </c>
      <c r="BO123" s="19" t="str">
        <f>IF(AND(BN123&gt;120000, P123&gt;25, X123&lt;&gt;"WAVE 0"), "yes", "no")</f>
        <v>no</v>
      </c>
      <c r="BP123" s="17" t="s">
        <v>22</v>
      </c>
    </row>
    <row r="124" spans="1:68" x14ac:dyDescent="0.25">
      <c r="A124" s="11" t="s">
        <v>409</v>
      </c>
      <c r="B124" s="12" t="s">
        <v>408</v>
      </c>
      <c r="C124" s="13" t="s">
        <v>14</v>
      </c>
      <c r="D124" s="12" t="s">
        <v>389</v>
      </c>
      <c r="E124" s="13" t="s">
        <v>390</v>
      </c>
      <c r="F124" s="12">
        <v>2020</v>
      </c>
      <c r="G124" s="13" t="s">
        <v>17</v>
      </c>
      <c r="H124" s="12" t="s">
        <v>330</v>
      </c>
      <c r="I124" s="13" t="s">
        <v>18</v>
      </c>
      <c r="J124" s="12" t="s">
        <v>331</v>
      </c>
      <c r="K124" s="13" t="s">
        <v>332</v>
      </c>
      <c r="L124" s="12" t="s">
        <v>333</v>
      </c>
      <c r="M124" s="13" t="s">
        <v>334</v>
      </c>
      <c r="N124" s="2" t="s">
        <v>19</v>
      </c>
      <c r="O124" s="13" t="s">
        <v>340</v>
      </c>
      <c r="P124" s="14">
        <v>2003.1110000000001</v>
      </c>
      <c r="Q124" s="14">
        <v>1260066.3799999999</v>
      </c>
      <c r="R124" s="13">
        <v>624</v>
      </c>
      <c r="S124" s="15">
        <v>0.30158730158730157</v>
      </c>
      <c r="T124" s="13">
        <v>1</v>
      </c>
      <c r="U124" s="13">
        <v>2</v>
      </c>
      <c r="V124" s="16">
        <v>0</v>
      </c>
      <c r="W124" s="16" t="str">
        <f t="shared" si="1"/>
        <v>PN100-111608-01</v>
      </c>
      <c r="X124" s="17" t="s">
        <v>150</v>
      </c>
      <c r="Y124" s="17" t="s">
        <v>391</v>
      </c>
      <c r="Z124" s="17" t="s">
        <v>33</v>
      </c>
      <c r="AB124" s="17" t="s">
        <v>22</v>
      </c>
      <c r="AC124" s="17" t="s">
        <v>22</v>
      </c>
      <c r="AD124" s="17" t="s">
        <v>22</v>
      </c>
      <c r="AE124" s="17" t="s">
        <v>42</v>
      </c>
      <c r="AF124" s="17" t="s">
        <v>393</v>
      </c>
      <c r="AG124" s="17" t="s">
        <v>22</v>
      </c>
      <c r="AJ124" s="17" t="s">
        <v>22</v>
      </c>
      <c r="AK124" s="17" t="s">
        <v>342</v>
      </c>
      <c r="AO124" s="17" t="s">
        <v>46</v>
      </c>
      <c r="AP124" s="18">
        <v>43545</v>
      </c>
      <c r="AQ124" s="17" t="s">
        <v>22</v>
      </c>
      <c r="AR124" s="17" t="s">
        <v>22</v>
      </c>
      <c r="AS124" s="17" t="s">
        <v>22</v>
      </c>
      <c r="AT124" s="17" t="s">
        <v>22</v>
      </c>
      <c r="AU124" s="17" t="s">
        <v>22</v>
      </c>
      <c r="AV124" s="17" t="s">
        <v>22</v>
      </c>
      <c r="BE124" s="17" t="s">
        <v>210</v>
      </c>
      <c r="BF124" s="17" t="s">
        <v>394</v>
      </c>
      <c r="BG124" s="18">
        <v>43921</v>
      </c>
      <c r="BL124" s="17" t="s">
        <v>395</v>
      </c>
      <c r="BM124" s="19" t="s">
        <v>22</v>
      </c>
      <c r="BN124" s="19">
        <f>P124*R124</f>
        <v>1249941.264</v>
      </c>
      <c r="BO124" s="19" t="str">
        <f>IF(AND(BN124&gt;120000, P124&gt;25, X124&lt;&gt;"WAVE 0"), "yes", "no")</f>
        <v>no</v>
      </c>
      <c r="BP124" s="17" t="s">
        <v>51</v>
      </c>
    </row>
    <row r="125" spans="1:68" x14ac:dyDescent="0.25">
      <c r="A125" s="11" t="s">
        <v>410</v>
      </c>
      <c r="B125" s="12" t="s">
        <v>344</v>
      </c>
      <c r="C125" s="13" t="s">
        <v>14</v>
      </c>
      <c r="D125" s="12" t="s">
        <v>338</v>
      </c>
      <c r="E125" s="13" t="s">
        <v>339</v>
      </c>
      <c r="F125" s="12">
        <v>2020</v>
      </c>
      <c r="G125" s="13" t="s">
        <v>207</v>
      </c>
      <c r="H125" s="12" t="s">
        <v>330</v>
      </c>
      <c r="I125" s="13" t="s">
        <v>18</v>
      </c>
      <c r="J125" s="12" t="s">
        <v>331</v>
      </c>
      <c r="K125" s="13" t="s">
        <v>332</v>
      </c>
      <c r="L125" s="12" t="s">
        <v>333</v>
      </c>
      <c r="M125" s="13" t="s">
        <v>334</v>
      </c>
      <c r="N125" s="2" t="s">
        <v>19</v>
      </c>
      <c r="O125" s="13" t="s">
        <v>340</v>
      </c>
      <c r="P125" s="14"/>
      <c r="Q125" s="14"/>
      <c r="R125" s="13">
        <v>0</v>
      </c>
      <c r="S125" s="15"/>
      <c r="T125" s="13">
        <v>1</v>
      </c>
      <c r="U125" s="13"/>
      <c r="V125" s="16"/>
      <c r="W125" s="16" t="str">
        <f t="shared" si="1"/>
        <v>PN1001C045</v>
      </c>
      <c r="Z125" s="13" t="s">
        <v>17</v>
      </c>
      <c r="AB125" s="17" t="s">
        <v>22</v>
      </c>
      <c r="AC125" s="17" t="s">
        <v>22</v>
      </c>
      <c r="AD125" s="17" t="s">
        <v>22</v>
      </c>
      <c r="AE125" s="17" t="s">
        <v>42</v>
      </c>
      <c r="AF125" s="17" t="s">
        <v>341</v>
      </c>
      <c r="AG125" s="17" t="s">
        <v>22</v>
      </c>
      <c r="AJ125" s="17" t="s">
        <v>22</v>
      </c>
      <c r="AK125" s="17" t="s">
        <v>342</v>
      </c>
      <c r="AQ125" s="17" t="s">
        <v>22</v>
      </c>
      <c r="AR125" s="17" t="s">
        <v>22</v>
      </c>
      <c r="AS125" s="17" t="s">
        <v>22</v>
      </c>
      <c r="AT125" s="17" t="s">
        <v>22</v>
      </c>
      <c r="AU125" s="17" t="s">
        <v>22</v>
      </c>
      <c r="AV125" s="17" t="s">
        <v>22</v>
      </c>
      <c r="BE125" s="17" t="s">
        <v>52</v>
      </c>
      <c r="BF125" s="17" t="s">
        <v>53</v>
      </c>
      <c r="BG125" s="18" t="s">
        <v>53</v>
      </c>
      <c r="BL125" s="17" t="s">
        <v>354</v>
      </c>
      <c r="BM125" s="19" t="s">
        <v>22</v>
      </c>
      <c r="BN125" s="19">
        <f>P125*R125</f>
        <v>0</v>
      </c>
      <c r="BO125" s="19" t="str">
        <f>IF(AND(BN125&gt;120000, P125&gt;25, X125&lt;&gt;"WAVE 0"), "yes", "no")</f>
        <v>no</v>
      </c>
      <c r="BP125" s="17" t="s">
        <v>22</v>
      </c>
    </row>
    <row r="126" spans="1:68" x14ac:dyDescent="0.25">
      <c r="A126" s="11" t="s">
        <v>411</v>
      </c>
      <c r="B126" s="12" t="s">
        <v>412</v>
      </c>
      <c r="C126" s="13" t="s">
        <v>14</v>
      </c>
      <c r="D126" s="12" t="s">
        <v>413</v>
      </c>
      <c r="E126" s="13" t="s">
        <v>414</v>
      </c>
      <c r="F126" s="12">
        <v>2020</v>
      </c>
      <c r="G126" s="13" t="s">
        <v>207</v>
      </c>
      <c r="H126" s="12" t="s">
        <v>330</v>
      </c>
      <c r="I126" s="13" t="s">
        <v>18</v>
      </c>
      <c r="J126" s="12" t="s">
        <v>331</v>
      </c>
      <c r="K126" s="13" t="s">
        <v>332</v>
      </c>
      <c r="L126" s="12" t="s">
        <v>333</v>
      </c>
      <c r="M126" s="13" t="s">
        <v>334</v>
      </c>
      <c r="N126" s="2" t="s">
        <v>19</v>
      </c>
      <c r="O126" s="13" t="s">
        <v>415</v>
      </c>
      <c r="P126" s="14">
        <v>13.9757</v>
      </c>
      <c r="Q126" s="14"/>
      <c r="R126" s="13">
        <v>20</v>
      </c>
      <c r="S126" s="15"/>
      <c r="T126" s="13">
        <v>2</v>
      </c>
      <c r="U126" s="13">
        <v>0</v>
      </c>
      <c r="V126" s="16"/>
      <c r="W126" s="16" t="str">
        <f t="shared" si="1"/>
        <v>PN1001S037</v>
      </c>
      <c r="Z126" s="17" t="s">
        <v>38</v>
      </c>
      <c r="AA126" s="17" t="s">
        <v>22</v>
      </c>
      <c r="AB126" s="17" t="s">
        <v>22</v>
      </c>
      <c r="AC126" s="17" t="s">
        <v>22</v>
      </c>
      <c r="AD126" s="17" t="s">
        <v>22</v>
      </c>
      <c r="AE126" s="17" t="s">
        <v>22</v>
      </c>
      <c r="AF126" s="17" t="s">
        <v>22</v>
      </c>
      <c r="AG126" s="17" t="s">
        <v>22</v>
      </c>
      <c r="AJ126" s="17" t="s">
        <v>22</v>
      </c>
      <c r="AK126" s="17" t="s">
        <v>22</v>
      </c>
      <c r="AO126" s="17" t="s">
        <v>22</v>
      </c>
      <c r="AP126" s="18" t="s">
        <v>22</v>
      </c>
      <c r="AQ126" s="17" t="s">
        <v>22</v>
      </c>
      <c r="AR126" s="17" t="s">
        <v>22</v>
      </c>
      <c r="AS126" s="17" t="s">
        <v>22</v>
      </c>
      <c r="AT126" s="17" t="s">
        <v>22</v>
      </c>
      <c r="AU126" s="17" t="s">
        <v>22</v>
      </c>
      <c r="AV126" s="17" t="s">
        <v>22</v>
      </c>
      <c r="AW126" s="17" t="s">
        <v>22</v>
      </c>
      <c r="AX126" s="17" t="s">
        <v>22</v>
      </c>
      <c r="AY126" s="17" t="s">
        <v>22</v>
      </c>
      <c r="AZ126" s="17" t="s">
        <v>22</v>
      </c>
      <c r="BA126" s="17" t="s">
        <v>22</v>
      </c>
      <c r="BD126" s="17" t="s">
        <v>22</v>
      </c>
      <c r="BE126" s="17" t="s">
        <v>22</v>
      </c>
      <c r="BF126" s="17" t="s">
        <v>22</v>
      </c>
      <c r="BG126" s="18" t="s">
        <v>22</v>
      </c>
      <c r="BH126" s="3" t="s">
        <v>22</v>
      </c>
      <c r="BI126" s="3" t="s">
        <v>22</v>
      </c>
      <c r="BK126" s="3" t="s">
        <v>22</v>
      </c>
      <c r="BL126" s="17" t="s">
        <v>22</v>
      </c>
      <c r="BM126" s="19" t="s">
        <v>22</v>
      </c>
      <c r="BN126" s="19">
        <f>P126*R126</f>
        <v>279.51400000000001</v>
      </c>
      <c r="BO126" s="19" t="str">
        <f>IF(AND(BN126&gt;120000, P126&gt;25, X126&lt;&gt;"WAVE 0"), "yes", "no")</f>
        <v>no</v>
      </c>
      <c r="BP126" s="17" t="s">
        <v>22</v>
      </c>
    </row>
    <row r="127" spans="1:68" x14ac:dyDescent="0.25">
      <c r="A127" s="11" t="s">
        <v>416</v>
      </c>
      <c r="B127" s="12" t="s">
        <v>412</v>
      </c>
      <c r="C127" s="13" t="s">
        <v>14</v>
      </c>
      <c r="D127" s="12" t="s">
        <v>413</v>
      </c>
      <c r="E127" s="13" t="s">
        <v>414</v>
      </c>
      <c r="F127" s="12">
        <v>2020</v>
      </c>
      <c r="G127" s="13" t="s">
        <v>207</v>
      </c>
      <c r="H127" s="12" t="s">
        <v>330</v>
      </c>
      <c r="I127" s="13" t="s">
        <v>18</v>
      </c>
      <c r="J127" s="12" t="s">
        <v>331</v>
      </c>
      <c r="K127" s="13" t="s">
        <v>332</v>
      </c>
      <c r="L127" s="12" t="s">
        <v>333</v>
      </c>
      <c r="M127" s="13" t="s">
        <v>334</v>
      </c>
      <c r="N127" s="2" t="s">
        <v>19</v>
      </c>
      <c r="O127" s="13" t="s">
        <v>415</v>
      </c>
      <c r="P127" s="14">
        <v>8.3094000000000001</v>
      </c>
      <c r="Q127" s="14"/>
      <c r="R127" s="13">
        <v>80</v>
      </c>
      <c r="S127" s="15"/>
      <c r="T127" s="13">
        <v>2</v>
      </c>
      <c r="U127" s="13">
        <v>1</v>
      </c>
      <c r="V127" s="16"/>
      <c r="W127" s="16" t="str">
        <f t="shared" si="1"/>
        <v>PN1001S076</v>
      </c>
      <c r="Z127" s="17" t="s">
        <v>38</v>
      </c>
      <c r="AA127" s="17" t="s">
        <v>22</v>
      </c>
      <c r="AB127" s="17" t="s">
        <v>22</v>
      </c>
      <c r="AC127" s="17" t="s">
        <v>22</v>
      </c>
      <c r="AD127" s="17" t="s">
        <v>22</v>
      </c>
      <c r="AE127" s="17" t="s">
        <v>22</v>
      </c>
      <c r="AF127" s="17" t="s">
        <v>22</v>
      </c>
      <c r="AG127" s="17" t="s">
        <v>22</v>
      </c>
      <c r="AJ127" s="17" t="s">
        <v>22</v>
      </c>
      <c r="AK127" s="17" t="s">
        <v>22</v>
      </c>
      <c r="AO127" s="17" t="s">
        <v>22</v>
      </c>
      <c r="AP127" s="18" t="s">
        <v>22</v>
      </c>
      <c r="AQ127" s="17" t="s">
        <v>22</v>
      </c>
      <c r="AR127" s="17" t="s">
        <v>22</v>
      </c>
      <c r="AS127" s="17" t="s">
        <v>22</v>
      </c>
      <c r="AT127" s="17" t="s">
        <v>22</v>
      </c>
      <c r="AU127" s="17" t="s">
        <v>22</v>
      </c>
      <c r="AV127" s="17" t="s">
        <v>22</v>
      </c>
      <c r="AW127" s="17" t="s">
        <v>22</v>
      </c>
      <c r="AX127" s="17" t="s">
        <v>22</v>
      </c>
      <c r="AY127" s="17" t="s">
        <v>22</v>
      </c>
      <c r="AZ127" s="17" t="s">
        <v>22</v>
      </c>
      <c r="BA127" s="17" t="s">
        <v>22</v>
      </c>
      <c r="BD127" s="17" t="s">
        <v>22</v>
      </c>
      <c r="BE127" s="17" t="s">
        <v>22</v>
      </c>
      <c r="BF127" s="17" t="s">
        <v>22</v>
      </c>
      <c r="BG127" s="18" t="s">
        <v>22</v>
      </c>
      <c r="BH127" s="3" t="s">
        <v>22</v>
      </c>
      <c r="BI127" s="3" t="s">
        <v>22</v>
      </c>
      <c r="BK127" s="3" t="s">
        <v>22</v>
      </c>
      <c r="BL127" s="17" t="s">
        <v>22</v>
      </c>
      <c r="BM127" s="19" t="s">
        <v>22</v>
      </c>
      <c r="BN127" s="19">
        <f>P127*R127</f>
        <v>664.75199999999995</v>
      </c>
      <c r="BO127" s="19" t="str">
        <f>IF(AND(BN127&gt;120000, P127&gt;25, X127&lt;&gt;"WAVE 0"), "yes", "no")</f>
        <v>no</v>
      </c>
      <c r="BP127" s="17" t="s">
        <v>22</v>
      </c>
    </row>
    <row r="128" spans="1:68" x14ac:dyDescent="0.25">
      <c r="A128" s="11" t="s">
        <v>417</v>
      </c>
      <c r="B128" s="12" t="s">
        <v>418</v>
      </c>
      <c r="C128" s="13" t="s">
        <v>14</v>
      </c>
      <c r="D128" s="12" t="s">
        <v>419</v>
      </c>
      <c r="E128" s="13" t="s">
        <v>420</v>
      </c>
      <c r="F128" s="12">
        <v>2020</v>
      </c>
      <c r="G128" s="13" t="s">
        <v>27</v>
      </c>
      <c r="H128" s="12" t="s">
        <v>28</v>
      </c>
      <c r="I128" s="13" t="s">
        <v>18</v>
      </c>
      <c r="J128" s="12" t="s">
        <v>294</v>
      </c>
      <c r="K128" s="13" t="s">
        <v>295</v>
      </c>
      <c r="L128" s="12" t="s">
        <v>149</v>
      </c>
      <c r="M128" s="13" t="s">
        <v>32</v>
      </c>
      <c r="N128" s="2" t="s">
        <v>19</v>
      </c>
      <c r="O128" s="13" t="s">
        <v>20</v>
      </c>
      <c r="P128" s="14"/>
      <c r="Q128" s="14"/>
      <c r="R128" s="13">
        <v>0</v>
      </c>
      <c r="S128" s="15"/>
      <c r="T128" s="13">
        <v>1</v>
      </c>
      <c r="U128" s="13"/>
      <c r="V128" s="16"/>
      <c r="W128" s="16" t="str">
        <f t="shared" si="1"/>
        <v>PN10044912-101</v>
      </c>
      <c r="Z128" s="17" t="s">
        <v>33</v>
      </c>
      <c r="AA128" s="17" t="s">
        <v>22</v>
      </c>
      <c r="AB128" s="17" t="s">
        <v>22</v>
      </c>
      <c r="AC128" s="17" t="s">
        <v>22</v>
      </c>
      <c r="AD128" s="17" t="s">
        <v>22</v>
      </c>
      <c r="AE128" s="17" t="s">
        <v>22</v>
      </c>
      <c r="AF128" s="17" t="s">
        <v>22</v>
      </c>
      <c r="AG128" s="17" t="s">
        <v>22</v>
      </c>
      <c r="AJ128" s="17" t="s">
        <v>22</v>
      </c>
      <c r="AK128" s="17" t="s">
        <v>22</v>
      </c>
      <c r="AO128" s="17" t="s">
        <v>22</v>
      </c>
      <c r="AP128" s="18" t="s">
        <v>22</v>
      </c>
      <c r="AQ128" s="17" t="s">
        <v>22</v>
      </c>
      <c r="AR128" s="17" t="s">
        <v>22</v>
      </c>
      <c r="AS128" s="17" t="s">
        <v>22</v>
      </c>
      <c r="AT128" s="17" t="s">
        <v>22</v>
      </c>
      <c r="AU128" s="17" t="s">
        <v>22</v>
      </c>
      <c r="AV128" s="17" t="s">
        <v>22</v>
      </c>
      <c r="AW128" s="17" t="s">
        <v>22</v>
      </c>
      <c r="AX128" s="17" t="s">
        <v>22</v>
      </c>
      <c r="AY128" s="17" t="s">
        <v>22</v>
      </c>
      <c r="AZ128" s="17" t="s">
        <v>22</v>
      </c>
      <c r="BA128" s="17" t="s">
        <v>22</v>
      </c>
      <c r="BD128" s="17" t="s">
        <v>22</v>
      </c>
      <c r="BE128" s="17" t="s">
        <v>22</v>
      </c>
      <c r="BF128" s="17" t="s">
        <v>22</v>
      </c>
      <c r="BG128" s="18" t="s">
        <v>22</v>
      </c>
      <c r="BH128" s="3" t="s">
        <v>22</v>
      </c>
      <c r="BI128" s="3" t="s">
        <v>22</v>
      </c>
      <c r="BK128" s="3" t="s">
        <v>22</v>
      </c>
      <c r="BL128" s="17" t="s">
        <v>22</v>
      </c>
      <c r="BM128" s="19" t="s">
        <v>22</v>
      </c>
      <c r="BN128" s="19">
        <f>P128*R128</f>
        <v>0</v>
      </c>
      <c r="BO128" s="19" t="str">
        <f>IF(AND(BN128&gt;120000, P128&gt;25, X128&lt;&gt;"WAVE 0"), "yes", "no")</f>
        <v>no</v>
      </c>
      <c r="BP128" s="17" t="s">
        <v>22</v>
      </c>
    </row>
    <row r="129" spans="1:68" x14ac:dyDescent="0.25">
      <c r="A129" s="11" t="s">
        <v>421</v>
      </c>
      <c r="B129" s="12" t="s">
        <v>422</v>
      </c>
      <c r="C129" s="13" t="s">
        <v>14</v>
      </c>
      <c r="D129" s="12" t="s">
        <v>419</v>
      </c>
      <c r="E129" s="13" t="s">
        <v>420</v>
      </c>
      <c r="F129" s="12">
        <v>2020</v>
      </c>
      <c r="G129" s="13" t="s">
        <v>27</v>
      </c>
      <c r="H129" s="12" t="s">
        <v>18</v>
      </c>
      <c r="I129" s="13" t="s">
        <v>51</v>
      </c>
      <c r="J129" s="12" t="s">
        <v>18</v>
      </c>
      <c r="K129" s="13" t="s">
        <v>18</v>
      </c>
      <c r="L129" s="12" t="s">
        <v>18</v>
      </c>
      <c r="M129" s="13" t="s">
        <v>18</v>
      </c>
      <c r="N129" s="2" t="s">
        <v>19</v>
      </c>
      <c r="O129" s="13" t="s">
        <v>20</v>
      </c>
      <c r="P129" s="14">
        <v>28.04</v>
      </c>
      <c r="Q129" s="14">
        <v>1402</v>
      </c>
      <c r="R129" s="13">
        <v>80</v>
      </c>
      <c r="S129" s="15">
        <v>0</v>
      </c>
      <c r="T129" s="13">
        <v>1</v>
      </c>
      <c r="U129" s="13">
        <v>1</v>
      </c>
      <c r="V129" s="16">
        <v>0</v>
      </c>
      <c r="W129" s="16" t="str">
        <f t="shared" si="1"/>
        <v>PN10049322-101</v>
      </c>
      <c r="Z129" s="17" t="s">
        <v>33</v>
      </c>
      <c r="AB129" s="17" t="s">
        <v>85</v>
      </c>
      <c r="AC129" s="17" t="s">
        <v>423</v>
      </c>
      <c r="AD129" s="17" t="s">
        <v>424</v>
      </c>
      <c r="AE129" s="17" t="s">
        <v>42</v>
      </c>
      <c r="AF129" s="17" t="s">
        <v>425</v>
      </c>
      <c r="AG129" s="17" t="s">
        <v>426</v>
      </c>
      <c r="AJ129" s="17" t="s">
        <v>103</v>
      </c>
      <c r="AK129" s="17" t="s">
        <v>427</v>
      </c>
      <c r="AO129" s="17" t="s">
        <v>46</v>
      </c>
      <c r="AP129" s="18">
        <v>43181</v>
      </c>
      <c r="AQ129" s="17" t="s">
        <v>22</v>
      </c>
      <c r="AR129" s="17" t="s">
        <v>428</v>
      </c>
      <c r="AS129" s="17" t="s">
        <v>428</v>
      </c>
      <c r="AT129" s="17" t="s">
        <v>428</v>
      </c>
      <c r="AU129" s="17" t="s">
        <v>428</v>
      </c>
      <c r="AV129" s="17" t="s">
        <v>428</v>
      </c>
      <c r="BE129" s="17" t="s">
        <v>52</v>
      </c>
      <c r="BF129" s="17" t="s">
        <v>429</v>
      </c>
      <c r="BG129" s="18">
        <v>43960</v>
      </c>
      <c r="BL129" s="17" t="s">
        <v>430</v>
      </c>
      <c r="BM129" s="19" t="s">
        <v>22</v>
      </c>
      <c r="BN129" s="19">
        <f>P129*R129</f>
        <v>2243.1999999999998</v>
      </c>
      <c r="BO129" s="19" t="str">
        <f>IF(AND(BN129&gt;120000, P129&gt;25, X129&lt;&gt;"WAVE 0"), "yes", "no")</f>
        <v>no</v>
      </c>
      <c r="BP129" s="17" t="s">
        <v>51</v>
      </c>
    </row>
    <row r="130" spans="1:68" x14ac:dyDescent="0.25">
      <c r="A130" s="11" t="s">
        <v>431</v>
      </c>
      <c r="B130" s="12" t="s">
        <v>432</v>
      </c>
      <c r="C130" s="13" t="s">
        <v>14</v>
      </c>
      <c r="D130" s="12" t="s">
        <v>433</v>
      </c>
      <c r="E130" s="13" t="s">
        <v>434</v>
      </c>
      <c r="F130" s="12">
        <v>2020</v>
      </c>
      <c r="G130" s="13" t="s">
        <v>27</v>
      </c>
      <c r="H130" s="12" t="s">
        <v>28</v>
      </c>
      <c r="I130" s="13" t="s">
        <v>18</v>
      </c>
      <c r="J130" s="12" t="s">
        <v>435</v>
      </c>
      <c r="K130" s="13" t="s">
        <v>436</v>
      </c>
      <c r="L130" s="12" t="s">
        <v>313</v>
      </c>
      <c r="M130" s="13" t="s">
        <v>314</v>
      </c>
      <c r="N130" s="2" t="s">
        <v>19</v>
      </c>
      <c r="O130" s="13" t="s">
        <v>20</v>
      </c>
      <c r="P130" s="14"/>
      <c r="Q130" s="14"/>
      <c r="R130" s="13">
        <v>0</v>
      </c>
      <c r="S130" s="15"/>
      <c r="T130" s="13">
        <v>1</v>
      </c>
      <c r="U130" s="13"/>
      <c r="V130" s="16"/>
      <c r="W130" s="16" t="str">
        <f t="shared" ref="W130:W193" si="2">"PN"&amp;A130</f>
        <v>PN10063950-101</v>
      </c>
      <c r="Z130" s="17" t="s">
        <v>33</v>
      </c>
      <c r="AA130" s="17" t="s">
        <v>22</v>
      </c>
      <c r="AB130" s="17" t="s">
        <v>22</v>
      </c>
      <c r="AC130" s="17" t="s">
        <v>22</v>
      </c>
      <c r="AD130" s="17" t="s">
        <v>22</v>
      </c>
      <c r="AE130" s="17" t="s">
        <v>22</v>
      </c>
      <c r="AF130" s="17" t="s">
        <v>22</v>
      </c>
      <c r="AG130" s="17" t="s">
        <v>22</v>
      </c>
      <c r="AJ130" s="17" t="s">
        <v>22</v>
      </c>
      <c r="AK130" s="17" t="s">
        <v>22</v>
      </c>
      <c r="AO130" s="17" t="s">
        <v>22</v>
      </c>
      <c r="AP130" s="18" t="s">
        <v>22</v>
      </c>
      <c r="AQ130" s="17" t="s">
        <v>22</v>
      </c>
      <c r="AR130" s="17" t="s">
        <v>22</v>
      </c>
      <c r="AS130" s="17" t="s">
        <v>22</v>
      </c>
      <c r="AT130" s="17" t="s">
        <v>22</v>
      </c>
      <c r="AU130" s="17" t="s">
        <v>22</v>
      </c>
      <c r="AV130" s="17" t="s">
        <v>22</v>
      </c>
      <c r="AW130" s="17" t="s">
        <v>22</v>
      </c>
      <c r="AX130" s="17" t="s">
        <v>22</v>
      </c>
      <c r="AY130" s="17" t="s">
        <v>22</v>
      </c>
      <c r="AZ130" s="17" t="s">
        <v>22</v>
      </c>
      <c r="BA130" s="17" t="s">
        <v>22</v>
      </c>
      <c r="BD130" s="17" t="s">
        <v>22</v>
      </c>
      <c r="BE130" s="17" t="s">
        <v>22</v>
      </c>
      <c r="BF130" s="17" t="s">
        <v>22</v>
      </c>
      <c r="BG130" s="18" t="s">
        <v>22</v>
      </c>
      <c r="BH130" s="3" t="s">
        <v>22</v>
      </c>
      <c r="BI130" s="3" t="s">
        <v>22</v>
      </c>
      <c r="BK130" s="3" t="s">
        <v>22</v>
      </c>
      <c r="BL130" s="17" t="s">
        <v>22</v>
      </c>
      <c r="BM130" s="19" t="s">
        <v>22</v>
      </c>
      <c r="BN130" s="19">
        <f>P130*R130</f>
        <v>0</v>
      </c>
      <c r="BO130" s="19" t="str">
        <f>IF(AND(BN130&gt;120000, P130&gt;25, X130&lt;&gt;"WAVE 0"), "yes", "no")</f>
        <v>no</v>
      </c>
      <c r="BP130" s="17" t="s">
        <v>22</v>
      </c>
    </row>
    <row r="131" spans="1:68" x14ac:dyDescent="0.25">
      <c r="A131" s="11" t="s">
        <v>437</v>
      </c>
      <c r="B131" s="12" t="s">
        <v>438</v>
      </c>
      <c r="C131" s="13" t="s">
        <v>14</v>
      </c>
      <c r="D131" s="12" t="s">
        <v>433</v>
      </c>
      <c r="E131" s="13" t="s">
        <v>434</v>
      </c>
      <c r="F131" s="12">
        <v>2020</v>
      </c>
      <c r="G131" s="13" t="s">
        <v>27</v>
      </c>
      <c r="H131" s="12" t="s">
        <v>18</v>
      </c>
      <c r="I131" s="13" t="s">
        <v>18</v>
      </c>
      <c r="J131" s="12" t="s">
        <v>18</v>
      </c>
      <c r="K131" s="13" t="s">
        <v>18</v>
      </c>
      <c r="L131" s="12" t="s">
        <v>18</v>
      </c>
      <c r="M131" s="13" t="s">
        <v>18</v>
      </c>
      <c r="N131" s="2" t="s">
        <v>19</v>
      </c>
      <c r="O131" s="13" t="s">
        <v>20</v>
      </c>
      <c r="P131" s="14"/>
      <c r="Q131" s="14"/>
      <c r="R131" s="13">
        <v>0</v>
      </c>
      <c r="S131" s="15"/>
      <c r="T131" s="13">
        <v>1</v>
      </c>
      <c r="U131" s="13"/>
      <c r="V131" s="16"/>
      <c r="W131" s="16" t="str">
        <f t="shared" si="2"/>
        <v>PN10063950-104</v>
      </c>
      <c r="Z131" s="17" t="s">
        <v>33</v>
      </c>
      <c r="AA131" s="17" t="s">
        <v>22</v>
      </c>
      <c r="AB131" s="17" t="s">
        <v>22</v>
      </c>
      <c r="AC131" s="17" t="s">
        <v>22</v>
      </c>
      <c r="AD131" s="17" t="s">
        <v>22</v>
      </c>
      <c r="AE131" s="17" t="s">
        <v>22</v>
      </c>
      <c r="AF131" s="17" t="s">
        <v>22</v>
      </c>
      <c r="AG131" s="17" t="s">
        <v>22</v>
      </c>
      <c r="AJ131" s="17" t="s">
        <v>22</v>
      </c>
      <c r="AK131" s="17" t="s">
        <v>22</v>
      </c>
      <c r="AO131" s="17" t="s">
        <v>22</v>
      </c>
      <c r="AP131" s="18" t="s">
        <v>22</v>
      </c>
      <c r="AQ131" s="17" t="s">
        <v>22</v>
      </c>
      <c r="AR131" s="17" t="s">
        <v>22</v>
      </c>
      <c r="AS131" s="17" t="s">
        <v>22</v>
      </c>
      <c r="AT131" s="17" t="s">
        <v>22</v>
      </c>
      <c r="AU131" s="17" t="s">
        <v>22</v>
      </c>
      <c r="AV131" s="17" t="s">
        <v>22</v>
      </c>
      <c r="AW131" s="17" t="s">
        <v>22</v>
      </c>
      <c r="AX131" s="17" t="s">
        <v>22</v>
      </c>
      <c r="AY131" s="17" t="s">
        <v>22</v>
      </c>
      <c r="AZ131" s="17" t="s">
        <v>22</v>
      </c>
      <c r="BA131" s="17" t="s">
        <v>22</v>
      </c>
      <c r="BD131" s="17" t="s">
        <v>22</v>
      </c>
      <c r="BE131" s="17" t="s">
        <v>22</v>
      </c>
      <c r="BF131" s="17" t="s">
        <v>22</v>
      </c>
      <c r="BG131" s="18" t="s">
        <v>22</v>
      </c>
      <c r="BH131" s="3" t="s">
        <v>22</v>
      </c>
      <c r="BI131" s="3" t="s">
        <v>22</v>
      </c>
      <c r="BK131" s="3" t="s">
        <v>22</v>
      </c>
      <c r="BL131" s="17" t="s">
        <v>22</v>
      </c>
      <c r="BM131" s="19" t="s">
        <v>22</v>
      </c>
      <c r="BN131" s="19">
        <f>P131*R131</f>
        <v>0</v>
      </c>
      <c r="BO131" s="19" t="str">
        <f>IF(AND(BN131&gt;120000, P131&gt;25, X131&lt;&gt;"WAVE 0"), "yes", "no")</f>
        <v>no</v>
      </c>
      <c r="BP131" s="17" t="s">
        <v>22</v>
      </c>
    </row>
    <row r="132" spans="1:68" x14ac:dyDescent="0.25">
      <c r="A132" s="11" t="s">
        <v>439</v>
      </c>
      <c r="B132" s="12" t="s">
        <v>438</v>
      </c>
      <c r="C132" s="13" t="s">
        <v>14</v>
      </c>
      <c r="D132" s="12" t="s">
        <v>433</v>
      </c>
      <c r="E132" s="13" t="s">
        <v>434</v>
      </c>
      <c r="F132" s="12">
        <v>2020</v>
      </c>
      <c r="G132" s="13" t="s">
        <v>27</v>
      </c>
      <c r="H132" s="12" t="s">
        <v>28</v>
      </c>
      <c r="I132" s="13" t="s">
        <v>18</v>
      </c>
      <c r="J132" s="12" t="s">
        <v>435</v>
      </c>
      <c r="K132" s="13" t="s">
        <v>436</v>
      </c>
      <c r="L132" s="12" t="s">
        <v>313</v>
      </c>
      <c r="M132" s="13" t="s">
        <v>314</v>
      </c>
      <c r="N132" s="2" t="s">
        <v>19</v>
      </c>
      <c r="O132" s="13" t="s">
        <v>20</v>
      </c>
      <c r="P132" s="14"/>
      <c r="Q132" s="14"/>
      <c r="R132" s="13">
        <v>9</v>
      </c>
      <c r="S132" s="15"/>
      <c r="T132" s="13">
        <v>1</v>
      </c>
      <c r="U132" s="13"/>
      <c r="V132" s="16"/>
      <c r="W132" s="16" t="str">
        <f t="shared" si="2"/>
        <v>PN10063950-107</v>
      </c>
      <c r="Z132" s="17" t="s">
        <v>33</v>
      </c>
      <c r="AB132" s="17" t="s">
        <v>440</v>
      </c>
      <c r="AC132" s="17" t="s">
        <v>441</v>
      </c>
      <c r="AD132" s="17" t="s">
        <v>424</v>
      </c>
      <c r="AE132" s="17" t="s">
        <v>42</v>
      </c>
      <c r="AF132" s="17" t="s">
        <v>425</v>
      </c>
      <c r="AG132" s="17" t="s">
        <v>426</v>
      </c>
      <c r="AJ132" s="17" t="s">
        <v>103</v>
      </c>
      <c r="AK132" s="17" t="s">
        <v>103</v>
      </c>
      <c r="AQ132" s="17" t="s">
        <v>22</v>
      </c>
      <c r="AR132" s="17" t="s">
        <v>47</v>
      </c>
      <c r="AS132" s="17" t="s">
        <v>47</v>
      </c>
      <c r="AT132" s="17" t="s">
        <v>47</v>
      </c>
      <c r="AU132" s="17" t="s">
        <v>47</v>
      </c>
      <c r="AV132" s="17" t="s">
        <v>47</v>
      </c>
      <c r="BE132" s="17" t="s">
        <v>52</v>
      </c>
      <c r="BF132" s="17" t="s">
        <v>53</v>
      </c>
      <c r="BG132" s="18" t="s">
        <v>53</v>
      </c>
      <c r="BL132" s="17" t="s">
        <v>442</v>
      </c>
      <c r="BM132" s="19" t="s">
        <v>22</v>
      </c>
      <c r="BN132" s="19">
        <f>P132*R132</f>
        <v>0</v>
      </c>
      <c r="BO132" s="19" t="str">
        <f>IF(AND(BN132&gt;120000, P132&gt;25, X132&lt;&gt;"WAVE 0"), "yes", "no")</f>
        <v>no</v>
      </c>
      <c r="BP132" s="17" t="s">
        <v>22</v>
      </c>
    </row>
    <row r="133" spans="1:68" x14ac:dyDescent="0.25">
      <c r="A133" s="11" t="s">
        <v>443</v>
      </c>
      <c r="B133" s="12" t="s">
        <v>444</v>
      </c>
      <c r="C133" s="13" t="s">
        <v>14</v>
      </c>
      <c r="D133" s="12" t="s">
        <v>419</v>
      </c>
      <c r="E133" s="13" t="s">
        <v>420</v>
      </c>
      <c r="F133" s="12">
        <v>2020</v>
      </c>
      <c r="G133" s="13" t="s">
        <v>27</v>
      </c>
      <c r="H133" s="12" t="s">
        <v>18</v>
      </c>
      <c r="I133" s="13" t="s">
        <v>51</v>
      </c>
      <c r="J133" s="12" t="s">
        <v>18</v>
      </c>
      <c r="K133" s="13" t="s">
        <v>18</v>
      </c>
      <c r="L133" s="12" t="s">
        <v>18</v>
      </c>
      <c r="M133" s="13" t="s">
        <v>18</v>
      </c>
      <c r="N133" s="2" t="s">
        <v>19</v>
      </c>
      <c r="O133" s="13" t="s">
        <v>20</v>
      </c>
      <c r="P133" s="14">
        <v>45.43</v>
      </c>
      <c r="Q133" s="14">
        <v>9086</v>
      </c>
      <c r="R133" s="13">
        <v>162</v>
      </c>
      <c r="S133" s="15">
        <v>0</v>
      </c>
      <c r="T133" s="13">
        <v>1</v>
      </c>
      <c r="U133" s="13">
        <v>1</v>
      </c>
      <c r="V133" s="16">
        <v>0</v>
      </c>
      <c r="W133" s="16" t="str">
        <f t="shared" si="2"/>
        <v>PN10065334-101</v>
      </c>
      <c r="Z133" s="17" t="s">
        <v>33</v>
      </c>
      <c r="AB133" s="17" t="s">
        <v>46</v>
      </c>
      <c r="AC133" s="17" t="s">
        <v>445</v>
      </c>
      <c r="AD133" s="17" t="s">
        <v>424</v>
      </c>
      <c r="AE133" s="17" t="s">
        <v>42</v>
      </c>
      <c r="AF133" s="17" t="s">
        <v>425</v>
      </c>
      <c r="AG133" s="17" t="s">
        <v>426</v>
      </c>
      <c r="AJ133" s="17" t="s">
        <v>103</v>
      </c>
      <c r="AK133" s="17" t="s">
        <v>103</v>
      </c>
      <c r="AO133" s="17" t="s">
        <v>46</v>
      </c>
      <c r="AP133" s="18">
        <v>43181</v>
      </c>
      <c r="AQ133" s="17" t="s">
        <v>22</v>
      </c>
      <c r="AR133" s="17" t="s">
        <v>47</v>
      </c>
      <c r="AS133" s="17" t="s">
        <v>47</v>
      </c>
      <c r="AT133" s="17" t="s">
        <v>47</v>
      </c>
      <c r="AU133" s="17" t="s">
        <v>47</v>
      </c>
      <c r="AV133" s="17" t="s">
        <v>47</v>
      </c>
      <c r="BE133" s="17" t="s">
        <v>210</v>
      </c>
      <c r="BF133" s="17" t="s">
        <v>429</v>
      </c>
      <c r="BG133" s="18">
        <v>43960</v>
      </c>
      <c r="BL133" s="17" t="s">
        <v>430</v>
      </c>
      <c r="BM133" s="19" t="s">
        <v>22</v>
      </c>
      <c r="BN133" s="19">
        <f>P133*R133</f>
        <v>7359.66</v>
      </c>
      <c r="BO133" s="19" t="str">
        <f>IF(AND(BN133&gt;120000, P133&gt;25, X133&lt;&gt;"WAVE 0"), "yes", "no")</f>
        <v>no</v>
      </c>
      <c r="BP133" s="17" t="s">
        <v>51</v>
      </c>
    </row>
    <row r="134" spans="1:68" x14ac:dyDescent="0.25">
      <c r="A134" s="11" t="s">
        <v>446</v>
      </c>
      <c r="B134" s="12" t="s">
        <v>447</v>
      </c>
      <c r="C134" s="13" t="s">
        <v>14</v>
      </c>
      <c r="D134" s="12" t="s">
        <v>419</v>
      </c>
      <c r="E134" s="13" t="s">
        <v>420</v>
      </c>
      <c r="F134" s="12">
        <v>2020</v>
      </c>
      <c r="G134" s="13" t="s">
        <v>27</v>
      </c>
      <c r="H134" s="12" t="s">
        <v>18</v>
      </c>
      <c r="I134" s="13" t="s">
        <v>51</v>
      </c>
      <c r="J134" s="12" t="s">
        <v>18</v>
      </c>
      <c r="K134" s="13" t="s">
        <v>18</v>
      </c>
      <c r="L134" s="12" t="s">
        <v>18</v>
      </c>
      <c r="M134" s="13" t="s">
        <v>18</v>
      </c>
      <c r="N134" s="2" t="s">
        <v>19</v>
      </c>
      <c r="O134" s="13" t="s">
        <v>20</v>
      </c>
      <c r="P134" s="14">
        <v>42.5</v>
      </c>
      <c r="Q134" s="14">
        <v>42500</v>
      </c>
      <c r="R134" s="13">
        <v>0</v>
      </c>
      <c r="S134" s="15">
        <v>0</v>
      </c>
      <c r="T134" s="13">
        <v>1</v>
      </c>
      <c r="U134" s="13"/>
      <c r="V134" s="16">
        <v>0</v>
      </c>
      <c r="W134" s="16" t="str">
        <f t="shared" si="2"/>
        <v>PN10067060-102</v>
      </c>
      <c r="Z134" s="17" t="s">
        <v>33</v>
      </c>
      <c r="AB134" s="17" t="s">
        <v>448</v>
      </c>
      <c r="AC134" s="17" t="s">
        <v>449</v>
      </c>
      <c r="AD134" s="17" t="s">
        <v>424</v>
      </c>
      <c r="AE134" s="17" t="s">
        <v>42</v>
      </c>
      <c r="AF134" s="17" t="s">
        <v>425</v>
      </c>
      <c r="AG134" s="17" t="s">
        <v>426</v>
      </c>
      <c r="AJ134" s="17" t="s">
        <v>103</v>
      </c>
      <c r="AK134" s="17" t="s">
        <v>103</v>
      </c>
      <c r="AO134" s="17" t="s">
        <v>46</v>
      </c>
      <c r="AP134" s="18">
        <v>43181</v>
      </c>
      <c r="AQ134" s="17" t="s">
        <v>22</v>
      </c>
      <c r="AR134" s="17" t="s">
        <v>47</v>
      </c>
      <c r="AS134" s="17" t="s">
        <v>47</v>
      </c>
      <c r="AT134" s="17" t="s">
        <v>47</v>
      </c>
      <c r="AU134" s="17" t="s">
        <v>47</v>
      </c>
      <c r="AV134" s="17" t="s">
        <v>47</v>
      </c>
      <c r="BE134" s="17" t="s">
        <v>210</v>
      </c>
      <c r="BF134" s="17" t="s">
        <v>429</v>
      </c>
      <c r="BG134" s="18">
        <v>43960</v>
      </c>
      <c r="BL134" s="17" t="s">
        <v>430</v>
      </c>
      <c r="BM134" s="19" t="s">
        <v>22</v>
      </c>
      <c r="BN134" s="19">
        <f>P134*R134</f>
        <v>0</v>
      </c>
      <c r="BO134" s="19" t="str">
        <f>IF(AND(BN134&gt;120000, P134&gt;25, X134&lt;&gt;"WAVE 0"), "yes", "no")</f>
        <v>no</v>
      </c>
      <c r="BP134" s="17" t="s">
        <v>22</v>
      </c>
    </row>
    <row r="135" spans="1:68" x14ac:dyDescent="0.25">
      <c r="A135" s="11" t="s">
        <v>450</v>
      </c>
      <c r="B135" s="12" t="s">
        <v>451</v>
      </c>
      <c r="C135" s="13" t="s">
        <v>14</v>
      </c>
      <c r="D135" s="12" t="s">
        <v>419</v>
      </c>
      <c r="E135" s="13" t="s">
        <v>420</v>
      </c>
      <c r="F135" s="12">
        <v>2020</v>
      </c>
      <c r="G135" s="13" t="s">
        <v>27</v>
      </c>
      <c r="H135" s="12" t="s">
        <v>18</v>
      </c>
      <c r="I135" s="13" t="s">
        <v>51</v>
      </c>
      <c r="J135" s="12" t="s">
        <v>18</v>
      </c>
      <c r="K135" s="13" t="s">
        <v>18</v>
      </c>
      <c r="L135" s="12" t="s">
        <v>18</v>
      </c>
      <c r="M135" s="13" t="s">
        <v>18</v>
      </c>
      <c r="N135" s="2" t="s">
        <v>19</v>
      </c>
      <c r="O135" s="13" t="s">
        <v>20</v>
      </c>
      <c r="P135" s="14">
        <v>45.43</v>
      </c>
      <c r="Q135" s="14">
        <v>3407.25</v>
      </c>
      <c r="R135" s="13">
        <v>82</v>
      </c>
      <c r="S135" s="15">
        <v>0</v>
      </c>
      <c r="T135" s="13">
        <v>1</v>
      </c>
      <c r="U135" s="13">
        <v>4</v>
      </c>
      <c r="V135" s="16">
        <v>0</v>
      </c>
      <c r="W135" s="16" t="str">
        <f t="shared" si="2"/>
        <v>PN10067767-101</v>
      </c>
      <c r="Z135" s="17" t="s">
        <v>33</v>
      </c>
      <c r="BN135" s="19">
        <f>P135*R135</f>
        <v>3725.2599999999998</v>
      </c>
      <c r="BO135" s="19" t="str">
        <f>IF(AND(BN135&gt;120000, P135&gt;25, X135&lt;&gt;"WAVE 0"), "yes", "no")</f>
        <v>no</v>
      </c>
      <c r="BP135" s="17" t="s">
        <v>51</v>
      </c>
    </row>
    <row r="136" spans="1:68" x14ac:dyDescent="0.25">
      <c r="A136" s="11" t="s">
        <v>452</v>
      </c>
      <c r="B136" s="12" t="s">
        <v>453</v>
      </c>
      <c r="C136" s="13" t="s">
        <v>14</v>
      </c>
      <c r="D136" s="12" t="s">
        <v>419</v>
      </c>
      <c r="E136" s="13" t="s">
        <v>420</v>
      </c>
      <c r="F136" s="12">
        <v>2020</v>
      </c>
      <c r="G136" s="13" t="s">
        <v>27</v>
      </c>
      <c r="H136" s="12" t="s">
        <v>18</v>
      </c>
      <c r="I136" s="13" t="s">
        <v>51</v>
      </c>
      <c r="J136" s="12" t="s">
        <v>18</v>
      </c>
      <c r="K136" s="13" t="s">
        <v>18</v>
      </c>
      <c r="L136" s="12" t="s">
        <v>18</v>
      </c>
      <c r="M136" s="13" t="s">
        <v>18</v>
      </c>
      <c r="N136" s="2" t="s">
        <v>19</v>
      </c>
      <c r="O136" s="13" t="s">
        <v>20</v>
      </c>
      <c r="P136" s="14">
        <v>27.58</v>
      </c>
      <c r="Q136" s="14">
        <v>5102.3</v>
      </c>
      <c r="R136" s="13">
        <v>165</v>
      </c>
      <c r="S136" s="15">
        <v>0.25</v>
      </c>
      <c r="T136" s="13">
        <v>1</v>
      </c>
      <c r="U136" s="13">
        <v>3</v>
      </c>
      <c r="V136" s="16">
        <v>0</v>
      </c>
      <c r="W136" s="16" t="str">
        <f t="shared" si="2"/>
        <v>PN10069432-101</v>
      </c>
      <c r="Z136" s="17" t="s">
        <v>33</v>
      </c>
      <c r="AA136" s="17" t="s">
        <v>18</v>
      </c>
      <c r="AB136" s="17" t="s">
        <v>454</v>
      </c>
      <c r="AC136" s="17" t="s">
        <v>455</v>
      </c>
      <c r="AD136" s="17" t="s">
        <v>424</v>
      </c>
      <c r="AE136" s="17" t="s">
        <v>42</v>
      </c>
      <c r="AF136" s="17" t="s">
        <v>425</v>
      </c>
      <c r="AG136" s="17" t="s">
        <v>426</v>
      </c>
      <c r="AK136" s="17" t="s">
        <v>427</v>
      </c>
      <c r="AO136" s="17" t="s">
        <v>85</v>
      </c>
      <c r="AP136" s="18">
        <v>43181</v>
      </c>
      <c r="AQ136" s="17" t="s">
        <v>22</v>
      </c>
      <c r="AR136" s="17" t="s">
        <v>428</v>
      </c>
      <c r="AS136" s="17" t="s">
        <v>428</v>
      </c>
      <c r="AT136" s="17" t="s">
        <v>428</v>
      </c>
      <c r="AU136" s="17" t="s">
        <v>428</v>
      </c>
      <c r="AV136" s="17" t="s">
        <v>428</v>
      </c>
      <c r="BE136" s="17" t="s">
        <v>52</v>
      </c>
      <c r="BF136" s="17" t="s">
        <v>429</v>
      </c>
      <c r="BG136" s="18">
        <v>43960</v>
      </c>
      <c r="BL136" s="17" t="s">
        <v>430</v>
      </c>
      <c r="BM136" s="19">
        <v>454.73606666666666</v>
      </c>
      <c r="BN136" s="19">
        <f>P136*R136</f>
        <v>4550.7</v>
      </c>
      <c r="BO136" s="19" t="str">
        <f>IF(AND(BN136&gt;120000, P136&gt;25, X136&lt;&gt;"WAVE 0"), "yes", "no")</f>
        <v>no</v>
      </c>
      <c r="BP136" s="17" t="s">
        <v>51</v>
      </c>
    </row>
    <row r="137" spans="1:68" x14ac:dyDescent="0.25">
      <c r="A137" s="11" t="s">
        <v>456</v>
      </c>
      <c r="B137" s="12" t="s">
        <v>457</v>
      </c>
      <c r="C137" s="13" t="s">
        <v>14</v>
      </c>
      <c r="D137" s="12" t="s">
        <v>419</v>
      </c>
      <c r="E137" s="13" t="s">
        <v>420</v>
      </c>
      <c r="F137" s="12">
        <v>2020</v>
      </c>
      <c r="G137" s="13" t="s">
        <v>27</v>
      </c>
      <c r="H137" s="12" t="s">
        <v>18</v>
      </c>
      <c r="I137" s="13" t="s">
        <v>18</v>
      </c>
      <c r="J137" s="12" t="s">
        <v>18</v>
      </c>
      <c r="K137" s="13" t="s">
        <v>18</v>
      </c>
      <c r="L137" s="12" t="s">
        <v>18</v>
      </c>
      <c r="M137" s="13" t="s">
        <v>18</v>
      </c>
      <c r="N137" s="2" t="s">
        <v>19</v>
      </c>
      <c r="O137" s="13" t="s">
        <v>20</v>
      </c>
      <c r="P137" s="14">
        <v>123.54</v>
      </c>
      <c r="Q137" s="14">
        <v>247.08</v>
      </c>
      <c r="R137" s="13">
        <v>0</v>
      </c>
      <c r="S137" s="15">
        <v>0</v>
      </c>
      <c r="T137" s="13">
        <v>1</v>
      </c>
      <c r="U137" s="13">
        <v>1</v>
      </c>
      <c r="V137" s="16">
        <v>0</v>
      </c>
      <c r="W137" s="16" t="str">
        <f t="shared" si="2"/>
        <v>PN10072362-101</v>
      </c>
      <c r="Z137" s="17" t="s">
        <v>33</v>
      </c>
      <c r="AB137" s="17" t="s">
        <v>458</v>
      </c>
      <c r="AC137" s="17" t="s">
        <v>459</v>
      </c>
      <c r="AD137" s="17" t="s">
        <v>424</v>
      </c>
      <c r="AE137" s="17" t="s">
        <v>42</v>
      </c>
      <c r="AF137" s="17" t="s">
        <v>425</v>
      </c>
      <c r="AG137" s="17" t="s">
        <v>426</v>
      </c>
      <c r="AK137" s="17" t="s">
        <v>427</v>
      </c>
      <c r="AO137" s="17" t="s">
        <v>130</v>
      </c>
      <c r="AP137" s="18">
        <v>41939</v>
      </c>
      <c r="AQ137" s="17" t="s">
        <v>22</v>
      </c>
      <c r="AR137" s="17" t="s">
        <v>428</v>
      </c>
      <c r="AS137" s="17" t="s">
        <v>428</v>
      </c>
      <c r="AT137" s="17" t="s">
        <v>428</v>
      </c>
      <c r="AU137" s="17" t="s">
        <v>428</v>
      </c>
      <c r="AV137" s="17" t="s">
        <v>428</v>
      </c>
      <c r="BE137" s="17" t="s">
        <v>52</v>
      </c>
      <c r="BF137" s="17" t="s">
        <v>429</v>
      </c>
      <c r="BG137" s="18">
        <v>43960</v>
      </c>
      <c r="BL137" s="17" t="s">
        <v>430</v>
      </c>
      <c r="BM137" s="19" t="s">
        <v>22</v>
      </c>
      <c r="BN137" s="19">
        <f>P137*R137</f>
        <v>0</v>
      </c>
      <c r="BO137" s="19" t="str">
        <f>IF(AND(BN137&gt;120000, P137&gt;25, X137&lt;&gt;"WAVE 0"), "yes", "no")</f>
        <v>no</v>
      </c>
      <c r="BP137" s="17" t="s">
        <v>22</v>
      </c>
    </row>
    <row r="138" spans="1:68" x14ac:dyDescent="0.25">
      <c r="A138" s="11" t="s">
        <v>460</v>
      </c>
      <c r="B138" s="12" t="s">
        <v>422</v>
      </c>
      <c r="C138" s="13" t="s">
        <v>14</v>
      </c>
      <c r="D138" s="12" t="s">
        <v>419</v>
      </c>
      <c r="E138" s="13" t="s">
        <v>420</v>
      </c>
      <c r="F138" s="12">
        <v>2020</v>
      </c>
      <c r="G138" s="13" t="s">
        <v>27</v>
      </c>
      <c r="H138" s="12" t="s">
        <v>18</v>
      </c>
      <c r="I138" s="13" t="s">
        <v>18</v>
      </c>
      <c r="J138" s="12" t="s">
        <v>18</v>
      </c>
      <c r="K138" s="13" t="s">
        <v>18</v>
      </c>
      <c r="L138" s="12" t="s">
        <v>18</v>
      </c>
      <c r="M138" s="13" t="s">
        <v>18</v>
      </c>
      <c r="N138" s="2" t="s">
        <v>19</v>
      </c>
      <c r="O138" s="13" t="s">
        <v>20</v>
      </c>
      <c r="P138" s="14">
        <v>22.26</v>
      </c>
      <c r="Q138" s="14">
        <v>44.52</v>
      </c>
      <c r="R138" s="13">
        <v>0</v>
      </c>
      <c r="S138" s="15">
        <v>0</v>
      </c>
      <c r="T138" s="13">
        <v>1</v>
      </c>
      <c r="U138" s="13">
        <v>1</v>
      </c>
      <c r="V138" s="16">
        <v>0</v>
      </c>
      <c r="W138" s="16" t="str">
        <f t="shared" si="2"/>
        <v>PN10092837-101</v>
      </c>
      <c r="Z138" s="17" t="s">
        <v>33</v>
      </c>
      <c r="AB138" s="17" t="s">
        <v>46</v>
      </c>
      <c r="AC138" s="17" t="s">
        <v>459</v>
      </c>
      <c r="AD138" s="17" t="s">
        <v>424</v>
      </c>
      <c r="AE138" s="17" t="s">
        <v>42</v>
      </c>
      <c r="AF138" s="17" t="s">
        <v>425</v>
      </c>
      <c r="AG138" s="17" t="s">
        <v>426</v>
      </c>
      <c r="AK138" s="17" t="s">
        <v>427</v>
      </c>
      <c r="AO138" s="17" t="s">
        <v>130</v>
      </c>
      <c r="AP138" s="18">
        <v>42443</v>
      </c>
      <c r="AQ138" s="17" t="s">
        <v>22</v>
      </c>
      <c r="AR138" s="17" t="s">
        <v>428</v>
      </c>
      <c r="AS138" s="17" t="s">
        <v>428</v>
      </c>
      <c r="AT138" s="17" t="s">
        <v>428</v>
      </c>
      <c r="AU138" s="17" t="s">
        <v>428</v>
      </c>
      <c r="AV138" s="17" t="s">
        <v>428</v>
      </c>
      <c r="BE138" s="17" t="s">
        <v>52</v>
      </c>
      <c r="BF138" s="17" t="s">
        <v>429</v>
      </c>
      <c r="BG138" s="18">
        <v>43960</v>
      </c>
      <c r="BL138" s="17" t="s">
        <v>430</v>
      </c>
      <c r="BM138" s="19" t="s">
        <v>22</v>
      </c>
      <c r="BN138" s="19">
        <f>P138*R138</f>
        <v>0</v>
      </c>
      <c r="BO138" s="19" t="str">
        <f>IF(AND(BN138&gt;120000, P138&gt;25, X138&lt;&gt;"WAVE 0"), "yes", "no")</f>
        <v>no</v>
      </c>
      <c r="BP138" s="17" t="s">
        <v>22</v>
      </c>
    </row>
    <row r="139" spans="1:68" x14ac:dyDescent="0.25">
      <c r="A139" s="11" t="s">
        <v>461</v>
      </c>
      <c r="B139" s="12" t="s">
        <v>462</v>
      </c>
      <c r="C139" s="13" t="s">
        <v>14</v>
      </c>
      <c r="D139" s="12" t="s">
        <v>463</v>
      </c>
      <c r="E139" s="13" t="s">
        <v>464</v>
      </c>
      <c r="F139" s="12">
        <v>2019</v>
      </c>
      <c r="G139" s="13" t="s">
        <v>38</v>
      </c>
      <c r="H139" s="12" t="s">
        <v>330</v>
      </c>
      <c r="I139" s="13" t="s">
        <v>18</v>
      </c>
      <c r="J139" s="12" t="s">
        <v>331</v>
      </c>
      <c r="K139" s="13" t="s">
        <v>332</v>
      </c>
      <c r="L139" s="12" t="s">
        <v>333</v>
      </c>
      <c r="M139" s="13" t="s">
        <v>334</v>
      </c>
      <c r="N139" s="2" t="s">
        <v>19</v>
      </c>
      <c r="O139" s="13" t="s">
        <v>20</v>
      </c>
      <c r="P139" s="14">
        <v>47.9</v>
      </c>
      <c r="Q139" s="14"/>
      <c r="R139" s="13">
        <v>0</v>
      </c>
      <c r="S139" s="15"/>
      <c r="T139" s="13">
        <v>1</v>
      </c>
      <c r="U139" s="13"/>
      <c r="V139" s="16"/>
      <c r="W139" s="16" t="str">
        <f t="shared" si="2"/>
        <v>PN1009366</v>
      </c>
      <c r="Z139" s="13" t="s">
        <v>38</v>
      </c>
      <c r="AA139" s="17" t="s">
        <v>22</v>
      </c>
      <c r="AB139" s="17" t="s">
        <v>22</v>
      </c>
      <c r="AC139" s="17" t="s">
        <v>22</v>
      </c>
      <c r="AD139" s="17" t="s">
        <v>22</v>
      </c>
      <c r="AE139" s="17" t="s">
        <v>22</v>
      </c>
      <c r="AF139" s="17" t="s">
        <v>22</v>
      </c>
      <c r="AG139" s="17" t="s">
        <v>22</v>
      </c>
      <c r="AJ139" s="17" t="s">
        <v>22</v>
      </c>
      <c r="AK139" s="17" t="s">
        <v>22</v>
      </c>
      <c r="AO139" s="17" t="s">
        <v>22</v>
      </c>
      <c r="AP139" s="18" t="s">
        <v>22</v>
      </c>
      <c r="AQ139" s="17" t="s">
        <v>22</v>
      </c>
      <c r="AR139" s="17" t="s">
        <v>22</v>
      </c>
      <c r="AS139" s="17" t="s">
        <v>22</v>
      </c>
      <c r="AT139" s="17" t="s">
        <v>22</v>
      </c>
      <c r="AU139" s="17" t="s">
        <v>22</v>
      </c>
      <c r="AV139" s="17" t="s">
        <v>22</v>
      </c>
      <c r="AW139" s="17" t="s">
        <v>22</v>
      </c>
      <c r="AX139" s="17" t="s">
        <v>22</v>
      </c>
      <c r="AY139" s="17" t="s">
        <v>22</v>
      </c>
      <c r="AZ139" s="17" t="s">
        <v>22</v>
      </c>
      <c r="BA139" s="17" t="s">
        <v>22</v>
      </c>
      <c r="BD139" s="17" t="s">
        <v>22</v>
      </c>
      <c r="BE139" s="17" t="s">
        <v>22</v>
      </c>
      <c r="BF139" s="17" t="s">
        <v>22</v>
      </c>
      <c r="BG139" s="18" t="s">
        <v>22</v>
      </c>
      <c r="BH139" s="3" t="s">
        <v>22</v>
      </c>
      <c r="BI139" s="3" t="s">
        <v>22</v>
      </c>
      <c r="BK139" s="3" t="s">
        <v>22</v>
      </c>
      <c r="BL139" s="17" t="s">
        <v>22</v>
      </c>
      <c r="BM139" s="19" t="s">
        <v>22</v>
      </c>
      <c r="BN139" s="19">
        <f>P139*R139</f>
        <v>0</v>
      </c>
      <c r="BO139" s="19" t="str">
        <f>IF(AND(BN139&gt;120000, P139&gt;25, X139&lt;&gt;"WAVE 0"), "yes", "no")</f>
        <v>no</v>
      </c>
      <c r="BP139" s="17" t="s">
        <v>22</v>
      </c>
    </row>
    <row r="140" spans="1:68" x14ac:dyDescent="0.25">
      <c r="A140" s="11" t="s">
        <v>465</v>
      </c>
      <c r="B140" s="12" t="s">
        <v>466</v>
      </c>
      <c r="C140" s="13" t="s">
        <v>14</v>
      </c>
      <c r="D140" s="12" t="s">
        <v>419</v>
      </c>
      <c r="E140" s="13" t="s">
        <v>420</v>
      </c>
      <c r="F140" s="12">
        <v>2020</v>
      </c>
      <c r="G140" s="13" t="s">
        <v>27</v>
      </c>
      <c r="H140" s="12" t="s">
        <v>18</v>
      </c>
      <c r="I140" s="13" t="s">
        <v>51</v>
      </c>
      <c r="J140" s="12" t="s">
        <v>18</v>
      </c>
      <c r="K140" s="13" t="s">
        <v>18</v>
      </c>
      <c r="L140" s="12" t="s">
        <v>18</v>
      </c>
      <c r="M140" s="13" t="s">
        <v>18</v>
      </c>
      <c r="N140" s="2" t="s">
        <v>19</v>
      </c>
      <c r="O140" s="13" t="s">
        <v>20</v>
      </c>
      <c r="P140" s="14">
        <v>17.3</v>
      </c>
      <c r="Q140" s="14">
        <v>1730</v>
      </c>
      <c r="R140" s="13">
        <v>41</v>
      </c>
      <c r="S140" s="15">
        <v>0.66666666666666663</v>
      </c>
      <c r="T140" s="13">
        <v>1</v>
      </c>
      <c r="U140" s="13">
        <v>0</v>
      </c>
      <c r="V140" s="16">
        <v>0</v>
      </c>
      <c r="W140" s="16" t="str">
        <f t="shared" si="2"/>
        <v>PN10111644-101</v>
      </c>
      <c r="Z140" s="17" t="s">
        <v>33</v>
      </c>
      <c r="AB140" s="17" t="s">
        <v>39</v>
      </c>
      <c r="AC140" s="17" t="s">
        <v>423</v>
      </c>
      <c r="AD140" s="17" t="s">
        <v>424</v>
      </c>
      <c r="AE140" s="17" t="s">
        <v>42</v>
      </c>
      <c r="AF140" s="17" t="s">
        <v>425</v>
      </c>
      <c r="AG140" s="17" t="s">
        <v>426</v>
      </c>
      <c r="AK140" s="17" t="s">
        <v>427</v>
      </c>
      <c r="AO140" s="17" t="s">
        <v>130</v>
      </c>
      <c r="AP140" s="18">
        <v>43181</v>
      </c>
      <c r="AQ140" s="17" t="s">
        <v>22</v>
      </c>
      <c r="AR140" s="17" t="s">
        <v>428</v>
      </c>
      <c r="AS140" s="17" t="s">
        <v>428</v>
      </c>
      <c r="AT140" s="17" t="s">
        <v>428</v>
      </c>
      <c r="AU140" s="17" t="s">
        <v>428</v>
      </c>
      <c r="AV140" s="17" t="s">
        <v>428</v>
      </c>
      <c r="BE140" s="17" t="s">
        <v>52</v>
      </c>
      <c r="BF140" s="17" t="s">
        <v>429</v>
      </c>
      <c r="BG140" s="18">
        <v>43960</v>
      </c>
      <c r="BL140" s="17" t="s">
        <v>430</v>
      </c>
      <c r="BM140" s="19" t="s">
        <v>22</v>
      </c>
      <c r="BN140" s="19">
        <f>P140*R140</f>
        <v>709.30000000000007</v>
      </c>
      <c r="BO140" s="19" t="str">
        <f>IF(AND(BN140&gt;120000, P140&gt;25, X140&lt;&gt;"WAVE 0"), "yes", "no")</f>
        <v>no</v>
      </c>
      <c r="BP140" s="17" t="s">
        <v>51</v>
      </c>
    </row>
    <row r="141" spans="1:68" x14ac:dyDescent="0.25">
      <c r="A141" s="11" t="s">
        <v>467</v>
      </c>
      <c r="B141" s="12" t="s">
        <v>468</v>
      </c>
      <c r="C141" s="13" t="s">
        <v>14</v>
      </c>
      <c r="D141" s="12" t="s">
        <v>419</v>
      </c>
      <c r="E141" s="13" t="s">
        <v>420</v>
      </c>
      <c r="F141" s="12">
        <v>2020</v>
      </c>
      <c r="G141" s="13" t="s">
        <v>27</v>
      </c>
      <c r="H141" s="12" t="s">
        <v>18</v>
      </c>
      <c r="I141" s="13" t="s">
        <v>18</v>
      </c>
      <c r="J141" s="12" t="s">
        <v>18</v>
      </c>
      <c r="K141" s="13" t="s">
        <v>18</v>
      </c>
      <c r="L141" s="12" t="s">
        <v>18</v>
      </c>
      <c r="M141" s="13" t="s">
        <v>18</v>
      </c>
      <c r="N141" s="2" t="s">
        <v>19</v>
      </c>
      <c r="O141" s="13" t="s">
        <v>20</v>
      </c>
      <c r="P141" s="14">
        <v>422.59</v>
      </c>
      <c r="Q141" s="14">
        <v>1267.77</v>
      </c>
      <c r="R141" s="13">
        <v>0</v>
      </c>
      <c r="S141" s="15">
        <v>0</v>
      </c>
      <c r="T141" s="13">
        <v>1</v>
      </c>
      <c r="U141" s="13">
        <v>1</v>
      </c>
      <c r="V141" s="16">
        <v>0</v>
      </c>
      <c r="W141" s="16" t="str">
        <f t="shared" si="2"/>
        <v>PN10114918-101</v>
      </c>
      <c r="Z141" s="17" t="s">
        <v>33</v>
      </c>
      <c r="AA141" s="17" t="s">
        <v>22</v>
      </c>
      <c r="AB141" s="17" t="s">
        <v>22</v>
      </c>
      <c r="AC141" s="17" t="s">
        <v>22</v>
      </c>
      <c r="AD141" s="17" t="s">
        <v>22</v>
      </c>
      <c r="AE141" s="17" t="s">
        <v>22</v>
      </c>
      <c r="AF141" s="17" t="s">
        <v>22</v>
      </c>
      <c r="AG141" s="17" t="s">
        <v>22</v>
      </c>
      <c r="AJ141" s="17" t="s">
        <v>22</v>
      </c>
      <c r="AK141" s="17" t="s">
        <v>22</v>
      </c>
      <c r="AO141" s="17" t="s">
        <v>22</v>
      </c>
      <c r="AP141" s="18" t="s">
        <v>22</v>
      </c>
      <c r="AQ141" s="17" t="s">
        <v>22</v>
      </c>
      <c r="AR141" s="17" t="s">
        <v>22</v>
      </c>
      <c r="AS141" s="17" t="s">
        <v>22</v>
      </c>
      <c r="AT141" s="17" t="s">
        <v>22</v>
      </c>
      <c r="AU141" s="17" t="s">
        <v>22</v>
      </c>
      <c r="AV141" s="17" t="s">
        <v>22</v>
      </c>
      <c r="AW141" s="17" t="s">
        <v>22</v>
      </c>
      <c r="AX141" s="17" t="s">
        <v>22</v>
      </c>
      <c r="AY141" s="17" t="s">
        <v>22</v>
      </c>
      <c r="AZ141" s="17" t="s">
        <v>22</v>
      </c>
      <c r="BA141" s="17" t="s">
        <v>22</v>
      </c>
      <c r="BD141" s="17" t="s">
        <v>22</v>
      </c>
      <c r="BE141" s="17" t="s">
        <v>22</v>
      </c>
      <c r="BF141" s="17" t="s">
        <v>22</v>
      </c>
      <c r="BG141" s="18" t="s">
        <v>22</v>
      </c>
      <c r="BH141" s="3" t="s">
        <v>22</v>
      </c>
      <c r="BI141" s="3" t="s">
        <v>22</v>
      </c>
      <c r="BK141" s="3" t="s">
        <v>22</v>
      </c>
      <c r="BL141" s="17" t="s">
        <v>22</v>
      </c>
      <c r="BM141" s="19" t="s">
        <v>22</v>
      </c>
      <c r="BN141" s="19">
        <f>P141*R141</f>
        <v>0</v>
      </c>
      <c r="BO141" s="19" t="str">
        <f>IF(AND(BN141&gt;120000, P141&gt;25, X141&lt;&gt;"WAVE 0"), "yes", "no")</f>
        <v>no</v>
      </c>
      <c r="BP141" s="17" t="s">
        <v>22</v>
      </c>
    </row>
    <row r="142" spans="1:68" x14ac:dyDescent="0.25">
      <c r="A142" s="11" t="s">
        <v>469</v>
      </c>
      <c r="B142" s="12" t="s">
        <v>470</v>
      </c>
      <c r="C142" s="13" t="s">
        <v>14</v>
      </c>
      <c r="D142" s="12" t="s">
        <v>419</v>
      </c>
      <c r="E142" s="13" t="s">
        <v>420</v>
      </c>
      <c r="F142" s="12">
        <v>2020</v>
      </c>
      <c r="G142" s="13" t="s">
        <v>27</v>
      </c>
      <c r="H142" s="12" t="s">
        <v>18</v>
      </c>
      <c r="I142" s="13" t="s">
        <v>51</v>
      </c>
      <c r="J142" s="12" t="s">
        <v>18</v>
      </c>
      <c r="K142" s="13" t="s">
        <v>18</v>
      </c>
      <c r="L142" s="12" t="s">
        <v>18</v>
      </c>
      <c r="M142" s="13" t="s">
        <v>18</v>
      </c>
      <c r="N142" s="2" t="s">
        <v>19</v>
      </c>
      <c r="O142" s="13" t="s">
        <v>20</v>
      </c>
      <c r="P142" s="14">
        <v>54.11</v>
      </c>
      <c r="Q142" s="14">
        <v>8116.5</v>
      </c>
      <c r="R142" s="13">
        <v>80</v>
      </c>
      <c r="S142" s="15">
        <v>0.5</v>
      </c>
      <c r="T142" s="13">
        <v>1</v>
      </c>
      <c r="U142" s="13">
        <v>3</v>
      </c>
      <c r="V142" s="16">
        <v>0</v>
      </c>
      <c r="W142" s="16" t="str">
        <f t="shared" si="2"/>
        <v>PN10145345-101</v>
      </c>
      <c r="Z142" s="17" t="s">
        <v>33</v>
      </c>
      <c r="AA142" s="17" t="s">
        <v>18</v>
      </c>
      <c r="AB142" s="17" t="s">
        <v>39</v>
      </c>
      <c r="AC142" s="17" t="s">
        <v>471</v>
      </c>
      <c r="AD142" s="17" t="s">
        <v>424</v>
      </c>
      <c r="AE142" s="17" t="s">
        <v>42</v>
      </c>
      <c r="AF142" s="17" t="s">
        <v>425</v>
      </c>
      <c r="AG142" s="17" t="s">
        <v>426</v>
      </c>
      <c r="AJ142" s="17" t="s">
        <v>103</v>
      </c>
      <c r="AK142" s="17" t="s">
        <v>427</v>
      </c>
      <c r="AO142" s="17" t="s">
        <v>130</v>
      </c>
      <c r="AP142" s="18">
        <v>43545</v>
      </c>
      <c r="AQ142" s="17" t="s">
        <v>22</v>
      </c>
      <c r="AR142" s="17" t="s">
        <v>428</v>
      </c>
      <c r="AS142" s="17" t="s">
        <v>428</v>
      </c>
      <c r="AT142" s="17" t="s">
        <v>428</v>
      </c>
      <c r="AU142" s="17" t="s">
        <v>428</v>
      </c>
      <c r="AV142" s="17" t="s">
        <v>428</v>
      </c>
      <c r="BE142" s="17" t="s">
        <v>52</v>
      </c>
      <c r="BF142" s="17" t="s">
        <v>429</v>
      </c>
      <c r="BG142" s="18">
        <v>43960</v>
      </c>
      <c r="BL142" s="17" t="s">
        <v>430</v>
      </c>
      <c r="BM142" s="19">
        <v>8378.6757333333335</v>
      </c>
      <c r="BN142" s="19">
        <f>P142*R142</f>
        <v>4328.8</v>
      </c>
      <c r="BO142" s="19" t="str">
        <f>IF(AND(BN142&gt;120000, P142&gt;25, X142&lt;&gt;"WAVE 0"), "yes", "no")</f>
        <v>no</v>
      </c>
      <c r="BP142" s="17" t="s">
        <v>51</v>
      </c>
    </row>
    <row r="143" spans="1:68" x14ac:dyDescent="0.25">
      <c r="A143" s="11" t="s">
        <v>472</v>
      </c>
      <c r="B143" s="12" t="s">
        <v>473</v>
      </c>
      <c r="C143" s="13" t="s">
        <v>14</v>
      </c>
      <c r="D143" s="12" t="s">
        <v>419</v>
      </c>
      <c r="E143" s="13" t="s">
        <v>420</v>
      </c>
      <c r="F143" s="12">
        <v>2020</v>
      </c>
      <c r="G143" s="13" t="s">
        <v>27</v>
      </c>
      <c r="H143" s="12" t="s">
        <v>18</v>
      </c>
      <c r="I143" s="13" t="s">
        <v>51</v>
      </c>
      <c r="J143" s="12" t="s">
        <v>18</v>
      </c>
      <c r="K143" s="13" t="s">
        <v>18</v>
      </c>
      <c r="L143" s="12" t="s">
        <v>18</v>
      </c>
      <c r="M143" s="13" t="s">
        <v>18</v>
      </c>
      <c r="N143" s="2" t="s">
        <v>19</v>
      </c>
      <c r="O143" s="13" t="s">
        <v>20</v>
      </c>
      <c r="P143" s="14">
        <v>31.79</v>
      </c>
      <c r="Q143" s="14">
        <v>3179</v>
      </c>
      <c r="R143" s="13">
        <v>120</v>
      </c>
      <c r="S143" s="15">
        <v>0</v>
      </c>
      <c r="T143" s="13">
        <v>1</v>
      </c>
      <c r="U143" s="13">
        <v>3</v>
      </c>
      <c r="V143" s="16">
        <v>0</v>
      </c>
      <c r="W143" s="16" t="str">
        <f t="shared" si="2"/>
        <v>PN10148449-101</v>
      </c>
      <c r="Z143" s="17" t="s">
        <v>33</v>
      </c>
      <c r="AA143" s="17" t="s">
        <v>18</v>
      </c>
      <c r="AB143" s="17" t="s">
        <v>152</v>
      </c>
      <c r="AC143" s="17" t="s">
        <v>474</v>
      </c>
      <c r="AD143" s="17" t="s">
        <v>424</v>
      </c>
      <c r="AE143" s="17" t="s">
        <v>42</v>
      </c>
      <c r="AF143" s="17" t="s">
        <v>425</v>
      </c>
      <c r="AG143" s="17" t="s">
        <v>426</v>
      </c>
      <c r="AJ143" s="17" t="s">
        <v>103</v>
      </c>
      <c r="AK143" s="17" t="s">
        <v>427</v>
      </c>
      <c r="AO143" s="17" t="s">
        <v>46</v>
      </c>
      <c r="AP143" s="18">
        <v>43181</v>
      </c>
      <c r="AQ143" s="17" t="s">
        <v>22</v>
      </c>
      <c r="AR143" s="17" t="s">
        <v>428</v>
      </c>
      <c r="AS143" s="17" t="s">
        <v>428</v>
      </c>
      <c r="AT143" s="17" t="s">
        <v>428</v>
      </c>
      <c r="AU143" s="17" t="s">
        <v>428</v>
      </c>
      <c r="AV143" s="17" t="s">
        <v>428</v>
      </c>
      <c r="BE143" s="17" t="s">
        <v>52</v>
      </c>
      <c r="BF143" s="17" t="s">
        <v>429</v>
      </c>
      <c r="BG143" s="18">
        <v>43960</v>
      </c>
      <c r="BL143" s="17" t="s">
        <v>430</v>
      </c>
      <c r="BM143" s="19">
        <v>996.32619470899465</v>
      </c>
      <c r="BN143" s="19">
        <f>P143*R143</f>
        <v>3814.7999999999997</v>
      </c>
      <c r="BO143" s="19" t="str">
        <f>IF(AND(BN143&gt;120000, P143&gt;25, X143&lt;&gt;"WAVE 0"), "yes", "no")</f>
        <v>no</v>
      </c>
      <c r="BP143" s="17" t="s">
        <v>51</v>
      </c>
    </row>
    <row r="144" spans="1:68" x14ac:dyDescent="0.25">
      <c r="A144" s="11" t="s">
        <v>475</v>
      </c>
      <c r="B144" s="12" t="s">
        <v>476</v>
      </c>
      <c r="C144" s="13" t="s">
        <v>14</v>
      </c>
      <c r="D144" s="12" t="s">
        <v>419</v>
      </c>
      <c r="E144" s="13" t="s">
        <v>420</v>
      </c>
      <c r="F144" s="12">
        <v>2020</v>
      </c>
      <c r="G144" s="13" t="s">
        <v>27</v>
      </c>
      <c r="H144" s="12" t="s">
        <v>18</v>
      </c>
      <c r="I144" s="13" t="s">
        <v>51</v>
      </c>
      <c r="J144" s="12" t="s">
        <v>18</v>
      </c>
      <c r="K144" s="13" t="s">
        <v>18</v>
      </c>
      <c r="L144" s="12" t="s">
        <v>18</v>
      </c>
      <c r="M144" s="13" t="s">
        <v>18</v>
      </c>
      <c r="N144" s="2" t="s">
        <v>19</v>
      </c>
      <c r="O144" s="13" t="s">
        <v>20</v>
      </c>
      <c r="P144" s="14">
        <v>26.59</v>
      </c>
      <c r="Q144" s="14">
        <v>3536.4700000000003</v>
      </c>
      <c r="R144" s="13">
        <v>105</v>
      </c>
      <c r="S144" s="15">
        <v>0</v>
      </c>
      <c r="T144" s="13">
        <v>1</v>
      </c>
      <c r="U144" s="13">
        <v>1</v>
      </c>
      <c r="V144" s="16">
        <v>0</v>
      </c>
      <c r="W144" s="16" t="str">
        <f t="shared" si="2"/>
        <v>PN10148572-101</v>
      </c>
      <c r="Z144" s="17" t="s">
        <v>33</v>
      </c>
      <c r="AB144" s="17" t="s">
        <v>39</v>
      </c>
      <c r="AC144" s="17" t="s">
        <v>477</v>
      </c>
      <c r="AD144" s="17" t="s">
        <v>424</v>
      </c>
      <c r="AE144" s="17" t="s">
        <v>42</v>
      </c>
      <c r="AF144" s="17" t="s">
        <v>425</v>
      </c>
      <c r="AG144" s="17" t="s">
        <v>426</v>
      </c>
      <c r="AK144" s="17" t="s">
        <v>427</v>
      </c>
      <c r="AO144" s="17" t="s">
        <v>46</v>
      </c>
      <c r="AP144" s="18">
        <v>43181</v>
      </c>
      <c r="AQ144" s="17" t="s">
        <v>22</v>
      </c>
      <c r="AR144" s="17" t="s">
        <v>428</v>
      </c>
      <c r="AS144" s="17" t="s">
        <v>428</v>
      </c>
      <c r="AT144" s="17" t="s">
        <v>428</v>
      </c>
      <c r="AU144" s="17" t="s">
        <v>428</v>
      </c>
      <c r="AV144" s="17" t="s">
        <v>428</v>
      </c>
      <c r="BE144" s="17" t="s">
        <v>52</v>
      </c>
      <c r="BF144" s="17" t="s">
        <v>429</v>
      </c>
      <c r="BG144" s="18">
        <v>43960</v>
      </c>
      <c r="BL144" s="17" t="s">
        <v>430</v>
      </c>
      <c r="BM144" s="19" t="s">
        <v>22</v>
      </c>
      <c r="BN144" s="19">
        <f>P144*R144</f>
        <v>2791.95</v>
      </c>
      <c r="BO144" s="19" t="str">
        <f>IF(AND(BN144&gt;120000, P144&gt;25, X144&lt;&gt;"WAVE 0"), "yes", "no")</f>
        <v>no</v>
      </c>
      <c r="BP144" s="17" t="s">
        <v>51</v>
      </c>
    </row>
    <row r="145" spans="1:68" x14ac:dyDescent="0.25">
      <c r="A145" s="11" t="s">
        <v>478</v>
      </c>
      <c r="B145" s="12" t="s">
        <v>479</v>
      </c>
      <c r="C145" s="13" t="s">
        <v>14</v>
      </c>
      <c r="D145" s="12" t="s">
        <v>419</v>
      </c>
      <c r="E145" s="13" t="s">
        <v>420</v>
      </c>
      <c r="F145" s="12">
        <v>2020</v>
      </c>
      <c r="G145" s="13" t="s">
        <v>27</v>
      </c>
      <c r="H145" s="12" t="s">
        <v>18</v>
      </c>
      <c r="I145" s="13" t="s">
        <v>51</v>
      </c>
      <c r="J145" s="12" t="s">
        <v>18</v>
      </c>
      <c r="K145" s="13" t="s">
        <v>18</v>
      </c>
      <c r="L145" s="12" t="s">
        <v>18</v>
      </c>
      <c r="M145" s="13" t="s">
        <v>18</v>
      </c>
      <c r="N145" s="2" t="s">
        <v>19</v>
      </c>
      <c r="O145" s="13" t="s">
        <v>20</v>
      </c>
      <c r="P145" s="14">
        <v>24.47</v>
      </c>
      <c r="Q145" s="14">
        <v>7341</v>
      </c>
      <c r="R145" s="13">
        <v>600</v>
      </c>
      <c r="S145" s="15">
        <v>0</v>
      </c>
      <c r="T145" s="13">
        <v>1</v>
      </c>
      <c r="U145" s="13">
        <v>1</v>
      </c>
      <c r="V145" s="16">
        <v>0</v>
      </c>
      <c r="W145" s="16" t="str">
        <f t="shared" si="2"/>
        <v>PN10149985-101</v>
      </c>
      <c r="Z145" s="17" t="s">
        <v>33</v>
      </c>
      <c r="AA145" s="17" t="s">
        <v>18</v>
      </c>
      <c r="AB145" s="17" t="s">
        <v>152</v>
      </c>
      <c r="AC145" s="17" t="s">
        <v>471</v>
      </c>
      <c r="AD145" s="17" t="s">
        <v>424</v>
      </c>
      <c r="AE145" s="17" t="s">
        <v>42</v>
      </c>
      <c r="AF145" s="17" t="s">
        <v>425</v>
      </c>
      <c r="AG145" s="17" t="s">
        <v>426</v>
      </c>
      <c r="AJ145" s="17" t="s">
        <v>103</v>
      </c>
      <c r="AK145" s="17" t="s">
        <v>427</v>
      </c>
      <c r="AO145" s="17" t="s">
        <v>130</v>
      </c>
      <c r="AP145" s="18">
        <v>43181</v>
      </c>
      <c r="AQ145" s="17" t="s">
        <v>22</v>
      </c>
      <c r="AR145" s="17" t="s">
        <v>428</v>
      </c>
      <c r="AS145" s="17" t="s">
        <v>428</v>
      </c>
      <c r="AT145" s="17" t="s">
        <v>428</v>
      </c>
      <c r="AU145" s="17" t="s">
        <v>428</v>
      </c>
      <c r="AV145" s="17" t="s">
        <v>428</v>
      </c>
      <c r="BE145" s="17" t="s">
        <v>52</v>
      </c>
      <c r="BF145" s="17" t="s">
        <v>429</v>
      </c>
      <c r="BG145" s="18">
        <v>43960</v>
      </c>
      <c r="BL145" s="17" t="s">
        <v>430</v>
      </c>
      <c r="BM145" s="19">
        <v>4611.6000000000004</v>
      </c>
      <c r="BN145" s="19">
        <f>P145*R145</f>
        <v>14682</v>
      </c>
      <c r="BO145" s="19" t="str">
        <f>IF(AND(BN145&gt;120000, P145&gt;25, X145&lt;&gt;"WAVE 0"), "yes", "no")</f>
        <v>no</v>
      </c>
      <c r="BP145" s="17" t="s">
        <v>51</v>
      </c>
    </row>
    <row r="146" spans="1:68" x14ac:dyDescent="0.25">
      <c r="A146" s="11" t="s">
        <v>480</v>
      </c>
      <c r="B146" s="12" t="s">
        <v>481</v>
      </c>
      <c r="C146" s="13" t="s">
        <v>14</v>
      </c>
      <c r="D146" s="12" t="s">
        <v>419</v>
      </c>
      <c r="E146" s="13" t="s">
        <v>420</v>
      </c>
      <c r="F146" s="12">
        <v>2020</v>
      </c>
      <c r="G146" s="13" t="s">
        <v>27</v>
      </c>
      <c r="H146" s="12" t="s">
        <v>18</v>
      </c>
      <c r="I146" s="13" t="s">
        <v>51</v>
      </c>
      <c r="J146" s="12" t="s">
        <v>18</v>
      </c>
      <c r="K146" s="13" t="s">
        <v>18</v>
      </c>
      <c r="L146" s="12" t="s">
        <v>18</v>
      </c>
      <c r="M146" s="13" t="s">
        <v>18</v>
      </c>
      <c r="N146" s="2" t="s">
        <v>19</v>
      </c>
      <c r="O146" s="13" t="s">
        <v>20</v>
      </c>
      <c r="P146" s="14">
        <v>116.19</v>
      </c>
      <c r="Q146" s="14">
        <v>29047.5</v>
      </c>
      <c r="R146" s="13">
        <v>300</v>
      </c>
      <c r="S146" s="15">
        <v>0</v>
      </c>
      <c r="T146" s="13">
        <v>1</v>
      </c>
      <c r="U146" s="13">
        <v>3</v>
      </c>
      <c r="V146" s="16">
        <v>0</v>
      </c>
      <c r="W146" s="16" t="str">
        <f t="shared" si="2"/>
        <v>PN10150051-101</v>
      </c>
      <c r="Z146" s="17" t="s">
        <v>33</v>
      </c>
      <c r="AB146" s="17" t="s">
        <v>39</v>
      </c>
      <c r="AC146" s="17" t="s">
        <v>482</v>
      </c>
      <c r="AD146" s="17" t="s">
        <v>424</v>
      </c>
      <c r="AE146" s="17" t="s">
        <v>42</v>
      </c>
      <c r="AF146" s="17" t="s">
        <v>425</v>
      </c>
      <c r="AG146" s="17" t="s">
        <v>426</v>
      </c>
      <c r="AJ146" s="17" t="s">
        <v>159</v>
      </c>
      <c r="AK146" s="17" t="s">
        <v>160</v>
      </c>
      <c r="AO146" s="17" t="s">
        <v>130</v>
      </c>
      <c r="AP146" s="18">
        <v>43181</v>
      </c>
      <c r="AQ146" s="17" t="s">
        <v>22</v>
      </c>
      <c r="AR146" s="17" t="s">
        <v>47</v>
      </c>
      <c r="AS146" s="17" t="s">
        <v>47</v>
      </c>
      <c r="AT146" s="17" t="s">
        <v>161</v>
      </c>
      <c r="AU146" s="17" t="s">
        <v>162</v>
      </c>
      <c r="AV146" s="17" t="s">
        <v>162</v>
      </c>
      <c r="BE146" s="17" t="s">
        <v>52</v>
      </c>
      <c r="BF146" s="17" t="s">
        <v>429</v>
      </c>
      <c r="BG146" s="18">
        <v>43960</v>
      </c>
      <c r="BL146" s="17" t="s">
        <v>430</v>
      </c>
      <c r="BM146" s="19" t="s">
        <v>22</v>
      </c>
      <c r="BN146" s="19">
        <f>P146*R146</f>
        <v>34857</v>
      </c>
      <c r="BO146" s="19" t="str">
        <f>IF(AND(BN146&gt;120000, P146&gt;25, X146&lt;&gt;"WAVE 0"), "yes", "no")</f>
        <v>no</v>
      </c>
      <c r="BP146" s="17" t="s">
        <v>51</v>
      </c>
    </row>
    <row r="147" spans="1:68" x14ac:dyDescent="0.25">
      <c r="A147" s="11" t="s">
        <v>483</v>
      </c>
      <c r="B147" s="12" t="s">
        <v>484</v>
      </c>
      <c r="C147" s="13" t="s">
        <v>14</v>
      </c>
      <c r="D147" s="12" t="s">
        <v>419</v>
      </c>
      <c r="E147" s="13" t="s">
        <v>420</v>
      </c>
      <c r="F147" s="12">
        <v>2020</v>
      </c>
      <c r="G147" s="13" t="s">
        <v>27</v>
      </c>
      <c r="H147" s="12" t="s">
        <v>18</v>
      </c>
      <c r="I147" s="13" t="s">
        <v>51</v>
      </c>
      <c r="J147" s="12" t="s">
        <v>18</v>
      </c>
      <c r="K147" s="13" t="s">
        <v>18</v>
      </c>
      <c r="L147" s="12" t="s">
        <v>18</v>
      </c>
      <c r="M147" s="13" t="s">
        <v>18</v>
      </c>
      <c r="N147" s="2" t="s">
        <v>19</v>
      </c>
      <c r="O147" s="13" t="s">
        <v>20</v>
      </c>
      <c r="P147" s="14">
        <v>117.1078</v>
      </c>
      <c r="Q147" s="14">
        <v>35100</v>
      </c>
      <c r="R147" s="13">
        <v>300</v>
      </c>
      <c r="S147" s="15">
        <v>0</v>
      </c>
      <c r="T147" s="13">
        <v>1</v>
      </c>
      <c r="U147" s="13">
        <v>1</v>
      </c>
      <c r="V147" s="16">
        <v>0</v>
      </c>
      <c r="W147" s="16" t="str">
        <f t="shared" si="2"/>
        <v>PN10150061-101</v>
      </c>
      <c r="Z147" s="17" t="s">
        <v>33</v>
      </c>
      <c r="AB147" s="17" t="s">
        <v>39</v>
      </c>
      <c r="AC147" s="17" t="s">
        <v>485</v>
      </c>
      <c r="AD147" s="17" t="s">
        <v>424</v>
      </c>
      <c r="AE147" s="17" t="s">
        <v>42</v>
      </c>
      <c r="AF147" s="17" t="s">
        <v>425</v>
      </c>
      <c r="AG147" s="17" t="s">
        <v>426</v>
      </c>
      <c r="AJ147" s="17" t="s">
        <v>159</v>
      </c>
      <c r="AK147" s="17" t="s">
        <v>160</v>
      </c>
      <c r="AO147" s="17" t="s">
        <v>46</v>
      </c>
      <c r="AP147" s="18">
        <v>43181</v>
      </c>
      <c r="AQ147" s="17" t="s">
        <v>22</v>
      </c>
      <c r="AR147" s="17" t="s">
        <v>47</v>
      </c>
      <c r="AS147" s="17" t="s">
        <v>47</v>
      </c>
      <c r="AT147" s="17" t="s">
        <v>161</v>
      </c>
      <c r="AU147" s="17" t="s">
        <v>162</v>
      </c>
      <c r="AV147" s="17" t="s">
        <v>162</v>
      </c>
      <c r="BE147" s="17" t="s">
        <v>52</v>
      </c>
      <c r="BF147" s="17" t="s">
        <v>429</v>
      </c>
      <c r="BG147" s="18">
        <v>43960</v>
      </c>
      <c r="BL147" s="17" t="s">
        <v>430</v>
      </c>
      <c r="BM147" s="19" t="s">
        <v>22</v>
      </c>
      <c r="BN147" s="19">
        <f>P147*R147</f>
        <v>35132.339999999997</v>
      </c>
      <c r="BO147" s="19" t="str">
        <f>IF(AND(BN147&gt;120000, P147&gt;25, X147&lt;&gt;"WAVE 0"), "yes", "no")</f>
        <v>no</v>
      </c>
      <c r="BP147" s="17" t="s">
        <v>51</v>
      </c>
    </row>
    <row r="148" spans="1:68" x14ac:dyDescent="0.25">
      <c r="A148" s="11" t="s">
        <v>486</v>
      </c>
      <c r="B148" s="12" t="s">
        <v>487</v>
      </c>
      <c r="C148" s="13" t="s">
        <v>14</v>
      </c>
      <c r="D148" s="12" t="s">
        <v>419</v>
      </c>
      <c r="E148" s="13" t="s">
        <v>420</v>
      </c>
      <c r="F148" s="12">
        <v>2020</v>
      </c>
      <c r="G148" s="13" t="s">
        <v>27</v>
      </c>
      <c r="H148" s="12" t="s">
        <v>18</v>
      </c>
      <c r="I148" s="13" t="s">
        <v>51</v>
      </c>
      <c r="J148" s="12" t="s">
        <v>18</v>
      </c>
      <c r="K148" s="13" t="s">
        <v>18</v>
      </c>
      <c r="L148" s="12" t="s">
        <v>18</v>
      </c>
      <c r="M148" s="13" t="s">
        <v>18</v>
      </c>
      <c r="N148" s="2" t="s">
        <v>19</v>
      </c>
      <c r="O148" s="13" t="s">
        <v>20</v>
      </c>
      <c r="P148" s="14">
        <v>180.33</v>
      </c>
      <c r="Q148" s="14">
        <v>12262.44</v>
      </c>
      <c r="R148" s="13">
        <v>80</v>
      </c>
      <c r="S148" s="15">
        <v>0</v>
      </c>
      <c r="T148" s="13">
        <v>1</v>
      </c>
      <c r="U148" s="13">
        <v>2</v>
      </c>
      <c r="V148" s="16">
        <v>0</v>
      </c>
      <c r="W148" s="16" t="str">
        <f t="shared" si="2"/>
        <v>PN10151266-101</v>
      </c>
      <c r="Z148" s="17" t="s">
        <v>33</v>
      </c>
      <c r="AB148" s="17" t="s">
        <v>46</v>
      </c>
      <c r="AC148" s="17" t="s">
        <v>482</v>
      </c>
      <c r="AD148" s="17" t="s">
        <v>424</v>
      </c>
      <c r="AE148" s="17" t="s">
        <v>42</v>
      </c>
      <c r="AF148" s="17" t="s">
        <v>425</v>
      </c>
      <c r="AG148" s="17" t="s">
        <v>426</v>
      </c>
      <c r="AJ148" s="17" t="s">
        <v>159</v>
      </c>
      <c r="AK148" s="17" t="s">
        <v>160</v>
      </c>
      <c r="AO148" s="17" t="s">
        <v>130</v>
      </c>
      <c r="AP148" s="18">
        <v>43181</v>
      </c>
      <c r="AQ148" s="17" t="s">
        <v>22</v>
      </c>
      <c r="AR148" s="17" t="s">
        <v>47</v>
      </c>
      <c r="AS148" s="17" t="s">
        <v>47</v>
      </c>
      <c r="AT148" s="17" t="s">
        <v>161</v>
      </c>
      <c r="AU148" s="17" t="s">
        <v>162</v>
      </c>
      <c r="AV148" s="17" t="s">
        <v>162</v>
      </c>
      <c r="BE148" s="17" t="s">
        <v>52</v>
      </c>
      <c r="BF148" s="17" t="s">
        <v>429</v>
      </c>
      <c r="BG148" s="18">
        <v>43960</v>
      </c>
      <c r="BL148" s="17" t="s">
        <v>430</v>
      </c>
      <c r="BM148" s="19" t="s">
        <v>22</v>
      </c>
      <c r="BN148" s="19">
        <f>P148*R148</f>
        <v>14426.400000000001</v>
      </c>
      <c r="BO148" s="19" t="str">
        <f>IF(AND(BN148&gt;120000, P148&gt;25, X148&lt;&gt;"WAVE 0"), "yes", "no")</f>
        <v>no</v>
      </c>
      <c r="BP148" s="17" t="s">
        <v>51</v>
      </c>
    </row>
    <row r="149" spans="1:68" x14ac:dyDescent="0.25">
      <c r="A149" s="11" t="s">
        <v>488</v>
      </c>
      <c r="B149" s="12" t="s">
        <v>489</v>
      </c>
      <c r="C149" s="13" t="s">
        <v>14</v>
      </c>
      <c r="D149" s="12" t="s">
        <v>419</v>
      </c>
      <c r="E149" s="13" t="s">
        <v>420</v>
      </c>
      <c r="F149" s="12">
        <v>2020</v>
      </c>
      <c r="G149" s="13" t="s">
        <v>27</v>
      </c>
      <c r="H149" s="12" t="s">
        <v>18</v>
      </c>
      <c r="I149" s="13" t="s">
        <v>18</v>
      </c>
      <c r="J149" s="12" t="s">
        <v>18</v>
      </c>
      <c r="K149" s="13" t="s">
        <v>18</v>
      </c>
      <c r="L149" s="12" t="s">
        <v>18</v>
      </c>
      <c r="M149" s="13" t="s">
        <v>18</v>
      </c>
      <c r="N149" s="2" t="s">
        <v>19</v>
      </c>
      <c r="O149" s="13" t="s">
        <v>20</v>
      </c>
      <c r="P149" s="14">
        <v>167.29</v>
      </c>
      <c r="Q149" s="14"/>
      <c r="R149" s="13">
        <v>80</v>
      </c>
      <c r="S149" s="15"/>
      <c r="T149" s="13">
        <v>1</v>
      </c>
      <c r="U149" s="13"/>
      <c r="V149" s="16"/>
      <c r="W149" s="16" t="str">
        <f t="shared" si="2"/>
        <v>PN10151267-101</v>
      </c>
      <c r="Z149" s="17" t="s">
        <v>33</v>
      </c>
      <c r="AB149" s="17" t="s">
        <v>46</v>
      </c>
      <c r="AC149" s="17" t="s">
        <v>485</v>
      </c>
      <c r="AD149" s="17" t="s">
        <v>424</v>
      </c>
      <c r="AE149" s="17" t="s">
        <v>42</v>
      </c>
      <c r="AF149" s="17" t="s">
        <v>425</v>
      </c>
      <c r="AG149" s="17" t="s">
        <v>426</v>
      </c>
      <c r="AJ149" s="17" t="s">
        <v>490</v>
      </c>
      <c r="AK149" s="17" t="s">
        <v>491</v>
      </c>
      <c r="AO149" s="17" t="s">
        <v>85</v>
      </c>
      <c r="AP149" s="18">
        <v>42827</v>
      </c>
      <c r="AQ149" s="17" t="s">
        <v>22</v>
      </c>
      <c r="AR149" s="17" t="s">
        <v>47</v>
      </c>
      <c r="AS149" s="17" t="s">
        <v>47</v>
      </c>
      <c r="AT149" s="17" t="s">
        <v>161</v>
      </c>
      <c r="AU149" s="17" t="s">
        <v>162</v>
      </c>
      <c r="AV149" s="17" t="s">
        <v>162</v>
      </c>
      <c r="BE149" s="17" t="s">
        <v>52</v>
      </c>
      <c r="BF149" s="17" t="s">
        <v>429</v>
      </c>
      <c r="BG149" s="18">
        <v>43960</v>
      </c>
      <c r="BL149" s="17" t="s">
        <v>430</v>
      </c>
      <c r="BM149" s="19" t="s">
        <v>22</v>
      </c>
      <c r="BN149" s="19">
        <f>P149*R149</f>
        <v>13383.199999999999</v>
      </c>
      <c r="BO149" s="19" t="str">
        <f>IF(AND(BN149&gt;120000, P149&gt;25, X149&lt;&gt;"WAVE 0"), "yes", "no")</f>
        <v>no</v>
      </c>
      <c r="BP149" s="17" t="s">
        <v>22</v>
      </c>
    </row>
    <row r="150" spans="1:68" x14ac:dyDescent="0.25">
      <c r="A150" s="11" t="s">
        <v>492</v>
      </c>
      <c r="B150" s="12" t="s">
        <v>493</v>
      </c>
      <c r="C150" s="13" t="s">
        <v>14</v>
      </c>
      <c r="D150" s="12" t="s">
        <v>419</v>
      </c>
      <c r="E150" s="13" t="s">
        <v>420</v>
      </c>
      <c r="F150" s="12">
        <v>2020</v>
      </c>
      <c r="G150" s="13" t="s">
        <v>27</v>
      </c>
      <c r="H150" s="12" t="s">
        <v>28</v>
      </c>
      <c r="I150" s="13" t="s">
        <v>18</v>
      </c>
      <c r="J150" s="12" t="s">
        <v>294</v>
      </c>
      <c r="K150" s="13" t="s">
        <v>295</v>
      </c>
      <c r="L150" s="12" t="s">
        <v>149</v>
      </c>
      <c r="M150" s="13" t="s">
        <v>32</v>
      </c>
      <c r="N150" s="2" t="s">
        <v>19</v>
      </c>
      <c r="O150" s="13" t="s">
        <v>20</v>
      </c>
      <c r="P150" s="14">
        <v>1500</v>
      </c>
      <c r="Q150" s="14">
        <v>3000</v>
      </c>
      <c r="R150" s="13">
        <v>0</v>
      </c>
      <c r="S150" s="15">
        <v>0</v>
      </c>
      <c r="T150" s="13">
        <v>1</v>
      </c>
      <c r="U150" s="13">
        <v>1</v>
      </c>
      <c r="V150" s="16">
        <v>0</v>
      </c>
      <c r="W150" s="16" t="str">
        <f t="shared" si="2"/>
        <v>PN10151454-102</v>
      </c>
      <c r="Z150" s="17" t="s">
        <v>33</v>
      </c>
      <c r="AB150" s="17" t="s">
        <v>169</v>
      </c>
      <c r="AC150" s="17" t="s">
        <v>494</v>
      </c>
      <c r="AD150" s="17" t="s">
        <v>424</v>
      </c>
      <c r="AE150" s="17" t="s">
        <v>42</v>
      </c>
      <c r="AF150" s="17" t="s">
        <v>425</v>
      </c>
      <c r="AG150" s="17" t="s">
        <v>426</v>
      </c>
      <c r="AK150" s="17" t="s">
        <v>103</v>
      </c>
      <c r="AQ150" s="17" t="s">
        <v>22</v>
      </c>
      <c r="AR150" s="17" t="s">
        <v>47</v>
      </c>
      <c r="AS150" s="17" t="s">
        <v>47</v>
      </c>
      <c r="AT150" s="17" t="s">
        <v>47</v>
      </c>
      <c r="AU150" s="17" t="s">
        <v>47</v>
      </c>
      <c r="AV150" s="17" t="s">
        <v>47</v>
      </c>
      <c r="BE150" s="17" t="s">
        <v>52</v>
      </c>
      <c r="BF150" s="17" t="s">
        <v>429</v>
      </c>
      <c r="BG150" s="18">
        <v>43960</v>
      </c>
      <c r="BL150" s="17" t="s">
        <v>430</v>
      </c>
      <c r="BM150" s="19" t="s">
        <v>22</v>
      </c>
      <c r="BN150" s="19">
        <f>P150*R150</f>
        <v>0</v>
      </c>
      <c r="BO150" s="19" t="str">
        <f>IF(AND(BN150&gt;120000, P150&gt;25, X150&lt;&gt;"WAVE 0"), "yes", "no")</f>
        <v>no</v>
      </c>
      <c r="BP150" s="17" t="s">
        <v>22</v>
      </c>
    </row>
    <row r="151" spans="1:68" x14ac:dyDescent="0.25">
      <c r="A151" s="11" t="s">
        <v>495</v>
      </c>
      <c r="B151" s="12" t="s">
        <v>496</v>
      </c>
      <c r="C151" s="13" t="s">
        <v>14</v>
      </c>
      <c r="D151" s="12" t="s">
        <v>497</v>
      </c>
      <c r="E151" s="13" t="s">
        <v>498</v>
      </c>
      <c r="F151" s="12">
        <v>2019</v>
      </c>
      <c r="G151" s="13" t="s">
        <v>27</v>
      </c>
      <c r="H151" s="12" t="s">
        <v>18</v>
      </c>
      <c r="I151" s="13" t="s">
        <v>18</v>
      </c>
      <c r="J151" s="12" t="s">
        <v>18</v>
      </c>
      <c r="K151" s="13" t="s">
        <v>18</v>
      </c>
      <c r="L151" s="12" t="s">
        <v>18</v>
      </c>
      <c r="M151" s="13" t="s">
        <v>18</v>
      </c>
      <c r="N151" s="2" t="s">
        <v>19</v>
      </c>
      <c r="O151" s="13" t="s">
        <v>20</v>
      </c>
      <c r="P151" s="14">
        <v>148</v>
      </c>
      <c r="Q151" s="14">
        <v>185000</v>
      </c>
      <c r="R151" s="13">
        <v>0</v>
      </c>
      <c r="S151" s="15">
        <v>0.81818181818181823</v>
      </c>
      <c r="T151" s="13">
        <v>1</v>
      </c>
      <c r="U151" s="13"/>
      <c r="V151" s="16">
        <v>800</v>
      </c>
      <c r="W151" s="16" t="str">
        <f t="shared" si="2"/>
        <v>PN10154885-110</v>
      </c>
      <c r="X151" s="17" t="s">
        <v>21</v>
      </c>
      <c r="Z151" s="17" t="s">
        <v>33</v>
      </c>
      <c r="AB151" s="17" t="s">
        <v>22</v>
      </c>
      <c r="AC151" s="17" t="s">
        <v>22</v>
      </c>
      <c r="AD151" s="17" t="s">
        <v>424</v>
      </c>
      <c r="AE151" s="17" t="s">
        <v>42</v>
      </c>
      <c r="AF151" s="17" t="s">
        <v>425</v>
      </c>
      <c r="AG151" s="17" t="s">
        <v>22</v>
      </c>
      <c r="AJ151" s="17" t="s">
        <v>499</v>
      </c>
      <c r="AK151" s="17">
        <v>70</v>
      </c>
      <c r="AO151" s="17" t="s">
        <v>130</v>
      </c>
      <c r="AP151" s="18">
        <v>42965</v>
      </c>
      <c r="AQ151" s="17" t="s">
        <v>22</v>
      </c>
      <c r="AR151" s="17" t="s">
        <v>22</v>
      </c>
      <c r="AS151" s="17" t="s">
        <v>22</v>
      </c>
      <c r="AT151" s="17" t="s">
        <v>22</v>
      </c>
      <c r="AU151" s="17" t="s">
        <v>22</v>
      </c>
      <c r="AV151" s="17" t="s">
        <v>22</v>
      </c>
      <c r="BB151" s="17" t="s">
        <v>51</v>
      </c>
      <c r="BE151" s="17" t="s">
        <v>52</v>
      </c>
      <c r="BM151" s="19" t="s">
        <v>22</v>
      </c>
      <c r="BN151" s="19">
        <f>P151*R151</f>
        <v>0</v>
      </c>
      <c r="BO151" s="19" t="str">
        <f>IF(AND(BN151&gt;120000, P151&gt;25, X151&lt;&gt;"WAVE 0"), "yes", "no")</f>
        <v>no</v>
      </c>
      <c r="BP151" s="17" t="s">
        <v>51</v>
      </c>
    </row>
    <row r="152" spans="1:68" x14ac:dyDescent="0.25">
      <c r="A152" s="11" t="s">
        <v>500</v>
      </c>
      <c r="B152" s="12" t="s">
        <v>489</v>
      </c>
      <c r="C152" s="13" t="s">
        <v>14</v>
      </c>
      <c r="D152" s="12" t="s">
        <v>419</v>
      </c>
      <c r="E152" s="13" t="s">
        <v>420</v>
      </c>
      <c r="F152" s="12">
        <v>2020</v>
      </c>
      <c r="G152" s="13" t="s">
        <v>27</v>
      </c>
      <c r="H152" s="12" t="s">
        <v>18</v>
      </c>
      <c r="I152" s="13" t="s">
        <v>51</v>
      </c>
      <c r="J152" s="12" t="s">
        <v>18</v>
      </c>
      <c r="K152" s="13" t="s">
        <v>18</v>
      </c>
      <c r="L152" s="12" t="s">
        <v>18</v>
      </c>
      <c r="M152" s="13" t="s">
        <v>18</v>
      </c>
      <c r="N152" s="2" t="s">
        <v>19</v>
      </c>
      <c r="O152" s="13" t="s">
        <v>20</v>
      </c>
      <c r="P152" s="14">
        <v>157.61000000000001</v>
      </c>
      <c r="Q152" s="14">
        <v>78805</v>
      </c>
      <c r="R152" s="13">
        <v>510</v>
      </c>
      <c r="S152" s="15">
        <v>0.83333333333333337</v>
      </c>
      <c r="T152" s="13">
        <v>1</v>
      </c>
      <c r="U152" s="13">
        <v>1</v>
      </c>
      <c r="V152" s="16">
        <v>0</v>
      </c>
      <c r="W152" s="16" t="str">
        <f t="shared" si="2"/>
        <v>PN10155432-101</v>
      </c>
      <c r="Z152" s="17" t="s">
        <v>33</v>
      </c>
      <c r="AB152" s="17" t="s">
        <v>501</v>
      </c>
      <c r="AC152" s="17" t="s">
        <v>485</v>
      </c>
      <c r="AD152" s="17" t="s">
        <v>424</v>
      </c>
      <c r="AE152" s="17" t="s">
        <v>42</v>
      </c>
      <c r="AF152" s="17" t="s">
        <v>425</v>
      </c>
      <c r="AG152" s="17" t="s">
        <v>426</v>
      </c>
      <c r="AK152" s="17" t="s">
        <v>502</v>
      </c>
      <c r="AO152" s="17" t="s">
        <v>130</v>
      </c>
      <c r="AP152" s="18">
        <v>43181</v>
      </c>
      <c r="AQ152" s="17" t="s">
        <v>22</v>
      </c>
      <c r="AR152" s="17" t="s">
        <v>47</v>
      </c>
      <c r="AS152" s="17" t="s">
        <v>503</v>
      </c>
      <c r="AT152" s="17" t="s">
        <v>161</v>
      </c>
      <c r="AU152" s="17" t="s">
        <v>503</v>
      </c>
      <c r="AV152" s="17" t="s">
        <v>503</v>
      </c>
      <c r="BE152" s="17" t="s">
        <v>52</v>
      </c>
      <c r="BF152" s="17" t="s">
        <v>429</v>
      </c>
      <c r="BG152" s="18">
        <v>43960</v>
      </c>
      <c r="BL152" s="17" t="s">
        <v>430</v>
      </c>
      <c r="BM152" s="19" t="s">
        <v>22</v>
      </c>
      <c r="BN152" s="19">
        <f>P152*R152</f>
        <v>80381.100000000006</v>
      </c>
      <c r="BO152" s="19" t="str">
        <f>IF(AND(BN152&gt;120000, P152&gt;25, X152&lt;&gt;"WAVE 0"), "yes", "no")</f>
        <v>no</v>
      </c>
      <c r="BP152" s="17" t="s">
        <v>51</v>
      </c>
    </row>
    <row r="153" spans="1:68" x14ac:dyDescent="0.25">
      <c r="A153" s="11" t="s">
        <v>504</v>
      </c>
      <c r="B153" s="12" t="s">
        <v>487</v>
      </c>
      <c r="C153" s="13" t="s">
        <v>14</v>
      </c>
      <c r="D153" s="12" t="s">
        <v>419</v>
      </c>
      <c r="E153" s="13" t="s">
        <v>420</v>
      </c>
      <c r="F153" s="12">
        <v>2020</v>
      </c>
      <c r="G153" s="13" t="s">
        <v>27</v>
      </c>
      <c r="H153" s="12" t="s">
        <v>18</v>
      </c>
      <c r="I153" s="13" t="s">
        <v>51</v>
      </c>
      <c r="J153" s="12" t="s">
        <v>18</v>
      </c>
      <c r="K153" s="13" t="s">
        <v>18</v>
      </c>
      <c r="L153" s="12" t="s">
        <v>18</v>
      </c>
      <c r="M153" s="13" t="s">
        <v>18</v>
      </c>
      <c r="N153" s="2" t="s">
        <v>19</v>
      </c>
      <c r="O153" s="13" t="s">
        <v>20</v>
      </c>
      <c r="P153" s="14">
        <v>158.62</v>
      </c>
      <c r="Q153" s="14">
        <v>77723.8</v>
      </c>
      <c r="R153" s="13">
        <v>510</v>
      </c>
      <c r="S153" s="15">
        <v>0.33333333333333331</v>
      </c>
      <c r="T153" s="13">
        <v>1</v>
      </c>
      <c r="U153" s="13">
        <v>2</v>
      </c>
      <c r="V153" s="16">
        <v>0</v>
      </c>
      <c r="W153" s="16" t="str">
        <f t="shared" si="2"/>
        <v>PN10155435-101</v>
      </c>
      <c r="Z153" s="17" t="s">
        <v>33</v>
      </c>
      <c r="AB153" s="17" t="s">
        <v>39</v>
      </c>
      <c r="AC153" s="17" t="s">
        <v>482</v>
      </c>
      <c r="AD153" s="17" t="s">
        <v>424</v>
      </c>
      <c r="AE153" s="17" t="s">
        <v>42</v>
      </c>
      <c r="AF153" s="17" t="s">
        <v>425</v>
      </c>
      <c r="AG153" s="17" t="s">
        <v>426</v>
      </c>
      <c r="AK153" s="17" t="s">
        <v>502</v>
      </c>
      <c r="AO153" s="17" t="s">
        <v>130</v>
      </c>
      <c r="AP153" s="18">
        <v>43181</v>
      </c>
      <c r="AQ153" s="17" t="s">
        <v>22</v>
      </c>
      <c r="AR153" s="17" t="s">
        <v>47</v>
      </c>
      <c r="AS153" s="17" t="s">
        <v>503</v>
      </c>
      <c r="AT153" s="17" t="s">
        <v>161</v>
      </c>
      <c r="AU153" s="17" t="s">
        <v>503</v>
      </c>
      <c r="AV153" s="17" t="s">
        <v>503</v>
      </c>
      <c r="BE153" s="17" t="s">
        <v>52</v>
      </c>
      <c r="BF153" s="17" t="s">
        <v>429</v>
      </c>
      <c r="BG153" s="18">
        <v>43960</v>
      </c>
      <c r="BL153" s="17" t="s">
        <v>430</v>
      </c>
      <c r="BM153" s="19" t="s">
        <v>22</v>
      </c>
      <c r="BN153" s="19">
        <f>P153*R153</f>
        <v>80896.2</v>
      </c>
      <c r="BO153" s="19" t="str">
        <f>IF(AND(BN153&gt;120000, P153&gt;25, X153&lt;&gt;"WAVE 0"), "yes", "no")</f>
        <v>no</v>
      </c>
      <c r="BP153" s="17" t="s">
        <v>51</v>
      </c>
    </row>
    <row r="154" spans="1:68" x14ac:dyDescent="0.25">
      <c r="A154" s="11" t="s">
        <v>505</v>
      </c>
      <c r="B154" s="12" t="s">
        <v>506</v>
      </c>
      <c r="C154" s="13" t="s">
        <v>14</v>
      </c>
      <c r="D154" s="12" t="s">
        <v>419</v>
      </c>
      <c r="E154" s="13" t="s">
        <v>420</v>
      </c>
      <c r="F154" s="12">
        <v>2020</v>
      </c>
      <c r="G154" s="13" t="s">
        <v>27</v>
      </c>
      <c r="H154" s="12" t="s">
        <v>18</v>
      </c>
      <c r="I154" s="13" t="s">
        <v>51</v>
      </c>
      <c r="J154" s="12" t="s">
        <v>18</v>
      </c>
      <c r="K154" s="13" t="s">
        <v>18</v>
      </c>
      <c r="L154" s="12" t="s">
        <v>18</v>
      </c>
      <c r="M154" s="13" t="s">
        <v>18</v>
      </c>
      <c r="N154" s="2" t="s">
        <v>19</v>
      </c>
      <c r="O154" s="13" t="s">
        <v>20</v>
      </c>
      <c r="P154" s="14">
        <v>21.82</v>
      </c>
      <c r="Q154" s="14">
        <v>26184</v>
      </c>
      <c r="R154" s="13">
        <v>900</v>
      </c>
      <c r="S154" s="15">
        <v>0.25</v>
      </c>
      <c r="T154" s="13">
        <v>1</v>
      </c>
      <c r="U154" s="13">
        <v>4</v>
      </c>
      <c r="V154" s="16">
        <v>0</v>
      </c>
      <c r="W154" s="16" t="str">
        <f t="shared" si="2"/>
        <v>PN10155438-101</v>
      </c>
      <c r="Z154" s="17" t="s">
        <v>33</v>
      </c>
      <c r="AB154" s="17" t="s">
        <v>152</v>
      </c>
      <c r="AC154" s="17" t="s">
        <v>423</v>
      </c>
      <c r="AD154" s="17" t="s">
        <v>424</v>
      </c>
      <c r="AE154" s="17" t="s">
        <v>42</v>
      </c>
      <c r="AF154" s="17" t="s">
        <v>425</v>
      </c>
      <c r="AG154" s="17" t="s">
        <v>426</v>
      </c>
      <c r="AJ154" s="17" t="s">
        <v>103</v>
      </c>
      <c r="AK154" s="17" t="s">
        <v>427</v>
      </c>
      <c r="AO154" s="17" t="s">
        <v>130</v>
      </c>
      <c r="AP154" s="18">
        <v>43181</v>
      </c>
      <c r="AQ154" s="17" t="s">
        <v>22</v>
      </c>
      <c r="AR154" s="17" t="s">
        <v>428</v>
      </c>
      <c r="AS154" s="17" t="s">
        <v>428</v>
      </c>
      <c r="AT154" s="17" t="s">
        <v>428</v>
      </c>
      <c r="AU154" s="17" t="s">
        <v>428</v>
      </c>
      <c r="AV154" s="17" t="s">
        <v>428</v>
      </c>
      <c r="BE154" s="17" t="s">
        <v>52</v>
      </c>
      <c r="BF154" s="17" t="s">
        <v>429</v>
      </c>
      <c r="BG154" s="18">
        <v>43960</v>
      </c>
      <c r="BL154" s="17" t="s">
        <v>430</v>
      </c>
      <c r="BM154" s="19" t="s">
        <v>22</v>
      </c>
      <c r="BN154" s="19">
        <f>P154*R154</f>
        <v>19638</v>
      </c>
      <c r="BO154" s="19" t="str">
        <f>IF(AND(BN154&gt;120000, P154&gt;25, X154&lt;&gt;"WAVE 0"), "yes", "no")</f>
        <v>no</v>
      </c>
      <c r="BP154" s="17" t="s">
        <v>51</v>
      </c>
    </row>
    <row r="155" spans="1:68" x14ac:dyDescent="0.25">
      <c r="A155" s="11" t="s">
        <v>507</v>
      </c>
      <c r="B155" s="12" t="s">
        <v>489</v>
      </c>
      <c r="C155" s="13" t="s">
        <v>14</v>
      </c>
      <c r="D155" s="12" t="s">
        <v>419</v>
      </c>
      <c r="E155" s="13" t="s">
        <v>420</v>
      </c>
      <c r="F155" s="12">
        <v>2020</v>
      </c>
      <c r="G155" s="13" t="s">
        <v>27</v>
      </c>
      <c r="H155" s="12" t="s">
        <v>18</v>
      </c>
      <c r="I155" s="13" t="s">
        <v>51</v>
      </c>
      <c r="J155" s="12" t="s">
        <v>18</v>
      </c>
      <c r="K155" s="13" t="s">
        <v>18</v>
      </c>
      <c r="L155" s="12" t="s">
        <v>18</v>
      </c>
      <c r="M155" s="13" t="s">
        <v>18</v>
      </c>
      <c r="N155" s="2" t="s">
        <v>19</v>
      </c>
      <c r="O155" s="13" t="s">
        <v>20</v>
      </c>
      <c r="P155" s="14">
        <v>253.68870000000001</v>
      </c>
      <c r="Q155" s="14">
        <v>41351.26</v>
      </c>
      <c r="R155" s="13">
        <v>264</v>
      </c>
      <c r="S155" s="15">
        <v>0.2</v>
      </c>
      <c r="T155" s="13">
        <v>1</v>
      </c>
      <c r="U155" s="13">
        <v>3</v>
      </c>
      <c r="V155" s="16">
        <v>0</v>
      </c>
      <c r="W155" s="16" t="str">
        <f t="shared" si="2"/>
        <v>PN10159575-101</v>
      </c>
      <c r="Z155" s="17" t="s">
        <v>33</v>
      </c>
      <c r="AA155" s="17" t="s">
        <v>18</v>
      </c>
      <c r="AB155" s="17" t="s">
        <v>46</v>
      </c>
      <c r="AC155" s="17" t="s">
        <v>485</v>
      </c>
      <c r="AD155" s="17" t="s">
        <v>424</v>
      </c>
      <c r="AE155" s="17" t="s">
        <v>42</v>
      </c>
      <c r="AF155" s="17" t="s">
        <v>425</v>
      </c>
      <c r="AG155" s="17" t="s">
        <v>22</v>
      </c>
      <c r="AK155" s="17" t="s">
        <v>508</v>
      </c>
      <c r="AO155" s="17" t="s">
        <v>46</v>
      </c>
      <c r="AP155" s="18">
        <v>43188</v>
      </c>
      <c r="AQ155" s="17" t="s">
        <v>22</v>
      </c>
      <c r="AR155" s="17" t="s">
        <v>22</v>
      </c>
      <c r="AS155" s="17" t="s">
        <v>22</v>
      </c>
      <c r="AT155" s="17" t="s">
        <v>22</v>
      </c>
      <c r="AU155" s="17" t="s">
        <v>22</v>
      </c>
      <c r="AV155" s="17" t="s">
        <v>22</v>
      </c>
      <c r="BE155" s="17" t="s">
        <v>52</v>
      </c>
      <c r="BF155" s="17" t="s">
        <v>429</v>
      </c>
      <c r="BG155" s="18">
        <v>43960</v>
      </c>
      <c r="BL155" s="17" t="s">
        <v>430</v>
      </c>
      <c r="BM155" s="19">
        <v>13123.95</v>
      </c>
      <c r="BN155" s="19">
        <f>P155*R155</f>
        <v>66973.816800000001</v>
      </c>
      <c r="BO155" s="19" t="str">
        <f>IF(AND(BN155&gt;120000, P155&gt;25, X155&lt;&gt;"WAVE 0"), "yes", "no")</f>
        <v>no</v>
      </c>
      <c r="BP155" s="17" t="s">
        <v>51</v>
      </c>
    </row>
    <row r="156" spans="1:68" x14ac:dyDescent="0.25">
      <c r="A156" s="11" t="s">
        <v>509</v>
      </c>
      <c r="B156" s="12" t="s">
        <v>487</v>
      </c>
      <c r="C156" s="13" t="s">
        <v>14</v>
      </c>
      <c r="D156" s="12" t="s">
        <v>419</v>
      </c>
      <c r="E156" s="13" t="s">
        <v>420</v>
      </c>
      <c r="F156" s="12">
        <v>2020</v>
      </c>
      <c r="G156" s="13" t="s">
        <v>27</v>
      </c>
      <c r="H156" s="12" t="s">
        <v>18</v>
      </c>
      <c r="I156" s="13" t="s">
        <v>51</v>
      </c>
      <c r="J156" s="12" t="s">
        <v>18</v>
      </c>
      <c r="K156" s="13" t="s">
        <v>18</v>
      </c>
      <c r="L156" s="12" t="s">
        <v>18</v>
      </c>
      <c r="M156" s="13" t="s">
        <v>18</v>
      </c>
      <c r="N156" s="2" t="s">
        <v>19</v>
      </c>
      <c r="O156" s="13" t="s">
        <v>20</v>
      </c>
      <c r="P156" s="14">
        <v>298.33</v>
      </c>
      <c r="Q156" s="14">
        <v>59666</v>
      </c>
      <c r="R156" s="13">
        <v>264</v>
      </c>
      <c r="S156" s="15">
        <v>0</v>
      </c>
      <c r="T156" s="13">
        <v>1</v>
      </c>
      <c r="U156" s="13">
        <v>2</v>
      </c>
      <c r="V156" s="16">
        <v>0</v>
      </c>
      <c r="W156" s="16" t="str">
        <f t="shared" si="2"/>
        <v>PN10159580-101</v>
      </c>
      <c r="Z156" s="17" t="s">
        <v>33</v>
      </c>
      <c r="AB156" s="17" t="s">
        <v>46</v>
      </c>
      <c r="AC156" s="17" t="s">
        <v>482</v>
      </c>
      <c r="AD156" s="17" t="s">
        <v>424</v>
      </c>
      <c r="AE156" s="17" t="s">
        <v>42</v>
      </c>
      <c r="AF156" s="17" t="s">
        <v>425</v>
      </c>
      <c r="AG156" s="17" t="s">
        <v>426</v>
      </c>
      <c r="AK156" s="17" t="s">
        <v>160</v>
      </c>
      <c r="AO156" s="17" t="s">
        <v>85</v>
      </c>
      <c r="AP156" s="18">
        <v>43188</v>
      </c>
      <c r="AQ156" s="17" t="s">
        <v>22</v>
      </c>
      <c r="AR156" s="17" t="s">
        <v>47</v>
      </c>
      <c r="AS156" s="17" t="s">
        <v>47</v>
      </c>
      <c r="AT156" s="17" t="s">
        <v>161</v>
      </c>
      <c r="AU156" s="17" t="s">
        <v>162</v>
      </c>
      <c r="AV156" s="17" t="s">
        <v>162</v>
      </c>
      <c r="BE156" s="17" t="s">
        <v>52</v>
      </c>
      <c r="BF156" s="17" t="s">
        <v>429</v>
      </c>
      <c r="BG156" s="18">
        <v>43960</v>
      </c>
      <c r="BL156" s="17" t="s">
        <v>430</v>
      </c>
      <c r="BM156" s="19" t="s">
        <v>22</v>
      </c>
      <c r="BN156" s="19">
        <f>P156*R156</f>
        <v>78759.12</v>
      </c>
      <c r="BO156" s="19" t="str">
        <f>IF(AND(BN156&gt;120000, P156&gt;25, X156&lt;&gt;"WAVE 0"), "yes", "no")</f>
        <v>no</v>
      </c>
      <c r="BP156" s="17" t="s">
        <v>51</v>
      </c>
    </row>
    <row r="157" spans="1:68" x14ac:dyDescent="0.25">
      <c r="A157" s="11" t="s">
        <v>510</v>
      </c>
      <c r="B157" s="12" t="s">
        <v>511</v>
      </c>
      <c r="C157" s="13" t="s">
        <v>14</v>
      </c>
      <c r="D157" s="12" t="s">
        <v>512</v>
      </c>
      <c r="E157" s="13" t="s">
        <v>513</v>
      </c>
      <c r="F157" s="12">
        <v>2019</v>
      </c>
      <c r="G157" s="13" t="s">
        <v>17</v>
      </c>
      <c r="H157" s="12" t="s">
        <v>18</v>
      </c>
      <c r="I157" s="13" t="s">
        <v>18</v>
      </c>
      <c r="J157" s="12" t="s">
        <v>18</v>
      </c>
      <c r="K157" s="13" t="s">
        <v>18</v>
      </c>
      <c r="L157" s="12" t="s">
        <v>18</v>
      </c>
      <c r="M157" s="13" t="s">
        <v>18</v>
      </c>
      <c r="N157" s="2" t="s">
        <v>19</v>
      </c>
      <c r="O157" s="13" t="s">
        <v>20</v>
      </c>
      <c r="P157" s="14">
        <v>5.1208</v>
      </c>
      <c r="Q157" s="14">
        <v>650840.27</v>
      </c>
      <c r="R157" s="13">
        <v>0</v>
      </c>
      <c r="S157" s="15">
        <v>0.62222222222222223</v>
      </c>
      <c r="T157" s="13">
        <v>1</v>
      </c>
      <c r="U157" s="13"/>
      <c r="V157" s="16">
        <v>0</v>
      </c>
      <c r="W157" s="16" t="str">
        <f t="shared" si="2"/>
        <v>PN10160279-102</v>
      </c>
      <c r="X157" s="17" t="s">
        <v>21</v>
      </c>
      <c r="Z157" s="17" t="s">
        <v>17</v>
      </c>
      <c r="AB157" s="17" t="s">
        <v>458</v>
      </c>
      <c r="AC157" s="17" t="s">
        <v>511</v>
      </c>
      <c r="AD157" s="17" t="s">
        <v>424</v>
      </c>
      <c r="AE157" s="17" t="s">
        <v>42</v>
      </c>
      <c r="AF157" s="17" t="s">
        <v>425</v>
      </c>
      <c r="AG157" s="17" t="s">
        <v>426</v>
      </c>
      <c r="AJ157" s="17" t="s">
        <v>514</v>
      </c>
      <c r="AK157" s="17" t="s">
        <v>515</v>
      </c>
      <c r="AO157" s="17" t="s">
        <v>46</v>
      </c>
      <c r="AP157" s="18">
        <v>42993</v>
      </c>
      <c r="AQ157" s="17" t="s">
        <v>22</v>
      </c>
      <c r="AR157" s="17" t="s">
        <v>47</v>
      </c>
      <c r="AS157" s="17" t="s">
        <v>47</v>
      </c>
      <c r="AT157" s="17" t="s">
        <v>162</v>
      </c>
      <c r="AU157" s="17" t="s">
        <v>162</v>
      </c>
      <c r="AV157" s="17" t="s">
        <v>162</v>
      </c>
      <c r="AW157" s="17" t="s">
        <v>48</v>
      </c>
      <c r="AX157" s="17" t="s">
        <v>516</v>
      </c>
      <c r="BA157" s="17" t="s">
        <v>517</v>
      </c>
      <c r="BB157" s="17" t="s">
        <v>51</v>
      </c>
      <c r="BD157" s="17">
        <v>1</v>
      </c>
      <c r="BE157" s="17" t="s">
        <v>52</v>
      </c>
      <c r="BF157" s="17" t="s">
        <v>53</v>
      </c>
      <c r="BG157" s="18" t="s">
        <v>53</v>
      </c>
      <c r="BL157" s="17" t="s">
        <v>518</v>
      </c>
      <c r="BM157" s="19" t="s">
        <v>22</v>
      </c>
      <c r="BN157" s="19">
        <f>P157*R157</f>
        <v>0</v>
      </c>
      <c r="BO157" s="19" t="str">
        <f>IF(AND(BN157&gt;120000, P157&gt;25, X157&lt;&gt;"WAVE 0"), "yes", "no")</f>
        <v>no</v>
      </c>
      <c r="BP157" s="17" t="s">
        <v>22</v>
      </c>
    </row>
    <row r="158" spans="1:68" x14ac:dyDescent="0.25">
      <c r="A158" s="11" t="s">
        <v>519</v>
      </c>
      <c r="B158" s="12" t="s">
        <v>520</v>
      </c>
      <c r="C158" s="13" t="s">
        <v>14</v>
      </c>
      <c r="D158" s="12" t="s">
        <v>521</v>
      </c>
      <c r="E158" s="13" t="s">
        <v>522</v>
      </c>
      <c r="F158" s="12">
        <v>2020</v>
      </c>
      <c r="G158" s="13" t="s">
        <v>27</v>
      </c>
      <c r="H158" s="12" t="s">
        <v>18</v>
      </c>
      <c r="I158" s="13" t="s">
        <v>18</v>
      </c>
      <c r="J158" s="12" t="s">
        <v>18</v>
      </c>
      <c r="K158" s="13" t="s">
        <v>18</v>
      </c>
      <c r="L158" s="12" t="s">
        <v>18</v>
      </c>
      <c r="M158" s="13" t="s">
        <v>18</v>
      </c>
      <c r="N158" s="2" t="s">
        <v>19</v>
      </c>
      <c r="O158" s="13" t="s">
        <v>20</v>
      </c>
      <c r="P158" s="14">
        <v>6.5650000000000004</v>
      </c>
      <c r="Q158" s="14">
        <v>4260</v>
      </c>
      <c r="R158" s="13">
        <v>890</v>
      </c>
      <c r="S158" s="15"/>
      <c r="T158" s="13">
        <v>2</v>
      </c>
      <c r="U158" s="13">
        <v>1</v>
      </c>
      <c r="V158" s="16">
        <v>0</v>
      </c>
      <c r="W158" s="16" t="str">
        <f t="shared" si="2"/>
        <v>PN10161384-102</v>
      </c>
      <c r="Z158" s="17" t="s">
        <v>33</v>
      </c>
      <c r="BN158" s="19">
        <f>P158*R158</f>
        <v>5842.85</v>
      </c>
      <c r="BO158" s="19" t="str">
        <f>IF(AND(BN158&gt;120000, P158&gt;25, X158&lt;&gt;"WAVE 0"), "yes", "no")</f>
        <v>no</v>
      </c>
      <c r="BP158" s="17" t="s">
        <v>51</v>
      </c>
    </row>
    <row r="159" spans="1:68" x14ac:dyDescent="0.25">
      <c r="A159" s="11" t="s">
        <v>523</v>
      </c>
      <c r="B159" s="12" t="s">
        <v>511</v>
      </c>
      <c r="C159" s="13" t="s">
        <v>14</v>
      </c>
      <c r="D159" s="12" t="s">
        <v>512</v>
      </c>
      <c r="E159" s="13" t="s">
        <v>513</v>
      </c>
      <c r="F159" s="12">
        <v>2019</v>
      </c>
      <c r="G159" s="13" t="s">
        <v>17</v>
      </c>
      <c r="H159" s="12" t="s">
        <v>18</v>
      </c>
      <c r="I159" s="13" t="s">
        <v>18</v>
      </c>
      <c r="J159" s="12" t="s">
        <v>18</v>
      </c>
      <c r="K159" s="13" t="s">
        <v>18</v>
      </c>
      <c r="L159" s="12" t="s">
        <v>18</v>
      </c>
      <c r="M159" s="13" t="s">
        <v>18</v>
      </c>
      <c r="N159" s="2" t="s">
        <v>19</v>
      </c>
      <c r="O159" s="13" t="s">
        <v>20</v>
      </c>
      <c r="P159" s="14">
        <v>6.1</v>
      </c>
      <c r="Q159" s="14">
        <v>11071.5</v>
      </c>
      <c r="R159" s="13">
        <v>0</v>
      </c>
      <c r="S159" s="15">
        <v>0.75</v>
      </c>
      <c r="T159" s="13">
        <v>1</v>
      </c>
      <c r="U159" s="13"/>
      <c r="V159" s="16">
        <v>0</v>
      </c>
      <c r="W159" s="16" t="str">
        <f t="shared" si="2"/>
        <v>PN10162654-102</v>
      </c>
      <c r="X159" s="17" t="s">
        <v>21</v>
      </c>
      <c r="Z159" s="13" t="s">
        <v>17</v>
      </c>
      <c r="BN159" s="19">
        <f>P159*R159</f>
        <v>0</v>
      </c>
      <c r="BO159" s="19" t="str">
        <f>IF(AND(BN159&gt;120000, P159&gt;25, X159&lt;&gt;"WAVE 0"), "yes", "no")</f>
        <v>no</v>
      </c>
      <c r="BP159" s="17" t="s">
        <v>22</v>
      </c>
    </row>
    <row r="160" spans="1:68" x14ac:dyDescent="0.25">
      <c r="A160" s="11" t="s">
        <v>524</v>
      </c>
      <c r="B160" s="12" t="s">
        <v>525</v>
      </c>
      <c r="C160" s="13" t="s">
        <v>14</v>
      </c>
      <c r="D160" s="12" t="s">
        <v>328</v>
      </c>
      <c r="E160" s="13" t="s">
        <v>329</v>
      </c>
      <c r="F160" s="12">
        <v>2020</v>
      </c>
      <c r="G160" s="13" t="s">
        <v>207</v>
      </c>
      <c r="H160" s="12" t="s">
        <v>18</v>
      </c>
      <c r="I160" s="13" t="s">
        <v>18</v>
      </c>
      <c r="J160" s="12" t="s">
        <v>18</v>
      </c>
      <c r="K160" s="13" t="s">
        <v>18</v>
      </c>
      <c r="L160" s="12" t="s">
        <v>18</v>
      </c>
      <c r="M160" s="13" t="s">
        <v>18</v>
      </c>
      <c r="N160" s="2" t="s">
        <v>194</v>
      </c>
      <c r="O160" s="13" t="s">
        <v>335</v>
      </c>
      <c r="P160" s="14"/>
      <c r="Q160" s="14"/>
      <c r="R160" s="13">
        <v>0</v>
      </c>
      <c r="S160" s="15"/>
      <c r="T160" s="13">
        <v>1</v>
      </c>
      <c r="U160" s="13"/>
      <c r="V160" s="16"/>
      <c r="W160" s="16" t="str">
        <f t="shared" si="2"/>
        <v>PN101-821739</v>
      </c>
      <c r="AA160" s="17" t="s">
        <v>22</v>
      </c>
      <c r="AB160" s="17" t="s">
        <v>22</v>
      </c>
      <c r="AC160" s="17" t="s">
        <v>22</v>
      </c>
      <c r="AD160" s="17" t="s">
        <v>22</v>
      </c>
      <c r="AE160" s="17" t="s">
        <v>22</v>
      </c>
      <c r="AF160" s="17" t="s">
        <v>22</v>
      </c>
      <c r="AG160" s="17" t="s">
        <v>22</v>
      </c>
      <c r="AJ160" s="17" t="s">
        <v>22</v>
      </c>
      <c r="AK160" s="17" t="s">
        <v>22</v>
      </c>
      <c r="AO160" s="17" t="s">
        <v>22</v>
      </c>
      <c r="AP160" s="18" t="s">
        <v>22</v>
      </c>
      <c r="AQ160" s="17" t="s">
        <v>22</v>
      </c>
      <c r="AR160" s="17" t="s">
        <v>22</v>
      </c>
      <c r="AS160" s="17" t="s">
        <v>22</v>
      </c>
      <c r="AT160" s="17" t="s">
        <v>22</v>
      </c>
      <c r="AU160" s="17" t="s">
        <v>22</v>
      </c>
      <c r="AV160" s="17" t="s">
        <v>22</v>
      </c>
      <c r="AW160" s="17" t="s">
        <v>22</v>
      </c>
      <c r="AX160" s="17" t="s">
        <v>22</v>
      </c>
      <c r="AY160" s="17" t="s">
        <v>22</v>
      </c>
      <c r="AZ160" s="17" t="s">
        <v>22</v>
      </c>
      <c r="BA160" s="17" t="s">
        <v>22</v>
      </c>
      <c r="BD160" s="17" t="s">
        <v>22</v>
      </c>
      <c r="BE160" s="17" t="s">
        <v>22</v>
      </c>
      <c r="BF160" s="17" t="s">
        <v>22</v>
      </c>
      <c r="BG160" s="18" t="s">
        <v>22</v>
      </c>
      <c r="BH160" s="3" t="s">
        <v>22</v>
      </c>
      <c r="BI160" s="3" t="s">
        <v>22</v>
      </c>
      <c r="BK160" s="3" t="s">
        <v>22</v>
      </c>
      <c r="BL160" s="17" t="s">
        <v>22</v>
      </c>
      <c r="BM160" s="19" t="s">
        <v>22</v>
      </c>
      <c r="BN160" s="19">
        <f>P160*R160</f>
        <v>0</v>
      </c>
      <c r="BO160" s="19" t="str">
        <f>IF(AND(BN160&gt;120000, P160&gt;25, X160&lt;&gt;"WAVE 0"), "yes", "no")</f>
        <v>no</v>
      </c>
      <c r="BP160" s="17" t="s">
        <v>22</v>
      </c>
    </row>
    <row r="161" spans="1:68" x14ac:dyDescent="0.25">
      <c r="A161" s="11" t="s">
        <v>526</v>
      </c>
      <c r="B161" s="12" t="s">
        <v>527</v>
      </c>
      <c r="C161" s="13" t="s">
        <v>14</v>
      </c>
      <c r="D161" s="12" t="s">
        <v>528</v>
      </c>
      <c r="E161" s="13" t="s">
        <v>529</v>
      </c>
      <c r="F161" s="12">
        <v>2019</v>
      </c>
      <c r="G161" s="13" t="s">
        <v>221</v>
      </c>
      <c r="H161" s="12" t="s">
        <v>18</v>
      </c>
      <c r="I161" s="13" t="s">
        <v>18</v>
      </c>
      <c r="J161" s="12" t="s">
        <v>18</v>
      </c>
      <c r="K161" s="13" t="s">
        <v>18</v>
      </c>
      <c r="L161" s="12" t="s">
        <v>18</v>
      </c>
      <c r="M161" s="13" t="s">
        <v>18</v>
      </c>
      <c r="N161" s="2" t="s">
        <v>19</v>
      </c>
      <c r="O161" s="13" t="s">
        <v>20</v>
      </c>
      <c r="P161" s="14">
        <v>2305</v>
      </c>
      <c r="Q161" s="14">
        <v>4610</v>
      </c>
      <c r="R161" s="13">
        <v>0</v>
      </c>
      <c r="S161" s="15">
        <v>0.5</v>
      </c>
      <c r="T161" s="13">
        <v>1</v>
      </c>
      <c r="U161" s="13">
        <v>0</v>
      </c>
      <c r="V161" s="16">
        <v>0</v>
      </c>
      <c r="W161" s="16" t="str">
        <f t="shared" si="2"/>
        <v>PN1024T00P02</v>
      </c>
      <c r="X161" s="17" t="s">
        <v>21</v>
      </c>
      <c r="Z161" s="17" t="s">
        <v>33</v>
      </c>
      <c r="AA161" s="17" t="s">
        <v>22</v>
      </c>
      <c r="AB161" s="17" t="s">
        <v>22</v>
      </c>
      <c r="AC161" s="17" t="s">
        <v>22</v>
      </c>
      <c r="AD161" s="17" t="s">
        <v>22</v>
      </c>
      <c r="AE161" s="17" t="s">
        <v>22</v>
      </c>
      <c r="AF161" s="17" t="s">
        <v>22</v>
      </c>
      <c r="AG161" s="17" t="s">
        <v>22</v>
      </c>
      <c r="AJ161" s="17" t="s">
        <v>22</v>
      </c>
      <c r="AK161" s="17" t="s">
        <v>22</v>
      </c>
      <c r="AO161" s="17" t="s">
        <v>22</v>
      </c>
      <c r="AP161" s="18" t="s">
        <v>22</v>
      </c>
      <c r="AQ161" s="17" t="s">
        <v>22</v>
      </c>
      <c r="AR161" s="17" t="s">
        <v>22</v>
      </c>
      <c r="AS161" s="17" t="s">
        <v>22</v>
      </c>
      <c r="AT161" s="17" t="s">
        <v>22</v>
      </c>
      <c r="AU161" s="17" t="s">
        <v>22</v>
      </c>
      <c r="AV161" s="17" t="s">
        <v>22</v>
      </c>
      <c r="AW161" s="17" t="s">
        <v>22</v>
      </c>
      <c r="AX161" s="17" t="s">
        <v>22</v>
      </c>
      <c r="AY161" s="17" t="s">
        <v>22</v>
      </c>
      <c r="AZ161" s="17" t="s">
        <v>22</v>
      </c>
      <c r="BA161" s="17" t="s">
        <v>22</v>
      </c>
      <c r="BD161" s="17" t="s">
        <v>22</v>
      </c>
      <c r="BE161" s="17" t="s">
        <v>22</v>
      </c>
      <c r="BF161" s="17" t="s">
        <v>22</v>
      </c>
      <c r="BG161" s="18" t="s">
        <v>22</v>
      </c>
      <c r="BH161" s="3" t="s">
        <v>22</v>
      </c>
      <c r="BI161" s="3" t="s">
        <v>22</v>
      </c>
      <c r="BK161" s="3" t="s">
        <v>22</v>
      </c>
      <c r="BL161" s="17" t="s">
        <v>22</v>
      </c>
      <c r="BM161" s="19" t="s">
        <v>22</v>
      </c>
      <c r="BN161" s="19">
        <f>P161*R161</f>
        <v>0</v>
      </c>
      <c r="BO161" s="19" t="str">
        <f>IF(AND(BN161&gt;120000, P161&gt;25, X161&lt;&gt;"WAVE 0"), "yes", "no")</f>
        <v>no</v>
      </c>
      <c r="BP161" s="17" t="s">
        <v>22</v>
      </c>
    </row>
    <row r="162" spans="1:68" x14ac:dyDescent="0.25">
      <c r="A162" s="11" t="s">
        <v>530</v>
      </c>
      <c r="B162" s="12" t="s">
        <v>531</v>
      </c>
      <c r="C162" s="13" t="s">
        <v>14</v>
      </c>
      <c r="D162" s="12" t="s">
        <v>328</v>
      </c>
      <c r="E162" s="13" t="s">
        <v>329</v>
      </c>
      <c r="F162" s="12">
        <v>2020</v>
      </c>
      <c r="G162" s="13" t="s">
        <v>207</v>
      </c>
      <c r="H162" s="12" t="s">
        <v>18</v>
      </c>
      <c r="I162" s="13" t="s">
        <v>18</v>
      </c>
      <c r="J162" s="12" t="s">
        <v>18</v>
      </c>
      <c r="K162" s="13" t="s">
        <v>18</v>
      </c>
      <c r="L162" s="12" t="s">
        <v>18</v>
      </c>
      <c r="M162" s="13" t="s">
        <v>18</v>
      </c>
      <c r="N162" s="2" t="s">
        <v>194</v>
      </c>
      <c r="O162" s="13" t="s">
        <v>335</v>
      </c>
      <c r="P162" s="14">
        <v>1429.7964999999999</v>
      </c>
      <c r="Q162" s="14">
        <v>1549.93</v>
      </c>
      <c r="R162" s="13">
        <v>0</v>
      </c>
      <c r="S162" s="15"/>
      <c r="T162" s="13">
        <v>1</v>
      </c>
      <c r="U162" s="13"/>
      <c r="V162" s="16">
        <v>0</v>
      </c>
      <c r="W162" s="16" t="str">
        <f t="shared" si="2"/>
        <v>PN102-821739-1</v>
      </c>
      <c r="AA162" s="17" t="s">
        <v>22</v>
      </c>
      <c r="AB162" s="17" t="s">
        <v>22</v>
      </c>
      <c r="AC162" s="17" t="s">
        <v>22</v>
      </c>
      <c r="AD162" s="17" t="s">
        <v>22</v>
      </c>
      <c r="AE162" s="17" t="s">
        <v>22</v>
      </c>
      <c r="AF162" s="17" t="s">
        <v>22</v>
      </c>
      <c r="AG162" s="17" t="s">
        <v>22</v>
      </c>
      <c r="AJ162" s="17" t="s">
        <v>22</v>
      </c>
      <c r="AK162" s="17" t="s">
        <v>22</v>
      </c>
      <c r="AO162" s="17" t="s">
        <v>22</v>
      </c>
      <c r="AP162" s="18" t="s">
        <v>22</v>
      </c>
      <c r="AQ162" s="17" t="s">
        <v>22</v>
      </c>
      <c r="AR162" s="17" t="s">
        <v>22</v>
      </c>
      <c r="AS162" s="17" t="s">
        <v>22</v>
      </c>
      <c r="AT162" s="17" t="s">
        <v>22</v>
      </c>
      <c r="AU162" s="17" t="s">
        <v>22</v>
      </c>
      <c r="AV162" s="17" t="s">
        <v>22</v>
      </c>
      <c r="AW162" s="17" t="s">
        <v>22</v>
      </c>
      <c r="AX162" s="17" t="s">
        <v>22</v>
      </c>
      <c r="AY162" s="17" t="s">
        <v>22</v>
      </c>
      <c r="AZ162" s="17" t="s">
        <v>22</v>
      </c>
      <c r="BA162" s="17" t="s">
        <v>22</v>
      </c>
      <c r="BD162" s="17" t="s">
        <v>22</v>
      </c>
      <c r="BE162" s="17" t="s">
        <v>22</v>
      </c>
      <c r="BF162" s="17" t="s">
        <v>22</v>
      </c>
      <c r="BG162" s="18" t="s">
        <v>22</v>
      </c>
      <c r="BH162" s="3" t="s">
        <v>22</v>
      </c>
      <c r="BI162" s="3" t="s">
        <v>22</v>
      </c>
      <c r="BK162" s="3" t="s">
        <v>22</v>
      </c>
      <c r="BL162" s="17" t="s">
        <v>22</v>
      </c>
      <c r="BM162" s="19" t="s">
        <v>22</v>
      </c>
      <c r="BN162" s="19">
        <f>P162*R162</f>
        <v>0</v>
      </c>
      <c r="BO162" s="19" t="str">
        <f>IF(AND(BN162&gt;120000, P162&gt;25, X162&lt;&gt;"WAVE 0"), "yes", "no")</f>
        <v>no</v>
      </c>
      <c r="BP162" s="17" t="s">
        <v>22</v>
      </c>
    </row>
    <row r="163" spans="1:68" x14ac:dyDescent="0.25">
      <c r="A163" s="11" t="s">
        <v>532</v>
      </c>
      <c r="B163" s="12" t="s">
        <v>533</v>
      </c>
      <c r="C163" s="13" t="s">
        <v>14</v>
      </c>
      <c r="D163" s="12" t="s">
        <v>119</v>
      </c>
      <c r="E163" s="13" t="s">
        <v>120</v>
      </c>
      <c r="F163" s="12">
        <v>2020</v>
      </c>
      <c r="G163" s="13" t="s">
        <v>27</v>
      </c>
      <c r="H163" s="12" t="s">
        <v>18</v>
      </c>
      <c r="I163" s="13" t="s">
        <v>18</v>
      </c>
      <c r="J163" s="12" t="s">
        <v>18</v>
      </c>
      <c r="K163" s="13" t="s">
        <v>18</v>
      </c>
      <c r="L163" s="12" t="s">
        <v>18</v>
      </c>
      <c r="M163" s="13" t="s">
        <v>18</v>
      </c>
      <c r="N163" s="2" t="s">
        <v>19</v>
      </c>
      <c r="O163" s="13" t="s">
        <v>121</v>
      </c>
      <c r="P163" s="14">
        <v>1.3220000000000001</v>
      </c>
      <c r="Q163" s="14">
        <v>10.14</v>
      </c>
      <c r="R163" s="13">
        <v>0</v>
      </c>
      <c r="S163" s="15">
        <v>1</v>
      </c>
      <c r="T163" s="13">
        <v>2</v>
      </c>
      <c r="U163" s="13">
        <v>0</v>
      </c>
      <c r="V163" s="16">
        <v>0</v>
      </c>
      <c r="W163" s="16" t="str">
        <f t="shared" si="2"/>
        <v>PN10300012</v>
      </c>
      <c r="Z163" s="17" t="s">
        <v>33</v>
      </c>
      <c r="AA163" s="17" t="s">
        <v>22</v>
      </c>
      <c r="AB163" s="17" t="s">
        <v>22</v>
      </c>
      <c r="AC163" s="17" t="s">
        <v>22</v>
      </c>
      <c r="AD163" s="17" t="s">
        <v>22</v>
      </c>
      <c r="AE163" s="17" t="s">
        <v>22</v>
      </c>
      <c r="AF163" s="17" t="s">
        <v>22</v>
      </c>
      <c r="AG163" s="17" t="s">
        <v>22</v>
      </c>
      <c r="AJ163" s="17" t="s">
        <v>22</v>
      </c>
      <c r="AK163" s="17" t="s">
        <v>22</v>
      </c>
      <c r="AO163" s="17" t="s">
        <v>22</v>
      </c>
      <c r="AP163" s="18" t="s">
        <v>22</v>
      </c>
      <c r="AQ163" s="17" t="s">
        <v>22</v>
      </c>
      <c r="AR163" s="17" t="s">
        <v>22</v>
      </c>
      <c r="AS163" s="17" t="s">
        <v>22</v>
      </c>
      <c r="AT163" s="17" t="s">
        <v>22</v>
      </c>
      <c r="AU163" s="17" t="s">
        <v>22</v>
      </c>
      <c r="AV163" s="17" t="s">
        <v>22</v>
      </c>
      <c r="AW163" s="17" t="s">
        <v>22</v>
      </c>
      <c r="AX163" s="17" t="s">
        <v>22</v>
      </c>
      <c r="AY163" s="17" t="s">
        <v>22</v>
      </c>
      <c r="AZ163" s="17" t="s">
        <v>22</v>
      </c>
      <c r="BA163" s="17" t="s">
        <v>22</v>
      </c>
      <c r="BD163" s="17" t="s">
        <v>22</v>
      </c>
      <c r="BE163" s="17" t="s">
        <v>22</v>
      </c>
      <c r="BF163" s="17" t="s">
        <v>22</v>
      </c>
      <c r="BG163" s="18" t="s">
        <v>22</v>
      </c>
      <c r="BH163" s="3" t="s">
        <v>22</v>
      </c>
      <c r="BI163" s="3" t="s">
        <v>22</v>
      </c>
      <c r="BK163" s="3" t="s">
        <v>22</v>
      </c>
      <c r="BL163" s="17" t="s">
        <v>22</v>
      </c>
      <c r="BM163" s="19" t="s">
        <v>22</v>
      </c>
      <c r="BN163" s="19">
        <f>P163*R163</f>
        <v>0</v>
      </c>
      <c r="BO163" s="19" t="str">
        <f>IF(AND(BN163&gt;120000, P163&gt;25, X163&lt;&gt;"WAVE 0"), "yes", "no")</f>
        <v>no</v>
      </c>
      <c r="BP163" s="17" t="s">
        <v>22</v>
      </c>
    </row>
    <row r="164" spans="1:68" x14ac:dyDescent="0.25">
      <c r="A164" s="11" t="s">
        <v>534</v>
      </c>
      <c r="B164" s="12" t="s">
        <v>535</v>
      </c>
      <c r="C164" s="13" t="s">
        <v>14</v>
      </c>
      <c r="D164" s="12" t="s">
        <v>536</v>
      </c>
      <c r="E164" s="13" t="s">
        <v>537</v>
      </c>
      <c r="F164" s="12">
        <v>2020</v>
      </c>
      <c r="G164" s="13" t="s">
        <v>38</v>
      </c>
      <c r="H164" s="12" t="s">
        <v>76</v>
      </c>
      <c r="I164" s="13" t="s">
        <v>18</v>
      </c>
      <c r="J164" s="12" t="s">
        <v>538</v>
      </c>
      <c r="K164" s="13" t="s">
        <v>539</v>
      </c>
      <c r="L164" s="12" t="s">
        <v>540</v>
      </c>
      <c r="M164" s="13" t="s">
        <v>80</v>
      </c>
      <c r="N164" s="2" t="s">
        <v>19</v>
      </c>
      <c r="O164" s="13" t="s">
        <v>20</v>
      </c>
      <c r="P164" s="14"/>
      <c r="Q164" s="14"/>
      <c r="R164" s="13">
        <v>72</v>
      </c>
      <c r="S164" s="15"/>
      <c r="T164" s="13">
        <v>1</v>
      </c>
      <c r="U164" s="13"/>
      <c r="V164" s="16"/>
      <c r="W164" s="16" t="str">
        <f t="shared" si="2"/>
        <v>PN1-030-069-01</v>
      </c>
      <c r="Z164" s="13" t="s">
        <v>38</v>
      </c>
      <c r="AB164" s="17" t="s">
        <v>152</v>
      </c>
      <c r="AC164" s="17" t="s">
        <v>541</v>
      </c>
      <c r="AD164" s="17" t="s">
        <v>81</v>
      </c>
      <c r="AE164" s="17" t="s">
        <v>42</v>
      </c>
      <c r="AF164" s="17" t="s">
        <v>542</v>
      </c>
      <c r="AG164" s="17" t="s">
        <v>543</v>
      </c>
      <c r="AJ164" s="17" t="s">
        <v>83</v>
      </c>
      <c r="AK164" s="17" t="s">
        <v>84</v>
      </c>
      <c r="AO164" s="17" t="s">
        <v>130</v>
      </c>
      <c r="AP164" s="18">
        <v>43545</v>
      </c>
      <c r="AQ164" s="17" t="s">
        <v>22</v>
      </c>
      <c r="AR164" s="17" t="s">
        <v>47</v>
      </c>
      <c r="AS164" s="17" t="s">
        <v>47</v>
      </c>
      <c r="AT164" s="17" t="s">
        <v>47</v>
      </c>
      <c r="AU164" s="17" t="s">
        <v>47</v>
      </c>
      <c r="AV164" s="17" t="s">
        <v>47</v>
      </c>
      <c r="BE164" s="17" t="s">
        <v>52</v>
      </c>
      <c r="BF164" s="17" t="s">
        <v>53</v>
      </c>
      <c r="BG164" s="18" t="s">
        <v>53</v>
      </c>
      <c r="BL164" s="17" t="s">
        <v>544</v>
      </c>
      <c r="BM164" s="19" t="s">
        <v>22</v>
      </c>
      <c r="BN164" s="19">
        <f>P164*R164</f>
        <v>0</v>
      </c>
      <c r="BO164" s="19" t="str">
        <f>IF(AND(BN164&gt;120000, P164&gt;25, X164&lt;&gt;"WAVE 0"), "yes", "no")</f>
        <v>no</v>
      </c>
      <c r="BP164" s="17" t="s">
        <v>22</v>
      </c>
    </row>
    <row r="165" spans="1:68" x14ac:dyDescent="0.25">
      <c r="A165" s="11" t="s">
        <v>545</v>
      </c>
      <c r="B165" s="12" t="s">
        <v>546</v>
      </c>
      <c r="C165" s="13" t="s">
        <v>14</v>
      </c>
      <c r="D165" s="12" t="s">
        <v>547</v>
      </c>
      <c r="E165" s="13" t="s">
        <v>548</v>
      </c>
      <c r="F165" s="12">
        <v>2019</v>
      </c>
      <c r="G165" s="13" t="s">
        <v>109</v>
      </c>
      <c r="H165" s="12" t="s">
        <v>76</v>
      </c>
      <c r="I165" s="13" t="s">
        <v>51</v>
      </c>
      <c r="J165" s="12" t="s">
        <v>538</v>
      </c>
      <c r="K165" s="13" t="s">
        <v>539</v>
      </c>
      <c r="L165" s="12" t="s">
        <v>540</v>
      </c>
      <c r="M165" s="13" t="s">
        <v>80</v>
      </c>
      <c r="N165" s="2" t="s">
        <v>19</v>
      </c>
      <c r="O165" s="13" t="s">
        <v>20</v>
      </c>
      <c r="P165" s="14">
        <v>262.60000000000002</v>
      </c>
      <c r="Q165" s="14">
        <v>5514.6</v>
      </c>
      <c r="R165" s="13">
        <v>21</v>
      </c>
      <c r="S165" s="15">
        <v>0</v>
      </c>
      <c r="T165" s="13">
        <v>1</v>
      </c>
      <c r="U165" s="13">
        <v>3</v>
      </c>
      <c r="V165" s="16">
        <v>0</v>
      </c>
      <c r="W165" s="16" t="str">
        <f t="shared" si="2"/>
        <v>PN1-030-330-03</v>
      </c>
      <c r="X165" s="17" t="s">
        <v>549</v>
      </c>
      <c r="Z165" s="13" t="s">
        <v>109</v>
      </c>
      <c r="BN165" s="19">
        <f>P165*R165</f>
        <v>5514.6</v>
      </c>
      <c r="BO165" s="19" t="str">
        <f>IF(AND(BN165&gt;120000, P165&gt;25, X165&lt;&gt;"WAVE 0"), "yes", "no")</f>
        <v>no</v>
      </c>
      <c r="BP165" s="17" t="s">
        <v>51</v>
      </c>
    </row>
    <row r="166" spans="1:68" x14ac:dyDescent="0.25">
      <c r="A166" s="11" t="s">
        <v>550</v>
      </c>
      <c r="B166" s="12" t="s">
        <v>551</v>
      </c>
      <c r="C166" s="13" t="s">
        <v>57</v>
      </c>
      <c r="D166" s="12" t="s">
        <v>552</v>
      </c>
      <c r="E166" s="13" t="s">
        <v>553</v>
      </c>
      <c r="F166" s="12">
        <v>2019</v>
      </c>
      <c r="G166" s="13" t="s">
        <v>38</v>
      </c>
      <c r="H166" s="12" t="s">
        <v>76</v>
      </c>
      <c r="I166" s="13" t="s">
        <v>18</v>
      </c>
      <c r="J166" s="12" t="s">
        <v>538</v>
      </c>
      <c r="K166" s="13" t="s">
        <v>539</v>
      </c>
      <c r="L166" s="12" t="s">
        <v>540</v>
      </c>
      <c r="M166" s="13" t="s">
        <v>80</v>
      </c>
      <c r="N166" s="2" t="s">
        <v>64</v>
      </c>
      <c r="O166" s="13" t="s">
        <v>20</v>
      </c>
      <c r="P166" s="14">
        <v>0</v>
      </c>
      <c r="Q166" s="14"/>
      <c r="R166" s="13">
        <v>3</v>
      </c>
      <c r="S166" s="15"/>
      <c r="T166" s="13">
        <v>1</v>
      </c>
      <c r="U166" s="13">
        <v>3</v>
      </c>
      <c r="V166" s="16"/>
      <c r="W166" s="16" t="str">
        <f t="shared" si="2"/>
        <v>PN1-030-460-01</v>
      </c>
      <c r="Z166" s="17" t="s">
        <v>38</v>
      </c>
      <c r="AB166" s="17" t="s">
        <v>46</v>
      </c>
      <c r="AC166" s="17" t="s">
        <v>551</v>
      </c>
      <c r="AD166" s="17" t="s">
        <v>81</v>
      </c>
      <c r="AE166" s="17" t="s">
        <v>42</v>
      </c>
      <c r="AF166" s="17" t="s">
        <v>554</v>
      </c>
      <c r="AG166" s="17" t="s">
        <v>555</v>
      </c>
      <c r="AJ166" s="17" t="s">
        <v>83</v>
      </c>
      <c r="AK166" s="17" t="s">
        <v>84</v>
      </c>
      <c r="AO166" s="17" t="s">
        <v>130</v>
      </c>
      <c r="AP166" s="18">
        <v>43545</v>
      </c>
      <c r="AQ166" s="17" t="s">
        <v>22</v>
      </c>
      <c r="AR166" s="17" t="s">
        <v>47</v>
      </c>
      <c r="AS166" s="17" t="s">
        <v>47</v>
      </c>
      <c r="AT166" s="17" t="s">
        <v>47</v>
      </c>
      <c r="AU166" s="17" t="s">
        <v>47</v>
      </c>
      <c r="AV166" s="17" t="s">
        <v>47</v>
      </c>
      <c r="BE166" s="17" t="s">
        <v>52</v>
      </c>
      <c r="BH166" s="3" t="s">
        <v>556</v>
      </c>
      <c r="BM166" s="19" t="s">
        <v>22</v>
      </c>
      <c r="BN166" s="19">
        <f>P166*R166</f>
        <v>0</v>
      </c>
      <c r="BO166" s="19" t="str">
        <f>IF(AND(BN166&gt;120000, P166&gt;25, X166&lt;&gt;"WAVE 0"), "yes", "no")</f>
        <v>no</v>
      </c>
      <c r="BP166" s="17" t="s">
        <v>22</v>
      </c>
    </row>
    <row r="167" spans="1:68" x14ac:dyDescent="0.25">
      <c r="A167" s="11" t="s">
        <v>557</v>
      </c>
      <c r="B167" s="12" t="s">
        <v>558</v>
      </c>
      <c r="C167" s="13" t="s">
        <v>14</v>
      </c>
      <c r="D167" s="12" t="s">
        <v>559</v>
      </c>
      <c r="E167" s="13" t="s">
        <v>560</v>
      </c>
      <c r="F167" s="12">
        <v>2020</v>
      </c>
      <c r="G167" s="13" t="s">
        <v>109</v>
      </c>
      <c r="H167" s="12" t="s">
        <v>28</v>
      </c>
      <c r="I167" s="13" t="s">
        <v>18</v>
      </c>
      <c r="J167" s="12" t="s">
        <v>561</v>
      </c>
      <c r="K167" s="13" t="s">
        <v>562</v>
      </c>
      <c r="L167" s="12" t="s">
        <v>563</v>
      </c>
      <c r="M167" s="13" t="s">
        <v>32</v>
      </c>
      <c r="N167" s="2" t="s">
        <v>194</v>
      </c>
      <c r="O167" s="13" t="s">
        <v>20</v>
      </c>
      <c r="P167" s="14">
        <v>13.858499999999999</v>
      </c>
      <c r="Q167" s="14">
        <v>1469</v>
      </c>
      <c r="R167" s="13">
        <v>171</v>
      </c>
      <c r="S167" s="15">
        <v>0.5</v>
      </c>
      <c r="T167" s="13">
        <v>1</v>
      </c>
      <c r="U167" s="13">
        <v>1</v>
      </c>
      <c r="V167" s="16">
        <v>0</v>
      </c>
      <c r="W167" s="16" t="str">
        <f t="shared" si="2"/>
        <v>PN10342-3</v>
      </c>
      <c r="Z167" s="13" t="s">
        <v>109</v>
      </c>
      <c r="AA167" s="17" t="s">
        <v>22</v>
      </c>
      <c r="AB167" s="17" t="s">
        <v>22</v>
      </c>
      <c r="AC167" s="17" t="s">
        <v>22</v>
      </c>
      <c r="AD167" s="17" t="s">
        <v>22</v>
      </c>
      <c r="AE167" s="17" t="s">
        <v>22</v>
      </c>
      <c r="AF167" s="17" t="s">
        <v>22</v>
      </c>
      <c r="AG167" s="17" t="s">
        <v>22</v>
      </c>
      <c r="AJ167" s="17" t="s">
        <v>22</v>
      </c>
      <c r="AK167" s="17" t="s">
        <v>22</v>
      </c>
      <c r="AO167" s="17" t="s">
        <v>22</v>
      </c>
      <c r="AP167" s="18" t="s">
        <v>22</v>
      </c>
      <c r="AQ167" s="17" t="s">
        <v>22</v>
      </c>
      <c r="AR167" s="17" t="s">
        <v>22</v>
      </c>
      <c r="AS167" s="17" t="s">
        <v>22</v>
      </c>
      <c r="AT167" s="17" t="s">
        <v>22</v>
      </c>
      <c r="AU167" s="17" t="s">
        <v>22</v>
      </c>
      <c r="AV167" s="17" t="s">
        <v>22</v>
      </c>
      <c r="AW167" s="17" t="s">
        <v>22</v>
      </c>
      <c r="AX167" s="17" t="s">
        <v>22</v>
      </c>
      <c r="AY167" s="17" t="s">
        <v>22</v>
      </c>
      <c r="AZ167" s="17" t="s">
        <v>22</v>
      </c>
      <c r="BA167" s="17" t="s">
        <v>22</v>
      </c>
      <c r="BD167" s="17" t="s">
        <v>22</v>
      </c>
      <c r="BE167" s="17" t="s">
        <v>22</v>
      </c>
      <c r="BF167" s="17" t="s">
        <v>22</v>
      </c>
      <c r="BG167" s="18" t="s">
        <v>22</v>
      </c>
      <c r="BH167" s="3" t="s">
        <v>22</v>
      </c>
      <c r="BI167" s="3" t="s">
        <v>22</v>
      </c>
      <c r="BK167" s="3" t="s">
        <v>22</v>
      </c>
      <c r="BL167" s="17" t="s">
        <v>22</v>
      </c>
      <c r="BM167" s="19" t="s">
        <v>22</v>
      </c>
      <c r="BN167" s="19">
        <f>P167*R167</f>
        <v>2369.8035</v>
      </c>
      <c r="BO167" s="19" t="str">
        <f>IF(AND(BN167&gt;120000, P167&gt;25, X167&lt;&gt;"WAVE 0"), "yes", "no")</f>
        <v>no</v>
      </c>
      <c r="BP167" s="17" t="s">
        <v>22</v>
      </c>
    </row>
    <row r="168" spans="1:68" x14ac:dyDescent="0.25">
      <c r="A168" s="11" t="s">
        <v>564</v>
      </c>
      <c r="B168" s="12" t="s">
        <v>565</v>
      </c>
      <c r="C168" s="13" t="s">
        <v>14</v>
      </c>
      <c r="D168" s="12" t="s">
        <v>463</v>
      </c>
      <c r="E168" s="13" t="s">
        <v>464</v>
      </c>
      <c r="F168" s="12">
        <v>2019</v>
      </c>
      <c r="G168" s="13" t="s">
        <v>38</v>
      </c>
      <c r="H168" s="12" t="s">
        <v>18</v>
      </c>
      <c r="I168" s="13" t="s">
        <v>51</v>
      </c>
      <c r="J168" s="12" t="s">
        <v>18</v>
      </c>
      <c r="K168" s="13" t="s">
        <v>18</v>
      </c>
      <c r="L168" s="12" t="s">
        <v>18</v>
      </c>
      <c r="M168" s="13" t="s">
        <v>18</v>
      </c>
      <c r="N168" s="2" t="s">
        <v>19</v>
      </c>
      <c r="O168" s="13" t="s">
        <v>20</v>
      </c>
      <c r="P168" s="14">
        <v>17.87</v>
      </c>
      <c r="Q168" s="14">
        <v>768.41</v>
      </c>
      <c r="R168" s="13">
        <v>22</v>
      </c>
      <c r="S168" s="15">
        <v>0</v>
      </c>
      <c r="T168" s="13">
        <v>1</v>
      </c>
      <c r="U168" s="13">
        <v>3</v>
      </c>
      <c r="V168" s="16">
        <v>0</v>
      </c>
      <c r="W168" s="16" t="str">
        <f t="shared" si="2"/>
        <v>PN1035182</v>
      </c>
      <c r="Z168" s="13" t="s">
        <v>38</v>
      </c>
      <c r="BN168" s="19">
        <f>P168*R168</f>
        <v>393.14000000000004</v>
      </c>
      <c r="BO168" s="19" t="str">
        <f>IF(AND(BN168&gt;120000, P168&gt;25, X168&lt;&gt;"WAVE 0"), "yes", "no")</f>
        <v>no</v>
      </c>
      <c r="BP168" s="17" t="s">
        <v>51</v>
      </c>
    </row>
    <row r="169" spans="1:68" x14ac:dyDescent="0.25">
      <c r="A169" s="11" t="s">
        <v>566</v>
      </c>
      <c r="B169" s="12" t="s">
        <v>346</v>
      </c>
      <c r="C169" s="13" t="s">
        <v>14</v>
      </c>
      <c r="D169" s="12" t="s">
        <v>338</v>
      </c>
      <c r="E169" s="13" t="s">
        <v>339</v>
      </c>
      <c r="F169" s="12">
        <v>2020</v>
      </c>
      <c r="G169" s="13" t="s">
        <v>207</v>
      </c>
      <c r="H169" s="12" t="s">
        <v>330</v>
      </c>
      <c r="I169" s="13" t="s">
        <v>18</v>
      </c>
      <c r="J169" s="12" t="s">
        <v>331</v>
      </c>
      <c r="K169" s="13" t="s">
        <v>332</v>
      </c>
      <c r="L169" s="12" t="s">
        <v>333</v>
      </c>
      <c r="M169" s="13" t="s">
        <v>334</v>
      </c>
      <c r="N169" s="2" t="s">
        <v>19</v>
      </c>
      <c r="O169" s="13" t="s">
        <v>340</v>
      </c>
      <c r="P169" s="14"/>
      <c r="Q169" s="14"/>
      <c r="R169" s="13">
        <v>4</v>
      </c>
      <c r="S169" s="15"/>
      <c r="T169" s="13">
        <v>1</v>
      </c>
      <c r="U169" s="13"/>
      <c r="V169" s="16"/>
      <c r="W169" s="16" t="str">
        <f t="shared" si="2"/>
        <v>PN1038S015</v>
      </c>
      <c r="Z169" s="13" t="s">
        <v>17</v>
      </c>
      <c r="AB169" s="17" t="s">
        <v>22</v>
      </c>
      <c r="AC169" s="17" t="s">
        <v>22</v>
      </c>
      <c r="AD169" s="17" t="s">
        <v>22</v>
      </c>
      <c r="AE169" s="17" t="s">
        <v>42</v>
      </c>
      <c r="AF169" s="17" t="s">
        <v>341</v>
      </c>
      <c r="AG169" s="17" t="s">
        <v>22</v>
      </c>
      <c r="AJ169" s="17" t="s">
        <v>22</v>
      </c>
      <c r="AK169" s="17" t="s">
        <v>342</v>
      </c>
      <c r="AQ169" s="17" t="s">
        <v>22</v>
      </c>
      <c r="AR169" s="17" t="s">
        <v>22</v>
      </c>
      <c r="AS169" s="17" t="s">
        <v>22</v>
      </c>
      <c r="AT169" s="17" t="s">
        <v>22</v>
      </c>
      <c r="AU169" s="17" t="s">
        <v>22</v>
      </c>
      <c r="AV169" s="17" t="s">
        <v>22</v>
      </c>
      <c r="BE169" s="17" t="s">
        <v>52</v>
      </c>
      <c r="BF169" s="17" t="s">
        <v>53</v>
      </c>
      <c r="BG169" s="18" t="s">
        <v>53</v>
      </c>
      <c r="BL169" s="17" t="s">
        <v>354</v>
      </c>
      <c r="BM169" s="19" t="s">
        <v>22</v>
      </c>
      <c r="BN169" s="19">
        <f>P169*R169</f>
        <v>0</v>
      </c>
      <c r="BO169" s="19" t="str">
        <f>IF(AND(BN169&gt;120000, P169&gt;25, X169&lt;&gt;"WAVE 0"), "yes", "no")</f>
        <v>no</v>
      </c>
      <c r="BP169" s="17" t="s">
        <v>22</v>
      </c>
    </row>
    <row r="170" spans="1:68" x14ac:dyDescent="0.25">
      <c r="A170" s="11" t="s">
        <v>567</v>
      </c>
      <c r="B170" s="12" t="s">
        <v>346</v>
      </c>
      <c r="C170" s="13" t="s">
        <v>14</v>
      </c>
      <c r="D170" s="12" t="s">
        <v>338</v>
      </c>
      <c r="E170" s="13" t="s">
        <v>339</v>
      </c>
      <c r="F170" s="12">
        <v>2020</v>
      </c>
      <c r="G170" s="13" t="s">
        <v>207</v>
      </c>
      <c r="H170" s="12" t="s">
        <v>330</v>
      </c>
      <c r="I170" s="13" t="s">
        <v>18</v>
      </c>
      <c r="J170" s="12" t="s">
        <v>331</v>
      </c>
      <c r="K170" s="13" t="s">
        <v>332</v>
      </c>
      <c r="L170" s="12" t="s">
        <v>333</v>
      </c>
      <c r="M170" s="13" t="s">
        <v>334</v>
      </c>
      <c r="N170" s="2" t="s">
        <v>19</v>
      </c>
      <c r="O170" s="13" t="s">
        <v>340</v>
      </c>
      <c r="P170" s="14"/>
      <c r="Q170" s="14"/>
      <c r="R170" s="13">
        <v>0</v>
      </c>
      <c r="S170" s="15"/>
      <c r="T170" s="13">
        <v>1</v>
      </c>
      <c r="U170" s="13"/>
      <c r="V170" s="16"/>
      <c r="W170" s="16" t="str">
        <f t="shared" si="2"/>
        <v>PN1038S018</v>
      </c>
      <c r="Z170" s="17" t="s">
        <v>17</v>
      </c>
      <c r="AA170" s="17" t="s">
        <v>22</v>
      </c>
      <c r="AB170" s="17" t="s">
        <v>22</v>
      </c>
      <c r="AC170" s="17" t="s">
        <v>22</v>
      </c>
      <c r="AD170" s="17" t="s">
        <v>22</v>
      </c>
      <c r="AE170" s="17" t="s">
        <v>22</v>
      </c>
      <c r="AF170" s="17" t="s">
        <v>22</v>
      </c>
      <c r="AG170" s="17" t="s">
        <v>22</v>
      </c>
      <c r="AJ170" s="17" t="s">
        <v>22</v>
      </c>
      <c r="AK170" s="17" t="s">
        <v>22</v>
      </c>
      <c r="AO170" s="17" t="s">
        <v>22</v>
      </c>
      <c r="AP170" s="18" t="s">
        <v>22</v>
      </c>
      <c r="AQ170" s="17" t="s">
        <v>22</v>
      </c>
      <c r="AR170" s="17" t="s">
        <v>22</v>
      </c>
      <c r="AS170" s="17" t="s">
        <v>22</v>
      </c>
      <c r="AT170" s="17" t="s">
        <v>22</v>
      </c>
      <c r="AU170" s="17" t="s">
        <v>22</v>
      </c>
      <c r="AV170" s="17" t="s">
        <v>22</v>
      </c>
      <c r="AW170" s="17" t="s">
        <v>22</v>
      </c>
      <c r="AX170" s="17" t="s">
        <v>22</v>
      </c>
      <c r="AY170" s="17" t="s">
        <v>22</v>
      </c>
      <c r="AZ170" s="17" t="s">
        <v>22</v>
      </c>
      <c r="BA170" s="17" t="s">
        <v>22</v>
      </c>
      <c r="BD170" s="17" t="s">
        <v>22</v>
      </c>
      <c r="BE170" s="17" t="s">
        <v>22</v>
      </c>
      <c r="BF170" s="17" t="s">
        <v>22</v>
      </c>
      <c r="BG170" s="18" t="s">
        <v>22</v>
      </c>
      <c r="BH170" s="3" t="s">
        <v>22</v>
      </c>
      <c r="BI170" s="3" t="s">
        <v>22</v>
      </c>
      <c r="BK170" s="3" t="s">
        <v>22</v>
      </c>
      <c r="BL170" s="17" t="s">
        <v>22</v>
      </c>
      <c r="BM170" s="19" t="s">
        <v>22</v>
      </c>
      <c r="BN170" s="19">
        <f>P170*R170</f>
        <v>0</v>
      </c>
      <c r="BO170" s="19" t="str">
        <f>IF(AND(BN170&gt;120000, P170&gt;25, X170&lt;&gt;"WAVE 0"), "yes", "no")</f>
        <v>no</v>
      </c>
      <c r="BP170" s="17" t="s">
        <v>22</v>
      </c>
    </row>
    <row r="171" spans="1:68" x14ac:dyDescent="0.25">
      <c r="A171" s="11" t="s">
        <v>568</v>
      </c>
      <c r="B171" s="12" t="s">
        <v>346</v>
      </c>
      <c r="C171" s="13" t="s">
        <v>14</v>
      </c>
      <c r="D171" s="12" t="s">
        <v>338</v>
      </c>
      <c r="E171" s="13" t="s">
        <v>339</v>
      </c>
      <c r="F171" s="12">
        <v>2020</v>
      </c>
      <c r="G171" s="13" t="s">
        <v>207</v>
      </c>
      <c r="H171" s="12" t="s">
        <v>330</v>
      </c>
      <c r="I171" s="13" t="s">
        <v>18</v>
      </c>
      <c r="J171" s="12" t="s">
        <v>331</v>
      </c>
      <c r="K171" s="13" t="s">
        <v>332</v>
      </c>
      <c r="L171" s="12" t="s">
        <v>333</v>
      </c>
      <c r="M171" s="13" t="s">
        <v>334</v>
      </c>
      <c r="N171" s="2" t="s">
        <v>19</v>
      </c>
      <c r="O171" s="13" t="s">
        <v>340</v>
      </c>
      <c r="P171" s="14">
        <v>15.315799999999999</v>
      </c>
      <c r="Q171" s="14"/>
      <c r="R171" s="13">
        <v>17</v>
      </c>
      <c r="S171" s="15"/>
      <c r="T171" s="13">
        <v>1</v>
      </c>
      <c r="U171" s="13"/>
      <c r="V171" s="16"/>
      <c r="W171" s="16" t="str">
        <f t="shared" si="2"/>
        <v>PN1038S025</v>
      </c>
      <c r="Z171" s="17" t="s">
        <v>17</v>
      </c>
      <c r="AB171" s="17" t="s">
        <v>22</v>
      </c>
      <c r="AC171" s="17" t="s">
        <v>22</v>
      </c>
      <c r="AD171" s="17" t="s">
        <v>22</v>
      </c>
      <c r="AE171" s="17" t="s">
        <v>569</v>
      </c>
      <c r="AF171" s="17" t="s">
        <v>22</v>
      </c>
      <c r="AG171" s="17" t="s">
        <v>22</v>
      </c>
      <c r="AJ171" s="17" t="s">
        <v>22</v>
      </c>
      <c r="AK171" s="17" t="s">
        <v>342</v>
      </c>
      <c r="AO171" s="17" t="s">
        <v>46</v>
      </c>
      <c r="AP171" s="18">
        <v>43172</v>
      </c>
      <c r="AQ171" s="17" t="s">
        <v>22</v>
      </c>
      <c r="AR171" s="17" t="s">
        <v>22</v>
      </c>
      <c r="AS171" s="17" t="s">
        <v>22</v>
      </c>
      <c r="AT171" s="17" t="s">
        <v>22</v>
      </c>
      <c r="AU171" s="17" t="s">
        <v>22</v>
      </c>
      <c r="AV171" s="17" t="s">
        <v>22</v>
      </c>
      <c r="BE171" s="17" t="s">
        <v>52</v>
      </c>
      <c r="BF171" s="17" t="s">
        <v>53</v>
      </c>
      <c r="BG171" s="18" t="s">
        <v>53</v>
      </c>
      <c r="BL171" s="17" t="s">
        <v>354</v>
      </c>
      <c r="BM171" s="19" t="s">
        <v>22</v>
      </c>
      <c r="BN171" s="19">
        <f>P171*R171</f>
        <v>260.36860000000001</v>
      </c>
      <c r="BO171" s="19" t="str">
        <f>IF(AND(BN171&gt;120000, P171&gt;25, X171&lt;&gt;"WAVE 0"), "yes", "no")</f>
        <v>no</v>
      </c>
      <c r="BP171" s="17" t="s">
        <v>22</v>
      </c>
    </row>
    <row r="172" spans="1:68" x14ac:dyDescent="0.25">
      <c r="A172" s="11" t="s">
        <v>570</v>
      </c>
      <c r="B172" s="12" t="s">
        <v>344</v>
      </c>
      <c r="C172" s="13" t="s">
        <v>14</v>
      </c>
      <c r="D172" s="12" t="s">
        <v>338</v>
      </c>
      <c r="E172" s="13" t="s">
        <v>339</v>
      </c>
      <c r="F172" s="12">
        <v>2020</v>
      </c>
      <c r="G172" s="13" t="s">
        <v>207</v>
      </c>
      <c r="H172" s="12" t="s">
        <v>330</v>
      </c>
      <c r="I172" s="13" t="s">
        <v>18</v>
      </c>
      <c r="J172" s="12" t="s">
        <v>351</v>
      </c>
      <c r="K172" s="13" t="s">
        <v>352</v>
      </c>
      <c r="L172" s="12" t="s">
        <v>353</v>
      </c>
      <c r="M172" s="13" t="s">
        <v>334</v>
      </c>
      <c r="N172" s="2" t="s">
        <v>19</v>
      </c>
      <c r="O172" s="13" t="s">
        <v>340</v>
      </c>
      <c r="P172" s="14">
        <v>51.052799999999998</v>
      </c>
      <c r="Q172" s="14">
        <v>1227.77</v>
      </c>
      <c r="R172" s="13">
        <v>18</v>
      </c>
      <c r="S172" s="15">
        <v>1</v>
      </c>
      <c r="T172" s="13">
        <v>1</v>
      </c>
      <c r="U172" s="13">
        <v>0</v>
      </c>
      <c r="V172" s="16">
        <v>0</v>
      </c>
      <c r="W172" s="16" t="str">
        <f t="shared" si="2"/>
        <v>PN1038S037</v>
      </c>
      <c r="Z172" s="17" t="s">
        <v>17</v>
      </c>
      <c r="AB172" s="17" t="s">
        <v>22</v>
      </c>
      <c r="AC172" s="17" t="s">
        <v>22</v>
      </c>
      <c r="AD172" s="17" t="s">
        <v>22</v>
      </c>
      <c r="AE172" s="17" t="s">
        <v>42</v>
      </c>
      <c r="AF172" s="17" t="s">
        <v>383</v>
      </c>
      <c r="AG172" s="17" t="s">
        <v>22</v>
      </c>
      <c r="AJ172" s="17" t="s">
        <v>22</v>
      </c>
      <c r="AK172" s="17" t="s">
        <v>342</v>
      </c>
      <c r="AO172" s="17" t="s">
        <v>46</v>
      </c>
      <c r="AP172" s="18">
        <v>43172</v>
      </c>
      <c r="AQ172" s="17" t="s">
        <v>22</v>
      </c>
      <c r="AR172" s="17" t="s">
        <v>22</v>
      </c>
      <c r="AS172" s="17" t="s">
        <v>22</v>
      </c>
      <c r="AT172" s="17" t="s">
        <v>22</v>
      </c>
      <c r="AU172" s="17" t="s">
        <v>22</v>
      </c>
      <c r="AV172" s="17" t="s">
        <v>22</v>
      </c>
      <c r="BE172" s="17" t="s">
        <v>52</v>
      </c>
      <c r="BF172" s="17" t="s">
        <v>53</v>
      </c>
      <c r="BG172" s="18" t="s">
        <v>53</v>
      </c>
      <c r="BL172" s="17" t="s">
        <v>354</v>
      </c>
      <c r="BM172" s="19" t="s">
        <v>22</v>
      </c>
      <c r="BN172" s="19">
        <f>P172*R172</f>
        <v>918.95039999999995</v>
      </c>
      <c r="BO172" s="19" t="str">
        <f>IF(AND(BN172&gt;120000, P172&gt;25, X172&lt;&gt;"WAVE 0"), "yes", "no")</f>
        <v>no</v>
      </c>
      <c r="BP172" s="17" t="s">
        <v>22</v>
      </c>
    </row>
    <row r="173" spans="1:68" x14ac:dyDescent="0.25">
      <c r="A173" s="11" t="s">
        <v>571</v>
      </c>
      <c r="B173" s="12" t="s">
        <v>346</v>
      </c>
      <c r="C173" s="13" t="s">
        <v>14</v>
      </c>
      <c r="D173" s="12" t="s">
        <v>338</v>
      </c>
      <c r="E173" s="13" t="s">
        <v>339</v>
      </c>
      <c r="F173" s="12">
        <v>2020</v>
      </c>
      <c r="G173" s="13" t="s">
        <v>207</v>
      </c>
      <c r="H173" s="12" t="s">
        <v>330</v>
      </c>
      <c r="I173" s="13" t="s">
        <v>18</v>
      </c>
      <c r="J173" s="12" t="s">
        <v>351</v>
      </c>
      <c r="K173" s="13" t="s">
        <v>352</v>
      </c>
      <c r="L173" s="12" t="s">
        <v>353</v>
      </c>
      <c r="M173" s="13" t="s">
        <v>334</v>
      </c>
      <c r="N173" s="2" t="s">
        <v>19</v>
      </c>
      <c r="O173" s="13" t="s">
        <v>340</v>
      </c>
      <c r="P173" s="14">
        <v>134.0136</v>
      </c>
      <c r="Q173" s="14">
        <v>139.74</v>
      </c>
      <c r="R173" s="13">
        <v>0</v>
      </c>
      <c r="S173" s="15">
        <v>1</v>
      </c>
      <c r="T173" s="13">
        <v>1</v>
      </c>
      <c r="U173" s="13">
        <v>0</v>
      </c>
      <c r="V173" s="16">
        <v>0</v>
      </c>
      <c r="W173" s="16" t="str">
        <f t="shared" si="2"/>
        <v>PN1038S038</v>
      </c>
      <c r="Z173" s="17" t="s">
        <v>17</v>
      </c>
      <c r="AA173" s="17" t="s">
        <v>22</v>
      </c>
      <c r="AB173" s="17" t="s">
        <v>22</v>
      </c>
      <c r="AC173" s="17" t="s">
        <v>22</v>
      </c>
      <c r="AD173" s="17" t="s">
        <v>22</v>
      </c>
      <c r="AE173" s="17" t="s">
        <v>22</v>
      </c>
      <c r="AF173" s="17" t="s">
        <v>22</v>
      </c>
      <c r="AG173" s="17" t="s">
        <v>22</v>
      </c>
      <c r="AJ173" s="17" t="s">
        <v>22</v>
      </c>
      <c r="AK173" s="17" t="s">
        <v>22</v>
      </c>
      <c r="AO173" s="17" t="s">
        <v>22</v>
      </c>
      <c r="AP173" s="18" t="s">
        <v>22</v>
      </c>
      <c r="AQ173" s="17" t="s">
        <v>22</v>
      </c>
      <c r="AR173" s="17" t="s">
        <v>22</v>
      </c>
      <c r="AS173" s="17" t="s">
        <v>22</v>
      </c>
      <c r="AT173" s="17" t="s">
        <v>22</v>
      </c>
      <c r="AU173" s="17" t="s">
        <v>22</v>
      </c>
      <c r="AV173" s="17" t="s">
        <v>22</v>
      </c>
      <c r="AW173" s="17" t="s">
        <v>22</v>
      </c>
      <c r="AX173" s="17" t="s">
        <v>22</v>
      </c>
      <c r="AY173" s="17" t="s">
        <v>22</v>
      </c>
      <c r="AZ173" s="17" t="s">
        <v>22</v>
      </c>
      <c r="BA173" s="17" t="s">
        <v>22</v>
      </c>
      <c r="BD173" s="17" t="s">
        <v>22</v>
      </c>
      <c r="BE173" s="17" t="s">
        <v>22</v>
      </c>
      <c r="BF173" s="17" t="s">
        <v>22</v>
      </c>
      <c r="BG173" s="18" t="s">
        <v>22</v>
      </c>
      <c r="BH173" s="3" t="s">
        <v>22</v>
      </c>
      <c r="BI173" s="3" t="s">
        <v>22</v>
      </c>
      <c r="BK173" s="3" t="s">
        <v>22</v>
      </c>
      <c r="BL173" s="17" t="s">
        <v>22</v>
      </c>
      <c r="BM173" s="19" t="s">
        <v>22</v>
      </c>
      <c r="BN173" s="19">
        <f>P173*R173</f>
        <v>0</v>
      </c>
      <c r="BO173" s="19" t="str">
        <f>IF(AND(BN173&gt;120000, P173&gt;25, X173&lt;&gt;"WAVE 0"), "yes", "no")</f>
        <v>no</v>
      </c>
      <c r="BP173" s="17" t="s">
        <v>22</v>
      </c>
    </row>
    <row r="174" spans="1:68" x14ac:dyDescent="0.25">
      <c r="A174" s="11" t="s">
        <v>572</v>
      </c>
      <c r="B174" s="12" t="s">
        <v>573</v>
      </c>
      <c r="C174" s="13" t="s">
        <v>14</v>
      </c>
      <c r="D174" s="12" t="s">
        <v>338</v>
      </c>
      <c r="E174" s="13" t="s">
        <v>339</v>
      </c>
      <c r="F174" s="12">
        <v>2020</v>
      </c>
      <c r="G174" s="13" t="s">
        <v>207</v>
      </c>
      <c r="H174" s="12" t="s">
        <v>330</v>
      </c>
      <c r="I174" s="13" t="s">
        <v>18</v>
      </c>
      <c r="J174" s="12" t="s">
        <v>351</v>
      </c>
      <c r="K174" s="13" t="s">
        <v>352</v>
      </c>
      <c r="L174" s="12" t="s">
        <v>353</v>
      </c>
      <c r="M174" s="13" t="s">
        <v>334</v>
      </c>
      <c r="N174" s="2" t="s">
        <v>19</v>
      </c>
      <c r="O174" s="13" t="s">
        <v>340</v>
      </c>
      <c r="P174" s="14">
        <v>76.5792</v>
      </c>
      <c r="Q174" s="14">
        <v>252.45</v>
      </c>
      <c r="R174" s="13">
        <v>3</v>
      </c>
      <c r="S174" s="15">
        <v>0</v>
      </c>
      <c r="T174" s="13">
        <v>1</v>
      </c>
      <c r="U174" s="13"/>
      <c r="V174" s="16">
        <v>0</v>
      </c>
      <c r="W174" s="16" t="str">
        <f t="shared" si="2"/>
        <v>PN1038S108</v>
      </c>
      <c r="Z174" s="17" t="s">
        <v>17</v>
      </c>
      <c r="AB174" s="17" t="s">
        <v>22</v>
      </c>
      <c r="AC174" s="17" t="s">
        <v>22</v>
      </c>
      <c r="AD174" s="17" t="s">
        <v>22</v>
      </c>
      <c r="AE174" s="17" t="s">
        <v>42</v>
      </c>
      <c r="AF174" s="17" t="s">
        <v>341</v>
      </c>
      <c r="AG174" s="17" t="s">
        <v>22</v>
      </c>
      <c r="AJ174" s="17" t="s">
        <v>22</v>
      </c>
      <c r="AK174" s="17" t="s">
        <v>342</v>
      </c>
      <c r="AQ174" s="17" t="s">
        <v>22</v>
      </c>
      <c r="AR174" s="17" t="s">
        <v>22</v>
      </c>
      <c r="AS174" s="17" t="s">
        <v>22</v>
      </c>
      <c r="AT174" s="17" t="s">
        <v>22</v>
      </c>
      <c r="AU174" s="17" t="s">
        <v>22</v>
      </c>
      <c r="AV174" s="17" t="s">
        <v>22</v>
      </c>
      <c r="BE174" s="17" t="s">
        <v>52</v>
      </c>
      <c r="BF174" s="17" t="s">
        <v>53</v>
      </c>
      <c r="BG174" s="18" t="s">
        <v>53</v>
      </c>
      <c r="BL174" s="17" t="s">
        <v>354</v>
      </c>
      <c r="BM174" s="19" t="s">
        <v>22</v>
      </c>
      <c r="BN174" s="19">
        <f>P174*R174</f>
        <v>229.73759999999999</v>
      </c>
      <c r="BO174" s="19" t="str">
        <f>IF(AND(BN174&gt;120000, P174&gt;25, X174&lt;&gt;"WAVE 0"), "yes", "no")</f>
        <v>no</v>
      </c>
      <c r="BP174" s="17" t="s">
        <v>22</v>
      </c>
    </row>
    <row r="175" spans="1:68" x14ac:dyDescent="0.25">
      <c r="A175" s="11" t="s">
        <v>574</v>
      </c>
      <c r="B175" s="12" t="s">
        <v>346</v>
      </c>
      <c r="C175" s="13" t="s">
        <v>14</v>
      </c>
      <c r="D175" s="12" t="s">
        <v>338</v>
      </c>
      <c r="E175" s="13" t="s">
        <v>339</v>
      </c>
      <c r="F175" s="12">
        <v>2020</v>
      </c>
      <c r="G175" s="13" t="s">
        <v>207</v>
      </c>
      <c r="H175" s="12" t="s">
        <v>330</v>
      </c>
      <c r="I175" s="13" t="s">
        <v>18</v>
      </c>
      <c r="J175" s="12" t="s">
        <v>331</v>
      </c>
      <c r="K175" s="13" t="s">
        <v>332</v>
      </c>
      <c r="L175" s="12" t="s">
        <v>333</v>
      </c>
      <c r="M175" s="13" t="s">
        <v>334</v>
      </c>
      <c r="N175" s="2" t="s">
        <v>19</v>
      </c>
      <c r="O175" s="13" t="s">
        <v>340</v>
      </c>
      <c r="P175" s="14">
        <v>44.671199999999999</v>
      </c>
      <c r="Q175" s="14">
        <v>136.59</v>
      </c>
      <c r="R175" s="13">
        <v>9</v>
      </c>
      <c r="S175" s="15">
        <v>1</v>
      </c>
      <c r="T175" s="13">
        <v>1</v>
      </c>
      <c r="U175" s="13">
        <v>0</v>
      </c>
      <c r="V175" s="16">
        <v>0</v>
      </c>
      <c r="W175" s="16" t="str">
        <f t="shared" si="2"/>
        <v>PN1038S118</v>
      </c>
      <c r="Z175" s="17" t="s">
        <v>17</v>
      </c>
      <c r="AB175" s="17" t="s">
        <v>22</v>
      </c>
      <c r="AC175" s="17" t="s">
        <v>22</v>
      </c>
      <c r="AD175" s="17" t="s">
        <v>22</v>
      </c>
      <c r="AE175" s="17" t="s">
        <v>42</v>
      </c>
      <c r="AF175" s="17" t="s">
        <v>341</v>
      </c>
      <c r="AG175" s="17" t="s">
        <v>22</v>
      </c>
      <c r="AJ175" s="17" t="s">
        <v>22</v>
      </c>
      <c r="AK175" s="17" t="s">
        <v>342</v>
      </c>
      <c r="AO175" s="17" t="s">
        <v>46</v>
      </c>
      <c r="AP175" s="18">
        <v>43172</v>
      </c>
      <c r="AQ175" s="17" t="s">
        <v>22</v>
      </c>
      <c r="AR175" s="17" t="s">
        <v>22</v>
      </c>
      <c r="AS175" s="17" t="s">
        <v>22</v>
      </c>
      <c r="AT175" s="17" t="s">
        <v>22</v>
      </c>
      <c r="AU175" s="17" t="s">
        <v>22</v>
      </c>
      <c r="AV175" s="17" t="s">
        <v>22</v>
      </c>
      <c r="BE175" s="17" t="s">
        <v>52</v>
      </c>
      <c r="BF175" s="17" t="s">
        <v>53</v>
      </c>
      <c r="BG175" s="18" t="s">
        <v>53</v>
      </c>
      <c r="BL175" s="17" t="s">
        <v>354</v>
      </c>
      <c r="BM175" s="19" t="s">
        <v>22</v>
      </c>
      <c r="BN175" s="19">
        <f>P175*R175</f>
        <v>402.04079999999999</v>
      </c>
      <c r="BO175" s="19" t="str">
        <f>IF(AND(BN175&gt;120000, P175&gt;25, X175&lt;&gt;"WAVE 0"), "yes", "no")</f>
        <v>no</v>
      </c>
      <c r="BP175" s="17" t="s">
        <v>22</v>
      </c>
    </row>
    <row r="176" spans="1:68" x14ac:dyDescent="0.25">
      <c r="A176" s="11" t="s">
        <v>575</v>
      </c>
      <c r="B176" s="12" t="s">
        <v>346</v>
      </c>
      <c r="C176" s="13" t="s">
        <v>14</v>
      </c>
      <c r="D176" s="12" t="s">
        <v>338</v>
      </c>
      <c r="E176" s="13" t="s">
        <v>339</v>
      </c>
      <c r="F176" s="12">
        <v>2020</v>
      </c>
      <c r="G176" s="13" t="s">
        <v>207</v>
      </c>
      <c r="H176" s="12" t="s">
        <v>330</v>
      </c>
      <c r="I176" s="13" t="s">
        <v>18</v>
      </c>
      <c r="J176" s="12" t="s">
        <v>351</v>
      </c>
      <c r="K176" s="13" t="s">
        <v>352</v>
      </c>
      <c r="L176" s="12" t="s">
        <v>353</v>
      </c>
      <c r="M176" s="13" t="s">
        <v>334</v>
      </c>
      <c r="N176" s="2" t="s">
        <v>19</v>
      </c>
      <c r="O176" s="13" t="s">
        <v>340</v>
      </c>
      <c r="P176" s="14">
        <v>23.7651</v>
      </c>
      <c r="Q176" s="14">
        <v>723.83999999999992</v>
      </c>
      <c r="R176" s="13">
        <v>0</v>
      </c>
      <c r="S176" s="15">
        <v>0.75</v>
      </c>
      <c r="T176" s="13">
        <v>1</v>
      </c>
      <c r="U176" s="13">
        <v>0</v>
      </c>
      <c r="V176" s="16">
        <v>0</v>
      </c>
      <c r="W176" s="16" t="str">
        <f t="shared" si="2"/>
        <v>PN1038S127</v>
      </c>
      <c r="Z176" s="17" t="s">
        <v>17</v>
      </c>
      <c r="AA176" s="17" t="s">
        <v>22</v>
      </c>
      <c r="AB176" s="17" t="s">
        <v>22</v>
      </c>
      <c r="AC176" s="17" t="s">
        <v>22</v>
      </c>
      <c r="AD176" s="17" t="s">
        <v>22</v>
      </c>
      <c r="AE176" s="17" t="s">
        <v>22</v>
      </c>
      <c r="AF176" s="17" t="s">
        <v>22</v>
      </c>
      <c r="AG176" s="17" t="s">
        <v>22</v>
      </c>
      <c r="AJ176" s="17" t="s">
        <v>22</v>
      </c>
      <c r="AK176" s="17" t="s">
        <v>22</v>
      </c>
      <c r="AO176" s="17" t="s">
        <v>22</v>
      </c>
      <c r="AP176" s="18" t="s">
        <v>22</v>
      </c>
      <c r="AQ176" s="17" t="s">
        <v>22</v>
      </c>
      <c r="AR176" s="17" t="s">
        <v>22</v>
      </c>
      <c r="AS176" s="17" t="s">
        <v>22</v>
      </c>
      <c r="AT176" s="17" t="s">
        <v>22</v>
      </c>
      <c r="AU176" s="17" t="s">
        <v>22</v>
      </c>
      <c r="AV176" s="17" t="s">
        <v>22</v>
      </c>
      <c r="AW176" s="17" t="s">
        <v>22</v>
      </c>
      <c r="AX176" s="17" t="s">
        <v>22</v>
      </c>
      <c r="AY176" s="17" t="s">
        <v>22</v>
      </c>
      <c r="AZ176" s="17" t="s">
        <v>22</v>
      </c>
      <c r="BA176" s="17" t="s">
        <v>22</v>
      </c>
      <c r="BD176" s="17" t="s">
        <v>22</v>
      </c>
      <c r="BE176" s="17" t="s">
        <v>22</v>
      </c>
      <c r="BF176" s="17" t="s">
        <v>22</v>
      </c>
      <c r="BG176" s="18" t="s">
        <v>22</v>
      </c>
      <c r="BH176" s="3" t="s">
        <v>22</v>
      </c>
      <c r="BI176" s="3" t="s">
        <v>22</v>
      </c>
      <c r="BK176" s="3" t="s">
        <v>22</v>
      </c>
      <c r="BL176" s="17" t="s">
        <v>22</v>
      </c>
      <c r="BM176" s="19" t="s">
        <v>22</v>
      </c>
      <c r="BN176" s="19">
        <f>P176*R176</f>
        <v>0</v>
      </c>
      <c r="BO176" s="19" t="str">
        <f>IF(AND(BN176&gt;120000, P176&gt;25, X176&lt;&gt;"WAVE 0"), "yes", "no")</f>
        <v>no</v>
      </c>
      <c r="BP176" s="17" t="s">
        <v>22</v>
      </c>
    </row>
    <row r="177" spans="1:68" x14ac:dyDescent="0.25">
      <c r="A177" s="11" t="s">
        <v>576</v>
      </c>
      <c r="B177" s="12" t="s">
        <v>577</v>
      </c>
      <c r="C177" s="13" t="s">
        <v>14</v>
      </c>
      <c r="D177" s="12" t="s">
        <v>338</v>
      </c>
      <c r="E177" s="13" t="s">
        <v>339</v>
      </c>
      <c r="F177" s="12">
        <v>2020</v>
      </c>
      <c r="G177" s="13" t="s">
        <v>207</v>
      </c>
      <c r="H177" s="12" t="s">
        <v>18</v>
      </c>
      <c r="I177" s="13" t="s">
        <v>18</v>
      </c>
      <c r="J177" s="12" t="s">
        <v>18</v>
      </c>
      <c r="K177" s="13" t="s">
        <v>18</v>
      </c>
      <c r="L177" s="12" t="s">
        <v>18</v>
      </c>
      <c r="M177" s="13" t="s">
        <v>18</v>
      </c>
      <c r="N177" s="2" t="s">
        <v>19</v>
      </c>
      <c r="O177" s="13" t="s">
        <v>340</v>
      </c>
      <c r="P177" s="14">
        <v>18.6343</v>
      </c>
      <c r="Q177" s="14">
        <v>260.24</v>
      </c>
      <c r="R177" s="13">
        <v>9</v>
      </c>
      <c r="S177" s="15">
        <v>1</v>
      </c>
      <c r="T177" s="13">
        <v>1</v>
      </c>
      <c r="U177" s="13"/>
      <c r="V177" s="16">
        <v>0</v>
      </c>
      <c r="W177" s="16" t="str">
        <f t="shared" si="2"/>
        <v>PN1038S137</v>
      </c>
      <c r="Z177" s="17" t="s">
        <v>17</v>
      </c>
      <c r="AB177" s="17" t="s">
        <v>22</v>
      </c>
      <c r="AC177" s="17" t="s">
        <v>22</v>
      </c>
      <c r="AD177" s="17" t="s">
        <v>22</v>
      </c>
      <c r="AE177" s="17" t="s">
        <v>42</v>
      </c>
      <c r="AF177" s="17" t="s">
        <v>341</v>
      </c>
      <c r="AG177" s="17" t="s">
        <v>22</v>
      </c>
      <c r="AJ177" s="17" t="s">
        <v>22</v>
      </c>
      <c r="AK177" s="17" t="s">
        <v>342</v>
      </c>
      <c r="AQ177" s="17" t="s">
        <v>22</v>
      </c>
      <c r="AR177" s="17" t="s">
        <v>22</v>
      </c>
      <c r="AS177" s="17" t="s">
        <v>22</v>
      </c>
      <c r="AT177" s="17" t="s">
        <v>22</v>
      </c>
      <c r="AU177" s="17" t="s">
        <v>22</v>
      </c>
      <c r="AV177" s="17" t="s">
        <v>22</v>
      </c>
      <c r="BE177" s="17" t="s">
        <v>52</v>
      </c>
      <c r="BF177" s="17" t="s">
        <v>53</v>
      </c>
      <c r="BG177" s="18" t="s">
        <v>53</v>
      </c>
      <c r="BL177" s="17" t="s">
        <v>354</v>
      </c>
      <c r="BM177" s="19" t="s">
        <v>22</v>
      </c>
      <c r="BN177" s="19">
        <f>P177*R177</f>
        <v>167.70869999999999</v>
      </c>
      <c r="BO177" s="19" t="str">
        <f>IF(AND(BN177&gt;120000, P177&gt;25, X177&lt;&gt;"WAVE 0"), "yes", "no")</f>
        <v>no</v>
      </c>
      <c r="BP177" s="17" t="s">
        <v>22</v>
      </c>
    </row>
    <row r="178" spans="1:68" x14ac:dyDescent="0.25">
      <c r="A178" s="11" t="s">
        <v>578</v>
      </c>
      <c r="B178" s="12" t="s">
        <v>346</v>
      </c>
      <c r="C178" s="13" t="s">
        <v>14</v>
      </c>
      <c r="D178" s="12" t="s">
        <v>338</v>
      </c>
      <c r="E178" s="13" t="s">
        <v>339</v>
      </c>
      <c r="F178" s="12">
        <v>2020</v>
      </c>
      <c r="G178" s="13" t="s">
        <v>207</v>
      </c>
      <c r="H178" s="12" t="s">
        <v>330</v>
      </c>
      <c r="I178" s="13" t="s">
        <v>18</v>
      </c>
      <c r="J178" s="12" t="s">
        <v>351</v>
      </c>
      <c r="K178" s="13" t="s">
        <v>352</v>
      </c>
      <c r="L178" s="12" t="s">
        <v>353</v>
      </c>
      <c r="M178" s="13" t="s">
        <v>334</v>
      </c>
      <c r="N178" s="2" t="s">
        <v>19</v>
      </c>
      <c r="O178" s="13" t="s">
        <v>340</v>
      </c>
      <c r="P178" s="14"/>
      <c r="Q178" s="14"/>
      <c r="R178" s="13">
        <v>101</v>
      </c>
      <c r="S178" s="15"/>
      <c r="T178" s="13">
        <v>1</v>
      </c>
      <c r="U178" s="13"/>
      <c r="V178" s="16"/>
      <c r="W178" s="16" t="str">
        <f t="shared" si="2"/>
        <v>PN1038S145</v>
      </c>
      <c r="Z178" s="17" t="s">
        <v>17</v>
      </c>
      <c r="AA178" s="17" t="s">
        <v>22</v>
      </c>
      <c r="AB178" s="17" t="s">
        <v>22</v>
      </c>
      <c r="AC178" s="17" t="s">
        <v>22</v>
      </c>
      <c r="AD178" s="17" t="s">
        <v>22</v>
      </c>
      <c r="AE178" s="17" t="s">
        <v>22</v>
      </c>
      <c r="AF178" s="17" t="s">
        <v>22</v>
      </c>
      <c r="AG178" s="17" t="s">
        <v>22</v>
      </c>
      <c r="AJ178" s="17" t="s">
        <v>22</v>
      </c>
      <c r="AK178" s="17" t="s">
        <v>22</v>
      </c>
      <c r="AO178" s="17" t="s">
        <v>22</v>
      </c>
      <c r="AP178" s="18" t="s">
        <v>22</v>
      </c>
      <c r="AQ178" s="17" t="s">
        <v>22</v>
      </c>
      <c r="AR178" s="17" t="s">
        <v>22</v>
      </c>
      <c r="AS178" s="17" t="s">
        <v>22</v>
      </c>
      <c r="AT178" s="17" t="s">
        <v>22</v>
      </c>
      <c r="AU178" s="17" t="s">
        <v>22</v>
      </c>
      <c r="AV178" s="17" t="s">
        <v>22</v>
      </c>
      <c r="AW178" s="17" t="s">
        <v>22</v>
      </c>
      <c r="AX178" s="17" t="s">
        <v>22</v>
      </c>
      <c r="AY178" s="17" t="s">
        <v>22</v>
      </c>
      <c r="AZ178" s="17" t="s">
        <v>22</v>
      </c>
      <c r="BA178" s="17" t="s">
        <v>22</v>
      </c>
      <c r="BD178" s="17" t="s">
        <v>22</v>
      </c>
      <c r="BE178" s="17" t="s">
        <v>22</v>
      </c>
      <c r="BF178" s="17" t="s">
        <v>22</v>
      </c>
      <c r="BG178" s="18" t="s">
        <v>22</v>
      </c>
      <c r="BH178" s="3" t="s">
        <v>22</v>
      </c>
      <c r="BI178" s="3" t="s">
        <v>22</v>
      </c>
      <c r="BK178" s="3" t="s">
        <v>22</v>
      </c>
      <c r="BL178" s="17" t="s">
        <v>22</v>
      </c>
      <c r="BM178" s="19" t="s">
        <v>22</v>
      </c>
      <c r="BN178" s="19">
        <f>P178*R178</f>
        <v>0</v>
      </c>
      <c r="BO178" s="19" t="str">
        <f>IF(AND(BN178&gt;120000, P178&gt;25, X178&lt;&gt;"WAVE 0"), "yes", "no")</f>
        <v>no</v>
      </c>
      <c r="BP178" s="17" t="s">
        <v>22</v>
      </c>
    </row>
    <row r="179" spans="1:68" x14ac:dyDescent="0.25">
      <c r="A179" s="11" t="s">
        <v>579</v>
      </c>
      <c r="B179" s="12" t="s">
        <v>346</v>
      </c>
      <c r="C179" s="13" t="s">
        <v>14</v>
      </c>
      <c r="D179" s="12" t="s">
        <v>338</v>
      </c>
      <c r="E179" s="13" t="s">
        <v>339</v>
      </c>
      <c r="F179" s="12">
        <v>2020</v>
      </c>
      <c r="G179" s="13" t="s">
        <v>207</v>
      </c>
      <c r="H179" s="12" t="s">
        <v>330</v>
      </c>
      <c r="I179" s="13" t="s">
        <v>18</v>
      </c>
      <c r="J179" s="12" t="s">
        <v>351</v>
      </c>
      <c r="K179" s="13" t="s">
        <v>352</v>
      </c>
      <c r="L179" s="12" t="s">
        <v>353</v>
      </c>
      <c r="M179" s="13" t="s">
        <v>334</v>
      </c>
      <c r="N179" s="2" t="s">
        <v>19</v>
      </c>
      <c r="O179" s="13" t="s">
        <v>340</v>
      </c>
      <c r="P179" s="14"/>
      <c r="Q179" s="14"/>
      <c r="R179" s="13">
        <v>13</v>
      </c>
      <c r="S179" s="15"/>
      <c r="T179" s="13">
        <v>1</v>
      </c>
      <c r="U179" s="13"/>
      <c r="V179" s="16"/>
      <c r="W179" s="16" t="str">
        <f t="shared" si="2"/>
        <v>PN1038S146</v>
      </c>
      <c r="Z179" s="17" t="s">
        <v>17</v>
      </c>
      <c r="AA179" s="17" t="s">
        <v>22</v>
      </c>
      <c r="AB179" s="17" t="s">
        <v>22</v>
      </c>
      <c r="AC179" s="17" t="s">
        <v>22</v>
      </c>
      <c r="AD179" s="17" t="s">
        <v>22</v>
      </c>
      <c r="AE179" s="17" t="s">
        <v>22</v>
      </c>
      <c r="AF179" s="17" t="s">
        <v>22</v>
      </c>
      <c r="AG179" s="17" t="s">
        <v>22</v>
      </c>
      <c r="AJ179" s="17" t="s">
        <v>22</v>
      </c>
      <c r="AK179" s="17" t="s">
        <v>22</v>
      </c>
      <c r="AO179" s="17" t="s">
        <v>22</v>
      </c>
      <c r="AP179" s="18" t="s">
        <v>22</v>
      </c>
      <c r="AQ179" s="17" t="s">
        <v>22</v>
      </c>
      <c r="AR179" s="17" t="s">
        <v>22</v>
      </c>
      <c r="AS179" s="17" t="s">
        <v>22</v>
      </c>
      <c r="AT179" s="17" t="s">
        <v>22</v>
      </c>
      <c r="AU179" s="17" t="s">
        <v>22</v>
      </c>
      <c r="AV179" s="17" t="s">
        <v>22</v>
      </c>
      <c r="AW179" s="17" t="s">
        <v>22</v>
      </c>
      <c r="AX179" s="17" t="s">
        <v>22</v>
      </c>
      <c r="AY179" s="17" t="s">
        <v>22</v>
      </c>
      <c r="AZ179" s="17" t="s">
        <v>22</v>
      </c>
      <c r="BA179" s="17" t="s">
        <v>22</v>
      </c>
      <c r="BD179" s="17" t="s">
        <v>22</v>
      </c>
      <c r="BE179" s="17" t="s">
        <v>22</v>
      </c>
      <c r="BF179" s="17" t="s">
        <v>22</v>
      </c>
      <c r="BG179" s="18" t="s">
        <v>22</v>
      </c>
      <c r="BH179" s="3" t="s">
        <v>22</v>
      </c>
      <c r="BI179" s="3" t="s">
        <v>22</v>
      </c>
      <c r="BK179" s="3" t="s">
        <v>22</v>
      </c>
      <c r="BL179" s="17" t="s">
        <v>22</v>
      </c>
      <c r="BM179" s="19" t="s">
        <v>22</v>
      </c>
      <c r="BN179" s="19">
        <f>P179*R179</f>
        <v>0</v>
      </c>
      <c r="BO179" s="19" t="str">
        <f>IF(AND(BN179&gt;120000, P179&gt;25, X179&lt;&gt;"WAVE 0"), "yes", "no")</f>
        <v>no</v>
      </c>
      <c r="BP179" s="17" t="s">
        <v>22</v>
      </c>
    </row>
    <row r="180" spans="1:68" x14ac:dyDescent="0.25">
      <c r="A180" s="11" t="s">
        <v>580</v>
      </c>
      <c r="B180" s="12" t="s">
        <v>346</v>
      </c>
      <c r="C180" s="13" t="s">
        <v>14</v>
      </c>
      <c r="D180" s="12" t="s">
        <v>338</v>
      </c>
      <c r="E180" s="13" t="s">
        <v>339</v>
      </c>
      <c r="F180" s="12">
        <v>2020</v>
      </c>
      <c r="G180" s="13" t="s">
        <v>207</v>
      </c>
      <c r="H180" s="12" t="s">
        <v>18</v>
      </c>
      <c r="I180" s="13" t="s">
        <v>18</v>
      </c>
      <c r="J180" s="12" t="s">
        <v>18</v>
      </c>
      <c r="K180" s="13" t="s">
        <v>18</v>
      </c>
      <c r="L180" s="12" t="s">
        <v>18</v>
      </c>
      <c r="M180" s="13" t="s">
        <v>18</v>
      </c>
      <c r="N180" s="2" t="s">
        <v>19</v>
      </c>
      <c r="O180" s="13" t="s">
        <v>340</v>
      </c>
      <c r="P180" s="14">
        <v>0</v>
      </c>
      <c r="Q180" s="14">
        <v>229.74</v>
      </c>
      <c r="R180" s="13">
        <v>9</v>
      </c>
      <c r="S180" s="15">
        <v>1</v>
      </c>
      <c r="T180" s="13">
        <v>1</v>
      </c>
      <c r="U180" s="13"/>
      <c r="V180" s="16">
        <v>0</v>
      </c>
      <c r="W180" s="16" t="str">
        <f t="shared" si="2"/>
        <v>PN1038S149</v>
      </c>
      <c r="Z180" s="17" t="s">
        <v>17</v>
      </c>
      <c r="AB180" s="17" t="s">
        <v>22</v>
      </c>
      <c r="AC180" s="17" t="s">
        <v>22</v>
      </c>
      <c r="AD180" s="17" t="s">
        <v>22</v>
      </c>
      <c r="AE180" s="17" t="s">
        <v>569</v>
      </c>
      <c r="AF180" s="17" t="s">
        <v>22</v>
      </c>
      <c r="AG180" s="17" t="s">
        <v>22</v>
      </c>
      <c r="AJ180" s="17" t="s">
        <v>22</v>
      </c>
      <c r="AK180" s="17" t="s">
        <v>342</v>
      </c>
      <c r="AQ180" s="17" t="s">
        <v>22</v>
      </c>
      <c r="AR180" s="17" t="s">
        <v>22</v>
      </c>
      <c r="AS180" s="17" t="s">
        <v>22</v>
      </c>
      <c r="AT180" s="17" t="s">
        <v>22</v>
      </c>
      <c r="AU180" s="17" t="s">
        <v>22</v>
      </c>
      <c r="AV180" s="17" t="s">
        <v>22</v>
      </c>
      <c r="BE180" s="17" t="s">
        <v>52</v>
      </c>
      <c r="BF180" s="17" t="s">
        <v>53</v>
      </c>
      <c r="BG180" s="18" t="s">
        <v>53</v>
      </c>
      <c r="BL180" s="17" t="s">
        <v>354</v>
      </c>
      <c r="BM180" s="19" t="s">
        <v>22</v>
      </c>
      <c r="BN180" s="19">
        <f>P180*R180</f>
        <v>0</v>
      </c>
      <c r="BO180" s="19" t="str">
        <f>IF(AND(BN180&gt;120000, P180&gt;25, X180&lt;&gt;"WAVE 0"), "yes", "no")</f>
        <v>no</v>
      </c>
      <c r="BP180" s="17" t="s">
        <v>22</v>
      </c>
    </row>
    <row r="181" spans="1:68" x14ac:dyDescent="0.25">
      <c r="A181" s="11" t="s">
        <v>581</v>
      </c>
      <c r="B181" s="12" t="s">
        <v>346</v>
      </c>
      <c r="C181" s="13" t="s">
        <v>14</v>
      </c>
      <c r="D181" s="12" t="s">
        <v>338</v>
      </c>
      <c r="E181" s="13" t="s">
        <v>339</v>
      </c>
      <c r="F181" s="12">
        <v>2020</v>
      </c>
      <c r="G181" s="13" t="s">
        <v>207</v>
      </c>
      <c r="H181" s="12" t="s">
        <v>18</v>
      </c>
      <c r="I181" s="13" t="s">
        <v>18</v>
      </c>
      <c r="J181" s="12" t="s">
        <v>18</v>
      </c>
      <c r="K181" s="13" t="s">
        <v>18</v>
      </c>
      <c r="L181" s="12" t="s">
        <v>18</v>
      </c>
      <c r="M181" s="13" t="s">
        <v>18</v>
      </c>
      <c r="N181" s="2" t="s">
        <v>19</v>
      </c>
      <c r="O181" s="13" t="s">
        <v>340</v>
      </c>
      <c r="P181" s="14">
        <v>12.763199999999999</v>
      </c>
      <c r="Q181" s="14">
        <v>152.78</v>
      </c>
      <c r="R181" s="13">
        <v>9</v>
      </c>
      <c r="S181" s="15">
        <v>1</v>
      </c>
      <c r="T181" s="13">
        <v>1</v>
      </c>
      <c r="U181" s="13"/>
      <c r="V181" s="16">
        <v>0</v>
      </c>
      <c r="W181" s="16" t="str">
        <f t="shared" si="2"/>
        <v>PN1038S155</v>
      </c>
      <c r="Z181" s="17" t="s">
        <v>17</v>
      </c>
      <c r="AB181" s="17" t="s">
        <v>22</v>
      </c>
      <c r="AC181" s="17" t="s">
        <v>22</v>
      </c>
      <c r="AD181" s="17" t="s">
        <v>22</v>
      </c>
      <c r="AE181" s="17" t="s">
        <v>42</v>
      </c>
      <c r="AF181" s="17" t="s">
        <v>341</v>
      </c>
      <c r="AG181" s="17" t="s">
        <v>22</v>
      </c>
      <c r="AJ181" s="17" t="s">
        <v>22</v>
      </c>
      <c r="AK181" s="17" t="s">
        <v>342</v>
      </c>
      <c r="AQ181" s="17" t="s">
        <v>22</v>
      </c>
      <c r="AR181" s="17" t="s">
        <v>22</v>
      </c>
      <c r="AS181" s="17" t="s">
        <v>22</v>
      </c>
      <c r="AT181" s="17" t="s">
        <v>22</v>
      </c>
      <c r="AU181" s="17" t="s">
        <v>22</v>
      </c>
      <c r="AV181" s="17" t="s">
        <v>22</v>
      </c>
      <c r="BE181" s="17" t="s">
        <v>52</v>
      </c>
      <c r="BF181" s="17" t="s">
        <v>53</v>
      </c>
      <c r="BG181" s="18" t="s">
        <v>53</v>
      </c>
      <c r="BL181" s="17" t="s">
        <v>354</v>
      </c>
      <c r="BM181" s="19" t="s">
        <v>22</v>
      </c>
      <c r="BN181" s="19">
        <f>P181*R181</f>
        <v>114.86879999999999</v>
      </c>
      <c r="BO181" s="19" t="str">
        <f>IF(AND(BN181&gt;120000, P181&gt;25, X181&lt;&gt;"WAVE 0"), "yes", "no")</f>
        <v>no</v>
      </c>
      <c r="BP181" s="17" t="s">
        <v>22</v>
      </c>
    </row>
    <row r="182" spans="1:68" x14ac:dyDescent="0.25">
      <c r="A182" s="11" t="s">
        <v>582</v>
      </c>
      <c r="B182" s="12" t="s">
        <v>346</v>
      </c>
      <c r="C182" s="13" t="s">
        <v>14</v>
      </c>
      <c r="D182" s="12" t="s">
        <v>338</v>
      </c>
      <c r="E182" s="13" t="s">
        <v>339</v>
      </c>
      <c r="F182" s="12">
        <v>2020</v>
      </c>
      <c r="G182" s="13" t="s">
        <v>207</v>
      </c>
      <c r="H182" s="12" t="s">
        <v>18</v>
      </c>
      <c r="I182" s="13" t="s">
        <v>18</v>
      </c>
      <c r="J182" s="12" t="s">
        <v>18</v>
      </c>
      <c r="K182" s="13" t="s">
        <v>18</v>
      </c>
      <c r="L182" s="12" t="s">
        <v>18</v>
      </c>
      <c r="M182" s="13" t="s">
        <v>18</v>
      </c>
      <c r="N182" s="2" t="s">
        <v>19</v>
      </c>
      <c r="O182" s="13" t="s">
        <v>340</v>
      </c>
      <c r="P182" s="14">
        <v>12.763199999999999</v>
      </c>
      <c r="Q182" s="14">
        <v>127.32</v>
      </c>
      <c r="R182" s="13">
        <v>9</v>
      </c>
      <c r="S182" s="15">
        <v>1</v>
      </c>
      <c r="T182" s="13">
        <v>1</v>
      </c>
      <c r="U182" s="13"/>
      <c r="V182" s="16">
        <v>0</v>
      </c>
      <c r="W182" s="16" t="str">
        <f t="shared" si="2"/>
        <v>PN1038S156</v>
      </c>
      <c r="Z182" s="17" t="s">
        <v>17</v>
      </c>
      <c r="AB182" s="17" t="s">
        <v>22</v>
      </c>
      <c r="AC182" s="17" t="s">
        <v>22</v>
      </c>
      <c r="AD182" s="17" t="s">
        <v>22</v>
      </c>
      <c r="AE182" s="17" t="s">
        <v>42</v>
      </c>
      <c r="AF182" s="17" t="s">
        <v>341</v>
      </c>
      <c r="AG182" s="17" t="s">
        <v>22</v>
      </c>
      <c r="AJ182" s="17" t="s">
        <v>22</v>
      </c>
      <c r="AK182" s="17" t="s">
        <v>342</v>
      </c>
      <c r="AQ182" s="17" t="s">
        <v>22</v>
      </c>
      <c r="AR182" s="17" t="s">
        <v>22</v>
      </c>
      <c r="AS182" s="17" t="s">
        <v>22</v>
      </c>
      <c r="AT182" s="17" t="s">
        <v>22</v>
      </c>
      <c r="AU182" s="17" t="s">
        <v>22</v>
      </c>
      <c r="AV182" s="17" t="s">
        <v>22</v>
      </c>
      <c r="BE182" s="17" t="s">
        <v>52</v>
      </c>
      <c r="BF182" s="17" t="s">
        <v>53</v>
      </c>
      <c r="BG182" s="18" t="s">
        <v>53</v>
      </c>
      <c r="BL182" s="17" t="s">
        <v>354</v>
      </c>
      <c r="BM182" s="19" t="s">
        <v>22</v>
      </c>
      <c r="BN182" s="19">
        <f>P182*R182</f>
        <v>114.86879999999999</v>
      </c>
      <c r="BO182" s="19" t="str">
        <f>IF(AND(BN182&gt;120000, P182&gt;25, X182&lt;&gt;"WAVE 0"), "yes", "no")</f>
        <v>no</v>
      </c>
      <c r="BP182" s="17" t="s">
        <v>22</v>
      </c>
    </row>
    <row r="183" spans="1:68" x14ac:dyDescent="0.25">
      <c r="A183" s="11" t="s">
        <v>583</v>
      </c>
      <c r="B183" s="12" t="s">
        <v>346</v>
      </c>
      <c r="C183" s="13" t="s">
        <v>14</v>
      </c>
      <c r="D183" s="12" t="s">
        <v>338</v>
      </c>
      <c r="E183" s="13" t="s">
        <v>339</v>
      </c>
      <c r="F183" s="12">
        <v>2020</v>
      </c>
      <c r="G183" s="13" t="s">
        <v>207</v>
      </c>
      <c r="H183" s="12" t="s">
        <v>18</v>
      </c>
      <c r="I183" s="13" t="s">
        <v>18</v>
      </c>
      <c r="J183" s="12" t="s">
        <v>18</v>
      </c>
      <c r="K183" s="13" t="s">
        <v>18</v>
      </c>
      <c r="L183" s="12" t="s">
        <v>18</v>
      </c>
      <c r="M183" s="13" t="s">
        <v>18</v>
      </c>
      <c r="N183" s="2" t="s">
        <v>19</v>
      </c>
      <c r="O183" s="13" t="s">
        <v>340</v>
      </c>
      <c r="P183" s="14">
        <v>12.763199999999999</v>
      </c>
      <c r="Q183" s="14">
        <v>152.78</v>
      </c>
      <c r="R183" s="13">
        <v>9</v>
      </c>
      <c r="S183" s="15">
        <v>1</v>
      </c>
      <c r="T183" s="13">
        <v>1</v>
      </c>
      <c r="U183" s="13"/>
      <c r="V183" s="16">
        <v>0</v>
      </c>
      <c r="W183" s="16" t="str">
        <f t="shared" si="2"/>
        <v>PN1038S157</v>
      </c>
      <c r="Z183" s="17" t="s">
        <v>17</v>
      </c>
      <c r="AB183" s="17" t="s">
        <v>22</v>
      </c>
      <c r="AC183" s="17" t="s">
        <v>22</v>
      </c>
      <c r="AD183" s="17" t="s">
        <v>22</v>
      </c>
      <c r="AE183" s="17" t="s">
        <v>42</v>
      </c>
      <c r="AF183" s="17" t="s">
        <v>341</v>
      </c>
      <c r="AG183" s="17" t="s">
        <v>22</v>
      </c>
      <c r="AJ183" s="17" t="s">
        <v>22</v>
      </c>
      <c r="AK183" s="17" t="s">
        <v>342</v>
      </c>
      <c r="AQ183" s="17" t="s">
        <v>22</v>
      </c>
      <c r="AR183" s="17" t="s">
        <v>22</v>
      </c>
      <c r="AS183" s="17" t="s">
        <v>22</v>
      </c>
      <c r="AT183" s="17" t="s">
        <v>22</v>
      </c>
      <c r="AU183" s="17" t="s">
        <v>22</v>
      </c>
      <c r="AV183" s="17" t="s">
        <v>22</v>
      </c>
      <c r="BE183" s="17" t="s">
        <v>52</v>
      </c>
      <c r="BF183" s="17" t="s">
        <v>53</v>
      </c>
      <c r="BG183" s="18" t="s">
        <v>53</v>
      </c>
      <c r="BL183" s="17" t="s">
        <v>354</v>
      </c>
      <c r="BM183" s="19" t="s">
        <v>22</v>
      </c>
      <c r="BN183" s="19">
        <f>P183*R183</f>
        <v>114.86879999999999</v>
      </c>
      <c r="BO183" s="19" t="str">
        <f>IF(AND(BN183&gt;120000, P183&gt;25, X183&lt;&gt;"WAVE 0"), "yes", "no")</f>
        <v>no</v>
      </c>
      <c r="BP183" s="17" t="s">
        <v>22</v>
      </c>
    </row>
    <row r="184" spans="1:68" x14ac:dyDescent="0.25">
      <c r="A184" s="11" t="s">
        <v>584</v>
      </c>
      <c r="B184" s="12" t="s">
        <v>346</v>
      </c>
      <c r="C184" s="13" t="s">
        <v>14</v>
      </c>
      <c r="D184" s="12" t="s">
        <v>338</v>
      </c>
      <c r="E184" s="13" t="s">
        <v>339</v>
      </c>
      <c r="F184" s="12">
        <v>2020</v>
      </c>
      <c r="G184" s="13" t="s">
        <v>207</v>
      </c>
      <c r="H184" s="12" t="s">
        <v>18</v>
      </c>
      <c r="I184" s="13" t="s">
        <v>18</v>
      </c>
      <c r="J184" s="12" t="s">
        <v>18</v>
      </c>
      <c r="K184" s="13" t="s">
        <v>18</v>
      </c>
      <c r="L184" s="12" t="s">
        <v>18</v>
      </c>
      <c r="M184" s="13" t="s">
        <v>18</v>
      </c>
      <c r="N184" s="2" t="s">
        <v>19</v>
      </c>
      <c r="O184" s="13" t="s">
        <v>340</v>
      </c>
      <c r="P184" s="14">
        <v>14.358599999999999</v>
      </c>
      <c r="Q184" s="14">
        <v>171.88</v>
      </c>
      <c r="R184" s="13">
        <v>9</v>
      </c>
      <c r="S184" s="15">
        <v>1</v>
      </c>
      <c r="T184" s="13">
        <v>1</v>
      </c>
      <c r="U184" s="13"/>
      <c r="V184" s="16">
        <v>0</v>
      </c>
      <c r="W184" s="16" t="str">
        <f t="shared" si="2"/>
        <v>PN1038S158</v>
      </c>
      <c r="Z184" s="17" t="s">
        <v>17</v>
      </c>
      <c r="AB184" s="17" t="s">
        <v>22</v>
      </c>
      <c r="AC184" s="17" t="s">
        <v>22</v>
      </c>
      <c r="AD184" s="17" t="s">
        <v>22</v>
      </c>
      <c r="AE184" s="17" t="s">
        <v>42</v>
      </c>
      <c r="AF184" s="17" t="s">
        <v>341</v>
      </c>
      <c r="AG184" s="17" t="s">
        <v>22</v>
      </c>
      <c r="AJ184" s="17" t="s">
        <v>22</v>
      </c>
      <c r="AK184" s="17" t="s">
        <v>342</v>
      </c>
      <c r="AQ184" s="17" t="s">
        <v>22</v>
      </c>
      <c r="AR184" s="17" t="s">
        <v>22</v>
      </c>
      <c r="AS184" s="17" t="s">
        <v>22</v>
      </c>
      <c r="AT184" s="17" t="s">
        <v>22</v>
      </c>
      <c r="AU184" s="17" t="s">
        <v>22</v>
      </c>
      <c r="AV184" s="17" t="s">
        <v>22</v>
      </c>
      <c r="BE184" s="17" t="s">
        <v>52</v>
      </c>
      <c r="BF184" s="17" t="s">
        <v>53</v>
      </c>
      <c r="BG184" s="18" t="s">
        <v>53</v>
      </c>
      <c r="BL184" s="17" t="s">
        <v>354</v>
      </c>
      <c r="BM184" s="19" t="s">
        <v>22</v>
      </c>
      <c r="BN184" s="19">
        <f>P184*R184</f>
        <v>129.22739999999999</v>
      </c>
      <c r="BO184" s="19" t="str">
        <f>IF(AND(BN184&gt;120000, P184&gt;25, X184&lt;&gt;"WAVE 0"), "yes", "no")</f>
        <v>no</v>
      </c>
      <c r="BP184" s="17" t="s">
        <v>22</v>
      </c>
    </row>
    <row r="185" spans="1:68" x14ac:dyDescent="0.25">
      <c r="A185" s="11" t="s">
        <v>585</v>
      </c>
      <c r="B185" s="12" t="s">
        <v>346</v>
      </c>
      <c r="C185" s="13" t="s">
        <v>14</v>
      </c>
      <c r="D185" s="12" t="s">
        <v>338</v>
      </c>
      <c r="E185" s="13" t="s">
        <v>339</v>
      </c>
      <c r="F185" s="12">
        <v>2020</v>
      </c>
      <c r="G185" s="13" t="s">
        <v>207</v>
      </c>
      <c r="H185" s="12" t="s">
        <v>330</v>
      </c>
      <c r="I185" s="13" t="s">
        <v>18</v>
      </c>
      <c r="J185" s="12" t="s">
        <v>331</v>
      </c>
      <c r="K185" s="13" t="s">
        <v>332</v>
      </c>
      <c r="L185" s="12" t="s">
        <v>333</v>
      </c>
      <c r="M185" s="13" t="s">
        <v>334</v>
      </c>
      <c r="N185" s="2" t="s">
        <v>19</v>
      </c>
      <c r="O185" s="13" t="s">
        <v>340</v>
      </c>
      <c r="P185" s="14"/>
      <c r="Q185" s="14"/>
      <c r="R185" s="13">
        <v>0</v>
      </c>
      <c r="S185" s="15"/>
      <c r="T185" s="13">
        <v>1</v>
      </c>
      <c r="U185" s="13"/>
      <c r="V185" s="16"/>
      <c r="W185" s="16" t="str">
        <f t="shared" si="2"/>
        <v>PN1038S163</v>
      </c>
      <c r="Z185" s="17" t="s">
        <v>17</v>
      </c>
      <c r="AA185" s="17" t="s">
        <v>22</v>
      </c>
      <c r="AB185" s="17" t="s">
        <v>22</v>
      </c>
      <c r="AC185" s="17" t="s">
        <v>22</v>
      </c>
      <c r="AD185" s="17" t="s">
        <v>22</v>
      </c>
      <c r="AE185" s="17" t="s">
        <v>22</v>
      </c>
      <c r="AF185" s="17" t="s">
        <v>22</v>
      </c>
      <c r="AG185" s="17" t="s">
        <v>22</v>
      </c>
      <c r="AJ185" s="17" t="s">
        <v>22</v>
      </c>
      <c r="AK185" s="17" t="s">
        <v>22</v>
      </c>
      <c r="AO185" s="17" t="s">
        <v>22</v>
      </c>
      <c r="AP185" s="18" t="s">
        <v>22</v>
      </c>
      <c r="AQ185" s="17" t="s">
        <v>22</v>
      </c>
      <c r="AR185" s="17" t="s">
        <v>22</v>
      </c>
      <c r="AS185" s="17" t="s">
        <v>22</v>
      </c>
      <c r="AT185" s="17" t="s">
        <v>22</v>
      </c>
      <c r="AU185" s="17" t="s">
        <v>22</v>
      </c>
      <c r="AV185" s="17" t="s">
        <v>22</v>
      </c>
      <c r="AW185" s="17" t="s">
        <v>22</v>
      </c>
      <c r="AX185" s="17" t="s">
        <v>22</v>
      </c>
      <c r="AY185" s="17" t="s">
        <v>22</v>
      </c>
      <c r="AZ185" s="17" t="s">
        <v>22</v>
      </c>
      <c r="BA185" s="17" t="s">
        <v>22</v>
      </c>
      <c r="BD185" s="17" t="s">
        <v>22</v>
      </c>
      <c r="BE185" s="17" t="s">
        <v>22</v>
      </c>
      <c r="BF185" s="17" t="s">
        <v>22</v>
      </c>
      <c r="BG185" s="18" t="s">
        <v>22</v>
      </c>
      <c r="BH185" s="3" t="s">
        <v>22</v>
      </c>
      <c r="BI185" s="3" t="s">
        <v>22</v>
      </c>
      <c r="BK185" s="3" t="s">
        <v>22</v>
      </c>
      <c r="BL185" s="17" t="s">
        <v>22</v>
      </c>
      <c r="BM185" s="19" t="s">
        <v>22</v>
      </c>
      <c r="BN185" s="19">
        <f>P185*R185</f>
        <v>0</v>
      </c>
      <c r="BO185" s="19" t="str">
        <f>IF(AND(BN185&gt;120000, P185&gt;25, X185&lt;&gt;"WAVE 0"), "yes", "no")</f>
        <v>no</v>
      </c>
      <c r="BP185" s="17" t="s">
        <v>22</v>
      </c>
    </row>
    <row r="186" spans="1:68" x14ac:dyDescent="0.25">
      <c r="A186" s="11" t="s">
        <v>586</v>
      </c>
      <c r="B186" s="12" t="s">
        <v>346</v>
      </c>
      <c r="C186" s="13" t="s">
        <v>14</v>
      </c>
      <c r="D186" s="12" t="s">
        <v>338</v>
      </c>
      <c r="E186" s="13" t="s">
        <v>339</v>
      </c>
      <c r="F186" s="12">
        <v>2020</v>
      </c>
      <c r="G186" s="13" t="s">
        <v>207</v>
      </c>
      <c r="H186" s="12" t="s">
        <v>330</v>
      </c>
      <c r="I186" s="13" t="s">
        <v>18</v>
      </c>
      <c r="J186" s="12" t="s">
        <v>331</v>
      </c>
      <c r="K186" s="13" t="s">
        <v>332</v>
      </c>
      <c r="L186" s="12" t="s">
        <v>333</v>
      </c>
      <c r="M186" s="13" t="s">
        <v>334</v>
      </c>
      <c r="N186" s="2" t="s">
        <v>19</v>
      </c>
      <c r="O186" s="13" t="s">
        <v>340</v>
      </c>
      <c r="P186" s="14">
        <v>15.954000000000001</v>
      </c>
      <c r="Q186" s="14">
        <v>195.13</v>
      </c>
      <c r="R186" s="13">
        <v>7</v>
      </c>
      <c r="S186" s="15">
        <v>0</v>
      </c>
      <c r="T186" s="13">
        <v>1</v>
      </c>
      <c r="U186" s="13">
        <v>1</v>
      </c>
      <c r="V186" s="16">
        <v>0</v>
      </c>
      <c r="W186" s="16" t="str">
        <f t="shared" si="2"/>
        <v>PN1038S165</v>
      </c>
      <c r="Z186" s="17" t="s">
        <v>17</v>
      </c>
      <c r="AB186" s="17" t="s">
        <v>22</v>
      </c>
      <c r="AC186" s="17" t="s">
        <v>22</v>
      </c>
      <c r="AD186" s="17" t="s">
        <v>22</v>
      </c>
      <c r="AE186" s="17" t="s">
        <v>42</v>
      </c>
      <c r="AF186" s="17" t="s">
        <v>341</v>
      </c>
      <c r="AG186" s="17" t="s">
        <v>22</v>
      </c>
      <c r="AJ186" s="17" t="s">
        <v>22</v>
      </c>
      <c r="AK186" s="17" t="s">
        <v>342</v>
      </c>
      <c r="AQ186" s="17" t="s">
        <v>22</v>
      </c>
      <c r="AR186" s="17" t="s">
        <v>22</v>
      </c>
      <c r="AS186" s="17" t="s">
        <v>22</v>
      </c>
      <c r="AT186" s="17" t="s">
        <v>22</v>
      </c>
      <c r="AU186" s="17" t="s">
        <v>22</v>
      </c>
      <c r="AV186" s="17" t="s">
        <v>22</v>
      </c>
      <c r="BE186" s="17" t="s">
        <v>52</v>
      </c>
      <c r="BF186" s="17" t="s">
        <v>53</v>
      </c>
      <c r="BG186" s="18" t="s">
        <v>53</v>
      </c>
      <c r="BL186" s="17" t="s">
        <v>354</v>
      </c>
      <c r="BM186" s="19" t="s">
        <v>22</v>
      </c>
      <c r="BN186" s="19">
        <f>P186*R186</f>
        <v>111.678</v>
      </c>
      <c r="BO186" s="19" t="str">
        <f>IF(AND(BN186&gt;120000, P186&gt;25, X186&lt;&gt;"WAVE 0"), "yes", "no")</f>
        <v>no</v>
      </c>
      <c r="BP186" s="17" t="s">
        <v>22</v>
      </c>
    </row>
    <row r="187" spans="1:68" x14ac:dyDescent="0.25">
      <c r="A187" s="11" t="s">
        <v>587</v>
      </c>
      <c r="B187" s="12" t="s">
        <v>346</v>
      </c>
      <c r="C187" s="13" t="s">
        <v>14</v>
      </c>
      <c r="D187" s="12" t="s">
        <v>338</v>
      </c>
      <c r="E187" s="13" t="s">
        <v>339</v>
      </c>
      <c r="F187" s="12">
        <v>2020</v>
      </c>
      <c r="G187" s="13" t="s">
        <v>207</v>
      </c>
      <c r="H187" s="12" t="s">
        <v>18</v>
      </c>
      <c r="I187" s="13" t="s">
        <v>18</v>
      </c>
      <c r="J187" s="12" t="s">
        <v>18</v>
      </c>
      <c r="K187" s="13" t="s">
        <v>18</v>
      </c>
      <c r="L187" s="12" t="s">
        <v>18</v>
      </c>
      <c r="M187" s="13" t="s">
        <v>18</v>
      </c>
      <c r="N187" s="2" t="s">
        <v>19</v>
      </c>
      <c r="O187" s="13" t="s">
        <v>340</v>
      </c>
      <c r="P187" s="14">
        <v>0</v>
      </c>
      <c r="Q187" s="14">
        <v>490.11</v>
      </c>
      <c r="R187" s="13">
        <v>14</v>
      </c>
      <c r="S187" s="15">
        <v>0</v>
      </c>
      <c r="T187" s="13">
        <v>1</v>
      </c>
      <c r="U187" s="13"/>
      <c r="V187" s="16">
        <v>0</v>
      </c>
      <c r="W187" s="16" t="str">
        <f t="shared" si="2"/>
        <v>PN1038S169</v>
      </c>
      <c r="Z187" s="17" t="s">
        <v>17</v>
      </c>
      <c r="AB187" s="17" t="s">
        <v>22</v>
      </c>
      <c r="AC187" s="17" t="s">
        <v>22</v>
      </c>
      <c r="AD187" s="17" t="s">
        <v>22</v>
      </c>
      <c r="AE187" s="17" t="s">
        <v>569</v>
      </c>
      <c r="AF187" s="17" t="s">
        <v>22</v>
      </c>
      <c r="AG187" s="17" t="s">
        <v>22</v>
      </c>
      <c r="AJ187" s="17" t="s">
        <v>22</v>
      </c>
      <c r="AK187" s="17" t="s">
        <v>342</v>
      </c>
      <c r="AQ187" s="17" t="s">
        <v>22</v>
      </c>
      <c r="AR187" s="17" t="s">
        <v>22</v>
      </c>
      <c r="AS187" s="17" t="s">
        <v>22</v>
      </c>
      <c r="AT187" s="17" t="s">
        <v>22</v>
      </c>
      <c r="AU187" s="17" t="s">
        <v>22</v>
      </c>
      <c r="AV187" s="17" t="s">
        <v>22</v>
      </c>
      <c r="BE187" s="17" t="s">
        <v>52</v>
      </c>
      <c r="BM187" s="19" t="s">
        <v>22</v>
      </c>
      <c r="BN187" s="19">
        <f>P187*R187</f>
        <v>0</v>
      </c>
      <c r="BO187" s="19" t="str">
        <f>IF(AND(BN187&gt;120000, P187&gt;25, X187&lt;&gt;"WAVE 0"), "yes", "no")</f>
        <v>no</v>
      </c>
      <c r="BP187" s="17" t="s">
        <v>22</v>
      </c>
    </row>
    <row r="188" spans="1:68" x14ac:dyDescent="0.25">
      <c r="A188" s="11" t="s">
        <v>588</v>
      </c>
      <c r="B188" s="12" t="s">
        <v>346</v>
      </c>
      <c r="C188" s="13" t="s">
        <v>14</v>
      </c>
      <c r="D188" s="12" t="s">
        <v>338</v>
      </c>
      <c r="E188" s="13" t="s">
        <v>339</v>
      </c>
      <c r="F188" s="12">
        <v>2020</v>
      </c>
      <c r="G188" s="13" t="s">
        <v>207</v>
      </c>
      <c r="H188" s="12" t="s">
        <v>330</v>
      </c>
      <c r="I188" s="13" t="s">
        <v>18</v>
      </c>
      <c r="J188" s="12" t="s">
        <v>361</v>
      </c>
      <c r="K188" s="13" t="s">
        <v>362</v>
      </c>
      <c r="L188" s="12" t="s">
        <v>333</v>
      </c>
      <c r="M188" s="13" t="s">
        <v>334</v>
      </c>
      <c r="N188" s="2" t="s">
        <v>19</v>
      </c>
      <c r="O188" s="13" t="s">
        <v>340</v>
      </c>
      <c r="P188" s="14">
        <v>3.2286000000000001</v>
      </c>
      <c r="Q188" s="14">
        <v>508.46000000000004</v>
      </c>
      <c r="R188" s="13">
        <v>100</v>
      </c>
      <c r="S188" s="15">
        <v>0.33333333333333331</v>
      </c>
      <c r="T188" s="13">
        <v>1</v>
      </c>
      <c r="U188" s="13">
        <v>1</v>
      </c>
      <c r="V188" s="16">
        <v>0</v>
      </c>
      <c r="W188" s="16" t="str">
        <f t="shared" si="2"/>
        <v>PN1038S298</v>
      </c>
      <c r="Z188" s="17" t="s">
        <v>17</v>
      </c>
      <c r="AB188" s="17" t="s">
        <v>22</v>
      </c>
      <c r="AC188" s="17" t="s">
        <v>22</v>
      </c>
      <c r="AD188" s="17" t="s">
        <v>22</v>
      </c>
      <c r="AE188" s="17" t="s">
        <v>42</v>
      </c>
      <c r="AF188" s="17" t="s">
        <v>341</v>
      </c>
      <c r="AG188" s="17" t="s">
        <v>22</v>
      </c>
      <c r="AJ188" s="17" t="s">
        <v>22</v>
      </c>
      <c r="AK188" s="17" t="s">
        <v>342</v>
      </c>
      <c r="AO188" s="17" t="s">
        <v>46</v>
      </c>
      <c r="AP188" s="18">
        <v>42566</v>
      </c>
      <c r="AQ188" s="17" t="s">
        <v>22</v>
      </c>
      <c r="AR188" s="17" t="s">
        <v>22</v>
      </c>
      <c r="AS188" s="17" t="s">
        <v>22</v>
      </c>
      <c r="AT188" s="17" t="s">
        <v>22</v>
      </c>
      <c r="AU188" s="17" t="s">
        <v>22</v>
      </c>
      <c r="AV188" s="17" t="s">
        <v>22</v>
      </c>
      <c r="BE188" s="17" t="s">
        <v>52</v>
      </c>
      <c r="BF188" s="17" t="s">
        <v>53</v>
      </c>
      <c r="BG188" s="18" t="s">
        <v>53</v>
      </c>
      <c r="BL188" s="17" t="s">
        <v>354</v>
      </c>
      <c r="BM188" s="19" t="s">
        <v>22</v>
      </c>
      <c r="BN188" s="19">
        <f>P188*R188</f>
        <v>322.86</v>
      </c>
      <c r="BO188" s="19" t="str">
        <f>IF(AND(BN188&gt;120000, P188&gt;25, X188&lt;&gt;"WAVE 0"), "yes", "no")</f>
        <v>no</v>
      </c>
      <c r="BP188" s="17" t="s">
        <v>22</v>
      </c>
    </row>
    <row r="189" spans="1:68" x14ac:dyDescent="0.25">
      <c r="A189" s="11" t="s">
        <v>589</v>
      </c>
      <c r="B189" s="12" t="s">
        <v>590</v>
      </c>
      <c r="C189" s="13" t="s">
        <v>14</v>
      </c>
      <c r="D189" s="12" t="s">
        <v>338</v>
      </c>
      <c r="E189" s="13" t="s">
        <v>339</v>
      </c>
      <c r="F189" s="12">
        <v>2020</v>
      </c>
      <c r="G189" s="13" t="s">
        <v>207</v>
      </c>
      <c r="H189" s="12" t="s">
        <v>330</v>
      </c>
      <c r="I189" s="13" t="s">
        <v>18</v>
      </c>
      <c r="J189" s="12" t="s">
        <v>331</v>
      </c>
      <c r="K189" s="13" t="s">
        <v>332</v>
      </c>
      <c r="L189" s="12" t="s">
        <v>333</v>
      </c>
      <c r="M189" s="13" t="s">
        <v>334</v>
      </c>
      <c r="N189" s="2" t="s">
        <v>19</v>
      </c>
      <c r="O189" s="13" t="s">
        <v>340</v>
      </c>
      <c r="P189" s="14"/>
      <c r="Q189" s="14"/>
      <c r="R189" s="13">
        <v>0</v>
      </c>
      <c r="S189" s="15"/>
      <c r="T189" s="13">
        <v>1</v>
      </c>
      <c r="U189" s="13"/>
      <c r="V189" s="16"/>
      <c r="W189" s="16" t="str">
        <f t="shared" si="2"/>
        <v>PN1038S308</v>
      </c>
      <c r="Z189" s="17" t="s">
        <v>17</v>
      </c>
      <c r="AA189" s="17" t="s">
        <v>22</v>
      </c>
      <c r="AB189" s="17" t="s">
        <v>22</v>
      </c>
      <c r="AC189" s="17" t="s">
        <v>22</v>
      </c>
      <c r="AD189" s="17" t="s">
        <v>22</v>
      </c>
      <c r="AE189" s="17" t="s">
        <v>22</v>
      </c>
      <c r="AF189" s="17" t="s">
        <v>22</v>
      </c>
      <c r="AG189" s="17" t="s">
        <v>22</v>
      </c>
      <c r="AJ189" s="17" t="s">
        <v>22</v>
      </c>
      <c r="AK189" s="17" t="s">
        <v>22</v>
      </c>
      <c r="AO189" s="17" t="s">
        <v>22</v>
      </c>
      <c r="AP189" s="18" t="s">
        <v>22</v>
      </c>
      <c r="AQ189" s="17" t="s">
        <v>22</v>
      </c>
      <c r="AR189" s="17" t="s">
        <v>22</v>
      </c>
      <c r="AS189" s="17" t="s">
        <v>22</v>
      </c>
      <c r="AT189" s="17" t="s">
        <v>22</v>
      </c>
      <c r="AU189" s="17" t="s">
        <v>22</v>
      </c>
      <c r="AV189" s="17" t="s">
        <v>22</v>
      </c>
      <c r="AW189" s="17" t="s">
        <v>22</v>
      </c>
      <c r="AX189" s="17" t="s">
        <v>22</v>
      </c>
      <c r="AY189" s="17" t="s">
        <v>22</v>
      </c>
      <c r="AZ189" s="17" t="s">
        <v>22</v>
      </c>
      <c r="BA189" s="17" t="s">
        <v>22</v>
      </c>
      <c r="BD189" s="17" t="s">
        <v>22</v>
      </c>
      <c r="BE189" s="17" t="s">
        <v>22</v>
      </c>
      <c r="BF189" s="17" t="s">
        <v>22</v>
      </c>
      <c r="BG189" s="18" t="s">
        <v>22</v>
      </c>
      <c r="BH189" s="3" t="s">
        <v>22</v>
      </c>
      <c r="BI189" s="3" t="s">
        <v>22</v>
      </c>
      <c r="BK189" s="3" t="s">
        <v>22</v>
      </c>
      <c r="BL189" s="17" t="s">
        <v>22</v>
      </c>
      <c r="BM189" s="19" t="s">
        <v>22</v>
      </c>
      <c r="BN189" s="19">
        <f>P189*R189</f>
        <v>0</v>
      </c>
      <c r="BO189" s="19" t="str">
        <f>IF(AND(BN189&gt;120000, P189&gt;25, X189&lt;&gt;"WAVE 0"), "yes", "no")</f>
        <v>no</v>
      </c>
      <c r="BP189" s="17" t="s">
        <v>22</v>
      </c>
    </row>
    <row r="190" spans="1:68" x14ac:dyDescent="0.25">
      <c r="A190" s="11" t="s">
        <v>591</v>
      </c>
      <c r="B190" s="12" t="s">
        <v>346</v>
      </c>
      <c r="C190" s="13" t="s">
        <v>14</v>
      </c>
      <c r="D190" s="12" t="s">
        <v>338</v>
      </c>
      <c r="E190" s="13" t="s">
        <v>339</v>
      </c>
      <c r="F190" s="12">
        <v>2020</v>
      </c>
      <c r="G190" s="13" t="s">
        <v>207</v>
      </c>
      <c r="H190" s="12" t="s">
        <v>330</v>
      </c>
      <c r="I190" s="13" t="s">
        <v>18</v>
      </c>
      <c r="J190" s="12" t="s">
        <v>331</v>
      </c>
      <c r="K190" s="13" t="s">
        <v>332</v>
      </c>
      <c r="L190" s="12" t="s">
        <v>333</v>
      </c>
      <c r="M190" s="13" t="s">
        <v>334</v>
      </c>
      <c r="N190" s="2" t="s">
        <v>19</v>
      </c>
      <c r="O190" s="13" t="s">
        <v>340</v>
      </c>
      <c r="P190" s="14">
        <v>1.7868999999999999</v>
      </c>
      <c r="Q190" s="14">
        <v>440.06</v>
      </c>
      <c r="R190" s="13">
        <v>109</v>
      </c>
      <c r="S190" s="15">
        <v>0</v>
      </c>
      <c r="T190" s="13">
        <v>1</v>
      </c>
      <c r="U190" s="13">
        <v>3</v>
      </c>
      <c r="V190" s="16">
        <v>0</v>
      </c>
      <c r="W190" s="16" t="str">
        <f t="shared" si="2"/>
        <v>PN1038S326</v>
      </c>
      <c r="Z190" s="17" t="s">
        <v>17</v>
      </c>
      <c r="AB190" s="17" t="s">
        <v>22</v>
      </c>
      <c r="AC190" s="17" t="s">
        <v>22</v>
      </c>
      <c r="AD190" s="17" t="s">
        <v>22</v>
      </c>
      <c r="AE190" s="17" t="s">
        <v>42</v>
      </c>
      <c r="AF190" s="17" t="s">
        <v>341</v>
      </c>
      <c r="AG190" s="17" t="s">
        <v>22</v>
      </c>
      <c r="AJ190" s="17" t="s">
        <v>22</v>
      </c>
      <c r="AK190" s="17" t="s">
        <v>342</v>
      </c>
      <c r="AO190" s="17" t="s">
        <v>130</v>
      </c>
      <c r="AP190" s="18">
        <v>42850</v>
      </c>
      <c r="AQ190" s="17" t="s">
        <v>22</v>
      </c>
      <c r="AR190" s="17" t="s">
        <v>22</v>
      </c>
      <c r="AS190" s="17" t="s">
        <v>22</v>
      </c>
      <c r="AT190" s="17" t="s">
        <v>22</v>
      </c>
      <c r="AU190" s="17" t="s">
        <v>22</v>
      </c>
      <c r="AV190" s="17" t="s">
        <v>22</v>
      </c>
      <c r="BE190" s="17" t="s">
        <v>52</v>
      </c>
      <c r="BF190" s="17" t="s">
        <v>53</v>
      </c>
      <c r="BG190" s="18" t="s">
        <v>53</v>
      </c>
      <c r="BL190" s="17" t="s">
        <v>354</v>
      </c>
      <c r="BM190" s="19" t="s">
        <v>22</v>
      </c>
      <c r="BN190" s="19">
        <f>P190*R190</f>
        <v>194.77209999999999</v>
      </c>
      <c r="BO190" s="19" t="str">
        <f>IF(AND(BN190&gt;120000, P190&gt;25, X190&lt;&gt;"WAVE 0"), "yes", "no")</f>
        <v>no</v>
      </c>
      <c r="BP190" s="17" t="s">
        <v>22</v>
      </c>
    </row>
    <row r="191" spans="1:68" x14ac:dyDescent="0.25">
      <c r="A191" s="11" t="s">
        <v>592</v>
      </c>
      <c r="B191" s="12" t="s">
        <v>593</v>
      </c>
      <c r="C191" s="13" t="s">
        <v>14</v>
      </c>
      <c r="D191" s="12" t="s">
        <v>338</v>
      </c>
      <c r="E191" s="13" t="s">
        <v>339</v>
      </c>
      <c r="F191" s="12">
        <v>2020</v>
      </c>
      <c r="G191" s="13" t="s">
        <v>207</v>
      </c>
      <c r="H191" s="12" t="s">
        <v>330</v>
      </c>
      <c r="I191" s="13" t="s">
        <v>18</v>
      </c>
      <c r="J191" s="12" t="s">
        <v>331</v>
      </c>
      <c r="K191" s="13" t="s">
        <v>332</v>
      </c>
      <c r="L191" s="12" t="s">
        <v>333</v>
      </c>
      <c r="M191" s="13" t="s">
        <v>334</v>
      </c>
      <c r="N191" s="2" t="s">
        <v>19</v>
      </c>
      <c r="O191" s="13" t="s">
        <v>340</v>
      </c>
      <c r="P191" s="14"/>
      <c r="Q191" s="14"/>
      <c r="R191" s="13">
        <v>0</v>
      </c>
      <c r="S191" s="15"/>
      <c r="T191" s="13">
        <v>1</v>
      </c>
      <c r="U191" s="13"/>
      <c r="V191" s="16"/>
      <c r="W191" s="16" t="str">
        <f t="shared" si="2"/>
        <v>PN1038S458</v>
      </c>
      <c r="Z191" s="13" t="s">
        <v>17</v>
      </c>
      <c r="AB191" s="17" t="s">
        <v>22</v>
      </c>
      <c r="AC191" s="17" t="s">
        <v>22</v>
      </c>
      <c r="AD191" s="17" t="s">
        <v>22</v>
      </c>
      <c r="AE191" s="17" t="s">
        <v>42</v>
      </c>
      <c r="AF191" s="17" t="s">
        <v>341</v>
      </c>
      <c r="AG191" s="17" t="s">
        <v>22</v>
      </c>
      <c r="AJ191" s="17" t="s">
        <v>22</v>
      </c>
      <c r="AK191" s="17" t="s">
        <v>342</v>
      </c>
      <c r="AQ191" s="17" t="s">
        <v>22</v>
      </c>
      <c r="AR191" s="17" t="s">
        <v>22</v>
      </c>
      <c r="AS191" s="17" t="s">
        <v>22</v>
      </c>
      <c r="AT191" s="17" t="s">
        <v>22</v>
      </c>
      <c r="AU191" s="17" t="s">
        <v>22</v>
      </c>
      <c r="AV191" s="17" t="s">
        <v>22</v>
      </c>
      <c r="BE191" s="17" t="s">
        <v>52</v>
      </c>
      <c r="BF191" s="17" t="s">
        <v>53</v>
      </c>
      <c r="BG191" s="18" t="s">
        <v>53</v>
      </c>
      <c r="BL191" s="17" t="s">
        <v>354</v>
      </c>
      <c r="BM191" s="19" t="s">
        <v>22</v>
      </c>
      <c r="BN191" s="19">
        <f>P191*R191</f>
        <v>0</v>
      </c>
      <c r="BO191" s="19" t="str">
        <f>IF(AND(BN191&gt;120000, P191&gt;25, X191&lt;&gt;"WAVE 0"), "yes", "no")</f>
        <v>no</v>
      </c>
      <c r="BP191" s="17" t="s">
        <v>22</v>
      </c>
    </row>
    <row r="192" spans="1:68" x14ac:dyDescent="0.25">
      <c r="A192" s="11" t="s">
        <v>594</v>
      </c>
      <c r="B192" s="12" t="s">
        <v>595</v>
      </c>
      <c r="C192" s="13" t="s">
        <v>14</v>
      </c>
      <c r="D192" s="12" t="s">
        <v>338</v>
      </c>
      <c r="E192" s="13" t="s">
        <v>339</v>
      </c>
      <c r="F192" s="12">
        <v>2020</v>
      </c>
      <c r="G192" s="13" t="s">
        <v>207</v>
      </c>
      <c r="H192" s="12" t="s">
        <v>330</v>
      </c>
      <c r="I192" s="13" t="s">
        <v>18</v>
      </c>
      <c r="J192" s="12" t="s">
        <v>331</v>
      </c>
      <c r="K192" s="13" t="s">
        <v>332</v>
      </c>
      <c r="L192" s="12" t="s">
        <v>333</v>
      </c>
      <c r="M192" s="13" t="s">
        <v>334</v>
      </c>
      <c r="N192" s="2" t="s">
        <v>19</v>
      </c>
      <c r="O192" s="13" t="s">
        <v>340</v>
      </c>
      <c r="P192" s="14">
        <v>51.052799999999998</v>
      </c>
      <c r="Q192" s="14">
        <v>557.99</v>
      </c>
      <c r="R192" s="13">
        <v>16</v>
      </c>
      <c r="S192" s="15">
        <v>0</v>
      </c>
      <c r="T192" s="13">
        <v>1</v>
      </c>
      <c r="U192" s="13">
        <v>2</v>
      </c>
      <c r="V192" s="16">
        <v>0</v>
      </c>
      <c r="W192" s="16" t="str">
        <f t="shared" si="2"/>
        <v>PN1038S468</v>
      </c>
      <c r="Z192" s="17" t="s">
        <v>17</v>
      </c>
      <c r="AB192" s="17" t="s">
        <v>22</v>
      </c>
      <c r="AC192" s="17" t="s">
        <v>22</v>
      </c>
      <c r="AD192" s="17" t="s">
        <v>22</v>
      </c>
      <c r="AE192" s="17" t="s">
        <v>42</v>
      </c>
      <c r="AF192" s="17" t="s">
        <v>341</v>
      </c>
      <c r="AG192" s="17" t="s">
        <v>22</v>
      </c>
      <c r="AJ192" s="17" t="s">
        <v>22</v>
      </c>
      <c r="AK192" s="17" t="s">
        <v>342</v>
      </c>
      <c r="AO192" s="17" t="s">
        <v>130</v>
      </c>
      <c r="AP192" s="18">
        <v>42566</v>
      </c>
      <c r="AQ192" s="17" t="s">
        <v>22</v>
      </c>
      <c r="AR192" s="17" t="s">
        <v>22</v>
      </c>
      <c r="AS192" s="17" t="s">
        <v>22</v>
      </c>
      <c r="AT192" s="17" t="s">
        <v>22</v>
      </c>
      <c r="AU192" s="17" t="s">
        <v>22</v>
      </c>
      <c r="AV192" s="17" t="s">
        <v>22</v>
      </c>
      <c r="BE192" s="17" t="s">
        <v>52</v>
      </c>
      <c r="BF192" s="17" t="s">
        <v>53</v>
      </c>
      <c r="BG192" s="18" t="s">
        <v>53</v>
      </c>
      <c r="BL192" s="17" t="s">
        <v>354</v>
      </c>
      <c r="BM192" s="19" t="s">
        <v>22</v>
      </c>
      <c r="BN192" s="19">
        <f>P192*R192</f>
        <v>816.84479999999996</v>
      </c>
      <c r="BO192" s="19" t="str">
        <f>IF(AND(BN192&gt;120000, P192&gt;25, X192&lt;&gt;"WAVE 0"), "yes", "no")</f>
        <v>no</v>
      </c>
      <c r="BP192" s="17" t="s">
        <v>22</v>
      </c>
    </row>
    <row r="193" spans="1:68" x14ac:dyDescent="0.25">
      <c r="A193" s="11" t="s">
        <v>596</v>
      </c>
      <c r="B193" s="12" t="s">
        <v>597</v>
      </c>
      <c r="C193" s="13" t="s">
        <v>14</v>
      </c>
      <c r="D193" s="12" t="s">
        <v>338</v>
      </c>
      <c r="E193" s="13" t="s">
        <v>339</v>
      </c>
      <c r="F193" s="12">
        <v>2020</v>
      </c>
      <c r="G193" s="13" t="s">
        <v>207</v>
      </c>
      <c r="H193" s="12" t="s">
        <v>330</v>
      </c>
      <c r="I193" s="13" t="s">
        <v>18</v>
      </c>
      <c r="J193" s="12" t="s">
        <v>331</v>
      </c>
      <c r="K193" s="13" t="s">
        <v>332</v>
      </c>
      <c r="L193" s="12" t="s">
        <v>333</v>
      </c>
      <c r="M193" s="13" t="s">
        <v>334</v>
      </c>
      <c r="N193" s="2" t="s">
        <v>19</v>
      </c>
      <c r="O193" s="13" t="s">
        <v>340</v>
      </c>
      <c r="P193" s="14">
        <v>39.140500000000003</v>
      </c>
      <c r="Q193" s="14">
        <v>199.63</v>
      </c>
      <c r="R193" s="13">
        <v>3</v>
      </c>
      <c r="S193" s="15">
        <v>1</v>
      </c>
      <c r="T193" s="13">
        <v>1</v>
      </c>
      <c r="U193" s="13">
        <v>0</v>
      </c>
      <c r="V193" s="16">
        <v>0</v>
      </c>
      <c r="W193" s="16" t="str">
        <f t="shared" si="2"/>
        <v>PN1038S497</v>
      </c>
      <c r="Z193" s="17" t="s">
        <v>17</v>
      </c>
      <c r="AA193" s="17" t="s">
        <v>22</v>
      </c>
      <c r="AB193" s="17" t="s">
        <v>22</v>
      </c>
      <c r="AC193" s="17" t="s">
        <v>22</v>
      </c>
      <c r="AD193" s="17" t="s">
        <v>22</v>
      </c>
      <c r="AE193" s="17" t="s">
        <v>22</v>
      </c>
      <c r="AF193" s="17" t="s">
        <v>22</v>
      </c>
      <c r="AG193" s="17" t="s">
        <v>22</v>
      </c>
      <c r="AJ193" s="17" t="s">
        <v>22</v>
      </c>
      <c r="AK193" s="17" t="s">
        <v>22</v>
      </c>
      <c r="AO193" s="17" t="s">
        <v>22</v>
      </c>
      <c r="AP193" s="18" t="s">
        <v>22</v>
      </c>
      <c r="AQ193" s="17" t="s">
        <v>22</v>
      </c>
      <c r="AR193" s="17" t="s">
        <v>22</v>
      </c>
      <c r="AS193" s="17" t="s">
        <v>22</v>
      </c>
      <c r="AT193" s="17" t="s">
        <v>22</v>
      </c>
      <c r="AU193" s="17" t="s">
        <v>22</v>
      </c>
      <c r="AV193" s="17" t="s">
        <v>22</v>
      </c>
      <c r="AW193" s="17" t="s">
        <v>22</v>
      </c>
      <c r="AX193" s="17" t="s">
        <v>22</v>
      </c>
      <c r="AY193" s="17" t="s">
        <v>22</v>
      </c>
      <c r="AZ193" s="17" t="s">
        <v>22</v>
      </c>
      <c r="BA193" s="17" t="s">
        <v>22</v>
      </c>
      <c r="BD193" s="17" t="s">
        <v>22</v>
      </c>
      <c r="BE193" s="17" t="s">
        <v>22</v>
      </c>
      <c r="BF193" s="17" t="s">
        <v>22</v>
      </c>
      <c r="BG193" s="18" t="s">
        <v>22</v>
      </c>
      <c r="BH193" s="3" t="s">
        <v>22</v>
      </c>
      <c r="BI193" s="3" t="s">
        <v>22</v>
      </c>
      <c r="BK193" s="3" t="s">
        <v>22</v>
      </c>
      <c r="BL193" s="17" t="s">
        <v>22</v>
      </c>
      <c r="BM193" s="19" t="s">
        <v>22</v>
      </c>
      <c r="BN193" s="19">
        <f>P193*R193</f>
        <v>117.42150000000001</v>
      </c>
      <c r="BO193" s="19" t="str">
        <f>IF(AND(BN193&gt;120000, P193&gt;25, X193&lt;&gt;"WAVE 0"), "yes", "no")</f>
        <v>no</v>
      </c>
      <c r="BP193" s="17" t="s">
        <v>22</v>
      </c>
    </row>
    <row r="194" spans="1:68" x14ac:dyDescent="0.25">
      <c r="A194" s="11" t="s">
        <v>598</v>
      </c>
      <c r="B194" s="12" t="s">
        <v>599</v>
      </c>
      <c r="C194" s="13" t="s">
        <v>14</v>
      </c>
      <c r="D194" s="12" t="s">
        <v>338</v>
      </c>
      <c r="E194" s="13" t="s">
        <v>339</v>
      </c>
      <c r="F194" s="12">
        <v>2020</v>
      </c>
      <c r="G194" s="13" t="s">
        <v>207</v>
      </c>
      <c r="H194" s="12" t="s">
        <v>330</v>
      </c>
      <c r="I194" s="13" t="s">
        <v>18</v>
      </c>
      <c r="J194" s="12" t="s">
        <v>331</v>
      </c>
      <c r="K194" s="13" t="s">
        <v>332</v>
      </c>
      <c r="L194" s="12" t="s">
        <v>333</v>
      </c>
      <c r="M194" s="13" t="s">
        <v>334</v>
      </c>
      <c r="N194" s="2" t="s">
        <v>19</v>
      </c>
      <c r="O194" s="13" t="s">
        <v>340</v>
      </c>
      <c r="P194" s="14">
        <v>28.079000000000001</v>
      </c>
      <c r="Q194" s="14">
        <v>155.24</v>
      </c>
      <c r="R194" s="13">
        <v>9</v>
      </c>
      <c r="S194" s="15">
        <v>1</v>
      </c>
      <c r="T194" s="13">
        <v>1</v>
      </c>
      <c r="U194" s="13">
        <v>0</v>
      </c>
      <c r="V194" s="16">
        <v>0</v>
      </c>
      <c r="W194" s="16" t="str">
        <f t="shared" ref="W194:W257" si="3">"PN"&amp;A194</f>
        <v>PN1038S504</v>
      </c>
      <c r="Z194" s="17" t="s">
        <v>17</v>
      </c>
      <c r="AB194" s="17" t="s">
        <v>22</v>
      </c>
      <c r="AC194" s="17" t="s">
        <v>22</v>
      </c>
      <c r="AD194" s="17" t="s">
        <v>22</v>
      </c>
      <c r="AE194" s="17" t="s">
        <v>42</v>
      </c>
      <c r="AF194" s="17" t="s">
        <v>341</v>
      </c>
      <c r="AG194" s="17" t="s">
        <v>22</v>
      </c>
      <c r="AJ194" s="17" t="s">
        <v>22</v>
      </c>
      <c r="AK194" s="17" t="s">
        <v>342</v>
      </c>
      <c r="AQ194" s="17" t="s">
        <v>22</v>
      </c>
      <c r="AR194" s="17" t="s">
        <v>22</v>
      </c>
      <c r="AS194" s="17" t="s">
        <v>22</v>
      </c>
      <c r="AT194" s="17" t="s">
        <v>22</v>
      </c>
      <c r="AU194" s="17" t="s">
        <v>22</v>
      </c>
      <c r="AV194" s="17" t="s">
        <v>22</v>
      </c>
      <c r="BE194" s="17" t="s">
        <v>52</v>
      </c>
      <c r="BF194" s="17" t="s">
        <v>53</v>
      </c>
      <c r="BG194" s="18" t="s">
        <v>53</v>
      </c>
      <c r="BL194" s="17" t="s">
        <v>354</v>
      </c>
      <c r="BM194" s="19" t="s">
        <v>22</v>
      </c>
      <c r="BN194" s="19">
        <f>P194*R194</f>
        <v>252.71100000000001</v>
      </c>
      <c r="BO194" s="19" t="str">
        <f>IF(AND(BN194&gt;120000, P194&gt;25, X194&lt;&gt;"WAVE 0"), "yes", "no")</f>
        <v>no</v>
      </c>
      <c r="BP194" s="17" t="s">
        <v>22</v>
      </c>
    </row>
    <row r="195" spans="1:68" x14ac:dyDescent="0.25">
      <c r="A195" s="11" t="s">
        <v>600</v>
      </c>
      <c r="B195" s="12" t="s">
        <v>601</v>
      </c>
      <c r="C195" s="13" t="s">
        <v>14</v>
      </c>
      <c r="D195" s="12" t="s">
        <v>338</v>
      </c>
      <c r="E195" s="13" t="s">
        <v>339</v>
      </c>
      <c r="F195" s="12">
        <v>2020</v>
      </c>
      <c r="G195" s="13" t="s">
        <v>207</v>
      </c>
      <c r="H195" s="12" t="s">
        <v>330</v>
      </c>
      <c r="I195" s="13" t="s">
        <v>18</v>
      </c>
      <c r="J195" s="12" t="s">
        <v>361</v>
      </c>
      <c r="K195" s="13" t="s">
        <v>362</v>
      </c>
      <c r="L195" s="12" t="s">
        <v>333</v>
      </c>
      <c r="M195" s="13" t="s">
        <v>334</v>
      </c>
      <c r="N195" s="2" t="s">
        <v>19</v>
      </c>
      <c r="O195" s="13" t="s">
        <v>340</v>
      </c>
      <c r="P195" s="14">
        <v>63.816000000000003</v>
      </c>
      <c r="Q195" s="14">
        <v>135.69</v>
      </c>
      <c r="R195" s="13">
        <v>9</v>
      </c>
      <c r="S195" s="15">
        <v>1</v>
      </c>
      <c r="T195" s="13">
        <v>1</v>
      </c>
      <c r="U195" s="13">
        <v>0</v>
      </c>
      <c r="V195" s="16">
        <v>0</v>
      </c>
      <c r="W195" s="16" t="str">
        <f t="shared" si="3"/>
        <v>PN1038S505</v>
      </c>
      <c r="Z195" s="17" t="s">
        <v>17</v>
      </c>
      <c r="AB195" s="17" t="s">
        <v>22</v>
      </c>
      <c r="AC195" s="17" t="s">
        <v>22</v>
      </c>
      <c r="AD195" s="17" t="s">
        <v>22</v>
      </c>
      <c r="AE195" s="17" t="s">
        <v>42</v>
      </c>
      <c r="AF195" s="17" t="s">
        <v>341</v>
      </c>
      <c r="AG195" s="17" t="s">
        <v>22</v>
      </c>
      <c r="AJ195" s="17" t="s">
        <v>22</v>
      </c>
      <c r="AK195" s="17" t="s">
        <v>342</v>
      </c>
      <c r="AO195" s="17" t="s">
        <v>130</v>
      </c>
      <c r="AP195" s="18">
        <v>42566</v>
      </c>
      <c r="AQ195" s="17" t="s">
        <v>22</v>
      </c>
      <c r="AR195" s="17" t="s">
        <v>22</v>
      </c>
      <c r="AS195" s="17" t="s">
        <v>22</v>
      </c>
      <c r="AT195" s="17" t="s">
        <v>22</v>
      </c>
      <c r="AU195" s="17" t="s">
        <v>22</v>
      </c>
      <c r="AV195" s="17" t="s">
        <v>22</v>
      </c>
      <c r="BE195" s="17" t="s">
        <v>52</v>
      </c>
      <c r="BF195" s="17" t="s">
        <v>53</v>
      </c>
      <c r="BG195" s="18" t="s">
        <v>53</v>
      </c>
      <c r="BL195" s="17" t="s">
        <v>354</v>
      </c>
      <c r="BM195" s="19" t="s">
        <v>22</v>
      </c>
      <c r="BN195" s="19">
        <f>P195*R195</f>
        <v>574.34400000000005</v>
      </c>
      <c r="BO195" s="19" t="str">
        <f>IF(AND(BN195&gt;120000, P195&gt;25, X195&lt;&gt;"WAVE 0"), "yes", "no")</f>
        <v>no</v>
      </c>
      <c r="BP195" s="17" t="s">
        <v>22</v>
      </c>
    </row>
    <row r="196" spans="1:68" x14ac:dyDescent="0.25">
      <c r="A196" s="11" t="s">
        <v>602</v>
      </c>
      <c r="B196" s="12" t="s">
        <v>346</v>
      </c>
      <c r="C196" s="13" t="s">
        <v>14</v>
      </c>
      <c r="D196" s="12" t="s">
        <v>338</v>
      </c>
      <c r="E196" s="13" t="s">
        <v>339</v>
      </c>
      <c r="F196" s="12">
        <v>2020</v>
      </c>
      <c r="G196" s="13" t="s">
        <v>207</v>
      </c>
      <c r="H196" s="12" t="s">
        <v>330</v>
      </c>
      <c r="I196" s="13" t="s">
        <v>18</v>
      </c>
      <c r="J196" s="12" t="s">
        <v>351</v>
      </c>
      <c r="K196" s="13" t="s">
        <v>352</v>
      </c>
      <c r="L196" s="12" t="s">
        <v>353</v>
      </c>
      <c r="M196" s="13" t="s">
        <v>334</v>
      </c>
      <c r="N196" s="2" t="s">
        <v>19</v>
      </c>
      <c r="O196" s="13" t="s">
        <v>340</v>
      </c>
      <c r="P196" s="14">
        <v>38.2896</v>
      </c>
      <c r="Q196" s="14">
        <v>191.45</v>
      </c>
      <c r="R196" s="13">
        <v>15</v>
      </c>
      <c r="S196" s="15">
        <v>1</v>
      </c>
      <c r="T196" s="13">
        <v>1</v>
      </c>
      <c r="U196" s="13"/>
      <c r="V196" s="16">
        <v>0</v>
      </c>
      <c r="W196" s="16" t="str">
        <f t="shared" si="3"/>
        <v>PN1038S526</v>
      </c>
      <c r="Z196" s="17" t="s">
        <v>17</v>
      </c>
      <c r="AB196" s="17" t="s">
        <v>22</v>
      </c>
      <c r="AC196" s="17" t="s">
        <v>22</v>
      </c>
      <c r="AD196" s="17" t="s">
        <v>22</v>
      </c>
      <c r="AE196" s="17" t="s">
        <v>42</v>
      </c>
      <c r="AF196" s="17" t="s">
        <v>341</v>
      </c>
      <c r="AG196" s="17" t="s">
        <v>22</v>
      </c>
      <c r="AJ196" s="17" t="s">
        <v>22</v>
      </c>
      <c r="AK196" s="17" t="s">
        <v>342</v>
      </c>
      <c r="AQ196" s="17" t="s">
        <v>22</v>
      </c>
      <c r="AR196" s="17" t="s">
        <v>22</v>
      </c>
      <c r="AS196" s="17" t="s">
        <v>22</v>
      </c>
      <c r="AT196" s="17" t="s">
        <v>22</v>
      </c>
      <c r="AU196" s="17" t="s">
        <v>22</v>
      </c>
      <c r="AV196" s="17" t="s">
        <v>22</v>
      </c>
      <c r="BE196" s="17" t="s">
        <v>52</v>
      </c>
      <c r="BF196" s="17" t="s">
        <v>53</v>
      </c>
      <c r="BG196" s="18" t="s">
        <v>53</v>
      </c>
      <c r="BL196" s="17" t="s">
        <v>354</v>
      </c>
      <c r="BM196" s="19" t="s">
        <v>22</v>
      </c>
      <c r="BN196" s="19">
        <f>P196*R196</f>
        <v>574.34400000000005</v>
      </c>
      <c r="BO196" s="19" t="str">
        <f>IF(AND(BN196&gt;120000, P196&gt;25, X196&lt;&gt;"WAVE 0"), "yes", "no")</f>
        <v>no</v>
      </c>
      <c r="BP196" s="17" t="s">
        <v>22</v>
      </c>
    </row>
    <row r="197" spans="1:68" x14ac:dyDescent="0.25">
      <c r="A197" s="11" t="s">
        <v>603</v>
      </c>
      <c r="B197" s="12" t="s">
        <v>604</v>
      </c>
      <c r="C197" s="13" t="s">
        <v>14</v>
      </c>
      <c r="D197" s="12" t="s">
        <v>338</v>
      </c>
      <c r="E197" s="13" t="s">
        <v>339</v>
      </c>
      <c r="F197" s="12">
        <v>2020</v>
      </c>
      <c r="G197" s="13" t="s">
        <v>207</v>
      </c>
      <c r="H197" s="12" t="s">
        <v>330</v>
      </c>
      <c r="I197" s="13" t="s">
        <v>18</v>
      </c>
      <c r="J197" s="12" t="s">
        <v>361</v>
      </c>
      <c r="K197" s="13" t="s">
        <v>362</v>
      </c>
      <c r="L197" s="12" t="s">
        <v>333</v>
      </c>
      <c r="M197" s="13" t="s">
        <v>334</v>
      </c>
      <c r="N197" s="2" t="s">
        <v>19</v>
      </c>
      <c r="O197" s="13" t="s">
        <v>340</v>
      </c>
      <c r="P197" s="14"/>
      <c r="Q197" s="14">
        <v>549.39</v>
      </c>
      <c r="R197" s="13">
        <v>69</v>
      </c>
      <c r="S197" s="15">
        <v>1</v>
      </c>
      <c r="T197" s="13">
        <v>1</v>
      </c>
      <c r="U197" s="13">
        <v>0</v>
      </c>
      <c r="V197" s="16">
        <v>0</v>
      </c>
      <c r="W197" s="16" t="str">
        <f t="shared" si="3"/>
        <v>PN1038S544</v>
      </c>
      <c r="Z197" s="17" t="s">
        <v>17</v>
      </c>
      <c r="AA197" s="17" t="s">
        <v>22</v>
      </c>
      <c r="AB197" s="17" t="s">
        <v>22</v>
      </c>
      <c r="AC197" s="17" t="s">
        <v>22</v>
      </c>
      <c r="AD197" s="17" t="s">
        <v>22</v>
      </c>
      <c r="AE197" s="17" t="s">
        <v>22</v>
      </c>
      <c r="AF197" s="17" t="s">
        <v>22</v>
      </c>
      <c r="AG197" s="17" t="s">
        <v>22</v>
      </c>
      <c r="AJ197" s="17" t="s">
        <v>22</v>
      </c>
      <c r="AK197" s="17" t="s">
        <v>22</v>
      </c>
      <c r="AO197" s="17" t="s">
        <v>22</v>
      </c>
      <c r="AP197" s="18" t="s">
        <v>22</v>
      </c>
      <c r="AQ197" s="17" t="s">
        <v>22</v>
      </c>
      <c r="AR197" s="17" t="s">
        <v>22</v>
      </c>
      <c r="AS197" s="17" t="s">
        <v>22</v>
      </c>
      <c r="AT197" s="17" t="s">
        <v>22</v>
      </c>
      <c r="AU197" s="17" t="s">
        <v>22</v>
      </c>
      <c r="AV197" s="17" t="s">
        <v>22</v>
      </c>
      <c r="AW197" s="17" t="s">
        <v>22</v>
      </c>
      <c r="AX197" s="17" t="s">
        <v>22</v>
      </c>
      <c r="AY197" s="17" t="s">
        <v>22</v>
      </c>
      <c r="AZ197" s="17" t="s">
        <v>22</v>
      </c>
      <c r="BA197" s="17" t="s">
        <v>22</v>
      </c>
      <c r="BD197" s="17" t="s">
        <v>22</v>
      </c>
      <c r="BE197" s="17" t="s">
        <v>22</v>
      </c>
      <c r="BF197" s="17" t="s">
        <v>22</v>
      </c>
      <c r="BG197" s="18" t="s">
        <v>22</v>
      </c>
      <c r="BH197" s="3" t="s">
        <v>22</v>
      </c>
      <c r="BI197" s="3" t="s">
        <v>22</v>
      </c>
      <c r="BK197" s="3" t="s">
        <v>22</v>
      </c>
      <c r="BL197" s="17" t="s">
        <v>22</v>
      </c>
      <c r="BM197" s="19" t="s">
        <v>22</v>
      </c>
      <c r="BN197" s="19">
        <f>P197*R197</f>
        <v>0</v>
      </c>
      <c r="BO197" s="19" t="str">
        <f>IF(AND(BN197&gt;120000, P197&gt;25, X197&lt;&gt;"WAVE 0"), "yes", "no")</f>
        <v>no</v>
      </c>
      <c r="BP197" s="17" t="s">
        <v>22</v>
      </c>
    </row>
    <row r="198" spans="1:68" x14ac:dyDescent="0.25">
      <c r="A198" s="11" t="s">
        <v>605</v>
      </c>
      <c r="B198" s="12" t="s">
        <v>346</v>
      </c>
      <c r="C198" s="13" t="s">
        <v>14</v>
      </c>
      <c r="D198" s="12" t="s">
        <v>338</v>
      </c>
      <c r="E198" s="13" t="s">
        <v>339</v>
      </c>
      <c r="F198" s="12">
        <v>2020</v>
      </c>
      <c r="G198" s="13" t="s">
        <v>207</v>
      </c>
      <c r="H198" s="12" t="s">
        <v>18</v>
      </c>
      <c r="I198" s="13" t="s">
        <v>18</v>
      </c>
      <c r="J198" s="12" t="s">
        <v>18</v>
      </c>
      <c r="K198" s="13" t="s">
        <v>18</v>
      </c>
      <c r="L198" s="12" t="s">
        <v>18</v>
      </c>
      <c r="M198" s="13" t="s">
        <v>18</v>
      </c>
      <c r="N198" s="2" t="s">
        <v>19</v>
      </c>
      <c r="O198" s="13" t="s">
        <v>340</v>
      </c>
      <c r="P198" s="14"/>
      <c r="Q198" s="14"/>
      <c r="R198" s="13">
        <v>0</v>
      </c>
      <c r="S198" s="15"/>
      <c r="T198" s="13">
        <v>1</v>
      </c>
      <c r="U198" s="13"/>
      <c r="V198" s="16"/>
      <c r="W198" s="16" t="str">
        <f t="shared" si="3"/>
        <v>PN1038S545</v>
      </c>
      <c r="Z198" s="13" t="s">
        <v>17</v>
      </c>
      <c r="AB198" s="17" t="s">
        <v>22</v>
      </c>
      <c r="AC198" s="17" t="s">
        <v>22</v>
      </c>
      <c r="AD198" s="17" t="s">
        <v>22</v>
      </c>
      <c r="AE198" s="17" t="s">
        <v>42</v>
      </c>
      <c r="AF198" s="17" t="s">
        <v>383</v>
      </c>
      <c r="AG198" s="17" t="s">
        <v>22</v>
      </c>
      <c r="AJ198" s="17" t="s">
        <v>22</v>
      </c>
      <c r="AK198" s="17" t="s">
        <v>342</v>
      </c>
      <c r="AQ198" s="17" t="s">
        <v>22</v>
      </c>
      <c r="AR198" s="17" t="s">
        <v>22</v>
      </c>
      <c r="AS198" s="17" t="s">
        <v>22</v>
      </c>
      <c r="AT198" s="17" t="s">
        <v>22</v>
      </c>
      <c r="AU198" s="17" t="s">
        <v>22</v>
      </c>
      <c r="AV198" s="17" t="s">
        <v>22</v>
      </c>
      <c r="BE198" s="17" t="s">
        <v>52</v>
      </c>
      <c r="BF198" s="17" t="s">
        <v>53</v>
      </c>
      <c r="BG198" s="18" t="s">
        <v>53</v>
      </c>
      <c r="BL198" s="17" t="s">
        <v>354</v>
      </c>
      <c r="BM198" s="19" t="s">
        <v>22</v>
      </c>
      <c r="BN198" s="19">
        <f>P198*R198</f>
        <v>0</v>
      </c>
      <c r="BO198" s="19" t="str">
        <f>IF(AND(BN198&gt;120000, P198&gt;25, X198&lt;&gt;"WAVE 0"), "yes", "no")</f>
        <v>no</v>
      </c>
      <c r="BP198" s="17" t="s">
        <v>22</v>
      </c>
    </row>
    <row r="199" spans="1:68" x14ac:dyDescent="0.25">
      <c r="A199" s="11" t="s">
        <v>606</v>
      </c>
      <c r="B199" s="12" t="s">
        <v>607</v>
      </c>
      <c r="C199" s="13" t="s">
        <v>14</v>
      </c>
      <c r="D199" s="12" t="s">
        <v>338</v>
      </c>
      <c r="E199" s="13" t="s">
        <v>339</v>
      </c>
      <c r="F199" s="12">
        <v>2020</v>
      </c>
      <c r="G199" s="13" t="s">
        <v>207</v>
      </c>
      <c r="H199" s="12" t="s">
        <v>330</v>
      </c>
      <c r="I199" s="13" t="s">
        <v>18</v>
      </c>
      <c r="J199" s="12" t="s">
        <v>331</v>
      </c>
      <c r="K199" s="13" t="s">
        <v>332</v>
      </c>
      <c r="L199" s="12" t="s">
        <v>333</v>
      </c>
      <c r="M199" s="13" t="s">
        <v>334</v>
      </c>
      <c r="N199" s="2" t="s">
        <v>19</v>
      </c>
      <c r="O199" s="13" t="s">
        <v>340</v>
      </c>
      <c r="P199" s="14">
        <v>5.2499000000000002</v>
      </c>
      <c r="Q199" s="14">
        <v>857.62999999999988</v>
      </c>
      <c r="R199" s="13">
        <v>24</v>
      </c>
      <c r="S199" s="15">
        <v>0.25</v>
      </c>
      <c r="T199" s="13">
        <v>1</v>
      </c>
      <c r="U199" s="13">
        <v>2</v>
      </c>
      <c r="V199" s="16">
        <v>0</v>
      </c>
      <c r="W199" s="16" t="str">
        <f t="shared" si="3"/>
        <v>PN1038S566</v>
      </c>
      <c r="Z199" s="17" t="s">
        <v>17</v>
      </c>
      <c r="AB199" s="17" t="s">
        <v>608</v>
      </c>
      <c r="AC199" s="17" t="s">
        <v>607</v>
      </c>
      <c r="AD199" s="17" t="s">
        <v>609</v>
      </c>
      <c r="AE199" s="17" t="s">
        <v>42</v>
      </c>
      <c r="AF199" s="17" t="s">
        <v>341</v>
      </c>
      <c r="AG199" s="17" t="s">
        <v>22</v>
      </c>
      <c r="AJ199" s="17" t="s">
        <v>610</v>
      </c>
      <c r="AK199" s="17" t="s">
        <v>508</v>
      </c>
      <c r="AO199" s="17" t="s">
        <v>130</v>
      </c>
      <c r="AP199" s="18">
        <v>43545</v>
      </c>
      <c r="AQ199" s="17" t="s">
        <v>22</v>
      </c>
      <c r="AR199" s="17" t="s">
        <v>22</v>
      </c>
      <c r="AS199" s="17" t="s">
        <v>22</v>
      </c>
      <c r="AT199" s="17" t="s">
        <v>22</v>
      </c>
      <c r="AU199" s="17" t="s">
        <v>22</v>
      </c>
      <c r="AV199" s="17" t="s">
        <v>22</v>
      </c>
      <c r="BE199" s="17" t="s">
        <v>52</v>
      </c>
      <c r="BF199" s="17" t="s">
        <v>53</v>
      </c>
      <c r="BG199" s="18" t="s">
        <v>53</v>
      </c>
      <c r="BL199" s="17" t="s">
        <v>354</v>
      </c>
      <c r="BM199" s="19" t="s">
        <v>22</v>
      </c>
      <c r="BN199" s="19">
        <f>P199*R199</f>
        <v>125.99760000000001</v>
      </c>
      <c r="BO199" s="19" t="str">
        <f>IF(AND(BN199&gt;120000, P199&gt;25, X199&lt;&gt;"WAVE 0"), "yes", "no")</f>
        <v>no</v>
      </c>
      <c r="BP199" s="17" t="s">
        <v>22</v>
      </c>
    </row>
    <row r="200" spans="1:68" x14ac:dyDescent="0.25">
      <c r="A200" s="11" t="s">
        <v>611</v>
      </c>
      <c r="B200" s="12" t="s">
        <v>346</v>
      </c>
      <c r="C200" s="13" t="s">
        <v>14</v>
      </c>
      <c r="D200" s="12" t="s">
        <v>338</v>
      </c>
      <c r="E200" s="13" t="s">
        <v>339</v>
      </c>
      <c r="F200" s="12">
        <v>2020</v>
      </c>
      <c r="G200" s="13" t="s">
        <v>207</v>
      </c>
      <c r="H200" s="12" t="s">
        <v>330</v>
      </c>
      <c r="I200" s="13" t="s">
        <v>18</v>
      </c>
      <c r="J200" s="12" t="s">
        <v>361</v>
      </c>
      <c r="K200" s="13" t="s">
        <v>362</v>
      </c>
      <c r="L200" s="12" t="s">
        <v>333</v>
      </c>
      <c r="M200" s="13" t="s">
        <v>334</v>
      </c>
      <c r="N200" s="2" t="s">
        <v>19</v>
      </c>
      <c r="O200" s="13" t="s">
        <v>340</v>
      </c>
      <c r="P200" s="14">
        <v>159.54</v>
      </c>
      <c r="Q200" s="14">
        <v>322.87</v>
      </c>
      <c r="R200" s="13">
        <v>0</v>
      </c>
      <c r="S200" s="15">
        <v>1</v>
      </c>
      <c r="T200" s="13">
        <v>1</v>
      </c>
      <c r="U200" s="13">
        <v>0</v>
      </c>
      <c r="V200" s="16">
        <v>0</v>
      </c>
      <c r="W200" s="16" t="str">
        <f t="shared" si="3"/>
        <v>PN1038S609</v>
      </c>
      <c r="Z200" s="17" t="s">
        <v>17</v>
      </c>
      <c r="AB200" s="17" t="s">
        <v>22</v>
      </c>
      <c r="AC200" s="17" t="s">
        <v>22</v>
      </c>
      <c r="AD200" s="17" t="s">
        <v>22</v>
      </c>
      <c r="AE200" s="17" t="s">
        <v>42</v>
      </c>
      <c r="AF200" s="17" t="s">
        <v>383</v>
      </c>
      <c r="AG200" s="17" t="s">
        <v>22</v>
      </c>
      <c r="AJ200" s="17" t="s">
        <v>22</v>
      </c>
      <c r="AK200" s="17" t="s">
        <v>342</v>
      </c>
      <c r="AQ200" s="17" t="s">
        <v>22</v>
      </c>
      <c r="AR200" s="17" t="s">
        <v>22</v>
      </c>
      <c r="AS200" s="17" t="s">
        <v>22</v>
      </c>
      <c r="AT200" s="17" t="s">
        <v>22</v>
      </c>
      <c r="AU200" s="17" t="s">
        <v>22</v>
      </c>
      <c r="AV200" s="17" t="s">
        <v>22</v>
      </c>
      <c r="BE200" s="17" t="s">
        <v>52</v>
      </c>
      <c r="BF200" s="17" t="s">
        <v>53</v>
      </c>
      <c r="BG200" s="18" t="s">
        <v>53</v>
      </c>
      <c r="BL200" s="17" t="s">
        <v>354</v>
      </c>
      <c r="BM200" s="19" t="s">
        <v>22</v>
      </c>
      <c r="BN200" s="19">
        <f>P200*R200</f>
        <v>0</v>
      </c>
      <c r="BO200" s="19" t="str">
        <f>IF(AND(BN200&gt;120000, P200&gt;25, X200&lt;&gt;"WAVE 0"), "yes", "no")</f>
        <v>no</v>
      </c>
      <c r="BP200" s="17" t="s">
        <v>22</v>
      </c>
    </row>
    <row r="201" spans="1:68" x14ac:dyDescent="0.25">
      <c r="A201" s="11" t="s">
        <v>612</v>
      </c>
      <c r="B201" s="12" t="s">
        <v>597</v>
      </c>
      <c r="C201" s="13" t="s">
        <v>14</v>
      </c>
      <c r="D201" s="12" t="s">
        <v>338</v>
      </c>
      <c r="E201" s="13" t="s">
        <v>339</v>
      </c>
      <c r="F201" s="12">
        <v>2020</v>
      </c>
      <c r="G201" s="13" t="s">
        <v>207</v>
      </c>
      <c r="H201" s="12" t="s">
        <v>330</v>
      </c>
      <c r="I201" s="13" t="s">
        <v>18</v>
      </c>
      <c r="J201" s="12" t="s">
        <v>351</v>
      </c>
      <c r="K201" s="13" t="s">
        <v>352</v>
      </c>
      <c r="L201" s="12" t="s">
        <v>353</v>
      </c>
      <c r="M201" s="13" t="s">
        <v>334</v>
      </c>
      <c r="N201" s="2" t="s">
        <v>19</v>
      </c>
      <c r="O201" s="13" t="s">
        <v>340</v>
      </c>
      <c r="P201" s="14">
        <v>54.060699999999997</v>
      </c>
      <c r="Q201" s="14">
        <v>576.81999999999994</v>
      </c>
      <c r="R201" s="13">
        <v>7</v>
      </c>
      <c r="S201" s="15">
        <v>1</v>
      </c>
      <c r="T201" s="13">
        <v>1</v>
      </c>
      <c r="U201" s="13">
        <v>0</v>
      </c>
      <c r="V201" s="16">
        <v>0</v>
      </c>
      <c r="W201" s="16" t="str">
        <f t="shared" si="3"/>
        <v>PN1038S613</v>
      </c>
      <c r="Z201" s="17" t="s">
        <v>17</v>
      </c>
      <c r="AB201" s="17" t="s">
        <v>22</v>
      </c>
      <c r="AC201" s="17" t="s">
        <v>22</v>
      </c>
      <c r="AD201" s="17" t="s">
        <v>22</v>
      </c>
      <c r="AE201" s="17" t="s">
        <v>42</v>
      </c>
      <c r="AF201" s="17" t="s">
        <v>341</v>
      </c>
      <c r="AG201" s="17" t="s">
        <v>22</v>
      </c>
      <c r="AJ201" s="17" t="s">
        <v>22</v>
      </c>
      <c r="AK201" s="17" t="s">
        <v>342</v>
      </c>
      <c r="AO201" s="17" t="s">
        <v>46</v>
      </c>
      <c r="AP201" s="18">
        <v>43172</v>
      </c>
      <c r="AQ201" s="17" t="s">
        <v>22</v>
      </c>
      <c r="AR201" s="17" t="s">
        <v>22</v>
      </c>
      <c r="AS201" s="17" t="s">
        <v>22</v>
      </c>
      <c r="AT201" s="17" t="s">
        <v>22</v>
      </c>
      <c r="AU201" s="17" t="s">
        <v>22</v>
      </c>
      <c r="AV201" s="17" t="s">
        <v>22</v>
      </c>
      <c r="BE201" s="17" t="s">
        <v>52</v>
      </c>
      <c r="BF201" s="17" t="s">
        <v>53</v>
      </c>
      <c r="BG201" s="18" t="s">
        <v>53</v>
      </c>
      <c r="BL201" s="17" t="s">
        <v>354</v>
      </c>
      <c r="BM201" s="19" t="s">
        <v>22</v>
      </c>
      <c r="BN201" s="19">
        <f>P201*R201</f>
        <v>378.42489999999998</v>
      </c>
      <c r="BO201" s="19" t="str">
        <f>IF(AND(BN201&gt;120000, P201&gt;25, X201&lt;&gt;"WAVE 0"), "yes", "no")</f>
        <v>no</v>
      </c>
      <c r="BP201" s="17" t="s">
        <v>22</v>
      </c>
    </row>
    <row r="202" spans="1:68" x14ac:dyDescent="0.25">
      <c r="A202" s="11" t="s">
        <v>613</v>
      </c>
      <c r="B202" s="12" t="s">
        <v>597</v>
      </c>
      <c r="C202" s="13" t="s">
        <v>14</v>
      </c>
      <c r="D202" s="12" t="s">
        <v>338</v>
      </c>
      <c r="E202" s="13" t="s">
        <v>339</v>
      </c>
      <c r="F202" s="12">
        <v>2020</v>
      </c>
      <c r="G202" s="13" t="s">
        <v>207</v>
      </c>
      <c r="H202" s="12" t="s">
        <v>330</v>
      </c>
      <c r="I202" s="13" t="s">
        <v>18</v>
      </c>
      <c r="J202" s="12" t="s">
        <v>331</v>
      </c>
      <c r="K202" s="13" t="s">
        <v>332</v>
      </c>
      <c r="L202" s="12" t="s">
        <v>333</v>
      </c>
      <c r="M202" s="13" t="s">
        <v>334</v>
      </c>
      <c r="N202" s="2" t="s">
        <v>19</v>
      </c>
      <c r="O202" s="13" t="s">
        <v>340</v>
      </c>
      <c r="P202" s="14">
        <v>49.887500000000003</v>
      </c>
      <c r="Q202" s="14">
        <v>1172.6300000000001</v>
      </c>
      <c r="R202" s="13">
        <v>3</v>
      </c>
      <c r="S202" s="15">
        <v>0.5</v>
      </c>
      <c r="T202" s="13">
        <v>1</v>
      </c>
      <c r="U202" s="13">
        <v>1</v>
      </c>
      <c r="V202" s="16">
        <v>0</v>
      </c>
      <c r="W202" s="16" t="str">
        <f t="shared" si="3"/>
        <v>PN1038S615</v>
      </c>
      <c r="Z202" s="17" t="s">
        <v>17</v>
      </c>
      <c r="AB202" s="17" t="s">
        <v>22</v>
      </c>
      <c r="AC202" s="17" t="s">
        <v>22</v>
      </c>
      <c r="AD202" s="17" t="s">
        <v>22</v>
      </c>
      <c r="AE202" s="17" t="s">
        <v>42</v>
      </c>
      <c r="AF202" s="17" t="s">
        <v>341</v>
      </c>
      <c r="AG202" s="17" t="s">
        <v>22</v>
      </c>
      <c r="AJ202" s="17" t="s">
        <v>22</v>
      </c>
      <c r="AK202" s="17" t="s">
        <v>342</v>
      </c>
      <c r="AO202" s="17" t="s">
        <v>130</v>
      </c>
      <c r="AP202" s="18">
        <v>42566</v>
      </c>
      <c r="AQ202" s="17" t="s">
        <v>22</v>
      </c>
      <c r="AR202" s="17" t="s">
        <v>22</v>
      </c>
      <c r="AS202" s="17" t="s">
        <v>22</v>
      </c>
      <c r="AT202" s="17" t="s">
        <v>22</v>
      </c>
      <c r="AU202" s="17" t="s">
        <v>22</v>
      </c>
      <c r="AV202" s="17" t="s">
        <v>22</v>
      </c>
      <c r="BE202" s="17" t="s">
        <v>52</v>
      </c>
      <c r="BF202" s="17" t="s">
        <v>53</v>
      </c>
      <c r="BG202" s="18" t="s">
        <v>53</v>
      </c>
      <c r="BL202" s="17" t="s">
        <v>354</v>
      </c>
      <c r="BM202" s="19" t="s">
        <v>22</v>
      </c>
      <c r="BN202" s="19">
        <f>P202*R202</f>
        <v>149.66250000000002</v>
      </c>
      <c r="BO202" s="19" t="str">
        <f>IF(AND(BN202&gt;120000, P202&gt;25, X202&lt;&gt;"WAVE 0"), "yes", "no")</f>
        <v>no</v>
      </c>
      <c r="BP202" s="17" t="s">
        <v>22</v>
      </c>
    </row>
    <row r="203" spans="1:68" x14ac:dyDescent="0.25">
      <c r="A203" s="11" t="s">
        <v>614</v>
      </c>
      <c r="B203" s="12" t="s">
        <v>615</v>
      </c>
      <c r="C203" s="13" t="s">
        <v>14</v>
      </c>
      <c r="D203" s="12" t="s">
        <v>338</v>
      </c>
      <c r="E203" s="13" t="s">
        <v>339</v>
      </c>
      <c r="F203" s="12">
        <v>2020</v>
      </c>
      <c r="G203" s="13" t="s">
        <v>207</v>
      </c>
      <c r="H203" s="12" t="s">
        <v>330</v>
      </c>
      <c r="I203" s="13" t="s">
        <v>18</v>
      </c>
      <c r="J203" s="12" t="s">
        <v>331</v>
      </c>
      <c r="K203" s="13" t="s">
        <v>332</v>
      </c>
      <c r="L203" s="12" t="s">
        <v>333</v>
      </c>
      <c r="M203" s="13" t="s">
        <v>334</v>
      </c>
      <c r="N203" s="2" t="s">
        <v>19</v>
      </c>
      <c r="O203" s="13" t="s">
        <v>340</v>
      </c>
      <c r="P203" s="14"/>
      <c r="Q203" s="14"/>
      <c r="R203" s="13">
        <v>0</v>
      </c>
      <c r="S203" s="15"/>
      <c r="T203" s="13">
        <v>1</v>
      </c>
      <c r="U203" s="13"/>
      <c r="V203" s="16"/>
      <c r="W203" s="16" t="str">
        <f t="shared" si="3"/>
        <v>PN1038S618</v>
      </c>
      <c r="Z203" s="13" t="s">
        <v>17</v>
      </c>
      <c r="AB203" s="17" t="s">
        <v>22</v>
      </c>
      <c r="AC203" s="17" t="s">
        <v>22</v>
      </c>
      <c r="AD203" s="17" t="s">
        <v>22</v>
      </c>
      <c r="AE203" s="17" t="s">
        <v>42</v>
      </c>
      <c r="AF203" s="17" t="s">
        <v>383</v>
      </c>
      <c r="AG203" s="17" t="s">
        <v>22</v>
      </c>
      <c r="AJ203" s="17" t="s">
        <v>22</v>
      </c>
      <c r="AK203" s="17" t="s">
        <v>342</v>
      </c>
      <c r="AQ203" s="17" t="s">
        <v>22</v>
      </c>
      <c r="AR203" s="17" t="s">
        <v>22</v>
      </c>
      <c r="AS203" s="17" t="s">
        <v>22</v>
      </c>
      <c r="AT203" s="17" t="s">
        <v>22</v>
      </c>
      <c r="AU203" s="17" t="s">
        <v>22</v>
      </c>
      <c r="AV203" s="17" t="s">
        <v>22</v>
      </c>
      <c r="BE203" s="17" t="s">
        <v>52</v>
      </c>
      <c r="BF203" s="17" t="s">
        <v>53</v>
      </c>
      <c r="BG203" s="18" t="s">
        <v>53</v>
      </c>
      <c r="BL203" s="17" t="s">
        <v>354</v>
      </c>
      <c r="BM203" s="19" t="s">
        <v>22</v>
      </c>
      <c r="BN203" s="19">
        <f>P203*R203</f>
        <v>0</v>
      </c>
      <c r="BO203" s="19" t="str">
        <f>IF(AND(BN203&gt;120000, P203&gt;25, X203&lt;&gt;"WAVE 0"), "yes", "no")</f>
        <v>no</v>
      </c>
      <c r="BP203" s="17" t="s">
        <v>22</v>
      </c>
    </row>
    <row r="204" spans="1:68" x14ac:dyDescent="0.25">
      <c r="A204" s="11" t="s">
        <v>616</v>
      </c>
      <c r="B204" s="12" t="s">
        <v>615</v>
      </c>
      <c r="C204" s="13" t="s">
        <v>14</v>
      </c>
      <c r="D204" s="12" t="s">
        <v>338</v>
      </c>
      <c r="E204" s="13" t="s">
        <v>339</v>
      </c>
      <c r="F204" s="12">
        <v>2020</v>
      </c>
      <c r="G204" s="13" t="s">
        <v>207</v>
      </c>
      <c r="H204" s="12" t="s">
        <v>330</v>
      </c>
      <c r="I204" s="13" t="s">
        <v>18</v>
      </c>
      <c r="J204" s="12" t="s">
        <v>331</v>
      </c>
      <c r="K204" s="13" t="s">
        <v>332</v>
      </c>
      <c r="L204" s="12" t="s">
        <v>333</v>
      </c>
      <c r="M204" s="13" t="s">
        <v>334</v>
      </c>
      <c r="N204" s="2" t="s">
        <v>19</v>
      </c>
      <c r="O204" s="13" t="s">
        <v>340</v>
      </c>
      <c r="P204" s="14"/>
      <c r="Q204" s="14"/>
      <c r="R204" s="13">
        <v>0</v>
      </c>
      <c r="S204" s="15"/>
      <c r="T204" s="13">
        <v>1</v>
      </c>
      <c r="U204" s="13"/>
      <c r="V204" s="16"/>
      <c r="W204" s="16" t="str">
        <f t="shared" si="3"/>
        <v>PN1038S619</v>
      </c>
      <c r="Z204" s="13" t="s">
        <v>17</v>
      </c>
      <c r="AB204" s="17" t="s">
        <v>22</v>
      </c>
      <c r="AC204" s="17" t="s">
        <v>22</v>
      </c>
      <c r="AD204" s="17" t="s">
        <v>22</v>
      </c>
      <c r="AE204" s="17" t="s">
        <v>42</v>
      </c>
      <c r="AF204" s="17" t="s">
        <v>383</v>
      </c>
      <c r="AG204" s="17" t="s">
        <v>22</v>
      </c>
      <c r="AJ204" s="17" t="s">
        <v>22</v>
      </c>
      <c r="AK204" s="17" t="s">
        <v>342</v>
      </c>
      <c r="AQ204" s="17" t="s">
        <v>22</v>
      </c>
      <c r="AR204" s="17" t="s">
        <v>22</v>
      </c>
      <c r="AS204" s="17" t="s">
        <v>22</v>
      </c>
      <c r="AT204" s="17" t="s">
        <v>22</v>
      </c>
      <c r="AU204" s="17" t="s">
        <v>22</v>
      </c>
      <c r="AV204" s="17" t="s">
        <v>22</v>
      </c>
      <c r="BE204" s="17" t="s">
        <v>52</v>
      </c>
      <c r="BF204" s="17" t="s">
        <v>53</v>
      </c>
      <c r="BG204" s="18" t="s">
        <v>53</v>
      </c>
      <c r="BL204" s="17" t="s">
        <v>354</v>
      </c>
      <c r="BM204" s="19" t="s">
        <v>22</v>
      </c>
      <c r="BN204" s="19">
        <f>P204*R204</f>
        <v>0</v>
      </c>
      <c r="BO204" s="19" t="str">
        <f>IF(AND(BN204&gt;120000, P204&gt;25, X204&lt;&gt;"WAVE 0"), "yes", "no")</f>
        <v>no</v>
      </c>
      <c r="BP204" s="17" t="s">
        <v>22</v>
      </c>
    </row>
    <row r="205" spans="1:68" x14ac:dyDescent="0.25">
      <c r="A205" s="11" t="s">
        <v>617</v>
      </c>
      <c r="B205" s="12" t="s">
        <v>597</v>
      </c>
      <c r="C205" s="13" t="s">
        <v>14</v>
      </c>
      <c r="D205" s="12" t="s">
        <v>338</v>
      </c>
      <c r="E205" s="13" t="s">
        <v>339</v>
      </c>
      <c r="F205" s="12">
        <v>2020</v>
      </c>
      <c r="G205" s="13" t="s">
        <v>207</v>
      </c>
      <c r="H205" s="12" t="s">
        <v>330</v>
      </c>
      <c r="I205" s="13" t="s">
        <v>18</v>
      </c>
      <c r="J205" s="12" t="s">
        <v>331</v>
      </c>
      <c r="K205" s="13" t="s">
        <v>332</v>
      </c>
      <c r="L205" s="12" t="s">
        <v>333</v>
      </c>
      <c r="M205" s="13" t="s">
        <v>334</v>
      </c>
      <c r="N205" s="2" t="s">
        <v>19</v>
      </c>
      <c r="O205" s="13" t="s">
        <v>340</v>
      </c>
      <c r="P205" s="14"/>
      <c r="Q205" s="14"/>
      <c r="R205" s="13">
        <v>5</v>
      </c>
      <c r="S205" s="15"/>
      <c r="T205" s="13">
        <v>1</v>
      </c>
      <c r="U205" s="13"/>
      <c r="V205" s="16"/>
      <c r="W205" s="16" t="str">
        <f t="shared" si="3"/>
        <v>PN1038S623</v>
      </c>
      <c r="Z205" s="13" t="s">
        <v>17</v>
      </c>
      <c r="AB205" s="17" t="s">
        <v>22</v>
      </c>
      <c r="AC205" s="17" t="s">
        <v>22</v>
      </c>
      <c r="AD205" s="17" t="s">
        <v>22</v>
      </c>
      <c r="AE205" s="17" t="s">
        <v>42</v>
      </c>
      <c r="AF205" s="17" t="s">
        <v>341</v>
      </c>
      <c r="AG205" s="17" t="s">
        <v>22</v>
      </c>
      <c r="AJ205" s="17" t="s">
        <v>22</v>
      </c>
      <c r="AK205" s="17" t="s">
        <v>342</v>
      </c>
      <c r="AQ205" s="17" t="s">
        <v>22</v>
      </c>
      <c r="AR205" s="17" t="s">
        <v>22</v>
      </c>
      <c r="AS205" s="17" t="s">
        <v>22</v>
      </c>
      <c r="AT205" s="17" t="s">
        <v>22</v>
      </c>
      <c r="AU205" s="17" t="s">
        <v>22</v>
      </c>
      <c r="AV205" s="17" t="s">
        <v>22</v>
      </c>
      <c r="BE205" s="17" t="s">
        <v>52</v>
      </c>
      <c r="BF205" s="17" t="s">
        <v>53</v>
      </c>
      <c r="BG205" s="18" t="s">
        <v>53</v>
      </c>
      <c r="BL205" s="17" t="s">
        <v>354</v>
      </c>
      <c r="BM205" s="19" t="s">
        <v>22</v>
      </c>
      <c r="BN205" s="19">
        <f>P205*R205</f>
        <v>0</v>
      </c>
      <c r="BO205" s="19" t="str">
        <f>IF(AND(BN205&gt;120000, P205&gt;25, X205&lt;&gt;"WAVE 0"), "yes", "no")</f>
        <v>no</v>
      </c>
      <c r="BP205" s="17" t="s">
        <v>22</v>
      </c>
    </row>
    <row r="206" spans="1:68" x14ac:dyDescent="0.25">
      <c r="A206" s="11" t="s">
        <v>618</v>
      </c>
      <c r="B206" s="12" t="s">
        <v>619</v>
      </c>
      <c r="C206" s="13" t="s">
        <v>14</v>
      </c>
      <c r="D206" s="12" t="s">
        <v>338</v>
      </c>
      <c r="E206" s="13" t="s">
        <v>339</v>
      </c>
      <c r="F206" s="12">
        <v>2020</v>
      </c>
      <c r="G206" s="13" t="s">
        <v>207</v>
      </c>
      <c r="H206" s="12" t="s">
        <v>330</v>
      </c>
      <c r="I206" s="13" t="s">
        <v>18</v>
      </c>
      <c r="J206" s="12" t="s">
        <v>361</v>
      </c>
      <c r="K206" s="13" t="s">
        <v>362</v>
      </c>
      <c r="L206" s="12" t="s">
        <v>333</v>
      </c>
      <c r="M206" s="13" t="s">
        <v>334</v>
      </c>
      <c r="N206" s="2" t="s">
        <v>19</v>
      </c>
      <c r="O206" s="13" t="s">
        <v>340</v>
      </c>
      <c r="P206" s="14">
        <v>27.9514</v>
      </c>
      <c r="Q206" s="14">
        <v>432.69</v>
      </c>
      <c r="R206" s="13">
        <v>21</v>
      </c>
      <c r="S206" s="15">
        <v>0</v>
      </c>
      <c r="T206" s="13">
        <v>1</v>
      </c>
      <c r="U206" s="13">
        <v>3</v>
      </c>
      <c r="V206" s="16">
        <v>0</v>
      </c>
      <c r="W206" s="16" t="str">
        <f t="shared" si="3"/>
        <v>PN1038S629</v>
      </c>
      <c r="Z206" s="17" t="s">
        <v>17</v>
      </c>
      <c r="AB206" s="17" t="s">
        <v>22</v>
      </c>
      <c r="AC206" s="17" t="s">
        <v>22</v>
      </c>
      <c r="AD206" s="17" t="s">
        <v>22</v>
      </c>
      <c r="AE206" s="17" t="s">
        <v>42</v>
      </c>
      <c r="AF206" s="17" t="s">
        <v>341</v>
      </c>
      <c r="AG206" s="17" t="s">
        <v>22</v>
      </c>
      <c r="AJ206" s="17" t="s">
        <v>22</v>
      </c>
      <c r="AK206" s="17" t="s">
        <v>342</v>
      </c>
      <c r="AO206" s="17" t="s">
        <v>46</v>
      </c>
      <c r="AP206" s="18">
        <v>43172</v>
      </c>
      <c r="AQ206" s="17" t="s">
        <v>22</v>
      </c>
      <c r="AR206" s="17" t="s">
        <v>22</v>
      </c>
      <c r="AS206" s="17" t="s">
        <v>22</v>
      </c>
      <c r="AT206" s="17" t="s">
        <v>22</v>
      </c>
      <c r="AU206" s="17" t="s">
        <v>22</v>
      </c>
      <c r="AV206" s="17" t="s">
        <v>22</v>
      </c>
      <c r="BE206" s="17" t="s">
        <v>52</v>
      </c>
      <c r="BM206" s="19" t="s">
        <v>22</v>
      </c>
      <c r="BN206" s="19">
        <f>P206*R206</f>
        <v>586.97939999999994</v>
      </c>
      <c r="BO206" s="19" t="str">
        <f>IF(AND(BN206&gt;120000, P206&gt;25, X206&lt;&gt;"WAVE 0"), "yes", "no")</f>
        <v>no</v>
      </c>
      <c r="BP206" s="17" t="s">
        <v>22</v>
      </c>
    </row>
    <row r="207" spans="1:68" x14ac:dyDescent="0.25">
      <c r="A207" s="11" t="s">
        <v>620</v>
      </c>
      <c r="B207" s="12" t="s">
        <v>619</v>
      </c>
      <c r="C207" s="13" t="s">
        <v>14</v>
      </c>
      <c r="D207" s="12" t="s">
        <v>338</v>
      </c>
      <c r="E207" s="13" t="s">
        <v>339</v>
      </c>
      <c r="F207" s="12">
        <v>2020</v>
      </c>
      <c r="G207" s="13" t="s">
        <v>207</v>
      </c>
      <c r="H207" s="12" t="s">
        <v>330</v>
      </c>
      <c r="I207" s="13" t="s">
        <v>18</v>
      </c>
      <c r="J207" s="12" t="s">
        <v>361</v>
      </c>
      <c r="K207" s="13" t="s">
        <v>362</v>
      </c>
      <c r="L207" s="12" t="s">
        <v>333</v>
      </c>
      <c r="M207" s="13" t="s">
        <v>334</v>
      </c>
      <c r="N207" s="2" t="s">
        <v>19</v>
      </c>
      <c r="O207" s="13" t="s">
        <v>340</v>
      </c>
      <c r="P207" s="14">
        <v>4.9776999999999996</v>
      </c>
      <c r="Q207" s="14">
        <v>176.12</v>
      </c>
      <c r="R207" s="13">
        <v>24</v>
      </c>
      <c r="S207" s="15">
        <v>0</v>
      </c>
      <c r="T207" s="13">
        <v>1</v>
      </c>
      <c r="U207" s="13">
        <v>2</v>
      </c>
      <c r="V207" s="16">
        <v>0</v>
      </c>
      <c r="W207" s="16" t="str">
        <f t="shared" si="3"/>
        <v>PN1038S635</v>
      </c>
      <c r="Z207" s="17" t="s">
        <v>17</v>
      </c>
      <c r="AB207" s="17" t="s">
        <v>22</v>
      </c>
      <c r="AC207" s="17" t="s">
        <v>22</v>
      </c>
      <c r="AD207" s="17" t="s">
        <v>22</v>
      </c>
      <c r="AE207" s="17" t="s">
        <v>42</v>
      </c>
      <c r="AF207" s="17" t="s">
        <v>341</v>
      </c>
      <c r="AG207" s="17" t="s">
        <v>22</v>
      </c>
      <c r="AJ207" s="17" t="s">
        <v>22</v>
      </c>
      <c r="AK207" s="17" t="s">
        <v>342</v>
      </c>
      <c r="AO207" s="17" t="s">
        <v>130</v>
      </c>
      <c r="AP207" s="18">
        <v>42566</v>
      </c>
      <c r="AQ207" s="17" t="s">
        <v>22</v>
      </c>
      <c r="AR207" s="17" t="s">
        <v>22</v>
      </c>
      <c r="AS207" s="17" t="s">
        <v>22</v>
      </c>
      <c r="AT207" s="17" t="s">
        <v>22</v>
      </c>
      <c r="AU207" s="17" t="s">
        <v>22</v>
      </c>
      <c r="AV207" s="17" t="s">
        <v>22</v>
      </c>
      <c r="BE207" s="17" t="s">
        <v>52</v>
      </c>
      <c r="BF207" s="17" t="s">
        <v>53</v>
      </c>
      <c r="BG207" s="18" t="s">
        <v>53</v>
      </c>
      <c r="BL207" s="17" t="s">
        <v>354</v>
      </c>
      <c r="BM207" s="19" t="s">
        <v>22</v>
      </c>
      <c r="BN207" s="19">
        <f>P207*R207</f>
        <v>119.4648</v>
      </c>
      <c r="BO207" s="19" t="str">
        <f>IF(AND(BN207&gt;120000, P207&gt;25, X207&lt;&gt;"WAVE 0"), "yes", "no")</f>
        <v>no</v>
      </c>
      <c r="BP207" s="17" t="s">
        <v>22</v>
      </c>
    </row>
    <row r="208" spans="1:68" x14ac:dyDescent="0.25">
      <c r="A208" s="11" t="s">
        <v>621</v>
      </c>
      <c r="B208" s="12" t="s">
        <v>619</v>
      </c>
      <c r="C208" s="13" t="s">
        <v>14</v>
      </c>
      <c r="D208" s="12" t="s">
        <v>338</v>
      </c>
      <c r="E208" s="13" t="s">
        <v>339</v>
      </c>
      <c r="F208" s="12">
        <v>2020</v>
      </c>
      <c r="G208" s="13" t="s">
        <v>207</v>
      </c>
      <c r="H208" s="12" t="s">
        <v>330</v>
      </c>
      <c r="I208" s="13" t="s">
        <v>18</v>
      </c>
      <c r="J208" s="12" t="s">
        <v>622</v>
      </c>
      <c r="K208" s="13" t="s">
        <v>623</v>
      </c>
      <c r="L208" s="12" t="s">
        <v>624</v>
      </c>
      <c r="M208" s="13" t="s">
        <v>334</v>
      </c>
      <c r="N208" s="2" t="s">
        <v>19</v>
      </c>
      <c r="O208" s="13" t="s">
        <v>340</v>
      </c>
      <c r="P208" s="14">
        <v>6.3815999999999997</v>
      </c>
      <c r="Q208" s="14">
        <v>411.5</v>
      </c>
      <c r="R208" s="13">
        <v>75</v>
      </c>
      <c r="S208" s="15">
        <v>0</v>
      </c>
      <c r="T208" s="13">
        <v>1</v>
      </c>
      <c r="U208" s="13">
        <v>1</v>
      </c>
      <c r="V208" s="16">
        <v>0</v>
      </c>
      <c r="W208" s="16" t="str">
        <f t="shared" si="3"/>
        <v>PN1038S637</v>
      </c>
      <c r="Z208" s="17" t="s">
        <v>17</v>
      </c>
      <c r="AB208" s="17" t="s">
        <v>102</v>
      </c>
      <c r="AC208" s="17" t="s">
        <v>625</v>
      </c>
      <c r="AD208" s="17" t="s">
        <v>609</v>
      </c>
      <c r="AE208" s="17" t="s">
        <v>42</v>
      </c>
      <c r="AF208" s="17" t="s">
        <v>341</v>
      </c>
      <c r="AG208" s="17" t="s">
        <v>22</v>
      </c>
      <c r="AJ208" s="17" t="s">
        <v>626</v>
      </c>
      <c r="AK208" s="17" t="s">
        <v>627</v>
      </c>
      <c r="AO208" s="17" t="s">
        <v>46</v>
      </c>
      <c r="AP208" s="18">
        <v>42566</v>
      </c>
      <c r="AQ208" s="17" t="s">
        <v>22</v>
      </c>
      <c r="AR208" s="17" t="s">
        <v>22</v>
      </c>
      <c r="AS208" s="17" t="s">
        <v>22</v>
      </c>
      <c r="AT208" s="17" t="s">
        <v>22</v>
      </c>
      <c r="AU208" s="17" t="s">
        <v>22</v>
      </c>
      <c r="AV208" s="17" t="s">
        <v>22</v>
      </c>
      <c r="BE208" s="17" t="s">
        <v>52</v>
      </c>
      <c r="BF208" s="17" t="s">
        <v>53</v>
      </c>
      <c r="BG208" s="18" t="s">
        <v>53</v>
      </c>
      <c r="BL208" s="17" t="s">
        <v>354</v>
      </c>
      <c r="BM208" s="19" t="s">
        <v>22</v>
      </c>
      <c r="BN208" s="19">
        <f>P208*R208</f>
        <v>478.62</v>
      </c>
      <c r="BO208" s="19" t="str">
        <f>IF(AND(BN208&gt;120000, P208&gt;25, X208&lt;&gt;"WAVE 0"), "yes", "no")</f>
        <v>no</v>
      </c>
      <c r="BP208" s="17" t="s">
        <v>22</v>
      </c>
    </row>
    <row r="209" spans="1:68" x14ac:dyDescent="0.25">
      <c r="A209" s="11" t="s">
        <v>628</v>
      </c>
      <c r="B209" s="12" t="s">
        <v>344</v>
      </c>
      <c r="C209" s="13" t="s">
        <v>14</v>
      </c>
      <c r="D209" s="12" t="s">
        <v>338</v>
      </c>
      <c r="E209" s="13" t="s">
        <v>339</v>
      </c>
      <c r="F209" s="12">
        <v>2020</v>
      </c>
      <c r="G209" s="13" t="s">
        <v>207</v>
      </c>
      <c r="H209" s="12" t="s">
        <v>330</v>
      </c>
      <c r="I209" s="13" t="s">
        <v>18</v>
      </c>
      <c r="J209" s="12" t="s">
        <v>331</v>
      </c>
      <c r="K209" s="13" t="s">
        <v>332</v>
      </c>
      <c r="L209" s="12" t="s">
        <v>333</v>
      </c>
      <c r="M209" s="13" t="s">
        <v>334</v>
      </c>
      <c r="N209" s="2" t="s">
        <v>19</v>
      </c>
      <c r="O209" s="13" t="s">
        <v>340</v>
      </c>
      <c r="P209" s="14">
        <v>70.325199999999995</v>
      </c>
      <c r="Q209" s="14">
        <v>407.45</v>
      </c>
      <c r="R209" s="13">
        <v>2</v>
      </c>
      <c r="S209" s="15">
        <v>1</v>
      </c>
      <c r="T209" s="13">
        <v>1</v>
      </c>
      <c r="U209" s="13">
        <v>0</v>
      </c>
      <c r="V209" s="16">
        <v>0</v>
      </c>
      <c r="W209" s="16" t="str">
        <f t="shared" si="3"/>
        <v>PN1038S638</v>
      </c>
      <c r="Z209" s="17" t="s">
        <v>17</v>
      </c>
      <c r="AB209" s="17" t="s">
        <v>22</v>
      </c>
      <c r="AC209" s="17" t="s">
        <v>22</v>
      </c>
      <c r="AD209" s="17" t="s">
        <v>22</v>
      </c>
      <c r="AE209" s="17" t="s">
        <v>42</v>
      </c>
      <c r="AF209" s="17" t="s">
        <v>341</v>
      </c>
      <c r="AG209" s="17" t="s">
        <v>22</v>
      </c>
      <c r="AJ209" s="17" t="s">
        <v>22</v>
      </c>
      <c r="AK209" s="17" t="s">
        <v>342</v>
      </c>
      <c r="AQ209" s="17" t="s">
        <v>22</v>
      </c>
      <c r="AR209" s="17" t="s">
        <v>22</v>
      </c>
      <c r="AS209" s="17" t="s">
        <v>22</v>
      </c>
      <c r="AT209" s="17" t="s">
        <v>22</v>
      </c>
      <c r="AU209" s="17" t="s">
        <v>22</v>
      </c>
      <c r="AV209" s="17" t="s">
        <v>22</v>
      </c>
      <c r="BE209" s="17" t="s">
        <v>52</v>
      </c>
      <c r="BF209" s="17" t="s">
        <v>53</v>
      </c>
      <c r="BG209" s="18" t="s">
        <v>53</v>
      </c>
      <c r="BL209" s="17" t="s">
        <v>354</v>
      </c>
      <c r="BM209" s="19" t="s">
        <v>22</v>
      </c>
      <c r="BN209" s="19">
        <f>P209*R209</f>
        <v>140.65039999999999</v>
      </c>
      <c r="BO209" s="19" t="str">
        <f>IF(AND(BN209&gt;120000, P209&gt;25, X209&lt;&gt;"WAVE 0"), "yes", "no")</f>
        <v>no</v>
      </c>
      <c r="BP209" s="17" t="s">
        <v>22</v>
      </c>
    </row>
    <row r="210" spans="1:68" x14ac:dyDescent="0.25">
      <c r="A210" s="11" t="s">
        <v>629</v>
      </c>
      <c r="B210" s="12" t="s">
        <v>619</v>
      </c>
      <c r="C210" s="13" t="s">
        <v>14</v>
      </c>
      <c r="D210" s="12" t="s">
        <v>338</v>
      </c>
      <c r="E210" s="13" t="s">
        <v>339</v>
      </c>
      <c r="F210" s="12">
        <v>2020</v>
      </c>
      <c r="G210" s="13" t="s">
        <v>207</v>
      </c>
      <c r="H210" s="12" t="s">
        <v>330</v>
      </c>
      <c r="I210" s="13" t="s">
        <v>18</v>
      </c>
      <c r="J210" s="12" t="s">
        <v>331</v>
      </c>
      <c r="K210" s="13" t="s">
        <v>332</v>
      </c>
      <c r="L210" s="12" t="s">
        <v>333</v>
      </c>
      <c r="M210" s="13" t="s">
        <v>334</v>
      </c>
      <c r="N210" s="2" t="s">
        <v>19</v>
      </c>
      <c r="O210" s="13" t="s">
        <v>340</v>
      </c>
      <c r="P210" s="14">
        <v>44.671199999999999</v>
      </c>
      <c r="Q210" s="14"/>
      <c r="R210" s="13">
        <v>30</v>
      </c>
      <c r="S210" s="15"/>
      <c r="T210" s="13">
        <v>2</v>
      </c>
      <c r="U210" s="13"/>
      <c r="V210" s="16"/>
      <c r="W210" s="16" t="str">
        <f t="shared" si="3"/>
        <v>PN1038S657</v>
      </c>
      <c r="Z210" s="17" t="s">
        <v>17</v>
      </c>
      <c r="AA210" s="17" t="s">
        <v>22</v>
      </c>
      <c r="AB210" s="17" t="s">
        <v>22</v>
      </c>
      <c r="AC210" s="17" t="s">
        <v>22</v>
      </c>
      <c r="AD210" s="17" t="s">
        <v>22</v>
      </c>
      <c r="AE210" s="17" t="s">
        <v>22</v>
      </c>
      <c r="AF210" s="17" t="s">
        <v>22</v>
      </c>
      <c r="AG210" s="17" t="s">
        <v>22</v>
      </c>
      <c r="AJ210" s="17" t="s">
        <v>22</v>
      </c>
      <c r="AK210" s="17" t="s">
        <v>22</v>
      </c>
      <c r="AO210" s="17" t="s">
        <v>22</v>
      </c>
      <c r="AP210" s="18" t="s">
        <v>22</v>
      </c>
      <c r="AQ210" s="17" t="s">
        <v>22</v>
      </c>
      <c r="AR210" s="17" t="s">
        <v>22</v>
      </c>
      <c r="AS210" s="17" t="s">
        <v>22</v>
      </c>
      <c r="AT210" s="17" t="s">
        <v>22</v>
      </c>
      <c r="AU210" s="17" t="s">
        <v>22</v>
      </c>
      <c r="AV210" s="17" t="s">
        <v>22</v>
      </c>
      <c r="AW210" s="17" t="s">
        <v>22</v>
      </c>
      <c r="AX210" s="17" t="s">
        <v>22</v>
      </c>
      <c r="AY210" s="17" t="s">
        <v>22</v>
      </c>
      <c r="AZ210" s="17" t="s">
        <v>22</v>
      </c>
      <c r="BA210" s="17" t="s">
        <v>22</v>
      </c>
      <c r="BD210" s="17" t="s">
        <v>22</v>
      </c>
      <c r="BE210" s="17" t="s">
        <v>22</v>
      </c>
      <c r="BF210" s="17" t="s">
        <v>22</v>
      </c>
      <c r="BG210" s="18" t="s">
        <v>22</v>
      </c>
      <c r="BH210" s="3" t="s">
        <v>22</v>
      </c>
      <c r="BI210" s="3" t="s">
        <v>22</v>
      </c>
      <c r="BK210" s="3" t="s">
        <v>22</v>
      </c>
      <c r="BL210" s="17" t="s">
        <v>22</v>
      </c>
      <c r="BM210" s="19" t="s">
        <v>22</v>
      </c>
      <c r="BN210" s="19">
        <f>P210*R210</f>
        <v>1340.136</v>
      </c>
      <c r="BO210" s="19" t="str">
        <f>IF(AND(BN210&gt;120000, P210&gt;25, X210&lt;&gt;"WAVE 0"), "yes", "no")</f>
        <v>no</v>
      </c>
      <c r="BP210" s="17" t="s">
        <v>22</v>
      </c>
    </row>
    <row r="211" spans="1:68" x14ac:dyDescent="0.25">
      <c r="A211" s="11" t="s">
        <v>630</v>
      </c>
      <c r="B211" s="12" t="s">
        <v>631</v>
      </c>
      <c r="C211" s="13" t="s">
        <v>14</v>
      </c>
      <c r="D211" s="12" t="s">
        <v>338</v>
      </c>
      <c r="E211" s="13" t="s">
        <v>339</v>
      </c>
      <c r="F211" s="12">
        <v>2020</v>
      </c>
      <c r="G211" s="13" t="s">
        <v>207</v>
      </c>
      <c r="H211" s="12" t="s">
        <v>330</v>
      </c>
      <c r="I211" s="13" t="s">
        <v>18</v>
      </c>
      <c r="J211" s="12" t="s">
        <v>356</v>
      </c>
      <c r="K211" s="13" t="s">
        <v>357</v>
      </c>
      <c r="L211" s="12" t="s">
        <v>358</v>
      </c>
      <c r="M211" s="13" t="s">
        <v>359</v>
      </c>
      <c r="N211" s="2" t="s">
        <v>19</v>
      </c>
      <c r="O211" s="13" t="s">
        <v>340</v>
      </c>
      <c r="P211" s="14">
        <v>31.675999999999998</v>
      </c>
      <c r="Q211" s="14">
        <v>353.48</v>
      </c>
      <c r="R211" s="13">
        <v>12</v>
      </c>
      <c r="S211" s="15">
        <v>0.5</v>
      </c>
      <c r="T211" s="13">
        <v>1</v>
      </c>
      <c r="U211" s="13">
        <v>2</v>
      </c>
      <c r="V211" s="16">
        <v>0</v>
      </c>
      <c r="W211" s="16" t="str">
        <f t="shared" si="3"/>
        <v>PN1038S663</v>
      </c>
      <c r="Z211" s="17" t="s">
        <v>17</v>
      </c>
      <c r="AB211" s="17" t="s">
        <v>22</v>
      </c>
      <c r="AC211" s="17" t="s">
        <v>22</v>
      </c>
      <c r="AD211" s="17" t="s">
        <v>22</v>
      </c>
      <c r="AE211" s="17" t="s">
        <v>42</v>
      </c>
      <c r="AF211" s="17" t="s">
        <v>341</v>
      </c>
      <c r="AG211" s="17" t="s">
        <v>22</v>
      </c>
      <c r="AJ211" s="17" t="s">
        <v>22</v>
      </c>
      <c r="AK211" s="17" t="s">
        <v>342</v>
      </c>
      <c r="AO211" s="17" t="s">
        <v>130</v>
      </c>
      <c r="AP211" s="18">
        <v>42566</v>
      </c>
      <c r="AQ211" s="17" t="s">
        <v>22</v>
      </c>
      <c r="AR211" s="17" t="s">
        <v>22</v>
      </c>
      <c r="AS211" s="17" t="s">
        <v>22</v>
      </c>
      <c r="AT211" s="17" t="s">
        <v>22</v>
      </c>
      <c r="AU211" s="17" t="s">
        <v>22</v>
      </c>
      <c r="AV211" s="17" t="s">
        <v>22</v>
      </c>
      <c r="BE211" s="17" t="s">
        <v>52</v>
      </c>
      <c r="BF211" s="17" t="s">
        <v>53</v>
      </c>
      <c r="BG211" s="18" t="s">
        <v>53</v>
      </c>
      <c r="BL211" s="17" t="s">
        <v>354</v>
      </c>
      <c r="BM211" s="19" t="s">
        <v>22</v>
      </c>
      <c r="BN211" s="19">
        <f>P211*R211</f>
        <v>380.11199999999997</v>
      </c>
      <c r="BO211" s="19" t="str">
        <f>IF(AND(BN211&gt;120000, P211&gt;25, X211&lt;&gt;"WAVE 0"), "yes", "no")</f>
        <v>no</v>
      </c>
      <c r="BP211" s="17" t="s">
        <v>22</v>
      </c>
    </row>
    <row r="212" spans="1:68" x14ac:dyDescent="0.25">
      <c r="A212" s="11" t="s">
        <v>632</v>
      </c>
      <c r="B212" s="12" t="s">
        <v>619</v>
      </c>
      <c r="C212" s="13" t="s">
        <v>14</v>
      </c>
      <c r="D212" s="12" t="s">
        <v>338</v>
      </c>
      <c r="E212" s="13" t="s">
        <v>339</v>
      </c>
      <c r="F212" s="12">
        <v>2020</v>
      </c>
      <c r="G212" s="13" t="s">
        <v>207</v>
      </c>
      <c r="H212" s="12" t="s">
        <v>18</v>
      </c>
      <c r="I212" s="13" t="s">
        <v>18</v>
      </c>
      <c r="J212" s="12" t="s">
        <v>18</v>
      </c>
      <c r="K212" s="13" t="s">
        <v>18</v>
      </c>
      <c r="L212" s="12" t="s">
        <v>18</v>
      </c>
      <c r="M212" s="13" t="s">
        <v>18</v>
      </c>
      <c r="N212" s="2" t="s">
        <v>19</v>
      </c>
      <c r="O212" s="13" t="s">
        <v>340</v>
      </c>
      <c r="P212" s="14">
        <v>53.605400000000003</v>
      </c>
      <c r="Q212" s="14">
        <v>329.37</v>
      </c>
      <c r="R212" s="13">
        <v>0</v>
      </c>
      <c r="S212" s="15">
        <v>1</v>
      </c>
      <c r="T212" s="13">
        <v>1</v>
      </c>
      <c r="U212" s="13">
        <v>0</v>
      </c>
      <c r="V212" s="16">
        <v>0</v>
      </c>
      <c r="W212" s="16" t="str">
        <f t="shared" si="3"/>
        <v>PN1038S664</v>
      </c>
      <c r="Z212" s="17" t="s">
        <v>17</v>
      </c>
      <c r="AA212" s="17" t="s">
        <v>22</v>
      </c>
      <c r="AB212" s="17" t="s">
        <v>22</v>
      </c>
      <c r="AC212" s="17" t="s">
        <v>22</v>
      </c>
      <c r="AD212" s="17" t="s">
        <v>22</v>
      </c>
      <c r="AE212" s="17" t="s">
        <v>22</v>
      </c>
      <c r="AF212" s="17" t="s">
        <v>22</v>
      </c>
      <c r="AG212" s="17" t="s">
        <v>22</v>
      </c>
      <c r="AJ212" s="17" t="s">
        <v>22</v>
      </c>
      <c r="AK212" s="17" t="s">
        <v>22</v>
      </c>
      <c r="AO212" s="17" t="s">
        <v>22</v>
      </c>
      <c r="AP212" s="18" t="s">
        <v>22</v>
      </c>
      <c r="AQ212" s="17" t="s">
        <v>22</v>
      </c>
      <c r="AR212" s="17" t="s">
        <v>22</v>
      </c>
      <c r="AS212" s="17" t="s">
        <v>22</v>
      </c>
      <c r="AT212" s="17" t="s">
        <v>22</v>
      </c>
      <c r="AU212" s="17" t="s">
        <v>22</v>
      </c>
      <c r="AV212" s="17" t="s">
        <v>22</v>
      </c>
      <c r="AW212" s="17" t="s">
        <v>22</v>
      </c>
      <c r="AX212" s="17" t="s">
        <v>22</v>
      </c>
      <c r="AY212" s="17" t="s">
        <v>22</v>
      </c>
      <c r="AZ212" s="17" t="s">
        <v>22</v>
      </c>
      <c r="BA212" s="17" t="s">
        <v>22</v>
      </c>
      <c r="BD212" s="17" t="s">
        <v>22</v>
      </c>
      <c r="BE212" s="17" t="s">
        <v>22</v>
      </c>
      <c r="BF212" s="17" t="s">
        <v>22</v>
      </c>
      <c r="BG212" s="18" t="s">
        <v>22</v>
      </c>
      <c r="BH212" s="3" t="s">
        <v>22</v>
      </c>
      <c r="BI212" s="3" t="s">
        <v>22</v>
      </c>
      <c r="BK212" s="3" t="s">
        <v>22</v>
      </c>
      <c r="BL212" s="17" t="s">
        <v>22</v>
      </c>
      <c r="BM212" s="19" t="s">
        <v>22</v>
      </c>
      <c r="BN212" s="19">
        <f>P212*R212</f>
        <v>0</v>
      </c>
      <c r="BO212" s="19" t="str">
        <f>IF(AND(BN212&gt;120000, P212&gt;25, X212&lt;&gt;"WAVE 0"), "yes", "no")</f>
        <v>no</v>
      </c>
      <c r="BP212" s="17" t="s">
        <v>22</v>
      </c>
    </row>
    <row r="213" spans="1:68" x14ac:dyDescent="0.25">
      <c r="A213" s="11" t="s">
        <v>633</v>
      </c>
      <c r="B213" s="12" t="s">
        <v>619</v>
      </c>
      <c r="C213" s="13" t="s">
        <v>14</v>
      </c>
      <c r="D213" s="12" t="s">
        <v>338</v>
      </c>
      <c r="E213" s="13" t="s">
        <v>339</v>
      </c>
      <c r="F213" s="12">
        <v>2020</v>
      </c>
      <c r="G213" s="13" t="s">
        <v>207</v>
      </c>
      <c r="H213" s="12" t="s">
        <v>330</v>
      </c>
      <c r="I213" s="13" t="s">
        <v>18</v>
      </c>
      <c r="J213" s="12" t="s">
        <v>351</v>
      </c>
      <c r="K213" s="13" t="s">
        <v>352</v>
      </c>
      <c r="L213" s="12" t="s">
        <v>353</v>
      </c>
      <c r="M213" s="13" t="s">
        <v>334</v>
      </c>
      <c r="N213" s="2" t="s">
        <v>19</v>
      </c>
      <c r="O213" s="13" t="s">
        <v>340</v>
      </c>
      <c r="P213" s="14"/>
      <c r="Q213" s="14">
        <v>1651.42</v>
      </c>
      <c r="R213" s="13">
        <v>51</v>
      </c>
      <c r="S213" s="15">
        <v>0.25</v>
      </c>
      <c r="T213" s="13">
        <v>1</v>
      </c>
      <c r="U213" s="13">
        <v>0</v>
      </c>
      <c r="V213" s="16">
        <v>0</v>
      </c>
      <c r="W213" s="16" t="str">
        <f t="shared" si="3"/>
        <v>PN1038S665</v>
      </c>
      <c r="Z213" s="17" t="s">
        <v>17</v>
      </c>
      <c r="AB213" s="17" t="s">
        <v>22</v>
      </c>
      <c r="AC213" s="17" t="s">
        <v>22</v>
      </c>
      <c r="AD213" s="17" t="s">
        <v>22</v>
      </c>
      <c r="AE213" s="17" t="s">
        <v>42</v>
      </c>
      <c r="AF213" s="17" t="s">
        <v>341</v>
      </c>
      <c r="AG213" s="17" t="s">
        <v>22</v>
      </c>
      <c r="AJ213" s="17" t="s">
        <v>22</v>
      </c>
      <c r="AK213" s="17" t="s">
        <v>342</v>
      </c>
      <c r="AQ213" s="17" t="s">
        <v>22</v>
      </c>
      <c r="AR213" s="17" t="s">
        <v>22</v>
      </c>
      <c r="AS213" s="17" t="s">
        <v>22</v>
      </c>
      <c r="AT213" s="17" t="s">
        <v>22</v>
      </c>
      <c r="AU213" s="17" t="s">
        <v>22</v>
      </c>
      <c r="AV213" s="17" t="s">
        <v>22</v>
      </c>
      <c r="BE213" s="17" t="s">
        <v>52</v>
      </c>
      <c r="BF213" s="17" t="s">
        <v>53</v>
      </c>
      <c r="BG213" s="18" t="s">
        <v>53</v>
      </c>
      <c r="BL213" s="17" t="s">
        <v>354</v>
      </c>
      <c r="BM213" s="19" t="s">
        <v>22</v>
      </c>
      <c r="BN213" s="19">
        <f>P213*R213</f>
        <v>0</v>
      </c>
      <c r="BO213" s="19" t="str">
        <f>IF(AND(BN213&gt;120000, P213&gt;25, X213&lt;&gt;"WAVE 0"), "yes", "no")</f>
        <v>no</v>
      </c>
      <c r="BP213" s="17" t="s">
        <v>22</v>
      </c>
    </row>
    <row r="214" spans="1:68" x14ac:dyDescent="0.25">
      <c r="A214" s="11" t="s">
        <v>634</v>
      </c>
      <c r="B214" s="12" t="s">
        <v>635</v>
      </c>
      <c r="C214" s="13" t="s">
        <v>14</v>
      </c>
      <c r="D214" s="12" t="s">
        <v>338</v>
      </c>
      <c r="E214" s="13" t="s">
        <v>339</v>
      </c>
      <c r="F214" s="12">
        <v>2020</v>
      </c>
      <c r="G214" s="13" t="s">
        <v>207</v>
      </c>
      <c r="H214" s="12" t="s">
        <v>330</v>
      </c>
      <c r="I214" s="13" t="s">
        <v>18</v>
      </c>
      <c r="J214" s="12" t="s">
        <v>331</v>
      </c>
      <c r="K214" s="13" t="s">
        <v>332</v>
      </c>
      <c r="L214" s="12" t="s">
        <v>333</v>
      </c>
      <c r="M214" s="13" t="s">
        <v>334</v>
      </c>
      <c r="N214" s="2" t="s">
        <v>19</v>
      </c>
      <c r="O214" s="13" t="s">
        <v>340</v>
      </c>
      <c r="P214" s="14">
        <v>3.3473999999999999</v>
      </c>
      <c r="Q214" s="14">
        <v>632.89</v>
      </c>
      <c r="R214" s="13">
        <v>46</v>
      </c>
      <c r="S214" s="15">
        <v>0.75</v>
      </c>
      <c r="T214" s="13">
        <v>1</v>
      </c>
      <c r="U214" s="13">
        <v>0</v>
      </c>
      <c r="V214" s="16">
        <v>0</v>
      </c>
      <c r="W214" s="16" t="str">
        <f t="shared" si="3"/>
        <v>PN1038S668</v>
      </c>
      <c r="Z214" s="17" t="s">
        <v>17</v>
      </c>
      <c r="AB214" s="17" t="s">
        <v>102</v>
      </c>
      <c r="AC214" s="17" t="s">
        <v>625</v>
      </c>
      <c r="AD214" s="17" t="s">
        <v>609</v>
      </c>
      <c r="AE214" s="17" t="s">
        <v>42</v>
      </c>
      <c r="AF214" s="17" t="s">
        <v>341</v>
      </c>
      <c r="AG214" s="17" t="s">
        <v>22</v>
      </c>
      <c r="AJ214" s="17" t="s">
        <v>610</v>
      </c>
      <c r="AK214" s="17" t="s">
        <v>508</v>
      </c>
      <c r="AO214" s="17" t="s">
        <v>46</v>
      </c>
      <c r="AP214" s="18">
        <v>43545</v>
      </c>
      <c r="AQ214" s="17" t="s">
        <v>22</v>
      </c>
      <c r="AR214" s="17" t="s">
        <v>22</v>
      </c>
      <c r="AS214" s="17" t="s">
        <v>22</v>
      </c>
      <c r="AT214" s="17" t="s">
        <v>22</v>
      </c>
      <c r="AU214" s="17" t="s">
        <v>22</v>
      </c>
      <c r="AV214" s="17" t="s">
        <v>22</v>
      </c>
      <c r="BE214" s="17" t="s">
        <v>52</v>
      </c>
      <c r="BF214" s="17" t="s">
        <v>53</v>
      </c>
      <c r="BG214" s="18" t="s">
        <v>53</v>
      </c>
      <c r="BL214" s="17" t="s">
        <v>354</v>
      </c>
      <c r="BM214" s="19" t="s">
        <v>22</v>
      </c>
      <c r="BN214" s="19">
        <f>P214*R214</f>
        <v>153.9804</v>
      </c>
      <c r="BO214" s="19" t="str">
        <f>IF(AND(BN214&gt;120000, P214&gt;25, X214&lt;&gt;"WAVE 0"), "yes", "no")</f>
        <v>no</v>
      </c>
      <c r="BP214" s="17" t="s">
        <v>22</v>
      </c>
    </row>
    <row r="215" spans="1:68" x14ac:dyDescent="0.25">
      <c r="A215" s="11" t="s">
        <v>636</v>
      </c>
      <c r="B215" s="12" t="s">
        <v>597</v>
      </c>
      <c r="C215" s="13" t="s">
        <v>14</v>
      </c>
      <c r="D215" s="12" t="s">
        <v>338</v>
      </c>
      <c r="E215" s="13" t="s">
        <v>339</v>
      </c>
      <c r="F215" s="12">
        <v>2020</v>
      </c>
      <c r="G215" s="13" t="s">
        <v>207</v>
      </c>
      <c r="H215" s="12" t="s">
        <v>330</v>
      </c>
      <c r="I215" s="13" t="s">
        <v>18</v>
      </c>
      <c r="J215" s="12" t="s">
        <v>331</v>
      </c>
      <c r="K215" s="13" t="s">
        <v>332</v>
      </c>
      <c r="L215" s="12" t="s">
        <v>333</v>
      </c>
      <c r="M215" s="13" t="s">
        <v>334</v>
      </c>
      <c r="N215" s="2" t="s">
        <v>19</v>
      </c>
      <c r="O215" s="13" t="s">
        <v>340</v>
      </c>
      <c r="P215" s="14">
        <v>27.178100000000001</v>
      </c>
      <c r="Q215" s="14">
        <v>477.62999999999994</v>
      </c>
      <c r="R215" s="13">
        <v>12</v>
      </c>
      <c r="S215" s="15">
        <v>0</v>
      </c>
      <c r="T215" s="13">
        <v>1</v>
      </c>
      <c r="U215" s="13">
        <v>2</v>
      </c>
      <c r="V215" s="16">
        <v>0</v>
      </c>
      <c r="W215" s="16" t="str">
        <f t="shared" si="3"/>
        <v>PN1038S669</v>
      </c>
      <c r="Z215" s="17" t="s">
        <v>17</v>
      </c>
      <c r="AB215" s="17" t="s">
        <v>22</v>
      </c>
      <c r="AC215" s="17" t="s">
        <v>22</v>
      </c>
      <c r="AD215" s="17" t="s">
        <v>22</v>
      </c>
      <c r="AE215" s="17" t="s">
        <v>42</v>
      </c>
      <c r="AF215" s="17" t="s">
        <v>341</v>
      </c>
      <c r="AG215" s="17" t="s">
        <v>22</v>
      </c>
      <c r="AJ215" s="17" t="s">
        <v>22</v>
      </c>
      <c r="AK215" s="17" t="s">
        <v>342</v>
      </c>
      <c r="AQ215" s="17" t="s">
        <v>22</v>
      </c>
      <c r="AR215" s="17" t="s">
        <v>22</v>
      </c>
      <c r="AS215" s="17" t="s">
        <v>22</v>
      </c>
      <c r="AT215" s="17" t="s">
        <v>22</v>
      </c>
      <c r="AU215" s="17" t="s">
        <v>22</v>
      </c>
      <c r="AV215" s="17" t="s">
        <v>22</v>
      </c>
      <c r="BE215" s="17" t="s">
        <v>52</v>
      </c>
      <c r="BF215" s="17" t="s">
        <v>53</v>
      </c>
      <c r="BG215" s="18" t="s">
        <v>53</v>
      </c>
      <c r="BL215" s="17" t="s">
        <v>354</v>
      </c>
      <c r="BM215" s="19" t="s">
        <v>22</v>
      </c>
      <c r="BN215" s="19">
        <f>P215*R215</f>
        <v>326.13720000000001</v>
      </c>
      <c r="BO215" s="19" t="str">
        <f>IF(AND(BN215&gt;120000, P215&gt;25, X215&lt;&gt;"WAVE 0"), "yes", "no")</f>
        <v>no</v>
      </c>
      <c r="BP215" s="17" t="s">
        <v>22</v>
      </c>
    </row>
    <row r="216" spans="1:68" x14ac:dyDescent="0.25">
      <c r="A216" s="11" t="s">
        <v>637</v>
      </c>
      <c r="B216" s="12" t="s">
        <v>597</v>
      </c>
      <c r="C216" s="13" t="s">
        <v>14</v>
      </c>
      <c r="D216" s="12" t="s">
        <v>338</v>
      </c>
      <c r="E216" s="13" t="s">
        <v>339</v>
      </c>
      <c r="F216" s="12">
        <v>2020</v>
      </c>
      <c r="G216" s="13" t="s">
        <v>207</v>
      </c>
      <c r="H216" s="12" t="s">
        <v>330</v>
      </c>
      <c r="I216" s="13" t="s">
        <v>18</v>
      </c>
      <c r="J216" s="12" t="s">
        <v>331</v>
      </c>
      <c r="K216" s="13" t="s">
        <v>332</v>
      </c>
      <c r="L216" s="12" t="s">
        <v>333</v>
      </c>
      <c r="M216" s="13" t="s">
        <v>334</v>
      </c>
      <c r="N216" s="2" t="s">
        <v>19</v>
      </c>
      <c r="O216" s="13" t="s">
        <v>340</v>
      </c>
      <c r="P216" s="14">
        <v>50.267400000000002</v>
      </c>
      <c r="Q216" s="14">
        <v>671.42</v>
      </c>
      <c r="R216" s="13">
        <v>3</v>
      </c>
      <c r="S216" s="15">
        <v>0.33333333333333331</v>
      </c>
      <c r="T216" s="13">
        <v>1</v>
      </c>
      <c r="U216" s="13">
        <v>2</v>
      </c>
      <c r="V216" s="16">
        <v>0</v>
      </c>
      <c r="W216" s="16" t="str">
        <f t="shared" si="3"/>
        <v>PN1038S689</v>
      </c>
      <c r="Z216" s="17" t="s">
        <v>17</v>
      </c>
      <c r="AB216" s="17" t="s">
        <v>22</v>
      </c>
      <c r="AC216" s="17" t="s">
        <v>22</v>
      </c>
      <c r="AD216" s="17" t="s">
        <v>22</v>
      </c>
      <c r="AE216" s="17" t="s">
        <v>42</v>
      </c>
      <c r="AF216" s="17" t="s">
        <v>341</v>
      </c>
      <c r="AG216" s="17" t="s">
        <v>22</v>
      </c>
      <c r="AJ216" s="17" t="s">
        <v>22</v>
      </c>
      <c r="AK216" s="17" t="s">
        <v>342</v>
      </c>
      <c r="AQ216" s="17" t="s">
        <v>22</v>
      </c>
      <c r="AR216" s="17" t="s">
        <v>22</v>
      </c>
      <c r="AS216" s="17" t="s">
        <v>22</v>
      </c>
      <c r="AT216" s="17" t="s">
        <v>22</v>
      </c>
      <c r="AU216" s="17" t="s">
        <v>22</v>
      </c>
      <c r="AV216" s="17" t="s">
        <v>22</v>
      </c>
      <c r="BE216" s="17" t="s">
        <v>52</v>
      </c>
      <c r="BF216" s="17" t="s">
        <v>53</v>
      </c>
      <c r="BG216" s="18" t="s">
        <v>53</v>
      </c>
      <c r="BL216" s="17" t="s">
        <v>354</v>
      </c>
      <c r="BM216" s="19" t="s">
        <v>22</v>
      </c>
      <c r="BN216" s="19">
        <f>P216*R216</f>
        <v>150.8022</v>
      </c>
      <c r="BO216" s="19" t="str">
        <f>IF(AND(BN216&gt;120000, P216&gt;25, X216&lt;&gt;"WAVE 0"), "yes", "no")</f>
        <v>no</v>
      </c>
      <c r="BP216" s="17" t="s">
        <v>22</v>
      </c>
    </row>
    <row r="217" spans="1:68" x14ac:dyDescent="0.25">
      <c r="A217" s="11" t="s">
        <v>638</v>
      </c>
      <c r="B217" s="12" t="s">
        <v>639</v>
      </c>
      <c r="C217" s="13" t="s">
        <v>14</v>
      </c>
      <c r="D217" s="12" t="s">
        <v>338</v>
      </c>
      <c r="E217" s="13" t="s">
        <v>339</v>
      </c>
      <c r="F217" s="12">
        <v>2020</v>
      </c>
      <c r="G217" s="13" t="s">
        <v>207</v>
      </c>
      <c r="H217" s="12" t="s">
        <v>330</v>
      </c>
      <c r="I217" s="13" t="s">
        <v>18</v>
      </c>
      <c r="J217" s="12" t="s">
        <v>356</v>
      </c>
      <c r="K217" s="13" t="s">
        <v>357</v>
      </c>
      <c r="L217" s="12" t="s">
        <v>358</v>
      </c>
      <c r="M217" s="13" t="s">
        <v>359</v>
      </c>
      <c r="N217" s="2" t="s">
        <v>19</v>
      </c>
      <c r="O217" s="13" t="s">
        <v>340</v>
      </c>
      <c r="P217" s="14">
        <v>3.1652999999999998</v>
      </c>
      <c r="Q217" s="14">
        <v>2287.5299999999997</v>
      </c>
      <c r="R217" s="13">
        <v>419</v>
      </c>
      <c r="S217" s="15">
        <v>0.75</v>
      </c>
      <c r="T217" s="13">
        <v>1</v>
      </c>
      <c r="U217" s="13">
        <v>0</v>
      </c>
      <c r="V217" s="16">
        <v>0</v>
      </c>
      <c r="W217" s="16" t="str">
        <f t="shared" si="3"/>
        <v>PN1038S693</v>
      </c>
      <c r="Z217" s="17" t="s">
        <v>17</v>
      </c>
      <c r="AB217" s="17" t="s">
        <v>22</v>
      </c>
      <c r="AC217" s="17" t="s">
        <v>22</v>
      </c>
      <c r="AD217" s="17" t="s">
        <v>22</v>
      </c>
      <c r="AE217" s="17" t="s">
        <v>42</v>
      </c>
      <c r="AF217" s="17" t="s">
        <v>341</v>
      </c>
      <c r="AG217" s="17" t="s">
        <v>22</v>
      </c>
      <c r="AJ217" s="17" t="s">
        <v>22</v>
      </c>
      <c r="AK217" s="17" t="s">
        <v>342</v>
      </c>
      <c r="AO217" s="17" t="s">
        <v>46</v>
      </c>
      <c r="AP217" s="18">
        <v>42566</v>
      </c>
      <c r="AQ217" s="17" t="s">
        <v>22</v>
      </c>
      <c r="AR217" s="17" t="s">
        <v>22</v>
      </c>
      <c r="AS217" s="17" t="s">
        <v>22</v>
      </c>
      <c r="AT217" s="17" t="s">
        <v>22</v>
      </c>
      <c r="AU217" s="17" t="s">
        <v>22</v>
      </c>
      <c r="AV217" s="17" t="s">
        <v>22</v>
      </c>
      <c r="BE217" s="17" t="s">
        <v>52</v>
      </c>
      <c r="BF217" s="17" t="s">
        <v>53</v>
      </c>
      <c r="BG217" s="18" t="s">
        <v>53</v>
      </c>
      <c r="BL217" s="17" t="s">
        <v>354</v>
      </c>
      <c r="BM217" s="19" t="s">
        <v>22</v>
      </c>
      <c r="BN217" s="19">
        <f>P217*R217</f>
        <v>1326.2606999999998</v>
      </c>
      <c r="BO217" s="19" t="str">
        <f>IF(AND(BN217&gt;120000, P217&gt;25, X217&lt;&gt;"WAVE 0"), "yes", "no")</f>
        <v>no</v>
      </c>
      <c r="BP217" s="17" t="s">
        <v>22</v>
      </c>
    </row>
    <row r="218" spans="1:68" x14ac:dyDescent="0.25">
      <c r="A218" s="11" t="s">
        <v>640</v>
      </c>
      <c r="B218" s="12" t="s">
        <v>619</v>
      </c>
      <c r="C218" s="13" t="s">
        <v>14</v>
      </c>
      <c r="D218" s="12" t="s">
        <v>338</v>
      </c>
      <c r="E218" s="13" t="s">
        <v>339</v>
      </c>
      <c r="F218" s="12">
        <v>2020</v>
      </c>
      <c r="G218" s="13" t="s">
        <v>207</v>
      </c>
      <c r="H218" s="12" t="s">
        <v>330</v>
      </c>
      <c r="I218" s="13" t="s">
        <v>18</v>
      </c>
      <c r="J218" s="12" t="s">
        <v>331</v>
      </c>
      <c r="K218" s="13" t="s">
        <v>332</v>
      </c>
      <c r="L218" s="12" t="s">
        <v>333</v>
      </c>
      <c r="M218" s="13" t="s">
        <v>334</v>
      </c>
      <c r="N218" s="2" t="s">
        <v>19</v>
      </c>
      <c r="O218" s="13" t="s">
        <v>340</v>
      </c>
      <c r="P218" s="14">
        <v>5.2603999999999997</v>
      </c>
      <c r="Q218" s="14">
        <v>1349.73</v>
      </c>
      <c r="R218" s="13">
        <v>247</v>
      </c>
      <c r="S218" s="15">
        <v>0</v>
      </c>
      <c r="T218" s="13">
        <v>1</v>
      </c>
      <c r="U218" s="13">
        <v>2</v>
      </c>
      <c r="V218" s="16">
        <v>0</v>
      </c>
      <c r="W218" s="16" t="str">
        <f t="shared" si="3"/>
        <v>PN1038S703</v>
      </c>
      <c r="Z218" s="17" t="s">
        <v>17</v>
      </c>
      <c r="AB218" s="17" t="s">
        <v>22</v>
      </c>
      <c r="AC218" s="17" t="s">
        <v>22</v>
      </c>
      <c r="AD218" s="17" t="s">
        <v>22</v>
      </c>
      <c r="AE218" s="17" t="s">
        <v>42</v>
      </c>
      <c r="AF218" s="17" t="s">
        <v>341</v>
      </c>
      <c r="AG218" s="17" t="s">
        <v>22</v>
      </c>
      <c r="AJ218" s="17" t="s">
        <v>22</v>
      </c>
      <c r="AK218" s="17" t="s">
        <v>342</v>
      </c>
      <c r="AO218" s="17" t="s">
        <v>46</v>
      </c>
      <c r="AP218" s="18">
        <v>43172</v>
      </c>
      <c r="AQ218" s="17" t="s">
        <v>22</v>
      </c>
      <c r="AR218" s="17" t="s">
        <v>22</v>
      </c>
      <c r="AS218" s="17" t="s">
        <v>22</v>
      </c>
      <c r="AT218" s="17" t="s">
        <v>22</v>
      </c>
      <c r="AU218" s="17" t="s">
        <v>22</v>
      </c>
      <c r="AV218" s="17" t="s">
        <v>22</v>
      </c>
      <c r="BE218" s="17" t="s">
        <v>52</v>
      </c>
      <c r="BM218" s="19" t="s">
        <v>22</v>
      </c>
      <c r="BN218" s="19">
        <f>P218*R218</f>
        <v>1299.3188</v>
      </c>
      <c r="BO218" s="19" t="str">
        <f>IF(AND(BN218&gt;120000, P218&gt;25, X218&lt;&gt;"WAVE 0"), "yes", "no")</f>
        <v>no</v>
      </c>
      <c r="BP218" s="17" t="s">
        <v>22</v>
      </c>
    </row>
    <row r="219" spans="1:68" x14ac:dyDescent="0.25">
      <c r="A219" s="11" t="s">
        <v>641</v>
      </c>
      <c r="B219" s="12" t="s">
        <v>642</v>
      </c>
      <c r="C219" s="13" t="s">
        <v>14</v>
      </c>
      <c r="D219" s="12" t="s">
        <v>338</v>
      </c>
      <c r="E219" s="13" t="s">
        <v>339</v>
      </c>
      <c r="F219" s="12">
        <v>2020</v>
      </c>
      <c r="G219" s="13" t="s">
        <v>207</v>
      </c>
      <c r="H219" s="12" t="s">
        <v>330</v>
      </c>
      <c r="I219" s="13" t="s">
        <v>18</v>
      </c>
      <c r="J219" s="12" t="s">
        <v>361</v>
      </c>
      <c r="K219" s="13" t="s">
        <v>362</v>
      </c>
      <c r="L219" s="12" t="s">
        <v>333</v>
      </c>
      <c r="M219" s="13" t="s">
        <v>334</v>
      </c>
      <c r="N219" s="2" t="s">
        <v>19</v>
      </c>
      <c r="O219" s="13" t="s">
        <v>340</v>
      </c>
      <c r="P219" s="14">
        <v>6.2670000000000003</v>
      </c>
      <c r="Q219" s="14">
        <v>839.26</v>
      </c>
      <c r="R219" s="13">
        <v>87</v>
      </c>
      <c r="S219" s="15">
        <v>0.25</v>
      </c>
      <c r="T219" s="13">
        <v>1</v>
      </c>
      <c r="U219" s="13">
        <v>2</v>
      </c>
      <c r="V219" s="16">
        <v>0</v>
      </c>
      <c r="W219" s="16" t="str">
        <f t="shared" si="3"/>
        <v>PN1038S705</v>
      </c>
      <c r="Z219" s="17" t="s">
        <v>17</v>
      </c>
      <c r="AA219" s="17" t="s">
        <v>22</v>
      </c>
      <c r="AB219" s="17" t="s">
        <v>22</v>
      </c>
      <c r="AC219" s="17" t="s">
        <v>22</v>
      </c>
      <c r="AD219" s="17" t="s">
        <v>22</v>
      </c>
      <c r="AE219" s="17" t="s">
        <v>22</v>
      </c>
      <c r="AF219" s="17" t="s">
        <v>22</v>
      </c>
      <c r="AG219" s="17" t="s">
        <v>22</v>
      </c>
      <c r="AJ219" s="17" t="s">
        <v>22</v>
      </c>
      <c r="AK219" s="17" t="s">
        <v>22</v>
      </c>
      <c r="AO219" s="17" t="s">
        <v>22</v>
      </c>
      <c r="AP219" s="18" t="s">
        <v>22</v>
      </c>
      <c r="AQ219" s="17" t="s">
        <v>22</v>
      </c>
      <c r="AR219" s="17" t="s">
        <v>22</v>
      </c>
      <c r="AS219" s="17" t="s">
        <v>22</v>
      </c>
      <c r="AT219" s="17" t="s">
        <v>22</v>
      </c>
      <c r="AU219" s="17" t="s">
        <v>22</v>
      </c>
      <c r="AV219" s="17" t="s">
        <v>22</v>
      </c>
      <c r="AW219" s="17" t="s">
        <v>22</v>
      </c>
      <c r="AX219" s="17" t="s">
        <v>22</v>
      </c>
      <c r="AY219" s="17" t="s">
        <v>22</v>
      </c>
      <c r="AZ219" s="17" t="s">
        <v>22</v>
      </c>
      <c r="BA219" s="17" t="s">
        <v>22</v>
      </c>
      <c r="BD219" s="17" t="s">
        <v>22</v>
      </c>
      <c r="BE219" s="17" t="s">
        <v>22</v>
      </c>
      <c r="BF219" s="17" t="s">
        <v>22</v>
      </c>
      <c r="BG219" s="18" t="s">
        <v>22</v>
      </c>
      <c r="BH219" s="3" t="s">
        <v>22</v>
      </c>
      <c r="BI219" s="3" t="s">
        <v>22</v>
      </c>
      <c r="BK219" s="3" t="s">
        <v>22</v>
      </c>
      <c r="BL219" s="17" t="s">
        <v>22</v>
      </c>
      <c r="BM219" s="19" t="s">
        <v>22</v>
      </c>
      <c r="BN219" s="19">
        <f>P219*R219</f>
        <v>545.22900000000004</v>
      </c>
      <c r="BO219" s="19" t="str">
        <f>IF(AND(BN219&gt;120000, P219&gt;25, X219&lt;&gt;"WAVE 0"), "yes", "no")</f>
        <v>no</v>
      </c>
      <c r="BP219" s="17" t="s">
        <v>22</v>
      </c>
    </row>
    <row r="220" spans="1:68" x14ac:dyDescent="0.25">
      <c r="A220" s="11" t="s">
        <v>643</v>
      </c>
      <c r="B220" s="12" t="s">
        <v>619</v>
      </c>
      <c r="C220" s="13" t="s">
        <v>14</v>
      </c>
      <c r="D220" s="12" t="s">
        <v>338</v>
      </c>
      <c r="E220" s="13" t="s">
        <v>339</v>
      </c>
      <c r="F220" s="12">
        <v>2020</v>
      </c>
      <c r="G220" s="13" t="s">
        <v>207</v>
      </c>
      <c r="H220" s="12" t="s">
        <v>330</v>
      </c>
      <c r="I220" s="13" t="s">
        <v>18</v>
      </c>
      <c r="J220" s="12" t="s">
        <v>331</v>
      </c>
      <c r="K220" s="13" t="s">
        <v>332</v>
      </c>
      <c r="L220" s="12" t="s">
        <v>333</v>
      </c>
      <c r="M220" s="13" t="s">
        <v>334</v>
      </c>
      <c r="N220" s="2" t="s">
        <v>19</v>
      </c>
      <c r="O220" s="13" t="s">
        <v>340</v>
      </c>
      <c r="P220" s="14">
        <v>10.779400000000001</v>
      </c>
      <c r="Q220" s="14">
        <v>531.46</v>
      </c>
      <c r="R220" s="13">
        <v>32</v>
      </c>
      <c r="S220" s="15">
        <v>0.33333333333333331</v>
      </c>
      <c r="T220" s="13">
        <v>1</v>
      </c>
      <c r="U220" s="13">
        <v>2</v>
      </c>
      <c r="V220" s="16">
        <v>0</v>
      </c>
      <c r="W220" s="16" t="str">
        <f t="shared" si="3"/>
        <v>PN1038S708</v>
      </c>
      <c r="Z220" s="17" t="s">
        <v>17</v>
      </c>
      <c r="AB220" s="17" t="s">
        <v>22</v>
      </c>
      <c r="AC220" s="17" t="s">
        <v>22</v>
      </c>
      <c r="AD220" s="17" t="s">
        <v>22</v>
      </c>
      <c r="AE220" s="17" t="s">
        <v>42</v>
      </c>
      <c r="AF220" s="17" t="s">
        <v>341</v>
      </c>
      <c r="AG220" s="17" t="s">
        <v>22</v>
      </c>
      <c r="AJ220" s="17" t="s">
        <v>22</v>
      </c>
      <c r="AK220" s="17" t="s">
        <v>342</v>
      </c>
      <c r="AO220" s="17" t="s">
        <v>46</v>
      </c>
      <c r="AP220" s="18">
        <v>43172</v>
      </c>
      <c r="AQ220" s="17" t="s">
        <v>22</v>
      </c>
      <c r="AR220" s="17" t="s">
        <v>22</v>
      </c>
      <c r="AS220" s="17" t="s">
        <v>22</v>
      </c>
      <c r="AT220" s="17" t="s">
        <v>22</v>
      </c>
      <c r="AU220" s="17" t="s">
        <v>22</v>
      </c>
      <c r="AV220" s="17" t="s">
        <v>22</v>
      </c>
      <c r="BE220" s="17" t="s">
        <v>52</v>
      </c>
      <c r="BM220" s="19" t="s">
        <v>22</v>
      </c>
      <c r="BN220" s="19">
        <f>P220*R220</f>
        <v>344.94080000000002</v>
      </c>
      <c r="BO220" s="19" t="str">
        <f>IF(AND(BN220&gt;120000, P220&gt;25, X220&lt;&gt;"WAVE 0"), "yes", "no")</f>
        <v>no</v>
      </c>
      <c r="BP220" s="17" t="s">
        <v>22</v>
      </c>
    </row>
    <row r="221" spans="1:68" x14ac:dyDescent="0.25">
      <c r="A221" s="11" t="s">
        <v>644</v>
      </c>
      <c r="B221" s="12" t="s">
        <v>645</v>
      </c>
      <c r="C221" s="13" t="s">
        <v>14</v>
      </c>
      <c r="D221" s="12" t="s">
        <v>338</v>
      </c>
      <c r="E221" s="13" t="s">
        <v>339</v>
      </c>
      <c r="F221" s="12">
        <v>2020</v>
      </c>
      <c r="G221" s="13" t="s">
        <v>207</v>
      </c>
      <c r="H221" s="12" t="s">
        <v>330</v>
      </c>
      <c r="I221" s="13" t="s">
        <v>18</v>
      </c>
      <c r="J221" s="12" t="s">
        <v>331</v>
      </c>
      <c r="K221" s="13" t="s">
        <v>332</v>
      </c>
      <c r="L221" s="12" t="s">
        <v>333</v>
      </c>
      <c r="M221" s="13" t="s">
        <v>334</v>
      </c>
      <c r="N221" s="2" t="s">
        <v>19</v>
      </c>
      <c r="O221" s="13" t="s">
        <v>340</v>
      </c>
      <c r="P221" s="14">
        <v>16.506</v>
      </c>
      <c r="Q221" s="14">
        <v>1480.6999999999998</v>
      </c>
      <c r="R221" s="13">
        <v>76</v>
      </c>
      <c r="S221" s="15">
        <v>0.75</v>
      </c>
      <c r="T221" s="13">
        <v>1</v>
      </c>
      <c r="U221" s="13">
        <v>0</v>
      </c>
      <c r="V221" s="16">
        <v>0</v>
      </c>
      <c r="W221" s="16" t="str">
        <f t="shared" si="3"/>
        <v>PN1038S709</v>
      </c>
      <c r="Z221" s="17" t="s">
        <v>17</v>
      </c>
      <c r="AB221" s="17" t="s">
        <v>22</v>
      </c>
      <c r="AC221" s="17" t="s">
        <v>22</v>
      </c>
      <c r="AD221" s="17" t="s">
        <v>22</v>
      </c>
      <c r="AE221" s="17" t="s">
        <v>42</v>
      </c>
      <c r="AF221" s="17" t="s">
        <v>341</v>
      </c>
      <c r="AG221" s="17" t="s">
        <v>22</v>
      </c>
      <c r="AJ221" s="17" t="s">
        <v>22</v>
      </c>
      <c r="AK221" s="17" t="s">
        <v>342</v>
      </c>
      <c r="AO221" s="17" t="s">
        <v>46</v>
      </c>
      <c r="AP221" s="18">
        <v>42566</v>
      </c>
      <c r="AQ221" s="17" t="s">
        <v>22</v>
      </c>
      <c r="AR221" s="17" t="s">
        <v>22</v>
      </c>
      <c r="AS221" s="17" t="s">
        <v>22</v>
      </c>
      <c r="AT221" s="17" t="s">
        <v>22</v>
      </c>
      <c r="AU221" s="17" t="s">
        <v>22</v>
      </c>
      <c r="AV221" s="17" t="s">
        <v>22</v>
      </c>
      <c r="BE221" s="17" t="s">
        <v>52</v>
      </c>
      <c r="BF221" s="17" t="s">
        <v>53</v>
      </c>
      <c r="BG221" s="18" t="s">
        <v>53</v>
      </c>
      <c r="BL221" s="17" t="s">
        <v>354</v>
      </c>
      <c r="BM221" s="19" t="s">
        <v>22</v>
      </c>
      <c r="BN221" s="19">
        <f>P221*R221</f>
        <v>1254.4560000000001</v>
      </c>
      <c r="BO221" s="19" t="str">
        <f>IF(AND(BN221&gt;120000, P221&gt;25, X221&lt;&gt;"WAVE 0"), "yes", "no")</f>
        <v>no</v>
      </c>
      <c r="BP221" s="17" t="s">
        <v>22</v>
      </c>
    </row>
    <row r="222" spans="1:68" x14ac:dyDescent="0.25">
      <c r="A222" s="11" t="s">
        <v>646</v>
      </c>
      <c r="B222" s="12" t="s">
        <v>619</v>
      </c>
      <c r="C222" s="13" t="s">
        <v>14</v>
      </c>
      <c r="D222" s="12" t="s">
        <v>338</v>
      </c>
      <c r="E222" s="13" t="s">
        <v>339</v>
      </c>
      <c r="F222" s="12">
        <v>2020</v>
      </c>
      <c r="G222" s="13" t="s">
        <v>207</v>
      </c>
      <c r="H222" s="12" t="s">
        <v>330</v>
      </c>
      <c r="I222" s="13" t="s">
        <v>18</v>
      </c>
      <c r="J222" s="12" t="s">
        <v>331</v>
      </c>
      <c r="K222" s="13" t="s">
        <v>332</v>
      </c>
      <c r="L222" s="12" t="s">
        <v>333</v>
      </c>
      <c r="M222" s="13" t="s">
        <v>334</v>
      </c>
      <c r="N222" s="2" t="s">
        <v>19</v>
      </c>
      <c r="O222" s="13" t="s">
        <v>340</v>
      </c>
      <c r="P222" s="14">
        <v>18.685300000000002</v>
      </c>
      <c r="Q222" s="14">
        <v>3379.88</v>
      </c>
      <c r="R222" s="13">
        <v>123</v>
      </c>
      <c r="S222" s="15">
        <v>0</v>
      </c>
      <c r="T222" s="13">
        <v>1</v>
      </c>
      <c r="U222" s="13">
        <v>3</v>
      </c>
      <c r="V222" s="16">
        <v>0</v>
      </c>
      <c r="W222" s="16" t="str">
        <f t="shared" si="3"/>
        <v>PN1038S753</v>
      </c>
      <c r="Z222" s="17" t="s">
        <v>17</v>
      </c>
      <c r="AB222" s="17" t="s">
        <v>22</v>
      </c>
      <c r="AC222" s="17" t="s">
        <v>22</v>
      </c>
      <c r="AD222" s="17" t="s">
        <v>22</v>
      </c>
      <c r="AE222" s="17" t="s">
        <v>42</v>
      </c>
      <c r="AF222" s="17" t="s">
        <v>341</v>
      </c>
      <c r="AG222" s="17" t="s">
        <v>22</v>
      </c>
      <c r="AJ222" s="17" t="s">
        <v>22</v>
      </c>
      <c r="AK222" s="17" t="s">
        <v>342</v>
      </c>
      <c r="AO222" s="17" t="s">
        <v>46</v>
      </c>
      <c r="AP222" s="18">
        <v>43172</v>
      </c>
      <c r="AQ222" s="17" t="s">
        <v>22</v>
      </c>
      <c r="AR222" s="17" t="s">
        <v>22</v>
      </c>
      <c r="AS222" s="17" t="s">
        <v>22</v>
      </c>
      <c r="AT222" s="17" t="s">
        <v>22</v>
      </c>
      <c r="AU222" s="17" t="s">
        <v>22</v>
      </c>
      <c r="AV222" s="17" t="s">
        <v>22</v>
      </c>
      <c r="BE222" s="17" t="s">
        <v>52</v>
      </c>
      <c r="BM222" s="19" t="s">
        <v>22</v>
      </c>
      <c r="BN222" s="19">
        <f>P222*R222</f>
        <v>2298.2919000000002</v>
      </c>
      <c r="BO222" s="19" t="str">
        <f>IF(AND(BN222&gt;120000, P222&gt;25, X222&lt;&gt;"WAVE 0"), "yes", "no")</f>
        <v>no</v>
      </c>
      <c r="BP222" s="17" t="s">
        <v>22</v>
      </c>
    </row>
    <row r="223" spans="1:68" x14ac:dyDescent="0.25">
      <c r="A223" s="11" t="s">
        <v>647</v>
      </c>
      <c r="B223" s="12" t="s">
        <v>619</v>
      </c>
      <c r="C223" s="13" t="s">
        <v>14</v>
      </c>
      <c r="D223" s="12" t="s">
        <v>338</v>
      </c>
      <c r="E223" s="13" t="s">
        <v>339</v>
      </c>
      <c r="F223" s="12">
        <v>2020</v>
      </c>
      <c r="G223" s="13" t="s">
        <v>207</v>
      </c>
      <c r="H223" s="12" t="s">
        <v>18</v>
      </c>
      <c r="I223" s="13" t="s">
        <v>18</v>
      </c>
      <c r="J223" s="12" t="s">
        <v>18</v>
      </c>
      <c r="K223" s="13" t="s">
        <v>18</v>
      </c>
      <c r="L223" s="12" t="s">
        <v>18</v>
      </c>
      <c r="M223" s="13" t="s">
        <v>18</v>
      </c>
      <c r="N223" s="2" t="s">
        <v>19</v>
      </c>
      <c r="O223" s="13" t="s">
        <v>340</v>
      </c>
      <c r="P223" s="14">
        <v>5.7434000000000003</v>
      </c>
      <c r="Q223" s="14">
        <v>235.27</v>
      </c>
      <c r="R223" s="13">
        <v>19</v>
      </c>
      <c r="S223" s="15">
        <v>1</v>
      </c>
      <c r="T223" s="13">
        <v>1</v>
      </c>
      <c r="U223" s="13">
        <v>0</v>
      </c>
      <c r="V223" s="16">
        <v>0</v>
      </c>
      <c r="W223" s="16" t="str">
        <f t="shared" si="3"/>
        <v>PN1038S763</v>
      </c>
      <c r="Z223" s="17" t="s">
        <v>17</v>
      </c>
      <c r="AA223" s="17" t="s">
        <v>22</v>
      </c>
      <c r="AB223" s="17" t="s">
        <v>22</v>
      </c>
      <c r="AC223" s="17" t="s">
        <v>22</v>
      </c>
      <c r="AD223" s="17" t="s">
        <v>22</v>
      </c>
      <c r="AE223" s="17" t="s">
        <v>22</v>
      </c>
      <c r="AF223" s="17" t="s">
        <v>22</v>
      </c>
      <c r="AG223" s="17" t="s">
        <v>22</v>
      </c>
      <c r="AJ223" s="17" t="s">
        <v>22</v>
      </c>
      <c r="AK223" s="17" t="s">
        <v>22</v>
      </c>
      <c r="AO223" s="17" t="s">
        <v>22</v>
      </c>
      <c r="AP223" s="18" t="s">
        <v>22</v>
      </c>
      <c r="AQ223" s="17" t="s">
        <v>22</v>
      </c>
      <c r="AR223" s="17" t="s">
        <v>22</v>
      </c>
      <c r="AS223" s="17" t="s">
        <v>22</v>
      </c>
      <c r="AT223" s="17" t="s">
        <v>22</v>
      </c>
      <c r="AU223" s="17" t="s">
        <v>22</v>
      </c>
      <c r="AV223" s="17" t="s">
        <v>22</v>
      </c>
      <c r="AW223" s="17" t="s">
        <v>22</v>
      </c>
      <c r="AX223" s="17" t="s">
        <v>22</v>
      </c>
      <c r="AY223" s="17" t="s">
        <v>22</v>
      </c>
      <c r="AZ223" s="17" t="s">
        <v>22</v>
      </c>
      <c r="BA223" s="17" t="s">
        <v>22</v>
      </c>
      <c r="BD223" s="17" t="s">
        <v>22</v>
      </c>
      <c r="BE223" s="17" t="s">
        <v>22</v>
      </c>
      <c r="BF223" s="17" t="s">
        <v>22</v>
      </c>
      <c r="BG223" s="18" t="s">
        <v>22</v>
      </c>
      <c r="BH223" s="3" t="s">
        <v>22</v>
      </c>
      <c r="BI223" s="3" t="s">
        <v>22</v>
      </c>
      <c r="BK223" s="3" t="s">
        <v>22</v>
      </c>
      <c r="BL223" s="17" t="s">
        <v>22</v>
      </c>
      <c r="BM223" s="19" t="s">
        <v>22</v>
      </c>
      <c r="BN223" s="19">
        <f>P223*R223</f>
        <v>109.1246</v>
      </c>
      <c r="BO223" s="19" t="str">
        <f>IF(AND(BN223&gt;120000, P223&gt;25, X223&lt;&gt;"WAVE 0"), "yes", "no")</f>
        <v>no</v>
      </c>
      <c r="BP223" s="17" t="s">
        <v>22</v>
      </c>
    </row>
    <row r="224" spans="1:68" x14ac:dyDescent="0.25">
      <c r="A224" s="11" t="s">
        <v>648</v>
      </c>
      <c r="B224" s="12" t="s">
        <v>619</v>
      </c>
      <c r="C224" s="13" t="s">
        <v>14</v>
      </c>
      <c r="D224" s="12" t="s">
        <v>338</v>
      </c>
      <c r="E224" s="13" t="s">
        <v>339</v>
      </c>
      <c r="F224" s="12">
        <v>2020</v>
      </c>
      <c r="G224" s="13" t="s">
        <v>207</v>
      </c>
      <c r="H224" s="12" t="s">
        <v>330</v>
      </c>
      <c r="I224" s="13" t="s">
        <v>18</v>
      </c>
      <c r="J224" s="12" t="s">
        <v>331</v>
      </c>
      <c r="K224" s="13" t="s">
        <v>332</v>
      </c>
      <c r="L224" s="12" t="s">
        <v>333</v>
      </c>
      <c r="M224" s="13" t="s">
        <v>334</v>
      </c>
      <c r="N224" s="2" t="s">
        <v>19</v>
      </c>
      <c r="O224" s="13" t="s">
        <v>340</v>
      </c>
      <c r="P224" s="14"/>
      <c r="Q224" s="14">
        <v>645.75</v>
      </c>
      <c r="R224" s="13">
        <v>167</v>
      </c>
      <c r="S224" s="15">
        <v>0</v>
      </c>
      <c r="T224" s="13">
        <v>1</v>
      </c>
      <c r="U224" s="13">
        <v>2</v>
      </c>
      <c r="V224" s="16">
        <v>0</v>
      </c>
      <c r="W224" s="16" t="str">
        <f t="shared" si="3"/>
        <v>PN1038S764</v>
      </c>
      <c r="Z224" s="17" t="s">
        <v>17</v>
      </c>
      <c r="AA224" s="17" t="s">
        <v>22</v>
      </c>
      <c r="AB224" s="17" t="s">
        <v>22</v>
      </c>
      <c r="AC224" s="17" t="s">
        <v>22</v>
      </c>
      <c r="AD224" s="17" t="s">
        <v>22</v>
      </c>
      <c r="AE224" s="17" t="s">
        <v>22</v>
      </c>
      <c r="AF224" s="17" t="s">
        <v>22</v>
      </c>
      <c r="AG224" s="17" t="s">
        <v>22</v>
      </c>
      <c r="AJ224" s="17" t="s">
        <v>22</v>
      </c>
      <c r="AK224" s="17" t="s">
        <v>22</v>
      </c>
      <c r="AO224" s="17" t="s">
        <v>22</v>
      </c>
      <c r="AP224" s="18" t="s">
        <v>22</v>
      </c>
      <c r="AQ224" s="17" t="s">
        <v>22</v>
      </c>
      <c r="AR224" s="17" t="s">
        <v>22</v>
      </c>
      <c r="AS224" s="17" t="s">
        <v>22</v>
      </c>
      <c r="AT224" s="17" t="s">
        <v>22</v>
      </c>
      <c r="AU224" s="17" t="s">
        <v>22</v>
      </c>
      <c r="AV224" s="17" t="s">
        <v>22</v>
      </c>
      <c r="AW224" s="17" t="s">
        <v>22</v>
      </c>
      <c r="AX224" s="17" t="s">
        <v>22</v>
      </c>
      <c r="AY224" s="17" t="s">
        <v>22</v>
      </c>
      <c r="AZ224" s="17" t="s">
        <v>22</v>
      </c>
      <c r="BA224" s="17" t="s">
        <v>22</v>
      </c>
      <c r="BD224" s="17" t="s">
        <v>22</v>
      </c>
      <c r="BE224" s="17" t="s">
        <v>22</v>
      </c>
      <c r="BF224" s="17" t="s">
        <v>22</v>
      </c>
      <c r="BG224" s="18" t="s">
        <v>22</v>
      </c>
      <c r="BH224" s="3" t="s">
        <v>22</v>
      </c>
      <c r="BI224" s="3" t="s">
        <v>22</v>
      </c>
      <c r="BK224" s="3" t="s">
        <v>22</v>
      </c>
      <c r="BL224" s="17" t="s">
        <v>22</v>
      </c>
      <c r="BM224" s="19" t="s">
        <v>22</v>
      </c>
      <c r="BN224" s="19">
        <f>P224*R224</f>
        <v>0</v>
      </c>
      <c r="BO224" s="19" t="str">
        <f>IF(AND(BN224&gt;120000, P224&gt;25, X224&lt;&gt;"WAVE 0"), "yes", "no")</f>
        <v>no</v>
      </c>
      <c r="BP224" s="17" t="s">
        <v>22</v>
      </c>
    </row>
    <row r="225" spans="1:68" x14ac:dyDescent="0.25">
      <c r="A225" s="11" t="s">
        <v>649</v>
      </c>
      <c r="B225" s="12" t="s">
        <v>650</v>
      </c>
      <c r="C225" s="13" t="s">
        <v>14</v>
      </c>
      <c r="D225" s="12" t="s">
        <v>338</v>
      </c>
      <c r="E225" s="13" t="s">
        <v>339</v>
      </c>
      <c r="F225" s="12">
        <v>2020</v>
      </c>
      <c r="G225" s="13" t="s">
        <v>207</v>
      </c>
      <c r="H225" s="12" t="s">
        <v>330</v>
      </c>
      <c r="I225" s="13" t="s">
        <v>18</v>
      </c>
      <c r="J225" s="12" t="s">
        <v>351</v>
      </c>
      <c r="K225" s="13" t="s">
        <v>352</v>
      </c>
      <c r="L225" s="12" t="s">
        <v>353</v>
      </c>
      <c r="M225" s="13" t="s">
        <v>334</v>
      </c>
      <c r="N225" s="2" t="s">
        <v>19</v>
      </c>
      <c r="O225" s="13" t="s">
        <v>340</v>
      </c>
      <c r="P225" s="14"/>
      <c r="Q225" s="14">
        <v>4027.32</v>
      </c>
      <c r="R225" s="13">
        <v>291</v>
      </c>
      <c r="S225" s="15">
        <v>0.25</v>
      </c>
      <c r="T225" s="13">
        <v>1</v>
      </c>
      <c r="U225" s="13">
        <v>1</v>
      </c>
      <c r="V225" s="16">
        <v>0</v>
      </c>
      <c r="W225" s="16" t="str">
        <f t="shared" si="3"/>
        <v>PN1038S768</v>
      </c>
      <c r="Z225" s="17" t="s">
        <v>17</v>
      </c>
      <c r="AA225" s="17" t="s">
        <v>22</v>
      </c>
      <c r="AB225" s="17" t="s">
        <v>22</v>
      </c>
      <c r="AC225" s="17" t="s">
        <v>22</v>
      </c>
      <c r="AD225" s="17" t="s">
        <v>22</v>
      </c>
      <c r="AE225" s="17" t="s">
        <v>22</v>
      </c>
      <c r="AF225" s="17" t="s">
        <v>22</v>
      </c>
      <c r="AG225" s="17" t="s">
        <v>22</v>
      </c>
      <c r="AJ225" s="17" t="s">
        <v>22</v>
      </c>
      <c r="AK225" s="17" t="s">
        <v>22</v>
      </c>
      <c r="AO225" s="17" t="s">
        <v>22</v>
      </c>
      <c r="AP225" s="18" t="s">
        <v>22</v>
      </c>
      <c r="AQ225" s="17" t="s">
        <v>22</v>
      </c>
      <c r="AR225" s="17" t="s">
        <v>22</v>
      </c>
      <c r="AS225" s="17" t="s">
        <v>22</v>
      </c>
      <c r="AT225" s="17" t="s">
        <v>22</v>
      </c>
      <c r="AU225" s="17" t="s">
        <v>22</v>
      </c>
      <c r="AV225" s="17" t="s">
        <v>22</v>
      </c>
      <c r="AW225" s="17" t="s">
        <v>22</v>
      </c>
      <c r="AX225" s="17" t="s">
        <v>22</v>
      </c>
      <c r="AY225" s="17" t="s">
        <v>22</v>
      </c>
      <c r="AZ225" s="17" t="s">
        <v>22</v>
      </c>
      <c r="BA225" s="17" t="s">
        <v>22</v>
      </c>
      <c r="BD225" s="17" t="s">
        <v>22</v>
      </c>
      <c r="BE225" s="17" t="s">
        <v>22</v>
      </c>
      <c r="BF225" s="17" t="s">
        <v>22</v>
      </c>
      <c r="BG225" s="18" t="s">
        <v>22</v>
      </c>
      <c r="BH225" s="3" t="s">
        <v>22</v>
      </c>
      <c r="BI225" s="3" t="s">
        <v>22</v>
      </c>
      <c r="BK225" s="3" t="s">
        <v>22</v>
      </c>
      <c r="BL225" s="17" t="s">
        <v>22</v>
      </c>
      <c r="BM225" s="19" t="s">
        <v>22</v>
      </c>
      <c r="BN225" s="19">
        <f>P225*R225</f>
        <v>0</v>
      </c>
      <c r="BO225" s="19" t="str">
        <f>IF(AND(BN225&gt;120000, P225&gt;25, X225&lt;&gt;"WAVE 0"), "yes", "no")</f>
        <v>no</v>
      </c>
      <c r="BP225" s="17" t="s">
        <v>22</v>
      </c>
    </row>
    <row r="226" spans="1:68" x14ac:dyDescent="0.25">
      <c r="A226" s="11" t="s">
        <v>651</v>
      </c>
      <c r="B226" s="12" t="s">
        <v>652</v>
      </c>
      <c r="C226" s="13" t="s">
        <v>14</v>
      </c>
      <c r="D226" s="12" t="s">
        <v>338</v>
      </c>
      <c r="E226" s="13" t="s">
        <v>339</v>
      </c>
      <c r="F226" s="12">
        <v>2020</v>
      </c>
      <c r="G226" s="13" t="s">
        <v>207</v>
      </c>
      <c r="H226" s="12" t="s">
        <v>330</v>
      </c>
      <c r="I226" s="13" t="s">
        <v>18</v>
      </c>
      <c r="J226" s="12" t="s">
        <v>331</v>
      </c>
      <c r="K226" s="13" t="s">
        <v>332</v>
      </c>
      <c r="L226" s="12" t="s">
        <v>333</v>
      </c>
      <c r="M226" s="13" t="s">
        <v>334</v>
      </c>
      <c r="N226" s="2" t="s">
        <v>19</v>
      </c>
      <c r="O226" s="13" t="s">
        <v>340</v>
      </c>
      <c r="P226" s="14">
        <v>26.848299999999998</v>
      </c>
      <c r="Q226" s="14">
        <v>643.54000000000008</v>
      </c>
      <c r="R226" s="13">
        <v>18</v>
      </c>
      <c r="S226" s="15">
        <v>0.66666666666666663</v>
      </c>
      <c r="T226" s="13">
        <v>1</v>
      </c>
      <c r="U226" s="13">
        <v>2</v>
      </c>
      <c r="V226" s="16">
        <v>0</v>
      </c>
      <c r="W226" s="16" t="str">
        <f t="shared" si="3"/>
        <v>PN1038S773</v>
      </c>
      <c r="Z226" s="17" t="s">
        <v>17</v>
      </c>
      <c r="AB226" s="17" t="s">
        <v>22</v>
      </c>
      <c r="AC226" s="17" t="s">
        <v>22</v>
      </c>
      <c r="AD226" s="17" t="s">
        <v>22</v>
      </c>
      <c r="AE226" s="17" t="s">
        <v>42</v>
      </c>
      <c r="AF226" s="17" t="s">
        <v>341</v>
      </c>
      <c r="AG226" s="17" t="s">
        <v>22</v>
      </c>
      <c r="AJ226" s="17" t="s">
        <v>22</v>
      </c>
      <c r="AK226" s="17" t="s">
        <v>342</v>
      </c>
      <c r="AO226" s="17" t="s">
        <v>130</v>
      </c>
      <c r="AP226" s="18">
        <v>42566</v>
      </c>
      <c r="AQ226" s="17" t="s">
        <v>22</v>
      </c>
      <c r="AR226" s="17" t="s">
        <v>22</v>
      </c>
      <c r="AS226" s="17" t="s">
        <v>22</v>
      </c>
      <c r="AT226" s="17" t="s">
        <v>22</v>
      </c>
      <c r="AU226" s="17" t="s">
        <v>22</v>
      </c>
      <c r="AV226" s="17" t="s">
        <v>22</v>
      </c>
      <c r="BE226" s="17" t="s">
        <v>52</v>
      </c>
      <c r="BF226" s="17" t="s">
        <v>53</v>
      </c>
      <c r="BG226" s="18" t="s">
        <v>53</v>
      </c>
      <c r="BL226" s="17" t="s">
        <v>354</v>
      </c>
      <c r="BM226" s="19" t="s">
        <v>22</v>
      </c>
      <c r="BN226" s="19">
        <f>P226*R226</f>
        <v>483.26939999999996</v>
      </c>
      <c r="BO226" s="19" t="str">
        <f>IF(AND(BN226&gt;120000, P226&gt;25, X226&lt;&gt;"WAVE 0"), "yes", "no")</f>
        <v>no</v>
      </c>
      <c r="BP226" s="17" t="s">
        <v>22</v>
      </c>
    </row>
    <row r="227" spans="1:68" x14ac:dyDescent="0.25">
      <c r="A227" s="11" t="s">
        <v>653</v>
      </c>
      <c r="B227" s="12" t="s">
        <v>619</v>
      </c>
      <c r="C227" s="13" t="s">
        <v>14</v>
      </c>
      <c r="D227" s="12" t="s">
        <v>338</v>
      </c>
      <c r="E227" s="13" t="s">
        <v>339</v>
      </c>
      <c r="F227" s="12">
        <v>2020</v>
      </c>
      <c r="G227" s="13" t="s">
        <v>207</v>
      </c>
      <c r="H227" s="12" t="s">
        <v>330</v>
      </c>
      <c r="I227" s="13" t="s">
        <v>18</v>
      </c>
      <c r="J227" s="12" t="s">
        <v>361</v>
      </c>
      <c r="K227" s="13" t="s">
        <v>362</v>
      </c>
      <c r="L227" s="12" t="s">
        <v>333</v>
      </c>
      <c r="M227" s="13" t="s">
        <v>334</v>
      </c>
      <c r="N227" s="2" t="s">
        <v>19</v>
      </c>
      <c r="O227" s="13" t="s">
        <v>340</v>
      </c>
      <c r="P227" s="14">
        <v>5.6425999999999998</v>
      </c>
      <c r="Q227" s="14">
        <v>588.05000000000007</v>
      </c>
      <c r="R227" s="13">
        <v>80</v>
      </c>
      <c r="S227" s="15">
        <v>0</v>
      </c>
      <c r="T227" s="13">
        <v>1</v>
      </c>
      <c r="U227" s="13">
        <v>3</v>
      </c>
      <c r="V227" s="16">
        <v>0</v>
      </c>
      <c r="W227" s="16" t="str">
        <f t="shared" si="3"/>
        <v>PN1038S774</v>
      </c>
      <c r="Z227" s="17" t="s">
        <v>17</v>
      </c>
      <c r="AB227" s="17" t="s">
        <v>22</v>
      </c>
      <c r="AC227" s="17" t="s">
        <v>22</v>
      </c>
      <c r="AD227" s="17" t="s">
        <v>22</v>
      </c>
      <c r="AE227" s="17" t="s">
        <v>42</v>
      </c>
      <c r="AF227" s="17" t="s">
        <v>341</v>
      </c>
      <c r="AG227" s="17" t="s">
        <v>22</v>
      </c>
      <c r="AJ227" s="17" t="s">
        <v>22</v>
      </c>
      <c r="AK227" s="17" t="s">
        <v>342</v>
      </c>
      <c r="AO227" s="17" t="s">
        <v>46</v>
      </c>
      <c r="AP227" s="18">
        <v>42566</v>
      </c>
      <c r="AQ227" s="17" t="s">
        <v>22</v>
      </c>
      <c r="AR227" s="17" t="s">
        <v>22</v>
      </c>
      <c r="AS227" s="17" t="s">
        <v>22</v>
      </c>
      <c r="AT227" s="17" t="s">
        <v>22</v>
      </c>
      <c r="AU227" s="17" t="s">
        <v>22</v>
      </c>
      <c r="AV227" s="17" t="s">
        <v>22</v>
      </c>
      <c r="BE227" s="17" t="s">
        <v>52</v>
      </c>
      <c r="BF227" s="17" t="s">
        <v>53</v>
      </c>
      <c r="BG227" s="18" t="s">
        <v>53</v>
      </c>
      <c r="BL227" s="17" t="s">
        <v>354</v>
      </c>
      <c r="BM227" s="19" t="s">
        <v>22</v>
      </c>
      <c r="BN227" s="19">
        <f>P227*R227</f>
        <v>451.40800000000002</v>
      </c>
      <c r="BO227" s="19" t="str">
        <f>IF(AND(BN227&gt;120000, P227&gt;25, X227&lt;&gt;"WAVE 0"), "yes", "no")</f>
        <v>no</v>
      </c>
      <c r="BP227" s="17" t="s">
        <v>22</v>
      </c>
    </row>
    <row r="228" spans="1:68" x14ac:dyDescent="0.25">
      <c r="A228" s="11" t="s">
        <v>654</v>
      </c>
      <c r="B228" s="12" t="s">
        <v>655</v>
      </c>
      <c r="C228" s="13" t="s">
        <v>14</v>
      </c>
      <c r="D228" s="12" t="s">
        <v>338</v>
      </c>
      <c r="E228" s="13" t="s">
        <v>339</v>
      </c>
      <c r="F228" s="12">
        <v>2020</v>
      </c>
      <c r="G228" s="13" t="s">
        <v>207</v>
      </c>
      <c r="H228" s="12" t="s">
        <v>330</v>
      </c>
      <c r="I228" s="13" t="s">
        <v>18</v>
      </c>
      <c r="J228" s="12" t="s">
        <v>331</v>
      </c>
      <c r="K228" s="13" t="s">
        <v>332</v>
      </c>
      <c r="L228" s="12" t="s">
        <v>333</v>
      </c>
      <c r="M228" s="13" t="s">
        <v>334</v>
      </c>
      <c r="N228" s="2" t="s">
        <v>19</v>
      </c>
      <c r="O228" s="13" t="s">
        <v>340</v>
      </c>
      <c r="P228" s="14">
        <v>83.695599999999999</v>
      </c>
      <c r="Q228" s="14">
        <v>8899.17</v>
      </c>
      <c r="R228" s="13">
        <v>65</v>
      </c>
      <c r="S228" s="15">
        <v>0.27777777777777779</v>
      </c>
      <c r="T228" s="13">
        <v>1</v>
      </c>
      <c r="U228" s="13">
        <v>4</v>
      </c>
      <c r="V228" s="16">
        <v>0</v>
      </c>
      <c r="W228" s="16" t="str">
        <f t="shared" si="3"/>
        <v>PN1038S776</v>
      </c>
      <c r="Z228" s="17" t="s">
        <v>17</v>
      </c>
      <c r="AB228" s="17" t="s">
        <v>22</v>
      </c>
      <c r="AC228" s="17" t="s">
        <v>22</v>
      </c>
      <c r="AD228" s="17" t="s">
        <v>22</v>
      </c>
      <c r="AE228" s="17" t="s">
        <v>42</v>
      </c>
      <c r="AF228" s="17" t="s">
        <v>341</v>
      </c>
      <c r="AG228" s="17" t="s">
        <v>22</v>
      </c>
      <c r="AJ228" s="17" t="s">
        <v>22</v>
      </c>
      <c r="AK228" s="17" t="s">
        <v>342</v>
      </c>
      <c r="AO228" s="17" t="s">
        <v>46</v>
      </c>
      <c r="AP228" s="18">
        <v>43126</v>
      </c>
      <c r="AQ228" s="17" t="s">
        <v>22</v>
      </c>
      <c r="AR228" s="17" t="s">
        <v>22</v>
      </c>
      <c r="AS228" s="17" t="s">
        <v>22</v>
      </c>
      <c r="AT228" s="17" t="s">
        <v>22</v>
      </c>
      <c r="AU228" s="17" t="s">
        <v>22</v>
      </c>
      <c r="AV228" s="17" t="s">
        <v>22</v>
      </c>
      <c r="BE228" s="17" t="s">
        <v>52</v>
      </c>
      <c r="BF228" s="17" t="s">
        <v>53</v>
      </c>
      <c r="BG228" s="18" t="s">
        <v>53</v>
      </c>
      <c r="BL228" s="17" t="s">
        <v>354</v>
      </c>
      <c r="BM228" s="19" t="s">
        <v>22</v>
      </c>
      <c r="BN228" s="19">
        <f>P228*R228</f>
        <v>5440.2139999999999</v>
      </c>
      <c r="BO228" s="19" t="str">
        <f>IF(AND(BN228&gt;120000, P228&gt;25, X228&lt;&gt;"WAVE 0"), "yes", "no")</f>
        <v>no</v>
      </c>
      <c r="BP228" s="17" t="s">
        <v>22</v>
      </c>
    </row>
    <row r="229" spans="1:68" x14ac:dyDescent="0.25">
      <c r="A229" s="11" t="s">
        <v>656</v>
      </c>
      <c r="B229" s="12" t="s">
        <v>619</v>
      </c>
      <c r="C229" s="13" t="s">
        <v>14</v>
      </c>
      <c r="D229" s="12" t="s">
        <v>338</v>
      </c>
      <c r="E229" s="13" t="s">
        <v>339</v>
      </c>
      <c r="F229" s="12">
        <v>2020</v>
      </c>
      <c r="G229" s="13" t="s">
        <v>207</v>
      </c>
      <c r="H229" s="12" t="s">
        <v>330</v>
      </c>
      <c r="I229" s="13" t="s">
        <v>18</v>
      </c>
      <c r="J229" s="12" t="s">
        <v>331</v>
      </c>
      <c r="K229" s="13" t="s">
        <v>332</v>
      </c>
      <c r="L229" s="12" t="s">
        <v>333</v>
      </c>
      <c r="M229" s="13" t="s">
        <v>334</v>
      </c>
      <c r="N229" s="2" t="s">
        <v>19</v>
      </c>
      <c r="O229" s="13" t="s">
        <v>340</v>
      </c>
      <c r="P229" s="14">
        <v>39.636899999999997</v>
      </c>
      <c r="Q229" s="14">
        <v>2085.71</v>
      </c>
      <c r="R229" s="13">
        <v>20</v>
      </c>
      <c r="S229" s="15">
        <v>0.8</v>
      </c>
      <c r="T229" s="13">
        <v>1</v>
      </c>
      <c r="U229" s="13">
        <v>2</v>
      </c>
      <c r="V229" s="16">
        <v>0</v>
      </c>
      <c r="W229" s="16" t="str">
        <f t="shared" si="3"/>
        <v>PN1038S785</v>
      </c>
      <c r="Z229" s="17" t="s">
        <v>17</v>
      </c>
      <c r="AB229" s="17" t="s">
        <v>22</v>
      </c>
      <c r="AC229" s="17" t="s">
        <v>22</v>
      </c>
      <c r="AD229" s="17" t="s">
        <v>22</v>
      </c>
      <c r="AE229" s="17" t="s">
        <v>42</v>
      </c>
      <c r="AF229" s="17" t="s">
        <v>341</v>
      </c>
      <c r="AG229" s="17" t="s">
        <v>22</v>
      </c>
      <c r="AJ229" s="17" t="s">
        <v>22</v>
      </c>
      <c r="AK229" s="17" t="s">
        <v>342</v>
      </c>
      <c r="AO229" s="17" t="s">
        <v>46</v>
      </c>
      <c r="AP229" s="18">
        <v>42566</v>
      </c>
      <c r="AQ229" s="17" t="s">
        <v>22</v>
      </c>
      <c r="AR229" s="17" t="s">
        <v>22</v>
      </c>
      <c r="AS229" s="17" t="s">
        <v>22</v>
      </c>
      <c r="AT229" s="17" t="s">
        <v>22</v>
      </c>
      <c r="AU229" s="17" t="s">
        <v>22</v>
      </c>
      <c r="AV229" s="17" t="s">
        <v>22</v>
      </c>
      <c r="BE229" s="17" t="s">
        <v>52</v>
      </c>
      <c r="BF229" s="17" t="s">
        <v>53</v>
      </c>
      <c r="BG229" s="18" t="s">
        <v>53</v>
      </c>
      <c r="BL229" s="17" t="s">
        <v>354</v>
      </c>
      <c r="BM229" s="19" t="s">
        <v>22</v>
      </c>
      <c r="BN229" s="19">
        <f>P229*R229</f>
        <v>792.73799999999994</v>
      </c>
      <c r="BO229" s="19" t="str">
        <f>IF(AND(BN229&gt;120000, P229&gt;25, X229&lt;&gt;"WAVE 0"), "yes", "no")</f>
        <v>no</v>
      </c>
      <c r="BP229" s="17" t="s">
        <v>22</v>
      </c>
    </row>
    <row r="230" spans="1:68" x14ac:dyDescent="0.25">
      <c r="A230" s="11" t="s">
        <v>657</v>
      </c>
      <c r="B230" s="12" t="s">
        <v>658</v>
      </c>
      <c r="C230" s="13" t="s">
        <v>14</v>
      </c>
      <c r="D230" s="12" t="s">
        <v>659</v>
      </c>
      <c r="E230" s="13" t="s">
        <v>660</v>
      </c>
      <c r="F230" s="12">
        <v>2020</v>
      </c>
      <c r="G230" s="13" t="s">
        <v>109</v>
      </c>
      <c r="H230" s="12" t="s">
        <v>28</v>
      </c>
      <c r="I230" s="13" t="s">
        <v>18</v>
      </c>
      <c r="J230" s="12" t="s">
        <v>661</v>
      </c>
      <c r="K230" s="13" t="s">
        <v>662</v>
      </c>
      <c r="L230" s="12" t="s">
        <v>563</v>
      </c>
      <c r="M230" s="13" t="s">
        <v>32</v>
      </c>
      <c r="N230" s="2" t="s">
        <v>19</v>
      </c>
      <c r="O230" s="13" t="s">
        <v>20</v>
      </c>
      <c r="P230" s="14">
        <v>36.333300000000001</v>
      </c>
      <c r="Q230" s="14">
        <v>3633.33</v>
      </c>
      <c r="R230" s="13">
        <v>88</v>
      </c>
      <c r="S230" s="15">
        <v>1</v>
      </c>
      <c r="T230" s="13">
        <v>1</v>
      </c>
      <c r="U230" s="13">
        <v>0</v>
      </c>
      <c r="V230" s="16">
        <v>0</v>
      </c>
      <c r="W230" s="16" t="str">
        <f t="shared" si="3"/>
        <v>PN10455A1</v>
      </c>
      <c r="Z230" s="17" t="s">
        <v>109</v>
      </c>
      <c r="AB230" s="17" t="s">
        <v>663</v>
      </c>
      <c r="AC230" s="17" t="s">
        <v>658</v>
      </c>
      <c r="AD230" s="17" t="s">
        <v>664</v>
      </c>
      <c r="AE230" s="17" t="s">
        <v>42</v>
      </c>
      <c r="AF230" s="17" t="s">
        <v>665</v>
      </c>
      <c r="AG230" s="17" t="s">
        <v>666</v>
      </c>
      <c r="AJ230" s="17" t="s">
        <v>83</v>
      </c>
      <c r="AK230" s="17" t="s">
        <v>84</v>
      </c>
      <c r="AO230" s="17" t="s">
        <v>130</v>
      </c>
      <c r="AP230" s="18">
        <v>43241</v>
      </c>
      <c r="AQ230" s="17" t="s">
        <v>22</v>
      </c>
      <c r="AR230" s="17" t="s">
        <v>47</v>
      </c>
      <c r="AS230" s="17" t="s">
        <v>47</v>
      </c>
      <c r="AT230" s="17" t="s">
        <v>47</v>
      </c>
      <c r="AU230" s="17" t="s">
        <v>47</v>
      </c>
      <c r="AV230" s="17" t="s">
        <v>47</v>
      </c>
      <c r="AW230" s="17" t="s">
        <v>48</v>
      </c>
      <c r="AX230" s="17" t="s">
        <v>667</v>
      </c>
      <c r="AZ230" s="17" t="s">
        <v>668</v>
      </c>
      <c r="BA230" s="17" t="s">
        <v>669</v>
      </c>
      <c r="BD230" s="17">
        <v>1</v>
      </c>
      <c r="BE230" s="17" t="s">
        <v>52</v>
      </c>
      <c r="BF230" s="17" t="s">
        <v>670</v>
      </c>
      <c r="BG230" s="18">
        <v>44172</v>
      </c>
      <c r="BL230" s="17" t="s">
        <v>671</v>
      </c>
      <c r="BM230" s="19" t="s">
        <v>22</v>
      </c>
      <c r="BN230" s="19">
        <f>P230*R230</f>
        <v>3197.3304000000003</v>
      </c>
      <c r="BO230" s="19" t="str">
        <f>IF(AND(BN230&gt;120000, P230&gt;25, X230&lt;&gt;"WAVE 0"), "yes", "no")</f>
        <v>no</v>
      </c>
      <c r="BP230" s="17" t="s">
        <v>51</v>
      </c>
    </row>
    <row r="231" spans="1:68" x14ac:dyDescent="0.25">
      <c r="A231" s="11" t="s">
        <v>672</v>
      </c>
      <c r="B231" s="12" t="s">
        <v>673</v>
      </c>
      <c r="C231" s="13" t="s">
        <v>14</v>
      </c>
      <c r="D231" s="12" t="s">
        <v>674</v>
      </c>
      <c r="E231" s="13" t="s">
        <v>675</v>
      </c>
      <c r="F231" s="12">
        <v>2019</v>
      </c>
      <c r="G231" s="13" t="s">
        <v>207</v>
      </c>
      <c r="H231" s="12" t="s">
        <v>330</v>
      </c>
      <c r="I231" s="13" t="s">
        <v>18</v>
      </c>
      <c r="J231" s="12" t="s">
        <v>331</v>
      </c>
      <c r="K231" s="13" t="s">
        <v>332</v>
      </c>
      <c r="L231" s="12" t="s">
        <v>333</v>
      </c>
      <c r="M231" s="13" t="s">
        <v>334</v>
      </c>
      <c r="N231" s="2" t="s">
        <v>19</v>
      </c>
      <c r="O231" s="13" t="s">
        <v>340</v>
      </c>
      <c r="P231" s="14">
        <v>239.2748</v>
      </c>
      <c r="Q231" s="14">
        <v>10412.42</v>
      </c>
      <c r="R231" s="13">
        <v>0</v>
      </c>
      <c r="S231" s="15">
        <v>1</v>
      </c>
      <c r="T231" s="13">
        <v>1</v>
      </c>
      <c r="U231" s="13">
        <v>0</v>
      </c>
      <c r="V231" s="16">
        <v>0</v>
      </c>
      <c r="W231" s="16" t="str">
        <f t="shared" si="3"/>
        <v>PN1050D133</v>
      </c>
      <c r="Z231" s="13" t="s">
        <v>38</v>
      </c>
      <c r="AA231" s="17" t="s">
        <v>22</v>
      </c>
      <c r="AB231" s="17" t="s">
        <v>22</v>
      </c>
      <c r="AC231" s="17" t="s">
        <v>22</v>
      </c>
      <c r="AD231" s="17" t="s">
        <v>22</v>
      </c>
      <c r="AE231" s="17" t="s">
        <v>22</v>
      </c>
      <c r="AF231" s="17" t="s">
        <v>22</v>
      </c>
      <c r="AG231" s="17" t="s">
        <v>22</v>
      </c>
      <c r="AJ231" s="17" t="s">
        <v>22</v>
      </c>
      <c r="AK231" s="17" t="s">
        <v>22</v>
      </c>
      <c r="AO231" s="17" t="s">
        <v>22</v>
      </c>
      <c r="AP231" s="18" t="s">
        <v>22</v>
      </c>
      <c r="AQ231" s="17" t="s">
        <v>22</v>
      </c>
      <c r="AR231" s="17" t="s">
        <v>22</v>
      </c>
      <c r="AS231" s="17" t="s">
        <v>22</v>
      </c>
      <c r="AT231" s="17" t="s">
        <v>22</v>
      </c>
      <c r="AU231" s="17" t="s">
        <v>22</v>
      </c>
      <c r="AV231" s="17" t="s">
        <v>22</v>
      </c>
      <c r="AW231" s="17" t="s">
        <v>22</v>
      </c>
      <c r="AX231" s="17" t="s">
        <v>22</v>
      </c>
      <c r="AY231" s="17" t="s">
        <v>22</v>
      </c>
      <c r="AZ231" s="17" t="s">
        <v>22</v>
      </c>
      <c r="BA231" s="17" t="s">
        <v>22</v>
      </c>
      <c r="BD231" s="17" t="s">
        <v>22</v>
      </c>
      <c r="BE231" s="17" t="s">
        <v>22</v>
      </c>
      <c r="BF231" s="17" t="s">
        <v>22</v>
      </c>
      <c r="BG231" s="18" t="s">
        <v>22</v>
      </c>
      <c r="BH231" s="3" t="s">
        <v>22</v>
      </c>
      <c r="BI231" s="3" t="s">
        <v>22</v>
      </c>
      <c r="BK231" s="3" t="s">
        <v>22</v>
      </c>
      <c r="BL231" s="17" t="s">
        <v>22</v>
      </c>
      <c r="BM231" s="19" t="s">
        <v>22</v>
      </c>
      <c r="BN231" s="19">
        <f>P231*R231</f>
        <v>0</v>
      </c>
      <c r="BO231" s="19" t="str">
        <f>IF(AND(BN231&gt;120000, P231&gt;25, X231&lt;&gt;"WAVE 0"), "yes", "no")</f>
        <v>no</v>
      </c>
      <c r="BP231" s="17" t="s">
        <v>22</v>
      </c>
    </row>
    <row r="232" spans="1:68" x14ac:dyDescent="0.25">
      <c r="A232" s="11" t="s">
        <v>676</v>
      </c>
      <c r="B232" s="12" t="s">
        <v>677</v>
      </c>
      <c r="C232" s="13" t="s">
        <v>14</v>
      </c>
      <c r="D232" s="12" t="s">
        <v>674</v>
      </c>
      <c r="E232" s="13" t="s">
        <v>675</v>
      </c>
      <c r="F232" s="12">
        <v>2019</v>
      </c>
      <c r="G232" s="13" t="s">
        <v>207</v>
      </c>
      <c r="H232" s="12" t="s">
        <v>330</v>
      </c>
      <c r="I232" s="13" t="s">
        <v>18</v>
      </c>
      <c r="J232" s="12" t="s">
        <v>331</v>
      </c>
      <c r="K232" s="13" t="s">
        <v>332</v>
      </c>
      <c r="L232" s="12" t="s">
        <v>333</v>
      </c>
      <c r="M232" s="13" t="s">
        <v>334</v>
      </c>
      <c r="N232" s="2" t="s">
        <v>19</v>
      </c>
      <c r="O232" s="13" t="s">
        <v>340</v>
      </c>
      <c r="P232" s="14">
        <v>664.55020000000002</v>
      </c>
      <c r="Q232" s="14">
        <v>29034.379999999997</v>
      </c>
      <c r="R232" s="13">
        <v>0</v>
      </c>
      <c r="S232" s="15">
        <v>0.75</v>
      </c>
      <c r="T232" s="13">
        <v>1</v>
      </c>
      <c r="U232" s="13">
        <v>2</v>
      </c>
      <c r="V232" s="16">
        <v>0</v>
      </c>
      <c r="W232" s="16" t="str">
        <f t="shared" si="3"/>
        <v>PN1050D134</v>
      </c>
      <c r="Z232" s="13" t="s">
        <v>38</v>
      </c>
      <c r="AA232" s="17" t="s">
        <v>22</v>
      </c>
      <c r="AB232" s="17" t="s">
        <v>22</v>
      </c>
      <c r="AC232" s="17" t="s">
        <v>22</v>
      </c>
      <c r="AD232" s="17" t="s">
        <v>22</v>
      </c>
      <c r="AE232" s="17" t="s">
        <v>22</v>
      </c>
      <c r="AF232" s="17" t="s">
        <v>22</v>
      </c>
      <c r="AG232" s="17" t="s">
        <v>22</v>
      </c>
      <c r="AJ232" s="17" t="s">
        <v>22</v>
      </c>
      <c r="AK232" s="17" t="s">
        <v>22</v>
      </c>
      <c r="AO232" s="17" t="s">
        <v>22</v>
      </c>
      <c r="AP232" s="18" t="s">
        <v>22</v>
      </c>
      <c r="AQ232" s="17" t="s">
        <v>22</v>
      </c>
      <c r="AR232" s="17" t="s">
        <v>22</v>
      </c>
      <c r="AS232" s="17" t="s">
        <v>22</v>
      </c>
      <c r="AT232" s="17" t="s">
        <v>22</v>
      </c>
      <c r="AU232" s="17" t="s">
        <v>22</v>
      </c>
      <c r="AV232" s="17" t="s">
        <v>22</v>
      </c>
      <c r="AW232" s="17" t="s">
        <v>22</v>
      </c>
      <c r="AX232" s="17" t="s">
        <v>22</v>
      </c>
      <c r="AY232" s="17" t="s">
        <v>22</v>
      </c>
      <c r="AZ232" s="17" t="s">
        <v>22</v>
      </c>
      <c r="BA232" s="17" t="s">
        <v>22</v>
      </c>
      <c r="BD232" s="17" t="s">
        <v>22</v>
      </c>
      <c r="BE232" s="17" t="s">
        <v>22</v>
      </c>
      <c r="BF232" s="17" t="s">
        <v>22</v>
      </c>
      <c r="BG232" s="18" t="s">
        <v>22</v>
      </c>
      <c r="BH232" s="3" t="s">
        <v>22</v>
      </c>
      <c r="BI232" s="3" t="s">
        <v>22</v>
      </c>
      <c r="BK232" s="3" t="s">
        <v>22</v>
      </c>
      <c r="BL232" s="17" t="s">
        <v>22</v>
      </c>
      <c r="BM232" s="19" t="s">
        <v>22</v>
      </c>
      <c r="BN232" s="19">
        <f>P232*R232</f>
        <v>0</v>
      </c>
      <c r="BO232" s="19" t="str">
        <f>IF(AND(BN232&gt;120000, P232&gt;25, X232&lt;&gt;"WAVE 0"), "yes", "no")</f>
        <v>no</v>
      </c>
      <c r="BP232" s="17" t="s">
        <v>22</v>
      </c>
    </row>
    <row r="233" spans="1:68" x14ac:dyDescent="0.25">
      <c r="A233" s="11" t="s">
        <v>678</v>
      </c>
      <c r="B233" s="12" t="s">
        <v>679</v>
      </c>
      <c r="C233" s="13" t="s">
        <v>14</v>
      </c>
      <c r="D233" s="12" t="s">
        <v>674</v>
      </c>
      <c r="E233" s="13" t="s">
        <v>675</v>
      </c>
      <c r="F233" s="12">
        <v>2019</v>
      </c>
      <c r="G233" s="13" t="s">
        <v>207</v>
      </c>
      <c r="H233" s="12" t="s">
        <v>330</v>
      </c>
      <c r="I233" s="13" t="s">
        <v>18</v>
      </c>
      <c r="J233" s="12" t="s">
        <v>331</v>
      </c>
      <c r="K233" s="13" t="s">
        <v>332</v>
      </c>
      <c r="L233" s="12" t="s">
        <v>333</v>
      </c>
      <c r="M233" s="13" t="s">
        <v>334</v>
      </c>
      <c r="N233" s="2" t="s">
        <v>19</v>
      </c>
      <c r="O233" s="13" t="s">
        <v>340</v>
      </c>
      <c r="P233" s="14">
        <v>0</v>
      </c>
      <c r="Q233" s="14"/>
      <c r="R233" s="13">
        <v>8</v>
      </c>
      <c r="S233" s="15"/>
      <c r="T233" s="13">
        <v>1</v>
      </c>
      <c r="U233" s="13"/>
      <c r="V233" s="16"/>
      <c r="W233" s="16" t="str">
        <f t="shared" si="3"/>
        <v>PN1051D024</v>
      </c>
      <c r="Z233" s="13" t="s">
        <v>38</v>
      </c>
      <c r="AA233" s="17" t="s">
        <v>22</v>
      </c>
      <c r="AB233" s="17" t="s">
        <v>22</v>
      </c>
      <c r="AC233" s="17" t="s">
        <v>22</v>
      </c>
      <c r="AD233" s="17" t="s">
        <v>22</v>
      </c>
      <c r="AE233" s="17" t="s">
        <v>22</v>
      </c>
      <c r="AF233" s="17" t="s">
        <v>22</v>
      </c>
      <c r="AG233" s="17" t="s">
        <v>22</v>
      </c>
      <c r="AJ233" s="17" t="s">
        <v>22</v>
      </c>
      <c r="AK233" s="17" t="s">
        <v>22</v>
      </c>
      <c r="AO233" s="17" t="s">
        <v>22</v>
      </c>
      <c r="AP233" s="18" t="s">
        <v>22</v>
      </c>
      <c r="AQ233" s="17" t="s">
        <v>22</v>
      </c>
      <c r="AR233" s="17" t="s">
        <v>22</v>
      </c>
      <c r="AS233" s="17" t="s">
        <v>22</v>
      </c>
      <c r="AT233" s="17" t="s">
        <v>22</v>
      </c>
      <c r="AU233" s="17" t="s">
        <v>22</v>
      </c>
      <c r="AV233" s="17" t="s">
        <v>22</v>
      </c>
      <c r="AW233" s="17" t="s">
        <v>22</v>
      </c>
      <c r="AX233" s="17" t="s">
        <v>22</v>
      </c>
      <c r="AY233" s="17" t="s">
        <v>22</v>
      </c>
      <c r="AZ233" s="17" t="s">
        <v>22</v>
      </c>
      <c r="BA233" s="17" t="s">
        <v>22</v>
      </c>
      <c r="BD233" s="17" t="s">
        <v>22</v>
      </c>
      <c r="BE233" s="17" t="s">
        <v>22</v>
      </c>
      <c r="BF233" s="17" t="s">
        <v>22</v>
      </c>
      <c r="BG233" s="18" t="s">
        <v>22</v>
      </c>
      <c r="BH233" s="3" t="s">
        <v>22</v>
      </c>
      <c r="BI233" s="3" t="s">
        <v>22</v>
      </c>
      <c r="BK233" s="3" t="s">
        <v>22</v>
      </c>
      <c r="BL233" s="17" t="s">
        <v>22</v>
      </c>
      <c r="BM233" s="19" t="s">
        <v>22</v>
      </c>
      <c r="BN233" s="19">
        <f>P233*R233</f>
        <v>0</v>
      </c>
      <c r="BO233" s="19" t="str">
        <f>IF(AND(BN233&gt;120000, P233&gt;25, X233&lt;&gt;"WAVE 0"), "yes", "no")</f>
        <v>no</v>
      </c>
      <c r="BP233" s="17" t="s">
        <v>22</v>
      </c>
    </row>
    <row r="234" spans="1:68" x14ac:dyDescent="0.25">
      <c r="A234" s="11" t="s">
        <v>680</v>
      </c>
      <c r="B234" s="12" t="s">
        <v>681</v>
      </c>
      <c r="C234" s="13" t="s">
        <v>14</v>
      </c>
      <c r="D234" s="12" t="s">
        <v>682</v>
      </c>
      <c r="E234" s="13" t="s">
        <v>683</v>
      </c>
      <c r="F234" s="12">
        <v>2020</v>
      </c>
      <c r="G234" s="13" t="s">
        <v>207</v>
      </c>
      <c r="H234" s="12" t="s">
        <v>330</v>
      </c>
      <c r="I234" s="13" t="s">
        <v>18</v>
      </c>
      <c r="J234" s="12" t="s">
        <v>331</v>
      </c>
      <c r="K234" s="13" t="s">
        <v>332</v>
      </c>
      <c r="L234" s="12" t="s">
        <v>333</v>
      </c>
      <c r="M234" s="13" t="s">
        <v>334</v>
      </c>
      <c r="N234" s="2" t="s">
        <v>19</v>
      </c>
      <c r="O234" s="13" t="s">
        <v>340</v>
      </c>
      <c r="P234" s="14">
        <v>843.13699999999994</v>
      </c>
      <c r="Q234" s="14">
        <v>51561.68</v>
      </c>
      <c r="R234" s="13">
        <v>0</v>
      </c>
      <c r="S234" s="15">
        <v>0</v>
      </c>
      <c r="T234" s="13">
        <v>1</v>
      </c>
      <c r="U234" s="13">
        <v>1</v>
      </c>
      <c r="V234" s="16">
        <v>0</v>
      </c>
      <c r="W234" s="16" t="str">
        <f t="shared" si="3"/>
        <v>PN1056D011</v>
      </c>
      <c r="Z234" s="17" t="s">
        <v>684</v>
      </c>
      <c r="AA234" s="17" t="s">
        <v>22</v>
      </c>
      <c r="AB234" s="17" t="s">
        <v>22</v>
      </c>
      <c r="AC234" s="17" t="s">
        <v>22</v>
      </c>
      <c r="AD234" s="17" t="s">
        <v>22</v>
      </c>
      <c r="AE234" s="17" t="s">
        <v>22</v>
      </c>
      <c r="AF234" s="17" t="s">
        <v>22</v>
      </c>
      <c r="AG234" s="17" t="s">
        <v>22</v>
      </c>
      <c r="AJ234" s="17" t="s">
        <v>22</v>
      </c>
      <c r="AK234" s="17" t="s">
        <v>22</v>
      </c>
      <c r="AO234" s="17" t="s">
        <v>22</v>
      </c>
      <c r="AP234" s="18" t="s">
        <v>22</v>
      </c>
      <c r="AQ234" s="17" t="s">
        <v>22</v>
      </c>
      <c r="AR234" s="17" t="s">
        <v>22</v>
      </c>
      <c r="AS234" s="17" t="s">
        <v>22</v>
      </c>
      <c r="AT234" s="17" t="s">
        <v>22</v>
      </c>
      <c r="AU234" s="17" t="s">
        <v>22</v>
      </c>
      <c r="AV234" s="17" t="s">
        <v>22</v>
      </c>
      <c r="AW234" s="17" t="s">
        <v>22</v>
      </c>
      <c r="AX234" s="17" t="s">
        <v>22</v>
      </c>
      <c r="AY234" s="17" t="s">
        <v>22</v>
      </c>
      <c r="AZ234" s="17" t="s">
        <v>22</v>
      </c>
      <c r="BA234" s="17" t="s">
        <v>22</v>
      </c>
      <c r="BD234" s="17" t="s">
        <v>22</v>
      </c>
      <c r="BE234" s="17" t="s">
        <v>22</v>
      </c>
      <c r="BF234" s="17" t="s">
        <v>22</v>
      </c>
      <c r="BG234" s="18" t="s">
        <v>22</v>
      </c>
      <c r="BH234" s="3" t="s">
        <v>22</v>
      </c>
      <c r="BI234" s="3" t="s">
        <v>22</v>
      </c>
      <c r="BK234" s="3" t="s">
        <v>22</v>
      </c>
      <c r="BL234" s="17" t="s">
        <v>22</v>
      </c>
      <c r="BM234" s="19" t="s">
        <v>22</v>
      </c>
      <c r="BN234" s="19">
        <f>P234*R234</f>
        <v>0</v>
      </c>
      <c r="BO234" s="19" t="str">
        <f>IF(AND(BN234&gt;120000, P234&gt;25, X234&lt;&gt;"WAVE 0"), "yes", "no")</f>
        <v>no</v>
      </c>
      <c r="BP234" s="17" t="s">
        <v>22</v>
      </c>
    </row>
    <row r="235" spans="1:68" x14ac:dyDescent="0.25">
      <c r="A235" s="11" t="s">
        <v>685</v>
      </c>
      <c r="B235" s="12" t="s">
        <v>686</v>
      </c>
      <c r="C235" s="13" t="s">
        <v>14</v>
      </c>
      <c r="D235" s="12" t="s">
        <v>687</v>
      </c>
      <c r="E235" s="13" t="s">
        <v>688</v>
      </c>
      <c r="F235" s="12">
        <v>2019</v>
      </c>
      <c r="G235" s="13" t="s">
        <v>38</v>
      </c>
      <c r="H235" s="12" t="s">
        <v>76</v>
      </c>
      <c r="I235" s="13" t="s">
        <v>18</v>
      </c>
      <c r="J235" s="12" t="s">
        <v>538</v>
      </c>
      <c r="K235" s="13" t="s">
        <v>539</v>
      </c>
      <c r="L235" s="12" t="s">
        <v>540</v>
      </c>
      <c r="M235" s="13" t="s">
        <v>80</v>
      </c>
      <c r="N235" s="2" t="s">
        <v>19</v>
      </c>
      <c r="O235" s="13" t="s">
        <v>20</v>
      </c>
      <c r="P235" s="14">
        <v>350.14</v>
      </c>
      <c r="Q235" s="14">
        <v>14337</v>
      </c>
      <c r="R235" s="13">
        <v>13</v>
      </c>
      <c r="S235" s="15">
        <v>0.66666666666666663</v>
      </c>
      <c r="T235" s="13">
        <v>1</v>
      </c>
      <c r="U235" s="13">
        <v>1</v>
      </c>
      <c r="V235" s="16">
        <v>0</v>
      </c>
      <c r="W235" s="16" t="str">
        <f t="shared" si="3"/>
        <v>PN1-060-125-01</v>
      </c>
      <c r="X235" s="17" t="s">
        <v>21</v>
      </c>
      <c r="Z235" s="17" t="s">
        <v>38</v>
      </c>
      <c r="AB235" s="17" t="s">
        <v>689</v>
      </c>
      <c r="AC235" s="17" t="s">
        <v>690</v>
      </c>
      <c r="AD235" s="17" t="s">
        <v>81</v>
      </c>
      <c r="AE235" s="17" t="s">
        <v>42</v>
      </c>
      <c r="AF235" s="17" t="s">
        <v>82</v>
      </c>
      <c r="AG235" s="17" t="s">
        <v>543</v>
      </c>
      <c r="AJ235" s="17" t="s">
        <v>83</v>
      </c>
      <c r="AK235" s="17" t="s">
        <v>84</v>
      </c>
      <c r="AO235" s="17" t="s">
        <v>130</v>
      </c>
      <c r="AP235" s="18">
        <v>43545</v>
      </c>
      <c r="AQ235" s="17" t="s">
        <v>22</v>
      </c>
      <c r="AR235" s="17" t="s">
        <v>47</v>
      </c>
      <c r="AS235" s="17" t="s">
        <v>47</v>
      </c>
      <c r="AT235" s="17" t="s">
        <v>47</v>
      </c>
      <c r="AU235" s="17" t="s">
        <v>47</v>
      </c>
      <c r="AV235" s="17" t="s">
        <v>47</v>
      </c>
      <c r="AW235" s="17" t="s">
        <v>48</v>
      </c>
      <c r="AX235" s="17" t="s">
        <v>267</v>
      </c>
      <c r="AY235" s="17" t="s">
        <v>691</v>
      </c>
      <c r="AZ235" s="17" t="s">
        <v>692</v>
      </c>
      <c r="BA235" s="17" t="s">
        <v>693</v>
      </c>
      <c r="BB235" s="17" t="s">
        <v>51</v>
      </c>
      <c r="BD235" s="17">
        <v>3</v>
      </c>
      <c r="BE235" s="17" t="s">
        <v>52</v>
      </c>
      <c r="BF235" s="17" t="s">
        <v>53</v>
      </c>
      <c r="BG235" s="18" t="s">
        <v>53</v>
      </c>
      <c r="BL235" s="17" t="s">
        <v>694</v>
      </c>
      <c r="BM235" s="19" t="s">
        <v>22</v>
      </c>
      <c r="BN235" s="19">
        <f>P235*R235</f>
        <v>4551.82</v>
      </c>
      <c r="BO235" s="19" t="str">
        <f>IF(AND(BN235&gt;120000, P235&gt;25, X235&lt;&gt;"WAVE 0"), "yes", "no")</f>
        <v>no</v>
      </c>
      <c r="BP235" s="17" t="s">
        <v>51</v>
      </c>
    </row>
    <row r="236" spans="1:68" x14ac:dyDescent="0.25">
      <c r="A236" s="11" t="s">
        <v>695</v>
      </c>
      <c r="B236" s="12" t="s">
        <v>696</v>
      </c>
      <c r="C236" s="13" t="s">
        <v>14</v>
      </c>
      <c r="D236" s="12" t="s">
        <v>697</v>
      </c>
      <c r="E236" s="13" t="s">
        <v>698</v>
      </c>
      <c r="F236" s="12">
        <v>2019</v>
      </c>
      <c r="G236" s="13" t="s">
        <v>109</v>
      </c>
      <c r="H236" s="12" t="s">
        <v>76</v>
      </c>
      <c r="I236" s="13" t="s">
        <v>51</v>
      </c>
      <c r="J236" s="12" t="s">
        <v>538</v>
      </c>
      <c r="K236" s="13" t="s">
        <v>539</v>
      </c>
      <c r="L236" s="12" t="s">
        <v>540</v>
      </c>
      <c r="M236" s="13" t="s">
        <v>80</v>
      </c>
      <c r="N236" s="2" t="s">
        <v>19</v>
      </c>
      <c r="O236" s="13" t="s">
        <v>20</v>
      </c>
      <c r="P236" s="14">
        <v>0</v>
      </c>
      <c r="Q236" s="14"/>
      <c r="R236" s="13">
        <v>0</v>
      </c>
      <c r="S236" s="15"/>
      <c r="T236" s="13">
        <v>2</v>
      </c>
      <c r="U236" s="13"/>
      <c r="V236" s="16"/>
      <c r="W236" s="16" t="str">
        <f t="shared" si="3"/>
        <v>PN1-060-128-01</v>
      </c>
      <c r="X236" s="17" t="s">
        <v>699</v>
      </c>
      <c r="Z236" s="13" t="s">
        <v>109</v>
      </c>
      <c r="AA236" s="17" t="s">
        <v>22</v>
      </c>
      <c r="AB236" s="17" t="s">
        <v>22</v>
      </c>
      <c r="AC236" s="17" t="s">
        <v>22</v>
      </c>
      <c r="AD236" s="17" t="s">
        <v>22</v>
      </c>
      <c r="AE236" s="17" t="s">
        <v>22</v>
      </c>
      <c r="AF236" s="17" t="s">
        <v>22</v>
      </c>
      <c r="AG236" s="17" t="s">
        <v>22</v>
      </c>
      <c r="AJ236" s="17" t="s">
        <v>22</v>
      </c>
      <c r="AK236" s="17" t="s">
        <v>22</v>
      </c>
      <c r="AO236" s="17" t="s">
        <v>22</v>
      </c>
      <c r="AP236" s="18" t="s">
        <v>22</v>
      </c>
      <c r="AQ236" s="17" t="s">
        <v>22</v>
      </c>
      <c r="AR236" s="17" t="s">
        <v>22</v>
      </c>
      <c r="AS236" s="17" t="s">
        <v>22</v>
      </c>
      <c r="AT236" s="17" t="s">
        <v>22</v>
      </c>
      <c r="AU236" s="17" t="s">
        <v>22</v>
      </c>
      <c r="AV236" s="17" t="s">
        <v>22</v>
      </c>
      <c r="AW236" s="17" t="s">
        <v>22</v>
      </c>
      <c r="AX236" s="17" t="s">
        <v>22</v>
      </c>
      <c r="AY236" s="17" t="s">
        <v>22</v>
      </c>
      <c r="AZ236" s="17" t="s">
        <v>22</v>
      </c>
      <c r="BA236" s="17" t="s">
        <v>22</v>
      </c>
      <c r="BD236" s="17" t="s">
        <v>22</v>
      </c>
      <c r="BE236" s="17" t="s">
        <v>22</v>
      </c>
      <c r="BF236" s="17" t="s">
        <v>22</v>
      </c>
      <c r="BG236" s="18" t="s">
        <v>22</v>
      </c>
      <c r="BH236" s="3" t="s">
        <v>22</v>
      </c>
      <c r="BI236" s="3" t="s">
        <v>22</v>
      </c>
      <c r="BK236" s="3" t="s">
        <v>22</v>
      </c>
      <c r="BL236" s="17" t="s">
        <v>22</v>
      </c>
      <c r="BM236" s="19" t="s">
        <v>22</v>
      </c>
      <c r="BN236" s="19">
        <f>P236*R236</f>
        <v>0</v>
      </c>
      <c r="BO236" s="19" t="str">
        <f>IF(AND(BN236&gt;120000, P236&gt;25, X236&lt;&gt;"WAVE 0"), "yes", "no")</f>
        <v>no</v>
      </c>
      <c r="BP236" s="17" t="s">
        <v>22</v>
      </c>
    </row>
    <row r="237" spans="1:68" x14ac:dyDescent="0.25">
      <c r="A237" s="11" t="s">
        <v>700</v>
      </c>
      <c r="B237" s="12" t="s">
        <v>701</v>
      </c>
      <c r="C237" s="13" t="s">
        <v>14</v>
      </c>
      <c r="D237" s="12" t="s">
        <v>697</v>
      </c>
      <c r="E237" s="13" t="s">
        <v>698</v>
      </c>
      <c r="F237" s="12">
        <v>2019</v>
      </c>
      <c r="G237" s="13" t="s">
        <v>109</v>
      </c>
      <c r="H237" s="12" t="s">
        <v>76</v>
      </c>
      <c r="I237" s="13" t="s">
        <v>18</v>
      </c>
      <c r="J237" s="12" t="s">
        <v>538</v>
      </c>
      <c r="K237" s="13" t="s">
        <v>539</v>
      </c>
      <c r="L237" s="12" t="s">
        <v>540</v>
      </c>
      <c r="M237" s="13" t="s">
        <v>80</v>
      </c>
      <c r="N237" s="2" t="s">
        <v>19</v>
      </c>
      <c r="O237" s="13" t="s">
        <v>20</v>
      </c>
      <c r="P237" s="14"/>
      <c r="Q237" s="14"/>
      <c r="R237" s="13">
        <v>0</v>
      </c>
      <c r="S237" s="15"/>
      <c r="T237" s="13">
        <v>1</v>
      </c>
      <c r="U237" s="13"/>
      <c r="V237" s="16"/>
      <c r="W237" s="16" t="str">
        <f t="shared" si="3"/>
        <v>PN1-060-141-04</v>
      </c>
      <c r="X237" s="17" t="s">
        <v>699</v>
      </c>
      <c r="Z237" s="13" t="s">
        <v>109</v>
      </c>
      <c r="AA237" s="17" t="s">
        <v>22</v>
      </c>
      <c r="AB237" s="17" t="s">
        <v>22</v>
      </c>
      <c r="AC237" s="17" t="s">
        <v>22</v>
      </c>
      <c r="AD237" s="17" t="s">
        <v>22</v>
      </c>
      <c r="AE237" s="17" t="s">
        <v>22</v>
      </c>
      <c r="AF237" s="17" t="s">
        <v>22</v>
      </c>
      <c r="AG237" s="17" t="s">
        <v>22</v>
      </c>
      <c r="AJ237" s="17" t="s">
        <v>22</v>
      </c>
      <c r="AK237" s="17" t="s">
        <v>22</v>
      </c>
      <c r="AO237" s="17" t="s">
        <v>22</v>
      </c>
      <c r="AP237" s="18" t="s">
        <v>22</v>
      </c>
      <c r="AQ237" s="17" t="s">
        <v>22</v>
      </c>
      <c r="AR237" s="17" t="s">
        <v>22</v>
      </c>
      <c r="AS237" s="17" t="s">
        <v>22</v>
      </c>
      <c r="AT237" s="17" t="s">
        <v>22</v>
      </c>
      <c r="AU237" s="17" t="s">
        <v>22</v>
      </c>
      <c r="AV237" s="17" t="s">
        <v>22</v>
      </c>
      <c r="AW237" s="17" t="s">
        <v>22</v>
      </c>
      <c r="AX237" s="17" t="s">
        <v>22</v>
      </c>
      <c r="AY237" s="17" t="s">
        <v>22</v>
      </c>
      <c r="AZ237" s="17" t="s">
        <v>22</v>
      </c>
      <c r="BA237" s="17" t="s">
        <v>22</v>
      </c>
      <c r="BD237" s="17" t="s">
        <v>22</v>
      </c>
      <c r="BE237" s="17" t="s">
        <v>22</v>
      </c>
      <c r="BF237" s="17" t="s">
        <v>22</v>
      </c>
      <c r="BG237" s="18" t="s">
        <v>22</v>
      </c>
      <c r="BH237" s="3" t="s">
        <v>22</v>
      </c>
      <c r="BI237" s="3" t="s">
        <v>22</v>
      </c>
      <c r="BK237" s="3" t="s">
        <v>22</v>
      </c>
      <c r="BL237" s="17" t="s">
        <v>22</v>
      </c>
      <c r="BM237" s="19" t="s">
        <v>22</v>
      </c>
      <c r="BN237" s="19">
        <f>P237*R237</f>
        <v>0</v>
      </c>
      <c r="BO237" s="19" t="str">
        <f>IF(AND(BN237&gt;120000, P237&gt;25, X237&lt;&gt;"WAVE 0"), "yes", "no")</f>
        <v>no</v>
      </c>
      <c r="BP237" s="17" t="s">
        <v>22</v>
      </c>
    </row>
    <row r="238" spans="1:68" x14ac:dyDescent="0.25">
      <c r="A238" s="11" t="s">
        <v>702</v>
      </c>
      <c r="B238" s="12" t="s">
        <v>703</v>
      </c>
      <c r="C238" s="13" t="s">
        <v>14</v>
      </c>
      <c r="D238" s="12" t="s">
        <v>119</v>
      </c>
      <c r="E238" s="13" t="s">
        <v>120</v>
      </c>
      <c r="F238" s="12">
        <v>2020</v>
      </c>
      <c r="G238" s="13" t="s">
        <v>27</v>
      </c>
      <c r="H238" s="12" t="s">
        <v>18</v>
      </c>
      <c r="I238" s="13" t="s">
        <v>18</v>
      </c>
      <c r="J238" s="12" t="s">
        <v>18</v>
      </c>
      <c r="K238" s="13" t="s">
        <v>18</v>
      </c>
      <c r="L238" s="12" t="s">
        <v>18</v>
      </c>
      <c r="M238" s="13" t="s">
        <v>18</v>
      </c>
      <c r="N238" s="2" t="s">
        <v>19</v>
      </c>
      <c r="O238" s="13" t="s">
        <v>121</v>
      </c>
      <c r="P238" s="14">
        <v>909.37</v>
      </c>
      <c r="Q238" s="14">
        <v>11821.81</v>
      </c>
      <c r="R238" s="13">
        <v>6</v>
      </c>
      <c r="S238" s="15">
        <v>0</v>
      </c>
      <c r="T238" s="13">
        <v>1</v>
      </c>
      <c r="U238" s="13">
        <v>4</v>
      </c>
      <c r="V238" s="16">
        <v>0</v>
      </c>
      <c r="W238" s="16" t="str">
        <f t="shared" si="3"/>
        <v>PN1066-U-8109</v>
      </c>
      <c r="Z238" s="17" t="s">
        <v>33</v>
      </c>
      <c r="AA238" s="17" t="s">
        <v>22</v>
      </c>
      <c r="AB238" s="17" t="s">
        <v>22</v>
      </c>
      <c r="AC238" s="17" t="s">
        <v>22</v>
      </c>
      <c r="AD238" s="17" t="s">
        <v>22</v>
      </c>
      <c r="AE238" s="17" t="s">
        <v>22</v>
      </c>
      <c r="AF238" s="17" t="s">
        <v>22</v>
      </c>
      <c r="AG238" s="17" t="s">
        <v>22</v>
      </c>
      <c r="AJ238" s="17" t="s">
        <v>22</v>
      </c>
      <c r="AK238" s="17" t="s">
        <v>22</v>
      </c>
      <c r="AO238" s="17" t="s">
        <v>22</v>
      </c>
      <c r="AP238" s="18" t="s">
        <v>22</v>
      </c>
      <c r="AQ238" s="17" t="s">
        <v>22</v>
      </c>
      <c r="AR238" s="17" t="s">
        <v>22</v>
      </c>
      <c r="AS238" s="17" t="s">
        <v>22</v>
      </c>
      <c r="AT238" s="17" t="s">
        <v>22</v>
      </c>
      <c r="AU238" s="17" t="s">
        <v>22</v>
      </c>
      <c r="AV238" s="17" t="s">
        <v>22</v>
      </c>
      <c r="AW238" s="17" t="s">
        <v>22</v>
      </c>
      <c r="AX238" s="17" t="s">
        <v>22</v>
      </c>
      <c r="AY238" s="17" t="s">
        <v>22</v>
      </c>
      <c r="AZ238" s="17" t="s">
        <v>22</v>
      </c>
      <c r="BA238" s="17" t="s">
        <v>22</v>
      </c>
      <c r="BD238" s="17" t="s">
        <v>22</v>
      </c>
      <c r="BE238" s="17" t="s">
        <v>22</v>
      </c>
      <c r="BF238" s="17" t="s">
        <v>22</v>
      </c>
      <c r="BG238" s="18" t="s">
        <v>22</v>
      </c>
      <c r="BH238" s="3" t="s">
        <v>22</v>
      </c>
      <c r="BI238" s="3" t="s">
        <v>22</v>
      </c>
      <c r="BK238" s="3" t="s">
        <v>22</v>
      </c>
      <c r="BL238" s="17" t="s">
        <v>22</v>
      </c>
      <c r="BM238" s="19" t="s">
        <v>22</v>
      </c>
      <c r="BN238" s="19">
        <f>P238*R238</f>
        <v>5456.22</v>
      </c>
      <c r="BO238" s="19" t="str">
        <f>IF(AND(BN238&gt;120000, P238&gt;25, X238&lt;&gt;"WAVE 0"), "yes", "no")</f>
        <v>no</v>
      </c>
      <c r="BP238" s="17" t="s">
        <v>22</v>
      </c>
    </row>
    <row r="239" spans="1:68" x14ac:dyDescent="0.25">
      <c r="A239" s="11" t="s">
        <v>704</v>
      </c>
      <c r="B239" s="12" t="s">
        <v>705</v>
      </c>
      <c r="C239" s="13" t="s">
        <v>14</v>
      </c>
      <c r="D239" s="12" t="s">
        <v>706</v>
      </c>
      <c r="E239" s="13" t="s">
        <v>707</v>
      </c>
      <c r="F239" s="12">
        <v>2020</v>
      </c>
      <c r="G239" s="13" t="s">
        <v>109</v>
      </c>
      <c r="H239" s="12" t="s">
        <v>76</v>
      </c>
      <c r="I239" s="13" t="s">
        <v>18</v>
      </c>
      <c r="J239" s="12" t="s">
        <v>538</v>
      </c>
      <c r="K239" s="13" t="s">
        <v>539</v>
      </c>
      <c r="L239" s="12" t="s">
        <v>540</v>
      </c>
      <c r="M239" s="13" t="s">
        <v>80</v>
      </c>
      <c r="N239" s="2" t="s">
        <v>19</v>
      </c>
      <c r="O239" s="13" t="s">
        <v>20</v>
      </c>
      <c r="P239" s="14">
        <v>31.24</v>
      </c>
      <c r="Q239" s="14">
        <v>1908.3200000000002</v>
      </c>
      <c r="R239" s="13">
        <v>29</v>
      </c>
      <c r="S239" s="15">
        <v>0.66666666666666663</v>
      </c>
      <c r="T239" s="13">
        <v>2</v>
      </c>
      <c r="U239" s="13">
        <v>2</v>
      </c>
      <c r="V239" s="16">
        <v>0</v>
      </c>
      <c r="W239" s="16" t="str">
        <f t="shared" si="3"/>
        <v>PN1-070-006-01</v>
      </c>
      <c r="Z239" s="17" t="s">
        <v>109</v>
      </c>
      <c r="AB239" s="17" t="s">
        <v>39</v>
      </c>
      <c r="AC239" s="17" t="s">
        <v>705</v>
      </c>
      <c r="AD239" s="17" t="s">
        <v>81</v>
      </c>
      <c r="AE239" s="17" t="s">
        <v>42</v>
      </c>
      <c r="AF239" s="17" t="s">
        <v>542</v>
      </c>
      <c r="AG239" s="17" t="s">
        <v>543</v>
      </c>
      <c r="AJ239" s="17" t="s">
        <v>83</v>
      </c>
      <c r="AK239" s="17" t="s">
        <v>84</v>
      </c>
      <c r="AO239" s="17" t="s">
        <v>130</v>
      </c>
      <c r="AP239" s="18">
        <v>43225</v>
      </c>
      <c r="AQ239" s="17" t="s">
        <v>22</v>
      </c>
      <c r="AR239" s="17" t="s">
        <v>47</v>
      </c>
      <c r="AS239" s="17" t="s">
        <v>47</v>
      </c>
      <c r="AT239" s="17" t="s">
        <v>47</v>
      </c>
      <c r="AU239" s="17" t="s">
        <v>47</v>
      </c>
      <c r="AV239" s="17" t="s">
        <v>47</v>
      </c>
      <c r="BE239" s="17" t="s">
        <v>52</v>
      </c>
      <c r="BF239" s="17" t="s">
        <v>53</v>
      </c>
      <c r="BG239" s="18" t="s">
        <v>53</v>
      </c>
      <c r="BM239" s="19" t="s">
        <v>22</v>
      </c>
      <c r="BN239" s="19">
        <f>P239*R239</f>
        <v>905.95999999999992</v>
      </c>
      <c r="BO239" s="19" t="str">
        <f>IF(AND(BN239&gt;120000, P239&gt;25, X239&lt;&gt;"WAVE 0"), "yes", "no")</f>
        <v>no</v>
      </c>
      <c r="BP239" s="17" t="s">
        <v>22</v>
      </c>
    </row>
    <row r="240" spans="1:68" x14ac:dyDescent="0.25">
      <c r="A240" s="11" t="s">
        <v>708</v>
      </c>
      <c r="B240" s="12" t="s">
        <v>270</v>
      </c>
      <c r="C240" s="13" t="s">
        <v>14</v>
      </c>
      <c r="D240" s="12" t="s">
        <v>697</v>
      </c>
      <c r="E240" s="13" t="s">
        <v>698</v>
      </c>
      <c r="F240" s="12">
        <v>2019</v>
      </c>
      <c r="G240" s="13" t="s">
        <v>109</v>
      </c>
      <c r="H240" s="12" t="s">
        <v>76</v>
      </c>
      <c r="I240" s="13" t="s">
        <v>51</v>
      </c>
      <c r="J240" s="12" t="s">
        <v>538</v>
      </c>
      <c r="K240" s="13" t="s">
        <v>539</v>
      </c>
      <c r="L240" s="12" t="s">
        <v>540</v>
      </c>
      <c r="M240" s="13" t="s">
        <v>80</v>
      </c>
      <c r="N240" s="2" t="s">
        <v>19</v>
      </c>
      <c r="O240" s="13" t="s">
        <v>20</v>
      </c>
      <c r="P240" s="14">
        <v>12</v>
      </c>
      <c r="Q240" s="14">
        <v>501.33</v>
      </c>
      <c r="R240" s="13">
        <v>39</v>
      </c>
      <c r="S240" s="15">
        <v>0</v>
      </c>
      <c r="T240" s="13">
        <v>1</v>
      </c>
      <c r="U240" s="13">
        <v>3</v>
      </c>
      <c r="V240" s="16">
        <v>0</v>
      </c>
      <c r="W240" s="16" t="str">
        <f t="shared" si="3"/>
        <v>PN1-070-065-01</v>
      </c>
      <c r="X240" s="17" t="s">
        <v>699</v>
      </c>
      <c r="Z240" s="17" t="s">
        <v>109</v>
      </c>
      <c r="AB240" s="17" t="s">
        <v>46</v>
      </c>
      <c r="AC240" s="17" t="s">
        <v>709</v>
      </c>
      <c r="AD240" s="17" t="s">
        <v>81</v>
      </c>
      <c r="AE240" s="17" t="s">
        <v>42</v>
      </c>
      <c r="AF240" s="17" t="s">
        <v>542</v>
      </c>
      <c r="AG240" s="17" t="s">
        <v>543</v>
      </c>
      <c r="AJ240" s="17" t="s">
        <v>83</v>
      </c>
      <c r="AK240" s="17" t="s">
        <v>84</v>
      </c>
      <c r="AO240" s="17" t="s">
        <v>130</v>
      </c>
      <c r="AP240" s="18">
        <v>43207</v>
      </c>
      <c r="AQ240" s="17" t="s">
        <v>22</v>
      </c>
      <c r="AR240" s="17" t="s">
        <v>47</v>
      </c>
      <c r="AS240" s="17" t="s">
        <v>47</v>
      </c>
      <c r="AT240" s="17" t="s">
        <v>47</v>
      </c>
      <c r="AU240" s="17" t="s">
        <v>47</v>
      </c>
      <c r="AV240" s="17" t="s">
        <v>47</v>
      </c>
      <c r="AW240" s="17" t="s">
        <v>266</v>
      </c>
      <c r="AX240" s="17" t="s">
        <v>267</v>
      </c>
      <c r="BA240" s="17" t="s">
        <v>270</v>
      </c>
      <c r="BD240" s="17">
        <v>1</v>
      </c>
      <c r="BE240" s="17" t="s">
        <v>52</v>
      </c>
      <c r="BF240" s="17" t="s">
        <v>710</v>
      </c>
      <c r="BG240" s="18">
        <v>44227</v>
      </c>
      <c r="BL240" s="17" t="s">
        <v>711</v>
      </c>
      <c r="BM240" s="19" t="s">
        <v>22</v>
      </c>
      <c r="BN240" s="19">
        <f>P240*R240</f>
        <v>468</v>
      </c>
      <c r="BO240" s="19" t="str">
        <f>IF(AND(BN240&gt;120000, P240&gt;25, X240&lt;&gt;"WAVE 0"), "yes", "no")</f>
        <v>no</v>
      </c>
      <c r="BP240" s="17" t="s">
        <v>51</v>
      </c>
    </row>
    <row r="241" spans="1:68" x14ac:dyDescent="0.25">
      <c r="A241" s="11" t="s">
        <v>712</v>
      </c>
      <c r="B241" s="12" t="s">
        <v>701</v>
      </c>
      <c r="C241" s="13" t="s">
        <v>14</v>
      </c>
      <c r="D241" s="12" t="s">
        <v>706</v>
      </c>
      <c r="E241" s="13" t="s">
        <v>707</v>
      </c>
      <c r="F241" s="12">
        <v>2020</v>
      </c>
      <c r="G241" s="13" t="s">
        <v>109</v>
      </c>
      <c r="H241" s="12" t="s">
        <v>76</v>
      </c>
      <c r="I241" s="13" t="s">
        <v>18</v>
      </c>
      <c r="J241" s="12" t="s">
        <v>538</v>
      </c>
      <c r="K241" s="13" t="s">
        <v>539</v>
      </c>
      <c r="L241" s="12" t="s">
        <v>540</v>
      </c>
      <c r="M241" s="13" t="s">
        <v>80</v>
      </c>
      <c r="N241" s="2" t="s">
        <v>19</v>
      </c>
      <c r="O241" s="13" t="s">
        <v>20</v>
      </c>
      <c r="P241" s="14">
        <v>792.79</v>
      </c>
      <c r="Q241" s="14">
        <v>792.79</v>
      </c>
      <c r="R241" s="13">
        <v>0</v>
      </c>
      <c r="S241" s="15">
        <v>0</v>
      </c>
      <c r="T241" s="13">
        <v>1</v>
      </c>
      <c r="U241" s="13">
        <v>2</v>
      </c>
      <c r="V241" s="16">
        <v>0</v>
      </c>
      <c r="W241" s="16" t="str">
        <f t="shared" si="3"/>
        <v>PN1-070-125-01</v>
      </c>
      <c r="Z241" s="17" t="s">
        <v>109</v>
      </c>
      <c r="AA241" s="17" t="s">
        <v>22</v>
      </c>
      <c r="AB241" s="17" t="s">
        <v>22</v>
      </c>
      <c r="AC241" s="17" t="s">
        <v>22</v>
      </c>
      <c r="AD241" s="17" t="s">
        <v>22</v>
      </c>
      <c r="AE241" s="17" t="s">
        <v>22</v>
      </c>
      <c r="AF241" s="17" t="s">
        <v>22</v>
      </c>
      <c r="AG241" s="17" t="s">
        <v>22</v>
      </c>
      <c r="AJ241" s="17" t="s">
        <v>22</v>
      </c>
      <c r="AK241" s="17" t="s">
        <v>22</v>
      </c>
      <c r="AO241" s="17" t="s">
        <v>22</v>
      </c>
      <c r="AP241" s="18" t="s">
        <v>22</v>
      </c>
      <c r="AQ241" s="17" t="s">
        <v>22</v>
      </c>
      <c r="AR241" s="17" t="s">
        <v>22</v>
      </c>
      <c r="AS241" s="17" t="s">
        <v>22</v>
      </c>
      <c r="AT241" s="17" t="s">
        <v>22</v>
      </c>
      <c r="AU241" s="17" t="s">
        <v>22</v>
      </c>
      <c r="AV241" s="17" t="s">
        <v>22</v>
      </c>
      <c r="AW241" s="17" t="s">
        <v>22</v>
      </c>
      <c r="AX241" s="17" t="s">
        <v>22</v>
      </c>
      <c r="AY241" s="17" t="s">
        <v>22</v>
      </c>
      <c r="AZ241" s="17" t="s">
        <v>22</v>
      </c>
      <c r="BA241" s="17" t="s">
        <v>22</v>
      </c>
      <c r="BD241" s="17" t="s">
        <v>22</v>
      </c>
      <c r="BE241" s="17" t="s">
        <v>22</v>
      </c>
      <c r="BF241" s="17" t="s">
        <v>22</v>
      </c>
      <c r="BG241" s="18" t="s">
        <v>22</v>
      </c>
      <c r="BH241" s="3" t="s">
        <v>22</v>
      </c>
      <c r="BI241" s="3" t="s">
        <v>22</v>
      </c>
      <c r="BK241" s="3" t="s">
        <v>22</v>
      </c>
      <c r="BL241" s="17" t="s">
        <v>22</v>
      </c>
      <c r="BM241" s="19" t="s">
        <v>22</v>
      </c>
      <c r="BN241" s="19">
        <f>P241*R241</f>
        <v>0</v>
      </c>
      <c r="BO241" s="19" t="str">
        <f>IF(AND(BN241&gt;120000, P241&gt;25, X241&lt;&gt;"WAVE 0"), "yes", "no")</f>
        <v>no</v>
      </c>
      <c r="BP241" s="17" t="s">
        <v>22</v>
      </c>
    </row>
    <row r="242" spans="1:68" x14ac:dyDescent="0.25">
      <c r="A242" s="11" t="s">
        <v>713</v>
      </c>
      <c r="B242" s="12" t="s">
        <v>701</v>
      </c>
      <c r="C242" s="13" t="s">
        <v>14</v>
      </c>
      <c r="D242" s="12" t="s">
        <v>706</v>
      </c>
      <c r="E242" s="13" t="s">
        <v>707</v>
      </c>
      <c r="F242" s="12">
        <v>2020</v>
      </c>
      <c r="G242" s="13" t="s">
        <v>109</v>
      </c>
      <c r="H242" s="12" t="s">
        <v>76</v>
      </c>
      <c r="I242" s="13" t="s">
        <v>18</v>
      </c>
      <c r="J242" s="12" t="s">
        <v>538</v>
      </c>
      <c r="K242" s="13" t="s">
        <v>539</v>
      </c>
      <c r="L242" s="12" t="s">
        <v>540</v>
      </c>
      <c r="M242" s="13" t="s">
        <v>80</v>
      </c>
      <c r="N242" s="2" t="s">
        <v>19</v>
      </c>
      <c r="O242" s="13" t="s">
        <v>20</v>
      </c>
      <c r="P242" s="14">
        <v>128.27000000000001</v>
      </c>
      <c r="Q242" s="14">
        <v>1282.7</v>
      </c>
      <c r="R242" s="13">
        <v>0</v>
      </c>
      <c r="S242" s="15">
        <v>0</v>
      </c>
      <c r="T242" s="13">
        <v>1</v>
      </c>
      <c r="U242" s="13">
        <v>2</v>
      </c>
      <c r="V242" s="16">
        <v>0</v>
      </c>
      <c r="W242" s="16" t="str">
        <f t="shared" si="3"/>
        <v>PN1-070-125-03</v>
      </c>
      <c r="Z242" s="13" t="s">
        <v>109</v>
      </c>
      <c r="AA242" s="17" t="s">
        <v>22</v>
      </c>
      <c r="AB242" s="17" t="s">
        <v>22</v>
      </c>
      <c r="AC242" s="17" t="s">
        <v>22</v>
      </c>
      <c r="AD242" s="17" t="s">
        <v>22</v>
      </c>
      <c r="AE242" s="17" t="s">
        <v>22</v>
      </c>
      <c r="AF242" s="17" t="s">
        <v>22</v>
      </c>
      <c r="AG242" s="17" t="s">
        <v>22</v>
      </c>
      <c r="AJ242" s="17" t="s">
        <v>22</v>
      </c>
      <c r="AK242" s="17" t="s">
        <v>22</v>
      </c>
      <c r="AO242" s="17" t="s">
        <v>22</v>
      </c>
      <c r="AP242" s="18" t="s">
        <v>22</v>
      </c>
      <c r="AQ242" s="17" t="s">
        <v>22</v>
      </c>
      <c r="AR242" s="17" t="s">
        <v>22</v>
      </c>
      <c r="AS242" s="17" t="s">
        <v>22</v>
      </c>
      <c r="AT242" s="17" t="s">
        <v>22</v>
      </c>
      <c r="AU242" s="17" t="s">
        <v>22</v>
      </c>
      <c r="AV242" s="17" t="s">
        <v>22</v>
      </c>
      <c r="AW242" s="17" t="s">
        <v>22</v>
      </c>
      <c r="AX242" s="17" t="s">
        <v>22</v>
      </c>
      <c r="AY242" s="17" t="s">
        <v>22</v>
      </c>
      <c r="AZ242" s="17" t="s">
        <v>22</v>
      </c>
      <c r="BA242" s="17" t="s">
        <v>22</v>
      </c>
      <c r="BD242" s="17" t="s">
        <v>22</v>
      </c>
      <c r="BE242" s="17" t="s">
        <v>22</v>
      </c>
      <c r="BF242" s="17" t="s">
        <v>22</v>
      </c>
      <c r="BG242" s="18" t="s">
        <v>22</v>
      </c>
      <c r="BH242" s="3" t="s">
        <v>22</v>
      </c>
      <c r="BI242" s="3" t="s">
        <v>22</v>
      </c>
      <c r="BK242" s="3" t="s">
        <v>22</v>
      </c>
      <c r="BL242" s="17" t="s">
        <v>22</v>
      </c>
      <c r="BM242" s="19" t="s">
        <v>22</v>
      </c>
      <c r="BN242" s="19">
        <f>P242*R242</f>
        <v>0</v>
      </c>
      <c r="BO242" s="19" t="str">
        <f>IF(AND(BN242&gt;120000, P242&gt;25, X242&lt;&gt;"WAVE 0"), "yes", "no")</f>
        <v>no</v>
      </c>
      <c r="BP242" s="17" t="s">
        <v>22</v>
      </c>
    </row>
    <row r="243" spans="1:68" x14ac:dyDescent="0.25">
      <c r="A243" s="11" t="s">
        <v>714</v>
      </c>
      <c r="B243" s="12" t="s">
        <v>715</v>
      </c>
      <c r="C243" s="13" t="s">
        <v>14</v>
      </c>
      <c r="D243" s="12" t="s">
        <v>659</v>
      </c>
      <c r="E243" s="13" t="s">
        <v>660</v>
      </c>
      <c r="F243" s="12">
        <v>2020</v>
      </c>
      <c r="G243" s="13" t="s">
        <v>109</v>
      </c>
      <c r="H243" s="12" t="s">
        <v>28</v>
      </c>
      <c r="I243" s="13" t="s">
        <v>18</v>
      </c>
      <c r="J243" s="12" t="s">
        <v>561</v>
      </c>
      <c r="K243" s="13" t="s">
        <v>562</v>
      </c>
      <c r="L243" s="12" t="s">
        <v>563</v>
      </c>
      <c r="M243" s="13" t="s">
        <v>32</v>
      </c>
      <c r="N243" s="2" t="s">
        <v>19</v>
      </c>
      <c r="O243" s="13" t="s">
        <v>20</v>
      </c>
      <c r="P243" s="14">
        <v>15.69</v>
      </c>
      <c r="Q243" s="14">
        <v>11767.5</v>
      </c>
      <c r="R243" s="13">
        <v>281</v>
      </c>
      <c r="S243" s="15">
        <v>1</v>
      </c>
      <c r="T243" s="13">
        <v>1</v>
      </c>
      <c r="U243" s="13">
        <v>0</v>
      </c>
      <c r="V243" s="16">
        <v>0</v>
      </c>
      <c r="W243" s="16" t="str">
        <f t="shared" si="3"/>
        <v>PN10741</v>
      </c>
      <c r="Z243" s="17" t="s">
        <v>109</v>
      </c>
      <c r="AB243" s="17" t="s">
        <v>689</v>
      </c>
      <c r="AC243" s="17" t="s">
        <v>715</v>
      </c>
      <c r="AD243" s="17" t="s">
        <v>664</v>
      </c>
      <c r="AE243" s="17" t="s">
        <v>42</v>
      </c>
      <c r="AF243" s="17" t="s">
        <v>665</v>
      </c>
      <c r="AG243" s="17" t="s">
        <v>666</v>
      </c>
      <c r="AJ243" s="17" t="s">
        <v>83</v>
      </c>
      <c r="AK243" s="17" t="s">
        <v>84</v>
      </c>
      <c r="AO243" s="17" t="s">
        <v>130</v>
      </c>
      <c r="AP243" s="18">
        <v>43545</v>
      </c>
      <c r="AQ243" s="17" t="s">
        <v>22</v>
      </c>
      <c r="AR243" s="17" t="s">
        <v>47</v>
      </c>
      <c r="AS243" s="17" t="s">
        <v>47</v>
      </c>
      <c r="AT243" s="17" t="s">
        <v>47</v>
      </c>
      <c r="AU243" s="17" t="s">
        <v>47</v>
      </c>
      <c r="AV243" s="17" t="s">
        <v>47</v>
      </c>
      <c r="AW243" s="17" t="s">
        <v>266</v>
      </c>
      <c r="AX243" s="17" t="s">
        <v>667</v>
      </c>
      <c r="BA243" s="17" t="s">
        <v>715</v>
      </c>
      <c r="BD243" s="17">
        <v>5</v>
      </c>
      <c r="BE243" s="17" t="s">
        <v>52</v>
      </c>
      <c r="BF243" s="17" t="s">
        <v>670</v>
      </c>
      <c r="BG243" s="18">
        <v>44172</v>
      </c>
      <c r="BL243" s="17" t="s">
        <v>671</v>
      </c>
      <c r="BM243" s="19" t="s">
        <v>22</v>
      </c>
      <c r="BN243" s="19">
        <f>P243*R243</f>
        <v>4408.8899999999994</v>
      </c>
      <c r="BO243" s="19" t="str">
        <f>IF(AND(BN243&gt;120000, P243&gt;25, X243&lt;&gt;"WAVE 0"), "yes", "no")</f>
        <v>no</v>
      </c>
      <c r="BP243" s="17" t="s">
        <v>51</v>
      </c>
    </row>
    <row r="244" spans="1:68" x14ac:dyDescent="0.25">
      <c r="A244" s="11" t="s">
        <v>716</v>
      </c>
      <c r="B244" s="12" t="s">
        <v>344</v>
      </c>
      <c r="C244" s="13" t="s">
        <v>14</v>
      </c>
      <c r="D244" s="12" t="s">
        <v>338</v>
      </c>
      <c r="E244" s="13" t="s">
        <v>339</v>
      </c>
      <c r="F244" s="12">
        <v>2020</v>
      </c>
      <c r="G244" s="13" t="s">
        <v>207</v>
      </c>
      <c r="H244" s="12" t="s">
        <v>330</v>
      </c>
      <c r="I244" s="13" t="s">
        <v>18</v>
      </c>
      <c r="J244" s="12" t="s">
        <v>351</v>
      </c>
      <c r="K244" s="13" t="s">
        <v>352</v>
      </c>
      <c r="L244" s="12" t="s">
        <v>353</v>
      </c>
      <c r="M244" s="13" t="s">
        <v>334</v>
      </c>
      <c r="N244" s="2" t="s">
        <v>19</v>
      </c>
      <c r="O244" s="13" t="s">
        <v>340</v>
      </c>
      <c r="P244" s="14">
        <v>38.2896</v>
      </c>
      <c r="Q244" s="14">
        <v>127.01</v>
      </c>
      <c r="R244" s="13">
        <v>0</v>
      </c>
      <c r="S244" s="15">
        <v>0</v>
      </c>
      <c r="T244" s="13">
        <v>1</v>
      </c>
      <c r="U244" s="13">
        <v>1</v>
      </c>
      <c r="V244" s="16">
        <v>0</v>
      </c>
      <c r="W244" s="16" t="str">
        <f t="shared" si="3"/>
        <v>PN1076Z013</v>
      </c>
      <c r="Z244" s="17" t="s">
        <v>17</v>
      </c>
      <c r="AB244" s="17" t="s">
        <v>22</v>
      </c>
      <c r="AC244" s="17" t="s">
        <v>22</v>
      </c>
      <c r="AD244" s="17" t="s">
        <v>22</v>
      </c>
      <c r="AE244" s="17" t="s">
        <v>42</v>
      </c>
      <c r="AF244" s="17" t="s">
        <v>341</v>
      </c>
      <c r="AG244" s="17" t="s">
        <v>22</v>
      </c>
      <c r="AJ244" s="17" t="s">
        <v>22</v>
      </c>
      <c r="AK244" s="17" t="s">
        <v>342</v>
      </c>
      <c r="AO244" s="17" t="s">
        <v>46</v>
      </c>
      <c r="AP244" s="18">
        <v>42566</v>
      </c>
      <c r="AQ244" s="17" t="s">
        <v>22</v>
      </c>
      <c r="AR244" s="17" t="s">
        <v>22</v>
      </c>
      <c r="AS244" s="17" t="s">
        <v>22</v>
      </c>
      <c r="AT244" s="17" t="s">
        <v>22</v>
      </c>
      <c r="AU244" s="17" t="s">
        <v>22</v>
      </c>
      <c r="AV244" s="17" t="s">
        <v>22</v>
      </c>
      <c r="BE244" s="17" t="s">
        <v>52</v>
      </c>
      <c r="BF244" s="17" t="s">
        <v>53</v>
      </c>
      <c r="BG244" s="18" t="s">
        <v>53</v>
      </c>
      <c r="BL244" s="17" t="s">
        <v>354</v>
      </c>
      <c r="BM244" s="19" t="s">
        <v>22</v>
      </c>
      <c r="BN244" s="19">
        <f>P244*R244</f>
        <v>0</v>
      </c>
      <c r="BO244" s="19" t="str">
        <f>IF(AND(BN244&gt;120000, P244&gt;25, X244&lt;&gt;"WAVE 0"), "yes", "no")</f>
        <v>no</v>
      </c>
      <c r="BP244" s="17" t="s">
        <v>22</v>
      </c>
    </row>
    <row r="245" spans="1:68" x14ac:dyDescent="0.25">
      <c r="A245" s="11" t="s">
        <v>717</v>
      </c>
      <c r="B245" s="12" t="s">
        <v>718</v>
      </c>
      <c r="C245" s="13" t="s">
        <v>14</v>
      </c>
      <c r="D245" s="12" t="s">
        <v>338</v>
      </c>
      <c r="E245" s="13" t="s">
        <v>339</v>
      </c>
      <c r="F245" s="12">
        <v>2020</v>
      </c>
      <c r="G245" s="13" t="s">
        <v>207</v>
      </c>
      <c r="H245" s="12" t="s">
        <v>330</v>
      </c>
      <c r="I245" s="13" t="s">
        <v>18</v>
      </c>
      <c r="J245" s="12" t="s">
        <v>351</v>
      </c>
      <c r="K245" s="13" t="s">
        <v>352</v>
      </c>
      <c r="L245" s="12" t="s">
        <v>353</v>
      </c>
      <c r="M245" s="13" t="s">
        <v>334</v>
      </c>
      <c r="N245" s="2" t="s">
        <v>19</v>
      </c>
      <c r="O245" s="13" t="s">
        <v>340</v>
      </c>
      <c r="P245" s="14">
        <v>1.9145000000000001</v>
      </c>
      <c r="Q245" s="14">
        <v>418.49</v>
      </c>
      <c r="R245" s="13">
        <v>0</v>
      </c>
      <c r="S245" s="15">
        <v>1</v>
      </c>
      <c r="T245" s="13">
        <v>1</v>
      </c>
      <c r="U245" s="13">
        <v>0</v>
      </c>
      <c r="V245" s="16">
        <v>0</v>
      </c>
      <c r="W245" s="16" t="str">
        <f t="shared" si="3"/>
        <v>PN1076Z014</v>
      </c>
      <c r="Z245" s="17" t="s">
        <v>17</v>
      </c>
      <c r="AB245" s="17" t="s">
        <v>22</v>
      </c>
      <c r="AC245" s="17" t="s">
        <v>22</v>
      </c>
      <c r="AD245" s="17" t="s">
        <v>22</v>
      </c>
      <c r="AE245" s="17" t="s">
        <v>42</v>
      </c>
      <c r="AF245" s="17" t="s">
        <v>341</v>
      </c>
      <c r="AG245" s="17" t="s">
        <v>22</v>
      </c>
      <c r="AJ245" s="17" t="s">
        <v>22</v>
      </c>
      <c r="AK245" s="17" t="s">
        <v>342</v>
      </c>
      <c r="AO245" s="17" t="s">
        <v>46</v>
      </c>
      <c r="AP245" s="18">
        <v>42785</v>
      </c>
      <c r="AQ245" s="17" t="s">
        <v>22</v>
      </c>
      <c r="AR245" s="17" t="s">
        <v>22</v>
      </c>
      <c r="AS245" s="17" t="s">
        <v>22</v>
      </c>
      <c r="AT245" s="17" t="s">
        <v>22</v>
      </c>
      <c r="AU245" s="17" t="s">
        <v>22</v>
      </c>
      <c r="AV245" s="17" t="s">
        <v>22</v>
      </c>
      <c r="BE245" s="17" t="s">
        <v>52</v>
      </c>
      <c r="BF245" s="17" t="s">
        <v>53</v>
      </c>
      <c r="BG245" s="18" t="s">
        <v>53</v>
      </c>
      <c r="BL245" s="17" t="s">
        <v>354</v>
      </c>
      <c r="BM245" s="19" t="s">
        <v>22</v>
      </c>
      <c r="BN245" s="19">
        <f>P245*R245</f>
        <v>0</v>
      </c>
      <c r="BO245" s="19" t="str">
        <f>IF(AND(BN245&gt;120000, P245&gt;25, X245&lt;&gt;"WAVE 0"), "yes", "no")</f>
        <v>no</v>
      </c>
      <c r="BP245" s="17" t="s">
        <v>22</v>
      </c>
    </row>
    <row r="246" spans="1:68" x14ac:dyDescent="0.25">
      <c r="A246" s="11" t="s">
        <v>719</v>
      </c>
      <c r="B246" s="12" t="s">
        <v>337</v>
      </c>
      <c r="C246" s="13" t="s">
        <v>14</v>
      </c>
      <c r="D246" s="12" t="s">
        <v>338</v>
      </c>
      <c r="E246" s="13" t="s">
        <v>339</v>
      </c>
      <c r="F246" s="12">
        <v>2020</v>
      </c>
      <c r="G246" s="13" t="s">
        <v>207</v>
      </c>
      <c r="H246" s="12" t="s">
        <v>330</v>
      </c>
      <c r="I246" s="13" t="s">
        <v>18</v>
      </c>
      <c r="J246" s="12" t="s">
        <v>351</v>
      </c>
      <c r="K246" s="13" t="s">
        <v>352</v>
      </c>
      <c r="L246" s="12" t="s">
        <v>353</v>
      </c>
      <c r="M246" s="13" t="s">
        <v>334</v>
      </c>
      <c r="N246" s="2" t="s">
        <v>19</v>
      </c>
      <c r="O246" s="13" t="s">
        <v>340</v>
      </c>
      <c r="P246" s="14"/>
      <c r="Q246" s="14">
        <v>247.82</v>
      </c>
      <c r="R246" s="13">
        <v>0</v>
      </c>
      <c r="S246" s="15">
        <v>1</v>
      </c>
      <c r="T246" s="13">
        <v>1</v>
      </c>
      <c r="U246" s="13"/>
      <c r="V246" s="16">
        <v>0</v>
      </c>
      <c r="W246" s="16" t="str">
        <f t="shared" si="3"/>
        <v>PN1076Z087</v>
      </c>
      <c r="Z246" s="17" t="s">
        <v>17</v>
      </c>
      <c r="AA246" s="17" t="s">
        <v>22</v>
      </c>
      <c r="AB246" s="17" t="s">
        <v>22</v>
      </c>
      <c r="AC246" s="17" t="s">
        <v>22</v>
      </c>
      <c r="AD246" s="17" t="s">
        <v>22</v>
      </c>
      <c r="AE246" s="17" t="s">
        <v>22</v>
      </c>
      <c r="AF246" s="17" t="s">
        <v>22</v>
      </c>
      <c r="AG246" s="17" t="s">
        <v>22</v>
      </c>
      <c r="AJ246" s="17" t="s">
        <v>22</v>
      </c>
      <c r="AK246" s="17" t="s">
        <v>22</v>
      </c>
      <c r="AO246" s="17" t="s">
        <v>22</v>
      </c>
      <c r="AP246" s="18" t="s">
        <v>22</v>
      </c>
      <c r="AQ246" s="17" t="s">
        <v>22</v>
      </c>
      <c r="AR246" s="17" t="s">
        <v>22</v>
      </c>
      <c r="AS246" s="17" t="s">
        <v>22</v>
      </c>
      <c r="AT246" s="17" t="s">
        <v>22</v>
      </c>
      <c r="AU246" s="17" t="s">
        <v>22</v>
      </c>
      <c r="AV246" s="17" t="s">
        <v>22</v>
      </c>
      <c r="AW246" s="17" t="s">
        <v>22</v>
      </c>
      <c r="AX246" s="17" t="s">
        <v>22</v>
      </c>
      <c r="AY246" s="17" t="s">
        <v>22</v>
      </c>
      <c r="AZ246" s="17" t="s">
        <v>22</v>
      </c>
      <c r="BA246" s="17" t="s">
        <v>22</v>
      </c>
      <c r="BD246" s="17" t="s">
        <v>22</v>
      </c>
      <c r="BE246" s="17" t="s">
        <v>22</v>
      </c>
      <c r="BF246" s="17" t="s">
        <v>22</v>
      </c>
      <c r="BG246" s="18" t="s">
        <v>22</v>
      </c>
      <c r="BH246" s="3" t="s">
        <v>22</v>
      </c>
      <c r="BI246" s="3" t="s">
        <v>22</v>
      </c>
      <c r="BK246" s="3" t="s">
        <v>22</v>
      </c>
      <c r="BL246" s="17" t="s">
        <v>22</v>
      </c>
      <c r="BM246" s="19" t="s">
        <v>22</v>
      </c>
      <c r="BN246" s="19">
        <f>P246*R246</f>
        <v>0</v>
      </c>
      <c r="BO246" s="19" t="str">
        <f>IF(AND(BN246&gt;120000, P246&gt;25, X246&lt;&gt;"WAVE 0"), "yes", "no")</f>
        <v>no</v>
      </c>
      <c r="BP246" s="17" t="s">
        <v>22</v>
      </c>
    </row>
    <row r="247" spans="1:68" x14ac:dyDescent="0.25">
      <c r="A247" s="11" t="s">
        <v>720</v>
      </c>
      <c r="B247" s="12" t="s">
        <v>721</v>
      </c>
      <c r="C247" s="13" t="s">
        <v>14</v>
      </c>
      <c r="D247" s="12" t="s">
        <v>722</v>
      </c>
      <c r="E247" s="13" t="s">
        <v>723</v>
      </c>
      <c r="F247" s="12">
        <v>2019</v>
      </c>
      <c r="G247" s="13" t="s">
        <v>207</v>
      </c>
      <c r="H247" s="12" t="s">
        <v>330</v>
      </c>
      <c r="I247" s="13" t="s">
        <v>18</v>
      </c>
      <c r="J247" s="12" t="s">
        <v>351</v>
      </c>
      <c r="K247" s="13" t="s">
        <v>352</v>
      </c>
      <c r="L247" s="12" t="s">
        <v>353</v>
      </c>
      <c r="M247" s="13" t="s">
        <v>334</v>
      </c>
      <c r="N247" s="2" t="s">
        <v>19</v>
      </c>
      <c r="O247" s="13" t="s">
        <v>340</v>
      </c>
      <c r="P247" s="14">
        <v>45.456800000000001</v>
      </c>
      <c r="Q247" s="14">
        <v>12154.57</v>
      </c>
      <c r="R247" s="13">
        <v>0</v>
      </c>
      <c r="S247" s="15">
        <v>0</v>
      </c>
      <c r="T247" s="13">
        <v>1</v>
      </c>
      <c r="U247" s="13">
        <v>2</v>
      </c>
      <c r="V247" s="16">
        <v>0</v>
      </c>
      <c r="W247" s="16" t="str">
        <f t="shared" si="3"/>
        <v>PN1076Z365</v>
      </c>
      <c r="X247" s="17" t="s">
        <v>150</v>
      </c>
      <c r="Y247" s="17" t="s">
        <v>724</v>
      </c>
      <c r="Z247" s="17" t="s">
        <v>38</v>
      </c>
      <c r="AA247" s="17" t="s">
        <v>22</v>
      </c>
      <c r="AB247" s="17" t="s">
        <v>22</v>
      </c>
      <c r="AC247" s="17" t="s">
        <v>22</v>
      </c>
      <c r="AD247" s="17" t="s">
        <v>22</v>
      </c>
      <c r="AE247" s="17" t="s">
        <v>22</v>
      </c>
      <c r="AF247" s="17" t="s">
        <v>22</v>
      </c>
      <c r="AG247" s="17" t="s">
        <v>22</v>
      </c>
      <c r="AJ247" s="17" t="s">
        <v>22</v>
      </c>
      <c r="AK247" s="17" t="s">
        <v>22</v>
      </c>
      <c r="AO247" s="17" t="s">
        <v>22</v>
      </c>
      <c r="AP247" s="18" t="s">
        <v>22</v>
      </c>
      <c r="AQ247" s="17" t="s">
        <v>22</v>
      </c>
      <c r="AR247" s="17" t="s">
        <v>22</v>
      </c>
      <c r="AS247" s="17" t="s">
        <v>22</v>
      </c>
      <c r="AT247" s="17" t="s">
        <v>22</v>
      </c>
      <c r="AU247" s="17" t="s">
        <v>22</v>
      </c>
      <c r="AV247" s="17" t="s">
        <v>22</v>
      </c>
      <c r="AW247" s="17" t="s">
        <v>22</v>
      </c>
      <c r="AX247" s="17" t="s">
        <v>22</v>
      </c>
      <c r="AY247" s="17" t="s">
        <v>22</v>
      </c>
      <c r="AZ247" s="17" t="s">
        <v>22</v>
      </c>
      <c r="BA247" s="17" t="s">
        <v>22</v>
      </c>
      <c r="BD247" s="17" t="s">
        <v>22</v>
      </c>
      <c r="BE247" s="17" t="s">
        <v>22</v>
      </c>
      <c r="BF247" s="17" t="s">
        <v>22</v>
      </c>
      <c r="BG247" s="18" t="s">
        <v>22</v>
      </c>
      <c r="BH247" s="3" t="s">
        <v>22</v>
      </c>
      <c r="BI247" s="3" t="s">
        <v>22</v>
      </c>
      <c r="BK247" s="3" t="s">
        <v>22</v>
      </c>
      <c r="BL247" s="17" t="s">
        <v>22</v>
      </c>
      <c r="BM247" s="19" t="s">
        <v>22</v>
      </c>
      <c r="BN247" s="19">
        <f>P247*R247</f>
        <v>0</v>
      </c>
      <c r="BO247" s="19" t="str">
        <f>IF(AND(BN247&gt;120000, P247&gt;25, X247&lt;&gt;"WAVE 0"), "yes", "no")</f>
        <v>no</v>
      </c>
      <c r="BP247" s="17" t="s">
        <v>22</v>
      </c>
    </row>
    <row r="248" spans="1:68" x14ac:dyDescent="0.25">
      <c r="A248" s="11" t="s">
        <v>725</v>
      </c>
      <c r="B248" s="12" t="s">
        <v>726</v>
      </c>
      <c r="C248" s="13" t="s">
        <v>14</v>
      </c>
      <c r="D248" s="12" t="s">
        <v>706</v>
      </c>
      <c r="E248" s="13" t="s">
        <v>707</v>
      </c>
      <c r="F248" s="12">
        <v>2020</v>
      </c>
      <c r="G248" s="13" t="s">
        <v>109</v>
      </c>
      <c r="H248" s="12" t="s">
        <v>76</v>
      </c>
      <c r="I248" s="13" t="s">
        <v>18</v>
      </c>
      <c r="J248" s="12" t="s">
        <v>538</v>
      </c>
      <c r="K248" s="13" t="s">
        <v>539</v>
      </c>
      <c r="L248" s="12" t="s">
        <v>540</v>
      </c>
      <c r="M248" s="13" t="s">
        <v>80</v>
      </c>
      <c r="N248" s="2" t="s">
        <v>19</v>
      </c>
      <c r="O248" s="13" t="s">
        <v>20</v>
      </c>
      <c r="P248" s="14">
        <v>48.21</v>
      </c>
      <c r="Q248" s="14">
        <v>440.12</v>
      </c>
      <c r="R248" s="13">
        <v>0</v>
      </c>
      <c r="S248" s="15">
        <v>0.66666666666666663</v>
      </c>
      <c r="T248" s="13">
        <v>2</v>
      </c>
      <c r="U248" s="13">
        <v>2</v>
      </c>
      <c r="V248" s="16">
        <v>0</v>
      </c>
      <c r="W248" s="16" t="str">
        <f t="shared" si="3"/>
        <v>PN1-080-014-01</v>
      </c>
      <c r="Z248" s="17" t="s">
        <v>109</v>
      </c>
      <c r="AB248" s="17" t="s">
        <v>39</v>
      </c>
      <c r="AC248" s="17" t="s">
        <v>726</v>
      </c>
      <c r="AD248" s="17" t="s">
        <v>81</v>
      </c>
      <c r="AE248" s="17" t="s">
        <v>42</v>
      </c>
      <c r="AF248" s="17" t="s">
        <v>82</v>
      </c>
      <c r="AG248" s="17" t="s">
        <v>543</v>
      </c>
      <c r="AJ248" s="17" t="s">
        <v>83</v>
      </c>
      <c r="AK248" s="17" t="s">
        <v>84</v>
      </c>
      <c r="AO248" s="17" t="s">
        <v>130</v>
      </c>
      <c r="AP248" s="18">
        <v>43200</v>
      </c>
      <c r="AQ248" s="17" t="s">
        <v>22</v>
      </c>
      <c r="AR248" s="17" t="s">
        <v>47</v>
      </c>
      <c r="AS248" s="17" t="s">
        <v>47</v>
      </c>
      <c r="AT248" s="17" t="s">
        <v>47</v>
      </c>
      <c r="AU248" s="17" t="s">
        <v>47</v>
      </c>
      <c r="AV248" s="17" t="s">
        <v>47</v>
      </c>
      <c r="BE248" s="17" t="s">
        <v>52</v>
      </c>
      <c r="BL248" s="17" t="s">
        <v>727</v>
      </c>
      <c r="BM248" s="19" t="s">
        <v>22</v>
      </c>
      <c r="BN248" s="19">
        <f>P248*R248</f>
        <v>0</v>
      </c>
      <c r="BO248" s="19" t="str">
        <f>IF(AND(BN248&gt;120000, P248&gt;25, X248&lt;&gt;"WAVE 0"), "yes", "no")</f>
        <v>no</v>
      </c>
      <c r="BP248" s="17" t="s">
        <v>22</v>
      </c>
    </row>
    <row r="249" spans="1:68" x14ac:dyDescent="0.25">
      <c r="A249" s="11" t="s">
        <v>728</v>
      </c>
      <c r="B249" s="12" t="s">
        <v>705</v>
      </c>
      <c r="C249" s="13" t="s">
        <v>14</v>
      </c>
      <c r="D249" s="12" t="s">
        <v>697</v>
      </c>
      <c r="E249" s="13" t="s">
        <v>698</v>
      </c>
      <c r="F249" s="12">
        <v>2019</v>
      </c>
      <c r="G249" s="13" t="s">
        <v>109</v>
      </c>
      <c r="H249" s="12" t="s">
        <v>76</v>
      </c>
      <c r="I249" s="13" t="s">
        <v>51</v>
      </c>
      <c r="J249" s="12" t="s">
        <v>538</v>
      </c>
      <c r="K249" s="13" t="s">
        <v>539</v>
      </c>
      <c r="L249" s="12" t="s">
        <v>540</v>
      </c>
      <c r="M249" s="13" t="s">
        <v>80</v>
      </c>
      <c r="N249" s="2" t="s">
        <v>19</v>
      </c>
      <c r="O249" s="13" t="s">
        <v>20</v>
      </c>
      <c r="P249" s="14">
        <v>3.25</v>
      </c>
      <c r="Q249" s="14">
        <v>1130.22</v>
      </c>
      <c r="R249" s="13">
        <v>0</v>
      </c>
      <c r="S249" s="15">
        <v>1</v>
      </c>
      <c r="T249" s="13">
        <v>1</v>
      </c>
      <c r="U249" s="13">
        <v>0</v>
      </c>
      <c r="V249" s="16">
        <v>0</v>
      </c>
      <c r="W249" s="16" t="str">
        <f t="shared" si="3"/>
        <v>PN1-080-186-01</v>
      </c>
      <c r="X249" s="17" t="s">
        <v>699</v>
      </c>
      <c r="Z249" s="13" t="s">
        <v>109</v>
      </c>
      <c r="AA249" s="17" t="s">
        <v>22</v>
      </c>
      <c r="AB249" s="17" t="s">
        <v>22</v>
      </c>
      <c r="AC249" s="17" t="s">
        <v>22</v>
      </c>
      <c r="AD249" s="17" t="s">
        <v>22</v>
      </c>
      <c r="AE249" s="17" t="s">
        <v>22</v>
      </c>
      <c r="AF249" s="17" t="s">
        <v>22</v>
      </c>
      <c r="AG249" s="17" t="s">
        <v>22</v>
      </c>
      <c r="AJ249" s="17" t="s">
        <v>22</v>
      </c>
      <c r="AK249" s="17" t="s">
        <v>22</v>
      </c>
      <c r="AO249" s="17" t="s">
        <v>22</v>
      </c>
      <c r="AP249" s="18" t="s">
        <v>22</v>
      </c>
      <c r="AQ249" s="17" t="s">
        <v>22</v>
      </c>
      <c r="AR249" s="17" t="s">
        <v>22</v>
      </c>
      <c r="AS249" s="17" t="s">
        <v>22</v>
      </c>
      <c r="AT249" s="17" t="s">
        <v>22</v>
      </c>
      <c r="AU249" s="17" t="s">
        <v>22</v>
      </c>
      <c r="AV249" s="17" t="s">
        <v>22</v>
      </c>
      <c r="AW249" s="17" t="s">
        <v>22</v>
      </c>
      <c r="AX249" s="17" t="s">
        <v>22</v>
      </c>
      <c r="AY249" s="17" t="s">
        <v>22</v>
      </c>
      <c r="AZ249" s="17" t="s">
        <v>22</v>
      </c>
      <c r="BA249" s="17" t="s">
        <v>22</v>
      </c>
      <c r="BD249" s="17" t="s">
        <v>22</v>
      </c>
      <c r="BE249" s="17" t="s">
        <v>22</v>
      </c>
      <c r="BF249" s="17" t="s">
        <v>22</v>
      </c>
      <c r="BG249" s="18" t="s">
        <v>22</v>
      </c>
      <c r="BH249" s="3" t="s">
        <v>22</v>
      </c>
      <c r="BI249" s="3" t="s">
        <v>22</v>
      </c>
      <c r="BK249" s="3" t="s">
        <v>22</v>
      </c>
      <c r="BL249" s="17" t="s">
        <v>22</v>
      </c>
      <c r="BM249" s="19" t="s">
        <v>22</v>
      </c>
      <c r="BN249" s="19">
        <f>P249*R249</f>
        <v>0</v>
      </c>
      <c r="BO249" s="19" t="str">
        <f>IF(AND(BN249&gt;120000, P249&gt;25, X249&lt;&gt;"WAVE 0"), "yes", "no")</f>
        <v>no</v>
      </c>
      <c r="BP249" s="17" t="s">
        <v>22</v>
      </c>
    </row>
    <row r="250" spans="1:68" x14ac:dyDescent="0.25">
      <c r="A250" s="11" t="s">
        <v>729</v>
      </c>
      <c r="B250" s="12" t="s">
        <v>705</v>
      </c>
      <c r="C250" s="13" t="s">
        <v>14</v>
      </c>
      <c r="D250" s="12" t="s">
        <v>697</v>
      </c>
      <c r="E250" s="13" t="s">
        <v>698</v>
      </c>
      <c r="F250" s="12">
        <v>2019</v>
      </c>
      <c r="G250" s="13" t="s">
        <v>109</v>
      </c>
      <c r="H250" s="12" t="s">
        <v>76</v>
      </c>
      <c r="I250" s="13" t="s">
        <v>51</v>
      </c>
      <c r="J250" s="12" t="s">
        <v>538</v>
      </c>
      <c r="K250" s="13" t="s">
        <v>539</v>
      </c>
      <c r="L250" s="12" t="s">
        <v>540</v>
      </c>
      <c r="M250" s="13" t="s">
        <v>80</v>
      </c>
      <c r="N250" s="2" t="s">
        <v>19</v>
      </c>
      <c r="O250" s="13" t="s">
        <v>20</v>
      </c>
      <c r="P250" s="14">
        <v>3.56</v>
      </c>
      <c r="Q250" s="14">
        <v>618.84</v>
      </c>
      <c r="R250" s="13">
        <v>23</v>
      </c>
      <c r="S250" s="15">
        <v>1</v>
      </c>
      <c r="T250" s="13">
        <v>1</v>
      </c>
      <c r="U250" s="13"/>
      <c r="V250" s="16">
        <v>0</v>
      </c>
      <c r="W250" s="16" t="str">
        <f t="shared" si="3"/>
        <v>PN1-080-267-01</v>
      </c>
      <c r="X250" s="17" t="s">
        <v>699</v>
      </c>
      <c r="Z250" s="13" t="s">
        <v>109</v>
      </c>
      <c r="AA250" s="17" t="s">
        <v>22</v>
      </c>
      <c r="AB250" s="17" t="s">
        <v>22</v>
      </c>
      <c r="AC250" s="17" t="s">
        <v>22</v>
      </c>
      <c r="AD250" s="17" t="s">
        <v>22</v>
      </c>
      <c r="AE250" s="17" t="s">
        <v>22</v>
      </c>
      <c r="AF250" s="17" t="s">
        <v>22</v>
      </c>
      <c r="AG250" s="17" t="s">
        <v>22</v>
      </c>
      <c r="AJ250" s="17" t="s">
        <v>22</v>
      </c>
      <c r="AK250" s="17" t="s">
        <v>22</v>
      </c>
      <c r="AO250" s="17" t="s">
        <v>22</v>
      </c>
      <c r="AP250" s="18" t="s">
        <v>22</v>
      </c>
      <c r="AQ250" s="17" t="s">
        <v>22</v>
      </c>
      <c r="AR250" s="17" t="s">
        <v>22</v>
      </c>
      <c r="AS250" s="17" t="s">
        <v>22</v>
      </c>
      <c r="AT250" s="17" t="s">
        <v>22</v>
      </c>
      <c r="AU250" s="17" t="s">
        <v>22</v>
      </c>
      <c r="AV250" s="17" t="s">
        <v>22</v>
      </c>
      <c r="AW250" s="17" t="s">
        <v>22</v>
      </c>
      <c r="AX250" s="17" t="s">
        <v>22</v>
      </c>
      <c r="AY250" s="17" t="s">
        <v>22</v>
      </c>
      <c r="AZ250" s="17" t="s">
        <v>22</v>
      </c>
      <c r="BA250" s="17" t="s">
        <v>22</v>
      </c>
      <c r="BD250" s="17" t="s">
        <v>22</v>
      </c>
      <c r="BE250" s="17" t="s">
        <v>22</v>
      </c>
      <c r="BF250" s="17" t="s">
        <v>22</v>
      </c>
      <c r="BG250" s="18" t="s">
        <v>22</v>
      </c>
      <c r="BH250" s="3" t="s">
        <v>22</v>
      </c>
      <c r="BI250" s="3" t="s">
        <v>22</v>
      </c>
      <c r="BK250" s="3" t="s">
        <v>22</v>
      </c>
      <c r="BL250" s="17" t="s">
        <v>22</v>
      </c>
      <c r="BM250" s="19" t="s">
        <v>22</v>
      </c>
      <c r="BN250" s="19">
        <f>P250*R250</f>
        <v>81.88</v>
      </c>
      <c r="BO250" s="19" t="str">
        <f>IF(AND(BN250&gt;120000, P250&gt;25, X250&lt;&gt;"WAVE 0"), "yes", "no")</f>
        <v>no</v>
      </c>
      <c r="BP250" s="17" t="s">
        <v>22</v>
      </c>
    </row>
    <row r="251" spans="1:68" x14ac:dyDescent="0.25">
      <c r="A251" s="11" t="s">
        <v>730</v>
      </c>
      <c r="B251" s="12" t="s">
        <v>726</v>
      </c>
      <c r="C251" s="13" t="s">
        <v>14</v>
      </c>
      <c r="D251" s="12" t="s">
        <v>706</v>
      </c>
      <c r="E251" s="13" t="s">
        <v>707</v>
      </c>
      <c r="F251" s="12">
        <v>2020</v>
      </c>
      <c r="G251" s="13" t="s">
        <v>109</v>
      </c>
      <c r="H251" s="12" t="s">
        <v>76</v>
      </c>
      <c r="I251" s="13" t="s">
        <v>18</v>
      </c>
      <c r="J251" s="12" t="s">
        <v>538</v>
      </c>
      <c r="K251" s="13" t="s">
        <v>539</v>
      </c>
      <c r="L251" s="12" t="s">
        <v>540</v>
      </c>
      <c r="M251" s="13" t="s">
        <v>80</v>
      </c>
      <c r="N251" s="2" t="s">
        <v>19</v>
      </c>
      <c r="O251" s="13" t="s">
        <v>20</v>
      </c>
      <c r="P251" s="14">
        <v>11.52</v>
      </c>
      <c r="Q251" s="14">
        <v>839</v>
      </c>
      <c r="R251" s="13">
        <v>0</v>
      </c>
      <c r="S251" s="15">
        <v>0.5</v>
      </c>
      <c r="T251" s="13">
        <v>2</v>
      </c>
      <c r="U251" s="13"/>
      <c r="V251" s="16">
        <v>0</v>
      </c>
      <c r="W251" s="16" t="str">
        <f t="shared" si="3"/>
        <v>PN1-080-271-01</v>
      </c>
      <c r="Z251" s="17" t="s">
        <v>109</v>
      </c>
      <c r="AB251" s="17" t="s">
        <v>39</v>
      </c>
      <c r="AC251" s="17" t="s">
        <v>726</v>
      </c>
      <c r="AD251" s="17" t="s">
        <v>81</v>
      </c>
      <c r="AE251" s="17" t="s">
        <v>42</v>
      </c>
      <c r="AF251" s="17" t="s">
        <v>542</v>
      </c>
      <c r="AG251" s="17" t="s">
        <v>543</v>
      </c>
      <c r="AJ251" s="17" t="s">
        <v>83</v>
      </c>
      <c r="AK251" s="17" t="s">
        <v>84</v>
      </c>
      <c r="AO251" s="17" t="s">
        <v>130</v>
      </c>
      <c r="AP251" s="18">
        <v>43210</v>
      </c>
      <c r="AQ251" s="17" t="s">
        <v>22</v>
      </c>
      <c r="AR251" s="17" t="s">
        <v>47</v>
      </c>
      <c r="AS251" s="17" t="s">
        <v>47</v>
      </c>
      <c r="AT251" s="17" t="s">
        <v>47</v>
      </c>
      <c r="AU251" s="17" t="s">
        <v>47</v>
      </c>
      <c r="AV251" s="17" t="s">
        <v>47</v>
      </c>
      <c r="BE251" s="17" t="s">
        <v>52</v>
      </c>
      <c r="BF251" s="17" t="s">
        <v>53</v>
      </c>
      <c r="BG251" s="18" t="s">
        <v>53</v>
      </c>
      <c r="BM251" s="19" t="s">
        <v>22</v>
      </c>
      <c r="BN251" s="19">
        <f>P251*R251</f>
        <v>0</v>
      </c>
      <c r="BO251" s="19" t="str">
        <f>IF(AND(BN251&gt;120000, P251&gt;25, X251&lt;&gt;"WAVE 0"), "yes", "no")</f>
        <v>no</v>
      </c>
      <c r="BP251" s="17" t="s">
        <v>22</v>
      </c>
    </row>
    <row r="252" spans="1:68" x14ac:dyDescent="0.25">
      <c r="A252" s="11" t="s">
        <v>731</v>
      </c>
      <c r="B252" s="12" t="s">
        <v>732</v>
      </c>
      <c r="C252" s="13" t="s">
        <v>88</v>
      </c>
      <c r="D252" s="12" t="s">
        <v>733</v>
      </c>
      <c r="E252" s="13" t="s">
        <v>734</v>
      </c>
      <c r="F252" s="12">
        <v>2019</v>
      </c>
      <c r="G252" s="13" t="s">
        <v>221</v>
      </c>
      <c r="H252" s="12" t="s">
        <v>330</v>
      </c>
      <c r="I252" s="13" t="s">
        <v>18</v>
      </c>
      <c r="J252" s="12" t="s">
        <v>331</v>
      </c>
      <c r="K252" s="13" t="s">
        <v>332</v>
      </c>
      <c r="L252" s="12" t="s">
        <v>333</v>
      </c>
      <c r="M252" s="13" t="s">
        <v>334</v>
      </c>
      <c r="N252" s="2" t="s">
        <v>64</v>
      </c>
      <c r="O252" s="13" t="s">
        <v>20</v>
      </c>
      <c r="P252" s="14">
        <v>12744.881600000001</v>
      </c>
      <c r="Q252" s="14">
        <v>2918911</v>
      </c>
      <c r="R252" s="13">
        <v>232</v>
      </c>
      <c r="S252" s="15">
        <v>0.379746835443038</v>
      </c>
      <c r="T252" s="13">
        <v>1</v>
      </c>
      <c r="U252" s="13">
        <v>3</v>
      </c>
      <c r="V252" s="16">
        <v>34042.553191489365</v>
      </c>
      <c r="W252" s="16" t="str">
        <f t="shared" si="3"/>
        <v>PN10853B01C01</v>
      </c>
      <c r="X252" s="17" t="s">
        <v>150</v>
      </c>
      <c r="Y252" s="17" t="s">
        <v>391</v>
      </c>
      <c r="Z252" s="17" t="s">
        <v>33</v>
      </c>
      <c r="AA252" s="17" t="s">
        <v>22</v>
      </c>
      <c r="AB252" s="17" t="s">
        <v>22</v>
      </c>
      <c r="AC252" s="17" t="s">
        <v>22</v>
      </c>
      <c r="AD252" s="17" t="s">
        <v>22</v>
      </c>
      <c r="AE252" s="17" t="s">
        <v>42</v>
      </c>
      <c r="AF252" s="17" t="s">
        <v>393</v>
      </c>
      <c r="AG252" s="17" t="s">
        <v>22</v>
      </c>
      <c r="AJ252" s="17" t="s">
        <v>22</v>
      </c>
      <c r="AK252" s="17" t="s">
        <v>22</v>
      </c>
      <c r="AO252" s="17" t="s">
        <v>46</v>
      </c>
      <c r="AP252" s="18">
        <v>43545</v>
      </c>
      <c r="AQ252" s="17" t="s">
        <v>22</v>
      </c>
      <c r="AR252" s="17" t="s">
        <v>22</v>
      </c>
      <c r="AS252" s="17" t="s">
        <v>22</v>
      </c>
      <c r="AT252" s="17" t="s">
        <v>22</v>
      </c>
      <c r="AU252" s="17" t="s">
        <v>22</v>
      </c>
      <c r="AV252" s="17" t="s">
        <v>22</v>
      </c>
      <c r="BE252" s="17" t="s">
        <v>52</v>
      </c>
      <c r="BM252" s="19">
        <v>1792</v>
      </c>
      <c r="BN252" s="19">
        <f>P252*R252</f>
        <v>2956812.5312000001</v>
      </c>
      <c r="BO252" s="19" t="str">
        <f>IF(AND(BN252&gt;120000, P252&gt;25, X252&lt;&gt;"WAVE 0"), "yes", "no")</f>
        <v>no</v>
      </c>
      <c r="BP252" s="17" t="s">
        <v>51</v>
      </c>
    </row>
    <row r="253" spans="1:68" x14ac:dyDescent="0.25">
      <c r="A253" s="11" t="s">
        <v>735</v>
      </c>
      <c r="B253" s="12" t="s">
        <v>736</v>
      </c>
      <c r="C253" s="13" t="s">
        <v>14</v>
      </c>
      <c r="D253" s="12" t="s">
        <v>682</v>
      </c>
      <c r="E253" s="13" t="s">
        <v>683</v>
      </c>
      <c r="F253" s="12">
        <v>2020</v>
      </c>
      <c r="G253" s="13" t="s">
        <v>207</v>
      </c>
      <c r="H253" s="12" t="s">
        <v>330</v>
      </c>
      <c r="I253" s="13" t="s">
        <v>18</v>
      </c>
      <c r="J253" s="12" t="s">
        <v>331</v>
      </c>
      <c r="K253" s="13" t="s">
        <v>332</v>
      </c>
      <c r="L253" s="12" t="s">
        <v>333</v>
      </c>
      <c r="M253" s="13" t="s">
        <v>334</v>
      </c>
      <c r="N253" s="2" t="s">
        <v>19</v>
      </c>
      <c r="O253" s="13" t="s">
        <v>340</v>
      </c>
      <c r="P253" s="14">
        <v>691.7654</v>
      </c>
      <c r="Q253" s="14">
        <v>43473.66</v>
      </c>
      <c r="R253" s="13">
        <v>0</v>
      </c>
      <c r="S253" s="15">
        <v>0</v>
      </c>
      <c r="T253" s="13">
        <v>1</v>
      </c>
      <c r="U253" s="13"/>
      <c r="V253" s="16">
        <v>0</v>
      </c>
      <c r="W253" s="16" t="str">
        <f t="shared" si="3"/>
        <v>PN1091D271</v>
      </c>
      <c r="X253" s="17" t="s">
        <v>150</v>
      </c>
      <c r="Y253" s="17" t="s">
        <v>737</v>
      </c>
      <c r="Z253" s="17" t="s">
        <v>684</v>
      </c>
      <c r="AA253" s="17" t="s">
        <v>22</v>
      </c>
      <c r="AB253" s="17" t="s">
        <v>22</v>
      </c>
      <c r="AC253" s="17" t="s">
        <v>22</v>
      </c>
      <c r="AD253" s="17" t="s">
        <v>22</v>
      </c>
      <c r="AE253" s="17" t="s">
        <v>22</v>
      </c>
      <c r="AF253" s="17" t="s">
        <v>22</v>
      </c>
      <c r="AG253" s="17" t="s">
        <v>22</v>
      </c>
      <c r="AJ253" s="17" t="s">
        <v>22</v>
      </c>
      <c r="AK253" s="17" t="s">
        <v>22</v>
      </c>
      <c r="AO253" s="17" t="s">
        <v>22</v>
      </c>
      <c r="AP253" s="18" t="s">
        <v>22</v>
      </c>
      <c r="AQ253" s="17" t="s">
        <v>22</v>
      </c>
      <c r="AR253" s="17" t="s">
        <v>22</v>
      </c>
      <c r="AS253" s="17" t="s">
        <v>22</v>
      </c>
      <c r="AT253" s="17" t="s">
        <v>22</v>
      </c>
      <c r="AU253" s="17" t="s">
        <v>22</v>
      </c>
      <c r="AV253" s="17" t="s">
        <v>22</v>
      </c>
      <c r="AW253" s="17" t="s">
        <v>22</v>
      </c>
      <c r="AX253" s="17" t="s">
        <v>22</v>
      </c>
      <c r="AY253" s="17" t="s">
        <v>22</v>
      </c>
      <c r="AZ253" s="17" t="s">
        <v>22</v>
      </c>
      <c r="BA253" s="17" t="s">
        <v>22</v>
      </c>
      <c r="BD253" s="17" t="s">
        <v>22</v>
      </c>
      <c r="BE253" s="17" t="s">
        <v>22</v>
      </c>
      <c r="BF253" s="17" t="s">
        <v>22</v>
      </c>
      <c r="BG253" s="18" t="s">
        <v>22</v>
      </c>
      <c r="BH253" s="3" t="s">
        <v>22</v>
      </c>
      <c r="BI253" s="3" t="s">
        <v>22</v>
      </c>
      <c r="BK253" s="3" t="s">
        <v>22</v>
      </c>
      <c r="BL253" s="17" t="s">
        <v>22</v>
      </c>
      <c r="BM253" s="19" t="s">
        <v>22</v>
      </c>
      <c r="BN253" s="19">
        <f>P253*R253</f>
        <v>0</v>
      </c>
      <c r="BO253" s="19" t="str">
        <f>IF(AND(BN253&gt;120000, P253&gt;25, X253&lt;&gt;"WAVE 0"), "yes", "no")</f>
        <v>no</v>
      </c>
      <c r="BP253" s="17" t="s">
        <v>22</v>
      </c>
    </row>
    <row r="254" spans="1:68" x14ac:dyDescent="0.25">
      <c r="A254" s="11" t="s">
        <v>738</v>
      </c>
      <c r="B254" s="12" t="s">
        <v>739</v>
      </c>
      <c r="C254" s="13" t="s">
        <v>14</v>
      </c>
      <c r="D254" s="12" t="s">
        <v>740</v>
      </c>
      <c r="E254" s="13" t="s">
        <v>741</v>
      </c>
      <c r="F254" s="12">
        <v>2020</v>
      </c>
      <c r="G254" s="13" t="s">
        <v>38</v>
      </c>
      <c r="H254" s="12" t="s">
        <v>28</v>
      </c>
      <c r="I254" s="13" t="s">
        <v>51</v>
      </c>
      <c r="J254" s="12" t="s">
        <v>742</v>
      </c>
      <c r="K254" s="13" t="s">
        <v>743</v>
      </c>
      <c r="L254" s="12" t="s">
        <v>563</v>
      </c>
      <c r="M254" s="13" t="s">
        <v>32</v>
      </c>
      <c r="N254" s="2" t="s">
        <v>19</v>
      </c>
      <c r="O254" s="13" t="s">
        <v>20</v>
      </c>
      <c r="P254" s="14">
        <v>1.1399999999999999</v>
      </c>
      <c r="Q254" s="14">
        <v>570</v>
      </c>
      <c r="R254" s="13">
        <v>78</v>
      </c>
      <c r="S254" s="15">
        <v>1</v>
      </c>
      <c r="T254" s="13">
        <v>1</v>
      </c>
      <c r="U254" s="13">
        <v>0</v>
      </c>
      <c r="V254" s="16">
        <v>0</v>
      </c>
      <c r="W254" s="16" t="str">
        <f t="shared" si="3"/>
        <v>PN10992-1</v>
      </c>
      <c r="Z254" s="17" t="s">
        <v>38</v>
      </c>
      <c r="AB254" s="17" t="s">
        <v>663</v>
      </c>
      <c r="AC254" s="17" t="s">
        <v>739</v>
      </c>
      <c r="AD254" s="17" t="s">
        <v>664</v>
      </c>
      <c r="AE254" s="17" t="s">
        <v>42</v>
      </c>
      <c r="AF254" s="17" t="s">
        <v>665</v>
      </c>
      <c r="AG254" s="17" t="s">
        <v>666</v>
      </c>
      <c r="AJ254" s="17" t="s">
        <v>83</v>
      </c>
      <c r="AK254" s="17" t="s">
        <v>84</v>
      </c>
      <c r="AO254" s="17" t="s">
        <v>130</v>
      </c>
      <c r="AP254" s="18">
        <v>43216</v>
      </c>
      <c r="AQ254" s="17" t="s">
        <v>22</v>
      </c>
      <c r="AR254" s="17" t="s">
        <v>47</v>
      </c>
      <c r="AS254" s="17" t="s">
        <v>47</v>
      </c>
      <c r="AT254" s="17" t="s">
        <v>47</v>
      </c>
      <c r="AU254" s="17" t="s">
        <v>47</v>
      </c>
      <c r="AV254" s="17" t="s">
        <v>47</v>
      </c>
      <c r="AW254" s="17" t="s">
        <v>266</v>
      </c>
      <c r="AX254" s="17" t="s">
        <v>744</v>
      </c>
      <c r="AY254" s="17" t="s">
        <v>268</v>
      </c>
      <c r="AZ254" s="17" t="s">
        <v>745</v>
      </c>
      <c r="BA254" s="17" t="s">
        <v>739</v>
      </c>
      <c r="BD254" s="17">
        <v>1</v>
      </c>
      <c r="BE254" s="17" t="s">
        <v>52</v>
      </c>
      <c r="BF254" s="17" t="s">
        <v>746</v>
      </c>
      <c r="BG254" s="18">
        <v>44074</v>
      </c>
      <c r="BL254" s="17" t="s">
        <v>747</v>
      </c>
      <c r="BM254" s="19" t="s">
        <v>22</v>
      </c>
      <c r="BN254" s="19">
        <f>P254*R254</f>
        <v>88.919999999999987</v>
      </c>
      <c r="BO254" s="19" t="str">
        <f>IF(AND(BN254&gt;120000, P254&gt;25, X254&lt;&gt;"WAVE 0"), "yes", "no")</f>
        <v>no</v>
      </c>
      <c r="BP254" s="17" t="s">
        <v>22</v>
      </c>
    </row>
    <row r="255" spans="1:68" x14ac:dyDescent="0.25">
      <c r="A255" s="11" t="s">
        <v>748</v>
      </c>
      <c r="B255" s="12" t="s">
        <v>749</v>
      </c>
      <c r="C255" s="13" t="s">
        <v>14</v>
      </c>
      <c r="D255" s="12" t="s">
        <v>559</v>
      </c>
      <c r="E255" s="13" t="s">
        <v>560</v>
      </c>
      <c r="F255" s="12">
        <v>2020</v>
      </c>
      <c r="G255" s="13" t="s">
        <v>109</v>
      </c>
      <c r="H255" s="12" t="s">
        <v>28</v>
      </c>
      <c r="I255" s="13" t="s">
        <v>18</v>
      </c>
      <c r="J255" s="12" t="s">
        <v>742</v>
      </c>
      <c r="K255" s="13" t="s">
        <v>743</v>
      </c>
      <c r="L255" s="12" t="s">
        <v>563</v>
      </c>
      <c r="M255" s="13" t="s">
        <v>32</v>
      </c>
      <c r="N255" s="2" t="s">
        <v>194</v>
      </c>
      <c r="O255" s="13" t="s">
        <v>20</v>
      </c>
      <c r="P255" s="14">
        <v>1.948</v>
      </c>
      <c r="Q255" s="14">
        <v>637</v>
      </c>
      <c r="R255" s="13">
        <v>276</v>
      </c>
      <c r="S255" s="15">
        <v>1</v>
      </c>
      <c r="T255" s="13">
        <v>1</v>
      </c>
      <c r="U255" s="13"/>
      <c r="V255" s="16">
        <v>0</v>
      </c>
      <c r="W255" s="16" t="str">
        <f t="shared" si="3"/>
        <v>PN10994</v>
      </c>
      <c r="Z255" s="13" t="s">
        <v>109</v>
      </c>
      <c r="AA255" s="17" t="s">
        <v>22</v>
      </c>
      <c r="AB255" s="17" t="s">
        <v>22</v>
      </c>
      <c r="AC255" s="17" t="s">
        <v>22</v>
      </c>
      <c r="AD255" s="17" t="s">
        <v>22</v>
      </c>
      <c r="AE255" s="17" t="s">
        <v>22</v>
      </c>
      <c r="AF255" s="17" t="s">
        <v>22</v>
      </c>
      <c r="AG255" s="17" t="s">
        <v>22</v>
      </c>
      <c r="AJ255" s="17" t="s">
        <v>22</v>
      </c>
      <c r="AK255" s="17" t="s">
        <v>22</v>
      </c>
      <c r="AO255" s="17" t="s">
        <v>22</v>
      </c>
      <c r="AP255" s="18" t="s">
        <v>22</v>
      </c>
      <c r="AQ255" s="17" t="s">
        <v>22</v>
      </c>
      <c r="AR255" s="17" t="s">
        <v>22</v>
      </c>
      <c r="AS255" s="17" t="s">
        <v>22</v>
      </c>
      <c r="AT255" s="17" t="s">
        <v>22</v>
      </c>
      <c r="AU255" s="17" t="s">
        <v>22</v>
      </c>
      <c r="AV255" s="17" t="s">
        <v>22</v>
      </c>
      <c r="AW255" s="17" t="s">
        <v>22</v>
      </c>
      <c r="AX255" s="17" t="s">
        <v>22</v>
      </c>
      <c r="AY255" s="17" t="s">
        <v>22</v>
      </c>
      <c r="AZ255" s="17" t="s">
        <v>22</v>
      </c>
      <c r="BA255" s="17" t="s">
        <v>22</v>
      </c>
      <c r="BD255" s="17" t="s">
        <v>22</v>
      </c>
      <c r="BE255" s="17" t="s">
        <v>22</v>
      </c>
      <c r="BF255" s="17" t="s">
        <v>22</v>
      </c>
      <c r="BG255" s="18" t="s">
        <v>22</v>
      </c>
      <c r="BH255" s="3" t="s">
        <v>22</v>
      </c>
      <c r="BI255" s="3" t="s">
        <v>22</v>
      </c>
      <c r="BK255" s="3" t="s">
        <v>22</v>
      </c>
      <c r="BL255" s="17" t="s">
        <v>22</v>
      </c>
      <c r="BM255" s="19" t="s">
        <v>22</v>
      </c>
      <c r="BN255" s="19">
        <f>P255*R255</f>
        <v>537.64800000000002</v>
      </c>
      <c r="BO255" s="19" t="str">
        <f>IF(AND(BN255&gt;120000, P255&gt;25, X255&lt;&gt;"WAVE 0"), "yes", "no")</f>
        <v>no</v>
      </c>
      <c r="BP255" s="17" t="s">
        <v>22</v>
      </c>
    </row>
    <row r="256" spans="1:68" x14ac:dyDescent="0.25">
      <c r="A256" s="11" t="s">
        <v>750</v>
      </c>
      <c r="B256" s="12" t="s">
        <v>558</v>
      </c>
      <c r="C256" s="13" t="s">
        <v>14</v>
      </c>
      <c r="D256" s="12" t="s">
        <v>559</v>
      </c>
      <c r="E256" s="13" t="s">
        <v>560</v>
      </c>
      <c r="F256" s="12">
        <v>2020</v>
      </c>
      <c r="G256" s="13" t="s">
        <v>109</v>
      </c>
      <c r="H256" s="12" t="s">
        <v>28</v>
      </c>
      <c r="I256" s="13" t="s">
        <v>18</v>
      </c>
      <c r="J256" s="12" t="s">
        <v>742</v>
      </c>
      <c r="K256" s="13" t="s">
        <v>743</v>
      </c>
      <c r="L256" s="12" t="s">
        <v>563</v>
      </c>
      <c r="M256" s="13" t="s">
        <v>32</v>
      </c>
      <c r="N256" s="2" t="s">
        <v>194</v>
      </c>
      <c r="O256" s="13" t="s">
        <v>20</v>
      </c>
      <c r="P256" s="14">
        <v>4.7610999999999999</v>
      </c>
      <c r="Q256" s="14">
        <v>2261.5</v>
      </c>
      <c r="R256" s="13">
        <v>78</v>
      </c>
      <c r="S256" s="15">
        <v>0.5</v>
      </c>
      <c r="T256" s="13">
        <v>1</v>
      </c>
      <c r="U256" s="13">
        <v>4</v>
      </c>
      <c r="V256" s="16">
        <v>0</v>
      </c>
      <c r="W256" s="16" t="str">
        <f t="shared" si="3"/>
        <v>PN10994-1</v>
      </c>
      <c r="Z256" s="13" t="s">
        <v>109</v>
      </c>
      <c r="AA256" s="17" t="s">
        <v>22</v>
      </c>
      <c r="AB256" s="17" t="s">
        <v>22</v>
      </c>
      <c r="AC256" s="17" t="s">
        <v>22</v>
      </c>
      <c r="AD256" s="17" t="s">
        <v>22</v>
      </c>
      <c r="AE256" s="17" t="s">
        <v>22</v>
      </c>
      <c r="AF256" s="17" t="s">
        <v>22</v>
      </c>
      <c r="AG256" s="17" t="s">
        <v>22</v>
      </c>
      <c r="AJ256" s="17" t="s">
        <v>22</v>
      </c>
      <c r="AK256" s="17" t="s">
        <v>22</v>
      </c>
      <c r="AO256" s="17" t="s">
        <v>22</v>
      </c>
      <c r="AP256" s="18" t="s">
        <v>22</v>
      </c>
      <c r="AQ256" s="17" t="s">
        <v>22</v>
      </c>
      <c r="AR256" s="17" t="s">
        <v>22</v>
      </c>
      <c r="AS256" s="17" t="s">
        <v>22</v>
      </c>
      <c r="AT256" s="17" t="s">
        <v>22</v>
      </c>
      <c r="AU256" s="17" t="s">
        <v>22</v>
      </c>
      <c r="AV256" s="17" t="s">
        <v>22</v>
      </c>
      <c r="AW256" s="17" t="s">
        <v>22</v>
      </c>
      <c r="AX256" s="17" t="s">
        <v>22</v>
      </c>
      <c r="AY256" s="17" t="s">
        <v>22</v>
      </c>
      <c r="AZ256" s="17" t="s">
        <v>22</v>
      </c>
      <c r="BA256" s="17" t="s">
        <v>22</v>
      </c>
      <c r="BD256" s="17" t="s">
        <v>22</v>
      </c>
      <c r="BE256" s="17" t="s">
        <v>22</v>
      </c>
      <c r="BF256" s="17" t="s">
        <v>22</v>
      </c>
      <c r="BG256" s="18" t="s">
        <v>22</v>
      </c>
      <c r="BH256" s="3" t="s">
        <v>22</v>
      </c>
      <c r="BI256" s="3" t="s">
        <v>22</v>
      </c>
      <c r="BK256" s="3" t="s">
        <v>22</v>
      </c>
      <c r="BL256" s="17" t="s">
        <v>22</v>
      </c>
      <c r="BM256" s="19" t="s">
        <v>22</v>
      </c>
      <c r="BN256" s="19">
        <f>P256*R256</f>
        <v>371.36579999999998</v>
      </c>
      <c r="BO256" s="19" t="str">
        <f>IF(AND(BN256&gt;120000, P256&gt;25, X256&lt;&gt;"WAVE 0"), "yes", "no")</f>
        <v>no</v>
      </c>
      <c r="BP256" s="17" t="s">
        <v>22</v>
      </c>
    </row>
    <row r="257" spans="1:68" x14ac:dyDescent="0.25">
      <c r="A257" s="11" t="s">
        <v>751</v>
      </c>
      <c r="B257" s="12" t="s">
        <v>705</v>
      </c>
      <c r="C257" s="13" t="s">
        <v>14</v>
      </c>
      <c r="D257" s="12" t="s">
        <v>697</v>
      </c>
      <c r="E257" s="13" t="s">
        <v>698</v>
      </c>
      <c r="F257" s="12">
        <v>2019</v>
      </c>
      <c r="G257" s="13" t="s">
        <v>109</v>
      </c>
      <c r="H257" s="12" t="s">
        <v>76</v>
      </c>
      <c r="I257" s="13" t="s">
        <v>51</v>
      </c>
      <c r="J257" s="12" t="s">
        <v>538</v>
      </c>
      <c r="K257" s="13" t="s">
        <v>539</v>
      </c>
      <c r="L257" s="12" t="s">
        <v>540</v>
      </c>
      <c r="M257" s="13" t="s">
        <v>80</v>
      </c>
      <c r="N257" s="2" t="s">
        <v>19</v>
      </c>
      <c r="O257" s="13" t="s">
        <v>20</v>
      </c>
      <c r="P257" s="14">
        <v>4.21</v>
      </c>
      <c r="Q257" s="14">
        <v>500.99</v>
      </c>
      <c r="R257" s="13">
        <v>50</v>
      </c>
      <c r="S257" s="15">
        <v>0</v>
      </c>
      <c r="T257" s="13">
        <v>1</v>
      </c>
      <c r="U257" s="13">
        <v>1</v>
      </c>
      <c r="V257" s="16">
        <v>0</v>
      </c>
      <c r="W257" s="16" t="str">
        <f t="shared" si="3"/>
        <v>PN1-100-069-01</v>
      </c>
      <c r="X257" s="17" t="s">
        <v>699</v>
      </c>
      <c r="Z257" s="17" t="s">
        <v>109</v>
      </c>
      <c r="AB257" s="17" t="s">
        <v>152</v>
      </c>
      <c r="AC257" s="17" t="s">
        <v>752</v>
      </c>
      <c r="AD257" s="17" t="s">
        <v>81</v>
      </c>
      <c r="AE257" s="17" t="s">
        <v>42</v>
      </c>
      <c r="AF257" s="17" t="s">
        <v>542</v>
      </c>
      <c r="AG257" s="17" t="s">
        <v>543</v>
      </c>
      <c r="AJ257" s="17" t="s">
        <v>83</v>
      </c>
      <c r="AK257" s="17" t="s">
        <v>84</v>
      </c>
      <c r="AO257" s="17" t="s">
        <v>130</v>
      </c>
      <c r="AP257" s="18">
        <v>43207</v>
      </c>
      <c r="AQ257" s="17" t="s">
        <v>22</v>
      </c>
      <c r="AR257" s="17" t="s">
        <v>47</v>
      </c>
      <c r="AS257" s="17" t="s">
        <v>47</v>
      </c>
      <c r="AT257" s="17" t="s">
        <v>47</v>
      </c>
      <c r="AU257" s="17" t="s">
        <v>47</v>
      </c>
      <c r="AV257" s="17" t="s">
        <v>47</v>
      </c>
      <c r="AW257" s="17" t="s">
        <v>48</v>
      </c>
      <c r="AX257" s="17" t="s">
        <v>516</v>
      </c>
      <c r="BA257" s="17" t="s">
        <v>705</v>
      </c>
      <c r="BD257" s="17">
        <v>3</v>
      </c>
      <c r="BE257" s="17" t="s">
        <v>52</v>
      </c>
      <c r="BF257" s="17" t="s">
        <v>710</v>
      </c>
      <c r="BG257" s="18">
        <v>44227</v>
      </c>
      <c r="BL257" s="17" t="s">
        <v>711</v>
      </c>
      <c r="BM257" s="19" t="s">
        <v>22</v>
      </c>
      <c r="BN257" s="19">
        <f>P257*R257</f>
        <v>210.5</v>
      </c>
      <c r="BO257" s="19" t="str">
        <f>IF(AND(BN257&gt;120000, P257&gt;25, X257&lt;&gt;"WAVE 0"), "yes", "no")</f>
        <v>no</v>
      </c>
      <c r="BP257" s="17" t="s">
        <v>22</v>
      </c>
    </row>
    <row r="258" spans="1:68" x14ac:dyDescent="0.25">
      <c r="A258" s="11" t="s">
        <v>753</v>
      </c>
      <c r="B258" s="12" t="s">
        <v>658</v>
      </c>
      <c r="C258" s="13" t="s">
        <v>14</v>
      </c>
      <c r="D258" s="12" t="s">
        <v>659</v>
      </c>
      <c r="E258" s="13" t="s">
        <v>660</v>
      </c>
      <c r="F258" s="12">
        <v>2020</v>
      </c>
      <c r="G258" s="13" t="s">
        <v>109</v>
      </c>
      <c r="H258" s="12" t="s">
        <v>28</v>
      </c>
      <c r="I258" s="13" t="s">
        <v>18</v>
      </c>
      <c r="J258" s="12" t="s">
        <v>561</v>
      </c>
      <c r="K258" s="13" t="s">
        <v>562</v>
      </c>
      <c r="L258" s="12" t="s">
        <v>563</v>
      </c>
      <c r="M258" s="13" t="s">
        <v>32</v>
      </c>
      <c r="N258" s="2" t="s">
        <v>19</v>
      </c>
      <c r="O258" s="13" t="s">
        <v>20</v>
      </c>
      <c r="P258" s="14">
        <v>250</v>
      </c>
      <c r="Q258" s="14">
        <v>1000</v>
      </c>
      <c r="R258" s="13">
        <v>0</v>
      </c>
      <c r="S258" s="15">
        <v>1</v>
      </c>
      <c r="T258" s="13">
        <v>1</v>
      </c>
      <c r="U258" s="13">
        <v>0</v>
      </c>
      <c r="V258" s="16">
        <v>0</v>
      </c>
      <c r="W258" s="16" t="str">
        <f t="shared" ref="W258:W321" si="4">"PN"&amp;A258</f>
        <v>PN11-0011-1</v>
      </c>
      <c r="Z258" s="17" t="s">
        <v>109</v>
      </c>
      <c r="AB258" s="17" t="s">
        <v>169</v>
      </c>
      <c r="AC258" s="17" t="s">
        <v>658</v>
      </c>
      <c r="AD258" s="17" t="s">
        <v>664</v>
      </c>
      <c r="AE258" s="17" t="s">
        <v>42</v>
      </c>
      <c r="AF258" s="17" t="s">
        <v>665</v>
      </c>
      <c r="AG258" s="17" t="s">
        <v>666</v>
      </c>
      <c r="AJ258" s="17" t="s">
        <v>83</v>
      </c>
      <c r="AK258" s="17" t="s">
        <v>84</v>
      </c>
      <c r="AO258" s="17" t="s">
        <v>130</v>
      </c>
      <c r="AP258" s="18">
        <v>43545</v>
      </c>
      <c r="AQ258" s="17" t="s">
        <v>22</v>
      </c>
      <c r="AR258" s="17" t="s">
        <v>47</v>
      </c>
      <c r="AS258" s="17" t="s">
        <v>47</v>
      </c>
      <c r="AT258" s="17" t="s">
        <v>47</v>
      </c>
      <c r="AU258" s="17" t="s">
        <v>47</v>
      </c>
      <c r="AV258" s="17" t="s">
        <v>47</v>
      </c>
      <c r="BE258" s="17" t="s">
        <v>52</v>
      </c>
      <c r="BF258" s="17" t="s">
        <v>670</v>
      </c>
      <c r="BG258" s="18">
        <v>44172</v>
      </c>
      <c r="BL258" s="17" t="s">
        <v>671</v>
      </c>
      <c r="BM258" s="19" t="s">
        <v>22</v>
      </c>
      <c r="BN258" s="19">
        <f>P258*R258</f>
        <v>0</v>
      </c>
      <c r="BO258" s="19" t="str">
        <f>IF(AND(BN258&gt;120000, P258&gt;25, X258&lt;&gt;"WAVE 0"), "yes", "no")</f>
        <v>no</v>
      </c>
      <c r="BP258" s="17" t="s">
        <v>22</v>
      </c>
    </row>
    <row r="259" spans="1:68" x14ac:dyDescent="0.25">
      <c r="A259" s="11" t="s">
        <v>754</v>
      </c>
      <c r="B259" s="12" t="s">
        <v>658</v>
      </c>
      <c r="C259" s="13" t="s">
        <v>14</v>
      </c>
      <c r="D259" s="12" t="s">
        <v>659</v>
      </c>
      <c r="E259" s="13" t="s">
        <v>660</v>
      </c>
      <c r="F259" s="12">
        <v>2020</v>
      </c>
      <c r="G259" s="13" t="s">
        <v>109</v>
      </c>
      <c r="H259" s="12" t="s">
        <v>28</v>
      </c>
      <c r="I259" s="13" t="s">
        <v>18</v>
      </c>
      <c r="J259" s="12" t="s">
        <v>561</v>
      </c>
      <c r="K259" s="13" t="s">
        <v>562</v>
      </c>
      <c r="L259" s="12" t="s">
        <v>563</v>
      </c>
      <c r="M259" s="13" t="s">
        <v>32</v>
      </c>
      <c r="N259" s="2" t="s">
        <v>19</v>
      </c>
      <c r="O259" s="13" t="s">
        <v>20</v>
      </c>
      <c r="P259" s="14"/>
      <c r="Q259" s="14"/>
      <c r="R259" s="13">
        <v>0</v>
      </c>
      <c r="S259" s="15"/>
      <c r="T259" s="13">
        <v>1</v>
      </c>
      <c r="U259" s="13"/>
      <c r="V259" s="16"/>
      <c r="W259" s="16" t="str">
        <f t="shared" si="4"/>
        <v>PN11-0012-1</v>
      </c>
      <c r="Z259" s="13" t="s">
        <v>109</v>
      </c>
      <c r="AA259" s="17" t="s">
        <v>22</v>
      </c>
      <c r="AB259" s="17" t="s">
        <v>22</v>
      </c>
      <c r="AC259" s="17" t="s">
        <v>22</v>
      </c>
      <c r="AD259" s="17" t="s">
        <v>22</v>
      </c>
      <c r="AE259" s="17" t="s">
        <v>22</v>
      </c>
      <c r="AF259" s="17" t="s">
        <v>22</v>
      </c>
      <c r="AG259" s="17" t="s">
        <v>22</v>
      </c>
      <c r="AJ259" s="17" t="s">
        <v>22</v>
      </c>
      <c r="AK259" s="17" t="s">
        <v>22</v>
      </c>
      <c r="AO259" s="17" t="s">
        <v>22</v>
      </c>
      <c r="AP259" s="18" t="s">
        <v>22</v>
      </c>
      <c r="AQ259" s="17" t="s">
        <v>22</v>
      </c>
      <c r="AR259" s="17" t="s">
        <v>22</v>
      </c>
      <c r="AS259" s="17" t="s">
        <v>22</v>
      </c>
      <c r="AT259" s="17" t="s">
        <v>22</v>
      </c>
      <c r="AU259" s="17" t="s">
        <v>22</v>
      </c>
      <c r="AV259" s="17" t="s">
        <v>22</v>
      </c>
      <c r="AW259" s="17" t="s">
        <v>22</v>
      </c>
      <c r="AX259" s="17" t="s">
        <v>22</v>
      </c>
      <c r="AY259" s="17" t="s">
        <v>22</v>
      </c>
      <c r="AZ259" s="17" t="s">
        <v>22</v>
      </c>
      <c r="BA259" s="17" t="s">
        <v>22</v>
      </c>
      <c r="BD259" s="17" t="s">
        <v>22</v>
      </c>
      <c r="BE259" s="17" t="s">
        <v>22</v>
      </c>
      <c r="BF259" s="17" t="s">
        <v>22</v>
      </c>
      <c r="BG259" s="18" t="s">
        <v>22</v>
      </c>
      <c r="BH259" s="3" t="s">
        <v>22</v>
      </c>
      <c r="BI259" s="3" t="s">
        <v>22</v>
      </c>
      <c r="BK259" s="3" t="s">
        <v>22</v>
      </c>
      <c r="BL259" s="17" t="s">
        <v>22</v>
      </c>
      <c r="BM259" s="19" t="s">
        <v>22</v>
      </c>
      <c r="BN259" s="19">
        <f>P259*R259</f>
        <v>0</v>
      </c>
      <c r="BO259" s="19" t="str">
        <f>IF(AND(BN259&gt;120000, P259&gt;25, X259&lt;&gt;"WAVE 0"), "yes", "no")</f>
        <v>no</v>
      </c>
      <c r="BP259" s="17" t="s">
        <v>22</v>
      </c>
    </row>
    <row r="260" spans="1:68" x14ac:dyDescent="0.25">
      <c r="A260" s="11" t="s">
        <v>755</v>
      </c>
      <c r="B260" s="12" t="s">
        <v>756</v>
      </c>
      <c r="C260" s="13" t="s">
        <v>14</v>
      </c>
      <c r="D260" s="12" t="s">
        <v>697</v>
      </c>
      <c r="E260" s="13" t="s">
        <v>698</v>
      </c>
      <c r="F260" s="12">
        <v>2019</v>
      </c>
      <c r="G260" s="13" t="s">
        <v>109</v>
      </c>
      <c r="H260" s="12" t="s">
        <v>76</v>
      </c>
      <c r="I260" s="13" t="s">
        <v>51</v>
      </c>
      <c r="J260" s="12" t="s">
        <v>538</v>
      </c>
      <c r="K260" s="13" t="s">
        <v>539</v>
      </c>
      <c r="L260" s="12" t="s">
        <v>540</v>
      </c>
      <c r="M260" s="13" t="s">
        <v>80</v>
      </c>
      <c r="N260" s="2" t="s">
        <v>19</v>
      </c>
      <c r="O260" s="13" t="s">
        <v>20</v>
      </c>
      <c r="P260" s="14">
        <v>5.3</v>
      </c>
      <c r="Q260" s="14">
        <v>1747.1599999999999</v>
      </c>
      <c r="R260" s="13">
        <v>253</v>
      </c>
      <c r="S260" s="15">
        <v>0.25</v>
      </c>
      <c r="T260" s="13">
        <v>1</v>
      </c>
      <c r="U260" s="13">
        <v>1</v>
      </c>
      <c r="V260" s="16">
        <v>0</v>
      </c>
      <c r="W260" s="16" t="str">
        <f t="shared" si="4"/>
        <v>PN1-100-131-01</v>
      </c>
      <c r="X260" s="17" t="s">
        <v>699</v>
      </c>
      <c r="Z260" s="13" t="s">
        <v>109</v>
      </c>
      <c r="BN260" s="19">
        <f>P260*R260</f>
        <v>1340.8999999999999</v>
      </c>
      <c r="BO260" s="19" t="str">
        <f>IF(AND(BN260&gt;120000, P260&gt;25, X260&lt;&gt;"WAVE 0"), "yes", "no")</f>
        <v>no</v>
      </c>
      <c r="BP260" s="17" t="s">
        <v>51</v>
      </c>
    </row>
    <row r="261" spans="1:68" x14ac:dyDescent="0.25">
      <c r="A261" s="11" t="s">
        <v>757</v>
      </c>
      <c r="B261" s="12" t="s">
        <v>758</v>
      </c>
      <c r="C261" s="13" t="s">
        <v>14</v>
      </c>
      <c r="D261" s="12" t="s">
        <v>697</v>
      </c>
      <c r="E261" s="13" t="s">
        <v>698</v>
      </c>
      <c r="F261" s="12">
        <v>2019</v>
      </c>
      <c r="G261" s="13" t="s">
        <v>109</v>
      </c>
      <c r="H261" s="12" t="s">
        <v>76</v>
      </c>
      <c r="I261" s="13" t="s">
        <v>51</v>
      </c>
      <c r="J261" s="12" t="s">
        <v>538</v>
      </c>
      <c r="K261" s="13" t="s">
        <v>539</v>
      </c>
      <c r="L261" s="12" t="s">
        <v>540</v>
      </c>
      <c r="M261" s="13" t="s">
        <v>80</v>
      </c>
      <c r="N261" s="2" t="s">
        <v>19</v>
      </c>
      <c r="O261" s="13" t="s">
        <v>20</v>
      </c>
      <c r="P261" s="14">
        <v>2.4544999999999999</v>
      </c>
      <c r="Q261" s="14">
        <v>4669.34</v>
      </c>
      <c r="R261" s="13">
        <v>1328</v>
      </c>
      <c r="S261" s="15">
        <v>0.83333333333333337</v>
      </c>
      <c r="T261" s="13">
        <v>1</v>
      </c>
      <c r="U261" s="13">
        <v>3</v>
      </c>
      <c r="V261" s="16">
        <v>0</v>
      </c>
      <c r="W261" s="16" t="str">
        <f t="shared" si="4"/>
        <v>PN1-100-148-01</v>
      </c>
      <c r="X261" s="17" t="s">
        <v>699</v>
      </c>
      <c r="Z261" s="17" t="s">
        <v>109</v>
      </c>
      <c r="AB261" s="17" t="s">
        <v>501</v>
      </c>
      <c r="AC261" s="17" t="s">
        <v>759</v>
      </c>
      <c r="AD261" s="17" t="s">
        <v>81</v>
      </c>
      <c r="AE261" s="17" t="s">
        <v>42</v>
      </c>
      <c r="AF261" s="17" t="s">
        <v>542</v>
      </c>
      <c r="AG261" s="17" t="s">
        <v>543</v>
      </c>
      <c r="AJ261" s="17" t="s">
        <v>83</v>
      </c>
      <c r="AK261" s="17" t="s">
        <v>84</v>
      </c>
      <c r="AO261" s="17" t="s">
        <v>130</v>
      </c>
      <c r="AP261" s="18">
        <v>43207</v>
      </c>
      <c r="AQ261" s="17" t="s">
        <v>22</v>
      </c>
      <c r="AR261" s="17" t="s">
        <v>47</v>
      </c>
      <c r="AS261" s="17" t="s">
        <v>47</v>
      </c>
      <c r="AT261" s="17" t="s">
        <v>47</v>
      </c>
      <c r="AU261" s="17" t="s">
        <v>47</v>
      </c>
      <c r="AV261" s="17" t="s">
        <v>47</v>
      </c>
      <c r="AW261" s="17" t="s">
        <v>48</v>
      </c>
      <c r="AX261" s="17" t="s">
        <v>516</v>
      </c>
      <c r="AY261" s="17" t="s">
        <v>268</v>
      </c>
      <c r="AZ261" s="17" t="s">
        <v>692</v>
      </c>
      <c r="BA261" s="17" t="s">
        <v>705</v>
      </c>
      <c r="BB261" s="17" t="s">
        <v>51</v>
      </c>
      <c r="BD261" s="17">
        <v>5</v>
      </c>
      <c r="BE261" s="17" t="s">
        <v>52</v>
      </c>
      <c r="BF261" s="17" t="s">
        <v>710</v>
      </c>
      <c r="BG261" s="18">
        <v>44227</v>
      </c>
      <c r="BL261" s="17" t="s">
        <v>711</v>
      </c>
      <c r="BM261" s="19" t="s">
        <v>22</v>
      </c>
      <c r="BN261" s="19">
        <f>P261*R261</f>
        <v>3259.576</v>
      </c>
      <c r="BO261" s="19" t="str">
        <f>IF(AND(BN261&gt;120000, P261&gt;25, X261&lt;&gt;"WAVE 0"), "yes", "no")</f>
        <v>no</v>
      </c>
      <c r="BP261" s="17" t="s">
        <v>22</v>
      </c>
    </row>
    <row r="262" spans="1:68" x14ac:dyDescent="0.25">
      <c r="A262" s="11" t="s">
        <v>760</v>
      </c>
      <c r="B262" s="12" t="s">
        <v>726</v>
      </c>
      <c r="C262" s="13" t="s">
        <v>14</v>
      </c>
      <c r="D262" s="12" t="s">
        <v>697</v>
      </c>
      <c r="E262" s="13" t="s">
        <v>698</v>
      </c>
      <c r="F262" s="12">
        <v>2019</v>
      </c>
      <c r="G262" s="13" t="s">
        <v>109</v>
      </c>
      <c r="H262" s="12" t="s">
        <v>76</v>
      </c>
      <c r="I262" s="13" t="s">
        <v>18</v>
      </c>
      <c r="J262" s="12" t="s">
        <v>538</v>
      </c>
      <c r="K262" s="13" t="s">
        <v>539</v>
      </c>
      <c r="L262" s="12" t="s">
        <v>540</v>
      </c>
      <c r="M262" s="13" t="s">
        <v>80</v>
      </c>
      <c r="N262" s="2" t="s">
        <v>19</v>
      </c>
      <c r="O262" s="13" t="s">
        <v>20</v>
      </c>
      <c r="P262" s="14"/>
      <c r="Q262" s="14"/>
      <c r="R262" s="13">
        <v>0</v>
      </c>
      <c r="S262" s="15"/>
      <c r="T262" s="13">
        <v>1</v>
      </c>
      <c r="U262" s="13"/>
      <c r="V262" s="16"/>
      <c r="W262" s="16" t="str">
        <f t="shared" si="4"/>
        <v>PN1-100-213-02</v>
      </c>
      <c r="X262" s="17" t="s">
        <v>699</v>
      </c>
      <c r="Z262" s="13" t="s">
        <v>109</v>
      </c>
      <c r="AA262" s="17" t="s">
        <v>22</v>
      </c>
      <c r="AB262" s="17" t="s">
        <v>22</v>
      </c>
      <c r="AC262" s="17" t="s">
        <v>22</v>
      </c>
      <c r="AD262" s="17" t="s">
        <v>22</v>
      </c>
      <c r="AE262" s="17" t="s">
        <v>22</v>
      </c>
      <c r="AF262" s="17" t="s">
        <v>22</v>
      </c>
      <c r="AG262" s="17" t="s">
        <v>22</v>
      </c>
      <c r="AJ262" s="17" t="s">
        <v>22</v>
      </c>
      <c r="AK262" s="17" t="s">
        <v>22</v>
      </c>
      <c r="AO262" s="17" t="s">
        <v>22</v>
      </c>
      <c r="AP262" s="18" t="s">
        <v>22</v>
      </c>
      <c r="AQ262" s="17" t="s">
        <v>22</v>
      </c>
      <c r="AR262" s="17" t="s">
        <v>22</v>
      </c>
      <c r="AS262" s="17" t="s">
        <v>22</v>
      </c>
      <c r="AT262" s="17" t="s">
        <v>22</v>
      </c>
      <c r="AU262" s="17" t="s">
        <v>22</v>
      </c>
      <c r="AV262" s="17" t="s">
        <v>22</v>
      </c>
      <c r="AW262" s="17" t="s">
        <v>22</v>
      </c>
      <c r="AX262" s="17" t="s">
        <v>22</v>
      </c>
      <c r="AY262" s="17" t="s">
        <v>22</v>
      </c>
      <c r="AZ262" s="17" t="s">
        <v>22</v>
      </c>
      <c r="BA262" s="17" t="s">
        <v>22</v>
      </c>
      <c r="BD262" s="17" t="s">
        <v>22</v>
      </c>
      <c r="BE262" s="17" t="s">
        <v>22</v>
      </c>
      <c r="BF262" s="17" t="s">
        <v>22</v>
      </c>
      <c r="BG262" s="18" t="s">
        <v>22</v>
      </c>
      <c r="BH262" s="3" t="s">
        <v>22</v>
      </c>
      <c r="BI262" s="3" t="s">
        <v>22</v>
      </c>
      <c r="BK262" s="3" t="s">
        <v>22</v>
      </c>
      <c r="BL262" s="17" t="s">
        <v>22</v>
      </c>
      <c r="BM262" s="19" t="s">
        <v>22</v>
      </c>
      <c r="BN262" s="19">
        <f>P262*R262</f>
        <v>0</v>
      </c>
      <c r="BO262" s="19" t="str">
        <f>IF(AND(BN262&gt;120000, P262&gt;25, X262&lt;&gt;"WAVE 0"), "yes", "no")</f>
        <v>no</v>
      </c>
      <c r="BP262" s="17" t="s">
        <v>22</v>
      </c>
    </row>
    <row r="263" spans="1:68" x14ac:dyDescent="0.25">
      <c r="A263" s="11" t="s">
        <v>761</v>
      </c>
      <c r="B263" s="12" t="s">
        <v>726</v>
      </c>
      <c r="C263" s="13" t="s">
        <v>14</v>
      </c>
      <c r="D263" s="12" t="s">
        <v>706</v>
      </c>
      <c r="E263" s="13" t="s">
        <v>707</v>
      </c>
      <c r="F263" s="12">
        <v>2020</v>
      </c>
      <c r="G263" s="13" t="s">
        <v>109</v>
      </c>
      <c r="H263" s="12" t="s">
        <v>76</v>
      </c>
      <c r="I263" s="13" t="s">
        <v>18</v>
      </c>
      <c r="J263" s="12" t="s">
        <v>538</v>
      </c>
      <c r="K263" s="13" t="s">
        <v>539</v>
      </c>
      <c r="L263" s="12" t="s">
        <v>540</v>
      </c>
      <c r="M263" s="13" t="s">
        <v>80</v>
      </c>
      <c r="N263" s="2" t="s">
        <v>19</v>
      </c>
      <c r="O263" s="13" t="s">
        <v>20</v>
      </c>
      <c r="P263" s="14">
        <v>89.72</v>
      </c>
      <c r="Q263" s="14">
        <v>538.32000000000005</v>
      </c>
      <c r="R263" s="13">
        <v>0</v>
      </c>
      <c r="S263" s="15">
        <v>0</v>
      </c>
      <c r="T263" s="13">
        <v>1</v>
      </c>
      <c r="U263" s="13">
        <v>1</v>
      </c>
      <c r="V263" s="16">
        <v>0</v>
      </c>
      <c r="W263" s="16" t="str">
        <f t="shared" si="4"/>
        <v>PN1-100-213-06</v>
      </c>
      <c r="Z263" s="13" t="s">
        <v>109</v>
      </c>
      <c r="AA263" s="17" t="s">
        <v>22</v>
      </c>
      <c r="AB263" s="17" t="s">
        <v>22</v>
      </c>
      <c r="AC263" s="17" t="s">
        <v>22</v>
      </c>
      <c r="AD263" s="17" t="s">
        <v>22</v>
      </c>
      <c r="AE263" s="17" t="s">
        <v>22</v>
      </c>
      <c r="AF263" s="17" t="s">
        <v>22</v>
      </c>
      <c r="AG263" s="17" t="s">
        <v>22</v>
      </c>
      <c r="AJ263" s="17" t="s">
        <v>22</v>
      </c>
      <c r="AK263" s="17" t="s">
        <v>22</v>
      </c>
      <c r="AO263" s="17" t="s">
        <v>22</v>
      </c>
      <c r="AP263" s="18" t="s">
        <v>22</v>
      </c>
      <c r="AQ263" s="17" t="s">
        <v>22</v>
      </c>
      <c r="AR263" s="17" t="s">
        <v>22</v>
      </c>
      <c r="AS263" s="17" t="s">
        <v>22</v>
      </c>
      <c r="AT263" s="17" t="s">
        <v>22</v>
      </c>
      <c r="AU263" s="17" t="s">
        <v>22</v>
      </c>
      <c r="AV263" s="17" t="s">
        <v>22</v>
      </c>
      <c r="AW263" s="17" t="s">
        <v>22</v>
      </c>
      <c r="AX263" s="17" t="s">
        <v>22</v>
      </c>
      <c r="AY263" s="17" t="s">
        <v>22</v>
      </c>
      <c r="AZ263" s="17" t="s">
        <v>22</v>
      </c>
      <c r="BA263" s="17" t="s">
        <v>22</v>
      </c>
      <c r="BD263" s="17" t="s">
        <v>22</v>
      </c>
      <c r="BE263" s="17" t="s">
        <v>22</v>
      </c>
      <c r="BF263" s="17" t="s">
        <v>22</v>
      </c>
      <c r="BG263" s="18" t="s">
        <v>22</v>
      </c>
      <c r="BH263" s="3" t="s">
        <v>22</v>
      </c>
      <c r="BI263" s="3" t="s">
        <v>22</v>
      </c>
      <c r="BK263" s="3" t="s">
        <v>22</v>
      </c>
      <c r="BL263" s="17" t="s">
        <v>22</v>
      </c>
      <c r="BM263" s="19" t="s">
        <v>22</v>
      </c>
      <c r="BN263" s="19">
        <f>P263*R263</f>
        <v>0</v>
      </c>
      <c r="BO263" s="19" t="str">
        <f>IF(AND(BN263&gt;120000, P263&gt;25, X263&lt;&gt;"WAVE 0"), "yes", "no")</f>
        <v>no</v>
      </c>
      <c r="BP263" s="17" t="s">
        <v>22</v>
      </c>
    </row>
    <row r="264" spans="1:68" x14ac:dyDescent="0.25">
      <c r="A264" s="11" t="s">
        <v>762</v>
      </c>
      <c r="B264" s="12" t="s">
        <v>726</v>
      </c>
      <c r="C264" s="13" t="s">
        <v>14</v>
      </c>
      <c r="D264" s="12" t="s">
        <v>706</v>
      </c>
      <c r="E264" s="13" t="s">
        <v>707</v>
      </c>
      <c r="F264" s="12">
        <v>2020</v>
      </c>
      <c r="G264" s="13" t="s">
        <v>109</v>
      </c>
      <c r="H264" s="12" t="s">
        <v>76</v>
      </c>
      <c r="I264" s="13" t="s">
        <v>18</v>
      </c>
      <c r="J264" s="12" t="s">
        <v>538</v>
      </c>
      <c r="K264" s="13" t="s">
        <v>539</v>
      </c>
      <c r="L264" s="12" t="s">
        <v>540</v>
      </c>
      <c r="M264" s="13" t="s">
        <v>80</v>
      </c>
      <c r="N264" s="2" t="s">
        <v>19</v>
      </c>
      <c r="O264" s="13" t="s">
        <v>20</v>
      </c>
      <c r="P264" s="14">
        <v>35.75</v>
      </c>
      <c r="Q264" s="14">
        <v>536.25</v>
      </c>
      <c r="R264" s="13">
        <v>0</v>
      </c>
      <c r="S264" s="15">
        <v>0</v>
      </c>
      <c r="T264" s="13">
        <v>1</v>
      </c>
      <c r="U264" s="13">
        <v>2</v>
      </c>
      <c r="V264" s="16">
        <v>0</v>
      </c>
      <c r="W264" s="16" t="str">
        <f t="shared" si="4"/>
        <v>PN1-100-213-09</v>
      </c>
      <c r="Z264" s="13" t="s">
        <v>109</v>
      </c>
      <c r="AA264" s="17" t="s">
        <v>22</v>
      </c>
      <c r="AB264" s="17" t="s">
        <v>22</v>
      </c>
      <c r="AC264" s="17" t="s">
        <v>22</v>
      </c>
      <c r="AD264" s="17" t="s">
        <v>22</v>
      </c>
      <c r="AE264" s="17" t="s">
        <v>22</v>
      </c>
      <c r="AF264" s="17" t="s">
        <v>22</v>
      </c>
      <c r="AG264" s="17" t="s">
        <v>22</v>
      </c>
      <c r="AJ264" s="17" t="s">
        <v>22</v>
      </c>
      <c r="AK264" s="17" t="s">
        <v>22</v>
      </c>
      <c r="AO264" s="17" t="s">
        <v>22</v>
      </c>
      <c r="AP264" s="18" t="s">
        <v>22</v>
      </c>
      <c r="AQ264" s="17" t="s">
        <v>22</v>
      </c>
      <c r="AR264" s="17" t="s">
        <v>22</v>
      </c>
      <c r="AS264" s="17" t="s">
        <v>22</v>
      </c>
      <c r="AT264" s="17" t="s">
        <v>22</v>
      </c>
      <c r="AU264" s="17" t="s">
        <v>22</v>
      </c>
      <c r="AV264" s="17" t="s">
        <v>22</v>
      </c>
      <c r="AW264" s="17" t="s">
        <v>22</v>
      </c>
      <c r="AX264" s="17" t="s">
        <v>22</v>
      </c>
      <c r="AY264" s="17" t="s">
        <v>22</v>
      </c>
      <c r="AZ264" s="17" t="s">
        <v>22</v>
      </c>
      <c r="BA264" s="17" t="s">
        <v>22</v>
      </c>
      <c r="BD264" s="17" t="s">
        <v>22</v>
      </c>
      <c r="BE264" s="17" t="s">
        <v>22</v>
      </c>
      <c r="BF264" s="17" t="s">
        <v>22</v>
      </c>
      <c r="BG264" s="18" t="s">
        <v>22</v>
      </c>
      <c r="BH264" s="3" t="s">
        <v>22</v>
      </c>
      <c r="BI264" s="3" t="s">
        <v>22</v>
      </c>
      <c r="BK264" s="3" t="s">
        <v>22</v>
      </c>
      <c r="BL264" s="17" t="s">
        <v>22</v>
      </c>
      <c r="BM264" s="19" t="s">
        <v>22</v>
      </c>
      <c r="BN264" s="19">
        <f>P264*R264</f>
        <v>0</v>
      </c>
      <c r="BO264" s="19" t="str">
        <f>IF(AND(BN264&gt;120000, P264&gt;25, X264&lt;&gt;"WAVE 0"), "yes", "no")</f>
        <v>no</v>
      </c>
      <c r="BP264" s="17" t="s">
        <v>22</v>
      </c>
    </row>
    <row r="265" spans="1:68" x14ac:dyDescent="0.25">
      <c r="A265" s="11" t="s">
        <v>763</v>
      </c>
      <c r="B265" s="12" t="s">
        <v>726</v>
      </c>
      <c r="C265" s="13" t="s">
        <v>14</v>
      </c>
      <c r="D265" s="12" t="s">
        <v>697</v>
      </c>
      <c r="E265" s="13" t="s">
        <v>698</v>
      </c>
      <c r="F265" s="12">
        <v>2019</v>
      </c>
      <c r="G265" s="13" t="s">
        <v>109</v>
      </c>
      <c r="H265" s="12" t="s">
        <v>76</v>
      </c>
      <c r="I265" s="13" t="s">
        <v>18</v>
      </c>
      <c r="J265" s="12" t="s">
        <v>538</v>
      </c>
      <c r="K265" s="13" t="s">
        <v>539</v>
      </c>
      <c r="L265" s="12" t="s">
        <v>540</v>
      </c>
      <c r="M265" s="13" t="s">
        <v>80</v>
      </c>
      <c r="N265" s="2" t="s">
        <v>19</v>
      </c>
      <c r="O265" s="13" t="s">
        <v>20</v>
      </c>
      <c r="P265" s="14"/>
      <c r="Q265" s="14"/>
      <c r="R265" s="13">
        <v>0</v>
      </c>
      <c r="S265" s="15"/>
      <c r="T265" s="13">
        <v>1</v>
      </c>
      <c r="U265" s="13"/>
      <c r="V265" s="16"/>
      <c r="W265" s="16" t="str">
        <f t="shared" si="4"/>
        <v>PN1-100-213-13</v>
      </c>
      <c r="X265" s="17" t="s">
        <v>699</v>
      </c>
      <c r="Z265" s="13" t="s">
        <v>109</v>
      </c>
      <c r="AA265" s="17" t="s">
        <v>22</v>
      </c>
      <c r="AB265" s="17" t="s">
        <v>22</v>
      </c>
      <c r="AC265" s="17" t="s">
        <v>22</v>
      </c>
      <c r="AD265" s="17" t="s">
        <v>22</v>
      </c>
      <c r="AE265" s="17" t="s">
        <v>22</v>
      </c>
      <c r="AF265" s="17" t="s">
        <v>22</v>
      </c>
      <c r="AG265" s="17" t="s">
        <v>22</v>
      </c>
      <c r="AJ265" s="17" t="s">
        <v>22</v>
      </c>
      <c r="AK265" s="17" t="s">
        <v>22</v>
      </c>
      <c r="AO265" s="17" t="s">
        <v>22</v>
      </c>
      <c r="AP265" s="18" t="s">
        <v>22</v>
      </c>
      <c r="AQ265" s="17" t="s">
        <v>22</v>
      </c>
      <c r="AR265" s="17" t="s">
        <v>22</v>
      </c>
      <c r="AS265" s="17" t="s">
        <v>22</v>
      </c>
      <c r="AT265" s="17" t="s">
        <v>22</v>
      </c>
      <c r="AU265" s="17" t="s">
        <v>22</v>
      </c>
      <c r="AV265" s="17" t="s">
        <v>22</v>
      </c>
      <c r="AW265" s="17" t="s">
        <v>22</v>
      </c>
      <c r="AX265" s="17" t="s">
        <v>22</v>
      </c>
      <c r="AY265" s="17" t="s">
        <v>22</v>
      </c>
      <c r="AZ265" s="17" t="s">
        <v>22</v>
      </c>
      <c r="BA265" s="17" t="s">
        <v>22</v>
      </c>
      <c r="BD265" s="17" t="s">
        <v>22</v>
      </c>
      <c r="BE265" s="17" t="s">
        <v>22</v>
      </c>
      <c r="BF265" s="17" t="s">
        <v>22</v>
      </c>
      <c r="BG265" s="18" t="s">
        <v>22</v>
      </c>
      <c r="BH265" s="3" t="s">
        <v>22</v>
      </c>
      <c r="BI265" s="3" t="s">
        <v>22</v>
      </c>
      <c r="BK265" s="3" t="s">
        <v>22</v>
      </c>
      <c r="BL265" s="17" t="s">
        <v>22</v>
      </c>
      <c r="BM265" s="19" t="s">
        <v>22</v>
      </c>
      <c r="BN265" s="19">
        <f>P265*R265</f>
        <v>0</v>
      </c>
      <c r="BO265" s="19" t="str">
        <f>IF(AND(BN265&gt;120000, P265&gt;25, X265&lt;&gt;"WAVE 0"), "yes", "no")</f>
        <v>no</v>
      </c>
      <c r="BP265" s="17" t="s">
        <v>22</v>
      </c>
    </row>
    <row r="266" spans="1:68" x14ac:dyDescent="0.25">
      <c r="A266" s="11" t="s">
        <v>764</v>
      </c>
      <c r="B266" s="12" t="s">
        <v>726</v>
      </c>
      <c r="C266" s="13" t="s">
        <v>14</v>
      </c>
      <c r="D266" s="12" t="s">
        <v>706</v>
      </c>
      <c r="E266" s="13" t="s">
        <v>707</v>
      </c>
      <c r="F266" s="12">
        <v>2020</v>
      </c>
      <c r="G266" s="13" t="s">
        <v>109</v>
      </c>
      <c r="H266" s="12" t="s">
        <v>76</v>
      </c>
      <c r="I266" s="13" t="s">
        <v>18</v>
      </c>
      <c r="J266" s="12" t="s">
        <v>538</v>
      </c>
      <c r="K266" s="13" t="s">
        <v>539</v>
      </c>
      <c r="L266" s="12" t="s">
        <v>540</v>
      </c>
      <c r="M266" s="13" t="s">
        <v>80</v>
      </c>
      <c r="N266" s="2" t="s">
        <v>19</v>
      </c>
      <c r="O266" s="13" t="s">
        <v>20</v>
      </c>
      <c r="P266" s="14"/>
      <c r="Q266" s="14"/>
      <c r="R266" s="13">
        <v>0</v>
      </c>
      <c r="S266" s="15"/>
      <c r="T266" s="13">
        <v>1</v>
      </c>
      <c r="U266" s="13"/>
      <c r="V266" s="16"/>
      <c r="W266" s="16" t="str">
        <f t="shared" si="4"/>
        <v>PN1-100-213-14</v>
      </c>
      <c r="Z266" s="13" t="s">
        <v>109</v>
      </c>
      <c r="AA266" s="17" t="s">
        <v>22</v>
      </c>
      <c r="AB266" s="17" t="s">
        <v>22</v>
      </c>
      <c r="AC266" s="17" t="s">
        <v>22</v>
      </c>
      <c r="AD266" s="17" t="s">
        <v>22</v>
      </c>
      <c r="AE266" s="17" t="s">
        <v>22</v>
      </c>
      <c r="AF266" s="17" t="s">
        <v>22</v>
      </c>
      <c r="AG266" s="17" t="s">
        <v>22</v>
      </c>
      <c r="AJ266" s="17" t="s">
        <v>22</v>
      </c>
      <c r="AK266" s="17" t="s">
        <v>22</v>
      </c>
      <c r="AO266" s="17" t="s">
        <v>22</v>
      </c>
      <c r="AP266" s="18" t="s">
        <v>22</v>
      </c>
      <c r="AQ266" s="17" t="s">
        <v>22</v>
      </c>
      <c r="AR266" s="17" t="s">
        <v>22</v>
      </c>
      <c r="AS266" s="17" t="s">
        <v>22</v>
      </c>
      <c r="AT266" s="17" t="s">
        <v>22</v>
      </c>
      <c r="AU266" s="17" t="s">
        <v>22</v>
      </c>
      <c r="AV266" s="17" t="s">
        <v>22</v>
      </c>
      <c r="AW266" s="17" t="s">
        <v>22</v>
      </c>
      <c r="AX266" s="17" t="s">
        <v>22</v>
      </c>
      <c r="AY266" s="17" t="s">
        <v>22</v>
      </c>
      <c r="AZ266" s="17" t="s">
        <v>22</v>
      </c>
      <c r="BA266" s="17" t="s">
        <v>22</v>
      </c>
      <c r="BD266" s="17" t="s">
        <v>22</v>
      </c>
      <c r="BE266" s="17" t="s">
        <v>22</v>
      </c>
      <c r="BF266" s="17" t="s">
        <v>22</v>
      </c>
      <c r="BG266" s="18" t="s">
        <v>22</v>
      </c>
      <c r="BH266" s="3" t="s">
        <v>22</v>
      </c>
      <c r="BI266" s="3" t="s">
        <v>22</v>
      </c>
      <c r="BK266" s="3" t="s">
        <v>22</v>
      </c>
      <c r="BL266" s="17" t="s">
        <v>22</v>
      </c>
      <c r="BM266" s="19" t="s">
        <v>22</v>
      </c>
      <c r="BN266" s="19">
        <f>P266*R266</f>
        <v>0</v>
      </c>
      <c r="BO266" s="19" t="str">
        <f>IF(AND(BN266&gt;120000, P266&gt;25, X266&lt;&gt;"WAVE 0"), "yes", "no")</f>
        <v>no</v>
      </c>
      <c r="BP266" s="17" t="s">
        <v>22</v>
      </c>
    </row>
    <row r="267" spans="1:68" x14ac:dyDescent="0.25">
      <c r="A267" s="11" t="s">
        <v>765</v>
      </c>
      <c r="B267" s="12" t="s">
        <v>726</v>
      </c>
      <c r="C267" s="13" t="s">
        <v>14</v>
      </c>
      <c r="D267" s="12" t="s">
        <v>706</v>
      </c>
      <c r="E267" s="13" t="s">
        <v>707</v>
      </c>
      <c r="F267" s="12">
        <v>2020</v>
      </c>
      <c r="G267" s="13" t="s">
        <v>109</v>
      </c>
      <c r="H267" s="12" t="s">
        <v>76</v>
      </c>
      <c r="I267" s="13" t="s">
        <v>18</v>
      </c>
      <c r="J267" s="12" t="s">
        <v>538</v>
      </c>
      <c r="K267" s="13" t="s">
        <v>539</v>
      </c>
      <c r="L267" s="12" t="s">
        <v>540</v>
      </c>
      <c r="M267" s="13" t="s">
        <v>80</v>
      </c>
      <c r="N267" s="2" t="s">
        <v>19</v>
      </c>
      <c r="O267" s="13" t="s">
        <v>20</v>
      </c>
      <c r="P267" s="14">
        <v>85.53</v>
      </c>
      <c r="Q267" s="14">
        <v>513.17999999999995</v>
      </c>
      <c r="R267" s="13">
        <v>0</v>
      </c>
      <c r="S267" s="15"/>
      <c r="T267" s="13">
        <v>1</v>
      </c>
      <c r="U267" s="13">
        <v>2</v>
      </c>
      <c r="V267" s="16">
        <v>0</v>
      </c>
      <c r="W267" s="16" t="str">
        <f t="shared" si="4"/>
        <v>PN1-100-213-18</v>
      </c>
      <c r="Z267" s="13" t="s">
        <v>109</v>
      </c>
      <c r="AA267" s="17" t="s">
        <v>22</v>
      </c>
      <c r="AB267" s="17" t="s">
        <v>22</v>
      </c>
      <c r="AC267" s="17" t="s">
        <v>22</v>
      </c>
      <c r="AD267" s="17" t="s">
        <v>22</v>
      </c>
      <c r="AE267" s="17" t="s">
        <v>22</v>
      </c>
      <c r="AF267" s="17" t="s">
        <v>22</v>
      </c>
      <c r="AG267" s="17" t="s">
        <v>22</v>
      </c>
      <c r="AJ267" s="17" t="s">
        <v>22</v>
      </c>
      <c r="AK267" s="17" t="s">
        <v>22</v>
      </c>
      <c r="AO267" s="17" t="s">
        <v>22</v>
      </c>
      <c r="AP267" s="18" t="s">
        <v>22</v>
      </c>
      <c r="AQ267" s="17" t="s">
        <v>22</v>
      </c>
      <c r="AR267" s="17" t="s">
        <v>22</v>
      </c>
      <c r="AS267" s="17" t="s">
        <v>22</v>
      </c>
      <c r="AT267" s="17" t="s">
        <v>22</v>
      </c>
      <c r="AU267" s="17" t="s">
        <v>22</v>
      </c>
      <c r="AV267" s="17" t="s">
        <v>22</v>
      </c>
      <c r="AW267" s="17" t="s">
        <v>22</v>
      </c>
      <c r="AX267" s="17" t="s">
        <v>22</v>
      </c>
      <c r="AY267" s="17" t="s">
        <v>22</v>
      </c>
      <c r="AZ267" s="17" t="s">
        <v>22</v>
      </c>
      <c r="BA267" s="17" t="s">
        <v>22</v>
      </c>
      <c r="BD267" s="17" t="s">
        <v>22</v>
      </c>
      <c r="BE267" s="17" t="s">
        <v>22</v>
      </c>
      <c r="BF267" s="17" t="s">
        <v>22</v>
      </c>
      <c r="BG267" s="18" t="s">
        <v>22</v>
      </c>
      <c r="BH267" s="3" t="s">
        <v>22</v>
      </c>
      <c r="BI267" s="3" t="s">
        <v>22</v>
      </c>
      <c r="BK267" s="3" t="s">
        <v>22</v>
      </c>
      <c r="BL267" s="17" t="s">
        <v>22</v>
      </c>
      <c r="BM267" s="19" t="s">
        <v>22</v>
      </c>
      <c r="BN267" s="19">
        <f>P267*R267</f>
        <v>0</v>
      </c>
      <c r="BO267" s="19" t="str">
        <f>IF(AND(BN267&gt;120000, P267&gt;25, X267&lt;&gt;"WAVE 0"), "yes", "no")</f>
        <v>no</v>
      </c>
      <c r="BP267" s="17" t="s">
        <v>22</v>
      </c>
    </row>
    <row r="268" spans="1:68" x14ac:dyDescent="0.25">
      <c r="A268" s="11" t="s">
        <v>766</v>
      </c>
      <c r="B268" s="12" t="s">
        <v>726</v>
      </c>
      <c r="C268" s="13" t="s">
        <v>14</v>
      </c>
      <c r="D268" s="12" t="s">
        <v>706</v>
      </c>
      <c r="E268" s="13" t="s">
        <v>707</v>
      </c>
      <c r="F268" s="12">
        <v>2020</v>
      </c>
      <c r="G268" s="13" t="s">
        <v>109</v>
      </c>
      <c r="H268" s="12" t="s">
        <v>76</v>
      </c>
      <c r="I268" s="13" t="s">
        <v>18</v>
      </c>
      <c r="J268" s="12" t="s">
        <v>538</v>
      </c>
      <c r="K268" s="13" t="s">
        <v>539</v>
      </c>
      <c r="L268" s="12" t="s">
        <v>540</v>
      </c>
      <c r="M268" s="13" t="s">
        <v>80</v>
      </c>
      <c r="N268" s="2" t="s">
        <v>19</v>
      </c>
      <c r="O268" s="13" t="s">
        <v>20</v>
      </c>
      <c r="P268" s="14">
        <v>34.200000000000003</v>
      </c>
      <c r="Q268" s="14">
        <v>513</v>
      </c>
      <c r="R268" s="13">
        <v>0</v>
      </c>
      <c r="S268" s="15"/>
      <c r="T268" s="13">
        <v>1</v>
      </c>
      <c r="U268" s="13"/>
      <c r="V268" s="16">
        <v>0</v>
      </c>
      <c r="W268" s="16" t="str">
        <f t="shared" si="4"/>
        <v>PN1-100-213-19</v>
      </c>
      <c r="Z268" s="13" t="s">
        <v>109</v>
      </c>
      <c r="AA268" s="17" t="s">
        <v>22</v>
      </c>
      <c r="AB268" s="17" t="s">
        <v>22</v>
      </c>
      <c r="AC268" s="17" t="s">
        <v>22</v>
      </c>
      <c r="AD268" s="17" t="s">
        <v>22</v>
      </c>
      <c r="AE268" s="17" t="s">
        <v>22</v>
      </c>
      <c r="AF268" s="17" t="s">
        <v>22</v>
      </c>
      <c r="AG268" s="17" t="s">
        <v>22</v>
      </c>
      <c r="AJ268" s="17" t="s">
        <v>22</v>
      </c>
      <c r="AK268" s="17" t="s">
        <v>22</v>
      </c>
      <c r="AO268" s="17" t="s">
        <v>22</v>
      </c>
      <c r="AP268" s="18" t="s">
        <v>22</v>
      </c>
      <c r="AQ268" s="17" t="s">
        <v>22</v>
      </c>
      <c r="AR268" s="17" t="s">
        <v>22</v>
      </c>
      <c r="AS268" s="17" t="s">
        <v>22</v>
      </c>
      <c r="AT268" s="17" t="s">
        <v>22</v>
      </c>
      <c r="AU268" s="17" t="s">
        <v>22</v>
      </c>
      <c r="AV268" s="17" t="s">
        <v>22</v>
      </c>
      <c r="AW268" s="17" t="s">
        <v>22</v>
      </c>
      <c r="AX268" s="17" t="s">
        <v>22</v>
      </c>
      <c r="AY268" s="17" t="s">
        <v>22</v>
      </c>
      <c r="AZ268" s="17" t="s">
        <v>22</v>
      </c>
      <c r="BA268" s="17" t="s">
        <v>22</v>
      </c>
      <c r="BD268" s="17" t="s">
        <v>22</v>
      </c>
      <c r="BE268" s="17" t="s">
        <v>22</v>
      </c>
      <c r="BF268" s="17" t="s">
        <v>22</v>
      </c>
      <c r="BG268" s="18" t="s">
        <v>22</v>
      </c>
      <c r="BH268" s="3" t="s">
        <v>22</v>
      </c>
      <c r="BI268" s="3" t="s">
        <v>22</v>
      </c>
      <c r="BK268" s="3" t="s">
        <v>22</v>
      </c>
      <c r="BL268" s="17" t="s">
        <v>22</v>
      </c>
      <c r="BM268" s="19" t="s">
        <v>22</v>
      </c>
      <c r="BN268" s="19">
        <f>P268*R268</f>
        <v>0</v>
      </c>
      <c r="BO268" s="19" t="str">
        <f>IF(AND(BN268&gt;120000, P268&gt;25, X268&lt;&gt;"WAVE 0"), "yes", "no")</f>
        <v>no</v>
      </c>
      <c r="BP268" s="17" t="s">
        <v>22</v>
      </c>
    </row>
    <row r="269" spans="1:68" x14ac:dyDescent="0.25">
      <c r="A269" s="11" t="s">
        <v>767</v>
      </c>
      <c r="B269" s="12" t="s">
        <v>726</v>
      </c>
      <c r="C269" s="13" t="s">
        <v>14</v>
      </c>
      <c r="D269" s="12" t="s">
        <v>706</v>
      </c>
      <c r="E269" s="13" t="s">
        <v>707</v>
      </c>
      <c r="F269" s="12">
        <v>2020</v>
      </c>
      <c r="G269" s="13" t="s">
        <v>109</v>
      </c>
      <c r="H269" s="12" t="s">
        <v>76</v>
      </c>
      <c r="I269" s="13" t="s">
        <v>18</v>
      </c>
      <c r="J269" s="12" t="s">
        <v>538</v>
      </c>
      <c r="K269" s="13" t="s">
        <v>539</v>
      </c>
      <c r="L269" s="12" t="s">
        <v>540</v>
      </c>
      <c r="M269" s="13" t="s">
        <v>80</v>
      </c>
      <c r="N269" s="2" t="s">
        <v>19</v>
      </c>
      <c r="O269" s="13" t="s">
        <v>20</v>
      </c>
      <c r="P269" s="14">
        <v>24.281099999999999</v>
      </c>
      <c r="Q269" s="14">
        <v>1845.3600000000001</v>
      </c>
      <c r="R269" s="13">
        <v>0</v>
      </c>
      <c r="S269" s="15">
        <v>0</v>
      </c>
      <c r="T269" s="13">
        <v>1</v>
      </c>
      <c r="U269" s="13">
        <v>2</v>
      </c>
      <c r="V269" s="16">
        <v>0</v>
      </c>
      <c r="W269" s="16" t="str">
        <f t="shared" si="4"/>
        <v>PN1-100-227-03</v>
      </c>
      <c r="Z269" s="13" t="s">
        <v>109</v>
      </c>
      <c r="AA269" s="17" t="s">
        <v>22</v>
      </c>
      <c r="AB269" s="17" t="s">
        <v>22</v>
      </c>
      <c r="AC269" s="17" t="s">
        <v>22</v>
      </c>
      <c r="AD269" s="17" t="s">
        <v>22</v>
      </c>
      <c r="AE269" s="17" t="s">
        <v>22</v>
      </c>
      <c r="AF269" s="17" t="s">
        <v>22</v>
      </c>
      <c r="AG269" s="17" t="s">
        <v>22</v>
      </c>
      <c r="AJ269" s="17" t="s">
        <v>22</v>
      </c>
      <c r="AK269" s="17" t="s">
        <v>22</v>
      </c>
      <c r="AO269" s="17" t="s">
        <v>22</v>
      </c>
      <c r="AP269" s="18" t="s">
        <v>22</v>
      </c>
      <c r="AQ269" s="17" t="s">
        <v>22</v>
      </c>
      <c r="AR269" s="17" t="s">
        <v>22</v>
      </c>
      <c r="AS269" s="17" t="s">
        <v>22</v>
      </c>
      <c r="AT269" s="17" t="s">
        <v>22</v>
      </c>
      <c r="AU269" s="17" t="s">
        <v>22</v>
      </c>
      <c r="AV269" s="17" t="s">
        <v>22</v>
      </c>
      <c r="AW269" s="17" t="s">
        <v>22</v>
      </c>
      <c r="AX269" s="17" t="s">
        <v>22</v>
      </c>
      <c r="AY269" s="17" t="s">
        <v>22</v>
      </c>
      <c r="AZ269" s="17" t="s">
        <v>22</v>
      </c>
      <c r="BA269" s="17" t="s">
        <v>22</v>
      </c>
      <c r="BD269" s="17" t="s">
        <v>22</v>
      </c>
      <c r="BE269" s="17" t="s">
        <v>22</v>
      </c>
      <c r="BF269" s="17" t="s">
        <v>22</v>
      </c>
      <c r="BG269" s="18" t="s">
        <v>22</v>
      </c>
      <c r="BH269" s="3" t="s">
        <v>22</v>
      </c>
      <c r="BI269" s="3" t="s">
        <v>22</v>
      </c>
      <c r="BK269" s="3" t="s">
        <v>22</v>
      </c>
      <c r="BL269" s="17" t="s">
        <v>22</v>
      </c>
      <c r="BM269" s="19" t="s">
        <v>22</v>
      </c>
      <c r="BN269" s="19">
        <f>P269*R269</f>
        <v>0</v>
      </c>
      <c r="BO269" s="19" t="str">
        <f>IF(AND(BN269&gt;120000, P269&gt;25, X269&lt;&gt;"WAVE 0"), "yes", "no")</f>
        <v>no</v>
      </c>
      <c r="BP269" s="17" t="s">
        <v>22</v>
      </c>
    </row>
    <row r="270" spans="1:68" x14ac:dyDescent="0.25">
      <c r="A270" s="11" t="s">
        <v>768</v>
      </c>
      <c r="B270" s="12" t="s">
        <v>726</v>
      </c>
      <c r="C270" s="13" t="s">
        <v>14</v>
      </c>
      <c r="D270" s="12" t="s">
        <v>706</v>
      </c>
      <c r="E270" s="13" t="s">
        <v>707</v>
      </c>
      <c r="F270" s="12">
        <v>2020</v>
      </c>
      <c r="G270" s="13" t="s">
        <v>109</v>
      </c>
      <c r="H270" s="12" t="s">
        <v>76</v>
      </c>
      <c r="I270" s="13" t="s">
        <v>18</v>
      </c>
      <c r="J270" s="12" t="s">
        <v>538</v>
      </c>
      <c r="K270" s="13" t="s">
        <v>539</v>
      </c>
      <c r="L270" s="12" t="s">
        <v>540</v>
      </c>
      <c r="M270" s="13" t="s">
        <v>80</v>
      </c>
      <c r="N270" s="2" t="s">
        <v>19</v>
      </c>
      <c r="O270" s="13" t="s">
        <v>20</v>
      </c>
      <c r="P270" s="14">
        <v>88.77</v>
      </c>
      <c r="Q270" s="14">
        <v>443.85</v>
      </c>
      <c r="R270" s="13">
        <v>0</v>
      </c>
      <c r="S270" s="15">
        <v>1</v>
      </c>
      <c r="T270" s="13">
        <v>1</v>
      </c>
      <c r="U270" s="13">
        <v>0</v>
      </c>
      <c r="V270" s="16">
        <v>0</v>
      </c>
      <c r="W270" s="16" t="str">
        <f t="shared" si="4"/>
        <v>PN1-100-227-06</v>
      </c>
      <c r="Z270" s="13" t="s">
        <v>109</v>
      </c>
      <c r="AA270" s="17" t="s">
        <v>22</v>
      </c>
      <c r="AB270" s="17" t="s">
        <v>22</v>
      </c>
      <c r="AC270" s="17" t="s">
        <v>22</v>
      </c>
      <c r="AD270" s="17" t="s">
        <v>22</v>
      </c>
      <c r="AE270" s="17" t="s">
        <v>22</v>
      </c>
      <c r="AF270" s="17" t="s">
        <v>22</v>
      </c>
      <c r="AG270" s="17" t="s">
        <v>22</v>
      </c>
      <c r="AJ270" s="17" t="s">
        <v>22</v>
      </c>
      <c r="AK270" s="17" t="s">
        <v>22</v>
      </c>
      <c r="AO270" s="17" t="s">
        <v>22</v>
      </c>
      <c r="AP270" s="18" t="s">
        <v>22</v>
      </c>
      <c r="AQ270" s="17" t="s">
        <v>22</v>
      </c>
      <c r="AR270" s="17" t="s">
        <v>22</v>
      </c>
      <c r="AS270" s="17" t="s">
        <v>22</v>
      </c>
      <c r="AT270" s="17" t="s">
        <v>22</v>
      </c>
      <c r="AU270" s="17" t="s">
        <v>22</v>
      </c>
      <c r="AV270" s="17" t="s">
        <v>22</v>
      </c>
      <c r="AW270" s="17" t="s">
        <v>22</v>
      </c>
      <c r="AX270" s="17" t="s">
        <v>22</v>
      </c>
      <c r="AY270" s="17" t="s">
        <v>22</v>
      </c>
      <c r="AZ270" s="17" t="s">
        <v>22</v>
      </c>
      <c r="BA270" s="17" t="s">
        <v>22</v>
      </c>
      <c r="BD270" s="17" t="s">
        <v>22</v>
      </c>
      <c r="BE270" s="17" t="s">
        <v>22</v>
      </c>
      <c r="BF270" s="17" t="s">
        <v>22</v>
      </c>
      <c r="BG270" s="18" t="s">
        <v>22</v>
      </c>
      <c r="BH270" s="3" t="s">
        <v>22</v>
      </c>
      <c r="BI270" s="3" t="s">
        <v>22</v>
      </c>
      <c r="BK270" s="3" t="s">
        <v>22</v>
      </c>
      <c r="BL270" s="17" t="s">
        <v>22</v>
      </c>
      <c r="BM270" s="19" t="s">
        <v>22</v>
      </c>
      <c r="BN270" s="19">
        <f>P270*R270</f>
        <v>0</v>
      </c>
      <c r="BO270" s="19" t="str">
        <f>IF(AND(BN270&gt;120000, P270&gt;25, X270&lt;&gt;"WAVE 0"), "yes", "no")</f>
        <v>no</v>
      </c>
      <c r="BP270" s="17" t="s">
        <v>22</v>
      </c>
    </row>
    <row r="271" spans="1:68" x14ac:dyDescent="0.25">
      <c r="A271" s="11" t="s">
        <v>769</v>
      </c>
      <c r="B271" s="12" t="s">
        <v>770</v>
      </c>
      <c r="C271" s="13" t="s">
        <v>14</v>
      </c>
      <c r="D271" s="12" t="s">
        <v>697</v>
      </c>
      <c r="E271" s="13" t="s">
        <v>698</v>
      </c>
      <c r="F271" s="12">
        <v>2019</v>
      </c>
      <c r="G271" s="13" t="s">
        <v>109</v>
      </c>
      <c r="H271" s="12" t="s">
        <v>76</v>
      </c>
      <c r="I271" s="13" t="s">
        <v>18</v>
      </c>
      <c r="J271" s="12" t="s">
        <v>538</v>
      </c>
      <c r="K271" s="13" t="s">
        <v>539</v>
      </c>
      <c r="L271" s="12" t="s">
        <v>540</v>
      </c>
      <c r="M271" s="13" t="s">
        <v>80</v>
      </c>
      <c r="N271" s="2" t="s">
        <v>19</v>
      </c>
      <c r="O271" s="13" t="s">
        <v>20</v>
      </c>
      <c r="P271" s="14">
        <v>0.47</v>
      </c>
      <c r="Q271" s="14"/>
      <c r="R271" s="13">
        <v>0</v>
      </c>
      <c r="S271" s="15"/>
      <c r="T271" s="13">
        <v>1</v>
      </c>
      <c r="U271" s="13"/>
      <c r="V271" s="16"/>
      <c r="W271" s="16" t="str">
        <f t="shared" si="4"/>
        <v>PN1-100-463-01</v>
      </c>
      <c r="X271" s="17" t="s">
        <v>699</v>
      </c>
      <c r="Z271" s="13" t="s">
        <v>109</v>
      </c>
      <c r="AA271" s="17" t="s">
        <v>22</v>
      </c>
      <c r="AB271" s="17" t="s">
        <v>22</v>
      </c>
      <c r="AC271" s="17" t="s">
        <v>22</v>
      </c>
      <c r="AD271" s="17" t="s">
        <v>22</v>
      </c>
      <c r="AE271" s="17" t="s">
        <v>22</v>
      </c>
      <c r="AF271" s="17" t="s">
        <v>22</v>
      </c>
      <c r="AG271" s="17" t="s">
        <v>22</v>
      </c>
      <c r="AJ271" s="17" t="s">
        <v>22</v>
      </c>
      <c r="AK271" s="17" t="s">
        <v>22</v>
      </c>
      <c r="AO271" s="17" t="s">
        <v>22</v>
      </c>
      <c r="AP271" s="18" t="s">
        <v>22</v>
      </c>
      <c r="AQ271" s="17" t="s">
        <v>22</v>
      </c>
      <c r="AR271" s="17" t="s">
        <v>22</v>
      </c>
      <c r="AS271" s="17" t="s">
        <v>22</v>
      </c>
      <c r="AT271" s="17" t="s">
        <v>22</v>
      </c>
      <c r="AU271" s="17" t="s">
        <v>22</v>
      </c>
      <c r="AV271" s="17" t="s">
        <v>22</v>
      </c>
      <c r="AW271" s="17" t="s">
        <v>22</v>
      </c>
      <c r="AX271" s="17" t="s">
        <v>22</v>
      </c>
      <c r="AY271" s="17" t="s">
        <v>22</v>
      </c>
      <c r="AZ271" s="17" t="s">
        <v>22</v>
      </c>
      <c r="BA271" s="17" t="s">
        <v>22</v>
      </c>
      <c r="BD271" s="17" t="s">
        <v>22</v>
      </c>
      <c r="BE271" s="17" t="s">
        <v>22</v>
      </c>
      <c r="BF271" s="17" t="s">
        <v>22</v>
      </c>
      <c r="BG271" s="18" t="s">
        <v>22</v>
      </c>
      <c r="BH271" s="3" t="s">
        <v>22</v>
      </c>
      <c r="BI271" s="3" t="s">
        <v>22</v>
      </c>
      <c r="BK271" s="3" t="s">
        <v>22</v>
      </c>
      <c r="BL271" s="17" t="s">
        <v>22</v>
      </c>
      <c r="BM271" s="19" t="s">
        <v>22</v>
      </c>
      <c r="BN271" s="19">
        <f>P271*R271</f>
        <v>0</v>
      </c>
      <c r="BO271" s="19" t="str">
        <f>IF(AND(BN271&gt;120000, P271&gt;25, X271&lt;&gt;"WAVE 0"), "yes", "no")</f>
        <v>no</v>
      </c>
      <c r="BP271" s="17" t="s">
        <v>22</v>
      </c>
    </row>
    <row r="272" spans="1:68" x14ac:dyDescent="0.25">
      <c r="A272" s="11" t="s">
        <v>771</v>
      </c>
      <c r="B272" s="12" t="s">
        <v>772</v>
      </c>
      <c r="C272" s="13" t="s">
        <v>14</v>
      </c>
      <c r="D272" s="12" t="s">
        <v>697</v>
      </c>
      <c r="E272" s="13" t="s">
        <v>698</v>
      </c>
      <c r="F272" s="12">
        <v>2019</v>
      </c>
      <c r="G272" s="13" t="s">
        <v>109</v>
      </c>
      <c r="H272" s="12" t="s">
        <v>76</v>
      </c>
      <c r="I272" s="13" t="s">
        <v>51</v>
      </c>
      <c r="J272" s="12" t="s">
        <v>538</v>
      </c>
      <c r="K272" s="13" t="s">
        <v>539</v>
      </c>
      <c r="L272" s="12" t="s">
        <v>540</v>
      </c>
      <c r="M272" s="13" t="s">
        <v>80</v>
      </c>
      <c r="N272" s="2" t="s">
        <v>19</v>
      </c>
      <c r="O272" s="13" t="s">
        <v>20</v>
      </c>
      <c r="P272" s="14">
        <v>0.94</v>
      </c>
      <c r="Q272" s="14">
        <v>11456.139999999998</v>
      </c>
      <c r="R272" s="13">
        <v>6992</v>
      </c>
      <c r="S272" s="15">
        <v>0.46153846153846156</v>
      </c>
      <c r="T272" s="13">
        <v>1</v>
      </c>
      <c r="U272" s="13">
        <v>3</v>
      </c>
      <c r="V272" s="16">
        <v>0</v>
      </c>
      <c r="W272" s="16" t="str">
        <f t="shared" si="4"/>
        <v>PN1-100-505-02</v>
      </c>
      <c r="X272" s="17" t="s">
        <v>699</v>
      </c>
      <c r="Z272" s="17" t="s">
        <v>109</v>
      </c>
      <c r="AB272" s="17" t="s">
        <v>46</v>
      </c>
      <c r="AC272" s="17" t="s">
        <v>772</v>
      </c>
      <c r="AD272" s="17" t="s">
        <v>81</v>
      </c>
      <c r="AE272" s="17" t="s">
        <v>42</v>
      </c>
      <c r="AF272" s="17" t="s">
        <v>542</v>
      </c>
      <c r="AG272" s="17" t="s">
        <v>543</v>
      </c>
      <c r="AJ272" s="17" t="s">
        <v>83</v>
      </c>
      <c r="AK272" s="17" t="s">
        <v>84</v>
      </c>
      <c r="AO272" s="17" t="s">
        <v>85</v>
      </c>
      <c r="AP272" s="18">
        <v>43228</v>
      </c>
      <c r="AQ272" s="17" t="s">
        <v>22</v>
      </c>
      <c r="AR272" s="17" t="s">
        <v>47</v>
      </c>
      <c r="AS272" s="17" t="s">
        <v>47</v>
      </c>
      <c r="AT272" s="17" t="s">
        <v>47</v>
      </c>
      <c r="AU272" s="17" t="s">
        <v>47</v>
      </c>
      <c r="AV272" s="17" t="s">
        <v>47</v>
      </c>
      <c r="AW272" s="17" t="s">
        <v>48</v>
      </c>
      <c r="AX272" s="17" t="s">
        <v>267</v>
      </c>
      <c r="AY272" s="17" t="s">
        <v>691</v>
      </c>
      <c r="AZ272" s="17" t="s">
        <v>773</v>
      </c>
      <c r="BA272" s="17" t="s">
        <v>285</v>
      </c>
      <c r="BB272" s="17" t="s">
        <v>51</v>
      </c>
      <c r="BD272" s="17">
        <v>5</v>
      </c>
      <c r="BE272" s="17" t="s">
        <v>52</v>
      </c>
      <c r="BF272" s="17" t="s">
        <v>710</v>
      </c>
      <c r="BG272" s="18">
        <v>44227</v>
      </c>
      <c r="BL272" s="17" t="s">
        <v>711</v>
      </c>
      <c r="BM272" s="19" t="s">
        <v>22</v>
      </c>
      <c r="BN272" s="19">
        <f>P272*R272</f>
        <v>6572.48</v>
      </c>
      <c r="BO272" s="19" t="str">
        <f>IF(AND(BN272&gt;120000, P272&gt;25, X272&lt;&gt;"WAVE 0"), "yes", "no")</f>
        <v>no</v>
      </c>
      <c r="BP272" s="17" t="s">
        <v>22</v>
      </c>
    </row>
    <row r="273" spans="1:68" x14ac:dyDescent="0.25">
      <c r="A273" s="11" t="s">
        <v>774</v>
      </c>
      <c r="B273" s="12" t="s">
        <v>775</v>
      </c>
      <c r="C273" s="13" t="s">
        <v>14</v>
      </c>
      <c r="D273" s="12" t="s">
        <v>119</v>
      </c>
      <c r="E273" s="13" t="s">
        <v>120</v>
      </c>
      <c r="F273" s="12">
        <v>2020</v>
      </c>
      <c r="G273" s="13" t="s">
        <v>27</v>
      </c>
      <c r="H273" s="12" t="s">
        <v>18</v>
      </c>
      <c r="I273" s="13" t="s">
        <v>18</v>
      </c>
      <c r="J273" s="12" t="s">
        <v>18</v>
      </c>
      <c r="K273" s="13" t="s">
        <v>18</v>
      </c>
      <c r="L273" s="12" t="s">
        <v>18</v>
      </c>
      <c r="M273" s="13" t="s">
        <v>18</v>
      </c>
      <c r="N273" s="2" t="s">
        <v>19</v>
      </c>
      <c r="O273" s="13" t="s">
        <v>121</v>
      </c>
      <c r="P273" s="14">
        <v>58.63</v>
      </c>
      <c r="Q273" s="14"/>
      <c r="R273" s="13">
        <v>4</v>
      </c>
      <c r="S273" s="15"/>
      <c r="T273" s="13">
        <v>1</v>
      </c>
      <c r="U273" s="13"/>
      <c r="V273" s="16"/>
      <c r="W273" s="16" t="str">
        <f t="shared" si="4"/>
        <v>PN1100-A-2050</v>
      </c>
      <c r="Z273" s="17" t="s">
        <v>33</v>
      </c>
      <c r="BN273" s="19">
        <f>P273*R273</f>
        <v>234.52</v>
      </c>
      <c r="BO273" s="19" t="str">
        <f>IF(AND(BN273&gt;120000, P273&gt;25, X273&lt;&gt;"WAVE 0"), "yes", "no")</f>
        <v>no</v>
      </c>
      <c r="BP273" s="17" t="s">
        <v>51</v>
      </c>
    </row>
    <row r="274" spans="1:68" x14ac:dyDescent="0.25">
      <c r="A274" s="11" t="s">
        <v>776</v>
      </c>
      <c r="B274" s="12" t="s">
        <v>777</v>
      </c>
      <c r="C274" s="13" t="s">
        <v>14</v>
      </c>
      <c r="D274" s="12" t="s">
        <v>119</v>
      </c>
      <c r="E274" s="13" t="s">
        <v>120</v>
      </c>
      <c r="F274" s="12">
        <v>2020</v>
      </c>
      <c r="G274" s="13" t="s">
        <v>27</v>
      </c>
      <c r="H274" s="12" t="s">
        <v>91</v>
      </c>
      <c r="I274" s="13" t="s">
        <v>18</v>
      </c>
      <c r="J274" s="12" t="s">
        <v>176</v>
      </c>
      <c r="K274" s="13" t="s">
        <v>177</v>
      </c>
      <c r="L274" s="12" t="s">
        <v>94</v>
      </c>
      <c r="M274" s="13" t="s">
        <v>91</v>
      </c>
      <c r="N274" s="2" t="s">
        <v>19</v>
      </c>
      <c r="O274" s="13" t="s">
        <v>121</v>
      </c>
      <c r="P274" s="14">
        <v>763.33</v>
      </c>
      <c r="Q274" s="14">
        <v>15266.599999999999</v>
      </c>
      <c r="R274" s="13">
        <v>1</v>
      </c>
      <c r="S274" s="15">
        <v>0.2</v>
      </c>
      <c r="T274" s="13">
        <v>1</v>
      </c>
      <c r="U274" s="13">
        <v>2</v>
      </c>
      <c r="V274" s="16">
        <v>0</v>
      </c>
      <c r="W274" s="16" t="str">
        <f t="shared" si="4"/>
        <v>PN1100-A-7547</v>
      </c>
      <c r="Z274" s="17" t="s">
        <v>33</v>
      </c>
      <c r="BN274" s="19">
        <f>P274*R274</f>
        <v>763.33</v>
      </c>
      <c r="BO274" s="19" t="str">
        <f>IF(AND(BN274&gt;120000, P274&gt;25, X274&lt;&gt;"WAVE 0"), "yes", "no")</f>
        <v>no</v>
      </c>
      <c r="BP274" s="17" t="s">
        <v>51</v>
      </c>
    </row>
    <row r="275" spans="1:68" x14ac:dyDescent="0.25">
      <c r="A275" s="11" t="s">
        <v>778</v>
      </c>
      <c r="B275" s="12" t="s">
        <v>779</v>
      </c>
      <c r="C275" s="13" t="s">
        <v>14</v>
      </c>
      <c r="D275" s="12" t="s">
        <v>119</v>
      </c>
      <c r="E275" s="13" t="s">
        <v>120</v>
      </c>
      <c r="F275" s="12">
        <v>2020</v>
      </c>
      <c r="G275" s="13" t="s">
        <v>27</v>
      </c>
      <c r="H275" s="12" t="s">
        <v>91</v>
      </c>
      <c r="I275" s="13" t="s">
        <v>18</v>
      </c>
      <c r="J275" s="12" t="s">
        <v>176</v>
      </c>
      <c r="K275" s="13" t="s">
        <v>177</v>
      </c>
      <c r="L275" s="12" t="s">
        <v>94</v>
      </c>
      <c r="M275" s="13" t="s">
        <v>91</v>
      </c>
      <c r="N275" s="2" t="s">
        <v>19</v>
      </c>
      <c r="O275" s="13" t="s">
        <v>121</v>
      </c>
      <c r="P275" s="14">
        <v>688.79</v>
      </c>
      <c r="Q275" s="14">
        <v>688.79</v>
      </c>
      <c r="R275" s="13">
        <v>1</v>
      </c>
      <c r="S275" s="15">
        <v>0.5</v>
      </c>
      <c r="T275" s="13">
        <v>1</v>
      </c>
      <c r="U275" s="13">
        <v>2</v>
      </c>
      <c r="V275" s="16">
        <v>0</v>
      </c>
      <c r="W275" s="16" t="str">
        <f t="shared" si="4"/>
        <v>PN1100-A-7548</v>
      </c>
      <c r="X275" s="17" t="s">
        <v>150</v>
      </c>
      <c r="Y275" s="17" t="s">
        <v>780</v>
      </c>
      <c r="Z275" s="17" t="s">
        <v>33</v>
      </c>
      <c r="BN275" s="19">
        <f>P275*R275</f>
        <v>688.79</v>
      </c>
      <c r="BO275" s="19" t="str">
        <f>IF(AND(BN275&gt;120000, P275&gt;25, X275&lt;&gt;"WAVE 0"), "yes", "no")</f>
        <v>no</v>
      </c>
      <c r="BP275" s="17" t="s">
        <v>51</v>
      </c>
    </row>
    <row r="276" spans="1:68" x14ac:dyDescent="0.25">
      <c r="A276" s="11" t="s">
        <v>781</v>
      </c>
      <c r="B276" s="12" t="s">
        <v>782</v>
      </c>
      <c r="C276" s="13" t="s">
        <v>14</v>
      </c>
      <c r="D276" s="12" t="s">
        <v>119</v>
      </c>
      <c r="E276" s="13" t="s">
        <v>120</v>
      </c>
      <c r="F276" s="12">
        <v>2020</v>
      </c>
      <c r="G276" s="13" t="s">
        <v>27</v>
      </c>
      <c r="H276" s="12" t="s">
        <v>91</v>
      </c>
      <c r="I276" s="13" t="s">
        <v>18</v>
      </c>
      <c r="J276" s="12" t="s">
        <v>176</v>
      </c>
      <c r="K276" s="13" t="s">
        <v>177</v>
      </c>
      <c r="L276" s="12" t="s">
        <v>94</v>
      </c>
      <c r="M276" s="13" t="s">
        <v>91</v>
      </c>
      <c r="N276" s="2" t="s">
        <v>19</v>
      </c>
      <c r="O276" s="13" t="s">
        <v>121</v>
      </c>
      <c r="P276" s="14">
        <v>961.35</v>
      </c>
      <c r="Q276" s="14"/>
      <c r="R276" s="13">
        <v>1</v>
      </c>
      <c r="S276" s="15"/>
      <c r="T276" s="13">
        <v>1</v>
      </c>
      <c r="U276" s="13"/>
      <c r="V276" s="16"/>
      <c r="W276" s="16" t="str">
        <f t="shared" si="4"/>
        <v>PN1100-A-9002</v>
      </c>
      <c r="X276" s="17" t="s">
        <v>150</v>
      </c>
      <c r="Y276" s="17" t="s">
        <v>780</v>
      </c>
      <c r="Z276" s="17" t="s">
        <v>33</v>
      </c>
      <c r="BN276" s="19">
        <f>P276*R276</f>
        <v>961.35</v>
      </c>
      <c r="BO276" s="19" t="str">
        <f>IF(AND(BN276&gt;120000, P276&gt;25, X276&lt;&gt;"WAVE 0"), "yes", "no")</f>
        <v>no</v>
      </c>
      <c r="BP276" s="17" t="s">
        <v>51</v>
      </c>
    </row>
    <row r="277" spans="1:68" x14ac:dyDescent="0.25">
      <c r="A277" s="11" t="s">
        <v>783</v>
      </c>
      <c r="B277" s="12" t="s">
        <v>784</v>
      </c>
      <c r="C277" s="13" t="s">
        <v>14</v>
      </c>
      <c r="D277" s="12" t="s">
        <v>172</v>
      </c>
      <c r="E277" s="13" t="s">
        <v>173</v>
      </c>
      <c r="F277" s="12">
        <v>2020</v>
      </c>
      <c r="G277" s="13" t="s">
        <v>17</v>
      </c>
      <c r="H277" s="12" t="s">
        <v>18</v>
      </c>
      <c r="I277" s="13" t="s">
        <v>18</v>
      </c>
      <c r="J277" s="12" t="s">
        <v>18</v>
      </c>
      <c r="K277" s="13" t="s">
        <v>18</v>
      </c>
      <c r="L277" s="12" t="s">
        <v>18</v>
      </c>
      <c r="M277" s="13" t="s">
        <v>18</v>
      </c>
      <c r="N277" s="2" t="s">
        <v>19</v>
      </c>
      <c r="O277" s="13" t="s">
        <v>121</v>
      </c>
      <c r="P277" s="14">
        <v>256.19580000000002</v>
      </c>
      <c r="Q277" s="14"/>
      <c r="R277" s="13">
        <v>4</v>
      </c>
      <c r="S277" s="15">
        <v>0</v>
      </c>
      <c r="T277" s="13">
        <v>2</v>
      </c>
      <c r="U277" s="13">
        <v>1</v>
      </c>
      <c r="V277" s="16"/>
      <c r="W277" s="16" t="str">
        <f t="shared" si="4"/>
        <v>PN1100-D-2025-01</v>
      </c>
      <c r="Z277" s="13" t="s">
        <v>17</v>
      </c>
      <c r="BN277" s="19">
        <f>P277*R277</f>
        <v>1024.7832000000001</v>
      </c>
      <c r="BO277" s="19" t="str">
        <f>IF(AND(BN277&gt;120000, P277&gt;25, X277&lt;&gt;"WAVE 0"), "yes", "no")</f>
        <v>no</v>
      </c>
      <c r="BP277" s="17" t="s">
        <v>51</v>
      </c>
    </row>
    <row r="278" spans="1:68" x14ac:dyDescent="0.25">
      <c r="A278" s="11" t="s">
        <v>785</v>
      </c>
      <c r="B278" s="12" t="s">
        <v>786</v>
      </c>
      <c r="C278" s="13" t="s">
        <v>14</v>
      </c>
      <c r="D278" s="12" t="s">
        <v>172</v>
      </c>
      <c r="E278" s="13" t="s">
        <v>173</v>
      </c>
      <c r="F278" s="12">
        <v>2020</v>
      </c>
      <c r="G278" s="13" t="s">
        <v>17</v>
      </c>
      <c r="H278" s="12" t="s">
        <v>18</v>
      </c>
      <c r="I278" s="13" t="s">
        <v>18</v>
      </c>
      <c r="J278" s="12" t="s">
        <v>18</v>
      </c>
      <c r="K278" s="13" t="s">
        <v>18</v>
      </c>
      <c r="L278" s="12" t="s">
        <v>18</v>
      </c>
      <c r="M278" s="13" t="s">
        <v>18</v>
      </c>
      <c r="N278" s="2" t="s">
        <v>19</v>
      </c>
      <c r="O278" s="13" t="s">
        <v>121</v>
      </c>
      <c r="P278" s="14">
        <v>256.19580000000002</v>
      </c>
      <c r="Q278" s="14"/>
      <c r="R278" s="13">
        <v>4</v>
      </c>
      <c r="S278" s="15">
        <v>0</v>
      </c>
      <c r="T278" s="13">
        <v>2</v>
      </c>
      <c r="U278" s="13">
        <v>4</v>
      </c>
      <c r="V278" s="16"/>
      <c r="W278" s="16" t="str">
        <f t="shared" si="4"/>
        <v>PN1100-D-2025-02</v>
      </c>
      <c r="Z278" s="13" t="s">
        <v>17</v>
      </c>
      <c r="BN278" s="19">
        <f>P278*R278</f>
        <v>1024.7832000000001</v>
      </c>
      <c r="BO278" s="19" t="str">
        <f>IF(AND(BN278&gt;120000, P278&gt;25, X278&lt;&gt;"WAVE 0"), "yes", "no")</f>
        <v>no</v>
      </c>
      <c r="BP278" s="17" t="s">
        <v>51</v>
      </c>
    </row>
    <row r="279" spans="1:68" x14ac:dyDescent="0.25">
      <c r="A279" s="11" t="s">
        <v>787</v>
      </c>
      <c r="B279" s="12" t="s">
        <v>788</v>
      </c>
      <c r="C279" s="13" t="s">
        <v>14</v>
      </c>
      <c r="D279" s="12" t="s">
        <v>789</v>
      </c>
      <c r="E279" s="13" t="s">
        <v>790</v>
      </c>
      <c r="F279" s="12">
        <v>2019</v>
      </c>
      <c r="G279" s="13" t="s">
        <v>109</v>
      </c>
      <c r="H279" s="12" t="s">
        <v>76</v>
      </c>
      <c r="I279" s="13" t="s">
        <v>51</v>
      </c>
      <c r="J279" s="12" t="s">
        <v>538</v>
      </c>
      <c r="K279" s="13" t="s">
        <v>539</v>
      </c>
      <c r="L279" s="12" t="s">
        <v>540</v>
      </c>
      <c r="M279" s="13" t="s">
        <v>80</v>
      </c>
      <c r="N279" s="2" t="s">
        <v>19</v>
      </c>
      <c r="O279" s="13" t="s">
        <v>20</v>
      </c>
      <c r="P279" s="14">
        <v>1316.72</v>
      </c>
      <c r="Q279" s="14">
        <v>10533.76</v>
      </c>
      <c r="R279" s="13">
        <v>2</v>
      </c>
      <c r="S279" s="15">
        <v>0.2</v>
      </c>
      <c r="T279" s="13">
        <v>1</v>
      </c>
      <c r="U279" s="13">
        <v>2</v>
      </c>
      <c r="V279" s="16">
        <v>0</v>
      </c>
      <c r="W279" s="16" t="str">
        <f t="shared" si="4"/>
        <v>PN1-101-020-01</v>
      </c>
      <c r="X279" s="17" t="s">
        <v>150</v>
      </c>
      <c r="Y279" s="17" t="s">
        <v>791</v>
      </c>
      <c r="Z279" s="17" t="s">
        <v>109</v>
      </c>
      <c r="AB279" s="17" t="s">
        <v>458</v>
      </c>
      <c r="AC279" s="17" t="s">
        <v>792</v>
      </c>
      <c r="AD279" s="17" t="s">
        <v>81</v>
      </c>
      <c r="AE279" s="17" t="s">
        <v>42</v>
      </c>
      <c r="AF279" s="17" t="s">
        <v>542</v>
      </c>
      <c r="AG279" s="17" t="s">
        <v>543</v>
      </c>
      <c r="AJ279" s="17" t="s">
        <v>83</v>
      </c>
      <c r="AK279" s="17" t="s">
        <v>84</v>
      </c>
      <c r="AO279" s="17" t="s">
        <v>130</v>
      </c>
      <c r="AP279" s="18">
        <v>43545</v>
      </c>
      <c r="AQ279" s="17" t="s">
        <v>22</v>
      </c>
      <c r="AR279" s="17" t="s">
        <v>47</v>
      </c>
      <c r="AS279" s="17" t="s">
        <v>47</v>
      </c>
      <c r="AT279" s="17" t="s">
        <v>47</v>
      </c>
      <c r="AU279" s="17" t="s">
        <v>47</v>
      </c>
      <c r="AV279" s="17" t="s">
        <v>47</v>
      </c>
      <c r="AW279" s="17" t="s">
        <v>48</v>
      </c>
      <c r="AX279" s="17" t="s">
        <v>793</v>
      </c>
      <c r="BA279" s="17" t="s">
        <v>794</v>
      </c>
      <c r="BB279" s="17" t="s">
        <v>51</v>
      </c>
      <c r="BD279" s="17">
        <v>1</v>
      </c>
      <c r="BE279" s="17" t="s">
        <v>52</v>
      </c>
      <c r="BF279" s="17" t="s">
        <v>795</v>
      </c>
      <c r="BG279" s="18">
        <v>44764</v>
      </c>
      <c r="BL279" s="17" t="s">
        <v>544</v>
      </c>
      <c r="BM279" s="19" t="s">
        <v>22</v>
      </c>
      <c r="BN279" s="19">
        <f>P279*R279</f>
        <v>2633.44</v>
      </c>
      <c r="BO279" s="19" t="str">
        <f>IF(AND(BN279&gt;120000, P279&gt;25, X279&lt;&gt;"WAVE 0"), "yes", "no")</f>
        <v>no</v>
      </c>
      <c r="BP279" s="17" t="s">
        <v>51</v>
      </c>
    </row>
    <row r="280" spans="1:68" x14ac:dyDescent="0.25">
      <c r="A280" s="11" t="s">
        <v>796</v>
      </c>
      <c r="B280" s="12" t="s">
        <v>797</v>
      </c>
      <c r="C280" s="13" t="s">
        <v>14</v>
      </c>
      <c r="D280" s="12" t="s">
        <v>789</v>
      </c>
      <c r="E280" s="13" t="s">
        <v>790</v>
      </c>
      <c r="F280" s="12">
        <v>2019</v>
      </c>
      <c r="G280" s="13" t="s">
        <v>109</v>
      </c>
      <c r="H280" s="12" t="s">
        <v>76</v>
      </c>
      <c r="I280" s="13" t="s">
        <v>51</v>
      </c>
      <c r="J280" s="12" t="s">
        <v>538</v>
      </c>
      <c r="K280" s="13" t="s">
        <v>539</v>
      </c>
      <c r="L280" s="12" t="s">
        <v>540</v>
      </c>
      <c r="M280" s="13" t="s">
        <v>80</v>
      </c>
      <c r="N280" s="2" t="s">
        <v>19</v>
      </c>
      <c r="O280" s="13" t="s">
        <v>20</v>
      </c>
      <c r="P280" s="14">
        <v>1336.86</v>
      </c>
      <c r="Q280" s="14">
        <v>13368.6</v>
      </c>
      <c r="R280" s="13">
        <v>2</v>
      </c>
      <c r="S280" s="15">
        <v>0</v>
      </c>
      <c r="T280" s="13">
        <v>1</v>
      </c>
      <c r="U280" s="13">
        <v>2</v>
      </c>
      <c r="V280" s="16">
        <v>0</v>
      </c>
      <c r="W280" s="16" t="str">
        <f t="shared" si="4"/>
        <v>PN1-101-030-01</v>
      </c>
      <c r="X280" s="17" t="s">
        <v>150</v>
      </c>
      <c r="Y280" s="17" t="s">
        <v>791</v>
      </c>
      <c r="Z280" s="17" t="s">
        <v>109</v>
      </c>
      <c r="AB280" s="17" t="s">
        <v>689</v>
      </c>
      <c r="AC280" s="17" t="s">
        <v>798</v>
      </c>
      <c r="AD280" s="17" t="s">
        <v>81</v>
      </c>
      <c r="AE280" s="17" t="s">
        <v>42</v>
      </c>
      <c r="AF280" s="17" t="s">
        <v>542</v>
      </c>
      <c r="AG280" s="17" t="s">
        <v>543</v>
      </c>
      <c r="AJ280" s="17" t="s">
        <v>83</v>
      </c>
      <c r="AK280" s="17" t="s">
        <v>84</v>
      </c>
      <c r="AO280" s="17" t="s">
        <v>130</v>
      </c>
      <c r="AP280" s="18">
        <v>43545</v>
      </c>
      <c r="AQ280" s="17" t="s">
        <v>22</v>
      </c>
      <c r="AR280" s="17" t="s">
        <v>47</v>
      </c>
      <c r="AS280" s="17" t="s">
        <v>47</v>
      </c>
      <c r="AT280" s="17" t="s">
        <v>47</v>
      </c>
      <c r="AU280" s="17" t="s">
        <v>47</v>
      </c>
      <c r="AV280" s="17" t="s">
        <v>47</v>
      </c>
      <c r="AW280" s="17" t="s">
        <v>266</v>
      </c>
      <c r="AX280" s="17" t="s">
        <v>799</v>
      </c>
      <c r="AY280" s="17" t="s">
        <v>691</v>
      </c>
      <c r="AZ280" s="17" t="s">
        <v>773</v>
      </c>
      <c r="BA280" s="17" t="s">
        <v>800</v>
      </c>
      <c r="BB280" s="17" t="s">
        <v>51</v>
      </c>
      <c r="BD280" s="17">
        <v>1</v>
      </c>
      <c r="BE280" s="17" t="s">
        <v>52</v>
      </c>
      <c r="BF280" s="17" t="s">
        <v>795</v>
      </c>
      <c r="BG280" s="18">
        <v>44764</v>
      </c>
      <c r="BL280" s="17" t="s">
        <v>544</v>
      </c>
      <c r="BM280" s="19" t="s">
        <v>22</v>
      </c>
      <c r="BN280" s="19">
        <f>P280*R280</f>
        <v>2673.72</v>
      </c>
      <c r="BO280" s="19" t="str">
        <f>IF(AND(BN280&gt;120000, P280&gt;25, X280&lt;&gt;"WAVE 0"), "yes", "no")</f>
        <v>no</v>
      </c>
      <c r="BP280" s="17" t="s">
        <v>51</v>
      </c>
    </row>
    <row r="281" spans="1:68" x14ac:dyDescent="0.25">
      <c r="A281" s="11" t="s">
        <v>801</v>
      </c>
      <c r="B281" s="12" t="s">
        <v>802</v>
      </c>
      <c r="C281" s="13" t="s">
        <v>14</v>
      </c>
      <c r="D281" s="12" t="s">
        <v>789</v>
      </c>
      <c r="E281" s="13" t="s">
        <v>790</v>
      </c>
      <c r="F281" s="12">
        <v>2019</v>
      </c>
      <c r="G281" s="13" t="s">
        <v>109</v>
      </c>
      <c r="H281" s="12" t="s">
        <v>76</v>
      </c>
      <c r="I281" s="13" t="s">
        <v>51</v>
      </c>
      <c r="J281" s="12" t="s">
        <v>538</v>
      </c>
      <c r="K281" s="13" t="s">
        <v>539</v>
      </c>
      <c r="L281" s="12" t="s">
        <v>540</v>
      </c>
      <c r="M281" s="13" t="s">
        <v>80</v>
      </c>
      <c r="N281" s="2" t="s">
        <v>19</v>
      </c>
      <c r="O281" s="13" t="s">
        <v>20</v>
      </c>
      <c r="P281" s="14">
        <v>2295.08</v>
      </c>
      <c r="Q281" s="14">
        <v>13770.48</v>
      </c>
      <c r="R281" s="13">
        <v>4</v>
      </c>
      <c r="S281" s="15">
        <v>1</v>
      </c>
      <c r="T281" s="13">
        <v>1</v>
      </c>
      <c r="U281" s="13">
        <v>0</v>
      </c>
      <c r="V281" s="16">
        <v>0</v>
      </c>
      <c r="W281" s="16" t="str">
        <f t="shared" si="4"/>
        <v>PN1-101-040-01</v>
      </c>
      <c r="X281" s="17" t="s">
        <v>150</v>
      </c>
      <c r="Y281" s="17" t="s">
        <v>791</v>
      </c>
      <c r="Z281" s="17" t="s">
        <v>109</v>
      </c>
      <c r="AB281" s="17" t="s">
        <v>689</v>
      </c>
      <c r="AC281" s="17" t="s">
        <v>803</v>
      </c>
      <c r="AD281" s="17" t="s">
        <v>81</v>
      </c>
      <c r="AE281" s="17" t="s">
        <v>42</v>
      </c>
      <c r="AF281" s="17" t="s">
        <v>542</v>
      </c>
      <c r="AG281" s="17" t="s">
        <v>543</v>
      </c>
      <c r="AJ281" s="17" t="s">
        <v>83</v>
      </c>
      <c r="AK281" s="17" t="s">
        <v>84</v>
      </c>
      <c r="AO281" s="17" t="s">
        <v>130</v>
      </c>
      <c r="AP281" s="18">
        <v>43545</v>
      </c>
      <c r="AQ281" s="17" t="s">
        <v>22</v>
      </c>
      <c r="AR281" s="17" t="s">
        <v>47</v>
      </c>
      <c r="AS281" s="17" t="s">
        <v>47</v>
      </c>
      <c r="AT281" s="17" t="s">
        <v>47</v>
      </c>
      <c r="AU281" s="17" t="s">
        <v>47</v>
      </c>
      <c r="AV281" s="17" t="s">
        <v>47</v>
      </c>
      <c r="AW281" s="17" t="s">
        <v>48</v>
      </c>
      <c r="AX281" s="17" t="s">
        <v>804</v>
      </c>
      <c r="BA281" s="17" t="s">
        <v>805</v>
      </c>
      <c r="BB281" s="17" t="s">
        <v>51</v>
      </c>
      <c r="BD281" s="17">
        <v>5</v>
      </c>
      <c r="BE281" s="17" t="s">
        <v>52</v>
      </c>
      <c r="BF281" s="17" t="s">
        <v>795</v>
      </c>
      <c r="BG281" s="18">
        <v>44764</v>
      </c>
      <c r="BL281" s="17" t="s">
        <v>544</v>
      </c>
      <c r="BM281" s="19" t="s">
        <v>22</v>
      </c>
      <c r="BN281" s="19">
        <f>P281*R281</f>
        <v>9180.32</v>
      </c>
      <c r="BO281" s="19" t="str">
        <f>IF(AND(BN281&gt;120000, P281&gt;25, X281&lt;&gt;"WAVE 0"), "yes", "no")</f>
        <v>no</v>
      </c>
      <c r="BP281" s="17" t="s">
        <v>51</v>
      </c>
    </row>
    <row r="282" spans="1:68" x14ac:dyDescent="0.25">
      <c r="A282" s="11" t="s">
        <v>806</v>
      </c>
      <c r="B282" s="12" t="s">
        <v>807</v>
      </c>
      <c r="C282" s="13" t="s">
        <v>14</v>
      </c>
      <c r="D282" s="12" t="s">
        <v>789</v>
      </c>
      <c r="E282" s="13" t="s">
        <v>790</v>
      </c>
      <c r="F282" s="12">
        <v>2019</v>
      </c>
      <c r="G282" s="13" t="s">
        <v>109</v>
      </c>
      <c r="H282" s="12" t="s">
        <v>76</v>
      </c>
      <c r="I282" s="13" t="s">
        <v>51</v>
      </c>
      <c r="J282" s="12" t="s">
        <v>538</v>
      </c>
      <c r="K282" s="13" t="s">
        <v>539</v>
      </c>
      <c r="L282" s="12" t="s">
        <v>540</v>
      </c>
      <c r="M282" s="13" t="s">
        <v>80</v>
      </c>
      <c r="N282" s="2" t="s">
        <v>19</v>
      </c>
      <c r="O282" s="13" t="s">
        <v>20</v>
      </c>
      <c r="P282" s="14">
        <v>1563.38</v>
      </c>
      <c r="Q282" s="14">
        <v>10943.66</v>
      </c>
      <c r="R282" s="13">
        <v>2</v>
      </c>
      <c r="S282" s="15">
        <v>1</v>
      </c>
      <c r="T282" s="13">
        <v>1</v>
      </c>
      <c r="U282" s="13">
        <v>0</v>
      </c>
      <c r="V282" s="16">
        <v>0</v>
      </c>
      <c r="W282" s="16" t="str">
        <f t="shared" si="4"/>
        <v>PN1-101-110-07</v>
      </c>
      <c r="X282" s="17" t="s">
        <v>150</v>
      </c>
      <c r="Y282" s="17" t="s">
        <v>791</v>
      </c>
      <c r="Z282" s="13" t="s">
        <v>109</v>
      </c>
      <c r="BB282" s="17" t="s">
        <v>51</v>
      </c>
      <c r="BN282" s="19">
        <f>P282*R282</f>
        <v>3126.76</v>
      </c>
      <c r="BO282" s="19" t="str">
        <f>IF(AND(BN282&gt;120000, P282&gt;25, X282&lt;&gt;"WAVE 0"), "yes", "no")</f>
        <v>no</v>
      </c>
      <c r="BP282" s="17" t="s">
        <v>51</v>
      </c>
    </row>
    <row r="283" spans="1:68" x14ac:dyDescent="0.25">
      <c r="A283" s="11" t="s">
        <v>808</v>
      </c>
      <c r="B283" s="12" t="s">
        <v>807</v>
      </c>
      <c r="C283" s="13" t="s">
        <v>14</v>
      </c>
      <c r="D283" s="12" t="s">
        <v>789</v>
      </c>
      <c r="E283" s="13" t="s">
        <v>790</v>
      </c>
      <c r="F283" s="12">
        <v>2019</v>
      </c>
      <c r="G283" s="13" t="s">
        <v>109</v>
      </c>
      <c r="H283" s="12" t="s">
        <v>76</v>
      </c>
      <c r="I283" s="13" t="s">
        <v>51</v>
      </c>
      <c r="J283" s="12" t="s">
        <v>538</v>
      </c>
      <c r="K283" s="13" t="s">
        <v>539</v>
      </c>
      <c r="L283" s="12" t="s">
        <v>540</v>
      </c>
      <c r="M283" s="13" t="s">
        <v>80</v>
      </c>
      <c r="N283" s="2" t="s">
        <v>19</v>
      </c>
      <c r="O283" s="13" t="s">
        <v>20</v>
      </c>
      <c r="P283" s="14">
        <v>1564.41</v>
      </c>
      <c r="Q283" s="14">
        <v>15644.100000000002</v>
      </c>
      <c r="R283" s="13">
        <v>2</v>
      </c>
      <c r="S283" s="15">
        <v>0.75</v>
      </c>
      <c r="T283" s="13">
        <v>1</v>
      </c>
      <c r="U283" s="13">
        <v>3</v>
      </c>
      <c r="V283" s="16">
        <v>100000</v>
      </c>
      <c r="W283" s="16" t="str">
        <f t="shared" si="4"/>
        <v>PN1-101-120-03</v>
      </c>
      <c r="X283" s="17" t="s">
        <v>150</v>
      </c>
      <c r="Y283" s="17" t="s">
        <v>791</v>
      </c>
      <c r="Z283" s="13" t="s">
        <v>109</v>
      </c>
      <c r="BB283" s="17" t="s">
        <v>51</v>
      </c>
      <c r="BN283" s="19">
        <f>P283*R283</f>
        <v>3128.82</v>
      </c>
      <c r="BO283" s="19" t="str">
        <f>IF(AND(BN283&gt;120000, P283&gt;25, X283&lt;&gt;"WAVE 0"), "yes", "no")</f>
        <v>no</v>
      </c>
      <c r="BP283" s="17" t="s">
        <v>51</v>
      </c>
    </row>
    <row r="284" spans="1:68" x14ac:dyDescent="0.25">
      <c r="A284" s="11" t="s">
        <v>809</v>
      </c>
      <c r="B284" s="12" t="s">
        <v>693</v>
      </c>
      <c r="C284" s="13" t="s">
        <v>14</v>
      </c>
      <c r="D284" s="12" t="s">
        <v>659</v>
      </c>
      <c r="E284" s="13" t="s">
        <v>660</v>
      </c>
      <c r="F284" s="12">
        <v>2020</v>
      </c>
      <c r="G284" s="13" t="s">
        <v>109</v>
      </c>
      <c r="H284" s="12" t="s">
        <v>28</v>
      </c>
      <c r="I284" s="13" t="s">
        <v>18</v>
      </c>
      <c r="J284" s="12" t="s">
        <v>561</v>
      </c>
      <c r="K284" s="13" t="s">
        <v>562</v>
      </c>
      <c r="L284" s="12" t="s">
        <v>563</v>
      </c>
      <c r="M284" s="13" t="s">
        <v>32</v>
      </c>
      <c r="N284" s="2" t="s">
        <v>19</v>
      </c>
      <c r="O284" s="13" t="s">
        <v>20</v>
      </c>
      <c r="P284" s="14"/>
      <c r="Q284" s="14"/>
      <c r="R284" s="13">
        <v>0</v>
      </c>
      <c r="S284" s="15"/>
      <c r="T284" s="13">
        <v>1</v>
      </c>
      <c r="U284" s="13"/>
      <c r="V284" s="16"/>
      <c r="W284" s="16" t="str">
        <f t="shared" si="4"/>
        <v>PN11-0192-3</v>
      </c>
      <c r="Z284" s="13" t="s">
        <v>109</v>
      </c>
      <c r="AB284" s="17" t="s">
        <v>39</v>
      </c>
      <c r="AC284" s="17" t="s">
        <v>693</v>
      </c>
      <c r="AD284" s="17" t="s">
        <v>664</v>
      </c>
      <c r="AE284" s="17" t="s">
        <v>42</v>
      </c>
      <c r="AF284" s="17" t="s">
        <v>665</v>
      </c>
      <c r="AG284" s="17" t="s">
        <v>666</v>
      </c>
      <c r="AJ284" s="17" t="s">
        <v>83</v>
      </c>
      <c r="AK284" s="17" t="s">
        <v>84</v>
      </c>
      <c r="AQ284" s="17" t="s">
        <v>22</v>
      </c>
      <c r="AR284" s="17" t="s">
        <v>47</v>
      </c>
      <c r="AS284" s="17" t="s">
        <v>47</v>
      </c>
      <c r="AT284" s="17" t="s">
        <v>47</v>
      </c>
      <c r="AU284" s="17" t="s">
        <v>47</v>
      </c>
      <c r="AV284" s="17" t="s">
        <v>47</v>
      </c>
      <c r="BE284" s="17" t="s">
        <v>52</v>
      </c>
      <c r="BF284" s="17" t="s">
        <v>670</v>
      </c>
      <c r="BG284" s="18">
        <v>44172</v>
      </c>
      <c r="BL284" s="17" t="s">
        <v>671</v>
      </c>
      <c r="BM284" s="19" t="s">
        <v>22</v>
      </c>
      <c r="BN284" s="19">
        <f>P284*R284</f>
        <v>0</v>
      </c>
      <c r="BO284" s="19" t="str">
        <f>IF(AND(BN284&gt;120000, P284&gt;25, X284&lt;&gt;"WAVE 0"), "yes", "no")</f>
        <v>no</v>
      </c>
      <c r="BP284" s="17" t="s">
        <v>22</v>
      </c>
    </row>
    <row r="285" spans="1:68" x14ac:dyDescent="0.25">
      <c r="A285" s="11" t="s">
        <v>810</v>
      </c>
      <c r="B285" s="12" t="s">
        <v>811</v>
      </c>
      <c r="C285" s="13" t="s">
        <v>14</v>
      </c>
      <c r="D285" s="12" t="s">
        <v>740</v>
      </c>
      <c r="E285" s="13" t="s">
        <v>741</v>
      </c>
      <c r="F285" s="12">
        <v>2020</v>
      </c>
      <c r="G285" s="13" t="s">
        <v>38</v>
      </c>
      <c r="H285" s="12" t="s">
        <v>28</v>
      </c>
      <c r="I285" s="13" t="s">
        <v>51</v>
      </c>
      <c r="J285" s="12" t="s">
        <v>661</v>
      </c>
      <c r="K285" s="13" t="s">
        <v>662</v>
      </c>
      <c r="L285" s="12" t="s">
        <v>563</v>
      </c>
      <c r="M285" s="13" t="s">
        <v>32</v>
      </c>
      <c r="N285" s="2" t="s">
        <v>19</v>
      </c>
      <c r="O285" s="13" t="s">
        <v>20</v>
      </c>
      <c r="P285" s="14">
        <v>7.13</v>
      </c>
      <c r="Q285" s="14">
        <v>206.77</v>
      </c>
      <c r="R285" s="13">
        <v>9</v>
      </c>
      <c r="S285" s="15">
        <v>1</v>
      </c>
      <c r="T285" s="13">
        <v>1</v>
      </c>
      <c r="U285" s="13">
        <v>0</v>
      </c>
      <c r="V285" s="16">
        <v>0</v>
      </c>
      <c r="W285" s="16" t="str">
        <f t="shared" si="4"/>
        <v>PN11-0216-7</v>
      </c>
      <c r="Z285" s="17" t="s">
        <v>38</v>
      </c>
      <c r="AB285" s="17" t="s">
        <v>812</v>
      </c>
      <c r="AC285" s="17" t="s">
        <v>811</v>
      </c>
      <c r="AD285" s="17" t="s">
        <v>664</v>
      </c>
      <c r="AE285" s="17" t="s">
        <v>42</v>
      </c>
      <c r="AF285" s="17" t="s">
        <v>665</v>
      </c>
      <c r="AG285" s="17" t="s">
        <v>666</v>
      </c>
      <c r="AJ285" s="17" t="s">
        <v>83</v>
      </c>
      <c r="AK285" s="17" t="s">
        <v>84</v>
      </c>
      <c r="AO285" s="17" t="s">
        <v>130</v>
      </c>
      <c r="AP285" s="18">
        <v>43216</v>
      </c>
      <c r="AQ285" s="17" t="s">
        <v>22</v>
      </c>
      <c r="AR285" s="17" t="s">
        <v>47</v>
      </c>
      <c r="AS285" s="17" t="s">
        <v>47</v>
      </c>
      <c r="AT285" s="17" t="s">
        <v>47</v>
      </c>
      <c r="AU285" s="17" t="s">
        <v>47</v>
      </c>
      <c r="AV285" s="17" t="s">
        <v>47</v>
      </c>
      <c r="BE285" s="17" t="s">
        <v>52</v>
      </c>
      <c r="BF285" s="17" t="s">
        <v>746</v>
      </c>
      <c r="BG285" s="18">
        <v>44074</v>
      </c>
      <c r="BL285" s="17" t="s">
        <v>747</v>
      </c>
      <c r="BM285" s="19" t="s">
        <v>22</v>
      </c>
      <c r="BN285" s="19">
        <f>P285*R285</f>
        <v>64.17</v>
      </c>
      <c r="BO285" s="19" t="str">
        <f>IF(AND(BN285&gt;120000, P285&gt;25, X285&lt;&gt;"WAVE 0"), "yes", "no")</f>
        <v>no</v>
      </c>
      <c r="BP285" s="17" t="s">
        <v>51</v>
      </c>
    </row>
    <row r="286" spans="1:68" x14ac:dyDescent="0.25">
      <c r="A286" s="11" t="s">
        <v>813</v>
      </c>
      <c r="B286" s="12" t="s">
        <v>558</v>
      </c>
      <c r="C286" s="13" t="s">
        <v>14</v>
      </c>
      <c r="D286" s="12" t="s">
        <v>559</v>
      </c>
      <c r="E286" s="13" t="s">
        <v>560</v>
      </c>
      <c r="F286" s="12">
        <v>2020</v>
      </c>
      <c r="G286" s="13" t="s">
        <v>109</v>
      </c>
      <c r="H286" s="12" t="s">
        <v>28</v>
      </c>
      <c r="I286" s="13" t="s">
        <v>18</v>
      </c>
      <c r="J286" s="12" t="s">
        <v>661</v>
      </c>
      <c r="K286" s="13" t="s">
        <v>662</v>
      </c>
      <c r="L286" s="12" t="s">
        <v>563</v>
      </c>
      <c r="M286" s="13" t="s">
        <v>32</v>
      </c>
      <c r="N286" s="2" t="s">
        <v>194</v>
      </c>
      <c r="O286" s="13" t="s">
        <v>20</v>
      </c>
      <c r="P286" s="14">
        <v>1.0785</v>
      </c>
      <c r="Q286" s="14">
        <v>681.6</v>
      </c>
      <c r="R286" s="13">
        <v>382</v>
      </c>
      <c r="S286" s="15">
        <v>0.5</v>
      </c>
      <c r="T286" s="13">
        <v>1</v>
      </c>
      <c r="U286" s="13">
        <v>1</v>
      </c>
      <c r="V286" s="16">
        <v>0</v>
      </c>
      <c r="W286" s="16" t="str">
        <f t="shared" si="4"/>
        <v>PN11-0299-3</v>
      </c>
      <c r="Z286" s="13" t="s">
        <v>109</v>
      </c>
      <c r="AA286" s="17" t="s">
        <v>22</v>
      </c>
      <c r="AB286" s="17" t="s">
        <v>22</v>
      </c>
      <c r="AC286" s="17" t="s">
        <v>22</v>
      </c>
      <c r="AD286" s="17" t="s">
        <v>22</v>
      </c>
      <c r="AE286" s="17" t="s">
        <v>22</v>
      </c>
      <c r="AF286" s="17" t="s">
        <v>22</v>
      </c>
      <c r="AG286" s="17" t="s">
        <v>22</v>
      </c>
      <c r="AJ286" s="17" t="s">
        <v>22</v>
      </c>
      <c r="AK286" s="17" t="s">
        <v>22</v>
      </c>
      <c r="AO286" s="17" t="s">
        <v>22</v>
      </c>
      <c r="AP286" s="18" t="s">
        <v>22</v>
      </c>
      <c r="AQ286" s="17" t="s">
        <v>22</v>
      </c>
      <c r="AR286" s="17" t="s">
        <v>22</v>
      </c>
      <c r="AS286" s="17" t="s">
        <v>22</v>
      </c>
      <c r="AT286" s="17" t="s">
        <v>22</v>
      </c>
      <c r="AU286" s="17" t="s">
        <v>22</v>
      </c>
      <c r="AV286" s="17" t="s">
        <v>22</v>
      </c>
      <c r="AW286" s="17" t="s">
        <v>22</v>
      </c>
      <c r="AX286" s="17" t="s">
        <v>22</v>
      </c>
      <c r="AY286" s="17" t="s">
        <v>22</v>
      </c>
      <c r="AZ286" s="17" t="s">
        <v>22</v>
      </c>
      <c r="BA286" s="17" t="s">
        <v>22</v>
      </c>
      <c r="BD286" s="17" t="s">
        <v>22</v>
      </c>
      <c r="BE286" s="17" t="s">
        <v>22</v>
      </c>
      <c r="BF286" s="17" t="s">
        <v>22</v>
      </c>
      <c r="BG286" s="18" t="s">
        <v>22</v>
      </c>
      <c r="BH286" s="3" t="s">
        <v>22</v>
      </c>
      <c r="BI286" s="3" t="s">
        <v>22</v>
      </c>
      <c r="BK286" s="3" t="s">
        <v>22</v>
      </c>
      <c r="BL286" s="17" t="s">
        <v>22</v>
      </c>
      <c r="BM286" s="19" t="s">
        <v>22</v>
      </c>
      <c r="BN286" s="19">
        <f>P286*R286</f>
        <v>411.98700000000002</v>
      </c>
      <c r="BO286" s="19" t="str">
        <f>IF(AND(BN286&gt;120000, P286&gt;25, X286&lt;&gt;"WAVE 0"), "yes", "no")</f>
        <v>no</v>
      </c>
      <c r="BP286" s="17" t="s">
        <v>22</v>
      </c>
    </row>
    <row r="287" spans="1:68" x14ac:dyDescent="0.25">
      <c r="A287" s="11" t="s">
        <v>814</v>
      </c>
      <c r="B287" s="12" t="s">
        <v>658</v>
      </c>
      <c r="C287" s="13" t="s">
        <v>14</v>
      </c>
      <c r="D287" s="12" t="s">
        <v>659</v>
      </c>
      <c r="E287" s="13" t="s">
        <v>660</v>
      </c>
      <c r="F287" s="12">
        <v>2020</v>
      </c>
      <c r="G287" s="13" t="s">
        <v>109</v>
      </c>
      <c r="H287" s="12" t="s">
        <v>28</v>
      </c>
      <c r="I287" s="13" t="s">
        <v>18</v>
      </c>
      <c r="J287" s="12" t="s">
        <v>661</v>
      </c>
      <c r="K287" s="13" t="s">
        <v>662</v>
      </c>
      <c r="L287" s="12" t="s">
        <v>563</v>
      </c>
      <c r="M287" s="13" t="s">
        <v>32</v>
      </c>
      <c r="N287" s="2" t="s">
        <v>19</v>
      </c>
      <c r="O287" s="13" t="s">
        <v>20</v>
      </c>
      <c r="P287" s="14">
        <v>115.5159</v>
      </c>
      <c r="Q287" s="14">
        <v>6237.8600000000006</v>
      </c>
      <c r="R287" s="13">
        <v>0</v>
      </c>
      <c r="S287" s="15">
        <v>0.66666666666666663</v>
      </c>
      <c r="T287" s="13">
        <v>1</v>
      </c>
      <c r="U287" s="13">
        <v>2</v>
      </c>
      <c r="V287" s="16">
        <v>0</v>
      </c>
      <c r="W287" s="16" t="str">
        <f t="shared" si="4"/>
        <v>PN11-0383-1</v>
      </c>
      <c r="Z287" s="17" t="s">
        <v>109</v>
      </c>
      <c r="AB287" s="17" t="s">
        <v>152</v>
      </c>
      <c r="AC287" s="17" t="s">
        <v>658</v>
      </c>
      <c r="AD287" s="17" t="s">
        <v>664</v>
      </c>
      <c r="AE287" s="17" t="s">
        <v>42</v>
      </c>
      <c r="AF287" s="17" t="s">
        <v>665</v>
      </c>
      <c r="AG287" s="17" t="s">
        <v>666</v>
      </c>
      <c r="AJ287" s="17" t="s">
        <v>490</v>
      </c>
      <c r="AK287" s="17" t="s">
        <v>491</v>
      </c>
      <c r="AO287" s="17" t="s">
        <v>46</v>
      </c>
      <c r="AP287" s="18">
        <v>43545</v>
      </c>
      <c r="AQ287" s="17" t="s">
        <v>22</v>
      </c>
      <c r="AR287" s="17" t="s">
        <v>47</v>
      </c>
      <c r="AS287" s="17" t="s">
        <v>47</v>
      </c>
      <c r="AT287" s="17" t="s">
        <v>161</v>
      </c>
      <c r="AU287" s="17" t="s">
        <v>162</v>
      </c>
      <c r="AV287" s="17" t="s">
        <v>162</v>
      </c>
      <c r="AW287" s="17" t="s">
        <v>48</v>
      </c>
      <c r="AX287" s="17" t="s">
        <v>667</v>
      </c>
      <c r="AZ287" s="17" t="s">
        <v>668</v>
      </c>
      <c r="BA287" s="17" t="s">
        <v>669</v>
      </c>
      <c r="BD287" s="17">
        <v>1</v>
      </c>
      <c r="BE287" s="17" t="s">
        <v>52</v>
      </c>
      <c r="BF287" s="17" t="s">
        <v>670</v>
      </c>
      <c r="BG287" s="18">
        <v>44172</v>
      </c>
      <c r="BL287" s="17" t="s">
        <v>671</v>
      </c>
      <c r="BM287" s="19" t="s">
        <v>22</v>
      </c>
      <c r="BN287" s="19">
        <f>P287*R287</f>
        <v>0</v>
      </c>
      <c r="BO287" s="19" t="str">
        <f>IF(AND(BN287&gt;120000, P287&gt;25, X287&lt;&gt;"WAVE 0"), "yes", "no")</f>
        <v>no</v>
      </c>
      <c r="BP287" s="17" t="s">
        <v>22</v>
      </c>
    </row>
    <row r="288" spans="1:68" x14ac:dyDescent="0.25">
      <c r="A288" s="11" t="s">
        <v>815</v>
      </c>
      <c r="B288" s="12" t="s">
        <v>658</v>
      </c>
      <c r="C288" s="13" t="s">
        <v>14</v>
      </c>
      <c r="D288" s="12" t="s">
        <v>659</v>
      </c>
      <c r="E288" s="13" t="s">
        <v>660</v>
      </c>
      <c r="F288" s="12">
        <v>2020</v>
      </c>
      <c r="G288" s="13" t="s">
        <v>109</v>
      </c>
      <c r="H288" s="12" t="s">
        <v>28</v>
      </c>
      <c r="I288" s="13" t="s">
        <v>18</v>
      </c>
      <c r="J288" s="12" t="s">
        <v>661</v>
      </c>
      <c r="K288" s="13" t="s">
        <v>662</v>
      </c>
      <c r="L288" s="12" t="s">
        <v>563</v>
      </c>
      <c r="M288" s="13" t="s">
        <v>32</v>
      </c>
      <c r="N288" s="2" t="s">
        <v>19</v>
      </c>
      <c r="O288" s="13" t="s">
        <v>20</v>
      </c>
      <c r="P288" s="14">
        <v>73.7624</v>
      </c>
      <c r="Q288" s="14">
        <v>2507.92</v>
      </c>
      <c r="R288" s="13">
        <v>19</v>
      </c>
      <c r="S288" s="15">
        <v>0.66666666666666663</v>
      </c>
      <c r="T288" s="13">
        <v>1</v>
      </c>
      <c r="U288" s="13">
        <v>1</v>
      </c>
      <c r="V288" s="16">
        <v>0</v>
      </c>
      <c r="W288" s="16" t="str">
        <f t="shared" si="4"/>
        <v>PN11-0386-3</v>
      </c>
      <c r="Z288" s="17" t="s">
        <v>109</v>
      </c>
      <c r="AB288" s="17" t="s">
        <v>152</v>
      </c>
      <c r="AC288" s="17" t="s">
        <v>658</v>
      </c>
      <c r="AD288" s="17" t="s">
        <v>664</v>
      </c>
      <c r="AE288" s="17" t="s">
        <v>42</v>
      </c>
      <c r="AF288" s="17" t="s">
        <v>665</v>
      </c>
      <c r="AG288" s="17" t="s">
        <v>666</v>
      </c>
      <c r="AJ288" s="17" t="s">
        <v>490</v>
      </c>
      <c r="AK288" s="17" t="s">
        <v>491</v>
      </c>
      <c r="AO288" s="17" t="s">
        <v>46</v>
      </c>
      <c r="AP288" s="18">
        <v>43241</v>
      </c>
      <c r="AQ288" s="17" t="s">
        <v>22</v>
      </c>
      <c r="AR288" s="17" t="s">
        <v>47</v>
      </c>
      <c r="AS288" s="17" t="s">
        <v>47</v>
      </c>
      <c r="AT288" s="17" t="s">
        <v>161</v>
      </c>
      <c r="AU288" s="17" t="s">
        <v>162</v>
      </c>
      <c r="AV288" s="17" t="s">
        <v>162</v>
      </c>
      <c r="AW288" s="17" t="s">
        <v>48</v>
      </c>
      <c r="AX288" s="17" t="s">
        <v>667</v>
      </c>
      <c r="AZ288" s="17" t="s">
        <v>668</v>
      </c>
      <c r="BA288" s="17" t="s">
        <v>669</v>
      </c>
      <c r="BD288" s="17">
        <v>1</v>
      </c>
      <c r="BE288" s="17" t="s">
        <v>52</v>
      </c>
      <c r="BF288" s="17" t="s">
        <v>670</v>
      </c>
      <c r="BG288" s="18">
        <v>44172</v>
      </c>
      <c r="BL288" s="17" t="s">
        <v>671</v>
      </c>
      <c r="BM288" s="19" t="s">
        <v>22</v>
      </c>
      <c r="BN288" s="19">
        <f>P288*R288</f>
        <v>1401.4856</v>
      </c>
      <c r="BO288" s="19" t="str">
        <f>IF(AND(BN288&gt;120000, P288&gt;25, X288&lt;&gt;"WAVE 0"), "yes", "no")</f>
        <v>no</v>
      </c>
      <c r="BP288" s="17" t="s">
        <v>51</v>
      </c>
    </row>
    <row r="289" spans="1:68" x14ac:dyDescent="0.25">
      <c r="A289" s="11" t="s">
        <v>816</v>
      </c>
      <c r="B289" s="12" t="s">
        <v>817</v>
      </c>
      <c r="C289" s="13" t="s">
        <v>14</v>
      </c>
      <c r="D289" s="12" t="s">
        <v>818</v>
      </c>
      <c r="E289" s="13" t="s">
        <v>819</v>
      </c>
      <c r="F289" s="12">
        <v>2020</v>
      </c>
      <c r="G289" s="13" t="s">
        <v>17</v>
      </c>
      <c r="H289" s="12" t="s">
        <v>330</v>
      </c>
      <c r="I289" s="13" t="s">
        <v>18</v>
      </c>
      <c r="J289" s="12" t="s">
        <v>622</v>
      </c>
      <c r="K289" s="13" t="s">
        <v>623</v>
      </c>
      <c r="L289" s="12" t="s">
        <v>624</v>
      </c>
      <c r="M289" s="13" t="s">
        <v>334</v>
      </c>
      <c r="N289" s="2" t="s">
        <v>19</v>
      </c>
      <c r="O289" s="13" t="s">
        <v>20</v>
      </c>
      <c r="P289" s="14">
        <v>75.150000000000006</v>
      </c>
      <c r="Q289" s="14"/>
      <c r="R289" s="13">
        <v>0</v>
      </c>
      <c r="S289" s="15"/>
      <c r="T289" s="13">
        <v>2</v>
      </c>
      <c r="U289" s="13"/>
      <c r="V289" s="16"/>
      <c r="W289" s="16" t="str">
        <f t="shared" si="4"/>
        <v>PN110482</v>
      </c>
      <c r="Z289" s="13" t="s">
        <v>17</v>
      </c>
      <c r="AA289" s="17" t="s">
        <v>22</v>
      </c>
      <c r="AB289" s="17" t="s">
        <v>22</v>
      </c>
      <c r="AC289" s="17" t="s">
        <v>22</v>
      </c>
      <c r="AD289" s="17" t="s">
        <v>22</v>
      </c>
      <c r="AE289" s="17" t="s">
        <v>22</v>
      </c>
      <c r="AF289" s="17" t="s">
        <v>22</v>
      </c>
      <c r="AG289" s="17" t="s">
        <v>22</v>
      </c>
      <c r="AJ289" s="17" t="s">
        <v>22</v>
      </c>
      <c r="AK289" s="17" t="s">
        <v>22</v>
      </c>
      <c r="AO289" s="17" t="s">
        <v>22</v>
      </c>
      <c r="AP289" s="18" t="s">
        <v>22</v>
      </c>
      <c r="AQ289" s="17" t="s">
        <v>22</v>
      </c>
      <c r="AR289" s="17" t="s">
        <v>22</v>
      </c>
      <c r="AS289" s="17" t="s">
        <v>22</v>
      </c>
      <c r="AT289" s="17" t="s">
        <v>22</v>
      </c>
      <c r="AU289" s="17" t="s">
        <v>22</v>
      </c>
      <c r="AV289" s="17" t="s">
        <v>22</v>
      </c>
      <c r="AW289" s="17" t="s">
        <v>22</v>
      </c>
      <c r="AX289" s="17" t="s">
        <v>22</v>
      </c>
      <c r="AY289" s="17" t="s">
        <v>22</v>
      </c>
      <c r="AZ289" s="17" t="s">
        <v>22</v>
      </c>
      <c r="BA289" s="17" t="s">
        <v>22</v>
      </c>
      <c r="BD289" s="17" t="s">
        <v>22</v>
      </c>
      <c r="BE289" s="17" t="s">
        <v>22</v>
      </c>
      <c r="BF289" s="17" t="s">
        <v>22</v>
      </c>
      <c r="BG289" s="18" t="s">
        <v>22</v>
      </c>
      <c r="BH289" s="3" t="s">
        <v>22</v>
      </c>
      <c r="BI289" s="3" t="s">
        <v>22</v>
      </c>
      <c r="BK289" s="3" t="s">
        <v>22</v>
      </c>
      <c r="BL289" s="17" t="s">
        <v>22</v>
      </c>
      <c r="BM289" s="19" t="s">
        <v>22</v>
      </c>
      <c r="BN289" s="19">
        <f>P289*R289</f>
        <v>0</v>
      </c>
      <c r="BO289" s="19" t="str">
        <f>IF(AND(BN289&gt;120000, P289&gt;25, X289&lt;&gt;"WAVE 0"), "yes", "no")</f>
        <v>no</v>
      </c>
      <c r="BP289" s="17" t="s">
        <v>22</v>
      </c>
    </row>
    <row r="290" spans="1:68" x14ac:dyDescent="0.25">
      <c r="A290" s="11" t="s">
        <v>820</v>
      </c>
      <c r="B290" s="12" t="s">
        <v>817</v>
      </c>
      <c r="C290" s="13" t="s">
        <v>14</v>
      </c>
      <c r="D290" s="12" t="s">
        <v>818</v>
      </c>
      <c r="E290" s="13" t="s">
        <v>819</v>
      </c>
      <c r="F290" s="12">
        <v>2020</v>
      </c>
      <c r="G290" s="13" t="s">
        <v>17</v>
      </c>
      <c r="H290" s="12" t="s">
        <v>330</v>
      </c>
      <c r="I290" s="13" t="s">
        <v>18</v>
      </c>
      <c r="J290" s="12" t="s">
        <v>622</v>
      </c>
      <c r="K290" s="13" t="s">
        <v>623</v>
      </c>
      <c r="L290" s="12" t="s">
        <v>624</v>
      </c>
      <c r="M290" s="13" t="s">
        <v>334</v>
      </c>
      <c r="N290" s="2" t="s">
        <v>19</v>
      </c>
      <c r="O290" s="13" t="s">
        <v>20</v>
      </c>
      <c r="P290" s="14">
        <v>96.35</v>
      </c>
      <c r="Q290" s="14"/>
      <c r="R290" s="13">
        <v>0</v>
      </c>
      <c r="S290" s="15"/>
      <c r="T290" s="13">
        <v>1</v>
      </c>
      <c r="U290" s="13"/>
      <c r="V290" s="16"/>
      <c r="W290" s="16" t="str">
        <f t="shared" si="4"/>
        <v>PN110482-1</v>
      </c>
      <c r="Z290" s="13" t="s">
        <v>17</v>
      </c>
      <c r="AA290" s="17" t="s">
        <v>22</v>
      </c>
      <c r="AB290" s="17" t="s">
        <v>22</v>
      </c>
      <c r="AC290" s="17" t="s">
        <v>22</v>
      </c>
      <c r="AD290" s="17" t="s">
        <v>22</v>
      </c>
      <c r="AE290" s="17" t="s">
        <v>22</v>
      </c>
      <c r="AF290" s="17" t="s">
        <v>22</v>
      </c>
      <c r="AG290" s="17" t="s">
        <v>22</v>
      </c>
      <c r="AJ290" s="17" t="s">
        <v>22</v>
      </c>
      <c r="AK290" s="17" t="s">
        <v>22</v>
      </c>
      <c r="AO290" s="17" t="s">
        <v>22</v>
      </c>
      <c r="AP290" s="18" t="s">
        <v>22</v>
      </c>
      <c r="AQ290" s="17" t="s">
        <v>22</v>
      </c>
      <c r="AR290" s="17" t="s">
        <v>22</v>
      </c>
      <c r="AS290" s="17" t="s">
        <v>22</v>
      </c>
      <c r="AT290" s="17" t="s">
        <v>22</v>
      </c>
      <c r="AU290" s="17" t="s">
        <v>22</v>
      </c>
      <c r="AV290" s="17" t="s">
        <v>22</v>
      </c>
      <c r="AW290" s="17" t="s">
        <v>22</v>
      </c>
      <c r="AX290" s="17" t="s">
        <v>22</v>
      </c>
      <c r="AY290" s="17" t="s">
        <v>22</v>
      </c>
      <c r="AZ290" s="17" t="s">
        <v>22</v>
      </c>
      <c r="BA290" s="17" t="s">
        <v>22</v>
      </c>
      <c r="BD290" s="17" t="s">
        <v>22</v>
      </c>
      <c r="BE290" s="17" t="s">
        <v>22</v>
      </c>
      <c r="BF290" s="17" t="s">
        <v>22</v>
      </c>
      <c r="BG290" s="18" t="s">
        <v>22</v>
      </c>
      <c r="BH290" s="3" t="s">
        <v>22</v>
      </c>
      <c r="BI290" s="3" t="s">
        <v>22</v>
      </c>
      <c r="BK290" s="3" t="s">
        <v>22</v>
      </c>
      <c r="BL290" s="17" t="s">
        <v>22</v>
      </c>
      <c r="BM290" s="19" t="s">
        <v>22</v>
      </c>
      <c r="BN290" s="19">
        <f>P290*R290</f>
        <v>0</v>
      </c>
      <c r="BO290" s="19" t="str">
        <f>IF(AND(BN290&gt;120000, P290&gt;25, X290&lt;&gt;"WAVE 0"), "yes", "no")</f>
        <v>no</v>
      </c>
      <c r="BP290" s="17" t="s">
        <v>22</v>
      </c>
    </row>
    <row r="291" spans="1:68" x14ac:dyDescent="0.25">
      <c r="A291" s="11" t="s">
        <v>821</v>
      </c>
      <c r="B291" s="12" t="s">
        <v>558</v>
      </c>
      <c r="C291" s="13" t="s">
        <v>14</v>
      </c>
      <c r="D291" s="12" t="s">
        <v>559</v>
      </c>
      <c r="E291" s="13" t="s">
        <v>560</v>
      </c>
      <c r="F291" s="12">
        <v>2020</v>
      </c>
      <c r="G291" s="13" t="s">
        <v>109</v>
      </c>
      <c r="H291" s="12" t="s">
        <v>28</v>
      </c>
      <c r="I291" s="13" t="s">
        <v>18</v>
      </c>
      <c r="J291" s="12" t="s">
        <v>742</v>
      </c>
      <c r="K291" s="13" t="s">
        <v>743</v>
      </c>
      <c r="L291" s="12" t="s">
        <v>563</v>
      </c>
      <c r="M291" s="13" t="s">
        <v>32</v>
      </c>
      <c r="N291" s="2" t="s">
        <v>194</v>
      </c>
      <c r="O291" s="13" t="s">
        <v>20</v>
      </c>
      <c r="P291" s="14">
        <v>8.7603000000000009</v>
      </c>
      <c r="Q291" s="14">
        <v>1962.3</v>
      </c>
      <c r="R291" s="13">
        <v>156</v>
      </c>
      <c r="S291" s="15">
        <v>0.75</v>
      </c>
      <c r="T291" s="13">
        <v>1</v>
      </c>
      <c r="U291" s="13">
        <v>2</v>
      </c>
      <c r="V291" s="16">
        <v>0</v>
      </c>
      <c r="W291" s="16" t="str">
        <f t="shared" si="4"/>
        <v>PN11058-1</v>
      </c>
      <c r="Z291" s="13" t="s">
        <v>109</v>
      </c>
      <c r="AA291" s="17" t="s">
        <v>22</v>
      </c>
      <c r="AB291" s="17" t="s">
        <v>22</v>
      </c>
      <c r="AC291" s="17" t="s">
        <v>22</v>
      </c>
      <c r="AD291" s="17" t="s">
        <v>22</v>
      </c>
      <c r="AE291" s="17" t="s">
        <v>22</v>
      </c>
      <c r="AF291" s="17" t="s">
        <v>22</v>
      </c>
      <c r="AG291" s="17" t="s">
        <v>22</v>
      </c>
      <c r="AJ291" s="17" t="s">
        <v>22</v>
      </c>
      <c r="AK291" s="17" t="s">
        <v>22</v>
      </c>
      <c r="AO291" s="17" t="s">
        <v>22</v>
      </c>
      <c r="AP291" s="18" t="s">
        <v>22</v>
      </c>
      <c r="AQ291" s="17" t="s">
        <v>22</v>
      </c>
      <c r="AR291" s="17" t="s">
        <v>22</v>
      </c>
      <c r="AS291" s="17" t="s">
        <v>22</v>
      </c>
      <c r="AT291" s="17" t="s">
        <v>22</v>
      </c>
      <c r="AU291" s="17" t="s">
        <v>22</v>
      </c>
      <c r="AV291" s="17" t="s">
        <v>22</v>
      </c>
      <c r="AW291" s="17" t="s">
        <v>22</v>
      </c>
      <c r="AX291" s="17" t="s">
        <v>22</v>
      </c>
      <c r="AY291" s="17" t="s">
        <v>22</v>
      </c>
      <c r="AZ291" s="17" t="s">
        <v>22</v>
      </c>
      <c r="BA291" s="17" t="s">
        <v>22</v>
      </c>
      <c r="BD291" s="17" t="s">
        <v>22</v>
      </c>
      <c r="BE291" s="17" t="s">
        <v>22</v>
      </c>
      <c r="BF291" s="17" t="s">
        <v>22</v>
      </c>
      <c r="BG291" s="18" t="s">
        <v>22</v>
      </c>
      <c r="BH291" s="3" t="s">
        <v>22</v>
      </c>
      <c r="BI291" s="3" t="s">
        <v>22</v>
      </c>
      <c r="BK291" s="3" t="s">
        <v>22</v>
      </c>
      <c r="BL291" s="17" t="s">
        <v>22</v>
      </c>
      <c r="BM291" s="19" t="s">
        <v>22</v>
      </c>
      <c r="BN291" s="19">
        <f>P291*R291</f>
        <v>1366.6068</v>
      </c>
      <c r="BO291" s="19" t="str">
        <f>IF(AND(BN291&gt;120000, P291&gt;25, X291&lt;&gt;"WAVE 0"), "yes", "no")</f>
        <v>no</v>
      </c>
      <c r="BP291" s="17" t="s">
        <v>22</v>
      </c>
    </row>
    <row r="292" spans="1:68" x14ac:dyDescent="0.25">
      <c r="A292" s="11" t="s">
        <v>822</v>
      </c>
      <c r="B292" s="12" t="s">
        <v>823</v>
      </c>
      <c r="C292" s="13" t="s">
        <v>14</v>
      </c>
      <c r="D292" s="12" t="s">
        <v>818</v>
      </c>
      <c r="E292" s="13" t="s">
        <v>819</v>
      </c>
      <c r="F292" s="12">
        <v>2020</v>
      </c>
      <c r="G292" s="13" t="s">
        <v>17</v>
      </c>
      <c r="H292" s="12" t="s">
        <v>330</v>
      </c>
      <c r="I292" s="13" t="s">
        <v>18</v>
      </c>
      <c r="J292" s="12" t="s">
        <v>622</v>
      </c>
      <c r="K292" s="13" t="s">
        <v>623</v>
      </c>
      <c r="L292" s="12" t="s">
        <v>624</v>
      </c>
      <c r="M292" s="13" t="s">
        <v>334</v>
      </c>
      <c r="N292" s="2" t="s">
        <v>19</v>
      </c>
      <c r="O292" s="13" t="s">
        <v>20</v>
      </c>
      <c r="P292" s="14">
        <v>98.96</v>
      </c>
      <c r="Q292" s="14"/>
      <c r="R292" s="13">
        <v>0</v>
      </c>
      <c r="S292" s="15"/>
      <c r="T292" s="13">
        <v>2</v>
      </c>
      <c r="U292" s="13"/>
      <c r="V292" s="16"/>
      <c r="W292" s="16" t="str">
        <f t="shared" si="4"/>
        <v>PN110662-1</v>
      </c>
      <c r="Z292" s="17" t="s">
        <v>33</v>
      </c>
      <c r="AB292" s="17" t="s">
        <v>458</v>
      </c>
      <c r="AC292" s="17" t="s">
        <v>823</v>
      </c>
      <c r="AD292" s="17" t="s">
        <v>824</v>
      </c>
      <c r="AE292" s="17" t="s">
        <v>42</v>
      </c>
      <c r="AF292" s="17" t="s">
        <v>825</v>
      </c>
      <c r="AG292" s="17" t="s">
        <v>826</v>
      </c>
      <c r="AJ292" s="17" t="s">
        <v>827</v>
      </c>
      <c r="AK292" s="17" t="s">
        <v>828</v>
      </c>
      <c r="AO292" s="17" t="s">
        <v>85</v>
      </c>
      <c r="AP292" s="18">
        <v>43545</v>
      </c>
      <c r="AQ292" s="17" t="s">
        <v>22</v>
      </c>
      <c r="AR292" s="17" t="s">
        <v>47</v>
      </c>
      <c r="AS292" s="17" t="s">
        <v>503</v>
      </c>
      <c r="AT292" s="17" t="s">
        <v>161</v>
      </c>
      <c r="AU292" s="17" t="s">
        <v>503</v>
      </c>
      <c r="AV292" s="17" t="s">
        <v>503</v>
      </c>
      <c r="BE292" s="17" t="s">
        <v>52</v>
      </c>
      <c r="BM292" s="19" t="s">
        <v>22</v>
      </c>
      <c r="BN292" s="19">
        <f>P292*R292</f>
        <v>0</v>
      </c>
      <c r="BO292" s="19" t="str">
        <f>IF(AND(BN292&gt;120000, P292&gt;25, X292&lt;&gt;"WAVE 0"), "yes", "no")</f>
        <v>no</v>
      </c>
      <c r="BP292" s="17" t="s">
        <v>22</v>
      </c>
    </row>
    <row r="293" spans="1:68" x14ac:dyDescent="0.25">
      <c r="A293" s="11" t="s">
        <v>829</v>
      </c>
      <c r="B293" s="12" t="s">
        <v>270</v>
      </c>
      <c r="C293" s="13" t="s">
        <v>14</v>
      </c>
      <c r="D293" s="12" t="s">
        <v>740</v>
      </c>
      <c r="E293" s="13" t="s">
        <v>741</v>
      </c>
      <c r="F293" s="12">
        <v>2020</v>
      </c>
      <c r="G293" s="13" t="s">
        <v>38</v>
      </c>
      <c r="H293" s="12" t="s">
        <v>28</v>
      </c>
      <c r="I293" s="13" t="s">
        <v>51</v>
      </c>
      <c r="J293" s="12" t="s">
        <v>561</v>
      </c>
      <c r="K293" s="13" t="s">
        <v>562</v>
      </c>
      <c r="L293" s="12" t="s">
        <v>563</v>
      </c>
      <c r="M293" s="13" t="s">
        <v>32</v>
      </c>
      <c r="N293" s="2" t="s">
        <v>19</v>
      </c>
      <c r="O293" s="13" t="s">
        <v>20</v>
      </c>
      <c r="P293" s="14">
        <v>4.01</v>
      </c>
      <c r="Q293" s="14">
        <v>300.75</v>
      </c>
      <c r="R293" s="13">
        <v>171</v>
      </c>
      <c r="S293" s="15">
        <v>1</v>
      </c>
      <c r="T293" s="13">
        <v>1</v>
      </c>
      <c r="U293" s="13">
        <v>0</v>
      </c>
      <c r="V293" s="16">
        <v>0</v>
      </c>
      <c r="W293" s="16" t="str">
        <f t="shared" si="4"/>
        <v>PN11-0673-1</v>
      </c>
      <c r="Z293" s="17" t="s">
        <v>38</v>
      </c>
      <c r="AB293" s="17" t="s">
        <v>501</v>
      </c>
      <c r="AC293" s="17" t="s">
        <v>270</v>
      </c>
      <c r="AD293" s="17" t="s">
        <v>664</v>
      </c>
      <c r="AE293" s="17" t="s">
        <v>42</v>
      </c>
      <c r="AF293" s="17" t="s">
        <v>665</v>
      </c>
      <c r="AG293" s="17" t="s">
        <v>666</v>
      </c>
      <c r="AJ293" s="17" t="s">
        <v>83</v>
      </c>
      <c r="AK293" s="17" t="s">
        <v>84</v>
      </c>
      <c r="AO293" s="17" t="s">
        <v>130</v>
      </c>
      <c r="AP293" s="18">
        <v>43216</v>
      </c>
      <c r="AQ293" s="17" t="s">
        <v>22</v>
      </c>
      <c r="AR293" s="17" t="s">
        <v>47</v>
      </c>
      <c r="AS293" s="17" t="s">
        <v>47</v>
      </c>
      <c r="AT293" s="17" t="s">
        <v>47</v>
      </c>
      <c r="AU293" s="17" t="s">
        <v>47</v>
      </c>
      <c r="AV293" s="17" t="s">
        <v>47</v>
      </c>
      <c r="AW293" s="17" t="s">
        <v>266</v>
      </c>
      <c r="AX293" s="17" t="s">
        <v>267</v>
      </c>
      <c r="AY293" s="17" t="s">
        <v>268</v>
      </c>
      <c r="AZ293" s="17" t="s">
        <v>269</v>
      </c>
      <c r="BA293" s="17" t="s">
        <v>270</v>
      </c>
      <c r="BD293" s="17">
        <v>3</v>
      </c>
      <c r="BE293" s="17" t="s">
        <v>52</v>
      </c>
      <c r="BF293" s="17" t="s">
        <v>746</v>
      </c>
      <c r="BG293" s="18">
        <v>44074</v>
      </c>
      <c r="BL293" s="17" t="s">
        <v>747</v>
      </c>
      <c r="BM293" s="19" t="s">
        <v>22</v>
      </c>
      <c r="BN293" s="19">
        <f>P293*R293</f>
        <v>685.70999999999992</v>
      </c>
      <c r="BO293" s="19" t="str">
        <f>IF(AND(BN293&gt;120000, P293&gt;25, X293&lt;&gt;"WAVE 0"), "yes", "no")</f>
        <v>no</v>
      </c>
      <c r="BP293" s="17" t="s">
        <v>22</v>
      </c>
    </row>
    <row r="294" spans="1:68" x14ac:dyDescent="0.25">
      <c r="A294" s="11" t="s">
        <v>830</v>
      </c>
      <c r="B294" s="12" t="s">
        <v>658</v>
      </c>
      <c r="C294" s="13" t="s">
        <v>14</v>
      </c>
      <c r="D294" s="12" t="s">
        <v>659</v>
      </c>
      <c r="E294" s="13" t="s">
        <v>660</v>
      </c>
      <c r="F294" s="12">
        <v>2020</v>
      </c>
      <c r="G294" s="13" t="s">
        <v>109</v>
      </c>
      <c r="H294" s="12" t="s">
        <v>28</v>
      </c>
      <c r="I294" s="13" t="s">
        <v>18</v>
      </c>
      <c r="J294" s="12" t="s">
        <v>561</v>
      </c>
      <c r="K294" s="13" t="s">
        <v>562</v>
      </c>
      <c r="L294" s="12" t="s">
        <v>563</v>
      </c>
      <c r="M294" s="13" t="s">
        <v>32</v>
      </c>
      <c r="N294" s="2" t="s">
        <v>19</v>
      </c>
      <c r="O294" s="13" t="s">
        <v>20</v>
      </c>
      <c r="P294" s="14">
        <v>30.584800000000001</v>
      </c>
      <c r="Q294" s="14">
        <v>7982.6299999999992</v>
      </c>
      <c r="R294" s="13">
        <v>96</v>
      </c>
      <c r="S294" s="15">
        <v>0.6</v>
      </c>
      <c r="T294" s="13">
        <v>1</v>
      </c>
      <c r="U294" s="13">
        <v>3</v>
      </c>
      <c r="V294" s="16">
        <v>0</v>
      </c>
      <c r="W294" s="16" t="str">
        <f t="shared" si="4"/>
        <v>PN11-0708-5</v>
      </c>
      <c r="Z294" s="17" t="s">
        <v>109</v>
      </c>
      <c r="AB294" s="17" t="s">
        <v>39</v>
      </c>
      <c r="AC294" s="17" t="s">
        <v>658</v>
      </c>
      <c r="AD294" s="17" t="s">
        <v>664</v>
      </c>
      <c r="AE294" s="17" t="s">
        <v>42</v>
      </c>
      <c r="AF294" s="17" t="s">
        <v>665</v>
      </c>
      <c r="AG294" s="17" t="s">
        <v>666</v>
      </c>
      <c r="AJ294" s="17" t="s">
        <v>83</v>
      </c>
      <c r="AK294" s="17" t="s">
        <v>84</v>
      </c>
      <c r="AO294" s="17" t="s">
        <v>46</v>
      </c>
      <c r="AP294" s="18">
        <v>43545</v>
      </c>
      <c r="AQ294" s="17" t="s">
        <v>22</v>
      </c>
      <c r="AR294" s="17" t="s">
        <v>47</v>
      </c>
      <c r="AS294" s="17" t="s">
        <v>47</v>
      </c>
      <c r="AT294" s="17" t="s">
        <v>47</v>
      </c>
      <c r="AU294" s="17" t="s">
        <v>47</v>
      </c>
      <c r="AV294" s="17" t="s">
        <v>47</v>
      </c>
      <c r="AW294" s="17" t="s">
        <v>48</v>
      </c>
      <c r="AX294" s="17" t="s">
        <v>667</v>
      </c>
      <c r="AZ294" s="17" t="s">
        <v>668</v>
      </c>
      <c r="BA294" s="17" t="s">
        <v>669</v>
      </c>
      <c r="BD294" s="17">
        <v>1</v>
      </c>
      <c r="BE294" s="17" t="s">
        <v>52</v>
      </c>
      <c r="BF294" s="17" t="s">
        <v>670</v>
      </c>
      <c r="BG294" s="18">
        <v>44172</v>
      </c>
      <c r="BL294" s="17" t="s">
        <v>671</v>
      </c>
      <c r="BM294" s="19" t="s">
        <v>22</v>
      </c>
      <c r="BN294" s="19">
        <f>P294*R294</f>
        <v>2936.1408000000001</v>
      </c>
      <c r="BO294" s="19" t="str">
        <f>IF(AND(BN294&gt;120000, P294&gt;25, X294&lt;&gt;"WAVE 0"), "yes", "no")</f>
        <v>no</v>
      </c>
      <c r="BP294" s="17" t="s">
        <v>51</v>
      </c>
    </row>
    <row r="295" spans="1:68" x14ac:dyDescent="0.25">
      <c r="A295" s="11" t="s">
        <v>831</v>
      </c>
      <c r="B295" s="12" t="s">
        <v>832</v>
      </c>
      <c r="C295" s="13" t="s">
        <v>14</v>
      </c>
      <c r="D295" s="12" t="s">
        <v>818</v>
      </c>
      <c r="E295" s="13" t="s">
        <v>819</v>
      </c>
      <c r="F295" s="12">
        <v>2020</v>
      </c>
      <c r="G295" s="13" t="s">
        <v>17</v>
      </c>
      <c r="H295" s="12" t="s">
        <v>330</v>
      </c>
      <c r="I295" s="13" t="s">
        <v>18</v>
      </c>
      <c r="J295" s="12" t="s">
        <v>622</v>
      </c>
      <c r="K295" s="13" t="s">
        <v>623</v>
      </c>
      <c r="L295" s="12" t="s">
        <v>624</v>
      </c>
      <c r="M295" s="13" t="s">
        <v>334</v>
      </c>
      <c r="N295" s="2" t="s">
        <v>19</v>
      </c>
      <c r="O295" s="13" t="s">
        <v>20</v>
      </c>
      <c r="P295" s="14">
        <v>564.87</v>
      </c>
      <c r="Q295" s="14"/>
      <c r="R295" s="13">
        <v>25</v>
      </c>
      <c r="S295" s="15"/>
      <c r="T295" s="13">
        <v>2</v>
      </c>
      <c r="U295" s="13">
        <v>1</v>
      </c>
      <c r="V295" s="16"/>
      <c r="W295" s="16" t="str">
        <f t="shared" si="4"/>
        <v>PN110753-1</v>
      </c>
      <c r="Z295" s="17" t="s">
        <v>17</v>
      </c>
      <c r="AB295" s="17" t="s">
        <v>689</v>
      </c>
      <c r="AC295" s="17" t="s">
        <v>833</v>
      </c>
      <c r="AD295" s="17" t="s">
        <v>824</v>
      </c>
      <c r="AE295" s="17" t="s">
        <v>42</v>
      </c>
      <c r="AF295" s="17" t="s">
        <v>834</v>
      </c>
      <c r="AG295" s="17" t="s">
        <v>826</v>
      </c>
      <c r="AJ295" s="17" t="s">
        <v>490</v>
      </c>
      <c r="AK295" s="17" t="s">
        <v>491</v>
      </c>
      <c r="AO295" s="17" t="s">
        <v>85</v>
      </c>
      <c r="AP295" s="18">
        <v>43306</v>
      </c>
      <c r="AQ295" s="17" t="s">
        <v>22</v>
      </c>
      <c r="AR295" s="17" t="s">
        <v>47</v>
      </c>
      <c r="AS295" s="17" t="s">
        <v>47</v>
      </c>
      <c r="AT295" s="17" t="s">
        <v>161</v>
      </c>
      <c r="AU295" s="17" t="s">
        <v>162</v>
      </c>
      <c r="AV295" s="17" t="s">
        <v>162</v>
      </c>
      <c r="BE295" s="17" t="s">
        <v>52</v>
      </c>
      <c r="BM295" s="19" t="s">
        <v>22</v>
      </c>
      <c r="BN295" s="19">
        <f>P295*R295</f>
        <v>14121.75</v>
      </c>
      <c r="BO295" s="19" t="str">
        <f>IF(AND(BN295&gt;120000, P295&gt;25, X295&lt;&gt;"WAVE 0"), "yes", "no")</f>
        <v>no</v>
      </c>
      <c r="BP295" s="17" t="s">
        <v>51</v>
      </c>
    </row>
    <row r="296" spans="1:68" x14ac:dyDescent="0.25">
      <c r="A296" s="11" t="s">
        <v>835</v>
      </c>
      <c r="B296" s="12" t="s">
        <v>833</v>
      </c>
      <c r="C296" s="13" t="s">
        <v>14</v>
      </c>
      <c r="D296" s="12" t="s">
        <v>818</v>
      </c>
      <c r="E296" s="13" t="s">
        <v>819</v>
      </c>
      <c r="F296" s="12">
        <v>2020</v>
      </c>
      <c r="G296" s="13" t="s">
        <v>17</v>
      </c>
      <c r="H296" s="12" t="s">
        <v>330</v>
      </c>
      <c r="I296" s="13" t="s">
        <v>18</v>
      </c>
      <c r="J296" s="12" t="s">
        <v>622</v>
      </c>
      <c r="K296" s="13" t="s">
        <v>623</v>
      </c>
      <c r="L296" s="12" t="s">
        <v>624</v>
      </c>
      <c r="M296" s="13" t="s">
        <v>334</v>
      </c>
      <c r="N296" s="2" t="s">
        <v>19</v>
      </c>
      <c r="O296" s="13" t="s">
        <v>20</v>
      </c>
      <c r="P296" s="14">
        <v>489.32</v>
      </c>
      <c r="Q296" s="14"/>
      <c r="R296" s="13">
        <v>0</v>
      </c>
      <c r="S296" s="15"/>
      <c r="T296" s="13">
        <v>1</v>
      </c>
      <c r="U296" s="13">
        <v>1</v>
      </c>
      <c r="V296" s="16"/>
      <c r="W296" s="16" t="str">
        <f t="shared" si="4"/>
        <v>PN110753-2</v>
      </c>
      <c r="Z296" s="13" t="s">
        <v>17</v>
      </c>
      <c r="AA296" s="17" t="s">
        <v>22</v>
      </c>
      <c r="AB296" s="17" t="s">
        <v>22</v>
      </c>
      <c r="AC296" s="17" t="s">
        <v>22</v>
      </c>
      <c r="AD296" s="17" t="s">
        <v>22</v>
      </c>
      <c r="AE296" s="17" t="s">
        <v>22</v>
      </c>
      <c r="AF296" s="17" t="s">
        <v>22</v>
      </c>
      <c r="AG296" s="17" t="s">
        <v>22</v>
      </c>
      <c r="AJ296" s="17" t="s">
        <v>22</v>
      </c>
      <c r="AK296" s="17" t="s">
        <v>22</v>
      </c>
      <c r="AO296" s="17" t="s">
        <v>22</v>
      </c>
      <c r="AP296" s="18" t="s">
        <v>22</v>
      </c>
      <c r="AQ296" s="17" t="s">
        <v>22</v>
      </c>
      <c r="AR296" s="17" t="s">
        <v>22</v>
      </c>
      <c r="AS296" s="17" t="s">
        <v>22</v>
      </c>
      <c r="AT296" s="17" t="s">
        <v>22</v>
      </c>
      <c r="AU296" s="17" t="s">
        <v>22</v>
      </c>
      <c r="AV296" s="17" t="s">
        <v>22</v>
      </c>
      <c r="AW296" s="17" t="s">
        <v>22</v>
      </c>
      <c r="AX296" s="17" t="s">
        <v>22</v>
      </c>
      <c r="AY296" s="17" t="s">
        <v>22</v>
      </c>
      <c r="AZ296" s="17" t="s">
        <v>22</v>
      </c>
      <c r="BA296" s="17" t="s">
        <v>22</v>
      </c>
      <c r="BD296" s="17" t="s">
        <v>22</v>
      </c>
      <c r="BE296" s="17" t="s">
        <v>22</v>
      </c>
      <c r="BF296" s="17" t="s">
        <v>22</v>
      </c>
      <c r="BG296" s="18" t="s">
        <v>22</v>
      </c>
      <c r="BH296" s="3" t="s">
        <v>22</v>
      </c>
      <c r="BI296" s="3" t="s">
        <v>22</v>
      </c>
      <c r="BK296" s="3" t="s">
        <v>22</v>
      </c>
      <c r="BL296" s="17" t="s">
        <v>22</v>
      </c>
      <c r="BM296" s="19" t="s">
        <v>22</v>
      </c>
      <c r="BN296" s="19">
        <f>P296*R296</f>
        <v>0</v>
      </c>
      <c r="BO296" s="19" t="str">
        <f>IF(AND(BN296&gt;120000, P296&gt;25, X296&lt;&gt;"WAVE 0"), "yes", "no")</f>
        <v>no</v>
      </c>
      <c r="BP296" s="17" t="s">
        <v>22</v>
      </c>
    </row>
    <row r="297" spans="1:68" x14ac:dyDescent="0.25">
      <c r="A297" s="11" t="s">
        <v>836</v>
      </c>
      <c r="B297" s="12" t="s">
        <v>837</v>
      </c>
      <c r="C297" s="13" t="s">
        <v>14</v>
      </c>
      <c r="D297" s="12" t="s">
        <v>328</v>
      </c>
      <c r="E297" s="13" t="s">
        <v>329</v>
      </c>
      <c r="F297" s="12">
        <v>2020</v>
      </c>
      <c r="G297" s="13" t="s">
        <v>207</v>
      </c>
      <c r="H297" s="12" t="s">
        <v>76</v>
      </c>
      <c r="I297" s="13" t="s">
        <v>18</v>
      </c>
      <c r="J297" s="12" t="s">
        <v>838</v>
      </c>
      <c r="K297" s="13" t="s">
        <v>839</v>
      </c>
      <c r="L297" s="12" t="s">
        <v>840</v>
      </c>
      <c r="M297" s="13" t="s">
        <v>80</v>
      </c>
      <c r="N297" s="2" t="s">
        <v>194</v>
      </c>
      <c r="O297" s="13" t="s">
        <v>335</v>
      </c>
      <c r="P297" s="14">
        <v>724.03430000000003</v>
      </c>
      <c r="Q297" s="14">
        <v>740.02</v>
      </c>
      <c r="R297" s="13">
        <v>0</v>
      </c>
      <c r="S297" s="15">
        <v>0</v>
      </c>
      <c r="T297" s="13">
        <v>1</v>
      </c>
      <c r="U297" s="13">
        <v>0</v>
      </c>
      <c r="V297" s="16">
        <v>0</v>
      </c>
      <c r="W297" s="16" t="str">
        <f t="shared" si="4"/>
        <v>PN110-851154-3</v>
      </c>
      <c r="AA297" s="17" t="s">
        <v>22</v>
      </c>
      <c r="AB297" s="17" t="s">
        <v>22</v>
      </c>
      <c r="AC297" s="17" t="s">
        <v>22</v>
      </c>
      <c r="AD297" s="17" t="s">
        <v>22</v>
      </c>
      <c r="AE297" s="17" t="s">
        <v>22</v>
      </c>
      <c r="AF297" s="17" t="s">
        <v>22</v>
      </c>
      <c r="AG297" s="17" t="s">
        <v>22</v>
      </c>
      <c r="AJ297" s="17" t="s">
        <v>22</v>
      </c>
      <c r="AK297" s="17" t="s">
        <v>22</v>
      </c>
      <c r="AO297" s="17" t="s">
        <v>22</v>
      </c>
      <c r="AP297" s="18" t="s">
        <v>22</v>
      </c>
      <c r="AQ297" s="17" t="s">
        <v>22</v>
      </c>
      <c r="AR297" s="17" t="s">
        <v>22</v>
      </c>
      <c r="AS297" s="17" t="s">
        <v>22</v>
      </c>
      <c r="AT297" s="17" t="s">
        <v>22</v>
      </c>
      <c r="AU297" s="17" t="s">
        <v>22</v>
      </c>
      <c r="AV297" s="17" t="s">
        <v>22</v>
      </c>
      <c r="AW297" s="17" t="s">
        <v>22</v>
      </c>
      <c r="AX297" s="17" t="s">
        <v>22</v>
      </c>
      <c r="AY297" s="17" t="s">
        <v>22</v>
      </c>
      <c r="AZ297" s="17" t="s">
        <v>22</v>
      </c>
      <c r="BA297" s="17" t="s">
        <v>22</v>
      </c>
      <c r="BD297" s="17" t="s">
        <v>22</v>
      </c>
      <c r="BE297" s="17" t="s">
        <v>22</v>
      </c>
      <c r="BF297" s="17" t="s">
        <v>22</v>
      </c>
      <c r="BG297" s="18" t="s">
        <v>22</v>
      </c>
      <c r="BH297" s="3" t="s">
        <v>22</v>
      </c>
      <c r="BI297" s="3" t="s">
        <v>22</v>
      </c>
      <c r="BK297" s="3" t="s">
        <v>22</v>
      </c>
      <c r="BL297" s="17" t="s">
        <v>22</v>
      </c>
      <c r="BM297" s="19" t="s">
        <v>22</v>
      </c>
      <c r="BN297" s="19">
        <f>P297*R297</f>
        <v>0</v>
      </c>
      <c r="BO297" s="19" t="str">
        <f>IF(AND(BN297&gt;120000, P297&gt;25, X297&lt;&gt;"WAVE 0"), "yes", "no")</f>
        <v>no</v>
      </c>
      <c r="BP297" s="17" t="s">
        <v>22</v>
      </c>
    </row>
    <row r="298" spans="1:68" x14ac:dyDescent="0.25">
      <c r="A298" s="11" t="s">
        <v>841</v>
      </c>
      <c r="B298" s="12" t="s">
        <v>597</v>
      </c>
      <c r="C298" s="13" t="s">
        <v>14</v>
      </c>
      <c r="D298" s="12" t="s">
        <v>338</v>
      </c>
      <c r="E298" s="13" t="s">
        <v>339</v>
      </c>
      <c r="F298" s="12">
        <v>2020</v>
      </c>
      <c r="G298" s="13" t="s">
        <v>207</v>
      </c>
      <c r="H298" s="12" t="s">
        <v>330</v>
      </c>
      <c r="I298" s="13" t="s">
        <v>18</v>
      </c>
      <c r="J298" s="12" t="s">
        <v>351</v>
      </c>
      <c r="K298" s="13" t="s">
        <v>352</v>
      </c>
      <c r="L298" s="12" t="s">
        <v>353</v>
      </c>
      <c r="M298" s="13" t="s">
        <v>334</v>
      </c>
      <c r="N298" s="2" t="s">
        <v>19</v>
      </c>
      <c r="O298" s="13" t="s">
        <v>340</v>
      </c>
      <c r="P298" s="14"/>
      <c r="Q298" s="14"/>
      <c r="R298" s="13">
        <v>0</v>
      </c>
      <c r="S298" s="15"/>
      <c r="T298" s="13">
        <v>1</v>
      </c>
      <c r="U298" s="13"/>
      <c r="V298" s="16"/>
      <c r="W298" s="16" t="str">
        <f t="shared" si="4"/>
        <v>PN1108Z017</v>
      </c>
      <c r="Z298" s="17" t="s">
        <v>17</v>
      </c>
      <c r="AA298" s="17" t="s">
        <v>22</v>
      </c>
      <c r="AB298" s="17" t="s">
        <v>22</v>
      </c>
      <c r="AC298" s="17" t="s">
        <v>22</v>
      </c>
      <c r="AD298" s="17" t="s">
        <v>22</v>
      </c>
      <c r="AE298" s="17" t="s">
        <v>22</v>
      </c>
      <c r="AF298" s="17" t="s">
        <v>22</v>
      </c>
      <c r="AG298" s="17" t="s">
        <v>22</v>
      </c>
      <c r="AJ298" s="17" t="s">
        <v>22</v>
      </c>
      <c r="AK298" s="17" t="s">
        <v>22</v>
      </c>
      <c r="AO298" s="17" t="s">
        <v>22</v>
      </c>
      <c r="AP298" s="18" t="s">
        <v>22</v>
      </c>
      <c r="AQ298" s="17" t="s">
        <v>22</v>
      </c>
      <c r="AR298" s="17" t="s">
        <v>22</v>
      </c>
      <c r="AS298" s="17" t="s">
        <v>22</v>
      </c>
      <c r="AT298" s="17" t="s">
        <v>22</v>
      </c>
      <c r="AU298" s="17" t="s">
        <v>22</v>
      </c>
      <c r="AV298" s="17" t="s">
        <v>22</v>
      </c>
      <c r="AW298" s="17" t="s">
        <v>22</v>
      </c>
      <c r="AX298" s="17" t="s">
        <v>22</v>
      </c>
      <c r="AY298" s="17" t="s">
        <v>22</v>
      </c>
      <c r="AZ298" s="17" t="s">
        <v>22</v>
      </c>
      <c r="BA298" s="17" t="s">
        <v>22</v>
      </c>
      <c r="BD298" s="17" t="s">
        <v>22</v>
      </c>
      <c r="BE298" s="17" t="s">
        <v>22</v>
      </c>
      <c r="BF298" s="17" t="s">
        <v>22</v>
      </c>
      <c r="BG298" s="18" t="s">
        <v>22</v>
      </c>
      <c r="BH298" s="3" t="s">
        <v>22</v>
      </c>
      <c r="BI298" s="3" t="s">
        <v>22</v>
      </c>
      <c r="BK298" s="3" t="s">
        <v>22</v>
      </c>
      <c r="BL298" s="17" t="s">
        <v>22</v>
      </c>
      <c r="BM298" s="19" t="s">
        <v>22</v>
      </c>
      <c r="BN298" s="19">
        <f>P298*R298</f>
        <v>0</v>
      </c>
      <c r="BO298" s="19" t="str">
        <f>IF(AND(BN298&gt;120000, P298&gt;25, X298&lt;&gt;"WAVE 0"), "yes", "no")</f>
        <v>no</v>
      </c>
      <c r="BP298" s="17" t="s">
        <v>22</v>
      </c>
    </row>
    <row r="299" spans="1:68" x14ac:dyDescent="0.25">
      <c r="A299" s="11" t="s">
        <v>842</v>
      </c>
      <c r="B299" s="12" t="s">
        <v>843</v>
      </c>
      <c r="C299" s="13" t="s">
        <v>14</v>
      </c>
      <c r="D299" s="12" t="s">
        <v>559</v>
      </c>
      <c r="E299" s="13" t="s">
        <v>560</v>
      </c>
      <c r="F299" s="12">
        <v>2020</v>
      </c>
      <c r="G299" s="13" t="s">
        <v>109</v>
      </c>
      <c r="H299" s="12" t="s">
        <v>28</v>
      </c>
      <c r="I299" s="13" t="s">
        <v>18</v>
      </c>
      <c r="J299" s="12" t="s">
        <v>561</v>
      </c>
      <c r="K299" s="13" t="s">
        <v>562</v>
      </c>
      <c r="L299" s="12" t="s">
        <v>563</v>
      </c>
      <c r="M299" s="13" t="s">
        <v>32</v>
      </c>
      <c r="N299" s="2" t="s">
        <v>194</v>
      </c>
      <c r="O299" s="13" t="s">
        <v>20</v>
      </c>
      <c r="P299" s="14">
        <v>7.4889000000000001</v>
      </c>
      <c r="Q299" s="14">
        <v>674</v>
      </c>
      <c r="R299" s="13">
        <v>171</v>
      </c>
      <c r="S299" s="15">
        <v>0</v>
      </c>
      <c r="T299" s="13">
        <v>1</v>
      </c>
      <c r="U299" s="13">
        <v>2</v>
      </c>
      <c r="V299" s="16">
        <v>0</v>
      </c>
      <c r="W299" s="16" t="str">
        <f t="shared" si="4"/>
        <v>PN11-0972-1</v>
      </c>
      <c r="Z299" s="13" t="s">
        <v>109</v>
      </c>
      <c r="AA299" s="17" t="s">
        <v>22</v>
      </c>
      <c r="AB299" s="17" t="s">
        <v>22</v>
      </c>
      <c r="AC299" s="17" t="s">
        <v>22</v>
      </c>
      <c r="AD299" s="17" t="s">
        <v>22</v>
      </c>
      <c r="AE299" s="17" t="s">
        <v>22</v>
      </c>
      <c r="AF299" s="17" t="s">
        <v>22</v>
      </c>
      <c r="AG299" s="17" t="s">
        <v>22</v>
      </c>
      <c r="AJ299" s="17" t="s">
        <v>22</v>
      </c>
      <c r="AK299" s="17" t="s">
        <v>22</v>
      </c>
      <c r="AO299" s="17" t="s">
        <v>22</v>
      </c>
      <c r="AP299" s="18" t="s">
        <v>22</v>
      </c>
      <c r="AQ299" s="17" t="s">
        <v>22</v>
      </c>
      <c r="AR299" s="17" t="s">
        <v>22</v>
      </c>
      <c r="AS299" s="17" t="s">
        <v>22</v>
      </c>
      <c r="AT299" s="17" t="s">
        <v>22</v>
      </c>
      <c r="AU299" s="17" t="s">
        <v>22</v>
      </c>
      <c r="AV299" s="17" t="s">
        <v>22</v>
      </c>
      <c r="AW299" s="17" t="s">
        <v>22</v>
      </c>
      <c r="AX299" s="17" t="s">
        <v>22</v>
      </c>
      <c r="AY299" s="17" t="s">
        <v>22</v>
      </c>
      <c r="AZ299" s="17" t="s">
        <v>22</v>
      </c>
      <c r="BA299" s="17" t="s">
        <v>22</v>
      </c>
      <c r="BD299" s="17" t="s">
        <v>22</v>
      </c>
      <c r="BE299" s="17" t="s">
        <v>22</v>
      </c>
      <c r="BF299" s="17" t="s">
        <v>22</v>
      </c>
      <c r="BG299" s="18" t="s">
        <v>22</v>
      </c>
      <c r="BH299" s="3" t="s">
        <v>22</v>
      </c>
      <c r="BI299" s="3" t="s">
        <v>22</v>
      </c>
      <c r="BK299" s="3" t="s">
        <v>22</v>
      </c>
      <c r="BL299" s="17" t="s">
        <v>22</v>
      </c>
      <c r="BM299" s="19" t="s">
        <v>22</v>
      </c>
      <c r="BN299" s="19">
        <f>P299*R299</f>
        <v>1280.6019000000001</v>
      </c>
      <c r="BO299" s="19" t="str">
        <f>IF(AND(BN299&gt;120000, P299&gt;25, X299&lt;&gt;"WAVE 0"), "yes", "no")</f>
        <v>no</v>
      </c>
      <c r="BP299" s="17" t="s">
        <v>22</v>
      </c>
    </row>
    <row r="300" spans="1:68" x14ac:dyDescent="0.25">
      <c r="A300" s="11" t="s">
        <v>844</v>
      </c>
      <c r="B300" s="12" t="s">
        <v>845</v>
      </c>
      <c r="C300" s="13" t="s">
        <v>14</v>
      </c>
      <c r="D300" s="12" t="s">
        <v>789</v>
      </c>
      <c r="E300" s="13" t="s">
        <v>790</v>
      </c>
      <c r="F300" s="12">
        <v>2019</v>
      </c>
      <c r="G300" s="13" t="s">
        <v>109</v>
      </c>
      <c r="H300" s="12" t="s">
        <v>76</v>
      </c>
      <c r="I300" s="13" t="s">
        <v>18</v>
      </c>
      <c r="J300" s="12" t="s">
        <v>538</v>
      </c>
      <c r="K300" s="13" t="s">
        <v>539</v>
      </c>
      <c r="L300" s="12" t="s">
        <v>540</v>
      </c>
      <c r="M300" s="13" t="s">
        <v>80</v>
      </c>
      <c r="N300" s="2" t="s">
        <v>19</v>
      </c>
      <c r="O300" s="13" t="s">
        <v>20</v>
      </c>
      <c r="P300" s="14"/>
      <c r="Q300" s="14"/>
      <c r="R300" s="13">
        <v>17</v>
      </c>
      <c r="S300" s="15"/>
      <c r="T300" s="13">
        <v>1</v>
      </c>
      <c r="U300" s="13"/>
      <c r="V300" s="16"/>
      <c r="W300" s="16" t="str">
        <f t="shared" si="4"/>
        <v>PN1-110-052-02</v>
      </c>
      <c r="X300" s="17" t="s">
        <v>150</v>
      </c>
      <c r="Y300" s="17" t="s">
        <v>791</v>
      </c>
      <c r="Z300" s="13" t="s">
        <v>109</v>
      </c>
      <c r="AA300" s="17" t="s">
        <v>22</v>
      </c>
      <c r="AB300" s="17" t="s">
        <v>22</v>
      </c>
      <c r="AC300" s="17" t="s">
        <v>22</v>
      </c>
      <c r="AD300" s="17" t="s">
        <v>22</v>
      </c>
      <c r="AE300" s="17" t="s">
        <v>22</v>
      </c>
      <c r="AF300" s="17" t="s">
        <v>22</v>
      </c>
      <c r="AG300" s="17" t="s">
        <v>22</v>
      </c>
      <c r="AJ300" s="17" t="s">
        <v>22</v>
      </c>
      <c r="AK300" s="17" t="s">
        <v>22</v>
      </c>
      <c r="AO300" s="17" t="s">
        <v>22</v>
      </c>
      <c r="AP300" s="18" t="s">
        <v>22</v>
      </c>
      <c r="AQ300" s="17" t="s">
        <v>22</v>
      </c>
      <c r="AR300" s="17" t="s">
        <v>22</v>
      </c>
      <c r="AS300" s="17" t="s">
        <v>22</v>
      </c>
      <c r="AT300" s="17" t="s">
        <v>22</v>
      </c>
      <c r="AU300" s="17" t="s">
        <v>22</v>
      </c>
      <c r="AV300" s="17" t="s">
        <v>22</v>
      </c>
      <c r="AW300" s="17" t="s">
        <v>22</v>
      </c>
      <c r="AX300" s="17" t="s">
        <v>22</v>
      </c>
      <c r="AY300" s="17" t="s">
        <v>22</v>
      </c>
      <c r="AZ300" s="17" t="s">
        <v>22</v>
      </c>
      <c r="BA300" s="17" t="s">
        <v>22</v>
      </c>
      <c r="BB300" s="17" t="s">
        <v>51</v>
      </c>
      <c r="BD300" s="17" t="s">
        <v>22</v>
      </c>
      <c r="BE300" s="17" t="s">
        <v>22</v>
      </c>
      <c r="BF300" s="17" t="s">
        <v>22</v>
      </c>
      <c r="BG300" s="18" t="s">
        <v>22</v>
      </c>
      <c r="BH300" s="3" t="s">
        <v>22</v>
      </c>
      <c r="BI300" s="3" t="s">
        <v>22</v>
      </c>
      <c r="BK300" s="3" t="s">
        <v>22</v>
      </c>
      <c r="BL300" s="17" t="s">
        <v>22</v>
      </c>
      <c r="BM300" s="19" t="s">
        <v>22</v>
      </c>
      <c r="BN300" s="19">
        <f>P300*R300</f>
        <v>0</v>
      </c>
      <c r="BO300" s="19" t="str">
        <f>IF(AND(BN300&gt;120000, P300&gt;25, X300&lt;&gt;"WAVE 0"), "yes", "no")</f>
        <v>no</v>
      </c>
      <c r="BP300" s="17" t="s">
        <v>22</v>
      </c>
    </row>
    <row r="301" spans="1:68" x14ac:dyDescent="0.25">
      <c r="A301" s="11" t="s">
        <v>846</v>
      </c>
      <c r="B301" s="12" t="s">
        <v>285</v>
      </c>
      <c r="C301" s="13" t="s">
        <v>14</v>
      </c>
      <c r="D301" s="12" t="s">
        <v>697</v>
      </c>
      <c r="E301" s="13" t="s">
        <v>698</v>
      </c>
      <c r="F301" s="12">
        <v>2019</v>
      </c>
      <c r="G301" s="13" t="s">
        <v>109</v>
      </c>
      <c r="H301" s="12" t="s">
        <v>76</v>
      </c>
      <c r="I301" s="13" t="s">
        <v>51</v>
      </c>
      <c r="J301" s="12" t="s">
        <v>847</v>
      </c>
      <c r="K301" s="13" t="s">
        <v>848</v>
      </c>
      <c r="L301" s="12" t="s">
        <v>79</v>
      </c>
      <c r="M301" s="13" t="s">
        <v>80</v>
      </c>
      <c r="N301" s="2" t="s">
        <v>19</v>
      </c>
      <c r="O301" s="13" t="s">
        <v>20</v>
      </c>
      <c r="P301" s="14">
        <v>3.5768</v>
      </c>
      <c r="Q301" s="14">
        <v>2492.4499999999998</v>
      </c>
      <c r="R301" s="13">
        <v>49</v>
      </c>
      <c r="S301" s="15">
        <v>0.90909090909090906</v>
      </c>
      <c r="T301" s="13">
        <v>1</v>
      </c>
      <c r="U301" s="13">
        <v>2</v>
      </c>
      <c r="V301" s="16">
        <v>0</v>
      </c>
      <c r="W301" s="16" t="str">
        <f t="shared" si="4"/>
        <v>PN1-110-073-01</v>
      </c>
      <c r="X301" s="17" t="s">
        <v>699</v>
      </c>
      <c r="Z301" s="13" t="s">
        <v>109</v>
      </c>
      <c r="AA301" s="17" t="s">
        <v>22</v>
      </c>
      <c r="AB301" s="17" t="s">
        <v>22</v>
      </c>
      <c r="AC301" s="17" t="s">
        <v>22</v>
      </c>
      <c r="AD301" s="17" t="s">
        <v>22</v>
      </c>
      <c r="AE301" s="17" t="s">
        <v>22</v>
      </c>
      <c r="AF301" s="17" t="s">
        <v>22</v>
      </c>
      <c r="AG301" s="17" t="s">
        <v>22</v>
      </c>
      <c r="AJ301" s="17" t="s">
        <v>22</v>
      </c>
      <c r="AK301" s="17" t="s">
        <v>22</v>
      </c>
      <c r="AO301" s="17" t="s">
        <v>22</v>
      </c>
      <c r="AP301" s="18" t="s">
        <v>22</v>
      </c>
      <c r="AQ301" s="17" t="s">
        <v>22</v>
      </c>
      <c r="AR301" s="17" t="s">
        <v>22</v>
      </c>
      <c r="AS301" s="17" t="s">
        <v>22</v>
      </c>
      <c r="AT301" s="17" t="s">
        <v>22</v>
      </c>
      <c r="AU301" s="17" t="s">
        <v>22</v>
      </c>
      <c r="AV301" s="17" t="s">
        <v>22</v>
      </c>
      <c r="AW301" s="17" t="s">
        <v>22</v>
      </c>
      <c r="AX301" s="17" t="s">
        <v>22</v>
      </c>
      <c r="AY301" s="17" t="s">
        <v>22</v>
      </c>
      <c r="AZ301" s="17" t="s">
        <v>22</v>
      </c>
      <c r="BA301" s="17" t="s">
        <v>22</v>
      </c>
      <c r="BD301" s="17" t="s">
        <v>22</v>
      </c>
      <c r="BE301" s="17" t="s">
        <v>22</v>
      </c>
      <c r="BF301" s="17" t="s">
        <v>22</v>
      </c>
      <c r="BG301" s="18" t="s">
        <v>22</v>
      </c>
      <c r="BH301" s="3" t="s">
        <v>22</v>
      </c>
      <c r="BI301" s="3" t="s">
        <v>22</v>
      </c>
      <c r="BK301" s="3" t="s">
        <v>22</v>
      </c>
      <c r="BL301" s="17" t="s">
        <v>22</v>
      </c>
      <c r="BM301" s="19" t="s">
        <v>22</v>
      </c>
      <c r="BN301" s="19">
        <f>P301*R301</f>
        <v>175.26320000000001</v>
      </c>
      <c r="BO301" s="19" t="str">
        <f>IF(AND(BN301&gt;120000, P301&gt;25, X301&lt;&gt;"WAVE 0"), "yes", "no")</f>
        <v>no</v>
      </c>
      <c r="BP301" s="17" t="s">
        <v>22</v>
      </c>
    </row>
    <row r="302" spans="1:68" x14ac:dyDescent="0.25">
      <c r="A302" s="11" t="s">
        <v>849</v>
      </c>
      <c r="B302" s="12" t="s">
        <v>850</v>
      </c>
      <c r="C302" s="13" t="s">
        <v>14</v>
      </c>
      <c r="D302" s="12" t="s">
        <v>697</v>
      </c>
      <c r="E302" s="13" t="s">
        <v>698</v>
      </c>
      <c r="F302" s="12">
        <v>2019</v>
      </c>
      <c r="G302" s="13" t="s">
        <v>109</v>
      </c>
      <c r="H302" s="12" t="s">
        <v>76</v>
      </c>
      <c r="I302" s="13" t="s">
        <v>51</v>
      </c>
      <c r="J302" s="12" t="s">
        <v>538</v>
      </c>
      <c r="K302" s="13" t="s">
        <v>539</v>
      </c>
      <c r="L302" s="12" t="s">
        <v>540</v>
      </c>
      <c r="M302" s="13" t="s">
        <v>80</v>
      </c>
      <c r="N302" s="2" t="s">
        <v>19</v>
      </c>
      <c r="O302" s="13" t="s">
        <v>20</v>
      </c>
      <c r="P302" s="14">
        <v>2.93</v>
      </c>
      <c r="Q302" s="14">
        <v>1002.06</v>
      </c>
      <c r="R302" s="13">
        <v>13</v>
      </c>
      <c r="S302" s="15">
        <v>1</v>
      </c>
      <c r="T302" s="13">
        <v>1</v>
      </c>
      <c r="U302" s="13">
        <v>1</v>
      </c>
      <c r="V302" s="16">
        <v>0</v>
      </c>
      <c r="W302" s="16" t="str">
        <f t="shared" si="4"/>
        <v>PN1-110-197-01</v>
      </c>
      <c r="X302" s="17" t="s">
        <v>699</v>
      </c>
      <c r="Z302" s="13" t="s">
        <v>109</v>
      </c>
      <c r="AA302" s="17" t="s">
        <v>22</v>
      </c>
      <c r="AB302" s="17" t="s">
        <v>22</v>
      </c>
      <c r="AC302" s="17" t="s">
        <v>22</v>
      </c>
      <c r="AD302" s="17" t="s">
        <v>22</v>
      </c>
      <c r="AE302" s="17" t="s">
        <v>22</v>
      </c>
      <c r="AF302" s="17" t="s">
        <v>22</v>
      </c>
      <c r="AG302" s="17" t="s">
        <v>22</v>
      </c>
      <c r="AJ302" s="17" t="s">
        <v>22</v>
      </c>
      <c r="AK302" s="17" t="s">
        <v>22</v>
      </c>
      <c r="AO302" s="17" t="s">
        <v>22</v>
      </c>
      <c r="AP302" s="18" t="s">
        <v>22</v>
      </c>
      <c r="AQ302" s="17" t="s">
        <v>22</v>
      </c>
      <c r="AR302" s="17" t="s">
        <v>22</v>
      </c>
      <c r="AS302" s="17" t="s">
        <v>22</v>
      </c>
      <c r="AT302" s="17" t="s">
        <v>22</v>
      </c>
      <c r="AU302" s="17" t="s">
        <v>22</v>
      </c>
      <c r="AV302" s="17" t="s">
        <v>22</v>
      </c>
      <c r="AW302" s="17" t="s">
        <v>22</v>
      </c>
      <c r="AX302" s="17" t="s">
        <v>22</v>
      </c>
      <c r="AY302" s="17" t="s">
        <v>22</v>
      </c>
      <c r="AZ302" s="17" t="s">
        <v>22</v>
      </c>
      <c r="BA302" s="17" t="s">
        <v>22</v>
      </c>
      <c r="BD302" s="17" t="s">
        <v>22</v>
      </c>
      <c r="BE302" s="17" t="s">
        <v>22</v>
      </c>
      <c r="BF302" s="17" t="s">
        <v>22</v>
      </c>
      <c r="BG302" s="18" t="s">
        <v>22</v>
      </c>
      <c r="BH302" s="3" t="s">
        <v>22</v>
      </c>
      <c r="BI302" s="3" t="s">
        <v>22</v>
      </c>
      <c r="BK302" s="3" t="s">
        <v>22</v>
      </c>
      <c r="BL302" s="17" t="s">
        <v>22</v>
      </c>
      <c r="BM302" s="19" t="s">
        <v>22</v>
      </c>
      <c r="BN302" s="19">
        <f>P302*R302</f>
        <v>38.090000000000003</v>
      </c>
      <c r="BO302" s="19" t="str">
        <f>IF(AND(BN302&gt;120000, P302&gt;25, X302&lt;&gt;"WAVE 0"), "yes", "no")</f>
        <v>no</v>
      </c>
      <c r="BP302" s="17" t="s">
        <v>22</v>
      </c>
    </row>
    <row r="303" spans="1:68" x14ac:dyDescent="0.25">
      <c r="A303" s="11" t="s">
        <v>851</v>
      </c>
      <c r="B303" s="12" t="s">
        <v>705</v>
      </c>
      <c r="C303" s="13" t="s">
        <v>14</v>
      </c>
      <c r="D303" s="12" t="s">
        <v>697</v>
      </c>
      <c r="E303" s="13" t="s">
        <v>698</v>
      </c>
      <c r="F303" s="12">
        <v>2019</v>
      </c>
      <c r="G303" s="13" t="s">
        <v>109</v>
      </c>
      <c r="H303" s="12" t="s">
        <v>76</v>
      </c>
      <c r="I303" s="13" t="s">
        <v>51</v>
      </c>
      <c r="J303" s="12" t="s">
        <v>538</v>
      </c>
      <c r="K303" s="13" t="s">
        <v>539</v>
      </c>
      <c r="L303" s="12" t="s">
        <v>540</v>
      </c>
      <c r="M303" s="13" t="s">
        <v>80</v>
      </c>
      <c r="N303" s="2" t="s">
        <v>19</v>
      </c>
      <c r="O303" s="13" t="s">
        <v>20</v>
      </c>
      <c r="P303" s="14">
        <v>14.9</v>
      </c>
      <c r="Q303" s="14">
        <v>2354.2000000000003</v>
      </c>
      <c r="R303" s="13">
        <v>0</v>
      </c>
      <c r="S303" s="15">
        <v>0</v>
      </c>
      <c r="T303" s="13">
        <v>1</v>
      </c>
      <c r="U303" s="13">
        <v>2</v>
      </c>
      <c r="V303" s="16">
        <v>0</v>
      </c>
      <c r="W303" s="16" t="str">
        <f t="shared" si="4"/>
        <v>PN1-110-223-03</v>
      </c>
      <c r="X303" s="17" t="s">
        <v>699</v>
      </c>
      <c r="Z303" s="13" t="s">
        <v>109</v>
      </c>
      <c r="AA303" s="17" t="s">
        <v>22</v>
      </c>
      <c r="AB303" s="17" t="s">
        <v>22</v>
      </c>
      <c r="AC303" s="17" t="s">
        <v>22</v>
      </c>
      <c r="AD303" s="17" t="s">
        <v>22</v>
      </c>
      <c r="AE303" s="17" t="s">
        <v>22</v>
      </c>
      <c r="AF303" s="17" t="s">
        <v>22</v>
      </c>
      <c r="AG303" s="17" t="s">
        <v>22</v>
      </c>
      <c r="AJ303" s="17" t="s">
        <v>22</v>
      </c>
      <c r="AK303" s="17" t="s">
        <v>22</v>
      </c>
      <c r="AO303" s="17" t="s">
        <v>22</v>
      </c>
      <c r="AP303" s="18" t="s">
        <v>22</v>
      </c>
      <c r="AQ303" s="17" t="s">
        <v>22</v>
      </c>
      <c r="AR303" s="17" t="s">
        <v>22</v>
      </c>
      <c r="AS303" s="17" t="s">
        <v>22</v>
      </c>
      <c r="AT303" s="17" t="s">
        <v>22</v>
      </c>
      <c r="AU303" s="17" t="s">
        <v>22</v>
      </c>
      <c r="AV303" s="17" t="s">
        <v>22</v>
      </c>
      <c r="AW303" s="17" t="s">
        <v>22</v>
      </c>
      <c r="AX303" s="17" t="s">
        <v>22</v>
      </c>
      <c r="AY303" s="17" t="s">
        <v>22</v>
      </c>
      <c r="AZ303" s="17" t="s">
        <v>22</v>
      </c>
      <c r="BA303" s="17" t="s">
        <v>22</v>
      </c>
      <c r="BD303" s="17" t="s">
        <v>22</v>
      </c>
      <c r="BE303" s="17" t="s">
        <v>22</v>
      </c>
      <c r="BF303" s="17" t="s">
        <v>22</v>
      </c>
      <c r="BG303" s="18" t="s">
        <v>22</v>
      </c>
      <c r="BH303" s="3" t="s">
        <v>22</v>
      </c>
      <c r="BI303" s="3" t="s">
        <v>22</v>
      </c>
      <c r="BK303" s="3" t="s">
        <v>22</v>
      </c>
      <c r="BL303" s="17" t="s">
        <v>22</v>
      </c>
      <c r="BM303" s="19" t="s">
        <v>22</v>
      </c>
      <c r="BN303" s="19">
        <f>P303*R303</f>
        <v>0</v>
      </c>
      <c r="BO303" s="19" t="str">
        <f>IF(AND(BN303&gt;120000, P303&gt;25, X303&lt;&gt;"WAVE 0"), "yes", "no")</f>
        <v>no</v>
      </c>
      <c r="BP303" s="17" t="s">
        <v>22</v>
      </c>
    </row>
    <row r="304" spans="1:68" x14ac:dyDescent="0.25">
      <c r="A304" s="11" t="s">
        <v>852</v>
      </c>
      <c r="B304" s="12" t="s">
        <v>853</v>
      </c>
      <c r="C304" s="13" t="s">
        <v>14</v>
      </c>
      <c r="D304" s="12" t="s">
        <v>697</v>
      </c>
      <c r="E304" s="13" t="s">
        <v>698</v>
      </c>
      <c r="F304" s="12">
        <v>2019</v>
      </c>
      <c r="G304" s="13" t="s">
        <v>109</v>
      </c>
      <c r="H304" s="12" t="s">
        <v>76</v>
      </c>
      <c r="I304" s="13" t="s">
        <v>51</v>
      </c>
      <c r="J304" s="12" t="s">
        <v>538</v>
      </c>
      <c r="K304" s="13" t="s">
        <v>539</v>
      </c>
      <c r="L304" s="12" t="s">
        <v>540</v>
      </c>
      <c r="M304" s="13" t="s">
        <v>80</v>
      </c>
      <c r="N304" s="2" t="s">
        <v>19</v>
      </c>
      <c r="O304" s="13" t="s">
        <v>20</v>
      </c>
      <c r="P304" s="14">
        <v>34.22</v>
      </c>
      <c r="Q304" s="14">
        <v>1779.44</v>
      </c>
      <c r="R304" s="13">
        <v>0</v>
      </c>
      <c r="S304" s="15">
        <v>1</v>
      </c>
      <c r="T304" s="13">
        <v>1</v>
      </c>
      <c r="U304" s="13">
        <v>1</v>
      </c>
      <c r="V304" s="16">
        <v>0</v>
      </c>
      <c r="W304" s="16" t="str">
        <f t="shared" si="4"/>
        <v>PN1-110-259-02</v>
      </c>
      <c r="X304" s="17" t="s">
        <v>699</v>
      </c>
      <c r="Z304" s="13" t="s">
        <v>109</v>
      </c>
      <c r="AA304" s="17" t="s">
        <v>22</v>
      </c>
      <c r="AB304" s="17" t="s">
        <v>22</v>
      </c>
      <c r="AC304" s="17" t="s">
        <v>22</v>
      </c>
      <c r="AD304" s="17" t="s">
        <v>22</v>
      </c>
      <c r="AE304" s="17" t="s">
        <v>22</v>
      </c>
      <c r="AF304" s="17" t="s">
        <v>22</v>
      </c>
      <c r="AG304" s="17" t="s">
        <v>22</v>
      </c>
      <c r="AJ304" s="17" t="s">
        <v>22</v>
      </c>
      <c r="AK304" s="17" t="s">
        <v>22</v>
      </c>
      <c r="AO304" s="17" t="s">
        <v>22</v>
      </c>
      <c r="AP304" s="18" t="s">
        <v>22</v>
      </c>
      <c r="AQ304" s="17" t="s">
        <v>22</v>
      </c>
      <c r="AR304" s="17" t="s">
        <v>22</v>
      </c>
      <c r="AS304" s="17" t="s">
        <v>22</v>
      </c>
      <c r="AT304" s="17" t="s">
        <v>22</v>
      </c>
      <c r="AU304" s="17" t="s">
        <v>22</v>
      </c>
      <c r="AV304" s="17" t="s">
        <v>22</v>
      </c>
      <c r="AW304" s="17" t="s">
        <v>22</v>
      </c>
      <c r="AX304" s="17" t="s">
        <v>22</v>
      </c>
      <c r="AY304" s="17" t="s">
        <v>22</v>
      </c>
      <c r="AZ304" s="17" t="s">
        <v>22</v>
      </c>
      <c r="BA304" s="17" t="s">
        <v>22</v>
      </c>
      <c r="BD304" s="17" t="s">
        <v>22</v>
      </c>
      <c r="BE304" s="17" t="s">
        <v>22</v>
      </c>
      <c r="BF304" s="17" t="s">
        <v>22</v>
      </c>
      <c r="BG304" s="18" t="s">
        <v>22</v>
      </c>
      <c r="BH304" s="3" t="s">
        <v>22</v>
      </c>
      <c r="BI304" s="3" t="s">
        <v>22</v>
      </c>
      <c r="BK304" s="3" t="s">
        <v>22</v>
      </c>
      <c r="BL304" s="17" t="s">
        <v>22</v>
      </c>
      <c r="BM304" s="19" t="s">
        <v>22</v>
      </c>
      <c r="BN304" s="19">
        <f>P304*R304</f>
        <v>0</v>
      </c>
      <c r="BO304" s="19" t="str">
        <f>IF(AND(BN304&gt;120000, P304&gt;25, X304&lt;&gt;"WAVE 0"), "yes", "no")</f>
        <v>no</v>
      </c>
      <c r="BP304" s="17" t="s">
        <v>22</v>
      </c>
    </row>
    <row r="305" spans="1:68" x14ac:dyDescent="0.25">
      <c r="A305" s="11" t="s">
        <v>854</v>
      </c>
      <c r="B305" s="12" t="s">
        <v>855</v>
      </c>
      <c r="C305" s="13" t="s">
        <v>14</v>
      </c>
      <c r="D305" s="12" t="s">
        <v>119</v>
      </c>
      <c r="E305" s="13" t="s">
        <v>120</v>
      </c>
      <c r="F305" s="12">
        <v>2020</v>
      </c>
      <c r="G305" s="13" t="s">
        <v>27</v>
      </c>
      <c r="H305" s="12" t="s">
        <v>18</v>
      </c>
      <c r="I305" s="13" t="s">
        <v>18</v>
      </c>
      <c r="J305" s="12" t="s">
        <v>18</v>
      </c>
      <c r="K305" s="13" t="s">
        <v>18</v>
      </c>
      <c r="L305" s="12" t="s">
        <v>18</v>
      </c>
      <c r="M305" s="13" t="s">
        <v>18</v>
      </c>
      <c r="N305" s="2" t="s">
        <v>19</v>
      </c>
      <c r="O305" s="13" t="s">
        <v>121</v>
      </c>
      <c r="P305" s="14">
        <v>24.21</v>
      </c>
      <c r="Q305" s="14">
        <v>24.21</v>
      </c>
      <c r="R305" s="13">
        <v>0</v>
      </c>
      <c r="S305" s="15">
        <v>0</v>
      </c>
      <c r="T305" s="13">
        <v>1</v>
      </c>
      <c r="U305" s="13">
        <v>1</v>
      </c>
      <c r="V305" s="16">
        <v>0</v>
      </c>
      <c r="W305" s="16" t="str">
        <f t="shared" si="4"/>
        <v>PN1110-A-0645</v>
      </c>
      <c r="Z305" s="17" t="s">
        <v>33</v>
      </c>
      <c r="AA305" s="17" t="s">
        <v>22</v>
      </c>
      <c r="AB305" s="17" t="s">
        <v>22</v>
      </c>
      <c r="AC305" s="17" t="s">
        <v>22</v>
      </c>
      <c r="AD305" s="17" t="s">
        <v>22</v>
      </c>
      <c r="AE305" s="17" t="s">
        <v>22</v>
      </c>
      <c r="AF305" s="17" t="s">
        <v>22</v>
      </c>
      <c r="AG305" s="17" t="s">
        <v>22</v>
      </c>
      <c r="AJ305" s="17" t="s">
        <v>22</v>
      </c>
      <c r="AK305" s="17" t="s">
        <v>22</v>
      </c>
      <c r="AO305" s="17" t="s">
        <v>22</v>
      </c>
      <c r="AP305" s="18" t="s">
        <v>22</v>
      </c>
      <c r="AQ305" s="17" t="s">
        <v>22</v>
      </c>
      <c r="AR305" s="17" t="s">
        <v>22</v>
      </c>
      <c r="AS305" s="17" t="s">
        <v>22</v>
      </c>
      <c r="AT305" s="17" t="s">
        <v>22</v>
      </c>
      <c r="AU305" s="17" t="s">
        <v>22</v>
      </c>
      <c r="AV305" s="17" t="s">
        <v>22</v>
      </c>
      <c r="AW305" s="17" t="s">
        <v>22</v>
      </c>
      <c r="AX305" s="17" t="s">
        <v>22</v>
      </c>
      <c r="AY305" s="17" t="s">
        <v>22</v>
      </c>
      <c r="AZ305" s="17" t="s">
        <v>22</v>
      </c>
      <c r="BA305" s="17" t="s">
        <v>22</v>
      </c>
      <c r="BD305" s="17" t="s">
        <v>22</v>
      </c>
      <c r="BE305" s="17" t="s">
        <v>22</v>
      </c>
      <c r="BF305" s="17" t="s">
        <v>22</v>
      </c>
      <c r="BG305" s="18" t="s">
        <v>22</v>
      </c>
      <c r="BH305" s="3" t="s">
        <v>22</v>
      </c>
      <c r="BI305" s="3" t="s">
        <v>22</v>
      </c>
      <c r="BK305" s="3" t="s">
        <v>22</v>
      </c>
      <c r="BL305" s="17" t="s">
        <v>22</v>
      </c>
      <c r="BM305" s="19" t="s">
        <v>22</v>
      </c>
      <c r="BN305" s="19">
        <f>P305*R305</f>
        <v>0</v>
      </c>
      <c r="BO305" s="19" t="str">
        <f>IF(AND(BN305&gt;120000, P305&gt;25, X305&lt;&gt;"WAVE 0"), "yes", "no")</f>
        <v>no</v>
      </c>
      <c r="BP305" s="17" t="s">
        <v>22</v>
      </c>
    </row>
    <row r="306" spans="1:68" x14ac:dyDescent="0.25">
      <c r="A306" s="11" t="s">
        <v>856</v>
      </c>
      <c r="B306" s="12" t="s">
        <v>857</v>
      </c>
      <c r="C306" s="13" t="s">
        <v>14</v>
      </c>
      <c r="D306" s="12" t="s">
        <v>119</v>
      </c>
      <c r="E306" s="13" t="s">
        <v>120</v>
      </c>
      <c r="F306" s="12">
        <v>2020</v>
      </c>
      <c r="G306" s="13" t="s">
        <v>27</v>
      </c>
      <c r="H306" s="12" t="s">
        <v>91</v>
      </c>
      <c r="I306" s="13" t="s">
        <v>18</v>
      </c>
      <c r="J306" s="12" t="s">
        <v>858</v>
      </c>
      <c r="K306" s="13" t="s">
        <v>859</v>
      </c>
      <c r="L306" s="12" t="s">
        <v>94</v>
      </c>
      <c r="M306" s="13" t="s">
        <v>91</v>
      </c>
      <c r="N306" s="2" t="s">
        <v>19</v>
      </c>
      <c r="O306" s="13" t="s">
        <v>121</v>
      </c>
      <c r="P306" s="14">
        <v>102.57</v>
      </c>
      <c r="Q306" s="14">
        <v>14788.5</v>
      </c>
      <c r="R306" s="13">
        <v>74</v>
      </c>
      <c r="S306" s="15">
        <v>0</v>
      </c>
      <c r="T306" s="13">
        <v>1</v>
      </c>
      <c r="U306" s="13">
        <v>3</v>
      </c>
      <c r="V306" s="16">
        <v>0</v>
      </c>
      <c r="W306" s="16" t="str">
        <f t="shared" si="4"/>
        <v>PN1110-U-0210</v>
      </c>
      <c r="Z306" s="17" t="s">
        <v>33</v>
      </c>
      <c r="BN306" s="19">
        <f>P306*R306</f>
        <v>7590.1799999999994</v>
      </c>
      <c r="BO306" s="19" t="str">
        <f>IF(AND(BN306&gt;120000, P306&gt;25, X306&lt;&gt;"WAVE 0"), "yes", "no")</f>
        <v>no</v>
      </c>
      <c r="BP306" s="17" t="s">
        <v>51</v>
      </c>
    </row>
    <row r="307" spans="1:68" x14ac:dyDescent="0.25">
      <c r="A307" s="11" t="s">
        <v>860</v>
      </c>
      <c r="B307" s="12" t="s">
        <v>861</v>
      </c>
      <c r="C307" s="13" t="s">
        <v>14</v>
      </c>
      <c r="D307" s="12" t="s">
        <v>119</v>
      </c>
      <c r="E307" s="13" t="s">
        <v>120</v>
      </c>
      <c r="F307" s="12">
        <v>2020</v>
      </c>
      <c r="G307" s="13" t="s">
        <v>27</v>
      </c>
      <c r="H307" s="12" t="s">
        <v>91</v>
      </c>
      <c r="I307" s="13" t="s">
        <v>18</v>
      </c>
      <c r="J307" s="12" t="s">
        <v>92</v>
      </c>
      <c r="K307" s="13" t="s">
        <v>93</v>
      </c>
      <c r="L307" s="12" t="s">
        <v>94</v>
      </c>
      <c r="M307" s="13" t="s">
        <v>91</v>
      </c>
      <c r="N307" s="2" t="s">
        <v>19</v>
      </c>
      <c r="O307" s="13" t="s">
        <v>121</v>
      </c>
      <c r="P307" s="14">
        <v>763.31</v>
      </c>
      <c r="Q307" s="14">
        <v>114496.5</v>
      </c>
      <c r="R307" s="13">
        <v>99</v>
      </c>
      <c r="S307" s="15">
        <v>0</v>
      </c>
      <c r="T307" s="13">
        <v>1</v>
      </c>
      <c r="U307" s="13">
        <v>3</v>
      </c>
      <c r="V307" s="16">
        <v>0</v>
      </c>
      <c r="W307" s="16" t="str">
        <f t="shared" si="4"/>
        <v>PN1110-U-0604</v>
      </c>
      <c r="Z307" s="17" t="s">
        <v>33</v>
      </c>
      <c r="BN307" s="19">
        <f>P307*R307</f>
        <v>75567.689999999988</v>
      </c>
      <c r="BO307" s="19" t="str">
        <f>IF(AND(BN307&gt;120000, P307&gt;25, X307&lt;&gt;"WAVE 0"), "yes", "no")</f>
        <v>no</v>
      </c>
      <c r="BP307" s="17" t="s">
        <v>51</v>
      </c>
    </row>
    <row r="308" spans="1:68" x14ac:dyDescent="0.25">
      <c r="A308" s="11" t="s">
        <v>862</v>
      </c>
      <c r="B308" s="12" t="s">
        <v>863</v>
      </c>
      <c r="C308" s="13" t="s">
        <v>14</v>
      </c>
      <c r="D308" s="12" t="s">
        <v>119</v>
      </c>
      <c r="E308" s="13" t="s">
        <v>120</v>
      </c>
      <c r="F308" s="12">
        <v>2020</v>
      </c>
      <c r="G308" s="13" t="s">
        <v>27</v>
      </c>
      <c r="H308" s="12" t="s">
        <v>91</v>
      </c>
      <c r="I308" s="13" t="s">
        <v>18</v>
      </c>
      <c r="J308" s="12" t="s">
        <v>864</v>
      </c>
      <c r="K308" s="13" t="s">
        <v>859</v>
      </c>
      <c r="L308" s="12" t="s">
        <v>94</v>
      </c>
      <c r="M308" s="13" t="s">
        <v>91</v>
      </c>
      <c r="N308" s="2" t="s">
        <v>19</v>
      </c>
      <c r="O308" s="13" t="s">
        <v>121</v>
      </c>
      <c r="P308" s="14">
        <v>167.93</v>
      </c>
      <c r="Q308" s="14">
        <v>20991.25</v>
      </c>
      <c r="R308" s="13">
        <v>72</v>
      </c>
      <c r="S308" s="15">
        <v>0</v>
      </c>
      <c r="T308" s="13">
        <v>1</v>
      </c>
      <c r="U308" s="13">
        <v>4</v>
      </c>
      <c r="V308" s="16">
        <v>0</v>
      </c>
      <c r="W308" s="16" t="str">
        <f t="shared" si="4"/>
        <v>PN1110-U-0612</v>
      </c>
      <c r="Z308" s="17" t="s">
        <v>33</v>
      </c>
      <c r="BN308" s="19">
        <f>P308*R308</f>
        <v>12090.960000000001</v>
      </c>
      <c r="BO308" s="19" t="str">
        <f>IF(AND(BN308&gt;120000, P308&gt;25, X308&lt;&gt;"WAVE 0"), "yes", "no")</f>
        <v>no</v>
      </c>
      <c r="BP308" s="17" t="s">
        <v>51</v>
      </c>
    </row>
    <row r="309" spans="1:68" x14ac:dyDescent="0.25">
      <c r="A309" s="11" t="s">
        <v>865</v>
      </c>
      <c r="B309" s="12" t="s">
        <v>866</v>
      </c>
      <c r="C309" s="13" t="s">
        <v>14</v>
      </c>
      <c r="D309" s="12" t="s">
        <v>119</v>
      </c>
      <c r="E309" s="13" t="s">
        <v>120</v>
      </c>
      <c r="F309" s="12">
        <v>2020</v>
      </c>
      <c r="G309" s="13" t="s">
        <v>27</v>
      </c>
      <c r="H309" s="12" t="s">
        <v>91</v>
      </c>
      <c r="I309" s="13" t="s">
        <v>18</v>
      </c>
      <c r="J309" s="12" t="s">
        <v>867</v>
      </c>
      <c r="K309" s="13" t="s">
        <v>859</v>
      </c>
      <c r="L309" s="12" t="s">
        <v>94</v>
      </c>
      <c r="M309" s="13" t="s">
        <v>91</v>
      </c>
      <c r="N309" s="2" t="s">
        <v>19</v>
      </c>
      <c r="O309" s="13" t="s">
        <v>121</v>
      </c>
      <c r="P309" s="14">
        <v>242.16</v>
      </c>
      <c r="Q309" s="14">
        <v>18162</v>
      </c>
      <c r="R309" s="13">
        <v>50</v>
      </c>
      <c r="S309" s="15">
        <v>0</v>
      </c>
      <c r="T309" s="13">
        <v>1</v>
      </c>
      <c r="U309" s="13">
        <v>3</v>
      </c>
      <c r="V309" s="16">
        <v>0</v>
      </c>
      <c r="W309" s="16" t="str">
        <f t="shared" si="4"/>
        <v>PN1110-U-0687</v>
      </c>
      <c r="Z309" s="17" t="s">
        <v>33</v>
      </c>
      <c r="BN309" s="19">
        <f>P309*R309</f>
        <v>12108</v>
      </c>
      <c r="BO309" s="19" t="str">
        <f>IF(AND(BN309&gt;120000, P309&gt;25, X309&lt;&gt;"WAVE 0"), "yes", "no")</f>
        <v>no</v>
      </c>
      <c r="BP309" s="17" t="s">
        <v>51</v>
      </c>
    </row>
    <row r="310" spans="1:68" x14ac:dyDescent="0.25">
      <c r="A310" s="11" t="s">
        <v>868</v>
      </c>
      <c r="B310" s="12" t="s">
        <v>658</v>
      </c>
      <c r="C310" s="13" t="s">
        <v>14</v>
      </c>
      <c r="D310" s="12" t="s">
        <v>659</v>
      </c>
      <c r="E310" s="13" t="s">
        <v>660</v>
      </c>
      <c r="F310" s="12">
        <v>2020</v>
      </c>
      <c r="G310" s="13" t="s">
        <v>109</v>
      </c>
      <c r="H310" s="12" t="s">
        <v>28</v>
      </c>
      <c r="I310" s="13" t="s">
        <v>18</v>
      </c>
      <c r="J310" s="12" t="s">
        <v>561</v>
      </c>
      <c r="K310" s="13" t="s">
        <v>562</v>
      </c>
      <c r="L310" s="12" t="s">
        <v>563</v>
      </c>
      <c r="M310" s="13" t="s">
        <v>32</v>
      </c>
      <c r="N310" s="2" t="s">
        <v>19</v>
      </c>
      <c r="O310" s="13" t="s">
        <v>20</v>
      </c>
      <c r="P310" s="14"/>
      <c r="Q310" s="14"/>
      <c r="R310" s="13">
        <v>0</v>
      </c>
      <c r="S310" s="15"/>
      <c r="T310" s="13">
        <v>1</v>
      </c>
      <c r="U310" s="13"/>
      <c r="V310" s="16"/>
      <c r="W310" s="16" t="str">
        <f t="shared" si="4"/>
        <v>PN11-1191-5</v>
      </c>
      <c r="Z310" s="13" t="s">
        <v>109</v>
      </c>
      <c r="AB310" s="17" t="s">
        <v>46</v>
      </c>
      <c r="AC310" s="17" t="s">
        <v>658</v>
      </c>
      <c r="AD310" s="17" t="s">
        <v>664</v>
      </c>
      <c r="AE310" s="17" t="s">
        <v>42</v>
      </c>
      <c r="AF310" s="17" t="s">
        <v>665</v>
      </c>
      <c r="AG310" s="17" t="s">
        <v>666</v>
      </c>
      <c r="AJ310" s="17" t="s">
        <v>83</v>
      </c>
      <c r="AK310" s="17" t="s">
        <v>84</v>
      </c>
      <c r="AQ310" s="17" t="s">
        <v>22</v>
      </c>
      <c r="AR310" s="17" t="s">
        <v>47</v>
      </c>
      <c r="AS310" s="17" t="s">
        <v>47</v>
      </c>
      <c r="AT310" s="17" t="s">
        <v>47</v>
      </c>
      <c r="AU310" s="17" t="s">
        <v>47</v>
      </c>
      <c r="AV310" s="17" t="s">
        <v>47</v>
      </c>
      <c r="BE310" s="17" t="s">
        <v>52</v>
      </c>
      <c r="BF310" s="17" t="s">
        <v>670</v>
      </c>
      <c r="BG310" s="18">
        <v>44172</v>
      </c>
      <c r="BL310" s="17" t="s">
        <v>671</v>
      </c>
      <c r="BM310" s="19" t="s">
        <v>22</v>
      </c>
      <c r="BN310" s="19">
        <f>P310*R310</f>
        <v>0</v>
      </c>
      <c r="BO310" s="19" t="str">
        <f>IF(AND(BN310&gt;120000, P310&gt;25, X310&lt;&gt;"WAVE 0"), "yes", "no")</f>
        <v>no</v>
      </c>
      <c r="BP310" s="17" t="s">
        <v>22</v>
      </c>
    </row>
    <row r="311" spans="1:68" x14ac:dyDescent="0.25">
      <c r="A311" s="11" t="s">
        <v>869</v>
      </c>
      <c r="B311" s="12" t="s">
        <v>870</v>
      </c>
      <c r="C311" s="13" t="s">
        <v>14</v>
      </c>
      <c r="D311" s="12" t="s">
        <v>659</v>
      </c>
      <c r="E311" s="13" t="s">
        <v>660</v>
      </c>
      <c r="F311" s="12">
        <v>2020</v>
      </c>
      <c r="G311" s="13" t="s">
        <v>109</v>
      </c>
      <c r="H311" s="12" t="s">
        <v>28</v>
      </c>
      <c r="I311" s="13" t="s">
        <v>18</v>
      </c>
      <c r="J311" s="12" t="s">
        <v>561</v>
      </c>
      <c r="K311" s="13" t="s">
        <v>562</v>
      </c>
      <c r="L311" s="12" t="s">
        <v>563</v>
      </c>
      <c r="M311" s="13" t="s">
        <v>32</v>
      </c>
      <c r="N311" s="2" t="s">
        <v>19</v>
      </c>
      <c r="O311" s="13" t="s">
        <v>20</v>
      </c>
      <c r="P311" s="14">
        <v>69.41</v>
      </c>
      <c r="Q311" s="14">
        <v>2429.3500000000004</v>
      </c>
      <c r="R311" s="13">
        <v>2</v>
      </c>
      <c r="S311" s="15">
        <v>1</v>
      </c>
      <c r="T311" s="13">
        <v>1</v>
      </c>
      <c r="U311" s="13">
        <v>0</v>
      </c>
      <c r="V311" s="16">
        <v>0</v>
      </c>
      <c r="W311" s="16" t="str">
        <f t="shared" si="4"/>
        <v>PN11-1194-3</v>
      </c>
      <c r="Z311" s="17" t="s">
        <v>109</v>
      </c>
      <c r="AB311" s="17" t="s">
        <v>454</v>
      </c>
      <c r="AC311" s="17" t="s">
        <v>870</v>
      </c>
      <c r="AD311" s="17" t="s">
        <v>664</v>
      </c>
      <c r="AE311" s="17" t="s">
        <v>42</v>
      </c>
      <c r="AF311" s="17" t="s">
        <v>665</v>
      </c>
      <c r="AG311" s="17" t="s">
        <v>666</v>
      </c>
      <c r="AJ311" s="17" t="s">
        <v>83</v>
      </c>
      <c r="AK311" s="17" t="s">
        <v>84</v>
      </c>
      <c r="AO311" s="17" t="s">
        <v>130</v>
      </c>
      <c r="AP311" s="18">
        <v>43241</v>
      </c>
      <c r="AQ311" s="17" t="s">
        <v>22</v>
      </c>
      <c r="AR311" s="17" t="s">
        <v>47</v>
      </c>
      <c r="AS311" s="17" t="s">
        <v>47</v>
      </c>
      <c r="AT311" s="17" t="s">
        <v>47</v>
      </c>
      <c r="AU311" s="17" t="s">
        <v>47</v>
      </c>
      <c r="AV311" s="17" t="s">
        <v>47</v>
      </c>
      <c r="AW311" s="17" t="s">
        <v>266</v>
      </c>
      <c r="AX311" s="17" t="s">
        <v>267</v>
      </c>
      <c r="AY311" s="17" t="s">
        <v>691</v>
      </c>
      <c r="AZ311" s="17" t="s">
        <v>269</v>
      </c>
      <c r="BA311" s="17" t="s">
        <v>270</v>
      </c>
      <c r="BD311" s="17">
        <v>1</v>
      </c>
      <c r="BE311" s="17" t="s">
        <v>52</v>
      </c>
      <c r="BF311" s="17" t="s">
        <v>670</v>
      </c>
      <c r="BG311" s="18">
        <v>44172</v>
      </c>
      <c r="BL311" s="17" t="s">
        <v>671</v>
      </c>
      <c r="BM311" s="19" t="s">
        <v>22</v>
      </c>
      <c r="BN311" s="19">
        <f>P311*R311</f>
        <v>138.82</v>
      </c>
      <c r="BO311" s="19" t="str">
        <f>IF(AND(BN311&gt;120000, P311&gt;25, X311&lt;&gt;"WAVE 0"), "yes", "no")</f>
        <v>no</v>
      </c>
      <c r="BP311" s="17" t="s">
        <v>51</v>
      </c>
    </row>
    <row r="312" spans="1:68" x14ac:dyDescent="0.25">
      <c r="A312" s="11" t="s">
        <v>871</v>
      </c>
      <c r="B312" s="12" t="s">
        <v>270</v>
      </c>
      <c r="C312" s="13" t="s">
        <v>14</v>
      </c>
      <c r="D312" s="12" t="s">
        <v>659</v>
      </c>
      <c r="E312" s="13" t="s">
        <v>660</v>
      </c>
      <c r="F312" s="12">
        <v>2020</v>
      </c>
      <c r="G312" s="13" t="s">
        <v>109</v>
      </c>
      <c r="H312" s="12" t="s">
        <v>28</v>
      </c>
      <c r="I312" s="13" t="s">
        <v>18</v>
      </c>
      <c r="J312" s="12" t="s">
        <v>561</v>
      </c>
      <c r="K312" s="13" t="s">
        <v>562</v>
      </c>
      <c r="L312" s="12" t="s">
        <v>563</v>
      </c>
      <c r="M312" s="13" t="s">
        <v>32</v>
      </c>
      <c r="N312" s="2" t="s">
        <v>19</v>
      </c>
      <c r="O312" s="13" t="s">
        <v>20</v>
      </c>
      <c r="P312" s="14">
        <v>71.63</v>
      </c>
      <c r="Q312" s="14">
        <v>8667.23</v>
      </c>
      <c r="R312" s="13">
        <v>0</v>
      </c>
      <c r="S312" s="15">
        <v>0.5</v>
      </c>
      <c r="T312" s="13">
        <v>1</v>
      </c>
      <c r="U312" s="13">
        <v>4</v>
      </c>
      <c r="V312" s="16">
        <v>0</v>
      </c>
      <c r="W312" s="16" t="str">
        <f t="shared" si="4"/>
        <v>PN11-1194-7</v>
      </c>
      <c r="Z312" s="17" t="s">
        <v>109</v>
      </c>
      <c r="AB312" s="17" t="s">
        <v>454</v>
      </c>
      <c r="AC312" s="17" t="s">
        <v>270</v>
      </c>
      <c r="AD312" s="17" t="s">
        <v>664</v>
      </c>
      <c r="AE312" s="17" t="s">
        <v>42</v>
      </c>
      <c r="AF312" s="17" t="s">
        <v>665</v>
      </c>
      <c r="AG312" s="17" t="s">
        <v>666</v>
      </c>
      <c r="AJ312" s="17" t="s">
        <v>83</v>
      </c>
      <c r="AK312" s="17" t="s">
        <v>84</v>
      </c>
      <c r="AO312" s="17" t="s">
        <v>46</v>
      </c>
      <c r="AP312" s="18">
        <v>43545</v>
      </c>
      <c r="AQ312" s="17" t="s">
        <v>22</v>
      </c>
      <c r="AR312" s="17" t="s">
        <v>47</v>
      </c>
      <c r="AS312" s="17" t="s">
        <v>47</v>
      </c>
      <c r="AT312" s="17" t="s">
        <v>47</v>
      </c>
      <c r="AU312" s="17" t="s">
        <v>47</v>
      </c>
      <c r="AV312" s="17" t="s">
        <v>47</v>
      </c>
      <c r="AW312" s="17" t="s">
        <v>266</v>
      </c>
      <c r="AX312" s="17" t="s">
        <v>267</v>
      </c>
      <c r="BA312" s="17" t="s">
        <v>270</v>
      </c>
      <c r="BD312" s="17">
        <v>1</v>
      </c>
      <c r="BE312" s="17" t="s">
        <v>52</v>
      </c>
      <c r="BF312" s="17" t="s">
        <v>670</v>
      </c>
      <c r="BG312" s="18">
        <v>44172</v>
      </c>
      <c r="BL312" s="17" t="s">
        <v>671</v>
      </c>
      <c r="BM312" s="19" t="s">
        <v>22</v>
      </c>
      <c r="BN312" s="19">
        <f>P312*R312</f>
        <v>0</v>
      </c>
      <c r="BO312" s="19" t="str">
        <f>IF(AND(BN312&gt;120000, P312&gt;25, X312&lt;&gt;"WAVE 0"), "yes", "no")</f>
        <v>no</v>
      </c>
      <c r="BP312" s="17" t="s">
        <v>22</v>
      </c>
    </row>
    <row r="313" spans="1:68" x14ac:dyDescent="0.25">
      <c r="A313" s="11" t="s">
        <v>872</v>
      </c>
      <c r="B313" s="12" t="s">
        <v>658</v>
      </c>
      <c r="C313" s="13" t="s">
        <v>14</v>
      </c>
      <c r="D313" s="12" t="s">
        <v>659</v>
      </c>
      <c r="E313" s="13" t="s">
        <v>660</v>
      </c>
      <c r="F313" s="12">
        <v>2020</v>
      </c>
      <c r="G313" s="13" t="s">
        <v>109</v>
      </c>
      <c r="H313" s="12" t="s">
        <v>28</v>
      </c>
      <c r="I313" s="13" t="s">
        <v>18</v>
      </c>
      <c r="J313" s="12" t="s">
        <v>561</v>
      </c>
      <c r="K313" s="13" t="s">
        <v>562</v>
      </c>
      <c r="L313" s="12" t="s">
        <v>563</v>
      </c>
      <c r="M313" s="13" t="s">
        <v>32</v>
      </c>
      <c r="N313" s="2" t="s">
        <v>19</v>
      </c>
      <c r="O313" s="13" t="s">
        <v>20</v>
      </c>
      <c r="P313" s="14">
        <v>46.53</v>
      </c>
      <c r="Q313" s="14">
        <v>1023.66</v>
      </c>
      <c r="R313" s="13">
        <v>36</v>
      </c>
      <c r="S313" s="15">
        <v>1</v>
      </c>
      <c r="T313" s="13">
        <v>1</v>
      </c>
      <c r="U313" s="13">
        <v>0</v>
      </c>
      <c r="V313" s="16">
        <v>0</v>
      </c>
      <c r="W313" s="16" t="str">
        <f t="shared" si="4"/>
        <v>PN11-1197-3</v>
      </c>
      <c r="Z313" s="17" t="s">
        <v>109</v>
      </c>
      <c r="AB313" s="17" t="s">
        <v>501</v>
      </c>
      <c r="AC313" s="17" t="s">
        <v>658</v>
      </c>
      <c r="AD313" s="17" t="s">
        <v>664</v>
      </c>
      <c r="AE313" s="17" t="s">
        <v>42</v>
      </c>
      <c r="AF313" s="17" t="s">
        <v>665</v>
      </c>
      <c r="AG313" s="17" t="s">
        <v>666</v>
      </c>
      <c r="AJ313" s="17" t="s">
        <v>83</v>
      </c>
      <c r="AK313" s="17" t="s">
        <v>84</v>
      </c>
      <c r="AO313" s="17" t="s">
        <v>130</v>
      </c>
      <c r="AP313" s="18">
        <v>43241</v>
      </c>
      <c r="AQ313" s="17" t="s">
        <v>22</v>
      </c>
      <c r="AR313" s="17" t="s">
        <v>47</v>
      </c>
      <c r="AS313" s="17" t="s">
        <v>47</v>
      </c>
      <c r="AT313" s="17" t="s">
        <v>47</v>
      </c>
      <c r="AU313" s="17" t="s">
        <v>47</v>
      </c>
      <c r="AV313" s="17" t="s">
        <v>47</v>
      </c>
      <c r="AW313" s="17" t="s">
        <v>48</v>
      </c>
      <c r="AX313" s="17" t="s">
        <v>667</v>
      </c>
      <c r="AZ313" s="17" t="s">
        <v>668</v>
      </c>
      <c r="BA313" s="17" t="s">
        <v>669</v>
      </c>
      <c r="BD313" s="17">
        <v>1</v>
      </c>
      <c r="BE313" s="17" t="s">
        <v>52</v>
      </c>
      <c r="BF313" s="17" t="s">
        <v>670</v>
      </c>
      <c r="BG313" s="18">
        <v>44172</v>
      </c>
      <c r="BL313" s="17" t="s">
        <v>671</v>
      </c>
      <c r="BM313" s="19" t="s">
        <v>22</v>
      </c>
      <c r="BN313" s="19">
        <f>P313*R313</f>
        <v>1675.08</v>
      </c>
      <c r="BO313" s="19" t="str">
        <f>IF(AND(BN313&gt;120000, P313&gt;25, X313&lt;&gt;"WAVE 0"), "yes", "no")</f>
        <v>no</v>
      </c>
      <c r="BP313" s="17" t="s">
        <v>51</v>
      </c>
    </row>
    <row r="314" spans="1:68" x14ac:dyDescent="0.25">
      <c r="A314" s="11" t="s">
        <v>873</v>
      </c>
      <c r="B314" s="12" t="s">
        <v>693</v>
      </c>
      <c r="C314" s="13" t="s">
        <v>14</v>
      </c>
      <c r="D314" s="12" t="s">
        <v>874</v>
      </c>
      <c r="E314" s="13" t="s">
        <v>875</v>
      </c>
      <c r="F314" s="12">
        <v>2020</v>
      </c>
      <c r="G314" s="13" t="s">
        <v>17</v>
      </c>
      <c r="H314" s="12" t="s">
        <v>76</v>
      </c>
      <c r="I314" s="13" t="s">
        <v>51</v>
      </c>
      <c r="J314" s="12" t="s">
        <v>876</v>
      </c>
      <c r="K314" s="13" t="s">
        <v>877</v>
      </c>
      <c r="L314" s="12" t="s">
        <v>878</v>
      </c>
      <c r="M314" s="13" t="s">
        <v>879</v>
      </c>
      <c r="N314" s="2" t="s">
        <v>19</v>
      </c>
      <c r="O314" s="13" t="s">
        <v>20</v>
      </c>
      <c r="P314" s="14">
        <v>85.49</v>
      </c>
      <c r="Q314" s="14">
        <v>8534.06</v>
      </c>
      <c r="R314" s="13">
        <v>171</v>
      </c>
      <c r="S314" s="15">
        <v>0.5</v>
      </c>
      <c r="T314" s="13">
        <v>2</v>
      </c>
      <c r="U314" s="13">
        <v>2</v>
      </c>
      <c r="V314" s="16">
        <v>0</v>
      </c>
      <c r="W314" s="16" t="str">
        <f t="shared" si="4"/>
        <v>PN1112183</v>
      </c>
      <c r="X314" s="17" t="s">
        <v>150</v>
      </c>
      <c r="Y314" s="17" t="s">
        <v>880</v>
      </c>
      <c r="Z314" s="17" t="s">
        <v>17</v>
      </c>
      <c r="AB314" s="17" t="s">
        <v>157</v>
      </c>
      <c r="AC314" s="17" t="s">
        <v>693</v>
      </c>
      <c r="AD314" s="17" t="s">
        <v>824</v>
      </c>
      <c r="AE314" s="17" t="s">
        <v>42</v>
      </c>
      <c r="AF314" s="17" t="s">
        <v>825</v>
      </c>
      <c r="AG314" s="17" t="s">
        <v>826</v>
      </c>
      <c r="AJ314" s="17" t="s">
        <v>490</v>
      </c>
      <c r="AK314" s="17" t="s">
        <v>491</v>
      </c>
      <c r="AO314" s="17" t="s">
        <v>130</v>
      </c>
      <c r="AP314" s="18">
        <v>43322</v>
      </c>
      <c r="AQ314" s="17" t="s">
        <v>22</v>
      </c>
      <c r="AR314" s="17" t="s">
        <v>47</v>
      </c>
      <c r="AS314" s="17" t="s">
        <v>47</v>
      </c>
      <c r="AT314" s="17" t="s">
        <v>161</v>
      </c>
      <c r="AU314" s="17" t="s">
        <v>162</v>
      </c>
      <c r="AV314" s="17" t="s">
        <v>162</v>
      </c>
      <c r="BE314" s="17" t="s">
        <v>52</v>
      </c>
      <c r="BM314" s="19" t="s">
        <v>22</v>
      </c>
      <c r="BN314" s="19">
        <f>P314*R314</f>
        <v>14618.789999999999</v>
      </c>
      <c r="BO314" s="19" t="str">
        <f>IF(AND(BN314&gt;120000, P314&gt;25, X314&lt;&gt;"WAVE 0"), "yes", "no")</f>
        <v>no</v>
      </c>
      <c r="BP314" s="17" t="s">
        <v>51</v>
      </c>
    </row>
    <row r="315" spans="1:68" x14ac:dyDescent="0.25">
      <c r="A315" s="11" t="s">
        <v>881</v>
      </c>
      <c r="B315" s="12" t="s">
        <v>882</v>
      </c>
      <c r="C315" s="13" t="s">
        <v>14</v>
      </c>
      <c r="D315" s="12" t="s">
        <v>883</v>
      </c>
      <c r="E315" s="13" t="s">
        <v>884</v>
      </c>
      <c r="F315" s="12">
        <v>2020</v>
      </c>
      <c r="G315" s="13" t="s">
        <v>684</v>
      </c>
      <c r="H315" s="12" t="s">
        <v>330</v>
      </c>
      <c r="I315" s="13" t="s">
        <v>18</v>
      </c>
      <c r="J315" s="12" t="s">
        <v>331</v>
      </c>
      <c r="K315" s="13" t="s">
        <v>332</v>
      </c>
      <c r="L315" s="12" t="s">
        <v>333</v>
      </c>
      <c r="M315" s="13" t="s">
        <v>334</v>
      </c>
      <c r="N315" s="2" t="s">
        <v>194</v>
      </c>
      <c r="O315" s="13" t="s">
        <v>20</v>
      </c>
      <c r="P315" s="14">
        <v>66.269800000000004</v>
      </c>
      <c r="Q315" s="14">
        <v>37401</v>
      </c>
      <c r="R315" s="13">
        <v>2866</v>
      </c>
      <c r="S315" s="15">
        <v>0.75</v>
      </c>
      <c r="T315" s="13">
        <v>2</v>
      </c>
      <c r="U315" s="13">
        <v>3</v>
      </c>
      <c r="V315" s="16">
        <v>0</v>
      </c>
      <c r="W315" s="16" t="str">
        <f t="shared" si="4"/>
        <v>PN111835-4</v>
      </c>
      <c r="Z315" s="17" t="s">
        <v>684</v>
      </c>
      <c r="AA315" s="17" t="s">
        <v>22</v>
      </c>
      <c r="AB315" s="17" t="s">
        <v>22</v>
      </c>
      <c r="AC315" s="17" t="s">
        <v>22</v>
      </c>
      <c r="AD315" s="17" t="s">
        <v>22</v>
      </c>
      <c r="AE315" s="17" t="s">
        <v>22</v>
      </c>
      <c r="AF315" s="17" t="s">
        <v>22</v>
      </c>
      <c r="AG315" s="17" t="s">
        <v>22</v>
      </c>
      <c r="AJ315" s="17" t="s">
        <v>22</v>
      </c>
      <c r="AK315" s="17" t="s">
        <v>22</v>
      </c>
      <c r="AO315" s="17" t="s">
        <v>22</v>
      </c>
      <c r="AP315" s="18" t="s">
        <v>22</v>
      </c>
      <c r="AQ315" s="17" t="s">
        <v>22</v>
      </c>
      <c r="AR315" s="17" t="s">
        <v>22</v>
      </c>
      <c r="AS315" s="17" t="s">
        <v>22</v>
      </c>
      <c r="AT315" s="17" t="s">
        <v>22</v>
      </c>
      <c r="AU315" s="17" t="s">
        <v>22</v>
      </c>
      <c r="AV315" s="17" t="s">
        <v>22</v>
      </c>
      <c r="AW315" s="17" t="s">
        <v>22</v>
      </c>
      <c r="AX315" s="17" t="s">
        <v>22</v>
      </c>
      <c r="AY315" s="17" t="s">
        <v>22</v>
      </c>
      <c r="AZ315" s="17" t="s">
        <v>22</v>
      </c>
      <c r="BA315" s="17" t="s">
        <v>22</v>
      </c>
      <c r="BD315" s="17" t="s">
        <v>22</v>
      </c>
      <c r="BE315" s="17" t="s">
        <v>22</v>
      </c>
      <c r="BF315" s="17" t="s">
        <v>22</v>
      </c>
      <c r="BG315" s="18" t="s">
        <v>22</v>
      </c>
      <c r="BH315" s="3" t="s">
        <v>22</v>
      </c>
      <c r="BI315" s="3" t="s">
        <v>22</v>
      </c>
      <c r="BK315" s="3" t="s">
        <v>22</v>
      </c>
      <c r="BL315" s="17" t="s">
        <v>22</v>
      </c>
      <c r="BM315" s="19" t="s">
        <v>22</v>
      </c>
      <c r="BN315" s="19">
        <f>P315*R315</f>
        <v>189929.24680000002</v>
      </c>
      <c r="BO315" s="19" t="str">
        <f>IF(AND(BN315&gt;120000, P315&gt;25, X315&lt;&gt;"WAVE 0"), "yes", "no")</f>
        <v>yes</v>
      </c>
      <c r="BP315" s="17" t="s">
        <v>51</v>
      </c>
    </row>
    <row r="316" spans="1:68" x14ac:dyDescent="0.25">
      <c r="A316" s="11" t="s">
        <v>885</v>
      </c>
      <c r="B316" s="12" t="s">
        <v>705</v>
      </c>
      <c r="C316" s="13" t="s">
        <v>14</v>
      </c>
      <c r="D316" s="12" t="s">
        <v>413</v>
      </c>
      <c r="E316" s="13" t="s">
        <v>414</v>
      </c>
      <c r="F316" s="12">
        <v>2020</v>
      </c>
      <c r="G316" s="13" t="s">
        <v>207</v>
      </c>
      <c r="H316" s="12" t="s">
        <v>330</v>
      </c>
      <c r="I316" s="13" t="s">
        <v>18</v>
      </c>
      <c r="J316" s="12" t="s">
        <v>331</v>
      </c>
      <c r="K316" s="13" t="s">
        <v>332</v>
      </c>
      <c r="L316" s="12" t="s">
        <v>333</v>
      </c>
      <c r="M316" s="13" t="s">
        <v>334</v>
      </c>
      <c r="N316" s="2" t="s">
        <v>19</v>
      </c>
      <c r="O316" s="13" t="s">
        <v>415</v>
      </c>
      <c r="P316" s="14">
        <v>24.224599999999999</v>
      </c>
      <c r="Q316" s="14"/>
      <c r="R316" s="13">
        <v>2</v>
      </c>
      <c r="S316" s="15"/>
      <c r="T316" s="13">
        <v>2</v>
      </c>
      <c r="U316" s="13">
        <v>2</v>
      </c>
      <c r="V316" s="16"/>
      <c r="W316" s="16" t="str">
        <f t="shared" si="4"/>
        <v>PN112072-22NA</v>
      </c>
      <c r="Z316" s="17" t="s">
        <v>38</v>
      </c>
      <c r="AA316" s="17" t="s">
        <v>22</v>
      </c>
      <c r="AB316" s="17" t="s">
        <v>22</v>
      </c>
      <c r="AC316" s="17" t="s">
        <v>22</v>
      </c>
      <c r="AD316" s="17" t="s">
        <v>22</v>
      </c>
      <c r="AE316" s="17" t="s">
        <v>22</v>
      </c>
      <c r="AF316" s="17" t="s">
        <v>22</v>
      </c>
      <c r="AG316" s="17" t="s">
        <v>22</v>
      </c>
      <c r="AJ316" s="17" t="s">
        <v>22</v>
      </c>
      <c r="AK316" s="17" t="s">
        <v>22</v>
      </c>
      <c r="AO316" s="17" t="s">
        <v>22</v>
      </c>
      <c r="AP316" s="18" t="s">
        <v>22</v>
      </c>
      <c r="AQ316" s="17" t="s">
        <v>22</v>
      </c>
      <c r="AR316" s="17" t="s">
        <v>22</v>
      </c>
      <c r="AS316" s="17" t="s">
        <v>22</v>
      </c>
      <c r="AT316" s="17" t="s">
        <v>22</v>
      </c>
      <c r="AU316" s="17" t="s">
        <v>22</v>
      </c>
      <c r="AV316" s="17" t="s">
        <v>22</v>
      </c>
      <c r="AW316" s="17" t="s">
        <v>22</v>
      </c>
      <c r="AX316" s="17" t="s">
        <v>22</v>
      </c>
      <c r="AY316" s="17" t="s">
        <v>22</v>
      </c>
      <c r="AZ316" s="17" t="s">
        <v>22</v>
      </c>
      <c r="BA316" s="17" t="s">
        <v>22</v>
      </c>
      <c r="BD316" s="17" t="s">
        <v>22</v>
      </c>
      <c r="BE316" s="17" t="s">
        <v>22</v>
      </c>
      <c r="BF316" s="17" t="s">
        <v>22</v>
      </c>
      <c r="BG316" s="18" t="s">
        <v>22</v>
      </c>
      <c r="BH316" s="3" t="s">
        <v>22</v>
      </c>
      <c r="BI316" s="3" t="s">
        <v>22</v>
      </c>
      <c r="BK316" s="3" t="s">
        <v>22</v>
      </c>
      <c r="BL316" s="17" t="s">
        <v>22</v>
      </c>
      <c r="BM316" s="19" t="s">
        <v>22</v>
      </c>
      <c r="BN316" s="19">
        <f>P316*R316</f>
        <v>48.449199999999998</v>
      </c>
      <c r="BO316" s="19" t="str">
        <f>IF(AND(BN316&gt;120000, P316&gt;25, X316&lt;&gt;"WAVE 0"), "yes", "no")</f>
        <v>no</v>
      </c>
      <c r="BP316" s="17" t="s">
        <v>22</v>
      </c>
    </row>
    <row r="317" spans="1:68" x14ac:dyDescent="0.25">
      <c r="A317" s="11" t="s">
        <v>886</v>
      </c>
      <c r="B317" s="12" t="s">
        <v>887</v>
      </c>
      <c r="C317" s="13" t="s">
        <v>14</v>
      </c>
      <c r="D317" s="12" t="s">
        <v>328</v>
      </c>
      <c r="E317" s="13" t="s">
        <v>329</v>
      </c>
      <c r="F317" s="12">
        <v>2020</v>
      </c>
      <c r="G317" s="13" t="s">
        <v>207</v>
      </c>
      <c r="H317" s="12" t="s">
        <v>330</v>
      </c>
      <c r="I317" s="13" t="s">
        <v>51</v>
      </c>
      <c r="J317" s="12" t="s">
        <v>331</v>
      </c>
      <c r="K317" s="13" t="s">
        <v>332</v>
      </c>
      <c r="L317" s="12" t="s">
        <v>333</v>
      </c>
      <c r="M317" s="13" t="s">
        <v>334</v>
      </c>
      <c r="N317" s="2" t="s">
        <v>194</v>
      </c>
      <c r="O317" s="13" t="s">
        <v>335</v>
      </c>
      <c r="P317" s="14">
        <v>19.414200000000001</v>
      </c>
      <c r="Q317" s="14">
        <v>15340.97</v>
      </c>
      <c r="R317" s="13">
        <v>660</v>
      </c>
      <c r="S317" s="15">
        <v>0.5</v>
      </c>
      <c r="T317" s="13">
        <v>1</v>
      </c>
      <c r="U317" s="13">
        <v>1</v>
      </c>
      <c r="V317" s="16">
        <v>0</v>
      </c>
      <c r="W317" s="16" t="str">
        <f t="shared" si="4"/>
        <v>PN112-841210R1</v>
      </c>
      <c r="AA317" s="17" t="s">
        <v>22</v>
      </c>
      <c r="AB317" s="17" t="s">
        <v>22</v>
      </c>
      <c r="AC317" s="17" t="s">
        <v>22</v>
      </c>
      <c r="AD317" s="17" t="s">
        <v>22</v>
      </c>
      <c r="AE317" s="17" t="s">
        <v>22</v>
      </c>
      <c r="AF317" s="17" t="s">
        <v>22</v>
      </c>
      <c r="AG317" s="17" t="s">
        <v>22</v>
      </c>
      <c r="AJ317" s="17" t="s">
        <v>22</v>
      </c>
      <c r="AK317" s="17" t="s">
        <v>22</v>
      </c>
      <c r="AO317" s="17" t="s">
        <v>22</v>
      </c>
      <c r="AP317" s="18" t="s">
        <v>22</v>
      </c>
      <c r="AQ317" s="17" t="s">
        <v>22</v>
      </c>
      <c r="AR317" s="17" t="s">
        <v>22</v>
      </c>
      <c r="AS317" s="17" t="s">
        <v>22</v>
      </c>
      <c r="AT317" s="17" t="s">
        <v>22</v>
      </c>
      <c r="AU317" s="17" t="s">
        <v>22</v>
      </c>
      <c r="AV317" s="17" t="s">
        <v>22</v>
      </c>
      <c r="AW317" s="17" t="s">
        <v>22</v>
      </c>
      <c r="AX317" s="17" t="s">
        <v>22</v>
      </c>
      <c r="AY317" s="17" t="s">
        <v>22</v>
      </c>
      <c r="AZ317" s="17" t="s">
        <v>22</v>
      </c>
      <c r="BA317" s="17" t="s">
        <v>22</v>
      </c>
      <c r="BD317" s="17" t="s">
        <v>22</v>
      </c>
      <c r="BE317" s="17" t="s">
        <v>22</v>
      </c>
      <c r="BF317" s="17" t="s">
        <v>22</v>
      </c>
      <c r="BG317" s="18" t="s">
        <v>22</v>
      </c>
      <c r="BH317" s="3" t="s">
        <v>22</v>
      </c>
      <c r="BI317" s="3" t="s">
        <v>22</v>
      </c>
      <c r="BK317" s="3" t="s">
        <v>22</v>
      </c>
      <c r="BL317" s="17" t="s">
        <v>22</v>
      </c>
      <c r="BM317" s="19" t="s">
        <v>22</v>
      </c>
      <c r="BN317" s="19">
        <f>P317*R317</f>
        <v>12813.372000000001</v>
      </c>
      <c r="BO317" s="19" t="str">
        <f>IF(AND(BN317&gt;120000, P317&gt;25, X317&lt;&gt;"WAVE 0"), "yes", "no")</f>
        <v>no</v>
      </c>
      <c r="BP317" s="17" t="s">
        <v>51</v>
      </c>
    </row>
    <row r="318" spans="1:68" x14ac:dyDescent="0.25">
      <c r="A318" s="11" t="s">
        <v>888</v>
      </c>
      <c r="B318" s="12" t="s">
        <v>889</v>
      </c>
      <c r="C318" s="13" t="s">
        <v>14</v>
      </c>
      <c r="D318" s="12" t="s">
        <v>697</v>
      </c>
      <c r="E318" s="13" t="s">
        <v>698</v>
      </c>
      <c r="F318" s="12">
        <v>2019</v>
      </c>
      <c r="G318" s="13" t="s">
        <v>109</v>
      </c>
      <c r="H318" s="12" t="s">
        <v>76</v>
      </c>
      <c r="I318" s="13" t="s">
        <v>18</v>
      </c>
      <c r="J318" s="12" t="s">
        <v>538</v>
      </c>
      <c r="K318" s="13" t="s">
        <v>539</v>
      </c>
      <c r="L318" s="12" t="s">
        <v>540</v>
      </c>
      <c r="M318" s="13" t="s">
        <v>80</v>
      </c>
      <c r="N318" s="2" t="s">
        <v>19</v>
      </c>
      <c r="O318" s="13" t="s">
        <v>20</v>
      </c>
      <c r="P318" s="14"/>
      <c r="Q318" s="14"/>
      <c r="R318" s="13">
        <v>0</v>
      </c>
      <c r="S318" s="15"/>
      <c r="T318" s="13">
        <v>1</v>
      </c>
      <c r="U318" s="13"/>
      <c r="V318" s="16"/>
      <c r="W318" s="16" t="str">
        <f t="shared" si="4"/>
        <v>PN1-130-218-03</v>
      </c>
      <c r="X318" s="17" t="s">
        <v>699</v>
      </c>
      <c r="Z318" s="13" t="s">
        <v>109</v>
      </c>
      <c r="AA318" s="17" t="s">
        <v>22</v>
      </c>
      <c r="AB318" s="17" t="s">
        <v>22</v>
      </c>
      <c r="AC318" s="17" t="s">
        <v>22</v>
      </c>
      <c r="AD318" s="17" t="s">
        <v>22</v>
      </c>
      <c r="AE318" s="17" t="s">
        <v>22</v>
      </c>
      <c r="AF318" s="17" t="s">
        <v>22</v>
      </c>
      <c r="AG318" s="17" t="s">
        <v>22</v>
      </c>
      <c r="AJ318" s="17" t="s">
        <v>22</v>
      </c>
      <c r="AK318" s="17" t="s">
        <v>22</v>
      </c>
      <c r="AO318" s="17" t="s">
        <v>22</v>
      </c>
      <c r="AP318" s="18" t="s">
        <v>22</v>
      </c>
      <c r="AQ318" s="17" t="s">
        <v>22</v>
      </c>
      <c r="AR318" s="17" t="s">
        <v>22</v>
      </c>
      <c r="AS318" s="17" t="s">
        <v>22</v>
      </c>
      <c r="AT318" s="17" t="s">
        <v>22</v>
      </c>
      <c r="AU318" s="17" t="s">
        <v>22</v>
      </c>
      <c r="AV318" s="17" t="s">
        <v>22</v>
      </c>
      <c r="AW318" s="17" t="s">
        <v>22</v>
      </c>
      <c r="AX318" s="17" t="s">
        <v>22</v>
      </c>
      <c r="AY318" s="17" t="s">
        <v>22</v>
      </c>
      <c r="AZ318" s="17" t="s">
        <v>22</v>
      </c>
      <c r="BA318" s="17" t="s">
        <v>22</v>
      </c>
      <c r="BD318" s="17" t="s">
        <v>22</v>
      </c>
      <c r="BE318" s="17" t="s">
        <v>22</v>
      </c>
      <c r="BF318" s="17" t="s">
        <v>22</v>
      </c>
      <c r="BG318" s="18" t="s">
        <v>22</v>
      </c>
      <c r="BH318" s="3" t="s">
        <v>22</v>
      </c>
      <c r="BI318" s="3" t="s">
        <v>22</v>
      </c>
      <c r="BK318" s="3" t="s">
        <v>22</v>
      </c>
      <c r="BL318" s="17" t="s">
        <v>22</v>
      </c>
      <c r="BM318" s="19" t="s">
        <v>22</v>
      </c>
      <c r="BN318" s="19">
        <f>P318*R318</f>
        <v>0</v>
      </c>
      <c r="BO318" s="19" t="str">
        <f>IF(AND(BN318&gt;120000, P318&gt;25, X318&lt;&gt;"WAVE 0"), "yes", "no")</f>
        <v>no</v>
      </c>
      <c r="BP318" s="17" t="s">
        <v>22</v>
      </c>
    </row>
    <row r="319" spans="1:68" x14ac:dyDescent="0.25">
      <c r="A319" s="11" t="s">
        <v>890</v>
      </c>
      <c r="B319" s="12" t="s">
        <v>705</v>
      </c>
      <c r="C319" s="13" t="s">
        <v>14</v>
      </c>
      <c r="D319" s="12" t="s">
        <v>697</v>
      </c>
      <c r="E319" s="13" t="s">
        <v>698</v>
      </c>
      <c r="F319" s="12">
        <v>2019</v>
      </c>
      <c r="G319" s="13" t="s">
        <v>109</v>
      </c>
      <c r="H319" s="12" t="s">
        <v>76</v>
      </c>
      <c r="I319" s="13" t="s">
        <v>51</v>
      </c>
      <c r="J319" s="12" t="s">
        <v>538</v>
      </c>
      <c r="K319" s="13" t="s">
        <v>539</v>
      </c>
      <c r="L319" s="12" t="s">
        <v>540</v>
      </c>
      <c r="M319" s="13" t="s">
        <v>80</v>
      </c>
      <c r="N319" s="2" t="s">
        <v>19</v>
      </c>
      <c r="O319" s="13" t="s">
        <v>20</v>
      </c>
      <c r="P319" s="14">
        <v>1.216</v>
      </c>
      <c r="Q319" s="14">
        <v>1101.0999999999999</v>
      </c>
      <c r="R319" s="13">
        <v>466</v>
      </c>
      <c r="S319" s="15">
        <v>0.5</v>
      </c>
      <c r="T319" s="13">
        <v>1</v>
      </c>
      <c r="U319" s="13">
        <v>3</v>
      </c>
      <c r="V319" s="16">
        <v>0</v>
      </c>
      <c r="W319" s="16" t="str">
        <f t="shared" si="4"/>
        <v>PN1-130-235-01</v>
      </c>
      <c r="X319" s="17" t="s">
        <v>699</v>
      </c>
      <c r="Z319" s="17" t="s">
        <v>109</v>
      </c>
      <c r="AB319" s="17" t="s">
        <v>501</v>
      </c>
      <c r="AC319" s="17" t="s">
        <v>705</v>
      </c>
      <c r="AD319" s="17" t="s">
        <v>81</v>
      </c>
      <c r="AE319" s="17" t="s">
        <v>42</v>
      </c>
      <c r="AF319" s="17" t="s">
        <v>542</v>
      </c>
      <c r="AG319" s="17" t="s">
        <v>543</v>
      </c>
      <c r="AJ319" s="17" t="s">
        <v>83</v>
      </c>
      <c r="AK319" s="17" t="s">
        <v>84</v>
      </c>
      <c r="AO319" s="17" t="s">
        <v>130</v>
      </c>
      <c r="AP319" s="18">
        <v>43228</v>
      </c>
      <c r="AQ319" s="17" t="s">
        <v>22</v>
      </c>
      <c r="AR319" s="17" t="s">
        <v>47</v>
      </c>
      <c r="AS319" s="17" t="s">
        <v>47</v>
      </c>
      <c r="AT319" s="17" t="s">
        <v>47</v>
      </c>
      <c r="AU319" s="17" t="s">
        <v>47</v>
      </c>
      <c r="AV319" s="17" t="s">
        <v>47</v>
      </c>
      <c r="AW319" s="17" t="s">
        <v>48</v>
      </c>
      <c r="AX319" s="17" t="s">
        <v>516</v>
      </c>
      <c r="AY319" s="17" t="s">
        <v>268</v>
      </c>
      <c r="AZ319" s="17" t="s">
        <v>692</v>
      </c>
      <c r="BA319" s="17" t="s">
        <v>705</v>
      </c>
      <c r="BD319" s="17">
        <v>3</v>
      </c>
      <c r="BE319" s="17" t="s">
        <v>52</v>
      </c>
      <c r="BF319" s="17" t="s">
        <v>710</v>
      </c>
      <c r="BG319" s="18">
        <v>44227</v>
      </c>
      <c r="BL319" s="17" t="s">
        <v>711</v>
      </c>
      <c r="BM319" s="19" t="s">
        <v>22</v>
      </c>
      <c r="BN319" s="19">
        <f>P319*R319</f>
        <v>566.65599999999995</v>
      </c>
      <c r="BO319" s="19" t="str">
        <f>IF(AND(BN319&gt;120000, P319&gt;25, X319&lt;&gt;"WAVE 0"), "yes", "no")</f>
        <v>no</v>
      </c>
      <c r="BP319" s="17" t="s">
        <v>22</v>
      </c>
    </row>
    <row r="320" spans="1:68" x14ac:dyDescent="0.25">
      <c r="A320" s="11" t="s">
        <v>891</v>
      </c>
      <c r="B320" s="12" t="s">
        <v>892</v>
      </c>
      <c r="C320" s="13" t="s">
        <v>14</v>
      </c>
      <c r="D320" s="12" t="s">
        <v>697</v>
      </c>
      <c r="E320" s="13" t="s">
        <v>698</v>
      </c>
      <c r="F320" s="12">
        <v>2019</v>
      </c>
      <c r="G320" s="13" t="s">
        <v>109</v>
      </c>
      <c r="H320" s="12" t="s">
        <v>76</v>
      </c>
      <c r="I320" s="13" t="s">
        <v>51</v>
      </c>
      <c r="J320" s="12" t="s">
        <v>538</v>
      </c>
      <c r="K320" s="13" t="s">
        <v>539</v>
      </c>
      <c r="L320" s="12" t="s">
        <v>540</v>
      </c>
      <c r="M320" s="13" t="s">
        <v>80</v>
      </c>
      <c r="N320" s="2" t="s">
        <v>19</v>
      </c>
      <c r="O320" s="13" t="s">
        <v>20</v>
      </c>
      <c r="P320" s="14">
        <v>11.8</v>
      </c>
      <c r="Q320" s="14">
        <v>271.39999999999998</v>
      </c>
      <c r="R320" s="13">
        <v>64</v>
      </c>
      <c r="S320" s="15">
        <v>0</v>
      </c>
      <c r="T320" s="13">
        <v>1</v>
      </c>
      <c r="U320" s="13"/>
      <c r="V320" s="16">
        <v>0</v>
      </c>
      <c r="W320" s="16" t="str">
        <f t="shared" si="4"/>
        <v>PN1-130-257-01</v>
      </c>
      <c r="X320" s="17" t="s">
        <v>699</v>
      </c>
      <c r="Z320" s="13" t="s">
        <v>109</v>
      </c>
      <c r="BN320" s="19">
        <f>P320*R320</f>
        <v>755.2</v>
      </c>
      <c r="BO320" s="19" t="str">
        <f>IF(AND(BN320&gt;120000, P320&gt;25, X320&lt;&gt;"WAVE 0"), "yes", "no")</f>
        <v>no</v>
      </c>
      <c r="BP320" s="17" t="s">
        <v>51</v>
      </c>
    </row>
    <row r="321" spans="1:68" x14ac:dyDescent="0.25">
      <c r="A321" s="11" t="s">
        <v>893</v>
      </c>
      <c r="B321" s="12" t="s">
        <v>850</v>
      </c>
      <c r="C321" s="13" t="s">
        <v>14</v>
      </c>
      <c r="D321" s="12" t="s">
        <v>697</v>
      </c>
      <c r="E321" s="13" t="s">
        <v>698</v>
      </c>
      <c r="F321" s="12">
        <v>2019</v>
      </c>
      <c r="G321" s="13" t="s">
        <v>109</v>
      </c>
      <c r="H321" s="12" t="s">
        <v>76</v>
      </c>
      <c r="I321" s="13" t="s">
        <v>51</v>
      </c>
      <c r="J321" s="12" t="s">
        <v>538</v>
      </c>
      <c r="K321" s="13" t="s">
        <v>539</v>
      </c>
      <c r="L321" s="12" t="s">
        <v>540</v>
      </c>
      <c r="M321" s="13" t="s">
        <v>80</v>
      </c>
      <c r="N321" s="2" t="s">
        <v>19</v>
      </c>
      <c r="O321" s="13" t="s">
        <v>20</v>
      </c>
      <c r="P321" s="14">
        <v>2.38</v>
      </c>
      <c r="Q321" s="14">
        <v>197.54</v>
      </c>
      <c r="R321" s="13">
        <v>0</v>
      </c>
      <c r="S321" s="15">
        <v>0</v>
      </c>
      <c r="T321" s="13">
        <v>1</v>
      </c>
      <c r="U321" s="13">
        <v>2</v>
      </c>
      <c r="V321" s="16">
        <v>0</v>
      </c>
      <c r="W321" s="16" t="str">
        <f t="shared" si="4"/>
        <v>PN1-130-261-01</v>
      </c>
      <c r="X321" s="17" t="s">
        <v>699</v>
      </c>
      <c r="Z321" s="13" t="s">
        <v>109</v>
      </c>
      <c r="AA321" s="17" t="s">
        <v>22</v>
      </c>
      <c r="AB321" s="17" t="s">
        <v>22</v>
      </c>
      <c r="AC321" s="17" t="s">
        <v>22</v>
      </c>
      <c r="AD321" s="17" t="s">
        <v>22</v>
      </c>
      <c r="AE321" s="17" t="s">
        <v>22</v>
      </c>
      <c r="AF321" s="17" t="s">
        <v>22</v>
      </c>
      <c r="AG321" s="17" t="s">
        <v>22</v>
      </c>
      <c r="AJ321" s="17" t="s">
        <v>22</v>
      </c>
      <c r="AK321" s="17" t="s">
        <v>22</v>
      </c>
      <c r="AO321" s="17" t="s">
        <v>22</v>
      </c>
      <c r="AP321" s="18" t="s">
        <v>22</v>
      </c>
      <c r="AQ321" s="17" t="s">
        <v>22</v>
      </c>
      <c r="AR321" s="17" t="s">
        <v>22</v>
      </c>
      <c r="AS321" s="17" t="s">
        <v>22</v>
      </c>
      <c r="AT321" s="17" t="s">
        <v>22</v>
      </c>
      <c r="AU321" s="17" t="s">
        <v>22</v>
      </c>
      <c r="AV321" s="17" t="s">
        <v>22</v>
      </c>
      <c r="AW321" s="17" t="s">
        <v>22</v>
      </c>
      <c r="AX321" s="17" t="s">
        <v>22</v>
      </c>
      <c r="AY321" s="17" t="s">
        <v>22</v>
      </c>
      <c r="AZ321" s="17" t="s">
        <v>22</v>
      </c>
      <c r="BA321" s="17" t="s">
        <v>22</v>
      </c>
      <c r="BD321" s="17" t="s">
        <v>22</v>
      </c>
      <c r="BE321" s="17" t="s">
        <v>22</v>
      </c>
      <c r="BF321" s="17" t="s">
        <v>22</v>
      </c>
      <c r="BG321" s="18" t="s">
        <v>22</v>
      </c>
      <c r="BH321" s="3" t="s">
        <v>22</v>
      </c>
      <c r="BI321" s="3" t="s">
        <v>22</v>
      </c>
      <c r="BK321" s="3" t="s">
        <v>22</v>
      </c>
      <c r="BL321" s="17" t="s">
        <v>22</v>
      </c>
      <c r="BM321" s="19" t="s">
        <v>22</v>
      </c>
      <c r="BN321" s="19">
        <f>P321*R321</f>
        <v>0</v>
      </c>
      <c r="BO321" s="19" t="str">
        <f>IF(AND(BN321&gt;120000, P321&gt;25, X321&lt;&gt;"WAVE 0"), "yes", "no")</f>
        <v>no</v>
      </c>
      <c r="BP321" s="17" t="s">
        <v>22</v>
      </c>
    </row>
    <row r="322" spans="1:68" x14ac:dyDescent="0.25">
      <c r="A322" s="11" t="s">
        <v>894</v>
      </c>
      <c r="B322" s="12" t="s">
        <v>850</v>
      </c>
      <c r="C322" s="13" t="s">
        <v>14</v>
      </c>
      <c r="D322" s="12" t="s">
        <v>697</v>
      </c>
      <c r="E322" s="13" t="s">
        <v>698</v>
      </c>
      <c r="F322" s="12">
        <v>2019</v>
      </c>
      <c r="G322" s="13" t="s">
        <v>109</v>
      </c>
      <c r="H322" s="12" t="s">
        <v>76</v>
      </c>
      <c r="I322" s="13" t="s">
        <v>18</v>
      </c>
      <c r="J322" s="12" t="s">
        <v>538</v>
      </c>
      <c r="K322" s="13" t="s">
        <v>539</v>
      </c>
      <c r="L322" s="12" t="s">
        <v>540</v>
      </c>
      <c r="M322" s="13" t="s">
        <v>80</v>
      </c>
      <c r="N322" s="2" t="s">
        <v>19</v>
      </c>
      <c r="O322" s="13" t="s">
        <v>20</v>
      </c>
      <c r="P322" s="14">
        <v>4.43</v>
      </c>
      <c r="Q322" s="14"/>
      <c r="R322" s="13">
        <v>0</v>
      </c>
      <c r="S322" s="15"/>
      <c r="T322" s="13">
        <v>1</v>
      </c>
      <c r="U322" s="13"/>
      <c r="V322" s="16"/>
      <c r="W322" s="16" t="str">
        <f t="shared" ref="W322:W385" si="5">"PN"&amp;A322</f>
        <v>PN1-130-262-02</v>
      </c>
      <c r="X322" s="17" t="s">
        <v>699</v>
      </c>
      <c r="Z322" s="13" t="s">
        <v>109</v>
      </c>
      <c r="AA322" s="17" t="s">
        <v>22</v>
      </c>
      <c r="AB322" s="17" t="s">
        <v>22</v>
      </c>
      <c r="AC322" s="17" t="s">
        <v>22</v>
      </c>
      <c r="AD322" s="17" t="s">
        <v>22</v>
      </c>
      <c r="AE322" s="17" t="s">
        <v>22</v>
      </c>
      <c r="AF322" s="17" t="s">
        <v>22</v>
      </c>
      <c r="AG322" s="17" t="s">
        <v>22</v>
      </c>
      <c r="AJ322" s="17" t="s">
        <v>22</v>
      </c>
      <c r="AK322" s="17" t="s">
        <v>22</v>
      </c>
      <c r="AO322" s="17" t="s">
        <v>22</v>
      </c>
      <c r="AP322" s="18" t="s">
        <v>22</v>
      </c>
      <c r="AQ322" s="17" t="s">
        <v>22</v>
      </c>
      <c r="AR322" s="17" t="s">
        <v>22</v>
      </c>
      <c r="AS322" s="17" t="s">
        <v>22</v>
      </c>
      <c r="AT322" s="17" t="s">
        <v>22</v>
      </c>
      <c r="AU322" s="17" t="s">
        <v>22</v>
      </c>
      <c r="AV322" s="17" t="s">
        <v>22</v>
      </c>
      <c r="AW322" s="17" t="s">
        <v>22</v>
      </c>
      <c r="AX322" s="17" t="s">
        <v>22</v>
      </c>
      <c r="AY322" s="17" t="s">
        <v>22</v>
      </c>
      <c r="AZ322" s="17" t="s">
        <v>22</v>
      </c>
      <c r="BA322" s="17" t="s">
        <v>22</v>
      </c>
      <c r="BD322" s="17" t="s">
        <v>22</v>
      </c>
      <c r="BE322" s="17" t="s">
        <v>22</v>
      </c>
      <c r="BF322" s="17" t="s">
        <v>22</v>
      </c>
      <c r="BG322" s="18" t="s">
        <v>22</v>
      </c>
      <c r="BH322" s="3" t="s">
        <v>22</v>
      </c>
      <c r="BI322" s="3" t="s">
        <v>22</v>
      </c>
      <c r="BK322" s="3" t="s">
        <v>22</v>
      </c>
      <c r="BL322" s="17" t="s">
        <v>22</v>
      </c>
      <c r="BM322" s="19" t="s">
        <v>22</v>
      </c>
      <c r="BN322" s="19">
        <f>P322*R322</f>
        <v>0</v>
      </c>
      <c r="BO322" s="19" t="str">
        <f>IF(AND(BN322&gt;120000, P322&gt;25, X322&lt;&gt;"WAVE 0"), "yes", "no")</f>
        <v>no</v>
      </c>
      <c r="BP322" s="17" t="s">
        <v>22</v>
      </c>
    </row>
    <row r="323" spans="1:68" x14ac:dyDescent="0.25">
      <c r="A323" s="11" t="s">
        <v>895</v>
      </c>
      <c r="B323" s="20" t="s">
        <v>845</v>
      </c>
      <c r="C323" s="13" t="s">
        <v>14</v>
      </c>
      <c r="D323" s="12" t="s">
        <v>697</v>
      </c>
      <c r="E323" s="13" t="s">
        <v>698</v>
      </c>
      <c r="F323" s="12">
        <v>2019</v>
      </c>
      <c r="G323" s="13" t="s">
        <v>109</v>
      </c>
      <c r="H323" s="12" t="s">
        <v>76</v>
      </c>
      <c r="I323" s="13" t="s">
        <v>51</v>
      </c>
      <c r="J323" s="12" t="s">
        <v>538</v>
      </c>
      <c r="K323" s="13" t="s">
        <v>539</v>
      </c>
      <c r="L323" s="12" t="s">
        <v>540</v>
      </c>
      <c r="M323" s="13" t="s">
        <v>80</v>
      </c>
      <c r="N323" s="2" t="s">
        <v>19</v>
      </c>
      <c r="O323" s="13" t="s">
        <v>20</v>
      </c>
      <c r="P323" s="14">
        <v>11.611800000000001</v>
      </c>
      <c r="Q323" s="14">
        <v>777.99</v>
      </c>
      <c r="R323" s="13">
        <v>271</v>
      </c>
      <c r="S323" s="15">
        <v>0.75</v>
      </c>
      <c r="T323" s="13">
        <v>1</v>
      </c>
      <c r="U323" s="13">
        <v>0</v>
      </c>
      <c r="V323" s="16">
        <v>0</v>
      </c>
      <c r="W323" s="16" t="str">
        <f t="shared" si="5"/>
        <v>PN1-130-790-01</v>
      </c>
      <c r="X323" s="17" t="s">
        <v>699</v>
      </c>
      <c r="Z323" s="17" t="s">
        <v>109</v>
      </c>
      <c r="AB323" s="17" t="s">
        <v>46</v>
      </c>
      <c r="AC323" s="17" t="s">
        <v>896</v>
      </c>
      <c r="AD323" s="17" t="s">
        <v>81</v>
      </c>
      <c r="AE323" s="17" t="s">
        <v>42</v>
      </c>
      <c r="AF323" s="17" t="s">
        <v>554</v>
      </c>
      <c r="AG323" s="17" t="s">
        <v>543</v>
      </c>
      <c r="AJ323" s="17" t="s">
        <v>83</v>
      </c>
      <c r="AK323" s="17" t="s">
        <v>84</v>
      </c>
      <c r="AO323" s="17" t="s">
        <v>130</v>
      </c>
      <c r="AP323" s="18">
        <v>43207</v>
      </c>
      <c r="AQ323" s="17" t="s">
        <v>22</v>
      </c>
      <c r="AR323" s="17" t="s">
        <v>47</v>
      </c>
      <c r="AS323" s="17" t="s">
        <v>47</v>
      </c>
      <c r="AT323" s="17" t="s">
        <v>47</v>
      </c>
      <c r="AU323" s="17" t="s">
        <v>47</v>
      </c>
      <c r="AV323" s="17" t="s">
        <v>47</v>
      </c>
      <c r="AW323" s="17" t="s">
        <v>266</v>
      </c>
      <c r="AX323" s="17" t="s">
        <v>744</v>
      </c>
      <c r="BA323" s="17" t="s">
        <v>845</v>
      </c>
      <c r="BD323" s="17">
        <v>3</v>
      </c>
      <c r="BE323" s="17" t="s">
        <v>52</v>
      </c>
      <c r="BF323" s="17" t="s">
        <v>710</v>
      </c>
      <c r="BG323" s="18">
        <v>44227</v>
      </c>
      <c r="BL323" s="17" t="s">
        <v>711</v>
      </c>
      <c r="BM323" s="19" t="s">
        <v>22</v>
      </c>
      <c r="BN323" s="19">
        <f>P323*R323</f>
        <v>3146.7978000000003</v>
      </c>
      <c r="BO323" s="19" t="str">
        <f>IF(AND(BN323&gt;120000, P323&gt;25, X323&lt;&gt;"WAVE 0"), "yes", "no")</f>
        <v>no</v>
      </c>
      <c r="BP323" s="17" t="s">
        <v>51</v>
      </c>
    </row>
    <row r="324" spans="1:68" x14ac:dyDescent="0.25">
      <c r="A324" s="11" t="s">
        <v>897</v>
      </c>
      <c r="B324" s="12" t="s">
        <v>898</v>
      </c>
      <c r="C324" s="13" t="s">
        <v>14</v>
      </c>
      <c r="D324" s="12" t="s">
        <v>697</v>
      </c>
      <c r="E324" s="13" t="s">
        <v>698</v>
      </c>
      <c r="F324" s="12">
        <v>2019</v>
      </c>
      <c r="G324" s="13" t="s">
        <v>109</v>
      </c>
      <c r="H324" s="12" t="s">
        <v>76</v>
      </c>
      <c r="I324" s="13" t="s">
        <v>51</v>
      </c>
      <c r="J324" s="12" t="s">
        <v>538</v>
      </c>
      <c r="K324" s="13" t="s">
        <v>539</v>
      </c>
      <c r="L324" s="12" t="s">
        <v>540</v>
      </c>
      <c r="M324" s="13" t="s">
        <v>80</v>
      </c>
      <c r="N324" s="2" t="s">
        <v>19</v>
      </c>
      <c r="O324" s="13" t="s">
        <v>20</v>
      </c>
      <c r="P324" s="14">
        <v>12.135300000000001</v>
      </c>
      <c r="Q324" s="14">
        <v>262.39</v>
      </c>
      <c r="R324" s="13">
        <v>160</v>
      </c>
      <c r="S324" s="15">
        <v>0</v>
      </c>
      <c r="T324" s="13">
        <v>1</v>
      </c>
      <c r="U324" s="13">
        <v>0</v>
      </c>
      <c r="V324" s="16">
        <v>0</v>
      </c>
      <c r="W324" s="16" t="str">
        <f t="shared" si="5"/>
        <v>PN1-130-800-01</v>
      </c>
      <c r="X324" s="17" t="s">
        <v>699</v>
      </c>
      <c r="Z324" s="13" t="s">
        <v>109</v>
      </c>
      <c r="BN324" s="19">
        <f>P324*R324</f>
        <v>1941.6480000000001</v>
      </c>
      <c r="BO324" s="19" t="str">
        <f>IF(AND(BN324&gt;120000, P324&gt;25, X324&lt;&gt;"WAVE 0"), "yes", "no")</f>
        <v>no</v>
      </c>
      <c r="BP324" s="17" t="s">
        <v>51</v>
      </c>
    </row>
    <row r="325" spans="1:68" x14ac:dyDescent="0.25">
      <c r="A325" s="11" t="s">
        <v>899</v>
      </c>
      <c r="B325" s="12" t="s">
        <v>900</v>
      </c>
      <c r="C325" s="13" t="s">
        <v>14</v>
      </c>
      <c r="D325" s="12" t="s">
        <v>901</v>
      </c>
      <c r="E325" s="13" t="s">
        <v>902</v>
      </c>
      <c r="F325" s="12">
        <v>2020</v>
      </c>
      <c r="G325" s="13" t="s">
        <v>17</v>
      </c>
      <c r="H325" s="12" t="s">
        <v>28</v>
      </c>
      <c r="I325" s="13" t="s">
        <v>51</v>
      </c>
      <c r="J325" s="12" t="s">
        <v>561</v>
      </c>
      <c r="K325" s="13" t="s">
        <v>562</v>
      </c>
      <c r="L325" s="12" t="s">
        <v>563</v>
      </c>
      <c r="M325" s="13" t="s">
        <v>32</v>
      </c>
      <c r="N325" s="2" t="s">
        <v>19</v>
      </c>
      <c r="O325" s="13" t="s">
        <v>20</v>
      </c>
      <c r="P325" s="14">
        <v>5.71</v>
      </c>
      <c r="Q325" s="14">
        <v>285.5</v>
      </c>
      <c r="R325" s="13">
        <v>338</v>
      </c>
      <c r="S325" s="15">
        <v>1</v>
      </c>
      <c r="T325" s="13">
        <v>1</v>
      </c>
      <c r="U325" s="13"/>
      <c r="V325" s="16">
        <v>0</v>
      </c>
      <c r="W325" s="16" t="str">
        <f t="shared" si="5"/>
        <v>PN11-3342-1</v>
      </c>
      <c r="X325" s="17" t="s">
        <v>150</v>
      </c>
      <c r="Y325" s="17" t="s">
        <v>903</v>
      </c>
      <c r="Z325" s="17" t="s">
        <v>17</v>
      </c>
      <c r="AB325" s="17" t="s">
        <v>440</v>
      </c>
      <c r="AC325" s="17" t="s">
        <v>900</v>
      </c>
      <c r="AD325" s="17" t="s">
        <v>664</v>
      </c>
      <c r="AE325" s="17" t="s">
        <v>42</v>
      </c>
      <c r="AF325" s="17" t="s">
        <v>665</v>
      </c>
      <c r="AG325" s="17" t="s">
        <v>666</v>
      </c>
      <c r="AJ325" s="17" t="s">
        <v>83</v>
      </c>
      <c r="AK325" s="17" t="s">
        <v>84</v>
      </c>
      <c r="AO325" s="17" t="s">
        <v>130</v>
      </c>
      <c r="AP325" s="18">
        <v>43322</v>
      </c>
      <c r="AQ325" s="17" t="s">
        <v>22</v>
      </c>
      <c r="AR325" s="17" t="s">
        <v>47</v>
      </c>
      <c r="AS325" s="17" t="s">
        <v>47</v>
      </c>
      <c r="AT325" s="17" t="s">
        <v>47</v>
      </c>
      <c r="AU325" s="17" t="s">
        <v>47</v>
      </c>
      <c r="AV325" s="17" t="s">
        <v>47</v>
      </c>
      <c r="AW325" s="17" t="s">
        <v>266</v>
      </c>
      <c r="AX325" s="17" t="s">
        <v>904</v>
      </c>
      <c r="AY325" s="17" t="s">
        <v>691</v>
      </c>
      <c r="AZ325" s="17" t="s">
        <v>905</v>
      </c>
      <c r="BA325" s="17" t="s">
        <v>906</v>
      </c>
      <c r="BD325" s="17">
        <v>3</v>
      </c>
      <c r="BE325" s="17" t="s">
        <v>52</v>
      </c>
      <c r="BF325" s="17" t="s">
        <v>907</v>
      </c>
      <c r="BG325" s="18">
        <v>43844</v>
      </c>
      <c r="BL325" s="17" t="s">
        <v>671</v>
      </c>
      <c r="BM325" s="19" t="s">
        <v>22</v>
      </c>
      <c r="BN325" s="19">
        <f>P325*R325</f>
        <v>1929.98</v>
      </c>
      <c r="BO325" s="19" t="str">
        <f>IF(AND(BN325&gt;120000, P325&gt;25, X325&lt;&gt;"WAVE 0"), "yes", "no")</f>
        <v>no</v>
      </c>
      <c r="BP325" s="17" t="s">
        <v>51</v>
      </c>
    </row>
    <row r="326" spans="1:68" x14ac:dyDescent="0.25">
      <c r="A326" s="11" t="s">
        <v>908</v>
      </c>
      <c r="B326" s="12" t="s">
        <v>900</v>
      </c>
      <c r="C326" s="13" t="s">
        <v>14</v>
      </c>
      <c r="D326" s="12" t="s">
        <v>901</v>
      </c>
      <c r="E326" s="13" t="s">
        <v>902</v>
      </c>
      <c r="F326" s="12">
        <v>2020</v>
      </c>
      <c r="G326" s="13" t="s">
        <v>17</v>
      </c>
      <c r="H326" s="12" t="s">
        <v>28</v>
      </c>
      <c r="I326" s="13" t="s">
        <v>51</v>
      </c>
      <c r="J326" s="12" t="s">
        <v>561</v>
      </c>
      <c r="K326" s="13" t="s">
        <v>562</v>
      </c>
      <c r="L326" s="12" t="s">
        <v>563</v>
      </c>
      <c r="M326" s="13" t="s">
        <v>32</v>
      </c>
      <c r="N326" s="2" t="s">
        <v>19</v>
      </c>
      <c r="O326" s="13" t="s">
        <v>20</v>
      </c>
      <c r="P326" s="14">
        <v>4.78</v>
      </c>
      <c r="Q326" s="14">
        <v>1070.72</v>
      </c>
      <c r="R326" s="13">
        <v>4</v>
      </c>
      <c r="S326" s="15">
        <v>0.5</v>
      </c>
      <c r="T326" s="13">
        <v>1</v>
      </c>
      <c r="U326" s="13">
        <v>1</v>
      </c>
      <c r="V326" s="16">
        <v>0</v>
      </c>
      <c r="W326" s="16" t="str">
        <f t="shared" si="5"/>
        <v>PN11-3342-7</v>
      </c>
      <c r="X326" s="17" t="s">
        <v>150</v>
      </c>
      <c r="Y326" s="17" t="s">
        <v>903</v>
      </c>
      <c r="Z326" s="17" t="s">
        <v>17</v>
      </c>
      <c r="AB326" s="17" t="s">
        <v>440</v>
      </c>
      <c r="AC326" s="17" t="s">
        <v>900</v>
      </c>
      <c r="AD326" s="17" t="s">
        <v>664</v>
      </c>
      <c r="AE326" s="17" t="s">
        <v>42</v>
      </c>
      <c r="AF326" s="17" t="s">
        <v>665</v>
      </c>
      <c r="AG326" s="17" t="s">
        <v>666</v>
      </c>
      <c r="AJ326" s="17" t="s">
        <v>83</v>
      </c>
      <c r="AK326" s="17" t="s">
        <v>84</v>
      </c>
      <c r="AO326" s="17" t="s">
        <v>130</v>
      </c>
      <c r="AP326" s="18">
        <v>43322</v>
      </c>
      <c r="AQ326" s="17" t="s">
        <v>22</v>
      </c>
      <c r="AR326" s="17" t="s">
        <v>47</v>
      </c>
      <c r="AS326" s="17" t="s">
        <v>47</v>
      </c>
      <c r="AT326" s="17" t="s">
        <v>47</v>
      </c>
      <c r="AU326" s="17" t="s">
        <v>47</v>
      </c>
      <c r="AV326" s="17" t="s">
        <v>47</v>
      </c>
      <c r="AW326" s="17" t="s">
        <v>266</v>
      </c>
      <c r="AX326" s="17" t="s">
        <v>904</v>
      </c>
      <c r="AY326" s="17" t="s">
        <v>691</v>
      </c>
      <c r="AZ326" s="17" t="s">
        <v>905</v>
      </c>
      <c r="BA326" s="17" t="s">
        <v>906</v>
      </c>
      <c r="BD326" s="17">
        <v>3</v>
      </c>
      <c r="BE326" s="17" t="s">
        <v>52</v>
      </c>
      <c r="BF326" s="17" t="s">
        <v>907</v>
      </c>
      <c r="BG326" s="18">
        <v>43844</v>
      </c>
      <c r="BL326" s="17" t="s">
        <v>671</v>
      </c>
      <c r="BM326" s="19" t="s">
        <v>22</v>
      </c>
      <c r="BN326" s="19">
        <f>P326*R326</f>
        <v>19.12</v>
      </c>
      <c r="BO326" s="19" t="str">
        <f>IF(AND(BN326&gt;120000, P326&gt;25, X326&lt;&gt;"WAVE 0"), "yes", "no")</f>
        <v>no</v>
      </c>
      <c r="BP326" s="17" t="s">
        <v>22</v>
      </c>
    </row>
    <row r="327" spans="1:68" x14ac:dyDescent="0.25">
      <c r="A327" s="11" t="s">
        <v>909</v>
      </c>
      <c r="B327" s="12" t="s">
        <v>910</v>
      </c>
      <c r="C327" s="13" t="s">
        <v>14</v>
      </c>
      <c r="D327" s="12" t="s">
        <v>901</v>
      </c>
      <c r="E327" s="13" t="s">
        <v>902</v>
      </c>
      <c r="F327" s="12">
        <v>2020</v>
      </c>
      <c r="G327" s="13" t="s">
        <v>17</v>
      </c>
      <c r="H327" s="12" t="s">
        <v>28</v>
      </c>
      <c r="I327" s="13" t="s">
        <v>51</v>
      </c>
      <c r="J327" s="12" t="s">
        <v>561</v>
      </c>
      <c r="K327" s="13" t="s">
        <v>562</v>
      </c>
      <c r="L327" s="12" t="s">
        <v>563</v>
      </c>
      <c r="M327" s="13" t="s">
        <v>32</v>
      </c>
      <c r="N327" s="2" t="s">
        <v>19</v>
      </c>
      <c r="O327" s="13" t="s">
        <v>20</v>
      </c>
      <c r="P327" s="14">
        <v>5.13</v>
      </c>
      <c r="Q327" s="14">
        <v>1841.67</v>
      </c>
      <c r="R327" s="13">
        <v>197</v>
      </c>
      <c r="S327" s="15">
        <v>0.5</v>
      </c>
      <c r="T327" s="13">
        <v>1</v>
      </c>
      <c r="U327" s="13">
        <v>2</v>
      </c>
      <c r="V327" s="16">
        <v>0</v>
      </c>
      <c r="W327" s="16" t="str">
        <f t="shared" si="5"/>
        <v>PN11-3343-1</v>
      </c>
      <c r="X327" s="17" t="s">
        <v>150</v>
      </c>
      <c r="Y327" s="17" t="s">
        <v>903</v>
      </c>
      <c r="Z327" s="17" t="s">
        <v>17</v>
      </c>
      <c r="AB327" s="17" t="s">
        <v>458</v>
      </c>
      <c r="AC327" s="17" t="s">
        <v>910</v>
      </c>
      <c r="AD327" s="17" t="s">
        <v>664</v>
      </c>
      <c r="AE327" s="17" t="s">
        <v>42</v>
      </c>
      <c r="AF327" s="17" t="s">
        <v>665</v>
      </c>
      <c r="AG327" s="17" t="s">
        <v>666</v>
      </c>
      <c r="AJ327" s="17" t="s">
        <v>83</v>
      </c>
      <c r="AK327" s="17" t="s">
        <v>84</v>
      </c>
      <c r="AO327" s="17" t="s">
        <v>130</v>
      </c>
      <c r="AP327" s="18">
        <v>43322</v>
      </c>
      <c r="AQ327" s="17" t="s">
        <v>22</v>
      </c>
      <c r="AR327" s="17" t="s">
        <v>47</v>
      </c>
      <c r="AS327" s="17" t="s">
        <v>47</v>
      </c>
      <c r="AT327" s="17" t="s">
        <v>47</v>
      </c>
      <c r="AU327" s="17" t="s">
        <v>47</v>
      </c>
      <c r="AV327" s="17" t="s">
        <v>47</v>
      </c>
      <c r="AW327" s="17" t="s">
        <v>48</v>
      </c>
      <c r="AX327" s="17" t="s">
        <v>667</v>
      </c>
      <c r="AZ327" s="17" t="s">
        <v>668</v>
      </c>
      <c r="BA327" s="17" t="s">
        <v>669</v>
      </c>
      <c r="BD327" s="17">
        <v>1</v>
      </c>
      <c r="BE327" s="17" t="s">
        <v>52</v>
      </c>
      <c r="BF327" s="17" t="s">
        <v>907</v>
      </c>
      <c r="BG327" s="18">
        <v>43844</v>
      </c>
      <c r="BL327" s="17" t="s">
        <v>671</v>
      </c>
      <c r="BM327" s="19" t="s">
        <v>22</v>
      </c>
      <c r="BN327" s="19">
        <f>P327*R327</f>
        <v>1010.61</v>
      </c>
      <c r="BO327" s="19" t="str">
        <f>IF(AND(BN327&gt;120000, P327&gt;25, X327&lt;&gt;"WAVE 0"), "yes", "no")</f>
        <v>no</v>
      </c>
      <c r="BP327" s="17" t="s">
        <v>51</v>
      </c>
    </row>
    <row r="328" spans="1:68" x14ac:dyDescent="0.25">
      <c r="A328" s="11" t="s">
        <v>911</v>
      </c>
      <c r="B328" s="12" t="s">
        <v>912</v>
      </c>
      <c r="C328" s="13" t="s">
        <v>14</v>
      </c>
      <c r="D328" s="12" t="s">
        <v>901</v>
      </c>
      <c r="E328" s="13" t="s">
        <v>902</v>
      </c>
      <c r="F328" s="12">
        <v>2020</v>
      </c>
      <c r="G328" s="13" t="s">
        <v>17</v>
      </c>
      <c r="H328" s="12" t="s">
        <v>28</v>
      </c>
      <c r="I328" s="13" t="s">
        <v>18</v>
      </c>
      <c r="J328" s="12" t="s">
        <v>561</v>
      </c>
      <c r="K328" s="13" t="s">
        <v>562</v>
      </c>
      <c r="L328" s="12" t="s">
        <v>563</v>
      </c>
      <c r="M328" s="13" t="s">
        <v>32</v>
      </c>
      <c r="N328" s="2" t="s">
        <v>19</v>
      </c>
      <c r="O328" s="13" t="s">
        <v>20</v>
      </c>
      <c r="P328" s="14">
        <v>3.07</v>
      </c>
      <c r="Q328" s="14"/>
      <c r="R328" s="13">
        <v>171</v>
      </c>
      <c r="S328" s="15"/>
      <c r="T328" s="13">
        <v>1</v>
      </c>
      <c r="U328" s="13"/>
      <c r="V328" s="16"/>
      <c r="W328" s="16" t="str">
        <f t="shared" si="5"/>
        <v>PN11-3344-15</v>
      </c>
      <c r="X328" s="17" t="s">
        <v>150</v>
      </c>
      <c r="Y328" s="17" t="s">
        <v>903</v>
      </c>
      <c r="Z328" s="17" t="s">
        <v>17</v>
      </c>
      <c r="AB328" s="17" t="s">
        <v>663</v>
      </c>
      <c r="AC328" s="17" t="s">
        <v>912</v>
      </c>
      <c r="AD328" s="17" t="s">
        <v>664</v>
      </c>
      <c r="AE328" s="17" t="s">
        <v>42</v>
      </c>
      <c r="AF328" s="17" t="s">
        <v>665</v>
      </c>
      <c r="AG328" s="17" t="s">
        <v>22</v>
      </c>
      <c r="AJ328" s="17" t="s">
        <v>83</v>
      </c>
      <c r="AK328" s="17" t="s">
        <v>508</v>
      </c>
      <c r="AO328" s="17" t="s">
        <v>130</v>
      </c>
      <c r="AP328" s="18">
        <v>43322</v>
      </c>
      <c r="AQ328" s="17" t="s">
        <v>22</v>
      </c>
      <c r="AR328" s="17" t="s">
        <v>22</v>
      </c>
      <c r="AS328" s="17" t="s">
        <v>22</v>
      </c>
      <c r="AT328" s="17" t="s">
        <v>22</v>
      </c>
      <c r="AU328" s="17" t="s">
        <v>22</v>
      </c>
      <c r="AV328" s="17" t="s">
        <v>22</v>
      </c>
      <c r="AW328" s="17" t="s">
        <v>266</v>
      </c>
      <c r="AX328" s="17" t="s">
        <v>267</v>
      </c>
      <c r="BA328" s="17" t="s">
        <v>270</v>
      </c>
      <c r="BD328" s="17">
        <v>3</v>
      </c>
      <c r="BE328" s="17" t="s">
        <v>52</v>
      </c>
      <c r="BF328" s="17" t="s">
        <v>907</v>
      </c>
      <c r="BG328" s="18">
        <v>43844</v>
      </c>
      <c r="BL328" s="17" t="s">
        <v>671</v>
      </c>
      <c r="BM328" s="19" t="s">
        <v>22</v>
      </c>
      <c r="BN328" s="19">
        <f>P328*R328</f>
        <v>524.97</v>
      </c>
      <c r="BO328" s="19" t="str">
        <f>IF(AND(BN328&gt;120000, P328&gt;25, X328&lt;&gt;"WAVE 0"), "yes", "no")</f>
        <v>no</v>
      </c>
      <c r="BP328" s="17" t="s">
        <v>22</v>
      </c>
    </row>
    <row r="329" spans="1:68" x14ac:dyDescent="0.25">
      <c r="A329" s="11" t="s">
        <v>913</v>
      </c>
      <c r="B329" s="12" t="s">
        <v>910</v>
      </c>
      <c r="C329" s="13" t="s">
        <v>14</v>
      </c>
      <c r="D329" s="12" t="s">
        <v>901</v>
      </c>
      <c r="E329" s="13" t="s">
        <v>902</v>
      </c>
      <c r="F329" s="12">
        <v>2020</v>
      </c>
      <c r="G329" s="13" t="s">
        <v>17</v>
      </c>
      <c r="H329" s="12" t="s">
        <v>28</v>
      </c>
      <c r="I329" s="13" t="s">
        <v>51</v>
      </c>
      <c r="J329" s="12" t="s">
        <v>561</v>
      </c>
      <c r="K329" s="13" t="s">
        <v>562</v>
      </c>
      <c r="L329" s="12" t="s">
        <v>563</v>
      </c>
      <c r="M329" s="13" t="s">
        <v>32</v>
      </c>
      <c r="N329" s="2" t="s">
        <v>19</v>
      </c>
      <c r="O329" s="13" t="s">
        <v>20</v>
      </c>
      <c r="P329" s="14">
        <v>1.04</v>
      </c>
      <c r="Q329" s="14">
        <v>650</v>
      </c>
      <c r="R329" s="13">
        <v>164</v>
      </c>
      <c r="S329" s="15">
        <v>0.5</v>
      </c>
      <c r="T329" s="13">
        <v>1</v>
      </c>
      <c r="U329" s="13">
        <v>1</v>
      </c>
      <c r="V329" s="16">
        <v>0</v>
      </c>
      <c r="W329" s="16" t="str">
        <f t="shared" si="5"/>
        <v>PN11-3641-1</v>
      </c>
      <c r="X329" s="17" t="s">
        <v>150</v>
      </c>
      <c r="Y329" s="17" t="s">
        <v>903</v>
      </c>
      <c r="Z329" s="17" t="s">
        <v>17</v>
      </c>
      <c r="AB329" s="17" t="s">
        <v>454</v>
      </c>
      <c r="AC329" s="17" t="s">
        <v>910</v>
      </c>
      <c r="AD329" s="17" t="s">
        <v>664</v>
      </c>
      <c r="AE329" s="17" t="s">
        <v>42</v>
      </c>
      <c r="AF329" s="17" t="s">
        <v>665</v>
      </c>
      <c r="AG329" s="17" t="s">
        <v>666</v>
      </c>
      <c r="AJ329" s="17" t="s">
        <v>83</v>
      </c>
      <c r="AK329" s="17" t="s">
        <v>84</v>
      </c>
      <c r="AO329" s="17" t="s">
        <v>130</v>
      </c>
      <c r="AP329" s="18">
        <v>43322</v>
      </c>
      <c r="AQ329" s="17" t="s">
        <v>22</v>
      </c>
      <c r="AR329" s="17" t="s">
        <v>47</v>
      </c>
      <c r="AS329" s="17" t="s">
        <v>47</v>
      </c>
      <c r="AT329" s="17" t="s">
        <v>47</v>
      </c>
      <c r="AU329" s="17" t="s">
        <v>47</v>
      </c>
      <c r="AV329" s="17" t="s">
        <v>47</v>
      </c>
      <c r="AW329" s="17" t="s">
        <v>48</v>
      </c>
      <c r="AX329" s="17" t="s">
        <v>667</v>
      </c>
      <c r="AZ329" s="17" t="s">
        <v>668</v>
      </c>
      <c r="BA329" s="17" t="s">
        <v>669</v>
      </c>
      <c r="BD329" s="17">
        <v>1</v>
      </c>
      <c r="BE329" s="17" t="s">
        <v>52</v>
      </c>
      <c r="BF329" s="17" t="s">
        <v>907</v>
      </c>
      <c r="BG329" s="18">
        <v>43844</v>
      </c>
      <c r="BL329" s="17" t="s">
        <v>671</v>
      </c>
      <c r="BM329" s="19" t="s">
        <v>22</v>
      </c>
      <c r="BN329" s="19">
        <f>P329*R329</f>
        <v>170.56</v>
      </c>
      <c r="BO329" s="19" t="str">
        <f>IF(AND(BN329&gt;120000, P329&gt;25, X329&lt;&gt;"WAVE 0"), "yes", "no")</f>
        <v>no</v>
      </c>
      <c r="BP329" s="17" t="s">
        <v>22</v>
      </c>
    </row>
    <row r="330" spans="1:68" x14ac:dyDescent="0.25">
      <c r="A330" s="11" t="s">
        <v>914</v>
      </c>
      <c r="B330" s="12" t="s">
        <v>900</v>
      </c>
      <c r="C330" s="13" t="s">
        <v>14</v>
      </c>
      <c r="D330" s="12" t="s">
        <v>901</v>
      </c>
      <c r="E330" s="13" t="s">
        <v>902</v>
      </c>
      <c r="F330" s="12">
        <v>2020</v>
      </c>
      <c r="G330" s="13" t="s">
        <v>17</v>
      </c>
      <c r="H330" s="12" t="s">
        <v>28</v>
      </c>
      <c r="I330" s="13" t="s">
        <v>51</v>
      </c>
      <c r="J330" s="12" t="s">
        <v>561</v>
      </c>
      <c r="K330" s="13" t="s">
        <v>562</v>
      </c>
      <c r="L330" s="12" t="s">
        <v>563</v>
      </c>
      <c r="M330" s="13" t="s">
        <v>32</v>
      </c>
      <c r="N330" s="2" t="s">
        <v>19</v>
      </c>
      <c r="O330" s="13" t="s">
        <v>20</v>
      </c>
      <c r="P330" s="14">
        <v>0.76</v>
      </c>
      <c r="Q330" s="14">
        <v>1419.68</v>
      </c>
      <c r="R330" s="13">
        <v>328</v>
      </c>
      <c r="S330" s="15">
        <v>0.8</v>
      </c>
      <c r="T330" s="13">
        <v>1</v>
      </c>
      <c r="U330" s="13">
        <v>0</v>
      </c>
      <c r="V330" s="16">
        <v>0</v>
      </c>
      <c r="W330" s="16" t="str">
        <f t="shared" si="5"/>
        <v>PN11-3642-1</v>
      </c>
      <c r="X330" s="17" t="s">
        <v>150</v>
      </c>
      <c r="Y330" s="17" t="s">
        <v>903</v>
      </c>
      <c r="Z330" s="17" t="s">
        <v>17</v>
      </c>
      <c r="AB330" s="17" t="s">
        <v>46</v>
      </c>
      <c r="AC330" s="17" t="s">
        <v>900</v>
      </c>
      <c r="AD330" s="17" t="s">
        <v>664</v>
      </c>
      <c r="AE330" s="17" t="s">
        <v>42</v>
      </c>
      <c r="AF330" s="17" t="s">
        <v>665</v>
      </c>
      <c r="AG330" s="17" t="s">
        <v>666</v>
      </c>
      <c r="AJ330" s="17" t="s">
        <v>83</v>
      </c>
      <c r="AK330" s="17" t="s">
        <v>84</v>
      </c>
      <c r="AO330" s="17" t="s">
        <v>130</v>
      </c>
      <c r="AP330" s="18">
        <v>43322</v>
      </c>
      <c r="AQ330" s="17" t="s">
        <v>22</v>
      </c>
      <c r="AR330" s="17" t="s">
        <v>47</v>
      </c>
      <c r="AS330" s="17" t="s">
        <v>47</v>
      </c>
      <c r="AT330" s="17" t="s">
        <v>47</v>
      </c>
      <c r="AU330" s="17" t="s">
        <v>47</v>
      </c>
      <c r="AV330" s="17" t="s">
        <v>47</v>
      </c>
      <c r="AW330" s="17" t="s">
        <v>266</v>
      </c>
      <c r="AX330" s="17" t="s">
        <v>904</v>
      </c>
      <c r="AY330" s="17" t="s">
        <v>268</v>
      </c>
      <c r="AZ330" s="17" t="s">
        <v>905</v>
      </c>
      <c r="BA330" s="17" t="s">
        <v>906</v>
      </c>
      <c r="BD330" s="17">
        <v>3</v>
      </c>
      <c r="BE330" s="17" t="s">
        <v>52</v>
      </c>
      <c r="BF330" s="17" t="s">
        <v>907</v>
      </c>
      <c r="BG330" s="18">
        <v>43844</v>
      </c>
      <c r="BL330" s="17" t="s">
        <v>671</v>
      </c>
      <c r="BM330" s="19" t="s">
        <v>22</v>
      </c>
      <c r="BN330" s="19">
        <f>P330*R330</f>
        <v>249.28</v>
      </c>
      <c r="BO330" s="19" t="str">
        <f>IF(AND(BN330&gt;120000, P330&gt;25, X330&lt;&gt;"WAVE 0"), "yes", "no")</f>
        <v>no</v>
      </c>
      <c r="BP330" s="17" t="s">
        <v>22</v>
      </c>
    </row>
    <row r="331" spans="1:68" x14ac:dyDescent="0.25">
      <c r="A331" s="11" t="s">
        <v>915</v>
      </c>
      <c r="B331" s="12" t="s">
        <v>696</v>
      </c>
      <c r="C331" s="13" t="s">
        <v>14</v>
      </c>
      <c r="D331" s="12" t="s">
        <v>901</v>
      </c>
      <c r="E331" s="13" t="s">
        <v>902</v>
      </c>
      <c r="F331" s="12">
        <v>2020</v>
      </c>
      <c r="G331" s="13" t="s">
        <v>17</v>
      </c>
      <c r="H331" s="12" t="s">
        <v>28</v>
      </c>
      <c r="I331" s="13" t="s">
        <v>51</v>
      </c>
      <c r="J331" s="12" t="s">
        <v>561</v>
      </c>
      <c r="K331" s="13" t="s">
        <v>562</v>
      </c>
      <c r="L331" s="12" t="s">
        <v>563</v>
      </c>
      <c r="M331" s="13" t="s">
        <v>32</v>
      </c>
      <c r="N331" s="2" t="s">
        <v>19</v>
      </c>
      <c r="O331" s="13" t="s">
        <v>20</v>
      </c>
      <c r="P331" s="14">
        <v>0.82</v>
      </c>
      <c r="Q331" s="14">
        <v>582.20000000000005</v>
      </c>
      <c r="R331" s="13">
        <v>164</v>
      </c>
      <c r="S331" s="15">
        <v>0.5</v>
      </c>
      <c r="T331" s="13">
        <v>1</v>
      </c>
      <c r="U331" s="13">
        <v>3</v>
      </c>
      <c r="V331" s="16">
        <v>0</v>
      </c>
      <c r="W331" s="16" t="str">
        <f t="shared" si="5"/>
        <v>PN11-3643-1</v>
      </c>
      <c r="X331" s="17" t="s">
        <v>150</v>
      </c>
      <c r="Y331" s="17" t="s">
        <v>903</v>
      </c>
      <c r="Z331" s="17" t="s">
        <v>17</v>
      </c>
      <c r="AB331" s="17" t="s">
        <v>169</v>
      </c>
      <c r="AC331" s="17" t="s">
        <v>696</v>
      </c>
      <c r="AD331" s="17" t="s">
        <v>664</v>
      </c>
      <c r="AE331" s="17" t="s">
        <v>42</v>
      </c>
      <c r="AF331" s="17" t="s">
        <v>665</v>
      </c>
      <c r="AG331" s="17" t="s">
        <v>666</v>
      </c>
      <c r="AJ331" s="17" t="s">
        <v>83</v>
      </c>
      <c r="AK331" s="17" t="s">
        <v>84</v>
      </c>
      <c r="AO331" s="17" t="s">
        <v>130</v>
      </c>
      <c r="AP331" s="18">
        <v>43322</v>
      </c>
      <c r="AQ331" s="17" t="s">
        <v>22</v>
      </c>
      <c r="AR331" s="17" t="s">
        <v>47</v>
      </c>
      <c r="AS331" s="17" t="s">
        <v>47</v>
      </c>
      <c r="AT331" s="17" t="s">
        <v>47</v>
      </c>
      <c r="AU331" s="17" t="s">
        <v>47</v>
      </c>
      <c r="AV331" s="17" t="s">
        <v>47</v>
      </c>
      <c r="AW331" s="17" t="s">
        <v>48</v>
      </c>
      <c r="AX331" s="17" t="s">
        <v>696</v>
      </c>
      <c r="BA331" s="17" t="s">
        <v>696</v>
      </c>
      <c r="BD331" s="17">
        <v>5</v>
      </c>
      <c r="BE331" s="17" t="s">
        <v>52</v>
      </c>
      <c r="BF331" s="17" t="s">
        <v>907</v>
      </c>
      <c r="BG331" s="18">
        <v>43844</v>
      </c>
      <c r="BL331" s="17" t="s">
        <v>671</v>
      </c>
      <c r="BM331" s="19" t="s">
        <v>22</v>
      </c>
      <c r="BN331" s="19">
        <f>P331*R331</f>
        <v>134.47999999999999</v>
      </c>
      <c r="BO331" s="19" t="str">
        <f>IF(AND(BN331&gt;120000, P331&gt;25, X331&lt;&gt;"WAVE 0"), "yes", "no")</f>
        <v>no</v>
      </c>
      <c r="BP331" s="17" t="s">
        <v>22</v>
      </c>
    </row>
    <row r="332" spans="1:68" x14ac:dyDescent="0.25">
      <c r="A332" s="11" t="s">
        <v>916</v>
      </c>
      <c r="B332" s="12" t="s">
        <v>917</v>
      </c>
      <c r="C332" s="13" t="s">
        <v>14</v>
      </c>
      <c r="D332" s="12" t="s">
        <v>901</v>
      </c>
      <c r="E332" s="13" t="s">
        <v>902</v>
      </c>
      <c r="F332" s="12">
        <v>2020</v>
      </c>
      <c r="G332" s="13" t="s">
        <v>17</v>
      </c>
      <c r="H332" s="12" t="s">
        <v>28</v>
      </c>
      <c r="I332" s="13" t="s">
        <v>51</v>
      </c>
      <c r="J332" s="12" t="s">
        <v>561</v>
      </c>
      <c r="K332" s="13" t="s">
        <v>562</v>
      </c>
      <c r="L332" s="12" t="s">
        <v>563</v>
      </c>
      <c r="M332" s="13" t="s">
        <v>32</v>
      </c>
      <c r="N332" s="2" t="s">
        <v>19</v>
      </c>
      <c r="O332" s="13" t="s">
        <v>20</v>
      </c>
      <c r="P332" s="14">
        <v>1.46</v>
      </c>
      <c r="Q332" s="14">
        <v>309.52</v>
      </c>
      <c r="R332" s="13">
        <v>164</v>
      </c>
      <c r="S332" s="15">
        <v>0.5</v>
      </c>
      <c r="T332" s="13">
        <v>1</v>
      </c>
      <c r="U332" s="13">
        <v>1</v>
      </c>
      <c r="V332" s="16">
        <v>0</v>
      </c>
      <c r="W332" s="16" t="str">
        <f t="shared" si="5"/>
        <v>PN11-3644-1</v>
      </c>
      <c r="X332" s="17" t="s">
        <v>150</v>
      </c>
      <c r="Y332" s="17" t="s">
        <v>903</v>
      </c>
      <c r="Z332" s="17" t="s">
        <v>17</v>
      </c>
      <c r="AB332" s="17" t="s">
        <v>458</v>
      </c>
      <c r="AC332" s="17" t="s">
        <v>917</v>
      </c>
      <c r="AD332" s="17" t="s">
        <v>664</v>
      </c>
      <c r="AE332" s="17" t="s">
        <v>42</v>
      </c>
      <c r="AF332" s="17" t="s">
        <v>665</v>
      </c>
      <c r="AG332" s="17" t="s">
        <v>666</v>
      </c>
      <c r="AJ332" s="17" t="s">
        <v>83</v>
      </c>
      <c r="AK332" s="17" t="s">
        <v>84</v>
      </c>
      <c r="AO332" s="17" t="s">
        <v>130</v>
      </c>
      <c r="AP332" s="18">
        <v>43322</v>
      </c>
      <c r="AQ332" s="17" t="s">
        <v>22</v>
      </c>
      <c r="AR332" s="17" t="s">
        <v>47</v>
      </c>
      <c r="AS332" s="17" t="s">
        <v>47</v>
      </c>
      <c r="AT332" s="17" t="s">
        <v>47</v>
      </c>
      <c r="AU332" s="17" t="s">
        <v>47</v>
      </c>
      <c r="AV332" s="17" t="s">
        <v>47</v>
      </c>
      <c r="AW332" s="17" t="s">
        <v>48</v>
      </c>
      <c r="AX332" s="17" t="s">
        <v>667</v>
      </c>
      <c r="AY332" s="17" t="s">
        <v>268</v>
      </c>
      <c r="AZ332" s="17" t="s">
        <v>918</v>
      </c>
      <c r="BA332" s="17" t="s">
        <v>285</v>
      </c>
      <c r="BD332" s="17">
        <v>3</v>
      </c>
      <c r="BE332" s="17" t="s">
        <v>52</v>
      </c>
      <c r="BF332" s="17" t="s">
        <v>907</v>
      </c>
      <c r="BG332" s="18">
        <v>43844</v>
      </c>
      <c r="BL332" s="17" t="s">
        <v>671</v>
      </c>
      <c r="BM332" s="19" t="s">
        <v>22</v>
      </c>
      <c r="BN332" s="19">
        <f>P332*R332</f>
        <v>239.44</v>
      </c>
      <c r="BO332" s="19" t="str">
        <f>IF(AND(BN332&gt;120000, P332&gt;25, X332&lt;&gt;"WAVE 0"), "yes", "no")</f>
        <v>no</v>
      </c>
      <c r="BP332" s="17" t="s">
        <v>22</v>
      </c>
    </row>
    <row r="333" spans="1:68" x14ac:dyDescent="0.25">
      <c r="A333" s="11" t="s">
        <v>919</v>
      </c>
      <c r="B333" s="12" t="s">
        <v>917</v>
      </c>
      <c r="C333" s="13" t="s">
        <v>14</v>
      </c>
      <c r="D333" s="12" t="s">
        <v>901</v>
      </c>
      <c r="E333" s="13" t="s">
        <v>902</v>
      </c>
      <c r="F333" s="12">
        <v>2020</v>
      </c>
      <c r="G333" s="13" t="s">
        <v>17</v>
      </c>
      <c r="H333" s="12" t="s">
        <v>28</v>
      </c>
      <c r="I333" s="13" t="s">
        <v>51</v>
      </c>
      <c r="J333" s="12" t="s">
        <v>561</v>
      </c>
      <c r="K333" s="13" t="s">
        <v>562</v>
      </c>
      <c r="L333" s="12" t="s">
        <v>563</v>
      </c>
      <c r="M333" s="13" t="s">
        <v>32</v>
      </c>
      <c r="N333" s="2" t="s">
        <v>19</v>
      </c>
      <c r="O333" s="13" t="s">
        <v>20</v>
      </c>
      <c r="P333" s="14">
        <v>1.58</v>
      </c>
      <c r="Q333" s="14">
        <v>650.95999999999992</v>
      </c>
      <c r="R333" s="13">
        <v>0</v>
      </c>
      <c r="S333" s="15">
        <v>0.83333333333333337</v>
      </c>
      <c r="T333" s="13">
        <v>1</v>
      </c>
      <c r="U333" s="13">
        <v>0</v>
      </c>
      <c r="V333" s="16">
        <v>0</v>
      </c>
      <c r="W333" s="16" t="str">
        <f t="shared" si="5"/>
        <v>PN11-3644-5</v>
      </c>
      <c r="X333" s="17" t="s">
        <v>150</v>
      </c>
      <c r="Y333" s="17" t="s">
        <v>903</v>
      </c>
      <c r="Z333" s="17" t="s">
        <v>17</v>
      </c>
      <c r="AB333" s="17" t="s">
        <v>458</v>
      </c>
      <c r="AC333" s="17" t="s">
        <v>917</v>
      </c>
      <c r="AD333" s="17" t="s">
        <v>664</v>
      </c>
      <c r="AE333" s="17" t="s">
        <v>42</v>
      </c>
      <c r="AF333" s="17" t="s">
        <v>665</v>
      </c>
      <c r="AG333" s="17" t="s">
        <v>666</v>
      </c>
      <c r="AJ333" s="17" t="s">
        <v>83</v>
      </c>
      <c r="AK333" s="17" t="s">
        <v>84</v>
      </c>
      <c r="AO333" s="17" t="s">
        <v>130</v>
      </c>
      <c r="AP333" s="18">
        <v>43322</v>
      </c>
      <c r="AQ333" s="17" t="s">
        <v>22</v>
      </c>
      <c r="AR333" s="17" t="s">
        <v>47</v>
      </c>
      <c r="AS333" s="17" t="s">
        <v>47</v>
      </c>
      <c r="AT333" s="17" t="s">
        <v>47</v>
      </c>
      <c r="AU333" s="17" t="s">
        <v>47</v>
      </c>
      <c r="AV333" s="17" t="s">
        <v>47</v>
      </c>
      <c r="AW333" s="17" t="s">
        <v>48</v>
      </c>
      <c r="AX333" s="17" t="s">
        <v>667</v>
      </c>
      <c r="AZ333" s="17" t="s">
        <v>918</v>
      </c>
      <c r="BA333" s="17" t="s">
        <v>285</v>
      </c>
      <c r="BD333" s="17">
        <v>3</v>
      </c>
      <c r="BE333" s="17" t="s">
        <v>52</v>
      </c>
      <c r="BF333" s="17" t="s">
        <v>907</v>
      </c>
      <c r="BG333" s="18">
        <v>43844</v>
      </c>
      <c r="BL333" s="17" t="s">
        <v>671</v>
      </c>
      <c r="BM333" s="19" t="s">
        <v>22</v>
      </c>
      <c r="BN333" s="19">
        <f>P333*R333</f>
        <v>0</v>
      </c>
      <c r="BO333" s="19" t="str">
        <f>IF(AND(BN333&gt;120000, P333&gt;25, X333&lt;&gt;"WAVE 0"), "yes", "no")</f>
        <v>no</v>
      </c>
      <c r="BP333" s="17" t="s">
        <v>22</v>
      </c>
    </row>
    <row r="334" spans="1:68" x14ac:dyDescent="0.25">
      <c r="A334" s="11" t="s">
        <v>920</v>
      </c>
      <c r="B334" s="12" t="s">
        <v>912</v>
      </c>
      <c r="C334" s="13" t="s">
        <v>14</v>
      </c>
      <c r="D334" s="12" t="s">
        <v>901</v>
      </c>
      <c r="E334" s="13" t="s">
        <v>902</v>
      </c>
      <c r="F334" s="12">
        <v>2020</v>
      </c>
      <c r="G334" s="13" t="s">
        <v>17</v>
      </c>
      <c r="H334" s="12" t="s">
        <v>28</v>
      </c>
      <c r="I334" s="13" t="s">
        <v>51</v>
      </c>
      <c r="J334" s="12" t="s">
        <v>561</v>
      </c>
      <c r="K334" s="13" t="s">
        <v>562</v>
      </c>
      <c r="L334" s="12" t="s">
        <v>563</v>
      </c>
      <c r="M334" s="13" t="s">
        <v>32</v>
      </c>
      <c r="N334" s="2" t="s">
        <v>19</v>
      </c>
      <c r="O334" s="13" t="s">
        <v>20</v>
      </c>
      <c r="P334" s="14">
        <v>0.82</v>
      </c>
      <c r="Q334" s="14">
        <v>574.82000000000005</v>
      </c>
      <c r="R334" s="13">
        <v>164</v>
      </c>
      <c r="S334" s="15">
        <v>0.66666666666666663</v>
      </c>
      <c r="T334" s="13">
        <v>1</v>
      </c>
      <c r="U334" s="13">
        <v>0</v>
      </c>
      <c r="V334" s="16">
        <v>0</v>
      </c>
      <c r="W334" s="16" t="str">
        <f t="shared" si="5"/>
        <v>PN11-3645-1</v>
      </c>
      <c r="X334" s="17" t="s">
        <v>150</v>
      </c>
      <c r="Y334" s="17" t="s">
        <v>903</v>
      </c>
      <c r="Z334" s="17" t="s">
        <v>17</v>
      </c>
      <c r="AB334" s="17" t="s">
        <v>157</v>
      </c>
      <c r="AC334" s="17" t="s">
        <v>912</v>
      </c>
      <c r="AD334" s="17" t="s">
        <v>664</v>
      </c>
      <c r="AE334" s="17" t="s">
        <v>42</v>
      </c>
      <c r="AF334" s="17" t="s">
        <v>665</v>
      </c>
      <c r="AG334" s="17" t="s">
        <v>666</v>
      </c>
      <c r="AJ334" s="17" t="s">
        <v>83</v>
      </c>
      <c r="AK334" s="17" t="s">
        <v>84</v>
      </c>
      <c r="AO334" s="17" t="s">
        <v>130</v>
      </c>
      <c r="AP334" s="18">
        <v>43322</v>
      </c>
      <c r="AQ334" s="17" t="s">
        <v>22</v>
      </c>
      <c r="AR334" s="17" t="s">
        <v>47</v>
      </c>
      <c r="AS334" s="17" t="s">
        <v>47</v>
      </c>
      <c r="AT334" s="17" t="s">
        <v>47</v>
      </c>
      <c r="AU334" s="17" t="s">
        <v>47</v>
      </c>
      <c r="AV334" s="17" t="s">
        <v>47</v>
      </c>
      <c r="AW334" s="17" t="s">
        <v>266</v>
      </c>
      <c r="AX334" s="17" t="s">
        <v>267</v>
      </c>
      <c r="BA334" s="17" t="s">
        <v>270</v>
      </c>
      <c r="BD334" s="17">
        <v>3</v>
      </c>
      <c r="BE334" s="17" t="s">
        <v>52</v>
      </c>
      <c r="BF334" s="17" t="s">
        <v>907</v>
      </c>
      <c r="BG334" s="18">
        <v>43844</v>
      </c>
      <c r="BL334" s="17" t="s">
        <v>671</v>
      </c>
      <c r="BM334" s="19" t="s">
        <v>22</v>
      </c>
      <c r="BN334" s="19">
        <f>P334*R334</f>
        <v>134.47999999999999</v>
      </c>
      <c r="BO334" s="19" t="str">
        <f>IF(AND(BN334&gt;120000, P334&gt;25, X334&lt;&gt;"WAVE 0"), "yes", "no")</f>
        <v>no</v>
      </c>
      <c r="BP334" s="17" t="s">
        <v>22</v>
      </c>
    </row>
    <row r="335" spans="1:68" x14ac:dyDescent="0.25">
      <c r="A335" s="11" t="s">
        <v>921</v>
      </c>
      <c r="B335" s="12" t="s">
        <v>912</v>
      </c>
      <c r="C335" s="13" t="s">
        <v>14</v>
      </c>
      <c r="D335" s="12" t="s">
        <v>901</v>
      </c>
      <c r="E335" s="13" t="s">
        <v>902</v>
      </c>
      <c r="F335" s="12">
        <v>2020</v>
      </c>
      <c r="G335" s="13" t="s">
        <v>17</v>
      </c>
      <c r="H335" s="12" t="s">
        <v>28</v>
      </c>
      <c r="I335" s="13" t="s">
        <v>51</v>
      </c>
      <c r="J335" s="12" t="s">
        <v>561</v>
      </c>
      <c r="K335" s="13" t="s">
        <v>562</v>
      </c>
      <c r="L335" s="12" t="s">
        <v>563</v>
      </c>
      <c r="M335" s="13" t="s">
        <v>32</v>
      </c>
      <c r="N335" s="2" t="s">
        <v>19</v>
      </c>
      <c r="O335" s="13" t="s">
        <v>20</v>
      </c>
      <c r="P335" s="14">
        <v>1.67</v>
      </c>
      <c r="Q335" s="14">
        <v>674.68</v>
      </c>
      <c r="R335" s="13">
        <v>34</v>
      </c>
      <c r="S335" s="15">
        <v>0.75</v>
      </c>
      <c r="T335" s="13">
        <v>1</v>
      </c>
      <c r="U335" s="13">
        <v>0</v>
      </c>
      <c r="V335" s="16">
        <v>0</v>
      </c>
      <c r="W335" s="16" t="str">
        <f t="shared" si="5"/>
        <v>PN11-3645-3</v>
      </c>
      <c r="X335" s="17" t="s">
        <v>150</v>
      </c>
      <c r="Y335" s="17" t="s">
        <v>903</v>
      </c>
      <c r="Z335" s="17" t="s">
        <v>17</v>
      </c>
      <c r="AA335" s="17" t="s">
        <v>561</v>
      </c>
      <c r="AB335" s="17" t="s">
        <v>157</v>
      </c>
      <c r="AC335" s="17" t="s">
        <v>912</v>
      </c>
      <c r="AD335" s="17" t="s">
        <v>664</v>
      </c>
      <c r="AE335" s="17" t="s">
        <v>42</v>
      </c>
      <c r="AF335" s="17" t="s">
        <v>665</v>
      </c>
      <c r="AG335" s="17" t="s">
        <v>666</v>
      </c>
      <c r="AJ335" s="17" t="s">
        <v>83</v>
      </c>
      <c r="AK335" s="17" t="s">
        <v>84</v>
      </c>
      <c r="AO335" s="17" t="s">
        <v>46</v>
      </c>
      <c r="AP335" s="18">
        <v>43322</v>
      </c>
      <c r="AQ335" s="17" t="s">
        <v>22</v>
      </c>
      <c r="AR335" s="17" t="s">
        <v>47</v>
      </c>
      <c r="AS335" s="17" t="s">
        <v>47</v>
      </c>
      <c r="AT335" s="17" t="s">
        <v>47</v>
      </c>
      <c r="AU335" s="17" t="s">
        <v>47</v>
      </c>
      <c r="AV335" s="17" t="s">
        <v>47</v>
      </c>
      <c r="AW335" s="17" t="s">
        <v>266</v>
      </c>
      <c r="AX335" s="17" t="s">
        <v>267</v>
      </c>
      <c r="BA335" s="17" t="s">
        <v>270</v>
      </c>
      <c r="BD335" s="17">
        <v>3</v>
      </c>
      <c r="BE335" s="17" t="s">
        <v>52</v>
      </c>
      <c r="BF335" s="17" t="s">
        <v>907</v>
      </c>
      <c r="BG335" s="18">
        <v>43844</v>
      </c>
      <c r="BL335" s="17" t="s">
        <v>671</v>
      </c>
      <c r="BN335" s="19">
        <f>P335*R335</f>
        <v>56.78</v>
      </c>
      <c r="BO335" s="19" t="str">
        <f>IF(AND(BN335&gt;120000, P335&gt;25, X335&lt;&gt;"WAVE 0"), "yes", "no")</f>
        <v>no</v>
      </c>
      <c r="BP335" s="17" t="s">
        <v>22</v>
      </c>
    </row>
    <row r="336" spans="1:68" x14ac:dyDescent="0.25">
      <c r="A336" s="11" t="s">
        <v>922</v>
      </c>
      <c r="B336" s="12" t="s">
        <v>923</v>
      </c>
      <c r="C336" s="13" t="s">
        <v>14</v>
      </c>
      <c r="D336" s="12" t="s">
        <v>674</v>
      </c>
      <c r="E336" s="13" t="s">
        <v>675</v>
      </c>
      <c r="F336" s="12">
        <v>2019</v>
      </c>
      <c r="G336" s="13" t="s">
        <v>207</v>
      </c>
      <c r="H336" s="12" t="s">
        <v>330</v>
      </c>
      <c r="I336" s="13" t="s">
        <v>18</v>
      </c>
      <c r="J336" s="12" t="s">
        <v>331</v>
      </c>
      <c r="K336" s="13" t="s">
        <v>332</v>
      </c>
      <c r="L336" s="12" t="s">
        <v>333</v>
      </c>
      <c r="M336" s="13" t="s">
        <v>334</v>
      </c>
      <c r="N336" s="2" t="s">
        <v>19</v>
      </c>
      <c r="O336" s="13" t="s">
        <v>340</v>
      </c>
      <c r="P336" s="14">
        <v>331.10289999999998</v>
      </c>
      <c r="Q336" s="14">
        <v>4099.53</v>
      </c>
      <c r="R336" s="13">
        <v>0</v>
      </c>
      <c r="S336" s="15">
        <v>0</v>
      </c>
      <c r="T336" s="13">
        <v>1</v>
      </c>
      <c r="U336" s="13">
        <v>1</v>
      </c>
      <c r="V336" s="16">
        <v>0</v>
      </c>
      <c r="W336" s="16" t="str">
        <f t="shared" si="5"/>
        <v>PN1136D023</v>
      </c>
      <c r="Z336" s="13" t="s">
        <v>38</v>
      </c>
      <c r="AA336" s="17" t="s">
        <v>22</v>
      </c>
      <c r="AB336" s="17" t="s">
        <v>22</v>
      </c>
      <c r="AC336" s="17" t="s">
        <v>22</v>
      </c>
      <c r="AD336" s="17" t="s">
        <v>22</v>
      </c>
      <c r="AE336" s="17" t="s">
        <v>22</v>
      </c>
      <c r="AF336" s="17" t="s">
        <v>22</v>
      </c>
      <c r="AG336" s="17" t="s">
        <v>22</v>
      </c>
      <c r="AJ336" s="17" t="s">
        <v>22</v>
      </c>
      <c r="AK336" s="17" t="s">
        <v>22</v>
      </c>
      <c r="AO336" s="17" t="s">
        <v>22</v>
      </c>
      <c r="AP336" s="18" t="s">
        <v>22</v>
      </c>
      <c r="AQ336" s="17" t="s">
        <v>22</v>
      </c>
      <c r="AR336" s="17" t="s">
        <v>22</v>
      </c>
      <c r="AS336" s="17" t="s">
        <v>22</v>
      </c>
      <c r="AT336" s="17" t="s">
        <v>22</v>
      </c>
      <c r="AU336" s="17" t="s">
        <v>22</v>
      </c>
      <c r="AV336" s="17" t="s">
        <v>22</v>
      </c>
      <c r="AW336" s="17" t="s">
        <v>22</v>
      </c>
      <c r="AX336" s="17" t="s">
        <v>22</v>
      </c>
      <c r="AY336" s="17" t="s">
        <v>22</v>
      </c>
      <c r="AZ336" s="17" t="s">
        <v>22</v>
      </c>
      <c r="BA336" s="17" t="s">
        <v>22</v>
      </c>
      <c r="BD336" s="17" t="s">
        <v>22</v>
      </c>
      <c r="BE336" s="17" t="s">
        <v>22</v>
      </c>
      <c r="BF336" s="17" t="s">
        <v>22</v>
      </c>
      <c r="BG336" s="18" t="s">
        <v>22</v>
      </c>
      <c r="BH336" s="3" t="s">
        <v>22</v>
      </c>
      <c r="BI336" s="3" t="s">
        <v>22</v>
      </c>
      <c r="BK336" s="3" t="s">
        <v>22</v>
      </c>
      <c r="BL336" s="17" t="s">
        <v>22</v>
      </c>
      <c r="BM336" s="19" t="s">
        <v>22</v>
      </c>
      <c r="BN336" s="19">
        <f>P336*R336</f>
        <v>0</v>
      </c>
      <c r="BO336" s="19" t="str">
        <f>IF(AND(BN336&gt;120000, P336&gt;25, X336&lt;&gt;"WAVE 0"), "yes", "no")</f>
        <v>no</v>
      </c>
      <c r="BP336" s="17" t="s">
        <v>22</v>
      </c>
    </row>
    <row r="337" spans="1:68" x14ac:dyDescent="0.25">
      <c r="A337" s="11" t="s">
        <v>924</v>
      </c>
      <c r="B337" s="12" t="s">
        <v>917</v>
      </c>
      <c r="C337" s="13" t="s">
        <v>14</v>
      </c>
      <c r="D337" s="12" t="s">
        <v>901</v>
      </c>
      <c r="E337" s="13" t="s">
        <v>902</v>
      </c>
      <c r="F337" s="12">
        <v>2020</v>
      </c>
      <c r="G337" s="13" t="s">
        <v>17</v>
      </c>
      <c r="H337" s="12" t="s">
        <v>28</v>
      </c>
      <c r="I337" s="13" t="s">
        <v>51</v>
      </c>
      <c r="J337" s="12" t="s">
        <v>561</v>
      </c>
      <c r="K337" s="13" t="s">
        <v>562</v>
      </c>
      <c r="L337" s="12" t="s">
        <v>563</v>
      </c>
      <c r="M337" s="13" t="s">
        <v>32</v>
      </c>
      <c r="N337" s="2" t="s">
        <v>19</v>
      </c>
      <c r="O337" s="13" t="s">
        <v>20</v>
      </c>
      <c r="P337" s="14">
        <v>0</v>
      </c>
      <c r="Q337" s="14"/>
      <c r="R337" s="13">
        <v>10</v>
      </c>
      <c r="S337" s="15">
        <v>0</v>
      </c>
      <c r="T337" s="13">
        <v>1</v>
      </c>
      <c r="U337" s="13"/>
      <c r="V337" s="16"/>
      <c r="W337" s="16" t="str">
        <f t="shared" si="5"/>
        <v>PN11-3757-1</v>
      </c>
      <c r="X337" s="17" t="s">
        <v>150</v>
      </c>
      <c r="Y337" s="17" t="s">
        <v>903</v>
      </c>
      <c r="Z337" s="17" t="s">
        <v>17</v>
      </c>
      <c r="AB337" s="17" t="s">
        <v>501</v>
      </c>
      <c r="AC337" s="17" t="s">
        <v>917</v>
      </c>
      <c r="AD337" s="17" t="s">
        <v>664</v>
      </c>
      <c r="AE337" s="17" t="s">
        <v>569</v>
      </c>
      <c r="AF337" s="17" t="s">
        <v>22</v>
      </c>
      <c r="AG337" s="17" t="s">
        <v>666</v>
      </c>
      <c r="AJ337" s="17" t="s">
        <v>83</v>
      </c>
      <c r="AK337" s="17" t="s">
        <v>84</v>
      </c>
      <c r="AO337" s="17" t="s">
        <v>46</v>
      </c>
      <c r="AP337" s="18">
        <v>43322</v>
      </c>
      <c r="AQ337" s="17" t="s">
        <v>22</v>
      </c>
      <c r="AR337" s="17" t="s">
        <v>47</v>
      </c>
      <c r="AS337" s="17" t="s">
        <v>47</v>
      </c>
      <c r="AT337" s="17" t="s">
        <v>47</v>
      </c>
      <c r="AU337" s="17" t="s">
        <v>47</v>
      </c>
      <c r="AV337" s="17" t="s">
        <v>47</v>
      </c>
      <c r="BE337" s="17" t="s">
        <v>52</v>
      </c>
      <c r="BF337" s="17" t="s">
        <v>907</v>
      </c>
      <c r="BG337" s="18">
        <v>43844</v>
      </c>
      <c r="BL337" s="17" t="s">
        <v>671</v>
      </c>
      <c r="BM337" s="19" t="s">
        <v>22</v>
      </c>
      <c r="BN337" s="19">
        <f>P337*R337</f>
        <v>0</v>
      </c>
      <c r="BO337" s="19" t="str">
        <f>IF(AND(BN337&gt;120000, P337&gt;25, X337&lt;&gt;"WAVE 0"), "yes", "no")</f>
        <v>no</v>
      </c>
      <c r="BP337" s="17" t="s">
        <v>22</v>
      </c>
    </row>
    <row r="338" spans="1:68" x14ac:dyDescent="0.25">
      <c r="A338" s="11" t="s">
        <v>925</v>
      </c>
      <c r="B338" s="12" t="s">
        <v>926</v>
      </c>
      <c r="C338" s="13" t="s">
        <v>14</v>
      </c>
      <c r="D338" s="12" t="s">
        <v>697</v>
      </c>
      <c r="E338" s="13" t="s">
        <v>698</v>
      </c>
      <c r="F338" s="12">
        <v>2019</v>
      </c>
      <c r="G338" s="13" t="s">
        <v>109</v>
      </c>
      <c r="H338" s="12" t="s">
        <v>76</v>
      </c>
      <c r="I338" s="13" t="s">
        <v>51</v>
      </c>
      <c r="J338" s="12" t="s">
        <v>538</v>
      </c>
      <c r="K338" s="13" t="s">
        <v>539</v>
      </c>
      <c r="L338" s="12" t="s">
        <v>540</v>
      </c>
      <c r="M338" s="13" t="s">
        <v>80</v>
      </c>
      <c r="N338" s="2" t="s">
        <v>19</v>
      </c>
      <c r="O338" s="13" t="s">
        <v>20</v>
      </c>
      <c r="P338" s="14">
        <v>3.84</v>
      </c>
      <c r="Q338" s="14">
        <v>6615.24</v>
      </c>
      <c r="R338" s="13">
        <v>507</v>
      </c>
      <c r="S338" s="15">
        <v>0.625</v>
      </c>
      <c r="T338" s="13">
        <v>1</v>
      </c>
      <c r="U338" s="13">
        <v>4</v>
      </c>
      <c r="V338" s="16">
        <v>0</v>
      </c>
      <c r="W338" s="16" t="str">
        <f t="shared" si="5"/>
        <v>PN1-140-142-02</v>
      </c>
      <c r="X338" s="17" t="s">
        <v>699</v>
      </c>
      <c r="Z338" s="13" t="s">
        <v>109</v>
      </c>
      <c r="AA338" s="17" t="s">
        <v>22</v>
      </c>
      <c r="AB338" s="17" t="s">
        <v>22</v>
      </c>
      <c r="AC338" s="17" t="s">
        <v>22</v>
      </c>
      <c r="AD338" s="17" t="s">
        <v>22</v>
      </c>
      <c r="AE338" s="17" t="s">
        <v>22</v>
      </c>
      <c r="AF338" s="17" t="s">
        <v>22</v>
      </c>
      <c r="AG338" s="17" t="s">
        <v>22</v>
      </c>
      <c r="AJ338" s="17" t="s">
        <v>22</v>
      </c>
      <c r="AK338" s="17" t="s">
        <v>22</v>
      </c>
      <c r="AO338" s="17" t="s">
        <v>22</v>
      </c>
      <c r="AP338" s="18" t="s">
        <v>22</v>
      </c>
      <c r="AQ338" s="17" t="s">
        <v>22</v>
      </c>
      <c r="AR338" s="17" t="s">
        <v>22</v>
      </c>
      <c r="AS338" s="17" t="s">
        <v>22</v>
      </c>
      <c r="AT338" s="17" t="s">
        <v>22</v>
      </c>
      <c r="AU338" s="17" t="s">
        <v>22</v>
      </c>
      <c r="AV338" s="17" t="s">
        <v>22</v>
      </c>
      <c r="AW338" s="17" t="s">
        <v>22</v>
      </c>
      <c r="AX338" s="17" t="s">
        <v>22</v>
      </c>
      <c r="AY338" s="17" t="s">
        <v>22</v>
      </c>
      <c r="AZ338" s="17" t="s">
        <v>22</v>
      </c>
      <c r="BA338" s="17" t="s">
        <v>22</v>
      </c>
      <c r="BD338" s="17" t="s">
        <v>22</v>
      </c>
      <c r="BE338" s="17" t="s">
        <v>22</v>
      </c>
      <c r="BF338" s="17" t="s">
        <v>22</v>
      </c>
      <c r="BG338" s="18" t="s">
        <v>22</v>
      </c>
      <c r="BH338" s="3" t="s">
        <v>22</v>
      </c>
      <c r="BI338" s="3" t="s">
        <v>22</v>
      </c>
      <c r="BK338" s="3" t="s">
        <v>22</v>
      </c>
      <c r="BL338" s="17" t="s">
        <v>22</v>
      </c>
      <c r="BM338" s="19" t="s">
        <v>22</v>
      </c>
      <c r="BN338" s="19">
        <f>P338*R338</f>
        <v>1946.8799999999999</v>
      </c>
      <c r="BO338" s="19" t="str">
        <f>IF(AND(BN338&gt;120000, P338&gt;25, X338&lt;&gt;"WAVE 0"), "yes", "no")</f>
        <v>no</v>
      </c>
      <c r="BP338" s="17" t="s">
        <v>22</v>
      </c>
    </row>
    <row r="339" spans="1:68" x14ac:dyDescent="0.25">
      <c r="A339" s="11" t="s">
        <v>927</v>
      </c>
      <c r="B339" s="12" t="s">
        <v>693</v>
      </c>
      <c r="C339" s="13" t="s">
        <v>14</v>
      </c>
      <c r="D339" s="12" t="s">
        <v>697</v>
      </c>
      <c r="E339" s="13" t="s">
        <v>698</v>
      </c>
      <c r="F339" s="12">
        <v>2019</v>
      </c>
      <c r="G339" s="13" t="s">
        <v>109</v>
      </c>
      <c r="H339" s="12" t="s">
        <v>76</v>
      </c>
      <c r="I339" s="13" t="s">
        <v>18</v>
      </c>
      <c r="J339" s="12" t="s">
        <v>538</v>
      </c>
      <c r="K339" s="13" t="s">
        <v>539</v>
      </c>
      <c r="L339" s="12" t="s">
        <v>540</v>
      </c>
      <c r="M339" s="13" t="s">
        <v>80</v>
      </c>
      <c r="N339" s="2" t="s">
        <v>19</v>
      </c>
      <c r="O339" s="13" t="s">
        <v>20</v>
      </c>
      <c r="P339" s="14">
        <v>42.83</v>
      </c>
      <c r="Q339" s="14"/>
      <c r="R339" s="13">
        <v>0</v>
      </c>
      <c r="S339" s="15"/>
      <c r="T339" s="13">
        <v>1</v>
      </c>
      <c r="U339" s="13"/>
      <c r="V339" s="16"/>
      <c r="W339" s="16" t="str">
        <f t="shared" si="5"/>
        <v>PN1-140-182-01</v>
      </c>
      <c r="X339" s="17" t="s">
        <v>699</v>
      </c>
      <c r="Z339" s="13" t="s">
        <v>109</v>
      </c>
      <c r="AA339" s="17" t="s">
        <v>22</v>
      </c>
      <c r="AB339" s="17" t="s">
        <v>22</v>
      </c>
      <c r="AC339" s="17" t="s">
        <v>22</v>
      </c>
      <c r="AD339" s="17" t="s">
        <v>22</v>
      </c>
      <c r="AE339" s="17" t="s">
        <v>22</v>
      </c>
      <c r="AF339" s="17" t="s">
        <v>22</v>
      </c>
      <c r="AG339" s="17" t="s">
        <v>22</v>
      </c>
      <c r="AJ339" s="17" t="s">
        <v>22</v>
      </c>
      <c r="AK339" s="17" t="s">
        <v>22</v>
      </c>
      <c r="AO339" s="17" t="s">
        <v>22</v>
      </c>
      <c r="AP339" s="18" t="s">
        <v>22</v>
      </c>
      <c r="AQ339" s="17" t="s">
        <v>22</v>
      </c>
      <c r="AR339" s="17" t="s">
        <v>22</v>
      </c>
      <c r="AS339" s="17" t="s">
        <v>22</v>
      </c>
      <c r="AT339" s="17" t="s">
        <v>22</v>
      </c>
      <c r="AU339" s="17" t="s">
        <v>22</v>
      </c>
      <c r="AV339" s="17" t="s">
        <v>22</v>
      </c>
      <c r="AW339" s="17" t="s">
        <v>22</v>
      </c>
      <c r="AX339" s="17" t="s">
        <v>22</v>
      </c>
      <c r="AY339" s="17" t="s">
        <v>22</v>
      </c>
      <c r="AZ339" s="17" t="s">
        <v>22</v>
      </c>
      <c r="BA339" s="17" t="s">
        <v>22</v>
      </c>
      <c r="BD339" s="17" t="s">
        <v>22</v>
      </c>
      <c r="BE339" s="17" t="s">
        <v>22</v>
      </c>
      <c r="BF339" s="17" t="s">
        <v>22</v>
      </c>
      <c r="BG339" s="18" t="s">
        <v>22</v>
      </c>
      <c r="BH339" s="3" t="s">
        <v>22</v>
      </c>
      <c r="BI339" s="3" t="s">
        <v>22</v>
      </c>
      <c r="BK339" s="3" t="s">
        <v>22</v>
      </c>
      <c r="BL339" s="17" t="s">
        <v>22</v>
      </c>
      <c r="BM339" s="19" t="s">
        <v>22</v>
      </c>
      <c r="BN339" s="19">
        <f>P339*R339</f>
        <v>0</v>
      </c>
      <c r="BO339" s="19" t="str">
        <f>IF(AND(BN339&gt;120000, P339&gt;25, X339&lt;&gt;"WAVE 0"), "yes", "no")</f>
        <v>no</v>
      </c>
      <c r="BP339" s="17" t="s">
        <v>22</v>
      </c>
    </row>
    <row r="340" spans="1:68" x14ac:dyDescent="0.25">
      <c r="A340" s="11" t="s">
        <v>928</v>
      </c>
      <c r="B340" s="12" t="s">
        <v>726</v>
      </c>
      <c r="C340" s="13" t="s">
        <v>14</v>
      </c>
      <c r="D340" s="12" t="s">
        <v>697</v>
      </c>
      <c r="E340" s="13" t="s">
        <v>698</v>
      </c>
      <c r="F340" s="12">
        <v>2019</v>
      </c>
      <c r="G340" s="13" t="s">
        <v>109</v>
      </c>
      <c r="H340" s="12" t="s">
        <v>76</v>
      </c>
      <c r="I340" s="13" t="s">
        <v>18</v>
      </c>
      <c r="J340" s="12" t="s">
        <v>538</v>
      </c>
      <c r="K340" s="13" t="s">
        <v>539</v>
      </c>
      <c r="L340" s="12" t="s">
        <v>540</v>
      </c>
      <c r="M340" s="13" t="s">
        <v>80</v>
      </c>
      <c r="N340" s="2" t="s">
        <v>19</v>
      </c>
      <c r="O340" s="13" t="s">
        <v>20</v>
      </c>
      <c r="P340" s="14">
        <v>128.99090000000001</v>
      </c>
      <c r="Q340" s="14">
        <v>1418.9</v>
      </c>
      <c r="R340" s="13">
        <v>0</v>
      </c>
      <c r="S340" s="15">
        <v>0</v>
      </c>
      <c r="T340" s="13">
        <v>1</v>
      </c>
      <c r="U340" s="13">
        <v>2</v>
      </c>
      <c r="V340" s="16">
        <v>0</v>
      </c>
      <c r="W340" s="16" t="str">
        <f t="shared" si="5"/>
        <v>PN1-140-217-01</v>
      </c>
      <c r="X340" s="17" t="s">
        <v>699</v>
      </c>
      <c r="Z340" s="13" t="s">
        <v>109</v>
      </c>
      <c r="AA340" s="17" t="s">
        <v>22</v>
      </c>
      <c r="AB340" s="17" t="s">
        <v>22</v>
      </c>
      <c r="AC340" s="17" t="s">
        <v>22</v>
      </c>
      <c r="AD340" s="17" t="s">
        <v>22</v>
      </c>
      <c r="AE340" s="17" t="s">
        <v>22</v>
      </c>
      <c r="AF340" s="17" t="s">
        <v>22</v>
      </c>
      <c r="AG340" s="17" t="s">
        <v>22</v>
      </c>
      <c r="AJ340" s="17" t="s">
        <v>22</v>
      </c>
      <c r="AK340" s="17" t="s">
        <v>22</v>
      </c>
      <c r="AO340" s="17" t="s">
        <v>22</v>
      </c>
      <c r="AP340" s="18" t="s">
        <v>22</v>
      </c>
      <c r="AQ340" s="17" t="s">
        <v>22</v>
      </c>
      <c r="AR340" s="17" t="s">
        <v>22</v>
      </c>
      <c r="AS340" s="17" t="s">
        <v>22</v>
      </c>
      <c r="AT340" s="17" t="s">
        <v>22</v>
      </c>
      <c r="AU340" s="17" t="s">
        <v>22</v>
      </c>
      <c r="AV340" s="17" t="s">
        <v>22</v>
      </c>
      <c r="AW340" s="17" t="s">
        <v>22</v>
      </c>
      <c r="AX340" s="17" t="s">
        <v>22</v>
      </c>
      <c r="AY340" s="17" t="s">
        <v>22</v>
      </c>
      <c r="AZ340" s="17" t="s">
        <v>22</v>
      </c>
      <c r="BA340" s="17" t="s">
        <v>22</v>
      </c>
      <c r="BD340" s="17" t="s">
        <v>22</v>
      </c>
      <c r="BE340" s="17" t="s">
        <v>22</v>
      </c>
      <c r="BF340" s="17" t="s">
        <v>22</v>
      </c>
      <c r="BG340" s="18" t="s">
        <v>22</v>
      </c>
      <c r="BH340" s="3" t="s">
        <v>22</v>
      </c>
      <c r="BI340" s="3" t="s">
        <v>22</v>
      </c>
      <c r="BK340" s="3" t="s">
        <v>22</v>
      </c>
      <c r="BL340" s="17" t="s">
        <v>22</v>
      </c>
      <c r="BM340" s="19" t="s">
        <v>22</v>
      </c>
      <c r="BN340" s="19">
        <f>P340*R340</f>
        <v>0</v>
      </c>
      <c r="BO340" s="19" t="str">
        <f>IF(AND(BN340&gt;120000, P340&gt;25, X340&lt;&gt;"WAVE 0"), "yes", "no")</f>
        <v>no</v>
      </c>
      <c r="BP340" s="17" t="s">
        <v>22</v>
      </c>
    </row>
    <row r="341" spans="1:68" x14ac:dyDescent="0.25">
      <c r="A341" s="11" t="s">
        <v>929</v>
      </c>
      <c r="B341" s="12" t="s">
        <v>726</v>
      </c>
      <c r="C341" s="13" t="s">
        <v>14</v>
      </c>
      <c r="D341" s="12" t="s">
        <v>697</v>
      </c>
      <c r="E341" s="13" t="s">
        <v>698</v>
      </c>
      <c r="F341" s="12">
        <v>2019</v>
      </c>
      <c r="G341" s="13" t="s">
        <v>109</v>
      </c>
      <c r="H341" s="12" t="s">
        <v>76</v>
      </c>
      <c r="I341" s="13" t="s">
        <v>18</v>
      </c>
      <c r="J341" s="12" t="s">
        <v>538</v>
      </c>
      <c r="K341" s="13" t="s">
        <v>539</v>
      </c>
      <c r="L341" s="12" t="s">
        <v>540</v>
      </c>
      <c r="M341" s="13" t="s">
        <v>80</v>
      </c>
      <c r="N341" s="2" t="s">
        <v>19</v>
      </c>
      <c r="O341" s="13" t="s">
        <v>20</v>
      </c>
      <c r="P341" s="14">
        <v>39.14</v>
      </c>
      <c r="Q341" s="14"/>
      <c r="R341" s="13">
        <v>0</v>
      </c>
      <c r="S341" s="15"/>
      <c r="T341" s="13">
        <v>1</v>
      </c>
      <c r="U341" s="13"/>
      <c r="V341" s="16"/>
      <c r="W341" s="16" t="str">
        <f t="shared" si="5"/>
        <v>PN1-140-217-03</v>
      </c>
      <c r="X341" s="17" t="s">
        <v>699</v>
      </c>
      <c r="Z341" s="13" t="s">
        <v>109</v>
      </c>
      <c r="AA341" s="17" t="s">
        <v>22</v>
      </c>
      <c r="AB341" s="17" t="s">
        <v>22</v>
      </c>
      <c r="AC341" s="17" t="s">
        <v>22</v>
      </c>
      <c r="AD341" s="17" t="s">
        <v>22</v>
      </c>
      <c r="AE341" s="17" t="s">
        <v>22</v>
      </c>
      <c r="AF341" s="17" t="s">
        <v>22</v>
      </c>
      <c r="AG341" s="17" t="s">
        <v>22</v>
      </c>
      <c r="AJ341" s="17" t="s">
        <v>22</v>
      </c>
      <c r="AK341" s="17" t="s">
        <v>22</v>
      </c>
      <c r="AO341" s="17" t="s">
        <v>22</v>
      </c>
      <c r="AP341" s="18" t="s">
        <v>22</v>
      </c>
      <c r="AQ341" s="17" t="s">
        <v>22</v>
      </c>
      <c r="AR341" s="17" t="s">
        <v>22</v>
      </c>
      <c r="AS341" s="17" t="s">
        <v>22</v>
      </c>
      <c r="AT341" s="17" t="s">
        <v>22</v>
      </c>
      <c r="AU341" s="17" t="s">
        <v>22</v>
      </c>
      <c r="AV341" s="17" t="s">
        <v>22</v>
      </c>
      <c r="AW341" s="17" t="s">
        <v>22</v>
      </c>
      <c r="AX341" s="17" t="s">
        <v>22</v>
      </c>
      <c r="AY341" s="17" t="s">
        <v>22</v>
      </c>
      <c r="AZ341" s="17" t="s">
        <v>22</v>
      </c>
      <c r="BA341" s="17" t="s">
        <v>22</v>
      </c>
      <c r="BD341" s="17" t="s">
        <v>22</v>
      </c>
      <c r="BE341" s="17" t="s">
        <v>22</v>
      </c>
      <c r="BF341" s="17" t="s">
        <v>22</v>
      </c>
      <c r="BG341" s="18" t="s">
        <v>22</v>
      </c>
      <c r="BH341" s="3" t="s">
        <v>22</v>
      </c>
      <c r="BI341" s="3" t="s">
        <v>22</v>
      </c>
      <c r="BK341" s="3" t="s">
        <v>22</v>
      </c>
      <c r="BL341" s="17" t="s">
        <v>22</v>
      </c>
      <c r="BM341" s="19" t="s">
        <v>22</v>
      </c>
      <c r="BN341" s="19">
        <f>P341*R341</f>
        <v>0</v>
      </c>
      <c r="BO341" s="19" t="str">
        <f>IF(AND(BN341&gt;120000, P341&gt;25, X341&lt;&gt;"WAVE 0"), "yes", "no")</f>
        <v>no</v>
      </c>
      <c r="BP341" s="17" t="s">
        <v>22</v>
      </c>
    </row>
    <row r="342" spans="1:68" x14ac:dyDescent="0.25">
      <c r="A342" s="11" t="s">
        <v>930</v>
      </c>
      <c r="B342" s="12" t="s">
        <v>931</v>
      </c>
      <c r="C342" s="13" t="s">
        <v>14</v>
      </c>
      <c r="D342" s="12" t="s">
        <v>932</v>
      </c>
      <c r="E342" s="13" t="s">
        <v>933</v>
      </c>
      <c r="F342" s="12">
        <v>2019</v>
      </c>
      <c r="G342" s="13" t="s">
        <v>38</v>
      </c>
      <c r="H342" s="12" t="s">
        <v>76</v>
      </c>
      <c r="I342" s="13" t="s">
        <v>51</v>
      </c>
      <c r="J342" s="12" t="s">
        <v>538</v>
      </c>
      <c r="K342" s="13" t="s">
        <v>539</v>
      </c>
      <c r="L342" s="12" t="s">
        <v>540</v>
      </c>
      <c r="M342" s="13" t="s">
        <v>80</v>
      </c>
      <c r="N342" s="2" t="s">
        <v>19</v>
      </c>
      <c r="O342" s="13" t="s">
        <v>20</v>
      </c>
      <c r="P342" s="14">
        <v>544.99</v>
      </c>
      <c r="Q342" s="14">
        <v>71393.69</v>
      </c>
      <c r="R342" s="13">
        <v>28</v>
      </c>
      <c r="S342" s="15">
        <v>0.33333333333333331</v>
      </c>
      <c r="T342" s="13">
        <v>1</v>
      </c>
      <c r="U342" s="13">
        <v>1</v>
      </c>
      <c r="V342" s="16">
        <v>0</v>
      </c>
      <c r="W342" s="16" t="str">
        <f t="shared" si="5"/>
        <v>PN1-140-273-03</v>
      </c>
      <c r="Z342" s="13" t="s">
        <v>38</v>
      </c>
      <c r="BB342" s="17" t="s">
        <v>51</v>
      </c>
      <c r="BN342" s="19">
        <f>P342*R342</f>
        <v>15259.720000000001</v>
      </c>
      <c r="BO342" s="19" t="str">
        <f>IF(AND(BN342&gt;120000, P342&gt;25, X342&lt;&gt;"WAVE 0"), "yes", "no")</f>
        <v>no</v>
      </c>
      <c r="BP342" s="17" t="s">
        <v>51</v>
      </c>
    </row>
    <row r="343" spans="1:68" x14ac:dyDescent="0.25">
      <c r="A343" s="11" t="s">
        <v>934</v>
      </c>
      <c r="B343" s="12" t="s">
        <v>931</v>
      </c>
      <c r="C343" s="13" t="s">
        <v>14</v>
      </c>
      <c r="D343" s="12" t="s">
        <v>932</v>
      </c>
      <c r="E343" s="13" t="s">
        <v>933</v>
      </c>
      <c r="F343" s="12">
        <v>2019</v>
      </c>
      <c r="G343" s="13" t="s">
        <v>38</v>
      </c>
      <c r="H343" s="12" t="s">
        <v>76</v>
      </c>
      <c r="I343" s="13" t="s">
        <v>51</v>
      </c>
      <c r="J343" s="12" t="s">
        <v>538</v>
      </c>
      <c r="K343" s="13" t="s">
        <v>539</v>
      </c>
      <c r="L343" s="12" t="s">
        <v>540</v>
      </c>
      <c r="M343" s="13" t="s">
        <v>80</v>
      </c>
      <c r="N343" s="2" t="s">
        <v>19</v>
      </c>
      <c r="O343" s="13" t="s">
        <v>20</v>
      </c>
      <c r="P343" s="14">
        <v>544.99</v>
      </c>
      <c r="Q343" s="14">
        <v>241975.56000000003</v>
      </c>
      <c r="R343" s="13">
        <v>154</v>
      </c>
      <c r="S343" s="15">
        <v>0.5</v>
      </c>
      <c r="T343" s="13">
        <v>1</v>
      </c>
      <c r="U343" s="13">
        <v>4</v>
      </c>
      <c r="V343" s="16">
        <v>2252.2522522522522</v>
      </c>
      <c r="W343" s="16" t="str">
        <f t="shared" si="5"/>
        <v>PN1-140-274-02</v>
      </c>
      <c r="X343" s="17" t="s">
        <v>699</v>
      </c>
      <c r="Z343" s="17" t="s">
        <v>38</v>
      </c>
      <c r="AA343" s="17" t="s">
        <v>538</v>
      </c>
      <c r="AB343" s="17" t="s">
        <v>935</v>
      </c>
      <c r="AC343" s="17" t="s">
        <v>936</v>
      </c>
      <c r="AD343" s="17" t="s">
        <v>81</v>
      </c>
      <c r="AE343" s="17" t="s">
        <v>42</v>
      </c>
      <c r="AF343" s="17" t="s">
        <v>542</v>
      </c>
      <c r="AG343" s="17" t="s">
        <v>543</v>
      </c>
      <c r="AJ343" s="17" t="s">
        <v>83</v>
      </c>
      <c r="AK343" s="17" t="s">
        <v>84</v>
      </c>
      <c r="AO343" s="17" t="s">
        <v>130</v>
      </c>
      <c r="AP343" s="18">
        <v>43257</v>
      </c>
      <c r="AQ343" s="17" t="s">
        <v>22</v>
      </c>
      <c r="AR343" s="17" t="s">
        <v>47</v>
      </c>
      <c r="AS343" s="17" t="s">
        <v>47</v>
      </c>
      <c r="AT343" s="17" t="s">
        <v>47</v>
      </c>
      <c r="AU343" s="17" t="s">
        <v>47</v>
      </c>
      <c r="AV343" s="17" t="s">
        <v>47</v>
      </c>
      <c r="AW343" s="17" t="s">
        <v>266</v>
      </c>
      <c r="AX343" s="17" t="s">
        <v>799</v>
      </c>
      <c r="AY343" s="17" t="s">
        <v>691</v>
      </c>
      <c r="AZ343" s="17" t="s">
        <v>937</v>
      </c>
      <c r="BA343" s="17" t="s">
        <v>800</v>
      </c>
      <c r="BB343" s="17" t="s">
        <v>51</v>
      </c>
      <c r="BD343" s="17">
        <v>1</v>
      </c>
      <c r="BE343" s="17" t="s">
        <v>52</v>
      </c>
      <c r="BF343" s="17" t="s">
        <v>938</v>
      </c>
      <c r="BG343" s="18">
        <v>43921</v>
      </c>
      <c r="BL343" s="17" t="s">
        <v>939</v>
      </c>
      <c r="BM343" s="19">
        <v>138022.5</v>
      </c>
      <c r="BN343" s="19">
        <f>P343*R343</f>
        <v>83928.46</v>
      </c>
      <c r="BO343" s="19" t="str">
        <f>IF(AND(BN343&gt;120000, P343&gt;25, X343&lt;&gt;"WAVE 0"), "yes", "no")</f>
        <v>no</v>
      </c>
      <c r="BP343" s="17" t="s">
        <v>51</v>
      </c>
    </row>
    <row r="344" spans="1:68" x14ac:dyDescent="0.25">
      <c r="A344" s="11" t="s">
        <v>940</v>
      </c>
      <c r="B344" s="12" t="s">
        <v>701</v>
      </c>
      <c r="C344" s="13" t="s">
        <v>14</v>
      </c>
      <c r="D344" s="12" t="s">
        <v>706</v>
      </c>
      <c r="E344" s="13" t="s">
        <v>707</v>
      </c>
      <c r="F344" s="12">
        <v>2020</v>
      </c>
      <c r="G344" s="13" t="s">
        <v>109</v>
      </c>
      <c r="H344" s="12" t="s">
        <v>76</v>
      </c>
      <c r="I344" s="13" t="s">
        <v>18</v>
      </c>
      <c r="J344" s="12" t="s">
        <v>538</v>
      </c>
      <c r="K344" s="13" t="s">
        <v>539</v>
      </c>
      <c r="L344" s="12" t="s">
        <v>540</v>
      </c>
      <c r="M344" s="13" t="s">
        <v>80</v>
      </c>
      <c r="N344" s="2" t="s">
        <v>19</v>
      </c>
      <c r="O344" s="13" t="s">
        <v>20</v>
      </c>
      <c r="P344" s="14"/>
      <c r="Q344" s="14"/>
      <c r="R344" s="13">
        <v>0</v>
      </c>
      <c r="S344" s="15"/>
      <c r="T344" s="13">
        <v>1</v>
      </c>
      <c r="U344" s="13"/>
      <c r="V344" s="16"/>
      <c r="W344" s="16" t="str">
        <f t="shared" si="5"/>
        <v>PN1-140-303-02</v>
      </c>
      <c r="Z344" s="13" t="s">
        <v>109</v>
      </c>
      <c r="AA344" s="17" t="s">
        <v>22</v>
      </c>
      <c r="AB344" s="17" t="s">
        <v>22</v>
      </c>
      <c r="AC344" s="17" t="s">
        <v>22</v>
      </c>
      <c r="AD344" s="17" t="s">
        <v>22</v>
      </c>
      <c r="AE344" s="17" t="s">
        <v>22</v>
      </c>
      <c r="AF344" s="17" t="s">
        <v>22</v>
      </c>
      <c r="AG344" s="17" t="s">
        <v>22</v>
      </c>
      <c r="AJ344" s="17" t="s">
        <v>22</v>
      </c>
      <c r="AK344" s="17" t="s">
        <v>22</v>
      </c>
      <c r="AO344" s="17" t="s">
        <v>22</v>
      </c>
      <c r="AP344" s="18" t="s">
        <v>22</v>
      </c>
      <c r="AQ344" s="17" t="s">
        <v>22</v>
      </c>
      <c r="AR344" s="17" t="s">
        <v>22</v>
      </c>
      <c r="AS344" s="17" t="s">
        <v>22</v>
      </c>
      <c r="AT344" s="17" t="s">
        <v>22</v>
      </c>
      <c r="AU344" s="17" t="s">
        <v>22</v>
      </c>
      <c r="AV344" s="17" t="s">
        <v>22</v>
      </c>
      <c r="AW344" s="17" t="s">
        <v>22</v>
      </c>
      <c r="AX344" s="17" t="s">
        <v>22</v>
      </c>
      <c r="AY344" s="17" t="s">
        <v>22</v>
      </c>
      <c r="AZ344" s="17" t="s">
        <v>22</v>
      </c>
      <c r="BA344" s="17" t="s">
        <v>22</v>
      </c>
      <c r="BD344" s="17" t="s">
        <v>22</v>
      </c>
      <c r="BE344" s="17" t="s">
        <v>22</v>
      </c>
      <c r="BF344" s="17" t="s">
        <v>22</v>
      </c>
      <c r="BG344" s="18" t="s">
        <v>22</v>
      </c>
      <c r="BH344" s="3" t="s">
        <v>22</v>
      </c>
      <c r="BI344" s="3" t="s">
        <v>22</v>
      </c>
      <c r="BK344" s="3" t="s">
        <v>22</v>
      </c>
      <c r="BL344" s="17" t="s">
        <v>22</v>
      </c>
      <c r="BM344" s="19" t="s">
        <v>22</v>
      </c>
      <c r="BN344" s="19">
        <f>P344*R344</f>
        <v>0</v>
      </c>
      <c r="BO344" s="19" t="str">
        <f>IF(AND(BN344&gt;120000, P344&gt;25, X344&lt;&gt;"WAVE 0"), "yes", "no")</f>
        <v>no</v>
      </c>
      <c r="BP344" s="17" t="s">
        <v>22</v>
      </c>
    </row>
    <row r="345" spans="1:68" x14ac:dyDescent="0.25">
      <c r="A345" s="11" t="s">
        <v>941</v>
      </c>
      <c r="B345" s="12" t="s">
        <v>942</v>
      </c>
      <c r="C345" s="13" t="s">
        <v>14</v>
      </c>
      <c r="D345" s="12" t="s">
        <v>740</v>
      </c>
      <c r="E345" s="13" t="s">
        <v>741</v>
      </c>
      <c r="F345" s="12">
        <v>2020</v>
      </c>
      <c r="G345" s="13" t="s">
        <v>38</v>
      </c>
      <c r="H345" s="12" t="s">
        <v>28</v>
      </c>
      <c r="I345" s="13" t="s">
        <v>51</v>
      </c>
      <c r="J345" s="12" t="s">
        <v>561</v>
      </c>
      <c r="K345" s="13" t="s">
        <v>562</v>
      </c>
      <c r="L345" s="12" t="s">
        <v>563</v>
      </c>
      <c r="M345" s="13" t="s">
        <v>32</v>
      </c>
      <c r="N345" s="2" t="s">
        <v>19</v>
      </c>
      <c r="O345" s="13" t="s">
        <v>20</v>
      </c>
      <c r="P345" s="14">
        <v>2.5533000000000001</v>
      </c>
      <c r="Q345" s="14">
        <v>6110.84</v>
      </c>
      <c r="R345" s="13">
        <v>531</v>
      </c>
      <c r="S345" s="15">
        <v>0.33333333333333331</v>
      </c>
      <c r="T345" s="13">
        <v>1</v>
      </c>
      <c r="U345" s="13">
        <v>3</v>
      </c>
      <c r="V345" s="16">
        <v>0</v>
      </c>
      <c r="W345" s="16" t="str">
        <f t="shared" si="5"/>
        <v>PN11-4149-1</v>
      </c>
      <c r="Z345" s="17" t="s">
        <v>38</v>
      </c>
      <c r="AB345" s="17" t="s">
        <v>943</v>
      </c>
      <c r="AC345" s="17" t="s">
        <v>942</v>
      </c>
      <c r="AD345" s="17" t="s">
        <v>664</v>
      </c>
      <c r="AE345" s="17" t="s">
        <v>42</v>
      </c>
      <c r="AF345" s="17" t="s">
        <v>665</v>
      </c>
      <c r="AG345" s="17" t="s">
        <v>666</v>
      </c>
      <c r="AJ345" s="17" t="s">
        <v>83</v>
      </c>
      <c r="AK345" s="17" t="s">
        <v>84</v>
      </c>
      <c r="AO345" s="17" t="s">
        <v>46</v>
      </c>
      <c r="AP345" s="18">
        <v>43216</v>
      </c>
      <c r="AQ345" s="17" t="s">
        <v>22</v>
      </c>
      <c r="AR345" s="17" t="s">
        <v>47</v>
      </c>
      <c r="AS345" s="17" t="s">
        <v>47</v>
      </c>
      <c r="AT345" s="17" t="s">
        <v>47</v>
      </c>
      <c r="AU345" s="17" t="s">
        <v>47</v>
      </c>
      <c r="AV345" s="17" t="s">
        <v>47</v>
      </c>
      <c r="AW345" s="17" t="s">
        <v>48</v>
      </c>
      <c r="AX345" s="17" t="s">
        <v>516</v>
      </c>
      <c r="BA345" s="17" t="s">
        <v>944</v>
      </c>
      <c r="BD345" s="17">
        <v>3</v>
      </c>
      <c r="BE345" s="17" t="s">
        <v>52</v>
      </c>
      <c r="BF345" s="17" t="s">
        <v>746</v>
      </c>
      <c r="BG345" s="18">
        <v>44074</v>
      </c>
      <c r="BL345" s="17" t="s">
        <v>747</v>
      </c>
      <c r="BM345" s="19" t="s">
        <v>22</v>
      </c>
      <c r="BN345" s="19">
        <f>P345*R345</f>
        <v>1355.8023000000001</v>
      </c>
      <c r="BO345" s="19" t="str">
        <f>IF(AND(BN345&gt;120000, P345&gt;25, X345&lt;&gt;"WAVE 0"), "yes", "no")</f>
        <v>no</v>
      </c>
      <c r="BP345" s="17" t="s">
        <v>22</v>
      </c>
    </row>
    <row r="346" spans="1:68" x14ac:dyDescent="0.25">
      <c r="A346" s="11" t="s">
        <v>945</v>
      </c>
      <c r="B346" s="12" t="s">
        <v>946</v>
      </c>
      <c r="C346" s="13" t="s">
        <v>14</v>
      </c>
      <c r="D346" s="12" t="s">
        <v>740</v>
      </c>
      <c r="E346" s="13" t="s">
        <v>741</v>
      </c>
      <c r="F346" s="12">
        <v>2020</v>
      </c>
      <c r="G346" s="13" t="s">
        <v>38</v>
      </c>
      <c r="H346" s="12" t="s">
        <v>28</v>
      </c>
      <c r="I346" s="13" t="s">
        <v>51</v>
      </c>
      <c r="J346" s="12" t="s">
        <v>561</v>
      </c>
      <c r="K346" s="13" t="s">
        <v>562</v>
      </c>
      <c r="L346" s="12" t="s">
        <v>563</v>
      </c>
      <c r="M346" s="13" t="s">
        <v>32</v>
      </c>
      <c r="N346" s="2" t="s">
        <v>19</v>
      </c>
      <c r="O346" s="13" t="s">
        <v>20</v>
      </c>
      <c r="P346" s="14">
        <v>0.56000000000000005</v>
      </c>
      <c r="Q346" s="14">
        <v>736.40000000000009</v>
      </c>
      <c r="R346" s="13">
        <v>354</v>
      </c>
      <c r="S346" s="15">
        <v>1</v>
      </c>
      <c r="T346" s="13">
        <v>1</v>
      </c>
      <c r="U346" s="13">
        <v>0</v>
      </c>
      <c r="V346" s="16">
        <v>0</v>
      </c>
      <c r="W346" s="16" t="str">
        <f t="shared" si="5"/>
        <v>PN11-4171-1</v>
      </c>
      <c r="Z346" s="17" t="s">
        <v>38</v>
      </c>
      <c r="AA346" s="17" t="s">
        <v>561</v>
      </c>
      <c r="AB346" s="17" t="s">
        <v>39</v>
      </c>
      <c r="AC346" s="17" t="s">
        <v>946</v>
      </c>
      <c r="AD346" s="17" t="s">
        <v>664</v>
      </c>
      <c r="AE346" s="17" t="s">
        <v>42</v>
      </c>
      <c r="AF346" s="17" t="s">
        <v>665</v>
      </c>
      <c r="AG346" s="17" t="s">
        <v>666</v>
      </c>
      <c r="AJ346" s="17" t="s">
        <v>83</v>
      </c>
      <c r="AK346" s="17" t="s">
        <v>84</v>
      </c>
      <c r="AO346" s="17" t="s">
        <v>46</v>
      </c>
      <c r="AP346" s="18">
        <v>43216</v>
      </c>
      <c r="AQ346" s="17" t="s">
        <v>22</v>
      </c>
      <c r="AR346" s="17" t="s">
        <v>47</v>
      </c>
      <c r="AS346" s="17" t="s">
        <v>47</v>
      </c>
      <c r="AT346" s="17" t="s">
        <v>47</v>
      </c>
      <c r="AU346" s="17" t="s">
        <v>47</v>
      </c>
      <c r="AV346" s="17" t="s">
        <v>47</v>
      </c>
      <c r="AW346" s="17" t="s">
        <v>266</v>
      </c>
      <c r="AX346" s="17" t="s">
        <v>744</v>
      </c>
      <c r="AY346" s="17" t="s">
        <v>268</v>
      </c>
      <c r="AZ346" s="17" t="s">
        <v>745</v>
      </c>
      <c r="BA346" s="17" t="s">
        <v>946</v>
      </c>
      <c r="BD346" s="17">
        <v>3</v>
      </c>
      <c r="BE346" s="17" t="s">
        <v>52</v>
      </c>
      <c r="BF346" s="17" t="s">
        <v>746</v>
      </c>
      <c r="BG346" s="18">
        <v>44074</v>
      </c>
      <c r="BL346" s="17" t="s">
        <v>747</v>
      </c>
      <c r="BN346" s="19">
        <f>P346*R346</f>
        <v>198.24</v>
      </c>
      <c r="BO346" s="19" t="str">
        <f>IF(AND(BN346&gt;120000, P346&gt;25, X346&lt;&gt;"WAVE 0"), "yes", "no")</f>
        <v>no</v>
      </c>
      <c r="BP346" s="17" t="s">
        <v>22</v>
      </c>
    </row>
    <row r="347" spans="1:68" x14ac:dyDescent="0.25">
      <c r="A347" s="11" t="s">
        <v>947</v>
      </c>
      <c r="B347" s="12" t="s">
        <v>948</v>
      </c>
      <c r="C347" s="13" t="s">
        <v>14</v>
      </c>
      <c r="D347" s="12" t="s">
        <v>740</v>
      </c>
      <c r="E347" s="13" t="s">
        <v>741</v>
      </c>
      <c r="F347" s="12">
        <v>2020</v>
      </c>
      <c r="G347" s="13" t="s">
        <v>38</v>
      </c>
      <c r="H347" s="12" t="s">
        <v>28</v>
      </c>
      <c r="I347" s="13" t="s">
        <v>51</v>
      </c>
      <c r="J347" s="12" t="s">
        <v>561</v>
      </c>
      <c r="K347" s="13" t="s">
        <v>562</v>
      </c>
      <c r="L347" s="12" t="s">
        <v>563</v>
      </c>
      <c r="M347" s="13" t="s">
        <v>32</v>
      </c>
      <c r="N347" s="2" t="s">
        <v>19</v>
      </c>
      <c r="O347" s="13" t="s">
        <v>20</v>
      </c>
      <c r="P347" s="14">
        <v>0.56000000000000005</v>
      </c>
      <c r="Q347" s="14">
        <v>700.56</v>
      </c>
      <c r="R347" s="13">
        <v>354</v>
      </c>
      <c r="S347" s="15">
        <v>0.5</v>
      </c>
      <c r="T347" s="13">
        <v>1</v>
      </c>
      <c r="U347" s="13">
        <v>1</v>
      </c>
      <c r="V347" s="16">
        <v>0</v>
      </c>
      <c r="W347" s="16" t="str">
        <f t="shared" si="5"/>
        <v>PN11-4174-1</v>
      </c>
      <c r="Z347" s="17" t="s">
        <v>38</v>
      </c>
      <c r="AB347" s="17" t="s">
        <v>501</v>
      </c>
      <c r="AC347" s="17" t="s">
        <v>948</v>
      </c>
      <c r="AD347" s="17" t="s">
        <v>664</v>
      </c>
      <c r="AE347" s="17" t="s">
        <v>42</v>
      </c>
      <c r="AF347" s="17" t="s">
        <v>665</v>
      </c>
      <c r="AG347" s="17" t="s">
        <v>666</v>
      </c>
      <c r="AJ347" s="17" t="s">
        <v>83</v>
      </c>
      <c r="AK347" s="17" t="s">
        <v>84</v>
      </c>
      <c r="AO347" s="17" t="s">
        <v>46</v>
      </c>
      <c r="AP347" s="18">
        <v>43360</v>
      </c>
      <c r="AQ347" s="17" t="s">
        <v>22</v>
      </c>
      <c r="AR347" s="17" t="s">
        <v>47</v>
      </c>
      <c r="AS347" s="17" t="s">
        <v>47</v>
      </c>
      <c r="AT347" s="17" t="s">
        <v>47</v>
      </c>
      <c r="AU347" s="17" t="s">
        <v>47</v>
      </c>
      <c r="AV347" s="17" t="s">
        <v>47</v>
      </c>
      <c r="AW347" s="17" t="s">
        <v>266</v>
      </c>
      <c r="AX347" s="17" t="s">
        <v>516</v>
      </c>
      <c r="AY347" s="17" t="s">
        <v>268</v>
      </c>
      <c r="AZ347" s="17" t="s">
        <v>692</v>
      </c>
      <c r="BA347" s="17" t="s">
        <v>948</v>
      </c>
      <c r="BD347" s="17">
        <v>3</v>
      </c>
      <c r="BE347" s="17" t="s">
        <v>52</v>
      </c>
      <c r="BF347" s="17" t="s">
        <v>746</v>
      </c>
      <c r="BG347" s="18">
        <v>44074</v>
      </c>
      <c r="BL347" s="17" t="s">
        <v>747</v>
      </c>
      <c r="BM347" s="19" t="s">
        <v>22</v>
      </c>
      <c r="BN347" s="19">
        <f>P347*R347</f>
        <v>198.24</v>
      </c>
      <c r="BO347" s="19" t="str">
        <f>IF(AND(BN347&gt;120000, P347&gt;25, X347&lt;&gt;"WAVE 0"), "yes", "no")</f>
        <v>no</v>
      </c>
      <c r="BP347" s="17" t="s">
        <v>22</v>
      </c>
    </row>
    <row r="348" spans="1:68" x14ac:dyDescent="0.25">
      <c r="A348" s="11" t="s">
        <v>949</v>
      </c>
      <c r="B348" s="12" t="s">
        <v>950</v>
      </c>
      <c r="C348" s="13" t="s">
        <v>14</v>
      </c>
      <c r="D348" s="12" t="s">
        <v>559</v>
      </c>
      <c r="E348" s="13" t="s">
        <v>560</v>
      </c>
      <c r="F348" s="12">
        <v>2020</v>
      </c>
      <c r="G348" s="13" t="s">
        <v>109</v>
      </c>
      <c r="H348" s="12" t="s">
        <v>28</v>
      </c>
      <c r="I348" s="13" t="s">
        <v>18</v>
      </c>
      <c r="J348" s="12" t="s">
        <v>561</v>
      </c>
      <c r="K348" s="13" t="s">
        <v>562</v>
      </c>
      <c r="L348" s="12" t="s">
        <v>563</v>
      </c>
      <c r="M348" s="13" t="s">
        <v>32</v>
      </c>
      <c r="N348" s="2" t="s">
        <v>194</v>
      </c>
      <c r="O348" s="13" t="s">
        <v>20</v>
      </c>
      <c r="P348" s="14">
        <v>400</v>
      </c>
      <c r="Q348" s="14">
        <v>400</v>
      </c>
      <c r="R348" s="13">
        <v>7</v>
      </c>
      <c r="S348" s="15">
        <v>0</v>
      </c>
      <c r="T348" s="13">
        <v>1</v>
      </c>
      <c r="U348" s="13">
        <v>1</v>
      </c>
      <c r="V348" s="16">
        <v>0</v>
      </c>
      <c r="W348" s="16" t="str">
        <f t="shared" si="5"/>
        <v>PN11-4286-1</v>
      </c>
      <c r="Z348" s="13" t="s">
        <v>109</v>
      </c>
      <c r="AA348" s="17" t="s">
        <v>22</v>
      </c>
      <c r="AB348" s="17" t="s">
        <v>22</v>
      </c>
      <c r="AC348" s="17" t="s">
        <v>22</v>
      </c>
      <c r="AD348" s="17" t="s">
        <v>22</v>
      </c>
      <c r="AE348" s="17" t="s">
        <v>22</v>
      </c>
      <c r="AF348" s="17" t="s">
        <v>22</v>
      </c>
      <c r="AG348" s="17" t="s">
        <v>22</v>
      </c>
      <c r="AJ348" s="17" t="s">
        <v>22</v>
      </c>
      <c r="AK348" s="17" t="s">
        <v>22</v>
      </c>
      <c r="AO348" s="17" t="s">
        <v>22</v>
      </c>
      <c r="AP348" s="18" t="s">
        <v>22</v>
      </c>
      <c r="AQ348" s="17" t="s">
        <v>22</v>
      </c>
      <c r="AR348" s="17" t="s">
        <v>22</v>
      </c>
      <c r="AS348" s="17" t="s">
        <v>22</v>
      </c>
      <c r="AT348" s="17" t="s">
        <v>22</v>
      </c>
      <c r="AU348" s="17" t="s">
        <v>22</v>
      </c>
      <c r="AV348" s="17" t="s">
        <v>22</v>
      </c>
      <c r="AW348" s="17" t="s">
        <v>22</v>
      </c>
      <c r="AX348" s="17" t="s">
        <v>22</v>
      </c>
      <c r="AY348" s="17" t="s">
        <v>22</v>
      </c>
      <c r="AZ348" s="17" t="s">
        <v>22</v>
      </c>
      <c r="BA348" s="17" t="s">
        <v>22</v>
      </c>
      <c r="BD348" s="17" t="s">
        <v>22</v>
      </c>
      <c r="BE348" s="17" t="s">
        <v>22</v>
      </c>
      <c r="BF348" s="17" t="s">
        <v>22</v>
      </c>
      <c r="BG348" s="18" t="s">
        <v>22</v>
      </c>
      <c r="BH348" s="3" t="s">
        <v>22</v>
      </c>
      <c r="BI348" s="3" t="s">
        <v>22</v>
      </c>
      <c r="BK348" s="3" t="s">
        <v>22</v>
      </c>
      <c r="BL348" s="17" t="s">
        <v>22</v>
      </c>
      <c r="BM348" s="19" t="s">
        <v>22</v>
      </c>
      <c r="BN348" s="19">
        <f>P348*R348</f>
        <v>2800</v>
      </c>
      <c r="BO348" s="19" t="str">
        <f>IF(AND(BN348&gt;120000, P348&gt;25, X348&lt;&gt;"WAVE 0"), "yes", "no")</f>
        <v>no</v>
      </c>
      <c r="BP348" s="17" t="s">
        <v>22</v>
      </c>
    </row>
    <row r="349" spans="1:68" x14ac:dyDescent="0.25">
      <c r="A349" s="11" t="s">
        <v>951</v>
      </c>
      <c r="B349" s="12" t="s">
        <v>900</v>
      </c>
      <c r="C349" s="13" t="s">
        <v>14</v>
      </c>
      <c r="D349" s="12" t="s">
        <v>901</v>
      </c>
      <c r="E349" s="13" t="s">
        <v>902</v>
      </c>
      <c r="F349" s="12">
        <v>2020</v>
      </c>
      <c r="G349" s="13" t="s">
        <v>17</v>
      </c>
      <c r="H349" s="12" t="s">
        <v>28</v>
      </c>
      <c r="I349" s="13" t="s">
        <v>18</v>
      </c>
      <c r="J349" s="12" t="s">
        <v>561</v>
      </c>
      <c r="K349" s="13" t="s">
        <v>562</v>
      </c>
      <c r="L349" s="12" t="s">
        <v>563</v>
      </c>
      <c r="M349" s="13" t="s">
        <v>32</v>
      </c>
      <c r="N349" s="2" t="s">
        <v>19</v>
      </c>
      <c r="O349" s="13" t="s">
        <v>20</v>
      </c>
      <c r="P349" s="14"/>
      <c r="Q349" s="14"/>
      <c r="R349" s="13">
        <v>0</v>
      </c>
      <c r="S349" s="15"/>
      <c r="T349" s="13">
        <v>1</v>
      </c>
      <c r="U349" s="13"/>
      <c r="V349" s="16"/>
      <c r="W349" s="16" t="str">
        <f t="shared" si="5"/>
        <v>PN11-4290-5</v>
      </c>
      <c r="Z349" s="13" t="s">
        <v>17</v>
      </c>
      <c r="AA349" s="17" t="s">
        <v>22</v>
      </c>
      <c r="AB349" s="17" t="s">
        <v>22</v>
      </c>
      <c r="AC349" s="17" t="s">
        <v>22</v>
      </c>
      <c r="AD349" s="17" t="s">
        <v>22</v>
      </c>
      <c r="AE349" s="17" t="s">
        <v>22</v>
      </c>
      <c r="AF349" s="17" t="s">
        <v>22</v>
      </c>
      <c r="AG349" s="17" t="s">
        <v>22</v>
      </c>
      <c r="AJ349" s="17" t="s">
        <v>22</v>
      </c>
      <c r="AK349" s="17" t="s">
        <v>22</v>
      </c>
      <c r="AO349" s="17" t="s">
        <v>22</v>
      </c>
      <c r="AP349" s="18" t="s">
        <v>22</v>
      </c>
      <c r="AQ349" s="17" t="s">
        <v>22</v>
      </c>
      <c r="AR349" s="17" t="s">
        <v>22</v>
      </c>
      <c r="AS349" s="17" t="s">
        <v>22</v>
      </c>
      <c r="AT349" s="17" t="s">
        <v>22</v>
      </c>
      <c r="AU349" s="17" t="s">
        <v>22</v>
      </c>
      <c r="AV349" s="17" t="s">
        <v>22</v>
      </c>
      <c r="AW349" s="17" t="s">
        <v>22</v>
      </c>
      <c r="AX349" s="17" t="s">
        <v>22</v>
      </c>
      <c r="AY349" s="17" t="s">
        <v>22</v>
      </c>
      <c r="AZ349" s="17" t="s">
        <v>22</v>
      </c>
      <c r="BA349" s="17" t="s">
        <v>22</v>
      </c>
      <c r="BD349" s="17" t="s">
        <v>22</v>
      </c>
      <c r="BE349" s="17" t="s">
        <v>22</v>
      </c>
      <c r="BF349" s="17" t="s">
        <v>22</v>
      </c>
      <c r="BG349" s="18" t="s">
        <v>22</v>
      </c>
      <c r="BH349" s="3" t="s">
        <v>22</v>
      </c>
      <c r="BI349" s="3" t="s">
        <v>22</v>
      </c>
      <c r="BK349" s="3" t="s">
        <v>22</v>
      </c>
      <c r="BL349" s="17" t="s">
        <v>22</v>
      </c>
      <c r="BM349" s="19" t="s">
        <v>22</v>
      </c>
      <c r="BN349" s="19">
        <f>P349*R349</f>
        <v>0</v>
      </c>
      <c r="BO349" s="19" t="str">
        <f>IF(AND(BN349&gt;120000, P349&gt;25, X349&lt;&gt;"WAVE 0"), "yes", "no")</f>
        <v>no</v>
      </c>
      <c r="BP349" s="17" t="s">
        <v>22</v>
      </c>
    </row>
    <row r="350" spans="1:68" x14ac:dyDescent="0.25">
      <c r="A350" s="11" t="s">
        <v>952</v>
      </c>
      <c r="B350" s="12" t="s">
        <v>900</v>
      </c>
      <c r="C350" s="13" t="s">
        <v>14</v>
      </c>
      <c r="D350" s="12" t="s">
        <v>901</v>
      </c>
      <c r="E350" s="13" t="s">
        <v>902</v>
      </c>
      <c r="F350" s="12">
        <v>2020</v>
      </c>
      <c r="G350" s="13" t="s">
        <v>17</v>
      </c>
      <c r="H350" s="12" t="s">
        <v>28</v>
      </c>
      <c r="I350" s="13" t="s">
        <v>51</v>
      </c>
      <c r="J350" s="12" t="s">
        <v>561</v>
      </c>
      <c r="K350" s="13" t="s">
        <v>562</v>
      </c>
      <c r="L350" s="12" t="s">
        <v>563</v>
      </c>
      <c r="M350" s="13" t="s">
        <v>32</v>
      </c>
      <c r="N350" s="2" t="s">
        <v>19</v>
      </c>
      <c r="O350" s="13" t="s">
        <v>20</v>
      </c>
      <c r="P350" s="14">
        <v>1.05</v>
      </c>
      <c r="Q350" s="14">
        <v>604.80000000000007</v>
      </c>
      <c r="R350" s="13">
        <v>109</v>
      </c>
      <c r="S350" s="15">
        <v>1</v>
      </c>
      <c r="T350" s="13">
        <v>1</v>
      </c>
      <c r="U350" s="13">
        <v>0</v>
      </c>
      <c r="V350" s="16">
        <v>0</v>
      </c>
      <c r="W350" s="16" t="str">
        <f t="shared" si="5"/>
        <v>PN11-4290-6</v>
      </c>
      <c r="X350" s="17" t="s">
        <v>150</v>
      </c>
      <c r="Y350" s="17" t="s">
        <v>903</v>
      </c>
      <c r="Z350" s="17" t="s">
        <v>17</v>
      </c>
      <c r="AB350" s="17" t="s">
        <v>953</v>
      </c>
      <c r="AC350" s="17" t="s">
        <v>900</v>
      </c>
      <c r="AD350" s="17" t="s">
        <v>664</v>
      </c>
      <c r="AE350" s="17" t="s">
        <v>42</v>
      </c>
      <c r="AF350" s="17" t="s">
        <v>665</v>
      </c>
      <c r="AG350" s="17" t="s">
        <v>666</v>
      </c>
      <c r="AJ350" s="17" t="s">
        <v>83</v>
      </c>
      <c r="AK350" s="17" t="s">
        <v>84</v>
      </c>
      <c r="AO350" s="17" t="s">
        <v>130</v>
      </c>
      <c r="AP350" s="18">
        <v>43322</v>
      </c>
      <c r="AQ350" s="17" t="s">
        <v>22</v>
      </c>
      <c r="AR350" s="17" t="s">
        <v>47</v>
      </c>
      <c r="AS350" s="17" t="s">
        <v>47</v>
      </c>
      <c r="AT350" s="17" t="s">
        <v>47</v>
      </c>
      <c r="AU350" s="17" t="s">
        <v>47</v>
      </c>
      <c r="AV350" s="17" t="s">
        <v>47</v>
      </c>
      <c r="AW350" s="17" t="s">
        <v>266</v>
      </c>
      <c r="AX350" s="17" t="s">
        <v>904</v>
      </c>
      <c r="AY350" s="17" t="s">
        <v>691</v>
      </c>
      <c r="AZ350" s="17" t="s">
        <v>905</v>
      </c>
      <c r="BA350" s="17" t="s">
        <v>906</v>
      </c>
      <c r="BD350" s="17">
        <v>3</v>
      </c>
      <c r="BE350" s="17" t="s">
        <v>52</v>
      </c>
      <c r="BF350" s="17" t="s">
        <v>907</v>
      </c>
      <c r="BG350" s="18">
        <v>43844</v>
      </c>
      <c r="BL350" s="17" t="s">
        <v>671</v>
      </c>
      <c r="BM350" s="19" t="s">
        <v>22</v>
      </c>
      <c r="BN350" s="19">
        <f>P350*R350</f>
        <v>114.45</v>
      </c>
      <c r="BO350" s="19" t="str">
        <f>IF(AND(BN350&gt;120000, P350&gt;25, X350&lt;&gt;"WAVE 0"), "yes", "no")</f>
        <v>no</v>
      </c>
      <c r="BP350" s="17" t="s">
        <v>22</v>
      </c>
    </row>
    <row r="351" spans="1:68" x14ac:dyDescent="0.25">
      <c r="A351" s="11" t="s">
        <v>954</v>
      </c>
      <c r="B351" s="12" t="s">
        <v>270</v>
      </c>
      <c r="C351" s="13" t="s">
        <v>14</v>
      </c>
      <c r="D351" s="12" t="s">
        <v>901</v>
      </c>
      <c r="E351" s="13" t="s">
        <v>902</v>
      </c>
      <c r="F351" s="12">
        <v>2020</v>
      </c>
      <c r="G351" s="13" t="s">
        <v>17</v>
      </c>
      <c r="H351" s="12" t="s">
        <v>28</v>
      </c>
      <c r="I351" s="13" t="s">
        <v>51</v>
      </c>
      <c r="J351" s="12" t="s">
        <v>561</v>
      </c>
      <c r="K351" s="13" t="s">
        <v>562</v>
      </c>
      <c r="L351" s="12" t="s">
        <v>563</v>
      </c>
      <c r="M351" s="13" t="s">
        <v>32</v>
      </c>
      <c r="N351" s="2" t="s">
        <v>19</v>
      </c>
      <c r="O351" s="13" t="s">
        <v>20</v>
      </c>
      <c r="P351" s="14">
        <v>0.61</v>
      </c>
      <c r="Q351" s="14">
        <v>173.23999999999998</v>
      </c>
      <c r="R351" s="13">
        <v>133</v>
      </c>
      <c r="S351" s="15">
        <v>1</v>
      </c>
      <c r="T351" s="13">
        <v>1</v>
      </c>
      <c r="U351" s="13">
        <v>0</v>
      </c>
      <c r="V351" s="16">
        <v>0</v>
      </c>
      <c r="W351" s="16" t="str">
        <f t="shared" si="5"/>
        <v>PN11-4414-1</v>
      </c>
      <c r="X351" s="17" t="s">
        <v>150</v>
      </c>
      <c r="Y351" s="17" t="s">
        <v>903</v>
      </c>
      <c r="Z351" s="17" t="s">
        <v>17</v>
      </c>
      <c r="AB351" s="17" t="s">
        <v>953</v>
      </c>
      <c r="AC351" s="17" t="s">
        <v>955</v>
      </c>
      <c r="AD351" s="17" t="s">
        <v>664</v>
      </c>
      <c r="AE351" s="17" t="s">
        <v>42</v>
      </c>
      <c r="AF351" s="17" t="s">
        <v>665</v>
      </c>
      <c r="AG351" s="17" t="s">
        <v>666</v>
      </c>
      <c r="AJ351" s="17" t="s">
        <v>83</v>
      </c>
      <c r="AK351" s="17" t="s">
        <v>84</v>
      </c>
      <c r="AO351" s="17" t="s">
        <v>130</v>
      </c>
      <c r="AP351" s="18">
        <v>43322</v>
      </c>
      <c r="AQ351" s="17" t="s">
        <v>22</v>
      </c>
      <c r="AR351" s="17" t="s">
        <v>47</v>
      </c>
      <c r="AS351" s="17" t="s">
        <v>47</v>
      </c>
      <c r="AT351" s="17" t="s">
        <v>47</v>
      </c>
      <c r="AU351" s="17" t="s">
        <v>47</v>
      </c>
      <c r="AV351" s="17" t="s">
        <v>47</v>
      </c>
      <c r="AW351" s="17" t="s">
        <v>48</v>
      </c>
      <c r="AX351" s="17" t="s">
        <v>667</v>
      </c>
      <c r="AZ351" s="17" t="s">
        <v>956</v>
      </c>
      <c r="BA351" s="17" t="s">
        <v>270</v>
      </c>
      <c r="BD351" s="17">
        <v>3</v>
      </c>
      <c r="BE351" s="17" t="s">
        <v>52</v>
      </c>
      <c r="BF351" s="17" t="s">
        <v>907</v>
      </c>
      <c r="BG351" s="18">
        <v>43844</v>
      </c>
      <c r="BL351" s="17" t="s">
        <v>671</v>
      </c>
      <c r="BM351" s="19" t="s">
        <v>22</v>
      </c>
      <c r="BN351" s="19">
        <f>P351*R351</f>
        <v>81.13</v>
      </c>
      <c r="BO351" s="19" t="str">
        <f>IF(AND(BN351&gt;120000, P351&gt;25, X351&lt;&gt;"WAVE 0"), "yes", "no")</f>
        <v>no</v>
      </c>
      <c r="BP351" s="17" t="s">
        <v>22</v>
      </c>
    </row>
    <row r="352" spans="1:68" x14ac:dyDescent="0.25">
      <c r="A352" s="11" t="s">
        <v>957</v>
      </c>
      <c r="B352" s="12" t="s">
        <v>958</v>
      </c>
      <c r="C352" s="13" t="s">
        <v>14</v>
      </c>
      <c r="D352" s="12" t="s">
        <v>959</v>
      </c>
      <c r="E352" s="13" t="s">
        <v>960</v>
      </c>
      <c r="F352" s="12">
        <v>2019</v>
      </c>
      <c r="G352" s="13" t="s">
        <v>38</v>
      </c>
      <c r="H352" s="12" t="s">
        <v>330</v>
      </c>
      <c r="I352" s="13" t="s">
        <v>18</v>
      </c>
      <c r="J352" s="12" t="s">
        <v>331</v>
      </c>
      <c r="K352" s="13" t="s">
        <v>332</v>
      </c>
      <c r="L352" s="12" t="s">
        <v>333</v>
      </c>
      <c r="M352" s="13" t="s">
        <v>334</v>
      </c>
      <c r="N352" s="2" t="s">
        <v>19</v>
      </c>
      <c r="O352" s="13" t="s">
        <v>20</v>
      </c>
      <c r="P352" s="14">
        <v>413.97430000000003</v>
      </c>
      <c r="Q352" s="14"/>
      <c r="R352" s="13">
        <v>68</v>
      </c>
      <c r="S352" s="15"/>
      <c r="T352" s="13">
        <v>2</v>
      </c>
      <c r="U352" s="13">
        <v>1</v>
      </c>
      <c r="V352" s="16"/>
      <c r="W352" s="16" t="str">
        <f t="shared" si="5"/>
        <v>PN114566</v>
      </c>
      <c r="Z352" s="13" t="s">
        <v>38</v>
      </c>
      <c r="BN352" s="19">
        <f>P352*R352</f>
        <v>28150.252400000001</v>
      </c>
      <c r="BO352" s="19" t="str">
        <f>IF(AND(BN352&gt;120000, P352&gt;25, X352&lt;&gt;"WAVE 0"), "yes", "no")</f>
        <v>no</v>
      </c>
      <c r="BP352" s="17" t="s">
        <v>51</v>
      </c>
    </row>
    <row r="353" spans="1:68" x14ac:dyDescent="0.25">
      <c r="A353" s="11" t="s">
        <v>961</v>
      </c>
      <c r="B353" s="12" t="s">
        <v>962</v>
      </c>
      <c r="C353" s="13" t="s">
        <v>14</v>
      </c>
      <c r="D353" s="12" t="s">
        <v>959</v>
      </c>
      <c r="E353" s="13" t="s">
        <v>960</v>
      </c>
      <c r="F353" s="12">
        <v>2019</v>
      </c>
      <c r="G353" s="13" t="s">
        <v>38</v>
      </c>
      <c r="H353" s="12" t="s">
        <v>330</v>
      </c>
      <c r="I353" s="13" t="s">
        <v>18</v>
      </c>
      <c r="J353" s="12" t="s">
        <v>331</v>
      </c>
      <c r="K353" s="13" t="s">
        <v>332</v>
      </c>
      <c r="L353" s="12" t="s">
        <v>333</v>
      </c>
      <c r="M353" s="13" t="s">
        <v>334</v>
      </c>
      <c r="N353" s="2" t="s">
        <v>19</v>
      </c>
      <c r="O353" s="13" t="s">
        <v>20</v>
      </c>
      <c r="P353" s="14">
        <v>1331.2733000000001</v>
      </c>
      <c r="Q353" s="14"/>
      <c r="R353" s="13">
        <v>0</v>
      </c>
      <c r="S353" s="15"/>
      <c r="T353" s="13">
        <v>1</v>
      </c>
      <c r="U353" s="13"/>
      <c r="V353" s="16"/>
      <c r="W353" s="16" t="str">
        <f t="shared" si="5"/>
        <v>PN114600</v>
      </c>
      <c r="Z353" s="13" t="s">
        <v>38</v>
      </c>
      <c r="AA353" s="17" t="s">
        <v>22</v>
      </c>
      <c r="AB353" s="17" t="s">
        <v>22</v>
      </c>
      <c r="AC353" s="17" t="s">
        <v>22</v>
      </c>
      <c r="AD353" s="17" t="s">
        <v>22</v>
      </c>
      <c r="AE353" s="17" t="s">
        <v>22</v>
      </c>
      <c r="AF353" s="17" t="s">
        <v>22</v>
      </c>
      <c r="AG353" s="17" t="s">
        <v>22</v>
      </c>
      <c r="AJ353" s="17" t="s">
        <v>22</v>
      </c>
      <c r="AK353" s="17" t="s">
        <v>22</v>
      </c>
      <c r="AO353" s="17" t="s">
        <v>22</v>
      </c>
      <c r="AP353" s="18" t="s">
        <v>22</v>
      </c>
      <c r="AQ353" s="17" t="s">
        <v>22</v>
      </c>
      <c r="AR353" s="17" t="s">
        <v>22</v>
      </c>
      <c r="AS353" s="17" t="s">
        <v>22</v>
      </c>
      <c r="AT353" s="17" t="s">
        <v>22</v>
      </c>
      <c r="AU353" s="17" t="s">
        <v>22</v>
      </c>
      <c r="AV353" s="17" t="s">
        <v>22</v>
      </c>
      <c r="AW353" s="17" t="s">
        <v>22</v>
      </c>
      <c r="AX353" s="17" t="s">
        <v>22</v>
      </c>
      <c r="AY353" s="17" t="s">
        <v>22</v>
      </c>
      <c r="AZ353" s="17" t="s">
        <v>22</v>
      </c>
      <c r="BA353" s="17" t="s">
        <v>22</v>
      </c>
      <c r="BB353" s="17" t="s">
        <v>51</v>
      </c>
      <c r="BD353" s="17" t="s">
        <v>22</v>
      </c>
      <c r="BE353" s="17" t="s">
        <v>22</v>
      </c>
      <c r="BF353" s="17" t="s">
        <v>22</v>
      </c>
      <c r="BG353" s="18" t="s">
        <v>22</v>
      </c>
      <c r="BH353" s="3" t="s">
        <v>22</v>
      </c>
      <c r="BI353" s="3" t="s">
        <v>22</v>
      </c>
      <c r="BK353" s="3" t="s">
        <v>22</v>
      </c>
      <c r="BL353" s="17" t="s">
        <v>22</v>
      </c>
      <c r="BM353" s="19" t="s">
        <v>22</v>
      </c>
      <c r="BN353" s="19">
        <f>P353*R353</f>
        <v>0</v>
      </c>
      <c r="BO353" s="19" t="str">
        <f>IF(AND(BN353&gt;120000, P353&gt;25, X353&lt;&gt;"WAVE 0"), "yes", "no")</f>
        <v>no</v>
      </c>
      <c r="BP353" s="17" t="s">
        <v>22</v>
      </c>
    </row>
    <row r="354" spans="1:68" x14ac:dyDescent="0.25">
      <c r="A354" s="11" t="s">
        <v>963</v>
      </c>
      <c r="B354" s="12" t="s">
        <v>964</v>
      </c>
      <c r="C354" s="13" t="s">
        <v>14</v>
      </c>
      <c r="D354" s="12" t="s">
        <v>959</v>
      </c>
      <c r="E354" s="13" t="s">
        <v>960</v>
      </c>
      <c r="F354" s="12">
        <v>2019</v>
      </c>
      <c r="G354" s="13" t="s">
        <v>38</v>
      </c>
      <c r="H354" s="12" t="s">
        <v>330</v>
      </c>
      <c r="I354" s="13" t="s">
        <v>51</v>
      </c>
      <c r="J354" s="12" t="s">
        <v>965</v>
      </c>
      <c r="K354" s="13" t="s">
        <v>966</v>
      </c>
      <c r="L354" s="12" t="s">
        <v>967</v>
      </c>
      <c r="M354" s="13" t="s">
        <v>359</v>
      </c>
      <c r="N354" s="2" t="s">
        <v>19</v>
      </c>
      <c r="O354" s="13" t="s">
        <v>20</v>
      </c>
      <c r="P354" s="14">
        <v>1563.07</v>
      </c>
      <c r="Q354" s="14">
        <v>26572.19</v>
      </c>
      <c r="R354" s="13">
        <v>28</v>
      </c>
      <c r="S354" s="15">
        <v>0.25</v>
      </c>
      <c r="T354" s="13">
        <v>1</v>
      </c>
      <c r="U354" s="13">
        <v>2</v>
      </c>
      <c r="V354" s="16">
        <v>0</v>
      </c>
      <c r="W354" s="16" t="str">
        <f t="shared" si="5"/>
        <v>PN114663</v>
      </c>
      <c r="X354" s="17" t="s">
        <v>699</v>
      </c>
      <c r="Z354" s="17" t="s">
        <v>38</v>
      </c>
      <c r="AA354" s="17" t="s">
        <v>965</v>
      </c>
      <c r="AB354" s="17" t="s">
        <v>968</v>
      </c>
      <c r="AC354" s="17" t="s">
        <v>964</v>
      </c>
      <c r="AD354" s="17" t="s">
        <v>969</v>
      </c>
      <c r="AE354" s="17" t="s">
        <v>42</v>
      </c>
      <c r="AF354" s="17" t="s">
        <v>393</v>
      </c>
      <c r="AG354" s="17" t="s">
        <v>970</v>
      </c>
      <c r="AJ354" s="17" t="s">
        <v>490</v>
      </c>
      <c r="AK354" s="17" t="s">
        <v>491</v>
      </c>
      <c r="AO354" s="17" t="s">
        <v>85</v>
      </c>
      <c r="AP354" s="18">
        <v>43193</v>
      </c>
      <c r="AQ354" s="17">
        <v>8</v>
      </c>
      <c r="AR354" s="17" t="s">
        <v>47</v>
      </c>
      <c r="AS354" s="17" t="s">
        <v>47</v>
      </c>
      <c r="AT354" s="17" t="s">
        <v>161</v>
      </c>
      <c r="AU354" s="17" t="s">
        <v>162</v>
      </c>
      <c r="AV354" s="17" t="s">
        <v>162</v>
      </c>
      <c r="AW354" s="17" t="s">
        <v>266</v>
      </c>
      <c r="AX354" s="17" t="s">
        <v>904</v>
      </c>
      <c r="AY354" s="17" t="s">
        <v>691</v>
      </c>
      <c r="AZ354" s="17" t="s">
        <v>773</v>
      </c>
      <c r="BA354" s="17" t="s">
        <v>971</v>
      </c>
      <c r="BB354" s="17" t="s">
        <v>51</v>
      </c>
      <c r="BD354" s="17">
        <v>5</v>
      </c>
      <c r="BE354" s="17" t="s">
        <v>52</v>
      </c>
      <c r="BF354" s="17" t="s">
        <v>972</v>
      </c>
      <c r="BG354" s="18">
        <v>44137</v>
      </c>
      <c r="BL354" s="17" t="s">
        <v>973</v>
      </c>
      <c r="BM354" s="19">
        <v>29659.200000000004</v>
      </c>
      <c r="BN354" s="19">
        <f>P354*R354</f>
        <v>43765.96</v>
      </c>
      <c r="BO354" s="19" t="str">
        <f>IF(AND(BN354&gt;120000, P354&gt;25, X354&lt;&gt;"WAVE 0"), "yes", "no")</f>
        <v>no</v>
      </c>
      <c r="BP354" s="17" t="s">
        <v>51</v>
      </c>
    </row>
    <row r="355" spans="1:68" x14ac:dyDescent="0.25">
      <c r="A355" s="11" t="s">
        <v>974</v>
      </c>
      <c r="B355" s="12" t="s">
        <v>975</v>
      </c>
      <c r="C355" s="13" t="s">
        <v>14</v>
      </c>
      <c r="D355" s="12" t="s">
        <v>901</v>
      </c>
      <c r="E355" s="13" t="s">
        <v>902</v>
      </c>
      <c r="F355" s="12">
        <v>2020</v>
      </c>
      <c r="G355" s="13" t="s">
        <v>17</v>
      </c>
      <c r="H355" s="12" t="s">
        <v>28</v>
      </c>
      <c r="I355" s="13" t="s">
        <v>18</v>
      </c>
      <c r="J355" s="12" t="s">
        <v>561</v>
      </c>
      <c r="K355" s="13" t="s">
        <v>562</v>
      </c>
      <c r="L355" s="12" t="s">
        <v>563</v>
      </c>
      <c r="M355" s="13" t="s">
        <v>32</v>
      </c>
      <c r="N355" s="2" t="s">
        <v>19</v>
      </c>
      <c r="O355" s="13" t="s">
        <v>20</v>
      </c>
      <c r="P355" s="14">
        <v>5.56</v>
      </c>
      <c r="Q355" s="14"/>
      <c r="R355" s="13">
        <v>0</v>
      </c>
      <c r="S355" s="15"/>
      <c r="T355" s="13">
        <v>1</v>
      </c>
      <c r="U355" s="13"/>
      <c r="V355" s="16"/>
      <c r="W355" s="16" t="str">
        <f t="shared" si="5"/>
        <v>PN11-4704-1</v>
      </c>
      <c r="Z355" s="13" t="s">
        <v>17</v>
      </c>
      <c r="AA355" s="17" t="s">
        <v>22</v>
      </c>
      <c r="AB355" s="17" t="s">
        <v>22</v>
      </c>
      <c r="AC355" s="17" t="s">
        <v>22</v>
      </c>
      <c r="AD355" s="17" t="s">
        <v>22</v>
      </c>
      <c r="AE355" s="17" t="s">
        <v>22</v>
      </c>
      <c r="AF355" s="17" t="s">
        <v>22</v>
      </c>
      <c r="AG355" s="17" t="s">
        <v>22</v>
      </c>
      <c r="AJ355" s="17" t="s">
        <v>22</v>
      </c>
      <c r="AK355" s="17" t="s">
        <v>22</v>
      </c>
      <c r="AO355" s="17" t="s">
        <v>22</v>
      </c>
      <c r="AP355" s="18" t="s">
        <v>22</v>
      </c>
      <c r="AQ355" s="17" t="s">
        <v>22</v>
      </c>
      <c r="AR355" s="17" t="s">
        <v>22</v>
      </c>
      <c r="AS355" s="17" t="s">
        <v>22</v>
      </c>
      <c r="AT355" s="17" t="s">
        <v>22</v>
      </c>
      <c r="AU355" s="17" t="s">
        <v>22</v>
      </c>
      <c r="AV355" s="17" t="s">
        <v>22</v>
      </c>
      <c r="AW355" s="17" t="s">
        <v>22</v>
      </c>
      <c r="AX355" s="17" t="s">
        <v>22</v>
      </c>
      <c r="AY355" s="17" t="s">
        <v>22</v>
      </c>
      <c r="AZ355" s="17" t="s">
        <v>22</v>
      </c>
      <c r="BA355" s="17" t="s">
        <v>22</v>
      </c>
      <c r="BD355" s="17" t="s">
        <v>22</v>
      </c>
      <c r="BE355" s="17" t="s">
        <v>22</v>
      </c>
      <c r="BF355" s="17" t="s">
        <v>22</v>
      </c>
      <c r="BG355" s="18" t="s">
        <v>22</v>
      </c>
      <c r="BH355" s="3" t="s">
        <v>22</v>
      </c>
      <c r="BI355" s="3" t="s">
        <v>22</v>
      </c>
      <c r="BK355" s="3" t="s">
        <v>22</v>
      </c>
      <c r="BL355" s="17" t="s">
        <v>22</v>
      </c>
      <c r="BM355" s="19" t="s">
        <v>22</v>
      </c>
      <c r="BN355" s="19">
        <f>P355*R355</f>
        <v>0</v>
      </c>
      <c r="BO355" s="19" t="str">
        <f>IF(AND(BN355&gt;120000, P355&gt;25, X355&lt;&gt;"WAVE 0"), "yes", "no")</f>
        <v>no</v>
      </c>
      <c r="BP355" s="17" t="s">
        <v>22</v>
      </c>
    </row>
    <row r="356" spans="1:68" x14ac:dyDescent="0.25">
      <c r="A356" s="11" t="s">
        <v>976</v>
      </c>
      <c r="B356" s="12" t="s">
        <v>977</v>
      </c>
      <c r="C356" s="13" t="s">
        <v>14</v>
      </c>
      <c r="D356" s="12" t="s">
        <v>901</v>
      </c>
      <c r="E356" s="13" t="s">
        <v>902</v>
      </c>
      <c r="F356" s="12">
        <v>2020</v>
      </c>
      <c r="G356" s="13" t="s">
        <v>17</v>
      </c>
      <c r="H356" s="12" t="s">
        <v>28</v>
      </c>
      <c r="I356" s="13" t="s">
        <v>18</v>
      </c>
      <c r="J356" s="12" t="s">
        <v>561</v>
      </c>
      <c r="K356" s="13" t="s">
        <v>562</v>
      </c>
      <c r="L356" s="12" t="s">
        <v>563</v>
      </c>
      <c r="M356" s="13" t="s">
        <v>32</v>
      </c>
      <c r="N356" s="2" t="s">
        <v>19</v>
      </c>
      <c r="O356" s="13" t="s">
        <v>20</v>
      </c>
      <c r="P356" s="14">
        <v>10.28</v>
      </c>
      <c r="Q356" s="14"/>
      <c r="R356" s="13">
        <v>0</v>
      </c>
      <c r="S356" s="15"/>
      <c r="T356" s="13">
        <v>1</v>
      </c>
      <c r="U356" s="13"/>
      <c r="V356" s="16"/>
      <c r="W356" s="16" t="str">
        <f t="shared" si="5"/>
        <v>PN11-4954-1</v>
      </c>
      <c r="Z356" s="13" t="s">
        <v>17</v>
      </c>
      <c r="AA356" s="17" t="s">
        <v>22</v>
      </c>
      <c r="AB356" s="17" t="s">
        <v>22</v>
      </c>
      <c r="AC356" s="17" t="s">
        <v>22</v>
      </c>
      <c r="AD356" s="17" t="s">
        <v>22</v>
      </c>
      <c r="AE356" s="17" t="s">
        <v>22</v>
      </c>
      <c r="AF356" s="17" t="s">
        <v>22</v>
      </c>
      <c r="AG356" s="17" t="s">
        <v>22</v>
      </c>
      <c r="AJ356" s="17" t="s">
        <v>22</v>
      </c>
      <c r="AK356" s="17" t="s">
        <v>22</v>
      </c>
      <c r="AO356" s="17" t="s">
        <v>22</v>
      </c>
      <c r="AP356" s="18" t="s">
        <v>22</v>
      </c>
      <c r="AQ356" s="17" t="s">
        <v>22</v>
      </c>
      <c r="AR356" s="17" t="s">
        <v>22</v>
      </c>
      <c r="AS356" s="17" t="s">
        <v>22</v>
      </c>
      <c r="AT356" s="17" t="s">
        <v>22</v>
      </c>
      <c r="AU356" s="17" t="s">
        <v>22</v>
      </c>
      <c r="AV356" s="17" t="s">
        <v>22</v>
      </c>
      <c r="AW356" s="17" t="s">
        <v>22</v>
      </c>
      <c r="AX356" s="17" t="s">
        <v>22</v>
      </c>
      <c r="AY356" s="17" t="s">
        <v>22</v>
      </c>
      <c r="AZ356" s="17" t="s">
        <v>22</v>
      </c>
      <c r="BA356" s="17" t="s">
        <v>22</v>
      </c>
      <c r="BD356" s="17" t="s">
        <v>22</v>
      </c>
      <c r="BE356" s="17" t="s">
        <v>22</v>
      </c>
      <c r="BF356" s="17" t="s">
        <v>22</v>
      </c>
      <c r="BG356" s="18" t="s">
        <v>22</v>
      </c>
      <c r="BH356" s="3" t="s">
        <v>22</v>
      </c>
      <c r="BI356" s="3" t="s">
        <v>22</v>
      </c>
      <c r="BK356" s="3" t="s">
        <v>22</v>
      </c>
      <c r="BL356" s="17" t="s">
        <v>22</v>
      </c>
      <c r="BM356" s="19" t="s">
        <v>22</v>
      </c>
      <c r="BN356" s="19">
        <f>P356*R356</f>
        <v>0</v>
      </c>
      <c r="BO356" s="19" t="str">
        <f>IF(AND(BN356&gt;120000, P356&gt;25, X356&lt;&gt;"WAVE 0"), "yes", "no")</f>
        <v>no</v>
      </c>
      <c r="BP356" s="17" t="s">
        <v>22</v>
      </c>
    </row>
    <row r="357" spans="1:68" x14ac:dyDescent="0.25">
      <c r="A357" s="11" t="s">
        <v>978</v>
      </c>
      <c r="B357" s="12" t="s">
        <v>270</v>
      </c>
      <c r="C357" s="13" t="s">
        <v>14</v>
      </c>
      <c r="D357" s="12" t="s">
        <v>697</v>
      </c>
      <c r="E357" s="13" t="s">
        <v>698</v>
      </c>
      <c r="F357" s="12">
        <v>2019</v>
      </c>
      <c r="G357" s="13" t="s">
        <v>109</v>
      </c>
      <c r="H357" s="12" t="s">
        <v>76</v>
      </c>
      <c r="I357" s="13" t="s">
        <v>18</v>
      </c>
      <c r="J357" s="12" t="s">
        <v>538</v>
      </c>
      <c r="K357" s="13" t="s">
        <v>539</v>
      </c>
      <c r="L357" s="12" t="s">
        <v>540</v>
      </c>
      <c r="M357" s="13" t="s">
        <v>80</v>
      </c>
      <c r="N357" s="2" t="s">
        <v>19</v>
      </c>
      <c r="O357" s="13" t="s">
        <v>20</v>
      </c>
      <c r="P357" s="14">
        <v>6.1063000000000001</v>
      </c>
      <c r="Q357" s="14">
        <v>1825.78</v>
      </c>
      <c r="R357" s="13">
        <v>0</v>
      </c>
      <c r="S357" s="15">
        <v>0.5</v>
      </c>
      <c r="T357" s="13">
        <v>1</v>
      </c>
      <c r="U357" s="13">
        <v>3</v>
      </c>
      <c r="V357" s="16">
        <v>0</v>
      </c>
      <c r="W357" s="16" t="str">
        <f t="shared" si="5"/>
        <v>PN1-150-122-01</v>
      </c>
      <c r="X357" s="17" t="s">
        <v>699</v>
      </c>
      <c r="Z357" s="17" t="s">
        <v>109</v>
      </c>
      <c r="AB357" s="17" t="s">
        <v>169</v>
      </c>
      <c r="AC357" s="17" t="s">
        <v>270</v>
      </c>
      <c r="AD357" s="17" t="s">
        <v>81</v>
      </c>
      <c r="AE357" s="17" t="s">
        <v>42</v>
      </c>
      <c r="AF357" s="17" t="s">
        <v>82</v>
      </c>
      <c r="AG357" s="17" t="s">
        <v>543</v>
      </c>
      <c r="AJ357" s="17" t="s">
        <v>83</v>
      </c>
      <c r="AK357" s="17" t="s">
        <v>84</v>
      </c>
      <c r="AO357" s="17" t="s">
        <v>130</v>
      </c>
      <c r="AP357" s="18">
        <v>43228</v>
      </c>
      <c r="AQ357" s="17" t="s">
        <v>22</v>
      </c>
      <c r="AR357" s="17" t="s">
        <v>47</v>
      </c>
      <c r="AS357" s="17" t="s">
        <v>47</v>
      </c>
      <c r="AT357" s="17" t="s">
        <v>47</v>
      </c>
      <c r="AU357" s="17" t="s">
        <v>47</v>
      </c>
      <c r="AV357" s="17" t="s">
        <v>47</v>
      </c>
      <c r="AW357" s="17" t="s">
        <v>266</v>
      </c>
      <c r="AX357" s="17" t="s">
        <v>267</v>
      </c>
      <c r="BA357" s="17" t="s">
        <v>270</v>
      </c>
      <c r="BB357" s="17" t="s">
        <v>51</v>
      </c>
      <c r="BD357" s="17">
        <v>1</v>
      </c>
      <c r="BE357" s="17" t="s">
        <v>52</v>
      </c>
      <c r="BF357" s="17" t="s">
        <v>710</v>
      </c>
      <c r="BG357" s="18">
        <v>44227</v>
      </c>
      <c r="BL357" s="17" t="s">
        <v>711</v>
      </c>
      <c r="BM357" s="19" t="s">
        <v>22</v>
      </c>
      <c r="BN357" s="19">
        <f>P357*R357</f>
        <v>0</v>
      </c>
      <c r="BO357" s="19" t="str">
        <f>IF(AND(BN357&gt;120000, P357&gt;25, X357&lt;&gt;"WAVE 0"), "yes", "no")</f>
        <v>no</v>
      </c>
      <c r="BP357" s="17" t="s">
        <v>22</v>
      </c>
    </row>
    <row r="358" spans="1:68" x14ac:dyDescent="0.25">
      <c r="A358" s="11" t="s">
        <v>979</v>
      </c>
      <c r="B358" s="12" t="s">
        <v>980</v>
      </c>
      <c r="C358" s="13" t="s">
        <v>14</v>
      </c>
      <c r="D358" s="12" t="s">
        <v>697</v>
      </c>
      <c r="E358" s="13" t="s">
        <v>698</v>
      </c>
      <c r="F358" s="12">
        <v>2019</v>
      </c>
      <c r="G358" s="13" t="s">
        <v>109</v>
      </c>
      <c r="H358" s="12" t="s">
        <v>76</v>
      </c>
      <c r="I358" s="13" t="s">
        <v>18</v>
      </c>
      <c r="J358" s="12" t="s">
        <v>538</v>
      </c>
      <c r="K358" s="13" t="s">
        <v>539</v>
      </c>
      <c r="L358" s="12" t="s">
        <v>540</v>
      </c>
      <c r="M358" s="13" t="s">
        <v>80</v>
      </c>
      <c r="N358" s="2" t="s">
        <v>19</v>
      </c>
      <c r="O358" s="13" t="s">
        <v>20</v>
      </c>
      <c r="P358" s="14">
        <v>82.61</v>
      </c>
      <c r="Q358" s="14"/>
      <c r="R358" s="13">
        <v>0</v>
      </c>
      <c r="S358" s="15"/>
      <c r="T358" s="13">
        <v>1</v>
      </c>
      <c r="U358" s="13"/>
      <c r="V358" s="16"/>
      <c r="W358" s="16" t="str">
        <f t="shared" si="5"/>
        <v>PN1-150-138-01</v>
      </c>
      <c r="X358" s="17" t="s">
        <v>699</v>
      </c>
      <c r="Z358" s="13" t="s">
        <v>109</v>
      </c>
      <c r="AA358" s="17" t="s">
        <v>22</v>
      </c>
      <c r="AB358" s="17" t="s">
        <v>22</v>
      </c>
      <c r="AC358" s="17" t="s">
        <v>22</v>
      </c>
      <c r="AD358" s="17" t="s">
        <v>22</v>
      </c>
      <c r="AE358" s="17" t="s">
        <v>22</v>
      </c>
      <c r="AF358" s="17" t="s">
        <v>22</v>
      </c>
      <c r="AG358" s="17" t="s">
        <v>22</v>
      </c>
      <c r="AJ358" s="17" t="s">
        <v>22</v>
      </c>
      <c r="AK358" s="17" t="s">
        <v>22</v>
      </c>
      <c r="AO358" s="17" t="s">
        <v>22</v>
      </c>
      <c r="AP358" s="18" t="s">
        <v>22</v>
      </c>
      <c r="AQ358" s="17" t="s">
        <v>22</v>
      </c>
      <c r="AR358" s="17" t="s">
        <v>22</v>
      </c>
      <c r="AS358" s="17" t="s">
        <v>22</v>
      </c>
      <c r="AT358" s="17" t="s">
        <v>22</v>
      </c>
      <c r="AU358" s="17" t="s">
        <v>22</v>
      </c>
      <c r="AV358" s="17" t="s">
        <v>22</v>
      </c>
      <c r="AW358" s="17" t="s">
        <v>22</v>
      </c>
      <c r="AX358" s="17" t="s">
        <v>22</v>
      </c>
      <c r="AY358" s="17" t="s">
        <v>22</v>
      </c>
      <c r="AZ358" s="17" t="s">
        <v>22</v>
      </c>
      <c r="BA358" s="17" t="s">
        <v>22</v>
      </c>
      <c r="BD358" s="17" t="s">
        <v>22</v>
      </c>
      <c r="BE358" s="17" t="s">
        <v>22</v>
      </c>
      <c r="BF358" s="17" t="s">
        <v>22</v>
      </c>
      <c r="BG358" s="18" t="s">
        <v>22</v>
      </c>
      <c r="BH358" s="3" t="s">
        <v>22</v>
      </c>
      <c r="BI358" s="3" t="s">
        <v>22</v>
      </c>
      <c r="BK358" s="3" t="s">
        <v>22</v>
      </c>
      <c r="BL358" s="17" t="s">
        <v>22</v>
      </c>
      <c r="BM358" s="19" t="s">
        <v>22</v>
      </c>
      <c r="BN358" s="19">
        <f>P358*R358</f>
        <v>0</v>
      </c>
      <c r="BO358" s="19" t="str">
        <f>IF(AND(BN358&gt;120000, P358&gt;25, X358&lt;&gt;"WAVE 0"), "yes", "no")</f>
        <v>no</v>
      </c>
      <c r="BP358" s="17" t="s">
        <v>22</v>
      </c>
    </row>
    <row r="359" spans="1:68" x14ac:dyDescent="0.25">
      <c r="A359" s="11" t="s">
        <v>981</v>
      </c>
      <c r="B359" s="12" t="s">
        <v>982</v>
      </c>
      <c r="C359" s="13" t="s">
        <v>14</v>
      </c>
      <c r="D359" s="12" t="s">
        <v>697</v>
      </c>
      <c r="E359" s="13" t="s">
        <v>698</v>
      </c>
      <c r="F359" s="12">
        <v>2019</v>
      </c>
      <c r="G359" s="13" t="s">
        <v>109</v>
      </c>
      <c r="H359" s="12" t="s">
        <v>76</v>
      </c>
      <c r="I359" s="13" t="s">
        <v>18</v>
      </c>
      <c r="J359" s="12" t="s">
        <v>538</v>
      </c>
      <c r="K359" s="13" t="s">
        <v>539</v>
      </c>
      <c r="L359" s="12" t="s">
        <v>540</v>
      </c>
      <c r="M359" s="13" t="s">
        <v>80</v>
      </c>
      <c r="N359" s="2" t="s">
        <v>19</v>
      </c>
      <c r="O359" s="13" t="s">
        <v>20</v>
      </c>
      <c r="P359" s="14">
        <v>2785</v>
      </c>
      <c r="Q359" s="14"/>
      <c r="R359" s="13">
        <v>300</v>
      </c>
      <c r="S359" s="15"/>
      <c r="T359" s="13">
        <v>1</v>
      </c>
      <c r="U359" s="13"/>
      <c r="V359" s="16"/>
      <c r="W359" s="16" t="str">
        <f t="shared" si="5"/>
        <v>PN1-150-390-01</v>
      </c>
      <c r="X359" s="17" t="s">
        <v>699</v>
      </c>
      <c r="Z359" s="13" t="s">
        <v>109</v>
      </c>
      <c r="AA359" s="17" t="s">
        <v>22</v>
      </c>
      <c r="AB359" s="17" t="s">
        <v>22</v>
      </c>
      <c r="AC359" s="17" t="s">
        <v>22</v>
      </c>
      <c r="AD359" s="17" t="s">
        <v>22</v>
      </c>
      <c r="AE359" s="17" t="s">
        <v>22</v>
      </c>
      <c r="AF359" s="17" t="s">
        <v>22</v>
      </c>
      <c r="AG359" s="17" t="s">
        <v>22</v>
      </c>
      <c r="AJ359" s="17" t="s">
        <v>22</v>
      </c>
      <c r="AK359" s="17" t="s">
        <v>22</v>
      </c>
      <c r="AO359" s="17" t="s">
        <v>22</v>
      </c>
      <c r="AP359" s="18" t="s">
        <v>22</v>
      </c>
      <c r="AQ359" s="17" t="s">
        <v>22</v>
      </c>
      <c r="AR359" s="17" t="s">
        <v>22</v>
      </c>
      <c r="AS359" s="17" t="s">
        <v>22</v>
      </c>
      <c r="AT359" s="17" t="s">
        <v>22</v>
      </c>
      <c r="AU359" s="17" t="s">
        <v>22</v>
      </c>
      <c r="AV359" s="17" t="s">
        <v>22</v>
      </c>
      <c r="AW359" s="17" t="s">
        <v>22</v>
      </c>
      <c r="AX359" s="17" t="s">
        <v>22</v>
      </c>
      <c r="AY359" s="17" t="s">
        <v>22</v>
      </c>
      <c r="AZ359" s="17" t="s">
        <v>22</v>
      </c>
      <c r="BA359" s="17" t="s">
        <v>22</v>
      </c>
      <c r="BD359" s="17" t="s">
        <v>22</v>
      </c>
      <c r="BE359" s="17" t="s">
        <v>22</v>
      </c>
      <c r="BF359" s="17" t="s">
        <v>22</v>
      </c>
      <c r="BG359" s="18" t="s">
        <v>22</v>
      </c>
      <c r="BH359" s="3" t="s">
        <v>22</v>
      </c>
      <c r="BI359" s="3" t="s">
        <v>22</v>
      </c>
      <c r="BK359" s="3" t="s">
        <v>22</v>
      </c>
      <c r="BL359" s="17" t="s">
        <v>22</v>
      </c>
      <c r="BM359" s="19" t="s">
        <v>22</v>
      </c>
      <c r="BN359" s="19">
        <f>P359*R359</f>
        <v>835500</v>
      </c>
      <c r="BO359" s="19" t="str">
        <f>IF(AND(BN359&gt;120000, P359&gt;25, X359&lt;&gt;"WAVE 0"), "yes", "no")</f>
        <v>yes</v>
      </c>
      <c r="BP359" s="17" t="s">
        <v>22</v>
      </c>
    </row>
    <row r="360" spans="1:68" x14ac:dyDescent="0.25">
      <c r="A360" s="11" t="s">
        <v>983</v>
      </c>
      <c r="B360" s="12" t="s">
        <v>984</v>
      </c>
      <c r="C360" s="13" t="s">
        <v>14</v>
      </c>
      <c r="D360" s="12" t="s">
        <v>901</v>
      </c>
      <c r="E360" s="13" t="s">
        <v>902</v>
      </c>
      <c r="F360" s="12">
        <v>2020</v>
      </c>
      <c r="G360" s="13" t="s">
        <v>17</v>
      </c>
      <c r="H360" s="12" t="s">
        <v>28</v>
      </c>
      <c r="I360" s="13" t="s">
        <v>51</v>
      </c>
      <c r="J360" s="12" t="s">
        <v>561</v>
      </c>
      <c r="K360" s="13" t="s">
        <v>562</v>
      </c>
      <c r="L360" s="12" t="s">
        <v>563</v>
      </c>
      <c r="M360" s="13" t="s">
        <v>32</v>
      </c>
      <c r="N360" s="2" t="s">
        <v>19</v>
      </c>
      <c r="O360" s="13" t="s">
        <v>20</v>
      </c>
      <c r="P360" s="14">
        <v>1.76</v>
      </c>
      <c r="Q360" s="14">
        <v>501.6</v>
      </c>
      <c r="R360" s="13">
        <v>0</v>
      </c>
      <c r="S360" s="15">
        <v>0</v>
      </c>
      <c r="T360" s="13">
        <v>1</v>
      </c>
      <c r="U360" s="13">
        <v>3</v>
      </c>
      <c r="V360" s="16">
        <v>0</v>
      </c>
      <c r="W360" s="16" t="str">
        <f t="shared" si="5"/>
        <v>PN11-5345-5</v>
      </c>
      <c r="X360" s="17" t="s">
        <v>150</v>
      </c>
      <c r="Y360" s="17" t="s">
        <v>903</v>
      </c>
      <c r="Z360" s="17" t="s">
        <v>17</v>
      </c>
      <c r="AB360" s="17" t="s">
        <v>169</v>
      </c>
      <c r="AC360" s="17" t="s">
        <v>985</v>
      </c>
      <c r="AD360" s="17" t="s">
        <v>664</v>
      </c>
      <c r="AE360" s="17" t="s">
        <v>42</v>
      </c>
      <c r="AF360" s="17" t="s">
        <v>665</v>
      </c>
      <c r="AG360" s="17" t="s">
        <v>666</v>
      </c>
      <c r="AJ360" s="17" t="s">
        <v>83</v>
      </c>
      <c r="AK360" s="17" t="s">
        <v>84</v>
      </c>
      <c r="AO360" s="17" t="s">
        <v>130</v>
      </c>
      <c r="AP360" s="18">
        <v>43322</v>
      </c>
      <c r="AQ360" s="17" t="s">
        <v>22</v>
      </c>
      <c r="AR360" s="17" t="s">
        <v>47</v>
      </c>
      <c r="AS360" s="17" t="s">
        <v>47</v>
      </c>
      <c r="AT360" s="17" t="s">
        <v>47</v>
      </c>
      <c r="AU360" s="17" t="s">
        <v>47</v>
      </c>
      <c r="AV360" s="17" t="s">
        <v>47</v>
      </c>
      <c r="AW360" s="17" t="s">
        <v>48</v>
      </c>
      <c r="AX360" s="17" t="s">
        <v>667</v>
      </c>
      <c r="BA360" s="17" t="s">
        <v>669</v>
      </c>
      <c r="BD360" s="17">
        <v>1</v>
      </c>
      <c r="BE360" s="17" t="s">
        <v>52</v>
      </c>
      <c r="BF360" s="17" t="s">
        <v>907</v>
      </c>
      <c r="BG360" s="18">
        <v>43844</v>
      </c>
      <c r="BL360" s="17" t="s">
        <v>671</v>
      </c>
      <c r="BM360" s="19" t="s">
        <v>22</v>
      </c>
      <c r="BN360" s="19">
        <f>P360*R360</f>
        <v>0</v>
      </c>
      <c r="BO360" s="19" t="str">
        <f>IF(AND(BN360&gt;120000, P360&gt;25, X360&lt;&gt;"WAVE 0"), "yes", "no")</f>
        <v>no</v>
      </c>
      <c r="BP360" s="17" t="s">
        <v>22</v>
      </c>
    </row>
    <row r="361" spans="1:68" x14ac:dyDescent="0.25">
      <c r="A361" s="11" t="s">
        <v>986</v>
      </c>
      <c r="B361" s="12" t="s">
        <v>900</v>
      </c>
      <c r="C361" s="13" t="s">
        <v>14</v>
      </c>
      <c r="D361" s="12" t="s">
        <v>901</v>
      </c>
      <c r="E361" s="13" t="s">
        <v>902</v>
      </c>
      <c r="F361" s="12">
        <v>2020</v>
      </c>
      <c r="G361" s="13" t="s">
        <v>17</v>
      </c>
      <c r="H361" s="12" t="s">
        <v>28</v>
      </c>
      <c r="I361" s="13" t="s">
        <v>51</v>
      </c>
      <c r="J361" s="12" t="s">
        <v>561</v>
      </c>
      <c r="K361" s="13" t="s">
        <v>562</v>
      </c>
      <c r="L361" s="12" t="s">
        <v>563</v>
      </c>
      <c r="M361" s="13" t="s">
        <v>32</v>
      </c>
      <c r="N361" s="2" t="s">
        <v>19</v>
      </c>
      <c r="O361" s="13" t="s">
        <v>20</v>
      </c>
      <c r="P361" s="14">
        <v>2.4900000000000002</v>
      </c>
      <c r="Q361" s="14">
        <v>174.3</v>
      </c>
      <c r="R361" s="13">
        <v>0</v>
      </c>
      <c r="S361" s="15">
        <v>1</v>
      </c>
      <c r="T361" s="13">
        <v>1</v>
      </c>
      <c r="U361" s="13">
        <v>0</v>
      </c>
      <c r="V361" s="16">
        <v>0</v>
      </c>
      <c r="W361" s="16" t="str">
        <f t="shared" si="5"/>
        <v>PN11-5456-1</v>
      </c>
      <c r="X361" s="17" t="s">
        <v>150</v>
      </c>
      <c r="Y361" s="17" t="s">
        <v>903</v>
      </c>
      <c r="Z361" s="17" t="s">
        <v>17</v>
      </c>
      <c r="AB361" s="17" t="s">
        <v>39</v>
      </c>
      <c r="AC361" s="17" t="s">
        <v>900</v>
      </c>
      <c r="AD361" s="17" t="s">
        <v>664</v>
      </c>
      <c r="AE361" s="17" t="s">
        <v>42</v>
      </c>
      <c r="AF361" s="17" t="s">
        <v>665</v>
      </c>
      <c r="AG361" s="17" t="s">
        <v>666</v>
      </c>
      <c r="AJ361" s="17" t="s">
        <v>83</v>
      </c>
      <c r="AK361" s="17" t="s">
        <v>84</v>
      </c>
      <c r="AO361" s="17" t="s">
        <v>130</v>
      </c>
      <c r="AP361" s="18">
        <v>43322</v>
      </c>
      <c r="AQ361" s="17" t="s">
        <v>22</v>
      </c>
      <c r="AR361" s="17" t="s">
        <v>47</v>
      </c>
      <c r="AS361" s="17" t="s">
        <v>47</v>
      </c>
      <c r="AT361" s="17" t="s">
        <v>47</v>
      </c>
      <c r="AU361" s="17" t="s">
        <v>47</v>
      </c>
      <c r="AV361" s="17" t="s">
        <v>47</v>
      </c>
      <c r="AW361" s="17" t="s">
        <v>266</v>
      </c>
      <c r="AX361" s="17" t="s">
        <v>904</v>
      </c>
      <c r="AY361" s="17" t="s">
        <v>276</v>
      </c>
      <c r="AZ361" s="17" t="s">
        <v>905</v>
      </c>
      <c r="BA361" s="17" t="s">
        <v>906</v>
      </c>
      <c r="BD361" s="17">
        <v>3</v>
      </c>
      <c r="BE361" s="17" t="s">
        <v>52</v>
      </c>
      <c r="BF361" s="17" t="s">
        <v>907</v>
      </c>
      <c r="BG361" s="18">
        <v>43844</v>
      </c>
      <c r="BL361" s="17" t="s">
        <v>671</v>
      </c>
      <c r="BM361" s="19" t="s">
        <v>22</v>
      </c>
      <c r="BN361" s="19">
        <f>P361*R361</f>
        <v>0</v>
      </c>
      <c r="BO361" s="19" t="str">
        <f>IF(AND(BN361&gt;120000, P361&gt;25, X361&lt;&gt;"WAVE 0"), "yes", "no")</f>
        <v>no</v>
      </c>
      <c r="BP361" s="17" t="s">
        <v>22</v>
      </c>
    </row>
    <row r="362" spans="1:68" x14ac:dyDescent="0.25">
      <c r="A362" s="11" t="s">
        <v>987</v>
      </c>
      <c r="B362" s="12" t="s">
        <v>900</v>
      </c>
      <c r="C362" s="13" t="s">
        <v>14</v>
      </c>
      <c r="D362" s="12" t="s">
        <v>901</v>
      </c>
      <c r="E362" s="13" t="s">
        <v>902</v>
      </c>
      <c r="F362" s="12">
        <v>2020</v>
      </c>
      <c r="G362" s="13" t="s">
        <v>17</v>
      </c>
      <c r="H362" s="12" t="s">
        <v>28</v>
      </c>
      <c r="I362" s="13" t="s">
        <v>18</v>
      </c>
      <c r="J362" s="12" t="s">
        <v>561</v>
      </c>
      <c r="K362" s="13" t="s">
        <v>562</v>
      </c>
      <c r="L362" s="12" t="s">
        <v>563</v>
      </c>
      <c r="M362" s="13" t="s">
        <v>32</v>
      </c>
      <c r="N362" s="2" t="s">
        <v>19</v>
      </c>
      <c r="O362" s="13" t="s">
        <v>20</v>
      </c>
      <c r="P362" s="14">
        <v>4.46</v>
      </c>
      <c r="Q362" s="14"/>
      <c r="R362" s="13">
        <v>0</v>
      </c>
      <c r="S362" s="15"/>
      <c r="T362" s="13">
        <v>1</v>
      </c>
      <c r="U362" s="13"/>
      <c r="V362" s="16"/>
      <c r="W362" s="16" t="str">
        <f t="shared" si="5"/>
        <v>PN11-5502-1</v>
      </c>
      <c r="Z362" s="13" t="s">
        <v>17</v>
      </c>
      <c r="AA362" s="17" t="s">
        <v>22</v>
      </c>
      <c r="AB362" s="17" t="s">
        <v>22</v>
      </c>
      <c r="AC362" s="17" t="s">
        <v>22</v>
      </c>
      <c r="AD362" s="17" t="s">
        <v>22</v>
      </c>
      <c r="AE362" s="17" t="s">
        <v>22</v>
      </c>
      <c r="AF362" s="17" t="s">
        <v>22</v>
      </c>
      <c r="AG362" s="17" t="s">
        <v>22</v>
      </c>
      <c r="AJ362" s="17" t="s">
        <v>22</v>
      </c>
      <c r="AK362" s="17" t="s">
        <v>22</v>
      </c>
      <c r="AO362" s="17" t="s">
        <v>22</v>
      </c>
      <c r="AP362" s="18" t="s">
        <v>22</v>
      </c>
      <c r="AQ362" s="17" t="s">
        <v>22</v>
      </c>
      <c r="AR362" s="17" t="s">
        <v>22</v>
      </c>
      <c r="AS362" s="17" t="s">
        <v>22</v>
      </c>
      <c r="AT362" s="17" t="s">
        <v>22</v>
      </c>
      <c r="AU362" s="17" t="s">
        <v>22</v>
      </c>
      <c r="AV362" s="17" t="s">
        <v>22</v>
      </c>
      <c r="AW362" s="17" t="s">
        <v>22</v>
      </c>
      <c r="AX362" s="17" t="s">
        <v>22</v>
      </c>
      <c r="AY362" s="17" t="s">
        <v>22</v>
      </c>
      <c r="AZ362" s="17" t="s">
        <v>22</v>
      </c>
      <c r="BA362" s="17" t="s">
        <v>22</v>
      </c>
      <c r="BD362" s="17" t="s">
        <v>22</v>
      </c>
      <c r="BE362" s="17" t="s">
        <v>22</v>
      </c>
      <c r="BF362" s="17" t="s">
        <v>22</v>
      </c>
      <c r="BG362" s="18" t="s">
        <v>22</v>
      </c>
      <c r="BH362" s="3" t="s">
        <v>22</v>
      </c>
      <c r="BI362" s="3" t="s">
        <v>22</v>
      </c>
      <c r="BK362" s="3" t="s">
        <v>22</v>
      </c>
      <c r="BL362" s="17" t="s">
        <v>22</v>
      </c>
      <c r="BM362" s="19" t="s">
        <v>22</v>
      </c>
      <c r="BN362" s="19">
        <f>P362*R362</f>
        <v>0</v>
      </c>
      <c r="BO362" s="19" t="str">
        <f>IF(AND(BN362&gt;120000, P362&gt;25, X362&lt;&gt;"WAVE 0"), "yes", "no")</f>
        <v>no</v>
      </c>
      <c r="BP362" s="17" t="s">
        <v>22</v>
      </c>
    </row>
    <row r="363" spans="1:68" x14ac:dyDescent="0.25">
      <c r="A363" s="11" t="s">
        <v>988</v>
      </c>
      <c r="B363" s="12" t="s">
        <v>989</v>
      </c>
      <c r="C363" s="13" t="s">
        <v>14</v>
      </c>
      <c r="D363" s="12" t="s">
        <v>901</v>
      </c>
      <c r="E363" s="13" t="s">
        <v>902</v>
      </c>
      <c r="F363" s="12">
        <v>2020</v>
      </c>
      <c r="G363" s="13" t="s">
        <v>17</v>
      </c>
      <c r="H363" s="12" t="s">
        <v>28</v>
      </c>
      <c r="I363" s="13" t="s">
        <v>51</v>
      </c>
      <c r="J363" s="12" t="s">
        <v>561</v>
      </c>
      <c r="K363" s="13" t="s">
        <v>562</v>
      </c>
      <c r="L363" s="12" t="s">
        <v>563</v>
      </c>
      <c r="M363" s="13" t="s">
        <v>32</v>
      </c>
      <c r="N363" s="2" t="s">
        <v>19</v>
      </c>
      <c r="O363" s="13" t="s">
        <v>20</v>
      </c>
      <c r="P363" s="14">
        <v>0.99</v>
      </c>
      <c r="Q363" s="14">
        <v>281.16000000000003</v>
      </c>
      <c r="R363" s="13">
        <v>16</v>
      </c>
      <c r="S363" s="15">
        <v>1</v>
      </c>
      <c r="T363" s="13">
        <v>1</v>
      </c>
      <c r="U363" s="13">
        <v>0</v>
      </c>
      <c r="V363" s="16">
        <v>0</v>
      </c>
      <c r="W363" s="16" t="str">
        <f t="shared" si="5"/>
        <v>PN11-5555-1</v>
      </c>
      <c r="X363" s="17" t="s">
        <v>150</v>
      </c>
      <c r="Y363" s="17" t="s">
        <v>903</v>
      </c>
      <c r="Z363" s="17" t="s">
        <v>17</v>
      </c>
      <c r="AB363" s="17" t="s">
        <v>501</v>
      </c>
      <c r="AC363" s="17" t="s">
        <v>989</v>
      </c>
      <c r="AD363" s="17" t="s">
        <v>664</v>
      </c>
      <c r="AE363" s="17" t="s">
        <v>42</v>
      </c>
      <c r="AF363" s="17" t="s">
        <v>665</v>
      </c>
      <c r="AG363" s="17" t="s">
        <v>666</v>
      </c>
      <c r="AJ363" s="17" t="s">
        <v>83</v>
      </c>
      <c r="AK363" s="17" t="s">
        <v>84</v>
      </c>
      <c r="AO363" s="17" t="s">
        <v>130</v>
      </c>
      <c r="AP363" s="18">
        <v>43322</v>
      </c>
      <c r="AQ363" s="17" t="s">
        <v>22</v>
      </c>
      <c r="AR363" s="17" t="s">
        <v>47</v>
      </c>
      <c r="AS363" s="17" t="s">
        <v>47</v>
      </c>
      <c r="AT363" s="17" t="s">
        <v>47</v>
      </c>
      <c r="AU363" s="17" t="s">
        <v>47</v>
      </c>
      <c r="AV363" s="17" t="s">
        <v>47</v>
      </c>
      <c r="AW363" s="17" t="s">
        <v>266</v>
      </c>
      <c r="AX363" s="17" t="s">
        <v>667</v>
      </c>
      <c r="BA363" s="17" t="s">
        <v>990</v>
      </c>
      <c r="BD363" s="17">
        <v>3</v>
      </c>
      <c r="BE363" s="17" t="s">
        <v>52</v>
      </c>
      <c r="BF363" s="17" t="s">
        <v>907</v>
      </c>
      <c r="BG363" s="18">
        <v>43844</v>
      </c>
      <c r="BL363" s="17" t="s">
        <v>671</v>
      </c>
      <c r="BM363" s="19" t="s">
        <v>22</v>
      </c>
      <c r="BN363" s="19">
        <f>P363*R363</f>
        <v>15.84</v>
      </c>
      <c r="BO363" s="19" t="str">
        <f>IF(AND(BN363&gt;120000, P363&gt;25, X363&lt;&gt;"WAVE 0"), "yes", "no")</f>
        <v>no</v>
      </c>
      <c r="BP363" s="17" t="s">
        <v>22</v>
      </c>
    </row>
    <row r="364" spans="1:68" x14ac:dyDescent="0.25">
      <c r="A364" s="11" t="s">
        <v>991</v>
      </c>
      <c r="B364" s="12" t="s">
        <v>900</v>
      </c>
      <c r="C364" s="13" t="s">
        <v>14</v>
      </c>
      <c r="D364" s="12" t="s">
        <v>901</v>
      </c>
      <c r="E364" s="13" t="s">
        <v>902</v>
      </c>
      <c r="F364" s="12">
        <v>2020</v>
      </c>
      <c r="G364" s="13" t="s">
        <v>17</v>
      </c>
      <c r="H364" s="12" t="s">
        <v>28</v>
      </c>
      <c r="I364" s="13" t="s">
        <v>51</v>
      </c>
      <c r="J364" s="12" t="s">
        <v>561</v>
      </c>
      <c r="K364" s="13" t="s">
        <v>562</v>
      </c>
      <c r="L364" s="12" t="s">
        <v>563</v>
      </c>
      <c r="M364" s="13" t="s">
        <v>32</v>
      </c>
      <c r="N364" s="2" t="s">
        <v>19</v>
      </c>
      <c r="O364" s="13" t="s">
        <v>20</v>
      </c>
      <c r="P364" s="14">
        <v>1.59</v>
      </c>
      <c r="Q364" s="14">
        <v>346.62</v>
      </c>
      <c r="R364" s="13">
        <v>46</v>
      </c>
      <c r="S364" s="15">
        <v>0.66666666666666663</v>
      </c>
      <c r="T364" s="13">
        <v>1</v>
      </c>
      <c r="U364" s="13">
        <v>2</v>
      </c>
      <c r="V364" s="16">
        <v>0</v>
      </c>
      <c r="W364" s="16" t="str">
        <f t="shared" si="5"/>
        <v>PN11-5556-1</v>
      </c>
      <c r="X364" s="17" t="s">
        <v>150</v>
      </c>
      <c r="Y364" s="17" t="s">
        <v>903</v>
      </c>
      <c r="Z364" s="17" t="s">
        <v>17</v>
      </c>
      <c r="AB364" s="17" t="s">
        <v>39</v>
      </c>
      <c r="AC364" s="17" t="s">
        <v>900</v>
      </c>
      <c r="AD364" s="17" t="s">
        <v>664</v>
      </c>
      <c r="AE364" s="17" t="s">
        <v>42</v>
      </c>
      <c r="AF364" s="17" t="s">
        <v>665</v>
      </c>
      <c r="AG364" s="17" t="s">
        <v>666</v>
      </c>
      <c r="AJ364" s="17" t="s">
        <v>83</v>
      </c>
      <c r="AK364" s="17" t="s">
        <v>84</v>
      </c>
      <c r="AO364" s="17" t="s">
        <v>130</v>
      </c>
      <c r="AP364" s="18">
        <v>43322</v>
      </c>
      <c r="AQ364" s="17" t="s">
        <v>22</v>
      </c>
      <c r="AR364" s="17" t="s">
        <v>47</v>
      </c>
      <c r="AS364" s="17" t="s">
        <v>47</v>
      </c>
      <c r="AT364" s="17" t="s">
        <v>47</v>
      </c>
      <c r="AU364" s="17" t="s">
        <v>47</v>
      </c>
      <c r="AV364" s="17" t="s">
        <v>47</v>
      </c>
      <c r="AW364" s="17" t="s">
        <v>266</v>
      </c>
      <c r="AX364" s="17" t="s">
        <v>904</v>
      </c>
      <c r="AY364" s="17" t="s">
        <v>268</v>
      </c>
      <c r="AZ364" s="17" t="s">
        <v>905</v>
      </c>
      <c r="BA364" s="17" t="s">
        <v>906</v>
      </c>
      <c r="BD364" s="17">
        <v>3</v>
      </c>
      <c r="BE364" s="17" t="s">
        <v>52</v>
      </c>
      <c r="BF364" s="17" t="s">
        <v>907</v>
      </c>
      <c r="BG364" s="18">
        <v>43844</v>
      </c>
      <c r="BL364" s="17" t="s">
        <v>671</v>
      </c>
      <c r="BM364" s="19" t="s">
        <v>22</v>
      </c>
      <c r="BN364" s="19">
        <f>P364*R364</f>
        <v>73.14</v>
      </c>
      <c r="BO364" s="19" t="str">
        <f>IF(AND(BN364&gt;120000, P364&gt;25, X364&lt;&gt;"WAVE 0"), "yes", "no")</f>
        <v>no</v>
      </c>
      <c r="BP364" s="17" t="s">
        <v>22</v>
      </c>
    </row>
    <row r="365" spans="1:68" x14ac:dyDescent="0.25">
      <c r="A365" s="11" t="s">
        <v>992</v>
      </c>
      <c r="B365" s="12" t="s">
        <v>298</v>
      </c>
      <c r="C365" s="13" t="s">
        <v>14</v>
      </c>
      <c r="D365" s="12" t="s">
        <v>901</v>
      </c>
      <c r="E365" s="13" t="s">
        <v>902</v>
      </c>
      <c r="F365" s="12">
        <v>2020</v>
      </c>
      <c r="G365" s="13" t="s">
        <v>17</v>
      </c>
      <c r="H365" s="12" t="s">
        <v>28</v>
      </c>
      <c r="I365" s="13" t="s">
        <v>51</v>
      </c>
      <c r="J365" s="12" t="s">
        <v>561</v>
      </c>
      <c r="K365" s="13" t="s">
        <v>562</v>
      </c>
      <c r="L365" s="12" t="s">
        <v>563</v>
      </c>
      <c r="M365" s="13" t="s">
        <v>32</v>
      </c>
      <c r="N365" s="2" t="s">
        <v>19</v>
      </c>
      <c r="O365" s="13" t="s">
        <v>20</v>
      </c>
      <c r="P365" s="14">
        <v>0.52</v>
      </c>
      <c r="Q365" s="14">
        <v>156</v>
      </c>
      <c r="R365" s="13">
        <v>0</v>
      </c>
      <c r="S365" s="15">
        <v>0.5</v>
      </c>
      <c r="T365" s="13">
        <v>1</v>
      </c>
      <c r="U365" s="13">
        <v>0</v>
      </c>
      <c r="V365" s="16">
        <v>0</v>
      </c>
      <c r="W365" s="16" t="str">
        <f t="shared" si="5"/>
        <v>PN11-5848-1</v>
      </c>
      <c r="X365" s="17" t="s">
        <v>150</v>
      </c>
      <c r="Y365" s="17" t="s">
        <v>903</v>
      </c>
      <c r="Z365" s="17" t="s">
        <v>17</v>
      </c>
      <c r="AB365" s="17" t="s">
        <v>157</v>
      </c>
      <c r="AC365" s="17" t="s">
        <v>298</v>
      </c>
      <c r="AD365" s="17" t="s">
        <v>664</v>
      </c>
      <c r="AE365" s="17" t="s">
        <v>42</v>
      </c>
      <c r="AF365" s="17" t="s">
        <v>665</v>
      </c>
      <c r="AG365" s="17" t="s">
        <v>666</v>
      </c>
      <c r="AJ365" s="17" t="s">
        <v>83</v>
      </c>
      <c r="AK365" s="17" t="s">
        <v>84</v>
      </c>
      <c r="AO365" s="17" t="s">
        <v>46</v>
      </c>
      <c r="AP365" s="18">
        <v>43322</v>
      </c>
      <c r="AQ365" s="17" t="s">
        <v>22</v>
      </c>
      <c r="AR365" s="17" t="s">
        <v>47</v>
      </c>
      <c r="AS365" s="17" t="s">
        <v>47</v>
      </c>
      <c r="AT365" s="17" t="s">
        <v>47</v>
      </c>
      <c r="AU365" s="17" t="s">
        <v>47</v>
      </c>
      <c r="AV365" s="17" t="s">
        <v>47</v>
      </c>
      <c r="AW365" s="17" t="s">
        <v>48</v>
      </c>
      <c r="AX365" s="17" t="s">
        <v>667</v>
      </c>
      <c r="AY365" s="17" t="s">
        <v>268</v>
      </c>
      <c r="AZ365" s="17" t="s">
        <v>905</v>
      </c>
      <c r="BA365" s="17" t="s">
        <v>669</v>
      </c>
      <c r="BD365" s="17">
        <v>3</v>
      </c>
      <c r="BE365" s="17" t="s">
        <v>52</v>
      </c>
      <c r="BF365" s="17" t="s">
        <v>907</v>
      </c>
      <c r="BG365" s="18">
        <v>43844</v>
      </c>
      <c r="BL365" s="17" t="s">
        <v>671</v>
      </c>
      <c r="BM365" s="19" t="s">
        <v>22</v>
      </c>
      <c r="BN365" s="19">
        <f>P365*R365</f>
        <v>0</v>
      </c>
      <c r="BO365" s="19" t="str">
        <f>IF(AND(BN365&gt;120000, P365&gt;25, X365&lt;&gt;"WAVE 0"), "yes", "no")</f>
        <v>no</v>
      </c>
      <c r="BP365" s="17" t="s">
        <v>22</v>
      </c>
    </row>
    <row r="366" spans="1:68" x14ac:dyDescent="0.25">
      <c r="A366" s="11" t="s">
        <v>993</v>
      </c>
      <c r="B366" s="12" t="s">
        <v>298</v>
      </c>
      <c r="C366" s="13" t="s">
        <v>14</v>
      </c>
      <c r="D366" s="12" t="s">
        <v>901</v>
      </c>
      <c r="E366" s="13" t="s">
        <v>902</v>
      </c>
      <c r="F366" s="12">
        <v>2020</v>
      </c>
      <c r="G366" s="13" t="s">
        <v>17</v>
      </c>
      <c r="H366" s="12" t="s">
        <v>28</v>
      </c>
      <c r="I366" s="13" t="s">
        <v>51</v>
      </c>
      <c r="J366" s="12" t="s">
        <v>561</v>
      </c>
      <c r="K366" s="13" t="s">
        <v>562</v>
      </c>
      <c r="L366" s="12" t="s">
        <v>563</v>
      </c>
      <c r="M366" s="13" t="s">
        <v>32</v>
      </c>
      <c r="N366" s="2" t="s">
        <v>19</v>
      </c>
      <c r="O366" s="13" t="s">
        <v>20</v>
      </c>
      <c r="P366" s="14">
        <v>0.52</v>
      </c>
      <c r="Q366" s="14">
        <v>156</v>
      </c>
      <c r="R366" s="13">
        <v>200</v>
      </c>
      <c r="S366" s="15">
        <v>0</v>
      </c>
      <c r="T366" s="13">
        <v>1</v>
      </c>
      <c r="U366" s="13">
        <v>2</v>
      </c>
      <c r="V366" s="16">
        <v>0</v>
      </c>
      <c r="W366" s="16" t="str">
        <f t="shared" si="5"/>
        <v>PN11-5848-2</v>
      </c>
      <c r="Z366" s="13" t="s">
        <v>17</v>
      </c>
      <c r="AA366" s="17" t="s">
        <v>22</v>
      </c>
      <c r="AB366" s="17" t="s">
        <v>22</v>
      </c>
      <c r="AC366" s="17" t="s">
        <v>22</v>
      </c>
      <c r="AD366" s="17" t="s">
        <v>22</v>
      </c>
      <c r="AE366" s="17" t="s">
        <v>22</v>
      </c>
      <c r="AF366" s="17" t="s">
        <v>22</v>
      </c>
      <c r="AG366" s="17" t="s">
        <v>22</v>
      </c>
      <c r="AJ366" s="17" t="s">
        <v>22</v>
      </c>
      <c r="AK366" s="17" t="s">
        <v>22</v>
      </c>
      <c r="AO366" s="17" t="s">
        <v>22</v>
      </c>
      <c r="AP366" s="18" t="s">
        <v>22</v>
      </c>
      <c r="AQ366" s="17" t="s">
        <v>22</v>
      </c>
      <c r="AR366" s="17" t="s">
        <v>22</v>
      </c>
      <c r="AS366" s="17" t="s">
        <v>22</v>
      </c>
      <c r="AT366" s="17" t="s">
        <v>22</v>
      </c>
      <c r="AU366" s="17" t="s">
        <v>22</v>
      </c>
      <c r="AV366" s="17" t="s">
        <v>22</v>
      </c>
      <c r="AW366" s="17" t="s">
        <v>22</v>
      </c>
      <c r="AX366" s="17" t="s">
        <v>22</v>
      </c>
      <c r="AY366" s="17" t="s">
        <v>22</v>
      </c>
      <c r="AZ366" s="17" t="s">
        <v>22</v>
      </c>
      <c r="BA366" s="17" t="s">
        <v>22</v>
      </c>
      <c r="BD366" s="17" t="s">
        <v>22</v>
      </c>
      <c r="BE366" s="17" t="s">
        <v>22</v>
      </c>
      <c r="BF366" s="17" t="s">
        <v>22</v>
      </c>
      <c r="BG366" s="18" t="s">
        <v>22</v>
      </c>
      <c r="BH366" s="3" t="s">
        <v>22</v>
      </c>
      <c r="BI366" s="3" t="s">
        <v>22</v>
      </c>
      <c r="BK366" s="3" t="s">
        <v>22</v>
      </c>
      <c r="BL366" s="17" t="s">
        <v>22</v>
      </c>
      <c r="BM366" s="19" t="s">
        <v>22</v>
      </c>
      <c r="BN366" s="19">
        <f>P366*R366</f>
        <v>104</v>
      </c>
      <c r="BO366" s="19" t="str">
        <f>IF(AND(BN366&gt;120000, P366&gt;25, X366&lt;&gt;"WAVE 0"), "yes", "no")</f>
        <v>no</v>
      </c>
      <c r="BP366" s="17" t="s">
        <v>22</v>
      </c>
    </row>
    <row r="367" spans="1:68" x14ac:dyDescent="0.25">
      <c r="A367" s="11" t="s">
        <v>994</v>
      </c>
      <c r="B367" s="12" t="s">
        <v>270</v>
      </c>
      <c r="C367" s="13" t="s">
        <v>14</v>
      </c>
      <c r="D367" s="12" t="s">
        <v>901</v>
      </c>
      <c r="E367" s="13" t="s">
        <v>902</v>
      </c>
      <c r="F367" s="12">
        <v>2020</v>
      </c>
      <c r="G367" s="13" t="s">
        <v>17</v>
      </c>
      <c r="H367" s="12" t="s">
        <v>28</v>
      </c>
      <c r="I367" s="13" t="s">
        <v>18</v>
      </c>
      <c r="J367" s="12" t="s">
        <v>561</v>
      </c>
      <c r="K367" s="13" t="s">
        <v>562</v>
      </c>
      <c r="L367" s="12" t="s">
        <v>563</v>
      </c>
      <c r="M367" s="13" t="s">
        <v>32</v>
      </c>
      <c r="N367" s="2" t="s">
        <v>19</v>
      </c>
      <c r="O367" s="13" t="s">
        <v>20</v>
      </c>
      <c r="P367" s="14">
        <v>1.02</v>
      </c>
      <c r="Q367" s="14"/>
      <c r="R367" s="13">
        <v>0</v>
      </c>
      <c r="S367" s="15"/>
      <c r="T367" s="13">
        <v>1</v>
      </c>
      <c r="U367" s="13"/>
      <c r="V367" s="16"/>
      <c r="W367" s="16" t="str">
        <f t="shared" si="5"/>
        <v>PN11-5951-3</v>
      </c>
      <c r="Z367" s="13" t="s">
        <v>17</v>
      </c>
      <c r="AA367" s="17" t="s">
        <v>22</v>
      </c>
      <c r="AB367" s="17" t="s">
        <v>22</v>
      </c>
      <c r="AC367" s="17" t="s">
        <v>22</v>
      </c>
      <c r="AD367" s="17" t="s">
        <v>22</v>
      </c>
      <c r="AE367" s="17" t="s">
        <v>22</v>
      </c>
      <c r="AF367" s="17" t="s">
        <v>22</v>
      </c>
      <c r="AG367" s="17" t="s">
        <v>22</v>
      </c>
      <c r="AJ367" s="17" t="s">
        <v>22</v>
      </c>
      <c r="AK367" s="17" t="s">
        <v>22</v>
      </c>
      <c r="AO367" s="17" t="s">
        <v>22</v>
      </c>
      <c r="AP367" s="18" t="s">
        <v>22</v>
      </c>
      <c r="AQ367" s="17" t="s">
        <v>22</v>
      </c>
      <c r="AR367" s="17" t="s">
        <v>22</v>
      </c>
      <c r="AS367" s="17" t="s">
        <v>22</v>
      </c>
      <c r="AT367" s="17" t="s">
        <v>22</v>
      </c>
      <c r="AU367" s="17" t="s">
        <v>22</v>
      </c>
      <c r="AV367" s="17" t="s">
        <v>22</v>
      </c>
      <c r="AW367" s="17" t="s">
        <v>22</v>
      </c>
      <c r="AX367" s="17" t="s">
        <v>22</v>
      </c>
      <c r="AY367" s="17" t="s">
        <v>22</v>
      </c>
      <c r="AZ367" s="17" t="s">
        <v>22</v>
      </c>
      <c r="BA367" s="17" t="s">
        <v>22</v>
      </c>
      <c r="BD367" s="17" t="s">
        <v>22</v>
      </c>
      <c r="BE367" s="17" t="s">
        <v>22</v>
      </c>
      <c r="BF367" s="17" t="s">
        <v>22</v>
      </c>
      <c r="BG367" s="18" t="s">
        <v>22</v>
      </c>
      <c r="BH367" s="3" t="s">
        <v>22</v>
      </c>
      <c r="BI367" s="3" t="s">
        <v>22</v>
      </c>
      <c r="BK367" s="3" t="s">
        <v>22</v>
      </c>
      <c r="BL367" s="17" t="s">
        <v>22</v>
      </c>
      <c r="BM367" s="19" t="s">
        <v>22</v>
      </c>
      <c r="BN367" s="19">
        <f>P367*R367</f>
        <v>0</v>
      </c>
      <c r="BO367" s="19" t="str">
        <f>IF(AND(BN367&gt;120000, P367&gt;25, X367&lt;&gt;"WAVE 0"), "yes", "no")</f>
        <v>no</v>
      </c>
      <c r="BP367" s="17" t="s">
        <v>22</v>
      </c>
    </row>
    <row r="368" spans="1:68" x14ac:dyDescent="0.25">
      <c r="A368" s="11" t="s">
        <v>995</v>
      </c>
      <c r="B368" s="12" t="s">
        <v>996</v>
      </c>
      <c r="C368" s="13" t="s">
        <v>14</v>
      </c>
      <c r="D368" s="12" t="s">
        <v>997</v>
      </c>
      <c r="E368" s="13" t="s">
        <v>998</v>
      </c>
      <c r="F368" s="12">
        <v>2020</v>
      </c>
      <c r="G368" s="13" t="s">
        <v>17</v>
      </c>
      <c r="H368" s="12" t="s">
        <v>28</v>
      </c>
      <c r="I368" s="13" t="s">
        <v>18</v>
      </c>
      <c r="J368" s="12" t="s">
        <v>561</v>
      </c>
      <c r="K368" s="13" t="s">
        <v>562</v>
      </c>
      <c r="L368" s="12" t="s">
        <v>563</v>
      </c>
      <c r="M368" s="13" t="s">
        <v>32</v>
      </c>
      <c r="N368" s="2" t="s">
        <v>19</v>
      </c>
      <c r="O368" s="13" t="s">
        <v>20</v>
      </c>
      <c r="P368" s="14">
        <v>31.25</v>
      </c>
      <c r="Q368" s="14">
        <v>6375</v>
      </c>
      <c r="R368" s="13">
        <v>27</v>
      </c>
      <c r="S368" s="15">
        <v>7.1428571428571425E-2</v>
      </c>
      <c r="T368" s="13">
        <v>1</v>
      </c>
      <c r="U368" s="13">
        <v>4</v>
      </c>
      <c r="V368" s="16">
        <v>0</v>
      </c>
      <c r="W368" s="16" t="str">
        <f t="shared" si="5"/>
        <v>PN11-5993-1</v>
      </c>
      <c r="Z368" s="17" t="s">
        <v>17</v>
      </c>
      <c r="AA368" s="17" t="s">
        <v>561</v>
      </c>
      <c r="AB368" s="17" t="s">
        <v>39</v>
      </c>
      <c r="AC368" s="17" t="s">
        <v>996</v>
      </c>
      <c r="AD368" s="17" t="s">
        <v>664</v>
      </c>
      <c r="AE368" s="17" t="s">
        <v>42</v>
      </c>
      <c r="AF368" s="17" t="s">
        <v>665</v>
      </c>
      <c r="AG368" s="17" t="s">
        <v>666</v>
      </c>
      <c r="AJ368" s="17" t="s">
        <v>83</v>
      </c>
      <c r="AK368" s="17" t="s">
        <v>84</v>
      </c>
      <c r="AO368" s="17" t="s">
        <v>46</v>
      </c>
      <c r="AP368" s="18">
        <v>43545</v>
      </c>
      <c r="AQ368" s="17" t="s">
        <v>22</v>
      </c>
      <c r="AR368" s="17" t="s">
        <v>47</v>
      </c>
      <c r="AS368" s="17" t="s">
        <v>47</v>
      </c>
      <c r="AT368" s="17" t="s">
        <v>47</v>
      </c>
      <c r="AU368" s="17" t="s">
        <v>47</v>
      </c>
      <c r="AV368" s="17" t="s">
        <v>47</v>
      </c>
      <c r="BE368" s="17" t="s">
        <v>52</v>
      </c>
      <c r="BF368" s="17" t="s">
        <v>53</v>
      </c>
      <c r="BG368" s="18" t="s">
        <v>53</v>
      </c>
      <c r="BL368" s="17" t="s">
        <v>999</v>
      </c>
      <c r="BM368" s="19">
        <v>8002.5053333333326</v>
      </c>
      <c r="BN368" s="19">
        <f>P368*R368</f>
        <v>843.75</v>
      </c>
      <c r="BO368" s="19" t="str">
        <f>IF(AND(BN368&gt;120000, P368&gt;25, X368&lt;&gt;"WAVE 0"), "yes", "no")</f>
        <v>no</v>
      </c>
      <c r="BP368" s="17" t="s">
        <v>51</v>
      </c>
    </row>
    <row r="369" spans="1:68" x14ac:dyDescent="0.25">
      <c r="A369" s="11" t="s">
        <v>1000</v>
      </c>
      <c r="B369" s="12" t="s">
        <v>1001</v>
      </c>
      <c r="C369" s="13" t="s">
        <v>14</v>
      </c>
      <c r="D369" s="12" t="s">
        <v>697</v>
      </c>
      <c r="E369" s="13" t="s">
        <v>698</v>
      </c>
      <c r="F369" s="12">
        <v>2019</v>
      </c>
      <c r="G369" s="13" t="s">
        <v>109</v>
      </c>
      <c r="H369" s="12" t="s">
        <v>76</v>
      </c>
      <c r="I369" s="13" t="s">
        <v>51</v>
      </c>
      <c r="J369" s="12" t="s">
        <v>538</v>
      </c>
      <c r="K369" s="13" t="s">
        <v>539</v>
      </c>
      <c r="L369" s="12" t="s">
        <v>540</v>
      </c>
      <c r="M369" s="13" t="s">
        <v>80</v>
      </c>
      <c r="N369" s="2" t="s">
        <v>19</v>
      </c>
      <c r="O369" s="13" t="s">
        <v>20</v>
      </c>
      <c r="P369" s="14">
        <v>4.5999999999999996</v>
      </c>
      <c r="Q369" s="14">
        <v>501.4</v>
      </c>
      <c r="R369" s="13">
        <v>0</v>
      </c>
      <c r="S369" s="15">
        <v>0.5</v>
      </c>
      <c r="T369" s="13">
        <v>1</v>
      </c>
      <c r="U369" s="13">
        <v>3</v>
      </c>
      <c r="V369" s="16">
        <v>0</v>
      </c>
      <c r="W369" s="16" t="str">
        <f t="shared" si="5"/>
        <v>PN1-160-135-01</v>
      </c>
      <c r="X369" s="17" t="s">
        <v>699</v>
      </c>
      <c r="Z369" s="13" t="s">
        <v>109</v>
      </c>
      <c r="AA369" s="17" t="s">
        <v>22</v>
      </c>
      <c r="AB369" s="17" t="s">
        <v>22</v>
      </c>
      <c r="AC369" s="17" t="s">
        <v>22</v>
      </c>
      <c r="AD369" s="17" t="s">
        <v>22</v>
      </c>
      <c r="AE369" s="17" t="s">
        <v>22</v>
      </c>
      <c r="AF369" s="17" t="s">
        <v>22</v>
      </c>
      <c r="AG369" s="17" t="s">
        <v>22</v>
      </c>
      <c r="AJ369" s="17" t="s">
        <v>22</v>
      </c>
      <c r="AK369" s="17" t="s">
        <v>22</v>
      </c>
      <c r="AO369" s="17" t="s">
        <v>22</v>
      </c>
      <c r="AP369" s="18" t="s">
        <v>22</v>
      </c>
      <c r="AQ369" s="17" t="s">
        <v>22</v>
      </c>
      <c r="AR369" s="17" t="s">
        <v>22</v>
      </c>
      <c r="AS369" s="17" t="s">
        <v>22</v>
      </c>
      <c r="AT369" s="17" t="s">
        <v>22</v>
      </c>
      <c r="AU369" s="17" t="s">
        <v>22</v>
      </c>
      <c r="AV369" s="17" t="s">
        <v>22</v>
      </c>
      <c r="AW369" s="17" t="s">
        <v>22</v>
      </c>
      <c r="AX369" s="17" t="s">
        <v>22</v>
      </c>
      <c r="AY369" s="17" t="s">
        <v>22</v>
      </c>
      <c r="AZ369" s="17" t="s">
        <v>22</v>
      </c>
      <c r="BA369" s="17" t="s">
        <v>22</v>
      </c>
      <c r="BD369" s="17" t="s">
        <v>22</v>
      </c>
      <c r="BE369" s="17" t="s">
        <v>22</v>
      </c>
      <c r="BF369" s="17" t="s">
        <v>22</v>
      </c>
      <c r="BG369" s="18" t="s">
        <v>22</v>
      </c>
      <c r="BH369" s="3" t="s">
        <v>22</v>
      </c>
      <c r="BI369" s="3" t="s">
        <v>22</v>
      </c>
      <c r="BK369" s="3" t="s">
        <v>22</v>
      </c>
      <c r="BL369" s="17" t="s">
        <v>22</v>
      </c>
      <c r="BM369" s="19" t="s">
        <v>22</v>
      </c>
      <c r="BN369" s="19">
        <f>P369*R369</f>
        <v>0</v>
      </c>
      <c r="BO369" s="19" t="str">
        <f>IF(AND(BN369&gt;120000, P369&gt;25, X369&lt;&gt;"WAVE 0"), "yes", "no")</f>
        <v>no</v>
      </c>
      <c r="BP369" s="17" t="s">
        <v>22</v>
      </c>
    </row>
    <row r="370" spans="1:68" x14ac:dyDescent="0.25">
      <c r="A370" s="11" t="s">
        <v>1002</v>
      </c>
      <c r="B370" s="12" t="s">
        <v>1003</v>
      </c>
      <c r="C370" s="13" t="s">
        <v>14</v>
      </c>
      <c r="D370" s="12" t="s">
        <v>697</v>
      </c>
      <c r="E370" s="13" t="s">
        <v>698</v>
      </c>
      <c r="F370" s="12">
        <v>2019</v>
      </c>
      <c r="G370" s="13" t="s">
        <v>109</v>
      </c>
      <c r="H370" s="12" t="s">
        <v>76</v>
      </c>
      <c r="I370" s="13" t="s">
        <v>51</v>
      </c>
      <c r="J370" s="12" t="s">
        <v>538</v>
      </c>
      <c r="K370" s="13" t="s">
        <v>539</v>
      </c>
      <c r="L370" s="12" t="s">
        <v>540</v>
      </c>
      <c r="M370" s="13" t="s">
        <v>80</v>
      </c>
      <c r="N370" s="2" t="s">
        <v>19</v>
      </c>
      <c r="O370" s="13" t="s">
        <v>20</v>
      </c>
      <c r="P370" s="14">
        <v>3.6</v>
      </c>
      <c r="Q370" s="14">
        <v>1052.05</v>
      </c>
      <c r="R370" s="13">
        <v>88</v>
      </c>
      <c r="S370" s="15">
        <v>0.66666666666666663</v>
      </c>
      <c r="T370" s="13">
        <v>1</v>
      </c>
      <c r="U370" s="13">
        <v>2</v>
      </c>
      <c r="V370" s="16">
        <v>0</v>
      </c>
      <c r="W370" s="16" t="str">
        <f t="shared" si="5"/>
        <v>PN1-160-136-01</v>
      </c>
      <c r="X370" s="17" t="s">
        <v>699</v>
      </c>
      <c r="Z370" s="13" t="s">
        <v>109</v>
      </c>
      <c r="AA370" s="17" t="s">
        <v>22</v>
      </c>
      <c r="AB370" s="17" t="s">
        <v>22</v>
      </c>
      <c r="AC370" s="17" t="s">
        <v>22</v>
      </c>
      <c r="AD370" s="17" t="s">
        <v>22</v>
      </c>
      <c r="AE370" s="17" t="s">
        <v>22</v>
      </c>
      <c r="AF370" s="17" t="s">
        <v>22</v>
      </c>
      <c r="AG370" s="17" t="s">
        <v>22</v>
      </c>
      <c r="AJ370" s="17" t="s">
        <v>22</v>
      </c>
      <c r="AK370" s="17" t="s">
        <v>22</v>
      </c>
      <c r="AO370" s="17" t="s">
        <v>22</v>
      </c>
      <c r="AP370" s="18" t="s">
        <v>22</v>
      </c>
      <c r="AQ370" s="17" t="s">
        <v>22</v>
      </c>
      <c r="AR370" s="17" t="s">
        <v>22</v>
      </c>
      <c r="AS370" s="17" t="s">
        <v>22</v>
      </c>
      <c r="AT370" s="17" t="s">
        <v>22</v>
      </c>
      <c r="AU370" s="17" t="s">
        <v>22</v>
      </c>
      <c r="AV370" s="17" t="s">
        <v>22</v>
      </c>
      <c r="AW370" s="17" t="s">
        <v>22</v>
      </c>
      <c r="AX370" s="17" t="s">
        <v>22</v>
      </c>
      <c r="AY370" s="17" t="s">
        <v>22</v>
      </c>
      <c r="AZ370" s="17" t="s">
        <v>22</v>
      </c>
      <c r="BA370" s="17" t="s">
        <v>22</v>
      </c>
      <c r="BD370" s="17" t="s">
        <v>22</v>
      </c>
      <c r="BE370" s="17" t="s">
        <v>22</v>
      </c>
      <c r="BF370" s="17" t="s">
        <v>22</v>
      </c>
      <c r="BG370" s="18" t="s">
        <v>22</v>
      </c>
      <c r="BH370" s="3" t="s">
        <v>22</v>
      </c>
      <c r="BI370" s="3" t="s">
        <v>22</v>
      </c>
      <c r="BK370" s="3" t="s">
        <v>22</v>
      </c>
      <c r="BL370" s="17" t="s">
        <v>22</v>
      </c>
      <c r="BM370" s="19" t="s">
        <v>22</v>
      </c>
      <c r="BN370" s="19">
        <f>P370*R370</f>
        <v>316.8</v>
      </c>
      <c r="BO370" s="19" t="str">
        <f>IF(AND(BN370&gt;120000, P370&gt;25, X370&lt;&gt;"WAVE 0"), "yes", "no")</f>
        <v>no</v>
      </c>
      <c r="BP370" s="17" t="s">
        <v>22</v>
      </c>
    </row>
    <row r="371" spans="1:68" x14ac:dyDescent="0.25">
      <c r="A371" s="11" t="s">
        <v>1004</v>
      </c>
      <c r="B371" s="12" t="s">
        <v>1005</v>
      </c>
      <c r="C371" s="13" t="s">
        <v>14</v>
      </c>
      <c r="D371" s="12" t="s">
        <v>697</v>
      </c>
      <c r="E371" s="13" t="s">
        <v>698</v>
      </c>
      <c r="F371" s="12">
        <v>2019</v>
      </c>
      <c r="G371" s="13" t="s">
        <v>109</v>
      </c>
      <c r="H371" s="12" t="s">
        <v>76</v>
      </c>
      <c r="I371" s="13" t="s">
        <v>18</v>
      </c>
      <c r="J371" s="12" t="s">
        <v>538</v>
      </c>
      <c r="K371" s="13" t="s">
        <v>539</v>
      </c>
      <c r="L371" s="12" t="s">
        <v>540</v>
      </c>
      <c r="M371" s="13" t="s">
        <v>80</v>
      </c>
      <c r="N371" s="2" t="s">
        <v>19</v>
      </c>
      <c r="O371" s="13" t="s">
        <v>20</v>
      </c>
      <c r="P371" s="14">
        <v>106.87</v>
      </c>
      <c r="Q371" s="14">
        <v>4488.54</v>
      </c>
      <c r="R371" s="13">
        <v>0</v>
      </c>
      <c r="S371" s="15"/>
      <c r="T371" s="13">
        <v>1</v>
      </c>
      <c r="U371" s="13"/>
      <c r="V371" s="16">
        <v>0</v>
      </c>
      <c r="W371" s="16" t="str">
        <f t="shared" si="5"/>
        <v>PN1-160-253-01</v>
      </c>
      <c r="X371" s="17" t="s">
        <v>699</v>
      </c>
      <c r="Z371" s="13" t="s">
        <v>109</v>
      </c>
      <c r="AA371" s="17" t="s">
        <v>22</v>
      </c>
      <c r="AB371" s="17" t="s">
        <v>22</v>
      </c>
      <c r="AC371" s="17" t="s">
        <v>22</v>
      </c>
      <c r="AD371" s="17" t="s">
        <v>22</v>
      </c>
      <c r="AE371" s="17" t="s">
        <v>22</v>
      </c>
      <c r="AF371" s="17" t="s">
        <v>22</v>
      </c>
      <c r="AG371" s="17" t="s">
        <v>22</v>
      </c>
      <c r="AJ371" s="17" t="s">
        <v>22</v>
      </c>
      <c r="AK371" s="17" t="s">
        <v>22</v>
      </c>
      <c r="AO371" s="17" t="s">
        <v>22</v>
      </c>
      <c r="AP371" s="18" t="s">
        <v>22</v>
      </c>
      <c r="AQ371" s="17" t="s">
        <v>22</v>
      </c>
      <c r="AR371" s="17" t="s">
        <v>22</v>
      </c>
      <c r="AS371" s="17" t="s">
        <v>22</v>
      </c>
      <c r="AT371" s="17" t="s">
        <v>22</v>
      </c>
      <c r="AU371" s="17" t="s">
        <v>22</v>
      </c>
      <c r="AV371" s="17" t="s">
        <v>22</v>
      </c>
      <c r="AW371" s="17" t="s">
        <v>22</v>
      </c>
      <c r="AX371" s="17" t="s">
        <v>22</v>
      </c>
      <c r="AY371" s="17" t="s">
        <v>22</v>
      </c>
      <c r="AZ371" s="17" t="s">
        <v>22</v>
      </c>
      <c r="BA371" s="17" t="s">
        <v>22</v>
      </c>
      <c r="BD371" s="17" t="s">
        <v>22</v>
      </c>
      <c r="BE371" s="17" t="s">
        <v>22</v>
      </c>
      <c r="BF371" s="17" t="s">
        <v>22</v>
      </c>
      <c r="BG371" s="18" t="s">
        <v>22</v>
      </c>
      <c r="BH371" s="3" t="s">
        <v>22</v>
      </c>
      <c r="BI371" s="3" t="s">
        <v>22</v>
      </c>
      <c r="BK371" s="3" t="s">
        <v>22</v>
      </c>
      <c r="BL371" s="17" t="s">
        <v>22</v>
      </c>
      <c r="BM371" s="19" t="s">
        <v>22</v>
      </c>
      <c r="BN371" s="19">
        <f>P371*R371</f>
        <v>0</v>
      </c>
      <c r="BO371" s="19" t="str">
        <f>IF(AND(BN371&gt;120000, P371&gt;25, X371&lt;&gt;"WAVE 0"), "yes", "no")</f>
        <v>no</v>
      </c>
      <c r="BP371" s="17" t="s">
        <v>22</v>
      </c>
    </row>
    <row r="372" spans="1:68" x14ac:dyDescent="0.25">
      <c r="A372" s="11" t="s">
        <v>1006</v>
      </c>
      <c r="B372" s="12" t="s">
        <v>693</v>
      </c>
      <c r="C372" s="13" t="s">
        <v>14</v>
      </c>
      <c r="D372" s="12" t="s">
        <v>697</v>
      </c>
      <c r="E372" s="13" t="s">
        <v>698</v>
      </c>
      <c r="F372" s="12">
        <v>2019</v>
      </c>
      <c r="G372" s="13" t="s">
        <v>109</v>
      </c>
      <c r="H372" s="12" t="s">
        <v>76</v>
      </c>
      <c r="I372" s="13" t="s">
        <v>51</v>
      </c>
      <c r="J372" s="12" t="s">
        <v>538</v>
      </c>
      <c r="K372" s="13" t="s">
        <v>539</v>
      </c>
      <c r="L372" s="12" t="s">
        <v>540</v>
      </c>
      <c r="M372" s="13" t="s">
        <v>80</v>
      </c>
      <c r="N372" s="2" t="s">
        <v>19</v>
      </c>
      <c r="O372" s="13" t="s">
        <v>20</v>
      </c>
      <c r="P372" s="14">
        <v>7.54</v>
      </c>
      <c r="Q372" s="14">
        <v>37.700000000000003</v>
      </c>
      <c r="R372" s="13">
        <v>0</v>
      </c>
      <c r="S372" s="15">
        <v>0</v>
      </c>
      <c r="T372" s="13">
        <v>1</v>
      </c>
      <c r="U372" s="13"/>
      <c r="V372" s="16">
        <v>0</v>
      </c>
      <c r="W372" s="16" t="str">
        <f t="shared" si="5"/>
        <v>PN1-160-304-01</v>
      </c>
      <c r="X372" s="17" t="s">
        <v>699</v>
      </c>
      <c r="Z372" s="13" t="s">
        <v>109</v>
      </c>
      <c r="AA372" s="17" t="s">
        <v>22</v>
      </c>
      <c r="AB372" s="17" t="s">
        <v>22</v>
      </c>
      <c r="AC372" s="17" t="s">
        <v>22</v>
      </c>
      <c r="AD372" s="17" t="s">
        <v>22</v>
      </c>
      <c r="AE372" s="17" t="s">
        <v>22</v>
      </c>
      <c r="AF372" s="17" t="s">
        <v>22</v>
      </c>
      <c r="AG372" s="17" t="s">
        <v>22</v>
      </c>
      <c r="AJ372" s="17" t="s">
        <v>22</v>
      </c>
      <c r="AK372" s="17" t="s">
        <v>22</v>
      </c>
      <c r="AO372" s="17" t="s">
        <v>22</v>
      </c>
      <c r="AP372" s="18" t="s">
        <v>22</v>
      </c>
      <c r="AQ372" s="17" t="s">
        <v>22</v>
      </c>
      <c r="AR372" s="17" t="s">
        <v>22</v>
      </c>
      <c r="AS372" s="17" t="s">
        <v>22</v>
      </c>
      <c r="AT372" s="17" t="s">
        <v>22</v>
      </c>
      <c r="AU372" s="17" t="s">
        <v>22</v>
      </c>
      <c r="AV372" s="17" t="s">
        <v>22</v>
      </c>
      <c r="AW372" s="17" t="s">
        <v>22</v>
      </c>
      <c r="AX372" s="17" t="s">
        <v>22</v>
      </c>
      <c r="AY372" s="17" t="s">
        <v>22</v>
      </c>
      <c r="AZ372" s="17" t="s">
        <v>22</v>
      </c>
      <c r="BA372" s="17" t="s">
        <v>22</v>
      </c>
      <c r="BD372" s="17" t="s">
        <v>22</v>
      </c>
      <c r="BE372" s="17" t="s">
        <v>22</v>
      </c>
      <c r="BF372" s="17" t="s">
        <v>22</v>
      </c>
      <c r="BG372" s="18" t="s">
        <v>22</v>
      </c>
      <c r="BH372" s="3" t="s">
        <v>22</v>
      </c>
      <c r="BI372" s="3" t="s">
        <v>22</v>
      </c>
      <c r="BK372" s="3" t="s">
        <v>22</v>
      </c>
      <c r="BL372" s="17" t="s">
        <v>22</v>
      </c>
      <c r="BM372" s="19" t="s">
        <v>22</v>
      </c>
      <c r="BN372" s="19">
        <f>P372*R372</f>
        <v>0</v>
      </c>
      <c r="BO372" s="19" t="str">
        <f>IF(AND(BN372&gt;120000, P372&gt;25, X372&lt;&gt;"WAVE 0"), "yes", "no")</f>
        <v>no</v>
      </c>
      <c r="BP372" s="17" t="s">
        <v>22</v>
      </c>
    </row>
    <row r="373" spans="1:68" x14ac:dyDescent="0.25">
      <c r="A373" s="11" t="s">
        <v>1007</v>
      </c>
      <c r="B373" s="12" t="s">
        <v>1003</v>
      </c>
      <c r="C373" s="13" t="s">
        <v>14</v>
      </c>
      <c r="D373" s="12" t="s">
        <v>697</v>
      </c>
      <c r="E373" s="13" t="s">
        <v>698</v>
      </c>
      <c r="F373" s="12">
        <v>2019</v>
      </c>
      <c r="G373" s="13" t="s">
        <v>109</v>
      </c>
      <c r="H373" s="12" t="s">
        <v>76</v>
      </c>
      <c r="I373" s="13" t="s">
        <v>51</v>
      </c>
      <c r="J373" s="12" t="s">
        <v>538</v>
      </c>
      <c r="K373" s="13" t="s">
        <v>539</v>
      </c>
      <c r="L373" s="12" t="s">
        <v>540</v>
      </c>
      <c r="M373" s="13" t="s">
        <v>80</v>
      </c>
      <c r="N373" s="2" t="s">
        <v>19</v>
      </c>
      <c r="O373" s="13" t="s">
        <v>20</v>
      </c>
      <c r="P373" s="14">
        <v>0</v>
      </c>
      <c r="Q373" s="14"/>
      <c r="R373" s="13">
        <v>0</v>
      </c>
      <c r="S373" s="15">
        <v>0</v>
      </c>
      <c r="T373" s="13">
        <v>1</v>
      </c>
      <c r="U373" s="13"/>
      <c r="V373" s="16"/>
      <c r="W373" s="16" t="str">
        <f t="shared" si="5"/>
        <v>PN1-160-306-01</v>
      </c>
      <c r="X373" s="17" t="s">
        <v>699</v>
      </c>
      <c r="Z373" s="13" t="s">
        <v>109</v>
      </c>
      <c r="AA373" s="17" t="s">
        <v>22</v>
      </c>
      <c r="AB373" s="17" t="s">
        <v>22</v>
      </c>
      <c r="AC373" s="17" t="s">
        <v>22</v>
      </c>
      <c r="AD373" s="17" t="s">
        <v>22</v>
      </c>
      <c r="AE373" s="17" t="s">
        <v>22</v>
      </c>
      <c r="AF373" s="17" t="s">
        <v>22</v>
      </c>
      <c r="AG373" s="17" t="s">
        <v>22</v>
      </c>
      <c r="AJ373" s="17" t="s">
        <v>22</v>
      </c>
      <c r="AK373" s="17" t="s">
        <v>22</v>
      </c>
      <c r="AO373" s="17" t="s">
        <v>22</v>
      </c>
      <c r="AP373" s="18" t="s">
        <v>22</v>
      </c>
      <c r="AQ373" s="17" t="s">
        <v>22</v>
      </c>
      <c r="AR373" s="17" t="s">
        <v>22</v>
      </c>
      <c r="AS373" s="17" t="s">
        <v>22</v>
      </c>
      <c r="AT373" s="17" t="s">
        <v>22</v>
      </c>
      <c r="AU373" s="17" t="s">
        <v>22</v>
      </c>
      <c r="AV373" s="17" t="s">
        <v>22</v>
      </c>
      <c r="AW373" s="17" t="s">
        <v>22</v>
      </c>
      <c r="AX373" s="17" t="s">
        <v>22</v>
      </c>
      <c r="AY373" s="17" t="s">
        <v>22</v>
      </c>
      <c r="AZ373" s="17" t="s">
        <v>22</v>
      </c>
      <c r="BA373" s="17" t="s">
        <v>22</v>
      </c>
      <c r="BD373" s="17" t="s">
        <v>22</v>
      </c>
      <c r="BE373" s="17" t="s">
        <v>22</v>
      </c>
      <c r="BF373" s="17" t="s">
        <v>22</v>
      </c>
      <c r="BG373" s="18" t="s">
        <v>22</v>
      </c>
      <c r="BH373" s="3" t="s">
        <v>22</v>
      </c>
      <c r="BI373" s="3" t="s">
        <v>22</v>
      </c>
      <c r="BK373" s="3" t="s">
        <v>22</v>
      </c>
      <c r="BL373" s="17" t="s">
        <v>22</v>
      </c>
      <c r="BM373" s="19" t="s">
        <v>22</v>
      </c>
      <c r="BN373" s="19">
        <f>P373*R373</f>
        <v>0</v>
      </c>
      <c r="BO373" s="19" t="str">
        <f>IF(AND(BN373&gt;120000, P373&gt;25, X373&lt;&gt;"WAVE 0"), "yes", "no")</f>
        <v>no</v>
      </c>
      <c r="BP373" s="17" t="s">
        <v>22</v>
      </c>
    </row>
    <row r="374" spans="1:68" x14ac:dyDescent="0.25">
      <c r="A374" s="11" t="s">
        <v>1008</v>
      </c>
      <c r="B374" s="12" t="s">
        <v>1003</v>
      </c>
      <c r="C374" s="13" t="s">
        <v>14</v>
      </c>
      <c r="D374" s="12" t="s">
        <v>697</v>
      </c>
      <c r="E374" s="13" t="s">
        <v>698</v>
      </c>
      <c r="F374" s="12">
        <v>2019</v>
      </c>
      <c r="G374" s="13" t="s">
        <v>109</v>
      </c>
      <c r="H374" s="12" t="s">
        <v>76</v>
      </c>
      <c r="I374" s="13" t="s">
        <v>51</v>
      </c>
      <c r="J374" s="12" t="s">
        <v>538</v>
      </c>
      <c r="K374" s="13" t="s">
        <v>539</v>
      </c>
      <c r="L374" s="12" t="s">
        <v>540</v>
      </c>
      <c r="M374" s="13" t="s">
        <v>80</v>
      </c>
      <c r="N374" s="2" t="s">
        <v>19</v>
      </c>
      <c r="O374" s="13" t="s">
        <v>20</v>
      </c>
      <c r="P374" s="14">
        <v>3.5501</v>
      </c>
      <c r="Q374" s="14">
        <v>508.51</v>
      </c>
      <c r="R374" s="13">
        <v>0</v>
      </c>
      <c r="S374" s="15">
        <v>1</v>
      </c>
      <c r="T374" s="13">
        <v>1</v>
      </c>
      <c r="U374" s="13">
        <v>1</v>
      </c>
      <c r="V374" s="16">
        <v>0</v>
      </c>
      <c r="W374" s="16" t="str">
        <f t="shared" si="5"/>
        <v>PN1-160-309-01</v>
      </c>
      <c r="X374" s="17" t="s">
        <v>699</v>
      </c>
      <c r="Z374" s="13" t="s">
        <v>109</v>
      </c>
      <c r="AA374" s="17" t="s">
        <v>22</v>
      </c>
      <c r="AB374" s="17" t="s">
        <v>22</v>
      </c>
      <c r="AC374" s="17" t="s">
        <v>22</v>
      </c>
      <c r="AD374" s="17" t="s">
        <v>22</v>
      </c>
      <c r="AE374" s="17" t="s">
        <v>22</v>
      </c>
      <c r="AF374" s="17" t="s">
        <v>22</v>
      </c>
      <c r="AG374" s="17" t="s">
        <v>22</v>
      </c>
      <c r="AJ374" s="17" t="s">
        <v>22</v>
      </c>
      <c r="AK374" s="17" t="s">
        <v>22</v>
      </c>
      <c r="AO374" s="17" t="s">
        <v>22</v>
      </c>
      <c r="AP374" s="18" t="s">
        <v>22</v>
      </c>
      <c r="AQ374" s="17" t="s">
        <v>22</v>
      </c>
      <c r="AR374" s="17" t="s">
        <v>22</v>
      </c>
      <c r="AS374" s="17" t="s">
        <v>22</v>
      </c>
      <c r="AT374" s="17" t="s">
        <v>22</v>
      </c>
      <c r="AU374" s="17" t="s">
        <v>22</v>
      </c>
      <c r="AV374" s="17" t="s">
        <v>22</v>
      </c>
      <c r="AW374" s="17" t="s">
        <v>22</v>
      </c>
      <c r="AX374" s="17" t="s">
        <v>22</v>
      </c>
      <c r="AY374" s="17" t="s">
        <v>22</v>
      </c>
      <c r="AZ374" s="17" t="s">
        <v>22</v>
      </c>
      <c r="BA374" s="17" t="s">
        <v>22</v>
      </c>
      <c r="BD374" s="17" t="s">
        <v>22</v>
      </c>
      <c r="BE374" s="17" t="s">
        <v>22</v>
      </c>
      <c r="BF374" s="17" t="s">
        <v>22</v>
      </c>
      <c r="BG374" s="18" t="s">
        <v>22</v>
      </c>
      <c r="BH374" s="3" t="s">
        <v>22</v>
      </c>
      <c r="BI374" s="3" t="s">
        <v>22</v>
      </c>
      <c r="BK374" s="3" t="s">
        <v>22</v>
      </c>
      <c r="BL374" s="17" t="s">
        <v>22</v>
      </c>
      <c r="BM374" s="19" t="s">
        <v>22</v>
      </c>
      <c r="BN374" s="19">
        <f>P374*R374</f>
        <v>0</v>
      </c>
      <c r="BO374" s="19" t="str">
        <f>IF(AND(BN374&gt;120000, P374&gt;25, X374&lt;&gt;"WAVE 0"), "yes", "no")</f>
        <v>no</v>
      </c>
      <c r="BP374" s="17" t="s">
        <v>22</v>
      </c>
    </row>
    <row r="375" spans="1:68" x14ac:dyDescent="0.25">
      <c r="A375" s="11" t="s">
        <v>1009</v>
      </c>
      <c r="B375" s="12" t="s">
        <v>1003</v>
      </c>
      <c r="C375" s="13" t="s">
        <v>14</v>
      </c>
      <c r="D375" s="12" t="s">
        <v>697</v>
      </c>
      <c r="E375" s="13" t="s">
        <v>698</v>
      </c>
      <c r="F375" s="12">
        <v>2019</v>
      </c>
      <c r="G375" s="13" t="s">
        <v>109</v>
      </c>
      <c r="H375" s="12" t="s">
        <v>76</v>
      </c>
      <c r="I375" s="13" t="s">
        <v>51</v>
      </c>
      <c r="J375" s="12" t="s">
        <v>538</v>
      </c>
      <c r="K375" s="13" t="s">
        <v>539</v>
      </c>
      <c r="L375" s="12" t="s">
        <v>540</v>
      </c>
      <c r="M375" s="13" t="s">
        <v>80</v>
      </c>
      <c r="N375" s="2" t="s">
        <v>19</v>
      </c>
      <c r="O375" s="13" t="s">
        <v>20</v>
      </c>
      <c r="P375" s="14">
        <v>6.6</v>
      </c>
      <c r="Q375" s="14">
        <v>501.6</v>
      </c>
      <c r="R375" s="13">
        <v>71</v>
      </c>
      <c r="S375" s="15">
        <v>0</v>
      </c>
      <c r="T375" s="13">
        <v>1</v>
      </c>
      <c r="U375" s="13">
        <v>3</v>
      </c>
      <c r="V375" s="16">
        <v>0</v>
      </c>
      <c r="W375" s="16" t="str">
        <f t="shared" si="5"/>
        <v>PN1-160-366-03</v>
      </c>
      <c r="X375" s="17" t="s">
        <v>699</v>
      </c>
      <c r="Z375" s="13" t="s">
        <v>109</v>
      </c>
      <c r="AA375" s="17" t="s">
        <v>22</v>
      </c>
      <c r="AB375" s="17" t="s">
        <v>22</v>
      </c>
      <c r="AC375" s="17" t="s">
        <v>22</v>
      </c>
      <c r="AD375" s="17" t="s">
        <v>22</v>
      </c>
      <c r="AE375" s="17" t="s">
        <v>22</v>
      </c>
      <c r="AF375" s="17" t="s">
        <v>22</v>
      </c>
      <c r="AG375" s="17" t="s">
        <v>22</v>
      </c>
      <c r="AJ375" s="17" t="s">
        <v>22</v>
      </c>
      <c r="AK375" s="17" t="s">
        <v>22</v>
      </c>
      <c r="AO375" s="17" t="s">
        <v>22</v>
      </c>
      <c r="AP375" s="18" t="s">
        <v>22</v>
      </c>
      <c r="AQ375" s="17" t="s">
        <v>22</v>
      </c>
      <c r="AR375" s="17" t="s">
        <v>22</v>
      </c>
      <c r="AS375" s="17" t="s">
        <v>22</v>
      </c>
      <c r="AT375" s="17" t="s">
        <v>22</v>
      </c>
      <c r="AU375" s="17" t="s">
        <v>22</v>
      </c>
      <c r="AV375" s="17" t="s">
        <v>22</v>
      </c>
      <c r="AW375" s="17" t="s">
        <v>22</v>
      </c>
      <c r="AX375" s="17" t="s">
        <v>22</v>
      </c>
      <c r="AY375" s="17" t="s">
        <v>22</v>
      </c>
      <c r="AZ375" s="17" t="s">
        <v>22</v>
      </c>
      <c r="BA375" s="17" t="s">
        <v>22</v>
      </c>
      <c r="BD375" s="17" t="s">
        <v>22</v>
      </c>
      <c r="BE375" s="17" t="s">
        <v>22</v>
      </c>
      <c r="BF375" s="17" t="s">
        <v>22</v>
      </c>
      <c r="BG375" s="18" t="s">
        <v>22</v>
      </c>
      <c r="BH375" s="3" t="s">
        <v>22</v>
      </c>
      <c r="BI375" s="3" t="s">
        <v>22</v>
      </c>
      <c r="BK375" s="3" t="s">
        <v>22</v>
      </c>
      <c r="BL375" s="17" t="s">
        <v>22</v>
      </c>
      <c r="BM375" s="19" t="s">
        <v>22</v>
      </c>
      <c r="BN375" s="19">
        <f>P375*R375</f>
        <v>468.59999999999997</v>
      </c>
      <c r="BO375" s="19" t="str">
        <f>IF(AND(BN375&gt;120000, P375&gt;25, X375&lt;&gt;"WAVE 0"), "yes", "no")</f>
        <v>no</v>
      </c>
      <c r="BP375" s="17" t="s">
        <v>22</v>
      </c>
    </row>
    <row r="376" spans="1:68" x14ac:dyDescent="0.25">
      <c r="A376" s="11" t="s">
        <v>1010</v>
      </c>
      <c r="B376" s="12" t="s">
        <v>1011</v>
      </c>
      <c r="C376" s="13" t="s">
        <v>14</v>
      </c>
      <c r="D376" s="12" t="s">
        <v>697</v>
      </c>
      <c r="E376" s="13" t="s">
        <v>698</v>
      </c>
      <c r="F376" s="12">
        <v>2019</v>
      </c>
      <c r="G376" s="13" t="s">
        <v>109</v>
      </c>
      <c r="H376" s="12" t="s">
        <v>76</v>
      </c>
      <c r="I376" s="13" t="s">
        <v>51</v>
      </c>
      <c r="J376" s="12" t="s">
        <v>538</v>
      </c>
      <c r="K376" s="13" t="s">
        <v>539</v>
      </c>
      <c r="L376" s="12" t="s">
        <v>540</v>
      </c>
      <c r="M376" s="13" t="s">
        <v>80</v>
      </c>
      <c r="N376" s="2" t="s">
        <v>19</v>
      </c>
      <c r="O376" s="13" t="s">
        <v>20</v>
      </c>
      <c r="P376" s="14">
        <v>10.084099999999999</v>
      </c>
      <c r="Q376" s="14">
        <v>1371.34</v>
      </c>
      <c r="R376" s="13">
        <v>50</v>
      </c>
      <c r="S376" s="15">
        <v>0.5</v>
      </c>
      <c r="T376" s="13">
        <v>1</v>
      </c>
      <c r="U376" s="13">
        <v>2</v>
      </c>
      <c r="V376" s="16">
        <v>0</v>
      </c>
      <c r="W376" s="16" t="str">
        <f t="shared" si="5"/>
        <v>PN1-160-403-01</v>
      </c>
      <c r="X376" s="17" t="s">
        <v>699</v>
      </c>
      <c r="Z376" s="17" t="s">
        <v>109</v>
      </c>
      <c r="AB376" s="17" t="s">
        <v>152</v>
      </c>
      <c r="AC376" s="17" t="s">
        <v>1012</v>
      </c>
      <c r="AD376" s="17" t="s">
        <v>81</v>
      </c>
      <c r="AE376" s="17" t="s">
        <v>42</v>
      </c>
      <c r="AF376" s="17" t="s">
        <v>542</v>
      </c>
      <c r="AG376" s="17" t="s">
        <v>543</v>
      </c>
      <c r="AJ376" s="17" t="s">
        <v>83</v>
      </c>
      <c r="AK376" s="17" t="s">
        <v>84</v>
      </c>
      <c r="AO376" s="17" t="s">
        <v>130</v>
      </c>
      <c r="AP376" s="18">
        <v>43207</v>
      </c>
      <c r="AQ376" s="17" t="s">
        <v>22</v>
      </c>
      <c r="AR376" s="17" t="s">
        <v>47</v>
      </c>
      <c r="AS376" s="17" t="s">
        <v>47</v>
      </c>
      <c r="AT376" s="17" t="s">
        <v>47</v>
      </c>
      <c r="AU376" s="17" t="s">
        <v>47</v>
      </c>
      <c r="AV376" s="17" t="s">
        <v>47</v>
      </c>
      <c r="AW376" s="17" t="s">
        <v>48</v>
      </c>
      <c r="AX376" s="17" t="s">
        <v>516</v>
      </c>
      <c r="AY376" s="17" t="s">
        <v>268</v>
      </c>
      <c r="AZ376" s="17" t="s">
        <v>692</v>
      </c>
      <c r="BA376" s="17" t="s">
        <v>705</v>
      </c>
      <c r="BD376" s="17">
        <v>3</v>
      </c>
      <c r="BE376" s="17" t="s">
        <v>52</v>
      </c>
      <c r="BF376" s="17" t="s">
        <v>710</v>
      </c>
      <c r="BG376" s="18">
        <v>44227</v>
      </c>
      <c r="BL376" s="17" t="s">
        <v>711</v>
      </c>
      <c r="BM376" s="19" t="s">
        <v>22</v>
      </c>
      <c r="BN376" s="19">
        <f>P376*R376</f>
        <v>504.20499999999998</v>
      </c>
      <c r="BO376" s="19" t="str">
        <f>IF(AND(BN376&gt;120000, P376&gt;25, X376&lt;&gt;"WAVE 0"), "yes", "no")</f>
        <v>no</v>
      </c>
      <c r="BP376" s="17" t="s">
        <v>51</v>
      </c>
    </row>
    <row r="377" spans="1:68" x14ac:dyDescent="0.25">
      <c r="A377" s="11" t="s">
        <v>1013</v>
      </c>
      <c r="B377" s="12" t="s">
        <v>726</v>
      </c>
      <c r="C377" s="13" t="s">
        <v>14</v>
      </c>
      <c r="D377" s="12" t="s">
        <v>706</v>
      </c>
      <c r="E377" s="13" t="s">
        <v>707</v>
      </c>
      <c r="F377" s="12">
        <v>2020</v>
      </c>
      <c r="G377" s="13" t="s">
        <v>109</v>
      </c>
      <c r="H377" s="12" t="s">
        <v>76</v>
      </c>
      <c r="I377" s="13" t="s">
        <v>18</v>
      </c>
      <c r="J377" s="12" t="s">
        <v>538</v>
      </c>
      <c r="K377" s="13" t="s">
        <v>539</v>
      </c>
      <c r="L377" s="12" t="s">
        <v>540</v>
      </c>
      <c r="M377" s="13" t="s">
        <v>80</v>
      </c>
      <c r="N377" s="2" t="s">
        <v>19</v>
      </c>
      <c r="O377" s="13" t="s">
        <v>20</v>
      </c>
      <c r="P377" s="14">
        <v>9.08</v>
      </c>
      <c r="Q377" s="14">
        <v>208.84</v>
      </c>
      <c r="R377" s="13">
        <v>0</v>
      </c>
      <c r="S377" s="15">
        <v>0</v>
      </c>
      <c r="T377" s="13">
        <v>1</v>
      </c>
      <c r="U377" s="13">
        <v>0</v>
      </c>
      <c r="V377" s="16">
        <v>0</v>
      </c>
      <c r="W377" s="16" t="str">
        <f t="shared" si="5"/>
        <v>PN1-160-416-02</v>
      </c>
      <c r="Z377" s="17" t="s">
        <v>109</v>
      </c>
      <c r="AA377" s="17" t="s">
        <v>22</v>
      </c>
      <c r="AB377" s="17" t="s">
        <v>22</v>
      </c>
      <c r="AC377" s="17" t="s">
        <v>22</v>
      </c>
      <c r="AD377" s="17" t="s">
        <v>22</v>
      </c>
      <c r="AE377" s="17" t="s">
        <v>22</v>
      </c>
      <c r="AF377" s="17" t="s">
        <v>22</v>
      </c>
      <c r="AG377" s="17" t="s">
        <v>22</v>
      </c>
      <c r="AJ377" s="17" t="s">
        <v>22</v>
      </c>
      <c r="AK377" s="17" t="s">
        <v>22</v>
      </c>
      <c r="AO377" s="17" t="s">
        <v>22</v>
      </c>
      <c r="AP377" s="18" t="s">
        <v>22</v>
      </c>
      <c r="AQ377" s="17" t="s">
        <v>22</v>
      </c>
      <c r="AR377" s="17" t="s">
        <v>22</v>
      </c>
      <c r="AS377" s="17" t="s">
        <v>22</v>
      </c>
      <c r="AT377" s="17" t="s">
        <v>22</v>
      </c>
      <c r="AU377" s="17" t="s">
        <v>22</v>
      </c>
      <c r="AV377" s="17" t="s">
        <v>22</v>
      </c>
      <c r="AW377" s="17" t="s">
        <v>22</v>
      </c>
      <c r="AX377" s="17" t="s">
        <v>22</v>
      </c>
      <c r="AY377" s="17" t="s">
        <v>22</v>
      </c>
      <c r="AZ377" s="17" t="s">
        <v>22</v>
      </c>
      <c r="BA377" s="17" t="s">
        <v>22</v>
      </c>
      <c r="BD377" s="17" t="s">
        <v>22</v>
      </c>
      <c r="BE377" s="17" t="s">
        <v>22</v>
      </c>
      <c r="BF377" s="17" t="s">
        <v>22</v>
      </c>
      <c r="BG377" s="18" t="s">
        <v>22</v>
      </c>
      <c r="BH377" s="3" t="s">
        <v>22</v>
      </c>
      <c r="BI377" s="3" t="s">
        <v>22</v>
      </c>
      <c r="BK377" s="3" t="s">
        <v>22</v>
      </c>
      <c r="BL377" s="17" t="s">
        <v>22</v>
      </c>
      <c r="BM377" s="19" t="s">
        <v>22</v>
      </c>
      <c r="BN377" s="19">
        <f>P377*R377</f>
        <v>0</v>
      </c>
      <c r="BO377" s="19" t="str">
        <f>IF(AND(BN377&gt;120000, P377&gt;25, X377&lt;&gt;"WAVE 0"), "yes", "no")</f>
        <v>no</v>
      </c>
      <c r="BP377" s="17" t="s">
        <v>22</v>
      </c>
    </row>
    <row r="378" spans="1:68" x14ac:dyDescent="0.25">
      <c r="A378" s="11" t="s">
        <v>1014</v>
      </c>
      <c r="B378" s="12" t="s">
        <v>900</v>
      </c>
      <c r="C378" s="13" t="s">
        <v>14</v>
      </c>
      <c r="D378" s="12" t="s">
        <v>1015</v>
      </c>
      <c r="E378" s="13" t="s">
        <v>1016</v>
      </c>
      <c r="F378" s="12">
        <v>2020</v>
      </c>
      <c r="G378" s="13" t="s">
        <v>17</v>
      </c>
      <c r="H378" s="12" t="s">
        <v>76</v>
      </c>
      <c r="I378" s="13" t="s">
        <v>18</v>
      </c>
      <c r="J378" s="12" t="s">
        <v>538</v>
      </c>
      <c r="K378" s="13" t="s">
        <v>539</v>
      </c>
      <c r="L378" s="12" t="s">
        <v>540</v>
      </c>
      <c r="M378" s="13" t="s">
        <v>80</v>
      </c>
      <c r="N378" s="2" t="s">
        <v>19</v>
      </c>
      <c r="O378" s="13" t="s">
        <v>20</v>
      </c>
      <c r="P378" s="14">
        <v>42.84</v>
      </c>
      <c r="Q378" s="14">
        <v>3731.2000000000003</v>
      </c>
      <c r="R378" s="13">
        <v>7</v>
      </c>
      <c r="S378" s="15">
        <v>0.5</v>
      </c>
      <c r="T378" s="13">
        <v>1</v>
      </c>
      <c r="U378" s="13">
        <v>2</v>
      </c>
      <c r="V378" s="16">
        <v>0</v>
      </c>
      <c r="W378" s="16" t="str">
        <f t="shared" si="5"/>
        <v>PN1-160-446-03</v>
      </c>
      <c r="Z378" s="13" t="s">
        <v>17</v>
      </c>
      <c r="AA378" s="17" t="s">
        <v>22</v>
      </c>
      <c r="AB378" s="17" t="s">
        <v>22</v>
      </c>
      <c r="AC378" s="17" t="s">
        <v>22</v>
      </c>
      <c r="AD378" s="17" t="s">
        <v>22</v>
      </c>
      <c r="AE378" s="17" t="s">
        <v>22</v>
      </c>
      <c r="AF378" s="17" t="s">
        <v>22</v>
      </c>
      <c r="AG378" s="17" t="s">
        <v>22</v>
      </c>
      <c r="AJ378" s="17" t="s">
        <v>22</v>
      </c>
      <c r="AK378" s="17" t="s">
        <v>22</v>
      </c>
      <c r="AO378" s="17" t="s">
        <v>22</v>
      </c>
      <c r="AP378" s="18" t="s">
        <v>22</v>
      </c>
      <c r="AQ378" s="17" t="s">
        <v>22</v>
      </c>
      <c r="AR378" s="17" t="s">
        <v>22</v>
      </c>
      <c r="AS378" s="17" t="s">
        <v>22</v>
      </c>
      <c r="AT378" s="17" t="s">
        <v>22</v>
      </c>
      <c r="AU378" s="17" t="s">
        <v>22</v>
      </c>
      <c r="AV378" s="17" t="s">
        <v>22</v>
      </c>
      <c r="AW378" s="17" t="s">
        <v>22</v>
      </c>
      <c r="AX378" s="17" t="s">
        <v>22</v>
      </c>
      <c r="AY378" s="17" t="s">
        <v>22</v>
      </c>
      <c r="AZ378" s="17" t="s">
        <v>22</v>
      </c>
      <c r="BA378" s="17" t="s">
        <v>22</v>
      </c>
      <c r="BD378" s="17" t="s">
        <v>22</v>
      </c>
      <c r="BE378" s="17" t="s">
        <v>22</v>
      </c>
      <c r="BF378" s="17" t="s">
        <v>22</v>
      </c>
      <c r="BG378" s="18" t="s">
        <v>22</v>
      </c>
      <c r="BH378" s="3" t="s">
        <v>22</v>
      </c>
      <c r="BI378" s="3" t="s">
        <v>22</v>
      </c>
      <c r="BK378" s="3" t="s">
        <v>22</v>
      </c>
      <c r="BL378" s="17" t="s">
        <v>22</v>
      </c>
      <c r="BM378" s="19" t="s">
        <v>22</v>
      </c>
      <c r="BN378" s="19">
        <f>P378*R378</f>
        <v>299.88</v>
      </c>
      <c r="BO378" s="19" t="str">
        <f>IF(AND(BN378&gt;120000, P378&gt;25, X378&lt;&gt;"WAVE 0"), "yes", "no")</f>
        <v>no</v>
      </c>
      <c r="BP378" s="17" t="s">
        <v>22</v>
      </c>
    </row>
    <row r="379" spans="1:68" x14ac:dyDescent="0.25">
      <c r="A379" s="11" t="s">
        <v>1017</v>
      </c>
      <c r="B379" s="12" t="s">
        <v>1003</v>
      </c>
      <c r="C379" s="13" t="s">
        <v>14</v>
      </c>
      <c r="D379" s="12" t="s">
        <v>697</v>
      </c>
      <c r="E379" s="13" t="s">
        <v>698</v>
      </c>
      <c r="F379" s="12">
        <v>2019</v>
      </c>
      <c r="G379" s="13" t="s">
        <v>109</v>
      </c>
      <c r="H379" s="12" t="s">
        <v>76</v>
      </c>
      <c r="I379" s="13" t="s">
        <v>51</v>
      </c>
      <c r="J379" s="12" t="s">
        <v>538</v>
      </c>
      <c r="K379" s="13" t="s">
        <v>539</v>
      </c>
      <c r="L379" s="12" t="s">
        <v>540</v>
      </c>
      <c r="M379" s="13" t="s">
        <v>80</v>
      </c>
      <c r="N379" s="2" t="s">
        <v>19</v>
      </c>
      <c r="O379" s="13" t="s">
        <v>20</v>
      </c>
      <c r="P379" s="14">
        <v>3.84</v>
      </c>
      <c r="Q379" s="14">
        <v>460.8</v>
      </c>
      <c r="R379" s="13">
        <v>45</v>
      </c>
      <c r="S379" s="15">
        <v>0</v>
      </c>
      <c r="T379" s="13">
        <v>1</v>
      </c>
      <c r="U379" s="13">
        <v>0</v>
      </c>
      <c r="V379" s="16">
        <v>0</v>
      </c>
      <c r="W379" s="16" t="str">
        <f t="shared" si="5"/>
        <v>PN1-160-468-01</v>
      </c>
      <c r="X379" s="17" t="s">
        <v>699</v>
      </c>
      <c r="Z379" s="13" t="s">
        <v>109</v>
      </c>
      <c r="AA379" s="17" t="s">
        <v>22</v>
      </c>
      <c r="AB379" s="17" t="s">
        <v>22</v>
      </c>
      <c r="AC379" s="17" t="s">
        <v>22</v>
      </c>
      <c r="AD379" s="17" t="s">
        <v>22</v>
      </c>
      <c r="AE379" s="17" t="s">
        <v>22</v>
      </c>
      <c r="AF379" s="17" t="s">
        <v>22</v>
      </c>
      <c r="AG379" s="17" t="s">
        <v>22</v>
      </c>
      <c r="AJ379" s="17" t="s">
        <v>22</v>
      </c>
      <c r="AK379" s="17" t="s">
        <v>22</v>
      </c>
      <c r="AO379" s="17" t="s">
        <v>22</v>
      </c>
      <c r="AP379" s="18" t="s">
        <v>22</v>
      </c>
      <c r="AQ379" s="17" t="s">
        <v>22</v>
      </c>
      <c r="AR379" s="17" t="s">
        <v>22</v>
      </c>
      <c r="AS379" s="17" t="s">
        <v>22</v>
      </c>
      <c r="AT379" s="17" t="s">
        <v>22</v>
      </c>
      <c r="AU379" s="17" t="s">
        <v>22</v>
      </c>
      <c r="AV379" s="17" t="s">
        <v>22</v>
      </c>
      <c r="AW379" s="17" t="s">
        <v>22</v>
      </c>
      <c r="AX379" s="17" t="s">
        <v>22</v>
      </c>
      <c r="AY379" s="17" t="s">
        <v>22</v>
      </c>
      <c r="AZ379" s="17" t="s">
        <v>22</v>
      </c>
      <c r="BA379" s="17" t="s">
        <v>22</v>
      </c>
      <c r="BD379" s="17" t="s">
        <v>22</v>
      </c>
      <c r="BE379" s="17" t="s">
        <v>22</v>
      </c>
      <c r="BF379" s="17" t="s">
        <v>22</v>
      </c>
      <c r="BG379" s="18" t="s">
        <v>22</v>
      </c>
      <c r="BH379" s="3" t="s">
        <v>22</v>
      </c>
      <c r="BI379" s="3" t="s">
        <v>22</v>
      </c>
      <c r="BK379" s="3" t="s">
        <v>22</v>
      </c>
      <c r="BL379" s="17" t="s">
        <v>22</v>
      </c>
      <c r="BM379" s="19" t="s">
        <v>22</v>
      </c>
      <c r="BN379" s="19">
        <f>P379*R379</f>
        <v>172.79999999999998</v>
      </c>
      <c r="BO379" s="19" t="str">
        <f>IF(AND(BN379&gt;120000, P379&gt;25, X379&lt;&gt;"WAVE 0"), "yes", "no")</f>
        <v>no</v>
      </c>
      <c r="BP379" s="17" t="s">
        <v>22</v>
      </c>
    </row>
    <row r="380" spans="1:68" x14ac:dyDescent="0.25">
      <c r="A380" s="11" t="s">
        <v>1018</v>
      </c>
      <c r="B380" s="12" t="s">
        <v>1019</v>
      </c>
      <c r="C380" s="13" t="s">
        <v>14</v>
      </c>
      <c r="D380" s="12" t="s">
        <v>697</v>
      </c>
      <c r="E380" s="13" t="s">
        <v>698</v>
      </c>
      <c r="F380" s="12">
        <v>2019</v>
      </c>
      <c r="G380" s="13" t="s">
        <v>109</v>
      </c>
      <c r="H380" s="12" t="s">
        <v>76</v>
      </c>
      <c r="I380" s="13" t="s">
        <v>51</v>
      </c>
      <c r="J380" s="12" t="s">
        <v>538</v>
      </c>
      <c r="K380" s="13" t="s">
        <v>539</v>
      </c>
      <c r="L380" s="12" t="s">
        <v>540</v>
      </c>
      <c r="M380" s="13" t="s">
        <v>80</v>
      </c>
      <c r="N380" s="2" t="s">
        <v>19</v>
      </c>
      <c r="O380" s="13" t="s">
        <v>20</v>
      </c>
      <c r="P380" s="14">
        <v>0</v>
      </c>
      <c r="Q380" s="14">
        <v>298.8</v>
      </c>
      <c r="R380" s="13">
        <v>2</v>
      </c>
      <c r="S380" s="15">
        <v>1</v>
      </c>
      <c r="T380" s="13">
        <v>1</v>
      </c>
      <c r="U380" s="13"/>
      <c r="V380" s="16">
        <v>0</v>
      </c>
      <c r="W380" s="16" t="str">
        <f t="shared" si="5"/>
        <v>PN1-160-482-02</v>
      </c>
      <c r="X380" s="17" t="s">
        <v>699</v>
      </c>
      <c r="Z380" s="13" t="s">
        <v>109</v>
      </c>
      <c r="AA380" s="17" t="s">
        <v>22</v>
      </c>
      <c r="AB380" s="17" t="s">
        <v>22</v>
      </c>
      <c r="AC380" s="17" t="s">
        <v>22</v>
      </c>
      <c r="AD380" s="17" t="s">
        <v>22</v>
      </c>
      <c r="AE380" s="17" t="s">
        <v>22</v>
      </c>
      <c r="AF380" s="17" t="s">
        <v>22</v>
      </c>
      <c r="AG380" s="17" t="s">
        <v>22</v>
      </c>
      <c r="AJ380" s="17" t="s">
        <v>22</v>
      </c>
      <c r="AK380" s="17" t="s">
        <v>22</v>
      </c>
      <c r="AO380" s="17" t="s">
        <v>22</v>
      </c>
      <c r="AP380" s="18" t="s">
        <v>22</v>
      </c>
      <c r="AQ380" s="17" t="s">
        <v>22</v>
      </c>
      <c r="AR380" s="17" t="s">
        <v>22</v>
      </c>
      <c r="AS380" s="17" t="s">
        <v>22</v>
      </c>
      <c r="AT380" s="17" t="s">
        <v>22</v>
      </c>
      <c r="AU380" s="17" t="s">
        <v>22</v>
      </c>
      <c r="AV380" s="17" t="s">
        <v>22</v>
      </c>
      <c r="AW380" s="17" t="s">
        <v>22</v>
      </c>
      <c r="AX380" s="17" t="s">
        <v>22</v>
      </c>
      <c r="AY380" s="17" t="s">
        <v>22</v>
      </c>
      <c r="AZ380" s="17" t="s">
        <v>22</v>
      </c>
      <c r="BA380" s="17" t="s">
        <v>22</v>
      </c>
      <c r="BD380" s="17" t="s">
        <v>22</v>
      </c>
      <c r="BE380" s="17" t="s">
        <v>22</v>
      </c>
      <c r="BF380" s="17" t="s">
        <v>22</v>
      </c>
      <c r="BG380" s="18" t="s">
        <v>22</v>
      </c>
      <c r="BH380" s="3" t="s">
        <v>22</v>
      </c>
      <c r="BI380" s="3" t="s">
        <v>22</v>
      </c>
      <c r="BK380" s="3" t="s">
        <v>22</v>
      </c>
      <c r="BL380" s="17" t="s">
        <v>22</v>
      </c>
      <c r="BM380" s="19" t="s">
        <v>22</v>
      </c>
      <c r="BN380" s="19">
        <f>P380*R380</f>
        <v>0</v>
      </c>
      <c r="BO380" s="19" t="str">
        <f>IF(AND(BN380&gt;120000, P380&gt;25, X380&lt;&gt;"WAVE 0"), "yes", "no")</f>
        <v>no</v>
      </c>
      <c r="BP380" s="17" t="s">
        <v>22</v>
      </c>
    </row>
    <row r="381" spans="1:68" x14ac:dyDescent="0.25">
      <c r="A381" s="11" t="s">
        <v>1020</v>
      </c>
      <c r="B381" s="12" t="s">
        <v>1003</v>
      </c>
      <c r="C381" s="13" t="s">
        <v>14</v>
      </c>
      <c r="D381" s="12" t="s">
        <v>697</v>
      </c>
      <c r="E381" s="13" t="s">
        <v>698</v>
      </c>
      <c r="F381" s="12">
        <v>2019</v>
      </c>
      <c r="G381" s="13" t="s">
        <v>109</v>
      </c>
      <c r="H381" s="12" t="s">
        <v>76</v>
      </c>
      <c r="I381" s="13" t="s">
        <v>18</v>
      </c>
      <c r="J381" s="12" t="s">
        <v>538</v>
      </c>
      <c r="K381" s="13" t="s">
        <v>539</v>
      </c>
      <c r="L381" s="12" t="s">
        <v>540</v>
      </c>
      <c r="M381" s="13" t="s">
        <v>80</v>
      </c>
      <c r="N381" s="2" t="s">
        <v>19</v>
      </c>
      <c r="O381" s="13" t="s">
        <v>20</v>
      </c>
      <c r="P381" s="14">
        <v>968.54</v>
      </c>
      <c r="Q381" s="14">
        <v>968.54</v>
      </c>
      <c r="R381" s="13">
        <v>0</v>
      </c>
      <c r="S381" s="15">
        <v>0</v>
      </c>
      <c r="T381" s="13">
        <v>1</v>
      </c>
      <c r="U381" s="13"/>
      <c r="V381" s="16">
        <v>0</v>
      </c>
      <c r="W381" s="16" t="str">
        <f t="shared" si="5"/>
        <v>PN1-160-509-03</v>
      </c>
      <c r="X381" s="17" t="s">
        <v>699</v>
      </c>
      <c r="Z381" s="13" t="s">
        <v>109</v>
      </c>
      <c r="AA381" s="17" t="s">
        <v>22</v>
      </c>
      <c r="AB381" s="17" t="s">
        <v>22</v>
      </c>
      <c r="AC381" s="17" t="s">
        <v>22</v>
      </c>
      <c r="AD381" s="17" t="s">
        <v>22</v>
      </c>
      <c r="AE381" s="17" t="s">
        <v>22</v>
      </c>
      <c r="AF381" s="17" t="s">
        <v>22</v>
      </c>
      <c r="AG381" s="17" t="s">
        <v>22</v>
      </c>
      <c r="AJ381" s="17" t="s">
        <v>22</v>
      </c>
      <c r="AK381" s="17" t="s">
        <v>22</v>
      </c>
      <c r="AO381" s="17" t="s">
        <v>22</v>
      </c>
      <c r="AP381" s="18" t="s">
        <v>22</v>
      </c>
      <c r="AQ381" s="17" t="s">
        <v>22</v>
      </c>
      <c r="AR381" s="17" t="s">
        <v>22</v>
      </c>
      <c r="AS381" s="17" t="s">
        <v>22</v>
      </c>
      <c r="AT381" s="17" t="s">
        <v>22</v>
      </c>
      <c r="AU381" s="17" t="s">
        <v>22</v>
      </c>
      <c r="AV381" s="17" t="s">
        <v>22</v>
      </c>
      <c r="AW381" s="17" t="s">
        <v>22</v>
      </c>
      <c r="AX381" s="17" t="s">
        <v>22</v>
      </c>
      <c r="AY381" s="17" t="s">
        <v>22</v>
      </c>
      <c r="AZ381" s="17" t="s">
        <v>22</v>
      </c>
      <c r="BA381" s="17" t="s">
        <v>22</v>
      </c>
      <c r="BD381" s="17" t="s">
        <v>22</v>
      </c>
      <c r="BE381" s="17" t="s">
        <v>22</v>
      </c>
      <c r="BF381" s="17" t="s">
        <v>22</v>
      </c>
      <c r="BG381" s="18" t="s">
        <v>22</v>
      </c>
      <c r="BH381" s="3" t="s">
        <v>22</v>
      </c>
      <c r="BI381" s="3" t="s">
        <v>22</v>
      </c>
      <c r="BK381" s="3" t="s">
        <v>22</v>
      </c>
      <c r="BL381" s="17" t="s">
        <v>22</v>
      </c>
      <c r="BM381" s="19" t="s">
        <v>22</v>
      </c>
      <c r="BN381" s="19">
        <f>P381*R381</f>
        <v>0</v>
      </c>
      <c r="BO381" s="19" t="str">
        <f>IF(AND(BN381&gt;120000, P381&gt;25, X381&lt;&gt;"WAVE 0"), "yes", "no")</f>
        <v>no</v>
      </c>
      <c r="BP381" s="17" t="s">
        <v>22</v>
      </c>
    </row>
    <row r="382" spans="1:68" x14ac:dyDescent="0.25">
      <c r="A382" s="11" t="s">
        <v>1021</v>
      </c>
      <c r="B382" s="12" t="s">
        <v>705</v>
      </c>
      <c r="C382" s="13" t="s">
        <v>14</v>
      </c>
      <c r="D382" s="12" t="s">
        <v>697</v>
      </c>
      <c r="E382" s="13" t="s">
        <v>698</v>
      </c>
      <c r="F382" s="12">
        <v>2019</v>
      </c>
      <c r="G382" s="13" t="s">
        <v>109</v>
      </c>
      <c r="H382" s="12" t="s">
        <v>76</v>
      </c>
      <c r="I382" s="13" t="s">
        <v>51</v>
      </c>
      <c r="J382" s="12" t="s">
        <v>847</v>
      </c>
      <c r="K382" s="13" t="s">
        <v>848</v>
      </c>
      <c r="L382" s="12" t="s">
        <v>79</v>
      </c>
      <c r="M382" s="13" t="s">
        <v>80</v>
      </c>
      <c r="N382" s="2" t="s">
        <v>19</v>
      </c>
      <c r="O382" s="13" t="s">
        <v>20</v>
      </c>
      <c r="P382" s="14">
        <v>2.4089999999999998</v>
      </c>
      <c r="Q382" s="14">
        <v>2642.4399999999996</v>
      </c>
      <c r="R382" s="13">
        <v>428</v>
      </c>
      <c r="S382" s="15">
        <v>0.625</v>
      </c>
      <c r="T382" s="13">
        <v>1</v>
      </c>
      <c r="U382" s="13">
        <v>1</v>
      </c>
      <c r="V382" s="16">
        <v>0</v>
      </c>
      <c r="W382" s="16" t="str">
        <f t="shared" si="5"/>
        <v>PN1-160-566-01</v>
      </c>
      <c r="X382" s="17" t="s">
        <v>699</v>
      </c>
      <c r="Z382" s="13" t="s">
        <v>109</v>
      </c>
      <c r="AA382" s="17" t="s">
        <v>22</v>
      </c>
      <c r="AB382" s="17" t="s">
        <v>22</v>
      </c>
      <c r="AC382" s="17" t="s">
        <v>22</v>
      </c>
      <c r="AD382" s="17" t="s">
        <v>22</v>
      </c>
      <c r="AE382" s="17" t="s">
        <v>22</v>
      </c>
      <c r="AF382" s="17" t="s">
        <v>22</v>
      </c>
      <c r="AG382" s="17" t="s">
        <v>22</v>
      </c>
      <c r="AJ382" s="17" t="s">
        <v>22</v>
      </c>
      <c r="AK382" s="17" t="s">
        <v>22</v>
      </c>
      <c r="AO382" s="17" t="s">
        <v>22</v>
      </c>
      <c r="AP382" s="18" t="s">
        <v>22</v>
      </c>
      <c r="AQ382" s="17" t="s">
        <v>22</v>
      </c>
      <c r="AR382" s="17" t="s">
        <v>22</v>
      </c>
      <c r="AS382" s="17" t="s">
        <v>22</v>
      </c>
      <c r="AT382" s="17" t="s">
        <v>22</v>
      </c>
      <c r="AU382" s="17" t="s">
        <v>22</v>
      </c>
      <c r="AV382" s="17" t="s">
        <v>22</v>
      </c>
      <c r="AW382" s="17" t="s">
        <v>22</v>
      </c>
      <c r="AX382" s="17" t="s">
        <v>22</v>
      </c>
      <c r="AY382" s="17" t="s">
        <v>22</v>
      </c>
      <c r="AZ382" s="17" t="s">
        <v>22</v>
      </c>
      <c r="BA382" s="17" t="s">
        <v>22</v>
      </c>
      <c r="BD382" s="17" t="s">
        <v>22</v>
      </c>
      <c r="BE382" s="17" t="s">
        <v>22</v>
      </c>
      <c r="BF382" s="17" t="s">
        <v>22</v>
      </c>
      <c r="BG382" s="18" t="s">
        <v>22</v>
      </c>
      <c r="BH382" s="3" t="s">
        <v>22</v>
      </c>
      <c r="BI382" s="3" t="s">
        <v>22</v>
      </c>
      <c r="BK382" s="3" t="s">
        <v>22</v>
      </c>
      <c r="BL382" s="17" t="s">
        <v>22</v>
      </c>
      <c r="BM382" s="19" t="s">
        <v>22</v>
      </c>
      <c r="BN382" s="19">
        <f>P382*R382</f>
        <v>1031.0519999999999</v>
      </c>
      <c r="BO382" s="19" t="str">
        <f>IF(AND(BN382&gt;120000, P382&gt;25, X382&lt;&gt;"WAVE 0"), "yes", "no")</f>
        <v>no</v>
      </c>
      <c r="BP382" s="17" t="s">
        <v>22</v>
      </c>
    </row>
    <row r="383" spans="1:68" x14ac:dyDescent="0.25">
      <c r="A383" s="11" t="s">
        <v>1022</v>
      </c>
      <c r="B383" s="12" t="s">
        <v>705</v>
      </c>
      <c r="C383" s="13" t="s">
        <v>14</v>
      </c>
      <c r="D383" s="12" t="s">
        <v>697</v>
      </c>
      <c r="E383" s="13" t="s">
        <v>698</v>
      </c>
      <c r="F383" s="12">
        <v>2019</v>
      </c>
      <c r="G383" s="13" t="s">
        <v>109</v>
      </c>
      <c r="H383" s="12" t="s">
        <v>76</v>
      </c>
      <c r="I383" s="13" t="s">
        <v>51</v>
      </c>
      <c r="J383" s="12" t="s">
        <v>538</v>
      </c>
      <c r="K383" s="13" t="s">
        <v>539</v>
      </c>
      <c r="L383" s="12" t="s">
        <v>540</v>
      </c>
      <c r="M383" s="13" t="s">
        <v>80</v>
      </c>
      <c r="N383" s="2" t="s">
        <v>19</v>
      </c>
      <c r="O383" s="13" t="s">
        <v>20</v>
      </c>
      <c r="P383" s="14">
        <v>2.08</v>
      </c>
      <c r="Q383" s="14">
        <v>1279.2</v>
      </c>
      <c r="R383" s="13">
        <v>36</v>
      </c>
      <c r="S383" s="15">
        <v>0</v>
      </c>
      <c r="T383" s="13">
        <v>1</v>
      </c>
      <c r="U383" s="13">
        <v>3</v>
      </c>
      <c r="V383" s="16">
        <v>0</v>
      </c>
      <c r="W383" s="16" t="str">
        <f t="shared" si="5"/>
        <v>PN1-160-605-01</v>
      </c>
      <c r="X383" s="17" t="s">
        <v>699</v>
      </c>
      <c r="Z383" s="17" t="s">
        <v>109</v>
      </c>
      <c r="AA383" s="17" t="s">
        <v>538</v>
      </c>
      <c r="AB383" s="17" t="s">
        <v>39</v>
      </c>
      <c r="AC383" s="17" t="s">
        <v>705</v>
      </c>
      <c r="AD383" s="17" t="s">
        <v>81</v>
      </c>
      <c r="AE383" s="17" t="s">
        <v>42</v>
      </c>
      <c r="AF383" s="17" t="s">
        <v>542</v>
      </c>
      <c r="AG383" s="17" t="s">
        <v>543</v>
      </c>
      <c r="AJ383" s="17" t="s">
        <v>83</v>
      </c>
      <c r="AK383" s="17" t="s">
        <v>84</v>
      </c>
      <c r="AO383" s="17" t="s">
        <v>85</v>
      </c>
      <c r="AP383" s="18">
        <v>43207</v>
      </c>
      <c r="AQ383" s="17" t="s">
        <v>22</v>
      </c>
      <c r="AR383" s="17" t="s">
        <v>47</v>
      </c>
      <c r="AS383" s="17" t="s">
        <v>47</v>
      </c>
      <c r="AT383" s="17" t="s">
        <v>47</v>
      </c>
      <c r="AU383" s="17" t="s">
        <v>47</v>
      </c>
      <c r="AV383" s="17" t="s">
        <v>47</v>
      </c>
      <c r="BB383" s="17" t="s">
        <v>51</v>
      </c>
      <c r="BE383" s="17" t="s">
        <v>52</v>
      </c>
      <c r="BF383" s="17" t="s">
        <v>710</v>
      </c>
      <c r="BG383" s="18">
        <v>44227</v>
      </c>
      <c r="BL383" s="17" t="s">
        <v>711</v>
      </c>
      <c r="BM383" s="19">
        <v>49.14</v>
      </c>
      <c r="BN383" s="19">
        <f>P383*R383</f>
        <v>74.88</v>
      </c>
      <c r="BO383" s="19" t="str">
        <f>IF(AND(BN383&gt;120000, P383&gt;25, X383&lt;&gt;"WAVE 0"), "yes", "no")</f>
        <v>no</v>
      </c>
      <c r="BP383" s="17" t="s">
        <v>22</v>
      </c>
    </row>
    <row r="384" spans="1:68" x14ac:dyDescent="0.25">
      <c r="A384" s="11" t="s">
        <v>1023</v>
      </c>
      <c r="B384" s="12" t="s">
        <v>1024</v>
      </c>
      <c r="C384" s="13" t="s">
        <v>14</v>
      </c>
      <c r="D384" s="12" t="s">
        <v>1025</v>
      </c>
      <c r="E384" s="13" t="s">
        <v>1026</v>
      </c>
      <c r="F384" s="12">
        <v>2019</v>
      </c>
      <c r="G384" s="13" t="s">
        <v>38</v>
      </c>
      <c r="H384" s="12" t="s">
        <v>76</v>
      </c>
      <c r="I384" s="13" t="s">
        <v>18</v>
      </c>
      <c r="J384" s="12" t="s">
        <v>538</v>
      </c>
      <c r="K384" s="13" t="s">
        <v>539</v>
      </c>
      <c r="L384" s="12" t="s">
        <v>540</v>
      </c>
      <c r="M384" s="13" t="s">
        <v>80</v>
      </c>
      <c r="N384" s="2" t="s">
        <v>19</v>
      </c>
      <c r="O384" s="13" t="s">
        <v>20</v>
      </c>
      <c r="P384" s="14">
        <v>200</v>
      </c>
      <c r="Q384" s="14">
        <v>2087.5</v>
      </c>
      <c r="R384" s="13">
        <v>19</v>
      </c>
      <c r="S384" s="15">
        <v>0.5</v>
      </c>
      <c r="T384" s="13">
        <v>2</v>
      </c>
      <c r="U384" s="13">
        <v>3</v>
      </c>
      <c r="V384" s="16">
        <v>0</v>
      </c>
      <c r="W384" s="16" t="str">
        <f t="shared" si="5"/>
        <v>PN1-160-607-02</v>
      </c>
      <c r="X384" s="17" t="s">
        <v>21</v>
      </c>
      <c r="Z384" s="17" t="s">
        <v>38</v>
      </c>
      <c r="AB384" s="17" t="s">
        <v>46</v>
      </c>
      <c r="AC384" s="17" t="s">
        <v>701</v>
      </c>
      <c r="AD384" s="17" t="s">
        <v>81</v>
      </c>
      <c r="AE384" s="17" t="s">
        <v>42</v>
      </c>
      <c r="AF384" s="17" t="s">
        <v>542</v>
      </c>
      <c r="AG384" s="17" t="s">
        <v>543</v>
      </c>
      <c r="AJ384" s="17" t="s">
        <v>83</v>
      </c>
      <c r="AK384" s="17" t="s">
        <v>84</v>
      </c>
      <c r="AO384" s="17" t="s">
        <v>130</v>
      </c>
      <c r="AP384" s="18">
        <v>43200</v>
      </c>
      <c r="AQ384" s="17" t="s">
        <v>22</v>
      </c>
      <c r="AR384" s="17" t="s">
        <v>47</v>
      </c>
      <c r="AS384" s="17" t="s">
        <v>47</v>
      </c>
      <c r="AT384" s="17" t="s">
        <v>47</v>
      </c>
      <c r="AU384" s="17" t="s">
        <v>47</v>
      </c>
      <c r="AV384" s="17" t="s">
        <v>47</v>
      </c>
      <c r="AW384" s="17" t="s">
        <v>266</v>
      </c>
      <c r="AX384" s="17" t="s">
        <v>744</v>
      </c>
      <c r="AY384" s="17" t="s">
        <v>268</v>
      </c>
      <c r="AZ384" s="17" t="s">
        <v>269</v>
      </c>
      <c r="BA384" s="17" t="s">
        <v>701</v>
      </c>
      <c r="BB384" s="17" t="s">
        <v>51</v>
      </c>
      <c r="BD384" s="17">
        <v>3</v>
      </c>
      <c r="BE384" s="17" t="s">
        <v>52</v>
      </c>
      <c r="BF384" s="17" t="s">
        <v>53</v>
      </c>
      <c r="BG384" s="18" t="s">
        <v>53</v>
      </c>
      <c r="BL384" s="17" t="s">
        <v>1027</v>
      </c>
      <c r="BM384" s="19" t="s">
        <v>22</v>
      </c>
      <c r="BN384" s="19">
        <f>P384*R384</f>
        <v>3800</v>
      </c>
      <c r="BO384" s="19" t="str">
        <f>IF(AND(BN384&gt;120000, P384&gt;25, X384&lt;&gt;"WAVE 0"), "yes", "no")</f>
        <v>no</v>
      </c>
      <c r="BP384" s="17" t="s">
        <v>51</v>
      </c>
    </row>
    <row r="385" spans="1:68" x14ac:dyDescent="0.25">
      <c r="A385" s="11" t="s">
        <v>1028</v>
      </c>
      <c r="B385" s="12" t="s">
        <v>1003</v>
      </c>
      <c r="C385" s="13" t="s">
        <v>14</v>
      </c>
      <c r="D385" s="12" t="s">
        <v>697</v>
      </c>
      <c r="E385" s="13" t="s">
        <v>698</v>
      </c>
      <c r="F385" s="12">
        <v>2019</v>
      </c>
      <c r="G385" s="13" t="s">
        <v>109</v>
      </c>
      <c r="H385" s="12" t="s">
        <v>76</v>
      </c>
      <c r="I385" s="13" t="s">
        <v>18</v>
      </c>
      <c r="J385" s="12" t="s">
        <v>538</v>
      </c>
      <c r="K385" s="13" t="s">
        <v>539</v>
      </c>
      <c r="L385" s="12" t="s">
        <v>540</v>
      </c>
      <c r="M385" s="13" t="s">
        <v>80</v>
      </c>
      <c r="N385" s="2" t="s">
        <v>19</v>
      </c>
      <c r="O385" s="13" t="s">
        <v>20</v>
      </c>
      <c r="P385" s="14">
        <v>62.37</v>
      </c>
      <c r="Q385" s="14">
        <v>744.45</v>
      </c>
      <c r="R385" s="13">
        <v>0</v>
      </c>
      <c r="S385" s="15">
        <v>1</v>
      </c>
      <c r="T385" s="13">
        <v>2</v>
      </c>
      <c r="U385" s="13">
        <v>3</v>
      </c>
      <c r="V385" s="16">
        <v>0</v>
      </c>
      <c r="W385" s="16" t="str">
        <f t="shared" si="5"/>
        <v>PN1-160-625-01</v>
      </c>
      <c r="X385" s="17" t="s">
        <v>150</v>
      </c>
      <c r="Y385" s="17" t="s">
        <v>1029</v>
      </c>
      <c r="Z385" s="13" t="s">
        <v>109</v>
      </c>
      <c r="BN385" s="19">
        <f>P385*R385</f>
        <v>0</v>
      </c>
      <c r="BO385" s="19" t="str">
        <f>IF(AND(BN385&gt;120000, P385&gt;25, X385&lt;&gt;"WAVE 0"), "yes", "no")</f>
        <v>no</v>
      </c>
      <c r="BP385" s="17" t="s">
        <v>22</v>
      </c>
    </row>
    <row r="386" spans="1:68" x14ac:dyDescent="0.25">
      <c r="A386" s="11" t="s">
        <v>1030</v>
      </c>
      <c r="B386" s="12" t="s">
        <v>756</v>
      </c>
      <c r="C386" s="13" t="s">
        <v>14</v>
      </c>
      <c r="D386" s="12" t="s">
        <v>697</v>
      </c>
      <c r="E386" s="13" t="s">
        <v>698</v>
      </c>
      <c r="F386" s="12">
        <v>2019</v>
      </c>
      <c r="G386" s="13" t="s">
        <v>109</v>
      </c>
      <c r="H386" s="12" t="s">
        <v>76</v>
      </c>
      <c r="I386" s="13" t="s">
        <v>51</v>
      </c>
      <c r="J386" s="12" t="s">
        <v>538</v>
      </c>
      <c r="K386" s="13" t="s">
        <v>539</v>
      </c>
      <c r="L386" s="12" t="s">
        <v>540</v>
      </c>
      <c r="M386" s="13" t="s">
        <v>80</v>
      </c>
      <c r="N386" s="2" t="s">
        <v>19</v>
      </c>
      <c r="O386" s="13" t="s">
        <v>20</v>
      </c>
      <c r="P386" s="14">
        <v>4.78</v>
      </c>
      <c r="Q386" s="14">
        <v>4.78</v>
      </c>
      <c r="R386" s="13">
        <v>0</v>
      </c>
      <c r="S386" s="15"/>
      <c r="T386" s="13">
        <v>1</v>
      </c>
      <c r="U386" s="13">
        <v>2</v>
      </c>
      <c r="V386" s="16">
        <v>0</v>
      </c>
      <c r="W386" s="16" t="str">
        <f t="shared" ref="W386:W449" si="6">"PN"&amp;A386</f>
        <v>PN1-160-635-01</v>
      </c>
      <c r="X386" s="17" t="s">
        <v>699</v>
      </c>
      <c r="Z386" s="13" t="s">
        <v>109</v>
      </c>
      <c r="AA386" s="17" t="s">
        <v>22</v>
      </c>
      <c r="AB386" s="17" t="s">
        <v>22</v>
      </c>
      <c r="AC386" s="17" t="s">
        <v>22</v>
      </c>
      <c r="AD386" s="17" t="s">
        <v>22</v>
      </c>
      <c r="AE386" s="17" t="s">
        <v>22</v>
      </c>
      <c r="AF386" s="17" t="s">
        <v>22</v>
      </c>
      <c r="AG386" s="17" t="s">
        <v>22</v>
      </c>
      <c r="AJ386" s="17" t="s">
        <v>22</v>
      </c>
      <c r="AK386" s="17" t="s">
        <v>22</v>
      </c>
      <c r="AO386" s="17" t="s">
        <v>22</v>
      </c>
      <c r="AP386" s="18" t="s">
        <v>22</v>
      </c>
      <c r="AQ386" s="17" t="s">
        <v>22</v>
      </c>
      <c r="AR386" s="17" t="s">
        <v>22</v>
      </c>
      <c r="AS386" s="17" t="s">
        <v>22</v>
      </c>
      <c r="AT386" s="17" t="s">
        <v>22</v>
      </c>
      <c r="AU386" s="17" t="s">
        <v>22</v>
      </c>
      <c r="AV386" s="17" t="s">
        <v>22</v>
      </c>
      <c r="AW386" s="17" t="s">
        <v>22</v>
      </c>
      <c r="AX386" s="17" t="s">
        <v>22</v>
      </c>
      <c r="AY386" s="17" t="s">
        <v>22</v>
      </c>
      <c r="AZ386" s="17" t="s">
        <v>22</v>
      </c>
      <c r="BA386" s="17" t="s">
        <v>22</v>
      </c>
      <c r="BD386" s="17" t="s">
        <v>22</v>
      </c>
      <c r="BE386" s="17" t="s">
        <v>22</v>
      </c>
      <c r="BF386" s="17" t="s">
        <v>22</v>
      </c>
      <c r="BG386" s="18" t="s">
        <v>22</v>
      </c>
      <c r="BH386" s="3" t="s">
        <v>22</v>
      </c>
      <c r="BI386" s="3" t="s">
        <v>22</v>
      </c>
      <c r="BK386" s="3" t="s">
        <v>22</v>
      </c>
      <c r="BL386" s="17" t="s">
        <v>22</v>
      </c>
      <c r="BM386" s="19" t="s">
        <v>22</v>
      </c>
      <c r="BN386" s="19">
        <f>P386*R386</f>
        <v>0</v>
      </c>
      <c r="BO386" s="19" t="str">
        <f>IF(AND(BN386&gt;120000, P386&gt;25, X386&lt;&gt;"WAVE 0"), "yes", "no")</f>
        <v>no</v>
      </c>
      <c r="BP386" s="17" t="s">
        <v>22</v>
      </c>
    </row>
    <row r="387" spans="1:68" x14ac:dyDescent="0.25">
      <c r="A387" s="11" t="s">
        <v>1031</v>
      </c>
      <c r="B387" s="12" t="s">
        <v>900</v>
      </c>
      <c r="C387" s="13" t="s">
        <v>14</v>
      </c>
      <c r="D387" s="12" t="s">
        <v>901</v>
      </c>
      <c r="E387" s="13" t="s">
        <v>902</v>
      </c>
      <c r="F387" s="12">
        <v>2020</v>
      </c>
      <c r="G387" s="13" t="s">
        <v>17</v>
      </c>
      <c r="H387" s="12" t="s">
        <v>28</v>
      </c>
      <c r="I387" s="13" t="s">
        <v>51</v>
      </c>
      <c r="J387" s="12" t="s">
        <v>561</v>
      </c>
      <c r="K387" s="13" t="s">
        <v>562</v>
      </c>
      <c r="L387" s="12" t="s">
        <v>563</v>
      </c>
      <c r="M387" s="13" t="s">
        <v>32</v>
      </c>
      <c r="N387" s="2" t="s">
        <v>19</v>
      </c>
      <c r="O387" s="13" t="s">
        <v>20</v>
      </c>
      <c r="P387" s="14">
        <v>3.46</v>
      </c>
      <c r="Q387" s="14">
        <v>2186.7200000000003</v>
      </c>
      <c r="R387" s="13">
        <v>186</v>
      </c>
      <c r="S387" s="15">
        <v>1</v>
      </c>
      <c r="T387" s="13">
        <v>1</v>
      </c>
      <c r="U387" s="13">
        <v>1</v>
      </c>
      <c r="V387" s="16">
        <v>0</v>
      </c>
      <c r="W387" s="16" t="str">
        <f t="shared" si="6"/>
        <v>PN11-6334-7</v>
      </c>
      <c r="X387" s="17" t="s">
        <v>150</v>
      </c>
      <c r="Y387" s="17" t="s">
        <v>903</v>
      </c>
      <c r="Z387" s="17" t="s">
        <v>17</v>
      </c>
      <c r="AA387" s="17" t="s">
        <v>561</v>
      </c>
      <c r="AB387" s="17" t="s">
        <v>1032</v>
      </c>
      <c r="AC387" s="17" t="s">
        <v>900</v>
      </c>
      <c r="AD387" s="17" t="s">
        <v>664</v>
      </c>
      <c r="AE387" s="17" t="s">
        <v>42</v>
      </c>
      <c r="AF387" s="17" t="s">
        <v>665</v>
      </c>
      <c r="AG387" s="17" t="s">
        <v>666</v>
      </c>
      <c r="AJ387" s="17" t="s">
        <v>83</v>
      </c>
      <c r="AK387" s="17" t="s">
        <v>84</v>
      </c>
      <c r="AO387" s="17" t="s">
        <v>46</v>
      </c>
      <c r="AP387" s="18">
        <v>43322</v>
      </c>
      <c r="AQ387" s="17" t="s">
        <v>22</v>
      </c>
      <c r="AR387" s="17" t="s">
        <v>47</v>
      </c>
      <c r="AS387" s="17" t="s">
        <v>47</v>
      </c>
      <c r="AT387" s="17" t="s">
        <v>47</v>
      </c>
      <c r="AU387" s="17" t="s">
        <v>47</v>
      </c>
      <c r="AV387" s="17" t="s">
        <v>47</v>
      </c>
      <c r="AW387" s="17" t="s">
        <v>266</v>
      </c>
      <c r="AX387" s="17" t="s">
        <v>904</v>
      </c>
      <c r="AY387" s="17" t="s">
        <v>691</v>
      </c>
      <c r="AZ387" s="17" t="s">
        <v>905</v>
      </c>
      <c r="BA387" s="17" t="s">
        <v>906</v>
      </c>
      <c r="BD387" s="17">
        <v>3</v>
      </c>
      <c r="BE387" s="17" t="s">
        <v>52</v>
      </c>
      <c r="BF387" s="17" t="s">
        <v>907</v>
      </c>
      <c r="BG387" s="18">
        <v>43844</v>
      </c>
      <c r="BL387" s="17" t="s">
        <v>671</v>
      </c>
      <c r="BN387" s="19">
        <f>P387*R387</f>
        <v>643.55999999999995</v>
      </c>
      <c r="BO387" s="19" t="str">
        <f>IF(AND(BN387&gt;120000, P387&gt;25, X387&lt;&gt;"WAVE 0"), "yes", "no")</f>
        <v>no</v>
      </c>
      <c r="BP387" s="17" t="s">
        <v>22</v>
      </c>
    </row>
    <row r="388" spans="1:68" x14ac:dyDescent="0.25">
      <c r="A388" s="11" t="s">
        <v>1033</v>
      </c>
      <c r="B388" s="12" t="s">
        <v>270</v>
      </c>
      <c r="C388" s="13" t="s">
        <v>14</v>
      </c>
      <c r="D388" s="12" t="s">
        <v>901</v>
      </c>
      <c r="E388" s="13" t="s">
        <v>902</v>
      </c>
      <c r="F388" s="12">
        <v>2020</v>
      </c>
      <c r="G388" s="13" t="s">
        <v>17</v>
      </c>
      <c r="H388" s="12" t="s">
        <v>28</v>
      </c>
      <c r="I388" s="13" t="s">
        <v>51</v>
      </c>
      <c r="J388" s="12" t="s">
        <v>561</v>
      </c>
      <c r="K388" s="13" t="s">
        <v>562</v>
      </c>
      <c r="L388" s="12" t="s">
        <v>563</v>
      </c>
      <c r="M388" s="13" t="s">
        <v>32</v>
      </c>
      <c r="N388" s="2" t="s">
        <v>19</v>
      </c>
      <c r="O388" s="13" t="s">
        <v>20</v>
      </c>
      <c r="P388" s="14">
        <v>1.06</v>
      </c>
      <c r="Q388" s="14">
        <v>635.99999999999989</v>
      </c>
      <c r="R388" s="13">
        <v>193</v>
      </c>
      <c r="S388" s="15">
        <v>1</v>
      </c>
      <c r="T388" s="13">
        <v>1</v>
      </c>
      <c r="U388" s="13">
        <v>1</v>
      </c>
      <c r="V388" s="16">
        <v>0</v>
      </c>
      <c r="W388" s="16" t="str">
        <f t="shared" si="6"/>
        <v>PN11-6335-5</v>
      </c>
      <c r="X388" s="17" t="s">
        <v>150</v>
      </c>
      <c r="Y388" s="17" t="s">
        <v>903</v>
      </c>
      <c r="Z388" s="17" t="s">
        <v>17</v>
      </c>
      <c r="AB388" s="17" t="s">
        <v>663</v>
      </c>
      <c r="AC388" s="17" t="s">
        <v>270</v>
      </c>
      <c r="AD388" s="17" t="s">
        <v>664</v>
      </c>
      <c r="AE388" s="17" t="s">
        <v>42</v>
      </c>
      <c r="AF388" s="17" t="s">
        <v>665</v>
      </c>
      <c r="AG388" s="17" t="s">
        <v>666</v>
      </c>
      <c r="AJ388" s="17" t="s">
        <v>83</v>
      </c>
      <c r="AK388" s="17" t="s">
        <v>84</v>
      </c>
      <c r="AO388" s="17" t="s">
        <v>46</v>
      </c>
      <c r="AP388" s="18">
        <v>43322</v>
      </c>
      <c r="AQ388" s="17" t="s">
        <v>22</v>
      </c>
      <c r="AR388" s="17" t="s">
        <v>47</v>
      </c>
      <c r="AS388" s="17" t="s">
        <v>47</v>
      </c>
      <c r="AT388" s="17" t="s">
        <v>47</v>
      </c>
      <c r="AU388" s="17" t="s">
        <v>47</v>
      </c>
      <c r="AV388" s="17" t="s">
        <v>47</v>
      </c>
      <c r="AW388" s="17" t="s">
        <v>48</v>
      </c>
      <c r="AX388" s="17" t="s">
        <v>667</v>
      </c>
      <c r="AZ388" s="17" t="s">
        <v>956</v>
      </c>
      <c r="BA388" s="17" t="s">
        <v>270</v>
      </c>
      <c r="BD388" s="17">
        <v>3</v>
      </c>
      <c r="BE388" s="17" t="s">
        <v>52</v>
      </c>
      <c r="BF388" s="17" t="s">
        <v>907</v>
      </c>
      <c r="BG388" s="18">
        <v>43844</v>
      </c>
      <c r="BL388" s="17" t="s">
        <v>671</v>
      </c>
      <c r="BM388" s="19" t="s">
        <v>22</v>
      </c>
      <c r="BN388" s="19">
        <f>P388*R388</f>
        <v>204.58</v>
      </c>
      <c r="BO388" s="19" t="str">
        <f>IF(AND(BN388&gt;120000, P388&gt;25, X388&lt;&gt;"WAVE 0"), "yes", "no")</f>
        <v>no</v>
      </c>
      <c r="BP388" s="17" t="s">
        <v>22</v>
      </c>
    </row>
    <row r="389" spans="1:68" x14ac:dyDescent="0.25">
      <c r="A389" s="11" t="s">
        <v>1034</v>
      </c>
      <c r="B389" s="12" t="s">
        <v>270</v>
      </c>
      <c r="C389" s="13" t="s">
        <v>14</v>
      </c>
      <c r="D389" s="12" t="s">
        <v>901</v>
      </c>
      <c r="E389" s="13" t="s">
        <v>902</v>
      </c>
      <c r="F389" s="12">
        <v>2020</v>
      </c>
      <c r="G389" s="13" t="s">
        <v>17</v>
      </c>
      <c r="H389" s="12" t="s">
        <v>28</v>
      </c>
      <c r="I389" s="13" t="s">
        <v>51</v>
      </c>
      <c r="J389" s="12" t="s">
        <v>561</v>
      </c>
      <c r="K389" s="13" t="s">
        <v>562</v>
      </c>
      <c r="L389" s="12" t="s">
        <v>563</v>
      </c>
      <c r="M389" s="13" t="s">
        <v>32</v>
      </c>
      <c r="N389" s="2" t="s">
        <v>19</v>
      </c>
      <c r="O389" s="13" t="s">
        <v>20</v>
      </c>
      <c r="P389" s="14">
        <v>6.85</v>
      </c>
      <c r="Q389" s="14">
        <v>219.2</v>
      </c>
      <c r="R389" s="13">
        <v>42</v>
      </c>
      <c r="S389" s="15">
        <v>1</v>
      </c>
      <c r="T389" s="13">
        <v>1</v>
      </c>
      <c r="U389" s="13">
        <v>0</v>
      </c>
      <c r="V389" s="16">
        <v>0</v>
      </c>
      <c r="W389" s="16" t="str">
        <f t="shared" si="6"/>
        <v>PN11-6335-7</v>
      </c>
      <c r="X389" s="17" t="s">
        <v>150</v>
      </c>
      <c r="Y389" s="17" t="s">
        <v>903</v>
      </c>
      <c r="Z389" s="13" t="s">
        <v>17</v>
      </c>
      <c r="BN389" s="19">
        <f>P389*R389</f>
        <v>287.7</v>
      </c>
      <c r="BO389" s="19" t="str">
        <f>IF(AND(BN389&gt;120000, P389&gt;25, X389&lt;&gt;"WAVE 0"), "yes", "no")</f>
        <v>no</v>
      </c>
      <c r="BP389" s="17" t="s">
        <v>51</v>
      </c>
    </row>
    <row r="390" spans="1:68" x14ac:dyDescent="0.25">
      <c r="A390" s="11" t="s">
        <v>1035</v>
      </c>
      <c r="B390" s="12" t="s">
        <v>1036</v>
      </c>
      <c r="C390" s="13" t="s">
        <v>14</v>
      </c>
      <c r="D390" s="12" t="s">
        <v>1037</v>
      </c>
      <c r="E390" s="13" t="s">
        <v>1038</v>
      </c>
      <c r="F390" s="12">
        <v>2019</v>
      </c>
      <c r="G390" s="13" t="s">
        <v>27</v>
      </c>
      <c r="H390" s="12" t="s">
        <v>18</v>
      </c>
      <c r="I390" s="13" t="s">
        <v>18</v>
      </c>
      <c r="J390" s="12" t="s">
        <v>18</v>
      </c>
      <c r="K390" s="13" t="s">
        <v>18</v>
      </c>
      <c r="L390" s="12" t="s">
        <v>18</v>
      </c>
      <c r="M390" s="13" t="s">
        <v>18</v>
      </c>
      <c r="N390" s="2" t="s">
        <v>19</v>
      </c>
      <c r="O390" s="13" t="s">
        <v>20</v>
      </c>
      <c r="P390" s="14"/>
      <c r="Q390" s="14"/>
      <c r="R390" s="13">
        <v>0</v>
      </c>
      <c r="S390" s="15">
        <v>0</v>
      </c>
      <c r="T390" s="13">
        <v>1</v>
      </c>
      <c r="U390" s="13">
        <v>3</v>
      </c>
      <c r="V390" s="16"/>
      <c r="W390" s="16" t="str">
        <f t="shared" si="6"/>
        <v>PN116504</v>
      </c>
      <c r="Z390" s="17" t="s">
        <v>33</v>
      </c>
      <c r="AA390" s="17" t="s">
        <v>22</v>
      </c>
      <c r="AB390" s="17" t="s">
        <v>22</v>
      </c>
      <c r="AC390" s="17" t="s">
        <v>22</v>
      </c>
      <c r="AD390" s="17" t="s">
        <v>22</v>
      </c>
      <c r="AE390" s="17" t="s">
        <v>22</v>
      </c>
      <c r="AF390" s="17" t="s">
        <v>22</v>
      </c>
      <c r="AG390" s="17" t="s">
        <v>22</v>
      </c>
      <c r="AJ390" s="17" t="s">
        <v>22</v>
      </c>
      <c r="AK390" s="17" t="s">
        <v>22</v>
      </c>
      <c r="AO390" s="17" t="s">
        <v>22</v>
      </c>
      <c r="AP390" s="18" t="s">
        <v>22</v>
      </c>
      <c r="AQ390" s="17" t="s">
        <v>22</v>
      </c>
      <c r="AR390" s="17" t="s">
        <v>22</v>
      </c>
      <c r="AS390" s="17" t="s">
        <v>22</v>
      </c>
      <c r="AT390" s="17" t="s">
        <v>22</v>
      </c>
      <c r="AU390" s="17" t="s">
        <v>22</v>
      </c>
      <c r="AV390" s="17" t="s">
        <v>22</v>
      </c>
      <c r="AW390" s="17" t="s">
        <v>22</v>
      </c>
      <c r="AX390" s="17" t="s">
        <v>22</v>
      </c>
      <c r="AY390" s="17" t="s">
        <v>22</v>
      </c>
      <c r="AZ390" s="17" t="s">
        <v>22</v>
      </c>
      <c r="BA390" s="17" t="s">
        <v>22</v>
      </c>
      <c r="BD390" s="17" t="s">
        <v>22</v>
      </c>
      <c r="BE390" s="17" t="s">
        <v>22</v>
      </c>
      <c r="BF390" s="17" t="s">
        <v>22</v>
      </c>
      <c r="BG390" s="18" t="s">
        <v>22</v>
      </c>
      <c r="BH390" s="3" t="s">
        <v>22</v>
      </c>
      <c r="BI390" s="3" t="s">
        <v>22</v>
      </c>
      <c r="BK390" s="3" t="s">
        <v>22</v>
      </c>
      <c r="BL390" s="17" t="s">
        <v>22</v>
      </c>
      <c r="BM390" s="19" t="s">
        <v>22</v>
      </c>
      <c r="BN390" s="19">
        <f>P390*R390</f>
        <v>0</v>
      </c>
      <c r="BO390" s="19" t="str">
        <f>IF(AND(BN390&gt;120000, P390&gt;25, X390&lt;&gt;"WAVE 0"), "yes", "no")</f>
        <v>no</v>
      </c>
      <c r="BP390" s="17" t="s">
        <v>22</v>
      </c>
    </row>
    <row r="391" spans="1:68" x14ac:dyDescent="0.25">
      <c r="A391" s="11" t="s">
        <v>1039</v>
      </c>
      <c r="B391" s="12" t="s">
        <v>900</v>
      </c>
      <c r="C391" s="13" t="s">
        <v>14</v>
      </c>
      <c r="D391" s="12" t="s">
        <v>901</v>
      </c>
      <c r="E391" s="13" t="s">
        <v>902</v>
      </c>
      <c r="F391" s="12">
        <v>2020</v>
      </c>
      <c r="G391" s="13" t="s">
        <v>17</v>
      </c>
      <c r="H391" s="12" t="s">
        <v>28</v>
      </c>
      <c r="I391" s="13" t="s">
        <v>51</v>
      </c>
      <c r="J391" s="12" t="s">
        <v>561</v>
      </c>
      <c r="K391" s="13" t="s">
        <v>562</v>
      </c>
      <c r="L391" s="12" t="s">
        <v>563</v>
      </c>
      <c r="M391" s="13" t="s">
        <v>32</v>
      </c>
      <c r="N391" s="2" t="s">
        <v>19</v>
      </c>
      <c r="O391" s="13" t="s">
        <v>20</v>
      </c>
      <c r="P391" s="14">
        <v>4.7051999999999996</v>
      </c>
      <c r="Q391" s="14"/>
      <c r="R391" s="13">
        <v>0</v>
      </c>
      <c r="S391" s="15"/>
      <c r="T391" s="13">
        <v>2</v>
      </c>
      <c r="U391" s="13">
        <v>3</v>
      </c>
      <c r="V391" s="16"/>
      <c r="W391" s="16" t="str">
        <f t="shared" si="6"/>
        <v>PN11-6509-3G</v>
      </c>
      <c r="X391" s="17" t="s">
        <v>150</v>
      </c>
      <c r="Y391" s="17" t="s">
        <v>903</v>
      </c>
      <c r="Z391" s="13" t="s">
        <v>17</v>
      </c>
      <c r="AA391" s="17" t="s">
        <v>22</v>
      </c>
      <c r="AB391" s="17" t="s">
        <v>22</v>
      </c>
      <c r="AC391" s="17" t="s">
        <v>22</v>
      </c>
      <c r="AD391" s="17" t="s">
        <v>22</v>
      </c>
      <c r="AE391" s="17" t="s">
        <v>22</v>
      </c>
      <c r="AF391" s="17" t="s">
        <v>22</v>
      </c>
      <c r="AG391" s="17" t="s">
        <v>22</v>
      </c>
      <c r="AJ391" s="17" t="s">
        <v>22</v>
      </c>
      <c r="AK391" s="17" t="s">
        <v>22</v>
      </c>
      <c r="AO391" s="17" t="s">
        <v>22</v>
      </c>
      <c r="AP391" s="18" t="s">
        <v>22</v>
      </c>
      <c r="AQ391" s="17" t="s">
        <v>22</v>
      </c>
      <c r="AR391" s="17" t="s">
        <v>22</v>
      </c>
      <c r="AS391" s="17" t="s">
        <v>22</v>
      </c>
      <c r="AT391" s="17" t="s">
        <v>22</v>
      </c>
      <c r="AU391" s="17" t="s">
        <v>22</v>
      </c>
      <c r="AV391" s="17" t="s">
        <v>22</v>
      </c>
      <c r="AW391" s="17" t="s">
        <v>22</v>
      </c>
      <c r="AX391" s="17" t="s">
        <v>22</v>
      </c>
      <c r="AY391" s="17" t="s">
        <v>22</v>
      </c>
      <c r="AZ391" s="17" t="s">
        <v>22</v>
      </c>
      <c r="BA391" s="17" t="s">
        <v>22</v>
      </c>
      <c r="BD391" s="17" t="s">
        <v>22</v>
      </c>
      <c r="BE391" s="17" t="s">
        <v>22</v>
      </c>
      <c r="BF391" s="17" t="s">
        <v>22</v>
      </c>
      <c r="BG391" s="18" t="s">
        <v>22</v>
      </c>
      <c r="BH391" s="3" t="s">
        <v>22</v>
      </c>
      <c r="BI391" s="3" t="s">
        <v>22</v>
      </c>
      <c r="BK391" s="3" t="s">
        <v>22</v>
      </c>
      <c r="BL391" s="17" t="s">
        <v>22</v>
      </c>
      <c r="BM391" s="19" t="s">
        <v>22</v>
      </c>
      <c r="BN391" s="19">
        <f>P391*R391</f>
        <v>0</v>
      </c>
      <c r="BO391" s="19" t="str">
        <f>IF(AND(BN391&gt;120000, P391&gt;25, X391&lt;&gt;"WAVE 0"), "yes", "no")</f>
        <v>no</v>
      </c>
      <c r="BP391" s="17" t="s">
        <v>22</v>
      </c>
    </row>
    <row r="392" spans="1:68" x14ac:dyDescent="0.25">
      <c r="A392" s="11" t="s">
        <v>1040</v>
      </c>
      <c r="B392" s="12" t="s">
        <v>1041</v>
      </c>
      <c r="C392" s="13" t="s">
        <v>14</v>
      </c>
      <c r="D392" s="12" t="s">
        <v>901</v>
      </c>
      <c r="E392" s="13" t="s">
        <v>902</v>
      </c>
      <c r="F392" s="12">
        <v>2020</v>
      </c>
      <c r="G392" s="13" t="s">
        <v>17</v>
      </c>
      <c r="H392" s="12" t="s">
        <v>28</v>
      </c>
      <c r="I392" s="13" t="s">
        <v>51</v>
      </c>
      <c r="J392" s="12" t="s">
        <v>561</v>
      </c>
      <c r="K392" s="13" t="s">
        <v>562</v>
      </c>
      <c r="L392" s="12" t="s">
        <v>563</v>
      </c>
      <c r="M392" s="13" t="s">
        <v>32</v>
      </c>
      <c r="N392" s="2" t="s">
        <v>19</v>
      </c>
      <c r="O392" s="13" t="s">
        <v>20</v>
      </c>
      <c r="P392" s="14">
        <v>2.0467</v>
      </c>
      <c r="Q392" s="14">
        <v>563.32000000000005</v>
      </c>
      <c r="R392" s="13">
        <v>134</v>
      </c>
      <c r="S392" s="15">
        <v>0.33333333333333331</v>
      </c>
      <c r="T392" s="13">
        <v>2</v>
      </c>
      <c r="U392" s="13">
        <v>2</v>
      </c>
      <c r="V392" s="16">
        <v>0</v>
      </c>
      <c r="W392" s="16" t="str">
        <f t="shared" si="6"/>
        <v>PN11-6513-5G</v>
      </c>
      <c r="X392" s="17" t="s">
        <v>150</v>
      </c>
      <c r="Y392" s="17" t="s">
        <v>903</v>
      </c>
      <c r="Z392" s="17" t="s">
        <v>33</v>
      </c>
      <c r="AB392" s="17" t="s">
        <v>157</v>
      </c>
      <c r="AC392" s="17" t="s">
        <v>1041</v>
      </c>
      <c r="AD392" s="17" t="s">
        <v>664</v>
      </c>
      <c r="AE392" s="17" t="s">
        <v>42</v>
      </c>
      <c r="AF392" s="17" t="s">
        <v>665</v>
      </c>
      <c r="AG392" s="17" t="s">
        <v>666</v>
      </c>
      <c r="AJ392" s="17" t="s">
        <v>83</v>
      </c>
      <c r="AK392" s="17" t="s">
        <v>84</v>
      </c>
      <c r="AO392" s="17" t="s">
        <v>46</v>
      </c>
      <c r="AP392" s="18">
        <v>43322</v>
      </c>
      <c r="AQ392" s="17" t="s">
        <v>22</v>
      </c>
      <c r="AR392" s="17" t="s">
        <v>47</v>
      </c>
      <c r="AS392" s="17" t="s">
        <v>47</v>
      </c>
      <c r="AT392" s="17" t="s">
        <v>47</v>
      </c>
      <c r="AU392" s="17" t="s">
        <v>47</v>
      </c>
      <c r="AV392" s="17" t="s">
        <v>47</v>
      </c>
      <c r="AW392" s="17" t="s">
        <v>48</v>
      </c>
      <c r="AX392" s="17" t="s">
        <v>667</v>
      </c>
      <c r="AZ392" s="17" t="s">
        <v>668</v>
      </c>
      <c r="BA392" s="17" t="s">
        <v>669</v>
      </c>
      <c r="BD392" s="17">
        <v>1</v>
      </c>
      <c r="BE392" s="17" t="s">
        <v>52</v>
      </c>
      <c r="BF392" s="17" t="s">
        <v>907</v>
      </c>
      <c r="BG392" s="18">
        <v>43844</v>
      </c>
      <c r="BL392" s="17" t="s">
        <v>671</v>
      </c>
      <c r="BM392" s="19" t="s">
        <v>22</v>
      </c>
      <c r="BN392" s="19">
        <f>P392*R392</f>
        <v>274.25779999999997</v>
      </c>
      <c r="BO392" s="19" t="str">
        <f>IF(AND(BN392&gt;120000, P392&gt;25, X392&lt;&gt;"WAVE 0"), "yes", "no")</f>
        <v>no</v>
      </c>
      <c r="BP392" s="17" t="s">
        <v>22</v>
      </c>
    </row>
    <row r="393" spans="1:68" x14ac:dyDescent="0.25">
      <c r="A393" s="11" t="s">
        <v>1042</v>
      </c>
      <c r="B393" s="12" t="s">
        <v>977</v>
      </c>
      <c r="C393" s="13" t="s">
        <v>14</v>
      </c>
      <c r="D393" s="12" t="s">
        <v>901</v>
      </c>
      <c r="E393" s="13" t="s">
        <v>902</v>
      </c>
      <c r="F393" s="12">
        <v>2020</v>
      </c>
      <c r="G393" s="13" t="s">
        <v>17</v>
      </c>
      <c r="H393" s="12" t="s">
        <v>28</v>
      </c>
      <c r="I393" s="13" t="s">
        <v>51</v>
      </c>
      <c r="J393" s="12" t="s">
        <v>561</v>
      </c>
      <c r="K393" s="13" t="s">
        <v>562</v>
      </c>
      <c r="L393" s="12" t="s">
        <v>563</v>
      </c>
      <c r="M393" s="13" t="s">
        <v>32</v>
      </c>
      <c r="N393" s="2" t="s">
        <v>19</v>
      </c>
      <c r="O393" s="13" t="s">
        <v>20</v>
      </c>
      <c r="P393" s="14">
        <v>2.17</v>
      </c>
      <c r="Q393" s="14">
        <v>1091.51</v>
      </c>
      <c r="R393" s="13">
        <v>66</v>
      </c>
      <c r="S393" s="15">
        <v>1</v>
      </c>
      <c r="T393" s="13">
        <v>1</v>
      </c>
      <c r="U393" s="13">
        <v>0</v>
      </c>
      <c r="V393" s="16">
        <v>0</v>
      </c>
      <c r="W393" s="16" t="str">
        <f t="shared" si="6"/>
        <v>PN11-6552-3</v>
      </c>
      <c r="X393" s="17" t="s">
        <v>150</v>
      </c>
      <c r="Y393" s="17" t="s">
        <v>903</v>
      </c>
      <c r="Z393" s="17" t="s">
        <v>17</v>
      </c>
      <c r="AB393" s="17" t="s">
        <v>46</v>
      </c>
      <c r="AC393" s="17" t="s">
        <v>1043</v>
      </c>
      <c r="AD393" s="17" t="s">
        <v>664</v>
      </c>
      <c r="AE393" s="17" t="s">
        <v>42</v>
      </c>
      <c r="AF393" s="17" t="s">
        <v>665</v>
      </c>
      <c r="AG393" s="17" t="s">
        <v>666</v>
      </c>
      <c r="AJ393" s="17" t="s">
        <v>83</v>
      </c>
      <c r="AK393" s="17" t="s">
        <v>84</v>
      </c>
      <c r="AO393" s="17" t="s">
        <v>130</v>
      </c>
      <c r="AP393" s="18">
        <v>43322</v>
      </c>
      <c r="AQ393" s="17" t="s">
        <v>22</v>
      </c>
      <c r="AR393" s="17" t="s">
        <v>47</v>
      </c>
      <c r="AS393" s="17" t="s">
        <v>47</v>
      </c>
      <c r="AT393" s="17" t="s">
        <v>47</v>
      </c>
      <c r="AU393" s="17" t="s">
        <v>47</v>
      </c>
      <c r="AV393" s="17" t="s">
        <v>47</v>
      </c>
      <c r="AW393" s="17" t="s">
        <v>48</v>
      </c>
      <c r="AX393" s="17" t="s">
        <v>667</v>
      </c>
      <c r="AZ393" s="17" t="s">
        <v>668</v>
      </c>
      <c r="BA393" s="17" t="s">
        <v>693</v>
      </c>
      <c r="BD393" s="17">
        <v>1</v>
      </c>
      <c r="BE393" s="17" t="s">
        <v>52</v>
      </c>
      <c r="BF393" s="17" t="s">
        <v>907</v>
      </c>
      <c r="BG393" s="18">
        <v>43844</v>
      </c>
      <c r="BL393" s="17" t="s">
        <v>671</v>
      </c>
      <c r="BM393" s="19" t="s">
        <v>22</v>
      </c>
      <c r="BN393" s="19">
        <f>P393*R393</f>
        <v>143.22</v>
      </c>
      <c r="BO393" s="19" t="str">
        <f>IF(AND(BN393&gt;120000, P393&gt;25, X393&lt;&gt;"WAVE 0"), "yes", "no")</f>
        <v>no</v>
      </c>
      <c r="BP393" s="17" t="s">
        <v>22</v>
      </c>
    </row>
    <row r="394" spans="1:68" x14ac:dyDescent="0.25">
      <c r="A394" s="11" t="s">
        <v>1044</v>
      </c>
      <c r="B394" s="12" t="s">
        <v>1045</v>
      </c>
      <c r="C394" s="13" t="s">
        <v>14</v>
      </c>
      <c r="D394" s="12" t="s">
        <v>901</v>
      </c>
      <c r="E394" s="13" t="s">
        <v>902</v>
      </c>
      <c r="F394" s="12">
        <v>2020</v>
      </c>
      <c r="G394" s="13" t="s">
        <v>17</v>
      </c>
      <c r="H394" s="12" t="s">
        <v>28</v>
      </c>
      <c r="I394" s="13" t="s">
        <v>18</v>
      </c>
      <c r="J394" s="12" t="s">
        <v>561</v>
      </c>
      <c r="K394" s="13" t="s">
        <v>562</v>
      </c>
      <c r="L394" s="12" t="s">
        <v>563</v>
      </c>
      <c r="M394" s="13" t="s">
        <v>32</v>
      </c>
      <c r="N394" s="2" t="s">
        <v>19</v>
      </c>
      <c r="O394" s="13" t="s">
        <v>20</v>
      </c>
      <c r="P394" s="14">
        <v>1.32</v>
      </c>
      <c r="Q394" s="14"/>
      <c r="R394" s="13">
        <v>0</v>
      </c>
      <c r="S394" s="15"/>
      <c r="T394" s="13">
        <v>1</v>
      </c>
      <c r="U394" s="13"/>
      <c r="V394" s="16"/>
      <c r="W394" s="16" t="str">
        <f t="shared" si="6"/>
        <v>PN11-6640-1</v>
      </c>
      <c r="Z394" s="13" t="s">
        <v>17</v>
      </c>
      <c r="AA394" s="17" t="s">
        <v>22</v>
      </c>
      <c r="AB394" s="17" t="s">
        <v>22</v>
      </c>
      <c r="AC394" s="17" t="s">
        <v>22</v>
      </c>
      <c r="AD394" s="17" t="s">
        <v>22</v>
      </c>
      <c r="AE394" s="17" t="s">
        <v>22</v>
      </c>
      <c r="AF394" s="17" t="s">
        <v>22</v>
      </c>
      <c r="AG394" s="17" t="s">
        <v>22</v>
      </c>
      <c r="AJ394" s="17" t="s">
        <v>22</v>
      </c>
      <c r="AK394" s="17" t="s">
        <v>22</v>
      </c>
      <c r="AO394" s="17" t="s">
        <v>22</v>
      </c>
      <c r="AP394" s="18" t="s">
        <v>22</v>
      </c>
      <c r="AQ394" s="17" t="s">
        <v>22</v>
      </c>
      <c r="AR394" s="17" t="s">
        <v>22</v>
      </c>
      <c r="AS394" s="17" t="s">
        <v>22</v>
      </c>
      <c r="AT394" s="17" t="s">
        <v>22</v>
      </c>
      <c r="AU394" s="17" t="s">
        <v>22</v>
      </c>
      <c r="AV394" s="17" t="s">
        <v>22</v>
      </c>
      <c r="AW394" s="17" t="s">
        <v>22</v>
      </c>
      <c r="AX394" s="17" t="s">
        <v>22</v>
      </c>
      <c r="AY394" s="17" t="s">
        <v>22</v>
      </c>
      <c r="AZ394" s="17" t="s">
        <v>22</v>
      </c>
      <c r="BA394" s="17" t="s">
        <v>22</v>
      </c>
      <c r="BD394" s="17" t="s">
        <v>22</v>
      </c>
      <c r="BE394" s="17" t="s">
        <v>22</v>
      </c>
      <c r="BF394" s="17" t="s">
        <v>22</v>
      </c>
      <c r="BG394" s="18" t="s">
        <v>22</v>
      </c>
      <c r="BH394" s="3" t="s">
        <v>22</v>
      </c>
      <c r="BI394" s="3" t="s">
        <v>22</v>
      </c>
      <c r="BK394" s="3" t="s">
        <v>22</v>
      </c>
      <c r="BL394" s="17" t="s">
        <v>22</v>
      </c>
      <c r="BM394" s="19" t="s">
        <v>22</v>
      </c>
      <c r="BN394" s="19">
        <f>P394*R394</f>
        <v>0</v>
      </c>
      <c r="BO394" s="19" t="str">
        <f>IF(AND(BN394&gt;120000, P394&gt;25, X394&lt;&gt;"WAVE 0"), "yes", "no")</f>
        <v>no</v>
      </c>
      <c r="BP394" s="17" t="s">
        <v>22</v>
      </c>
    </row>
    <row r="395" spans="1:68" x14ac:dyDescent="0.25">
      <c r="A395" s="11" t="s">
        <v>1046</v>
      </c>
      <c r="B395" s="12" t="s">
        <v>1047</v>
      </c>
      <c r="C395" s="13" t="s">
        <v>14</v>
      </c>
      <c r="D395" s="12" t="s">
        <v>901</v>
      </c>
      <c r="E395" s="13" t="s">
        <v>902</v>
      </c>
      <c r="F395" s="12">
        <v>2020</v>
      </c>
      <c r="G395" s="13" t="s">
        <v>17</v>
      </c>
      <c r="H395" s="12" t="s">
        <v>28</v>
      </c>
      <c r="I395" s="13" t="s">
        <v>18</v>
      </c>
      <c r="J395" s="12" t="s">
        <v>561</v>
      </c>
      <c r="K395" s="13" t="s">
        <v>562</v>
      </c>
      <c r="L395" s="12" t="s">
        <v>563</v>
      </c>
      <c r="M395" s="13" t="s">
        <v>32</v>
      </c>
      <c r="N395" s="2" t="s">
        <v>19</v>
      </c>
      <c r="O395" s="13" t="s">
        <v>20</v>
      </c>
      <c r="P395" s="14">
        <v>1.31</v>
      </c>
      <c r="Q395" s="14"/>
      <c r="R395" s="13">
        <v>0</v>
      </c>
      <c r="S395" s="15"/>
      <c r="T395" s="13">
        <v>1</v>
      </c>
      <c r="U395" s="13"/>
      <c r="V395" s="16"/>
      <c r="W395" s="16" t="str">
        <f t="shared" si="6"/>
        <v>PN11-6641-1</v>
      </c>
      <c r="Z395" s="13" t="s">
        <v>17</v>
      </c>
      <c r="AA395" s="17" t="s">
        <v>22</v>
      </c>
      <c r="AB395" s="17" t="s">
        <v>22</v>
      </c>
      <c r="AC395" s="17" t="s">
        <v>22</v>
      </c>
      <c r="AD395" s="17" t="s">
        <v>22</v>
      </c>
      <c r="AE395" s="17" t="s">
        <v>22</v>
      </c>
      <c r="AF395" s="17" t="s">
        <v>22</v>
      </c>
      <c r="AG395" s="17" t="s">
        <v>22</v>
      </c>
      <c r="AJ395" s="17" t="s">
        <v>22</v>
      </c>
      <c r="AK395" s="17" t="s">
        <v>22</v>
      </c>
      <c r="AO395" s="17" t="s">
        <v>22</v>
      </c>
      <c r="AP395" s="18" t="s">
        <v>22</v>
      </c>
      <c r="AQ395" s="17" t="s">
        <v>22</v>
      </c>
      <c r="AR395" s="17" t="s">
        <v>22</v>
      </c>
      <c r="AS395" s="17" t="s">
        <v>22</v>
      </c>
      <c r="AT395" s="17" t="s">
        <v>22</v>
      </c>
      <c r="AU395" s="17" t="s">
        <v>22</v>
      </c>
      <c r="AV395" s="17" t="s">
        <v>22</v>
      </c>
      <c r="AW395" s="17" t="s">
        <v>22</v>
      </c>
      <c r="AX395" s="17" t="s">
        <v>22</v>
      </c>
      <c r="AY395" s="17" t="s">
        <v>22</v>
      </c>
      <c r="AZ395" s="17" t="s">
        <v>22</v>
      </c>
      <c r="BA395" s="17" t="s">
        <v>22</v>
      </c>
      <c r="BD395" s="17" t="s">
        <v>22</v>
      </c>
      <c r="BE395" s="17" t="s">
        <v>22</v>
      </c>
      <c r="BF395" s="17" t="s">
        <v>22</v>
      </c>
      <c r="BG395" s="18" t="s">
        <v>22</v>
      </c>
      <c r="BH395" s="3" t="s">
        <v>22</v>
      </c>
      <c r="BI395" s="3" t="s">
        <v>22</v>
      </c>
      <c r="BK395" s="3" t="s">
        <v>22</v>
      </c>
      <c r="BL395" s="17" t="s">
        <v>22</v>
      </c>
      <c r="BM395" s="19" t="s">
        <v>22</v>
      </c>
      <c r="BN395" s="19">
        <f>P395*R395</f>
        <v>0</v>
      </c>
      <c r="BO395" s="19" t="str">
        <f>IF(AND(BN395&gt;120000, P395&gt;25, X395&lt;&gt;"WAVE 0"), "yes", "no")</f>
        <v>no</v>
      </c>
      <c r="BP395" s="17" t="s">
        <v>22</v>
      </c>
    </row>
    <row r="396" spans="1:68" x14ac:dyDescent="0.25">
      <c r="A396" s="11" t="s">
        <v>1048</v>
      </c>
      <c r="B396" s="12" t="s">
        <v>1049</v>
      </c>
      <c r="C396" s="13" t="s">
        <v>14</v>
      </c>
      <c r="D396" s="12" t="s">
        <v>901</v>
      </c>
      <c r="E396" s="13" t="s">
        <v>902</v>
      </c>
      <c r="F396" s="12">
        <v>2020</v>
      </c>
      <c r="G396" s="13" t="s">
        <v>17</v>
      </c>
      <c r="H396" s="12" t="s">
        <v>28</v>
      </c>
      <c r="I396" s="13" t="s">
        <v>18</v>
      </c>
      <c r="J396" s="12" t="s">
        <v>561</v>
      </c>
      <c r="K396" s="13" t="s">
        <v>562</v>
      </c>
      <c r="L396" s="12" t="s">
        <v>563</v>
      </c>
      <c r="M396" s="13" t="s">
        <v>32</v>
      </c>
      <c r="N396" s="2" t="s">
        <v>19</v>
      </c>
      <c r="O396" s="13" t="s">
        <v>20</v>
      </c>
      <c r="P396" s="14">
        <v>1.07</v>
      </c>
      <c r="Q396" s="14"/>
      <c r="R396" s="13">
        <v>0</v>
      </c>
      <c r="S396" s="15"/>
      <c r="T396" s="13">
        <v>1</v>
      </c>
      <c r="U396" s="13"/>
      <c r="V396" s="16"/>
      <c r="W396" s="16" t="str">
        <f t="shared" si="6"/>
        <v>PN11-6642-1</v>
      </c>
      <c r="Z396" s="13" t="s">
        <v>17</v>
      </c>
      <c r="AA396" s="17" t="s">
        <v>22</v>
      </c>
      <c r="AB396" s="17" t="s">
        <v>22</v>
      </c>
      <c r="AC396" s="17" t="s">
        <v>22</v>
      </c>
      <c r="AD396" s="17" t="s">
        <v>22</v>
      </c>
      <c r="AE396" s="17" t="s">
        <v>22</v>
      </c>
      <c r="AF396" s="17" t="s">
        <v>22</v>
      </c>
      <c r="AG396" s="17" t="s">
        <v>22</v>
      </c>
      <c r="AJ396" s="17" t="s">
        <v>22</v>
      </c>
      <c r="AK396" s="17" t="s">
        <v>22</v>
      </c>
      <c r="AO396" s="17" t="s">
        <v>22</v>
      </c>
      <c r="AP396" s="18" t="s">
        <v>22</v>
      </c>
      <c r="AQ396" s="17" t="s">
        <v>22</v>
      </c>
      <c r="AR396" s="17" t="s">
        <v>22</v>
      </c>
      <c r="AS396" s="17" t="s">
        <v>22</v>
      </c>
      <c r="AT396" s="17" t="s">
        <v>22</v>
      </c>
      <c r="AU396" s="17" t="s">
        <v>22</v>
      </c>
      <c r="AV396" s="17" t="s">
        <v>22</v>
      </c>
      <c r="AW396" s="17" t="s">
        <v>22</v>
      </c>
      <c r="AX396" s="17" t="s">
        <v>22</v>
      </c>
      <c r="AY396" s="17" t="s">
        <v>22</v>
      </c>
      <c r="AZ396" s="17" t="s">
        <v>22</v>
      </c>
      <c r="BA396" s="17" t="s">
        <v>22</v>
      </c>
      <c r="BD396" s="17" t="s">
        <v>22</v>
      </c>
      <c r="BE396" s="17" t="s">
        <v>22</v>
      </c>
      <c r="BF396" s="17" t="s">
        <v>22</v>
      </c>
      <c r="BG396" s="18" t="s">
        <v>22</v>
      </c>
      <c r="BH396" s="3" t="s">
        <v>22</v>
      </c>
      <c r="BI396" s="3" t="s">
        <v>22</v>
      </c>
      <c r="BK396" s="3" t="s">
        <v>22</v>
      </c>
      <c r="BL396" s="17" t="s">
        <v>22</v>
      </c>
      <c r="BM396" s="19" t="s">
        <v>22</v>
      </c>
      <c r="BN396" s="19">
        <f>P396*R396</f>
        <v>0</v>
      </c>
      <c r="BO396" s="19" t="str">
        <f>IF(AND(BN396&gt;120000, P396&gt;25, X396&lt;&gt;"WAVE 0"), "yes", "no")</f>
        <v>no</v>
      </c>
      <c r="BP396" s="17" t="s">
        <v>22</v>
      </c>
    </row>
    <row r="397" spans="1:68" x14ac:dyDescent="0.25">
      <c r="A397" s="11" t="s">
        <v>1050</v>
      </c>
      <c r="B397" s="12" t="s">
        <v>1051</v>
      </c>
      <c r="C397" s="13" t="s">
        <v>14</v>
      </c>
      <c r="D397" s="12" t="s">
        <v>901</v>
      </c>
      <c r="E397" s="13" t="s">
        <v>902</v>
      </c>
      <c r="F397" s="12">
        <v>2020</v>
      </c>
      <c r="G397" s="13" t="s">
        <v>17</v>
      </c>
      <c r="H397" s="12" t="s">
        <v>28</v>
      </c>
      <c r="I397" s="13" t="s">
        <v>18</v>
      </c>
      <c r="J397" s="12" t="s">
        <v>561</v>
      </c>
      <c r="K397" s="13" t="s">
        <v>562</v>
      </c>
      <c r="L397" s="12" t="s">
        <v>563</v>
      </c>
      <c r="M397" s="13" t="s">
        <v>32</v>
      </c>
      <c r="N397" s="2" t="s">
        <v>19</v>
      </c>
      <c r="O397" s="13" t="s">
        <v>20</v>
      </c>
      <c r="P397" s="14">
        <v>1.43</v>
      </c>
      <c r="Q397" s="14"/>
      <c r="R397" s="13">
        <v>0</v>
      </c>
      <c r="S397" s="15"/>
      <c r="T397" s="13">
        <v>1</v>
      </c>
      <c r="U397" s="13"/>
      <c r="V397" s="16"/>
      <c r="W397" s="16" t="str">
        <f t="shared" si="6"/>
        <v>PN11-6643-1</v>
      </c>
      <c r="Z397" s="13" t="s">
        <v>17</v>
      </c>
      <c r="AA397" s="17" t="s">
        <v>22</v>
      </c>
      <c r="AB397" s="17" t="s">
        <v>22</v>
      </c>
      <c r="AC397" s="17" t="s">
        <v>22</v>
      </c>
      <c r="AD397" s="17" t="s">
        <v>22</v>
      </c>
      <c r="AE397" s="17" t="s">
        <v>22</v>
      </c>
      <c r="AF397" s="17" t="s">
        <v>22</v>
      </c>
      <c r="AG397" s="17" t="s">
        <v>22</v>
      </c>
      <c r="AJ397" s="17" t="s">
        <v>22</v>
      </c>
      <c r="AK397" s="17" t="s">
        <v>22</v>
      </c>
      <c r="AO397" s="17" t="s">
        <v>22</v>
      </c>
      <c r="AP397" s="18" t="s">
        <v>22</v>
      </c>
      <c r="AQ397" s="17" t="s">
        <v>22</v>
      </c>
      <c r="AR397" s="17" t="s">
        <v>22</v>
      </c>
      <c r="AS397" s="17" t="s">
        <v>22</v>
      </c>
      <c r="AT397" s="17" t="s">
        <v>22</v>
      </c>
      <c r="AU397" s="17" t="s">
        <v>22</v>
      </c>
      <c r="AV397" s="17" t="s">
        <v>22</v>
      </c>
      <c r="AW397" s="17" t="s">
        <v>22</v>
      </c>
      <c r="AX397" s="17" t="s">
        <v>22</v>
      </c>
      <c r="AY397" s="17" t="s">
        <v>22</v>
      </c>
      <c r="AZ397" s="17" t="s">
        <v>22</v>
      </c>
      <c r="BA397" s="17" t="s">
        <v>22</v>
      </c>
      <c r="BD397" s="17" t="s">
        <v>22</v>
      </c>
      <c r="BE397" s="17" t="s">
        <v>22</v>
      </c>
      <c r="BF397" s="17" t="s">
        <v>22</v>
      </c>
      <c r="BG397" s="18" t="s">
        <v>22</v>
      </c>
      <c r="BH397" s="3" t="s">
        <v>22</v>
      </c>
      <c r="BI397" s="3" t="s">
        <v>22</v>
      </c>
      <c r="BK397" s="3" t="s">
        <v>22</v>
      </c>
      <c r="BL397" s="17" t="s">
        <v>22</v>
      </c>
      <c r="BM397" s="19" t="s">
        <v>22</v>
      </c>
      <c r="BN397" s="19">
        <f>P397*R397</f>
        <v>0</v>
      </c>
      <c r="BO397" s="19" t="str">
        <f>IF(AND(BN397&gt;120000, P397&gt;25, X397&lt;&gt;"WAVE 0"), "yes", "no")</f>
        <v>no</v>
      </c>
      <c r="BP397" s="17" t="s">
        <v>22</v>
      </c>
    </row>
    <row r="398" spans="1:68" x14ac:dyDescent="0.25">
      <c r="A398" s="11" t="s">
        <v>1052</v>
      </c>
      <c r="B398" s="12" t="s">
        <v>1053</v>
      </c>
      <c r="C398" s="13" t="s">
        <v>14</v>
      </c>
      <c r="D398" s="12" t="s">
        <v>901</v>
      </c>
      <c r="E398" s="13" t="s">
        <v>902</v>
      </c>
      <c r="F398" s="12">
        <v>2020</v>
      </c>
      <c r="G398" s="13" t="s">
        <v>17</v>
      </c>
      <c r="H398" s="12" t="s">
        <v>28</v>
      </c>
      <c r="I398" s="13" t="s">
        <v>18</v>
      </c>
      <c r="J398" s="12" t="s">
        <v>561</v>
      </c>
      <c r="K398" s="13" t="s">
        <v>562</v>
      </c>
      <c r="L398" s="12" t="s">
        <v>563</v>
      </c>
      <c r="M398" s="13" t="s">
        <v>32</v>
      </c>
      <c r="N398" s="2" t="s">
        <v>19</v>
      </c>
      <c r="O398" s="13" t="s">
        <v>20</v>
      </c>
      <c r="P398" s="14">
        <v>2.11</v>
      </c>
      <c r="Q398" s="14"/>
      <c r="R398" s="13">
        <v>0</v>
      </c>
      <c r="S398" s="15"/>
      <c r="T398" s="13">
        <v>1</v>
      </c>
      <c r="U398" s="13"/>
      <c r="V398" s="16"/>
      <c r="W398" s="16" t="str">
        <f t="shared" si="6"/>
        <v>PN11-6644-1</v>
      </c>
      <c r="Z398" s="13" t="s">
        <v>17</v>
      </c>
      <c r="AA398" s="17" t="s">
        <v>22</v>
      </c>
      <c r="AB398" s="17" t="s">
        <v>22</v>
      </c>
      <c r="AC398" s="17" t="s">
        <v>22</v>
      </c>
      <c r="AD398" s="17" t="s">
        <v>22</v>
      </c>
      <c r="AE398" s="17" t="s">
        <v>22</v>
      </c>
      <c r="AF398" s="17" t="s">
        <v>22</v>
      </c>
      <c r="AG398" s="17" t="s">
        <v>22</v>
      </c>
      <c r="AJ398" s="17" t="s">
        <v>22</v>
      </c>
      <c r="AK398" s="17" t="s">
        <v>22</v>
      </c>
      <c r="AO398" s="17" t="s">
        <v>22</v>
      </c>
      <c r="AP398" s="18" t="s">
        <v>22</v>
      </c>
      <c r="AQ398" s="17" t="s">
        <v>22</v>
      </c>
      <c r="AR398" s="17" t="s">
        <v>22</v>
      </c>
      <c r="AS398" s="17" t="s">
        <v>22</v>
      </c>
      <c r="AT398" s="17" t="s">
        <v>22</v>
      </c>
      <c r="AU398" s="17" t="s">
        <v>22</v>
      </c>
      <c r="AV398" s="17" t="s">
        <v>22</v>
      </c>
      <c r="AW398" s="17" t="s">
        <v>22</v>
      </c>
      <c r="AX398" s="17" t="s">
        <v>22</v>
      </c>
      <c r="AY398" s="17" t="s">
        <v>22</v>
      </c>
      <c r="AZ398" s="17" t="s">
        <v>22</v>
      </c>
      <c r="BA398" s="17" t="s">
        <v>22</v>
      </c>
      <c r="BD398" s="17" t="s">
        <v>22</v>
      </c>
      <c r="BE398" s="17" t="s">
        <v>22</v>
      </c>
      <c r="BF398" s="17" t="s">
        <v>22</v>
      </c>
      <c r="BG398" s="18" t="s">
        <v>22</v>
      </c>
      <c r="BH398" s="3" t="s">
        <v>22</v>
      </c>
      <c r="BI398" s="3" t="s">
        <v>22</v>
      </c>
      <c r="BK398" s="3" t="s">
        <v>22</v>
      </c>
      <c r="BL398" s="17" t="s">
        <v>22</v>
      </c>
      <c r="BM398" s="19" t="s">
        <v>22</v>
      </c>
      <c r="BN398" s="19">
        <f>P398*R398</f>
        <v>0</v>
      </c>
      <c r="BO398" s="19" t="str">
        <f>IF(AND(BN398&gt;120000, P398&gt;25, X398&lt;&gt;"WAVE 0"), "yes", "no")</f>
        <v>no</v>
      </c>
      <c r="BP398" s="17" t="s">
        <v>22</v>
      </c>
    </row>
    <row r="399" spans="1:68" x14ac:dyDescent="0.25">
      <c r="A399" s="11" t="s">
        <v>1054</v>
      </c>
      <c r="B399" s="12" t="s">
        <v>693</v>
      </c>
      <c r="C399" s="13" t="s">
        <v>14</v>
      </c>
      <c r="D399" s="12" t="s">
        <v>901</v>
      </c>
      <c r="E399" s="13" t="s">
        <v>902</v>
      </c>
      <c r="F399" s="12">
        <v>2020</v>
      </c>
      <c r="G399" s="13" t="s">
        <v>17</v>
      </c>
      <c r="H399" s="12" t="s">
        <v>28</v>
      </c>
      <c r="I399" s="13" t="s">
        <v>18</v>
      </c>
      <c r="J399" s="12" t="s">
        <v>561</v>
      </c>
      <c r="K399" s="13" t="s">
        <v>562</v>
      </c>
      <c r="L399" s="12" t="s">
        <v>563</v>
      </c>
      <c r="M399" s="13" t="s">
        <v>32</v>
      </c>
      <c r="N399" s="2" t="s">
        <v>19</v>
      </c>
      <c r="O399" s="13" t="s">
        <v>20</v>
      </c>
      <c r="P399" s="14">
        <v>1.31</v>
      </c>
      <c r="Q399" s="14"/>
      <c r="R399" s="13">
        <v>0</v>
      </c>
      <c r="S399" s="15"/>
      <c r="T399" s="13">
        <v>1</v>
      </c>
      <c r="U399" s="13"/>
      <c r="V399" s="16"/>
      <c r="W399" s="16" t="str">
        <f t="shared" si="6"/>
        <v>PN11-6646-1</v>
      </c>
      <c r="Z399" s="13" t="s">
        <v>17</v>
      </c>
      <c r="AA399" s="17" t="s">
        <v>22</v>
      </c>
      <c r="AB399" s="17" t="s">
        <v>22</v>
      </c>
      <c r="AC399" s="17" t="s">
        <v>22</v>
      </c>
      <c r="AD399" s="17" t="s">
        <v>22</v>
      </c>
      <c r="AE399" s="17" t="s">
        <v>22</v>
      </c>
      <c r="AF399" s="17" t="s">
        <v>22</v>
      </c>
      <c r="AG399" s="17" t="s">
        <v>22</v>
      </c>
      <c r="AJ399" s="17" t="s">
        <v>22</v>
      </c>
      <c r="AK399" s="17" t="s">
        <v>22</v>
      </c>
      <c r="AO399" s="17" t="s">
        <v>22</v>
      </c>
      <c r="AP399" s="18" t="s">
        <v>22</v>
      </c>
      <c r="AQ399" s="17" t="s">
        <v>22</v>
      </c>
      <c r="AR399" s="17" t="s">
        <v>22</v>
      </c>
      <c r="AS399" s="17" t="s">
        <v>22</v>
      </c>
      <c r="AT399" s="17" t="s">
        <v>22</v>
      </c>
      <c r="AU399" s="17" t="s">
        <v>22</v>
      </c>
      <c r="AV399" s="17" t="s">
        <v>22</v>
      </c>
      <c r="AW399" s="17" t="s">
        <v>22</v>
      </c>
      <c r="AX399" s="17" t="s">
        <v>22</v>
      </c>
      <c r="AY399" s="17" t="s">
        <v>22</v>
      </c>
      <c r="AZ399" s="17" t="s">
        <v>22</v>
      </c>
      <c r="BA399" s="17" t="s">
        <v>22</v>
      </c>
      <c r="BD399" s="17" t="s">
        <v>22</v>
      </c>
      <c r="BE399" s="17" t="s">
        <v>22</v>
      </c>
      <c r="BF399" s="17" t="s">
        <v>22</v>
      </c>
      <c r="BG399" s="18" t="s">
        <v>22</v>
      </c>
      <c r="BH399" s="3" t="s">
        <v>22</v>
      </c>
      <c r="BI399" s="3" t="s">
        <v>22</v>
      </c>
      <c r="BK399" s="3" t="s">
        <v>22</v>
      </c>
      <c r="BL399" s="17" t="s">
        <v>22</v>
      </c>
      <c r="BM399" s="19" t="s">
        <v>22</v>
      </c>
      <c r="BN399" s="19">
        <f>P399*R399</f>
        <v>0</v>
      </c>
      <c r="BO399" s="19" t="str">
        <f>IF(AND(BN399&gt;120000, P399&gt;25, X399&lt;&gt;"WAVE 0"), "yes", "no")</f>
        <v>no</v>
      </c>
      <c r="BP399" s="17" t="s">
        <v>22</v>
      </c>
    </row>
    <row r="400" spans="1:68" x14ac:dyDescent="0.25">
      <c r="A400" s="11" t="s">
        <v>1055</v>
      </c>
      <c r="B400" s="12" t="s">
        <v>975</v>
      </c>
      <c r="C400" s="13" t="s">
        <v>14</v>
      </c>
      <c r="D400" s="12" t="s">
        <v>901</v>
      </c>
      <c r="E400" s="13" t="s">
        <v>902</v>
      </c>
      <c r="F400" s="12">
        <v>2020</v>
      </c>
      <c r="G400" s="13" t="s">
        <v>17</v>
      </c>
      <c r="H400" s="12" t="s">
        <v>28</v>
      </c>
      <c r="I400" s="13" t="s">
        <v>51</v>
      </c>
      <c r="J400" s="12" t="s">
        <v>561</v>
      </c>
      <c r="K400" s="13" t="s">
        <v>562</v>
      </c>
      <c r="L400" s="12" t="s">
        <v>563</v>
      </c>
      <c r="M400" s="13" t="s">
        <v>32</v>
      </c>
      <c r="N400" s="2" t="s">
        <v>19</v>
      </c>
      <c r="O400" s="13" t="s">
        <v>20</v>
      </c>
      <c r="P400" s="14">
        <v>0.9</v>
      </c>
      <c r="Q400" s="14">
        <v>5004</v>
      </c>
      <c r="R400" s="13">
        <v>2849</v>
      </c>
      <c r="S400" s="15">
        <v>0.6</v>
      </c>
      <c r="T400" s="13">
        <v>1</v>
      </c>
      <c r="U400" s="13">
        <v>1</v>
      </c>
      <c r="V400" s="16">
        <v>0</v>
      </c>
      <c r="W400" s="16" t="str">
        <f t="shared" si="6"/>
        <v>PN11-6712-1</v>
      </c>
      <c r="X400" s="17" t="s">
        <v>150</v>
      </c>
      <c r="Y400" s="17" t="s">
        <v>903</v>
      </c>
      <c r="Z400" s="17" t="s">
        <v>17</v>
      </c>
      <c r="AB400" s="17" t="s">
        <v>46</v>
      </c>
      <c r="AC400" s="17" t="s">
        <v>975</v>
      </c>
      <c r="AD400" s="17" t="s">
        <v>664</v>
      </c>
      <c r="AE400" s="17" t="s">
        <v>42</v>
      </c>
      <c r="AF400" s="17" t="s">
        <v>665</v>
      </c>
      <c r="AG400" s="17" t="s">
        <v>666</v>
      </c>
      <c r="AJ400" s="17" t="s">
        <v>83</v>
      </c>
      <c r="AK400" s="17" t="s">
        <v>84</v>
      </c>
      <c r="AO400" s="17" t="s">
        <v>130</v>
      </c>
      <c r="AP400" s="18">
        <v>43322</v>
      </c>
      <c r="AQ400" s="17" t="s">
        <v>22</v>
      </c>
      <c r="AR400" s="17" t="s">
        <v>47</v>
      </c>
      <c r="AS400" s="17" t="s">
        <v>47</v>
      </c>
      <c r="AT400" s="17" t="s">
        <v>47</v>
      </c>
      <c r="AU400" s="17" t="s">
        <v>47</v>
      </c>
      <c r="AV400" s="17" t="s">
        <v>47</v>
      </c>
      <c r="AW400" s="17" t="s">
        <v>266</v>
      </c>
      <c r="AX400" s="17" t="s">
        <v>1056</v>
      </c>
      <c r="AY400" s="17" t="s">
        <v>691</v>
      </c>
      <c r="AZ400" s="17" t="s">
        <v>905</v>
      </c>
      <c r="BA400" s="17" t="s">
        <v>1056</v>
      </c>
      <c r="BD400" s="17">
        <v>3</v>
      </c>
      <c r="BE400" s="17" t="s">
        <v>52</v>
      </c>
      <c r="BF400" s="17" t="s">
        <v>907</v>
      </c>
      <c r="BG400" s="18">
        <v>43844</v>
      </c>
      <c r="BL400" s="17" t="s">
        <v>671</v>
      </c>
      <c r="BM400" s="19" t="s">
        <v>22</v>
      </c>
      <c r="BN400" s="19">
        <f>P400*R400</f>
        <v>2564.1</v>
      </c>
      <c r="BO400" s="19" t="str">
        <f>IF(AND(BN400&gt;120000, P400&gt;25, X400&lt;&gt;"WAVE 0"), "yes", "no")</f>
        <v>no</v>
      </c>
      <c r="BP400" s="17" t="s">
        <v>22</v>
      </c>
    </row>
    <row r="401" spans="1:68" x14ac:dyDescent="0.25">
      <c r="A401" s="11" t="s">
        <v>1057</v>
      </c>
      <c r="B401" s="12" t="s">
        <v>558</v>
      </c>
      <c r="C401" s="13" t="s">
        <v>14</v>
      </c>
      <c r="D401" s="12" t="s">
        <v>559</v>
      </c>
      <c r="E401" s="13" t="s">
        <v>560</v>
      </c>
      <c r="F401" s="12">
        <v>2020</v>
      </c>
      <c r="G401" s="13" t="s">
        <v>109</v>
      </c>
      <c r="H401" s="12" t="s">
        <v>28</v>
      </c>
      <c r="I401" s="13" t="s">
        <v>18</v>
      </c>
      <c r="J401" s="12" t="s">
        <v>561</v>
      </c>
      <c r="K401" s="13" t="s">
        <v>562</v>
      </c>
      <c r="L401" s="12" t="s">
        <v>563</v>
      </c>
      <c r="M401" s="13" t="s">
        <v>32</v>
      </c>
      <c r="N401" s="2" t="s">
        <v>194</v>
      </c>
      <c r="O401" s="13" t="s">
        <v>20</v>
      </c>
      <c r="P401" s="14">
        <v>15</v>
      </c>
      <c r="Q401" s="14">
        <v>330</v>
      </c>
      <c r="R401" s="13">
        <v>0</v>
      </c>
      <c r="S401" s="15">
        <v>0</v>
      </c>
      <c r="T401" s="13">
        <v>1</v>
      </c>
      <c r="U401" s="13">
        <v>3</v>
      </c>
      <c r="V401" s="16">
        <v>0</v>
      </c>
      <c r="W401" s="16" t="str">
        <f t="shared" si="6"/>
        <v>PN11687-1</v>
      </c>
      <c r="Z401" s="13" t="s">
        <v>109</v>
      </c>
      <c r="AA401" s="17" t="s">
        <v>22</v>
      </c>
      <c r="AB401" s="17" t="s">
        <v>22</v>
      </c>
      <c r="AC401" s="17" t="s">
        <v>22</v>
      </c>
      <c r="AD401" s="17" t="s">
        <v>22</v>
      </c>
      <c r="AE401" s="17" t="s">
        <v>22</v>
      </c>
      <c r="AF401" s="17" t="s">
        <v>22</v>
      </c>
      <c r="AG401" s="17" t="s">
        <v>22</v>
      </c>
      <c r="AJ401" s="17" t="s">
        <v>22</v>
      </c>
      <c r="AK401" s="17" t="s">
        <v>22</v>
      </c>
      <c r="AO401" s="17" t="s">
        <v>22</v>
      </c>
      <c r="AP401" s="18" t="s">
        <v>22</v>
      </c>
      <c r="AQ401" s="17" t="s">
        <v>22</v>
      </c>
      <c r="AR401" s="17" t="s">
        <v>22</v>
      </c>
      <c r="AS401" s="17" t="s">
        <v>22</v>
      </c>
      <c r="AT401" s="17" t="s">
        <v>22</v>
      </c>
      <c r="AU401" s="17" t="s">
        <v>22</v>
      </c>
      <c r="AV401" s="17" t="s">
        <v>22</v>
      </c>
      <c r="AW401" s="17" t="s">
        <v>22</v>
      </c>
      <c r="AX401" s="17" t="s">
        <v>22</v>
      </c>
      <c r="AY401" s="17" t="s">
        <v>22</v>
      </c>
      <c r="AZ401" s="17" t="s">
        <v>22</v>
      </c>
      <c r="BA401" s="17" t="s">
        <v>22</v>
      </c>
      <c r="BD401" s="17" t="s">
        <v>22</v>
      </c>
      <c r="BE401" s="17" t="s">
        <v>22</v>
      </c>
      <c r="BF401" s="17" t="s">
        <v>22</v>
      </c>
      <c r="BG401" s="18" t="s">
        <v>22</v>
      </c>
      <c r="BH401" s="3" t="s">
        <v>22</v>
      </c>
      <c r="BI401" s="3" t="s">
        <v>22</v>
      </c>
      <c r="BK401" s="3" t="s">
        <v>22</v>
      </c>
      <c r="BL401" s="17" t="s">
        <v>22</v>
      </c>
      <c r="BM401" s="19" t="s">
        <v>22</v>
      </c>
      <c r="BN401" s="19">
        <f>P401*R401</f>
        <v>0</v>
      </c>
      <c r="BO401" s="19" t="str">
        <f>IF(AND(BN401&gt;120000, P401&gt;25, X401&lt;&gt;"WAVE 0"), "yes", "no")</f>
        <v>no</v>
      </c>
      <c r="BP401" s="17" t="s">
        <v>22</v>
      </c>
    </row>
    <row r="402" spans="1:68" x14ac:dyDescent="0.25">
      <c r="A402" s="11" t="s">
        <v>1058</v>
      </c>
      <c r="B402" s="12" t="s">
        <v>900</v>
      </c>
      <c r="C402" s="13" t="s">
        <v>14</v>
      </c>
      <c r="D402" s="12" t="s">
        <v>1015</v>
      </c>
      <c r="E402" s="13" t="s">
        <v>1016</v>
      </c>
      <c r="F402" s="12">
        <v>2020</v>
      </c>
      <c r="G402" s="13" t="s">
        <v>17</v>
      </c>
      <c r="H402" s="12" t="s">
        <v>76</v>
      </c>
      <c r="I402" s="13" t="s">
        <v>18</v>
      </c>
      <c r="J402" s="12" t="s">
        <v>538</v>
      </c>
      <c r="K402" s="13" t="s">
        <v>539</v>
      </c>
      <c r="L402" s="12" t="s">
        <v>540</v>
      </c>
      <c r="M402" s="13" t="s">
        <v>80</v>
      </c>
      <c r="N402" s="2" t="s">
        <v>19</v>
      </c>
      <c r="O402" s="13" t="s">
        <v>20</v>
      </c>
      <c r="P402" s="14">
        <v>45.38</v>
      </c>
      <c r="Q402" s="14">
        <v>90.76</v>
      </c>
      <c r="R402" s="13">
        <v>60</v>
      </c>
      <c r="S402" s="15">
        <v>0.33333333333333331</v>
      </c>
      <c r="T402" s="13">
        <v>1</v>
      </c>
      <c r="U402" s="13">
        <v>3</v>
      </c>
      <c r="V402" s="16">
        <v>0</v>
      </c>
      <c r="W402" s="16" t="str">
        <f t="shared" si="6"/>
        <v>PN1-170-120-01</v>
      </c>
      <c r="Z402" s="13" t="s">
        <v>17</v>
      </c>
      <c r="BN402" s="19">
        <f>P402*R402</f>
        <v>2722.8</v>
      </c>
      <c r="BO402" s="19" t="str">
        <f>IF(AND(BN402&gt;120000, P402&gt;25, X402&lt;&gt;"WAVE 0"), "yes", "no")</f>
        <v>no</v>
      </c>
      <c r="BP402" s="17" t="s">
        <v>51</v>
      </c>
    </row>
    <row r="403" spans="1:68" x14ac:dyDescent="0.25">
      <c r="A403" s="11" t="s">
        <v>1059</v>
      </c>
      <c r="B403" s="12" t="s">
        <v>546</v>
      </c>
      <c r="C403" s="13" t="s">
        <v>14</v>
      </c>
      <c r="D403" s="12" t="s">
        <v>1060</v>
      </c>
      <c r="E403" s="13" t="s">
        <v>1061</v>
      </c>
      <c r="F403" s="12">
        <v>2019</v>
      </c>
      <c r="G403" s="13" t="s">
        <v>109</v>
      </c>
      <c r="H403" s="12" t="s">
        <v>76</v>
      </c>
      <c r="I403" s="13" t="s">
        <v>18</v>
      </c>
      <c r="J403" s="12" t="s">
        <v>538</v>
      </c>
      <c r="K403" s="13" t="s">
        <v>539</v>
      </c>
      <c r="L403" s="12" t="s">
        <v>540</v>
      </c>
      <c r="M403" s="13" t="s">
        <v>80</v>
      </c>
      <c r="N403" s="2" t="s">
        <v>19</v>
      </c>
      <c r="O403" s="13" t="s">
        <v>20</v>
      </c>
      <c r="P403" s="14">
        <v>1022</v>
      </c>
      <c r="Q403" s="14">
        <v>8176</v>
      </c>
      <c r="R403" s="13">
        <v>0</v>
      </c>
      <c r="S403" s="15">
        <v>0</v>
      </c>
      <c r="T403" s="13">
        <v>1</v>
      </c>
      <c r="U403" s="13">
        <v>3</v>
      </c>
      <c r="V403" s="16">
        <v>0</v>
      </c>
      <c r="W403" s="16" t="str">
        <f t="shared" si="6"/>
        <v>PN1-170-500-01</v>
      </c>
      <c r="X403" s="17" t="s">
        <v>549</v>
      </c>
      <c r="Z403" s="13" t="s">
        <v>109</v>
      </c>
      <c r="AA403" s="17" t="s">
        <v>22</v>
      </c>
      <c r="AB403" s="17" t="s">
        <v>22</v>
      </c>
      <c r="AC403" s="17" t="s">
        <v>22</v>
      </c>
      <c r="AD403" s="17" t="s">
        <v>22</v>
      </c>
      <c r="AE403" s="17" t="s">
        <v>22</v>
      </c>
      <c r="AF403" s="17" t="s">
        <v>22</v>
      </c>
      <c r="AG403" s="17" t="s">
        <v>22</v>
      </c>
      <c r="AJ403" s="17" t="s">
        <v>22</v>
      </c>
      <c r="AK403" s="17" t="s">
        <v>22</v>
      </c>
      <c r="AO403" s="17" t="s">
        <v>22</v>
      </c>
      <c r="AP403" s="18" t="s">
        <v>22</v>
      </c>
      <c r="AQ403" s="17" t="s">
        <v>22</v>
      </c>
      <c r="AR403" s="17" t="s">
        <v>22</v>
      </c>
      <c r="AS403" s="17" t="s">
        <v>22</v>
      </c>
      <c r="AT403" s="17" t="s">
        <v>22</v>
      </c>
      <c r="AU403" s="17" t="s">
        <v>22</v>
      </c>
      <c r="AV403" s="17" t="s">
        <v>22</v>
      </c>
      <c r="AW403" s="17" t="s">
        <v>22</v>
      </c>
      <c r="AX403" s="17" t="s">
        <v>22</v>
      </c>
      <c r="AY403" s="17" t="s">
        <v>22</v>
      </c>
      <c r="AZ403" s="17" t="s">
        <v>22</v>
      </c>
      <c r="BA403" s="17" t="s">
        <v>22</v>
      </c>
      <c r="BD403" s="17" t="s">
        <v>22</v>
      </c>
      <c r="BE403" s="17" t="s">
        <v>22</v>
      </c>
      <c r="BF403" s="17" t="s">
        <v>22</v>
      </c>
      <c r="BG403" s="18" t="s">
        <v>22</v>
      </c>
      <c r="BH403" s="3" t="s">
        <v>22</v>
      </c>
      <c r="BI403" s="3" t="s">
        <v>22</v>
      </c>
      <c r="BK403" s="3" t="s">
        <v>22</v>
      </c>
      <c r="BL403" s="17" t="s">
        <v>22</v>
      </c>
      <c r="BM403" s="19" t="s">
        <v>22</v>
      </c>
      <c r="BN403" s="19">
        <f>P403*R403</f>
        <v>0</v>
      </c>
      <c r="BO403" s="19" t="str">
        <f>IF(AND(BN403&gt;120000, P403&gt;25, X403&lt;&gt;"WAVE 0"), "yes", "no")</f>
        <v>no</v>
      </c>
      <c r="BP403" s="17" t="s">
        <v>22</v>
      </c>
    </row>
    <row r="404" spans="1:68" x14ac:dyDescent="0.25">
      <c r="A404" s="11" t="s">
        <v>1062</v>
      </c>
      <c r="B404" s="12" t="s">
        <v>721</v>
      </c>
      <c r="C404" s="13" t="s">
        <v>14</v>
      </c>
      <c r="D404" s="12" t="s">
        <v>413</v>
      </c>
      <c r="E404" s="13" t="s">
        <v>414</v>
      </c>
      <c r="F404" s="12">
        <v>2020</v>
      </c>
      <c r="G404" s="13" t="s">
        <v>207</v>
      </c>
      <c r="H404" s="12" t="s">
        <v>330</v>
      </c>
      <c r="I404" s="13" t="s">
        <v>18</v>
      </c>
      <c r="J404" s="12" t="s">
        <v>356</v>
      </c>
      <c r="K404" s="13" t="s">
        <v>357</v>
      </c>
      <c r="L404" s="12" t="s">
        <v>358</v>
      </c>
      <c r="M404" s="13" t="s">
        <v>359</v>
      </c>
      <c r="N404" s="2" t="s">
        <v>19</v>
      </c>
      <c r="O404" s="13" t="s">
        <v>415</v>
      </c>
      <c r="P404" s="14"/>
      <c r="Q404" s="14"/>
      <c r="R404" s="13">
        <v>2</v>
      </c>
      <c r="S404" s="15"/>
      <c r="T404" s="13">
        <v>2</v>
      </c>
      <c r="U404" s="13"/>
      <c r="V404" s="16"/>
      <c r="W404" s="16" t="str">
        <f t="shared" si="6"/>
        <v>PN1173H083</v>
      </c>
      <c r="Z404" s="17" t="s">
        <v>38</v>
      </c>
      <c r="AA404" s="17" t="s">
        <v>22</v>
      </c>
      <c r="AB404" s="17" t="s">
        <v>22</v>
      </c>
      <c r="AC404" s="17" t="s">
        <v>22</v>
      </c>
      <c r="AD404" s="17" t="s">
        <v>22</v>
      </c>
      <c r="AE404" s="17" t="s">
        <v>22</v>
      </c>
      <c r="AF404" s="17" t="s">
        <v>22</v>
      </c>
      <c r="AG404" s="17" t="s">
        <v>22</v>
      </c>
      <c r="AJ404" s="17" t="s">
        <v>22</v>
      </c>
      <c r="AK404" s="17" t="s">
        <v>22</v>
      </c>
      <c r="AO404" s="17" t="s">
        <v>22</v>
      </c>
      <c r="AP404" s="18" t="s">
        <v>22</v>
      </c>
      <c r="AQ404" s="17" t="s">
        <v>22</v>
      </c>
      <c r="AR404" s="17" t="s">
        <v>22</v>
      </c>
      <c r="AS404" s="17" t="s">
        <v>22</v>
      </c>
      <c r="AT404" s="17" t="s">
        <v>22</v>
      </c>
      <c r="AU404" s="17" t="s">
        <v>22</v>
      </c>
      <c r="AV404" s="17" t="s">
        <v>22</v>
      </c>
      <c r="AW404" s="17" t="s">
        <v>22</v>
      </c>
      <c r="AX404" s="17" t="s">
        <v>22</v>
      </c>
      <c r="AY404" s="17" t="s">
        <v>22</v>
      </c>
      <c r="AZ404" s="17" t="s">
        <v>22</v>
      </c>
      <c r="BA404" s="17" t="s">
        <v>22</v>
      </c>
      <c r="BD404" s="17" t="s">
        <v>22</v>
      </c>
      <c r="BE404" s="17" t="s">
        <v>22</v>
      </c>
      <c r="BF404" s="17" t="s">
        <v>22</v>
      </c>
      <c r="BG404" s="18" t="s">
        <v>22</v>
      </c>
      <c r="BH404" s="3" t="s">
        <v>22</v>
      </c>
      <c r="BI404" s="3" t="s">
        <v>22</v>
      </c>
      <c r="BK404" s="3" t="s">
        <v>22</v>
      </c>
      <c r="BL404" s="17" t="s">
        <v>22</v>
      </c>
      <c r="BM404" s="19" t="s">
        <v>22</v>
      </c>
      <c r="BN404" s="19">
        <f>P404*R404</f>
        <v>0</v>
      </c>
      <c r="BO404" s="19" t="str">
        <f>IF(AND(BN404&gt;120000, P404&gt;25, X404&lt;&gt;"WAVE 0"), "yes", "no")</f>
        <v>no</v>
      </c>
      <c r="BP404" s="17" t="s">
        <v>22</v>
      </c>
    </row>
    <row r="405" spans="1:68" x14ac:dyDescent="0.25">
      <c r="A405" s="11" t="s">
        <v>1063</v>
      </c>
      <c r="B405" s="12" t="s">
        <v>1064</v>
      </c>
      <c r="C405" s="13" t="s">
        <v>14</v>
      </c>
      <c r="D405" s="12" t="s">
        <v>328</v>
      </c>
      <c r="E405" s="13" t="s">
        <v>329</v>
      </c>
      <c r="F405" s="12">
        <v>2020</v>
      </c>
      <c r="G405" s="13" t="s">
        <v>207</v>
      </c>
      <c r="H405" s="12" t="s">
        <v>330</v>
      </c>
      <c r="I405" s="13" t="s">
        <v>18</v>
      </c>
      <c r="J405" s="12" t="s">
        <v>331</v>
      </c>
      <c r="K405" s="13" t="s">
        <v>332</v>
      </c>
      <c r="L405" s="12" t="s">
        <v>333</v>
      </c>
      <c r="M405" s="13" t="s">
        <v>334</v>
      </c>
      <c r="N405" s="2" t="s">
        <v>194</v>
      </c>
      <c r="O405" s="13" t="s">
        <v>335</v>
      </c>
      <c r="P405" s="14"/>
      <c r="Q405" s="14"/>
      <c r="R405" s="13">
        <v>0</v>
      </c>
      <c r="S405" s="15"/>
      <c r="T405" s="13">
        <v>1</v>
      </c>
      <c r="U405" s="13"/>
      <c r="V405" s="16"/>
      <c r="W405" s="16" t="str">
        <f t="shared" si="6"/>
        <v>PN117-811739</v>
      </c>
      <c r="AA405" s="17" t="s">
        <v>22</v>
      </c>
      <c r="AB405" s="17" t="s">
        <v>22</v>
      </c>
      <c r="AC405" s="17" t="s">
        <v>22</v>
      </c>
      <c r="AD405" s="17" t="s">
        <v>22</v>
      </c>
      <c r="AE405" s="17" t="s">
        <v>22</v>
      </c>
      <c r="AF405" s="17" t="s">
        <v>22</v>
      </c>
      <c r="AG405" s="17" t="s">
        <v>22</v>
      </c>
      <c r="AJ405" s="17" t="s">
        <v>22</v>
      </c>
      <c r="AK405" s="17" t="s">
        <v>22</v>
      </c>
      <c r="AO405" s="17" t="s">
        <v>22</v>
      </c>
      <c r="AP405" s="18" t="s">
        <v>22</v>
      </c>
      <c r="AQ405" s="17" t="s">
        <v>22</v>
      </c>
      <c r="AR405" s="17" t="s">
        <v>22</v>
      </c>
      <c r="AS405" s="17" t="s">
        <v>22</v>
      </c>
      <c r="AT405" s="17" t="s">
        <v>22</v>
      </c>
      <c r="AU405" s="17" t="s">
        <v>22</v>
      </c>
      <c r="AV405" s="17" t="s">
        <v>22</v>
      </c>
      <c r="AW405" s="17" t="s">
        <v>22</v>
      </c>
      <c r="AX405" s="17" t="s">
        <v>22</v>
      </c>
      <c r="AY405" s="17" t="s">
        <v>22</v>
      </c>
      <c r="AZ405" s="17" t="s">
        <v>22</v>
      </c>
      <c r="BA405" s="17" t="s">
        <v>22</v>
      </c>
      <c r="BD405" s="17" t="s">
        <v>22</v>
      </c>
      <c r="BE405" s="17" t="s">
        <v>22</v>
      </c>
      <c r="BF405" s="17" t="s">
        <v>22</v>
      </c>
      <c r="BG405" s="18" t="s">
        <v>22</v>
      </c>
      <c r="BH405" s="3" t="s">
        <v>22</v>
      </c>
      <c r="BI405" s="3" t="s">
        <v>22</v>
      </c>
      <c r="BK405" s="3" t="s">
        <v>22</v>
      </c>
      <c r="BL405" s="17" t="s">
        <v>22</v>
      </c>
      <c r="BM405" s="19" t="s">
        <v>22</v>
      </c>
      <c r="BN405" s="19">
        <f>P405*R405</f>
        <v>0</v>
      </c>
      <c r="BO405" s="19" t="str">
        <f>IF(AND(BN405&gt;120000, P405&gt;25, X405&lt;&gt;"WAVE 0"), "yes", "no")</f>
        <v>no</v>
      </c>
      <c r="BP405" s="17" t="s">
        <v>22</v>
      </c>
    </row>
    <row r="406" spans="1:68" x14ac:dyDescent="0.25">
      <c r="A406" s="11" t="s">
        <v>1065</v>
      </c>
      <c r="B406" s="12" t="s">
        <v>701</v>
      </c>
      <c r="C406" s="13" t="s">
        <v>14</v>
      </c>
      <c r="D406" s="12" t="s">
        <v>697</v>
      </c>
      <c r="E406" s="13" t="s">
        <v>698</v>
      </c>
      <c r="F406" s="12">
        <v>2019</v>
      </c>
      <c r="G406" s="13" t="s">
        <v>109</v>
      </c>
      <c r="H406" s="12" t="s">
        <v>76</v>
      </c>
      <c r="I406" s="13" t="s">
        <v>51</v>
      </c>
      <c r="J406" s="12" t="s">
        <v>538</v>
      </c>
      <c r="K406" s="13" t="s">
        <v>539</v>
      </c>
      <c r="L406" s="12" t="s">
        <v>540</v>
      </c>
      <c r="M406" s="13" t="s">
        <v>80</v>
      </c>
      <c r="N406" s="2" t="s">
        <v>19</v>
      </c>
      <c r="O406" s="13" t="s">
        <v>20</v>
      </c>
      <c r="P406" s="14">
        <v>8.11</v>
      </c>
      <c r="Q406" s="14">
        <v>1619.02</v>
      </c>
      <c r="R406" s="13">
        <v>10</v>
      </c>
      <c r="S406" s="15">
        <v>0.5</v>
      </c>
      <c r="T406" s="13">
        <v>1</v>
      </c>
      <c r="U406" s="13"/>
      <c r="V406" s="16">
        <v>0</v>
      </c>
      <c r="W406" s="16" t="str">
        <f t="shared" si="6"/>
        <v>PN1-180-131-01</v>
      </c>
      <c r="X406" s="17" t="s">
        <v>699</v>
      </c>
      <c r="Z406" s="13" t="s">
        <v>109</v>
      </c>
      <c r="AA406" s="17" t="s">
        <v>22</v>
      </c>
      <c r="AB406" s="17" t="s">
        <v>22</v>
      </c>
      <c r="AC406" s="17" t="s">
        <v>22</v>
      </c>
      <c r="AD406" s="17" t="s">
        <v>22</v>
      </c>
      <c r="AE406" s="17" t="s">
        <v>22</v>
      </c>
      <c r="AF406" s="17" t="s">
        <v>22</v>
      </c>
      <c r="AG406" s="17" t="s">
        <v>22</v>
      </c>
      <c r="AJ406" s="17" t="s">
        <v>22</v>
      </c>
      <c r="AK406" s="17" t="s">
        <v>22</v>
      </c>
      <c r="AO406" s="17" t="s">
        <v>22</v>
      </c>
      <c r="AP406" s="18" t="s">
        <v>22</v>
      </c>
      <c r="AQ406" s="17" t="s">
        <v>22</v>
      </c>
      <c r="AR406" s="17" t="s">
        <v>22</v>
      </c>
      <c r="AS406" s="17" t="s">
        <v>22</v>
      </c>
      <c r="AT406" s="17" t="s">
        <v>22</v>
      </c>
      <c r="AU406" s="17" t="s">
        <v>22</v>
      </c>
      <c r="AV406" s="17" t="s">
        <v>22</v>
      </c>
      <c r="AW406" s="17" t="s">
        <v>22</v>
      </c>
      <c r="AX406" s="17" t="s">
        <v>22</v>
      </c>
      <c r="AY406" s="17" t="s">
        <v>22</v>
      </c>
      <c r="AZ406" s="17" t="s">
        <v>22</v>
      </c>
      <c r="BA406" s="17" t="s">
        <v>22</v>
      </c>
      <c r="BD406" s="17" t="s">
        <v>22</v>
      </c>
      <c r="BE406" s="17" t="s">
        <v>22</v>
      </c>
      <c r="BF406" s="17" t="s">
        <v>22</v>
      </c>
      <c r="BG406" s="18" t="s">
        <v>22</v>
      </c>
      <c r="BH406" s="3" t="s">
        <v>22</v>
      </c>
      <c r="BI406" s="3" t="s">
        <v>22</v>
      </c>
      <c r="BK406" s="3" t="s">
        <v>22</v>
      </c>
      <c r="BL406" s="17" t="s">
        <v>22</v>
      </c>
      <c r="BM406" s="19" t="s">
        <v>22</v>
      </c>
      <c r="BN406" s="19">
        <f>P406*R406</f>
        <v>81.099999999999994</v>
      </c>
      <c r="BO406" s="19" t="str">
        <f>IF(AND(BN406&gt;120000, P406&gt;25, X406&lt;&gt;"WAVE 0"), "yes", "no")</f>
        <v>no</v>
      </c>
      <c r="BP406" s="17" t="s">
        <v>22</v>
      </c>
    </row>
    <row r="407" spans="1:68" x14ac:dyDescent="0.25">
      <c r="A407" s="11" t="s">
        <v>1066</v>
      </c>
      <c r="B407" s="12" t="s">
        <v>1003</v>
      </c>
      <c r="C407" s="13" t="s">
        <v>14</v>
      </c>
      <c r="D407" s="12" t="s">
        <v>697</v>
      </c>
      <c r="E407" s="13" t="s">
        <v>698</v>
      </c>
      <c r="F407" s="12">
        <v>2019</v>
      </c>
      <c r="G407" s="13" t="s">
        <v>109</v>
      </c>
      <c r="H407" s="12" t="s">
        <v>76</v>
      </c>
      <c r="I407" s="13" t="s">
        <v>51</v>
      </c>
      <c r="J407" s="12" t="s">
        <v>538</v>
      </c>
      <c r="K407" s="13" t="s">
        <v>539</v>
      </c>
      <c r="L407" s="12" t="s">
        <v>540</v>
      </c>
      <c r="M407" s="13" t="s">
        <v>80</v>
      </c>
      <c r="N407" s="2" t="s">
        <v>19</v>
      </c>
      <c r="O407" s="13" t="s">
        <v>20</v>
      </c>
      <c r="P407" s="14">
        <v>174.85</v>
      </c>
      <c r="Q407" s="14"/>
      <c r="R407" s="13">
        <v>0</v>
      </c>
      <c r="S407" s="15"/>
      <c r="T407" s="13">
        <v>1</v>
      </c>
      <c r="U407" s="13"/>
      <c r="V407" s="16"/>
      <c r="W407" s="16" t="str">
        <f t="shared" si="6"/>
        <v>PN1-180-200-01</v>
      </c>
      <c r="X407" s="17" t="s">
        <v>699</v>
      </c>
      <c r="Z407" s="13" t="s">
        <v>109</v>
      </c>
      <c r="BN407" s="19">
        <f>P407*R407</f>
        <v>0</v>
      </c>
      <c r="BO407" s="19" t="str">
        <f>IF(AND(BN407&gt;120000, P407&gt;25, X407&lt;&gt;"WAVE 0"), "yes", "no")</f>
        <v>no</v>
      </c>
      <c r="BP407" s="17" t="s">
        <v>51</v>
      </c>
    </row>
    <row r="408" spans="1:68" x14ac:dyDescent="0.25">
      <c r="A408" s="11" t="s">
        <v>1067</v>
      </c>
      <c r="B408" s="12" t="s">
        <v>1068</v>
      </c>
      <c r="C408" s="13" t="s">
        <v>14</v>
      </c>
      <c r="D408" s="12" t="s">
        <v>697</v>
      </c>
      <c r="E408" s="13" t="s">
        <v>698</v>
      </c>
      <c r="F408" s="12">
        <v>2019</v>
      </c>
      <c r="G408" s="13" t="s">
        <v>109</v>
      </c>
      <c r="H408" s="12" t="s">
        <v>76</v>
      </c>
      <c r="I408" s="13" t="s">
        <v>18</v>
      </c>
      <c r="J408" s="12" t="s">
        <v>538</v>
      </c>
      <c r="K408" s="13" t="s">
        <v>539</v>
      </c>
      <c r="L408" s="12" t="s">
        <v>540</v>
      </c>
      <c r="M408" s="13" t="s">
        <v>80</v>
      </c>
      <c r="N408" s="2" t="s">
        <v>19</v>
      </c>
      <c r="O408" s="13" t="s">
        <v>20</v>
      </c>
      <c r="P408" s="14"/>
      <c r="Q408" s="14"/>
      <c r="R408" s="13">
        <v>0</v>
      </c>
      <c r="S408" s="15"/>
      <c r="T408" s="13">
        <v>1</v>
      </c>
      <c r="U408" s="13"/>
      <c r="V408" s="16"/>
      <c r="W408" s="16" t="str">
        <f t="shared" si="6"/>
        <v>PN1-180-210-01</v>
      </c>
      <c r="X408" s="17" t="s">
        <v>699</v>
      </c>
      <c r="Z408" s="13" t="s">
        <v>109</v>
      </c>
      <c r="AA408" s="17" t="s">
        <v>22</v>
      </c>
      <c r="AB408" s="17" t="s">
        <v>22</v>
      </c>
      <c r="AC408" s="17" t="s">
        <v>22</v>
      </c>
      <c r="AD408" s="17" t="s">
        <v>22</v>
      </c>
      <c r="AE408" s="17" t="s">
        <v>22</v>
      </c>
      <c r="AF408" s="17" t="s">
        <v>22</v>
      </c>
      <c r="AG408" s="17" t="s">
        <v>22</v>
      </c>
      <c r="AJ408" s="17" t="s">
        <v>22</v>
      </c>
      <c r="AK408" s="17" t="s">
        <v>22</v>
      </c>
      <c r="AO408" s="17" t="s">
        <v>22</v>
      </c>
      <c r="AP408" s="18" t="s">
        <v>22</v>
      </c>
      <c r="AQ408" s="17" t="s">
        <v>22</v>
      </c>
      <c r="AR408" s="17" t="s">
        <v>22</v>
      </c>
      <c r="AS408" s="17" t="s">
        <v>22</v>
      </c>
      <c r="AT408" s="17" t="s">
        <v>22</v>
      </c>
      <c r="AU408" s="17" t="s">
        <v>22</v>
      </c>
      <c r="AV408" s="17" t="s">
        <v>22</v>
      </c>
      <c r="AW408" s="17" t="s">
        <v>22</v>
      </c>
      <c r="AX408" s="17" t="s">
        <v>22</v>
      </c>
      <c r="AY408" s="17" t="s">
        <v>22</v>
      </c>
      <c r="AZ408" s="17" t="s">
        <v>22</v>
      </c>
      <c r="BA408" s="17" t="s">
        <v>22</v>
      </c>
      <c r="BD408" s="17" t="s">
        <v>22</v>
      </c>
      <c r="BE408" s="17" t="s">
        <v>22</v>
      </c>
      <c r="BF408" s="17" t="s">
        <v>22</v>
      </c>
      <c r="BG408" s="18" t="s">
        <v>22</v>
      </c>
      <c r="BH408" s="3" t="s">
        <v>22</v>
      </c>
      <c r="BI408" s="3" t="s">
        <v>22</v>
      </c>
      <c r="BK408" s="3" t="s">
        <v>22</v>
      </c>
      <c r="BL408" s="17" t="s">
        <v>22</v>
      </c>
      <c r="BM408" s="19" t="s">
        <v>22</v>
      </c>
      <c r="BN408" s="19">
        <f>P408*R408</f>
        <v>0</v>
      </c>
      <c r="BO408" s="19" t="str">
        <f>IF(AND(BN408&gt;120000, P408&gt;25, X408&lt;&gt;"WAVE 0"), "yes", "no")</f>
        <v>no</v>
      </c>
      <c r="BP408" s="17" t="s">
        <v>22</v>
      </c>
    </row>
    <row r="409" spans="1:68" x14ac:dyDescent="0.25">
      <c r="A409" s="11" t="s">
        <v>1069</v>
      </c>
      <c r="B409" s="12" t="s">
        <v>1070</v>
      </c>
      <c r="C409" s="13" t="s">
        <v>14</v>
      </c>
      <c r="D409" s="12" t="s">
        <v>328</v>
      </c>
      <c r="E409" s="13" t="s">
        <v>329</v>
      </c>
      <c r="F409" s="12">
        <v>2020</v>
      </c>
      <c r="G409" s="13" t="s">
        <v>207</v>
      </c>
      <c r="H409" s="12" t="s">
        <v>330</v>
      </c>
      <c r="I409" s="13" t="s">
        <v>51</v>
      </c>
      <c r="J409" s="12" t="s">
        <v>331</v>
      </c>
      <c r="K409" s="13" t="s">
        <v>332</v>
      </c>
      <c r="L409" s="12" t="s">
        <v>333</v>
      </c>
      <c r="M409" s="13" t="s">
        <v>334</v>
      </c>
      <c r="N409" s="2" t="s">
        <v>194</v>
      </c>
      <c r="O409" s="13" t="s">
        <v>335</v>
      </c>
      <c r="P409" s="14">
        <v>17850.758300000001</v>
      </c>
      <c r="Q409" s="14">
        <v>19350.55</v>
      </c>
      <c r="R409" s="13">
        <v>0</v>
      </c>
      <c r="S409" s="15"/>
      <c r="T409" s="13">
        <v>1</v>
      </c>
      <c r="U409" s="13"/>
      <c r="V409" s="16">
        <v>0</v>
      </c>
      <c r="W409" s="16" t="str">
        <f t="shared" si="6"/>
        <v>PN11-811719</v>
      </c>
      <c r="AA409" s="17" t="s">
        <v>22</v>
      </c>
      <c r="AB409" s="17" t="s">
        <v>22</v>
      </c>
      <c r="AC409" s="17" t="s">
        <v>22</v>
      </c>
      <c r="AD409" s="17" t="s">
        <v>22</v>
      </c>
      <c r="AE409" s="17" t="s">
        <v>22</v>
      </c>
      <c r="AF409" s="17" t="s">
        <v>22</v>
      </c>
      <c r="AG409" s="17" t="s">
        <v>22</v>
      </c>
      <c r="AJ409" s="17" t="s">
        <v>22</v>
      </c>
      <c r="AK409" s="17" t="s">
        <v>22</v>
      </c>
      <c r="AO409" s="17" t="s">
        <v>22</v>
      </c>
      <c r="AP409" s="18" t="s">
        <v>22</v>
      </c>
      <c r="AQ409" s="17" t="s">
        <v>22</v>
      </c>
      <c r="AR409" s="17" t="s">
        <v>22</v>
      </c>
      <c r="AS409" s="17" t="s">
        <v>22</v>
      </c>
      <c r="AT409" s="17" t="s">
        <v>22</v>
      </c>
      <c r="AU409" s="17" t="s">
        <v>22</v>
      </c>
      <c r="AV409" s="17" t="s">
        <v>22</v>
      </c>
      <c r="AW409" s="17" t="s">
        <v>22</v>
      </c>
      <c r="AX409" s="17" t="s">
        <v>22</v>
      </c>
      <c r="AY409" s="17" t="s">
        <v>22</v>
      </c>
      <c r="AZ409" s="17" t="s">
        <v>22</v>
      </c>
      <c r="BA409" s="17" t="s">
        <v>22</v>
      </c>
      <c r="BD409" s="17" t="s">
        <v>22</v>
      </c>
      <c r="BE409" s="17" t="s">
        <v>22</v>
      </c>
      <c r="BF409" s="17" t="s">
        <v>22</v>
      </c>
      <c r="BG409" s="18" t="s">
        <v>22</v>
      </c>
      <c r="BH409" s="3" t="s">
        <v>22</v>
      </c>
      <c r="BI409" s="3" t="s">
        <v>22</v>
      </c>
      <c r="BK409" s="3" t="s">
        <v>22</v>
      </c>
      <c r="BL409" s="17" t="s">
        <v>22</v>
      </c>
      <c r="BM409" s="19" t="s">
        <v>22</v>
      </c>
      <c r="BN409" s="19">
        <f>P409*R409</f>
        <v>0</v>
      </c>
      <c r="BO409" s="19" t="str">
        <f>IF(AND(BN409&gt;120000, P409&gt;25, X409&lt;&gt;"WAVE 0"), "yes", "no")</f>
        <v>no</v>
      </c>
      <c r="BP409" s="17" t="s">
        <v>22</v>
      </c>
    </row>
    <row r="410" spans="1:68" x14ac:dyDescent="0.25">
      <c r="A410" s="11" t="s">
        <v>1071</v>
      </c>
      <c r="B410" s="12" t="s">
        <v>1072</v>
      </c>
      <c r="C410" s="13" t="s">
        <v>14</v>
      </c>
      <c r="D410" s="12" t="s">
        <v>328</v>
      </c>
      <c r="E410" s="13" t="s">
        <v>329</v>
      </c>
      <c r="F410" s="12">
        <v>2020</v>
      </c>
      <c r="G410" s="13" t="s">
        <v>207</v>
      </c>
      <c r="H410" s="12" t="s">
        <v>330</v>
      </c>
      <c r="I410" s="13" t="s">
        <v>18</v>
      </c>
      <c r="J410" s="12" t="s">
        <v>1073</v>
      </c>
      <c r="K410" s="13" t="s">
        <v>352</v>
      </c>
      <c r="L410" s="12" t="s">
        <v>353</v>
      </c>
      <c r="M410" s="13" t="s">
        <v>334</v>
      </c>
      <c r="N410" s="2" t="s">
        <v>194</v>
      </c>
      <c r="O410" s="13" t="s">
        <v>335</v>
      </c>
      <c r="P410" s="14">
        <v>5484.9790000000003</v>
      </c>
      <c r="Q410" s="14"/>
      <c r="R410" s="13">
        <v>0</v>
      </c>
      <c r="S410" s="15"/>
      <c r="T410" s="13">
        <v>1</v>
      </c>
      <c r="U410" s="13"/>
      <c r="V410" s="16"/>
      <c r="W410" s="16" t="str">
        <f t="shared" si="6"/>
        <v>PN11-811720</v>
      </c>
      <c r="AA410" s="17" t="s">
        <v>22</v>
      </c>
      <c r="AB410" s="17" t="s">
        <v>22</v>
      </c>
      <c r="AC410" s="17" t="s">
        <v>22</v>
      </c>
      <c r="AD410" s="17" t="s">
        <v>22</v>
      </c>
      <c r="AE410" s="17" t="s">
        <v>22</v>
      </c>
      <c r="AF410" s="17" t="s">
        <v>22</v>
      </c>
      <c r="AG410" s="17" t="s">
        <v>22</v>
      </c>
      <c r="AJ410" s="17" t="s">
        <v>22</v>
      </c>
      <c r="AK410" s="17" t="s">
        <v>22</v>
      </c>
      <c r="AO410" s="17" t="s">
        <v>22</v>
      </c>
      <c r="AP410" s="18" t="s">
        <v>22</v>
      </c>
      <c r="AQ410" s="17" t="s">
        <v>22</v>
      </c>
      <c r="AR410" s="17" t="s">
        <v>22</v>
      </c>
      <c r="AS410" s="17" t="s">
        <v>22</v>
      </c>
      <c r="AT410" s="17" t="s">
        <v>22</v>
      </c>
      <c r="AU410" s="17" t="s">
        <v>22</v>
      </c>
      <c r="AV410" s="17" t="s">
        <v>22</v>
      </c>
      <c r="AW410" s="17" t="s">
        <v>22</v>
      </c>
      <c r="AX410" s="17" t="s">
        <v>22</v>
      </c>
      <c r="AY410" s="17" t="s">
        <v>22</v>
      </c>
      <c r="AZ410" s="17" t="s">
        <v>22</v>
      </c>
      <c r="BA410" s="17" t="s">
        <v>22</v>
      </c>
      <c r="BD410" s="17" t="s">
        <v>22</v>
      </c>
      <c r="BE410" s="17" t="s">
        <v>22</v>
      </c>
      <c r="BF410" s="17" t="s">
        <v>22</v>
      </c>
      <c r="BG410" s="18" t="s">
        <v>22</v>
      </c>
      <c r="BH410" s="3" t="s">
        <v>22</v>
      </c>
      <c r="BI410" s="3" t="s">
        <v>22</v>
      </c>
      <c r="BK410" s="3" t="s">
        <v>22</v>
      </c>
      <c r="BL410" s="17" t="s">
        <v>22</v>
      </c>
      <c r="BM410" s="19" t="s">
        <v>22</v>
      </c>
      <c r="BN410" s="19">
        <f>P410*R410</f>
        <v>0</v>
      </c>
      <c r="BO410" s="19" t="str">
        <f>IF(AND(BN410&gt;120000, P410&gt;25, X410&lt;&gt;"WAVE 0"), "yes", "no")</f>
        <v>no</v>
      </c>
      <c r="BP410" s="17" t="s">
        <v>22</v>
      </c>
    </row>
    <row r="411" spans="1:68" x14ac:dyDescent="0.25">
      <c r="A411" s="11" t="s">
        <v>1074</v>
      </c>
      <c r="B411" s="12" t="s">
        <v>1075</v>
      </c>
      <c r="C411" s="13" t="s">
        <v>14</v>
      </c>
      <c r="D411" s="12" t="s">
        <v>328</v>
      </c>
      <c r="E411" s="13" t="s">
        <v>329</v>
      </c>
      <c r="F411" s="12">
        <v>2020</v>
      </c>
      <c r="G411" s="13" t="s">
        <v>207</v>
      </c>
      <c r="H411" s="12" t="s">
        <v>18</v>
      </c>
      <c r="I411" s="13" t="s">
        <v>18</v>
      </c>
      <c r="J411" s="12" t="s">
        <v>18</v>
      </c>
      <c r="K411" s="13" t="s">
        <v>18</v>
      </c>
      <c r="L411" s="12" t="s">
        <v>18</v>
      </c>
      <c r="M411" s="13" t="s">
        <v>18</v>
      </c>
      <c r="N411" s="2" t="s">
        <v>194</v>
      </c>
      <c r="O411" s="13" t="s">
        <v>335</v>
      </c>
      <c r="P411" s="14"/>
      <c r="Q411" s="14"/>
      <c r="R411" s="13"/>
      <c r="S411" s="15"/>
      <c r="T411" s="13">
        <v>1</v>
      </c>
      <c r="U411" s="13"/>
      <c r="V411" s="16"/>
      <c r="W411" s="16" t="str">
        <f t="shared" si="6"/>
        <v>PN11-811739*REPAIR</v>
      </c>
      <c r="AA411" s="17" t="s">
        <v>22</v>
      </c>
      <c r="AB411" s="17" t="s">
        <v>22</v>
      </c>
      <c r="AC411" s="17" t="s">
        <v>22</v>
      </c>
      <c r="AD411" s="17" t="s">
        <v>22</v>
      </c>
      <c r="AE411" s="17" t="s">
        <v>22</v>
      </c>
      <c r="AF411" s="17" t="s">
        <v>22</v>
      </c>
      <c r="AG411" s="17" t="s">
        <v>22</v>
      </c>
      <c r="AJ411" s="17" t="s">
        <v>22</v>
      </c>
      <c r="AK411" s="17" t="s">
        <v>22</v>
      </c>
      <c r="AO411" s="17" t="s">
        <v>22</v>
      </c>
      <c r="AP411" s="18" t="s">
        <v>22</v>
      </c>
      <c r="AQ411" s="17" t="s">
        <v>22</v>
      </c>
      <c r="AR411" s="17" t="s">
        <v>22</v>
      </c>
      <c r="AS411" s="17" t="s">
        <v>22</v>
      </c>
      <c r="AT411" s="17" t="s">
        <v>22</v>
      </c>
      <c r="AU411" s="17" t="s">
        <v>22</v>
      </c>
      <c r="AV411" s="17" t="s">
        <v>22</v>
      </c>
      <c r="AW411" s="17" t="s">
        <v>22</v>
      </c>
      <c r="AX411" s="17" t="s">
        <v>22</v>
      </c>
      <c r="AY411" s="17" t="s">
        <v>22</v>
      </c>
      <c r="AZ411" s="17" t="s">
        <v>22</v>
      </c>
      <c r="BA411" s="17" t="s">
        <v>22</v>
      </c>
      <c r="BD411" s="17" t="s">
        <v>22</v>
      </c>
      <c r="BE411" s="17" t="s">
        <v>22</v>
      </c>
      <c r="BF411" s="17" t="s">
        <v>22</v>
      </c>
      <c r="BG411" s="18" t="s">
        <v>22</v>
      </c>
      <c r="BH411" s="3" t="s">
        <v>22</v>
      </c>
      <c r="BI411" s="3" t="s">
        <v>22</v>
      </c>
      <c r="BK411" s="3" t="s">
        <v>22</v>
      </c>
      <c r="BL411" s="17" t="s">
        <v>22</v>
      </c>
      <c r="BM411" s="19" t="s">
        <v>22</v>
      </c>
      <c r="BN411" s="19">
        <f>P411*R411</f>
        <v>0</v>
      </c>
      <c r="BO411" s="19" t="str">
        <f>IF(AND(BN411&gt;120000, P411&gt;25, X411&lt;&gt;"WAVE 0"), "yes", "no")</f>
        <v>no</v>
      </c>
      <c r="BP411" s="17" t="s">
        <v>22</v>
      </c>
    </row>
    <row r="412" spans="1:68" x14ac:dyDescent="0.25">
      <c r="A412" s="11" t="s">
        <v>1076</v>
      </c>
      <c r="B412" s="12" t="s">
        <v>527</v>
      </c>
      <c r="C412" s="13" t="s">
        <v>14</v>
      </c>
      <c r="D412" s="12" t="s">
        <v>328</v>
      </c>
      <c r="E412" s="13" t="s">
        <v>329</v>
      </c>
      <c r="F412" s="12">
        <v>2020</v>
      </c>
      <c r="G412" s="13" t="s">
        <v>207</v>
      </c>
      <c r="H412" s="12" t="s">
        <v>330</v>
      </c>
      <c r="I412" s="13" t="s">
        <v>51</v>
      </c>
      <c r="J412" s="12" t="s">
        <v>1077</v>
      </c>
      <c r="K412" s="13" t="s">
        <v>332</v>
      </c>
      <c r="L412" s="12" t="s">
        <v>333</v>
      </c>
      <c r="M412" s="13" t="s">
        <v>334</v>
      </c>
      <c r="N412" s="2" t="s">
        <v>194</v>
      </c>
      <c r="O412" s="13" t="s">
        <v>335</v>
      </c>
      <c r="P412" s="14">
        <v>26635.099200000001</v>
      </c>
      <c r="Q412" s="14">
        <v>164281.15000000002</v>
      </c>
      <c r="R412" s="13">
        <v>5</v>
      </c>
      <c r="S412" s="15">
        <v>0.125</v>
      </c>
      <c r="T412" s="13">
        <v>1</v>
      </c>
      <c r="U412" s="13">
        <v>3</v>
      </c>
      <c r="V412" s="16">
        <v>0</v>
      </c>
      <c r="W412" s="16" t="str">
        <f t="shared" si="6"/>
        <v>PN11-821719-1</v>
      </c>
      <c r="AA412" s="17" t="s">
        <v>22</v>
      </c>
      <c r="AB412" s="17" t="s">
        <v>22</v>
      </c>
      <c r="AC412" s="17" t="s">
        <v>22</v>
      </c>
      <c r="AD412" s="17" t="s">
        <v>22</v>
      </c>
      <c r="AE412" s="17" t="s">
        <v>22</v>
      </c>
      <c r="AF412" s="17" t="s">
        <v>22</v>
      </c>
      <c r="AG412" s="17" t="s">
        <v>22</v>
      </c>
      <c r="AJ412" s="17" t="s">
        <v>22</v>
      </c>
      <c r="AK412" s="17" t="s">
        <v>22</v>
      </c>
      <c r="AO412" s="17" t="s">
        <v>22</v>
      </c>
      <c r="AP412" s="18" t="s">
        <v>22</v>
      </c>
      <c r="AQ412" s="17" t="s">
        <v>22</v>
      </c>
      <c r="AR412" s="17" t="s">
        <v>22</v>
      </c>
      <c r="AS412" s="17" t="s">
        <v>22</v>
      </c>
      <c r="AT412" s="17" t="s">
        <v>22</v>
      </c>
      <c r="AU412" s="17" t="s">
        <v>22</v>
      </c>
      <c r="AV412" s="17" t="s">
        <v>22</v>
      </c>
      <c r="AW412" s="17" t="s">
        <v>22</v>
      </c>
      <c r="AX412" s="17" t="s">
        <v>22</v>
      </c>
      <c r="AY412" s="17" t="s">
        <v>22</v>
      </c>
      <c r="AZ412" s="17" t="s">
        <v>22</v>
      </c>
      <c r="BA412" s="17" t="s">
        <v>22</v>
      </c>
      <c r="BD412" s="17" t="s">
        <v>22</v>
      </c>
      <c r="BE412" s="17" t="s">
        <v>22</v>
      </c>
      <c r="BF412" s="17" t="s">
        <v>22</v>
      </c>
      <c r="BG412" s="18" t="s">
        <v>22</v>
      </c>
      <c r="BH412" s="3" t="s">
        <v>22</v>
      </c>
      <c r="BI412" s="3" t="s">
        <v>22</v>
      </c>
      <c r="BK412" s="3" t="s">
        <v>22</v>
      </c>
      <c r="BL412" s="17" t="s">
        <v>22</v>
      </c>
      <c r="BM412" s="19" t="s">
        <v>22</v>
      </c>
      <c r="BN412" s="19">
        <f>P412*R412</f>
        <v>133175.49600000001</v>
      </c>
      <c r="BO412" s="19" t="str">
        <f>IF(AND(BN412&gt;120000, P412&gt;25, X412&lt;&gt;"WAVE 0"), "yes", "no")</f>
        <v>yes</v>
      </c>
      <c r="BP412" s="17" t="s">
        <v>51</v>
      </c>
    </row>
    <row r="413" spans="1:68" x14ac:dyDescent="0.25">
      <c r="A413" s="11" t="s">
        <v>1078</v>
      </c>
      <c r="B413" s="12" t="s">
        <v>1079</v>
      </c>
      <c r="C413" s="13" t="s">
        <v>14</v>
      </c>
      <c r="D413" s="12" t="s">
        <v>328</v>
      </c>
      <c r="E413" s="13" t="s">
        <v>329</v>
      </c>
      <c r="F413" s="12">
        <v>2020</v>
      </c>
      <c r="G413" s="13" t="s">
        <v>207</v>
      </c>
      <c r="H413" s="12" t="s">
        <v>18</v>
      </c>
      <c r="I413" s="13" t="s">
        <v>18</v>
      </c>
      <c r="J413" s="12" t="s">
        <v>18</v>
      </c>
      <c r="K413" s="13" t="s">
        <v>18</v>
      </c>
      <c r="L413" s="12" t="s">
        <v>18</v>
      </c>
      <c r="M413" s="13" t="s">
        <v>18</v>
      </c>
      <c r="N413" s="2" t="s">
        <v>194</v>
      </c>
      <c r="O413" s="13" t="s">
        <v>335</v>
      </c>
      <c r="P413" s="14">
        <v>1027.2380000000001</v>
      </c>
      <c r="Q413" s="14"/>
      <c r="R413" s="13"/>
      <c r="S413" s="15"/>
      <c r="T413" s="13">
        <v>2</v>
      </c>
      <c r="U413" s="13"/>
      <c r="V413" s="16"/>
      <c r="W413" s="16" t="str">
        <f t="shared" si="6"/>
        <v>PN11-821739*REPAIR</v>
      </c>
      <c r="AA413" s="17" t="s">
        <v>22</v>
      </c>
      <c r="AB413" s="17" t="s">
        <v>22</v>
      </c>
      <c r="AC413" s="17" t="s">
        <v>22</v>
      </c>
      <c r="AD413" s="17" t="s">
        <v>22</v>
      </c>
      <c r="AE413" s="17" t="s">
        <v>22</v>
      </c>
      <c r="AF413" s="17" t="s">
        <v>22</v>
      </c>
      <c r="AG413" s="17" t="s">
        <v>22</v>
      </c>
      <c r="AJ413" s="17" t="s">
        <v>22</v>
      </c>
      <c r="AK413" s="17" t="s">
        <v>22</v>
      </c>
      <c r="AO413" s="17" t="s">
        <v>22</v>
      </c>
      <c r="AP413" s="18" t="s">
        <v>22</v>
      </c>
      <c r="AQ413" s="17" t="s">
        <v>22</v>
      </c>
      <c r="AR413" s="17" t="s">
        <v>22</v>
      </c>
      <c r="AS413" s="17" t="s">
        <v>22</v>
      </c>
      <c r="AT413" s="17" t="s">
        <v>22</v>
      </c>
      <c r="AU413" s="17" t="s">
        <v>22</v>
      </c>
      <c r="AV413" s="17" t="s">
        <v>22</v>
      </c>
      <c r="AW413" s="17" t="s">
        <v>22</v>
      </c>
      <c r="AX413" s="17" t="s">
        <v>22</v>
      </c>
      <c r="AY413" s="17" t="s">
        <v>22</v>
      </c>
      <c r="AZ413" s="17" t="s">
        <v>22</v>
      </c>
      <c r="BA413" s="17" t="s">
        <v>22</v>
      </c>
      <c r="BD413" s="17" t="s">
        <v>22</v>
      </c>
      <c r="BE413" s="17" t="s">
        <v>22</v>
      </c>
      <c r="BF413" s="17" t="s">
        <v>22</v>
      </c>
      <c r="BG413" s="18" t="s">
        <v>22</v>
      </c>
      <c r="BH413" s="3" t="s">
        <v>22</v>
      </c>
      <c r="BI413" s="3" t="s">
        <v>22</v>
      </c>
      <c r="BK413" s="3" t="s">
        <v>22</v>
      </c>
      <c r="BL413" s="17" t="s">
        <v>22</v>
      </c>
      <c r="BM413" s="19" t="s">
        <v>22</v>
      </c>
      <c r="BN413" s="19">
        <f>P413*R413</f>
        <v>0</v>
      </c>
      <c r="BO413" s="19" t="str">
        <f>IF(AND(BN413&gt;120000, P413&gt;25, X413&lt;&gt;"WAVE 0"), "yes", "no")</f>
        <v>no</v>
      </c>
      <c r="BP413" s="17" t="s">
        <v>22</v>
      </c>
    </row>
    <row r="414" spans="1:68" x14ac:dyDescent="0.25">
      <c r="A414" s="11" t="s">
        <v>1080</v>
      </c>
      <c r="B414" s="12" t="s">
        <v>1081</v>
      </c>
      <c r="C414" s="13" t="s">
        <v>14</v>
      </c>
      <c r="D414" s="12" t="s">
        <v>328</v>
      </c>
      <c r="E414" s="13" t="s">
        <v>329</v>
      </c>
      <c r="F414" s="12">
        <v>2020</v>
      </c>
      <c r="G414" s="13" t="s">
        <v>207</v>
      </c>
      <c r="H414" s="12" t="s">
        <v>330</v>
      </c>
      <c r="I414" s="13" t="s">
        <v>51</v>
      </c>
      <c r="J414" s="12" t="s">
        <v>331</v>
      </c>
      <c r="K414" s="13" t="s">
        <v>332</v>
      </c>
      <c r="L414" s="12" t="s">
        <v>333</v>
      </c>
      <c r="M414" s="13" t="s">
        <v>334</v>
      </c>
      <c r="N414" s="2" t="s">
        <v>194</v>
      </c>
      <c r="O414" s="13" t="s">
        <v>335</v>
      </c>
      <c r="P414" s="14">
        <v>16633.375700000001</v>
      </c>
      <c r="Q414" s="14">
        <v>446083.74999999994</v>
      </c>
      <c r="R414" s="13">
        <v>29</v>
      </c>
      <c r="S414" s="15">
        <v>0.27777777777777779</v>
      </c>
      <c r="T414" s="13">
        <v>1</v>
      </c>
      <c r="U414" s="13">
        <v>5</v>
      </c>
      <c r="V414" s="16">
        <v>0</v>
      </c>
      <c r="W414" s="16" t="str">
        <f t="shared" si="6"/>
        <v>PN11-831739-3</v>
      </c>
      <c r="AA414" s="17" t="s">
        <v>22</v>
      </c>
      <c r="AB414" s="17" t="s">
        <v>22</v>
      </c>
      <c r="AC414" s="17" t="s">
        <v>22</v>
      </c>
      <c r="AD414" s="17" t="s">
        <v>22</v>
      </c>
      <c r="AE414" s="17" t="s">
        <v>22</v>
      </c>
      <c r="AF414" s="17" t="s">
        <v>22</v>
      </c>
      <c r="AG414" s="17" t="s">
        <v>22</v>
      </c>
      <c r="AJ414" s="17" t="s">
        <v>22</v>
      </c>
      <c r="AK414" s="17" t="s">
        <v>22</v>
      </c>
      <c r="AO414" s="17" t="s">
        <v>22</v>
      </c>
      <c r="AP414" s="18" t="s">
        <v>22</v>
      </c>
      <c r="AQ414" s="17" t="s">
        <v>22</v>
      </c>
      <c r="AR414" s="17" t="s">
        <v>22</v>
      </c>
      <c r="AS414" s="17" t="s">
        <v>22</v>
      </c>
      <c r="AT414" s="17" t="s">
        <v>22</v>
      </c>
      <c r="AU414" s="17" t="s">
        <v>22</v>
      </c>
      <c r="AV414" s="17" t="s">
        <v>22</v>
      </c>
      <c r="AW414" s="17" t="s">
        <v>22</v>
      </c>
      <c r="AX414" s="17" t="s">
        <v>22</v>
      </c>
      <c r="AY414" s="17" t="s">
        <v>22</v>
      </c>
      <c r="AZ414" s="17" t="s">
        <v>22</v>
      </c>
      <c r="BA414" s="17" t="s">
        <v>22</v>
      </c>
      <c r="BD414" s="17" t="s">
        <v>22</v>
      </c>
      <c r="BE414" s="17" t="s">
        <v>22</v>
      </c>
      <c r="BF414" s="17" t="s">
        <v>22</v>
      </c>
      <c r="BG414" s="18" t="s">
        <v>22</v>
      </c>
      <c r="BH414" s="3" t="s">
        <v>22</v>
      </c>
      <c r="BI414" s="3" t="s">
        <v>22</v>
      </c>
      <c r="BK414" s="3" t="s">
        <v>22</v>
      </c>
      <c r="BL414" s="17" t="s">
        <v>22</v>
      </c>
      <c r="BM414" s="19" t="s">
        <v>22</v>
      </c>
      <c r="BN414" s="19">
        <f>P414*R414</f>
        <v>482367.89530000003</v>
      </c>
      <c r="BO414" s="19" t="str">
        <f>IF(AND(BN414&gt;120000, P414&gt;25, X414&lt;&gt;"WAVE 0"), "yes", "no")</f>
        <v>yes</v>
      </c>
      <c r="BP414" s="17" t="s">
        <v>51</v>
      </c>
    </row>
    <row r="415" spans="1:68" x14ac:dyDescent="0.25">
      <c r="A415" s="11" t="s">
        <v>1082</v>
      </c>
      <c r="B415" s="12" t="s">
        <v>1083</v>
      </c>
      <c r="C415" s="13" t="s">
        <v>14</v>
      </c>
      <c r="D415" s="12" t="s">
        <v>328</v>
      </c>
      <c r="E415" s="13" t="s">
        <v>329</v>
      </c>
      <c r="F415" s="12">
        <v>2020</v>
      </c>
      <c r="G415" s="13" t="s">
        <v>207</v>
      </c>
      <c r="H415" s="12" t="s">
        <v>330</v>
      </c>
      <c r="I415" s="13" t="s">
        <v>18</v>
      </c>
      <c r="J415" s="12" t="s">
        <v>331</v>
      </c>
      <c r="K415" s="13" t="s">
        <v>332</v>
      </c>
      <c r="L415" s="12" t="s">
        <v>333</v>
      </c>
      <c r="M415" s="13" t="s">
        <v>334</v>
      </c>
      <c r="N415" s="2" t="s">
        <v>194</v>
      </c>
      <c r="O415" s="13" t="s">
        <v>335</v>
      </c>
      <c r="P415" s="14">
        <v>4564.6139999999996</v>
      </c>
      <c r="Q415" s="14">
        <v>978741.2699999999</v>
      </c>
      <c r="R415" s="13">
        <v>49</v>
      </c>
      <c r="S415" s="15">
        <v>0.7321428571428571</v>
      </c>
      <c r="T415" s="13">
        <v>1</v>
      </c>
      <c r="U415" s="13">
        <v>4</v>
      </c>
      <c r="V415" s="16">
        <v>0</v>
      </c>
      <c r="W415" s="16" t="str">
        <f t="shared" si="6"/>
        <v>PN11-841193-4</v>
      </c>
      <c r="AA415" s="17" t="s">
        <v>22</v>
      </c>
      <c r="AB415" s="17" t="s">
        <v>22</v>
      </c>
      <c r="AC415" s="17" t="s">
        <v>22</v>
      </c>
      <c r="AD415" s="17" t="s">
        <v>22</v>
      </c>
      <c r="AE415" s="17" t="s">
        <v>22</v>
      </c>
      <c r="AF415" s="17" t="s">
        <v>22</v>
      </c>
      <c r="AG415" s="17" t="s">
        <v>22</v>
      </c>
      <c r="AJ415" s="17" t="s">
        <v>22</v>
      </c>
      <c r="AK415" s="17" t="s">
        <v>22</v>
      </c>
      <c r="AO415" s="17" t="s">
        <v>22</v>
      </c>
      <c r="AP415" s="18" t="s">
        <v>22</v>
      </c>
      <c r="AQ415" s="17" t="s">
        <v>22</v>
      </c>
      <c r="AR415" s="17" t="s">
        <v>22</v>
      </c>
      <c r="AS415" s="17" t="s">
        <v>22</v>
      </c>
      <c r="AT415" s="17" t="s">
        <v>22</v>
      </c>
      <c r="AU415" s="17" t="s">
        <v>22</v>
      </c>
      <c r="AV415" s="17" t="s">
        <v>22</v>
      </c>
      <c r="AW415" s="17" t="s">
        <v>22</v>
      </c>
      <c r="AX415" s="17" t="s">
        <v>22</v>
      </c>
      <c r="AY415" s="17" t="s">
        <v>22</v>
      </c>
      <c r="AZ415" s="17" t="s">
        <v>22</v>
      </c>
      <c r="BA415" s="17" t="s">
        <v>22</v>
      </c>
      <c r="BD415" s="17" t="s">
        <v>22</v>
      </c>
      <c r="BE415" s="17" t="s">
        <v>22</v>
      </c>
      <c r="BF415" s="17" t="s">
        <v>22</v>
      </c>
      <c r="BG415" s="18" t="s">
        <v>22</v>
      </c>
      <c r="BH415" s="3" t="s">
        <v>22</v>
      </c>
      <c r="BI415" s="3" t="s">
        <v>22</v>
      </c>
      <c r="BK415" s="3" t="s">
        <v>22</v>
      </c>
      <c r="BL415" s="17" t="s">
        <v>22</v>
      </c>
      <c r="BM415" s="19" t="s">
        <v>22</v>
      </c>
      <c r="BN415" s="19">
        <f>P415*R415</f>
        <v>223666.08599999998</v>
      </c>
      <c r="BO415" s="19" t="str">
        <f>IF(AND(BN415&gt;120000, P415&gt;25, X415&lt;&gt;"WAVE 0"), "yes", "no")</f>
        <v>yes</v>
      </c>
      <c r="BP415" s="17" t="s">
        <v>51</v>
      </c>
    </row>
    <row r="416" spans="1:68" x14ac:dyDescent="0.25">
      <c r="A416" s="11" t="s">
        <v>1084</v>
      </c>
      <c r="B416" s="12" t="s">
        <v>1085</v>
      </c>
      <c r="C416" s="13" t="s">
        <v>14</v>
      </c>
      <c r="D416" s="12" t="s">
        <v>328</v>
      </c>
      <c r="E416" s="13" t="s">
        <v>329</v>
      </c>
      <c r="F416" s="12">
        <v>2020</v>
      </c>
      <c r="G416" s="13" t="s">
        <v>207</v>
      </c>
      <c r="H416" s="12" t="s">
        <v>18</v>
      </c>
      <c r="I416" s="13" t="s">
        <v>18</v>
      </c>
      <c r="J416" s="12" t="s">
        <v>18</v>
      </c>
      <c r="K416" s="13" t="s">
        <v>18</v>
      </c>
      <c r="L416" s="12" t="s">
        <v>18</v>
      </c>
      <c r="M416" s="13" t="s">
        <v>18</v>
      </c>
      <c r="N416" s="2" t="s">
        <v>194</v>
      </c>
      <c r="O416" s="13" t="s">
        <v>335</v>
      </c>
      <c r="P416" s="14">
        <v>0.1142</v>
      </c>
      <c r="Q416" s="14">
        <v>0.23</v>
      </c>
      <c r="R416" s="13"/>
      <c r="S416" s="15"/>
      <c r="T416" s="13">
        <v>1</v>
      </c>
      <c r="U416" s="13"/>
      <c r="V416" s="16">
        <v>0</v>
      </c>
      <c r="W416" s="16" t="str">
        <f t="shared" si="6"/>
        <v>PN11-841212*RECORE</v>
      </c>
      <c r="AA416" s="17" t="s">
        <v>22</v>
      </c>
      <c r="AB416" s="17" t="s">
        <v>22</v>
      </c>
      <c r="AC416" s="17" t="s">
        <v>22</v>
      </c>
      <c r="AD416" s="17" t="s">
        <v>22</v>
      </c>
      <c r="AE416" s="17" t="s">
        <v>22</v>
      </c>
      <c r="AF416" s="17" t="s">
        <v>22</v>
      </c>
      <c r="AG416" s="17" t="s">
        <v>22</v>
      </c>
      <c r="AJ416" s="17" t="s">
        <v>22</v>
      </c>
      <c r="AK416" s="17" t="s">
        <v>22</v>
      </c>
      <c r="AO416" s="17" t="s">
        <v>22</v>
      </c>
      <c r="AP416" s="18" t="s">
        <v>22</v>
      </c>
      <c r="AQ416" s="17" t="s">
        <v>22</v>
      </c>
      <c r="AR416" s="17" t="s">
        <v>22</v>
      </c>
      <c r="AS416" s="17" t="s">
        <v>22</v>
      </c>
      <c r="AT416" s="17" t="s">
        <v>22</v>
      </c>
      <c r="AU416" s="17" t="s">
        <v>22</v>
      </c>
      <c r="AV416" s="17" t="s">
        <v>22</v>
      </c>
      <c r="AW416" s="17" t="s">
        <v>22</v>
      </c>
      <c r="AX416" s="17" t="s">
        <v>22</v>
      </c>
      <c r="AY416" s="17" t="s">
        <v>22</v>
      </c>
      <c r="AZ416" s="17" t="s">
        <v>22</v>
      </c>
      <c r="BA416" s="17" t="s">
        <v>22</v>
      </c>
      <c r="BD416" s="17" t="s">
        <v>22</v>
      </c>
      <c r="BE416" s="17" t="s">
        <v>22</v>
      </c>
      <c r="BF416" s="17" t="s">
        <v>22</v>
      </c>
      <c r="BG416" s="18" t="s">
        <v>22</v>
      </c>
      <c r="BH416" s="3" t="s">
        <v>22</v>
      </c>
      <c r="BI416" s="3" t="s">
        <v>22</v>
      </c>
      <c r="BK416" s="3" t="s">
        <v>22</v>
      </c>
      <c r="BL416" s="17" t="s">
        <v>22</v>
      </c>
      <c r="BM416" s="19" t="s">
        <v>22</v>
      </c>
      <c r="BN416" s="19">
        <f>P416*R416</f>
        <v>0</v>
      </c>
      <c r="BO416" s="19" t="str">
        <f>IF(AND(BN416&gt;120000, P416&gt;25, X416&lt;&gt;"WAVE 0"), "yes", "no")</f>
        <v>no</v>
      </c>
      <c r="BP416" s="17" t="s">
        <v>22</v>
      </c>
    </row>
    <row r="417" spans="1:68" x14ac:dyDescent="0.25">
      <c r="A417" s="11" t="s">
        <v>1086</v>
      </c>
      <c r="B417" s="12" t="s">
        <v>1085</v>
      </c>
      <c r="C417" s="13" t="s">
        <v>14</v>
      </c>
      <c r="D417" s="12" t="s">
        <v>328</v>
      </c>
      <c r="E417" s="13" t="s">
        <v>329</v>
      </c>
      <c r="F417" s="12">
        <v>2020</v>
      </c>
      <c r="G417" s="13" t="s">
        <v>207</v>
      </c>
      <c r="H417" s="12" t="s">
        <v>18</v>
      </c>
      <c r="I417" s="13" t="s">
        <v>18</v>
      </c>
      <c r="J417" s="12" t="s">
        <v>18</v>
      </c>
      <c r="K417" s="13" t="s">
        <v>18</v>
      </c>
      <c r="L417" s="12" t="s">
        <v>18</v>
      </c>
      <c r="M417" s="13" t="s">
        <v>18</v>
      </c>
      <c r="N417" s="2" t="s">
        <v>194</v>
      </c>
      <c r="O417" s="13" t="s">
        <v>335</v>
      </c>
      <c r="P417" s="14">
        <v>57.110799999999998</v>
      </c>
      <c r="Q417" s="14">
        <v>619.08000000000004</v>
      </c>
      <c r="R417" s="13"/>
      <c r="S417" s="15"/>
      <c r="T417" s="13">
        <v>1</v>
      </c>
      <c r="U417" s="13"/>
      <c r="V417" s="16">
        <v>0</v>
      </c>
      <c r="W417" s="16" t="str">
        <f t="shared" si="6"/>
        <v>PN11-841212*REPAIR</v>
      </c>
      <c r="AA417" s="17" t="s">
        <v>22</v>
      </c>
      <c r="AB417" s="17" t="s">
        <v>22</v>
      </c>
      <c r="AC417" s="17" t="s">
        <v>22</v>
      </c>
      <c r="AD417" s="17" t="s">
        <v>22</v>
      </c>
      <c r="AE417" s="17" t="s">
        <v>22</v>
      </c>
      <c r="AF417" s="17" t="s">
        <v>22</v>
      </c>
      <c r="AG417" s="17" t="s">
        <v>22</v>
      </c>
      <c r="AJ417" s="17" t="s">
        <v>22</v>
      </c>
      <c r="AK417" s="17" t="s">
        <v>22</v>
      </c>
      <c r="AO417" s="17" t="s">
        <v>22</v>
      </c>
      <c r="AP417" s="18" t="s">
        <v>22</v>
      </c>
      <c r="AQ417" s="17" t="s">
        <v>22</v>
      </c>
      <c r="AR417" s="17" t="s">
        <v>22</v>
      </c>
      <c r="AS417" s="17" t="s">
        <v>22</v>
      </c>
      <c r="AT417" s="17" t="s">
        <v>22</v>
      </c>
      <c r="AU417" s="17" t="s">
        <v>22</v>
      </c>
      <c r="AV417" s="17" t="s">
        <v>22</v>
      </c>
      <c r="AW417" s="17" t="s">
        <v>22</v>
      </c>
      <c r="AX417" s="17" t="s">
        <v>22</v>
      </c>
      <c r="AY417" s="17" t="s">
        <v>22</v>
      </c>
      <c r="AZ417" s="17" t="s">
        <v>22</v>
      </c>
      <c r="BA417" s="17" t="s">
        <v>22</v>
      </c>
      <c r="BD417" s="17" t="s">
        <v>22</v>
      </c>
      <c r="BE417" s="17" t="s">
        <v>22</v>
      </c>
      <c r="BF417" s="17" t="s">
        <v>22</v>
      </c>
      <c r="BG417" s="18" t="s">
        <v>22</v>
      </c>
      <c r="BH417" s="3" t="s">
        <v>22</v>
      </c>
      <c r="BI417" s="3" t="s">
        <v>22</v>
      </c>
      <c r="BK417" s="3" t="s">
        <v>22</v>
      </c>
      <c r="BL417" s="17" t="s">
        <v>22</v>
      </c>
      <c r="BM417" s="19" t="s">
        <v>22</v>
      </c>
      <c r="BN417" s="19">
        <f>P417*R417</f>
        <v>0</v>
      </c>
      <c r="BO417" s="19" t="str">
        <f>IF(AND(BN417&gt;120000, P417&gt;25, X417&lt;&gt;"WAVE 0"), "yes", "no")</f>
        <v>no</v>
      </c>
      <c r="BP417" s="17" t="s">
        <v>22</v>
      </c>
    </row>
    <row r="418" spans="1:68" x14ac:dyDescent="0.25">
      <c r="A418" s="11" t="s">
        <v>1087</v>
      </c>
      <c r="B418" s="12" t="s">
        <v>1088</v>
      </c>
      <c r="C418" s="13" t="s">
        <v>14</v>
      </c>
      <c r="D418" s="12" t="s">
        <v>328</v>
      </c>
      <c r="E418" s="13" t="s">
        <v>329</v>
      </c>
      <c r="F418" s="12">
        <v>2020</v>
      </c>
      <c r="G418" s="13" t="s">
        <v>207</v>
      </c>
      <c r="H418" s="12" t="s">
        <v>18</v>
      </c>
      <c r="I418" s="13" t="s">
        <v>18</v>
      </c>
      <c r="J418" s="12" t="s">
        <v>18</v>
      </c>
      <c r="K418" s="13" t="s">
        <v>18</v>
      </c>
      <c r="L418" s="12" t="s">
        <v>18</v>
      </c>
      <c r="M418" s="13" t="s">
        <v>18</v>
      </c>
      <c r="N418" s="2" t="s">
        <v>194</v>
      </c>
      <c r="O418" s="13" t="s">
        <v>335</v>
      </c>
      <c r="P418" s="14"/>
      <c r="Q418" s="14"/>
      <c r="R418" s="13"/>
      <c r="S418" s="15"/>
      <c r="T418" s="13">
        <v>1</v>
      </c>
      <c r="U418" s="13"/>
      <c r="V418" s="16"/>
      <c r="W418" s="16" t="str">
        <f t="shared" si="6"/>
        <v>PN11-841706*REPAIR</v>
      </c>
      <c r="AA418" s="17" t="s">
        <v>22</v>
      </c>
      <c r="AB418" s="17" t="s">
        <v>22</v>
      </c>
      <c r="AC418" s="17" t="s">
        <v>22</v>
      </c>
      <c r="AD418" s="17" t="s">
        <v>22</v>
      </c>
      <c r="AE418" s="17" t="s">
        <v>22</v>
      </c>
      <c r="AF418" s="17" t="s">
        <v>22</v>
      </c>
      <c r="AG418" s="17" t="s">
        <v>22</v>
      </c>
      <c r="AJ418" s="17" t="s">
        <v>22</v>
      </c>
      <c r="AK418" s="17" t="s">
        <v>22</v>
      </c>
      <c r="AO418" s="17" t="s">
        <v>22</v>
      </c>
      <c r="AP418" s="18" t="s">
        <v>22</v>
      </c>
      <c r="AQ418" s="17" t="s">
        <v>22</v>
      </c>
      <c r="AR418" s="17" t="s">
        <v>22</v>
      </c>
      <c r="AS418" s="17" t="s">
        <v>22</v>
      </c>
      <c r="AT418" s="17" t="s">
        <v>22</v>
      </c>
      <c r="AU418" s="17" t="s">
        <v>22</v>
      </c>
      <c r="AV418" s="17" t="s">
        <v>22</v>
      </c>
      <c r="AW418" s="17" t="s">
        <v>22</v>
      </c>
      <c r="AX418" s="17" t="s">
        <v>22</v>
      </c>
      <c r="AY418" s="17" t="s">
        <v>22</v>
      </c>
      <c r="AZ418" s="17" t="s">
        <v>22</v>
      </c>
      <c r="BA418" s="17" t="s">
        <v>22</v>
      </c>
      <c r="BD418" s="17" t="s">
        <v>22</v>
      </c>
      <c r="BE418" s="17" t="s">
        <v>22</v>
      </c>
      <c r="BF418" s="17" t="s">
        <v>22</v>
      </c>
      <c r="BG418" s="18" t="s">
        <v>22</v>
      </c>
      <c r="BH418" s="3" t="s">
        <v>22</v>
      </c>
      <c r="BI418" s="3" t="s">
        <v>22</v>
      </c>
      <c r="BK418" s="3" t="s">
        <v>22</v>
      </c>
      <c r="BL418" s="17" t="s">
        <v>22</v>
      </c>
      <c r="BM418" s="19" t="s">
        <v>22</v>
      </c>
      <c r="BN418" s="19">
        <f>P418*R418</f>
        <v>0</v>
      </c>
      <c r="BO418" s="19" t="str">
        <f>IF(AND(BN418&gt;120000, P418&gt;25, X418&lt;&gt;"WAVE 0"), "yes", "no")</f>
        <v>no</v>
      </c>
      <c r="BP418" s="17" t="s">
        <v>22</v>
      </c>
    </row>
    <row r="419" spans="1:68" x14ac:dyDescent="0.25">
      <c r="A419" s="11" t="s">
        <v>1089</v>
      </c>
      <c r="B419" s="12" t="s">
        <v>1090</v>
      </c>
      <c r="C419" s="13" t="s">
        <v>14</v>
      </c>
      <c r="D419" s="12" t="s">
        <v>328</v>
      </c>
      <c r="E419" s="13" t="s">
        <v>329</v>
      </c>
      <c r="F419" s="12">
        <v>2020</v>
      </c>
      <c r="G419" s="13" t="s">
        <v>207</v>
      </c>
      <c r="H419" s="12" t="s">
        <v>18</v>
      </c>
      <c r="I419" s="13" t="s">
        <v>18</v>
      </c>
      <c r="J419" s="12" t="s">
        <v>18</v>
      </c>
      <c r="K419" s="13" t="s">
        <v>18</v>
      </c>
      <c r="L419" s="12" t="s">
        <v>18</v>
      </c>
      <c r="M419" s="13" t="s">
        <v>18</v>
      </c>
      <c r="N419" s="2" t="s">
        <v>194</v>
      </c>
      <c r="O419" s="13" t="s">
        <v>335</v>
      </c>
      <c r="P419" s="14"/>
      <c r="Q419" s="14"/>
      <c r="R419" s="13"/>
      <c r="S419" s="15"/>
      <c r="T419" s="13">
        <v>1</v>
      </c>
      <c r="U419" s="13"/>
      <c r="V419" s="16"/>
      <c r="W419" s="16" t="str">
        <f t="shared" si="6"/>
        <v>PN11-84901*REPAIR</v>
      </c>
      <c r="AA419" s="17" t="s">
        <v>22</v>
      </c>
      <c r="AB419" s="17" t="s">
        <v>22</v>
      </c>
      <c r="AC419" s="17" t="s">
        <v>22</v>
      </c>
      <c r="AD419" s="17" t="s">
        <v>22</v>
      </c>
      <c r="AE419" s="17" t="s">
        <v>22</v>
      </c>
      <c r="AF419" s="17" t="s">
        <v>22</v>
      </c>
      <c r="AG419" s="17" t="s">
        <v>22</v>
      </c>
      <c r="AJ419" s="17" t="s">
        <v>22</v>
      </c>
      <c r="AK419" s="17" t="s">
        <v>22</v>
      </c>
      <c r="AO419" s="17" t="s">
        <v>22</v>
      </c>
      <c r="AP419" s="18" t="s">
        <v>22</v>
      </c>
      <c r="AQ419" s="17" t="s">
        <v>22</v>
      </c>
      <c r="AR419" s="17" t="s">
        <v>22</v>
      </c>
      <c r="AS419" s="17" t="s">
        <v>22</v>
      </c>
      <c r="AT419" s="17" t="s">
        <v>22</v>
      </c>
      <c r="AU419" s="17" t="s">
        <v>22</v>
      </c>
      <c r="AV419" s="17" t="s">
        <v>22</v>
      </c>
      <c r="AW419" s="17" t="s">
        <v>22</v>
      </c>
      <c r="AX419" s="17" t="s">
        <v>22</v>
      </c>
      <c r="AY419" s="17" t="s">
        <v>22</v>
      </c>
      <c r="AZ419" s="17" t="s">
        <v>22</v>
      </c>
      <c r="BA419" s="17" t="s">
        <v>22</v>
      </c>
      <c r="BD419" s="17" t="s">
        <v>22</v>
      </c>
      <c r="BE419" s="17" t="s">
        <v>22</v>
      </c>
      <c r="BF419" s="17" t="s">
        <v>22</v>
      </c>
      <c r="BG419" s="18" t="s">
        <v>22</v>
      </c>
      <c r="BH419" s="3" t="s">
        <v>22</v>
      </c>
      <c r="BI419" s="3" t="s">
        <v>22</v>
      </c>
      <c r="BK419" s="3" t="s">
        <v>22</v>
      </c>
      <c r="BL419" s="17" t="s">
        <v>22</v>
      </c>
      <c r="BM419" s="19" t="s">
        <v>22</v>
      </c>
      <c r="BN419" s="19">
        <f>P419*R419</f>
        <v>0</v>
      </c>
      <c r="BO419" s="19" t="str">
        <f>IF(AND(BN419&gt;120000, P419&gt;25, X419&lt;&gt;"WAVE 0"), "yes", "no")</f>
        <v>no</v>
      </c>
      <c r="BP419" s="17" t="s">
        <v>22</v>
      </c>
    </row>
    <row r="420" spans="1:68" x14ac:dyDescent="0.25">
      <c r="A420" s="11" t="s">
        <v>1091</v>
      </c>
      <c r="B420" s="12" t="s">
        <v>1092</v>
      </c>
      <c r="C420" s="13" t="s">
        <v>14</v>
      </c>
      <c r="D420" s="12" t="s">
        <v>328</v>
      </c>
      <c r="E420" s="13" t="s">
        <v>329</v>
      </c>
      <c r="F420" s="12">
        <v>2020</v>
      </c>
      <c r="G420" s="13" t="s">
        <v>207</v>
      </c>
      <c r="H420" s="12" t="s">
        <v>18</v>
      </c>
      <c r="I420" s="13" t="s">
        <v>18</v>
      </c>
      <c r="J420" s="12" t="s">
        <v>18</v>
      </c>
      <c r="K420" s="13" t="s">
        <v>18</v>
      </c>
      <c r="L420" s="12" t="s">
        <v>18</v>
      </c>
      <c r="M420" s="13" t="s">
        <v>18</v>
      </c>
      <c r="N420" s="2" t="s">
        <v>194</v>
      </c>
      <c r="O420" s="13" t="s">
        <v>335</v>
      </c>
      <c r="P420" s="14"/>
      <c r="Q420" s="14"/>
      <c r="R420" s="13"/>
      <c r="S420" s="15"/>
      <c r="T420" s="13">
        <v>1</v>
      </c>
      <c r="U420" s="13"/>
      <c r="V420" s="16"/>
      <c r="W420" s="16" t="str">
        <f t="shared" si="6"/>
        <v>PN11-861655*REPAIR</v>
      </c>
      <c r="AA420" s="17" t="s">
        <v>22</v>
      </c>
      <c r="AB420" s="17" t="s">
        <v>22</v>
      </c>
      <c r="AC420" s="17" t="s">
        <v>22</v>
      </c>
      <c r="AD420" s="17" t="s">
        <v>22</v>
      </c>
      <c r="AE420" s="17" t="s">
        <v>22</v>
      </c>
      <c r="AF420" s="17" t="s">
        <v>22</v>
      </c>
      <c r="AG420" s="17" t="s">
        <v>22</v>
      </c>
      <c r="AJ420" s="17" t="s">
        <v>22</v>
      </c>
      <c r="AK420" s="17" t="s">
        <v>22</v>
      </c>
      <c r="AO420" s="17" t="s">
        <v>22</v>
      </c>
      <c r="AP420" s="18" t="s">
        <v>22</v>
      </c>
      <c r="AQ420" s="17" t="s">
        <v>22</v>
      </c>
      <c r="AR420" s="17" t="s">
        <v>22</v>
      </c>
      <c r="AS420" s="17" t="s">
        <v>22</v>
      </c>
      <c r="AT420" s="17" t="s">
        <v>22</v>
      </c>
      <c r="AU420" s="17" t="s">
        <v>22</v>
      </c>
      <c r="AV420" s="17" t="s">
        <v>22</v>
      </c>
      <c r="AW420" s="17" t="s">
        <v>22</v>
      </c>
      <c r="AX420" s="17" t="s">
        <v>22</v>
      </c>
      <c r="AY420" s="17" t="s">
        <v>22</v>
      </c>
      <c r="AZ420" s="17" t="s">
        <v>22</v>
      </c>
      <c r="BA420" s="17" t="s">
        <v>22</v>
      </c>
      <c r="BD420" s="17" t="s">
        <v>22</v>
      </c>
      <c r="BE420" s="17" t="s">
        <v>22</v>
      </c>
      <c r="BF420" s="17" t="s">
        <v>22</v>
      </c>
      <c r="BG420" s="18" t="s">
        <v>22</v>
      </c>
      <c r="BH420" s="3" t="s">
        <v>22</v>
      </c>
      <c r="BI420" s="3" t="s">
        <v>22</v>
      </c>
      <c r="BK420" s="3" t="s">
        <v>22</v>
      </c>
      <c r="BL420" s="17" t="s">
        <v>22</v>
      </c>
      <c r="BM420" s="19" t="s">
        <v>22</v>
      </c>
      <c r="BN420" s="19">
        <f>P420*R420</f>
        <v>0</v>
      </c>
      <c r="BO420" s="19" t="str">
        <f>IF(AND(BN420&gt;120000, P420&gt;25, X420&lt;&gt;"WAVE 0"), "yes", "no")</f>
        <v>no</v>
      </c>
      <c r="BP420" s="17" t="s">
        <v>22</v>
      </c>
    </row>
    <row r="421" spans="1:68" x14ac:dyDescent="0.25">
      <c r="A421" s="11" t="s">
        <v>1093</v>
      </c>
      <c r="B421" s="12" t="s">
        <v>1094</v>
      </c>
      <c r="C421" s="13" t="s">
        <v>14</v>
      </c>
      <c r="D421" s="12" t="s">
        <v>328</v>
      </c>
      <c r="E421" s="13" t="s">
        <v>329</v>
      </c>
      <c r="F421" s="12">
        <v>2020</v>
      </c>
      <c r="G421" s="13" t="s">
        <v>207</v>
      </c>
      <c r="H421" s="12" t="s">
        <v>18</v>
      </c>
      <c r="I421" s="13" t="s">
        <v>18</v>
      </c>
      <c r="J421" s="12" t="s">
        <v>18</v>
      </c>
      <c r="K421" s="13" t="s">
        <v>18</v>
      </c>
      <c r="L421" s="12" t="s">
        <v>18</v>
      </c>
      <c r="M421" s="13" t="s">
        <v>18</v>
      </c>
      <c r="N421" s="2" t="s">
        <v>194</v>
      </c>
      <c r="O421" s="13" t="s">
        <v>335</v>
      </c>
      <c r="P421" s="14">
        <v>571.005</v>
      </c>
      <c r="Q421" s="14">
        <v>576.4</v>
      </c>
      <c r="R421" s="13"/>
      <c r="S421" s="15"/>
      <c r="T421" s="13">
        <v>1</v>
      </c>
      <c r="U421" s="13"/>
      <c r="V421" s="16">
        <v>0</v>
      </c>
      <c r="W421" s="16" t="str">
        <f t="shared" si="6"/>
        <v>PN11-861739*REPAIR</v>
      </c>
      <c r="AA421" s="17" t="s">
        <v>22</v>
      </c>
      <c r="AB421" s="17" t="s">
        <v>22</v>
      </c>
      <c r="AC421" s="17" t="s">
        <v>22</v>
      </c>
      <c r="AD421" s="17" t="s">
        <v>22</v>
      </c>
      <c r="AE421" s="17" t="s">
        <v>22</v>
      </c>
      <c r="AF421" s="17" t="s">
        <v>22</v>
      </c>
      <c r="AG421" s="17" t="s">
        <v>22</v>
      </c>
      <c r="AJ421" s="17" t="s">
        <v>22</v>
      </c>
      <c r="AK421" s="17" t="s">
        <v>22</v>
      </c>
      <c r="AO421" s="17" t="s">
        <v>22</v>
      </c>
      <c r="AP421" s="18" t="s">
        <v>22</v>
      </c>
      <c r="AQ421" s="17" t="s">
        <v>22</v>
      </c>
      <c r="AR421" s="17" t="s">
        <v>22</v>
      </c>
      <c r="AS421" s="17" t="s">
        <v>22</v>
      </c>
      <c r="AT421" s="17" t="s">
        <v>22</v>
      </c>
      <c r="AU421" s="17" t="s">
        <v>22</v>
      </c>
      <c r="AV421" s="17" t="s">
        <v>22</v>
      </c>
      <c r="AW421" s="17" t="s">
        <v>22</v>
      </c>
      <c r="AX421" s="17" t="s">
        <v>22</v>
      </c>
      <c r="AY421" s="17" t="s">
        <v>22</v>
      </c>
      <c r="AZ421" s="17" t="s">
        <v>22</v>
      </c>
      <c r="BA421" s="17" t="s">
        <v>22</v>
      </c>
      <c r="BD421" s="17" t="s">
        <v>22</v>
      </c>
      <c r="BE421" s="17" t="s">
        <v>22</v>
      </c>
      <c r="BF421" s="17" t="s">
        <v>22</v>
      </c>
      <c r="BG421" s="18" t="s">
        <v>22</v>
      </c>
      <c r="BH421" s="3" t="s">
        <v>22</v>
      </c>
      <c r="BI421" s="3" t="s">
        <v>22</v>
      </c>
      <c r="BK421" s="3" t="s">
        <v>22</v>
      </c>
      <c r="BL421" s="17" t="s">
        <v>22</v>
      </c>
      <c r="BM421" s="19" t="s">
        <v>22</v>
      </c>
      <c r="BN421" s="19">
        <f>P421*R421</f>
        <v>0</v>
      </c>
      <c r="BO421" s="19" t="str">
        <f>IF(AND(BN421&gt;120000, P421&gt;25, X421&lt;&gt;"WAVE 0"), "yes", "no")</f>
        <v>no</v>
      </c>
      <c r="BP421" s="17" t="s">
        <v>22</v>
      </c>
    </row>
    <row r="422" spans="1:68" x14ac:dyDescent="0.25">
      <c r="A422" s="11" t="s">
        <v>1095</v>
      </c>
      <c r="B422" s="12" t="s">
        <v>1064</v>
      </c>
      <c r="C422" s="13" t="s">
        <v>14</v>
      </c>
      <c r="D422" s="12" t="s">
        <v>328</v>
      </c>
      <c r="E422" s="13" t="s">
        <v>329</v>
      </c>
      <c r="F422" s="12">
        <v>2020</v>
      </c>
      <c r="G422" s="13" t="s">
        <v>207</v>
      </c>
      <c r="H422" s="12" t="s">
        <v>18</v>
      </c>
      <c r="I422" s="13" t="s">
        <v>18</v>
      </c>
      <c r="J422" s="12" t="s">
        <v>18</v>
      </c>
      <c r="K422" s="13" t="s">
        <v>18</v>
      </c>
      <c r="L422" s="12" t="s">
        <v>18</v>
      </c>
      <c r="M422" s="13" t="s">
        <v>18</v>
      </c>
      <c r="N422" s="2" t="s">
        <v>194</v>
      </c>
      <c r="O422" s="13" t="s">
        <v>335</v>
      </c>
      <c r="P422" s="14"/>
      <c r="Q422" s="14"/>
      <c r="R422" s="13"/>
      <c r="S422" s="15"/>
      <c r="T422" s="13">
        <v>1</v>
      </c>
      <c r="U422" s="13"/>
      <c r="V422" s="16"/>
      <c r="W422" s="16" t="str">
        <f t="shared" si="6"/>
        <v>PN118-811739-1</v>
      </c>
      <c r="AA422" s="17" t="s">
        <v>22</v>
      </c>
      <c r="AB422" s="17" t="s">
        <v>22</v>
      </c>
      <c r="AC422" s="17" t="s">
        <v>22</v>
      </c>
      <c r="AD422" s="17" t="s">
        <v>22</v>
      </c>
      <c r="AE422" s="17" t="s">
        <v>22</v>
      </c>
      <c r="AF422" s="17" t="s">
        <v>22</v>
      </c>
      <c r="AG422" s="17" t="s">
        <v>22</v>
      </c>
      <c r="AJ422" s="17" t="s">
        <v>22</v>
      </c>
      <c r="AK422" s="17" t="s">
        <v>22</v>
      </c>
      <c r="AO422" s="17" t="s">
        <v>22</v>
      </c>
      <c r="AP422" s="18" t="s">
        <v>22</v>
      </c>
      <c r="AQ422" s="17" t="s">
        <v>22</v>
      </c>
      <c r="AR422" s="17" t="s">
        <v>22</v>
      </c>
      <c r="AS422" s="17" t="s">
        <v>22</v>
      </c>
      <c r="AT422" s="17" t="s">
        <v>22</v>
      </c>
      <c r="AU422" s="17" t="s">
        <v>22</v>
      </c>
      <c r="AV422" s="17" t="s">
        <v>22</v>
      </c>
      <c r="AW422" s="17" t="s">
        <v>22</v>
      </c>
      <c r="AX422" s="17" t="s">
        <v>22</v>
      </c>
      <c r="AY422" s="17" t="s">
        <v>22</v>
      </c>
      <c r="AZ422" s="17" t="s">
        <v>22</v>
      </c>
      <c r="BA422" s="17" t="s">
        <v>22</v>
      </c>
      <c r="BD422" s="17" t="s">
        <v>22</v>
      </c>
      <c r="BE422" s="17" t="s">
        <v>22</v>
      </c>
      <c r="BF422" s="17" t="s">
        <v>22</v>
      </c>
      <c r="BG422" s="18" t="s">
        <v>22</v>
      </c>
      <c r="BH422" s="3" t="s">
        <v>22</v>
      </c>
      <c r="BI422" s="3" t="s">
        <v>22</v>
      </c>
      <c r="BK422" s="3" t="s">
        <v>22</v>
      </c>
      <c r="BL422" s="17" t="s">
        <v>22</v>
      </c>
      <c r="BM422" s="19" t="s">
        <v>22</v>
      </c>
      <c r="BN422" s="19">
        <f>P422*R422</f>
        <v>0</v>
      </c>
      <c r="BO422" s="19" t="str">
        <f>IF(AND(BN422&gt;120000, P422&gt;25, X422&lt;&gt;"WAVE 0"), "yes", "no")</f>
        <v>no</v>
      </c>
      <c r="BP422" s="17" t="s">
        <v>22</v>
      </c>
    </row>
    <row r="423" spans="1:68" x14ac:dyDescent="0.25">
      <c r="A423" s="11" t="s">
        <v>1096</v>
      </c>
      <c r="B423" s="12" t="s">
        <v>1097</v>
      </c>
      <c r="C423" s="13" t="s">
        <v>14</v>
      </c>
      <c r="D423" s="12" t="s">
        <v>932</v>
      </c>
      <c r="E423" s="13" t="s">
        <v>933</v>
      </c>
      <c r="F423" s="12">
        <v>2019</v>
      </c>
      <c r="G423" s="13" t="s">
        <v>38</v>
      </c>
      <c r="H423" s="12" t="s">
        <v>76</v>
      </c>
      <c r="I423" s="13" t="s">
        <v>51</v>
      </c>
      <c r="J423" s="12" t="s">
        <v>538</v>
      </c>
      <c r="K423" s="13" t="s">
        <v>539</v>
      </c>
      <c r="L423" s="12" t="s">
        <v>540</v>
      </c>
      <c r="M423" s="13" t="s">
        <v>80</v>
      </c>
      <c r="N423" s="2" t="s">
        <v>19</v>
      </c>
      <c r="O423" s="13" t="s">
        <v>20</v>
      </c>
      <c r="P423" s="14">
        <v>770.49</v>
      </c>
      <c r="Q423" s="14">
        <v>0</v>
      </c>
      <c r="R423" s="13">
        <v>6</v>
      </c>
      <c r="S423" s="15">
        <v>0</v>
      </c>
      <c r="T423" s="13">
        <v>1</v>
      </c>
      <c r="U423" s="13">
        <v>2</v>
      </c>
      <c r="V423" s="16">
        <v>0</v>
      </c>
      <c r="W423" s="16" t="str">
        <f t="shared" si="6"/>
        <v>PN1-190-007-07</v>
      </c>
      <c r="X423" s="17" t="s">
        <v>699</v>
      </c>
      <c r="Z423" s="17" t="s">
        <v>38</v>
      </c>
      <c r="AB423" s="17" t="s">
        <v>968</v>
      </c>
      <c r="AC423" s="17" t="s">
        <v>1098</v>
      </c>
      <c r="AD423" s="17" t="s">
        <v>81</v>
      </c>
      <c r="AE423" s="17" t="s">
        <v>42</v>
      </c>
      <c r="AF423" s="17" t="s">
        <v>542</v>
      </c>
      <c r="AG423" s="17" t="s">
        <v>543</v>
      </c>
      <c r="AJ423" s="17" t="s">
        <v>83</v>
      </c>
      <c r="AK423" s="17" t="s">
        <v>84</v>
      </c>
      <c r="AO423" s="17" t="s">
        <v>130</v>
      </c>
      <c r="AP423" s="18">
        <v>43257</v>
      </c>
      <c r="AQ423" s="17" t="s">
        <v>22</v>
      </c>
      <c r="AR423" s="17" t="s">
        <v>47</v>
      </c>
      <c r="AS423" s="17" t="s">
        <v>47</v>
      </c>
      <c r="AT423" s="17" t="s">
        <v>47</v>
      </c>
      <c r="AU423" s="17" t="s">
        <v>47</v>
      </c>
      <c r="AV423" s="17" t="s">
        <v>47</v>
      </c>
      <c r="AW423" s="17" t="s">
        <v>266</v>
      </c>
      <c r="AX423" s="17" t="s">
        <v>799</v>
      </c>
      <c r="AY423" s="17" t="s">
        <v>691</v>
      </c>
      <c r="AZ423" s="17" t="s">
        <v>937</v>
      </c>
      <c r="BA423" s="17" t="s">
        <v>800</v>
      </c>
      <c r="BB423" s="17" t="s">
        <v>51</v>
      </c>
      <c r="BD423" s="17">
        <v>1</v>
      </c>
      <c r="BE423" s="17" t="s">
        <v>52</v>
      </c>
      <c r="BF423" s="17" t="s">
        <v>938</v>
      </c>
      <c r="BG423" s="18">
        <v>43921</v>
      </c>
      <c r="BL423" s="17" t="s">
        <v>939</v>
      </c>
      <c r="BM423" s="19" t="s">
        <v>22</v>
      </c>
      <c r="BN423" s="19">
        <f>P423*R423</f>
        <v>4622.9400000000005</v>
      </c>
      <c r="BO423" s="19" t="str">
        <f>IF(AND(BN423&gt;120000, P423&gt;25, X423&lt;&gt;"WAVE 0"), "yes", "no")</f>
        <v>no</v>
      </c>
      <c r="BP423" s="17" t="s">
        <v>22</v>
      </c>
    </row>
    <row r="424" spans="1:68" x14ac:dyDescent="0.25">
      <c r="A424" s="11" t="s">
        <v>1099</v>
      </c>
      <c r="B424" s="12" t="s">
        <v>1097</v>
      </c>
      <c r="C424" s="13" t="s">
        <v>14</v>
      </c>
      <c r="D424" s="12" t="s">
        <v>932</v>
      </c>
      <c r="E424" s="13" t="s">
        <v>933</v>
      </c>
      <c r="F424" s="12">
        <v>2019</v>
      </c>
      <c r="G424" s="13" t="s">
        <v>38</v>
      </c>
      <c r="H424" s="12" t="s">
        <v>76</v>
      </c>
      <c r="I424" s="13" t="s">
        <v>51</v>
      </c>
      <c r="J424" s="12" t="s">
        <v>538</v>
      </c>
      <c r="K424" s="13" t="s">
        <v>539</v>
      </c>
      <c r="L424" s="12" t="s">
        <v>540</v>
      </c>
      <c r="M424" s="13" t="s">
        <v>80</v>
      </c>
      <c r="N424" s="2" t="s">
        <v>19</v>
      </c>
      <c r="O424" s="13" t="s">
        <v>20</v>
      </c>
      <c r="P424" s="14">
        <v>770.49</v>
      </c>
      <c r="Q424" s="14">
        <v>0</v>
      </c>
      <c r="R424" s="13">
        <v>79</v>
      </c>
      <c r="S424" s="15">
        <v>0.1111111111111111</v>
      </c>
      <c r="T424" s="13">
        <v>1</v>
      </c>
      <c r="U424" s="13">
        <v>1</v>
      </c>
      <c r="V424" s="16">
        <v>0</v>
      </c>
      <c r="W424" s="16" t="str">
        <f t="shared" si="6"/>
        <v>PN1-190-008-04</v>
      </c>
      <c r="X424" s="17" t="s">
        <v>699</v>
      </c>
      <c r="Z424" s="17" t="s">
        <v>38</v>
      </c>
      <c r="AB424" s="17" t="s">
        <v>968</v>
      </c>
      <c r="AC424" s="17" t="s">
        <v>1100</v>
      </c>
      <c r="AD424" s="17" t="s">
        <v>81</v>
      </c>
      <c r="AE424" s="17" t="s">
        <v>42</v>
      </c>
      <c r="AF424" s="17" t="s">
        <v>542</v>
      </c>
      <c r="AG424" s="17" t="s">
        <v>543</v>
      </c>
      <c r="AJ424" s="17" t="s">
        <v>83</v>
      </c>
      <c r="AK424" s="17" t="s">
        <v>84</v>
      </c>
      <c r="AO424" s="17" t="s">
        <v>130</v>
      </c>
      <c r="AP424" s="18">
        <v>43257</v>
      </c>
      <c r="AQ424" s="17" t="s">
        <v>22</v>
      </c>
      <c r="AR424" s="17" t="s">
        <v>47</v>
      </c>
      <c r="AS424" s="17" t="s">
        <v>47</v>
      </c>
      <c r="AT424" s="17" t="s">
        <v>47</v>
      </c>
      <c r="AU424" s="17" t="s">
        <v>47</v>
      </c>
      <c r="AV424" s="17" t="s">
        <v>47</v>
      </c>
      <c r="AW424" s="17" t="s">
        <v>266</v>
      </c>
      <c r="AX424" s="17" t="s">
        <v>799</v>
      </c>
      <c r="AY424" s="17" t="s">
        <v>691</v>
      </c>
      <c r="AZ424" s="17" t="s">
        <v>937</v>
      </c>
      <c r="BA424" s="17" t="s">
        <v>800</v>
      </c>
      <c r="BB424" s="17" t="s">
        <v>51</v>
      </c>
      <c r="BD424" s="17">
        <v>1</v>
      </c>
      <c r="BE424" s="17" t="s">
        <v>52</v>
      </c>
      <c r="BF424" s="17" t="s">
        <v>938</v>
      </c>
      <c r="BG424" s="18">
        <v>43921</v>
      </c>
      <c r="BL424" s="17" t="s">
        <v>939</v>
      </c>
      <c r="BM424" s="19" t="s">
        <v>22</v>
      </c>
      <c r="BN424" s="19">
        <f>P424*R424</f>
        <v>60868.71</v>
      </c>
      <c r="BO424" s="19" t="str">
        <f>IF(AND(BN424&gt;120000, P424&gt;25, X424&lt;&gt;"WAVE 0"), "yes", "no")</f>
        <v>no</v>
      </c>
      <c r="BP424" s="17" t="s">
        <v>51</v>
      </c>
    </row>
    <row r="425" spans="1:68" x14ac:dyDescent="0.25">
      <c r="A425" s="11" t="s">
        <v>1101</v>
      </c>
      <c r="B425" s="12" t="s">
        <v>926</v>
      </c>
      <c r="C425" s="13" t="s">
        <v>14</v>
      </c>
      <c r="D425" s="12" t="s">
        <v>697</v>
      </c>
      <c r="E425" s="13" t="s">
        <v>698</v>
      </c>
      <c r="F425" s="12">
        <v>2019</v>
      </c>
      <c r="G425" s="13" t="s">
        <v>109</v>
      </c>
      <c r="H425" s="12" t="s">
        <v>76</v>
      </c>
      <c r="I425" s="13" t="s">
        <v>51</v>
      </c>
      <c r="J425" s="12" t="s">
        <v>538</v>
      </c>
      <c r="K425" s="13" t="s">
        <v>539</v>
      </c>
      <c r="L425" s="12" t="s">
        <v>540</v>
      </c>
      <c r="M425" s="13" t="s">
        <v>80</v>
      </c>
      <c r="N425" s="2" t="s">
        <v>19</v>
      </c>
      <c r="O425" s="13" t="s">
        <v>20</v>
      </c>
      <c r="P425" s="14">
        <v>4.71</v>
      </c>
      <c r="Q425" s="14">
        <v>1220.08</v>
      </c>
      <c r="R425" s="13">
        <v>120</v>
      </c>
      <c r="S425" s="15">
        <v>0.25</v>
      </c>
      <c r="T425" s="13">
        <v>1</v>
      </c>
      <c r="U425" s="13">
        <v>3</v>
      </c>
      <c r="V425" s="16">
        <v>0</v>
      </c>
      <c r="W425" s="16" t="str">
        <f t="shared" si="6"/>
        <v>PN1-190-019-02</v>
      </c>
      <c r="X425" s="17" t="s">
        <v>699</v>
      </c>
      <c r="Z425" s="13" t="s">
        <v>109</v>
      </c>
      <c r="AA425" s="17" t="s">
        <v>22</v>
      </c>
      <c r="AB425" s="17" t="s">
        <v>22</v>
      </c>
      <c r="AC425" s="17" t="s">
        <v>22</v>
      </c>
      <c r="AD425" s="17" t="s">
        <v>22</v>
      </c>
      <c r="AE425" s="17" t="s">
        <v>22</v>
      </c>
      <c r="AF425" s="17" t="s">
        <v>22</v>
      </c>
      <c r="AG425" s="17" t="s">
        <v>22</v>
      </c>
      <c r="AJ425" s="17" t="s">
        <v>22</v>
      </c>
      <c r="AK425" s="17" t="s">
        <v>22</v>
      </c>
      <c r="AO425" s="17" t="s">
        <v>22</v>
      </c>
      <c r="AP425" s="18" t="s">
        <v>22</v>
      </c>
      <c r="AQ425" s="17" t="s">
        <v>22</v>
      </c>
      <c r="AR425" s="17" t="s">
        <v>22</v>
      </c>
      <c r="AS425" s="17" t="s">
        <v>22</v>
      </c>
      <c r="AT425" s="17" t="s">
        <v>22</v>
      </c>
      <c r="AU425" s="17" t="s">
        <v>22</v>
      </c>
      <c r="AV425" s="17" t="s">
        <v>22</v>
      </c>
      <c r="AW425" s="17" t="s">
        <v>22</v>
      </c>
      <c r="AX425" s="17" t="s">
        <v>22</v>
      </c>
      <c r="AY425" s="17" t="s">
        <v>22</v>
      </c>
      <c r="AZ425" s="17" t="s">
        <v>22</v>
      </c>
      <c r="BA425" s="17" t="s">
        <v>22</v>
      </c>
      <c r="BD425" s="17" t="s">
        <v>22</v>
      </c>
      <c r="BE425" s="17" t="s">
        <v>22</v>
      </c>
      <c r="BF425" s="17" t="s">
        <v>22</v>
      </c>
      <c r="BG425" s="18" t="s">
        <v>22</v>
      </c>
      <c r="BH425" s="3" t="s">
        <v>22</v>
      </c>
      <c r="BI425" s="3" t="s">
        <v>22</v>
      </c>
      <c r="BK425" s="3" t="s">
        <v>22</v>
      </c>
      <c r="BL425" s="17" t="s">
        <v>22</v>
      </c>
      <c r="BM425" s="19" t="s">
        <v>22</v>
      </c>
      <c r="BN425" s="19">
        <f>P425*R425</f>
        <v>565.20000000000005</v>
      </c>
      <c r="BO425" s="19" t="str">
        <f>IF(AND(BN425&gt;120000, P425&gt;25, X425&lt;&gt;"WAVE 0"), "yes", "no")</f>
        <v>no</v>
      </c>
      <c r="BP425" s="17" t="s">
        <v>22</v>
      </c>
    </row>
    <row r="426" spans="1:68" x14ac:dyDescent="0.25">
      <c r="A426" s="11" t="s">
        <v>1102</v>
      </c>
      <c r="B426" s="12" t="s">
        <v>926</v>
      </c>
      <c r="C426" s="13" t="s">
        <v>14</v>
      </c>
      <c r="D426" s="12" t="s">
        <v>697</v>
      </c>
      <c r="E426" s="13" t="s">
        <v>698</v>
      </c>
      <c r="F426" s="12">
        <v>2019</v>
      </c>
      <c r="G426" s="13" t="s">
        <v>109</v>
      </c>
      <c r="H426" s="12" t="s">
        <v>76</v>
      </c>
      <c r="I426" s="13" t="s">
        <v>51</v>
      </c>
      <c r="J426" s="12" t="s">
        <v>538</v>
      </c>
      <c r="K426" s="13" t="s">
        <v>539</v>
      </c>
      <c r="L426" s="12" t="s">
        <v>540</v>
      </c>
      <c r="M426" s="13" t="s">
        <v>80</v>
      </c>
      <c r="N426" s="2" t="s">
        <v>19</v>
      </c>
      <c r="O426" s="13" t="s">
        <v>20</v>
      </c>
      <c r="P426" s="14">
        <v>3.29</v>
      </c>
      <c r="Q426" s="14">
        <v>8806.27</v>
      </c>
      <c r="R426" s="13">
        <v>1123</v>
      </c>
      <c r="S426" s="15">
        <v>0.7142857142857143</v>
      </c>
      <c r="T426" s="13">
        <v>1</v>
      </c>
      <c r="U426" s="13">
        <v>0</v>
      </c>
      <c r="V426" s="16">
        <v>0</v>
      </c>
      <c r="W426" s="16" t="str">
        <f t="shared" si="6"/>
        <v>PN1-190-019-03</v>
      </c>
      <c r="X426" s="17" t="s">
        <v>699</v>
      </c>
      <c r="Z426" s="13" t="s">
        <v>109</v>
      </c>
      <c r="AA426" s="17" t="s">
        <v>22</v>
      </c>
      <c r="AB426" s="17" t="s">
        <v>22</v>
      </c>
      <c r="AC426" s="17" t="s">
        <v>22</v>
      </c>
      <c r="AD426" s="17" t="s">
        <v>22</v>
      </c>
      <c r="AE426" s="17" t="s">
        <v>22</v>
      </c>
      <c r="AF426" s="17" t="s">
        <v>22</v>
      </c>
      <c r="AG426" s="17" t="s">
        <v>22</v>
      </c>
      <c r="AJ426" s="17" t="s">
        <v>22</v>
      </c>
      <c r="AK426" s="17" t="s">
        <v>22</v>
      </c>
      <c r="AO426" s="17" t="s">
        <v>22</v>
      </c>
      <c r="AP426" s="18" t="s">
        <v>22</v>
      </c>
      <c r="AQ426" s="17" t="s">
        <v>22</v>
      </c>
      <c r="AR426" s="17" t="s">
        <v>22</v>
      </c>
      <c r="AS426" s="17" t="s">
        <v>22</v>
      </c>
      <c r="AT426" s="17" t="s">
        <v>22</v>
      </c>
      <c r="AU426" s="17" t="s">
        <v>22</v>
      </c>
      <c r="AV426" s="17" t="s">
        <v>22</v>
      </c>
      <c r="AW426" s="17" t="s">
        <v>22</v>
      </c>
      <c r="AX426" s="17" t="s">
        <v>22</v>
      </c>
      <c r="AY426" s="17" t="s">
        <v>22</v>
      </c>
      <c r="AZ426" s="17" t="s">
        <v>22</v>
      </c>
      <c r="BA426" s="17" t="s">
        <v>22</v>
      </c>
      <c r="BD426" s="17" t="s">
        <v>22</v>
      </c>
      <c r="BE426" s="17" t="s">
        <v>22</v>
      </c>
      <c r="BF426" s="17" t="s">
        <v>22</v>
      </c>
      <c r="BG426" s="18" t="s">
        <v>22</v>
      </c>
      <c r="BH426" s="3" t="s">
        <v>22</v>
      </c>
      <c r="BI426" s="3" t="s">
        <v>22</v>
      </c>
      <c r="BK426" s="3" t="s">
        <v>22</v>
      </c>
      <c r="BL426" s="17" t="s">
        <v>22</v>
      </c>
      <c r="BM426" s="19" t="s">
        <v>22</v>
      </c>
      <c r="BN426" s="19">
        <f>P426*R426</f>
        <v>3694.67</v>
      </c>
      <c r="BO426" s="19" t="str">
        <f>IF(AND(BN426&gt;120000, P426&gt;25, X426&lt;&gt;"WAVE 0"), "yes", "no")</f>
        <v>no</v>
      </c>
      <c r="BP426" s="17" t="s">
        <v>22</v>
      </c>
    </row>
    <row r="427" spans="1:68" x14ac:dyDescent="0.25">
      <c r="A427" s="11" t="s">
        <v>1103</v>
      </c>
      <c r="B427" s="12" t="s">
        <v>1104</v>
      </c>
      <c r="C427" s="13" t="s">
        <v>14</v>
      </c>
      <c r="D427" s="12" t="s">
        <v>328</v>
      </c>
      <c r="E427" s="13" t="s">
        <v>329</v>
      </c>
      <c r="F427" s="12">
        <v>2020</v>
      </c>
      <c r="G427" s="13" t="s">
        <v>207</v>
      </c>
      <c r="H427" s="12" t="s">
        <v>330</v>
      </c>
      <c r="I427" s="13" t="s">
        <v>51</v>
      </c>
      <c r="J427" s="12" t="s">
        <v>331</v>
      </c>
      <c r="K427" s="13" t="s">
        <v>332</v>
      </c>
      <c r="L427" s="12" t="s">
        <v>333</v>
      </c>
      <c r="M427" s="13" t="s">
        <v>334</v>
      </c>
      <c r="N427" s="2" t="s">
        <v>194</v>
      </c>
      <c r="O427" s="13" t="s">
        <v>335</v>
      </c>
      <c r="P427" s="14">
        <v>12920.0923</v>
      </c>
      <c r="Q427" s="14">
        <v>0</v>
      </c>
      <c r="R427" s="13">
        <v>0</v>
      </c>
      <c r="S427" s="15">
        <v>0</v>
      </c>
      <c r="T427" s="13">
        <v>1</v>
      </c>
      <c r="U427" s="13">
        <v>2</v>
      </c>
      <c r="V427" s="16">
        <v>0</v>
      </c>
      <c r="W427" s="16" t="str">
        <f t="shared" si="6"/>
        <v>PN11-91357-1</v>
      </c>
      <c r="AA427" s="17" t="s">
        <v>22</v>
      </c>
      <c r="AB427" s="17" t="s">
        <v>22</v>
      </c>
      <c r="AC427" s="17" t="s">
        <v>22</v>
      </c>
      <c r="AD427" s="17" t="s">
        <v>22</v>
      </c>
      <c r="AE427" s="17" t="s">
        <v>22</v>
      </c>
      <c r="AF427" s="17" t="s">
        <v>22</v>
      </c>
      <c r="AG427" s="17" t="s">
        <v>22</v>
      </c>
      <c r="AJ427" s="17" t="s">
        <v>22</v>
      </c>
      <c r="AK427" s="17" t="s">
        <v>22</v>
      </c>
      <c r="AO427" s="17" t="s">
        <v>22</v>
      </c>
      <c r="AP427" s="18" t="s">
        <v>22</v>
      </c>
      <c r="AQ427" s="17" t="s">
        <v>22</v>
      </c>
      <c r="AR427" s="17" t="s">
        <v>22</v>
      </c>
      <c r="AS427" s="17" t="s">
        <v>22</v>
      </c>
      <c r="AT427" s="17" t="s">
        <v>22</v>
      </c>
      <c r="AU427" s="17" t="s">
        <v>22</v>
      </c>
      <c r="AV427" s="17" t="s">
        <v>22</v>
      </c>
      <c r="AW427" s="17" t="s">
        <v>22</v>
      </c>
      <c r="AX427" s="17" t="s">
        <v>22</v>
      </c>
      <c r="AY427" s="17" t="s">
        <v>22</v>
      </c>
      <c r="AZ427" s="17" t="s">
        <v>22</v>
      </c>
      <c r="BA427" s="17" t="s">
        <v>22</v>
      </c>
      <c r="BD427" s="17" t="s">
        <v>22</v>
      </c>
      <c r="BE427" s="17" t="s">
        <v>22</v>
      </c>
      <c r="BF427" s="17" t="s">
        <v>22</v>
      </c>
      <c r="BG427" s="18" t="s">
        <v>22</v>
      </c>
      <c r="BH427" s="3" t="s">
        <v>22</v>
      </c>
      <c r="BI427" s="3" t="s">
        <v>22</v>
      </c>
      <c r="BK427" s="3" t="s">
        <v>22</v>
      </c>
      <c r="BL427" s="17" t="s">
        <v>22</v>
      </c>
      <c r="BM427" s="19" t="s">
        <v>22</v>
      </c>
      <c r="BN427" s="19">
        <f>P427*R427</f>
        <v>0</v>
      </c>
      <c r="BO427" s="19" t="str">
        <f>IF(AND(BN427&gt;120000, P427&gt;25, X427&lt;&gt;"WAVE 0"), "yes", "no")</f>
        <v>no</v>
      </c>
      <c r="BP427" s="17" t="s">
        <v>22</v>
      </c>
    </row>
    <row r="428" spans="1:68" x14ac:dyDescent="0.25">
      <c r="A428" s="11" t="s">
        <v>1105</v>
      </c>
      <c r="B428" s="12" t="s">
        <v>1106</v>
      </c>
      <c r="C428" s="13" t="s">
        <v>14</v>
      </c>
      <c r="D428" s="12" t="s">
        <v>328</v>
      </c>
      <c r="E428" s="13" t="s">
        <v>329</v>
      </c>
      <c r="F428" s="12">
        <v>2020</v>
      </c>
      <c r="G428" s="13" t="s">
        <v>207</v>
      </c>
      <c r="H428" s="12" t="s">
        <v>330</v>
      </c>
      <c r="I428" s="13" t="s">
        <v>18</v>
      </c>
      <c r="J428" s="12" t="s">
        <v>331</v>
      </c>
      <c r="K428" s="13" t="s">
        <v>332</v>
      </c>
      <c r="L428" s="12" t="s">
        <v>333</v>
      </c>
      <c r="M428" s="13" t="s">
        <v>334</v>
      </c>
      <c r="N428" s="2" t="s">
        <v>194</v>
      </c>
      <c r="O428" s="13" t="s">
        <v>335</v>
      </c>
      <c r="P428" s="14">
        <v>9005.3513000000003</v>
      </c>
      <c r="Q428" s="14"/>
      <c r="R428" s="13">
        <v>0</v>
      </c>
      <c r="S428" s="15"/>
      <c r="T428" s="13">
        <v>1</v>
      </c>
      <c r="U428" s="13"/>
      <c r="V428" s="16"/>
      <c r="W428" s="16" t="str">
        <f t="shared" si="6"/>
        <v>PN11-92357-2</v>
      </c>
      <c r="AA428" s="17" t="s">
        <v>22</v>
      </c>
      <c r="AB428" s="17" t="s">
        <v>22</v>
      </c>
      <c r="AC428" s="17" t="s">
        <v>22</v>
      </c>
      <c r="AD428" s="17" t="s">
        <v>22</v>
      </c>
      <c r="AE428" s="17" t="s">
        <v>22</v>
      </c>
      <c r="AF428" s="17" t="s">
        <v>22</v>
      </c>
      <c r="AG428" s="17" t="s">
        <v>22</v>
      </c>
      <c r="AJ428" s="17" t="s">
        <v>22</v>
      </c>
      <c r="AK428" s="17" t="s">
        <v>22</v>
      </c>
      <c r="AO428" s="17" t="s">
        <v>22</v>
      </c>
      <c r="AP428" s="18" t="s">
        <v>22</v>
      </c>
      <c r="AQ428" s="17" t="s">
        <v>22</v>
      </c>
      <c r="AR428" s="17" t="s">
        <v>22</v>
      </c>
      <c r="AS428" s="17" t="s">
        <v>22</v>
      </c>
      <c r="AT428" s="17" t="s">
        <v>22</v>
      </c>
      <c r="AU428" s="17" t="s">
        <v>22</v>
      </c>
      <c r="AV428" s="17" t="s">
        <v>22</v>
      </c>
      <c r="AW428" s="17" t="s">
        <v>22</v>
      </c>
      <c r="AX428" s="17" t="s">
        <v>22</v>
      </c>
      <c r="AY428" s="17" t="s">
        <v>22</v>
      </c>
      <c r="AZ428" s="17" t="s">
        <v>22</v>
      </c>
      <c r="BA428" s="17" t="s">
        <v>22</v>
      </c>
      <c r="BD428" s="17" t="s">
        <v>22</v>
      </c>
      <c r="BE428" s="17" t="s">
        <v>22</v>
      </c>
      <c r="BF428" s="17" t="s">
        <v>22</v>
      </c>
      <c r="BG428" s="18" t="s">
        <v>22</v>
      </c>
      <c r="BH428" s="3" t="s">
        <v>22</v>
      </c>
      <c r="BI428" s="3" t="s">
        <v>22</v>
      </c>
      <c r="BK428" s="3" t="s">
        <v>22</v>
      </c>
      <c r="BL428" s="17" t="s">
        <v>22</v>
      </c>
      <c r="BM428" s="19" t="s">
        <v>22</v>
      </c>
      <c r="BN428" s="19">
        <f>P428*R428</f>
        <v>0</v>
      </c>
      <c r="BO428" s="19" t="str">
        <f>IF(AND(BN428&gt;120000, P428&gt;25, X428&lt;&gt;"WAVE 0"), "yes", "no")</f>
        <v>no</v>
      </c>
      <c r="BP428" s="17" t="s">
        <v>22</v>
      </c>
    </row>
    <row r="429" spans="1:68" x14ac:dyDescent="0.25">
      <c r="A429" s="11" t="s">
        <v>1107</v>
      </c>
      <c r="B429" s="12" t="s">
        <v>1106</v>
      </c>
      <c r="C429" s="13" t="s">
        <v>14</v>
      </c>
      <c r="D429" s="12" t="s">
        <v>328</v>
      </c>
      <c r="E429" s="13" t="s">
        <v>329</v>
      </c>
      <c r="F429" s="12">
        <v>2020</v>
      </c>
      <c r="G429" s="13" t="s">
        <v>207</v>
      </c>
      <c r="H429" s="12" t="s">
        <v>330</v>
      </c>
      <c r="I429" s="13" t="s">
        <v>18</v>
      </c>
      <c r="J429" s="12" t="s">
        <v>331</v>
      </c>
      <c r="K429" s="13" t="s">
        <v>332</v>
      </c>
      <c r="L429" s="12" t="s">
        <v>333</v>
      </c>
      <c r="M429" s="13" t="s">
        <v>334</v>
      </c>
      <c r="N429" s="2" t="s">
        <v>194</v>
      </c>
      <c r="O429" s="13" t="s">
        <v>335</v>
      </c>
      <c r="P429" s="14">
        <v>8655.8647999999994</v>
      </c>
      <c r="Q429" s="14">
        <v>73779.079999999987</v>
      </c>
      <c r="R429" s="13">
        <v>0</v>
      </c>
      <c r="S429" s="15">
        <v>0.66666666666666663</v>
      </c>
      <c r="T429" s="13">
        <v>1</v>
      </c>
      <c r="U429" s="13">
        <v>3</v>
      </c>
      <c r="V429" s="16">
        <v>0</v>
      </c>
      <c r="W429" s="16" t="str">
        <f t="shared" si="6"/>
        <v>PN11-92357-3</v>
      </c>
      <c r="AA429" s="17" t="s">
        <v>22</v>
      </c>
      <c r="AB429" s="17" t="s">
        <v>22</v>
      </c>
      <c r="AC429" s="17" t="s">
        <v>22</v>
      </c>
      <c r="AD429" s="17" t="s">
        <v>22</v>
      </c>
      <c r="AE429" s="17" t="s">
        <v>22</v>
      </c>
      <c r="AF429" s="17" t="s">
        <v>22</v>
      </c>
      <c r="AG429" s="17" t="s">
        <v>22</v>
      </c>
      <c r="AJ429" s="17" t="s">
        <v>22</v>
      </c>
      <c r="AK429" s="17" t="s">
        <v>22</v>
      </c>
      <c r="AO429" s="17" t="s">
        <v>22</v>
      </c>
      <c r="AP429" s="18" t="s">
        <v>22</v>
      </c>
      <c r="AQ429" s="17" t="s">
        <v>22</v>
      </c>
      <c r="AR429" s="17" t="s">
        <v>22</v>
      </c>
      <c r="AS429" s="17" t="s">
        <v>22</v>
      </c>
      <c r="AT429" s="17" t="s">
        <v>22</v>
      </c>
      <c r="AU429" s="17" t="s">
        <v>22</v>
      </c>
      <c r="AV429" s="17" t="s">
        <v>22</v>
      </c>
      <c r="AW429" s="17" t="s">
        <v>22</v>
      </c>
      <c r="AX429" s="17" t="s">
        <v>22</v>
      </c>
      <c r="AY429" s="17" t="s">
        <v>22</v>
      </c>
      <c r="AZ429" s="17" t="s">
        <v>22</v>
      </c>
      <c r="BA429" s="17" t="s">
        <v>22</v>
      </c>
      <c r="BD429" s="17" t="s">
        <v>22</v>
      </c>
      <c r="BE429" s="17" t="s">
        <v>22</v>
      </c>
      <c r="BF429" s="17" t="s">
        <v>22</v>
      </c>
      <c r="BG429" s="18" t="s">
        <v>22</v>
      </c>
      <c r="BH429" s="3" t="s">
        <v>22</v>
      </c>
      <c r="BI429" s="3" t="s">
        <v>22</v>
      </c>
      <c r="BK429" s="3" t="s">
        <v>22</v>
      </c>
      <c r="BL429" s="17" t="s">
        <v>22</v>
      </c>
      <c r="BM429" s="19" t="s">
        <v>22</v>
      </c>
      <c r="BN429" s="19">
        <f>P429*R429</f>
        <v>0</v>
      </c>
      <c r="BO429" s="19" t="str">
        <f>IF(AND(BN429&gt;120000, P429&gt;25, X429&lt;&gt;"WAVE 0"), "yes", "no")</f>
        <v>no</v>
      </c>
      <c r="BP429" s="17" t="s">
        <v>22</v>
      </c>
    </row>
    <row r="430" spans="1:68" x14ac:dyDescent="0.25">
      <c r="A430" s="11" t="s">
        <v>1108</v>
      </c>
      <c r="B430" s="12" t="s">
        <v>1104</v>
      </c>
      <c r="C430" s="13" t="s">
        <v>14</v>
      </c>
      <c r="D430" s="12" t="s">
        <v>328</v>
      </c>
      <c r="E430" s="13" t="s">
        <v>329</v>
      </c>
      <c r="F430" s="12">
        <v>2020</v>
      </c>
      <c r="G430" s="13" t="s">
        <v>207</v>
      </c>
      <c r="H430" s="12" t="s">
        <v>330</v>
      </c>
      <c r="I430" s="13" t="s">
        <v>51</v>
      </c>
      <c r="J430" s="12" t="s">
        <v>331</v>
      </c>
      <c r="K430" s="13" t="s">
        <v>332</v>
      </c>
      <c r="L430" s="12" t="s">
        <v>333</v>
      </c>
      <c r="M430" s="13" t="s">
        <v>334</v>
      </c>
      <c r="N430" s="2" t="s">
        <v>194</v>
      </c>
      <c r="O430" s="13" t="s">
        <v>335</v>
      </c>
      <c r="P430" s="14">
        <v>19714.518599999999</v>
      </c>
      <c r="Q430" s="14">
        <v>0</v>
      </c>
      <c r="R430" s="13">
        <v>0</v>
      </c>
      <c r="S430" s="15">
        <v>0</v>
      </c>
      <c r="T430" s="13">
        <v>1</v>
      </c>
      <c r="U430" s="13">
        <v>3</v>
      </c>
      <c r="V430" s="16">
        <v>0</v>
      </c>
      <c r="W430" s="16" t="str">
        <f t="shared" si="6"/>
        <v>PN11-93357-1</v>
      </c>
      <c r="AA430" s="17" t="s">
        <v>22</v>
      </c>
      <c r="AB430" s="17" t="s">
        <v>22</v>
      </c>
      <c r="AC430" s="17" t="s">
        <v>22</v>
      </c>
      <c r="AD430" s="17" t="s">
        <v>22</v>
      </c>
      <c r="AE430" s="17" t="s">
        <v>22</v>
      </c>
      <c r="AF430" s="17" t="s">
        <v>22</v>
      </c>
      <c r="AG430" s="17" t="s">
        <v>22</v>
      </c>
      <c r="AJ430" s="17" t="s">
        <v>22</v>
      </c>
      <c r="AK430" s="17" t="s">
        <v>22</v>
      </c>
      <c r="AO430" s="17" t="s">
        <v>22</v>
      </c>
      <c r="AP430" s="18" t="s">
        <v>22</v>
      </c>
      <c r="AQ430" s="17" t="s">
        <v>22</v>
      </c>
      <c r="AR430" s="17" t="s">
        <v>22</v>
      </c>
      <c r="AS430" s="17" t="s">
        <v>22</v>
      </c>
      <c r="AT430" s="17" t="s">
        <v>22</v>
      </c>
      <c r="AU430" s="17" t="s">
        <v>22</v>
      </c>
      <c r="AV430" s="17" t="s">
        <v>22</v>
      </c>
      <c r="AW430" s="17" t="s">
        <v>22</v>
      </c>
      <c r="AX430" s="17" t="s">
        <v>22</v>
      </c>
      <c r="AY430" s="17" t="s">
        <v>22</v>
      </c>
      <c r="AZ430" s="17" t="s">
        <v>22</v>
      </c>
      <c r="BA430" s="17" t="s">
        <v>22</v>
      </c>
      <c r="BD430" s="17" t="s">
        <v>22</v>
      </c>
      <c r="BE430" s="17" t="s">
        <v>22</v>
      </c>
      <c r="BF430" s="17" t="s">
        <v>22</v>
      </c>
      <c r="BG430" s="18" t="s">
        <v>22</v>
      </c>
      <c r="BH430" s="3" t="s">
        <v>22</v>
      </c>
      <c r="BI430" s="3" t="s">
        <v>22</v>
      </c>
      <c r="BK430" s="3" t="s">
        <v>22</v>
      </c>
      <c r="BL430" s="17" t="s">
        <v>22</v>
      </c>
      <c r="BM430" s="19" t="s">
        <v>22</v>
      </c>
      <c r="BN430" s="19">
        <f>P430*R430</f>
        <v>0</v>
      </c>
      <c r="BO430" s="19" t="str">
        <f>IF(AND(BN430&gt;120000, P430&gt;25, X430&lt;&gt;"WAVE 0"), "yes", "no")</f>
        <v>no</v>
      </c>
      <c r="BP430" s="17" t="s">
        <v>22</v>
      </c>
    </row>
    <row r="431" spans="1:68" x14ac:dyDescent="0.25">
      <c r="A431" s="11" t="s">
        <v>1109</v>
      </c>
      <c r="B431" s="12" t="s">
        <v>1110</v>
      </c>
      <c r="C431" s="13" t="s">
        <v>14</v>
      </c>
      <c r="D431" s="12" t="s">
        <v>818</v>
      </c>
      <c r="E431" s="13" t="s">
        <v>819</v>
      </c>
      <c r="F431" s="12">
        <v>2020</v>
      </c>
      <c r="G431" s="13" t="s">
        <v>17</v>
      </c>
      <c r="H431" s="12" t="s">
        <v>330</v>
      </c>
      <c r="I431" s="13" t="s">
        <v>51</v>
      </c>
      <c r="J431" s="12" t="s">
        <v>331</v>
      </c>
      <c r="K431" s="13" t="s">
        <v>332</v>
      </c>
      <c r="L431" s="12" t="s">
        <v>333</v>
      </c>
      <c r="M431" s="13" t="s">
        <v>334</v>
      </c>
      <c r="N431" s="2" t="s">
        <v>19</v>
      </c>
      <c r="O431" s="13" t="s">
        <v>20</v>
      </c>
      <c r="P431" s="14">
        <v>508.66</v>
      </c>
      <c r="Q431" s="14">
        <v>24296.18</v>
      </c>
      <c r="R431" s="13">
        <v>19</v>
      </c>
      <c r="S431" s="15">
        <v>0</v>
      </c>
      <c r="T431" s="13">
        <v>3</v>
      </c>
      <c r="U431" s="13">
        <v>5</v>
      </c>
      <c r="V431" s="16">
        <v>489361.70212765958</v>
      </c>
      <c r="W431" s="16" t="str">
        <f t="shared" si="6"/>
        <v>PN119856-10</v>
      </c>
      <c r="Z431" s="17" t="s">
        <v>17</v>
      </c>
      <c r="AA431" s="17" t="s">
        <v>331</v>
      </c>
      <c r="AB431" s="17" t="s">
        <v>1111</v>
      </c>
      <c r="AC431" s="17" t="s">
        <v>1110</v>
      </c>
      <c r="AD431" s="17" t="s">
        <v>969</v>
      </c>
      <c r="AE431" s="17" t="s">
        <v>42</v>
      </c>
      <c r="AF431" s="17" t="s">
        <v>393</v>
      </c>
      <c r="AG431" s="17" t="s">
        <v>970</v>
      </c>
      <c r="AJ431" s="17" t="s">
        <v>83</v>
      </c>
      <c r="AK431" s="17" t="s">
        <v>84</v>
      </c>
      <c r="AO431" s="17" t="s">
        <v>130</v>
      </c>
      <c r="AP431" s="18">
        <v>43545</v>
      </c>
      <c r="AQ431" s="17">
        <v>0</v>
      </c>
      <c r="AR431" s="17" t="s">
        <v>47</v>
      </c>
      <c r="AS431" s="17" t="s">
        <v>47</v>
      </c>
      <c r="AT431" s="17" t="s">
        <v>47</v>
      </c>
      <c r="AU431" s="17" t="s">
        <v>47</v>
      </c>
      <c r="AV431" s="17" t="s">
        <v>47</v>
      </c>
      <c r="BE431" s="17" t="s">
        <v>52</v>
      </c>
      <c r="BM431" s="19">
        <v>4955.5519999999997</v>
      </c>
      <c r="BN431" s="19">
        <f>P431*R431</f>
        <v>9664.5400000000009</v>
      </c>
      <c r="BO431" s="19" t="str">
        <f>IF(AND(BN431&gt;120000, P431&gt;25, X431&lt;&gt;"WAVE 0"), "yes", "no")</f>
        <v>no</v>
      </c>
      <c r="BP431" s="17" t="s">
        <v>51</v>
      </c>
    </row>
    <row r="432" spans="1:68" x14ac:dyDescent="0.25">
      <c r="A432" s="11" t="s">
        <v>1112</v>
      </c>
      <c r="B432" s="12" t="s">
        <v>1113</v>
      </c>
      <c r="C432" s="13" t="s">
        <v>14</v>
      </c>
      <c r="D432" s="12" t="s">
        <v>119</v>
      </c>
      <c r="E432" s="13" t="s">
        <v>120</v>
      </c>
      <c r="F432" s="12">
        <v>2020</v>
      </c>
      <c r="G432" s="13" t="s">
        <v>27</v>
      </c>
      <c r="H432" s="12" t="s">
        <v>91</v>
      </c>
      <c r="I432" s="13" t="s">
        <v>18</v>
      </c>
      <c r="J432" s="12" t="s">
        <v>858</v>
      </c>
      <c r="K432" s="13" t="s">
        <v>859</v>
      </c>
      <c r="L432" s="12" t="s">
        <v>94</v>
      </c>
      <c r="M432" s="13" t="s">
        <v>91</v>
      </c>
      <c r="N432" s="2" t="s">
        <v>19</v>
      </c>
      <c r="O432" s="13" t="s">
        <v>121</v>
      </c>
      <c r="P432" s="14"/>
      <c r="Q432" s="14"/>
      <c r="R432" s="13">
        <v>1056</v>
      </c>
      <c r="S432" s="15"/>
      <c r="T432" s="13">
        <v>1</v>
      </c>
      <c r="U432" s="13">
        <v>3</v>
      </c>
      <c r="V432" s="16"/>
      <c r="W432" s="16" t="str">
        <f t="shared" si="6"/>
        <v>PN1210-A-0002-01</v>
      </c>
      <c r="Z432" s="17" t="s">
        <v>33</v>
      </c>
      <c r="AA432" s="17" t="s">
        <v>22</v>
      </c>
      <c r="AB432" s="17" t="s">
        <v>22</v>
      </c>
      <c r="AC432" s="17" t="s">
        <v>22</v>
      </c>
      <c r="AD432" s="17" t="s">
        <v>22</v>
      </c>
      <c r="AE432" s="17" t="s">
        <v>22</v>
      </c>
      <c r="AF432" s="17" t="s">
        <v>22</v>
      </c>
      <c r="AG432" s="17" t="s">
        <v>22</v>
      </c>
      <c r="AJ432" s="17" t="s">
        <v>22</v>
      </c>
      <c r="AK432" s="17" t="s">
        <v>22</v>
      </c>
      <c r="AO432" s="17" t="s">
        <v>22</v>
      </c>
      <c r="AP432" s="18" t="s">
        <v>22</v>
      </c>
      <c r="AQ432" s="17" t="s">
        <v>22</v>
      </c>
      <c r="AR432" s="17" t="s">
        <v>22</v>
      </c>
      <c r="AS432" s="17" t="s">
        <v>22</v>
      </c>
      <c r="AT432" s="17" t="s">
        <v>22</v>
      </c>
      <c r="AU432" s="17" t="s">
        <v>22</v>
      </c>
      <c r="AV432" s="17" t="s">
        <v>22</v>
      </c>
      <c r="AW432" s="17" t="s">
        <v>22</v>
      </c>
      <c r="AX432" s="17" t="s">
        <v>22</v>
      </c>
      <c r="AY432" s="17" t="s">
        <v>22</v>
      </c>
      <c r="AZ432" s="17" t="s">
        <v>22</v>
      </c>
      <c r="BA432" s="17" t="s">
        <v>22</v>
      </c>
      <c r="BD432" s="17" t="s">
        <v>22</v>
      </c>
      <c r="BE432" s="17" t="s">
        <v>22</v>
      </c>
      <c r="BF432" s="17" t="s">
        <v>22</v>
      </c>
      <c r="BG432" s="18" t="s">
        <v>22</v>
      </c>
      <c r="BH432" s="3" t="s">
        <v>22</v>
      </c>
      <c r="BI432" s="3" t="s">
        <v>22</v>
      </c>
      <c r="BK432" s="3" t="s">
        <v>22</v>
      </c>
      <c r="BL432" s="17" t="s">
        <v>22</v>
      </c>
      <c r="BM432" s="19" t="s">
        <v>22</v>
      </c>
      <c r="BN432" s="19">
        <f>P432*R432</f>
        <v>0</v>
      </c>
      <c r="BO432" s="19" t="str">
        <f>IF(AND(BN432&gt;120000, P432&gt;25, X432&lt;&gt;"WAVE 0"), "yes", "no")</f>
        <v>no</v>
      </c>
      <c r="BP432" s="17" t="s">
        <v>22</v>
      </c>
    </row>
    <row r="433" spans="1:68" x14ac:dyDescent="0.25">
      <c r="A433" s="11" t="s">
        <v>1114</v>
      </c>
      <c r="B433" s="12" t="s">
        <v>1115</v>
      </c>
      <c r="C433" s="13" t="s">
        <v>14</v>
      </c>
      <c r="D433" s="12" t="s">
        <v>119</v>
      </c>
      <c r="E433" s="13" t="s">
        <v>120</v>
      </c>
      <c r="F433" s="12">
        <v>2020</v>
      </c>
      <c r="G433" s="13" t="s">
        <v>27</v>
      </c>
      <c r="H433" s="12" t="s">
        <v>18</v>
      </c>
      <c r="I433" s="13" t="s">
        <v>18</v>
      </c>
      <c r="J433" s="12" t="s">
        <v>18</v>
      </c>
      <c r="K433" s="13" t="s">
        <v>18</v>
      </c>
      <c r="L433" s="12" t="s">
        <v>18</v>
      </c>
      <c r="M433" s="13" t="s">
        <v>18</v>
      </c>
      <c r="N433" s="2" t="s">
        <v>19</v>
      </c>
      <c r="O433" s="13" t="s">
        <v>121</v>
      </c>
      <c r="P433" s="14"/>
      <c r="Q433" s="14"/>
      <c r="R433" s="13">
        <v>0</v>
      </c>
      <c r="S433" s="15"/>
      <c r="T433" s="13">
        <v>1</v>
      </c>
      <c r="U433" s="13"/>
      <c r="V433" s="16"/>
      <c r="W433" s="16" t="str">
        <f t="shared" si="6"/>
        <v>PN1210-A-0021</v>
      </c>
      <c r="Z433" s="17" t="s">
        <v>33</v>
      </c>
      <c r="AB433" s="17" t="s">
        <v>22</v>
      </c>
      <c r="AC433" s="17" t="s">
        <v>22</v>
      </c>
      <c r="AD433" s="17" t="s">
        <v>22</v>
      </c>
      <c r="AE433" s="17" t="s">
        <v>42</v>
      </c>
      <c r="AF433" s="17" t="s">
        <v>1116</v>
      </c>
      <c r="AG433" s="17" t="s">
        <v>22</v>
      </c>
      <c r="AJ433" s="17" t="s">
        <v>22</v>
      </c>
      <c r="AK433" s="17" t="s">
        <v>342</v>
      </c>
      <c r="AQ433" s="17" t="s">
        <v>22</v>
      </c>
      <c r="AR433" s="17" t="s">
        <v>22</v>
      </c>
      <c r="AS433" s="17" t="s">
        <v>22</v>
      </c>
      <c r="AT433" s="17" t="s">
        <v>22</v>
      </c>
      <c r="AU433" s="17" t="s">
        <v>22</v>
      </c>
      <c r="AV433" s="17" t="s">
        <v>22</v>
      </c>
      <c r="BE433" s="17" t="s">
        <v>52</v>
      </c>
      <c r="BM433" s="19" t="s">
        <v>22</v>
      </c>
      <c r="BN433" s="19">
        <f>P433*R433</f>
        <v>0</v>
      </c>
      <c r="BO433" s="19" t="str">
        <f>IF(AND(BN433&gt;120000, P433&gt;25, X433&lt;&gt;"WAVE 0"), "yes", "no")</f>
        <v>no</v>
      </c>
      <c r="BP433" s="17" t="s">
        <v>22</v>
      </c>
    </row>
    <row r="434" spans="1:68" x14ac:dyDescent="0.25">
      <c r="A434" s="11" t="s">
        <v>1117</v>
      </c>
      <c r="B434" s="12" t="s">
        <v>1118</v>
      </c>
      <c r="C434" s="13" t="s">
        <v>14</v>
      </c>
      <c r="D434" s="12" t="s">
        <v>119</v>
      </c>
      <c r="E434" s="13" t="s">
        <v>120</v>
      </c>
      <c r="F434" s="12">
        <v>2020</v>
      </c>
      <c r="G434" s="13" t="s">
        <v>27</v>
      </c>
      <c r="H434" s="12" t="s">
        <v>91</v>
      </c>
      <c r="I434" s="13" t="s">
        <v>18</v>
      </c>
      <c r="J434" s="12" t="s">
        <v>858</v>
      </c>
      <c r="K434" s="13" t="s">
        <v>859</v>
      </c>
      <c r="L434" s="12" t="s">
        <v>94</v>
      </c>
      <c r="M434" s="13" t="s">
        <v>91</v>
      </c>
      <c r="N434" s="2" t="s">
        <v>19</v>
      </c>
      <c r="O434" s="13" t="s">
        <v>121</v>
      </c>
      <c r="P434" s="14">
        <v>157.5564</v>
      </c>
      <c r="Q434" s="14">
        <v>0</v>
      </c>
      <c r="R434" s="13">
        <v>307</v>
      </c>
      <c r="S434" s="15">
        <v>0</v>
      </c>
      <c r="T434" s="13">
        <v>1</v>
      </c>
      <c r="U434" s="13">
        <v>1</v>
      </c>
      <c r="V434" s="16"/>
      <c r="W434" s="16" t="str">
        <f t="shared" si="6"/>
        <v>PN1210-A-1510</v>
      </c>
      <c r="Z434" s="17" t="s">
        <v>33</v>
      </c>
      <c r="AB434" s="17" t="s">
        <v>22</v>
      </c>
      <c r="AC434" s="17" t="s">
        <v>22</v>
      </c>
      <c r="AD434" s="17" t="s">
        <v>22</v>
      </c>
      <c r="AE434" s="17" t="s">
        <v>42</v>
      </c>
      <c r="AF434" s="17" t="s">
        <v>1116</v>
      </c>
      <c r="AG434" s="17" t="s">
        <v>22</v>
      </c>
      <c r="AJ434" s="17" t="s">
        <v>22</v>
      </c>
      <c r="AK434" s="17" t="s">
        <v>342</v>
      </c>
      <c r="AQ434" s="17" t="s">
        <v>22</v>
      </c>
      <c r="AR434" s="17" t="s">
        <v>22</v>
      </c>
      <c r="AS434" s="17" t="s">
        <v>22</v>
      </c>
      <c r="AT434" s="17" t="s">
        <v>22</v>
      </c>
      <c r="AU434" s="17" t="s">
        <v>22</v>
      </c>
      <c r="AV434" s="17" t="s">
        <v>22</v>
      </c>
      <c r="BE434" s="17" t="s">
        <v>52</v>
      </c>
      <c r="BM434" s="19" t="s">
        <v>22</v>
      </c>
      <c r="BN434" s="19">
        <f>P434*R434</f>
        <v>48369.8148</v>
      </c>
      <c r="BO434" s="19" t="str">
        <f>IF(AND(BN434&gt;120000, P434&gt;25, X434&lt;&gt;"WAVE 0"), "yes", "no")</f>
        <v>no</v>
      </c>
      <c r="BP434" s="17" t="s">
        <v>51</v>
      </c>
    </row>
    <row r="435" spans="1:68" x14ac:dyDescent="0.25">
      <c r="A435" s="11" t="s">
        <v>1119</v>
      </c>
      <c r="B435" s="12" t="s">
        <v>1120</v>
      </c>
      <c r="C435" s="13" t="s">
        <v>14</v>
      </c>
      <c r="D435" s="12" t="s">
        <v>119</v>
      </c>
      <c r="E435" s="13" t="s">
        <v>120</v>
      </c>
      <c r="F435" s="12">
        <v>2020</v>
      </c>
      <c r="G435" s="13" t="s">
        <v>27</v>
      </c>
      <c r="H435" s="12" t="s">
        <v>91</v>
      </c>
      <c r="I435" s="13" t="s">
        <v>18</v>
      </c>
      <c r="J435" s="12" t="s">
        <v>858</v>
      </c>
      <c r="K435" s="13" t="s">
        <v>859</v>
      </c>
      <c r="L435" s="12" t="s">
        <v>94</v>
      </c>
      <c r="M435" s="13" t="s">
        <v>91</v>
      </c>
      <c r="N435" s="2" t="s">
        <v>19</v>
      </c>
      <c r="O435" s="13" t="s">
        <v>121</v>
      </c>
      <c r="P435" s="14"/>
      <c r="Q435" s="14">
        <v>95.94</v>
      </c>
      <c r="R435" s="13">
        <v>102</v>
      </c>
      <c r="S435" s="15">
        <v>0</v>
      </c>
      <c r="T435" s="13">
        <v>1</v>
      </c>
      <c r="U435" s="13">
        <v>2</v>
      </c>
      <c r="V435" s="16">
        <v>6000000</v>
      </c>
      <c r="W435" s="16" t="str">
        <f t="shared" si="6"/>
        <v>PN1210-A-2010</v>
      </c>
      <c r="Z435" s="17" t="s">
        <v>33</v>
      </c>
      <c r="AA435" s="17" t="s">
        <v>1121</v>
      </c>
      <c r="AB435" s="17" t="s">
        <v>22</v>
      </c>
      <c r="AC435" s="17" t="s">
        <v>22</v>
      </c>
      <c r="AD435" s="17" t="s">
        <v>22</v>
      </c>
      <c r="AE435" s="17" t="s">
        <v>42</v>
      </c>
      <c r="AF435" s="17" t="s">
        <v>1116</v>
      </c>
      <c r="AG435" s="17" t="s">
        <v>22</v>
      </c>
      <c r="AJ435" s="17" t="s">
        <v>22</v>
      </c>
      <c r="AK435" s="17" t="s">
        <v>342</v>
      </c>
      <c r="AQ435" s="17" t="s">
        <v>22</v>
      </c>
      <c r="AR435" s="17" t="s">
        <v>22</v>
      </c>
      <c r="AS435" s="17" t="s">
        <v>22</v>
      </c>
      <c r="AT435" s="17" t="s">
        <v>22</v>
      </c>
      <c r="AU435" s="17" t="s">
        <v>22</v>
      </c>
      <c r="AV435" s="17" t="s">
        <v>22</v>
      </c>
      <c r="BE435" s="17" t="s">
        <v>52</v>
      </c>
      <c r="BM435" s="19">
        <v>4832.9497354497353</v>
      </c>
      <c r="BN435" s="19">
        <f>P435*R435</f>
        <v>0</v>
      </c>
      <c r="BO435" s="19" t="str">
        <f>IF(AND(BN435&gt;120000, P435&gt;25, X435&lt;&gt;"WAVE 0"), "yes", "no")</f>
        <v>no</v>
      </c>
      <c r="BP435" s="17" t="s">
        <v>22</v>
      </c>
    </row>
    <row r="436" spans="1:68" x14ac:dyDescent="0.25">
      <c r="A436" s="11" t="s">
        <v>1122</v>
      </c>
      <c r="B436" s="12" t="s">
        <v>1123</v>
      </c>
      <c r="C436" s="13" t="s">
        <v>14</v>
      </c>
      <c r="D436" s="12" t="s">
        <v>119</v>
      </c>
      <c r="E436" s="13" t="s">
        <v>120</v>
      </c>
      <c r="F436" s="12">
        <v>2020</v>
      </c>
      <c r="G436" s="13" t="s">
        <v>27</v>
      </c>
      <c r="H436" s="12" t="s">
        <v>91</v>
      </c>
      <c r="I436" s="13" t="s">
        <v>18</v>
      </c>
      <c r="J436" s="12" t="s">
        <v>858</v>
      </c>
      <c r="K436" s="13" t="s">
        <v>859</v>
      </c>
      <c r="L436" s="12" t="s">
        <v>94</v>
      </c>
      <c r="M436" s="13" t="s">
        <v>91</v>
      </c>
      <c r="N436" s="2" t="s">
        <v>19</v>
      </c>
      <c r="O436" s="13" t="s">
        <v>121</v>
      </c>
      <c r="P436" s="14">
        <v>2.93</v>
      </c>
      <c r="Q436" s="14">
        <v>14.65</v>
      </c>
      <c r="R436" s="13">
        <v>0</v>
      </c>
      <c r="S436" s="15">
        <v>1</v>
      </c>
      <c r="T436" s="13">
        <v>1</v>
      </c>
      <c r="U436" s="13"/>
      <c r="V436" s="16">
        <v>0</v>
      </c>
      <c r="W436" s="16" t="str">
        <f t="shared" si="6"/>
        <v>PN1210-A-2014</v>
      </c>
      <c r="Z436" s="17" t="s">
        <v>33</v>
      </c>
      <c r="AA436" s="17" t="s">
        <v>22</v>
      </c>
      <c r="AB436" s="17" t="s">
        <v>22</v>
      </c>
      <c r="AC436" s="17" t="s">
        <v>22</v>
      </c>
      <c r="AD436" s="17" t="s">
        <v>22</v>
      </c>
      <c r="AE436" s="17" t="s">
        <v>22</v>
      </c>
      <c r="AF436" s="17" t="s">
        <v>22</v>
      </c>
      <c r="AG436" s="17" t="s">
        <v>22</v>
      </c>
      <c r="AJ436" s="17" t="s">
        <v>22</v>
      </c>
      <c r="AK436" s="17" t="s">
        <v>22</v>
      </c>
      <c r="AO436" s="17" t="s">
        <v>22</v>
      </c>
      <c r="AP436" s="18" t="s">
        <v>22</v>
      </c>
      <c r="AQ436" s="17" t="s">
        <v>22</v>
      </c>
      <c r="AR436" s="17" t="s">
        <v>22</v>
      </c>
      <c r="AS436" s="17" t="s">
        <v>22</v>
      </c>
      <c r="AT436" s="17" t="s">
        <v>22</v>
      </c>
      <c r="AU436" s="17" t="s">
        <v>22</v>
      </c>
      <c r="AV436" s="17" t="s">
        <v>22</v>
      </c>
      <c r="AW436" s="17" t="s">
        <v>22</v>
      </c>
      <c r="AX436" s="17" t="s">
        <v>22</v>
      </c>
      <c r="AY436" s="17" t="s">
        <v>22</v>
      </c>
      <c r="AZ436" s="17" t="s">
        <v>22</v>
      </c>
      <c r="BA436" s="17" t="s">
        <v>22</v>
      </c>
      <c r="BD436" s="17" t="s">
        <v>22</v>
      </c>
      <c r="BE436" s="17" t="s">
        <v>22</v>
      </c>
      <c r="BF436" s="17" t="s">
        <v>22</v>
      </c>
      <c r="BG436" s="18" t="s">
        <v>22</v>
      </c>
      <c r="BH436" s="3" t="s">
        <v>22</v>
      </c>
      <c r="BI436" s="3" t="s">
        <v>22</v>
      </c>
      <c r="BK436" s="3" t="s">
        <v>22</v>
      </c>
      <c r="BL436" s="17" t="s">
        <v>22</v>
      </c>
      <c r="BM436" s="19" t="s">
        <v>22</v>
      </c>
      <c r="BN436" s="19">
        <f>P436*R436</f>
        <v>0</v>
      </c>
      <c r="BO436" s="19" t="str">
        <f>IF(AND(BN436&gt;120000, P436&gt;25, X436&lt;&gt;"WAVE 0"), "yes", "no")</f>
        <v>no</v>
      </c>
      <c r="BP436" s="17" t="s">
        <v>22</v>
      </c>
    </row>
    <row r="437" spans="1:68" x14ac:dyDescent="0.25">
      <c r="A437" s="11" t="s">
        <v>1124</v>
      </c>
      <c r="B437" s="12" t="s">
        <v>1125</v>
      </c>
      <c r="C437" s="13" t="s">
        <v>14</v>
      </c>
      <c r="D437" s="12" t="s">
        <v>119</v>
      </c>
      <c r="E437" s="13" t="s">
        <v>120</v>
      </c>
      <c r="F437" s="12">
        <v>2020</v>
      </c>
      <c r="G437" s="13" t="s">
        <v>27</v>
      </c>
      <c r="H437" s="12" t="s">
        <v>18</v>
      </c>
      <c r="I437" s="13" t="s">
        <v>18</v>
      </c>
      <c r="J437" s="12" t="s">
        <v>18</v>
      </c>
      <c r="K437" s="13" t="s">
        <v>18</v>
      </c>
      <c r="L437" s="12" t="s">
        <v>18</v>
      </c>
      <c r="M437" s="13" t="s">
        <v>18</v>
      </c>
      <c r="N437" s="2" t="s">
        <v>19</v>
      </c>
      <c r="O437" s="13" t="s">
        <v>121</v>
      </c>
      <c r="P437" s="14">
        <v>21.32</v>
      </c>
      <c r="Q437" s="14">
        <v>341.12</v>
      </c>
      <c r="R437" s="13">
        <v>11</v>
      </c>
      <c r="S437" s="15">
        <v>0.66666666666666663</v>
      </c>
      <c r="T437" s="13">
        <v>1</v>
      </c>
      <c r="U437" s="13">
        <v>0</v>
      </c>
      <c r="V437" s="16">
        <v>0</v>
      </c>
      <c r="W437" s="16" t="str">
        <f t="shared" si="6"/>
        <v>PN1210-F-2005</v>
      </c>
      <c r="Z437" s="17" t="s">
        <v>33</v>
      </c>
      <c r="BN437" s="19">
        <f>P437*R437</f>
        <v>234.52</v>
      </c>
      <c r="BO437" s="19" t="str">
        <f>IF(AND(BN437&gt;120000, P437&gt;25, X437&lt;&gt;"WAVE 0"), "yes", "no")</f>
        <v>no</v>
      </c>
      <c r="BP437" s="17" t="s">
        <v>22</v>
      </c>
    </row>
    <row r="438" spans="1:68" x14ac:dyDescent="0.25">
      <c r="A438" s="11" t="s">
        <v>1126</v>
      </c>
      <c r="B438" s="12" t="s">
        <v>1113</v>
      </c>
      <c r="C438" s="13" t="s">
        <v>14</v>
      </c>
      <c r="D438" s="12" t="s">
        <v>119</v>
      </c>
      <c r="E438" s="13" t="s">
        <v>120</v>
      </c>
      <c r="F438" s="12">
        <v>2020</v>
      </c>
      <c r="G438" s="13" t="s">
        <v>27</v>
      </c>
      <c r="H438" s="12" t="s">
        <v>91</v>
      </c>
      <c r="I438" s="13" t="s">
        <v>18</v>
      </c>
      <c r="J438" s="12" t="s">
        <v>858</v>
      </c>
      <c r="K438" s="13" t="s">
        <v>859</v>
      </c>
      <c r="L438" s="12" t="s">
        <v>94</v>
      </c>
      <c r="M438" s="13" t="s">
        <v>91</v>
      </c>
      <c r="N438" s="2" t="s">
        <v>19</v>
      </c>
      <c r="O438" s="13" t="s">
        <v>121</v>
      </c>
      <c r="P438" s="14">
        <v>874.01599999999996</v>
      </c>
      <c r="Q438" s="14">
        <v>1099234.2</v>
      </c>
      <c r="R438" s="13">
        <v>1076</v>
      </c>
      <c r="S438" s="15">
        <v>5.8823529411764705E-2</v>
      </c>
      <c r="T438" s="13">
        <v>1</v>
      </c>
      <c r="U438" s="13">
        <v>5</v>
      </c>
      <c r="V438" s="16">
        <v>781.25</v>
      </c>
      <c r="W438" s="16" t="str">
        <f t="shared" si="6"/>
        <v>PN1210-U-0002-01</v>
      </c>
      <c r="Z438" s="17" t="s">
        <v>33</v>
      </c>
      <c r="BN438" s="19">
        <f>P438*R438</f>
        <v>940441.21600000001</v>
      </c>
      <c r="BO438" s="19" t="str">
        <f>IF(AND(BN438&gt;120000, P438&gt;25, X438&lt;&gt;"WAVE 0"), "yes", "no")</f>
        <v>yes</v>
      </c>
      <c r="BP438" s="17" t="s">
        <v>51</v>
      </c>
    </row>
    <row r="439" spans="1:68" x14ac:dyDescent="0.25">
      <c r="A439" s="11" t="s">
        <v>1127</v>
      </c>
      <c r="B439" s="12" t="s">
        <v>1128</v>
      </c>
      <c r="C439" s="13" t="s">
        <v>14</v>
      </c>
      <c r="D439" s="12" t="s">
        <v>119</v>
      </c>
      <c r="E439" s="13" t="s">
        <v>120</v>
      </c>
      <c r="F439" s="12">
        <v>2020</v>
      </c>
      <c r="G439" s="13" t="s">
        <v>27</v>
      </c>
      <c r="H439" s="12" t="s">
        <v>91</v>
      </c>
      <c r="I439" s="13" t="s">
        <v>18</v>
      </c>
      <c r="J439" s="12" t="s">
        <v>867</v>
      </c>
      <c r="K439" s="13" t="s">
        <v>859</v>
      </c>
      <c r="L439" s="12" t="s">
        <v>94</v>
      </c>
      <c r="M439" s="13" t="s">
        <v>91</v>
      </c>
      <c r="N439" s="2" t="s">
        <v>19</v>
      </c>
      <c r="O439" s="13" t="s">
        <v>121</v>
      </c>
      <c r="P439" s="14">
        <v>1008.53</v>
      </c>
      <c r="Q439" s="14">
        <v>186578.05</v>
      </c>
      <c r="R439" s="13">
        <v>80</v>
      </c>
      <c r="S439" s="15">
        <v>0</v>
      </c>
      <c r="T439" s="13">
        <v>1</v>
      </c>
      <c r="U439" s="13">
        <v>3</v>
      </c>
      <c r="V439" s="16">
        <v>0</v>
      </c>
      <c r="W439" s="16" t="str">
        <f t="shared" si="6"/>
        <v>PN1210-U-0002-03</v>
      </c>
      <c r="Z439" s="17" t="s">
        <v>33</v>
      </c>
      <c r="BN439" s="19">
        <f>P439*R439</f>
        <v>80682.399999999994</v>
      </c>
      <c r="BO439" s="19" t="str">
        <f>IF(AND(BN439&gt;120000, P439&gt;25, X439&lt;&gt;"WAVE 0"), "yes", "no")</f>
        <v>no</v>
      </c>
      <c r="BP439" s="17" t="s">
        <v>51</v>
      </c>
    </row>
    <row r="440" spans="1:68" x14ac:dyDescent="0.25">
      <c r="A440" s="11" t="s">
        <v>1129</v>
      </c>
      <c r="B440" s="12" t="s">
        <v>1130</v>
      </c>
      <c r="C440" s="13" t="s">
        <v>14</v>
      </c>
      <c r="D440" s="12" t="s">
        <v>119</v>
      </c>
      <c r="E440" s="13" t="s">
        <v>120</v>
      </c>
      <c r="F440" s="12">
        <v>2020</v>
      </c>
      <c r="G440" s="13" t="s">
        <v>27</v>
      </c>
      <c r="H440" s="12" t="s">
        <v>91</v>
      </c>
      <c r="I440" s="13" t="s">
        <v>18</v>
      </c>
      <c r="J440" s="12" t="s">
        <v>1121</v>
      </c>
      <c r="K440" s="13" t="s">
        <v>859</v>
      </c>
      <c r="L440" s="12" t="s">
        <v>94</v>
      </c>
      <c r="M440" s="13" t="s">
        <v>91</v>
      </c>
      <c r="N440" s="2" t="s">
        <v>19</v>
      </c>
      <c r="O440" s="13" t="s">
        <v>121</v>
      </c>
      <c r="P440" s="14">
        <v>351.22820000000002</v>
      </c>
      <c r="Q440" s="14">
        <v>731076.88</v>
      </c>
      <c r="R440" s="13">
        <v>1732</v>
      </c>
      <c r="S440" s="15">
        <v>5.5555555555555552E-2</v>
      </c>
      <c r="T440" s="13">
        <v>1</v>
      </c>
      <c r="U440" s="13">
        <v>4</v>
      </c>
      <c r="V440" s="16">
        <v>0</v>
      </c>
      <c r="W440" s="16" t="str">
        <f t="shared" si="6"/>
        <v>PN1210-U-0003</v>
      </c>
      <c r="Z440" s="17" t="s">
        <v>33</v>
      </c>
      <c r="BN440" s="19">
        <f>P440*R440</f>
        <v>608327.24239999999</v>
      </c>
      <c r="BO440" s="19" t="str">
        <f>IF(AND(BN440&gt;120000, P440&gt;25, X440&lt;&gt;"WAVE 0"), "yes", "no")</f>
        <v>yes</v>
      </c>
      <c r="BP440" s="17" t="s">
        <v>51</v>
      </c>
    </row>
    <row r="441" spans="1:68" x14ac:dyDescent="0.25">
      <c r="A441" s="11" t="s">
        <v>1131</v>
      </c>
      <c r="B441" s="12" t="s">
        <v>1132</v>
      </c>
      <c r="C441" s="13" t="s">
        <v>14</v>
      </c>
      <c r="D441" s="12" t="s">
        <v>119</v>
      </c>
      <c r="E441" s="13" t="s">
        <v>120</v>
      </c>
      <c r="F441" s="12">
        <v>2020</v>
      </c>
      <c r="G441" s="13" t="s">
        <v>27</v>
      </c>
      <c r="H441" s="12" t="s">
        <v>91</v>
      </c>
      <c r="I441" s="13" t="s">
        <v>18</v>
      </c>
      <c r="J441" s="12" t="s">
        <v>858</v>
      </c>
      <c r="K441" s="13" t="s">
        <v>859</v>
      </c>
      <c r="L441" s="12" t="s">
        <v>94</v>
      </c>
      <c r="M441" s="13" t="s">
        <v>91</v>
      </c>
      <c r="N441" s="2" t="s">
        <v>19</v>
      </c>
      <c r="O441" s="13" t="s">
        <v>121</v>
      </c>
      <c r="P441" s="14">
        <v>1355.4314999999999</v>
      </c>
      <c r="Q441" s="14">
        <v>333162.50999999995</v>
      </c>
      <c r="R441" s="13">
        <v>304</v>
      </c>
      <c r="S441" s="15">
        <v>0</v>
      </c>
      <c r="T441" s="13">
        <v>1</v>
      </c>
      <c r="U441" s="13">
        <v>4</v>
      </c>
      <c r="V441" s="16">
        <v>0</v>
      </c>
      <c r="W441" s="16" t="str">
        <f t="shared" si="6"/>
        <v>PN1210-U-1502</v>
      </c>
      <c r="Z441" s="17" t="s">
        <v>33</v>
      </c>
      <c r="BN441" s="19">
        <f>P441*R441</f>
        <v>412051.17599999998</v>
      </c>
      <c r="BO441" s="19" t="str">
        <f>IF(AND(BN441&gt;120000, P441&gt;25, X441&lt;&gt;"WAVE 0"), "yes", "no")</f>
        <v>yes</v>
      </c>
      <c r="BP441" s="17" t="s">
        <v>51</v>
      </c>
    </row>
    <row r="442" spans="1:68" x14ac:dyDescent="0.25">
      <c r="A442" s="11" t="s">
        <v>1133</v>
      </c>
      <c r="B442" s="12" t="s">
        <v>1134</v>
      </c>
      <c r="C442" s="13" t="s">
        <v>14</v>
      </c>
      <c r="D442" s="12" t="s">
        <v>119</v>
      </c>
      <c r="E442" s="13" t="s">
        <v>120</v>
      </c>
      <c r="F442" s="12">
        <v>2020</v>
      </c>
      <c r="G442" s="13" t="s">
        <v>27</v>
      </c>
      <c r="H442" s="12" t="s">
        <v>91</v>
      </c>
      <c r="I442" s="13" t="s">
        <v>18</v>
      </c>
      <c r="J442" s="12" t="s">
        <v>858</v>
      </c>
      <c r="K442" s="13" t="s">
        <v>859</v>
      </c>
      <c r="L442" s="12" t="s">
        <v>94</v>
      </c>
      <c r="M442" s="13" t="s">
        <v>91</v>
      </c>
      <c r="N442" s="2" t="s">
        <v>19</v>
      </c>
      <c r="O442" s="13" t="s">
        <v>121</v>
      </c>
      <c r="P442" s="14">
        <v>1835.8462</v>
      </c>
      <c r="Q442" s="14">
        <v>231327.75999999998</v>
      </c>
      <c r="R442" s="13">
        <v>64</v>
      </c>
      <c r="S442" s="15">
        <v>0.22222222222222221</v>
      </c>
      <c r="T442" s="13">
        <v>1</v>
      </c>
      <c r="U442" s="13">
        <v>4</v>
      </c>
      <c r="V442" s="16">
        <v>0</v>
      </c>
      <c r="W442" s="16" t="str">
        <f t="shared" si="6"/>
        <v>PN1210-U-2010</v>
      </c>
      <c r="Z442" s="17" t="s">
        <v>33</v>
      </c>
      <c r="BN442" s="19">
        <f>P442*R442</f>
        <v>117494.1568</v>
      </c>
      <c r="BO442" s="19" t="str">
        <f>IF(AND(BN442&gt;120000, P442&gt;25, X442&lt;&gt;"WAVE 0"), "yes", "no")</f>
        <v>no</v>
      </c>
      <c r="BP442" s="17" t="s">
        <v>51</v>
      </c>
    </row>
    <row r="443" spans="1:68" x14ac:dyDescent="0.25">
      <c r="A443" s="11" t="s">
        <v>1135</v>
      </c>
      <c r="B443" s="12" t="s">
        <v>1136</v>
      </c>
      <c r="C443" s="13" t="s">
        <v>14</v>
      </c>
      <c r="D443" s="12" t="s">
        <v>328</v>
      </c>
      <c r="E443" s="13" t="s">
        <v>329</v>
      </c>
      <c r="F443" s="12">
        <v>2020</v>
      </c>
      <c r="G443" s="13" t="s">
        <v>207</v>
      </c>
      <c r="H443" s="12" t="s">
        <v>18</v>
      </c>
      <c r="I443" s="13" t="s">
        <v>51</v>
      </c>
      <c r="J443" s="12" t="s">
        <v>18</v>
      </c>
      <c r="K443" s="13" t="s">
        <v>18</v>
      </c>
      <c r="L443" s="12" t="s">
        <v>18</v>
      </c>
      <c r="M443" s="13" t="s">
        <v>18</v>
      </c>
      <c r="N443" s="2" t="s">
        <v>194</v>
      </c>
      <c r="O443" s="13" t="s">
        <v>335</v>
      </c>
      <c r="P443" s="14">
        <v>44.538400000000003</v>
      </c>
      <c r="Q443" s="14">
        <v>221.61</v>
      </c>
      <c r="R443" s="13"/>
      <c r="S443" s="15"/>
      <c r="T443" s="13">
        <v>1</v>
      </c>
      <c r="U443" s="13"/>
      <c r="V443" s="16">
        <v>0</v>
      </c>
      <c r="W443" s="16" t="str">
        <f t="shared" si="6"/>
        <v>PN121-81860</v>
      </c>
      <c r="AA443" s="17" t="s">
        <v>22</v>
      </c>
      <c r="AB443" s="17" t="s">
        <v>22</v>
      </c>
      <c r="AC443" s="17" t="s">
        <v>22</v>
      </c>
      <c r="AD443" s="17" t="s">
        <v>22</v>
      </c>
      <c r="AE443" s="17" t="s">
        <v>22</v>
      </c>
      <c r="AF443" s="17" t="s">
        <v>22</v>
      </c>
      <c r="AG443" s="17" t="s">
        <v>22</v>
      </c>
      <c r="AJ443" s="17" t="s">
        <v>22</v>
      </c>
      <c r="AK443" s="17" t="s">
        <v>22</v>
      </c>
      <c r="AO443" s="17" t="s">
        <v>22</v>
      </c>
      <c r="AP443" s="18" t="s">
        <v>22</v>
      </c>
      <c r="AQ443" s="17" t="s">
        <v>22</v>
      </c>
      <c r="AR443" s="17" t="s">
        <v>22</v>
      </c>
      <c r="AS443" s="17" t="s">
        <v>22</v>
      </c>
      <c r="AT443" s="17" t="s">
        <v>22</v>
      </c>
      <c r="AU443" s="17" t="s">
        <v>22</v>
      </c>
      <c r="AV443" s="17" t="s">
        <v>22</v>
      </c>
      <c r="AW443" s="17" t="s">
        <v>22</v>
      </c>
      <c r="AX443" s="17" t="s">
        <v>22</v>
      </c>
      <c r="AY443" s="17" t="s">
        <v>22</v>
      </c>
      <c r="AZ443" s="17" t="s">
        <v>22</v>
      </c>
      <c r="BA443" s="17" t="s">
        <v>22</v>
      </c>
      <c r="BD443" s="17" t="s">
        <v>22</v>
      </c>
      <c r="BE443" s="17" t="s">
        <v>22</v>
      </c>
      <c r="BF443" s="17" t="s">
        <v>22</v>
      </c>
      <c r="BG443" s="18" t="s">
        <v>22</v>
      </c>
      <c r="BH443" s="3" t="s">
        <v>22</v>
      </c>
      <c r="BI443" s="3" t="s">
        <v>22</v>
      </c>
      <c r="BK443" s="3" t="s">
        <v>22</v>
      </c>
      <c r="BL443" s="17" t="s">
        <v>22</v>
      </c>
      <c r="BM443" s="19" t="s">
        <v>22</v>
      </c>
      <c r="BN443" s="19">
        <f>P443*R443</f>
        <v>0</v>
      </c>
      <c r="BO443" s="19" t="str">
        <f>IF(AND(BN443&gt;120000, P443&gt;25, X443&lt;&gt;"WAVE 0"), "yes", "no")</f>
        <v>no</v>
      </c>
      <c r="BP443" s="17" t="s">
        <v>22</v>
      </c>
    </row>
    <row r="444" spans="1:68" x14ac:dyDescent="0.25">
      <c r="A444" s="11" t="s">
        <v>1137</v>
      </c>
      <c r="B444" s="12" t="s">
        <v>1138</v>
      </c>
      <c r="C444" s="13" t="s">
        <v>14</v>
      </c>
      <c r="D444" s="12" t="s">
        <v>328</v>
      </c>
      <c r="E444" s="13" t="s">
        <v>329</v>
      </c>
      <c r="F444" s="12">
        <v>2020</v>
      </c>
      <c r="G444" s="13" t="s">
        <v>207</v>
      </c>
      <c r="H444" s="12" t="s">
        <v>18</v>
      </c>
      <c r="I444" s="13" t="s">
        <v>51</v>
      </c>
      <c r="J444" s="12" t="s">
        <v>18</v>
      </c>
      <c r="K444" s="13" t="s">
        <v>18</v>
      </c>
      <c r="L444" s="12" t="s">
        <v>18</v>
      </c>
      <c r="M444" s="13" t="s">
        <v>18</v>
      </c>
      <c r="N444" s="2" t="s">
        <v>194</v>
      </c>
      <c r="O444" s="13" t="s">
        <v>335</v>
      </c>
      <c r="P444" s="14">
        <v>44.538400000000003</v>
      </c>
      <c r="Q444" s="14">
        <v>224.79</v>
      </c>
      <c r="R444" s="13"/>
      <c r="S444" s="15"/>
      <c r="T444" s="13">
        <v>1</v>
      </c>
      <c r="U444" s="13"/>
      <c r="V444" s="16">
        <v>0</v>
      </c>
      <c r="W444" s="16" t="str">
        <f t="shared" si="6"/>
        <v>PN122-81860</v>
      </c>
      <c r="AA444" s="17" t="s">
        <v>22</v>
      </c>
      <c r="AB444" s="17" t="s">
        <v>22</v>
      </c>
      <c r="AC444" s="17" t="s">
        <v>22</v>
      </c>
      <c r="AD444" s="17" t="s">
        <v>22</v>
      </c>
      <c r="AE444" s="17" t="s">
        <v>22</v>
      </c>
      <c r="AF444" s="17" t="s">
        <v>22</v>
      </c>
      <c r="AG444" s="17" t="s">
        <v>22</v>
      </c>
      <c r="AJ444" s="17" t="s">
        <v>22</v>
      </c>
      <c r="AK444" s="17" t="s">
        <v>22</v>
      </c>
      <c r="AO444" s="17" t="s">
        <v>22</v>
      </c>
      <c r="AP444" s="18" t="s">
        <v>22</v>
      </c>
      <c r="AQ444" s="17" t="s">
        <v>22</v>
      </c>
      <c r="AR444" s="17" t="s">
        <v>22</v>
      </c>
      <c r="AS444" s="17" t="s">
        <v>22</v>
      </c>
      <c r="AT444" s="17" t="s">
        <v>22</v>
      </c>
      <c r="AU444" s="17" t="s">
        <v>22</v>
      </c>
      <c r="AV444" s="17" t="s">
        <v>22</v>
      </c>
      <c r="AW444" s="17" t="s">
        <v>22</v>
      </c>
      <c r="AX444" s="17" t="s">
        <v>22</v>
      </c>
      <c r="AY444" s="17" t="s">
        <v>22</v>
      </c>
      <c r="AZ444" s="17" t="s">
        <v>22</v>
      </c>
      <c r="BA444" s="17" t="s">
        <v>22</v>
      </c>
      <c r="BD444" s="17" t="s">
        <v>22</v>
      </c>
      <c r="BE444" s="17" t="s">
        <v>22</v>
      </c>
      <c r="BF444" s="17" t="s">
        <v>22</v>
      </c>
      <c r="BG444" s="18" t="s">
        <v>22</v>
      </c>
      <c r="BH444" s="3" t="s">
        <v>22</v>
      </c>
      <c r="BI444" s="3" t="s">
        <v>22</v>
      </c>
      <c r="BK444" s="3" t="s">
        <v>22</v>
      </c>
      <c r="BL444" s="17" t="s">
        <v>22</v>
      </c>
      <c r="BM444" s="19" t="s">
        <v>22</v>
      </c>
      <c r="BN444" s="19">
        <f>P444*R444</f>
        <v>0</v>
      </c>
      <c r="BO444" s="19" t="str">
        <f>IF(AND(BN444&gt;120000, P444&gt;25, X444&lt;&gt;"WAVE 0"), "yes", "no")</f>
        <v>no</v>
      </c>
      <c r="BP444" s="17" t="s">
        <v>22</v>
      </c>
    </row>
    <row r="445" spans="1:68" x14ac:dyDescent="0.25">
      <c r="A445" s="11" t="s">
        <v>1139</v>
      </c>
      <c r="B445" s="12" t="s">
        <v>1140</v>
      </c>
      <c r="C445" s="13" t="s">
        <v>14</v>
      </c>
      <c r="D445" s="12" t="s">
        <v>338</v>
      </c>
      <c r="E445" s="13" t="s">
        <v>339</v>
      </c>
      <c r="F445" s="12">
        <v>2020</v>
      </c>
      <c r="G445" s="13" t="s">
        <v>207</v>
      </c>
      <c r="H445" s="12" t="s">
        <v>330</v>
      </c>
      <c r="I445" s="13" t="s">
        <v>18</v>
      </c>
      <c r="J445" s="12" t="s">
        <v>331</v>
      </c>
      <c r="K445" s="13" t="s">
        <v>332</v>
      </c>
      <c r="L445" s="12" t="s">
        <v>333</v>
      </c>
      <c r="M445" s="13" t="s">
        <v>334</v>
      </c>
      <c r="N445" s="2" t="s">
        <v>19</v>
      </c>
      <c r="O445" s="13" t="s">
        <v>340</v>
      </c>
      <c r="P445" s="14">
        <v>47.125700000000002</v>
      </c>
      <c r="Q445" s="14">
        <v>896.78</v>
      </c>
      <c r="R445" s="13">
        <v>11</v>
      </c>
      <c r="S445" s="15">
        <v>0</v>
      </c>
      <c r="T445" s="13">
        <v>1</v>
      </c>
      <c r="U445" s="13">
        <v>2</v>
      </c>
      <c r="V445" s="16">
        <v>0</v>
      </c>
      <c r="W445" s="16" t="str">
        <f t="shared" si="6"/>
        <v>PN1231R575</v>
      </c>
      <c r="Z445" s="17" t="s">
        <v>17</v>
      </c>
      <c r="AB445" s="17" t="s">
        <v>22</v>
      </c>
      <c r="AC445" s="17" t="s">
        <v>22</v>
      </c>
      <c r="AD445" s="17" t="s">
        <v>22</v>
      </c>
      <c r="AE445" s="17" t="s">
        <v>42</v>
      </c>
      <c r="AF445" s="17" t="s">
        <v>341</v>
      </c>
      <c r="AG445" s="17" t="s">
        <v>22</v>
      </c>
      <c r="AJ445" s="17" t="s">
        <v>22</v>
      </c>
      <c r="AK445" s="17" t="s">
        <v>342</v>
      </c>
      <c r="AO445" s="17" t="s">
        <v>130</v>
      </c>
      <c r="AP445" s="18">
        <v>42566</v>
      </c>
      <c r="AQ445" s="17" t="s">
        <v>22</v>
      </c>
      <c r="AR445" s="17" t="s">
        <v>22</v>
      </c>
      <c r="AS445" s="17" t="s">
        <v>22</v>
      </c>
      <c r="AT445" s="17" t="s">
        <v>22</v>
      </c>
      <c r="AU445" s="17" t="s">
        <v>22</v>
      </c>
      <c r="AV445" s="17" t="s">
        <v>22</v>
      </c>
      <c r="BE445" s="17" t="s">
        <v>52</v>
      </c>
      <c r="BF445" s="17" t="s">
        <v>53</v>
      </c>
      <c r="BG445" s="18" t="s">
        <v>53</v>
      </c>
      <c r="BL445" s="17" t="s">
        <v>354</v>
      </c>
      <c r="BM445" s="19" t="s">
        <v>22</v>
      </c>
      <c r="BN445" s="19">
        <f>P445*R445</f>
        <v>518.3827</v>
      </c>
      <c r="BO445" s="19" t="str">
        <f>IF(AND(BN445&gt;120000, P445&gt;25, X445&lt;&gt;"WAVE 0"), "yes", "no")</f>
        <v>no</v>
      </c>
      <c r="BP445" s="17" t="s">
        <v>22</v>
      </c>
    </row>
    <row r="446" spans="1:68" x14ac:dyDescent="0.25">
      <c r="A446" s="11" t="s">
        <v>1141</v>
      </c>
      <c r="B446" s="12" t="s">
        <v>344</v>
      </c>
      <c r="C446" s="13" t="s">
        <v>14</v>
      </c>
      <c r="D446" s="12" t="s">
        <v>338</v>
      </c>
      <c r="E446" s="13" t="s">
        <v>339</v>
      </c>
      <c r="F446" s="12">
        <v>2020</v>
      </c>
      <c r="G446" s="13" t="s">
        <v>207</v>
      </c>
      <c r="H446" s="12" t="s">
        <v>330</v>
      </c>
      <c r="I446" s="13" t="s">
        <v>18</v>
      </c>
      <c r="J446" s="12" t="s">
        <v>356</v>
      </c>
      <c r="K446" s="13" t="s">
        <v>357</v>
      </c>
      <c r="L446" s="12" t="s">
        <v>358</v>
      </c>
      <c r="M446" s="13" t="s">
        <v>359</v>
      </c>
      <c r="N446" s="2" t="s">
        <v>19</v>
      </c>
      <c r="O446" s="13" t="s">
        <v>340</v>
      </c>
      <c r="P446" s="14">
        <v>16.3794</v>
      </c>
      <c r="Q446" s="14">
        <v>253.06</v>
      </c>
      <c r="R446" s="13">
        <v>11</v>
      </c>
      <c r="S446" s="15">
        <v>0</v>
      </c>
      <c r="T446" s="13">
        <v>1</v>
      </c>
      <c r="U446" s="13">
        <v>1</v>
      </c>
      <c r="V446" s="16">
        <v>0</v>
      </c>
      <c r="W446" s="16" t="str">
        <f t="shared" si="6"/>
        <v>PN1231R669</v>
      </c>
      <c r="Z446" s="17" t="s">
        <v>17</v>
      </c>
      <c r="AB446" s="17" t="s">
        <v>22</v>
      </c>
      <c r="AC446" s="17" t="s">
        <v>22</v>
      </c>
      <c r="AD446" s="17" t="s">
        <v>22</v>
      </c>
      <c r="AE446" s="17" t="s">
        <v>42</v>
      </c>
      <c r="AF446" s="17" t="s">
        <v>341</v>
      </c>
      <c r="AG446" s="17" t="s">
        <v>22</v>
      </c>
      <c r="AJ446" s="17" t="s">
        <v>22</v>
      </c>
      <c r="AK446" s="17" t="s">
        <v>342</v>
      </c>
      <c r="AQ446" s="17" t="s">
        <v>22</v>
      </c>
      <c r="AR446" s="17" t="s">
        <v>22</v>
      </c>
      <c r="AS446" s="17" t="s">
        <v>22</v>
      </c>
      <c r="AT446" s="17" t="s">
        <v>22</v>
      </c>
      <c r="AU446" s="17" t="s">
        <v>22</v>
      </c>
      <c r="AV446" s="17" t="s">
        <v>22</v>
      </c>
      <c r="BE446" s="17" t="s">
        <v>52</v>
      </c>
      <c r="BF446" s="17" t="s">
        <v>53</v>
      </c>
      <c r="BG446" s="18" t="s">
        <v>53</v>
      </c>
      <c r="BL446" s="17" t="s">
        <v>354</v>
      </c>
      <c r="BM446" s="19" t="s">
        <v>22</v>
      </c>
      <c r="BN446" s="19">
        <f>P446*R446</f>
        <v>180.17340000000002</v>
      </c>
      <c r="BO446" s="19" t="str">
        <f>IF(AND(BN446&gt;120000, P446&gt;25, X446&lt;&gt;"WAVE 0"), "yes", "no")</f>
        <v>no</v>
      </c>
      <c r="BP446" s="17" t="s">
        <v>22</v>
      </c>
    </row>
    <row r="447" spans="1:68" x14ac:dyDescent="0.25">
      <c r="A447" s="11" t="s">
        <v>1142</v>
      </c>
      <c r="B447" s="12" t="s">
        <v>344</v>
      </c>
      <c r="C447" s="13" t="s">
        <v>14</v>
      </c>
      <c r="D447" s="12" t="s">
        <v>338</v>
      </c>
      <c r="E447" s="13" t="s">
        <v>339</v>
      </c>
      <c r="F447" s="12">
        <v>2020</v>
      </c>
      <c r="G447" s="13" t="s">
        <v>207</v>
      </c>
      <c r="H447" s="12" t="s">
        <v>18</v>
      </c>
      <c r="I447" s="13" t="s">
        <v>18</v>
      </c>
      <c r="J447" s="12" t="s">
        <v>18</v>
      </c>
      <c r="K447" s="13" t="s">
        <v>18</v>
      </c>
      <c r="L447" s="12" t="s">
        <v>18</v>
      </c>
      <c r="M447" s="13" t="s">
        <v>18</v>
      </c>
      <c r="N447" s="2" t="s">
        <v>19</v>
      </c>
      <c r="O447" s="13" t="s">
        <v>340</v>
      </c>
      <c r="P447" s="14">
        <v>38.1006</v>
      </c>
      <c r="Q447" s="14">
        <v>1065.8499999999999</v>
      </c>
      <c r="R447" s="13">
        <v>11</v>
      </c>
      <c r="S447" s="15">
        <v>0.5</v>
      </c>
      <c r="T447" s="13">
        <v>1</v>
      </c>
      <c r="U447" s="13">
        <v>2</v>
      </c>
      <c r="V447" s="16">
        <v>0</v>
      </c>
      <c r="W447" s="16" t="str">
        <f t="shared" si="6"/>
        <v>PN1231R678</v>
      </c>
      <c r="Z447" s="17" t="s">
        <v>17</v>
      </c>
      <c r="AB447" s="17" t="s">
        <v>22</v>
      </c>
      <c r="AC447" s="17" t="s">
        <v>22</v>
      </c>
      <c r="AD447" s="17" t="s">
        <v>22</v>
      </c>
      <c r="AE447" s="17" t="s">
        <v>42</v>
      </c>
      <c r="AF447" s="17" t="s">
        <v>341</v>
      </c>
      <c r="AG447" s="17" t="s">
        <v>22</v>
      </c>
      <c r="AJ447" s="17" t="s">
        <v>22</v>
      </c>
      <c r="AK447" s="17" t="s">
        <v>342</v>
      </c>
      <c r="AO447" s="17" t="s">
        <v>130</v>
      </c>
      <c r="AP447" s="18">
        <v>42566</v>
      </c>
      <c r="AQ447" s="17" t="s">
        <v>22</v>
      </c>
      <c r="AR447" s="17" t="s">
        <v>22</v>
      </c>
      <c r="AS447" s="17" t="s">
        <v>22</v>
      </c>
      <c r="AT447" s="17" t="s">
        <v>22</v>
      </c>
      <c r="AU447" s="17" t="s">
        <v>22</v>
      </c>
      <c r="AV447" s="17" t="s">
        <v>22</v>
      </c>
      <c r="BE447" s="17" t="s">
        <v>52</v>
      </c>
      <c r="BF447" s="17" t="s">
        <v>53</v>
      </c>
      <c r="BG447" s="18" t="s">
        <v>53</v>
      </c>
      <c r="BL447" s="17" t="s">
        <v>354</v>
      </c>
      <c r="BM447" s="19" t="s">
        <v>22</v>
      </c>
      <c r="BN447" s="19">
        <f>P447*R447</f>
        <v>419.10660000000001</v>
      </c>
      <c r="BO447" s="19" t="str">
        <f>IF(AND(BN447&gt;120000, P447&gt;25, X447&lt;&gt;"WAVE 0"), "yes", "no")</f>
        <v>no</v>
      </c>
      <c r="BP447" s="17" t="s">
        <v>22</v>
      </c>
    </row>
    <row r="448" spans="1:68" x14ac:dyDescent="0.25">
      <c r="A448" s="11" t="s">
        <v>1143</v>
      </c>
      <c r="B448" s="12" t="s">
        <v>604</v>
      </c>
      <c r="C448" s="13" t="s">
        <v>14</v>
      </c>
      <c r="D448" s="12" t="s">
        <v>338</v>
      </c>
      <c r="E448" s="13" t="s">
        <v>339</v>
      </c>
      <c r="F448" s="12">
        <v>2020</v>
      </c>
      <c r="G448" s="13" t="s">
        <v>207</v>
      </c>
      <c r="H448" s="12" t="s">
        <v>330</v>
      </c>
      <c r="I448" s="13" t="s">
        <v>18</v>
      </c>
      <c r="J448" s="12" t="s">
        <v>356</v>
      </c>
      <c r="K448" s="13" t="s">
        <v>357</v>
      </c>
      <c r="L448" s="12" t="s">
        <v>358</v>
      </c>
      <c r="M448" s="13" t="s">
        <v>359</v>
      </c>
      <c r="N448" s="2" t="s">
        <v>19</v>
      </c>
      <c r="O448" s="13" t="s">
        <v>340</v>
      </c>
      <c r="P448" s="14">
        <v>18.948499999999999</v>
      </c>
      <c r="Q448" s="14">
        <v>462.44</v>
      </c>
      <c r="R448" s="13">
        <v>11</v>
      </c>
      <c r="S448" s="15">
        <v>0</v>
      </c>
      <c r="T448" s="13">
        <v>1</v>
      </c>
      <c r="U448" s="13">
        <v>2</v>
      </c>
      <c r="V448" s="16">
        <v>0</v>
      </c>
      <c r="W448" s="16" t="str">
        <f t="shared" si="6"/>
        <v>PN1231R679</v>
      </c>
      <c r="Z448" s="17" t="s">
        <v>17</v>
      </c>
      <c r="AB448" s="17" t="s">
        <v>22</v>
      </c>
      <c r="AC448" s="17" t="s">
        <v>22</v>
      </c>
      <c r="AD448" s="17" t="s">
        <v>22</v>
      </c>
      <c r="AE448" s="17" t="s">
        <v>42</v>
      </c>
      <c r="AF448" s="17" t="s">
        <v>341</v>
      </c>
      <c r="AG448" s="17" t="s">
        <v>22</v>
      </c>
      <c r="AJ448" s="17" t="s">
        <v>22</v>
      </c>
      <c r="AK448" s="17" t="s">
        <v>342</v>
      </c>
      <c r="AQ448" s="17" t="s">
        <v>22</v>
      </c>
      <c r="AR448" s="17" t="s">
        <v>22</v>
      </c>
      <c r="AS448" s="17" t="s">
        <v>22</v>
      </c>
      <c r="AT448" s="17" t="s">
        <v>22</v>
      </c>
      <c r="AU448" s="17" t="s">
        <v>22</v>
      </c>
      <c r="AV448" s="17" t="s">
        <v>22</v>
      </c>
      <c r="BE448" s="17" t="s">
        <v>52</v>
      </c>
      <c r="BF448" s="17" t="s">
        <v>53</v>
      </c>
      <c r="BG448" s="18" t="s">
        <v>53</v>
      </c>
      <c r="BL448" s="17" t="s">
        <v>354</v>
      </c>
      <c r="BM448" s="19" t="s">
        <v>22</v>
      </c>
      <c r="BN448" s="19">
        <f>P448*R448</f>
        <v>208.43349999999998</v>
      </c>
      <c r="BO448" s="19" t="str">
        <f>IF(AND(BN448&gt;120000, P448&gt;25, X448&lt;&gt;"WAVE 0"), "yes", "no")</f>
        <v>no</v>
      </c>
      <c r="BP448" s="17" t="s">
        <v>22</v>
      </c>
    </row>
    <row r="449" spans="1:68" x14ac:dyDescent="0.25">
      <c r="A449" s="11" t="s">
        <v>1144</v>
      </c>
      <c r="B449" s="12" t="s">
        <v>1145</v>
      </c>
      <c r="C449" s="13" t="s">
        <v>14</v>
      </c>
      <c r="D449" s="12" t="s">
        <v>547</v>
      </c>
      <c r="E449" s="13" t="s">
        <v>548</v>
      </c>
      <c r="F449" s="12">
        <v>2019</v>
      </c>
      <c r="G449" s="13" t="s">
        <v>109</v>
      </c>
      <c r="H449" s="12" t="s">
        <v>18</v>
      </c>
      <c r="I449" s="13" t="s">
        <v>51</v>
      </c>
      <c r="J449" s="12" t="s">
        <v>18</v>
      </c>
      <c r="K449" s="13" t="s">
        <v>18</v>
      </c>
      <c r="L449" s="12" t="s">
        <v>18</v>
      </c>
      <c r="M449" s="13" t="s">
        <v>18</v>
      </c>
      <c r="N449" s="2" t="s">
        <v>19</v>
      </c>
      <c r="O449" s="13" t="s">
        <v>20</v>
      </c>
      <c r="P449" s="14">
        <v>212.22</v>
      </c>
      <c r="Q449" s="14">
        <v>7427.7</v>
      </c>
      <c r="R449" s="13">
        <v>30</v>
      </c>
      <c r="S449" s="15">
        <v>1</v>
      </c>
      <c r="T449" s="13">
        <v>1</v>
      </c>
      <c r="U449" s="13">
        <v>0</v>
      </c>
      <c r="V449" s="16">
        <v>0</v>
      </c>
      <c r="W449" s="16" t="str">
        <f t="shared" si="6"/>
        <v>PN12336786</v>
      </c>
      <c r="X449" s="17" t="s">
        <v>549</v>
      </c>
      <c r="Z449" s="17" t="s">
        <v>109</v>
      </c>
      <c r="AB449" s="17" t="s">
        <v>22</v>
      </c>
      <c r="AC449" s="17" t="s">
        <v>22</v>
      </c>
      <c r="AD449" s="17" t="s">
        <v>22</v>
      </c>
      <c r="AE449" s="17" t="s">
        <v>42</v>
      </c>
      <c r="AF449" s="17" t="s">
        <v>1146</v>
      </c>
      <c r="AG449" s="17" t="s">
        <v>22</v>
      </c>
      <c r="AJ449" s="17" t="s">
        <v>22</v>
      </c>
      <c r="AK449" s="17" t="s">
        <v>342</v>
      </c>
      <c r="AO449" s="17" t="s">
        <v>85</v>
      </c>
      <c r="AP449" s="18">
        <v>43209</v>
      </c>
      <c r="AQ449" s="17" t="s">
        <v>22</v>
      </c>
      <c r="AR449" s="17" t="s">
        <v>22</v>
      </c>
      <c r="AS449" s="17" t="s">
        <v>22</v>
      </c>
      <c r="AT449" s="17" t="s">
        <v>22</v>
      </c>
      <c r="AU449" s="17" t="s">
        <v>22</v>
      </c>
      <c r="AV449" s="17" t="s">
        <v>22</v>
      </c>
      <c r="AW449" s="17" t="s">
        <v>48</v>
      </c>
      <c r="AX449" s="17" t="s">
        <v>793</v>
      </c>
      <c r="BA449" s="17" t="s">
        <v>1145</v>
      </c>
      <c r="BB449" s="17" t="s">
        <v>51</v>
      </c>
      <c r="BD449" s="17">
        <v>5</v>
      </c>
      <c r="BE449" s="17" t="s">
        <v>52</v>
      </c>
      <c r="BF449" s="17" t="s">
        <v>1147</v>
      </c>
      <c r="BG449" s="18">
        <v>43517</v>
      </c>
      <c r="BL449" s="17" t="s">
        <v>1148</v>
      </c>
      <c r="BM449" s="19" t="s">
        <v>22</v>
      </c>
      <c r="BN449" s="19">
        <f>P449*R449</f>
        <v>6366.6</v>
      </c>
      <c r="BO449" s="19" t="str">
        <f>IF(AND(BN449&gt;120000, P449&gt;25, X449&lt;&gt;"WAVE 0"), "yes", "no")</f>
        <v>no</v>
      </c>
      <c r="BP449" s="17" t="s">
        <v>51</v>
      </c>
    </row>
    <row r="450" spans="1:68" x14ac:dyDescent="0.25">
      <c r="A450" s="11" t="s">
        <v>1149</v>
      </c>
      <c r="B450" s="12" t="s">
        <v>1150</v>
      </c>
      <c r="C450" s="13" t="s">
        <v>14</v>
      </c>
      <c r="D450" s="12" t="s">
        <v>547</v>
      </c>
      <c r="E450" s="13" t="s">
        <v>548</v>
      </c>
      <c r="F450" s="12">
        <v>2019</v>
      </c>
      <c r="G450" s="13" t="s">
        <v>109</v>
      </c>
      <c r="H450" s="12" t="s">
        <v>18</v>
      </c>
      <c r="I450" s="13" t="s">
        <v>51</v>
      </c>
      <c r="J450" s="12" t="s">
        <v>18</v>
      </c>
      <c r="K450" s="13" t="s">
        <v>18</v>
      </c>
      <c r="L450" s="12" t="s">
        <v>18</v>
      </c>
      <c r="M450" s="13" t="s">
        <v>18</v>
      </c>
      <c r="N450" s="2" t="s">
        <v>19</v>
      </c>
      <c r="O450" s="13" t="s">
        <v>20</v>
      </c>
      <c r="P450" s="14">
        <v>245.19</v>
      </c>
      <c r="Q450" s="14">
        <v>5639.37</v>
      </c>
      <c r="R450" s="13">
        <v>30</v>
      </c>
      <c r="S450" s="15">
        <v>1</v>
      </c>
      <c r="T450" s="13">
        <v>1</v>
      </c>
      <c r="U450" s="13">
        <v>0</v>
      </c>
      <c r="V450" s="16">
        <v>0</v>
      </c>
      <c r="W450" s="16" t="str">
        <f t="shared" ref="W450:W513" si="7">"PN"&amp;A450</f>
        <v>PN12336788</v>
      </c>
      <c r="X450" s="17" t="s">
        <v>549</v>
      </c>
      <c r="Z450" s="17" t="s">
        <v>109</v>
      </c>
      <c r="AB450" s="17" t="s">
        <v>22</v>
      </c>
      <c r="AC450" s="17" t="s">
        <v>22</v>
      </c>
      <c r="AD450" s="17" t="s">
        <v>22</v>
      </c>
      <c r="AE450" s="17" t="s">
        <v>42</v>
      </c>
      <c r="AF450" s="17" t="s">
        <v>1146</v>
      </c>
      <c r="AG450" s="17" t="s">
        <v>22</v>
      </c>
      <c r="AJ450" s="17" t="s">
        <v>22</v>
      </c>
      <c r="AK450" s="17" t="s">
        <v>342</v>
      </c>
      <c r="AO450" s="17" t="s">
        <v>85</v>
      </c>
      <c r="AP450" s="18">
        <v>43238</v>
      </c>
      <c r="AQ450" s="17" t="s">
        <v>22</v>
      </c>
      <c r="AR450" s="17" t="s">
        <v>22</v>
      </c>
      <c r="AS450" s="17" t="s">
        <v>22</v>
      </c>
      <c r="AT450" s="17" t="s">
        <v>22</v>
      </c>
      <c r="AU450" s="17" t="s">
        <v>22</v>
      </c>
      <c r="AV450" s="17" t="s">
        <v>22</v>
      </c>
      <c r="AW450" s="17" t="s">
        <v>48</v>
      </c>
      <c r="AX450" s="17" t="s">
        <v>793</v>
      </c>
      <c r="AY450" s="17" t="s">
        <v>276</v>
      </c>
      <c r="AZ450" s="17" t="s">
        <v>773</v>
      </c>
      <c r="BA450" s="17" t="s">
        <v>1145</v>
      </c>
      <c r="BB450" s="17" t="s">
        <v>51</v>
      </c>
      <c r="BD450" s="17">
        <v>3</v>
      </c>
      <c r="BE450" s="17" t="s">
        <v>52</v>
      </c>
      <c r="BF450" s="17" t="s">
        <v>1147</v>
      </c>
      <c r="BG450" s="18">
        <v>43517</v>
      </c>
      <c r="BL450" s="17" t="s">
        <v>1148</v>
      </c>
      <c r="BM450" s="19" t="s">
        <v>22</v>
      </c>
      <c r="BN450" s="19">
        <f>P450*R450</f>
        <v>7355.7</v>
      </c>
      <c r="BO450" s="19" t="str">
        <f>IF(AND(BN450&gt;120000, P450&gt;25, X450&lt;&gt;"WAVE 0"), "yes", "no")</f>
        <v>no</v>
      </c>
      <c r="BP450" s="17" t="s">
        <v>51</v>
      </c>
    </row>
    <row r="451" spans="1:68" x14ac:dyDescent="0.25">
      <c r="A451" s="11" t="s">
        <v>1151</v>
      </c>
      <c r="B451" s="12" t="s">
        <v>1150</v>
      </c>
      <c r="C451" s="13" t="s">
        <v>14</v>
      </c>
      <c r="D451" s="12" t="s">
        <v>547</v>
      </c>
      <c r="E451" s="13" t="s">
        <v>548</v>
      </c>
      <c r="F451" s="12">
        <v>2019</v>
      </c>
      <c r="G451" s="13" t="s">
        <v>109</v>
      </c>
      <c r="H451" s="12" t="s">
        <v>18</v>
      </c>
      <c r="I451" s="13" t="s">
        <v>51</v>
      </c>
      <c r="J451" s="12" t="s">
        <v>18</v>
      </c>
      <c r="K451" s="13" t="s">
        <v>18</v>
      </c>
      <c r="L451" s="12" t="s">
        <v>18</v>
      </c>
      <c r="M451" s="13" t="s">
        <v>18</v>
      </c>
      <c r="N451" s="2" t="s">
        <v>19</v>
      </c>
      <c r="O451" s="13" t="s">
        <v>20</v>
      </c>
      <c r="P451" s="14">
        <v>190.59</v>
      </c>
      <c r="Q451" s="14">
        <v>4764.75</v>
      </c>
      <c r="R451" s="13">
        <v>30</v>
      </c>
      <c r="S451" s="15">
        <v>1</v>
      </c>
      <c r="T451" s="13">
        <v>1</v>
      </c>
      <c r="U451" s="13">
        <v>0</v>
      </c>
      <c r="V451" s="16">
        <v>0</v>
      </c>
      <c r="W451" s="16" t="str">
        <f t="shared" si="7"/>
        <v>PN12336789</v>
      </c>
      <c r="X451" s="17" t="s">
        <v>549</v>
      </c>
      <c r="Z451" s="17" t="s">
        <v>109</v>
      </c>
      <c r="AB451" s="17" t="s">
        <v>22</v>
      </c>
      <c r="AC451" s="17" t="s">
        <v>22</v>
      </c>
      <c r="AD451" s="17" t="s">
        <v>22</v>
      </c>
      <c r="AE451" s="17" t="s">
        <v>42</v>
      </c>
      <c r="AF451" s="17" t="s">
        <v>1146</v>
      </c>
      <c r="AG451" s="17" t="s">
        <v>22</v>
      </c>
      <c r="AJ451" s="17" t="s">
        <v>22</v>
      </c>
      <c r="AK451" s="17" t="s">
        <v>342</v>
      </c>
      <c r="AO451" s="17" t="s">
        <v>85</v>
      </c>
      <c r="AP451" s="18">
        <v>43209</v>
      </c>
      <c r="AQ451" s="17" t="s">
        <v>22</v>
      </c>
      <c r="AR451" s="17" t="s">
        <v>22</v>
      </c>
      <c r="AS451" s="17" t="s">
        <v>22</v>
      </c>
      <c r="AT451" s="17" t="s">
        <v>22</v>
      </c>
      <c r="AU451" s="17" t="s">
        <v>22</v>
      </c>
      <c r="AV451" s="17" t="s">
        <v>22</v>
      </c>
      <c r="AW451" s="17" t="s">
        <v>48</v>
      </c>
      <c r="AX451" s="17" t="s">
        <v>793</v>
      </c>
      <c r="BA451" s="17" t="s">
        <v>1145</v>
      </c>
      <c r="BB451" s="17" t="s">
        <v>51</v>
      </c>
      <c r="BD451" s="17">
        <v>5</v>
      </c>
      <c r="BE451" s="17" t="s">
        <v>52</v>
      </c>
      <c r="BF451" s="17" t="s">
        <v>1147</v>
      </c>
      <c r="BG451" s="18">
        <v>43517</v>
      </c>
      <c r="BL451" s="17" t="s">
        <v>1148</v>
      </c>
      <c r="BM451" s="19" t="s">
        <v>22</v>
      </c>
      <c r="BN451" s="19">
        <f>P451*R451</f>
        <v>5717.7</v>
      </c>
      <c r="BO451" s="19" t="str">
        <f>IF(AND(BN451&gt;120000, P451&gt;25, X451&lt;&gt;"WAVE 0"), "yes", "no")</f>
        <v>no</v>
      </c>
      <c r="BP451" s="17" t="s">
        <v>51</v>
      </c>
    </row>
    <row r="452" spans="1:68" x14ac:dyDescent="0.25">
      <c r="A452" s="11" t="s">
        <v>1152</v>
      </c>
      <c r="B452" s="12" t="s">
        <v>1153</v>
      </c>
      <c r="C452" s="13" t="s">
        <v>14</v>
      </c>
      <c r="D452" s="12" t="s">
        <v>547</v>
      </c>
      <c r="E452" s="13" t="s">
        <v>548</v>
      </c>
      <c r="F452" s="12">
        <v>2019</v>
      </c>
      <c r="G452" s="13" t="s">
        <v>109</v>
      </c>
      <c r="H452" s="12" t="s">
        <v>18</v>
      </c>
      <c r="I452" s="13" t="s">
        <v>51</v>
      </c>
      <c r="J452" s="12" t="s">
        <v>18</v>
      </c>
      <c r="K452" s="13" t="s">
        <v>18</v>
      </c>
      <c r="L452" s="12" t="s">
        <v>18</v>
      </c>
      <c r="M452" s="13" t="s">
        <v>18</v>
      </c>
      <c r="N452" s="2" t="s">
        <v>19</v>
      </c>
      <c r="O452" s="13" t="s">
        <v>20</v>
      </c>
      <c r="P452" s="14">
        <v>246.27</v>
      </c>
      <c r="Q452" s="14">
        <v>2472.5</v>
      </c>
      <c r="R452" s="13">
        <v>30</v>
      </c>
      <c r="S452" s="15">
        <v>1</v>
      </c>
      <c r="T452" s="13">
        <v>1</v>
      </c>
      <c r="U452" s="13"/>
      <c r="V452" s="16">
        <v>0</v>
      </c>
      <c r="W452" s="16" t="str">
        <f t="shared" si="7"/>
        <v>PN12336790</v>
      </c>
      <c r="X452" s="17" t="s">
        <v>549</v>
      </c>
      <c r="Z452" s="17" t="s">
        <v>109</v>
      </c>
      <c r="AB452" s="17" t="s">
        <v>22</v>
      </c>
      <c r="AC452" s="17" t="s">
        <v>22</v>
      </c>
      <c r="AD452" s="17" t="s">
        <v>22</v>
      </c>
      <c r="AE452" s="17" t="s">
        <v>42</v>
      </c>
      <c r="AF452" s="17" t="s">
        <v>1146</v>
      </c>
      <c r="AG452" s="17" t="s">
        <v>22</v>
      </c>
      <c r="AJ452" s="17" t="s">
        <v>22</v>
      </c>
      <c r="AK452" s="17" t="s">
        <v>342</v>
      </c>
      <c r="AO452" s="17" t="s">
        <v>85</v>
      </c>
      <c r="AP452" s="18">
        <v>43209</v>
      </c>
      <c r="AQ452" s="17" t="s">
        <v>22</v>
      </c>
      <c r="AR452" s="17" t="s">
        <v>22</v>
      </c>
      <c r="AS452" s="17" t="s">
        <v>22</v>
      </c>
      <c r="AT452" s="17" t="s">
        <v>22</v>
      </c>
      <c r="AU452" s="17" t="s">
        <v>22</v>
      </c>
      <c r="AV452" s="17" t="s">
        <v>22</v>
      </c>
      <c r="AW452" s="17" t="s">
        <v>48</v>
      </c>
      <c r="AX452" s="17" t="s">
        <v>793</v>
      </c>
      <c r="BA452" s="17" t="s">
        <v>1145</v>
      </c>
      <c r="BB452" s="17" t="s">
        <v>51</v>
      </c>
      <c r="BD452" s="17">
        <v>5</v>
      </c>
      <c r="BE452" s="17" t="s">
        <v>52</v>
      </c>
      <c r="BF452" s="17" t="s">
        <v>1147</v>
      </c>
      <c r="BG452" s="18">
        <v>43517</v>
      </c>
      <c r="BL452" s="17" t="s">
        <v>1148</v>
      </c>
      <c r="BM452" s="19" t="s">
        <v>22</v>
      </c>
      <c r="BN452" s="19">
        <f>P452*R452</f>
        <v>7388.1</v>
      </c>
      <c r="BO452" s="19" t="str">
        <f>IF(AND(BN452&gt;120000, P452&gt;25, X452&lt;&gt;"WAVE 0"), "yes", "no")</f>
        <v>no</v>
      </c>
      <c r="BP452" s="17" t="s">
        <v>22</v>
      </c>
    </row>
    <row r="453" spans="1:68" x14ac:dyDescent="0.25">
      <c r="A453" s="11" t="s">
        <v>1154</v>
      </c>
      <c r="B453" s="12" t="s">
        <v>546</v>
      </c>
      <c r="C453" s="13" t="s">
        <v>14</v>
      </c>
      <c r="D453" s="12" t="s">
        <v>547</v>
      </c>
      <c r="E453" s="13" t="s">
        <v>548</v>
      </c>
      <c r="F453" s="12">
        <v>2019</v>
      </c>
      <c r="G453" s="13" t="s">
        <v>109</v>
      </c>
      <c r="H453" s="12" t="s">
        <v>330</v>
      </c>
      <c r="I453" s="13" t="s">
        <v>51</v>
      </c>
      <c r="J453" s="12" t="s">
        <v>331</v>
      </c>
      <c r="K453" s="13" t="s">
        <v>332</v>
      </c>
      <c r="L453" s="12" t="s">
        <v>333</v>
      </c>
      <c r="M453" s="13" t="s">
        <v>334</v>
      </c>
      <c r="N453" s="2" t="s">
        <v>19</v>
      </c>
      <c r="O453" s="13" t="s">
        <v>20</v>
      </c>
      <c r="P453" s="14">
        <v>80.87</v>
      </c>
      <c r="Q453" s="14">
        <v>45691.549999999996</v>
      </c>
      <c r="R453" s="13">
        <v>393</v>
      </c>
      <c r="S453" s="15">
        <v>1</v>
      </c>
      <c r="T453" s="13">
        <v>1</v>
      </c>
      <c r="U453" s="13">
        <v>2</v>
      </c>
      <c r="V453" s="16">
        <v>0</v>
      </c>
      <c r="W453" s="16" t="str">
        <f t="shared" si="7"/>
        <v>PN12336809</v>
      </c>
      <c r="X453" s="17" t="s">
        <v>549</v>
      </c>
      <c r="Z453" s="17" t="s">
        <v>109</v>
      </c>
      <c r="AA453" s="17" t="s">
        <v>331</v>
      </c>
      <c r="AB453" s="17" t="s">
        <v>22</v>
      </c>
      <c r="AC453" s="17" t="s">
        <v>22</v>
      </c>
      <c r="AD453" s="17" t="s">
        <v>22</v>
      </c>
      <c r="AE453" s="17" t="s">
        <v>42</v>
      </c>
      <c r="AF453" s="17" t="s">
        <v>1146</v>
      </c>
      <c r="AG453" s="17" t="s">
        <v>22</v>
      </c>
      <c r="AJ453" s="17" t="s">
        <v>22</v>
      </c>
      <c r="AK453" s="17" t="s">
        <v>342</v>
      </c>
      <c r="AO453" s="17" t="s">
        <v>85</v>
      </c>
      <c r="AP453" s="18">
        <v>43209</v>
      </c>
      <c r="AQ453" s="17">
        <v>0</v>
      </c>
      <c r="AR453" s="17" t="s">
        <v>22</v>
      </c>
      <c r="AS453" s="17" t="s">
        <v>22</v>
      </c>
      <c r="AT453" s="17" t="s">
        <v>22</v>
      </c>
      <c r="AU453" s="17" t="s">
        <v>22</v>
      </c>
      <c r="AV453" s="17" t="s">
        <v>22</v>
      </c>
      <c r="AW453" s="17" t="s">
        <v>48</v>
      </c>
      <c r="AX453" s="17" t="s">
        <v>696</v>
      </c>
      <c r="BA453" s="17" t="s">
        <v>696</v>
      </c>
      <c r="BB453" s="17" t="s">
        <v>51</v>
      </c>
      <c r="BD453" s="17">
        <v>5</v>
      </c>
      <c r="BE453" s="17" t="s">
        <v>52</v>
      </c>
      <c r="BF453" s="17" t="s">
        <v>1147</v>
      </c>
      <c r="BG453" s="18">
        <v>43517</v>
      </c>
      <c r="BL453" s="17" t="s">
        <v>1148</v>
      </c>
      <c r="BN453" s="19">
        <f>P453*R453</f>
        <v>31781.910000000003</v>
      </c>
      <c r="BO453" s="19" t="str">
        <f>IF(AND(BN453&gt;120000, P453&gt;25, X453&lt;&gt;"WAVE 0"), "yes", "no")</f>
        <v>no</v>
      </c>
      <c r="BP453" s="17" t="s">
        <v>51</v>
      </c>
    </row>
    <row r="454" spans="1:68" x14ac:dyDescent="0.25">
      <c r="A454" s="11" t="s">
        <v>1155</v>
      </c>
      <c r="B454" s="12" t="s">
        <v>1156</v>
      </c>
      <c r="C454" s="13" t="s">
        <v>14</v>
      </c>
      <c r="D454" s="12" t="s">
        <v>463</v>
      </c>
      <c r="E454" s="13" t="s">
        <v>464</v>
      </c>
      <c r="F454" s="12">
        <v>2019</v>
      </c>
      <c r="G454" s="13" t="s">
        <v>38</v>
      </c>
      <c r="H454" s="12" t="s">
        <v>330</v>
      </c>
      <c r="I454" s="13" t="s">
        <v>51</v>
      </c>
      <c r="J454" s="12" t="s">
        <v>331</v>
      </c>
      <c r="K454" s="13" t="s">
        <v>332</v>
      </c>
      <c r="L454" s="12" t="s">
        <v>333</v>
      </c>
      <c r="M454" s="13" t="s">
        <v>334</v>
      </c>
      <c r="N454" s="2" t="s">
        <v>19</v>
      </c>
      <c r="O454" s="13" t="s">
        <v>20</v>
      </c>
      <c r="P454" s="14">
        <v>19.37</v>
      </c>
      <c r="Q454" s="14">
        <v>736.06</v>
      </c>
      <c r="R454" s="13">
        <v>60</v>
      </c>
      <c r="S454" s="15">
        <v>0</v>
      </c>
      <c r="T454" s="13">
        <v>1</v>
      </c>
      <c r="U454" s="13">
        <v>2</v>
      </c>
      <c r="V454" s="16">
        <v>0</v>
      </c>
      <c r="W454" s="16" t="str">
        <f t="shared" si="7"/>
        <v>PN12336840-1</v>
      </c>
      <c r="X454" s="17" t="s">
        <v>21</v>
      </c>
      <c r="Z454" s="17" t="s">
        <v>38</v>
      </c>
      <c r="AA454" s="17" t="s">
        <v>331</v>
      </c>
      <c r="AB454" s="17" t="s">
        <v>22</v>
      </c>
      <c r="AC454" s="17" t="s">
        <v>22</v>
      </c>
      <c r="AD454" s="17" t="s">
        <v>22</v>
      </c>
      <c r="AE454" s="17" t="s">
        <v>42</v>
      </c>
      <c r="AF454" s="17" t="s">
        <v>1146</v>
      </c>
      <c r="AG454" s="17" t="s">
        <v>22</v>
      </c>
      <c r="AJ454" s="17" t="s">
        <v>1157</v>
      </c>
      <c r="AK454" s="17" t="s">
        <v>1158</v>
      </c>
      <c r="AO454" s="17" t="s">
        <v>130</v>
      </c>
      <c r="AP454" s="18">
        <v>43200</v>
      </c>
      <c r="AQ454" s="17">
        <v>0</v>
      </c>
      <c r="AR454" s="17" t="s">
        <v>22</v>
      </c>
      <c r="AS454" s="17" t="s">
        <v>22</v>
      </c>
      <c r="AT454" s="17" t="s">
        <v>22</v>
      </c>
      <c r="AU454" s="17" t="s">
        <v>22</v>
      </c>
      <c r="AV454" s="17" t="s">
        <v>22</v>
      </c>
      <c r="AW454" s="17" t="s">
        <v>48</v>
      </c>
      <c r="AX454" s="17" t="s">
        <v>516</v>
      </c>
      <c r="BA454" s="17" t="s">
        <v>1156</v>
      </c>
      <c r="BB454" s="17" t="s">
        <v>51</v>
      </c>
      <c r="BD454" s="17">
        <v>3</v>
      </c>
      <c r="BE454" s="17" t="s">
        <v>52</v>
      </c>
      <c r="BF454" s="17" t="s">
        <v>1159</v>
      </c>
      <c r="BG454" s="18">
        <v>43861</v>
      </c>
      <c r="BL454" s="17" t="s">
        <v>1160</v>
      </c>
      <c r="BN454" s="19">
        <f>P454*R454</f>
        <v>1162.2</v>
      </c>
      <c r="BO454" s="19" t="str">
        <f>IF(AND(BN454&gt;120000, P454&gt;25, X454&lt;&gt;"WAVE 0"), "yes", "no")</f>
        <v>no</v>
      </c>
      <c r="BP454" s="17" t="s">
        <v>51</v>
      </c>
    </row>
    <row r="455" spans="1:68" x14ac:dyDescent="0.25">
      <c r="A455" s="11" t="s">
        <v>1161</v>
      </c>
      <c r="B455" s="12" t="s">
        <v>1156</v>
      </c>
      <c r="C455" s="13" t="s">
        <v>14</v>
      </c>
      <c r="D455" s="12" t="s">
        <v>463</v>
      </c>
      <c r="E455" s="13" t="s">
        <v>464</v>
      </c>
      <c r="F455" s="12">
        <v>2019</v>
      </c>
      <c r="G455" s="13" t="s">
        <v>38</v>
      </c>
      <c r="H455" s="12" t="s">
        <v>330</v>
      </c>
      <c r="I455" s="13" t="s">
        <v>51</v>
      </c>
      <c r="J455" s="12" t="s">
        <v>331</v>
      </c>
      <c r="K455" s="13" t="s">
        <v>332</v>
      </c>
      <c r="L455" s="12" t="s">
        <v>333</v>
      </c>
      <c r="M455" s="13" t="s">
        <v>334</v>
      </c>
      <c r="N455" s="2" t="s">
        <v>19</v>
      </c>
      <c r="O455" s="13" t="s">
        <v>20</v>
      </c>
      <c r="P455" s="14">
        <v>19.37</v>
      </c>
      <c r="Q455" s="14">
        <v>891.02</v>
      </c>
      <c r="R455" s="13">
        <v>30</v>
      </c>
      <c r="S455" s="15">
        <v>1</v>
      </c>
      <c r="T455" s="13">
        <v>1</v>
      </c>
      <c r="U455" s="13">
        <v>0</v>
      </c>
      <c r="V455" s="16">
        <v>0</v>
      </c>
      <c r="W455" s="16" t="str">
        <f t="shared" si="7"/>
        <v>PN12336840-2</v>
      </c>
      <c r="X455" s="17" t="s">
        <v>21</v>
      </c>
      <c r="Z455" s="17" t="s">
        <v>38</v>
      </c>
      <c r="AB455" s="17" t="s">
        <v>22</v>
      </c>
      <c r="AC455" s="17" t="s">
        <v>22</v>
      </c>
      <c r="AD455" s="17" t="s">
        <v>22</v>
      </c>
      <c r="AE455" s="17" t="s">
        <v>42</v>
      </c>
      <c r="AF455" s="17" t="s">
        <v>1146</v>
      </c>
      <c r="AG455" s="17" t="s">
        <v>22</v>
      </c>
      <c r="AJ455" s="17" t="s">
        <v>1157</v>
      </c>
      <c r="AK455" s="17" t="s">
        <v>1158</v>
      </c>
      <c r="AO455" s="17" t="s">
        <v>130</v>
      </c>
      <c r="AP455" s="18">
        <v>43200</v>
      </c>
      <c r="AQ455" s="17" t="s">
        <v>22</v>
      </c>
      <c r="AR455" s="17" t="s">
        <v>22</v>
      </c>
      <c r="AS455" s="17" t="s">
        <v>22</v>
      </c>
      <c r="AT455" s="17" t="s">
        <v>22</v>
      </c>
      <c r="AU455" s="17" t="s">
        <v>22</v>
      </c>
      <c r="AV455" s="17" t="s">
        <v>22</v>
      </c>
      <c r="AW455" s="17" t="s">
        <v>48</v>
      </c>
      <c r="AX455" s="17" t="s">
        <v>516</v>
      </c>
      <c r="BA455" s="17" t="s">
        <v>1156</v>
      </c>
      <c r="BB455" s="17" t="s">
        <v>51</v>
      </c>
      <c r="BD455" s="17">
        <v>3</v>
      </c>
      <c r="BE455" s="17" t="s">
        <v>52</v>
      </c>
      <c r="BF455" s="17" t="s">
        <v>1159</v>
      </c>
      <c r="BG455" s="18">
        <v>43861</v>
      </c>
      <c r="BL455" s="17" t="s">
        <v>1160</v>
      </c>
      <c r="BM455" s="19" t="s">
        <v>22</v>
      </c>
      <c r="BN455" s="19">
        <f>P455*R455</f>
        <v>581.1</v>
      </c>
      <c r="BO455" s="19" t="str">
        <f>IF(AND(BN455&gt;120000, P455&gt;25, X455&lt;&gt;"WAVE 0"), "yes", "no")</f>
        <v>no</v>
      </c>
      <c r="BP455" s="17" t="s">
        <v>51</v>
      </c>
    </row>
    <row r="456" spans="1:68" x14ac:dyDescent="0.25">
      <c r="A456" s="11" t="s">
        <v>1162</v>
      </c>
      <c r="B456" s="12" t="s">
        <v>546</v>
      </c>
      <c r="C456" s="13" t="s">
        <v>14</v>
      </c>
      <c r="D456" s="12" t="s">
        <v>547</v>
      </c>
      <c r="E456" s="13" t="s">
        <v>548</v>
      </c>
      <c r="F456" s="12">
        <v>2019</v>
      </c>
      <c r="G456" s="13" t="s">
        <v>109</v>
      </c>
      <c r="H456" s="12" t="s">
        <v>18</v>
      </c>
      <c r="I456" s="13" t="s">
        <v>51</v>
      </c>
      <c r="J456" s="12" t="s">
        <v>18</v>
      </c>
      <c r="K456" s="13" t="s">
        <v>18</v>
      </c>
      <c r="L456" s="12" t="s">
        <v>18</v>
      </c>
      <c r="M456" s="13" t="s">
        <v>18</v>
      </c>
      <c r="N456" s="2" t="s">
        <v>19</v>
      </c>
      <c r="O456" s="13" t="s">
        <v>20</v>
      </c>
      <c r="P456" s="14">
        <v>63.87</v>
      </c>
      <c r="Q456" s="14">
        <v>1085.79</v>
      </c>
      <c r="R456" s="13">
        <v>30</v>
      </c>
      <c r="S456" s="15">
        <v>1</v>
      </c>
      <c r="T456" s="13">
        <v>1</v>
      </c>
      <c r="U456" s="13">
        <v>0</v>
      </c>
      <c r="V456" s="16">
        <v>0</v>
      </c>
      <c r="W456" s="16" t="str">
        <f t="shared" si="7"/>
        <v>PN12336864</v>
      </c>
      <c r="X456" s="17" t="s">
        <v>549</v>
      </c>
      <c r="Z456" s="17" t="s">
        <v>109</v>
      </c>
      <c r="AA456" s="17" t="s">
        <v>18</v>
      </c>
      <c r="AB456" s="17" t="s">
        <v>22</v>
      </c>
      <c r="AC456" s="17" t="s">
        <v>22</v>
      </c>
      <c r="AD456" s="17" t="s">
        <v>22</v>
      </c>
      <c r="AE456" s="17" t="s">
        <v>42</v>
      </c>
      <c r="AF456" s="17" t="s">
        <v>1146</v>
      </c>
      <c r="AG456" s="17" t="s">
        <v>22</v>
      </c>
      <c r="AJ456" s="17" t="s">
        <v>22</v>
      </c>
      <c r="AK456" s="17" t="s">
        <v>342</v>
      </c>
      <c r="AO456" s="17" t="s">
        <v>85</v>
      </c>
      <c r="AP456" s="18">
        <v>43209</v>
      </c>
      <c r="AQ456" s="17" t="s">
        <v>22</v>
      </c>
      <c r="AR456" s="17" t="s">
        <v>22</v>
      </c>
      <c r="AS456" s="17" t="s">
        <v>22</v>
      </c>
      <c r="AT456" s="17" t="s">
        <v>22</v>
      </c>
      <c r="AU456" s="17" t="s">
        <v>22</v>
      </c>
      <c r="AV456" s="17" t="s">
        <v>22</v>
      </c>
      <c r="AW456" s="17" t="s">
        <v>48</v>
      </c>
      <c r="AX456" s="17" t="s">
        <v>696</v>
      </c>
      <c r="BA456" s="17" t="s">
        <v>696</v>
      </c>
      <c r="BB456" s="17" t="s">
        <v>51</v>
      </c>
      <c r="BD456" s="17">
        <v>5</v>
      </c>
      <c r="BE456" s="17" t="s">
        <v>52</v>
      </c>
      <c r="BF456" s="17" t="s">
        <v>1147</v>
      </c>
      <c r="BG456" s="18">
        <v>43517</v>
      </c>
      <c r="BL456" s="17" t="s">
        <v>1148</v>
      </c>
      <c r="BN456" s="19">
        <f>P456*R456</f>
        <v>1916.1</v>
      </c>
      <c r="BO456" s="19" t="str">
        <f>IF(AND(BN456&gt;120000, P456&gt;25, X456&lt;&gt;"WAVE 0"), "yes", "no")</f>
        <v>no</v>
      </c>
      <c r="BP456" s="17" t="s">
        <v>51</v>
      </c>
    </row>
    <row r="457" spans="1:68" x14ac:dyDescent="0.25">
      <c r="A457" s="11" t="s">
        <v>1163</v>
      </c>
      <c r="B457" s="12" t="s">
        <v>1164</v>
      </c>
      <c r="C457" s="13" t="s">
        <v>14</v>
      </c>
      <c r="D457" s="12" t="s">
        <v>874</v>
      </c>
      <c r="E457" s="13" t="s">
        <v>875</v>
      </c>
      <c r="F457" s="12">
        <v>2020</v>
      </c>
      <c r="G457" s="13" t="s">
        <v>17</v>
      </c>
      <c r="H457" s="12" t="s">
        <v>330</v>
      </c>
      <c r="I457" s="13" t="s">
        <v>18</v>
      </c>
      <c r="J457" s="12" t="s">
        <v>331</v>
      </c>
      <c r="K457" s="13" t="s">
        <v>332</v>
      </c>
      <c r="L457" s="12" t="s">
        <v>333</v>
      </c>
      <c r="M457" s="13" t="s">
        <v>334</v>
      </c>
      <c r="N457" s="2" t="s">
        <v>19</v>
      </c>
      <c r="O457" s="13" t="s">
        <v>20</v>
      </c>
      <c r="P457" s="14">
        <v>48.005899999999997</v>
      </c>
      <c r="Q457" s="14">
        <v>13537.66</v>
      </c>
      <c r="R457" s="13">
        <v>449</v>
      </c>
      <c r="S457" s="15">
        <v>0.25</v>
      </c>
      <c r="T457" s="13">
        <v>1</v>
      </c>
      <c r="U457" s="13">
        <v>3</v>
      </c>
      <c r="V457" s="16">
        <v>0</v>
      </c>
      <c r="W457" s="16" t="str">
        <f t="shared" si="7"/>
        <v>PN12336892</v>
      </c>
      <c r="X457" s="17" t="s">
        <v>150</v>
      </c>
      <c r="Y457" s="17" t="s">
        <v>880</v>
      </c>
      <c r="Z457" s="17" t="s">
        <v>17</v>
      </c>
      <c r="AA457" s="17" t="s">
        <v>331</v>
      </c>
      <c r="AB457" s="17" t="s">
        <v>22</v>
      </c>
      <c r="AC457" s="17" t="s">
        <v>22</v>
      </c>
      <c r="AD457" s="17" t="s">
        <v>22</v>
      </c>
      <c r="AE457" s="17" t="s">
        <v>42</v>
      </c>
      <c r="AF457" s="17" t="s">
        <v>1146</v>
      </c>
      <c r="AG457" s="17" t="s">
        <v>22</v>
      </c>
      <c r="AJ457" s="17" t="s">
        <v>22</v>
      </c>
      <c r="AK457" s="17" t="s">
        <v>342</v>
      </c>
      <c r="AO457" s="17" t="s">
        <v>85</v>
      </c>
      <c r="AP457" s="18">
        <v>43322</v>
      </c>
      <c r="AQ457" s="17">
        <v>0</v>
      </c>
      <c r="AR457" s="17" t="s">
        <v>22</v>
      </c>
      <c r="AS457" s="17" t="s">
        <v>22</v>
      </c>
      <c r="AT457" s="17" t="s">
        <v>22</v>
      </c>
      <c r="AU457" s="17" t="s">
        <v>22</v>
      </c>
      <c r="AV457" s="17" t="s">
        <v>22</v>
      </c>
      <c r="BE457" s="17" t="s">
        <v>52</v>
      </c>
      <c r="BM457" s="19">
        <v>1280.0428653968254</v>
      </c>
      <c r="BN457" s="19">
        <f>P457*R457</f>
        <v>21554.649099999999</v>
      </c>
      <c r="BO457" s="19" t="str">
        <f>IF(AND(BN457&gt;120000, P457&gt;25, X457&lt;&gt;"WAVE 0"), "yes", "no")</f>
        <v>no</v>
      </c>
      <c r="BP457" s="17" t="s">
        <v>51</v>
      </c>
    </row>
    <row r="458" spans="1:68" x14ac:dyDescent="0.25">
      <c r="A458" s="11" t="s">
        <v>1165</v>
      </c>
      <c r="B458" s="12" t="s">
        <v>1166</v>
      </c>
      <c r="C458" s="13" t="s">
        <v>14</v>
      </c>
      <c r="D458" s="12" t="s">
        <v>874</v>
      </c>
      <c r="E458" s="13" t="s">
        <v>875</v>
      </c>
      <c r="F458" s="12">
        <v>2020</v>
      </c>
      <c r="G458" s="13" t="s">
        <v>17</v>
      </c>
      <c r="H458" s="12" t="s">
        <v>330</v>
      </c>
      <c r="I458" s="13" t="s">
        <v>18</v>
      </c>
      <c r="J458" s="12" t="s">
        <v>331</v>
      </c>
      <c r="K458" s="13" t="s">
        <v>332</v>
      </c>
      <c r="L458" s="12" t="s">
        <v>333</v>
      </c>
      <c r="M458" s="13" t="s">
        <v>334</v>
      </c>
      <c r="N458" s="2" t="s">
        <v>19</v>
      </c>
      <c r="O458" s="13" t="s">
        <v>20</v>
      </c>
      <c r="P458" s="14">
        <v>88.24</v>
      </c>
      <c r="Q458" s="14">
        <v>3617.84</v>
      </c>
      <c r="R458" s="13">
        <v>30</v>
      </c>
      <c r="S458" s="15">
        <v>1</v>
      </c>
      <c r="T458" s="13">
        <v>1</v>
      </c>
      <c r="U458" s="13"/>
      <c r="V458" s="16">
        <v>0</v>
      </c>
      <c r="W458" s="16" t="str">
        <f t="shared" si="7"/>
        <v>PN12336893</v>
      </c>
      <c r="X458" s="17" t="s">
        <v>150</v>
      </c>
      <c r="Y458" s="17" t="s">
        <v>880</v>
      </c>
      <c r="Z458" s="17" t="s">
        <v>17</v>
      </c>
      <c r="AB458" s="17" t="s">
        <v>22</v>
      </c>
      <c r="AC458" s="17" t="s">
        <v>22</v>
      </c>
      <c r="AD458" s="17" t="s">
        <v>22</v>
      </c>
      <c r="AE458" s="17" t="s">
        <v>42</v>
      </c>
      <c r="AF458" s="17" t="s">
        <v>1146</v>
      </c>
      <c r="AG458" s="17" t="s">
        <v>22</v>
      </c>
      <c r="AJ458" s="17" t="s">
        <v>22</v>
      </c>
      <c r="AK458" s="17" t="s">
        <v>342</v>
      </c>
      <c r="AO458" s="17" t="s">
        <v>85</v>
      </c>
      <c r="AP458" s="18">
        <v>43322</v>
      </c>
      <c r="AQ458" s="17" t="s">
        <v>22</v>
      </c>
      <c r="AR458" s="17" t="s">
        <v>22</v>
      </c>
      <c r="AS458" s="17" t="s">
        <v>22</v>
      </c>
      <c r="AT458" s="17" t="s">
        <v>22</v>
      </c>
      <c r="AU458" s="17" t="s">
        <v>22</v>
      </c>
      <c r="AV458" s="17" t="s">
        <v>22</v>
      </c>
      <c r="BE458" s="17" t="s">
        <v>52</v>
      </c>
      <c r="BM458" s="19" t="s">
        <v>22</v>
      </c>
      <c r="BN458" s="19">
        <f>P458*R458</f>
        <v>2647.2</v>
      </c>
      <c r="BO458" s="19" t="str">
        <f>IF(AND(BN458&gt;120000, P458&gt;25, X458&lt;&gt;"WAVE 0"), "yes", "no")</f>
        <v>no</v>
      </c>
      <c r="BP458" s="17" t="s">
        <v>51</v>
      </c>
    </row>
    <row r="459" spans="1:68" x14ac:dyDescent="0.25">
      <c r="A459" s="11" t="s">
        <v>1167</v>
      </c>
      <c r="B459" s="12" t="s">
        <v>1168</v>
      </c>
      <c r="C459" s="13" t="s">
        <v>14</v>
      </c>
      <c r="D459" s="12" t="s">
        <v>197</v>
      </c>
      <c r="E459" s="13" t="s">
        <v>198</v>
      </c>
      <c r="F459" s="12">
        <v>2019</v>
      </c>
      <c r="G459" s="13" t="s">
        <v>17</v>
      </c>
      <c r="H459" s="12" t="s">
        <v>18</v>
      </c>
      <c r="I459" s="13" t="s">
        <v>18</v>
      </c>
      <c r="J459" s="12" t="s">
        <v>18</v>
      </c>
      <c r="K459" s="13" t="s">
        <v>18</v>
      </c>
      <c r="L459" s="12" t="s">
        <v>18</v>
      </c>
      <c r="M459" s="13" t="s">
        <v>18</v>
      </c>
      <c r="N459" s="2" t="s">
        <v>19</v>
      </c>
      <c r="O459" s="13" t="s">
        <v>20</v>
      </c>
      <c r="P459" s="14">
        <v>7.96</v>
      </c>
      <c r="Q459" s="14">
        <v>398</v>
      </c>
      <c r="R459" s="13">
        <v>0</v>
      </c>
      <c r="S459" s="15">
        <v>1</v>
      </c>
      <c r="T459" s="13">
        <v>1</v>
      </c>
      <c r="U459" s="13">
        <v>2</v>
      </c>
      <c r="V459" s="16">
        <v>0</v>
      </c>
      <c r="W459" s="16" t="str">
        <f t="shared" si="7"/>
        <v>PN1233-F-2116</v>
      </c>
      <c r="X459" s="17" t="s">
        <v>21</v>
      </c>
      <c r="Z459" s="13" t="s">
        <v>17</v>
      </c>
      <c r="AA459" s="17" t="s">
        <v>22</v>
      </c>
      <c r="AB459" s="17" t="s">
        <v>22</v>
      </c>
      <c r="AC459" s="17" t="s">
        <v>22</v>
      </c>
      <c r="AD459" s="17" t="s">
        <v>22</v>
      </c>
      <c r="AE459" s="17" t="s">
        <v>22</v>
      </c>
      <c r="AF459" s="17" t="s">
        <v>22</v>
      </c>
      <c r="AG459" s="17" t="s">
        <v>22</v>
      </c>
      <c r="AJ459" s="17" t="s">
        <v>22</v>
      </c>
      <c r="AK459" s="17" t="s">
        <v>22</v>
      </c>
      <c r="AO459" s="17" t="s">
        <v>22</v>
      </c>
      <c r="AP459" s="18" t="s">
        <v>22</v>
      </c>
      <c r="AQ459" s="17" t="s">
        <v>22</v>
      </c>
      <c r="AR459" s="17" t="s">
        <v>22</v>
      </c>
      <c r="AS459" s="17" t="s">
        <v>22</v>
      </c>
      <c r="AT459" s="17" t="s">
        <v>22</v>
      </c>
      <c r="AU459" s="17" t="s">
        <v>22</v>
      </c>
      <c r="AV459" s="17" t="s">
        <v>22</v>
      </c>
      <c r="AW459" s="17" t="s">
        <v>22</v>
      </c>
      <c r="AX459" s="17" t="s">
        <v>22</v>
      </c>
      <c r="AY459" s="17" t="s">
        <v>22</v>
      </c>
      <c r="AZ459" s="17" t="s">
        <v>22</v>
      </c>
      <c r="BA459" s="17" t="s">
        <v>22</v>
      </c>
      <c r="BD459" s="17" t="s">
        <v>22</v>
      </c>
      <c r="BE459" s="17" t="s">
        <v>22</v>
      </c>
      <c r="BF459" s="17" t="s">
        <v>22</v>
      </c>
      <c r="BG459" s="18" t="s">
        <v>22</v>
      </c>
      <c r="BH459" s="3" t="s">
        <v>22</v>
      </c>
      <c r="BI459" s="3" t="s">
        <v>22</v>
      </c>
      <c r="BK459" s="3" t="s">
        <v>22</v>
      </c>
      <c r="BL459" s="17" t="s">
        <v>22</v>
      </c>
      <c r="BM459" s="19" t="s">
        <v>22</v>
      </c>
      <c r="BN459" s="19">
        <f>P459*R459</f>
        <v>0</v>
      </c>
      <c r="BO459" s="19" t="str">
        <f>IF(AND(BN459&gt;120000, P459&gt;25, X459&lt;&gt;"WAVE 0"), "yes", "no")</f>
        <v>no</v>
      </c>
      <c r="BP459" s="17" t="s">
        <v>22</v>
      </c>
    </row>
    <row r="460" spans="1:68" x14ac:dyDescent="0.25">
      <c r="A460" s="11" t="s">
        <v>1169</v>
      </c>
      <c r="B460" s="12" t="s">
        <v>558</v>
      </c>
      <c r="C460" s="13" t="s">
        <v>14</v>
      </c>
      <c r="D460" s="12" t="s">
        <v>559</v>
      </c>
      <c r="E460" s="13" t="s">
        <v>560</v>
      </c>
      <c r="F460" s="12">
        <v>2020</v>
      </c>
      <c r="G460" s="13" t="s">
        <v>109</v>
      </c>
      <c r="H460" s="12" t="s">
        <v>28</v>
      </c>
      <c r="I460" s="13" t="s">
        <v>18</v>
      </c>
      <c r="J460" s="12" t="s">
        <v>742</v>
      </c>
      <c r="K460" s="13" t="s">
        <v>743</v>
      </c>
      <c r="L460" s="12" t="s">
        <v>563</v>
      </c>
      <c r="M460" s="13" t="s">
        <v>32</v>
      </c>
      <c r="N460" s="2" t="s">
        <v>194</v>
      </c>
      <c r="O460" s="13" t="s">
        <v>20</v>
      </c>
      <c r="P460" s="14">
        <v>3.5167000000000002</v>
      </c>
      <c r="Q460" s="14">
        <v>687</v>
      </c>
      <c r="R460" s="13">
        <v>28</v>
      </c>
      <c r="S460" s="15">
        <v>1</v>
      </c>
      <c r="T460" s="13">
        <v>2</v>
      </c>
      <c r="U460" s="13">
        <v>1</v>
      </c>
      <c r="V460" s="16">
        <v>0</v>
      </c>
      <c r="W460" s="16" t="str">
        <f t="shared" si="7"/>
        <v>PN12374</v>
      </c>
      <c r="Z460" s="13" t="s">
        <v>109</v>
      </c>
      <c r="AA460" s="17" t="s">
        <v>22</v>
      </c>
      <c r="AB460" s="17" t="s">
        <v>22</v>
      </c>
      <c r="AC460" s="17" t="s">
        <v>22</v>
      </c>
      <c r="AD460" s="17" t="s">
        <v>22</v>
      </c>
      <c r="AE460" s="17" t="s">
        <v>22</v>
      </c>
      <c r="AF460" s="17" t="s">
        <v>22</v>
      </c>
      <c r="AG460" s="17" t="s">
        <v>22</v>
      </c>
      <c r="AJ460" s="17" t="s">
        <v>22</v>
      </c>
      <c r="AK460" s="17" t="s">
        <v>22</v>
      </c>
      <c r="AO460" s="17" t="s">
        <v>22</v>
      </c>
      <c r="AP460" s="18" t="s">
        <v>22</v>
      </c>
      <c r="AQ460" s="17" t="s">
        <v>22</v>
      </c>
      <c r="AR460" s="17" t="s">
        <v>22</v>
      </c>
      <c r="AS460" s="17" t="s">
        <v>22</v>
      </c>
      <c r="AT460" s="17" t="s">
        <v>22</v>
      </c>
      <c r="AU460" s="17" t="s">
        <v>22</v>
      </c>
      <c r="AV460" s="17" t="s">
        <v>22</v>
      </c>
      <c r="AW460" s="17" t="s">
        <v>22</v>
      </c>
      <c r="AX460" s="17" t="s">
        <v>22</v>
      </c>
      <c r="AY460" s="17" t="s">
        <v>22</v>
      </c>
      <c r="AZ460" s="17" t="s">
        <v>22</v>
      </c>
      <c r="BA460" s="17" t="s">
        <v>22</v>
      </c>
      <c r="BD460" s="17" t="s">
        <v>22</v>
      </c>
      <c r="BE460" s="17" t="s">
        <v>22</v>
      </c>
      <c r="BF460" s="17" t="s">
        <v>22</v>
      </c>
      <c r="BG460" s="18" t="s">
        <v>22</v>
      </c>
      <c r="BH460" s="3" t="s">
        <v>22</v>
      </c>
      <c r="BI460" s="3" t="s">
        <v>22</v>
      </c>
      <c r="BK460" s="3" t="s">
        <v>22</v>
      </c>
      <c r="BL460" s="17" t="s">
        <v>22</v>
      </c>
      <c r="BM460" s="19" t="s">
        <v>22</v>
      </c>
      <c r="BN460" s="19">
        <f>P460*R460</f>
        <v>98.467600000000004</v>
      </c>
      <c r="BO460" s="19" t="str">
        <f>IF(AND(BN460&gt;120000, P460&gt;25, X460&lt;&gt;"WAVE 0"), "yes", "no")</f>
        <v>no</v>
      </c>
      <c r="BP460" s="17" t="s">
        <v>22</v>
      </c>
    </row>
    <row r="461" spans="1:68" x14ac:dyDescent="0.25">
      <c r="A461" s="11" t="s">
        <v>1170</v>
      </c>
      <c r="B461" s="12" t="s">
        <v>1064</v>
      </c>
      <c r="C461" s="13" t="s">
        <v>14</v>
      </c>
      <c r="D461" s="12" t="s">
        <v>328</v>
      </c>
      <c r="E461" s="13" t="s">
        <v>329</v>
      </c>
      <c r="F461" s="12">
        <v>2020</v>
      </c>
      <c r="G461" s="13" t="s">
        <v>207</v>
      </c>
      <c r="H461" s="12" t="s">
        <v>18</v>
      </c>
      <c r="I461" s="13" t="s">
        <v>18</v>
      </c>
      <c r="J461" s="12" t="s">
        <v>18</v>
      </c>
      <c r="K461" s="13" t="s">
        <v>18</v>
      </c>
      <c r="L461" s="12" t="s">
        <v>18</v>
      </c>
      <c r="M461" s="13" t="s">
        <v>18</v>
      </c>
      <c r="N461" s="2" t="s">
        <v>194</v>
      </c>
      <c r="O461" s="13" t="s">
        <v>335</v>
      </c>
      <c r="P461" s="14">
        <v>164.4494</v>
      </c>
      <c r="Q461" s="14"/>
      <c r="R461" s="13"/>
      <c r="S461" s="15"/>
      <c r="T461" s="13">
        <v>1</v>
      </c>
      <c r="U461" s="13"/>
      <c r="V461" s="16"/>
      <c r="W461" s="16" t="str">
        <f t="shared" si="7"/>
        <v>PN123-811739</v>
      </c>
      <c r="AA461" s="17" t="s">
        <v>22</v>
      </c>
      <c r="AB461" s="17" t="s">
        <v>22</v>
      </c>
      <c r="AC461" s="17" t="s">
        <v>22</v>
      </c>
      <c r="AD461" s="17" t="s">
        <v>22</v>
      </c>
      <c r="AE461" s="17" t="s">
        <v>22</v>
      </c>
      <c r="AF461" s="17" t="s">
        <v>22</v>
      </c>
      <c r="AG461" s="17" t="s">
        <v>22</v>
      </c>
      <c r="AJ461" s="17" t="s">
        <v>22</v>
      </c>
      <c r="AK461" s="17" t="s">
        <v>22</v>
      </c>
      <c r="AO461" s="17" t="s">
        <v>22</v>
      </c>
      <c r="AP461" s="18" t="s">
        <v>22</v>
      </c>
      <c r="AQ461" s="17" t="s">
        <v>22</v>
      </c>
      <c r="AR461" s="17" t="s">
        <v>22</v>
      </c>
      <c r="AS461" s="17" t="s">
        <v>22</v>
      </c>
      <c r="AT461" s="17" t="s">
        <v>22</v>
      </c>
      <c r="AU461" s="17" t="s">
        <v>22</v>
      </c>
      <c r="AV461" s="17" t="s">
        <v>22</v>
      </c>
      <c r="AW461" s="17" t="s">
        <v>22</v>
      </c>
      <c r="AX461" s="17" t="s">
        <v>22</v>
      </c>
      <c r="AY461" s="17" t="s">
        <v>22</v>
      </c>
      <c r="AZ461" s="17" t="s">
        <v>22</v>
      </c>
      <c r="BA461" s="17" t="s">
        <v>22</v>
      </c>
      <c r="BD461" s="17" t="s">
        <v>22</v>
      </c>
      <c r="BE461" s="17" t="s">
        <v>22</v>
      </c>
      <c r="BF461" s="17" t="s">
        <v>22</v>
      </c>
      <c r="BG461" s="18" t="s">
        <v>22</v>
      </c>
      <c r="BH461" s="3" t="s">
        <v>22</v>
      </c>
      <c r="BI461" s="3" t="s">
        <v>22</v>
      </c>
      <c r="BK461" s="3" t="s">
        <v>22</v>
      </c>
      <c r="BL461" s="17" t="s">
        <v>22</v>
      </c>
      <c r="BM461" s="19" t="s">
        <v>22</v>
      </c>
      <c r="BN461" s="19">
        <f>P461*R461</f>
        <v>0</v>
      </c>
      <c r="BO461" s="19" t="str">
        <f>IF(AND(BN461&gt;120000, P461&gt;25, X461&lt;&gt;"WAVE 0"), "yes", "no")</f>
        <v>no</v>
      </c>
      <c r="BP461" s="17" t="s">
        <v>22</v>
      </c>
    </row>
    <row r="462" spans="1:68" x14ac:dyDescent="0.25">
      <c r="A462" s="11" t="s">
        <v>1171</v>
      </c>
      <c r="B462" s="12" t="s">
        <v>1172</v>
      </c>
      <c r="C462" s="13" t="s">
        <v>14</v>
      </c>
      <c r="D462" s="12" t="s">
        <v>328</v>
      </c>
      <c r="E462" s="13" t="s">
        <v>329</v>
      </c>
      <c r="F462" s="12">
        <v>2020</v>
      </c>
      <c r="G462" s="13" t="s">
        <v>207</v>
      </c>
      <c r="H462" s="12" t="s">
        <v>18</v>
      </c>
      <c r="I462" s="13" t="s">
        <v>51</v>
      </c>
      <c r="J462" s="12" t="s">
        <v>18</v>
      </c>
      <c r="K462" s="13" t="s">
        <v>18</v>
      </c>
      <c r="L462" s="12" t="s">
        <v>18</v>
      </c>
      <c r="M462" s="13" t="s">
        <v>18</v>
      </c>
      <c r="N462" s="2" t="s">
        <v>194</v>
      </c>
      <c r="O462" s="13" t="s">
        <v>335</v>
      </c>
      <c r="P462" s="14">
        <v>44.538400000000003</v>
      </c>
      <c r="Q462" s="14">
        <v>221.61</v>
      </c>
      <c r="R462" s="13"/>
      <c r="S462" s="15"/>
      <c r="T462" s="13">
        <v>1</v>
      </c>
      <c r="U462" s="13"/>
      <c r="V462" s="16">
        <v>0</v>
      </c>
      <c r="W462" s="16" t="str">
        <f t="shared" si="7"/>
        <v>PN123-81860</v>
      </c>
      <c r="AA462" s="17" t="s">
        <v>22</v>
      </c>
      <c r="AB462" s="17" t="s">
        <v>22</v>
      </c>
      <c r="AC462" s="17" t="s">
        <v>22</v>
      </c>
      <c r="AD462" s="17" t="s">
        <v>22</v>
      </c>
      <c r="AE462" s="17" t="s">
        <v>22</v>
      </c>
      <c r="AF462" s="17" t="s">
        <v>22</v>
      </c>
      <c r="AG462" s="17" t="s">
        <v>22</v>
      </c>
      <c r="AJ462" s="17" t="s">
        <v>22</v>
      </c>
      <c r="AK462" s="17" t="s">
        <v>22</v>
      </c>
      <c r="AO462" s="17" t="s">
        <v>22</v>
      </c>
      <c r="AP462" s="18" t="s">
        <v>22</v>
      </c>
      <c r="AQ462" s="17" t="s">
        <v>22</v>
      </c>
      <c r="AR462" s="17" t="s">
        <v>22</v>
      </c>
      <c r="AS462" s="17" t="s">
        <v>22</v>
      </c>
      <c r="AT462" s="17" t="s">
        <v>22</v>
      </c>
      <c r="AU462" s="17" t="s">
        <v>22</v>
      </c>
      <c r="AV462" s="17" t="s">
        <v>22</v>
      </c>
      <c r="AW462" s="17" t="s">
        <v>22</v>
      </c>
      <c r="AX462" s="17" t="s">
        <v>22</v>
      </c>
      <c r="AY462" s="17" t="s">
        <v>22</v>
      </c>
      <c r="AZ462" s="17" t="s">
        <v>22</v>
      </c>
      <c r="BA462" s="17" t="s">
        <v>22</v>
      </c>
      <c r="BD462" s="17" t="s">
        <v>22</v>
      </c>
      <c r="BE462" s="17" t="s">
        <v>22</v>
      </c>
      <c r="BF462" s="17" t="s">
        <v>22</v>
      </c>
      <c r="BG462" s="18" t="s">
        <v>22</v>
      </c>
      <c r="BH462" s="3" t="s">
        <v>22</v>
      </c>
      <c r="BI462" s="3" t="s">
        <v>22</v>
      </c>
      <c r="BK462" s="3" t="s">
        <v>22</v>
      </c>
      <c r="BL462" s="17" t="s">
        <v>22</v>
      </c>
      <c r="BM462" s="19" t="s">
        <v>22</v>
      </c>
      <c r="BN462" s="19">
        <f>P462*R462</f>
        <v>0</v>
      </c>
      <c r="BO462" s="19" t="str">
        <f>IF(AND(BN462&gt;120000, P462&gt;25, X462&lt;&gt;"WAVE 0"), "yes", "no")</f>
        <v>no</v>
      </c>
      <c r="BP462" s="17" t="s">
        <v>22</v>
      </c>
    </row>
    <row r="463" spans="1:68" x14ac:dyDescent="0.25">
      <c r="A463" s="11" t="s">
        <v>1173</v>
      </c>
      <c r="B463" s="12" t="s">
        <v>1064</v>
      </c>
      <c r="C463" s="13" t="s">
        <v>14</v>
      </c>
      <c r="D463" s="12" t="s">
        <v>328</v>
      </c>
      <c r="E463" s="13" t="s">
        <v>329</v>
      </c>
      <c r="F463" s="12">
        <v>2020</v>
      </c>
      <c r="G463" s="13" t="s">
        <v>207</v>
      </c>
      <c r="H463" s="12" t="s">
        <v>18</v>
      </c>
      <c r="I463" s="13" t="s">
        <v>18</v>
      </c>
      <c r="J463" s="12" t="s">
        <v>18</v>
      </c>
      <c r="K463" s="13" t="s">
        <v>18</v>
      </c>
      <c r="L463" s="12" t="s">
        <v>18</v>
      </c>
      <c r="M463" s="13" t="s">
        <v>18</v>
      </c>
      <c r="N463" s="2" t="s">
        <v>194</v>
      </c>
      <c r="O463" s="13" t="s">
        <v>335</v>
      </c>
      <c r="P463" s="14"/>
      <c r="Q463" s="14"/>
      <c r="R463" s="13">
        <v>0</v>
      </c>
      <c r="S463" s="15"/>
      <c r="T463" s="13">
        <v>1</v>
      </c>
      <c r="U463" s="13"/>
      <c r="V463" s="16"/>
      <c r="W463" s="16" t="str">
        <f t="shared" si="7"/>
        <v>PN123-821739</v>
      </c>
      <c r="AA463" s="17" t="s">
        <v>22</v>
      </c>
      <c r="AB463" s="17" t="s">
        <v>22</v>
      </c>
      <c r="AC463" s="17" t="s">
        <v>22</v>
      </c>
      <c r="AD463" s="17" t="s">
        <v>22</v>
      </c>
      <c r="AE463" s="17" t="s">
        <v>22</v>
      </c>
      <c r="AF463" s="17" t="s">
        <v>22</v>
      </c>
      <c r="AG463" s="17" t="s">
        <v>22</v>
      </c>
      <c r="AJ463" s="17" t="s">
        <v>22</v>
      </c>
      <c r="AK463" s="17" t="s">
        <v>22</v>
      </c>
      <c r="AO463" s="17" t="s">
        <v>22</v>
      </c>
      <c r="AP463" s="18" t="s">
        <v>22</v>
      </c>
      <c r="AQ463" s="17" t="s">
        <v>22</v>
      </c>
      <c r="AR463" s="17" t="s">
        <v>22</v>
      </c>
      <c r="AS463" s="17" t="s">
        <v>22</v>
      </c>
      <c r="AT463" s="17" t="s">
        <v>22</v>
      </c>
      <c r="AU463" s="17" t="s">
        <v>22</v>
      </c>
      <c r="AV463" s="17" t="s">
        <v>22</v>
      </c>
      <c r="AW463" s="17" t="s">
        <v>22</v>
      </c>
      <c r="AX463" s="17" t="s">
        <v>22</v>
      </c>
      <c r="AY463" s="17" t="s">
        <v>22</v>
      </c>
      <c r="AZ463" s="17" t="s">
        <v>22</v>
      </c>
      <c r="BA463" s="17" t="s">
        <v>22</v>
      </c>
      <c r="BD463" s="17" t="s">
        <v>22</v>
      </c>
      <c r="BE463" s="17" t="s">
        <v>22</v>
      </c>
      <c r="BF463" s="17" t="s">
        <v>22</v>
      </c>
      <c r="BG463" s="18" t="s">
        <v>22</v>
      </c>
      <c r="BH463" s="3" t="s">
        <v>22</v>
      </c>
      <c r="BI463" s="3" t="s">
        <v>22</v>
      </c>
      <c r="BK463" s="3" t="s">
        <v>22</v>
      </c>
      <c r="BL463" s="17" t="s">
        <v>22</v>
      </c>
      <c r="BM463" s="19" t="s">
        <v>22</v>
      </c>
      <c r="BN463" s="19">
        <f>P463*R463</f>
        <v>0</v>
      </c>
      <c r="BO463" s="19" t="str">
        <f>IF(AND(BN463&gt;120000, P463&gt;25, X463&lt;&gt;"WAVE 0"), "yes", "no")</f>
        <v>no</v>
      </c>
      <c r="BP463" s="17" t="s">
        <v>22</v>
      </c>
    </row>
    <row r="464" spans="1:68" x14ac:dyDescent="0.25">
      <c r="A464" s="11" t="s">
        <v>1174</v>
      </c>
      <c r="B464" s="12" t="s">
        <v>546</v>
      </c>
      <c r="C464" s="13" t="s">
        <v>14</v>
      </c>
      <c r="D464" s="12" t="s">
        <v>547</v>
      </c>
      <c r="E464" s="13" t="s">
        <v>548</v>
      </c>
      <c r="F464" s="12">
        <v>2019</v>
      </c>
      <c r="G464" s="13" t="s">
        <v>109</v>
      </c>
      <c r="H464" s="12" t="s">
        <v>18</v>
      </c>
      <c r="I464" s="13" t="s">
        <v>51</v>
      </c>
      <c r="J464" s="12" t="s">
        <v>18</v>
      </c>
      <c r="K464" s="13" t="s">
        <v>18</v>
      </c>
      <c r="L464" s="12" t="s">
        <v>18</v>
      </c>
      <c r="M464" s="13" t="s">
        <v>18</v>
      </c>
      <c r="N464" s="2" t="s">
        <v>19</v>
      </c>
      <c r="O464" s="13" t="s">
        <v>20</v>
      </c>
      <c r="P464" s="14">
        <v>63.87</v>
      </c>
      <c r="Q464" s="14">
        <v>2043.84</v>
      </c>
      <c r="R464" s="13">
        <v>30</v>
      </c>
      <c r="S464" s="15">
        <v>1</v>
      </c>
      <c r="T464" s="13">
        <v>1</v>
      </c>
      <c r="U464" s="13"/>
      <c r="V464" s="16">
        <v>0</v>
      </c>
      <c r="W464" s="16" t="str">
        <f t="shared" si="7"/>
        <v>PN12387372</v>
      </c>
      <c r="X464" s="17" t="s">
        <v>549</v>
      </c>
      <c r="Z464" s="17" t="s">
        <v>109</v>
      </c>
      <c r="AA464" s="17" t="s">
        <v>18</v>
      </c>
      <c r="AB464" s="17" t="s">
        <v>22</v>
      </c>
      <c r="AC464" s="17" t="s">
        <v>22</v>
      </c>
      <c r="AD464" s="17" t="s">
        <v>22</v>
      </c>
      <c r="AE464" s="17" t="s">
        <v>42</v>
      </c>
      <c r="AF464" s="17" t="s">
        <v>1146</v>
      </c>
      <c r="AG464" s="17" t="s">
        <v>22</v>
      </c>
      <c r="AJ464" s="17" t="s">
        <v>22</v>
      </c>
      <c r="AK464" s="17" t="s">
        <v>342</v>
      </c>
      <c r="AO464" s="17" t="s">
        <v>85</v>
      </c>
      <c r="AP464" s="18">
        <v>43209</v>
      </c>
      <c r="AQ464" s="17" t="s">
        <v>22</v>
      </c>
      <c r="AR464" s="17" t="s">
        <v>22</v>
      </c>
      <c r="AS464" s="17" t="s">
        <v>22</v>
      </c>
      <c r="AT464" s="17" t="s">
        <v>22</v>
      </c>
      <c r="AU464" s="17" t="s">
        <v>22</v>
      </c>
      <c r="AV464" s="17" t="s">
        <v>22</v>
      </c>
      <c r="AW464" s="17" t="s">
        <v>48</v>
      </c>
      <c r="AX464" s="17" t="s">
        <v>696</v>
      </c>
      <c r="BA464" s="17" t="s">
        <v>696</v>
      </c>
      <c r="BB464" s="17" t="s">
        <v>51</v>
      </c>
      <c r="BD464" s="17">
        <v>5</v>
      </c>
      <c r="BE464" s="17" t="s">
        <v>52</v>
      </c>
      <c r="BF464" s="17" t="s">
        <v>1147</v>
      </c>
      <c r="BG464" s="18">
        <v>43517</v>
      </c>
      <c r="BL464" s="17" t="s">
        <v>1148</v>
      </c>
      <c r="BN464" s="19">
        <f>P464*R464</f>
        <v>1916.1</v>
      </c>
      <c r="BO464" s="19" t="str">
        <f>IF(AND(BN464&gt;120000, P464&gt;25, X464&lt;&gt;"WAVE 0"), "yes", "no")</f>
        <v>no</v>
      </c>
      <c r="BP464" s="17" t="s">
        <v>51</v>
      </c>
    </row>
    <row r="465" spans="1:68" x14ac:dyDescent="0.25">
      <c r="A465" s="12" t="s">
        <v>1175</v>
      </c>
      <c r="B465" s="12" t="s">
        <v>1176</v>
      </c>
      <c r="C465" s="13" t="s">
        <v>88</v>
      </c>
      <c r="D465" s="12" t="s">
        <v>1177</v>
      </c>
      <c r="E465" s="13" t="s">
        <v>1178</v>
      </c>
      <c r="F465" s="12">
        <v>2020</v>
      </c>
      <c r="G465" s="13" t="s">
        <v>17</v>
      </c>
      <c r="H465" s="12" t="s">
        <v>76</v>
      </c>
      <c r="I465" s="13" t="s">
        <v>18</v>
      </c>
      <c r="J465" s="12" t="s">
        <v>1179</v>
      </c>
      <c r="K465" s="13" t="s">
        <v>1180</v>
      </c>
      <c r="L465" s="12" t="s">
        <v>79</v>
      </c>
      <c r="M465" s="13" t="s">
        <v>80</v>
      </c>
      <c r="N465" s="2" t="s">
        <v>64</v>
      </c>
      <c r="O465" s="13" t="s">
        <v>18</v>
      </c>
      <c r="P465" s="14">
        <v>2786.89</v>
      </c>
      <c r="Q465" s="14"/>
      <c r="R465" s="13">
        <v>359</v>
      </c>
      <c r="S465" s="15"/>
      <c r="T465" s="13">
        <v>1</v>
      </c>
      <c r="U465" s="13">
        <v>4</v>
      </c>
      <c r="V465" s="16"/>
      <c r="W465" s="16" t="str">
        <f t="shared" si="7"/>
        <v>PN12388137</v>
      </c>
      <c r="X465" s="17" t="s">
        <v>699</v>
      </c>
      <c r="Z465" s="17" t="s">
        <v>17</v>
      </c>
      <c r="AA465" s="17" t="s">
        <v>1179</v>
      </c>
      <c r="AB465" s="17" t="s">
        <v>22</v>
      </c>
      <c r="AC465" s="17" t="s">
        <v>22</v>
      </c>
      <c r="AD465" s="17" t="s">
        <v>22</v>
      </c>
      <c r="AE465" s="17" t="s">
        <v>42</v>
      </c>
      <c r="AF465" s="17" t="s">
        <v>82</v>
      </c>
      <c r="AG465" s="17" t="s">
        <v>22</v>
      </c>
      <c r="AJ465" s="17" t="s">
        <v>22</v>
      </c>
      <c r="AK465" s="17" t="s">
        <v>22</v>
      </c>
      <c r="AO465" s="17" t="s">
        <v>85</v>
      </c>
      <c r="AP465" s="18">
        <v>43229</v>
      </c>
      <c r="AQ465" s="17">
        <v>1</v>
      </c>
      <c r="AR465" s="17" t="s">
        <v>22</v>
      </c>
      <c r="AS465" s="17" t="s">
        <v>22</v>
      </c>
      <c r="AT465" s="17" t="s">
        <v>22</v>
      </c>
      <c r="AU465" s="17" t="s">
        <v>22</v>
      </c>
      <c r="AV465" s="17" t="s">
        <v>22</v>
      </c>
      <c r="BE465" s="17" t="s">
        <v>52</v>
      </c>
      <c r="BM465" s="19">
        <v>653776.99499999988</v>
      </c>
      <c r="BN465" s="19">
        <f>P465*R465</f>
        <v>1000493.51</v>
      </c>
      <c r="BO465" s="19" t="str">
        <f>IF(AND(BN465&gt;120000, P465&gt;25, X465&lt;&gt;"WAVE 0"), "yes", "no")</f>
        <v>yes</v>
      </c>
      <c r="BP465" s="17" t="s">
        <v>51</v>
      </c>
    </row>
    <row r="466" spans="1:68" x14ac:dyDescent="0.25">
      <c r="A466" s="11" t="s">
        <v>1175</v>
      </c>
      <c r="B466" s="12" t="s">
        <v>1176</v>
      </c>
      <c r="C466" s="13" t="s">
        <v>14</v>
      </c>
      <c r="D466" s="12" t="s">
        <v>1181</v>
      </c>
      <c r="E466" s="13" t="s">
        <v>1182</v>
      </c>
      <c r="F466" s="12">
        <v>2019</v>
      </c>
      <c r="G466" s="13" t="s">
        <v>17</v>
      </c>
      <c r="H466" s="12" t="s">
        <v>76</v>
      </c>
      <c r="I466" s="13" t="s">
        <v>18</v>
      </c>
      <c r="J466" s="12" t="s">
        <v>1179</v>
      </c>
      <c r="K466" s="13" t="s">
        <v>1180</v>
      </c>
      <c r="L466" s="12" t="s">
        <v>79</v>
      </c>
      <c r="M466" s="13" t="s">
        <v>80</v>
      </c>
      <c r="N466" s="2" t="s">
        <v>19</v>
      </c>
      <c r="O466" s="13" t="s">
        <v>20</v>
      </c>
      <c r="P466" s="14">
        <v>2786.89</v>
      </c>
      <c r="Q466" s="14">
        <v>412459.72000000003</v>
      </c>
      <c r="R466" s="13">
        <v>359</v>
      </c>
      <c r="S466" s="15">
        <v>0</v>
      </c>
      <c r="T466" s="13">
        <v>1</v>
      </c>
      <c r="U466" s="13">
        <v>4</v>
      </c>
      <c r="V466" s="16">
        <v>6756.7567567567576</v>
      </c>
      <c r="W466" s="16" t="str">
        <f t="shared" si="7"/>
        <v>PN12388137</v>
      </c>
      <c r="X466" s="17" t="s">
        <v>21</v>
      </c>
      <c r="Z466" s="17" t="s">
        <v>17</v>
      </c>
      <c r="AA466" s="17" t="s">
        <v>1179</v>
      </c>
      <c r="AB466" s="17" t="s">
        <v>22</v>
      </c>
      <c r="AC466" s="17" t="s">
        <v>22</v>
      </c>
      <c r="AD466" s="17" t="s">
        <v>22</v>
      </c>
      <c r="AE466" s="17" t="s">
        <v>42</v>
      </c>
      <c r="AF466" s="17" t="s">
        <v>82</v>
      </c>
      <c r="AG466" s="17" t="s">
        <v>22</v>
      </c>
      <c r="AJ466" s="17" t="s">
        <v>22</v>
      </c>
      <c r="AK466" s="17" t="s">
        <v>22</v>
      </c>
      <c r="AO466" s="17" t="s">
        <v>85</v>
      </c>
      <c r="AP466" s="18">
        <v>43229</v>
      </c>
      <c r="AQ466" s="17">
        <v>1</v>
      </c>
      <c r="AR466" s="17" t="s">
        <v>22</v>
      </c>
      <c r="AS466" s="17" t="s">
        <v>22</v>
      </c>
      <c r="AT466" s="17" t="s">
        <v>22</v>
      </c>
      <c r="AU466" s="17" t="s">
        <v>22</v>
      </c>
      <c r="AV466" s="17" t="s">
        <v>22</v>
      </c>
      <c r="BE466" s="17" t="s">
        <v>52</v>
      </c>
      <c r="BM466" s="19">
        <v>653776.99499999988</v>
      </c>
      <c r="BN466" s="19">
        <f>P466*R466</f>
        <v>1000493.51</v>
      </c>
      <c r="BO466" s="19" t="str">
        <f>IF(AND(BN466&gt;120000, P466&gt;25, X466&lt;&gt;"WAVE 0"), "yes", "no")</f>
        <v>yes</v>
      </c>
      <c r="BP466" s="17" t="s">
        <v>51</v>
      </c>
    </row>
    <row r="467" spans="1:68" x14ac:dyDescent="0.25">
      <c r="A467" s="11" t="s">
        <v>1183</v>
      </c>
      <c r="B467" s="12" t="s">
        <v>285</v>
      </c>
      <c r="C467" s="13" t="s">
        <v>14</v>
      </c>
      <c r="D467" s="12" t="s">
        <v>722</v>
      </c>
      <c r="E467" s="13" t="s">
        <v>723</v>
      </c>
      <c r="F467" s="12">
        <v>2019</v>
      </c>
      <c r="G467" s="13" t="s">
        <v>207</v>
      </c>
      <c r="H467" s="12" t="s">
        <v>330</v>
      </c>
      <c r="I467" s="13" t="s">
        <v>18</v>
      </c>
      <c r="J467" s="12" t="s">
        <v>331</v>
      </c>
      <c r="K467" s="13" t="s">
        <v>332</v>
      </c>
      <c r="L467" s="12" t="s">
        <v>333</v>
      </c>
      <c r="M467" s="13" t="s">
        <v>334</v>
      </c>
      <c r="N467" s="2" t="s">
        <v>19</v>
      </c>
      <c r="O467" s="13" t="s">
        <v>340</v>
      </c>
      <c r="P467" s="14"/>
      <c r="Q467" s="14"/>
      <c r="R467" s="13">
        <v>12</v>
      </c>
      <c r="S467" s="15"/>
      <c r="T467" s="13">
        <v>1</v>
      </c>
      <c r="U467" s="13"/>
      <c r="V467" s="16"/>
      <c r="W467" s="16" t="str">
        <f t="shared" si="7"/>
        <v>PN1247X393</v>
      </c>
      <c r="X467" s="17" t="s">
        <v>150</v>
      </c>
      <c r="Y467" s="17" t="s">
        <v>724</v>
      </c>
      <c r="Z467" s="17" t="s">
        <v>38</v>
      </c>
      <c r="AA467" s="17" t="s">
        <v>22</v>
      </c>
      <c r="AB467" s="17" t="s">
        <v>22</v>
      </c>
      <c r="AC467" s="17" t="s">
        <v>22</v>
      </c>
      <c r="AD467" s="17" t="s">
        <v>22</v>
      </c>
      <c r="AE467" s="17" t="s">
        <v>22</v>
      </c>
      <c r="AF467" s="17" t="s">
        <v>22</v>
      </c>
      <c r="AG467" s="17" t="s">
        <v>22</v>
      </c>
      <c r="AJ467" s="17" t="s">
        <v>22</v>
      </c>
      <c r="AK467" s="17" t="s">
        <v>22</v>
      </c>
      <c r="AO467" s="17" t="s">
        <v>22</v>
      </c>
      <c r="AP467" s="18" t="s">
        <v>22</v>
      </c>
      <c r="AQ467" s="17" t="s">
        <v>22</v>
      </c>
      <c r="AR467" s="17" t="s">
        <v>22</v>
      </c>
      <c r="AS467" s="17" t="s">
        <v>22</v>
      </c>
      <c r="AT467" s="17" t="s">
        <v>22</v>
      </c>
      <c r="AU467" s="17" t="s">
        <v>22</v>
      </c>
      <c r="AV467" s="17" t="s">
        <v>22</v>
      </c>
      <c r="AW467" s="17" t="s">
        <v>22</v>
      </c>
      <c r="AX467" s="17" t="s">
        <v>22</v>
      </c>
      <c r="AY467" s="17" t="s">
        <v>22</v>
      </c>
      <c r="AZ467" s="17" t="s">
        <v>22</v>
      </c>
      <c r="BA467" s="17" t="s">
        <v>22</v>
      </c>
      <c r="BD467" s="17" t="s">
        <v>22</v>
      </c>
      <c r="BE467" s="17" t="s">
        <v>22</v>
      </c>
      <c r="BF467" s="17" t="s">
        <v>22</v>
      </c>
      <c r="BG467" s="18" t="s">
        <v>22</v>
      </c>
      <c r="BH467" s="3" t="s">
        <v>22</v>
      </c>
      <c r="BI467" s="3" t="s">
        <v>22</v>
      </c>
      <c r="BK467" s="3" t="s">
        <v>22</v>
      </c>
      <c r="BL467" s="17" t="s">
        <v>22</v>
      </c>
      <c r="BM467" s="19" t="s">
        <v>22</v>
      </c>
      <c r="BN467" s="19">
        <f>P467*R467</f>
        <v>0</v>
      </c>
      <c r="BO467" s="19" t="str">
        <f>IF(AND(BN467&gt;120000, P467&gt;25, X467&lt;&gt;"WAVE 0"), "yes", "no")</f>
        <v>no</v>
      </c>
      <c r="BP467" s="17" t="s">
        <v>22</v>
      </c>
    </row>
    <row r="468" spans="1:68" x14ac:dyDescent="0.25">
      <c r="A468" s="11" t="s">
        <v>1184</v>
      </c>
      <c r="B468" s="12" t="s">
        <v>1064</v>
      </c>
      <c r="C468" s="13" t="s">
        <v>14</v>
      </c>
      <c r="D468" s="12" t="s">
        <v>328</v>
      </c>
      <c r="E468" s="13" t="s">
        <v>329</v>
      </c>
      <c r="F468" s="12">
        <v>2020</v>
      </c>
      <c r="G468" s="13" t="s">
        <v>207</v>
      </c>
      <c r="H468" s="12" t="s">
        <v>18</v>
      </c>
      <c r="I468" s="13" t="s">
        <v>18</v>
      </c>
      <c r="J468" s="12" t="s">
        <v>18</v>
      </c>
      <c r="K468" s="13" t="s">
        <v>18</v>
      </c>
      <c r="L468" s="12" t="s">
        <v>18</v>
      </c>
      <c r="M468" s="13" t="s">
        <v>18</v>
      </c>
      <c r="N468" s="2" t="s">
        <v>194</v>
      </c>
      <c r="O468" s="13" t="s">
        <v>335</v>
      </c>
      <c r="P468" s="14">
        <v>111.917</v>
      </c>
      <c r="Q468" s="14">
        <v>1213.2</v>
      </c>
      <c r="R468" s="13"/>
      <c r="S468" s="15"/>
      <c r="T468" s="13">
        <v>1</v>
      </c>
      <c r="U468" s="13"/>
      <c r="V468" s="16">
        <v>0</v>
      </c>
      <c r="W468" s="16" t="str">
        <f t="shared" si="7"/>
        <v>PN124-811739-1</v>
      </c>
      <c r="AA468" s="17" t="s">
        <v>22</v>
      </c>
      <c r="AB468" s="17" t="s">
        <v>22</v>
      </c>
      <c r="AC468" s="17" t="s">
        <v>22</v>
      </c>
      <c r="AD468" s="17" t="s">
        <v>22</v>
      </c>
      <c r="AE468" s="17" t="s">
        <v>22</v>
      </c>
      <c r="AF468" s="17" t="s">
        <v>22</v>
      </c>
      <c r="AG468" s="17" t="s">
        <v>22</v>
      </c>
      <c r="AJ468" s="17" t="s">
        <v>22</v>
      </c>
      <c r="AK468" s="17" t="s">
        <v>22</v>
      </c>
      <c r="AO468" s="17" t="s">
        <v>22</v>
      </c>
      <c r="AP468" s="18" t="s">
        <v>22</v>
      </c>
      <c r="AQ468" s="17" t="s">
        <v>22</v>
      </c>
      <c r="AR468" s="17" t="s">
        <v>22</v>
      </c>
      <c r="AS468" s="17" t="s">
        <v>22</v>
      </c>
      <c r="AT468" s="17" t="s">
        <v>22</v>
      </c>
      <c r="AU468" s="17" t="s">
        <v>22</v>
      </c>
      <c r="AV468" s="17" t="s">
        <v>22</v>
      </c>
      <c r="AW468" s="17" t="s">
        <v>22</v>
      </c>
      <c r="AX468" s="17" t="s">
        <v>22</v>
      </c>
      <c r="AY468" s="17" t="s">
        <v>22</v>
      </c>
      <c r="AZ468" s="17" t="s">
        <v>22</v>
      </c>
      <c r="BA468" s="17" t="s">
        <v>22</v>
      </c>
      <c r="BD468" s="17" t="s">
        <v>22</v>
      </c>
      <c r="BE468" s="17" t="s">
        <v>22</v>
      </c>
      <c r="BF468" s="17" t="s">
        <v>22</v>
      </c>
      <c r="BG468" s="18" t="s">
        <v>22</v>
      </c>
      <c r="BH468" s="3" t="s">
        <v>22</v>
      </c>
      <c r="BI468" s="3" t="s">
        <v>22</v>
      </c>
      <c r="BK468" s="3" t="s">
        <v>22</v>
      </c>
      <c r="BL468" s="17" t="s">
        <v>22</v>
      </c>
      <c r="BM468" s="19" t="s">
        <v>22</v>
      </c>
      <c r="BN468" s="19">
        <f>P468*R468</f>
        <v>0</v>
      </c>
      <c r="BO468" s="19" t="str">
        <f>IF(AND(BN468&gt;120000, P468&gt;25, X468&lt;&gt;"WAVE 0"), "yes", "no")</f>
        <v>no</v>
      </c>
      <c r="BP468" s="17" t="s">
        <v>22</v>
      </c>
    </row>
    <row r="469" spans="1:68" x14ac:dyDescent="0.25">
      <c r="A469" s="11" t="s">
        <v>1185</v>
      </c>
      <c r="B469" s="12" t="s">
        <v>1186</v>
      </c>
      <c r="C469" s="13" t="s">
        <v>14</v>
      </c>
      <c r="D469" s="12" t="s">
        <v>328</v>
      </c>
      <c r="E469" s="13" t="s">
        <v>329</v>
      </c>
      <c r="F469" s="12">
        <v>2020</v>
      </c>
      <c r="G469" s="13" t="s">
        <v>207</v>
      </c>
      <c r="H469" s="12" t="s">
        <v>18</v>
      </c>
      <c r="I469" s="13" t="s">
        <v>51</v>
      </c>
      <c r="J469" s="12" t="s">
        <v>18</v>
      </c>
      <c r="K469" s="13" t="s">
        <v>18</v>
      </c>
      <c r="L469" s="12" t="s">
        <v>18</v>
      </c>
      <c r="M469" s="13" t="s">
        <v>18</v>
      </c>
      <c r="N469" s="2" t="s">
        <v>194</v>
      </c>
      <c r="O469" s="13" t="s">
        <v>335</v>
      </c>
      <c r="P469" s="14">
        <v>44.538400000000003</v>
      </c>
      <c r="Q469" s="14">
        <v>221.61</v>
      </c>
      <c r="R469" s="13"/>
      <c r="S469" s="15"/>
      <c r="T469" s="13">
        <v>1</v>
      </c>
      <c r="U469" s="13"/>
      <c r="V469" s="16">
        <v>0</v>
      </c>
      <c r="W469" s="16" t="str">
        <f t="shared" si="7"/>
        <v>PN124-81860</v>
      </c>
      <c r="AA469" s="17" t="s">
        <v>22</v>
      </c>
      <c r="AB469" s="17" t="s">
        <v>22</v>
      </c>
      <c r="AC469" s="17" t="s">
        <v>22</v>
      </c>
      <c r="AD469" s="17" t="s">
        <v>22</v>
      </c>
      <c r="AE469" s="17" t="s">
        <v>22</v>
      </c>
      <c r="AF469" s="17" t="s">
        <v>22</v>
      </c>
      <c r="AG469" s="17" t="s">
        <v>22</v>
      </c>
      <c r="AJ469" s="17" t="s">
        <v>22</v>
      </c>
      <c r="AK469" s="17" t="s">
        <v>22</v>
      </c>
      <c r="AO469" s="17" t="s">
        <v>22</v>
      </c>
      <c r="AP469" s="18" t="s">
        <v>22</v>
      </c>
      <c r="AQ469" s="17" t="s">
        <v>22</v>
      </c>
      <c r="AR469" s="17" t="s">
        <v>22</v>
      </c>
      <c r="AS469" s="17" t="s">
        <v>22</v>
      </c>
      <c r="AT469" s="17" t="s">
        <v>22</v>
      </c>
      <c r="AU469" s="17" t="s">
        <v>22</v>
      </c>
      <c r="AV469" s="17" t="s">
        <v>22</v>
      </c>
      <c r="AW469" s="17" t="s">
        <v>22</v>
      </c>
      <c r="AX469" s="17" t="s">
        <v>22</v>
      </c>
      <c r="AY469" s="17" t="s">
        <v>22</v>
      </c>
      <c r="AZ469" s="17" t="s">
        <v>22</v>
      </c>
      <c r="BA469" s="17" t="s">
        <v>22</v>
      </c>
      <c r="BD469" s="17" t="s">
        <v>22</v>
      </c>
      <c r="BE469" s="17" t="s">
        <v>22</v>
      </c>
      <c r="BF469" s="17" t="s">
        <v>22</v>
      </c>
      <c r="BG469" s="18" t="s">
        <v>22</v>
      </c>
      <c r="BH469" s="3" t="s">
        <v>22</v>
      </c>
      <c r="BI469" s="3" t="s">
        <v>22</v>
      </c>
      <c r="BK469" s="3" t="s">
        <v>22</v>
      </c>
      <c r="BL469" s="17" t="s">
        <v>22</v>
      </c>
      <c r="BM469" s="19" t="s">
        <v>22</v>
      </c>
      <c r="BN469" s="19">
        <f>P469*R469</f>
        <v>0</v>
      </c>
      <c r="BO469" s="19" t="str">
        <f>IF(AND(BN469&gt;120000, P469&gt;25, X469&lt;&gt;"WAVE 0"), "yes", "no")</f>
        <v>no</v>
      </c>
      <c r="BP469" s="17" t="s">
        <v>22</v>
      </c>
    </row>
    <row r="470" spans="1:68" x14ac:dyDescent="0.25">
      <c r="A470" s="11" t="s">
        <v>1187</v>
      </c>
      <c r="B470" s="12" t="s">
        <v>1064</v>
      </c>
      <c r="C470" s="13" t="s">
        <v>14</v>
      </c>
      <c r="D470" s="12" t="s">
        <v>328</v>
      </c>
      <c r="E470" s="13" t="s">
        <v>329</v>
      </c>
      <c r="F470" s="12">
        <v>2020</v>
      </c>
      <c r="G470" s="13" t="s">
        <v>207</v>
      </c>
      <c r="H470" s="12" t="s">
        <v>18</v>
      </c>
      <c r="I470" s="13" t="s">
        <v>18</v>
      </c>
      <c r="J470" s="12" t="s">
        <v>18</v>
      </c>
      <c r="K470" s="13" t="s">
        <v>18</v>
      </c>
      <c r="L470" s="12" t="s">
        <v>18</v>
      </c>
      <c r="M470" s="13" t="s">
        <v>18</v>
      </c>
      <c r="N470" s="2" t="s">
        <v>194</v>
      </c>
      <c r="O470" s="13" t="s">
        <v>335</v>
      </c>
      <c r="P470" s="14"/>
      <c r="Q470" s="14"/>
      <c r="R470" s="13">
        <v>0</v>
      </c>
      <c r="S470" s="15"/>
      <c r="T470" s="13">
        <v>1</v>
      </c>
      <c r="U470" s="13"/>
      <c r="V470" s="16"/>
      <c r="W470" s="16" t="str">
        <f t="shared" si="7"/>
        <v>PN124-821739</v>
      </c>
      <c r="AA470" s="17" t="s">
        <v>22</v>
      </c>
      <c r="AB470" s="17" t="s">
        <v>22</v>
      </c>
      <c r="AC470" s="17" t="s">
        <v>22</v>
      </c>
      <c r="AD470" s="17" t="s">
        <v>22</v>
      </c>
      <c r="AE470" s="17" t="s">
        <v>22</v>
      </c>
      <c r="AF470" s="17" t="s">
        <v>22</v>
      </c>
      <c r="AG470" s="17" t="s">
        <v>22</v>
      </c>
      <c r="AJ470" s="17" t="s">
        <v>22</v>
      </c>
      <c r="AK470" s="17" t="s">
        <v>22</v>
      </c>
      <c r="AO470" s="17" t="s">
        <v>22</v>
      </c>
      <c r="AP470" s="18" t="s">
        <v>22</v>
      </c>
      <c r="AQ470" s="17" t="s">
        <v>22</v>
      </c>
      <c r="AR470" s="17" t="s">
        <v>22</v>
      </c>
      <c r="AS470" s="17" t="s">
        <v>22</v>
      </c>
      <c r="AT470" s="17" t="s">
        <v>22</v>
      </c>
      <c r="AU470" s="17" t="s">
        <v>22</v>
      </c>
      <c r="AV470" s="17" t="s">
        <v>22</v>
      </c>
      <c r="AW470" s="17" t="s">
        <v>22</v>
      </c>
      <c r="AX470" s="17" t="s">
        <v>22</v>
      </c>
      <c r="AY470" s="17" t="s">
        <v>22</v>
      </c>
      <c r="AZ470" s="17" t="s">
        <v>22</v>
      </c>
      <c r="BA470" s="17" t="s">
        <v>22</v>
      </c>
      <c r="BD470" s="17" t="s">
        <v>22</v>
      </c>
      <c r="BE470" s="17" t="s">
        <v>22</v>
      </c>
      <c r="BF470" s="17" t="s">
        <v>22</v>
      </c>
      <c r="BG470" s="18" t="s">
        <v>22</v>
      </c>
      <c r="BH470" s="3" t="s">
        <v>22</v>
      </c>
      <c r="BI470" s="3" t="s">
        <v>22</v>
      </c>
      <c r="BK470" s="3" t="s">
        <v>22</v>
      </c>
      <c r="BL470" s="17" t="s">
        <v>22</v>
      </c>
      <c r="BM470" s="19" t="s">
        <v>22</v>
      </c>
      <c r="BN470" s="19">
        <f>P470*R470</f>
        <v>0</v>
      </c>
      <c r="BO470" s="19" t="str">
        <f>IF(AND(BN470&gt;120000, P470&gt;25, X470&lt;&gt;"WAVE 0"), "yes", "no")</f>
        <v>no</v>
      </c>
      <c r="BP470" s="17" t="s">
        <v>22</v>
      </c>
    </row>
    <row r="471" spans="1:68" x14ac:dyDescent="0.25">
      <c r="A471" s="11" t="s">
        <v>1188</v>
      </c>
      <c r="B471" s="12" t="s">
        <v>1189</v>
      </c>
      <c r="C471" s="13" t="s">
        <v>14</v>
      </c>
      <c r="D471" s="12" t="s">
        <v>1190</v>
      </c>
      <c r="E471" s="13" t="s">
        <v>1191</v>
      </c>
      <c r="F471" s="12">
        <v>2020</v>
      </c>
      <c r="G471" s="13" t="s">
        <v>109</v>
      </c>
      <c r="H471" s="12" t="s">
        <v>18</v>
      </c>
      <c r="I471" s="13" t="s">
        <v>18</v>
      </c>
      <c r="J471" s="12" t="s">
        <v>18</v>
      </c>
      <c r="K471" s="13" t="s">
        <v>18</v>
      </c>
      <c r="L471" s="12" t="s">
        <v>18</v>
      </c>
      <c r="M471" s="13" t="s">
        <v>18</v>
      </c>
      <c r="N471" s="2" t="s">
        <v>19</v>
      </c>
      <c r="O471" s="13" t="s">
        <v>20</v>
      </c>
      <c r="P471" s="14"/>
      <c r="Q471" s="14"/>
      <c r="R471" s="13">
        <v>0</v>
      </c>
      <c r="S471" s="15">
        <v>1</v>
      </c>
      <c r="T471" s="13">
        <v>1</v>
      </c>
      <c r="U471" s="13"/>
      <c r="V471" s="16"/>
      <c r="W471" s="16" t="str">
        <f t="shared" si="7"/>
        <v>PN12526:1015</v>
      </c>
      <c r="Z471" s="13" t="s">
        <v>109</v>
      </c>
      <c r="AA471" s="17" t="s">
        <v>22</v>
      </c>
      <c r="AB471" s="17" t="s">
        <v>22</v>
      </c>
      <c r="AC471" s="17" t="s">
        <v>22</v>
      </c>
      <c r="AD471" s="17" t="s">
        <v>22</v>
      </c>
      <c r="AE471" s="17" t="s">
        <v>22</v>
      </c>
      <c r="AF471" s="17" t="s">
        <v>22</v>
      </c>
      <c r="AG471" s="17" t="s">
        <v>22</v>
      </c>
      <c r="AJ471" s="17" t="s">
        <v>22</v>
      </c>
      <c r="AK471" s="17" t="s">
        <v>22</v>
      </c>
      <c r="AO471" s="17" t="s">
        <v>22</v>
      </c>
      <c r="AP471" s="18" t="s">
        <v>22</v>
      </c>
      <c r="AQ471" s="17" t="s">
        <v>22</v>
      </c>
      <c r="AR471" s="17" t="s">
        <v>22</v>
      </c>
      <c r="AS471" s="17" t="s">
        <v>22</v>
      </c>
      <c r="AT471" s="17" t="s">
        <v>22</v>
      </c>
      <c r="AU471" s="17" t="s">
        <v>22</v>
      </c>
      <c r="AV471" s="17" t="s">
        <v>22</v>
      </c>
      <c r="AW471" s="17" t="s">
        <v>22</v>
      </c>
      <c r="AX471" s="17" t="s">
        <v>22</v>
      </c>
      <c r="AY471" s="17" t="s">
        <v>22</v>
      </c>
      <c r="AZ471" s="17" t="s">
        <v>22</v>
      </c>
      <c r="BA471" s="17" t="s">
        <v>22</v>
      </c>
      <c r="BD471" s="17" t="s">
        <v>22</v>
      </c>
      <c r="BE471" s="17" t="s">
        <v>22</v>
      </c>
      <c r="BF471" s="17" t="s">
        <v>22</v>
      </c>
      <c r="BG471" s="18" t="s">
        <v>22</v>
      </c>
      <c r="BH471" s="3" t="s">
        <v>22</v>
      </c>
      <c r="BI471" s="3" t="s">
        <v>22</v>
      </c>
      <c r="BK471" s="3" t="s">
        <v>22</v>
      </c>
      <c r="BL471" s="17" t="s">
        <v>22</v>
      </c>
      <c r="BM471" s="19" t="s">
        <v>22</v>
      </c>
      <c r="BN471" s="19">
        <f>P471*R471</f>
        <v>0</v>
      </c>
      <c r="BO471" s="19" t="str">
        <f>IF(AND(BN471&gt;120000, P471&gt;25, X471&lt;&gt;"WAVE 0"), "yes", "no")</f>
        <v>no</v>
      </c>
      <c r="BP471" s="17" t="s">
        <v>22</v>
      </c>
    </row>
    <row r="472" spans="1:68" x14ac:dyDescent="0.25">
      <c r="A472" s="11" t="s">
        <v>1192</v>
      </c>
      <c r="B472" s="12" t="s">
        <v>1193</v>
      </c>
      <c r="C472" s="13" t="s">
        <v>14</v>
      </c>
      <c r="D472" s="12" t="s">
        <v>119</v>
      </c>
      <c r="E472" s="13" t="s">
        <v>120</v>
      </c>
      <c r="F472" s="12">
        <v>2020</v>
      </c>
      <c r="G472" s="13" t="s">
        <v>27</v>
      </c>
      <c r="H472" s="12" t="s">
        <v>91</v>
      </c>
      <c r="I472" s="13" t="s">
        <v>18</v>
      </c>
      <c r="J472" s="12" t="s">
        <v>858</v>
      </c>
      <c r="K472" s="13" t="s">
        <v>859</v>
      </c>
      <c r="L472" s="12" t="s">
        <v>94</v>
      </c>
      <c r="M472" s="13" t="s">
        <v>91</v>
      </c>
      <c r="N472" s="2" t="s">
        <v>19</v>
      </c>
      <c r="O472" s="13" t="s">
        <v>121</v>
      </c>
      <c r="P472" s="14">
        <v>965.47</v>
      </c>
      <c r="Q472" s="14">
        <v>94616.06</v>
      </c>
      <c r="R472" s="13">
        <v>31</v>
      </c>
      <c r="S472" s="15">
        <v>0</v>
      </c>
      <c r="T472" s="13">
        <v>1</v>
      </c>
      <c r="U472" s="13">
        <v>5</v>
      </c>
      <c r="V472" s="16">
        <v>61224.489795918365</v>
      </c>
      <c r="W472" s="16" t="str">
        <f t="shared" si="7"/>
        <v>PN1252-A-2001</v>
      </c>
      <c r="Z472" s="17" t="s">
        <v>33</v>
      </c>
      <c r="BN472" s="19">
        <f>P472*R472</f>
        <v>29929.57</v>
      </c>
      <c r="BO472" s="19" t="str">
        <f>IF(AND(BN472&gt;120000, P472&gt;25, X472&lt;&gt;"WAVE 0"), "yes", "no")</f>
        <v>no</v>
      </c>
      <c r="BP472" s="17" t="s">
        <v>51</v>
      </c>
    </row>
    <row r="473" spans="1:68" x14ac:dyDescent="0.25">
      <c r="A473" s="11" t="s">
        <v>1194</v>
      </c>
      <c r="B473" s="12" t="s">
        <v>1195</v>
      </c>
      <c r="C473" s="13" t="s">
        <v>14</v>
      </c>
      <c r="D473" s="12" t="s">
        <v>119</v>
      </c>
      <c r="E473" s="13" t="s">
        <v>120</v>
      </c>
      <c r="F473" s="12">
        <v>2020</v>
      </c>
      <c r="G473" s="13" t="s">
        <v>27</v>
      </c>
      <c r="H473" s="12" t="s">
        <v>91</v>
      </c>
      <c r="I473" s="13" t="s">
        <v>18</v>
      </c>
      <c r="J473" s="12" t="s">
        <v>858</v>
      </c>
      <c r="K473" s="13" t="s">
        <v>859</v>
      </c>
      <c r="L473" s="12" t="s">
        <v>94</v>
      </c>
      <c r="M473" s="13" t="s">
        <v>91</v>
      </c>
      <c r="N473" s="2" t="s">
        <v>19</v>
      </c>
      <c r="O473" s="13" t="s">
        <v>121</v>
      </c>
      <c r="P473" s="14">
        <v>958.24469999999997</v>
      </c>
      <c r="Q473" s="14">
        <v>70896.44</v>
      </c>
      <c r="R473" s="13">
        <v>55</v>
      </c>
      <c r="S473" s="15">
        <v>0</v>
      </c>
      <c r="T473" s="13">
        <v>1</v>
      </c>
      <c r="U473" s="13">
        <v>3</v>
      </c>
      <c r="V473" s="16">
        <v>0</v>
      </c>
      <c r="W473" s="16" t="str">
        <f t="shared" si="7"/>
        <v>PN1252-A-2111</v>
      </c>
      <c r="Z473" s="17" t="s">
        <v>33</v>
      </c>
      <c r="BN473" s="19">
        <f>P473*R473</f>
        <v>52703.458500000001</v>
      </c>
      <c r="BO473" s="19" t="str">
        <f>IF(AND(BN473&gt;120000, P473&gt;25, X473&lt;&gt;"WAVE 0"), "yes", "no")</f>
        <v>no</v>
      </c>
      <c r="BP473" s="17" t="s">
        <v>51</v>
      </c>
    </row>
    <row r="474" spans="1:68" x14ac:dyDescent="0.25">
      <c r="A474" s="11" t="s">
        <v>1196</v>
      </c>
      <c r="B474" s="12" t="s">
        <v>1197</v>
      </c>
      <c r="C474" s="13" t="s">
        <v>14</v>
      </c>
      <c r="D474" s="12" t="s">
        <v>119</v>
      </c>
      <c r="E474" s="13" t="s">
        <v>120</v>
      </c>
      <c r="F474" s="12">
        <v>2020</v>
      </c>
      <c r="G474" s="13" t="s">
        <v>27</v>
      </c>
      <c r="H474" s="12" t="s">
        <v>91</v>
      </c>
      <c r="I474" s="13" t="s">
        <v>18</v>
      </c>
      <c r="J474" s="12" t="s">
        <v>858</v>
      </c>
      <c r="K474" s="13" t="s">
        <v>859</v>
      </c>
      <c r="L474" s="12" t="s">
        <v>94</v>
      </c>
      <c r="M474" s="13" t="s">
        <v>91</v>
      </c>
      <c r="N474" s="2" t="s">
        <v>19</v>
      </c>
      <c r="O474" s="13" t="s">
        <v>121</v>
      </c>
      <c r="P474" s="14">
        <v>232.73169999999999</v>
      </c>
      <c r="Q474" s="14">
        <v>44709.329999999994</v>
      </c>
      <c r="R474" s="13">
        <v>286</v>
      </c>
      <c r="S474" s="15">
        <v>0.25</v>
      </c>
      <c r="T474" s="13">
        <v>1</v>
      </c>
      <c r="U474" s="13">
        <v>2</v>
      </c>
      <c r="V474" s="16">
        <v>0</v>
      </c>
      <c r="W474" s="16" t="str">
        <f t="shared" si="7"/>
        <v>PN1252-A-3403</v>
      </c>
      <c r="Z474" s="17" t="s">
        <v>33</v>
      </c>
      <c r="BN474" s="19">
        <f>P474*R474</f>
        <v>66561.266199999998</v>
      </c>
      <c r="BO474" s="19" t="str">
        <f>IF(AND(BN474&gt;120000, P474&gt;25, X474&lt;&gt;"WAVE 0"), "yes", "no")</f>
        <v>no</v>
      </c>
      <c r="BP474" s="17" t="s">
        <v>51</v>
      </c>
    </row>
    <row r="475" spans="1:68" x14ac:dyDescent="0.25">
      <c r="A475" s="11" t="s">
        <v>1198</v>
      </c>
      <c r="B475" s="12" t="s">
        <v>1199</v>
      </c>
      <c r="C475" s="13" t="s">
        <v>14</v>
      </c>
      <c r="D475" s="12" t="s">
        <v>119</v>
      </c>
      <c r="E475" s="13" t="s">
        <v>120</v>
      </c>
      <c r="F475" s="12">
        <v>2020</v>
      </c>
      <c r="G475" s="13" t="s">
        <v>27</v>
      </c>
      <c r="H475" s="12" t="s">
        <v>91</v>
      </c>
      <c r="I475" s="13" t="s">
        <v>18</v>
      </c>
      <c r="J475" s="12" t="s">
        <v>1121</v>
      </c>
      <c r="K475" s="13" t="s">
        <v>859</v>
      </c>
      <c r="L475" s="12" t="s">
        <v>94</v>
      </c>
      <c r="M475" s="13" t="s">
        <v>91</v>
      </c>
      <c r="N475" s="2" t="s">
        <v>19</v>
      </c>
      <c r="O475" s="13" t="s">
        <v>121</v>
      </c>
      <c r="P475" s="14">
        <v>511.30430000000001</v>
      </c>
      <c r="Q475" s="14">
        <v>90365</v>
      </c>
      <c r="R475" s="13">
        <v>278</v>
      </c>
      <c r="S475" s="15">
        <v>0</v>
      </c>
      <c r="T475" s="13">
        <v>1</v>
      </c>
      <c r="U475" s="13">
        <v>3</v>
      </c>
      <c r="V475" s="16">
        <v>0</v>
      </c>
      <c r="W475" s="16" t="str">
        <f t="shared" si="7"/>
        <v>PN1252-A-3404</v>
      </c>
      <c r="Z475" s="17" t="s">
        <v>33</v>
      </c>
      <c r="BN475" s="19">
        <f>P475*R475</f>
        <v>142142.59539999999</v>
      </c>
      <c r="BO475" s="19" t="str">
        <f>IF(AND(BN475&gt;120000, P475&gt;25, X475&lt;&gt;"WAVE 0"), "yes", "no")</f>
        <v>yes</v>
      </c>
      <c r="BP475" s="17" t="s">
        <v>51</v>
      </c>
    </row>
    <row r="476" spans="1:68" x14ac:dyDescent="0.25">
      <c r="A476" s="11" t="s">
        <v>1200</v>
      </c>
      <c r="B476" s="12" t="s">
        <v>1193</v>
      </c>
      <c r="C476" s="13" t="s">
        <v>14</v>
      </c>
      <c r="D476" s="12" t="s">
        <v>119</v>
      </c>
      <c r="E476" s="13" t="s">
        <v>120</v>
      </c>
      <c r="F476" s="12">
        <v>2020</v>
      </c>
      <c r="G476" s="13" t="s">
        <v>27</v>
      </c>
      <c r="H476" s="12" t="s">
        <v>91</v>
      </c>
      <c r="I476" s="13" t="s">
        <v>18</v>
      </c>
      <c r="J476" s="12" t="s">
        <v>858</v>
      </c>
      <c r="K476" s="13" t="s">
        <v>859</v>
      </c>
      <c r="L476" s="12" t="s">
        <v>94</v>
      </c>
      <c r="M476" s="13" t="s">
        <v>91</v>
      </c>
      <c r="N476" s="2" t="s">
        <v>19</v>
      </c>
      <c r="O476" s="13" t="s">
        <v>121</v>
      </c>
      <c r="P476" s="14">
        <v>955.35699999999997</v>
      </c>
      <c r="Q476" s="14">
        <v>223543</v>
      </c>
      <c r="R476" s="13">
        <v>284</v>
      </c>
      <c r="S476" s="15">
        <v>0.125</v>
      </c>
      <c r="T476" s="13">
        <v>1</v>
      </c>
      <c r="U476" s="13">
        <v>5</v>
      </c>
      <c r="V476" s="16">
        <v>42735.042735042734</v>
      </c>
      <c r="W476" s="16" t="str">
        <f t="shared" si="7"/>
        <v>PN1252-A-3411</v>
      </c>
      <c r="Z476" s="17" t="s">
        <v>33</v>
      </c>
      <c r="BN476" s="19">
        <f>P476*R476</f>
        <v>271321.38799999998</v>
      </c>
      <c r="BO476" s="19" t="str">
        <f>IF(AND(BN476&gt;120000, P476&gt;25, X476&lt;&gt;"WAVE 0"), "yes", "no")</f>
        <v>yes</v>
      </c>
      <c r="BP476" s="17" t="s">
        <v>51</v>
      </c>
    </row>
    <row r="477" spans="1:68" x14ac:dyDescent="0.25">
      <c r="A477" s="11" t="s">
        <v>1201</v>
      </c>
      <c r="B477" s="12" t="s">
        <v>1202</v>
      </c>
      <c r="C477" s="13" t="s">
        <v>14</v>
      </c>
      <c r="D477" s="12" t="s">
        <v>119</v>
      </c>
      <c r="E477" s="13" t="s">
        <v>120</v>
      </c>
      <c r="F477" s="12">
        <v>2020</v>
      </c>
      <c r="G477" s="13" t="s">
        <v>27</v>
      </c>
      <c r="H477" s="12" t="s">
        <v>91</v>
      </c>
      <c r="I477" s="13" t="s">
        <v>18</v>
      </c>
      <c r="J477" s="12" t="s">
        <v>858</v>
      </c>
      <c r="K477" s="13" t="s">
        <v>859</v>
      </c>
      <c r="L477" s="12" t="s">
        <v>94</v>
      </c>
      <c r="M477" s="13" t="s">
        <v>91</v>
      </c>
      <c r="N477" s="2" t="s">
        <v>19</v>
      </c>
      <c r="O477" s="13" t="s">
        <v>121</v>
      </c>
      <c r="P477" s="14"/>
      <c r="Q477" s="14"/>
      <c r="R477" s="13">
        <v>362</v>
      </c>
      <c r="S477" s="15"/>
      <c r="T477" s="13">
        <v>1</v>
      </c>
      <c r="U477" s="13">
        <v>2</v>
      </c>
      <c r="V477" s="16"/>
      <c r="W477" s="16" t="str">
        <f t="shared" si="7"/>
        <v>PN1252-A-3717</v>
      </c>
      <c r="X477" s="17" t="s">
        <v>150</v>
      </c>
      <c r="Y477" s="17" t="s">
        <v>780</v>
      </c>
      <c r="Z477" s="17" t="s">
        <v>33</v>
      </c>
      <c r="AA477" s="17" t="s">
        <v>22</v>
      </c>
      <c r="AB477" s="17" t="s">
        <v>22</v>
      </c>
      <c r="AC477" s="17" t="s">
        <v>22</v>
      </c>
      <c r="AD477" s="17" t="s">
        <v>22</v>
      </c>
      <c r="AE477" s="17" t="s">
        <v>22</v>
      </c>
      <c r="AF477" s="17" t="s">
        <v>22</v>
      </c>
      <c r="AG477" s="17" t="s">
        <v>22</v>
      </c>
      <c r="AJ477" s="17" t="s">
        <v>22</v>
      </c>
      <c r="AK477" s="17" t="s">
        <v>22</v>
      </c>
      <c r="AO477" s="17" t="s">
        <v>22</v>
      </c>
      <c r="AP477" s="18" t="s">
        <v>22</v>
      </c>
      <c r="AQ477" s="17" t="s">
        <v>22</v>
      </c>
      <c r="AR477" s="17" t="s">
        <v>22</v>
      </c>
      <c r="AS477" s="17" t="s">
        <v>22</v>
      </c>
      <c r="AT477" s="17" t="s">
        <v>22</v>
      </c>
      <c r="AU477" s="17" t="s">
        <v>22</v>
      </c>
      <c r="AV477" s="17" t="s">
        <v>22</v>
      </c>
      <c r="AW477" s="17" t="s">
        <v>22</v>
      </c>
      <c r="AX477" s="17" t="s">
        <v>22</v>
      </c>
      <c r="AY477" s="17" t="s">
        <v>22</v>
      </c>
      <c r="AZ477" s="17" t="s">
        <v>22</v>
      </c>
      <c r="BA477" s="17" t="s">
        <v>22</v>
      </c>
      <c r="BD477" s="17" t="s">
        <v>22</v>
      </c>
      <c r="BE477" s="17" t="s">
        <v>22</v>
      </c>
      <c r="BF477" s="17" t="s">
        <v>22</v>
      </c>
      <c r="BG477" s="18" t="s">
        <v>22</v>
      </c>
      <c r="BH477" s="3" t="s">
        <v>22</v>
      </c>
      <c r="BI477" s="3" t="s">
        <v>22</v>
      </c>
      <c r="BK477" s="3" t="s">
        <v>22</v>
      </c>
      <c r="BL477" s="17" t="s">
        <v>22</v>
      </c>
      <c r="BM477" s="19" t="s">
        <v>22</v>
      </c>
      <c r="BN477" s="19">
        <f>P477*R477</f>
        <v>0</v>
      </c>
      <c r="BO477" s="19" t="str">
        <f>IF(AND(BN477&gt;120000, P477&gt;25, X477&lt;&gt;"WAVE 0"), "yes", "no")</f>
        <v>no</v>
      </c>
      <c r="BP477" s="17" t="s">
        <v>22</v>
      </c>
    </row>
    <row r="478" spans="1:68" x14ac:dyDescent="0.25">
      <c r="A478" s="11" t="s">
        <v>1203</v>
      </c>
      <c r="B478" s="12" t="s">
        <v>1204</v>
      </c>
      <c r="C478" s="13" t="s">
        <v>14</v>
      </c>
      <c r="D478" s="12" t="s">
        <v>197</v>
      </c>
      <c r="E478" s="13" t="s">
        <v>198</v>
      </c>
      <c r="F478" s="12">
        <v>2019</v>
      </c>
      <c r="G478" s="13" t="s">
        <v>17</v>
      </c>
      <c r="H478" s="12" t="s">
        <v>91</v>
      </c>
      <c r="I478" s="13" t="s">
        <v>18</v>
      </c>
      <c r="J478" s="12" t="s">
        <v>858</v>
      </c>
      <c r="K478" s="13" t="s">
        <v>859</v>
      </c>
      <c r="L478" s="12" t="s">
        <v>94</v>
      </c>
      <c r="M478" s="13" t="s">
        <v>91</v>
      </c>
      <c r="N478" s="2" t="s">
        <v>19</v>
      </c>
      <c r="O478" s="13" t="s">
        <v>20</v>
      </c>
      <c r="P478" s="14">
        <v>5.96</v>
      </c>
      <c r="Q478" s="14">
        <v>1192</v>
      </c>
      <c r="R478" s="13">
        <v>0</v>
      </c>
      <c r="S478" s="15">
        <v>0</v>
      </c>
      <c r="T478" s="13">
        <v>1</v>
      </c>
      <c r="U478" s="13"/>
      <c r="V478" s="16">
        <v>0</v>
      </c>
      <c r="W478" s="16" t="str">
        <f t="shared" si="7"/>
        <v>PN1252-F-3601</v>
      </c>
      <c r="X478" s="17" t="s">
        <v>21</v>
      </c>
      <c r="Z478" s="13" t="s">
        <v>17</v>
      </c>
      <c r="AA478" s="17" t="s">
        <v>22</v>
      </c>
      <c r="AB478" s="17" t="s">
        <v>22</v>
      </c>
      <c r="AC478" s="17" t="s">
        <v>22</v>
      </c>
      <c r="AD478" s="17" t="s">
        <v>22</v>
      </c>
      <c r="AE478" s="17" t="s">
        <v>22</v>
      </c>
      <c r="AF478" s="17" t="s">
        <v>22</v>
      </c>
      <c r="AG478" s="17" t="s">
        <v>22</v>
      </c>
      <c r="AJ478" s="17" t="s">
        <v>22</v>
      </c>
      <c r="AK478" s="17" t="s">
        <v>22</v>
      </c>
      <c r="AO478" s="17" t="s">
        <v>22</v>
      </c>
      <c r="AP478" s="18" t="s">
        <v>22</v>
      </c>
      <c r="AQ478" s="17" t="s">
        <v>22</v>
      </c>
      <c r="AR478" s="17" t="s">
        <v>22</v>
      </c>
      <c r="AS478" s="17" t="s">
        <v>22</v>
      </c>
      <c r="AT478" s="17" t="s">
        <v>22</v>
      </c>
      <c r="AU478" s="17" t="s">
        <v>22</v>
      </c>
      <c r="AV478" s="17" t="s">
        <v>22</v>
      </c>
      <c r="AW478" s="17" t="s">
        <v>22</v>
      </c>
      <c r="AX478" s="17" t="s">
        <v>22</v>
      </c>
      <c r="AY478" s="17" t="s">
        <v>22</v>
      </c>
      <c r="AZ478" s="17" t="s">
        <v>22</v>
      </c>
      <c r="BA478" s="17" t="s">
        <v>22</v>
      </c>
      <c r="BD478" s="17" t="s">
        <v>22</v>
      </c>
      <c r="BE478" s="17" t="s">
        <v>22</v>
      </c>
      <c r="BF478" s="17" t="s">
        <v>22</v>
      </c>
      <c r="BG478" s="18" t="s">
        <v>22</v>
      </c>
      <c r="BH478" s="3" t="s">
        <v>22</v>
      </c>
      <c r="BI478" s="3" t="s">
        <v>22</v>
      </c>
      <c r="BK478" s="3" t="s">
        <v>22</v>
      </c>
      <c r="BL478" s="17" t="s">
        <v>22</v>
      </c>
      <c r="BM478" s="19" t="s">
        <v>22</v>
      </c>
      <c r="BN478" s="19">
        <f>P478*R478</f>
        <v>0</v>
      </c>
      <c r="BO478" s="19" t="str">
        <f>IF(AND(BN478&gt;120000, P478&gt;25, X478&lt;&gt;"WAVE 0"), "yes", "no")</f>
        <v>no</v>
      </c>
      <c r="BP478" s="17" t="s">
        <v>22</v>
      </c>
    </row>
    <row r="479" spans="1:68" x14ac:dyDescent="0.25">
      <c r="A479" s="11" t="s">
        <v>1205</v>
      </c>
      <c r="B479" s="12" t="s">
        <v>1206</v>
      </c>
      <c r="C479" s="13" t="s">
        <v>14</v>
      </c>
      <c r="D479" s="12" t="s">
        <v>119</v>
      </c>
      <c r="E479" s="13" t="s">
        <v>120</v>
      </c>
      <c r="F479" s="12">
        <v>2020</v>
      </c>
      <c r="G479" s="13" t="s">
        <v>27</v>
      </c>
      <c r="H479" s="12" t="s">
        <v>91</v>
      </c>
      <c r="I479" s="13" t="s">
        <v>18</v>
      </c>
      <c r="J479" s="12" t="s">
        <v>858</v>
      </c>
      <c r="K479" s="13" t="s">
        <v>859</v>
      </c>
      <c r="L479" s="12" t="s">
        <v>94</v>
      </c>
      <c r="M479" s="13" t="s">
        <v>91</v>
      </c>
      <c r="N479" s="2" t="s">
        <v>19</v>
      </c>
      <c r="O479" s="13" t="s">
        <v>121</v>
      </c>
      <c r="P479" s="14">
        <v>197.6</v>
      </c>
      <c r="Q479" s="14">
        <v>19562.400000000001</v>
      </c>
      <c r="R479" s="13">
        <v>29</v>
      </c>
      <c r="S479" s="15">
        <v>0.33333333333333331</v>
      </c>
      <c r="T479" s="13">
        <v>1</v>
      </c>
      <c r="U479" s="13">
        <v>2</v>
      </c>
      <c r="V479" s="16">
        <v>0</v>
      </c>
      <c r="W479" s="16" t="str">
        <f t="shared" si="7"/>
        <v>PN1252-U-2003</v>
      </c>
      <c r="Z479" s="17" t="s">
        <v>33</v>
      </c>
      <c r="BN479" s="19">
        <f>P479*R479</f>
        <v>5730.4</v>
      </c>
      <c r="BO479" s="19" t="str">
        <f>IF(AND(BN479&gt;120000, P479&gt;25, X479&lt;&gt;"WAVE 0"), "yes", "no")</f>
        <v>no</v>
      </c>
      <c r="BP479" s="17" t="s">
        <v>51</v>
      </c>
    </row>
    <row r="480" spans="1:68" x14ac:dyDescent="0.25">
      <c r="A480" s="11" t="s">
        <v>1207</v>
      </c>
      <c r="B480" s="12" t="s">
        <v>1208</v>
      </c>
      <c r="C480" s="13" t="s">
        <v>14</v>
      </c>
      <c r="D480" s="12" t="s">
        <v>119</v>
      </c>
      <c r="E480" s="13" t="s">
        <v>120</v>
      </c>
      <c r="F480" s="12">
        <v>2020</v>
      </c>
      <c r="G480" s="13" t="s">
        <v>27</v>
      </c>
      <c r="H480" s="12" t="s">
        <v>91</v>
      </c>
      <c r="I480" s="13" t="s">
        <v>18</v>
      </c>
      <c r="J480" s="12" t="s">
        <v>1121</v>
      </c>
      <c r="K480" s="13" t="s">
        <v>859</v>
      </c>
      <c r="L480" s="12" t="s">
        <v>94</v>
      </c>
      <c r="M480" s="13" t="s">
        <v>91</v>
      </c>
      <c r="N480" s="2" t="s">
        <v>19</v>
      </c>
      <c r="O480" s="13" t="s">
        <v>121</v>
      </c>
      <c r="P480" s="14">
        <v>851.28</v>
      </c>
      <c r="Q480" s="14">
        <v>64697.279999999999</v>
      </c>
      <c r="R480" s="13">
        <v>35</v>
      </c>
      <c r="S480" s="15">
        <v>0</v>
      </c>
      <c r="T480" s="13">
        <v>1</v>
      </c>
      <c r="U480" s="13">
        <v>2</v>
      </c>
      <c r="V480" s="16">
        <v>0</v>
      </c>
      <c r="W480" s="16" t="str">
        <f t="shared" si="7"/>
        <v>PN1252-U-2004</v>
      </c>
      <c r="Z480" s="17" t="s">
        <v>33</v>
      </c>
      <c r="BN480" s="19">
        <f>P480*R480</f>
        <v>29794.799999999999</v>
      </c>
      <c r="BO480" s="19" t="str">
        <f>IF(AND(BN480&gt;120000, P480&gt;25, X480&lt;&gt;"WAVE 0"), "yes", "no")</f>
        <v>no</v>
      </c>
      <c r="BP480" s="17" t="s">
        <v>51</v>
      </c>
    </row>
    <row r="481" spans="1:68" x14ac:dyDescent="0.25">
      <c r="A481" s="11" t="s">
        <v>1209</v>
      </c>
      <c r="B481" s="12" t="s">
        <v>1210</v>
      </c>
      <c r="C481" s="13" t="s">
        <v>14</v>
      </c>
      <c r="D481" s="12" t="s">
        <v>119</v>
      </c>
      <c r="E481" s="13" t="s">
        <v>120</v>
      </c>
      <c r="F481" s="12">
        <v>2020</v>
      </c>
      <c r="G481" s="13" t="s">
        <v>27</v>
      </c>
      <c r="H481" s="12" t="s">
        <v>91</v>
      </c>
      <c r="I481" s="13" t="s">
        <v>18</v>
      </c>
      <c r="J481" s="12" t="s">
        <v>858</v>
      </c>
      <c r="K481" s="13" t="s">
        <v>859</v>
      </c>
      <c r="L481" s="12" t="s">
        <v>94</v>
      </c>
      <c r="M481" s="13" t="s">
        <v>91</v>
      </c>
      <c r="N481" s="2" t="s">
        <v>19</v>
      </c>
      <c r="O481" s="13" t="s">
        <v>121</v>
      </c>
      <c r="P481" s="14">
        <v>140.79</v>
      </c>
      <c r="Q481" s="14">
        <v>14642.16</v>
      </c>
      <c r="R481" s="13">
        <v>30</v>
      </c>
      <c r="S481" s="15">
        <v>0.25</v>
      </c>
      <c r="T481" s="13">
        <v>1</v>
      </c>
      <c r="U481" s="13">
        <v>2</v>
      </c>
      <c r="V481" s="16">
        <v>0</v>
      </c>
      <c r="W481" s="16" t="str">
        <f t="shared" si="7"/>
        <v>PN1252-U-2008</v>
      </c>
      <c r="Z481" s="17" t="s">
        <v>33</v>
      </c>
      <c r="BN481" s="19">
        <f>P481*R481</f>
        <v>4223.7</v>
      </c>
      <c r="BO481" s="19" t="str">
        <f>IF(AND(BN481&gt;120000, P481&gt;25, X481&lt;&gt;"WAVE 0"), "yes", "no")</f>
        <v>no</v>
      </c>
      <c r="BP481" s="17" t="s">
        <v>51</v>
      </c>
    </row>
    <row r="482" spans="1:68" x14ac:dyDescent="0.25">
      <c r="A482" s="11" t="s">
        <v>1211</v>
      </c>
      <c r="B482" s="12" t="s">
        <v>1212</v>
      </c>
      <c r="C482" s="13" t="s">
        <v>14</v>
      </c>
      <c r="D482" s="12" t="s">
        <v>119</v>
      </c>
      <c r="E482" s="13" t="s">
        <v>120</v>
      </c>
      <c r="F482" s="12">
        <v>2020</v>
      </c>
      <c r="G482" s="13" t="s">
        <v>27</v>
      </c>
      <c r="H482" s="12" t="s">
        <v>91</v>
      </c>
      <c r="I482" s="13" t="s">
        <v>18</v>
      </c>
      <c r="J482" s="12" t="s">
        <v>858</v>
      </c>
      <c r="K482" s="13" t="s">
        <v>859</v>
      </c>
      <c r="L482" s="12" t="s">
        <v>94</v>
      </c>
      <c r="M482" s="13" t="s">
        <v>91</v>
      </c>
      <c r="N482" s="2" t="s">
        <v>19</v>
      </c>
      <c r="O482" s="13" t="s">
        <v>121</v>
      </c>
      <c r="P482" s="14">
        <v>90.32</v>
      </c>
      <c r="Q482" s="14">
        <v>7586.88</v>
      </c>
      <c r="R482" s="13">
        <v>30</v>
      </c>
      <c r="S482" s="15">
        <v>0.25</v>
      </c>
      <c r="T482" s="13">
        <v>1</v>
      </c>
      <c r="U482" s="13">
        <v>3</v>
      </c>
      <c r="V482" s="16">
        <v>0</v>
      </c>
      <c r="W482" s="16" t="str">
        <f t="shared" si="7"/>
        <v>PN1252-U-2010</v>
      </c>
      <c r="Z482" s="17" t="s">
        <v>33</v>
      </c>
      <c r="BN482" s="19">
        <f>P482*R482</f>
        <v>2709.6</v>
      </c>
      <c r="BO482" s="19" t="str">
        <f>IF(AND(BN482&gt;120000, P482&gt;25, X482&lt;&gt;"WAVE 0"), "yes", "no")</f>
        <v>no</v>
      </c>
      <c r="BP482" s="17" t="s">
        <v>51</v>
      </c>
    </row>
    <row r="483" spans="1:68" x14ac:dyDescent="0.25">
      <c r="A483" s="11" t="s">
        <v>1213</v>
      </c>
      <c r="B483" s="12" t="s">
        <v>1214</v>
      </c>
      <c r="C483" s="13" t="s">
        <v>14</v>
      </c>
      <c r="D483" s="12" t="s">
        <v>119</v>
      </c>
      <c r="E483" s="13" t="s">
        <v>120</v>
      </c>
      <c r="F483" s="12">
        <v>2020</v>
      </c>
      <c r="G483" s="13" t="s">
        <v>27</v>
      </c>
      <c r="H483" s="12" t="s">
        <v>91</v>
      </c>
      <c r="I483" s="13" t="s">
        <v>18</v>
      </c>
      <c r="J483" s="12" t="s">
        <v>1121</v>
      </c>
      <c r="K483" s="13" t="s">
        <v>859</v>
      </c>
      <c r="L483" s="12" t="s">
        <v>94</v>
      </c>
      <c r="M483" s="13" t="s">
        <v>91</v>
      </c>
      <c r="N483" s="2" t="s">
        <v>19</v>
      </c>
      <c r="O483" s="13" t="s">
        <v>121</v>
      </c>
      <c r="P483" s="14">
        <v>386.73289999999997</v>
      </c>
      <c r="Q483" s="14">
        <v>32485.56</v>
      </c>
      <c r="R483" s="13">
        <v>30</v>
      </c>
      <c r="S483" s="15">
        <v>0</v>
      </c>
      <c r="T483" s="13">
        <v>1</v>
      </c>
      <c r="U483" s="13">
        <v>2</v>
      </c>
      <c r="V483" s="16">
        <v>0</v>
      </c>
      <c r="W483" s="16" t="str">
        <f t="shared" si="7"/>
        <v>PN1252-U-2015-01</v>
      </c>
      <c r="Z483" s="17" t="s">
        <v>33</v>
      </c>
      <c r="BN483" s="19">
        <f>P483*R483</f>
        <v>11601.986999999999</v>
      </c>
      <c r="BO483" s="19" t="str">
        <f>IF(AND(BN483&gt;120000, P483&gt;25, X483&lt;&gt;"WAVE 0"), "yes", "no")</f>
        <v>no</v>
      </c>
      <c r="BP483" s="17" t="s">
        <v>51</v>
      </c>
    </row>
    <row r="484" spans="1:68" x14ac:dyDescent="0.25">
      <c r="A484" s="11" t="s">
        <v>1215</v>
      </c>
      <c r="B484" s="12" t="s">
        <v>1216</v>
      </c>
      <c r="C484" s="13" t="s">
        <v>14</v>
      </c>
      <c r="D484" s="12" t="s">
        <v>119</v>
      </c>
      <c r="E484" s="13" t="s">
        <v>120</v>
      </c>
      <c r="F484" s="12">
        <v>2020</v>
      </c>
      <c r="G484" s="13" t="s">
        <v>27</v>
      </c>
      <c r="H484" s="12" t="s">
        <v>91</v>
      </c>
      <c r="I484" s="13" t="s">
        <v>18</v>
      </c>
      <c r="J484" s="12" t="s">
        <v>1121</v>
      </c>
      <c r="K484" s="13" t="s">
        <v>859</v>
      </c>
      <c r="L484" s="12" t="s">
        <v>94</v>
      </c>
      <c r="M484" s="13" t="s">
        <v>91</v>
      </c>
      <c r="N484" s="2" t="s">
        <v>19</v>
      </c>
      <c r="O484" s="13" t="s">
        <v>121</v>
      </c>
      <c r="P484" s="14">
        <v>374.59</v>
      </c>
      <c r="Q484" s="14">
        <v>22475.4</v>
      </c>
      <c r="R484" s="13">
        <v>54</v>
      </c>
      <c r="S484" s="15">
        <v>0</v>
      </c>
      <c r="T484" s="13">
        <v>1</v>
      </c>
      <c r="U484" s="13">
        <v>1</v>
      </c>
      <c r="V484" s="16">
        <v>0</v>
      </c>
      <c r="W484" s="16" t="str">
        <f t="shared" si="7"/>
        <v>PN1252-U-2015-02</v>
      </c>
      <c r="Z484" s="17" t="s">
        <v>33</v>
      </c>
      <c r="BN484" s="19">
        <f>P484*R484</f>
        <v>20227.859999999997</v>
      </c>
      <c r="BO484" s="19" t="str">
        <f>IF(AND(BN484&gt;120000, P484&gt;25, X484&lt;&gt;"WAVE 0"), "yes", "no")</f>
        <v>no</v>
      </c>
      <c r="BP484" s="17" t="s">
        <v>51</v>
      </c>
    </row>
    <row r="485" spans="1:68" x14ac:dyDescent="0.25">
      <c r="A485" s="11" t="s">
        <v>1217</v>
      </c>
      <c r="B485" s="12" t="s">
        <v>1218</v>
      </c>
      <c r="C485" s="13" t="s">
        <v>14</v>
      </c>
      <c r="D485" s="12" t="s">
        <v>119</v>
      </c>
      <c r="E485" s="13" t="s">
        <v>120</v>
      </c>
      <c r="F485" s="12">
        <v>2020</v>
      </c>
      <c r="G485" s="13" t="s">
        <v>27</v>
      </c>
      <c r="H485" s="12" t="s">
        <v>91</v>
      </c>
      <c r="I485" s="13" t="s">
        <v>18</v>
      </c>
      <c r="J485" s="12" t="s">
        <v>858</v>
      </c>
      <c r="K485" s="13" t="s">
        <v>859</v>
      </c>
      <c r="L485" s="12" t="s">
        <v>94</v>
      </c>
      <c r="M485" s="13" t="s">
        <v>91</v>
      </c>
      <c r="N485" s="2" t="s">
        <v>19</v>
      </c>
      <c r="O485" s="13" t="s">
        <v>121</v>
      </c>
      <c r="P485" s="14">
        <v>603.05700000000002</v>
      </c>
      <c r="Q485" s="14">
        <v>48847.62</v>
      </c>
      <c r="R485" s="13">
        <v>54</v>
      </c>
      <c r="S485" s="15">
        <v>0.2</v>
      </c>
      <c r="T485" s="13">
        <v>1</v>
      </c>
      <c r="U485" s="13">
        <v>4</v>
      </c>
      <c r="V485" s="16">
        <v>0</v>
      </c>
      <c r="W485" s="16" t="str">
        <f t="shared" si="7"/>
        <v>PN1252-U-2016</v>
      </c>
      <c r="Z485" s="17" t="s">
        <v>33</v>
      </c>
      <c r="BN485" s="19">
        <f>P485*R485</f>
        <v>32565.078000000001</v>
      </c>
      <c r="BO485" s="19" t="str">
        <f>IF(AND(BN485&gt;120000, P485&gt;25, X485&lt;&gt;"WAVE 0"), "yes", "no")</f>
        <v>no</v>
      </c>
      <c r="BP485" s="17" t="s">
        <v>51</v>
      </c>
    </row>
    <row r="486" spans="1:68" x14ac:dyDescent="0.25">
      <c r="A486" s="11" t="s">
        <v>1219</v>
      </c>
      <c r="B486" s="12" t="s">
        <v>1220</v>
      </c>
      <c r="C486" s="13" t="s">
        <v>14</v>
      </c>
      <c r="D486" s="12" t="s">
        <v>119</v>
      </c>
      <c r="E486" s="13" t="s">
        <v>120</v>
      </c>
      <c r="F486" s="12">
        <v>2020</v>
      </c>
      <c r="G486" s="13" t="s">
        <v>27</v>
      </c>
      <c r="H486" s="12" t="s">
        <v>91</v>
      </c>
      <c r="I486" s="13" t="s">
        <v>18</v>
      </c>
      <c r="J486" s="12" t="s">
        <v>1121</v>
      </c>
      <c r="K486" s="13" t="s">
        <v>859</v>
      </c>
      <c r="L486" s="12" t="s">
        <v>94</v>
      </c>
      <c r="M486" s="13" t="s">
        <v>91</v>
      </c>
      <c r="N486" s="2" t="s">
        <v>19</v>
      </c>
      <c r="O486" s="13" t="s">
        <v>121</v>
      </c>
      <c r="P486" s="14">
        <v>904.75220000000002</v>
      </c>
      <c r="Q486" s="14">
        <v>71914.16</v>
      </c>
      <c r="R486" s="13">
        <v>30</v>
      </c>
      <c r="S486" s="15">
        <v>0</v>
      </c>
      <c r="T486" s="13">
        <v>1</v>
      </c>
      <c r="U486" s="13">
        <v>4</v>
      </c>
      <c r="V486" s="16">
        <v>12658.227848101265</v>
      </c>
      <c r="W486" s="16" t="str">
        <f t="shared" si="7"/>
        <v>PN1252-U-2077-02</v>
      </c>
      <c r="Z486" s="17" t="s">
        <v>33</v>
      </c>
      <c r="BN486" s="19">
        <f>P486*R486</f>
        <v>27142.565999999999</v>
      </c>
      <c r="BO486" s="19" t="str">
        <f>IF(AND(BN486&gt;120000, P486&gt;25, X486&lt;&gt;"WAVE 0"), "yes", "no")</f>
        <v>no</v>
      </c>
      <c r="BP486" s="17" t="s">
        <v>51</v>
      </c>
    </row>
    <row r="487" spans="1:68" x14ac:dyDescent="0.25">
      <c r="A487" s="11" t="s">
        <v>1221</v>
      </c>
      <c r="B487" s="12" t="s">
        <v>1222</v>
      </c>
      <c r="C487" s="13" t="s">
        <v>14</v>
      </c>
      <c r="D487" s="12" t="s">
        <v>119</v>
      </c>
      <c r="E487" s="13" t="s">
        <v>120</v>
      </c>
      <c r="F487" s="12">
        <v>2020</v>
      </c>
      <c r="G487" s="13" t="s">
        <v>27</v>
      </c>
      <c r="H487" s="12" t="s">
        <v>91</v>
      </c>
      <c r="I487" s="13" t="s">
        <v>18</v>
      </c>
      <c r="J487" s="12" t="s">
        <v>858</v>
      </c>
      <c r="K487" s="13" t="s">
        <v>859</v>
      </c>
      <c r="L487" s="12" t="s">
        <v>94</v>
      </c>
      <c r="M487" s="13" t="s">
        <v>91</v>
      </c>
      <c r="N487" s="2" t="s">
        <v>19</v>
      </c>
      <c r="O487" s="13" t="s">
        <v>121</v>
      </c>
      <c r="P487" s="14">
        <v>174.62780000000001</v>
      </c>
      <c r="Q487" s="14">
        <v>54517.04</v>
      </c>
      <c r="R487" s="13">
        <v>500</v>
      </c>
      <c r="S487" s="15">
        <v>0.2</v>
      </c>
      <c r="T487" s="13">
        <v>1</v>
      </c>
      <c r="U487" s="13">
        <v>3</v>
      </c>
      <c r="V487" s="16">
        <v>0</v>
      </c>
      <c r="W487" s="16" t="str">
        <f t="shared" si="7"/>
        <v>PN1252-U-2214</v>
      </c>
      <c r="Z487" s="17" t="s">
        <v>33</v>
      </c>
      <c r="BN487" s="19">
        <f>P487*R487</f>
        <v>87313.900000000009</v>
      </c>
      <c r="BO487" s="19" t="str">
        <f>IF(AND(BN487&gt;120000, P487&gt;25, X487&lt;&gt;"WAVE 0"), "yes", "no")</f>
        <v>no</v>
      </c>
      <c r="BP487" s="17" t="s">
        <v>51</v>
      </c>
    </row>
    <row r="488" spans="1:68" x14ac:dyDescent="0.25">
      <c r="A488" s="11" t="s">
        <v>1223</v>
      </c>
      <c r="B488" s="12" t="s">
        <v>1224</v>
      </c>
      <c r="C488" s="13" t="s">
        <v>14</v>
      </c>
      <c r="D488" s="12" t="s">
        <v>119</v>
      </c>
      <c r="E488" s="13" t="s">
        <v>120</v>
      </c>
      <c r="F488" s="12">
        <v>2020</v>
      </c>
      <c r="G488" s="13" t="s">
        <v>27</v>
      </c>
      <c r="H488" s="12" t="s">
        <v>91</v>
      </c>
      <c r="I488" s="13" t="s">
        <v>18</v>
      </c>
      <c r="J488" s="12" t="s">
        <v>858</v>
      </c>
      <c r="K488" s="13" t="s">
        <v>859</v>
      </c>
      <c r="L488" s="12" t="s">
        <v>94</v>
      </c>
      <c r="M488" s="13" t="s">
        <v>91</v>
      </c>
      <c r="N488" s="2" t="s">
        <v>19</v>
      </c>
      <c r="O488" s="13" t="s">
        <v>121</v>
      </c>
      <c r="P488" s="14">
        <v>795.90930000000003</v>
      </c>
      <c r="Q488" s="14">
        <v>79611</v>
      </c>
      <c r="R488" s="13">
        <v>114</v>
      </c>
      <c r="S488" s="15">
        <v>0.33333333333333331</v>
      </c>
      <c r="T488" s="13">
        <v>1</v>
      </c>
      <c r="U488" s="13">
        <v>2</v>
      </c>
      <c r="V488" s="16">
        <v>10000</v>
      </c>
      <c r="W488" s="16" t="str">
        <f t="shared" si="7"/>
        <v>PN1252-U-3402-01</v>
      </c>
      <c r="Z488" s="17" t="s">
        <v>33</v>
      </c>
      <c r="BN488" s="19">
        <f>P488*R488</f>
        <v>90733.660199999998</v>
      </c>
      <c r="BO488" s="19" t="str">
        <f>IF(AND(BN488&gt;120000, P488&gt;25, X488&lt;&gt;"WAVE 0"), "yes", "no")</f>
        <v>no</v>
      </c>
      <c r="BP488" s="17" t="s">
        <v>51</v>
      </c>
    </row>
    <row r="489" spans="1:68" x14ac:dyDescent="0.25">
      <c r="A489" s="11" t="s">
        <v>1225</v>
      </c>
      <c r="B489" s="12" t="s">
        <v>1226</v>
      </c>
      <c r="C489" s="13" t="s">
        <v>14</v>
      </c>
      <c r="D489" s="12" t="s">
        <v>119</v>
      </c>
      <c r="E489" s="13" t="s">
        <v>120</v>
      </c>
      <c r="F489" s="12">
        <v>2020</v>
      </c>
      <c r="G489" s="13" t="s">
        <v>27</v>
      </c>
      <c r="H489" s="12" t="s">
        <v>91</v>
      </c>
      <c r="I489" s="13" t="s">
        <v>18</v>
      </c>
      <c r="J489" s="12" t="s">
        <v>858</v>
      </c>
      <c r="K489" s="13" t="s">
        <v>859</v>
      </c>
      <c r="L489" s="12" t="s">
        <v>94</v>
      </c>
      <c r="M489" s="13" t="s">
        <v>91</v>
      </c>
      <c r="N489" s="2" t="s">
        <v>19</v>
      </c>
      <c r="O489" s="13" t="s">
        <v>121</v>
      </c>
      <c r="P489" s="14">
        <v>87.67</v>
      </c>
      <c r="Q489" s="14">
        <v>15780.6</v>
      </c>
      <c r="R489" s="13">
        <v>279</v>
      </c>
      <c r="S489" s="15">
        <v>0</v>
      </c>
      <c r="T489" s="13">
        <v>1</v>
      </c>
      <c r="U489" s="13">
        <v>3</v>
      </c>
      <c r="V489" s="16">
        <v>0</v>
      </c>
      <c r="W489" s="16" t="str">
        <f t="shared" si="7"/>
        <v>PN1252-U-3484</v>
      </c>
      <c r="Z489" s="17" t="s">
        <v>33</v>
      </c>
      <c r="BN489" s="19">
        <f>P489*R489</f>
        <v>24459.93</v>
      </c>
      <c r="BO489" s="19" t="str">
        <f>IF(AND(BN489&gt;120000, P489&gt;25, X489&lt;&gt;"WAVE 0"), "yes", "no")</f>
        <v>no</v>
      </c>
      <c r="BP489" s="17" t="s">
        <v>51</v>
      </c>
    </row>
    <row r="490" spans="1:68" x14ac:dyDescent="0.25">
      <c r="A490" s="11" t="s">
        <v>1227</v>
      </c>
      <c r="B490" s="12" t="s">
        <v>1228</v>
      </c>
      <c r="C490" s="13" t="s">
        <v>14</v>
      </c>
      <c r="D490" s="12" t="s">
        <v>119</v>
      </c>
      <c r="E490" s="13" t="s">
        <v>120</v>
      </c>
      <c r="F490" s="12">
        <v>2020</v>
      </c>
      <c r="G490" s="13" t="s">
        <v>27</v>
      </c>
      <c r="H490" s="12" t="s">
        <v>91</v>
      </c>
      <c r="I490" s="13" t="s">
        <v>18</v>
      </c>
      <c r="J490" s="12" t="s">
        <v>858</v>
      </c>
      <c r="K490" s="13" t="s">
        <v>859</v>
      </c>
      <c r="L490" s="12" t="s">
        <v>94</v>
      </c>
      <c r="M490" s="13" t="s">
        <v>91</v>
      </c>
      <c r="N490" s="2" t="s">
        <v>19</v>
      </c>
      <c r="O490" s="13" t="s">
        <v>121</v>
      </c>
      <c r="P490" s="14">
        <v>66.910300000000007</v>
      </c>
      <c r="Q490" s="14">
        <v>14051.16</v>
      </c>
      <c r="R490" s="13">
        <v>274</v>
      </c>
      <c r="S490" s="15">
        <v>0.4</v>
      </c>
      <c r="T490" s="13">
        <v>1</v>
      </c>
      <c r="U490" s="13">
        <v>2</v>
      </c>
      <c r="V490" s="16">
        <v>0</v>
      </c>
      <c r="W490" s="16" t="str">
        <f t="shared" si="7"/>
        <v>PN1252-U-3485</v>
      </c>
      <c r="Z490" s="17" t="s">
        <v>33</v>
      </c>
      <c r="BN490" s="19">
        <f>P490*R490</f>
        <v>18333.422200000001</v>
      </c>
      <c r="BO490" s="19" t="str">
        <f>IF(AND(BN490&gt;120000, P490&gt;25, X490&lt;&gt;"WAVE 0"), "yes", "no")</f>
        <v>no</v>
      </c>
      <c r="BP490" s="17" t="s">
        <v>51</v>
      </c>
    </row>
    <row r="491" spans="1:68" x14ac:dyDescent="0.25">
      <c r="A491" s="11" t="s">
        <v>1229</v>
      </c>
      <c r="B491" s="12" t="s">
        <v>1202</v>
      </c>
      <c r="C491" s="13" t="s">
        <v>14</v>
      </c>
      <c r="D491" s="12" t="s">
        <v>119</v>
      </c>
      <c r="E491" s="13" t="s">
        <v>120</v>
      </c>
      <c r="F491" s="12">
        <v>2020</v>
      </c>
      <c r="G491" s="13" t="s">
        <v>27</v>
      </c>
      <c r="H491" s="12" t="s">
        <v>91</v>
      </c>
      <c r="I491" s="13" t="s">
        <v>18</v>
      </c>
      <c r="J491" s="12" t="s">
        <v>858</v>
      </c>
      <c r="K491" s="13" t="s">
        <v>859</v>
      </c>
      <c r="L491" s="12" t="s">
        <v>94</v>
      </c>
      <c r="M491" s="13" t="s">
        <v>91</v>
      </c>
      <c r="N491" s="2" t="s">
        <v>19</v>
      </c>
      <c r="O491" s="13" t="s">
        <v>121</v>
      </c>
      <c r="P491" s="14">
        <v>856.08209999999997</v>
      </c>
      <c r="Q491" s="14">
        <v>161799.51</v>
      </c>
      <c r="R491" s="13">
        <v>352</v>
      </c>
      <c r="S491" s="15">
        <v>0.125</v>
      </c>
      <c r="T491" s="13">
        <v>1</v>
      </c>
      <c r="U491" s="13">
        <v>4</v>
      </c>
      <c r="V491" s="16">
        <v>0</v>
      </c>
      <c r="W491" s="16" t="str">
        <f t="shared" si="7"/>
        <v>PN1252-U-3717</v>
      </c>
      <c r="Z491" s="17" t="s">
        <v>33</v>
      </c>
      <c r="BN491" s="19">
        <f>P491*R491</f>
        <v>301340.89919999999</v>
      </c>
      <c r="BO491" s="19" t="str">
        <f>IF(AND(BN491&gt;120000, P491&gt;25, X491&lt;&gt;"WAVE 0"), "yes", "no")</f>
        <v>yes</v>
      </c>
      <c r="BP491" s="17" t="s">
        <v>51</v>
      </c>
    </row>
    <row r="492" spans="1:68" x14ac:dyDescent="0.25">
      <c r="A492" s="11" t="s">
        <v>1230</v>
      </c>
      <c r="B492" s="12" t="s">
        <v>1231</v>
      </c>
      <c r="C492" s="13" t="s">
        <v>14</v>
      </c>
      <c r="D492" s="12" t="s">
        <v>1190</v>
      </c>
      <c r="E492" s="13" t="s">
        <v>1191</v>
      </c>
      <c r="F492" s="12">
        <v>2020</v>
      </c>
      <c r="G492" s="13" t="s">
        <v>109</v>
      </c>
      <c r="H492" s="12" t="s">
        <v>76</v>
      </c>
      <c r="I492" s="13" t="s">
        <v>18</v>
      </c>
      <c r="J492" s="12" t="s">
        <v>1232</v>
      </c>
      <c r="K492" s="13" t="s">
        <v>1233</v>
      </c>
      <c r="L492" s="12" t="s">
        <v>1234</v>
      </c>
      <c r="M492" s="13" t="s">
        <v>879</v>
      </c>
      <c r="N492" s="2" t="s">
        <v>19</v>
      </c>
      <c r="O492" s="13" t="s">
        <v>20</v>
      </c>
      <c r="P492" s="14">
        <v>4102</v>
      </c>
      <c r="Q492" s="14">
        <v>8204</v>
      </c>
      <c r="R492" s="13">
        <v>0</v>
      </c>
      <c r="S492" s="15">
        <v>0</v>
      </c>
      <c r="T492" s="13">
        <v>1</v>
      </c>
      <c r="U492" s="13"/>
      <c r="V492" s="16">
        <v>0</v>
      </c>
      <c r="W492" s="16" t="str">
        <f t="shared" si="7"/>
        <v>PN12532:1015</v>
      </c>
      <c r="Z492" s="13" t="s">
        <v>109</v>
      </c>
      <c r="AA492" s="17" t="s">
        <v>22</v>
      </c>
      <c r="AB492" s="17" t="s">
        <v>22</v>
      </c>
      <c r="AC492" s="17" t="s">
        <v>22</v>
      </c>
      <c r="AD492" s="17" t="s">
        <v>22</v>
      </c>
      <c r="AE492" s="17" t="s">
        <v>22</v>
      </c>
      <c r="AF492" s="17" t="s">
        <v>22</v>
      </c>
      <c r="AG492" s="17" t="s">
        <v>22</v>
      </c>
      <c r="AJ492" s="17" t="s">
        <v>22</v>
      </c>
      <c r="AK492" s="17" t="s">
        <v>22</v>
      </c>
      <c r="AO492" s="17" t="s">
        <v>22</v>
      </c>
      <c r="AP492" s="18" t="s">
        <v>22</v>
      </c>
      <c r="AQ492" s="17" t="s">
        <v>22</v>
      </c>
      <c r="AR492" s="17" t="s">
        <v>22</v>
      </c>
      <c r="AS492" s="17" t="s">
        <v>22</v>
      </c>
      <c r="AT492" s="17" t="s">
        <v>22</v>
      </c>
      <c r="AU492" s="17" t="s">
        <v>22</v>
      </c>
      <c r="AV492" s="17" t="s">
        <v>22</v>
      </c>
      <c r="AW492" s="17" t="s">
        <v>22</v>
      </c>
      <c r="AX492" s="17" t="s">
        <v>22</v>
      </c>
      <c r="AY492" s="17" t="s">
        <v>22</v>
      </c>
      <c r="AZ492" s="17" t="s">
        <v>22</v>
      </c>
      <c r="BA492" s="17" t="s">
        <v>22</v>
      </c>
      <c r="BD492" s="17" t="s">
        <v>22</v>
      </c>
      <c r="BE492" s="17" t="s">
        <v>22</v>
      </c>
      <c r="BF492" s="17" t="s">
        <v>22</v>
      </c>
      <c r="BG492" s="18" t="s">
        <v>22</v>
      </c>
      <c r="BH492" s="3" t="s">
        <v>22</v>
      </c>
      <c r="BI492" s="3" t="s">
        <v>22</v>
      </c>
      <c r="BK492" s="3" t="s">
        <v>22</v>
      </c>
      <c r="BL492" s="17" t="s">
        <v>22</v>
      </c>
      <c r="BM492" s="19" t="s">
        <v>22</v>
      </c>
      <c r="BN492" s="19">
        <f>P492*R492</f>
        <v>0</v>
      </c>
      <c r="BO492" s="19" t="str">
        <f>IF(AND(BN492&gt;120000, P492&gt;25, X492&lt;&gt;"WAVE 0"), "yes", "no")</f>
        <v>no</v>
      </c>
      <c r="BP492" s="17" t="s">
        <v>22</v>
      </c>
    </row>
    <row r="493" spans="1:68" x14ac:dyDescent="0.25">
      <c r="A493" s="11" t="s">
        <v>1235</v>
      </c>
      <c r="B493" s="12" t="s">
        <v>1236</v>
      </c>
      <c r="C493" s="13" t="s">
        <v>14</v>
      </c>
      <c r="D493" s="12" t="s">
        <v>328</v>
      </c>
      <c r="E493" s="13" t="s">
        <v>329</v>
      </c>
      <c r="F493" s="12">
        <v>2020</v>
      </c>
      <c r="G493" s="13" t="s">
        <v>207</v>
      </c>
      <c r="H493" s="12" t="s">
        <v>18</v>
      </c>
      <c r="I493" s="13" t="s">
        <v>51</v>
      </c>
      <c r="J493" s="12" t="s">
        <v>18</v>
      </c>
      <c r="K493" s="13" t="s">
        <v>18</v>
      </c>
      <c r="L493" s="12" t="s">
        <v>18</v>
      </c>
      <c r="M493" s="13" t="s">
        <v>18</v>
      </c>
      <c r="N493" s="2" t="s">
        <v>194</v>
      </c>
      <c r="O493" s="13" t="s">
        <v>335</v>
      </c>
      <c r="P493" s="14">
        <v>300.34859999999998</v>
      </c>
      <c r="Q493" s="14">
        <v>1535.37</v>
      </c>
      <c r="R493" s="13"/>
      <c r="S493" s="15"/>
      <c r="T493" s="13">
        <v>1</v>
      </c>
      <c r="U493" s="13"/>
      <c r="V493" s="16">
        <v>0</v>
      </c>
      <c r="W493" s="16" t="str">
        <f t="shared" si="7"/>
        <v>PN125-81860</v>
      </c>
      <c r="AA493" s="17" t="s">
        <v>22</v>
      </c>
      <c r="AB493" s="17" t="s">
        <v>22</v>
      </c>
      <c r="AC493" s="17" t="s">
        <v>22</v>
      </c>
      <c r="AD493" s="17" t="s">
        <v>22</v>
      </c>
      <c r="AE493" s="17" t="s">
        <v>22</v>
      </c>
      <c r="AF493" s="17" t="s">
        <v>22</v>
      </c>
      <c r="AG493" s="17" t="s">
        <v>22</v>
      </c>
      <c r="AJ493" s="17" t="s">
        <v>22</v>
      </c>
      <c r="AK493" s="17" t="s">
        <v>22</v>
      </c>
      <c r="AO493" s="17" t="s">
        <v>22</v>
      </c>
      <c r="AP493" s="18" t="s">
        <v>22</v>
      </c>
      <c r="AQ493" s="17" t="s">
        <v>22</v>
      </c>
      <c r="AR493" s="17" t="s">
        <v>22</v>
      </c>
      <c r="AS493" s="17" t="s">
        <v>22</v>
      </c>
      <c r="AT493" s="17" t="s">
        <v>22</v>
      </c>
      <c r="AU493" s="17" t="s">
        <v>22</v>
      </c>
      <c r="AV493" s="17" t="s">
        <v>22</v>
      </c>
      <c r="AW493" s="17" t="s">
        <v>22</v>
      </c>
      <c r="AX493" s="17" t="s">
        <v>22</v>
      </c>
      <c r="AY493" s="17" t="s">
        <v>22</v>
      </c>
      <c r="AZ493" s="17" t="s">
        <v>22</v>
      </c>
      <c r="BA493" s="17" t="s">
        <v>22</v>
      </c>
      <c r="BD493" s="17" t="s">
        <v>22</v>
      </c>
      <c r="BE493" s="17" t="s">
        <v>22</v>
      </c>
      <c r="BF493" s="17" t="s">
        <v>22</v>
      </c>
      <c r="BG493" s="18" t="s">
        <v>22</v>
      </c>
      <c r="BH493" s="3" t="s">
        <v>22</v>
      </c>
      <c r="BI493" s="3" t="s">
        <v>22</v>
      </c>
      <c r="BK493" s="3" t="s">
        <v>22</v>
      </c>
      <c r="BL493" s="17" t="s">
        <v>22</v>
      </c>
      <c r="BM493" s="19" t="s">
        <v>22</v>
      </c>
      <c r="BN493" s="19">
        <f>P493*R493</f>
        <v>0</v>
      </c>
      <c r="BO493" s="19" t="str">
        <f>IF(AND(BN493&gt;120000, P493&gt;25, X493&lt;&gt;"WAVE 0"), "yes", "no")</f>
        <v>no</v>
      </c>
      <c r="BP493" s="17" t="s">
        <v>22</v>
      </c>
    </row>
    <row r="494" spans="1:68" x14ac:dyDescent="0.25">
      <c r="A494" s="11" t="s">
        <v>1237</v>
      </c>
      <c r="B494" s="12" t="s">
        <v>946</v>
      </c>
      <c r="C494" s="13" t="s">
        <v>14</v>
      </c>
      <c r="D494" s="12" t="s">
        <v>413</v>
      </c>
      <c r="E494" s="13" t="s">
        <v>414</v>
      </c>
      <c r="F494" s="12">
        <v>2020</v>
      </c>
      <c r="G494" s="13" t="s">
        <v>207</v>
      </c>
      <c r="H494" s="12" t="s">
        <v>330</v>
      </c>
      <c r="I494" s="13" t="s">
        <v>18</v>
      </c>
      <c r="J494" s="12" t="s">
        <v>331</v>
      </c>
      <c r="K494" s="13" t="s">
        <v>332</v>
      </c>
      <c r="L494" s="12" t="s">
        <v>333</v>
      </c>
      <c r="M494" s="13" t="s">
        <v>334</v>
      </c>
      <c r="N494" s="2" t="s">
        <v>19</v>
      </c>
      <c r="O494" s="13" t="s">
        <v>415</v>
      </c>
      <c r="P494" s="14">
        <v>49.776499999999999</v>
      </c>
      <c r="Q494" s="14">
        <v>952.54</v>
      </c>
      <c r="R494" s="13">
        <v>0</v>
      </c>
      <c r="S494" s="15">
        <v>0.5</v>
      </c>
      <c r="T494" s="13">
        <v>1</v>
      </c>
      <c r="U494" s="13">
        <v>1</v>
      </c>
      <c r="V494" s="16">
        <v>0</v>
      </c>
      <c r="W494" s="16" t="str">
        <f t="shared" si="7"/>
        <v>PN1261S048</v>
      </c>
      <c r="X494" s="17" t="s">
        <v>21</v>
      </c>
      <c r="Z494" s="17" t="s">
        <v>38</v>
      </c>
      <c r="AB494" s="17" t="s">
        <v>22</v>
      </c>
      <c r="AC494" s="17" t="s">
        <v>22</v>
      </c>
      <c r="AD494" s="17" t="s">
        <v>22</v>
      </c>
      <c r="AE494" s="17" t="s">
        <v>42</v>
      </c>
      <c r="AF494" s="17" t="s">
        <v>383</v>
      </c>
      <c r="AG494" s="17" t="s">
        <v>22</v>
      </c>
      <c r="AJ494" s="17" t="s">
        <v>22</v>
      </c>
      <c r="AK494" s="17" t="s">
        <v>342</v>
      </c>
      <c r="AO494" s="17" t="s">
        <v>130</v>
      </c>
      <c r="AP494" s="18">
        <v>42286</v>
      </c>
      <c r="AQ494" s="17" t="s">
        <v>22</v>
      </c>
      <c r="AR494" s="17" t="s">
        <v>22</v>
      </c>
      <c r="AS494" s="17" t="s">
        <v>22</v>
      </c>
      <c r="AT494" s="17" t="s">
        <v>22</v>
      </c>
      <c r="AU494" s="17" t="s">
        <v>22</v>
      </c>
      <c r="AV494" s="17" t="s">
        <v>22</v>
      </c>
      <c r="BB494" s="17" t="s">
        <v>51</v>
      </c>
      <c r="BE494" s="17" t="s">
        <v>52</v>
      </c>
      <c r="BF494" s="17" t="s">
        <v>53</v>
      </c>
      <c r="BG494" s="18" t="s">
        <v>53</v>
      </c>
      <c r="BL494" s="17" t="s">
        <v>1238</v>
      </c>
      <c r="BM494" s="19" t="s">
        <v>22</v>
      </c>
      <c r="BN494" s="19">
        <f>P494*R494</f>
        <v>0</v>
      </c>
      <c r="BO494" s="19" t="str">
        <f>IF(AND(BN494&gt;120000, P494&gt;25, X494&lt;&gt;"WAVE 0"), "yes", "no")</f>
        <v>no</v>
      </c>
      <c r="BP494" s="17" t="s">
        <v>22</v>
      </c>
    </row>
    <row r="495" spans="1:68" x14ac:dyDescent="0.25">
      <c r="A495" s="11" t="s">
        <v>1239</v>
      </c>
      <c r="B495" s="12" t="s">
        <v>1240</v>
      </c>
      <c r="C495" s="13" t="s">
        <v>14</v>
      </c>
      <c r="D495" s="12" t="s">
        <v>1190</v>
      </c>
      <c r="E495" s="13" t="s">
        <v>1191</v>
      </c>
      <c r="F495" s="12">
        <v>2020</v>
      </c>
      <c r="G495" s="13" t="s">
        <v>109</v>
      </c>
      <c r="H495" s="12" t="s">
        <v>18</v>
      </c>
      <c r="I495" s="13" t="s">
        <v>18</v>
      </c>
      <c r="J495" s="12" t="s">
        <v>18</v>
      </c>
      <c r="K495" s="13" t="s">
        <v>18</v>
      </c>
      <c r="L495" s="12" t="s">
        <v>18</v>
      </c>
      <c r="M495" s="13" t="s">
        <v>18</v>
      </c>
      <c r="N495" s="2" t="s">
        <v>19</v>
      </c>
      <c r="O495" s="13" t="s">
        <v>20</v>
      </c>
      <c r="P495" s="14">
        <v>2857</v>
      </c>
      <c r="Q495" s="14">
        <v>37141</v>
      </c>
      <c r="R495" s="13">
        <v>21</v>
      </c>
      <c r="S495" s="15">
        <v>0.4</v>
      </c>
      <c r="T495" s="13">
        <v>1</v>
      </c>
      <c r="U495" s="13">
        <v>1</v>
      </c>
      <c r="V495" s="16">
        <v>0</v>
      </c>
      <c r="W495" s="16" t="str">
        <f t="shared" si="7"/>
        <v>PN12764:1015</v>
      </c>
      <c r="Z495" s="13" t="s">
        <v>109</v>
      </c>
      <c r="BN495" s="19">
        <f>P495*R495</f>
        <v>59997</v>
      </c>
      <c r="BO495" s="19" t="str">
        <f>IF(AND(BN495&gt;120000, P495&gt;25, X495&lt;&gt;"WAVE 0"), "yes", "no")</f>
        <v>no</v>
      </c>
      <c r="BP495" s="17" t="s">
        <v>51</v>
      </c>
    </row>
    <row r="496" spans="1:68" x14ac:dyDescent="0.25">
      <c r="A496" s="11" t="s">
        <v>1241</v>
      </c>
      <c r="B496" s="12" t="s">
        <v>1242</v>
      </c>
      <c r="C496" s="13" t="s">
        <v>14</v>
      </c>
      <c r="D496" s="12" t="s">
        <v>413</v>
      </c>
      <c r="E496" s="13" t="s">
        <v>414</v>
      </c>
      <c r="F496" s="12">
        <v>2020</v>
      </c>
      <c r="G496" s="13" t="s">
        <v>207</v>
      </c>
      <c r="H496" s="12" t="s">
        <v>330</v>
      </c>
      <c r="I496" s="13" t="s">
        <v>18</v>
      </c>
      <c r="J496" s="12" t="s">
        <v>622</v>
      </c>
      <c r="K496" s="13" t="s">
        <v>623</v>
      </c>
      <c r="L496" s="12" t="s">
        <v>624</v>
      </c>
      <c r="M496" s="13" t="s">
        <v>334</v>
      </c>
      <c r="N496" s="2" t="s">
        <v>19</v>
      </c>
      <c r="O496" s="13" t="s">
        <v>415</v>
      </c>
      <c r="P496" s="14">
        <v>24.281099999999999</v>
      </c>
      <c r="Q496" s="14"/>
      <c r="R496" s="13">
        <v>9</v>
      </c>
      <c r="S496" s="15"/>
      <c r="T496" s="13">
        <v>2</v>
      </c>
      <c r="U496" s="13">
        <v>0</v>
      </c>
      <c r="V496" s="16"/>
      <c r="W496" s="16" t="str">
        <f t="shared" si="7"/>
        <v>PN1279A066</v>
      </c>
      <c r="Z496" s="17" t="s">
        <v>38</v>
      </c>
      <c r="AA496" s="17" t="s">
        <v>22</v>
      </c>
      <c r="AB496" s="17" t="s">
        <v>22</v>
      </c>
      <c r="AC496" s="17" t="s">
        <v>22</v>
      </c>
      <c r="AD496" s="17" t="s">
        <v>22</v>
      </c>
      <c r="AE496" s="17" t="s">
        <v>22</v>
      </c>
      <c r="AF496" s="17" t="s">
        <v>22</v>
      </c>
      <c r="AG496" s="17" t="s">
        <v>22</v>
      </c>
      <c r="AJ496" s="17" t="s">
        <v>22</v>
      </c>
      <c r="AK496" s="17" t="s">
        <v>22</v>
      </c>
      <c r="AO496" s="17" t="s">
        <v>22</v>
      </c>
      <c r="AP496" s="18" t="s">
        <v>22</v>
      </c>
      <c r="AQ496" s="17" t="s">
        <v>22</v>
      </c>
      <c r="AR496" s="17" t="s">
        <v>22</v>
      </c>
      <c r="AS496" s="17" t="s">
        <v>22</v>
      </c>
      <c r="AT496" s="17" t="s">
        <v>22</v>
      </c>
      <c r="AU496" s="17" t="s">
        <v>22</v>
      </c>
      <c r="AV496" s="17" t="s">
        <v>22</v>
      </c>
      <c r="AW496" s="17" t="s">
        <v>22</v>
      </c>
      <c r="AX496" s="17" t="s">
        <v>22</v>
      </c>
      <c r="AY496" s="17" t="s">
        <v>22</v>
      </c>
      <c r="AZ496" s="17" t="s">
        <v>22</v>
      </c>
      <c r="BA496" s="17" t="s">
        <v>22</v>
      </c>
      <c r="BD496" s="17" t="s">
        <v>22</v>
      </c>
      <c r="BE496" s="17" t="s">
        <v>22</v>
      </c>
      <c r="BF496" s="17" t="s">
        <v>22</v>
      </c>
      <c r="BG496" s="18" t="s">
        <v>22</v>
      </c>
      <c r="BH496" s="3" t="s">
        <v>22</v>
      </c>
      <c r="BI496" s="3" t="s">
        <v>22</v>
      </c>
      <c r="BK496" s="3" t="s">
        <v>22</v>
      </c>
      <c r="BL496" s="17" t="s">
        <v>22</v>
      </c>
      <c r="BM496" s="19" t="s">
        <v>22</v>
      </c>
      <c r="BN496" s="19">
        <f>P496*R496</f>
        <v>218.5299</v>
      </c>
      <c r="BO496" s="19" t="str">
        <f>IF(AND(BN496&gt;120000, P496&gt;25, X496&lt;&gt;"WAVE 0"), "yes", "no")</f>
        <v>no</v>
      </c>
      <c r="BP496" s="17" t="s">
        <v>22</v>
      </c>
    </row>
    <row r="497" spans="1:68" x14ac:dyDescent="0.25">
      <c r="A497" s="11" t="s">
        <v>1243</v>
      </c>
      <c r="B497" s="12" t="s">
        <v>1244</v>
      </c>
      <c r="C497" s="13" t="s">
        <v>14</v>
      </c>
      <c r="D497" s="12" t="s">
        <v>682</v>
      </c>
      <c r="E497" s="13" t="s">
        <v>683</v>
      </c>
      <c r="F497" s="12">
        <v>2020</v>
      </c>
      <c r="G497" s="13" t="s">
        <v>207</v>
      </c>
      <c r="H497" s="12" t="s">
        <v>18</v>
      </c>
      <c r="I497" s="13" t="s">
        <v>18</v>
      </c>
      <c r="J497" s="12" t="s">
        <v>18</v>
      </c>
      <c r="K497" s="13" t="s">
        <v>18</v>
      </c>
      <c r="L497" s="12" t="s">
        <v>18</v>
      </c>
      <c r="M497" s="13" t="s">
        <v>18</v>
      </c>
      <c r="N497" s="2" t="s">
        <v>19</v>
      </c>
      <c r="O497" s="13" t="s">
        <v>340</v>
      </c>
      <c r="P497" s="14">
        <v>631.77840000000003</v>
      </c>
      <c r="Q497" s="14">
        <v>5115.6099999999997</v>
      </c>
      <c r="R497" s="13">
        <v>3</v>
      </c>
      <c r="S497" s="15">
        <v>0</v>
      </c>
      <c r="T497" s="13">
        <v>1</v>
      </c>
      <c r="U497" s="13">
        <v>4</v>
      </c>
      <c r="V497" s="16">
        <v>0</v>
      </c>
      <c r="W497" s="16" t="str">
        <f t="shared" si="7"/>
        <v>PN1279H011</v>
      </c>
      <c r="Z497" s="17" t="s">
        <v>684</v>
      </c>
      <c r="AB497" s="17" t="s">
        <v>22</v>
      </c>
      <c r="AC497" s="17" t="s">
        <v>22</v>
      </c>
      <c r="AD497" s="17" t="s">
        <v>22</v>
      </c>
      <c r="AE497" s="17" t="s">
        <v>42</v>
      </c>
      <c r="AF497" s="17" t="s">
        <v>341</v>
      </c>
      <c r="AG497" s="17" t="s">
        <v>22</v>
      </c>
      <c r="AJ497" s="17" t="s">
        <v>22</v>
      </c>
      <c r="AK497" s="17" t="s">
        <v>342</v>
      </c>
      <c r="AO497" s="17" t="s">
        <v>46</v>
      </c>
      <c r="AP497" s="18">
        <v>43315</v>
      </c>
      <c r="AQ497" s="17" t="s">
        <v>22</v>
      </c>
      <c r="AR497" s="17" t="s">
        <v>22</v>
      </c>
      <c r="AS497" s="17" t="s">
        <v>22</v>
      </c>
      <c r="AT497" s="17" t="s">
        <v>22</v>
      </c>
      <c r="AU497" s="17" t="s">
        <v>22</v>
      </c>
      <c r="AV497" s="17" t="s">
        <v>22</v>
      </c>
      <c r="BE497" s="17" t="s">
        <v>52</v>
      </c>
      <c r="BF497" s="17" t="s">
        <v>53</v>
      </c>
      <c r="BG497" s="18" t="s">
        <v>53</v>
      </c>
      <c r="BL497" s="17" t="s">
        <v>1245</v>
      </c>
      <c r="BM497" s="19" t="s">
        <v>22</v>
      </c>
      <c r="BN497" s="19">
        <f>P497*R497</f>
        <v>1895.3352</v>
      </c>
      <c r="BO497" s="19" t="str">
        <f>IF(AND(BN497&gt;120000, P497&gt;25, X497&lt;&gt;"WAVE 0"), "yes", "no")</f>
        <v>no</v>
      </c>
      <c r="BP497" s="17" t="s">
        <v>51</v>
      </c>
    </row>
    <row r="498" spans="1:68" x14ac:dyDescent="0.25">
      <c r="A498" s="11" t="s">
        <v>1246</v>
      </c>
      <c r="B498" s="12" t="s">
        <v>1247</v>
      </c>
      <c r="C498" s="13" t="s">
        <v>14</v>
      </c>
      <c r="D498" s="12" t="s">
        <v>722</v>
      </c>
      <c r="E498" s="13" t="s">
        <v>723</v>
      </c>
      <c r="F498" s="12">
        <v>2019</v>
      </c>
      <c r="G498" s="13" t="s">
        <v>207</v>
      </c>
      <c r="H498" s="12" t="s">
        <v>330</v>
      </c>
      <c r="I498" s="13" t="s">
        <v>18</v>
      </c>
      <c r="J498" s="12" t="s">
        <v>361</v>
      </c>
      <c r="K498" s="13" t="s">
        <v>362</v>
      </c>
      <c r="L498" s="12" t="s">
        <v>333</v>
      </c>
      <c r="M498" s="13" t="s">
        <v>334</v>
      </c>
      <c r="N498" s="2" t="s">
        <v>19</v>
      </c>
      <c r="O498" s="13" t="s">
        <v>340</v>
      </c>
      <c r="P498" s="14">
        <v>929.62040000000002</v>
      </c>
      <c r="Q498" s="14">
        <v>969.34</v>
      </c>
      <c r="R498" s="13">
        <v>0</v>
      </c>
      <c r="S498" s="15">
        <v>1</v>
      </c>
      <c r="T498" s="13">
        <v>1</v>
      </c>
      <c r="U498" s="13">
        <v>0</v>
      </c>
      <c r="V498" s="16">
        <v>0</v>
      </c>
      <c r="W498" s="16" t="str">
        <f t="shared" si="7"/>
        <v>PN1293A204</v>
      </c>
      <c r="X498" s="17" t="s">
        <v>150</v>
      </c>
      <c r="Y498" s="17" t="s">
        <v>724</v>
      </c>
      <c r="Z498" s="17" t="s">
        <v>38</v>
      </c>
      <c r="AA498" s="17" t="s">
        <v>22</v>
      </c>
      <c r="AB498" s="17" t="s">
        <v>22</v>
      </c>
      <c r="AC498" s="17" t="s">
        <v>22</v>
      </c>
      <c r="AD498" s="17" t="s">
        <v>22</v>
      </c>
      <c r="AE498" s="17" t="s">
        <v>22</v>
      </c>
      <c r="AF498" s="17" t="s">
        <v>22</v>
      </c>
      <c r="AG498" s="17" t="s">
        <v>22</v>
      </c>
      <c r="AJ498" s="17" t="s">
        <v>22</v>
      </c>
      <c r="AK498" s="17" t="s">
        <v>22</v>
      </c>
      <c r="AO498" s="17" t="s">
        <v>22</v>
      </c>
      <c r="AP498" s="18" t="s">
        <v>22</v>
      </c>
      <c r="AQ498" s="17" t="s">
        <v>22</v>
      </c>
      <c r="AR498" s="17" t="s">
        <v>22</v>
      </c>
      <c r="AS498" s="17" t="s">
        <v>22</v>
      </c>
      <c r="AT498" s="17" t="s">
        <v>22</v>
      </c>
      <c r="AU498" s="17" t="s">
        <v>22</v>
      </c>
      <c r="AV498" s="17" t="s">
        <v>22</v>
      </c>
      <c r="AW498" s="17" t="s">
        <v>22</v>
      </c>
      <c r="AX498" s="17" t="s">
        <v>22</v>
      </c>
      <c r="AY498" s="17" t="s">
        <v>22</v>
      </c>
      <c r="AZ498" s="17" t="s">
        <v>22</v>
      </c>
      <c r="BA498" s="17" t="s">
        <v>22</v>
      </c>
      <c r="BD498" s="17" t="s">
        <v>22</v>
      </c>
      <c r="BE498" s="17" t="s">
        <v>22</v>
      </c>
      <c r="BF498" s="17" t="s">
        <v>22</v>
      </c>
      <c r="BG498" s="18" t="s">
        <v>22</v>
      </c>
      <c r="BH498" s="3" t="s">
        <v>22</v>
      </c>
      <c r="BI498" s="3" t="s">
        <v>22</v>
      </c>
      <c r="BK498" s="3" t="s">
        <v>22</v>
      </c>
      <c r="BL498" s="17" t="s">
        <v>22</v>
      </c>
      <c r="BM498" s="19" t="s">
        <v>22</v>
      </c>
      <c r="BN498" s="19">
        <f>P498*R498</f>
        <v>0</v>
      </c>
      <c r="BO498" s="19" t="str">
        <f>IF(AND(BN498&gt;120000, P498&gt;25, X498&lt;&gt;"WAVE 0"), "yes", "no")</f>
        <v>no</v>
      </c>
      <c r="BP498" s="17" t="s">
        <v>22</v>
      </c>
    </row>
    <row r="499" spans="1:68" x14ac:dyDescent="0.25">
      <c r="A499" s="11" t="s">
        <v>1248</v>
      </c>
      <c r="B499" s="12" t="s">
        <v>1249</v>
      </c>
      <c r="C499" s="13" t="s">
        <v>14</v>
      </c>
      <c r="D499" s="12" t="s">
        <v>682</v>
      </c>
      <c r="E499" s="13" t="s">
        <v>683</v>
      </c>
      <c r="F499" s="12">
        <v>2020</v>
      </c>
      <c r="G499" s="13" t="s">
        <v>207</v>
      </c>
      <c r="H499" s="12" t="s">
        <v>18</v>
      </c>
      <c r="I499" s="13" t="s">
        <v>18</v>
      </c>
      <c r="J499" s="12" t="s">
        <v>18</v>
      </c>
      <c r="K499" s="13" t="s">
        <v>18</v>
      </c>
      <c r="L499" s="12" t="s">
        <v>18</v>
      </c>
      <c r="M499" s="13" t="s">
        <v>18</v>
      </c>
      <c r="N499" s="2" t="s">
        <v>19</v>
      </c>
      <c r="O499" s="13" t="s">
        <v>340</v>
      </c>
      <c r="P499" s="14">
        <v>7817.46</v>
      </c>
      <c r="Q499" s="14">
        <v>158785.04999999999</v>
      </c>
      <c r="R499" s="13">
        <v>0</v>
      </c>
      <c r="S499" s="15">
        <v>0.66666666666666663</v>
      </c>
      <c r="T499" s="13">
        <v>1</v>
      </c>
      <c r="U499" s="13">
        <v>3</v>
      </c>
      <c r="V499" s="16">
        <v>0</v>
      </c>
      <c r="W499" s="16" t="str">
        <f t="shared" si="7"/>
        <v>PN1297H011</v>
      </c>
      <c r="X499" s="17" t="s">
        <v>150</v>
      </c>
      <c r="Y499" s="17" t="s">
        <v>737</v>
      </c>
      <c r="Z499" s="17" t="s">
        <v>684</v>
      </c>
      <c r="AB499" s="17" t="s">
        <v>22</v>
      </c>
      <c r="AC499" s="17" t="s">
        <v>22</v>
      </c>
      <c r="AD499" s="17" t="s">
        <v>22</v>
      </c>
      <c r="AE499" s="17" t="s">
        <v>42</v>
      </c>
      <c r="AF499" s="17" t="s">
        <v>341</v>
      </c>
      <c r="AG499" s="17" t="s">
        <v>22</v>
      </c>
      <c r="AJ499" s="17" t="s">
        <v>22</v>
      </c>
      <c r="AK499" s="17" t="s">
        <v>342</v>
      </c>
      <c r="AO499" s="17" t="s">
        <v>46</v>
      </c>
      <c r="AP499" s="18">
        <v>43279</v>
      </c>
      <c r="AQ499" s="17" t="s">
        <v>22</v>
      </c>
      <c r="AR499" s="17" t="s">
        <v>22</v>
      </c>
      <c r="AS499" s="17" t="s">
        <v>22</v>
      </c>
      <c r="AT499" s="17" t="s">
        <v>22</v>
      </c>
      <c r="AU499" s="17" t="s">
        <v>22</v>
      </c>
      <c r="AV499" s="17" t="s">
        <v>22</v>
      </c>
      <c r="BE499" s="17" t="s">
        <v>52</v>
      </c>
      <c r="BF499" s="17" t="s">
        <v>53</v>
      </c>
      <c r="BG499" s="18" t="s">
        <v>53</v>
      </c>
      <c r="BL499" s="17" t="s">
        <v>1245</v>
      </c>
      <c r="BM499" s="19" t="s">
        <v>22</v>
      </c>
      <c r="BN499" s="19">
        <f>P499*R499</f>
        <v>0</v>
      </c>
      <c r="BO499" s="19" t="str">
        <f>IF(AND(BN499&gt;120000, P499&gt;25, X499&lt;&gt;"WAVE 0"), "yes", "no")</f>
        <v>no</v>
      </c>
      <c r="BP499" s="17" t="s">
        <v>51</v>
      </c>
    </row>
    <row r="500" spans="1:68" x14ac:dyDescent="0.25">
      <c r="A500" s="11" t="s">
        <v>1250</v>
      </c>
      <c r="B500" s="12" t="s">
        <v>1251</v>
      </c>
      <c r="C500" s="13" t="s">
        <v>57</v>
      </c>
      <c r="D500" s="12" t="s">
        <v>1252</v>
      </c>
      <c r="E500" s="13" t="s">
        <v>1253</v>
      </c>
      <c r="F500" s="12">
        <v>2020</v>
      </c>
      <c r="G500" s="13" t="s">
        <v>221</v>
      </c>
      <c r="H500" s="12" t="s">
        <v>76</v>
      </c>
      <c r="I500" s="13" t="s">
        <v>51</v>
      </c>
      <c r="J500" s="12" t="s">
        <v>538</v>
      </c>
      <c r="K500" s="13" t="s">
        <v>539</v>
      </c>
      <c r="L500" s="12" t="s">
        <v>540</v>
      </c>
      <c r="M500" s="13" t="s">
        <v>80</v>
      </c>
      <c r="N500" s="2" t="s">
        <v>64</v>
      </c>
      <c r="O500" s="13" t="s">
        <v>20</v>
      </c>
      <c r="P500" s="14">
        <v>2843.05</v>
      </c>
      <c r="Q500" s="14">
        <v>216451.04999999996</v>
      </c>
      <c r="R500" s="13">
        <v>86</v>
      </c>
      <c r="S500" s="15">
        <v>0.16666666666666666</v>
      </c>
      <c r="T500" s="13">
        <v>1</v>
      </c>
      <c r="U500" s="13">
        <v>4</v>
      </c>
      <c r="V500" s="16">
        <v>0</v>
      </c>
      <c r="W500" s="16" t="str">
        <f t="shared" si="7"/>
        <v>PN1-300-363-03</v>
      </c>
      <c r="Z500" s="17" t="s">
        <v>33</v>
      </c>
      <c r="AA500" s="17" t="s">
        <v>538</v>
      </c>
      <c r="AB500" s="17" t="s">
        <v>22</v>
      </c>
      <c r="AC500" s="17" t="s">
        <v>22</v>
      </c>
      <c r="AD500" s="17" t="s">
        <v>81</v>
      </c>
      <c r="AE500" s="17" t="s">
        <v>42</v>
      </c>
      <c r="AF500" s="17" t="s">
        <v>82</v>
      </c>
      <c r="AG500" s="17" t="s">
        <v>22</v>
      </c>
      <c r="AJ500" s="17" t="s">
        <v>83</v>
      </c>
      <c r="AK500" s="17" t="s">
        <v>84</v>
      </c>
      <c r="AO500" s="17" t="s">
        <v>85</v>
      </c>
      <c r="AP500" s="18">
        <v>43545</v>
      </c>
      <c r="AQ500" s="17">
        <v>7</v>
      </c>
      <c r="AR500" s="17" t="s">
        <v>22</v>
      </c>
      <c r="AS500" s="17" t="s">
        <v>22</v>
      </c>
      <c r="AT500" s="17" t="s">
        <v>22</v>
      </c>
      <c r="AU500" s="17" t="s">
        <v>22</v>
      </c>
      <c r="AV500" s="17" t="s">
        <v>22</v>
      </c>
      <c r="BE500" s="17" t="s">
        <v>210</v>
      </c>
      <c r="BM500" s="19">
        <v>342363.6083295655</v>
      </c>
      <c r="BN500" s="19">
        <f>P500*R500</f>
        <v>244502.30000000002</v>
      </c>
      <c r="BO500" s="19" t="str">
        <f>IF(AND(BN500&gt;120000, P500&gt;25, X500&lt;&gt;"WAVE 0"), "yes", "no")</f>
        <v>yes</v>
      </c>
      <c r="BP500" s="17" t="s">
        <v>51</v>
      </c>
    </row>
    <row r="501" spans="1:68" x14ac:dyDescent="0.25">
      <c r="A501" s="11" t="s">
        <v>1254</v>
      </c>
      <c r="B501" s="12" t="s">
        <v>1255</v>
      </c>
      <c r="C501" s="13" t="s">
        <v>14</v>
      </c>
      <c r="D501" s="12" t="s">
        <v>119</v>
      </c>
      <c r="E501" s="13" t="s">
        <v>120</v>
      </c>
      <c r="F501" s="12">
        <v>2020</v>
      </c>
      <c r="G501" s="13" t="s">
        <v>27</v>
      </c>
      <c r="H501" s="12" t="s">
        <v>91</v>
      </c>
      <c r="I501" s="13" t="s">
        <v>18</v>
      </c>
      <c r="J501" s="12" t="s">
        <v>858</v>
      </c>
      <c r="K501" s="13" t="s">
        <v>859</v>
      </c>
      <c r="L501" s="12" t="s">
        <v>94</v>
      </c>
      <c r="M501" s="13" t="s">
        <v>91</v>
      </c>
      <c r="N501" s="2" t="s">
        <v>19</v>
      </c>
      <c r="O501" s="13" t="s">
        <v>121</v>
      </c>
      <c r="P501" s="14">
        <v>0</v>
      </c>
      <c r="Q501" s="14">
        <v>0</v>
      </c>
      <c r="R501" s="13">
        <v>156</v>
      </c>
      <c r="S501" s="15">
        <v>0</v>
      </c>
      <c r="T501" s="13">
        <v>1</v>
      </c>
      <c r="U501" s="13">
        <v>1</v>
      </c>
      <c r="V501" s="16">
        <v>0</v>
      </c>
      <c r="W501" s="16" t="str">
        <f t="shared" si="7"/>
        <v>PN1301-A-1002-04</v>
      </c>
      <c r="Z501" s="17" t="s">
        <v>33</v>
      </c>
      <c r="AA501" s="17" t="s">
        <v>22</v>
      </c>
      <c r="AB501" s="17" t="s">
        <v>22</v>
      </c>
      <c r="AC501" s="17" t="s">
        <v>22</v>
      </c>
      <c r="AD501" s="17" t="s">
        <v>22</v>
      </c>
      <c r="AE501" s="17" t="s">
        <v>22</v>
      </c>
      <c r="AF501" s="17" t="s">
        <v>22</v>
      </c>
      <c r="AG501" s="17" t="s">
        <v>22</v>
      </c>
      <c r="AJ501" s="17" t="s">
        <v>22</v>
      </c>
      <c r="AK501" s="17" t="s">
        <v>22</v>
      </c>
      <c r="AO501" s="17" t="s">
        <v>22</v>
      </c>
      <c r="AP501" s="18" t="s">
        <v>22</v>
      </c>
      <c r="AQ501" s="17" t="s">
        <v>22</v>
      </c>
      <c r="AR501" s="17" t="s">
        <v>22</v>
      </c>
      <c r="AS501" s="17" t="s">
        <v>22</v>
      </c>
      <c r="AT501" s="17" t="s">
        <v>22</v>
      </c>
      <c r="AU501" s="17" t="s">
        <v>22</v>
      </c>
      <c r="AV501" s="17" t="s">
        <v>22</v>
      </c>
      <c r="AW501" s="17" t="s">
        <v>22</v>
      </c>
      <c r="AX501" s="17" t="s">
        <v>22</v>
      </c>
      <c r="AY501" s="17" t="s">
        <v>22</v>
      </c>
      <c r="AZ501" s="17" t="s">
        <v>22</v>
      </c>
      <c r="BA501" s="17" t="s">
        <v>22</v>
      </c>
      <c r="BD501" s="17" t="s">
        <v>22</v>
      </c>
      <c r="BE501" s="17" t="s">
        <v>22</v>
      </c>
      <c r="BF501" s="17" t="s">
        <v>22</v>
      </c>
      <c r="BG501" s="18" t="s">
        <v>22</v>
      </c>
      <c r="BH501" s="3" t="s">
        <v>22</v>
      </c>
      <c r="BI501" s="3" t="s">
        <v>22</v>
      </c>
      <c r="BK501" s="3" t="s">
        <v>22</v>
      </c>
      <c r="BL501" s="17" t="s">
        <v>22</v>
      </c>
      <c r="BM501" s="19" t="s">
        <v>22</v>
      </c>
      <c r="BN501" s="19">
        <f>P501*R501</f>
        <v>0</v>
      </c>
      <c r="BO501" s="19" t="str">
        <f>IF(AND(BN501&gt;120000, P501&gt;25, X501&lt;&gt;"WAVE 0"), "yes", "no")</f>
        <v>no</v>
      </c>
      <c r="BP501" s="17" t="s">
        <v>22</v>
      </c>
    </row>
    <row r="502" spans="1:68" x14ac:dyDescent="0.25">
      <c r="A502" s="11" t="s">
        <v>1256</v>
      </c>
      <c r="B502" s="12" t="s">
        <v>1257</v>
      </c>
      <c r="C502" s="13" t="s">
        <v>14</v>
      </c>
      <c r="D502" s="12" t="s">
        <v>119</v>
      </c>
      <c r="E502" s="13" t="s">
        <v>120</v>
      </c>
      <c r="F502" s="12">
        <v>2020</v>
      </c>
      <c r="G502" s="13" t="s">
        <v>27</v>
      </c>
      <c r="H502" s="12" t="s">
        <v>91</v>
      </c>
      <c r="I502" s="13" t="s">
        <v>18</v>
      </c>
      <c r="J502" s="12" t="s">
        <v>858</v>
      </c>
      <c r="K502" s="13" t="s">
        <v>859</v>
      </c>
      <c r="L502" s="12" t="s">
        <v>94</v>
      </c>
      <c r="M502" s="13" t="s">
        <v>91</v>
      </c>
      <c r="N502" s="2" t="s">
        <v>19</v>
      </c>
      <c r="O502" s="13" t="s">
        <v>121</v>
      </c>
      <c r="P502" s="14">
        <v>373.14789999999999</v>
      </c>
      <c r="Q502" s="14">
        <v>105935.5</v>
      </c>
      <c r="R502" s="13">
        <v>272</v>
      </c>
      <c r="S502" s="15">
        <v>0.33333333333333331</v>
      </c>
      <c r="T502" s="13">
        <v>1</v>
      </c>
      <c r="U502" s="13">
        <v>2</v>
      </c>
      <c r="V502" s="16">
        <v>0</v>
      </c>
      <c r="W502" s="16" t="str">
        <f t="shared" si="7"/>
        <v>PN1301-U-1003</v>
      </c>
      <c r="Z502" s="17" t="s">
        <v>33</v>
      </c>
      <c r="BN502" s="19">
        <f>P502*R502</f>
        <v>101496.2288</v>
      </c>
      <c r="BO502" s="19" t="str">
        <f>IF(AND(BN502&gt;120000, P502&gt;25, X502&lt;&gt;"WAVE 0"), "yes", "no")</f>
        <v>no</v>
      </c>
      <c r="BP502" s="17" t="s">
        <v>51</v>
      </c>
    </row>
    <row r="503" spans="1:68" x14ac:dyDescent="0.25">
      <c r="A503" s="11" t="s">
        <v>1258</v>
      </c>
      <c r="B503" s="12" t="s">
        <v>1259</v>
      </c>
      <c r="C503" s="13" t="s">
        <v>14</v>
      </c>
      <c r="D503" s="12" t="s">
        <v>119</v>
      </c>
      <c r="E503" s="13" t="s">
        <v>120</v>
      </c>
      <c r="F503" s="12">
        <v>2020</v>
      </c>
      <c r="G503" s="13" t="s">
        <v>27</v>
      </c>
      <c r="H503" s="12" t="s">
        <v>91</v>
      </c>
      <c r="I503" s="13" t="s">
        <v>18</v>
      </c>
      <c r="J503" s="12" t="s">
        <v>858</v>
      </c>
      <c r="K503" s="13" t="s">
        <v>859</v>
      </c>
      <c r="L503" s="12" t="s">
        <v>94</v>
      </c>
      <c r="M503" s="13" t="s">
        <v>91</v>
      </c>
      <c r="N503" s="2" t="s">
        <v>19</v>
      </c>
      <c r="O503" s="13" t="s">
        <v>121</v>
      </c>
      <c r="P503" s="14">
        <v>907.23670000000004</v>
      </c>
      <c r="Q503" s="14">
        <v>159042.01999999999</v>
      </c>
      <c r="R503" s="13">
        <v>136</v>
      </c>
      <c r="S503" s="15">
        <v>0</v>
      </c>
      <c r="T503" s="13">
        <v>1</v>
      </c>
      <c r="U503" s="13">
        <v>3</v>
      </c>
      <c r="V503" s="16">
        <v>5780.3468208092481</v>
      </c>
      <c r="W503" s="16" t="str">
        <f t="shared" si="7"/>
        <v>PN1301-U-1004</v>
      </c>
      <c r="X503" s="17" t="s">
        <v>150</v>
      </c>
      <c r="Y503" s="17" t="s">
        <v>780</v>
      </c>
      <c r="Z503" s="17" t="s">
        <v>33</v>
      </c>
      <c r="BN503" s="19">
        <f>P503*R503</f>
        <v>123384.1912</v>
      </c>
      <c r="BO503" s="19" t="str">
        <f>IF(AND(BN503&gt;120000, P503&gt;25, X503&lt;&gt;"WAVE 0"), "yes", "no")</f>
        <v>no</v>
      </c>
      <c r="BP503" s="17" t="s">
        <v>51</v>
      </c>
    </row>
    <row r="504" spans="1:68" x14ac:dyDescent="0.25">
      <c r="A504" s="11" t="s">
        <v>1260</v>
      </c>
      <c r="B504" s="12" t="s">
        <v>696</v>
      </c>
      <c r="C504" s="13" t="s">
        <v>14</v>
      </c>
      <c r="D504" s="12" t="s">
        <v>413</v>
      </c>
      <c r="E504" s="13" t="s">
        <v>414</v>
      </c>
      <c r="F504" s="12">
        <v>2020</v>
      </c>
      <c r="G504" s="13" t="s">
        <v>207</v>
      </c>
      <c r="H504" s="12" t="s">
        <v>330</v>
      </c>
      <c r="I504" s="13" t="s">
        <v>18</v>
      </c>
      <c r="J504" s="12" t="s">
        <v>351</v>
      </c>
      <c r="K504" s="13" t="s">
        <v>352</v>
      </c>
      <c r="L504" s="12" t="s">
        <v>353</v>
      </c>
      <c r="M504" s="13" t="s">
        <v>334</v>
      </c>
      <c r="N504" s="2" t="s">
        <v>19</v>
      </c>
      <c r="O504" s="13" t="s">
        <v>415</v>
      </c>
      <c r="P504" s="14"/>
      <c r="Q504" s="14"/>
      <c r="R504" s="13">
        <v>0</v>
      </c>
      <c r="S504" s="15"/>
      <c r="T504" s="13">
        <v>2</v>
      </c>
      <c r="U504" s="13"/>
      <c r="V504" s="16"/>
      <c r="W504" s="16" t="str">
        <f t="shared" si="7"/>
        <v>PN1324X063</v>
      </c>
      <c r="Z504" s="17" t="s">
        <v>38</v>
      </c>
      <c r="AA504" s="17" t="s">
        <v>22</v>
      </c>
      <c r="AB504" s="17" t="s">
        <v>22</v>
      </c>
      <c r="AC504" s="17" t="s">
        <v>22</v>
      </c>
      <c r="AD504" s="17" t="s">
        <v>22</v>
      </c>
      <c r="AE504" s="17" t="s">
        <v>22</v>
      </c>
      <c r="AF504" s="17" t="s">
        <v>22</v>
      </c>
      <c r="AG504" s="17" t="s">
        <v>22</v>
      </c>
      <c r="AJ504" s="17" t="s">
        <v>22</v>
      </c>
      <c r="AK504" s="17" t="s">
        <v>22</v>
      </c>
      <c r="AO504" s="17" t="s">
        <v>22</v>
      </c>
      <c r="AP504" s="18" t="s">
        <v>22</v>
      </c>
      <c r="AQ504" s="17" t="s">
        <v>22</v>
      </c>
      <c r="AR504" s="17" t="s">
        <v>22</v>
      </c>
      <c r="AS504" s="17" t="s">
        <v>22</v>
      </c>
      <c r="AT504" s="17" t="s">
        <v>22</v>
      </c>
      <c r="AU504" s="17" t="s">
        <v>22</v>
      </c>
      <c r="AV504" s="17" t="s">
        <v>22</v>
      </c>
      <c r="AW504" s="17" t="s">
        <v>22</v>
      </c>
      <c r="AX504" s="17" t="s">
        <v>22</v>
      </c>
      <c r="AY504" s="17" t="s">
        <v>22</v>
      </c>
      <c r="AZ504" s="17" t="s">
        <v>22</v>
      </c>
      <c r="BA504" s="17" t="s">
        <v>22</v>
      </c>
      <c r="BD504" s="17" t="s">
        <v>22</v>
      </c>
      <c r="BE504" s="17" t="s">
        <v>22</v>
      </c>
      <c r="BF504" s="17" t="s">
        <v>22</v>
      </c>
      <c r="BG504" s="18" t="s">
        <v>22</v>
      </c>
      <c r="BH504" s="3" t="s">
        <v>22</v>
      </c>
      <c r="BI504" s="3" t="s">
        <v>22</v>
      </c>
      <c r="BK504" s="3" t="s">
        <v>22</v>
      </c>
      <c r="BL504" s="17" t="s">
        <v>22</v>
      </c>
      <c r="BM504" s="19" t="s">
        <v>22</v>
      </c>
      <c r="BN504" s="19">
        <f>P504*R504</f>
        <v>0</v>
      </c>
      <c r="BO504" s="19" t="str">
        <f>IF(AND(BN504&gt;120000, P504&gt;25, X504&lt;&gt;"WAVE 0"), "yes", "no")</f>
        <v>no</v>
      </c>
      <c r="BP504" s="17" t="s">
        <v>22</v>
      </c>
    </row>
    <row r="505" spans="1:68" x14ac:dyDescent="0.25">
      <c r="A505" s="11" t="s">
        <v>1261</v>
      </c>
      <c r="B505" s="12" t="s">
        <v>1262</v>
      </c>
      <c r="C505" s="13" t="s">
        <v>14</v>
      </c>
      <c r="D505" s="12" t="s">
        <v>1190</v>
      </c>
      <c r="E505" s="13" t="s">
        <v>1191</v>
      </c>
      <c r="F505" s="12">
        <v>2020</v>
      </c>
      <c r="G505" s="13" t="s">
        <v>109</v>
      </c>
      <c r="H505" s="12" t="s">
        <v>330</v>
      </c>
      <c r="I505" s="13" t="s">
        <v>18</v>
      </c>
      <c r="J505" s="12" t="s">
        <v>1263</v>
      </c>
      <c r="K505" s="13" t="s">
        <v>1264</v>
      </c>
      <c r="L505" s="12" t="s">
        <v>358</v>
      </c>
      <c r="M505" s="13" t="s">
        <v>359</v>
      </c>
      <c r="N505" s="2" t="s">
        <v>19</v>
      </c>
      <c r="O505" s="13" t="s">
        <v>20</v>
      </c>
      <c r="P505" s="14">
        <v>7166</v>
      </c>
      <c r="Q505" s="14">
        <v>42996</v>
      </c>
      <c r="R505" s="13">
        <v>7</v>
      </c>
      <c r="S505" s="15">
        <v>0.1111111111111111</v>
      </c>
      <c r="T505" s="13">
        <v>1</v>
      </c>
      <c r="U505" s="13">
        <v>1</v>
      </c>
      <c r="V505" s="16">
        <v>166666.66666666666</v>
      </c>
      <c r="W505" s="16" t="str">
        <f t="shared" si="7"/>
        <v>PN13300:1015</v>
      </c>
      <c r="Z505" s="13" t="s">
        <v>109</v>
      </c>
      <c r="BN505" s="19">
        <f>P505*R505</f>
        <v>50162</v>
      </c>
      <c r="BO505" s="19" t="str">
        <f>IF(AND(BN505&gt;120000, P505&gt;25, X505&lt;&gt;"WAVE 0"), "yes", "no")</f>
        <v>no</v>
      </c>
      <c r="BP505" s="17" t="s">
        <v>51</v>
      </c>
    </row>
    <row r="506" spans="1:68" x14ac:dyDescent="0.25">
      <c r="A506" s="11" t="s">
        <v>1265</v>
      </c>
      <c r="B506" s="12" t="s">
        <v>1266</v>
      </c>
      <c r="C506" s="13" t="s">
        <v>14</v>
      </c>
      <c r="D506" s="12" t="s">
        <v>818</v>
      </c>
      <c r="E506" s="13" t="s">
        <v>819</v>
      </c>
      <c r="F506" s="12">
        <v>2020</v>
      </c>
      <c r="G506" s="13" t="s">
        <v>17</v>
      </c>
      <c r="H506" s="12" t="s">
        <v>18</v>
      </c>
      <c r="I506" s="13" t="s">
        <v>18</v>
      </c>
      <c r="J506" s="12" t="s">
        <v>18</v>
      </c>
      <c r="K506" s="13" t="s">
        <v>18</v>
      </c>
      <c r="L506" s="12" t="s">
        <v>18</v>
      </c>
      <c r="M506" s="13" t="s">
        <v>18</v>
      </c>
      <c r="N506" s="2" t="s">
        <v>19</v>
      </c>
      <c r="O506" s="13" t="s">
        <v>20</v>
      </c>
      <c r="P506" s="14">
        <v>16.23</v>
      </c>
      <c r="Q506" s="14"/>
      <c r="R506" s="13">
        <v>0</v>
      </c>
      <c r="S506" s="15"/>
      <c r="T506" s="13">
        <v>2</v>
      </c>
      <c r="U506" s="13">
        <v>2</v>
      </c>
      <c r="V506" s="16"/>
      <c r="W506" s="16" t="str">
        <f t="shared" si="7"/>
        <v>PN135148-1</v>
      </c>
      <c r="Z506" s="13" t="s">
        <v>17</v>
      </c>
      <c r="AA506" s="17" t="s">
        <v>22</v>
      </c>
      <c r="AB506" s="17" t="s">
        <v>22</v>
      </c>
      <c r="AC506" s="17" t="s">
        <v>22</v>
      </c>
      <c r="AD506" s="17" t="s">
        <v>22</v>
      </c>
      <c r="AE506" s="17" t="s">
        <v>22</v>
      </c>
      <c r="AF506" s="17" t="s">
        <v>22</v>
      </c>
      <c r="AG506" s="17" t="s">
        <v>22</v>
      </c>
      <c r="AJ506" s="17" t="s">
        <v>22</v>
      </c>
      <c r="AK506" s="17" t="s">
        <v>22</v>
      </c>
      <c r="AO506" s="17" t="s">
        <v>22</v>
      </c>
      <c r="AP506" s="18" t="s">
        <v>22</v>
      </c>
      <c r="AQ506" s="17" t="s">
        <v>22</v>
      </c>
      <c r="AR506" s="17" t="s">
        <v>22</v>
      </c>
      <c r="AS506" s="17" t="s">
        <v>22</v>
      </c>
      <c r="AT506" s="17" t="s">
        <v>22</v>
      </c>
      <c r="AU506" s="17" t="s">
        <v>22</v>
      </c>
      <c r="AV506" s="17" t="s">
        <v>22</v>
      </c>
      <c r="AW506" s="17" t="s">
        <v>22</v>
      </c>
      <c r="AX506" s="17" t="s">
        <v>22</v>
      </c>
      <c r="AY506" s="17" t="s">
        <v>22</v>
      </c>
      <c r="AZ506" s="17" t="s">
        <v>22</v>
      </c>
      <c r="BA506" s="17" t="s">
        <v>22</v>
      </c>
      <c r="BD506" s="17" t="s">
        <v>22</v>
      </c>
      <c r="BE506" s="17" t="s">
        <v>22</v>
      </c>
      <c r="BF506" s="17" t="s">
        <v>22</v>
      </c>
      <c r="BG506" s="18" t="s">
        <v>22</v>
      </c>
      <c r="BH506" s="3" t="s">
        <v>22</v>
      </c>
      <c r="BI506" s="3" t="s">
        <v>22</v>
      </c>
      <c r="BK506" s="3" t="s">
        <v>22</v>
      </c>
      <c r="BL506" s="17" t="s">
        <v>22</v>
      </c>
      <c r="BM506" s="19" t="s">
        <v>22</v>
      </c>
      <c r="BN506" s="19">
        <f>P506*R506</f>
        <v>0</v>
      </c>
      <c r="BO506" s="19" t="str">
        <f>IF(AND(BN506&gt;120000, P506&gt;25, X506&lt;&gt;"WAVE 0"), "yes", "no")</f>
        <v>no</v>
      </c>
      <c r="BP506" s="17" t="s">
        <v>22</v>
      </c>
    </row>
    <row r="507" spans="1:68" x14ac:dyDescent="0.25">
      <c r="A507" s="11" t="s">
        <v>1267</v>
      </c>
      <c r="B507" s="12" t="s">
        <v>1268</v>
      </c>
      <c r="C507" s="13" t="s">
        <v>14</v>
      </c>
      <c r="D507" s="12" t="s">
        <v>463</v>
      </c>
      <c r="E507" s="13" t="s">
        <v>464</v>
      </c>
      <c r="F507" s="12">
        <v>2019</v>
      </c>
      <c r="G507" s="13" t="s">
        <v>38</v>
      </c>
      <c r="H507" s="12" t="s">
        <v>330</v>
      </c>
      <c r="I507" s="13" t="s">
        <v>18</v>
      </c>
      <c r="J507" s="12" t="s">
        <v>331</v>
      </c>
      <c r="K507" s="13" t="s">
        <v>332</v>
      </c>
      <c r="L507" s="12" t="s">
        <v>333</v>
      </c>
      <c r="M507" s="13" t="s">
        <v>334</v>
      </c>
      <c r="N507" s="2" t="s">
        <v>19</v>
      </c>
      <c r="O507" s="13" t="s">
        <v>20</v>
      </c>
      <c r="P507" s="14">
        <v>69.007499999999993</v>
      </c>
      <c r="Q507" s="14"/>
      <c r="R507" s="13">
        <v>55</v>
      </c>
      <c r="S507" s="15"/>
      <c r="T507" s="13">
        <v>2</v>
      </c>
      <c r="U507" s="13">
        <v>3</v>
      </c>
      <c r="V507" s="16"/>
      <c r="W507" s="16" t="str">
        <f t="shared" si="7"/>
        <v>PN135192</v>
      </c>
      <c r="Z507" s="13" t="s">
        <v>38</v>
      </c>
      <c r="AA507" s="17" t="s">
        <v>22</v>
      </c>
      <c r="AB507" s="17" t="s">
        <v>22</v>
      </c>
      <c r="AC507" s="17" t="s">
        <v>22</v>
      </c>
      <c r="AD507" s="17" t="s">
        <v>22</v>
      </c>
      <c r="AE507" s="17" t="s">
        <v>22</v>
      </c>
      <c r="AF507" s="17" t="s">
        <v>22</v>
      </c>
      <c r="AG507" s="17" t="s">
        <v>22</v>
      </c>
      <c r="AJ507" s="17" t="s">
        <v>22</v>
      </c>
      <c r="AK507" s="17" t="s">
        <v>22</v>
      </c>
      <c r="AO507" s="17" t="s">
        <v>22</v>
      </c>
      <c r="AP507" s="18" t="s">
        <v>22</v>
      </c>
      <c r="AQ507" s="17" t="s">
        <v>22</v>
      </c>
      <c r="AR507" s="17" t="s">
        <v>22</v>
      </c>
      <c r="AS507" s="17" t="s">
        <v>22</v>
      </c>
      <c r="AT507" s="17" t="s">
        <v>22</v>
      </c>
      <c r="AU507" s="17" t="s">
        <v>22</v>
      </c>
      <c r="AV507" s="17" t="s">
        <v>22</v>
      </c>
      <c r="AW507" s="17" t="s">
        <v>22</v>
      </c>
      <c r="AX507" s="17" t="s">
        <v>22</v>
      </c>
      <c r="AY507" s="17" t="s">
        <v>22</v>
      </c>
      <c r="AZ507" s="17" t="s">
        <v>22</v>
      </c>
      <c r="BA507" s="17" t="s">
        <v>22</v>
      </c>
      <c r="BD507" s="17" t="s">
        <v>22</v>
      </c>
      <c r="BE507" s="17" t="s">
        <v>22</v>
      </c>
      <c r="BF507" s="17" t="s">
        <v>22</v>
      </c>
      <c r="BG507" s="18" t="s">
        <v>22</v>
      </c>
      <c r="BH507" s="3" t="s">
        <v>22</v>
      </c>
      <c r="BI507" s="3" t="s">
        <v>22</v>
      </c>
      <c r="BK507" s="3" t="s">
        <v>22</v>
      </c>
      <c r="BL507" s="17" t="s">
        <v>22</v>
      </c>
      <c r="BM507" s="19" t="s">
        <v>22</v>
      </c>
      <c r="BN507" s="19">
        <f>P507*R507</f>
        <v>3795.4124999999995</v>
      </c>
      <c r="BO507" s="19" t="str">
        <f>IF(AND(BN507&gt;120000, P507&gt;25, X507&lt;&gt;"WAVE 0"), "yes", "no")</f>
        <v>no</v>
      </c>
      <c r="BP507" s="17" t="s">
        <v>22</v>
      </c>
    </row>
    <row r="508" spans="1:68" x14ac:dyDescent="0.25">
      <c r="A508" s="11" t="s">
        <v>1269</v>
      </c>
      <c r="B508" s="12" t="s">
        <v>658</v>
      </c>
      <c r="C508" s="13" t="s">
        <v>14</v>
      </c>
      <c r="D508" s="12" t="s">
        <v>659</v>
      </c>
      <c r="E508" s="13" t="s">
        <v>660</v>
      </c>
      <c r="F508" s="12">
        <v>2020</v>
      </c>
      <c r="G508" s="13" t="s">
        <v>109</v>
      </c>
      <c r="H508" s="12" t="s">
        <v>28</v>
      </c>
      <c r="I508" s="13" t="s">
        <v>18</v>
      </c>
      <c r="J508" s="12" t="s">
        <v>661</v>
      </c>
      <c r="K508" s="13" t="s">
        <v>662</v>
      </c>
      <c r="L508" s="12" t="s">
        <v>563</v>
      </c>
      <c r="M508" s="13" t="s">
        <v>32</v>
      </c>
      <c r="N508" s="2" t="s">
        <v>19</v>
      </c>
      <c r="O508" s="13" t="s">
        <v>20</v>
      </c>
      <c r="P508" s="14">
        <v>58.82</v>
      </c>
      <c r="Q508" s="14">
        <v>1294.04</v>
      </c>
      <c r="R508" s="13">
        <v>0</v>
      </c>
      <c r="S508" s="15">
        <v>1</v>
      </c>
      <c r="T508" s="13">
        <v>1</v>
      </c>
      <c r="U508" s="13">
        <v>1</v>
      </c>
      <c r="V508" s="16">
        <v>0</v>
      </c>
      <c r="W508" s="16" t="str">
        <f t="shared" si="7"/>
        <v>PN13553-9</v>
      </c>
      <c r="Z508" s="17" t="s">
        <v>109</v>
      </c>
      <c r="AB508" s="17" t="s">
        <v>169</v>
      </c>
      <c r="AC508" s="17" t="s">
        <v>658</v>
      </c>
      <c r="AD508" s="17" t="s">
        <v>664</v>
      </c>
      <c r="AE508" s="17" t="s">
        <v>42</v>
      </c>
      <c r="AF508" s="17" t="s">
        <v>665</v>
      </c>
      <c r="AG508" s="17" t="s">
        <v>666</v>
      </c>
      <c r="AJ508" s="17" t="s">
        <v>490</v>
      </c>
      <c r="AK508" s="17" t="s">
        <v>491</v>
      </c>
      <c r="AO508" s="17" t="s">
        <v>46</v>
      </c>
      <c r="AP508" s="18">
        <v>43545</v>
      </c>
      <c r="AQ508" s="17" t="s">
        <v>22</v>
      </c>
      <c r="AR508" s="17" t="s">
        <v>47</v>
      </c>
      <c r="AS508" s="17" t="s">
        <v>47</v>
      </c>
      <c r="AT508" s="17" t="s">
        <v>161</v>
      </c>
      <c r="AU508" s="17" t="s">
        <v>162</v>
      </c>
      <c r="AV508" s="17" t="s">
        <v>162</v>
      </c>
      <c r="AW508" s="17" t="s">
        <v>48</v>
      </c>
      <c r="AX508" s="17" t="s">
        <v>667</v>
      </c>
      <c r="AZ508" s="17" t="s">
        <v>668</v>
      </c>
      <c r="BA508" s="17" t="s">
        <v>669</v>
      </c>
      <c r="BD508" s="17">
        <v>1</v>
      </c>
      <c r="BE508" s="17" t="s">
        <v>52</v>
      </c>
      <c r="BF508" s="17" t="s">
        <v>670</v>
      </c>
      <c r="BG508" s="18">
        <v>44172</v>
      </c>
      <c r="BL508" s="17" t="s">
        <v>671</v>
      </c>
      <c r="BM508" s="19" t="s">
        <v>22</v>
      </c>
      <c r="BN508" s="19">
        <f>P508*R508</f>
        <v>0</v>
      </c>
      <c r="BO508" s="19" t="str">
        <f>IF(AND(BN508&gt;120000, P508&gt;25, X508&lt;&gt;"WAVE 0"), "yes", "no")</f>
        <v>no</v>
      </c>
      <c r="BP508" s="17" t="s">
        <v>22</v>
      </c>
    </row>
    <row r="509" spans="1:68" x14ac:dyDescent="0.25">
      <c r="A509" s="11" t="s">
        <v>1270</v>
      </c>
      <c r="B509" s="12" t="s">
        <v>1266</v>
      </c>
      <c r="C509" s="13" t="s">
        <v>14</v>
      </c>
      <c r="D509" s="12" t="s">
        <v>818</v>
      </c>
      <c r="E509" s="13" t="s">
        <v>819</v>
      </c>
      <c r="F509" s="12">
        <v>2020</v>
      </c>
      <c r="G509" s="13" t="s">
        <v>17</v>
      </c>
      <c r="H509" s="12" t="s">
        <v>18</v>
      </c>
      <c r="I509" s="13" t="s">
        <v>18</v>
      </c>
      <c r="J509" s="12" t="s">
        <v>18</v>
      </c>
      <c r="K509" s="13" t="s">
        <v>18</v>
      </c>
      <c r="L509" s="12" t="s">
        <v>18</v>
      </c>
      <c r="M509" s="13" t="s">
        <v>18</v>
      </c>
      <c r="N509" s="2" t="s">
        <v>19</v>
      </c>
      <c r="O509" s="13" t="s">
        <v>20</v>
      </c>
      <c r="P509" s="14">
        <v>25.59</v>
      </c>
      <c r="Q509" s="14"/>
      <c r="R509" s="13">
        <v>0</v>
      </c>
      <c r="S509" s="15"/>
      <c r="T509" s="13">
        <v>1</v>
      </c>
      <c r="U509" s="13"/>
      <c r="V509" s="16"/>
      <c r="W509" s="16" t="str">
        <f t="shared" si="7"/>
        <v>PN135664-1</v>
      </c>
      <c r="Z509" s="17" t="s">
        <v>17</v>
      </c>
      <c r="AB509" s="17" t="s">
        <v>943</v>
      </c>
      <c r="AC509" s="17" t="s">
        <v>1266</v>
      </c>
      <c r="AD509" s="17" t="s">
        <v>824</v>
      </c>
      <c r="AE509" s="17" t="s">
        <v>42</v>
      </c>
      <c r="AF509" s="17" t="s">
        <v>825</v>
      </c>
      <c r="AG509" s="17" t="s">
        <v>826</v>
      </c>
      <c r="AJ509" s="17" t="s">
        <v>83</v>
      </c>
      <c r="AK509" s="17" t="s">
        <v>84</v>
      </c>
      <c r="AO509" s="17" t="s">
        <v>85</v>
      </c>
      <c r="AP509" s="18">
        <v>43545</v>
      </c>
      <c r="AQ509" s="17" t="s">
        <v>22</v>
      </c>
      <c r="AR509" s="17" t="s">
        <v>47</v>
      </c>
      <c r="AS509" s="17" t="s">
        <v>47</v>
      </c>
      <c r="AT509" s="17" t="s">
        <v>47</v>
      </c>
      <c r="AU509" s="17" t="s">
        <v>47</v>
      </c>
      <c r="AV509" s="17" t="s">
        <v>47</v>
      </c>
      <c r="BE509" s="17" t="s">
        <v>52</v>
      </c>
      <c r="BM509" s="19" t="s">
        <v>22</v>
      </c>
      <c r="BN509" s="19">
        <f>P509*R509</f>
        <v>0</v>
      </c>
      <c r="BO509" s="19" t="str">
        <f>IF(AND(BN509&gt;120000, P509&gt;25, X509&lt;&gt;"WAVE 0"), "yes", "no")</f>
        <v>no</v>
      </c>
      <c r="BP509" s="17" t="s">
        <v>22</v>
      </c>
    </row>
    <row r="510" spans="1:68" x14ac:dyDescent="0.25">
      <c r="A510" s="11" t="s">
        <v>1271</v>
      </c>
      <c r="B510" s="12" t="s">
        <v>1272</v>
      </c>
      <c r="C510" s="13" t="s">
        <v>14</v>
      </c>
      <c r="D510" s="12" t="s">
        <v>874</v>
      </c>
      <c r="E510" s="13" t="s">
        <v>875</v>
      </c>
      <c r="F510" s="12">
        <v>2020</v>
      </c>
      <c r="G510" s="13" t="s">
        <v>17</v>
      </c>
      <c r="H510" s="12" t="s">
        <v>330</v>
      </c>
      <c r="I510" s="13" t="s">
        <v>18</v>
      </c>
      <c r="J510" s="12" t="s">
        <v>622</v>
      </c>
      <c r="K510" s="13" t="s">
        <v>623</v>
      </c>
      <c r="L510" s="12" t="s">
        <v>624</v>
      </c>
      <c r="M510" s="13" t="s">
        <v>334</v>
      </c>
      <c r="N510" s="2" t="s">
        <v>19</v>
      </c>
      <c r="O510" s="13" t="s">
        <v>20</v>
      </c>
      <c r="P510" s="14"/>
      <c r="Q510" s="14"/>
      <c r="R510" s="13">
        <v>0</v>
      </c>
      <c r="S510" s="15"/>
      <c r="T510" s="13">
        <v>1</v>
      </c>
      <c r="U510" s="13"/>
      <c r="V510" s="16"/>
      <c r="W510" s="16" t="str">
        <f t="shared" si="7"/>
        <v>PN136287</v>
      </c>
      <c r="X510" s="17" t="s">
        <v>150</v>
      </c>
      <c r="Y510" s="17" t="s">
        <v>880</v>
      </c>
      <c r="Z510" s="13" t="s">
        <v>17</v>
      </c>
      <c r="AA510" s="17" t="s">
        <v>22</v>
      </c>
      <c r="AB510" s="17" t="s">
        <v>22</v>
      </c>
      <c r="AC510" s="17" t="s">
        <v>22</v>
      </c>
      <c r="AD510" s="17" t="s">
        <v>22</v>
      </c>
      <c r="AE510" s="17" t="s">
        <v>22</v>
      </c>
      <c r="AF510" s="17" t="s">
        <v>22</v>
      </c>
      <c r="AG510" s="17" t="s">
        <v>22</v>
      </c>
      <c r="AJ510" s="17" t="s">
        <v>22</v>
      </c>
      <c r="AK510" s="17" t="s">
        <v>22</v>
      </c>
      <c r="AO510" s="17" t="s">
        <v>22</v>
      </c>
      <c r="AP510" s="18" t="s">
        <v>22</v>
      </c>
      <c r="AQ510" s="17" t="s">
        <v>22</v>
      </c>
      <c r="AR510" s="17" t="s">
        <v>22</v>
      </c>
      <c r="AS510" s="17" t="s">
        <v>22</v>
      </c>
      <c r="AT510" s="17" t="s">
        <v>22</v>
      </c>
      <c r="AU510" s="17" t="s">
        <v>22</v>
      </c>
      <c r="AV510" s="17" t="s">
        <v>22</v>
      </c>
      <c r="AW510" s="17" t="s">
        <v>22</v>
      </c>
      <c r="AX510" s="17" t="s">
        <v>22</v>
      </c>
      <c r="AY510" s="17" t="s">
        <v>22</v>
      </c>
      <c r="AZ510" s="17" t="s">
        <v>22</v>
      </c>
      <c r="BA510" s="17" t="s">
        <v>22</v>
      </c>
      <c r="BD510" s="17" t="s">
        <v>22</v>
      </c>
      <c r="BE510" s="17" t="s">
        <v>22</v>
      </c>
      <c r="BF510" s="17" t="s">
        <v>22</v>
      </c>
      <c r="BG510" s="18" t="s">
        <v>22</v>
      </c>
      <c r="BH510" s="3" t="s">
        <v>22</v>
      </c>
      <c r="BI510" s="3" t="s">
        <v>22</v>
      </c>
      <c r="BK510" s="3" t="s">
        <v>22</v>
      </c>
      <c r="BL510" s="17" t="s">
        <v>22</v>
      </c>
      <c r="BM510" s="19" t="s">
        <v>22</v>
      </c>
      <c r="BN510" s="19">
        <f>P510*R510</f>
        <v>0</v>
      </c>
      <c r="BO510" s="19" t="str">
        <f>IF(AND(BN510&gt;120000, P510&gt;25, X510&lt;&gt;"WAVE 0"), "yes", "no")</f>
        <v>no</v>
      </c>
      <c r="BP510" s="17" t="s">
        <v>22</v>
      </c>
    </row>
    <row r="511" spans="1:68" x14ac:dyDescent="0.25">
      <c r="A511" s="11" t="s">
        <v>1273</v>
      </c>
      <c r="B511" s="12" t="s">
        <v>1274</v>
      </c>
      <c r="C511" s="13" t="s">
        <v>57</v>
      </c>
      <c r="D511" s="12" t="s">
        <v>1275</v>
      </c>
      <c r="E511" s="13" t="s">
        <v>1276</v>
      </c>
      <c r="F511" s="12">
        <v>2019</v>
      </c>
      <c r="G511" s="13" t="s">
        <v>1277</v>
      </c>
      <c r="H511" s="12" t="s">
        <v>330</v>
      </c>
      <c r="I511" s="13" t="s">
        <v>51</v>
      </c>
      <c r="J511" s="12" t="s">
        <v>622</v>
      </c>
      <c r="K511" s="13" t="s">
        <v>623</v>
      </c>
      <c r="L511" s="12" t="s">
        <v>624</v>
      </c>
      <c r="M511" s="13" t="s">
        <v>334</v>
      </c>
      <c r="N511" s="2" t="s">
        <v>64</v>
      </c>
      <c r="O511" s="13" t="s">
        <v>121</v>
      </c>
      <c r="P511" s="14">
        <v>359.12</v>
      </c>
      <c r="Q511" s="14">
        <v>43812.639999999999</v>
      </c>
      <c r="R511" s="13">
        <v>36</v>
      </c>
      <c r="S511" s="15">
        <v>0</v>
      </c>
      <c r="T511" s="13">
        <v>2</v>
      </c>
      <c r="U511" s="13">
        <v>3</v>
      </c>
      <c r="V511" s="16">
        <v>0</v>
      </c>
      <c r="W511" s="16" t="str">
        <f t="shared" si="7"/>
        <v>PN136404</v>
      </c>
      <c r="Z511" s="17" t="s">
        <v>33</v>
      </c>
      <c r="AA511" s="17" t="s">
        <v>622</v>
      </c>
      <c r="AB511" s="17" t="s">
        <v>968</v>
      </c>
      <c r="AC511" s="17" t="s">
        <v>1278</v>
      </c>
      <c r="AD511" s="17" t="s">
        <v>824</v>
      </c>
      <c r="AE511" s="17" t="s">
        <v>42</v>
      </c>
      <c r="AF511" s="17" t="s">
        <v>834</v>
      </c>
      <c r="AG511" s="17" t="s">
        <v>826</v>
      </c>
      <c r="AJ511" s="17" t="s">
        <v>490</v>
      </c>
      <c r="AK511" s="17" t="s">
        <v>491</v>
      </c>
      <c r="AO511" s="17" t="s">
        <v>85</v>
      </c>
      <c r="AP511" s="18">
        <v>43340</v>
      </c>
      <c r="AQ511" s="17" t="s">
        <v>22</v>
      </c>
      <c r="AR511" s="17" t="s">
        <v>47</v>
      </c>
      <c r="AS511" s="17" t="s">
        <v>47</v>
      </c>
      <c r="AT511" s="17" t="s">
        <v>161</v>
      </c>
      <c r="AU511" s="17" t="s">
        <v>162</v>
      </c>
      <c r="AV511" s="17" t="s">
        <v>162</v>
      </c>
      <c r="BE511" s="17" t="s">
        <v>52</v>
      </c>
      <c r="BF511" s="17" t="s">
        <v>22</v>
      </c>
      <c r="BH511" s="3" t="s">
        <v>556</v>
      </c>
      <c r="BM511" s="19">
        <v>846972.35233333334</v>
      </c>
      <c r="BN511" s="19">
        <f>P511*R511</f>
        <v>12928.32</v>
      </c>
      <c r="BO511" s="19" t="str">
        <f>IF(AND(BN511&gt;120000, P511&gt;25, X511&lt;&gt;"WAVE 0"), "yes", "no")</f>
        <v>no</v>
      </c>
      <c r="BP511" s="17" t="s">
        <v>51</v>
      </c>
    </row>
    <row r="512" spans="1:68" x14ac:dyDescent="0.25">
      <c r="A512" s="11" t="s">
        <v>1279</v>
      </c>
      <c r="B512" s="12" t="s">
        <v>1280</v>
      </c>
      <c r="C512" s="13" t="s">
        <v>14</v>
      </c>
      <c r="D512" s="12" t="s">
        <v>874</v>
      </c>
      <c r="E512" s="13" t="s">
        <v>875</v>
      </c>
      <c r="F512" s="12">
        <v>2020</v>
      </c>
      <c r="G512" s="13" t="s">
        <v>17</v>
      </c>
      <c r="H512" s="12" t="s">
        <v>330</v>
      </c>
      <c r="I512" s="13" t="s">
        <v>18</v>
      </c>
      <c r="J512" s="12" t="s">
        <v>622</v>
      </c>
      <c r="K512" s="13" t="s">
        <v>623</v>
      </c>
      <c r="L512" s="12" t="s">
        <v>624</v>
      </c>
      <c r="M512" s="13" t="s">
        <v>334</v>
      </c>
      <c r="N512" s="2" t="s">
        <v>19</v>
      </c>
      <c r="O512" s="13" t="s">
        <v>20</v>
      </c>
      <c r="P512" s="14">
        <v>215</v>
      </c>
      <c r="Q512" s="14"/>
      <c r="R512" s="13">
        <v>0</v>
      </c>
      <c r="S512" s="15"/>
      <c r="T512" s="13">
        <v>1</v>
      </c>
      <c r="U512" s="13"/>
      <c r="V512" s="16"/>
      <c r="W512" s="16" t="str">
        <f t="shared" si="7"/>
        <v>PN136848-1</v>
      </c>
      <c r="Z512" s="13" t="s">
        <v>17</v>
      </c>
      <c r="AA512" s="17" t="s">
        <v>22</v>
      </c>
      <c r="AB512" s="17" t="s">
        <v>22</v>
      </c>
      <c r="AC512" s="17" t="s">
        <v>22</v>
      </c>
      <c r="AD512" s="17" t="s">
        <v>22</v>
      </c>
      <c r="AE512" s="17" t="s">
        <v>22</v>
      </c>
      <c r="AF512" s="17" t="s">
        <v>22</v>
      </c>
      <c r="AG512" s="17" t="s">
        <v>22</v>
      </c>
      <c r="AJ512" s="17" t="s">
        <v>22</v>
      </c>
      <c r="AK512" s="17" t="s">
        <v>22</v>
      </c>
      <c r="AO512" s="17" t="s">
        <v>22</v>
      </c>
      <c r="AP512" s="18" t="s">
        <v>22</v>
      </c>
      <c r="AQ512" s="17" t="s">
        <v>22</v>
      </c>
      <c r="AR512" s="17" t="s">
        <v>22</v>
      </c>
      <c r="AS512" s="17" t="s">
        <v>22</v>
      </c>
      <c r="AT512" s="17" t="s">
        <v>22</v>
      </c>
      <c r="AU512" s="17" t="s">
        <v>22</v>
      </c>
      <c r="AV512" s="17" t="s">
        <v>22</v>
      </c>
      <c r="AW512" s="17" t="s">
        <v>22</v>
      </c>
      <c r="AX512" s="17" t="s">
        <v>22</v>
      </c>
      <c r="AY512" s="17" t="s">
        <v>22</v>
      </c>
      <c r="AZ512" s="17" t="s">
        <v>22</v>
      </c>
      <c r="BA512" s="17" t="s">
        <v>22</v>
      </c>
      <c r="BD512" s="17" t="s">
        <v>22</v>
      </c>
      <c r="BE512" s="17" t="s">
        <v>22</v>
      </c>
      <c r="BF512" s="17" t="s">
        <v>22</v>
      </c>
      <c r="BG512" s="18" t="s">
        <v>22</v>
      </c>
      <c r="BH512" s="3" t="s">
        <v>22</v>
      </c>
      <c r="BI512" s="3" t="s">
        <v>22</v>
      </c>
      <c r="BK512" s="3" t="s">
        <v>22</v>
      </c>
      <c r="BL512" s="17" t="s">
        <v>22</v>
      </c>
      <c r="BM512" s="19" t="s">
        <v>22</v>
      </c>
      <c r="BN512" s="19">
        <f>P512*R512</f>
        <v>0</v>
      </c>
      <c r="BO512" s="19" t="str">
        <f>IF(AND(BN512&gt;120000, P512&gt;25, X512&lt;&gt;"WAVE 0"), "yes", "no")</f>
        <v>no</v>
      </c>
      <c r="BP512" s="17" t="s">
        <v>22</v>
      </c>
    </row>
    <row r="513" spans="1:68" x14ac:dyDescent="0.25">
      <c r="A513" s="11" t="s">
        <v>1281</v>
      </c>
      <c r="B513" s="12" t="s">
        <v>1282</v>
      </c>
      <c r="C513" s="13" t="s">
        <v>14</v>
      </c>
      <c r="D513" s="12" t="s">
        <v>463</v>
      </c>
      <c r="E513" s="13" t="s">
        <v>464</v>
      </c>
      <c r="F513" s="12">
        <v>2019</v>
      </c>
      <c r="G513" s="13" t="s">
        <v>38</v>
      </c>
      <c r="H513" s="12" t="s">
        <v>18</v>
      </c>
      <c r="I513" s="13" t="s">
        <v>51</v>
      </c>
      <c r="J513" s="12" t="s">
        <v>18</v>
      </c>
      <c r="K513" s="13" t="s">
        <v>18</v>
      </c>
      <c r="L513" s="12" t="s">
        <v>18</v>
      </c>
      <c r="M513" s="13" t="s">
        <v>18</v>
      </c>
      <c r="N513" s="2" t="s">
        <v>19</v>
      </c>
      <c r="O513" s="13" t="s">
        <v>20</v>
      </c>
      <c r="P513" s="14">
        <v>369.97</v>
      </c>
      <c r="Q513" s="14"/>
      <c r="R513" s="13">
        <v>3</v>
      </c>
      <c r="S513" s="15"/>
      <c r="T513" s="13">
        <v>1</v>
      </c>
      <c r="U513" s="13"/>
      <c r="V513" s="16"/>
      <c r="W513" s="16" t="str">
        <f t="shared" si="7"/>
        <v>PN137538-1</v>
      </c>
      <c r="X513" s="17" t="s">
        <v>21</v>
      </c>
      <c r="Z513" s="17" t="s">
        <v>38</v>
      </c>
      <c r="AB513" s="17" t="s">
        <v>943</v>
      </c>
      <c r="AC513" s="17" t="s">
        <v>1283</v>
      </c>
      <c r="AD513" s="17" t="s">
        <v>398</v>
      </c>
      <c r="AE513" s="17" t="s">
        <v>42</v>
      </c>
      <c r="AF513" s="17" t="s">
        <v>1146</v>
      </c>
      <c r="AG513" s="17" t="s">
        <v>1284</v>
      </c>
      <c r="AJ513" s="17" t="s">
        <v>490</v>
      </c>
      <c r="AK513" s="17" t="s">
        <v>491</v>
      </c>
      <c r="AO513" s="17" t="s">
        <v>130</v>
      </c>
      <c r="AP513" s="18">
        <v>43200</v>
      </c>
      <c r="AQ513" s="17" t="s">
        <v>22</v>
      </c>
      <c r="AR513" s="17" t="s">
        <v>47</v>
      </c>
      <c r="AS513" s="17" t="s">
        <v>47</v>
      </c>
      <c r="AT513" s="17" t="s">
        <v>161</v>
      </c>
      <c r="AU513" s="17" t="s">
        <v>162</v>
      </c>
      <c r="AV513" s="17" t="s">
        <v>162</v>
      </c>
      <c r="AW513" s="17">
        <v>0</v>
      </c>
      <c r="AX513" s="17" t="s">
        <v>904</v>
      </c>
      <c r="BA513" s="17" t="s">
        <v>906</v>
      </c>
      <c r="BB513" s="17" t="s">
        <v>51</v>
      </c>
      <c r="BD513" s="17">
        <v>3</v>
      </c>
      <c r="BE513" s="17" t="s">
        <v>52</v>
      </c>
      <c r="BF513" s="17" t="s">
        <v>1159</v>
      </c>
      <c r="BG513" s="18">
        <v>43861</v>
      </c>
      <c r="BL513" s="17" t="s">
        <v>1160</v>
      </c>
      <c r="BM513" s="19" t="s">
        <v>22</v>
      </c>
      <c r="BN513" s="19">
        <f>P513*R513</f>
        <v>1109.9100000000001</v>
      </c>
      <c r="BO513" s="19" t="str">
        <f>IF(AND(BN513&gt;120000, P513&gt;25, X513&lt;&gt;"WAVE 0"), "yes", "no")</f>
        <v>no</v>
      </c>
      <c r="BP513" s="17" t="s">
        <v>22</v>
      </c>
    </row>
    <row r="514" spans="1:68" x14ac:dyDescent="0.25">
      <c r="A514" s="11" t="s">
        <v>1285</v>
      </c>
      <c r="B514" s="12" t="s">
        <v>850</v>
      </c>
      <c r="C514" s="13" t="s">
        <v>14</v>
      </c>
      <c r="D514" s="12" t="s">
        <v>818</v>
      </c>
      <c r="E514" s="13" t="s">
        <v>819</v>
      </c>
      <c r="F514" s="12">
        <v>2020</v>
      </c>
      <c r="G514" s="13" t="s">
        <v>17</v>
      </c>
      <c r="H514" s="12" t="s">
        <v>330</v>
      </c>
      <c r="I514" s="13" t="s">
        <v>51</v>
      </c>
      <c r="J514" s="12" t="s">
        <v>622</v>
      </c>
      <c r="K514" s="13" t="s">
        <v>623</v>
      </c>
      <c r="L514" s="12" t="s">
        <v>624</v>
      </c>
      <c r="M514" s="13" t="s">
        <v>334</v>
      </c>
      <c r="N514" s="2" t="s">
        <v>19</v>
      </c>
      <c r="O514" s="13" t="s">
        <v>20</v>
      </c>
      <c r="P514" s="14">
        <v>12.74</v>
      </c>
      <c r="Q514" s="14">
        <v>1274</v>
      </c>
      <c r="R514" s="13">
        <v>7</v>
      </c>
      <c r="S514" s="15"/>
      <c r="T514" s="13">
        <v>1</v>
      </c>
      <c r="U514" s="13"/>
      <c r="V514" s="16">
        <v>0</v>
      </c>
      <c r="W514" s="16" t="str">
        <f t="shared" ref="W514:W577" si="8">"PN"&amp;A514</f>
        <v>PN139005-1</v>
      </c>
      <c r="Z514" s="17" t="s">
        <v>17</v>
      </c>
      <c r="AB514" s="17" t="s">
        <v>169</v>
      </c>
      <c r="AC514" s="17" t="s">
        <v>850</v>
      </c>
      <c r="AD514" s="17" t="s">
        <v>824</v>
      </c>
      <c r="AE514" s="17" t="s">
        <v>42</v>
      </c>
      <c r="AF514" s="17" t="s">
        <v>825</v>
      </c>
      <c r="AG514" s="17" t="s">
        <v>826</v>
      </c>
      <c r="AJ514" s="17" t="s">
        <v>83</v>
      </c>
      <c r="AK514" s="17" t="s">
        <v>84</v>
      </c>
      <c r="AO514" s="17" t="s">
        <v>130</v>
      </c>
      <c r="AP514" s="18">
        <v>43545</v>
      </c>
      <c r="AQ514" s="17" t="s">
        <v>22</v>
      </c>
      <c r="AR514" s="17" t="s">
        <v>47</v>
      </c>
      <c r="AS514" s="17" t="s">
        <v>47</v>
      </c>
      <c r="AT514" s="17" t="s">
        <v>47</v>
      </c>
      <c r="AU514" s="17" t="s">
        <v>47</v>
      </c>
      <c r="AV514" s="17" t="s">
        <v>47</v>
      </c>
      <c r="BE514" s="17" t="s">
        <v>52</v>
      </c>
      <c r="BM514" s="19" t="s">
        <v>22</v>
      </c>
      <c r="BN514" s="19">
        <f>P514*R514</f>
        <v>89.18</v>
      </c>
      <c r="BO514" s="19" t="str">
        <f>IF(AND(BN514&gt;120000, P514&gt;25, X514&lt;&gt;"WAVE 0"), "yes", "no")</f>
        <v>no</v>
      </c>
      <c r="BP514" s="17" t="s">
        <v>51</v>
      </c>
    </row>
    <row r="515" spans="1:68" x14ac:dyDescent="0.25">
      <c r="A515" s="11" t="s">
        <v>1286</v>
      </c>
      <c r="B515" s="12" t="s">
        <v>1287</v>
      </c>
      <c r="C515" s="13" t="s">
        <v>14</v>
      </c>
      <c r="D515" s="12" t="s">
        <v>682</v>
      </c>
      <c r="E515" s="13" t="s">
        <v>683</v>
      </c>
      <c r="F515" s="12">
        <v>2020</v>
      </c>
      <c r="G515" s="13" t="s">
        <v>207</v>
      </c>
      <c r="H515" s="12" t="s">
        <v>330</v>
      </c>
      <c r="I515" s="13" t="s">
        <v>18</v>
      </c>
      <c r="J515" s="12" t="s">
        <v>331</v>
      </c>
      <c r="K515" s="13" t="s">
        <v>332</v>
      </c>
      <c r="L515" s="12" t="s">
        <v>333</v>
      </c>
      <c r="M515" s="13" t="s">
        <v>334</v>
      </c>
      <c r="N515" s="2" t="s">
        <v>19</v>
      </c>
      <c r="O515" s="13" t="s">
        <v>340</v>
      </c>
      <c r="P515" s="14">
        <v>1312.057</v>
      </c>
      <c r="Q515" s="14">
        <v>18722.259999999998</v>
      </c>
      <c r="R515" s="13">
        <v>0</v>
      </c>
      <c r="S515" s="15">
        <v>0</v>
      </c>
      <c r="T515" s="13">
        <v>1</v>
      </c>
      <c r="U515" s="13">
        <v>3</v>
      </c>
      <c r="V515" s="16">
        <v>0</v>
      </c>
      <c r="W515" s="16" t="str">
        <f t="shared" si="8"/>
        <v>PN1394A041</v>
      </c>
      <c r="Z515" s="17" t="s">
        <v>684</v>
      </c>
      <c r="AA515" s="17" t="s">
        <v>22</v>
      </c>
      <c r="AB515" s="17" t="s">
        <v>22</v>
      </c>
      <c r="AC515" s="17" t="s">
        <v>22</v>
      </c>
      <c r="AD515" s="17" t="s">
        <v>22</v>
      </c>
      <c r="AE515" s="17" t="s">
        <v>22</v>
      </c>
      <c r="AF515" s="17" t="s">
        <v>22</v>
      </c>
      <c r="AG515" s="17" t="s">
        <v>22</v>
      </c>
      <c r="AJ515" s="17" t="s">
        <v>22</v>
      </c>
      <c r="AK515" s="17" t="s">
        <v>22</v>
      </c>
      <c r="AO515" s="17" t="s">
        <v>22</v>
      </c>
      <c r="AP515" s="18" t="s">
        <v>22</v>
      </c>
      <c r="AQ515" s="17" t="s">
        <v>22</v>
      </c>
      <c r="AR515" s="17" t="s">
        <v>22</v>
      </c>
      <c r="AS515" s="17" t="s">
        <v>22</v>
      </c>
      <c r="AT515" s="17" t="s">
        <v>22</v>
      </c>
      <c r="AU515" s="17" t="s">
        <v>22</v>
      </c>
      <c r="AV515" s="17" t="s">
        <v>22</v>
      </c>
      <c r="AW515" s="17" t="s">
        <v>22</v>
      </c>
      <c r="AX515" s="17" t="s">
        <v>22</v>
      </c>
      <c r="AY515" s="17" t="s">
        <v>22</v>
      </c>
      <c r="AZ515" s="17" t="s">
        <v>22</v>
      </c>
      <c r="BA515" s="17" t="s">
        <v>22</v>
      </c>
      <c r="BD515" s="17" t="s">
        <v>22</v>
      </c>
      <c r="BE515" s="17" t="s">
        <v>22</v>
      </c>
      <c r="BF515" s="17" t="s">
        <v>22</v>
      </c>
      <c r="BG515" s="18" t="s">
        <v>22</v>
      </c>
      <c r="BH515" s="3" t="s">
        <v>22</v>
      </c>
      <c r="BI515" s="3" t="s">
        <v>22</v>
      </c>
      <c r="BK515" s="3" t="s">
        <v>22</v>
      </c>
      <c r="BL515" s="17" t="s">
        <v>22</v>
      </c>
      <c r="BM515" s="19" t="s">
        <v>22</v>
      </c>
      <c r="BN515" s="19">
        <f>P515*R515</f>
        <v>0</v>
      </c>
      <c r="BO515" s="19" t="str">
        <f>IF(AND(BN515&gt;120000, P515&gt;25, X515&lt;&gt;"WAVE 0"), "yes", "no")</f>
        <v>no</v>
      </c>
      <c r="BP515" s="17" t="s">
        <v>22</v>
      </c>
    </row>
    <row r="516" spans="1:68" x14ac:dyDescent="0.25">
      <c r="A516" s="11" t="s">
        <v>1288</v>
      </c>
      <c r="B516" s="12" t="s">
        <v>1289</v>
      </c>
      <c r="C516" s="13" t="s">
        <v>14</v>
      </c>
      <c r="D516" s="12" t="s">
        <v>119</v>
      </c>
      <c r="E516" s="13" t="s">
        <v>120</v>
      </c>
      <c r="F516" s="12">
        <v>2020</v>
      </c>
      <c r="G516" s="13" t="s">
        <v>27</v>
      </c>
      <c r="H516" s="12" t="s">
        <v>91</v>
      </c>
      <c r="I516" s="13" t="s">
        <v>18</v>
      </c>
      <c r="J516" s="12" t="s">
        <v>867</v>
      </c>
      <c r="K516" s="13" t="s">
        <v>859</v>
      </c>
      <c r="L516" s="12" t="s">
        <v>94</v>
      </c>
      <c r="M516" s="13" t="s">
        <v>91</v>
      </c>
      <c r="N516" s="2" t="s">
        <v>19</v>
      </c>
      <c r="O516" s="13" t="s">
        <v>121</v>
      </c>
      <c r="P516" s="14">
        <v>370.77</v>
      </c>
      <c r="Q516" s="14">
        <v>0</v>
      </c>
      <c r="R516" s="13">
        <v>140</v>
      </c>
      <c r="S516" s="15">
        <v>0.66666666666666663</v>
      </c>
      <c r="T516" s="13">
        <v>1</v>
      </c>
      <c r="U516" s="13">
        <v>2</v>
      </c>
      <c r="V516" s="16">
        <v>2000000</v>
      </c>
      <c r="W516" s="16" t="str">
        <f t="shared" si="8"/>
        <v>PN1394-A-1103</v>
      </c>
      <c r="Z516" s="17" t="s">
        <v>33</v>
      </c>
      <c r="BN516" s="19">
        <f>P516*R516</f>
        <v>51907.799999999996</v>
      </c>
      <c r="BO516" s="19" t="str">
        <f>IF(AND(BN516&gt;120000, P516&gt;25, X516&lt;&gt;"WAVE 0"), "yes", "no")</f>
        <v>no</v>
      </c>
      <c r="BP516" s="17" t="s">
        <v>51</v>
      </c>
    </row>
    <row r="517" spans="1:68" x14ac:dyDescent="0.25">
      <c r="A517" s="11" t="s">
        <v>1290</v>
      </c>
      <c r="B517" s="12" t="s">
        <v>1291</v>
      </c>
      <c r="C517" s="13" t="s">
        <v>14</v>
      </c>
      <c r="D517" s="12" t="s">
        <v>119</v>
      </c>
      <c r="E517" s="13" t="s">
        <v>120</v>
      </c>
      <c r="F517" s="12">
        <v>2020</v>
      </c>
      <c r="G517" s="13" t="s">
        <v>27</v>
      </c>
      <c r="H517" s="12" t="s">
        <v>91</v>
      </c>
      <c r="I517" s="13" t="s">
        <v>18</v>
      </c>
      <c r="J517" s="12" t="s">
        <v>867</v>
      </c>
      <c r="K517" s="13" t="s">
        <v>859</v>
      </c>
      <c r="L517" s="12" t="s">
        <v>94</v>
      </c>
      <c r="M517" s="13" t="s">
        <v>91</v>
      </c>
      <c r="N517" s="2" t="s">
        <v>19</v>
      </c>
      <c r="O517" s="13" t="s">
        <v>121</v>
      </c>
      <c r="P517" s="14">
        <v>178.245</v>
      </c>
      <c r="Q517" s="14">
        <v>0</v>
      </c>
      <c r="R517" s="13">
        <v>262</v>
      </c>
      <c r="S517" s="15">
        <v>0</v>
      </c>
      <c r="T517" s="13">
        <v>1</v>
      </c>
      <c r="U517" s="13">
        <v>1</v>
      </c>
      <c r="V517" s="16">
        <v>3000000</v>
      </c>
      <c r="W517" s="16" t="str">
        <f t="shared" si="8"/>
        <v>PN1394-A-1104</v>
      </c>
      <c r="X517" s="17" t="s">
        <v>150</v>
      </c>
      <c r="Y517" s="17" t="s">
        <v>780</v>
      </c>
      <c r="Z517" s="17" t="s">
        <v>33</v>
      </c>
      <c r="BN517" s="19">
        <f>P517*R517</f>
        <v>46700.19</v>
      </c>
      <c r="BO517" s="19" t="str">
        <f>IF(AND(BN517&gt;120000, P517&gt;25, X517&lt;&gt;"WAVE 0"), "yes", "no")</f>
        <v>no</v>
      </c>
      <c r="BP517" s="17" t="s">
        <v>51</v>
      </c>
    </row>
    <row r="518" spans="1:68" x14ac:dyDescent="0.25">
      <c r="A518" s="11" t="s">
        <v>1292</v>
      </c>
      <c r="B518" s="12" t="s">
        <v>1293</v>
      </c>
      <c r="C518" s="13" t="s">
        <v>14</v>
      </c>
      <c r="D518" s="12" t="s">
        <v>119</v>
      </c>
      <c r="E518" s="13" t="s">
        <v>120</v>
      </c>
      <c r="F518" s="12">
        <v>2020</v>
      </c>
      <c r="G518" s="13" t="s">
        <v>27</v>
      </c>
      <c r="H518" s="12" t="s">
        <v>91</v>
      </c>
      <c r="I518" s="13" t="s">
        <v>18</v>
      </c>
      <c r="J518" s="12" t="s">
        <v>867</v>
      </c>
      <c r="K518" s="13" t="s">
        <v>859</v>
      </c>
      <c r="L518" s="12" t="s">
        <v>94</v>
      </c>
      <c r="M518" s="13" t="s">
        <v>91</v>
      </c>
      <c r="N518" s="2" t="s">
        <v>19</v>
      </c>
      <c r="O518" s="13" t="s">
        <v>121</v>
      </c>
      <c r="P518" s="14"/>
      <c r="Q518" s="14"/>
      <c r="R518" s="13">
        <v>44</v>
      </c>
      <c r="S518" s="15"/>
      <c r="T518" s="13">
        <v>1</v>
      </c>
      <c r="U518" s="13">
        <v>2</v>
      </c>
      <c r="V518" s="16"/>
      <c r="W518" s="16" t="str">
        <f t="shared" si="8"/>
        <v>PN1394-A-1312</v>
      </c>
      <c r="X518" s="17" t="s">
        <v>150</v>
      </c>
      <c r="Y518" s="17" t="s">
        <v>780</v>
      </c>
      <c r="Z518" s="17" t="s">
        <v>33</v>
      </c>
      <c r="AA518" s="17" t="s">
        <v>22</v>
      </c>
      <c r="AB518" s="17" t="s">
        <v>22</v>
      </c>
      <c r="AC518" s="17" t="s">
        <v>22</v>
      </c>
      <c r="AD518" s="17" t="s">
        <v>22</v>
      </c>
      <c r="AE518" s="17" t="s">
        <v>22</v>
      </c>
      <c r="AF518" s="17" t="s">
        <v>22</v>
      </c>
      <c r="AG518" s="17" t="s">
        <v>22</v>
      </c>
      <c r="AJ518" s="17" t="s">
        <v>22</v>
      </c>
      <c r="AK518" s="17" t="s">
        <v>22</v>
      </c>
      <c r="AO518" s="17" t="s">
        <v>22</v>
      </c>
      <c r="AP518" s="18" t="s">
        <v>22</v>
      </c>
      <c r="AQ518" s="17" t="s">
        <v>22</v>
      </c>
      <c r="AR518" s="17" t="s">
        <v>22</v>
      </c>
      <c r="AS518" s="17" t="s">
        <v>22</v>
      </c>
      <c r="AT518" s="17" t="s">
        <v>22</v>
      </c>
      <c r="AU518" s="17" t="s">
        <v>22</v>
      </c>
      <c r="AV518" s="17" t="s">
        <v>22</v>
      </c>
      <c r="AW518" s="17" t="s">
        <v>22</v>
      </c>
      <c r="AX518" s="17" t="s">
        <v>22</v>
      </c>
      <c r="AY518" s="17" t="s">
        <v>22</v>
      </c>
      <c r="AZ518" s="17" t="s">
        <v>22</v>
      </c>
      <c r="BA518" s="17" t="s">
        <v>22</v>
      </c>
      <c r="BD518" s="17" t="s">
        <v>22</v>
      </c>
      <c r="BE518" s="17" t="s">
        <v>22</v>
      </c>
      <c r="BF518" s="17" t="s">
        <v>22</v>
      </c>
      <c r="BG518" s="18" t="s">
        <v>22</v>
      </c>
      <c r="BH518" s="3" t="s">
        <v>22</v>
      </c>
      <c r="BI518" s="3" t="s">
        <v>22</v>
      </c>
      <c r="BK518" s="3" t="s">
        <v>22</v>
      </c>
      <c r="BL518" s="17" t="s">
        <v>22</v>
      </c>
      <c r="BM518" s="19" t="s">
        <v>22</v>
      </c>
      <c r="BN518" s="19">
        <f>P518*R518</f>
        <v>0</v>
      </c>
      <c r="BO518" s="19" t="str">
        <f>IF(AND(BN518&gt;120000, P518&gt;25, X518&lt;&gt;"WAVE 0"), "yes", "no")</f>
        <v>no</v>
      </c>
      <c r="BP518" s="17" t="s">
        <v>22</v>
      </c>
    </row>
    <row r="519" spans="1:68" x14ac:dyDescent="0.25">
      <c r="A519" s="11" t="s">
        <v>1294</v>
      </c>
      <c r="B519" s="12" t="s">
        <v>1295</v>
      </c>
      <c r="C519" s="13" t="s">
        <v>14</v>
      </c>
      <c r="D519" s="12" t="s">
        <v>119</v>
      </c>
      <c r="E519" s="13" t="s">
        <v>120</v>
      </c>
      <c r="F519" s="12">
        <v>2020</v>
      </c>
      <c r="G519" s="13" t="s">
        <v>27</v>
      </c>
      <c r="H519" s="12" t="s">
        <v>18</v>
      </c>
      <c r="I519" s="13" t="s">
        <v>18</v>
      </c>
      <c r="J519" s="12" t="s">
        <v>18</v>
      </c>
      <c r="K519" s="13" t="s">
        <v>18</v>
      </c>
      <c r="L519" s="12" t="s">
        <v>18</v>
      </c>
      <c r="M519" s="13" t="s">
        <v>18</v>
      </c>
      <c r="N519" s="2" t="s">
        <v>19</v>
      </c>
      <c r="O519" s="13" t="s">
        <v>121</v>
      </c>
      <c r="P519" s="14"/>
      <c r="Q519" s="14"/>
      <c r="R519" s="13">
        <v>0</v>
      </c>
      <c r="S519" s="15"/>
      <c r="T519" s="13">
        <v>1</v>
      </c>
      <c r="U519" s="13"/>
      <c r="V519" s="16"/>
      <c r="W519" s="16" t="str">
        <f t="shared" si="8"/>
        <v>PN1394-F-1176</v>
      </c>
      <c r="Z519" s="17" t="s">
        <v>33</v>
      </c>
      <c r="AA519" s="17" t="s">
        <v>22</v>
      </c>
      <c r="AB519" s="17" t="s">
        <v>22</v>
      </c>
      <c r="AC519" s="17" t="s">
        <v>22</v>
      </c>
      <c r="AD519" s="17" t="s">
        <v>22</v>
      </c>
      <c r="AE519" s="17" t="s">
        <v>22</v>
      </c>
      <c r="AF519" s="17" t="s">
        <v>22</v>
      </c>
      <c r="AG519" s="17" t="s">
        <v>22</v>
      </c>
      <c r="AJ519" s="17" t="s">
        <v>22</v>
      </c>
      <c r="AK519" s="17" t="s">
        <v>22</v>
      </c>
      <c r="AO519" s="17" t="s">
        <v>22</v>
      </c>
      <c r="AP519" s="18" t="s">
        <v>22</v>
      </c>
      <c r="AQ519" s="17" t="s">
        <v>22</v>
      </c>
      <c r="AR519" s="17" t="s">
        <v>22</v>
      </c>
      <c r="AS519" s="17" t="s">
        <v>22</v>
      </c>
      <c r="AT519" s="17" t="s">
        <v>22</v>
      </c>
      <c r="AU519" s="17" t="s">
        <v>22</v>
      </c>
      <c r="AV519" s="17" t="s">
        <v>22</v>
      </c>
      <c r="AW519" s="17" t="s">
        <v>22</v>
      </c>
      <c r="AX519" s="17" t="s">
        <v>22</v>
      </c>
      <c r="AY519" s="17" t="s">
        <v>22</v>
      </c>
      <c r="AZ519" s="17" t="s">
        <v>22</v>
      </c>
      <c r="BA519" s="17" t="s">
        <v>22</v>
      </c>
      <c r="BD519" s="17" t="s">
        <v>22</v>
      </c>
      <c r="BE519" s="17" t="s">
        <v>22</v>
      </c>
      <c r="BF519" s="17" t="s">
        <v>22</v>
      </c>
      <c r="BG519" s="18" t="s">
        <v>22</v>
      </c>
      <c r="BH519" s="3" t="s">
        <v>22</v>
      </c>
      <c r="BI519" s="3" t="s">
        <v>22</v>
      </c>
      <c r="BK519" s="3" t="s">
        <v>22</v>
      </c>
      <c r="BL519" s="17" t="s">
        <v>22</v>
      </c>
      <c r="BM519" s="19" t="s">
        <v>22</v>
      </c>
      <c r="BN519" s="19">
        <f>P519*R519</f>
        <v>0</v>
      </c>
      <c r="BO519" s="19" t="str">
        <f>IF(AND(BN519&gt;120000, P519&gt;25, X519&lt;&gt;"WAVE 0"), "yes", "no")</f>
        <v>no</v>
      </c>
      <c r="BP519" s="17" t="s">
        <v>22</v>
      </c>
    </row>
    <row r="520" spans="1:68" x14ac:dyDescent="0.25">
      <c r="A520" s="11" t="s">
        <v>1296</v>
      </c>
      <c r="B520" s="12" t="s">
        <v>1289</v>
      </c>
      <c r="C520" s="13" t="s">
        <v>14</v>
      </c>
      <c r="D520" s="12" t="s">
        <v>119</v>
      </c>
      <c r="E520" s="13" t="s">
        <v>120</v>
      </c>
      <c r="F520" s="12">
        <v>2020</v>
      </c>
      <c r="G520" s="13" t="s">
        <v>27</v>
      </c>
      <c r="H520" s="12" t="s">
        <v>91</v>
      </c>
      <c r="I520" s="13" t="s">
        <v>18</v>
      </c>
      <c r="J520" s="12" t="s">
        <v>867</v>
      </c>
      <c r="K520" s="13" t="s">
        <v>859</v>
      </c>
      <c r="L520" s="12" t="s">
        <v>94</v>
      </c>
      <c r="M520" s="13" t="s">
        <v>91</v>
      </c>
      <c r="N520" s="2" t="s">
        <v>19</v>
      </c>
      <c r="O520" s="13" t="s">
        <v>121</v>
      </c>
      <c r="P520" s="14">
        <v>1213.5509</v>
      </c>
      <c r="Q520" s="14">
        <v>180576.22999999998</v>
      </c>
      <c r="R520" s="13">
        <v>139</v>
      </c>
      <c r="S520" s="15">
        <v>0.16666666666666666</v>
      </c>
      <c r="T520" s="13">
        <v>1</v>
      </c>
      <c r="U520" s="13">
        <v>3</v>
      </c>
      <c r="V520" s="16">
        <v>0</v>
      </c>
      <c r="W520" s="16" t="str">
        <f t="shared" si="8"/>
        <v>PN1394-U-1103</v>
      </c>
      <c r="Z520" s="17" t="s">
        <v>33</v>
      </c>
      <c r="BN520" s="19">
        <f>P520*R520</f>
        <v>168683.57509999999</v>
      </c>
      <c r="BO520" s="19" t="str">
        <f>IF(AND(BN520&gt;120000, P520&gt;25, X520&lt;&gt;"WAVE 0"), "yes", "no")</f>
        <v>yes</v>
      </c>
      <c r="BP520" s="17" t="s">
        <v>51</v>
      </c>
    </row>
    <row r="521" spans="1:68" x14ac:dyDescent="0.25">
      <c r="A521" s="11" t="s">
        <v>1297</v>
      </c>
      <c r="B521" s="12" t="s">
        <v>1291</v>
      </c>
      <c r="C521" s="13" t="s">
        <v>14</v>
      </c>
      <c r="D521" s="12" t="s">
        <v>119</v>
      </c>
      <c r="E521" s="13" t="s">
        <v>120</v>
      </c>
      <c r="F521" s="12">
        <v>2020</v>
      </c>
      <c r="G521" s="13" t="s">
        <v>27</v>
      </c>
      <c r="H521" s="12" t="s">
        <v>91</v>
      </c>
      <c r="I521" s="13" t="s">
        <v>18</v>
      </c>
      <c r="J521" s="12" t="s">
        <v>867</v>
      </c>
      <c r="K521" s="13" t="s">
        <v>859</v>
      </c>
      <c r="L521" s="12" t="s">
        <v>94</v>
      </c>
      <c r="M521" s="13" t="s">
        <v>91</v>
      </c>
      <c r="N521" s="2" t="s">
        <v>19</v>
      </c>
      <c r="O521" s="13" t="s">
        <v>121</v>
      </c>
      <c r="P521" s="14">
        <v>736.39</v>
      </c>
      <c r="Q521" s="14">
        <v>135495.76</v>
      </c>
      <c r="R521" s="13">
        <v>256</v>
      </c>
      <c r="S521" s="15">
        <v>0</v>
      </c>
      <c r="T521" s="13">
        <v>1</v>
      </c>
      <c r="U521" s="13">
        <v>4</v>
      </c>
      <c r="V521" s="16">
        <v>0</v>
      </c>
      <c r="W521" s="16" t="str">
        <f t="shared" si="8"/>
        <v>PN1394-U-1104</v>
      </c>
      <c r="Z521" s="17" t="s">
        <v>33</v>
      </c>
      <c r="BN521" s="19">
        <f>P521*R521</f>
        <v>188515.84</v>
      </c>
      <c r="BO521" s="19" t="str">
        <f>IF(AND(BN521&gt;120000, P521&gt;25, X521&lt;&gt;"WAVE 0"), "yes", "no")</f>
        <v>yes</v>
      </c>
      <c r="BP521" s="17" t="s">
        <v>51</v>
      </c>
    </row>
    <row r="522" spans="1:68" x14ac:dyDescent="0.25">
      <c r="A522" s="11" t="s">
        <v>1298</v>
      </c>
      <c r="B522" s="12" t="s">
        <v>1299</v>
      </c>
      <c r="C522" s="13" t="s">
        <v>14</v>
      </c>
      <c r="D522" s="12" t="s">
        <v>119</v>
      </c>
      <c r="E522" s="13" t="s">
        <v>120</v>
      </c>
      <c r="F522" s="12">
        <v>2020</v>
      </c>
      <c r="G522" s="13" t="s">
        <v>27</v>
      </c>
      <c r="H522" s="12" t="s">
        <v>91</v>
      </c>
      <c r="I522" s="13" t="s">
        <v>18</v>
      </c>
      <c r="J522" s="12" t="s">
        <v>867</v>
      </c>
      <c r="K522" s="13" t="s">
        <v>859</v>
      </c>
      <c r="L522" s="12" t="s">
        <v>94</v>
      </c>
      <c r="M522" s="13" t="s">
        <v>91</v>
      </c>
      <c r="N522" s="2" t="s">
        <v>19</v>
      </c>
      <c r="O522" s="13" t="s">
        <v>121</v>
      </c>
      <c r="P522" s="14">
        <v>115.41500000000001</v>
      </c>
      <c r="Q522" s="14">
        <v>17717.699999999997</v>
      </c>
      <c r="R522" s="13">
        <v>130</v>
      </c>
      <c r="S522" s="15">
        <v>0</v>
      </c>
      <c r="T522" s="13">
        <v>1</v>
      </c>
      <c r="U522" s="13">
        <v>2</v>
      </c>
      <c r="V522" s="16">
        <v>0</v>
      </c>
      <c r="W522" s="16" t="str">
        <f t="shared" si="8"/>
        <v>PN1394-U-1105</v>
      </c>
      <c r="Z522" s="17" t="s">
        <v>33</v>
      </c>
      <c r="BN522" s="19">
        <f>P522*R522</f>
        <v>15003.95</v>
      </c>
      <c r="BO522" s="19" t="str">
        <f>IF(AND(BN522&gt;120000, P522&gt;25, X522&lt;&gt;"WAVE 0"), "yes", "no")</f>
        <v>no</v>
      </c>
      <c r="BP522" s="17" t="s">
        <v>51</v>
      </c>
    </row>
    <row r="523" spans="1:68" x14ac:dyDescent="0.25">
      <c r="A523" s="11" t="s">
        <v>1300</v>
      </c>
      <c r="B523" s="12" t="s">
        <v>1199</v>
      </c>
      <c r="C523" s="13" t="s">
        <v>14</v>
      </c>
      <c r="D523" s="12" t="s">
        <v>119</v>
      </c>
      <c r="E523" s="13" t="s">
        <v>120</v>
      </c>
      <c r="F523" s="12">
        <v>2020</v>
      </c>
      <c r="G523" s="13" t="s">
        <v>27</v>
      </c>
      <c r="H523" s="12" t="s">
        <v>91</v>
      </c>
      <c r="I523" s="13" t="s">
        <v>18</v>
      </c>
      <c r="J523" s="12" t="s">
        <v>867</v>
      </c>
      <c r="K523" s="13" t="s">
        <v>859</v>
      </c>
      <c r="L523" s="12" t="s">
        <v>94</v>
      </c>
      <c r="M523" s="13" t="s">
        <v>91</v>
      </c>
      <c r="N523" s="2" t="s">
        <v>19</v>
      </c>
      <c r="O523" s="13" t="s">
        <v>121</v>
      </c>
      <c r="P523" s="14">
        <v>1182.01</v>
      </c>
      <c r="Q523" s="14">
        <v>148675.01999999999</v>
      </c>
      <c r="R523" s="13">
        <v>128</v>
      </c>
      <c r="S523" s="15">
        <v>0.33333333333333331</v>
      </c>
      <c r="T523" s="13">
        <v>1</v>
      </c>
      <c r="U523" s="13">
        <v>2</v>
      </c>
      <c r="V523" s="16">
        <v>0</v>
      </c>
      <c r="W523" s="16" t="str">
        <f t="shared" si="8"/>
        <v>PN1394-U-1106</v>
      </c>
      <c r="Z523" s="17" t="s">
        <v>33</v>
      </c>
      <c r="BN523" s="19">
        <f>P523*R523</f>
        <v>151297.28</v>
      </c>
      <c r="BO523" s="19" t="str">
        <f>IF(AND(BN523&gt;120000, P523&gt;25, X523&lt;&gt;"WAVE 0"), "yes", "no")</f>
        <v>yes</v>
      </c>
      <c r="BP523" s="17" t="s">
        <v>51</v>
      </c>
    </row>
    <row r="524" spans="1:68" x14ac:dyDescent="0.25">
      <c r="A524" s="11" t="s">
        <v>1301</v>
      </c>
      <c r="B524" s="12" t="s">
        <v>1302</v>
      </c>
      <c r="C524" s="13" t="s">
        <v>14</v>
      </c>
      <c r="D524" s="12" t="s">
        <v>119</v>
      </c>
      <c r="E524" s="13" t="s">
        <v>120</v>
      </c>
      <c r="F524" s="12">
        <v>2020</v>
      </c>
      <c r="G524" s="13" t="s">
        <v>27</v>
      </c>
      <c r="H524" s="12" t="s">
        <v>91</v>
      </c>
      <c r="I524" s="13" t="s">
        <v>18</v>
      </c>
      <c r="J524" s="12" t="s">
        <v>867</v>
      </c>
      <c r="K524" s="13" t="s">
        <v>859</v>
      </c>
      <c r="L524" s="12" t="s">
        <v>94</v>
      </c>
      <c r="M524" s="13" t="s">
        <v>91</v>
      </c>
      <c r="N524" s="2" t="s">
        <v>19</v>
      </c>
      <c r="O524" s="13" t="s">
        <v>121</v>
      </c>
      <c r="P524" s="14">
        <v>603.53</v>
      </c>
      <c r="Q524" s="14">
        <v>30176.5</v>
      </c>
      <c r="R524" s="13">
        <v>43</v>
      </c>
      <c r="S524" s="15">
        <v>0.25</v>
      </c>
      <c r="T524" s="13">
        <v>1</v>
      </c>
      <c r="U524" s="13">
        <v>3</v>
      </c>
      <c r="V524" s="16">
        <v>0</v>
      </c>
      <c r="W524" s="16" t="str">
        <f t="shared" si="8"/>
        <v>PN1394-U-1219</v>
      </c>
      <c r="Z524" s="17" t="s">
        <v>33</v>
      </c>
      <c r="BN524" s="19">
        <f>P524*R524</f>
        <v>25951.789999999997</v>
      </c>
      <c r="BO524" s="19" t="str">
        <f>IF(AND(BN524&gt;120000, P524&gt;25, X524&lt;&gt;"WAVE 0"), "yes", "no")</f>
        <v>no</v>
      </c>
      <c r="BP524" s="17" t="s">
        <v>51</v>
      </c>
    </row>
    <row r="525" spans="1:68" x14ac:dyDescent="0.25">
      <c r="A525" s="11" t="s">
        <v>1303</v>
      </c>
      <c r="B525" s="12" t="s">
        <v>1304</v>
      </c>
      <c r="C525" s="13" t="s">
        <v>14</v>
      </c>
      <c r="D525" s="12" t="s">
        <v>119</v>
      </c>
      <c r="E525" s="13" t="s">
        <v>120</v>
      </c>
      <c r="F525" s="12">
        <v>2020</v>
      </c>
      <c r="G525" s="13" t="s">
        <v>27</v>
      </c>
      <c r="H525" s="12" t="s">
        <v>91</v>
      </c>
      <c r="I525" s="13" t="s">
        <v>18</v>
      </c>
      <c r="J525" s="12" t="s">
        <v>867</v>
      </c>
      <c r="K525" s="13" t="s">
        <v>859</v>
      </c>
      <c r="L525" s="12" t="s">
        <v>94</v>
      </c>
      <c r="M525" s="13" t="s">
        <v>91</v>
      </c>
      <c r="N525" s="2" t="s">
        <v>19</v>
      </c>
      <c r="O525" s="13" t="s">
        <v>121</v>
      </c>
      <c r="P525" s="14">
        <v>227.06460000000001</v>
      </c>
      <c r="Q525" s="14">
        <v>119621.64</v>
      </c>
      <c r="R525" s="13">
        <v>470</v>
      </c>
      <c r="S525" s="15">
        <v>0.22222222222222221</v>
      </c>
      <c r="T525" s="13">
        <v>1</v>
      </c>
      <c r="U525" s="13">
        <v>3</v>
      </c>
      <c r="V525" s="16">
        <v>0</v>
      </c>
      <c r="W525" s="16" t="str">
        <f t="shared" si="8"/>
        <v>PN1394-U-1313</v>
      </c>
      <c r="Z525" s="17" t="s">
        <v>33</v>
      </c>
      <c r="BN525" s="19">
        <f>P525*R525</f>
        <v>106720.36200000001</v>
      </c>
      <c r="BO525" s="19" t="str">
        <f>IF(AND(BN525&gt;120000, P525&gt;25, X525&lt;&gt;"WAVE 0"), "yes", "no")</f>
        <v>no</v>
      </c>
      <c r="BP525" s="17" t="s">
        <v>51</v>
      </c>
    </row>
    <row r="526" spans="1:68" x14ac:dyDescent="0.25">
      <c r="A526" s="11" t="s">
        <v>1305</v>
      </c>
      <c r="B526" s="12" t="s">
        <v>1306</v>
      </c>
      <c r="C526" s="13" t="s">
        <v>14</v>
      </c>
      <c r="D526" s="12" t="s">
        <v>547</v>
      </c>
      <c r="E526" s="13" t="s">
        <v>548</v>
      </c>
      <c r="F526" s="12">
        <v>2019</v>
      </c>
      <c r="G526" s="13" t="s">
        <v>109</v>
      </c>
      <c r="H526" s="12" t="s">
        <v>330</v>
      </c>
      <c r="I526" s="13" t="s">
        <v>18</v>
      </c>
      <c r="J526" s="12" t="s">
        <v>622</v>
      </c>
      <c r="K526" s="13" t="s">
        <v>623</v>
      </c>
      <c r="L526" s="12" t="s">
        <v>624</v>
      </c>
      <c r="M526" s="13" t="s">
        <v>334</v>
      </c>
      <c r="N526" s="2" t="s">
        <v>19</v>
      </c>
      <c r="O526" s="13" t="s">
        <v>20</v>
      </c>
      <c r="P526" s="14"/>
      <c r="Q526" s="14"/>
      <c r="R526" s="13">
        <v>0</v>
      </c>
      <c r="S526" s="15"/>
      <c r="T526" s="13">
        <v>1</v>
      </c>
      <c r="U526" s="13"/>
      <c r="V526" s="16"/>
      <c r="W526" s="16" t="str">
        <f t="shared" si="8"/>
        <v>PN139748-1</v>
      </c>
      <c r="X526" s="17" t="s">
        <v>549</v>
      </c>
      <c r="Z526" s="13" t="s">
        <v>109</v>
      </c>
      <c r="AA526" s="17" t="s">
        <v>22</v>
      </c>
      <c r="AB526" s="17" t="s">
        <v>22</v>
      </c>
      <c r="AC526" s="17" t="s">
        <v>22</v>
      </c>
      <c r="AD526" s="17" t="s">
        <v>22</v>
      </c>
      <c r="AE526" s="17" t="s">
        <v>22</v>
      </c>
      <c r="AF526" s="17" t="s">
        <v>22</v>
      </c>
      <c r="AG526" s="17" t="s">
        <v>22</v>
      </c>
      <c r="AJ526" s="17" t="s">
        <v>22</v>
      </c>
      <c r="AK526" s="17" t="s">
        <v>22</v>
      </c>
      <c r="AO526" s="17" t="s">
        <v>22</v>
      </c>
      <c r="AP526" s="18" t="s">
        <v>22</v>
      </c>
      <c r="AQ526" s="17" t="s">
        <v>22</v>
      </c>
      <c r="AR526" s="17" t="s">
        <v>22</v>
      </c>
      <c r="AS526" s="17" t="s">
        <v>22</v>
      </c>
      <c r="AT526" s="17" t="s">
        <v>22</v>
      </c>
      <c r="AU526" s="17" t="s">
        <v>22</v>
      </c>
      <c r="AV526" s="17" t="s">
        <v>22</v>
      </c>
      <c r="AW526" s="17" t="s">
        <v>22</v>
      </c>
      <c r="AX526" s="17" t="s">
        <v>22</v>
      </c>
      <c r="AY526" s="17" t="s">
        <v>22</v>
      </c>
      <c r="AZ526" s="17" t="s">
        <v>22</v>
      </c>
      <c r="BA526" s="17" t="s">
        <v>22</v>
      </c>
      <c r="BD526" s="17" t="s">
        <v>22</v>
      </c>
      <c r="BE526" s="17" t="s">
        <v>22</v>
      </c>
      <c r="BF526" s="17" t="s">
        <v>22</v>
      </c>
      <c r="BG526" s="18" t="s">
        <v>22</v>
      </c>
      <c r="BH526" s="3" t="s">
        <v>22</v>
      </c>
      <c r="BI526" s="3" t="s">
        <v>22</v>
      </c>
      <c r="BK526" s="3" t="s">
        <v>22</v>
      </c>
      <c r="BL526" s="17" t="s">
        <v>22</v>
      </c>
      <c r="BM526" s="19" t="s">
        <v>22</v>
      </c>
      <c r="BN526" s="19">
        <f>P526*R526</f>
        <v>0</v>
      </c>
      <c r="BO526" s="19" t="str">
        <f>IF(AND(BN526&gt;120000, P526&gt;25, X526&lt;&gt;"WAVE 0"), "yes", "no")</f>
        <v>no</v>
      </c>
      <c r="BP526" s="17" t="s">
        <v>22</v>
      </c>
    </row>
    <row r="527" spans="1:68" x14ac:dyDescent="0.25">
      <c r="A527" s="11" t="s">
        <v>1307</v>
      </c>
      <c r="B527" s="12" t="s">
        <v>1308</v>
      </c>
      <c r="C527" s="13" t="s">
        <v>14</v>
      </c>
      <c r="D527" s="12" t="s">
        <v>818</v>
      </c>
      <c r="E527" s="13" t="s">
        <v>819</v>
      </c>
      <c r="F527" s="12">
        <v>2020</v>
      </c>
      <c r="G527" s="13" t="s">
        <v>17</v>
      </c>
      <c r="H527" s="12" t="s">
        <v>330</v>
      </c>
      <c r="I527" s="13" t="s">
        <v>51</v>
      </c>
      <c r="J527" s="12" t="s">
        <v>1309</v>
      </c>
      <c r="K527" s="13" t="s">
        <v>966</v>
      </c>
      <c r="L527" s="12" t="s">
        <v>967</v>
      </c>
      <c r="M527" s="13" t="s">
        <v>359</v>
      </c>
      <c r="N527" s="2" t="s">
        <v>19</v>
      </c>
      <c r="O527" s="13" t="s">
        <v>20</v>
      </c>
      <c r="P527" s="14">
        <v>9.7799999999999994</v>
      </c>
      <c r="Q527" s="14">
        <v>1600.2</v>
      </c>
      <c r="R527" s="13">
        <v>98</v>
      </c>
      <c r="S527" s="15">
        <v>0.33333333333333331</v>
      </c>
      <c r="T527" s="13">
        <v>1</v>
      </c>
      <c r="U527" s="13">
        <v>0</v>
      </c>
      <c r="V527" s="16">
        <v>0</v>
      </c>
      <c r="W527" s="16" t="str">
        <f t="shared" si="8"/>
        <v>PN13P52-1</v>
      </c>
      <c r="Z527" s="13" t="s">
        <v>17</v>
      </c>
      <c r="BN527" s="19">
        <f>P527*R527</f>
        <v>958.43999999999994</v>
      </c>
      <c r="BO527" s="19" t="str">
        <f>IF(AND(BN527&gt;120000, P527&gt;25, X527&lt;&gt;"WAVE 0"), "yes", "no")</f>
        <v>no</v>
      </c>
      <c r="BP527" s="17" t="s">
        <v>51</v>
      </c>
    </row>
    <row r="528" spans="1:68" x14ac:dyDescent="0.25">
      <c r="A528" s="11" t="s">
        <v>1310</v>
      </c>
      <c r="B528" s="12" t="s">
        <v>705</v>
      </c>
      <c r="C528" s="13" t="s">
        <v>14</v>
      </c>
      <c r="D528" s="12" t="s">
        <v>413</v>
      </c>
      <c r="E528" s="13" t="s">
        <v>414</v>
      </c>
      <c r="F528" s="12">
        <v>2020</v>
      </c>
      <c r="G528" s="13" t="s">
        <v>207</v>
      </c>
      <c r="H528" s="12" t="s">
        <v>330</v>
      </c>
      <c r="I528" s="13" t="s">
        <v>18</v>
      </c>
      <c r="J528" s="12" t="s">
        <v>361</v>
      </c>
      <c r="K528" s="13" t="s">
        <v>362</v>
      </c>
      <c r="L528" s="12" t="s">
        <v>333</v>
      </c>
      <c r="M528" s="13" t="s">
        <v>334</v>
      </c>
      <c r="N528" s="2" t="s">
        <v>19</v>
      </c>
      <c r="O528" s="13" t="s">
        <v>415</v>
      </c>
      <c r="P528" s="14">
        <v>25.985900000000001</v>
      </c>
      <c r="Q528" s="14">
        <v>1196.24</v>
      </c>
      <c r="R528" s="13">
        <v>4</v>
      </c>
      <c r="S528" s="15">
        <v>0.83333333333333337</v>
      </c>
      <c r="T528" s="13">
        <v>1</v>
      </c>
      <c r="U528" s="13">
        <v>2</v>
      </c>
      <c r="V528" s="16">
        <v>0</v>
      </c>
      <c r="W528" s="16" t="str">
        <f t="shared" si="8"/>
        <v>PN1400S027</v>
      </c>
      <c r="X528" s="17" t="s">
        <v>21</v>
      </c>
      <c r="Z528" s="17" t="s">
        <v>38</v>
      </c>
      <c r="AB528" s="17" t="s">
        <v>22</v>
      </c>
      <c r="AC528" s="17" t="s">
        <v>22</v>
      </c>
      <c r="AD528" s="17" t="s">
        <v>22</v>
      </c>
      <c r="AE528" s="17" t="s">
        <v>42</v>
      </c>
      <c r="AF528" s="17" t="s">
        <v>341</v>
      </c>
      <c r="AG528" s="17" t="s">
        <v>22</v>
      </c>
      <c r="AJ528" s="17" t="s">
        <v>22</v>
      </c>
      <c r="AK528" s="17" t="s">
        <v>342</v>
      </c>
      <c r="AO528" s="17" t="s">
        <v>85</v>
      </c>
      <c r="AP528" s="18">
        <v>42286</v>
      </c>
      <c r="AQ528" s="17" t="s">
        <v>22</v>
      </c>
      <c r="AR528" s="17" t="s">
        <v>22</v>
      </c>
      <c r="AS528" s="17" t="s">
        <v>22</v>
      </c>
      <c r="AT528" s="17" t="s">
        <v>22</v>
      </c>
      <c r="AU528" s="17" t="s">
        <v>22</v>
      </c>
      <c r="AV528" s="17" t="s">
        <v>22</v>
      </c>
      <c r="BB528" s="17" t="s">
        <v>51</v>
      </c>
      <c r="BE528" s="17" t="s">
        <v>52</v>
      </c>
      <c r="BF528" s="17" t="s">
        <v>53</v>
      </c>
      <c r="BG528" s="18" t="s">
        <v>53</v>
      </c>
      <c r="BL528" s="17" t="s">
        <v>1238</v>
      </c>
      <c r="BM528" s="19" t="s">
        <v>22</v>
      </c>
      <c r="BN528" s="19">
        <f>P528*R528</f>
        <v>103.9436</v>
      </c>
      <c r="BO528" s="19" t="str">
        <f>IF(AND(BN528&gt;120000, P528&gt;25, X528&lt;&gt;"WAVE 0"), "yes", "no")</f>
        <v>no</v>
      </c>
      <c r="BP528" s="17" t="s">
        <v>51</v>
      </c>
    </row>
    <row r="529" spans="1:68" x14ac:dyDescent="0.25">
      <c r="A529" s="11" t="s">
        <v>1311</v>
      </c>
      <c r="B529" s="12" t="s">
        <v>1312</v>
      </c>
      <c r="C529" s="13" t="s">
        <v>14</v>
      </c>
      <c r="D529" s="12" t="s">
        <v>1190</v>
      </c>
      <c r="E529" s="13" t="s">
        <v>1191</v>
      </c>
      <c r="F529" s="12">
        <v>2020</v>
      </c>
      <c r="G529" s="13" t="s">
        <v>109</v>
      </c>
      <c r="H529" s="12" t="s">
        <v>18</v>
      </c>
      <c r="I529" s="13" t="s">
        <v>18</v>
      </c>
      <c r="J529" s="12" t="s">
        <v>18</v>
      </c>
      <c r="K529" s="13" t="s">
        <v>18</v>
      </c>
      <c r="L529" s="12" t="s">
        <v>18</v>
      </c>
      <c r="M529" s="13" t="s">
        <v>18</v>
      </c>
      <c r="N529" s="2" t="s">
        <v>19</v>
      </c>
      <c r="O529" s="13" t="s">
        <v>20</v>
      </c>
      <c r="P529" s="14">
        <v>5519</v>
      </c>
      <c r="Q529" s="14">
        <v>11038</v>
      </c>
      <c r="R529" s="13">
        <v>0</v>
      </c>
      <c r="S529" s="15">
        <v>1</v>
      </c>
      <c r="T529" s="13">
        <v>1</v>
      </c>
      <c r="U529" s="13">
        <v>0</v>
      </c>
      <c r="V529" s="16">
        <v>0</v>
      </c>
      <c r="W529" s="16" t="str">
        <f t="shared" si="8"/>
        <v>PN14059:1015</v>
      </c>
      <c r="Z529" s="13" t="s">
        <v>109</v>
      </c>
      <c r="AA529" s="17" t="s">
        <v>22</v>
      </c>
      <c r="AB529" s="17" t="s">
        <v>22</v>
      </c>
      <c r="AC529" s="17" t="s">
        <v>22</v>
      </c>
      <c r="AD529" s="17" t="s">
        <v>22</v>
      </c>
      <c r="AE529" s="17" t="s">
        <v>22</v>
      </c>
      <c r="AF529" s="17" t="s">
        <v>22</v>
      </c>
      <c r="AG529" s="17" t="s">
        <v>22</v>
      </c>
      <c r="AJ529" s="17" t="s">
        <v>22</v>
      </c>
      <c r="AK529" s="17" t="s">
        <v>22</v>
      </c>
      <c r="AO529" s="17" t="s">
        <v>22</v>
      </c>
      <c r="AP529" s="18" t="s">
        <v>22</v>
      </c>
      <c r="AQ529" s="17" t="s">
        <v>22</v>
      </c>
      <c r="AR529" s="17" t="s">
        <v>22</v>
      </c>
      <c r="AS529" s="17" t="s">
        <v>22</v>
      </c>
      <c r="AT529" s="17" t="s">
        <v>22</v>
      </c>
      <c r="AU529" s="17" t="s">
        <v>22</v>
      </c>
      <c r="AV529" s="17" t="s">
        <v>22</v>
      </c>
      <c r="AW529" s="17" t="s">
        <v>22</v>
      </c>
      <c r="AX529" s="17" t="s">
        <v>22</v>
      </c>
      <c r="AY529" s="17" t="s">
        <v>22</v>
      </c>
      <c r="AZ529" s="17" t="s">
        <v>22</v>
      </c>
      <c r="BA529" s="17" t="s">
        <v>22</v>
      </c>
      <c r="BD529" s="17" t="s">
        <v>22</v>
      </c>
      <c r="BE529" s="17" t="s">
        <v>22</v>
      </c>
      <c r="BF529" s="17" t="s">
        <v>22</v>
      </c>
      <c r="BG529" s="18" t="s">
        <v>22</v>
      </c>
      <c r="BH529" s="3" t="s">
        <v>22</v>
      </c>
      <c r="BI529" s="3" t="s">
        <v>22</v>
      </c>
      <c r="BK529" s="3" t="s">
        <v>22</v>
      </c>
      <c r="BL529" s="17" t="s">
        <v>22</v>
      </c>
      <c r="BM529" s="19" t="s">
        <v>22</v>
      </c>
      <c r="BN529" s="19">
        <f>P529*R529</f>
        <v>0</v>
      </c>
      <c r="BO529" s="19" t="str">
        <f>IF(AND(BN529&gt;120000, P529&gt;25, X529&lt;&gt;"WAVE 0"), "yes", "no")</f>
        <v>no</v>
      </c>
      <c r="BP529" s="17" t="s">
        <v>22</v>
      </c>
    </row>
    <row r="530" spans="1:68" x14ac:dyDescent="0.25">
      <c r="A530" s="11" t="s">
        <v>1313</v>
      </c>
      <c r="B530" s="12" t="s">
        <v>1314</v>
      </c>
      <c r="C530" s="13" t="s">
        <v>14</v>
      </c>
      <c r="D530" s="12" t="s">
        <v>119</v>
      </c>
      <c r="E530" s="13" t="s">
        <v>120</v>
      </c>
      <c r="F530" s="12">
        <v>2020</v>
      </c>
      <c r="G530" s="13" t="s">
        <v>27</v>
      </c>
      <c r="H530" s="12" t="s">
        <v>18</v>
      </c>
      <c r="I530" s="13" t="s">
        <v>18</v>
      </c>
      <c r="J530" s="12" t="s">
        <v>18</v>
      </c>
      <c r="K530" s="13" t="s">
        <v>18</v>
      </c>
      <c r="L530" s="12" t="s">
        <v>18</v>
      </c>
      <c r="M530" s="13" t="s">
        <v>18</v>
      </c>
      <c r="N530" s="2" t="s">
        <v>19</v>
      </c>
      <c r="O530" s="13" t="s">
        <v>121</v>
      </c>
      <c r="P530" s="14">
        <v>3.14</v>
      </c>
      <c r="Q530" s="14">
        <v>32.799999999999997</v>
      </c>
      <c r="R530" s="13">
        <v>0</v>
      </c>
      <c r="S530" s="15">
        <v>1</v>
      </c>
      <c r="T530" s="13">
        <v>1</v>
      </c>
      <c r="U530" s="13"/>
      <c r="V530" s="16">
        <v>0</v>
      </c>
      <c r="W530" s="16" t="str">
        <f t="shared" si="8"/>
        <v>PN14100012</v>
      </c>
      <c r="Z530" s="17" t="s">
        <v>33</v>
      </c>
      <c r="AA530" s="17" t="s">
        <v>22</v>
      </c>
      <c r="AB530" s="17" t="s">
        <v>22</v>
      </c>
      <c r="AC530" s="17" t="s">
        <v>22</v>
      </c>
      <c r="AD530" s="17" t="s">
        <v>22</v>
      </c>
      <c r="AE530" s="17" t="s">
        <v>22</v>
      </c>
      <c r="AF530" s="17" t="s">
        <v>22</v>
      </c>
      <c r="AG530" s="17" t="s">
        <v>22</v>
      </c>
      <c r="AJ530" s="17" t="s">
        <v>22</v>
      </c>
      <c r="AK530" s="17" t="s">
        <v>22</v>
      </c>
      <c r="AO530" s="17" t="s">
        <v>22</v>
      </c>
      <c r="AP530" s="18" t="s">
        <v>22</v>
      </c>
      <c r="AQ530" s="17" t="s">
        <v>22</v>
      </c>
      <c r="AR530" s="17" t="s">
        <v>22</v>
      </c>
      <c r="AS530" s="17" t="s">
        <v>22</v>
      </c>
      <c r="AT530" s="17" t="s">
        <v>22</v>
      </c>
      <c r="AU530" s="17" t="s">
        <v>22</v>
      </c>
      <c r="AV530" s="17" t="s">
        <v>22</v>
      </c>
      <c r="AW530" s="17" t="s">
        <v>22</v>
      </c>
      <c r="AX530" s="17" t="s">
        <v>22</v>
      </c>
      <c r="AY530" s="17" t="s">
        <v>22</v>
      </c>
      <c r="AZ530" s="17" t="s">
        <v>22</v>
      </c>
      <c r="BA530" s="17" t="s">
        <v>22</v>
      </c>
      <c r="BD530" s="17" t="s">
        <v>22</v>
      </c>
      <c r="BE530" s="17" t="s">
        <v>22</v>
      </c>
      <c r="BF530" s="17" t="s">
        <v>22</v>
      </c>
      <c r="BG530" s="18" t="s">
        <v>22</v>
      </c>
      <c r="BH530" s="3" t="s">
        <v>22</v>
      </c>
      <c r="BI530" s="3" t="s">
        <v>22</v>
      </c>
      <c r="BK530" s="3" t="s">
        <v>22</v>
      </c>
      <c r="BL530" s="17" t="s">
        <v>22</v>
      </c>
      <c r="BM530" s="19" t="s">
        <v>22</v>
      </c>
      <c r="BN530" s="19">
        <f>P530*R530</f>
        <v>0</v>
      </c>
      <c r="BO530" s="19" t="str">
        <f>IF(AND(BN530&gt;120000, P530&gt;25, X530&lt;&gt;"WAVE 0"), "yes", "no")</f>
        <v>no</v>
      </c>
      <c r="BP530" s="17" t="s">
        <v>22</v>
      </c>
    </row>
    <row r="531" spans="1:68" x14ac:dyDescent="0.25">
      <c r="A531" s="11" t="s">
        <v>1315</v>
      </c>
      <c r="B531" s="12" t="s">
        <v>1316</v>
      </c>
      <c r="C531" s="13" t="s">
        <v>14</v>
      </c>
      <c r="D531" s="12" t="s">
        <v>682</v>
      </c>
      <c r="E531" s="13" t="s">
        <v>683</v>
      </c>
      <c r="F531" s="12">
        <v>2020</v>
      </c>
      <c r="G531" s="13" t="s">
        <v>207</v>
      </c>
      <c r="H531" s="12" t="s">
        <v>330</v>
      </c>
      <c r="I531" s="13" t="s">
        <v>18</v>
      </c>
      <c r="J531" s="12" t="s">
        <v>356</v>
      </c>
      <c r="K531" s="13" t="s">
        <v>357</v>
      </c>
      <c r="L531" s="12" t="s">
        <v>358</v>
      </c>
      <c r="M531" s="13" t="s">
        <v>359</v>
      </c>
      <c r="N531" s="2" t="s">
        <v>19</v>
      </c>
      <c r="O531" s="13" t="s">
        <v>340</v>
      </c>
      <c r="P531" s="14">
        <v>705.33109999999999</v>
      </c>
      <c r="Q531" s="14"/>
      <c r="R531" s="13">
        <v>9</v>
      </c>
      <c r="S531" s="15"/>
      <c r="T531" s="13">
        <v>1</v>
      </c>
      <c r="U531" s="13"/>
      <c r="V531" s="16"/>
      <c r="W531" s="16" t="str">
        <f t="shared" si="8"/>
        <v>PN1420H012</v>
      </c>
      <c r="X531" s="17" t="s">
        <v>150</v>
      </c>
      <c r="Y531" s="17" t="s">
        <v>737</v>
      </c>
      <c r="Z531" s="17" t="s">
        <v>684</v>
      </c>
      <c r="AB531" s="17" t="s">
        <v>22</v>
      </c>
      <c r="AC531" s="17" t="s">
        <v>22</v>
      </c>
      <c r="AD531" s="17" t="s">
        <v>22</v>
      </c>
      <c r="AE531" s="17" t="s">
        <v>42</v>
      </c>
      <c r="AF531" s="17" t="s">
        <v>341</v>
      </c>
      <c r="AG531" s="17" t="s">
        <v>22</v>
      </c>
      <c r="AJ531" s="17" t="s">
        <v>22</v>
      </c>
      <c r="AK531" s="17" t="s">
        <v>342</v>
      </c>
      <c r="AO531" s="17" t="s">
        <v>46</v>
      </c>
      <c r="AP531" s="18">
        <v>43171</v>
      </c>
      <c r="AQ531" s="17" t="s">
        <v>22</v>
      </c>
      <c r="AR531" s="17" t="s">
        <v>22</v>
      </c>
      <c r="AS531" s="17" t="s">
        <v>22</v>
      </c>
      <c r="AT531" s="17" t="s">
        <v>22</v>
      </c>
      <c r="AU531" s="17" t="s">
        <v>22</v>
      </c>
      <c r="AV531" s="17" t="s">
        <v>22</v>
      </c>
      <c r="BE531" s="17" t="s">
        <v>52</v>
      </c>
      <c r="BF531" s="17" t="s">
        <v>53</v>
      </c>
      <c r="BG531" s="18" t="s">
        <v>53</v>
      </c>
      <c r="BL531" s="17" t="s">
        <v>1245</v>
      </c>
      <c r="BM531" s="19" t="s">
        <v>22</v>
      </c>
      <c r="BN531" s="19">
        <f>P531*R531</f>
        <v>6347.9799000000003</v>
      </c>
      <c r="BO531" s="19" t="str">
        <f>IF(AND(BN531&gt;120000, P531&gt;25, X531&lt;&gt;"WAVE 0"), "yes", "no")</f>
        <v>no</v>
      </c>
      <c r="BP531" s="17" t="s">
        <v>22</v>
      </c>
    </row>
    <row r="532" spans="1:68" x14ac:dyDescent="0.25">
      <c r="A532" s="11" t="s">
        <v>1317</v>
      </c>
      <c r="B532" s="12" t="s">
        <v>1318</v>
      </c>
      <c r="C532" s="13" t="s">
        <v>14</v>
      </c>
      <c r="D532" s="12" t="s">
        <v>682</v>
      </c>
      <c r="E532" s="13" t="s">
        <v>683</v>
      </c>
      <c r="F532" s="12">
        <v>2020</v>
      </c>
      <c r="G532" s="13" t="s">
        <v>207</v>
      </c>
      <c r="H532" s="12" t="s">
        <v>330</v>
      </c>
      <c r="I532" s="13" t="s">
        <v>18</v>
      </c>
      <c r="J532" s="12" t="s">
        <v>356</v>
      </c>
      <c r="K532" s="13" t="s">
        <v>357</v>
      </c>
      <c r="L532" s="12" t="s">
        <v>358</v>
      </c>
      <c r="M532" s="13" t="s">
        <v>359</v>
      </c>
      <c r="N532" s="2" t="s">
        <v>19</v>
      </c>
      <c r="O532" s="13" t="s">
        <v>340</v>
      </c>
      <c r="P532" s="14">
        <v>583.77859999999998</v>
      </c>
      <c r="Q532" s="14"/>
      <c r="R532" s="13">
        <v>6</v>
      </c>
      <c r="S532" s="15"/>
      <c r="T532" s="13">
        <v>1</v>
      </c>
      <c r="U532" s="13"/>
      <c r="V532" s="16"/>
      <c r="W532" s="16" t="str">
        <f t="shared" si="8"/>
        <v>PN1422H012</v>
      </c>
      <c r="X532" s="17" t="s">
        <v>150</v>
      </c>
      <c r="Y532" s="17" t="s">
        <v>737</v>
      </c>
      <c r="Z532" s="17" t="s">
        <v>684</v>
      </c>
      <c r="AB532" s="17" t="s">
        <v>22</v>
      </c>
      <c r="AC532" s="17" t="s">
        <v>22</v>
      </c>
      <c r="AD532" s="17" t="s">
        <v>22</v>
      </c>
      <c r="AE532" s="17" t="s">
        <v>42</v>
      </c>
      <c r="AF532" s="17" t="s">
        <v>341</v>
      </c>
      <c r="AG532" s="17" t="s">
        <v>22</v>
      </c>
      <c r="AJ532" s="17" t="s">
        <v>22</v>
      </c>
      <c r="AK532" s="17" t="s">
        <v>342</v>
      </c>
      <c r="AO532" s="17" t="s">
        <v>46</v>
      </c>
      <c r="AP532" s="18">
        <v>43171</v>
      </c>
      <c r="AQ532" s="17" t="s">
        <v>22</v>
      </c>
      <c r="AR532" s="17" t="s">
        <v>22</v>
      </c>
      <c r="AS532" s="17" t="s">
        <v>22</v>
      </c>
      <c r="AT532" s="17" t="s">
        <v>22</v>
      </c>
      <c r="AU532" s="17" t="s">
        <v>22</v>
      </c>
      <c r="AV532" s="17" t="s">
        <v>22</v>
      </c>
      <c r="BE532" s="17" t="s">
        <v>52</v>
      </c>
      <c r="BF532" s="17" t="s">
        <v>53</v>
      </c>
      <c r="BG532" s="18" t="s">
        <v>53</v>
      </c>
      <c r="BL532" s="17" t="s">
        <v>1245</v>
      </c>
      <c r="BM532" s="19" t="s">
        <v>22</v>
      </c>
      <c r="BN532" s="19">
        <f>P532*R532</f>
        <v>3502.6715999999997</v>
      </c>
      <c r="BO532" s="19" t="str">
        <f>IF(AND(BN532&gt;120000, P532&gt;25, X532&lt;&gt;"WAVE 0"), "yes", "no")</f>
        <v>no</v>
      </c>
      <c r="BP532" s="17" t="s">
        <v>22</v>
      </c>
    </row>
    <row r="533" spans="1:68" x14ac:dyDescent="0.25">
      <c r="A533" s="11" t="s">
        <v>1319</v>
      </c>
      <c r="B533" s="12" t="s">
        <v>1316</v>
      </c>
      <c r="C533" s="13" t="s">
        <v>14</v>
      </c>
      <c r="D533" s="12" t="s">
        <v>682</v>
      </c>
      <c r="E533" s="13" t="s">
        <v>683</v>
      </c>
      <c r="F533" s="12">
        <v>2020</v>
      </c>
      <c r="G533" s="13" t="s">
        <v>207</v>
      </c>
      <c r="H533" s="12" t="s">
        <v>330</v>
      </c>
      <c r="I533" s="13" t="s">
        <v>18</v>
      </c>
      <c r="J533" s="12" t="s">
        <v>356</v>
      </c>
      <c r="K533" s="13" t="s">
        <v>357</v>
      </c>
      <c r="L533" s="12" t="s">
        <v>358</v>
      </c>
      <c r="M533" s="13" t="s">
        <v>359</v>
      </c>
      <c r="N533" s="2" t="s">
        <v>19</v>
      </c>
      <c r="O533" s="13" t="s">
        <v>340</v>
      </c>
      <c r="P533" s="14">
        <v>2662.8629999999998</v>
      </c>
      <c r="Q533" s="14">
        <v>55860.770000000004</v>
      </c>
      <c r="R533" s="13">
        <v>13</v>
      </c>
      <c r="S533" s="15">
        <v>0.66666666666666663</v>
      </c>
      <c r="T533" s="13">
        <v>1</v>
      </c>
      <c r="U533" s="13">
        <v>2</v>
      </c>
      <c r="V533" s="16">
        <v>0</v>
      </c>
      <c r="W533" s="16" t="str">
        <f t="shared" si="8"/>
        <v>PN1427H012</v>
      </c>
      <c r="X533" s="17" t="s">
        <v>150</v>
      </c>
      <c r="Y533" s="17" t="s">
        <v>1320</v>
      </c>
      <c r="Z533" s="17" t="s">
        <v>684</v>
      </c>
      <c r="AB533" s="17" t="s">
        <v>22</v>
      </c>
      <c r="AC533" s="17" t="s">
        <v>22</v>
      </c>
      <c r="AD533" s="17" t="s">
        <v>22</v>
      </c>
      <c r="AE533" s="17" t="s">
        <v>42</v>
      </c>
      <c r="AF533" s="17" t="s">
        <v>341</v>
      </c>
      <c r="AG533" s="17" t="s">
        <v>22</v>
      </c>
      <c r="AJ533" s="17" t="s">
        <v>22</v>
      </c>
      <c r="AK533" s="17" t="s">
        <v>342</v>
      </c>
      <c r="AO533" s="17" t="s">
        <v>130</v>
      </c>
      <c r="AP533" s="18">
        <v>43089</v>
      </c>
      <c r="AQ533" s="17" t="s">
        <v>22</v>
      </c>
      <c r="AR533" s="17" t="s">
        <v>22</v>
      </c>
      <c r="AS533" s="17" t="s">
        <v>22</v>
      </c>
      <c r="AT533" s="17" t="s">
        <v>22</v>
      </c>
      <c r="AU533" s="17" t="s">
        <v>22</v>
      </c>
      <c r="AV533" s="17" t="s">
        <v>22</v>
      </c>
      <c r="BE533" s="17" t="s">
        <v>52</v>
      </c>
      <c r="BF533" s="17" t="s">
        <v>53</v>
      </c>
      <c r="BG533" s="18" t="s">
        <v>53</v>
      </c>
      <c r="BL533" s="17" t="s">
        <v>1245</v>
      </c>
      <c r="BM533" s="19" t="s">
        <v>22</v>
      </c>
      <c r="BN533" s="19">
        <f>P533*R533</f>
        <v>34617.218999999997</v>
      </c>
      <c r="BO533" s="19" t="str">
        <f>IF(AND(BN533&gt;120000, P533&gt;25, X533&lt;&gt;"WAVE 0"), "yes", "no")</f>
        <v>no</v>
      </c>
      <c r="BP533" s="17" t="s">
        <v>51</v>
      </c>
    </row>
    <row r="534" spans="1:68" x14ac:dyDescent="0.25">
      <c r="A534" s="11" t="s">
        <v>1321</v>
      </c>
      <c r="B534" s="12" t="s">
        <v>1322</v>
      </c>
      <c r="C534" s="13" t="s">
        <v>14</v>
      </c>
      <c r="D534" s="12" t="s">
        <v>413</v>
      </c>
      <c r="E534" s="13" t="s">
        <v>414</v>
      </c>
      <c r="F534" s="12">
        <v>2020</v>
      </c>
      <c r="G534" s="13" t="s">
        <v>207</v>
      </c>
      <c r="H534" s="12" t="s">
        <v>330</v>
      </c>
      <c r="I534" s="13" t="s">
        <v>18</v>
      </c>
      <c r="J534" s="12" t="s">
        <v>331</v>
      </c>
      <c r="K534" s="13" t="s">
        <v>332</v>
      </c>
      <c r="L534" s="12" t="s">
        <v>333</v>
      </c>
      <c r="M534" s="13" t="s">
        <v>334</v>
      </c>
      <c r="N534" s="2" t="s">
        <v>19</v>
      </c>
      <c r="O534" s="13" t="s">
        <v>415</v>
      </c>
      <c r="P534" s="14">
        <v>95.724000000000004</v>
      </c>
      <c r="Q534" s="14"/>
      <c r="R534" s="13">
        <v>1</v>
      </c>
      <c r="S534" s="15"/>
      <c r="T534" s="13">
        <v>2</v>
      </c>
      <c r="U534" s="13">
        <v>0</v>
      </c>
      <c r="V534" s="16"/>
      <c r="W534" s="16" t="str">
        <f t="shared" si="8"/>
        <v>PN1431D216</v>
      </c>
      <c r="Z534" s="17" t="s">
        <v>38</v>
      </c>
      <c r="AA534" s="17" t="s">
        <v>22</v>
      </c>
      <c r="AB534" s="17" t="s">
        <v>22</v>
      </c>
      <c r="AC534" s="17" t="s">
        <v>22</v>
      </c>
      <c r="AD534" s="17" t="s">
        <v>22</v>
      </c>
      <c r="AE534" s="17" t="s">
        <v>22</v>
      </c>
      <c r="AF534" s="17" t="s">
        <v>22</v>
      </c>
      <c r="AG534" s="17" t="s">
        <v>22</v>
      </c>
      <c r="AJ534" s="17" t="s">
        <v>22</v>
      </c>
      <c r="AK534" s="17" t="s">
        <v>22</v>
      </c>
      <c r="AO534" s="17" t="s">
        <v>22</v>
      </c>
      <c r="AP534" s="18" t="s">
        <v>22</v>
      </c>
      <c r="AQ534" s="17" t="s">
        <v>22</v>
      </c>
      <c r="AR534" s="17" t="s">
        <v>22</v>
      </c>
      <c r="AS534" s="17" t="s">
        <v>22</v>
      </c>
      <c r="AT534" s="17" t="s">
        <v>22</v>
      </c>
      <c r="AU534" s="17" t="s">
        <v>22</v>
      </c>
      <c r="AV534" s="17" t="s">
        <v>22</v>
      </c>
      <c r="AW534" s="17" t="s">
        <v>22</v>
      </c>
      <c r="AX534" s="17" t="s">
        <v>22</v>
      </c>
      <c r="AY534" s="17" t="s">
        <v>22</v>
      </c>
      <c r="AZ534" s="17" t="s">
        <v>22</v>
      </c>
      <c r="BA534" s="17" t="s">
        <v>22</v>
      </c>
      <c r="BD534" s="17" t="s">
        <v>22</v>
      </c>
      <c r="BE534" s="17" t="s">
        <v>22</v>
      </c>
      <c r="BF534" s="17" t="s">
        <v>22</v>
      </c>
      <c r="BG534" s="18" t="s">
        <v>22</v>
      </c>
      <c r="BH534" s="3" t="s">
        <v>22</v>
      </c>
      <c r="BI534" s="3" t="s">
        <v>22</v>
      </c>
      <c r="BK534" s="3" t="s">
        <v>22</v>
      </c>
      <c r="BL534" s="17" t="s">
        <v>22</v>
      </c>
      <c r="BM534" s="19" t="s">
        <v>22</v>
      </c>
      <c r="BN534" s="19">
        <f>P534*R534</f>
        <v>95.724000000000004</v>
      </c>
      <c r="BO534" s="19" t="str">
        <f>IF(AND(BN534&gt;120000, P534&gt;25, X534&lt;&gt;"WAVE 0"), "yes", "no")</f>
        <v>no</v>
      </c>
      <c r="BP534" s="17" t="s">
        <v>22</v>
      </c>
    </row>
    <row r="535" spans="1:68" x14ac:dyDescent="0.25">
      <c r="A535" s="11" t="s">
        <v>1323</v>
      </c>
      <c r="B535" s="12" t="s">
        <v>1324</v>
      </c>
      <c r="C535" s="13" t="s">
        <v>14</v>
      </c>
      <c r="D535" s="12" t="s">
        <v>682</v>
      </c>
      <c r="E535" s="13" t="s">
        <v>683</v>
      </c>
      <c r="F535" s="12">
        <v>2020</v>
      </c>
      <c r="G535" s="13" t="s">
        <v>207</v>
      </c>
      <c r="H535" s="12" t="s">
        <v>330</v>
      </c>
      <c r="I535" s="13" t="s">
        <v>18</v>
      </c>
      <c r="J535" s="12" t="s">
        <v>356</v>
      </c>
      <c r="K535" s="13" t="s">
        <v>357</v>
      </c>
      <c r="L535" s="12" t="s">
        <v>358</v>
      </c>
      <c r="M535" s="13" t="s">
        <v>359</v>
      </c>
      <c r="N535" s="2" t="s">
        <v>19</v>
      </c>
      <c r="O535" s="13" t="s">
        <v>340</v>
      </c>
      <c r="P535" s="14"/>
      <c r="Q535" s="14"/>
      <c r="R535" s="13">
        <v>0</v>
      </c>
      <c r="S535" s="15"/>
      <c r="T535" s="13">
        <v>1</v>
      </c>
      <c r="U535" s="13"/>
      <c r="V535" s="16"/>
      <c r="W535" s="16" t="str">
        <f t="shared" si="8"/>
        <v>PN1451H011</v>
      </c>
      <c r="Z535" s="17" t="s">
        <v>684</v>
      </c>
      <c r="AA535" s="17" t="s">
        <v>22</v>
      </c>
      <c r="AB535" s="17" t="s">
        <v>22</v>
      </c>
      <c r="AC535" s="17" t="s">
        <v>22</v>
      </c>
      <c r="AD535" s="17" t="s">
        <v>22</v>
      </c>
      <c r="AE535" s="17" t="s">
        <v>22</v>
      </c>
      <c r="AF535" s="17" t="s">
        <v>22</v>
      </c>
      <c r="AG535" s="17" t="s">
        <v>22</v>
      </c>
      <c r="AJ535" s="17" t="s">
        <v>22</v>
      </c>
      <c r="AK535" s="17" t="s">
        <v>22</v>
      </c>
      <c r="AO535" s="17" t="s">
        <v>22</v>
      </c>
      <c r="AP535" s="18" t="s">
        <v>22</v>
      </c>
      <c r="AQ535" s="17" t="s">
        <v>22</v>
      </c>
      <c r="AR535" s="17" t="s">
        <v>22</v>
      </c>
      <c r="AS535" s="17" t="s">
        <v>22</v>
      </c>
      <c r="AT535" s="17" t="s">
        <v>22</v>
      </c>
      <c r="AU535" s="17" t="s">
        <v>22</v>
      </c>
      <c r="AV535" s="17" t="s">
        <v>22</v>
      </c>
      <c r="AW535" s="17" t="s">
        <v>22</v>
      </c>
      <c r="AX535" s="17" t="s">
        <v>22</v>
      </c>
      <c r="AY535" s="17" t="s">
        <v>22</v>
      </c>
      <c r="AZ535" s="17" t="s">
        <v>22</v>
      </c>
      <c r="BA535" s="17" t="s">
        <v>22</v>
      </c>
      <c r="BD535" s="17" t="s">
        <v>22</v>
      </c>
      <c r="BE535" s="17" t="s">
        <v>22</v>
      </c>
      <c r="BF535" s="17" t="s">
        <v>22</v>
      </c>
      <c r="BG535" s="18" t="s">
        <v>22</v>
      </c>
      <c r="BH535" s="3" t="s">
        <v>22</v>
      </c>
      <c r="BI535" s="3" t="s">
        <v>22</v>
      </c>
      <c r="BK535" s="3" t="s">
        <v>22</v>
      </c>
      <c r="BL535" s="17" t="s">
        <v>22</v>
      </c>
      <c r="BM535" s="19" t="s">
        <v>22</v>
      </c>
      <c r="BN535" s="19">
        <f>P535*R535</f>
        <v>0</v>
      </c>
      <c r="BO535" s="19" t="str">
        <f>IF(AND(BN535&gt;120000, P535&gt;25, X535&lt;&gt;"WAVE 0"), "yes", "no")</f>
        <v>no</v>
      </c>
      <c r="BP535" s="17" t="s">
        <v>22</v>
      </c>
    </row>
    <row r="536" spans="1:68" x14ac:dyDescent="0.25">
      <c r="A536" s="11" t="s">
        <v>1325</v>
      </c>
      <c r="B536" s="12" t="s">
        <v>1326</v>
      </c>
      <c r="C536" s="13" t="s">
        <v>14</v>
      </c>
      <c r="D536" s="12" t="s">
        <v>682</v>
      </c>
      <c r="E536" s="13" t="s">
        <v>683</v>
      </c>
      <c r="F536" s="12">
        <v>2020</v>
      </c>
      <c r="G536" s="13" t="s">
        <v>207</v>
      </c>
      <c r="H536" s="12" t="s">
        <v>330</v>
      </c>
      <c r="I536" s="13" t="s">
        <v>18</v>
      </c>
      <c r="J536" s="12" t="s">
        <v>356</v>
      </c>
      <c r="K536" s="13" t="s">
        <v>357</v>
      </c>
      <c r="L536" s="12" t="s">
        <v>358</v>
      </c>
      <c r="M536" s="13" t="s">
        <v>359</v>
      </c>
      <c r="N536" s="2" t="s">
        <v>19</v>
      </c>
      <c r="O536" s="13" t="s">
        <v>340</v>
      </c>
      <c r="P536" s="14">
        <v>691.93759999999997</v>
      </c>
      <c r="Q536" s="14">
        <v>119516.35999999999</v>
      </c>
      <c r="R536" s="13">
        <v>90</v>
      </c>
      <c r="S536" s="15">
        <v>0.33333333333333331</v>
      </c>
      <c r="T536" s="13">
        <v>1</v>
      </c>
      <c r="U536" s="13">
        <v>2</v>
      </c>
      <c r="V536" s="16">
        <v>0</v>
      </c>
      <c r="W536" s="16" t="str">
        <f t="shared" si="8"/>
        <v>PN1456R321</v>
      </c>
      <c r="X536" s="17" t="s">
        <v>150</v>
      </c>
      <c r="Y536" s="17" t="s">
        <v>1320</v>
      </c>
      <c r="Z536" s="17" t="s">
        <v>684</v>
      </c>
      <c r="AB536" s="17" t="s">
        <v>22</v>
      </c>
      <c r="AC536" s="17" t="s">
        <v>22</v>
      </c>
      <c r="AD536" s="17" t="s">
        <v>22</v>
      </c>
      <c r="AE536" s="17" t="s">
        <v>42</v>
      </c>
      <c r="AF536" s="17" t="s">
        <v>341</v>
      </c>
      <c r="AG536" s="17" t="s">
        <v>22</v>
      </c>
      <c r="AJ536" s="17" t="s">
        <v>22</v>
      </c>
      <c r="AK536" s="17" t="s">
        <v>342</v>
      </c>
      <c r="AO536" s="17" t="s">
        <v>46</v>
      </c>
      <c r="AP536" s="18">
        <v>43315</v>
      </c>
      <c r="AQ536" s="17" t="s">
        <v>22</v>
      </c>
      <c r="AR536" s="17" t="s">
        <v>22</v>
      </c>
      <c r="AS536" s="17" t="s">
        <v>22</v>
      </c>
      <c r="AT536" s="17" t="s">
        <v>22</v>
      </c>
      <c r="AU536" s="17" t="s">
        <v>22</v>
      </c>
      <c r="AV536" s="17" t="s">
        <v>22</v>
      </c>
      <c r="BE536" s="17" t="s">
        <v>52</v>
      </c>
      <c r="BF536" s="17" t="s">
        <v>53</v>
      </c>
      <c r="BG536" s="18" t="s">
        <v>53</v>
      </c>
      <c r="BL536" s="17" t="s">
        <v>1245</v>
      </c>
      <c r="BM536" s="19" t="s">
        <v>22</v>
      </c>
      <c r="BN536" s="19">
        <f>P536*R536</f>
        <v>62274.383999999998</v>
      </c>
      <c r="BO536" s="19" t="str">
        <f>IF(AND(BN536&gt;120000, P536&gt;25, X536&lt;&gt;"WAVE 0"), "yes", "no")</f>
        <v>no</v>
      </c>
      <c r="BP536" s="17" t="s">
        <v>51</v>
      </c>
    </row>
    <row r="537" spans="1:68" x14ac:dyDescent="0.25">
      <c r="A537" s="11" t="s">
        <v>1327</v>
      </c>
      <c r="B537" s="12" t="s">
        <v>1328</v>
      </c>
      <c r="C537" s="13" t="s">
        <v>14</v>
      </c>
      <c r="D537" s="12" t="s">
        <v>1329</v>
      </c>
      <c r="E537" s="13" t="s">
        <v>1330</v>
      </c>
      <c r="F537" s="12">
        <v>2020</v>
      </c>
      <c r="G537" s="13" t="s">
        <v>207</v>
      </c>
      <c r="H537" s="12" t="s">
        <v>330</v>
      </c>
      <c r="I537" s="13" t="s">
        <v>18</v>
      </c>
      <c r="J537" s="12" t="s">
        <v>356</v>
      </c>
      <c r="K537" s="13" t="s">
        <v>357</v>
      </c>
      <c r="L537" s="12" t="s">
        <v>358</v>
      </c>
      <c r="M537" s="13" t="s">
        <v>359</v>
      </c>
      <c r="N537" s="2" t="s">
        <v>194</v>
      </c>
      <c r="O537" s="13" t="s">
        <v>340</v>
      </c>
      <c r="P537" s="14">
        <v>12015.129300000001</v>
      </c>
      <c r="Q537" s="14"/>
      <c r="R537" s="13">
        <v>0</v>
      </c>
      <c r="S537" s="15">
        <v>0</v>
      </c>
      <c r="T537" s="13">
        <v>1</v>
      </c>
      <c r="U537" s="13">
        <v>1</v>
      </c>
      <c r="V537" s="16"/>
      <c r="W537" s="16" t="str">
        <f t="shared" si="8"/>
        <v>PN1456R700</v>
      </c>
      <c r="AA537" s="17" t="s">
        <v>22</v>
      </c>
      <c r="AB537" s="17" t="s">
        <v>22</v>
      </c>
      <c r="AC537" s="17" t="s">
        <v>22</v>
      </c>
      <c r="AD537" s="17" t="s">
        <v>22</v>
      </c>
      <c r="AE537" s="17" t="s">
        <v>22</v>
      </c>
      <c r="AF537" s="17" t="s">
        <v>22</v>
      </c>
      <c r="AG537" s="17" t="s">
        <v>22</v>
      </c>
      <c r="AJ537" s="17" t="s">
        <v>22</v>
      </c>
      <c r="AK537" s="17" t="s">
        <v>22</v>
      </c>
      <c r="AO537" s="17" t="s">
        <v>22</v>
      </c>
      <c r="AP537" s="18" t="s">
        <v>22</v>
      </c>
      <c r="AQ537" s="17" t="s">
        <v>22</v>
      </c>
      <c r="AR537" s="17" t="s">
        <v>22</v>
      </c>
      <c r="AS537" s="17" t="s">
        <v>22</v>
      </c>
      <c r="AT537" s="17" t="s">
        <v>22</v>
      </c>
      <c r="AU537" s="17" t="s">
        <v>22</v>
      </c>
      <c r="AV537" s="17" t="s">
        <v>22</v>
      </c>
      <c r="AW537" s="17" t="s">
        <v>22</v>
      </c>
      <c r="AX537" s="17" t="s">
        <v>22</v>
      </c>
      <c r="AY537" s="17" t="s">
        <v>22</v>
      </c>
      <c r="AZ537" s="17" t="s">
        <v>22</v>
      </c>
      <c r="BA537" s="17" t="s">
        <v>22</v>
      </c>
      <c r="BD537" s="17" t="s">
        <v>22</v>
      </c>
      <c r="BE537" s="17" t="s">
        <v>22</v>
      </c>
      <c r="BF537" s="17" t="s">
        <v>22</v>
      </c>
      <c r="BG537" s="18" t="s">
        <v>22</v>
      </c>
      <c r="BH537" s="3" t="s">
        <v>22</v>
      </c>
      <c r="BI537" s="3" t="s">
        <v>22</v>
      </c>
      <c r="BK537" s="3" t="s">
        <v>22</v>
      </c>
      <c r="BL537" s="17" t="s">
        <v>22</v>
      </c>
      <c r="BM537" s="19" t="s">
        <v>22</v>
      </c>
      <c r="BN537" s="19">
        <f>P537*R537</f>
        <v>0</v>
      </c>
      <c r="BO537" s="19" t="str">
        <f>IF(AND(BN537&gt;120000, P537&gt;25, X537&lt;&gt;"WAVE 0"), "yes", "no")</f>
        <v>no</v>
      </c>
      <c r="BP537" s="17" t="s">
        <v>22</v>
      </c>
    </row>
    <row r="538" spans="1:68" x14ac:dyDescent="0.25">
      <c r="A538" s="11" t="s">
        <v>1331</v>
      </c>
      <c r="B538" s="12" t="s">
        <v>1332</v>
      </c>
      <c r="C538" s="13" t="s">
        <v>14</v>
      </c>
      <c r="D538" s="12" t="s">
        <v>119</v>
      </c>
      <c r="E538" s="13" t="s">
        <v>120</v>
      </c>
      <c r="F538" s="12">
        <v>2020</v>
      </c>
      <c r="G538" s="13" t="s">
        <v>27</v>
      </c>
      <c r="H538" s="12" t="s">
        <v>91</v>
      </c>
      <c r="I538" s="13" t="s">
        <v>18</v>
      </c>
      <c r="J538" s="12" t="s">
        <v>867</v>
      </c>
      <c r="K538" s="13" t="s">
        <v>859</v>
      </c>
      <c r="L538" s="12" t="s">
        <v>94</v>
      </c>
      <c r="M538" s="13" t="s">
        <v>91</v>
      </c>
      <c r="N538" s="2" t="s">
        <v>19</v>
      </c>
      <c r="O538" s="13" t="s">
        <v>121</v>
      </c>
      <c r="P538" s="14"/>
      <c r="Q538" s="14"/>
      <c r="R538" s="13">
        <v>125</v>
      </c>
      <c r="S538" s="15"/>
      <c r="T538" s="13">
        <v>1</v>
      </c>
      <c r="U538" s="13">
        <v>2</v>
      </c>
      <c r="V538" s="16"/>
      <c r="W538" s="16" t="str">
        <f t="shared" si="8"/>
        <v>PN1458-A-1103</v>
      </c>
      <c r="X538" s="17" t="s">
        <v>150</v>
      </c>
      <c r="Y538" s="17" t="s">
        <v>780</v>
      </c>
      <c r="Z538" s="17" t="s">
        <v>33</v>
      </c>
      <c r="AA538" s="17" t="s">
        <v>22</v>
      </c>
      <c r="AB538" s="17" t="s">
        <v>22</v>
      </c>
      <c r="AC538" s="17" t="s">
        <v>22</v>
      </c>
      <c r="AD538" s="17" t="s">
        <v>22</v>
      </c>
      <c r="AE538" s="17" t="s">
        <v>22</v>
      </c>
      <c r="AF538" s="17" t="s">
        <v>22</v>
      </c>
      <c r="AG538" s="17" t="s">
        <v>22</v>
      </c>
      <c r="AJ538" s="17" t="s">
        <v>22</v>
      </c>
      <c r="AK538" s="17" t="s">
        <v>22</v>
      </c>
      <c r="AO538" s="17" t="s">
        <v>22</v>
      </c>
      <c r="AP538" s="18" t="s">
        <v>22</v>
      </c>
      <c r="AQ538" s="17" t="s">
        <v>22</v>
      </c>
      <c r="AR538" s="17" t="s">
        <v>22</v>
      </c>
      <c r="AS538" s="17" t="s">
        <v>22</v>
      </c>
      <c r="AT538" s="17" t="s">
        <v>22</v>
      </c>
      <c r="AU538" s="17" t="s">
        <v>22</v>
      </c>
      <c r="AV538" s="17" t="s">
        <v>22</v>
      </c>
      <c r="AW538" s="17" t="s">
        <v>22</v>
      </c>
      <c r="AX538" s="17" t="s">
        <v>22</v>
      </c>
      <c r="AY538" s="17" t="s">
        <v>22</v>
      </c>
      <c r="AZ538" s="17" t="s">
        <v>22</v>
      </c>
      <c r="BA538" s="17" t="s">
        <v>22</v>
      </c>
      <c r="BD538" s="17" t="s">
        <v>22</v>
      </c>
      <c r="BE538" s="17" t="s">
        <v>22</v>
      </c>
      <c r="BF538" s="17" t="s">
        <v>22</v>
      </c>
      <c r="BG538" s="18" t="s">
        <v>22</v>
      </c>
      <c r="BH538" s="3" t="s">
        <v>22</v>
      </c>
      <c r="BI538" s="3" t="s">
        <v>22</v>
      </c>
      <c r="BK538" s="3" t="s">
        <v>22</v>
      </c>
      <c r="BL538" s="17" t="s">
        <v>22</v>
      </c>
      <c r="BM538" s="19" t="s">
        <v>22</v>
      </c>
      <c r="BN538" s="19">
        <f>P538*R538</f>
        <v>0</v>
      </c>
      <c r="BO538" s="19" t="str">
        <f>IF(AND(BN538&gt;120000, P538&gt;25, X538&lt;&gt;"WAVE 0"), "yes", "no")</f>
        <v>no</v>
      </c>
      <c r="BP538" s="17" t="s">
        <v>22</v>
      </c>
    </row>
    <row r="539" spans="1:68" x14ac:dyDescent="0.25">
      <c r="A539" s="11" t="s">
        <v>1333</v>
      </c>
      <c r="B539" s="12" t="s">
        <v>1334</v>
      </c>
      <c r="C539" s="13" t="s">
        <v>14</v>
      </c>
      <c r="D539" s="12" t="s">
        <v>119</v>
      </c>
      <c r="E539" s="13" t="s">
        <v>120</v>
      </c>
      <c r="F539" s="12">
        <v>2020</v>
      </c>
      <c r="G539" s="13" t="s">
        <v>27</v>
      </c>
      <c r="H539" s="12" t="s">
        <v>91</v>
      </c>
      <c r="I539" s="13" t="s">
        <v>18</v>
      </c>
      <c r="J539" s="12" t="s">
        <v>867</v>
      </c>
      <c r="K539" s="13" t="s">
        <v>859</v>
      </c>
      <c r="L539" s="12" t="s">
        <v>94</v>
      </c>
      <c r="M539" s="13" t="s">
        <v>91</v>
      </c>
      <c r="N539" s="2" t="s">
        <v>19</v>
      </c>
      <c r="O539" s="13" t="s">
        <v>121</v>
      </c>
      <c r="P539" s="14">
        <v>1236.19</v>
      </c>
      <c r="Q539" s="14">
        <v>137592.41999999998</v>
      </c>
      <c r="R539" s="13">
        <v>123</v>
      </c>
      <c r="S539" s="15">
        <v>0.33333333333333331</v>
      </c>
      <c r="T539" s="13">
        <v>1</v>
      </c>
      <c r="U539" s="13">
        <v>3</v>
      </c>
      <c r="V539" s="16">
        <v>0</v>
      </c>
      <c r="W539" s="16" t="str">
        <f t="shared" si="8"/>
        <v>PN1458-U-1103</v>
      </c>
      <c r="Z539" s="17" t="s">
        <v>33</v>
      </c>
      <c r="BN539" s="19">
        <f>P539*R539</f>
        <v>152051.37</v>
      </c>
      <c r="BO539" s="19" t="str">
        <f>IF(AND(BN539&gt;120000, P539&gt;25, X539&lt;&gt;"WAVE 0"), "yes", "no")</f>
        <v>yes</v>
      </c>
      <c r="BP539" s="17" t="s">
        <v>51</v>
      </c>
    </row>
    <row r="540" spans="1:68" x14ac:dyDescent="0.25">
      <c r="A540" s="11" t="s">
        <v>1335</v>
      </c>
      <c r="B540" s="12" t="s">
        <v>1336</v>
      </c>
      <c r="C540" s="13" t="s">
        <v>14</v>
      </c>
      <c r="D540" s="12" t="s">
        <v>119</v>
      </c>
      <c r="E540" s="13" t="s">
        <v>120</v>
      </c>
      <c r="F540" s="12">
        <v>2020</v>
      </c>
      <c r="G540" s="13" t="s">
        <v>27</v>
      </c>
      <c r="H540" s="12" t="s">
        <v>91</v>
      </c>
      <c r="I540" s="13" t="s">
        <v>18</v>
      </c>
      <c r="J540" s="12" t="s">
        <v>867</v>
      </c>
      <c r="K540" s="13" t="s">
        <v>859</v>
      </c>
      <c r="L540" s="12" t="s">
        <v>94</v>
      </c>
      <c r="M540" s="13" t="s">
        <v>91</v>
      </c>
      <c r="N540" s="2" t="s">
        <v>19</v>
      </c>
      <c r="O540" s="13" t="s">
        <v>121</v>
      </c>
      <c r="P540" s="14">
        <v>728.44309999999996</v>
      </c>
      <c r="Q540" s="14">
        <v>77214.97</v>
      </c>
      <c r="R540" s="13">
        <v>127</v>
      </c>
      <c r="S540" s="15">
        <v>0.16666666666666666</v>
      </c>
      <c r="T540" s="13">
        <v>1</v>
      </c>
      <c r="U540" s="13">
        <v>2</v>
      </c>
      <c r="V540" s="16">
        <v>0</v>
      </c>
      <c r="W540" s="16" t="str">
        <f t="shared" si="8"/>
        <v>PN1458-U-1104</v>
      </c>
      <c r="Z540" s="17" t="s">
        <v>33</v>
      </c>
      <c r="BN540" s="19">
        <f>P540*R540</f>
        <v>92512.273699999991</v>
      </c>
      <c r="BO540" s="19" t="str">
        <f>IF(AND(BN540&gt;120000, P540&gt;25, X540&lt;&gt;"WAVE 0"), "yes", "no")</f>
        <v>no</v>
      </c>
      <c r="BP540" s="17" t="s">
        <v>51</v>
      </c>
    </row>
    <row r="541" spans="1:68" x14ac:dyDescent="0.25">
      <c r="A541" s="11" t="s">
        <v>1337</v>
      </c>
      <c r="B541" s="12" t="s">
        <v>1338</v>
      </c>
      <c r="C541" s="13" t="s">
        <v>14</v>
      </c>
      <c r="D541" s="12" t="s">
        <v>119</v>
      </c>
      <c r="E541" s="13" t="s">
        <v>120</v>
      </c>
      <c r="F541" s="12">
        <v>2020</v>
      </c>
      <c r="G541" s="13" t="s">
        <v>27</v>
      </c>
      <c r="H541" s="12" t="s">
        <v>91</v>
      </c>
      <c r="I541" s="13" t="s">
        <v>18</v>
      </c>
      <c r="J541" s="12" t="s">
        <v>867</v>
      </c>
      <c r="K541" s="13" t="s">
        <v>859</v>
      </c>
      <c r="L541" s="12" t="s">
        <v>94</v>
      </c>
      <c r="M541" s="13" t="s">
        <v>91</v>
      </c>
      <c r="N541" s="2" t="s">
        <v>19</v>
      </c>
      <c r="O541" s="13" t="s">
        <v>121</v>
      </c>
      <c r="P541" s="14">
        <v>227.79</v>
      </c>
      <c r="Q541" s="14">
        <v>20273.309999999998</v>
      </c>
      <c r="R541" s="13">
        <v>127</v>
      </c>
      <c r="S541" s="15">
        <v>0</v>
      </c>
      <c r="T541" s="13">
        <v>1</v>
      </c>
      <c r="U541" s="13">
        <v>2</v>
      </c>
      <c r="V541" s="16">
        <v>0</v>
      </c>
      <c r="W541" s="16" t="str">
        <f t="shared" si="8"/>
        <v>PN1458-U-1105</v>
      </c>
      <c r="Z541" s="17" t="s">
        <v>33</v>
      </c>
      <c r="BN541" s="19">
        <f>P541*R541</f>
        <v>28929.329999999998</v>
      </c>
      <c r="BO541" s="19" t="str">
        <f>IF(AND(BN541&gt;120000, P541&gt;25, X541&lt;&gt;"WAVE 0"), "yes", "no")</f>
        <v>no</v>
      </c>
      <c r="BP541" s="17" t="s">
        <v>51</v>
      </c>
    </row>
    <row r="542" spans="1:68" x14ac:dyDescent="0.25">
      <c r="A542" s="11" t="s">
        <v>1339</v>
      </c>
      <c r="B542" s="12" t="s">
        <v>1340</v>
      </c>
      <c r="C542" s="13" t="s">
        <v>14</v>
      </c>
      <c r="D542" s="12" t="s">
        <v>119</v>
      </c>
      <c r="E542" s="13" t="s">
        <v>120</v>
      </c>
      <c r="F542" s="12">
        <v>2020</v>
      </c>
      <c r="G542" s="13" t="s">
        <v>27</v>
      </c>
      <c r="H542" s="12" t="s">
        <v>91</v>
      </c>
      <c r="I542" s="13" t="s">
        <v>18</v>
      </c>
      <c r="J542" s="12" t="s">
        <v>867</v>
      </c>
      <c r="K542" s="13" t="s">
        <v>859</v>
      </c>
      <c r="L542" s="12" t="s">
        <v>94</v>
      </c>
      <c r="M542" s="13" t="s">
        <v>91</v>
      </c>
      <c r="N542" s="2" t="s">
        <v>19</v>
      </c>
      <c r="O542" s="13" t="s">
        <v>121</v>
      </c>
      <c r="P542" s="14">
        <v>1312.9305999999999</v>
      </c>
      <c r="Q542" s="14">
        <v>208652</v>
      </c>
      <c r="R542" s="13">
        <v>246</v>
      </c>
      <c r="S542" s="15">
        <v>0</v>
      </c>
      <c r="T542" s="13">
        <v>1</v>
      </c>
      <c r="U542" s="13">
        <v>4</v>
      </c>
      <c r="V542" s="16">
        <v>0</v>
      </c>
      <c r="W542" s="16" t="str">
        <f t="shared" si="8"/>
        <v>PN1458-U-1106</v>
      </c>
      <c r="Z542" s="17" t="s">
        <v>33</v>
      </c>
      <c r="BN542" s="19">
        <f>P542*R542</f>
        <v>322980.9276</v>
      </c>
      <c r="BO542" s="19" t="str">
        <f>IF(AND(BN542&gt;120000, P542&gt;25, X542&lt;&gt;"WAVE 0"), "yes", "no")</f>
        <v>yes</v>
      </c>
      <c r="BP542" s="17" t="s">
        <v>51</v>
      </c>
    </row>
    <row r="543" spans="1:68" x14ac:dyDescent="0.25">
      <c r="A543" s="11" t="s">
        <v>1341</v>
      </c>
      <c r="B543" s="12" t="s">
        <v>1266</v>
      </c>
      <c r="C543" s="13" t="s">
        <v>14</v>
      </c>
      <c r="D543" s="12" t="s">
        <v>818</v>
      </c>
      <c r="E543" s="13" t="s">
        <v>819</v>
      </c>
      <c r="F543" s="12">
        <v>2020</v>
      </c>
      <c r="G543" s="13" t="s">
        <v>17</v>
      </c>
      <c r="H543" s="12" t="s">
        <v>330</v>
      </c>
      <c r="I543" s="13" t="s">
        <v>51</v>
      </c>
      <c r="J543" s="12" t="s">
        <v>622</v>
      </c>
      <c r="K543" s="13" t="s">
        <v>623</v>
      </c>
      <c r="L543" s="12" t="s">
        <v>624</v>
      </c>
      <c r="M543" s="13" t="s">
        <v>334</v>
      </c>
      <c r="N543" s="2" t="s">
        <v>19</v>
      </c>
      <c r="O543" s="13" t="s">
        <v>20</v>
      </c>
      <c r="P543" s="14">
        <v>20.07</v>
      </c>
      <c r="Q543" s="14">
        <v>6021</v>
      </c>
      <c r="R543" s="13">
        <v>0</v>
      </c>
      <c r="S543" s="15"/>
      <c r="T543" s="13">
        <v>1</v>
      </c>
      <c r="U543" s="13"/>
      <c r="V543" s="16">
        <v>0</v>
      </c>
      <c r="W543" s="16" t="str">
        <f t="shared" si="8"/>
        <v>PN146143-1</v>
      </c>
      <c r="Z543" s="13" t="s">
        <v>17</v>
      </c>
      <c r="AA543" s="17" t="s">
        <v>22</v>
      </c>
      <c r="AB543" s="17" t="s">
        <v>22</v>
      </c>
      <c r="AC543" s="17" t="s">
        <v>22</v>
      </c>
      <c r="AD543" s="17" t="s">
        <v>22</v>
      </c>
      <c r="AE543" s="17" t="s">
        <v>22</v>
      </c>
      <c r="AF543" s="17" t="s">
        <v>22</v>
      </c>
      <c r="AG543" s="17" t="s">
        <v>22</v>
      </c>
      <c r="AJ543" s="17" t="s">
        <v>22</v>
      </c>
      <c r="AK543" s="17" t="s">
        <v>22</v>
      </c>
      <c r="AO543" s="17" t="s">
        <v>22</v>
      </c>
      <c r="AP543" s="18" t="s">
        <v>22</v>
      </c>
      <c r="AQ543" s="17" t="s">
        <v>22</v>
      </c>
      <c r="AR543" s="17" t="s">
        <v>22</v>
      </c>
      <c r="AS543" s="17" t="s">
        <v>22</v>
      </c>
      <c r="AT543" s="17" t="s">
        <v>22</v>
      </c>
      <c r="AU543" s="17" t="s">
        <v>22</v>
      </c>
      <c r="AV543" s="17" t="s">
        <v>22</v>
      </c>
      <c r="AW543" s="17" t="s">
        <v>22</v>
      </c>
      <c r="AX543" s="17" t="s">
        <v>22</v>
      </c>
      <c r="AY543" s="17" t="s">
        <v>22</v>
      </c>
      <c r="AZ543" s="17" t="s">
        <v>22</v>
      </c>
      <c r="BA543" s="17" t="s">
        <v>22</v>
      </c>
      <c r="BD543" s="17" t="s">
        <v>22</v>
      </c>
      <c r="BE543" s="17" t="s">
        <v>22</v>
      </c>
      <c r="BF543" s="17" t="s">
        <v>22</v>
      </c>
      <c r="BG543" s="18" t="s">
        <v>22</v>
      </c>
      <c r="BH543" s="3" t="s">
        <v>22</v>
      </c>
      <c r="BI543" s="3" t="s">
        <v>22</v>
      </c>
      <c r="BK543" s="3" t="s">
        <v>22</v>
      </c>
      <c r="BL543" s="17" t="s">
        <v>22</v>
      </c>
      <c r="BM543" s="19" t="s">
        <v>22</v>
      </c>
      <c r="BN543" s="19">
        <f>P543*R543</f>
        <v>0</v>
      </c>
      <c r="BO543" s="19" t="str">
        <f>IF(AND(BN543&gt;120000, P543&gt;25, X543&lt;&gt;"WAVE 0"), "yes", "no")</f>
        <v>no</v>
      </c>
      <c r="BP543" s="17" t="s">
        <v>22</v>
      </c>
    </row>
    <row r="544" spans="1:68" x14ac:dyDescent="0.25">
      <c r="A544" s="11" t="s">
        <v>1342</v>
      </c>
      <c r="B544" s="12" t="s">
        <v>1343</v>
      </c>
      <c r="C544" s="13" t="s">
        <v>14</v>
      </c>
      <c r="D544" s="12" t="s">
        <v>818</v>
      </c>
      <c r="E544" s="13" t="s">
        <v>819</v>
      </c>
      <c r="F544" s="12">
        <v>2020</v>
      </c>
      <c r="G544" s="13" t="s">
        <v>17</v>
      </c>
      <c r="H544" s="12" t="s">
        <v>330</v>
      </c>
      <c r="I544" s="13" t="s">
        <v>18</v>
      </c>
      <c r="J544" s="12" t="s">
        <v>622</v>
      </c>
      <c r="K544" s="13" t="s">
        <v>623</v>
      </c>
      <c r="L544" s="12" t="s">
        <v>624</v>
      </c>
      <c r="M544" s="13" t="s">
        <v>334</v>
      </c>
      <c r="N544" s="2" t="s">
        <v>19</v>
      </c>
      <c r="O544" s="13" t="s">
        <v>20</v>
      </c>
      <c r="P544" s="14">
        <v>21.8</v>
      </c>
      <c r="Q544" s="14"/>
      <c r="R544" s="13">
        <v>0</v>
      </c>
      <c r="S544" s="15"/>
      <c r="T544" s="13">
        <v>1</v>
      </c>
      <c r="U544" s="13">
        <v>1</v>
      </c>
      <c r="V544" s="16"/>
      <c r="W544" s="16" t="str">
        <f t="shared" si="8"/>
        <v>PN146144-1</v>
      </c>
      <c r="Z544" s="13" t="s">
        <v>17</v>
      </c>
      <c r="AA544" s="17" t="s">
        <v>22</v>
      </c>
      <c r="AB544" s="17" t="s">
        <v>22</v>
      </c>
      <c r="AC544" s="17" t="s">
        <v>22</v>
      </c>
      <c r="AD544" s="17" t="s">
        <v>22</v>
      </c>
      <c r="AE544" s="17" t="s">
        <v>22</v>
      </c>
      <c r="AF544" s="17" t="s">
        <v>22</v>
      </c>
      <c r="AG544" s="17" t="s">
        <v>22</v>
      </c>
      <c r="AJ544" s="17" t="s">
        <v>22</v>
      </c>
      <c r="AK544" s="17" t="s">
        <v>22</v>
      </c>
      <c r="AO544" s="17" t="s">
        <v>22</v>
      </c>
      <c r="AP544" s="18" t="s">
        <v>22</v>
      </c>
      <c r="AQ544" s="17" t="s">
        <v>22</v>
      </c>
      <c r="AR544" s="17" t="s">
        <v>22</v>
      </c>
      <c r="AS544" s="17" t="s">
        <v>22</v>
      </c>
      <c r="AT544" s="17" t="s">
        <v>22</v>
      </c>
      <c r="AU544" s="17" t="s">
        <v>22</v>
      </c>
      <c r="AV544" s="17" t="s">
        <v>22</v>
      </c>
      <c r="AW544" s="17" t="s">
        <v>22</v>
      </c>
      <c r="AX544" s="17" t="s">
        <v>22</v>
      </c>
      <c r="AY544" s="17" t="s">
        <v>22</v>
      </c>
      <c r="AZ544" s="17" t="s">
        <v>22</v>
      </c>
      <c r="BA544" s="17" t="s">
        <v>22</v>
      </c>
      <c r="BD544" s="17" t="s">
        <v>22</v>
      </c>
      <c r="BE544" s="17" t="s">
        <v>22</v>
      </c>
      <c r="BF544" s="17" t="s">
        <v>22</v>
      </c>
      <c r="BG544" s="18" t="s">
        <v>22</v>
      </c>
      <c r="BH544" s="3" t="s">
        <v>22</v>
      </c>
      <c r="BI544" s="3" t="s">
        <v>22</v>
      </c>
      <c r="BK544" s="3" t="s">
        <v>22</v>
      </c>
      <c r="BL544" s="17" t="s">
        <v>22</v>
      </c>
      <c r="BM544" s="19" t="s">
        <v>22</v>
      </c>
      <c r="BN544" s="19">
        <f>P544*R544</f>
        <v>0</v>
      </c>
      <c r="BO544" s="19" t="str">
        <f>IF(AND(BN544&gt;120000, P544&gt;25, X544&lt;&gt;"WAVE 0"), "yes", "no")</f>
        <v>no</v>
      </c>
      <c r="BP544" s="17" t="s">
        <v>22</v>
      </c>
    </row>
    <row r="545" spans="1:68" x14ac:dyDescent="0.25">
      <c r="A545" s="11" t="s">
        <v>1344</v>
      </c>
      <c r="B545" s="12" t="s">
        <v>1345</v>
      </c>
      <c r="C545" s="13" t="s">
        <v>14</v>
      </c>
      <c r="D545" s="12" t="s">
        <v>818</v>
      </c>
      <c r="E545" s="13" t="s">
        <v>819</v>
      </c>
      <c r="F545" s="12">
        <v>2020</v>
      </c>
      <c r="G545" s="13" t="s">
        <v>17</v>
      </c>
      <c r="H545" s="12" t="s">
        <v>18</v>
      </c>
      <c r="I545" s="13" t="s">
        <v>18</v>
      </c>
      <c r="J545" s="12" t="s">
        <v>18</v>
      </c>
      <c r="K545" s="13" t="s">
        <v>18</v>
      </c>
      <c r="L545" s="12" t="s">
        <v>18</v>
      </c>
      <c r="M545" s="13" t="s">
        <v>18</v>
      </c>
      <c r="N545" s="2" t="s">
        <v>19</v>
      </c>
      <c r="O545" s="13" t="s">
        <v>20</v>
      </c>
      <c r="P545" s="14">
        <v>40.85</v>
      </c>
      <c r="Q545" s="14"/>
      <c r="R545" s="13">
        <v>0</v>
      </c>
      <c r="S545" s="15"/>
      <c r="T545" s="13">
        <v>1</v>
      </c>
      <c r="U545" s="13"/>
      <c r="V545" s="16"/>
      <c r="W545" s="16" t="str">
        <f t="shared" si="8"/>
        <v>PN146205-3</v>
      </c>
      <c r="Z545" s="17" t="s">
        <v>17</v>
      </c>
      <c r="AB545" s="17" t="s">
        <v>953</v>
      </c>
      <c r="AC545" s="17" t="s">
        <v>1266</v>
      </c>
      <c r="AD545" s="17" t="s">
        <v>824</v>
      </c>
      <c r="AE545" s="17" t="s">
        <v>42</v>
      </c>
      <c r="AF545" s="17" t="s">
        <v>825</v>
      </c>
      <c r="AG545" s="17" t="s">
        <v>826</v>
      </c>
      <c r="AJ545" s="17" t="s">
        <v>83</v>
      </c>
      <c r="AK545" s="17" t="s">
        <v>84</v>
      </c>
      <c r="AO545" s="17" t="s">
        <v>130</v>
      </c>
      <c r="AP545" s="18">
        <v>43545</v>
      </c>
      <c r="AQ545" s="17" t="s">
        <v>22</v>
      </c>
      <c r="AR545" s="17" t="s">
        <v>47</v>
      </c>
      <c r="AS545" s="17" t="s">
        <v>47</v>
      </c>
      <c r="AT545" s="17" t="s">
        <v>47</v>
      </c>
      <c r="AU545" s="17" t="s">
        <v>47</v>
      </c>
      <c r="AV545" s="17" t="s">
        <v>47</v>
      </c>
      <c r="BE545" s="17" t="s">
        <v>52</v>
      </c>
      <c r="BM545" s="19" t="s">
        <v>22</v>
      </c>
      <c r="BN545" s="19">
        <f>P545*R545</f>
        <v>0</v>
      </c>
      <c r="BO545" s="19" t="str">
        <f>IF(AND(BN545&gt;120000, P545&gt;25, X545&lt;&gt;"WAVE 0"), "yes", "no")</f>
        <v>no</v>
      </c>
      <c r="BP545" s="17" t="s">
        <v>22</v>
      </c>
    </row>
    <row r="546" spans="1:68" x14ac:dyDescent="0.25">
      <c r="A546" s="11" t="s">
        <v>1346</v>
      </c>
      <c r="B546" s="12" t="s">
        <v>1347</v>
      </c>
      <c r="C546" s="13" t="s">
        <v>14</v>
      </c>
      <c r="D546" s="12" t="s">
        <v>818</v>
      </c>
      <c r="E546" s="13" t="s">
        <v>819</v>
      </c>
      <c r="F546" s="12">
        <v>2020</v>
      </c>
      <c r="G546" s="13" t="s">
        <v>17</v>
      </c>
      <c r="H546" s="12" t="s">
        <v>330</v>
      </c>
      <c r="I546" s="13" t="s">
        <v>18</v>
      </c>
      <c r="J546" s="12" t="s">
        <v>622</v>
      </c>
      <c r="K546" s="13" t="s">
        <v>623</v>
      </c>
      <c r="L546" s="12" t="s">
        <v>624</v>
      </c>
      <c r="M546" s="13" t="s">
        <v>334</v>
      </c>
      <c r="N546" s="2" t="s">
        <v>19</v>
      </c>
      <c r="O546" s="13" t="s">
        <v>20</v>
      </c>
      <c r="P546" s="14">
        <v>33.33</v>
      </c>
      <c r="Q546" s="14"/>
      <c r="R546" s="13">
        <v>0</v>
      </c>
      <c r="S546" s="15"/>
      <c r="T546" s="13">
        <v>1</v>
      </c>
      <c r="U546" s="13"/>
      <c r="V546" s="16"/>
      <c r="W546" s="16" t="str">
        <f t="shared" si="8"/>
        <v>PN146415-1</v>
      </c>
      <c r="Z546" s="17" t="s">
        <v>17</v>
      </c>
      <c r="AB546" s="17" t="s">
        <v>152</v>
      </c>
      <c r="AC546" s="17" t="s">
        <v>1347</v>
      </c>
      <c r="AD546" s="17" t="s">
        <v>824</v>
      </c>
      <c r="AE546" s="17" t="s">
        <v>42</v>
      </c>
      <c r="AF546" s="17" t="s">
        <v>825</v>
      </c>
      <c r="AG546" s="17" t="s">
        <v>826</v>
      </c>
      <c r="AJ546" s="17" t="s">
        <v>83</v>
      </c>
      <c r="AK546" s="17" t="s">
        <v>84</v>
      </c>
      <c r="AO546" s="17" t="s">
        <v>130</v>
      </c>
      <c r="AP546" s="18">
        <v>43545</v>
      </c>
      <c r="AQ546" s="17" t="s">
        <v>22</v>
      </c>
      <c r="AR546" s="17" t="s">
        <v>47</v>
      </c>
      <c r="AS546" s="17" t="s">
        <v>47</v>
      </c>
      <c r="AT546" s="17" t="s">
        <v>47</v>
      </c>
      <c r="AU546" s="17" t="s">
        <v>47</v>
      </c>
      <c r="AV546" s="17" t="s">
        <v>47</v>
      </c>
      <c r="BE546" s="17" t="s">
        <v>52</v>
      </c>
      <c r="BM546" s="19" t="s">
        <v>22</v>
      </c>
      <c r="BN546" s="19">
        <f>P546*R546</f>
        <v>0</v>
      </c>
      <c r="BO546" s="19" t="str">
        <f>IF(AND(BN546&gt;120000, P546&gt;25, X546&lt;&gt;"WAVE 0"), "yes", "no")</f>
        <v>no</v>
      </c>
      <c r="BP546" s="17" t="s">
        <v>22</v>
      </c>
    </row>
    <row r="547" spans="1:68" x14ac:dyDescent="0.25">
      <c r="A547" s="11" t="s">
        <v>1348</v>
      </c>
      <c r="B547" s="12" t="s">
        <v>1166</v>
      </c>
      <c r="C547" s="13" t="s">
        <v>14</v>
      </c>
      <c r="D547" s="12" t="s">
        <v>818</v>
      </c>
      <c r="E547" s="13" t="s">
        <v>819</v>
      </c>
      <c r="F547" s="12">
        <v>2020</v>
      </c>
      <c r="G547" s="13" t="s">
        <v>17</v>
      </c>
      <c r="H547" s="12" t="s">
        <v>330</v>
      </c>
      <c r="I547" s="13" t="s">
        <v>51</v>
      </c>
      <c r="J547" s="12" t="s">
        <v>622</v>
      </c>
      <c r="K547" s="13" t="s">
        <v>623</v>
      </c>
      <c r="L547" s="12" t="s">
        <v>624</v>
      </c>
      <c r="M547" s="13" t="s">
        <v>334</v>
      </c>
      <c r="N547" s="2" t="s">
        <v>19</v>
      </c>
      <c r="O547" s="13" t="s">
        <v>20</v>
      </c>
      <c r="P547" s="14">
        <v>31.44</v>
      </c>
      <c r="Q547" s="14">
        <v>6288</v>
      </c>
      <c r="R547" s="13">
        <v>0</v>
      </c>
      <c r="S547" s="15">
        <v>0</v>
      </c>
      <c r="T547" s="13">
        <v>1</v>
      </c>
      <c r="U547" s="13">
        <v>1</v>
      </c>
      <c r="V547" s="16">
        <v>0</v>
      </c>
      <c r="W547" s="16" t="str">
        <f t="shared" si="8"/>
        <v>PN146529-1</v>
      </c>
      <c r="Z547" s="13" t="s">
        <v>17</v>
      </c>
      <c r="AA547" s="17" t="s">
        <v>22</v>
      </c>
      <c r="AB547" s="17" t="s">
        <v>22</v>
      </c>
      <c r="AC547" s="17" t="s">
        <v>22</v>
      </c>
      <c r="AD547" s="17" t="s">
        <v>22</v>
      </c>
      <c r="AE547" s="17" t="s">
        <v>22</v>
      </c>
      <c r="AF547" s="17" t="s">
        <v>22</v>
      </c>
      <c r="AG547" s="17" t="s">
        <v>22</v>
      </c>
      <c r="AJ547" s="17" t="s">
        <v>22</v>
      </c>
      <c r="AK547" s="17" t="s">
        <v>22</v>
      </c>
      <c r="AO547" s="17" t="s">
        <v>22</v>
      </c>
      <c r="AP547" s="18" t="s">
        <v>22</v>
      </c>
      <c r="AQ547" s="17" t="s">
        <v>22</v>
      </c>
      <c r="AR547" s="17" t="s">
        <v>22</v>
      </c>
      <c r="AS547" s="17" t="s">
        <v>22</v>
      </c>
      <c r="AT547" s="17" t="s">
        <v>22</v>
      </c>
      <c r="AU547" s="17" t="s">
        <v>22</v>
      </c>
      <c r="AV547" s="17" t="s">
        <v>22</v>
      </c>
      <c r="AW547" s="17" t="s">
        <v>22</v>
      </c>
      <c r="AX547" s="17" t="s">
        <v>22</v>
      </c>
      <c r="AY547" s="17" t="s">
        <v>22</v>
      </c>
      <c r="AZ547" s="17" t="s">
        <v>22</v>
      </c>
      <c r="BA547" s="17" t="s">
        <v>22</v>
      </c>
      <c r="BD547" s="17" t="s">
        <v>22</v>
      </c>
      <c r="BE547" s="17" t="s">
        <v>22</v>
      </c>
      <c r="BF547" s="17" t="s">
        <v>22</v>
      </c>
      <c r="BG547" s="18" t="s">
        <v>22</v>
      </c>
      <c r="BH547" s="3" t="s">
        <v>22</v>
      </c>
      <c r="BI547" s="3" t="s">
        <v>22</v>
      </c>
      <c r="BK547" s="3" t="s">
        <v>22</v>
      </c>
      <c r="BL547" s="17" t="s">
        <v>22</v>
      </c>
      <c r="BM547" s="19" t="s">
        <v>22</v>
      </c>
      <c r="BN547" s="19">
        <f>P547*R547</f>
        <v>0</v>
      </c>
      <c r="BO547" s="19" t="str">
        <f>IF(AND(BN547&gt;120000, P547&gt;25, X547&lt;&gt;"WAVE 0"), "yes", "no")</f>
        <v>no</v>
      </c>
      <c r="BP547" s="17" t="s">
        <v>22</v>
      </c>
    </row>
    <row r="548" spans="1:68" x14ac:dyDescent="0.25">
      <c r="A548" s="11" t="s">
        <v>1349</v>
      </c>
      <c r="B548" s="12" t="s">
        <v>1350</v>
      </c>
      <c r="C548" s="13" t="s">
        <v>14</v>
      </c>
      <c r="D548" s="12" t="s">
        <v>1351</v>
      </c>
      <c r="E548" s="13" t="s">
        <v>1352</v>
      </c>
      <c r="F548" s="12">
        <v>2019</v>
      </c>
      <c r="G548" s="13" t="s">
        <v>17</v>
      </c>
      <c r="H548" s="12" t="s">
        <v>330</v>
      </c>
      <c r="I548" s="13" t="s">
        <v>18</v>
      </c>
      <c r="J548" s="12" t="s">
        <v>622</v>
      </c>
      <c r="K548" s="13" t="s">
        <v>623</v>
      </c>
      <c r="L548" s="12" t="s">
        <v>624</v>
      </c>
      <c r="M548" s="13" t="s">
        <v>334</v>
      </c>
      <c r="N548" s="2" t="s">
        <v>19</v>
      </c>
      <c r="O548" s="13" t="s">
        <v>20</v>
      </c>
      <c r="P548" s="14"/>
      <c r="Q548" s="14"/>
      <c r="R548" s="13">
        <v>0</v>
      </c>
      <c r="S548" s="15"/>
      <c r="T548" s="13">
        <v>1</v>
      </c>
      <c r="U548" s="13"/>
      <c r="V548" s="16"/>
      <c r="W548" s="16" t="str">
        <f t="shared" si="8"/>
        <v>PN146753-1</v>
      </c>
      <c r="X548" s="17" t="s">
        <v>21</v>
      </c>
      <c r="Z548" s="13" t="s">
        <v>17</v>
      </c>
      <c r="AA548" s="17" t="s">
        <v>22</v>
      </c>
      <c r="AB548" s="17" t="s">
        <v>22</v>
      </c>
      <c r="AC548" s="17" t="s">
        <v>22</v>
      </c>
      <c r="AD548" s="17" t="s">
        <v>22</v>
      </c>
      <c r="AE548" s="17" t="s">
        <v>22</v>
      </c>
      <c r="AF548" s="17" t="s">
        <v>22</v>
      </c>
      <c r="AG548" s="17" t="s">
        <v>22</v>
      </c>
      <c r="AJ548" s="17" t="s">
        <v>22</v>
      </c>
      <c r="AK548" s="17" t="s">
        <v>22</v>
      </c>
      <c r="AO548" s="17" t="s">
        <v>22</v>
      </c>
      <c r="AP548" s="18" t="s">
        <v>22</v>
      </c>
      <c r="AQ548" s="17" t="s">
        <v>22</v>
      </c>
      <c r="AR548" s="17" t="s">
        <v>22</v>
      </c>
      <c r="AS548" s="17" t="s">
        <v>22</v>
      </c>
      <c r="AT548" s="17" t="s">
        <v>22</v>
      </c>
      <c r="AU548" s="17" t="s">
        <v>22</v>
      </c>
      <c r="AV548" s="17" t="s">
        <v>22</v>
      </c>
      <c r="AW548" s="17" t="s">
        <v>22</v>
      </c>
      <c r="AX548" s="17" t="s">
        <v>22</v>
      </c>
      <c r="AY548" s="17" t="s">
        <v>22</v>
      </c>
      <c r="AZ548" s="17" t="s">
        <v>22</v>
      </c>
      <c r="BA548" s="17" t="s">
        <v>22</v>
      </c>
      <c r="BD548" s="17" t="s">
        <v>22</v>
      </c>
      <c r="BE548" s="17" t="s">
        <v>22</v>
      </c>
      <c r="BF548" s="17" t="s">
        <v>22</v>
      </c>
      <c r="BG548" s="18" t="s">
        <v>22</v>
      </c>
      <c r="BH548" s="3" t="s">
        <v>22</v>
      </c>
      <c r="BI548" s="3" t="s">
        <v>22</v>
      </c>
      <c r="BK548" s="3" t="s">
        <v>22</v>
      </c>
      <c r="BL548" s="17" t="s">
        <v>22</v>
      </c>
      <c r="BM548" s="19" t="s">
        <v>22</v>
      </c>
      <c r="BN548" s="19">
        <f>P548*R548</f>
        <v>0</v>
      </c>
      <c r="BO548" s="19" t="str">
        <f>IF(AND(BN548&gt;120000, P548&gt;25, X548&lt;&gt;"WAVE 0"), "yes", "no")</f>
        <v>no</v>
      </c>
      <c r="BP548" s="17" t="s">
        <v>22</v>
      </c>
    </row>
    <row r="549" spans="1:68" x14ac:dyDescent="0.25">
      <c r="A549" s="11" t="s">
        <v>1353</v>
      </c>
      <c r="B549" s="12" t="s">
        <v>1354</v>
      </c>
      <c r="C549" s="13" t="s">
        <v>14</v>
      </c>
      <c r="D549" s="12" t="s">
        <v>536</v>
      </c>
      <c r="E549" s="13" t="s">
        <v>537</v>
      </c>
      <c r="F549" s="12">
        <v>2020</v>
      </c>
      <c r="G549" s="13" t="s">
        <v>38</v>
      </c>
      <c r="H549" s="12" t="s">
        <v>330</v>
      </c>
      <c r="I549" s="13" t="s">
        <v>18</v>
      </c>
      <c r="J549" s="12" t="s">
        <v>622</v>
      </c>
      <c r="K549" s="13" t="s">
        <v>623</v>
      </c>
      <c r="L549" s="12" t="s">
        <v>624</v>
      </c>
      <c r="M549" s="13" t="s">
        <v>334</v>
      </c>
      <c r="N549" s="2" t="s">
        <v>19</v>
      </c>
      <c r="O549" s="13" t="s">
        <v>20</v>
      </c>
      <c r="P549" s="14"/>
      <c r="Q549" s="14"/>
      <c r="R549" s="13">
        <v>0</v>
      </c>
      <c r="S549" s="15"/>
      <c r="T549" s="13">
        <v>1</v>
      </c>
      <c r="U549" s="13">
        <v>1</v>
      </c>
      <c r="V549" s="16"/>
      <c r="W549" s="16" t="str">
        <f t="shared" si="8"/>
        <v>PN146878-1</v>
      </c>
      <c r="Z549" s="13" t="s">
        <v>38</v>
      </c>
      <c r="AB549" s="17" t="s">
        <v>458</v>
      </c>
      <c r="AC549" s="17" t="s">
        <v>1355</v>
      </c>
      <c r="AD549" s="17" t="s">
        <v>824</v>
      </c>
      <c r="AE549" s="17" t="s">
        <v>42</v>
      </c>
      <c r="AF549" s="17" t="s">
        <v>825</v>
      </c>
      <c r="AG549" s="17" t="s">
        <v>826</v>
      </c>
      <c r="AJ549" s="17" t="s">
        <v>83</v>
      </c>
      <c r="AK549" s="17" t="s">
        <v>491</v>
      </c>
      <c r="AQ549" s="17" t="s">
        <v>22</v>
      </c>
      <c r="AR549" s="17" t="s">
        <v>47</v>
      </c>
      <c r="AS549" s="17" t="s">
        <v>47</v>
      </c>
      <c r="AT549" s="17" t="s">
        <v>161</v>
      </c>
      <c r="AU549" s="17" t="s">
        <v>162</v>
      </c>
      <c r="AV549" s="17" t="s">
        <v>162</v>
      </c>
      <c r="BE549" s="17" t="s">
        <v>52</v>
      </c>
      <c r="BF549" s="17" t="s">
        <v>53</v>
      </c>
      <c r="BG549" s="18" t="s">
        <v>53</v>
      </c>
      <c r="BL549" s="17" t="s">
        <v>544</v>
      </c>
      <c r="BM549" s="19" t="s">
        <v>22</v>
      </c>
      <c r="BN549" s="19">
        <f>P549*R549</f>
        <v>0</v>
      </c>
      <c r="BO549" s="19" t="str">
        <f>IF(AND(BN549&gt;120000, P549&gt;25, X549&lt;&gt;"WAVE 0"), "yes", "no")</f>
        <v>no</v>
      </c>
      <c r="BP549" s="17" t="s">
        <v>22</v>
      </c>
    </row>
    <row r="550" spans="1:68" x14ac:dyDescent="0.25">
      <c r="A550" s="11" t="s">
        <v>1356</v>
      </c>
      <c r="B550" s="12" t="s">
        <v>917</v>
      </c>
      <c r="C550" s="13" t="s">
        <v>14</v>
      </c>
      <c r="D550" s="12" t="s">
        <v>463</v>
      </c>
      <c r="E550" s="13" t="s">
        <v>464</v>
      </c>
      <c r="F550" s="12">
        <v>2019</v>
      </c>
      <c r="G550" s="13" t="s">
        <v>38</v>
      </c>
      <c r="H550" s="12" t="s">
        <v>330</v>
      </c>
      <c r="I550" s="13" t="s">
        <v>18</v>
      </c>
      <c r="J550" s="12" t="s">
        <v>622</v>
      </c>
      <c r="K550" s="13" t="s">
        <v>623</v>
      </c>
      <c r="L550" s="12" t="s">
        <v>624</v>
      </c>
      <c r="M550" s="13" t="s">
        <v>334</v>
      </c>
      <c r="N550" s="2" t="s">
        <v>19</v>
      </c>
      <c r="O550" s="13" t="s">
        <v>20</v>
      </c>
      <c r="P550" s="14"/>
      <c r="Q550" s="14"/>
      <c r="R550" s="13">
        <v>0</v>
      </c>
      <c r="S550" s="15"/>
      <c r="T550" s="13">
        <v>2</v>
      </c>
      <c r="U550" s="13"/>
      <c r="V550" s="16"/>
      <c r="W550" s="16" t="str">
        <f t="shared" si="8"/>
        <v>PN146900-1</v>
      </c>
      <c r="Z550" s="13" t="s">
        <v>38</v>
      </c>
      <c r="AA550" s="17" t="s">
        <v>22</v>
      </c>
      <c r="AB550" s="17" t="s">
        <v>22</v>
      </c>
      <c r="AC550" s="17" t="s">
        <v>22</v>
      </c>
      <c r="AD550" s="17" t="s">
        <v>22</v>
      </c>
      <c r="AE550" s="17" t="s">
        <v>22</v>
      </c>
      <c r="AF550" s="17" t="s">
        <v>22</v>
      </c>
      <c r="AG550" s="17" t="s">
        <v>22</v>
      </c>
      <c r="AJ550" s="17" t="s">
        <v>22</v>
      </c>
      <c r="AK550" s="17" t="s">
        <v>22</v>
      </c>
      <c r="AO550" s="17" t="s">
        <v>22</v>
      </c>
      <c r="AP550" s="18" t="s">
        <v>22</v>
      </c>
      <c r="AQ550" s="17" t="s">
        <v>22</v>
      </c>
      <c r="AR550" s="17" t="s">
        <v>22</v>
      </c>
      <c r="AS550" s="17" t="s">
        <v>22</v>
      </c>
      <c r="AT550" s="17" t="s">
        <v>22</v>
      </c>
      <c r="AU550" s="17" t="s">
        <v>22</v>
      </c>
      <c r="AV550" s="17" t="s">
        <v>22</v>
      </c>
      <c r="AW550" s="17" t="s">
        <v>22</v>
      </c>
      <c r="AX550" s="17" t="s">
        <v>22</v>
      </c>
      <c r="AY550" s="17" t="s">
        <v>22</v>
      </c>
      <c r="AZ550" s="17" t="s">
        <v>22</v>
      </c>
      <c r="BA550" s="17" t="s">
        <v>22</v>
      </c>
      <c r="BD550" s="17" t="s">
        <v>22</v>
      </c>
      <c r="BE550" s="17" t="s">
        <v>22</v>
      </c>
      <c r="BF550" s="17" t="s">
        <v>22</v>
      </c>
      <c r="BG550" s="18" t="s">
        <v>22</v>
      </c>
      <c r="BH550" s="3" t="s">
        <v>22</v>
      </c>
      <c r="BI550" s="3" t="s">
        <v>22</v>
      </c>
      <c r="BK550" s="3" t="s">
        <v>22</v>
      </c>
      <c r="BL550" s="17" t="s">
        <v>22</v>
      </c>
      <c r="BM550" s="19" t="s">
        <v>22</v>
      </c>
      <c r="BN550" s="19">
        <f>P550*R550</f>
        <v>0</v>
      </c>
      <c r="BO550" s="19" t="str">
        <f>IF(AND(BN550&gt;120000, P550&gt;25, X550&lt;&gt;"WAVE 0"), "yes", "no")</f>
        <v>no</v>
      </c>
      <c r="BP550" s="17" t="s">
        <v>22</v>
      </c>
    </row>
    <row r="551" spans="1:68" x14ac:dyDescent="0.25">
      <c r="A551" s="11" t="s">
        <v>1357</v>
      </c>
      <c r="B551" s="12" t="s">
        <v>1358</v>
      </c>
      <c r="C551" s="13" t="s">
        <v>14</v>
      </c>
      <c r="D551" s="12" t="s">
        <v>1359</v>
      </c>
      <c r="E551" s="13" t="s">
        <v>1360</v>
      </c>
      <c r="F551" s="12">
        <v>2020</v>
      </c>
      <c r="G551" s="13" t="s">
        <v>207</v>
      </c>
      <c r="H551" s="12" t="s">
        <v>330</v>
      </c>
      <c r="I551" s="13" t="s">
        <v>51</v>
      </c>
      <c r="J551" s="12" t="s">
        <v>1361</v>
      </c>
      <c r="K551" s="13" t="s">
        <v>1362</v>
      </c>
      <c r="L551" s="12" t="s">
        <v>1363</v>
      </c>
      <c r="M551" s="13" t="s">
        <v>1364</v>
      </c>
      <c r="N551" s="2" t="s">
        <v>19</v>
      </c>
      <c r="O551" s="13" t="s">
        <v>1365</v>
      </c>
      <c r="P551" s="14">
        <v>20.6492</v>
      </c>
      <c r="Q551" s="14">
        <v>5040.5999999999995</v>
      </c>
      <c r="R551" s="13">
        <v>56</v>
      </c>
      <c r="S551" s="15">
        <v>0.2857142857142857</v>
      </c>
      <c r="T551" s="13">
        <v>2</v>
      </c>
      <c r="U551" s="13">
        <v>2</v>
      </c>
      <c r="V551" s="16">
        <v>0</v>
      </c>
      <c r="W551" s="16" t="str">
        <f t="shared" si="8"/>
        <v>PN146938</v>
      </c>
      <c r="X551" s="17" t="s">
        <v>150</v>
      </c>
      <c r="Y551" s="17" t="s">
        <v>1366</v>
      </c>
      <c r="Z551" s="17" t="s">
        <v>38</v>
      </c>
      <c r="AA551" s="17" t="s">
        <v>1361</v>
      </c>
      <c r="AB551" s="17" t="s">
        <v>1367</v>
      </c>
      <c r="AC551" s="17" t="s">
        <v>1368</v>
      </c>
      <c r="AD551" s="17" t="s">
        <v>1369</v>
      </c>
      <c r="AE551" s="17" t="s">
        <v>42</v>
      </c>
      <c r="AF551" s="17" t="s">
        <v>1370</v>
      </c>
      <c r="AG551" s="17" t="s">
        <v>1371</v>
      </c>
      <c r="AJ551" s="17" t="s">
        <v>83</v>
      </c>
      <c r="AK551" s="17" t="s">
        <v>84</v>
      </c>
      <c r="AO551" s="17" t="s">
        <v>130</v>
      </c>
      <c r="AP551" s="18">
        <v>43545</v>
      </c>
      <c r="AQ551" s="17" t="s">
        <v>22</v>
      </c>
      <c r="AR551" s="17" t="s">
        <v>47</v>
      </c>
      <c r="AS551" s="17" t="s">
        <v>47</v>
      </c>
      <c r="AT551" s="17" t="s">
        <v>47</v>
      </c>
      <c r="AU551" s="17" t="s">
        <v>47</v>
      </c>
      <c r="AV551" s="17" t="s">
        <v>47</v>
      </c>
      <c r="BE551" s="17" t="s">
        <v>52</v>
      </c>
      <c r="BM551" s="19">
        <v>1649.2950694444444</v>
      </c>
      <c r="BN551" s="19">
        <f>P551*R551</f>
        <v>1156.3552</v>
      </c>
      <c r="BO551" s="19" t="str">
        <f>IF(AND(BN551&gt;120000, P551&gt;25, X551&lt;&gt;"WAVE 0"), "yes", "no")</f>
        <v>no</v>
      </c>
      <c r="BP551" s="17" t="s">
        <v>51</v>
      </c>
    </row>
    <row r="552" spans="1:68" x14ac:dyDescent="0.25">
      <c r="A552" s="11" t="s">
        <v>1372</v>
      </c>
      <c r="B552" s="12" t="s">
        <v>1373</v>
      </c>
      <c r="C552" s="13" t="s">
        <v>14</v>
      </c>
      <c r="D552" s="12" t="s">
        <v>818</v>
      </c>
      <c r="E552" s="13" t="s">
        <v>819</v>
      </c>
      <c r="F552" s="12">
        <v>2020</v>
      </c>
      <c r="G552" s="13" t="s">
        <v>17</v>
      </c>
      <c r="H552" s="12" t="s">
        <v>330</v>
      </c>
      <c r="I552" s="13" t="s">
        <v>51</v>
      </c>
      <c r="J552" s="12" t="s">
        <v>622</v>
      </c>
      <c r="K552" s="13" t="s">
        <v>623</v>
      </c>
      <c r="L552" s="12" t="s">
        <v>624</v>
      </c>
      <c r="M552" s="13" t="s">
        <v>334</v>
      </c>
      <c r="N552" s="2" t="s">
        <v>19</v>
      </c>
      <c r="O552" s="13" t="s">
        <v>20</v>
      </c>
      <c r="P552" s="14">
        <v>89.06</v>
      </c>
      <c r="Q552" s="14"/>
      <c r="R552" s="13">
        <v>0</v>
      </c>
      <c r="S552" s="15"/>
      <c r="T552" s="13">
        <v>1</v>
      </c>
      <c r="U552" s="13">
        <v>1</v>
      </c>
      <c r="V552" s="16"/>
      <c r="W552" s="16" t="str">
        <f t="shared" si="8"/>
        <v>PN146962-2</v>
      </c>
      <c r="Z552" s="17" t="s">
        <v>17</v>
      </c>
      <c r="AB552" s="17" t="s">
        <v>943</v>
      </c>
      <c r="AC552" s="17" t="s">
        <v>1373</v>
      </c>
      <c r="AD552" s="17" t="s">
        <v>824</v>
      </c>
      <c r="AE552" s="17" t="s">
        <v>42</v>
      </c>
      <c r="AF552" s="17" t="s">
        <v>825</v>
      </c>
      <c r="AG552" s="17" t="s">
        <v>826</v>
      </c>
      <c r="AJ552" s="17" t="s">
        <v>83</v>
      </c>
      <c r="AK552" s="17" t="s">
        <v>84</v>
      </c>
      <c r="AO552" s="17" t="s">
        <v>130</v>
      </c>
      <c r="AP552" s="18">
        <v>43545</v>
      </c>
      <c r="AQ552" s="17" t="s">
        <v>22</v>
      </c>
      <c r="AR552" s="17" t="s">
        <v>47</v>
      </c>
      <c r="AS552" s="17" t="s">
        <v>47</v>
      </c>
      <c r="AT552" s="17" t="s">
        <v>47</v>
      </c>
      <c r="AU552" s="17" t="s">
        <v>47</v>
      </c>
      <c r="AV552" s="17" t="s">
        <v>47</v>
      </c>
      <c r="BE552" s="17" t="s">
        <v>52</v>
      </c>
      <c r="BM552" s="19" t="s">
        <v>22</v>
      </c>
      <c r="BN552" s="19">
        <f>P552*R552</f>
        <v>0</v>
      </c>
      <c r="BO552" s="19" t="str">
        <f>IF(AND(BN552&gt;120000, P552&gt;25, X552&lt;&gt;"WAVE 0"), "yes", "no")</f>
        <v>no</v>
      </c>
      <c r="BP552" s="17" t="s">
        <v>22</v>
      </c>
    </row>
    <row r="553" spans="1:68" x14ac:dyDescent="0.25">
      <c r="A553" s="11" t="s">
        <v>1374</v>
      </c>
      <c r="B553" s="12" t="s">
        <v>1345</v>
      </c>
      <c r="C553" s="13" t="s">
        <v>14</v>
      </c>
      <c r="D553" s="12" t="s">
        <v>818</v>
      </c>
      <c r="E553" s="13" t="s">
        <v>819</v>
      </c>
      <c r="F553" s="12">
        <v>2020</v>
      </c>
      <c r="G553" s="13" t="s">
        <v>17</v>
      </c>
      <c r="H553" s="12" t="s">
        <v>330</v>
      </c>
      <c r="I553" s="13" t="s">
        <v>18</v>
      </c>
      <c r="J553" s="12" t="s">
        <v>622</v>
      </c>
      <c r="K553" s="13" t="s">
        <v>623</v>
      </c>
      <c r="L553" s="12" t="s">
        <v>624</v>
      </c>
      <c r="M553" s="13" t="s">
        <v>334</v>
      </c>
      <c r="N553" s="2" t="s">
        <v>19</v>
      </c>
      <c r="O553" s="13" t="s">
        <v>20</v>
      </c>
      <c r="P553" s="14">
        <v>50.74</v>
      </c>
      <c r="Q553" s="14"/>
      <c r="R553" s="13">
        <v>0</v>
      </c>
      <c r="S553" s="15"/>
      <c r="T553" s="13">
        <v>1</v>
      </c>
      <c r="U553" s="13"/>
      <c r="V553" s="16"/>
      <c r="W553" s="16" t="str">
        <f t="shared" si="8"/>
        <v>PN147524-1</v>
      </c>
      <c r="Z553" s="13" t="s">
        <v>17</v>
      </c>
      <c r="AA553" s="17" t="s">
        <v>22</v>
      </c>
      <c r="AB553" s="17" t="s">
        <v>22</v>
      </c>
      <c r="AC553" s="17" t="s">
        <v>22</v>
      </c>
      <c r="AD553" s="17" t="s">
        <v>22</v>
      </c>
      <c r="AE553" s="17" t="s">
        <v>22</v>
      </c>
      <c r="AF553" s="17" t="s">
        <v>22</v>
      </c>
      <c r="AG553" s="17" t="s">
        <v>22</v>
      </c>
      <c r="AJ553" s="17" t="s">
        <v>22</v>
      </c>
      <c r="AK553" s="17" t="s">
        <v>22</v>
      </c>
      <c r="AO553" s="17" t="s">
        <v>22</v>
      </c>
      <c r="AP553" s="18" t="s">
        <v>22</v>
      </c>
      <c r="AQ553" s="17" t="s">
        <v>22</v>
      </c>
      <c r="AR553" s="17" t="s">
        <v>22</v>
      </c>
      <c r="AS553" s="17" t="s">
        <v>22</v>
      </c>
      <c r="AT553" s="17" t="s">
        <v>22</v>
      </c>
      <c r="AU553" s="17" t="s">
        <v>22</v>
      </c>
      <c r="AV553" s="17" t="s">
        <v>22</v>
      </c>
      <c r="AW553" s="17" t="s">
        <v>22</v>
      </c>
      <c r="AX553" s="17" t="s">
        <v>22</v>
      </c>
      <c r="AY553" s="17" t="s">
        <v>22</v>
      </c>
      <c r="AZ553" s="17" t="s">
        <v>22</v>
      </c>
      <c r="BA553" s="17" t="s">
        <v>22</v>
      </c>
      <c r="BD553" s="17" t="s">
        <v>22</v>
      </c>
      <c r="BE553" s="17" t="s">
        <v>22</v>
      </c>
      <c r="BF553" s="17" t="s">
        <v>22</v>
      </c>
      <c r="BG553" s="18" t="s">
        <v>22</v>
      </c>
      <c r="BH553" s="3" t="s">
        <v>22</v>
      </c>
      <c r="BI553" s="3" t="s">
        <v>22</v>
      </c>
      <c r="BK553" s="3" t="s">
        <v>22</v>
      </c>
      <c r="BL553" s="17" t="s">
        <v>22</v>
      </c>
      <c r="BM553" s="19" t="s">
        <v>22</v>
      </c>
      <c r="BN553" s="19">
        <f>P553*R553</f>
        <v>0</v>
      </c>
      <c r="BO553" s="19" t="str">
        <f>IF(AND(BN553&gt;120000, P553&gt;25, X553&lt;&gt;"WAVE 0"), "yes", "no")</f>
        <v>no</v>
      </c>
      <c r="BP553" s="17" t="s">
        <v>22</v>
      </c>
    </row>
    <row r="554" spans="1:68" x14ac:dyDescent="0.25">
      <c r="A554" s="11" t="s">
        <v>1375</v>
      </c>
      <c r="B554" s="12" t="s">
        <v>1376</v>
      </c>
      <c r="C554" s="13" t="s">
        <v>14</v>
      </c>
      <c r="D554" s="12" t="s">
        <v>433</v>
      </c>
      <c r="E554" s="13" t="s">
        <v>434</v>
      </c>
      <c r="F554" s="12">
        <v>2020</v>
      </c>
      <c r="G554" s="13" t="s">
        <v>27</v>
      </c>
      <c r="H554" s="12" t="s">
        <v>330</v>
      </c>
      <c r="I554" s="13" t="s">
        <v>18</v>
      </c>
      <c r="J554" s="12" t="s">
        <v>622</v>
      </c>
      <c r="K554" s="13" t="s">
        <v>623</v>
      </c>
      <c r="L554" s="12" t="s">
        <v>624</v>
      </c>
      <c r="M554" s="13" t="s">
        <v>334</v>
      </c>
      <c r="N554" s="2" t="s">
        <v>19</v>
      </c>
      <c r="O554" s="13" t="s">
        <v>20</v>
      </c>
      <c r="P554" s="14"/>
      <c r="Q554" s="14"/>
      <c r="R554" s="13">
        <v>0</v>
      </c>
      <c r="S554" s="15"/>
      <c r="T554" s="13">
        <v>1</v>
      </c>
      <c r="U554" s="13"/>
      <c r="V554" s="16"/>
      <c r="W554" s="16" t="str">
        <f t="shared" si="8"/>
        <v>PN147534-1</v>
      </c>
      <c r="Z554" s="17" t="s">
        <v>33</v>
      </c>
      <c r="AB554" s="17" t="s">
        <v>689</v>
      </c>
      <c r="AC554" s="17" t="s">
        <v>1376</v>
      </c>
      <c r="AD554" s="17" t="s">
        <v>824</v>
      </c>
      <c r="AE554" s="17" t="s">
        <v>42</v>
      </c>
      <c r="AF554" s="17" t="s">
        <v>825</v>
      </c>
      <c r="AG554" s="17" t="s">
        <v>826</v>
      </c>
      <c r="AJ554" s="17" t="s">
        <v>83</v>
      </c>
      <c r="AK554" s="17" t="s">
        <v>84</v>
      </c>
      <c r="AQ554" s="17" t="s">
        <v>22</v>
      </c>
      <c r="AR554" s="17" t="s">
        <v>47</v>
      </c>
      <c r="AS554" s="17" t="s">
        <v>47</v>
      </c>
      <c r="AT554" s="17" t="s">
        <v>47</v>
      </c>
      <c r="AU554" s="17" t="s">
        <v>47</v>
      </c>
      <c r="AV554" s="17" t="s">
        <v>47</v>
      </c>
      <c r="BE554" s="17" t="s">
        <v>52</v>
      </c>
      <c r="BF554" s="17" t="s">
        <v>53</v>
      </c>
      <c r="BG554" s="18" t="s">
        <v>53</v>
      </c>
      <c r="BL554" s="17" t="s">
        <v>442</v>
      </c>
      <c r="BM554" s="19" t="s">
        <v>22</v>
      </c>
      <c r="BN554" s="19">
        <f>P554*R554</f>
        <v>0</v>
      </c>
      <c r="BO554" s="19" t="str">
        <f>IF(AND(BN554&gt;120000, P554&gt;25, X554&lt;&gt;"WAVE 0"), "yes", "no")</f>
        <v>no</v>
      </c>
      <c r="BP554" s="17" t="s">
        <v>22</v>
      </c>
    </row>
    <row r="555" spans="1:68" x14ac:dyDescent="0.25">
      <c r="A555" s="11" t="s">
        <v>1377</v>
      </c>
      <c r="B555" s="12" t="s">
        <v>1378</v>
      </c>
      <c r="C555" s="13" t="s">
        <v>14</v>
      </c>
      <c r="D555" s="12" t="s">
        <v>1351</v>
      </c>
      <c r="E555" s="13" t="s">
        <v>1352</v>
      </c>
      <c r="F555" s="12">
        <v>2019</v>
      </c>
      <c r="G555" s="13" t="s">
        <v>17</v>
      </c>
      <c r="H555" s="12" t="s">
        <v>18</v>
      </c>
      <c r="I555" s="13" t="s">
        <v>18</v>
      </c>
      <c r="J555" s="12" t="s">
        <v>18</v>
      </c>
      <c r="K555" s="13" t="s">
        <v>18</v>
      </c>
      <c r="L555" s="12" t="s">
        <v>18</v>
      </c>
      <c r="M555" s="13" t="s">
        <v>18</v>
      </c>
      <c r="N555" s="2" t="s">
        <v>19</v>
      </c>
      <c r="O555" s="13" t="s">
        <v>20</v>
      </c>
      <c r="P555" s="14"/>
      <c r="Q555" s="14"/>
      <c r="R555" s="13">
        <v>0</v>
      </c>
      <c r="S555" s="15"/>
      <c r="T555" s="13">
        <v>1</v>
      </c>
      <c r="U555" s="13"/>
      <c r="V555" s="16"/>
      <c r="W555" s="16" t="str">
        <f t="shared" si="8"/>
        <v>PN147664-1</v>
      </c>
      <c r="X555" s="17" t="s">
        <v>21</v>
      </c>
      <c r="Z555" s="13" t="s">
        <v>17</v>
      </c>
      <c r="AA555" s="17" t="s">
        <v>22</v>
      </c>
      <c r="AB555" s="17" t="s">
        <v>22</v>
      </c>
      <c r="AC555" s="17" t="s">
        <v>22</v>
      </c>
      <c r="AD555" s="17" t="s">
        <v>22</v>
      </c>
      <c r="AE555" s="17" t="s">
        <v>22</v>
      </c>
      <c r="AF555" s="17" t="s">
        <v>22</v>
      </c>
      <c r="AG555" s="17" t="s">
        <v>22</v>
      </c>
      <c r="AJ555" s="17" t="s">
        <v>22</v>
      </c>
      <c r="AK555" s="17" t="s">
        <v>22</v>
      </c>
      <c r="AO555" s="17" t="s">
        <v>22</v>
      </c>
      <c r="AP555" s="18" t="s">
        <v>22</v>
      </c>
      <c r="AQ555" s="17" t="s">
        <v>22</v>
      </c>
      <c r="AR555" s="17" t="s">
        <v>22</v>
      </c>
      <c r="AS555" s="17" t="s">
        <v>22</v>
      </c>
      <c r="AT555" s="17" t="s">
        <v>22</v>
      </c>
      <c r="AU555" s="17" t="s">
        <v>22</v>
      </c>
      <c r="AV555" s="17" t="s">
        <v>22</v>
      </c>
      <c r="AW555" s="17" t="s">
        <v>22</v>
      </c>
      <c r="AX555" s="17" t="s">
        <v>22</v>
      </c>
      <c r="AY555" s="17" t="s">
        <v>22</v>
      </c>
      <c r="AZ555" s="17" t="s">
        <v>22</v>
      </c>
      <c r="BA555" s="17" t="s">
        <v>22</v>
      </c>
      <c r="BD555" s="17" t="s">
        <v>22</v>
      </c>
      <c r="BE555" s="17" t="s">
        <v>22</v>
      </c>
      <c r="BF555" s="17" t="s">
        <v>22</v>
      </c>
      <c r="BG555" s="18" t="s">
        <v>22</v>
      </c>
      <c r="BH555" s="3" t="s">
        <v>22</v>
      </c>
      <c r="BI555" s="3" t="s">
        <v>22</v>
      </c>
      <c r="BK555" s="3" t="s">
        <v>22</v>
      </c>
      <c r="BL555" s="17" t="s">
        <v>22</v>
      </c>
      <c r="BM555" s="19" t="s">
        <v>22</v>
      </c>
      <c r="BN555" s="19">
        <f>P555*R555</f>
        <v>0</v>
      </c>
      <c r="BO555" s="19" t="str">
        <f>IF(AND(BN555&gt;120000, P555&gt;25, X555&lt;&gt;"WAVE 0"), "yes", "no")</f>
        <v>no</v>
      </c>
      <c r="BP555" s="17" t="s">
        <v>22</v>
      </c>
    </row>
    <row r="556" spans="1:68" x14ac:dyDescent="0.25">
      <c r="A556" s="11" t="s">
        <v>1379</v>
      </c>
      <c r="B556" s="12" t="s">
        <v>1380</v>
      </c>
      <c r="C556" s="13" t="s">
        <v>14</v>
      </c>
      <c r="D556" s="12" t="s">
        <v>874</v>
      </c>
      <c r="E556" s="13" t="s">
        <v>875</v>
      </c>
      <c r="F556" s="12">
        <v>2020</v>
      </c>
      <c r="G556" s="13" t="s">
        <v>17</v>
      </c>
      <c r="H556" s="12" t="s">
        <v>330</v>
      </c>
      <c r="I556" s="13" t="s">
        <v>18</v>
      </c>
      <c r="J556" s="12" t="s">
        <v>622</v>
      </c>
      <c r="K556" s="13" t="s">
        <v>623</v>
      </c>
      <c r="L556" s="12" t="s">
        <v>624</v>
      </c>
      <c r="M556" s="13" t="s">
        <v>334</v>
      </c>
      <c r="N556" s="2" t="s">
        <v>19</v>
      </c>
      <c r="O556" s="13" t="s">
        <v>20</v>
      </c>
      <c r="P556" s="14">
        <v>73</v>
      </c>
      <c r="Q556" s="14"/>
      <c r="R556" s="13">
        <v>0</v>
      </c>
      <c r="S556" s="15"/>
      <c r="T556" s="13">
        <v>1</v>
      </c>
      <c r="U556" s="13"/>
      <c r="V556" s="16"/>
      <c r="W556" s="16" t="str">
        <f t="shared" si="8"/>
        <v>PN147853-1</v>
      </c>
      <c r="Z556" s="17" t="s">
        <v>17</v>
      </c>
      <c r="AB556" s="17" t="s">
        <v>39</v>
      </c>
      <c r="AC556" s="17" t="s">
        <v>1381</v>
      </c>
      <c r="AD556" s="17" t="s">
        <v>824</v>
      </c>
      <c r="AE556" s="17" t="s">
        <v>42</v>
      </c>
      <c r="AF556" s="17" t="s">
        <v>825</v>
      </c>
      <c r="AG556" s="17" t="s">
        <v>826</v>
      </c>
      <c r="AJ556" s="17" t="s">
        <v>83</v>
      </c>
      <c r="AK556" s="17" t="s">
        <v>84</v>
      </c>
      <c r="AO556" s="17" t="s">
        <v>130</v>
      </c>
      <c r="AP556" s="18">
        <v>43322</v>
      </c>
      <c r="AQ556" s="17" t="s">
        <v>22</v>
      </c>
      <c r="AR556" s="17" t="s">
        <v>47</v>
      </c>
      <c r="AS556" s="17" t="s">
        <v>47</v>
      </c>
      <c r="AT556" s="17" t="s">
        <v>47</v>
      </c>
      <c r="AU556" s="17" t="s">
        <v>47</v>
      </c>
      <c r="AV556" s="17" t="s">
        <v>47</v>
      </c>
      <c r="BE556" s="17" t="s">
        <v>52</v>
      </c>
      <c r="BF556" s="17" t="s">
        <v>1382</v>
      </c>
      <c r="BG556" s="18">
        <v>44144</v>
      </c>
      <c r="BL556" s="17" t="s">
        <v>1383</v>
      </c>
      <c r="BM556" s="19" t="s">
        <v>22</v>
      </c>
      <c r="BN556" s="19">
        <f>P556*R556</f>
        <v>0</v>
      </c>
      <c r="BO556" s="19" t="str">
        <f>IF(AND(BN556&gt;120000, P556&gt;25, X556&lt;&gt;"WAVE 0"), "yes", "no")</f>
        <v>no</v>
      </c>
      <c r="BP556" s="17" t="s">
        <v>22</v>
      </c>
    </row>
    <row r="557" spans="1:68" x14ac:dyDescent="0.25">
      <c r="A557" s="11" t="s">
        <v>1384</v>
      </c>
      <c r="B557" s="12" t="s">
        <v>1385</v>
      </c>
      <c r="C557" s="13" t="s">
        <v>14</v>
      </c>
      <c r="D557" s="12" t="s">
        <v>740</v>
      </c>
      <c r="E557" s="13" t="s">
        <v>741</v>
      </c>
      <c r="F557" s="12">
        <v>2020</v>
      </c>
      <c r="G557" s="13" t="s">
        <v>38</v>
      </c>
      <c r="H557" s="12" t="s">
        <v>330</v>
      </c>
      <c r="I557" s="13" t="s">
        <v>51</v>
      </c>
      <c r="J557" s="12" t="s">
        <v>1386</v>
      </c>
      <c r="K557" s="13" t="s">
        <v>1387</v>
      </c>
      <c r="L557" s="12" t="s">
        <v>1388</v>
      </c>
      <c r="M557" s="13" t="s">
        <v>1364</v>
      </c>
      <c r="N557" s="2" t="s">
        <v>19</v>
      </c>
      <c r="O557" s="13" t="s">
        <v>20</v>
      </c>
      <c r="P557" s="14">
        <v>2.0625</v>
      </c>
      <c r="Q557" s="14">
        <v>22390.120000000003</v>
      </c>
      <c r="R557" s="13">
        <v>672</v>
      </c>
      <c r="S557" s="15">
        <v>0.625</v>
      </c>
      <c r="T557" s="13">
        <v>1</v>
      </c>
      <c r="U557" s="13">
        <v>3</v>
      </c>
      <c r="V557" s="16">
        <v>0</v>
      </c>
      <c r="W557" s="16" t="str">
        <f t="shared" si="8"/>
        <v>PN148619</v>
      </c>
      <c r="Z557" s="17" t="s">
        <v>38</v>
      </c>
      <c r="AB557" s="17" t="s">
        <v>943</v>
      </c>
      <c r="AC557" s="17" t="s">
        <v>1389</v>
      </c>
      <c r="AD557" s="17" t="s">
        <v>1369</v>
      </c>
      <c r="AE557" s="17" t="s">
        <v>42</v>
      </c>
      <c r="AF557" s="17" t="s">
        <v>1370</v>
      </c>
      <c r="AG557" s="17" t="s">
        <v>1371</v>
      </c>
      <c r="AJ557" s="17" t="s">
        <v>490</v>
      </c>
      <c r="AK557" s="17" t="s">
        <v>491</v>
      </c>
      <c r="AO557" s="17" t="s">
        <v>130</v>
      </c>
      <c r="AP557" s="18">
        <v>43216</v>
      </c>
      <c r="AQ557" s="17" t="s">
        <v>22</v>
      </c>
      <c r="AR557" s="17" t="s">
        <v>47</v>
      </c>
      <c r="AS557" s="17" t="s">
        <v>47</v>
      </c>
      <c r="AT557" s="17" t="s">
        <v>161</v>
      </c>
      <c r="AU557" s="17" t="s">
        <v>162</v>
      </c>
      <c r="AV557" s="17" t="s">
        <v>162</v>
      </c>
      <c r="AW557" s="17" t="s">
        <v>48</v>
      </c>
      <c r="AX557" s="17" t="s">
        <v>516</v>
      </c>
      <c r="AY557" s="17" t="s">
        <v>268</v>
      </c>
      <c r="AZ557" s="17" t="s">
        <v>692</v>
      </c>
      <c r="BA557" s="17" t="s">
        <v>558</v>
      </c>
      <c r="BD557" s="17">
        <v>3</v>
      </c>
      <c r="BE557" s="17" t="s">
        <v>52</v>
      </c>
      <c r="BF557" s="17" t="s">
        <v>746</v>
      </c>
      <c r="BG557" s="18">
        <v>44074</v>
      </c>
      <c r="BL557" s="17" t="s">
        <v>747</v>
      </c>
      <c r="BM557" s="19" t="s">
        <v>22</v>
      </c>
      <c r="BN557" s="19">
        <f>P557*R557</f>
        <v>1386</v>
      </c>
      <c r="BO557" s="19" t="str">
        <f>IF(AND(BN557&gt;120000, P557&gt;25, X557&lt;&gt;"WAVE 0"), "yes", "no")</f>
        <v>no</v>
      </c>
      <c r="BP557" s="17" t="s">
        <v>22</v>
      </c>
    </row>
    <row r="558" spans="1:68" x14ac:dyDescent="0.25">
      <c r="A558" s="11" t="s">
        <v>1390</v>
      </c>
      <c r="B558" s="12" t="s">
        <v>1391</v>
      </c>
      <c r="C558" s="13" t="s">
        <v>14</v>
      </c>
      <c r="D558" s="12" t="s">
        <v>119</v>
      </c>
      <c r="E558" s="13" t="s">
        <v>120</v>
      </c>
      <c r="F558" s="12">
        <v>2020</v>
      </c>
      <c r="G558" s="13" t="s">
        <v>27</v>
      </c>
      <c r="H558" s="12" t="s">
        <v>91</v>
      </c>
      <c r="I558" s="13" t="s">
        <v>18</v>
      </c>
      <c r="J558" s="12" t="s">
        <v>864</v>
      </c>
      <c r="K558" s="13" t="s">
        <v>859</v>
      </c>
      <c r="L558" s="12" t="s">
        <v>94</v>
      </c>
      <c r="M558" s="13" t="s">
        <v>91</v>
      </c>
      <c r="N558" s="2" t="s">
        <v>19</v>
      </c>
      <c r="O558" s="13" t="s">
        <v>121</v>
      </c>
      <c r="P558" s="14">
        <v>182.88</v>
      </c>
      <c r="Q558" s="14">
        <v>0</v>
      </c>
      <c r="R558" s="13">
        <v>206</v>
      </c>
      <c r="S558" s="15"/>
      <c r="T558" s="13">
        <v>1</v>
      </c>
      <c r="U558" s="13">
        <v>2</v>
      </c>
      <c r="V558" s="16"/>
      <c r="W558" s="16" t="str">
        <f t="shared" si="8"/>
        <v>PN1492-A-3205</v>
      </c>
      <c r="X558" s="17" t="s">
        <v>150</v>
      </c>
      <c r="Y558" s="17" t="s">
        <v>780</v>
      </c>
      <c r="Z558" s="17" t="s">
        <v>33</v>
      </c>
      <c r="BN558" s="19">
        <f>P558*R558</f>
        <v>37673.279999999999</v>
      </c>
      <c r="BO558" s="19" t="str">
        <f>IF(AND(BN558&gt;120000, P558&gt;25, X558&lt;&gt;"WAVE 0"), "yes", "no")</f>
        <v>no</v>
      </c>
      <c r="BP558" s="17" t="s">
        <v>51</v>
      </c>
    </row>
    <row r="559" spans="1:68" x14ac:dyDescent="0.25">
      <c r="A559" s="11" t="s">
        <v>1392</v>
      </c>
      <c r="B559" s="12" t="s">
        <v>1393</v>
      </c>
      <c r="C559" s="13" t="s">
        <v>14</v>
      </c>
      <c r="D559" s="12" t="s">
        <v>119</v>
      </c>
      <c r="E559" s="13" t="s">
        <v>120</v>
      </c>
      <c r="F559" s="12">
        <v>2020</v>
      </c>
      <c r="G559" s="13" t="s">
        <v>27</v>
      </c>
      <c r="H559" s="12" t="s">
        <v>91</v>
      </c>
      <c r="I559" s="13" t="s">
        <v>18</v>
      </c>
      <c r="J559" s="12" t="s">
        <v>864</v>
      </c>
      <c r="K559" s="13" t="s">
        <v>859</v>
      </c>
      <c r="L559" s="12" t="s">
        <v>94</v>
      </c>
      <c r="M559" s="13" t="s">
        <v>91</v>
      </c>
      <c r="N559" s="2" t="s">
        <v>19</v>
      </c>
      <c r="O559" s="13" t="s">
        <v>121</v>
      </c>
      <c r="P559" s="14">
        <v>1930.8794</v>
      </c>
      <c r="Q559" s="14">
        <v>295323.33999999997</v>
      </c>
      <c r="R559" s="13">
        <v>124</v>
      </c>
      <c r="S559" s="15">
        <v>0.375</v>
      </c>
      <c r="T559" s="13">
        <v>1</v>
      </c>
      <c r="U559" s="13">
        <v>3</v>
      </c>
      <c r="V559" s="16">
        <v>0</v>
      </c>
      <c r="W559" s="16" t="str">
        <f t="shared" si="8"/>
        <v>PN1492-U-3203</v>
      </c>
      <c r="Z559" s="17" t="s">
        <v>33</v>
      </c>
      <c r="BN559" s="19">
        <f>P559*R559</f>
        <v>239429.04560000001</v>
      </c>
      <c r="BO559" s="19" t="str">
        <f>IF(AND(BN559&gt;120000, P559&gt;25, X559&lt;&gt;"WAVE 0"), "yes", "no")</f>
        <v>yes</v>
      </c>
      <c r="BP559" s="17" t="s">
        <v>51</v>
      </c>
    </row>
    <row r="560" spans="1:68" x14ac:dyDescent="0.25">
      <c r="A560" s="12" t="s">
        <v>1394</v>
      </c>
      <c r="B560" s="12" t="s">
        <v>1391</v>
      </c>
      <c r="C560" s="13" t="s">
        <v>14</v>
      </c>
      <c r="D560" s="12" t="s">
        <v>119</v>
      </c>
      <c r="E560" s="13" t="s">
        <v>120</v>
      </c>
      <c r="F560" s="12">
        <v>2020</v>
      </c>
      <c r="G560" s="13" t="s">
        <v>27</v>
      </c>
      <c r="H560" s="12" t="s">
        <v>91</v>
      </c>
      <c r="I560" s="13" t="s">
        <v>18</v>
      </c>
      <c r="J560" s="12" t="s">
        <v>864</v>
      </c>
      <c r="K560" s="13" t="s">
        <v>859</v>
      </c>
      <c r="L560" s="12" t="s">
        <v>94</v>
      </c>
      <c r="M560" s="13" t="s">
        <v>91</v>
      </c>
      <c r="N560" s="2" t="s">
        <v>19</v>
      </c>
      <c r="O560" s="13" t="s">
        <v>121</v>
      </c>
      <c r="P560" s="14">
        <v>1104.28</v>
      </c>
      <c r="Q560" s="14">
        <v>206500.36</v>
      </c>
      <c r="R560" s="13">
        <v>203</v>
      </c>
      <c r="S560" s="15">
        <v>0</v>
      </c>
      <c r="T560" s="13">
        <v>1</v>
      </c>
      <c r="U560" s="13">
        <v>4</v>
      </c>
      <c r="V560" s="16">
        <v>0</v>
      </c>
      <c r="W560" s="16" t="str">
        <f t="shared" si="8"/>
        <v>PN1492-U-3205</v>
      </c>
      <c r="Z560" s="17" t="s">
        <v>33</v>
      </c>
      <c r="AA560" s="17" t="s">
        <v>864</v>
      </c>
      <c r="AB560" s="17" t="s">
        <v>22</v>
      </c>
      <c r="AC560" s="17" t="s">
        <v>22</v>
      </c>
      <c r="AD560" s="17" t="s">
        <v>1395</v>
      </c>
      <c r="AE560" s="17" t="s">
        <v>42</v>
      </c>
      <c r="AF560" s="17" t="s">
        <v>1116</v>
      </c>
      <c r="AG560" s="17" t="s">
        <v>22</v>
      </c>
      <c r="AJ560" s="17" t="s">
        <v>1396</v>
      </c>
      <c r="AK560" s="17" t="s">
        <v>1397</v>
      </c>
      <c r="AO560" s="17" t="s">
        <v>46</v>
      </c>
      <c r="AP560" s="18">
        <v>43389</v>
      </c>
      <c r="AQ560" s="17" t="s">
        <v>22</v>
      </c>
      <c r="AR560" s="17" t="s">
        <v>22</v>
      </c>
      <c r="AS560" s="17" t="s">
        <v>22</v>
      </c>
      <c r="AT560" s="17" t="s">
        <v>22</v>
      </c>
      <c r="AU560" s="17" t="s">
        <v>22</v>
      </c>
      <c r="AV560" s="17" t="s">
        <v>22</v>
      </c>
      <c r="BE560" s="17" t="s">
        <v>52</v>
      </c>
      <c r="BK560" s="3" t="s">
        <v>1398</v>
      </c>
      <c r="BM560" s="19">
        <v>9770.7374755952369</v>
      </c>
      <c r="BN560" s="19">
        <f>P560*R560</f>
        <v>224168.84</v>
      </c>
      <c r="BO560" s="19" t="str">
        <f>IF(AND(BN560&gt;120000, P560&gt;25, X560&lt;&gt;"WAVE 0"), "yes", "no")</f>
        <v>yes</v>
      </c>
      <c r="BP560" s="17" t="s">
        <v>51</v>
      </c>
    </row>
    <row r="561" spans="1:68" x14ac:dyDescent="0.25">
      <c r="A561" s="11" t="s">
        <v>1394</v>
      </c>
      <c r="B561" s="12" t="s">
        <v>1391</v>
      </c>
      <c r="C561" s="13" t="s">
        <v>57</v>
      </c>
      <c r="D561" s="12" t="s">
        <v>119</v>
      </c>
      <c r="E561" s="13" t="s">
        <v>120</v>
      </c>
      <c r="F561" s="12">
        <v>2020</v>
      </c>
      <c r="G561" s="13" t="s">
        <v>27</v>
      </c>
      <c r="H561" s="12" t="s">
        <v>91</v>
      </c>
      <c r="I561" s="13" t="s">
        <v>18</v>
      </c>
      <c r="J561" s="12" t="s">
        <v>864</v>
      </c>
      <c r="K561" s="13" t="s">
        <v>859</v>
      </c>
      <c r="L561" s="12" t="s">
        <v>94</v>
      </c>
      <c r="M561" s="13" t="s">
        <v>91</v>
      </c>
      <c r="N561" s="2" t="s">
        <v>95</v>
      </c>
      <c r="O561" s="13" t="s">
        <v>121</v>
      </c>
      <c r="P561" s="14">
        <v>1104.28</v>
      </c>
      <c r="Q561" s="14">
        <v>206500.36</v>
      </c>
      <c r="R561" s="13">
        <v>203</v>
      </c>
      <c r="S561" s="15">
        <v>0</v>
      </c>
      <c r="T561" s="13">
        <v>1</v>
      </c>
      <c r="U561" s="13">
        <v>4</v>
      </c>
      <c r="V561" s="16">
        <v>0</v>
      </c>
      <c r="W561" s="16" t="str">
        <f t="shared" si="8"/>
        <v>PN1492-U-3205</v>
      </c>
      <c r="Z561" s="17" t="s">
        <v>33</v>
      </c>
      <c r="AA561" s="17" t="s">
        <v>864</v>
      </c>
      <c r="AB561" s="17" t="s">
        <v>22</v>
      </c>
      <c r="AC561" s="17" t="s">
        <v>22</v>
      </c>
      <c r="AD561" s="17" t="s">
        <v>1395</v>
      </c>
      <c r="AE561" s="17" t="s">
        <v>42</v>
      </c>
      <c r="AF561" s="17" t="s">
        <v>1116</v>
      </c>
      <c r="AG561" s="17" t="s">
        <v>22</v>
      </c>
      <c r="AJ561" s="17" t="s">
        <v>1396</v>
      </c>
      <c r="AK561" s="17" t="s">
        <v>1397</v>
      </c>
      <c r="AO561" s="17" t="s">
        <v>46</v>
      </c>
      <c r="AP561" s="18">
        <v>43389</v>
      </c>
      <c r="AQ561" s="17" t="s">
        <v>22</v>
      </c>
      <c r="AR561" s="17" t="s">
        <v>22</v>
      </c>
      <c r="AS561" s="17" t="s">
        <v>22</v>
      </c>
      <c r="AT561" s="17" t="s">
        <v>22</v>
      </c>
      <c r="AU561" s="17" t="s">
        <v>22</v>
      </c>
      <c r="AV561" s="17" t="s">
        <v>22</v>
      </c>
      <c r="BE561" s="17" t="s">
        <v>52</v>
      </c>
      <c r="BK561" s="3" t="s">
        <v>1398</v>
      </c>
      <c r="BM561" s="19">
        <v>9770.7374755952369</v>
      </c>
      <c r="BN561" s="19">
        <f>P561*R561</f>
        <v>224168.84</v>
      </c>
      <c r="BO561" s="19" t="str">
        <f>IF(AND(BN561&gt;120000, P561&gt;25, X561&lt;&gt;"WAVE 0"), "yes", "no")</f>
        <v>yes</v>
      </c>
      <c r="BP561" s="17" t="s">
        <v>51</v>
      </c>
    </row>
    <row r="562" spans="1:68" x14ac:dyDescent="0.25">
      <c r="A562" s="11" t="s">
        <v>1399</v>
      </c>
      <c r="B562" s="12" t="s">
        <v>1400</v>
      </c>
      <c r="C562" s="13" t="s">
        <v>14</v>
      </c>
      <c r="D562" s="12" t="s">
        <v>119</v>
      </c>
      <c r="E562" s="13" t="s">
        <v>120</v>
      </c>
      <c r="F562" s="12">
        <v>2020</v>
      </c>
      <c r="G562" s="13" t="s">
        <v>27</v>
      </c>
      <c r="H562" s="12" t="s">
        <v>91</v>
      </c>
      <c r="I562" s="13" t="s">
        <v>18</v>
      </c>
      <c r="J562" s="12" t="s">
        <v>864</v>
      </c>
      <c r="K562" s="13" t="s">
        <v>859</v>
      </c>
      <c r="L562" s="12" t="s">
        <v>94</v>
      </c>
      <c r="M562" s="13" t="s">
        <v>91</v>
      </c>
      <c r="N562" s="2" t="s">
        <v>19</v>
      </c>
      <c r="O562" s="13" t="s">
        <v>121</v>
      </c>
      <c r="P562" s="14">
        <v>317.37</v>
      </c>
      <c r="Q562" s="14">
        <v>60617.67</v>
      </c>
      <c r="R562" s="13">
        <v>207</v>
      </c>
      <c r="S562" s="15">
        <v>0.125</v>
      </c>
      <c r="T562" s="13">
        <v>1</v>
      </c>
      <c r="U562" s="13">
        <v>4</v>
      </c>
      <c r="V562" s="16">
        <v>0</v>
      </c>
      <c r="W562" s="16" t="str">
        <f t="shared" si="8"/>
        <v>PN1492-U-3206</v>
      </c>
      <c r="Z562" s="17" t="s">
        <v>33</v>
      </c>
      <c r="BN562" s="19">
        <f>P562*R562</f>
        <v>65695.59</v>
      </c>
      <c r="BO562" s="19" t="str">
        <f>IF(AND(BN562&gt;120000, P562&gt;25, X562&lt;&gt;"WAVE 0"), "yes", "no")</f>
        <v>no</v>
      </c>
      <c r="BP562" s="17" t="s">
        <v>51</v>
      </c>
    </row>
    <row r="563" spans="1:68" x14ac:dyDescent="0.25">
      <c r="A563" s="11" t="s">
        <v>1401</v>
      </c>
      <c r="B563" s="12" t="s">
        <v>1402</v>
      </c>
      <c r="C563" s="13" t="s">
        <v>14</v>
      </c>
      <c r="D563" s="12" t="s">
        <v>119</v>
      </c>
      <c r="E563" s="13" t="s">
        <v>120</v>
      </c>
      <c r="F563" s="12">
        <v>2020</v>
      </c>
      <c r="G563" s="13" t="s">
        <v>27</v>
      </c>
      <c r="H563" s="12" t="s">
        <v>91</v>
      </c>
      <c r="I563" s="13" t="s">
        <v>18</v>
      </c>
      <c r="J563" s="12" t="s">
        <v>864</v>
      </c>
      <c r="K563" s="13" t="s">
        <v>859</v>
      </c>
      <c r="L563" s="12" t="s">
        <v>94</v>
      </c>
      <c r="M563" s="13" t="s">
        <v>91</v>
      </c>
      <c r="N563" s="2" t="s">
        <v>19</v>
      </c>
      <c r="O563" s="13" t="s">
        <v>121</v>
      </c>
      <c r="P563" s="14">
        <v>248.57</v>
      </c>
      <c r="Q563" s="14">
        <v>30325.539999999997</v>
      </c>
      <c r="R563" s="13">
        <v>91</v>
      </c>
      <c r="S563" s="15">
        <v>0.2</v>
      </c>
      <c r="T563" s="13">
        <v>1</v>
      </c>
      <c r="U563" s="13">
        <v>3</v>
      </c>
      <c r="V563" s="16">
        <v>0</v>
      </c>
      <c r="W563" s="16" t="str">
        <f t="shared" si="8"/>
        <v>PN1492-U-8119</v>
      </c>
      <c r="Z563" s="17" t="s">
        <v>33</v>
      </c>
      <c r="BN563" s="19">
        <f>P563*R563</f>
        <v>22619.87</v>
      </c>
      <c r="BO563" s="19" t="str">
        <f>IF(AND(BN563&gt;120000, P563&gt;25, X563&lt;&gt;"WAVE 0"), "yes", "no")</f>
        <v>no</v>
      </c>
      <c r="BP563" s="17" t="s">
        <v>51</v>
      </c>
    </row>
    <row r="564" spans="1:68" x14ac:dyDescent="0.25">
      <c r="A564" s="11" t="s">
        <v>1403</v>
      </c>
      <c r="B564" s="12" t="s">
        <v>1404</v>
      </c>
      <c r="C564" s="13" t="s">
        <v>14</v>
      </c>
      <c r="D564" s="12" t="s">
        <v>119</v>
      </c>
      <c r="E564" s="13" t="s">
        <v>120</v>
      </c>
      <c r="F564" s="12">
        <v>2020</v>
      </c>
      <c r="G564" s="13" t="s">
        <v>27</v>
      </c>
      <c r="H564" s="12" t="s">
        <v>91</v>
      </c>
      <c r="I564" s="13" t="s">
        <v>18</v>
      </c>
      <c r="J564" s="12" t="s">
        <v>864</v>
      </c>
      <c r="K564" s="13" t="s">
        <v>859</v>
      </c>
      <c r="L564" s="12" t="s">
        <v>94</v>
      </c>
      <c r="M564" s="13" t="s">
        <v>91</v>
      </c>
      <c r="N564" s="2" t="s">
        <v>19</v>
      </c>
      <c r="O564" s="13" t="s">
        <v>121</v>
      </c>
      <c r="P564" s="14">
        <v>244.8871</v>
      </c>
      <c r="Q564" s="14">
        <v>42643.11</v>
      </c>
      <c r="R564" s="13">
        <v>190</v>
      </c>
      <c r="S564" s="15">
        <v>0.2</v>
      </c>
      <c r="T564" s="13">
        <v>1</v>
      </c>
      <c r="U564" s="13">
        <v>2</v>
      </c>
      <c r="V564" s="16">
        <v>0</v>
      </c>
      <c r="W564" s="16" t="str">
        <f t="shared" si="8"/>
        <v>PN1492-U-8122</v>
      </c>
      <c r="Z564" s="17" t="s">
        <v>33</v>
      </c>
      <c r="BN564" s="19">
        <f>P564*R564</f>
        <v>46528.548999999999</v>
      </c>
      <c r="BO564" s="19" t="str">
        <f>IF(AND(BN564&gt;120000, P564&gt;25, X564&lt;&gt;"WAVE 0"), "yes", "no")</f>
        <v>no</v>
      </c>
      <c r="BP564" s="17" t="s">
        <v>51</v>
      </c>
    </row>
    <row r="565" spans="1:68" x14ac:dyDescent="0.25">
      <c r="A565" s="11" t="s">
        <v>1405</v>
      </c>
      <c r="B565" s="12" t="s">
        <v>1266</v>
      </c>
      <c r="C565" s="13" t="s">
        <v>14</v>
      </c>
      <c r="D565" s="12" t="s">
        <v>818</v>
      </c>
      <c r="E565" s="13" t="s">
        <v>819</v>
      </c>
      <c r="F565" s="12">
        <v>2020</v>
      </c>
      <c r="G565" s="13" t="s">
        <v>17</v>
      </c>
      <c r="H565" s="12" t="s">
        <v>330</v>
      </c>
      <c r="I565" s="13" t="s">
        <v>51</v>
      </c>
      <c r="J565" s="12" t="s">
        <v>622</v>
      </c>
      <c r="K565" s="13" t="s">
        <v>623</v>
      </c>
      <c r="L565" s="12" t="s">
        <v>624</v>
      </c>
      <c r="M565" s="13" t="s">
        <v>334</v>
      </c>
      <c r="N565" s="2" t="s">
        <v>19</v>
      </c>
      <c r="O565" s="13" t="s">
        <v>20</v>
      </c>
      <c r="P565" s="14">
        <v>34.08</v>
      </c>
      <c r="Q565" s="14">
        <v>5882</v>
      </c>
      <c r="R565" s="13">
        <v>0</v>
      </c>
      <c r="S565" s="15">
        <v>0.5</v>
      </c>
      <c r="T565" s="13">
        <v>2</v>
      </c>
      <c r="U565" s="13">
        <v>1</v>
      </c>
      <c r="V565" s="16">
        <v>0</v>
      </c>
      <c r="W565" s="16" t="str">
        <f t="shared" si="8"/>
        <v>PN14936-3</v>
      </c>
      <c r="Z565" s="13" t="s">
        <v>17</v>
      </c>
      <c r="AA565" s="17" t="s">
        <v>22</v>
      </c>
      <c r="AB565" s="17" t="s">
        <v>22</v>
      </c>
      <c r="AC565" s="17" t="s">
        <v>22</v>
      </c>
      <c r="AD565" s="17" t="s">
        <v>22</v>
      </c>
      <c r="AE565" s="17" t="s">
        <v>22</v>
      </c>
      <c r="AF565" s="17" t="s">
        <v>22</v>
      </c>
      <c r="AG565" s="17" t="s">
        <v>22</v>
      </c>
      <c r="AJ565" s="17" t="s">
        <v>22</v>
      </c>
      <c r="AK565" s="17" t="s">
        <v>22</v>
      </c>
      <c r="AO565" s="17" t="s">
        <v>22</v>
      </c>
      <c r="AP565" s="18" t="s">
        <v>22</v>
      </c>
      <c r="AQ565" s="17" t="s">
        <v>22</v>
      </c>
      <c r="AR565" s="17" t="s">
        <v>22</v>
      </c>
      <c r="AS565" s="17" t="s">
        <v>22</v>
      </c>
      <c r="AT565" s="17" t="s">
        <v>22</v>
      </c>
      <c r="AU565" s="17" t="s">
        <v>22</v>
      </c>
      <c r="AV565" s="17" t="s">
        <v>22</v>
      </c>
      <c r="AW565" s="17" t="s">
        <v>22</v>
      </c>
      <c r="AX565" s="17" t="s">
        <v>22</v>
      </c>
      <c r="AY565" s="17" t="s">
        <v>22</v>
      </c>
      <c r="AZ565" s="17" t="s">
        <v>22</v>
      </c>
      <c r="BA565" s="17" t="s">
        <v>22</v>
      </c>
      <c r="BD565" s="17" t="s">
        <v>22</v>
      </c>
      <c r="BE565" s="17" t="s">
        <v>22</v>
      </c>
      <c r="BF565" s="17" t="s">
        <v>22</v>
      </c>
      <c r="BG565" s="18" t="s">
        <v>22</v>
      </c>
      <c r="BH565" s="3" t="s">
        <v>22</v>
      </c>
      <c r="BI565" s="3" t="s">
        <v>22</v>
      </c>
      <c r="BK565" s="3" t="s">
        <v>22</v>
      </c>
      <c r="BL565" s="17" t="s">
        <v>22</v>
      </c>
      <c r="BM565" s="19" t="s">
        <v>22</v>
      </c>
      <c r="BN565" s="19">
        <f>P565*R565</f>
        <v>0</v>
      </c>
      <c r="BO565" s="19" t="str">
        <f>IF(AND(BN565&gt;120000, P565&gt;25, X565&lt;&gt;"WAVE 0"), "yes", "no")</f>
        <v>no</v>
      </c>
      <c r="BP565" s="17" t="s">
        <v>22</v>
      </c>
    </row>
    <row r="566" spans="1:68" x14ac:dyDescent="0.25">
      <c r="A566" s="11" t="s">
        <v>1406</v>
      </c>
      <c r="B566" s="20" t="s">
        <v>18</v>
      </c>
      <c r="C566" s="13" t="s">
        <v>57</v>
      </c>
      <c r="D566" s="12" t="s">
        <v>18</v>
      </c>
      <c r="E566" s="13" t="s">
        <v>18</v>
      </c>
      <c r="F566" s="12">
        <v>2019</v>
      </c>
      <c r="G566" s="13" t="s">
        <v>18</v>
      </c>
      <c r="H566" s="12" t="s">
        <v>330</v>
      </c>
      <c r="I566" s="13" t="s">
        <v>18</v>
      </c>
      <c r="J566" s="12" t="s">
        <v>1407</v>
      </c>
      <c r="K566" s="13" t="s">
        <v>1408</v>
      </c>
      <c r="L566" s="12" t="s">
        <v>1409</v>
      </c>
      <c r="M566" s="13" t="s">
        <v>1364</v>
      </c>
      <c r="N566" s="2" t="s">
        <v>64</v>
      </c>
      <c r="O566" s="13" t="s">
        <v>18</v>
      </c>
      <c r="P566" s="14">
        <v>0</v>
      </c>
      <c r="Q566" s="14"/>
      <c r="R566" s="13">
        <v>225</v>
      </c>
      <c r="S566" s="15"/>
      <c r="T566" s="13"/>
      <c r="U566" s="13">
        <v>3</v>
      </c>
      <c r="V566" s="16"/>
      <c r="W566" s="16" t="str">
        <f t="shared" si="8"/>
        <v>PN150560</v>
      </c>
      <c r="AA566" s="17" t="s">
        <v>22</v>
      </c>
      <c r="AB566" s="17" t="s">
        <v>22</v>
      </c>
      <c r="AC566" s="17" t="s">
        <v>22</v>
      </c>
      <c r="AD566" s="17" t="s">
        <v>22</v>
      </c>
      <c r="AE566" s="17" t="s">
        <v>22</v>
      </c>
      <c r="AF566" s="17" t="s">
        <v>22</v>
      </c>
      <c r="AG566" s="17" t="s">
        <v>22</v>
      </c>
      <c r="AJ566" s="17" t="s">
        <v>22</v>
      </c>
      <c r="AK566" s="17" t="s">
        <v>22</v>
      </c>
      <c r="AO566" s="17" t="s">
        <v>22</v>
      </c>
      <c r="AP566" s="18" t="s">
        <v>22</v>
      </c>
      <c r="AQ566" s="17" t="s">
        <v>22</v>
      </c>
      <c r="AR566" s="17" t="s">
        <v>22</v>
      </c>
      <c r="AS566" s="17" t="s">
        <v>22</v>
      </c>
      <c r="AT566" s="17" t="s">
        <v>22</v>
      </c>
      <c r="AU566" s="17" t="s">
        <v>22</v>
      </c>
      <c r="AV566" s="17" t="s">
        <v>22</v>
      </c>
      <c r="AW566" s="17" t="s">
        <v>22</v>
      </c>
      <c r="AX566" s="17" t="s">
        <v>22</v>
      </c>
      <c r="AY566" s="17" t="s">
        <v>22</v>
      </c>
      <c r="AZ566" s="17" t="s">
        <v>22</v>
      </c>
      <c r="BA566" s="17" t="s">
        <v>22</v>
      </c>
      <c r="BD566" s="17" t="s">
        <v>22</v>
      </c>
      <c r="BE566" s="17" t="s">
        <v>22</v>
      </c>
      <c r="BF566" s="17" t="s">
        <v>22</v>
      </c>
      <c r="BG566" s="18" t="s">
        <v>22</v>
      </c>
      <c r="BH566" s="3" t="s">
        <v>22</v>
      </c>
      <c r="BI566" s="3" t="s">
        <v>22</v>
      </c>
      <c r="BK566" s="3" t="s">
        <v>22</v>
      </c>
      <c r="BL566" s="17" t="s">
        <v>22</v>
      </c>
      <c r="BM566" s="19" t="s">
        <v>22</v>
      </c>
      <c r="BN566" s="19">
        <f>P566*R566</f>
        <v>0</v>
      </c>
      <c r="BO566" s="19" t="str">
        <f>IF(AND(BN566&gt;120000, P566&gt;25, X566&lt;&gt;"WAVE 0"), "yes", "no")</f>
        <v>no</v>
      </c>
      <c r="BP566" s="17" t="s">
        <v>22</v>
      </c>
    </row>
    <row r="567" spans="1:68" x14ac:dyDescent="0.25">
      <c r="A567" s="11" t="s">
        <v>1410</v>
      </c>
      <c r="B567" s="12" t="s">
        <v>1411</v>
      </c>
      <c r="C567" s="13" t="s">
        <v>14</v>
      </c>
      <c r="D567" s="12" t="s">
        <v>172</v>
      </c>
      <c r="E567" s="13" t="s">
        <v>173</v>
      </c>
      <c r="F567" s="12">
        <v>2020</v>
      </c>
      <c r="G567" s="13" t="s">
        <v>17</v>
      </c>
      <c r="H567" s="12" t="s">
        <v>28</v>
      </c>
      <c r="I567" s="13" t="s">
        <v>51</v>
      </c>
      <c r="J567" s="12" t="s">
        <v>561</v>
      </c>
      <c r="K567" s="13" t="s">
        <v>562</v>
      </c>
      <c r="L567" s="12" t="s">
        <v>563</v>
      </c>
      <c r="M567" s="13" t="s">
        <v>32</v>
      </c>
      <c r="N567" s="2" t="s">
        <v>19</v>
      </c>
      <c r="O567" s="13" t="s">
        <v>121</v>
      </c>
      <c r="P567" s="14">
        <v>205.61</v>
      </c>
      <c r="Q567" s="14">
        <v>4934.6400000000003</v>
      </c>
      <c r="R567" s="13">
        <v>23</v>
      </c>
      <c r="S567" s="15">
        <v>0.15384615384615385</v>
      </c>
      <c r="T567" s="13">
        <v>1</v>
      </c>
      <c r="U567" s="13">
        <v>3</v>
      </c>
      <c r="V567" s="16">
        <v>0</v>
      </c>
      <c r="W567" s="16" t="str">
        <f t="shared" si="8"/>
        <v>PN15-0712-10</v>
      </c>
      <c r="Z567" s="13" t="s">
        <v>17</v>
      </c>
      <c r="BN567" s="19">
        <f>P567*R567</f>
        <v>4729.0300000000007</v>
      </c>
      <c r="BO567" s="19" t="str">
        <f>IF(AND(BN567&gt;120000, P567&gt;25, X567&lt;&gt;"WAVE 0"), "yes", "no")</f>
        <v>no</v>
      </c>
      <c r="BP567" s="17" t="s">
        <v>51</v>
      </c>
    </row>
    <row r="568" spans="1:68" x14ac:dyDescent="0.25">
      <c r="A568" s="12" t="s">
        <v>1412</v>
      </c>
      <c r="B568" s="12" t="s">
        <v>1413</v>
      </c>
      <c r="C568" s="13" t="s">
        <v>14</v>
      </c>
      <c r="D568" s="12" t="s">
        <v>172</v>
      </c>
      <c r="E568" s="13" t="s">
        <v>173</v>
      </c>
      <c r="F568" s="12">
        <v>2020</v>
      </c>
      <c r="G568" s="13" t="s">
        <v>17</v>
      </c>
      <c r="H568" s="12" t="s">
        <v>28</v>
      </c>
      <c r="I568" s="13" t="s">
        <v>51</v>
      </c>
      <c r="J568" s="12" t="s">
        <v>561</v>
      </c>
      <c r="K568" s="13" t="s">
        <v>562</v>
      </c>
      <c r="L568" s="12" t="s">
        <v>563</v>
      </c>
      <c r="M568" s="13" t="s">
        <v>32</v>
      </c>
      <c r="N568" s="2" t="s">
        <v>19</v>
      </c>
      <c r="O568" s="13" t="s">
        <v>121</v>
      </c>
      <c r="P568" s="14">
        <v>210.44990000000001</v>
      </c>
      <c r="Q568" s="14">
        <v>122105.4</v>
      </c>
      <c r="R568" s="13">
        <v>371</v>
      </c>
      <c r="S568" s="15">
        <v>0.19672131147540983</v>
      </c>
      <c r="T568" s="13">
        <v>1</v>
      </c>
      <c r="U568" s="13">
        <v>4</v>
      </c>
      <c r="V568" s="16">
        <v>0</v>
      </c>
      <c r="W568" s="16" t="str">
        <f t="shared" si="8"/>
        <v>PN15-0712-11</v>
      </c>
      <c r="Z568" s="17" t="s">
        <v>109</v>
      </c>
      <c r="AA568" s="17" t="s">
        <v>561</v>
      </c>
      <c r="AB568" s="17" t="s">
        <v>935</v>
      </c>
      <c r="AC568" s="17" t="s">
        <v>1413</v>
      </c>
      <c r="AD568" s="17" t="s">
        <v>664</v>
      </c>
      <c r="AE568" s="17" t="s">
        <v>42</v>
      </c>
      <c r="AF568" s="17" t="s">
        <v>665</v>
      </c>
      <c r="AG568" s="17" t="s">
        <v>666</v>
      </c>
      <c r="AJ568" s="17" t="s">
        <v>83</v>
      </c>
      <c r="AK568" s="17" t="s">
        <v>84</v>
      </c>
      <c r="AO568" s="17" t="s">
        <v>130</v>
      </c>
      <c r="AP568" s="18">
        <v>43301</v>
      </c>
      <c r="AQ568" s="17" t="s">
        <v>22</v>
      </c>
      <c r="AR568" s="17" t="s">
        <v>47</v>
      </c>
      <c r="AS568" s="17" t="s">
        <v>47</v>
      </c>
      <c r="AT568" s="17" t="s">
        <v>47</v>
      </c>
      <c r="AU568" s="17" t="s">
        <v>47</v>
      </c>
      <c r="AV568" s="17" t="s">
        <v>47</v>
      </c>
      <c r="BE568" s="17" t="s">
        <v>52</v>
      </c>
      <c r="BF568" s="17" t="s">
        <v>1414</v>
      </c>
      <c r="BG568" s="18">
        <v>44014</v>
      </c>
      <c r="BK568" s="3" t="s">
        <v>71</v>
      </c>
      <c r="BL568" s="17" t="s">
        <v>1415</v>
      </c>
      <c r="BM568" s="19">
        <v>57838.067666666677</v>
      </c>
      <c r="BN568" s="19">
        <f>P568*R568</f>
        <v>78076.91290000001</v>
      </c>
      <c r="BO568" s="19" t="str">
        <f>IF(AND(BN568&gt;120000, P568&gt;25, X568&lt;&gt;"WAVE 0"), "yes", "no")</f>
        <v>no</v>
      </c>
      <c r="BP568" s="17" t="s">
        <v>51</v>
      </c>
    </row>
    <row r="569" spans="1:68" x14ac:dyDescent="0.25">
      <c r="A569" s="11" t="s">
        <v>1412</v>
      </c>
      <c r="B569" s="12" t="s">
        <v>1413</v>
      </c>
      <c r="C569" s="13" t="s">
        <v>57</v>
      </c>
      <c r="D569" s="12" t="s">
        <v>172</v>
      </c>
      <c r="E569" s="13" t="s">
        <v>173</v>
      </c>
      <c r="F569" s="12">
        <v>2020</v>
      </c>
      <c r="G569" s="13" t="s">
        <v>17</v>
      </c>
      <c r="H569" s="12" t="s">
        <v>28</v>
      </c>
      <c r="I569" s="13" t="s">
        <v>51</v>
      </c>
      <c r="J569" s="12" t="s">
        <v>561</v>
      </c>
      <c r="K569" s="13" t="s">
        <v>562</v>
      </c>
      <c r="L569" s="12" t="s">
        <v>563</v>
      </c>
      <c r="M569" s="13" t="s">
        <v>32</v>
      </c>
      <c r="N569" s="2" t="s">
        <v>95</v>
      </c>
      <c r="O569" s="13" t="s">
        <v>121</v>
      </c>
      <c r="P569" s="14">
        <v>210.44990000000001</v>
      </c>
      <c r="Q569" s="14">
        <v>122105.4</v>
      </c>
      <c r="R569" s="13">
        <v>371</v>
      </c>
      <c r="S569" s="15">
        <v>0.19672131147540983</v>
      </c>
      <c r="T569" s="13">
        <v>1</v>
      </c>
      <c r="U569" s="13">
        <v>4</v>
      </c>
      <c r="V569" s="16">
        <v>0</v>
      </c>
      <c r="W569" s="16" t="str">
        <f t="shared" si="8"/>
        <v>PN15-0712-11</v>
      </c>
      <c r="Z569" s="17" t="s">
        <v>109</v>
      </c>
      <c r="AA569" s="17" t="s">
        <v>561</v>
      </c>
      <c r="AB569" s="17" t="s">
        <v>935</v>
      </c>
      <c r="AC569" s="17" t="s">
        <v>1413</v>
      </c>
      <c r="AD569" s="17" t="s">
        <v>664</v>
      </c>
      <c r="AE569" s="17" t="s">
        <v>42</v>
      </c>
      <c r="AF569" s="17" t="s">
        <v>665</v>
      </c>
      <c r="AG569" s="17" t="s">
        <v>666</v>
      </c>
      <c r="AJ569" s="17" t="s">
        <v>83</v>
      </c>
      <c r="AK569" s="17" t="s">
        <v>84</v>
      </c>
      <c r="AO569" s="17" t="s">
        <v>130</v>
      </c>
      <c r="AP569" s="18">
        <v>43301</v>
      </c>
      <c r="AQ569" s="17" t="s">
        <v>22</v>
      </c>
      <c r="AR569" s="17" t="s">
        <v>47</v>
      </c>
      <c r="AS569" s="17" t="s">
        <v>47</v>
      </c>
      <c r="AT569" s="17" t="s">
        <v>47</v>
      </c>
      <c r="AU569" s="17" t="s">
        <v>47</v>
      </c>
      <c r="AV569" s="17" t="s">
        <v>47</v>
      </c>
      <c r="BE569" s="17" t="s">
        <v>52</v>
      </c>
      <c r="BF569" s="17" t="s">
        <v>1414</v>
      </c>
      <c r="BG569" s="18">
        <v>44014</v>
      </c>
      <c r="BK569" s="3" t="s">
        <v>71</v>
      </c>
      <c r="BL569" s="17" t="s">
        <v>1415</v>
      </c>
      <c r="BM569" s="19">
        <v>57838.067666666677</v>
      </c>
      <c r="BN569" s="19">
        <f>P569*R569</f>
        <v>78076.91290000001</v>
      </c>
      <c r="BO569" s="19" t="str">
        <f>IF(AND(BN569&gt;120000, P569&gt;25, X569&lt;&gt;"WAVE 0"), "yes", "no")</f>
        <v>no</v>
      </c>
      <c r="BP569" s="17" t="s">
        <v>51</v>
      </c>
    </row>
    <row r="570" spans="1:68" x14ac:dyDescent="0.25">
      <c r="A570" s="11" t="s">
        <v>1416</v>
      </c>
      <c r="B570" s="12" t="s">
        <v>1417</v>
      </c>
      <c r="C570" s="13" t="s">
        <v>14</v>
      </c>
      <c r="D570" s="12" t="s">
        <v>172</v>
      </c>
      <c r="E570" s="13" t="s">
        <v>173</v>
      </c>
      <c r="F570" s="12">
        <v>2020</v>
      </c>
      <c r="G570" s="13" t="s">
        <v>17</v>
      </c>
      <c r="H570" s="12" t="s">
        <v>28</v>
      </c>
      <c r="I570" s="13" t="s">
        <v>51</v>
      </c>
      <c r="J570" s="12" t="s">
        <v>561</v>
      </c>
      <c r="K570" s="13" t="s">
        <v>562</v>
      </c>
      <c r="L570" s="12" t="s">
        <v>563</v>
      </c>
      <c r="M570" s="13" t="s">
        <v>32</v>
      </c>
      <c r="N570" s="2" t="s">
        <v>19</v>
      </c>
      <c r="O570" s="13" t="s">
        <v>121</v>
      </c>
      <c r="P570" s="14">
        <v>38.973199999999999</v>
      </c>
      <c r="Q570" s="14">
        <v>87280.41</v>
      </c>
      <c r="R570" s="13">
        <v>700</v>
      </c>
      <c r="S570" s="15">
        <v>0.52500000000000002</v>
      </c>
      <c r="T570" s="13">
        <v>1</v>
      </c>
      <c r="U570" s="13">
        <v>4</v>
      </c>
      <c r="V570" s="16">
        <v>0</v>
      </c>
      <c r="W570" s="16" t="str">
        <f t="shared" si="8"/>
        <v>PN15-0712-12</v>
      </c>
      <c r="Z570" s="17" t="s">
        <v>109</v>
      </c>
      <c r="AB570" s="17" t="s">
        <v>935</v>
      </c>
      <c r="AC570" s="17" t="s">
        <v>1417</v>
      </c>
      <c r="AD570" s="17" t="s">
        <v>664</v>
      </c>
      <c r="AE570" s="17" t="s">
        <v>42</v>
      </c>
      <c r="AF570" s="17" t="s">
        <v>665</v>
      </c>
      <c r="AG570" s="17" t="s">
        <v>666</v>
      </c>
      <c r="AJ570" s="17" t="s">
        <v>83</v>
      </c>
      <c r="AK570" s="17" t="s">
        <v>84</v>
      </c>
      <c r="AO570" s="17" t="s">
        <v>130</v>
      </c>
      <c r="AP570" s="18">
        <v>43545</v>
      </c>
      <c r="AQ570" s="17" t="s">
        <v>22</v>
      </c>
      <c r="AR570" s="17" t="s">
        <v>47</v>
      </c>
      <c r="AS570" s="17" t="s">
        <v>47</v>
      </c>
      <c r="AT570" s="17" t="s">
        <v>47</v>
      </c>
      <c r="AU570" s="17" t="s">
        <v>47</v>
      </c>
      <c r="AV570" s="17" t="s">
        <v>47</v>
      </c>
      <c r="BE570" s="17" t="s">
        <v>52</v>
      </c>
      <c r="BF570" s="17" t="s">
        <v>1414</v>
      </c>
      <c r="BG570" s="18">
        <v>44014</v>
      </c>
      <c r="BL570" s="17" t="s">
        <v>1415</v>
      </c>
      <c r="BM570" s="19" t="s">
        <v>22</v>
      </c>
      <c r="BN570" s="19">
        <f>P570*R570</f>
        <v>27281.239999999998</v>
      </c>
      <c r="BO570" s="19" t="str">
        <f>IF(AND(BN570&gt;120000, P570&gt;25, X570&lt;&gt;"WAVE 0"), "yes", "no")</f>
        <v>no</v>
      </c>
      <c r="BP570" s="17" t="s">
        <v>51</v>
      </c>
    </row>
    <row r="571" spans="1:68" x14ac:dyDescent="0.25">
      <c r="A571" s="11" t="s">
        <v>1418</v>
      </c>
      <c r="B571" s="12" t="s">
        <v>1417</v>
      </c>
      <c r="C571" s="13" t="s">
        <v>14</v>
      </c>
      <c r="D571" s="12" t="s">
        <v>172</v>
      </c>
      <c r="E571" s="13" t="s">
        <v>173</v>
      </c>
      <c r="F571" s="12">
        <v>2020</v>
      </c>
      <c r="G571" s="13" t="s">
        <v>17</v>
      </c>
      <c r="H571" s="12" t="s">
        <v>28</v>
      </c>
      <c r="I571" s="13" t="s">
        <v>51</v>
      </c>
      <c r="J571" s="12" t="s">
        <v>561</v>
      </c>
      <c r="K571" s="13" t="s">
        <v>562</v>
      </c>
      <c r="L571" s="12" t="s">
        <v>563</v>
      </c>
      <c r="M571" s="13" t="s">
        <v>32</v>
      </c>
      <c r="N571" s="2" t="s">
        <v>19</v>
      </c>
      <c r="O571" s="13" t="s">
        <v>121</v>
      </c>
      <c r="P571" s="14">
        <v>35.49</v>
      </c>
      <c r="Q571" s="14">
        <v>26643.75</v>
      </c>
      <c r="R571" s="13">
        <v>231</v>
      </c>
      <c r="S571" s="15">
        <v>0.61538461538461542</v>
      </c>
      <c r="T571" s="13">
        <v>1</v>
      </c>
      <c r="U571" s="13">
        <v>1</v>
      </c>
      <c r="V571" s="16">
        <v>0</v>
      </c>
      <c r="W571" s="16" t="str">
        <f t="shared" si="8"/>
        <v>PN15-0712-3</v>
      </c>
      <c r="Z571" s="17" t="s">
        <v>109</v>
      </c>
      <c r="AA571" s="17" t="s">
        <v>561</v>
      </c>
      <c r="AB571" s="17" t="s">
        <v>935</v>
      </c>
      <c r="AC571" s="17" t="s">
        <v>1417</v>
      </c>
      <c r="AD571" s="17" t="s">
        <v>664</v>
      </c>
      <c r="AE571" s="17" t="s">
        <v>42</v>
      </c>
      <c r="AF571" s="17" t="s">
        <v>665</v>
      </c>
      <c r="AG571" s="17" t="s">
        <v>666</v>
      </c>
      <c r="AJ571" s="17" t="s">
        <v>83</v>
      </c>
      <c r="AK571" s="17" t="s">
        <v>84</v>
      </c>
      <c r="AO571" s="17" t="s">
        <v>46</v>
      </c>
      <c r="AP571" s="18">
        <v>43545</v>
      </c>
      <c r="AQ571" s="17" t="s">
        <v>22</v>
      </c>
      <c r="AR571" s="17" t="s">
        <v>47</v>
      </c>
      <c r="AS571" s="17" t="s">
        <v>47</v>
      </c>
      <c r="AT571" s="17" t="s">
        <v>47</v>
      </c>
      <c r="AU571" s="17" t="s">
        <v>47</v>
      </c>
      <c r="AV571" s="17" t="s">
        <v>47</v>
      </c>
      <c r="BE571" s="17" t="s">
        <v>52</v>
      </c>
      <c r="BF571" s="17" t="s">
        <v>1414</v>
      </c>
      <c r="BG571" s="18">
        <v>44014</v>
      </c>
      <c r="BL571" s="17" t="s">
        <v>1415</v>
      </c>
      <c r="BM571" s="19">
        <v>1426.4983333333332</v>
      </c>
      <c r="BN571" s="19">
        <f>P571*R571</f>
        <v>8198.19</v>
      </c>
      <c r="BO571" s="19" t="str">
        <f>IF(AND(BN571&gt;120000, P571&gt;25, X571&lt;&gt;"WAVE 0"), "yes", "no")</f>
        <v>no</v>
      </c>
      <c r="BP571" s="17" t="s">
        <v>51</v>
      </c>
    </row>
    <row r="572" spans="1:68" x14ac:dyDescent="0.25">
      <c r="A572" s="12" t="s">
        <v>1419</v>
      </c>
      <c r="B572" s="12" t="s">
        <v>1413</v>
      </c>
      <c r="C572" s="13" t="s">
        <v>14</v>
      </c>
      <c r="D572" s="12" t="s">
        <v>172</v>
      </c>
      <c r="E572" s="13" t="s">
        <v>173</v>
      </c>
      <c r="F572" s="12">
        <v>2020</v>
      </c>
      <c r="G572" s="13" t="s">
        <v>17</v>
      </c>
      <c r="H572" s="12" t="s">
        <v>28</v>
      </c>
      <c r="I572" s="13" t="s">
        <v>51</v>
      </c>
      <c r="J572" s="12" t="s">
        <v>561</v>
      </c>
      <c r="K572" s="13" t="s">
        <v>562</v>
      </c>
      <c r="L572" s="12" t="s">
        <v>563</v>
      </c>
      <c r="M572" s="13" t="s">
        <v>32</v>
      </c>
      <c r="N572" s="2" t="s">
        <v>19</v>
      </c>
      <c r="O572" s="13" t="s">
        <v>121</v>
      </c>
      <c r="P572" s="14">
        <v>201.04159999999999</v>
      </c>
      <c r="Q572" s="14">
        <v>14878.34</v>
      </c>
      <c r="R572" s="13">
        <v>45</v>
      </c>
      <c r="S572" s="15">
        <v>0.23529411764705882</v>
      </c>
      <c r="T572" s="13">
        <v>1</v>
      </c>
      <c r="U572" s="13">
        <v>3</v>
      </c>
      <c r="V572" s="16">
        <v>0</v>
      </c>
      <c r="W572" s="16" t="str">
        <f t="shared" si="8"/>
        <v>PN15-0712-6</v>
      </c>
      <c r="Z572" s="17" t="s">
        <v>109</v>
      </c>
      <c r="AA572" s="17" t="s">
        <v>561</v>
      </c>
      <c r="AB572" s="17" t="s">
        <v>935</v>
      </c>
      <c r="AC572" s="17" t="s">
        <v>1413</v>
      </c>
      <c r="AD572" s="17" t="s">
        <v>664</v>
      </c>
      <c r="AE572" s="17" t="s">
        <v>42</v>
      </c>
      <c r="AF572" s="17" t="s">
        <v>665</v>
      </c>
      <c r="AG572" s="17" t="s">
        <v>666</v>
      </c>
      <c r="AJ572" s="17" t="s">
        <v>83</v>
      </c>
      <c r="AK572" s="17" t="s">
        <v>84</v>
      </c>
      <c r="AO572" s="17" t="s">
        <v>46</v>
      </c>
      <c r="AP572" s="18">
        <v>43301</v>
      </c>
      <c r="AQ572" s="17" t="s">
        <v>22</v>
      </c>
      <c r="AR572" s="17" t="s">
        <v>47</v>
      </c>
      <c r="AS572" s="17" t="s">
        <v>47</v>
      </c>
      <c r="AT572" s="17" t="s">
        <v>47</v>
      </c>
      <c r="AU572" s="17" t="s">
        <v>47</v>
      </c>
      <c r="AV572" s="17" t="s">
        <v>47</v>
      </c>
      <c r="BE572" s="17" t="s">
        <v>52</v>
      </c>
      <c r="BF572" s="17" t="s">
        <v>1414</v>
      </c>
      <c r="BG572" s="18">
        <v>44014</v>
      </c>
      <c r="BK572" s="3" t="s">
        <v>71</v>
      </c>
      <c r="BL572" s="17" t="s">
        <v>1415</v>
      </c>
      <c r="BM572" s="19">
        <v>12359.002</v>
      </c>
      <c r="BN572" s="19">
        <f>P572*R572</f>
        <v>9046.8719999999994</v>
      </c>
      <c r="BO572" s="19" t="str">
        <f>IF(AND(BN572&gt;120000, P572&gt;25, X572&lt;&gt;"WAVE 0"), "yes", "no")</f>
        <v>no</v>
      </c>
      <c r="BP572" s="17" t="s">
        <v>51</v>
      </c>
    </row>
    <row r="573" spans="1:68" x14ac:dyDescent="0.25">
      <c r="A573" s="11" t="s">
        <v>1419</v>
      </c>
      <c r="B573" s="12" t="s">
        <v>1413</v>
      </c>
      <c r="C573" s="13" t="s">
        <v>57</v>
      </c>
      <c r="D573" s="12" t="s">
        <v>172</v>
      </c>
      <c r="E573" s="13" t="s">
        <v>173</v>
      </c>
      <c r="F573" s="12">
        <v>2020</v>
      </c>
      <c r="G573" s="13" t="s">
        <v>17</v>
      </c>
      <c r="H573" s="12" t="s">
        <v>28</v>
      </c>
      <c r="I573" s="13" t="s">
        <v>51</v>
      </c>
      <c r="J573" s="12" t="s">
        <v>561</v>
      </c>
      <c r="K573" s="13" t="s">
        <v>562</v>
      </c>
      <c r="L573" s="12" t="s">
        <v>563</v>
      </c>
      <c r="M573" s="13" t="s">
        <v>32</v>
      </c>
      <c r="N573" s="2" t="s">
        <v>95</v>
      </c>
      <c r="O573" s="13" t="s">
        <v>121</v>
      </c>
      <c r="P573" s="14">
        <v>201.04159999999999</v>
      </c>
      <c r="Q573" s="14">
        <v>14878.34</v>
      </c>
      <c r="R573" s="13">
        <v>45</v>
      </c>
      <c r="S573" s="15">
        <v>0.23529411764705882</v>
      </c>
      <c r="T573" s="13">
        <v>1</v>
      </c>
      <c r="U573" s="13">
        <v>3</v>
      </c>
      <c r="V573" s="16">
        <v>0</v>
      </c>
      <c r="W573" s="16" t="str">
        <f t="shared" si="8"/>
        <v>PN15-0712-6</v>
      </c>
      <c r="Z573" s="17" t="s">
        <v>109</v>
      </c>
      <c r="AA573" s="17" t="s">
        <v>561</v>
      </c>
      <c r="AB573" s="17" t="s">
        <v>935</v>
      </c>
      <c r="AC573" s="17" t="s">
        <v>1413</v>
      </c>
      <c r="AD573" s="17" t="s">
        <v>664</v>
      </c>
      <c r="AE573" s="17" t="s">
        <v>42</v>
      </c>
      <c r="AF573" s="17" t="s">
        <v>665</v>
      </c>
      <c r="AG573" s="17" t="s">
        <v>666</v>
      </c>
      <c r="AJ573" s="17" t="s">
        <v>83</v>
      </c>
      <c r="AK573" s="17" t="s">
        <v>84</v>
      </c>
      <c r="AO573" s="17" t="s">
        <v>46</v>
      </c>
      <c r="AP573" s="18">
        <v>43301</v>
      </c>
      <c r="AQ573" s="17" t="s">
        <v>22</v>
      </c>
      <c r="AR573" s="17" t="s">
        <v>47</v>
      </c>
      <c r="AS573" s="17" t="s">
        <v>47</v>
      </c>
      <c r="AT573" s="17" t="s">
        <v>47</v>
      </c>
      <c r="AU573" s="17" t="s">
        <v>47</v>
      </c>
      <c r="AV573" s="17" t="s">
        <v>47</v>
      </c>
      <c r="BE573" s="17" t="s">
        <v>52</v>
      </c>
      <c r="BF573" s="17" t="s">
        <v>1414</v>
      </c>
      <c r="BG573" s="18">
        <v>44014</v>
      </c>
      <c r="BK573" s="3" t="s">
        <v>71</v>
      </c>
      <c r="BL573" s="17" t="s">
        <v>1415</v>
      </c>
      <c r="BM573" s="19">
        <v>12359.002</v>
      </c>
      <c r="BN573" s="19">
        <f>P573*R573</f>
        <v>9046.8719999999994</v>
      </c>
      <c r="BO573" s="19" t="str">
        <f>IF(AND(BN573&gt;120000, P573&gt;25, X573&lt;&gt;"WAVE 0"), "yes", "no")</f>
        <v>no</v>
      </c>
      <c r="BP573" s="17" t="s">
        <v>51</v>
      </c>
    </row>
    <row r="574" spans="1:68" x14ac:dyDescent="0.25">
      <c r="A574" s="11" t="s">
        <v>1420</v>
      </c>
      <c r="B574" s="12" t="s">
        <v>1417</v>
      </c>
      <c r="C574" s="13" t="s">
        <v>14</v>
      </c>
      <c r="D574" s="12" t="s">
        <v>172</v>
      </c>
      <c r="E574" s="13" t="s">
        <v>173</v>
      </c>
      <c r="F574" s="12">
        <v>2020</v>
      </c>
      <c r="G574" s="13" t="s">
        <v>17</v>
      </c>
      <c r="H574" s="12" t="s">
        <v>28</v>
      </c>
      <c r="I574" s="13" t="s">
        <v>51</v>
      </c>
      <c r="J574" s="12" t="s">
        <v>561</v>
      </c>
      <c r="K574" s="13" t="s">
        <v>562</v>
      </c>
      <c r="L574" s="12" t="s">
        <v>563</v>
      </c>
      <c r="M574" s="13" t="s">
        <v>32</v>
      </c>
      <c r="N574" s="2" t="s">
        <v>19</v>
      </c>
      <c r="O574" s="13" t="s">
        <v>121</v>
      </c>
      <c r="P574" s="14">
        <v>36.309399999999997</v>
      </c>
      <c r="Q574" s="14">
        <v>35220.1</v>
      </c>
      <c r="R574" s="13">
        <v>160</v>
      </c>
      <c r="S574" s="15">
        <v>0.26315789473684209</v>
      </c>
      <c r="T574" s="13">
        <v>1</v>
      </c>
      <c r="U574" s="13">
        <v>3</v>
      </c>
      <c r="V574" s="16">
        <v>0</v>
      </c>
      <c r="W574" s="16" t="str">
        <f t="shared" si="8"/>
        <v>PN15-0712-7</v>
      </c>
      <c r="Z574" s="17" t="s">
        <v>109</v>
      </c>
      <c r="AA574" s="17" t="s">
        <v>561</v>
      </c>
      <c r="AB574" s="17" t="s">
        <v>935</v>
      </c>
      <c r="AC574" s="17" t="s">
        <v>1417</v>
      </c>
      <c r="AD574" s="17" t="s">
        <v>664</v>
      </c>
      <c r="AE574" s="17" t="s">
        <v>42</v>
      </c>
      <c r="AF574" s="17" t="s">
        <v>665</v>
      </c>
      <c r="AG574" s="17" t="s">
        <v>666</v>
      </c>
      <c r="AJ574" s="17" t="s">
        <v>83</v>
      </c>
      <c r="AK574" s="17" t="s">
        <v>84</v>
      </c>
      <c r="AO574" s="17" t="s">
        <v>46</v>
      </c>
      <c r="AP574" s="18">
        <v>43545</v>
      </c>
      <c r="AQ574" s="17" t="s">
        <v>22</v>
      </c>
      <c r="AR574" s="17" t="s">
        <v>47</v>
      </c>
      <c r="AS574" s="17" t="s">
        <v>47</v>
      </c>
      <c r="AT574" s="17" t="s">
        <v>47</v>
      </c>
      <c r="AU574" s="17" t="s">
        <v>47</v>
      </c>
      <c r="AV574" s="17" t="s">
        <v>47</v>
      </c>
      <c r="BE574" s="17" t="s">
        <v>52</v>
      </c>
      <c r="BF574" s="17" t="s">
        <v>1414</v>
      </c>
      <c r="BG574" s="18">
        <v>44014</v>
      </c>
      <c r="BL574" s="17" t="s">
        <v>1415</v>
      </c>
      <c r="BM574" s="19">
        <v>6616.9889999999996</v>
      </c>
      <c r="BN574" s="19">
        <f>P574*R574</f>
        <v>5809.503999999999</v>
      </c>
      <c r="BO574" s="19" t="str">
        <f>IF(AND(BN574&gt;120000, P574&gt;25, X574&lt;&gt;"WAVE 0"), "yes", "no")</f>
        <v>no</v>
      </c>
      <c r="BP574" s="17" t="s">
        <v>51</v>
      </c>
    </row>
    <row r="575" spans="1:68" x14ac:dyDescent="0.25">
      <c r="A575" s="11" t="s">
        <v>1421</v>
      </c>
      <c r="B575" s="12" t="s">
        <v>1411</v>
      </c>
      <c r="C575" s="13" t="s">
        <v>14</v>
      </c>
      <c r="D575" s="12" t="s">
        <v>172</v>
      </c>
      <c r="E575" s="13" t="s">
        <v>173</v>
      </c>
      <c r="F575" s="12">
        <v>2020</v>
      </c>
      <c r="G575" s="13" t="s">
        <v>17</v>
      </c>
      <c r="H575" s="12" t="s">
        <v>28</v>
      </c>
      <c r="I575" s="13" t="s">
        <v>51</v>
      </c>
      <c r="J575" s="12" t="s">
        <v>561</v>
      </c>
      <c r="K575" s="13" t="s">
        <v>562</v>
      </c>
      <c r="L575" s="12" t="s">
        <v>563</v>
      </c>
      <c r="M575" s="13" t="s">
        <v>32</v>
      </c>
      <c r="N575" s="2" t="s">
        <v>19</v>
      </c>
      <c r="O575" s="13" t="s">
        <v>121</v>
      </c>
      <c r="P575" s="14">
        <v>206.0454</v>
      </c>
      <c r="Q575" s="14">
        <v>2678.59</v>
      </c>
      <c r="R575" s="13">
        <v>9</v>
      </c>
      <c r="S575" s="15">
        <v>0</v>
      </c>
      <c r="T575" s="13">
        <v>1</v>
      </c>
      <c r="U575" s="13">
        <v>4</v>
      </c>
      <c r="V575" s="16">
        <v>0</v>
      </c>
      <c r="W575" s="16" t="str">
        <f t="shared" si="8"/>
        <v>PN15-0712-8</v>
      </c>
      <c r="Z575" s="13" t="s">
        <v>17</v>
      </c>
      <c r="BN575" s="19">
        <f>P575*R575</f>
        <v>1854.4086</v>
      </c>
      <c r="BO575" s="19" t="str">
        <f>IF(AND(BN575&gt;120000, P575&gt;25, X575&lt;&gt;"WAVE 0"), "yes", "no")</f>
        <v>no</v>
      </c>
      <c r="BP575" s="17" t="s">
        <v>51</v>
      </c>
    </row>
    <row r="576" spans="1:68" x14ac:dyDescent="0.25">
      <c r="A576" s="12" t="s">
        <v>1422</v>
      </c>
      <c r="B576" s="12" t="s">
        <v>1413</v>
      </c>
      <c r="C576" s="13" t="s">
        <v>14</v>
      </c>
      <c r="D576" s="12" t="s">
        <v>172</v>
      </c>
      <c r="E576" s="13" t="s">
        <v>173</v>
      </c>
      <c r="F576" s="12">
        <v>2020</v>
      </c>
      <c r="G576" s="13" t="s">
        <v>17</v>
      </c>
      <c r="H576" s="12" t="s">
        <v>28</v>
      </c>
      <c r="I576" s="13" t="s">
        <v>51</v>
      </c>
      <c r="J576" s="12" t="s">
        <v>561</v>
      </c>
      <c r="K576" s="13" t="s">
        <v>562</v>
      </c>
      <c r="L576" s="12" t="s">
        <v>563</v>
      </c>
      <c r="M576" s="13" t="s">
        <v>32</v>
      </c>
      <c r="N576" s="2" t="s">
        <v>19</v>
      </c>
      <c r="O576" s="13" t="s">
        <v>121</v>
      </c>
      <c r="P576" s="14">
        <v>204.2124</v>
      </c>
      <c r="Q576" s="14">
        <v>410070.63</v>
      </c>
      <c r="R576" s="13">
        <v>1888</v>
      </c>
      <c r="S576" s="15">
        <v>0.5535714285714286</v>
      </c>
      <c r="T576" s="13">
        <v>1</v>
      </c>
      <c r="U576" s="13">
        <v>4</v>
      </c>
      <c r="V576" s="16">
        <v>0</v>
      </c>
      <c r="W576" s="16" t="str">
        <f t="shared" si="8"/>
        <v>PN15-0712-9</v>
      </c>
      <c r="Z576" s="17" t="s">
        <v>109</v>
      </c>
      <c r="AB576" s="17" t="s">
        <v>935</v>
      </c>
      <c r="AC576" s="17" t="s">
        <v>1413</v>
      </c>
      <c r="AD576" s="17" t="s">
        <v>664</v>
      </c>
      <c r="AE576" s="17" t="s">
        <v>42</v>
      </c>
      <c r="AF576" s="17" t="s">
        <v>665</v>
      </c>
      <c r="AG576" s="17" t="s">
        <v>666</v>
      </c>
      <c r="AJ576" s="17" t="s">
        <v>83</v>
      </c>
      <c r="AK576" s="17" t="s">
        <v>84</v>
      </c>
      <c r="AO576" s="17" t="s">
        <v>46</v>
      </c>
      <c r="AP576" s="18">
        <v>43320</v>
      </c>
      <c r="AQ576" s="17" t="s">
        <v>22</v>
      </c>
      <c r="AR576" s="17" t="s">
        <v>47</v>
      </c>
      <c r="AS576" s="17" t="s">
        <v>47</v>
      </c>
      <c r="AT576" s="17" t="s">
        <v>47</v>
      </c>
      <c r="AU576" s="17" t="s">
        <v>47</v>
      </c>
      <c r="AV576" s="17" t="s">
        <v>47</v>
      </c>
      <c r="BE576" s="17" t="s">
        <v>52</v>
      </c>
      <c r="BF576" s="17" t="s">
        <v>1414</v>
      </c>
      <c r="BG576" s="18">
        <v>44014</v>
      </c>
      <c r="BK576" s="3" t="s">
        <v>71</v>
      </c>
      <c r="BL576" s="17" t="s">
        <v>1415</v>
      </c>
      <c r="BM576" s="19" t="s">
        <v>22</v>
      </c>
      <c r="BN576" s="19">
        <f>P576*R576</f>
        <v>385553.01120000001</v>
      </c>
      <c r="BO576" s="19" t="str">
        <f>IF(AND(BN576&gt;120000, P576&gt;25, X576&lt;&gt;"WAVE 0"), "yes", "no")</f>
        <v>yes</v>
      </c>
      <c r="BP576" s="17" t="s">
        <v>51</v>
      </c>
    </row>
    <row r="577" spans="1:68" x14ac:dyDescent="0.25">
      <c r="A577" s="11" t="s">
        <v>1422</v>
      </c>
      <c r="B577" s="12" t="s">
        <v>1413</v>
      </c>
      <c r="C577" s="13" t="s">
        <v>57</v>
      </c>
      <c r="D577" s="12" t="s">
        <v>172</v>
      </c>
      <c r="E577" s="13" t="s">
        <v>173</v>
      </c>
      <c r="F577" s="12">
        <v>2020</v>
      </c>
      <c r="G577" s="13" t="s">
        <v>17</v>
      </c>
      <c r="H577" s="12" t="s">
        <v>28</v>
      </c>
      <c r="I577" s="13" t="s">
        <v>51</v>
      </c>
      <c r="J577" s="12" t="s">
        <v>561</v>
      </c>
      <c r="K577" s="13" t="s">
        <v>562</v>
      </c>
      <c r="L577" s="12" t="s">
        <v>563</v>
      </c>
      <c r="M577" s="13" t="s">
        <v>32</v>
      </c>
      <c r="N577" s="2" t="s">
        <v>95</v>
      </c>
      <c r="O577" s="13" t="s">
        <v>121</v>
      </c>
      <c r="P577" s="14">
        <v>204.2124</v>
      </c>
      <c r="Q577" s="14">
        <v>410070.63</v>
      </c>
      <c r="R577" s="13">
        <v>1888</v>
      </c>
      <c r="S577" s="15">
        <v>0.5535714285714286</v>
      </c>
      <c r="T577" s="13">
        <v>1</v>
      </c>
      <c r="U577" s="13">
        <v>4</v>
      </c>
      <c r="V577" s="16">
        <v>0</v>
      </c>
      <c r="W577" s="16" t="str">
        <f t="shared" si="8"/>
        <v>PN15-0712-9</v>
      </c>
      <c r="Z577" s="17" t="s">
        <v>109</v>
      </c>
      <c r="AB577" s="17" t="s">
        <v>935</v>
      </c>
      <c r="AC577" s="17" t="s">
        <v>1413</v>
      </c>
      <c r="AD577" s="17" t="s">
        <v>664</v>
      </c>
      <c r="AE577" s="17" t="s">
        <v>42</v>
      </c>
      <c r="AF577" s="17" t="s">
        <v>665</v>
      </c>
      <c r="AG577" s="17" t="s">
        <v>666</v>
      </c>
      <c r="AJ577" s="17" t="s">
        <v>83</v>
      </c>
      <c r="AK577" s="17" t="s">
        <v>84</v>
      </c>
      <c r="AO577" s="17" t="s">
        <v>46</v>
      </c>
      <c r="AP577" s="18">
        <v>43320</v>
      </c>
      <c r="AQ577" s="17" t="s">
        <v>22</v>
      </c>
      <c r="AR577" s="17" t="s">
        <v>47</v>
      </c>
      <c r="AS577" s="17" t="s">
        <v>47</v>
      </c>
      <c r="AT577" s="17" t="s">
        <v>47</v>
      </c>
      <c r="AU577" s="17" t="s">
        <v>47</v>
      </c>
      <c r="AV577" s="17" t="s">
        <v>47</v>
      </c>
      <c r="BE577" s="17" t="s">
        <v>52</v>
      </c>
      <c r="BF577" s="17" t="s">
        <v>1414</v>
      </c>
      <c r="BG577" s="18">
        <v>44014</v>
      </c>
      <c r="BK577" s="3" t="s">
        <v>71</v>
      </c>
      <c r="BL577" s="17" t="s">
        <v>1415</v>
      </c>
      <c r="BM577" s="19" t="s">
        <v>22</v>
      </c>
      <c r="BN577" s="19">
        <f>P577*R577</f>
        <v>385553.01120000001</v>
      </c>
      <c r="BO577" s="19" t="str">
        <f>IF(AND(BN577&gt;120000, P577&gt;25, X577&lt;&gt;"WAVE 0"), "yes", "no")</f>
        <v>yes</v>
      </c>
      <c r="BP577" s="17" t="s">
        <v>51</v>
      </c>
    </row>
    <row r="578" spans="1:68" x14ac:dyDescent="0.25">
      <c r="A578" s="11" t="s">
        <v>1423</v>
      </c>
      <c r="B578" s="12" t="s">
        <v>1358</v>
      </c>
      <c r="C578" s="13" t="s">
        <v>14</v>
      </c>
      <c r="D578" s="12" t="s">
        <v>740</v>
      </c>
      <c r="E578" s="13" t="s">
        <v>741</v>
      </c>
      <c r="F578" s="12">
        <v>2020</v>
      </c>
      <c r="G578" s="13" t="s">
        <v>38</v>
      </c>
      <c r="H578" s="12" t="s">
        <v>330</v>
      </c>
      <c r="I578" s="13" t="s">
        <v>51</v>
      </c>
      <c r="J578" s="12" t="s">
        <v>1361</v>
      </c>
      <c r="K578" s="13" t="s">
        <v>1362</v>
      </c>
      <c r="L578" s="12" t="s">
        <v>1363</v>
      </c>
      <c r="M578" s="13" t="s">
        <v>1364</v>
      </c>
      <c r="N578" s="2" t="s">
        <v>19</v>
      </c>
      <c r="O578" s="13" t="s">
        <v>20</v>
      </c>
      <c r="P578" s="14">
        <v>13.93</v>
      </c>
      <c r="Q578" s="14"/>
      <c r="R578" s="13">
        <v>154</v>
      </c>
      <c r="S578" s="15">
        <v>0</v>
      </c>
      <c r="T578" s="13">
        <v>1</v>
      </c>
      <c r="U578" s="13">
        <v>3</v>
      </c>
      <c r="V578" s="16"/>
      <c r="W578" s="16" t="str">
        <f t="shared" ref="W578:W641" si="9">"PN"&amp;A578</f>
        <v>PN151051</v>
      </c>
      <c r="Z578" s="17" t="s">
        <v>38</v>
      </c>
      <c r="AA578" s="17" t="s">
        <v>1361</v>
      </c>
      <c r="AB578" s="17" t="s">
        <v>663</v>
      </c>
      <c r="AC578" s="17" t="s">
        <v>1368</v>
      </c>
      <c r="AD578" s="17" t="s">
        <v>1369</v>
      </c>
      <c r="AE578" s="17" t="s">
        <v>42</v>
      </c>
      <c r="AF578" s="17" t="s">
        <v>542</v>
      </c>
      <c r="AG578" s="17" t="s">
        <v>1371</v>
      </c>
      <c r="AJ578" s="17" t="s">
        <v>83</v>
      </c>
      <c r="AK578" s="17" t="s">
        <v>84</v>
      </c>
      <c r="AO578" s="17" t="s">
        <v>130</v>
      </c>
      <c r="AP578" s="18">
        <v>43216</v>
      </c>
      <c r="AQ578" s="17" t="s">
        <v>22</v>
      </c>
      <c r="AR578" s="17" t="s">
        <v>47</v>
      </c>
      <c r="AS578" s="17" t="s">
        <v>47</v>
      </c>
      <c r="AT578" s="17" t="s">
        <v>47</v>
      </c>
      <c r="AU578" s="17" t="s">
        <v>47</v>
      </c>
      <c r="AV578" s="17" t="s">
        <v>47</v>
      </c>
      <c r="AW578" s="17" t="s">
        <v>266</v>
      </c>
      <c r="AX578" s="17" t="s">
        <v>516</v>
      </c>
      <c r="AY578" s="17" t="s">
        <v>268</v>
      </c>
      <c r="AZ578" s="17" t="s">
        <v>692</v>
      </c>
      <c r="BA578" s="17" t="s">
        <v>1424</v>
      </c>
      <c r="BD578" s="17">
        <v>3</v>
      </c>
      <c r="BE578" s="17" t="s">
        <v>52</v>
      </c>
      <c r="BF578" s="17" t="s">
        <v>746</v>
      </c>
      <c r="BG578" s="18">
        <v>44074</v>
      </c>
      <c r="BL578" s="17" t="s">
        <v>747</v>
      </c>
      <c r="BM578" s="19">
        <v>279.36818181818188</v>
      </c>
      <c r="BN578" s="19">
        <f>P578*R578</f>
        <v>2145.2199999999998</v>
      </c>
      <c r="BO578" s="19" t="str">
        <f>IF(AND(BN578&gt;120000, P578&gt;25, X578&lt;&gt;"WAVE 0"), "yes", "no")</f>
        <v>no</v>
      </c>
      <c r="BP578" s="17" t="s">
        <v>51</v>
      </c>
    </row>
    <row r="579" spans="1:68" x14ac:dyDescent="0.25">
      <c r="A579" s="11" t="s">
        <v>1425</v>
      </c>
      <c r="B579" s="12" t="s">
        <v>619</v>
      </c>
      <c r="C579" s="13" t="s">
        <v>14</v>
      </c>
      <c r="D579" s="12" t="s">
        <v>338</v>
      </c>
      <c r="E579" s="13" t="s">
        <v>339</v>
      </c>
      <c r="F579" s="12">
        <v>2020</v>
      </c>
      <c r="G579" s="13" t="s">
        <v>207</v>
      </c>
      <c r="H579" s="12" t="s">
        <v>330</v>
      </c>
      <c r="I579" s="13" t="s">
        <v>18</v>
      </c>
      <c r="J579" s="12" t="s">
        <v>331</v>
      </c>
      <c r="K579" s="13" t="s">
        <v>332</v>
      </c>
      <c r="L579" s="12" t="s">
        <v>333</v>
      </c>
      <c r="M579" s="13" t="s">
        <v>334</v>
      </c>
      <c r="N579" s="2" t="s">
        <v>19</v>
      </c>
      <c r="O579" s="13" t="s">
        <v>340</v>
      </c>
      <c r="P579" s="14">
        <v>17.549399999999999</v>
      </c>
      <c r="Q579" s="14">
        <v>350.12</v>
      </c>
      <c r="R579" s="13">
        <v>0</v>
      </c>
      <c r="S579" s="15">
        <v>1</v>
      </c>
      <c r="T579" s="13">
        <v>1</v>
      </c>
      <c r="U579" s="13"/>
      <c r="V579" s="16">
        <v>0</v>
      </c>
      <c r="W579" s="16" t="str">
        <f t="shared" si="9"/>
        <v>PN1511R013</v>
      </c>
      <c r="Z579" s="17" t="s">
        <v>17</v>
      </c>
      <c r="AA579" s="17" t="s">
        <v>22</v>
      </c>
      <c r="AB579" s="17" t="s">
        <v>22</v>
      </c>
      <c r="AC579" s="17" t="s">
        <v>22</v>
      </c>
      <c r="AD579" s="17" t="s">
        <v>22</v>
      </c>
      <c r="AE579" s="17" t="s">
        <v>22</v>
      </c>
      <c r="AF579" s="17" t="s">
        <v>22</v>
      </c>
      <c r="AG579" s="17" t="s">
        <v>22</v>
      </c>
      <c r="AJ579" s="17" t="s">
        <v>22</v>
      </c>
      <c r="AK579" s="17" t="s">
        <v>22</v>
      </c>
      <c r="AO579" s="17" t="s">
        <v>22</v>
      </c>
      <c r="AP579" s="18" t="s">
        <v>22</v>
      </c>
      <c r="AQ579" s="17" t="s">
        <v>22</v>
      </c>
      <c r="AR579" s="17" t="s">
        <v>22</v>
      </c>
      <c r="AS579" s="17" t="s">
        <v>22</v>
      </c>
      <c r="AT579" s="17" t="s">
        <v>22</v>
      </c>
      <c r="AU579" s="17" t="s">
        <v>22</v>
      </c>
      <c r="AV579" s="17" t="s">
        <v>22</v>
      </c>
      <c r="AW579" s="17" t="s">
        <v>22</v>
      </c>
      <c r="AX579" s="17" t="s">
        <v>22</v>
      </c>
      <c r="AY579" s="17" t="s">
        <v>22</v>
      </c>
      <c r="AZ579" s="17" t="s">
        <v>22</v>
      </c>
      <c r="BA579" s="17" t="s">
        <v>22</v>
      </c>
      <c r="BD579" s="17" t="s">
        <v>22</v>
      </c>
      <c r="BE579" s="17" t="s">
        <v>22</v>
      </c>
      <c r="BF579" s="17" t="s">
        <v>22</v>
      </c>
      <c r="BG579" s="18" t="s">
        <v>22</v>
      </c>
      <c r="BH579" s="3" t="s">
        <v>22</v>
      </c>
      <c r="BI579" s="3" t="s">
        <v>22</v>
      </c>
      <c r="BK579" s="3" t="s">
        <v>22</v>
      </c>
      <c r="BL579" s="17" t="s">
        <v>22</v>
      </c>
      <c r="BM579" s="19" t="s">
        <v>22</v>
      </c>
      <c r="BN579" s="19">
        <f>P579*R579</f>
        <v>0</v>
      </c>
      <c r="BO579" s="19" t="str">
        <f>IF(AND(BN579&gt;120000, P579&gt;25, X579&lt;&gt;"WAVE 0"), "yes", "no")</f>
        <v>no</v>
      </c>
      <c r="BP579" s="17" t="s">
        <v>22</v>
      </c>
    </row>
    <row r="580" spans="1:68" x14ac:dyDescent="0.25">
      <c r="A580" s="11" t="s">
        <v>1426</v>
      </c>
      <c r="B580" s="12" t="s">
        <v>1427</v>
      </c>
      <c r="C580" s="13" t="s">
        <v>14</v>
      </c>
      <c r="D580" s="12" t="s">
        <v>740</v>
      </c>
      <c r="E580" s="13" t="s">
        <v>741</v>
      </c>
      <c r="F580" s="12">
        <v>2020</v>
      </c>
      <c r="G580" s="13" t="s">
        <v>38</v>
      </c>
      <c r="H580" s="12" t="s">
        <v>330</v>
      </c>
      <c r="I580" s="13" t="s">
        <v>18</v>
      </c>
      <c r="J580" s="12" t="s">
        <v>1386</v>
      </c>
      <c r="K580" s="13" t="s">
        <v>1387</v>
      </c>
      <c r="L580" s="12" t="s">
        <v>1388</v>
      </c>
      <c r="M580" s="13" t="s">
        <v>1364</v>
      </c>
      <c r="N580" s="2" t="s">
        <v>19</v>
      </c>
      <c r="O580" s="13" t="s">
        <v>20</v>
      </c>
      <c r="P580" s="14">
        <v>31.3</v>
      </c>
      <c r="Q580" s="14">
        <v>28170</v>
      </c>
      <c r="R580" s="13">
        <v>2792</v>
      </c>
      <c r="S580" s="15">
        <v>0</v>
      </c>
      <c r="T580" s="13">
        <v>1</v>
      </c>
      <c r="U580" s="13">
        <v>3</v>
      </c>
      <c r="V580" s="16">
        <v>0</v>
      </c>
      <c r="W580" s="16" t="str">
        <f t="shared" si="9"/>
        <v>PN151428</v>
      </c>
      <c r="Z580" s="13" t="s">
        <v>38</v>
      </c>
      <c r="AA580" s="17" t="s">
        <v>22</v>
      </c>
      <c r="AB580" s="17" t="s">
        <v>22</v>
      </c>
      <c r="AC580" s="17" t="s">
        <v>22</v>
      </c>
      <c r="AD580" s="17" t="s">
        <v>22</v>
      </c>
      <c r="AE580" s="17" t="s">
        <v>22</v>
      </c>
      <c r="AF580" s="17" t="s">
        <v>22</v>
      </c>
      <c r="AG580" s="17" t="s">
        <v>22</v>
      </c>
      <c r="AJ580" s="17" t="s">
        <v>22</v>
      </c>
      <c r="AK580" s="17" t="s">
        <v>22</v>
      </c>
      <c r="AO580" s="17" t="s">
        <v>22</v>
      </c>
      <c r="AP580" s="18" t="s">
        <v>22</v>
      </c>
      <c r="AQ580" s="17" t="s">
        <v>22</v>
      </c>
      <c r="AR580" s="17" t="s">
        <v>22</v>
      </c>
      <c r="AS580" s="17" t="s">
        <v>22</v>
      </c>
      <c r="AT580" s="17" t="s">
        <v>22</v>
      </c>
      <c r="AU580" s="17" t="s">
        <v>22</v>
      </c>
      <c r="AV580" s="17" t="s">
        <v>22</v>
      </c>
      <c r="AW580" s="17" t="s">
        <v>22</v>
      </c>
      <c r="AX580" s="17" t="s">
        <v>22</v>
      </c>
      <c r="AY580" s="17" t="s">
        <v>22</v>
      </c>
      <c r="AZ580" s="17" t="s">
        <v>22</v>
      </c>
      <c r="BA580" s="17" t="s">
        <v>22</v>
      </c>
      <c r="BD580" s="17" t="s">
        <v>22</v>
      </c>
      <c r="BE580" s="17" t="s">
        <v>22</v>
      </c>
      <c r="BF580" s="17" t="s">
        <v>22</v>
      </c>
      <c r="BG580" s="18" t="s">
        <v>22</v>
      </c>
      <c r="BH580" s="3" t="s">
        <v>22</v>
      </c>
      <c r="BI580" s="3" t="s">
        <v>22</v>
      </c>
      <c r="BK580" s="3" t="s">
        <v>22</v>
      </c>
      <c r="BL580" s="17" t="s">
        <v>22</v>
      </c>
      <c r="BM580" s="19" t="s">
        <v>22</v>
      </c>
      <c r="BN580" s="19">
        <f>P580*R580</f>
        <v>87389.6</v>
      </c>
      <c r="BO580" s="19" t="str">
        <f>IF(AND(BN580&gt;120000, P580&gt;25, X580&lt;&gt;"WAVE 0"), "yes", "no")</f>
        <v>no</v>
      </c>
      <c r="BP580" s="17" t="s">
        <v>22</v>
      </c>
    </row>
    <row r="581" spans="1:68" x14ac:dyDescent="0.25">
      <c r="A581" s="11" t="s">
        <v>1428</v>
      </c>
      <c r="B581" s="12" t="s">
        <v>551</v>
      </c>
      <c r="C581" s="13" t="s">
        <v>14</v>
      </c>
      <c r="D581" s="12" t="s">
        <v>463</v>
      </c>
      <c r="E581" s="13" t="s">
        <v>464</v>
      </c>
      <c r="F581" s="12">
        <v>2019</v>
      </c>
      <c r="G581" s="13" t="s">
        <v>38</v>
      </c>
      <c r="H581" s="12" t="s">
        <v>330</v>
      </c>
      <c r="I581" s="13" t="s">
        <v>51</v>
      </c>
      <c r="J581" s="12" t="s">
        <v>1429</v>
      </c>
      <c r="K581" s="13" t="s">
        <v>1430</v>
      </c>
      <c r="L581" s="12" t="s">
        <v>358</v>
      </c>
      <c r="M581" s="13" t="s">
        <v>359</v>
      </c>
      <c r="N581" s="2" t="s">
        <v>19</v>
      </c>
      <c r="O581" s="13" t="s">
        <v>20</v>
      </c>
      <c r="P581" s="14">
        <v>82.097200000000001</v>
      </c>
      <c r="Q581" s="14">
        <v>5582.61</v>
      </c>
      <c r="R581" s="13">
        <v>27</v>
      </c>
      <c r="S581" s="15">
        <v>0.5</v>
      </c>
      <c r="T581" s="13">
        <v>1</v>
      </c>
      <c r="U581" s="13">
        <v>2</v>
      </c>
      <c r="V581" s="16">
        <v>0</v>
      </c>
      <c r="W581" s="16" t="str">
        <f t="shared" si="9"/>
        <v>PN151581-5</v>
      </c>
      <c r="X581" s="17" t="s">
        <v>21</v>
      </c>
      <c r="Z581" s="17" t="s">
        <v>38</v>
      </c>
      <c r="AB581" s="17" t="s">
        <v>663</v>
      </c>
      <c r="AC581" s="17" t="s">
        <v>1431</v>
      </c>
      <c r="AD581" s="17" t="s">
        <v>398</v>
      </c>
      <c r="AE581" s="17" t="s">
        <v>42</v>
      </c>
      <c r="AF581" s="17" t="s">
        <v>1146</v>
      </c>
      <c r="AG581" s="17" t="s">
        <v>1284</v>
      </c>
      <c r="AJ581" s="17" t="s">
        <v>83</v>
      </c>
      <c r="AK581" s="17" t="s">
        <v>84</v>
      </c>
      <c r="AO581" s="17" t="s">
        <v>85</v>
      </c>
      <c r="AP581" s="18">
        <v>43200</v>
      </c>
      <c r="AQ581" s="17" t="s">
        <v>22</v>
      </c>
      <c r="AR581" s="17" t="s">
        <v>47</v>
      </c>
      <c r="AS581" s="17" t="s">
        <v>47</v>
      </c>
      <c r="AT581" s="17" t="s">
        <v>47</v>
      </c>
      <c r="AU581" s="17" t="s">
        <v>47</v>
      </c>
      <c r="AV581" s="17" t="s">
        <v>47</v>
      </c>
      <c r="AW581" s="17" t="s">
        <v>266</v>
      </c>
      <c r="AX581" s="17" t="s">
        <v>744</v>
      </c>
      <c r="BA581" s="17" t="s">
        <v>551</v>
      </c>
      <c r="BB581" s="17" t="s">
        <v>51</v>
      </c>
      <c r="BD581" s="17">
        <v>1</v>
      </c>
      <c r="BE581" s="17" t="s">
        <v>52</v>
      </c>
      <c r="BF581" s="17" t="s">
        <v>1159</v>
      </c>
      <c r="BG581" s="18">
        <v>43861</v>
      </c>
      <c r="BL581" s="17" t="s">
        <v>1160</v>
      </c>
      <c r="BM581" s="19" t="s">
        <v>22</v>
      </c>
      <c r="BN581" s="19">
        <f>P581*R581</f>
        <v>2216.6244000000002</v>
      </c>
      <c r="BO581" s="19" t="str">
        <f>IF(AND(BN581&gt;120000, P581&gt;25, X581&lt;&gt;"WAVE 0"), "yes", "no")</f>
        <v>no</v>
      </c>
      <c r="BP581" s="17" t="s">
        <v>51</v>
      </c>
    </row>
    <row r="582" spans="1:68" x14ac:dyDescent="0.25">
      <c r="A582" s="11" t="s">
        <v>1432</v>
      </c>
      <c r="B582" s="12" t="s">
        <v>696</v>
      </c>
      <c r="C582" s="13" t="s">
        <v>14</v>
      </c>
      <c r="D582" s="12" t="s">
        <v>1433</v>
      </c>
      <c r="E582" s="13" t="s">
        <v>1434</v>
      </c>
      <c r="F582" s="12">
        <v>2020</v>
      </c>
      <c r="G582" s="13" t="s">
        <v>207</v>
      </c>
      <c r="H582" s="12" t="s">
        <v>330</v>
      </c>
      <c r="I582" s="13" t="s">
        <v>18</v>
      </c>
      <c r="J582" s="12" t="s">
        <v>1429</v>
      </c>
      <c r="K582" s="13" t="s">
        <v>1430</v>
      </c>
      <c r="L582" s="12" t="s">
        <v>358</v>
      </c>
      <c r="M582" s="13" t="s">
        <v>359</v>
      </c>
      <c r="N582" s="2" t="s">
        <v>194</v>
      </c>
      <c r="O582" s="13" t="s">
        <v>335</v>
      </c>
      <c r="P582" s="14">
        <v>6.8464</v>
      </c>
      <c r="Q582" s="14">
        <v>21241.27</v>
      </c>
      <c r="R582" s="13">
        <v>3096</v>
      </c>
      <c r="S582" s="15">
        <v>0.5</v>
      </c>
      <c r="T582" s="13">
        <v>1</v>
      </c>
      <c r="U582" s="13">
        <v>1</v>
      </c>
      <c r="V582" s="16">
        <v>0</v>
      </c>
      <c r="W582" s="16" t="str">
        <f t="shared" si="9"/>
        <v>PN151615-0653</v>
      </c>
      <c r="Z582" s="17" t="s">
        <v>38</v>
      </c>
      <c r="AA582" s="17" t="s">
        <v>22</v>
      </c>
      <c r="AB582" s="17" t="s">
        <v>22</v>
      </c>
      <c r="AC582" s="17" t="s">
        <v>22</v>
      </c>
      <c r="AD582" s="17" t="s">
        <v>22</v>
      </c>
      <c r="AE582" s="17" t="s">
        <v>22</v>
      </c>
      <c r="AF582" s="17" t="s">
        <v>22</v>
      </c>
      <c r="AG582" s="17" t="s">
        <v>22</v>
      </c>
      <c r="AJ582" s="17" t="s">
        <v>22</v>
      </c>
      <c r="AK582" s="17" t="s">
        <v>22</v>
      </c>
      <c r="AO582" s="17" t="s">
        <v>22</v>
      </c>
      <c r="AP582" s="18" t="s">
        <v>22</v>
      </c>
      <c r="AQ582" s="17" t="s">
        <v>22</v>
      </c>
      <c r="AR582" s="17" t="s">
        <v>22</v>
      </c>
      <c r="AS582" s="17" t="s">
        <v>22</v>
      </c>
      <c r="AT582" s="17" t="s">
        <v>22</v>
      </c>
      <c r="AU582" s="17" t="s">
        <v>22</v>
      </c>
      <c r="AV582" s="17" t="s">
        <v>22</v>
      </c>
      <c r="AW582" s="17" t="s">
        <v>22</v>
      </c>
      <c r="AX582" s="17" t="s">
        <v>22</v>
      </c>
      <c r="AY582" s="17" t="s">
        <v>22</v>
      </c>
      <c r="AZ582" s="17" t="s">
        <v>22</v>
      </c>
      <c r="BA582" s="17" t="s">
        <v>22</v>
      </c>
      <c r="BD582" s="17" t="s">
        <v>22</v>
      </c>
      <c r="BE582" s="17" t="s">
        <v>22</v>
      </c>
      <c r="BF582" s="17" t="s">
        <v>22</v>
      </c>
      <c r="BG582" s="18" t="s">
        <v>22</v>
      </c>
      <c r="BH582" s="3" t="s">
        <v>22</v>
      </c>
      <c r="BI582" s="3" t="s">
        <v>22</v>
      </c>
      <c r="BK582" s="3" t="s">
        <v>22</v>
      </c>
      <c r="BL582" s="17" t="s">
        <v>22</v>
      </c>
      <c r="BM582" s="19" t="s">
        <v>22</v>
      </c>
      <c r="BN582" s="19">
        <f>P582*R582</f>
        <v>21196.454399999999</v>
      </c>
      <c r="BO582" s="19" t="str">
        <f>IF(AND(BN582&gt;120000, P582&gt;25, X582&lt;&gt;"WAVE 0"), "yes", "no")</f>
        <v>no</v>
      </c>
      <c r="BP582" s="17" t="s">
        <v>51</v>
      </c>
    </row>
    <row r="583" spans="1:68" x14ac:dyDescent="0.25">
      <c r="A583" s="11" t="s">
        <v>1435</v>
      </c>
      <c r="B583" s="12" t="s">
        <v>1318</v>
      </c>
      <c r="C583" s="13" t="s">
        <v>14</v>
      </c>
      <c r="D583" s="12" t="s">
        <v>682</v>
      </c>
      <c r="E583" s="13" t="s">
        <v>683</v>
      </c>
      <c r="F583" s="12">
        <v>2020</v>
      </c>
      <c r="G583" s="13" t="s">
        <v>207</v>
      </c>
      <c r="H583" s="12" t="s">
        <v>330</v>
      </c>
      <c r="I583" s="13" t="s">
        <v>18</v>
      </c>
      <c r="J583" s="12" t="s">
        <v>356</v>
      </c>
      <c r="K583" s="13" t="s">
        <v>357</v>
      </c>
      <c r="L583" s="12" t="s">
        <v>358</v>
      </c>
      <c r="M583" s="13" t="s">
        <v>359</v>
      </c>
      <c r="N583" s="2" t="s">
        <v>19</v>
      </c>
      <c r="O583" s="13" t="s">
        <v>340</v>
      </c>
      <c r="P583" s="14">
        <v>3117.8710999999998</v>
      </c>
      <c r="Q583" s="14">
        <v>197064.75000000003</v>
      </c>
      <c r="R583" s="13">
        <v>2</v>
      </c>
      <c r="S583" s="15">
        <v>0.6</v>
      </c>
      <c r="T583" s="13">
        <v>1</v>
      </c>
      <c r="U583" s="13">
        <v>2</v>
      </c>
      <c r="V583" s="16">
        <v>0</v>
      </c>
      <c r="W583" s="16" t="str">
        <f t="shared" si="9"/>
        <v>PN1516H012</v>
      </c>
      <c r="X583" s="17" t="s">
        <v>150</v>
      </c>
      <c r="Y583" s="17" t="s">
        <v>1320</v>
      </c>
      <c r="Z583" s="17" t="s">
        <v>684</v>
      </c>
      <c r="AB583" s="17" t="s">
        <v>22</v>
      </c>
      <c r="AC583" s="17" t="s">
        <v>22</v>
      </c>
      <c r="AD583" s="17" t="s">
        <v>22</v>
      </c>
      <c r="AE583" s="17" t="s">
        <v>42</v>
      </c>
      <c r="AF583" s="17" t="s">
        <v>341</v>
      </c>
      <c r="AG583" s="17" t="s">
        <v>22</v>
      </c>
      <c r="AJ583" s="17" t="s">
        <v>22</v>
      </c>
      <c r="AK583" s="17" t="s">
        <v>342</v>
      </c>
      <c r="AO583" s="17" t="s">
        <v>46</v>
      </c>
      <c r="AP583" s="18">
        <v>43089</v>
      </c>
      <c r="AQ583" s="17" t="s">
        <v>22</v>
      </c>
      <c r="AR583" s="17" t="s">
        <v>22</v>
      </c>
      <c r="AS583" s="17" t="s">
        <v>22</v>
      </c>
      <c r="AT583" s="17" t="s">
        <v>22</v>
      </c>
      <c r="AU583" s="17" t="s">
        <v>22</v>
      </c>
      <c r="AV583" s="17" t="s">
        <v>22</v>
      </c>
      <c r="BE583" s="17" t="s">
        <v>52</v>
      </c>
      <c r="BF583" s="17" t="s">
        <v>53</v>
      </c>
      <c r="BG583" s="18" t="s">
        <v>53</v>
      </c>
      <c r="BL583" s="17" t="s">
        <v>1245</v>
      </c>
      <c r="BM583" s="19" t="s">
        <v>22</v>
      </c>
      <c r="BN583" s="19">
        <f>P583*R583</f>
        <v>6235.7421999999997</v>
      </c>
      <c r="BO583" s="19" t="str">
        <f>IF(AND(BN583&gt;120000, P583&gt;25, X583&lt;&gt;"WAVE 0"), "yes", "no")</f>
        <v>no</v>
      </c>
      <c r="BP583" s="17" t="s">
        <v>51</v>
      </c>
    </row>
    <row r="584" spans="1:68" x14ac:dyDescent="0.25">
      <c r="A584" s="11" t="s">
        <v>1436</v>
      </c>
      <c r="B584" s="12" t="s">
        <v>996</v>
      </c>
      <c r="C584" s="13" t="s">
        <v>14</v>
      </c>
      <c r="D584" s="12" t="s">
        <v>413</v>
      </c>
      <c r="E584" s="13" t="s">
        <v>414</v>
      </c>
      <c r="F584" s="12">
        <v>2020</v>
      </c>
      <c r="G584" s="13" t="s">
        <v>207</v>
      </c>
      <c r="H584" s="12" t="s">
        <v>330</v>
      </c>
      <c r="I584" s="13" t="s">
        <v>18</v>
      </c>
      <c r="J584" s="12" t="s">
        <v>356</v>
      </c>
      <c r="K584" s="13" t="s">
        <v>357</v>
      </c>
      <c r="L584" s="12" t="s">
        <v>358</v>
      </c>
      <c r="M584" s="13" t="s">
        <v>359</v>
      </c>
      <c r="N584" s="2" t="s">
        <v>19</v>
      </c>
      <c r="O584" s="13" t="s">
        <v>415</v>
      </c>
      <c r="P584" s="14">
        <v>46.682600000000001</v>
      </c>
      <c r="Q584" s="14"/>
      <c r="R584" s="13">
        <v>2</v>
      </c>
      <c r="S584" s="15"/>
      <c r="T584" s="13">
        <v>2</v>
      </c>
      <c r="U584" s="13">
        <v>0</v>
      </c>
      <c r="V584" s="16"/>
      <c r="W584" s="16" t="str">
        <f t="shared" si="9"/>
        <v>PN1516H023</v>
      </c>
      <c r="Z584" s="17" t="s">
        <v>38</v>
      </c>
      <c r="AA584" s="17" t="s">
        <v>22</v>
      </c>
      <c r="AB584" s="17" t="s">
        <v>22</v>
      </c>
      <c r="AC584" s="17" t="s">
        <v>22</v>
      </c>
      <c r="AD584" s="17" t="s">
        <v>22</v>
      </c>
      <c r="AE584" s="17" t="s">
        <v>22</v>
      </c>
      <c r="AF584" s="17" t="s">
        <v>22</v>
      </c>
      <c r="AG584" s="17" t="s">
        <v>22</v>
      </c>
      <c r="AJ584" s="17" t="s">
        <v>22</v>
      </c>
      <c r="AK584" s="17" t="s">
        <v>22</v>
      </c>
      <c r="AO584" s="17" t="s">
        <v>22</v>
      </c>
      <c r="AP584" s="18" t="s">
        <v>22</v>
      </c>
      <c r="AQ584" s="17" t="s">
        <v>22</v>
      </c>
      <c r="AR584" s="17" t="s">
        <v>22</v>
      </c>
      <c r="AS584" s="17" t="s">
        <v>22</v>
      </c>
      <c r="AT584" s="17" t="s">
        <v>22</v>
      </c>
      <c r="AU584" s="17" t="s">
        <v>22</v>
      </c>
      <c r="AV584" s="17" t="s">
        <v>22</v>
      </c>
      <c r="AW584" s="17" t="s">
        <v>22</v>
      </c>
      <c r="AX584" s="17" t="s">
        <v>22</v>
      </c>
      <c r="AY584" s="17" t="s">
        <v>22</v>
      </c>
      <c r="AZ584" s="17" t="s">
        <v>22</v>
      </c>
      <c r="BA584" s="17" t="s">
        <v>22</v>
      </c>
      <c r="BD584" s="17" t="s">
        <v>22</v>
      </c>
      <c r="BE584" s="17" t="s">
        <v>22</v>
      </c>
      <c r="BF584" s="17" t="s">
        <v>22</v>
      </c>
      <c r="BG584" s="18" t="s">
        <v>22</v>
      </c>
      <c r="BH584" s="3" t="s">
        <v>22</v>
      </c>
      <c r="BI584" s="3" t="s">
        <v>22</v>
      </c>
      <c r="BK584" s="3" t="s">
        <v>22</v>
      </c>
      <c r="BL584" s="17" t="s">
        <v>22</v>
      </c>
      <c r="BM584" s="19" t="s">
        <v>22</v>
      </c>
      <c r="BN584" s="19">
        <f>P584*R584</f>
        <v>93.365200000000002</v>
      </c>
      <c r="BO584" s="19" t="str">
        <f>IF(AND(BN584&gt;120000, P584&gt;25, X584&lt;&gt;"WAVE 0"), "yes", "no")</f>
        <v>no</v>
      </c>
      <c r="BP584" s="17" t="s">
        <v>22</v>
      </c>
    </row>
    <row r="585" spans="1:68" x14ac:dyDescent="0.25">
      <c r="A585" s="11" t="s">
        <v>1437</v>
      </c>
      <c r="B585" s="12" t="s">
        <v>619</v>
      </c>
      <c r="C585" s="13" t="s">
        <v>14</v>
      </c>
      <c r="D585" s="12" t="s">
        <v>338</v>
      </c>
      <c r="E585" s="13" t="s">
        <v>339</v>
      </c>
      <c r="F585" s="12">
        <v>2020</v>
      </c>
      <c r="G585" s="13" t="s">
        <v>207</v>
      </c>
      <c r="H585" s="12" t="s">
        <v>18</v>
      </c>
      <c r="I585" s="13" t="s">
        <v>18</v>
      </c>
      <c r="J585" s="12" t="s">
        <v>18</v>
      </c>
      <c r="K585" s="13" t="s">
        <v>18</v>
      </c>
      <c r="L585" s="12" t="s">
        <v>18</v>
      </c>
      <c r="M585" s="13" t="s">
        <v>18</v>
      </c>
      <c r="N585" s="2" t="s">
        <v>19</v>
      </c>
      <c r="O585" s="13" t="s">
        <v>340</v>
      </c>
      <c r="P585" s="14">
        <v>19.103200000000001</v>
      </c>
      <c r="Q585" s="14">
        <v>456.56</v>
      </c>
      <c r="R585" s="13">
        <v>11</v>
      </c>
      <c r="S585" s="15">
        <v>0.5</v>
      </c>
      <c r="T585" s="13">
        <v>1</v>
      </c>
      <c r="U585" s="13">
        <v>1</v>
      </c>
      <c r="V585" s="16">
        <v>0</v>
      </c>
      <c r="W585" s="16" t="str">
        <f t="shared" si="9"/>
        <v>PN1524R016</v>
      </c>
      <c r="Z585" s="17" t="s">
        <v>17</v>
      </c>
      <c r="AB585" s="17" t="s">
        <v>22</v>
      </c>
      <c r="AC585" s="17" t="s">
        <v>22</v>
      </c>
      <c r="AD585" s="17" t="s">
        <v>22</v>
      </c>
      <c r="AE585" s="17" t="s">
        <v>42</v>
      </c>
      <c r="AF585" s="17" t="s">
        <v>341</v>
      </c>
      <c r="AG585" s="17" t="s">
        <v>22</v>
      </c>
      <c r="AJ585" s="17" t="s">
        <v>22</v>
      </c>
      <c r="AK585" s="17" t="s">
        <v>342</v>
      </c>
      <c r="AQ585" s="17" t="s">
        <v>22</v>
      </c>
      <c r="AR585" s="17" t="s">
        <v>22</v>
      </c>
      <c r="AS585" s="17" t="s">
        <v>22</v>
      </c>
      <c r="AT585" s="17" t="s">
        <v>22</v>
      </c>
      <c r="AU585" s="17" t="s">
        <v>22</v>
      </c>
      <c r="AV585" s="17" t="s">
        <v>22</v>
      </c>
      <c r="BE585" s="17" t="s">
        <v>52</v>
      </c>
      <c r="BF585" s="17" t="s">
        <v>53</v>
      </c>
      <c r="BG585" s="18" t="s">
        <v>53</v>
      </c>
      <c r="BL585" s="17" t="s">
        <v>354</v>
      </c>
      <c r="BM585" s="19" t="s">
        <v>22</v>
      </c>
      <c r="BN585" s="19">
        <f>P585*R585</f>
        <v>210.1352</v>
      </c>
      <c r="BO585" s="19" t="str">
        <f>IF(AND(BN585&gt;120000, P585&gt;25, X585&lt;&gt;"WAVE 0"), "yes", "no")</f>
        <v>no</v>
      </c>
      <c r="BP585" s="17" t="s">
        <v>22</v>
      </c>
    </row>
    <row r="586" spans="1:68" x14ac:dyDescent="0.25">
      <c r="A586" s="11" t="s">
        <v>1438</v>
      </c>
      <c r="B586" s="12" t="s">
        <v>1328</v>
      </c>
      <c r="C586" s="13" t="s">
        <v>14</v>
      </c>
      <c r="D586" s="12" t="s">
        <v>1329</v>
      </c>
      <c r="E586" s="13" t="s">
        <v>1330</v>
      </c>
      <c r="F586" s="12">
        <v>2020</v>
      </c>
      <c r="G586" s="13" t="s">
        <v>207</v>
      </c>
      <c r="H586" s="12" t="s">
        <v>330</v>
      </c>
      <c r="I586" s="13" t="s">
        <v>18</v>
      </c>
      <c r="J586" s="12" t="s">
        <v>1439</v>
      </c>
      <c r="K586" s="13" t="s">
        <v>1440</v>
      </c>
      <c r="L586" s="12" t="s">
        <v>967</v>
      </c>
      <c r="M586" s="13" t="s">
        <v>359</v>
      </c>
      <c r="N586" s="2" t="s">
        <v>194</v>
      </c>
      <c r="O586" s="13" t="s">
        <v>340</v>
      </c>
      <c r="P586" s="14">
        <v>45408.402399999999</v>
      </c>
      <c r="Q586" s="14">
        <v>195544.1</v>
      </c>
      <c r="R586" s="13">
        <v>11</v>
      </c>
      <c r="S586" s="15">
        <v>0.5</v>
      </c>
      <c r="T586" s="13">
        <v>1</v>
      </c>
      <c r="U586" s="13">
        <v>1</v>
      </c>
      <c r="V586" s="16">
        <v>0</v>
      </c>
      <c r="W586" s="16" t="str">
        <f t="shared" si="9"/>
        <v>PN1524R100</v>
      </c>
      <c r="AA586" s="17" t="s">
        <v>22</v>
      </c>
      <c r="AB586" s="17" t="s">
        <v>22</v>
      </c>
      <c r="AC586" s="17" t="s">
        <v>22</v>
      </c>
      <c r="AD586" s="17" t="s">
        <v>22</v>
      </c>
      <c r="AE586" s="17" t="s">
        <v>22</v>
      </c>
      <c r="AF586" s="17" t="s">
        <v>22</v>
      </c>
      <c r="AG586" s="17" t="s">
        <v>22</v>
      </c>
      <c r="AJ586" s="17" t="s">
        <v>22</v>
      </c>
      <c r="AK586" s="17" t="s">
        <v>22</v>
      </c>
      <c r="AO586" s="17" t="s">
        <v>22</v>
      </c>
      <c r="AP586" s="18" t="s">
        <v>22</v>
      </c>
      <c r="AQ586" s="17" t="s">
        <v>22</v>
      </c>
      <c r="AR586" s="17" t="s">
        <v>22</v>
      </c>
      <c r="AS586" s="17" t="s">
        <v>22</v>
      </c>
      <c r="AT586" s="17" t="s">
        <v>22</v>
      </c>
      <c r="AU586" s="17" t="s">
        <v>22</v>
      </c>
      <c r="AV586" s="17" t="s">
        <v>22</v>
      </c>
      <c r="AW586" s="17" t="s">
        <v>22</v>
      </c>
      <c r="AX586" s="17" t="s">
        <v>22</v>
      </c>
      <c r="AY586" s="17" t="s">
        <v>22</v>
      </c>
      <c r="AZ586" s="17" t="s">
        <v>22</v>
      </c>
      <c r="BA586" s="17" t="s">
        <v>22</v>
      </c>
      <c r="BD586" s="17" t="s">
        <v>22</v>
      </c>
      <c r="BE586" s="17" t="s">
        <v>22</v>
      </c>
      <c r="BF586" s="17" t="s">
        <v>22</v>
      </c>
      <c r="BG586" s="18" t="s">
        <v>22</v>
      </c>
      <c r="BH586" s="3" t="s">
        <v>22</v>
      </c>
      <c r="BI586" s="3" t="s">
        <v>22</v>
      </c>
      <c r="BK586" s="3" t="s">
        <v>22</v>
      </c>
      <c r="BL586" s="17" t="s">
        <v>22</v>
      </c>
      <c r="BM586" s="19" t="s">
        <v>22</v>
      </c>
      <c r="BN586" s="19">
        <f>P586*R586</f>
        <v>499492.4264</v>
      </c>
      <c r="BO586" s="19" t="str">
        <f>IF(AND(BN586&gt;120000, P586&gt;25, X586&lt;&gt;"WAVE 0"), "yes", "no")</f>
        <v>yes</v>
      </c>
      <c r="BP586" s="17" t="s">
        <v>51</v>
      </c>
    </row>
    <row r="587" spans="1:68" x14ac:dyDescent="0.25">
      <c r="A587" s="11" t="s">
        <v>1441</v>
      </c>
      <c r="B587" s="12" t="s">
        <v>1442</v>
      </c>
      <c r="C587" s="13" t="s">
        <v>14</v>
      </c>
      <c r="D587" s="12" t="s">
        <v>722</v>
      </c>
      <c r="E587" s="13" t="s">
        <v>723</v>
      </c>
      <c r="F587" s="12">
        <v>2019</v>
      </c>
      <c r="G587" s="13" t="s">
        <v>207</v>
      </c>
      <c r="H587" s="12" t="s">
        <v>330</v>
      </c>
      <c r="I587" s="13" t="s">
        <v>18</v>
      </c>
      <c r="J587" s="12" t="s">
        <v>1439</v>
      </c>
      <c r="K587" s="13" t="s">
        <v>1440</v>
      </c>
      <c r="L587" s="12" t="s">
        <v>967</v>
      </c>
      <c r="M587" s="13" t="s">
        <v>359</v>
      </c>
      <c r="N587" s="2" t="s">
        <v>19</v>
      </c>
      <c r="O587" s="13" t="s">
        <v>340</v>
      </c>
      <c r="P587" s="14">
        <v>195.97130000000001</v>
      </c>
      <c r="Q587" s="14">
        <v>4971.21</v>
      </c>
      <c r="R587" s="13">
        <v>11</v>
      </c>
      <c r="S587" s="15">
        <v>0.66666666666666663</v>
      </c>
      <c r="T587" s="13">
        <v>1</v>
      </c>
      <c r="U587" s="13">
        <v>0</v>
      </c>
      <c r="V587" s="16">
        <v>0</v>
      </c>
      <c r="W587" s="16" t="str">
        <f t="shared" si="9"/>
        <v>PN1524R129</v>
      </c>
      <c r="X587" s="17" t="s">
        <v>150</v>
      </c>
      <c r="Y587" s="17" t="s">
        <v>724</v>
      </c>
      <c r="Z587" s="17" t="s">
        <v>38</v>
      </c>
      <c r="BN587" s="19">
        <f>P587*R587</f>
        <v>2155.6843000000003</v>
      </c>
      <c r="BO587" s="19" t="str">
        <f>IF(AND(BN587&gt;120000, P587&gt;25, X587&lt;&gt;"WAVE 0"), "yes", "no")</f>
        <v>no</v>
      </c>
      <c r="BP587" s="17" t="s">
        <v>51</v>
      </c>
    </row>
    <row r="588" spans="1:68" x14ac:dyDescent="0.25">
      <c r="A588" s="11" t="s">
        <v>1443</v>
      </c>
      <c r="B588" s="12" t="s">
        <v>1289</v>
      </c>
      <c r="C588" s="13" t="s">
        <v>14</v>
      </c>
      <c r="D588" s="12" t="s">
        <v>119</v>
      </c>
      <c r="E588" s="13" t="s">
        <v>120</v>
      </c>
      <c r="F588" s="12">
        <v>2020</v>
      </c>
      <c r="G588" s="13" t="s">
        <v>27</v>
      </c>
      <c r="H588" s="12" t="s">
        <v>91</v>
      </c>
      <c r="I588" s="13" t="s">
        <v>18</v>
      </c>
      <c r="J588" s="12" t="s">
        <v>867</v>
      </c>
      <c r="K588" s="13" t="s">
        <v>859</v>
      </c>
      <c r="L588" s="12" t="s">
        <v>94</v>
      </c>
      <c r="M588" s="13" t="s">
        <v>91</v>
      </c>
      <c r="N588" s="2" t="s">
        <v>19</v>
      </c>
      <c r="O588" s="13" t="s">
        <v>121</v>
      </c>
      <c r="P588" s="14"/>
      <c r="Q588" s="14"/>
      <c r="R588" s="13">
        <v>102</v>
      </c>
      <c r="S588" s="15"/>
      <c r="T588" s="13">
        <v>1</v>
      </c>
      <c r="U588" s="13">
        <v>2</v>
      </c>
      <c r="V588" s="16"/>
      <c r="W588" s="16" t="str">
        <f t="shared" si="9"/>
        <v>PN1530-A-1103</v>
      </c>
      <c r="X588" s="17" t="s">
        <v>150</v>
      </c>
      <c r="Y588" s="17" t="s">
        <v>780</v>
      </c>
      <c r="Z588" s="17" t="s">
        <v>33</v>
      </c>
      <c r="AA588" s="17" t="s">
        <v>22</v>
      </c>
      <c r="AB588" s="17" t="s">
        <v>22</v>
      </c>
      <c r="AC588" s="17" t="s">
        <v>22</v>
      </c>
      <c r="AD588" s="17" t="s">
        <v>22</v>
      </c>
      <c r="AE588" s="17" t="s">
        <v>22</v>
      </c>
      <c r="AF588" s="17" t="s">
        <v>22</v>
      </c>
      <c r="AG588" s="17" t="s">
        <v>22</v>
      </c>
      <c r="AJ588" s="17" t="s">
        <v>22</v>
      </c>
      <c r="AK588" s="17" t="s">
        <v>22</v>
      </c>
      <c r="AO588" s="17" t="s">
        <v>22</v>
      </c>
      <c r="AP588" s="18" t="s">
        <v>22</v>
      </c>
      <c r="AQ588" s="17" t="s">
        <v>22</v>
      </c>
      <c r="AR588" s="17" t="s">
        <v>22</v>
      </c>
      <c r="AS588" s="17" t="s">
        <v>22</v>
      </c>
      <c r="AT588" s="17" t="s">
        <v>22</v>
      </c>
      <c r="AU588" s="17" t="s">
        <v>22</v>
      </c>
      <c r="AV588" s="17" t="s">
        <v>22</v>
      </c>
      <c r="AW588" s="17" t="s">
        <v>22</v>
      </c>
      <c r="AX588" s="17" t="s">
        <v>22</v>
      </c>
      <c r="AY588" s="17" t="s">
        <v>22</v>
      </c>
      <c r="AZ588" s="17" t="s">
        <v>22</v>
      </c>
      <c r="BA588" s="17" t="s">
        <v>22</v>
      </c>
      <c r="BD588" s="17" t="s">
        <v>22</v>
      </c>
      <c r="BE588" s="17" t="s">
        <v>22</v>
      </c>
      <c r="BF588" s="17" t="s">
        <v>22</v>
      </c>
      <c r="BG588" s="18" t="s">
        <v>22</v>
      </c>
      <c r="BH588" s="3" t="s">
        <v>22</v>
      </c>
      <c r="BI588" s="3" t="s">
        <v>22</v>
      </c>
      <c r="BK588" s="3" t="s">
        <v>22</v>
      </c>
      <c r="BL588" s="17" t="s">
        <v>22</v>
      </c>
      <c r="BM588" s="19" t="s">
        <v>22</v>
      </c>
      <c r="BN588" s="19">
        <f>P588*R588</f>
        <v>0</v>
      </c>
      <c r="BO588" s="19" t="str">
        <f>IF(AND(BN588&gt;120000, P588&gt;25, X588&lt;&gt;"WAVE 0"), "yes", "no")</f>
        <v>no</v>
      </c>
      <c r="BP588" s="17" t="s">
        <v>22</v>
      </c>
    </row>
    <row r="589" spans="1:68" x14ac:dyDescent="0.25">
      <c r="A589" s="11" t="s">
        <v>1444</v>
      </c>
      <c r="B589" s="12" t="s">
        <v>1289</v>
      </c>
      <c r="C589" s="13" t="s">
        <v>14</v>
      </c>
      <c r="D589" s="12" t="s">
        <v>119</v>
      </c>
      <c r="E589" s="13" t="s">
        <v>120</v>
      </c>
      <c r="F589" s="12">
        <v>2020</v>
      </c>
      <c r="G589" s="13" t="s">
        <v>27</v>
      </c>
      <c r="H589" s="12" t="s">
        <v>91</v>
      </c>
      <c r="I589" s="13" t="s">
        <v>18</v>
      </c>
      <c r="J589" s="12" t="s">
        <v>867</v>
      </c>
      <c r="K589" s="13" t="s">
        <v>859</v>
      </c>
      <c r="L589" s="12" t="s">
        <v>94</v>
      </c>
      <c r="M589" s="13" t="s">
        <v>91</v>
      </c>
      <c r="N589" s="2" t="s">
        <v>19</v>
      </c>
      <c r="O589" s="13" t="s">
        <v>121</v>
      </c>
      <c r="P589" s="14">
        <v>1210.2427</v>
      </c>
      <c r="Q589" s="14">
        <v>154203.64000000001</v>
      </c>
      <c r="R589" s="13">
        <v>103</v>
      </c>
      <c r="S589" s="15">
        <v>0.22222222222222221</v>
      </c>
      <c r="T589" s="13">
        <v>1</v>
      </c>
      <c r="U589" s="13">
        <v>4</v>
      </c>
      <c r="V589" s="16">
        <v>0</v>
      </c>
      <c r="W589" s="16" t="str">
        <f t="shared" si="9"/>
        <v>PN1530-U-1103</v>
      </c>
      <c r="Z589" s="17" t="s">
        <v>33</v>
      </c>
      <c r="BN589" s="19">
        <f>P589*R589</f>
        <v>124654.9981</v>
      </c>
      <c r="BO589" s="19" t="str">
        <f>IF(AND(BN589&gt;120000, P589&gt;25, X589&lt;&gt;"WAVE 0"), "yes", "no")</f>
        <v>yes</v>
      </c>
      <c r="BP589" s="17" t="s">
        <v>51</v>
      </c>
    </row>
    <row r="590" spans="1:68" x14ac:dyDescent="0.25">
      <c r="A590" s="11" t="s">
        <v>1445</v>
      </c>
      <c r="B590" s="12" t="s">
        <v>1291</v>
      </c>
      <c r="C590" s="13" t="s">
        <v>14</v>
      </c>
      <c r="D590" s="12" t="s">
        <v>119</v>
      </c>
      <c r="E590" s="13" t="s">
        <v>120</v>
      </c>
      <c r="F590" s="12">
        <v>2020</v>
      </c>
      <c r="G590" s="13" t="s">
        <v>27</v>
      </c>
      <c r="H590" s="12" t="s">
        <v>91</v>
      </c>
      <c r="I590" s="13" t="s">
        <v>18</v>
      </c>
      <c r="J590" s="12" t="s">
        <v>92</v>
      </c>
      <c r="K590" s="13" t="s">
        <v>93</v>
      </c>
      <c r="L590" s="12" t="s">
        <v>94</v>
      </c>
      <c r="M590" s="13" t="s">
        <v>91</v>
      </c>
      <c r="N590" s="2" t="s">
        <v>19</v>
      </c>
      <c r="O590" s="13" t="s">
        <v>121</v>
      </c>
      <c r="P590" s="14">
        <v>703.61800000000005</v>
      </c>
      <c r="Q590" s="14">
        <v>125244.01000000001</v>
      </c>
      <c r="R590" s="13">
        <v>198</v>
      </c>
      <c r="S590" s="15">
        <v>0</v>
      </c>
      <c r="T590" s="13">
        <v>1</v>
      </c>
      <c r="U590" s="13">
        <v>4</v>
      </c>
      <c r="V590" s="16">
        <v>0</v>
      </c>
      <c r="W590" s="16" t="str">
        <f t="shared" si="9"/>
        <v>PN1530-U-1104</v>
      </c>
      <c r="Z590" s="17" t="s">
        <v>33</v>
      </c>
      <c r="BN590" s="19">
        <f>P590*R590</f>
        <v>139316.364</v>
      </c>
      <c r="BO590" s="19" t="str">
        <f>IF(AND(BN590&gt;120000, P590&gt;25, X590&lt;&gt;"WAVE 0"), "yes", "no")</f>
        <v>yes</v>
      </c>
      <c r="BP590" s="17" t="s">
        <v>51</v>
      </c>
    </row>
    <row r="591" spans="1:68" x14ac:dyDescent="0.25">
      <c r="A591" s="11" t="s">
        <v>1446</v>
      </c>
      <c r="B591" s="12" t="s">
        <v>1197</v>
      </c>
      <c r="C591" s="13" t="s">
        <v>14</v>
      </c>
      <c r="D591" s="12" t="s">
        <v>119</v>
      </c>
      <c r="E591" s="13" t="s">
        <v>120</v>
      </c>
      <c r="F591" s="12">
        <v>2020</v>
      </c>
      <c r="G591" s="13" t="s">
        <v>27</v>
      </c>
      <c r="H591" s="12" t="s">
        <v>91</v>
      </c>
      <c r="I591" s="13" t="s">
        <v>18</v>
      </c>
      <c r="J591" s="12" t="s">
        <v>867</v>
      </c>
      <c r="K591" s="13" t="s">
        <v>859</v>
      </c>
      <c r="L591" s="12" t="s">
        <v>94</v>
      </c>
      <c r="M591" s="13" t="s">
        <v>91</v>
      </c>
      <c r="N591" s="2" t="s">
        <v>19</v>
      </c>
      <c r="O591" s="13" t="s">
        <v>121</v>
      </c>
      <c r="P591" s="14">
        <v>208.44</v>
      </c>
      <c r="Q591" s="14">
        <v>20635.560000000001</v>
      </c>
      <c r="R591" s="13">
        <v>98</v>
      </c>
      <c r="S591" s="15">
        <v>0.33333333333333331</v>
      </c>
      <c r="T591" s="13">
        <v>1</v>
      </c>
      <c r="U591" s="13">
        <v>2</v>
      </c>
      <c r="V591" s="16">
        <v>0</v>
      </c>
      <c r="W591" s="16" t="str">
        <f t="shared" si="9"/>
        <v>PN1530-U-1105</v>
      </c>
      <c r="Z591" s="17" t="s">
        <v>33</v>
      </c>
      <c r="BN591" s="19">
        <f>P591*R591</f>
        <v>20427.12</v>
      </c>
      <c r="BO591" s="19" t="str">
        <f>IF(AND(BN591&gt;120000, P591&gt;25, X591&lt;&gt;"WAVE 0"), "yes", "no")</f>
        <v>no</v>
      </c>
      <c r="BP591" s="17" t="s">
        <v>51</v>
      </c>
    </row>
    <row r="592" spans="1:68" x14ac:dyDescent="0.25">
      <c r="A592" s="11" t="s">
        <v>1447</v>
      </c>
      <c r="B592" s="12" t="s">
        <v>1199</v>
      </c>
      <c r="C592" s="13" t="s">
        <v>14</v>
      </c>
      <c r="D592" s="12" t="s">
        <v>119</v>
      </c>
      <c r="E592" s="13" t="s">
        <v>120</v>
      </c>
      <c r="F592" s="12">
        <v>2020</v>
      </c>
      <c r="G592" s="13" t="s">
        <v>27</v>
      </c>
      <c r="H592" s="12" t="s">
        <v>91</v>
      </c>
      <c r="I592" s="13" t="s">
        <v>18</v>
      </c>
      <c r="J592" s="12" t="s">
        <v>867</v>
      </c>
      <c r="K592" s="13" t="s">
        <v>859</v>
      </c>
      <c r="L592" s="12" t="s">
        <v>94</v>
      </c>
      <c r="M592" s="13" t="s">
        <v>91</v>
      </c>
      <c r="N592" s="2" t="s">
        <v>19</v>
      </c>
      <c r="O592" s="13" t="s">
        <v>121</v>
      </c>
      <c r="P592" s="14">
        <v>1292.51</v>
      </c>
      <c r="Q592" s="14">
        <v>161563.75</v>
      </c>
      <c r="R592" s="13">
        <v>96</v>
      </c>
      <c r="S592" s="15">
        <v>0.25</v>
      </c>
      <c r="T592" s="13">
        <v>1</v>
      </c>
      <c r="U592" s="13">
        <v>2</v>
      </c>
      <c r="V592" s="16">
        <v>0</v>
      </c>
      <c r="W592" s="16" t="str">
        <f t="shared" si="9"/>
        <v>PN1530-U-1106</v>
      </c>
      <c r="Z592" s="17" t="s">
        <v>33</v>
      </c>
      <c r="BN592" s="19">
        <f>P592*R592</f>
        <v>124080.95999999999</v>
      </c>
      <c r="BO592" s="19" t="str">
        <f>IF(AND(BN592&gt;120000, P592&gt;25, X592&lt;&gt;"WAVE 0"), "yes", "no")</f>
        <v>yes</v>
      </c>
      <c r="BP592" s="17" t="s">
        <v>51</v>
      </c>
    </row>
    <row r="593" spans="1:68" x14ac:dyDescent="0.25">
      <c r="A593" s="11" t="s">
        <v>1448</v>
      </c>
      <c r="B593" s="12" t="s">
        <v>1385</v>
      </c>
      <c r="C593" s="13" t="s">
        <v>14</v>
      </c>
      <c r="D593" s="12" t="s">
        <v>740</v>
      </c>
      <c r="E593" s="13" t="s">
        <v>741</v>
      </c>
      <c r="F593" s="12">
        <v>2020</v>
      </c>
      <c r="G593" s="13" t="s">
        <v>38</v>
      </c>
      <c r="H593" s="12" t="s">
        <v>330</v>
      </c>
      <c r="I593" s="13" t="s">
        <v>51</v>
      </c>
      <c r="J593" s="12" t="s">
        <v>1361</v>
      </c>
      <c r="K593" s="13" t="s">
        <v>1362</v>
      </c>
      <c r="L593" s="12" t="s">
        <v>1363</v>
      </c>
      <c r="M593" s="13" t="s">
        <v>1364</v>
      </c>
      <c r="N593" s="2" t="s">
        <v>19</v>
      </c>
      <c r="O593" s="13" t="s">
        <v>20</v>
      </c>
      <c r="P593" s="14">
        <v>2.2988</v>
      </c>
      <c r="Q593" s="14">
        <v>5549.34</v>
      </c>
      <c r="R593" s="13">
        <v>0</v>
      </c>
      <c r="S593" s="15">
        <v>0</v>
      </c>
      <c r="T593" s="13">
        <v>1</v>
      </c>
      <c r="U593" s="13">
        <v>2</v>
      </c>
      <c r="V593" s="16">
        <v>0</v>
      </c>
      <c r="W593" s="16" t="str">
        <f t="shared" si="9"/>
        <v>PN153223</v>
      </c>
      <c r="Z593" s="17" t="s">
        <v>38</v>
      </c>
      <c r="AB593" s="17" t="s">
        <v>458</v>
      </c>
      <c r="AC593" s="17" t="s">
        <v>1389</v>
      </c>
      <c r="AD593" s="17" t="s">
        <v>1369</v>
      </c>
      <c r="AE593" s="17" t="s">
        <v>42</v>
      </c>
      <c r="AF593" s="17" t="s">
        <v>542</v>
      </c>
      <c r="AG593" s="17" t="s">
        <v>1371</v>
      </c>
      <c r="AJ593" s="17" t="s">
        <v>83</v>
      </c>
      <c r="AK593" s="17" t="s">
        <v>84</v>
      </c>
      <c r="AO593" s="17" t="s">
        <v>130</v>
      </c>
      <c r="AP593" s="18">
        <v>43216</v>
      </c>
      <c r="AQ593" s="17" t="s">
        <v>22</v>
      </c>
      <c r="AR593" s="17" t="s">
        <v>47</v>
      </c>
      <c r="AS593" s="17" t="s">
        <v>47</v>
      </c>
      <c r="AT593" s="17" t="s">
        <v>47</v>
      </c>
      <c r="AU593" s="17" t="s">
        <v>47</v>
      </c>
      <c r="AV593" s="17" t="s">
        <v>47</v>
      </c>
      <c r="AW593" s="17" t="s">
        <v>48</v>
      </c>
      <c r="AX593" s="17" t="s">
        <v>516</v>
      </c>
      <c r="AY593" s="17" t="s">
        <v>268</v>
      </c>
      <c r="AZ593" s="17" t="s">
        <v>692</v>
      </c>
      <c r="BA593" s="17" t="s">
        <v>558</v>
      </c>
      <c r="BD593" s="17">
        <v>3</v>
      </c>
      <c r="BE593" s="17" t="s">
        <v>52</v>
      </c>
      <c r="BF593" s="17" t="s">
        <v>746</v>
      </c>
      <c r="BG593" s="18">
        <v>44074</v>
      </c>
      <c r="BL593" s="17" t="s">
        <v>747</v>
      </c>
      <c r="BM593" s="19" t="s">
        <v>22</v>
      </c>
      <c r="BN593" s="19">
        <f>P593*R593</f>
        <v>0</v>
      </c>
      <c r="BO593" s="19" t="str">
        <f>IF(AND(BN593&gt;120000, P593&gt;25, X593&lt;&gt;"WAVE 0"), "yes", "no")</f>
        <v>no</v>
      </c>
      <c r="BP593" s="17" t="s">
        <v>22</v>
      </c>
    </row>
    <row r="594" spans="1:68" x14ac:dyDescent="0.25">
      <c r="A594" s="11" t="s">
        <v>1449</v>
      </c>
      <c r="B594" s="12" t="s">
        <v>1450</v>
      </c>
      <c r="C594" s="13" t="s">
        <v>57</v>
      </c>
      <c r="D594" s="12" t="s">
        <v>1451</v>
      </c>
      <c r="E594" s="13" t="s">
        <v>1253</v>
      </c>
      <c r="F594" s="12">
        <v>2019</v>
      </c>
      <c r="G594" s="13" t="s">
        <v>221</v>
      </c>
      <c r="H594" s="12" t="s">
        <v>76</v>
      </c>
      <c r="I594" s="13" t="s">
        <v>18</v>
      </c>
      <c r="J594" s="12" t="s">
        <v>876</v>
      </c>
      <c r="K594" s="13" t="s">
        <v>877</v>
      </c>
      <c r="L594" s="12" t="s">
        <v>878</v>
      </c>
      <c r="M594" s="13" t="s">
        <v>879</v>
      </c>
      <c r="N594" s="2" t="s">
        <v>64</v>
      </c>
      <c r="O594" s="13" t="s">
        <v>20</v>
      </c>
      <c r="P594" s="14">
        <v>3513</v>
      </c>
      <c r="Q594" s="14">
        <v>49182</v>
      </c>
      <c r="R594" s="13">
        <v>79</v>
      </c>
      <c r="S594" s="15">
        <v>0.5</v>
      </c>
      <c r="T594" s="13">
        <v>1</v>
      </c>
      <c r="U594" s="13">
        <v>4</v>
      </c>
      <c r="V594" s="16">
        <v>0</v>
      </c>
      <c r="W594" s="16" t="str">
        <f t="shared" si="9"/>
        <v>PN1532319-2</v>
      </c>
      <c r="Z594" s="17" t="s">
        <v>33</v>
      </c>
      <c r="BN594" s="19">
        <f>P594*R594</f>
        <v>277527</v>
      </c>
      <c r="BO594" s="19" t="str">
        <f>IF(AND(BN594&gt;120000, P594&gt;25, X594&lt;&gt;"WAVE 0"), "yes", "no")</f>
        <v>yes</v>
      </c>
      <c r="BP594" s="17" t="s">
        <v>51</v>
      </c>
    </row>
    <row r="595" spans="1:68" x14ac:dyDescent="0.25">
      <c r="A595" s="11" t="s">
        <v>1452</v>
      </c>
      <c r="B595" s="12" t="s">
        <v>1453</v>
      </c>
      <c r="C595" s="13" t="s">
        <v>57</v>
      </c>
      <c r="D595" s="12" t="s">
        <v>1454</v>
      </c>
      <c r="E595" s="13" t="s">
        <v>1455</v>
      </c>
      <c r="F595" s="12">
        <v>2019</v>
      </c>
      <c r="G595" s="13" t="s">
        <v>1456</v>
      </c>
      <c r="H595" s="12" t="s">
        <v>18</v>
      </c>
      <c r="I595" s="13" t="s">
        <v>51</v>
      </c>
      <c r="J595" s="12" t="s">
        <v>18</v>
      </c>
      <c r="K595" s="13" t="s">
        <v>18</v>
      </c>
      <c r="L595" s="12" t="s">
        <v>18</v>
      </c>
      <c r="M595" s="13" t="s">
        <v>18</v>
      </c>
      <c r="N595" s="2" t="s">
        <v>64</v>
      </c>
      <c r="O595" s="13" t="s">
        <v>1457</v>
      </c>
      <c r="P595" s="14">
        <v>34</v>
      </c>
      <c r="Q595" s="14">
        <v>4182</v>
      </c>
      <c r="R595" s="13">
        <v>72</v>
      </c>
      <c r="S595" s="15">
        <v>0.2857142857142857</v>
      </c>
      <c r="T595" s="13">
        <v>1</v>
      </c>
      <c r="U595" s="13">
        <v>3</v>
      </c>
      <c r="V595" s="16">
        <v>0</v>
      </c>
      <c r="W595" s="16" t="str">
        <f t="shared" si="9"/>
        <v>PN154064</v>
      </c>
      <c r="Z595" s="17" t="s">
        <v>38</v>
      </c>
      <c r="AA595" s="17" t="s">
        <v>18</v>
      </c>
      <c r="AB595" s="17" t="s">
        <v>22</v>
      </c>
      <c r="AC595" s="17" t="s">
        <v>22</v>
      </c>
      <c r="AD595" s="17" t="s">
        <v>22</v>
      </c>
      <c r="AE595" s="17" t="s">
        <v>42</v>
      </c>
      <c r="AF595" s="17" t="s">
        <v>1458</v>
      </c>
      <c r="AG595" s="17" t="s">
        <v>22</v>
      </c>
      <c r="AJ595" s="17" t="s">
        <v>22</v>
      </c>
      <c r="AK595" s="17" t="s">
        <v>22</v>
      </c>
      <c r="AO595" s="17" t="s">
        <v>130</v>
      </c>
      <c r="AP595" s="18">
        <v>43360</v>
      </c>
      <c r="AQ595" s="17">
        <v>2</v>
      </c>
      <c r="AR595" s="17" t="s">
        <v>22</v>
      </c>
      <c r="AS595" s="17" t="s">
        <v>22</v>
      </c>
      <c r="AT595" s="17" t="s">
        <v>22</v>
      </c>
      <c r="AU595" s="17" t="s">
        <v>22</v>
      </c>
      <c r="AV595" s="17" t="s">
        <v>22</v>
      </c>
      <c r="BE595" s="17" t="s">
        <v>52</v>
      </c>
      <c r="BM595" s="19">
        <v>19247.796471127909</v>
      </c>
      <c r="BN595" s="19">
        <f>P595*R595</f>
        <v>2448</v>
      </c>
      <c r="BO595" s="19" t="str">
        <f>IF(AND(BN595&gt;120000, P595&gt;25, X595&lt;&gt;"WAVE 0"), "yes", "no")</f>
        <v>no</v>
      </c>
      <c r="BP595" s="17" t="s">
        <v>22</v>
      </c>
    </row>
    <row r="596" spans="1:68" x14ac:dyDescent="0.25">
      <c r="A596" s="11" t="s">
        <v>1459</v>
      </c>
      <c r="B596" s="12" t="s">
        <v>1460</v>
      </c>
      <c r="C596" s="13" t="s">
        <v>14</v>
      </c>
      <c r="D596" s="12" t="s">
        <v>119</v>
      </c>
      <c r="E596" s="13" t="s">
        <v>120</v>
      </c>
      <c r="F596" s="12">
        <v>2020</v>
      </c>
      <c r="G596" s="13" t="s">
        <v>27</v>
      </c>
      <c r="H596" s="12" t="s">
        <v>91</v>
      </c>
      <c r="I596" s="13" t="s">
        <v>18</v>
      </c>
      <c r="J596" s="12" t="s">
        <v>864</v>
      </c>
      <c r="K596" s="13" t="s">
        <v>859</v>
      </c>
      <c r="L596" s="12" t="s">
        <v>94</v>
      </c>
      <c r="M596" s="13" t="s">
        <v>91</v>
      </c>
      <c r="N596" s="2" t="s">
        <v>19</v>
      </c>
      <c r="O596" s="13" t="s">
        <v>121</v>
      </c>
      <c r="P596" s="14">
        <v>528.6</v>
      </c>
      <c r="Q596" s="14">
        <v>33830.399999999994</v>
      </c>
      <c r="R596" s="13">
        <v>0</v>
      </c>
      <c r="S596" s="15">
        <v>0</v>
      </c>
      <c r="T596" s="13">
        <v>1</v>
      </c>
      <c r="U596" s="13">
        <v>4</v>
      </c>
      <c r="V596" s="16">
        <v>0</v>
      </c>
      <c r="W596" s="16" t="str">
        <f t="shared" si="9"/>
        <v>PN1541-U-2100</v>
      </c>
      <c r="Z596" s="17" t="s">
        <v>33</v>
      </c>
      <c r="BN596" s="19">
        <f>P596*R596</f>
        <v>0</v>
      </c>
      <c r="BO596" s="19" t="str">
        <f>IF(AND(BN596&gt;120000, P596&gt;25, X596&lt;&gt;"WAVE 0"), "yes", "no")</f>
        <v>no</v>
      </c>
      <c r="BP596" s="17" t="s">
        <v>51</v>
      </c>
    </row>
    <row r="597" spans="1:68" x14ac:dyDescent="0.25">
      <c r="A597" s="11" t="s">
        <v>1461</v>
      </c>
      <c r="B597" s="12" t="s">
        <v>861</v>
      </c>
      <c r="C597" s="13" t="s">
        <v>14</v>
      </c>
      <c r="D597" s="12" t="s">
        <v>119</v>
      </c>
      <c r="E597" s="13" t="s">
        <v>120</v>
      </c>
      <c r="F597" s="12">
        <v>2020</v>
      </c>
      <c r="G597" s="13" t="s">
        <v>27</v>
      </c>
      <c r="H597" s="12" t="s">
        <v>18</v>
      </c>
      <c r="I597" s="13" t="s">
        <v>18</v>
      </c>
      <c r="J597" s="12" t="s">
        <v>18</v>
      </c>
      <c r="K597" s="13" t="s">
        <v>18</v>
      </c>
      <c r="L597" s="12" t="s">
        <v>18</v>
      </c>
      <c r="M597" s="13" t="s">
        <v>18</v>
      </c>
      <c r="N597" s="2" t="s">
        <v>19</v>
      </c>
      <c r="O597" s="13" t="s">
        <v>121</v>
      </c>
      <c r="P597" s="14">
        <v>636.46</v>
      </c>
      <c r="Q597" s="14"/>
      <c r="R597" s="13">
        <v>21</v>
      </c>
      <c r="S597" s="15"/>
      <c r="T597" s="13">
        <v>1</v>
      </c>
      <c r="U597" s="13"/>
      <c r="V597" s="16"/>
      <c r="W597" s="16" t="str">
        <f t="shared" si="9"/>
        <v>PN1541-U-3001</v>
      </c>
      <c r="Z597" s="17" t="s">
        <v>33</v>
      </c>
      <c r="AA597" s="17" t="s">
        <v>22</v>
      </c>
      <c r="AB597" s="17" t="s">
        <v>22</v>
      </c>
      <c r="AC597" s="17" t="s">
        <v>22</v>
      </c>
      <c r="AD597" s="17" t="s">
        <v>22</v>
      </c>
      <c r="AE597" s="17" t="s">
        <v>22</v>
      </c>
      <c r="AF597" s="17" t="s">
        <v>22</v>
      </c>
      <c r="AG597" s="17" t="s">
        <v>22</v>
      </c>
      <c r="AJ597" s="17" t="s">
        <v>22</v>
      </c>
      <c r="AK597" s="17" t="s">
        <v>22</v>
      </c>
      <c r="AO597" s="17" t="s">
        <v>22</v>
      </c>
      <c r="AP597" s="18" t="s">
        <v>22</v>
      </c>
      <c r="AQ597" s="17" t="s">
        <v>22</v>
      </c>
      <c r="AR597" s="17" t="s">
        <v>22</v>
      </c>
      <c r="AS597" s="17" t="s">
        <v>22</v>
      </c>
      <c r="AT597" s="17" t="s">
        <v>22</v>
      </c>
      <c r="AU597" s="17" t="s">
        <v>22</v>
      </c>
      <c r="AV597" s="17" t="s">
        <v>22</v>
      </c>
      <c r="AW597" s="17" t="s">
        <v>22</v>
      </c>
      <c r="AX597" s="17" t="s">
        <v>22</v>
      </c>
      <c r="AY597" s="17" t="s">
        <v>22</v>
      </c>
      <c r="AZ597" s="17" t="s">
        <v>22</v>
      </c>
      <c r="BA597" s="17" t="s">
        <v>22</v>
      </c>
      <c r="BD597" s="17" t="s">
        <v>22</v>
      </c>
      <c r="BE597" s="17" t="s">
        <v>22</v>
      </c>
      <c r="BF597" s="17" t="s">
        <v>22</v>
      </c>
      <c r="BG597" s="18" t="s">
        <v>22</v>
      </c>
      <c r="BH597" s="3" t="s">
        <v>22</v>
      </c>
      <c r="BI597" s="3" t="s">
        <v>22</v>
      </c>
      <c r="BK597" s="3" t="s">
        <v>22</v>
      </c>
      <c r="BL597" s="17" t="s">
        <v>22</v>
      </c>
      <c r="BM597" s="19" t="s">
        <v>22</v>
      </c>
      <c r="BN597" s="19">
        <f>P597*R597</f>
        <v>13365.66</v>
      </c>
      <c r="BO597" s="19" t="str">
        <f>IF(AND(BN597&gt;120000, P597&gt;25, X597&lt;&gt;"WAVE 0"), "yes", "no")</f>
        <v>no</v>
      </c>
      <c r="BP597" s="17" t="s">
        <v>22</v>
      </c>
    </row>
    <row r="598" spans="1:68" x14ac:dyDescent="0.25">
      <c r="A598" s="11" t="s">
        <v>1462</v>
      </c>
      <c r="B598" s="12" t="s">
        <v>1463</v>
      </c>
      <c r="C598" s="13" t="s">
        <v>14</v>
      </c>
      <c r="D598" s="12" t="s">
        <v>1464</v>
      </c>
      <c r="E598" s="13" t="s">
        <v>1465</v>
      </c>
      <c r="F598" s="12">
        <v>2020</v>
      </c>
      <c r="G598" s="13" t="s">
        <v>17</v>
      </c>
      <c r="H598" s="12" t="s">
        <v>76</v>
      </c>
      <c r="I598" s="13" t="s">
        <v>18</v>
      </c>
      <c r="J598" s="12" t="s">
        <v>876</v>
      </c>
      <c r="K598" s="13" t="s">
        <v>877</v>
      </c>
      <c r="L598" s="12" t="s">
        <v>878</v>
      </c>
      <c r="M598" s="13" t="s">
        <v>879</v>
      </c>
      <c r="N598" s="2" t="s">
        <v>19</v>
      </c>
      <c r="O598" s="13" t="s">
        <v>20</v>
      </c>
      <c r="P598" s="14">
        <v>2993.8310000000001</v>
      </c>
      <c r="Q598" s="14">
        <v>197604</v>
      </c>
      <c r="R598" s="13">
        <v>103</v>
      </c>
      <c r="S598" s="15">
        <v>0.52173913043478259</v>
      </c>
      <c r="T598" s="13">
        <v>2</v>
      </c>
      <c r="U598" s="13">
        <v>4</v>
      </c>
      <c r="V598" s="16">
        <v>0</v>
      </c>
      <c r="W598" s="16" t="str">
        <f t="shared" si="9"/>
        <v>PN1545567-1</v>
      </c>
      <c r="Z598" s="17" t="s">
        <v>17</v>
      </c>
      <c r="AA598" s="17" t="s">
        <v>876</v>
      </c>
      <c r="AB598" s="17" t="s">
        <v>1466</v>
      </c>
      <c r="AC598" s="17" t="s">
        <v>1463</v>
      </c>
      <c r="AD598" s="17" t="s">
        <v>824</v>
      </c>
      <c r="AE598" s="17" t="s">
        <v>42</v>
      </c>
      <c r="AF598" s="17" t="s">
        <v>825</v>
      </c>
      <c r="AG598" s="17" t="s">
        <v>826</v>
      </c>
      <c r="AJ598" s="17" t="s">
        <v>490</v>
      </c>
      <c r="AK598" s="17" t="s">
        <v>491</v>
      </c>
      <c r="AO598" s="17" t="s">
        <v>130</v>
      </c>
      <c r="AP598" s="18">
        <v>43545</v>
      </c>
      <c r="AQ598" s="17">
        <v>16</v>
      </c>
      <c r="AR598" s="17" t="s">
        <v>47</v>
      </c>
      <c r="AS598" s="17" t="s">
        <v>47</v>
      </c>
      <c r="AT598" s="17" t="s">
        <v>161</v>
      </c>
      <c r="AU598" s="17" t="s">
        <v>162</v>
      </c>
      <c r="AV598" s="17" t="s">
        <v>162</v>
      </c>
      <c r="BE598" s="17" t="s">
        <v>210</v>
      </c>
      <c r="BF598" s="17" t="s">
        <v>53</v>
      </c>
      <c r="BG598" s="18" t="s">
        <v>53</v>
      </c>
      <c r="BM598" s="19">
        <v>94703.766222222228</v>
      </c>
      <c r="BN598" s="19">
        <f>P598*R598</f>
        <v>308364.59299999999</v>
      </c>
      <c r="BO598" s="19" t="str">
        <f>IF(AND(BN598&gt;120000, P598&gt;25, X598&lt;&gt;"WAVE 0"), "yes", "no")</f>
        <v>yes</v>
      </c>
      <c r="BP598" s="17" t="s">
        <v>51</v>
      </c>
    </row>
    <row r="599" spans="1:68" x14ac:dyDescent="0.25">
      <c r="A599" s="12" t="s">
        <v>1467</v>
      </c>
      <c r="B599" s="12" t="s">
        <v>1463</v>
      </c>
      <c r="C599" s="13" t="s">
        <v>14</v>
      </c>
      <c r="D599" s="12" t="s">
        <v>1464</v>
      </c>
      <c r="E599" s="13" t="s">
        <v>1465</v>
      </c>
      <c r="F599" s="12">
        <v>2020</v>
      </c>
      <c r="G599" s="13" t="s">
        <v>17</v>
      </c>
      <c r="H599" s="12" t="s">
        <v>76</v>
      </c>
      <c r="I599" s="13" t="s">
        <v>18</v>
      </c>
      <c r="J599" s="12" t="s">
        <v>876</v>
      </c>
      <c r="K599" s="13" t="s">
        <v>877</v>
      </c>
      <c r="L599" s="12" t="s">
        <v>878</v>
      </c>
      <c r="M599" s="13" t="s">
        <v>879</v>
      </c>
      <c r="N599" s="2" t="s">
        <v>19</v>
      </c>
      <c r="O599" s="13" t="s">
        <v>20</v>
      </c>
      <c r="P599" s="14">
        <v>1920.9038</v>
      </c>
      <c r="Q599" s="14">
        <v>576839.13</v>
      </c>
      <c r="R599" s="13">
        <v>487</v>
      </c>
      <c r="S599" s="15">
        <v>0.36065573770491804</v>
      </c>
      <c r="T599" s="13">
        <v>2</v>
      </c>
      <c r="U599" s="13">
        <v>4</v>
      </c>
      <c r="V599" s="16">
        <v>0</v>
      </c>
      <c r="W599" s="16" t="str">
        <f t="shared" si="9"/>
        <v>PN1545567-2</v>
      </c>
      <c r="Z599" s="17" t="s">
        <v>17</v>
      </c>
      <c r="AA599" s="17" t="s">
        <v>876</v>
      </c>
      <c r="AB599" s="17" t="s">
        <v>1466</v>
      </c>
      <c r="AC599" s="17" t="s">
        <v>1463</v>
      </c>
      <c r="AD599" s="17" t="s">
        <v>824</v>
      </c>
      <c r="AE599" s="17" t="s">
        <v>42</v>
      </c>
      <c r="AF599" s="17" t="s">
        <v>825</v>
      </c>
      <c r="AG599" s="17" t="s">
        <v>826</v>
      </c>
      <c r="AJ599" s="17" t="s">
        <v>490</v>
      </c>
      <c r="AK599" s="17" t="s">
        <v>491</v>
      </c>
      <c r="AO599" s="17" t="s">
        <v>85</v>
      </c>
      <c r="AP599" s="18">
        <v>43339</v>
      </c>
      <c r="AQ599" s="17">
        <v>16</v>
      </c>
      <c r="AR599" s="17" t="s">
        <v>47</v>
      </c>
      <c r="AS599" s="17" t="s">
        <v>47</v>
      </c>
      <c r="AT599" s="17" t="s">
        <v>161</v>
      </c>
      <c r="AU599" s="17" t="s">
        <v>162</v>
      </c>
      <c r="AV599" s="17" t="s">
        <v>162</v>
      </c>
      <c r="BE599" s="17" t="s">
        <v>210</v>
      </c>
      <c r="BF599" s="17" t="s">
        <v>53</v>
      </c>
      <c r="BG599" s="18" t="s">
        <v>53</v>
      </c>
      <c r="BK599" s="3" t="s">
        <v>71</v>
      </c>
      <c r="BM599" s="19">
        <v>90359.421111111107</v>
      </c>
      <c r="BN599" s="19">
        <f>P599*R599</f>
        <v>935480.15060000005</v>
      </c>
      <c r="BO599" s="19" t="str">
        <f>IF(AND(BN599&gt;120000, P599&gt;25, X599&lt;&gt;"WAVE 0"), "yes", "no")</f>
        <v>yes</v>
      </c>
      <c r="BP599" s="17" t="s">
        <v>51</v>
      </c>
    </row>
    <row r="600" spans="1:68" x14ac:dyDescent="0.25">
      <c r="A600" s="11" t="s">
        <v>1467</v>
      </c>
      <c r="B600" s="12" t="s">
        <v>1463</v>
      </c>
      <c r="C600" s="13" t="s">
        <v>57</v>
      </c>
      <c r="D600" s="12" t="s">
        <v>1464</v>
      </c>
      <c r="E600" s="13" t="s">
        <v>1465</v>
      </c>
      <c r="F600" s="12">
        <v>2020</v>
      </c>
      <c r="G600" s="13" t="s">
        <v>17</v>
      </c>
      <c r="H600" s="12" t="s">
        <v>76</v>
      </c>
      <c r="I600" s="13" t="s">
        <v>18</v>
      </c>
      <c r="J600" s="12" t="s">
        <v>876</v>
      </c>
      <c r="K600" s="13" t="s">
        <v>877</v>
      </c>
      <c r="L600" s="12" t="s">
        <v>878</v>
      </c>
      <c r="M600" s="13" t="s">
        <v>879</v>
      </c>
      <c r="N600" s="2" t="s">
        <v>95</v>
      </c>
      <c r="O600" s="13" t="s">
        <v>20</v>
      </c>
      <c r="P600" s="14">
        <v>1920.9038</v>
      </c>
      <c r="Q600" s="14">
        <v>576839.13</v>
      </c>
      <c r="R600" s="13">
        <v>487</v>
      </c>
      <c r="S600" s="15">
        <v>0.36065573770491804</v>
      </c>
      <c r="T600" s="13">
        <v>2</v>
      </c>
      <c r="U600" s="13">
        <v>4</v>
      </c>
      <c r="V600" s="16">
        <v>0</v>
      </c>
      <c r="W600" s="16" t="str">
        <f t="shared" si="9"/>
        <v>PN1545567-2</v>
      </c>
      <c r="Z600" s="17" t="s">
        <v>17</v>
      </c>
      <c r="AA600" s="17" t="s">
        <v>876</v>
      </c>
      <c r="AB600" s="17" t="s">
        <v>1466</v>
      </c>
      <c r="AC600" s="17" t="s">
        <v>1463</v>
      </c>
      <c r="AD600" s="17" t="s">
        <v>824</v>
      </c>
      <c r="AE600" s="17" t="s">
        <v>42</v>
      </c>
      <c r="AF600" s="17" t="s">
        <v>825</v>
      </c>
      <c r="AG600" s="17" t="s">
        <v>826</v>
      </c>
      <c r="AJ600" s="17" t="s">
        <v>490</v>
      </c>
      <c r="AK600" s="17" t="s">
        <v>491</v>
      </c>
      <c r="AO600" s="17" t="s">
        <v>85</v>
      </c>
      <c r="AP600" s="18">
        <v>43339</v>
      </c>
      <c r="AQ600" s="17">
        <v>16</v>
      </c>
      <c r="AR600" s="17" t="s">
        <v>47</v>
      </c>
      <c r="AS600" s="17" t="s">
        <v>47</v>
      </c>
      <c r="AT600" s="17" t="s">
        <v>161</v>
      </c>
      <c r="AU600" s="17" t="s">
        <v>162</v>
      </c>
      <c r="AV600" s="17" t="s">
        <v>162</v>
      </c>
      <c r="BE600" s="17" t="s">
        <v>210</v>
      </c>
      <c r="BF600" s="17" t="s">
        <v>53</v>
      </c>
      <c r="BG600" s="18" t="s">
        <v>53</v>
      </c>
      <c r="BK600" s="3" t="s">
        <v>71</v>
      </c>
      <c r="BM600" s="19">
        <v>90359.421111111107</v>
      </c>
      <c r="BN600" s="19">
        <f>P600*R600</f>
        <v>935480.15060000005</v>
      </c>
      <c r="BO600" s="19" t="str">
        <f>IF(AND(BN600&gt;120000, P600&gt;25, X600&lt;&gt;"WAVE 0"), "yes", "no")</f>
        <v>yes</v>
      </c>
      <c r="BP600" s="17" t="s">
        <v>51</v>
      </c>
    </row>
    <row r="601" spans="1:68" x14ac:dyDescent="0.25">
      <c r="A601" s="11" t="s">
        <v>1468</v>
      </c>
      <c r="B601" s="12" t="s">
        <v>1469</v>
      </c>
      <c r="C601" s="13" t="s">
        <v>88</v>
      </c>
      <c r="D601" s="12" t="s">
        <v>1470</v>
      </c>
      <c r="E601" s="13" t="s">
        <v>1471</v>
      </c>
      <c r="F601" s="12">
        <v>2020</v>
      </c>
      <c r="G601" s="13" t="s">
        <v>17</v>
      </c>
      <c r="H601" s="12" t="s">
        <v>76</v>
      </c>
      <c r="I601" s="13" t="s">
        <v>51</v>
      </c>
      <c r="J601" s="12" t="s">
        <v>876</v>
      </c>
      <c r="K601" s="13" t="s">
        <v>877</v>
      </c>
      <c r="L601" s="12" t="s">
        <v>878</v>
      </c>
      <c r="M601" s="13" t="s">
        <v>879</v>
      </c>
      <c r="N601" s="2" t="s">
        <v>64</v>
      </c>
      <c r="O601" s="13" t="s">
        <v>20</v>
      </c>
      <c r="P601" s="14">
        <v>1067.5008</v>
      </c>
      <c r="Q601" s="14">
        <v>166530.12999999998</v>
      </c>
      <c r="R601" s="13">
        <v>553</v>
      </c>
      <c r="S601" s="15">
        <v>1</v>
      </c>
      <c r="T601" s="13">
        <v>1</v>
      </c>
      <c r="U601" s="13">
        <v>3</v>
      </c>
      <c r="V601" s="16">
        <v>0</v>
      </c>
      <c r="W601" s="16" t="str">
        <f t="shared" si="9"/>
        <v>PN1545779-2</v>
      </c>
      <c r="Z601" s="17" t="s">
        <v>109</v>
      </c>
      <c r="AA601" s="17" t="s">
        <v>22</v>
      </c>
      <c r="AB601" s="17" t="s">
        <v>22</v>
      </c>
      <c r="AC601" s="17" t="s">
        <v>22</v>
      </c>
      <c r="AD601" s="17" t="s">
        <v>824</v>
      </c>
      <c r="AE601" s="17" t="s">
        <v>42</v>
      </c>
      <c r="AF601" s="17" t="s">
        <v>1458</v>
      </c>
      <c r="AG601" s="17" t="s">
        <v>22</v>
      </c>
      <c r="AJ601" s="17" t="s">
        <v>83</v>
      </c>
      <c r="AK601" s="17" t="s">
        <v>84</v>
      </c>
      <c r="AO601" s="17" t="s">
        <v>130</v>
      </c>
      <c r="AP601" s="18">
        <v>43341</v>
      </c>
      <c r="AQ601" s="17" t="s">
        <v>22</v>
      </c>
      <c r="AR601" s="17" t="s">
        <v>22</v>
      </c>
      <c r="AS601" s="17" t="s">
        <v>22</v>
      </c>
      <c r="AT601" s="17" t="s">
        <v>22</v>
      </c>
      <c r="AU601" s="17" t="s">
        <v>22</v>
      </c>
      <c r="AV601" s="17" t="s">
        <v>22</v>
      </c>
      <c r="BE601" s="17" t="s">
        <v>52</v>
      </c>
      <c r="BM601" s="19" t="s">
        <v>22</v>
      </c>
      <c r="BN601" s="19">
        <f>P601*R601</f>
        <v>590327.94240000006</v>
      </c>
      <c r="BO601" s="19" t="str">
        <f>IF(AND(BN601&gt;120000, P601&gt;25, X601&lt;&gt;"WAVE 0"), "yes", "no")</f>
        <v>yes</v>
      </c>
      <c r="BP601" s="17" t="s">
        <v>51</v>
      </c>
    </row>
    <row r="602" spans="1:68" x14ac:dyDescent="0.25">
      <c r="A602" s="11" t="s">
        <v>1472</v>
      </c>
      <c r="B602" s="12" t="s">
        <v>1473</v>
      </c>
      <c r="C602" s="13" t="s">
        <v>88</v>
      </c>
      <c r="D602" s="12" t="s">
        <v>1451</v>
      </c>
      <c r="E602" s="13" t="s">
        <v>1253</v>
      </c>
      <c r="F602" s="12">
        <v>2020</v>
      </c>
      <c r="G602" s="13" t="s">
        <v>221</v>
      </c>
      <c r="H602" s="12" t="s">
        <v>76</v>
      </c>
      <c r="I602" s="13" t="s">
        <v>51</v>
      </c>
      <c r="J602" s="12" t="s">
        <v>876</v>
      </c>
      <c r="K602" s="13" t="s">
        <v>877</v>
      </c>
      <c r="L602" s="12" t="s">
        <v>878</v>
      </c>
      <c r="M602" s="13" t="s">
        <v>879</v>
      </c>
      <c r="N602" s="2" t="s">
        <v>64</v>
      </c>
      <c r="O602" s="13" t="s">
        <v>20</v>
      </c>
      <c r="P602" s="14">
        <v>1392.2520999999999</v>
      </c>
      <c r="Q602" s="14">
        <v>214564.94</v>
      </c>
      <c r="R602" s="13">
        <v>532</v>
      </c>
      <c r="S602" s="15">
        <v>0.10638297872340426</v>
      </c>
      <c r="T602" s="13">
        <v>1</v>
      </c>
      <c r="U602" s="13">
        <v>3</v>
      </c>
      <c r="V602" s="16">
        <v>0</v>
      </c>
      <c r="W602" s="16" t="str">
        <f t="shared" si="9"/>
        <v>PN1545984-2</v>
      </c>
      <c r="Z602" s="17" t="s">
        <v>33</v>
      </c>
      <c r="AA602" s="17" t="s">
        <v>876</v>
      </c>
      <c r="AB602" s="17" t="s">
        <v>22</v>
      </c>
      <c r="AC602" s="17" t="s">
        <v>22</v>
      </c>
      <c r="AD602" s="17" t="s">
        <v>824</v>
      </c>
      <c r="AE602" s="17" t="s">
        <v>42</v>
      </c>
      <c r="AF602" s="17" t="s">
        <v>1458</v>
      </c>
      <c r="AG602" s="17" t="s">
        <v>22</v>
      </c>
      <c r="AJ602" s="17" t="s">
        <v>83</v>
      </c>
      <c r="AK602" s="17" t="s">
        <v>84</v>
      </c>
      <c r="AO602" s="17" t="s">
        <v>85</v>
      </c>
      <c r="AP602" s="18">
        <v>43545</v>
      </c>
      <c r="AQ602" s="17">
        <v>16</v>
      </c>
      <c r="AR602" s="17" t="s">
        <v>22</v>
      </c>
      <c r="AS602" s="17" t="s">
        <v>22</v>
      </c>
      <c r="AT602" s="17" t="s">
        <v>22</v>
      </c>
      <c r="AU602" s="17" t="s">
        <v>22</v>
      </c>
      <c r="AV602" s="17" t="s">
        <v>22</v>
      </c>
      <c r="BE602" s="17" t="s">
        <v>52</v>
      </c>
      <c r="BM602" s="19">
        <v>117965.61673333334</v>
      </c>
      <c r="BN602" s="19">
        <f>P602*R602</f>
        <v>740678.11719999998</v>
      </c>
      <c r="BO602" s="19" t="str">
        <f>IF(AND(BN602&gt;120000, P602&gt;25, X602&lt;&gt;"WAVE 0"), "yes", "no")</f>
        <v>yes</v>
      </c>
      <c r="BP602" s="17" t="s">
        <v>51</v>
      </c>
    </row>
    <row r="603" spans="1:68" x14ac:dyDescent="0.25">
      <c r="A603" s="11" t="s">
        <v>1474</v>
      </c>
      <c r="B603" s="12" t="s">
        <v>1473</v>
      </c>
      <c r="C603" s="13" t="s">
        <v>88</v>
      </c>
      <c r="D603" s="12" t="s">
        <v>1451</v>
      </c>
      <c r="E603" s="13" t="s">
        <v>1253</v>
      </c>
      <c r="F603" s="12">
        <v>2020</v>
      </c>
      <c r="G603" s="13" t="s">
        <v>221</v>
      </c>
      <c r="H603" s="12" t="s">
        <v>76</v>
      </c>
      <c r="I603" s="13" t="s">
        <v>51</v>
      </c>
      <c r="J603" s="12" t="s">
        <v>876</v>
      </c>
      <c r="K603" s="13" t="s">
        <v>877</v>
      </c>
      <c r="L603" s="12" t="s">
        <v>878</v>
      </c>
      <c r="M603" s="13" t="s">
        <v>879</v>
      </c>
      <c r="N603" s="2" t="s">
        <v>64</v>
      </c>
      <c r="O603" s="13" t="s">
        <v>20</v>
      </c>
      <c r="P603" s="14">
        <v>1078.4471000000001</v>
      </c>
      <c r="Q603" s="14">
        <v>503629.20000000007</v>
      </c>
      <c r="R603" s="13">
        <v>1479</v>
      </c>
      <c r="S603" s="15">
        <v>0.12790697674418605</v>
      </c>
      <c r="T603" s="13">
        <v>1</v>
      </c>
      <c r="U603" s="13">
        <v>5</v>
      </c>
      <c r="V603" s="16">
        <v>0</v>
      </c>
      <c r="W603" s="16" t="str">
        <f t="shared" si="9"/>
        <v>PN1545984-4</v>
      </c>
      <c r="Z603" s="17" t="s">
        <v>33</v>
      </c>
      <c r="AA603" s="17" t="s">
        <v>876</v>
      </c>
      <c r="AB603" s="17" t="s">
        <v>22</v>
      </c>
      <c r="AC603" s="17" t="s">
        <v>22</v>
      </c>
      <c r="AD603" s="17" t="s">
        <v>824</v>
      </c>
      <c r="AE603" s="17" t="s">
        <v>42</v>
      </c>
      <c r="AF603" s="17" t="s">
        <v>1458</v>
      </c>
      <c r="AG603" s="17" t="s">
        <v>22</v>
      </c>
      <c r="AJ603" s="17" t="s">
        <v>490</v>
      </c>
      <c r="AK603" s="17" t="s">
        <v>491</v>
      </c>
      <c r="AO603" s="17" t="s">
        <v>130</v>
      </c>
      <c r="AP603" s="18">
        <v>43229</v>
      </c>
      <c r="AQ603" s="17">
        <v>16</v>
      </c>
      <c r="AR603" s="17" t="s">
        <v>22</v>
      </c>
      <c r="AS603" s="17" t="s">
        <v>22</v>
      </c>
      <c r="AT603" s="17" t="s">
        <v>22</v>
      </c>
      <c r="AU603" s="17" t="s">
        <v>22</v>
      </c>
      <c r="AV603" s="17" t="s">
        <v>22</v>
      </c>
      <c r="BE603" s="17" t="s">
        <v>52</v>
      </c>
      <c r="BM603" s="19">
        <v>486072.48549423285</v>
      </c>
      <c r="BN603" s="19">
        <f>P603*R603</f>
        <v>1595023.2609000001</v>
      </c>
      <c r="BO603" s="19" t="str">
        <f>IF(AND(BN603&gt;120000, P603&gt;25, X603&lt;&gt;"WAVE 0"), "yes", "no")</f>
        <v>yes</v>
      </c>
      <c r="BP603" s="17" t="s">
        <v>51</v>
      </c>
    </row>
    <row r="604" spans="1:68" x14ac:dyDescent="0.25">
      <c r="A604" s="11" t="s">
        <v>1475</v>
      </c>
      <c r="B604" s="12" t="s">
        <v>1476</v>
      </c>
      <c r="C604" s="13" t="s">
        <v>88</v>
      </c>
      <c r="D604" s="12" t="s">
        <v>1451</v>
      </c>
      <c r="E604" s="13" t="s">
        <v>1253</v>
      </c>
      <c r="F604" s="12">
        <v>2020</v>
      </c>
      <c r="G604" s="13" t="s">
        <v>221</v>
      </c>
      <c r="H604" s="12" t="s">
        <v>76</v>
      </c>
      <c r="I604" s="13" t="s">
        <v>51</v>
      </c>
      <c r="J604" s="12" t="s">
        <v>876</v>
      </c>
      <c r="K604" s="13" t="s">
        <v>877</v>
      </c>
      <c r="L604" s="12" t="s">
        <v>878</v>
      </c>
      <c r="M604" s="13" t="s">
        <v>879</v>
      </c>
      <c r="N604" s="2" t="s">
        <v>64</v>
      </c>
      <c r="O604" s="13" t="s">
        <v>20</v>
      </c>
      <c r="P604" s="14">
        <v>1542.0121999999999</v>
      </c>
      <c r="Q604" s="14">
        <v>311624.00999999995</v>
      </c>
      <c r="R604" s="13">
        <v>568</v>
      </c>
      <c r="S604" s="15">
        <v>0.16666666666666666</v>
      </c>
      <c r="T604" s="13">
        <v>1</v>
      </c>
      <c r="U604" s="13">
        <v>5</v>
      </c>
      <c r="V604" s="16">
        <v>0</v>
      </c>
      <c r="W604" s="16" t="str">
        <f t="shared" si="9"/>
        <v>PN1548930-2</v>
      </c>
      <c r="Z604" s="17" t="s">
        <v>33</v>
      </c>
      <c r="AA604" s="17" t="s">
        <v>876</v>
      </c>
      <c r="AB604" s="17" t="s">
        <v>22</v>
      </c>
      <c r="AC604" s="17" t="s">
        <v>22</v>
      </c>
      <c r="AD604" s="17" t="s">
        <v>824</v>
      </c>
      <c r="AE604" s="17" t="s">
        <v>42</v>
      </c>
      <c r="AF604" s="17" t="s">
        <v>1458</v>
      </c>
      <c r="AG604" s="17" t="s">
        <v>22</v>
      </c>
      <c r="AJ604" s="17" t="s">
        <v>83</v>
      </c>
      <c r="AK604" s="17" t="s">
        <v>84</v>
      </c>
      <c r="AO604" s="17" t="s">
        <v>85</v>
      </c>
      <c r="AP604" s="18">
        <v>43406</v>
      </c>
      <c r="AQ604" s="17">
        <v>16</v>
      </c>
      <c r="AR604" s="17" t="s">
        <v>22</v>
      </c>
      <c r="AS604" s="17" t="s">
        <v>22</v>
      </c>
      <c r="AT604" s="17" t="s">
        <v>22</v>
      </c>
      <c r="AU604" s="17" t="s">
        <v>22</v>
      </c>
      <c r="AV604" s="17" t="s">
        <v>22</v>
      </c>
      <c r="BE604" s="17" t="s">
        <v>52</v>
      </c>
      <c r="BM604" s="19">
        <v>203444.13857777778</v>
      </c>
      <c r="BN604" s="19">
        <f>P604*R604</f>
        <v>875862.92959999992</v>
      </c>
      <c r="BO604" s="19" t="str">
        <f>IF(AND(BN604&gt;120000, P604&gt;25, X604&lt;&gt;"WAVE 0"), "yes", "no")</f>
        <v>yes</v>
      </c>
      <c r="BP604" s="17" t="s">
        <v>51</v>
      </c>
    </row>
    <row r="605" spans="1:68" x14ac:dyDescent="0.25">
      <c r="A605" s="11" t="s">
        <v>1477</v>
      </c>
      <c r="B605" s="12" t="s">
        <v>1478</v>
      </c>
      <c r="C605" s="13" t="s">
        <v>57</v>
      </c>
      <c r="D605" s="12" t="s">
        <v>1479</v>
      </c>
      <c r="E605" s="13" t="s">
        <v>1480</v>
      </c>
      <c r="F605" s="12">
        <v>2019</v>
      </c>
      <c r="G605" s="13" t="s">
        <v>109</v>
      </c>
      <c r="H605" s="12" t="s">
        <v>76</v>
      </c>
      <c r="I605" s="13" t="s">
        <v>51</v>
      </c>
      <c r="J605" s="12" t="s">
        <v>876</v>
      </c>
      <c r="K605" s="13" t="s">
        <v>877</v>
      </c>
      <c r="L605" s="12" t="s">
        <v>878</v>
      </c>
      <c r="M605" s="13" t="s">
        <v>879</v>
      </c>
      <c r="N605" s="2" t="s">
        <v>64</v>
      </c>
      <c r="O605" s="13" t="s">
        <v>20</v>
      </c>
      <c r="P605" s="14">
        <v>149.9666</v>
      </c>
      <c r="Q605" s="14">
        <v>280092</v>
      </c>
      <c r="R605" s="13">
        <v>2349</v>
      </c>
      <c r="S605" s="15">
        <v>0.73333333333333328</v>
      </c>
      <c r="T605" s="13">
        <v>2</v>
      </c>
      <c r="U605" s="13">
        <v>3</v>
      </c>
      <c r="V605" s="16">
        <v>0</v>
      </c>
      <c r="W605" s="16" t="str">
        <f t="shared" si="9"/>
        <v>PN1549091-1</v>
      </c>
      <c r="Z605" s="17" t="s">
        <v>109</v>
      </c>
      <c r="AA605" s="17" t="s">
        <v>876</v>
      </c>
      <c r="AB605" s="17" t="s">
        <v>1032</v>
      </c>
      <c r="AC605" s="17" t="s">
        <v>1478</v>
      </c>
      <c r="AD605" s="17" t="s">
        <v>824</v>
      </c>
      <c r="AE605" s="17" t="s">
        <v>42</v>
      </c>
      <c r="AF605" s="17" t="s">
        <v>1458</v>
      </c>
      <c r="AG605" s="17" t="s">
        <v>826</v>
      </c>
      <c r="AJ605" s="17" t="s">
        <v>83</v>
      </c>
      <c r="AK605" s="17" t="s">
        <v>491</v>
      </c>
      <c r="AO605" s="17" t="s">
        <v>130</v>
      </c>
      <c r="AP605" s="18">
        <v>43406</v>
      </c>
      <c r="AQ605" s="17">
        <v>16</v>
      </c>
      <c r="AR605" s="17" t="s">
        <v>47</v>
      </c>
      <c r="AS605" s="17" t="s">
        <v>47</v>
      </c>
      <c r="AT605" s="17" t="s">
        <v>161</v>
      </c>
      <c r="AU605" s="17" t="s">
        <v>162</v>
      </c>
      <c r="AV605" s="17" t="s">
        <v>162</v>
      </c>
      <c r="BE605" s="17" t="s">
        <v>52</v>
      </c>
      <c r="BK605" s="3" t="s">
        <v>71</v>
      </c>
      <c r="BM605" s="19">
        <v>33471.52139272559</v>
      </c>
      <c r="BN605" s="19">
        <f>P605*R605</f>
        <v>352271.54340000002</v>
      </c>
      <c r="BO605" s="19" t="str">
        <f>IF(AND(BN605&gt;120000, P605&gt;25, X605&lt;&gt;"WAVE 0"), "yes", "no")</f>
        <v>yes</v>
      </c>
      <c r="BP605" s="17" t="s">
        <v>51</v>
      </c>
    </row>
    <row r="606" spans="1:68" x14ac:dyDescent="0.25">
      <c r="A606" s="11" t="s">
        <v>1481</v>
      </c>
      <c r="B606" s="12" t="s">
        <v>1482</v>
      </c>
      <c r="C606" s="13" t="s">
        <v>14</v>
      </c>
      <c r="D606" s="12" t="s">
        <v>1483</v>
      </c>
      <c r="E606" s="13" t="s">
        <v>1484</v>
      </c>
      <c r="F606" s="12">
        <v>2020</v>
      </c>
      <c r="G606" s="13" t="s">
        <v>17</v>
      </c>
      <c r="H606" s="12" t="s">
        <v>330</v>
      </c>
      <c r="I606" s="13" t="s">
        <v>18</v>
      </c>
      <c r="J606" s="12" t="s">
        <v>1361</v>
      </c>
      <c r="K606" s="13" t="s">
        <v>1362</v>
      </c>
      <c r="L606" s="12" t="s">
        <v>1363</v>
      </c>
      <c r="M606" s="13" t="s">
        <v>1364</v>
      </c>
      <c r="N606" s="2" t="s">
        <v>19</v>
      </c>
      <c r="O606" s="13" t="s">
        <v>20</v>
      </c>
      <c r="P606" s="14">
        <v>4.33</v>
      </c>
      <c r="Q606" s="14">
        <v>1082.5</v>
      </c>
      <c r="R606" s="13">
        <v>0</v>
      </c>
      <c r="S606" s="15">
        <v>0</v>
      </c>
      <c r="T606" s="13">
        <v>1</v>
      </c>
      <c r="U606" s="13">
        <v>2</v>
      </c>
      <c r="V606" s="16">
        <v>0</v>
      </c>
      <c r="W606" s="16" t="str">
        <f t="shared" si="9"/>
        <v>PN154917</v>
      </c>
      <c r="Z606" s="13" t="s">
        <v>17</v>
      </c>
      <c r="AA606" s="17" t="s">
        <v>22</v>
      </c>
      <c r="AB606" s="17" t="s">
        <v>22</v>
      </c>
      <c r="AC606" s="17" t="s">
        <v>22</v>
      </c>
      <c r="AD606" s="17" t="s">
        <v>22</v>
      </c>
      <c r="AE606" s="17" t="s">
        <v>22</v>
      </c>
      <c r="AF606" s="17" t="s">
        <v>22</v>
      </c>
      <c r="AG606" s="17" t="s">
        <v>22</v>
      </c>
      <c r="AJ606" s="17" t="s">
        <v>22</v>
      </c>
      <c r="AK606" s="17" t="s">
        <v>22</v>
      </c>
      <c r="AO606" s="17" t="s">
        <v>22</v>
      </c>
      <c r="AP606" s="18" t="s">
        <v>22</v>
      </c>
      <c r="AQ606" s="17" t="s">
        <v>22</v>
      </c>
      <c r="AR606" s="17" t="s">
        <v>22</v>
      </c>
      <c r="AS606" s="17" t="s">
        <v>22</v>
      </c>
      <c r="AT606" s="17" t="s">
        <v>22</v>
      </c>
      <c r="AU606" s="17" t="s">
        <v>22</v>
      </c>
      <c r="AV606" s="17" t="s">
        <v>22</v>
      </c>
      <c r="AW606" s="17" t="s">
        <v>22</v>
      </c>
      <c r="AX606" s="17" t="s">
        <v>22</v>
      </c>
      <c r="AY606" s="17" t="s">
        <v>22</v>
      </c>
      <c r="AZ606" s="17" t="s">
        <v>22</v>
      </c>
      <c r="BA606" s="17" t="s">
        <v>22</v>
      </c>
      <c r="BD606" s="17" t="s">
        <v>22</v>
      </c>
      <c r="BE606" s="17" t="s">
        <v>22</v>
      </c>
      <c r="BF606" s="17" t="s">
        <v>22</v>
      </c>
      <c r="BG606" s="18" t="s">
        <v>22</v>
      </c>
      <c r="BH606" s="3" t="s">
        <v>22</v>
      </c>
      <c r="BI606" s="3" t="s">
        <v>22</v>
      </c>
      <c r="BK606" s="3" t="s">
        <v>22</v>
      </c>
      <c r="BL606" s="17" t="s">
        <v>22</v>
      </c>
      <c r="BM606" s="19" t="s">
        <v>22</v>
      </c>
      <c r="BN606" s="19">
        <f>P606*R606</f>
        <v>0</v>
      </c>
      <c r="BO606" s="19" t="str">
        <f>IF(AND(BN606&gt;120000, P606&gt;25, X606&lt;&gt;"WAVE 0"), "yes", "no")</f>
        <v>no</v>
      </c>
      <c r="BP606" s="17" t="s">
        <v>22</v>
      </c>
    </row>
    <row r="607" spans="1:68" x14ac:dyDescent="0.25">
      <c r="A607" s="11" t="s">
        <v>1485</v>
      </c>
      <c r="B607" s="12" t="s">
        <v>1486</v>
      </c>
      <c r="C607" s="13" t="s">
        <v>57</v>
      </c>
      <c r="D607" s="12" t="s">
        <v>1451</v>
      </c>
      <c r="E607" s="13" t="s">
        <v>1253</v>
      </c>
      <c r="F607" s="12">
        <v>2019</v>
      </c>
      <c r="G607" s="13" t="s">
        <v>221</v>
      </c>
      <c r="H607" s="12" t="s">
        <v>76</v>
      </c>
      <c r="I607" s="13" t="s">
        <v>51</v>
      </c>
      <c r="J607" s="12" t="s">
        <v>876</v>
      </c>
      <c r="K607" s="13" t="s">
        <v>877</v>
      </c>
      <c r="L607" s="12" t="s">
        <v>878</v>
      </c>
      <c r="M607" s="13" t="s">
        <v>879</v>
      </c>
      <c r="N607" s="2" t="s">
        <v>64</v>
      </c>
      <c r="O607" s="13" t="s">
        <v>20</v>
      </c>
      <c r="P607" s="14">
        <v>1161.3831</v>
      </c>
      <c r="Q607" s="14">
        <v>215489.18</v>
      </c>
      <c r="R607" s="13">
        <v>553</v>
      </c>
      <c r="S607" s="15">
        <v>0.28125</v>
      </c>
      <c r="T607" s="13">
        <v>1</v>
      </c>
      <c r="U607" s="13">
        <v>4</v>
      </c>
      <c r="V607" s="16">
        <v>0</v>
      </c>
      <c r="W607" s="16" t="str">
        <f t="shared" si="9"/>
        <v>PN1549193-1</v>
      </c>
      <c r="Z607" s="17" t="s">
        <v>33</v>
      </c>
      <c r="BN607" s="19">
        <f>P607*R607</f>
        <v>642244.85430000001</v>
      </c>
      <c r="BO607" s="19" t="str">
        <f>IF(AND(BN607&gt;120000, P607&gt;25, X607&lt;&gt;"WAVE 0"), "yes", "no")</f>
        <v>yes</v>
      </c>
      <c r="BP607" s="17" t="s">
        <v>51</v>
      </c>
    </row>
    <row r="608" spans="1:68" x14ac:dyDescent="0.25">
      <c r="A608" s="11" t="s">
        <v>1487</v>
      </c>
      <c r="B608" s="12" t="s">
        <v>1488</v>
      </c>
      <c r="C608" s="13" t="s">
        <v>14</v>
      </c>
      <c r="D608" s="12" t="s">
        <v>463</v>
      </c>
      <c r="E608" s="13" t="s">
        <v>464</v>
      </c>
      <c r="F608" s="12">
        <v>2019</v>
      </c>
      <c r="G608" s="13" t="s">
        <v>38</v>
      </c>
      <c r="H608" s="12" t="s">
        <v>330</v>
      </c>
      <c r="I608" s="13" t="s">
        <v>51</v>
      </c>
      <c r="J608" s="12" t="s">
        <v>1429</v>
      </c>
      <c r="K608" s="13" t="s">
        <v>1430</v>
      </c>
      <c r="L608" s="12" t="s">
        <v>358</v>
      </c>
      <c r="M608" s="13" t="s">
        <v>359</v>
      </c>
      <c r="N608" s="2" t="s">
        <v>19</v>
      </c>
      <c r="O608" s="13" t="s">
        <v>20</v>
      </c>
      <c r="P608" s="14">
        <v>124.11</v>
      </c>
      <c r="Q608" s="14">
        <v>1613.4299999999998</v>
      </c>
      <c r="R608" s="13">
        <v>57</v>
      </c>
      <c r="S608" s="15">
        <v>0.4</v>
      </c>
      <c r="T608" s="13">
        <v>1</v>
      </c>
      <c r="U608" s="13">
        <v>4</v>
      </c>
      <c r="V608" s="16">
        <v>0</v>
      </c>
      <c r="W608" s="16" t="str">
        <f t="shared" si="9"/>
        <v>PN155686-1</v>
      </c>
      <c r="X608" s="17" t="s">
        <v>21</v>
      </c>
      <c r="Z608" s="17" t="s">
        <v>38</v>
      </c>
      <c r="AA608" s="17" t="s">
        <v>1429</v>
      </c>
      <c r="AB608" s="17" t="s">
        <v>169</v>
      </c>
      <c r="AC608" s="17" t="s">
        <v>1488</v>
      </c>
      <c r="AD608" s="17" t="s">
        <v>398</v>
      </c>
      <c r="AE608" s="17" t="s">
        <v>42</v>
      </c>
      <c r="AF608" s="17" t="s">
        <v>1146</v>
      </c>
      <c r="AG608" s="17" t="s">
        <v>1284</v>
      </c>
      <c r="AJ608" s="17" t="s">
        <v>490</v>
      </c>
      <c r="AK608" s="17" t="s">
        <v>491</v>
      </c>
      <c r="AO608" s="17" t="s">
        <v>85</v>
      </c>
      <c r="AP608" s="18">
        <v>43200</v>
      </c>
      <c r="AQ608" s="17" t="s">
        <v>22</v>
      </c>
      <c r="AR608" s="17" t="s">
        <v>47</v>
      </c>
      <c r="AS608" s="17" t="s">
        <v>47</v>
      </c>
      <c r="AT608" s="17" t="s">
        <v>161</v>
      </c>
      <c r="AU608" s="17" t="s">
        <v>162</v>
      </c>
      <c r="AV608" s="17" t="s">
        <v>162</v>
      </c>
      <c r="AW608" s="17" t="s">
        <v>266</v>
      </c>
      <c r="AX608" s="17" t="s">
        <v>267</v>
      </c>
      <c r="BA608" s="17" t="s">
        <v>285</v>
      </c>
      <c r="BB608" s="17" t="s">
        <v>51</v>
      </c>
      <c r="BD608" s="17">
        <v>3</v>
      </c>
      <c r="BE608" s="17" t="s">
        <v>52</v>
      </c>
      <c r="BF608" s="17" t="s">
        <v>1159</v>
      </c>
      <c r="BG608" s="18">
        <v>43861</v>
      </c>
      <c r="BI608" s="3" t="s">
        <v>556</v>
      </c>
      <c r="BL608" s="17" t="s">
        <v>1160</v>
      </c>
      <c r="BM608" s="19">
        <v>53248.190449999995</v>
      </c>
      <c r="BN608" s="19">
        <f>P608*R608</f>
        <v>7074.2699999999995</v>
      </c>
      <c r="BO608" s="19" t="str">
        <f>IF(AND(BN608&gt;120000, P608&gt;25, X608&lt;&gt;"WAVE 0"), "yes", "no")</f>
        <v>no</v>
      </c>
      <c r="BP608" s="17" t="s">
        <v>51</v>
      </c>
    </row>
    <row r="609" spans="1:68" x14ac:dyDescent="0.25">
      <c r="A609" s="11" t="s">
        <v>1489</v>
      </c>
      <c r="B609" s="12" t="s">
        <v>1490</v>
      </c>
      <c r="C609" s="13" t="s">
        <v>14</v>
      </c>
      <c r="D609" s="12" t="s">
        <v>463</v>
      </c>
      <c r="E609" s="13" t="s">
        <v>464</v>
      </c>
      <c r="F609" s="12">
        <v>2019</v>
      </c>
      <c r="G609" s="13" t="s">
        <v>38</v>
      </c>
      <c r="H609" s="12" t="s">
        <v>330</v>
      </c>
      <c r="I609" s="13" t="s">
        <v>51</v>
      </c>
      <c r="J609" s="12" t="s">
        <v>1429</v>
      </c>
      <c r="K609" s="13" t="s">
        <v>1430</v>
      </c>
      <c r="L609" s="12" t="s">
        <v>358</v>
      </c>
      <c r="M609" s="13" t="s">
        <v>359</v>
      </c>
      <c r="N609" s="2" t="s">
        <v>19</v>
      </c>
      <c r="O609" s="13" t="s">
        <v>20</v>
      </c>
      <c r="P609" s="14">
        <v>54.037799999999997</v>
      </c>
      <c r="Q609" s="14">
        <v>1999.4</v>
      </c>
      <c r="R609" s="13">
        <v>20</v>
      </c>
      <c r="S609" s="15">
        <v>0.25</v>
      </c>
      <c r="T609" s="13">
        <v>1</v>
      </c>
      <c r="U609" s="13">
        <v>3</v>
      </c>
      <c r="V609" s="16">
        <v>0</v>
      </c>
      <c r="W609" s="16" t="str">
        <f t="shared" si="9"/>
        <v>PN155967-2</v>
      </c>
      <c r="X609" s="17" t="s">
        <v>21</v>
      </c>
      <c r="Z609" s="17" t="s">
        <v>38</v>
      </c>
      <c r="AB609" s="17" t="s">
        <v>46</v>
      </c>
      <c r="AC609" s="17" t="s">
        <v>1490</v>
      </c>
      <c r="AD609" s="17" t="s">
        <v>398</v>
      </c>
      <c r="AE609" s="17" t="s">
        <v>42</v>
      </c>
      <c r="AF609" s="17" t="s">
        <v>1458</v>
      </c>
      <c r="AG609" s="17" t="s">
        <v>1284</v>
      </c>
      <c r="AJ609" s="17" t="s">
        <v>83</v>
      </c>
      <c r="AK609" s="17" t="s">
        <v>84</v>
      </c>
      <c r="AO609" s="17" t="s">
        <v>130</v>
      </c>
      <c r="AP609" s="18">
        <v>43200</v>
      </c>
      <c r="AQ609" s="17" t="s">
        <v>22</v>
      </c>
      <c r="AR609" s="17" t="s">
        <v>47</v>
      </c>
      <c r="AS609" s="17" t="s">
        <v>47</v>
      </c>
      <c r="AT609" s="17" t="s">
        <v>47</v>
      </c>
      <c r="AU609" s="17" t="s">
        <v>47</v>
      </c>
      <c r="AV609" s="17" t="s">
        <v>47</v>
      </c>
      <c r="AW609" s="17" t="s">
        <v>266</v>
      </c>
      <c r="AX609" s="17" t="s">
        <v>267</v>
      </c>
      <c r="BA609" s="17" t="s">
        <v>270</v>
      </c>
      <c r="BB609" s="17" t="s">
        <v>51</v>
      </c>
      <c r="BD609" s="17">
        <v>1</v>
      </c>
      <c r="BE609" s="17" t="s">
        <v>52</v>
      </c>
      <c r="BF609" s="17" t="s">
        <v>1159</v>
      </c>
      <c r="BG609" s="18">
        <v>43861</v>
      </c>
      <c r="BL609" s="17" t="s">
        <v>1160</v>
      </c>
      <c r="BM609" s="19" t="s">
        <v>22</v>
      </c>
      <c r="BN609" s="19">
        <f>P609*R609</f>
        <v>1080.7559999999999</v>
      </c>
      <c r="BO609" s="19" t="str">
        <f>IF(AND(BN609&gt;120000, P609&gt;25, X609&lt;&gt;"WAVE 0"), "yes", "no")</f>
        <v>no</v>
      </c>
      <c r="BP609" s="17" t="s">
        <v>51</v>
      </c>
    </row>
    <row r="610" spans="1:68" x14ac:dyDescent="0.25">
      <c r="A610" s="12" t="s">
        <v>1491</v>
      </c>
      <c r="B610" s="12" t="s">
        <v>1492</v>
      </c>
      <c r="C610" s="13" t="s">
        <v>14</v>
      </c>
      <c r="D610" s="12" t="s">
        <v>463</v>
      </c>
      <c r="E610" s="13" t="s">
        <v>464</v>
      </c>
      <c r="F610" s="12">
        <v>2019</v>
      </c>
      <c r="G610" s="13" t="s">
        <v>38</v>
      </c>
      <c r="H610" s="12" t="s">
        <v>330</v>
      </c>
      <c r="I610" s="13" t="s">
        <v>51</v>
      </c>
      <c r="J610" s="12" t="s">
        <v>1429</v>
      </c>
      <c r="K610" s="13" t="s">
        <v>1430</v>
      </c>
      <c r="L610" s="12" t="s">
        <v>358</v>
      </c>
      <c r="M610" s="13" t="s">
        <v>359</v>
      </c>
      <c r="N610" s="2" t="s">
        <v>19</v>
      </c>
      <c r="O610" s="13" t="s">
        <v>20</v>
      </c>
      <c r="P610" s="14">
        <v>196.52</v>
      </c>
      <c r="Q610" s="14">
        <v>17293.760000000002</v>
      </c>
      <c r="R610" s="13">
        <v>86</v>
      </c>
      <c r="S610" s="15">
        <v>0.375</v>
      </c>
      <c r="T610" s="13">
        <v>1</v>
      </c>
      <c r="U610" s="13">
        <v>4</v>
      </c>
      <c r="V610" s="16">
        <v>0</v>
      </c>
      <c r="W610" s="16" t="str">
        <f t="shared" si="9"/>
        <v>PN156261-2</v>
      </c>
      <c r="X610" s="17" t="s">
        <v>21</v>
      </c>
      <c r="Z610" s="17" t="s">
        <v>38</v>
      </c>
      <c r="AA610" s="17" t="s">
        <v>1429</v>
      </c>
      <c r="AB610" s="17" t="s">
        <v>46</v>
      </c>
      <c r="AC610" s="17" t="s">
        <v>1492</v>
      </c>
      <c r="AD610" s="17" t="s">
        <v>398</v>
      </c>
      <c r="AE610" s="17" t="s">
        <v>42</v>
      </c>
      <c r="AF610" s="17" t="s">
        <v>1458</v>
      </c>
      <c r="AG610" s="17" t="s">
        <v>1284</v>
      </c>
      <c r="AJ610" s="17" t="s">
        <v>83</v>
      </c>
      <c r="AK610" s="17" t="s">
        <v>491</v>
      </c>
      <c r="AO610" s="17" t="s">
        <v>130</v>
      </c>
      <c r="AP610" s="18">
        <v>43278</v>
      </c>
      <c r="AQ610" s="17">
        <v>2</v>
      </c>
      <c r="AR610" s="17" t="s">
        <v>47</v>
      </c>
      <c r="AS610" s="17" t="s">
        <v>47</v>
      </c>
      <c r="AT610" s="17" t="s">
        <v>161</v>
      </c>
      <c r="AU610" s="17" t="s">
        <v>162</v>
      </c>
      <c r="AV610" s="17" t="s">
        <v>162</v>
      </c>
      <c r="AW610" s="17" t="s">
        <v>48</v>
      </c>
      <c r="AX610" s="17" t="s">
        <v>1493</v>
      </c>
      <c r="AY610" s="17" t="s">
        <v>276</v>
      </c>
      <c r="AZ610" s="17" t="s">
        <v>773</v>
      </c>
      <c r="BA610" s="17" t="s">
        <v>1492</v>
      </c>
      <c r="BB610" s="17" t="s">
        <v>51</v>
      </c>
      <c r="BD610" s="17">
        <v>3</v>
      </c>
      <c r="BE610" s="17" t="s">
        <v>52</v>
      </c>
      <c r="BF610" s="17" t="s">
        <v>1159</v>
      </c>
      <c r="BG610" s="18">
        <v>43861</v>
      </c>
      <c r="BH610" s="3" t="s">
        <v>556</v>
      </c>
      <c r="BK610" s="3" t="s">
        <v>1398</v>
      </c>
      <c r="BL610" s="17" t="s">
        <v>1160</v>
      </c>
      <c r="BM610" s="19">
        <v>130910.41991324403</v>
      </c>
      <c r="BN610" s="19">
        <f>P610*R610</f>
        <v>16900.72</v>
      </c>
      <c r="BO610" s="19" t="str">
        <f>IF(AND(BN610&gt;120000, P610&gt;25, X610&lt;&gt;"WAVE 0"), "yes", "no")</f>
        <v>no</v>
      </c>
      <c r="BP610" s="17" t="s">
        <v>51</v>
      </c>
    </row>
    <row r="611" spans="1:68" x14ac:dyDescent="0.25">
      <c r="A611" s="11" t="s">
        <v>1491</v>
      </c>
      <c r="B611" s="12" t="s">
        <v>1492</v>
      </c>
      <c r="C611" s="13" t="s">
        <v>57</v>
      </c>
      <c r="D611" s="12" t="s">
        <v>463</v>
      </c>
      <c r="E611" s="13" t="s">
        <v>464</v>
      </c>
      <c r="F611" s="12">
        <v>2019</v>
      </c>
      <c r="G611" s="13" t="s">
        <v>38</v>
      </c>
      <c r="H611" s="12" t="s">
        <v>330</v>
      </c>
      <c r="I611" s="13" t="s">
        <v>51</v>
      </c>
      <c r="J611" s="12" t="s">
        <v>1429</v>
      </c>
      <c r="K611" s="13" t="s">
        <v>1430</v>
      </c>
      <c r="L611" s="12" t="s">
        <v>358</v>
      </c>
      <c r="M611" s="13" t="s">
        <v>359</v>
      </c>
      <c r="N611" s="2" t="s">
        <v>95</v>
      </c>
      <c r="O611" s="13" t="s">
        <v>20</v>
      </c>
      <c r="P611" s="14">
        <v>196.52</v>
      </c>
      <c r="Q611" s="14">
        <v>17293.760000000002</v>
      </c>
      <c r="R611" s="13">
        <v>86</v>
      </c>
      <c r="S611" s="15">
        <v>0.375</v>
      </c>
      <c r="T611" s="13">
        <v>1</v>
      </c>
      <c r="U611" s="13">
        <v>4</v>
      </c>
      <c r="V611" s="16">
        <v>0</v>
      </c>
      <c r="W611" s="16" t="str">
        <f t="shared" si="9"/>
        <v>PN156261-2</v>
      </c>
      <c r="X611" s="17" t="s">
        <v>21</v>
      </c>
      <c r="Z611" s="17" t="s">
        <v>38</v>
      </c>
      <c r="AA611" s="17" t="s">
        <v>1429</v>
      </c>
      <c r="AB611" s="17" t="s">
        <v>46</v>
      </c>
      <c r="AC611" s="17" t="s">
        <v>1492</v>
      </c>
      <c r="AD611" s="17" t="s">
        <v>398</v>
      </c>
      <c r="AE611" s="17" t="s">
        <v>42</v>
      </c>
      <c r="AF611" s="17" t="s">
        <v>1458</v>
      </c>
      <c r="AG611" s="17" t="s">
        <v>1284</v>
      </c>
      <c r="AJ611" s="17" t="s">
        <v>83</v>
      </c>
      <c r="AK611" s="17" t="s">
        <v>491</v>
      </c>
      <c r="AO611" s="17" t="s">
        <v>130</v>
      </c>
      <c r="AP611" s="18">
        <v>43278</v>
      </c>
      <c r="AQ611" s="17">
        <v>2</v>
      </c>
      <c r="AR611" s="17" t="s">
        <v>47</v>
      </c>
      <c r="AS611" s="17" t="s">
        <v>47</v>
      </c>
      <c r="AT611" s="17" t="s">
        <v>161</v>
      </c>
      <c r="AU611" s="17" t="s">
        <v>162</v>
      </c>
      <c r="AV611" s="17" t="s">
        <v>162</v>
      </c>
      <c r="AW611" s="17" t="s">
        <v>48</v>
      </c>
      <c r="AX611" s="17" t="s">
        <v>1493</v>
      </c>
      <c r="AY611" s="17" t="s">
        <v>276</v>
      </c>
      <c r="AZ611" s="17" t="s">
        <v>773</v>
      </c>
      <c r="BA611" s="17" t="s">
        <v>1492</v>
      </c>
      <c r="BB611" s="17" t="s">
        <v>51</v>
      </c>
      <c r="BD611" s="17">
        <v>3</v>
      </c>
      <c r="BE611" s="17" t="s">
        <v>52</v>
      </c>
      <c r="BF611" s="17" t="s">
        <v>1159</v>
      </c>
      <c r="BG611" s="18">
        <v>43861</v>
      </c>
      <c r="BH611" s="3" t="s">
        <v>556</v>
      </c>
      <c r="BK611" s="3" t="s">
        <v>1398</v>
      </c>
      <c r="BL611" s="17" t="s">
        <v>1160</v>
      </c>
      <c r="BM611" s="19">
        <v>130910.41991324403</v>
      </c>
      <c r="BN611" s="19">
        <f>P611*R611</f>
        <v>16900.72</v>
      </c>
      <c r="BO611" s="19" t="str">
        <f>IF(AND(BN611&gt;120000, P611&gt;25, X611&lt;&gt;"WAVE 0"), "yes", "no")</f>
        <v>no</v>
      </c>
      <c r="BP611" s="17" t="s">
        <v>51</v>
      </c>
    </row>
    <row r="612" spans="1:68" x14ac:dyDescent="0.25">
      <c r="A612" s="11" t="s">
        <v>1494</v>
      </c>
      <c r="B612" s="12" t="s">
        <v>696</v>
      </c>
      <c r="C612" s="13" t="s">
        <v>14</v>
      </c>
      <c r="D612" s="12" t="s">
        <v>1433</v>
      </c>
      <c r="E612" s="13" t="s">
        <v>1434</v>
      </c>
      <c r="F612" s="12">
        <v>2020</v>
      </c>
      <c r="G612" s="13" t="s">
        <v>207</v>
      </c>
      <c r="H612" s="12" t="s">
        <v>330</v>
      </c>
      <c r="I612" s="13" t="s">
        <v>18</v>
      </c>
      <c r="J612" s="12" t="s">
        <v>1429</v>
      </c>
      <c r="K612" s="13" t="s">
        <v>1430</v>
      </c>
      <c r="L612" s="12" t="s">
        <v>358</v>
      </c>
      <c r="M612" s="13" t="s">
        <v>359</v>
      </c>
      <c r="N612" s="2" t="s">
        <v>194</v>
      </c>
      <c r="O612" s="13" t="s">
        <v>335</v>
      </c>
      <c r="P612" s="14">
        <v>1.1991000000000001</v>
      </c>
      <c r="Q612" s="14">
        <v>6493.16</v>
      </c>
      <c r="R612" s="13">
        <v>4524</v>
      </c>
      <c r="S612" s="15">
        <v>0.77777777777777779</v>
      </c>
      <c r="T612" s="13">
        <v>1</v>
      </c>
      <c r="U612" s="13">
        <v>1</v>
      </c>
      <c r="V612" s="16">
        <v>0</v>
      </c>
      <c r="W612" s="16" t="str">
        <f t="shared" si="9"/>
        <v>PN156278-1</v>
      </c>
      <c r="Z612" s="17" t="s">
        <v>38</v>
      </c>
      <c r="AA612" s="17" t="s">
        <v>22</v>
      </c>
      <c r="AB612" s="17" t="s">
        <v>22</v>
      </c>
      <c r="AC612" s="17" t="s">
        <v>22</v>
      </c>
      <c r="AD612" s="17" t="s">
        <v>22</v>
      </c>
      <c r="AE612" s="17" t="s">
        <v>22</v>
      </c>
      <c r="AF612" s="17" t="s">
        <v>22</v>
      </c>
      <c r="AG612" s="17" t="s">
        <v>22</v>
      </c>
      <c r="AJ612" s="17" t="s">
        <v>22</v>
      </c>
      <c r="AK612" s="17" t="s">
        <v>22</v>
      </c>
      <c r="AO612" s="17" t="s">
        <v>22</v>
      </c>
      <c r="AP612" s="18" t="s">
        <v>22</v>
      </c>
      <c r="AQ612" s="17" t="s">
        <v>22</v>
      </c>
      <c r="AR612" s="17" t="s">
        <v>22</v>
      </c>
      <c r="AS612" s="17" t="s">
        <v>22</v>
      </c>
      <c r="AT612" s="17" t="s">
        <v>22</v>
      </c>
      <c r="AU612" s="17" t="s">
        <v>22</v>
      </c>
      <c r="AV612" s="17" t="s">
        <v>22</v>
      </c>
      <c r="AW612" s="17" t="s">
        <v>22</v>
      </c>
      <c r="AX612" s="17" t="s">
        <v>22</v>
      </c>
      <c r="AY612" s="17" t="s">
        <v>22</v>
      </c>
      <c r="AZ612" s="17" t="s">
        <v>22</v>
      </c>
      <c r="BA612" s="17" t="s">
        <v>22</v>
      </c>
      <c r="BD612" s="17" t="s">
        <v>22</v>
      </c>
      <c r="BE612" s="17" t="s">
        <v>22</v>
      </c>
      <c r="BF612" s="17" t="s">
        <v>22</v>
      </c>
      <c r="BG612" s="18" t="s">
        <v>22</v>
      </c>
      <c r="BH612" s="3" t="s">
        <v>22</v>
      </c>
      <c r="BI612" s="3" t="s">
        <v>22</v>
      </c>
      <c r="BK612" s="3" t="s">
        <v>22</v>
      </c>
      <c r="BL612" s="17" t="s">
        <v>22</v>
      </c>
      <c r="BM612" s="19" t="s">
        <v>22</v>
      </c>
      <c r="BN612" s="19">
        <f>P612*R612</f>
        <v>5424.7284</v>
      </c>
      <c r="BO612" s="19" t="str">
        <f>IF(AND(BN612&gt;120000, P612&gt;25, X612&lt;&gt;"WAVE 0"), "yes", "no")</f>
        <v>no</v>
      </c>
      <c r="BP612" s="17" t="s">
        <v>22</v>
      </c>
    </row>
    <row r="613" spans="1:68" x14ac:dyDescent="0.25">
      <c r="A613" s="11" t="s">
        <v>1495</v>
      </c>
      <c r="B613" s="12" t="s">
        <v>1496</v>
      </c>
      <c r="C613" s="13" t="s">
        <v>14</v>
      </c>
      <c r="D613" s="12" t="s">
        <v>463</v>
      </c>
      <c r="E613" s="13" t="s">
        <v>464</v>
      </c>
      <c r="F613" s="12">
        <v>2019</v>
      </c>
      <c r="G613" s="13" t="s">
        <v>38</v>
      </c>
      <c r="H613" s="12" t="s">
        <v>18</v>
      </c>
      <c r="I613" s="13" t="s">
        <v>18</v>
      </c>
      <c r="J613" s="12" t="s">
        <v>18</v>
      </c>
      <c r="K613" s="13" t="s">
        <v>18</v>
      </c>
      <c r="L613" s="12" t="s">
        <v>18</v>
      </c>
      <c r="M613" s="13" t="s">
        <v>18</v>
      </c>
      <c r="N613" s="2" t="s">
        <v>19</v>
      </c>
      <c r="O613" s="13" t="s">
        <v>20</v>
      </c>
      <c r="P613" s="14">
        <v>54.51</v>
      </c>
      <c r="Q613" s="14"/>
      <c r="R613" s="13">
        <v>0</v>
      </c>
      <c r="S613" s="15"/>
      <c r="T613" s="13">
        <v>1</v>
      </c>
      <c r="U613" s="13"/>
      <c r="V613" s="16"/>
      <c r="W613" s="16" t="str">
        <f t="shared" si="9"/>
        <v>PN156387-111</v>
      </c>
      <c r="Z613" s="13" t="s">
        <v>38</v>
      </c>
      <c r="AA613" s="17" t="s">
        <v>22</v>
      </c>
      <c r="AB613" s="17" t="s">
        <v>22</v>
      </c>
      <c r="AC613" s="17" t="s">
        <v>22</v>
      </c>
      <c r="AD613" s="17" t="s">
        <v>22</v>
      </c>
      <c r="AE613" s="17" t="s">
        <v>22</v>
      </c>
      <c r="AF613" s="17" t="s">
        <v>22</v>
      </c>
      <c r="AG613" s="17" t="s">
        <v>22</v>
      </c>
      <c r="AJ613" s="17" t="s">
        <v>22</v>
      </c>
      <c r="AK613" s="17" t="s">
        <v>22</v>
      </c>
      <c r="AO613" s="17" t="s">
        <v>22</v>
      </c>
      <c r="AP613" s="18" t="s">
        <v>22</v>
      </c>
      <c r="AQ613" s="17" t="s">
        <v>22</v>
      </c>
      <c r="AR613" s="17" t="s">
        <v>22</v>
      </c>
      <c r="AS613" s="17" t="s">
        <v>22</v>
      </c>
      <c r="AT613" s="17" t="s">
        <v>22</v>
      </c>
      <c r="AU613" s="17" t="s">
        <v>22</v>
      </c>
      <c r="AV613" s="17" t="s">
        <v>22</v>
      </c>
      <c r="AW613" s="17" t="s">
        <v>22</v>
      </c>
      <c r="AX613" s="17" t="s">
        <v>22</v>
      </c>
      <c r="AY613" s="17" t="s">
        <v>22</v>
      </c>
      <c r="AZ613" s="17" t="s">
        <v>22</v>
      </c>
      <c r="BA613" s="17" t="s">
        <v>22</v>
      </c>
      <c r="BD613" s="17" t="s">
        <v>22</v>
      </c>
      <c r="BE613" s="17" t="s">
        <v>22</v>
      </c>
      <c r="BF613" s="17" t="s">
        <v>22</v>
      </c>
      <c r="BG613" s="18" t="s">
        <v>22</v>
      </c>
      <c r="BH613" s="3" t="s">
        <v>22</v>
      </c>
      <c r="BI613" s="3" t="s">
        <v>22</v>
      </c>
      <c r="BK613" s="3" t="s">
        <v>22</v>
      </c>
      <c r="BL613" s="17" t="s">
        <v>22</v>
      </c>
      <c r="BM613" s="19" t="s">
        <v>22</v>
      </c>
      <c r="BN613" s="19">
        <f>P613*R613</f>
        <v>0</v>
      </c>
      <c r="BO613" s="19" t="str">
        <f>IF(AND(BN613&gt;120000, P613&gt;25, X613&lt;&gt;"WAVE 0"), "yes", "no")</f>
        <v>no</v>
      </c>
      <c r="BP613" s="17" t="s">
        <v>22</v>
      </c>
    </row>
    <row r="614" spans="1:68" x14ac:dyDescent="0.25">
      <c r="A614" s="11" t="s">
        <v>1497</v>
      </c>
      <c r="B614" s="12" t="s">
        <v>337</v>
      </c>
      <c r="C614" s="13" t="s">
        <v>57</v>
      </c>
      <c r="D614" s="12" t="s">
        <v>1498</v>
      </c>
      <c r="E614" s="13" t="s">
        <v>1499</v>
      </c>
      <c r="F614" s="12">
        <v>2019</v>
      </c>
      <c r="G614" s="13" t="s">
        <v>1500</v>
      </c>
      <c r="H614" s="12" t="s">
        <v>18</v>
      </c>
      <c r="I614" s="13" t="s">
        <v>18</v>
      </c>
      <c r="J614" s="12" t="s">
        <v>18</v>
      </c>
      <c r="K614" s="13" t="s">
        <v>18</v>
      </c>
      <c r="L614" s="12" t="s">
        <v>18</v>
      </c>
      <c r="M614" s="13" t="s">
        <v>18</v>
      </c>
      <c r="N614" s="2" t="s">
        <v>64</v>
      </c>
      <c r="O614" s="13" t="s">
        <v>20</v>
      </c>
      <c r="P614" s="14">
        <v>33.220399999999998</v>
      </c>
      <c r="Q614" s="14">
        <v>2561.5</v>
      </c>
      <c r="R614" s="13">
        <v>87</v>
      </c>
      <c r="S614" s="15">
        <v>0.2</v>
      </c>
      <c r="T614" s="13">
        <v>1</v>
      </c>
      <c r="U614" s="13">
        <v>4</v>
      </c>
      <c r="V614" s="16">
        <v>0</v>
      </c>
      <c r="W614" s="16" t="str">
        <f t="shared" si="9"/>
        <v>PN156917-1</v>
      </c>
      <c r="Z614" s="17" t="s">
        <v>17</v>
      </c>
      <c r="AA614" s="17" t="s">
        <v>18</v>
      </c>
      <c r="AB614" s="17" t="s">
        <v>22</v>
      </c>
      <c r="AC614" s="17" t="s">
        <v>22</v>
      </c>
      <c r="AD614" s="17" t="s">
        <v>398</v>
      </c>
      <c r="AE614" s="17" t="s">
        <v>42</v>
      </c>
      <c r="AF614" s="17" t="s">
        <v>1458</v>
      </c>
      <c r="AG614" s="17" t="s">
        <v>22</v>
      </c>
      <c r="AJ614" s="17" t="s">
        <v>83</v>
      </c>
      <c r="AK614" s="17" t="s">
        <v>84</v>
      </c>
      <c r="AO614" s="17" t="s">
        <v>130</v>
      </c>
      <c r="AP614" s="18">
        <v>43164</v>
      </c>
      <c r="AQ614" s="17">
        <v>2</v>
      </c>
      <c r="AR614" s="17" t="s">
        <v>22</v>
      </c>
      <c r="AS614" s="17" t="s">
        <v>22</v>
      </c>
      <c r="AT614" s="17" t="s">
        <v>22</v>
      </c>
      <c r="AU614" s="17" t="s">
        <v>22</v>
      </c>
      <c r="AV614" s="17" t="s">
        <v>22</v>
      </c>
      <c r="BE614" s="17" t="s">
        <v>52</v>
      </c>
      <c r="BM614" s="19">
        <v>187627.68031725145</v>
      </c>
      <c r="BN614" s="19">
        <f>P614*R614</f>
        <v>2890.1747999999998</v>
      </c>
      <c r="BO614" s="19" t="str">
        <f>IF(AND(BN614&gt;120000, P614&gt;25, X614&lt;&gt;"WAVE 0"), "yes", "no")</f>
        <v>no</v>
      </c>
      <c r="BP614" s="17" t="s">
        <v>22</v>
      </c>
    </row>
    <row r="615" spans="1:68" x14ac:dyDescent="0.25">
      <c r="A615" s="11" t="s">
        <v>1501</v>
      </c>
      <c r="B615" s="12" t="s">
        <v>696</v>
      </c>
      <c r="C615" s="13" t="s">
        <v>14</v>
      </c>
      <c r="D615" s="12" t="s">
        <v>1433</v>
      </c>
      <c r="E615" s="13" t="s">
        <v>1434</v>
      </c>
      <c r="F615" s="12">
        <v>2020</v>
      </c>
      <c r="G615" s="13" t="s">
        <v>207</v>
      </c>
      <c r="H615" s="12" t="s">
        <v>330</v>
      </c>
      <c r="I615" s="13" t="s">
        <v>18</v>
      </c>
      <c r="J615" s="12" t="s">
        <v>1429</v>
      </c>
      <c r="K615" s="13" t="s">
        <v>1430</v>
      </c>
      <c r="L615" s="12" t="s">
        <v>358</v>
      </c>
      <c r="M615" s="13" t="s">
        <v>359</v>
      </c>
      <c r="N615" s="2" t="s">
        <v>194</v>
      </c>
      <c r="O615" s="13" t="s">
        <v>335</v>
      </c>
      <c r="P615" s="14">
        <v>4.1548999999999996</v>
      </c>
      <c r="Q615" s="14">
        <v>24500.199999999997</v>
      </c>
      <c r="R615" s="13">
        <v>1600</v>
      </c>
      <c r="S615" s="15">
        <v>0.66666666666666663</v>
      </c>
      <c r="T615" s="13">
        <v>1</v>
      </c>
      <c r="U615" s="13">
        <v>3</v>
      </c>
      <c r="V615" s="16">
        <v>0</v>
      </c>
      <c r="W615" s="16" t="str">
        <f t="shared" si="9"/>
        <v>PN157105-1</v>
      </c>
      <c r="Z615" s="17" t="s">
        <v>38</v>
      </c>
      <c r="AA615" s="17" t="s">
        <v>22</v>
      </c>
      <c r="AB615" s="17" t="s">
        <v>22</v>
      </c>
      <c r="AC615" s="17" t="s">
        <v>22</v>
      </c>
      <c r="AD615" s="17" t="s">
        <v>22</v>
      </c>
      <c r="AE615" s="17" t="s">
        <v>22</v>
      </c>
      <c r="AF615" s="17" t="s">
        <v>22</v>
      </c>
      <c r="AG615" s="17" t="s">
        <v>22</v>
      </c>
      <c r="AJ615" s="17" t="s">
        <v>22</v>
      </c>
      <c r="AK615" s="17" t="s">
        <v>22</v>
      </c>
      <c r="AO615" s="17" t="s">
        <v>22</v>
      </c>
      <c r="AP615" s="18" t="s">
        <v>22</v>
      </c>
      <c r="AQ615" s="17" t="s">
        <v>22</v>
      </c>
      <c r="AR615" s="17" t="s">
        <v>22</v>
      </c>
      <c r="AS615" s="17" t="s">
        <v>22</v>
      </c>
      <c r="AT615" s="17" t="s">
        <v>22</v>
      </c>
      <c r="AU615" s="17" t="s">
        <v>22</v>
      </c>
      <c r="AV615" s="17" t="s">
        <v>22</v>
      </c>
      <c r="AW615" s="17" t="s">
        <v>22</v>
      </c>
      <c r="AX615" s="17" t="s">
        <v>22</v>
      </c>
      <c r="AY615" s="17" t="s">
        <v>22</v>
      </c>
      <c r="AZ615" s="17" t="s">
        <v>22</v>
      </c>
      <c r="BA615" s="17" t="s">
        <v>22</v>
      </c>
      <c r="BD615" s="17" t="s">
        <v>22</v>
      </c>
      <c r="BE615" s="17" t="s">
        <v>22</v>
      </c>
      <c r="BF615" s="17" t="s">
        <v>22</v>
      </c>
      <c r="BG615" s="18" t="s">
        <v>22</v>
      </c>
      <c r="BH615" s="3" t="s">
        <v>22</v>
      </c>
      <c r="BI615" s="3" t="s">
        <v>22</v>
      </c>
      <c r="BK615" s="3" t="s">
        <v>22</v>
      </c>
      <c r="BL615" s="17" t="s">
        <v>22</v>
      </c>
      <c r="BM615" s="19" t="s">
        <v>22</v>
      </c>
      <c r="BN615" s="19">
        <f>P615*R615</f>
        <v>6647.8399999999992</v>
      </c>
      <c r="BO615" s="19" t="str">
        <f>IF(AND(BN615&gt;120000, P615&gt;25, X615&lt;&gt;"WAVE 0"), "yes", "no")</f>
        <v>no</v>
      </c>
      <c r="BP615" s="17" t="s">
        <v>22</v>
      </c>
    </row>
    <row r="616" spans="1:68" x14ac:dyDescent="0.25">
      <c r="A616" s="11" t="s">
        <v>1502</v>
      </c>
      <c r="B616" s="12" t="s">
        <v>1503</v>
      </c>
      <c r="C616" s="13" t="s">
        <v>57</v>
      </c>
      <c r="D616" s="12" t="s">
        <v>1504</v>
      </c>
      <c r="E616" s="13" t="s">
        <v>1505</v>
      </c>
      <c r="F616" s="12">
        <v>2020</v>
      </c>
      <c r="G616" s="13" t="s">
        <v>221</v>
      </c>
      <c r="H616" s="12" t="s">
        <v>330</v>
      </c>
      <c r="I616" s="13" t="s">
        <v>18</v>
      </c>
      <c r="J616" s="12" t="s">
        <v>1429</v>
      </c>
      <c r="K616" s="13" t="s">
        <v>1430</v>
      </c>
      <c r="L616" s="12" t="s">
        <v>358</v>
      </c>
      <c r="M616" s="13" t="s">
        <v>359</v>
      </c>
      <c r="N616" s="2" t="s">
        <v>64</v>
      </c>
      <c r="O616" s="13" t="s">
        <v>20</v>
      </c>
      <c r="P616" s="14">
        <v>224.66</v>
      </c>
      <c r="Q616" s="14">
        <v>13288.66</v>
      </c>
      <c r="R616" s="13">
        <v>45</v>
      </c>
      <c r="S616" s="15">
        <v>0.46666666666666667</v>
      </c>
      <c r="T616" s="13">
        <v>1</v>
      </c>
      <c r="U616" s="13">
        <v>4</v>
      </c>
      <c r="V616" s="16">
        <v>0</v>
      </c>
      <c r="W616" s="16" t="str">
        <f t="shared" si="9"/>
        <v>PN157231-5</v>
      </c>
      <c r="Z616" s="17" t="s">
        <v>33</v>
      </c>
      <c r="AA616" s="17" t="s">
        <v>1429</v>
      </c>
      <c r="AB616" s="17" t="s">
        <v>22</v>
      </c>
      <c r="AC616" s="17" t="s">
        <v>22</v>
      </c>
      <c r="AD616" s="17" t="s">
        <v>398</v>
      </c>
      <c r="AE616" s="17" t="s">
        <v>42</v>
      </c>
      <c r="AF616" s="17" t="s">
        <v>1458</v>
      </c>
      <c r="AG616" s="17" t="s">
        <v>22</v>
      </c>
      <c r="AJ616" s="17" t="s">
        <v>83</v>
      </c>
      <c r="AK616" s="17" t="s">
        <v>84</v>
      </c>
      <c r="AO616" s="17" t="s">
        <v>130</v>
      </c>
      <c r="AP616" s="18">
        <v>43545</v>
      </c>
      <c r="AQ616" s="17">
        <v>11</v>
      </c>
      <c r="AR616" s="17" t="s">
        <v>22</v>
      </c>
      <c r="AS616" s="17" t="s">
        <v>22</v>
      </c>
      <c r="AT616" s="17" t="s">
        <v>22</v>
      </c>
      <c r="AU616" s="17" t="s">
        <v>22</v>
      </c>
      <c r="AV616" s="17" t="s">
        <v>22</v>
      </c>
      <c r="BE616" s="17" t="s">
        <v>210</v>
      </c>
      <c r="BM616" s="19">
        <v>24915.988994588824</v>
      </c>
      <c r="BN616" s="19">
        <f>P616*R616</f>
        <v>10109.700000000001</v>
      </c>
      <c r="BO616" s="19" t="str">
        <f>IF(AND(BN616&gt;120000, P616&gt;25, X616&lt;&gt;"WAVE 0"), "yes", "no")</f>
        <v>no</v>
      </c>
      <c r="BP616" s="17" t="s">
        <v>51</v>
      </c>
    </row>
    <row r="617" spans="1:68" x14ac:dyDescent="0.25">
      <c r="A617" s="11" t="s">
        <v>1506</v>
      </c>
      <c r="B617" s="12" t="s">
        <v>1318</v>
      </c>
      <c r="C617" s="13" t="s">
        <v>14</v>
      </c>
      <c r="D617" s="12" t="s">
        <v>682</v>
      </c>
      <c r="E617" s="13" t="s">
        <v>683</v>
      </c>
      <c r="F617" s="12">
        <v>2020</v>
      </c>
      <c r="G617" s="13" t="s">
        <v>207</v>
      </c>
      <c r="H617" s="12" t="s">
        <v>330</v>
      </c>
      <c r="I617" s="13" t="s">
        <v>18</v>
      </c>
      <c r="J617" s="12" t="s">
        <v>356</v>
      </c>
      <c r="K617" s="13" t="s">
        <v>357</v>
      </c>
      <c r="L617" s="12" t="s">
        <v>358</v>
      </c>
      <c r="M617" s="13" t="s">
        <v>359</v>
      </c>
      <c r="N617" s="2" t="s">
        <v>19</v>
      </c>
      <c r="O617" s="13" t="s">
        <v>340</v>
      </c>
      <c r="P617" s="14">
        <v>3063.1680000000001</v>
      </c>
      <c r="Q617" s="14">
        <v>3100.37</v>
      </c>
      <c r="R617" s="13">
        <v>9</v>
      </c>
      <c r="S617" s="15">
        <v>0</v>
      </c>
      <c r="T617" s="13">
        <v>1</v>
      </c>
      <c r="U617" s="13">
        <v>3</v>
      </c>
      <c r="V617" s="16">
        <v>0</v>
      </c>
      <c r="W617" s="16" t="str">
        <f t="shared" si="9"/>
        <v>PN1573H032</v>
      </c>
      <c r="X617" s="17" t="s">
        <v>150</v>
      </c>
      <c r="Y617" s="17" t="s">
        <v>1320</v>
      </c>
      <c r="Z617" s="17" t="s">
        <v>684</v>
      </c>
      <c r="AB617" s="17" t="s">
        <v>22</v>
      </c>
      <c r="AC617" s="17" t="s">
        <v>22</v>
      </c>
      <c r="AD617" s="17" t="s">
        <v>22</v>
      </c>
      <c r="AE617" s="17" t="s">
        <v>42</v>
      </c>
      <c r="AF617" s="17" t="s">
        <v>341</v>
      </c>
      <c r="AG617" s="17" t="s">
        <v>22</v>
      </c>
      <c r="AJ617" s="17" t="s">
        <v>22</v>
      </c>
      <c r="AK617" s="17" t="s">
        <v>342</v>
      </c>
      <c r="AO617" s="17" t="s">
        <v>46</v>
      </c>
      <c r="AP617" s="18">
        <v>43089</v>
      </c>
      <c r="AQ617" s="17" t="s">
        <v>22</v>
      </c>
      <c r="AR617" s="17" t="s">
        <v>22</v>
      </c>
      <c r="AS617" s="17" t="s">
        <v>22</v>
      </c>
      <c r="AT617" s="17" t="s">
        <v>22</v>
      </c>
      <c r="AU617" s="17" t="s">
        <v>22</v>
      </c>
      <c r="AV617" s="17" t="s">
        <v>22</v>
      </c>
      <c r="BE617" s="17" t="s">
        <v>52</v>
      </c>
      <c r="BF617" s="17" t="s">
        <v>53</v>
      </c>
      <c r="BG617" s="18" t="s">
        <v>53</v>
      </c>
      <c r="BL617" s="17" t="s">
        <v>1245</v>
      </c>
      <c r="BM617" s="19" t="s">
        <v>22</v>
      </c>
      <c r="BN617" s="19">
        <f>P617*R617</f>
        <v>27568.512000000002</v>
      </c>
      <c r="BO617" s="19" t="str">
        <f>IF(AND(BN617&gt;120000, P617&gt;25, X617&lt;&gt;"WAVE 0"), "yes", "no")</f>
        <v>no</v>
      </c>
      <c r="BP617" s="17" t="s">
        <v>51</v>
      </c>
    </row>
    <row r="618" spans="1:68" x14ac:dyDescent="0.25">
      <c r="A618" s="11" t="s">
        <v>1507</v>
      </c>
      <c r="B618" s="12" t="s">
        <v>1508</v>
      </c>
      <c r="C618" s="13" t="s">
        <v>57</v>
      </c>
      <c r="D618" s="12" t="s">
        <v>1509</v>
      </c>
      <c r="E618" s="13" t="s">
        <v>1510</v>
      </c>
      <c r="F618" s="12">
        <v>2020</v>
      </c>
      <c r="G618" s="13" t="s">
        <v>109</v>
      </c>
      <c r="H618" s="12" t="s">
        <v>330</v>
      </c>
      <c r="I618" s="13" t="s">
        <v>18</v>
      </c>
      <c r="J618" s="12" t="s">
        <v>1429</v>
      </c>
      <c r="K618" s="13" t="s">
        <v>1430</v>
      </c>
      <c r="L618" s="12" t="s">
        <v>358</v>
      </c>
      <c r="M618" s="13" t="s">
        <v>359</v>
      </c>
      <c r="N618" s="2" t="s">
        <v>64</v>
      </c>
      <c r="O618" s="13" t="s">
        <v>20</v>
      </c>
      <c r="P618" s="14">
        <v>13.417299999999999</v>
      </c>
      <c r="Q618" s="14">
        <v>1972.35</v>
      </c>
      <c r="R618" s="13">
        <v>225</v>
      </c>
      <c r="S618" s="15">
        <v>0.5</v>
      </c>
      <c r="T618" s="13">
        <v>1</v>
      </c>
      <c r="U618" s="13">
        <v>3</v>
      </c>
      <c r="V618" s="16">
        <v>0</v>
      </c>
      <c r="W618" s="16" t="str">
        <f t="shared" si="9"/>
        <v>PN157638-111</v>
      </c>
      <c r="Z618" s="17" t="s">
        <v>109</v>
      </c>
      <c r="AA618" s="17" t="s">
        <v>1429</v>
      </c>
      <c r="AB618" s="17" t="s">
        <v>22</v>
      </c>
      <c r="AC618" s="17" t="s">
        <v>22</v>
      </c>
      <c r="AD618" s="17" t="s">
        <v>22</v>
      </c>
      <c r="AE618" s="17" t="s">
        <v>42</v>
      </c>
      <c r="AF618" s="17" t="s">
        <v>1458</v>
      </c>
      <c r="AG618" s="17" t="s">
        <v>22</v>
      </c>
      <c r="AJ618" s="17" t="s">
        <v>22</v>
      </c>
      <c r="AK618" s="17" t="s">
        <v>22</v>
      </c>
      <c r="AO618" s="17" t="s">
        <v>130</v>
      </c>
      <c r="AP618" s="18">
        <v>43231</v>
      </c>
      <c r="AQ618" s="17">
        <v>11</v>
      </c>
      <c r="AR618" s="17" t="s">
        <v>22</v>
      </c>
      <c r="AS618" s="17" t="s">
        <v>22</v>
      </c>
      <c r="AT618" s="17" t="s">
        <v>22</v>
      </c>
      <c r="AU618" s="17" t="s">
        <v>22</v>
      </c>
      <c r="AV618" s="17" t="s">
        <v>22</v>
      </c>
      <c r="BE618" s="17" t="s">
        <v>52</v>
      </c>
      <c r="BM618" s="19">
        <v>93224.704762014095</v>
      </c>
      <c r="BN618" s="19">
        <f>P618*R618</f>
        <v>3018.8924999999999</v>
      </c>
      <c r="BO618" s="19" t="str">
        <f>IF(AND(BN618&gt;120000, P618&gt;25, X618&lt;&gt;"WAVE 0"), "yes", "no")</f>
        <v>no</v>
      </c>
      <c r="BP618" s="17" t="s">
        <v>22</v>
      </c>
    </row>
    <row r="619" spans="1:68" x14ac:dyDescent="0.25">
      <c r="A619" s="11" t="s">
        <v>1511</v>
      </c>
      <c r="B619" s="12" t="s">
        <v>696</v>
      </c>
      <c r="C619" s="13" t="s">
        <v>14</v>
      </c>
      <c r="D619" s="12" t="s">
        <v>547</v>
      </c>
      <c r="E619" s="13" t="s">
        <v>548</v>
      </c>
      <c r="F619" s="12">
        <v>2019</v>
      </c>
      <c r="G619" s="13" t="s">
        <v>109</v>
      </c>
      <c r="H619" s="12" t="s">
        <v>330</v>
      </c>
      <c r="I619" s="13" t="s">
        <v>51</v>
      </c>
      <c r="J619" s="12" t="s">
        <v>1429</v>
      </c>
      <c r="K619" s="13" t="s">
        <v>1430</v>
      </c>
      <c r="L619" s="12" t="s">
        <v>358</v>
      </c>
      <c r="M619" s="13" t="s">
        <v>359</v>
      </c>
      <c r="N619" s="2" t="s">
        <v>19</v>
      </c>
      <c r="O619" s="13" t="s">
        <v>20</v>
      </c>
      <c r="P619" s="14">
        <v>63.87</v>
      </c>
      <c r="Q619" s="14">
        <v>16350.72</v>
      </c>
      <c r="R619" s="13">
        <v>174</v>
      </c>
      <c r="S619" s="15">
        <v>1</v>
      </c>
      <c r="T619" s="13">
        <v>1</v>
      </c>
      <c r="U619" s="13">
        <v>0</v>
      </c>
      <c r="V619" s="16">
        <v>0</v>
      </c>
      <c r="W619" s="16" t="str">
        <f t="shared" si="9"/>
        <v>PN157744-1</v>
      </c>
      <c r="X619" s="17" t="s">
        <v>549</v>
      </c>
      <c r="Z619" s="17" t="s">
        <v>109</v>
      </c>
      <c r="AB619" s="17" t="s">
        <v>501</v>
      </c>
      <c r="AC619" s="17" t="s">
        <v>696</v>
      </c>
      <c r="AD619" s="17" t="s">
        <v>398</v>
      </c>
      <c r="AE619" s="17" t="s">
        <v>42</v>
      </c>
      <c r="AF619" s="17" t="s">
        <v>1146</v>
      </c>
      <c r="AG619" s="17" t="s">
        <v>1284</v>
      </c>
      <c r="AJ619" s="17" t="s">
        <v>490</v>
      </c>
      <c r="AK619" s="17" t="s">
        <v>491</v>
      </c>
      <c r="AO619" s="17" t="s">
        <v>85</v>
      </c>
      <c r="AP619" s="18">
        <v>43259</v>
      </c>
      <c r="AQ619" s="17" t="s">
        <v>22</v>
      </c>
      <c r="AR619" s="17" t="s">
        <v>47</v>
      </c>
      <c r="AS619" s="17" t="s">
        <v>47</v>
      </c>
      <c r="AT619" s="17" t="s">
        <v>161</v>
      </c>
      <c r="AU619" s="17" t="s">
        <v>162</v>
      </c>
      <c r="AV619" s="17" t="s">
        <v>162</v>
      </c>
      <c r="AW619" s="17" t="s">
        <v>48</v>
      </c>
      <c r="AX619" s="17" t="s">
        <v>696</v>
      </c>
      <c r="BA619" s="17" t="s">
        <v>696</v>
      </c>
      <c r="BB619" s="17" t="s">
        <v>51</v>
      </c>
      <c r="BD619" s="17">
        <v>5</v>
      </c>
      <c r="BE619" s="17" t="s">
        <v>52</v>
      </c>
      <c r="BF619" s="17" t="s">
        <v>1147</v>
      </c>
      <c r="BG619" s="18">
        <v>43517</v>
      </c>
      <c r="BL619" s="17" t="s">
        <v>1148</v>
      </c>
      <c r="BM619" s="19" t="s">
        <v>22</v>
      </c>
      <c r="BN619" s="19">
        <f>P619*R619</f>
        <v>11113.38</v>
      </c>
      <c r="BO619" s="19" t="str">
        <f>IF(AND(BN619&gt;120000, P619&gt;25, X619&lt;&gt;"WAVE 0"), "yes", "no")</f>
        <v>no</v>
      </c>
      <c r="BP619" s="17" t="s">
        <v>51</v>
      </c>
    </row>
    <row r="620" spans="1:68" x14ac:dyDescent="0.25">
      <c r="A620" s="11" t="s">
        <v>1512</v>
      </c>
      <c r="B620" s="12" t="s">
        <v>696</v>
      </c>
      <c r="C620" s="13" t="s">
        <v>14</v>
      </c>
      <c r="D620" s="12" t="s">
        <v>547</v>
      </c>
      <c r="E620" s="13" t="s">
        <v>548</v>
      </c>
      <c r="F620" s="12">
        <v>2019</v>
      </c>
      <c r="G620" s="13" t="s">
        <v>109</v>
      </c>
      <c r="H620" s="12" t="s">
        <v>330</v>
      </c>
      <c r="I620" s="13" t="s">
        <v>51</v>
      </c>
      <c r="J620" s="12" t="s">
        <v>1429</v>
      </c>
      <c r="K620" s="13" t="s">
        <v>1430</v>
      </c>
      <c r="L620" s="12" t="s">
        <v>358</v>
      </c>
      <c r="M620" s="13" t="s">
        <v>359</v>
      </c>
      <c r="N620" s="2" t="s">
        <v>19</v>
      </c>
      <c r="O620" s="13" t="s">
        <v>20</v>
      </c>
      <c r="P620" s="14">
        <v>48.42</v>
      </c>
      <c r="Q620" s="14">
        <v>9393.48</v>
      </c>
      <c r="R620" s="13">
        <v>174</v>
      </c>
      <c r="S620" s="15">
        <v>1</v>
      </c>
      <c r="T620" s="13">
        <v>1</v>
      </c>
      <c r="U620" s="13">
        <v>0</v>
      </c>
      <c r="V620" s="16">
        <v>0</v>
      </c>
      <c r="W620" s="16" t="str">
        <f t="shared" si="9"/>
        <v>PN157792-1</v>
      </c>
      <c r="X620" s="17" t="s">
        <v>549</v>
      </c>
      <c r="Z620" s="17" t="s">
        <v>109</v>
      </c>
      <c r="AB620" s="17" t="s">
        <v>46</v>
      </c>
      <c r="AC620" s="17" t="s">
        <v>696</v>
      </c>
      <c r="AD620" s="17" t="s">
        <v>398</v>
      </c>
      <c r="AE620" s="17" t="s">
        <v>42</v>
      </c>
      <c r="AF620" s="17" t="s">
        <v>1146</v>
      </c>
      <c r="AG620" s="17" t="s">
        <v>1284</v>
      </c>
      <c r="AJ620" s="17" t="s">
        <v>490</v>
      </c>
      <c r="AK620" s="17" t="s">
        <v>491</v>
      </c>
      <c r="AO620" s="17" t="s">
        <v>85</v>
      </c>
      <c r="AP620" s="18">
        <v>43259</v>
      </c>
      <c r="AQ620" s="17" t="s">
        <v>22</v>
      </c>
      <c r="AR620" s="17" t="s">
        <v>47</v>
      </c>
      <c r="AS620" s="17" t="s">
        <v>47</v>
      </c>
      <c r="AT620" s="17" t="s">
        <v>161</v>
      </c>
      <c r="AU620" s="17" t="s">
        <v>162</v>
      </c>
      <c r="AV620" s="17" t="s">
        <v>162</v>
      </c>
      <c r="AW620" s="17" t="s">
        <v>48</v>
      </c>
      <c r="AX620" s="17" t="s">
        <v>696</v>
      </c>
      <c r="BA620" s="17" t="s">
        <v>696</v>
      </c>
      <c r="BB620" s="17" t="s">
        <v>51</v>
      </c>
      <c r="BD620" s="17">
        <v>5</v>
      </c>
      <c r="BE620" s="17" t="s">
        <v>52</v>
      </c>
      <c r="BF620" s="17" t="s">
        <v>1147</v>
      </c>
      <c r="BG620" s="18">
        <v>43517</v>
      </c>
      <c r="BL620" s="17" t="s">
        <v>1148</v>
      </c>
      <c r="BM620" s="19" t="s">
        <v>22</v>
      </c>
      <c r="BN620" s="19">
        <f>P620*R620</f>
        <v>8425.08</v>
      </c>
      <c r="BO620" s="19" t="str">
        <f>IF(AND(BN620&gt;120000, P620&gt;25, X620&lt;&gt;"WAVE 0"), "yes", "no")</f>
        <v>no</v>
      </c>
      <c r="BP620" s="17" t="s">
        <v>51</v>
      </c>
    </row>
    <row r="621" spans="1:68" x14ac:dyDescent="0.25">
      <c r="A621" s="11" t="s">
        <v>1513</v>
      </c>
      <c r="B621" s="12" t="s">
        <v>1431</v>
      </c>
      <c r="C621" s="13" t="s">
        <v>14</v>
      </c>
      <c r="D621" s="12" t="s">
        <v>1514</v>
      </c>
      <c r="E621" s="13" t="s">
        <v>1515</v>
      </c>
      <c r="F621" s="12">
        <v>2019</v>
      </c>
      <c r="G621" s="13" t="s">
        <v>684</v>
      </c>
      <c r="H621" s="12" t="s">
        <v>18</v>
      </c>
      <c r="I621" s="13" t="s">
        <v>18</v>
      </c>
      <c r="J621" s="12" t="s">
        <v>18</v>
      </c>
      <c r="K621" s="13" t="s">
        <v>18</v>
      </c>
      <c r="L621" s="12" t="s">
        <v>18</v>
      </c>
      <c r="M621" s="13" t="s">
        <v>18</v>
      </c>
      <c r="N621" s="2" t="s">
        <v>19</v>
      </c>
      <c r="O621" s="13" t="s">
        <v>20</v>
      </c>
      <c r="P621" s="14"/>
      <c r="Q621" s="14"/>
      <c r="R621" s="13">
        <v>8</v>
      </c>
      <c r="S621" s="15"/>
      <c r="T621" s="13">
        <v>1</v>
      </c>
      <c r="U621" s="13"/>
      <c r="V621" s="16"/>
      <c r="W621" s="16" t="str">
        <f t="shared" si="9"/>
        <v>PN157793-3</v>
      </c>
      <c r="X621" s="17" t="s">
        <v>21</v>
      </c>
      <c r="Z621" s="17" t="s">
        <v>684</v>
      </c>
      <c r="AB621" s="17" t="s">
        <v>39</v>
      </c>
      <c r="AC621" s="17" t="s">
        <v>1431</v>
      </c>
      <c r="AD621" s="17" t="s">
        <v>398</v>
      </c>
      <c r="AE621" s="17" t="s">
        <v>42</v>
      </c>
      <c r="AF621" s="17" t="s">
        <v>1458</v>
      </c>
      <c r="AG621" s="17" t="s">
        <v>1284</v>
      </c>
      <c r="AJ621" s="17" t="s">
        <v>83</v>
      </c>
      <c r="AK621" s="17" t="s">
        <v>84</v>
      </c>
      <c r="AQ621" s="17" t="s">
        <v>22</v>
      </c>
      <c r="AR621" s="17" t="s">
        <v>47</v>
      </c>
      <c r="AS621" s="17" t="s">
        <v>47</v>
      </c>
      <c r="AT621" s="17" t="s">
        <v>47</v>
      </c>
      <c r="AU621" s="17" t="s">
        <v>47</v>
      </c>
      <c r="AV621" s="17" t="s">
        <v>47</v>
      </c>
      <c r="AW621" s="17" t="s">
        <v>266</v>
      </c>
      <c r="AX621" s="17" t="s">
        <v>1516</v>
      </c>
      <c r="AZ621" s="17" t="s">
        <v>773</v>
      </c>
      <c r="BA621" s="17" t="s">
        <v>1003</v>
      </c>
      <c r="BD621" s="17">
        <v>3</v>
      </c>
      <c r="BE621" s="17" t="s">
        <v>52</v>
      </c>
      <c r="BF621" s="17" t="s">
        <v>1517</v>
      </c>
      <c r="BG621" s="18">
        <v>43606</v>
      </c>
      <c r="BL621" s="17" t="s">
        <v>1518</v>
      </c>
      <c r="BM621" s="19" t="s">
        <v>22</v>
      </c>
      <c r="BN621" s="19">
        <f>P621*R621</f>
        <v>0</v>
      </c>
      <c r="BO621" s="19" t="str">
        <f>IF(AND(BN621&gt;120000, P621&gt;25, X621&lt;&gt;"WAVE 0"), "yes", "no")</f>
        <v>no</v>
      </c>
      <c r="BP621" s="17" t="s">
        <v>22</v>
      </c>
    </row>
    <row r="622" spans="1:68" x14ac:dyDescent="0.25">
      <c r="A622" s="11" t="s">
        <v>1519</v>
      </c>
      <c r="B622" s="12" t="s">
        <v>1520</v>
      </c>
      <c r="C622" s="13" t="s">
        <v>88</v>
      </c>
      <c r="D622" s="12" t="s">
        <v>1470</v>
      </c>
      <c r="E622" s="13" t="s">
        <v>1471</v>
      </c>
      <c r="F622" s="12">
        <v>2020</v>
      </c>
      <c r="G622" s="13" t="s">
        <v>17</v>
      </c>
      <c r="H622" s="12" t="s">
        <v>76</v>
      </c>
      <c r="I622" s="13" t="s">
        <v>51</v>
      </c>
      <c r="J622" s="12" t="s">
        <v>876</v>
      </c>
      <c r="K622" s="13" t="s">
        <v>877</v>
      </c>
      <c r="L622" s="12" t="s">
        <v>878</v>
      </c>
      <c r="M622" s="13" t="s">
        <v>879</v>
      </c>
      <c r="N622" s="2" t="s">
        <v>64</v>
      </c>
      <c r="O622" s="13" t="s">
        <v>20</v>
      </c>
      <c r="P622" s="14">
        <v>1128.402</v>
      </c>
      <c r="Q622" s="14">
        <v>144435.44999999998</v>
      </c>
      <c r="R622" s="13">
        <v>573</v>
      </c>
      <c r="S622" s="15">
        <v>0.66210045662100447</v>
      </c>
      <c r="T622" s="13">
        <v>1</v>
      </c>
      <c r="U622" s="13">
        <v>4</v>
      </c>
      <c r="V622" s="16">
        <v>0</v>
      </c>
      <c r="W622" s="16" t="str">
        <f t="shared" si="9"/>
        <v>PN1580461-1</v>
      </c>
      <c r="Z622" s="17" t="s">
        <v>109</v>
      </c>
      <c r="AA622" s="17" t="s">
        <v>876</v>
      </c>
      <c r="AB622" s="17" t="s">
        <v>22</v>
      </c>
      <c r="AC622" s="17" t="s">
        <v>22</v>
      </c>
      <c r="AD622" s="17" t="s">
        <v>824</v>
      </c>
      <c r="AE622" s="17" t="s">
        <v>42</v>
      </c>
      <c r="AF622" s="17" t="s">
        <v>1458</v>
      </c>
      <c r="AG622" s="17" t="s">
        <v>22</v>
      </c>
      <c r="AJ622" s="17" t="s">
        <v>83</v>
      </c>
      <c r="AK622" s="17" t="s">
        <v>84</v>
      </c>
      <c r="AO622" s="17" t="s">
        <v>130</v>
      </c>
      <c r="AP622" s="18">
        <v>43341</v>
      </c>
      <c r="AQ622" s="17">
        <v>16</v>
      </c>
      <c r="AR622" s="17" t="s">
        <v>22</v>
      </c>
      <c r="AS622" s="17" t="s">
        <v>22</v>
      </c>
      <c r="AT622" s="17" t="s">
        <v>22</v>
      </c>
      <c r="AU622" s="17" t="s">
        <v>22</v>
      </c>
      <c r="AV622" s="17" t="s">
        <v>22</v>
      </c>
      <c r="BE622" s="17" t="s">
        <v>52</v>
      </c>
      <c r="BM622" s="19">
        <v>544803.55617777782</v>
      </c>
      <c r="BN622" s="19">
        <f>P622*R622</f>
        <v>646574.34600000002</v>
      </c>
      <c r="BO622" s="19" t="str">
        <f>IF(AND(BN622&gt;120000, P622&gt;25, X622&lt;&gt;"WAVE 0"), "yes", "no")</f>
        <v>yes</v>
      </c>
      <c r="BP622" s="17" t="s">
        <v>51</v>
      </c>
    </row>
    <row r="623" spans="1:68" x14ac:dyDescent="0.25">
      <c r="A623" s="11" t="s">
        <v>1521</v>
      </c>
      <c r="B623" s="12" t="s">
        <v>1522</v>
      </c>
      <c r="C623" s="13" t="s">
        <v>14</v>
      </c>
      <c r="D623" s="12" t="s">
        <v>328</v>
      </c>
      <c r="E623" s="13" t="s">
        <v>329</v>
      </c>
      <c r="F623" s="12">
        <v>2020</v>
      </c>
      <c r="G623" s="13" t="s">
        <v>207</v>
      </c>
      <c r="H623" s="12" t="s">
        <v>330</v>
      </c>
      <c r="I623" s="13" t="s">
        <v>51</v>
      </c>
      <c r="J623" s="12" t="s">
        <v>361</v>
      </c>
      <c r="K623" s="13" t="s">
        <v>362</v>
      </c>
      <c r="L623" s="12" t="s">
        <v>333</v>
      </c>
      <c r="M623" s="13" t="s">
        <v>334</v>
      </c>
      <c r="N623" s="2" t="s">
        <v>194</v>
      </c>
      <c r="O623" s="13" t="s">
        <v>335</v>
      </c>
      <c r="P623" s="14">
        <v>14500.101000000001</v>
      </c>
      <c r="Q623" s="14">
        <v>978997.14000000013</v>
      </c>
      <c r="R623" s="13">
        <v>51</v>
      </c>
      <c r="S623" s="15">
        <v>0.68888888888888888</v>
      </c>
      <c r="T623" s="13">
        <v>1</v>
      </c>
      <c r="U623" s="13">
        <v>1</v>
      </c>
      <c r="V623" s="16">
        <v>0</v>
      </c>
      <c r="W623" s="16" t="str">
        <f t="shared" si="9"/>
        <v>PN15-811538-4</v>
      </c>
      <c r="AA623" s="17" t="s">
        <v>22</v>
      </c>
      <c r="AB623" s="17" t="s">
        <v>22</v>
      </c>
      <c r="AC623" s="17" t="s">
        <v>22</v>
      </c>
      <c r="AD623" s="17" t="s">
        <v>22</v>
      </c>
      <c r="AE623" s="17" t="s">
        <v>22</v>
      </c>
      <c r="AF623" s="17" t="s">
        <v>22</v>
      </c>
      <c r="AG623" s="17" t="s">
        <v>22</v>
      </c>
      <c r="AJ623" s="17" t="s">
        <v>22</v>
      </c>
      <c r="AK623" s="17" t="s">
        <v>22</v>
      </c>
      <c r="AO623" s="17" t="s">
        <v>22</v>
      </c>
      <c r="AP623" s="18" t="s">
        <v>22</v>
      </c>
      <c r="AQ623" s="17" t="s">
        <v>22</v>
      </c>
      <c r="AR623" s="17" t="s">
        <v>22</v>
      </c>
      <c r="AS623" s="17" t="s">
        <v>22</v>
      </c>
      <c r="AT623" s="17" t="s">
        <v>22</v>
      </c>
      <c r="AU623" s="17" t="s">
        <v>22</v>
      </c>
      <c r="AV623" s="17" t="s">
        <v>22</v>
      </c>
      <c r="AW623" s="17" t="s">
        <v>22</v>
      </c>
      <c r="AX623" s="17" t="s">
        <v>22</v>
      </c>
      <c r="AY623" s="17" t="s">
        <v>22</v>
      </c>
      <c r="AZ623" s="17" t="s">
        <v>22</v>
      </c>
      <c r="BA623" s="17" t="s">
        <v>22</v>
      </c>
      <c r="BD623" s="17" t="s">
        <v>22</v>
      </c>
      <c r="BE623" s="17" t="s">
        <v>22</v>
      </c>
      <c r="BF623" s="17" t="s">
        <v>22</v>
      </c>
      <c r="BG623" s="18" t="s">
        <v>22</v>
      </c>
      <c r="BH623" s="3" t="s">
        <v>22</v>
      </c>
      <c r="BI623" s="3" t="s">
        <v>22</v>
      </c>
      <c r="BK623" s="3" t="s">
        <v>22</v>
      </c>
      <c r="BL623" s="17" t="s">
        <v>22</v>
      </c>
      <c r="BM623" s="19" t="s">
        <v>22</v>
      </c>
      <c r="BN623" s="19">
        <f>P623*R623</f>
        <v>739505.15100000007</v>
      </c>
      <c r="BO623" s="19" t="str">
        <f>IF(AND(BN623&gt;120000, P623&gt;25, X623&lt;&gt;"WAVE 0"), "yes", "no")</f>
        <v>yes</v>
      </c>
      <c r="BP623" s="17" t="s">
        <v>22</v>
      </c>
    </row>
    <row r="624" spans="1:68" x14ac:dyDescent="0.25">
      <c r="A624" s="11" t="s">
        <v>1523</v>
      </c>
      <c r="B624" s="12" t="s">
        <v>1524</v>
      </c>
      <c r="C624" s="13" t="s">
        <v>14</v>
      </c>
      <c r="D624" s="12" t="s">
        <v>328</v>
      </c>
      <c r="E624" s="13" t="s">
        <v>329</v>
      </c>
      <c r="F624" s="12">
        <v>2020</v>
      </c>
      <c r="G624" s="13" t="s">
        <v>207</v>
      </c>
      <c r="H624" s="12" t="s">
        <v>18</v>
      </c>
      <c r="I624" s="13" t="s">
        <v>18</v>
      </c>
      <c r="J624" s="12" t="s">
        <v>18</v>
      </c>
      <c r="K624" s="13" t="s">
        <v>18</v>
      </c>
      <c r="L624" s="12" t="s">
        <v>18</v>
      </c>
      <c r="M624" s="13" t="s">
        <v>18</v>
      </c>
      <c r="N624" s="2" t="s">
        <v>194</v>
      </c>
      <c r="O624" s="13" t="s">
        <v>335</v>
      </c>
      <c r="P624" s="14">
        <v>12243.4892</v>
      </c>
      <c r="Q624" s="14"/>
      <c r="R624" s="13"/>
      <c r="S624" s="15"/>
      <c r="T624" s="13">
        <v>1</v>
      </c>
      <c r="U624" s="13"/>
      <c r="V624" s="16"/>
      <c r="W624" s="16" t="str">
        <f t="shared" si="9"/>
        <v>PN15-811624-3</v>
      </c>
      <c r="AA624" s="17" t="s">
        <v>22</v>
      </c>
      <c r="AB624" s="17" t="s">
        <v>22</v>
      </c>
      <c r="AC624" s="17" t="s">
        <v>22</v>
      </c>
      <c r="AD624" s="17" t="s">
        <v>22</v>
      </c>
      <c r="AE624" s="17" t="s">
        <v>22</v>
      </c>
      <c r="AF624" s="17" t="s">
        <v>22</v>
      </c>
      <c r="AG624" s="17" t="s">
        <v>22</v>
      </c>
      <c r="AJ624" s="17" t="s">
        <v>22</v>
      </c>
      <c r="AK624" s="17" t="s">
        <v>22</v>
      </c>
      <c r="AO624" s="17" t="s">
        <v>22</v>
      </c>
      <c r="AP624" s="18" t="s">
        <v>22</v>
      </c>
      <c r="AQ624" s="17" t="s">
        <v>22</v>
      </c>
      <c r="AR624" s="17" t="s">
        <v>22</v>
      </c>
      <c r="AS624" s="17" t="s">
        <v>22</v>
      </c>
      <c r="AT624" s="17" t="s">
        <v>22</v>
      </c>
      <c r="AU624" s="17" t="s">
        <v>22</v>
      </c>
      <c r="AV624" s="17" t="s">
        <v>22</v>
      </c>
      <c r="AW624" s="17" t="s">
        <v>22</v>
      </c>
      <c r="AX624" s="17" t="s">
        <v>22</v>
      </c>
      <c r="AY624" s="17" t="s">
        <v>22</v>
      </c>
      <c r="AZ624" s="17" t="s">
        <v>22</v>
      </c>
      <c r="BA624" s="17" t="s">
        <v>22</v>
      </c>
      <c r="BD624" s="17" t="s">
        <v>22</v>
      </c>
      <c r="BE624" s="17" t="s">
        <v>22</v>
      </c>
      <c r="BF624" s="17" t="s">
        <v>22</v>
      </c>
      <c r="BG624" s="18" t="s">
        <v>22</v>
      </c>
      <c r="BH624" s="3" t="s">
        <v>22</v>
      </c>
      <c r="BI624" s="3" t="s">
        <v>22</v>
      </c>
      <c r="BK624" s="3" t="s">
        <v>22</v>
      </c>
      <c r="BL624" s="17" t="s">
        <v>22</v>
      </c>
      <c r="BM624" s="19" t="s">
        <v>22</v>
      </c>
      <c r="BN624" s="19">
        <f>P624*R624</f>
        <v>0</v>
      </c>
      <c r="BO624" s="19" t="str">
        <f>IF(AND(BN624&gt;120000, P624&gt;25, X624&lt;&gt;"WAVE 0"), "yes", "no")</f>
        <v>no</v>
      </c>
      <c r="BP624" s="17" t="s">
        <v>22</v>
      </c>
    </row>
    <row r="625" spans="1:68" x14ac:dyDescent="0.25">
      <c r="A625" s="11" t="s">
        <v>1525</v>
      </c>
      <c r="B625" s="12" t="s">
        <v>1524</v>
      </c>
      <c r="C625" s="13" t="s">
        <v>14</v>
      </c>
      <c r="D625" s="12" t="s">
        <v>328</v>
      </c>
      <c r="E625" s="13" t="s">
        <v>329</v>
      </c>
      <c r="F625" s="12">
        <v>2020</v>
      </c>
      <c r="G625" s="13" t="s">
        <v>207</v>
      </c>
      <c r="H625" s="12" t="s">
        <v>18</v>
      </c>
      <c r="I625" s="13" t="s">
        <v>18</v>
      </c>
      <c r="J625" s="12" t="s">
        <v>18</v>
      </c>
      <c r="K625" s="13" t="s">
        <v>18</v>
      </c>
      <c r="L625" s="12" t="s">
        <v>18</v>
      </c>
      <c r="M625" s="13" t="s">
        <v>18</v>
      </c>
      <c r="N625" s="2" t="s">
        <v>194</v>
      </c>
      <c r="O625" s="13" t="s">
        <v>335</v>
      </c>
      <c r="P625" s="14">
        <v>14327.657499999999</v>
      </c>
      <c r="Q625" s="14"/>
      <c r="R625" s="13"/>
      <c r="S625" s="15"/>
      <c r="T625" s="13">
        <v>1</v>
      </c>
      <c r="U625" s="13"/>
      <c r="V625" s="16"/>
      <c r="W625" s="16" t="str">
        <f t="shared" si="9"/>
        <v>PN15-811624-5</v>
      </c>
      <c r="AA625" s="17" t="s">
        <v>22</v>
      </c>
      <c r="AB625" s="17" t="s">
        <v>22</v>
      </c>
      <c r="AC625" s="17" t="s">
        <v>22</v>
      </c>
      <c r="AD625" s="17" t="s">
        <v>22</v>
      </c>
      <c r="AE625" s="17" t="s">
        <v>22</v>
      </c>
      <c r="AF625" s="17" t="s">
        <v>22</v>
      </c>
      <c r="AG625" s="17" t="s">
        <v>22</v>
      </c>
      <c r="AJ625" s="17" t="s">
        <v>22</v>
      </c>
      <c r="AK625" s="17" t="s">
        <v>22</v>
      </c>
      <c r="AO625" s="17" t="s">
        <v>22</v>
      </c>
      <c r="AP625" s="18" t="s">
        <v>22</v>
      </c>
      <c r="AQ625" s="17" t="s">
        <v>22</v>
      </c>
      <c r="AR625" s="17" t="s">
        <v>22</v>
      </c>
      <c r="AS625" s="17" t="s">
        <v>22</v>
      </c>
      <c r="AT625" s="17" t="s">
        <v>22</v>
      </c>
      <c r="AU625" s="17" t="s">
        <v>22</v>
      </c>
      <c r="AV625" s="17" t="s">
        <v>22</v>
      </c>
      <c r="AW625" s="17" t="s">
        <v>22</v>
      </c>
      <c r="AX625" s="17" t="s">
        <v>22</v>
      </c>
      <c r="AY625" s="17" t="s">
        <v>22</v>
      </c>
      <c r="AZ625" s="17" t="s">
        <v>22</v>
      </c>
      <c r="BA625" s="17" t="s">
        <v>22</v>
      </c>
      <c r="BD625" s="17" t="s">
        <v>22</v>
      </c>
      <c r="BE625" s="17" t="s">
        <v>22</v>
      </c>
      <c r="BF625" s="17" t="s">
        <v>22</v>
      </c>
      <c r="BG625" s="18" t="s">
        <v>22</v>
      </c>
      <c r="BH625" s="3" t="s">
        <v>22</v>
      </c>
      <c r="BI625" s="3" t="s">
        <v>22</v>
      </c>
      <c r="BK625" s="3" t="s">
        <v>22</v>
      </c>
      <c r="BL625" s="17" t="s">
        <v>22</v>
      </c>
      <c r="BM625" s="19" t="s">
        <v>22</v>
      </c>
      <c r="BN625" s="19">
        <f>P625*R625</f>
        <v>0</v>
      </c>
      <c r="BO625" s="19" t="str">
        <f>IF(AND(BN625&gt;120000, P625&gt;25, X625&lt;&gt;"WAVE 0"), "yes", "no")</f>
        <v>no</v>
      </c>
      <c r="BP625" s="17" t="s">
        <v>22</v>
      </c>
    </row>
    <row r="626" spans="1:68" x14ac:dyDescent="0.25">
      <c r="A626" s="11" t="s">
        <v>1526</v>
      </c>
      <c r="B626" s="12" t="s">
        <v>1527</v>
      </c>
      <c r="C626" s="13" t="s">
        <v>14</v>
      </c>
      <c r="D626" s="12" t="s">
        <v>328</v>
      </c>
      <c r="E626" s="13" t="s">
        <v>329</v>
      </c>
      <c r="F626" s="12">
        <v>2020</v>
      </c>
      <c r="G626" s="13" t="s">
        <v>207</v>
      </c>
      <c r="H626" s="12" t="s">
        <v>330</v>
      </c>
      <c r="I626" s="13" t="s">
        <v>51</v>
      </c>
      <c r="J626" s="12" t="s">
        <v>331</v>
      </c>
      <c r="K626" s="13" t="s">
        <v>332</v>
      </c>
      <c r="L626" s="12" t="s">
        <v>333</v>
      </c>
      <c r="M626" s="13" t="s">
        <v>334</v>
      </c>
      <c r="N626" s="2" t="s">
        <v>194</v>
      </c>
      <c r="O626" s="13" t="s">
        <v>335</v>
      </c>
      <c r="P626" s="14">
        <v>3492.0160000000001</v>
      </c>
      <c r="Q626" s="14">
        <v>344267.45</v>
      </c>
      <c r="R626" s="13">
        <v>161</v>
      </c>
      <c r="S626" s="15">
        <v>0.74468085106382975</v>
      </c>
      <c r="T626" s="13">
        <v>1</v>
      </c>
      <c r="U626" s="13">
        <v>3</v>
      </c>
      <c r="V626" s="16">
        <v>0</v>
      </c>
      <c r="W626" s="16" t="str">
        <f t="shared" si="9"/>
        <v>PN15-811678-1</v>
      </c>
      <c r="AA626" s="17" t="s">
        <v>22</v>
      </c>
      <c r="AB626" s="17" t="s">
        <v>22</v>
      </c>
      <c r="AC626" s="17" t="s">
        <v>22</v>
      </c>
      <c r="AD626" s="17" t="s">
        <v>22</v>
      </c>
      <c r="AE626" s="17" t="s">
        <v>22</v>
      </c>
      <c r="AF626" s="17" t="s">
        <v>22</v>
      </c>
      <c r="AG626" s="17" t="s">
        <v>22</v>
      </c>
      <c r="AJ626" s="17" t="s">
        <v>22</v>
      </c>
      <c r="AK626" s="17" t="s">
        <v>22</v>
      </c>
      <c r="AO626" s="17" t="s">
        <v>22</v>
      </c>
      <c r="AP626" s="18" t="s">
        <v>22</v>
      </c>
      <c r="AQ626" s="17" t="s">
        <v>22</v>
      </c>
      <c r="AR626" s="17" t="s">
        <v>22</v>
      </c>
      <c r="AS626" s="17" t="s">
        <v>22</v>
      </c>
      <c r="AT626" s="17" t="s">
        <v>22</v>
      </c>
      <c r="AU626" s="17" t="s">
        <v>22</v>
      </c>
      <c r="AV626" s="17" t="s">
        <v>22</v>
      </c>
      <c r="AW626" s="17" t="s">
        <v>22</v>
      </c>
      <c r="AX626" s="17" t="s">
        <v>22</v>
      </c>
      <c r="AY626" s="17" t="s">
        <v>22</v>
      </c>
      <c r="AZ626" s="17" t="s">
        <v>22</v>
      </c>
      <c r="BA626" s="17" t="s">
        <v>22</v>
      </c>
      <c r="BD626" s="17" t="s">
        <v>22</v>
      </c>
      <c r="BE626" s="17" t="s">
        <v>22</v>
      </c>
      <c r="BF626" s="17" t="s">
        <v>22</v>
      </c>
      <c r="BG626" s="18" t="s">
        <v>22</v>
      </c>
      <c r="BH626" s="3" t="s">
        <v>22</v>
      </c>
      <c r="BI626" s="3" t="s">
        <v>22</v>
      </c>
      <c r="BK626" s="3" t="s">
        <v>22</v>
      </c>
      <c r="BL626" s="17" t="s">
        <v>22</v>
      </c>
      <c r="BM626" s="19" t="s">
        <v>22</v>
      </c>
      <c r="BN626" s="19">
        <f>P626*R626</f>
        <v>562214.576</v>
      </c>
      <c r="BO626" s="19" t="str">
        <f>IF(AND(BN626&gt;120000, P626&gt;25, X626&lt;&gt;"WAVE 0"), "yes", "no")</f>
        <v>yes</v>
      </c>
      <c r="BP626" s="17" t="s">
        <v>22</v>
      </c>
    </row>
    <row r="627" spans="1:68" x14ac:dyDescent="0.25">
      <c r="A627" s="11" t="s">
        <v>1528</v>
      </c>
      <c r="B627" s="12" t="s">
        <v>1524</v>
      </c>
      <c r="C627" s="13" t="s">
        <v>14</v>
      </c>
      <c r="D627" s="12" t="s">
        <v>328</v>
      </c>
      <c r="E627" s="13" t="s">
        <v>329</v>
      </c>
      <c r="F627" s="12">
        <v>2020</v>
      </c>
      <c r="G627" s="13" t="s">
        <v>207</v>
      </c>
      <c r="H627" s="12" t="s">
        <v>330</v>
      </c>
      <c r="I627" s="13" t="s">
        <v>51</v>
      </c>
      <c r="J627" s="12" t="s">
        <v>331</v>
      </c>
      <c r="K627" s="13" t="s">
        <v>332</v>
      </c>
      <c r="L627" s="12" t="s">
        <v>333</v>
      </c>
      <c r="M627" s="13" t="s">
        <v>334</v>
      </c>
      <c r="N627" s="2" t="s">
        <v>194</v>
      </c>
      <c r="O627" s="13" t="s">
        <v>335</v>
      </c>
      <c r="P627" s="14">
        <v>6735.6216999999997</v>
      </c>
      <c r="Q627" s="14">
        <v>212064.08000000002</v>
      </c>
      <c r="R627" s="13">
        <v>0</v>
      </c>
      <c r="S627" s="15"/>
      <c r="T627" s="13">
        <v>1</v>
      </c>
      <c r="U627" s="13"/>
      <c r="V627" s="16">
        <v>0</v>
      </c>
      <c r="W627" s="16" t="str">
        <f t="shared" si="9"/>
        <v>PN15-811712-3</v>
      </c>
      <c r="AA627" s="17" t="s">
        <v>22</v>
      </c>
      <c r="AB627" s="17" t="s">
        <v>22</v>
      </c>
      <c r="AC627" s="17" t="s">
        <v>22</v>
      </c>
      <c r="AD627" s="17" t="s">
        <v>22</v>
      </c>
      <c r="AE627" s="17" t="s">
        <v>22</v>
      </c>
      <c r="AF627" s="17" t="s">
        <v>22</v>
      </c>
      <c r="AG627" s="17" t="s">
        <v>22</v>
      </c>
      <c r="AJ627" s="17" t="s">
        <v>22</v>
      </c>
      <c r="AK627" s="17" t="s">
        <v>22</v>
      </c>
      <c r="AO627" s="17" t="s">
        <v>22</v>
      </c>
      <c r="AP627" s="18" t="s">
        <v>22</v>
      </c>
      <c r="AQ627" s="17" t="s">
        <v>22</v>
      </c>
      <c r="AR627" s="17" t="s">
        <v>22</v>
      </c>
      <c r="AS627" s="17" t="s">
        <v>22</v>
      </c>
      <c r="AT627" s="17" t="s">
        <v>22</v>
      </c>
      <c r="AU627" s="17" t="s">
        <v>22</v>
      </c>
      <c r="AV627" s="17" t="s">
        <v>22</v>
      </c>
      <c r="AW627" s="17" t="s">
        <v>22</v>
      </c>
      <c r="AX627" s="17" t="s">
        <v>22</v>
      </c>
      <c r="AY627" s="17" t="s">
        <v>22</v>
      </c>
      <c r="AZ627" s="17" t="s">
        <v>22</v>
      </c>
      <c r="BA627" s="17" t="s">
        <v>22</v>
      </c>
      <c r="BD627" s="17" t="s">
        <v>22</v>
      </c>
      <c r="BE627" s="17" t="s">
        <v>22</v>
      </c>
      <c r="BF627" s="17" t="s">
        <v>22</v>
      </c>
      <c r="BG627" s="18" t="s">
        <v>22</v>
      </c>
      <c r="BH627" s="3" t="s">
        <v>22</v>
      </c>
      <c r="BI627" s="3" t="s">
        <v>22</v>
      </c>
      <c r="BK627" s="3" t="s">
        <v>22</v>
      </c>
      <c r="BL627" s="17" t="s">
        <v>22</v>
      </c>
      <c r="BM627" s="19" t="s">
        <v>22</v>
      </c>
      <c r="BN627" s="19">
        <f>P627*R627</f>
        <v>0</v>
      </c>
      <c r="BO627" s="19" t="str">
        <f>IF(AND(BN627&gt;120000, P627&gt;25, X627&lt;&gt;"WAVE 0"), "yes", "no")</f>
        <v>no</v>
      </c>
      <c r="BP627" s="17" t="s">
        <v>22</v>
      </c>
    </row>
    <row r="628" spans="1:68" x14ac:dyDescent="0.25">
      <c r="A628" s="11" t="s">
        <v>1529</v>
      </c>
      <c r="B628" s="12" t="s">
        <v>1530</v>
      </c>
      <c r="C628" s="13" t="s">
        <v>14</v>
      </c>
      <c r="D628" s="12" t="s">
        <v>328</v>
      </c>
      <c r="E628" s="13" t="s">
        <v>329</v>
      </c>
      <c r="F628" s="12">
        <v>2020</v>
      </c>
      <c r="G628" s="13" t="s">
        <v>207</v>
      </c>
      <c r="H628" s="12" t="s">
        <v>18</v>
      </c>
      <c r="I628" s="13" t="s">
        <v>18</v>
      </c>
      <c r="J628" s="12" t="s">
        <v>18</v>
      </c>
      <c r="K628" s="13" t="s">
        <v>18</v>
      </c>
      <c r="L628" s="12" t="s">
        <v>18</v>
      </c>
      <c r="M628" s="13" t="s">
        <v>18</v>
      </c>
      <c r="N628" s="2" t="s">
        <v>194</v>
      </c>
      <c r="O628" s="13" t="s">
        <v>335</v>
      </c>
      <c r="P628" s="14"/>
      <c r="Q628" s="14"/>
      <c r="R628" s="13"/>
      <c r="S628" s="15"/>
      <c r="T628" s="13">
        <v>1</v>
      </c>
      <c r="U628" s="13"/>
      <c r="V628" s="16"/>
      <c r="W628" s="16" t="str">
        <f t="shared" si="9"/>
        <v>PN15-811758</v>
      </c>
      <c r="AA628" s="17" t="s">
        <v>22</v>
      </c>
      <c r="AB628" s="17" t="s">
        <v>22</v>
      </c>
      <c r="AC628" s="17" t="s">
        <v>22</v>
      </c>
      <c r="AD628" s="17" t="s">
        <v>22</v>
      </c>
      <c r="AE628" s="17" t="s">
        <v>22</v>
      </c>
      <c r="AF628" s="17" t="s">
        <v>22</v>
      </c>
      <c r="AG628" s="17" t="s">
        <v>22</v>
      </c>
      <c r="AJ628" s="17" t="s">
        <v>22</v>
      </c>
      <c r="AK628" s="17" t="s">
        <v>22</v>
      </c>
      <c r="AO628" s="17" t="s">
        <v>22</v>
      </c>
      <c r="AP628" s="18" t="s">
        <v>22</v>
      </c>
      <c r="AQ628" s="17" t="s">
        <v>22</v>
      </c>
      <c r="AR628" s="17" t="s">
        <v>22</v>
      </c>
      <c r="AS628" s="17" t="s">
        <v>22</v>
      </c>
      <c r="AT628" s="17" t="s">
        <v>22</v>
      </c>
      <c r="AU628" s="17" t="s">
        <v>22</v>
      </c>
      <c r="AV628" s="17" t="s">
        <v>22</v>
      </c>
      <c r="AW628" s="17" t="s">
        <v>22</v>
      </c>
      <c r="AX628" s="17" t="s">
        <v>22</v>
      </c>
      <c r="AY628" s="17" t="s">
        <v>22</v>
      </c>
      <c r="AZ628" s="17" t="s">
        <v>22</v>
      </c>
      <c r="BA628" s="17" t="s">
        <v>22</v>
      </c>
      <c r="BD628" s="17" t="s">
        <v>22</v>
      </c>
      <c r="BE628" s="17" t="s">
        <v>22</v>
      </c>
      <c r="BF628" s="17" t="s">
        <v>22</v>
      </c>
      <c r="BG628" s="18" t="s">
        <v>22</v>
      </c>
      <c r="BH628" s="3" t="s">
        <v>22</v>
      </c>
      <c r="BI628" s="3" t="s">
        <v>22</v>
      </c>
      <c r="BK628" s="3" t="s">
        <v>22</v>
      </c>
      <c r="BL628" s="17" t="s">
        <v>22</v>
      </c>
      <c r="BM628" s="19" t="s">
        <v>22</v>
      </c>
      <c r="BN628" s="19">
        <f>P628*R628</f>
        <v>0</v>
      </c>
      <c r="BO628" s="19" t="str">
        <f>IF(AND(BN628&gt;120000, P628&gt;25, X628&lt;&gt;"WAVE 0"), "yes", "no")</f>
        <v>no</v>
      </c>
      <c r="BP628" s="17" t="s">
        <v>22</v>
      </c>
    </row>
    <row r="629" spans="1:68" x14ac:dyDescent="0.25">
      <c r="A629" s="11" t="s">
        <v>1531</v>
      </c>
      <c r="B629" s="12" t="s">
        <v>1530</v>
      </c>
      <c r="C629" s="13" t="s">
        <v>14</v>
      </c>
      <c r="D629" s="12" t="s">
        <v>328</v>
      </c>
      <c r="E629" s="13" t="s">
        <v>329</v>
      </c>
      <c r="F629" s="12">
        <v>2020</v>
      </c>
      <c r="G629" s="13" t="s">
        <v>207</v>
      </c>
      <c r="H629" s="12" t="s">
        <v>18</v>
      </c>
      <c r="I629" s="13" t="s">
        <v>51</v>
      </c>
      <c r="J629" s="12" t="s">
        <v>18</v>
      </c>
      <c r="K629" s="13" t="s">
        <v>18</v>
      </c>
      <c r="L629" s="12" t="s">
        <v>18</v>
      </c>
      <c r="M629" s="13" t="s">
        <v>18</v>
      </c>
      <c r="N629" s="2" t="s">
        <v>194</v>
      </c>
      <c r="O629" s="13" t="s">
        <v>335</v>
      </c>
      <c r="P629" s="14">
        <v>2393.6529999999998</v>
      </c>
      <c r="Q629" s="14">
        <v>7446.93</v>
      </c>
      <c r="R629" s="13"/>
      <c r="S629" s="15"/>
      <c r="T629" s="13">
        <v>1</v>
      </c>
      <c r="U629" s="13"/>
      <c r="V629" s="16">
        <v>0</v>
      </c>
      <c r="W629" s="16" t="str">
        <f t="shared" si="9"/>
        <v>PN15-811762</v>
      </c>
      <c r="AA629" s="17" t="s">
        <v>22</v>
      </c>
      <c r="AB629" s="17" t="s">
        <v>22</v>
      </c>
      <c r="AC629" s="17" t="s">
        <v>22</v>
      </c>
      <c r="AD629" s="17" t="s">
        <v>22</v>
      </c>
      <c r="AE629" s="17" t="s">
        <v>22</v>
      </c>
      <c r="AF629" s="17" t="s">
        <v>22</v>
      </c>
      <c r="AG629" s="17" t="s">
        <v>22</v>
      </c>
      <c r="AJ629" s="17" t="s">
        <v>22</v>
      </c>
      <c r="AK629" s="17" t="s">
        <v>22</v>
      </c>
      <c r="AO629" s="17" t="s">
        <v>22</v>
      </c>
      <c r="AP629" s="18" t="s">
        <v>22</v>
      </c>
      <c r="AQ629" s="17" t="s">
        <v>22</v>
      </c>
      <c r="AR629" s="17" t="s">
        <v>22</v>
      </c>
      <c r="AS629" s="17" t="s">
        <v>22</v>
      </c>
      <c r="AT629" s="17" t="s">
        <v>22</v>
      </c>
      <c r="AU629" s="17" t="s">
        <v>22</v>
      </c>
      <c r="AV629" s="17" t="s">
        <v>22</v>
      </c>
      <c r="AW629" s="17" t="s">
        <v>22</v>
      </c>
      <c r="AX629" s="17" t="s">
        <v>22</v>
      </c>
      <c r="AY629" s="17" t="s">
        <v>22</v>
      </c>
      <c r="AZ629" s="17" t="s">
        <v>22</v>
      </c>
      <c r="BA629" s="17" t="s">
        <v>22</v>
      </c>
      <c r="BD629" s="17" t="s">
        <v>22</v>
      </c>
      <c r="BE629" s="17" t="s">
        <v>22</v>
      </c>
      <c r="BF629" s="17" t="s">
        <v>22</v>
      </c>
      <c r="BG629" s="18" t="s">
        <v>22</v>
      </c>
      <c r="BH629" s="3" t="s">
        <v>22</v>
      </c>
      <c r="BI629" s="3" t="s">
        <v>22</v>
      </c>
      <c r="BK629" s="3" t="s">
        <v>22</v>
      </c>
      <c r="BL629" s="17" t="s">
        <v>22</v>
      </c>
      <c r="BM629" s="19" t="s">
        <v>22</v>
      </c>
      <c r="BN629" s="19">
        <f>P629*R629</f>
        <v>0</v>
      </c>
      <c r="BO629" s="19" t="str">
        <f>IF(AND(BN629&gt;120000, P629&gt;25, X629&lt;&gt;"WAVE 0"), "yes", "no")</f>
        <v>no</v>
      </c>
      <c r="BP629" s="17" t="s">
        <v>22</v>
      </c>
    </row>
    <row r="630" spans="1:68" x14ac:dyDescent="0.25">
      <c r="A630" s="11" t="s">
        <v>1532</v>
      </c>
      <c r="B630" s="12" t="s">
        <v>1530</v>
      </c>
      <c r="C630" s="13" t="s">
        <v>14</v>
      </c>
      <c r="D630" s="12" t="s">
        <v>328</v>
      </c>
      <c r="E630" s="13" t="s">
        <v>329</v>
      </c>
      <c r="F630" s="12">
        <v>2020</v>
      </c>
      <c r="G630" s="13" t="s">
        <v>207</v>
      </c>
      <c r="H630" s="12" t="s">
        <v>18</v>
      </c>
      <c r="I630" s="13" t="s">
        <v>18</v>
      </c>
      <c r="J630" s="12" t="s">
        <v>18</v>
      </c>
      <c r="K630" s="13" t="s">
        <v>18</v>
      </c>
      <c r="L630" s="12" t="s">
        <v>18</v>
      </c>
      <c r="M630" s="13" t="s">
        <v>18</v>
      </c>
      <c r="N630" s="2" t="s">
        <v>194</v>
      </c>
      <c r="O630" s="13" t="s">
        <v>335</v>
      </c>
      <c r="P630" s="14">
        <v>2984.0720999999999</v>
      </c>
      <c r="Q630" s="14">
        <v>9658.59</v>
      </c>
      <c r="R630" s="13">
        <v>0</v>
      </c>
      <c r="S630" s="15"/>
      <c r="T630" s="13">
        <v>1</v>
      </c>
      <c r="U630" s="13"/>
      <c r="V630" s="16">
        <v>0</v>
      </c>
      <c r="W630" s="16" t="str">
        <f t="shared" si="9"/>
        <v>PN15-811765-1</v>
      </c>
      <c r="AA630" s="17" t="s">
        <v>22</v>
      </c>
      <c r="AB630" s="17" t="s">
        <v>22</v>
      </c>
      <c r="AC630" s="17" t="s">
        <v>22</v>
      </c>
      <c r="AD630" s="17" t="s">
        <v>22</v>
      </c>
      <c r="AE630" s="17" t="s">
        <v>22</v>
      </c>
      <c r="AF630" s="17" t="s">
        <v>22</v>
      </c>
      <c r="AG630" s="17" t="s">
        <v>22</v>
      </c>
      <c r="AJ630" s="17" t="s">
        <v>22</v>
      </c>
      <c r="AK630" s="17" t="s">
        <v>22</v>
      </c>
      <c r="AO630" s="17" t="s">
        <v>22</v>
      </c>
      <c r="AP630" s="18" t="s">
        <v>22</v>
      </c>
      <c r="AQ630" s="17" t="s">
        <v>22</v>
      </c>
      <c r="AR630" s="17" t="s">
        <v>22</v>
      </c>
      <c r="AS630" s="17" t="s">
        <v>22</v>
      </c>
      <c r="AT630" s="17" t="s">
        <v>22</v>
      </c>
      <c r="AU630" s="17" t="s">
        <v>22</v>
      </c>
      <c r="AV630" s="17" t="s">
        <v>22</v>
      </c>
      <c r="AW630" s="17" t="s">
        <v>22</v>
      </c>
      <c r="AX630" s="17" t="s">
        <v>22</v>
      </c>
      <c r="AY630" s="17" t="s">
        <v>22</v>
      </c>
      <c r="AZ630" s="17" t="s">
        <v>22</v>
      </c>
      <c r="BA630" s="17" t="s">
        <v>22</v>
      </c>
      <c r="BD630" s="17" t="s">
        <v>22</v>
      </c>
      <c r="BE630" s="17" t="s">
        <v>22</v>
      </c>
      <c r="BF630" s="17" t="s">
        <v>22</v>
      </c>
      <c r="BG630" s="18" t="s">
        <v>22</v>
      </c>
      <c r="BH630" s="3" t="s">
        <v>22</v>
      </c>
      <c r="BI630" s="3" t="s">
        <v>22</v>
      </c>
      <c r="BK630" s="3" t="s">
        <v>22</v>
      </c>
      <c r="BL630" s="17" t="s">
        <v>22</v>
      </c>
      <c r="BM630" s="19" t="s">
        <v>22</v>
      </c>
      <c r="BN630" s="19">
        <f>P630*R630</f>
        <v>0</v>
      </c>
      <c r="BO630" s="19" t="str">
        <f>IF(AND(BN630&gt;120000, P630&gt;25, X630&lt;&gt;"WAVE 0"), "yes", "no")</f>
        <v>no</v>
      </c>
      <c r="BP630" s="17" t="s">
        <v>22</v>
      </c>
    </row>
    <row r="631" spans="1:68" x14ac:dyDescent="0.25">
      <c r="A631" s="11" t="s">
        <v>1533</v>
      </c>
      <c r="B631" s="12" t="s">
        <v>1530</v>
      </c>
      <c r="C631" s="13" t="s">
        <v>14</v>
      </c>
      <c r="D631" s="12" t="s">
        <v>328</v>
      </c>
      <c r="E631" s="13" t="s">
        <v>329</v>
      </c>
      <c r="F631" s="12">
        <v>2020</v>
      </c>
      <c r="G631" s="13" t="s">
        <v>207</v>
      </c>
      <c r="H631" s="12" t="s">
        <v>18</v>
      </c>
      <c r="I631" s="13" t="s">
        <v>51</v>
      </c>
      <c r="J631" s="12" t="s">
        <v>18</v>
      </c>
      <c r="K631" s="13" t="s">
        <v>18</v>
      </c>
      <c r="L631" s="12" t="s">
        <v>18</v>
      </c>
      <c r="M631" s="13" t="s">
        <v>18</v>
      </c>
      <c r="N631" s="2" t="s">
        <v>194</v>
      </c>
      <c r="O631" s="13" t="s">
        <v>335</v>
      </c>
      <c r="P631" s="14">
        <v>3110.8352</v>
      </c>
      <c r="Q631" s="14">
        <v>6354.17</v>
      </c>
      <c r="R631" s="13"/>
      <c r="S631" s="15"/>
      <c r="T631" s="13">
        <v>1</v>
      </c>
      <c r="U631" s="13"/>
      <c r="V631" s="16">
        <v>0</v>
      </c>
      <c r="W631" s="16" t="str">
        <f t="shared" si="9"/>
        <v>PN15-811766</v>
      </c>
      <c r="AA631" s="17" t="s">
        <v>22</v>
      </c>
      <c r="AB631" s="17" t="s">
        <v>22</v>
      </c>
      <c r="AC631" s="17" t="s">
        <v>22</v>
      </c>
      <c r="AD631" s="17" t="s">
        <v>22</v>
      </c>
      <c r="AE631" s="17" t="s">
        <v>22</v>
      </c>
      <c r="AF631" s="17" t="s">
        <v>22</v>
      </c>
      <c r="AG631" s="17" t="s">
        <v>22</v>
      </c>
      <c r="AJ631" s="17" t="s">
        <v>22</v>
      </c>
      <c r="AK631" s="17" t="s">
        <v>22</v>
      </c>
      <c r="AO631" s="17" t="s">
        <v>22</v>
      </c>
      <c r="AP631" s="18" t="s">
        <v>22</v>
      </c>
      <c r="AQ631" s="17" t="s">
        <v>22</v>
      </c>
      <c r="AR631" s="17" t="s">
        <v>22</v>
      </c>
      <c r="AS631" s="17" t="s">
        <v>22</v>
      </c>
      <c r="AT631" s="17" t="s">
        <v>22</v>
      </c>
      <c r="AU631" s="17" t="s">
        <v>22</v>
      </c>
      <c r="AV631" s="17" t="s">
        <v>22</v>
      </c>
      <c r="AW631" s="17" t="s">
        <v>22</v>
      </c>
      <c r="AX631" s="17" t="s">
        <v>22</v>
      </c>
      <c r="AY631" s="17" t="s">
        <v>22</v>
      </c>
      <c r="AZ631" s="17" t="s">
        <v>22</v>
      </c>
      <c r="BA631" s="17" t="s">
        <v>22</v>
      </c>
      <c r="BD631" s="17" t="s">
        <v>22</v>
      </c>
      <c r="BE631" s="17" t="s">
        <v>22</v>
      </c>
      <c r="BF631" s="17" t="s">
        <v>22</v>
      </c>
      <c r="BG631" s="18" t="s">
        <v>22</v>
      </c>
      <c r="BH631" s="3" t="s">
        <v>22</v>
      </c>
      <c r="BI631" s="3" t="s">
        <v>22</v>
      </c>
      <c r="BK631" s="3" t="s">
        <v>22</v>
      </c>
      <c r="BL631" s="17" t="s">
        <v>22</v>
      </c>
      <c r="BM631" s="19" t="s">
        <v>22</v>
      </c>
      <c r="BN631" s="19">
        <f>P631*R631</f>
        <v>0</v>
      </c>
      <c r="BO631" s="19" t="str">
        <f>IF(AND(BN631&gt;120000, P631&gt;25, X631&lt;&gt;"WAVE 0"), "yes", "no")</f>
        <v>no</v>
      </c>
      <c r="BP631" s="17" t="s">
        <v>22</v>
      </c>
    </row>
    <row r="632" spans="1:68" x14ac:dyDescent="0.25">
      <c r="A632" s="11" t="s">
        <v>1534</v>
      </c>
      <c r="B632" s="12" t="s">
        <v>1535</v>
      </c>
      <c r="C632" s="13" t="s">
        <v>14</v>
      </c>
      <c r="D632" s="12" t="s">
        <v>328</v>
      </c>
      <c r="E632" s="13" t="s">
        <v>329</v>
      </c>
      <c r="F632" s="12">
        <v>2020</v>
      </c>
      <c r="G632" s="13" t="s">
        <v>207</v>
      </c>
      <c r="H632" s="12" t="s">
        <v>330</v>
      </c>
      <c r="I632" s="13" t="s">
        <v>51</v>
      </c>
      <c r="J632" s="12" t="s">
        <v>331</v>
      </c>
      <c r="K632" s="13" t="s">
        <v>332</v>
      </c>
      <c r="L632" s="12" t="s">
        <v>333</v>
      </c>
      <c r="M632" s="13" t="s">
        <v>334</v>
      </c>
      <c r="N632" s="2" t="s">
        <v>194</v>
      </c>
      <c r="O632" s="13" t="s">
        <v>335</v>
      </c>
      <c r="P632" s="14">
        <v>6390.3714</v>
      </c>
      <c r="Q632" s="14">
        <v>491618.04999999993</v>
      </c>
      <c r="R632" s="13">
        <v>120</v>
      </c>
      <c r="S632" s="15">
        <v>0.74</v>
      </c>
      <c r="T632" s="13">
        <v>1</v>
      </c>
      <c r="U632" s="13">
        <v>3</v>
      </c>
      <c r="V632" s="16">
        <v>0</v>
      </c>
      <c r="W632" s="16" t="str">
        <f t="shared" si="9"/>
        <v>PN15-821678-1</v>
      </c>
      <c r="AA632" s="17" t="s">
        <v>22</v>
      </c>
      <c r="AB632" s="17" t="s">
        <v>22</v>
      </c>
      <c r="AC632" s="17" t="s">
        <v>22</v>
      </c>
      <c r="AD632" s="17" t="s">
        <v>22</v>
      </c>
      <c r="AE632" s="17" t="s">
        <v>22</v>
      </c>
      <c r="AF632" s="17" t="s">
        <v>22</v>
      </c>
      <c r="AG632" s="17" t="s">
        <v>22</v>
      </c>
      <c r="AJ632" s="17" t="s">
        <v>22</v>
      </c>
      <c r="AK632" s="17" t="s">
        <v>22</v>
      </c>
      <c r="AO632" s="17" t="s">
        <v>22</v>
      </c>
      <c r="AP632" s="18" t="s">
        <v>22</v>
      </c>
      <c r="AQ632" s="17" t="s">
        <v>22</v>
      </c>
      <c r="AR632" s="17" t="s">
        <v>22</v>
      </c>
      <c r="AS632" s="17" t="s">
        <v>22</v>
      </c>
      <c r="AT632" s="17" t="s">
        <v>22</v>
      </c>
      <c r="AU632" s="17" t="s">
        <v>22</v>
      </c>
      <c r="AV632" s="17" t="s">
        <v>22</v>
      </c>
      <c r="AW632" s="17" t="s">
        <v>22</v>
      </c>
      <c r="AX632" s="17" t="s">
        <v>22</v>
      </c>
      <c r="AY632" s="17" t="s">
        <v>22</v>
      </c>
      <c r="AZ632" s="17" t="s">
        <v>22</v>
      </c>
      <c r="BA632" s="17" t="s">
        <v>22</v>
      </c>
      <c r="BD632" s="17" t="s">
        <v>22</v>
      </c>
      <c r="BE632" s="17" t="s">
        <v>22</v>
      </c>
      <c r="BF632" s="17" t="s">
        <v>22</v>
      </c>
      <c r="BG632" s="18" t="s">
        <v>22</v>
      </c>
      <c r="BH632" s="3" t="s">
        <v>22</v>
      </c>
      <c r="BI632" s="3" t="s">
        <v>22</v>
      </c>
      <c r="BK632" s="3" t="s">
        <v>22</v>
      </c>
      <c r="BL632" s="17" t="s">
        <v>22</v>
      </c>
      <c r="BM632" s="19" t="s">
        <v>22</v>
      </c>
      <c r="BN632" s="19">
        <f>P632*R632</f>
        <v>766844.56799999997</v>
      </c>
      <c r="BO632" s="19" t="str">
        <f>IF(AND(BN632&gt;120000, P632&gt;25, X632&lt;&gt;"WAVE 0"), "yes", "no")</f>
        <v>yes</v>
      </c>
      <c r="BP632" s="17" t="s">
        <v>22</v>
      </c>
    </row>
    <row r="633" spans="1:68" x14ac:dyDescent="0.25">
      <c r="A633" s="11" t="s">
        <v>1536</v>
      </c>
      <c r="B633" s="12" t="s">
        <v>1530</v>
      </c>
      <c r="C633" s="13" t="s">
        <v>14</v>
      </c>
      <c r="D633" s="12" t="s">
        <v>328</v>
      </c>
      <c r="E633" s="13" t="s">
        <v>329</v>
      </c>
      <c r="F633" s="12">
        <v>2020</v>
      </c>
      <c r="G633" s="13" t="s">
        <v>207</v>
      </c>
      <c r="H633" s="12" t="s">
        <v>18</v>
      </c>
      <c r="I633" s="13" t="s">
        <v>51</v>
      </c>
      <c r="J633" s="12" t="s">
        <v>18</v>
      </c>
      <c r="K633" s="13" t="s">
        <v>18</v>
      </c>
      <c r="L633" s="12" t="s">
        <v>18</v>
      </c>
      <c r="M633" s="13" t="s">
        <v>18</v>
      </c>
      <c r="N633" s="2" t="s">
        <v>194</v>
      </c>
      <c r="O633" s="13" t="s">
        <v>335</v>
      </c>
      <c r="P633" s="14">
        <v>2984.0720999999999</v>
      </c>
      <c r="Q633" s="14">
        <v>61076.869999999995</v>
      </c>
      <c r="R633" s="13">
        <v>0</v>
      </c>
      <c r="S633" s="15"/>
      <c r="T633" s="13">
        <v>1</v>
      </c>
      <c r="U633" s="13"/>
      <c r="V633" s="16">
        <v>0</v>
      </c>
      <c r="W633" s="16" t="str">
        <f t="shared" si="9"/>
        <v>PN15-821713-1</v>
      </c>
      <c r="AA633" s="17" t="s">
        <v>22</v>
      </c>
      <c r="AB633" s="17" t="s">
        <v>22</v>
      </c>
      <c r="AC633" s="17" t="s">
        <v>22</v>
      </c>
      <c r="AD633" s="17" t="s">
        <v>22</v>
      </c>
      <c r="AE633" s="17" t="s">
        <v>22</v>
      </c>
      <c r="AF633" s="17" t="s">
        <v>22</v>
      </c>
      <c r="AG633" s="17" t="s">
        <v>22</v>
      </c>
      <c r="AJ633" s="17" t="s">
        <v>22</v>
      </c>
      <c r="AK633" s="17" t="s">
        <v>22</v>
      </c>
      <c r="AO633" s="17" t="s">
        <v>22</v>
      </c>
      <c r="AP633" s="18" t="s">
        <v>22</v>
      </c>
      <c r="AQ633" s="17" t="s">
        <v>22</v>
      </c>
      <c r="AR633" s="17" t="s">
        <v>22</v>
      </c>
      <c r="AS633" s="17" t="s">
        <v>22</v>
      </c>
      <c r="AT633" s="17" t="s">
        <v>22</v>
      </c>
      <c r="AU633" s="17" t="s">
        <v>22</v>
      </c>
      <c r="AV633" s="17" t="s">
        <v>22</v>
      </c>
      <c r="AW633" s="17" t="s">
        <v>22</v>
      </c>
      <c r="AX633" s="17" t="s">
        <v>22</v>
      </c>
      <c r="AY633" s="17" t="s">
        <v>22</v>
      </c>
      <c r="AZ633" s="17" t="s">
        <v>22</v>
      </c>
      <c r="BA633" s="17" t="s">
        <v>22</v>
      </c>
      <c r="BD633" s="17" t="s">
        <v>22</v>
      </c>
      <c r="BE633" s="17" t="s">
        <v>22</v>
      </c>
      <c r="BF633" s="17" t="s">
        <v>22</v>
      </c>
      <c r="BG633" s="18" t="s">
        <v>22</v>
      </c>
      <c r="BH633" s="3" t="s">
        <v>22</v>
      </c>
      <c r="BI633" s="3" t="s">
        <v>22</v>
      </c>
      <c r="BK633" s="3" t="s">
        <v>22</v>
      </c>
      <c r="BL633" s="17" t="s">
        <v>22</v>
      </c>
      <c r="BM633" s="19" t="s">
        <v>22</v>
      </c>
      <c r="BN633" s="19">
        <f>P633*R633</f>
        <v>0</v>
      </c>
      <c r="BO633" s="19" t="str">
        <f>IF(AND(BN633&gt;120000, P633&gt;25, X633&lt;&gt;"WAVE 0"), "yes", "no")</f>
        <v>no</v>
      </c>
      <c r="BP633" s="17" t="s">
        <v>22</v>
      </c>
    </row>
    <row r="634" spans="1:68" x14ac:dyDescent="0.25">
      <c r="A634" s="11" t="s">
        <v>1537</v>
      </c>
      <c r="B634" s="12" t="s">
        <v>1538</v>
      </c>
      <c r="C634" s="13" t="s">
        <v>88</v>
      </c>
      <c r="D634" s="12" t="s">
        <v>1470</v>
      </c>
      <c r="E634" s="13" t="s">
        <v>1471</v>
      </c>
      <c r="F634" s="12">
        <v>2020</v>
      </c>
      <c r="G634" s="13" t="s">
        <v>17</v>
      </c>
      <c r="H634" s="12" t="s">
        <v>76</v>
      </c>
      <c r="I634" s="13" t="s">
        <v>51</v>
      </c>
      <c r="J634" s="12" t="s">
        <v>876</v>
      </c>
      <c r="K634" s="13" t="s">
        <v>877</v>
      </c>
      <c r="L634" s="12" t="s">
        <v>878</v>
      </c>
      <c r="M634" s="13" t="s">
        <v>879</v>
      </c>
      <c r="N634" s="2" t="s">
        <v>64</v>
      </c>
      <c r="O634" s="13" t="s">
        <v>20</v>
      </c>
      <c r="P634" s="14">
        <v>998.50649999999996</v>
      </c>
      <c r="Q634" s="14">
        <v>309174.3</v>
      </c>
      <c r="R634" s="13">
        <v>770</v>
      </c>
      <c r="S634" s="15">
        <v>0.97607655502392343</v>
      </c>
      <c r="T634" s="13">
        <v>1</v>
      </c>
      <c r="U634" s="13">
        <v>3</v>
      </c>
      <c r="V634" s="16">
        <v>0</v>
      </c>
      <c r="W634" s="16" t="str">
        <f t="shared" si="9"/>
        <v>PN1582191-4</v>
      </c>
      <c r="Z634" s="17" t="s">
        <v>109</v>
      </c>
      <c r="AA634" s="17" t="s">
        <v>876</v>
      </c>
      <c r="AB634" s="17" t="s">
        <v>22</v>
      </c>
      <c r="AC634" s="17" t="s">
        <v>22</v>
      </c>
      <c r="AD634" s="17" t="s">
        <v>824</v>
      </c>
      <c r="AE634" s="17" t="s">
        <v>42</v>
      </c>
      <c r="AF634" s="17" t="s">
        <v>1458</v>
      </c>
      <c r="AG634" s="17" t="s">
        <v>22</v>
      </c>
      <c r="AJ634" s="17" t="s">
        <v>490</v>
      </c>
      <c r="AK634" s="17" t="s">
        <v>491</v>
      </c>
      <c r="AO634" s="17" t="s">
        <v>85</v>
      </c>
      <c r="AP634" s="18">
        <v>43341</v>
      </c>
      <c r="AQ634" s="17">
        <v>16</v>
      </c>
      <c r="AR634" s="17" t="s">
        <v>22</v>
      </c>
      <c r="AS634" s="17" t="s">
        <v>22</v>
      </c>
      <c r="AT634" s="17" t="s">
        <v>22</v>
      </c>
      <c r="AU634" s="17" t="s">
        <v>22</v>
      </c>
      <c r="AV634" s="17" t="s">
        <v>22</v>
      </c>
      <c r="BE634" s="17" t="s">
        <v>52</v>
      </c>
      <c r="BM634" s="19">
        <v>40351.616038888897</v>
      </c>
      <c r="BN634" s="19">
        <f>P634*R634</f>
        <v>768850.005</v>
      </c>
      <c r="BO634" s="19" t="str">
        <f>IF(AND(BN634&gt;120000, P634&gt;25, X634&lt;&gt;"WAVE 0"), "yes", "no")</f>
        <v>yes</v>
      </c>
      <c r="BP634" s="17" t="s">
        <v>51</v>
      </c>
    </row>
    <row r="635" spans="1:68" x14ac:dyDescent="0.25">
      <c r="A635" s="11" t="s">
        <v>1539</v>
      </c>
      <c r="B635" s="12" t="s">
        <v>1540</v>
      </c>
      <c r="C635" s="13" t="s">
        <v>14</v>
      </c>
      <c r="D635" s="12" t="s">
        <v>547</v>
      </c>
      <c r="E635" s="13" t="s">
        <v>548</v>
      </c>
      <c r="F635" s="12">
        <v>2019</v>
      </c>
      <c r="G635" s="13" t="s">
        <v>109</v>
      </c>
      <c r="H635" s="12" t="s">
        <v>18</v>
      </c>
      <c r="I635" s="13" t="s">
        <v>51</v>
      </c>
      <c r="J635" s="12" t="s">
        <v>18</v>
      </c>
      <c r="K635" s="13" t="s">
        <v>18</v>
      </c>
      <c r="L635" s="12" t="s">
        <v>18</v>
      </c>
      <c r="M635" s="13" t="s">
        <v>18</v>
      </c>
      <c r="N635" s="2" t="s">
        <v>19</v>
      </c>
      <c r="O635" s="13" t="s">
        <v>20</v>
      </c>
      <c r="P635" s="14">
        <v>221.49</v>
      </c>
      <c r="Q635" s="14">
        <v>664.47</v>
      </c>
      <c r="R635" s="13">
        <v>0</v>
      </c>
      <c r="S635" s="15">
        <v>0</v>
      </c>
      <c r="T635" s="13">
        <v>1</v>
      </c>
      <c r="U635" s="13">
        <v>3</v>
      </c>
      <c r="V635" s="16">
        <v>0</v>
      </c>
      <c r="W635" s="16" t="str">
        <f t="shared" si="9"/>
        <v>PN158276-111</v>
      </c>
      <c r="X635" s="17" t="s">
        <v>549</v>
      </c>
      <c r="Z635" s="13" t="s">
        <v>109</v>
      </c>
      <c r="AA635" s="17" t="s">
        <v>22</v>
      </c>
      <c r="AB635" s="17" t="s">
        <v>22</v>
      </c>
      <c r="AC635" s="17" t="s">
        <v>22</v>
      </c>
      <c r="AD635" s="17" t="s">
        <v>22</v>
      </c>
      <c r="AE635" s="17" t="s">
        <v>22</v>
      </c>
      <c r="AF635" s="17" t="s">
        <v>22</v>
      </c>
      <c r="AG635" s="17" t="s">
        <v>22</v>
      </c>
      <c r="AJ635" s="17" t="s">
        <v>22</v>
      </c>
      <c r="AK635" s="17" t="s">
        <v>22</v>
      </c>
      <c r="AO635" s="17" t="s">
        <v>22</v>
      </c>
      <c r="AP635" s="18" t="s">
        <v>22</v>
      </c>
      <c r="AQ635" s="17" t="s">
        <v>22</v>
      </c>
      <c r="AR635" s="17" t="s">
        <v>22</v>
      </c>
      <c r="AS635" s="17" t="s">
        <v>22</v>
      </c>
      <c r="AT635" s="17" t="s">
        <v>22</v>
      </c>
      <c r="AU635" s="17" t="s">
        <v>22</v>
      </c>
      <c r="AV635" s="17" t="s">
        <v>22</v>
      </c>
      <c r="AW635" s="17" t="s">
        <v>22</v>
      </c>
      <c r="AX635" s="17" t="s">
        <v>22</v>
      </c>
      <c r="AY635" s="17" t="s">
        <v>22</v>
      </c>
      <c r="AZ635" s="17" t="s">
        <v>22</v>
      </c>
      <c r="BA635" s="17" t="s">
        <v>22</v>
      </c>
      <c r="BD635" s="17" t="s">
        <v>22</v>
      </c>
      <c r="BE635" s="17" t="s">
        <v>22</v>
      </c>
      <c r="BF635" s="17" t="s">
        <v>22</v>
      </c>
      <c r="BG635" s="18" t="s">
        <v>22</v>
      </c>
      <c r="BH635" s="3" t="s">
        <v>22</v>
      </c>
      <c r="BI635" s="3" t="s">
        <v>22</v>
      </c>
      <c r="BK635" s="3" t="s">
        <v>22</v>
      </c>
      <c r="BL635" s="17" t="s">
        <v>22</v>
      </c>
      <c r="BM635" s="19" t="s">
        <v>22</v>
      </c>
      <c r="BN635" s="19">
        <f>P635*R635</f>
        <v>0</v>
      </c>
      <c r="BO635" s="19" t="str">
        <f>IF(AND(BN635&gt;120000, P635&gt;25, X635&lt;&gt;"WAVE 0"), "yes", "no")</f>
        <v>no</v>
      </c>
      <c r="BP635" s="17" t="s">
        <v>22</v>
      </c>
    </row>
    <row r="636" spans="1:68" x14ac:dyDescent="0.25">
      <c r="A636" s="11" t="s">
        <v>1541</v>
      </c>
      <c r="B636" s="12" t="s">
        <v>1542</v>
      </c>
      <c r="C636" s="13" t="s">
        <v>14</v>
      </c>
      <c r="D636" s="12" t="s">
        <v>328</v>
      </c>
      <c r="E636" s="13" t="s">
        <v>329</v>
      </c>
      <c r="F636" s="12">
        <v>2020</v>
      </c>
      <c r="G636" s="13" t="s">
        <v>207</v>
      </c>
      <c r="H636" s="12" t="s">
        <v>330</v>
      </c>
      <c r="I636" s="13" t="s">
        <v>51</v>
      </c>
      <c r="J636" s="12" t="s">
        <v>331</v>
      </c>
      <c r="K636" s="13" t="s">
        <v>332</v>
      </c>
      <c r="L636" s="12" t="s">
        <v>333</v>
      </c>
      <c r="M636" s="13" t="s">
        <v>334</v>
      </c>
      <c r="N636" s="2" t="s">
        <v>194</v>
      </c>
      <c r="O636" s="13" t="s">
        <v>335</v>
      </c>
      <c r="P636" s="14">
        <v>1949.97</v>
      </c>
      <c r="Q636" s="14">
        <v>248654.16000000006</v>
      </c>
      <c r="R636" s="13">
        <v>210</v>
      </c>
      <c r="S636" s="15">
        <v>0.66</v>
      </c>
      <c r="T636" s="13">
        <v>1</v>
      </c>
      <c r="U636" s="13">
        <v>2</v>
      </c>
      <c r="V636" s="16">
        <v>0</v>
      </c>
      <c r="W636" s="16" t="str">
        <f t="shared" si="9"/>
        <v>PN15-831679</v>
      </c>
      <c r="AA636" s="17" t="s">
        <v>22</v>
      </c>
      <c r="AB636" s="17" t="s">
        <v>22</v>
      </c>
      <c r="AC636" s="17" t="s">
        <v>22</v>
      </c>
      <c r="AD636" s="17" t="s">
        <v>22</v>
      </c>
      <c r="AE636" s="17" t="s">
        <v>22</v>
      </c>
      <c r="AF636" s="17" t="s">
        <v>22</v>
      </c>
      <c r="AG636" s="17" t="s">
        <v>22</v>
      </c>
      <c r="AJ636" s="17" t="s">
        <v>22</v>
      </c>
      <c r="AK636" s="17" t="s">
        <v>22</v>
      </c>
      <c r="AO636" s="17" t="s">
        <v>22</v>
      </c>
      <c r="AP636" s="18" t="s">
        <v>22</v>
      </c>
      <c r="AQ636" s="17" t="s">
        <v>22</v>
      </c>
      <c r="AR636" s="17" t="s">
        <v>22</v>
      </c>
      <c r="AS636" s="17" t="s">
        <v>22</v>
      </c>
      <c r="AT636" s="17" t="s">
        <v>22</v>
      </c>
      <c r="AU636" s="17" t="s">
        <v>22</v>
      </c>
      <c r="AV636" s="17" t="s">
        <v>22</v>
      </c>
      <c r="AW636" s="17" t="s">
        <v>22</v>
      </c>
      <c r="AX636" s="17" t="s">
        <v>22</v>
      </c>
      <c r="AY636" s="17" t="s">
        <v>22</v>
      </c>
      <c r="AZ636" s="17" t="s">
        <v>22</v>
      </c>
      <c r="BA636" s="17" t="s">
        <v>22</v>
      </c>
      <c r="BD636" s="17" t="s">
        <v>22</v>
      </c>
      <c r="BE636" s="17" t="s">
        <v>22</v>
      </c>
      <c r="BF636" s="17" t="s">
        <v>22</v>
      </c>
      <c r="BG636" s="18" t="s">
        <v>22</v>
      </c>
      <c r="BH636" s="3" t="s">
        <v>22</v>
      </c>
      <c r="BI636" s="3" t="s">
        <v>22</v>
      </c>
      <c r="BK636" s="3" t="s">
        <v>22</v>
      </c>
      <c r="BL636" s="17" t="s">
        <v>22</v>
      </c>
      <c r="BM636" s="19" t="s">
        <v>22</v>
      </c>
      <c r="BN636" s="19">
        <f>P636*R636</f>
        <v>409493.7</v>
      </c>
      <c r="BO636" s="19" t="str">
        <f>IF(AND(BN636&gt;120000, P636&gt;25, X636&lt;&gt;"WAVE 0"), "yes", "no")</f>
        <v>yes</v>
      </c>
      <c r="BP636" s="17" t="s">
        <v>22</v>
      </c>
    </row>
    <row r="637" spans="1:68" x14ac:dyDescent="0.25">
      <c r="A637" s="11" t="s">
        <v>1543</v>
      </c>
      <c r="B637" s="12" t="s">
        <v>1544</v>
      </c>
      <c r="C637" s="13" t="s">
        <v>14</v>
      </c>
      <c r="D637" s="12" t="s">
        <v>328</v>
      </c>
      <c r="E637" s="13" t="s">
        <v>329</v>
      </c>
      <c r="F637" s="12">
        <v>2020</v>
      </c>
      <c r="G637" s="13" t="s">
        <v>207</v>
      </c>
      <c r="H637" s="12" t="s">
        <v>18</v>
      </c>
      <c r="I637" s="13" t="s">
        <v>51</v>
      </c>
      <c r="J637" s="12" t="s">
        <v>18</v>
      </c>
      <c r="K637" s="13" t="s">
        <v>18</v>
      </c>
      <c r="L637" s="12" t="s">
        <v>18</v>
      </c>
      <c r="M637" s="13" t="s">
        <v>18</v>
      </c>
      <c r="N637" s="2" t="s">
        <v>194</v>
      </c>
      <c r="O637" s="13" t="s">
        <v>335</v>
      </c>
      <c r="P637" s="14">
        <v>6550.5694000000003</v>
      </c>
      <c r="Q637" s="14">
        <v>20065.099999999999</v>
      </c>
      <c r="R637" s="13"/>
      <c r="S637" s="15"/>
      <c r="T637" s="13">
        <v>1</v>
      </c>
      <c r="U637" s="13"/>
      <c r="V637" s="16">
        <v>0</v>
      </c>
      <c r="W637" s="16" t="str">
        <f t="shared" si="9"/>
        <v>PN15-831694-1</v>
      </c>
      <c r="AA637" s="17" t="s">
        <v>22</v>
      </c>
      <c r="AB637" s="17" t="s">
        <v>22</v>
      </c>
      <c r="AC637" s="17" t="s">
        <v>22</v>
      </c>
      <c r="AD637" s="17" t="s">
        <v>22</v>
      </c>
      <c r="AE637" s="17" t="s">
        <v>22</v>
      </c>
      <c r="AF637" s="17" t="s">
        <v>22</v>
      </c>
      <c r="AG637" s="17" t="s">
        <v>22</v>
      </c>
      <c r="AJ637" s="17" t="s">
        <v>22</v>
      </c>
      <c r="AK637" s="17" t="s">
        <v>22</v>
      </c>
      <c r="AO637" s="17" t="s">
        <v>22</v>
      </c>
      <c r="AP637" s="18" t="s">
        <v>22</v>
      </c>
      <c r="AQ637" s="17" t="s">
        <v>22</v>
      </c>
      <c r="AR637" s="17" t="s">
        <v>22</v>
      </c>
      <c r="AS637" s="17" t="s">
        <v>22</v>
      </c>
      <c r="AT637" s="17" t="s">
        <v>22</v>
      </c>
      <c r="AU637" s="17" t="s">
        <v>22</v>
      </c>
      <c r="AV637" s="17" t="s">
        <v>22</v>
      </c>
      <c r="AW637" s="17" t="s">
        <v>22</v>
      </c>
      <c r="AX637" s="17" t="s">
        <v>22</v>
      </c>
      <c r="AY637" s="17" t="s">
        <v>22</v>
      </c>
      <c r="AZ637" s="17" t="s">
        <v>22</v>
      </c>
      <c r="BA637" s="17" t="s">
        <v>22</v>
      </c>
      <c r="BD637" s="17" t="s">
        <v>22</v>
      </c>
      <c r="BE637" s="17" t="s">
        <v>22</v>
      </c>
      <c r="BF637" s="17" t="s">
        <v>22</v>
      </c>
      <c r="BG637" s="18" t="s">
        <v>22</v>
      </c>
      <c r="BH637" s="3" t="s">
        <v>22</v>
      </c>
      <c r="BI637" s="3" t="s">
        <v>22</v>
      </c>
      <c r="BK637" s="3" t="s">
        <v>22</v>
      </c>
      <c r="BL637" s="17" t="s">
        <v>22</v>
      </c>
      <c r="BM637" s="19" t="s">
        <v>22</v>
      </c>
      <c r="BN637" s="19">
        <f>P637*R637</f>
        <v>0</v>
      </c>
      <c r="BO637" s="19" t="str">
        <f>IF(AND(BN637&gt;120000, P637&gt;25, X637&lt;&gt;"WAVE 0"), "yes", "no")</f>
        <v>no</v>
      </c>
      <c r="BP637" s="17" t="s">
        <v>22</v>
      </c>
    </row>
    <row r="638" spans="1:68" x14ac:dyDescent="0.25">
      <c r="A638" s="11" t="s">
        <v>1545</v>
      </c>
      <c r="B638" s="12" t="s">
        <v>1546</v>
      </c>
      <c r="C638" s="13" t="s">
        <v>14</v>
      </c>
      <c r="D638" s="12" t="s">
        <v>463</v>
      </c>
      <c r="E638" s="13" t="s">
        <v>464</v>
      </c>
      <c r="F638" s="12">
        <v>2019</v>
      </c>
      <c r="G638" s="13" t="s">
        <v>38</v>
      </c>
      <c r="H638" s="12" t="s">
        <v>330</v>
      </c>
      <c r="I638" s="13" t="s">
        <v>51</v>
      </c>
      <c r="J638" s="12" t="s">
        <v>1547</v>
      </c>
      <c r="K638" s="13" t="s">
        <v>1548</v>
      </c>
      <c r="L638" s="12" t="s">
        <v>1549</v>
      </c>
      <c r="M638" s="13" t="s">
        <v>334</v>
      </c>
      <c r="N638" s="2" t="s">
        <v>19</v>
      </c>
      <c r="O638" s="13" t="s">
        <v>20</v>
      </c>
      <c r="P638" s="14">
        <v>35.07</v>
      </c>
      <c r="Q638" s="14">
        <v>1718.4299999999998</v>
      </c>
      <c r="R638" s="13">
        <v>51</v>
      </c>
      <c r="S638" s="15">
        <v>1</v>
      </c>
      <c r="T638" s="13">
        <v>1</v>
      </c>
      <c r="U638" s="13">
        <v>0</v>
      </c>
      <c r="V638" s="16">
        <v>0</v>
      </c>
      <c r="W638" s="16" t="str">
        <f t="shared" si="9"/>
        <v>PN158328-1</v>
      </c>
      <c r="X638" s="17" t="s">
        <v>21</v>
      </c>
      <c r="Z638" s="17" t="s">
        <v>38</v>
      </c>
      <c r="AB638" s="17" t="s">
        <v>152</v>
      </c>
      <c r="AC638" s="17" t="s">
        <v>1550</v>
      </c>
      <c r="AD638" s="17" t="s">
        <v>398</v>
      </c>
      <c r="AE638" s="17" t="s">
        <v>42</v>
      </c>
      <c r="AF638" s="17" t="s">
        <v>1146</v>
      </c>
      <c r="AG638" s="17" t="s">
        <v>1284</v>
      </c>
      <c r="AJ638" s="17" t="s">
        <v>490</v>
      </c>
      <c r="AK638" s="17" t="s">
        <v>491</v>
      </c>
      <c r="AO638" s="17" t="s">
        <v>85</v>
      </c>
      <c r="AP638" s="18">
        <v>43200</v>
      </c>
      <c r="AQ638" s="17" t="s">
        <v>22</v>
      </c>
      <c r="AR638" s="17" t="s">
        <v>47</v>
      </c>
      <c r="AS638" s="17" t="s">
        <v>47</v>
      </c>
      <c r="AT638" s="17" t="s">
        <v>161</v>
      </c>
      <c r="AU638" s="17" t="s">
        <v>162</v>
      </c>
      <c r="AV638" s="17" t="s">
        <v>162</v>
      </c>
      <c r="AW638" s="17" t="s">
        <v>48</v>
      </c>
      <c r="AX638" s="17" t="s">
        <v>267</v>
      </c>
      <c r="BA638" s="17" t="s">
        <v>285</v>
      </c>
      <c r="BB638" s="17" t="s">
        <v>51</v>
      </c>
      <c r="BD638" s="17">
        <v>3</v>
      </c>
      <c r="BE638" s="17" t="s">
        <v>52</v>
      </c>
      <c r="BF638" s="17" t="s">
        <v>1159</v>
      </c>
      <c r="BG638" s="18">
        <v>43861</v>
      </c>
      <c r="BL638" s="17" t="s">
        <v>1160</v>
      </c>
      <c r="BM638" s="19" t="s">
        <v>22</v>
      </c>
      <c r="BN638" s="19">
        <f>P638*R638</f>
        <v>1788.57</v>
      </c>
      <c r="BO638" s="19" t="str">
        <f>IF(AND(BN638&gt;120000, P638&gt;25, X638&lt;&gt;"WAVE 0"), "yes", "no")</f>
        <v>no</v>
      </c>
      <c r="BP638" s="17" t="s">
        <v>51</v>
      </c>
    </row>
    <row r="639" spans="1:68" x14ac:dyDescent="0.25">
      <c r="A639" s="11" t="s">
        <v>1551</v>
      </c>
      <c r="B639" s="12" t="s">
        <v>1552</v>
      </c>
      <c r="C639" s="13" t="s">
        <v>57</v>
      </c>
      <c r="D639" s="12" t="s">
        <v>1553</v>
      </c>
      <c r="E639" s="13" t="s">
        <v>1554</v>
      </c>
      <c r="F639" s="12">
        <v>2019</v>
      </c>
      <c r="G639" s="13" t="s">
        <v>27</v>
      </c>
      <c r="H639" s="12" t="s">
        <v>76</v>
      </c>
      <c r="I639" s="13" t="s">
        <v>51</v>
      </c>
      <c r="J639" s="12" t="s">
        <v>876</v>
      </c>
      <c r="K639" s="13" t="s">
        <v>877</v>
      </c>
      <c r="L639" s="12" t="s">
        <v>878</v>
      </c>
      <c r="M639" s="13" t="s">
        <v>879</v>
      </c>
      <c r="N639" s="2" t="s">
        <v>64</v>
      </c>
      <c r="O639" s="13" t="s">
        <v>20</v>
      </c>
      <c r="P639" s="14">
        <v>49.253300000000003</v>
      </c>
      <c r="Q639" s="14">
        <v>187649.89</v>
      </c>
      <c r="R639" s="13">
        <v>11772</v>
      </c>
      <c r="S639" s="15">
        <v>0.5</v>
      </c>
      <c r="T639" s="13">
        <v>2</v>
      </c>
      <c r="U639" s="13">
        <v>3</v>
      </c>
      <c r="V639" s="16">
        <v>0</v>
      </c>
      <c r="W639" s="16" t="str">
        <f t="shared" si="9"/>
        <v>PN1583770-12</v>
      </c>
      <c r="Z639" s="17" t="s">
        <v>33</v>
      </c>
      <c r="AA639" s="17" t="s">
        <v>22</v>
      </c>
      <c r="AB639" s="17" t="s">
        <v>22</v>
      </c>
      <c r="AC639" s="17" t="s">
        <v>22</v>
      </c>
      <c r="AD639" s="17" t="s">
        <v>22</v>
      </c>
      <c r="AE639" s="17" t="s">
        <v>22</v>
      </c>
      <c r="AF639" s="17" t="s">
        <v>22</v>
      </c>
      <c r="AG639" s="17" t="s">
        <v>22</v>
      </c>
      <c r="AJ639" s="17" t="s">
        <v>22</v>
      </c>
      <c r="AK639" s="17" t="s">
        <v>22</v>
      </c>
      <c r="AO639" s="17" t="s">
        <v>22</v>
      </c>
      <c r="AP639" s="18" t="s">
        <v>22</v>
      </c>
      <c r="AQ639" s="17" t="s">
        <v>22</v>
      </c>
      <c r="AR639" s="17" t="s">
        <v>22</v>
      </c>
      <c r="AS639" s="17" t="s">
        <v>22</v>
      </c>
      <c r="AT639" s="17" t="s">
        <v>22</v>
      </c>
      <c r="AU639" s="17" t="s">
        <v>22</v>
      </c>
      <c r="AV639" s="17" t="s">
        <v>22</v>
      </c>
      <c r="AW639" s="17" t="s">
        <v>22</v>
      </c>
      <c r="AX639" s="17" t="s">
        <v>22</v>
      </c>
      <c r="AY639" s="17" t="s">
        <v>22</v>
      </c>
      <c r="AZ639" s="17" t="s">
        <v>22</v>
      </c>
      <c r="BA639" s="17" t="s">
        <v>22</v>
      </c>
      <c r="BD639" s="17" t="s">
        <v>22</v>
      </c>
      <c r="BE639" s="17" t="s">
        <v>22</v>
      </c>
      <c r="BF639" s="17" t="s">
        <v>22</v>
      </c>
      <c r="BG639" s="18" t="s">
        <v>22</v>
      </c>
      <c r="BH639" s="3" t="s">
        <v>22</v>
      </c>
      <c r="BI639" s="3" t="s">
        <v>22</v>
      </c>
      <c r="BK639" s="3" t="s">
        <v>22</v>
      </c>
      <c r="BL639" s="17" t="s">
        <v>22</v>
      </c>
      <c r="BM639" s="19" t="s">
        <v>22</v>
      </c>
      <c r="BN639" s="19">
        <f>P639*R639</f>
        <v>579809.84759999998</v>
      </c>
      <c r="BO639" s="19" t="str">
        <f>IF(AND(BN639&gt;120000, P639&gt;25, X639&lt;&gt;"WAVE 0"), "yes", "no")</f>
        <v>yes</v>
      </c>
      <c r="BP639" s="17" t="s">
        <v>22</v>
      </c>
    </row>
    <row r="640" spans="1:68" x14ac:dyDescent="0.25">
      <c r="A640" s="11" t="s">
        <v>1555</v>
      </c>
      <c r="B640" s="12" t="s">
        <v>1556</v>
      </c>
      <c r="C640" s="13" t="s">
        <v>57</v>
      </c>
      <c r="D640" s="12" t="s">
        <v>1553</v>
      </c>
      <c r="E640" s="13" t="s">
        <v>1554</v>
      </c>
      <c r="F640" s="12">
        <v>2019</v>
      </c>
      <c r="G640" s="13" t="s">
        <v>27</v>
      </c>
      <c r="H640" s="12" t="s">
        <v>76</v>
      </c>
      <c r="I640" s="13" t="s">
        <v>51</v>
      </c>
      <c r="J640" s="12" t="s">
        <v>876</v>
      </c>
      <c r="K640" s="13" t="s">
        <v>877</v>
      </c>
      <c r="L640" s="12" t="s">
        <v>878</v>
      </c>
      <c r="M640" s="13" t="s">
        <v>879</v>
      </c>
      <c r="N640" s="2" t="s">
        <v>64</v>
      </c>
      <c r="O640" s="13" t="s">
        <v>20</v>
      </c>
      <c r="P640" s="14">
        <v>38.47</v>
      </c>
      <c r="Q640" s="14">
        <v>235276.25</v>
      </c>
      <c r="R640" s="13">
        <v>11772</v>
      </c>
      <c r="S640" s="15">
        <v>0.44444444444444442</v>
      </c>
      <c r="T640" s="13">
        <v>2</v>
      </c>
      <c r="U640" s="13">
        <v>3</v>
      </c>
      <c r="V640" s="16">
        <v>0</v>
      </c>
      <c r="W640" s="16" t="str">
        <f t="shared" si="9"/>
        <v>PN1583771-7</v>
      </c>
      <c r="Z640" s="17" t="s">
        <v>33</v>
      </c>
      <c r="AB640" s="17" t="s">
        <v>1557</v>
      </c>
      <c r="AC640" s="17" t="s">
        <v>1558</v>
      </c>
      <c r="AD640" s="17" t="s">
        <v>824</v>
      </c>
      <c r="AE640" s="17" t="s">
        <v>42</v>
      </c>
      <c r="AF640" s="17" t="s">
        <v>1458</v>
      </c>
      <c r="AG640" s="17" t="s">
        <v>826</v>
      </c>
      <c r="AJ640" s="17" t="s">
        <v>490</v>
      </c>
      <c r="AK640" s="17" t="s">
        <v>491</v>
      </c>
      <c r="AO640" s="17" t="s">
        <v>85</v>
      </c>
      <c r="AP640" s="18">
        <v>43339</v>
      </c>
      <c r="AQ640" s="17" t="s">
        <v>22</v>
      </c>
      <c r="AR640" s="17" t="s">
        <v>47</v>
      </c>
      <c r="AS640" s="17" t="s">
        <v>47</v>
      </c>
      <c r="AT640" s="17" t="s">
        <v>161</v>
      </c>
      <c r="AU640" s="17" t="s">
        <v>162</v>
      </c>
      <c r="AV640" s="17" t="s">
        <v>162</v>
      </c>
      <c r="BE640" s="17" t="s">
        <v>52</v>
      </c>
      <c r="BK640" s="3" t="s">
        <v>71</v>
      </c>
      <c r="BM640" s="19" t="s">
        <v>22</v>
      </c>
      <c r="BN640" s="19">
        <f>P640*R640</f>
        <v>452868.83999999997</v>
      </c>
      <c r="BO640" s="19" t="str">
        <f>IF(AND(BN640&gt;120000, P640&gt;25, X640&lt;&gt;"WAVE 0"), "yes", "no")</f>
        <v>yes</v>
      </c>
      <c r="BP640" s="17" t="s">
        <v>22</v>
      </c>
    </row>
    <row r="641" spans="1:68" x14ac:dyDescent="0.25">
      <c r="A641" s="11" t="s">
        <v>1559</v>
      </c>
      <c r="B641" s="12" t="s">
        <v>1560</v>
      </c>
      <c r="C641" s="13" t="s">
        <v>14</v>
      </c>
      <c r="D641" s="12" t="s">
        <v>328</v>
      </c>
      <c r="E641" s="13" t="s">
        <v>329</v>
      </c>
      <c r="F641" s="12">
        <v>2020</v>
      </c>
      <c r="G641" s="13" t="s">
        <v>207</v>
      </c>
      <c r="H641" s="12" t="s">
        <v>330</v>
      </c>
      <c r="I641" s="13" t="s">
        <v>51</v>
      </c>
      <c r="J641" s="12" t="s">
        <v>331</v>
      </c>
      <c r="K641" s="13" t="s">
        <v>332</v>
      </c>
      <c r="L641" s="12" t="s">
        <v>333</v>
      </c>
      <c r="M641" s="13" t="s">
        <v>334</v>
      </c>
      <c r="N641" s="2" t="s">
        <v>194</v>
      </c>
      <c r="O641" s="13" t="s">
        <v>335</v>
      </c>
      <c r="P641" s="14">
        <v>3691.6271999999999</v>
      </c>
      <c r="Q641" s="14">
        <v>730204.65000000026</v>
      </c>
      <c r="R641" s="13">
        <v>108</v>
      </c>
      <c r="S641" s="15">
        <v>0.4731182795698925</v>
      </c>
      <c r="T641" s="13">
        <v>1</v>
      </c>
      <c r="U641" s="13">
        <v>3</v>
      </c>
      <c r="V641" s="16">
        <v>0</v>
      </c>
      <c r="W641" s="16" t="str">
        <f t="shared" si="9"/>
        <v>PN15-841210-11</v>
      </c>
      <c r="AA641" s="17" t="s">
        <v>22</v>
      </c>
      <c r="AB641" s="17" t="s">
        <v>22</v>
      </c>
      <c r="AC641" s="17" t="s">
        <v>22</v>
      </c>
      <c r="AD641" s="17" t="s">
        <v>22</v>
      </c>
      <c r="AE641" s="17" t="s">
        <v>22</v>
      </c>
      <c r="AF641" s="17" t="s">
        <v>22</v>
      </c>
      <c r="AG641" s="17" t="s">
        <v>22</v>
      </c>
      <c r="AJ641" s="17" t="s">
        <v>22</v>
      </c>
      <c r="AK641" s="17" t="s">
        <v>22</v>
      </c>
      <c r="AO641" s="17" t="s">
        <v>22</v>
      </c>
      <c r="AP641" s="18" t="s">
        <v>22</v>
      </c>
      <c r="AQ641" s="17" t="s">
        <v>22</v>
      </c>
      <c r="AR641" s="17" t="s">
        <v>22</v>
      </c>
      <c r="AS641" s="17" t="s">
        <v>22</v>
      </c>
      <c r="AT641" s="17" t="s">
        <v>22</v>
      </c>
      <c r="AU641" s="17" t="s">
        <v>22</v>
      </c>
      <c r="AV641" s="17" t="s">
        <v>22</v>
      </c>
      <c r="AW641" s="17" t="s">
        <v>22</v>
      </c>
      <c r="AX641" s="17" t="s">
        <v>22</v>
      </c>
      <c r="AY641" s="17" t="s">
        <v>22</v>
      </c>
      <c r="AZ641" s="17" t="s">
        <v>22</v>
      </c>
      <c r="BA641" s="17" t="s">
        <v>22</v>
      </c>
      <c r="BD641" s="17" t="s">
        <v>22</v>
      </c>
      <c r="BE641" s="17" t="s">
        <v>22</v>
      </c>
      <c r="BF641" s="17" t="s">
        <v>22</v>
      </c>
      <c r="BG641" s="18" t="s">
        <v>22</v>
      </c>
      <c r="BH641" s="3" t="s">
        <v>22</v>
      </c>
      <c r="BI641" s="3" t="s">
        <v>22</v>
      </c>
      <c r="BK641" s="3" t="s">
        <v>22</v>
      </c>
      <c r="BL641" s="17" t="s">
        <v>22</v>
      </c>
      <c r="BM641" s="19" t="s">
        <v>22</v>
      </c>
      <c r="BN641" s="19">
        <f>P641*R641</f>
        <v>398695.73759999999</v>
      </c>
      <c r="BO641" s="19" t="str">
        <f>IF(AND(BN641&gt;120000, P641&gt;25, X641&lt;&gt;"WAVE 0"), "yes", "no")</f>
        <v>yes</v>
      </c>
      <c r="BP641" s="17" t="s">
        <v>51</v>
      </c>
    </row>
    <row r="642" spans="1:68" x14ac:dyDescent="0.25">
      <c r="A642" s="11" t="s">
        <v>1561</v>
      </c>
      <c r="B642" s="12" t="s">
        <v>1562</v>
      </c>
      <c r="C642" s="13" t="s">
        <v>14</v>
      </c>
      <c r="D642" s="12" t="s">
        <v>328</v>
      </c>
      <c r="E642" s="13" t="s">
        <v>329</v>
      </c>
      <c r="F642" s="12">
        <v>2020</v>
      </c>
      <c r="G642" s="13" t="s">
        <v>207</v>
      </c>
      <c r="H642" s="12" t="s">
        <v>18</v>
      </c>
      <c r="I642" s="13" t="s">
        <v>51</v>
      </c>
      <c r="J642" s="12" t="s">
        <v>18</v>
      </c>
      <c r="K642" s="13" t="s">
        <v>18</v>
      </c>
      <c r="L642" s="12" t="s">
        <v>18</v>
      </c>
      <c r="M642" s="13" t="s">
        <v>18</v>
      </c>
      <c r="N642" s="2" t="s">
        <v>194</v>
      </c>
      <c r="O642" s="13" t="s">
        <v>335</v>
      </c>
      <c r="P642" s="14">
        <v>7610.3545999999997</v>
      </c>
      <c r="Q642" s="14">
        <v>84545.57</v>
      </c>
      <c r="R642" s="13"/>
      <c r="S642" s="15"/>
      <c r="T642" s="13">
        <v>1</v>
      </c>
      <c r="U642" s="13"/>
      <c r="V642" s="16">
        <v>0</v>
      </c>
      <c r="W642" s="16" t="str">
        <f t="shared" ref="W642:W705" si="10">"PN"&amp;A642</f>
        <v>PN15-841212-8</v>
      </c>
      <c r="AA642" s="17" t="s">
        <v>22</v>
      </c>
      <c r="AB642" s="17" t="s">
        <v>22</v>
      </c>
      <c r="AC642" s="17" t="s">
        <v>22</v>
      </c>
      <c r="AD642" s="17" t="s">
        <v>22</v>
      </c>
      <c r="AE642" s="17" t="s">
        <v>22</v>
      </c>
      <c r="AF642" s="17" t="s">
        <v>22</v>
      </c>
      <c r="AG642" s="17" t="s">
        <v>22</v>
      </c>
      <c r="AJ642" s="17" t="s">
        <v>22</v>
      </c>
      <c r="AK642" s="17" t="s">
        <v>22</v>
      </c>
      <c r="AO642" s="17" t="s">
        <v>22</v>
      </c>
      <c r="AP642" s="18" t="s">
        <v>22</v>
      </c>
      <c r="AQ642" s="17" t="s">
        <v>22</v>
      </c>
      <c r="AR642" s="17" t="s">
        <v>22</v>
      </c>
      <c r="AS642" s="17" t="s">
        <v>22</v>
      </c>
      <c r="AT642" s="17" t="s">
        <v>22</v>
      </c>
      <c r="AU642" s="17" t="s">
        <v>22</v>
      </c>
      <c r="AV642" s="17" t="s">
        <v>22</v>
      </c>
      <c r="AW642" s="17" t="s">
        <v>22</v>
      </c>
      <c r="AX642" s="17" t="s">
        <v>22</v>
      </c>
      <c r="AY642" s="17" t="s">
        <v>22</v>
      </c>
      <c r="AZ642" s="17" t="s">
        <v>22</v>
      </c>
      <c r="BA642" s="17" t="s">
        <v>22</v>
      </c>
      <c r="BD642" s="17" t="s">
        <v>22</v>
      </c>
      <c r="BE642" s="17" t="s">
        <v>22</v>
      </c>
      <c r="BF642" s="17" t="s">
        <v>22</v>
      </c>
      <c r="BG642" s="18" t="s">
        <v>22</v>
      </c>
      <c r="BH642" s="3" t="s">
        <v>22</v>
      </c>
      <c r="BI642" s="3" t="s">
        <v>22</v>
      </c>
      <c r="BK642" s="3" t="s">
        <v>22</v>
      </c>
      <c r="BL642" s="17" t="s">
        <v>22</v>
      </c>
      <c r="BM642" s="19" t="s">
        <v>22</v>
      </c>
      <c r="BN642" s="19">
        <f>P642*R642</f>
        <v>0</v>
      </c>
      <c r="BO642" s="19" t="str">
        <f>IF(AND(BN642&gt;120000, P642&gt;25, X642&lt;&gt;"WAVE 0"), "yes", "no")</f>
        <v>no</v>
      </c>
      <c r="BP642" s="17" t="s">
        <v>22</v>
      </c>
    </row>
    <row r="643" spans="1:68" x14ac:dyDescent="0.25">
      <c r="A643" s="11" t="s">
        <v>1563</v>
      </c>
      <c r="B643" s="12" t="s">
        <v>1530</v>
      </c>
      <c r="C643" s="13" t="s">
        <v>14</v>
      </c>
      <c r="D643" s="12" t="s">
        <v>328</v>
      </c>
      <c r="E643" s="13" t="s">
        <v>329</v>
      </c>
      <c r="F643" s="12">
        <v>2020</v>
      </c>
      <c r="G643" s="13" t="s">
        <v>207</v>
      </c>
      <c r="H643" s="12" t="s">
        <v>330</v>
      </c>
      <c r="I643" s="13" t="s">
        <v>51</v>
      </c>
      <c r="J643" s="12" t="s">
        <v>331</v>
      </c>
      <c r="K643" s="13" t="s">
        <v>332</v>
      </c>
      <c r="L643" s="12" t="s">
        <v>333</v>
      </c>
      <c r="M643" s="13" t="s">
        <v>334</v>
      </c>
      <c r="N643" s="2" t="s">
        <v>194</v>
      </c>
      <c r="O643" s="13" t="s">
        <v>335</v>
      </c>
      <c r="P643" s="14">
        <v>2554.3503999999998</v>
      </c>
      <c r="Q643" s="14">
        <v>272306.91000000003</v>
      </c>
      <c r="R643" s="13">
        <v>53</v>
      </c>
      <c r="S643" s="15">
        <v>0.65517241379310343</v>
      </c>
      <c r="T643" s="13">
        <v>1</v>
      </c>
      <c r="U643" s="13">
        <v>1</v>
      </c>
      <c r="V643" s="16">
        <v>0</v>
      </c>
      <c r="W643" s="16" t="str">
        <f t="shared" si="10"/>
        <v>PN15-841487-2</v>
      </c>
      <c r="AA643" s="17" t="s">
        <v>22</v>
      </c>
      <c r="AB643" s="17" t="s">
        <v>22</v>
      </c>
      <c r="AC643" s="17" t="s">
        <v>22</v>
      </c>
      <c r="AD643" s="17" t="s">
        <v>22</v>
      </c>
      <c r="AE643" s="17" t="s">
        <v>22</v>
      </c>
      <c r="AF643" s="17" t="s">
        <v>22</v>
      </c>
      <c r="AG643" s="17" t="s">
        <v>22</v>
      </c>
      <c r="AJ643" s="17" t="s">
        <v>22</v>
      </c>
      <c r="AK643" s="17" t="s">
        <v>22</v>
      </c>
      <c r="AO643" s="17" t="s">
        <v>22</v>
      </c>
      <c r="AP643" s="18" t="s">
        <v>22</v>
      </c>
      <c r="AQ643" s="17" t="s">
        <v>22</v>
      </c>
      <c r="AR643" s="17" t="s">
        <v>22</v>
      </c>
      <c r="AS643" s="17" t="s">
        <v>22</v>
      </c>
      <c r="AT643" s="17" t="s">
        <v>22</v>
      </c>
      <c r="AU643" s="17" t="s">
        <v>22</v>
      </c>
      <c r="AV643" s="17" t="s">
        <v>22</v>
      </c>
      <c r="AW643" s="17" t="s">
        <v>22</v>
      </c>
      <c r="AX643" s="17" t="s">
        <v>22</v>
      </c>
      <c r="AY643" s="17" t="s">
        <v>22</v>
      </c>
      <c r="AZ643" s="17" t="s">
        <v>22</v>
      </c>
      <c r="BA643" s="17" t="s">
        <v>22</v>
      </c>
      <c r="BD643" s="17" t="s">
        <v>22</v>
      </c>
      <c r="BE643" s="17" t="s">
        <v>22</v>
      </c>
      <c r="BF643" s="17" t="s">
        <v>22</v>
      </c>
      <c r="BG643" s="18" t="s">
        <v>22</v>
      </c>
      <c r="BH643" s="3" t="s">
        <v>22</v>
      </c>
      <c r="BI643" s="3" t="s">
        <v>22</v>
      </c>
      <c r="BK643" s="3" t="s">
        <v>22</v>
      </c>
      <c r="BL643" s="17" t="s">
        <v>22</v>
      </c>
      <c r="BM643" s="19" t="s">
        <v>22</v>
      </c>
      <c r="BN643" s="19">
        <f>P643*R643</f>
        <v>135380.57119999998</v>
      </c>
      <c r="BO643" s="19" t="str">
        <f>IF(AND(BN643&gt;120000, P643&gt;25, X643&lt;&gt;"WAVE 0"), "yes", "no")</f>
        <v>yes</v>
      </c>
      <c r="BP643" s="17" t="s">
        <v>22</v>
      </c>
    </row>
    <row r="644" spans="1:68" x14ac:dyDescent="0.25">
      <c r="A644" s="11" t="s">
        <v>1564</v>
      </c>
      <c r="B644" s="12" t="s">
        <v>739</v>
      </c>
      <c r="C644" s="13" t="s">
        <v>57</v>
      </c>
      <c r="D644" s="12" t="s">
        <v>1565</v>
      </c>
      <c r="E644" s="13" t="s">
        <v>1566</v>
      </c>
      <c r="F644" s="12">
        <v>2020</v>
      </c>
      <c r="G644" s="13" t="s">
        <v>38</v>
      </c>
      <c r="H644" s="12" t="s">
        <v>330</v>
      </c>
      <c r="I644" s="13" t="s">
        <v>18</v>
      </c>
      <c r="J644" s="12" t="s">
        <v>331</v>
      </c>
      <c r="K644" s="13" t="s">
        <v>332</v>
      </c>
      <c r="L644" s="12" t="s">
        <v>333</v>
      </c>
      <c r="M644" s="13" t="s">
        <v>334</v>
      </c>
      <c r="N644" s="2" t="s">
        <v>64</v>
      </c>
      <c r="O644" s="13" t="s">
        <v>20</v>
      </c>
      <c r="P644" s="14">
        <v>6.25</v>
      </c>
      <c r="Q644" s="14">
        <v>1150</v>
      </c>
      <c r="R644" s="13">
        <v>89</v>
      </c>
      <c r="S644" s="15">
        <v>0.8571428571428571</v>
      </c>
      <c r="T644" s="13">
        <v>1</v>
      </c>
      <c r="U644" s="13">
        <v>3</v>
      </c>
      <c r="V644" s="16">
        <v>0</v>
      </c>
      <c r="W644" s="16" t="str">
        <f t="shared" si="10"/>
        <v>PN158453-1</v>
      </c>
      <c r="Z644" s="17" t="s">
        <v>38</v>
      </c>
      <c r="AA644" s="17" t="s">
        <v>331</v>
      </c>
      <c r="AB644" s="17" t="s">
        <v>22</v>
      </c>
      <c r="AC644" s="17" t="s">
        <v>22</v>
      </c>
      <c r="AD644" s="17" t="s">
        <v>398</v>
      </c>
      <c r="AE644" s="17" t="s">
        <v>42</v>
      </c>
      <c r="AF644" s="17" t="s">
        <v>1458</v>
      </c>
      <c r="AG644" s="17" t="s">
        <v>22</v>
      </c>
      <c r="AJ644" s="17" t="s">
        <v>83</v>
      </c>
      <c r="AK644" s="17" t="s">
        <v>84</v>
      </c>
      <c r="AO644" s="17" t="s">
        <v>130</v>
      </c>
      <c r="AP644" s="18">
        <v>43200</v>
      </c>
      <c r="AQ644" s="17">
        <v>11</v>
      </c>
      <c r="AR644" s="17" t="s">
        <v>22</v>
      </c>
      <c r="AS644" s="17" t="s">
        <v>22</v>
      </c>
      <c r="AT644" s="17" t="s">
        <v>22</v>
      </c>
      <c r="AU644" s="17" t="s">
        <v>22</v>
      </c>
      <c r="AV644" s="17" t="s">
        <v>22</v>
      </c>
      <c r="BE644" s="17" t="s">
        <v>52</v>
      </c>
      <c r="BM644" s="19">
        <v>26319.837623841144</v>
      </c>
      <c r="BN644" s="19">
        <f>P644*R644</f>
        <v>556.25</v>
      </c>
      <c r="BO644" s="19" t="str">
        <f>IF(AND(BN644&gt;120000, P644&gt;25, X644&lt;&gt;"WAVE 0"), "yes", "no")</f>
        <v>no</v>
      </c>
      <c r="BP644" s="17" t="s">
        <v>22</v>
      </c>
    </row>
    <row r="645" spans="1:68" x14ac:dyDescent="0.25">
      <c r="A645" s="11" t="s">
        <v>1567</v>
      </c>
      <c r="B645" s="12" t="s">
        <v>1486</v>
      </c>
      <c r="C645" s="13" t="s">
        <v>57</v>
      </c>
      <c r="D645" s="12" t="s">
        <v>1568</v>
      </c>
      <c r="E645" s="13" t="s">
        <v>1569</v>
      </c>
      <c r="F645" s="12">
        <v>2019</v>
      </c>
      <c r="G645" s="13" t="s">
        <v>221</v>
      </c>
      <c r="H645" s="12" t="s">
        <v>76</v>
      </c>
      <c r="I645" s="13" t="s">
        <v>51</v>
      </c>
      <c r="J645" s="12" t="s">
        <v>876</v>
      </c>
      <c r="K645" s="13" t="s">
        <v>877</v>
      </c>
      <c r="L645" s="12" t="s">
        <v>878</v>
      </c>
      <c r="M645" s="13" t="s">
        <v>879</v>
      </c>
      <c r="N645" s="2" t="s">
        <v>64</v>
      </c>
      <c r="O645" s="13" t="s">
        <v>20</v>
      </c>
      <c r="P645" s="14">
        <v>1450</v>
      </c>
      <c r="Q645" s="14">
        <v>479950</v>
      </c>
      <c r="R645" s="13">
        <v>770</v>
      </c>
      <c r="S645" s="15">
        <v>0.25925925925925924</v>
      </c>
      <c r="T645" s="13">
        <v>1</v>
      </c>
      <c r="U645" s="13">
        <v>4</v>
      </c>
      <c r="V645" s="16">
        <v>0</v>
      </c>
      <c r="W645" s="16" t="str">
        <f t="shared" si="10"/>
        <v>PN1585052-2</v>
      </c>
      <c r="Z645" s="17" t="s">
        <v>33</v>
      </c>
      <c r="AA645" s="17" t="s">
        <v>876</v>
      </c>
      <c r="AB645" s="17" t="s">
        <v>1570</v>
      </c>
      <c r="AC645" s="17" t="s">
        <v>1486</v>
      </c>
      <c r="AD645" s="17" t="s">
        <v>824</v>
      </c>
      <c r="AE645" s="17" t="s">
        <v>42</v>
      </c>
      <c r="AF645" s="17" t="s">
        <v>1458</v>
      </c>
      <c r="AG645" s="17" t="s">
        <v>826</v>
      </c>
      <c r="AJ645" s="17" t="s">
        <v>490</v>
      </c>
      <c r="AK645" s="17" t="s">
        <v>491</v>
      </c>
      <c r="AO645" s="17" t="s">
        <v>85</v>
      </c>
      <c r="AP645" s="18">
        <v>43339</v>
      </c>
      <c r="AQ645" s="17">
        <v>16</v>
      </c>
      <c r="AR645" s="17" t="s">
        <v>47</v>
      </c>
      <c r="AS645" s="17" t="s">
        <v>47</v>
      </c>
      <c r="AT645" s="17" t="s">
        <v>161</v>
      </c>
      <c r="AU645" s="17" t="s">
        <v>162</v>
      </c>
      <c r="AV645" s="17" t="s">
        <v>162</v>
      </c>
      <c r="BE645" s="17" t="s">
        <v>52</v>
      </c>
      <c r="BK645" s="3" t="s">
        <v>71</v>
      </c>
      <c r="BM645" s="19">
        <v>306046.66347645508</v>
      </c>
      <c r="BN645" s="19">
        <f>P645*R645</f>
        <v>1116500</v>
      </c>
      <c r="BO645" s="19" t="str">
        <f>IF(AND(BN645&gt;120000, P645&gt;25, X645&lt;&gt;"WAVE 0"), "yes", "no")</f>
        <v>yes</v>
      </c>
      <c r="BP645" s="17" t="s">
        <v>51</v>
      </c>
    </row>
    <row r="646" spans="1:68" x14ac:dyDescent="0.25">
      <c r="A646" s="11" t="s">
        <v>1571</v>
      </c>
      <c r="B646" s="12" t="s">
        <v>1572</v>
      </c>
      <c r="C646" s="13" t="s">
        <v>14</v>
      </c>
      <c r="D646" s="12" t="s">
        <v>328</v>
      </c>
      <c r="E646" s="13" t="s">
        <v>329</v>
      </c>
      <c r="F646" s="12">
        <v>2020</v>
      </c>
      <c r="G646" s="13" t="s">
        <v>207</v>
      </c>
      <c r="H646" s="12" t="s">
        <v>330</v>
      </c>
      <c r="I646" s="13" t="s">
        <v>51</v>
      </c>
      <c r="J646" s="12" t="s">
        <v>361</v>
      </c>
      <c r="K646" s="13" t="s">
        <v>362</v>
      </c>
      <c r="L646" s="12" t="s">
        <v>333</v>
      </c>
      <c r="M646" s="13" t="s">
        <v>334</v>
      </c>
      <c r="N646" s="2" t="s">
        <v>194</v>
      </c>
      <c r="O646" s="13" t="s">
        <v>335</v>
      </c>
      <c r="P646" s="14">
        <v>6086.9133000000002</v>
      </c>
      <c r="Q646" s="14">
        <v>19377.329999999998</v>
      </c>
      <c r="R646" s="13">
        <v>0</v>
      </c>
      <c r="S646" s="15">
        <v>1</v>
      </c>
      <c r="T646" s="13">
        <v>1</v>
      </c>
      <c r="U646" s="13">
        <v>1</v>
      </c>
      <c r="V646" s="16">
        <v>0</v>
      </c>
      <c r="W646" s="16" t="str">
        <f t="shared" si="10"/>
        <v>PN15-851154-6</v>
      </c>
      <c r="AA646" s="17" t="s">
        <v>22</v>
      </c>
      <c r="AB646" s="17" t="s">
        <v>22</v>
      </c>
      <c r="AC646" s="17" t="s">
        <v>22</v>
      </c>
      <c r="AD646" s="17" t="s">
        <v>22</v>
      </c>
      <c r="AE646" s="17" t="s">
        <v>22</v>
      </c>
      <c r="AF646" s="17" t="s">
        <v>22</v>
      </c>
      <c r="AG646" s="17" t="s">
        <v>22</v>
      </c>
      <c r="AJ646" s="17" t="s">
        <v>22</v>
      </c>
      <c r="AK646" s="17" t="s">
        <v>22</v>
      </c>
      <c r="AO646" s="17" t="s">
        <v>22</v>
      </c>
      <c r="AP646" s="18" t="s">
        <v>22</v>
      </c>
      <c r="AQ646" s="17" t="s">
        <v>22</v>
      </c>
      <c r="AR646" s="17" t="s">
        <v>22</v>
      </c>
      <c r="AS646" s="17" t="s">
        <v>22</v>
      </c>
      <c r="AT646" s="17" t="s">
        <v>22</v>
      </c>
      <c r="AU646" s="17" t="s">
        <v>22</v>
      </c>
      <c r="AV646" s="17" t="s">
        <v>22</v>
      </c>
      <c r="AW646" s="17" t="s">
        <v>22</v>
      </c>
      <c r="AX646" s="17" t="s">
        <v>22</v>
      </c>
      <c r="AY646" s="17" t="s">
        <v>22</v>
      </c>
      <c r="AZ646" s="17" t="s">
        <v>22</v>
      </c>
      <c r="BA646" s="17" t="s">
        <v>22</v>
      </c>
      <c r="BD646" s="17" t="s">
        <v>22</v>
      </c>
      <c r="BE646" s="17" t="s">
        <v>22</v>
      </c>
      <c r="BF646" s="17" t="s">
        <v>22</v>
      </c>
      <c r="BG646" s="18" t="s">
        <v>22</v>
      </c>
      <c r="BH646" s="3" t="s">
        <v>22</v>
      </c>
      <c r="BI646" s="3" t="s">
        <v>22</v>
      </c>
      <c r="BK646" s="3" t="s">
        <v>22</v>
      </c>
      <c r="BL646" s="17" t="s">
        <v>22</v>
      </c>
      <c r="BM646" s="19" t="s">
        <v>22</v>
      </c>
      <c r="BN646" s="19">
        <f>P646*R646</f>
        <v>0</v>
      </c>
      <c r="BO646" s="19" t="str">
        <f>IF(AND(BN646&gt;120000, P646&gt;25, X646&lt;&gt;"WAVE 0"), "yes", "no")</f>
        <v>no</v>
      </c>
      <c r="BP646" s="17" t="s">
        <v>22</v>
      </c>
    </row>
    <row r="647" spans="1:68" x14ac:dyDescent="0.25">
      <c r="A647" s="11" t="s">
        <v>1573</v>
      </c>
      <c r="B647" s="12" t="s">
        <v>1572</v>
      </c>
      <c r="C647" s="13" t="s">
        <v>14</v>
      </c>
      <c r="D647" s="12" t="s">
        <v>328</v>
      </c>
      <c r="E647" s="13" t="s">
        <v>329</v>
      </c>
      <c r="F647" s="12">
        <v>2020</v>
      </c>
      <c r="G647" s="13" t="s">
        <v>207</v>
      </c>
      <c r="H647" s="12" t="s">
        <v>18</v>
      </c>
      <c r="I647" s="13" t="s">
        <v>18</v>
      </c>
      <c r="J647" s="12" t="s">
        <v>18</v>
      </c>
      <c r="K647" s="13" t="s">
        <v>18</v>
      </c>
      <c r="L647" s="12" t="s">
        <v>18</v>
      </c>
      <c r="M647" s="13" t="s">
        <v>18</v>
      </c>
      <c r="N647" s="2" t="s">
        <v>194</v>
      </c>
      <c r="O647" s="13" t="s">
        <v>335</v>
      </c>
      <c r="P647" s="14">
        <v>6075.9287999999997</v>
      </c>
      <c r="Q647" s="14"/>
      <c r="R647" s="13"/>
      <c r="S647" s="15"/>
      <c r="T647" s="13">
        <v>1</v>
      </c>
      <c r="U647" s="13"/>
      <c r="V647" s="16"/>
      <c r="W647" s="16" t="str">
        <f t="shared" si="10"/>
        <v>PN15-851433-1</v>
      </c>
      <c r="AA647" s="17" t="s">
        <v>22</v>
      </c>
      <c r="AB647" s="17" t="s">
        <v>22</v>
      </c>
      <c r="AC647" s="17" t="s">
        <v>22</v>
      </c>
      <c r="AD647" s="17" t="s">
        <v>22</v>
      </c>
      <c r="AE647" s="17" t="s">
        <v>22</v>
      </c>
      <c r="AF647" s="17" t="s">
        <v>22</v>
      </c>
      <c r="AG647" s="17" t="s">
        <v>22</v>
      </c>
      <c r="AJ647" s="17" t="s">
        <v>22</v>
      </c>
      <c r="AK647" s="17" t="s">
        <v>22</v>
      </c>
      <c r="AO647" s="17" t="s">
        <v>22</v>
      </c>
      <c r="AP647" s="18" t="s">
        <v>22</v>
      </c>
      <c r="AQ647" s="17" t="s">
        <v>22</v>
      </c>
      <c r="AR647" s="17" t="s">
        <v>22</v>
      </c>
      <c r="AS647" s="17" t="s">
        <v>22</v>
      </c>
      <c r="AT647" s="17" t="s">
        <v>22</v>
      </c>
      <c r="AU647" s="17" t="s">
        <v>22</v>
      </c>
      <c r="AV647" s="17" t="s">
        <v>22</v>
      </c>
      <c r="AW647" s="17" t="s">
        <v>22</v>
      </c>
      <c r="AX647" s="17" t="s">
        <v>22</v>
      </c>
      <c r="AY647" s="17" t="s">
        <v>22</v>
      </c>
      <c r="AZ647" s="17" t="s">
        <v>22</v>
      </c>
      <c r="BA647" s="17" t="s">
        <v>22</v>
      </c>
      <c r="BD647" s="17" t="s">
        <v>22</v>
      </c>
      <c r="BE647" s="17" t="s">
        <v>22</v>
      </c>
      <c r="BF647" s="17" t="s">
        <v>22</v>
      </c>
      <c r="BG647" s="18" t="s">
        <v>22</v>
      </c>
      <c r="BH647" s="3" t="s">
        <v>22</v>
      </c>
      <c r="BI647" s="3" t="s">
        <v>22</v>
      </c>
      <c r="BK647" s="3" t="s">
        <v>22</v>
      </c>
      <c r="BL647" s="17" t="s">
        <v>22</v>
      </c>
      <c r="BM647" s="19" t="s">
        <v>22</v>
      </c>
      <c r="BN647" s="19">
        <f>P647*R647</f>
        <v>0</v>
      </c>
      <c r="BO647" s="19" t="str">
        <f>IF(AND(BN647&gt;120000, P647&gt;25, X647&lt;&gt;"WAVE 0"), "yes", "no")</f>
        <v>no</v>
      </c>
      <c r="BP647" s="17" t="s">
        <v>22</v>
      </c>
    </row>
    <row r="648" spans="1:68" x14ac:dyDescent="0.25">
      <c r="A648" s="11" t="s">
        <v>1574</v>
      </c>
      <c r="B648" s="12" t="s">
        <v>1575</v>
      </c>
      <c r="C648" s="13" t="s">
        <v>14</v>
      </c>
      <c r="D648" s="12" t="s">
        <v>740</v>
      </c>
      <c r="E648" s="13" t="s">
        <v>741</v>
      </c>
      <c r="F648" s="12">
        <v>2020</v>
      </c>
      <c r="G648" s="13" t="s">
        <v>38</v>
      </c>
      <c r="H648" s="12" t="s">
        <v>28</v>
      </c>
      <c r="I648" s="13" t="s">
        <v>51</v>
      </c>
      <c r="J648" s="12" t="s">
        <v>561</v>
      </c>
      <c r="K648" s="13" t="s">
        <v>562</v>
      </c>
      <c r="L648" s="12" t="s">
        <v>563</v>
      </c>
      <c r="M648" s="13" t="s">
        <v>32</v>
      </c>
      <c r="N648" s="2" t="s">
        <v>19</v>
      </c>
      <c r="O648" s="13" t="s">
        <v>20</v>
      </c>
      <c r="P648" s="14">
        <v>1.83</v>
      </c>
      <c r="Q648" s="14">
        <v>1830</v>
      </c>
      <c r="R648" s="13">
        <v>512</v>
      </c>
      <c r="S648" s="15">
        <v>0</v>
      </c>
      <c r="T648" s="13">
        <v>1</v>
      </c>
      <c r="U648" s="13">
        <v>1</v>
      </c>
      <c r="V648" s="16">
        <v>0</v>
      </c>
      <c r="W648" s="16" t="str">
        <f t="shared" si="10"/>
        <v>PN15852</v>
      </c>
      <c r="Z648" s="17" t="s">
        <v>38</v>
      </c>
      <c r="AB648" s="17" t="s">
        <v>501</v>
      </c>
      <c r="AC648" s="17" t="s">
        <v>1575</v>
      </c>
      <c r="AD648" s="17" t="s">
        <v>664</v>
      </c>
      <c r="AE648" s="17" t="s">
        <v>42</v>
      </c>
      <c r="AF648" s="17" t="s">
        <v>665</v>
      </c>
      <c r="AG648" s="17" t="s">
        <v>666</v>
      </c>
      <c r="AJ648" s="17" t="s">
        <v>83</v>
      </c>
      <c r="AK648" s="17" t="s">
        <v>84</v>
      </c>
      <c r="AO648" s="17" t="s">
        <v>130</v>
      </c>
      <c r="AP648" s="18">
        <v>43216</v>
      </c>
      <c r="AQ648" s="17" t="s">
        <v>22</v>
      </c>
      <c r="AR648" s="17" t="s">
        <v>47</v>
      </c>
      <c r="AS648" s="17" t="s">
        <v>47</v>
      </c>
      <c r="AT648" s="17" t="s">
        <v>47</v>
      </c>
      <c r="AU648" s="17" t="s">
        <v>47</v>
      </c>
      <c r="AV648" s="17" t="s">
        <v>47</v>
      </c>
      <c r="AW648" s="17" t="s">
        <v>266</v>
      </c>
      <c r="AX648" s="17" t="s">
        <v>516</v>
      </c>
      <c r="BA648" s="17" t="s">
        <v>1575</v>
      </c>
      <c r="BD648" s="17">
        <v>1</v>
      </c>
      <c r="BE648" s="17" t="s">
        <v>52</v>
      </c>
      <c r="BF648" s="17" t="s">
        <v>746</v>
      </c>
      <c r="BG648" s="18">
        <v>44074</v>
      </c>
      <c r="BL648" s="17" t="s">
        <v>747</v>
      </c>
      <c r="BM648" s="19" t="s">
        <v>22</v>
      </c>
      <c r="BN648" s="19">
        <f>P648*R648</f>
        <v>936.96</v>
      </c>
      <c r="BO648" s="19" t="str">
        <f>IF(AND(BN648&gt;120000, P648&gt;25, X648&lt;&gt;"WAVE 0"), "yes", "no")</f>
        <v>no</v>
      </c>
      <c r="BP648" s="17" t="s">
        <v>22</v>
      </c>
    </row>
    <row r="649" spans="1:68" x14ac:dyDescent="0.25">
      <c r="A649" s="11" t="s">
        <v>1576</v>
      </c>
      <c r="B649" s="12" t="s">
        <v>1577</v>
      </c>
      <c r="C649" s="13" t="s">
        <v>14</v>
      </c>
      <c r="D649" s="12" t="s">
        <v>463</v>
      </c>
      <c r="E649" s="13" t="s">
        <v>464</v>
      </c>
      <c r="F649" s="12">
        <v>2019</v>
      </c>
      <c r="G649" s="13" t="s">
        <v>38</v>
      </c>
      <c r="H649" s="12" t="s">
        <v>18</v>
      </c>
      <c r="I649" s="13" t="s">
        <v>18</v>
      </c>
      <c r="J649" s="12" t="s">
        <v>18</v>
      </c>
      <c r="K649" s="13" t="s">
        <v>18</v>
      </c>
      <c r="L649" s="12" t="s">
        <v>18</v>
      </c>
      <c r="M649" s="13" t="s">
        <v>18</v>
      </c>
      <c r="N649" s="2" t="s">
        <v>19</v>
      </c>
      <c r="O649" s="13" t="s">
        <v>20</v>
      </c>
      <c r="P649" s="14">
        <v>256.64</v>
      </c>
      <c r="Q649" s="14"/>
      <c r="R649" s="13">
        <v>41</v>
      </c>
      <c r="S649" s="15"/>
      <c r="T649" s="13">
        <v>1</v>
      </c>
      <c r="U649" s="13"/>
      <c r="V649" s="16"/>
      <c r="W649" s="16" t="str">
        <f t="shared" si="10"/>
        <v>PN158527-1</v>
      </c>
      <c r="X649" s="17" t="s">
        <v>21</v>
      </c>
      <c r="Z649" s="17" t="s">
        <v>38</v>
      </c>
      <c r="AB649" s="17" t="s">
        <v>46</v>
      </c>
      <c r="AC649" s="17" t="s">
        <v>1577</v>
      </c>
      <c r="AD649" s="17" t="s">
        <v>398</v>
      </c>
      <c r="AE649" s="17" t="s">
        <v>42</v>
      </c>
      <c r="AF649" s="17" t="s">
        <v>1146</v>
      </c>
      <c r="AG649" s="17" t="s">
        <v>1284</v>
      </c>
      <c r="AJ649" s="17" t="s">
        <v>490</v>
      </c>
      <c r="AK649" s="17" t="s">
        <v>491</v>
      </c>
      <c r="AO649" s="17" t="s">
        <v>85</v>
      </c>
      <c r="AP649" s="18">
        <v>43200</v>
      </c>
      <c r="AQ649" s="17" t="s">
        <v>22</v>
      </c>
      <c r="AR649" s="17" t="s">
        <v>47</v>
      </c>
      <c r="AS649" s="17" t="s">
        <v>47</v>
      </c>
      <c r="AT649" s="17" t="s">
        <v>161</v>
      </c>
      <c r="AU649" s="17" t="s">
        <v>162</v>
      </c>
      <c r="AV649" s="17" t="s">
        <v>162</v>
      </c>
      <c r="AW649" s="17" t="s">
        <v>48</v>
      </c>
      <c r="AX649" s="17" t="s">
        <v>49</v>
      </c>
      <c r="AY649" s="17" t="s">
        <v>276</v>
      </c>
      <c r="AZ649" s="17" t="s">
        <v>1578</v>
      </c>
      <c r="BA649" s="17" t="s">
        <v>1272</v>
      </c>
      <c r="BB649" s="17" t="s">
        <v>51</v>
      </c>
      <c r="BD649" s="17">
        <v>3</v>
      </c>
      <c r="BE649" s="17" t="s">
        <v>52</v>
      </c>
      <c r="BF649" s="17" t="s">
        <v>1159</v>
      </c>
      <c r="BG649" s="18">
        <v>43861</v>
      </c>
      <c r="BL649" s="17" t="s">
        <v>1160</v>
      </c>
      <c r="BM649" s="19" t="s">
        <v>22</v>
      </c>
      <c r="BN649" s="19">
        <f>P649*R649</f>
        <v>10522.24</v>
      </c>
      <c r="BO649" s="19" t="str">
        <f>IF(AND(BN649&gt;120000, P649&gt;25, X649&lt;&gt;"WAVE 0"), "yes", "no")</f>
        <v>no</v>
      </c>
      <c r="BP649" s="17" t="s">
        <v>51</v>
      </c>
    </row>
    <row r="650" spans="1:68" x14ac:dyDescent="0.25">
      <c r="A650" s="11" t="s">
        <v>1579</v>
      </c>
      <c r="B650" s="12" t="s">
        <v>1492</v>
      </c>
      <c r="C650" s="13" t="s">
        <v>14</v>
      </c>
      <c r="D650" s="12" t="s">
        <v>463</v>
      </c>
      <c r="E650" s="13" t="s">
        <v>464</v>
      </c>
      <c r="F650" s="12">
        <v>2019</v>
      </c>
      <c r="G650" s="13" t="s">
        <v>38</v>
      </c>
      <c r="H650" s="12" t="s">
        <v>330</v>
      </c>
      <c r="I650" s="13" t="s">
        <v>51</v>
      </c>
      <c r="J650" s="12" t="s">
        <v>1429</v>
      </c>
      <c r="K650" s="13" t="s">
        <v>1430</v>
      </c>
      <c r="L650" s="12" t="s">
        <v>358</v>
      </c>
      <c r="M650" s="13" t="s">
        <v>359</v>
      </c>
      <c r="N650" s="2" t="s">
        <v>19</v>
      </c>
      <c r="O650" s="13" t="s">
        <v>20</v>
      </c>
      <c r="P650" s="14">
        <v>374.92</v>
      </c>
      <c r="Q650" s="14"/>
      <c r="R650" s="13">
        <v>41</v>
      </c>
      <c r="S650" s="15">
        <v>0</v>
      </c>
      <c r="T650" s="13">
        <v>1</v>
      </c>
      <c r="U650" s="13">
        <v>2</v>
      </c>
      <c r="V650" s="16"/>
      <c r="W650" s="16" t="str">
        <f t="shared" si="10"/>
        <v>PN158538-1</v>
      </c>
      <c r="X650" s="17" t="s">
        <v>21</v>
      </c>
      <c r="Z650" s="17" t="s">
        <v>38</v>
      </c>
      <c r="AA650" s="17" t="s">
        <v>1429</v>
      </c>
      <c r="AB650" s="17" t="s">
        <v>169</v>
      </c>
      <c r="AC650" s="17" t="s">
        <v>1492</v>
      </c>
      <c r="AD650" s="17" t="s">
        <v>398</v>
      </c>
      <c r="AE650" s="17" t="s">
        <v>42</v>
      </c>
      <c r="AF650" s="17" t="s">
        <v>1146</v>
      </c>
      <c r="AG650" s="17" t="s">
        <v>1284</v>
      </c>
      <c r="AJ650" s="17" t="s">
        <v>490</v>
      </c>
      <c r="AK650" s="17" t="s">
        <v>491</v>
      </c>
      <c r="AO650" s="17" t="s">
        <v>85</v>
      </c>
      <c r="AP650" s="18">
        <v>43200</v>
      </c>
      <c r="AQ650" s="17" t="s">
        <v>22</v>
      </c>
      <c r="AR650" s="17" t="s">
        <v>47</v>
      </c>
      <c r="AS650" s="17" t="s">
        <v>47</v>
      </c>
      <c r="AT650" s="17" t="s">
        <v>161</v>
      </c>
      <c r="AU650" s="17" t="s">
        <v>162</v>
      </c>
      <c r="AV650" s="17" t="s">
        <v>162</v>
      </c>
      <c r="AW650" s="17" t="s">
        <v>48</v>
      </c>
      <c r="AX650" s="17" t="s">
        <v>1493</v>
      </c>
      <c r="AY650" s="17" t="s">
        <v>276</v>
      </c>
      <c r="AZ650" s="17" t="s">
        <v>269</v>
      </c>
      <c r="BA650" s="17" t="s">
        <v>1492</v>
      </c>
      <c r="BB650" s="17" t="s">
        <v>51</v>
      </c>
      <c r="BD650" s="17">
        <v>3</v>
      </c>
      <c r="BE650" s="17" t="s">
        <v>52</v>
      </c>
      <c r="BF650" s="17" t="s">
        <v>1159</v>
      </c>
      <c r="BG650" s="18">
        <v>43861</v>
      </c>
      <c r="BL650" s="17" t="s">
        <v>1160</v>
      </c>
      <c r="BM650" s="19">
        <v>175068.63800000001</v>
      </c>
      <c r="BN650" s="19">
        <f>P650*R650</f>
        <v>15371.720000000001</v>
      </c>
      <c r="BO650" s="19" t="str">
        <f>IF(AND(BN650&gt;120000, P650&gt;25, X650&lt;&gt;"WAVE 0"), "yes", "no")</f>
        <v>no</v>
      </c>
      <c r="BP650" s="17" t="s">
        <v>51</v>
      </c>
    </row>
    <row r="651" spans="1:68" x14ac:dyDescent="0.25">
      <c r="A651" s="11" t="s">
        <v>1580</v>
      </c>
      <c r="B651" s="12" t="s">
        <v>696</v>
      </c>
      <c r="C651" s="13" t="s">
        <v>14</v>
      </c>
      <c r="D651" s="12" t="s">
        <v>547</v>
      </c>
      <c r="E651" s="13" t="s">
        <v>548</v>
      </c>
      <c r="F651" s="12">
        <v>2019</v>
      </c>
      <c r="G651" s="13" t="s">
        <v>109</v>
      </c>
      <c r="H651" s="12" t="s">
        <v>330</v>
      </c>
      <c r="I651" s="13" t="s">
        <v>18</v>
      </c>
      <c r="J651" s="12" t="s">
        <v>331</v>
      </c>
      <c r="K651" s="13" t="s">
        <v>332</v>
      </c>
      <c r="L651" s="12" t="s">
        <v>333</v>
      </c>
      <c r="M651" s="13" t="s">
        <v>334</v>
      </c>
      <c r="N651" s="2" t="s">
        <v>19</v>
      </c>
      <c r="O651" s="13" t="s">
        <v>20</v>
      </c>
      <c r="P651" s="14">
        <v>50</v>
      </c>
      <c r="Q651" s="14">
        <v>500</v>
      </c>
      <c r="R651" s="13">
        <v>0</v>
      </c>
      <c r="S651" s="15"/>
      <c r="T651" s="13">
        <v>1</v>
      </c>
      <c r="U651" s="13"/>
      <c r="V651" s="16">
        <v>0</v>
      </c>
      <c r="W651" s="16" t="str">
        <f t="shared" si="10"/>
        <v>PN158774-5</v>
      </c>
      <c r="X651" s="17" t="s">
        <v>549</v>
      </c>
      <c r="Z651" s="13" t="s">
        <v>109</v>
      </c>
      <c r="AA651" s="17" t="s">
        <v>22</v>
      </c>
      <c r="AB651" s="17" t="s">
        <v>22</v>
      </c>
      <c r="AC651" s="17" t="s">
        <v>22</v>
      </c>
      <c r="AD651" s="17" t="s">
        <v>22</v>
      </c>
      <c r="AE651" s="17" t="s">
        <v>22</v>
      </c>
      <c r="AF651" s="17" t="s">
        <v>22</v>
      </c>
      <c r="AG651" s="17" t="s">
        <v>22</v>
      </c>
      <c r="AJ651" s="17" t="s">
        <v>22</v>
      </c>
      <c r="AK651" s="17" t="s">
        <v>22</v>
      </c>
      <c r="AO651" s="17" t="s">
        <v>22</v>
      </c>
      <c r="AP651" s="18" t="s">
        <v>22</v>
      </c>
      <c r="AQ651" s="17" t="s">
        <v>22</v>
      </c>
      <c r="AR651" s="17" t="s">
        <v>22</v>
      </c>
      <c r="AS651" s="17" t="s">
        <v>22</v>
      </c>
      <c r="AT651" s="17" t="s">
        <v>22</v>
      </c>
      <c r="AU651" s="17" t="s">
        <v>22</v>
      </c>
      <c r="AV651" s="17" t="s">
        <v>22</v>
      </c>
      <c r="AW651" s="17" t="s">
        <v>22</v>
      </c>
      <c r="AX651" s="17" t="s">
        <v>22</v>
      </c>
      <c r="AY651" s="17" t="s">
        <v>22</v>
      </c>
      <c r="AZ651" s="17" t="s">
        <v>22</v>
      </c>
      <c r="BA651" s="17" t="s">
        <v>22</v>
      </c>
      <c r="BD651" s="17" t="s">
        <v>22</v>
      </c>
      <c r="BE651" s="17" t="s">
        <v>22</v>
      </c>
      <c r="BF651" s="17" t="s">
        <v>22</v>
      </c>
      <c r="BG651" s="18" t="s">
        <v>22</v>
      </c>
      <c r="BH651" s="3" t="s">
        <v>22</v>
      </c>
      <c r="BI651" s="3" t="s">
        <v>22</v>
      </c>
      <c r="BK651" s="3" t="s">
        <v>22</v>
      </c>
      <c r="BL651" s="17" t="s">
        <v>22</v>
      </c>
      <c r="BM651" s="19" t="s">
        <v>22</v>
      </c>
      <c r="BN651" s="19">
        <f>P651*R651</f>
        <v>0</v>
      </c>
      <c r="BO651" s="19" t="str">
        <f>IF(AND(BN651&gt;120000, P651&gt;25, X651&lt;&gt;"WAVE 0"), "yes", "no")</f>
        <v>no</v>
      </c>
      <c r="BP651" s="17" t="s">
        <v>22</v>
      </c>
    </row>
    <row r="652" spans="1:68" x14ac:dyDescent="0.25">
      <c r="A652" s="11" t="s">
        <v>1581</v>
      </c>
      <c r="B652" s="12" t="s">
        <v>1582</v>
      </c>
      <c r="C652" s="13" t="s">
        <v>14</v>
      </c>
      <c r="D652" s="12" t="s">
        <v>328</v>
      </c>
      <c r="E652" s="13" t="s">
        <v>329</v>
      </c>
      <c r="F652" s="12">
        <v>2020</v>
      </c>
      <c r="G652" s="13" t="s">
        <v>207</v>
      </c>
      <c r="H652" s="12" t="s">
        <v>18</v>
      </c>
      <c r="I652" s="13" t="s">
        <v>51</v>
      </c>
      <c r="J652" s="12" t="s">
        <v>18</v>
      </c>
      <c r="K652" s="13" t="s">
        <v>18</v>
      </c>
      <c r="L652" s="12" t="s">
        <v>18</v>
      </c>
      <c r="M652" s="13" t="s">
        <v>18</v>
      </c>
      <c r="N652" s="2" t="s">
        <v>194</v>
      </c>
      <c r="O652" s="13" t="s">
        <v>335</v>
      </c>
      <c r="P652" s="14">
        <v>6945.7048000000004</v>
      </c>
      <c r="Q652" s="14">
        <v>20935.28</v>
      </c>
      <c r="R652" s="13"/>
      <c r="S652" s="15"/>
      <c r="T652" s="13">
        <v>1</v>
      </c>
      <c r="U652" s="13"/>
      <c r="V652" s="16">
        <v>0</v>
      </c>
      <c r="W652" s="16" t="str">
        <f t="shared" si="10"/>
        <v>PN15-881694-1</v>
      </c>
      <c r="AA652" s="17" t="s">
        <v>22</v>
      </c>
      <c r="AB652" s="17" t="s">
        <v>22</v>
      </c>
      <c r="AC652" s="17" t="s">
        <v>22</v>
      </c>
      <c r="AD652" s="17" t="s">
        <v>22</v>
      </c>
      <c r="AE652" s="17" t="s">
        <v>22</v>
      </c>
      <c r="AF652" s="17" t="s">
        <v>22</v>
      </c>
      <c r="AG652" s="17" t="s">
        <v>22</v>
      </c>
      <c r="AJ652" s="17" t="s">
        <v>22</v>
      </c>
      <c r="AK652" s="17" t="s">
        <v>22</v>
      </c>
      <c r="AO652" s="17" t="s">
        <v>22</v>
      </c>
      <c r="AP652" s="18" t="s">
        <v>22</v>
      </c>
      <c r="AQ652" s="17" t="s">
        <v>22</v>
      </c>
      <c r="AR652" s="17" t="s">
        <v>22</v>
      </c>
      <c r="AS652" s="17" t="s">
        <v>22</v>
      </c>
      <c r="AT652" s="17" t="s">
        <v>22</v>
      </c>
      <c r="AU652" s="17" t="s">
        <v>22</v>
      </c>
      <c r="AV652" s="17" t="s">
        <v>22</v>
      </c>
      <c r="AW652" s="17" t="s">
        <v>22</v>
      </c>
      <c r="AX652" s="17" t="s">
        <v>22</v>
      </c>
      <c r="AY652" s="17" t="s">
        <v>22</v>
      </c>
      <c r="AZ652" s="17" t="s">
        <v>22</v>
      </c>
      <c r="BA652" s="17" t="s">
        <v>22</v>
      </c>
      <c r="BD652" s="17" t="s">
        <v>22</v>
      </c>
      <c r="BE652" s="17" t="s">
        <v>22</v>
      </c>
      <c r="BF652" s="17" t="s">
        <v>22</v>
      </c>
      <c r="BG652" s="18" t="s">
        <v>22</v>
      </c>
      <c r="BH652" s="3" t="s">
        <v>22</v>
      </c>
      <c r="BI652" s="3" t="s">
        <v>22</v>
      </c>
      <c r="BK652" s="3" t="s">
        <v>22</v>
      </c>
      <c r="BL652" s="17" t="s">
        <v>22</v>
      </c>
      <c r="BM652" s="19" t="s">
        <v>22</v>
      </c>
      <c r="BN652" s="19">
        <f>P652*R652</f>
        <v>0</v>
      </c>
      <c r="BO652" s="19" t="str">
        <f>IF(AND(BN652&gt;120000, P652&gt;25, X652&lt;&gt;"WAVE 0"), "yes", "no")</f>
        <v>no</v>
      </c>
      <c r="BP652" s="17" t="s">
        <v>22</v>
      </c>
    </row>
    <row r="653" spans="1:68" x14ac:dyDescent="0.25">
      <c r="A653" s="11" t="s">
        <v>1583</v>
      </c>
      <c r="B653" s="12" t="s">
        <v>1530</v>
      </c>
      <c r="C653" s="13" t="s">
        <v>14</v>
      </c>
      <c r="D653" s="12" t="s">
        <v>328</v>
      </c>
      <c r="E653" s="13" t="s">
        <v>329</v>
      </c>
      <c r="F653" s="12">
        <v>2020</v>
      </c>
      <c r="G653" s="13" t="s">
        <v>207</v>
      </c>
      <c r="H653" s="12" t="s">
        <v>18</v>
      </c>
      <c r="I653" s="13" t="s">
        <v>51</v>
      </c>
      <c r="J653" s="12" t="s">
        <v>18</v>
      </c>
      <c r="K653" s="13" t="s">
        <v>18</v>
      </c>
      <c r="L653" s="12" t="s">
        <v>18</v>
      </c>
      <c r="M653" s="13" t="s">
        <v>18</v>
      </c>
      <c r="N653" s="2" t="s">
        <v>194</v>
      </c>
      <c r="O653" s="13" t="s">
        <v>335</v>
      </c>
      <c r="P653" s="14">
        <v>1567.9797000000001</v>
      </c>
      <c r="Q653" s="14">
        <v>66959.69</v>
      </c>
      <c r="R653" s="13">
        <v>0</v>
      </c>
      <c r="S653" s="15">
        <v>0</v>
      </c>
      <c r="T653" s="13">
        <v>1</v>
      </c>
      <c r="U653" s="13">
        <v>3</v>
      </c>
      <c r="V653" s="16">
        <v>0</v>
      </c>
      <c r="W653" s="16" t="str">
        <f t="shared" si="10"/>
        <v>PN15-881764</v>
      </c>
      <c r="AA653" s="17" t="s">
        <v>22</v>
      </c>
      <c r="AB653" s="17" t="s">
        <v>22</v>
      </c>
      <c r="AC653" s="17" t="s">
        <v>22</v>
      </c>
      <c r="AD653" s="17" t="s">
        <v>22</v>
      </c>
      <c r="AE653" s="17" t="s">
        <v>22</v>
      </c>
      <c r="AF653" s="17" t="s">
        <v>22</v>
      </c>
      <c r="AG653" s="17" t="s">
        <v>22</v>
      </c>
      <c r="AJ653" s="17" t="s">
        <v>22</v>
      </c>
      <c r="AK653" s="17" t="s">
        <v>22</v>
      </c>
      <c r="AO653" s="17" t="s">
        <v>22</v>
      </c>
      <c r="AP653" s="18" t="s">
        <v>22</v>
      </c>
      <c r="AQ653" s="17" t="s">
        <v>22</v>
      </c>
      <c r="AR653" s="17" t="s">
        <v>22</v>
      </c>
      <c r="AS653" s="17" t="s">
        <v>22</v>
      </c>
      <c r="AT653" s="17" t="s">
        <v>22</v>
      </c>
      <c r="AU653" s="17" t="s">
        <v>22</v>
      </c>
      <c r="AV653" s="17" t="s">
        <v>22</v>
      </c>
      <c r="AW653" s="17" t="s">
        <v>22</v>
      </c>
      <c r="AX653" s="17" t="s">
        <v>22</v>
      </c>
      <c r="AY653" s="17" t="s">
        <v>22</v>
      </c>
      <c r="AZ653" s="17" t="s">
        <v>22</v>
      </c>
      <c r="BA653" s="17" t="s">
        <v>22</v>
      </c>
      <c r="BD653" s="17" t="s">
        <v>22</v>
      </c>
      <c r="BE653" s="17" t="s">
        <v>22</v>
      </c>
      <c r="BF653" s="17" t="s">
        <v>22</v>
      </c>
      <c r="BG653" s="18" t="s">
        <v>22</v>
      </c>
      <c r="BH653" s="3" t="s">
        <v>22</v>
      </c>
      <c r="BI653" s="3" t="s">
        <v>22</v>
      </c>
      <c r="BK653" s="3" t="s">
        <v>22</v>
      </c>
      <c r="BL653" s="17" t="s">
        <v>22</v>
      </c>
      <c r="BM653" s="19" t="s">
        <v>22</v>
      </c>
      <c r="BN653" s="19">
        <f>P653*R653</f>
        <v>0</v>
      </c>
      <c r="BO653" s="19" t="str">
        <f>IF(AND(BN653&gt;120000, P653&gt;25, X653&lt;&gt;"WAVE 0"), "yes", "no")</f>
        <v>no</v>
      </c>
      <c r="BP653" s="17" t="s">
        <v>22</v>
      </c>
    </row>
    <row r="654" spans="1:68" x14ac:dyDescent="0.25">
      <c r="A654" s="11" t="s">
        <v>1584</v>
      </c>
      <c r="B654" s="12" t="s">
        <v>1585</v>
      </c>
      <c r="C654" s="13" t="s">
        <v>88</v>
      </c>
      <c r="D654" s="12" t="s">
        <v>1470</v>
      </c>
      <c r="E654" s="13" t="s">
        <v>1471</v>
      </c>
      <c r="F654" s="12">
        <v>2020</v>
      </c>
      <c r="G654" s="13" t="s">
        <v>17</v>
      </c>
      <c r="H654" s="12" t="s">
        <v>76</v>
      </c>
      <c r="I654" s="13" t="s">
        <v>51</v>
      </c>
      <c r="J654" s="12" t="s">
        <v>876</v>
      </c>
      <c r="K654" s="13" t="s">
        <v>877</v>
      </c>
      <c r="L654" s="12" t="s">
        <v>878</v>
      </c>
      <c r="M654" s="13" t="s">
        <v>879</v>
      </c>
      <c r="N654" s="2" t="s">
        <v>64</v>
      </c>
      <c r="O654" s="13" t="s">
        <v>20</v>
      </c>
      <c r="P654" s="14">
        <v>929.3587</v>
      </c>
      <c r="Q654" s="14">
        <v>387849.44000000006</v>
      </c>
      <c r="R654" s="13">
        <v>660</v>
      </c>
      <c r="S654" s="15">
        <v>0.86956521739130432</v>
      </c>
      <c r="T654" s="13">
        <v>1</v>
      </c>
      <c r="U654" s="13">
        <v>3</v>
      </c>
      <c r="V654" s="16">
        <v>0</v>
      </c>
      <c r="W654" s="16" t="str">
        <f t="shared" si="10"/>
        <v>PN1588908-1</v>
      </c>
      <c r="Z654" s="17" t="s">
        <v>109</v>
      </c>
      <c r="AA654" s="17" t="s">
        <v>876</v>
      </c>
      <c r="AB654" s="17" t="s">
        <v>22</v>
      </c>
      <c r="AC654" s="17" t="s">
        <v>22</v>
      </c>
      <c r="AD654" s="17" t="s">
        <v>824</v>
      </c>
      <c r="AE654" s="17" t="s">
        <v>42</v>
      </c>
      <c r="AF654" s="17" t="s">
        <v>1458</v>
      </c>
      <c r="AG654" s="17" t="s">
        <v>22</v>
      </c>
      <c r="AJ654" s="17" t="s">
        <v>490</v>
      </c>
      <c r="AK654" s="17" t="s">
        <v>491</v>
      </c>
      <c r="AO654" s="17" t="s">
        <v>130</v>
      </c>
      <c r="AP654" s="18">
        <v>43341</v>
      </c>
      <c r="AQ654" s="17">
        <v>16</v>
      </c>
      <c r="AR654" s="17" t="s">
        <v>22</v>
      </c>
      <c r="AS654" s="17" t="s">
        <v>22</v>
      </c>
      <c r="AT654" s="17" t="s">
        <v>22</v>
      </c>
      <c r="AU654" s="17" t="s">
        <v>22</v>
      </c>
      <c r="AV654" s="17" t="s">
        <v>22</v>
      </c>
      <c r="BE654" s="17" t="s">
        <v>52</v>
      </c>
      <c r="BM654" s="19">
        <v>7023.436761111112</v>
      </c>
      <c r="BN654" s="19">
        <f>P654*R654</f>
        <v>613376.74199999997</v>
      </c>
      <c r="BO654" s="19" t="str">
        <f>IF(AND(BN654&gt;120000, P654&gt;25, X654&lt;&gt;"WAVE 0"), "yes", "no")</f>
        <v>yes</v>
      </c>
      <c r="BP654" s="17" t="s">
        <v>51</v>
      </c>
    </row>
    <row r="655" spans="1:68" x14ac:dyDescent="0.25">
      <c r="A655" s="11" t="s">
        <v>1586</v>
      </c>
      <c r="B655" s="12" t="s">
        <v>1587</v>
      </c>
      <c r="C655" s="13" t="s">
        <v>88</v>
      </c>
      <c r="D655" s="12" t="s">
        <v>1451</v>
      </c>
      <c r="E655" s="13" t="s">
        <v>1253</v>
      </c>
      <c r="F655" s="12">
        <v>2019</v>
      </c>
      <c r="G655" s="13" t="s">
        <v>221</v>
      </c>
      <c r="H655" s="12" t="s">
        <v>76</v>
      </c>
      <c r="I655" s="13" t="s">
        <v>51</v>
      </c>
      <c r="J655" s="12" t="s">
        <v>876</v>
      </c>
      <c r="K655" s="13" t="s">
        <v>877</v>
      </c>
      <c r="L655" s="12" t="s">
        <v>878</v>
      </c>
      <c r="M655" s="13" t="s">
        <v>879</v>
      </c>
      <c r="N655" s="2" t="s">
        <v>64</v>
      </c>
      <c r="O655" s="13" t="s">
        <v>20</v>
      </c>
      <c r="P655" s="14">
        <v>1480.4012</v>
      </c>
      <c r="Q655" s="14">
        <v>579088.90000000014</v>
      </c>
      <c r="R655" s="13">
        <v>927</v>
      </c>
      <c r="S655" s="15">
        <v>0.2</v>
      </c>
      <c r="T655" s="13">
        <v>2</v>
      </c>
      <c r="U655" s="13">
        <v>4</v>
      </c>
      <c r="V655" s="16">
        <v>0</v>
      </c>
      <c r="W655" s="16" t="str">
        <f t="shared" si="10"/>
        <v>PN1588931-1</v>
      </c>
      <c r="Z655" s="17" t="s">
        <v>33</v>
      </c>
      <c r="AA655" s="17" t="s">
        <v>22</v>
      </c>
      <c r="AB655" s="17" t="s">
        <v>22</v>
      </c>
      <c r="AC655" s="17" t="s">
        <v>22</v>
      </c>
      <c r="AD655" s="17" t="s">
        <v>824</v>
      </c>
      <c r="AE655" s="17" t="s">
        <v>42</v>
      </c>
      <c r="AF655" s="17" t="s">
        <v>1458</v>
      </c>
      <c r="AG655" s="17" t="s">
        <v>22</v>
      </c>
      <c r="AJ655" s="17" t="s">
        <v>490</v>
      </c>
      <c r="AK655" s="17" t="s">
        <v>491</v>
      </c>
      <c r="AO655" s="17" t="s">
        <v>85</v>
      </c>
      <c r="AP655" s="18">
        <v>43406</v>
      </c>
      <c r="AQ655" s="17" t="s">
        <v>22</v>
      </c>
      <c r="AR655" s="17" t="s">
        <v>22</v>
      </c>
      <c r="AS655" s="17" t="s">
        <v>22</v>
      </c>
      <c r="AT655" s="17" t="s">
        <v>22</v>
      </c>
      <c r="AU655" s="17" t="s">
        <v>22</v>
      </c>
      <c r="AV655" s="17" t="s">
        <v>22</v>
      </c>
      <c r="BE655" s="17" t="s">
        <v>52</v>
      </c>
      <c r="BM655" s="19">
        <v>338254.77704978839</v>
      </c>
      <c r="BN655" s="19">
        <f>P655*R655</f>
        <v>1372331.9124</v>
      </c>
      <c r="BO655" s="19" t="str">
        <f>IF(AND(BN655&gt;120000, P655&gt;25, X655&lt;&gt;"WAVE 0"), "yes", "no")</f>
        <v>yes</v>
      </c>
      <c r="BP655" s="17" t="s">
        <v>51</v>
      </c>
    </row>
    <row r="656" spans="1:68" x14ac:dyDescent="0.25">
      <c r="A656" s="11" t="s">
        <v>1588</v>
      </c>
      <c r="B656" s="12" t="s">
        <v>1486</v>
      </c>
      <c r="C656" s="13" t="s">
        <v>88</v>
      </c>
      <c r="D656" s="12" t="s">
        <v>1451</v>
      </c>
      <c r="E656" s="13" t="s">
        <v>1253</v>
      </c>
      <c r="F656" s="12">
        <v>2020</v>
      </c>
      <c r="G656" s="13" t="s">
        <v>221</v>
      </c>
      <c r="H656" s="12" t="s">
        <v>76</v>
      </c>
      <c r="I656" s="13" t="s">
        <v>51</v>
      </c>
      <c r="J656" s="12" t="s">
        <v>876</v>
      </c>
      <c r="K656" s="13" t="s">
        <v>877</v>
      </c>
      <c r="L656" s="12" t="s">
        <v>878</v>
      </c>
      <c r="M656" s="13" t="s">
        <v>879</v>
      </c>
      <c r="N656" s="2" t="s">
        <v>64</v>
      </c>
      <c r="O656" s="13" t="s">
        <v>20</v>
      </c>
      <c r="P656" s="14">
        <v>2144.8811000000001</v>
      </c>
      <c r="Q656" s="14">
        <v>892610.81000000017</v>
      </c>
      <c r="R656" s="13">
        <v>647</v>
      </c>
      <c r="S656" s="15">
        <v>0.23404255319148937</v>
      </c>
      <c r="T656" s="13">
        <v>1</v>
      </c>
      <c r="U656" s="13">
        <v>3</v>
      </c>
      <c r="V656" s="16">
        <v>0</v>
      </c>
      <c r="W656" s="16" t="str">
        <f t="shared" si="10"/>
        <v>PN1591458-1</v>
      </c>
      <c r="Z656" s="17" t="s">
        <v>33</v>
      </c>
      <c r="AA656" s="17" t="s">
        <v>876</v>
      </c>
      <c r="AB656" s="17" t="s">
        <v>22</v>
      </c>
      <c r="AC656" s="17" t="s">
        <v>22</v>
      </c>
      <c r="AD656" s="17" t="s">
        <v>824</v>
      </c>
      <c r="AE656" s="17" t="s">
        <v>42</v>
      </c>
      <c r="AF656" s="17" t="s">
        <v>1458</v>
      </c>
      <c r="AG656" s="17" t="s">
        <v>22</v>
      </c>
      <c r="AJ656" s="17" t="s">
        <v>83</v>
      </c>
      <c r="AK656" s="17" t="s">
        <v>84</v>
      </c>
      <c r="AO656" s="17" t="s">
        <v>85</v>
      </c>
      <c r="AP656" s="18">
        <v>43229</v>
      </c>
      <c r="AQ656" s="17">
        <v>16</v>
      </c>
      <c r="AR656" s="17" t="s">
        <v>22</v>
      </c>
      <c r="AS656" s="17" t="s">
        <v>22</v>
      </c>
      <c r="AT656" s="17" t="s">
        <v>22</v>
      </c>
      <c r="AU656" s="17" t="s">
        <v>22</v>
      </c>
      <c r="AV656" s="17" t="s">
        <v>22</v>
      </c>
      <c r="BE656" s="17" t="s">
        <v>52</v>
      </c>
      <c r="BM656" s="19">
        <v>6045.1233333333339</v>
      </c>
      <c r="BN656" s="19">
        <f>P656*R656</f>
        <v>1387738.0717</v>
      </c>
      <c r="BO656" s="19" t="str">
        <f>IF(AND(BN656&gt;120000, P656&gt;25, X656&lt;&gt;"WAVE 0"), "yes", "no")</f>
        <v>yes</v>
      </c>
      <c r="BP656" s="17" t="s">
        <v>51</v>
      </c>
    </row>
    <row r="657" spans="1:68" x14ac:dyDescent="0.25">
      <c r="A657" s="11" t="s">
        <v>1589</v>
      </c>
      <c r="B657" s="12" t="s">
        <v>1590</v>
      </c>
      <c r="C657" s="13" t="s">
        <v>14</v>
      </c>
      <c r="D657" s="12" t="s">
        <v>463</v>
      </c>
      <c r="E657" s="13" t="s">
        <v>464</v>
      </c>
      <c r="F657" s="12">
        <v>2019</v>
      </c>
      <c r="G657" s="13" t="s">
        <v>38</v>
      </c>
      <c r="H657" s="12" t="s">
        <v>330</v>
      </c>
      <c r="I657" s="13" t="s">
        <v>51</v>
      </c>
      <c r="J657" s="12" t="s">
        <v>1429</v>
      </c>
      <c r="K657" s="13" t="s">
        <v>1430</v>
      </c>
      <c r="L657" s="12" t="s">
        <v>358</v>
      </c>
      <c r="M657" s="13" t="s">
        <v>359</v>
      </c>
      <c r="N657" s="2" t="s">
        <v>19</v>
      </c>
      <c r="O657" s="13" t="s">
        <v>20</v>
      </c>
      <c r="P657" s="14">
        <v>222.31139999999999</v>
      </c>
      <c r="Q657" s="14">
        <v>2222.6</v>
      </c>
      <c r="R657" s="13">
        <v>5</v>
      </c>
      <c r="S657" s="15">
        <v>1</v>
      </c>
      <c r="T657" s="13">
        <v>1</v>
      </c>
      <c r="U657" s="13">
        <v>1</v>
      </c>
      <c r="V657" s="16">
        <v>0</v>
      </c>
      <c r="W657" s="16" t="str">
        <f t="shared" si="10"/>
        <v>PN159242-1</v>
      </c>
      <c r="X657" s="17" t="s">
        <v>21</v>
      </c>
      <c r="Z657" s="17" t="s">
        <v>38</v>
      </c>
      <c r="AB657" s="17" t="s">
        <v>39</v>
      </c>
      <c r="AC657" s="17" t="s">
        <v>1590</v>
      </c>
      <c r="AD657" s="17" t="s">
        <v>398</v>
      </c>
      <c r="AE657" s="17" t="s">
        <v>42</v>
      </c>
      <c r="AF657" s="17" t="s">
        <v>1146</v>
      </c>
      <c r="AG657" s="17" t="s">
        <v>1284</v>
      </c>
      <c r="AJ657" s="17" t="s">
        <v>83</v>
      </c>
      <c r="AK657" s="17" t="s">
        <v>84</v>
      </c>
      <c r="AO657" s="17" t="s">
        <v>130</v>
      </c>
      <c r="AP657" s="18">
        <v>43200</v>
      </c>
      <c r="AQ657" s="17" t="s">
        <v>22</v>
      </c>
      <c r="AR657" s="17" t="s">
        <v>47</v>
      </c>
      <c r="AS657" s="17" t="s">
        <v>47</v>
      </c>
      <c r="AT657" s="17" t="s">
        <v>47</v>
      </c>
      <c r="AU657" s="17" t="s">
        <v>47</v>
      </c>
      <c r="AV657" s="17" t="s">
        <v>47</v>
      </c>
      <c r="AW657" s="17" t="s">
        <v>266</v>
      </c>
      <c r="AX657" s="17" t="s">
        <v>267</v>
      </c>
      <c r="AY657" s="17" t="s">
        <v>691</v>
      </c>
      <c r="AZ657" s="17" t="s">
        <v>269</v>
      </c>
      <c r="BA657" s="17" t="s">
        <v>693</v>
      </c>
      <c r="BB657" s="17" t="s">
        <v>51</v>
      </c>
      <c r="BD657" s="17">
        <v>3</v>
      </c>
      <c r="BE657" s="17" t="s">
        <v>52</v>
      </c>
      <c r="BF657" s="17" t="s">
        <v>1159</v>
      </c>
      <c r="BG657" s="18">
        <v>43861</v>
      </c>
      <c r="BL657" s="17" t="s">
        <v>1160</v>
      </c>
      <c r="BM657" s="19" t="s">
        <v>22</v>
      </c>
      <c r="BN657" s="19">
        <f>P657*R657</f>
        <v>1111.557</v>
      </c>
      <c r="BO657" s="19" t="str">
        <f>IF(AND(BN657&gt;120000, P657&gt;25, X657&lt;&gt;"WAVE 0"), "yes", "no")</f>
        <v>no</v>
      </c>
      <c r="BP657" s="17" t="s">
        <v>51</v>
      </c>
    </row>
    <row r="658" spans="1:68" x14ac:dyDescent="0.25">
      <c r="A658" s="11" t="s">
        <v>1591</v>
      </c>
      <c r="B658" s="12" t="s">
        <v>1592</v>
      </c>
      <c r="C658" s="13" t="s">
        <v>14</v>
      </c>
      <c r="D658" s="12" t="s">
        <v>413</v>
      </c>
      <c r="E658" s="13" t="s">
        <v>414</v>
      </c>
      <c r="F658" s="12">
        <v>2020</v>
      </c>
      <c r="G658" s="13" t="s">
        <v>207</v>
      </c>
      <c r="H658" s="12" t="s">
        <v>330</v>
      </c>
      <c r="I658" s="13" t="s">
        <v>18</v>
      </c>
      <c r="J658" s="12" t="s">
        <v>351</v>
      </c>
      <c r="K658" s="13" t="s">
        <v>352</v>
      </c>
      <c r="L658" s="12" t="s">
        <v>353</v>
      </c>
      <c r="M658" s="13" t="s">
        <v>334</v>
      </c>
      <c r="N658" s="2" t="s">
        <v>19</v>
      </c>
      <c r="O658" s="13" t="s">
        <v>415</v>
      </c>
      <c r="P658" s="14">
        <v>31.908000000000001</v>
      </c>
      <c r="Q658" s="14"/>
      <c r="R658" s="13">
        <v>0</v>
      </c>
      <c r="S658" s="15"/>
      <c r="T658" s="13">
        <v>2</v>
      </c>
      <c r="U658" s="13">
        <v>0</v>
      </c>
      <c r="V658" s="16"/>
      <c r="W658" s="16" t="str">
        <f t="shared" si="10"/>
        <v>PN1592W627</v>
      </c>
      <c r="Z658" s="17" t="s">
        <v>38</v>
      </c>
      <c r="AA658" s="17" t="s">
        <v>22</v>
      </c>
      <c r="AB658" s="17" t="s">
        <v>22</v>
      </c>
      <c r="AC658" s="17" t="s">
        <v>22</v>
      </c>
      <c r="AD658" s="17" t="s">
        <v>22</v>
      </c>
      <c r="AE658" s="17" t="s">
        <v>22</v>
      </c>
      <c r="AF658" s="17" t="s">
        <v>22</v>
      </c>
      <c r="AG658" s="17" t="s">
        <v>22</v>
      </c>
      <c r="AJ658" s="17" t="s">
        <v>22</v>
      </c>
      <c r="AK658" s="17" t="s">
        <v>22</v>
      </c>
      <c r="AO658" s="17" t="s">
        <v>22</v>
      </c>
      <c r="AP658" s="18" t="s">
        <v>22</v>
      </c>
      <c r="AQ658" s="17" t="s">
        <v>22</v>
      </c>
      <c r="AR658" s="17" t="s">
        <v>22</v>
      </c>
      <c r="AS658" s="17" t="s">
        <v>22</v>
      </c>
      <c r="AT658" s="17" t="s">
        <v>22</v>
      </c>
      <c r="AU658" s="17" t="s">
        <v>22</v>
      </c>
      <c r="AV658" s="17" t="s">
        <v>22</v>
      </c>
      <c r="AW658" s="17" t="s">
        <v>22</v>
      </c>
      <c r="AX658" s="17" t="s">
        <v>22</v>
      </c>
      <c r="AY658" s="17" t="s">
        <v>22</v>
      </c>
      <c r="AZ658" s="17" t="s">
        <v>22</v>
      </c>
      <c r="BA658" s="17" t="s">
        <v>22</v>
      </c>
      <c r="BD658" s="17" t="s">
        <v>22</v>
      </c>
      <c r="BE658" s="17" t="s">
        <v>22</v>
      </c>
      <c r="BF658" s="17" t="s">
        <v>22</v>
      </c>
      <c r="BG658" s="18" t="s">
        <v>22</v>
      </c>
      <c r="BH658" s="3" t="s">
        <v>22</v>
      </c>
      <c r="BI658" s="3" t="s">
        <v>22</v>
      </c>
      <c r="BK658" s="3" t="s">
        <v>22</v>
      </c>
      <c r="BL658" s="17" t="s">
        <v>22</v>
      </c>
      <c r="BM658" s="19" t="s">
        <v>22</v>
      </c>
      <c r="BN658" s="19">
        <f>P658*R658</f>
        <v>0</v>
      </c>
      <c r="BO658" s="19" t="str">
        <f>IF(AND(BN658&gt;120000, P658&gt;25, X658&lt;&gt;"WAVE 0"), "yes", "no")</f>
        <v>no</v>
      </c>
      <c r="BP658" s="17" t="s">
        <v>22</v>
      </c>
    </row>
    <row r="659" spans="1:68" x14ac:dyDescent="0.25">
      <c r="A659" s="11" t="s">
        <v>1593</v>
      </c>
      <c r="B659" s="12" t="s">
        <v>1492</v>
      </c>
      <c r="C659" s="13" t="s">
        <v>14</v>
      </c>
      <c r="D659" s="12" t="s">
        <v>463</v>
      </c>
      <c r="E659" s="13" t="s">
        <v>464</v>
      </c>
      <c r="F659" s="12">
        <v>2019</v>
      </c>
      <c r="G659" s="13" t="s">
        <v>38</v>
      </c>
      <c r="H659" s="12" t="s">
        <v>18</v>
      </c>
      <c r="I659" s="13" t="s">
        <v>51</v>
      </c>
      <c r="J659" s="12" t="s">
        <v>18</v>
      </c>
      <c r="K659" s="13" t="s">
        <v>18</v>
      </c>
      <c r="L659" s="12" t="s">
        <v>18</v>
      </c>
      <c r="M659" s="13" t="s">
        <v>18</v>
      </c>
      <c r="N659" s="2" t="s">
        <v>19</v>
      </c>
      <c r="O659" s="13" t="s">
        <v>20</v>
      </c>
      <c r="P659" s="14">
        <v>980</v>
      </c>
      <c r="Q659" s="14">
        <v>15680</v>
      </c>
      <c r="R659" s="13">
        <v>5</v>
      </c>
      <c r="S659" s="15">
        <v>0.6</v>
      </c>
      <c r="T659" s="13">
        <v>1</v>
      </c>
      <c r="U659" s="13">
        <v>3</v>
      </c>
      <c r="V659" s="16">
        <v>0</v>
      </c>
      <c r="W659" s="16" t="str">
        <f t="shared" si="10"/>
        <v>PN159364-1</v>
      </c>
      <c r="X659" s="17" t="s">
        <v>21</v>
      </c>
      <c r="Z659" s="17" t="s">
        <v>38</v>
      </c>
      <c r="AB659" s="17" t="s">
        <v>943</v>
      </c>
      <c r="AC659" s="17" t="s">
        <v>1492</v>
      </c>
      <c r="AD659" s="17" t="s">
        <v>398</v>
      </c>
      <c r="AE659" s="17" t="s">
        <v>42</v>
      </c>
      <c r="AF659" s="17" t="s">
        <v>1146</v>
      </c>
      <c r="AG659" s="17" t="s">
        <v>1284</v>
      </c>
      <c r="AJ659" s="17" t="s">
        <v>1594</v>
      </c>
      <c r="AK659" s="17" t="s">
        <v>1595</v>
      </c>
      <c r="AO659" s="17" t="s">
        <v>130</v>
      </c>
      <c r="AP659" s="18">
        <v>43545</v>
      </c>
      <c r="AQ659" s="17" t="s">
        <v>22</v>
      </c>
      <c r="AR659" s="17" t="s">
        <v>47</v>
      </c>
      <c r="AS659" s="17" t="s">
        <v>47</v>
      </c>
      <c r="AT659" s="17" t="s">
        <v>161</v>
      </c>
      <c r="AU659" s="17" t="s">
        <v>162</v>
      </c>
      <c r="AV659" s="17" t="s">
        <v>162</v>
      </c>
      <c r="AW659" s="17" t="s">
        <v>266</v>
      </c>
      <c r="AX659" s="17" t="s">
        <v>1516</v>
      </c>
      <c r="AY659" s="17" t="s">
        <v>691</v>
      </c>
      <c r="AZ659" s="17" t="s">
        <v>269</v>
      </c>
      <c r="BA659" s="17" t="s">
        <v>1431</v>
      </c>
      <c r="BB659" s="17" t="s">
        <v>51</v>
      </c>
      <c r="BD659" s="17">
        <v>1</v>
      </c>
      <c r="BE659" s="17" t="s">
        <v>52</v>
      </c>
      <c r="BF659" s="17" t="s">
        <v>1159</v>
      </c>
      <c r="BG659" s="18">
        <v>43861</v>
      </c>
      <c r="BL659" s="17" t="s">
        <v>1160</v>
      </c>
      <c r="BM659" s="19" t="s">
        <v>22</v>
      </c>
      <c r="BN659" s="19">
        <f>P659*R659</f>
        <v>4900</v>
      </c>
      <c r="BO659" s="19" t="str">
        <f>IF(AND(BN659&gt;120000, P659&gt;25, X659&lt;&gt;"WAVE 0"), "yes", "no")</f>
        <v>no</v>
      </c>
      <c r="BP659" s="17" t="s">
        <v>51</v>
      </c>
    </row>
    <row r="660" spans="1:68" x14ac:dyDescent="0.25">
      <c r="A660" s="11" t="s">
        <v>1596</v>
      </c>
      <c r="B660" s="12" t="s">
        <v>900</v>
      </c>
      <c r="C660" s="13" t="s">
        <v>14</v>
      </c>
      <c r="D660" s="12" t="s">
        <v>1597</v>
      </c>
      <c r="E660" s="13" t="s">
        <v>1598</v>
      </c>
      <c r="F660" s="12">
        <v>2019</v>
      </c>
      <c r="G660" s="13" t="s">
        <v>38</v>
      </c>
      <c r="H660" s="12" t="s">
        <v>76</v>
      </c>
      <c r="I660" s="13" t="s">
        <v>51</v>
      </c>
      <c r="J660" s="12" t="s">
        <v>1599</v>
      </c>
      <c r="K660" s="13" t="s">
        <v>1600</v>
      </c>
      <c r="L660" s="12" t="s">
        <v>1601</v>
      </c>
      <c r="M660" s="13" t="s">
        <v>80</v>
      </c>
      <c r="N660" s="2" t="s">
        <v>19</v>
      </c>
      <c r="O660" s="13" t="s">
        <v>20</v>
      </c>
      <c r="P660" s="14">
        <v>1069</v>
      </c>
      <c r="Q660" s="14">
        <v>8552</v>
      </c>
      <c r="R660" s="13">
        <v>7</v>
      </c>
      <c r="S660" s="15">
        <v>0</v>
      </c>
      <c r="T660" s="13">
        <v>1</v>
      </c>
      <c r="U660" s="13">
        <v>2</v>
      </c>
      <c r="V660" s="16">
        <v>0</v>
      </c>
      <c r="W660" s="16" t="str">
        <f t="shared" si="10"/>
        <v>PN159367-5</v>
      </c>
      <c r="X660" s="17" t="s">
        <v>699</v>
      </c>
      <c r="Z660" s="17" t="s">
        <v>38</v>
      </c>
      <c r="AB660" s="17" t="s">
        <v>663</v>
      </c>
      <c r="AC660" s="17" t="s">
        <v>900</v>
      </c>
      <c r="AD660" s="17" t="s">
        <v>398</v>
      </c>
      <c r="AE660" s="17" t="s">
        <v>42</v>
      </c>
      <c r="AF660" s="17" t="s">
        <v>1146</v>
      </c>
      <c r="AG660" s="17" t="s">
        <v>1284</v>
      </c>
      <c r="AJ660" s="17" t="s">
        <v>83</v>
      </c>
      <c r="AK660" s="17" t="s">
        <v>84</v>
      </c>
      <c r="AO660" s="17" t="s">
        <v>130</v>
      </c>
      <c r="AP660" s="18">
        <v>43326</v>
      </c>
      <c r="AQ660" s="17" t="s">
        <v>22</v>
      </c>
      <c r="AR660" s="17" t="s">
        <v>47</v>
      </c>
      <c r="AS660" s="17" t="s">
        <v>47</v>
      </c>
      <c r="AT660" s="17" t="s">
        <v>47</v>
      </c>
      <c r="AU660" s="17" t="s">
        <v>47</v>
      </c>
      <c r="AV660" s="17" t="s">
        <v>47</v>
      </c>
      <c r="AW660" s="17" t="s">
        <v>266</v>
      </c>
      <c r="AX660" s="17" t="s">
        <v>904</v>
      </c>
      <c r="AY660" s="17" t="s">
        <v>276</v>
      </c>
      <c r="AZ660" s="17" t="s">
        <v>269</v>
      </c>
      <c r="BA660" s="17" t="s">
        <v>906</v>
      </c>
      <c r="BB660" s="17" t="s">
        <v>51</v>
      </c>
      <c r="BD660" s="17">
        <v>3</v>
      </c>
      <c r="BE660" s="17" t="s">
        <v>52</v>
      </c>
      <c r="BF660" s="17" t="s">
        <v>1602</v>
      </c>
      <c r="BG660" s="18">
        <v>43891</v>
      </c>
      <c r="BL660" s="17" t="s">
        <v>1603</v>
      </c>
      <c r="BM660" s="19" t="s">
        <v>22</v>
      </c>
      <c r="BN660" s="19">
        <f>P660*R660</f>
        <v>7483</v>
      </c>
      <c r="BO660" s="19" t="str">
        <f>IF(AND(BN660&gt;120000, P660&gt;25, X660&lt;&gt;"WAVE 0"), "yes", "no")</f>
        <v>no</v>
      </c>
      <c r="BP660" s="17" t="s">
        <v>51</v>
      </c>
    </row>
    <row r="661" spans="1:68" x14ac:dyDescent="0.25">
      <c r="A661" s="11" t="s">
        <v>1604</v>
      </c>
      <c r="B661" s="12" t="s">
        <v>1605</v>
      </c>
      <c r="C661" s="13" t="s">
        <v>14</v>
      </c>
      <c r="D661" s="12" t="s">
        <v>1015</v>
      </c>
      <c r="E661" s="13" t="s">
        <v>1016</v>
      </c>
      <c r="F661" s="12">
        <v>2020</v>
      </c>
      <c r="G661" s="13" t="s">
        <v>17</v>
      </c>
      <c r="H661" s="12" t="s">
        <v>76</v>
      </c>
      <c r="I661" s="13" t="s">
        <v>18</v>
      </c>
      <c r="J661" s="12" t="s">
        <v>876</v>
      </c>
      <c r="K661" s="13" t="s">
        <v>877</v>
      </c>
      <c r="L661" s="12" t="s">
        <v>878</v>
      </c>
      <c r="M661" s="13" t="s">
        <v>879</v>
      </c>
      <c r="N661" s="2" t="s">
        <v>19</v>
      </c>
      <c r="O661" s="13" t="s">
        <v>20</v>
      </c>
      <c r="P661" s="14">
        <v>50.403300000000002</v>
      </c>
      <c r="Q661" s="14">
        <v>8485.32</v>
      </c>
      <c r="R661" s="13">
        <v>91</v>
      </c>
      <c r="S661" s="15">
        <v>0.1111111111111111</v>
      </c>
      <c r="T661" s="13">
        <v>1</v>
      </c>
      <c r="U661" s="13">
        <v>3</v>
      </c>
      <c r="V661" s="16">
        <v>0</v>
      </c>
      <c r="W661" s="16" t="str">
        <f t="shared" si="10"/>
        <v>PN1594596-1</v>
      </c>
      <c r="Z661" s="13" t="s">
        <v>17</v>
      </c>
      <c r="BN661" s="19">
        <f>P661*R661</f>
        <v>4586.7003000000004</v>
      </c>
      <c r="BO661" s="19" t="str">
        <f>IF(AND(BN661&gt;120000, P661&gt;25, X661&lt;&gt;"WAVE 0"), "yes", "no")</f>
        <v>no</v>
      </c>
      <c r="BP661" s="17" t="s">
        <v>51</v>
      </c>
    </row>
    <row r="662" spans="1:68" x14ac:dyDescent="0.25">
      <c r="A662" s="11" t="s">
        <v>1606</v>
      </c>
      <c r="B662" s="12" t="s">
        <v>1607</v>
      </c>
      <c r="C662" s="13" t="s">
        <v>14</v>
      </c>
      <c r="D662" s="12" t="s">
        <v>1597</v>
      </c>
      <c r="E662" s="13" t="s">
        <v>1598</v>
      </c>
      <c r="F662" s="12">
        <v>2019</v>
      </c>
      <c r="G662" s="13" t="s">
        <v>38</v>
      </c>
      <c r="H662" s="12" t="s">
        <v>330</v>
      </c>
      <c r="I662" s="13" t="s">
        <v>51</v>
      </c>
      <c r="J662" s="12" t="s">
        <v>1429</v>
      </c>
      <c r="K662" s="13" t="s">
        <v>1430</v>
      </c>
      <c r="L662" s="12" t="s">
        <v>358</v>
      </c>
      <c r="M662" s="13" t="s">
        <v>359</v>
      </c>
      <c r="N662" s="2" t="s">
        <v>19</v>
      </c>
      <c r="O662" s="13" t="s">
        <v>20</v>
      </c>
      <c r="P662" s="14">
        <v>476</v>
      </c>
      <c r="Q662" s="14">
        <v>42840</v>
      </c>
      <c r="R662" s="13">
        <v>66</v>
      </c>
      <c r="S662" s="15">
        <v>1</v>
      </c>
      <c r="T662" s="13">
        <v>1</v>
      </c>
      <c r="U662" s="13">
        <v>2</v>
      </c>
      <c r="V662" s="16">
        <v>0</v>
      </c>
      <c r="W662" s="16" t="str">
        <f t="shared" si="10"/>
        <v>PN159501-1</v>
      </c>
      <c r="X662" s="17" t="s">
        <v>699</v>
      </c>
      <c r="Z662" s="17" t="s">
        <v>38</v>
      </c>
      <c r="AA662" s="17" t="s">
        <v>1429</v>
      </c>
      <c r="AB662" s="17" t="s">
        <v>39</v>
      </c>
      <c r="AC662" s="17" t="s">
        <v>1607</v>
      </c>
      <c r="AD662" s="17" t="s">
        <v>398</v>
      </c>
      <c r="AE662" s="17" t="s">
        <v>42</v>
      </c>
      <c r="AF662" s="17" t="s">
        <v>1458</v>
      </c>
      <c r="AG662" s="17" t="s">
        <v>1284</v>
      </c>
      <c r="AJ662" s="17" t="s">
        <v>83</v>
      </c>
      <c r="AK662" s="17" t="s">
        <v>84</v>
      </c>
      <c r="AO662" s="17" t="s">
        <v>130</v>
      </c>
      <c r="AP662" s="18">
        <v>43326</v>
      </c>
      <c r="AQ662" s="17" t="s">
        <v>22</v>
      </c>
      <c r="AR662" s="17" t="s">
        <v>47</v>
      </c>
      <c r="AS662" s="17" t="s">
        <v>47</v>
      </c>
      <c r="AT662" s="17" t="s">
        <v>47</v>
      </c>
      <c r="AU662" s="17" t="s">
        <v>47</v>
      </c>
      <c r="AV662" s="17" t="s">
        <v>47</v>
      </c>
      <c r="AW662" s="17" t="s">
        <v>266</v>
      </c>
      <c r="AX662" s="17" t="s">
        <v>267</v>
      </c>
      <c r="AZ662" s="17" t="s">
        <v>269</v>
      </c>
      <c r="BA662" s="17" t="s">
        <v>693</v>
      </c>
      <c r="BB662" s="17" t="s">
        <v>51</v>
      </c>
      <c r="BD662" s="17">
        <v>3</v>
      </c>
      <c r="BE662" s="17" t="s">
        <v>52</v>
      </c>
      <c r="BF662" s="17" t="s">
        <v>1602</v>
      </c>
      <c r="BG662" s="18">
        <v>43891</v>
      </c>
      <c r="BL662" s="17" t="s">
        <v>1603</v>
      </c>
      <c r="BN662" s="19">
        <f>P662*R662</f>
        <v>31416</v>
      </c>
      <c r="BO662" s="19" t="str">
        <f>IF(AND(BN662&gt;120000, P662&gt;25, X662&lt;&gt;"WAVE 0"), "yes", "no")</f>
        <v>no</v>
      </c>
      <c r="BP662" s="17" t="s">
        <v>51</v>
      </c>
    </row>
    <row r="663" spans="1:68" x14ac:dyDescent="0.25">
      <c r="A663" s="11" t="s">
        <v>1608</v>
      </c>
      <c r="B663" s="12" t="s">
        <v>1609</v>
      </c>
      <c r="C663" s="13" t="s">
        <v>14</v>
      </c>
      <c r="D663" s="12" t="s">
        <v>1015</v>
      </c>
      <c r="E663" s="13" t="s">
        <v>1016</v>
      </c>
      <c r="F663" s="12">
        <v>2020</v>
      </c>
      <c r="G663" s="13" t="s">
        <v>17</v>
      </c>
      <c r="H663" s="12" t="s">
        <v>76</v>
      </c>
      <c r="I663" s="13" t="s">
        <v>18</v>
      </c>
      <c r="J663" s="12" t="s">
        <v>876</v>
      </c>
      <c r="K663" s="13" t="s">
        <v>877</v>
      </c>
      <c r="L663" s="12" t="s">
        <v>878</v>
      </c>
      <c r="M663" s="13" t="s">
        <v>879</v>
      </c>
      <c r="N663" s="2" t="s">
        <v>19</v>
      </c>
      <c r="O663" s="13" t="s">
        <v>20</v>
      </c>
      <c r="P663" s="14">
        <v>52.290500000000002</v>
      </c>
      <c r="Q663" s="14">
        <v>14622.33</v>
      </c>
      <c r="R663" s="13">
        <v>376</v>
      </c>
      <c r="S663" s="15">
        <v>0.1</v>
      </c>
      <c r="T663" s="13">
        <v>1</v>
      </c>
      <c r="U663" s="13">
        <v>3</v>
      </c>
      <c r="V663" s="16">
        <v>0</v>
      </c>
      <c r="W663" s="16" t="str">
        <f t="shared" si="10"/>
        <v>PN1595443-1</v>
      </c>
      <c r="Z663" s="13" t="s">
        <v>17</v>
      </c>
      <c r="BN663" s="19">
        <f>P663*R663</f>
        <v>19661.227999999999</v>
      </c>
      <c r="BO663" s="19" t="str">
        <f>IF(AND(BN663&gt;120000, P663&gt;25, X663&lt;&gt;"WAVE 0"), "yes", "no")</f>
        <v>no</v>
      </c>
      <c r="BP663" s="17" t="s">
        <v>51</v>
      </c>
    </row>
    <row r="664" spans="1:68" x14ac:dyDescent="0.25">
      <c r="A664" s="11" t="s">
        <v>1610</v>
      </c>
      <c r="B664" s="12" t="s">
        <v>1611</v>
      </c>
      <c r="C664" s="13" t="s">
        <v>14</v>
      </c>
      <c r="D664" s="12" t="s">
        <v>463</v>
      </c>
      <c r="E664" s="13" t="s">
        <v>464</v>
      </c>
      <c r="F664" s="12">
        <v>2019</v>
      </c>
      <c r="G664" s="13" t="s">
        <v>38</v>
      </c>
      <c r="H664" s="12" t="s">
        <v>330</v>
      </c>
      <c r="I664" s="13" t="s">
        <v>51</v>
      </c>
      <c r="J664" s="12" t="s">
        <v>331</v>
      </c>
      <c r="K664" s="13" t="s">
        <v>332</v>
      </c>
      <c r="L664" s="12" t="s">
        <v>333</v>
      </c>
      <c r="M664" s="13" t="s">
        <v>334</v>
      </c>
      <c r="N664" s="2" t="s">
        <v>19</v>
      </c>
      <c r="O664" s="13" t="s">
        <v>20</v>
      </c>
      <c r="P664" s="14">
        <v>31.4</v>
      </c>
      <c r="Q664" s="14">
        <v>690.8</v>
      </c>
      <c r="R664" s="13">
        <v>0</v>
      </c>
      <c r="S664" s="15">
        <v>1</v>
      </c>
      <c r="T664" s="13">
        <v>1</v>
      </c>
      <c r="U664" s="13">
        <v>2</v>
      </c>
      <c r="V664" s="16">
        <v>0</v>
      </c>
      <c r="W664" s="16" t="str">
        <f t="shared" si="10"/>
        <v>PN159737-1</v>
      </c>
      <c r="X664" s="17" t="s">
        <v>21</v>
      </c>
      <c r="Z664" s="17" t="s">
        <v>38</v>
      </c>
      <c r="AA664" s="17" t="s">
        <v>331</v>
      </c>
      <c r="AB664" s="17" t="s">
        <v>152</v>
      </c>
      <c r="AC664" s="17" t="s">
        <v>715</v>
      </c>
      <c r="AD664" s="17" t="s">
        <v>398</v>
      </c>
      <c r="AE664" s="17" t="s">
        <v>42</v>
      </c>
      <c r="AF664" s="17" t="s">
        <v>1146</v>
      </c>
      <c r="AG664" s="17" t="s">
        <v>1284</v>
      </c>
      <c r="AJ664" s="17" t="s">
        <v>83</v>
      </c>
      <c r="AK664" s="17" t="s">
        <v>84</v>
      </c>
      <c r="AO664" s="17" t="s">
        <v>130</v>
      </c>
      <c r="AP664" s="18">
        <v>43200</v>
      </c>
      <c r="AQ664" s="17">
        <v>0</v>
      </c>
      <c r="AR664" s="17" t="s">
        <v>47</v>
      </c>
      <c r="AS664" s="17" t="s">
        <v>47</v>
      </c>
      <c r="AT664" s="17" t="s">
        <v>47</v>
      </c>
      <c r="AU664" s="17" t="s">
        <v>47</v>
      </c>
      <c r="AV664" s="17" t="s">
        <v>47</v>
      </c>
      <c r="BB664" s="17" t="s">
        <v>51</v>
      </c>
      <c r="BE664" s="17" t="s">
        <v>52</v>
      </c>
      <c r="BF664" s="17" t="s">
        <v>1159</v>
      </c>
      <c r="BG664" s="18">
        <v>43861</v>
      </c>
      <c r="BL664" s="17" t="s">
        <v>1160</v>
      </c>
      <c r="BM664" s="19">
        <v>1196.3605499999999</v>
      </c>
      <c r="BN664" s="19">
        <f>P664*R664</f>
        <v>0</v>
      </c>
      <c r="BO664" s="19" t="str">
        <f>IF(AND(BN664&gt;120000, P664&gt;25, X664&lt;&gt;"WAVE 0"), "yes", "no")</f>
        <v>no</v>
      </c>
      <c r="BP664" s="17" t="s">
        <v>51</v>
      </c>
    </row>
    <row r="665" spans="1:68" x14ac:dyDescent="0.25">
      <c r="A665" s="11" t="s">
        <v>1612</v>
      </c>
      <c r="B665" s="12" t="s">
        <v>1282</v>
      </c>
      <c r="C665" s="13" t="s">
        <v>14</v>
      </c>
      <c r="D665" s="12" t="s">
        <v>463</v>
      </c>
      <c r="E665" s="13" t="s">
        <v>464</v>
      </c>
      <c r="F665" s="12">
        <v>2019</v>
      </c>
      <c r="G665" s="13" t="s">
        <v>38</v>
      </c>
      <c r="H665" s="12" t="s">
        <v>330</v>
      </c>
      <c r="I665" s="13" t="s">
        <v>51</v>
      </c>
      <c r="J665" s="12" t="s">
        <v>1429</v>
      </c>
      <c r="K665" s="13" t="s">
        <v>1430</v>
      </c>
      <c r="L665" s="12" t="s">
        <v>358</v>
      </c>
      <c r="M665" s="13" t="s">
        <v>359</v>
      </c>
      <c r="N665" s="2" t="s">
        <v>19</v>
      </c>
      <c r="O665" s="13" t="s">
        <v>20</v>
      </c>
      <c r="P665" s="14">
        <v>677.245</v>
      </c>
      <c r="Q665" s="14">
        <v>2708.98</v>
      </c>
      <c r="R665" s="13">
        <v>7</v>
      </c>
      <c r="S665" s="15">
        <v>0.5</v>
      </c>
      <c r="T665" s="13">
        <v>1</v>
      </c>
      <c r="U665" s="13">
        <v>2</v>
      </c>
      <c r="V665" s="16">
        <v>0</v>
      </c>
      <c r="W665" s="16" t="str">
        <f t="shared" si="10"/>
        <v>PN159746-1</v>
      </c>
      <c r="X665" s="17" t="s">
        <v>21</v>
      </c>
      <c r="Z665" s="17" t="s">
        <v>38</v>
      </c>
      <c r="AB665" s="17" t="s">
        <v>454</v>
      </c>
      <c r="AC665" s="17" t="s">
        <v>1282</v>
      </c>
      <c r="AD665" s="17" t="s">
        <v>398</v>
      </c>
      <c r="AE665" s="17" t="s">
        <v>42</v>
      </c>
      <c r="AF665" s="17" t="s">
        <v>1146</v>
      </c>
      <c r="AG665" s="17" t="s">
        <v>1284</v>
      </c>
      <c r="AJ665" s="17" t="s">
        <v>83</v>
      </c>
      <c r="AK665" s="17" t="s">
        <v>84</v>
      </c>
      <c r="AO665" s="17" t="s">
        <v>46</v>
      </c>
      <c r="AP665" s="18">
        <v>43200</v>
      </c>
      <c r="AQ665" s="17" t="s">
        <v>22</v>
      </c>
      <c r="AR665" s="17" t="s">
        <v>47</v>
      </c>
      <c r="AS665" s="17" t="s">
        <v>47</v>
      </c>
      <c r="AT665" s="17" t="s">
        <v>47</v>
      </c>
      <c r="AU665" s="17" t="s">
        <v>47</v>
      </c>
      <c r="AV665" s="17" t="s">
        <v>47</v>
      </c>
      <c r="AW665" s="17">
        <v>0</v>
      </c>
      <c r="AX665" s="17" t="s">
        <v>904</v>
      </c>
      <c r="BA665" s="17" t="s">
        <v>906</v>
      </c>
      <c r="BB665" s="17" t="s">
        <v>51</v>
      </c>
      <c r="BD665" s="17">
        <v>3</v>
      </c>
      <c r="BE665" s="17" t="s">
        <v>52</v>
      </c>
      <c r="BF665" s="17" t="s">
        <v>1159</v>
      </c>
      <c r="BG665" s="18">
        <v>43861</v>
      </c>
      <c r="BL665" s="17" t="s">
        <v>1160</v>
      </c>
      <c r="BM665" s="19" t="s">
        <v>22</v>
      </c>
      <c r="BN665" s="19">
        <f>P665*R665</f>
        <v>4740.7150000000001</v>
      </c>
      <c r="BO665" s="19" t="str">
        <f>IF(AND(BN665&gt;120000, P665&gt;25, X665&lt;&gt;"WAVE 0"), "yes", "no")</f>
        <v>no</v>
      </c>
      <c r="BP665" s="17" t="s">
        <v>51</v>
      </c>
    </row>
    <row r="666" spans="1:68" x14ac:dyDescent="0.25">
      <c r="A666" s="11" t="s">
        <v>1613</v>
      </c>
      <c r="B666" s="12" t="s">
        <v>1614</v>
      </c>
      <c r="C666" s="13" t="s">
        <v>14</v>
      </c>
      <c r="D666" s="12" t="s">
        <v>1351</v>
      </c>
      <c r="E666" s="13" t="s">
        <v>1352</v>
      </c>
      <c r="F666" s="12">
        <v>2019</v>
      </c>
      <c r="G666" s="13" t="s">
        <v>17</v>
      </c>
      <c r="H666" s="12" t="s">
        <v>18</v>
      </c>
      <c r="I666" s="13" t="s">
        <v>18</v>
      </c>
      <c r="J666" s="12" t="s">
        <v>18</v>
      </c>
      <c r="K666" s="13" t="s">
        <v>18</v>
      </c>
      <c r="L666" s="12" t="s">
        <v>18</v>
      </c>
      <c r="M666" s="13" t="s">
        <v>18</v>
      </c>
      <c r="N666" s="2" t="s">
        <v>19</v>
      </c>
      <c r="O666" s="13" t="s">
        <v>20</v>
      </c>
      <c r="P666" s="14"/>
      <c r="Q666" s="14"/>
      <c r="R666" s="13">
        <v>7</v>
      </c>
      <c r="S666" s="15"/>
      <c r="T666" s="13">
        <v>1</v>
      </c>
      <c r="U666" s="13"/>
      <c r="V666" s="16"/>
      <c r="W666" s="16" t="str">
        <f t="shared" si="10"/>
        <v>PN159776-1</v>
      </c>
      <c r="X666" s="17" t="s">
        <v>21</v>
      </c>
      <c r="Z666" s="13" t="s">
        <v>17</v>
      </c>
      <c r="AB666" s="17" t="s">
        <v>39</v>
      </c>
      <c r="AC666" s="17" t="s">
        <v>1614</v>
      </c>
      <c r="AD666" s="17" t="s">
        <v>398</v>
      </c>
      <c r="AE666" s="17" t="s">
        <v>42</v>
      </c>
      <c r="AF666" s="17" t="s">
        <v>1146</v>
      </c>
      <c r="AG666" s="17" t="s">
        <v>1284</v>
      </c>
      <c r="AJ666" s="17" t="s">
        <v>83</v>
      </c>
      <c r="AK666" s="17" t="s">
        <v>84</v>
      </c>
      <c r="AO666" s="17" t="s">
        <v>130</v>
      </c>
      <c r="AP666" s="18">
        <v>43545</v>
      </c>
      <c r="AQ666" s="17" t="s">
        <v>22</v>
      </c>
      <c r="AR666" s="17" t="s">
        <v>47</v>
      </c>
      <c r="AS666" s="17" t="s">
        <v>47</v>
      </c>
      <c r="AT666" s="17" t="s">
        <v>47</v>
      </c>
      <c r="AU666" s="17" t="s">
        <v>47</v>
      </c>
      <c r="AV666" s="17" t="s">
        <v>47</v>
      </c>
      <c r="AW666" s="17" t="s">
        <v>48</v>
      </c>
      <c r="AX666" s="17" t="s">
        <v>667</v>
      </c>
      <c r="AY666" s="17" t="s">
        <v>691</v>
      </c>
      <c r="AZ666" s="17" t="s">
        <v>1615</v>
      </c>
      <c r="BA666" s="17" t="s">
        <v>721</v>
      </c>
      <c r="BB666" s="17" t="s">
        <v>51</v>
      </c>
      <c r="BD666" s="17">
        <v>3</v>
      </c>
      <c r="BE666" s="17" t="s">
        <v>52</v>
      </c>
      <c r="BF666" s="17" t="s">
        <v>53</v>
      </c>
      <c r="BG666" s="18" t="s">
        <v>53</v>
      </c>
      <c r="BL666" s="17" t="s">
        <v>1616</v>
      </c>
      <c r="BM666" s="19" t="s">
        <v>22</v>
      </c>
      <c r="BN666" s="19">
        <f>P666*R666</f>
        <v>0</v>
      </c>
      <c r="BO666" s="19" t="str">
        <f>IF(AND(BN666&gt;120000, P666&gt;25, X666&lt;&gt;"WAVE 0"), "yes", "no")</f>
        <v>no</v>
      </c>
      <c r="BP666" s="17" t="s">
        <v>22</v>
      </c>
    </row>
    <row r="667" spans="1:68" x14ac:dyDescent="0.25">
      <c r="A667" s="11" t="s">
        <v>1617</v>
      </c>
      <c r="B667" s="12" t="s">
        <v>1618</v>
      </c>
      <c r="C667" s="13" t="s">
        <v>14</v>
      </c>
      <c r="D667" s="12" t="s">
        <v>1597</v>
      </c>
      <c r="E667" s="13" t="s">
        <v>1598</v>
      </c>
      <c r="F667" s="12">
        <v>2019</v>
      </c>
      <c r="G667" s="13" t="s">
        <v>38</v>
      </c>
      <c r="H667" s="12" t="s">
        <v>330</v>
      </c>
      <c r="I667" s="13" t="s">
        <v>51</v>
      </c>
      <c r="J667" s="12" t="s">
        <v>1429</v>
      </c>
      <c r="K667" s="13" t="s">
        <v>1430</v>
      </c>
      <c r="L667" s="12" t="s">
        <v>358</v>
      </c>
      <c r="M667" s="13" t="s">
        <v>359</v>
      </c>
      <c r="N667" s="2" t="s">
        <v>19</v>
      </c>
      <c r="O667" s="13" t="s">
        <v>20</v>
      </c>
      <c r="P667" s="14">
        <v>211</v>
      </c>
      <c r="Q667" s="14">
        <v>1055</v>
      </c>
      <c r="R667" s="13">
        <v>13</v>
      </c>
      <c r="S667" s="15">
        <v>0</v>
      </c>
      <c r="T667" s="13">
        <v>1</v>
      </c>
      <c r="U667" s="13">
        <v>2</v>
      </c>
      <c r="V667" s="16">
        <v>0</v>
      </c>
      <c r="W667" s="16" t="str">
        <f t="shared" si="10"/>
        <v>PN159826-1</v>
      </c>
      <c r="X667" s="17" t="s">
        <v>699</v>
      </c>
      <c r="Z667" s="17" t="s">
        <v>38</v>
      </c>
      <c r="AB667" s="17" t="s">
        <v>943</v>
      </c>
      <c r="AC667" s="17" t="s">
        <v>1619</v>
      </c>
      <c r="AD667" s="17" t="s">
        <v>398</v>
      </c>
      <c r="AE667" s="17" t="s">
        <v>42</v>
      </c>
      <c r="AF667" s="17" t="s">
        <v>1146</v>
      </c>
      <c r="AG667" s="17" t="s">
        <v>1284</v>
      </c>
      <c r="AJ667" s="17" t="s">
        <v>83</v>
      </c>
      <c r="AK667" s="17" t="s">
        <v>84</v>
      </c>
      <c r="AO667" s="17" t="s">
        <v>130</v>
      </c>
      <c r="AP667" s="18">
        <v>43326</v>
      </c>
      <c r="AQ667" s="17" t="s">
        <v>22</v>
      </c>
      <c r="AR667" s="17" t="s">
        <v>47</v>
      </c>
      <c r="AS667" s="17" t="s">
        <v>47</v>
      </c>
      <c r="AT667" s="17" t="s">
        <v>47</v>
      </c>
      <c r="AU667" s="17" t="s">
        <v>47</v>
      </c>
      <c r="AV667" s="17" t="s">
        <v>47</v>
      </c>
      <c r="AW667" s="17" t="s">
        <v>48</v>
      </c>
      <c r="AX667" s="17" t="s">
        <v>793</v>
      </c>
      <c r="AY667" s="17" t="s">
        <v>276</v>
      </c>
      <c r="AZ667" s="17" t="s">
        <v>692</v>
      </c>
      <c r="BA667" s="17" t="s">
        <v>1145</v>
      </c>
      <c r="BB667" s="17" t="s">
        <v>51</v>
      </c>
      <c r="BD667" s="17">
        <v>5</v>
      </c>
      <c r="BE667" s="17" t="s">
        <v>52</v>
      </c>
      <c r="BF667" s="17" t="s">
        <v>1602</v>
      </c>
      <c r="BG667" s="18">
        <v>43891</v>
      </c>
      <c r="BL667" s="17" t="s">
        <v>1603</v>
      </c>
      <c r="BM667" s="19" t="s">
        <v>22</v>
      </c>
      <c r="BN667" s="19">
        <f>P667*R667</f>
        <v>2743</v>
      </c>
      <c r="BO667" s="19" t="str">
        <f>IF(AND(BN667&gt;120000, P667&gt;25, X667&lt;&gt;"WAVE 0"), "yes", "no")</f>
        <v>no</v>
      </c>
      <c r="BP667" s="17" t="s">
        <v>51</v>
      </c>
    </row>
    <row r="668" spans="1:68" x14ac:dyDescent="0.25">
      <c r="A668" s="11" t="s">
        <v>1620</v>
      </c>
      <c r="B668" s="12" t="s">
        <v>1492</v>
      </c>
      <c r="C668" s="13" t="s">
        <v>57</v>
      </c>
      <c r="D668" s="12" t="s">
        <v>1621</v>
      </c>
      <c r="E668" s="13" t="s">
        <v>1622</v>
      </c>
      <c r="F668" s="12">
        <v>2020</v>
      </c>
      <c r="G668" s="13" t="s">
        <v>38</v>
      </c>
      <c r="H668" s="12" t="s">
        <v>330</v>
      </c>
      <c r="I668" s="13" t="s">
        <v>51</v>
      </c>
      <c r="J668" s="12" t="s">
        <v>1429</v>
      </c>
      <c r="K668" s="13" t="s">
        <v>1430</v>
      </c>
      <c r="L668" s="12" t="s">
        <v>358</v>
      </c>
      <c r="M668" s="13" t="s">
        <v>359</v>
      </c>
      <c r="N668" s="2" t="s">
        <v>64</v>
      </c>
      <c r="O668" s="13" t="s">
        <v>20</v>
      </c>
      <c r="P668" s="14">
        <v>384</v>
      </c>
      <c r="Q668" s="14">
        <v>22656</v>
      </c>
      <c r="R668" s="13">
        <v>91</v>
      </c>
      <c r="S668" s="15">
        <v>0.33333333333333331</v>
      </c>
      <c r="T668" s="13">
        <v>1</v>
      </c>
      <c r="U668" s="13">
        <v>4</v>
      </c>
      <c r="V668" s="16">
        <v>50847.457627118645</v>
      </c>
      <c r="W668" s="16" t="str">
        <f t="shared" si="10"/>
        <v>PN159859-4</v>
      </c>
      <c r="Z668" s="17" t="s">
        <v>38</v>
      </c>
      <c r="AA668" s="17" t="s">
        <v>1429</v>
      </c>
      <c r="AB668" s="17" t="s">
        <v>22</v>
      </c>
      <c r="AC668" s="17" t="s">
        <v>22</v>
      </c>
      <c r="AD668" s="17" t="s">
        <v>398</v>
      </c>
      <c r="AE668" s="17" t="s">
        <v>42</v>
      </c>
      <c r="AF668" s="17" t="s">
        <v>1146</v>
      </c>
      <c r="AG668" s="17" t="s">
        <v>22</v>
      </c>
      <c r="AJ668" s="17" t="s">
        <v>83</v>
      </c>
      <c r="AK668" s="17" t="s">
        <v>84</v>
      </c>
      <c r="AO668" s="17" t="s">
        <v>130</v>
      </c>
      <c r="AP668" s="18">
        <v>43314</v>
      </c>
      <c r="AQ668" s="17">
        <v>11</v>
      </c>
      <c r="AR668" s="17" t="s">
        <v>22</v>
      </c>
      <c r="AS668" s="17" t="s">
        <v>22</v>
      </c>
      <c r="AT668" s="17" t="s">
        <v>22</v>
      </c>
      <c r="AU668" s="17" t="s">
        <v>22</v>
      </c>
      <c r="AV668" s="17" t="s">
        <v>22</v>
      </c>
      <c r="BE668" s="17" t="s">
        <v>52</v>
      </c>
      <c r="BM668" s="19">
        <v>102094.15215573265</v>
      </c>
      <c r="BN668" s="19">
        <f>P668*R668</f>
        <v>34944</v>
      </c>
      <c r="BO668" s="19" t="str">
        <f>IF(AND(BN668&gt;120000, P668&gt;25, X668&lt;&gt;"WAVE 0"), "yes", "no")</f>
        <v>no</v>
      </c>
      <c r="BP668" s="17" t="s">
        <v>51</v>
      </c>
    </row>
    <row r="669" spans="1:68" x14ac:dyDescent="0.25">
      <c r="A669" s="12" t="s">
        <v>1623</v>
      </c>
      <c r="B669" s="12" t="s">
        <v>900</v>
      </c>
      <c r="C669" s="13" t="s">
        <v>57</v>
      </c>
      <c r="D669" s="12" t="s">
        <v>1624</v>
      </c>
      <c r="E669" s="13" t="s">
        <v>1625</v>
      </c>
      <c r="F669" s="12">
        <v>2020</v>
      </c>
      <c r="G669" s="13" t="s">
        <v>684</v>
      </c>
      <c r="H669" s="12" t="s">
        <v>330</v>
      </c>
      <c r="I669" s="13" t="s">
        <v>51</v>
      </c>
      <c r="J669" s="12" t="s">
        <v>1429</v>
      </c>
      <c r="K669" s="13" t="s">
        <v>1430</v>
      </c>
      <c r="L669" s="12" t="s">
        <v>358</v>
      </c>
      <c r="M669" s="13" t="s">
        <v>359</v>
      </c>
      <c r="N669" s="2" t="s">
        <v>64</v>
      </c>
      <c r="O669" s="13" t="s">
        <v>20</v>
      </c>
      <c r="P669" s="14">
        <v>132.43</v>
      </c>
      <c r="Q669" s="14">
        <v>5696.33</v>
      </c>
      <c r="R669" s="13">
        <v>71</v>
      </c>
      <c r="S669" s="15">
        <v>0.125</v>
      </c>
      <c r="T669" s="13">
        <v>2</v>
      </c>
      <c r="U669" s="13">
        <v>4</v>
      </c>
      <c r="V669" s="16">
        <v>0</v>
      </c>
      <c r="W669" s="16" t="str">
        <f t="shared" si="10"/>
        <v>PN159859-5</v>
      </c>
      <c r="Z669" s="17" t="s">
        <v>684</v>
      </c>
      <c r="AA669" s="17" t="s">
        <v>1429</v>
      </c>
      <c r="AB669" s="17" t="s">
        <v>943</v>
      </c>
      <c r="AC669" s="17" t="s">
        <v>900</v>
      </c>
      <c r="AD669" s="17" t="s">
        <v>398</v>
      </c>
      <c r="AE669" s="17" t="s">
        <v>42</v>
      </c>
      <c r="AF669" s="17" t="s">
        <v>1146</v>
      </c>
      <c r="AG669" s="17" t="s">
        <v>1284</v>
      </c>
      <c r="AJ669" s="17" t="s">
        <v>83</v>
      </c>
      <c r="AK669" s="17" t="s">
        <v>84</v>
      </c>
      <c r="AO669" s="17" t="s">
        <v>130</v>
      </c>
      <c r="AP669" s="18">
        <v>43347</v>
      </c>
      <c r="AQ669" s="17">
        <v>11</v>
      </c>
      <c r="AR669" s="17" t="s">
        <v>47</v>
      </c>
      <c r="AS669" s="17" t="s">
        <v>47</v>
      </c>
      <c r="AT669" s="17" t="s">
        <v>47</v>
      </c>
      <c r="AU669" s="17" t="s">
        <v>47</v>
      </c>
      <c r="AV669" s="17" t="s">
        <v>47</v>
      </c>
      <c r="BE669" s="17" t="s">
        <v>52</v>
      </c>
      <c r="BH669" s="3" t="s">
        <v>556</v>
      </c>
      <c r="BM669" s="19">
        <v>47867.163436196082</v>
      </c>
      <c r="BN669" s="19">
        <f>P669*R669</f>
        <v>9402.5300000000007</v>
      </c>
      <c r="BO669" s="19" t="str">
        <f>IF(AND(BN669&gt;120000, P669&gt;25, X669&lt;&gt;"WAVE 0"), "yes", "no")</f>
        <v>no</v>
      </c>
      <c r="BP669" s="17" t="s">
        <v>51</v>
      </c>
    </row>
    <row r="670" spans="1:68" x14ac:dyDescent="0.25">
      <c r="A670" s="11" t="s">
        <v>1626</v>
      </c>
      <c r="B670" s="12" t="s">
        <v>558</v>
      </c>
      <c r="C670" s="13" t="s">
        <v>57</v>
      </c>
      <c r="D670" s="12" t="s">
        <v>1627</v>
      </c>
      <c r="E670" s="13" t="s">
        <v>1628</v>
      </c>
      <c r="F670" s="12">
        <v>2020</v>
      </c>
      <c r="G670" s="13" t="s">
        <v>109</v>
      </c>
      <c r="H670" s="12" t="s">
        <v>76</v>
      </c>
      <c r="I670" s="13" t="s">
        <v>18</v>
      </c>
      <c r="J670" s="12" t="s">
        <v>1629</v>
      </c>
      <c r="K670" s="13" t="s">
        <v>1630</v>
      </c>
      <c r="L670" s="12" t="s">
        <v>1631</v>
      </c>
      <c r="M670" s="13" t="s">
        <v>80</v>
      </c>
      <c r="N670" s="2" t="s">
        <v>64</v>
      </c>
      <c r="O670" s="13" t="s">
        <v>20</v>
      </c>
      <c r="P670" s="14"/>
      <c r="Q670" s="14">
        <v>6669.03</v>
      </c>
      <c r="R670" s="13">
        <v>82</v>
      </c>
      <c r="S670" s="15">
        <v>0.125</v>
      </c>
      <c r="T670" s="13">
        <v>1</v>
      </c>
      <c r="U670" s="13">
        <v>3</v>
      </c>
      <c r="V670" s="16">
        <v>0</v>
      </c>
      <c r="W670" s="16" t="str">
        <f t="shared" si="10"/>
        <v>PN159863-1</v>
      </c>
      <c r="Z670" s="17" t="s">
        <v>109</v>
      </c>
      <c r="AA670" s="17" t="s">
        <v>1629</v>
      </c>
      <c r="AB670" s="17" t="s">
        <v>22</v>
      </c>
      <c r="AC670" s="17" t="s">
        <v>22</v>
      </c>
      <c r="AD670" s="17" t="s">
        <v>398</v>
      </c>
      <c r="AE670" s="17" t="s">
        <v>42</v>
      </c>
      <c r="AF670" s="17" t="s">
        <v>1146</v>
      </c>
      <c r="AG670" s="17" t="s">
        <v>22</v>
      </c>
      <c r="AJ670" s="17" t="s">
        <v>83</v>
      </c>
      <c r="AK670" s="17" t="s">
        <v>84</v>
      </c>
      <c r="AO670" s="17" t="s">
        <v>130</v>
      </c>
      <c r="AP670" s="18">
        <v>43545</v>
      </c>
      <c r="AQ670" s="17">
        <v>11</v>
      </c>
      <c r="AR670" s="17" t="s">
        <v>22</v>
      </c>
      <c r="AS670" s="17" t="s">
        <v>22</v>
      </c>
      <c r="AT670" s="17" t="s">
        <v>22</v>
      </c>
      <c r="AU670" s="17" t="s">
        <v>22</v>
      </c>
      <c r="AV670" s="17" t="s">
        <v>22</v>
      </c>
      <c r="BE670" s="17" t="s">
        <v>52</v>
      </c>
      <c r="BM670" s="19">
        <v>12928.481713366462</v>
      </c>
      <c r="BN670" s="19">
        <f>P670*R670</f>
        <v>0</v>
      </c>
      <c r="BO670" s="19" t="str">
        <f>IF(AND(BN670&gt;120000, P670&gt;25, X670&lt;&gt;"WAVE 0"), "yes", "no")</f>
        <v>no</v>
      </c>
      <c r="BP670" s="17" t="s">
        <v>22</v>
      </c>
    </row>
    <row r="671" spans="1:68" x14ac:dyDescent="0.25">
      <c r="A671" s="11" t="s">
        <v>1632</v>
      </c>
      <c r="B671" s="12" t="s">
        <v>1633</v>
      </c>
      <c r="C671" s="13" t="s">
        <v>57</v>
      </c>
      <c r="D671" s="12" t="s">
        <v>1504</v>
      </c>
      <c r="E671" s="13" t="s">
        <v>1505</v>
      </c>
      <c r="F671" s="12">
        <v>2020</v>
      </c>
      <c r="G671" s="13" t="s">
        <v>221</v>
      </c>
      <c r="H671" s="12" t="s">
        <v>18</v>
      </c>
      <c r="I671" s="13" t="s">
        <v>18</v>
      </c>
      <c r="J671" s="12" t="s">
        <v>18</v>
      </c>
      <c r="K671" s="13" t="s">
        <v>18</v>
      </c>
      <c r="L671" s="12" t="s">
        <v>18</v>
      </c>
      <c r="M671" s="13" t="s">
        <v>18</v>
      </c>
      <c r="N671" s="2" t="s">
        <v>64</v>
      </c>
      <c r="O671" s="13" t="s">
        <v>20</v>
      </c>
      <c r="P671" s="14">
        <v>1112.57</v>
      </c>
      <c r="Q671" s="14">
        <v>101243.87</v>
      </c>
      <c r="R671" s="13">
        <v>102</v>
      </c>
      <c r="S671" s="15">
        <v>0.2857142857142857</v>
      </c>
      <c r="T671" s="13">
        <v>1</v>
      </c>
      <c r="U671" s="13">
        <v>5</v>
      </c>
      <c r="V671" s="16">
        <v>10989.010989010991</v>
      </c>
      <c r="W671" s="16" t="str">
        <f t="shared" si="10"/>
        <v>PN159872-1</v>
      </c>
      <c r="Z671" s="17" t="s">
        <v>33</v>
      </c>
      <c r="AA671" s="17" t="s">
        <v>18</v>
      </c>
      <c r="AB671" s="17" t="s">
        <v>22</v>
      </c>
      <c r="AC671" s="17" t="s">
        <v>22</v>
      </c>
      <c r="AD671" s="17" t="s">
        <v>398</v>
      </c>
      <c r="AE671" s="17" t="s">
        <v>42</v>
      </c>
      <c r="AF671" s="17" t="s">
        <v>1146</v>
      </c>
      <c r="AG671" s="17" t="s">
        <v>22</v>
      </c>
      <c r="AJ671" s="17" t="s">
        <v>83</v>
      </c>
      <c r="AK671" s="17" t="s">
        <v>84</v>
      </c>
      <c r="AO671" s="17" t="s">
        <v>130</v>
      </c>
      <c r="AP671" s="18">
        <v>43545</v>
      </c>
      <c r="AQ671" s="17">
        <v>11</v>
      </c>
      <c r="AR671" s="17" t="s">
        <v>22</v>
      </c>
      <c r="AS671" s="17" t="s">
        <v>22</v>
      </c>
      <c r="AT671" s="17" t="s">
        <v>22</v>
      </c>
      <c r="AU671" s="17" t="s">
        <v>22</v>
      </c>
      <c r="AV671" s="17" t="s">
        <v>22</v>
      </c>
      <c r="BE671" s="17" t="s">
        <v>210</v>
      </c>
      <c r="BM671" s="19">
        <v>113027.39667845897</v>
      </c>
      <c r="BN671" s="19">
        <f>P671*R671</f>
        <v>113482.14</v>
      </c>
      <c r="BO671" s="19" t="str">
        <f>IF(AND(BN671&gt;120000, P671&gt;25, X671&lt;&gt;"WAVE 0"), "yes", "no")</f>
        <v>no</v>
      </c>
      <c r="BP671" s="17" t="s">
        <v>51</v>
      </c>
    </row>
    <row r="672" spans="1:68" x14ac:dyDescent="0.25">
      <c r="A672" s="12" t="s">
        <v>1634</v>
      </c>
      <c r="B672" s="12" t="s">
        <v>1635</v>
      </c>
      <c r="C672" s="13" t="s">
        <v>14</v>
      </c>
      <c r="D672" s="12" t="s">
        <v>1464</v>
      </c>
      <c r="E672" s="13" t="s">
        <v>1465</v>
      </c>
      <c r="F672" s="12">
        <v>2020</v>
      </c>
      <c r="G672" s="13" t="s">
        <v>17</v>
      </c>
      <c r="H672" s="12" t="s">
        <v>76</v>
      </c>
      <c r="I672" s="13" t="s">
        <v>18</v>
      </c>
      <c r="J672" s="12" t="s">
        <v>876</v>
      </c>
      <c r="K672" s="13" t="s">
        <v>877</v>
      </c>
      <c r="L672" s="12" t="s">
        <v>878</v>
      </c>
      <c r="M672" s="13" t="s">
        <v>879</v>
      </c>
      <c r="N672" s="2" t="s">
        <v>19</v>
      </c>
      <c r="O672" s="13" t="s">
        <v>20</v>
      </c>
      <c r="P672" s="14">
        <v>2890.3528999999999</v>
      </c>
      <c r="Q672" s="14">
        <v>712040</v>
      </c>
      <c r="R672" s="13">
        <v>421</v>
      </c>
      <c r="S672" s="15">
        <v>0.06</v>
      </c>
      <c r="T672" s="13">
        <v>1</v>
      </c>
      <c r="U672" s="13">
        <v>4</v>
      </c>
      <c r="V672" s="16">
        <v>0</v>
      </c>
      <c r="W672" s="16" t="str">
        <f t="shared" si="10"/>
        <v>PN1598824-1</v>
      </c>
      <c r="Z672" s="17" t="s">
        <v>17</v>
      </c>
      <c r="AA672" s="17" t="s">
        <v>876</v>
      </c>
      <c r="AB672" s="17" t="s">
        <v>1367</v>
      </c>
      <c r="AC672" s="17" t="s">
        <v>1636</v>
      </c>
      <c r="AD672" s="17" t="s">
        <v>824</v>
      </c>
      <c r="AE672" s="17" t="s">
        <v>42</v>
      </c>
      <c r="AF672" s="17" t="s">
        <v>825</v>
      </c>
      <c r="AG672" s="17" t="s">
        <v>826</v>
      </c>
      <c r="AJ672" s="17" t="s">
        <v>1637</v>
      </c>
      <c r="AK672" s="17" t="s">
        <v>1638</v>
      </c>
      <c r="AO672" s="17" t="s">
        <v>85</v>
      </c>
      <c r="AP672" s="18">
        <v>43301</v>
      </c>
      <c r="AQ672" s="17">
        <v>16</v>
      </c>
      <c r="AR672" s="17" t="s">
        <v>47</v>
      </c>
      <c r="AS672" s="17" t="s">
        <v>47</v>
      </c>
      <c r="AT672" s="17" t="s">
        <v>161</v>
      </c>
      <c r="AU672" s="17" t="s">
        <v>47</v>
      </c>
      <c r="AV672" s="17" t="s">
        <v>47</v>
      </c>
      <c r="BE672" s="17" t="s">
        <v>52</v>
      </c>
      <c r="BF672" s="17" t="s">
        <v>53</v>
      </c>
      <c r="BG672" s="18" t="s">
        <v>53</v>
      </c>
      <c r="BK672" s="3" t="s">
        <v>71</v>
      </c>
      <c r="BM672" s="19">
        <v>285141.98316666664</v>
      </c>
      <c r="BN672" s="19">
        <f>P672*R672</f>
        <v>1216838.5708999999</v>
      </c>
      <c r="BO672" s="19" t="str">
        <f>IF(AND(BN672&gt;120000, P672&gt;25, X672&lt;&gt;"WAVE 0"), "yes", "no")</f>
        <v>yes</v>
      </c>
      <c r="BP672" s="17" t="s">
        <v>51</v>
      </c>
    </row>
    <row r="673" spans="1:68" x14ac:dyDescent="0.25">
      <c r="A673" s="11" t="s">
        <v>1634</v>
      </c>
      <c r="B673" s="12" t="s">
        <v>1635</v>
      </c>
      <c r="C673" s="13" t="s">
        <v>57</v>
      </c>
      <c r="D673" s="12" t="s">
        <v>1464</v>
      </c>
      <c r="E673" s="13" t="s">
        <v>1465</v>
      </c>
      <c r="F673" s="12">
        <v>2020</v>
      </c>
      <c r="G673" s="13" t="s">
        <v>17</v>
      </c>
      <c r="H673" s="12" t="s">
        <v>76</v>
      </c>
      <c r="I673" s="13" t="s">
        <v>18</v>
      </c>
      <c r="J673" s="12" t="s">
        <v>876</v>
      </c>
      <c r="K673" s="13" t="s">
        <v>877</v>
      </c>
      <c r="L673" s="12" t="s">
        <v>878</v>
      </c>
      <c r="M673" s="13" t="s">
        <v>879</v>
      </c>
      <c r="N673" s="2" t="s">
        <v>95</v>
      </c>
      <c r="O673" s="13" t="s">
        <v>20</v>
      </c>
      <c r="P673" s="14">
        <v>2890.3528999999999</v>
      </c>
      <c r="Q673" s="14">
        <v>712040</v>
      </c>
      <c r="R673" s="13">
        <v>421</v>
      </c>
      <c r="S673" s="15">
        <v>0.06</v>
      </c>
      <c r="T673" s="13">
        <v>1</v>
      </c>
      <c r="U673" s="13">
        <v>4</v>
      </c>
      <c r="V673" s="16">
        <v>0</v>
      </c>
      <c r="W673" s="16" t="str">
        <f t="shared" si="10"/>
        <v>PN1598824-1</v>
      </c>
      <c r="Z673" s="17" t="s">
        <v>17</v>
      </c>
      <c r="AA673" s="17" t="s">
        <v>876</v>
      </c>
      <c r="AB673" s="17" t="s">
        <v>1367</v>
      </c>
      <c r="AC673" s="17" t="s">
        <v>1636</v>
      </c>
      <c r="AD673" s="17" t="s">
        <v>824</v>
      </c>
      <c r="AE673" s="17" t="s">
        <v>42</v>
      </c>
      <c r="AF673" s="17" t="s">
        <v>825</v>
      </c>
      <c r="AG673" s="17" t="s">
        <v>826</v>
      </c>
      <c r="AJ673" s="17" t="s">
        <v>1637</v>
      </c>
      <c r="AK673" s="17" t="s">
        <v>1638</v>
      </c>
      <c r="AO673" s="17" t="s">
        <v>85</v>
      </c>
      <c r="AP673" s="18">
        <v>43301</v>
      </c>
      <c r="AQ673" s="17">
        <v>16</v>
      </c>
      <c r="AR673" s="17" t="s">
        <v>47</v>
      </c>
      <c r="AS673" s="17" t="s">
        <v>47</v>
      </c>
      <c r="AT673" s="17" t="s">
        <v>161</v>
      </c>
      <c r="AU673" s="17" t="s">
        <v>47</v>
      </c>
      <c r="AV673" s="17" t="s">
        <v>47</v>
      </c>
      <c r="BE673" s="17" t="s">
        <v>52</v>
      </c>
      <c r="BF673" s="17" t="s">
        <v>53</v>
      </c>
      <c r="BG673" s="18" t="s">
        <v>53</v>
      </c>
      <c r="BK673" s="3" t="s">
        <v>71</v>
      </c>
      <c r="BM673" s="19">
        <v>285141.98316666664</v>
      </c>
      <c r="BN673" s="19">
        <f>P673*R673</f>
        <v>1216838.5708999999</v>
      </c>
      <c r="BO673" s="19" t="str">
        <f>IF(AND(BN673&gt;120000, P673&gt;25, X673&lt;&gt;"WAVE 0"), "yes", "no")</f>
        <v>yes</v>
      </c>
      <c r="BP673" s="17" t="s">
        <v>51</v>
      </c>
    </row>
    <row r="674" spans="1:68" x14ac:dyDescent="0.25">
      <c r="A674" s="11" t="s">
        <v>1639</v>
      </c>
      <c r="B674" s="12" t="s">
        <v>1640</v>
      </c>
      <c r="C674" s="13" t="s">
        <v>14</v>
      </c>
      <c r="D674" s="12" t="s">
        <v>1597</v>
      </c>
      <c r="E674" s="13" t="s">
        <v>1598</v>
      </c>
      <c r="F674" s="12">
        <v>2019</v>
      </c>
      <c r="G674" s="13" t="s">
        <v>38</v>
      </c>
      <c r="H674" s="12" t="s">
        <v>330</v>
      </c>
      <c r="I674" s="13" t="s">
        <v>51</v>
      </c>
      <c r="J674" s="12" t="s">
        <v>331</v>
      </c>
      <c r="K674" s="13" t="s">
        <v>332</v>
      </c>
      <c r="L674" s="12" t="s">
        <v>333</v>
      </c>
      <c r="M674" s="13" t="s">
        <v>334</v>
      </c>
      <c r="N674" s="2" t="s">
        <v>19</v>
      </c>
      <c r="O674" s="13" t="s">
        <v>20</v>
      </c>
      <c r="P674" s="14">
        <v>1500.4</v>
      </c>
      <c r="Q674" s="14">
        <v>15004</v>
      </c>
      <c r="R674" s="13">
        <v>6</v>
      </c>
      <c r="S674" s="15">
        <v>0.2857142857142857</v>
      </c>
      <c r="T674" s="13">
        <v>2</v>
      </c>
      <c r="U674" s="13">
        <v>2</v>
      </c>
      <c r="V674" s="16">
        <v>0</v>
      </c>
      <c r="W674" s="16" t="str">
        <f t="shared" si="10"/>
        <v>PN159963-1</v>
      </c>
      <c r="X674" s="17" t="s">
        <v>699</v>
      </c>
      <c r="Z674" s="17" t="s">
        <v>38</v>
      </c>
      <c r="AB674" s="17" t="s">
        <v>152</v>
      </c>
      <c r="AC674" s="17" t="s">
        <v>1640</v>
      </c>
      <c r="AD674" s="17" t="s">
        <v>398</v>
      </c>
      <c r="AE674" s="17" t="s">
        <v>42</v>
      </c>
      <c r="AF674" s="17" t="s">
        <v>1146</v>
      </c>
      <c r="AG674" s="17" t="s">
        <v>1284</v>
      </c>
      <c r="AJ674" s="17" t="s">
        <v>83</v>
      </c>
      <c r="AK674" s="17" t="s">
        <v>84</v>
      </c>
      <c r="AO674" s="17" t="s">
        <v>46</v>
      </c>
      <c r="AP674" s="18">
        <v>43326</v>
      </c>
      <c r="AQ674" s="17" t="s">
        <v>22</v>
      </c>
      <c r="AR674" s="17" t="s">
        <v>47</v>
      </c>
      <c r="AS674" s="17" t="s">
        <v>47</v>
      </c>
      <c r="AT674" s="17" t="s">
        <v>47</v>
      </c>
      <c r="AU674" s="17" t="s">
        <v>47</v>
      </c>
      <c r="AV674" s="17" t="s">
        <v>47</v>
      </c>
      <c r="AW674" s="17" t="s">
        <v>266</v>
      </c>
      <c r="AX674" s="17" t="s">
        <v>904</v>
      </c>
      <c r="AY674" s="17" t="s">
        <v>691</v>
      </c>
      <c r="AZ674" s="17" t="s">
        <v>269</v>
      </c>
      <c r="BA674" s="17" t="s">
        <v>906</v>
      </c>
      <c r="BB674" s="17" t="s">
        <v>51</v>
      </c>
      <c r="BD674" s="17">
        <v>3</v>
      </c>
      <c r="BE674" s="17" t="s">
        <v>52</v>
      </c>
      <c r="BF674" s="17" t="s">
        <v>1602</v>
      </c>
      <c r="BG674" s="18">
        <v>43891</v>
      </c>
      <c r="BL674" s="17" t="s">
        <v>1603</v>
      </c>
      <c r="BM674" s="19" t="s">
        <v>22</v>
      </c>
      <c r="BN674" s="19">
        <f>P674*R674</f>
        <v>9002.4000000000015</v>
      </c>
      <c r="BO674" s="19" t="str">
        <f>IF(AND(BN674&gt;120000, P674&gt;25, X674&lt;&gt;"WAVE 0"), "yes", "no")</f>
        <v>no</v>
      </c>
      <c r="BP674" s="17" t="s">
        <v>51</v>
      </c>
    </row>
    <row r="675" spans="1:68" x14ac:dyDescent="0.25">
      <c r="A675" s="11" t="s">
        <v>1641</v>
      </c>
      <c r="B675" s="12" t="s">
        <v>558</v>
      </c>
      <c r="C675" s="13" t="s">
        <v>14</v>
      </c>
      <c r="D675" s="12" t="s">
        <v>559</v>
      </c>
      <c r="E675" s="13" t="s">
        <v>560</v>
      </c>
      <c r="F675" s="12">
        <v>2020</v>
      </c>
      <c r="G675" s="13" t="s">
        <v>109</v>
      </c>
      <c r="H675" s="12" t="s">
        <v>28</v>
      </c>
      <c r="I675" s="13" t="s">
        <v>18</v>
      </c>
      <c r="J675" s="12" t="s">
        <v>561</v>
      </c>
      <c r="K675" s="13" t="s">
        <v>562</v>
      </c>
      <c r="L675" s="12" t="s">
        <v>563</v>
      </c>
      <c r="M675" s="13" t="s">
        <v>32</v>
      </c>
      <c r="N675" s="2" t="s">
        <v>194</v>
      </c>
      <c r="O675" s="13" t="s">
        <v>20</v>
      </c>
      <c r="P675" s="14">
        <v>0.78039999999999998</v>
      </c>
      <c r="Q675" s="14">
        <v>698.5</v>
      </c>
      <c r="R675" s="13">
        <v>203</v>
      </c>
      <c r="S675" s="15">
        <v>0.5</v>
      </c>
      <c r="T675" s="13">
        <v>1</v>
      </c>
      <c r="U675" s="13">
        <v>3</v>
      </c>
      <c r="V675" s="16">
        <v>0</v>
      </c>
      <c r="W675" s="16" t="str">
        <f t="shared" si="10"/>
        <v>PN16-0022</v>
      </c>
      <c r="Z675" s="13" t="s">
        <v>109</v>
      </c>
      <c r="AA675" s="17" t="s">
        <v>22</v>
      </c>
      <c r="AB675" s="17" t="s">
        <v>22</v>
      </c>
      <c r="AC675" s="17" t="s">
        <v>22</v>
      </c>
      <c r="AD675" s="17" t="s">
        <v>22</v>
      </c>
      <c r="AE675" s="17" t="s">
        <v>22</v>
      </c>
      <c r="AF675" s="17" t="s">
        <v>22</v>
      </c>
      <c r="AG675" s="17" t="s">
        <v>22</v>
      </c>
      <c r="AJ675" s="17" t="s">
        <v>22</v>
      </c>
      <c r="AK675" s="17" t="s">
        <v>22</v>
      </c>
      <c r="AO675" s="17" t="s">
        <v>22</v>
      </c>
      <c r="AP675" s="18" t="s">
        <v>22</v>
      </c>
      <c r="AQ675" s="17" t="s">
        <v>22</v>
      </c>
      <c r="AR675" s="17" t="s">
        <v>22</v>
      </c>
      <c r="AS675" s="17" t="s">
        <v>22</v>
      </c>
      <c r="AT675" s="17" t="s">
        <v>22</v>
      </c>
      <c r="AU675" s="17" t="s">
        <v>22</v>
      </c>
      <c r="AV675" s="17" t="s">
        <v>22</v>
      </c>
      <c r="AW675" s="17" t="s">
        <v>22</v>
      </c>
      <c r="AX675" s="17" t="s">
        <v>22</v>
      </c>
      <c r="AY675" s="17" t="s">
        <v>22</v>
      </c>
      <c r="AZ675" s="17" t="s">
        <v>22</v>
      </c>
      <c r="BA675" s="17" t="s">
        <v>22</v>
      </c>
      <c r="BD675" s="17" t="s">
        <v>22</v>
      </c>
      <c r="BE675" s="17" t="s">
        <v>22</v>
      </c>
      <c r="BF675" s="17" t="s">
        <v>22</v>
      </c>
      <c r="BG675" s="18" t="s">
        <v>22</v>
      </c>
      <c r="BH675" s="3" t="s">
        <v>22</v>
      </c>
      <c r="BI675" s="3" t="s">
        <v>22</v>
      </c>
      <c r="BK675" s="3" t="s">
        <v>22</v>
      </c>
      <c r="BL675" s="17" t="s">
        <v>22</v>
      </c>
      <c r="BM675" s="19" t="s">
        <v>22</v>
      </c>
      <c r="BN675" s="19">
        <f>P675*R675</f>
        <v>158.4212</v>
      </c>
      <c r="BO675" s="19" t="str">
        <f>IF(AND(BN675&gt;120000, P675&gt;25, X675&lt;&gt;"WAVE 0"), "yes", "no")</f>
        <v>no</v>
      </c>
      <c r="BP675" s="17" t="s">
        <v>22</v>
      </c>
    </row>
    <row r="676" spans="1:68" x14ac:dyDescent="0.25">
      <c r="A676" s="11" t="s">
        <v>1642</v>
      </c>
      <c r="B676" s="12" t="s">
        <v>658</v>
      </c>
      <c r="C676" s="13" t="s">
        <v>14</v>
      </c>
      <c r="D676" s="12" t="s">
        <v>659</v>
      </c>
      <c r="E676" s="13" t="s">
        <v>660</v>
      </c>
      <c r="F676" s="12">
        <v>2020</v>
      </c>
      <c r="G676" s="13" t="s">
        <v>109</v>
      </c>
      <c r="H676" s="12" t="s">
        <v>28</v>
      </c>
      <c r="I676" s="13" t="s">
        <v>18</v>
      </c>
      <c r="J676" s="12" t="s">
        <v>561</v>
      </c>
      <c r="K676" s="13" t="s">
        <v>562</v>
      </c>
      <c r="L676" s="12" t="s">
        <v>563</v>
      </c>
      <c r="M676" s="13" t="s">
        <v>32</v>
      </c>
      <c r="N676" s="2" t="s">
        <v>19</v>
      </c>
      <c r="O676" s="13" t="s">
        <v>20</v>
      </c>
      <c r="P676" s="14">
        <v>31.4786</v>
      </c>
      <c r="Q676" s="14">
        <v>5044.32</v>
      </c>
      <c r="R676" s="13">
        <v>96</v>
      </c>
      <c r="S676" s="15">
        <v>1</v>
      </c>
      <c r="T676" s="13">
        <v>1</v>
      </c>
      <c r="U676" s="13">
        <v>0</v>
      </c>
      <c r="V676" s="16">
        <v>0</v>
      </c>
      <c r="W676" s="16" t="str">
        <f t="shared" si="10"/>
        <v>PN16-0102-3</v>
      </c>
      <c r="Z676" s="17" t="s">
        <v>109</v>
      </c>
      <c r="AB676" s="17" t="s">
        <v>689</v>
      </c>
      <c r="AC676" s="17" t="s">
        <v>658</v>
      </c>
      <c r="AD676" s="17" t="s">
        <v>664</v>
      </c>
      <c r="AE676" s="17" t="s">
        <v>42</v>
      </c>
      <c r="AF676" s="17" t="s">
        <v>665</v>
      </c>
      <c r="AG676" s="17" t="s">
        <v>666</v>
      </c>
      <c r="AJ676" s="17" t="s">
        <v>83</v>
      </c>
      <c r="AK676" s="17" t="s">
        <v>84</v>
      </c>
      <c r="AO676" s="17" t="s">
        <v>130</v>
      </c>
      <c r="AP676" s="18">
        <v>43241</v>
      </c>
      <c r="AQ676" s="17" t="s">
        <v>22</v>
      </c>
      <c r="AR676" s="17" t="s">
        <v>47</v>
      </c>
      <c r="AS676" s="17" t="s">
        <v>47</v>
      </c>
      <c r="AT676" s="17" t="s">
        <v>47</v>
      </c>
      <c r="AU676" s="17" t="s">
        <v>47</v>
      </c>
      <c r="AV676" s="17" t="s">
        <v>47</v>
      </c>
      <c r="AW676" s="17" t="s">
        <v>48</v>
      </c>
      <c r="AX676" s="17" t="s">
        <v>667</v>
      </c>
      <c r="AZ676" s="17" t="s">
        <v>668</v>
      </c>
      <c r="BA676" s="17" t="s">
        <v>669</v>
      </c>
      <c r="BD676" s="17">
        <v>1</v>
      </c>
      <c r="BE676" s="17" t="s">
        <v>52</v>
      </c>
      <c r="BF676" s="17" t="s">
        <v>670</v>
      </c>
      <c r="BG676" s="18">
        <v>44172</v>
      </c>
      <c r="BL676" s="17" t="s">
        <v>671</v>
      </c>
      <c r="BM676" s="19" t="s">
        <v>22</v>
      </c>
      <c r="BN676" s="19">
        <f>P676*R676</f>
        <v>3021.9456</v>
      </c>
      <c r="BO676" s="19" t="str">
        <f>IF(AND(BN676&gt;120000, P676&gt;25, X676&lt;&gt;"WAVE 0"), "yes", "no")</f>
        <v>no</v>
      </c>
      <c r="BP676" s="17" t="s">
        <v>51</v>
      </c>
    </row>
    <row r="677" spans="1:68" x14ac:dyDescent="0.25">
      <c r="A677" s="11" t="s">
        <v>1643</v>
      </c>
      <c r="B677" s="12" t="s">
        <v>1644</v>
      </c>
      <c r="C677" s="13" t="s">
        <v>14</v>
      </c>
      <c r="D677" s="12" t="s">
        <v>682</v>
      </c>
      <c r="E677" s="13" t="s">
        <v>683</v>
      </c>
      <c r="F677" s="12">
        <v>2020</v>
      </c>
      <c r="G677" s="13" t="s">
        <v>207</v>
      </c>
      <c r="H677" s="12" t="s">
        <v>330</v>
      </c>
      <c r="I677" s="13" t="s">
        <v>18</v>
      </c>
      <c r="J677" s="12" t="s">
        <v>356</v>
      </c>
      <c r="K677" s="13" t="s">
        <v>357</v>
      </c>
      <c r="L677" s="12" t="s">
        <v>358</v>
      </c>
      <c r="M677" s="13" t="s">
        <v>359</v>
      </c>
      <c r="N677" s="2" t="s">
        <v>19</v>
      </c>
      <c r="O677" s="13" t="s">
        <v>340</v>
      </c>
      <c r="P677" s="14">
        <v>3086.6275999999998</v>
      </c>
      <c r="Q677" s="14"/>
      <c r="R677" s="13">
        <v>8</v>
      </c>
      <c r="S677" s="15"/>
      <c r="T677" s="13">
        <v>1</v>
      </c>
      <c r="U677" s="13"/>
      <c r="V677" s="16"/>
      <c r="W677" s="16" t="str">
        <f t="shared" si="10"/>
        <v>PN1601H022</v>
      </c>
      <c r="X677" s="17" t="s">
        <v>150</v>
      </c>
      <c r="Y677" s="17" t="s">
        <v>737</v>
      </c>
      <c r="Z677" s="17" t="s">
        <v>684</v>
      </c>
      <c r="AB677" s="17" t="s">
        <v>22</v>
      </c>
      <c r="AC677" s="17" t="s">
        <v>22</v>
      </c>
      <c r="AD677" s="17" t="s">
        <v>22</v>
      </c>
      <c r="AE677" s="17" t="s">
        <v>42</v>
      </c>
      <c r="AF677" s="17" t="s">
        <v>341</v>
      </c>
      <c r="AG677" s="17" t="s">
        <v>22</v>
      </c>
      <c r="AJ677" s="17" t="s">
        <v>22</v>
      </c>
      <c r="AK677" s="17" t="s">
        <v>342</v>
      </c>
      <c r="AQ677" s="17" t="s">
        <v>22</v>
      </c>
      <c r="AR677" s="17" t="s">
        <v>22</v>
      </c>
      <c r="AS677" s="17" t="s">
        <v>22</v>
      </c>
      <c r="AT677" s="17" t="s">
        <v>22</v>
      </c>
      <c r="AU677" s="17" t="s">
        <v>22</v>
      </c>
      <c r="AV677" s="17" t="s">
        <v>22</v>
      </c>
      <c r="BE677" s="17" t="s">
        <v>52</v>
      </c>
      <c r="BF677" s="17" t="s">
        <v>53</v>
      </c>
      <c r="BG677" s="18" t="s">
        <v>53</v>
      </c>
      <c r="BL677" s="17" t="s">
        <v>1245</v>
      </c>
      <c r="BM677" s="19" t="s">
        <v>22</v>
      </c>
      <c r="BN677" s="19">
        <f>P677*R677</f>
        <v>24693.020799999998</v>
      </c>
      <c r="BO677" s="19" t="str">
        <f>IF(AND(BN677&gt;120000, P677&gt;25, X677&lt;&gt;"WAVE 0"), "yes", "no")</f>
        <v>no</v>
      </c>
      <c r="BP677" s="17" t="s">
        <v>22</v>
      </c>
    </row>
    <row r="678" spans="1:68" x14ac:dyDescent="0.25">
      <c r="A678" s="11" t="s">
        <v>1645</v>
      </c>
      <c r="B678" s="12" t="s">
        <v>658</v>
      </c>
      <c r="C678" s="13" t="s">
        <v>14</v>
      </c>
      <c r="D678" s="12" t="s">
        <v>659</v>
      </c>
      <c r="E678" s="13" t="s">
        <v>660</v>
      </c>
      <c r="F678" s="12">
        <v>2020</v>
      </c>
      <c r="G678" s="13" t="s">
        <v>109</v>
      </c>
      <c r="H678" s="12" t="s">
        <v>28</v>
      </c>
      <c r="I678" s="13" t="s">
        <v>18</v>
      </c>
      <c r="J678" s="12" t="s">
        <v>561</v>
      </c>
      <c r="K678" s="13" t="s">
        <v>562</v>
      </c>
      <c r="L678" s="12" t="s">
        <v>563</v>
      </c>
      <c r="M678" s="13" t="s">
        <v>32</v>
      </c>
      <c r="N678" s="2" t="s">
        <v>19</v>
      </c>
      <c r="O678" s="13" t="s">
        <v>20</v>
      </c>
      <c r="P678" s="14">
        <v>52.63</v>
      </c>
      <c r="Q678" s="14">
        <v>999.97</v>
      </c>
      <c r="R678" s="13">
        <v>0</v>
      </c>
      <c r="S678" s="15">
        <v>1</v>
      </c>
      <c r="T678" s="13">
        <v>1</v>
      </c>
      <c r="U678" s="13">
        <v>0</v>
      </c>
      <c r="V678" s="16">
        <v>0</v>
      </c>
      <c r="W678" s="16" t="str">
        <f t="shared" si="10"/>
        <v>PN16-0292-3</v>
      </c>
      <c r="Z678" s="17" t="s">
        <v>109</v>
      </c>
      <c r="AB678" s="17" t="s">
        <v>501</v>
      </c>
      <c r="AC678" s="17" t="s">
        <v>658</v>
      </c>
      <c r="AD678" s="17" t="s">
        <v>664</v>
      </c>
      <c r="AE678" s="17" t="s">
        <v>42</v>
      </c>
      <c r="AF678" s="17" t="s">
        <v>665</v>
      </c>
      <c r="AG678" s="17" t="s">
        <v>666</v>
      </c>
      <c r="AJ678" s="17" t="s">
        <v>83</v>
      </c>
      <c r="AK678" s="17" t="s">
        <v>84</v>
      </c>
      <c r="AO678" s="17" t="s">
        <v>130</v>
      </c>
      <c r="AP678" s="18">
        <v>43545</v>
      </c>
      <c r="AQ678" s="17" t="s">
        <v>22</v>
      </c>
      <c r="AR678" s="17" t="s">
        <v>47</v>
      </c>
      <c r="AS678" s="17" t="s">
        <v>47</v>
      </c>
      <c r="AT678" s="17" t="s">
        <v>47</v>
      </c>
      <c r="AU678" s="17" t="s">
        <v>47</v>
      </c>
      <c r="AV678" s="17" t="s">
        <v>47</v>
      </c>
      <c r="AW678" s="17" t="s">
        <v>48</v>
      </c>
      <c r="AX678" s="17" t="s">
        <v>667</v>
      </c>
      <c r="AZ678" s="17" t="s">
        <v>668</v>
      </c>
      <c r="BA678" s="17" t="s">
        <v>669</v>
      </c>
      <c r="BD678" s="17">
        <v>1</v>
      </c>
      <c r="BE678" s="17" t="s">
        <v>52</v>
      </c>
      <c r="BF678" s="17" t="s">
        <v>670</v>
      </c>
      <c r="BG678" s="18">
        <v>44172</v>
      </c>
      <c r="BL678" s="17" t="s">
        <v>671</v>
      </c>
      <c r="BM678" s="19" t="s">
        <v>22</v>
      </c>
      <c r="BN678" s="19">
        <f>P678*R678</f>
        <v>0</v>
      </c>
      <c r="BO678" s="19" t="str">
        <f>IF(AND(BN678&gt;120000, P678&gt;25, X678&lt;&gt;"WAVE 0"), "yes", "no")</f>
        <v>no</v>
      </c>
      <c r="BP678" s="17" t="s">
        <v>22</v>
      </c>
    </row>
    <row r="679" spans="1:68" x14ac:dyDescent="0.25">
      <c r="A679" s="11" t="s">
        <v>1646</v>
      </c>
      <c r="B679" s="12" t="s">
        <v>658</v>
      </c>
      <c r="C679" s="13" t="s">
        <v>14</v>
      </c>
      <c r="D679" s="12" t="s">
        <v>659</v>
      </c>
      <c r="E679" s="13" t="s">
        <v>660</v>
      </c>
      <c r="F679" s="12">
        <v>2020</v>
      </c>
      <c r="G679" s="13" t="s">
        <v>109</v>
      </c>
      <c r="H679" s="12" t="s">
        <v>28</v>
      </c>
      <c r="I679" s="13" t="s">
        <v>18</v>
      </c>
      <c r="J679" s="12" t="s">
        <v>561</v>
      </c>
      <c r="K679" s="13" t="s">
        <v>562</v>
      </c>
      <c r="L679" s="12" t="s">
        <v>563</v>
      </c>
      <c r="M679" s="13" t="s">
        <v>32</v>
      </c>
      <c r="N679" s="2" t="s">
        <v>19</v>
      </c>
      <c r="O679" s="13" t="s">
        <v>20</v>
      </c>
      <c r="P679" s="14">
        <v>63.41</v>
      </c>
      <c r="Q679" s="14">
        <v>1939</v>
      </c>
      <c r="R679" s="13">
        <v>0</v>
      </c>
      <c r="S679" s="15">
        <v>0</v>
      </c>
      <c r="T679" s="13">
        <v>1</v>
      </c>
      <c r="U679" s="13"/>
      <c r="V679" s="16">
        <v>0</v>
      </c>
      <c r="W679" s="16" t="str">
        <f t="shared" si="10"/>
        <v>PN16-0304-5</v>
      </c>
      <c r="Z679" s="17" t="s">
        <v>109</v>
      </c>
      <c r="AB679" s="17" t="s">
        <v>440</v>
      </c>
      <c r="AC679" s="17" t="s">
        <v>658</v>
      </c>
      <c r="AD679" s="17" t="s">
        <v>664</v>
      </c>
      <c r="AE679" s="17" t="s">
        <v>42</v>
      </c>
      <c r="AF679" s="17" t="s">
        <v>665</v>
      </c>
      <c r="AG679" s="17" t="s">
        <v>666</v>
      </c>
      <c r="AJ679" s="17" t="s">
        <v>83</v>
      </c>
      <c r="AK679" s="17" t="s">
        <v>84</v>
      </c>
      <c r="AO679" s="17" t="s">
        <v>46</v>
      </c>
      <c r="AP679" s="18">
        <v>43241</v>
      </c>
      <c r="AQ679" s="17" t="s">
        <v>22</v>
      </c>
      <c r="AR679" s="17" t="s">
        <v>47</v>
      </c>
      <c r="AS679" s="17" t="s">
        <v>47</v>
      </c>
      <c r="AT679" s="17" t="s">
        <v>47</v>
      </c>
      <c r="AU679" s="17" t="s">
        <v>47</v>
      </c>
      <c r="AV679" s="17" t="s">
        <v>47</v>
      </c>
      <c r="AW679" s="17" t="s">
        <v>48</v>
      </c>
      <c r="AX679" s="17" t="s">
        <v>667</v>
      </c>
      <c r="AZ679" s="17" t="s">
        <v>668</v>
      </c>
      <c r="BA679" s="17" t="s">
        <v>669</v>
      </c>
      <c r="BD679" s="17">
        <v>1</v>
      </c>
      <c r="BE679" s="17" t="s">
        <v>52</v>
      </c>
      <c r="BF679" s="17" t="s">
        <v>670</v>
      </c>
      <c r="BG679" s="18">
        <v>44172</v>
      </c>
      <c r="BL679" s="17" t="s">
        <v>671</v>
      </c>
      <c r="BM679" s="19" t="s">
        <v>22</v>
      </c>
      <c r="BN679" s="19">
        <f>P679*R679</f>
        <v>0</v>
      </c>
      <c r="BO679" s="19" t="str">
        <f>IF(AND(BN679&gt;120000, P679&gt;25, X679&lt;&gt;"WAVE 0"), "yes", "no")</f>
        <v>no</v>
      </c>
      <c r="BP679" s="17" t="s">
        <v>22</v>
      </c>
    </row>
    <row r="680" spans="1:68" x14ac:dyDescent="0.25">
      <c r="A680" s="11" t="s">
        <v>1647</v>
      </c>
      <c r="B680" s="12" t="s">
        <v>658</v>
      </c>
      <c r="C680" s="13" t="s">
        <v>14</v>
      </c>
      <c r="D680" s="12" t="s">
        <v>659</v>
      </c>
      <c r="E680" s="13" t="s">
        <v>660</v>
      </c>
      <c r="F680" s="12">
        <v>2020</v>
      </c>
      <c r="G680" s="13" t="s">
        <v>109</v>
      </c>
      <c r="H680" s="12" t="s">
        <v>28</v>
      </c>
      <c r="I680" s="13" t="s">
        <v>18</v>
      </c>
      <c r="J680" s="12" t="s">
        <v>661</v>
      </c>
      <c r="K680" s="13" t="s">
        <v>662</v>
      </c>
      <c r="L680" s="12" t="s">
        <v>563</v>
      </c>
      <c r="M680" s="13" t="s">
        <v>32</v>
      </c>
      <c r="N680" s="2" t="s">
        <v>19</v>
      </c>
      <c r="O680" s="13" t="s">
        <v>20</v>
      </c>
      <c r="P680" s="14">
        <v>41.018500000000003</v>
      </c>
      <c r="Q680" s="14">
        <v>11699.07</v>
      </c>
      <c r="R680" s="13">
        <v>90</v>
      </c>
      <c r="S680" s="15">
        <v>1</v>
      </c>
      <c r="T680" s="13">
        <v>1</v>
      </c>
      <c r="U680" s="13">
        <v>0</v>
      </c>
      <c r="V680" s="16">
        <v>0</v>
      </c>
      <c r="W680" s="16" t="str">
        <f t="shared" si="10"/>
        <v>PN16-0389-5</v>
      </c>
      <c r="Z680" s="17" t="s">
        <v>109</v>
      </c>
      <c r="AA680" s="17" t="s">
        <v>661</v>
      </c>
      <c r="AB680" s="17" t="s">
        <v>454</v>
      </c>
      <c r="AC680" s="17" t="s">
        <v>658</v>
      </c>
      <c r="AD680" s="17" t="s">
        <v>664</v>
      </c>
      <c r="AE680" s="17" t="s">
        <v>42</v>
      </c>
      <c r="AF680" s="17" t="s">
        <v>665</v>
      </c>
      <c r="AG680" s="17" t="s">
        <v>666</v>
      </c>
      <c r="AJ680" s="17" t="s">
        <v>83</v>
      </c>
      <c r="AK680" s="17" t="s">
        <v>84</v>
      </c>
      <c r="AO680" s="17" t="s">
        <v>46</v>
      </c>
      <c r="AP680" s="18">
        <v>43545</v>
      </c>
      <c r="AQ680" s="17" t="s">
        <v>22</v>
      </c>
      <c r="AR680" s="17" t="s">
        <v>47</v>
      </c>
      <c r="AS680" s="17" t="s">
        <v>47</v>
      </c>
      <c r="AT680" s="17" t="s">
        <v>47</v>
      </c>
      <c r="AU680" s="17" t="s">
        <v>47</v>
      </c>
      <c r="AV680" s="17" t="s">
        <v>47</v>
      </c>
      <c r="AW680" s="17" t="s">
        <v>48</v>
      </c>
      <c r="AX680" s="17" t="s">
        <v>667</v>
      </c>
      <c r="AZ680" s="17" t="s">
        <v>668</v>
      </c>
      <c r="BA680" s="17" t="s">
        <v>669</v>
      </c>
      <c r="BD680" s="17">
        <v>1</v>
      </c>
      <c r="BE680" s="17" t="s">
        <v>52</v>
      </c>
      <c r="BF680" s="17" t="s">
        <v>670</v>
      </c>
      <c r="BG680" s="18">
        <v>44172</v>
      </c>
      <c r="BL680" s="17" t="s">
        <v>671</v>
      </c>
      <c r="BM680" s="19">
        <v>1546.0805</v>
      </c>
      <c r="BN680" s="19">
        <f>P680*R680</f>
        <v>3691.6650000000004</v>
      </c>
      <c r="BO680" s="19" t="str">
        <f>IF(AND(BN680&gt;120000, P680&gt;25, X680&lt;&gt;"WAVE 0"), "yes", "no")</f>
        <v>no</v>
      </c>
      <c r="BP680" s="17" t="s">
        <v>51</v>
      </c>
    </row>
    <row r="681" spans="1:68" x14ac:dyDescent="0.25">
      <c r="A681" s="11" t="s">
        <v>1648</v>
      </c>
      <c r="B681" s="12" t="s">
        <v>1649</v>
      </c>
      <c r="C681" s="13" t="s">
        <v>14</v>
      </c>
      <c r="D681" s="12" t="s">
        <v>328</v>
      </c>
      <c r="E681" s="13" t="s">
        <v>329</v>
      </c>
      <c r="F681" s="12">
        <v>2020</v>
      </c>
      <c r="G681" s="13" t="s">
        <v>207</v>
      </c>
      <c r="H681" s="12" t="s">
        <v>18</v>
      </c>
      <c r="I681" s="13" t="s">
        <v>18</v>
      </c>
      <c r="J681" s="12" t="s">
        <v>18</v>
      </c>
      <c r="K681" s="13" t="s">
        <v>18</v>
      </c>
      <c r="L681" s="12" t="s">
        <v>18</v>
      </c>
      <c r="M681" s="13" t="s">
        <v>18</v>
      </c>
      <c r="N681" s="2" t="s">
        <v>194</v>
      </c>
      <c r="O681" s="13" t="s">
        <v>335</v>
      </c>
      <c r="P681" s="14">
        <v>1142.01</v>
      </c>
      <c r="Q681" s="14">
        <v>8361.68</v>
      </c>
      <c r="R681" s="13"/>
      <c r="S681" s="15"/>
      <c r="T681" s="13">
        <v>1</v>
      </c>
      <c r="U681" s="13"/>
      <c r="V681" s="16">
        <v>0</v>
      </c>
      <c r="W681" s="16" t="str">
        <f t="shared" si="10"/>
        <v>PN1603A0000*REPAIR</v>
      </c>
      <c r="AA681" s="17" t="s">
        <v>22</v>
      </c>
      <c r="AB681" s="17" t="s">
        <v>22</v>
      </c>
      <c r="AC681" s="17" t="s">
        <v>22</v>
      </c>
      <c r="AD681" s="17" t="s">
        <v>22</v>
      </c>
      <c r="AE681" s="17" t="s">
        <v>22</v>
      </c>
      <c r="AF681" s="17" t="s">
        <v>22</v>
      </c>
      <c r="AG681" s="17" t="s">
        <v>22</v>
      </c>
      <c r="AJ681" s="17" t="s">
        <v>22</v>
      </c>
      <c r="AK681" s="17" t="s">
        <v>22</v>
      </c>
      <c r="AO681" s="17" t="s">
        <v>22</v>
      </c>
      <c r="AP681" s="18" t="s">
        <v>22</v>
      </c>
      <c r="AQ681" s="17" t="s">
        <v>22</v>
      </c>
      <c r="AR681" s="17" t="s">
        <v>22</v>
      </c>
      <c r="AS681" s="17" t="s">
        <v>22</v>
      </c>
      <c r="AT681" s="17" t="s">
        <v>22</v>
      </c>
      <c r="AU681" s="17" t="s">
        <v>22</v>
      </c>
      <c r="AV681" s="17" t="s">
        <v>22</v>
      </c>
      <c r="AW681" s="17" t="s">
        <v>22</v>
      </c>
      <c r="AX681" s="17" t="s">
        <v>22</v>
      </c>
      <c r="AY681" s="17" t="s">
        <v>22</v>
      </c>
      <c r="AZ681" s="17" t="s">
        <v>22</v>
      </c>
      <c r="BA681" s="17" t="s">
        <v>22</v>
      </c>
      <c r="BD681" s="17" t="s">
        <v>22</v>
      </c>
      <c r="BE681" s="17" t="s">
        <v>22</v>
      </c>
      <c r="BF681" s="17" t="s">
        <v>22</v>
      </c>
      <c r="BG681" s="18" t="s">
        <v>22</v>
      </c>
      <c r="BH681" s="3" t="s">
        <v>22</v>
      </c>
      <c r="BI681" s="3" t="s">
        <v>22</v>
      </c>
      <c r="BK681" s="3" t="s">
        <v>22</v>
      </c>
      <c r="BL681" s="17" t="s">
        <v>22</v>
      </c>
      <c r="BM681" s="19" t="s">
        <v>22</v>
      </c>
      <c r="BN681" s="19">
        <f>P681*R681</f>
        <v>0</v>
      </c>
      <c r="BO681" s="19" t="str">
        <f>IF(AND(BN681&gt;120000, P681&gt;25, X681&lt;&gt;"WAVE 0"), "yes", "no")</f>
        <v>no</v>
      </c>
      <c r="BP681" s="17" t="s">
        <v>22</v>
      </c>
    </row>
    <row r="682" spans="1:68" x14ac:dyDescent="0.25">
      <c r="A682" s="11" t="s">
        <v>1650</v>
      </c>
      <c r="B682" s="12" t="s">
        <v>658</v>
      </c>
      <c r="C682" s="13" t="s">
        <v>14</v>
      </c>
      <c r="D682" s="12" t="s">
        <v>659</v>
      </c>
      <c r="E682" s="13" t="s">
        <v>660</v>
      </c>
      <c r="F682" s="12">
        <v>2020</v>
      </c>
      <c r="G682" s="13" t="s">
        <v>109</v>
      </c>
      <c r="H682" s="12" t="s">
        <v>28</v>
      </c>
      <c r="I682" s="13" t="s">
        <v>18</v>
      </c>
      <c r="J682" s="12" t="s">
        <v>561</v>
      </c>
      <c r="K682" s="13" t="s">
        <v>562</v>
      </c>
      <c r="L682" s="12" t="s">
        <v>563</v>
      </c>
      <c r="M682" s="13" t="s">
        <v>32</v>
      </c>
      <c r="N682" s="2" t="s">
        <v>19</v>
      </c>
      <c r="O682" s="13" t="s">
        <v>20</v>
      </c>
      <c r="P682" s="14">
        <v>10.3019</v>
      </c>
      <c r="Q682" s="14">
        <v>2225.2200000000003</v>
      </c>
      <c r="R682" s="13">
        <v>181</v>
      </c>
      <c r="S682" s="15">
        <v>1</v>
      </c>
      <c r="T682" s="13">
        <v>1</v>
      </c>
      <c r="U682" s="13">
        <v>0</v>
      </c>
      <c r="V682" s="16">
        <v>0</v>
      </c>
      <c r="W682" s="16" t="str">
        <f t="shared" si="10"/>
        <v>PN16-0462-3</v>
      </c>
      <c r="Z682" s="17" t="s">
        <v>109</v>
      </c>
      <c r="AB682" s="17" t="s">
        <v>458</v>
      </c>
      <c r="AC682" s="17" t="s">
        <v>658</v>
      </c>
      <c r="AD682" s="17" t="s">
        <v>664</v>
      </c>
      <c r="AE682" s="17" t="s">
        <v>42</v>
      </c>
      <c r="AF682" s="17" t="s">
        <v>665</v>
      </c>
      <c r="AG682" s="17" t="s">
        <v>666</v>
      </c>
      <c r="AJ682" s="17" t="s">
        <v>83</v>
      </c>
      <c r="AK682" s="17" t="s">
        <v>84</v>
      </c>
      <c r="AO682" s="17" t="s">
        <v>130</v>
      </c>
      <c r="AP682" s="18">
        <v>43545</v>
      </c>
      <c r="AQ682" s="17" t="s">
        <v>22</v>
      </c>
      <c r="AR682" s="17" t="s">
        <v>47</v>
      </c>
      <c r="AS682" s="17" t="s">
        <v>47</v>
      </c>
      <c r="AT682" s="17" t="s">
        <v>47</v>
      </c>
      <c r="AU682" s="17" t="s">
        <v>47</v>
      </c>
      <c r="AV682" s="17" t="s">
        <v>47</v>
      </c>
      <c r="AW682" s="17" t="s">
        <v>48</v>
      </c>
      <c r="AX682" s="17" t="s">
        <v>667</v>
      </c>
      <c r="AZ682" s="17" t="s">
        <v>668</v>
      </c>
      <c r="BA682" s="17" t="s">
        <v>669</v>
      </c>
      <c r="BD682" s="17">
        <v>1</v>
      </c>
      <c r="BE682" s="17" t="s">
        <v>52</v>
      </c>
      <c r="BF682" s="17" t="s">
        <v>670</v>
      </c>
      <c r="BG682" s="18">
        <v>44172</v>
      </c>
      <c r="BL682" s="17" t="s">
        <v>671</v>
      </c>
      <c r="BM682" s="19" t="s">
        <v>22</v>
      </c>
      <c r="BN682" s="19">
        <f>P682*R682</f>
        <v>1864.6439</v>
      </c>
      <c r="BO682" s="19" t="str">
        <f>IF(AND(BN682&gt;120000, P682&gt;25, X682&lt;&gt;"WAVE 0"), "yes", "no")</f>
        <v>no</v>
      </c>
      <c r="BP682" s="17" t="s">
        <v>51</v>
      </c>
    </row>
    <row r="683" spans="1:68" x14ac:dyDescent="0.25">
      <c r="A683" s="11" t="s">
        <v>1651</v>
      </c>
      <c r="B683" s="12" t="s">
        <v>1652</v>
      </c>
      <c r="C683" s="13" t="s">
        <v>57</v>
      </c>
      <c r="D683" s="12" t="s">
        <v>1653</v>
      </c>
      <c r="E683" s="13" t="s">
        <v>1654</v>
      </c>
      <c r="F683" s="12">
        <v>2020</v>
      </c>
      <c r="G683" s="13" t="s">
        <v>207</v>
      </c>
      <c r="H683" s="12" t="s">
        <v>330</v>
      </c>
      <c r="I683" s="13" t="s">
        <v>18</v>
      </c>
      <c r="J683" s="12" t="s">
        <v>1429</v>
      </c>
      <c r="K683" s="13" t="s">
        <v>1430</v>
      </c>
      <c r="L683" s="12" t="s">
        <v>358</v>
      </c>
      <c r="M683" s="13" t="s">
        <v>359</v>
      </c>
      <c r="N683" s="2" t="s">
        <v>64</v>
      </c>
      <c r="O683" s="13" t="s">
        <v>340</v>
      </c>
      <c r="P683" s="14">
        <v>3057.34</v>
      </c>
      <c r="Q683" s="14">
        <v>6114.68</v>
      </c>
      <c r="R683" s="13">
        <v>1654</v>
      </c>
      <c r="S683" s="15">
        <v>0</v>
      </c>
      <c r="T683" s="13">
        <v>1</v>
      </c>
      <c r="U683" s="13">
        <v>3</v>
      </c>
      <c r="V683" s="16">
        <v>0</v>
      </c>
      <c r="W683" s="16" t="str">
        <f t="shared" si="10"/>
        <v>PN160494-1</v>
      </c>
      <c r="Z683" s="17" t="s">
        <v>1500</v>
      </c>
      <c r="AB683" s="17" t="s">
        <v>22</v>
      </c>
      <c r="AC683" s="17" t="s">
        <v>22</v>
      </c>
      <c r="AD683" s="17" t="s">
        <v>398</v>
      </c>
      <c r="AE683" s="17" t="s">
        <v>42</v>
      </c>
      <c r="AF683" s="17" t="s">
        <v>1655</v>
      </c>
      <c r="AG683" s="17" t="s">
        <v>22</v>
      </c>
      <c r="AJ683" s="17" t="s">
        <v>83</v>
      </c>
      <c r="AK683" s="17" t="s">
        <v>84</v>
      </c>
      <c r="AO683" s="17" t="s">
        <v>130</v>
      </c>
      <c r="AP683" s="18">
        <v>43545</v>
      </c>
      <c r="AQ683" s="17">
        <v>10</v>
      </c>
      <c r="AR683" s="17" t="s">
        <v>22</v>
      </c>
      <c r="AS683" s="17" t="s">
        <v>22</v>
      </c>
      <c r="AT683" s="17" t="s">
        <v>22</v>
      </c>
      <c r="AU683" s="17" t="s">
        <v>22</v>
      </c>
      <c r="AV683" s="17" t="s">
        <v>22</v>
      </c>
      <c r="BE683" s="17" t="s">
        <v>52</v>
      </c>
      <c r="BM683" s="19" t="s">
        <v>22</v>
      </c>
      <c r="BN683" s="19">
        <f>P683*R683</f>
        <v>5056840.3600000003</v>
      </c>
      <c r="BO683" s="19" t="str">
        <f>IF(AND(BN683&gt;120000, P683&gt;25, X683&lt;&gt;"WAVE 0"), "yes", "no")</f>
        <v>yes</v>
      </c>
      <c r="BP683" s="17" t="s">
        <v>51</v>
      </c>
    </row>
    <row r="684" spans="1:68" x14ac:dyDescent="0.25">
      <c r="A684" s="11" t="s">
        <v>1656</v>
      </c>
      <c r="B684" s="12" t="s">
        <v>1657</v>
      </c>
      <c r="C684" s="13" t="s">
        <v>14</v>
      </c>
      <c r="D684" s="12" t="s">
        <v>413</v>
      </c>
      <c r="E684" s="13" t="s">
        <v>414</v>
      </c>
      <c r="F684" s="12">
        <v>2020</v>
      </c>
      <c r="G684" s="13" t="s">
        <v>207</v>
      </c>
      <c r="H684" s="12" t="s">
        <v>18</v>
      </c>
      <c r="I684" s="13" t="s">
        <v>18</v>
      </c>
      <c r="J684" s="12" t="s">
        <v>18</v>
      </c>
      <c r="K684" s="13" t="s">
        <v>18</v>
      </c>
      <c r="L684" s="12" t="s">
        <v>18</v>
      </c>
      <c r="M684" s="13" t="s">
        <v>18</v>
      </c>
      <c r="N684" s="2" t="s">
        <v>19</v>
      </c>
      <c r="O684" s="13" t="s">
        <v>415</v>
      </c>
      <c r="P684" s="14">
        <v>60.752800000000001</v>
      </c>
      <c r="Q684" s="14"/>
      <c r="R684" s="13">
        <v>7</v>
      </c>
      <c r="S684" s="15"/>
      <c r="T684" s="13">
        <v>2</v>
      </c>
      <c r="U684" s="13">
        <v>2</v>
      </c>
      <c r="V684" s="16"/>
      <c r="W684" s="16" t="str">
        <f t="shared" si="10"/>
        <v>PN1604S085</v>
      </c>
      <c r="Z684" s="17" t="s">
        <v>38</v>
      </c>
      <c r="AA684" s="17" t="s">
        <v>22</v>
      </c>
      <c r="AB684" s="17" t="s">
        <v>22</v>
      </c>
      <c r="AC684" s="17" t="s">
        <v>22</v>
      </c>
      <c r="AD684" s="17" t="s">
        <v>22</v>
      </c>
      <c r="AE684" s="17" t="s">
        <v>22</v>
      </c>
      <c r="AF684" s="17" t="s">
        <v>22</v>
      </c>
      <c r="AG684" s="17" t="s">
        <v>22</v>
      </c>
      <c r="AJ684" s="17" t="s">
        <v>22</v>
      </c>
      <c r="AK684" s="17" t="s">
        <v>22</v>
      </c>
      <c r="AO684" s="17" t="s">
        <v>22</v>
      </c>
      <c r="AP684" s="18" t="s">
        <v>22</v>
      </c>
      <c r="AQ684" s="17" t="s">
        <v>22</v>
      </c>
      <c r="AR684" s="17" t="s">
        <v>22</v>
      </c>
      <c r="AS684" s="17" t="s">
        <v>22</v>
      </c>
      <c r="AT684" s="17" t="s">
        <v>22</v>
      </c>
      <c r="AU684" s="17" t="s">
        <v>22</v>
      </c>
      <c r="AV684" s="17" t="s">
        <v>22</v>
      </c>
      <c r="AW684" s="17" t="s">
        <v>22</v>
      </c>
      <c r="AX684" s="17" t="s">
        <v>22</v>
      </c>
      <c r="AY684" s="17" t="s">
        <v>22</v>
      </c>
      <c r="AZ684" s="17" t="s">
        <v>22</v>
      </c>
      <c r="BA684" s="17" t="s">
        <v>22</v>
      </c>
      <c r="BD684" s="17" t="s">
        <v>22</v>
      </c>
      <c r="BE684" s="17" t="s">
        <v>22</v>
      </c>
      <c r="BF684" s="17" t="s">
        <v>22</v>
      </c>
      <c r="BG684" s="18" t="s">
        <v>22</v>
      </c>
      <c r="BH684" s="3" t="s">
        <v>22</v>
      </c>
      <c r="BI684" s="3" t="s">
        <v>22</v>
      </c>
      <c r="BK684" s="3" t="s">
        <v>22</v>
      </c>
      <c r="BL684" s="17" t="s">
        <v>22</v>
      </c>
      <c r="BM684" s="19" t="s">
        <v>22</v>
      </c>
      <c r="BN684" s="19">
        <f>P684*R684</f>
        <v>425.26960000000003</v>
      </c>
      <c r="BO684" s="19" t="str">
        <f>IF(AND(BN684&gt;120000, P684&gt;25, X684&lt;&gt;"WAVE 0"), "yes", "no")</f>
        <v>no</v>
      </c>
      <c r="BP684" s="17" t="s">
        <v>22</v>
      </c>
    </row>
    <row r="685" spans="1:68" x14ac:dyDescent="0.25">
      <c r="A685" s="11" t="s">
        <v>1658</v>
      </c>
      <c r="B685" s="12" t="s">
        <v>658</v>
      </c>
      <c r="C685" s="13" t="s">
        <v>14</v>
      </c>
      <c r="D685" s="12" t="s">
        <v>659</v>
      </c>
      <c r="E685" s="13" t="s">
        <v>660</v>
      </c>
      <c r="F685" s="12">
        <v>2020</v>
      </c>
      <c r="G685" s="13" t="s">
        <v>109</v>
      </c>
      <c r="H685" s="12" t="s">
        <v>28</v>
      </c>
      <c r="I685" s="13" t="s">
        <v>18</v>
      </c>
      <c r="J685" s="12" t="s">
        <v>561</v>
      </c>
      <c r="K685" s="13" t="s">
        <v>562</v>
      </c>
      <c r="L685" s="12" t="s">
        <v>563</v>
      </c>
      <c r="M685" s="13" t="s">
        <v>32</v>
      </c>
      <c r="N685" s="2" t="s">
        <v>19</v>
      </c>
      <c r="O685" s="13" t="s">
        <v>20</v>
      </c>
      <c r="P685" s="14">
        <v>30</v>
      </c>
      <c r="Q685" s="14">
        <v>750</v>
      </c>
      <c r="R685" s="13">
        <v>19</v>
      </c>
      <c r="S685" s="15">
        <v>1</v>
      </c>
      <c r="T685" s="13">
        <v>1</v>
      </c>
      <c r="U685" s="13">
        <v>0</v>
      </c>
      <c r="V685" s="16">
        <v>0</v>
      </c>
      <c r="W685" s="16" t="str">
        <f t="shared" si="10"/>
        <v>PN16-0756-3</v>
      </c>
      <c r="Z685" s="17" t="s">
        <v>109</v>
      </c>
      <c r="AB685" s="17" t="s">
        <v>689</v>
      </c>
      <c r="AC685" s="17" t="s">
        <v>658</v>
      </c>
      <c r="AD685" s="17" t="s">
        <v>664</v>
      </c>
      <c r="AE685" s="17" t="s">
        <v>42</v>
      </c>
      <c r="AF685" s="17" t="s">
        <v>665</v>
      </c>
      <c r="AG685" s="17" t="s">
        <v>666</v>
      </c>
      <c r="AJ685" s="17" t="s">
        <v>83</v>
      </c>
      <c r="AK685" s="17" t="s">
        <v>84</v>
      </c>
      <c r="AO685" s="17" t="s">
        <v>46</v>
      </c>
      <c r="AP685" s="18">
        <v>43241</v>
      </c>
      <c r="AQ685" s="17" t="s">
        <v>22</v>
      </c>
      <c r="AR685" s="17" t="s">
        <v>47</v>
      </c>
      <c r="AS685" s="17" t="s">
        <v>47</v>
      </c>
      <c r="AT685" s="17" t="s">
        <v>47</v>
      </c>
      <c r="AU685" s="17" t="s">
        <v>47</v>
      </c>
      <c r="AV685" s="17" t="s">
        <v>47</v>
      </c>
      <c r="AW685" s="17" t="s">
        <v>48</v>
      </c>
      <c r="AX685" s="17" t="s">
        <v>667</v>
      </c>
      <c r="AZ685" s="17" t="s">
        <v>668</v>
      </c>
      <c r="BA685" s="17" t="s">
        <v>669</v>
      </c>
      <c r="BD685" s="17">
        <v>1</v>
      </c>
      <c r="BE685" s="17" t="s">
        <v>52</v>
      </c>
      <c r="BF685" s="17" t="s">
        <v>670</v>
      </c>
      <c r="BG685" s="18">
        <v>44172</v>
      </c>
      <c r="BL685" s="17" t="s">
        <v>671</v>
      </c>
      <c r="BM685" s="19" t="s">
        <v>22</v>
      </c>
      <c r="BN685" s="19">
        <f>P685*R685</f>
        <v>570</v>
      </c>
      <c r="BO685" s="19" t="str">
        <f>IF(AND(BN685&gt;120000, P685&gt;25, X685&lt;&gt;"WAVE 0"), "yes", "no")</f>
        <v>no</v>
      </c>
      <c r="BP685" s="17" t="s">
        <v>51</v>
      </c>
    </row>
    <row r="686" spans="1:68" x14ac:dyDescent="0.25">
      <c r="A686" s="11" t="s">
        <v>1659</v>
      </c>
      <c r="B686" s="12" t="s">
        <v>658</v>
      </c>
      <c r="C686" s="13" t="s">
        <v>14</v>
      </c>
      <c r="D686" s="12" t="s">
        <v>659</v>
      </c>
      <c r="E686" s="13" t="s">
        <v>660</v>
      </c>
      <c r="F686" s="12">
        <v>2020</v>
      </c>
      <c r="G686" s="13" t="s">
        <v>109</v>
      </c>
      <c r="H686" s="12" t="s">
        <v>28</v>
      </c>
      <c r="I686" s="13" t="s">
        <v>18</v>
      </c>
      <c r="J686" s="12" t="s">
        <v>561</v>
      </c>
      <c r="K686" s="13" t="s">
        <v>562</v>
      </c>
      <c r="L686" s="12" t="s">
        <v>563</v>
      </c>
      <c r="M686" s="13" t="s">
        <v>32</v>
      </c>
      <c r="N686" s="2" t="s">
        <v>19</v>
      </c>
      <c r="O686" s="13" t="s">
        <v>20</v>
      </c>
      <c r="P686" s="14"/>
      <c r="Q686" s="14"/>
      <c r="R686" s="13">
        <v>0</v>
      </c>
      <c r="S686" s="15"/>
      <c r="T686" s="13">
        <v>1</v>
      </c>
      <c r="U686" s="13"/>
      <c r="V686" s="16"/>
      <c r="W686" s="16" t="str">
        <f t="shared" si="10"/>
        <v>PN16-0914-3</v>
      </c>
      <c r="Z686" s="13" t="s">
        <v>109</v>
      </c>
      <c r="AB686" s="17" t="s">
        <v>501</v>
      </c>
      <c r="AC686" s="17" t="s">
        <v>658</v>
      </c>
      <c r="AD686" s="17" t="s">
        <v>664</v>
      </c>
      <c r="AE686" s="17" t="s">
        <v>42</v>
      </c>
      <c r="AF686" s="17" t="s">
        <v>665</v>
      </c>
      <c r="AG686" s="17" t="s">
        <v>666</v>
      </c>
      <c r="AJ686" s="17" t="s">
        <v>83</v>
      </c>
      <c r="AK686" s="17" t="s">
        <v>84</v>
      </c>
      <c r="AQ686" s="17" t="s">
        <v>22</v>
      </c>
      <c r="AR686" s="17" t="s">
        <v>47</v>
      </c>
      <c r="AS686" s="17" t="s">
        <v>47</v>
      </c>
      <c r="AT686" s="17" t="s">
        <v>47</v>
      </c>
      <c r="AU686" s="17" t="s">
        <v>47</v>
      </c>
      <c r="AV686" s="17" t="s">
        <v>47</v>
      </c>
      <c r="BE686" s="17" t="s">
        <v>52</v>
      </c>
      <c r="BF686" s="17" t="s">
        <v>670</v>
      </c>
      <c r="BG686" s="18">
        <v>44172</v>
      </c>
      <c r="BL686" s="17" t="s">
        <v>671</v>
      </c>
      <c r="BM686" s="19" t="s">
        <v>22</v>
      </c>
      <c r="BN686" s="19">
        <f>P686*R686</f>
        <v>0</v>
      </c>
      <c r="BO686" s="19" t="str">
        <f>IF(AND(BN686&gt;120000, P686&gt;25, X686&lt;&gt;"WAVE 0"), "yes", "no")</f>
        <v>no</v>
      </c>
      <c r="BP686" s="17" t="s">
        <v>22</v>
      </c>
    </row>
    <row r="687" spans="1:68" x14ac:dyDescent="0.25">
      <c r="A687" s="11" t="s">
        <v>1660</v>
      </c>
      <c r="B687" s="12" t="s">
        <v>1661</v>
      </c>
      <c r="C687" s="13" t="s">
        <v>14</v>
      </c>
      <c r="D687" s="12" t="s">
        <v>659</v>
      </c>
      <c r="E687" s="13" t="s">
        <v>660</v>
      </c>
      <c r="F687" s="12">
        <v>2020</v>
      </c>
      <c r="G687" s="13" t="s">
        <v>109</v>
      </c>
      <c r="H687" s="12" t="s">
        <v>28</v>
      </c>
      <c r="I687" s="13" t="s">
        <v>18</v>
      </c>
      <c r="J687" s="12" t="s">
        <v>661</v>
      </c>
      <c r="K687" s="13" t="s">
        <v>662</v>
      </c>
      <c r="L687" s="12" t="s">
        <v>563</v>
      </c>
      <c r="M687" s="13" t="s">
        <v>32</v>
      </c>
      <c r="N687" s="2" t="s">
        <v>19</v>
      </c>
      <c r="O687" s="13" t="s">
        <v>20</v>
      </c>
      <c r="P687" s="14">
        <v>67.319999999999993</v>
      </c>
      <c r="Q687" s="14"/>
      <c r="R687" s="13">
        <v>36</v>
      </c>
      <c r="S687" s="15"/>
      <c r="T687" s="13">
        <v>1</v>
      </c>
      <c r="U687" s="13"/>
      <c r="V687" s="16"/>
      <c r="W687" s="16" t="str">
        <f t="shared" si="10"/>
        <v>PN16-0926-3</v>
      </c>
      <c r="Z687" s="17" t="s">
        <v>109</v>
      </c>
      <c r="AB687" s="17" t="s">
        <v>458</v>
      </c>
      <c r="AC687" s="17" t="s">
        <v>1661</v>
      </c>
      <c r="AD687" s="17" t="s">
        <v>664</v>
      </c>
      <c r="AE687" s="17" t="s">
        <v>42</v>
      </c>
      <c r="AF687" s="17" t="s">
        <v>665</v>
      </c>
      <c r="AG687" s="17" t="s">
        <v>666</v>
      </c>
      <c r="AJ687" s="17" t="s">
        <v>83</v>
      </c>
      <c r="AK687" s="17" t="s">
        <v>84</v>
      </c>
      <c r="AO687" s="17" t="s">
        <v>130</v>
      </c>
      <c r="AP687" s="18">
        <v>43545</v>
      </c>
      <c r="AQ687" s="17" t="s">
        <v>22</v>
      </c>
      <c r="AR687" s="17" t="s">
        <v>47</v>
      </c>
      <c r="AS687" s="17" t="s">
        <v>47</v>
      </c>
      <c r="AT687" s="17" t="s">
        <v>47</v>
      </c>
      <c r="AU687" s="17" t="s">
        <v>47</v>
      </c>
      <c r="AV687" s="17" t="s">
        <v>47</v>
      </c>
      <c r="AW687" s="17" t="s">
        <v>48</v>
      </c>
      <c r="AX687" s="17" t="s">
        <v>667</v>
      </c>
      <c r="AZ687" s="17" t="s">
        <v>668</v>
      </c>
      <c r="BA687" s="17" t="s">
        <v>693</v>
      </c>
      <c r="BD687" s="17">
        <v>1</v>
      </c>
      <c r="BE687" s="17" t="s">
        <v>52</v>
      </c>
      <c r="BF687" s="17" t="s">
        <v>670</v>
      </c>
      <c r="BG687" s="18">
        <v>44172</v>
      </c>
      <c r="BL687" s="17" t="s">
        <v>671</v>
      </c>
      <c r="BM687" s="19" t="s">
        <v>22</v>
      </c>
      <c r="BN687" s="19">
        <f>P687*R687</f>
        <v>2423.5199999999995</v>
      </c>
      <c r="BO687" s="19" t="str">
        <f>IF(AND(BN687&gt;120000, P687&gt;25, X687&lt;&gt;"WAVE 0"), "yes", "no")</f>
        <v>no</v>
      </c>
      <c r="BP687" s="17" t="s">
        <v>51</v>
      </c>
    </row>
    <row r="688" spans="1:68" x14ac:dyDescent="0.25">
      <c r="A688" s="11" t="s">
        <v>1662</v>
      </c>
      <c r="B688" s="12" t="s">
        <v>658</v>
      </c>
      <c r="C688" s="13" t="s">
        <v>14</v>
      </c>
      <c r="D688" s="12" t="s">
        <v>659</v>
      </c>
      <c r="E688" s="13" t="s">
        <v>660</v>
      </c>
      <c r="F688" s="12">
        <v>2020</v>
      </c>
      <c r="G688" s="13" t="s">
        <v>109</v>
      </c>
      <c r="H688" s="12" t="s">
        <v>28</v>
      </c>
      <c r="I688" s="13" t="s">
        <v>18</v>
      </c>
      <c r="J688" s="12" t="s">
        <v>561</v>
      </c>
      <c r="K688" s="13" t="s">
        <v>562</v>
      </c>
      <c r="L688" s="12" t="s">
        <v>563</v>
      </c>
      <c r="M688" s="13" t="s">
        <v>32</v>
      </c>
      <c r="N688" s="2" t="s">
        <v>19</v>
      </c>
      <c r="O688" s="13" t="s">
        <v>20</v>
      </c>
      <c r="P688" s="14">
        <v>112</v>
      </c>
      <c r="Q688" s="14">
        <v>1120</v>
      </c>
      <c r="R688" s="13">
        <v>0</v>
      </c>
      <c r="S688" s="15">
        <v>1</v>
      </c>
      <c r="T688" s="13">
        <v>1</v>
      </c>
      <c r="U688" s="13">
        <v>0</v>
      </c>
      <c r="V688" s="16">
        <v>0</v>
      </c>
      <c r="W688" s="16" t="str">
        <f t="shared" si="10"/>
        <v>PN16-1208-5</v>
      </c>
      <c r="Z688" s="17" t="s">
        <v>109</v>
      </c>
      <c r="AB688" s="17" t="s">
        <v>39</v>
      </c>
      <c r="AC688" s="17" t="s">
        <v>658</v>
      </c>
      <c r="AD688" s="17" t="s">
        <v>664</v>
      </c>
      <c r="AE688" s="17" t="s">
        <v>42</v>
      </c>
      <c r="AF688" s="17" t="s">
        <v>665</v>
      </c>
      <c r="AG688" s="17" t="s">
        <v>666</v>
      </c>
      <c r="AJ688" s="17" t="s">
        <v>83</v>
      </c>
      <c r="AK688" s="17" t="s">
        <v>84</v>
      </c>
      <c r="AO688" s="17" t="s">
        <v>46</v>
      </c>
      <c r="AP688" s="18">
        <v>43545</v>
      </c>
      <c r="AQ688" s="17" t="s">
        <v>22</v>
      </c>
      <c r="AR688" s="17" t="s">
        <v>47</v>
      </c>
      <c r="AS688" s="17" t="s">
        <v>47</v>
      </c>
      <c r="AT688" s="17" t="s">
        <v>47</v>
      </c>
      <c r="AU688" s="17" t="s">
        <v>47</v>
      </c>
      <c r="AV688" s="17" t="s">
        <v>47</v>
      </c>
      <c r="AW688" s="17" t="s">
        <v>48</v>
      </c>
      <c r="AX688" s="17" t="s">
        <v>667</v>
      </c>
      <c r="AZ688" s="17" t="s">
        <v>668</v>
      </c>
      <c r="BA688" s="17" t="s">
        <v>669</v>
      </c>
      <c r="BD688" s="17">
        <v>1</v>
      </c>
      <c r="BE688" s="17" t="s">
        <v>52</v>
      </c>
      <c r="BF688" s="17" t="s">
        <v>670</v>
      </c>
      <c r="BG688" s="18">
        <v>44172</v>
      </c>
      <c r="BL688" s="17" t="s">
        <v>671</v>
      </c>
      <c r="BM688" s="19" t="s">
        <v>22</v>
      </c>
      <c r="BN688" s="19">
        <f>P688*R688</f>
        <v>0</v>
      </c>
      <c r="BO688" s="19" t="str">
        <f>IF(AND(BN688&gt;120000, P688&gt;25, X688&lt;&gt;"WAVE 0"), "yes", "no")</f>
        <v>no</v>
      </c>
      <c r="BP688" s="17" t="s">
        <v>51</v>
      </c>
    </row>
    <row r="689" spans="1:68" x14ac:dyDescent="0.25">
      <c r="A689" s="11" t="s">
        <v>1663</v>
      </c>
      <c r="B689" s="12" t="s">
        <v>1664</v>
      </c>
      <c r="C689" s="13" t="s">
        <v>14</v>
      </c>
      <c r="D689" s="12" t="s">
        <v>1665</v>
      </c>
      <c r="E689" s="13" t="s">
        <v>1666</v>
      </c>
      <c r="F689" s="12">
        <v>2020</v>
      </c>
      <c r="G689" s="13" t="s">
        <v>17</v>
      </c>
      <c r="H689" s="12" t="s">
        <v>28</v>
      </c>
      <c r="I689" s="13" t="s">
        <v>18</v>
      </c>
      <c r="J689" s="12" t="s">
        <v>561</v>
      </c>
      <c r="K689" s="13" t="s">
        <v>562</v>
      </c>
      <c r="L689" s="12" t="s">
        <v>563</v>
      </c>
      <c r="M689" s="13" t="s">
        <v>32</v>
      </c>
      <c r="N689" s="2" t="s">
        <v>19</v>
      </c>
      <c r="O689" s="13" t="s">
        <v>20</v>
      </c>
      <c r="P689" s="14">
        <v>0</v>
      </c>
      <c r="Q689" s="14">
        <v>1131</v>
      </c>
      <c r="R689" s="13">
        <v>0</v>
      </c>
      <c r="S689" s="15">
        <v>1</v>
      </c>
      <c r="T689" s="13">
        <v>1</v>
      </c>
      <c r="U689" s="13"/>
      <c r="V689" s="16">
        <v>0</v>
      </c>
      <c r="W689" s="16" t="str">
        <f t="shared" si="10"/>
        <v>PN16-1243-3</v>
      </c>
      <c r="Z689" s="13" t="s">
        <v>17</v>
      </c>
      <c r="AA689" s="17" t="s">
        <v>22</v>
      </c>
      <c r="AB689" s="17" t="s">
        <v>22</v>
      </c>
      <c r="AC689" s="17" t="s">
        <v>22</v>
      </c>
      <c r="AD689" s="17" t="s">
        <v>22</v>
      </c>
      <c r="AE689" s="17" t="s">
        <v>22</v>
      </c>
      <c r="AF689" s="17" t="s">
        <v>22</v>
      </c>
      <c r="AG689" s="17" t="s">
        <v>22</v>
      </c>
      <c r="AJ689" s="17" t="s">
        <v>22</v>
      </c>
      <c r="AK689" s="17" t="s">
        <v>22</v>
      </c>
      <c r="AO689" s="17" t="s">
        <v>22</v>
      </c>
      <c r="AP689" s="18" t="s">
        <v>22</v>
      </c>
      <c r="AQ689" s="17" t="s">
        <v>22</v>
      </c>
      <c r="AR689" s="17" t="s">
        <v>22</v>
      </c>
      <c r="AS689" s="17" t="s">
        <v>22</v>
      </c>
      <c r="AT689" s="17" t="s">
        <v>22</v>
      </c>
      <c r="AU689" s="17" t="s">
        <v>22</v>
      </c>
      <c r="AV689" s="17" t="s">
        <v>22</v>
      </c>
      <c r="AW689" s="17" t="s">
        <v>22</v>
      </c>
      <c r="AX689" s="17" t="s">
        <v>22</v>
      </c>
      <c r="AY689" s="17" t="s">
        <v>22</v>
      </c>
      <c r="AZ689" s="17" t="s">
        <v>22</v>
      </c>
      <c r="BA689" s="17" t="s">
        <v>22</v>
      </c>
      <c r="BD689" s="17" t="s">
        <v>22</v>
      </c>
      <c r="BE689" s="17" t="s">
        <v>22</v>
      </c>
      <c r="BF689" s="17" t="s">
        <v>22</v>
      </c>
      <c r="BG689" s="18" t="s">
        <v>22</v>
      </c>
      <c r="BH689" s="3" t="s">
        <v>22</v>
      </c>
      <c r="BI689" s="3" t="s">
        <v>22</v>
      </c>
      <c r="BK689" s="3" t="s">
        <v>22</v>
      </c>
      <c r="BL689" s="17" t="s">
        <v>22</v>
      </c>
      <c r="BM689" s="19" t="s">
        <v>22</v>
      </c>
      <c r="BN689" s="19">
        <f>P689*R689</f>
        <v>0</v>
      </c>
      <c r="BO689" s="19" t="str">
        <f>IF(AND(BN689&gt;120000, P689&gt;25, X689&lt;&gt;"WAVE 0"), "yes", "no")</f>
        <v>no</v>
      </c>
      <c r="BP689" s="17" t="s">
        <v>22</v>
      </c>
    </row>
    <row r="690" spans="1:68" x14ac:dyDescent="0.25">
      <c r="A690" s="11" t="s">
        <v>1667</v>
      </c>
      <c r="B690" s="12" t="s">
        <v>658</v>
      </c>
      <c r="C690" s="13" t="s">
        <v>14</v>
      </c>
      <c r="D690" s="12" t="s">
        <v>659</v>
      </c>
      <c r="E690" s="13" t="s">
        <v>660</v>
      </c>
      <c r="F690" s="12">
        <v>2020</v>
      </c>
      <c r="G690" s="13" t="s">
        <v>109</v>
      </c>
      <c r="H690" s="12" t="s">
        <v>28</v>
      </c>
      <c r="I690" s="13" t="s">
        <v>18</v>
      </c>
      <c r="J690" s="12" t="s">
        <v>561</v>
      </c>
      <c r="K690" s="13" t="s">
        <v>562</v>
      </c>
      <c r="L690" s="12" t="s">
        <v>563</v>
      </c>
      <c r="M690" s="13" t="s">
        <v>32</v>
      </c>
      <c r="N690" s="2" t="s">
        <v>19</v>
      </c>
      <c r="O690" s="13" t="s">
        <v>20</v>
      </c>
      <c r="P690" s="14">
        <v>32.435000000000002</v>
      </c>
      <c r="Q690" s="14">
        <v>1621.75</v>
      </c>
      <c r="R690" s="13">
        <v>8</v>
      </c>
      <c r="S690" s="15">
        <v>0.5</v>
      </c>
      <c r="T690" s="13">
        <v>1</v>
      </c>
      <c r="U690" s="13">
        <v>2</v>
      </c>
      <c r="V690" s="16">
        <v>0</v>
      </c>
      <c r="W690" s="16" t="str">
        <f t="shared" si="10"/>
        <v>PN16-1484-3</v>
      </c>
      <c r="Z690" s="17" t="s">
        <v>109</v>
      </c>
      <c r="AB690" s="17" t="s">
        <v>39</v>
      </c>
      <c r="AC690" s="17" t="s">
        <v>658</v>
      </c>
      <c r="AD690" s="17" t="s">
        <v>664</v>
      </c>
      <c r="AE690" s="17" t="s">
        <v>42</v>
      </c>
      <c r="AF690" s="17" t="s">
        <v>665</v>
      </c>
      <c r="AG690" s="17" t="s">
        <v>666</v>
      </c>
      <c r="AJ690" s="17" t="s">
        <v>83</v>
      </c>
      <c r="AK690" s="17" t="s">
        <v>491</v>
      </c>
      <c r="AO690" s="17" t="s">
        <v>130</v>
      </c>
      <c r="AP690" s="18">
        <v>43545</v>
      </c>
      <c r="AQ690" s="17" t="s">
        <v>22</v>
      </c>
      <c r="AR690" s="17" t="s">
        <v>47</v>
      </c>
      <c r="AS690" s="17" t="s">
        <v>47</v>
      </c>
      <c r="AT690" s="17" t="s">
        <v>161</v>
      </c>
      <c r="AU690" s="17" t="s">
        <v>162</v>
      </c>
      <c r="AV690" s="17" t="s">
        <v>162</v>
      </c>
      <c r="AW690" s="17" t="s">
        <v>48</v>
      </c>
      <c r="AX690" s="17" t="s">
        <v>667</v>
      </c>
      <c r="AZ690" s="17" t="s">
        <v>668</v>
      </c>
      <c r="BA690" s="17" t="s">
        <v>669</v>
      </c>
      <c r="BD690" s="17">
        <v>1</v>
      </c>
      <c r="BE690" s="17" t="s">
        <v>52</v>
      </c>
      <c r="BF690" s="17" t="s">
        <v>670</v>
      </c>
      <c r="BG690" s="18">
        <v>44172</v>
      </c>
      <c r="BL690" s="17" t="s">
        <v>671</v>
      </c>
      <c r="BM690" s="19" t="s">
        <v>22</v>
      </c>
      <c r="BN690" s="19">
        <f>P690*R690</f>
        <v>259.48</v>
      </c>
      <c r="BO690" s="19" t="str">
        <f>IF(AND(BN690&gt;120000, P690&gt;25, X690&lt;&gt;"WAVE 0"), "yes", "no")</f>
        <v>no</v>
      </c>
      <c r="BP690" s="17" t="s">
        <v>51</v>
      </c>
    </row>
    <row r="691" spans="1:68" x14ac:dyDescent="0.25">
      <c r="A691" s="11" t="s">
        <v>1668</v>
      </c>
      <c r="B691" s="12" t="s">
        <v>270</v>
      </c>
      <c r="C691" s="13" t="s">
        <v>14</v>
      </c>
      <c r="D691" s="12" t="s">
        <v>740</v>
      </c>
      <c r="E691" s="13" t="s">
        <v>741</v>
      </c>
      <c r="F691" s="12">
        <v>2020</v>
      </c>
      <c r="G691" s="13" t="s">
        <v>38</v>
      </c>
      <c r="H691" s="12" t="s">
        <v>28</v>
      </c>
      <c r="I691" s="13" t="s">
        <v>51</v>
      </c>
      <c r="J691" s="12" t="s">
        <v>561</v>
      </c>
      <c r="K691" s="13" t="s">
        <v>562</v>
      </c>
      <c r="L691" s="12" t="s">
        <v>563</v>
      </c>
      <c r="M691" s="13" t="s">
        <v>32</v>
      </c>
      <c r="N691" s="2" t="s">
        <v>19</v>
      </c>
      <c r="O691" s="13" t="s">
        <v>20</v>
      </c>
      <c r="P691" s="14">
        <v>3.3633000000000002</v>
      </c>
      <c r="Q691" s="14">
        <v>14439.24</v>
      </c>
      <c r="R691" s="13">
        <v>2655</v>
      </c>
      <c r="S691" s="15">
        <v>0.42857142857142855</v>
      </c>
      <c r="T691" s="13">
        <v>1</v>
      </c>
      <c r="U691" s="13">
        <v>2</v>
      </c>
      <c r="V691" s="16">
        <v>0</v>
      </c>
      <c r="W691" s="16" t="str">
        <f t="shared" si="10"/>
        <v>PN16-1545-1</v>
      </c>
      <c r="Z691" s="17" t="s">
        <v>38</v>
      </c>
      <c r="AB691" s="17" t="s">
        <v>169</v>
      </c>
      <c r="AC691" s="17" t="s">
        <v>270</v>
      </c>
      <c r="AD691" s="17" t="s">
        <v>664</v>
      </c>
      <c r="AE691" s="17" t="s">
        <v>42</v>
      </c>
      <c r="AF691" s="17" t="s">
        <v>665</v>
      </c>
      <c r="AG691" s="17" t="s">
        <v>666</v>
      </c>
      <c r="AJ691" s="17" t="s">
        <v>83</v>
      </c>
      <c r="AK691" s="17" t="s">
        <v>84</v>
      </c>
      <c r="AO691" s="17" t="s">
        <v>130</v>
      </c>
      <c r="AP691" s="18">
        <v>43216</v>
      </c>
      <c r="AQ691" s="17" t="s">
        <v>22</v>
      </c>
      <c r="AR691" s="17" t="s">
        <v>47</v>
      </c>
      <c r="AS691" s="17" t="s">
        <v>47</v>
      </c>
      <c r="AT691" s="17" t="s">
        <v>47</v>
      </c>
      <c r="AU691" s="17" t="s">
        <v>47</v>
      </c>
      <c r="AV691" s="17" t="s">
        <v>47</v>
      </c>
      <c r="AW691" s="17" t="s">
        <v>266</v>
      </c>
      <c r="AX691" s="17" t="s">
        <v>267</v>
      </c>
      <c r="AY691" s="17" t="s">
        <v>268</v>
      </c>
      <c r="AZ691" s="17" t="s">
        <v>745</v>
      </c>
      <c r="BA691" s="17" t="s">
        <v>270</v>
      </c>
      <c r="BD691" s="17">
        <v>3</v>
      </c>
      <c r="BE691" s="17" t="s">
        <v>52</v>
      </c>
      <c r="BF691" s="17" t="s">
        <v>746</v>
      </c>
      <c r="BG691" s="18">
        <v>44074</v>
      </c>
      <c r="BL691" s="17" t="s">
        <v>747</v>
      </c>
      <c r="BM691" s="19" t="s">
        <v>22</v>
      </c>
      <c r="BN691" s="19">
        <f>P691*R691</f>
        <v>8929.5614999999998</v>
      </c>
      <c r="BO691" s="19" t="str">
        <f>IF(AND(BN691&gt;120000, P691&gt;25, X691&lt;&gt;"WAVE 0"), "yes", "no")</f>
        <v>no</v>
      </c>
      <c r="BP691" s="17" t="s">
        <v>22</v>
      </c>
    </row>
    <row r="692" spans="1:68" x14ac:dyDescent="0.25">
      <c r="A692" s="11" t="s">
        <v>1669</v>
      </c>
      <c r="B692" s="12" t="s">
        <v>558</v>
      </c>
      <c r="C692" s="13" t="s">
        <v>14</v>
      </c>
      <c r="D692" s="12" t="s">
        <v>559</v>
      </c>
      <c r="E692" s="13" t="s">
        <v>560</v>
      </c>
      <c r="F692" s="12">
        <v>2020</v>
      </c>
      <c r="G692" s="13" t="s">
        <v>109</v>
      </c>
      <c r="H692" s="12" t="s">
        <v>28</v>
      </c>
      <c r="I692" s="13" t="s">
        <v>18</v>
      </c>
      <c r="J692" s="12" t="s">
        <v>561</v>
      </c>
      <c r="K692" s="13" t="s">
        <v>562</v>
      </c>
      <c r="L692" s="12" t="s">
        <v>563</v>
      </c>
      <c r="M692" s="13" t="s">
        <v>32</v>
      </c>
      <c r="N692" s="2" t="s">
        <v>194</v>
      </c>
      <c r="O692" s="13" t="s">
        <v>20</v>
      </c>
      <c r="P692" s="14">
        <v>2.25</v>
      </c>
      <c r="Q692" s="14">
        <v>1183.5</v>
      </c>
      <c r="R692" s="13">
        <v>246</v>
      </c>
      <c r="S692" s="15">
        <v>0</v>
      </c>
      <c r="T692" s="13">
        <v>1</v>
      </c>
      <c r="U692" s="13">
        <v>3</v>
      </c>
      <c r="V692" s="16">
        <v>0</v>
      </c>
      <c r="W692" s="16" t="str">
        <f t="shared" si="10"/>
        <v>PN16-1551-1</v>
      </c>
      <c r="Z692" s="13" t="s">
        <v>109</v>
      </c>
      <c r="AA692" s="17" t="s">
        <v>22</v>
      </c>
      <c r="AB692" s="17" t="s">
        <v>22</v>
      </c>
      <c r="AC692" s="17" t="s">
        <v>22</v>
      </c>
      <c r="AD692" s="17" t="s">
        <v>22</v>
      </c>
      <c r="AE692" s="17" t="s">
        <v>22</v>
      </c>
      <c r="AF692" s="17" t="s">
        <v>22</v>
      </c>
      <c r="AG692" s="17" t="s">
        <v>22</v>
      </c>
      <c r="AJ692" s="17" t="s">
        <v>22</v>
      </c>
      <c r="AK692" s="17" t="s">
        <v>22</v>
      </c>
      <c r="AO692" s="17" t="s">
        <v>22</v>
      </c>
      <c r="AP692" s="18" t="s">
        <v>22</v>
      </c>
      <c r="AQ692" s="17" t="s">
        <v>22</v>
      </c>
      <c r="AR692" s="17" t="s">
        <v>22</v>
      </c>
      <c r="AS692" s="17" t="s">
        <v>22</v>
      </c>
      <c r="AT692" s="17" t="s">
        <v>22</v>
      </c>
      <c r="AU692" s="17" t="s">
        <v>22</v>
      </c>
      <c r="AV692" s="17" t="s">
        <v>22</v>
      </c>
      <c r="AW692" s="17" t="s">
        <v>22</v>
      </c>
      <c r="AX692" s="17" t="s">
        <v>22</v>
      </c>
      <c r="AY692" s="17" t="s">
        <v>22</v>
      </c>
      <c r="AZ692" s="17" t="s">
        <v>22</v>
      </c>
      <c r="BA692" s="17" t="s">
        <v>22</v>
      </c>
      <c r="BD692" s="17" t="s">
        <v>22</v>
      </c>
      <c r="BE692" s="17" t="s">
        <v>22</v>
      </c>
      <c r="BF692" s="17" t="s">
        <v>22</v>
      </c>
      <c r="BG692" s="18" t="s">
        <v>22</v>
      </c>
      <c r="BH692" s="3" t="s">
        <v>22</v>
      </c>
      <c r="BI692" s="3" t="s">
        <v>22</v>
      </c>
      <c r="BK692" s="3" t="s">
        <v>22</v>
      </c>
      <c r="BL692" s="17" t="s">
        <v>22</v>
      </c>
      <c r="BM692" s="19" t="s">
        <v>22</v>
      </c>
      <c r="BN692" s="19">
        <f>P692*R692</f>
        <v>553.5</v>
      </c>
      <c r="BO692" s="19" t="str">
        <f>IF(AND(BN692&gt;120000, P692&gt;25, X692&lt;&gt;"WAVE 0"), "yes", "no")</f>
        <v>no</v>
      </c>
      <c r="BP692" s="17" t="s">
        <v>22</v>
      </c>
    </row>
    <row r="693" spans="1:68" x14ac:dyDescent="0.25">
      <c r="A693" s="11" t="s">
        <v>1670</v>
      </c>
      <c r="B693" s="12" t="s">
        <v>1671</v>
      </c>
      <c r="C693" s="13" t="s">
        <v>14</v>
      </c>
      <c r="D693" s="12" t="s">
        <v>197</v>
      </c>
      <c r="E693" s="13" t="s">
        <v>198</v>
      </c>
      <c r="F693" s="12">
        <v>2019</v>
      </c>
      <c r="G693" s="13" t="s">
        <v>17</v>
      </c>
      <c r="H693" s="12" t="s">
        <v>91</v>
      </c>
      <c r="I693" s="13" t="s">
        <v>18</v>
      </c>
      <c r="J693" s="12" t="s">
        <v>1672</v>
      </c>
      <c r="K693" s="13" t="s">
        <v>1673</v>
      </c>
      <c r="L693" s="12" t="s">
        <v>1674</v>
      </c>
      <c r="M693" s="13" t="s">
        <v>91</v>
      </c>
      <c r="N693" s="2" t="s">
        <v>19</v>
      </c>
      <c r="O693" s="13" t="s">
        <v>20</v>
      </c>
      <c r="P693" s="14"/>
      <c r="Q693" s="14"/>
      <c r="R693" s="13">
        <v>0</v>
      </c>
      <c r="S693" s="15"/>
      <c r="T693" s="13">
        <v>1</v>
      </c>
      <c r="U693" s="13"/>
      <c r="V693" s="16"/>
      <c r="W693" s="16" t="str">
        <f t="shared" si="10"/>
        <v>PN1616-820-01</v>
      </c>
      <c r="X693" s="17" t="s">
        <v>21</v>
      </c>
      <c r="Z693" s="13" t="s">
        <v>17</v>
      </c>
      <c r="AB693" s="17" t="s">
        <v>152</v>
      </c>
      <c r="AC693" s="17" t="s">
        <v>1675</v>
      </c>
      <c r="AD693" s="17" t="s">
        <v>1676</v>
      </c>
      <c r="AE693" s="17" t="s">
        <v>42</v>
      </c>
      <c r="AF693" s="17" t="s">
        <v>1677</v>
      </c>
      <c r="AG693" s="17" t="s">
        <v>22</v>
      </c>
      <c r="AJ693" s="17" t="s">
        <v>70</v>
      </c>
      <c r="AK693" s="17" t="s">
        <v>508</v>
      </c>
      <c r="AQ693" s="17" t="s">
        <v>22</v>
      </c>
      <c r="AR693" s="17" t="s">
        <v>22</v>
      </c>
      <c r="AS693" s="17" t="s">
        <v>22</v>
      </c>
      <c r="AT693" s="17" t="s">
        <v>22</v>
      </c>
      <c r="AU693" s="17" t="s">
        <v>22</v>
      </c>
      <c r="AV693" s="17" t="s">
        <v>22</v>
      </c>
      <c r="AW693" s="17" t="s">
        <v>48</v>
      </c>
      <c r="AX693" s="17" t="s">
        <v>1678</v>
      </c>
      <c r="AY693" s="17" t="s">
        <v>276</v>
      </c>
      <c r="AZ693" s="17" t="s">
        <v>905</v>
      </c>
      <c r="BA693" s="17" t="s">
        <v>344</v>
      </c>
      <c r="BB693" s="17" t="s">
        <v>51</v>
      </c>
      <c r="BD693" s="17">
        <v>1</v>
      </c>
      <c r="BE693" s="17" t="s">
        <v>52</v>
      </c>
      <c r="BF693" s="17" t="s">
        <v>53</v>
      </c>
      <c r="BG693" s="18" t="s">
        <v>53</v>
      </c>
      <c r="BL693" s="17" t="s">
        <v>518</v>
      </c>
      <c r="BM693" s="19" t="s">
        <v>22</v>
      </c>
      <c r="BN693" s="19">
        <f>P693*R693</f>
        <v>0</v>
      </c>
      <c r="BO693" s="19" t="str">
        <f>IF(AND(BN693&gt;120000, P693&gt;25, X693&lt;&gt;"WAVE 0"), "yes", "no")</f>
        <v>no</v>
      </c>
      <c r="BP693" s="17" t="s">
        <v>22</v>
      </c>
    </row>
    <row r="694" spans="1:68" x14ac:dyDescent="0.25">
      <c r="A694" s="11" t="s">
        <v>1679</v>
      </c>
      <c r="B694" s="12" t="s">
        <v>1680</v>
      </c>
      <c r="C694" s="13" t="s">
        <v>14</v>
      </c>
      <c r="D694" s="12" t="s">
        <v>659</v>
      </c>
      <c r="E694" s="13" t="s">
        <v>660</v>
      </c>
      <c r="F694" s="12">
        <v>2020</v>
      </c>
      <c r="G694" s="13" t="s">
        <v>109</v>
      </c>
      <c r="H694" s="12" t="s">
        <v>28</v>
      </c>
      <c r="I694" s="13" t="s">
        <v>18</v>
      </c>
      <c r="J694" s="12" t="s">
        <v>561</v>
      </c>
      <c r="K694" s="13" t="s">
        <v>562</v>
      </c>
      <c r="L694" s="12" t="s">
        <v>563</v>
      </c>
      <c r="M694" s="13" t="s">
        <v>32</v>
      </c>
      <c r="N694" s="2" t="s">
        <v>19</v>
      </c>
      <c r="O694" s="13" t="s">
        <v>20</v>
      </c>
      <c r="P694" s="14">
        <v>150</v>
      </c>
      <c r="Q694" s="14">
        <v>1500</v>
      </c>
      <c r="R694" s="13">
        <v>0</v>
      </c>
      <c r="S694" s="15">
        <v>1</v>
      </c>
      <c r="T694" s="13">
        <v>1</v>
      </c>
      <c r="U694" s="13">
        <v>4</v>
      </c>
      <c r="V694" s="16">
        <v>0</v>
      </c>
      <c r="W694" s="16" t="str">
        <f t="shared" si="10"/>
        <v>PN16-2078-9</v>
      </c>
      <c r="Z694" s="13" t="s">
        <v>109</v>
      </c>
      <c r="AA694" s="17" t="s">
        <v>22</v>
      </c>
      <c r="AB694" s="17" t="s">
        <v>22</v>
      </c>
      <c r="AC694" s="17" t="s">
        <v>22</v>
      </c>
      <c r="AD694" s="17" t="s">
        <v>22</v>
      </c>
      <c r="AE694" s="17" t="s">
        <v>22</v>
      </c>
      <c r="AF694" s="17" t="s">
        <v>22</v>
      </c>
      <c r="AG694" s="17" t="s">
        <v>22</v>
      </c>
      <c r="AJ694" s="17" t="s">
        <v>22</v>
      </c>
      <c r="AK694" s="17" t="s">
        <v>22</v>
      </c>
      <c r="AO694" s="17" t="s">
        <v>22</v>
      </c>
      <c r="AP694" s="18" t="s">
        <v>22</v>
      </c>
      <c r="AQ694" s="17" t="s">
        <v>22</v>
      </c>
      <c r="AR694" s="17" t="s">
        <v>22</v>
      </c>
      <c r="AS694" s="17" t="s">
        <v>22</v>
      </c>
      <c r="AT694" s="17" t="s">
        <v>22</v>
      </c>
      <c r="AU694" s="17" t="s">
        <v>22</v>
      </c>
      <c r="AV694" s="17" t="s">
        <v>22</v>
      </c>
      <c r="AW694" s="17" t="s">
        <v>22</v>
      </c>
      <c r="AX694" s="17" t="s">
        <v>22</v>
      </c>
      <c r="AY694" s="17" t="s">
        <v>22</v>
      </c>
      <c r="AZ694" s="17" t="s">
        <v>22</v>
      </c>
      <c r="BA694" s="17" t="s">
        <v>22</v>
      </c>
      <c r="BD694" s="17" t="s">
        <v>22</v>
      </c>
      <c r="BE694" s="17" t="s">
        <v>22</v>
      </c>
      <c r="BF694" s="17" t="s">
        <v>22</v>
      </c>
      <c r="BG694" s="18" t="s">
        <v>22</v>
      </c>
      <c r="BH694" s="3" t="s">
        <v>22</v>
      </c>
      <c r="BI694" s="3" t="s">
        <v>22</v>
      </c>
      <c r="BK694" s="3" t="s">
        <v>22</v>
      </c>
      <c r="BL694" s="17" t="s">
        <v>22</v>
      </c>
      <c r="BM694" s="19" t="s">
        <v>22</v>
      </c>
      <c r="BN694" s="19">
        <f>P694*R694</f>
        <v>0</v>
      </c>
      <c r="BO694" s="19" t="str">
        <f>IF(AND(BN694&gt;120000, P694&gt;25, X694&lt;&gt;"WAVE 0"), "yes", "no")</f>
        <v>no</v>
      </c>
      <c r="BP694" s="17" t="s">
        <v>22</v>
      </c>
    </row>
    <row r="695" spans="1:68" x14ac:dyDescent="0.25">
      <c r="A695" s="11" t="s">
        <v>1681</v>
      </c>
      <c r="B695" s="12" t="s">
        <v>693</v>
      </c>
      <c r="C695" s="13" t="s">
        <v>14</v>
      </c>
      <c r="D695" s="12" t="s">
        <v>901</v>
      </c>
      <c r="E695" s="13" t="s">
        <v>902</v>
      </c>
      <c r="F695" s="12">
        <v>2020</v>
      </c>
      <c r="G695" s="13" t="s">
        <v>17</v>
      </c>
      <c r="H695" s="12" t="s">
        <v>28</v>
      </c>
      <c r="I695" s="13" t="s">
        <v>51</v>
      </c>
      <c r="J695" s="12" t="s">
        <v>561</v>
      </c>
      <c r="K695" s="13" t="s">
        <v>562</v>
      </c>
      <c r="L695" s="12" t="s">
        <v>563</v>
      </c>
      <c r="M695" s="13" t="s">
        <v>32</v>
      </c>
      <c r="N695" s="2" t="s">
        <v>19</v>
      </c>
      <c r="O695" s="13" t="s">
        <v>20</v>
      </c>
      <c r="P695" s="14">
        <v>0</v>
      </c>
      <c r="Q695" s="14"/>
      <c r="R695" s="13">
        <v>5</v>
      </c>
      <c r="S695" s="15"/>
      <c r="T695" s="13">
        <v>1</v>
      </c>
      <c r="U695" s="13"/>
      <c r="V695" s="16"/>
      <c r="W695" s="16" t="str">
        <f t="shared" si="10"/>
        <v>PN16-2140-1</v>
      </c>
      <c r="Z695" s="13" t="s">
        <v>17</v>
      </c>
      <c r="AA695" s="17" t="s">
        <v>22</v>
      </c>
      <c r="AB695" s="17" t="s">
        <v>22</v>
      </c>
      <c r="AC695" s="17" t="s">
        <v>22</v>
      </c>
      <c r="AD695" s="17" t="s">
        <v>22</v>
      </c>
      <c r="AE695" s="17" t="s">
        <v>22</v>
      </c>
      <c r="AF695" s="17" t="s">
        <v>22</v>
      </c>
      <c r="AG695" s="17" t="s">
        <v>22</v>
      </c>
      <c r="AJ695" s="17" t="s">
        <v>22</v>
      </c>
      <c r="AK695" s="17" t="s">
        <v>22</v>
      </c>
      <c r="AO695" s="17" t="s">
        <v>22</v>
      </c>
      <c r="AP695" s="18" t="s">
        <v>22</v>
      </c>
      <c r="AQ695" s="17" t="s">
        <v>22</v>
      </c>
      <c r="AR695" s="17" t="s">
        <v>22</v>
      </c>
      <c r="AS695" s="17" t="s">
        <v>22</v>
      </c>
      <c r="AT695" s="17" t="s">
        <v>22</v>
      </c>
      <c r="AU695" s="17" t="s">
        <v>22</v>
      </c>
      <c r="AV695" s="17" t="s">
        <v>22</v>
      </c>
      <c r="AW695" s="17" t="s">
        <v>22</v>
      </c>
      <c r="AX695" s="17" t="s">
        <v>22</v>
      </c>
      <c r="AY695" s="17" t="s">
        <v>22</v>
      </c>
      <c r="AZ695" s="17" t="s">
        <v>22</v>
      </c>
      <c r="BA695" s="17" t="s">
        <v>22</v>
      </c>
      <c r="BD695" s="17" t="s">
        <v>22</v>
      </c>
      <c r="BE695" s="17" t="s">
        <v>22</v>
      </c>
      <c r="BF695" s="17" t="s">
        <v>22</v>
      </c>
      <c r="BG695" s="18" t="s">
        <v>22</v>
      </c>
      <c r="BH695" s="3" t="s">
        <v>22</v>
      </c>
      <c r="BI695" s="3" t="s">
        <v>22</v>
      </c>
      <c r="BK695" s="3" t="s">
        <v>22</v>
      </c>
      <c r="BL695" s="17" t="s">
        <v>22</v>
      </c>
      <c r="BM695" s="19" t="s">
        <v>22</v>
      </c>
      <c r="BN695" s="19">
        <f>P695*R695</f>
        <v>0</v>
      </c>
      <c r="BO695" s="19" t="str">
        <f>IF(AND(BN695&gt;120000, P695&gt;25, X695&lt;&gt;"WAVE 0"), "yes", "no")</f>
        <v>no</v>
      </c>
      <c r="BP695" s="17" t="s">
        <v>22</v>
      </c>
    </row>
    <row r="696" spans="1:68" x14ac:dyDescent="0.25">
      <c r="A696" s="11" t="s">
        <v>1682</v>
      </c>
      <c r="B696" s="12" t="s">
        <v>1683</v>
      </c>
      <c r="C696" s="13" t="s">
        <v>14</v>
      </c>
      <c r="D696" s="12" t="s">
        <v>901</v>
      </c>
      <c r="E696" s="13" t="s">
        <v>902</v>
      </c>
      <c r="F696" s="12">
        <v>2020</v>
      </c>
      <c r="G696" s="13" t="s">
        <v>17</v>
      </c>
      <c r="H696" s="12" t="s">
        <v>28</v>
      </c>
      <c r="I696" s="13" t="s">
        <v>51</v>
      </c>
      <c r="J696" s="12" t="s">
        <v>561</v>
      </c>
      <c r="K696" s="13" t="s">
        <v>562</v>
      </c>
      <c r="L696" s="12" t="s">
        <v>563</v>
      </c>
      <c r="M696" s="13" t="s">
        <v>32</v>
      </c>
      <c r="N696" s="2" t="s">
        <v>19</v>
      </c>
      <c r="O696" s="13" t="s">
        <v>20</v>
      </c>
      <c r="P696" s="14">
        <v>0.78</v>
      </c>
      <c r="Q696" s="14">
        <v>2556.0600000000004</v>
      </c>
      <c r="R696" s="13">
        <v>2668</v>
      </c>
      <c r="S696" s="15">
        <v>0.96551724137931039</v>
      </c>
      <c r="T696" s="13">
        <v>1</v>
      </c>
      <c r="U696" s="13">
        <v>0</v>
      </c>
      <c r="V696" s="16">
        <v>0</v>
      </c>
      <c r="W696" s="16" t="str">
        <f t="shared" si="10"/>
        <v>PN16-2392-1</v>
      </c>
      <c r="X696" s="17" t="s">
        <v>150</v>
      </c>
      <c r="Y696" s="17" t="s">
        <v>903</v>
      </c>
      <c r="Z696" s="17" t="s">
        <v>17</v>
      </c>
      <c r="AB696" s="17" t="s">
        <v>46</v>
      </c>
      <c r="AC696" s="17" t="s">
        <v>1683</v>
      </c>
      <c r="AD696" s="17" t="s">
        <v>664</v>
      </c>
      <c r="AE696" s="17" t="s">
        <v>42</v>
      </c>
      <c r="AF696" s="17" t="s">
        <v>665</v>
      </c>
      <c r="AG696" s="17" t="s">
        <v>666</v>
      </c>
      <c r="AJ696" s="17" t="s">
        <v>83</v>
      </c>
      <c r="AK696" s="17" t="s">
        <v>84</v>
      </c>
      <c r="AO696" s="17" t="s">
        <v>130</v>
      </c>
      <c r="AP696" s="18">
        <v>43322</v>
      </c>
      <c r="AQ696" s="17" t="s">
        <v>22</v>
      </c>
      <c r="AR696" s="17" t="s">
        <v>47</v>
      </c>
      <c r="AS696" s="17" t="s">
        <v>47</v>
      </c>
      <c r="AT696" s="17" t="s">
        <v>47</v>
      </c>
      <c r="AU696" s="17" t="s">
        <v>47</v>
      </c>
      <c r="AV696" s="17" t="s">
        <v>47</v>
      </c>
      <c r="AW696" s="17" t="s">
        <v>48</v>
      </c>
      <c r="AX696" s="17" t="s">
        <v>516</v>
      </c>
      <c r="BA696" s="17" t="s">
        <v>1684</v>
      </c>
      <c r="BD696" s="17">
        <v>1</v>
      </c>
      <c r="BE696" s="17" t="s">
        <v>52</v>
      </c>
      <c r="BF696" s="17" t="s">
        <v>907</v>
      </c>
      <c r="BG696" s="18">
        <v>43844</v>
      </c>
      <c r="BL696" s="17" t="s">
        <v>671</v>
      </c>
      <c r="BM696" s="19" t="s">
        <v>22</v>
      </c>
      <c r="BN696" s="19">
        <f>P696*R696</f>
        <v>2081.04</v>
      </c>
      <c r="BO696" s="19" t="str">
        <f>IF(AND(BN696&gt;120000, P696&gt;25, X696&lt;&gt;"WAVE 0"), "yes", "no")</f>
        <v>no</v>
      </c>
      <c r="BP696" s="17" t="s">
        <v>22</v>
      </c>
    </row>
    <row r="697" spans="1:68" x14ac:dyDescent="0.25">
      <c r="A697" s="11" t="s">
        <v>1685</v>
      </c>
      <c r="B697" s="12" t="s">
        <v>1661</v>
      </c>
      <c r="C697" s="13" t="s">
        <v>14</v>
      </c>
      <c r="D697" s="12" t="s">
        <v>659</v>
      </c>
      <c r="E697" s="13" t="s">
        <v>660</v>
      </c>
      <c r="F697" s="12">
        <v>2020</v>
      </c>
      <c r="G697" s="13" t="s">
        <v>109</v>
      </c>
      <c r="H697" s="12" t="s">
        <v>28</v>
      </c>
      <c r="I697" s="13" t="s">
        <v>51</v>
      </c>
      <c r="J697" s="12" t="s">
        <v>661</v>
      </c>
      <c r="K697" s="13" t="s">
        <v>662</v>
      </c>
      <c r="L697" s="12" t="s">
        <v>563</v>
      </c>
      <c r="M697" s="13" t="s">
        <v>32</v>
      </c>
      <c r="N697" s="2" t="s">
        <v>19</v>
      </c>
      <c r="O697" s="13" t="s">
        <v>20</v>
      </c>
      <c r="P697" s="14">
        <v>23.109000000000002</v>
      </c>
      <c r="Q697" s="14">
        <v>17925</v>
      </c>
      <c r="R697" s="13">
        <v>532</v>
      </c>
      <c r="S697" s="15">
        <v>0.33333333333333331</v>
      </c>
      <c r="T697" s="13">
        <v>1</v>
      </c>
      <c r="U697" s="13">
        <v>3</v>
      </c>
      <c r="V697" s="16">
        <v>0</v>
      </c>
      <c r="W697" s="16" t="str">
        <f t="shared" si="10"/>
        <v>PN16-2413-3</v>
      </c>
      <c r="Z697" s="17" t="s">
        <v>109</v>
      </c>
      <c r="AA697" s="17" t="s">
        <v>661</v>
      </c>
      <c r="AB697" s="17" t="s">
        <v>46</v>
      </c>
      <c r="AC697" s="17" t="s">
        <v>1661</v>
      </c>
      <c r="AD697" s="17" t="s">
        <v>664</v>
      </c>
      <c r="AE697" s="17" t="s">
        <v>42</v>
      </c>
      <c r="AF697" s="17" t="s">
        <v>665</v>
      </c>
      <c r="AG697" s="17" t="s">
        <v>666</v>
      </c>
      <c r="AJ697" s="17" t="s">
        <v>83</v>
      </c>
      <c r="AK697" s="17" t="s">
        <v>84</v>
      </c>
      <c r="AO697" s="17" t="s">
        <v>130</v>
      </c>
      <c r="AP697" s="18">
        <v>43545</v>
      </c>
      <c r="AQ697" s="17" t="s">
        <v>22</v>
      </c>
      <c r="AR697" s="17" t="s">
        <v>47</v>
      </c>
      <c r="AS697" s="17" t="s">
        <v>47</v>
      </c>
      <c r="AT697" s="17" t="s">
        <v>47</v>
      </c>
      <c r="AU697" s="17" t="s">
        <v>47</v>
      </c>
      <c r="AV697" s="17" t="s">
        <v>47</v>
      </c>
      <c r="AW697" s="17" t="s">
        <v>48</v>
      </c>
      <c r="AX697" s="17" t="s">
        <v>667</v>
      </c>
      <c r="AZ697" s="17" t="s">
        <v>668</v>
      </c>
      <c r="BA697" s="17" t="s">
        <v>693</v>
      </c>
      <c r="BD697" s="17">
        <v>1</v>
      </c>
      <c r="BE697" s="17" t="s">
        <v>52</v>
      </c>
      <c r="BF697" s="17" t="s">
        <v>670</v>
      </c>
      <c r="BG697" s="18">
        <v>44172</v>
      </c>
      <c r="BL697" s="17" t="s">
        <v>671</v>
      </c>
      <c r="BM697" s="19">
        <v>543.46339999999998</v>
      </c>
      <c r="BN697" s="19">
        <f>P697*R697</f>
        <v>12293.988000000001</v>
      </c>
      <c r="BO697" s="19" t="str">
        <f>IF(AND(BN697&gt;120000, P697&gt;25, X697&lt;&gt;"WAVE 0"), "yes", "no")</f>
        <v>no</v>
      </c>
      <c r="BP697" s="17" t="s">
        <v>51</v>
      </c>
    </row>
    <row r="698" spans="1:68" x14ac:dyDescent="0.25">
      <c r="A698" s="11" t="s">
        <v>1686</v>
      </c>
      <c r="B698" s="12" t="s">
        <v>1041</v>
      </c>
      <c r="C698" s="13" t="s">
        <v>14</v>
      </c>
      <c r="D698" s="12" t="s">
        <v>901</v>
      </c>
      <c r="E698" s="13" t="s">
        <v>902</v>
      </c>
      <c r="F698" s="12">
        <v>2020</v>
      </c>
      <c r="G698" s="13" t="s">
        <v>17</v>
      </c>
      <c r="H698" s="12" t="s">
        <v>28</v>
      </c>
      <c r="I698" s="13" t="s">
        <v>51</v>
      </c>
      <c r="J698" s="12" t="s">
        <v>561</v>
      </c>
      <c r="K698" s="13" t="s">
        <v>562</v>
      </c>
      <c r="L698" s="12" t="s">
        <v>563</v>
      </c>
      <c r="M698" s="13" t="s">
        <v>32</v>
      </c>
      <c r="N698" s="2" t="s">
        <v>19</v>
      </c>
      <c r="O698" s="13" t="s">
        <v>20</v>
      </c>
      <c r="P698" s="14">
        <v>11.7</v>
      </c>
      <c r="Q698" s="14">
        <v>234</v>
      </c>
      <c r="R698" s="13">
        <v>42</v>
      </c>
      <c r="S698" s="15">
        <v>1</v>
      </c>
      <c r="T698" s="13">
        <v>1</v>
      </c>
      <c r="U698" s="13"/>
      <c r="V698" s="16">
        <v>0</v>
      </c>
      <c r="W698" s="16" t="str">
        <f t="shared" si="10"/>
        <v>PN16-2420-5</v>
      </c>
      <c r="X698" s="17" t="s">
        <v>150</v>
      </c>
      <c r="Y698" s="17" t="s">
        <v>903</v>
      </c>
      <c r="Z698" s="13" t="s">
        <v>17</v>
      </c>
      <c r="AA698" s="17" t="s">
        <v>22</v>
      </c>
      <c r="AB698" s="17" t="s">
        <v>22</v>
      </c>
      <c r="AC698" s="17" t="s">
        <v>22</v>
      </c>
      <c r="AD698" s="17" t="s">
        <v>22</v>
      </c>
      <c r="AE698" s="17" t="s">
        <v>22</v>
      </c>
      <c r="AF698" s="17" t="s">
        <v>22</v>
      </c>
      <c r="AG698" s="17" t="s">
        <v>22</v>
      </c>
      <c r="AJ698" s="17" t="s">
        <v>22</v>
      </c>
      <c r="AK698" s="17" t="s">
        <v>22</v>
      </c>
      <c r="AO698" s="17" t="s">
        <v>22</v>
      </c>
      <c r="AP698" s="18" t="s">
        <v>22</v>
      </c>
      <c r="AQ698" s="17" t="s">
        <v>22</v>
      </c>
      <c r="AR698" s="17" t="s">
        <v>22</v>
      </c>
      <c r="AS698" s="17" t="s">
        <v>22</v>
      </c>
      <c r="AT698" s="17" t="s">
        <v>22</v>
      </c>
      <c r="AU698" s="17" t="s">
        <v>22</v>
      </c>
      <c r="AV698" s="17" t="s">
        <v>22</v>
      </c>
      <c r="AW698" s="17" t="s">
        <v>22</v>
      </c>
      <c r="AX698" s="17" t="s">
        <v>22</v>
      </c>
      <c r="AY698" s="17" t="s">
        <v>22</v>
      </c>
      <c r="AZ698" s="17" t="s">
        <v>22</v>
      </c>
      <c r="BA698" s="17" t="s">
        <v>22</v>
      </c>
      <c r="BD698" s="17" t="s">
        <v>22</v>
      </c>
      <c r="BE698" s="17" t="s">
        <v>22</v>
      </c>
      <c r="BF698" s="17" t="s">
        <v>22</v>
      </c>
      <c r="BG698" s="18" t="s">
        <v>22</v>
      </c>
      <c r="BH698" s="3" t="s">
        <v>22</v>
      </c>
      <c r="BI698" s="3" t="s">
        <v>22</v>
      </c>
      <c r="BK698" s="3" t="s">
        <v>22</v>
      </c>
      <c r="BL698" s="17" t="s">
        <v>22</v>
      </c>
      <c r="BM698" s="19" t="s">
        <v>22</v>
      </c>
      <c r="BN698" s="19">
        <f>P698*R698</f>
        <v>491.4</v>
      </c>
      <c r="BO698" s="19" t="str">
        <f>IF(AND(BN698&gt;120000, P698&gt;25, X698&lt;&gt;"WAVE 0"), "yes", "no")</f>
        <v>no</v>
      </c>
      <c r="BP698" s="17" t="s">
        <v>22</v>
      </c>
    </row>
    <row r="699" spans="1:68" x14ac:dyDescent="0.25">
      <c r="A699" s="11" t="s">
        <v>1687</v>
      </c>
      <c r="B699" s="12" t="s">
        <v>1041</v>
      </c>
      <c r="C699" s="13" t="s">
        <v>14</v>
      </c>
      <c r="D699" s="12" t="s">
        <v>901</v>
      </c>
      <c r="E699" s="13" t="s">
        <v>902</v>
      </c>
      <c r="F699" s="12">
        <v>2020</v>
      </c>
      <c r="G699" s="13" t="s">
        <v>17</v>
      </c>
      <c r="H699" s="12" t="s">
        <v>28</v>
      </c>
      <c r="I699" s="13" t="s">
        <v>51</v>
      </c>
      <c r="J699" s="12" t="s">
        <v>561</v>
      </c>
      <c r="K699" s="13" t="s">
        <v>562</v>
      </c>
      <c r="L699" s="12" t="s">
        <v>563</v>
      </c>
      <c r="M699" s="13" t="s">
        <v>32</v>
      </c>
      <c r="N699" s="2" t="s">
        <v>19</v>
      </c>
      <c r="O699" s="13" t="s">
        <v>20</v>
      </c>
      <c r="P699" s="14">
        <v>1.98</v>
      </c>
      <c r="Q699" s="14">
        <v>1235.52</v>
      </c>
      <c r="R699" s="13">
        <v>191</v>
      </c>
      <c r="S699" s="15">
        <v>0.66666666666666663</v>
      </c>
      <c r="T699" s="13">
        <v>1</v>
      </c>
      <c r="U699" s="13">
        <v>2</v>
      </c>
      <c r="V699" s="16">
        <v>0</v>
      </c>
      <c r="W699" s="16" t="str">
        <f t="shared" si="10"/>
        <v>PN16-2420-7</v>
      </c>
      <c r="X699" s="17" t="s">
        <v>150</v>
      </c>
      <c r="Y699" s="17" t="s">
        <v>903</v>
      </c>
      <c r="Z699" s="17" t="s">
        <v>17</v>
      </c>
      <c r="AA699" s="17" t="s">
        <v>561</v>
      </c>
      <c r="AB699" s="17" t="s">
        <v>454</v>
      </c>
      <c r="AC699" s="17" t="s">
        <v>1041</v>
      </c>
      <c r="AD699" s="17" t="s">
        <v>664</v>
      </c>
      <c r="AE699" s="17" t="s">
        <v>42</v>
      </c>
      <c r="AF699" s="17" t="s">
        <v>665</v>
      </c>
      <c r="AG699" s="17" t="s">
        <v>666</v>
      </c>
      <c r="AJ699" s="17" t="s">
        <v>83</v>
      </c>
      <c r="AK699" s="17" t="s">
        <v>84</v>
      </c>
      <c r="AO699" s="17" t="s">
        <v>46</v>
      </c>
      <c r="AP699" s="18">
        <v>43322</v>
      </c>
      <c r="AQ699" s="17" t="s">
        <v>22</v>
      </c>
      <c r="AR699" s="17" t="s">
        <v>47</v>
      </c>
      <c r="AS699" s="17" t="s">
        <v>47</v>
      </c>
      <c r="AT699" s="17" t="s">
        <v>47</v>
      </c>
      <c r="AU699" s="17" t="s">
        <v>47</v>
      </c>
      <c r="AV699" s="17" t="s">
        <v>47</v>
      </c>
      <c r="AW699" s="17" t="s">
        <v>48</v>
      </c>
      <c r="AX699" s="17" t="s">
        <v>667</v>
      </c>
      <c r="AZ699" s="17" t="s">
        <v>668</v>
      </c>
      <c r="BA699" s="17" t="s">
        <v>669</v>
      </c>
      <c r="BD699" s="17">
        <v>1</v>
      </c>
      <c r="BE699" s="17" t="s">
        <v>52</v>
      </c>
      <c r="BF699" s="17" t="s">
        <v>907</v>
      </c>
      <c r="BG699" s="18">
        <v>43844</v>
      </c>
      <c r="BL699" s="17" t="s">
        <v>671</v>
      </c>
      <c r="BN699" s="19">
        <f>P699*R699</f>
        <v>378.18</v>
      </c>
      <c r="BO699" s="19" t="str">
        <f>IF(AND(BN699&gt;120000, P699&gt;25, X699&lt;&gt;"WAVE 0"), "yes", "no")</f>
        <v>no</v>
      </c>
      <c r="BP699" s="17" t="s">
        <v>22</v>
      </c>
    </row>
    <row r="700" spans="1:68" x14ac:dyDescent="0.25">
      <c r="A700" s="11" t="s">
        <v>1688</v>
      </c>
      <c r="B700" s="12" t="s">
        <v>900</v>
      </c>
      <c r="C700" s="13" t="s">
        <v>14</v>
      </c>
      <c r="D700" s="12" t="s">
        <v>172</v>
      </c>
      <c r="E700" s="13" t="s">
        <v>173</v>
      </c>
      <c r="F700" s="12">
        <v>2020</v>
      </c>
      <c r="G700" s="13" t="s">
        <v>17</v>
      </c>
      <c r="H700" s="12" t="s">
        <v>28</v>
      </c>
      <c r="I700" s="13" t="s">
        <v>51</v>
      </c>
      <c r="J700" s="12" t="s">
        <v>561</v>
      </c>
      <c r="K700" s="13" t="s">
        <v>562</v>
      </c>
      <c r="L700" s="12" t="s">
        <v>563</v>
      </c>
      <c r="M700" s="13" t="s">
        <v>32</v>
      </c>
      <c r="N700" s="2" t="s">
        <v>19</v>
      </c>
      <c r="O700" s="13" t="s">
        <v>121</v>
      </c>
      <c r="P700" s="14">
        <v>92.47</v>
      </c>
      <c r="Q700" s="14">
        <v>92.47</v>
      </c>
      <c r="R700" s="13">
        <v>0</v>
      </c>
      <c r="S700" s="15">
        <v>0</v>
      </c>
      <c r="T700" s="13">
        <v>1</v>
      </c>
      <c r="U700" s="13">
        <v>4</v>
      </c>
      <c r="V700" s="16">
        <v>0</v>
      </c>
      <c r="W700" s="16" t="str">
        <f t="shared" si="10"/>
        <v>PN16-2449-1</v>
      </c>
      <c r="Z700" s="13" t="s">
        <v>17</v>
      </c>
      <c r="AA700" s="17" t="s">
        <v>22</v>
      </c>
      <c r="AB700" s="17" t="s">
        <v>22</v>
      </c>
      <c r="AC700" s="17" t="s">
        <v>22</v>
      </c>
      <c r="AD700" s="17" t="s">
        <v>22</v>
      </c>
      <c r="AE700" s="17" t="s">
        <v>22</v>
      </c>
      <c r="AF700" s="17" t="s">
        <v>22</v>
      </c>
      <c r="AG700" s="17" t="s">
        <v>22</v>
      </c>
      <c r="AJ700" s="17" t="s">
        <v>22</v>
      </c>
      <c r="AK700" s="17" t="s">
        <v>22</v>
      </c>
      <c r="AO700" s="17" t="s">
        <v>22</v>
      </c>
      <c r="AP700" s="18" t="s">
        <v>22</v>
      </c>
      <c r="AQ700" s="17" t="s">
        <v>22</v>
      </c>
      <c r="AR700" s="17" t="s">
        <v>22</v>
      </c>
      <c r="AS700" s="17" t="s">
        <v>22</v>
      </c>
      <c r="AT700" s="17" t="s">
        <v>22</v>
      </c>
      <c r="AU700" s="17" t="s">
        <v>22</v>
      </c>
      <c r="AV700" s="17" t="s">
        <v>22</v>
      </c>
      <c r="AW700" s="17" t="s">
        <v>22</v>
      </c>
      <c r="AX700" s="17" t="s">
        <v>22</v>
      </c>
      <c r="AY700" s="17" t="s">
        <v>22</v>
      </c>
      <c r="AZ700" s="17" t="s">
        <v>22</v>
      </c>
      <c r="BA700" s="17" t="s">
        <v>22</v>
      </c>
      <c r="BD700" s="17" t="s">
        <v>22</v>
      </c>
      <c r="BE700" s="17" t="s">
        <v>22</v>
      </c>
      <c r="BF700" s="17" t="s">
        <v>22</v>
      </c>
      <c r="BG700" s="18" t="s">
        <v>22</v>
      </c>
      <c r="BH700" s="3" t="s">
        <v>22</v>
      </c>
      <c r="BI700" s="3" t="s">
        <v>22</v>
      </c>
      <c r="BK700" s="3" t="s">
        <v>22</v>
      </c>
      <c r="BL700" s="17" t="s">
        <v>22</v>
      </c>
      <c r="BM700" s="19" t="s">
        <v>22</v>
      </c>
      <c r="BN700" s="19">
        <f>P700*R700</f>
        <v>0</v>
      </c>
      <c r="BO700" s="19" t="str">
        <f>IF(AND(BN700&gt;120000, P700&gt;25, X700&lt;&gt;"WAVE 0"), "yes", "no")</f>
        <v>no</v>
      </c>
      <c r="BP700" s="17" t="s">
        <v>22</v>
      </c>
    </row>
    <row r="701" spans="1:68" x14ac:dyDescent="0.25">
      <c r="A701" s="12" t="s">
        <v>1689</v>
      </c>
      <c r="B701" s="12" t="s">
        <v>900</v>
      </c>
      <c r="C701" s="13" t="s">
        <v>14</v>
      </c>
      <c r="D701" s="12" t="s">
        <v>172</v>
      </c>
      <c r="E701" s="13" t="s">
        <v>173</v>
      </c>
      <c r="F701" s="12">
        <v>2020</v>
      </c>
      <c r="G701" s="13" t="s">
        <v>17</v>
      </c>
      <c r="H701" s="12" t="s">
        <v>28</v>
      </c>
      <c r="I701" s="13" t="s">
        <v>51</v>
      </c>
      <c r="J701" s="12" t="s">
        <v>561</v>
      </c>
      <c r="K701" s="13" t="s">
        <v>562</v>
      </c>
      <c r="L701" s="12" t="s">
        <v>563</v>
      </c>
      <c r="M701" s="13" t="s">
        <v>32</v>
      </c>
      <c r="N701" s="2" t="s">
        <v>19</v>
      </c>
      <c r="O701" s="13" t="s">
        <v>121</v>
      </c>
      <c r="P701" s="14">
        <v>99.144199999999998</v>
      </c>
      <c r="Q701" s="14">
        <v>4563.9499999999989</v>
      </c>
      <c r="R701" s="13">
        <v>46</v>
      </c>
      <c r="S701" s="15">
        <v>0.4</v>
      </c>
      <c r="T701" s="13">
        <v>1</v>
      </c>
      <c r="U701" s="13">
        <v>3</v>
      </c>
      <c r="V701" s="16">
        <v>21739.130434782608</v>
      </c>
      <c r="W701" s="16" t="str">
        <f t="shared" si="10"/>
        <v>PN16-2449-3</v>
      </c>
      <c r="Z701" s="17" t="s">
        <v>109</v>
      </c>
      <c r="AA701" s="17" t="s">
        <v>561</v>
      </c>
      <c r="AB701" s="17" t="s">
        <v>1690</v>
      </c>
      <c r="AC701" s="17" t="s">
        <v>900</v>
      </c>
      <c r="AD701" s="17" t="s">
        <v>664</v>
      </c>
      <c r="AE701" s="17" t="s">
        <v>42</v>
      </c>
      <c r="AF701" s="17" t="s">
        <v>665</v>
      </c>
      <c r="AG701" s="17" t="s">
        <v>666</v>
      </c>
      <c r="AJ701" s="17" t="s">
        <v>83</v>
      </c>
      <c r="AK701" s="17" t="s">
        <v>84</v>
      </c>
      <c r="AO701" s="17" t="s">
        <v>46</v>
      </c>
      <c r="AP701" s="18">
        <v>43301</v>
      </c>
      <c r="AQ701" s="17" t="s">
        <v>22</v>
      </c>
      <c r="AR701" s="17" t="s">
        <v>47</v>
      </c>
      <c r="AS701" s="17" t="s">
        <v>47</v>
      </c>
      <c r="AT701" s="17" t="s">
        <v>47</v>
      </c>
      <c r="AU701" s="17" t="s">
        <v>47</v>
      </c>
      <c r="AV701" s="17" t="s">
        <v>47</v>
      </c>
      <c r="BE701" s="17" t="s">
        <v>52</v>
      </c>
      <c r="BF701" s="17" t="s">
        <v>1414</v>
      </c>
      <c r="BG701" s="18">
        <v>44014</v>
      </c>
      <c r="BK701" s="3" t="s">
        <v>71</v>
      </c>
      <c r="BL701" s="17" t="s">
        <v>1415</v>
      </c>
      <c r="BM701" s="19">
        <v>1.8401666666666665</v>
      </c>
      <c r="BN701" s="19">
        <f>P701*R701</f>
        <v>4560.6332000000002</v>
      </c>
      <c r="BO701" s="19" t="str">
        <f>IF(AND(BN701&gt;120000, P701&gt;25, X701&lt;&gt;"WAVE 0"), "yes", "no")</f>
        <v>no</v>
      </c>
      <c r="BP701" s="17" t="s">
        <v>51</v>
      </c>
    </row>
    <row r="702" spans="1:68" x14ac:dyDescent="0.25">
      <c r="A702" s="11" t="s">
        <v>1689</v>
      </c>
      <c r="B702" s="12" t="s">
        <v>900</v>
      </c>
      <c r="C702" s="13" t="s">
        <v>57</v>
      </c>
      <c r="D702" s="12" t="s">
        <v>172</v>
      </c>
      <c r="E702" s="13" t="s">
        <v>173</v>
      </c>
      <c r="F702" s="12">
        <v>2020</v>
      </c>
      <c r="G702" s="13" t="s">
        <v>17</v>
      </c>
      <c r="H702" s="12" t="s">
        <v>28</v>
      </c>
      <c r="I702" s="13" t="s">
        <v>51</v>
      </c>
      <c r="J702" s="12" t="s">
        <v>561</v>
      </c>
      <c r="K702" s="13" t="s">
        <v>562</v>
      </c>
      <c r="L702" s="12" t="s">
        <v>563</v>
      </c>
      <c r="M702" s="13" t="s">
        <v>32</v>
      </c>
      <c r="N702" s="2" t="s">
        <v>95</v>
      </c>
      <c r="O702" s="13" t="s">
        <v>121</v>
      </c>
      <c r="P702" s="14">
        <v>99.144199999999998</v>
      </c>
      <c r="Q702" s="14">
        <v>4563.9499999999989</v>
      </c>
      <c r="R702" s="13">
        <v>46</v>
      </c>
      <c r="S702" s="15">
        <v>0.4</v>
      </c>
      <c r="T702" s="13">
        <v>1</v>
      </c>
      <c r="U702" s="13">
        <v>3</v>
      </c>
      <c r="V702" s="16">
        <v>21739.130434782608</v>
      </c>
      <c r="W702" s="16" t="str">
        <f t="shared" si="10"/>
        <v>PN16-2449-3</v>
      </c>
      <c r="Z702" s="17" t="s">
        <v>109</v>
      </c>
      <c r="AA702" s="17" t="s">
        <v>561</v>
      </c>
      <c r="AB702" s="17" t="s">
        <v>1690</v>
      </c>
      <c r="AC702" s="17" t="s">
        <v>900</v>
      </c>
      <c r="AD702" s="17" t="s">
        <v>664</v>
      </c>
      <c r="AE702" s="17" t="s">
        <v>42</v>
      </c>
      <c r="AF702" s="17" t="s">
        <v>665</v>
      </c>
      <c r="AG702" s="17" t="s">
        <v>666</v>
      </c>
      <c r="AJ702" s="17" t="s">
        <v>83</v>
      </c>
      <c r="AK702" s="17" t="s">
        <v>84</v>
      </c>
      <c r="AO702" s="17" t="s">
        <v>46</v>
      </c>
      <c r="AP702" s="18">
        <v>43301</v>
      </c>
      <c r="AQ702" s="17" t="s">
        <v>22</v>
      </c>
      <c r="AR702" s="17" t="s">
        <v>47</v>
      </c>
      <c r="AS702" s="17" t="s">
        <v>47</v>
      </c>
      <c r="AT702" s="17" t="s">
        <v>47</v>
      </c>
      <c r="AU702" s="17" t="s">
        <v>47</v>
      </c>
      <c r="AV702" s="17" t="s">
        <v>47</v>
      </c>
      <c r="BE702" s="17" t="s">
        <v>52</v>
      </c>
      <c r="BF702" s="17" t="s">
        <v>1414</v>
      </c>
      <c r="BG702" s="18">
        <v>44014</v>
      </c>
      <c r="BK702" s="3" t="s">
        <v>71</v>
      </c>
      <c r="BL702" s="17" t="s">
        <v>1415</v>
      </c>
      <c r="BM702" s="19">
        <v>1.8401666666666665</v>
      </c>
      <c r="BN702" s="19">
        <f>P702*R702</f>
        <v>4560.6332000000002</v>
      </c>
      <c r="BO702" s="19" t="str">
        <f>IF(AND(BN702&gt;120000, P702&gt;25, X702&lt;&gt;"WAVE 0"), "yes", "no")</f>
        <v>no</v>
      </c>
      <c r="BP702" s="17" t="s">
        <v>51</v>
      </c>
    </row>
    <row r="703" spans="1:68" x14ac:dyDescent="0.25">
      <c r="A703" s="11" t="s">
        <v>1691</v>
      </c>
      <c r="B703" s="12" t="s">
        <v>900</v>
      </c>
      <c r="C703" s="13" t="s">
        <v>14</v>
      </c>
      <c r="D703" s="12" t="s">
        <v>172</v>
      </c>
      <c r="E703" s="13" t="s">
        <v>173</v>
      </c>
      <c r="F703" s="12">
        <v>2020</v>
      </c>
      <c r="G703" s="13" t="s">
        <v>17</v>
      </c>
      <c r="H703" s="12" t="s">
        <v>28</v>
      </c>
      <c r="I703" s="13" t="s">
        <v>51</v>
      </c>
      <c r="J703" s="12" t="s">
        <v>561</v>
      </c>
      <c r="K703" s="13" t="s">
        <v>562</v>
      </c>
      <c r="L703" s="12" t="s">
        <v>563</v>
      </c>
      <c r="M703" s="13" t="s">
        <v>32</v>
      </c>
      <c r="N703" s="2" t="s">
        <v>19</v>
      </c>
      <c r="O703" s="13" t="s">
        <v>121</v>
      </c>
      <c r="P703" s="14">
        <v>0</v>
      </c>
      <c r="Q703" s="14"/>
      <c r="R703" s="13">
        <v>0</v>
      </c>
      <c r="S703" s="15"/>
      <c r="T703" s="13">
        <v>1</v>
      </c>
      <c r="U703" s="13"/>
      <c r="V703" s="16"/>
      <c r="W703" s="16" t="str">
        <f t="shared" si="10"/>
        <v>PN16-2449-9</v>
      </c>
      <c r="Z703" s="13" t="s">
        <v>17</v>
      </c>
      <c r="AA703" s="17" t="s">
        <v>22</v>
      </c>
      <c r="AB703" s="17" t="s">
        <v>22</v>
      </c>
      <c r="AC703" s="17" t="s">
        <v>22</v>
      </c>
      <c r="AD703" s="17" t="s">
        <v>22</v>
      </c>
      <c r="AE703" s="17" t="s">
        <v>22</v>
      </c>
      <c r="AF703" s="17" t="s">
        <v>22</v>
      </c>
      <c r="AG703" s="17" t="s">
        <v>22</v>
      </c>
      <c r="AJ703" s="17" t="s">
        <v>22</v>
      </c>
      <c r="AK703" s="17" t="s">
        <v>22</v>
      </c>
      <c r="AO703" s="17" t="s">
        <v>22</v>
      </c>
      <c r="AP703" s="18" t="s">
        <v>22</v>
      </c>
      <c r="AQ703" s="17" t="s">
        <v>22</v>
      </c>
      <c r="AR703" s="17" t="s">
        <v>22</v>
      </c>
      <c r="AS703" s="17" t="s">
        <v>22</v>
      </c>
      <c r="AT703" s="17" t="s">
        <v>22</v>
      </c>
      <c r="AU703" s="17" t="s">
        <v>22</v>
      </c>
      <c r="AV703" s="17" t="s">
        <v>22</v>
      </c>
      <c r="AW703" s="17" t="s">
        <v>22</v>
      </c>
      <c r="AX703" s="17" t="s">
        <v>22</v>
      </c>
      <c r="AY703" s="17" t="s">
        <v>22</v>
      </c>
      <c r="AZ703" s="17" t="s">
        <v>22</v>
      </c>
      <c r="BA703" s="17" t="s">
        <v>22</v>
      </c>
      <c r="BD703" s="17" t="s">
        <v>22</v>
      </c>
      <c r="BE703" s="17" t="s">
        <v>22</v>
      </c>
      <c r="BF703" s="17" t="s">
        <v>22</v>
      </c>
      <c r="BG703" s="18" t="s">
        <v>22</v>
      </c>
      <c r="BH703" s="3" t="s">
        <v>22</v>
      </c>
      <c r="BI703" s="3" t="s">
        <v>22</v>
      </c>
      <c r="BK703" s="3" t="s">
        <v>22</v>
      </c>
      <c r="BL703" s="17" t="s">
        <v>22</v>
      </c>
      <c r="BM703" s="19" t="s">
        <v>22</v>
      </c>
      <c r="BN703" s="19">
        <f>P703*R703</f>
        <v>0</v>
      </c>
      <c r="BO703" s="19" t="str">
        <f>IF(AND(BN703&gt;120000, P703&gt;25, X703&lt;&gt;"WAVE 0"), "yes", "no")</f>
        <v>no</v>
      </c>
      <c r="BP703" s="17" t="s">
        <v>22</v>
      </c>
    </row>
    <row r="704" spans="1:68" x14ac:dyDescent="0.25">
      <c r="A704" s="11" t="s">
        <v>1692</v>
      </c>
      <c r="B704" s="12" t="s">
        <v>900</v>
      </c>
      <c r="C704" s="13" t="s">
        <v>14</v>
      </c>
      <c r="D704" s="12" t="s">
        <v>901</v>
      </c>
      <c r="E704" s="13" t="s">
        <v>902</v>
      </c>
      <c r="F704" s="12">
        <v>2020</v>
      </c>
      <c r="G704" s="13" t="s">
        <v>17</v>
      </c>
      <c r="H704" s="12" t="s">
        <v>28</v>
      </c>
      <c r="I704" s="13" t="s">
        <v>51</v>
      </c>
      <c r="J704" s="12" t="s">
        <v>561</v>
      </c>
      <c r="K704" s="13" t="s">
        <v>562</v>
      </c>
      <c r="L704" s="12" t="s">
        <v>563</v>
      </c>
      <c r="M704" s="13" t="s">
        <v>32</v>
      </c>
      <c r="N704" s="2" t="s">
        <v>19</v>
      </c>
      <c r="O704" s="13" t="s">
        <v>20</v>
      </c>
      <c r="P704" s="14">
        <v>2.86</v>
      </c>
      <c r="Q704" s="14">
        <v>2330.9</v>
      </c>
      <c r="R704" s="13">
        <v>378</v>
      </c>
      <c r="S704" s="15">
        <v>0.8571428571428571</v>
      </c>
      <c r="T704" s="13">
        <v>1</v>
      </c>
      <c r="U704" s="13">
        <v>0</v>
      </c>
      <c r="V704" s="16">
        <v>0</v>
      </c>
      <c r="W704" s="16" t="str">
        <f t="shared" si="10"/>
        <v>PN16-2458-1</v>
      </c>
      <c r="X704" s="17" t="s">
        <v>150</v>
      </c>
      <c r="Y704" s="17" t="s">
        <v>903</v>
      </c>
      <c r="Z704" s="17" t="s">
        <v>17</v>
      </c>
      <c r="AA704" s="17" t="s">
        <v>561</v>
      </c>
      <c r="AB704" s="17" t="s">
        <v>39</v>
      </c>
      <c r="AC704" s="17" t="s">
        <v>900</v>
      </c>
      <c r="AD704" s="17" t="s">
        <v>664</v>
      </c>
      <c r="AE704" s="17" t="s">
        <v>42</v>
      </c>
      <c r="AF704" s="17" t="s">
        <v>665</v>
      </c>
      <c r="AG704" s="17" t="s">
        <v>666</v>
      </c>
      <c r="AJ704" s="17" t="s">
        <v>83</v>
      </c>
      <c r="AK704" s="17" t="s">
        <v>84</v>
      </c>
      <c r="AO704" s="17" t="s">
        <v>130</v>
      </c>
      <c r="AP704" s="18">
        <v>43322</v>
      </c>
      <c r="AQ704" s="17" t="s">
        <v>22</v>
      </c>
      <c r="AR704" s="17" t="s">
        <v>47</v>
      </c>
      <c r="AS704" s="17" t="s">
        <v>47</v>
      </c>
      <c r="AT704" s="17" t="s">
        <v>47</v>
      </c>
      <c r="AU704" s="17" t="s">
        <v>47</v>
      </c>
      <c r="AV704" s="17" t="s">
        <v>47</v>
      </c>
      <c r="AW704" s="17" t="s">
        <v>266</v>
      </c>
      <c r="AX704" s="17" t="s">
        <v>904</v>
      </c>
      <c r="AY704" s="17" t="s">
        <v>691</v>
      </c>
      <c r="AZ704" s="17" t="s">
        <v>905</v>
      </c>
      <c r="BA704" s="17" t="s">
        <v>906</v>
      </c>
      <c r="BD704" s="17">
        <v>3</v>
      </c>
      <c r="BE704" s="17" t="s">
        <v>52</v>
      </c>
      <c r="BF704" s="17" t="s">
        <v>907</v>
      </c>
      <c r="BG704" s="18">
        <v>43844</v>
      </c>
      <c r="BL704" s="17" t="s">
        <v>671</v>
      </c>
      <c r="BM704" s="19">
        <v>2687.3733750000006</v>
      </c>
      <c r="BN704" s="19">
        <f>P704*R704</f>
        <v>1081.08</v>
      </c>
      <c r="BO704" s="19" t="str">
        <f>IF(AND(BN704&gt;120000, P704&gt;25, X704&lt;&gt;"WAVE 0"), "yes", "no")</f>
        <v>no</v>
      </c>
      <c r="BP704" s="17" t="s">
        <v>22</v>
      </c>
    </row>
    <row r="705" spans="1:68" x14ac:dyDescent="0.25">
      <c r="A705" s="11" t="s">
        <v>1693</v>
      </c>
      <c r="B705" s="12" t="s">
        <v>270</v>
      </c>
      <c r="C705" s="13" t="s">
        <v>14</v>
      </c>
      <c r="D705" s="12" t="s">
        <v>901</v>
      </c>
      <c r="E705" s="13" t="s">
        <v>902</v>
      </c>
      <c r="F705" s="12">
        <v>2020</v>
      </c>
      <c r="G705" s="13" t="s">
        <v>17</v>
      </c>
      <c r="H705" s="12" t="s">
        <v>28</v>
      </c>
      <c r="I705" s="13" t="s">
        <v>51</v>
      </c>
      <c r="J705" s="12" t="s">
        <v>561</v>
      </c>
      <c r="K705" s="13" t="s">
        <v>562</v>
      </c>
      <c r="L705" s="12" t="s">
        <v>563</v>
      </c>
      <c r="M705" s="13" t="s">
        <v>32</v>
      </c>
      <c r="N705" s="2" t="s">
        <v>19</v>
      </c>
      <c r="O705" s="13" t="s">
        <v>20</v>
      </c>
      <c r="P705" s="14">
        <v>7.5</v>
      </c>
      <c r="Q705" s="14">
        <v>217.5</v>
      </c>
      <c r="R705" s="13">
        <v>42</v>
      </c>
      <c r="S705" s="15">
        <v>1</v>
      </c>
      <c r="T705" s="13">
        <v>1</v>
      </c>
      <c r="U705" s="13">
        <v>0</v>
      </c>
      <c r="V705" s="16">
        <v>0</v>
      </c>
      <c r="W705" s="16" t="str">
        <f t="shared" si="10"/>
        <v>PN16-2459-3</v>
      </c>
      <c r="X705" s="17" t="s">
        <v>150</v>
      </c>
      <c r="Y705" s="17" t="s">
        <v>903</v>
      </c>
      <c r="Z705" s="13" t="s">
        <v>17</v>
      </c>
      <c r="BN705" s="19">
        <f>P705*R705</f>
        <v>315</v>
      </c>
      <c r="BO705" s="19" t="str">
        <f>IF(AND(BN705&gt;120000, P705&gt;25, X705&lt;&gt;"WAVE 0"), "yes", "no")</f>
        <v>no</v>
      </c>
      <c r="BP705" s="17" t="s">
        <v>51</v>
      </c>
    </row>
    <row r="706" spans="1:68" x14ac:dyDescent="0.25">
      <c r="A706" s="11" t="s">
        <v>1694</v>
      </c>
      <c r="B706" s="12" t="s">
        <v>270</v>
      </c>
      <c r="C706" s="13" t="s">
        <v>14</v>
      </c>
      <c r="D706" s="12" t="s">
        <v>901</v>
      </c>
      <c r="E706" s="13" t="s">
        <v>902</v>
      </c>
      <c r="F706" s="12">
        <v>2020</v>
      </c>
      <c r="G706" s="13" t="s">
        <v>17</v>
      </c>
      <c r="H706" s="12" t="s">
        <v>28</v>
      </c>
      <c r="I706" s="13" t="s">
        <v>51</v>
      </c>
      <c r="J706" s="12" t="s">
        <v>561</v>
      </c>
      <c r="K706" s="13" t="s">
        <v>562</v>
      </c>
      <c r="L706" s="12" t="s">
        <v>563</v>
      </c>
      <c r="M706" s="13" t="s">
        <v>32</v>
      </c>
      <c r="N706" s="2" t="s">
        <v>19</v>
      </c>
      <c r="O706" s="13" t="s">
        <v>20</v>
      </c>
      <c r="P706" s="14">
        <v>1.86</v>
      </c>
      <c r="Q706" s="14">
        <v>1553.1</v>
      </c>
      <c r="R706" s="13">
        <v>320</v>
      </c>
      <c r="S706" s="15">
        <v>0.625</v>
      </c>
      <c r="T706" s="13">
        <v>1</v>
      </c>
      <c r="U706" s="13">
        <v>1</v>
      </c>
      <c r="V706" s="16">
        <v>0</v>
      </c>
      <c r="W706" s="16" t="str">
        <f t="shared" ref="W706:W769" si="11">"PN"&amp;A706</f>
        <v>PN16-2459-5</v>
      </c>
      <c r="X706" s="17" t="s">
        <v>150</v>
      </c>
      <c r="Y706" s="17" t="s">
        <v>903</v>
      </c>
      <c r="Z706" s="17" t="s">
        <v>17</v>
      </c>
      <c r="AA706" s="17" t="s">
        <v>561</v>
      </c>
      <c r="AB706" s="17" t="s">
        <v>169</v>
      </c>
      <c r="AC706" s="17" t="s">
        <v>270</v>
      </c>
      <c r="AD706" s="17" t="s">
        <v>664</v>
      </c>
      <c r="AE706" s="17" t="s">
        <v>42</v>
      </c>
      <c r="AF706" s="17" t="s">
        <v>665</v>
      </c>
      <c r="AG706" s="17" t="s">
        <v>666</v>
      </c>
      <c r="AJ706" s="17" t="s">
        <v>83</v>
      </c>
      <c r="AK706" s="17" t="s">
        <v>84</v>
      </c>
      <c r="AO706" s="17" t="s">
        <v>130</v>
      </c>
      <c r="AP706" s="18">
        <v>43322</v>
      </c>
      <c r="AQ706" s="17" t="s">
        <v>22</v>
      </c>
      <c r="AR706" s="17" t="s">
        <v>47</v>
      </c>
      <c r="AS706" s="17" t="s">
        <v>47</v>
      </c>
      <c r="AT706" s="17" t="s">
        <v>47</v>
      </c>
      <c r="AU706" s="17" t="s">
        <v>47</v>
      </c>
      <c r="AV706" s="17" t="s">
        <v>47</v>
      </c>
      <c r="AW706" s="17" t="s">
        <v>48</v>
      </c>
      <c r="AX706" s="17" t="s">
        <v>667</v>
      </c>
      <c r="AZ706" s="17" t="s">
        <v>956</v>
      </c>
      <c r="BA706" s="17" t="s">
        <v>270</v>
      </c>
      <c r="BD706" s="17">
        <v>3</v>
      </c>
      <c r="BE706" s="17" t="s">
        <v>52</v>
      </c>
      <c r="BF706" s="17" t="s">
        <v>907</v>
      </c>
      <c r="BG706" s="18">
        <v>43844</v>
      </c>
      <c r="BL706" s="17" t="s">
        <v>671</v>
      </c>
      <c r="BM706" s="19">
        <v>4835.0420250000006</v>
      </c>
      <c r="BN706" s="19">
        <f>P706*R706</f>
        <v>595.20000000000005</v>
      </c>
      <c r="BO706" s="19" t="str">
        <f>IF(AND(BN706&gt;120000, P706&gt;25, X706&lt;&gt;"WAVE 0"), "yes", "no")</f>
        <v>no</v>
      </c>
      <c r="BP706" s="17" t="s">
        <v>22</v>
      </c>
    </row>
    <row r="707" spans="1:68" x14ac:dyDescent="0.25">
      <c r="A707" s="11" t="s">
        <v>1695</v>
      </c>
      <c r="B707" s="12" t="s">
        <v>910</v>
      </c>
      <c r="C707" s="13" t="s">
        <v>14</v>
      </c>
      <c r="D707" s="12" t="s">
        <v>901</v>
      </c>
      <c r="E707" s="13" t="s">
        <v>902</v>
      </c>
      <c r="F707" s="12">
        <v>2020</v>
      </c>
      <c r="G707" s="13" t="s">
        <v>17</v>
      </c>
      <c r="H707" s="12" t="s">
        <v>28</v>
      </c>
      <c r="I707" s="13" t="s">
        <v>51</v>
      </c>
      <c r="J707" s="12" t="s">
        <v>561</v>
      </c>
      <c r="K707" s="13" t="s">
        <v>562</v>
      </c>
      <c r="L707" s="12" t="s">
        <v>563</v>
      </c>
      <c r="M707" s="13" t="s">
        <v>32</v>
      </c>
      <c r="N707" s="2" t="s">
        <v>19</v>
      </c>
      <c r="O707" s="13" t="s">
        <v>20</v>
      </c>
      <c r="P707" s="14">
        <v>2.4900000000000002</v>
      </c>
      <c r="Q707" s="14">
        <v>2241</v>
      </c>
      <c r="R707" s="13">
        <v>355</v>
      </c>
      <c r="S707" s="15">
        <v>0.3</v>
      </c>
      <c r="T707" s="13">
        <v>1</v>
      </c>
      <c r="U707" s="13">
        <v>4</v>
      </c>
      <c r="V707" s="16">
        <v>0</v>
      </c>
      <c r="W707" s="16" t="str">
        <f t="shared" si="11"/>
        <v>PN16-2460-11</v>
      </c>
      <c r="X707" s="17" t="s">
        <v>150</v>
      </c>
      <c r="Y707" s="17" t="s">
        <v>903</v>
      </c>
      <c r="Z707" s="17" t="s">
        <v>17</v>
      </c>
      <c r="AA707" s="17" t="s">
        <v>561</v>
      </c>
      <c r="AB707" s="17" t="s">
        <v>943</v>
      </c>
      <c r="AC707" s="17" t="s">
        <v>910</v>
      </c>
      <c r="AD707" s="17" t="s">
        <v>664</v>
      </c>
      <c r="AE707" s="17" t="s">
        <v>42</v>
      </c>
      <c r="AF707" s="17" t="s">
        <v>665</v>
      </c>
      <c r="AG707" s="17" t="s">
        <v>666</v>
      </c>
      <c r="AJ707" s="17" t="s">
        <v>83</v>
      </c>
      <c r="AK707" s="17" t="s">
        <v>84</v>
      </c>
      <c r="AO707" s="17" t="s">
        <v>130</v>
      </c>
      <c r="AP707" s="18">
        <v>43322</v>
      </c>
      <c r="AQ707" s="17" t="s">
        <v>22</v>
      </c>
      <c r="AR707" s="17" t="s">
        <v>47</v>
      </c>
      <c r="AS707" s="17" t="s">
        <v>47</v>
      </c>
      <c r="AT707" s="17" t="s">
        <v>47</v>
      </c>
      <c r="AU707" s="17" t="s">
        <v>47</v>
      </c>
      <c r="AV707" s="17" t="s">
        <v>47</v>
      </c>
      <c r="AW707" s="17" t="s">
        <v>48</v>
      </c>
      <c r="AX707" s="17" t="s">
        <v>667</v>
      </c>
      <c r="AZ707" s="17" t="s">
        <v>668</v>
      </c>
      <c r="BA707" s="17" t="s">
        <v>669</v>
      </c>
      <c r="BD707" s="17">
        <v>1</v>
      </c>
      <c r="BE707" s="17" t="s">
        <v>52</v>
      </c>
      <c r="BF707" s="17" t="s">
        <v>907</v>
      </c>
      <c r="BG707" s="18">
        <v>43844</v>
      </c>
      <c r="BL707" s="17" t="s">
        <v>671</v>
      </c>
      <c r="BM707" s="19">
        <v>1844.9078500000001</v>
      </c>
      <c r="BN707" s="19">
        <f>P707*R707</f>
        <v>883.95</v>
      </c>
      <c r="BO707" s="19" t="str">
        <f>IF(AND(BN707&gt;120000, P707&gt;25, X707&lt;&gt;"WAVE 0"), "yes", "no")</f>
        <v>no</v>
      </c>
      <c r="BP707" s="17" t="s">
        <v>22</v>
      </c>
    </row>
    <row r="708" spans="1:68" x14ac:dyDescent="0.25">
      <c r="A708" s="11" t="s">
        <v>1696</v>
      </c>
      <c r="B708" s="12" t="s">
        <v>910</v>
      </c>
      <c r="C708" s="13" t="s">
        <v>14</v>
      </c>
      <c r="D708" s="12" t="s">
        <v>901</v>
      </c>
      <c r="E708" s="13" t="s">
        <v>902</v>
      </c>
      <c r="F708" s="12">
        <v>2020</v>
      </c>
      <c r="G708" s="13" t="s">
        <v>17</v>
      </c>
      <c r="H708" s="12" t="s">
        <v>28</v>
      </c>
      <c r="I708" s="13" t="s">
        <v>51</v>
      </c>
      <c r="J708" s="12" t="s">
        <v>561</v>
      </c>
      <c r="K708" s="13" t="s">
        <v>562</v>
      </c>
      <c r="L708" s="12" t="s">
        <v>563</v>
      </c>
      <c r="M708" s="13" t="s">
        <v>32</v>
      </c>
      <c r="N708" s="2" t="s">
        <v>19</v>
      </c>
      <c r="O708" s="13" t="s">
        <v>20</v>
      </c>
      <c r="P708" s="14">
        <v>12.88</v>
      </c>
      <c r="Q708" s="14">
        <v>257.60000000000002</v>
      </c>
      <c r="R708" s="13">
        <v>24</v>
      </c>
      <c r="S708" s="15">
        <v>1</v>
      </c>
      <c r="T708" s="13">
        <v>1</v>
      </c>
      <c r="U708" s="13">
        <v>1</v>
      </c>
      <c r="V708" s="16">
        <v>0</v>
      </c>
      <c r="W708" s="16" t="str">
        <f t="shared" si="11"/>
        <v>PN16-2460-7</v>
      </c>
      <c r="X708" s="17" t="s">
        <v>150</v>
      </c>
      <c r="Y708" s="17" t="s">
        <v>903</v>
      </c>
      <c r="Z708" s="13" t="s">
        <v>17</v>
      </c>
      <c r="BN708" s="19">
        <f>P708*R708</f>
        <v>309.12</v>
      </c>
      <c r="BO708" s="19" t="str">
        <f>IF(AND(BN708&gt;120000, P708&gt;25, X708&lt;&gt;"WAVE 0"), "yes", "no")</f>
        <v>no</v>
      </c>
      <c r="BP708" s="17" t="s">
        <v>51</v>
      </c>
    </row>
    <row r="709" spans="1:68" x14ac:dyDescent="0.25">
      <c r="A709" s="12" t="s">
        <v>1697</v>
      </c>
      <c r="B709" s="12" t="s">
        <v>1698</v>
      </c>
      <c r="C709" s="13" t="s">
        <v>14</v>
      </c>
      <c r="D709" s="12" t="s">
        <v>997</v>
      </c>
      <c r="E709" s="13" t="s">
        <v>998</v>
      </c>
      <c r="F709" s="12">
        <v>2020</v>
      </c>
      <c r="G709" s="13" t="s">
        <v>17</v>
      </c>
      <c r="H709" s="12" t="s">
        <v>28</v>
      </c>
      <c r="I709" s="13" t="s">
        <v>18</v>
      </c>
      <c r="J709" s="12" t="s">
        <v>561</v>
      </c>
      <c r="K709" s="13" t="s">
        <v>562</v>
      </c>
      <c r="L709" s="12" t="s">
        <v>563</v>
      </c>
      <c r="M709" s="13" t="s">
        <v>32</v>
      </c>
      <c r="N709" s="2" t="s">
        <v>19</v>
      </c>
      <c r="O709" s="13" t="s">
        <v>20</v>
      </c>
      <c r="P709" s="14">
        <v>16.18</v>
      </c>
      <c r="Q709" s="14">
        <v>11131.839999999998</v>
      </c>
      <c r="R709" s="13">
        <v>268</v>
      </c>
      <c r="S709" s="15">
        <v>0.29411764705882354</v>
      </c>
      <c r="T709" s="13">
        <v>1</v>
      </c>
      <c r="U709" s="13">
        <v>4</v>
      </c>
      <c r="V709" s="16">
        <v>0</v>
      </c>
      <c r="W709" s="16" t="str">
        <f t="shared" si="11"/>
        <v>PN16-2465-1</v>
      </c>
      <c r="Z709" s="17" t="s">
        <v>17</v>
      </c>
      <c r="AA709" s="17" t="s">
        <v>561</v>
      </c>
      <c r="AB709" s="17" t="s">
        <v>501</v>
      </c>
      <c r="AC709" s="17" t="s">
        <v>1698</v>
      </c>
      <c r="AD709" s="17" t="s">
        <v>664</v>
      </c>
      <c r="AE709" s="17" t="s">
        <v>42</v>
      </c>
      <c r="AF709" s="17" t="s">
        <v>665</v>
      </c>
      <c r="AG709" s="17" t="s">
        <v>666</v>
      </c>
      <c r="AJ709" s="17" t="s">
        <v>83</v>
      </c>
      <c r="AK709" s="17" t="s">
        <v>84</v>
      </c>
      <c r="AO709" s="17" t="s">
        <v>46</v>
      </c>
      <c r="AP709" s="18">
        <v>43545</v>
      </c>
      <c r="AQ709" s="17" t="s">
        <v>22</v>
      </c>
      <c r="AR709" s="17" t="s">
        <v>47</v>
      </c>
      <c r="AS709" s="17" t="s">
        <v>47</v>
      </c>
      <c r="AT709" s="17" t="s">
        <v>47</v>
      </c>
      <c r="AU709" s="17" t="s">
        <v>47</v>
      </c>
      <c r="AV709" s="17" t="s">
        <v>47</v>
      </c>
      <c r="BE709" s="17" t="s">
        <v>52</v>
      </c>
      <c r="BF709" s="17" t="s">
        <v>53</v>
      </c>
      <c r="BG709" s="18" t="s">
        <v>53</v>
      </c>
      <c r="BK709" s="3" t="s">
        <v>1398</v>
      </c>
      <c r="BL709" s="17" t="s">
        <v>999</v>
      </c>
      <c r="BM709" s="19">
        <v>37748.245750000002</v>
      </c>
      <c r="BN709" s="19">
        <f>P709*R709</f>
        <v>4336.24</v>
      </c>
      <c r="BO709" s="19" t="str">
        <f>IF(AND(BN709&gt;120000, P709&gt;25, X709&lt;&gt;"WAVE 0"), "yes", "no")</f>
        <v>no</v>
      </c>
      <c r="BP709" s="17" t="s">
        <v>51</v>
      </c>
    </row>
    <row r="710" spans="1:68" x14ac:dyDescent="0.25">
      <c r="A710" s="11" t="s">
        <v>1697</v>
      </c>
      <c r="B710" s="12" t="s">
        <v>1698</v>
      </c>
      <c r="C710" s="13" t="s">
        <v>57</v>
      </c>
      <c r="D710" s="12" t="s">
        <v>997</v>
      </c>
      <c r="E710" s="13" t="s">
        <v>998</v>
      </c>
      <c r="F710" s="12">
        <v>2020</v>
      </c>
      <c r="G710" s="13" t="s">
        <v>17</v>
      </c>
      <c r="H710" s="12" t="s">
        <v>28</v>
      </c>
      <c r="I710" s="13" t="s">
        <v>18</v>
      </c>
      <c r="J710" s="12" t="s">
        <v>561</v>
      </c>
      <c r="K710" s="13" t="s">
        <v>562</v>
      </c>
      <c r="L710" s="12" t="s">
        <v>563</v>
      </c>
      <c r="M710" s="13" t="s">
        <v>32</v>
      </c>
      <c r="N710" s="2" t="s">
        <v>95</v>
      </c>
      <c r="O710" s="13" t="s">
        <v>20</v>
      </c>
      <c r="P710" s="14">
        <v>16.18</v>
      </c>
      <c r="Q710" s="14">
        <v>11131.839999999998</v>
      </c>
      <c r="R710" s="13">
        <v>268</v>
      </c>
      <c r="S710" s="15">
        <v>0.29411764705882354</v>
      </c>
      <c r="T710" s="13">
        <v>1</v>
      </c>
      <c r="U710" s="13">
        <v>4</v>
      </c>
      <c r="V710" s="16">
        <v>0</v>
      </c>
      <c r="W710" s="16" t="str">
        <f t="shared" si="11"/>
        <v>PN16-2465-1</v>
      </c>
      <c r="Z710" s="17" t="s">
        <v>17</v>
      </c>
      <c r="AA710" s="17" t="s">
        <v>561</v>
      </c>
      <c r="AB710" s="17" t="s">
        <v>501</v>
      </c>
      <c r="AC710" s="17" t="s">
        <v>1698</v>
      </c>
      <c r="AD710" s="17" t="s">
        <v>664</v>
      </c>
      <c r="AE710" s="17" t="s">
        <v>42</v>
      </c>
      <c r="AF710" s="17" t="s">
        <v>665</v>
      </c>
      <c r="AG710" s="17" t="s">
        <v>666</v>
      </c>
      <c r="AJ710" s="17" t="s">
        <v>83</v>
      </c>
      <c r="AK710" s="17" t="s">
        <v>84</v>
      </c>
      <c r="AO710" s="17" t="s">
        <v>46</v>
      </c>
      <c r="AP710" s="18">
        <v>43545</v>
      </c>
      <c r="AQ710" s="17" t="s">
        <v>22</v>
      </c>
      <c r="AR710" s="17" t="s">
        <v>47</v>
      </c>
      <c r="AS710" s="17" t="s">
        <v>47</v>
      </c>
      <c r="AT710" s="17" t="s">
        <v>47</v>
      </c>
      <c r="AU710" s="17" t="s">
        <v>47</v>
      </c>
      <c r="AV710" s="17" t="s">
        <v>47</v>
      </c>
      <c r="BE710" s="17" t="s">
        <v>52</v>
      </c>
      <c r="BF710" s="17" t="s">
        <v>53</v>
      </c>
      <c r="BG710" s="18" t="s">
        <v>53</v>
      </c>
      <c r="BK710" s="3" t="s">
        <v>1398</v>
      </c>
      <c r="BL710" s="17" t="s">
        <v>999</v>
      </c>
      <c r="BM710" s="19">
        <v>37748.245750000002</v>
      </c>
      <c r="BN710" s="19">
        <f>P710*R710</f>
        <v>4336.24</v>
      </c>
      <c r="BO710" s="19" t="str">
        <f>IF(AND(BN710&gt;120000, P710&gt;25, X710&lt;&gt;"WAVE 0"), "yes", "no")</f>
        <v>no</v>
      </c>
      <c r="BP710" s="17" t="s">
        <v>51</v>
      </c>
    </row>
    <row r="711" spans="1:68" x14ac:dyDescent="0.25">
      <c r="A711" s="11" t="s">
        <v>1699</v>
      </c>
      <c r="B711" s="12" t="s">
        <v>1640</v>
      </c>
      <c r="C711" s="13" t="s">
        <v>14</v>
      </c>
      <c r="D711" s="12" t="s">
        <v>901</v>
      </c>
      <c r="E711" s="13" t="s">
        <v>902</v>
      </c>
      <c r="F711" s="12">
        <v>2020</v>
      </c>
      <c r="G711" s="13" t="s">
        <v>17</v>
      </c>
      <c r="H711" s="12" t="s">
        <v>28</v>
      </c>
      <c r="I711" s="13" t="s">
        <v>51</v>
      </c>
      <c r="J711" s="12" t="s">
        <v>561</v>
      </c>
      <c r="K711" s="13" t="s">
        <v>562</v>
      </c>
      <c r="L711" s="12" t="s">
        <v>563</v>
      </c>
      <c r="M711" s="13" t="s">
        <v>32</v>
      </c>
      <c r="N711" s="2" t="s">
        <v>19</v>
      </c>
      <c r="O711" s="13" t="s">
        <v>20</v>
      </c>
      <c r="P711" s="14">
        <v>28.94</v>
      </c>
      <c r="Q711" s="14">
        <v>48995.42</v>
      </c>
      <c r="R711" s="13">
        <v>1770</v>
      </c>
      <c r="S711" s="15">
        <v>0.27777777777777779</v>
      </c>
      <c r="T711" s="13">
        <v>1</v>
      </c>
      <c r="U711" s="13">
        <v>3</v>
      </c>
      <c r="V711" s="16">
        <v>0</v>
      </c>
      <c r="W711" s="16" t="str">
        <f t="shared" si="11"/>
        <v>PN16-2474-9</v>
      </c>
      <c r="X711" s="17" t="s">
        <v>150</v>
      </c>
      <c r="Y711" s="17" t="s">
        <v>903</v>
      </c>
      <c r="Z711" s="17" t="s">
        <v>17</v>
      </c>
      <c r="AA711" s="17" t="s">
        <v>561</v>
      </c>
      <c r="AB711" s="17" t="s">
        <v>943</v>
      </c>
      <c r="AC711" s="17" t="s">
        <v>1640</v>
      </c>
      <c r="AD711" s="17" t="s">
        <v>664</v>
      </c>
      <c r="AE711" s="17" t="s">
        <v>42</v>
      </c>
      <c r="AF711" s="17" t="s">
        <v>665</v>
      </c>
      <c r="AG711" s="17" t="s">
        <v>666</v>
      </c>
      <c r="AJ711" s="17" t="s">
        <v>83</v>
      </c>
      <c r="AK711" s="17" t="s">
        <v>84</v>
      </c>
      <c r="AO711" s="17" t="s">
        <v>130</v>
      </c>
      <c r="AP711" s="18">
        <v>43322</v>
      </c>
      <c r="AQ711" s="17" t="s">
        <v>22</v>
      </c>
      <c r="AR711" s="17" t="s">
        <v>47</v>
      </c>
      <c r="AS711" s="17" t="s">
        <v>47</v>
      </c>
      <c r="AT711" s="17" t="s">
        <v>47</v>
      </c>
      <c r="AU711" s="17" t="s">
        <v>47</v>
      </c>
      <c r="AV711" s="17" t="s">
        <v>47</v>
      </c>
      <c r="AW711" s="17" t="s">
        <v>266</v>
      </c>
      <c r="AX711" s="17" t="s">
        <v>904</v>
      </c>
      <c r="AY711" s="17" t="s">
        <v>691</v>
      </c>
      <c r="AZ711" s="17" t="s">
        <v>905</v>
      </c>
      <c r="BA711" s="17" t="s">
        <v>906</v>
      </c>
      <c r="BD711" s="17">
        <v>3</v>
      </c>
      <c r="BE711" s="17" t="s">
        <v>52</v>
      </c>
      <c r="BF711" s="17" t="s">
        <v>907</v>
      </c>
      <c r="BG711" s="18">
        <v>43844</v>
      </c>
      <c r="BL711" s="17" t="s">
        <v>671</v>
      </c>
      <c r="BM711" s="19">
        <v>1076.6295333333335</v>
      </c>
      <c r="BN711" s="19">
        <f>P711*R711</f>
        <v>51223.8</v>
      </c>
      <c r="BO711" s="19" t="str">
        <f>IF(AND(BN711&gt;120000, P711&gt;25, X711&lt;&gt;"WAVE 0"), "yes", "no")</f>
        <v>no</v>
      </c>
      <c r="BP711" s="17" t="s">
        <v>51</v>
      </c>
    </row>
    <row r="712" spans="1:68" x14ac:dyDescent="0.25">
      <c r="A712" s="11" t="s">
        <v>1700</v>
      </c>
      <c r="B712" s="12" t="s">
        <v>910</v>
      </c>
      <c r="C712" s="13" t="s">
        <v>14</v>
      </c>
      <c r="D712" s="12" t="s">
        <v>901</v>
      </c>
      <c r="E712" s="13" t="s">
        <v>902</v>
      </c>
      <c r="F712" s="12">
        <v>2020</v>
      </c>
      <c r="G712" s="13" t="s">
        <v>17</v>
      </c>
      <c r="H712" s="12" t="s">
        <v>28</v>
      </c>
      <c r="I712" s="13" t="s">
        <v>51</v>
      </c>
      <c r="J712" s="12" t="s">
        <v>561</v>
      </c>
      <c r="K712" s="13" t="s">
        <v>562</v>
      </c>
      <c r="L712" s="12" t="s">
        <v>563</v>
      </c>
      <c r="M712" s="13" t="s">
        <v>32</v>
      </c>
      <c r="N712" s="2" t="s">
        <v>19</v>
      </c>
      <c r="O712" s="13" t="s">
        <v>20</v>
      </c>
      <c r="P712" s="14">
        <v>7.25</v>
      </c>
      <c r="Q712" s="14">
        <v>9664.25</v>
      </c>
      <c r="R712" s="13">
        <v>1706</v>
      </c>
      <c r="S712" s="15">
        <v>0.875</v>
      </c>
      <c r="T712" s="13">
        <v>1</v>
      </c>
      <c r="U712" s="13">
        <v>1</v>
      </c>
      <c r="V712" s="16">
        <v>0</v>
      </c>
      <c r="W712" s="16" t="str">
        <f t="shared" si="11"/>
        <v>PN16-2475-3</v>
      </c>
      <c r="X712" s="17" t="s">
        <v>150</v>
      </c>
      <c r="Y712" s="17" t="s">
        <v>903</v>
      </c>
      <c r="Z712" s="17" t="s">
        <v>17</v>
      </c>
      <c r="AB712" s="17" t="s">
        <v>39</v>
      </c>
      <c r="AC712" s="17" t="s">
        <v>910</v>
      </c>
      <c r="AD712" s="17" t="s">
        <v>664</v>
      </c>
      <c r="AE712" s="17" t="s">
        <v>42</v>
      </c>
      <c r="AF712" s="17" t="s">
        <v>665</v>
      </c>
      <c r="AG712" s="17" t="s">
        <v>666</v>
      </c>
      <c r="AJ712" s="17" t="s">
        <v>83</v>
      </c>
      <c r="AK712" s="17" t="s">
        <v>84</v>
      </c>
      <c r="AO712" s="17" t="s">
        <v>130</v>
      </c>
      <c r="AP712" s="18">
        <v>43322</v>
      </c>
      <c r="AQ712" s="17" t="s">
        <v>22</v>
      </c>
      <c r="AR712" s="17" t="s">
        <v>47</v>
      </c>
      <c r="AS712" s="17" t="s">
        <v>47</v>
      </c>
      <c r="AT712" s="17" t="s">
        <v>47</v>
      </c>
      <c r="AU712" s="17" t="s">
        <v>47</v>
      </c>
      <c r="AV712" s="17" t="s">
        <v>47</v>
      </c>
      <c r="AW712" s="17" t="s">
        <v>48</v>
      </c>
      <c r="AX712" s="17" t="s">
        <v>667</v>
      </c>
      <c r="AZ712" s="17" t="s">
        <v>668</v>
      </c>
      <c r="BA712" s="17" t="s">
        <v>669</v>
      </c>
      <c r="BD712" s="17">
        <v>1</v>
      </c>
      <c r="BE712" s="17" t="s">
        <v>52</v>
      </c>
      <c r="BF712" s="17" t="s">
        <v>907</v>
      </c>
      <c r="BG712" s="18">
        <v>43844</v>
      </c>
      <c r="BL712" s="17" t="s">
        <v>671</v>
      </c>
      <c r="BM712" s="19" t="s">
        <v>22</v>
      </c>
      <c r="BN712" s="19">
        <f>P712*R712</f>
        <v>12368.5</v>
      </c>
      <c r="BO712" s="19" t="str">
        <f>IF(AND(BN712&gt;120000, P712&gt;25, X712&lt;&gt;"WAVE 0"), "yes", "no")</f>
        <v>no</v>
      </c>
      <c r="BP712" s="17" t="s">
        <v>51</v>
      </c>
    </row>
    <row r="713" spans="1:68" x14ac:dyDescent="0.25">
      <c r="A713" s="11" t="s">
        <v>1701</v>
      </c>
      <c r="B713" s="12" t="s">
        <v>1702</v>
      </c>
      <c r="C713" s="13" t="s">
        <v>14</v>
      </c>
      <c r="D713" s="12" t="s">
        <v>706</v>
      </c>
      <c r="E713" s="13" t="s">
        <v>707</v>
      </c>
      <c r="F713" s="12">
        <v>2020</v>
      </c>
      <c r="G713" s="13" t="s">
        <v>109</v>
      </c>
      <c r="H713" s="12" t="s">
        <v>28</v>
      </c>
      <c r="I713" s="13" t="s">
        <v>18</v>
      </c>
      <c r="J713" s="12" t="s">
        <v>561</v>
      </c>
      <c r="K713" s="13" t="s">
        <v>562</v>
      </c>
      <c r="L713" s="12" t="s">
        <v>563</v>
      </c>
      <c r="M713" s="13" t="s">
        <v>32</v>
      </c>
      <c r="N713" s="2" t="s">
        <v>19</v>
      </c>
      <c r="O713" s="13" t="s">
        <v>20</v>
      </c>
      <c r="P713" s="14">
        <v>1.7</v>
      </c>
      <c r="Q713" s="14"/>
      <c r="R713" s="13">
        <v>35</v>
      </c>
      <c r="S713" s="15">
        <v>0</v>
      </c>
      <c r="T713" s="13">
        <v>1</v>
      </c>
      <c r="U713" s="13">
        <v>2</v>
      </c>
      <c r="V713" s="16"/>
      <c r="W713" s="16" t="str">
        <f t="shared" si="11"/>
        <v>PN16-2476-3</v>
      </c>
      <c r="Z713" s="13" t="s">
        <v>109</v>
      </c>
      <c r="AA713" s="17" t="s">
        <v>22</v>
      </c>
      <c r="AB713" s="17" t="s">
        <v>22</v>
      </c>
      <c r="AC713" s="17" t="s">
        <v>22</v>
      </c>
      <c r="AD713" s="17" t="s">
        <v>22</v>
      </c>
      <c r="AE713" s="17" t="s">
        <v>22</v>
      </c>
      <c r="AF713" s="17" t="s">
        <v>22</v>
      </c>
      <c r="AG713" s="17" t="s">
        <v>22</v>
      </c>
      <c r="AJ713" s="17" t="s">
        <v>22</v>
      </c>
      <c r="AK713" s="17" t="s">
        <v>22</v>
      </c>
      <c r="AO713" s="17" t="s">
        <v>22</v>
      </c>
      <c r="AP713" s="18" t="s">
        <v>22</v>
      </c>
      <c r="AQ713" s="17" t="s">
        <v>22</v>
      </c>
      <c r="AR713" s="17" t="s">
        <v>22</v>
      </c>
      <c r="AS713" s="17" t="s">
        <v>22</v>
      </c>
      <c r="AT713" s="17" t="s">
        <v>22</v>
      </c>
      <c r="AU713" s="17" t="s">
        <v>22</v>
      </c>
      <c r="AV713" s="17" t="s">
        <v>22</v>
      </c>
      <c r="AW713" s="17" t="s">
        <v>22</v>
      </c>
      <c r="AX713" s="17" t="s">
        <v>22</v>
      </c>
      <c r="AY713" s="17" t="s">
        <v>22</v>
      </c>
      <c r="AZ713" s="17" t="s">
        <v>22</v>
      </c>
      <c r="BA713" s="17" t="s">
        <v>22</v>
      </c>
      <c r="BD713" s="17" t="s">
        <v>22</v>
      </c>
      <c r="BE713" s="17" t="s">
        <v>22</v>
      </c>
      <c r="BF713" s="17" t="s">
        <v>22</v>
      </c>
      <c r="BG713" s="18" t="s">
        <v>22</v>
      </c>
      <c r="BH713" s="3" t="s">
        <v>22</v>
      </c>
      <c r="BI713" s="3" t="s">
        <v>22</v>
      </c>
      <c r="BK713" s="3" t="s">
        <v>22</v>
      </c>
      <c r="BL713" s="17" t="s">
        <v>22</v>
      </c>
      <c r="BM713" s="19" t="s">
        <v>22</v>
      </c>
      <c r="BN713" s="19">
        <f>P713*R713</f>
        <v>59.5</v>
      </c>
      <c r="BO713" s="19" t="str">
        <f>IF(AND(BN713&gt;120000, P713&gt;25, X713&lt;&gt;"WAVE 0"), "yes", "no")</f>
        <v>no</v>
      </c>
      <c r="BP713" s="17" t="s">
        <v>22</v>
      </c>
    </row>
    <row r="714" spans="1:68" x14ac:dyDescent="0.25">
      <c r="A714" s="11" t="s">
        <v>1703</v>
      </c>
      <c r="B714" s="12" t="s">
        <v>1704</v>
      </c>
      <c r="C714" s="13" t="s">
        <v>14</v>
      </c>
      <c r="D714" s="12" t="s">
        <v>901</v>
      </c>
      <c r="E714" s="13" t="s">
        <v>902</v>
      </c>
      <c r="F714" s="12">
        <v>2020</v>
      </c>
      <c r="G714" s="13" t="s">
        <v>17</v>
      </c>
      <c r="H714" s="12" t="s">
        <v>28</v>
      </c>
      <c r="I714" s="13" t="s">
        <v>51</v>
      </c>
      <c r="J714" s="12" t="s">
        <v>561</v>
      </c>
      <c r="K714" s="13" t="s">
        <v>562</v>
      </c>
      <c r="L714" s="12" t="s">
        <v>563</v>
      </c>
      <c r="M714" s="13" t="s">
        <v>32</v>
      </c>
      <c r="N714" s="2" t="s">
        <v>19</v>
      </c>
      <c r="O714" s="13" t="s">
        <v>20</v>
      </c>
      <c r="P714" s="14">
        <v>3.78</v>
      </c>
      <c r="Q714" s="14">
        <v>5038.74</v>
      </c>
      <c r="R714" s="13">
        <v>1708</v>
      </c>
      <c r="S714" s="15">
        <v>1</v>
      </c>
      <c r="T714" s="13">
        <v>1</v>
      </c>
      <c r="U714" s="13">
        <v>0</v>
      </c>
      <c r="V714" s="16">
        <v>0</v>
      </c>
      <c r="W714" s="16" t="str">
        <f t="shared" si="11"/>
        <v>PN16-2479-1</v>
      </c>
      <c r="X714" s="17" t="s">
        <v>150</v>
      </c>
      <c r="Y714" s="17" t="s">
        <v>903</v>
      </c>
      <c r="Z714" s="17" t="s">
        <v>17</v>
      </c>
      <c r="AB714" s="17" t="s">
        <v>39</v>
      </c>
      <c r="AC714" s="17" t="s">
        <v>1704</v>
      </c>
      <c r="AD714" s="17" t="s">
        <v>664</v>
      </c>
      <c r="AE714" s="17" t="s">
        <v>42</v>
      </c>
      <c r="AF714" s="17" t="s">
        <v>665</v>
      </c>
      <c r="AG714" s="17" t="s">
        <v>666</v>
      </c>
      <c r="AJ714" s="17" t="s">
        <v>83</v>
      </c>
      <c r="AK714" s="17" t="s">
        <v>84</v>
      </c>
      <c r="AO714" s="17" t="s">
        <v>130</v>
      </c>
      <c r="AP714" s="18">
        <v>43322</v>
      </c>
      <c r="AQ714" s="17" t="s">
        <v>22</v>
      </c>
      <c r="AR714" s="17" t="s">
        <v>47</v>
      </c>
      <c r="AS714" s="17" t="s">
        <v>47</v>
      </c>
      <c r="AT714" s="17" t="s">
        <v>47</v>
      </c>
      <c r="AU714" s="17" t="s">
        <v>47</v>
      </c>
      <c r="AV714" s="17" t="s">
        <v>47</v>
      </c>
      <c r="AW714" s="17" t="s">
        <v>48</v>
      </c>
      <c r="AX714" s="17" t="s">
        <v>667</v>
      </c>
      <c r="BA714" s="17" t="s">
        <v>1041</v>
      </c>
      <c r="BD714" s="17">
        <v>3</v>
      </c>
      <c r="BE714" s="17" t="s">
        <v>52</v>
      </c>
      <c r="BF714" s="17" t="s">
        <v>907</v>
      </c>
      <c r="BG714" s="18">
        <v>43844</v>
      </c>
      <c r="BL714" s="17" t="s">
        <v>671</v>
      </c>
      <c r="BM714" s="19" t="s">
        <v>22</v>
      </c>
      <c r="BN714" s="19">
        <f>P714*R714</f>
        <v>6456.24</v>
      </c>
      <c r="BO714" s="19" t="str">
        <f>IF(AND(BN714&gt;120000, P714&gt;25, X714&lt;&gt;"WAVE 0"), "yes", "no")</f>
        <v>no</v>
      </c>
      <c r="BP714" s="17" t="s">
        <v>22</v>
      </c>
    </row>
    <row r="715" spans="1:68" x14ac:dyDescent="0.25">
      <c r="A715" s="11" t="s">
        <v>1705</v>
      </c>
      <c r="B715" s="12" t="s">
        <v>1698</v>
      </c>
      <c r="C715" s="13" t="s">
        <v>14</v>
      </c>
      <c r="D715" s="12" t="s">
        <v>997</v>
      </c>
      <c r="E715" s="13" t="s">
        <v>998</v>
      </c>
      <c r="F715" s="12">
        <v>2020</v>
      </c>
      <c r="G715" s="13" t="s">
        <v>17</v>
      </c>
      <c r="H715" s="12" t="s">
        <v>28</v>
      </c>
      <c r="I715" s="13" t="s">
        <v>18</v>
      </c>
      <c r="J715" s="12" t="s">
        <v>561</v>
      </c>
      <c r="K715" s="13" t="s">
        <v>562</v>
      </c>
      <c r="L715" s="12" t="s">
        <v>563</v>
      </c>
      <c r="M715" s="13" t="s">
        <v>32</v>
      </c>
      <c r="N715" s="2" t="s">
        <v>19</v>
      </c>
      <c r="O715" s="13" t="s">
        <v>20</v>
      </c>
      <c r="P715" s="14">
        <v>17.149999999999999</v>
      </c>
      <c r="Q715" s="14">
        <v>29120.7</v>
      </c>
      <c r="R715" s="13">
        <v>1701</v>
      </c>
      <c r="S715" s="15">
        <v>0.23809523809523808</v>
      </c>
      <c r="T715" s="13">
        <v>1</v>
      </c>
      <c r="U715" s="13">
        <v>4</v>
      </c>
      <c r="V715" s="16">
        <v>0</v>
      </c>
      <c r="W715" s="16" t="str">
        <f t="shared" si="11"/>
        <v>PN16-2480-1</v>
      </c>
      <c r="Z715" s="17" t="s">
        <v>17</v>
      </c>
      <c r="AA715" s="17" t="s">
        <v>561</v>
      </c>
      <c r="AB715" s="17" t="s">
        <v>39</v>
      </c>
      <c r="AC715" s="17" t="s">
        <v>1698</v>
      </c>
      <c r="AD715" s="17" t="s">
        <v>664</v>
      </c>
      <c r="AE715" s="17" t="s">
        <v>42</v>
      </c>
      <c r="AF715" s="17" t="s">
        <v>665</v>
      </c>
      <c r="AG715" s="17" t="s">
        <v>666</v>
      </c>
      <c r="AJ715" s="17" t="s">
        <v>83</v>
      </c>
      <c r="AK715" s="17" t="s">
        <v>84</v>
      </c>
      <c r="AO715" s="17" t="s">
        <v>46</v>
      </c>
      <c r="AP715" s="18">
        <v>43545</v>
      </c>
      <c r="AQ715" s="17" t="s">
        <v>22</v>
      </c>
      <c r="AR715" s="17" t="s">
        <v>47</v>
      </c>
      <c r="AS715" s="17" t="s">
        <v>47</v>
      </c>
      <c r="AT715" s="17" t="s">
        <v>47</v>
      </c>
      <c r="AU715" s="17" t="s">
        <v>47</v>
      </c>
      <c r="AV715" s="17" t="s">
        <v>47</v>
      </c>
      <c r="BE715" s="17" t="s">
        <v>52</v>
      </c>
      <c r="BF715" s="17" t="s">
        <v>53</v>
      </c>
      <c r="BG715" s="18" t="s">
        <v>53</v>
      </c>
      <c r="BL715" s="17" t="s">
        <v>999</v>
      </c>
      <c r="BM715" s="19">
        <v>4802.5422833333332</v>
      </c>
      <c r="BN715" s="19">
        <f>P715*R715</f>
        <v>29172.149999999998</v>
      </c>
      <c r="BO715" s="19" t="str">
        <f>IF(AND(BN715&gt;120000, P715&gt;25, X715&lt;&gt;"WAVE 0"), "yes", "no")</f>
        <v>no</v>
      </c>
      <c r="BP715" s="17" t="s">
        <v>51</v>
      </c>
    </row>
    <row r="716" spans="1:68" x14ac:dyDescent="0.25">
      <c r="A716" s="11" t="s">
        <v>1706</v>
      </c>
      <c r="B716" s="12" t="s">
        <v>1707</v>
      </c>
      <c r="C716" s="13" t="s">
        <v>14</v>
      </c>
      <c r="D716" s="12" t="s">
        <v>901</v>
      </c>
      <c r="E716" s="13" t="s">
        <v>902</v>
      </c>
      <c r="F716" s="12">
        <v>2020</v>
      </c>
      <c r="G716" s="13" t="s">
        <v>17</v>
      </c>
      <c r="H716" s="12" t="s">
        <v>28</v>
      </c>
      <c r="I716" s="13" t="s">
        <v>51</v>
      </c>
      <c r="J716" s="12" t="s">
        <v>561</v>
      </c>
      <c r="K716" s="13" t="s">
        <v>562</v>
      </c>
      <c r="L716" s="12" t="s">
        <v>563</v>
      </c>
      <c r="M716" s="13" t="s">
        <v>32</v>
      </c>
      <c r="N716" s="2" t="s">
        <v>19</v>
      </c>
      <c r="O716" s="13" t="s">
        <v>20</v>
      </c>
      <c r="P716" s="14">
        <v>4.95</v>
      </c>
      <c r="Q716" s="14">
        <v>495</v>
      </c>
      <c r="R716" s="13">
        <v>0</v>
      </c>
      <c r="S716" s="15">
        <v>0.66666666666666663</v>
      </c>
      <c r="T716" s="13">
        <v>1</v>
      </c>
      <c r="U716" s="13">
        <v>1</v>
      </c>
      <c r="V716" s="16">
        <v>0</v>
      </c>
      <c r="W716" s="16" t="str">
        <f t="shared" si="11"/>
        <v>PN16-2482-3</v>
      </c>
      <c r="X716" s="17" t="s">
        <v>150</v>
      </c>
      <c r="Y716" s="17" t="s">
        <v>903</v>
      </c>
      <c r="Z716" s="17" t="s">
        <v>17</v>
      </c>
      <c r="AB716" s="17" t="s">
        <v>157</v>
      </c>
      <c r="AC716" s="17" t="s">
        <v>1707</v>
      </c>
      <c r="AD716" s="17" t="s">
        <v>664</v>
      </c>
      <c r="AE716" s="17" t="s">
        <v>42</v>
      </c>
      <c r="AF716" s="17" t="s">
        <v>665</v>
      </c>
      <c r="AG716" s="17" t="s">
        <v>666</v>
      </c>
      <c r="AJ716" s="17" t="s">
        <v>83</v>
      </c>
      <c r="AK716" s="17" t="s">
        <v>84</v>
      </c>
      <c r="AO716" s="17" t="s">
        <v>46</v>
      </c>
      <c r="AP716" s="18">
        <v>43545</v>
      </c>
      <c r="AQ716" s="17" t="s">
        <v>22</v>
      </c>
      <c r="AR716" s="17" t="s">
        <v>47</v>
      </c>
      <c r="AS716" s="17" t="s">
        <v>47</v>
      </c>
      <c r="AT716" s="17" t="s">
        <v>47</v>
      </c>
      <c r="AU716" s="17" t="s">
        <v>47</v>
      </c>
      <c r="AV716" s="17" t="s">
        <v>47</v>
      </c>
      <c r="AW716" s="17" t="s">
        <v>48</v>
      </c>
      <c r="AX716" s="17" t="s">
        <v>667</v>
      </c>
      <c r="BA716" s="17" t="s">
        <v>669</v>
      </c>
      <c r="BD716" s="17">
        <v>1</v>
      </c>
      <c r="BE716" s="17" t="s">
        <v>52</v>
      </c>
      <c r="BF716" s="17" t="s">
        <v>907</v>
      </c>
      <c r="BG716" s="18">
        <v>43844</v>
      </c>
      <c r="BL716" s="17" t="s">
        <v>671</v>
      </c>
      <c r="BM716" s="19" t="s">
        <v>22</v>
      </c>
      <c r="BN716" s="19">
        <f>P716*R716</f>
        <v>0</v>
      </c>
      <c r="BO716" s="19" t="str">
        <f>IF(AND(BN716&gt;120000, P716&gt;25, X716&lt;&gt;"WAVE 0"), "yes", "no")</f>
        <v>no</v>
      </c>
      <c r="BP716" s="17" t="s">
        <v>22</v>
      </c>
    </row>
    <row r="717" spans="1:68" x14ac:dyDescent="0.25">
      <c r="A717" s="11" t="s">
        <v>1708</v>
      </c>
      <c r="B717" s="12" t="s">
        <v>1704</v>
      </c>
      <c r="C717" s="13" t="s">
        <v>14</v>
      </c>
      <c r="D717" s="12" t="s">
        <v>901</v>
      </c>
      <c r="E717" s="13" t="s">
        <v>902</v>
      </c>
      <c r="F717" s="12">
        <v>2020</v>
      </c>
      <c r="G717" s="13" t="s">
        <v>17</v>
      </c>
      <c r="H717" s="12" t="s">
        <v>28</v>
      </c>
      <c r="I717" s="13" t="s">
        <v>51</v>
      </c>
      <c r="J717" s="12" t="s">
        <v>561</v>
      </c>
      <c r="K717" s="13" t="s">
        <v>562</v>
      </c>
      <c r="L717" s="12" t="s">
        <v>563</v>
      </c>
      <c r="M717" s="13" t="s">
        <v>32</v>
      </c>
      <c r="N717" s="2" t="s">
        <v>19</v>
      </c>
      <c r="O717" s="13" t="s">
        <v>20</v>
      </c>
      <c r="P717" s="14">
        <v>3.88</v>
      </c>
      <c r="Q717" s="14">
        <v>2064.16</v>
      </c>
      <c r="R717" s="13">
        <v>309</v>
      </c>
      <c r="S717" s="15">
        <v>0.66666666666666663</v>
      </c>
      <c r="T717" s="13">
        <v>1</v>
      </c>
      <c r="U717" s="13">
        <v>1</v>
      </c>
      <c r="V717" s="16">
        <v>0</v>
      </c>
      <c r="W717" s="16" t="str">
        <f t="shared" si="11"/>
        <v>PN16-2531-1</v>
      </c>
      <c r="X717" s="17" t="s">
        <v>150</v>
      </c>
      <c r="Y717" s="17" t="s">
        <v>903</v>
      </c>
      <c r="Z717" s="17" t="s">
        <v>17</v>
      </c>
      <c r="AB717" s="17" t="s">
        <v>39</v>
      </c>
      <c r="AC717" s="17" t="s">
        <v>1704</v>
      </c>
      <c r="AD717" s="17" t="s">
        <v>664</v>
      </c>
      <c r="AE717" s="17" t="s">
        <v>42</v>
      </c>
      <c r="AF717" s="17" t="s">
        <v>665</v>
      </c>
      <c r="AG717" s="17" t="s">
        <v>22</v>
      </c>
      <c r="AJ717" s="17" t="s">
        <v>83</v>
      </c>
      <c r="AK717" s="17" t="s">
        <v>508</v>
      </c>
      <c r="AO717" s="17" t="s">
        <v>46</v>
      </c>
      <c r="AP717" s="18">
        <v>43322</v>
      </c>
      <c r="AQ717" s="17" t="s">
        <v>22</v>
      </c>
      <c r="AR717" s="17" t="s">
        <v>22</v>
      </c>
      <c r="AS717" s="17" t="s">
        <v>22</v>
      </c>
      <c r="AT717" s="17" t="s">
        <v>22</v>
      </c>
      <c r="AU717" s="17" t="s">
        <v>22</v>
      </c>
      <c r="AV717" s="17" t="s">
        <v>22</v>
      </c>
      <c r="AW717" s="17" t="s">
        <v>48</v>
      </c>
      <c r="AX717" s="17" t="s">
        <v>667</v>
      </c>
      <c r="BA717" s="17" t="s">
        <v>1041</v>
      </c>
      <c r="BD717" s="17">
        <v>3</v>
      </c>
      <c r="BE717" s="17" t="s">
        <v>52</v>
      </c>
      <c r="BF717" s="17" t="s">
        <v>907</v>
      </c>
      <c r="BG717" s="18">
        <v>43844</v>
      </c>
      <c r="BL717" s="17" t="s">
        <v>671</v>
      </c>
      <c r="BM717" s="19" t="s">
        <v>22</v>
      </c>
      <c r="BN717" s="19">
        <f>P717*R717</f>
        <v>1198.92</v>
      </c>
      <c r="BO717" s="19" t="str">
        <f>IF(AND(BN717&gt;120000, P717&gt;25, X717&lt;&gt;"WAVE 0"), "yes", "no")</f>
        <v>no</v>
      </c>
      <c r="BP717" s="17" t="s">
        <v>22</v>
      </c>
    </row>
    <row r="718" spans="1:68" x14ac:dyDescent="0.25">
      <c r="A718" s="11" t="s">
        <v>1709</v>
      </c>
      <c r="B718" s="12" t="s">
        <v>1702</v>
      </c>
      <c r="C718" s="13" t="s">
        <v>14</v>
      </c>
      <c r="D718" s="12" t="s">
        <v>706</v>
      </c>
      <c r="E718" s="13" t="s">
        <v>707</v>
      </c>
      <c r="F718" s="12">
        <v>2020</v>
      </c>
      <c r="G718" s="13" t="s">
        <v>109</v>
      </c>
      <c r="H718" s="12" t="s">
        <v>28</v>
      </c>
      <c r="I718" s="13" t="s">
        <v>18</v>
      </c>
      <c r="J718" s="12" t="s">
        <v>561</v>
      </c>
      <c r="K718" s="13" t="s">
        <v>562</v>
      </c>
      <c r="L718" s="12" t="s">
        <v>563</v>
      </c>
      <c r="M718" s="13" t="s">
        <v>32</v>
      </c>
      <c r="N718" s="2" t="s">
        <v>19</v>
      </c>
      <c r="O718" s="13" t="s">
        <v>20</v>
      </c>
      <c r="P718" s="14">
        <v>0.51</v>
      </c>
      <c r="Q718" s="14">
        <v>275.91000000000003</v>
      </c>
      <c r="R718" s="13">
        <v>428</v>
      </c>
      <c r="S718" s="15">
        <v>0.5</v>
      </c>
      <c r="T718" s="13">
        <v>1</v>
      </c>
      <c r="U718" s="13">
        <v>2</v>
      </c>
      <c r="V718" s="16">
        <v>0</v>
      </c>
      <c r="W718" s="16" t="str">
        <f t="shared" si="11"/>
        <v>PN16-2556-3</v>
      </c>
      <c r="Z718" s="13" t="s">
        <v>109</v>
      </c>
      <c r="AA718" s="17" t="s">
        <v>22</v>
      </c>
      <c r="AB718" s="17" t="s">
        <v>22</v>
      </c>
      <c r="AC718" s="17" t="s">
        <v>22</v>
      </c>
      <c r="AD718" s="17" t="s">
        <v>22</v>
      </c>
      <c r="AE718" s="17" t="s">
        <v>22</v>
      </c>
      <c r="AF718" s="17" t="s">
        <v>22</v>
      </c>
      <c r="AG718" s="17" t="s">
        <v>22</v>
      </c>
      <c r="AJ718" s="17" t="s">
        <v>22</v>
      </c>
      <c r="AK718" s="17" t="s">
        <v>22</v>
      </c>
      <c r="AO718" s="17" t="s">
        <v>22</v>
      </c>
      <c r="AP718" s="18" t="s">
        <v>22</v>
      </c>
      <c r="AQ718" s="17" t="s">
        <v>22</v>
      </c>
      <c r="AR718" s="17" t="s">
        <v>22</v>
      </c>
      <c r="AS718" s="17" t="s">
        <v>22</v>
      </c>
      <c r="AT718" s="17" t="s">
        <v>22</v>
      </c>
      <c r="AU718" s="17" t="s">
        <v>22</v>
      </c>
      <c r="AV718" s="17" t="s">
        <v>22</v>
      </c>
      <c r="AW718" s="17" t="s">
        <v>22</v>
      </c>
      <c r="AX718" s="17" t="s">
        <v>22</v>
      </c>
      <c r="AY718" s="17" t="s">
        <v>22</v>
      </c>
      <c r="AZ718" s="17" t="s">
        <v>22</v>
      </c>
      <c r="BA718" s="17" t="s">
        <v>22</v>
      </c>
      <c r="BD718" s="17" t="s">
        <v>22</v>
      </c>
      <c r="BE718" s="17" t="s">
        <v>22</v>
      </c>
      <c r="BF718" s="17" t="s">
        <v>22</v>
      </c>
      <c r="BG718" s="18" t="s">
        <v>22</v>
      </c>
      <c r="BH718" s="3" t="s">
        <v>22</v>
      </c>
      <c r="BI718" s="3" t="s">
        <v>22</v>
      </c>
      <c r="BK718" s="3" t="s">
        <v>22</v>
      </c>
      <c r="BL718" s="17" t="s">
        <v>22</v>
      </c>
      <c r="BM718" s="19" t="s">
        <v>22</v>
      </c>
      <c r="BN718" s="19">
        <f>P718*R718</f>
        <v>218.28</v>
      </c>
      <c r="BO718" s="19" t="str">
        <f>IF(AND(BN718&gt;120000, P718&gt;25, X718&lt;&gt;"WAVE 0"), "yes", "no")</f>
        <v>no</v>
      </c>
      <c r="BP718" s="17" t="s">
        <v>22</v>
      </c>
    </row>
    <row r="719" spans="1:68" x14ac:dyDescent="0.25">
      <c r="A719" s="11" t="s">
        <v>1710</v>
      </c>
      <c r="B719" s="12" t="s">
        <v>910</v>
      </c>
      <c r="C719" s="13" t="s">
        <v>14</v>
      </c>
      <c r="D719" s="12" t="s">
        <v>901</v>
      </c>
      <c r="E719" s="13" t="s">
        <v>902</v>
      </c>
      <c r="F719" s="12">
        <v>2020</v>
      </c>
      <c r="G719" s="13" t="s">
        <v>17</v>
      </c>
      <c r="H719" s="12" t="s">
        <v>28</v>
      </c>
      <c r="I719" s="13" t="s">
        <v>51</v>
      </c>
      <c r="J719" s="12" t="s">
        <v>561</v>
      </c>
      <c r="K719" s="13" t="s">
        <v>562</v>
      </c>
      <c r="L719" s="12" t="s">
        <v>563</v>
      </c>
      <c r="M719" s="13" t="s">
        <v>32</v>
      </c>
      <c r="N719" s="2" t="s">
        <v>19</v>
      </c>
      <c r="O719" s="13" t="s">
        <v>20</v>
      </c>
      <c r="P719" s="14">
        <v>3.62</v>
      </c>
      <c r="Q719" s="14">
        <v>3185.5999999999995</v>
      </c>
      <c r="R719" s="13">
        <v>425</v>
      </c>
      <c r="S719" s="15">
        <v>1</v>
      </c>
      <c r="T719" s="13">
        <v>1</v>
      </c>
      <c r="U719" s="13">
        <v>0</v>
      </c>
      <c r="V719" s="16">
        <v>0</v>
      </c>
      <c r="W719" s="16" t="str">
        <f t="shared" si="11"/>
        <v>PN16-2564-1</v>
      </c>
      <c r="X719" s="17" t="s">
        <v>150</v>
      </c>
      <c r="Y719" s="17" t="s">
        <v>903</v>
      </c>
      <c r="Z719" s="17" t="s">
        <v>17</v>
      </c>
      <c r="AB719" s="17" t="s">
        <v>39</v>
      </c>
      <c r="AC719" s="17" t="s">
        <v>910</v>
      </c>
      <c r="AD719" s="17" t="s">
        <v>664</v>
      </c>
      <c r="AE719" s="17" t="s">
        <v>42</v>
      </c>
      <c r="AF719" s="17" t="s">
        <v>665</v>
      </c>
      <c r="AG719" s="17" t="s">
        <v>666</v>
      </c>
      <c r="AJ719" s="17" t="s">
        <v>83</v>
      </c>
      <c r="AK719" s="17" t="s">
        <v>84</v>
      </c>
      <c r="AO719" s="17" t="s">
        <v>46</v>
      </c>
      <c r="AP719" s="18">
        <v>43322</v>
      </c>
      <c r="AQ719" s="17" t="s">
        <v>22</v>
      </c>
      <c r="AR719" s="17" t="s">
        <v>47</v>
      </c>
      <c r="AS719" s="17" t="s">
        <v>47</v>
      </c>
      <c r="AT719" s="17" t="s">
        <v>47</v>
      </c>
      <c r="AU719" s="17" t="s">
        <v>47</v>
      </c>
      <c r="AV719" s="17" t="s">
        <v>47</v>
      </c>
      <c r="AW719" s="17" t="s">
        <v>48</v>
      </c>
      <c r="AX719" s="17" t="s">
        <v>667</v>
      </c>
      <c r="AZ719" s="17" t="s">
        <v>668</v>
      </c>
      <c r="BA719" s="17" t="s">
        <v>669</v>
      </c>
      <c r="BD719" s="17">
        <v>1</v>
      </c>
      <c r="BE719" s="17" t="s">
        <v>52</v>
      </c>
      <c r="BF719" s="17" t="s">
        <v>907</v>
      </c>
      <c r="BG719" s="18">
        <v>43844</v>
      </c>
      <c r="BL719" s="17" t="s">
        <v>671</v>
      </c>
      <c r="BM719" s="19" t="s">
        <v>22</v>
      </c>
      <c r="BN719" s="19">
        <f>P719*R719</f>
        <v>1538.5</v>
      </c>
      <c r="BO719" s="19" t="str">
        <f>IF(AND(BN719&gt;120000, P719&gt;25, X719&lt;&gt;"WAVE 0"), "yes", "no")</f>
        <v>no</v>
      </c>
      <c r="BP719" s="17" t="s">
        <v>22</v>
      </c>
    </row>
    <row r="720" spans="1:68" x14ac:dyDescent="0.25">
      <c r="A720" s="11" t="s">
        <v>1711</v>
      </c>
      <c r="B720" s="12" t="s">
        <v>900</v>
      </c>
      <c r="C720" s="13" t="s">
        <v>14</v>
      </c>
      <c r="D720" s="12" t="s">
        <v>901</v>
      </c>
      <c r="E720" s="13" t="s">
        <v>902</v>
      </c>
      <c r="F720" s="12">
        <v>2020</v>
      </c>
      <c r="G720" s="13" t="s">
        <v>17</v>
      </c>
      <c r="H720" s="12" t="s">
        <v>28</v>
      </c>
      <c r="I720" s="13" t="s">
        <v>51</v>
      </c>
      <c r="J720" s="12" t="s">
        <v>561</v>
      </c>
      <c r="K720" s="13" t="s">
        <v>562</v>
      </c>
      <c r="L720" s="12" t="s">
        <v>563</v>
      </c>
      <c r="M720" s="13" t="s">
        <v>32</v>
      </c>
      <c r="N720" s="2" t="s">
        <v>19</v>
      </c>
      <c r="O720" s="13" t="s">
        <v>20</v>
      </c>
      <c r="P720" s="14">
        <v>5.31</v>
      </c>
      <c r="Q720" s="14">
        <v>4460.4000000000005</v>
      </c>
      <c r="R720" s="13">
        <v>380</v>
      </c>
      <c r="S720" s="15">
        <v>0.82608695652173914</v>
      </c>
      <c r="T720" s="13">
        <v>1</v>
      </c>
      <c r="U720" s="13">
        <v>0</v>
      </c>
      <c r="V720" s="16">
        <v>0</v>
      </c>
      <c r="W720" s="16" t="str">
        <f t="shared" si="11"/>
        <v>PN16-2565-1</v>
      </c>
      <c r="X720" s="17" t="s">
        <v>150</v>
      </c>
      <c r="Y720" s="17" t="s">
        <v>903</v>
      </c>
      <c r="Z720" s="17" t="s">
        <v>17</v>
      </c>
      <c r="AB720" s="17" t="s">
        <v>501</v>
      </c>
      <c r="AC720" s="17" t="s">
        <v>900</v>
      </c>
      <c r="AD720" s="17" t="s">
        <v>664</v>
      </c>
      <c r="AE720" s="17" t="s">
        <v>42</v>
      </c>
      <c r="AF720" s="17" t="s">
        <v>665</v>
      </c>
      <c r="AG720" s="17" t="s">
        <v>666</v>
      </c>
      <c r="AJ720" s="17" t="s">
        <v>83</v>
      </c>
      <c r="AK720" s="17" t="s">
        <v>84</v>
      </c>
      <c r="AO720" s="17" t="s">
        <v>46</v>
      </c>
      <c r="AP720" s="18">
        <v>43322</v>
      </c>
      <c r="AQ720" s="17" t="s">
        <v>22</v>
      </c>
      <c r="AR720" s="17" t="s">
        <v>47</v>
      </c>
      <c r="AS720" s="17" t="s">
        <v>47</v>
      </c>
      <c r="AT720" s="17" t="s">
        <v>47</v>
      </c>
      <c r="AU720" s="17" t="s">
        <v>47</v>
      </c>
      <c r="AV720" s="17" t="s">
        <v>47</v>
      </c>
      <c r="AW720" s="17" t="s">
        <v>266</v>
      </c>
      <c r="AX720" s="17" t="s">
        <v>904</v>
      </c>
      <c r="AY720" s="17" t="s">
        <v>691</v>
      </c>
      <c r="AZ720" s="17" t="s">
        <v>905</v>
      </c>
      <c r="BA720" s="17" t="s">
        <v>906</v>
      </c>
      <c r="BD720" s="17">
        <v>3</v>
      </c>
      <c r="BE720" s="17" t="s">
        <v>52</v>
      </c>
      <c r="BF720" s="17" t="s">
        <v>907</v>
      </c>
      <c r="BG720" s="18">
        <v>43844</v>
      </c>
      <c r="BL720" s="17" t="s">
        <v>671</v>
      </c>
      <c r="BM720" s="19" t="s">
        <v>22</v>
      </c>
      <c r="BN720" s="19">
        <f>P720*R720</f>
        <v>2017.8</v>
      </c>
      <c r="BO720" s="19" t="str">
        <f>IF(AND(BN720&gt;120000, P720&gt;25, X720&lt;&gt;"WAVE 0"), "yes", "no")</f>
        <v>no</v>
      </c>
      <c r="BP720" s="17" t="s">
        <v>51</v>
      </c>
    </row>
    <row r="721" spans="1:68" x14ac:dyDescent="0.25">
      <c r="A721" s="11" t="s">
        <v>1712</v>
      </c>
      <c r="B721" s="12" t="s">
        <v>693</v>
      </c>
      <c r="C721" s="13" t="s">
        <v>14</v>
      </c>
      <c r="D721" s="12" t="s">
        <v>901</v>
      </c>
      <c r="E721" s="13" t="s">
        <v>902</v>
      </c>
      <c r="F721" s="12">
        <v>2020</v>
      </c>
      <c r="G721" s="13" t="s">
        <v>17</v>
      </c>
      <c r="H721" s="12" t="s">
        <v>28</v>
      </c>
      <c r="I721" s="13" t="s">
        <v>51</v>
      </c>
      <c r="J721" s="12" t="s">
        <v>561</v>
      </c>
      <c r="K721" s="13" t="s">
        <v>562</v>
      </c>
      <c r="L721" s="12" t="s">
        <v>563</v>
      </c>
      <c r="M721" s="13" t="s">
        <v>32</v>
      </c>
      <c r="N721" s="2" t="s">
        <v>19</v>
      </c>
      <c r="O721" s="13" t="s">
        <v>20</v>
      </c>
      <c r="P721" s="14">
        <v>1.78</v>
      </c>
      <c r="Q721" s="14">
        <v>1201.5</v>
      </c>
      <c r="R721" s="13">
        <v>380</v>
      </c>
      <c r="S721" s="15">
        <v>1</v>
      </c>
      <c r="T721" s="13">
        <v>1</v>
      </c>
      <c r="U721" s="13">
        <v>0</v>
      </c>
      <c r="V721" s="16">
        <v>0</v>
      </c>
      <c r="W721" s="16" t="str">
        <f t="shared" si="11"/>
        <v>PN16-2566-1</v>
      </c>
      <c r="X721" s="17" t="s">
        <v>150</v>
      </c>
      <c r="Y721" s="17" t="s">
        <v>903</v>
      </c>
      <c r="Z721" s="17" t="s">
        <v>17</v>
      </c>
      <c r="AB721" s="17" t="s">
        <v>39</v>
      </c>
      <c r="AC721" s="17" t="s">
        <v>693</v>
      </c>
      <c r="AD721" s="17" t="s">
        <v>664</v>
      </c>
      <c r="AE721" s="17" t="s">
        <v>42</v>
      </c>
      <c r="AF721" s="17" t="s">
        <v>665</v>
      </c>
      <c r="AG721" s="17" t="s">
        <v>666</v>
      </c>
      <c r="AJ721" s="17" t="s">
        <v>83</v>
      </c>
      <c r="AK721" s="17" t="s">
        <v>84</v>
      </c>
      <c r="AO721" s="17" t="s">
        <v>46</v>
      </c>
      <c r="AP721" s="18">
        <v>43322</v>
      </c>
      <c r="AQ721" s="17" t="s">
        <v>22</v>
      </c>
      <c r="AR721" s="17" t="s">
        <v>47</v>
      </c>
      <c r="AS721" s="17" t="s">
        <v>47</v>
      </c>
      <c r="AT721" s="17" t="s">
        <v>47</v>
      </c>
      <c r="AU721" s="17" t="s">
        <v>47</v>
      </c>
      <c r="AV721" s="17" t="s">
        <v>47</v>
      </c>
      <c r="AW721" s="17" t="s">
        <v>266</v>
      </c>
      <c r="AX721" s="17" t="s">
        <v>267</v>
      </c>
      <c r="BA721" s="17" t="s">
        <v>693</v>
      </c>
      <c r="BD721" s="17">
        <v>5</v>
      </c>
      <c r="BE721" s="17" t="s">
        <v>52</v>
      </c>
      <c r="BF721" s="17" t="s">
        <v>907</v>
      </c>
      <c r="BG721" s="18">
        <v>43844</v>
      </c>
      <c r="BL721" s="17" t="s">
        <v>671</v>
      </c>
      <c r="BM721" s="19" t="s">
        <v>22</v>
      </c>
      <c r="BN721" s="19">
        <f>P721*R721</f>
        <v>676.4</v>
      </c>
      <c r="BO721" s="19" t="str">
        <f>IF(AND(BN721&gt;120000, P721&gt;25, X721&lt;&gt;"WAVE 0"), "yes", "no")</f>
        <v>no</v>
      </c>
      <c r="BP721" s="17" t="s">
        <v>22</v>
      </c>
    </row>
    <row r="722" spans="1:68" x14ac:dyDescent="0.25">
      <c r="A722" s="11" t="s">
        <v>1713</v>
      </c>
      <c r="B722" s="12" t="s">
        <v>1411</v>
      </c>
      <c r="C722" s="13" t="s">
        <v>14</v>
      </c>
      <c r="D722" s="12" t="s">
        <v>172</v>
      </c>
      <c r="E722" s="13" t="s">
        <v>173</v>
      </c>
      <c r="F722" s="12">
        <v>2020</v>
      </c>
      <c r="G722" s="13" t="s">
        <v>17</v>
      </c>
      <c r="H722" s="12" t="s">
        <v>28</v>
      </c>
      <c r="I722" s="13" t="s">
        <v>51</v>
      </c>
      <c r="J722" s="12" t="s">
        <v>561</v>
      </c>
      <c r="K722" s="13" t="s">
        <v>562</v>
      </c>
      <c r="L722" s="12" t="s">
        <v>563</v>
      </c>
      <c r="M722" s="13" t="s">
        <v>32</v>
      </c>
      <c r="N722" s="2" t="s">
        <v>19</v>
      </c>
      <c r="O722" s="13" t="s">
        <v>121</v>
      </c>
      <c r="P722" s="14">
        <v>204.93</v>
      </c>
      <c r="Q722" s="14">
        <v>614.79</v>
      </c>
      <c r="R722" s="13">
        <v>0</v>
      </c>
      <c r="S722" s="15">
        <v>0</v>
      </c>
      <c r="T722" s="13">
        <v>1</v>
      </c>
      <c r="U722" s="13">
        <v>2</v>
      </c>
      <c r="V722" s="16">
        <v>0</v>
      </c>
      <c r="W722" s="16" t="str">
        <f t="shared" si="11"/>
        <v>PN16-2627-1</v>
      </c>
      <c r="Z722" s="13" t="s">
        <v>17</v>
      </c>
      <c r="AA722" s="17" t="s">
        <v>22</v>
      </c>
      <c r="AB722" s="17" t="s">
        <v>22</v>
      </c>
      <c r="AC722" s="17" t="s">
        <v>22</v>
      </c>
      <c r="AD722" s="17" t="s">
        <v>22</v>
      </c>
      <c r="AE722" s="17" t="s">
        <v>22</v>
      </c>
      <c r="AF722" s="17" t="s">
        <v>22</v>
      </c>
      <c r="AG722" s="17" t="s">
        <v>22</v>
      </c>
      <c r="AJ722" s="17" t="s">
        <v>22</v>
      </c>
      <c r="AK722" s="17" t="s">
        <v>22</v>
      </c>
      <c r="AO722" s="17" t="s">
        <v>22</v>
      </c>
      <c r="AP722" s="18" t="s">
        <v>22</v>
      </c>
      <c r="AQ722" s="17" t="s">
        <v>22</v>
      </c>
      <c r="AR722" s="17" t="s">
        <v>22</v>
      </c>
      <c r="AS722" s="17" t="s">
        <v>22</v>
      </c>
      <c r="AT722" s="17" t="s">
        <v>22</v>
      </c>
      <c r="AU722" s="17" t="s">
        <v>22</v>
      </c>
      <c r="AV722" s="17" t="s">
        <v>22</v>
      </c>
      <c r="AW722" s="17" t="s">
        <v>22</v>
      </c>
      <c r="AX722" s="17" t="s">
        <v>22</v>
      </c>
      <c r="AY722" s="17" t="s">
        <v>22</v>
      </c>
      <c r="AZ722" s="17" t="s">
        <v>22</v>
      </c>
      <c r="BA722" s="17" t="s">
        <v>22</v>
      </c>
      <c r="BD722" s="17" t="s">
        <v>22</v>
      </c>
      <c r="BE722" s="17" t="s">
        <v>22</v>
      </c>
      <c r="BF722" s="17" t="s">
        <v>22</v>
      </c>
      <c r="BG722" s="18" t="s">
        <v>22</v>
      </c>
      <c r="BH722" s="3" t="s">
        <v>22</v>
      </c>
      <c r="BI722" s="3" t="s">
        <v>22</v>
      </c>
      <c r="BK722" s="3" t="s">
        <v>22</v>
      </c>
      <c r="BL722" s="17" t="s">
        <v>22</v>
      </c>
      <c r="BM722" s="19" t="s">
        <v>22</v>
      </c>
      <c r="BN722" s="19">
        <f>P722*R722</f>
        <v>0</v>
      </c>
      <c r="BO722" s="19" t="str">
        <f>IF(AND(BN722&gt;120000, P722&gt;25, X722&lt;&gt;"WAVE 0"), "yes", "no")</f>
        <v>no</v>
      </c>
      <c r="BP722" s="17" t="s">
        <v>22</v>
      </c>
    </row>
    <row r="723" spans="1:68" x14ac:dyDescent="0.25">
      <c r="A723" s="11" t="s">
        <v>1714</v>
      </c>
      <c r="B723" s="12" t="s">
        <v>1417</v>
      </c>
      <c r="C723" s="13" t="s">
        <v>14</v>
      </c>
      <c r="D723" s="12" t="s">
        <v>172</v>
      </c>
      <c r="E723" s="13" t="s">
        <v>173</v>
      </c>
      <c r="F723" s="12">
        <v>2020</v>
      </c>
      <c r="G723" s="13" t="s">
        <v>17</v>
      </c>
      <c r="H723" s="12" t="s">
        <v>28</v>
      </c>
      <c r="I723" s="13" t="s">
        <v>51</v>
      </c>
      <c r="J723" s="12" t="s">
        <v>561</v>
      </c>
      <c r="K723" s="13" t="s">
        <v>562</v>
      </c>
      <c r="L723" s="12" t="s">
        <v>563</v>
      </c>
      <c r="M723" s="13" t="s">
        <v>32</v>
      </c>
      <c r="N723" s="2" t="s">
        <v>19</v>
      </c>
      <c r="O723" s="13" t="s">
        <v>121</v>
      </c>
      <c r="P723" s="14">
        <v>33.22</v>
      </c>
      <c r="Q723" s="14">
        <v>99.66</v>
      </c>
      <c r="R723" s="13">
        <v>60</v>
      </c>
      <c r="S723" s="15">
        <v>0</v>
      </c>
      <c r="T723" s="13">
        <v>1</v>
      </c>
      <c r="U723" s="13">
        <v>2</v>
      </c>
      <c r="V723" s="16">
        <v>0</v>
      </c>
      <c r="W723" s="16" t="str">
        <f t="shared" si="11"/>
        <v>PN16-2628-1</v>
      </c>
      <c r="Z723" s="13" t="s">
        <v>17</v>
      </c>
      <c r="BN723" s="19">
        <f>P723*R723</f>
        <v>1993.1999999999998</v>
      </c>
      <c r="BO723" s="19" t="str">
        <f>IF(AND(BN723&gt;120000, P723&gt;25, X723&lt;&gt;"WAVE 0"), "yes", "no")</f>
        <v>no</v>
      </c>
      <c r="BP723" s="17" t="s">
        <v>51</v>
      </c>
    </row>
    <row r="724" spans="1:68" x14ac:dyDescent="0.25">
      <c r="A724" s="11" t="s">
        <v>1715</v>
      </c>
      <c r="B724" s="12" t="s">
        <v>1702</v>
      </c>
      <c r="C724" s="13" t="s">
        <v>14</v>
      </c>
      <c r="D724" s="12" t="s">
        <v>706</v>
      </c>
      <c r="E724" s="13" t="s">
        <v>707</v>
      </c>
      <c r="F724" s="12">
        <v>2020</v>
      </c>
      <c r="G724" s="13" t="s">
        <v>109</v>
      </c>
      <c r="H724" s="12" t="s">
        <v>28</v>
      </c>
      <c r="I724" s="13" t="s">
        <v>18</v>
      </c>
      <c r="J724" s="12" t="s">
        <v>561</v>
      </c>
      <c r="K724" s="13" t="s">
        <v>562</v>
      </c>
      <c r="L724" s="12" t="s">
        <v>563</v>
      </c>
      <c r="M724" s="13" t="s">
        <v>32</v>
      </c>
      <c r="N724" s="2" t="s">
        <v>19</v>
      </c>
      <c r="O724" s="13" t="s">
        <v>20</v>
      </c>
      <c r="P724" s="14">
        <v>0.7</v>
      </c>
      <c r="Q724" s="14">
        <v>396.9</v>
      </c>
      <c r="R724" s="13">
        <v>899</v>
      </c>
      <c r="S724" s="15">
        <v>0</v>
      </c>
      <c r="T724" s="13">
        <v>1</v>
      </c>
      <c r="U724" s="13">
        <v>2</v>
      </c>
      <c r="V724" s="16">
        <v>0</v>
      </c>
      <c r="W724" s="16" t="str">
        <f t="shared" si="11"/>
        <v>PN16-2634-3</v>
      </c>
      <c r="Z724" s="13" t="s">
        <v>109</v>
      </c>
      <c r="AA724" s="17" t="s">
        <v>22</v>
      </c>
      <c r="AB724" s="17" t="s">
        <v>22</v>
      </c>
      <c r="AC724" s="17" t="s">
        <v>22</v>
      </c>
      <c r="AD724" s="17" t="s">
        <v>22</v>
      </c>
      <c r="AE724" s="17" t="s">
        <v>22</v>
      </c>
      <c r="AF724" s="17" t="s">
        <v>22</v>
      </c>
      <c r="AG724" s="17" t="s">
        <v>22</v>
      </c>
      <c r="AJ724" s="17" t="s">
        <v>22</v>
      </c>
      <c r="AK724" s="17" t="s">
        <v>22</v>
      </c>
      <c r="AO724" s="17" t="s">
        <v>22</v>
      </c>
      <c r="AP724" s="18" t="s">
        <v>22</v>
      </c>
      <c r="AQ724" s="17" t="s">
        <v>22</v>
      </c>
      <c r="AR724" s="17" t="s">
        <v>22</v>
      </c>
      <c r="AS724" s="17" t="s">
        <v>22</v>
      </c>
      <c r="AT724" s="17" t="s">
        <v>22</v>
      </c>
      <c r="AU724" s="17" t="s">
        <v>22</v>
      </c>
      <c r="AV724" s="17" t="s">
        <v>22</v>
      </c>
      <c r="AW724" s="17" t="s">
        <v>22</v>
      </c>
      <c r="AX724" s="17" t="s">
        <v>22</v>
      </c>
      <c r="AY724" s="17" t="s">
        <v>22</v>
      </c>
      <c r="AZ724" s="17" t="s">
        <v>22</v>
      </c>
      <c r="BA724" s="17" t="s">
        <v>22</v>
      </c>
      <c r="BD724" s="17" t="s">
        <v>22</v>
      </c>
      <c r="BE724" s="17" t="s">
        <v>22</v>
      </c>
      <c r="BF724" s="17" t="s">
        <v>22</v>
      </c>
      <c r="BG724" s="18" t="s">
        <v>22</v>
      </c>
      <c r="BH724" s="3" t="s">
        <v>22</v>
      </c>
      <c r="BI724" s="3" t="s">
        <v>22</v>
      </c>
      <c r="BK724" s="3" t="s">
        <v>22</v>
      </c>
      <c r="BL724" s="17" t="s">
        <v>22</v>
      </c>
      <c r="BM724" s="19" t="s">
        <v>22</v>
      </c>
      <c r="BN724" s="19">
        <f>P724*R724</f>
        <v>629.29999999999995</v>
      </c>
      <c r="BO724" s="19" t="str">
        <f>IF(AND(BN724&gt;120000, P724&gt;25, X724&lt;&gt;"WAVE 0"), "yes", "no")</f>
        <v>no</v>
      </c>
      <c r="BP724" s="17" t="s">
        <v>22</v>
      </c>
    </row>
    <row r="725" spans="1:68" x14ac:dyDescent="0.25">
      <c r="A725" s="11" t="s">
        <v>1716</v>
      </c>
      <c r="B725" s="12" t="s">
        <v>1717</v>
      </c>
      <c r="C725" s="13" t="s">
        <v>14</v>
      </c>
      <c r="D725" s="12" t="s">
        <v>1015</v>
      </c>
      <c r="E725" s="13" t="s">
        <v>1016</v>
      </c>
      <c r="F725" s="12">
        <v>2020</v>
      </c>
      <c r="G725" s="13" t="s">
        <v>17</v>
      </c>
      <c r="H725" s="12" t="s">
        <v>28</v>
      </c>
      <c r="I725" s="13" t="s">
        <v>18</v>
      </c>
      <c r="J725" s="12" t="s">
        <v>561</v>
      </c>
      <c r="K725" s="13" t="s">
        <v>562</v>
      </c>
      <c r="L725" s="12" t="s">
        <v>563</v>
      </c>
      <c r="M725" s="13" t="s">
        <v>32</v>
      </c>
      <c r="N725" s="2" t="s">
        <v>19</v>
      </c>
      <c r="O725" s="13" t="s">
        <v>20</v>
      </c>
      <c r="P725" s="14">
        <v>137.6996</v>
      </c>
      <c r="Q725" s="14">
        <v>808940.75</v>
      </c>
      <c r="R725" s="13">
        <v>6487</v>
      </c>
      <c r="S725" s="15">
        <v>0.15909090909090909</v>
      </c>
      <c r="T725" s="13">
        <v>1</v>
      </c>
      <c r="U725" s="13">
        <v>4</v>
      </c>
      <c r="V725" s="16">
        <v>0</v>
      </c>
      <c r="W725" s="16" t="str">
        <f t="shared" si="11"/>
        <v>PN16-2675-11</v>
      </c>
      <c r="Z725" s="13" t="s">
        <v>17</v>
      </c>
      <c r="BN725" s="19">
        <f>P725*R725</f>
        <v>893257.30520000006</v>
      </c>
      <c r="BO725" s="19" t="str">
        <f>IF(AND(BN725&gt;120000, P725&gt;25, X725&lt;&gt;"WAVE 0"), "yes", "no")</f>
        <v>yes</v>
      </c>
      <c r="BP725" s="17" t="s">
        <v>51</v>
      </c>
    </row>
    <row r="726" spans="1:68" x14ac:dyDescent="0.25">
      <c r="A726" s="11" t="s">
        <v>1718</v>
      </c>
      <c r="B726" s="12" t="s">
        <v>1719</v>
      </c>
      <c r="C726" s="13" t="s">
        <v>14</v>
      </c>
      <c r="D726" s="12" t="s">
        <v>1015</v>
      </c>
      <c r="E726" s="13" t="s">
        <v>1016</v>
      </c>
      <c r="F726" s="12">
        <v>2020</v>
      </c>
      <c r="G726" s="13" t="s">
        <v>17</v>
      </c>
      <c r="H726" s="12" t="s">
        <v>28</v>
      </c>
      <c r="I726" s="13" t="s">
        <v>18</v>
      </c>
      <c r="J726" s="12" t="s">
        <v>561</v>
      </c>
      <c r="K726" s="13" t="s">
        <v>562</v>
      </c>
      <c r="L726" s="12" t="s">
        <v>563</v>
      </c>
      <c r="M726" s="13" t="s">
        <v>32</v>
      </c>
      <c r="N726" s="2" t="s">
        <v>19</v>
      </c>
      <c r="O726" s="13" t="s">
        <v>20</v>
      </c>
      <c r="P726" s="14">
        <v>540.1087</v>
      </c>
      <c r="Q726" s="14">
        <v>96905.1</v>
      </c>
      <c r="R726" s="13">
        <v>187</v>
      </c>
      <c r="S726" s="15">
        <v>0.57692307692307687</v>
      </c>
      <c r="T726" s="13">
        <v>1</v>
      </c>
      <c r="U726" s="13">
        <v>4</v>
      </c>
      <c r="V726" s="16">
        <v>0</v>
      </c>
      <c r="W726" s="16" t="str">
        <f t="shared" si="11"/>
        <v>PN16-2675-13</v>
      </c>
      <c r="Z726" s="13" t="s">
        <v>17</v>
      </c>
      <c r="BN726" s="19">
        <f>P726*R726</f>
        <v>101000.3269</v>
      </c>
      <c r="BO726" s="19" t="str">
        <f>IF(AND(BN726&gt;120000, P726&gt;25, X726&lt;&gt;"WAVE 0"), "yes", "no")</f>
        <v>no</v>
      </c>
      <c r="BP726" s="17" t="s">
        <v>51</v>
      </c>
    </row>
    <row r="727" spans="1:68" x14ac:dyDescent="0.25">
      <c r="A727" s="12" t="s">
        <v>1720</v>
      </c>
      <c r="B727" s="12" t="s">
        <v>805</v>
      </c>
      <c r="C727" s="13" t="s">
        <v>14</v>
      </c>
      <c r="D727" s="12" t="s">
        <v>1015</v>
      </c>
      <c r="E727" s="13" t="s">
        <v>1016</v>
      </c>
      <c r="F727" s="12">
        <v>2020</v>
      </c>
      <c r="G727" s="13" t="s">
        <v>17</v>
      </c>
      <c r="H727" s="12" t="s">
        <v>28</v>
      </c>
      <c r="I727" s="13" t="s">
        <v>18</v>
      </c>
      <c r="J727" s="12" t="s">
        <v>661</v>
      </c>
      <c r="K727" s="13" t="s">
        <v>662</v>
      </c>
      <c r="L727" s="12" t="s">
        <v>563</v>
      </c>
      <c r="M727" s="13" t="s">
        <v>32</v>
      </c>
      <c r="N727" s="2" t="s">
        <v>19</v>
      </c>
      <c r="O727" s="13" t="s">
        <v>20</v>
      </c>
      <c r="P727" s="14">
        <v>917.19370000000004</v>
      </c>
      <c r="Q727" s="14">
        <v>704803.4800000001</v>
      </c>
      <c r="R727" s="13">
        <v>660</v>
      </c>
      <c r="S727" s="15">
        <v>0.125</v>
      </c>
      <c r="T727" s="13">
        <v>1</v>
      </c>
      <c r="U727" s="13">
        <v>5</v>
      </c>
      <c r="V727" s="16">
        <v>0</v>
      </c>
      <c r="W727" s="16" t="str">
        <f t="shared" si="11"/>
        <v>PN16-2745-1</v>
      </c>
      <c r="Z727" s="17" t="s">
        <v>109</v>
      </c>
      <c r="AA727" s="17" t="s">
        <v>661</v>
      </c>
      <c r="AB727" s="17" t="s">
        <v>689</v>
      </c>
      <c r="AC727" s="17" t="s">
        <v>805</v>
      </c>
      <c r="AD727" s="17" t="s">
        <v>664</v>
      </c>
      <c r="AE727" s="17" t="s">
        <v>42</v>
      </c>
      <c r="AF727" s="17" t="s">
        <v>665</v>
      </c>
      <c r="AG727" s="17" t="s">
        <v>666</v>
      </c>
      <c r="AJ727" s="17" t="s">
        <v>83</v>
      </c>
      <c r="AK727" s="17" t="s">
        <v>84</v>
      </c>
      <c r="AO727" s="17" t="s">
        <v>46</v>
      </c>
      <c r="AP727" s="18">
        <v>43231</v>
      </c>
      <c r="AQ727" s="17" t="s">
        <v>22</v>
      </c>
      <c r="AR727" s="17" t="s">
        <v>47</v>
      </c>
      <c r="AS727" s="17" t="s">
        <v>47</v>
      </c>
      <c r="AT727" s="17" t="s">
        <v>47</v>
      </c>
      <c r="AU727" s="17" t="s">
        <v>47</v>
      </c>
      <c r="AV727" s="17" t="s">
        <v>47</v>
      </c>
      <c r="BE727" s="17" t="s">
        <v>52</v>
      </c>
      <c r="BF727" s="17" t="s">
        <v>53</v>
      </c>
      <c r="BG727" s="18" t="s">
        <v>53</v>
      </c>
      <c r="BK727" s="3" t="s">
        <v>71</v>
      </c>
      <c r="BL727" s="17" t="s">
        <v>1721</v>
      </c>
      <c r="BM727" s="19">
        <v>6076.5090999999993</v>
      </c>
      <c r="BN727" s="19">
        <f>P727*R727</f>
        <v>605347.84200000006</v>
      </c>
      <c r="BO727" s="19" t="str">
        <f>IF(AND(BN727&gt;120000, P727&gt;25, X727&lt;&gt;"WAVE 0"), "yes", "no")</f>
        <v>yes</v>
      </c>
      <c r="BP727" s="17" t="s">
        <v>51</v>
      </c>
    </row>
    <row r="728" spans="1:68" x14ac:dyDescent="0.25">
      <c r="A728" s="12" t="s">
        <v>1720</v>
      </c>
      <c r="B728" s="12" t="s">
        <v>805</v>
      </c>
      <c r="C728" s="13" t="s">
        <v>57</v>
      </c>
      <c r="D728" s="12" t="s">
        <v>1015</v>
      </c>
      <c r="E728" s="13" t="s">
        <v>1016</v>
      </c>
      <c r="F728" s="12">
        <v>2020</v>
      </c>
      <c r="G728" s="13" t="s">
        <v>17</v>
      </c>
      <c r="H728" s="12" t="s">
        <v>28</v>
      </c>
      <c r="I728" s="13" t="s">
        <v>18</v>
      </c>
      <c r="J728" s="12" t="s">
        <v>661</v>
      </c>
      <c r="K728" s="13" t="s">
        <v>662</v>
      </c>
      <c r="L728" s="12" t="s">
        <v>563</v>
      </c>
      <c r="M728" s="13" t="s">
        <v>32</v>
      </c>
      <c r="N728" s="2" t="s">
        <v>95</v>
      </c>
      <c r="O728" s="13" t="s">
        <v>20</v>
      </c>
      <c r="P728" s="14">
        <v>917.19370000000004</v>
      </c>
      <c r="Q728" s="14">
        <v>704803.4800000001</v>
      </c>
      <c r="R728" s="13">
        <v>660</v>
      </c>
      <c r="S728" s="15">
        <v>0.125</v>
      </c>
      <c r="T728" s="13">
        <v>1</v>
      </c>
      <c r="U728" s="13">
        <v>5</v>
      </c>
      <c r="V728" s="16">
        <v>0</v>
      </c>
      <c r="W728" s="16" t="str">
        <f t="shared" si="11"/>
        <v>PN16-2745-1</v>
      </c>
      <c r="Z728" s="17" t="s">
        <v>109</v>
      </c>
      <c r="AA728" s="17" t="s">
        <v>661</v>
      </c>
      <c r="AB728" s="17" t="s">
        <v>689</v>
      </c>
      <c r="AC728" s="17" t="s">
        <v>805</v>
      </c>
      <c r="AD728" s="17" t="s">
        <v>664</v>
      </c>
      <c r="AE728" s="17" t="s">
        <v>42</v>
      </c>
      <c r="AF728" s="17" t="s">
        <v>665</v>
      </c>
      <c r="AG728" s="17" t="s">
        <v>666</v>
      </c>
      <c r="AJ728" s="17" t="s">
        <v>83</v>
      </c>
      <c r="AK728" s="17" t="s">
        <v>84</v>
      </c>
      <c r="AO728" s="17" t="s">
        <v>46</v>
      </c>
      <c r="AP728" s="18">
        <v>43231</v>
      </c>
      <c r="AQ728" s="17" t="s">
        <v>22</v>
      </c>
      <c r="AR728" s="17" t="s">
        <v>47</v>
      </c>
      <c r="AS728" s="17" t="s">
        <v>47</v>
      </c>
      <c r="AT728" s="17" t="s">
        <v>47</v>
      </c>
      <c r="AU728" s="17" t="s">
        <v>47</v>
      </c>
      <c r="AV728" s="17" t="s">
        <v>47</v>
      </c>
      <c r="BE728" s="17" t="s">
        <v>52</v>
      </c>
      <c r="BF728" s="17" t="s">
        <v>53</v>
      </c>
      <c r="BG728" s="18" t="s">
        <v>53</v>
      </c>
      <c r="BK728" s="3" t="s">
        <v>71</v>
      </c>
      <c r="BL728" s="17" t="s">
        <v>1721</v>
      </c>
      <c r="BM728" s="19">
        <v>6076.5090999999993</v>
      </c>
      <c r="BN728" s="19">
        <f>P728*R728</f>
        <v>605347.84200000006</v>
      </c>
      <c r="BO728" s="19" t="str">
        <f>IF(AND(BN728&gt;120000, P728&gt;25, X728&lt;&gt;"WAVE 0"), "yes", "no")</f>
        <v>yes</v>
      </c>
      <c r="BP728" s="17" t="s">
        <v>51</v>
      </c>
    </row>
    <row r="729" spans="1:68" x14ac:dyDescent="0.25">
      <c r="A729" s="11" t="s">
        <v>1720</v>
      </c>
      <c r="B729" s="12" t="s">
        <v>805</v>
      </c>
      <c r="C729" s="13" t="s">
        <v>88</v>
      </c>
      <c r="D729" s="12" t="s">
        <v>1015</v>
      </c>
      <c r="E729" s="13" t="s">
        <v>1016</v>
      </c>
      <c r="F729" s="12">
        <v>2020</v>
      </c>
      <c r="G729" s="13" t="s">
        <v>17</v>
      </c>
      <c r="H729" s="12" t="s">
        <v>28</v>
      </c>
      <c r="I729" s="13" t="s">
        <v>18</v>
      </c>
      <c r="J729" s="12" t="s">
        <v>661</v>
      </c>
      <c r="K729" s="13" t="s">
        <v>662</v>
      </c>
      <c r="L729" s="12" t="s">
        <v>563</v>
      </c>
      <c r="M729" s="13" t="s">
        <v>32</v>
      </c>
      <c r="N729" s="2" t="s">
        <v>95</v>
      </c>
      <c r="O729" s="13" t="s">
        <v>20</v>
      </c>
      <c r="P729" s="14">
        <v>917.19370000000004</v>
      </c>
      <c r="Q729" s="14">
        <v>704803.4800000001</v>
      </c>
      <c r="R729" s="13">
        <v>660</v>
      </c>
      <c r="S729" s="15">
        <v>0.125</v>
      </c>
      <c r="T729" s="13">
        <v>1</v>
      </c>
      <c r="U729" s="13">
        <v>5</v>
      </c>
      <c r="V729" s="16">
        <v>0</v>
      </c>
      <c r="W729" s="16" t="str">
        <f t="shared" si="11"/>
        <v>PN16-2745-1</v>
      </c>
      <c r="Z729" s="17" t="s">
        <v>109</v>
      </c>
      <c r="AA729" s="17" t="s">
        <v>661</v>
      </c>
      <c r="AB729" s="17" t="s">
        <v>689</v>
      </c>
      <c r="AC729" s="17" t="s">
        <v>805</v>
      </c>
      <c r="AD729" s="17" t="s">
        <v>664</v>
      </c>
      <c r="AE729" s="17" t="s">
        <v>42</v>
      </c>
      <c r="AF729" s="17" t="s">
        <v>665</v>
      </c>
      <c r="AG729" s="17" t="s">
        <v>666</v>
      </c>
      <c r="AJ729" s="17" t="s">
        <v>83</v>
      </c>
      <c r="AK729" s="17" t="s">
        <v>84</v>
      </c>
      <c r="AO729" s="17" t="s">
        <v>46</v>
      </c>
      <c r="AP729" s="18">
        <v>43231</v>
      </c>
      <c r="AQ729" s="17" t="s">
        <v>22</v>
      </c>
      <c r="AR729" s="17" t="s">
        <v>47</v>
      </c>
      <c r="AS729" s="17" t="s">
        <v>47</v>
      </c>
      <c r="AT729" s="17" t="s">
        <v>47</v>
      </c>
      <c r="AU729" s="17" t="s">
        <v>47</v>
      </c>
      <c r="AV729" s="17" t="s">
        <v>47</v>
      </c>
      <c r="BE729" s="17" t="s">
        <v>52</v>
      </c>
      <c r="BF729" s="17" t="s">
        <v>53</v>
      </c>
      <c r="BG729" s="18" t="s">
        <v>53</v>
      </c>
      <c r="BK729" s="3" t="s">
        <v>71</v>
      </c>
      <c r="BL729" s="17" t="s">
        <v>1721</v>
      </c>
      <c r="BM729" s="19">
        <v>6076.5090999999993</v>
      </c>
      <c r="BN729" s="19">
        <f>P729*R729</f>
        <v>605347.84200000006</v>
      </c>
      <c r="BO729" s="19" t="str">
        <f>IF(AND(BN729&gt;120000, P729&gt;25, X729&lt;&gt;"WAVE 0"), "yes", "no")</f>
        <v>yes</v>
      </c>
      <c r="BP729" s="17" t="s">
        <v>51</v>
      </c>
    </row>
    <row r="730" spans="1:68" x14ac:dyDescent="0.25">
      <c r="A730" s="11" t="s">
        <v>1722</v>
      </c>
      <c r="B730" s="12" t="s">
        <v>923</v>
      </c>
      <c r="C730" s="13" t="s">
        <v>14</v>
      </c>
      <c r="D730" s="12" t="s">
        <v>674</v>
      </c>
      <c r="E730" s="13" t="s">
        <v>675</v>
      </c>
      <c r="F730" s="12">
        <v>2019</v>
      </c>
      <c r="G730" s="13" t="s">
        <v>207</v>
      </c>
      <c r="H730" s="12" t="s">
        <v>330</v>
      </c>
      <c r="I730" s="13" t="s">
        <v>18</v>
      </c>
      <c r="J730" s="12" t="s">
        <v>331</v>
      </c>
      <c r="K730" s="13" t="s">
        <v>332</v>
      </c>
      <c r="L730" s="12" t="s">
        <v>333</v>
      </c>
      <c r="M730" s="13" t="s">
        <v>334</v>
      </c>
      <c r="N730" s="2" t="s">
        <v>19</v>
      </c>
      <c r="O730" s="13" t="s">
        <v>340</v>
      </c>
      <c r="P730" s="14">
        <v>284.49880000000002</v>
      </c>
      <c r="Q730" s="14">
        <v>6039.23</v>
      </c>
      <c r="R730" s="13">
        <v>29</v>
      </c>
      <c r="S730" s="15">
        <v>0.5</v>
      </c>
      <c r="T730" s="13">
        <v>1</v>
      </c>
      <c r="U730" s="13">
        <v>2</v>
      </c>
      <c r="V730" s="16">
        <v>0</v>
      </c>
      <c r="W730" s="16" t="str">
        <f t="shared" si="11"/>
        <v>PN1660D236</v>
      </c>
      <c r="X730" s="17" t="s">
        <v>150</v>
      </c>
      <c r="Y730" s="17" t="s">
        <v>1723</v>
      </c>
      <c r="Z730" s="13" t="s">
        <v>38</v>
      </c>
      <c r="BN730" s="19">
        <f>P730*R730</f>
        <v>8250.4652000000006</v>
      </c>
      <c r="BO730" s="19" t="str">
        <f>IF(AND(BN730&gt;120000, P730&gt;25, X730&lt;&gt;"WAVE 0"), "yes", "no")</f>
        <v>no</v>
      </c>
      <c r="BP730" s="17" t="s">
        <v>51</v>
      </c>
    </row>
    <row r="731" spans="1:68" x14ac:dyDescent="0.25">
      <c r="A731" s="11" t="s">
        <v>1724</v>
      </c>
      <c r="B731" s="12" t="s">
        <v>1350</v>
      </c>
      <c r="C731" s="13" t="s">
        <v>14</v>
      </c>
      <c r="D731" s="12" t="s">
        <v>413</v>
      </c>
      <c r="E731" s="13" t="s">
        <v>414</v>
      </c>
      <c r="F731" s="12">
        <v>2020</v>
      </c>
      <c r="G731" s="13" t="s">
        <v>207</v>
      </c>
      <c r="H731" s="12" t="s">
        <v>330</v>
      </c>
      <c r="I731" s="13" t="s">
        <v>18</v>
      </c>
      <c r="J731" s="12" t="s">
        <v>331</v>
      </c>
      <c r="K731" s="13" t="s">
        <v>332</v>
      </c>
      <c r="L731" s="12" t="s">
        <v>333</v>
      </c>
      <c r="M731" s="13" t="s">
        <v>334</v>
      </c>
      <c r="N731" s="2" t="s">
        <v>19</v>
      </c>
      <c r="O731" s="13" t="s">
        <v>415</v>
      </c>
      <c r="P731" s="14">
        <v>46.585700000000003</v>
      </c>
      <c r="Q731" s="14">
        <v>2406.2799999999997</v>
      </c>
      <c r="R731" s="13">
        <v>0</v>
      </c>
      <c r="S731" s="15">
        <v>0.33333333333333331</v>
      </c>
      <c r="T731" s="13">
        <v>1</v>
      </c>
      <c r="U731" s="13">
        <v>1</v>
      </c>
      <c r="V731" s="16">
        <v>0</v>
      </c>
      <c r="W731" s="16" t="str">
        <f t="shared" si="11"/>
        <v>PN1660D533</v>
      </c>
      <c r="X731" s="17" t="s">
        <v>21</v>
      </c>
      <c r="Z731" s="17" t="s">
        <v>38</v>
      </c>
      <c r="AB731" s="17" t="s">
        <v>22</v>
      </c>
      <c r="AC731" s="17" t="s">
        <v>22</v>
      </c>
      <c r="AD731" s="17" t="s">
        <v>22</v>
      </c>
      <c r="AE731" s="17" t="s">
        <v>42</v>
      </c>
      <c r="AF731" s="17" t="s">
        <v>383</v>
      </c>
      <c r="AG731" s="17" t="s">
        <v>22</v>
      </c>
      <c r="AJ731" s="17" t="s">
        <v>22</v>
      </c>
      <c r="AK731" s="17" t="s">
        <v>342</v>
      </c>
      <c r="AO731" s="17" t="s">
        <v>130</v>
      </c>
      <c r="AP731" s="18">
        <v>42286</v>
      </c>
      <c r="AQ731" s="17" t="s">
        <v>22</v>
      </c>
      <c r="AR731" s="17" t="s">
        <v>22</v>
      </c>
      <c r="AS731" s="17" t="s">
        <v>22</v>
      </c>
      <c r="AT731" s="17" t="s">
        <v>22</v>
      </c>
      <c r="AU731" s="17" t="s">
        <v>22</v>
      </c>
      <c r="AV731" s="17" t="s">
        <v>22</v>
      </c>
      <c r="BB731" s="17" t="s">
        <v>51</v>
      </c>
      <c r="BE731" s="17" t="s">
        <v>52</v>
      </c>
      <c r="BM731" s="19" t="s">
        <v>22</v>
      </c>
      <c r="BN731" s="19">
        <f>P731*R731</f>
        <v>0</v>
      </c>
      <c r="BO731" s="19" t="str">
        <f>IF(AND(BN731&gt;120000, P731&gt;25, X731&lt;&gt;"WAVE 0"), "yes", "no")</f>
        <v>no</v>
      </c>
      <c r="BP731" s="17" t="s">
        <v>22</v>
      </c>
    </row>
    <row r="732" spans="1:68" x14ac:dyDescent="0.25">
      <c r="A732" s="11" t="s">
        <v>1725</v>
      </c>
      <c r="B732" s="12" t="s">
        <v>1726</v>
      </c>
      <c r="C732" s="13" t="s">
        <v>88</v>
      </c>
      <c r="D732" s="12" t="s">
        <v>1727</v>
      </c>
      <c r="E732" s="13" t="s">
        <v>1728</v>
      </c>
      <c r="F732" s="12">
        <v>2019</v>
      </c>
      <c r="G732" s="13" t="s">
        <v>38</v>
      </c>
      <c r="H732" s="12" t="s">
        <v>76</v>
      </c>
      <c r="I732" s="13" t="s">
        <v>51</v>
      </c>
      <c r="J732" s="12" t="s">
        <v>847</v>
      </c>
      <c r="K732" s="13" t="s">
        <v>848</v>
      </c>
      <c r="L732" s="12" t="s">
        <v>79</v>
      </c>
      <c r="M732" s="13" t="s">
        <v>80</v>
      </c>
      <c r="N732" s="2" t="s">
        <v>64</v>
      </c>
      <c r="O732" s="13" t="s">
        <v>20</v>
      </c>
      <c r="P732" s="14">
        <v>50.4</v>
      </c>
      <c r="Q732" s="14">
        <v>13860</v>
      </c>
      <c r="R732" s="13">
        <v>230020</v>
      </c>
      <c r="S732" s="15">
        <v>0.78947368421052633</v>
      </c>
      <c r="T732" s="13">
        <v>1</v>
      </c>
      <c r="U732" s="13">
        <v>2</v>
      </c>
      <c r="V732" s="16">
        <v>0</v>
      </c>
      <c r="W732" s="16" t="str">
        <f t="shared" si="11"/>
        <v>PN1662098</v>
      </c>
      <c r="Z732" s="17" t="s">
        <v>38</v>
      </c>
      <c r="AA732" s="17" t="s">
        <v>1729</v>
      </c>
      <c r="AB732" s="17" t="s">
        <v>22</v>
      </c>
      <c r="AC732" s="17" t="s">
        <v>22</v>
      </c>
      <c r="AD732" s="17" t="s">
        <v>22</v>
      </c>
      <c r="AE732" s="17" t="s">
        <v>42</v>
      </c>
      <c r="AF732" s="17" t="s">
        <v>1730</v>
      </c>
      <c r="AG732" s="17" t="s">
        <v>22</v>
      </c>
      <c r="AJ732" s="17" t="s">
        <v>22</v>
      </c>
      <c r="AK732" s="17" t="s">
        <v>22</v>
      </c>
      <c r="AO732" s="17" t="s">
        <v>130</v>
      </c>
      <c r="AP732" s="18">
        <v>43545</v>
      </c>
      <c r="AQ732" s="17" t="s">
        <v>22</v>
      </c>
      <c r="AR732" s="17" t="s">
        <v>22</v>
      </c>
      <c r="AS732" s="17" t="s">
        <v>22</v>
      </c>
      <c r="AT732" s="17" t="s">
        <v>22</v>
      </c>
      <c r="AU732" s="17" t="s">
        <v>22</v>
      </c>
      <c r="AV732" s="17" t="s">
        <v>22</v>
      </c>
      <c r="BE732" s="17" t="s">
        <v>52</v>
      </c>
      <c r="BM732" s="19" t="s">
        <v>22</v>
      </c>
      <c r="BN732" s="19">
        <f>P732*R732</f>
        <v>11593008</v>
      </c>
      <c r="BO732" s="19" t="str">
        <f>IF(AND(BN732&gt;120000, P732&gt;25, X732&lt;&gt;"WAVE 0"), "yes", "no")</f>
        <v>yes</v>
      </c>
      <c r="BP732" s="17" t="s">
        <v>22</v>
      </c>
    </row>
    <row r="733" spans="1:68" x14ac:dyDescent="0.25">
      <c r="A733" s="11" t="s">
        <v>1731</v>
      </c>
      <c r="B733" s="12" t="s">
        <v>1732</v>
      </c>
      <c r="C733" s="13" t="s">
        <v>57</v>
      </c>
      <c r="D733" s="12" t="s">
        <v>1727</v>
      </c>
      <c r="E733" s="13" t="s">
        <v>1728</v>
      </c>
      <c r="F733" s="12">
        <v>2020</v>
      </c>
      <c r="G733" s="13" t="s">
        <v>38</v>
      </c>
      <c r="H733" s="12" t="s">
        <v>76</v>
      </c>
      <c r="I733" s="13" t="s">
        <v>51</v>
      </c>
      <c r="J733" s="12" t="s">
        <v>1733</v>
      </c>
      <c r="K733" s="13" t="s">
        <v>1233</v>
      </c>
      <c r="L733" s="12" t="s">
        <v>1234</v>
      </c>
      <c r="M733" s="13" t="s">
        <v>879</v>
      </c>
      <c r="N733" s="2" t="s">
        <v>64</v>
      </c>
      <c r="O733" s="13" t="s">
        <v>20</v>
      </c>
      <c r="P733" s="14">
        <v>33.773299999999999</v>
      </c>
      <c r="Q733" s="14">
        <v>194918.40000000002</v>
      </c>
      <c r="R733" s="13">
        <v>4412</v>
      </c>
      <c r="S733" s="15">
        <v>0.56521739130434778</v>
      </c>
      <c r="T733" s="13">
        <v>1</v>
      </c>
      <c r="U733" s="13">
        <v>4</v>
      </c>
      <c r="V733" s="16">
        <v>0</v>
      </c>
      <c r="W733" s="16" t="str">
        <f t="shared" si="11"/>
        <v>PN1665696</v>
      </c>
      <c r="Z733" s="17" t="s">
        <v>38</v>
      </c>
      <c r="AA733" s="17" t="s">
        <v>1733</v>
      </c>
      <c r="AB733" s="17" t="s">
        <v>22</v>
      </c>
      <c r="AC733" s="17" t="s">
        <v>22</v>
      </c>
      <c r="AD733" s="17" t="s">
        <v>22</v>
      </c>
      <c r="AE733" s="17" t="s">
        <v>42</v>
      </c>
      <c r="AF733" s="17" t="s">
        <v>1730</v>
      </c>
      <c r="AG733" s="17" t="s">
        <v>22</v>
      </c>
      <c r="AJ733" s="17" t="s">
        <v>22</v>
      </c>
      <c r="AK733" s="17" t="s">
        <v>22</v>
      </c>
      <c r="AO733" s="17" t="s">
        <v>130</v>
      </c>
      <c r="AP733" s="18">
        <v>43545</v>
      </c>
      <c r="AQ733" s="17">
        <v>11</v>
      </c>
      <c r="AR733" s="17" t="s">
        <v>22</v>
      </c>
      <c r="AS733" s="17" t="s">
        <v>22</v>
      </c>
      <c r="AT733" s="17" t="s">
        <v>22</v>
      </c>
      <c r="AU733" s="17" t="s">
        <v>22</v>
      </c>
      <c r="AV733" s="17" t="s">
        <v>22</v>
      </c>
      <c r="BE733" s="17" t="s">
        <v>52</v>
      </c>
      <c r="BM733" s="19">
        <v>189518.28216471776</v>
      </c>
      <c r="BN733" s="19">
        <f>P733*R733</f>
        <v>149007.7996</v>
      </c>
      <c r="BO733" s="19" t="str">
        <f>IF(AND(BN733&gt;120000, P733&gt;25, X733&lt;&gt;"WAVE 0"), "yes", "no")</f>
        <v>yes</v>
      </c>
      <c r="BP733" s="17" t="s">
        <v>22</v>
      </c>
    </row>
    <row r="734" spans="1:68" x14ac:dyDescent="0.25">
      <c r="A734" s="11" t="s">
        <v>1734</v>
      </c>
      <c r="B734" s="12" t="s">
        <v>1735</v>
      </c>
      <c r="C734" s="13" t="s">
        <v>14</v>
      </c>
      <c r="D734" s="12" t="s">
        <v>722</v>
      </c>
      <c r="E734" s="13" t="s">
        <v>723</v>
      </c>
      <c r="F734" s="12">
        <v>2019</v>
      </c>
      <c r="G734" s="13" t="s">
        <v>207</v>
      </c>
      <c r="H734" s="12" t="s">
        <v>330</v>
      </c>
      <c r="I734" s="13" t="s">
        <v>18</v>
      </c>
      <c r="J734" s="12" t="s">
        <v>331</v>
      </c>
      <c r="K734" s="13" t="s">
        <v>332</v>
      </c>
      <c r="L734" s="12" t="s">
        <v>333</v>
      </c>
      <c r="M734" s="13" t="s">
        <v>334</v>
      </c>
      <c r="N734" s="2" t="s">
        <v>19</v>
      </c>
      <c r="O734" s="13" t="s">
        <v>340</v>
      </c>
      <c r="P734" s="14"/>
      <c r="Q734" s="14"/>
      <c r="R734" s="13">
        <v>0</v>
      </c>
      <c r="S734" s="15">
        <v>0</v>
      </c>
      <c r="T734" s="13">
        <v>1</v>
      </c>
      <c r="U734" s="13"/>
      <c r="V734" s="16"/>
      <c r="W734" s="16" t="str">
        <f t="shared" si="11"/>
        <v>PN1673D140</v>
      </c>
      <c r="X734" s="17" t="s">
        <v>150</v>
      </c>
      <c r="Y734" s="17" t="s">
        <v>724</v>
      </c>
      <c r="Z734" s="17" t="s">
        <v>38</v>
      </c>
      <c r="AA734" s="17" t="s">
        <v>22</v>
      </c>
      <c r="AB734" s="17" t="s">
        <v>22</v>
      </c>
      <c r="AC734" s="17" t="s">
        <v>22</v>
      </c>
      <c r="AD734" s="17" t="s">
        <v>22</v>
      </c>
      <c r="AE734" s="17" t="s">
        <v>22</v>
      </c>
      <c r="AF734" s="17" t="s">
        <v>22</v>
      </c>
      <c r="AG734" s="17" t="s">
        <v>22</v>
      </c>
      <c r="AJ734" s="17" t="s">
        <v>22</v>
      </c>
      <c r="AK734" s="17" t="s">
        <v>22</v>
      </c>
      <c r="AO734" s="17" t="s">
        <v>22</v>
      </c>
      <c r="AP734" s="18" t="s">
        <v>22</v>
      </c>
      <c r="AQ734" s="17" t="s">
        <v>22</v>
      </c>
      <c r="AR734" s="17" t="s">
        <v>22</v>
      </c>
      <c r="AS734" s="17" t="s">
        <v>22</v>
      </c>
      <c r="AT734" s="17" t="s">
        <v>22</v>
      </c>
      <c r="AU734" s="17" t="s">
        <v>22</v>
      </c>
      <c r="AV734" s="17" t="s">
        <v>22</v>
      </c>
      <c r="AW734" s="17" t="s">
        <v>22</v>
      </c>
      <c r="AX734" s="17" t="s">
        <v>22</v>
      </c>
      <c r="AY734" s="17" t="s">
        <v>22</v>
      </c>
      <c r="AZ734" s="17" t="s">
        <v>22</v>
      </c>
      <c r="BA734" s="17" t="s">
        <v>22</v>
      </c>
      <c r="BD734" s="17" t="s">
        <v>22</v>
      </c>
      <c r="BE734" s="17" t="s">
        <v>22</v>
      </c>
      <c r="BF734" s="17" t="s">
        <v>22</v>
      </c>
      <c r="BG734" s="18" t="s">
        <v>22</v>
      </c>
      <c r="BH734" s="3" t="s">
        <v>22</v>
      </c>
      <c r="BI734" s="3" t="s">
        <v>22</v>
      </c>
      <c r="BK734" s="3" t="s">
        <v>22</v>
      </c>
      <c r="BL734" s="17" t="s">
        <v>22</v>
      </c>
      <c r="BM734" s="19" t="s">
        <v>22</v>
      </c>
      <c r="BN734" s="19">
        <f>P734*R734</f>
        <v>0</v>
      </c>
      <c r="BO734" s="19" t="str">
        <f>IF(AND(BN734&gt;120000, P734&gt;25, X734&lt;&gt;"WAVE 0"), "yes", "no")</f>
        <v>no</v>
      </c>
      <c r="BP734" s="17" t="s">
        <v>22</v>
      </c>
    </row>
    <row r="735" spans="1:68" x14ac:dyDescent="0.25">
      <c r="A735" s="11" t="s">
        <v>1736</v>
      </c>
      <c r="B735" s="12" t="s">
        <v>1535</v>
      </c>
      <c r="C735" s="13" t="s">
        <v>14</v>
      </c>
      <c r="D735" s="12" t="s">
        <v>328</v>
      </c>
      <c r="E735" s="13" t="s">
        <v>329</v>
      </c>
      <c r="F735" s="12">
        <v>2020</v>
      </c>
      <c r="G735" s="13" t="s">
        <v>207</v>
      </c>
      <c r="H735" s="12" t="s">
        <v>18</v>
      </c>
      <c r="I735" s="13" t="s">
        <v>51</v>
      </c>
      <c r="J735" s="12" t="s">
        <v>18</v>
      </c>
      <c r="K735" s="13" t="s">
        <v>18</v>
      </c>
      <c r="L735" s="12" t="s">
        <v>18</v>
      </c>
      <c r="M735" s="13" t="s">
        <v>18</v>
      </c>
      <c r="N735" s="2" t="s">
        <v>194</v>
      </c>
      <c r="O735" s="13" t="s">
        <v>335</v>
      </c>
      <c r="P735" s="14">
        <v>6757.2731999999996</v>
      </c>
      <c r="Q735" s="14">
        <v>14233.58</v>
      </c>
      <c r="R735" s="13"/>
      <c r="S735" s="15"/>
      <c r="T735" s="13">
        <v>1</v>
      </c>
      <c r="U735" s="13"/>
      <c r="V735" s="16">
        <v>0</v>
      </c>
      <c r="W735" s="16" t="str">
        <f t="shared" si="11"/>
        <v>PN16-81860</v>
      </c>
      <c r="AA735" s="17" t="s">
        <v>22</v>
      </c>
      <c r="AB735" s="17" t="s">
        <v>22</v>
      </c>
      <c r="AC735" s="17" t="s">
        <v>22</v>
      </c>
      <c r="AD735" s="17" t="s">
        <v>22</v>
      </c>
      <c r="AE735" s="17" t="s">
        <v>22</v>
      </c>
      <c r="AF735" s="17" t="s">
        <v>22</v>
      </c>
      <c r="AG735" s="17" t="s">
        <v>22</v>
      </c>
      <c r="AJ735" s="17" t="s">
        <v>22</v>
      </c>
      <c r="AK735" s="17" t="s">
        <v>22</v>
      </c>
      <c r="AO735" s="17" t="s">
        <v>22</v>
      </c>
      <c r="AP735" s="18" t="s">
        <v>22</v>
      </c>
      <c r="AQ735" s="17" t="s">
        <v>22</v>
      </c>
      <c r="AR735" s="17" t="s">
        <v>22</v>
      </c>
      <c r="AS735" s="17" t="s">
        <v>22</v>
      </c>
      <c r="AT735" s="17" t="s">
        <v>22</v>
      </c>
      <c r="AU735" s="17" t="s">
        <v>22</v>
      </c>
      <c r="AV735" s="17" t="s">
        <v>22</v>
      </c>
      <c r="AW735" s="17" t="s">
        <v>22</v>
      </c>
      <c r="AX735" s="17" t="s">
        <v>22</v>
      </c>
      <c r="AY735" s="17" t="s">
        <v>22</v>
      </c>
      <c r="AZ735" s="17" t="s">
        <v>22</v>
      </c>
      <c r="BA735" s="17" t="s">
        <v>22</v>
      </c>
      <c r="BD735" s="17" t="s">
        <v>22</v>
      </c>
      <c r="BE735" s="17" t="s">
        <v>22</v>
      </c>
      <c r="BF735" s="17" t="s">
        <v>22</v>
      </c>
      <c r="BG735" s="18" t="s">
        <v>22</v>
      </c>
      <c r="BH735" s="3" t="s">
        <v>22</v>
      </c>
      <c r="BI735" s="3" t="s">
        <v>22</v>
      </c>
      <c r="BK735" s="3" t="s">
        <v>22</v>
      </c>
      <c r="BL735" s="17" t="s">
        <v>22</v>
      </c>
      <c r="BM735" s="19" t="s">
        <v>22</v>
      </c>
      <c r="BN735" s="19">
        <f>P735*R735</f>
        <v>0</v>
      </c>
      <c r="BO735" s="19" t="str">
        <f>IF(AND(BN735&gt;120000, P735&gt;25, X735&lt;&gt;"WAVE 0"), "yes", "no")</f>
        <v>no</v>
      </c>
      <c r="BP735" s="17" t="s">
        <v>22</v>
      </c>
    </row>
    <row r="736" spans="1:68" x14ac:dyDescent="0.25">
      <c r="A736" s="11" t="s">
        <v>1737</v>
      </c>
      <c r="B736" s="12" t="s">
        <v>693</v>
      </c>
      <c r="C736" s="13" t="s">
        <v>14</v>
      </c>
      <c r="D736" s="12" t="s">
        <v>722</v>
      </c>
      <c r="E736" s="13" t="s">
        <v>723</v>
      </c>
      <c r="F736" s="12">
        <v>2019</v>
      </c>
      <c r="G736" s="13" t="s">
        <v>207</v>
      </c>
      <c r="H736" s="12" t="s">
        <v>330</v>
      </c>
      <c r="I736" s="13" t="s">
        <v>18</v>
      </c>
      <c r="J736" s="12" t="s">
        <v>351</v>
      </c>
      <c r="K736" s="13" t="s">
        <v>352</v>
      </c>
      <c r="L736" s="12" t="s">
        <v>353</v>
      </c>
      <c r="M736" s="13" t="s">
        <v>334</v>
      </c>
      <c r="N736" s="2" t="s">
        <v>19</v>
      </c>
      <c r="O736" s="13" t="s">
        <v>340</v>
      </c>
      <c r="P736" s="14">
        <v>566.57439999999997</v>
      </c>
      <c r="Q736" s="14">
        <v>4616.6099999999997</v>
      </c>
      <c r="R736" s="13">
        <v>6</v>
      </c>
      <c r="S736" s="15">
        <v>0</v>
      </c>
      <c r="T736" s="13">
        <v>1</v>
      </c>
      <c r="U736" s="13">
        <v>4</v>
      </c>
      <c r="V736" s="16">
        <v>0</v>
      </c>
      <c r="W736" s="16" t="str">
        <f t="shared" si="11"/>
        <v>PN1682W014</v>
      </c>
      <c r="X736" s="17" t="s">
        <v>150</v>
      </c>
      <c r="Y736" s="17" t="s">
        <v>724</v>
      </c>
      <c r="Z736" s="17" t="s">
        <v>38</v>
      </c>
      <c r="BN736" s="19">
        <f>P736*R736</f>
        <v>3399.4463999999998</v>
      </c>
      <c r="BO736" s="19" t="str">
        <f>IF(AND(BN736&gt;120000, P736&gt;25, X736&lt;&gt;"WAVE 0"), "yes", "no")</f>
        <v>no</v>
      </c>
      <c r="BP736" s="17" t="s">
        <v>51</v>
      </c>
    </row>
    <row r="737" spans="1:68" x14ac:dyDescent="0.25">
      <c r="A737" s="11" t="s">
        <v>1738</v>
      </c>
      <c r="B737" s="12" t="s">
        <v>1530</v>
      </c>
      <c r="C737" s="13" t="s">
        <v>14</v>
      </c>
      <c r="D737" s="12" t="s">
        <v>328</v>
      </c>
      <c r="E737" s="13" t="s">
        <v>329</v>
      </c>
      <c r="F737" s="12">
        <v>2020</v>
      </c>
      <c r="G737" s="13" t="s">
        <v>207</v>
      </c>
      <c r="H737" s="12" t="s">
        <v>330</v>
      </c>
      <c r="I737" s="13" t="s">
        <v>51</v>
      </c>
      <c r="J737" s="12" t="s">
        <v>331</v>
      </c>
      <c r="K737" s="13" t="s">
        <v>332</v>
      </c>
      <c r="L737" s="12" t="s">
        <v>333</v>
      </c>
      <c r="M737" s="13" t="s">
        <v>334</v>
      </c>
      <c r="N737" s="2" t="s">
        <v>194</v>
      </c>
      <c r="O737" s="13" t="s">
        <v>335</v>
      </c>
      <c r="P737" s="14">
        <v>4165.5931</v>
      </c>
      <c r="Q737" s="14">
        <v>238900.83</v>
      </c>
      <c r="R737" s="13">
        <v>30</v>
      </c>
      <c r="S737" s="15">
        <v>0.73913043478260865</v>
      </c>
      <c r="T737" s="13">
        <v>1</v>
      </c>
      <c r="U737" s="13">
        <v>2</v>
      </c>
      <c r="V737" s="16">
        <v>0</v>
      </c>
      <c r="W737" s="16" t="str">
        <f t="shared" si="11"/>
        <v>PN16-851487-3</v>
      </c>
      <c r="AA737" s="17" t="s">
        <v>22</v>
      </c>
      <c r="AB737" s="17" t="s">
        <v>22</v>
      </c>
      <c r="AC737" s="17" t="s">
        <v>22</v>
      </c>
      <c r="AD737" s="17" t="s">
        <v>22</v>
      </c>
      <c r="AE737" s="17" t="s">
        <v>22</v>
      </c>
      <c r="AF737" s="17" t="s">
        <v>22</v>
      </c>
      <c r="AG737" s="17" t="s">
        <v>22</v>
      </c>
      <c r="AJ737" s="17" t="s">
        <v>22</v>
      </c>
      <c r="AK737" s="17" t="s">
        <v>22</v>
      </c>
      <c r="AO737" s="17" t="s">
        <v>22</v>
      </c>
      <c r="AP737" s="18" t="s">
        <v>22</v>
      </c>
      <c r="AQ737" s="17" t="s">
        <v>22</v>
      </c>
      <c r="AR737" s="17" t="s">
        <v>22</v>
      </c>
      <c r="AS737" s="17" t="s">
        <v>22</v>
      </c>
      <c r="AT737" s="17" t="s">
        <v>22</v>
      </c>
      <c r="AU737" s="17" t="s">
        <v>22</v>
      </c>
      <c r="AV737" s="17" t="s">
        <v>22</v>
      </c>
      <c r="AW737" s="17" t="s">
        <v>22</v>
      </c>
      <c r="AX737" s="17" t="s">
        <v>22</v>
      </c>
      <c r="AY737" s="17" t="s">
        <v>22</v>
      </c>
      <c r="AZ737" s="17" t="s">
        <v>22</v>
      </c>
      <c r="BA737" s="17" t="s">
        <v>22</v>
      </c>
      <c r="BD737" s="17" t="s">
        <v>22</v>
      </c>
      <c r="BE737" s="17" t="s">
        <v>22</v>
      </c>
      <c r="BF737" s="17" t="s">
        <v>22</v>
      </c>
      <c r="BG737" s="18" t="s">
        <v>22</v>
      </c>
      <c r="BH737" s="3" t="s">
        <v>22</v>
      </c>
      <c r="BI737" s="3" t="s">
        <v>22</v>
      </c>
      <c r="BK737" s="3" t="s">
        <v>22</v>
      </c>
      <c r="BL737" s="17" t="s">
        <v>22</v>
      </c>
      <c r="BM737" s="19" t="s">
        <v>22</v>
      </c>
      <c r="BN737" s="19">
        <f>P737*R737</f>
        <v>124967.79300000001</v>
      </c>
      <c r="BO737" s="19" t="str">
        <f>IF(AND(BN737&gt;120000, P737&gt;25, X737&lt;&gt;"WAVE 0"), "yes", "no")</f>
        <v>yes</v>
      </c>
      <c r="BP737" s="17" t="s">
        <v>22</v>
      </c>
    </row>
    <row r="738" spans="1:68" x14ac:dyDescent="0.25">
      <c r="A738" s="11" t="s">
        <v>1739</v>
      </c>
      <c r="B738" s="12" t="s">
        <v>1530</v>
      </c>
      <c r="C738" s="13" t="s">
        <v>14</v>
      </c>
      <c r="D738" s="12" t="s">
        <v>328</v>
      </c>
      <c r="E738" s="13" t="s">
        <v>329</v>
      </c>
      <c r="F738" s="12">
        <v>2020</v>
      </c>
      <c r="G738" s="13" t="s">
        <v>207</v>
      </c>
      <c r="H738" s="12" t="s">
        <v>18</v>
      </c>
      <c r="I738" s="13" t="s">
        <v>51</v>
      </c>
      <c r="J738" s="12" t="s">
        <v>18</v>
      </c>
      <c r="K738" s="13" t="s">
        <v>18</v>
      </c>
      <c r="L738" s="12" t="s">
        <v>18</v>
      </c>
      <c r="M738" s="13" t="s">
        <v>18</v>
      </c>
      <c r="N738" s="2" t="s">
        <v>194</v>
      </c>
      <c r="O738" s="13" t="s">
        <v>335</v>
      </c>
      <c r="P738" s="14">
        <v>1461.7728</v>
      </c>
      <c r="Q738" s="14">
        <v>62360.1</v>
      </c>
      <c r="R738" s="13">
        <v>0</v>
      </c>
      <c r="S738" s="15">
        <v>0</v>
      </c>
      <c r="T738" s="13">
        <v>1</v>
      </c>
      <c r="U738" s="13">
        <v>3</v>
      </c>
      <c r="V738" s="16">
        <v>0</v>
      </c>
      <c r="W738" s="16" t="str">
        <f t="shared" si="11"/>
        <v>PN16-881764</v>
      </c>
      <c r="AA738" s="17" t="s">
        <v>22</v>
      </c>
      <c r="AB738" s="17" t="s">
        <v>22</v>
      </c>
      <c r="AC738" s="17" t="s">
        <v>22</v>
      </c>
      <c r="AD738" s="17" t="s">
        <v>22</v>
      </c>
      <c r="AE738" s="17" t="s">
        <v>22</v>
      </c>
      <c r="AF738" s="17" t="s">
        <v>22</v>
      </c>
      <c r="AG738" s="17" t="s">
        <v>22</v>
      </c>
      <c r="AJ738" s="17" t="s">
        <v>22</v>
      </c>
      <c r="AK738" s="17" t="s">
        <v>22</v>
      </c>
      <c r="AO738" s="17" t="s">
        <v>22</v>
      </c>
      <c r="AP738" s="18" t="s">
        <v>22</v>
      </c>
      <c r="AQ738" s="17" t="s">
        <v>22</v>
      </c>
      <c r="AR738" s="17" t="s">
        <v>22</v>
      </c>
      <c r="AS738" s="17" t="s">
        <v>22</v>
      </c>
      <c r="AT738" s="17" t="s">
        <v>22</v>
      </c>
      <c r="AU738" s="17" t="s">
        <v>22</v>
      </c>
      <c r="AV738" s="17" t="s">
        <v>22</v>
      </c>
      <c r="AW738" s="17" t="s">
        <v>22</v>
      </c>
      <c r="AX738" s="17" t="s">
        <v>22</v>
      </c>
      <c r="AY738" s="17" t="s">
        <v>22</v>
      </c>
      <c r="AZ738" s="17" t="s">
        <v>22</v>
      </c>
      <c r="BA738" s="17" t="s">
        <v>22</v>
      </c>
      <c r="BD738" s="17" t="s">
        <v>22</v>
      </c>
      <c r="BE738" s="17" t="s">
        <v>22</v>
      </c>
      <c r="BF738" s="17" t="s">
        <v>22</v>
      </c>
      <c r="BG738" s="18" t="s">
        <v>22</v>
      </c>
      <c r="BH738" s="3" t="s">
        <v>22</v>
      </c>
      <c r="BI738" s="3" t="s">
        <v>22</v>
      </c>
      <c r="BK738" s="3" t="s">
        <v>22</v>
      </c>
      <c r="BL738" s="17" t="s">
        <v>22</v>
      </c>
      <c r="BM738" s="19" t="s">
        <v>22</v>
      </c>
      <c r="BN738" s="19">
        <f>P738*R738</f>
        <v>0</v>
      </c>
      <c r="BO738" s="19" t="str">
        <f>IF(AND(BN738&gt;120000, P738&gt;25, X738&lt;&gt;"WAVE 0"), "yes", "no")</f>
        <v>no</v>
      </c>
      <c r="BP738" s="17" t="s">
        <v>22</v>
      </c>
    </row>
    <row r="739" spans="1:68" x14ac:dyDescent="0.25">
      <c r="A739" s="11" t="s">
        <v>1740</v>
      </c>
      <c r="B739" s="12" t="s">
        <v>1741</v>
      </c>
      <c r="C739" s="13" t="s">
        <v>14</v>
      </c>
      <c r="D739" s="12" t="s">
        <v>874</v>
      </c>
      <c r="E739" s="13" t="s">
        <v>875</v>
      </c>
      <c r="F739" s="12">
        <v>2020</v>
      </c>
      <c r="G739" s="13" t="s">
        <v>17</v>
      </c>
      <c r="H739" s="12" t="s">
        <v>330</v>
      </c>
      <c r="I739" s="13" t="s">
        <v>18</v>
      </c>
      <c r="J739" s="12" t="s">
        <v>1429</v>
      </c>
      <c r="K739" s="13" t="s">
        <v>1430</v>
      </c>
      <c r="L739" s="12" t="s">
        <v>358</v>
      </c>
      <c r="M739" s="13" t="s">
        <v>359</v>
      </c>
      <c r="N739" s="2" t="s">
        <v>19</v>
      </c>
      <c r="O739" s="13" t="s">
        <v>20</v>
      </c>
      <c r="P739" s="14">
        <v>1083</v>
      </c>
      <c r="Q739" s="14">
        <v>34656</v>
      </c>
      <c r="R739" s="13">
        <v>0</v>
      </c>
      <c r="S739" s="15">
        <v>0.33333333333333331</v>
      </c>
      <c r="T739" s="13">
        <v>1</v>
      </c>
      <c r="U739" s="13">
        <v>1</v>
      </c>
      <c r="V739" s="16">
        <v>0</v>
      </c>
      <c r="W739" s="16" t="str">
        <f t="shared" si="11"/>
        <v>PN169339-1</v>
      </c>
      <c r="X739" s="17" t="s">
        <v>150</v>
      </c>
      <c r="Y739" s="17" t="s">
        <v>880</v>
      </c>
      <c r="Z739" s="17" t="s">
        <v>17</v>
      </c>
      <c r="AB739" s="17" t="s">
        <v>458</v>
      </c>
      <c r="AC739" s="17" t="s">
        <v>1741</v>
      </c>
      <c r="AD739" s="17" t="s">
        <v>398</v>
      </c>
      <c r="AE739" s="17" t="s">
        <v>42</v>
      </c>
      <c r="AF739" s="17" t="s">
        <v>1146</v>
      </c>
      <c r="AG739" s="17" t="s">
        <v>1284</v>
      </c>
      <c r="AJ739" s="17" t="s">
        <v>490</v>
      </c>
      <c r="AK739" s="17" t="s">
        <v>491</v>
      </c>
      <c r="AO739" s="17" t="s">
        <v>85</v>
      </c>
      <c r="AP739" s="18">
        <v>43322</v>
      </c>
      <c r="AQ739" s="17" t="s">
        <v>22</v>
      </c>
      <c r="AR739" s="17" t="s">
        <v>47</v>
      </c>
      <c r="AS739" s="17" t="s">
        <v>47</v>
      </c>
      <c r="AT739" s="17" t="s">
        <v>161</v>
      </c>
      <c r="AU739" s="17" t="s">
        <v>162</v>
      </c>
      <c r="AV739" s="17" t="s">
        <v>162</v>
      </c>
      <c r="BE739" s="17" t="s">
        <v>52</v>
      </c>
      <c r="BF739" s="17" t="s">
        <v>1382</v>
      </c>
      <c r="BG739" s="18">
        <v>44144</v>
      </c>
      <c r="BL739" s="17" t="s">
        <v>1383</v>
      </c>
      <c r="BM739" s="19" t="s">
        <v>22</v>
      </c>
      <c r="BN739" s="19">
        <f>P739*R739</f>
        <v>0</v>
      </c>
      <c r="BO739" s="19" t="str">
        <f>IF(AND(BN739&gt;120000, P739&gt;25, X739&lt;&gt;"WAVE 0"), "yes", "no")</f>
        <v>no</v>
      </c>
      <c r="BP739" s="17" t="s">
        <v>51</v>
      </c>
    </row>
    <row r="740" spans="1:68" x14ac:dyDescent="0.25">
      <c r="A740" s="11" t="s">
        <v>1742</v>
      </c>
      <c r="B740" s="12" t="s">
        <v>1743</v>
      </c>
      <c r="C740" s="13" t="s">
        <v>14</v>
      </c>
      <c r="D740" s="12" t="s">
        <v>722</v>
      </c>
      <c r="E740" s="13" t="s">
        <v>723</v>
      </c>
      <c r="F740" s="12">
        <v>2019</v>
      </c>
      <c r="G740" s="13" t="s">
        <v>207</v>
      </c>
      <c r="H740" s="12" t="s">
        <v>330</v>
      </c>
      <c r="I740" s="13" t="s">
        <v>18</v>
      </c>
      <c r="J740" s="12" t="s">
        <v>351</v>
      </c>
      <c r="K740" s="13" t="s">
        <v>352</v>
      </c>
      <c r="L740" s="12" t="s">
        <v>353</v>
      </c>
      <c r="M740" s="13" t="s">
        <v>334</v>
      </c>
      <c r="N740" s="2" t="s">
        <v>19</v>
      </c>
      <c r="O740" s="13" t="s">
        <v>340</v>
      </c>
      <c r="P740" s="14">
        <v>111.6397</v>
      </c>
      <c r="Q740" s="14">
        <v>2934.83</v>
      </c>
      <c r="R740" s="13">
        <v>12</v>
      </c>
      <c r="S740" s="15">
        <v>0</v>
      </c>
      <c r="T740" s="13">
        <v>1</v>
      </c>
      <c r="U740" s="13">
        <v>4</v>
      </c>
      <c r="V740" s="16">
        <v>0</v>
      </c>
      <c r="W740" s="16" t="str">
        <f t="shared" si="11"/>
        <v>PN1703W303</v>
      </c>
      <c r="X740" s="17" t="s">
        <v>150</v>
      </c>
      <c r="Y740" s="17" t="s">
        <v>724</v>
      </c>
      <c r="Z740" s="17" t="s">
        <v>38</v>
      </c>
      <c r="BN740" s="19">
        <f>P740*R740</f>
        <v>1339.6764000000001</v>
      </c>
      <c r="BO740" s="19" t="str">
        <f>IF(AND(BN740&gt;120000, P740&gt;25, X740&lt;&gt;"WAVE 0"), "yes", "no")</f>
        <v>no</v>
      </c>
      <c r="BP740" s="17" t="s">
        <v>51</v>
      </c>
    </row>
    <row r="741" spans="1:68" x14ac:dyDescent="0.25">
      <c r="A741" s="11" t="s">
        <v>1744</v>
      </c>
      <c r="B741" s="12" t="s">
        <v>1743</v>
      </c>
      <c r="C741" s="13" t="s">
        <v>14</v>
      </c>
      <c r="D741" s="12" t="s">
        <v>722</v>
      </c>
      <c r="E741" s="13" t="s">
        <v>723</v>
      </c>
      <c r="F741" s="12">
        <v>2019</v>
      </c>
      <c r="G741" s="13" t="s">
        <v>207</v>
      </c>
      <c r="H741" s="12" t="s">
        <v>330</v>
      </c>
      <c r="I741" s="13" t="s">
        <v>18</v>
      </c>
      <c r="J741" s="12" t="s">
        <v>351</v>
      </c>
      <c r="K741" s="13" t="s">
        <v>352</v>
      </c>
      <c r="L741" s="12" t="s">
        <v>353</v>
      </c>
      <c r="M741" s="13" t="s">
        <v>334</v>
      </c>
      <c r="N741" s="2" t="s">
        <v>19</v>
      </c>
      <c r="O741" s="13" t="s">
        <v>340</v>
      </c>
      <c r="P741" s="14">
        <v>596.69560000000001</v>
      </c>
      <c r="Q741" s="14">
        <v>10606.509999999998</v>
      </c>
      <c r="R741" s="13">
        <v>6</v>
      </c>
      <c r="S741" s="15">
        <v>0.375</v>
      </c>
      <c r="T741" s="13">
        <v>1</v>
      </c>
      <c r="U741" s="13">
        <v>4</v>
      </c>
      <c r="V741" s="16">
        <v>0</v>
      </c>
      <c r="W741" s="16" t="str">
        <f t="shared" si="11"/>
        <v>PN1703W304</v>
      </c>
      <c r="X741" s="17" t="s">
        <v>150</v>
      </c>
      <c r="Y741" s="17" t="s">
        <v>724</v>
      </c>
      <c r="Z741" s="17" t="s">
        <v>38</v>
      </c>
      <c r="BN741" s="19">
        <f>P741*R741</f>
        <v>3580.1736000000001</v>
      </c>
      <c r="BO741" s="19" t="str">
        <f>IF(AND(BN741&gt;120000, P741&gt;25, X741&lt;&gt;"WAVE 0"), "yes", "no")</f>
        <v>no</v>
      </c>
      <c r="BP741" s="17" t="s">
        <v>51</v>
      </c>
    </row>
    <row r="742" spans="1:68" x14ac:dyDescent="0.25">
      <c r="A742" s="11" t="s">
        <v>1745</v>
      </c>
      <c r="B742" s="12" t="s">
        <v>270</v>
      </c>
      <c r="C742" s="13" t="s">
        <v>14</v>
      </c>
      <c r="D742" s="12" t="s">
        <v>463</v>
      </c>
      <c r="E742" s="13" t="s">
        <v>464</v>
      </c>
      <c r="F742" s="12">
        <v>2019</v>
      </c>
      <c r="G742" s="13" t="s">
        <v>38</v>
      </c>
      <c r="H742" s="12" t="s">
        <v>18</v>
      </c>
      <c r="I742" s="13" t="s">
        <v>51</v>
      </c>
      <c r="J742" s="12" t="s">
        <v>18</v>
      </c>
      <c r="K742" s="13" t="s">
        <v>18</v>
      </c>
      <c r="L742" s="12" t="s">
        <v>18</v>
      </c>
      <c r="M742" s="13" t="s">
        <v>18</v>
      </c>
      <c r="N742" s="2" t="s">
        <v>19</v>
      </c>
      <c r="O742" s="13" t="s">
        <v>20</v>
      </c>
      <c r="P742" s="14">
        <v>69.260000000000005</v>
      </c>
      <c r="Q742" s="14">
        <v>1523.72</v>
      </c>
      <c r="R742" s="13">
        <v>0</v>
      </c>
      <c r="S742" s="15">
        <v>0.5</v>
      </c>
      <c r="T742" s="13">
        <v>1</v>
      </c>
      <c r="U742" s="13">
        <v>1</v>
      </c>
      <c r="V742" s="16">
        <v>0</v>
      </c>
      <c r="W742" s="16" t="str">
        <f t="shared" si="11"/>
        <v>PN170552</v>
      </c>
      <c r="Z742" s="13" t="s">
        <v>38</v>
      </c>
      <c r="AA742" s="17" t="s">
        <v>22</v>
      </c>
      <c r="AB742" s="17" t="s">
        <v>22</v>
      </c>
      <c r="AC742" s="17" t="s">
        <v>22</v>
      </c>
      <c r="AD742" s="17" t="s">
        <v>22</v>
      </c>
      <c r="AE742" s="17" t="s">
        <v>22</v>
      </c>
      <c r="AF742" s="17" t="s">
        <v>22</v>
      </c>
      <c r="AG742" s="17" t="s">
        <v>22</v>
      </c>
      <c r="AJ742" s="17" t="s">
        <v>22</v>
      </c>
      <c r="AK742" s="17" t="s">
        <v>22</v>
      </c>
      <c r="AO742" s="17" t="s">
        <v>22</v>
      </c>
      <c r="AP742" s="18" t="s">
        <v>22</v>
      </c>
      <c r="AQ742" s="17" t="s">
        <v>22</v>
      </c>
      <c r="AR742" s="17" t="s">
        <v>22</v>
      </c>
      <c r="AS742" s="17" t="s">
        <v>22</v>
      </c>
      <c r="AT742" s="17" t="s">
        <v>22</v>
      </c>
      <c r="AU742" s="17" t="s">
        <v>22</v>
      </c>
      <c r="AV742" s="17" t="s">
        <v>22</v>
      </c>
      <c r="AW742" s="17" t="s">
        <v>22</v>
      </c>
      <c r="AX742" s="17" t="s">
        <v>22</v>
      </c>
      <c r="AY742" s="17" t="s">
        <v>22</v>
      </c>
      <c r="AZ742" s="17" t="s">
        <v>22</v>
      </c>
      <c r="BA742" s="17" t="s">
        <v>22</v>
      </c>
      <c r="BD742" s="17" t="s">
        <v>22</v>
      </c>
      <c r="BE742" s="17" t="s">
        <v>22</v>
      </c>
      <c r="BF742" s="17" t="s">
        <v>22</v>
      </c>
      <c r="BG742" s="18" t="s">
        <v>22</v>
      </c>
      <c r="BH742" s="3" t="s">
        <v>22</v>
      </c>
      <c r="BI742" s="3" t="s">
        <v>22</v>
      </c>
      <c r="BK742" s="3" t="s">
        <v>22</v>
      </c>
      <c r="BL742" s="17" t="s">
        <v>22</v>
      </c>
      <c r="BM742" s="19" t="s">
        <v>22</v>
      </c>
      <c r="BN742" s="19">
        <f>P742*R742</f>
        <v>0</v>
      </c>
      <c r="BO742" s="19" t="str">
        <f>IF(AND(BN742&gt;120000, P742&gt;25, X742&lt;&gt;"WAVE 0"), "yes", "no")</f>
        <v>no</v>
      </c>
      <c r="BP742" s="17" t="s">
        <v>22</v>
      </c>
    </row>
    <row r="743" spans="1:68" x14ac:dyDescent="0.25">
      <c r="A743" s="11" t="s">
        <v>1746</v>
      </c>
      <c r="B743" s="12" t="s">
        <v>1747</v>
      </c>
      <c r="C743" s="13" t="s">
        <v>14</v>
      </c>
      <c r="D743" s="12" t="s">
        <v>874</v>
      </c>
      <c r="E743" s="13" t="s">
        <v>875</v>
      </c>
      <c r="F743" s="12">
        <v>2020</v>
      </c>
      <c r="G743" s="13" t="s">
        <v>17</v>
      </c>
      <c r="H743" s="12" t="s">
        <v>18</v>
      </c>
      <c r="I743" s="13" t="s">
        <v>18</v>
      </c>
      <c r="J743" s="12" t="s">
        <v>18</v>
      </c>
      <c r="K743" s="13" t="s">
        <v>18</v>
      </c>
      <c r="L743" s="12" t="s">
        <v>18</v>
      </c>
      <c r="M743" s="13" t="s">
        <v>18</v>
      </c>
      <c r="N743" s="2" t="s">
        <v>19</v>
      </c>
      <c r="O743" s="13" t="s">
        <v>20</v>
      </c>
      <c r="P743" s="14"/>
      <c r="Q743" s="14">
        <v>6008</v>
      </c>
      <c r="R743" s="13">
        <v>13</v>
      </c>
      <c r="S743" s="15">
        <v>0.4</v>
      </c>
      <c r="T743" s="13">
        <v>1</v>
      </c>
      <c r="U743" s="13">
        <v>2</v>
      </c>
      <c r="V743" s="16">
        <v>0</v>
      </c>
      <c r="W743" s="16" t="str">
        <f t="shared" si="11"/>
        <v>PN170869-1</v>
      </c>
      <c r="Z743" s="17" t="s">
        <v>17</v>
      </c>
      <c r="AB743" s="17" t="s">
        <v>152</v>
      </c>
      <c r="AC743" s="17" t="s">
        <v>1747</v>
      </c>
      <c r="AD743" s="17" t="s">
        <v>398</v>
      </c>
      <c r="AE743" s="17" t="s">
        <v>42</v>
      </c>
      <c r="AF743" s="17" t="s">
        <v>1146</v>
      </c>
      <c r="AG743" s="17" t="s">
        <v>1284</v>
      </c>
      <c r="AK743" s="17" t="s">
        <v>427</v>
      </c>
      <c r="AO743" s="17" t="s">
        <v>130</v>
      </c>
      <c r="AP743" s="18">
        <v>43322</v>
      </c>
      <c r="AQ743" s="17" t="s">
        <v>22</v>
      </c>
      <c r="AR743" s="17" t="s">
        <v>428</v>
      </c>
      <c r="AS743" s="17" t="s">
        <v>428</v>
      </c>
      <c r="AT743" s="17" t="s">
        <v>428</v>
      </c>
      <c r="AU743" s="17" t="s">
        <v>428</v>
      </c>
      <c r="AV743" s="17" t="s">
        <v>428</v>
      </c>
      <c r="BE743" s="17" t="s">
        <v>210</v>
      </c>
      <c r="BF743" s="17" t="s">
        <v>1382</v>
      </c>
      <c r="BG743" s="18">
        <v>44144</v>
      </c>
      <c r="BL743" s="17" t="s">
        <v>1383</v>
      </c>
      <c r="BM743" s="19" t="s">
        <v>22</v>
      </c>
      <c r="BN743" s="19">
        <f>P743*R743</f>
        <v>0</v>
      </c>
      <c r="BO743" s="19" t="str">
        <f>IF(AND(BN743&gt;120000, P743&gt;25, X743&lt;&gt;"WAVE 0"), "yes", "no")</f>
        <v>no</v>
      </c>
      <c r="BP743" s="17" t="s">
        <v>22</v>
      </c>
    </row>
    <row r="744" spans="1:68" x14ac:dyDescent="0.25">
      <c r="A744" s="11" t="s">
        <v>1748</v>
      </c>
      <c r="B744" s="12" t="s">
        <v>1749</v>
      </c>
      <c r="C744" s="13" t="s">
        <v>14</v>
      </c>
      <c r="D744" s="12" t="s">
        <v>25</v>
      </c>
      <c r="E744" s="13" t="s">
        <v>26</v>
      </c>
      <c r="F744" s="12">
        <v>2020</v>
      </c>
      <c r="G744" s="13" t="s">
        <v>27</v>
      </c>
      <c r="H744" s="12" t="s">
        <v>91</v>
      </c>
      <c r="I744" s="13" t="s">
        <v>18</v>
      </c>
      <c r="J744" s="12" t="s">
        <v>176</v>
      </c>
      <c r="K744" s="13" t="s">
        <v>177</v>
      </c>
      <c r="L744" s="12" t="s">
        <v>94</v>
      </c>
      <c r="M744" s="13" t="s">
        <v>91</v>
      </c>
      <c r="N744" s="2" t="s">
        <v>19</v>
      </c>
      <c r="O744" s="13" t="s">
        <v>20</v>
      </c>
      <c r="P744" s="14">
        <v>3840.4286000000002</v>
      </c>
      <c r="Q744" s="14">
        <v>80649</v>
      </c>
      <c r="R744" s="13">
        <v>5</v>
      </c>
      <c r="S744" s="15">
        <v>0.54545454545454541</v>
      </c>
      <c r="T744" s="13">
        <v>2</v>
      </c>
      <c r="U744" s="13">
        <v>3</v>
      </c>
      <c r="V744" s="16">
        <v>0</v>
      </c>
      <c r="W744" s="16" t="str">
        <f t="shared" si="11"/>
        <v>PN1713121-501</v>
      </c>
      <c r="Z744" s="17" t="s">
        <v>33</v>
      </c>
      <c r="BN744" s="19">
        <f>P744*R744</f>
        <v>19202.143</v>
      </c>
      <c r="BO744" s="19" t="str">
        <f>IF(AND(BN744&gt;120000, P744&gt;25, X744&lt;&gt;"WAVE 0"), "yes", "no")</f>
        <v>no</v>
      </c>
      <c r="BP744" s="17" t="s">
        <v>51</v>
      </c>
    </row>
    <row r="745" spans="1:68" x14ac:dyDescent="0.25">
      <c r="A745" s="11" t="s">
        <v>1750</v>
      </c>
      <c r="B745" s="12" t="s">
        <v>1751</v>
      </c>
      <c r="C745" s="13" t="s">
        <v>14</v>
      </c>
      <c r="D745" s="12" t="s">
        <v>25</v>
      </c>
      <c r="E745" s="13" t="s">
        <v>26</v>
      </c>
      <c r="F745" s="12">
        <v>2020</v>
      </c>
      <c r="G745" s="13" t="s">
        <v>27</v>
      </c>
      <c r="H745" s="12" t="s">
        <v>18</v>
      </c>
      <c r="I745" s="13" t="s">
        <v>18</v>
      </c>
      <c r="J745" s="12" t="s">
        <v>18</v>
      </c>
      <c r="K745" s="13" t="s">
        <v>18</v>
      </c>
      <c r="L745" s="12" t="s">
        <v>18</v>
      </c>
      <c r="M745" s="13" t="s">
        <v>18</v>
      </c>
      <c r="N745" s="2" t="s">
        <v>19</v>
      </c>
      <c r="O745" s="13" t="s">
        <v>20</v>
      </c>
      <c r="P745" s="14">
        <v>1025</v>
      </c>
      <c r="Q745" s="14">
        <v>18450</v>
      </c>
      <c r="R745" s="13">
        <v>6</v>
      </c>
      <c r="S745" s="15">
        <v>0.2857142857142857</v>
      </c>
      <c r="T745" s="13">
        <v>1</v>
      </c>
      <c r="U745" s="13">
        <v>3</v>
      </c>
      <c r="V745" s="16">
        <v>0</v>
      </c>
      <c r="W745" s="16" t="str">
        <f t="shared" si="11"/>
        <v>PN1714795-501</v>
      </c>
      <c r="Z745" s="17" t="s">
        <v>33</v>
      </c>
      <c r="BN745" s="19">
        <f>P745*R745</f>
        <v>6150</v>
      </c>
      <c r="BO745" s="19" t="str">
        <f>IF(AND(BN745&gt;120000, P745&gt;25, X745&lt;&gt;"WAVE 0"), "yes", "no")</f>
        <v>no</v>
      </c>
      <c r="BP745" s="17" t="s">
        <v>51</v>
      </c>
    </row>
    <row r="746" spans="1:68" x14ac:dyDescent="0.25">
      <c r="A746" s="11" t="s">
        <v>1752</v>
      </c>
      <c r="B746" s="12" t="s">
        <v>1753</v>
      </c>
      <c r="C746" s="13" t="s">
        <v>14</v>
      </c>
      <c r="D746" s="12" t="s">
        <v>25</v>
      </c>
      <c r="E746" s="13" t="s">
        <v>26</v>
      </c>
      <c r="F746" s="12">
        <v>2020</v>
      </c>
      <c r="G746" s="13" t="s">
        <v>27</v>
      </c>
      <c r="H746" s="12" t="s">
        <v>91</v>
      </c>
      <c r="I746" s="13" t="s">
        <v>18</v>
      </c>
      <c r="J746" s="12" t="s">
        <v>176</v>
      </c>
      <c r="K746" s="13" t="s">
        <v>177</v>
      </c>
      <c r="L746" s="12" t="s">
        <v>94</v>
      </c>
      <c r="M746" s="13" t="s">
        <v>91</v>
      </c>
      <c r="N746" s="2" t="s">
        <v>19</v>
      </c>
      <c r="O746" s="13" t="s">
        <v>20</v>
      </c>
      <c r="P746" s="14">
        <v>1202.7183</v>
      </c>
      <c r="Q746" s="14">
        <v>85393</v>
      </c>
      <c r="R746" s="13">
        <v>36</v>
      </c>
      <c r="S746" s="15">
        <v>0.625</v>
      </c>
      <c r="T746" s="13">
        <v>1</v>
      </c>
      <c r="U746" s="13">
        <v>3</v>
      </c>
      <c r="V746" s="16">
        <v>0</v>
      </c>
      <c r="W746" s="16" t="str">
        <f t="shared" si="11"/>
        <v>PN1716803-502</v>
      </c>
      <c r="Z746" s="17" t="s">
        <v>33</v>
      </c>
      <c r="BN746" s="19">
        <f>P746*R746</f>
        <v>43297.858800000002</v>
      </c>
      <c r="BO746" s="19" t="str">
        <f>IF(AND(BN746&gt;120000, P746&gt;25, X746&lt;&gt;"WAVE 0"), "yes", "no")</f>
        <v>no</v>
      </c>
      <c r="BP746" s="17" t="s">
        <v>51</v>
      </c>
    </row>
    <row r="747" spans="1:68" x14ac:dyDescent="0.25">
      <c r="A747" s="11" t="s">
        <v>1754</v>
      </c>
      <c r="B747" s="12" t="s">
        <v>1755</v>
      </c>
      <c r="C747" s="13" t="s">
        <v>14</v>
      </c>
      <c r="D747" s="12" t="s">
        <v>25</v>
      </c>
      <c r="E747" s="13" t="s">
        <v>26</v>
      </c>
      <c r="F747" s="12">
        <v>2020</v>
      </c>
      <c r="G747" s="13" t="s">
        <v>27</v>
      </c>
      <c r="H747" s="12" t="s">
        <v>91</v>
      </c>
      <c r="I747" s="13" t="s">
        <v>18</v>
      </c>
      <c r="J747" s="12" t="s">
        <v>1121</v>
      </c>
      <c r="K747" s="13" t="s">
        <v>859</v>
      </c>
      <c r="L747" s="12" t="s">
        <v>94</v>
      </c>
      <c r="M747" s="13" t="s">
        <v>91</v>
      </c>
      <c r="N747" s="2" t="s">
        <v>19</v>
      </c>
      <c r="O747" s="13" t="s">
        <v>20</v>
      </c>
      <c r="P747" s="14">
        <v>1027</v>
      </c>
      <c r="Q747" s="14">
        <v>103727</v>
      </c>
      <c r="R747" s="13">
        <v>140</v>
      </c>
      <c r="S747" s="15">
        <v>0.78260869565217395</v>
      </c>
      <c r="T747" s="13">
        <v>1</v>
      </c>
      <c r="U747" s="13">
        <v>1</v>
      </c>
      <c r="V747" s="16">
        <v>0</v>
      </c>
      <c r="W747" s="16" t="str">
        <f t="shared" si="11"/>
        <v>PN1717609-1</v>
      </c>
      <c r="Z747" s="17" t="s">
        <v>33</v>
      </c>
      <c r="BN747" s="19">
        <f>P747*R747</f>
        <v>143780</v>
      </c>
      <c r="BO747" s="19" t="str">
        <f>IF(AND(BN747&gt;120000, P747&gt;25, X747&lt;&gt;"WAVE 0"), "yes", "no")</f>
        <v>yes</v>
      </c>
      <c r="BP747" s="17" t="s">
        <v>51</v>
      </c>
    </row>
    <row r="748" spans="1:68" x14ac:dyDescent="0.25">
      <c r="A748" s="11" t="s">
        <v>1756</v>
      </c>
      <c r="B748" s="12" t="s">
        <v>1755</v>
      </c>
      <c r="C748" s="13" t="s">
        <v>14</v>
      </c>
      <c r="D748" s="12" t="s">
        <v>25</v>
      </c>
      <c r="E748" s="13" t="s">
        <v>26</v>
      </c>
      <c r="F748" s="12">
        <v>2020</v>
      </c>
      <c r="G748" s="13" t="s">
        <v>27</v>
      </c>
      <c r="H748" s="12" t="s">
        <v>91</v>
      </c>
      <c r="I748" s="13" t="s">
        <v>18</v>
      </c>
      <c r="J748" s="12" t="s">
        <v>1121</v>
      </c>
      <c r="K748" s="13" t="s">
        <v>859</v>
      </c>
      <c r="L748" s="12" t="s">
        <v>94</v>
      </c>
      <c r="M748" s="13" t="s">
        <v>91</v>
      </c>
      <c r="N748" s="2" t="s">
        <v>19</v>
      </c>
      <c r="O748" s="13" t="s">
        <v>20</v>
      </c>
      <c r="P748" s="14">
        <v>943.86839999999995</v>
      </c>
      <c r="Q748" s="14">
        <v>97371</v>
      </c>
      <c r="R748" s="13">
        <v>152</v>
      </c>
      <c r="S748" s="15">
        <v>0.875</v>
      </c>
      <c r="T748" s="13">
        <v>1</v>
      </c>
      <c r="U748" s="13">
        <v>0</v>
      </c>
      <c r="V748" s="16">
        <v>0</v>
      </c>
      <c r="W748" s="16" t="str">
        <f t="shared" si="11"/>
        <v>PN1717609-4</v>
      </c>
      <c r="Z748" s="17" t="s">
        <v>33</v>
      </c>
      <c r="BN748" s="19">
        <f>P748*R748</f>
        <v>143467.99679999999</v>
      </c>
      <c r="BO748" s="19" t="str">
        <f>IF(AND(BN748&gt;120000, P748&gt;25, X748&lt;&gt;"WAVE 0"), "yes", "no")</f>
        <v>yes</v>
      </c>
      <c r="BP748" s="17" t="s">
        <v>51</v>
      </c>
    </row>
    <row r="749" spans="1:68" x14ac:dyDescent="0.25">
      <c r="A749" s="11" t="s">
        <v>1757</v>
      </c>
      <c r="B749" s="12" t="s">
        <v>346</v>
      </c>
      <c r="C749" s="13" t="s">
        <v>14</v>
      </c>
      <c r="D749" s="12" t="s">
        <v>338</v>
      </c>
      <c r="E749" s="13" t="s">
        <v>339</v>
      </c>
      <c r="F749" s="12">
        <v>2020</v>
      </c>
      <c r="G749" s="13" t="s">
        <v>207</v>
      </c>
      <c r="H749" s="12" t="s">
        <v>330</v>
      </c>
      <c r="I749" s="13" t="s">
        <v>18</v>
      </c>
      <c r="J749" s="12" t="s">
        <v>361</v>
      </c>
      <c r="K749" s="13" t="s">
        <v>362</v>
      </c>
      <c r="L749" s="12" t="s">
        <v>333</v>
      </c>
      <c r="M749" s="13" t="s">
        <v>334</v>
      </c>
      <c r="N749" s="2" t="s">
        <v>19</v>
      </c>
      <c r="O749" s="13" t="s">
        <v>340</v>
      </c>
      <c r="P749" s="14"/>
      <c r="Q749" s="14">
        <v>1280.3</v>
      </c>
      <c r="R749" s="13">
        <v>27</v>
      </c>
      <c r="S749" s="15">
        <v>0.16666666666666666</v>
      </c>
      <c r="T749" s="13">
        <v>1</v>
      </c>
      <c r="U749" s="13">
        <v>2</v>
      </c>
      <c r="V749" s="16">
        <v>0</v>
      </c>
      <c r="W749" s="16" t="str">
        <f t="shared" si="11"/>
        <v>PN1717D015</v>
      </c>
      <c r="Z749" s="17" t="s">
        <v>17</v>
      </c>
      <c r="AA749" s="17" t="s">
        <v>22</v>
      </c>
      <c r="AB749" s="17" t="s">
        <v>22</v>
      </c>
      <c r="AC749" s="17" t="s">
        <v>22</v>
      </c>
      <c r="AD749" s="17" t="s">
        <v>22</v>
      </c>
      <c r="AE749" s="17" t="s">
        <v>22</v>
      </c>
      <c r="AF749" s="17" t="s">
        <v>22</v>
      </c>
      <c r="AG749" s="17" t="s">
        <v>22</v>
      </c>
      <c r="AJ749" s="17" t="s">
        <v>22</v>
      </c>
      <c r="AK749" s="17" t="s">
        <v>22</v>
      </c>
      <c r="AO749" s="17" t="s">
        <v>22</v>
      </c>
      <c r="AP749" s="18" t="s">
        <v>22</v>
      </c>
      <c r="AQ749" s="17" t="s">
        <v>22</v>
      </c>
      <c r="AR749" s="17" t="s">
        <v>22</v>
      </c>
      <c r="AS749" s="17" t="s">
        <v>22</v>
      </c>
      <c r="AT749" s="17" t="s">
        <v>22</v>
      </c>
      <c r="AU749" s="17" t="s">
        <v>22</v>
      </c>
      <c r="AV749" s="17" t="s">
        <v>22</v>
      </c>
      <c r="AW749" s="17" t="s">
        <v>22</v>
      </c>
      <c r="AX749" s="17" t="s">
        <v>22</v>
      </c>
      <c r="AY749" s="17" t="s">
        <v>22</v>
      </c>
      <c r="AZ749" s="17" t="s">
        <v>22</v>
      </c>
      <c r="BA749" s="17" t="s">
        <v>22</v>
      </c>
      <c r="BD749" s="17" t="s">
        <v>22</v>
      </c>
      <c r="BE749" s="17" t="s">
        <v>22</v>
      </c>
      <c r="BF749" s="17" t="s">
        <v>22</v>
      </c>
      <c r="BG749" s="18" t="s">
        <v>22</v>
      </c>
      <c r="BH749" s="3" t="s">
        <v>22</v>
      </c>
      <c r="BI749" s="3" t="s">
        <v>22</v>
      </c>
      <c r="BK749" s="3" t="s">
        <v>22</v>
      </c>
      <c r="BL749" s="17" t="s">
        <v>22</v>
      </c>
      <c r="BM749" s="19" t="s">
        <v>22</v>
      </c>
      <c r="BN749" s="19">
        <f>P749*R749</f>
        <v>0</v>
      </c>
      <c r="BO749" s="19" t="str">
        <f>IF(AND(BN749&gt;120000, P749&gt;25, X749&lt;&gt;"WAVE 0"), "yes", "no")</f>
        <v>no</v>
      </c>
      <c r="BP749" s="17" t="s">
        <v>22</v>
      </c>
    </row>
    <row r="750" spans="1:68" x14ac:dyDescent="0.25">
      <c r="A750" s="11" t="s">
        <v>1758</v>
      </c>
      <c r="B750" s="12" t="s">
        <v>1759</v>
      </c>
      <c r="C750" s="13" t="s">
        <v>14</v>
      </c>
      <c r="D750" s="12" t="s">
        <v>413</v>
      </c>
      <c r="E750" s="13" t="s">
        <v>414</v>
      </c>
      <c r="F750" s="12">
        <v>2020</v>
      </c>
      <c r="G750" s="13" t="s">
        <v>207</v>
      </c>
      <c r="H750" s="12" t="s">
        <v>330</v>
      </c>
      <c r="I750" s="13" t="s">
        <v>18</v>
      </c>
      <c r="J750" s="12" t="s">
        <v>331</v>
      </c>
      <c r="K750" s="13" t="s">
        <v>332</v>
      </c>
      <c r="L750" s="12" t="s">
        <v>333</v>
      </c>
      <c r="M750" s="13" t="s">
        <v>334</v>
      </c>
      <c r="N750" s="2" t="s">
        <v>19</v>
      </c>
      <c r="O750" s="13" t="s">
        <v>415</v>
      </c>
      <c r="P750" s="14">
        <v>96.617400000000004</v>
      </c>
      <c r="Q750" s="14"/>
      <c r="R750" s="13">
        <v>12</v>
      </c>
      <c r="S750" s="15"/>
      <c r="T750" s="13">
        <v>2</v>
      </c>
      <c r="U750" s="13">
        <v>1</v>
      </c>
      <c r="V750" s="16"/>
      <c r="W750" s="16" t="str">
        <f t="shared" si="11"/>
        <v>PN1718D034</v>
      </c>
      <c r="Z750" s="17" t="s">
        <v>38</v>
      </c>
      <c r="AA750" s="17" t="s">
        <v>22</v>
      </c>
      <c r="AB750" s="17" t="s">
        <v>22</v>
      </c>
      <c r="AC750" s="17" t="s">
        <v>22</v>
      </c>
      <c r="AD750" s="17" t="s">
        <v>22</v>
      </c>
      <c r="AE750" s="17" t="s">
        <v>22</v>
      </c>
      <c r="AF750" s="17" t="s">
        <v>22</v>
      </c>
      <c r="AG750" s="17" t="s">
        <v>22</v>
      </c>
      <c r="AJ750" s="17" t="s">
        <v>22</v>
      </c>
      <c r="AK750" s="17" t="s">
        <v>22</v>
      </c>
      <c r="AO750" s="17" t="s">
        <v>22</v>
      </c>
      <c r="AP750" s="18" t="s">
        <v>22</v>
      </c>
      <c r="AQ750" s="17" t="s">
        <v>22</v>
      </c>
      <c r="AR750" s="17" t="s">
        <v>22</v>
      </c>
      <c r="AS750" s="17" t="s">
        <v>22</v>
      </c>
      <c r="AT750" s="17" t="s">
        <v>22</v>
      </c>
      <c r="AU750" s="17" t="s">
        <v>22</v>
      </c>
      <c r="AV750" s="17" t="s">
        <v>22</v>
      </c>
      <c r="AW750" s="17" t="s">
        <v>22</v>
      </c>
      <c r="AX750" s="17" t="s">
        <v>22</v>
      </c>
      <c r="AY750" s="17" t="s">
        <v>22</v>
      </c>
      <c r="AZ750" s="17" t="s">
        <v>22</v>
      </c>
      <c r="BA750" s="17" t="s">
        <v>22</v>
      </c>
      <c r="BD750" s="17" t="s">
        <v>22</v>
      </c>
      <c r="BE750" s="17" t="s">
        <v>22</v>
      </c>
      <c r="BF750" s="17" t="s">
        <v>22</v>
      </c>
      <c r="BG750" s="18" t="s">
        <v>22</v>
      </c>
      <c r="BH750" s="3" t="s">
        <v>22</v>
      </c>
      <c r="BI750" s="3" t="s">
        <v>22</v>
      </c>
      <c r="BK750" s="3" t="s">
        <v>22</v>
      </c>
      <c r="BL750" s="17" t="s">
        <v>22</v>
      </c>
      <c r="BM750" s="19" t="s">
        <v>22</v>
      </c>
      <c r="BN750" s="19">
        <f>P750*R750</f>
        <v>1159.4088000000002</v>
      </c>
      <c r="BO750" s="19" t="str">
        <f>IF(AND(BN750&gt;120000, P750&gt;25, X750&lt;&gt;"WAVE 0"), "yes", "no")</f>
        <v>no</v>
      </c>
      <c r="BP750" s="17" t="s">
        <v>22</v>
      </c>
    </row>
    <row r="751" spans="1:68" x14ac:dyDescent="0.25">
      <c r="A751" s="11" t="s">
        <v>1760</v>
      </c>
      <c r="B751" s="12" t="s">
        <v>946</v>
      </c>
      <c r="C751" s="13" t="s">
        <v>14</v>
      </c>
      <c r="D751" s="12" t="s">
        <v>413</v>
      </c>
      <c r="E751" s="13" t="s">
        <v>414</v>
      </c>
      <c r="F751" s="12">
        <v>2020</v>
      </c>
      <c r="G751" s="13" t="s">
        <v>207</v>
      </c>
      <c r="H751" s="12" t="s">
        <v>330</v>
      </c>
      <c r="I751" s="13" t="s">
        <v>18</v>
      </c>
      <c r="J751" s="12" t="s">
        <v>331</v>
      </c>
      <c r="K751" s="13" t="s">
        <v>332</v>
      </c>
      <c r="L751" s="12" t="s">
        <v>333</v>
      </c>
      <c r="M751" s="13" t="s">
        <v>334</v>
      </c>
      <c r="N751" s="2" t="s">
        <v>19</v>
      </c>
      <c r="O751" s="13" t="s">
        <v>415</v>
      </c>
      <c r="P751" s="14"/>
      <c r="Q751" s="14"/>
      <c r="R751" s="13">
        <v>0</v>
      </c>
      <c r="S751" s="15"/>
      <c r="T751" s="13">
        <v>1</v>
      </c>
      <c r="U751" s="13"/>
      <c r="V751" s="16"/>
      <c r="W751" s="16" t="str">
        <f t="shared" si="11"/>
        <v>PN1718D045</v>
      </c>
      <c r="Z751" s="17" t="s">
        <v>38</v>
      </c>
      <c r="AB751" s="17" t="s">
        <v>22</v>
      </c>
      <c r="AC751" s="17" t="s">
        <v>22</v>
      </c>
      <c r="AD751" s="17" t="s">
        <v>22</v>
      </c>
      <c r="AE751" s="17" t="s">
        <v>42</v>
      </c>
      <c r="AF751" s="17" t="s">
        <v>341</v>
      </c>
      <c r="AG751" s="17" t="s">
        <v>22</v>
      </c>
      <c r="AJ751" s="17" t="s">
        <v>22</v>
      </c>
      <c r="AK751" s="17" t="s">
        <v>342</v>
      </c>
      <c r="AQ751" s="17" t="s">
        <v>22</v>
      </c>
      <c r="AR751" s="17" t="s">
        <v>22</v>
      </c>
      <c r="AS751" s="17" t="s">
        <v>22</v>
      </c>
      <c r="AT751" s="17" t="s">
        <v>22</v>
      </c>
      <c r="AU751" s="17" t="s">
        <v>22</v>
      </c>
      <c r="AV751" s="17" t="s">
        <v>22</v>
      </c>
      <c r="BB751" s="17" t="s">
        <v>51</v>
      </c>
      <c r="BE751" s="17" t="s">
        <v>52</v>
      </c>
      <c r="BF751" s="17" t="s">
        <v>53</v>
      </c>
      <c r="BG751" s="18" t="s">
        <v>53</v>
      </c>
      <c r="BL751" s="17" t="s">
        <v>1238</v>
      </c>
      <c r="BM751" s="19" t="s">
        <v>22</v>
      </c>
      <c r="BN751" s="19">
        <f>P751*R751</f>
        <v>0</v>
      </c>
      <c r="BO751" s="19" t="str">
        <f>IF(AND(BN751&gt;120000, P751&gt;25, X751&lt;&gt;"WAVE 0"), "yes", "no")</f>
        <v>no</v>
      </c>
      <c r="BP751" s="17" t="s">
        <v>22</v>
      </c>
    </row>
    <row r="752" spans="1:68" x14ac:dyDescent="0.25">
      <c r="A752" s="11" t="s">
        <v>1761</v>
      </c>
      <c r="B752" s="12" t="s">
        <v>1762</v>
      </c>
      <c r="C752" s="13" t="s">
        <v>14</v>
      </c>
      <c r="D752" s="12" t="s">
        <v>874</v>
      </c>
      <c r="E752" s="13" t="s">
        <v>875</v>
      </c>
      <c r="F752" s="12">
        <v>2020</v>
      </c>
      <c r="G752" s="13" t="s">
        <v>17</v>
      </c>
      <c r="H752" s="12" t="s">
        <v>18</v>
      </c>
      <c r="I752" s="13" t="s">
        <v>18</v>
      </c>
      <c r="J752" s="12" t="s">
        <v>18</v>
      </c>
      <c r="K752" s="13" t="s">
        <v>18</v>
      </c>
      <c r="L752" s="12" t="s">
        <v>18</v>
      </c>
      <c r="M752" s="13" t="s">
        <v>18</v>
      </c>
      <c r="N752" s="2" t="s">
        <v>19</v>
      </c>
      <c r="O752" s="13" t="s">
        <v>20</v>
      </c>
      <c r="P752" s="14"/>
      <c r="Q752" s="14">
        <v>5700</v>
      </c>
      <c r="R752" s="13">
        <v>0</v>
      </c>
      <c r="S752" s="15">
        <v>1</v>
      </c>
      <c r="T752" s="13">
        <v>1</v>
      </c>
      <c r="U752" s="13">
        <v>0</v>
      </c>
      <c r="V752" s="16">
        <v>0</v>
      </c>
      <c r="W752" s="16" t="str">
        <f t="shared" si="11"/>
        <v>PN172274</v>
      </c>
      <c r="Z752" s="13" t="s">
        <v>17</v>
      </c>
      <c r="AA752" s="17" t="s">
        <v>22</v>
      </c>
      <c r="AB752" s="17" t="s">
        <v>22</v>
      </c>
      <c r="AC752" s="17" t="s">
        <v>22</v>
      </c>
      <c r="AD752" s="17" t="s">
        <v>22</v>
      </c>
      <c r="AE752" s="17" t="s">
        <v>22</v>
      </c>
      <c r="AF752" s="17" t="s">
        <v>22</v>
      </c>
      <c r="AG752" s="17" t="s">
        <v>22</v>
      </c>
      <c r="AJ752" s="17" t="s">
        <v>22</v>
      </c>
      <c r="AK752" s="17" t="s">
        <v>22</v>
      </c>
      <c r="AO752" s="17" t="s">
        <v>22</v>
      </c>
      <c r="AP752" s="18" t="s">
        <v>22</v>
      </c>
      <c r="AQ752" s="17" t="s">
        <v>22</v>
      </c>
      <c r="AR752" s="17" t="s">
        <v>22</v>
      </c>
      <c r="AS752" s="17" t="s">
        <v>22</v>
      </c>
      <c r="AT752" s="17" t="s">
        <v>22</v>
      </c>
      <c r="AU752" s="17" t="s">
        <v>22</v>
      </c>
      <c r="AV752" s="17" t="s">
        <v>22</v>
      </c>
      <c r="AW752" s="17" t="s">
        <v>22</v>
      </c>
      <c r="AX752" s="17" t="s">
        <v>22</v>
      </c>
      <c r="AY752" s="17" t="s">
        <v>22</v>
      </c>
      <c r="AZ752" s="17" t="s">
        <v>22</v>
      </c>
      <c r="BA752" s="17" t="s">
        <v>22</v>
      </c>
      <c r="BD752" s="17" t="s">
        <v>22</v>
      </c>
      <c r="BE752" s="17" t="s">
        <v>22</v>
      </c>
      <c r="BF752" s="17" t="s">
        <v>22</v>
      </c>
      <c r="BG752" s="18" t="s">
        <v>22</v>
      </c>
      <c r="BH752" s="3" t="s">
        <v>22</v>
      </c>
      <c r="BI752" s="3" t="s">
        <v>22</v>
      </c>
      <c r="BK752" s="3" t="s">
        <v>22</v>
      </c>
      <c r="BL752" s="17" t="s">
        <v>22</v>
      </c>
      <c r="BM752" s="19" t="s">
        <v>22</v>
      </c>
      <c r="BN752" s="19">
        <f>P752*R752</f>
        <v>0</v>
      </c>
      <c r="BO752" s="19" t="str">
        <f>IF(AND(BN752&gt;120000, P752&gt;25, X752&lt;&gt;"WAVE 0"), "yes", "no")</f>
        <v>no</v>
      </c>
      <c r="BP752" s="17" t="s">
        <v>22</v>
      </c>
    </row>
    <row r="753" spans="1:68" x14ac:dyDescent="0.25">
      <c r="A753" s="11" t="s">
        <v>1763</v>
      </c>
      <c r="B753" s="12" t="s">
        <v>850</v>
      </c>
      <c r="C753" s="13" t="s">
        <v>14</v>
      </c>
      <c r="D753" s="12" t="s">
        <v>874</v>
      </c>
      <c r="E753" s="13" t="s">
        <v>875</v>
      </c>
      <c r="F753" s="12">
        <v>2020</v>
      </c>
      <c r="G753" s="13" t="s">
        <v>17</v>
      </c>
      <c r="H753" s="12" t="s">
        <v>330</v>
      </c>
      <c r="I753" s="13" t="s">
        <v>51</v>
      </c>
      <c r="J753" s="12" t="s">
        <v>331</v>
      </c>
      <c r="K753" s="13" t="s">
        <v>332</v>
      </c>
      <c r="L753" s="12" t="s">
        <v>333</v>
      </c>
      <c r="M753" s="13" t="s">
        <v>334</v>
      </c>
      <c r="N753" s="2" t="s">
        <v>19</v>
      </c>
      <c r="O753" s="13" t="s">
        <v>20</v>
      </c>
      <c r="P753" s="14">
        <v>48.0702</v>
      </c>
      <c r="Q753" s="14">
        <v>4715.9799999999996</v>
      </c>
      <c r="R753" s="13">
        <v>112</v>
      </c>
      <c r="S753" s="15">
        <v>0.42857142857142855</v>
      </c>
      <c r="T753" s="13">
        <v>1</v>
      </c>
      <c r="U753" s="13">
        <v>3</v>
      </c>
      <c r="V753" s="16">
        <v>0</v>
      </c>
      <c r="W753" s="16" t="str">
        <f t="shared" si="11"/>
        <v>PN172278</v>
      </c>
      <c r="X753" s="17" t="s">
        <v>150</v>
      </c>
      <c r="Y753" s="17" t="s">
        <v>880</v>
      </c>
      <c r="Z753" s="17" t="s">
        <v>17</v>
      </c>
      <c r="AA753" s="17" t="s">
        <v>331</v>
      </c>
      <c r="AB753" s="17" t="s">
        <v>458</v>
      </c>
      <c r="AC753" s="17" t="s">
        <v>850</v>
      </c>
      <c r="AD753" s="17" t="s">
        <v>398</v>
      </c>
      <c r="AE753" s="17" t="s">
        <v>42</v>
      </c>
      <c r="AF753" s="17" t="s">
        <v>1458</v>
      </c>
      <c r="AG753" s="17" t="s">
        <v>1284</v>
      </c>
      <c r="AJ753" s="17" t="s">
        <v>83</v>
      </c>
      <c r="AK753" s="17" t="s">
        <v>491</v>
      </c>
      <c r="AO753" s="17" t="s">
        <v>130</v>
      </c>
      <c r="AP753" s="18">
        <v>43322</v>
      </c>
      <c r="AQ753" s="17">
        <v>0</v>
      </c>
      <c r="AR753" s="17" t="s">
        <v>47</v>
      </c>
      <c r="AS753" s="17" t="s">
        <v>47</v>
      </c>
      <c r="AT753" s="17" t="s">
        <v>161</v>
      </c>
      <c r="AU753" s="17" t="s">
        <v>162</v>
      </c>
      <c r="AV753" s="17" t="s">
        <v>162</v>
      </c>
      <c r="BE753" s="17" t="s">
        <v>52</v>
      </c>
      <c r="BM753" s="19">
        <v>16237.801688888892</v>
      </c>
      <c r="BN753" s="19">
        <f>P753*R753</f>
        <v>5383.8624</v>
      </c>
      <c r="BO753" s="19" t="str">
        <f>IF(AND(BN753&gt;120000, P753&gt;25, X753&lt;&gt;"WAVE 0"), "yes", "no")</f>
        <v>no</v>
      </c>
      <c r="BP753" s="17" t="s">
        <v>51</v>
      </c>
    </row>
    <row r="754" spans="1:68" x14ac:dyDescent="0.25">
      <c r="A754" s="11" t="s">
        <v>1764</v>
      </c>
      <c r="B754" s="12" t="s">
        <v>696</v>
      </c>
      <c r="C754" s="13" t="s">
        <v>14</v>
      </c>
      <c r="D754" s="12" t="s">
        <v>547</v>
      </c>
      <c r="E754" s="13" t="s">
        <v>548</v>
      </c>
      <c r="F754" s="12">
        <v>2019</v>
      </c>
      <c r="G754" s="13" t="s">
        <v>109</v>
      </c>
      <c r="H754" s="12" t="s">
        <v>18</v>
      </c>
      <c r="I754" s="13" t="s">
        <v>18</v>
      </c>
      <c r="J754" s="12" t="s">
        <v>18</v>
      </c>
      <c r="K754" s="13" t="s">
        <v>18</v>
      </c>
      <c r="L754" s="12" t="s">
        <v>18</v>
      </c>
      <c r="M754" s="13" t="s">
        <v>18</v>
      </c>
      <c r="N754" s="2" t="s">
        <v>19</v>
      </c>
      <c r="O754" s="13" t="s">
        <v>20</v>
      </c>
      <c r="P754" s="14">
        <v>875</v>
      </c>
      <c r="Q754" s="14">
        <v>3500</v>
      </c>
      <c r="R754" s="13">
        <v>0</v>
      </c>
      <c r="S754" s="15">
        <v>1</v>
      </c>
      <c r="T754" s="13">
        <v>1</v>
      </c>
      <c r="U754" s="13">
        <v>1</v>
      </c>
      <c r="V754" s="16">
        <v>0</v>
      </c>
      <c r="W754" s="16" t="str">
        <f t="shared" si="11"/>
        <v>PN175086</v>
      </c>
      <c r="X754" s="17" t="s">
        <v>549</v>
      </c>
      <c r="Z754" s="13" t="s">
        <v>109</v>
      </c>
      <c r="AA754" s="17" t="s">
        <v>22</v>
      </c>
      <c r="AB754" s="17" t="s">
        <v>22</v>
      </c>
      <c r="AC754" s="17" t="s">
        <v>22</v>
      </c>
      <c r="AD754" s="17" t="s">
        <v>22</v>
      </c>
      <c r="AE754" s="17" t="s">
        <v>22</v>
      </c>
      <c r="AF754" s="17" t="s">
        <v>22</v>
      </c>
      <c r="AG754" s="17" t="s">
        <v>22</v>
      </c>
      <c r="AJ754" s="17" t="s">
        <v>22</v>
      </c>
      <c r="AK754" s="17" t="s">
        <v>22</v>
      </c>
      <c r="AO754" s="17" t="s">
        <v>22</v>
      </c>
      <c r="AP754" s="18" t="s">
        <v>22</v>
      </c>
      <c r="AQ754" s="17" t="s">
        <v>22</v>
      </c>
      <c r="AR754" s="17" t="s">
        <v>22</v>
      </c>
      <c r="AS754" s="17" t="s">
        <v>22</v>
      </c>
      <c r="AT754" s="17" t="s">
        <v>22</v>
      </c>
      <c r="AU754" s="17" t="s">
        <v>22</v>
      </c>
      <c r="AV754" s="17" t="s">
        <v>22</v>
      </c>
      <c r="AW754" s="17" t="s">
        <v>22</v>
      </c>
      <c r="AX754" s="17" t="s">
        <v>22</v>
      </c>
      <c r="AY754" s="17" t="s">
        <v>22</v>
      </c>
      <c r="AZ754" s="17" t="s">
        <v>22</v>
      </c>
      <c r="BA754" s="17" t="s">
        <v>22</v>
      </c>
      <c r="BB754" s="17" t="s">
        <v>51</v>
      </c>
      <c r="BD754" s="17" t="s">
        <v>22</v>
      </c>
      <c r="BE754" s="17" t="s">
        <v>22</v>
      </c>
      <c r="BF754" s="17" t="s">
        <v>22</v>
      </c>
      <c r="BG754" s="18" t="s">
        <v>22</v>
      </c>
      <c r="BH754" s="3" t="s">
        <v>22</v>
      </c>
      <c r="BI754" s="3" t="s">
        <v>22</v>
      </c>
      <c r="BK754" s="3" t="s">
        <v>22</v>
      </c>
      <c r="BL754" s="17" t="s">
        <v>22</v>
      </c>
      <c r="BM754" s="19" t="s">
        <v>22</v>
      </c>
      <c r="BN754" s="19">
        <f>P754*R754</f>
        <v>0</v>
      </c>
      <c r="BO754" s="19" t="str">
        <f>IF(AND(BN754&gt;120000, P754&gt;25, X754&lt;&gt;"WAVE 0"), "yes", "no")</f>
        <v>no</v>
      </c>
      <c r="BP754" s="17" t="s">
        <v>22</v>
      </c>
    </row>
    <row r="755" spans="1:68" x14ac:dyDescent="0.25">
      <c r="A755" s="11" t="s">
        <v>1765</v>
      </c>
      <c r="B755" s="12" t="s">
        <v>546</v>
      </c>
      <c r="C755" s="13" t="s">
        <v>14</v>
      </c>
      <c r="D755" s="12" t="s">
        <v>547</v>
      </c>
      <c r="E755" s="13" t="s">
        <v>548</v>
      </c>
      <c r="F755" s="12">
        <v>2019</v>
      </c>
      <c r="G755" s="13" t="s">
        <v>109</v>
      </c>
      <c r="H755" s="12" t="s">
        <v>18</v>
      </c>
      <c r="I755" s="13" t="s">
        <v>18</v>
      </c>
      <c r="J755" s="12" t="s">
        <v>18</v>
      </c>
      <c r="K755" s="13" t="s">
        <v>18</v>
      </c>
      <c r="L755" s="12" t="s">
        <v>18</v>
      </c>
      <c r="M755" s="13" t="s">
        <v>18</v>
      </c>
      <c r="N755" s="2" t="s">
        <v>19</v>
      </c>
      <c r="O755" s="13" t="s">
        <v>20</v>
      </c>
      <c r="P755" s="14"/>
      <c r="Q755" s="14"/>
      <c r="R755" s="13">
        <v>0</v>
      </c>
      <c r="S755" s="15">
        <v>0</v>
      </c>
      <c r="T755" s="13">
        <v>1</v>
      </c>
      <c r="U755" s="13"/>
      <c r="V755" s="16"/>
      <c r="W755" s="16" t="str">
        <f t="shared" si="11"/>
        <v>PN175132</v>
      </c>
      <c r="X755" s="17" t="s">
        <v>549</v>
      </c>
      <c r="Z755" s="17" t="s">
        <v>109</v>
      </c>
      <c r="AB755" s="17" t="s">
        <v>39</v>
      </c>
      <c r="AC755" s="17" t="s">
        <v>546</v>
      </c>
      <c r="AD755" s="17" t="s">
        <v>398</v>
      </c>
      <c r="AE755" s="17" t="s">
        <v>42</v>
      </c>
      <c r="AF755" s="17" t="s">
        <v>1146</v>
      </c>
      <c r="AG755" s="17" t="s">
        <v>1284</v>
      </c>
      <c r="AJ755" s="17" t="s">
        <v>490</v>
      </c>
      <c r="AK755" s="17" t="s">
        <v>491</v>
      </c>
      <c r="AO755" s="17" t="s">
        <v>130</v>
      </c>
      <c r="AP755" s="18">
        <v>43259</v>
      </c>
      <c r="AQ755" s="17" t="s">
        <v>22</v>
      </c>
      <c r="AR755" s="17" t="s">
        <v>47</v>
      </c>
      <c r="AS755" s="17" t="s">
        <v>47</v>
      </c>
      <c r="AT755" s="17" t="s">
        <v>161</v>
      </c>
      <c r="AU755" s="17" t="s">
        <v>162</v>
      </c>
      <c r="AV755" s="17" t="s">
        <v>162</v>
      </c>
      <c r="AW755" s="17" t="s">
        <v>48</v>
      </c>
      <c r="AX755" s="17" t="s">
        <v>696</v>
      </c>
      <c r="BA755" s="17" t="s">
        <v>696</v>
      </c>
      <c r="BB755" s="17" t="s">
        <v>51</v>
      </c>
      <c r="BD755" s="17">
        <v>3</v>
      </c>
      <c r="BE755" s="17" t="s">
        <v>52</v>
      </c>
      <c r="BF755" s="17" t="s">
        <v>1147</v>
      </c>
      <c r="BG755" s="18">
        <v>43517</v>
      </c>
      <c r="BL755" s="17" t="s">
        <v>1148</v>
      </c>
      <c r="BM755" s="19" t="s">
        <v>22</v>
      </c>
      <c r="BN755" s="19">
        <f>P755*R755</f>
        <v>0</v>
      </c>
      <c r="BO755" s="19" t="str">
        <f>IF(AND(BN755&gt;120000, P755&gt;25, X755&lt;&gt;"WAVE 0"), "yes", "no")</f>
        <v>no</v>
      </c>
      <c r="BP755" s="17" t="s">
        <v>22</v>
      </c>
    </row>
    <row r="756" spans="1:68" x14ac:dyDescent="0.25">
      <c r="A756" s="11" t="s">
        <v>1766</v>
      </c>
      <c r="B756" s="12" t="s">
        <v>923</v>
      </c>
      <c r="C756" s="13" t="s">
        <v>14</v>
      </c>
      <c r="D756" s="12" t="s">
        <v>674</v>
      </c>
      <c r="E756" s="13" t="s">
        <v>675</v>
      </c>
      <c r="F756" s="12">
        <v>2019</v>
      </c>
      <c r="G756" s="13" t="s">
        <v>207</v>
      </c>
      <c r="H756" s="12" t="s">
        <v>330</v>
      </c>
      <c r="I756" s="13" t="s">
        <v>18</v>
      </c>
      <c r="J756" s="12" t="s">
        <v>331</v>
      </c>
      <c r="K756" s="13" t="s">
        <v>332</v>
      </c>
      <c r="L756" s="12" t="s">
        <v>333</v>
      </c>
      <c r="M756" s="13" t="s">
        <v>334</v>
      </c>
      <c r="N756" s="2" t="s">
        <v>19</v>
      </c>
      <c r="O756" s="13" t="s">
        <v>340</v>
      </c>
      <c r="P756" s="14">
        <v>591.71469999999999</v>
      </c>
      <c r="Q756" s="14">
        <v>96437.69</v>
      </c>
      <c r="R756" s="13">
        <v>0</v>
      </c>
      <c r="S756" s="15">
        <v>0</v>
      </c>
      <c r="T756" s="13">
        <v>1</v>
      </c>
      <c r="U756" s="13">
        <v>3</v>
      </c>
      <c r="V756" s="16">
        <v>0</v>
      </c>
      <c r="W756" s="16" t="str">
        <f t="shared" si="11"/>
        <v>PN1751D073</v>
      </c>
      <c r="Z756" s="13" t="s">
        <v>38</v>
      </c>
      <c r="AA756" s="17" t="s">
        <v>22</v>
      </c>
      <c r="AB756" s="17" t="s">
        <v>22</v>
      </c>
      <c r="AC756" s="17" t="s">
        <v>22</v>
      </c>
      <c r="AD756" s="17" t="s">
        <v>22</v>
      </c>
      <c r="AE756" s="17" t="s">
        <v>22</v>
      </c>
      <c r="AF756" s="17" t="s">
        <v>22</v>
      </c>
      <c r="AG756" s="17" t="s">
        <v>22</v>
      </c>
      <c r="AJ756" s="17" t="s">
        <v>22</v>
      </c>
      <c r="AK756" s="17" t="s">
        <v>22</v>
      </c>
      <c r="AO756" s="17" t="s">
        <v>22</v>
      </c>
      <c r="AP756" s="18" t="s">
        <v>22</v>
      </c>
      <c r="AQ756" s="17" t="s">
        <v>22</v>
      </c>
      <c r="AR756" s="17" t="s">
        <v>22</v>
      </c>
      <c r="AS756" s="17" t="s">
        <v>22</v>
      </c>
      <c r="AT756" s="17" t="s">
        <v>22</v>
      </c>
      <c r="AU756" s="17" t="s">
        <v>22</v>
      </c>
      <c r="AV756" s="17" t="s">
        <v>22</v>
      </c>
      <c r="AW756" s="17" t="s">
        <v>22</v>
      </c>
      <c r="AX756" s="17" t="s">
        <v>22</v>
      </c>
      <c r="AY756" s="17" t="s">
        <v>22</v>
      </c>
      <c r="AZ756" s="17" t="s">
        <v>22</v>
      </c>
      <c r="BA756" s="17" t="s">
        <v>22</v>
      </c>
      <c r="BD756" s="17" t="s">
        <v>22</v>
      </c>
      <c r="BE756" s="17" t="s">
        <v>22</v>
      </c>
      <c r="BF756" s="17" t="s">
        <v>22</v>
      </c>
      <c r="BG756" s="18" t="s">
        <v>22</v>
      </c>
      <c r="BH756" s="3" t="s">
        <v>22</v>
      </c>
      <c r="BI756" s="3" t="s">
        <v>22</v>
      </c>
      <c r="BK756" s="3" t="s">
        <v>22</v>
      </c>
      <c r="BL756" s="17" t="s">
        <v>22</v>
      </c>
      <c r="BM756" s="19" t="s">
        <v>22</v>
      </c>
      <c r="BN756" s="19">
        <f>P756*R756</f>
        <v>0</v>
      </c>
      <c r="BO756" s="19" t="str">
        <f>IF(AND(BN756&gt;120000, P756&gt;25, X756&lt;&gt;"WAVE 0"), "yes", "no")</f>
        <v>no</v>
      </c>
      <c r="BP756" s="17" t="s">
        <v>22</v>
      </c>
    </row>
    <row r="757" spans="1:68" x14ac:dyDescent="0.25">
      <c r="A757" s="11" t="s">
        <v>1767</v>
      </c>
      <c r="B757" s="12" t="s">
        <v>679</v>
      </c>
      <c r="C757" s="13" t="s">
        <v>14</v>
      </c>
      <c r="D757" s="12" t="s">
        <v>674</v>
      </c>
      <c r="E757" s="13" t="s">
        <v>675</v>
      </c>
      <c r="F757" s="12">
        <v>2019</v>
      </c>
      <c r="G757" s="13" t="s">
        <v>207</v>
      </c>
      <c r="H757" s="12" t="s">
        <v>330</v>
      </c>
      <c r="I757" s="13" t="s">
        <v>18</v>
      </c>
      <c r="J757" s="12" t="s">
        <v>331</v>
      </c>
      <c r="K757" s="13" t="s">
        <v>332</v>
      </c>
      <c r="L757" s="12" t="s">
        <v>333</v>
      </c>
      <c r="M757" s="13" t="s">
        <v>334</v>
      </c>
      <c r="N757" s="2" t="s">
        <v>19</v>
      </c>
      <c r="O757" s="13" t="s">
        <v>340</v>
      </c>
      <c r="P757" s="14">
        <v>289.03539999999998</v>
      </c>
      <c r="Q757" s="14">
        <v>54055.899999999994</v>
      </c>
      <c r="R757" s="13">
        <v>0</v>
      </c>
      <c r="S757" s="15">
        <v>0</v>
      </c>
      <c r="T757" s="13">
        <v>1</v>
      </c>
      <c r="U757" s="13">
        <v>3</v>
      </c>
      <c r="V757" s="16">
        <v>0</v>
      </c>
      <c r="W757" s="16" t="str">
        <f t="shared" si="11"/>
        <v>PN1751D113</v>
      </c>
      <c r="Z757" s="13" t="s">
        <v>38</v>
      </c>
      <c r="AA757" s="17" t="s">
        <v>22</v>
      </c>
      <c r="AB757" s="17" t="s">
        <v>22</v>
      </c>
      <c r="AC757" s="17" t="s">
        <v>22</v>
      </c>
      <c r="AD757" s="17" t="s">
        <v>22</v>
      </c>
      <c r="AE757" s="17" t="s">
        <v>22</v>
      </c>
      <c r="AF757" s="17" t="s">
        <v>22</v>
      </c>
      <c r="AG757" s="17" t="s">
        <v>22</v>
      </c>
      <c r="AJ757" s="17" t="s">
        <v>22</v>
      </c>
      <c r="AK757" s="17" t="s">
        <v>22</v>
      </c>
      <c r="AO757" s="17" t="s">
        <v>22</v>
      </c>
      <c r="AP757" s="18" t="s">
        <v>22</v>
      </c>
      <c r="AQ757" s="17" t="s">
        <v>22</v>
      </c>
      <c r="AR757" s="17" t="s">
        <v>22</v>
      </c>
      <c r="AS757" s="17" t="s">
        <v>22</v>
      </c>
      <c r="AT757" s="17" t="s">
        <v>22</v>
      </c>
      <c r="AU757" s="17" t="s">
        <v>22</v>
      </c>
      <c r="AV757" s="17" t="s">
        <v>22</v>
      </c>
      <c r="AW757" s="17" t="s">
        <v>22</v>
      </c>
      <c r="AX757" s="17" t="s">
        <v>22</v>
      </c>
      <c r="AY757" s="17" t="s">
        <v>22</v>
      </c>
      <c r="AZ757" s="17" t="s">
        <v>22</v>
      </c>
      <c r="BA757" s="17" t="s">
        <v>22</v>
      </c>
      <c r="BD757" s="17" t="s">
        <v>22</v>
      </c>
      <c r="BE757" s="17" t="s">
        <v>22</v>
      </c>
      <c r="BF757" s="17" t="s">
        <v>22</v>
      </c>
      <c r="BG757" s="18" t="s">
        <v>22</v>
      </c>
      <c r="BH757" s="3" t="s">
        <v>22</v>
      </c>
      <c r="BI757" s="3" t="s">
        <v>22</v>
      </c>
      <c r="BK757" s="3" t="s">
        <v>22</v>
      </c>
      <c r="BL757" s="17" t="s">
        <v>22</v>
      </c>
      <c r="BM757" s="19" t="s">
        <v>22</v>
      </c>
      <c r="BN757" s="19">
        <f>P757*R757</f>
        <v>0</v>
      </c>
      <c r="BO757" s="19" t="str">
        <f>IF(AND(BN757&gt;120000, P757&gt;25, X757&lt;&gt;"WAVE 0"), "yes", "no")</f>
        <v>no</v>
      </c>
      <c r="BP757" s="17" t="s">
        <v>22</v>
      </c>
    </row>
    <row r="758" spans="1:68" x14ac:dyDescent="0.25">
      <c r="A758" s="11" t="s">
        <v>1768</v>
      </c>
      <c r="B758" s="12" t="s">
        <v>558</v>
      </c>
      <c r="C758" s="13" t="s">
        <v>14</v>
      </c>
      <c r="D758" s="12" t="s">
        <v>559</v>
      </c>
      <c r="E758" s="13" t="s">
        <v>560</v>
      </c>
      <c r="F758" s="12">
        <v>2020</v>
      </c>
      <c r="G758" s="13" t="s">
        <v>109</v>
      </c>
      <c r="H758" s="12" t="s">
        <v>28</v>
      </c>
      <c r="I758" s="13" t="s">
        <v>18</v>
      </c>
      <c r="J758" s="12" t="s">
        <v>561</v>
      </c>
      <c r="K758" s="13" t="s">
        <v>562</v>
      </c>
      <c r="L758" s="12" t="s">
        <v>563</v>
      </c>
      <c r="M758" s="13" t="s">
        <v>32</v>
      </c>
      <c r="N758" s="2" t="s">
        <v>194</v>
      </c>
      <c r="O758" s="13" t="s">
        <v>20</v>
      </c>
      <c r="P758" s="14">
        <v>11.773099999999999</v>
      </c>
      <c r="Q758" s="14">
        <v>2802</v>
      </c>
      <c r="R758" s="13">
        <v>70</v>
      </c>
      <c r="S758" s="15">
        <v>0.25</v>
      </c>
      <c r="T758" s="13">
        <v>1</v>
      </c>
      <c r="U758" s="13">
        <v>2</v>
      </c>
      <c r="V758" s="16">
        <v>0</v>
      </c>
      <c r="W758" s="16" t="str">
        <f t="shared" si="11"/>
        <v>PN17554</v>
      </c>
      <c r="Z758" s="13" t="s">
        <v>109</v>
      </c>
      <c r="AA758" s="17" t="s">
        <v>22</v>
      </c>
      <c r="AB758" s="17" t="s">
        <v>22</v>
      </c>
      <c r="AC758" s="17" t="s">
        <v>22</v>
      </c>
      <c r="AD758" s="17" t="s">
        <v>22</v>
      </c>
      <c r="AE758" s="17" t="s">
        <v>22</v>
      </c>
      <c r="AF758" s="17" t="s">
        <v>22</v>
      </c>
      <c r="AG758" s="17" t="s">
        <v>22</v>
      </c>
      <c r="AJ758" s="17" t="s">
        <v>22</v>
      </c>
      <c r="AK758" s="17" t="s">
        <v>22</v>
      </c>
      <c r="AO758" s="17" t="s">
        <v>22</v>
      </c>
      <c r="AP758" s="18" t="s">
        <v>22</v>
      </c>
      <c r="AQ758" s="17" t="s">
        <v>22</v>
      </c>
      <c r="AR758" s="17" t="s">
        <v>22</v>
      </c>
      <c r="AS758" s="17" t="s">
        <v>22</v>
      </c>
      <c r="AT758" s="17" t="s">
        <v>22</v>
      </c>
      <c r="AU758" s="17" t="s">
        <v>22</v>
      </c>
      <c r="AV758" s="17" t="s">
        <v>22</v>
      </c>
      <c r="AW758" s="17" t="s">
        <v>22</v>
      </c>
      <c r="AX758" s="17" t="s">
        <v>22</v>
      </c>
      <c r="AY758" s="17" t="s">
        <v>22</v>
      </c>
      <c r="AZ758" s="17" t="s">
        <v>22</v>
      </c>
      <c r="BA758" s="17" t="s">
        <v>22</v>
      </c>
      <c r="BD758" s="17" t="s">
        <v>22</v>
      </c>
      <c r="BE758" s="17" t="s">
        <v>22</v>
      </c>
      <c r="BF758" s="17" t="s">
        <v>22</v>
      </c>
      <c r="BG758" s="18" t="s">
        <v>22</v>
      </c>
      <c r="BH758" s="3" t="s">
        <v>22</v>
      </c>
      <c r="BI758" s="3" t="s">
        <v>22</v>
      </c>
      <c r="BK758" s="3" t="s">
        <v>22</v>
      </c>
      <c r="BL758" s="17" t="s">
        <v>22</v>
      </c>
      <c r="BM758" s="19" t="s">
        <v>22</v>
      </c>
      <c r="BN758" s="19">
        <f>P758*R758</f>
        <v>824.11699999999996</v>
      </c>
      <c r="BO758" s="19" t="str">
        <f>IF(AND(BN758&gt;120000, P758&gt;25, X758&lt;&gt;"WAVE 0"), "yes", "no")</f>
        <v>no</v>
      </c>
      <c r="BP758" s="17" t="s">
        <v>22</v>
      </c>
    </row>
    <row r="759" spans="1:68" x14ac:dyDescent="0.25">
      <c r="A759" s="11" t="s">
        <v>1769</v>
      </c>
      <c r="B759" s="12" t="s">
        <v>1770</v>
      </c>
      <c r="C759" s="13" t="s">
        <v>14</v>
      </c>
      <c r="D759" s="12" t="s">
        <v>463</v>
      </c>
      <c r="E759" s="13" t="s">
        <v>464</v>
      </c>
      <c r="F759" s="12">
        <v>2019</v>
      </c>
      <c r="G759" s="13" t="s">
        <v>38</v>
      </c>
      <c r="H759" s="12" t="s">
        <v>18</v>
      </c>
      <c r="I759" s="13" t="s">
        <v>18</v>
      </c>
      <c r="J759" s="12" t="s">
        <v>18</v>
      </c>
      <c r="K759" s="13" t="s">
        <v>18</v>
      </c>
      <c r="L759" s="12" t="s">
        <v>18</v>
      </c>
      <c r="M759" s="13" t="s">
        <v>18</v>
      </c>
      <c r="N759" s="2" t="s">
        <v>19</v>
      </c>
      <c r="O759" s="13" t="s">
        <v>20</v>
      </c>
      <c r="P759" s="14">
        <v>20.23</v>
      </c>
      <c r="Q759" s="14"/>
      <c r="R759" s="13">
        <v>18</v>
      </c>
      <c r="S759" s="15"/>
      <c r="T759" s="13">
        <v>1</v>
      </c>
      <c r="U759" s="13"/>
      <c r="V759" s="16"/>
      <c r="W759" s="16" t="str">
        <f t="shared" si="11"/>
        <v>PN176128-7</v>
      </c>
      <c r="X759" s="17" t="s">
        <v>21</v>
      </c>
      <c r="Z759" s="17" t="s">
        <v>38</v>
      </c>
      <c r="AB759" s="17" t="s">
        <v>458</v>
      </c>
      <c r="AC759" s="17" t="s">
        <v>1770</v>
      </c>
      <c r="AD759" s="17" t="s">
        <v>398</v>
      </c>
      <c r="AE759" s="17" t="s">
        <v>42</v>
      </c>
      <c r="AF759" s="17" t="s">
        <v>1458</v>
      </c>
      <c r="AG759" s="17" t="s">
        <v>1284</v>
      </c>
      <c r="AJ759" s="17" t="s">
        <v>83</v>
      </c>
      <c r="AK759" s="17" t="s">
        <v>491</v>
      </c>
      <c r="AO759" s="17" t="s">
        <v>130</v>
      </c>
      <c r="AP759" s="18">
        <v>43200</v>
      </c>
      <c r="AQ759" s="17" t="s">
        <v>22</v>
      </c>
      <c r="AR759" s="17" t="s">
        <v>47</v>
      </c>
      <c r="AS759" s="17" t="s">
        <v>47</v>
      </c>
      <c r="AT759" s="17" t="s">
        <v>161</v>
      </c>
      <c r="AU759" s="17" t="s">
        <v>162</v>
      </c>
      <c r="AV759" s="17" t="s">
        <v>162</v>
      </c>
      <c r="AW759" s="17" t="s">
        <v>266</v>
      </c>
      <c r="AX759" s="17" t="s">
        <v>744</v>
      </c>
      <c r="BA759" s="17" t="s">
        <v>1770</v>
      </c>
      <c r="BB759" s="17" t="s">
        <v>51</v>
      </c>
      <c r="BD759" s="17">
        <v>5</v>
      </c>
      <c r="BE759" s="17" t="s">
        <v>52</v>
      </c>
      <c r="BF759" s="17" t="s">
        <v>1159</v>
      </c>
      <c r="BG759" s="18">
        <v>43861</v>
      </c>
      <c r="BL759" s="17" t="s">
        <v>1160</v>
      </c>
      <c r="BM759" s="19" t="s">
        <v>22</v>
      </c>
      <c r="BN759" s="19">
        <f>P759*R759</f>
        <v>364.14</v>
      </c>
      <c r="BO759" s="19" t="str">
        <f>IF(AND(BN759&gt;120000, P759&gt;25, X759&lt;&gt;"WAVE 0"), "yes", "no")</f>
        <v>no</v>
      </c>
      <c r="BP759" s="17" t="s">
        <v>51</v>
      </c>
    </row>
    <row r="760" spans="1:68" x14ac:dyDescent="0.25">
      <c r="A760" s="11" t="s">
        <v>1771</v>
      </c>
      <c r="B760" s="12" t="s">
        <v>923</v>
      </c>
      <c r="C760" s="13" t="s">
        <v>14</v>
      </c>
      <c r="D760" s="12" t="s">
        <v>674</v>
      </c>
      <c r="E760" s="13" t="s">
        <v>675</v>
      </c>
      <c r="F760" s="12">
        <v>2019</v>
      </c>
      <c r="G760" s="13" t="s">
        <v>207</v>
      </c>
      <c r="H760" s="12" t="s">
        <v>330</v>
      </c>
      <c r="I760" s="13" t="s">
        <v>18</v>
      </c>
      <c r="J760" s="12" t="s">
        <v>331</v>
      </c>
      <c r="K760" s="13" t="s">
        <v>332</v>
      </c>
      <c r="L760" s="12" t="s">
        <v>333</v>
      </c>
      <c r="M760" s="13" t="s">
        <v>334</v>
      </c>
      <c r="N760" s="2" t="s">
        <v>19</v>
      </c>
      <c r="O760" s="13" t="s">
        <v>340</v>
      </c>
      <c r="P760" s="14">
        <v>231.63929999999999</v>
      </c>
      <c r="Q760" s="14">
        <v>2833.16</v>
      </c>
      <c r="R760" s="13">
        <v>0</v>
      </c>
      <c r="S760" s="15">
        <v>1</v>
      </c>
      <c r="T760" s="13">
        <v>1</v>
      </c>
      <c r="U760" s="13">
        <v>0</v>
      </c>
      <c r="V760" s="16">
        <v>0</v>
      </c>
      <c r="W760" s="16" t="str">
        <f t="shared" si="11"/>
        <v>PN1761D236</v>
      </c>
      <c r="Z760" s="13" t="s">
        <v>38</v>
      </c>
      <c r="AA760" s="17" t="s">
        <v>22</v>
      </c>
      <c r="AB760" s="17" t="s">
        <v>22</v>
      </c>
      <c r="AC760" s="17" t="s">
        <v>22</v>
      </c>
      <c r="AD760" s="17" t="s">
        <v>22</v>
      </c>
      <c r="AE760" s="17" t="s">
        <v>22</v>
      </c>
      <c r="AF760" s="17" t="s">
        <v>22</v>
      </c>
      <c r="AG760" s="17" t="s">
        <v>22</v>
      </c>
      <c r="AJ760" s="17" t="s">
        <v>22</v>
      </c>
      <c r="AK760" s="17" t="s">
        <v>22</v>
      </c>
      <c r="AO760" s="17" t="s">
        <v>22</v>
      </c>
      <c r="AP760" s="18" t="s">
        <v>22</v>
      </c>
      <c r="AQ760" s="17" t="s">
        <v>22</v>
      </c>
      <c r="AR760" s="17" t="s">
        <v>22</v>
      </c>
      <c r="AS760" s="17" t="s">
        <v>22</v>
      </c>
      <c r="AT760" s="17" t="s">
        <v>22</v>
      </c>
      <c r="AU760" s="17" t="s">
        <v>22</v>
      </c>
      <c r="AV760" s="17" t="s">
        <v>22</v>
      </c>
      <c r="AW760" s="17" t="s">
        <v>22</v>
      </c>
      <c r="AX760" s="17" t="s">
        <v>22</v>
      </c>
      <c r="AY760" s="17" t="s">
        <v>22</v>
      </c>
      <c r="AZ760" s="17" t="s">
        <v>22</v>
      </c>
      <c r="BA760" s="17" t="s">
        <v>22</v>
      </c>
      <c r="BD760" s="17" t="s">
        <v>22</v>
      </c>
      <c r="BE760" s="17" t="s">
        <v>22</v>
      </c>
      <c r="BF760" s="17" t="s">
        <v>22</v>
      </c>
      <c r="BG760" s="18" t="s">
        <v>22</v>
      </c>
      <c r="BH760" s="3" t="s">
        <v>22</v>
      </c>
      <c r="BI760" s="3" t="s">
        <v>22</v>
      </c>
      <c r="BK760" s="3" t="s">
        <v>22</v>
      </c>
      <c r="BL760" s="17" t="s">
        <v>22</v>
      </c>
      <c r="BM760" s="19" t="s">
        <v>22</v>
      </c>
      <c r="BN760" s="19">
        <f>P760*R760</f>
        <v>0</v>
      </c>
      <c r="BO760" s="19" t="str">
        <f>IF(AND(BN760&gt;120000, P760&gt;25, X760&lt;&gt;"WAVE 0"), "yes", "no")</f>
        <v>no</v>
      </c>
      <c r="BP760" s="17" t="s">
        <v>22</v>
      </c>
    </row>
    <row r="761" spans="1:68" x14ac:dyDescent="0.25">
      <c r="A761" s="11" t="s">
        <v>1772</v>
      </c>
      <c r="B761" s="12" t="s">
        <v>546</v>
      </c>
      <c r="C761" s="13" t="s">
        <v>14</v>
      </c>
      <c r="D761" s="12" t="s">
        <v>547</v>
      </c>
      <c r="E761" s="13" t="s">
        <v>548</v>
      </c>
      <c r="F761" s="12">
        <v>2019</v>
      </c>
      <c r="G761" s="13" t="s">
        <v>109</v>
      </c>
      <c r="H761" s="12" t="s">
        <v>330</v>
      </c>
      <c r="I761" s="13" t="s">
        <v>18</v>
      </c>
      <c r="J761" s="12" t="s">
        <v>331</v>
      </c>
      <c r="K761" s="13" t="s">
        <v>332</v>
      </c>
      <c r="L761" s="12" t="s">
        <v>333</v>
      </c>
      <c r="M761" s="13" t="s">
        <v>334</v>
      </c>
      <c r="N761" s="2" t="s">
        <v>19</v>
      </c>
      <c r="O761" s="13" t="s">
        <v>20</v>
      </c>
      <c r="P761" s="14">
        <v>185.44</v>
      </c>
      <c r="Q761" s="14"/>
      <c r="R761" s="13">
        <v>0</v>
      </c>
      <c r="S761" s="15"/>
      <c r="T761" s="13">
        <v>1</v>
      </c>
      <c r="U761" s="13"/>
      <c r="V761" s="16"/>
      <c r="W761" s="16" t="str">
        <f t="shared" si="11"/>
        <v>PN176356</v>
      </c>
      <c r="X761" s="17" t="s">
        <v>549</v>
      </c>
      <c r="Z761" s="17" t="s">
        <v>109</v>
      </c>
      <c r="AB761" s="17" t="s">
        <v>501</v>
      </c>
      <c r="AC761" s="17" t="s">
        <v>546</v>
      </c>
      <c r="AD761" s="17" t="s">
        <v>398</v>
      </c>
      <c r="AE761" s="17" t="s">
        <v>42</v>
      </c>
      <c r="AF761" s="17" t="s">
        <v>1146</v>
      </c>
      <c r="AG761" s="17" t="s">
        <v>1284</v>
      </c>
      <c r="AJ761" s="17" t="s">
        <v>490</v>
      </c>
      <c r="AK761" s="17" t="s">
        <v>491</v>
      </c>
      <c r="AO761" s="17" t="s">
        <v>85</v>
      </c>
      <c r="AP761" s="18">
        <v>43259</v>
      </c>
      <c r="AQ761" s="17" t="s">
        <v>22</v>
      </c>
      <c r="AR761" s="17" t="s">
        <v>47</v>
      </c>
      <c r="AS761" s="17" t="s">
        <v>47</v>
      </c>
      <c r="AT761" s="17" t="s">
        <v>161</v>
      </c>
      <c r="AU761" s="17" t="s">
        <v>162</v>
      </c>
      <c r="AV761" s="17" t="s">
        <v>162</v>
      </c>
      <c r="AW761" s="17" t="s">
        <v>48</v>
      </c>
      <c r="AX761" s="17" t="s">
        <v>696</v>
      </c>
      <c r="BA761" s="17" t="s">
        <v>696</v>
      </c>
      <c r="BB761" s="17" t="s">
        <v>51</v>
      </c>
      <c r="BD761" s="17">
        <v>3</v>
      </c>
      <c r="BE761" s="17" t="s">
        <v>52</v>
      </c>
      <c r="BF761" s="17" t="s">
        <v>1147</v>
      </c>
      <c r="BG761" s="18">
        <v>43517</v>
      </c>
      <c r="BL761" s="17" t="s">
        <v>1148</v>
      </c>
      <c r="BM761" s="19" t="s">
        <v>22</v>
      </c>
      <c r="BN761" s="19">
        <f>P761*R761</f>
        <v>0</v>
      </c>
      <c r="BO761" s="19" t="str">
        <f>IF(AND(BN761&gt;120000, P761&gt;25, X761&lt;&gt;"WAVE 0"), "yes", "no")</f>
        <v>no</v>
      </c>
      <c r="BP761" s="17" t="s">
        <v>22</v>
      </c>
    </row>
    <row r="762" spans="1:68" x14ac:dyDescent="0.25">
      <c r="A762" s="11" t="s">
        <v>1773</v>
      </c>
      <c r="B762" s="12" t="s">
        <v>1774</v>
      </c>
      <c r="C762" s="13" t="s">
        <v>14</v>
      </c>
      <c r="D762" s="12" t="s">
        <v>463</v>
      </c>
      <c r="E762" s="13" t="s">
        <v>464</v>
      </c>
      <c r="F762" s="12">
        <v>2019</v>
      </c>
      <c r="G762" s="13" t="s">
        <v>38</v>
      </c>
      <c r="H762" s="12" t="s">
        <v>330</v>
      </c>
      <c r="I762" s="13" t="s">
        <v>51</v>
      </c>
      <c r="J762" s="12" t="s">
        <v>331</v>
      </c>
      <c r="K762" s="13" t="s">
        <v>332</v>
      </c>
      <c r="L762" s="12" t="s">
        <v>333</v>
      </c>
      <c r="M762" s="13" t="s">
        <v>334</v>
      </c>
      <c r="N762" s="2" t="s">
        <v>19</v>
      </c>
      <c r="O762" s="13" t="s">
        <v>20</v>
      </c>
      <c r="P762" s="14">
        <v>232.8</v>
      </c>
      <c r="Q762" s="14">
        <v>4656</v>
      </c>
      <c r="R762" s="13">
        <v>0</v>
      </c>
      <c r="S762" s="15">
        <v>1</v>
      </c>
      <c r="T762" s="13">
        <v>1</v>
      </c>
      <c r="U762" s="13">
        <v>0</v>
      </c>
      <c r="V762" s="16">
        <v>0</v>
      </c>
      <c r="W762" s="16" t="str">
        <f t="shared" si="11"/>
        <v>PN176506</v>
      </c>
      <c r="Z762" s="13" t="s">
        <v>38</v>
      </c>
      <c r="BN762" s="19">
        <f>P762*R762</f>
        <v>0</v>
      </c>
      <c r="BO762" s="19" t="str">
        <f>IF(AND(BN762&gt;120000, P762&gt;25, X762&lt;&gt;"WAVE 0"), "yes", "no")</f>
        <v>no</v>
      </c>
      <c r="BP762" s="17" t="s">
        <v>51</v>
      </c>
    </row>
    <row r="763" spans="1:68" x14ac:dyDescent="0.25">
      <c r="A763" s="11" t="s">
        <v>1775</v>
      </c>
      <c r="B763" s="12" t="s">
        <v>1776</v>
      </c>
      <c r="C763" s="13" t="s">
        <v>14</v>
      </c>
      <c r="D763" s="12" t="s">
        <v>682</v>
      </c>
      <c r="E763" s="13" t="s">
        <v>683</v>
      </c>
      <c r="F763" s="12">
        <v>2020</v>
      </c>
      <c r="G763" s="13" t="s">
        <v>207</v>
      </c>
      <c r="H763" s="12" t="s">
        <v>18</v>
      </c>
      <c r="I763" s="13" t="s">
        <v>18</v>
      </c>
      <c r="J763" s="12" t="s">
        <v>18</v>
      </c>
      <c r="K763" s="13" t="s">
        <v>18</v>
      </c>
      <c r="L763" s="12" t="s">
        <v>18</v>
      </c>
      <c r="M763" s="13" t="s">
        <v>18</v>
      </c>
      <c r="N763" s="2" t="s">
        <v>19</v>
      </c>
      <c r="O763" s="13" t="s">
        <v>340</v>
      </c>
      <c r="P763" s="14"/>
      <c r="Q763" s="14"/>
      <c r="R763" s="13">
        <v>0</v>
      </c>
      <c r="S763" s="15"/>
      <c r="T763" s="13">
        <v>1</v>
      </c>
      <c r="U763" s="13"/>
      <c r="V763" s="16"/>
      <c r="W763" s="16" t="str">
        <f t="shared" si="11"/>
        <v>PN1773D241</v>
      </c>
      <c r="X763" s="17" t="s">
        <v>150</v>
      </c>
      <c r="Y763" s="17" t="s">
        <v>737</v>
      </c>
      <c r="Z763" s="17" t="s">
        <v>684</v>
      </c>
      <c r="AB763" s="17" t="s">
        <v>22</v>
      </c>
      <c r="AC763" s="17" t="s">
        <v>22</v>
      </c>
      <c r="AD763" s="17" t="s">
        <v>22</v>
      </c>
      <c r="AE763" s="17" t="s">
        <v>42</v>
      </c>
      <c r="AF763" s="17" t="s">
        <v>341</v>
      </c>
      <c r="AG763" s="17" t="s">
        <v>22</v>
      </c>
      <c r="AJ763" s="17" t="s">
        <v>22</v>
      </c>
      <c r="AK763" s="17" t="s">
        <v>342</v>
      </c>
      <c r="AQ763" s="17" t="s">
        <v>22</v>
      </c>
      <c r="AR763" s="17" t="s">
        <v>22</v>
      </c>
      <c r="AS763" s="17" t="s">
        <v>22</v>
      </c>
      <c r="AT763" s="17" t="s">
        <v>22</v>
      </c>
      <c r="AU763" s="17" t="s">
        <v>22</v>
      </c>
      <c r="AV763" s="17" t="s">
        <v>22</v>
      </c>
      <c r="BE763" s="17" t="s">
        <v>52</v>
      </c>
      <c r="BF763" s="17" t="s">
        <v>53</v>
      </c>
      <c r="BG763" s="18" t="s">
        <v>53</v>
      </c>
      <c r="BL763" s="17" t="s">
        <v>1245</v>
      </c>
      <c r="BM763" s="19" t="s">
        <v>22</v>
      </c>
      <c r="BN763" s="19">
        <f>P763*R763</f>
        <v>0</v>
      </c>
      <c r="BO763" s="19" t="str">
        <f>IF(AND(BN763&gt;120000, P763&gt;25, X763&lt;&gt;"WAVE 0"), "yes", "no")</f>
        <v>no</v>
      </c>
      <c r="BP763" s="17" t="s">
        <v>22</v>
      </c>
    </row>
    <row r="764" spans="1:68" x14ac:dyDescent="0.25">
      <c r="A764" s="11" t="s">
        <v>1777</v>
      </c>
      <c r="B764" s="12" t="s">
        <v>1778</v>
      </c>
      <c r="C764" s="13" t="s">
        <v>14</v>
      </c>
      <c r="D764" s="12" t="s">
        <v>1779</v>
      </c>
      <c r="E764" s="13" t="s">
        <v>390</v>
      </c>
      <c r="F764" s="12">
        <v>2020</v>
      </c>
      <c r="G764" s="13" t="s">
        <v>207</v>
      </c>
      <c r="H764" s="12" t="s">
        <v>330</v>
      </c>
      <c r="I764" s="13" t="s">
        <v>18</v>
      </c>
      <c r="J764" s="12" t="s">
        <v>331</v>
      </c>
      <c r="K764" s="13" t="s">
        <v>332</v>
      </c>
      <c r="L764" s="12" t="s">
        <v>333</v>
      </c>
      <c r="M764" s="13" t="s">
        <v>334</v>
      </c>
      <c r="N764" s="2" t="s">
        <v>19</v>
      </c>
      <c r="O764" s="13" t="s">
        <v>340</v>
      </c>
      <c r="P764" s="14">
        <v>6850.3307999999997</v>
      </c>
      <c r="Q764" s="14">
        <v>233830.76999999996</v>
      </c>
      <c r="R764" s="13">
        <v>23</v>
      </c>
      <c r="S764" s="15">
        <v>0.58333333333333337</v>
      </c>
      <c r="T764" s="13">
        <v>1</v>
      </c>
      <c r="U764" s="13">
        <v>2</v>
      </c>
      <c r="V764" s="16">
        <v>0</v>
      </c>
      <c r="W764" s="16" t="str">
        <f t="shared" si="11"/>
        <v>PN1780D000-002</v>
      </c>
      <c r="Z764" s="17" t="s">
        <v>17</v>
      </c>
      <c r="AA764" s="17" t="s">
        <v>331</v>
      </c>
      <c r="AB764" s="17" t="s">
        <v>22</v>
      </c>
      <c r="AC764" s="17" t="s">
        <v>22</v>
      </c>
      <c r="AD764" s="17" t="s">
        <v>22</v>
      </c>
      <c r="AE764" s="17" t="s">
        <v>42</v>
      </c>
      <c r="AF764" s="17" t="s">
        <v>341</v>
      </c>
      <c r="AG764" s="17" t="s">
        <v>22</v>
      </c>
      <c r="AJ764" s="17" t="s">
        <v>22</v>
      </c>
      <c r="AK764" s="17" t="s">
        <v>342</v>
      </c>
      <c r="AO764" s="17" t="s">
        <v>46</v>
      </c>
      <c r="AP764" s="18">
        <v>42566</v>
      </c>
      <c r="AQ764" s="17">
        <v>0</v>
      </c>
      <c r="AR764" s="17" t="s">
        <v>22</v>
      </c>
      <c r="AS764" s="17" t="s">
        <v>22</v>
      </c>
      <c r="AT764" s="17" t="s">
        <v>22</v>
      </c>
      <c r="AU764" s="17" t="s">
        <v>22</v>
      </c>
      <c r="AV764" s="17" t="s">
        <v>22</v>
      </c>
      <c r="BE764" s="17" t="s">
        <v>52</v>
      </c>
      <c r="BF764" s="17" t="s">
        <v>1780</v>
      </c>
      <c r="BG764" s="18">
        <v>43921</v>
      </c>
      <c r="BL764" s="17" t="s">
        <v>395</v>
      </c>
      <c r="BM764" s="19">
        <v>8007.1624094117569</v>
      </c>
      <c r="BN764" s="19">
        <f>P764*R764</f>
        <v>157557.6084</v>
      </c>
      <c r="BO764" s="19" t="str">
        <f>IF(AND(BN764&gt;120000, P764&gt;25, X764&lt;&gt;"WAVE 0"), "yes", "no")</f>
        <v>yes</v>
      </c>
      <c r="BP764" s="17" t="s">
        <v>51</v>
      </c>
    </row>
    <row r="765" spans="1:68" x14ac:dyDescent="0.25">
      <c r="A765" s="11" t="s">
        <v>1781</v>
      </c>
      <c r="B765" s="12" t="s">
        <v>1782</v>
      </c>
      <c r="C765" s="13" t="s">
        <v>14</v>
      </c>
      <c r="D765" s="12" t="s">
        <v>328</v>
      </c>
      <c r="E765" s="13" t="s">
        <v>329</v>
      </c>
      <c r="F765" s="12">
        <v>2020</v>
      </c>
      <c r="G765" s="13" t="s">
        <v>207</v>
      </c>
      <c r="H765" s="12" t="s">
        <v>18</v>
      </c>
      <c r="I765" s="13" t="s">
        <v>51</v>
      </c>
      <c r="J765" s="12" t="s">
        <v>18</v>
      </c>
      <c r="K765" s="13" t="s">
        <v>18</v>
      </c>
      <c r="L765" s="12" t="s">
        <v>18</v>
      </c>
      <c r="M765" s="13" t="s">
        <v>18</v>
      </c>
      <c r="N765" s="2" t="s">
        <v>194</v>
      </c>
      <c r="O765" s="13" t="s">
        <v>335</v>
      </c>
      <c r="P765" s="14">
        <v>5184.7254000000003</v>
      </c>
      <c r="Q765" s="14">
        <v>5300.81</v>
      </c>
      <c r="R765" s="13"/>
      <c r="S765" s="15"/>
      <c r="T765" s="13">
        <v>1</v>
      </c>
      <c r="U765" s="13"/>
      <c r="V765" s="16">
        <v>0</v>
      </c>
      <c r="W765" s="16" t="str">
        <f t="shared" si="11"/>
        <v>PN17-81860</v>
      </c>
      <c r="AA765" s="17" t="s">
        <v>22</v>
      </c>
      <c r="AB765" s="17" t="s">
        <v>22</v>
      </c>
      <c r="AC765" s="17" t="s">
        <v>22</v>
      </c>
      <c r="AD765" s="17" t="s">
        <v>22</v>
      </c>
      <c r="AE765" s="17" t="s">
        <v>22</v>
      </c>
      <c r="AF765" s="17" t="s">
        <v>22</v>
      </c>
      <c r="AG765" s="17" t="s">
        <v>22</v>
      </c>
      <c r="AJ765" s="17" t="s">
        <v>22</v>
      </c>
      <c r="AK765" s="17" t="s">
        <v>22</v>
      </c>
      <c r="AO765" s="17" t="s">
        <v>22</v>
      </c>
      <c r="AP765" s="18" t="s">
        <v>22</v>
      </c>
      <c r="AQ765" s="17" t="s">
        <v>22</v>
      </c>
      <c r="AR765" s="17" t="s">
        <v>22</v>
      </c>
      <c r="AS765" s="17" t="s">
        <v>22</v>
      </c>
      <c r="AT765" s="17" t="s">
        <v>22</v>
      </c>
      <c r="AU765" s="17" t="s">
        <v>22</v>
      </c>
      <c r="AV765" s="17" t="s">
        <v>22</v>
      </c>
      <c r="AW765" s="17" t="s">
        <v>22</v>
      </c>
      <c r="AX765" s="17" t="s">
        <v>22</v>
      </c>
      <c r="AY765" s="17" t="s">
        <v>22</v>
      </c>
      <c r="AZ765" s="17" t="s">
        <v>22</v>
      </c>
      <c r="BA765" s="17" t="s">
        <v>22</v>
      </c>
      <c r="BD765" s="17" t="s">
        <v>22</v>
      </c>
      <c r="BE765" s="17" t="s">
        <v>22</v>
      </c>
      <c r="BF765" s="17" t="s">
        <v>22</v>
      </c>
      <c r="BG765" s="18" t="s">
        <v>22</v>
      </c>
      <c r="BH765" s="3" t="s">
        <v>22</v>
      </c>
      <c r="BI765" s="3" t="s">
        <v>22</v>
      </c>
      <c r="BK765" s="3" t="s">
        <v>22</v>
      </c>
      <c r="BL765" s="17" t="s">
        <v>22</v>
      </c>
      <c r="BM765" s="19" t="s">
        <v>22</v>
      </c>
      <c r="BN765" s="19">
        <f>P765*R765</f>
        <v>0</v>
      </c>
      <c r="BO765" s="19" t="str">
        <f>IF(AND(BN765&gt;120000, P765&gt;25, X765&lt;&gt;"WAVE 0"), "yes", "no")</f>
        <v>no</v>
      </c>
      <c r="BP765" s="17" t="s">
        <v>22</v>
      </c>
    </row>
    <row r="766" spans="1:68" x14ac:dyDescent="0.25">
      <c r="A766" s="11" t="s">
        <v>1783</v>
      </c>
      <c r="B766" s="12" t="s">
        <v>1784</v>
      </c>
      <c r="C766" s="13" t="s">
        <v>14</v>
      </c>
      <c r="D766" s="12" t="s">
        <v>1785</v>
      </c>
      <c r="E766" s="13" t="s">
        <v>1786</v>
      </c>
      <c r="F766" s="12">
        <v>2020</v>
      </c>
      <c r="G766" s="13" t="s">
        <v>38</v>
      </c>
      <c r="H766" s="12" t="s">
        <v>330</v>
      </c>
      <c r="I766" s="13" t="s">
        <v>18</v>
      </c>
      <c r="J766" s="12" t="s">
        <v>1263</v>
      </c>
      <c r="K766" s="13" t="s">
        <v>1264</v>
      </c>
      <c r="L766" s="12" t="s">
        <v>358</v>
      </c>
      <c r="M766" s="13" t="s">
        <v>359</v>
      </c>
      <c r="N766" s="2" t="s">
        <v>19</v>
      </c>
      <c r="O766" s="13" t="s">
        <v>20</v>
      </c>
      <c r="P766" s="14">
        <v>160.32</v>
      </c>
      <c r="Q766" s="14"/>
      <c r="R766" s="13">
        <v>0</v>
      </c>
      <c r="S766" s="15"/>
      <c r="T766" s="13">
        <v>1</v>
      </c>
      <c r="U766" s="13"/>
      <c r="V766" s="16"/>
      <c r="W766" s="16" t="str">
        <f t="shared" si="11"/>
        <v>PN179242</v>
      </c>
      <c r="X766" s="17" t="s">
        <v>150</v>
      </c>
      <c r="Y766" s="17" t="s">
        <v>1787</v>
      </c>
      <c r="Z766" s="13" t="s">
        <v>38</v>
      </c>
      <c r="AA766" s="17" t="s">
        <v>22</v>
      </c>
      <c r="AB766" s="17" t="s">
        <v>22</v>
      </c>
      <c r="AC766" s="17" t="s">
        <v>22</v>
      </c>
      <c r="AD766" s="17" t="s">
        <v>22</v>
      </c>
      <c r="AE766" s="17" t="s">
        <v>22</v>
      </c>
      <c r="AF766" s="17" t="s">
        <v>22</v>
      </c>
      <c r="AG766" s="17" t="s">
        <v>22</v>
      </c>
      <c r="AJ766" s="17" t="s">
        <v>22</v>
      </c>
      <c r="AK766" s="17" t="s">
        <v>22</v>
      </c>
      <c r="AO766" s="17" t="s">
        <v>22</v>
      </c>
      <c r="AP766" s="18" t="s">
        <v>22</v>
      </c>
      <c r="AQ766" s="17" t="s">
        <v>22</v>
      </c>
      <c r="AR766" s="17" t="s">
        <v>22</v>
      </c>
      <c r="AS766" s="17" t="s">
        <v>22</v>
      </c>
      <c r="AT766" s="17" t="s">
        <v>22</v>
      </c>
      <c r="AU766" s="17" t="s">
        <v>22</v>
      </c>
      <c r="AV766" s="17" t="s">
        <v>22</v>
      </c>
      <c r="AW766" s="17" t="s">
        <v>22</v>
      </c>
      <c r="AX766" s="17" t="s">
        <v>22</v>
      </c>
      <c r="AY766" s="17" t="s">
        <v>22</v>
      </c>
      <c r="AZ766" s="17" t="s">
        <v>22</v>
      </c>
      <c r="BA766" s="17" t="s">
        <v>22</v>
      </c>
      <c r="BD766" s="17" t="s">
        <v>22</v>
      </c>
      <c r="BE766" s="17" t="s">
        <v>22</v>
      </c>
      <c r="BF766" s="17" t="s">
        <v>22</v>
      </c>
      <c r="BG766" s="18" t="s">
        <v>22</v>
      </c>
      <c r="BH766" s="3" t="s">
        <v>22</v>
      </c>
      <c r="BI766" s="3" t="s">
        <v>22</v>
      </c>
      <c r="BK766" s="3" t="s">
        <v>22</v>
      </c>
      <c r="BL766" s="17" t="s">
        <v>22</v>
      </c>
      <c r="BM766" s="19" t="s">
        <v>22</v>
      </c>
      <c r="BN766" s="19">
        <f>P766*R766</f>
        <v>0</v>
      </c>
      <c r="BO766" s="19" t="str">
        <f>IF(AND(BN766&gt;120000, P766&gt;25, X766&lt;&gt;"WAVE 0"), "yes", "no")</f>
        <v>no</v>
      </c>
      <c r="BP766" s="17" t="s">
        <v>22</v>
      </c>
    </row>
    <row r="767" spans="1:68" x14ac:dyDescent="0.25">
      <c r="A767" s="11" t="s">
        <v>1788</v>
      </c>
      <c r="B767" s="12" t="s">
        <v>701</v>
      </c>
      <c r="C767" s="13" t="s">
        <v>14</v>
      </c>
      <c r="D767" s="12" t="s">
        <v>1785</v>
      </c>
      <c r="E767" s="13" t="s">
        <v>1786</v>
      </c>
      <c r="F767" s="12">
        <v>2020</v>
      </c>
      <c r="G767" s="13" t="s">
        <v>38</v>
      </c>
      <c r="H767" s="12" t="s">
        <v>330</v>
      </c>
      <c r="I767" s="13" t="s">
        <v>18</v>
      </c>
      <c r="J767" s="12" t="s">
        <v>1263</v>
      </c>
      <c r="K767" s="13" t="s">
        <v>1264</v>
      </c>
      <c r="L767" s="12" t="s">
        <v>358</v>
      </c>
      <c r="M767" s="13" t="s">
        <v>359</v>
      </c>
      <c r="N767" s="2" t="s">
        <v>19</v>
      </c>
      <c r="O767" s="13" t="s">
        <v>20</v>
      </c>
      <c r="P767" s="14">
        <v>128.6</v>
      </c>
      <c r="Q767" s="14"/>
      <c r="R767" s="13">
        <v>0</v>
      </c>
      <c r="S767" s="15"/>
      <c r="T767" s="13">
        <v>1</v>
      </c>
      <c r="U767" s="13"/>
      <c r="V767" s="16"/>
      <c r="W767" s="16" t="str">
        <f t="shared" si="11"/>
        <v>PN179243</v>
      </c>
      <c r="X767" s="17" t="s">
        <v>150</v>
      </c>
      <c r="Y767" s="17" t="s">
        <v>1787</v>
      </c>
      <c r="Z767" s="13" t="s">
        <v>38</v>
      </c>
      <c r="AA767" s="17" t="s">
        <v>22</v>
      </c>
      <c r="AB767" s="17" t="s">
        <v>22</v>
      </c>
      <c r="AC767" s="17" t="s">
        <v>22</v>
      </c>
      <c r="AD767" s="17" t="s">
        <v>22</v>
      </c>
      <c r="AE767" s="17" t="s">
        <v>22</v>
      </c>
      <c r="AF767" s="17" t="s">
        <v>22</v>
      </c>
      <c r="AG767" s="17" t="s">
        <v>22</v>
      </c>
      <c r="AJ767" s="17" t="s">
        <v>22</v>
      </c>
      <c r="AK767" s="17" t="s">
        <v>22</v>
      </c>
      <c r="AO767" s="17" t="s">
        <v>22</v>
      </c>
      <c r="AP767" s="18" t="s">
        <v>22</v>
      </c>
      <c r="AQ767" s="17" t="s">
        <v>22</v>
      </c>
      <c r="AR767" s="17" t="s">
        <v>22</v>
      </c>
      <c r="AS767" s="17" t="s">
        <v>22</v>
      </c>
      <c r="AT767" s="17" t="s">
        <v>22</v>
      </c>
      <c r="AU767" s="17" t="s">
        <v>22</v>
      </c>
      <c r="AV767" s="17" t="s">
        <v>22</v>
      </c>
      <c r="AW767" s="17" t="s">
        <v>22</v>
      </c>
      <c r="AX767" s="17" t="s">
        <v>22</v>
      </c>
      <c r="AY767" s="17" t="s">
        <v>22</v>
      </c>
      <c r="AZ767" s="17" t="s">
        <v>22</v>
      </c>
      <c r="BA767" s="17" t="s">
        <v>22</v>
      </c>
      <c r="BD767" s="17" t="s">
        <v>22</v>
      </c>
      <c r="BE767" s="17" t="s">
        <v>22</v>
      </c>
      <c r="BF767" s="17" t="s">
        <v>22</v>
      </c>
      <c r="BG767" s="18" t="s">
        <v>22</v>
      </c>
      <c r="BH767" s="3" t="s">
        <v>22</v>
      </c>
      <c r="BI767" s="3" t="s">
        <v>22</v>
      </c>
      <c r="BK767" s="3" t="s">
        <v>22</v>
      </c>
      <c r="BL767" s="17" t="s">
        <v>22</v>
      </c>
      <c r="BM767" s="19" t="s">
        <v>22</v>
      </c>
      <c r="BN767" s="19">
        <f>P767*R767</f>
        <v>0</v>
      </c>
      <c r="BO767" s="19" t="str">
        <f>IF(AND(BN767&gt;120000, P767&gt;25, X767&lt;&gt;"WAVE 0"), "yes", "no")</f>
        <v>no</v>
      </c>
      <c r="BP767" s="17" t="s">
        <v>22</v>
      </c>
    </row>
    <row r="768" spans="1:68" x14ac:dyDescent="0.25">
      <c r="A768" s="11" t="s">
        <v>1789</v>
      </c>
      <c r="B768" s="12" t="s">
        <v>1790</v>
      </c>
      <c r="C768" s="13" t="s">
        <v>14</v>
      </c>
      <c r="D768" s="12" t="s">
        <v>1791</v>
      </c>
      <c r="E768" s="13" t="s">
        <v>1792</v>
      </c>
      <c r="F768" s="12">
        <v>2019</v>
      </c>
      <c r="G768" s="13" t="s">
        <v>38</v>
      </c>
      <c r="H768" s="12" t="s">
        <v>330</v>
      </c>
      <c r="I768" s="13" t="s">
        <v>51</v>
      </c>
      <c r="J768" s="12" t="s">
        <v>1263</v>
      </c>
      <c r="K768" s="13" t="s">
        <v>1264</v>
      </c>
      <c r="L768" s="12" t="s">
        <v>358</v>
      </c>
      <c r="M768" s="13" t="s">
        <v>359</v>
      </c>
      <c r="N768" s="2" t="s">
        <v>19</v>
      </c>
      <c r="O768" s="13" t="s">
        <v>20</v>
      </c>
      <c r="P768" s="14">
        <v>95</v>
      </c>
      <c r="Q768" s="14">
        <v>95</v>
      </c>
      <c r="R768" s="13">
        <v>0</v>
      </c>
      <c r="S768" s="15"/>
      <c r="T768" s="13">
        <v>1</v>
      </c>
      <c r="U768" s="13"/>
      <c r="V768" s="16">
        <v>0</v>
      </c>
      <c r="W768" s="16" t="str">
        <f t="shared" si="11"/>
        <v>PN179247</v>
      </c>
      <c r="X768" s="17" t="s">
        <v>150</v>
      </c>
      <c r="Y768" s="17" t="s">
        <v>1793</v>
      </c>
      <c r="Z768" s="17" t="s">
        <v>38</v>
      </c>
      <c r="AB768" s="17" t="s">
        <v>22</v>
      </c>
      <c r="AC768" s="17" t="s">
        <v>22</v>
      </c>
      <c r="AD768" s="17" t="s">
        <v>22</v>
      </c>
      <c r="AE768" s="17" t="s">
        <v>42</v>
      </c>
      <c r="AF768" s="17" t="s">
        <v>1794</v>
      </c>
      <c r="AG768" s="17" t="s">
        <v>22</v>
      </c>
      <c r="AJ768" s="17" t="s">
        <v>83</v>
      </c>
      <c r="AK768" s="17" t="s">
        <v>84</v>
      </c>
      <c r="AO768" s="17" t="s">
        <v>85</v>
      </c>
      <c r="AP768" s="18">
        <v>43545</v>
      </c>
      <c r="AQ768" s="17" t="s">
        <v>22</v>
      </c>
      <c r="AR768" s="17" t="s">
        <v>22</v>
      </c>
      <c r="AS768" s="17" t="s">
        <v>22</v>
      </c>
      <c r="AT768" s="17" t="s">
        <v>22</v>
      </c>
      <c r="AU768" s="17" t="s">
        <v>22</v>
      </c>
      <c r="AV768" s="17" t="s">
        <v>22</v>
      </c>
      <c r="BB768" s="17" t="s">
        <v>51</v>
      </c>
      <c r="BE768" s="17" t="s">
        <v>52</v>
      </c>
      <c r="BM768" s="19" t="s">
        <v>22</v>
      </c>
      <c r="BN768" s="19">
        <f>P768*R768</f>
        <v>0</v>
      </c>
      <c r="BO768" s="19" t="str">
        <f>IF(AND(BN768&gt;120000, P768&gt;25, X768&lt;&gt;"WAVE 0"), "yes", "no")</f>
        <v>no</v>
      </c>
      <c r="BP768" s="17" t="s">
        <v>51</v>
      </c>
    </row>
    <row r="769" spans="1:68" x14ac:dyDescent="0.25">
      <c r="A769" s="11" t="s">
        <v>1795</v>
      </c>
      <c r="B769" s="12" t="s">
        <v>1796</v>
      </c>
      <c r="C769" s="13" t="s">
        <v>14</v>
      </c>
      <c r="D769" s="12" t="s">
        <v>818</v>
      </c>
      <c r="E769" s="13" t="s">
        <v>819</v>
      </c>
      <c r="F769" s="12">
        <v>2020</v>
      </c>
      <c r="G769" s="13" t="s">
        <v>17</v>
      </c>
      <c r="H769" s="12" t="s">
        <v>330</v>
      </c>
      <c r="I769" s="13" t="s">
        <v>18</v>
      </c>
      <c r="J769" s="12" t="s">
        <v>331</v>
      </c>
      <c r="K769" s="13" t="s">
        <v>332</v>
      </c>
      <c r="L769" s="12" t="s">
        <v>333</v>
      </c>
      <c r="M769" s="13" t="s">
        <v>334</v>
      </c>
      <c r="N769" s="2" t="s">
        <v>19</v>
      </c>
      <c r="O769" s="13" t="s">
        <v>20</v>
      </c>
      <c r="P769" s="14"/>
      <c r="Q769" s="14">
        <v>2500</v>
      </c>
      <c r="R769" s="13">
        <v>0</v>
      </c>
      <c r="S769" s="15">
        <v>0</v>
      </c>
      <c r="T769" s="13">
        <v>1</v>
      </c>
      <c r="U769" s="13">
        <v>1</v>
      </c>
      <c r="V769" s="16">
        <v>0</v>
      </c>
      <c r="W769" s="16" t="str">
        <f t="shared" si="11"/>
        <v>PN17D82-7</v>
      </c>
      <c r="Z769" s="13" t="s">
        <v>17</v>
      </c>
      <c r="AA769" s="17" t="s">
        <v>22</v>
      </c>
      <c r="AB769" s="17" t="s">
        <v>22</v>
      </c>
      <c r="AC769" s="17" t="s">
        <v>22</v>
      </c>
      <c r="AD769" s="17" t="s">
        <v>22</v>
      </c>
      <c r="AE769" s="17" t="s">
        <v>22</v>
      </c>
      <c r="AF769" s="17" t="s">
        <v>22</v>
      </c>
      <c r="AG769" s="17" t="s">
        <v>22</v>
      </c>
      <c r="AJ769" s="17" t="s">
        <v>22</v>
      </c>
      <c r="AK769" s="17" t="s">
        <v>22</v>
      </c>
      <c r="AO769" s="17" t="s">
        <v>22</v>
      </c>
      <c r="AP769" s="18" t="s">
        <v>22</v>
      </c>
      <c r="AQ769" s="17" t="s">
        <v>22</v>
      </c>
      <c r="AR769" s="17" t="s">
        <v>22</v>
      </c>
      <c r="AS769" s="17" t="s">
        <v>22</v>
      </c>
      <c r="AT769" s="17" t="s">
        <v>22</v>
      </c>
      <c r="AU769" s="17" t="s">
        <v>22</v>
      </c>
      <c r="AV769" s="17" t="s">
        <v>22</v>
      </c>
      <c r="AW769" s="17" t="s">
        <v>22</v>
      </c>
      <c r="AX769" s="17" t="s">
        <v>22</v>
      </c>
      <c r="AY769" s="17" t="s">
        <v>22</v>
      </c>
      <c r="AZ769" s="17" t="s">
        <v>22</v>
      </c>
      <c r="BA769" s="17" t="s">
        <v>22</v>
      </c>
      <c r="BD769" s="17" t="s">
        <v>22</v>
      </c>
      <c r="BE769" s="17" t="s">
        <v>22</v>
      </c>
      <c r="BF769" s="17" t="s">
        <v>22</v>
      </c>
      <c r="BG769" s="18" t="s">
        <v>22</v>
      </c>
      <c r="BH769" s="3" t="s">
        <v>22</v>
      </c>
      <c r="BI769" s="3" t="s">
        <v>22</v>
      </c>
      <c r="BK769" s="3" t="s">
        <v>22</v>
      </c>
      <c r="BL769" s="17" t="s">
        <v>22</v>
      </c>
      <c r="BM769" s="19" t="s">
        <v>22</v>
      </c>
      <c r="BN769" s="19">
        <f>P769*R769</f>
        <v>0</v>
      </c>
      <c r="BO769" s="19" t="str">
        <f>IF(AND(BN769&gt;120000, P769&gt;25, X769&lt;&gt;"WAVE 0"), "yes", "no")</f>
        <v>no</v>
      </c>
      <c r="BP769" s="17" t="s">
        <v>22</v>
      </c>
    </row>
    <row r="770" spans="1:68" x14ac:dyDescent="0.25">
      <c r="A770" s="11" t="s">
        <v>1797</v>
      </c>
      <c r="B770" s="12" t="s">
        <v>1798</v>
      </c>
      <c r="C770" s="13" t="s">
        <v>14</v>
      </c>
      <c r="D770" s="12" t="s">
        <v>959</v>
      </c>
      <c r="E770" s="13" t="s">
        <v>960</v>
      </c>
      <c r="F770" s="12">
        <v>2019</v>
      </c>
      <c r="G770" s="13" t="s">
        <v>38</v>
      </c>
      <c r="H770" s="12" t="s">
        <v>330</v>
      </c>
      <c r="I770" s="13" t="s">
        <v>51</v>
      </c>
      <c r="J770" s="12" t="s">
        <v>1799</v>
      </c>
      <c r="K770" s="13" t="s">
        <v>1440</v>
      </c>
      <c r="L770" s="12" t="s">
        <v>967</v>
      </c>
      <c r="M770" s="13" t="s">
        <v>359</v>
      </c>
      <c r="N770" s="2" t="s">
        <v>19</v>
      </c>
      <c r="O770" s="13" t="s">
        <v>20</v>
      </c>
      <c r="P770" s="14">
        <v>140.96</v>
      </c>
      <c r="Q770" s="14">
        <v>1973.44</v>
      </c>
      <c r="R770" s="13">
        <v>8</v>
      </c>
      <c r="S770" s="15">
        <v>1</v>
      </c>
      <c r="T770" s="13">
        <v>1</v>
      </c>
      <c r="U770" s="13"/>
      <c r="V770" s="16">
        <v>0</v>
      </c>
      <c r="W770" s="16" t="str">
        <f t="shared" ref="W770:W833" si="12">"PN"&amp;A770</f>
        <v>PN1806M72G01</v>
      </c>
      <c r="X770" s="17" t="s">
        <v>699</v>
      </c>
      <c r="Z770" s="17" t="s">
        <v>38</v>
      </c>
      <c r="AB770" s="17" t="s">
        <v>22</v>
      </c>
      <c r="AC770" s="17" t="s">
        <v>22</v>
      </c>
      <c r="AD770" s="17" t="s">
        <v>22</v>
      </c>
      <c r="AE770" s="17" t="s">
        <v>42</v>
      </c>
      <c r="AF770" s="17" t="s">
        <v>393</v>
      </c>
      <c r="AG770" s="17" t="s">
        <v>22</v>
      </c>
      <c r="AJ770" s="17" t="s">
        <v>83</v>
      </c>
      <c r="AK770" s="17" t="s">
        <v>84</v>
      </c>
      <c r="AO770" s="17" t="s">
        <v>130</v>
      </c>
      <c r="AP770" s="18">
        <v>43270</v>
      </c>
      <c r="AQ770" s="17" t="s">
        <v>22</v>
      </c>
      <c r="AR770" s="17" t="s">
        <v>22</v>
      </c>
      <c r="AS770" s="17" t="s">
        <v>22</v>
      </c>
      <c r="AT770" s="17" t="s">
        <v>22</v>
      </c>
      <c r="AU770" s="17" t="s">
        <v>22</v>
      </c>
      <c r="AV770" s="17" t="s">
        <v>22</v>
      </c>
      <c r="BB770" s="17" t="s">
        <v>51</v>
      </c>
      <c r="BE770" s="17" t="s">
        <v>210</v>
      </c>
      <c r="BF770" s="17" t="s">
        <v>972</v>
      </c>
      <c r="BG770" s="18">
        <v>44137</v>
      </c>
      <c r="BL770" s="17" t="s">
        <v>973</v>
      </c>
      <c r="BM770" s="19" t="s">
        <v>22</v>
      </c>
      <c r="BN770" s="19">
        <f>P770*R770</f>
        <v>1127.68</v>
      </c>
      <c r="BO770" s="19" t="str">
        <f>IF(AND(BN770&gt;120000, P770&gt;25, X770&lt;&gt;"WAVE 0"), "yes", "no")</f>
        <v>no</v>
      </c>
      <c r="BP770" s="17" t="s">
        <v>51</v>
      </c>
    </row>
    <row r="771" spans="1:68" x14ac:dyDescent="0.25">
      <c r="A771" s="11" t="s">
        <v>1800</v>
      </c>
      <c r="B771" s="12" t="s">
        <v>1798</v>
      </c>
      <c r="C771" s="13" t="s">
        <v>14</v>
      </c>
      <c r="D771" s="12" t="s">
        <v>959</v>
      </c>
      <c r="E771" s="13" t="s">
        <v>960</v>
      </c>
      <c r="F771" s="12">
        <v>2019</v>
      </c>
      <c r="G771" s="13" t="s">
        <v>38</v>
      </c>
      <c r="H771" s="12" t="s">
        <v>330</v>
      </c>
      <c r="I771" s="13" t="s">
        <v>51</v>
      </c>
      <c r="J771" s="12" t="s">
        <v>1799</v>
      </c>
      <c r="K771" s="13" t="s">
        <v>1440</v>
      </c>
      <c r="L771" s="12" t="s">
        <v>967</v>
      </c>
      <c r="M771" s="13" t="s">
        <v>359</v>
      </c>
      <c r="N771" s="2" t="s">
        <v>19</v>
      </c>
      <c r="O771" s="13" t="s">
        <v>20</v>
      </c>
      <c r="P771" s="14">
        <v>140.96</v>
      </c>
      <c r="Q771" s="14">
        <v>1973.44</v>
      </c>
      <c r="R771" s="13">
        <v>6</v>
      </c>
      <c r="S771" s="15">
        <v>0</v>
      </c>
      <c r="T771" s="13">
        <v>1</v>
      </c>
      <c r="U771" s="13">
        <v>0</v>
      </c>
      <c r="V771" s="16">
        <v>0</v>
      </c>
      <c r="W771" s="16" t="str">
        <f t="shared" si="12"/>
        <v>PN1806M72G02</v>
      </c>
      <c r="X771" s="17" t="s">
        <v>699</v>
      </c>
      <c r="Z771" s="17" t="s">
        <v>38</v>
      </c>
      <c r="AB771" s="17" t="s">
        <v>22</v>
      </c>
      <c r="AC771" s="17" t="s">
        <v>22</v>
      </c>
      <c r="AD771" s="17" t="s">
        <v>22</v>
      </c>
      <c r="AE771" s="17" t="s">
        <v>42</v>
      </c>
      <c r="AF771" s="17" t="s">
        <v>393</v>
      </c>
      <c r="AG771" s="17" t="s">
        <v>22</v>
      </c>
      <c r="AJ771" s="17" t="s">
        <v>83</v>
      </c>
      <c r="AK771" s="17" t="s">
        <v>84</v>
      </c>
      <c r="AO771" s="17" t="s">
        <v>130</v>
      </c>
      <c r="AP771" s="18">
        <v>43270</v>
      </c>
      <c r="AQ771" s="17" t="s">
        <v>22</v>
      </c>
      <c r="AR771" s="17" t="s">
        <v>22</v>
      </c>
      <c r="AS771" s="17" t="s">
        <v>22</v>
      </c>
      <c r="AT771" s="17" t="s">
        <v>22</v>
      </c>
      <c r="AU771" s="17" t="s">
        <v>22</v>
      </c>
      <c r="AV771" s="17" t="s">
        <v>22</v>
      </c>
      <c r="BB771" s="17" t="s">
        <v>51</v>
      </c>
      <c r="BE771" s="17" t="s">
        <v>210</v>
      </c>
      <c r="BF771" s="17" t="s">
        <v>972</v>
      </c>
      <c r="BG771" s="18">
        <v>44137</v>
      </c>
      <c r="BL771" s="17" t="s">
        <v>973</v>
      </c>
      <c r="BM771" s="19" t="s">
        <v>22</v>
      </c>
      <c r="BN771" s="19">
        <f>P771*R771</f>
        <v>845.76</v>
      </c>
      <c r="BO771" s="19" t="str">
        <f>IF(AND(BN771&gt;120000, P771&gt;25, X771&lt;&gt;"WAVE 0"), "yes", "no")</f>
        <v>no</v>
      </c>
      <c r="BP771" s="17" t="s">
        <v>51</v>
      </c>
    </row>
    <row r="772" spans="1:68" x14ac:dyDescent="0.25">
      <c r="A772" s="11" t="s">
        <v>1801</v>
      </c>
      <c r="B772" s="12" t="s">
        <v>1802</v>
      </c>
      <c r="C772" s="13" t="s">
        <v>14</v>
      </c>
      <c r="D772" s="12" t="s">
        <v>328</v>
      </c>
      <c r="E772" s="13" t="s">
        <v>329</v>
      </c>
      <c r="F772" s="12">
        <v>2020</v>
      </c>
      <c r="G772" s="13" t="s">
        <v>207</v>
      </c>
      <c r="H772" s="12" t="s">
        <v>330</v>
      </c>
      <c r="I772" s="13" t="s">
        <v>18</v>
      </c>
      <c r="J772" s="12" t="s">
        <v>331</v>
      </c>
      <c r="K772" s="13" t="s">
        <v>332</v>
      </c>
      <c r="L772" s="12" t="s">
        <v>333</v>
      </c>
      <c r="M772" s="13" t="s">
        <v>334</v>
      </c>
      <c r="N772" s="2" t="s">
        <v>194</v>
      </c>
      <c r="O772" s="13" t="s">
        <v>335</v>
      </c>
      <c r="P772" s="14">
        <v>108.3882</v>
      </c>
      <c r="Q772" s="14">
        <v>1106.1199999999999</v>
      </c>
      <c r="R772" s="13">
        <v>0</v>
      </c>
      <c r="S772" s="15"/>
      <c r="T772" s="13">
        <v>1</v>
      </c>
      <c r="U772" s="13"/>
      <c r="V772" s="16">
        <v>0</v>
      </c>
      <c r="W772" s="16" t="str">
        <f t="shared" si="12"/>
        <v>PN181288-1</v>
      </c>
      <c r="AA772" s="17" t="s">
        <v>22</v>
      </c>
      <c r="AB772" s="17" t="s">
        <v>22</v>
      </c>
      <c r="AC772" s="17" t="s">
        <v>22</v>
      </c>
      <c r="AD772" s="17" t="s">
        <v>22</v>
      </c>
      <c r="AE772" s="17" t="s">
        <v>22</v>
      </c>
      <c r="AF772" s="17" t="s">
        <v>22</v>
      </c>
      <c r="AG772" s="17" t="s">
        <v>22</v>
      </c>
      <c r="AJ772" s="17" t="s">
        <v>22</v>
      </c>
      <c r="AK772" s="17" t="s">
        <v>22</v>
      </c>
      <c r="AO772" s="17" t="s">
        <v>22</v>
      </c>
      <c r="AP772" s="18" t="s">
        <v>22</v>
      </c>
      <c r="AQ772" s="17" t="s">
        <v>22</v>
      </c>
      <c r="AR772" s="17" t="s">
        <v>22</v>
      </c>
      <c r="AS772" s="17" t="s">
        <v>22</v>
      </c>
      <c r="AT772" s="17" t="s">
        <v>22</v>
      </c>
      <c r="AU772" s="17" t="s">
        <v>22</v>
      </c>
      <c r="AV772" s="17" t="s">
        <v>22</v>
      </c>
      <c r="AW772" s="17" t="s">
        <v>22</v>
      </c>
      <c r="AX772" s="17" t="s">
        <v>22</v>
      </c>
      <c r="AY772" s="17" t="s">
        <v>22</v>
      </c>
      <c r="AZ772" s="17" t="s">
        <v>22</v>
      </c>
      <c r="BA772" s="17" t="s">
        <v>22</v>
      </c>
      <c r="BD772" s="17" t="s">
        <v>22</v>
      </c>
      <c r="BE772" s="17" t="s">
        <v>22</v>
      </c>
      <c r="BF772" s="17" t="s">
        <v>22</v>
      </c>
      <c r="BG772" s="18" t="s">
        <v>22</v>
      </c>
      <c r="BH772" s="3" t="s">
        <v>22</v>
      </c>
      <c r="BI772" s="3" t="s">
        <v>22</v>
      </c>
      <c r="BK772" s="3" t="s">
        <v>22</v>
      </c>
      <c r="BL772" s="17" t="s">
        <v>22</v>
      </c>
      <c r="BM772" s="19" t="s">
        <v>22</v>
      </c>
      <c r="BN772" s="19">
        <f>P772*R772</f>
        <v>0</v>
      </c>
      <c r="BO772" s="19" t="str">
        <f>IF(AND(BN772&gt;120000, P772&gt;25, X772&lt;&gt;"WAVE 0"), "yes", "no")</f>
        <v>no</v>
      </c>
      <c r="BP772" s="17" t="s">
        <v>22</v>
      </c>
    </row>
    <row r="773" spans="1:68" x14ac:dyDescent="0.25">
      <c r="A773" s="11" t="s">
        <v>1803</v>
      </c>
      <c r="B773" s="12" t="s">
        <v>1804</v>
      </c>
      <c r="C773" s="13" t="s">
        <v>14</v>
      </c>
      <c r="D773" s="12" t="s">
        <v>463</v>
      </c>
      <c r="E773" s="13" t="s">
        <v>464</v>
      </c>
      <c r="F773" s="12">
        <v>2019</v>
      </c>
      <c r="G773" s="13" t="s">
        <v>38</v>
      </c>
      <c r="H773" s="12" t="s">
        <v>330</v>
      </c>
      <c r="I773" s="13" t="s">
        <v>51</v>
      </c>
      <c r="J773" s="12" t="s">
        <v>331</v>
      </c>
      <c r="K773" s="13" t="s">
        <v>332</v>
      </c>
      <c r="L773" s="12" t="s">
        <v>333</v>
      </c>
      <c r="M773" s="13" t="s">
        <v>334</v>
      </c>
      <c r="N773" s="2" t="s">
        <v>19</v>
      </c>
      <c r="O773" s="13" t="s">
        <v>20</v>
      </c>
      <c r="P773" s="14">
        <v>25.24</v>
      </c>
      <c r="Q773" s="14">
        <v>3437.38</v>
      </c>
      <c r="R773" s="13">
        <v>95</v>
      </c>
      <c r="S773" s="15">
        <v>0.33333333333333331</v>
      </c>
      <c r="T773" s="13">
        <v>2</v>
      </c>
      <c r="U773" s="13">
        <v>2</v>
      </c>
      <c r="V773" s="16">
        <v>0</v>
      </c>
      <c r="W773" s="16" t="str">
        <f t="shared" si="12"/>
        <v>PN181895-1</v>
      </c>
      <c r="X773" s="17" t="s">
        <v>21</v>
      </c>
      <c r="Z773" s="17" t="s">
        <v>38</v>
      </c>
      <c r="AB773" s="17" t="s">
        <v>501</v>
      </c>
      <c r="AC773" s="17" t="s">
        <v>1804</v>
      </c>
      <c r="AD773" s="17" t="s">
        <v>398</v>
      </c>
      <c r="AE773" s="17" t="s">
        <v>42</v>
      </c>
      <c r="AF773" s="17" t="s">
        <v>1458</v>
      </c>
      <c r="AG773" s="17" t="s">
        <v>1284</v>
      </c>
      <c r="AJ773" s="17" t="s">
        <v>83</v>
      </c>
      <c r="AK773" s="17" t="s">
        <v>84</v>
      </c>
      <c r="AO773" s="17" t="s">
        <v>130</v>
      </c>
      <c r="AP773" s="18">
        <v>43200</v>
      </c>
      <c r="AQ773" s="17" t="s">
        <v>22</v>
      </c>
      <c r="AR773" s="17" t="s">
        <v>47</v>
      </c>
      <c r="AS773" s="17" t="s">
        <v>47</v>
      </c>
      <c r="AT773" s="17" t="s">
        <v>47</v>
      </c>
      <c r="AU773" s="17" t="s">
        <v>47</v>
      </c>
      <c r="AV773" s="17" t="s">
        <v>47</v>
      </c>
      <c r="AW773" s="17" t="s">
        <v>266</v>
      </c>
      <c r="AX773" s="17" t="s">
        <v>1805</v>
      </c>
      <c r="BA773" s="17" t="s">
        <v>1804</v>
      </c>
      <c r="BB773" s="17" t="s">
        <v>51</v>
      </c>
      <c r="BD773" s="17">
        <v>5</v>
      </c>
      <c r="BE773" s="17" t="s">
        <v>52</v>
      </c>
      <c r="BF773" s="17" t="s">
        <v>1159</v>
      </c>
      <c r="BG773" s="18">
        <v>43861</v>
      </c>
      <c r="BL773" s="17" t="s">
        <v>1160</v>
      </c>
      <c r="BM773" s="19" t="s">
        <v>22</v>
      </c>
      <c r="BN773" s="19">
        <f>P773*R773</f>
        <v>2397.7999999999997</v>
      </c>
      <c r="BO773" s="19" t="str">
        <f>IF(AND(BN773&gt;120000, P773&gt;25, X773&lt;&gt;"WAVE 0"), "yes", "no")</f>
        <v>no</v>
      </c>
      <c r="BP773" s="17" t="s">
        <v>51</v>
      </c>
    </row>
    <row r="774" spans="1:68" x14ac:dyDescent="0.25">
      <c r="A774" s="11" t="s">
        <v>1806</v>
      </c>
      <c r="B774" s="20" t="s">
        <v>1807</v>
      </c>
      <c r="C774" s="13" t="s">
        <v>14</v>
      </c>
      <c r="D774" s="12" t="s">
        <v>463</v>
      </c>
      <c r="E774" s="13" t="s">
        <v>464</v>
      </c>
      <c r="F774" s="12">
        <v>2019</v>
      </c>
      <c r="G774" s="13" t="s">
        <v>38</v>
      </c>
      <c r="H774" s="12" t="s">
        <v>330</v>
      </c>
      <c r="I774" s="13" t="s">
        <v>51</v>
      </c>
      <c r="J774" s="12" t="s">
        <v>331</v>
      </c>
      <c r="K774" s="13" t="s">
        <v>332</v>
      </c>
      <c r="L774" s="12" t="s">
        <v>333</v>
      </c>
      <c r="M774" s="13" t="s">
        <v>334</v>
      </c>
      <c r="N774" s="2" t="s">
        <v>19</v>
      </c>
      <c r="O774" s="13" t="s">
        <v>20</v>
      </c>
      <c r="P774" s="14">
        <v>19.504999999999999</v>
      </c>
      <c r="Q774" s="14">
        <v>3000.86</v>
      </c>
      <c r="R774" s="13">
        <v>106</v>
      </c>
      <c r="S774" s="15">
        <v>0.25</v>
      </c>
      <c r="T774" s="13">
        <v>1</v>
      </c>
      <c r="U774" s="13">
        <v>4</v>
      </c>
      <c r="V774" s="16">
        <v>0</v>
      </c>
      <c r="W774" s="16" t="str">
        <f t="shared" si="12"/>
        <v>PN181898-1</v>
      </c>
      <c r="X774" s="17" t="s">
        <v>21</v>
      </c>
      <c r="Z774" s="17" t="s">
        <v>38</v>
      </c>
      <c r="AA774" s="17" t="s">
        <v>331</v>
      </c>
      <c r="AB774" s="17" t="s">
        <v>152</v>
      </c>
      <c r="AC774" s="17" t="s">
        <v>1808</v>
      </c>
      <c r="AD774" s="17" t="s">
        <v>1809</v>
      </c>
      <c r="AE774" s="17" t="s">
        <v>42</v>
      </c>
      <c r="AF774" s="17" t="s">
        <v>1458</v>
      </c>
      <c r="AG774" s="17" t="s">
        <v>1810</v>
      </c>
      <c r="AJ774" s="17" t="s">
        <v>103</v>
      </c>
      <c r="AK774" s="17" t="s">
        <v>103</v>
      </c>
      <c r="AO774" s="17" t="s">
        <v>130</v>
      </c>
      <c r="AP774" s="18">
        <v>43200</v>
      </c>
      <c r="AQ774" s="17">
        <v>0</v>
      </c>
      <c r="AR774" s="17" t="s">
        <v>428</v>
      </c>
      <c r="AS774" s="17" t="s">
        <v>428</v>
      </c>
      <c r="AT774" s="17" t="s">
        <v>428</v>
      </c>
      <c r="AU774" s="17" t="s">
        <v>428</v>
      </c>
      <c r="AV774" s="17" t="s">
        <v>428</v>
      </c>
      <c r="AW774" s="17" t="s">
        <v>266</v>
      </c>
      <c r="AX774" s="17" t="s">
        <v>1811</v>
      </c>
      <c r="BA774" s="17" t="s">
        <v>1807</v>
      </c>
      <c r="BB774" s="17" t="s">
        <v>51</v>
      </c>
      <c r="BD774" s="17">
        <v>5</v>
      </c>
      <c r="BE774" s="17" t="s">
        <v>52</v>
      </c>
      <c r="BF774" s="17" t="s">
        <v>1159</v>
      </c>
      <c r="BG774" s="18">
        <v>43861</v>
      </c>
      <c r="BL774" s="17" t="s">
        <v>1160</v>
      </c>
      <c r="BM774" s="19">
        <v>36183.380888888889</v>
      </c>
      <c r="BN774" s="19">
        <f>P774*R774</f>
        <v>2067.5299999999997</v>
      </c>
      <c r="BO774" s="19" t="str">
        <f>IF(AND(BN774&gt;120000, P774&gt;25, X774&lt;&gt;"WAVE 0"), "yes", "no")</f>
        <v>no</v>
      </c>
      <c r="BP774" s="17" t="s">
        <v>51</v>
      </c>
    </row>
    <row r="775" spans="1:68" x14ac:dyDescent="0.25">
      <c r="A775" s="11" t="s">
        <v>1812</v>
      </c>
      <c r="B775" s="12" t="s">
        <v>721</v>
      </c>
      <c r="C775" s="13" t="s">
        <v>14</v>
      </c>
      <c r="D775" s="12" t="s">
        <v>463</v>
      </c>
      <c r="E775" s="13" t="s">
        <v>464</v>
      </c>
      <c r="F775" s="12">
        <v>2019</v>
      </c>
      <c r="G775" s="13" t="s">
        <v>38</v>
      </c>
      <c r="H775" s="12" t="s">
        <v>330</v>
      </c>
      <c r="I775" s="13" t="s">
        <v>51</v>
      </c>
      <c r="J775" s="12" t="s">
        <v>331</v>
      </c>
      <c r="K775" s="13" t="s">
        <v>332</v>
      </c>
      <c r="L775" s="12" t="s">
        <v>333</v>
      </c>
      <c r="M775" s="13" t="s">
        <v>334</v>
      </c>
      <c r="N775" s="2" t="s">
        <v>19</v>
      </c>
      <c r="O775" s="13" t="s">
        <v>20</v>
      </c>
      <c r="P775" s="14">
        <v>259.44</v>
      </c>
      <c r="Q775" s="14">
        <v>778.32</v>
      </c>
      <c r="R775" s="13">
        <v>0</v>
      </c>
      <c r="S775" s="15">
        <v>0</v>
      </c>
      <c r="T775" s="13">
        <v>1</v>
      </c>
      <c r="U775" s="13">
        <v>2</v>
      </c>
      <c r="V775" s="16">
        <v>0</v>
      </c>
      <c r="W775" s="16" t="str">
        <f t="shared" si="12"/>
        <v>PN183778-13</v>
      </c>
      <c r="X775" s="17" t="s">
        <v>21</v>
      </c>
      <c r="Z775" s="17" t="s">
        <v>38</v>
      </c>
      <c r="AA775" s="17" t="s">
        <v>331</v>
      </c>
      <c r="AB775" s="17" t="s">
        <v>663</v>
      </c>
      <c r="AC775" s="17" t="s">
        <v>721</v>
      </c>
      <c r="AD775" s="17" t="s">
        <v>398</v>
      </c>
      <c r="AE775" s="17" t="s">
        <v>42</v>
      </c>
      <c r="AF775" s="17" t="s">
        <v>1146</v>
      </c>
      <c r="AG775" s="17" t="s">
        <v>1284</v>
      </c>
      <c r="AJ775" s="17" t="s">
        <v>490</v>
      </c>
      <c r="AK775" s="17" t="s">
        <v>491</v>
      </c>
      <c r="AO775" s="17" t="s">
        <v>130</v>
      </c>
      <c r="AP775" s="18">
        <v>43200</v>
      </c>
      <c r="AQ775" s="17">
        <v>0</v>
      </c>
      <c r="AR775" s="17" t="s">
        <v>47</v>
      </c>
      <c r="AS775" s="17" t="s">
        <v>47</v>
      </c>
      <c r="AT775" s="17" t="s">
        <v>161</v>
      </c>
      <c r="AU775" s="17" t="s">
        <v>162</v>
      </c>
      <c r="AV775" s="17" t="s">
        <v>162</v>
      </c>
      <c r="AW775" s="17" t="s">
        <v>266</v>
      </c>
      <c r="AX775" s="17" t="s">
        <v>744</v>
      </c>
      <c r="BA775" s="17" t="s">
        <v>721</v>
      </c>
      <c r="BB775" s="17" t="s">
        <v>51</v>
      </c>
      <c r="BD775" s="17">
        <v>3</v>
      </c>
      <c r="BE775" s="17" t="s">
        <v>52</v>
      </c>
      <c r="BF775" s="17" t="s">
        <v>1159</v>
      </c>
      <c r="BG775" s="18">
        <v>43861</v>
      </c>
      <c r="BL775" s="17" t="s">
        <v>1160</v>
      </c>
      <c r="BN775" s="19">
        <f>P775*R775</f>
        <v>0</v>
      </c>
      <c r="BO775" s="19" t="str">
        <f>IF(AND(BN775&gt;120000, P775&gt;25, X775&lt;&gt;"WAVE 0"), "yes", "no")</f>
        <v>no</v>
      </c>
      <c r="BP775" s="17" t="s">
        <v>51</v>
      </c>
    </row>
    <row r="776" spans="1:68" x14ac:dyDescent="0.25">
      <c r="A776" s="11" t="s">
        <v>1813</v>
      </c>
      <c r="B776" s="12" t="s">
        <v>1145</v>
      </c>
      <c r="C776" s="13" t="s">
        <v>14</v>
      </c>
      <c r="D776" s="12" t="s">
        <v>547</v>
      </c>
      <c r="E776" s="13" t="s">
        <v>548</v>
      </c>
      <c r="F776" s="12">
        <v>2019</v>
      </c>
      <c r="G776" s="13" t="s">
        <v>109</v>
      </c>
      <c r="H776" s="12" t="s">
        <v>18</v>
      </c>
      <c r="I776" s="13" t="s">
        <v>51</v>
      </c>
      <c r="J776" s="12" t="s">
        <v>18</v>
      </c>
      <c r="K776" s="13" t="s">
        <v>18</v>
      </c>
      <c r="L776" s="12" t="s">
        <v>18</v>
      </c>
      <c r="M776" s="13" t="s">
        <v>18</v>
      </c>
      <c r="N776" s="2" t="s">
        <v>19</v>
      </c>
      <c r="O776" s="13" t="s">
        <v>20</v>
      </c>
      <c r="P776" s="14">
        <v>164.83</v>
      </c>
      <c r="Q776" s="14">
        <v>6593.2000000000007</v>
      </c>
      <c r="R776" s="13">
        <v>36</v>
      </c>
      <c r="S776" s="15">
        <v>0.75</v>
      </c>
      <c r="T776" s="13">
        <v>1</v>
      </c>
      <c r="U776" s="13">
        <v>3</v>
      </c>
      <c r="V776" s="16">
        <v>0</v>
      </c>
      <c r="W776" s="16" t="str">
        <f t="shared" si="12"/>
        <v>PN184229-7</v>
      </c>
      <c r="X776" s="17" t="s">
        <v>549</v>
      </c>
      <c r="Z776" s="17" t="s">
        <v>109</v>
      </c>
      <c r="AA776" s="17" t="s">
        <v>18</v>
      </c>
      <c r="AB776" s="17" t="s">
        <v>440</v>
      </c>
      <c r="AC776" s="17" t="s">
        <v>1145</v>
      </c>
      <c r="AD776" s="17" t="s">
        <v>398</v>
      </c>
      <c r="AE776" s="17" t="s">
        <v>42</v>
      </c>
      <c r="AF776" s="17" t="s">
        <v>1146</v>
      </c>
      <c r="AG776" s="17" t="s">
        <v>1284</v>
      </c>
      <c r="AJ776" s="17" t="s">
        <v>490</v>
      </c>
      <c r="AK776" s="17" t="s">
        <v>491</v>
      </c>
      <c r="AO776" s="17" t="s">
        <v>85</v>
      </c>
      <c r="AP776" s="18">
        <v>43259</v>
      </c>
      <c r="AQ776" s="17" t="s">
        <v>22</v>
      </c>
      <c r="AR776" s="17" t="s">
        <v>47</v>
      </c>
      <c r="AS776" s="17" t="s">
        <v>47</v>
      </c>
      <c r="AT776" s="17" t="s">
        <v>161</v>
      </c>
      <c r="AU776" s="17" t="s">
        <v>162</v>
      </c>
      <c r="AV776" s="17" t="s">
        <v>162</v>
      </c>
      <c r="AW776" s="17" t="s">
        <v>48</v>
      </c>
      <c r="AX776" s="17" t="s">
        <v>793</v>
      </c>
      <c r="AY776" s="17" t="s">
        <v>276</v>
      </c>
      <c r="AZ776" s="17" t="s">
        <v>269</v>
      </c>
      <c r="BA776" s="17" t="s">
        <v>1145</v>
      </c>
      <c r="BB776" s="17" t="s">
        <v>51</v>
      </c>
      <c r="BD776" s="17">
        <v>5</v>
      </c>
      <c r="BE776" s="17" t="s">
        <v>52</v>
      </c>
      <c r="BF776" s="17" t="s">
        <v>1147</v>
      </c>
      <c r="BG776" s="18">
        <v>43517</v>
      </c>
      <c r="BL776" s="17" t="s">
        <v>1148</v>
      </c>
      <c r="BM776" s="19">
        <v>505.19662222222229</v>
      </c>
      <c r="BN776" s="19">
        <f>P776*R776</f>
        <v>5933.88</v>
      </c>
      <c r="BO776" s="19" t="str">
        <f>IF(AND(BN776&gt;120000, P776&gt;25, X776&lt;&gt;"WAVE 0"), "yes", "no")</f>
        <v>no</v>
      </c>
      <c r="BP776" s="17" t="s">
        <v>51</v>
      </c>
    </row>
    <row r="777" spans="1:68" x14ac:dyDescent="0.25">
      <c r="A777" s="11" t="s">
        <v>1814</v>
      </c>
      <c r="B777" s="12" t="s">
        <v>696</v>
      </c>
      <c r="C777" s="13" t="s">
        <v>14</v>
      </c>
      <c r="D777" s="12" t="s">
        <v>547</v>
      </c>
      <c r="E777" s="13" t="s">
        <v>548</v>
      </c>
      <c r="F777" s="12">
        <v>2019</v>
      </c>
      <c r="G777" s="13" t="s">
        <v>109</v>
      </c>
      <c r="H777" s="12" t="s">
        <v>330</v>
      </c>
      <c r="I777" s="13" t="s">
        <v>51</v>
      </c>
      <c r="J777" s="12" t="s">
        <v>331</v>
      </c>
      <c r="K777" s="13" t="s">
        <v>332</v>
      </c>
      <c r="L777" s="12" t="s">
        <v>333</v>
      </c>
      <c r="M777" s="13" t="s">
        <v>334</v>
      </c>
      <c r="N777" s="2" t="s">
        <v>19</v>
      </c>
      <c r="O777" s="13" t="s">
        <v>20</v>
      </c>
      <c r="P777" s="14">
        <v>278.14999999999998</v>
      </c>
      <c r="Q777" s="14">
        <v>9735.25</v>
      </c>
      <c r="R777" s="13">
        <v>34</v>
      </c>
      <c r="S777" s="15">
        <v>0.6</v>
      </c>
      <c r="T777" s="13">
        <v>1</v>
      </c>
      <c r="U777" s="13">
        <v>0</v>
      </c>
      <c r="V777" s="16">
        <v>0</v>
      </c>
      <c r="W777" s="16" t="str">
        <f t="shared" si="12"/>
        <v>PN185307-5</v>
      </c>
      <c r="X777" s="17" t="s">
        <v>549</v>
      </c>
      <c r="Z777" s="17" t="s">
        <v>109</v>
      </c>
      <c r="AA777" s="17" t="s">
        <v>331</v>
      </c>
      <c r="AB777" s="17" t="s">
        <v>689</v>
      </c>
      <c r="AC777" s="17" t="s">
        <v>696</v>
      </c>
      <c r="AD777" s="17" t="s">
        <v>398</v>
      </c>
      <c r="AE777" s="17" t="s">
        <v>42</v>
      </c>
      <c r="AF777" s="17" t="s">
        <v>1146</v>
      </c>
      <c r="AG777" s="17" t="s">
        <v>1284</v>
      </c>
      <c r="AJ777" s="17" t="s">
        <v>490</v>
      </c>
      <c r="AK777" s="17" t="s">
        <v>491</v>
      </c>
      <c r="AO777" s="17" t="s">
        <v>85</v>
      </c>
      <c r="AP777" s="18">
        <v>43259</v>
      </c>
      <c r="AQ777" s="17">
        <v>0</v>
      </c>
      <c r="AR777" s="17" t="s">
        <v>47</v>
      </c>
      <c r="AS777" s="17" t="s">
        <v>47</v>
      </c>
      <c r="AT777" s="17" t="s">
        <v>161</v>
      </c>
      <c r="AU777" s="17" t="s">
        <v>162</v>
      </c>
      <c r="AV777" s="17" t="s">
        <v>162</v>
      </c>
      <c r="AW777" s="17" t="s">
        <v>48</v>
      </c>
      <c r="AX777" s="17" t="s">
        <v>696</v>
      </c>
      <c r="BA777" s="17" t="s">
        <v>696</v>
      </c>
      <c r="BB777" s="17" t="s">
        <v>51</v>
      </c>
      <c r="BD777" s="17">
        <v>5</v>
      </c>
      <c r="BE777" s="17" t="s">
        <v>52</v>
      </c>
      <c r="BF777" s="17" t="s">
        <v>1147</v>
      </c>
      <c r="BG777" s="18">
        <v>43517</v>
      </c>
      <c r="BL777" s="17" t="s">
        <v>1148</v>
      </c>
      <c r="BN777" s="19">
        <f>P777*R777</f>
        <v>9457.0999999999985</v>
      </c>
      <c r="BO777" s="19" t="str">
        <f>IF(AND(BN777&gt;120000, P777&gt;25, X777&lt;&gt;"WAVE 0"), "yes", "no")</f>
        <v>no</v>
      </c>
      <c r="BP777" s="17" t="s">
        <v>51</v>
      </c>
    </row>
    <row r="778" spans="1:68" x14ac:dyDescent="0.25">
      <c r="A778" s="11" t="s">
        <v>1815</v>
      </c>
      <c r="B778" s="12" t="s">
        <v>1816</v>
      </c>
      <c r="C778" s="13" t="s">
        <v>14</v>
      </c>
      <c r="D778" s="12" t="s">
        <v>463</v>
      </c>
      <c r="E778" s="13" t="s">
        <v>464</v>
      </c>
      <c r="F778" s="12">
        <v>2019</v>
      </c>
      <c r="G778" s="13" t="s">
        <v>38</v>
      </c>
      <c r="H778" s="12" t="s">
        <v>18</v>
      </c>
      <c r="I778" s="13" t="s">
        <v>18</v>
      </c>
      <c r="J778" s="12" t="s">
        <v>18</v>
      </c>
      <c r="K778" s="13" t="s">
        <v>18</v>
      </c>
      <c r="L778" s="12" t="s">
        <v>18</v>
      </c>
      <c r="M778" s="13" t="s">
        <v>18</v>
      </c>
      <c r="N778" s="2" t="s">
        <v>19</v>
      </c>
      <c r="O778" s="13" t="s">
        <v>20</v>
      </c>
      <c r="P778" s="14">
        <v>59.15</v>
      </c>
      <c r="Q778" s="14"/>
      <c r="R778" s="13">
        <v>9</v>
      </c>
      <c r="S778" s="15"/>
      <c r="T778" s="13">
        <v>1</v>
      </c>
      <c r="U778" s="13"/>
      <c r="V778" s="16"/>
      <c r="W778" s="16" t="str">
        <f t="shared" si="12"/>
        <v>PN185545-1</v>
      </c>
      <c r="X778" s="17" t="s">
        <v>21</v>
      </c>
      <c r="Z778" s="17" t="s">
        <v>38</v>
      </c>
      <c r="AB778" s="17" t="s">
        <v>501</v>
      </c>
      <c r="AC778" s="17" t="s">
        <v>1817</v>
      </c>
      <c r="AD778" s="17" t="s">
        <v>398</v>
      </c>
      <c r="AE778" s="17" t="s">
        <v>42</v>
      </c>
      <c r="AF778" s="17" t="s">
        <v>1146</v>
      </c>
      <c r="AG778" s="17" t="s">
        <v>1284</v>
      </c>
      <c r="AJ778" s="17" t="s">
        <v>490</v>
      </c>
      <c r="AK778" s="17" t="s">
        <v>491</v>
      </c>
      <c r="AO778" s="17" t="s">
        <v>130</v>
      </c>
      <c r="AP778" s="18">
        <v>43200</v>
      </c>
      <c r="AQ778" s="17" t="s">
        <v>22</v>
      </c>
      <c r="AR778" s="17" t="s">
        <v>47</v>
      </c>
      <c r="AS778" s="17" t="s">
        <v>47</v>
      </c>
      <c r="AT778" s="17" t="s">
        <v>161</v>
      </c>
      <c r="AU778" s="17" t="s">
        <v>162</v>
      </c>
      <c r="AV778" s="17" t="s">
        <v>162</v>
      </c>
      <c r="AW778" s="17" t="s">
        <v>266</v>
      </c>
      <c r="AX778" s="17" t="s">
        <v>744</v>
      </c>
      <c r="AY778" s="17" t="s">
        <v>691</v>
      </c>
      <c r="AZ778" s="17" t="s">
        <v>773</v>
      </c>
      <c r="BA778" s="17" t="s">
        <v>1770</v>
      </c>
      <c r="BB778" s="17" t="s">
        <v>51</v>
      </c>
      <c r="BD778" s="17">
        <v>3</v>
      </c>
      <c r="BE778" s="17" t="s">
        <v>52</v>
      </c>
      <c r="BF778" s="17" t="s">
        <v>1159</v>
      </c>
      <c r="BG778" s="18">
        <v>43861</v>
      </c>
      <c r="BL778" s="17" t="s">
        <v>1160</v>
      </c>
      <c r="BM778" s="19" t="s">
        <v>22</v>
      </c>
      <c r="BN778" s="19">
        <f>P778*R778</f>
        <v>532.35</v>
      </c>
      <c r="BO778" s="19" t="str">
        <f>IF(AND(BN778&gt;120000, P778&gt;25, X778&lt;&gt;"WAVE 0"), "yes", "no")</f>
        <v>no</v>
      </c>
      <c r="BP778" s="17" t="s">
        <v>51</v>
      </c>
    </row>
    <row r="779" spans="1:68" x14ac:dyDescent="0.25">
      <c r="A779" s="12" t="s">
        <v>1818</v>
      </c>
      <c r="B779" s="12" t="s">
        <v>900</v>
      </c>
      <c r="C779" s="13" t="s">
        <v>14</v>
      </c>
      <c r="D779" s="12" t="s">
        <v>463</v>
      </c>
      <c r="E779" s="13" t="s">
        <v>464</v>
      </c>
      <c r="F779" s="12">
        <v>2019</v>
      </c>
      <c r="G779" s="13" t="s">
        <v>38</v>
      </c>
      <c r="H779" s="12" t="s">
        <v>330</v>
      </c>
      <c r="I779" s="13" t="s">
        <v>51</v>
      </c>
      <c r="J779" s="12" t="s">
        <v>331</v>
      </c>
      <c r="K779" s="13" t="s">
        <v>332</v>
      </c>
      <c r="L779" s="12" t="s">
        <v>333</v>
      </c>
      <c r="M779" s="13" t="s">
        <v>334</v>
      </c>
      <c r="N779" s="2" t="s">
        <v>19</v>
      </c>
      <c r="O779" s="13" t="s">
        <v>20</v>
      </c>
      <c r="P779" s="14">
        <v>533.09320000000002</v>
      </c>
      <c r="Q779" s="14">
        <v>39981.99</v>
      </c>
      <c r="R779" s="13">
        <v>55</v>
      </c>
      <c r="S779" s="15">
        <v>0.27272727272727271</v>
      </c>
      <c r="T779" s="13">
        <v>1</v>
      </c>
      <c r="U779" s="13">
        <v>2</v>
      </c>
      <c r="V779" s="16">
        <v>0</v>
      </c>
      <c r="W779" s="16" t="str">
        <f t="shared" si="12"/>
        <v>PN185827-2</v>
      </c>
      <c r="X779" s="17" t="s">
        <v>21</v>
      </c>
      <c r="Z779" s="17" t="s">
        <v>38</v>
      </c>
      <c r="AA779" s="17" t="s">
        <v>331</v>
      </c>
      <c r="AB779" s="17" t="s">
        <v>454</v>
      </c>
      <c r="AC779" s="17" t="s">
        <v>900</v>
      </c>
      <c r="AD779" s="17" t="s">
        <v>398</v>
      </c>
      <c r="AE779" s="17" t="s">
        <v>42</v>
      </c>
      <c r="AF779" s="17" t="s">
        <v>1458</v>
      </c>
      <c r="AG779" s="17" t="s">
        <v>1284</v>
      </c>
      <c r="AJ779" s="17" t="s">
        <v>490</v>
      </c>
      <c r="AK779" s="17" t="s">
        <v>491</v>
      </c>
      <c r="AO779" s="17" t="s">
        <v>85</v>
      </c>
      <c r="AP779" s="18">
        <v>43339</v>
      </c>
      <c r="AQ779" s="17">
        <v>0</v>
      </c>
      <c r="AR779" s="17" t="s">
        <v>47</v>
      </c>
      <c r="AS779" s="17" t="s">
        <v>47</v>
      </c>
      <c r="AT779" s="17" t="s">
        <v>161</v>
      </c>
      <c r="AU779" s="17" t="s">
        <v>162</v>
      </c>
      <c r="AV779" s="17" t="s">
        <v>162</v>
      </c>
      <c r="AW779" s="17" t="s">
        <v>266</v>
      </c>
      <c r="AX779" s="17" t="s">
        <v>904</v>
      </c>
      <c r="AY779" s="17" t="s">
        <v>276</v>
      </c>
      <c r="AZ779" s="17" t="s">
        <v>269</v>
      </c>
      <c r="BA779" s="17" t="s">
        <v>906</v>
      </c>
      <c r="BB779" s="17" t="s">
        <v>51</v>
      </c>
      <c r="BD779" s="17">
        <v>5</v>
      </c>
      <c r="BE779" s="17" t="s">
        <v>52</v>
      </c>
      <c r="BF779" s="17" t="s">
        <v>1159</v>
      </c>
      <c r="BG779" s="18">
        <v>43861</v>
      </c>
      <c r="BH779" s="3" t="s">
        <v>556</v>
      </c>
      <c r="BK779" s="3" t="s">
        <v>1398</v>
      </c>
      <c r="BL779" s="17" t="s">
        <v>1160</v>
      </c>
      <c r="BM779" s="19">
        <v>1793.9848477777775</v>
      </c>
      <c r="BN779" s="19">
        <f>P779*R779</f>
        <v>29320.126</v>
      </c>
      <c r="BO779" s="19" t="str">
        <f>IF(AND(BN779&gt;120000, P779&gt;25, X779&lt;&gt;"WAVE 0"), "yes", "no")</f>
        <v>no</v>
      </c>
      <c r="BP779" s="17" t="s">
        <v>51</v>
      </c>
    </row>
    <row r="780" spans="1:68" x14ac:dyDescent="0.25">
      <c r="A780" s="11" t="s">
        <v>1818</v>
      </c>
      <c r="B780" s="12" t="s">
        <v>900</v>
      </c>
      <c r="C780" s="13" t="s">
        <v>57</v>
      </c>
      <c r="D780" s="12" t="s">
        <v>463</v>
      </c>
      <c r="E780" s="13" t="s">
        <v>464</v>
      </c>
      <c r="F780" s="12">
        <v>2019</v>
      </c>
      <c r="G780" s="13" t="s">
        <v>38</v>
      </c>
      <c r="H780" s="12" t="s">
        <v>330</v>
      </c>
      <c r="I780" s="13" t="s">
        <v>51</v>
      </c>
      <c r="J780" s="12" t="s">
        <v>331</v>
      </c>
      <c r="K780" s="13" t="s">
        <v>332</v>
      </c>
      <c r="L780" s="12" t="s">
        <v>333</v>
      </c>
      <c r="M780" s="13" t="s">
        <v>334</v>
      </c>
      <c r="N780" s="2" t="s">
        <v>95</v>
      </c>
      <c r="O780" s="13" t="s">
        <v>20</v>
      </c>
      <c r="P780" s="14">
        <v>533.09320000000002</v>
      </c>
      <c r="Q780" s="14">
        <v>39981.99</v>
      </c>
      <c r="R780" s="13">
        <v>55</v>
      </c>
      <c r="S780" s="15">
        <v>0.27272727272727271</v>
      </c>
      <c r="T780" s="13">
        <v>1</v>
      </c>
      <c r="U780" s="13">
        <v>2</v>
      </c>
      <c r="V780" s="16">
        <v>0</v>
      </c>
      <c r="W780" s="16" t="str">
        <f t="shared" si="12"/>
        <v>PN185827-2</v>
      </c>
      <c r="X780" s="17" t="s">
        <v>21</v>
      </c>
      <c r="Z780" s="17" t="s">
        <v>38</v>
      </c>
      <c r="AA780" s="17" t="s">
        <v>331</v>
      </c>
      <c r="AB780" s="17" t="s">
        <v>454</v>
      </c>
      <c r="AC780" s="17" t="s">
        <v>900</v>
      </c>
      <c r="AD780" s="17" t="s">
        <v>398</v>
      </c>
      <c r="AE780" s="17" t="s">
        <v>42</v>
      </c>
      <c r="AF780" s="17" t="s">
        <v>1458</v>
      </c>
      <c r="AG780" s="17" t="s">
        <v>1284</v>
      </c>
      <c r="AJ780" s="17" t="s">
        <v>490</v>
      </c>
      <c r="AK780" s="17" t="s">
        <v>491</v>
      </c>
      <c r="AO780" s="17" t="s">
        <v>85</v>
      </c>
      <c r="AP780" s="18">
        <v>43339</v>
      </c>
      <c r="AQ780" s="17">
        <v>0</v>
      </c>
      <c r="AR780" s="17" t="s">
        <v>47</v>
      </c>
      <c r="AS780" s="17" t="s">
        <v>47</v>
      </c>
      <c r="AT780" s="17" t="s">
        <v>161</v>
      </c>
      <c r="AU780" s="17" t="s">
        <v>162</v>
      </c>
      <c r="AV780" s="17" t="s">
        <v>162</v>
      </c>
      <c r="AW780" s="17" t="s">
        <v>266</v>
      </c>
      <c r="AX780" s="17" t="s">
        <v>904</v>
      </c>
      <c r="AY780" s="17" t="s">
        <v>276</v>
      </c>
      <c r="AZ780" s="17" t="s">
        <v>269</v>
      </c>
      <c r="BA780" s="17" t="s">
        <v>906</v>
      </c>
      <c r="BB780" s="17" t="s">
        <v>51</v>
      </c>
      <c r="BD780" s="17">
        <v>5</v>
      </c>
      <c r="BE780" s="17" t="s">
        <v>52</v>
      </c>
      <c r="BF780" s="17" t="s">
        <v>1159</v>
      </c>
      <c r="BG780" s="18">
        <v>43861</v>
      </c>
      <c r="BH780" s="3" t="s">
        <v>556</v>
      </c>
      <c r="BK780" s="3" t="s">
        <v>1398</v>
      </c>
      <c r="BL780" s="17" t="s">
        <v>1160</v>
      </c>
      <c r="BM780" s="19">
        <v>1793.9848477777775</v>
      </c>
      <c r="BN780" s="19">
        <f>P780*R780</f>
        <v>29320.126</v>
      </c>
      <c r="BO780" s="19" t="str">
        <f>IF(AND(BN780&gt;120000, P780&gt;25, X780&lt;&gt;"WAVE 0"), "yes", "no")</f>
        <v>no</v>
      </c>
      <c r="BP780" s="17" t="s">
        <v>51</v>
      </c>
    </row>
    <row r="781" spans="1:68" x14ac:dyDescent="0.25">
      <c r="A781" s="11" t="s">
        <v>1819</v>
      </c>
      <c r="B781" s="20" t="s">
        <v>1820</v>
      </c>
      <c r="C781" s="13" t="s">
        <v>14</v>
      </c>
      <c r="D781" s="12" t="s">
        <v>547</v>
      </c>
      <c r="E781" s="13" t="s">
        <v>548</v>
      </c>
      <c r="F781" s="12">
        <v>2019</v>
      </c>
      <c r="G781" s="13" t="s">
        <v>109</v>
      </c>
      <c r="H781" s="12" t="s">
        <v>18</v>
      </c>
      <c r="I781" s="13" t="s">
        <v>51</v>
      </c>
      <c r="J781" s="12" t="s">
        <v>18</v>
      </c>
      <c r="K781" s="13" t="s">
        <v>18</v>
      </c>
      <c r="L781" s="12" t="s">
        <v>18</v>
      </c>
      <c r="M781" s="13" t="s">
        <v>18</v>
      </c>
      <c r="N781" s="2" t="s">
        <v>19</v>
      </c>
      <c r="O781" s="13" t="s">
        <v>20</v>
      </c>
      <c r="P781" s="14">
        <v>100.96</v>
      </c>
      <c r="Q781" s="14">
        <v>5451.84</v>
      </c>
      <c r="R781" s="13">
        <v>63</v>
      </c>
      <c r="S781" s="15">
        <v>1</v>
      </c>
      <c r="T781" s="13">
        <v>1</v>
      </c>
      <c r="U781" s="13">
        <v>0</v>
      </c>
      <c r="V781" s="16">
        <v>0</v>
      </c>
      <c r="W781" s="16" t="str">
        <f t="shared" si="12"/>
        <v>PN185876-3</v>
      </c>
      <c r="X781" s="17" t="s">
        <v>549</v>
      </c>
      <c r="Z781" s="17" t="s">
        <v>109</v>
      </c>
      <c r="AB781" s="17" t="s">
        <v>501</v>
      </c>
      <c r="AC781" s="17" t="s">
        <v>1821</v>
      </c>
      <c r="AD781" s="17" t="s">
        <v>398</v>
      </c>
      <c r="AE781" s="17" t="s">
        <v>42</v>
      </c>
      <c r="AF781" s="17" t="s">
        <v>1146</v>
      </c>
      <c r="AG781" s="17" t="s">
        <v>22</v>
      </c>
      <c r="AJ781" s="17" t="s">
        <v>490</v>
      </c>
      <c r="AK781" s="17" t="s">
        <v>508</v>
      </c>
      <c r="AO781" s="17" t="s">
        <v>130</v>
      </c>
      <c r="AP781" s="18">
        <v>43259</v>
      </c>
      <c r="AQ781" s="17" t="s">
        <v>22</v>
      </c>
      <c r="AR781" s="17" t="s">
        <v>22</v>
      </c>
      <c r="AS781" s="17" t="s">
        <v>22</v>
      </c>
      <c r="AT781" s="17" t="s">
        <v>22</v>
      </c>
      <c r="AU781" s="17" t="s">
        <v>22</v>
      </c>
      <c r="AV781" s="17" t="s">
        <v>22</v>
      </c>
      <c r="AW781" s="17" t="s">
        <v>48</v>
      </c>
      <c r="AX781" s="17" t="s">
        <v>793</v>
      </c>
      <c r="AY781" s="17" t="s">
        <v>276</v>
      </c>
      <c r="AZ781" s="17" t="s">
        <v>269</v>
      </c>
      <c r="BA781" s="17" t="s">
        <v>1145</v>
      </c>
      <c r="BB781" s="17" t="s">
        <v>51</v>
      </c>
      <c r="BD781" s="17">
        <v>5</v>
      </c>
      <c r="BE781" s="17" t="s">
        <v>52</v>
      </c>
      <c r="BF781" s="17" t="s">
        <v>1147</v>
      </c>
      <c r="BG781" s="18">
        <v>43517</v>
      </c>
      <c r="BL781" s="17" t="s">
        <v>1148</v>
      </c>
      <c r="BM781" s="19" t="s">
        <v>22</v>
      </c>
      <c r="BN781" s="19">
        <f>P781*R781</f>
        <v>6360.48</v>
      </c>
      <c r="BO781" s="19" t="str">
        <f>IF(AND(BN781&gt;120000, P781&gt;25, X781&lt;&gt;"WAVE 0"), "yes", "no")</f>
        <v>no</v>
      </c>
      <c r="BP781" s="17" t="s">
        <v>51</v>
      </c>
    </row>
    <row r="782" spans="1:68" x14ac:dyDescent="0.25">
      <c r="A782" s="11" t="s">
        <v>1822</v>
      </c>
      <c r="B782" s="20" t="s">
        <v>1145</v>
      </c>
      <c r="C782" s="13" t="s">
        <v>14</v>
      </c>
      <c r="D782" s="12" t="s">
        <v>547</v>
      </c>
      <c r="E782" s="13" t="s">
        <v>548</v>
      </c>
      <c r="F782" s="12">
        <v>2019</v>
      </c>
      <c r="G782" s="13" t="s">
        <v>109</v>
      </c>
      <c r="H782" s="12" t="s">
        <v>18</v>
      </c>
      <c r="I782" s="13" t="s">
        <v>51</v>
      </c>
      <c r="J782" s="12" t="s">
        <v>18</v>
      </c>
      <c r="K782" s="13" t="s">
        <v>18</v>
      </c>
      <c r="L782" s="12" t="s">
        <v>18</v>
      </c>
      <c r="M782" s="13" t="s">
        <v>18</v>
      </c>
      <c r="N782" s="2" t="s">
        <v>19</v>
      </c>
      <c r="O782" s="13" t="s">
        <v>20</v>
      </c>
      <c r="P782" s="14">
        <v>103.02</v>
      </c>
      <c r="Q782" s="14">
        <v>618.12</v>
      </c>
      <c r="R782" s="13">
        <v>20</v>
      </c>
      <c r="S782" s="15">
        <v>0</v>
      </c>
      <c r="T782" s="13">
        <v>1</v>
      </c>
      <c r="U782" s="13"/>
      <c r="V782" s="16">
        <v>0</v>
      </c>
      <c r="W782" s="16" t="str">
        <f t="shared" si="12"/>
        <v>PN186307-1</v>
      </c>
      <c r="X782" s="17" t="s">
        <v>549</v>
      </c>
      <c r="Z782" s="17" t="s">
        <v>109</v>
      </c>
      <c r="AA782" s="17" t="s">
        <v>18</v>
      </c>
      <c r="AB782" s="17" t="s">
        <v>152</v>
      </c>
      <c r="AC782" s="17" t="s">
        <v>1823</v>
      </c>
      <c r="AD782" s="17" t="s">
        <v>1809</v>
      </c>
      <c r="AE782" s="17" t="s">
        <v>42</v>
      </c>
      <c r="AF782" s="17" t="s">
        <v>1458</v>
      </c>
      <c r="AG782" s="17" t="s">
        <v>1810</v>
      </c>
      <c r="AK782" s="17" t="s">
        <v>427</v>
      </c>
      <c r="AO782" s="17" t="s">
        <v>130</v>
      </c>
      <c r="AP782" s="18">
        <v>43259</v>
      </c>
      <c r="AQ782" s="17" t="s">
        <v>22</v>
      </c>
      <c r="AR782" s="17" t="s">
        <v>428</v>
      </c>
      <c r="AS782" s="17" t="s">
        <v>428</v>
      </c>
      <c r="AT782" s="17" t="s">
        <v>428</v>
      </c>
      <c r="AU782" s="17" t="s">
        <v>428</v>
      </c>
      <c r="AV782" s="17" t="s">
        <v>428</v>
      </c>
      <c r="BB782" s="17" t="s">
        <v>51</v>
      </c>
      <c r="BE782" s="17" t="s">
        <v>52</v>
      </c>
      <c r="BF782" s="17" t="s">
        <v>1147</v>
      </c>
      <c r="BG782" s="18">
        <v>43517</v>
      </c>
      <c r="BL782" s="17" t="s">
        <v>1148</v>
      </c>
      <c r="BM782" s="19">
        <v>264.83333333333331</v>
      </c>
      <c r="BN782" s="19">
        <f>P782*R782</f>
        <v>2060.4</v>
      </c>
      <c r="BO782" s="19" t="str">
        <f>IF(AND(BN782&gt;120000, P782&gt;25, X782&lt;&gt;"WAVE 0"), "yes", "no")</f>
        <v>no</v>
      </c>
      <c r="BP782" s="17" t="s">
        <v>22</v>
      </c>
    </row>
    <row r="783" spans="1:68" x14ac:dyDescent="0.25">
      <c r="A783" s="11" t="s">
        <v>1824</v>
      </c>
      <c r="B783" s="12" t="s">
        <v>1825</v>
      </c>
      <c r="C783" s="13" t="s">
        <v>14</v>
      </c>
      <c r="D783" s="12" t="s">
        <v>463</v>
      </c>
      <c r="E783" s="13" t="s">
        <v>464</v>
      </c>
      <c r="F783" s="12">
        <v>2019</v>
      </c>
      <c r="G783" s="13" t="s">
        <v>38</v>
      </c>
      <c r="H783" s="12" t="s">
        <v>330</v>
      </c>
      <c r="I783" s="13" t="s">
        <v>51</v>
      </c>
      <c r="J783" s="12" t="s">
        <v>622</v>
      </c>
      <c r="K783" s="13" t="s">
        <v>623</v>
      </c>
      <c r="L783" s="12" t="s">
        <v>624</v>
      </c>
      <c r="M783" s="13" t="s">
        <v>334</v>
      </c>
      <c r="N783" s="2" t="s">
        <v>19</v>
      </c>
      <c r="O783" s="13" t="s">
        <v>20</v>
      </c>
      <c r="P783" s="14">
        <v>189.93</v>
      </c>
      <c r="Q783" s="14">
        <v>23361.390000000003</v>
      </c>
      <c r="R783" s="13">
        <v>63</v>
      </c>
      <c r="S783" s="15">
        <v>0.45454545454545453</v>
      </c>
      <c r="T783" s="13">
        <v>1</v>
      </c>
      <c r="U783" s="13">
        <v>3</v>
      </c>
      <c r="V783" s="16">
        <v>0</v>
      </c>
      <c r="W783" s="16" t="str">
        <f t="shared" si="12"/>
        <v>PN186313-1</v>
      </c>
      <c r="X783" s="17" t="s">
        <v>21</v>
      </c>
      <c r="Z783" s="17" t="s">
        <v>38</v>
      </c>
      <c r="AA783" s="17" t="s">
        <v>622</v>
      </c>
      <c r="AB783" s="17" t="s">
        <v>39</v>
      </c>
      <c r="AC783" s="17" t="s">
        <v>1825</v>
      </c>
      <c r="AD783" s="17" t="s">
        <v>1826</v>
      </c>
      <c r="AE783" s="17" t="s">
        <v>42</v>
      </c>
      <c r="AF783" s="17" t="s">
        <v>1458</v>
      </c>
      <c r="AG783" s="17" t="s">
        <v>1827</v>
      </c>
      <c r="AJ783" s="17" t="s">
        <v>490</v>
      </c>
      <c r="AK783" s="17" t="s">
        <v>427</v>
      </c>
      <c r="AO783" s="17" t="s">
        <v>130</v>
      </c>
      <c r="AP783" s="18">
        <v>43200</v>
      </c>
      <c r="AQ783" s="17" t="s">
        <v>22</v>
      </c>
      <c r="AR783" s="17" t="s">
        <v>428</v>
      </c>
      <c r="AS783" s="17" t="s">
        <v>428</v>
      </c>
      <c r="AT783" s="17" t="s">
        <v>428</v>
      </c>
      <c r="AU783" s="17" t="s">
        <v>428</v>
      </c>
      <c r="AV783" s="17" t="s">
        <v>428</v>
      </c>
      <c r="AW783" s="17" t="s">
        <v>266</v>
      </c>
      <c r="AX783" s="17" t="s">
        <v>1828</v>
      </c>
      <c r="AY783" s="17" t="s">
        <v>276</v>
      </c>
      <c r="AZ783" s="17" t="s">
        <v>269</v>
      </c>
      <c r="BA783" s="17" t="s">
        <v>1825</v>
      </c>
      <c r="BB783" s="17" t="s">
        <v>51</v>
      </c>
      <c r="BD783" s="17">
        <v>3</v>
      </c>
      <c r="BE783" s="17" t="s">
        <v>52</v>
      </c>
      <c r="BF783" s="17" t="s">
        <v>1159</v>
      </c>
      <c r="BG783" s="18">
        <v>43861</v>
      </c>
      <c r="BL783" s="17" t="s">
        <v>1160</v>
      </c>
      <c r="BM783" s="19">
        <v>1015.9568333333336</v>
      </c>
      <c r="BN783" s="19">
        <f>P783*R783</f>
        <v>11965.59</v>
      </c>
      <c r="BO783" s="19" t="str">
        <f>IF(AND(BN783&gt;120000, P783&gt;25, X783&lt;&gt;"WAVE 0"), "yes", "no")</f>
        <v>no</v>
      </c>
      <c r="BP783" s="17" t="s">
        <v>51</v>
      </c>
    </row>
    <row r="784" spans="1:68" x14ac:dyDescent="0.25">
      <c r="A784" s="11" t="s">
        <v>1829</v>
      </c>
      <c r="B784" s="12" t="s">
        <v>1830</v>
      </c>
      <c r="C784" s="13" t="s">
        <v>14</v>
      </c>
      <c r="D784" s="12" t="s">
        <v>463</v>
      </c>
      <c r="E784" s="13" t="s">
        <v>464</v>
      </c>
      <c r="F784" s="12">
        <v>2019</v>
      </c>
      <c r="G784" s="13" t="s">
        <v>38</v>
      </c>
      <c r="H784" s="12" t="s">
        <v>330</v>
      </c>
      <c r="I784" s="13" t="s">
        <v>51</v>
      </c>
      <c r="J784" s="12" t="s">
        <v>331</v>
      </c>
      <c r="K784" s="13" t="s">
        <v>332</v>
      </c>
      <c r="L784" s="12" t="s">
        <v>333</v>
      </c>
      <c r="M784" s="13" t="s">
        <v>334</v>
      </c>
      <c r="N784" s="2" t="s">
        <v>19</v>
      </c>
      <c r="O784" s="13" t="s">
        <v>20</v>
      </c>
      <c r="P784" s="14">
        <v>34.678600000000003</v>
      </c>
      <c r="Q784" s="14">
        <v>6206.06</v>
      </c>
      <c r="R784" s="13">
        <v>61</v>
      </c>
      <c r="S784" s="15">
        <v>0.5714285714285714</v>
      </c>
      <c r="T784" s="13">
        <v>1</v>
      </c>
      <c r="U784" s="13">
        <v>3</v>
      </c>
      <c r="V784" s="16">
        <v>0</v>
      </c>
      <c r="W784" s="16" t="str">
        <f t="shared" si="12"/>
        <v>PN186357-5</v>
      </c>
      <c r="X784" s="17" t="s">
        <v>21</v>
      </c>
      <c r="Z784" s="17" t="s">
        <v>38</v>
      </c>
      <c r="AB784" s="17" t="s">
        <v>458</v>
      </c>
      <c r="AC784" s="17" t="s">
        <v>1830</v>
      </c>
      <c r="AD784" s="17" t="s">
        <v>398</v>
      </c>
      <c r="AE784" s="17" t="s">
        <v>42</v>
      </c>
      <c r="AF784" s="17" t="s">
        <v>1458</v>
      </c>
      <c r="AG784" s="17" t="s">
        <v>1284</v>
      </c>
      <c r="AJ784" s="17" t="s">
        <v>490</v>
      </c>
      <c r="AK784" s="17" t="s">
        <v>491</v>
      </c>
      <c r="AO784" s="17" t="s">
        <v>130</v>
      </c>
      <c r="AP784" s="18">
        <v>43200</v>
      </c>
      <c r="AQ784" s="17" t="s">
        <v>22</v>
      </c>
      <c r="AR784" s="17" t="s">
        <v>47</v>
      </c>
      <c r="AS784" s="17" t="s">
        <v>47</v>
      </c>
      <c r="AT784" s="17" t="s">
        <v>161</v>
      </c>
      <c r="AU784" s="17" t="s">
        <v>162</v>
      </c>
      <c r="AV784" s="17" t="s">
        <v>162</v>
      </c>
      <c r="AW784" s="17" t="s">
        <v>48</v>
      </c>
      <c r="AX784" s="17" t="s">
        <v>667</v>
      </c>
      <c r="BA784" s="17" t="s">
        <v>1830</v>
      </c>
      <c r="BB784" s="17" t="s">
        <v>51</v>
      </c>
      <c r="BD784" s="17">
        <v>3</v>
      </c>
      <c r="BE784" s="17" t="s">
        <v>52</v>
      </c>
      <c r="BF784" s="17" t="s">
        <v>1159</v>
      </c>
      <c r="BG784" s="18">
        <v>43861</v>
      </c>
      <c r="BL784" s="17" t="s">
        <v>1160</v>
      </c>
      <c r="BM784" s="19" t="s">
        <v>22</v>
      </c>
      <c r="BN784" s="19">
        <f>P784*R784</f>
        <v>2115.3946000000001</v>
      </c>
      <c r="BO784" s="19" t="str">
        <f>IF(AND(BN784&gt;120000, P784&gt;25, X784&lt;&gt;"WAVE 0"), "yes", "no")</f>
        <v>no</v>
      </c>
      <c r="BP784" s="17" t="s">
        <v>51</v>
      </c>
    </row>
    <row r="785" spans="1:68" x14ac:dyDescent="0.25">
      <c r="A785" s="11" t="s">
        <v>1831</v>
      </c>
      <c r="B785" s="12" t="s">
        <v>1832</v>
      </c>
      <c r="C785" s="13" t="s">
        <v>14</v>
      </c>
      <c r="D785" s="12" t="s">
        <v>1785</v>
      </c>
      <c r="E785" s="13" t="s">
        <v>1786</v>
      </c>
      <c r="F785" s="12">
        <v>2020</v>
      </c>
      <c r="G785" s="13" t="s">
        <v>38</v>
      </c>
      <c r="H785" s="12" t="s">
        <v>330</v>
      </c>
      <c r="I785" s="13" t="s">
        <v>51</v>
      </c>
      <c r="J785" s="12" t="s">
        <v>1263</v>
      </c>
      <c r="K785" s="13" t="s">
        <v>1264</v>
      </c>
      <c r="L785" s="12" t="s">
        <v>358</v>
      </c>
      <c r="M785" s="13" t="s">
        <v>359</v>
      </c>
      <c r="N785" s="2" t="s">
        <v>19</v>
      </c>
      <c r="O785" s="13" t="s">
        <v>20</v>
      </c>
      <c r="P785" s="14">
        <v>79.66</v>
      </c>
      <c r="Q785" s="14">
        <v>3027.08</v>
      </c>
      <c r="R785" s="13">
        <v>48</v>
      </c>
      <c r="S785" s="15">
        <v>1</v>
      </c>
      <c r="T785" s="13">
        <v>1</v>
      </c>
      <c r="U785" s="13">
        <v>0</v>
      </c>
      <c r="V785" s="16">
        <v>0</v>
      </c>
      <c r="W785" s="16" t="str">
        <f t="shared" si="12"/>
        <v>PN186970</v>
      </c>
      <c r="X785" s="17" t="s">
        <v>150</v>
      </c>
      <c r="Y785" s="17" t="s">
        <v>1787</v>
      </c>
      <c r="Z785" s="17" t="s">
        <v>38</v>
      </c>
      <c r="AB785" s="17" t="s">
        <v>953</v>
      </c>
      <c r="AC785" s="17" t="s">
        <v>1832</v>
      </c>
      <c r="AD785" s="17" t="s">
        <v>1826</v>
      </c>
      <c r="AE785" s="17" t="s">
        <v>42</v>
      </c>
      <c r="AF785" s="17" t="s">
        <v>1794</v>
      </c>
      <c r="AG785" s="17" t="s">
        <v>1827</v>
      </c>
      <c r="AJ785" s="17" t="s">
        <v>83</v>
      </c>
      <c r="AK785" s="17" t="s">
        <v>84</v>
      </c>
      <c r="AO785" s="17" t="s">
        <v>85</v>
      </c>
      <c r="AP785" s="18">
        <v>43545</v>
      </c>
      <c r="AQ785" s="17" t="s">
        <v>22</v>
      </c>
      <c r="AR785" s="17" t="s">
        <v>47</v>
      </c>
      <c r="AS785" s="17" t="s">
        <v>47</v>
      </c>
      <c r="AT785" s="17" t="s">
        <v>47</v>
      </c>
      <c r="AU785" s="17" t="s">
        <v>47</v>
      </c>
      <c r="AV785" s="17" t="s">
        <v>47</v>
      </c>
      <c r="BE785" s="17" t="s">
        <v>52</v>
      </c>
      <c r="BM785" s="19" t="s">
        <v>22</v>
      </c>
      <c r="BN785" s="19">
        <f>P785*R785</f>
        <v>3823.68</v>
      </c>
      <c r="BO785" s="19" t="str">
        <f>IF(AND(BN785&gt;120000, P785&gt;25, X785&lt;&gt;"WAVE 0"), "yes", "no")</f>
        <v>no</v>
      </c>
      <c r="BP785" s="17" t="s">
        <v>51</v>
      </c>
    </row>
    <row r="786" spans="1:68" x14ac:dyDescent="0.25">
      <c r="A786" s="11" t="s">
        <v>1833</v>
      </c>
      <c r="B786" s="12" t="s">
        <v>1834</v>
      </c>
      <c r="C786" s="13" t="s">
        <v>14</v>
      </c>
      <c r="D786" s="12" t="s">
        <v>107</v>
      </c>
      <c r="E786" s="13" t="s">
        <v>108</v>
      </c>
      <c r="F786" s="12">
        <v>2020</v>
      </c>
      <c r="G786" s="13" t="s">
        <v>109</v>
      </c>
      <c r="H786" s="12" t="s">
        <v>28</v>
      </c>
      <c r="I786" s="13" t="s">
        <v>18</v>
      </c>
      <c r="J786" s="12" t="s">
        <v>100</v>
      </c>
      <c r="K786" s="13" t="s">
        <v>101</v>
      </c>
      <c r="L786" s="12" t="s">
        <v>62</v>
      </c>
      <c r="M786" s="13" t="s">
        <v>63</v>
      </c>
      <c r="N786" s="2" t="s">
        <v>19</v>
      </c>
      <c r="O786" s="13" t="s">
        <v>20</v>
      </c>
      <c r="P786" s="14">
        <v>4.71</v>
      </c>
      <c r="Q786" s="14">
        <v>503.97</v>
      </c>
      <c r="R786" s="13">
        <v>110</v>
      </c>
      <c r="S786" s="15">
        <v>1</v>
      </c>
      <c r="T786" s="13">
        <v>1</v>
      </c>
      <c r="U786" s="13">
        <v>0</v>
      </c>
      <c r="V786" s="16">
        <v>0</v>
      </c>
      <c r="W786" s="16" t="str">
        <f t="shared" si="12"/>
        <v>PN187-01857-0001</v>
      </c>
      <c r="Z786" s="17" t="s">
        <v>109</v>
      </c>
      <c r="AC786" s="17" t="s">
        <v>1834</v>
      </c>
      <c r="AD786" s="17" t="s">
        <v>67</v>
      </c>
      <c r="AE786" s="17" t="s">
        <v>42</v>
      </c>
      <c r="AF786" s="17" t="s">
        <v>1677</v>
      </c>
      <c r="AG786" s="17" t="s">
        <v>69</v>
      </c>
      <c r="AJ786" s="17" t="s">
        <v>103</v>
      </c>
      <c r="AK786" s="17" t="s">
        <v>103</v>
      </c>
      <c r="AO786" s="17" t="s">
        <v>46</v>
      </c>
      <c r="AP786" s="18">
        <v>43545</v>
      </c>
      <c r="AQ786" s="17" t="s">
        <v>22</v>
      </c>
      <c r="AR786" s="17" t="s">
        <v>47</v>
      </c>
      <c r="AS786" s="17" t="s">
        <v>47</v>
      </c>
      <c r="AT786" s="17" t="s">
        <v>47</v>
      </c>
      <c r="AU786" s="17" t="s">
        <v>47</v>
      </c>
      <c r="AV786" s="17" t="s">
        <v>47</v>
      </c>
      <c r="BE786" s="17" t="s">
        <v>210</v>
      </c>
      <c r="BM786" s="19" t="s">
        <v>22</v>
      </c>
      <c r="BN786" s="19">
        <f>P786*R786</f>
        <v>518.1</v>
      </c>
      <c r="BO786" s="19" t="str">
        <f>IF(AND(BN786&gt;120000, P786&gt;25, X786&lt;&gt;"WAVE 0"), "yes", "no")</f>
        <v>no</v>
      </c>
      <c r="BP786" s="17" t="s">
        <v>22</v>
      </c>
    </row>
    <row r="787" spans="1:68" x14ac:dyDescent="0.25">
      <c r="A787" s="11" t="s">
        <v>1835</v>
      </c>
      <c r="B787" s="12" t="s">
        <v>850</v>
      </c>
      <c r="C787" s="13" t="s">
        <v>14</v>
      </c>
      <c r="D787" s="12" t="s">
        <v>413</v>
      </c>
      <c r="E787" s="13" t="s">
        <v>414</v>
      </c>
      <c r="F787" s="12">
        <v>2020</v>
      </c>
      <c r="G787" s="13" t="s">
        <v>207</v>
      </c>
      <c r="H787" s="12" t="s">
        <v>330</v>
      </c>
      <c r="I787" s="13" t="s">
        <v>18</v>
      </c>
      <c r="J787" s="12" t="s">
        <v>351</v>
      </c>
      <c r="K787" s="13" t="s">
        <v>352</v>
      </c>
      <c r="L787" s="12" t="s">
        <v>353</v>
      </c>
      <c r="M787" s="13" t="s">
        <v>334</v>
      </c>
      <c r="N787" s="2" t="s">
        <v>19</v>
      </c>
      <c r="O787" s="13" t="s">
        <v>415</v>
      </c>
      <c r="P787" s="14"/>
      <c r="Q787" s="14"/>
      <c r="R787" s="13">
        <v>46</v>
      </c>
      <c r="S787" s="15"/>
      <c r="T787" s="13">
        <v>2</v>
      </c>
      <c r="U787" s="13">
        <v>0</v>
      </c>
      <c r="V787" s="16"/>
      <c r="W787" s="16" t="str">
        <f t="shared" si="12"/>
        <v>PN1870W034</v>
      </c>
      <c r="Z787" s="17" t="s">
        <v>38</v>
      </c>
      <c r="AA787" s="17" t="s">
        <v>22</v>
      </c>
      <c r="AB787" s="17" t="s">
        <v>22</v>
      </c>
      <c r="AC787" s="17" t="s">
        <v>22</v>
      </c>
      <c r="AD787" s="17" t="s">
        <v>22</v>
      </c>
      <c r="AE787" s="17" t="s">
        <v>22</v>
      </c>
      <c r="AF787" s="17" t="s">
        <v>22</v>
      </c>
      <c r="AG787" s="17" t="s">
        <v>22</v>
      </c>
      <c r="AJ787" s="17" t="s">
        <v>22</v>
      </c>
      <c r="AK787" s="17" t="s">
        <v>22</v>
      </c>
      <c r="AO787" s="17" t="s">
        <v>22</v>
      </c>
      <c r="AP787" s="18" t="s">
        <v>22</v>
      </c>
      <c r="AQ787" s="17" t="s">
        <v>22</v>
      </c>
      <c r="AR787" s="17" t="s">
        <v>22</v>
      </c>
      <c r="AS787" s="17" t="s">
        <v>22</v>
      </c>
      <c r="AT787" s="17" t="s">
        <v>22</v>
      </c>
      <c r="AU787" s="17" t="s">
        <v>22</v>
      </c>
      <c r="AV787" s="17" t="s">
        <v>22</v>
      </c>
      <c r="AW787" s="17" t="s">
        <v>22</v>
      </c>
      <c r="AX787" s="17" t="s">
        <v>22</v>
      </c>
      <c r="AY787" s="17" t="s">
        <v>22</v>
      </c>
      <c r="AZ787" s="17" t="s">
        <v>22</v>
      </c>
      <c r="BA787" s="17" t="s">
        <v>22</v>
      </c>
      <c r="BD787" s="17" t="s">
        <v>22</v>
      </c>
      <c r="BE787" s="17" t="s">
        <v>22</v>
      </c>
      <c r="BF787" s="17" t="s">
        <v>22</v>
      </c>
      <c r="BG787" s="18" t="s">
        <v>22</v>
      </c>
      <c r="BH787" s="3" t="s">
        <v>22</v>
      </c>
      <c r="BI787" s="3" t="s">
        <v>22</v>
      </c>
      <c r="BK787" s="3" t="s">
        <v>22</v>
      </c>
      <c r="BL787" s="17" t="s">
        <v>22</v>
      </c>
      <c r="BM787" s="19" t="s">
        <v>22</v>
      </c>
      <c r="BN787" s="19">
        <f>P787*R787</f>
        <v>0</v>
      </c>
      <c r="BO787" s="19" t="str">
        <f>IF(AND(BN787&gt;120000, P787&gt;25, X787&lt;&gt;"WAVE 0"), "yes", "no")</f>
        <v>no</v>
      </c>
      <c r="BP787" s="17" t="s">
        <v>22</v>
      </c>
    </row>
    <row r="788" spans="1:68" x14ac:dyDescent="0.25">
      <c r="A788" s="11" t="s">
        <v>1836</v>
      </c>
      <c r="B788" s="12" t="s">
        <v>1837</v>
      </c>
      <c r="C788" s="13" t="s">
        <v>14</v>
      </c>
      <c r="D788" s="12" t="s">
        <v>706</v>
      </c>
      <c r="E788" s="13" t="s">
        <v>707</v>
      </c>
      <c r="F788" s="12">
        <v>2020</v>
      </c>
      <c r="G788" s="13" t="s">
        <v>109</v>
      </c>
      <c r="H788" s="12" t="s">
        <v>330</v>
      </c>
      <c r="I788" s="13" t="s">
        <v>18</v>
      </c>
      <c r="J788" s="12" t="s">
        <v>1263</v>
      </c>
      <c r="K788" s="13" t="s">
        <v>1264</v>
      </c>
      <c r="L788" s="12" t="s">
        <v>358</v>
      </c>
      <c r="M788" s="13" t="s">
        <v>359</v>
      </c>
      <c r="N788" s="2" t="s">
        <v>19</v>
      </c>
      <c r="O788" s="13" t="s">
        <v>20</v>
      </c>
      <c r="P788" s="14">
        <v>2.4500000000000002</v>
      </c>
      <c r="Q788" s="14">
        <v>306.25</v>
      </c>
      <c r="R788" s="13">
        <v>305</v>
      </c>
      <c r="S788" s="15">
        <v>0</v>
      </c>
      <c r="T788" s="13">
        <v>1</v>
      </c>
      <c r="U788" s="13">
        <v>4</v>
      </c>
      <c r="V788" s="16">
        <v>0</v>
      </c>
      <c r="W788" s="16" t="str">
        <f t="shared" si="12"/>
        <v>PN187561</v>
      </c>
      <c r="Z788" s="13" t="s">
        <v>109</v>
      </c>
      <c r="AA788" s="17" t="s">
        <v>22</v>
      </c>
      <c r="AB788" s="17" t="s">
        <v>22</v>
      </c>
      <c r="AC788" s="17" t="s">
        <v>22</v>
      </c>
      <c r="AD788" s="17" t="s">
        <v>22</v>
      </c>
      <c r="AE788" s="17" t="s">
        <v>22</v>
      </c>
      <c r="AF788" s="17" t="s">
        <v>22</v>
      </c>
      <c r="AG788" s="17" t="s">
        <v>22</v>
      </c>
      <c r="AJ788" s="17" t="s">
        <v>22</v>
      </c>
      <c r="AK788" s="17" t="s">
        <v>22</v>
      </c>
      <c r="AO788" s="17" t="s">
        <v>22</v>
      </c>
      <c r="AP788" s="18" t="s">
        <v>22</v>
      </c>
      <c r="AQ788" s="17" t="s">
        <v>22</v>
      </c>
      <c r="AR788" s="17" t="s">
        <v>22</v>
      </c>
      <c r="AS788" s="17" t="s">
        <v>22</v>
      </c>
      <c r="AT788" s="17" t="s">
        <v>22</v>
      </c>
      <c r="AU788" s="17" t="s">
        <v>22</v>
      </c>
      <c r="AV788" s="17" t="s">
        <v>22</v>
      </c>
      <c r="AW788" s="17" t="s">
        <v>22</v>
      </c>
      <c r="AX788" s="17" t="s">
        <v>22</v>
      </c>
      <c r="AY788" s="17" t="s">
        <v>22</v>
      </c>
      <c r="AZ788" s="17" t="s">
        <v>22</v>
      </c>
      <c r="BA788" s="17" t="s">
        <v>22</v>
      </c>
      <c r="BD788" s="17" t="s">
        <v>22</v>
      </c>
      <c r="BE788" s="17" t="s">
        <v>22</v>
      </c>
      <c r="BF788" s="17" t="s">
        <v>22</v>
      </c>
      <c r="BG788" s="18" t="s">
        <v>22</v>
      </c>
      <c r="BH788" s="3" t="s">
        <v>22</v>
      </c>
      <c r="BI788" s="3" t="s">
        <v>22</v>
      </c>
      <c r="BK788" s="3" t="s">
        <v>22</v>
      </c>
      <c r="BL788" s="17" t="s">
        <v>22</v>
      </c>
      <c r="BM788" s="19" t="s">
        <v>22</v>
      </c>
      <c r="BN788" s="19">
        <f>P788*R788</f>
        <v>747.25</v>
      </c>
      <c r="BO788" s="19" t="str">
        <f>IF(AND(BN788&gt;120000, P788&gt;25, X788&lt;&gt;"WAVE 0"), "yes", "no")</f>
        <v>no</v>
      </c>
      <c r="BP788" s="17" t="s">
        <v>22</v>
      </c>
    </row>
    <row r="789" spans="1:68" x14ac:dyDescent="0.25">
      <c r="A789" s="11" t="s">
        <v>1838</v>
      </c>
      <c r="B789" s="12" t="s">
        <v>696</v>
      </c>
      <c r="C789" s="13" t="s">
        <v>14</v>
      </c>
      <c r="D789" s="12" t="s">
        <v>547</v>
      </c>
      <c r="E789" s="13" t="s">
        <v>548</v>
      </c>
      <c r="F789" s="12">
        <v>2019</v>
      </c>
      <c r="G789" s="13" t="s">
        <v>109</v>
      </c>
      <c r="H789" s="12" t="s">
        <v>330</v>
      </c>
      <c r="I789" s="13" t="s">
        <v>51</v>
      </c>
      <c r="J789" s="12" t="s">
        <v>331</v>
      </c>
      <c r="K789" s="13" t="s">
        <v>332</v>
      </c>
      <c r="L789" s="12" t="s">
        <v>333</v>
      </c>
      <c r="M789" s="13" t="s">
        <v>334</v>
      </c>
      <c r="N789" s="2" t="s">
        <v>19</v>
      </c>
      <c r="O789" s="13" t="s">
        <v>20</v>
      </c>
      <c r="P789" s="14">
        <v>401.78</v>
      </c>
      <c r="Q789" s="14">
        <v>21294.34</v>
      </c>
      <c r="R789" s="13">
        <v>17</v>
      </c>
      <c r="S789" s="15">
        <v>1</v>
      </c>
      <c r="T789" s="13">
        <v>1</v>
      </c>
      <c r="U789" s="13">
        <v>1</v>
      </c>
      <c r="V789" s="16">
        <v>0</v>
      </c>
      <c r="W789" s="16" t="str">
        <f t="shared" si="12"/>
        <v>PN187933-3</v>
      </c>
      <c r="X789" s="17" t="s">
        <v>549</v>
      </c>
      <c r="Z789" s="17" t="s">
        <v>109</v>
      </c>
      <c r="AA789" s="17" t="s">
        <v>331</v>
      </c>
      <c r="AB789" s="17" t="s">
        <v>458</v>
      </c>
      <c r="AC789" s="17" t="s">
        <v>696</v>
      </c>
      <c r="AD789" s="17" t="s">
        <v>398</v>
      </c>
      <c r="AE789" s="17" t="s">
        <v>42</v>
      </c>
      <c r="AF789" s="17" t="s">
        <v>1146</v>
      </c>
      <c r="AG789" s="17" t="s">
        <v>1284</v>
      </c>
      <c r="AJ789" s="17" t="s">
        <v>490</v>
      </c>
      <c r="AK789" s="17" t="s">
        <v>491</v>
      </c>
      <c r="AO789" s="17" t="s">
        <v>85</v>
      </c>
      <c r="AP789" s="18">
        <v>43259</v>
      </c>
      <c r="AQ789" s="17">
        <v>0</v>
      </c>
      <c r="AR789" s="17" t="s">
        <v>47</v>
      </c>
      <c r="AS789" s="17" t="s">
        <v>47</v>
      </c>
      <c r="AT789" s="17" t="s">
        <v>161</v>
      </c>
      <c r="AU789" s="17" t="s">
        <v>162</v>
      </c>
      <c r="AV789" s="17" t="s">
        <v>162</v>
      </c>
      <c r="AW789" s="17" t="s">
        <v>48</v>
      </c>
      <c r="AX789" s="17" t="s">
        <v>696</v>
      </c>
      <c r="BA789" s="17" t="s">
        <v>696</v>
      </c>
      <c r="BB789" s="17" t="s">
        <v>51</v>
      </c>
      <c r="BD789" s="17">
        <v>5</v>
      </c>
      <c r="BE789" s="17" t="s">
        <v>52</v>
      </c>
      <c r="BF789" s="17" t="s">
        <v>1147</v>
      </c>
      <c r="BG789" s="18">
        <v>43517</v>
      </c>
      <c r="BL789" s="17" t="s">
        <v>1148</v>
      </c>
      <c r="BN789" s="19">
        <f>P789*R789</f>
        <v>6830.2599999999993</v>
      </c>
      <c r="BO789" s="19" t="str">
        <f>IF(AND(BN789&gt;120000, P789&gt;25, X789&lt;&gt;"WAVE 0"), "yes", "no")</f>
        <v>no</v>
      </c>
      <c r="BP789" s="17" t="s">
        <v>51</v>
      </c>
    </row>
    <row r="790" spans="1:68" x14ac:dyDescent="0.25">
      <c r="A790" s="11" t="s">
        <v>1839</v>
      </c>
      <c r="B790" s="12" t="s">
        <v>1840</v>
      </c>
      <c r="C790" s="13" t="s">
        <v>14</v>
      </c>
      <c r="D790" s="12" t="s">
        <v>463</v>
      </c>
      <c r="E790" s="13" t="s">
        <v>464</v>
      </c>
      <c r="F790" s="12">
        <v>2019</v>
      </c>
      <c r="G790" s="13" t="s">
        <v>38</v>
      </c>
      <c r="H790" s="12" t="s">
        <v>330</v>
      </c>
      <c r="I790" s="13" t="s">
        <v>51</v>
      </c>
      <c r="J790" s="12" t="s">
        <v>331</v>
      </c>
      <c r="K790" s="13" t="s">
        <v>332</v>
      </c>
      <c r="L790" s="12" t="s">
        <v>333</v>
      </c>
      <c r="M790" s="13" t="s">
        <v>334</v>
      </c>
      <c r="N790" s="2" t="s">
        <v>19</v>
      </c>
      <c r="O790" s="13" t="s">
        <v>20</v>
      </c>
      <c r="P790" s="14">
        <v>9.0284999999999993</v>
      </c>
      <c r="Q790" s="14">
        <v>2699.52</v>
      </c>
      <c r="R790" s="13">
        <v>55</v>
      </c>
      <c r="S790" s="15">
        <v>0.5</v>
      </c>
      <c r="T790" s="13">
        <v>1</v>
      </c>
      <c r="U790" s="13">
        <v>2</v>
      </c>
      <c r="V790" s="16">
        <v>0</v>
      </c>
      <c r="W790" s="16" t="str">
        <f t="shared" si="12"/>
        <v>PN187937-9</v>
      </c>
      <c r="X790" s="17" t="s">
        <v>21</v>
      </c>
      <c r="Z790" s="17" t="s">
        <v>38</v>
      </c>
      <c r="AB790" s="17" t="s">
        <v>689</v>
      </c>
      <c r="AC790" s="17" t="s">
        <v>1840</v>
      </c>
      <c r="AD790" s="17" t="s">
        <v>398</v>
      </c>
      <c r="AE790" s="17" t="s">
        <v>42</v>
      </c>
      <c r="AF790" s="17" t="s">
        <v>1146</v>
      </c>
      <c r="AG790" s="17" t="s">
        <v>1284</v>
      </c>
      <c r="AJ790" s="17" t="s">
        <v>103</v>
      </c>
      <c r="AK790" s="17" t="s">
        <v>491</v>
      </c>
      <c r="AO790" s="17" t="s">
        <v>130</v>
      </c>
      <c r="AP790" s="18">
        <v>43200</v>
      </c>
      <c r="AQ790" s="17" t="s">
        <v>22</v>
      </c>
      <c r="AR790" s="17" t="s">
        <v>47</v>
      </c>
      <c r="AS790" s="17" t="s">
        <v>47</v>
      </c>
      <c r="AT790" s="17" t="s">
        <v>161</v>
      </c>
      <c r="AU790" s="17" t="s">
        <v>162</v>
      </c>
      <c r="AV790" s="17" t="s">
        <v>162</v>
      </c>
      <c r="AW790" s="17" t="s">
        <v>266</v>
      </c>
      <c r="AX790" s="17" t="s">
        <v>516</v>
      </c>
      <c r="BA790" s="17" t="s">
        <v>1840</v>
      </c>
      <c r="BB790" s="17" t="s">
        <v>51</v>
      </c>
      <c r="BD790" s="17">
        <v>5</v>
      </c>
      <c r="BE790" s="17" t="s">
        <v>52</v>
      </c>
      <c r="BF790" s="17" t="s">
        <v>1159</v>
      </c>
      <c r="BG790" s="18">
        <v>43861</v>
      </c>
      <c r="BL790" s="17" t="s">
        <v>1160</v>
      </c>
      <c r="BM790" s="19" t="s">
        <v>22</v>
      </c>
      <c r="BN790" s="19">
        <f>P790*R790</f>
        <v>496.56749999999994</v>
      </c>
      <c r="BO790" s="19" t="str">
        <f>IF(AND(BN790&gt;120000, P790&gt;25, X790&lt;&gt;"WAVE 0"), "yes", "no")</f>
        <v>no</v>
      </c>
      <c r="BP790" s="17" t="s">
        <v>51</v>
      </c>
    </row>
    <row r="791" spans="1:68" x14ac:dyDescent="0.25">
      <c r="A791" s="11" t="s">
        <v>1841</v>
      </c>
      <c r="B791" s="12" t="s">
        <v>1842</v>
      </c>
      <c r="C791" s="13" t="s">
        <v>14</v>
      </c>
      <c r="D791" s="12" t="s">
        <v>547</v>
      </c>
      <c r="E791" s="13" t="s">
        <v>548</v>
      </c>
      <c r="F791" s="12">
        <v>2019</v>
      </c>
      <c r="G791" s="13" t="s">
        <v>109</v>
      </c>
      <c r="H791" s="12" t="s">
        <v>330</v>
      </c>
      <c r="I791" s="13" t="s">
        <v>51</v>
      </c>
      <c r="J791" s="12" t="s">
        <v>331</v>
      </c>
      <c r="K791" s="13" t="s">
        <v>332</v>
      </c>
      <c r="L791" s="12" t="s">
        <v>333</v>
      </c>
      <c r="M791" s="13" t="s">
        <v>334</v>
      </c>
      <c r="N791" s="2" t="s">
        <v>19</v>
      </c>
      <c r="O791" s="13" t="s">
        <v>20</v>
      </c>
      <c r="P791" s="14">
        <v>23.69</v>
      </c>
      <c r="Q791" s="14">
        <v>21202.55</v>
      </c>
      <c r="R791" s="13">
        <v>486</v>
      </c>
      <c r="S791" s="15">
        <v>1</v>
      </c>
      <c r="T791" s="13">
        <v>1</v>
      </c>
      <c r="U791" s="13">
        <v>1</v>
      </c>
      <c r="V791" s="16">
        <v>0</v>
      </c>
      <c r="W791" s="16" t="str">
        <f t="shared" si="12"/>
        <v>PN188344-1</v>
      </c>
      <c r="X791" s="17" t="s">
        <v>549</v>
      </c>
      <c r="Z791" s="17" t="s">
        <v>109</v>
      </c>
      <c r="AB791" s="17" t="s">
        <v>46</v>
      </c>
      <c r="AC791" s="17" t="s">
        <v>1842</v>
      </c>
      <c r="AD791" s="17" t="s">
        <v>398</v>
      </c>
      <c r="AE791" s="17" t="s">
        <v>42</v>
      </c>
      <c r="AF791" s="17" t="s">
        <v>1458</v>
      </c>
      <c r="AG791" s="17" t="s">
        <v>1284</v>
      </c>
      <c r="AJ791" s="17" t="s">
        <v>490</v>
      </c>
      <c r="AK791" s="17" t="s">
        <v>491</v>
      </c>
      <c r="AO791" s="17" t="s">
        <v>85</v>
      </c>
      <c r="AP791" s="18">
        <v>43259</v>
      </c>
      <c r="AQ791" s="17" t="s">
        <v>22</v>
      </c>
      <c r="AR791" s="17" t="s">
        <v>47</v>
      </c>
      <c r="AS791" s="17" t="s">
        <v>47</v>
      </c>
      <c r="AT791" s="17" t="s">
        <v>161</v>
      </c>
      <c r="AU791" s="17" t="s">
        <v>162</v>
      </c>
      <c r="AV791" s="17" t="s">
        <v>162</v>
      </c>
      <c r="AW791" s="17" t="s">
        <v>48</v>
      </c>
      <c r="AX791" s="17" t="s">
        <v>696</v>
      </c>
      <c r="BA791" s="17" t="s">
        <v>696</v>
      </c>
      <c r="BB791" s="17" t="s">
        <v>51</v>
      </c>
      <c r="BD791" s="17">
        <v>5</v>
      </c>
      <c r="BE791" s="17" t="s">
        <v>52</v>
      </c>
      <c r="BF791" s="17" t="s">
        <v>1147</v>
      </c>
      <c r="BG791" s="18">
        <v>43517</v>
      </c>
      <c r="BL791" s="17" t="s">
        <v>1148</v>
      </c>
      <c r="BM791" s="19" t="s">
        <v>22</v>
      </c>
      <c r="BN791" s="19">
        <f>P791*R791</f>
        <v>11513.34</v>
      </c>
      <c r="BO791" s="19" t="str">
        <f>IF(AND(BN791&gt;120000, P791&gt;25, X791&lt;&gt;"WAVE 0"), "yes", "no")</f>
        <v>no</v>
      </c>
      <c r="BP791" s="17" t="s">
        <v>51</v>
      </c>
    </row>
    <row r="792" spans="1:68" x14ac:dyDescent="0.25">
      <c r="A792" s="11" t="s">
        <v>1843</v>
      </c>
      <c r="B792" s="12" t="s">
        <v>705</v>
      </c>
      <c r="C792" s="13" t="s">
        <v>14</v>
      </c>
      <c r="D792" s="12" t="s">
        <v>706</v>
      </c>
      <c r="E792" s="13" t="s">
        <v>707</v>
      </c>
      <c r="F792" s="12">
        <v>2020</v>
      </c>
      <c r="G792" s="13" t="s">
        <v>109</v>
      </c>
      <c r="H792" s="12" t="s">
        <v>330</v>
      </c>
      <c r="I792" s="13" t="s">
        <v>18</v>
      </c>
      <c r="J792" s="12" t="s">
        <v>1263</v>
      </c>
      <c r="K792" s="13" t="s">
        <v>1264</v>
      </c>
      <c r="L792" s="12" t="s">
        <v>358</v>
      </c>
      <c r="M792" s="13" t="s">
        <v>359</v>
      </c>
      <c r="N792" s="2" t="s">
        <v>19</v>
      </c>
      <c r="O792" s="13" t="s">
        <v>20</v>
      </c>
      <c r="P792" s="14">
        <v>4.55</v>
      </c>
      <c r="Q792" s="14">
        <v>500.5</v>
      </c>
      <c r="R792" s="13">
        <v>91</v>
      </c>
      <c r="S792" s="15">
        <v>0</v>
      </c>
      <c r="T792" s="13">
        <v>1</v>
      </c>
      <c r="U792" s="13">
        <v>3</v>
      </c>
      <c r="V792" s="16">
        <v>0</v>
      </c>
      <c r="W792" s="16" t="str">
        <f t="shared" si="12"/>
        <v>PN188668</v>
      </c>
      <c r="Z792" s="13" t="s">
        <v>109</v>
      </c>
      <c r="AA792" s="17" t="s">
        <v>22</v>
      </c>
      <c r="AB792" s="17" t="s">
        <v>22</v>
      </c>
      <c r="AC792" s="17" t="s">
        <v>22</v>
      </c>
      <c r="AD792" s="17" t="s">
        <v>22</v>
      </c>
      <c r="AE792" s="17" t="s">
        <v>22</v>
      </c>
      <c r="AF792" s="17" t="s">
        <v>22</v>
      </c>
      <c r="AG792" s="17" t="s">
        <v>22</v>
      </c>
      <c r="AJ792" s="17" t="s">
        <v>22</v>
      </c>
      <c r="AK792" s="17" t="s">
        <v>22</v>
      </c>
      <c r="AO792" s="17" t="s">
        <v>22</v>
      </c>
      <c r="AP792" s="18" t="s">
        <v>22</v>
      </c>
      <c r="AQ792" s="17" t="s">
        <v>22</v>
      </c>
      <c r="AR792" s="17" t="s">
        <v>22</v>
      </c>
      <c r="AS792" s="17" t="s">
        <v>22</v>
      </c>
      <c r="AT792" s="17" t="s">
        <v>22</v>
      </c>
      <c r="AU792" s="17" t="s">
        <v>22</v>
      </c>
      <c r="AV792" s="17" t="s">
        <v>22</v>
      </c>
      <c r="AW792" s="17" t="s">
        <v>22</v>
      </c>
      <c r="AX792" s="17" t="s">
        <v>22</v>
      </c>
      <c r="AY792" s="17" t="s">
        <v>22</v>
      </c>
      <c r="AZ792" s="17" t="s">
        <v>22</v>
      </c>
      <c r="BA792" s="17" t="s">
        <v>22</v>
      </c>
      <c r="BD792" s="17" t="s">
        <v>22</v>
      </c>
      <c r="BE792" s="17" t="s">
        <v>22</v>
      </c>
      <c r="BF792" s="17" t="s">
        <v>22</v>
      </c>
      <c r="BG792" s="18" t="s">
        <v>22</v>
      </c>
      <c r="BH792" s="3" t="s">
        <v>22</v>
      </c>
      <c r="BI792" s="3" t="s">
        <v>22</v>
      </c>
      <c r="BK792" s="3" t="s">
        <v>22</v>
      </c>
      <c r="BL792" s="17" t="s">
        <v>22</v>
      </c>
      <c r="BM792" s="19" t="s">
        <v>22</v>
      </c>
      <c r="BN792" s="19">
        <f>P792*R792</f>
        <v>414.05</v>
      </c>
      <c r="BO792" s="19" t="str">
        <f>IF(AND(BN792&gt;120000, P792&gt;25, X792&lt;&gt;"WAVE 0"), "yes", "no")</f>
        <v>no</v>
      </c>
      <c r="BP792" s="17" t="s">
        <v>22</v>
      </c>
    </row>
    <row r="793" spans="1:68" x14ac:dyDescent="0.25">
      <c r="A793" s="11" t="s">
        <v>1844</v>
      </c>
      <c r="B793" s="12" t="s">
        <v>1845</v>
      </c>
      <c r="C793" s="13" t="s">
        <v>14</v>
      </c>
      <c r="D793" s="12" t="s">
        <v>706</v>
      </c>
      <c r="E793" s="13" t="s">
        <v>707</v>
      </c>
      <c r="F793" s="12">
        <v>2020</v>
      </c>
      <c r="G793" s="13" t="s">
        <v>109</v>
      </c>
      <c r="H793" s="12" t="s">
        <v>330</v>
      </c>
      <c r="I793" s="13" t="s">
        <v>18</v>
      </c>
      <c r="J793" s="12" t="s">
        <v>1263</v>
      </c>
      <c r="K793" s="13" t="s">
        <v>1264</v>
      </c>
      <c r="L793" s="12" t="s">
        <v>358</v>
      </c>
      <c r="M793" s="13" t="s">
        <v>359</v>
      </c>
      <c r="N793" s="2" t="s">
        <v>19</v>
      </c>
      <c r="O793" s="13" t="s">
        <v>20</v>
      </c>
      <c r="P793" s="14">
        <v>74.498000000000005</v>
      </c>
      <c r="Q793" s="14">
        <v>2999.91</v>
      </c>
      <c r="R793" s="13">
        <v>91</v>
      </c>
      <c r="S793" s="15">
        <v>0</v>
      </c>
      <c r="T793" s="13">
        <v>1</v>
      </c>
      <c r="U793" s="13">
        <v>3</v>
      </c>
      <c r="V793" s="16">
        <v>0</v>
      </c>
      <c r="W793" s="16" t="str">
        <f t="shared" si="12"/>
        <v>PN188751</v>
      </c>
      <c r="Z793" s="13" t="s">
        <v>109</v>
      </c>
      <c r="AA793" s="17" t="s">
        <v>22</v>
      </c>
      <c r="AB793" s="17" t="s">
        <v>22</v>
      </c>
      <c r="AC793" s="17" t="s">
        <v>22</v>
      </c>
      <c r="AD793" s="17" t="s">
        <v>22</v>
      </c>
      <c r="AE793" s="17" t="s">
        <v>22</v>
      </c>
      <c r="AF793" s="17" t="s">
        <v>22</v>
      </c>
      <c r="AG793" s="17" t="s">
        <v>22</v>
      </c>
      <c r="AJ793" s="17" t="s">
        <v>22</v>
      </c>
      <c r="AK793" s="17" t="s">
        <v>22</v>
      </c>
      <c r="AO793" s="17" t="s">
        <v>22</v>
      </c>
      <c r="AP793" s="18" t="s">
        <v>22</v>
      </c>
      <c r="AQ793" s="17" t="s">
        <v>22</v>
      </c>
      <c r="AR793" s="17" t="s">
        <v>22</v>
      </c>
      <c r="AS793" s="17" t="s">
        <v>22</v>
      </c>
      <c r="AT793" s="17" t="s">
        <v>22</v>
      </c>
      <c r="AU793" s="17" t="s">
        <v>22</v>
      </c>
      <c r="AV793" s="17" t="s">
        <v>22</v>
      </c>
      <c r="AW793" s="17" t="s">
        <v>22</v>
      </c>
      <c r="AX793" s="17" t="s">
        <v>22</v>
      </c>
      <c r="AY793" s="17" t="s">
        <v>22</v>
      </c>
      <c r="AZ793" s="17" t="s">
        <v>22</v>
      </c>
      <c r="BA793" s="17" t="s">
        <v>22</v>
      </c>
      <c r="BD793" s="17" t="s">
        <v>22</v>
      </c>
      <c r="BE793" s="17" t="s">
        <v>22</v>
      </c>
      <c r="BF793" s="17" t="s">
        <v>22</v>
      </c>
      <c r="BG793" s="18" t="s">
        <v>22</v>
      </c>
      <c r="BH793" s="3" t="s">
        <v>22</v>
      </c>
      <c r="BI793" s="3" t="s">
        <v>22</v>
      </c>
      <c r="BK793" s="3" t="s">
        <v>22</v>
      </c>
      <c r="BL793" s="17" t="s">
        <v>22</v>
      </c>
      <c r="BM793" s="19" t="s">
        <v>22</v>
      </c>
      <c r="BN793" s="19">
        <f>P793*R793</f>
        <v>6779.3180000000002</v>
      </c>
      <c r="BO793" s="19" t="str">
        <f>IF(AND(BN793&gt;120000, P793&gt;25, X793&lt;&gt;"WAVE 0"), "yes", "no")</f>
        <v>no</v>
      </c>
      <c r="BP793" s="17" t="s">
        <v>22</v>
      </c>
    </row>
    <row r="794" spans="1:68" x14ac:dyDescent="0.25">
      <c r="A794" s="11" t="s">
        <v>1846</v>
      </c>
      <c r="B794" s="12" t="s">
        <v>705</v>
      </c>
      <c r="C794" s="13" t="s">
        <v>14</v>
      </c>
      <c r="D794" s="12" t="s">
        <v>706</v>
      </c>
      <c r="E794" s="13" t="s">
        <v>707</v>
      </c>
      <c r="F794" s="12">
        <v>2020</v>
      </c>
      <c r="G794" s="13" t="s">
        <v>109</v>
      </c>
      <c r="H794" s="12" t="s">
        <v>330</v>
      </c>
      <c r="I794" s="13" t="s">
        <v>18</v>
      </c>
      <c r="J794" s="12" t="s">
        <v>1263</v>
      </c>
      <c r="K794" s="13" t="s">
        <v>1264</v>
      </c>
      <c r="L794" s="12" t="s">
        <v>358</v>
      </c>
      <c r="M794" s="13" t="s">
        <v>359</v>
      </c>
      <c r="N794" s="2" t="s">
        <v>19</v>
      </c>
      <c r="O794" s="13" t="s">
        <v>20</v>
      </c>
      <c r="P794" s="14">
        <v>46.575000000000003</v>
      </c>
      <c r="Q794" s="14">
        <v>1862.9999999999998</v>
      </c>
      <c r="R794" s="13">
        <v>91</v>
      </c>
      <c r="S794" s="15">
        <v>0.4</v>
      </c>
      <c r="T794" s="13">
        <v>1</v>
      </c>
      <c r="U794" s="13">
        <v>4</v>
      </c>
      <c r="V794" s="16">
        <v>0</v>
      </c>
      <c r="W794" s="16" t="str">
        <f t="shared" si="12"/>
        <v>PN188752</v>
      </c>
      <c r="Z794" s="13" t="s">
        <v>109</v>
      </c>
      <c r="AA794" s="17" t="s">
        <v>22</v>
      </c>
      <c r="AB794" s="17" t="s">
        <v>22</v>
      </c>
      <c r="AC794" s="17" t="s">
        <v>22</v>
      </c>
      <c r="AD794" s="17" t="s">
        <v>22</v>
      </c>
      <c r="AE794" s="17" t="s">
        <v>22</v>
      </c>
      <c r="AF794" s="17" t="s">
        <v>22</v>
      </c>
      <c r="AG794" s="17" t="s">
        <v>22</v>
      </c>
      <c r="AJ794" s="17" t="s">
        <v>22</v>
      </c>
      <c r="AK794" s="17" t="s">
        <v>22</v>
      </c>
      <c r="AO794" s="17" t="s">
        <v>22</v>
      </c>
      <c r="AP794" s="18" t="s">
        <v>22</v>
      </c>
      <c r="AQ794" s="17" t="s">
        <v>22</v>
      </c>
      <c r="AR794" s="17" t="s">
        <v>22</v>
      </c>
      <c r="AS794" s="17" t="s">
        <v>22</v>
      </c>
      <c r="AT794" s="17" t="s">
        <v>22</v>
      </c>
      <c r="AU794" s="17" t="s">
        <v>22</v>
      </c>
      <c r="AV794" s="17" t="s">
        <v>22</v>
      </c>
      <c r="AW794" s="17" t="s">
        <v>22</v>
      </c>
      <c r="AX794" s="17" t="s">
        <v>22</v>
      </c>
      <c r="AY794" s="17" t="s">
        <v>22</v>
      </c>
      <c r="AZ794" s="17" t="s">
        <v>22</v>
      </c>
      <c r="BA794" s="17" t="s">
        <v>22</v>
      </c>
      <c r="BD794" s="17" t="s">
        <v>22</v>
      </c>
      <c r="BE794" s="17" t="s">
        <v>22</v>
      </c>
      <c r="BF794" s="17" t="s">
        <v>22</v>
      </c>
      <c r="BG794" s="18" t="s">
        <v>22</v>
      </c>
      <c r="BH794" s="3" t="s">
        <v>22</v>
      </c>
      <c r="BI794" s="3" t="s">
        <v>22</v>
      </c>
      <c r="BK794" s="3" t="s">
        <v>22</v>
      </c>
      <c r="BL794" s="17" t="s">
        <v>22</v>
      </c>
      <c r="BM794" s="19" t="s">
        <v>22</v>
      </c>
      <c r="BN794" s="19">
        <f>P794*R794</f>
        <v>4238.3249999999998</v>
      </c>
      <c r="BO794" s="19" t="str">
        <f>IF(AND(BN794&gt;120000, P794&gt;25, X794&lt;&gt;"WAVE 0"), "yes", "no")</f>
        <v>no</v>
      </c>
      <c r="BP794" s="17" t="s">
        <v>22</v>
      </c>
    </row>
    <row r="795" spans="1:68" x14ac:dyDescent="0.25">
      <c r="A795" s="11" t="s">
        <v>1847</v>
      </c>
      <c r="B795" s="12" t="s">
        <v>726</v>
      </c>
      <c r="C795" s="13" t="s">
        <v>14</v>
      </c>
      <c r="D795" s="12" t="s">
        <v>706</v>
      </c>
      <c r="E795" s="13" t="s">
        <v>707</v>
      </c>
      <c r="F795" s="12">
        <v>2020</v>
      </c>
      <c r="G795" s="13" t="s">
        <v>109</v>
      </c>
      <c r="H795" s="12" t="s">
        <v>330</v>
      </c>
      <c r="I795" s="13" t="s">
        <v>18</v>
      </c>
      <c r="J795" s="12" t="s">
        <v>1263</v>
      </c>
      <c r="K795" s="13" t="s">
        <v>1264</v>
      </c>
      <c r="L795" s="12" t="s">
        <v>358</v>
      </c>
      <c r="M795" s="13" t="s">
        <v>359</v>
      </c>
      <c r="N795" s="2" t="s">
        <v>19</v>
      </c>
      <c r="O795" s="13" t="s">
        <v>20</v>
      </c>
      <c r="P795" s="14">
        <v>18.265000000000001</v>
      </c>
      <c r="Q795" s="14">
        <v>1022.84</v>
      </c>
      <c r="R795" s="13">
        <v>122</v>
      </c>
      <c r="S795" s="15">
        <v>0</v>
      </c>
      <c r="T795" s="13">
        <v>1</v>
      </c>
      <c r="U795" s="13">
        <v>4</v>
      </c>
      <c r="V795" s="16">
        <v>0</v>
      </c>
      <c r="W795" s="16" t="str">
        <f t="shared" si="12"/>
        <v>PN188771</v>
      </c>
      <c r="Z795" s="13" t="s">
        <v>109</v>
      </c>
      <c r="AA795" s="17" t="s">
        <v>22</v>
      </c>
      <c r="AB795" s="17" t="s">
        <v>22</v>
      </c>
      <c r="AC795" s="17" t="s">
        <v>22</v>
      </c>
      <c r="AD795" s="17" t="s">
        <v>22</v>
      </c>
      <c r="AE795" s="17" t="s">
        <v>22</v>
      </c>
      <c r="AF795" s="17" t="s">
        <v>22</v>
      </c>
      <c r="AG795" s="17" t="s">
        <v>22</v>
      </c>
      <c r="AJ795" s="17" t="s">
        <v>22</v>
      </c>
      <c r="AK795" s="17" t="s">
        <v>22</v>
      </c>
      <c r="AO795" s="17" t="s">
        <v>22</v>
      </c>
      <c r="AP795" s="18" t="s">
        <v>22</v>
      </c>
      <c r="AQ795" s="17" t="s">
        <v>22</v>
      </c>
      <c r="AR795" s="17" t="s">
        <v>22</v>
      </c>
      <c r="AS795" s="17" t="s">
        <v>22</v>
      </c>
      <c r="AT795" s="17" t="s">
        <v>22</v>
      </c>
      <c r="AU795" s="17" t="s">
        <v>22</v>
      </c>
      <c r="AV795" s="17" t="s">
        <v>22</v>
      </c>
      <c r="AW795" s="17" t="s">
        <v>22</v>
      </c>
      <c r="AX795" s="17" t="s">
        <v>22</v>
      </c>
      <c r="AY795" s="17" t="s">
        <v>22</v>
      </c>
      <c r="AZ795" s="17" t="s">
        <v>22</v>
      </c>
      <c r="BA795" s="17" t="s">
        <v>22</v>
      </c>
      <c r="BD795" s="17" t="s">
        <v>22</v>
      </c>
      <c r="BE795" s="17" t="s">
        <v>22</v>
      </c>
      <c r="BF795" s="17" t="s">
        <v>22</v>
      </c>
      <c r="BG795" s="18" t="s">
        <v>22</v>
      </c>
      <c r="BH795" s="3" t="s">
        <v>22</v>
      </c>
      <c r="BI795" s="3" t="s">
        <v>22</v>
      </c>
      <c r="BK795" s="3" t="s">
        <v>22</v>
      </c>
      <c r="BL795" s="17" t="s">
        <v>22</v>
      </c>
      <c r="BM795" s="19" t="s">
        <v>22</v>
      </c>
      <c r="BN795" s="19">
        <f>P795*R795</f>
        <v>2228.33</v>
      </c>
      <c r="BO795" s="19" t="str">
        <f>IF(AND(BN795&gt;120000, P795&gt;25, X795&lt;&gt;"WAVE 0"), "yes", "no")</f>
        <v>no</v>
      </c>
      <c r="BP795" s="17" t="s">
        <v>22</v>
      </c>
    </row>
    <row r="796" spans="1:68" x14ac:dyDescent="0.25">
      <c r="A796" s="11" t="s">
        <v>1848</v>
      </c>
      <c r="B796" s="12" t="s">
        <v>726</v>
      </c>
      <c r="C796" s="13" t="s">
        <v>14</v>
      </c>
      <c r="D796" s="12" t="s">
        <v>706</v>
      </c>
      <c r="E796" s="13" t="s">
        <v>707</v>
      </c>
      <c r="F796" s="12">
        <v>2020</v>
      </c>
      <c r="G796" s="13" t="s">
        <v>109</v>
      </c>
      <c r="H796" s="12" t="s">
        <v>330</v>
      </c>
      <c r="I796" s="13" t="s">
        <v>18</v>
      </c>
      <c r="J796" s="12" t="s">
        <v>1263</v>
      </c>
      <c r="K796" s="13" t="s">
        <v>1264</v>
      </c>
      <c r="L796" s="12" t="s">
        <v>358</v>
      </c>
      <c r="M796" s="13" t="s">
        <v>359</v>
      </c>
      <c r="N796" s="2" t="s">
        <v>19</v>
      </c>
      <c r="O796" s="13" t="s">
        <v>20</v>
      </c>
      <c r="P796" s="14">
        <v>24.533100000000001</v>
      </c>
      <c r="Q796" s="14">
        <v>1422.92</v>
      </c>
      <c r="R796" s="13">
        <v>122</v>
      </c>
      <c r="S796" s="15">
        <v>0</v>
      </c>
      <c r="T796" s="13">
        <v>1</v>
      </c>
      <c r="U796" s="13">
        <v>4</v>
      </c>
      <c r="V796" s="16">
        <v>0</v>
      </c>
      <c r="W796" s="16" t="str">
        <f t="shared" si="12"/>
        <v>PN188773</v>
      </c>
      <c r="Z796" s="13" t="s">
        <v>109</v>
      </c>
      <c r="AA796" s="17" t="s">
        <v>22</v>
      </c>
      <c r="AB796" s="17" t="s">
        <v>22</v>
      </c>
      <c r="AC796" s="17" t="s">
        <v>22</v>
      </c>
      <c r="AD796" s="17" t="s">
        <v>22</v>
      </c>
      <c r="AE796" s="17" t="s">
        <v>22</v>
      </c>
      <c r="AF796" s="17" t="s">
        <v>22</v>
      </c>
      <c r="AG796" s="17" t="s">
        <v>22</v>
      </c>
      <c r="AJ796" s="17" t="s">
        <v>22</v>
      </c>
      <c r="AK796" s="17" t="s">
        <v>22</v>
      </c>
      <c r="AO796" s="17" t="s">
        <v>22</v>
      </c>
      <c r="AP796" s="18" t="s">
        <v>22</v>
      </c>
      <c r="AQ796" s="17" t="s">
        <v>22</v>
      </c>
      <c r="AR796" s="17" t="s">
        <v>22</v>
      </c>
      <c r="AS796" s="17" t="s">
        <v>22</v>
      </c>
      <c r="AT796" s="17" t="s">
        <v>22</v>
      </c>
      <c r="AU796" s="17" t="s">
        <v>22</v>
      </c>
      <c r="AV796" s="17" t="s">
        <v>22</v>
      </c>
      <c r="AW796" s="17" t="s">
        <v>22</v>
      </c>
      <c r="AX796" s="17" t="s">
        <v>22</v>
      </c>
      <c r="AY796" s="17" t="s">
        <v>22</v>
      </c>
      <c r="AZ796" s="17" t="s">
        <v>22</v>
      </c>
      <c r="BA796" s="17" t="s">
        <v>22</v>
      </c>
      <c r="BD796" s="17" t="s">
        <v>22</v>
      </c>
      <c r="BE796" s="17" t="s">
        <v>22</v>
      </c>
      <c r="BF796" s="17" t="s">
        <v>22</v>
      </c>
      <c r="BG796" s="18" t="s">
        <v>22</v>
      </c>
      <c r="BH796" s="3" t="s">
        <v>22</v>
      </c>
      <c r="BI796" s="3" t="s">
        <v>22</v>
      </c>
      <c r="BK796" s="3" t="s">
        <v>22</v>
      </c>
      <c r="BL796" s="17" t="s">
        <v>22</v>
      </c>
      <c r="BM796" s="19" t="s">
        <v>22</v>
      </c>
      <c r="BN796" s="19">
        <f>P796*R796</f>
        <v>2993.0382</v>
      </c>
      <c r="BO796" s="19" t="str">
        <f>IF(AND(BN796&gt;120000, P796&gt;25, X796&lt;&gt;"WAVE 0"), "yes", "no")</f>
        <v>no</v>
      </c>
      <c r="BP796" s="17" t="s">
        <v>22</v>
      </c>
    </row>
    <row r="797" spans="1:68" x14ac:dyDescent="0.25">
      <c r="A797" s="11" t="s">
        <v>1849</v>
      </c>
      <c r="B797" s="12" t="s">
        <v>1308</v>
      </c>
      <c r="C797" s="13" t="s">
        <v>14</v>
      </c>
      <c r="D797" s="12" t="s">
        <v>818</v>
      </c>
      <c r="E797" s="13" t="s">
        <v>819</v>
      </c>
      <c r="F797" s="12">
        <v>2020</v>
      </c>
      <c r="G797" s="13" t="s">
        <v>17</v>
      </c>
      <c r="H797" s="12" t="s">
        <v>330</v>
      </c>
      <c r="I797" s="13" t="s">
        <v>51</v>
      </c>
      <c r="J797" s="12" t="s">
        <v>1309</v>
      </c>
      <c r="K797" s="13" t="s">
        <v>966</v>
      </c>
      <c r="L797" s="12" t="s">
        <v>967</v>
      </c>
      <c r="M797" s="13" t="s">
        <v>359</v>
      </c>
      <c r="N797" s="2" t="s">
        <v>19</v>
      </c>
      <c r="O797" s="13" t="s">
        <v>20</v>
      </c>
      <c r="P797" s="14">
        <v>5.98</v>
      </c>
      <c r="Q797" s="14">
        <v>2176</v>
      </c>
      <c r="R797" s="13">
        <v>84</v>
      </c>
      <c r="S797" s="15">
        <v>0</v>
      </c>
      <c r="T797" s="13">
        <v>1</v>
      </c>
      <c r="U797" s="13"/>
      <c r="V797" s="16">
        <v>0</v>
      </c>
      <c r="W797" s="16" t="str">
        <f t="shared" si="12"/>
        <v>PN18P87-1</v>
      </c>
      <c r="Z797" s="17" t="s">
        <v>17</v>
      </c>
      <c r="AA797" s="17" t="s">
        <v>1309</v>
      </c>
      <c r="AB797" s="17" t="s">
        <v>39</v>
      </c>
      <c r="AC797" s="17" t="s">
        <v>1850</v>
      </c>
      <c r="AD797" s="17" t="s">
        <v>969</v>
      </c>
      <c r="AE797" s="17" t="s">
        <v>42</v>
      </c>
      <c r="AF797" s="17" t="s">
        <v>1655</v>
      </c>
      <c r="AG797" s="17" t="s">
        <v>970</v>
      </c>
      <c r="AJ797" s="17" t="s">
        <v>83</v>
      </c>
      <c r="AK797" s="17" t="s">
        <v>84</v>
      </c>
      <c r="AO797" s="17" t="s">
        <v>130</v>
      </c>
      <c r="AP797" s="18">
        <v>43545</v>
      </c>
      <c r="AQ797" s="17" t="s">
        <v>22</v>
      </c>
      <c r="AR797" s="17" t="s">
        <v>47</v>
      </c>
      <c r="AS797" s="17" t="s">
        <v>47</v>
      </c>
      <c r="AT797" s="17" t="s">
        <v>47</v>
      </c>
      <c r="AU797" s="17" t="s">
        <v>47</v>
      </c>
      <c r="AV797" s="17" t="s">
        <v>47</v>
      </c>
      <c r="BE797" s="17" t="s">
        <v>52</v>
      </c>
      <c r="BM797" s="19">
        <v>1297.9303333333332</v>
      </c>
      <c r="BN797" s="19">
        <f>P797*R797</f>
        <v>502.32000000000005</v>
      </c>
      <c r="BO797" s="19" t="str">
        <f>IF(AND(BN797&gt;120000, P797&gt;25, X797&lt;&gt;"WAVE 0"), "yes", "no")</f>
        <v>no</v>
      </c>
      <c r="BP797" s="17" t="s">
        <v>51</v>
      </c>
    </row>
    <row r="798" spans="1:68" x14ac:dyDescent="0.25">
      <c r="A798" s="11" t="s">
        <v>1851</v>
      </c>
      <c r="B798" s="12" t="s">
        <v>1852</v>
      </c>
      <c r="C798" s="13" t="s">
        <v>14</v>
      </c>
      <c r="D798" s="12" t="s">
        <v>1853</v>
      </c>
      <c r="E798" s="13" t="s">
        <v>1854</v>
      </c>
      <c r="F798" s="12">
        <v>2020</v>
      </c>
      <c r="G798" s="13" t="s">
        <v>207</v>
      </c>
      <c r="H798" s="12" t="s">
        <v>330</v>
      </c>
      <c r="I798" s="13" t="s">
        <v>18</v>
      </c>
      <c r="J798" s="12" t="s">
        <v>1407</v>
      </c>
      <c r="K798" s="13" t="s">
        <v>1408</v>
      </c>
      <c r="L798" s="12" t="s">
        <v>1409</v>
      </c>
      <c r="M798" s="13" t="s">
        <v>1364</v>
      </c>
      <c r="N798" s="2" t="s">
        <v>19</v>
      </c>
      <c r="O798" s="13" t="s">
        <v>335</v>
      </c>
      <c r="P798" s="14">
        <v>4.32</v>
      </c>
      <c r="Q798" s="14">
        <v>432</v>
      </c>
      <c r="R798" s="13">
        <v>0</v>
      </c>
      <c r="S798" s="15">
        <v>0</v>
      </c>
      <c r="T798" s="13">
        <v>1</v>
      </c>
      <c r="U798" s="13">
        <v>1</v>
      </c>
      <c r="V798" s="16">
        <v>0</v>
      </c>
      <c r="W798" s="16" t="str">
        <f t="shared" si="12"/>
        <v>PN1904135043</v>
      </c>
      <c r="AA798" s="17" t="s">
        <v>22</v>
      </c>
      <c r="AB798" s="17" t="s">
        <v>22</v>
      </c>
      <c r="AC798" s="17" t="s">
        <v>22</v>
      </c>
      <c r="AD798" s="17" t="s">
        <v>22</v>
      </c>
      <c r="AE798" s="17" t="s">
        <v>22</v>
      </c>
      <c r="AF798" s="17" t="s">
        <v>22</v>
      </c>
      <c r="AG798" s="17" t="s">
        <v>22</v>
      </c>
      <c r="AJ798" s="17" t="s">
        <v>22</v>
      </c>
      <c r="AK798" s="17" t="s">
        <v>22</v>
      </c>
      <c r="AO798" s="17" t="s">
        <v>22</v>
      </c>
      <c r="AP798" s="18" t="s">
        <v>22</v>
      </c>
      <c r="AQ798" s="17" t="s">
        <v>22</v>
      </c>
      <c r="AR798" s="17" t="s">
        <v>22</v>
      </c>
      <c r="AS798" s="17" t="s">
        <v>22</v>
      </c>
      <c r="AT798" s="17" t="s">
        <v>22</v>
      </c>
      <c r="AU798" s="17" t="s">
        <v>22</v>
      </c>
      <c r="AV798" s="17" t="s">
        <v>22</v>
      </c>
      <c r="AW798" s="17" t="s">
        <v>22</v>
      </c>
      <c r="AX798" s="17" t="s">
        <v>22</v>
      </c>
      <c r="AY798" s="17" t="s">
        <v>22</v>
      </c>
      <c r="AZ798" s="17" t="s">
        <v>22</v>
      </c>
      <c r="BA798" s="17" t="s">
        <v>22</v>
      </c>
      <c r="BD798" s="17" t="s">
        <v>22</v>
      </c>
      <c r="BE798" s="17" t="s">
        <v>22</v>
      </c>
      <c r="BF798" s="17" t="s">
        <v>22</v>
      </c>
      <c r="BG798" s="18" t="s">
        <v>22</v>
      </c>
      <c r="BH798" s="3" t="s">
        <v>22</v>
      </c>
      <c r="BI798" s="3" t="s">
        <v>22</v>
      </c>
      <c r="BK798" s="3" t="s">
        <v>22</v>
      </c>
      <c r="BL798" s="17" t="s">
        <v>22</v>
      </c>
      <c r="BM798" s="19" t="s">
        <v>22</v>
      </c>
      <c r="BN798" s="19">
        <f>P798*R798</f>
        <v>0</v>
      </c>
      <c r="BO798" s="19" t="str">
        <f>IF(AND(BN798&gt;120000, P798&gt;25, X798&lt;&gt;"WAVE 0"), "yes", "no")</f>
        <v>no</v>
      </c>
      <c r="BP798" s="17" t="s">
        <v>22</v>
      </c>
    </row>
    <row r="799" spans="1:68" x14ac:dyDescent="0.25">
      <c r="A799" s="11" t="s">
        <v>1855</v>
      </c>
      <c r="B799" s="12" t="s">
        <v>1770</v>
      </c>
      <c r="C799" s="13" t="s">
        <v>14</v>
      </c>
      <c r="D799" s="12" t="s">
        <v>463</v>
      </c>
      <c r="E799" s="13" t="s">
        <v>464</v>
      </c>
      <c r="F799" s="12">
        <v>2019</v>
      </c>
      <c r="G799" s="13" t="s">
        <v>38</v>
      </c>
      <c r="H799" s="12" t="s">
        <v>330</v>
      </c>
      <c r="I799" s="13" t="s">
        <v>51</v>
      </c>
      <c r="J799" s="12" t="s">
        <v>1077</v>
      </c>
      <c r="K799" s="13" t="s">
        <v>332</v>
      </c>
      <c r="L799" s="12" t="s">
        <v>333</v>
      </c>
      <c r="M799" s="13" t="s">
        <v>334</v>
      </c>
      <c r="N799" s="2" t="s">
        <v>19</v>
      </c>
      <c r="O799" s="13" t="s">
        <v>20</v>
      </c>
      <c r="P799" s="14">
        <v>65.151700000000005</v>
      </c>
      <c r="Q799" s="14">
        <v>2736.37</v>
      </c>
      <c r="R799" s="13">
        <v>58</v>
      </c>
      <c r="S799" s="15">
        <v>0</v>
      </c>
      <c r="T799" s="13">
        <v>1</v>
      </c>
      <c r="U799" s="13">
        <v>2</v>
      </c>
      <c r="V799" s="16">
        <v>0</v>
      </c>
      <c r="W799" s="16" t="str">
        <f t="shared" si="12"/>
        <v>PN190559-2</v>
      </c>
      <c r="X799" s="17" t="s">
        <v>21</v>
      </c>
      <c r="Z799" s="17" t="s">
        <v>38</v>
      </c>
      <c r="AB799" s="17" t="s">
        <v>46</v>
      </c>
      <c r="AC799" s="17" t="s">
        <v>1770</v>
      </c>
      <c r="AD799" s="17" t="s">
        <v>398</v>
      </c>
      <c r="AE799" s="17" t="s">
        <v>42</v>
      </c>
      <c r="AF799" s="17" t="s">
        <v>1458</v>
      </c>
      <c r="AG799" s="17" t="s">
        <v>1284</v>
      </c>
      <c r="AJ799" s="17" t="s">
        <v>83</v>
      </c>
      <c r="AK799" s="17" t="s">
        <v>84</v>
      </c>
      <c r="AO799" s="17" t="s">
        <v>130</v>
      </c>
      <c r="AP799" s="18">
        <v>43200</v>
      </c>
      <c r="AQ799" s="17" t="s">
        <v>22</v>
      </c>
      <c r="AR799" s="17" t="s">
        <v>47</v>
      </c>
      <c r="AS799" s="17" t="s">
        <v>47</v>
      </c>
      <c r="AT799" s="17" t="s">
        <v>47</v>
      </c>
      <c r="AU799" s="17" t="s">
        <v>47</v>
      </c>
      <c r="AV799" s="17" t="s">
        <v>47</v>
      </c>
      <c r="AW799" s="17" t="s">
        <v>266</v>
      </c>
      <c r="AX799" s="17" t="s">
        <v>744</v>
      </c>
      <c r="AY799" s="17" t="s">
        <v>691</v>
      </c>
      <c r="AZ799" s="17" t="s">
        <v>269</v>
      </c>
      <c r="BA799" s="17" t="s">
        <v>1770</v>
      </c>
      <c r="BB799" s="17" t="s">
        <v>51</v>
      </c>
      <c r="BD799" s="17">
        <v>5</v>
      </c>
      <c r="BE799" s="17" t="s">
        <v>52</v>
      </c>
      <c r="BF799" s="17" t="s">
        <v>1159</v>
      </c>
      <c r="BG799" s="18">
        <v>43861</v>
      </c>
      <c r="BL799" s="17" t="s">
        <v>1160</v>
      </c>
      <c r="BM799" s="19" t="s">
        <v>22</v>
      </c>
      <c r="BN799" s="19">
        <f>P799*R799</f>
        <v>3778.7986000000001</v>
      </c>
      <c r="BO799" s="19" t="str">
        <f>IF(AND(BN799&gt;120000, P799&gt;25, X799&lt;&gt;"WAVE 0"), "yes", "no")</f>
        <v>no</v>
      </c>
      <c r="BP799" s="17" t="s">
        <v>51</v>
      </c>
    </row>
    <row r="800" spans="1:68" x14ac:dyDescent="0.25">
      <c r="A800" s="11" t="s">
        <v>1856</v>
      </c>
      <c r="B800" s="12" t="s">
        <v>1857</v>
      </c>
      <c r="C800" s="13" t="s">
        <v>14</v>
      </c>
      <c r="D800" s="12" t="s">
        <v>463</v>
      </c>
      <c r="E800" s="13" t="s">
        <v>464</v>
      </c>
      <c r="F800" s="12">
        <v>2019</v>
      </c>
      <c r="G800" s="13" t="s">
        <v>38</v>
      </c>
      <c r="H800" s="12" t="s">
        <v>18</v>
      </c>
      <c r="I800" s="13" t="s">
        <v>51</v>
      </c>
      <c r="J800" s="12" t="s">
        <v>18</v>
      </c>
      <c r="K800" s="13" t="s">
        <v>18</v>
      </c>
      <c r="L800" s="12" t="s">
        <v>18</v>
      </c>
      <c r="M800" s="13" t="s">
        <v>18</v>
      </c>
      <c r="N800" s="2" t="s">
        <v>19</v>
      </c>
      <c r="O800" s="13" t="s">
        <v>20</v>
      </c>
      <c r="P800" s="14">
        <v>16.4801</v>
      </c>
      <c r="Q800" s="14">
        <v>1516.17</v>
      </c>
      <c r="R800" s="13">
        <v>47</v>
      </c>
      <c r="S800" s="15">
        <v>1</v>
      </c>
      <c r="T800" s="13">
        <v>1</v>
      </c>
      <c r="U800" s="13"/>
      <c r="V800" s="16">
        <v>0</v>
      </c>
      <c r="W800" s="16" t="str">
        <f t="shared" si="12"/>
        <v>PN190582-1</v>
      </c>
      <c r="X800" s="17" t="s">
        <v>21</v>
      </c>
      <c r="Z800" s="17" t="s">
        <v>38</v>
      </c>
      <c r="AB800" s="17" t="s">
        <v>39</v>
      </c>
      <c r="AC800" s="17" t="s">
        <v>1857</v>
      </c>
      <c r="AD800" s="17" t="s">
        <v>398</v>
      </c>
      <c r="AE800" s="17" t="s">
        <v>42</v>
      </c>
      <c r="AF800" s="17" t="s">
        <v>1458</v>
      </c>
      <c r="AG800" s="17" t="s">
        <v>1284</v>
      </c>
      <c r="AJ800" s="17" t="s">
        <v>490</v>
      </c>
      <c r="AK800" s="17" t="s">
        <v>491</v>
      </c>
      <c r="AO800" s="17" t="s">
        <v>130</v>
      </c>
      <c r="AP800" s="18">
        <v>43200</v>
      </c>
      <c r="AQ800" s="17" t="s">
        <v>22</v>
      </c>
      <c r="AR800" s="17" t="s">
        <v>47</v>
      </c>
      <c r="AS800" s="17" t="s">
        <v>47</v>
      </c>
      <c r="AT800" s="17" t="s">
        <v>161</v>
      </c>
      <c r="AU800" s="17" t="s">
        <v>162</v>
      </c>
      <c r="AV800" s="17" t="s">
        <v>162</v>
      </c>
      <c r="AW800" s="17" t="s">
        <v>266</v>
      </c>
      <c r="AX800" s="17" t="s">
        <v>267</v>
      </c>
      <c r="AZ800" s="17" t="s">
        <v>269</v>
      </c>
      <c r="BA800" s="17" t="s">
        <v>693</v>
      </c>
      <c r="BB800" s="17" t="s">
        <v>51</v>
      </c>
      <c r="BD800" s="17">
        <v>1</v>
      </c>
      <c r="BE800" s="17" t="s">
        <v>52</v>
      </c>
      <c r="BF800" s="17" t="s">
        <v>1159</v>
      </c>
      <c r="BG800" s="18">
        <v>43861</v>
      </c>
      <c r="BL800" s="17" t="s">
        <v>1160</v>
      </c>
      <c r="BM800" s="19" t="s">
        <v>22</v>
      </c>
      <c r="BN800" s="19">
        <f>P800*R800</f>
        <v>774.56470000000002</v>
      </c>
      <c r="BO800" s="19" t="str">
        <f>IF(AND(BN800&gt;120000, P800&gt;25, X800&lt;&gt;"WAVE 0"), "yes", "no")</f>
        <v>no</v>
      </c>
      <c r="BP800" s="17" t="s">
        <v>51</v>
      </c>
    </row>
    <row r="801" spans="1:68" x14ac:dyDescent="0.25">
      <c r="A801" s="11" t="s">
        <v>1858</v>
      </c>
      <c r="B801" s="12" t="s">
        <v>811</v>
      </c>
      <c r="C801" s="13" t="s">
        <v>14</v>
      </c>
      <c r="D801" s="12" t="s">
        <v>463</v>
      </c>
      <c r="E801" s="13" t="s">
        <v>464</v>
      </c>
      <c r="F801" s="12">
        <v>2019</v>
      </c>
      <c r="G801" s="13" t="s">
        <v>38</v>
      </c>
      <c r="H801" s="12" t="s">
        <v>330</v>
      </c>
      <c r="I801" s="13" t="s">
        <v>51</v>
      </c>
      <c r="J801" s="12" t="s">
        <v>331</v>
      </c>
      <c r="K801" s="13" t="s">
        <v>332</v>
      </c>
      <c r="L801" s="12" t="s">
        <v>333</v>
      </c>
      <c r="M801" s="13" t="s">
        <v>334</v>
      </c>
      <c r="N801" s="2" t="s">
        <v>19</v>
      </c>
      <c r="O801" s="13" t="s">
        <v>20</v>
      </c>
      <c r="P801" s="14">
        <v>237.654</v>
      </c>
      <c r="Q801" s="14">
        <v>74669.5</v>
      </c>
      <c r="R801" s="13">
        <v>322</v>
      </c>
      <c r="S801" s="15">
        <v>0.36363636363636365</v>
      </c>
      <c r="T801" s="13">
        <v>1</v>
      </c>
      <c r="U801" s="13">
        <v>2</v>
      </c>
      <c r="V801" s="16">
        <v>0</v>
      </c>
      <c r="W801" s="16" t="str">
        <f t="shared" si="12"/>
        <v>PN190626-8</v>
      </c>
      <c r="X801" s="17" t="s">
        <v>21</v>
      </c>
      <c r="Z801" s="17" t="s">
        <v>38</v>
      </c>
      <c r="AB801" s="17" t="s">
        <v>458</v>
      </c>
      <c r="AC801" s="17" t="s">
        <v>811</v>
      </c>
      <c r="AD801" s="17" t="s">
        <v>398</v>
      </c>
      <c r="AE801" s="17" t="s">
        <v>42</v>
      </c>
      <c r="AF801" s="17" t="s">
        <v>1146</v>
      </c>
      <c r="AG801" s="17" t="s">
        <v>1284</v>
      </c>
      <c r="AJ801" s="17" t="s">
        <v>490</v>
      </c>
      <c r="AK801" s="17" t="s">
        <v>491</v>
      </c>
      <c r="AO801" s="17" t="s">
        <v>130</v>
      </c>
      <c r="AP801" s="18">
        <v>43200</v>
      </c>
      <c r="AQ801" s="17" t="s">
        <v>22</v>
      </c>
      <c r="AR801" s="17" t="s">
        <v>47</v>
      </c>
      <c r="AS801" s="17" t="s">
        <v>47</v>
      </c>
      <c r="AT801" s="17" t="s">
        <v>161</v>
      </c>
      <c r="AU801" s="17" t="s">
        <v>162</v>
      </c>
      <c r="AV801" s="17" t="s">
        <v>162</v>
      </c>
      <c r="AW801" s="17" t="s">
        <v>266</v>
      </c>
      <c r="AX801" s="17" t="s">
        <v>744</v>
      </c>
      <c r="BA801" s="17" t="s">
        <v>1164</v>
      </c>
      <c r="BB801" s="17" t="s">
        <v>51</v>
      </c>
      <c r="BD801" s="17">
        <v>3</v>
      </c>
      <c r="BE801" s="17" t="s">
        <v>52</v>
      </c>
      <c r="BF801" s="17" t="s">
        <v>1159</v>
      </c>
      <c r="BG801" s="18">
        <v>43861</v>
      </c>
      <c r="BL801" s="17" t="s">
        <v>1160</v>
      </c>
      <c r="BM801" s="19" t="s">
        <v>22</v>
      </c>
      <c r="BN801" s="19">
        <f>P801*R801</f>
        <v>76524.588000000003</v>
      </c>
      <c r="BO801" s="19" t="str">
        <f>IF(AND(BN801&gt;120000, P801&gt;25, X801&lt;&gt;"WAVE 0"), "yes", "no")</f>
        <v>no</v>
      </c>
      <c r="BP801" s="17" t="s">
        <v>51</v>
      </c>
    </row>
    <row r="802" spans="1:68" x14ac:dyDescent="0.25">
      <c r="A802" s="11" t="s">
        <v>1859</v>
      </c>
      <c r="B802" s="12" t="s">
        <v>726</v>
      </c>
      <c r="C802" s="13" t="s">
        <v>14</v>
      </c>
      <c r="D802" s="12" t="s">
        <v>706</v>
      </c>
      <c r="E802" s="13" t="s">
        <v>707</v>
      </c>
      <c r="F802" s="12">
        <v>2020</v>
      </c>
      <c r="G802" s="13" t="s">
        <v>109</v>
      </c>
      <c r="H802" s="12" t="s">
        <v>330</v>
      </c>
      <c r="I802" s="13" t="s">
        <v>18</v>
      </c>
      <c r="J802" s="12" t="s">
        <v>1263</v>
      </c>
      <c r="K802" s="13" t="s">
        <v>1264</v>
      </c>
      <c r="L802" s="12" t="s">
        <v>358</v>
      </c>
      <c r="M802" s="13" t="s">
        <v>359</v>
      </c>
      <c r="N802" s="2" t="s">
        <v>19</v>
      </c>
      <c r="O802" s="13" t="s">
        <v>20</v>
      </c>
      <c r="P802" s="14">
        <v>28.97</v>
      </c>
      <c r="Q802" s="14">
        <v>1042.92</v>
      </c>
      <c r="R802" s="13">
        <v>31</v>
      </c>
      <c r="S802" s="15">
        <v>0</v>
      </c>
      <c r="T802" s="13">
        <v>1</v>
      </c>
      <c r="U802" s="13">
        <v>4</v>
      </c>
      <c r="V802" s="16">
        <v>0</v>
      </c>
      <c r="W802" s="16" t="str">
        <f t="shared" si="12"/>
        <v>PN192408</v>
      </c>
      <c r="Z802" s="13" t="s">
        <v>109</v>
      </c>
      <c r="AA802" s="17" t="s">
        <v>22</v>
      </c>
      <c r="AB802" s="17" t="s">
        <v>22</v>
      </c>
      <c r="AC802" s="17" t="s">
        <v>22</v>
      </c>
      <c r="AD802" s="17" t="s">
        <v>22</v>
      </c>
      <c r="AE802" s="17" t="s">
        <v>22</v>
      </c>
      <c r="AF802" s="17" t="s">
        <v>22</v>
      </c>
      <c r="AG802" s="17" t="s">
        <v>22</v>
      </c>
      <c r="AJ802" s="17" t="s">
        <v>22</v>
      </c>
      <c r="AK802" s="17" t="s">
        <v>22</v>
      </c>
      <c r="AO802" s="17" t="s">
        <v>22</v>
      </c>
      <c r="AP802" s="18" t="s">
        <v>22</v>
      </c>
      <c r="AQ802" s="17" t="s">
        <v>22</v>
      </c>
      <c r="AR802" s="17" t="s">
        <v>22</v>
      </c>
      <c r="AS802" s="17" t="s">
        <v>22</v>
      </c>
      <c r="AT802" s="17" t="s">
        <v>22</v>
      </c>
      <c r="AU802" s="17" t="s">
        <v>22</v>
      </c>
      <c r="AV802" s="17" t="s">
        <v>22</v>
      </c>
      <c r="AW802" s="17" t="s">
        <v>22</v>
      </c>
      <c r="AX802" s="17" t="s">
        <v>22</v>
      </c>
      <c r="AY802" s="17" t="s">
        <v>22</v>
      </c>
      <c r="AZ802" s="17" t="s">
        <v>22</v>
      </c>
      <c r="BA802" s="17" t="s">
        <v>22</v>
      </c>
      <c r="BD802" s="17" t="s">
        <v>22</v>
      </c>
      <c r="BE802" s="17" t="s">
        <v>22</v>
      </c>
      <c r="BF802" s="17" t="s">
        <v>22</v>
      </c>
      <c r="BG802" s="18" t="s">
        <v>22</v>
      </c>
      <c r="BH802" s="3" t="s">
        <v>22</v>
      </c>
      <c r="BI802" s="3" t="s">
        <v>22</v>
      </c>
      <c r="BK802" s="3" t="s">
        <v>22</v>
      </c>
      <c r="BL802" s="17" t="s">
        <v>22</v>
      </c>
      <c r="BM802" s="19" t="s">
        <v>22</v>
      </c>
      <c r="BN802" s="19">
        <f>P802*R802</f>
        <v>898.06999999999994</v>
      </c>
      <c r="BO802" s="19" t="str">
        <f>IF(AND(BN802&gt;120000, P802&gt;25, X802&lt;&gt;"WAVE 0"), "yes", "no")</f>
        <v>no</v>
      </c>
      <c r="BP802" s="17" t="s">
        <v>22</v>
      </c>
    </row>
    <row r="803" spans="1:68" x14ac:dyDescent="0.25">
      <c r="A803" s="11" t="s">
        <v>1860</v>
      </c>
      <c r="B803" s="12" t="s">
        <v>1145</v>
      </c>
      <c r="C803" s="13" t="s">
        <v>14</v>
      </c>
      <c r="D803" s="12" t="s">
        <v>547</v>
      </c>
      <c r="E803" s="13" t="s">
        <v>548</v>
      </c>
      <c r="F803" s="12">
        <v>2019</v>
      </c>
      <c r="G803" s="13" t="s">
        <v>109</v>
      </c>
      <c r="H803" s="12" t="s">
        <v>18</v>
      </c>
      <c r="I803" s="13" t="s">
        <v>18</v>
      </c>
      <c r="J803" s="12" t="s">
        <v>18</v>
      </c>
      <c r="K803" s="13" t="s">
        <v>18</v>
      </c>
      <c r="L803" s="12" t="s">
        <v>18</v>
      </c>
      <c r="M803" s="13" t="s">
        <v>18</v>
      </c>
      <c r="N803" s="2" t="s">
        <v>19</v>
      </c>
      <c r="O803" s="13" t="s">
        <v>20</v>
      </c>
      <c r="P803" s="14">
        <v>108.17</v>
      </c>
      <c r="Q803" s="14"/>
      <c r="R803" s="13">
        <v>0</v>
      </c>
      <c r="S803" s="15"/>
      <c r="T803" s="13">
        <v>1</v>
      </c>
      <c r="U803" s="13"/>
      <c r="V803" s="16"/>
      <c r="W803" s="16" t="str">
        <f t="shared" si="12"/>
        <v>PN192419-11</v>
      </c>
      <c r="X803" s="17" t="s">
        <v>549</v>
      </c>
      <c r="Z803" s="13" t="s">
        <v>109</v>
      </c>
      <c r="AA803" s="17" t="s">
        <v>22</v>
      </c>
      <c r="AB803" s="17" t="s">
        <v>22</v>
      </c>
      <c r="AC803" s="17" t="s">
        <v>22</v>
      </c>
      <c r="AD803" s="17" t="s">
        <v>22</v>
      </c>
      <c r="AE803" s="17" t="s">
        <v>22</v>
      </c>
      <c r="AF803" s="17" t="s">
        <v>22</v>
      </c>
      <c r="AG803" s="17" t="s">
        <v>22</v>
      </c>
      <c r="AJ803" s="17" t="s">
        <v>22</v>
      </c>
      <c r="AK803" s="17" t="s">
        <v>22</v>
      </c>
      <c r="AO803" s="17" t="s">
        <v>22</v>
      </c>
      <c r="AP803" s="18" t="s">
        <v>22</v>
      </c>
      <c r="AQ803" s="17" t="s">
        <v>22</v>
      </c>
      <c r="AR803" s="17" t="s">
        <v>22</v>
      </c>
      <c r="AS803" s="17" t="s">
        <v>22</v>
      </c>
      <c r="AT803" s="17" t="s">
        <v>22</v>
      </c>
      <c r="AU803" s="17" t="s">
        <v>22</v>
      </c>
      <c r="AV803" s="17" t="s">
        <v>22</v>
      </c>
      <c r="AW803" s="17" t="s">
        <v>22</v>
      </c>
      <c r="AX803" s="17" t="s">
        <v>22</v>
      </c>
      <c r="AY803" s="17" t="s">
        <v>22</v>
      </c>
      <c r="AZ803" s="17" t="s">
        <v>22</v>
      </c>
      <c r="BA803" s="17" t="s">
        <v>22</v>
      </c>
      <c r="BD803" s="17" t="s">
        <v>22</v>
      </c>
      <c r="BE803" s="17" t="s">
        <v>22</v>
      </c>
      <c r="BF803" s="17" t="s">
        <v>22</v>
      </c>
      <c r="BG803" s="18" t="s">
        <v>22</v>
      </c>
      <c r="BH803" s="3" t="s">
        <v>22</v>
      </c>
      <c r="BI803" s="3" t="s">
        <v>22</v>
      </c>
      <c r="BK803" s="3" t="s">
        <v>22</v>
      </c>
      <c r="BL803" s="17" t="s">
        <v>22</v>
      </c>
      <c r="BM803" s="19" t="s">
        <v>22</v>
      </c>
      <c r="BN803" s="19">
        <f>P803*R803</f>
        <v>0</v>
      </c>
      <c r="BO803" s="19" t="str">
        <f>IF(AND(BN803&gt;120000, P803&gt;25, X803&lt;&gt;"WAVE 0"), "yes", "no")</f>
        <v>no</v>
      </c>
      <c r="BP803" s="17" t="s">
        <v>22</v>
      </c>
    </row>
    <row r="804" spans="1:68" x14ac:dyDescent="0.25">
      <c r="A804" s="11" t="s">
        <v>1861</v>
      </c>
      <c r="B804" s="12" t="s">
        <v>1770</v>
      </c>
      <c r="C804" s="13" t="s">
        <v>14</v>
      </c>
      <c r="D804" s="12" t="s">
        <v>463</v>
      </c>
      <c r="E804" s="13" t="s">
        <v>464</v>
      </c>
      <c r="F804" s="12">
        <v>2019</v>
      </c>
      <c r="G804" s="13" t="s">
        <v>38</v>
      </c>
      <c r="H804" s="12" t="s">
        <v>330</v>
      </c>
      <c r="I804" s="13" t="s">
        <v>51</v>
      </c>
      <c r="J804" s="12" t="s">
        <v>331</v>
      </c>
      <c r="K804" s="13" t="s">
        <v>332</v>
      </c>
      <c r="L804" s="12" t="s">
        <v>333</v>
      </c>
      <c r="M804" s="13" t="s">
        <v>334</v>
      </c>
      <c r="N804" s="2" t="s">
        <v>19</v>
      </c>
      <c r="O804" s="13" t="s">
        <v>20</v>
      </c>
      <c r="P804" s="14">
        <v>36.546700000000001</v>
      </c>
      <c r="Q804" s="14">
        <v>4714.53</v>
      </c>
      <c r="R804" s="13">
        <v>35</v>
      </c>
      <c r="S804" s="15">
        <v>0.42857142857142855</v>
      </c>
      <c r="T804" s="13">
        <v>1</v>
      </c>
      <c r="U804" s="13">
        <v>3</v>
      </c>
      <c r="V804" s="16">
        <v>0</v>
      </c>
      <c r="W804" s="16" t="str">
        <f t="shared" si="12"/>
        <v>PN192486-1</v>
      </c>
      <c r="X804" s="17" t="s">
        <v>21</v>
      </c>
      <c r="Z804" s="17" t="s">
        <v>38</v>
      </c>
      <c r="AA804" s="17" t="s">
        <v>331</v>
      </c>
      <c r="AB804" s="17" t="s">
        <v>39</v>
      </c>
      <c r="AC804" s="17" t="s">
        <v>1770</v>
      </c>
      <c r="AD804" s="17" t="s">
        <v>398</v>
      </c>
      <c r="AE804" s="17" t="s">
        <v>42</v>
      </c>
      <c r="AF804" s="17" t="s">
        <v>1458</v>
      </c>
      <c r="AG804" s="17" t="s">
        <v>1284</v>
      </c>
      <c r="AJ804" s="17" t="s">
        <v>490</v>
      </c>
      <c r="AK804" s="17" t="s">
        <v>491</v>
      </c>
      <c r="AO804" s="17" t="s">
        <v>130</v>
      </c>
      <c r="AP804" s="18">
        <v>43200</v>
      </c>
      <c r="AQ804" s="17">
        <v>0</v>
      </c>
      <c r="AR804" s="17" t="s">
        <v>47</v>
      </c>
      <c r="AS804" s="17" t="s">
        <v>47</v>
      </c>
      <c r="AT804" s="17" t="s">
        <v>161</v>
      </c>
      <c r="AU804" s="17" t="s">
        <v>162</v>
      </c>
      <c r="AV804" s="17" t="s">
        <v>162</v>
      </c>
      <c r="AW804" s="17" t="s">
        <v>266</v>
      </c>
      <c r="AX804" s="17" t="s">
        <v>744</v>
      </c>
      <c r="AY804" s="17" t="s">
        <v>691</v>
      </c>
      <c r="AZ804" s="17" t="s">
        <v>773</v>
      </c>
      <c r="BA804" s="17" t="s">
        <v>1770</v>
      </c>
      <c r="BB804" s="17" t="s">
        <v>51</v>
      </c>
      <c r="BD804" s="17">
        <v>3</v>
      </c>
      <c r="BE804" s="17" t="s">
        <v>52</v>
      </c>
      <c r="BF804" s="17" t="s">
        <v>1159</v>
      </c>
      <c r="BG804" s="18">
        <v>43861</v>
      </c>
      <c r="BL804" s="17" t="s">
        <v>1160</v>
      </c>
      <c r="BM804" s="19">
        <v>3593.2254166666671</v>
      </c>
      <c r="BN804" s="19">
        <f>P804*R804</f>
        <v>1279.1345000000001</v>
      </c>
      <c r="BO804" s="19" t="str">
        <f>IF(AND(BN804&gt;120000, P804&gt;25, X804&lt;&gt;"WAVE 0"), "yes", "no")</f>
        <v>no</v>
      </c>
      <c r="BP804" s="17" t="s">
        <v>51</v>
      </c>
    </row>
    <row r="805" spans="1:68" x14ac:dyDescent="0.25">
      <c r="A805" s="11" t="s">
        <v>1862</v>
      </c>
      <c r="B805" s="12" t="s">
        <v>1840</v>
      </c>
      <c r="C805" s="13" t="s">
        <v>14</v>
      </c>
      <c r="D805" s="12" t="s">
        <v>463</v>
      </c>
      <c r="E805" s="13" t="s">
        <v>464</v>
      </c>
      <c r="F805" s="12">
        <v>2019</v>
      </c>
      <c r="G805" s="13" t="s">
        <v>38</v>
      </c>
      <c r="H805" s="12" t="s">
        <v>330</v>
      </c>
      <c r="I805" s="13" t="s">
        <v>51</v>
      </c>
      <c r="J805" s="12" t="s">
        <v>331</v>
      </c>
      <c r="K805" s="13" t="s">
        <v>332</v>
      </c>
      <c r="L805" s="12" t="s">
        <v>333</v>
      </c>
      <c r="M805" s="13" t="s">
        <v>334</v>
      </c>
      <c r="N805" s="2" t="s">
        <v>19</v>
      </c>
      <c r="O805" s="13" t="s">
        <v>20</v>
      </c>
      <c r="P805" s="14">
        <v>7.55</v>
      </c>
      <c r="Q805" s="14">
        <v>755</v>
      </c>
      <c r="R805" s="13">
        <v>464</v>
      </c>
      <c r="S805" s="15">
        <v>0</v>
      </c>
      <c r="T805" s="13">
        <v>1</v>
      </c>
      <c r="U805" s="13">
        <v>2</v>
      </c>
      <c r="V805" s="16">
        <v>0</v>
      </c>
      <c r="W805" s="16" t="str">
        <f t="shared" si="12"/>
        <v>PN192544-13</v>
      </c>
      <c r="X805" s="17" t="s">
        <v>21</v>
      </c>
      <c r="Z805" s="17" t="s">
        <v>38</v>
      </c>
      <c r="AB805" s="17" t="s">
        <v>501</v>
      </c>
      <c r="AC805" s="17" t="s">
        <v>1840</v>
      </c>
      <c r="AD805" s="17" t="s">
        <v>398</v>
      </c>
      <c r="AE805" s="17" t="s">
        <v>42</v>
      </c>
      <c r="AF805" s="17" t="s">
        <v>1146</v>
      </c>
      <c r="AG805" s="17" t="s">
        <v>1284</v>
      </c>
      <c r="AJ805" s="17" t="s">
        <v>490</v>
      </c>
      <c r="AK805" s="17" t="s">
        <v>491</v>
      </c>
      <c r="AO805" s="17" t="s">
        <v>130</v>
      </c>
      <c r="AP805" s="18">
        <v>43200</v>
      </c>
      <c r="AQ805" s="17" t="s">
        <v>22</v>
      </c>
      <c r="AR805" s="17" t="s">
        <v>47</v>
      </c>
      <c r="AS805" s="17" t="s">
        <v>47</v>
      </c>
      <c r="AT805" s="17" t="s">
        <v>161</v>
      </c>
      <c r="AU805" s="17" t="s">
        <v>162</v>
      </c>
      <c r="AV805" s="17" t="s">
        <v>162</v>
      </c>
      <c r="BB805" s="17" t="s">
        <v>51</v>
      </c>
      <c r="BE805" s="17" t="s">
        <v>52</v>
      </c>
      <c r="BF805" s="17" t="s">
        <v>1159</v>
      </c>
      <c r="BG805" s="18">
        <v>43861</v>
      </c>
      <c r="BL805" s="17" t="s">
        <v>1160</v>
      </c>
      <c r="BM805" s="19" t="s">
        <v>22</v>
      </c>
      <c r="BN805" s="19">
        <f>P805*R805</f>
        <v>3503.2</v>
      </c>
      <c r="BO805" s="19" t="str">
        <f>IF(AND(BN805&gt;120000, P805&gt;25, X805&lt;&gt;"WAVE 0"), "yes", "no")</f>
        <v>no</v>
      </c>
      <c r="BP805" s="17" t="s">
        <v>22</v>
      </c>
    </row>
    <row r="806" spans="1:68" x14ac:dyDescent="0.25">
      <c r="A806" s="11" t="s">
        <v>1863</v>
      </c>
      <c r="B806" s="12" t="s">
        <v>696</v>
      </c>
      <c r="C806" s="13" t="s">
        <v>14</v>
      </c>
      <c r="D806" s="12" t="s">
        <v>547</v>
      </c>
      <c r="E806" s="13" t="s">
        <v>548</v>
      </c>
      <c r="F806" s="12">
        <v>2019</v>
      </c>
      <c r="G806" s="13" t="s">
        <v>109</v>
      </c>
      <c r="H806" s="12" t="s">
        <v>330</v>
      </c>
      <c r="I806" s="13" t="s">
        <v>18</v>
      </c>
      <c r="J806" s="12" t="s">
        <v>1077</v>
      </c>
      <c r="K806" s="13" t="s">
        <v>332</v>
      </c>
      <c r="L806" s="12" t="s">
        <v>333</v>
      </c>
      <c r="M806" s="13" t="s">
        <v>334</v>
      </c>
      <c r="N806" s="2" t="s">
        <v>19</v>
      </c>
      <c r="O806" s="13" t="s">
        <v>20</v>
      </c>
      <c r="P806" s="14">
        <v>35</v>
      </c>
      <c r="Q806" s="14">
        <v>11375</v>
      </c>
      <c r="R806" s="13">
        <v>253</v>
      </c>
      <c r="S806" s="15">
        <v>0.375</v>
      </c>
      <c r="T806" s="13">
        <v>2</v>
      </c>
      <c r="U806" s="13">
        <v>3</v>
      </c>
      <c r="V806" s="16">
        <v>0</v>
      </c>
      <c r="W806" s="16" t="str">
        <f t="shared" si="12"/>
        <v>PN192549-1</v>
      </c>
      <c r="X806" s="17" t="s">
        <v>549</v>
      </c>
      <c r="Z806" s="17" t="s">
        <v>109</v>
      </c>
      <c r="AB806" s="17" t="s">
        <v>39</v>
      </c>
      <c r="AC806" s="17" t="s">
        <v>696</v>
      </c>
      <c r="AD806" s="17" t="s">
        <v>398</v>
      </c>
      <c r="AE806" s="17" t="s">
        <v>42</v>
      </c>
      <c r="AF806" s="17" t="s">
        <v>1146</v>
      </c>
      <c r="AG806" s="17" t="s">
        <v>1284</v>
      </c>
      <c r="AJ806" s="17" t="s">
        <v>490</v>
      </c>
      <c r="AK806" s="17" t="s">
        <v>491</v>
      </c>
      <c r="AO806" s="17" t="s">
        <v>130</v>
      </c>
      <c r="AP806" s="18">
        <v>43259</v>
      </c>
      <c r="AQ806" s="17" t="s">
        <v>22</v>
      </c>
      <c r="AR806" s="17" t="s">
        <v>47</v>
      </c>
      <c r="AS806" s="17" t="s">
        <v>47</v>
      </c>
      <c r="AT806" s="17" t="s">
        <v>161</v>
      </c>
      <c r="AU806" s="17" t="s">
        <v>162</v>
      </c>
      <c r="AV806" s="17" t="s">
        <v>162</v>
      </c>
      <c r="AW806" s="17" t="s">
        <v>48</v>
      </c>
      <c r="AX806" s="17" t="s">
        <v>696</v>
      </c>
      <c r="BA806" s="17" t="s">
        <v>696</v>
      </c>
      <c r="BB806" s="17" t="s">
        <v>51</v>
      </c>
      <c r="BD806" s="17">
        <v>3</v>
      </c>
      <c r="BE806" s="17" t="s">
        <v>52</v>
      </c>
      <c r="BF806" s="17" t="s">
        <v>1147</v>
      </c>
      <c r="BG806" s="18">
        <v>43517</v>
      </c>
      <c r="BL806" s="17" t="s">
        <v>1148</v>
      </c>
      <c r="BM806" s="19" t="s">
        <v>22</v>
      </c>
      <c r="BN806" s="19">
        <f>P806*R806</f>
        <v>8855</v>
      </c>
      <c r="BO806" s="19" t="str">
        <f>IF(AND(BN806&gt;120000, P806&gt;25, X806&lt;&gt;"WAVE 0"), "yes", "no")</f>
        <v>no</v>
      </c>
      <c r="BP806" s="17" t="s">
        <v>51</v>
      </c>
    </row>
    <row r="807" spans="1:68" x14ac:dyDescent="0.25">
      <c r="A807" s="11" t="s">
        <v>1864</v>
      </c>
      <c r="B807" s="12" t="s">
        <v>696</v>
      </c>
      <c r="C807" s="13" t="s">
        <v>14</v>
      </c>
      <c r="D807" s="12" t="s">
        <v>547</v>
      </c>
      <c r="E807" s="13" t="s">
        <v>548</v>
      </c>
      <c r="F807" s="12">
        <v>2019</v>
      </c>
      <c r="G807" s="13" t="s">
        <v>109</v>
      </c>
      <c r="H807" s="12" t="s">
        <v>330</v>
      </c>
      <c r="I807" s="13" t="s">
        <v>51</v>
      </c>
      <c r="J807" s="12" t="s">
        <v>331</v>
      </c>
      <c r="K807" s="13" t="s">
        <v>332</v>
      </c>
      <c r="L807" s="12" t="s">
        <v>333</v>
      </c>
      <c r="M807" s="13" t="s">
        <v>334</v>
      </c>
      <c r="N807" s="2" t="s">
        <v>19</v>
      </c>
      <c r="O807" s="13" t="s">
        <v>20</v>
      </c>
      <c r="P807" s="14">
        <v>64.900000000000006</v>
      </c>
      <c r="Q807" s="14">
        <v>6490</v>
      </c>
      <c r="R807" s="13">
        <v>35</v>
      </c>
      <c r="S807" s="15">
        <v>0.7142857142857143</v>
      </c>
      <c r="T807" s="13">
        <v>1</v>
      </c>
      <c r="U807" s="13">
        <v>0</v>
      </c>
      <c r="V807" s="16">
        <v>0</v>
      </c>
      <c r="W807" s="16" t="str">
        <f t="shared" si="12"/>
        <v>PN192664-1</v>
      </c>
      <c r="X807" s="17" t="s">
        <v>549</v>
      </c>
      <c r="Z807" s="17" t="s">
        <v>109</v>
      </c>
      <c r="AA807" s="17" t="s">
        <v>331</v>
      </c>
      <c r="AB807" s="17" t="s">
        <v>39</v>
      </c>
      <c r="AC807" s="17" t="s">
        <v>696</v>
      </c>
      <c r="AD807" s="17" t="s">
        <v>398</v>
      </c>
      <c r="AE807" s="17" t="s">
        <v>42</v>
      </c>
      <c r="AF807" s="17" t="s">
        <v>1458</v>
      </c>
      <c r="AG807" s="17" t="s">
        <v>1284</v>
      </c>
      <c r="AJ807" s="17" t="s">
        <v>490</v>
      </c>
      <c r="AK807" s="17" t="s">
        <v>491</v>
      </c>
      <c r="AO807" s="17" t="s">
        <v>85</v>
      </c>
      <c r="AP807" s="18">
        <v>43259</v>
      </c>
      <c r="AQ807" s="17">
        <v>0</v>
      </c>
      <c r="AR807" s="17" t="s">
        <v>47</v>
      </c>
      <c r="AS807" s="17" t="s">
        <v>47</v>
      </c>
      <c r="AT807" s="17" t="s">
        <v>161</v>
      </c>
      <c r="AU807" s="17" t="s">
        <v>162</v>
      </c>
      <c r="AV807" s="17" t="s">
        <v>162</v>
      </c>
      <c r="AW807" s="17" t="s">
        <v>48</v>
      </c>
      <c r="AX807" s="17" t="s">
        <v>696</v>
      </c>
      <c r="BA807" s="17" t="s">
        <v>696</v>
      </c>
      <c r="BB807" s="17" t="s">
        <v>51</v>
      </c>
      <c r="BD807" s="17">
        <v>3</v>
      </c>
      <c r="BE807" s="17" t="s">
        <v>52</v>
      </c>
      <c r="BF807" s="17" t="s">
        <v>1147</v>
      </c>
      <c r="BG807" s="18">
        <v>43517</v>
      </c>
      <c r="BL807" s="17" t="s">
        <v>1148</v>
      </c>
      <c r="BN807" s="19">
        <f>P807*R807</f>
        <v>2271.5</v>
      </c>
      <c r="BO807" s="19" t="str">
        <f>IF(AND(BN807&gt;120000, P807&gt;25, X807&lt;&gt;"WAVE 0"), "yes", "no")</f>
        <v>no</v>
      </c>
      <c r="BP807" s="17" t="s">
        <v>51</v>
      </c>
    </row>
    <row r="808" spans="1:68" x14ac:dyDescent="0.25">
      <c r="A808" s="11" t="s">
        <v>1865</v>
      </c>
      <c r="B808" s="12" t="s">
        <v>1840</v>
      </c>
      <c r="C808" s="13" t="s">
        <v>14</v>
      </c>
      <c r="D808" s="12" t="s">
        <v>463</v>
      </c>
      <c r="E808" s="13" t="s">
        <v>464</v>
      </c>
      <c r="F808" s="12">
        <v>2019</v>
      </c>
      <c r="G808" s="13" t="s">
        <v>38</v>
      </c>
      <c r="H808" s="12" t="s">
        <v>330</v>
      </c>
      <c r="I808" s="13" t="s">
        <v>51</v>
      </c>
      <c r="J808" s="12" t="s">
        <v>331</v>
      </c>
      <c r="K808" s="13" t="s">
        <v>332</v>
      </c>
      <c r="L808" s="12" t="s">
        <v>333</v>
      </c>
      <c r="M808" s="13" t="s">
        <v>334</v>
      </c>
      <c r="N808" s="2" t="s">
        <v>19</v>
      </c>
      <c r="O808" s="13" t="s">
        <v>20</v>
      </c>
      <c r="P808" s="14">
        <v>63.117100000000001</v>
      </c>
      <c r="Q808" s="14">
        <v>15463.7</v>
      </c>
      <c r="R808" s="13">
        <v>422</v>
      </c>
      <c r="S808" s="15">
        <v>0.83333333333333337</v>
      </c>
      <c r="T808" s="13">
        <v>1</v>
      </c>
      <c r="U808" s="13">
        <v>1</v>
      </c>
      <c r="V808" s="16">
        <v>0</v>
      </c>
      <c r="W808" s="16" t="str">
        <f t="shared" si="12"/>
        <v>PN192675-2</v>
      </c>
      <c r="X808" s="17" t="s">
        <v>21</v>
      </c>
      <c r="Z808" s="17" t="s">
        <v>38</v>
      </c>
      <c r="AA808" s="17" t="s">
        <v>331</v>
      </c>
      <c r="AB808" s="17" t="s">
        <v>39</v>
      </c>
      <c r="AC808" s="17" t="s">
        <v>1840</v>
      </c>
      <c r="AD808" s="17" t="s">
        <v>398</v>
      </c>
      <c r="AE808" s="17" t="s">
        <v>42</v>
      </c>
      <c r="AF808" s="17" t="s">
        <v>1146</v>
      </c>
      <c r="AG808" s="17" t="s">
        <v>1284</v>
      </c>
      <c r="AJ808" s="17" t="s">
        <v>490</v>
      </c>
      <c r="AK808" s="17" t="s">
        <v>491</v>
      </c>
      <c r="AO808" s="17" t="s">
        <v>130</v>
      </c>
      <c r="AP808" s="18">
        <v>43200</v>
      </c>
      <c r="AQ808" s="17">
        <v>0</v>
      </c>
      <c r="AR808" s="17" t="s">
        <v>47</v>
      </c>
      <c r="AS808" s="17" t="s">
        <v>47</v>
      </c>
      <c r="AT808" s="17" t="s">
        <v>161</v>
      </c>
      <c r="AU808" s="17" t="s">
        <v>162</v>
      </c>
      <c r="AV808" s="17" t="s">
        <v>162</v>
      </c>
      <c r="AW808" s="17" t="s">
        <v>266</v>
      </c>
      <c r="AX808" s="17" t="s">
        <v>516</v>
      </c>
      <c r="AZ808" s="17" t="s">
        <v>692</v>
      </c>
      <c r="BA808" s="17" t="s">
        <v>1840</v>
      </c>
      <c r="BB808" s="17" t="s">
        <v>51</v>
      </c>
      <c r="BD808" s="17">
        <v>1</v>
      </c>
      <c r="BE808" s="17" t="s">
        <v>52</v>
      </c>
      <c r="BF808" s="17" t="s">
        <v>1159</v>
      </c>
      <c r="BG808" s="18">
        <v>43861</v>
      </c>
      <c r="BL808" s="17" t="s">
        <v>1160</v>
      </c>
      <c r="BM808" s="19">
        <v>5361.2200000000012</v>
      </c>
      <c r="BN808" s="19">
        <f>P808*R808</f>
        <v>26635.4162</v>
      </c>
      <c r="BO808" s="19" t="str">
        <f>IF(AND(BN808&gt;120000, P808&gt;25, X808&lt;&gt;"WAVE 0"), "yes", "no")</f>
        <v>no</v>
      </c>
      <c r="BP808" s="17" t="s">
        <v>51</v>
      </c>
    </row>
    <row r="809" spans="1:68" x14ac:dyDescent="0.25">
      <c r="A809" s="11" t="s">
        <v>1866</v>
      </c>
      <c r="B809" s="12" t="s">
        <v>990</v>
      </c>
      <c r="C809" s="13" t="s">
        <v>14</v>
      </c>
      <c r="D809" s="12" t="s">
        <v>463</v>
      </c>
      <c r="E809" s="13" t="s">
        <v>464</v>
      </c>
      <c r="F809" s="12">
        <v>2019</v>
      </c>
      <c r="G809" s="13" t="s">
        <v>38</v>
      </c>
      <c r="H809" s="12" t="s">
        <v>330</v>
      </c>
      <c r="I809" s="13" t="s">
        <v>51</v>
      </c>
      <c r="J809" s="12" t="s">
        <v>331</v>
      </c>
      <c r="K809" s="13" t="s">
        <v>332</v>
      </c>
      <c r="L809" s="12" t="s">
        <v>333</v>
      </c>
      <c r="M809" s="13" t="s">
        <v>334</v>
      </c>
      <c r="N809" s="2" t="s">
        <v>19</v>
      </c>
      <c r="O809" s="13" t="s">
        <v>20</v>
      </c>
      <c r="P809" s="14">
        <v>137.22</v>
      </c>
      <c r="Q809" s="14">
        <v>7684.32</v>
      </c>
      <c r="R809" s="13">
        <v>56</v>
      </c>
      <c r="S809" s="15">
        <v>0.8571428571428571</v>
      </c>
      <c r="T809" s="13">
        <v>1</v>
      </c>
      <c r="U809" s="13">
        <v>2</v>
      </c>
      <c r="V809" s="16">
        <v>0</v>
      </c>
      <c r="W809" s="16" t="str">
        <f t="shared" si="12"/>
        <v>PN192781-2</v>
      </c>
      <c r="X809" s="17" t="s">
        <v>21</v>
      </c>
      <c r="Z809" s="17" t="s">
        <v>38</v>
      </c>
      <c r="AB809" s="17" t="s">
        <v>943</v>
      </c>
      <c r="AC809" s="17" t="s">
        <v>1867</v>
      </c>
      <c r="AD809" s="17" t="s">
        <v>398</v>
      </c>
      <c r="AE809" s="17" t="s">
        <v>42</v>
      </c>
      <c r="AF809" s="17" t="s">
        <v>1458</v>
      </c>
      <c r="AG809" s="17" t="s">
        <v>1284</v>
      </c>
      <c r="AJ809" s="17" t="s">
        <v>83</v>
      </c>
      <c r="AK809" s="17" t="s">
        <v>84</v>
      </c>
      <c r="AO809" s="17" t="s">
        <v>130</v>
      </c>
      <c r="AP809" s="18">
        <v>43200</v>
      </c>
      <c r="AQ809" s="17" t="s">
        <v>22</v>
      </c>
      <c r="AR809" s="17" t="s">
        <v>47</v>
      </c>
      <c r="AS809" s="17" t="s">
        <v>47</v>
      </c>
      <c r="AT809" s="17" t="s">
        <v>47</v>
      </c>
      <c r="AU809" s="17" t="s">
        <v>47</v>
      </c>
      <c r="AV809" s="17" t="s">
        <v>47</v>
      </c>
      <c r="AW809" s="17" t="s">
        <v>266</v>
      </c>
      <c r="AX809" s="17" t="s">
        <v>1828</v>
      </c>
      <c r="AY809" s="17" t="s">
        <v>691</v>
      </c>
      <c r="BA809" s="17" t="s">
        <v>990</v>
      </c>
      <c r="BD809" s="17">
        <v>1</v>
      </c>
      <c r="BE809" s="17" t="s">
        <v>52</v>
      </c>
      <c r="BF809" s="17" t="s">
        <v>1159</v>
      </c>
      <c r="BG809" s="18">
        <v>43861</v>
      </c>
      <c r="BL809" s="17" t="s">
        <v>1160</v>
      </c>
      <c r="BM809" s="19" t="s">
        <v>22</v>
      </c>
      <c r="BN809" s="19">
        <f>P809*R809</f>
        <v>7684.32</v>
      </c>
      <c r="BO809" s="19" t="str">
        <f>IF(AND(BN809&gt;120000, P809&gt;25, X809&lt;&gt;"WAVE 0"), "yes", "no")</f>
        <v>no</v>
      </c>
      <c r="BP809" s="17" t="s">
        <v>51</v>
      </c>
    </row>
    <row r="810" spans="1:68" x14ac:dyDescent="0.25">
      <c r="A810" s="11" t="s">
        <v>1868</v>
      </c>
      <c r="B810" s="12" t="s">
        <v>1869</v>
      </c>
      <c r="C810" s="13" t="s">
        <v>14</v>
      </c>
      <c r="D810" s="12" t="s">
        <v>328</v>
      </c>
      <c r="E810" s="13" t="s">
        <v>329</v>
      </c>
      <c r="F810" s="12">
        <v>2020</v>
      </c>
      <c r="G810" s="13" t="s">
        <v>207</v>
      </c>
      <c r="H810" s="12" t="s">
        <v>330</v>
      </c>
      <c r="I810" s="13" t="s">
        <v>51</v>
      </c>
      <c r="J810" s="12" t="s">
        <v>331</v>
      </c>
      <c r="K810" s="13" t="s">
        <v>332</v>
      </c>
      <c r="L810" s="12" t="s">
        <v>333</v>
      </c>
      <c r="M810" s="13" t="s">
        <v>334</v>
      </c>
      <c r="N810" s="2" t="s">
        <v>194</v>
      </c>
      <c r="O810" s="13" t="s">
        <v>335</v>
      </c>
      <c r="P810" s="14">
        <v>10182.4269</v>
      </c>
      <c r="Q810" s="14">
        <v>0</v>
      </c>
      <c r="R810" s="13">
        <v>0</v>
      </c>
      <c r="S810" s="15">
        <v>0</v>
      </c>
      <c r="T810" s="13">
        <v>1</v>
      </c>
      <c r="U810" s="13">
        <v>3</v>
      </c>
      <c r="V810" s="16">
        <v>500000</v>
      </c>
      <c r="W810" s="16" t="str">
        <f t="shared" si="12"/>
        <v>PN192-90357-2</v>
      </c>
      <c r="AA810" s="17" t="s">
        <v>22</v>
      </c>
      <c r="AB810" s="17" t="s">
        <v>22</v>
      </c>
      <c r="AC810" s="17" t="s">
        <v>22</v>
      </c>
      <c r="AD810" s="17" t="s">
        <v>22</v>
      </c>
      <c r="AE810" s="17" t="s">
        <v>22</v>
      </c>
      <c r="AF810" s="17" t="s">
        <v>22</v>
      </c>
      <c r="AG810" s="17" t="s">
        <v>22</v>
      </c>
      <c r="AJ810" s="17" t="s">
        <v>22</v>
      </c>
      <c r="AK810" s="17" t="s">
        <v>22</v>
      </c>
      <c r="AO810" s="17" t="s">
        <v>22</v>
      </c>
      <c r="AP810" s="18" t="s">
        <v>22</v>
      </c>
      <c r="AQ810" s="17" t="s">
        <v>22</v>
      </c>
      <c r="AR810" s="17" t="s">
        <v>22</v>
      </c>
      <c r="AS810" s="17" t="s">
        <v>22</v>
      </c>
      <c r="AT810" s="17" t="s">
        <v>22</v>
      </c>
      <c r="AU810" s="17" t="s">
        <v>22</v>
      </c>
      <c r="AV810" s="17" t="s">
        <v>22</v>
      </c>
      <c r="AW810" s="17" t="s">
        <v>22</v>
      </c>
      <c r="AX810" s="17" t="s">
        <v>22</v>
      </c>
      <c r="AY810" s="17" t="s">
        <v>22</v>
      </c>
      <c r="AZ810" s="17" t="s">
        <v>22</v>
      </c>
      <c r="BA810" s="17" t="s">
        <v>22</v>
      </c>
      <c r="BD810" s="17" t="s">
        <v>22</v>
      </c>
      <c r="BE810" s="17" t="s">
        <v>22</v>
      </c>
      <c r="BF810" s="17" t="s">
        <v>22</v>
      </c>
      <c r="BG810" s="18" t="s">
        <v>22</v>
      </c>
      <c r="BH810" s="3" t="s">
        <v>22</v>
      </c>
      <c r="BI810" s="3" t="s">
        <v>22</v>
      </c>
      <c r="BK810" s="3" t="s">
        <v>22</v>
      </c>
      <c r="BL810" s="17" t="s">
        <v>22</v>
      </c>
      <c r="BM810" s="19" t="s">
        <v>22</v>
      </c>
      <c r="BN810" s="19">
        <f>P810*R810</f>
        <v>0</v>
      </c>
      <c r="BO810" s="19" t="str">
        <f>IF(AND(BN810&gt;120000, P810&gt;25, X810&lt;&gt;"WAVE 0"), "yes", "no")</f>
        <v>no</v>
      </c>
      <c r="BP810" s="17" t="s">
        <v>22</v>
      </c>
    </row>
    <row r="811" spans="1:68" x14ac:dyDescent="0.25">
      <c r="A811" s="11" t="s">
        <v>1870</v>
      </c>
      <c r="B811" s="12" t="s">
        <v>1871</v>
      </c>
      <c r="C811" s="13" t="s">
        <v>14</v>
      </c>
      <c r="D811" s="12" t="s">
        <v>463</v>
      </c>
      <c r="E811" s="13" t="s">
        <v>464</v>
      </c>
      <c r="F811" s="12">
        <v>2019</v>
      </c>
      <c r="G811" s="13" t="s">
        <v>38</v>
      </c>
      <c r="H811" s="12" t="s">
        <v>18</v>
      </c>
      <c r="I811" s="13" t="s">
        <v>51</v>
      </c>
      <c r="J811" s="12" t="s">
        <v>18</v>
      </c>
      <c r="K811" s="13" t="s">
        <v>18</v>
      </c>
      <c r="L811" s="12" t="s">
        <v>18</v>
      </c>
      <c r="M811" s="13" t="s">
        <v>18</v>
      </c>
      <c r="N811" s="2" t="s">
        <v>19</v>
      </c>
      <c r="O811" s="13" t="s">
        <v>20</v>
      </c>
      <c r="P811" s="14">
        <v>58.108400000000003</v>
      </c>
      <c r="Q811" s="14">
        <v>3195.96</v>
      </c>
      <c r="R811" s="13">
        <v>56</v>
      </c>
      <c r="S811" s="15">
        <v>0.5</v>
      </c>
      <c r="T811" s="13">
        <v>1</v>
      </c>
      <c r="U811" s="13">
        <v>2</v>
      </c>
      <c r="V811" s="16">
        <v>0</v>
      </c>
      <c r="W811" s="16" t="str">
        <f t="shared" si="12"/>
        <v>PN192939-1</v>
      </c>
      <c r="X811" s="17" t="s">
        <v>21</v>
      </c>
      <c r="Z811" s="17" t="s">
        <v>38</v>
      </c>
      <c r="AB811" s="17" t="s">
        <v>501</v>
      </c>
      <c r="AC811" s="17" t="s">
        <v>1871</v>
      </c>
      <c r="AD811" s="17" t="s">
        <v>398</v>
      </c>
      <c r="AE811" s="17" t="s">
        <v>42</v>
      </c>
      <c r="AF811" s="17" t="s">
        <v>1458</v>
      </c>
      <c r="AG811" s="17" t="s">
        <v>1284</v>
      </c>
      <c r="AJ811" s="17" t="s">
        <v>83</v>
      </c>
      <c r="AK811" s="17" t="s">
        <v>84</v>
      </c>
      <c r="AO811" s="17" t="s">
        <v>130</v>
      </c>
      <c r="AP811" s="18">
        <v>43200</v>
      </c>
      <c r="AQ811" s="17" t="s">
        <v>22</v>
      </c>
      <c r="AR811" s="17" t="s">
        <v>47</v>
      </c>
      <c r="AS811" s="17" t="s">
        <v>47</v>
      </c>
      <c r="AT811" s="17" t="s">
        <v>47</v>
      </c>
      <c r="AU811" s="17" t="s">
        <v>47</v>
      </c>
      <c r="AV811" s="17" t="s">
        <v>47</v>
      </c>
      <c r="AW811" s="17" t="s">
        <v>48</v>
      </c>
      <c r="AX811" s="17" t="s">
        <v>1828</v>
      </c>
      <c r="AY811" s="17" t="s">
        <v>691</v>
      </c>
      <c r="AZ811" s="17" t="s">
        <v>269</v>
      </c>
      <c r="BA811" s="17" t="s">
        <v>1003</v>
      </c>
      <c r="BB811" s="17" t="s">
        <v>51</v>
      </c>
      <c r="BD811" s="17">
        <v>3</v>
      </c>
      <c r="BE811" s="17" t="s">
        <v>52</v>
      </c>
      <c r="BF811" s="17" t="s">
        <v>1159</v>
      </c>
      <c r="BG811" s="18">
        <v>43861</v>
      </c>
      <c r="BL811" s="17" t="s">
        <v>1160</v>
      </c>
      <c r="BM811" s="19" t="s">
        <v>22</v>
      </c>
      <c r="BN811" s="19">
        <f>P811*R811</f>
        <v>3254.0704000000001</v>
      </c>
      <c r="BO811" s="19" t="str">
        <f>IF(AND(BN811&gt;120000, P811&gt;25, X811&lt;&gt;"WAVE 0"), "yes", "no")</f>
        <v>no</v>
      </c>
      <c r="BP811" s="17" t="s">
        <v>51</v>
      </c>
    </row>
    <row r="812" spans="1:68" x14ac:dyDescent="0.25">
      <c r="A812" s="11" t="s">
        <v>1872</v>
      </c>
      <c r="B812" s="12" t="s">
        <v>850</v>
      </c>
      <c r="C812" s="13" t="s">
        <v>14</v>
      </c>
      <c r="D812" s="12" t="s">
        <v>874</v>
      </c>
      <c r="E812" s="13" t="s">
        <v>875</v>
      </c>
      <c r="F812" s="12">
        <v>2020</v>
      </c>
      <c r="G812" s="13" t="s">
        <v>17</v>
      </c>
      <c r="H812" s="12" t="s">
        <v>330</v>
      </c>
      <c r="I812" s="13" t="s">
        <v>51</v>
      </c>
      <c r="J812" s="12" t="s">
        <v>331</v>
      </c>
      <c r="K812" s="13" t="s">
        <v>332</v>
      </c>
      <c r="L812" s="12" t="s">
        <v>333</v>
      </c>
      <c r="M812" s="13" t="s">
        <v>334</v>
      </c>
      <c r="N812" s="2" t="s">
        <v>19</v>
      </c>
      <c r="O812" s="13" t="s">
        <v>20</v>
      </c>
      <c r="P812" s="14">
        <v>11.252800000000001</v>
      </c>
      <c r="Q812" s="14">
        <v>21325.260000000002</v>
      </c>
      <c r="R812" s="13">
        <v>2238</v>
      </c>
      <c r="S812" s="15">
        <v>0.52763819095477382</v>
      </c>
      <c r="T812" s="13">
        <v>1</v>
      </c>
      <c r="U812" s="13">
        <v>4</v>
      </c>
      <c r="V812" s="16">
        <v>0</v>
      </c>
      <c r="W812" s="16" t="str">
        <f t="shared" si="12"/>
        <v>PN193148-1</v>
      </c>
      <c r="X812" s="17" t="s">
        <v>150</v>
      </c>
      <c r="Y812" s="17" t="s">
        <v>880</v>
      </c>
      <c r="Z812" s="17" t="s">
        <v>17</v>
      </c>
      <c r="AA812" s="17" t="s">
        <v>331</v>
      </c>
      <c r="AB812" s="17" t="s">
        <v>46</v>
      </c>
      <c r="AC812" s="17" t="s">
        <v>850</v>
      </c>
      <c r="AD812" s="17" t="s">
        <v>398</v>
      </c>
      <c r="AE812" s="17" t="s">
        <v>42</v>
      </c>
      <c r="AF812" s="17" t="s">
        <v>542</v>
      </c>
      <c r="AG812" s="17" t="s">
        <v>1284</v>
      </c>
      <c r="AJ812" s="17" t="s">
        <v>83</v>
      </c>
      <c r="AK812" s="17" t="s">
        <v>84</v>
      </c>
      <c r="AO812" s="17" t="s">
        <v>130</v>
      </c>
      <c r="AP812" s="18">
        <v>43322</v>
      </c>
      <c r="AQ812" s="17">
        <v>0</v>
      </c>
      <c r="AR812" s="17" t="s">
        <v>47</v>
      </c>
      <c r="AS812" s="17" t="s">
        <v>47</v>
      </c>
      <c r="AT812" s="17" t="s">
        <v>47</v>
      </c>
      <c r="AU812" s="17" t="s">
        <v>47</v>
      </c>
      <c r="AV812" s="17" t="s">
        <v>47</v>
      </c>
      <c r="BE812" s="17" t="s">
        <v>52</v>
      </c>
      <c r="BF812" s="17" t="s">
        <v>1382</v>
      </c>
      <c r="BG812" s="18">
        <v>44144</v>
      </c>
      <c r="BL812" s="17" t="s">
        <v>1383</v>
      </c>
      <c r="BM812" s="19">
        <v>1389.0293333333334</v>
      </c>
      <c r="BN812" s="19">
        <f>P812*R812</f>
        <v>25183.7664</v>
      </c>
      <c r="BO812" s="19" t="str">
        <f>IF(AND(BN812&gt;120000, P812&gt;25, X812&lt;&gt;"WAVE 0"), "yes", "no")</f>
        <v>no</v>
      </c>
      <c r="BP812" s="17" t="s">
        <v>51</v>
      </c>
    </row>
    <row r="813" spans="1:68" x14ac:dyDescent="0.25">
      <c r="A813" s="11" t="s">
        <v>1873</v>
      </c>
      <c r="B813" s="12" t="s">
        <v>850</v>
      </c>
      <c r="C813" s="13" t="s">
        <v>14</v>
      </c>
      <c r="D813" s="12" t="s">
        <v>874</v>
      </c>
      <c r="E813" s="13" t="s">
        <v>875</v>
      </c>
      <c r="F813" s="12">
        <v>2020</v>
      </c>
      <c r="G813" s="13" t="s">
        <v>17</v>
      </c>
      <c r="H813" s="12" t="s">
        <v>330</v>
      </c>
      <c r="I813" s="13" t="s">
        <v>51</v>
      </c>
      <c r="J813" s="12" t="s">
        <v>331</v>
      </c>
      <c r="K813" s="13" t="s">
        <v>332</v>
      </c>
      <c r="L813" s="12" t="s">
        <v>333</v>
      </c>
      <c r="M813" s="13" t="s">
        <v>334</v>
      </c>
      <c r="N813" s="2" t="s">
        <v>19</v>
      </c>
      <c r="O813" s="13" t="s">
        <v>20</v>
      </c>
      <c r="P813" s="14">
        <v>11.33</v>
      </c>
      <c r="Q813" s="14">
        <v>3861.88</v>
      </c>
      <c r="R813" s="13">
        <v>940</v>
      </c>
      <c r="S813" s="15">
        <v>0.8</v>
      </c>
      <c r="T813" s="13">
        <v>1</v>
      </c>
      <c r="U813" s="13">
        <v>2</v>
      </c>
      <c r="V813" s="16">
        <v>0</v>
      </c>
      <c r="W813" s="16" t="str">
        <f t="shared" si="12"/>
        <v>PN193148-3</v>
      </c>
      <c r="X813" s="17" t="s">
        <v>150</v>
      </c>
      <c r="Y813" s="17" t="s">
        <v>880</v>
      </c>
      <c r="Z813" s="17" t="s">
        <v>17</v>
      </c>
      <c r="AB813" s="17" t="s">
        <v>46</v>
      </c>
      <c r="AC813" s="17" t="s">
        <v>850</v>
      </c>
      <c r="AD813" s="17" t="s">
        <v>398</v>
      </c>
      <c r="AE813" s="17" t="s">
        <v>42</v>
      </c>
      <c r="AF813" s="17" t="s">
        <v>1146</v>
      </c>
      <c r="AG813" s="17" t="s">
        <v>1284</v>
      </c>
      <c r="AJ813" s="17" t="s">
        <v>83</v>
      </c>
      <c r="AK813" s="17" t="s">
        <v>84</v>
      </c>
      <c r="AO813" s="17" t="s">
        <v>130</v>
      </c>
      <c r="AP813" s="18">
        <v>43322</v>
      </c>
      <c r="AQ813" s="17" t="s">
        <v>22</v>
      </c>
      <c r="AR813" s="17" t="s">
        <v>47</v>
      </c>
      <c r="AS813" s="17" t="s">
        <v>47</v>
      </c>
      <c r="AT813" s="17" t="s">
        <v>47</v>
      </c>
      <c r="AU813" s="17" t="s">
        <v>47</v>
      </c>
      <c r="AV813" s="17" t="s">
        <v>47</v>
      </c>
      <c r="BE813" s="17" t="s">
        <v>52</v>
      </c>
      <c r="BF813" s="17" t="s">
        <v>1382</v>
      </c>
      <c r="BG813" s="18">
        <v>44144</v>
      </c>
      <c r="BL813" s="17" t="s">
        <v>1383</v>
      </c>
      <c r="BM813" s="19" t="s">
        <v>22</v>
      </c>
      <c r="BN813" s="19">
        <f>P813*R813</f>
        <v>10650.2</v>
      </c>
      <c r="BO813" s="19" t="str">
        <f>IF(AND(BN813&gt;120000, P813&gt;25, X813&lt;&gt;"WAVE 0"), "yes", "no")</f>
        <v>no</v>
      </c>
      <c r="BP813" s="17" t="s">
        <v>51</v>
      </c>
    </row>
    <row r="814" spans="1:68" x14ac:dyDescent="0.25">
      <c r="A814" s="11" t="s">
        <v>1874</v>
      </c>
      <c r="B814" s="12" t="s">
        <v>1875</v>
      </c>
      <c r="C814" s="13" t="s">
        <v>14</v>
      </c>
      <c r="D814" s="12" t="s">
        <v>328</v>
      </c>
      <c r="E814" s="13" t="s">
        <v>329</v>
      </c>
      <c r="F814" s="12">
        <v>2020</v>
      </c>
      <c r="G814" s="13" t="s">
        <v>207</v>
      </c>
      <c r="H814" s="12" t="s">
        <v>18</v>
      </c>
      <c r="I814" s="13" t="s">
        <v>51</v>
      </c>
      <c r="J814" s="12" t="s">
        <v>18</v>
      </c>
      <c r="K814" s="13" t="s">
        <v>18</v>
      </c>
      <c r="L814" s="12" t="s">
        <v>18</v>
      </c>
      <c r="M814" s="13" t="s">
        <v>18</v>
      </c>
      <c r="N814" s="2" t="s">
        <v>194</v>
      </c>
      <c r="O814" s="13" t="s">
        <v>335</v>
      </c>
      <c r="P814" s="14">
        <v>6.8521000000000001</v>
      </c>
      <c r="Q814" s="14">
        <v>280.22000000000003</v>
      </c>
      <c r="R814" s="13"/>
      <c r="S814" s="15"/>
      <c r="T814" s="13">
        <v>1</v>
      </c>
      <c r="U814" s="13"/>
      <c r="V814" s="16">
        <v>0</v>
      </c>
      <c r="W814" s="16" t="str">
        <f t="shared" si="12"/>
        <v>PN193224R</v>
      </c>
      <c r="AA814" s="17" t="s">
        <v>22</v>
      </c>
      <c r="AB814" s="17" t="s">
        <v>22</v>
      </c>
      <c r="AC814" s="17" t="s">
        <v>22</v>
      </c>
      <c r="AD814" s="17" t="s">
        <v>22</v>
      </c>
      <c r="AE814" s="17" t="s">
        <v>22</v>
      </c>
      <c r="AF814" s="17" t="s">
        <v>22</v>
      </c>
      <c r="AG814" s="17" t="s">
        <v>22</v>
      </c>
      <c r="AJ814" s="17" t="s">
        <v>22</v>
      </c>
      <c r="AK814" s="17" t="s">
        <v>22</v>
      </c>
      <c r="AO814" s="17" t="s">
        <v>22</v>
      </c>
      <c r="AP814" s="18" t="s">
        <v>22</v>
      </c>
      <c r="AQ814" s="17" t="s">
        <v>22</v>
      </c>
      <c r="AR814" s="17" t="s">
        <v>22</v>
      </c>
      <c r="AS814" s="17" t="s">
        <v>22</v>
      </c>
      <c r="AT814" s="17" t="s">
        <v>22</v>
      </c>
      <c r="AU814" s="17" t="s">
        <v>22</v>
      </c>
      <c r="AV814" s="17" t="s">
        <v>22</v>
      </c>
      <c r="AW814" s="17" t="s">
        <v>22</v>
      </c>
      <c r="AX814" s="17" t="s">
        <v>22</v>
      </c>
      <c r="AY814" s="17" t="s">
        <v>22</v>
      </c>
      <c r="AZ814" s="17" t="s">
        <v>22</v>
      </c>
      <c r="BA814" s="17" t="s">
        <v>22</v>
      </c>
      <c r="BD814" s="17" t="s">
        <v>22</v>
      </c>
      <c r="BE814" s="17" t="s">
        <v>22</v>
      </c>
      <c r="BF814" s="17" t="s">
        <v>22</v>
      </c>
      <c r="BG814" s="18" t="s">
        <v>22</v>
      </c>
      <c r="BH814" s="3" t="s">
        <v>22</v>
      </c>
      <c r="BI814" s="3" t="s">
        <v>22</v>
      </c>
      <c r="BK814" s="3" t="s">
        <v>22</v>
      </c>
      <c r="BL814" s="17" t="s">
        <v>22</v>
      </c>
      <c r="BM814" s="19" t="s">
        <v>22</v>
      </c>
      <c r="BN814" s="19">
        <f>P814*R814</f>
        <v>0</v>
      </c>
      <c r="BO814" s="19" t="str">
        <f>IF(AND(BN814&gt;120000, P814&gt;25, X814&lt;&gt;"WAVE 0"), "yes", "no")</f>
        <v>no</v>
      </c>
      <c r="BP814" s="17" t="s">
        <v>22</v>
      </c>
    </row>
    <row r="815" spans="1:68" x14ac:dyDescent="0.25">
      <c r="A815" s="11" t="s">
        <v>1876</v>
      </c>
      <c r="B815" s="12" t="s">
        <v>1877</v>
      </c>
      <c r="C815" s="13" t="s">
        <v>14</v>
      </c>
      <c r="D815" s="12" t="s">
        <v>463</v>
      </c>
      <c r="E815" s="13" t="s">
        <v>464</v>
      </c>
      <c r="F815" s="12">
        <v>2019</v>
      </c>
      <c r="G815" s="13" t="s">
        <v>38</v>
      </c>
      <c r="H815" s="12" t="s">
        <v>330</v>
      </c>
      <c r="I815" s="13" t="s">
        <v>51</v>
      </c>
      <c r="J815" s="12" t="s">
        <v>1077</v>
      </c>
      <c r="K815" s="13" t="s">
        <v>332</v>
      </c>
      <c r="L815" s="12" t="s">
        <v>333</v>
      </c>
      <c r="M815" s="13" t="s">
        <v>334</v>
      </c>
      <c r="N815" s="2" t="s">
        <v>19</v>
      </c>
      <c r="O815" s="13" t="s">
        <v>20</v>
      </c>
      <c r="P815" s="14">
        <v>786.44079999999997</v>
      </c>
      <c r="Q815" s="14">
        <v>55107.73</v>
      </c>
      <c r="R815" s="13">
        <v>75</v>
      </c>
      <c r="S815" s="15">
        <v>0.21739130434782608</v>
      </c>
      <c r="T815" s="13">
        <v>1</v>
      </c>
      <c r="U815" s="13">
        <v>3</v>
      </c>
      <c r="V815" s="16">
        <v>0</v>
      </c>
      <c r="W815" s="16" t="str">
        <f t="shared" si="12"/>
        <v>PN193348-1</v>
      </c>
      <c r="X815" s="17" t="s">
        <v>21</v>
      </c>
      <c r="Z815" s="17" t="s">
        <v>38</v>
      </c>
      <c r="AA815" s="17" t="s">
        <v>1077</v>
      </c>
      <c r="AB815" s="17" t="s">
        <v>943</v>
      </c>
      <c r="AC815" s="17" t="s">
        <v>1877</v>
      </c>
      <c r="AD815" s="17" t="s">
        <v>398</v>
      </c>
      <c r="AE815" s="17" t="s">
        <v>42</v>
      </c>
      <c r="AF815" s="17" t="s">
        <v>1458</v>
      </c>
      <c r="AG815" s="17" t="s">
        <v>1284</v>
      </c>
      <c r="AJ815" s="17" t="s">
        <v>490</v>
      </c>
      <c r="AK815" s="17" t="s">
        <v>491</v>
      </c>
      <c r="AO815" s="17" t="s">
        <v>130</v>
      </c>
      <c r="AP815" s="18">
        <v>43200</v>
      </c>
      <c r="AQ815" s="17" t="s">
        <v>22</v>
      </c>
      <c r="AR815" s="17" t="s">
        <v>47</v>
      </c>
      <c r="AS815" s="17" t="s">
        <v>47</v>
      </c>
      <c r="AT815" s="17" t="s">
        <v>161</v>
      </c>
      <c r="AU815" s="17" t="s">
        <v>162</v>
      </c>
      <c r="AV815" s="17" t="s">
        <v>162</v>
      </c>
      <c r="AW815" s="17" t="s">
        <v>266</v>
      </c>
      <c r="AX815" s="17" t="s">
        <v>1828</v>
      </c>
      <c r="AY815" s="17" t="s">
        <v>691</v>
      </c>
      <c r="AZ815" s="17" t="s">
        <v>773</v>
      </c>
      <c r="BA815" s="17" t="s">
        <v>990</v>
      </c>
      <c r="BD815" s="17">
        <v>1</v>
      </c>
      <c r="BE815" s="17" t="s">
        <v>52</v>
      </c>
      <c r="BF815" s="17" t="s">
        <v>1159</v>
      </c>
      <c r="BG815" s="18">
        <v>43861</v>
      </c>
      <c r="BL815" s="17" t="s">
        <v>1160</v>
      </c>
      <c r="BM815" s="19">
        <v>36556.314286494722</v>
      </c>
      <c r="BN815" s="19">
        <f>P815*R815</f>
        <v>58983.06</v>
      </c>
      <c r="BO815" s="19" t="str">
        <f>IF(AND(BN815&gt;120000, P815&gt;25, X815&lt;&gt;"WAVE 0"), "yes", "no")</f>
        <v>no</v>
      </c>
      <c r="BP815" s="17" t="s">
        <v>51</v>
      </c>
    </row>
    <row r="816" spans="1:68" x14ac:dyDescent="0.25">
      <c r="A816" s="11" t="s">
        <v>1878</v>
      </c>
      <c r="B816" s="20" t="s">
        <v>1877</v>
      </c>
      <c r="C816" s="13" t="s">
        <v>14</v>
      </c>
      <c r="D816" s="12" t="s">
        <v>463</v>
      </c>
      <c r="E816" s="13" t="s">
        <v>464</v>
      </c>
      <c r="F816" s="12">
        <v>2019</v>
      </c>
      <c r="G816" s="13" t="s">
        <v>38</v>
      </c>
      <c r="H816" s="12" t="s">
        <v>18</v>
      </c>
      <c r="I816" s="13" t="s">
        <v>51</v>
      </c>
      <c r="J816" s="12" t="s">
        <v>18</v>
      </c>
      <c r="K816" s="13" t="s">
        <v>18</v>
      </c>
      <c r="L816" s="12" t="s">
        <v>18</v>
      </c>
      <c r="M816" s="13" t="s">
        <v>18</v>
      </c>
      <c r="N816" s="2" t="s">
        <v>19</v>
      </c>
      <c r="O816" s="13" t="s">
        <v>20</v>
      </c>
      <c r="P816" s="14">
        <v>289.98</v>
      </c>
      <c r="Q816" s="14">
        <v>6669.54</v>
      </c>
      <c r="R816" s="13">
        <v>75</v>
      </c>
      <c r="S816" s="15">
        <v>0.5</v>
      </c>
      <c r="T816" s="13">
        <v>1</v>
      </c>
      <c r="U816" s="13">
        <v>1</v>
      </c>
      <c r="V816" s="16">
        <v>0</v>
      </c>
      <c r="W816" s="16" t="str">
        <f t="shared" si="12"/>
        <v>PN193352-1</v>
      </c>
      <c r="X816" s="17" t="s">
        <v>21</v>
      </c>
      <c r="Z816" s="17" t="s">
        <v>38</v>
      </c>
      <c r="AA816" s="17" t="s">
        <v>18</v>
      </c>
      <c r="AC816" s="17" t="s">
        <v>1879</v>
      </c>
      <c r="AD816" s="17" t="s">
        <v>398</v>
      </c>
      <c r="AE816" s="17" t="s">
        <v>42</v>
      </c>
      <c r="AF816" s="17" t="s">
        <v>1458</v>
      </c>
      <c r="AG816" s="17" t="s">
        <v>22</v>
      </c>
      <c r="AJ816" s="17" t="s">
        <v>490</v>
      </c>
      <c r="AK816" s="17" t="s">
        <v>508</v>
      </c>
      <c r="AO816" s="17" t="s">
        <v>85</v>
      </c>
      <c r="AP816" s="18">
        <v>43545</v>
      </c>
      <c r="AQ816" s="17" t="s">
        <v>22</v>
      </c>
      <c r="AR816" s="17" t="s">
        <v>22</v>
      </c>
      <c r="AS816" s="17" t="s">
        <v>22</v>
      </c>
      <c r="AT816" s="17" t="s">
        <v>22</v>
      </c>
      <c r="AU816" s="17" t="s">
        <v>22</v>
      </c>
      <c r="AV816" s="17" t="s">
        <v>22</v>
      </c>
      <c r="AW816" s="17" t="s">
        <v>266</v>
      </c>
      <c r="AX816" s="17" t="s">
        <v>1828</v>
      </c>
      <c r="AY816" s="17" t="s">
        <v>691</v>
      </c>
      <c r="AZ816" s="17" t="s">
        <v>773</v>
      </c>
      <c r="BA816" s="17" t="s">
        <v>990</v>
      </c>
      <c r="BD816" s="17">
        <v>1</v>
      </c>
      <c r="BE816" s="17" t="s">
        <v>52</v>
      </c>
      <c r="BF816" s="17" t="s">
        <v>1159</v>
      </c>
      <c r="BG816" s="18">
        <v>43861</v>
      </c>
      <c r="BL816" s="17" t="s">
        <v>1160</v>
      </c>
      <c r="BN816" s="19">
        <f>P816*R816</f>
        <v>21748.5</v>
      </c>
      <c r="BO816" s="19" t="str">
        <f>IF(AND(BN816&gt;120000, P816&gt;25, X816&lt;&gt;"WAVE 0"), "yes", "no")</f>
        <v>no</v>
      </c>
      <c r="BP816" s="17" t="s">
        <v>51</v>
      </c>
    </row>
    <row r="817" spans="1:68" x14ac:dyDescent="0.25">
      <c r="A817" s="12" t="s">
        <v>1880</v>
      </c>
      <c r="B817" s="12" t="s">
        <v>1877</v>
      </c>
      <c r="C817" s="13" t="s">
        <v>14</v>
      </c>
      <c r="D817" s="12" t="s">
        <v>463</v>
      </c>
      <c r="E817" s="13" t="s">
        <v>464</v>
      </c>
      <c r="F817" s="12">
        <v>2019</v>
      </c>
      <c r="G817" s="13" t="s">
        <v>38</v>
      </c>
      <c r="H817" s="12" t="s">
        <v>330</v>
      </c>
      <c r="I817" s="13" t="s">
        <v>51</v>
      </c>
      <c r="J817" s="12" t="s">
        <v>1077</v>
      </c>
      <c r="K817" s="13" t="s">
        <v>332</v>
      </c>
      <c r="L817" s="12" t="s">
        <v>333</v>
      </c>
      <c r="M817" s="13" t="s">
        <v>334</v>
      </c>
      <c r="N817" s="2" t="s">
        <v>19</v>
      </c>
      <c r="O817" s="13" t="s">
        <v>20</v>
      </c>
      <c r="P817" s="14">
        <v>305.86</v>
      </c>
      <c r="Q817" s="14">
        <v>45573.14</v>
      </c>
      <c r="R817" s="13">
        <v>150</v>
      </c>
      <c r="S817" s="15">
        <v>0.46153846153846156</v>
      </c>
      <c r="T817" s="13">
        <v>1</v>
      </c>
      <c r="U817" s="13">
        <v>3</v>
      </c>
      <c r="V817" s="16">
        <v>0</v>
      </c>
      <c r="W817" s="16" t="str">
        <f t="shared" si="12"/>
        <v>PN193353-1</v>
      </c>
      <c r="X817" s="17" t="s">
        <v>21</v>
      </c>
      <c r="Z817" s="17" t="s">
        <v>38</v>
      </c>
      <c r="AA817" s="17" t="s">
        <v>1077</v>
      </c>
      <c r="AB817" s="17" t="s">
        <v>454</v>
      </c>
      <c r="AC817" s="17" t="s">
        <v>1877</v>
      </c>
      <c r="AD817" s="17" t="s">
        <v>398</v>
      </c>
      <c r="AE817" s="17" t="s">
        <v>42</v>
      </c>
      <c r="AF817" s="17" t="s">
        <v>1458</v>
      </c>
      <c r="AG817" s="17" t="s">
        <v>1284</v>
      </c>
      <c r="AJ817" s="17" t="s">
        <v>490</v>
      </c>
      <c r="AK817" s="17" t="s">
        <v>491</v>
      </c>
      <c r="AO817" s="17" t="s">
        <v>130</v>
      </c>
      <c r="AP817" s="18">
        <v>43179</v>
      </c>
      <c r="AQ817" s="17" t="s">
        <v>22</v>
      </c>
      <c r="AR817" s="17" t="s">
        <v>47</v>
      </c>
      <c r="AS817" s="17" t="s">
        <v>47</v>
      </c>
      <c r="AT817" s="17" t="s">
        <v>161</v>
      </c>
      <c r="AU817" s="17" t="s">
        <v>162</v>
      </c>
      <c r="AV817" s="17" t="s">
        <v>162</v>
      </c>
      <c r="AW817" s="17" t="s">
        <v>266</v>
      </c>
      <c r="AX817" s="17" t="s">
        <v>1828</v>
      </c>
      <c r="AY817" s="17" t="s">
        <v>691</v>
      </c>
      <c r="AZ817" s="17" t="s">
        <v>773</v>
      </c>
      <c r="BA817" s="17" t="s">
        <v>990</v>
      </c>
      <c r="BD817" s="17">
        <v>1</v>
      </c>
      <c r="BE817" s="17" t="s">
        <v>52</v>
      </c>
      <c r="BF817" s="17" t="s">
        <v>1159</v>
      </c>
      <c r="BG817" s="18">
        <v>43861</v>
      </c>
      <c r="BH817" s="3" t="s">
        <v>556</v>
      </c>
      <c r="BK817" s="3" t="s">
        <v>1398</v>
      </c>
      <c r="BL817" s="17" t="s">
        <v>1160</v>
      </c>
      <c r="BM817" s="19">
        <v>7075.4617221296294</v>
      </c>
      <c r="BN817" s="19">
        <f>P817*R817</f>
        <v>45879</v>
      </c>
      <c r="BO817" s="19" t="str">
        <f>IF(AND(BN817&gt;120000, P817&gt;25, X817&lt;&gt;"WAVE 0"), "yes", "no")</f>
        <v>no</v>
      </c>
      <c r="BP817" s="17" t="s">
        <v>51</v>
      </c>
    </row>
    <row r="818" spans="1:68" x14ac:dyDescent="0.25">
      <c r="A818" s="11" t="s">
        <v>1880</v>
      </c>
      <c r="B818" s="12" t="s">
        <v>1877</v>
      </c>
      <c r="C818" s="13" t="s">
        <v>57</v>
      </c>
      <c r="D818" s="12" t="s">
        <v>463</v>
      </c>
      <c r="E818" s="13" t="s">
        <v>464</v>
      </c>
      <c r="F818" s="12">
        <v>2019</v>
      </c>
      <c r="G818" s="13" t="s">
        <v>38</v>
      </c>
      <c r="H818" s="12" t="s">
        <v>330</v>
      </c>
      <c r="I818" s="13" t="s">
        <v>51</v>
      </c>
      <c r="J818" s="12" t="s">
        <v>1077</v>
      </c>
      <c r="K818" s="13" t="s">
        <v>332</v>
      </c>
      <c r="L818" s="12" t="s">
        <v>333</v>
      </c>
      <c r="M818" s="13" t="s">
        <v>334</v>
      </c>
      <c r="N818" s="2" t="s">
        <v>95</v>
      </c>
      <c r="O818" s="13" t="s">
        <v>20</v>
      </c>
      <c r="P818" s="14">
        <v>305.86</v>
      </c>
      <c r="Q818" s="14">
        <v>45573.14</v>
      </c>
      <c r="R818" s="13">
        <v>150</v>
      </c>
      <c r="S818" s="15">
        <v>0.46153846153846156</v>
      </c>
      <c r="T818" s="13">
        <v>1</v>
      </c>
      <c r="U818" s="13">
        <v>3</v>
      </c>
      <c r="V818" s="16">
        <v>0</v>
      </c>
      <c r="W818" s="16" t="str">
        <f t="shared" si="12"/>
        <v>PN193353-1</v>
      </c>
      <c r="X818" s="17" t="s">
        <v>21</v>
      </c>
      <c r="Z818" s="17" t="s">
        <v>38</v>
      </c>
      <c r="AA818" s="17" t="s">
        <v>1077</v>
      </c>
      <c r="AB818" s="17" t="s">
        <v>454</v>
      </c>
      <c r="AC818" s="17" t="s">
        <v>1877</v>
      </c>
      <c r="AD818" s="17" t="s">
        <v>398</v>
      </c>
      <c r="AE818" s="17" t="s">
        <v>42</v>
      </c>
      <c r="AF818" s="17" t="s">
        <v>1458</v>
      </c>
      <c r="AG818" s="17" t="s">
        <v>1284</v>
      </c>
      <c r="AJ818" s="17" t="s">
        <v>490</v>
      </c>
      <c r="AK818" s="17" t="s">
        <v>491</v>
      </c>
      <c r="AO818" s="17" t="s">
        <v>130</v>
      </c>
      <c r="AP818" s="18">
        <v>43179</v>
      </c>
      <c r="AQ818" s="17" t="s">
        <v>22</v>
      </c>
      <c r="AR818" s="17" t="s">
        <v>47</v>
      </c>
      <c r="AS818" s="17" t="s">
        <v>47</v>
      </c>
      <c r="AT818" s="17" t="s">
        <v>161</v>
      </c>
      <c r="AU818" s="17" t="s">
        <v>162</v>
      </c>
      <c r="AV818" s="17" t="s">
        <v>162</v>
      </c>
      <c r="AW818" s="17" t="s">
        <v>266</v>
      </c>
      <c r="AX818" s="17" t="s">
        <v>1828</v>
      </c>
      <c r="AY818" s="17" t="s">
        <v>691</v>
      </c>
      <c r="AZ818" s="17" t="s">
        <v>773</v>
      </c>
      <c r="BA818" s="17" t="s">
        <v>990</v>
      </c>
      <c r="BD818" s="17">
        <v>1</v>
      </c>
      <c r="BE818" s="17" t="s">
        <v>52</v>
      </c>
      <c r="BF818" s="17" t="s">
        <v>1159</v>
      </c>
      <c r="BG818" s="18">
        <v>43861</v>
      </c>
      <c r="BH818" s="3" t="s">
        <v>556</v>
      </c>
      <c r="BK818" s="3" t="s">
        <v>1398</v>
      </c>
      <c r="BL818" s="17" t="s">
        <v>1160</v>
      </c>
      <c r="BM818" s="19">
        <v>7075.4617221296294</v>
      </c>
      <c r="BN818" s="19">
        <f>P818*R818</f>
        <v>45879</v>
      </c>
      <c r="BO818" s="19" t="str">
        <f>IF(AND(BN818&gt;120000, P818&gt;25, X818&lt;&gt;"WAVE 0"), "yes", "no")</f>
        <v>no</v>
      </c>
      <c r="BP818" s="17" t="s">
        <v>51</v>
      </c>
    </row>
    <row r="819" spans="1:68" x14ac:dyDescent="0.25">
      <c r="A819" s="11" t="s">
        <v>1881</v>
      </c>
      <c r="B819" s="12" t="s">
        <v>1882</v>
      </c>
      <c r="C819" s="13" t="s">
        <v>14</v>
      </c>
      <c r="D819" s="12" t="s">
        <v>547</v>
      </c>
      <c r="E819" s="13" t="s">
        <v>548</v>
      </c>
      <c r="F819" s="12">
        <v>2019</v>
      </c>
      <c r="G819" s="13" t="s">
        <v>109</v>
      </c>
      <c r="H819" s="12" t="s">
        <v>330</v>
      </c>
      <c r="I819" s="13" t="s">
        <v>51</v>
      </c>
      <c r="J819" s="12" t="s">
        <v>331</v>
      </c>
      <c r="K819" s="13" t="s">
        <v>332</v>
      </c>
      <c r="L819" s="12" t="s">
        <v>333</v>
      </c>
      <c r="M819" s="13" t="s">
        <v>334</v>
      </c>
      <c r="N819" s="2" t="s">
        <v>19</v>
      </c>
      <c r="O819" s="13" t="s">
        <v>20</v>
      </c>
      <c r="P819" s="14">
        <v>41.21</v>
      </c>
      <c r="Q819" s="14">
        <v>4491.8899999999994</v>
      </c>
      <c r="R819" s="13">
        <v>150</v>
      </c>
      <c r="S819" s="15">
        <v>1</v>
      </c>
      <c r="T819" s="13">
        <v>1</v>
      </c>
      <c r="U819" s="13">
        <v>0</v>
      </c>
      <c r="V819" s="16">
        <v>0</v>
      </c>
      <c r="W819" s="16" t="str">
        <f t="shared" si="12"/>
        <v>PN193358-19</v>
      </c>
      <c r="X819" s="17" t="s">
        <v>549</v>
      </c>
      <c r="Z819" s="17" t="s">
        <v>109</v>
      </c>
      <c r="AB819" s="17" t="s">
        <v>953</v>
      </c>
      <c r="AC819" s="17" t="s">
        <v>1882</v>
      </c>
      <c r="AD819" s="17" t="s">
        <v>398</v>
      </c>
      <c r="AE819" s="17" t="s">
        <v>42</v>
      </c>
      <c r="AF819" s="17" t="s">
        <v>1458</v>
      </c>
      <c r="AG819" s="17" t="s">
        <v>1284</v>
      </c>
      <c r="AJ819" s="17" t="s">
        <v>490</v>
      </c>
      <c r="AK819" s="17" t="s">
        <v>491</v>
      </c>
      <c r="AO819" s="17" t="s">
        <v>130</v>
      </c>
      <c r="AP819" s="18">
        <v>43259</v>
      </c>
      <c r="AQ819" s="17" t="s">
        <v>22</v>
      </c>
      <c r="AR819" s="17" t="s">
        <v>47</v>
      </c>
      <c r="AS819" s="17" t="s">
        <v>47</v>
      </c>
      <c r="AT819" s="17" t="s">
        <v>161</v>
      </c>
      <c r="AU819" s="17" t="s">
        <v>162</v>
      </c>
      <c r="AV819" s="17" t="s">
        <v>162</v>
      </c>
      <c r="AW819" s="17" t="s">
        <v>48</v>
      </c>
      <c r="AX819" s="17" t="s">
        <v>696</v>
      </c>
      <c r="BA819" s="17" t="s">
        <v>696</v>
      </c>
      <c r="BB819" s="17" t="s">
        <v>51</v>
      </c>
      <c r="BD819" s="17">
        <v>3</v>
      </c>
      <c r="BE819" s="17" t="s">
        <v>52</v>
      </c>
      <c r="BF819" s="17" t="s">
        <v>1147</v>
      </c>
      <c r="BG819" s="18">
        <v>43517</v>
      </c>
      <c r="BL819" s="17" t="s">
        <v>1148</v>
      </c>
      <c r="BM819" s="19" t="s">
        <v>22</v>
      </c>
      <c r="BN819" s="19">
        <f>P819*R819</f>
        <v>6181.5</v>
      </c>
      <c r="BO819" s="19" t="str">
        <f>IF(AND(BN819&gt;120000, P819&gt;25, X819&lt;&gt;"WAVE 0"), "yes", "no")</f>
        <v>no</v>
      </c>
      <c r="BP819" s="17" t="s">
        <v>51</v>
      </c>
    </row>
    <row r="820" spans="1:68" x14ac:dyDescent="0.25">
      <c r="A820" s="11" t="s">
        <v>1883</v>
      </c>
      <c r="B820" s="20" t="s">
        <v>1770</v>
      </c>
      <c r="C820" s="13" t="s">
        <v>14</v>
      </c>
      <c r="D820" s="12" t="s">
        <v>547</v>
      </c>
      <c r="E820" s="13" t="s">
        <v>548</v>
      </c>
      <c r="F820" s="12">
        <v>2019</v>
      </c>
      <c r="G820" s="13" t="s">
        <v>109</v>
      </c>
      <c r="H820" s="12" t="s">
        <v>330</v>
      </c>
      <c r="I820" s="13" t="s">
        <v>51</v>
      </c>
      <c r="J820" s="12" t="s">
        <v>331</v>
      </c>
      <c r="K820" s="13" t="s">
        <v>332</v>
      </c>
      <c r="L820" s="12" t="s">
        <v>333</v>
      </c>
      <c r="M820" s="13" t="s">
        <v>334</v>
      </c>
      <c r="N820" s="2" t="s">
        <v>19</v>
      </c>
      <c r="O820" s="13" t="s">
        <v>20</v>
      </c>
      <c r="P820" s="14">
        <v>77.27</v>
      </c>
      <c r="Q820" s="14">
        <v>6104.33</v>
      </c>
      <c r="R820" s="13">
        <v>98</v>
      </c>
      <c r="S820" s="15">
        <v>0.7142857142857143</v>
      </c>
      <c r="T820" s="13">
        <v>1</v>
      </c>
      <c r="U820" s="13">
        <v>1</v>
      </c>
      <c r="V820" s="16">
        <v>0</v>
      </c>
      <c r="W820" s="16" t="str">
        <f t="shared" si="12"/>
        <v>PN193564-1</v>
      </c>
      <c r="X820" s="17" t="s">
        <v>549</v>
      </c>
      <c r="Z820" s="17" t="s">
        <v>109</v>
      </c>
      <c r="AC820" s="17" t="s">
        <v>1884</v>
      </c>
      <c r="AD820" s="17" t="s">
        <v>1809</v>
      </c>
      <c r="AE820" s="17" t="s">
        <v>42</v>
      </c>
      <c r="AF820" s="17" t="s">
        <v>1458</v>
      </c>
      <c r="AG820" s="17" t="s">
        <v>1810</v>
      </c>
      <c r="AK820" s="17" t="s">
        <v>427</v>
      </c>
      <c r="AO820" s="17" t="s">
        <v>46</v>
      </c>
      <c r="AP820" s="18">
        <v>43259</v>
      </c>
      <c r="AQ820" s="17" t="s">
        <v>22</v>
      </c>
      <c r="AR820" s="17" t="s">
        <v>428</v>
      </c>
      <c r="AS820" s="17" t="s">
        <v>428</v>
      </c>
      <c r="AT820" s="17" t="s">
        <v>428</v>
      </c>
      <c r="AU820" s="17" t="s">
        <v>428</v>
      </c>
      <c r="AV820" s="17" t="s">
        <v>428</v>
      </c>
      <c r="AW820" s="17" t="s">
        <v>266</v>
      </c>
      <c r="AX820" s="17" t="s">
        <v>744</v>
      </c>
      <c r="BA820" s="17" t="s">
        <v>1770</v>
      </c>
      <c r="BB820" s="17" t="s">
        <v>51</v>
      </c>
      <c r="BD820" s="17">
        <v>5</v>
      </c>
      <c r="BE820" s="17" t="s">
        <v>52</v>
      </c>
      <c r="BF820" s="17" t="s">
        <v>1147</v>
      </c>
      <c r="BG820" s="18">
        <v>43517</v>
      </c>
      <c r="BL820" s="17" t="s">
        <v>1148</v>
      </c>
      <c r="BM820" s="19" t="s">
        <v>22</v>
      </c>
      <c r="BN820" s="19">
        <f>P820*R820</f>
        <v>7572.46</v>
      </c>
      <c r="BO820" s="19" t="str">
        <f>IF(AND(BN820&gt;120000, P820&gt;25, X820&lt;&gt;"WAVE 0"), "yes", "no")</f>
        <v>no</v>
      </c>
      <c r="BP820" s="17" t="s">
        <v>51</v>
      </c>
    </row>
    <row r="821" spans="1:68" x14ac:dyDescent="0.25">
      <c r="A821" s="11" t="s">
        <v>1885</v>
      </c>
      <c r="B821" s="20" t="s">
        <v>1886</v>
      </c>
      <c r="C821" s="13" t="s">
        <v>14</v>
      </c>
      <c r="D821" s="12" t="s">
        <v>547</v>
      </c>
      <c r="E821" s="13" t="s">
        <v>548</v>
      </c>
      <c r="F821" s="12">
        <v>2019</v>
      </c>
      <c r="G821" s="13" t="s">
        <v>109</v>
      </c>
      <c r="H821" s="12" t="s">
        <v>18</v>
      </c>
      <c r="I821" s="13" t="s">
        <v>51</v>
      </c>
      <c r="J821" s="12" t="s">
        <v>18</v>
      </c>
      <c r="K821" s="13" t="s">
        <v>18</v>
      </c>
      <c r="L821" s="12" t="s">
        <v>18</v>
      </c>
      <c r="M821" s="13" t="s">
        <v>18</v>
      </c>
      <c r="N821" s="2" t="s">
        <v>19</v>
      </c>
      <c r="O821" s="13" t="s">
        <v>20</v>
      </c>
      <c r="P821" s="14">
        <v>36.06</v>
      </c>
      <c r="Q821" s="14">
        <v>11142.539999999999</v>
      </c>
      <c r="R821" s="13">
        <v>162</v>
      </c>
      <c r="S821" s="15">
        <v>1</v>
      </c>
      <c r="T821" s="13">
        <v>1</v>
      </c>
      <c r="U821" s="13">
        <v>1</v>
      </c>
      <c r="V821" s="16">
        <v>0</v>
      </c>
      <c r="W821" s="16" t="str">
        <f t="shared" si="12"/>
        <v>PN193628-1</v>
      </c>
      <c r="X821" s="17" t="s">
        <v>549</v>
      </c>
      <c r="Z821" s="17" t="s">
        <v>109</v>
      </c>
      <c r="AB821" s="17" t="s">
        <v>46</v>
      </c>
      <c r="AC821" s="17" t="s">
        <v>1887</v>
      </c>
      <c r="AD821" s="17" t="s">
        <v>1809</v>
      </c>
      <c r="AE821" s="17" t="s">
        <v>42</v>
      </c>
      <c r="AF821" s="17" t="s">
        <v>1458</v>
      </c>
      <c r="AG821" s="17" t="s">
        <v>1810</v>
      </c>
      <c r="AJ821" s="17" t="s">
        <v>490</v>
      </c>
      <c r="AK821" s="17" t="s">
        <v>427</v>
      </c>
      <c r="AO821" s="17" t="s">
        <v>85</v>
      </c>
      <c r="AP821" s="18">
        <v>43259</v>
      </c>
      <c r="AQ821" s="17" t="s">
        <v>22</v>
      </c>
      <c r="AR821" s="17" t="s">
        <v>428</v>
      </c>
      <c r="AS821" s="17" t="s">
        <v>428</v>
      </c>
      <c r="AT821" s="17" t="s">
        <v>428</v>
      </c>
      <c r="AU821" s="17" t="s">
        <v>428</v>
      </c>
      <c r="AV821" s="17" t="s">
        <v>428</v>
      </c>
      <c r="AW821" s="17" t="s">
        <v>48</v>
      </c>
      <c r="AX821" s="17" t="s">
        <v>696</v>
      </c>
      <c r="BA821" s="17" t="s">
        <v>696</v>
      </c>
      <c r="BB821" s="17" t="s">
        <v>51</v>
      </c>
      <c r="BD821" s="17">
        <v>5</v>
      </c>
      <c r="BE821" s="17" t="s">
        <v>52</v>
      </c>
      <c r="BF821" s="17" t="s">
        <v>1147</v>
      </c>
      <c r="BG821" s="18">
        <v>43517</v>
      </c>
      <c r="BL821" s="17" t="s">
        <v>1148</v>
      </c>
      <c r="BM821" s="19" t="s">
        <v>22</v>
      </c>
      <c r="BN821" s="19">
        <f>P821*R821</f>
        <v>5841.72</v>
      </c>
      <c r="BO821" s="19" t="str">
        <f>IF(AND(BN821&gt;120000, P821&gt;25, X821&lt;&gt;"WAVE 0"), "yes", "no")</f>
        <v>no</v>
      </c>
      <c r="BP821" s="17" t="s">
        <v>51</v>
      </c>
    </row>
    <row r="822" spans="1:68" x14ac:dyDescent="0.25">
      <c r="A822" s="11" t="s">
        <v>1888</v>
      </c>
      <c r="B822" s="12" t="s">
        <v>705</v>
      </c>
      <c r="C822" s="13" t="s">
        <v>14</v>
      </c>
      <c r="D822" s="12" t="s">
        <v>818</v>
      </c>
      <c r="E822" s="13" t="s">
        <v>819</v>
      </c>
      <c r="F822" s="12">
        <v>2020</v>
      </c>
      <c r="G822" s="13" t="s">
        <v>17</v>
      </c>
      <c r="H822" s="12" t="s">
        <v>330</v>
      </c>
      <c r="I822" s="13" t="s">
        <v>18</v>
      </c>
      <c r="J822" s="12" t="s">
        <v>1263</v>
      </c>
      <c r="K822" s="13" t="s">
        <v>1264</v>
      </c>
      <c r="L822" s="12" t="s">
        <v>358</v>
      </c>
      <c r="M822" s="13" t="s">
        <v>359</v>
      </c>
      <c r="N822" s="2" t="s">
        <v>19</v>
      </c>
      <c r="O822" s="13" t="s">
        <v>20</v>
      </c>
      <c r="P822" s="14">
        <v>12.96</v>
      </c>
      <c r="Q822" s="14"/>
      <c r="R822" s="13">
        <v>36</v>
      </c>
      <c r="S822" s="15"/>
      <c r="T822" s="13">
        <v>2</v>
      </c>
      <c r="U822" s="13">
        <v>3</v>
      </c>
      <c r="V822" s="16"/>
      <c r="W822" s="16" t="str">
        <f t="shared" si="12"/>
        <v>PN194204</v>
      </c>
      <c r="Z822" s="13" t="s">
        <v>17</v>
      </c>
      <c r="AA822" s="17" t="s">
        <v>22</v>
      </c>
      <c r="AB822" s="17" t="s">
        <v>22</v>
      </c>
      <c r="AC822" s="17" t="s">
        <v>22</v>
      </c>
      <c r="AD822" s="17" t="s">
        <v>22</v>
      </c>
      <c r="AE822" s="17" t="s">
        <v>22</v>
      </c>
      <c r="AF822" s="17" t="s">
        <v>22</v>
      </c>
      <c r="AG822" s="17" t="s">
        <v>22</v>
      </c>
      <c r="AJ822" s="17" t="s">
        <v>22</v>
      </c>
      <c r="AK822" s="17" t="s">
        <v>22</v>
      </c>
      <c r="AO822" s="17" t="s">
        <v>22</v>
      </c>
      <c r="AP822" s="18" t="s">
        <v>22</v>
      </c>
      <c r="AQ822" s="17" t="s">
        <v>22</v>
      </c>
      <c r="AR822" s="17" t="s">
        <v>22</v>
      </c>
      <c r="AS822" s="17" t="s">
        <v>22</v>
      </c>
      <c r="AT822" s="17" t="s">
        <v>22</v>
      </c>
      <c r="AU822" s="17" t="s">
        <v>22</v>
      </c>
      <c r="AV822" s="17" t="s">
        <v>22</v>
      </c>
      <c r="AW822" s="17" t="s">
        <v>22</v>
      </c>
      <c r="AX822" s="17" t="s">
        <v>22</v>
      </c>
      <c r="AY822" s="17" t="s">
        <v>22</v>
      </c>
      <c r="AZ822" s="17" t="s">
        <v>22</v>
      </c>
      <c r="BA822" s="17" t="s">
        <v>22</v>
      </c>
      <c r="BD822" s="17" t="s">
        <v>22</v>
      </c>
      <c r="BE822" s="17" t="s">
        <v>22</v>
      </c>
      <c r="BF822" s="17" t="s">
        <v>22</v>
      </c>
      <c r="BG822" s="18" t="s">
        <v>22</v>
      </c>
      <c r="BH822" s="3" t="s">
        <v>22</v>
      </c>
      <c r="BI822" s="3" t="s">
        <v>22</v>
      </c>
      <c r="BK822" s="3" t="s">
        <v>22</v>
      </c>
      <c r="BL822" s="17" t="s">
        <v>22</v>
      </c>
      <c r="BM822" s="19" t="s">
        <v>22</v>
      </c>
      <c r="BN822" s="19">
        <f>P822*R822</f>
        <v>466.56000000000006</v>
      </c>
      <c r="BO822" s="19" t="str">
        <f>IF(AND(BN822&gt;120000, P822&gt;25, X822&lt;&gt;"WAVE 0"), "yes", "no")</f>
        <v>no</v>
      </c>
      <c r="BP822" s="17" t="s">
        <v>22</v>
      </c>
    </row>
    <row r="823" spans="1:68" x14ac:dyDescent="0.25">
      <c r="A823" s="11" t="s">
        <v>1889</v>
      </c>
      <c r="B823" s="12" t="s">
        <v>1890</v>
      </c>
      <c r="C823" s="13" t="s">
        <v>14</v>
      </c>
      <c r="D823" s="12" t="s">
        <v>1785</v>
      </c>
      <c r="E823" s="13" t="s">
        <v>1786</v>
      </c>
      <c r="F823" s="12">
        <v>2020</v>
      </c>
      <c r="G823" s="13" t="s">
        <v>38</v>
      </c>
      <c r="H823" s="12" t="s">
        <v>330</v>
      </c>
      <c r="I823" s="13" t="s">
        <v>18</v>
      </c>
      <c r="J823" s="12" t="s">
        <v>1263</v>
      </c>
      <c r="K823" s="13" t="s">
        <v>1264</v>
      </c>
      <c r="L823" s="12" t="s">
        <v>358</v>
      </c>
      <c r="M823" s="13" t="s">
        <v>359</v>
      </c>
      <c r="N823" s="2" t="s">
        <v>19</v>
      </c>
      <c r="O823" s="13" t="s">
        <v>20</v>
      </c>
      <c r="P823" s="14">
        <v>435.38459999999998</v>
      </c>
      <c r="Q823" s="14">
        <v>2960</v>
      </c>
      <c r="R823" s="13">
        <v>8</v>
      </c>
      <c r="S823" s="15">
        <v>0.33333333333333331</v>
      </c>
      <c r="T823" s="13">
        <v>1</v>
      </c>
      <c r="U823" s="13">
        <v>3</v>
      </c>
      <c r="V823" s="16">
        <v>0</v>
      </c>
      <c r="W823" s="16" t="str">
        <f t="shared" si="12"/>
        <v>PN195527</v>
      </c>
      <c r="Z823" s="13" t="s">
        <v>38</v>
      </c>
      <c r="BN823" s="19">
        <f>P823*R823</f>
        <v>3483.0767999999998</v>
      </c>
      <c r="BO823" s="19" t="str">
        <f>IF(AND(BN823&gt;120000, P823&gt;25, X823&lt;&gt;"WAVE 0"), "yes", "no")</f>
        <v>no</v>
      </c>
      <c r="BP823" s="17" t="s">
        <v>51</v>
      </c>
    </row>
    <row r="824" spans="1:68" x14ac:dyDescent="0.25">
      <c r="A824" s="11" t="s">
        <v>1891</v>
      </c>
      <c r="B824" s="12" t="s">
        <v>1892</v>
      </c>
      <c r="C824" s="13" t="s">
        <v>14</v>
      </c>
      <c r="D824" s="12" t="s">
        <v>818</v>
      </c>
      <c r="E824" s="13" t="s">
        <v>819</v>
      </c>
      <c r="F824" s="12">
        <v>2020</v>
      </c>
      <c r="G824" s="13" t="s">
        <v>17</v>
      </c>
      <c r="H824" s="12" t="s">
        <v>330</v>
      </c>
      <c r="I824" s="13" t="s">
        <v>51</v>
      </c>
      <c r="J824" s="12" t="s">
        <v>1263</v>
      </c>
      <c r="K824" s="13" t="s">
        <v>1264</v>
      </c>
      <c r="L824" s="12" t="s">
        <v>358</v>
      </c>
      <c r="M824" s="13" t="s">
        <v>359</v>
      </c>
      <c r="N824" s="2" t="s">
        <v>19</v>
      </c>
      <c r="O824" s="13" t="s">
        <v>20</v>
      </c>
      <c r="P824" s="14">
        <v>29.03</v>
      </c>
      <c r="Q824" s="14">
        <v>5806</v>
      </c>
      <c r="R824" s="13">
        <v>137</v>
      </c>
      <c r="S824" s="15">
        <v>0</v>
      </c>
      <c r="T824" s="13">
        <v>1</v>
      </c>
      <c r="U824" s="13">
        <v>4</v>
      </c>
      <c r="V824" s="16">
        <v>0</v>
      </c>
      <c r="W824" s="16" t="str">
        <f t="shared" si="12"/>
        <v>PN195576</v>
      </c>
      <c r="Z824" s="13" t="s">
        <v>17</v>
      </c>
      <c r="BN824" s="19">
        <f>P824*R824</f>
        <v>3977.11</v>
      </c>
      <c r="BO824" s="19" t="str">
        <f>IF(AND(BN824&gt;120000, P824&gt;25, X824&lt;&gt;"WAVE 0"), "yes", "no")</f>
        <v>no</v>
      </c>
      <c r="BP824" s="17" t="s">
        <v>51</v>
      </c>
    </row>
    <row r="825" spans="1:68" x14ac:dyDescent="0.25">
      <c r="A825" s="11" t="s">
        <v>1893</v>
      </c>
      <c r="B825" s="12" t="s">
        <v>1894</v>
      </c>
      <c r="C825" s="13" t="s">
        <v>14</v>
      </c>
      <c r="D825" s="12" t="s">
        <v>818</v>
      </c>
      <c r="E825" s="13" t="s">
        <v>819</v>
      </c>
      <c r="F825" s="12">
        <v>2020</v>
      </c>
      <c r="G825" s="13" t="s">
        <v>17</v>
      </c>
      <c r="H825" s="12" t="s">
        <v>330</v>
      </c>
      <c r="I825" s="13" t="s">
        <v>51</v>
      </c>
      <c r="J825" s="12" t="s">
        <v>1263</v>
      </c>
      <c r="K825" s="13" t="s">
        <v>1264</v>
      </c>
      <c r="L825" s="12" t="s">
        <v>358</v>
      </c>
      <c r="M825" s="13" t="s">
        <v>359</v>
      </c>
      <c r="N825" s="2" t="s">
        <v>19</v>
      </c>
      <c r="O825" s="13" t="s">
        <v>20</v>
      </c>
      <c r="P825" s="14">
        <v>44.13</v>
      </c>
      <c r="Q825" s="14">
        <v>2647.8</v>
      </c>
      <c r="R825" s="13">
        <v>51</v>
      </c>
      <c r="S825" s="15">
        <v>0.33333333333333331</v>
      </c>
      <c r="T825" s="13">
        <v>1</v>
      </c>
      <c r="U825" s="13">
        <v>3</v>
      </c>
      <c r="V825" s="16">
        <v>0</v>
      </c>
      <c r="W825" s="16" t="str">
        <f t="shared" si="12"/>
        <v>PN195577</v>
      </c>
      <c r="Z825" s="17" t="s">
        <v>17</v>
      </c>
      <c r="AB825" s="17" t="s">
        <v>65</v>
      </c>
      <c r="AC825" s="17" t="s">
        <v>1894</v>
      </c>
      <c r="AD825" s="17" t="s">
        <v>1826</v>
      </c>
      <c r="AE825" s="17" t="s">
        <v>42</v>
      </c>
      <c r="AF825" s="17" t="s">
        <v>1794</v>
      </c>
      <c r="AG825" s="17" t="s">
        <v>1827</v>
      </c>
      <c r="AJ825" s="17" t="s">
        <v>83</v>
      </c>
      <c r="AK825" s="17" t="s">
        <v>84</v>
      </c>
      <c r="AO825" s="17" t="s">
        <v>85</v>
      </c>
      <c r="AP825" s="18">
        <v>43545</v>
      </c>
      <c r="AQ825" s="17" t="s">
        <v>22</v>
      </c>
      <c r="AR825" s="17" t="s">
        <v>47</v>
      </c>
      <c r="AS825" s="17" t="s">
        <v>47</v>
      </c>
      <c r="AT825" s="17" t="s">
        <v>47</v>
      </c>
      <c r="AU825" s="17" t="s">
        <v>47</v>
      </c>
      <c r="AV825" s="17" t="s">
        <v>47</v>
      </c>
      <c r="BE825" s="17" t="s">
        <v>52</v>
      </c>
      <c r="BM825" s="19" t="s">
        <v>22</v>
      </c>
      <c r="BN825" s="19">
        <f>P825*R825</f>
        <v>2250.63</v>
      </c>
      <c r="BO825" s="19" t="str">
        <f>IF(AND(BN825&gt;120000, P825&gt;25, X825&lt;&gt;"WAVE 0"), "yes", "no")</f>
        <v>no</v>
      </c>
      <c r="BP825" s="17" t="s">
        <v>51</v>
      </c>
    </row>
    <row r="826" spans="1:68" x14ac:dyDescent="0.25">
      <c r="A826" s="11" t="s">
        <v>1895</v>
      </c>
      <c r="B826" s="12" t="s">
        <v>726</v>
      </c>
      <c r="C826" s="13" t="s">
        <v>14</v>
      </c>
      <c r="D826" s="12" t="s">
        <v>706</v>
      </c>
      <c r="E826" s="13" t="s">
        <v>707</v>
      </c>
      <c r="F826" s="12">
        <v>2020</v>
      </c>
      <c r="G826" s="13" t="s">
        <v>109</v>
      </c>
      <c r="H826" s="12" t="s">
        <v>330</v>
      </c>
      <c r="I826" s="13" t="s">
        <v>18</v>
      </c>
      <c r="J826" s="12" t="s">
        <v>1263</v>
      </c>
      <c r="K826" s="13" t="s">
        <v>1264</v>
      </c>
      <c r="L826" s="12" t="s">
        <v>358</v>
      </c>
      <c r="M826" s="13" t="s">
        <v>359</v>
      </c>
      <c r="N826" s="2" t="s">
        <v>19</v>
      </c>
      <c r="O826" s="13" t="s">
        <v>20</v>
      </c>
      <c r="P826" s="14">
        <v>42.784300000000002</v>
      </c>
      <c r="Q826" s="14">
        <v>1796.94</v>
      </c>
      <c r="R826" s="13">
        <v>91</v>
      </c>
      <c r="S826" s="15">
        <v>0</v>
      </c>
      <c r="T826" s="13">
        <v>1</v>
      </c>
      <c r="U826" s="13">
        <v>4</v>
      </c>
      <c r="V826" s="16">
        <v>0</v>
      </c>
      <c r="W826" s="16" t="str">
        <f t="shared" si="12"/>
        <v>PN195584</v>
      </c>
      <c r="Z826" s="13" t="s">
        <v>109</v>
      </c>
      <c r="AA826" s="17" t="s">
        <v>22</v>
      </c>
      <c r="AB826" s="17" t="s">
        <v>22</v>
      </c>
      <c r="AC826" s="17" t="s">
        <v>22</v>
      </c>
      <c r="AD826" s="17" t="s">
        <v>22</v>
      </c>
      <c r="AE826" s="17" t="s">
        <v>22</v>
      </c>
      <c r="AF826" s="17" t="s">
        <v>22</v>
      </c>
      <c r="AG826" s="17" t="s">
        <v>22</v>
      </c>
      <c r="AJ826" s="17" t="s">
        <v>22</v>
      </c>
      <c r="AK826" s="17" t="s">
        <v>22</v>
      </c>
      <c r="AO826" s="17" t="s">
        <v>22</v>
      </c>
      <c r="AP826" s="18" t="s">
        <v>22</v>
      </c>
      <c r="AQ826" s="17" t="s">
        <v>22</v>
      </c>
      <c r="AR826" s="17" t="s">
        <v>22</v>
      </c>
      <c r="AS826" s="17" t="s">
        <v>22</v>
      </c>
      <c r="AT826" s="17" t="s">
        <v>22</v>
      </c>
      <c r="AU826" s="17" t="s">
        <v>22</v>
      </c>
      <c r="AV826" s="17" t="s">
        <v>22</v>
      </c>
      <c r="AW826" s="17" t="s">
        <v>22</v>
      </c>
      <c r="AX826" s="17" t="s">
        <v>22</v>
      </c>
      <c r="AY826" s="17" t="s">
        <v>22</v>
      </c>
      <c r="AZ826" s="17" t="s">
        <v>22</v>
      </c>
      <c r="BA826" s="17" t="s">
        <v>22</v>
      </c>
      <c r="BD826" s="17" t="s">
        <v>22</v>
      </c>
      <c r="BE826" s="17" t="s">
        <v>22</v>
      </c>
      <c r="BF826" s="17" t="s">
        <v>22</v>
      </c>
      <c r="BG826" s="18" t="s">
        <v>22</v>
      </c>
      <c r="BH826" s="3" t="s">
        <v>22</v>
      </c>
      <c r="BI826" s="3" t="s">
        <v>22</v>
      </c>
      <c r="BK826" s="3" t="s">
        <v>22</v>
      </c>
      <c r="BL826" s="17" t="s">
        <v>22</v>
      </c>
      <c r="BM826" s="19" t="s">
        <v>22</v>
      </c>
      <c r="BN826" s="19">
        <f>P826*R826</f>
        <v>3893.3713000000002</v>
      </c>
      <c r="BO826" s="19" t="str">
        <f>IF(AND(BN826&gt;120000, P826&gt;25, X826&lt;&gt;"WAVE 0"), "yes", "no")</f>
        <v>no</v>
      </c>
      <c r="BP826" s="17" t="s">
        <v>22</v>
      </c>
    </row>
    <row r="827" spans="1:68" x14ac:dyDescent="0.25">
      <c r="A827" s="11" t="s">
        <v>1896</v>
      </c>
      <c r="B827" s="12" t="s">
        <v>726</v>
      </c>
      <c r="C827" s="13" t="s">
        <v>14</v>
      </c>
      <c r="D827" s="12" t="s">
        <v>706</v>
      </c>
      <c r="E827" s="13" t="s">
        <v>707</v>
      </c>
      <c r="F827" s="12">
        <v>2020</v>
      </c>
      <c r="G827" s="13" t="s">
        <v>109</v>
      </c>
      <c r="H827" s="12" t="s">
        <v>330</v>
      </c>
      <c r="I827" s="13" t="s">
        <v>18</v>
      </c>
      <c r="J827" s="12" t="s">
        <v>1263</v>
      </c>
      <c r="K827" s="13" t="s">
        <v>1264</v>
      </c>
      <c r="L827" s="12" t="s">
        <v>358</v>
      </c>
      <c r="M827" s="13" t="s">
        <v>359</v>
      </c>
      <c r="N827" s="2" t="s">
        <v>19</v>
      </c>
      <c r="O827" s="13" t="s">
        <v>20</v>
      </c>
      <c r="P827" s="14">
        <v>74.56</v>
      </c>
      <c r="Q827" s="14">
        <v>1789.44</v>
      </c>
      <c r="R827" s="13">
        <v>91</v>
      </c>
      <c r="S827" s="15">
        <v>0.5</v>
      </c>
      <c r="T827" s="13">
        <v>1</v>
      </c>
      <c r="U827" s="13">
        <v>4</v>
      </c>
      <c r="V827" s="16">
        <v>0</v>
      </c>
      <c r="W827" s="16" t="str">
        <f t="shared" si="12"/>
        <v>PN195585</v>
      </c>
      <c r="Z827" s="13" t="s">
        <v>109</v>
      </c>
      <c r="AA827" s="17" t="s">
        <v>22</v>
      </c>
      <c r="AB827" s="17" t="s">
        <v>22</v>
      </c>
      <c r="AC827" s="17" t="s">
        <v>22</v>
      </c>
      <c r="AD827" s="17" t="s">
        <v>22</v>
      </c>
      <c r="AE827" s="17" t="s">
        <v>22</v>
      </c>
      <c r="AF827" s="17" t="s">
        <v>22</v>
      </c>
      <c r="AG827" s="17" t="s">
        <v>22</v>
      </c>
      <c r="AJ827" s="17" t="s">
        <v>22</v>
      </c>
      <c r="AK827" s="17" t="s">
        <v>22</v>
      </c>
      <c r="AO827" s="17" t="s">
        <v>22</v>
      </c>
      <c r="AP827" s="18" t="s">
        <v>22</v>
      </c>
      <c r="AQ827" s="17" t="s">
        <v>22</v>
      </c>
      <c r="AR827" s="17" t="s">
        <v>22</v>
      </c>
      <c r="AS827" s="17" t="s">
        <v>22</v>
      </c>
      <c r="AT827" s="17" t="s">
        <v>22</v>
      </c>
      <c r="AU827" s="17" t="s">
        <v>22</v>
      </c>
      <c r="AV827" s="17" t="s">
        <v>22</v>
      </c>
      <c r="AW827" s="17" t="s">
        <v>22</v>
      </c>
      <c r="AX827" s="17" t="s">
        <v>22</v>
      </c>
      <c r="AY827" s="17" t="s">
        <v>22</v>
      </c>
      <c r="AZ827" s="17" t="s">
        <v>22</v>
      </c>
      <c r="BA827" s="17" t="s">
        <v>22</v>
      </c>
      <c r="BD827" s="17" t="s">
        <v>22</v>
      </c>
      <c r="BE827" s="17" t="s">
        <v>22</v>
      </c>
      <c r="BF827" s="17" t="s">
        <v>22</v>
      </c>
      <c r="BG827" s="18" t="s">
        <v>22</v>
      </c>
      <c r="BH827" s="3" t="s">
        <v>22</v>
      </c>
      <c r="BI827" s="3" t="s">
        <v>22</v>
      </c>
      <c r="BK827" s="3" t="s">
        <v>22</v>
      </c>
      <c r="BL827" s="17" t="s">
        <v>22</v>
      </c>
      <c r="BM827" s="19" t="s">
        <v>22</v>
      </c>
      <c r="BN827" s="19">
        <f>P827*R827</f>
        <v>6784.96</v>
      </c>
      <c r="BO827" s="19" t="str">
        <f>IF(AND(BN827&gt;120000, P827&gt;25, X827&lt;&gt;"WAVE 0"), "yes", "no")</f>
        <v>no</v>
      </c>
      <c r="BP827" s="17" t="s">
        <v>22</v>
      </c>
    </row>
    <row r="828" spans="1:68" x14ac:dyDescent="0.25">
      <c r="A828" s="11" t="s">
        <v>1897</v>
      </c>
      <c r="B828" s="12" t="s">
        <v>1898</v>
      </c>
      <c r="C828" s="13" t="s">
        <v>14</v>
      </c>
      <c r="D828" s="12" t="s">
        <v>1899</v>
      </c>
      <c r="E828" s="13" t="s">
        <v>1900</v>
      </c>
      <c r="F828" s="12">
        <v>2019</v>
      </c>
      <c r="G828" s="13" t="s">
        <v>109</v>
      </c>
      <c r="H828" s="12" t="s">
        <v>330</v>
      </c>
      <c r="I828" s="13" t="s">
        <v>51</v>
      </c>
      <c r="J828" s="12" t="s">
        <v>1263</v>
      </c>
      <c r="K828" s="13" t="s">
        <v>1264</v>
      </c>
      <c r="L828" s="12" t="s">
        <v>358</v>
      </c>
      <c r="M828" s="13" t="s">
        <v>359</v>
      </c>
      <c r="N828" s="2" t="s">
        <v>19</v>
      </c>
      <c r="O828" s="13" t="s">
        <v>20</v>
      </c>
      <c r="P828" s="14">
        <v>400.66669999999999</v>
      </c>
      <c r="Q828" s="14">
        <v>6010</v>
      </c>
      <c r="R828" s="13">
        <v>47</v>
      </c>
      <c r="S828" s="15">
        <v>1</v>
      </c>
      <c r="T828" s="13">
        <v>1</v>
      </c>
      <c r="U828" s="13">
        <v>0</v>
      </c>
      <c r="V828" s="16">
        <v>0</v>
      </c>
      <c r="W828" s="16" t="str">
        <f t="shared" si="12"/>
        <v>PN195614</v>
      </c>
      <c r="X828" s="17" t="s">
        <v>699</v>
      </c>
      <c r="Z828" s="17" t="s">
        <v>109</v>
      </c>
      <c r="AA828" s="17" t="s">
        <v>1263</v>
      </c>
      <c r="AB828" s="17" t="s">
        <v>46</v>
      </c>
      <c r="AC828" s="17" t="s">
        <v>1898</v>
      </c>
      <c r="AD828" s="17" t="s">
        <v>1826</v>
      </c>
      <c r="AE828" s="17" t="s">
        <v>42</v>
      </c>
      <c r="AF828" s="17" t="s">
        <v>1794</v>
      </c>
      <c r="AG828" s="17" t="s">
        <v>1827</v>
      </c>
      <c r="AJ828" s="17" t="s">
        <v>83</v>
      </c>
      <c r="AK828" s="17" t="s">
        <v>84</v>
      </c>
      <c r="AO828" s="17" t="s">
        <v>130</v>
      </c>
      <c r="AP828" s="18">
        <v>43231</v>
      </c>
      <c r="AQ828" s="17">
        <v>17</v>
      </c>
      <c r="AR828" s="17" t="s">
        <v>47</v>
      </c>
      <c r="AS828" s="17" t="s">
        <v>47</v>
      </c>
      <c r="AT828" s="17" t="s">
        <v>47</v>
      </c>
      <c r="AU828" s="17" t="s">
        <v>47</v>
      </c>
      <c r="AV828" s="17" t="s">
        <v>47</v>
      </c>
      <c r="AW828" s="17" t="s">
        <v>266</v>
      </c>
      <c r="AX828" s="17" t="s">
        <v>1828</v>
      </c>
      <c r="AY828" s="17" t="s">
        <v>268</v>
      </c>
      <c r="AZ828" s="17" t="s">
        <v>692</v>
      </c>
      <c r="BA828" s="17" t="s">
        <v>1003</v>
      </c>
      <c r="BB828" s="17" t="s">
        <v>51</v>
      </c>
      <c r="BD828" s="17">
        <v>3</v>
      </c>
      <c r="BE828" s="17" t="s">
        <v>52</v>
      </c>
      <c r="BF828" s="17" t="s">
        <v>1901</v>
      </c>
      <c r="BG828" s="18">
        <v>43945</v>
      </c>
      <c r="BL828" s="17" t="s">
        <v>1902</v>
      </c>
      <c r="BN828" s="19">
        <f>P828*R828</f>
        <v>18831.334899999998</v>
      </c>
      <c r="BO828" s="19" t="str">
        <f>IF(AND(BN828&gt;120000, P828&gt;25, X828&lt;&gt;"WAVE 0"), "yes", "no")</f>
        <v>no</v>
      </c>
      <c r="BP828" s="17" t="s">
        <v>51</v>
      </c>
    </row>
    <row r="829" spans="1:68" x14ac:dyDescent="0.25">
      <c r="A829" s="11" t="s">
        <v>1903</v>
      </c>
      <c r="B829" s="12" t="s">
        <v>1904</v>
      </c>
      <c r="C829" s="13" t="s">
        <v>14</v>
      </c>
      <c r="D829" s="12" t="s">
        <v>338</v>
      </c>
      <c r="E829" s="13" t="s">
        <v>339</v>
      </c>
      <c r="F829" s="12">
        <v>2020</v>
      </c>
      <c r="G829" s="13" t="s">
        <v>207</v>
      </c>
      <c r="H829" s="12" t="s">
        <v>330</v>
      </c>
      <c r="I829" s="13" t="s">
        <v>18</v>
      </c>
      <c r="J829" s="12" t="s">
        <v>356</v>
      </c>
      <c r="K829" s="13" t="s">
        <v>357</v>
      </c>
      <c r="L829" s="12" t="s">
        <v>358</v>
      </c>
      <c r="M829" s="13" t="s">
        <v>359</v>
      </c>
      <c r="N829" s="2" t="s">
        <v>19</v>
      </c>
      <c r="O829" s="13" t="s">
        <v>340</v>
      </c>
      <c r="P829" s="14">
        <v>31.908000000000001</v>
      </c>
      <c r="Q829" s="14">
        <v>381.95</v>
      </c>
      <c r="R829" s="13">
        <v>9</v>
      </c>
      <c r="S829" s="15">
        <v>1</v>
      </c>
      <c r="T829" s="13">
        <v>1</v>
      </c>
      <c r="U829" s="13"/>
      <c r="V829" s="16">
        <v>0</v>
      </c>
      <c r="W829" s="16" t="str">
        <f t="shared" si="12"/>
        <v>PN1956H107</v>
      </c>
      <c r="Z829" s="17" t="s">
        <v>17</v>
      </c>
      <c r="AB829" s="17" t="s">
        <v>22</v>
      </c>
      <c r="AC829" s="17" t="s">
        <v>22</v>
      </c>
      <c r="AD829" s="17" t="s">
        <v>22</v>
      </c>
      <c r="AE829" s="17" t="s">
        <v>42</v>
      </c>
      <c r="AF829" s="17" t="s">
        <v>341</v>
      </c>
      <c r="AG829" s="17" t="s">
        <v>22</v>
      </c>
      <c r="AJ829" s="17" t="s">
        <v>22</v>
      </c>
      <c r="AK829" s="17" t="s">
        <v>342</v>
      </c>
      <c r="AQ829" s="17" t="s">
        <v>22</v>
      </c>
      <c r="AR829" s="17" t="s">
        <v>22</v>
      </c>
      <c r="AS829" s="17" t="s">
        <v>22</v>
      </c>
      <c r="AT829" s="17" t="s">
        <v>22</v>
      </c>
      <c r="AU829" s="17" t="s">
        <v>22</v>
      </c>
      <c r="AV829" s="17" t="s">
        <v>22</v>
      </c>
      <c r="BE829" s="17" t="s">
        <v>52</v>
      </c>
      <c r="BF829" s="17" t="s">
        <v>53</v>
      </c>
      <c r="BG829" s="18" t="s">
        <v>53</v>
      </c>
      <c r="BL829" s="17" t="s">
        <v>354</v>
      </c>
      <c r="BM829" s="19" t="s">
        <v>22</v>
      </c>
      <c r="BN829" s="19">
        <f>P829*R829</f>
        <v>287.17200000000003</v>
      </c>
      <c r="BO829" s="19" t="str">
        <f>IF(AND(BN829&gt;120000, P829&gt;25, X829&lt;&gt;"WAVE 0"), "yes", "no")</f>
        <v>no</v>
      </c>
      <c r="BP829" s="17" t="s">
        <v>22</v>
      </c>
    </row>
    <row r="830" spans="1:68" x14ac:dyDescent="0.25">
      <c r="A830" s="11" t="s">
        <v>1905</v>
      </c>
      <c r="B830" s="12" t="s">
        <v>1906</v>
      </c>
      <c r="C830" s="13" t="s">
        <v>14</v>
      </c>
      <c r="D830" s="12" t="s">
        <v>874</v>
      </c>
      <c r="E830" s="13" t="s">
        <v>875</v>
      </c>
      <c r="F830" s="12">
        <v>2020</v>
      </c>
      <c r="G830" s="13" t="s">
        <v>17</v>
      </c>
      <c r="H830" s="12" t="s">
        <v>18</v>
      </c>
      <c r="I830" s="13" t="s">
        <v>51</v>
      </c>
      <c r="J830" s="12" t="s">
        <v>18</v>
      </c>
      <c r="K830" s="13" t="s">
        <v>18</v>
      </c>
      <c r="L830" s="12" t="s">
        <v>18</v>
      </c>
      <c r="M830" s="13" t="s">
        <v>18</v>
      </c>
      <c r="N830" s="2" t="s">
        <v>19</v>
      </c>
      <c r="O830" s="13" t="s">
        <v>20</v>
      </c>
      <c r="P830" s="14">
        <v>257.5</v>
      </c>
      <c r="Q830" s="14">
        <v>515</v>
      </c>
      <c r="R830" s="13">
        <v>0</v>
      </c>
      <c r="S830" s="15">
        <v>1</v>
      </c>
      <c r="T830" s="13">
        <v>1</v>
      </c>
      <c r="U830" s="13">
        <v>0</v>
      </c>
      <c r="V830" s="16">
        <v>0</v>
      </c>
      <c r="W830" s="16" t="str">
        <f t="shared" si="12"/>
        <v>PN195760-1</v>
      </c>
      <c r="Z830" s="13" t="s">
        <v>17</v>
      </c>
      <c r="AA830" s="17" t="s">
        <v>22</v>
      </c>
      <c r="AB830" s="17" t="s">
        <v>22</v>
      </c>
      <c r="AC830" s="17" t="s">
        <v>22</v>
      </c>
      <c r="AD830" s="17" t="s">
        <v>22</v>
      </c>
      <c r="AE830" s="17" t="s">
        <v>22</v>
      </c>
      <c r="AF830" s="17" t="s">
        <v>22</v>
      </c>
      <c r="AG830" s="17" t="s">
        <v>22</v>
      </c>
      <c r="AJ830" s="17" t="s">
        <v>22</v>
      </c>
      <c r="AK830" s="17" t="s">
        <v>22</v>
      </c>
      <c r="AO830" s="17" t="s">
        <v>22</v>
      </c>
      <c r="AP830" s="18" t="s">
        <v>22</v>
      </c>
      <c r="AQ830" s="17" t="s">
        <v>22</v>
      </c>
      <c r="AR830" s="17" t="s">
        <v>22</v>
      </c>
      <c r="AS830" s="17" t="s">
        <v>22</v>
      </c>
      <c r="AT830" s="17" t="s">
        <v>22</v>
      </c>
      <c r="AU830" s="17" t="s">
        <v>22</v>
      </c>
      <c r="AV830" s="17" t="s">
        <v>22</v>
      </c>
      <c r="AW830" s="17" t="s">
        <v>22</v>
      </c>
      <c r="AX830" s="17" t="s">
        <v>22</v>
      </c>
      <c r="AY830" s="17" t="s">
        <v>22</v>
      </c>
      <c r="AZ830" s="17" t="s">
        <v>22</v>
      </c>
      <c r="BA830" s="17" t="s">
        <v>22</v>
      </c>
      <c r="BD830" s="17" t="s">
        <v>22</v>
      </c>
      <c r="BE830" s="17" t="s">
        <v>22</v>
      </c>
      <c r="BF830" s="17" t="s">
        <v>22</v>
      </c>
      <c r="BG830" s="18" t="s">
        <v>22</v>
      </c>
      <c r="BH830" s="3" t="s">
        <v>22</v>
      </c>
      <c r="BI830" s="3" t="s">
        <v>22</v>
      </c>
      <c r="BK830" s="3" t="s">
        <v>22</v>
      </c>
      <c r="BL830" s="17" t="s">
        <v>22</v>
      </c>
      <c r="BM830" s="19" t="s">
        <v>22</v>
      </c>
      <c r="BN830" s="19">
        <f>P830*R830</f>
        <v>0</v>
      </c>
      <c r="BO830" s="19" t="str">
        <f>IF(AND(BN830&gt;120000, P830&gt;25, X830&lt;&gt;"WAVE 0"), "yes", "no")</f>
        <v>no</v>
      </c>
      <c r="BP830" s="17" t="s">
        <v>22</v>
      </c>
    </row>
    <row r="831" spans="1:68" x14ac:dyDescent="0.25">
      <c r="A831" s="11" t="s">
        <v>1907</v>
      </c>
      <c r="B831" s="12" t="s">
        <v>1908</v>
      </c>
      <c r="C831" s="13" t="s">
        <v>14</v>
      </c>
      <c r="D831" s="12" t="s">
        <v>874</v>
      </c>
      <c r="E831" s="13" t="s">
        <v>875</v>
      </c>
      <c r="F831" s="12">
        <v>2020</v>
      </c>
      <c r="G831" s="13" t="s">
        <v>17</v>
      </c>
      <c r="H831" s="12" t="s">
        <v>330</v>
      </c>
      <c r="I831" s="13" t="s">
        <v>18</v>
      </c>
      <c r="J831" s="12" t="s">
        <v>331</v>
      </c>
      <c r="K831" s="13" t="s">
        <v>332</v>
      </c>
      <c r="L831" s="12" t="s">
        <v>333</v>
      </c>
      <c r="M831" s="13" t="s">
        <v>334</v>
      </c>
      <c r="N831" s="2" t="s">
        <v>19</v>
      </c>
      <c r="O831" s="13" t="s">
        <v>20</v>
      </c>
      <c r="P831" s="14">
        <v>190</v>
      </c>
      <c r="Q831" s="14"/>
      <c r="R831" s="13">
        <v>0</v>
      </c>
      <c r="S831" s="15"/>
      <c r="T831" s="13">
        <v>1</v>
      </c>
      <c r="U831" s="13"/>
      <c r="V831" s="16"/>
      <c r="W831" s="16" t="str">
        <f t="shared" si="12"/>
        <v>PN195777-2</v>
      </c>
      <c r="Z831" s="13" t="s">
        <v>17</v>
      </c>
      <c r="AA831" s="17" t="s">
        <v>22</v>
      </c>
      <c r="AB831" s="17" t="s">
        <v>22</v>
      </c>
      <c r="AC831" s="17" t="s">
        <v>22</v>
      </c>
      <c r="AD831" s="17" t="s">
        <v>22</v>
      </c>
      <c r="AE831" s="17" t="s">
        <v>22</v>
      </c>
      <c r="AF831" s="17" t="s">
        <v>22</v>
      </c>
      <c r="AG831" s="17" t="s">
        <v>22</v>
      </c>
      <c r="AJ831" s="17" t="s">
        <v>22</v>
      </c>
      <c r="AK831" s="17" t="s">
        <v>22</v>
      </c>
      <c r="AO831" s="17" t="s">
        <v>22</v>
      </c>
      <c r="AP831" s="18" t="s">
        <v>22</v>
      </c>
      <c r="AQ831" s="17" t="s">
        <v>22</v>
      </c>
      <c r="AR831" s="17" t="s">
        <v>22</v>
      </c>
      <c r="AS831" s="17" t="s">
        <v>22</v>
      </c>
      <c r="AT831" s="17" t="s">
        <v>22</v>
      </c>
      <c r="AU831" s="17" t="s">
        <v>22</v>
      </c>
      <c r="AV831" s="17" t="s">
        <v>22</v>
      </c>
      <c r="AW831" s="17" t="s">
        <v>22</v>
      </c>
      <c r="AX831" s="17" t="s">
        <v>22</v>
      </c>
      <c r="AY831" s="17" t="s">
        <v>22</v>
      </c>
      <c r="AZ831" s="17" t="s">
        <v>22</v>
      </c>
      <c r="BA831" s="17" t="s">
        <v>22</v>
      </c>
      <c r="BD831" s="17" t="s">
        <v>22</v>
      </c>
      <c r="BE831" s="17" t="s">
        <v>22</v>
      </c>
      <c r="BF831" s="17" t="s">
        <v>22</v>
      </c>
      <c r="BG831" s="18" t="s">
        <v>22</v>
      </c>
      <c r="BH831" s="3" t="s">
        <v>22</v>
      </c>
      <c r="BI831" s="3" t="s">
        <v>22</v>
      </c>
      <c r="BK831" s="3" t="s">
        <v>22</v>
      </c>
      <c r="BL831" s="17" t="s">
        <v>22</v>
      </c>
      <c r="BM831" s="19" t="s">
        <v>22</v>
      </c>
      <c r="BN831" s="19">
        <f>P831*R831</f>
        <v>0</v>
      </c>
      <c r="BO831" s="19" t="str">
        <f>IF(AND(BN831&gt;120000, P831&gt;25, X831&lt;&gt;"WAVE 0"), "yes", "no")</f>
        <v>no</v>
      </c>
      <c r="BP831" s="17" t="s">
        <v>22</v>
      </c>
    </row>
    <row r="832" spans="1:68" x14ac:dyDescent="0.25">
      <c r="A832" s="11" t="s">
        <v>1909</v>
      </c>
      <c r="B832" s="12" t="s">
        <v>1910</v>
      </c>
      <c r="C832" s="13" t="s">
        <v>14</v>
      </c>
      <c r="D832" s="12" t="s">
        <v>463</v>
      </c>
      <c r="E832" s="13" t="s">
        <v>464</v>
      </c>
      <c r="F832" s="12">
        <v>2019</v>
      </c>
      <c r="G832" s="13" t="s">
        <v>38</v>
      </c>
      <c r="H832" s="12" t="s">
        <v>330</v>
      </c>
      <c r="I832" s="13" t="s">
        <v>51</v>
      </c>
      <c r="J832" s="12" t="s">
        <v>331</v>
      </c>
      <c r="K832" s="13" t="s">
        <v>332</v>
      </c>
      <c r="L832" s="12" t="s">
        <v>333</v>
      </c>
      <c r="M832" s="13" t="s">
        <v>334</v>
      </c>
      <c r="N832" s="2" t="s">
        <v>19</v>
      </c>
      <c r="O832" s="13" t="s">
        <v>20</v>
      </c>
      <c r="P832" s="14">
        <v>111.63</v>
      </c>
      <c r="Q832" s="14">
        <v>1562.82</v>
      </c>
      <c r="R832" s="13">
        <v>4</v>
      </c>
      <c r="S832" s="15">
        <v>1</v>
      </c>
      <c r="T832" s="13">
        <v>1</v>
      </c>
      <c r="U832" s="13"/>
      <c r="V832" s="16">
        <v>0</v>
      </c>
      <c r="W832" s="16" t="str">
        <f t="shared" si="12"/>
        <v>PN195783-1</v>
      </c>
      <c r="X832" s="17" t="s">
        <v>21</v>
      </c>
      <c r="Z832" s="17" t="s">
        <v>38</v>
      </c>
      <c r="AB832" s="17" t="s">
        <v>501</v>
      </c>
      <c r="AC832" s="17" t="s">
        <v>1910</v>
      </c>
      <c r="AD832" s="17" t="s">
        <v>398</v>
      </c>
      <c r="AE832" s="17" t="s">
        <v>42</v>
      </c>
      <c r="AF832" s="17" t="s">
        <v>1458</v>
      </c>
      <c r="AG832" s="17" t="s">
        <v>1284</v>
      </c>
      <c r="AJ832" s="17" t="s">
        <v>490</v>
      </c>
      <c r="AK832" s="17" t="s">
        <v>491</v>
      </c>
      <c r="AO832" s="17" t="s">
        <v>85</v>
      </c>
      <c r="AP832" s="18">
        <v>43200</v>
      </c>
      <c r="AQ832" s="17" t="s">
        <v>22</v>
      </c>
      <c r="AR832" s="17" t="s">
        <v>47</v>
      </c>
      <c r="AS832" s="17" t="s">
        <v>47</v>
      </c>
      <c r="AT832" s="17" t="s">
        <v>161</v>
      </c>
      <c r="AU832" s="17" t="s">
        <v>162</v>
      </c>
      <c r="AV832" s="17" t="s">
        <v>162</v>
      </c>
      <c r="AW832" s="17" t="s">
        <v>266</v>
      </c>
      <c r="AX832" s="17" t="s">
        <v>1911</v>
      </c>
      <c r="AY832" s="17" t="s">
        <v>691</v>
      </c>
      <c r="BA832" s="17" t="s">
        <v>1912</v>
      </c>
      <c r="BB832" s="17" t="s">
        <v>51</v>
      </c>
      <c r="BD832" s="17">
        <v>3</v>
      </c>
      <c r="BE832" s="17" t="s">
        <v>52</v>
      </c>
      <c r="BF832" s="17" t="s">
        <v>1159</v>
      </c>
      <c r="BG832" s="18">
        <v>43861</v>
      </c>
      <c r="BL832" s="17" t="s">
        <v>1160</v>
      </c>
      <c r="BM832" s="19" t="s">
        <v>22</v>
      </c>
      <c r="BN832" s="19">
        <f>P832*R832</f>
        <v>446.52</v>
      </c>
      <c r="BO832" s="19" t="str">
        <f>IF(AND(BN832&gt;120000, P832&gt;25, X832&lt;&gt;"WAVE 0"), "yes", "no")</f>
        <v>no</v>
      </c>
      <c r="BP832" s="17" t="s">
        <v>51</v>
      </c>
    </row>
    <row r="833" spans="1:68" x14ac:dyDescent="0.25">
      <c r="A833" s="11" t="s">
        <v>1913</v>
      </c>
      <c r="B833" s="12" t="s">
        <v>705</v>
      </c>
      <c r="C833" s="13" t="s">
        <v>14</v>
      </c>
      <c r="D833" s="12" t="s">
        <v>706</v>
      </c>
      <c r="E833" s="13" t="s">
        <v>707</v>
      </c>
      <c r="F833" s="12">
        <v>2020</v>
      </c>
      <c r="G833" s="13" t="s">
        <v>109</v>
      </c>
      <c r="H833" s="12" t="s">
        <v>330</v>
      </c>
      <c r="I833" s="13" t="s">
        <v>18</v>
      </c>
      <c r="J833" s="12" t="s">
        <v>1263</v>
      </c>
      <c r="K833" s="13" t="s">
        <v>1264</v>
      </c>
      <c r="L833" s="12" t="s">
        <v>358</v>
      </c>
      <c r="M833" s="13" t="s">
        <v>359</v>
      </c>
      <c r="N833" s="2" t="s">
        <v>19</v>
      </c>
      <c r="O833" s="13" t="s">
        <v>20</v>
      </c>
      <c r="P833" s="14">
        <v>2.1435</v>
      </c>
      <c r="Q833" s="14">
        <v>8981.1</v>
      </c>
      <c r="R833" s="13">
        <v>91</v>
      </c>
      <c r="S833" s="15">
        <v>0</v>
      </c>
      <c r="T833" s="13">
        <v>1</v>
      </c>
      <c r="U833" s="13">
        <v>4</v>
      </c>
      <c r="V833" s="16">
        <v>0</v>
      </c>
      <c r="W833" s="16" t="str">
        <f t="shared" si="12"/>
        <v>PN195803</v>
      </c>
      <c r="Z833" s="13" t="s">
        <v>109</v>
      </c>
      <c r="AA833" s="17" t="s">
        <v>22</v>
      </c>
      <c r="AB833" s="17" t="s">
        <v>22</v>
      </c>
      <c r="AC833" s="17" t="s">
        <v>22</v>
      </c>
      <c r="AD833" s="17" t="s">
        <v>22</v>
      </c>
      <c r="AE833" s="17" t="s">
        <v>22</v>
      </c>
      <c r="AF833" s="17" t="s">
        <v>22</v>
      </c>
      <c r="AG833" s="17" t="s">
        <v>22</v>
      </c>
      <c r="AJ833" s="17" t="s">
        <v>22</v>
      </c>
      <c r="AK833" s="17" t="s">
        <v>22</v>
      </c>
      <c r="AO833" s="17" t="s">
        <v>22</v>
      </c>
      <c r="AP833" s="18" t="s">
        <v>22</v>
      </c>
      <c r="AQ833" s="17" t="s">
        <v>22</v>
      </c>
      <c r="AR833" s="17" t="s">
        <v>22</v>
      </c>
      <c r="AS833" s="17" t="s">
        <v>22</v>
      </c>
      <c r="AT833" s="17" t="s">
        <v>22</v>
      </c>
      <c r="AU833" s="17" t="s">
        <v>22</v>
      </c>
      <c r="AV833" s="17" t="s">
        <v>22</v>
      </c>
      <c r="AW833" s="17" t="s">
        <v>22</v>
      </c>
      <c r="AX833" s="17" t="s">
        <v>22</v>
      </c>
      <c r="AY833" s="17" t="s">
        <v>22</v>
      </c>
      <c r="AZ833" s="17" t="s">
        <v>22</v>
      </c>
      <c r="BA833" s="17" t="s">
        <v>22</v>
      </c>
      <c r="BD833" s="17" t="s">
        <v>22</v>
      </c>
      <c r="BE833" s="17" t="s">
        <v>22</v>
      </c>
      <c r="BF833" s="17" t="s">
        <v>22</v>
      </c>
      <c r="BG833" s="18" t="s">
        <v>22</v>
      </c>
      <c r="BH833" s="3" t="s">
        <v>22</v>
      </c>
      <c r="BI833" s="3" t="s">
        <v>22</v>
      </c>
      <c r="BK833" s="3" t="s">
        <v>22</v>
      </c>
      <c r="BL833" s="17" t="s">
        <v>22</v>
      </c>
      <c r="BM833" s="19" t="s">
        <v>22</v>
      </c>
      <c r="BN833" s="19">
        <f>P833*R833</f>
        <v>195.05850000000001</v>
      </c>
      <c r="BO833" s="19" t="str">
        <f>IF(AND(BN833&gt;120000, P833&gt;25, X833&lt;&gt;"WAVE 0"), "yes", "no")</f>
        <v>no</v>
      </c>
      <c r="BP833" s="17" t="s">
        <v>22</v>
      </c>
    </row>
    <row r="834" spans="1:68" x14ac:dyDescent="0.25">
      <c r="A834" s="11" t="s">
        <v>1914</v>
      </c>
      <c r="B834" s="12" t="s">
        <v>1915</v>
      </c>
      <c r="C834" s="13" t="s">
        <v>14</v>
      </c>
      <c r="D834" s="12" t="s">
        <v>706</v>
      </c>
      <c r="E834" s="13" t="s">
        <v>707</v>
      </c>
      <c r="F834" s="12">
        <v>2020</v>
      </c>
      <c r="G834" s="13" t="s">
        <v>109</v>
      </c>
      <c r="H834" s="12" t="s">
        <v>330</v>
      </c>
      <c r="I834" s="13" t="s">
        <v>18</v>
      </c>
      <c r="J834" s="12" t="s">
        <v>1263</v>
      </c>
      <c r="K834" s="13" t="s">
        <v>1264</v>
      </c>
      <c r="L834" s="12" t="s">
        <v>358</v>
      </c>
      <c r="M834" s="13" t="s">
        <v>359</v>
      </c>
      <c r="N834" s="2" t="s">
        <v>19</v>
      </c>
      <c r="O834" s="13" t="s">
        <v>20</v>
      </c>
      <c r="P834" s="14"/>
      <c r="Q834" s="14"/>
      <c r="R834" s="13">
        <v>0</v>
      </c>
      <c r="S834" s="15"/>
      <c r="T834" s="13">
        <v>1</v>
      </c>
      <c r="U834" s="13"/>
      <c r="V834" s="16"/>
      <c r="W834" s="16" t="str">
        <f t="shared" ref="W834:W897" si="13">"PN"&amp;A834</f>
        <v>PN195873</v>
      </c>
      <c r="Z834" s="13" t="s">
        <v>109</v>
      </c>
      <c r="AA834" s="17" t="s">
        <v>22</v>
      </c>
      <c r="AB834" s="17" t="s">
        <v>22</v>
      </c>
      <c r="AC834" s="17" t="s">
        <v>22</v>
      </c>
      <c r="AD834" s="17" t="s">
        <v>22</v>
      </c>
      <c r="AE834" s="17" t="s">
        <v>22</v>
      </c>
      <c r="AF834" s="17" t="s">
        <v>22</v>
      </c>
      <c r="AG834" s="17" t="s">
        <v>22</v>
      </c>
      <c r="AJ834" s="17" t="s">
        <v>22</v>
      </c>
      <c r="AK834" s="17" t="s">
        <v>22</v>
      </c>
      <c r="AO834" s="17" t="s">
        <v>22</v>
      </c>
      <c r="AP834" s="18" t="s">
        <v>22</v>
      </c>
      <c r="AQ834" s="17" t="s">
        <v>22</v>
      </c>
      <c r="AR834" s="17" t="s">
        <v>22</v>
      </c>
      <c r="AS834" s="17" t="s">
        <v>22</v>
      </c>
      <c r="AT834" s="17" t="s">
        <v>22</v>
      </c>
      <c r="AU834" s="17" t="s">
        <v>22</v>
      </c>
      <c r="AV834" s="17" t="s">
        <v>22</v>
      </c>
      <c r="AW834" s="17" t="s">
        <v>22</v>
      </c>
      <c r="AX834" s="17" t="s">
        <v>22</v>
      </c>
      <c r="AY834" s="17" t="s">
        <v>22</v>
      </c>
      <c r="AZ834" s="17" t="s">
        <v>22</v>
      </c>
      <c r="BA834" s="17" t="s">
        <v>22</v>
      </c>
      <c r="BD834" s="17" t="s">
        <v>22</v>
      </c>
      <c r="BE834" s="17" t="s">
        <v>22</v>
      </c>
      <c r="BF834" s="17" t="s">
        <v>22</v>
      </c>
      <c r="BG834" s="18" t="s">
        <v>22</v>
      </c>
      <c r="BH834" s="3" t="s">
        <v>22</v>
      </c>
      <c r="BI834" s="3" t="s">
        <v>22</v>
      </c>
      <c r="BK834" s="3" t="s">
        <v>22</v>
      </c>
      <c r="BL834" s="17" t="s">
        <v>22</v>
      </c>
      <c r="BM834" s="19" t="s">
        <v>22</v>
      </c>
      <c r="BN834" s="19">
        <f>P834*R834</f>
        <v>0</v>
      </c>
      <c r="BO834" s="19" t="str">
        <f>IF(AND(BN834&gt;120000, P834&gt;25, X834&lt;&gt;"WAVE 0"), "yes", "no")</f>
        <v>no</v>
      </c>
      <c r="BP834" s="17" t="s">
        <v>22</v>
      </c>
    </row>
    <row r="835" spans="1:68" x14ac:dyDescent="0.25">
      <c r="A835" s="11" t="s">
        <v>1916</v>
      </c>
      <c r="B835" s="12" t="s">
        <v>1917</v>
      </c>
      <c r="C835" s="13" t="s">
        <v>14</v>
      </c>
      <c r="D835" s="12" t="s">
        <v>1785</v>
      </c>
      <c r="E835" s="13" t="s">
        <v>1786</v>
      </c>
      <c r="F835" s="12">
        <v>2020</v>
      </c>
      <c r="G835" s="13" t="s">
        <v>38</v>
      </c>
      <c r="H835" s="12" t="s">
        <v>330</v>
      </c>
      <c r="I835" s="13" t="s">
        <v>51</v>
      </c>
      <c r="J835" s="12" t="s">
        <v>1263</v>
      </c>
      <c r="K835" s="13" t="s">
        <v>1264</v>
      </c>
      <c r="L835" s="12" t="s">
        <v>358</v>
      </c>
      <c r="M835" s="13" t="s">
        <v>359</v>
      </c>
      <c r="N835" s="2" t="s">
        <v>19</v>
      </c>
      <c r="O835" s="13" t="s">
        <v>20</v>
      </c>
      <c r="P835" s="14">
        <v>235.75</v>
      </c>
      <c r="Q835" s="14">
        <v>943</v>
      </c>
      <c r="R835" s="13">
        <v>4</v>
      </c>
      <c r="S835" s="15">
        <v>1</v>
      </c>
      <c r="T835" s="13">
        <v>1</v>
      </c>
      <c r="U835" s="13">
        <v>0</v>
      </c>
      <c r="V835" s="16">
        <v>0</v>
      </c>
      <c r="W835" s="16" t="str">
        <f t="shared" si="13"/>
        <v>PN195998</v>
      </c>
      <c r="Z835" s="13" t="s">
        <v>38</v>
      </c>
      <c r="BN835" s="19">
        <f>P835*R835</f>
        <v>943</v>
      </c>
      <c r="BO835" s="19" t="str">
        <f>IF(AND(BN835&gt;120000, P835&gt;25, X835&lt;&gt;"WAVE 0"), "yes", "no")</f>
        <v>no</v>
      </c>
      <c r="BP835" s="17" t="s">
        <v>51</v>
      </c>
    </row>
    <row r="836" spans="1:68" x14ac:dyDescent="0.25">
      <c r="A836" s="11" t="s">
        <v>1918</v>
      </c>
      <c r="B836" s="12" t="s">
        <v>1919</v>
      </c>
      <c r="C836" s="13" t="s">
        <v>14</v>
      </c>
      <c r="D836" s="12" t="s">
        <v>1920</v>
      </c>
      <c r="E836" s="13" t="s">
        <v>1921</v>
      </c>
      <c r="F836" s="12">
        <v>2019</v>
      </c>
      <c r="G836" s="13" t="s">
        <v>38</v>
      </c>
      <c r="H836" s="12" t="s">
        <v>330</v>
      </c>
      <c r="I836" s="13" t="s">
        <v>51</v>
      </c>
      <c r="J836" s="12" t="s">
        <v>1263</v>
      </c>
      <c r="K836" s="13" t="s">
        <v>1264</v>
      </c>
      <c r="L836" s="12" t="s">
        <v>358</v>
      </c>
      <c r="M836" s="13" t="s">
        <v>359</v>
      </c>
      <c r="N836" s="2" t="s">
        <v>19</v>
      </c>
      <c r="O836" s="13" t="s">
        <v>20</v>
      </c>
      <c r="P836" s="14">
        <v>342.52</v>
      </c>
      <c r="Q836" s="14">
        <v>1712.6</v>
      </c>
      <c r="R836" s="13">
        <v>0</v>
      </c>
      <c r="S836" s="15">
        <v>0</v>
      </c>
      <c r="T836" s="13">
        <v>1</v>
      </c>
      <c r="U836" s="13"/>
      <c r="V836" s="16">
        <v>0</v>
      </c>
      <c r="W836" s="16" t="str">
        <f t="shared" si="13"/>
        <v>PN196260</v>
      </c>
      <c r="X836" s="17" t="s">
        <v>699</v>
      </c>
      <c r="Z836" s="17" t="s">
        <v>38</v>
      </c>
      <c r="AB836" s="17" t="s">
        <v>169</v>
      </c>
      <c r="AC836" s="17" t="s">
        <v>1919</v>
      </c>
      <c r="AD836" s="17" t="s">
        <v>1826</v>
      </c>
      <c r="AE836" s="17" t="s">
        <v>42</v>
      </c>
      <c r="AF836" s="17" t="s">
        <v>1794</v>
      </c>
      <c r="AG836" s="17" t="s">
        <v>1827</v>
      </c>
      <c r="AJ836" s="17" t="s">
        <v>83</v>
      </c>
      <c r="AK836" s="17" t="s">
        <v>84</v>
      </c>
      <c r="AO836" s="17" t="s">
        <v>85</v>
      </c>
      <c r="AP836" s="18">
        <v>43545</v>
      </c>
      <c r="AQ836" s="17" t="s">
        <v>22</v>
      </c>
      <c r="AR836" s="17" t="s">
        <v>47</v>
      </c>
      <c r="AS836" s="17" t="s">
        <v>47</v>
      </c>
      <c r="AT836" s="17" t="s">
        <v>47</v>
      </c>
      <c r="AU836" s="17" t="s">
        <v>47</v>
      </c>
      <c r="AV836" s="17" t="s">
        <v>47</v>
      </c>
      <c r="BB836" s="17" t="s">
        <v>51</v>
      </c>
      <c r="BE836" s="17" t="s">
        <v>52</v>
      </c>
      <c r="BF836" s="17" t="s">
        <v>1922</v>
      </c>
      <c r="BG836" s="18">
        <v>44046</v>
      </c>
      <c r="BL836" s="17" t="s">
        <v>1923</v>
      </c>
      <c r="BM836" s="19" t="s">
        <v>22</v>
      </c>
      <c r="BN836" s="19">
        <f>P836*R836</f>
        <v>0</v>
      </c>
      <c r="BO836" s="19" t="str">
        <f>IF(AND(BN836&gt;120000, P836&gt;25, X836&lt;&gt;"WAVE 0"), "yes", "no")</f>
        <v>no</v>
      </c>
      <c r="BP836" s="17" t="s">
        <v>22</v>
      </c>
    </row>
    <row r="837" spans="1:68" x14ac:dyDescent="0.25">
      <c r="A837" s="11" t="s">
        <v>1924</v>
      </c>
      <c r="B837" s="12" t="s">
        <v>1925</v>
      </c>
      <c r="C837" s="13" t="s">
        <v>14</v>
      </c>
      <c r="D837" s="12" t="s">
        <v>1785</v>
      </c>
      <c r="E837" s="13" t="s">
        <v>1786</v>
      </c>
      <c r="F837" s="12">
        <v>2020</v>
      </c>
      <c r="G837" s="13" t="s">
        <v>38</v>
      </c>
      <c r="H837" s="12" t="s">
        <v>330</v>
      </c>
      <c r="I837" s="13" t="s">
        <v>51</v>
      </c>
      <c r="J837" s="12" t="s">
        <v>1263</v>
      </c>
      <c r="K837" s="13" t="s">
        <v>1264</v>
      </c>
      <c r="L837" s="12" t="s">
        <v>358</v>
      </c>
      <c r="M837" s="13" t="s">
        <v>359</v>
      </c>
      <c r="N837" s="2" t="s">
        <v>19</v>
      </c>
      <c r="O837" s="13" t="s">
        <v>20</v>
      </c>
      <c r="P837" s="14">
        <v>328.8</v>
      </c>
      <c r="Q837" s="14">
        <v>4603.2</v>
      </c>
      <c r="R837" s="13">
        <v>0</v>
      </c>
      <c r="S837" s="15">
        <v>1</v>
      </c>
      <c r="T837" s="13">
        <v>1</v>
      </c>
      <c r="U837" s="13">
        <v>0</v>
      </c>
      <c r="V837" s="16">
        <v>0</v>
      </c>
      <c r="W837" s="16" t="str">
        <f t="shared" si="13"/>
        <v>PN196314</v>
      </c>
      <c r="Z837" s="13" t="s">
        <v>38</v>
      </c>
      <c r="BN837" s="19">
        <f>P837*R837</f>
        <v>0</v>
      </c>
      <c r="BO837" s="19" t="str">
        <f>IF(AND(BN837&gt;120000, P837&gt;25, X837&lt;&gt;"WAVE 0"), "yes", "no")</f>
        <v>no</v>
      </c>
      <c r="BP837" s="17" t="s">
        <v>22</v>
      </c>
    </row>
    <row r="838" spans="1:68" x14ac:dyDescent="0.25">
      <c r="A838" s="11" t="s">
        <v>1926</v>
      </c>
      <c r="B838" s="12" t="s">
        <v>1927</v>
      </c>
      <c r="C838" s="13" t="s">
        <v>14</v>
      </c>
      <c r="D838" s="12" t="s">
        <v>1791</v>
      </c>
      <c r="E838" s="13" t="s">
        <v>1792</v>
      </c>
      <c r="F838" s="12">
        <v>2019</v>
      </c>
      <c r="G838" s="13" t="s">
        <v>38</v>
      </c>
      <c r="H838" s="12" t="s">
        <v>330</v>
      </c>
      <c r="I838" s="13" t="s">
        <v>51</v>
      </c>
      <c r="J838" s="12" t="s">
        <v>1263</v>
      </c>
      <c r="K838" s="13" t="s">
        <v>1264</v>
      </c>
      <c r="L838" s="12" t="s">
        <v>358</v>
      </c>
      <c r="M838" s="13" t="s">
        <v>359</v>
      </c>
      <c r="N838" s="2" t="s">
        <v>19</v>
      </c>
      <c r="O838" s="13" t="s">
        <v>20</v>
      </c>
      <c r="P838" s="14">
        <v>103.93</v>
      </c>
      <c r="Q838" s="14">
        <v>2286.46</v>
      </c>
      <c r="R838" s="13">
        <v>47</v>
      </c>
      <c r="S838" s="15">
        <v>1</v>
      </c>
      <c r="T838" s="13">
        <v>2</v>
      </c>
      <c r="U838" s="13">
        <v>2</v>
      </c>
      <c r="V838" s="16">
        <v>0</v>
      </c>
      <c r="W838" s="16" t="str">
        <f t="shared" si="13"/>
        <v>PN198283</v>
      </c>
      <c r="X838" s="17" t="s">
        <v>150</v>
      </c>
      <c r="Y838" s="17" t="s">
        <v>1793</v>
      </c>
      <c r="Z838" s="17" t="s">
        <v>38</v>
      </c>
      <c r="AB838" s="17" t="s">
        <v>22</v>
      </c>
      <c r="AC838" s="17" t="s">
        <v>22</v>
      </c>
      <c r="AD838" s="17" t="s">
        <v>22</v>
      </c>
      <c r="AE838" s="17" t="s">
        <v>42</v>
      </c>
      <c r="AF838" s="17" t="s">
        <v>1794</v>
      </c>
      <c r="AG838" s="17" t="s">
        <v>22</v>
      </c>
      <c r="AJ838" s="17" t="s">
        <v>83</v>
      </c>
      <c r="AK838" s="17" t="s">
        <v>84</v>
      </c>
      <c r="AO838" s="17" t="s">
        <v>130</v>
      </c>
      <c r="AP838" s="18">
        <v>43545</v>
      </c>
      <c r="AQ838" s="17" t="s">
        <v>22</v>
      </c>
      <c r="AR838" s="17" t="s">
        <v>22</v>
      </c>
      <c r="AS838" s="17" t="s">
        <v>22</v>
      </c>
      <c r="AT838" s="17" t="s">
        <v>22</v>
      </c>
      <c r="AU838" s="17" t="s">
        <v>22</v>
      </c>
      <c r="AV838" s="17" t="s">
        <v>22</v>
      </c>
      <c r="BB838" s="17" t="s">
        <v>51</v>
      </c>
      <c r="BE838" s="17" t="s">
        <v>52</v>
      </c>
      <c r="BM838" s="19" t="s">
        <v>22</v>
      </c>
      <c r="BN838" s="19">
        <f>P838*R838</f>
        <v>4884.71</v>
      </c>
      <c r="BO838" s="19" t="str">
        <f>IF(AND(BN838&gt;120000, P838&gt;25, X838&lt;&gt;"WAVE 0"), "yes", "no")</f>
        <v>no</v>
      </c>
      <c r="BP838" s="17" t="s">
        <v>51</v>
      </c>
    </row>
    <row r="839" spans="1:68" x14ac:dyDescent="0.25">
      <c r="A839" s="11" t="s">
        <v>1928</v>
      </c>
      <c r="B839" s="12" t="s">
        <v>1929</v>
      </c>
      <c r="C839" s="13" t="s">
        <v>14</v>
      </c>
      <c r="D839" s="12" t="s">
        <v>818</v>
      </c>
      <c r="E839" s="13" t="s">
        <v>819</v>
      </c>
      <c r="F839" s="12">
        <v>2020</v>
      </c>
      <c r="G839" s="13" t="s">
        <v>17</v>
      </c>
      <c r="H839" s="12" t="s">
        <v>330</v>
      </c>
      <c r="I839" s="13" t="s">
        <v>51</v>
      </c>
      <c r="J839" s="12" t="s">
        <v>1263</v>
      </c>
      <c r="K839" s="13" t="s">
        <v>1264</v>
      </c>
      <c r="L839" s="12" t="s">
        <v>358</v>
      </c>
      <c r="M839" s="13" t="s">
        <v>359</v>
      </c>
      <c r="N839" s="2" t="s">
        <v>19</v>
      </c>
      <c r="O839" s="13" t="s">
        <v>20</v>
      </c>
      <c r="P839" s="14">
        <v>69.55</v>
      </c>
      <c r="Q839" s="14"/>
      <c r="R839" s="13">
        <v>295</v>
      </c>
      <c r="S839" s="15">
        <v>0</v>
      </c>
      <c r="T839" s="13">
        <v>2</v>
      </c>
      <c r="U839" s="13"/>
      <c r="V839" s="16"/>
      <c r="W839" s="16" t="str">
        <f t="shared" si="13"/>
        <v>PN198855</v>
      </c>
      <c r="Z839" s="13" t="s">
        <v>17</v>
      </c>
      <c r="AA839" s="17" t="s">
        <v>1263</v>
      </c>
      <c r="AB839" s="17" t="s">
        <v>953</v>
      </c>
      <c r="AC839" s="17" t="s">
        <v>1929</v>
      </c>
      <c r="AD839" s="17" t="s">
        <v>1826</v>
      </c>
      <c r="AE839" s="17" t="s">
        <v>42</v>
      </c>
      <c r="AF839" s="17" t="s">
        <v>1794</v>
      </c>
      <c r="AG839" s="17" t="s">
        <v>1827</v>
      </c>
      <c r="AJ839" s="17" t="s">
        <v>83</v>
      </c>
      <c r="AK839" s="17" t="s">
        <v>84</v>
      </c>
      <c r="AO839" s="17" t="s">
        <v>130</v>
      </c>
      <c r="AP839" s="18">
        <v>43545</v>
      </c>
      <c r="AQ839" s="17">
        <v>17</v>
      </c>
      <c r="AR839" s="17" t="s">
        <v>47</v>
      </c>
      <c r="AS839" s="17" t="s">
        <v>47</v>
      </c>
      <c r="AT839" s="17" t="s">
        <v>47</v>
      </c>
      <c r="AU839" s="17" t="s">
        <v>47</v>
      </c>
      <c r="AV839" s="17" t="s">
        <v>47</v>
      </c>
      <c r="BE839" s="17" t="s">
        <v>52</v>
      </c>
      <c r="BM839" s="19">
        <v>0</v>
      </c>
      <c r="BN839" s="19">
        <f>P839*R839</f>
        <v>20517.25</v>
      </c>
      <c r="BO839" s="19" t="str">
        <f>IF(AND(BN839&gt;120000, P839&gt;25, X839&lt;&gt;"WAVE 0"), "yes", "no")</f>
        <v>no</v>
      </c>
      <c r="BP839" s="17" t="s">
        <v>22</v>
      </c>
    </row>
    <row r="840" spans="1:68" x14ac:dyDescent="0.25">
      <c r="A840" s="11" t="s">
        <v>1930</v>
      </c>
      <c r="B840" s="12" t="s">
        <v>726</v>
      </c>
      <c r="C840" s="13" t="s">
        <v>14</v>
      </c>
      <c r="D840" s="12" t="s">
        <v>706</v>
      </c>
      <c r="E840" s="13" t="s">
        <v>707</v>
      </c>
      <c r="F840" s="12">
        <v>2020</v>
      </c>
      <c r="G840" s="13" t="s">
        <v>109</v>
      </c>
      <c r="H840" s="12" t="s">
        <v>330</v>
      </c>
      <c r="I840" s="13" t="s">
        <v>18</v>
      </c>
      <c r="J840" s="12" t="s">
        <v>1263</v>
      </c>
      <c r="K840" s="13" t="s">
        <v>1264</v>
      </c>
      <c r="L840" s="12" t="s">
        <v>358</v>
      </c>
      <c r="M840" s="13" t="s">
        <v>359</v>
      </c>
      <c r="N840" s="2" t="s">
        <v>19</v>
      </c>
      <c r="O840" s="13" t="s">
        <v>20</v>
      </c>
      <c r="P840" s="14"/>
      <c r="Q840" s="14"/>
      <c r="R840" s="13">
        <v>0</v>
      </c>
      <c r="S840" s="15"/>
      <c r="T840" s="13">
        <v>1</v>
      </c>
      <c r="U840" s="13"/>
      <c r="V840" s="16"/>
      <c r="W840" s="16" t="str">
        <f t="shared" si="13"/>
        <v>PN198903</v>
      </c>
      <c r="Z840" s="13" t="s">
        <v>109</v>
      </c>
      <c r="AA840" s="17" t="s">
        <v>22</v>
      </c>
      <c r="AB840" s="17" t="s">
        <v>22</v>
      </c>
      <c r="AC840" s="17" t="s">
        <v>22</v>
      </c>
      <c r="AD840" s="17" t="s">
        <v>22</v>
      </c>
      <c r="AE840" s="17" t="s">
        <v>22</v>
      </c>
      <c r="AF840" s="17" t="s">
        <v>22</v>
      </c>
      <c r="AG840" s="17" t="s">
        <v>22</v>
      </c>
      <c r="AJ840" s="17" t="s">
        <v>22</v>
      </c>
      <c r="AK840" s="17" t="s">
        <v>22</v>
      </c>
      <c r="AO840" s="17" t="s">
        <v>22</v>
      </c>
      <c r="AP840" s="18" t="s">
        <v>22</v>
      </c>
      <c r="AQ840" s="17" t="s">
        <v>22</v>
      </c>
      <c r="AR840" s="17" t="s">
        <v>22</v>
      </c>
      <c r="AS840" s="17" t="s">
        <v>22</v>
      </c>
      <c r="AT840" s="17" t="s">
        <v>22</v>
      </c>
      <c r="AU840" s="17" t="s">
        <v>22</v>
      </c>
      <c r="AV840" s="17" t="s">
        <v>22</v>
      </c>
      <c r="AW840" s="17" t="s">
        <v>22</v>
      </c>
      <c r="AX840" s="17" t="s">
        <v>22</v>
      </c>
      <c r="AY840" s="17" t="s">
        <v>22</v>
      </c>
      <c r="AZ840" s="17" t="s">
        <v>22</v>
      </c>
      <c r="BA840" s="17" t="s">
        <v>22</v>
      </c>
      <c r="BD840" s="17" t="s">
        <v>22</v>
      </c>
      <c r="BE840" s="17" t="s">
        <v>22</v>
      </c>
      <c r="BF840" s="17" t="s">
        <v>22</v>
      </c>
      <c r="BG840" s="18" t="s">
        <v>22</v>
      </c>
      <c r="BH840" s="3" t="s">
        <v>22</v>
      </c>
      <c r="BI840" s="3" t="s">
        <v>22</v>
      </c>
      <c r="BK840" s="3" t="s">
        <v>22</v>
      </c>
      <c r="BL840" s="17" t="s">
        <v>22</v>
      </c>
      <c r="BM840" s="19" t="s">
        <v>22</v>
      </c>
      <c r="BN840" s="19">
        <f>P840*R840</f>
        <v>0</v>
      </c>
      <c r="BO840" s="19" t="str">
        <f>IF(AND(BN840&gt;120000, P840&gt;25, X840&lt;&gt;"WAVE 0"), "yes", "no")</f>
        <v>no</v>
      </c>
      <c r="BP840" s="17" t="s">
        <v>22</v>
      </c>
    </row>
    <row r="841" spans="1:68" x14ac:dyDescent="0.25">
      <c r="A841" s="11" t="s">
        <v>1931</v>
      </c>
      <c r="B841" s="12" t="s">
        <v>1932</v>
      </c>
      <c r="C841" s="13" t="s">
        <v>14</v>
      </c>
      <c r="D841" s="12" t="s">
        <v>959</v>
      </c>
      <c r="E841" s="13" t="s">
        <v>960</v>
      </c>
      <c r="F841" s="12">
        <v>2019</v>
      </c>
      <c r="G841" s="13" t="s">
        <v>38</v>
      </c>
      <c r="H841" s="12" t="s">
        <v>330</v>
      </c>
      <c r="I841" s="13" t="s">
        <v>18</v>
      </c>
      <c r="J841" s="12" t="s">
        <v>1309</v>
      </c>
      <c r="K841" s="13" t="s">
        <v>966</v>
      </c>
      <c r="L841" s="12" t="s">
        <v>967</v>
      </c>
      <c r="M841" s="13" t="s">
        <v>359</v>
      </c>
      <c r="N841" s="2" t="s">
        <v>19</v>
      </c>
      <c r="O841" s="13" t="s">
        <v>20</v>
      </c>
      <c r="P841" s="14">
        <v>250.18</v>
      </c>
      <c r="Q841" s="14">
        <v>4503.2400000000007</v>
      </c>
      <c r="R841" s="13">
        <v>15</v>
      </c>
      <c r="S841" s="15">
        <v>0.75</v>
      </c>
      <c r="T841" s="13">
        <v>1</v>
      </c>
      <c r="U841" s="13">
        <v>1</v>
      </c>
      <c r="V841" s="16">
        <v>0</v>
      </c>
      <c r="W841" s="16" t="str">
        <f t="shared" si="13"/>
        <v>PN19P19-1</v>
      </c>
      <c r="Z841" s="13" t="s">
        <v>38</v>
      </c>
      <c r="BN841" s="19">
        <f>P841*R841</f>
        <v>3752.7000000000003</v>
      </c>
      <c r="BO841" s="19" t="str">
        <f>IF(AND(BN841&gt;120000, P841&gt;25, X841&lt;&gt;"WAVE 0"), "yes", "no")</f>
        <v>no</v>
      </c>
      <c r="BP841" s="17" t="s">
        <v>51</v>
      </c>
    </row>
    <row r="842" spans="1:68" x14ac:dyDescent="0.25">
      <c r="A842" s="11" t="s">
        <v>1933</v>
      </c>
      <c r="B842" s="12" t="s">
        <v>658</v>
      </c>
      <c r="C842" s="13" t="s">
        <v>14</v>
      </c>
      <c r="D842" s="12" t="s">
        <v>659</v>
      </c>
      <c r="E842" s="13" t="s">
        <v>660</v>
      </c>
      <c r="F842" s="12">
        <v>2020</v>
      </c>
      <c r="G842" s="13" t="s">
        <v>109</v>
      </c>
      <c r="H842" s="12" t="s">
        <v>28</v>
      </c>
      <c r="I842" s="13" t="s">
        <v>18</v>
      </c>
      <c r="J842" s="12" t="s">
        <v>661</v>
      </c>
      <c r="K842" s="13" t="s">
        <v>662</v>
      </c>
      <c r="L842" s="12" t="s">
        <v>563</v>
      </c>
      <c r="M842" s="13" t="s">
        <v>32</v>
      </c>
      <c r="N842" s="2" t="s">
        <v>19</v>
      </c>
      <c r="O842" s="13" t="s">
        <v>20</v>
      </c>
      <c r="P842" s="14">
        <v>113.664</v>
      </c>
      <c r="Q842" s="14">
        <v>1235.74</v>
      </c>
      <c r="R842" s="13">
        <v>11</v>
      </c>
      <c r="S842" s="15">
        <v>0.5</v>
      </c>
      <c r="T842" s="13">
        <v>1</v>
      </c>
      <c r="U842" s="13">
        <v>3</v>
      </c>
      <c r="V842" s="16">
        <v>0</v>
      </c>
      <c r="W842" s="16" t="str">
        <f t="shared" si="13"/>
        <v>PN20001-9</v>
      </c>
      <c r="Z842" s="17" t="s">
        <v>109</v>
      </c>
      <c r="AB842" s="17" t="s">
        <v>1934</v>
      </c>
      <c r="AC842" s="17" t="s">
        <v>658</v>
      </c>
      <c r="AD842" s="17" t="s">
        <v>664</v>
      </c>
      <c r="AE842" s="17" t="s">
        <v>42</v>
      </c>
      <c r="AF842" s="17" t="s">
        <v>665</v>
      </c>
      <c r="AG842" s="17" t="s">
        <v>666</v>
      </c>
      <c r="AJ842" s="17" t="s">
        <v>83</v>
      </c>
      <c r="AK842" s="17" t="s">
        <v>84</v>
      </c>
      <c r="AO842" s="17" t="s">
        <v>130</v>
      </c>
      <c r="AP842" s="18">
        <v>43241</v>
      </c>
      <c r="AQ842" s="17" t="s">
        <v>22</v>
      </c>
      <c r="AR842" s="17" t="s">
        <v>47</v>
      </c>
      <c r="AS842" s="17" t="s">
        <v>47</v>
      </c>
      <c r="AT842" s="17" t="s">
        <v>47</v>
      </c>
      <c r="AU842" s="17" t="s">
        <v>47</v>
      </c>
      <c r="AV842" s="17" t="s">
        <v>47</v>
      </c>
      <c r="AW842" s="17" t="s">
        <v>48</v>
      </c>
      <c r="AX842" s="17" t="s">
        <v>667</v>
      </c>
      <c r="AZ842" s="17" t="s">
        <v>668</v>
      </c>
      <c r="BA842" s="17" t="s">
        <v>669</v>
      </c>
      <c r="BD842" s="17">
        <v>1</v>
      </c>
      <c r="BE842" s="17" t="s">
        <v>52</v>
      </c>
      <c r="BF842" s="17" t="s">
        <v>670</v>
      </c>
      <c r="BG842" s="18">
        <v>44172</v>
      </c>
      <c r="BL842" s="17" t="s">
        <v>671</v>
      </c>
      <c r="BM842" s="19" t="s">
        <v>22</v>
      </c>
      <c r="BN842" s="19">
        <f>P842*R842</f>
        <v>1250.3040000000001</v>
      </c>
      <c r="BO842" s="19" t="str">
        <f>IF(AND(BN842&gt;120000, P842&gt;25, X842&lt;&gt;"WAVE 0"), "yes", "no")</f>
        <v>no</v>
      </c>
      <c r="BP842" s="17" t="s">
        <v>51</v>
      </c>
    </row>
    <row r="843" spans="1:68" x14ac:dyDescent="0.25">
      <c r="A843" s="11" t="s">
        <v>1935</v>
      </c>
      <c r="B843" s="12" t="s">
        <v>1936</v>
      </c>
      <c r="C843" s="13" t="s">
        <v>14</v>
      </c>
      <c r="D843" s="12" t="s">
        <v>328</v>
      </c>
      <c r="E843" s="13" t="s">
        <v>329</v>
      </c>
      <c r="F843" s="12">
        <v>2020</v>
      </c>
      <c r="G843" s="13" t="s">
        <v>207</v>
      </c>
      <c r="H843" s="12" t="s">
        <v>18</v>
      </c>
      <c r="I843" s="13" t="s">
        <v>18</v>
      </c>
      <c r="J843" s="12" t="s">
        <v>18</v>
      </c>
      <c r="K843" s="13" t="s">
        <v>18</v>
      </c>
      <c r="L843" s="12" t="s">
        <v>18</v>
      </c>
      <c r="M843" s="13" t="s">
        <v>18</v>
      </c>
      <c r="N843" s="2" t="s">
        <v>194</v>
      </c>
      <c r="O843" s="13" t="s">
        <v>335</v>
      </c>
      <c r="P843" s="14">
        <v>206.2294</v>
      </c>
      <c r="Q843" s="14"/>
      <c r="R843" s="13"/>
      <c r="S843" s="15"/>
      <c r="T843" s="13">
        <v>1</v>
      </c>
      <c r="U843" s="13"/>
      <c r="V843" s="16"/>
      <c r="W843" s="16" t="str">
        <f t="shared" si="13"/>
        <v>PN200-811769</v>
      </c>
      <c r="AA843" s="17" t="s">
        <v>22</v>
      </c>
      <c r="AB843" s="17" t="s">
        <v>22</v>
      </c>
      <c r="AC843" s="17" t="s">
        <v>22</v>
      </c>
      <c r="AD843" s="17" t="s">
        <v>22</v>
      </c>
      <c r="AE843" s="17" t="s">
        <v>22</v>
      </c>
      <c r="AF843" s="17" t="s">
        <v>22</v>
      </c>
      <c r="AG843" s="17" t="s">
        <v>22</v>
      </c>
      <c r="AJ843" s="17" t="s">
        <v>22</v>
      </c>
      <c r="AK843" s="17" t="s">
        <v>22</v>
      </c>
      <c r="AO843" s="17" t="s">
        <v>22</v>
      </c>
      <c r="AP843" s="18" t="s">
        <v>22</v>
      </c>
      <c r="AQ843" s="17" t="s">
        <v>22</v>
      </c>
      <c r="AR843" s="17" t="s">
        <v>22</v>
      </c>
      <c r="AS843" s="17" t="s">
        <v>22</v>
      </c>
      <c r="AT843" s="17" t="s">
        <v>22</v>
      </c>
      <c r="AU843" s="17" t="s">
        <v>22</v>
      </c>
      <c r="AV843" s="17" t="s">
        <v>22</v>
      </c>
      <c r="AW843" s="17" t="s">
        <v>22</v>
      </c>
      <c r="AX843" s="17" t="s">
        <v>22</v>
      </c>
      <c r="AY843" s="17" t="s">
        <v>22</v>
      </c>
      <c r="AZ843" s="17" t="s">
        <v>22</v>
      </c>
      <c r="BA843" s="17" t="s">
        <v>22</v>
      </c>
      <c r="BD843" s="17" t="s">
        <v>22</v>
      </c>
      <c r="BE843" s="17" t="s">
        <v>22</v>
      </c>
      <c r="BF843" s="17" t="s">
        <v>22</v>
      </c>
      <c r="BG843" s="18" t="s">
        <v>22</v>
      </c>
      <c r="BH843" s="3" t="s">
        <v>22</v>
      </c>
      <c r="BI843" s="3" t="s">
        <v>22</v>
      </c>
      <c r="BK843" s="3" t="s">
        <v>22</v>
      </c>
      <c r="BL843" s="17" t="s">
        <v>22</v>
      </c>
      <c r="BM843" s="19" t="s">
        <v>22</v>
      </c>
      <c r="BN843" s="19">
        <f>P843*R843</f>
        <v>0</v>
      </c>
      <c r="BO843" s="19" t="str">
        <f>IF(AND(BN843&gt;120000, P843&gt;25, X843&lt;&gt;"WAVE 0"), "yes", "no")</f>
        <v>no</v>
      </c>
      <c r="BP843" s="17" t="s">
        <v>22</v>
      </c>
    </row>
    <row r="844" spans="1:68" x14ac:dyDescent="0.25">
      <c r="A844" s="11" t="s">
        <v>1937</v>
      </c>
      <c r="B844" s="12" t="s">
        <v>1938</v>
      </c>
      <c r="C844" s="13" t="s">
        <v>14</v>
      </c>
      <c r="D844" s="12" t="s">
        <v>328</v>
      </c>
      <c r="E844" s="13" t="s">
        <v>329</v>
      </c>
      <c r="F844" s="12">
        <v>2020</v>
      </c>
      <c r="G844" s="13" t="s">
        <v>207</v>
      </c>
      <c r="H844" s="12" t="s">
        <v>330</v>
      </c>
      <c r="I844" s="13" t="s">
        <v>51</v>
      </c>
      <c r="J844" s="12" t="s">
        <v>331</v>
      </c>
      <c r="K844" s="13" t="s">
        <v>332</v>
      </c>
      <c r="L844" s="12" t="s">
        <v>333</v>
      </c>
      <c r="M844" s="13" t="s">
        <v>334</v>
      </c>
      <c r="N844" s="2" t="s">
        <v>194</v>
      </c>
      <c r="O844" s="13" t="s">
        <v>335</v>
      </c>
      <c r="P844" s="14">
        <v>887.34180000000003</v>
      </c>
      <c r="Q844" s="14">
        <v>24614.13</v>
      </c>
      <c r="R844" s="13">
        <v>25</v>
      </c>
      <c r="S844" s="15">
        <v>0.44</v>
      </c>
      <c r="T844" s="13">
        <v>1</v>
      </c>
      <c r="U844" s="13">
        <v>3</v>
      </c>
      <c r="V844" s="16">
        <v>35714.28571428571</v>
      </c>
      <c r="W844" s="16" t="str">
        <f t="shared" si="13"/>
        <v>PN200-861739</v>
      </c>
      <c r="AA844" s="17" t="s">
        <v>22</v>
      </c>
      <c r="AB844" s="17" t="s">
        <v>22</v>
      </c>
      <c r="AC844" s="17" t="s">
        <v>22</v>
      </c>
      <c r="AD844" s="17" t="s">
        <v>22</v>
      </c>
      <c r="AE844" s="17" t="s">
        <v>22</v>
      </c>
      <c r="AF844" s="17" t="s">
        <v>22</v>
      </c>
      <c r="AG844" s="17" t="s">
        <v>22</v>
      </c>
      <c r="AJ844" s="17" t="s">
        <v>22</v>
      </c>
      <c r="AK844" s="17" t="s">
        <v>22</v>
      </c>
      <c r="AO844" s="17" t="s">
        <v>22</v>
      </c>
      <c r="AP844" s="18" t="s">
        <v>22</v>
      </c>
      <c r="AQ844" s="17" t="s">
        <v>22</v>
      </c>
      <c r="AR844" s="17" t="s">
        <v>22</v>
      </c>
      <c r="AS844" s="17" t="s">
        <v>22</v>
      </c>
      <c r="AT844" s="17" t="s">
        <v>22</v>
      </c>
      <c r="AU844" s="17" t="s">
        <v>22</v>
      </c>
      <c r="AV844" s="17" t="s">
        <v>22</v>
      </c>
      <c r="AW844" s="17" t="s">
        <v>22</v>
      </c>
      <c r="AX844" s="17" t="s">
        <v>22</v>
      </c>
      <c r="AY844" s="17" t="s">
        <v>22</v>
      </c>
      <c r="AZ844" s="17" t="s">
        <v>22</v>
      </c>
      <c r="BA844" s="17" t="s">
        <v>22</v>
      </c>
      <c r="BD844" s="17" t="s">
        <v>22</v>
      </c>
      <c r="BE844" s="17" t="s">
        <v>22</v>
      </c>
      <c r="BF844" s="17" t="s">
        <v>22</v>
      </c>
      <c r="BG844" s="18" t="s">
        <v>22</v>
      </c>
      <c r="BH844" s="3" t="s">
        <v>22</v>
      </c>
      <c r="BI844" s="3" t="s">
        <v>22</v>
      </c>
      <c r="BK844" s="3" t="s">
        <v>22</v>
      </c>
      <c r="BL844" s="17" t="s">
        <v>22</v>
      </c>
      <c r="BM844" s="19" t="s">
        <v>22</v>
      </c>
      <c r="BN844" s="19">
        <f>P844*R844</f>
        <v>22183.545000000002</v>
      </c>
      <c r="BO844" s="19" t="str">
        <f>IF(AND(BN844&gt;120000, P844&gt;25, X844&lt;&gt;"WAVE 0"), "yes", "no")</f>
        <v>no</v>
      </c>
      <c r="BP844" s="17" t="s">
        <v>51</v>
      </c>
    </row>
    <row r="845" spans="1:68" x14ac:dyDescent="0.25">
      <c r="A845" s="11" t="s">
        <v>1939</v>
      </c>
      <c r="B845" s="12" t="s">
        <v>1940</v>
      </c>
      <c r="C845" s="13" t="s">
        <v>14</v>
      </c>
      <c r="D845" s="12" t="s">
        <v>1941</v>
      </c>
      <c r="E845" s="13" t="s">
        <v>1942</v>
      </c>
      <c r="F845" s="12">
        <v>2020</v>
      </c>
      <c r="G845" s="13" t="s">
        <v>207</v>
      </c>
      <c r="H845" s="12" t="s">
        <v>330</v>
      </c>
      <c r="I845" s="13" t="s">
        <v>18</v>
      </c>
      <c r="J845" s="12" t="s">
        <v>331</v>
      </c>
      <c r="K845" s="13" t="s">
        <v>332</v>
      </c>
      <c r="L845" s="12" t="s">
        <v>333</v>
      </c>
      <c r="M845" s="13" t="s">
        <v>334</v>
      </c>
      <c r="N845" s="2" t="s">
        <v>19</v>
      </c>
      <c r="O845" s="13" t="s">
        <v>1943</v>
      </c>
      <c r="P845" s="14">
        <v>582</v>
      </c>
      <c r="Q845" s="14"/>
      <c r="R845" s="13">
        <v>1799</v>
      </c>
      <c r="S845" s="15"/>
      <c r="T845" s="13">
        <v>5</v>
      </c>
      <c r="U845" s="13">
        <v>1</v>
      </c>
      <c r="V845" s="16"/>
      <c r="W845" s="16" t="str">
        <f t="shared" si="13"/>
        <v>PN2011600-2</v>
      </c>
      <c r="AA845" s="17" t="s">
        <v>22</v>
      </c>
      <c r="AB845" s="17" t="s">
        <v>22</v>
      </c>
      <c r="AC845" s="17" t="s">
        <v>22</v>
      </c>
      <c r="AD845" s="17" t="s">
        <v>22</v>
      </c>
      <c r="AE845" s="17" t="s">
        <v>22</v>
      </c>
      <c r="AF845" s="17" t="s">
        <v>22</v>
      </c>
      <c r="AG845" s="17" t="s">
        <v>22</v>
      </c>
      <c r="AJ845" s="17" t="s">
        <v>22</v>
      </c>
      <c r="AK845" s="17" t="s">
        <v>22</v>
      </c>
      <c r="AO845" s="17" t="s">
        <v>22</v>
      </c>
      <c r="AP845" s="18" t="s">
        <v>22</v>
      </c>
      <c r="AQ845" s="17" t="s">
        <v>22</v>
      </c>
      <c r="AR845" s="17" t="s">
        <v>22</v>
      </c>
      <c r="AS845" s="17" t="s">
        <v>22</v>
      </c>
      <c r="AT845" s="17" t="s">
        <v>22</v>
      </c>
      <c r="AU845" s="17" t="s">
        <v>22</v>
      </c>
      <c r="AV845" s="17" t="s">
        <v>22</v>
      </c>
      <c r="AW845" s="17" t="s">
        <v>22</v>
      </c>
      <c r="AX845" s="17" t="s">
        <v>22</v>
      </c>
      <c r="AY845" s="17" t="s">
        <v>22</v>
      </c>
      <c r="AZ845" s="17" t="s">
        <v>22</v>
      </c>
      <c r="BA845" s="17" t="s">
        <v>22</v>
      </c>
      <c r="BD845" s="17" t="s">
        <v>22</v>
      </c>
      <c r="BE845" s="17" t="s">
        <v>22</v>
      </c>
      <c r="BF845" s="17" t="s">
        <v>22</v>
      </c>
      <c r="BG845" s="18" t="s">
        <v>22</v>
      </c>
      <c r="BH845" s="3" t="s">
        <v>22</v>
      </c>
      <c r="BI845" s="3" t="s">
        <v>22</v>
      </c>
      <c r="BK845" s="3" t="s">
        <v>22</v>
      </c>
      <c r="BL845" s="17" t="s">
        <v>22</v>
      </c>
      <c r="BM845" s="19" t="s">
        <v>22</v>
      </c>
      <c r="BN845" s="19">
        <f>P845*R845</f>
        <v>1047018</v>
      </c>
      <c r="BO845" s="19" t="str">
        <f>IF(AND(BN845&gt;120000, P845&gt;25, X845&lt;&gt;"WAVE 0"), "yes", "no")</f>
        <v>yes</v>
      </c>
      <c r="BP845" s="17" t="s">
        <v>22</v>
      </c>
    </row>
    <row r="846" spans="1:68" x14ac:dyDescent="0.25">
      <c r="A846" s="11" t="s">
        <v>1944</v>
      </c>
      <c r="B846" s="12" t="s">
        <v>946</v>
      </c>
      <c r="C846" s="13" t="s">
        <v>14</v>
      </c>
      <c r="D846" s="12" t="s">
        <v>463</v>
      </c>
      <c r="E846" s="13" t="s">
        <v>464</v>
      </c>
      <c r="F846" s="12">
        <v>2019</v>
      </c>
      <c r="G846" s="13" t="s">
        <v>38</v>
      </c>
      <c r="H846" s="12" t="s">
        <v>330</v>
      </c>
      <c r="I846" s="13" t="s">
        <v>51</v>
      </c>
      <c r="J846" s="12" t="s">
        <v>331</v>
      </c>
      <c r="K846" s="13" t="s">
        <v>332</v>
      </c>
      <c r="L846" s="12" t="s">
        <v>333</v>
      </c>
      <c r="M846" s="13" t="s">
        <v>334</v>
      </c>
      <c r="N846" s="2" t="s">
        <v>19</v>
      </c>
      <c r="O846" s="13" t="s">
        <v>20</v>
      </c>
      <c r="P846" s="14">
        <v>49.71</v>
      </c>
      <c r="Q846" s="14">
        <v>894.78</v>
      </c>
      <c r="R846" s="13">
        <v>10</v>
      </c>
      <c r="S846" s="15">
        <v>0</v>
      </c>
      <c r="T846" s="13">
        <v>1</v>
      </c>
      <c r="U846" s="13">
        <v>2</v>
      </c>
      <c r="V846" s="16">
        <v>0</v>
      </c>
      <c r="W846" s="16" t="str">
        <f t="shared" si="13"/>
        <v>PN2011627-1</v>
      </c>
      <c r="X846" s="17" t="s">
        <v>21</v>
      </c>
      <c r="Z846" s="17" t="s">
        <v>38</v>
      </c>
      <c r="AB846" s="17" t="s">
        <v>152</v>
      </c>
      <c r="AC846" s="17" t="s">
        <v>946</v>
      </c>
      <c r="AD846" s="17" t="s">
        <v>398</v>
      </c>
      <c r="AE846" s="17" t="s">
        <v>42</v>
      </c>
      <c r="AF846" s="17" t="s">
        <v>1146</v>
      </c>
      <c r="AG846" s="17" t="s">
        <v>1284</v>
      </c>
      <c r="AJ846" s="17" t="s">
        <v>83</v>
      </c>
      <c r="AK846" s="17" t="s">
        <v>84</v>
      </c>
      <c r="AO846" s="17" t="s">
        <v>46</v>
      </c>
      <c r="AP846" s="18">
        <v>43200</v>
      </c>
      <c r="AQ846" s="17" t="s">
        <v>22</v>
      </c>
      <c r="AR846" s="17" t="s">
        <v>47</v>
      </c>
      <c r="AS846" s="17" t="s">
        <v>47</v>
      </c>
      <c r="AT846" s="17" t="s">
        <v>47</v>
      </c>
      <c r="AU846" s="17" t="s">
        <v>47</v>
      </c>
      <c r="AV846" s="17" t="s">
        <v>47</v>
      </c>
      <c r="BB846" s="17" t="s">
        <v>51</v>
      </c>
      <c r="BE846" s="17" t="s">
        <v>52</v>
      </c>
      <c r="BF846" s="17" t="s">
        <v>1159</v>
      </c>
      <c r="BG846" s="18">
        <v>43861</v>
      </c>
      <c r="BL846" s="17" t="s">
        <v>1160</v>
      </c>
      <c r="BM846" s="19" t="s">
        <v>22</v>
      </c>
      <c r="BN846" s="19">
        <f>P846*R846</f>
        <v>497.1</v>
      </c>
      <c r="BO846" s="19" t="str">
        <f>IF(AND(BN846&gt;120000, P846&gt;25, X846&lt;&gt;"WAVE 0"), "yes", "no")</f>
        <v>no</v>
      </c>
      <c r="BP846" s="17" t="s">
        <v>51</v>
      </c>
    </row>
    <row r="847" spans="1:68" x14ac:dyDescent="0.25">
      <c r="A847" s="11" t="s">
        <v>1945</v>
      </c>
      <c r="B847" s="12" t="s">
        <v>1946</v>
      </c>
      <c r="C847" s="13" t="s">
        <v>14</v>
      </c>
      <c r="D847" s="12" t="s">
        <v>463</v>
      </c>
      <c r="E847" s="13" t="s">
        <v>464</v>
      </c>
      <c r="F847" s="12">
        <v>2019</v>
      </c>
      <c r="G847" s="13" t="s">
        <v>38</v>
      </c>
      <c r="H847" s="12" t="s">
        <v>330</v>
      </c>
      <c r="I847" s="13" t="s">
        <v>51</v>
      </c>
      <c r="J847" s="12" t="s">
        <v>1439</v>
      </c>
      <c r="K847" s="13" t="s">
        <v>1440</v>
      </c>
      <c r="L847" s="12" t="s">
        <v>967</v>
      </c>
      <c r="M847" s="13" t="s">
        <v>359</v>
      </c>
      <c r="N847" s="2" t="s">
        <v>19</v>
      </c>
      <c r="O847" s="13" t="s">
        <v>20</v>
      </c>
      <c r="P847" s="14">
        <v>392</v>
      </c>
      <c r="Q847" s="14">
        <v>2744</v>
      </c>
      <c r="R847" s="13">
        <v>0</v>
      </c>
      <c r="S847" s="15">
        <v>0.66666666666666663</v>
      </c>
      <c r="T847" s="13">
        <v>1</v>
      </c>
      <c r="U847" s="13">
        <v>4</v>
      </c>
      <c r="V847" s="16">
        <v>0</v>
      </c>
      <c r="W847" s="16" t="str">
        <f t="shared" si="13"/>
        <v>PN2011970-1</v>
      </c>
      <c r="Z847" s="13" t="s">
        <v>38</v>
      </c>
      <c r="AA847" s="17" t="s">
        <v>22</v>
      </c>
      <c r="AB847" s="17" t="s">
        <v>22</v>
      </c>
      <c r="AC847" s="17" t="s">
        <v>22</v>
      </c>
      <c r="AD847" s="17" t="s">
        <v>22</v>
      </c>
      <c r="AE847" s="17" t="s">
        <v>22</v>
      </c>
      <c r="AF847" s="17" t="s">
        <v>22</v>
      </c>
      <c r="AG847" s="17" t="s">
        <v>22</v>
      </c>
      <c r="AJ847" s="17" t="s">
        <v>22</v>
      </c>
      <c r="AK847" s="17" t="s">
        <v>22</v>
      </c>
      <c r="AO847" s="17" t="s">
        <v>22</v>
      </c>
      <c r="AP847" s="18" t="s">
        <v>22</v>
      </c>
      <c r="AQ847" s="17" t="s">
        <v>22</v>
      </c>
      <c r="AR847" s="17" t="s">
        <v>22</v>
      </c>
      <c r="AS847" s="17" t="s">
        <v>22</v>
      </c>
      <c r="AT847" s="17" t="s">
        <v>22</v>
      </c>
      <c r="AU847" s="17" t="s">
        <v>22</v>
      </c>
      <c r="AV847" s="17" t="s">
        <v>22</v>
      </c>
      <c r="AW847" s="17" t="s">
        <v>22</v>
      </c>
      <c r="AX847" s="17" t="s">
        <v>22</v>
      </c>
      <c r="AY847" s="17" t="s">
        <v>22</v>
      </c>
      <c r="AZ847" s="17" t="s">
        <v>22</v>
      </c>
      <c r="BA847" s="17" t="s">
        <v>22</v>
      </c>
      <c r="BB847" s="17" t="s">
        <v>51</v>
      </c>
      <c r="BD847" s="17" t="s">
        <v>22</v>
      </c>
      <c r="BE847" s="17" t="s">
        <v>22</v>
      </c>
      <c r="BF847" s="17" t="s">
        <v>22</v>
      </c>
      <c r="BG847" s="18" t="s">
        <v>22</v>
      </c>
      <c r="BH847" s="3" t="s">
        <v>22</v>
      </c>
      <c r="BI847" s="3" t="s">
        <v>22</v>
      </c>
      <c r="BK847" s="3" t="s">
        <v>22</v>
      </c>
      <c r="BL847" s="17" t="s">
        <v>22</v>
      </c>
      <c r="BM847" s="19" t="s">
        <v>22</v>
      </c>
      <c r="BN847" s="19">
        <f>P847*R847</f>
        <v>0</v>
      </c>
      <c r="BO847" s="19" t="str">
        <f>IF(AND(BN847&gt;120000, P847&gt;25, X847&lt;&gt;"WAVE 0"), "yes", "no")</f>
        <v>no</v>
      </c>
      <c r="BP847" s="17" t="s">
        <v>22</v>
      </c>
    </row>
    <row r="848" spans="1:68" x14ac:dyDescent="0.25">
      <c r="A848" s="11" t="s">
        <v>1947</v>
      </c>
      <c r="B848" s="12" t="s">
        <v>1946</v>
      </c>
      <c r="C848" s="13" t="s">
        <v>14</v>
      </c>
      <c r="D848" s="12" t="s">
        <v>463</v>
      </c>
      <c r="E848" s="13" t="s">
        <v>464</v>
      </c>
      <c r="F848" s="12">
        <v>2019</v>
      </c>
      <c r="G848" s="13" t="s">
        <v>38</v>
      </c>
      <c r="H848" s="12" t="s">
        <v>18</v>
      </c>
      <c r="I848" s="13" t="s">
        <v>51</v>
      </c>
      <c r="J848" s="12" t="s">
        <v>18</v>
      </c>
      <c r="K848" s="13" t="s">
        <v>18</v>
      </c>
      <c r="L848" s="12" t="s">
        <v>18</v>
      </c>
      <c r="M848" s="13" t="s">
        <v>18</v>
      </c>
      <c r="N848" s="2" t="s">
        <v>19</v>
      </c>
      <c r="O848" s="13" t="s">
        <v>20</v>
      </c>
      <c r="P848" s="14">
        <v>265.64</v>
      </c>
      <c r="Q848" s="14"/>
      <c r="R848" s="13">
        <v>0</v>
      </c>
      <c r="S848" s="15">
        <v>0</v>
      </c>
      <c r="T848" s="13">
        <v>1</v>
      </c>
      <c r="U848" s="13">
        <v>3</v>
      </c>
      <c r="V848" s="16"/>
      <c r="W848" s="16" t="str">
        <f t="shared" si="13"/>
        <v>PN2011971-1</v>
      </c>
      <c r="Z848" s="13" t="s">
        <v>38</v>
      </c>
      <c r="AA848" s="17" t="s">
        <v>22</v>
      </c>
      <c r="AB848" s="17" t="s">
        <v>22</v>
      </c>
      <c r="AC848" s="17" t="s">
        <v>22</v>
      </c>
      <c r="AD848" s="17" t="s">
        <v>22</v>
      </c>
      <c r="AE848" s="17" t="s">
        <v>22</v>
      </c>
      <c r="AF848" s="17" t="s">
        <v>22</v>
      </c>
      <c r="AG848" s="17" t="s">
        <v>22</v>
      </c>
      <c r="AJ848" s="17" t="s">
        <v>22</v>
      </c>
      <c r="AK848" s="17" t="s">
        <v>22</v>
      </c>
      <c r="AO848" s="17" t="s">
        <v>22</v>
      </c>
      <c r="AP848" s="18" t="s">
        <v>22</v>
      </c>
      <c r="AQ848" s="17" t="s">
        <v>22</v>
      </c>
      <c r="AR848" s="17" t="s">
        <v>22</v>
      </c>
      <c r="AS848" s="17" t="s">
        <v>22</v>
      </c>
      <c r="AT848" s="17" t="s">
        <v>22</v>
      </c>
      <c r="AU848" s="17" t="s">
        <v>22</v>
      </c>
      <c r="AV848" s="17" t="s">
        <v>22</v>
      </c>
      <c r="AW848" s="17" t="s">
        <v>22</v>
      </c>
      <c r="AX848" s="17" t="s">
        <v>22</v>
      </c>
      <c r="AY848" s="17" t="s">
        <v>22</v>
      </c>
      <c r="AZ848" s="17" t="s">
        <v>22</v>
      </c>
      <c r="BA848" s="17" t="s">
        <v>22</v>
      </c>
      <c r="BB848" s="17" t="s">
        <v>51</v>
      </c>
      <c r="BD848" s="17" t="s">
        <v>22</v>
      </c>
      <c r="BE848" s="17" t="s">
        <v>22</v>
      </c>
      <c r="BF848" s="17" t="s">
        <v>22</v>
      </c>
      <c r="BG848" s="18" t="s">
        <v>22</v>
      </c>
      <c r="BH848" s="3" t="s">
        <v>22</v>
      </c>
      <c r="BI848" s="3" t="s">
        <v>22</v>
      </c>
      <c r="BK848" s="3" t="s">
        <v>22</v>
      </c>
      <c r="BL848" s="17" t="s">
        <v>22</v>
      </c>
      <c r="BM848" s="19" t="s">
        <v>22</v>
      </c>
      <c r="BN848" s="19">
        <f>P848*R848</f>
        <v>0</v>
      </c>
      <c r="BO848" s="19" t="str">
        <f>IF(AND(BN848&gt;120000, P848&gt;25, X848&lt;&gt;"WAVE 0"), "yes", "no")</f>
        <v>no</v>
      </c>
      <c r="BP848" s="17" t="s">
        <v>22</v>
      </c>
    </row>
    <row r="849" spans="1:68" x14ac:dyDescent="0.25">
      <c r="A849" s="11" t="s">
        <v>1948</v>
      </c>
      <c r="B849" s="12" t="s">
        <v>1041</v>
      </c>
      <c r="C849" s="13" t="s">
        <v>14</v>
      </c>
      <c r="D849" s="12" t="s">
        <v>874</v>
      </c>
      <c r="E849" s="13" t="s">
        <v>875</v>
      </c>
      <c r="F849" s="12">
        <v>2020</v>
      </c>
      <c r="G849" s="13" t="s">
        <v>17</v>
      </c>
      <c r="H849" s="12" t="s">
        <v>330</v>
      </c>
      <c r="I849" s="13" t="s">
        <v>51</v>
      </c>
      <c r="J849" s="12" t="s">
        <v>331</v>
      </c>
      <c r="K849" s="13" t="s">
        <v>332</v>
      </c>
      <c r="L849" s="12" t="s">
        <v>333</v>
      </c>
      <c r="M849" s="13" t="s">
        <v>334</v>
      </c>
      <c r="N849" s="2" t="s">
        <v>19</v>
      </c>
      <c r="O849" s="13" t="s">
        <v>20</v>
      </c>
      <c r="P849" s="14">
        <v>110</v>
      </c>
      <c r="Q849" s="14">
        <v>3520</v>
      </c>
      <c r="R849" s="13">
        <v>6</v>
      </c>
      <c r="S849" s="15">
        <v>1</v>
      </c>
      <c r="T849" s="13">
        <v>1</v>
      </c>
      <c r="U849" s="13">
        <v>0</v>
      </c>
      <c r="V849" s="16">
        <v>0</v>
      </c>
      <c r="W849" s="16" t="str">
        <f t="shared" si="13"/>
        <v>PN2011990-1</v>
      </c>
      <c r="X849" s="17" t="s">
        <v>150</v>
      </c>
      <c r="Y849" s="17" t="s">
        <v>880</v>
      </c>
      <c r="Z849" s="17" t="s">
        <v>17</v>
      </c>
      <c r="AB849" s="17" t="s">
        <v>46</v>
      </c>
      <c r="AC849" s="17" t="s">
        <v>1949</v>
      </c>
      <c r="AD849" s="17" t="s">
        <v>398</v>
      </c>
      <c r="AE849" s="17" t="s">
        <v>42</v>
      </c>
      <c r="AF849" s="17" t="s">
        <v>542</v>
      </c>
      <c r="AG849" s="17" t="s">
        <v>1284</v>
      </c>
      <c r="AJ849" s="17" t="s">
        <v>83</v>
      </c>
      <c r="AK849" s="17" t="s">
        <v>84</v>
      </c>
      <c r="AO849" s="17" t="s">
        <v>46</v>
      </c>
      <c r="AP849" s="18">
        <v>43322</v>
      </c>
      <c r="AQ849" s="17" t="s">
        <v>22</v>
      </c>
      <c r="AR849" s="17" t="s">
        <v>47</v>
      </c>
      <c r="AS849" s="17" t="s">
        <v>47</v>
      </c>
      <c r="AT849" s="17" t="s">
        <v>47</v>
      </c>
      <c r="AU849" s="17" t="s">
        <v>47</v>
      </c>
      <c r="AV849" s="17" t="s">
        <v>47</v>
      </c>
      <c r="BE849" s="17" t="s">
        <v>52</v>
      </c>
      <c r="BF849" s="17" t="s">
        <v>1382</v>
      </c>
      <c r="BG849" s="18">
        <v>44144</v>
      </c>
      <c r="BL849" s="17" t="s">
        <v>1383</v>
      </c>
      <c r="BM849" s="19" t="s">
        <v>22</v>
      </c>
      <c r="BN849" s="19">
        <f>P849*R849</f>
        <v>660</v>
      </c>
      <c r="BO849" s="19" t="str">
        <f>IF(AND(BN849&gt;120000, P849&gt;25, X849&lt;&gt;"WAVE 0"), "yes", "no")</f>
        <v>no</v>
      </c>
      <c r="BP849" s="17" t="s">
        <v>51</v>
      </c>
    </row>
    <row r="850" spans="1:68" x14ac:dyDescent="0.25">
      <c r="A850" s="11" t="s">
        <v>1950</v>
      </c>
      <c r="B850" s="12" t="s">
        <v>900</v>
      </c>
      <c r="C850" s="13" t="s">
        <v>14</v>
      </c>
      <c r="D850" s="12" t="s">
        <v>1597</v>
      </c>
      <c r="E850" s="13" t="s">
        <v>1598</v>
      </c>
      <c r="F850" s="12">
        <v>2019</v>
      </c>
      <c r="G850" s="13" t="s">
        <v>38</v>
      </c>
      <c r="H850" s="12" t="s">
        <v>330</v>
      </c>
      <c r="I850" s="13" t="s">
        <v>18</v>
      </c>
      <c r="J850" s="12" t="s">
        <v>331</v>
      </c>
      <c r="K850" s="13" t="s">
        <v>332</v>
      </c>
      <c r="L850" s="12" t="s">
        <v>333</v>
      </c>
      <c r="M850" s="13" t="s">
        <v>334</v>
      </c>
      <c r="N850" s="2" t="s">
        <v>19</v>
      </c>
      <c r="O850" s="13" t="s">
        <v>20</v>
      </c>
      <c r="P850" s="14">
        <v>2395.25</v>
      </c>
      <c r="Q850" s="14"/>
      <c r="R850" s="13">
        <v>4</v>
      </c>
      <c r="S850" s="15"/>
      <c r="T850" s="13">
        <v>1</v>
      </c>
      <c r="U850" s="13"/>
      <c r="V850" s="16"/>
      <c r="W850" s="16" t="str">
        <f t="shared" si="13"/>
        <v>PN201813-1</v>
      </c>
      <c r="X850" s="17" t="s">
        <v>699</v>
      </c>
      <c r="Z850" s="17" t="s">
        <v>38</v>
      </c>
      <c r="AB850" s="17" t="s">
        <v>663</v>
      </c>
      <c r="AC850" s="17" t="s">
        <v>900</v>
      </c>
      <c r="AD850" s="17" t="s">
        <v>398</v>
      </c>
      <c r="AE850" s="17" t="s">
        <v>42</v>
      </c>
      <c r="AF850" s="17" t="s">
        <v>1146</v>
      </c>
      <c r="AG850" s="17" t="s">
        <v>1284</v>
      </c>
      <c r="AJ850" s="17" t="s">
        <v>490</v>
      </c>
      <c r="AK850" s="17" t="s">
        <v>491</v>
      </c>
      <c r="AO850" s="17" t="s">
        <v>130</v>
      </c>
      <c r="AP850" s="18">
        <v>43545</v>
      </c>
      <c r="AQ850" s="17" t="s">
        <v>22</v>
      </c>
      <c r="AR850" s="17" t="s">
        <v>47</v>
      </c>
      <c r="AS850" s="17" t="s">
        <v>47</v>
      </c>
      <c r="AT850" s="17" t="s">
        <v>161</v>
      </c>
      <c r="AU850" s="17" t="s">
        <v>162</v>
      </c>
      <c r="AV850" s="17" t="s">
        <v>162</v>
      </c>
      <c r="AW850" s="17" t="s">
        <v>266</v>
      </c>
      <c r="AX850" s="17" t="s">
        <v>904</v>
      </c>
      <c r="BA850" s="17" t="s">
        <v>906</v>
      </c>
      <c r="BB850" s="17" t="s">
        <v>51</v>
      </c>
      <c r="BD850" s="17">
        <v>3</v>
      </c>
      <c r="BE850" s="17" t="s">
        <v>52</v>
      </c>
      <c r="BF850" s="17" t="s">
        <v>1602</v>
      </c>
      <c r="BG850" s="18">
        <v>43891</v>
      </c>
      <c r="BL850" s="17" t="s">
        <v>1603</v>
      </c>
      <c r="BM850" s="19" t="s">
        <v>22</v>
      </c>
      <c r="BN850" s="19">
        <f>P850*R850</f>
        <v>9581</v>
      </c>
      <c r="BO850" s="19" t="str">
        <f>IF(AND(BN850&gt;120000, P850&gt;25, X850&lt;&gt;"WAVE 0"), "yes", "no")</f>
        <v>no</v>
      </c>
      <c r="BP850" s="17" t="s">
        <v>22</v>
      </c>
    </row>
    <row r="851" spans="1:68" x14ac:dyDescent="0.25">
      <c r="A851" s="11" t="s">
        <v>1951</v>
      </c>
      <c r="B851" s="12" t="s">
        <v>1952</v>
      </c>
      <c r="C851" s="13" t="s">
        <v>14</v>
      </c>
      <c r="D851" s="12" t="s">
        <v>463</v>
      </c>
      <c r="E851" s="13" t="s">
        <v>464</v>
      </c>
      <c r="F851" s="12">
        <v>2019</v>
      </c>
      <c r="G851" s="13" t="s">
        <v>38</v>
      </c>
      <c r="H851" s="12" t="s">
        <v>330</v>
      </c>
      <c r="I851" s="13" t="s">
        <v>51</v>
      </c>
      <c r="J851" s="12" t="s">
        <v>331</v>
      </c>
      <c r="K851" s="13" t="s">
        <v>332</v>
      </c>
      <c r="L851" s="12" t="s">
        <v>333</v>
      </c>
      <c r="M851" s="13" t="s">
        <v>334</v>
      </c>
      <c r="N851" s="2" t="s">
        <v>19</v>
      </c>
      <c r="O851" s="13" t="s">
        <v>20</v>
      </c>
      <c r="P851" s="14">
        <v>109.52</v>
      </c>
      <c r="Q851" s="14"/>
      <c r="R851" s="13">
        <v>0</v>
      </c>
      <c r="S851" s="15"/>
      <c r="T851" s="13">
        <v>1</v>
      </c>
      <c r="U851" s="13"/>
      <c r="V851" s="16"/>
      <c r="W851" s="16" t="str">
        <f t="shared" si="13"/>
        <v>PN202072</v>
      </c>
      <c r="Z851" s="13" t="s">
        <v>38</v>
      </c>
      <c r="AA851" s="17" t="s">
        <v>22</v>
      </c>
      <c r="AB851" s="17" t="s">
        <v>22</v>
      </c>
      <c r="AC851" s="17" t="s">
        <v>22</v>
      </c>
      <c r="AD851" s="17" t="s">
        <v>22</v>
      </c>
      <c r="AE851" s="17" t="s">
        <v>22</v>
      </c>
      <c r="AF851" s="17" t="s">
        <v>22</v>
      </c>
      <c r="AG851" s="17" t="s">
        <v>22</v>
      </c>
      <c r="AJ851" s="17" t="s">
        <v>22</v>
      </c>
      <c r="AK851" s="17" t="s">
        <v>22</v>
      </c>
      <c r="AO851" s="17" t="s">
        <v>22</v>
      </c>
      <c r="AP851" s="18" t="s">
        <v>22</v>
      </c>
      <c r="AQ851" s="17" t="s">
        <v>22</v>
      </c>
      <c r="AR851" s="17" t="s">
        <v>22</v>
      </c>
      <c r="AS851" s="17" t="s">
        <v>22</v>
      </c>
      <c r="AT851" s="17" t="s">
        <v>22</v>
      </c>
      <c r="AU851" s="17" t="s">
        <v>22</v>
      </c>
      <c r="AV851" s="17" t="s">
        <v>22</v>
      </c>
      <c r="AW851" s="17" t="s">
        <v>22</v>
      </c>
      <c r="AX851" s="17" t="s">
        <v>22</v>
      </c>
      <c r="AY851" s="17" t="s">
        <v>22</v>
      </c>
      <c r="AZ851" s="17" t="s">
        <v>22</v>
      </c>
      <c r="BA851" s="17" t="s">
        <v>22</v>
      </c>
      <c r="BD851" s="17" t="s">
        <v>22</v>
      </c>
      <c r="BE851" s="17" t="s">
        <v>22</v>
      </c>
      <c r="BF851" s="17" t="s">
        <v>22</v>
      </c>
      <c r="BG851" s="18" t="s">
        <v>22</v>
      </c>
      <c r="BH851" s="3" t="s">
        <v>22</v>
      </c>
      <c r="BI851" s="3" t="s">
        <v>22</v>
      </c>
      <c r="BK851" s="3" t="s">
        <v>22</v>
      </c>
      <c r="BL851" s="17" t="s">
        <v>22</v>
      </c>
      <c r="BM851" s="19" t="s">
        <v>22</v>
      </c>
      <c r="BN851" s="19">
        <f>P851*R851</f>
        <v>0</v>
      </c>
      <c r="BO851" s="19" t="str">
        <f>IF(AND(BN851&gt;120000, P851&gt;25, X851&lt;&gt;"WAVE 0"), "yes", "no")</f>
        <v>no</v>
      </c>
      <c r="BP851" s="17" t="s">
        <v>22</v>
      </c>
    </row>
    <row r="852" spans="1:68" x14ac:dyDescent="0.25">
      <c r="A852" s="11" t="s">
        <v>1953</v>
      </c>
      <c r="B852" s="12" t="s">
        <v>923</v>
      </c>
      <c r="C852" s="13" t="s">
        <v>14</v>
      </c>
      <c r="D852" s="12" t="s">
        <v>1954</v>
      </c>
      <c r="E852" s="13" t="s">
        <v>1955</v>
      </c>
      <c r="F852" s="12">
        <v>2020</v>
      </c>
      <c r="G852" s="13" t="s">
        <v>109</v>
      </c>
      <c r="H852" s="12" t="s">
        <v>330</v>
      </c>
      <c r="I852" s="13" t="s">
        <v>51</v>
      </c>
      <c r="J852" s="12" t="s">
        <v>331</v>
      </c>
      <c r="K852" s="13" t="s">
        <v>332</v>
      </c>
      <c r="L852" s="12" t="s">
        <v>333</v>
      </c>
      <c r="M852" s="13" t="s">
        <v>334</v>
      </c>
      <c r="N852" s="2" t="s">
        <v>19</v>
      </c>
      <c r="O852" s="13" t="s">
        <v>20</v>
      </c>
      <c r="P852" s="14">
        <v>2737.12</v>
      </c>
      <c r="Q852" s="14"/>
      <c r="R852" s="13">
        <v>4</v>
      </c>
      <c r="S852" s="15">
        <v>1</v>
      </c>
      <c r="T852" s="13">
        <v>1</v>
      </c>
      <c r="U852" s="13"/>
      <c r="V852" s="16"/>
      <c r="W852" s="16" t="str">
        <f t="shared" si="13"/>
        <v>PN202088</v>
      </c>
      <c r="Z852" s="13" t="s">
        <v>109</v>
      </c>
      <c r="AB852" s="17" t="s">
        <v>812</v>
      </c>
      <c r="AC852" s="17" t="s">
        <v>1956</v>
      </c>
      <c r="AD852" s="17" t="s">
        <v>398</v>
      </c>
      <c r="AE852" s="17" t="s">
        <v>42</v>
      </c>
      <c r="AF852" s="17" t="s">
        <v>1146</v>
      </c>
      <c r="AG852" s="17" t="s">
        <v>1284</v>
      </c>
      <c r="AJ852" s="17" t="s">
        <v>83</v>
      </c>
      <c r="AK852" s="17" t="s">
        <v>491</v>
      </c>
      <c r="AO852" s="17" t="s">
        <v>85</v>
      </c>
      <c r="AP852" s="18">
        <v>43545</v>
      </c>
      <c r="AQ852" s="17" t="s">
        <v>22</v>
      </c>
      <c r="AR852" s="17" t="s">
        <v>47</v>
      </c>
      <c r="AS852" s="17" t="s">
        <v>47</v>
      </c>
      <c r="AT852" s="17" t="s">
        <v>161</v>
      </c>
      <c r="AU852" s="17" t="s">
        <v>162</v>
      </c>
      <c r="AV852" s="17" t="s">
        <v>162</v>
      </c>
      <c r="BE852" s="17" t="s">
        <v>52</v>
      </c>
      <c r="BF852" s="17" t="s">
        <v>1957</v>
      </c>
      <c r="BG852" s="18">
        <v>44561</v>
      </c>
      <c r="BL852" s="17" t="s">
        <v>1958</v>
      </c>
      <c r="BM852" s="19" t="s">
        <v>22</v>
      </c>
      <c r="BN852" s="19">
        <f>P852*R852</f>
        <v>10948.48</v>
      </c>
      <c r="BO852" s="19" t="str">
        <f>IF(AND(BN852&gt;120000, P852&gt;25, X852&lt;&gt;"WAVE 0"), "yes", "no")</f>
        <v>no</v>
      </c>
      <c r="BP852" s="17" t="s">
        <v>22</v>
      </c>
    </row>
    <row r="853" spans="1:68" x14ac:dyDescent="0.25">
      <c r="A853" s="11" t="s">
        <v>1959</v>
      </c>
      <c r="B853" s="12" t="s">
        <v>1249</v>
      </c>
      <c r="C853" s="13" t="s">
        <v>14</v>
      </c>
      <c r="D853" s="12" t="s">
        <v>1960</v>
      </c>
      <c r="E853" s="13" t="s">
        <v>1961</v>
      </c>
      <c r="F853" s="12">
        <v>2019</v>
      </c>
      <c r="G853" s="13" t="s">
        <v>684</v>
      </c>
      <c r="H853" s="12" t="s">
        <v>330</v>
      </c>
      <c r="I853" s="13" t="s">
        <v>18</v>
      </c>
      <c r="J853" s="12" t="s">
        <v>331</v>
      </c>
      <c r="K853" s="13" t="s">
        <v>332</v>
      </c>
      <c r="L853" s="12" t="s">
        <v>333</v>
      </c>
      <c r="M853" s="13" t="s">
        <v>334</v>
      </c>
      <c r="N853" s="2" t="s">
        <v>19</v>
      </c>
      <c r="O853" s="13" t="s">
        <v>20</v>
      </c>
      <c r="P853" s="14">
        <v>336</v>
      </c>
      <c r="Q853" s="14">
        <v>15456</v>
      </c>
      <c r="R853" s="13">
        <v>120</v>
      </c>
      <c r="S853" s="15">
        <v>0.8</v>
      </c>
      <c r="T853" s="13">
        <v>1</v>
      </c>
      <c r="U853" s="13">
        <v>2</v>
      </c>
      <c r="V853" s="16">
        <v>0</v>
      </c>
      <c r="W853" s="16" t="str">
        <f t="shared" si="13"/>
        <v>PN202115-3</v>
      </c>
      <c r="X853" s="17" t="s">
        <v>21</v>
      </c>
      <c r="Z853" s="17" t="s">
        <v>684</v>
      </c>
      <c r="AA853" s="17" t="s">
        <v>331</v>
      </c>
      <c r="AB853" s="17" t="s">
        <v>85</v>
      </c>
      <c r="AC853" s="17" t="s">
        <v>1249</v>
      </c>
      <c r="AD853" s="17" t="s">
        <v>398</v>
      </c>
      <c r="AE853" s="17" t="s">
        <v>42</v>
      </c>
      <c r="AF853" s="17" t="s">
        <v>1146</v>
      </c>
      <c r="AG853" s="17" t="s">
        <v>1284</v>
      </c>
      <c r="AJ853" s="17" t="s">
        <v>83</v>
      </c>
      <c r="AK853" s="17" t="s">
        <v>491</v>
      </c>
      <c r="AO853" s="17" t="s">
        <v>85</v>
      </c>
      <c r="AP853" s="18">
        <v>43545</v>
      </c>
      <c r="AQ853" s="17">
        <v>0</v>
      </c>
      <c r="AR853" s="17" t="s">
        <v>47</v>
      </c>
      <c r="AS853" s="17" t="s">
        <v>47</v>
      </c>
      <c r="AT853" s="17" t="s">
        <v>161</v>
      </c>
      <c r="AU853" s="17" t="s">
        <v>162</v>
      </c>
      <c r="AV853" s="17" t="s">
        <v>162</v>
      </c>
      <c r="AW853" s="17" t="s">
        <v>266</v>
      </c>
      <c r="AX853" s="17" t="s">
        <v>1516</v>
      </c>
      <c r="BA853" s="17" t="s">
        <v>1249</v>
      </c>
      <c r="BB853" s="17" t="s">
        <v>51</v>
      </c>
      <c r="BD853" s="17">
        <v>5</v>
      </c>
      <c r="BE853" s="17" t="s">
        <v>52</v>
      </c>
      <c r="BF853" s="17" t="s">
        <v>1962</v>
      </c>
      <c r="BG853" s="18">
        <v>43947</v>
      </c>
      <c r="BL853" s="17" t="s">
        <v>1963</v>
      </c>
      <c r="BN853" s="19">
        <f>P853*R853</f>
        <v>40320</v>
      </c>
      <c r="BO853" s="19" t="str">
        <f>IF(AND(BN853&gt;120000, P853&gt;25, X853&lt;&gt;"WAVE 0"), "yes", "no")</f>
        <v>no</v>
      </c>
      <c r="BP853" s="17" t="s">
        <v>51</v>
      </c>
    </row>
    <row r="854" spans="1:68" x14ac:dyDescent="0.25">
      <c r="A854" s="11" t="s">
        <v>1964</v>
      </c>
      <c r="B854" s="12" t="s">
        <v>923</v>
      </c>
      <c r="C854" s="13" t="s">
        <v>14</v>
      </c>
      <c r="D854" s="12" t="s">
        <v>1954</v>
      </c>
      <c r="E854" s="13" t="s">
        <v>1955</v>
      </c>
      <c r="F854" s="12">
        <v>2020</v>
      </c>
      <c r="G854" s="13" t="s">
        <v>109</v>
      </c>
      <c r="H854" s="12" t="s">
        <v>330</v>
      </c>
      <c r="I854" s="13" t="s">
        <v>51</v>
      </c>
      <c r="J854" s="12" t="s">
        <v>331</v>
      </c>
      <c r="K854" s="13" t="s">
        <v>332</v>
      </c>
      <c r="L854" s="12" t="s">
        <v>333</v>
      </c>
      <c r="M854" s="13" t="s">
        <v>334</v>
      </c>
      <c r="N854" s="2" t="s">
        <v>19</v>
      </c>
      <c r="O854" s="13" t="s">
        <v>20</v>
      </c>
      <c r="P854" s="14">
        <v>5772.32</v>
      </c>
      <c r="Q854" s="14">
        <v>35398.31</v>
      </c>
      <c r="R854" s="13">
        <v>5</v>
      </c>
      <c r="S854" s="15">
        <v>0.33333333333333331</v>
      </c>
      <c r="T854" s="13">
        <v>1</v>
      </c>
      <c r="U854" s="13">
        <v>0</v>
      </c>
      <c r="V854" s="16">
        <v>0</v>
      </c>
      <c r="W854" s="16" t="str">
        <f t="shared" si="13"/>
        <v>PN202168</v>
      </c>
      <c r="Z854" s="17" t="s">
        <v>109</v>
      </c>
      <c r="AA854" s="17" t="s">
        <v>331</v>
      </c>
      <c r="AB854" s="17" t="s">
        <v>65</v>
      </c>
      <c r="AC854" s="17" t="s">
        <v>1965</v>
      </c>
      <c r="AD854" s="17" t="s">
        <v>398</v>
      </c>
      <c r="AE854" s="17" t="s">
        <v>42</v>
      </c>
      <c r="AF854" s="17" t="s">
        <v>1146</v>
      </c>
      <c r="AG854" s="17" t="s">
        <v>1284</v>
      </c>
      <c r="AJ854" s="17" t="s">
        <v>490</v>
      </c>
      <c r="AK854" s="17" t="s">
        <v>491</v>
      </c>
      <c r="AO854" s="17" t="s">
        <v>130</v>
      </c>
      <c r="AP854" s="18">
        <v>43545</v>
      </c>
      <c r="AQ854" s="17">
        <v>0</v>
      </c>
      <c r="AR854" s="17" t="s">
        <v>47</v>
      </c>
      <c r="AS854" s="17" t="s">
        <v>47</v>
      </c>
      <c r="AT854" s="17" t="s">
        <v>161</v>
      </c>
      <c r="AU854" s="17" t="s">
        <v>162</v>
      </c>
      <c r="AV854" s="17" t="s">
        <v>162</v>
      </c>
      <c r="BE854" s="17" t="s">
        <v>52</v>
      </c>
      <c r="BF854" s="17" t="s">
        <v>1957</v>
      </c>
      <c r="BG854" s="18">
        <v>44561</v>
      </c>
      <c r="BL854" s="17" t="s">
        <v>1958</v>
      </c>
      <c r="BM854" s="19">
        <v>91.171604166666668</v>
      </c>
      <c r="BN854" s="19">
        <f>P854*R854</f>
        <v>28861.599999999999</v>
      </c>
      <c r="BO854" s="19" t="str">
        <f>IF(AND(BN854&gt;120000, P854&gt;25, X854&lt;&gt;"WAVE 0"), "yes", "no")</f>
        <v>no</v>
      </c>
      <c r="BP854" s="17" t="s">
        <v>51</v>
      </c>
    </row>
    <row r="855" spans="1:68" x14ac:dyDescent="0.25">
      <c r="A855" s="11" t="s">
        <v>1966</v>
      </c>
      <c r="B855" s="12" t="s">
        <v>1967</v>
      </c>
      <c r="C855" s="13" t="s">
        <v>88</v>
      </c>
      <c r="D855" s="12" t="s">
        <v>1968</v>
      </c>
      <c r="E855" s="13" t="s">
        <v>1969</v>
      </c>
      <c r="F855" s="12">
        <v>2020</v>
      </c>
      <c r="G855" s="13" t="s">
        <v>38</v>
      </c>
      <c r="H855" s="12" t="s">
        <v>330</v>
      </c>
      <c r="I855" s="13" t="s">
        <v>18</v>
      </c>
      <c r="J855" s="12" t="s">
        <v>331</v>
      </c>
      <c r="K855" s="13" t="s">
        <v>332</v>
      </c>
      <c r="L855" s="12" t="s">
        <v>333</v>
      </c>
      <c r="M855" s="13" t="s">
        <v>334</v>
      </c>
      <c r="N855" s="2" t="s">
        <v>64</v>
      </c>
      <c r="O855" s="13" t="s">
        <v>20</v>
      </c>
      <c r="P855" s="14">
        <v>959.64329999999995</v>
      </c>
      <c r="Q855" s="14">
        <v>7189.6799999999994</v>
      </c>
      <c r="R855" s="13">
        <v>472</v>
      </c>
      <c r="S855" s="15">
        <v>0.6</v>
      </c>
      <c r="T855" s="13">
        <v>1</v>
      </c>
      <c r="U855" s="13">
        <v>3</v>
      </c>
      <c r="V855" s="16">
        <v>0</v>
      </c>
      <c r="W855" s="16" t="str">
        <f t="shared" si="13"/>
        <v>PN2022494-7</v>
      </c>
      <c r="Z855" s="17" t="s">
        <v>38</v>
      </c>
      <c r="AA855" s="17" t="s">
        <v>22</v>
      </c>
      <c r="AB855" s="17" t="s">
        <v>22</v>
      </c>
      <c r="AC855" s="17" t="s">
        <v>22</v>
      </c>
      <c r="AD855" s="17" t="s">
        <v>398</v>
      </c>
      <c r="AE855" s="17" t="s">
        <v>42</v>
      </c>
      <c r="AF855" s="17" t="s">
        <v>1970</v>
      </c>
      <c r="AG855" s="17" t="s">
        <v>22</v>
      </c>
      <c r="AJ855" s="17" t="s">
        <v>83</v>
      </c>
      <c r="AK855" s="17" t="s">
        <v>84</v>
      </c>
      <c r="AO855" s="17" t="s">
        <v>130</v>
      </c>
      <c r="AP855" s="18">
        <v>43220</v>
      </c>
      <c r="AQ855" s="17" t="s">
        <v>22</v>
      </c>
      <c r="AR855" s="17" t="s">
        <v>22</v>
      </c>
      <c r="AS855" s="17" t="s">
        <v>22</v>
      </c>
      <c r="AT855" s="17" t="s">
        <v>22</v>
      </c>
      <c r="AU855" s="17" t="s">
        <v>22</v>
      </c>
      <c r="AV855" s="17" t="s">
        <v>22</v>
      </c>
      <c r="BE855" s="17" t="s">
        <v>52</v>
      </c>
      <c r="BM855" s="19" t="s">
        <v>22</v>
      </c>
      <c r="BN855" s="19">
        <f>P855*R855</f>
        <v>452951.63759999996</v>
      </c>
      <c r="BO855" s="19" t="str">
        <f>IF(AND(BN855&gt;120000, P855&gt;25, X855&lt;&gt;"WAVE 0"), "yes", "no")</f>
        <v>yes</v>
      </c>
      <c r="BP855" s="17" t="s">
        <v>51</v>
      </c>
    </row>
    <row r="856" spans="1:68" x14ac:dyDescent="0.25">
      <c r="A856" s="11" t="s">
        <v>1971</v>
      </c>
      <c r="B856" s="12" t="s">
        <v>1972</v>
      </c>
      <c r="C856" s="13" t="s">
        <v>14</v>
      </c>
      <c r="D856" s="12" t="s">
        <v>1973</v>
      </c>
      <c r="E856" s="13" t="s">
        <v>1974</v>
      </c>
      <c r="F856" s="12">
        <v>2020</v>
      </c>
      <c r="G856" s="13" t="s">
        <v>684</v>
      </c>
      <c r="H856" s="12" t="s">
        <v>76</v>
      </c>
      <c r="I856" s="13" t="s">
        <v>18</v>
      </c>
      <c r="J856" s="12" t="s">
        <v>838</v>
      </c>
      <c r="K856" s="13" t="s">
        <v>839</v>
      </c>
      <c r="L856" s="12" t="s">
        <v>840</v>
      </c>
      <c r="M856" s="13" t="s">
        <v>80</v>
      </c>
      <c r="N856" s="2" t="s">
        <v>19</v>
      </c>
      <c r="O856" s="13" t="s">
        <v>340</v>
      </c>
      <c r="P856" s="14">
        <v>186</v>
      </c>
      <c r="Q856" s="14"/>
      <c r="R856" s="13">
        <v>0</v>
      </c>
      <c r="S856" s="15"/>
      <c r="T856" s="13">
        <v>1</v>
      </c>
      <c r="U856" s="13"/>
      <c r="V856" s="16"/>
      <c r="W856" s="16" t="str">
        <f t="shared" si="13"/>
        <v>PN2-023-123-01</v>
      </c>
      <c r="Z856" s="17" t="s">
        <v>684</v>
      </c>
      <c r="AA856" s="17" t="s">
        <v>22</v>
      </c>
      <c r="AB856" s="17" t="s">
        <v>22</v>
      </c>
      <c r="AC856" s="17" t="s">
        <v>22</v>
      </c>
      <c r="AD856" s="17" t="s">
        <v>22</v>
      </c>
      <c r="AE856" s="17" t="s">
        <v>22</v>
      </c>
      <c r="AF856" s="17" t="s">
        <v>22</v>
      </c>
      <c r="AG856" s="17" t="s">
        <v>22</v>
      </c>
      <c r="AJ856" s="17" t="s">
        <v>22</v>
      </c>
      <c r="AK856" s="17" t="s">
        <v>22</v>
      </c>
      <c r="AO856" s="17" t="s">
        <v>22</v>
      </c>
      <c r="AP856" s="18" t="s">
        <v>22</v>
      </c>
      <c r="AQ856" s="17" t="s">
        <v>22</v>
      </c>
      <c r="AR856" s="17" t="s">
        <v>22</v>
      </c>
      <c r="AS856" s="17" t="s">
        <v>22</v>
      </c>
      <c r="AT856" s="17" t="s">
        <v>22</v>
      </c>
      <c r="AU856" s="17" t="s">
        <v>22</v>
      </c>
      <c r="AV856" s="17" t="s">
        <v>22</v>
      </c>
      <c r="AW856" s="17" t="s">
        <v>22</v>
      </c>
      <c r="AX856" s="17" t="s">
        <v>22</v>
      </c>
      <c r="AY856" s="17" t="s">
        <v>22</v>
      </c>
      <c r="AZ856" s="17" t="s">
        <v>22</v>
      </c>
      <c r="BA856" s="17" t="s">
        <v>22</v>
      </c>
      <c r="BD856" s="17" t="s">
        <v>22</v>
      </c>
      <c r="BE856" s="17" t="s">
        <v>22</v>
      </c>
      <c r="BF856" s="17" t="s">
        <v>22</v>
      </c>
      <c r="BG856" s="18" t="s">
        <v>22</v>
      </c>
      <c r="BH856" s="3" t="s">
        <v>22</v>
      </c>
      <c r="BI856" s="3" t="s">
        <v>22</v>
      </c>
      <c r="BK856" s="3" t="s">
        <v>22</v>
      </c>
      <c r="BL856" s="17" t="s">
        <v>22</v>
      </c>
      <c r="BM856" s="19" t="s">
        <v>22</v>
      </c>
      <c r="BN856" s="19">
        <f>P856*R856</f>
        <v>0</v>
      </c>
      <c r="BO856" s="19" t="str">
        <f>IF(AND(BN856&gt;120000, P856&gt;25, X856&lt;&gt;"WAVE 0"), "yes", "no")</f>
        <v>no</v>
      </c>
      <c r="BP856" s="17" t="s">
        <v>22</v>
      </c>
    </row>
    <row r="857" spans="1:68" x14ac:dyDescent="0.25">
      <c r="A857" s="11" t="s">
        <v>1975</v>
      </c>
      <c r="B857" s="12" t="s">
        <v>1976</v>
      </c>
      <c r="C857" s="13" t="s">
        <v>14</v>
      </c>
      <c r="D857" s="12" t="s">
        <v>463</v>
      </c>
      <c r="E857" s="13" t="s">
        <v>464</v>
      </c>
      <c r="F857" s="12">
        <v>2019</v>
      </c>
      <c r="G857" s="13" t="s">
        <v>38</v>
      </c>
      <c r="H857" s="12" t="s">
        <v>330</v>
      </c>
      <c r="I857" s="13" t="s">
        <v>51</v>
      </c>
      <c r="J857" s="12" t="s">
        <v>331</v>
      </c>
      <c r="K857" s="13" t="s">
        <v>332</v>
      </c>
      <c r="L857" s="12" t="s">
        <v>333</v>
      </c>
      <c r="M857" s="13" t="s">
        <v>334</v>
      </c>
      <c r="N857" s="2" t="s">
        <v>19</v>
      </c>
      <c r="O857" s="13" t="s">
        <v>20</v>
      </c>
      <c r="P857" s="14">
        <v>37.159999999999997</v>
      </c>
      <c r="Q857" s="14">
        <v>1449.24</v>
      </c>
      <c r="R857" s="13">
        <v>53</v>
      </c>
      <c r="S857" s="15">
        <v>0.66666666666666663</v>
      </c>
      <c r="T857" s="13">
        <v>1</v>
      </c>
      <c r="U857" s="13">
        <v>1</v>
      </c>
      <c r="V857" s="16">
        <v>0</v>
      </c>
      <c r="W857" s="16" t="str">
        <f t="shared" si="13"/>
        <v>PN202559-1</v>
      </c>
      <c r="X857" s="17" t="s">
        <v>21</v>
      </c>
      <c r="Z857" s="17" t="s">
        <v>38</v>
      </c>
      <c r="AA857" s="17" t="s">
        <v>331</v>
      </c>
      <c r="AB857" s="17" t="s">
        <v>22</v>
      </c>
      <c r="AC857" s="17" t="s">
        <v>22</v>
      </c>
      <c r="AD857" s="17" t="s">
        <v>398</v>
      </c>
      <c r="AE857" s="17" t="s">
        <v>42</v>
      </c>
      <c r="AF857" s="17" t="s">
        <v>1146</v>
      </c>
      <c r="AG857" s="17" t="s">
        <v>22</v>
      </c>
      <c r="AJ857" s="17" t="s">
        <v>83</v>
      </c>
      <c r="AK857" s="17" t="s">
        <v>1397</v>
      </c>
      <c r="AO857" s="17" t="s">
        <v>130</v>
      </c>
      <c r="AP857" s="18">
        <v>43200</v>
      </c>
      <c r="AQ857" s="17">
        <v>0</v>
      </c>
      <c r="AR857" s="17" t="s">
        <v>22</v>
      </c>
      <c r="AS857" s="17" t="s">
        <v>22</v>
      </c>
      <c r="AT857" s="17" t="s">
        <v>22</v>
      </c>
      <c r="AU857" s="17" t="s">
        <v>22</v>
      </c>
      <c r="AV857" s="17" t="s">
        <v>22</v>
      </c>
      <c r="AW857" s="17" t="s">
        <v>266</v>
      </c>
      <c r="AX857" s="17" t="s">
        <v>1828</v>
      </c>
      <c r="BA857" s="17" t="s">
        <v>1977</v>
      </c>
      <c r="BB857" s="17" t="s">
        <v>51</v>
      </c>
      <c r="BD857" s="17">
        <v>3</v>
      </c>
      <c r="BE857" s="17" t="s">
        <v>52</v>
      </c>
      <c r="BF857" s="17" t="s">
        <v>1159</v>
      </c>
      <c r="BG857" s="18">
        <v>43861</v>
      </c>
      <c r="BL857" s="17" t="s">
        <v>1160</v>
      </c>
      <c r="BN857" s="19">
        <f>P857*R857</f>
        <v>1969.4799999999998</v>
      </c>
      <c r="BO857" s="19" t="str">
        <f>IF(AND(BN857&gt;120000, P857&gt;25, X857&lt;&gt;"WAVE 0"), "yes", "no")</f>
        <v>no</v>
      </c>
      <c r="BP857" s="17" t="s">
        <v>51</v>
      </c>
    </row>
    <row r="858" spans="1:68" x14ac:dyDescent="0.25">
      <c r="A858" s="11" t="s">
        <v>1978</v>
      </c>
      <c r="B858" s="12" t="s">
        <v>1976</v>
      </c>
      <c r="C858" s="13" t="s">
        <v>14</v>
      </c>
      <c r="D858" s="12" t="s">
        <v>463</v>
      </c>
      <c r="E858" s="13" t="s">
        <v>464</v>
      </c>
      <c r="F858" s="12">
        <v>2019</v>
      </c>
      <c r="G858" s="13" t="s">
        <v>38</v>
      </c>
      <c r="H858" s="12" t="s">
        <v>330</v>
      </c>
      <c r="I858" s="13" t="s">
        <v>51</v>
      </c>
      <c r="J858" s="12" t="s">
        <v>331</v>
      </c>
      <c r="K858" s="13" t="s">
        <v>332</v>
      </c>
      <c r="L858" s="12" t="s">
        <v>333</v>
      </c>
      <c r="M858" s="13" t="s">
        <v>334</v>
      </c>
      <c r="N858" s="2" t="s">
        <v>19</v>
      </c>
      <c r="O858" s="13" t="s">
        <v>20</v>
      </c>
      <c r="P858" s="14">
        <v>37.159999999999997</v>
      </c>
      <c r="Q858" s="14">
        <v>2601.1999999999998</v>
      </c>
      <c r="R858" s="13">
        <v>54</v>
      </c>
      <c r="S858" s="15">
        <v>0.5</v>
      </c>
      <c r="T858" s="13">
        <v>1</v>
      </c>
      <c r="U858" s="13">
        <v>1</v>
      </c>
      <c r="V858" s="16">
        <v>0</v>
      </c>
      <c r="W858" s="16" t="str">
        <f t="shared" si="13"/>
        <v>PN202559-2</v>
      </c>
      <c r="X858" s="17" t="s">
        <v>21</v>
      </c>
      <c r="Z858" s="17" t="s">
        <v>38</v>
      </c>
      <c r="AA858" s="17" t="s">
        <v>331</v>
      </c>
      <c r="AB858" s="17" t="s">
        <v>458</v>
      </c>
      <c r="AC858" s="17" t="s">
        <v>1976</v>
      </c>
      <c r="AD858" s="17" t="s">
        <v>398</v>
      </c>
      <c r="AE858" s="17" t="s">
        <v>42</v>
      </c>
      <c r="AF858" s="17" t="s">
        <v>1146</v>
      </c>
      <c r="AG858" s="17" t="s">
        <v>1284</v>
      </c>
      <c r="AJ858" s="17" t="s">
        <v>83</v>
      </c>
      <c r="AK858" s="17" t="s">
        <v>491</v>
      </c>
      <c r="AO858" s="17" t="s">
        <v>130</v>
      </c>
      <c r="AP858" s="18">
        <v>43200</v>
      </c>
      <c r="AQ858" s="17">
        <v>0</v>
      </c>
      <c r="AR858" s="17" t="s">
        <v>47</v>
      </c>
      <c r="AS858" s="17" t="s">
        <v>47</v>
      </c>
      <c r="AT858" s="17" t="s">
        <v>161</v>
      </c>
      <c r="AU858" s="17" t="s">
        <v>162</v>
      </c>
      <c r="AV858" s="17" t="s">
        <v>162</v>
      </c>
      <c r="AW858" s="17" t="s">
        <v>266</v>
      </c>
      <c r="AX858" s="17" t="s">
        <v>1828</v>
      </c>
      <c r="BA858" s="17" t="s">
        <v>1977</v>
      </c>
      <c r="BB858" s="17" t="s">
        <v>51</v>
      </c>
      <c r="BD858" s="17">
        <v>3</v>
      </c>
      <c r="BE858" s="17" t="s">
        <v>52</v>
      </c>
      <c r="BF858" s="17" t="s">
        <v>1159</v>
      </c>
      <c r="BG858" s="18">
        <v>43861</v>
      </c>
      <c r="BL858" s="17" t="s">
        <v>1160</v>
      </c>
      <c r="BN858" s="19">
        <f>P858*R858</f>
        <v>2006.6399999999999</v>
      </c>
      <c r="BO858" s="19" t="str">
        <f>IF(AND(BN858&gt;120000, P858&gt;25, X858&lt;&gt;"WAVE 0"), "yes", "no")</f>
        <v>no</v>
      </c>
      <c r="BP858" s="17" t="s">
        <v>51</v>
      </c>
    </row>
    <row r="859" spans="1:68" x14ac:dyDescent="0.25">
      <c r="A859" s="11" t="s">
        <v>1979</v>
      </c>
      <c r="B859" s="12" t="s">
        <v>1350</v>
      </c>
      <c r="C859" s="13" t="s">
        <v>14</v>
      </c>
      <c r="D859" s="12" t="s">
        <v>328</v>
      </c>
      <c r="E859" s="13" t="s">
        <v>329</v>
      </c>
      <c r="F859" s="12">
        <v>2020</v>
      </c>
      <c r="G859" s="13" t="s">
        <v>207</v>
      </c>
      <c r="H859" s="12" t="s">
        <v>330</v>
      </c>
      <c r="I859" s="13" t="s">
        <v>51</v>
      </c>
      <c r="J859" s="12" t="s">
        <v>361</v>
      </c>
      <c r="K859" s="13" t="s">
        <v>362</v>
      </c>
      <c r="L859" s="12" t="s">
        <v>333</v>
      </c>
      <c r="M859" s="13" t="s">
        <v>334</v>
      </c>
      <c r="N859" s="2" t="s">
        <v>194</v>
      </c>
      <c r="O859" s="13" t="s">
        <v>335</v>
      </c>
      <c r="P859" s="14">
        <v>24.1204</v>
      </c>
      <c r="Q859" s="14">
        <v>3826.7499999999995</v>
      </c>
      <c r="R859" s="13">
        <v>152</v>
      </c>
      <c r="S859" s="15">
        <v>0.75</v>
      </c>
      <c r="T859" s="13">
        <v>1</v>
      </c>
      <c r="U859" s="13">
        <v>1</v>
      </c>
      <c r="V859" s="16">
        <v>0</v>
      </c>
      <c r="W859" s="16" t="str">
        <f t="shared" si="13"/>
        <v>PN202-811538</v>
      </c>
      <c r="AA859" s="17" t="s">
        <v>22</v>
      </c>
      <c r="AB859" s="17" t="s">
        <v>22</v>
      </c>
      <c r="AC859" s="17" t="s">
        <v>22</v>
      </c>
      <c r="AD859" s="17" t="s">
        <v>22</v>
      </c>
      <c r="AE859" s="17" t="s">
        <v>22</v>
      </c>
      <c r="AF859" s="17" t="s">
        <v>22</v>
      </c>
      <c r="AG859" s="17" t="s">
        <v>22</v>
      </c>
      <c r="AJ859" s="17" t="s">
        <v>22</v>
      </c>
      <c r="AK859" s="17" t="s">
        <v>22</v>
      </c>
      <c r="AO859" s="17" t="s">
        <v>22</v>
      </c>
      <c r="AP859" s="18" t="s">
        <v>22</v>
      </c>
      <c r="AQ859" s="17" t="s">
        <v>22</v>
      </c>
      <c r="AR859" s="17" t="s">
        <v>22</v>
      </c>
      <c r="AS859" s="17" t="s">
        <v>22</v>
      </c>
      <c r="AT859" s="17" t="s">
        <v>22</v>
      </c>
      <c r="AU859" s="17" t="s">
        <v>22</v>
      </c>
      <c r="AV859" s="17" t="s">
        <v>22</v>
      </c>
      <c r="AW859" s="17" t="s">
        <v>22</v>
      </c>
      <c r="AX859" s="17" t="s">
        <v>22</v>
      </c>
      <c r="AY859" s="17" t="s">
        <v>22</v>
      </c>
      <c r="AZ859" s="17" t="s">
        <v>22</v>
      </c>
      <c r="BA859" s="17" t="s">
        <v>22</v>
      </c>
      <c r="BD859" s="17" t="s">
        <v>22</v>
      </c>
      <c r="BE859" s="17" t="s">
        <v>22</v>
      </c>
      <c r="BF859" s="17" t="s">
        <v>22</v>
      </c>
      <c r="BG859" s="18" t="s">
        <v>22</v>
      </c>
      <c r="BH859" s="3" t="s">
        <v>22</v>
      </c>
      <c r="BI859" s="3" t="s">
        <v>22</v>
      </c>
      <c r="BK859" s="3" t="s">
        <v>22</v>
      </c>
      <c r="BL859" s="17" t="s">
        <v>22</v>
      </c>
      <c r="BM859" s="19" t="s">
        <v>22</v>
      </c>
      <c r="BN859" s="19">
        <f>P859*R859</f>
        <v>3666.3008</v>
      </c>
      <c r="BO859" s="19" t="str">
        <f>IF(AND(BN859&gt;120000, P859&gt;25, X859&lt;&gt;"WAVE 0"), "yes", "no")</f>
        <v>no</v>
      </c>
      <c r="BP859" s="17" t="s">
        <v>51</v>
      </c>
    </row>
    <row r="860" spans="1:68" x14ac:dyDescent="0.25">
      <c r="A860" s="11" t="s">
        <v>1980</v>
      </c>
      <c r="B860" s="12" t="s">
        <v>1965</v>
      </c>
      <c r="C860" s="13" t="s">
        <v>14</v>
      </c>
      <c r="D860" s="12" t="s">
        <v>1954</v>
      </c>
      <c r="E860" s="13" t="s">
        <v>1955</v>
      </c>
      <c r="F860" s="12">
        <v>2020</v>
      </c>
      <c r="G860" s="13" t="s">
        <v>109</v>
      </c>
      <c r="H860" s="12" t="s">
        <v>330</v>
      </c>
      <c r="I860" s="13" t="s">
        <v>51</v>
      </c>
      <c r="J860" s="12" t="s">
        <v>331</v>
      </c>
      <c r="K860" s="13" t="s">
        <v>332</v>
      </c>
      <c r="L860" s="12" t="s">
        <v>333</v>
      </c>
      <c r="M860" s="13" t="s">
        <v>334</v>
      </c>
      <c r="N860" s="2" t="s">
        <v>19</v>
      </c>
      <c r="O860" s="13" t="s">
        <v>20</v>
      </c>
      <c r="P860" s="14">
        <v>4749.08</v>
      </c>
      <c r="Q860" s="14">
        <v>4749.08</v>
      </c>
      <c r="R860" s="13">
        <v>0</v>
      </c>
      <c r="S860" s="15">
        <v>0</v>
      </c>
      <c r="T860" s="13">
        <v>1</v>
      </c>
      <c r="U860" s="13">
        <v>1</v>
      </c>
      <c r="V860" s="16">
        <v>0</v>
      </c>
      <c r="W860" s="16" t="str">
        <f t="shared" si="13"/>
        <v>PN202902</v>
      </c>
      <c r="Z860" s="17" t="s">
        <v>109</v>
      </c>
      <c r="AB860" s="17" t="s">
        <v>1981</v>
      </c>
      <c r="AC860" s="17" t="s">
        <v>1965</v>
      </c>
      <c r="AD860" s="17" t="s">
        <v>398</v>
      </c>
      <c r="AE860" s="17" t="s">
        <v>42</v>
      </c>
      <c r="AF860" s="17" t="s">
        <v>1146</v>
      </c>
      <c r="AG860" s="17" t="s">
        <v>1284</v>
      </c>
      <c r="AJ860" s="17" t="s">
        <v>490</v>
      </c>
      <c r="AK860" s="17" t="s">
        <v>491</v>
      </c>
      <c r="AO860" s="17" t="s">
        <v>130</v>
      </c>
      <c r="AP860" s="18">
        <v>43545</v>
      </c>
      <c r="AQ860" s="17" t="s">
        <v>22</v>
      </c>
      <c r="AR860" s="17" t="s">
        <v>47</v>
      </c>
      <c r="AS860" s="17" t="s">
        <v>47</v>
      </c>
      <c r="AT860" s="17" t="s">
        <v>161</v>
      </c>
      <c r="AU860" s="17" t="s">
        <v>162</v>
      </c>
      <c r="AV860" s="17" t="s">
        <v>162</v>
      </c>
      <c r="BE860" s="17" t="s">
        <v>52</v>
      </c>
      <c r="BF860" s="17" t="s">
        <v>1957</v>
      </c>
      <c r="BG860" s="18">
        <v>44561</v>
      </c>
      <c r="BL860" s="17" t="s">
        <v>1958</v>
      </c>
      <c r="BM860" s="19" t="s">
        <v>22</v>
      </c>
      <c r="BN860" s="19">
        <f>P860*R860</f>
        <v>0</v>
      </c>
      <c r="BO860" s="19" t="str">
        <f>IF(AND(BN860&gt;120000, P860&gt;25, X860&lt;&gt;"WAVE 0"), "yes", "no")</f>
        <v>no</v>
      </c>
      <c r="BP860" s="17" t="s">
        <v>22</v>
      </c>
    </row>
    <row r="861" spans="1:68" x14ac:dyDescent="0.25">
      <c r="A861" s="11" t="s">
        <v>1982</v>
      </c>
      <c r="B861" s="12" t="s">
        <v>705</v>
      </c>
      <c r="C861" s="13" t="s">
        <v>14</v>
      </c>
      <c r="D861" s="12" t="s">
        <v>697</v>
      </c>
      <c r="E861" s="13" t="s">
        <v>698</v>
      </c>
      <c r="F861" s="12">
        <v>2019</v>
      </c>
      <c r="G861" s="13" t="s">
        <v>109</v>
      </c>
      <c r="H861" s="12" t="s">
        <v>76</v>
      </c>
      <c r="I861" s="13" t="s">
        <v>51</v>
      </c>
      <c r="J861" s="12" t="s">
        <v>847</v>
      </c>
      <c r="K861" s="13" t="s">
        <v>848</v>
      </c>
      <c r="L861" s="12" t="s">
        <v>79</v>
      </c>
      <c r="M861" s="13" t="s">
        <v>80</v>
      </c>
      <c r="N861" s="2" t="s">
        <v>19</v>
      </c>
      <c r="O861" s="13" t="s">
        <v>20</v>
      </c>
      <c r="P861" s="14">
        <v>3.9685999999999999</v>
      </c>
      <c r="Q861" s="14">
        <v>947.48</v>
      </c>
      <c r="R861" s="13">
        <v>45</v>
      </c>
      <c r="S861" s="15">
        <v>0.75</v>
      </c>
      <c r="T861" s="13">
        <v>1</v>
      </c>
      <c r="U861" s="13">
        <v>2</v>
      </c>
      <c r="V861" s="16">
        <v>0</v>
      </c>
      <c r="W861" s="16" t="str">
        <f t="shared" si="13"/>
        <v>PN2-030-047-01</v>
      </c>
      <c r="X861" s="17" t="s">
        <v>699</v>
      </c>
      <c r="Z861" s="17" t="s">
        <v>109</v>
      </c>
      <c r="AB861" s="17" t="s">
        <v>152</v>
      </c>
      <c r="AC861" s="17" t="s">
        <v>705</v>
      </c>
      <c r="AD861" s="17" t="s">
        <v>81</v>
      </c>
      <c r="AE861" s="17" t="s">
        <v>42</v>
      </c>
      <c r="AF861" s="17" t="s">
        <v>82</v>
      </c>
      <c r="AG861" s="17" t="s">
        <v>543</v>
      </c>
      <c r="AJ861" s="17" t="s">
        <v>83</v>
      </c>
      <c r="AK861" s="17" t="s">
        <v>84</v>
      </c>
      <c r="AO861" s="17" t="s">
        <v>85</v>
      </c>
      <c r="AP861" s="18">
        <v>43228</v>
      </c>
      <c r="AQ861" s="17" t="s">
        <v>22</v>
      </c>
      <c r="AR861" s="17" t="s">
        <v>47</v>
      </c>
      <c r="AS861" s="17" t="s">
        <v>47</v>
      </c>
      <c r="AT861" s="17" t="s">
        <v>47</v>
      </c>
      <c r="AU861" s="17" t="s">
        <v>47</v>
      </c>
      <c r="AV861" s="17" t="s">
        <v>47</v>
      </c>
      <c r="AW861" s="17" t="s">
        <v>48</v>
      </c>
      <c r="AX861" s="17" t="s">
        <v>516</v>
      </c>
      <c r="AY861" s="17" t="s">
        <v>268</v>
      </c>
      <c r="AZ861" s="17" t="s">
        <v>692</v>
      </c>
      <c r="BA861" s="17" t="s">
        <v>705</v>
      </c>
      <c r="BD861" s="17">
        <v>3</v>
      </c>
      <c r="BE861" s="17" t="s">
        <v>52</v>
      </c>
      <c r="BF861" s="17" t="s">
        <v>710</v>
      </c>
      <c r="BG861" s="18">
        <v>44227</v>
      </c>
      <c r="BL861" s="17" t="s">
        <v>711</v>
      </c>
      <c r="BM861" s="19" t="s">
        <v>22</v>
      </c>
      <c r="BN861" s="19">
        <f>P861*R861</f>
        <v>178.58699999999999</v>
      </c>
      <c r="BO861" s="19" t="str">
        <f>IF(AND(BN861&gt;120000, P861&gt;25, X861&lt;&gt;"WAVE 0"), "yes", "no")</f>
        <v>no</v>
      </c>
      <c r="BP861" s="17" t="s">
        <v>22</v>
      </c>
    </row>
    <row r="862" spans="1:68" x14ac:dyDescent="0.25">
      <c r="A862" s="11" t="s">
        <v>1983</v>
      </c>
      <c r="B862" s="12" t="s">
        <v>726</v>
      </c>
      <c r="C862" s="13" t="s">
        <v>14</v>
      </c>
      <c r="D862" s="12" t="s">
        <v>697</v>
      </c>
      <c r="E862" s="13" t="s">
        <v>698</v>
      </c>
      <c r="F862" s="12">
        <v>2019</v>
      </c>
      <c r="G862" s="13" t="s">
        <v>109</v>
      </c>
      <c r="H862" s="12" t="s">
        <v>76</v>
      </c>
      <c r="I862" s="13" t="s">
        <v>51</v>
      </c>
      <c r="J862" s="12" t="s">
        <v>847</v>
      </c>
      <c r="K862" s="13" t="s">
        <v>848</v>
      </c>
      <c r="L862" s="12" t="s">
        <v>79</v>
      </c>
      <c r="M862" s="13" t="s">
        <v>80</v>
      </c>
      <c r="N862" s="2" t="s">
        <v>19</v>
      </c>
      <c r="O862" s="13" t="s">
        <v>20</v>
      </c>
      <c r="P862" s="14">
        <v>13.436500000000001</v>
      </c>
      <c r="Q862" s="14">
        <v>12939.31</v>
      </c>
      <c r="R862" s="13">
        <v>476</v>
      </c>
      <c r="S862" s="15">
        <v>0</v>
      </c>
      <c r="T862" s="13">
        <v>1</v>
      </c>
      <c r="U862" s="13">
        <v>2</v>
      </c>
      <c r="V862" s="16">
        <v>0</v>
      </c>
      <c r="W862" s="16" t="str">
        <f t="shared" si="13"/>
        <v>PN2-030-095-01</v>
      </c>
      <c r="X862" s="17" t="s">
        <v>699</v>
      </c>
      <c r="Z862" s="17" t="s">
        <v>109</v>
      </c>
      <c r="AB862" s="17" t="s">
        <v>39</v>
      </c>
      <c r="AC862" s="17" t="s">
        <v>1984</v>
      </c>
      <c r="AD862" s="17" t="s">
        <v>81</v>
      </c>
      <c r="AE862" s="17" t="s">
        <v>42</v>
      </c>
      <c r="AF862" s="17" t="s">
        <v>82</v>
      </c>
      <c r="AG862" s="17" t="s">
        <v>543</v>
      </c>
      <c r="AJ862" s="17" t="s">
        <v>83</v>
      </c>
      <c r="AK862" s="17" t="s">
        <v>84</v>
      </c>
      <c r="AO862" s="17" t="s">
        <v>130</v>
      </c>
      <c r="AP862" s="18">
        <v>43228</v>
      </c>
      <c r="AQ862" s="17" t="s">
        <v>22</v>
      </c>
      <c r="AR862" s="17" t="s">
        <v>47</v>
      </c>
      <c r="AS862" s="17" t="s">
        <v>47</v>
      </c>
      <c r="AT862" s="17" t="s">
        <v>47</v>
      </c>
      <c r="AU862" s="17" t="s">
        <v>47</v>
      </c>
      <c r="AV862" s="17" t="s">
        <v>47</v>
      </c>
      <c r="AW862" s="17" t="s">
        <v>48</v>
      </c>
      <c r="AX862" s="17" t="s">
        <v>1985</v>
      </c>
      <c r="AY862" s="17" t="s">
        <v>691</v>
      </c>
      <c r="AZ862" s="17" t="s">
        <v>692</v>
      </c>
      <c r="BA862" s="17" t="s">
        <v>726</v>
      </c>
      <c r="BD862" s="17">
        <v>3</v>
      </c>
      <c r="BE862" s="17" t="s">
        <v>52</v>
      </c>
      <c r="BF862" s="17" t="s">
        <v>710</v>
      </c>
      <c r="BG862" s="18">
        <v>44227</v>
      </c>
      <c r="BL862" s="17" t="s">
        <v>711</v>
      </c>
      <c r="BM862" s="19" t="s">
        <v>22</v>
      </c>
      <c r="BN862" s="19">
        <f>P862*R862</f>
        <v>6395.7740000000003</v>
      </c>
      <c r="BO862" s="19" t="str">
        <f>IF(AND(BN862&gt;120000, P862&gt;25, X862&lt;&gt;"WAVE 0"), "yes", "no")</f>
        <v>no</v>
      </c>
      <c r="BP862" s="17" t="s">
        <v>51</v>
      </c>
    </row>
    <row r="863" spans="1:68" x14ac:dyDescent="0.25">
      <c r="A863" s="11" t="s">
        <v>1986</v>
      </c>
      <c r="B863" s="12" t="s">
        <v>726</v>
      </c>
      <c r="C863" s="13" t="s">
        <v>14</v>
      </c>
      <c r="D863" s="12" t="s">
        <v>697</v>
      </c>
      <c r="E863" s="13" t="s">
        <v>698</v>
      </c>
      <c r="F863" s="12">
        <v>2019</v>
      </c>
      <c r="G863" s="13" t="s">
        <v>109</v>
      </c>
      <c r="H863" s="12" t="s">
        <v>76</v>
      </c>
      <c r="I863" s="13" t="s">
        <v>51</v>
      </c>
      <c r="J863" s="12" t="s">
        <v>847</v>
      </c>
      <c r="K863" s="13" t="s">
        <v>848</v>
      </c>
      <c r="L863" s="12" t="s">
        <v>79</v>
      </c>
      <c r="M863" s="13" t="s">
        <v>80</v>
      </c>
      <c r="N863" s="2" t="s">
        <v>19</v>
      </c>
      <c r="O863" s="13" t="s">
        <v>20</v>
      </c>
      <c r="P863" s="14">
        <v>16.707899999999999</v>
      </c>
      <c r="Q863" s="14">
        <v>16127.840000000002</v>
      </c>
      <c r="R863" s="13">
        <v>477</v>
      </c>
      <c r="S863" s="15">
        <v>0.4</v>
      </c>
      <c r="T863" s="13">
        <v>2</v>
      </c>
      <c r="U863" s="13">
        <v>2</v>
      </c>
      <c r="V863" s="16">
        <v>0</v>
      </c>
      <c r="W863" s="16" t="str">
        <f t="shared" si="13"/>
        <v>PN2-030-095-02</v>
      </c>
      <c r="X863" s="17" t="s">
        <v>699</v>
      </c>
      <c r="Z863" s="17" t="s">
        <v>109</v>
      </c>
      <c r="AB863" s="17" t="s">
        <v>39</v>
      </c>
      <c r="AC863" s="17" t="s">
        <v>1984</v>
      </c>
      <c r="AD863" s="17" t="s">
        <v>81</v>
      </c>
      <c r="AE863" s="17" t="s">
        <v>42</v>
      </c>
      <c r="AF863" s="17" t="s">
        <v>82</v>
      </c>
      <c r="AG863" s="17" t="s">
        <v>555</v>
      </c>
      <c r="AJ863" s="17" t="s">
        <v>83</v>
      </c>
      <c r="AK863" s="17" t="s">
        <v>84</v>
      </c>
      <c r="AO863" s="17" t="s">
        <v>130</v>
      </c>
      <c r="AP863" s="18">
        <v>43228</v>
      </c>
      <c r="AQ863" s="17" t="s">
        <v>22</v>
      </c>
      <c r="AR863" s="17" t="s">
        <v>47</v>
      </c>
      <c r="AS863" s="17" t="s">
        <v>47</v>
      </c>
      <c r="AT863" s="17" t="s">
        <v>47</v>
      </c>
      <c r="AU863" s="17" t="s">
        <v>47</v>
      </c>
      <c r="AV863" s="17" t="s">
        <v>47</v>
      </c>
      <c r="AW863" s="17" t="s">
        <v>48</v>
      </c>
      <c r="AX863" s="17" t="s">
        <v>1985</v>
      </c>
      <c r="AY863" s="17" t="s">
        <v>691</v>
      </c>
      <c r="AZ863" s="17" t="s">
        <v>692</v>
      </c>
      <c r="BA863" s="17" t="s">
        <v>726</v>
      </c>
      <c r="BD863" s="17">
        <v>3</v>
      </c>
      <c r="BE863" s="17" t="s">
        <v>52</v>
      </c>
      <c r="BF863" s="17" t="s">
        <v>710</v>
      </c>
      <c r="BG863" s="18">
        <v>44227</v>
      </c>
      <c r="BL863" s="17" t="s">
        <v>711</v>
      </c>
      <c r="BM863" s="19" t="s">
        <v>22</v>
      </c>
      <c r="BN863" s="19">
        <f>P863*R863</f>
        <v>7969.6682999999994</v>
      </c>
      <c r="BO863" s="19" t="str">
        <f>IF(AND(BN863&gt;120000, P863&gt;25, X863&lt;&gt;"WAVE 0"), "yes", "no")</f>
        <v>no</v>
      </c>
      <c r="BP863" s="17" t="s">
        <v>51</v>
      </c>
    </row>
    <row r="864" spans="1:68" x14ac:dyDescent="0.25">
      <c r="A864" s="11" t="s">
        <v>1987</v>
      </c>
      <c r="B864" s="12" t="s">
        <v>726</v>
      </c>
      <c r="C864" s="13" t="s">
        <v>14</v>
      </c>
      <c r="D864" s="12" t="s">
        <v>697</v>
      </c>
      <c r="E864" s="13" t="s">
        <v>698</v>
      </c>
      <c r="F864" s="12">
        <v>2019</v>
      </c>
      <c r="G864" s="13" t="s">
        <v>109</v>
      </c>
      <c r="H864" s="12" t="s">
        <v>76</v>
      </c>
      <c r="I864" s="13" t="s">
        <v>51</v>
      </c>
      <c r="J864" s="12" t="s">
        <v>847</v>
      </c>
      <c r="K864" s="13" t="s">
        <v>848</v>
      </c>
      <c r="L864" s="12" t="s">
        <v>79</v>
      </c>
      <c r="M864" s="13" t="s">
        <v>80</v>
      </c>
      <c r="N864" s="2" t="s">
        <v>19</v>
      </c>
      <c r="O864" s="13" t="s">
        <v>20</v>
      </c>
      <c r="P864" s="14">
        <v>16.87</v>
      </c>
      <c r="Q864" s="14">
        <v>4052.73</v>
      </c>
      <c r="R864" s="13">
        <v>476</v>
      </c>
      <c r="S864" s="15">
        <v>0.5</v>
      </c>
      <c r="T864" s="13">
        <v>1</v>
      </c>
      <c r="U864" s="13">
        <v>3</v>
      </c>
      <c r="V864" s="16">
        <v>0</v>
      </c>
      <c r="W864" s="16" t="str">
        <f t="shared" si="13"/>
        <v>PN2-030-095-03</v>
      </c>
      <c r="X864" s="17" t="s">
        <v>699</v>
      </c>
      <c r="Z864" s="17" t="s">
        <v>109</v>
      </c>
      <c r="AA864" s="17" t="s">
        <v>847</v>
      </c>
      <c r="AB864" s="17" t="s">
        <v>39</v>
      </c>
      <c r="AC864" s="17" t="s">
        <v>1984</v>
      </c>
      <c r="AD864" s="17" t="s">
        <v>81</v>
      </c>
      <c r="AE864" s="17" t="s">
        <v>42</v>
      </c>
      <c r="AF864" s="17" t="s">
        <v>82</v>
      </c>
      <c r="AG864" s="17" t="s">
        <v>555</v>
      </c>
      <c r="AJ864" s="17" t="s">
        <v>83</v>
      </c>
      <c r="AK864" s="17" t="s">
        <v>84</v>
      </c>
      <c r="AO864" s="17" t="s">
        <v>130</v>
      </c>
      <c r="AP864" s="18">
        <v>43207</v>
      </c>
      <c r="AQ864" s="17">
        <v>7</v>
      </c>
      <c r="AR864" s="17" t="s">
        <v>47</v>
      </c>
      <c r="AS864" s="17" t="s">
        <v>47</v>
      </c>
      <c r="AT864" s="17" t="s">
        <v>47</v>
      </c>
      <c r="AU864" s="17" t="s">
        <v>47</v>
      </c>
      <c r="AV864" s="17" t="s">
        <v>47</v>
      </c>
      <c r="AW864" s="17" t="s">
        <v>48</v>
      </c>
      <c r="AX864" s="17" t="s">
        <v>1985</v>
      </c>
      <c r="AY864" s="17" t="s">
        <v>691</v>
      </c>
      <c r="AZ864" s="17" t="s">
        <v>692</v>
      </c>
      <c r="BA864" s="17" t="s">
        <v>726</v>
      </c>
      <c r="BD864" s="17">
        <v>3</v>
      </c>
      <c r="BE864" s="17" t="s">
        <v>52</v>
      </c>
      <c r="BF864" s="17" t="s">
        <v>710</v>
      </c>
      <c r="BG864" s="18">
        <v>44227</v>
      </c>
      <c r="BL864" s="17" t="s">
        <v>711</v>
      </c>
      <c r="BM864" s="19">
        <v>139.15</v>
      </c>
      <c r="BN864" s="19">
        <f>P864*R864</f>
        <v>8030.1200000000008</v>
      </c>
      <c r="BO864" s="19" t="str">
        <f>IF(AND(BN864&gt;120000, P864&gt;25, X864&lt;&gt;"WAVE 0"), "yes", "no")</f>
        <v>no</v>
      </c>
      <c r="BP864" s="17" t="s">
        <v>51</v>
      </c>
    </row>
    <row r="865" spans="1:68" x14ac:dyDescent="0.25">
      <c r="A865" s="11" t="s">
        <v>1988</v>
      </c>
      <c r="B865" s="12" t="s">
        <v>1989</v>
      </c>
      <c r="C865" s="13" t="s">
        <v>14</v>
      </c>
      <c r="D865" s="12" t="s">
        <v>697</v>
      </c>
      <c r="E865" s="13" t="s">
        <v>698</v>
      </c>
      <c r="F865" s="12">
        <v>2019</v>
      </c>
      <c r="G865" s="13" t="s">
        <v>109</v>
      </c>
      <c r="H865" s="12" t="s">
        <v>76</v>
      </c>
      <c r="I865" s="13" t="s">
        <v>51</v>
      </c>
      <c r="J865" s="12" t="s">
        <v>847</v>
      </c>
      <c r="K865" s="13" t="s">
        <v>848</v>
      </c>
      <c r="L865" s="12" t="s">
        <v>79</v>
      </c>
      <c r="M865" s="13" t="s">
        <v>80</v>
      </c>
      <c r="N865" s="2" t="s">
        <v>19</v>
      </c>
      <c r="O865" s="13" t="s">
        <v>20</v>
      </c>
      <c r="P865" s="14">
        <v>16.87</v>
      </c>
      <c r="Q865" s="14">
        <v>7319.04</v>
      </c>
      <c r="R865" s="13">
        <v>506</v>
      </c>
      <c r="S865" s="15">
        <v>0.5</v>
      </c>
      <c r="T865" s="13">
        <v>1</v>
      </c>
      <c r="U865" s="13">
        <v>1</v>
      </c>
      <c r="V865" s="16">
        <v>0</v>
      </c>
      <c r="W865" s="16" t="str">
        <f t="shared" si="13"/>
        <v>PN2-030-095-04</v>
      </c>
      <c r="X865" s="17" t="s">
        <v>699</v>
      </c>
      <c r="Z865" s="17" t="s">
        <v>109</v>
      </c>
      <c r="AB865" s="17" t="s">
        <v>39</v>
      </c>
      <c r="AC865" s="17" t="s">
        <v>1984</v>
      </c>
      <c r="AD865" s="17" t="s">
        <v>81</v>
      </c>
      <c r="AE865" s="17" t="s">
        <v>42</v>
      </c>
      <c r="AF865" s="17" t="s">
        <v>82</v>
      </c>
      <c r="AG865" s="17" t="s">
        <v>555</v>
      </c>
      <c r="AJ865" s="17" t="s">
        <v>83</v>
      </c>
      <c r="AK865" s="17" t="s">
        <v>84</v>
      </c>
      <c r="AO865" s="17" t="s">
        <v>130</v>
      </c>
      <c r="AP865" s="18">
        <v>43228</v>
      </c>
      <c r="AQ865" s="17" t="s">
        <v>22</v>
      </c>
      <c r="AR865" s="17" t="s">
        <v>47</v>
      </c>
      <c r="AS865" s="17" t="s">
        <v>47</v>
      </c>
      <c r="AT865" s="17" t="s">
        <v>47</v>
      </c>
      <c r="AU865" s="17" t="s">
        <v>47</v>
      </c>
      <c r="AV865" s="17" t="s">
        <v>47</v>
      </c>
      <c r="AW865" s="17" t="s">
        <v>48</v>
      </c>
      <c r="AX865" s="17" t="s">
        <v>1985</v>
      </c>
      <c r="AY865" s="17" t="s">
        <v>691</v>
      </c>
      <c r="AZ865" s="17" t="s">
        <v>692</v>
      </c>
      <c r="BA865" s="17" t="s">
        <v>726</v>
      </c>
      <c r="BD865" s="17">
        <v>3</v>
      </c>
      <c r="BE865" s="17" t="s">
        <v>52</v>
      </c>
      <c r="BF865" s="17" t="s">
        <v>710</v>
      </c>
      <c r="BG865" s="18">
        <v>44227</v>
      </c>
      <c r="BL865" s="17" t="s">
        <v>711</v>
      </c>
      <c r="BM865" s="19" t="s">
        <v>22</v>
      </c>
      <c r="BN865" s="19">
        <f>P865*R865</f>
        <v>8536.2200000000012</v>
      </c>
      <c r="BO865" s="19" t="str">
        <f>IF(AND(BN865&gt;120000, P865&gt;25, X865&lt;&gt;"WAVE 0"), "yes", "no")</f>
        <v>no</v>
      </c>
      <c r="BP865" s="17" t="s">
        <v>51</v>
      </c>
    </row>
    <row r="866" spans="1:68" x14ac:dyDescent="0.25">
      <c r="A866" s="11" t="s">
        <v>1990</v>
      </c>
      <c r="B866" s="12" t="s">
        <v>1989</v>
      </c>
      <c r="C866" s="13" t="s">
        <v>14</v>
      </c>
      <c r="D866" s="12" t="s">
        <v>697</v>
      </c>
      <c r="E866" s="13" t="s">
        <v>698</v>
      </c>
      <c r="F866" s="12">
        <v>2019</v>
      </c>
      <c r="G866" s="13" t="s">
        <v>109</v>
      </c>
      <c r="H866" s="12" t="s">
        <v>76</v>
      </c>
      <c r="I866" s="13" t="s">
        <v>51</v>
      </c>
      <c r="J866" s="12" t="s">
        <v>847</v>
      </c>
      <c r="K866" s="13" t="s">
        <v>848</v>
      </c>
      <c r="L866" s="12" t="s">
        <v>79</v>
      </c>
      <c r="M866" s="13" t="s">
        <v>80</v>
      </c>
      <c r="N866" s="2" t="s">
        <v>19</v>
      </c>
      <c r="O866" s="13" t="s">
        <v>20</v>
      </c>
      <c r="P866" s="14">
        <v>16.87</v>
      </c>
      <c r="Q866" s="14">
        <v>7457.85</v>
      </c>
      <c r="R866" s="13">
        <v>477</v>
      </c>
      <c r="S866" s="15">
        <v>0.4</v>
      </c>
      <c r="T866" s="13">
        <v>1</v>
      </c>
      <c r="U866" s="13">
        <v>2</v>
      </c>
      <c r="V866" s="16">
        <v>0</v>
      </c>
      <c r="W866" s="16" t="str">
        <f t="shared" si="13"/>
        <v>PN2-030-095-05</v>
      </c>
      <c r="X866" s="17" t="s">
        <v>699</v>
      </c>
      <c r="Z866" s="17" t="s">
        <v>109</v>
      </c>
      <c r="AB866" s="17" t="s">
        <v>39</v>
      </c>
      <c r="AC866" s="17" t="s">
        <v>1984</v>
      </c>
      <c r="AD866" s="17" t="s">
        <v>81</v>
      </c>
      <c r="AE866" s="17" t="s">
        <v>42</v>
      </c>
      <c r="AF866" s="17" t="s">
        <v>82</v>
      </c>
      <c r="AG866" s="17" t="s">
        <v>555</v>
      </c>
      <c r="AJ866" s="17" t="s">
        <v>83</v>
      </c>
      <c r="AK866" s="17" t="s">
        <v>84</v>
      </c>
      <c r="AO866" s="17" t="s">
        <v>130</v>
      </c>
      <c r="AP866" s="18">
        <v>43270</v>
      </c>
      <c r="AQ866" s="17" t="s">
        <v>22</v>
      </c>
      <c r="AR866" s="17" t="s">
        <v>47</v>
      </c>
      <c r="AS866" s="17" t="s">
        <v>47</v>
      </c>
      <c r="AT866" s="17" t="s">
        <v>47</v>
      </c>
      <c r="AU866" s="17" t="s">
        <v>47</v>
      </c>
      <c r="AV866" s="17" t="s">
        <v>47</v>
      </c>
      <c r="AW866" s="17" t="s">
        <v>48</v>
      </c>
      <c r="AX866" s="17" t="s">
        <v>1985</v>
      </c>
      <c r="AY866" s="17" t="s">
        <v>691</v>
      </c>
      <c r="AZ866" s="17" t="s">
        <v>692</v>
      </c>
      <c r="BA866" s="17" t="s">
        <v>726</v>
      </c>
      <c r="BD866" s="17">
        <v>3</v>
      </c>
      <c r="BE866" s="17" t="s">
        <v>52</v>
      </c>
      <c r="BF866" s="17" t="s">
        <v>710</v>
      </c>
      <c r="BG866" s="18">
        <v>44227</v>
      </c>
      <c r="BL866" s="17" t="s">
        <v>711</v>
      </c>
      <c r="BM866" s="19" t="s">
        <v>22</v>
      </c>
      <c r="BN866" s="19">
        <f>P866*R866</f>
        <v>8046.9900000000007</v>
      </c>
      <c r="BO866" s="19" t="str">
        <f>IF(AND(BN866&gt;120000, P866&gt;25, X866&lt;&gt;"WAVE 0"), "yes", "no")</f>
        <v>no</v>
      </c>
      <c r="BP866" s="17" t="s">
        <v>51</v>
      </c>
    </row>
    <row r="867" spans="1:68" x14ac:dyDescent="0.25">
      <c r="A867" s="11" t="s">
        <v>1991</v>
      </c>
      <c r="B867" s="12" t="s">
        <v>1992</v>
      </c>
      <c r="C867" s="13" t="s">
        <v>14</v>
      </c>
      <c r="D867" s="12" t="s">
        <v>463</v>
      </c>
      <c r="E867" s="13" t="s">
        <v>464</v>
      </c>
      <c r="F867" s="12">
        <v>2019</v>
      </c>
      <c r="G867" s="13" t="s">
        <v>38</v>
      </c>
      <c r="H867" s="12" t="s">
        <v>330</v>
      </c>
      <c r="I867" s="13" t="s">
        <v>51</v>
      </c>
      <c r="J867" s="12" t="s">
        <v>331</v>
      </c>
      <c r="K867" s="13" t="s">
        <v>332</v>
      </c>
      <c r="L867" s="12" t="s">
        <v>333</v>
      </c>
      <c r="M867" s="13" t="s">
        <v>334</v>
      </c>
      <c r="N867" s="2" t="s">
        <v>19</v>
      </c>
      <c r="O867" s="13" t="s">
        <v>20</v>
      </c>
      <c r="P867" s="14">
        <v>1048.43</v>
      </c>
      <c r="Q867" s="14">
        <v>3145.29</v>
      </c>
      <c r="R867" s="13">
        <v>2</v>
      </c>
      <c r="S867" s="15">
        <v>1</v>
      </c>
      <c r="T867" s="13">
        <v>1</v>
      </c>
      <c r="U867" s="13">
        <v>0</v>
      </c>
      <c r="V867" s="16">
        <v>0</v>
      </c>
      <c r="W867" s="16" t="str">
        <f t="shared" si="13"/>
        <v>PN203097</v>
      </c>
      <c r="Z867" s="13" t="s">
        <v>38</v>
      </c>
      <c r="BN867" s="19">
        <f>P867*R867</f>
        <v>2096.86</v>
      </c>
      <c r="BO867" s="19" t="str">
        <f>IF(AND(BN867&gt;120000, P867&gt;25, X867&lt;&gt;"WAVE 0"), "yes", "no")</f>
        <v>no</v>
      </c>
      <c r="BP867" s="17" t="s">
        <v>51</v>
      </c>
    </row>
    <row r="868" spans="1:68" x14ac:dyDescent="0.25">
      <c r="A868" s="11" t="s">
        <v>1993</v>
      </c>
      <c r="B868" s="12" t="s">
        <v>1431</v>
      </c>
      <c r="C868" s="13" t="s">
        <v>14</v>
      </c>
      <c r="D868" s="12" t="s">
        <v>1597</v>
      </c>
      <c r="E868" s="13" t="s">
        <v>1598</v>
      </c>
      <c r="F868" s="12">
        <v>2019</v>
      </c>
      <c r="G868" s="13" t="s">
        <v>38</v>
      </c>
      <c r="H868" s="12" t="s">
        <v>330</v>
      </c>
      <c r="I868" s="13" t="s">
        <v>18</v>
      </c>
      <c r="J868" s="12" t="s">
        <v>331</v>
      </c>
      <c r="K868" s="13" t="s">
        <v>332</v>
      </c>
      <c r="L868" s="12" t="s">
        <v>333</v>
      </c>
      <c r="M868" s="13" t="s">
        <v>334</v>
      </c>
      <c r="N868" s="2" t="s">
        <v>19</v>
      </c>
      <c r="O868" s="13" t="s">
        <v>20</v>
      </c>
      <c r="P868" s="14">
        <v>0</v>
      </c>
      <c r="Q868" s="14"/>
      <c r="R868" s="13">
        <v>0</v>
      </c>
      <c r="S868" s="15"/>
      <c r="T868" s="13">
        <v>1</v>
      </c>
      <c r="U868" s="13"/>
      <c r="V868" s="16"/>
      <c r="W868" s="16" t="str">
        <f t="shared" si="13"/>
        <v>PN203137-3</v>
      </c>
      <c r="Z868" s="13" t="s">
        <v>38</v>
      </c>
      <c r="AA868" s="17" t="s">
        <v>22</v>
      </c>
      <c r="AB868" s="17" t="s">
        <v>22</v>
      </c>
      <c r="AC868" s="17" t="s">
        <v>22</v>
      </c>
      <c r="AD868" s="17" t="s">
        <v>22</v>
      </c>
      <c r="AE868" s="17" t="s">
        <v>22</v>
      </c>
      <c r="AF868" s="17" t="s">
        <v>22</v>
      </c>
      <c r="AG868" s="17" t="s">
        <v>22</v>
      </c>
      <c r="AJ868" s="17" t="s">
        <v>22</v>
      </c>
      <c r="AK868" s="17" t="s">
        <v>22</v>
      </c>
      <c r="AO868" s="17" t="s">
        <v>22</v>
      </c>
      <c r="AP868" s="18" t="s">
        <v>22</v>
      </c>
      <c r="AQ868" s="17" t="s">
        <v>22</v>
      </c>
      <c r="AR868" s="17" t="s">
        <v>22</v>
      </c>
      <c r="AS868" s="17" t="s">
        <v>22</v>
      </c>
      <c r="AT868" s="17" t="s">
        <v>22</v>
      </c>
      <c r="AU868" s="17" t="s">
        <v>22</v>
      </c>
      <c r="AV868" s="17" t="s">
        <v>22</v>
      </c>
      <c r="AW868" s="17" t="s">
        <v>22</v>
      </c>
      <c r="AX868" s="17" t="s">
        <v>22</v>
      </c>
      <c r="AY868" s="17" t="s">
        <v>22</v>
      </c>
      <c r="AZ868" s="17" t="s">
        <v>22</v>
      </c>
      <c r="BA868" s="17" t="s">
        <v>22</v>
      </c>
      <c r="BD868" s="17" t="s">
        <v>22</v>
      </c>
      <c r="BE868" s="17" t="s">
        <v>22</v>
      </c>
      <c r="BF868" s="17" t="s">
        <v>22</v>
      </c>
      <c r="BG868" s="18" t="s">
        <v>22</v>
      </c>
      <c r="BH868" s="3" t="s">
        <v>22</v>
      </c>
      <c r="BI868" s="3" t="s">
        <v>22</v>
      </c>
      <c r="BK868" s="3" t="s">
        <v>22</v>
      </c>
      <c r="BL868" s="17" t="s">
        <v>22</v>
      </c>
      <c r="BM868" s="19" t="s">
        <v>22</v>
      </c>
      <c r="BN868" s="19">
        <f>P868*R868</f>
        <v>0</v>
      </c>
      <c r="BO868" s="19" t="str">
        <f>IF(AND(BN868&gt;120000, P868&gt;25, X868&lt;&gt;"WAVE 0"), "yes", "no")</f>
        <v>no</v>
      </c>
      <c r="BP868" s="17" t="s">
        <v>22</v>
      </c>
    </row>
    <row r="869" spans="1:68" x14ac:dyDescent="0.25">
      <c r="A869" s="11" t="s">
        <v>1994</v>
      </c>
      <c r="B869" s="12" t="s">
        <v>1995</v>
      </c>
      <c r="C869" s="13" t="s">
        <v>14</v>
      </c>
      <c r="D869" s="12" t="s">
        <v>413</v>
      </c>
      <c r="E869" s="13" t="s">
        <v>414</v>
      </c>
      <c r="F869" s="12">
        <v>2020</v>
      </c>
      <c r="G869" s="13" t="s">
        <v>207</v>
      </c>
      <c r="H869" s="12" t="s">
        <v>330</v>
      </c>
      <c r="I869" s="13" t="s">
        <v>18</v>
      </c>
      <c r="J869" s="12" t="s">
        <v>331</v>
      </c>
      <c r="K869" s="13" t="s">
        <v>332</v>
      </c>
      <c r="L869" s="12" t="s">
        <v>333</v>
      </c>
      <c r="M869" s="13" t="s">
        <v>334</v>
      </c>
      <c r="N869" s="2" t="s">
        <v>19</v>
      </c>
      <c r="O869" s="13" t="s">
        <v>415</v>
      </c>
      <c r="P869" s="14">
        <v>99.552999999999997</v>
      </c>
      <c r="Q869" s="14">
        <v>696.37</v>
      </c>
      <c r="R869" s="13">
        <v>8</v>
      </c>
      <c r="S869" s="15">
        <v>1</v>
      </c>
      <c r="T869" s="13">
        <v>1</v>
      </c>
      <c r="U869" s="13"/>
      <c r="V869" s="16">
        <v>0</v>
      </c>
      <c r="W869" s="16" t="str">
        <f t="shared" si="13"/>
        <v>PN2032A013</v>
      </c>
      <c r="X869" s="17" t="s">
        <v>21</v>
      </c>
      <c r="Z869" s="17" t="s">
        <v>38</v>
      </c>
      <c r="AB869" s="17" t="s">
        <v>22</v>
      </c>
      <c r="AC869" s="17" t="s">
        <v>22</v>
      </c>
      <c r="AD869" s="17" t="s">
        <v>22</v>
      </c>
      <c r="AE869" s="17" t="s">
        <v>42</v>
      </c>
      <c r="AF869" s="17" t="s">
        <v>1996</v>
      </c>
      <c r="AG869" s="17" t="s">
        <v>22</v>
      </c>
      <c r="AJ869" s="17" t="s">
        <v>22</v>
      </c>
      <c r="AK869" s="17" t="s">
        <v>342</v>
      </c>
      <c r="AQ869" s="17" t="s">
        <v>22</v>
      </c>
      <c r="AR869" s="17" t="s">
        <v>22</v>
      </c>
      <c r="AS869" s="17" t="s">
        <v>22</v>
      </c>
      <c r="AT869" s="17" t="s">
        <v>22</v>
      </c>
      <c r="AU869" s="17" t="s">
        <v>22</v>
      </c>
      <c r="AV869" s="17" t="s">
        <v>22</v>
      </c>
      <c r="BB869" s="17" t="s">
        <v>51</v>
      </c>
      <c r="BE869" s="17" t="s">
        <v>52</v>
      </c>
      <c r="BF869" s="17" t="s">
        <v>53</v>
      </c>
      <c r="BG869" s="18" t="s">
        <v>53</v>
      </c>
      <c r="BL869" s="17" t="s">
        <v>1238</v>
      </c>
      <c r="BM869" s="19" t="s">
        <v>22</v>
      </c>
      <c r="BN869" s="19">
        <f>P869*R869</f>
        <v>796.42399999999998</v>
      </c>
      <c r="BO869" s="19" t="str">
        <f>IF(AND(BN869&gt;120000, P869&gt;25, X869&lt;&gt;"WAVE 0"), "yes", "no")</f>
        <v>no</v>
      </c>
      <c r="BP869" s="17" t="s">
        <v>22</v>
      </c>
    </row>
    <row r="870" spans="1:68" x14ac:dyDescent="0.25">
      <c r="A870" s="11" t="s">
        <v>1997</v>
      </c>
      <c r="B870" s="12" t="s">
        <v>1998</v>
      </c>
      <c r="C870" s="13" t="s">
        <v>14</v>
      </c>
      <c r="D870" s="12" t="s">
        <v>413</v>
      </c>
      <c r="E870" s="13" t="s">
        <v>414</v>
      </c>
      <c r="F870" s="12">
        <v>2020</v>
      </c>
      <c r="G870" s="13" t="s">
        <v>207</v>
      </c>
      <c r="H870" s="12" t="s">
        <v>330</v>
      </c>
      <c r="I870" s="13" t="s">
        <v>18</v>
      </c>
      <c r="J870" s="12" t="s">
        <v>331</v>
      </c>
      <c r="K870" s="13" t="s">
        <v>332</v>
      </c>
      <c r="L870" s="12" t="s">
        <v>333</v>
      </c>
      <c r="M870" s="13" t="s">
        <v>334</v>
      </c>
      <c r="N870" s="2" t="s">
        <v>19</v>
      </c>
      <c r="O870" s="13" t="s">
        <v>415</v>
      </c>
      <c r="P870" s="14">
        <v>54.498899999999999</v>
      </c>
      <c r="Q870" s="14">
        <v>492.32000000000005</v>
      </c>
      <c r="R870" s="13">
        <v>6</v>
      </c>
      <c r="S870" s="15">
        <v>1</v>
      </c>
      <c r="T870" s="13">
        <v>1</v>
      </c>
      <c r="U870" s="13">
        <v>0</v>
      </c>
      <c r="V870" s="16">
        <v>0</v>
      </c>
      <c r="W870" s="16" t="str">
        <f t="shared" si="13"/>
        <v>PN2032A014</v>
      </c>
      <c r="X870" s="17" t="s">
        <v>21</v>
      </c>
      <c r="Z870" s="17" t="s">
        <v>38</v>
      </c>
      <c r="AB870" s="17" t="s">
        <v>22</v>
      </c>
      <c r="AC870" s="17" t="s">
        <v>22</v>
      </c>
      <c r="AD870" s="17" t="s">
        <v>22</v>
      </c>
      <c r="AE870" s="17" t="s">
        <v>42</v>
      </c>
      <c r="AF870" s="17" t="s">
        <v>1996</v>
      </c>
      <c r="AG870" s="17" t="s">
        <v>22</v>
      </c>
      <c r="AJ870" s="17" t="s">
        <v>22</v>
      </c>
      <c r="AK870" s="17" t="s">
        <v>342</v>
      </c>
      <c r="AQ870" s="17" t="s">
        <v>22</v>
      </c>
      <c r="AR870" s="17" t="s">
        <v>22</v>
      </c>
      <c r="AS870" s="17" t="s">
        <v>22</v>
      </c>
      <c r="AT870" s="17" t="s">
        <v>22</v>
      </c>
      <c r="AU870" s="17" t="s">
        <v>22</v>
      </c>
      <c r="AV870" s="17" t="s">
        <v>22</v>
      </c>
      <c r="BB870" s="17" t="s">
        <v>51</v>
      </c>
      <c r="BE870" s="17" t="s">
        <v>52</v>
      </c>
      <c r="BM870" s="19" t="s">
        <v>22</v>
      </c>
      <c r="BN870" s="19">
        <f>P870*R870</f>
        <v>326.99340000000001</v>
      </c>
      <c r="BO870" s="19" t="str">
        <f>IF(AND(BN870&gt;120000, P870&gt;25, X870&lt;&gt;"WAVE 0"), "yes", "no")</f>
        <v>no</v>
      </c>
      <c r="BP870" s="17" t="s">
        <v>51</v>
      </c>
    </row>
    <row r="871" spans="1:68" x14ac:dyDescent="0.25">
      <c r="A871" s="11" t="s">
        <v>1999</v>
      </c>
      <c r="B871" s="12" t="s">
        <v>1998</v>
      </c>
      <c r="C871" s="13" t="s">
        <v>14</v>
      </c>
      <c r="D871" s="12" t="s">
        <v>413</v>
      </c>
      <c r="E871" s="13" t="s">
        <v>414</v>
      </c>
      <c r="F871" s="12">
        <v>2020</v>
      </c>
      <c r="G871" s="13" t="s">
        <v>207</v>
      </c>
      <c r="H871" s="12" t="s">
        <v>330</v>
      </c>
      <c r="I871" s="13" t="s">
        <v>18</v>
      </c>
      <c r="J871" s="12" t="s">
        <v>331</v>
      </c>
      <c r="K871" s="13" t="s">
        <v>332</v>
      </c>
      <c r="L871" s="12" t="s">
        <v>333</v>
      </c>
      <c r="M871" s="13" t="s">
        <v>334</v>
      </c>
      <c r="N871" s="2" t="s">
        <v>19</v>
      </c>
      <c r="O871" s="13" t="s">
        <v>415</v>
      </c>
      <c r="P871" s="14">
        <v>91.674800000000005</v>
      </c>
      <c r="Q871" s="14"/>
      <c r="R871" s="13">
        <v>9</v>
      </c>
      <c r="S871" s="15"/>
      <c r="T871" s="13">
        <v>2</v>
      </c>
      <c r="U871" s="13"/>
      <c r="V871" s="16"/>
      <c r="W871" s="16" t="str">
        <f t="shared" si="13"/>
        <v>PN2032A015</v>
      </c>
      <c r="Z871" s="17" t="s">
        <v>38</v>
      </c>
      <c r="AA871" s="17" t="s">
        <v>22</v>
      </c>
      <c r="AB871" s="17" t="s">
        <v>22</v>
      </c>
      <c r="AC871" s="17" t="s">
        <v>22</v>
      </c>
      <c r="AD871" s="17" t="s">
        <v>22</v>
      </c>
      <c r="AE871" s="17" t="s">
        <v>22</v>
      </c>
      <c r="AF871" s="17" t="s">
        <v>22</v>
      </c>
      <c r="AG871" s="17" t="s">
        <v>22</v>
      </c>
      <c r="AJ871" s="17" t="s">
        <v>22</v>
      </c>
      <c r="AK871" s="17" t="s">
        <v>22</v>
      </c>
      <c r="AO871" s="17" t="s">
        <v>22</v>
      </c>
      <c r="AP871" s="18" t="s">
        <v>22</v>
      </c>
      <c r="AQ871" s="17" t="s">
        <v>22</v>
      </c>
      <c r="AR871" s="17" t="s">
        <v>22</v>
      </c>
      <c r="AS871" s="17" t="s">
        <v>22</v>
      </c>
      <c r="AT871" s="17" t="s">
        <v>22</v>
      </c>
      <c r="AU871" s="17" t="s">
        <v>22</v>
      </c>
      <c r="AV871" s="17" t="s">
        <v>22</v>
      </c>
      <c r="AW871" s="17" t="s">
        <v>22</v>
      </c>
      <c r="AX871" s="17" t="s">
        <v>22</v>
      </c>
      <c r="AY871" s="17" t="s">
        <v>22</v>
      </c>
      <c r="AZ871" s="17" t="s">
        <v>22</v>
      </c>
      <c r="BA871" s="17" t="s">
        <v>22</v>
      </c>
      <c r="BD871" s="17" t="s">
        <v>22</v>
      </c>
      <c r="BE871" s="17" t="s">
        <v>22</v>
      </c>
      <c r="BF871" s="17" t="s">
        <v>22</v>
      </c>
      <c r="BG871" s="18" t="s">
        <v>22</v>
      </c>
      <c r="BH871" s="3" t="s">
        <v>22</v>
      </c>
      <c r="BI871" s="3" t="s">
        <v>22</v>
      </c>
      <c r="BK871" s="3" t="s">
        <v>22</v>
      </c>
      <c r="BL871" s="17" t="s">
        <v>22</v>
      </c>
      <c r="BM871" s="19" t="s">
        <v>22</v>
      </c>
      <c r="BN871" s="19">
        <f>P871*R871</f>
        <v>825.07320000000004</v>
      </c>
      <c r="BO871" s="19" t="str">
        <f>IF(AND(BN871&gt;120000, P871&gt;25, X871&lt;&gt;"WAVE 0"), "yes", "no")</f>
        <v>no</v>
      </c>
      <c r="BP871" s="17" t="s">
        <v>22</v>
      </c>
    </row>
    <row r="872" spans="1:68" x14ac:dyDescent="0.25">
      <c r="A872" s="11" t="s">
        <v>2000</v>
      </c>
      <c r="B872" s="12" t="s">
        <v>2001</v>
      </c>
      <c r="C872" s="13" t="s">
        <v>14</v>
      </c>
      <c r="D872" s="12" t="s">
        <v>722</v>
      </c>
      <c r="E872" s="13" t="s">
        <v>723</v>
      </c>
      <c r="F872" s="12">
        <v>2019</v>
      </c>
      <c r="G872" s="13" t="s">
        <v>207</v>
      </c>
      <c r="H872" s="12" t="s">
        <v>330</v>
      </c>
      <c r="I872" s="13" t="s">
        <v>18</v>
      </c>
      <c r="J872" s="12" t="s">
        <v>331</v>
      </c>
      <c r="K872" s="13" t="s">
        <v>332</v>
      </c>
      <c r="L872" s="12" t="s">
        <v>333</v>
      </c>
      <c r="M872" s="13" t="s">
        <v>334</v>
      </c>
      <c r="N872" s="2" t="s">
        <v>19</v>
      </c>
      <c r="O872" s="13" t="s">
        <v>340</v>
      </c>
      <c r="P872" s="14">
        <v>150.17179999999999</v>
      </c>
      <c r="Q872" s="14">
        <v>942.62</v>
      </c>
      <c r="R872" s="13">
        <v>13</v>
      </c>
      <c r="S872" s="15">
        <v>0.33333333333333331</v>
      </c>
      <c r="T872" s="13">
        <v>1</v>
      </c>
      <c r="U872" s="13">
        <v>2</v>
      </c>
      <c r="V872" s="16">
        <v>0</v>
      </c>
      <c r="W872" s="16" t="str">
        <f t="shared" si="13"/>
        <v>PN2032A019</v>
      </c>
      <c r="X872" s="17" t="s">
        <v>150</v>
      </c>
      <c r="Y872" s="17" t="s">
        <v>724</v>
      </c>
      <c r="Z872" s="17" t="s">
        <v>38</v>
      </c>
      <c r="BN872" s="19">
        <f>P872*R872</f>
        <v>1952.2333999999998</v>
      </c>
      <c r="BO872" s="19" t="str">
        <f>IF(AND(BN872&gt;120000, P872&gt;25, X872&lt;&gt;"WAVE 0"), "yes", "no")</f>
        <v>no</v>
      </c>
      <c r="BP872" s="17" t="s">
        <v>51</v>
      </c>
    </row>
    <row r="873" spans="1:68" x14ac:dyDescent="0.25">
      <c r="A873" s="11" t="s">
        <v>2002</v>
      </c>
      <c r="B873" s="12" t="s">
        <v>2003</v>
      </c>
      <c r="C873" s="13" t="s">
        <v>14</v>
      </c>
      <c r="D873" s="12" t="s">
        <v>1954</v>
      </c>
      <c r="E873" s="13" t="s">
        <v>1955</v>
      </c>
      <c r="F873" s="12">
        <v>2020</v>
      </c>
      <c r="G873" s="13" t="s">
        <v>109</v>
      </c>
      <c r="H873" s="12" t="s">
        <v>330</v>
      </c>
      <c r="I873" s="13" t="s">
        <v>51</v>
      </c>
      <c r="J873" s="12" t="s">
        <v>331</v>
      </c>
      <c r="K873" s="13" t="s">
        <v>332</v>
      </c>
      <c r="L873" s="12" t="s">
        <v>333</v>
      </c>
      <c r="M873" s="13" t="s">
        <v>334</v>
      </c>
      <c r="N873" s="2" t="s">
        <v>19</v>
      </c>
      <c r="O873" s="13" t="s">
        <v>20</v>
      </c>
      <c r="P873" s="14">
        <v>10879.57</v>
      </c>
      <c r="Q873" s="14">
        <v>10879.57</v>
      </c>
      <c r="R873" s="13">
        <v>2</v>
      </c>
      <c r="S873" s="15">
        <v>1</v>
      </c>
      <c r="T873" s="13">
        <v>1</v>
      </c>
      <c r="U873" s="13">
        <v>0</v>
      </c>
      <c r="V873" s="16">
        <v>0</v>
      </c>
      <c r="W873" s="16" t="str">
        <f t="shared" si="13"/>
        <v>PN203367</v>
      </c>
      <c r="Z873" s="17" t="s">
        <v>109</v>
      </c>
      <c r="AB873" s="17" t="s">
        <v>943</v>
      </c>
      <c r="AC873" s="17" t="s">
        <v>2003</v>
      </c>
      <c r="AD873" s="17" t="s">
        <v>398</v>
      </c>
      <c r="AE873" s="17" t="s">
        <v>42</v>
      </c>
      <c r="AF873" s="17" t="s">
        <v>1146</v>
      </c>
      <c r="AG873" s="17" t="s">
        <v>1284</v>
      </c>
      <c r="AJ873" s="17" t="s">
        <v>490</v>
      </c>
      <c r="AK873" s="17" t="s">
        <v>491</v>
      </c>
      <c r="AO873" s="17" t="s">
        <v>130</v>
      </c>
      <c r="AP873" s="18">
        <v>43238</v>
      </c>
      <c r="AQ873" s="17" t="s">
        <v>22</v>
      </c>
      <c r="AR873" s="17" t="s">
        <v>47</v>
      </c>
      <c r="AS873" s="17" t="s">
        <v>47</v>
      </c>
      <c r="AT873" s="17" t="s">
        <v>161</v>
      </c>
      <c r="AU873" s="17" t="s">
        <v>162</v>
      </c>
      <c r="AV873" s="17" t="s">
        <v>162</v>
      </c>
      <c r="BE873" s="17" t="s">
        <v>52</v>
      </c>
      <c r="BF873" s="17" t="s">
        <v>1957</v>
      </c>
      <c r="BG873" s="18">
        <v>44561</v>
      </c>
      <c r="BL873" s="17" t="s">
        <v>1958</v>
      </c>
      <c r="BM873" s="19" t="s">
        <v>22</v>
      </c>
      <c r="BN873" s="19">
        <f>P873*R873</f>
        <v>21759.14</v>
      </c>
      <c r="BO873" s="19" t="str">
        <f>IF(AND(BN873&gt;120000, P873&gt;25, X873&lt;&gt;"WAVE 0"), "yes", "no")</f>
        <v>no</v>
      </c>
      <c r="BP873" s="17" t="s">
        <v>51</v>
      </c>
    </row>
    <row r="874" spans="1:68" x14ac:dyDescent="0.25">
      <c r="A874" s="11" t="s">
        <v>2004</v>
      </c>
      <c r="B874" s="12" t="s">
        <v>2005</v>
      </c>
      <c r="C874" s="13" t="s">
        <v>14</v>
      </c>
      <c r="D874" s="12" t="s">
        <v>1954</v>
      </c>
      <c r="E874" s="13" t="s">
        <v>1955</v>
      </c>
      <c r="F874" s="12">
        <v>2020</v>
      </c>
      <c r="G874" s="13" t="s">
        <v>109</v>
      </c>
      <c r="H874" s="12" t="s">
        <v>330</v>
      </c>
      <c r="I874" s="13" t="s">
        <v>51</v>
      </c>
      <c r="J874" s="12" t="s">
        <v>331</v>
      </c>
      <c r="K874" s="13" t="s">
        <v>332</v>
      </c>
      <c r="L874" s="12" t="s">
        <v>333</v>
      </c>
      <c r="M874" s="13" t="s">
        <v>334</v>
      </c>
      <c r="N874" s="2" t="s">
        <v>19</v>
      </c>
      <c r="O874" s="13" t="s">
        <v>20</v>
      </c>
      <c r="P874" s="14">
        <v>6061.03</v>
      </c>
      <c r="Q874" s="14">
        <v>12122.06</v>
      </c>
      <c r="R874" s="13">
        <v>2</v>
      </c>
      <c r="S874" s="15">
        <v>1</v>
      </c>
      <c r="T874" s="13">
        <v>1</v>
      </c>
      <c r="U874" s="13">
        <v>1</v>
      </c>
      <c r="V874" s="16">
        <v>0</v>
      </c>
      <c r="W874" s="16" t="str">
        <f t="shared" si="13"/>
        <v>PN203369</v>
      </c>
      <c r="Z874" s="17" t="s">
        <v>109</v>
      </c>
      <c r="AB874" s="17" t="s">
        <v>440</v>
      </c>
      <c r="AC874" s="17" t="s">
        <v>2005</v>
      </c>
      <c r="AD874" s="17" t="s">
        <v>398</v>
      </c>
      <c r="AE874" s="17" t="s">
        <v>42</v>
      </c>
      <c r="AF874" s="17" t="s">
        <v>1146</v>
      </c>
      <c r="AG874" s="17" t="s">
        <v>1284</v>
      </c>
      <c r="AJ874" s="17" t="s">
        <v>490</v>
      </c>
      <c r="AK874" s="17" t="s">
        <v>491</v>
      </c>
      <c r="AO874" s="17" t="s">
        <v>85</v>
      </c>
      <c r="AP874" s="18">
        <v>43545</v>
      </c>
      <c r="AQ874" s="17" t="s">
        <v>22</v>
      </c>
      <c r="AR874" s="17" t="s">
        <v>47</v>
      </c>
      <c r="AS874" s="17" t="s">
        <v>47</v>
      </c>
      <c r="AT874" s="17" t="s">
        <v>161</v>
      </c>
      <c r="AU874" s="17" t="s">
        <v>162</v>
      </c>
      <c r="AV874" s="17" t="s">
        <v>162</v>
      </c>
      <c r="BE874" s="17" t="s">
        <v>52</v>
      </c>
      <c r="BF874" s="17" t="s">
        <v>1957</v>
      </c>
      <c r="BG874" s="18">
        <v>44561</v>
      </c>
      <c r="BL874" s="17" t="s">
        <v>1958</v>
      </c>
      <c r="BM874" s="19" t="s">
        <v>22</v>
      </c>
      <c r="BN874" s="19">
        <f>P874*R874</f>
        <v>12122.06</v>
      </c>
      <c r="BO874" s="19" t="str">
        <f>IF(AND(BN874&gt;120000, P874&gt;25, X874&lt;&gt;"WAVE 0"), "yes", "no")</f>
        <v>no</v>
      </c>
      <c r="BP874" s="17" t="s">
        <v>51</v>
      </c>
    </row>
    <row r="875" spans="1:68" x14ac:dyDescent="0.25">
      <c r="A875" s="11" t="s">
        <v>2006</v>
      </c>
      <c r="B875" s="12" t="s">
        <v>2007</v>
      </c>
      <c r="C875" s="13" t="s">
        <v>14</v>
      </c>
      <c r="D875" s="12" t="s">
        <v>547</v>
      </c>
      <c r="E875" s="13" t="s">
        <v>548</v>
      </c>
      <c r="F875" s="12">
        <v>2019</v>
      </c>
      <c r="G875" s="13" t="s">
        <v>109</v>
      </c>
      <c r="H875" s="12" t="s">
        <v>18</v>
      </c>
      <c r="I875" s="13" t="s">
        <v>51</v>
      </c>
      <c r="J875" s="12" t="s">
        <v>18</v>
      </c>
      <c r="K875" s="13" t="s">
        <v>18</v>
      </c>
      <c r="L875" s="12" t="s">
        <v>18</v>
      </c>
      <c r="M875" s="13" t="s">
        <v>18</v>
      </c>
      <c r="N875" s="2" t="s">
        <v>19</v>
      </c>
      <c r="O875" s="13" t="s">
        <v>20</v>
      </c>
      <c r="P875" s="14">
        <v>87.57</v>
      </c>
      <c r="Q875" s="14">
        <v>525.41999999999996</v>
      </c>
      <c r="R875" s="13">
        <v>2</v>
      </c>
      <c r="S875" s="15">
        <v>1</v>
      </c>
      <c r="T875" s="13">
        <v>1</v>
      </c>
      <c r="U875" s="13">
        <v>0</v>
      </c>
      <c r="V875" s="16">
        <v>0</v>
      </c>
      <c r="W875" s="16" t="str">
        <f t="shared" si="13"/>
        <v>PN203576-13</v>
      </c>
      <c r="X875" s="17" t="s">
        <v>549</v>
      </c>
      <c r="Z875" s="13" t="s">
        <v>109</v>
      </c>
      <c r="BB875" s="17" t="s">
        <v>51</v>
      </c>
      <c r="BN875" s="19">
        <f>P875*R875</f>
        <v>175.14</v>
      </c>
      <c r="BO875" s="19" t="str">
        <f>IF(AND(BN875&gt;120000, P875&gt;25, X875&lt;&gt;"WAVE 0"), "yes", "no")</f>
        <v>no</v>
      </c>
      <c r="BP875" s="17" t="s">
        <v>51</v>
      </c>
    </row>
    <row r="876" spans="1:68" x14ac:dyDescent="0.25">
      <c r="A876" s="11" t="s">
        <v>2008</v>
      </c>
      <c r="B876" s="12" t="s">
        <v>2009</v>
      </c>
      <c r="C876" s="13" t="s">
        <v>14</v>
      </c>
      <c r="D876" s="12" t="s">
        <v>1954</v>
      </c>
      <c r="E876" s="13" t="s">
        <v>1955</v>
      </c>
      <c r="F876" s="12">
        <v>2020</v>
      </c>
      <c r="G876" s="13" t="s">
        <v>109</v>
      </c>
      <c r="H876" s="12" t="s">
        <v>330</v>
      </c>
      <c r="I876" s="13" t="s">
        <v>51</v>
      </c>
      <c r="J876" s="12" t="s">
        <v>331</v>
      </c>
      <c r="K876" s="13" t="s">
        <v>332</v>
      </c>
      <c r="L876" s="12" t="s">
        <v>333</v>
      </c>
      <c r="M876" s="13" t="s">
        <v>334</v>
      </c>
      <c r="N876" s="2" t="s">
        <v>19</v>
      </c>
      <c r="O876" s="13" t="s">
        <v>20</v>
      </c>
      <c r="P876" s="14">
        <v>9861.2999999999993</v>
      </c>
      <c r="Q876" s="14">
        <v>19722.599999999999</v>
      </c>
      <c r="R876" s="13">
        <v>3</v>
      </c>
      <c r="S876" s="15">
        <v>0.90740740740740744</v>
      </c>
      <c r="T876" s="13">
        <v>1</v>
      </c>
      <c r="U876" s="13">
        <v>3</v>
      </c>
      <c r="V876" s="16">
        <v>0</v>
      </c>
      <c r="W876" s="16" t="str">
        <f t="shared" si="13"/>
        <v>PN203577-6</v>
      </c>
      <c r="Z876" s="17" t="s">
        <v>109</v>
      </c>
      <c r="AB876" s="17" t="s">
        <v>85</v>
      </c>
      <c r="AC876" s="17" t="s">
        <v>2010</v>
      </c>
      <c r="AD876" s="17" t="s">
        <v>398</v>
      </c>
      <c r="AE876" s="17" t="s">
        <v>42</v>
      </c>
      <c r="AF876" s="17" t="s">
        <v>1146</v>
      </c>
      <c r="AG876" s="17" t="s">
        <v>1284</v>
      </c>
      <c r="AJ876" s="17" t="s">
        <v>490</v>
      </c>
      <c r="AK876" s="17" t="s">
        <v>491</v>
      </c>
      <c r="AO876" s="17" t="s">
        <v>46</v>
      </c>
      <c r="AP876" s="18">
        <v>43154</v>
      </c>
      <c r="AQ876" s="17" t="s">
        <v>22</v>
      </c>
      <c r="AR876" s="17" t="s">
        <v>47</v>
      </c>
      <c r="AS876" s="17" t="s">
        <v>47</v>
      </c>
      <c r="AT876" s="17" t="s">
        <v>161</v>
      </c>
      <c r="AU876" s="17" t="s">
        <v>162</v>
      </c>
      <c r="AV876" s="17" t="s">
        <v>162</v>
      </c>
      <c r="BE876" s="17" t="s">
        <v>52</v>
      </c>
      <c r="BF876" s="17" t="s">
        <v>1957</v>
      </c>
      <c r="BG876" s="18">
        <v>44561</v>
      </c>
      <c r="BL876" s="17" t="s">
        <v>1958</v>
      </c>
      <c r="BM876" s="19" t="s">
        <v>22</v>
      </c>
      <c r="BN876" s="19">
        <f>P876*R876</f>
        <v>29583.899999999998</v>
      </c>
      <c r="BO876" s="19" t="str">
        <f>IF(AND(BN876&gt;120000, P876&gt;25, X876&lt;&gt;"WAVE 0"), "yes", "no")</f>
        <v>no</v>
      </c>
      <c r="BP876" s="17" t="s">
        <v>51</v>
      </c>
    </row>
    <row r="877" spans="1:68" x14ac:dyDescent="0.25">
      <c r="A877" s="11" t="s">
        <v>2011</v>
      </c>
      <c r="B877" s="12" t="s">
        <v>1952</v>
      </c>
      <c r="C877" s="13" t="s">
        <v>14</v>
      </c>
      <c r="D877" s="12" t="s">
        <v>547</v>
      </c>
      <c r="E877" s="13" t="s">
        <v>548</v>
      </c>
      <c r="F877" s="12">
        <v>2019</v>
      </c>
      <c r="G877" s="13" t="s">
        <v>109</v>
      </c>
      <c r="H877" s="12" t="s">
        <v>330</v>
      </c>
      <c r="I877" s="13" t="s">
        <v>51</v>
      </c>
      <c r="J877" s="12" t="s">
        <v>331</v>
      </c>
      <c r="K877" s="13" t="s">
        <v>332</v>
      </c>
      <c r="L877" s="12" t="s">
        <v>333</v>
      </c>
      <c r="M877" s="13" t="s">
        <v>334</v>
      </c>
      <c r="N877" s="2" t="s">
        <v>19</v>
      </c>
      <c r="O877" s="13" t="s">
        <v>20</v>
      </c>
      <c r="P877" s="14">
        <v>87.57</v>
      </c>
      <c r="Q877" s="14">
        <v>437.85</v>
      </c>
      <c r="R877" s="13">
        <v>0</v>
      </c>
      <c r="S877" s="15">
        <v>1</v>
      </c>
      <c r="T877" s="13">
        <v>1</v>
      </c>
      <c r="U877" s="13">
        <v>0</v>
      </c>
      <c r="V877" s="16">
        <v>0</v>
      </c>
      <c r="W877" s="16" t="str">
        <f t="shared" si="13"/>
        <v>PN203727-13</v>
      </c>
      <c r="X877" s="17" t="s">
        <v>549</v>
      </c>
      <c r="Z877" s="13" t="s">
        <v>109</v>
      </c>
      <c r="AA877" s="17" t="s">
        <v>22</v>
      </c>
      <c r="AB877" s="17" t="s">
        <v>22</v>
      </c>
      <c r="AC877" s="17" t="s">
        <v>22</v>
      </c>
      <c r="AD877" s="17" t="s">
        <v>22</v>
      </c>
      <c r="AE877" s="17" t="s">
        <v>22</v>
      </c>
      <c r="AF877" s="17" t="s">
        <v>22</v>
      </c>
      <c r="AG877" s="17" t="s">
        <v>22</v>
      </c>
      <c r="AJ877" s="17" t="s">
        <v>22</v>
      </c>
      <c r="AK877" s="17" t="s">
        <v>22</v>
      </c>
      <c r="AO877" s="17" t="s">
        <v>22</v>
      </c>
      <c r="AP877" s="18" t="s">
        <v>22</v>
      </c>
      <c r="AQ877" s="17" t="s">
        <v>22</v>
      </c>
      <c r="AR877" s="17" t="s">
        <v>22</v>
      </c>
      <c r="AS877" s="17" t="s">
        <v>22</v>
      </c>
      <c r="AT877" s="17" t="s">
        <v>22</v>
      </c>
      <c r="AU877" s="17" t="s">
        <v>22</v>
      </c>
      <c r="AV877" s="17" t="s">
        <v>22</v>
      </c>
      <c r="AW877" s="17" t="s">
        <v>22</v>
      </c>
      <c r="AX877" s="17" t="s">
        <v>22</v>
      </c>
      <c r="AY877" s="17" t="s">
        <v>22</v>
      </c>
      <c r="AZ877" s="17" t="s">
        <v>22</v>
      </c>
      <c r="BA877" s="17" t="s">
        <v>22</v>
      </c>
      <c r="BD877" s="17" t="s">
        <v>22</v>
      </c>
      <c r="BE877" s="17" t="s">
        <v>22</v>
      </c>
      <c r="BF877" s="17" t="s">
        <v>22</v>
      </c>
      <c r="BG877" s="18" t="s">
        <v>22</v>
      </c>
      <c r="BH877" s="3" t="s">
        <v>22</v>
      </c>
      <c r="BI877" s="3" t="s">
        <v>22</v>
      </c>
      <c r="BK877" s="3" t="s">
        <v>22</v>
      </c>
      <c r="BL877" s="17" t="s">
        <v>22</v>
      </c>
      <c r="BM877" s="19" t="s">
        <v>22</v>
      </c>
      <c r="BN877" s="19">
        <f>P877*R877</f>
        <v>0</v>
      </c>
      <c r="BO877" s="19" t="str">
        <f>IF(AND(BN877&gt;120000, P877&gt;25, X877&lt;&gt;"WAVE 0"), "yes", "no")</f>
        <v>no</v>
      </c>
      <c r="BP877" s="17" t="s">
        <v>22</v>
      </c>
    </row>
    <row r="878" spans="1:68" x14ac:dyDescent="0.25">
      <c r="A878" s="11" t="s">
        <v>2012</v>
      </c>
      <c r="B878" s="12" t="s">
        <v>1770</v>
      </c>
      <c r="C878" s="13" t="s">
        <v>14</v>
      </c>
      <c r="D878" s="12" t="s">
        <v>463</v>
      </c>
      <c r="E878" s="13" t="s">
        <v>464</v>
      </c>
      <c r="F878" s="12">
        <v>2019</v>
      </c>
      <c r="G878" s="13" t="s">
        <v>38</v>
      </c>
      <c r="H878" s="12" t="s">
        <v>330</v>
      </c>
      <c r="I878" s="13" t="s">
        <v>51</v>
      </c>
      <c r="J878" s="12" t="s">
        <v>331</v>
      </c>
      <c r="K878" s="13" t="s">
        <v>332</v>
      </c>
      <c r="L878" s="12" t="s">
        <v>333</v>
      </c>
      <c r="M878" s="13" t="s">
        <v>334</v>
      </c>
      <c r="N878" s="2" t="s">
        <v>19</v>
      </c>
      <c r="O878" s="13" t="s">
        <v>20</v>
      </c>
      <c r="P878" s="14">
        <v>30.15</v>
      </c>
      <c r="Q878" s="14">
        <v>753.75</v>
      </c>
      <c r="R878" s="13">
        <v>0</v>
      </c>
      <c r="S878" s="15">
        <v>1</v>
      </c>
      <c r="T878" s="13">
        <v>1</v>
      </c>
      <c r="U878" s="13">
        <v>0</v>
      </c>
      <c r="V878" s="16">
        <v>0</v>
      </c>
      <c r="W878" s="16" t="str">
        <f t="shared" si="13"/>
        <v>PN203727-19</v>
      </c>
      <c r="Z878" s="13" t="s">
        <v>38</v>
      </c>
      <c r="AA878" s="17" t="s">
        <v>22</v>
      </c>
      <c r="AB878" s="17" t="s">
        <v>22</v>
      </c>
      <c r="AC878" s="17" t="s">
        <v>22</v>
      </c>
      <c r="AD878" s="17" t="s">
        <v>22</v>
      </c>
      <c r="AE878" s="17" t="s">
        <v>22</v>
      </c>
      <c r="AF878" s="17" t="s">
        <v>22</v>
      </c>
      <c r="AG878" s="17" t="s">
        <v>22</v>
      </c>
      <c r="AJ878" s="17" t="s">
        <v>22</v>
      </c>
      <c r="AK878" s="17" t="s">
        <v>22</v>
      </c>
      <c r="AO878" s="17" t="s">
        <v>22</v>
      </c>
      <c r="AP878" s="18" t="s">
        <v>22</v>
      </c>
      <c r="AQ878" s="17" t="s">
        <v>22</v>
      </c>
      <c r="AR878" s="17" t="s">
        <v>22</v>
      </c>
      <c r="AS878" s="17" t="s">
        <v>22</v>
      </c>
      <c r="AT878" s="17" t="s">
        <v>22</v>
      </c>
      <c r="AU878" s="17" t="s">
        <v>22</v>
      </c>
      <c r="AV878" s="17" t="s">
        <v>22</v>
      </c>
      <c r="AW878" s="17" t="s">
        <v>22</v>
      </c>
      <c r="AX878" s="17" t="s">
        <v>22</v>
      </c>
      <c r="AY878" s="17" t="s">
        <v>22</v>
      </c>
      <c r="AZ878" s="17" t="s">
        <v>22</v>
      </c>
      <c r="BA878" s="17" t="s">
        <v>22</v>
      </c>
      <c r="BD878" s="17" t="s">
        <v>22</v>
      </c>
      <c r="BE878" s="17" t="s">
        <v>22</v>
      </c>
      <c r="BF878" s="17" t="s">
        <v>22</v>
      </c>
      <c r="BG878" s="18" t="s">
        <v>22</v>
      </c>
      <c r="BH878" s="3" t="s">
        <v>22</v>
      </c>
      <c r="BI878" s="3" t="s">
        <v>22</v>
      </c>
      <c r="BK878" s="3" t="s">
        <v>22</v>
      </c>
      <c r="BL878" s="17" t="s">
        <v>22</v>
      </c>
      <c r="BM878" s="19" t="s">
        <v>22</v>
      </c>
      <c r="BN878" s="19">
        <f>P878*R878</f>
        <v>0</v>
      </c>
      <c r="BO878" s="19" t="str">
        <f>IF(AND(BN878&gt;120000, P878&gt;25, X878&lt;&gt;"WAVE 0"), "yes", "no")</f>
        <v>no</v>
      </c>
      <c r="BP878" s="17" t="s">
        <v>22</v>
      </c>
    </row>
    <row r="879" spans="1:68" x14ac:dyDescent="0.25">
      <c r="A879" s="11" t="s">
        <v>2013</v>
      </c>
      <c r="B879" s="12" t="s">
        <v>1350</v>
      </c>
      <c r="C879" s="13" t="s">
        <v>14</v>
      </c>
      <c r="D879" s="12" t="s">
        <v>328</v>
      </c>
      <c r="E879" s="13" t="s">
        <v>329</v>
      </c>
      <c r="F879" s="12">
        <v>2020</v>
      </c>
      <c r="G879" s="13" t="s">
        <v>207</v>
      </c>
      <c r="H879" s="12" t="s">
        <v>330</v>
      </c>
      <c r="I879" s="13" t="s">
        <v>51</v>
      </c>
      <c r="J879" s="12" t="s">
        <v>361</v>
      </c>
      <c r="K879" s="13" t="s">
        <v>362</v>
      </c>
      <c r="L879" s="12" t="s">
        <v>333</v>
      </c>
      <c r="M879" s="13" t="s">
        <v>334</v>
      </c>
      <c r="N879" s="2" t="s">
        <v>194</v>
      </c>
      <c r="O879" s="13" t="s">
        <v>335</v>
      </c>
      <c r="P879" s="14">
        <v>18.090299999999999</v>
      </c>
      <c r="Q879" s="14">
        <v>2615.85</v>
      </c>
      <c r="R879" s="13">
        <v>152</v>
      </c>
      <c r="S879" s="15">
        <v>0.8</v>
      </c>
      <c r="T879" s="13">
        <v>1</v>
      </c>
      <c r="U879" s="13">
        <v>1</v>
      </c>
      <c r="V879" s="16">
        <v>0</v>
      </c>
      <c r="W879" s="16" t="str">
        <f t="shared" si="13"/>
        <v>PN203-811538</v>
      </c>
      <c r="AA879" s="17" t="s">
        <v>22</v>
      </c>
      <c r="AB879" s="17" t="s">
        <v>22</v>
      </c>
      <c r="AC879" s="17" t="s">
        <v>22</v>
      </c>
      <c r="AD879" s="17" t="s">
        <v>22</v>
      </c>
      <c r="AE879" s="17" t="s">
        <v>22</v>
      </c>
      <c r="AF879" s="17" t="s">
        <v>22</v>
      </c>
      <c r="AG879" s="17" t="s">
        <v>22</v>
      </c>
      <c r="AJ879" s="17" t="s">
        <v>22</v>
      </c>
      <c r="AK879" s="17" t="s">
        <v>22</v>
      </c>
      <c r="AO879" s="17" t="s">
        <v>22</v>
      </c>
      <c r="AP879" s="18" t="s">
        <v>22</v>
      </c>
      <c r="AQ879" s="17" t="s">
        <v>22</v>
      </c>
      <c r="AR879" s="17" t="s">
        <v>22</v>
      </c>
      <c r="AS879" s="17" t="s">
        <v>22</v>
      </c>
      <c r="AT879" s="17" t="s">
        <v>22</v>
      </c>
      <c r="AU879" s="17" t="s">
        <v>22</v>
      </c>
      <c r="AV879" s="17" t="s">
        <v>22</v>
      </c>
      <c r="AW879" s="17" t="s">
        <v>22</v>
      </c>
      <c r="AX879" s="17" t="s">
        <v>22</v>
      </c>
      <c r="AY879" s="17" t="s">
        <v>22</v>
      </c>
      <c r="AZ879" s="17" t="s">
        <v>22</v>
      </c>
      <c r="BA879" s="17" t="s">
        <v>22</v>
      </c>
      <c r="BD879" s="17" t="s">
        <v>22</v>
      </c>
      <c r="BE879" s="17" t="s">
        <v>22</v>
      </c>
      <c r="BF879" s="17" t="s">
        <v>22</v>
      </c>
      <c r="BG879" s="18" t="s">
        <v>22</v>
      </c>
      <c r="BH879" s="3" t="s">
        <v>22</v>
      </c>
      <c r="BI879" s="3" t="s">
        <v>22</v>
      </c>
      <c r="BK879" s="3" t="s">
        <v>22</v>
      </c>
      <c r="BL879" s="17" t="s">
        <v>22</v>
      </c>
      <c r="BM879" s="19" t="s">
        <v>22</v>
      </c>
      <c r="BN879" s="19">
        <f>P879*R879</f>
        <v>2749.7255999999998</v>
      </c>
      <c r="BO879" s="19" t="str">
        <f>IF(AND(BN879&gt;120000, P879&gt;25, X879&lt;&gt;"WAVE 0"), "yes", "no")</f>
        <v>no</v>
      </c>
      <c r="BP879" s="17" t="s">
        <v>51</v>
      </c>
    </row>
    <row r="880" spans="1:68" x14ac:dyDescent="0.25">
      <c r="A880" s="11" t="s">
        <v>2014</v>
      </c>
      <c r="B880" s="12" t="s">
        <v>1640</v>
      </c>
      <c r="C880" s="13" t="s">
        <v>14</v>
      </c>
      <c r="D880" s="12" t="s">
        <v>1597</v>
      </c>
      <c r="E880" s="13" t="s">
        <v>1598</v>
      </c>
      <c r="F880" s="12">
        <v>2019</v>
      </c>
      <c r="G880" s="13" t="s">
        <v>38</v>
      </c>
      <c r="H880" s="12" t="s">
        <v>330</v>
      </c>
      <c r="I880" s="13" t="s">
        <v>51</v>
      </c>
      <c r="J880" s="12" t="s">
        <v>331</v>
      </c>
      <c r="K880" s="13" t="s">
        <v>332</v>
      </c>
      <c r="L880" s="12" t="s">
        <v>333</v>
      </c>
      <c r="M880" s="13" t="s">
        <v>334</v>
      </c>
      <c r="N880" s="2" t="s">
        <v>19</v>
      </c>
      <c r="O880" s="13" t="s">
        <v>20</v>
      </c>
      <c r="P880" s="14">
        <v>1218</v>
      </c>
      <c r="Q880" s="14">
        <v>2436</v>
      </c>
      <c r="R880" s="13">
        <v>3</v>
      </c>
      <c r="S880" s="15">
        <v>1</v>
      </c>
      <c r="T880" s="13">
        <v>1</v>
      </c>
      <c r="U880" s="13">
        <v>0</v>
      </c>
      <c r="V880" s="16">
        <v>0</v>
      </c>
      <c r="W880" s="16" t="str">
        <f t="shared" si="13"/>
        <v>PN203828-1</v>
      </c>
      <c r="X880" s="17" t="s">
        <v>699</v>
      </c>
      <c r="Z880" s="17" t="s">
        <v>38</v>
      </c>
      <c r="AB880" s="17" t="s">
        <v>454</v>
      </c>
      <c r="AC880" s="17" t="s">
        <v>1640</v>
      </c>
      <c r="AD880" s="17" t="s">
        <v>398</v>
      </c>
      <c r="AE880" s="17" t="s">
        <v>42</v>
      </c>
      <c r="AF880" s="17" t="s">
        <v>1146</v>
      </c>
      <c r="AG880" s="17" t="s">
        <v>1284</v>
      </c>
      <c r="AJ880" s="17" t="s">
        <v>490</v>
      </c>
      <c r="AK880" s="17" t="s">
        <v>491</v>
      </c>
      <c r="AO880" s="17" t="s">
        <v>85</v>
      </c>
      <c r="AP880" s="18">
        <v>43326</v>
      </c>
      <c r="AQ880" s="17" t="s">
        <v>22</v>
      </c>
      <c r="AR880" s="17" t="s">
        <v>47</v>
      </c>
      <c r="AS880" s="17" t="s">
        <v>47</v>
      </c>
      <c r="AT880" s="17" t="s">
        <v>161</v>
      </c>
      <c r="AU880" s="17" t="s">
        <v>162</v>
      </c>
      <c r="AV880" s="17" t="s">
        <v>162</v>
      </c>
      <c r="AW880" s="17" t="s">
        <v>266</v>
      </c>
      <c r="AX880" s="17" t="s">
        <v>904</v>
      </c>
      <c r="BA880" s="17" t="s">
        <v>906</v>
      </c>
      <c r="BB880" s="17" t="s">
        <v>51</v>
      </c>
      <c r="BD880" s="17">
        <v>3</v>
      </c>
      <c r="BE880" s="17" t="s">
        <v>52</v>
      </c>
      <c r="BF880" s="17" t="s">
        <v>1602</v>
      </c>
      <c r="BG880" s="18">
        <v>43891</v>
      </c>
      <c r="BL880" s="17" t="s">
        <v>1603</v>
      </c>
      <c r="BM880" s="19" t="s">
        <v>22</v>
      </c>
      <c r="BN880" s="19">
        <f>P880*R880</f>
        <v>3654</v>
      </c>
      <c r="BO880" s="19" t="str">
        <f>IF(AND(BN880&gt;120000, P880&gt;25, X880&lt;&gt;"WAVE 0"), "yes", "no")</f>
        <v>no</v>
      </c>
      <c r="BP880" s="17" t="s">
        <v>51</v>
      </c>
    </row>
    <row r="881" spans="1:68" x14ac:dyDescent="0.25">
      <c r="A881" s="11" t="s">
        <v>2015</v>
      </c>
      <c r="B881" s="12" t="s">
        <v>1068</v>
      </c>
      <c r="C881" s="13" t="s">
        <v>14</v>
      </c>
      <c r="D881" s="12" t="s">
        <v>463</v>
      </c>
      <c r="E881" s="13" t="s">
        <v>464</v>
      </c>
      <c r="F881" s="12">
        <v>2019</v>
      </c>
      <c r="G881" s="13" t="s">
        <v>38</v>
      </c>
      <c r="H881" s="12" t="s">
        <v>330</v>
      </c>
      <c r="I881" s="13" t="s">
        <v>51</v>
      </c>
      <c r="J881" s="12" t="s">
        <v>331</v>
      </c>
      <c r="K881" s="13" t="s">
        <v>332</v>
      </c>
      <c r="L881" s="12" t="s">
        <v>333</v>
      </c>
      <c r="M881" s="13" t="s">
        <v>334</v>
      </c>
      <c r="N881" s="2" t="s">
        <v>19</v>
      </c>
      <c r="O881" s="13" t="s">
        <v>20</v>
      </c>
      <c r="P881" s="14">
        <v>51.43</v>
      </c>
      <c r="Q881" s="14">
        <v>1337.18</v>
      </c>
      <c r="R881" s="13">
        <v>62</v>
      </c>
      <c r="S881" s="15">
        <v>0.66666666666666663</v>
      </c>
      <c r="T881" s="13">
        <v>1</v>
      </c>
      <c r="U881" s="13">
        <v>2</v>
      </c>
      <c r="V881" s="16">
        <v>0</v>
      </c>
      <c r="W881" s="16" t="str">
        <f t="shared" si="13"/>
        <v>PN2039504-1</v>
      </c>
      <c r="X881" s="17" t="s">
        <v>21</v>
      </c>
      <c r="Z881" s="17" t="s">
        <v>38</v>
      </c>
      <c r="AA881" s="17" t="s">
        <v>331</v>
      </c>
      <c r="AB881" s="17" t="s">
        <v>501</v>
      </c>
      <c r="AC881" s="17" t="s">
        <v>2016</v>
      </c>
      <c r="AD881" s="17" t="s">
        <v>398</v>
      </c>
      <c r="AE881" s="17" t="s">
        <v>42</v>
      </c>
      <c r="AF881" s="17" t="s">
        <v>1458</v>
      </c>
      <c r="AG881" s="17" t="s">
        <v>1284</v>
      </c>
      <c r="AJ881" s="17" t="s">
        <v>83</v>
      </c>
      <c r="AK881" s="17" t="s">
        <v>84</v>
      </c>
      <c r="AO881" s="17" t="s">
        <v>46</v>
      </c>
      <c r="AP881" s="18">
        <v>43200</v>
      </c>
      <c r="AQ881" s="17">
        <v>0</v>
      </c>
      <c r="AR881" s="17" t="s">
        <v>47</v>
      </c>
      <c r="AS881" s="17" t="s">
        <v>47</v>
      </c>
      <c r="AT881" s="17" t="s">
        <v>47</v>
      </c>
      <c r="AU881" s="17" t="s">
        <v>47</v>
      </c>
      <c r="AV881" s="17" t="s">
        <v>47</v>
      </c>
      <c r="AW881" s="17" t="s">
        <v>266</v>
      </c>
      <c r="AX881" s="17" t="s">
        <v>1828</v>
      </c>
      <c r="AY881" s="17" t="s">
        <v>268</v>
      </c>
      <c r="AZ881" s="17" t="s">
        <v>269</v>
      </c>
      <c r="BA881" s="17" t="s">
        <v>1068</v>
      </c>
      <c r="BB881" s="17" t="s">
        <v>51</v>
      </c>
      <c r="BD881" s="17">
        <v>3</v>
      </c>
      <c r="BE881" s="17" t="s">
        <v>52</v>
      </c>
      <c r="BF881" s="17" t="s">
        <v>1159</v>
      </c>
      <c r="BG881" s="18">
        <v>43861</v>
      </c>
      <c r="BL881" s="17" t="s">
        <v>1160</v>
      </c>
      <c r="BN881" s="19">
        <f>P881*R881</f>
        <v>3188.66</v>
      </c>
      <c r="BO881" s="19" t="str">
        <f>IF(AND(BN881&gt;120000, P881&gt;25, X881&lt;&gt;"WAVE 0"), "yes", "no")</f>
        <v>no</v>
      </c>
      <c r="BP881" s="17" t="s">
        <v>51</v>
      </c>
    </row>
    <row r="882" spans="1:68" x14ac:dyDescent="0.25">
      <c r="A882" s="11" t="s">
        <v>2017</v>
      </c>
      <c r="B882" s="12" t="s">
        <v>1068</v>
      </c>
      <c r="C882" s="13" t="s">
        <v>14</v>
      </c>
      <c r="D882" s="12" t="s">
        <v>463</v>
      </c>
      <c r="E882" s="13" t="s">
        <v>464</v>
      </c>
      <c r="F882" s="12">
        <v>2019</v>
      </c>
      <c r="G882" s="13" t="s">
        <v>38</v>
      </c>
      <c r="H882" s="12" t="s">
        <v>330</v>
      </c>
      <c r="I882" s="13" t="s">
        <v>51</v>
      </c>
      <c r="J882" s="12" t="s">
        <v>361</v>
      </c>
      <c r="K882" s="13" t="s">
        <v>362</v>
      </c>
      <c r="L882" s="12" t="s">
        <v>333</v>
      </c>
      <c r="M882" s="13" t="s">
        <v>334</v>
      </c>
      <c r="N882" s="2" t="s">
        <v>19</v>
      </c>
      <c r="O882" s="13" t="s">
        <v>20</v>
      </c>
      <c r="P882" s="14">
        <v>52.478299999999997</v>
      </c>
      <c r="Q882" s="14">
        <v>3988.3500000000004</v>
      </c>
      <c r="R882" s="13">
        <v>61</v>
      </c>
      <c r="S882" s="15">
        <v>0</v>
      </c>
      <c r="T882" s="13">
        <v>1</v>
      </c>
      <c r="U882" s="13">
        <v>2</v>
      </c>
      <c r="V882" s="16">
        <v>0</v>
      </c>
      <c r="W882" s="16" t="str">
        <f t="shared" si="13"/>
        <v>PN2039505-1</v>
      </c>
      <c r="X882" s="17" t="s">
        <v>21</v>
      </c>
      <c r="Z882" s="17" t="s">
        <v>38</v>
      </c>
      <c r="AB882" s="17" t="s">
        <v>501</v>
      </c>
      <c r="AC882" s="17" t="s">
        <v>2016</v>
      </c>
      <c r="AD882" s="17" t="s">
        <v>398</v>
      </c>
      <c r="AE882" s="17" t="s">
        <v>42</v>
      </c>
      <c r="AF882" s="17" t="s">
        <v>1458</v>
      </c>
      <c r="AG882" s="17" t="s">
        <v>1284</v>
      </c>
      <c r="AJ882" s="17" t="s">
        <v>83</v>
      </c>
      <c r="AK882" s="17" t="s">
        <v>84</v>
      </c>
      <c r="AO882" s="17" t="s">
        <v>46</v>
      </c>
      <c r="AP882" s="18">
        <v>43200</v>
      </c>
      <c r="AQ882" s="17" t="s">
        <v>22</v>
      </c>
      <c r="AR882" s="17" t="s">
        <v>47</v>
      </c>
      <c r="AS882" s="17" t="s">
        <v>47</v>
      </c>
      <c r="AT882" s="17" t="s">
        <v>47</v>
      </c>
      <c r="AU882" s="17" t="s">
        <v>47</v>
      </c>
      <c r="AV882" s="17" t="s">
        <v>47</v>
      </c>
      <c r="AW882" s="17" t="s">
        <v>266</v>
      </c>
      <c r="AX882" s="17" t="s">
        <v>1828</v>
      </c>
      <c r="AY882" s="17" t="s">
        <v>268</v>
      </c>
      <c r="AZ882" s="17" t="s">
        <v>269</v>
      </c>
      <c r="BA882" s="17" t="s">
        <v>1068</v>
      </c>
      <c r="BB882" s="17" t="s">
        <v>51</v>
      </c>
      <c r="BD882" s="17">
        <v>3</v>
      </c>
      <c r="BE882" s="17" t="s">
        <v>52</v>
      </c>
      <c r="BF882" s="17" t="s">
        <v>1159</v>
      </c>
      <c r="BG882" s="18">
        <v>43861</v>
      </c>
      <c r="BL882" s="17" t="s">
        <v>1160</v>
      </c>
      <c r="BM882" s="19" t="s">
        <v>22</v>
      </c>
      <c r="BN882" s="19">
        <f>P882*R882</f>
        <v>3201.1762999999996</v>
      </c>
      <c r="BO882" s="19" t="str">
        <f>IF(AND(BN882&gt;120000, P882&gt;25, X882&lt;&gt;"WAVE 0"), "yes", "no")</f>
        <v>no</v>
      </c>
      <c r="BP882" s="17" t="s">
        <v>51</v>
      </c>
    </row>
    <row r="883" spans="1:68" x14ac:dyDescent="0.25">
      <c r="A883" s="11" t="s">
        <v>2018</v>
      </c>
      <c r="B883" s="12" t="s">
        <v>2019</v>
      </c>
      <c r="C883" s="13" t="s">
        <v>14</v>
      </c>
      <c r="D883" s="12" t="s">
        <v>463</v>
      </c>
      <c r="E883" s="13" t="s">
        <v>464</v>
      </c>
      <c r="F883" s="12">
        <v>2019</v>
      </c>
      <c r="G883" s="13" t="s">
        <v>38</v>
      </c>
      <c r="H883" s="12" t="s">
        <v>330</v>
      </c>
      <c r="I883" s="13" t="s">
        <v>51</v>
      </c>
      <c r="J883" s="12" t="s">
        <v>361</v>
      </c>
      <c r="K883" s="13" t="s">
        <v>362</v>
      </c>
      <c r="L883" s="12" t="s">
        <v>333</v>
      </c>
      <c r="M883" s="13" t="s">
        <v>334</v>
      </c>
      <c r="N883" s="2" t="s">
        <v>19</v>
      </c>
      <c r="O883" s="13" t="s">
        <v>20</v>
      </c>
      <c r="P883" s="14">
        <v>14.72</v>
      </c>
      <c r="Q883" s="14">
        <v>750.72</v>
      </c>
      <c r="R883" s="13">
        <v>61</v>
      </c>
      <c r="S883" s="15">
        <v>0</v>
      </c>
      <c r="T883" s="13">
        <v>1</v>
      </c>
      <c r="U883" s="13">
        <v>2</v>
      </c>
      <c r="V883" s="16">
        <v>0</v>
      </c>
      <c r="W883" s="16" t="str">
        <f t="shared" si="13"/>
        <v>PN2039506-1</v>
      </c>
      <c r="X883" s="17" t="s">
        <v>21</v>
      </c>
      <c r="Z883" s="17" t="s">
        <v>38</v>
      </c>
      <c r="AB883" s="17" t="s">
        <v>39</v>
      </c>
      <c r="AC883" s="17" t="s">
        <v>2020</v>
      </c>
      <c r="AD883" s="17" t="s">
        <v>398</v>
      </c>
      <c r="AE883" s="17" t="s">
        <v>42</v>
      </c>
      <c r="AF883" s="17" t="s">
        <v>1458</v>
      </c>
      <c r="AG883" s="17" t="s">
        <v>1284</v>
      </c>
      <c r="AJ883" s="17" t="s">
        <v>83</v>
      </c>
      <c r="AK883" s="17" t="s">
        <v>84</v>
      </c>
      <c r="AO883" s="17" t="s">
        <v>46</v>
      </c>
      <c r="AP883" s="18">
        <v>43200</v>
      </c>
      <c r="AQ883" s="17" t="s">
        <v>22</v>
      </c>
      <c r="AR883" s="17" t="s">
        <v>47</v>
      </c>
      <c r="AS883" s="17" t="s">
        <v>47</v>
      </c>
      <c r="AT883" s="17" t="s">
        <v>47</v>
      </c>
      <c r="AU883" s="17" t="s">
        <v>47</v>
      </c>
      <c r="AV883" s="17" t="s">
        <v>47</v>
      </c>
      <c r="AW883" s="17" t="s">
        <v>266</v>
      </c>
      <c r="AX883" s="17" t="s">
        <v>267</v>
      </c>
      <c r="AY883" s="17" t="s">
        <v>268</v>
      </c>
      <c r="AZ883" s="17" t="s">
        <v>269</v>
      </c>
      <c r="BA883" s="17" t="s">
        <v>285</v>
      </c>
      <c r="BD883" s="17">
        <v>1</v>
      </c>
      <c r="BE883" s="17" t="s">
        <v>52</v>
      </c>
      <c r="BF883" s="17" t="s">
        <v>1159</v>
      </c>
      <c r="BG883" s="18">
        <v>43861</v>
      </c>
      <c r="BL883" s="17" t="s">
        <v>1160</v>
      </c>
      <c r="BM883" s="19" t="s">
        <v>22</v>
      </c>
      <c r="BN883" s="19">
        <f>P883*R883</f>
        <v>897.92000000000007</v>
      </c>
      <c r="BO883" s="19" t="str">
        <f>IF(AND(BN883&gt;120000, P883&gt;25, X883&lt;&gt;"WAVE 0"), "yes", "no")</f>
        <v>no</v>
      </c>
      <c r="BP883" s="17" t="s">
        <v>51</v>
      </c>
    </row>
    <row r="884" spans="1:68" x14ac:dyDescent="0.25">
      <c r="A884" s="11" t="s">
        <v>2021</v>
      </c>
      <c r="B884" s="12" t="s">
        <v>2022</v>
      </c>
      <c r="C884" s="13" t="s">
        <v>88</v>
      </c>
      <c r="D884" s="12" t="s">
        <v>2023</v>
      </c>
      <c r="E884" s="13" t="s">
        <v>2024</v>
      </c>
      <c r="F884" s="12">
        <v>2019</v>
      </c>
      <c r="G884" s="13" t="s">
        <v>17</v>
      </c>
      <c r="H884" s="12" t="s">
        <v>330</v>
      </c>
      <c r="I884" s="13" t="s">
        <v>51</v>
      </c>
      <c r="J884" s="12" t="s">
        <v>2025</v>
      </c>
      <c r="K884" s="13" t="s">
        <v>2026</v>
      </c>
      <c r="L884" s="12" t="s">
        <v>624</v>
      </c>
      <c r="M884" s="13" t="s">
        <v>334</v>
      </c>
      <c r="N884" s="2" t="s">
        <v>64</v>
      </c>
      <c r="O884" s="13" t="s">
        <v>20</v>
      </c>
      <c r="P884" s="14">
        <v>5398</v>
      </c>
      <c r="Q884" s="14">
        <v>3217208</v>
      </c>
      <c r="R884" s="13">
        <v>511</v>
      </c>
      <c r="S884" s="15">
        <v>0.3867924528301887</v>
      </c>
      <c r="T884" s="13">
        <v>1</v>
      </c>
      <c r="U884" s="13">
        <v>3</v>
      </c>
      <c r="V884" s="16">
        <v>0</v>
      </c>
      <c r="W884" s="16" t="str">
        <f t="shared" si="13"/>
        <v>PN2040025-106</v>
      </c>
      <c r="Z884" s="17" t="s">
        <v>17</v>
      </c>
      <c r="AA884" s="17" t="s">
        <v>1729</v>
      </c>
      <c r="AB884" s="17" t="s">
        <v>22</v>
      </c>
      <c r="AC884" s="17" t="s">
        <v>22</v>
      </c>
      <c r="AD884" s="17" t="s">
        <v>22</v>
      </c>
      <c r="AE884" s="17" t="s">
        <v>42</v>
      </c>
      <c r="AF884" s="17" t="s">
        <v>1146</v>
      </c>
      <c r="AG884" s="17" t="s">
        <v>22</v>
      </c>
      <c r="AJ884" s="17" t="s">
        <v>22</v>
      </c>
      <c r="AK884" s="17" t="s">
        <v>22</v>
      </c>
      <c r="AO884" s="17" t="s">
        <v>46</v>
      </c>
      <c r="AP884" s="18">
        <v>43545</v>
      </c>
      <c r="AQ884" s="17" t="s">
        <v>22</v>
      </c>
      <c r="AR884" s="17" t="s">
        <v>22</v>
      </c>
      <c r="AS884" s="17" t="s">
        <v>22</v>
      </c>
      <c r="AT884" s="17" t="s">
        <v>22</v>
      </c>
      <c r="AU884" s="17" t="s">
        <v>22</v>
      </c>
      <c r="AV884" s="17" t="s">
        <v>22</v>
      </c>
      <c r="BE884" s="17" t="s">
        <v>210</v>
      </c>
      <c r="BM884" s="19">
        <v>107809.8</v>
      </c>
      <c r="BN884" s="19">
        <f>P884*R884</f>
        <v>2758378</v>
      </c>
      <c r="BO884" s="19" t="str">
        <f>IF(AND(BN884&gt;120000, P884&gt;25, X884&lt;&gt;"WAVE 0"), "yes", "no")</f>
        <v>yes</v>
      </c>
      <c r="BP884" s="17" t="s">
        <v>51</v>
      </c>
    </row>
    <row r="885" spans="1:68" x14ac:dyDescent="0.25">
      <c r="A885" s="11" t="s">
        <v>2027</v>
      </c>
      <c r="B885" s="12" t="s">
        <v>2028</v>
      </c>
      <c r="C885" s="13" t="s">
        <v>14</v>
      </c>
      <c r="D885" s="12" t="s">
        <v>1597</v>
      </c>
      <c r="E885" s="13" t="s">
        <v>1598</v>
      </c>
      <c r="F885" s="12">
        <v>2019</v>
      </c>
      <c r="G885" s="13" t="s">
        <v>38</v>
      </c>
      <c r="H885" s="12" t="s">
        <v>330</v>
      </c>
      <c r="I885" s="13" t="s">
        <v>51</v>
      </c>
      <c r="J885" s="12" t="s">
        <v>622</v>
      </c>
      <c r="K885" s="13" t="s">
        <v>623</v>
      </c>
      <c r="L885" s="12" t="s">
        <v>624</v>
      </c>
      <c r="M885" s="13" t="s">
        <v>334</v>
      </c>
      <c r="N885" s="2" t="s">
        <v>19</v>
      </c>
      <c r="O885" s="13" t="s">
        <v>20</v>
      </c>
      <c r="P885" s="14">
        <v>2640</v>
      </c>
      <c r="Q885" s="14">
        <v>47520</v>
      </c>
      <c r="R885" s="13">
        <v>25</v>
      </c>
      <c r="S885" s="15">
        <v>0.1</v>
      </c>
      <c r="T885" s="13">
        <v>1</v>
      </c>
      <c r="U885" s="13">
        <v>4</v>
      </c>
      <c r="V885" s="16">
        <v>0</v>
      </c>
      <c r="W885" s="16" t="str">
        <f t="shared" si="13"/>
        <v>PN2042038-1</v>
      </c>
      <c r="X885" s="17" t="s">
        <v>699</v>
      </c>
      <c r="Z885" s="17" t="s">
        <v>38</v>
      </c>
      <c r="AA885" s="17" t="s">
        <v>622</v>
      </c>
      <c r="AB885" s="17" t="s">
        <v>1690</v>
      </c>
      <c r="AC885" s="17" t="s">
        <v>2029</v>
      </c>
      <c r="AD885" s="17" t="s">
        <v>398</v>
      </c>
      <c r="AE885" s="17" t="s">
        <v>42</v>
      </c>
      <c r="AF885" s="17" t="s">
        <v>1146</v>
      </c>
      <c r="AG885" s="17" t="s">
        <v>1284</v>
      </c>
      <c r="AJ885" s="17" t="s">
        <v>83</v>
      </c>
      <c r="AK885" s="17" t="s">
        <v>84</v>
      </c>
      <c r="AO885" s="17" t="s">
        <v>130</v>
      </c>
      <c r="AP885" s="18">
        <v>43326</v>
      </c>
      <c r="AQ885" s="17" t="s">
        <v>22</v>
      </c>
      <c r="AR885" s="17" t="s">
        <v>47</v>
      </c>
      <c r="AS885" s="17" t="s">
        <v>47</v>
      </c>
      <c r="AT885" s="17" t="s">
        <v>47</v>
      </c>
      <c r="AU885" s="17" t="s">
        <v>47</v>
      </c>
      <c r="AV885" s="17" t="s">
        <v>47</v>
      </c>
      <c r="AW885" s="17" t="s">
        <v>266</v>
      </c>
      <c r="AX885" s="17" t="s">
        <v>49</v>
      </c>
      <c r="BA885" s="17" t="s">
        <v>2030</v>
      </c>
      <c r="BB885" s="17" t="s">
        <v>51</v>
      </c>
      <c r="BD885" s="17">
        <v>5</v>
      </c>
      <c r="BE885" s="17" t="s">
        <v>52</v>
      </c>
      <c r="BF885" s="17" t="s">
        <v>1602</v>
      </c>
      <c r="BG885" s="18">
        <v>43891</v>
      </c>
      <c r="BL885" s="17" t="s">
        <v>1603</v>
      </c>
      <c r="BM885" s="19">
        <v>2407.511428571428</v>
      </c>
      <c r="BN885" s="19">
        <f>P885*R885</f>
        <v>66000</v>
      </c>
      <c r="BO885" s="19" t="str">
        <f>IF(AND(BN885&gt;120000, P885&gt;25, X885&lt;&gt;"WAVE 0"), "yes", "no")</f>
        <v>no</v>
      </c>
      <c r="BP885" s="17" t="s">
        <v>51</v>
      </c>
    </row>
    <row r="886" spans="1:68" x14ac:dyDescent="0.25">
      <c r="A886" s="11" t="s">
        <v>2031</v>
      </c>
      <c r="B886" s="12" t="s">
        <v>2032</v>
      </c>
      <c r="C886" s="13" t="s">
        <v>14</v>
      </c>
      <c r="D886" s="12" t="s">
        <v>874</v>
      </c>
      <c r="E886" s="13" t="s">
        <v>875</v>
      </c>
      <c r="F886" s="12">
        <v>2020</v>
      </c>
      <c r="G886" s="13" t="s">
        <v>17</v>
      </c>
      <c r="H886" s="12" t="s">
        <v>330</v>
      </c>
      <c r="I886" s="13" t="s">
        <v>18</v>
      </c>
      <c r="J886" s="12" t="s">
        <v>1547</v>
      </c>
      <c r="K886" s="13" t="s">
        <v>1548</v>
      </c>
      <c r="L886" s="12" t="s">
        <v>1549</v>
      </c>
      <c r="M886" s="13" t="s">
        <v>334</v>
      </c>
      <c r="N886" s="2" t="s">
        <v>19</v>
      </c>
      <c r="O886" s="13" t="s">
        <v>20</v>
      </c>
      <c r="P886" s="14">
        <v>214.28749999999999</v>
      </c>
      <c r="Q886" s="14">
        <v>12250.1</v>
      </c>
      <c r="R886" s="13">
        <v>48</v>
      </c>
      <c r="S886" s="15">
        <v>0.22222222222222221</v>
      </c>
      <c r="T886" s="13">
        <v>1</v>
      </c>
      <c r="U886" s="13">
        <v>1</v>
      </c>
      <c r="V886" s="16">
        <v>0</v>
      </c>
      <c r="W886" s="16" t="str">
        <f t="shared" si="13"/>
        <v>PN2042146-1</v>
      </c>
      <c r="Z886" s="17" t="s">
        <v>17</v>
      </c>
      <c r="AB886" s="17" t="s">
        <v>46</v>
      </c>
      <c r="AC886" s="17" t="s">
        <v>2032</v>
      </c>
      <c r="AD886" s="17" t="s">
        <v>398</v>
      </c>
      <c r="AE886" s="17" t="s">
        <v>42</v>
      </c>
      <c r="AF886" s="17" t="s">
        <v>1146</v>
      </c>
      <c r="AG886" s="17" t="s">
        <v>1284</v>
      </c>
      <c r="AJ886" s="17" t="s">
        <v>490</v>
      </c>
      <c r="AK886" s="17" t="s">
        <v>491</v>
      </c>
      <c r="AO886" s="17" t="s">
        <v>85</v>
      </c>
      <c r="AP886" s="18">
        <v>43322</v>
      </c>
      <c r="AQ886" s="17" t="s">
        <v>22</v>
      </c>
      <c r="AR886" s="17" t="s">
        <v>47</v>
      </c>
      <c r="AS886" s="17" t="s">
        <v>47</v>
      </c>
      <c r="AT886" s="17" t="s">
        <v>161</v>
      </c>
      <c r="AU886" s="17" t="s">
        <v>162</v>
      </c>
      <c r="AV886" s="17" t="s">
        <v>162</v>
      </c>
      <c r="BE886" s="17" t="s">
        <v>52</v>
      </c>
      <c r="BF886" s="17" t="s">
        <v>1382</v>
      </c>
      <c r="BG886" s="18">
        <v>44144</v>
      </c>
      <c r="BL886" s="17" t="s">
        <v>1383</v>
      </c>
      <c r="BM886" s="19" t="s">
        <v>22</v>
      </c>
      <c r="BN886" s="19">
        <f>P886*R886</f>
        <v>10285.799999999999</v>
      </c>
      <c r="BO886" s="19" t="str">
        <f>IF(AND(BN886&gt;120000, P886&gt;25, X886&lt;&gt;"WAVE 0"), "yes", "no")</f>
        <v>no</v>
      </c>
      <c r="BP886" s="17" t="s">
        <v>51</v>
      </c>
    </row>
    <row r="887" spans="1:68" x14ac:dyDescent="0.25">
      <c r="A887" s="11" t="s">
        <v>2033</v>
      </c>
      <c r="B887" s="12" t="s">
        <v>2034</v>
      </c>
      <c r="C887" s="13" t="s">
        <v>57</v>
      </c>
      <c r="D887" s="12" t="s">
        <v>2035</v>
      </c>
      <c r="E887" s="13" t="s">
        <v>2036</v>
      </c>
      <c r="F887" s="12">
        <v>2020</v>
      </c>
      <c r="G887" s="13" t="s">
        <v>684</v>
      </c>
      <c r="H887" s="12" t="s">
        <v>18</v>
      </c>
      <c r="I887" s="13" t="s">
        <v>51</v>
      </c>
      <c r="J887" s="12" t="s">
        <v>18</v>
      </c>
      <c r="K887" s="13" t="s">
        <v>18</v>
      </c>
      <c r="L887" s="12" t="s">
        <v>18</v>
      </c>
      <c r="M887" s="13" t="s">
        <v>18</v>
      </c>
      <c r="N887" s="2" t="s">
        <v>64</v>
      </c>
      <c r="O887" s="13" t="s">
        <v>20</v>
      </c>
      <c r="P887" s="14">
        <v>108.0586</v>
      </c>
      <c r="Q887" s="14">
        <v>7456.04</v>
      </c>
      <c r="R887" s="13">
        <v>67</v>
      </c>
      <c r="S887" s="15">
        <v>0</v>
      </c>
      <c r="T887" s="13">
        <v>1</v>
      </c>
      <c r="U887" s="13">
        <v>4</v>
      </c>
      <c r="V887" s="16">
        <v>0</v>
      </c>
      <c r="W887" s="16" t="str">
        <f t="shared" si="13"/>
        <v>PN204218-3</v>
      </c>
      <c r="Z887" s="17" t="s">
        <v>684</v>
      </c>
      <c r="AA887" s="17" t="s">
        <v>18</v>
      </c>
      <c r="AB887" s="17" t="s">
        <v>22</v>
      </c>
      <c r="AC887" s="17" t="s">
        <v>22</v>
      </c>
      <c r="AD887" s="17" t="s">
        <v>398</v>
      </c>
      <c r="AE887" s="17" t="s">
        <v>42</v>
      </c>
      <c r="AF887" s="17" t="s">
        <v>1146</v>
      </c>
      <c r="AG887" s="17" t="s">
        <v>22</v>
      </c>
      <c r="AJ887" s="17" t="s">
        <v>83</v>
      </c>
      <c r="AK887" s="17" t="s">
        <v>84</v>
      </c>
      <c r="AO887" s="17" t="s">
        <v>85</v>
      </c>
      <c r="AP887" s="18">
        <v>43545</v>
      </c>
      <c r="AQ887" s="17">
        <v>0</v>
      </c>
      <c r="AR887" s="17" t="s">
        <v>22</v>
      </c>
      <c r="AS887" s="17" t="s">
        <v>22</v>
      </c>
      <c r="AT887" s="17" t="s">
        <v>22</v>
      </c>
      <c r="AU887" s="17" t="s">
        <v>22</v>
      </c>
      <c r="AV887" s="17" t="s">
        <v>22</v>
      </c>
      <c r="BE887" s="17" t="s">
        <v>52</v>
      </c>
      <c r="BM887" s="19">
        <v>161988.65563042331</v>
      </c>
      <c r="BN887" s="19">
        <f>P887*R887</f>
        <v>7239.9261999999999</v>
      </c>
      <c r="BO887" s="19" t="str">
        <f>IF(AND(BN887&gt;120000, P887&gt;25, X887&lt;&gt;"WAVE 0"), "yes", "no")</f>
        <v>no</v>
      </c>
      <c r="BP887" s="17" t="s">
        <v>51</v>
      </c>
    </row>
    <row r="888" spans="1:68" x14ac:dyDescent="0.25">
      <c r="A888" s="11" t="s">
        <v>2037</v>
      </c>
      <c r="B888" s="12" t="s">
        <v>1840</v>
      </c>
      <c r="C888" s="13" t="s">
        <v>14</v>
      </c>
      <c r="D888" s="12" t="s">
        <v>463</v>
      </c>
      <c r="E888" s="13" t="s">
        <v>464</v>
      </c>
      <c r="F888" s="12">
        <v>2019</v>
      </c>
      <c r="G888" s="13" t="s">
        <v>38</v>
      </c>
      <c r="H888" s="12" t="s">
        <v>330</v>
      </c>
      <c r="I888" s="13" t="s">
        <v>51</v>
      </c>
      <c r="J888" s="12" t="s">
        <v>331</v>
      </c>
      <c r="K888" s="13" t="s">
        <v>332</v>
      </c>
      <c r="L888" s="12" t="s">
        <v>333</v>
      </c>
      <c r="M888" s="13" t="s">
        <v>334</v>
      </c>
      <c r="N888" s="2" t="s">
        <v>19</v>
      </c>
      <c r="O888" s="13" t="s">
        <v>20</v>
      </c>
      <c r="P888" s="14">
        <v>7.01</v>
      </c>
      <c r="Q888" s="14">
        <v>1500.14</v>
      </c>
      <c r="R888" s="13">
        <v>120</v>
      </c>
      <c r="S888" s="15">
        <v>1</v>
      </c>
      <c r="T888" s="13">
        <v>1</v>
      </c>
      <c r="U888" s="13">
        <v>0</v>
      </c>
      <c r="V888" s="16">
        <v>0</v>
      </c>
      <c r="W888" s="16" t="str">
        <f t="shared" si="13"/>
        <v>PN204233-5</v>
      </c>
      <c r="X888" s="17" t="s">
        <v>21</v>
      </c>
      <c r="Z888" s="17" t="s">
        <v>38</v>
      </c>
      <c r="AB888" s="17" t="s">
        <v>169</v>
      </c>
      <c r="AC888" s="17" t="s">
        <v>1840</v>
      </c>
      <c r="AD888" s="17" t="s">
        <v>398</v>
      </c>
      <c r="AE888" s="17" t="s">
        <v>42</v>
      </c>
      <c r="AF888" s="17" t="s">
        <v>1146</v>
      </c>
      <c r="AG888" s="17" t="s">
        <v>1284</v>
      </c>
      <c r="AJ888" s="17" t="s">
        <v>83</v>
      </c>
      <c r="AK888" s="17" t="s">
        <v>491</v>
      </c>
      <c r="AO888" s="17" t="s">
        <v>85</v>
      </c>
      <c r="AP888" s="18">
        <v>43545</v>
      </c>
      <c r="AQ888" s="17" t="s">
        <v>22</v>
      </c>
      <c r="AR888" s="17" t="s">
        <v>47</v>
      </c>
      <c r="AS888" s="17" t="s">
        <v>47</v>
      </c>
      <c r="AT888" s="17" t="s">
        <v>161</v>
      </c>
      <c r="AU888" s="17" t="s">
        <v>162</v>
      </c>
      <c r="AV888" s="17" t="s">
        <v>162</v>
      </c>
      <c r="AW888" s="17" t="s">
        <v>266</v>
      </c>
      <c r="AX888" s="17" t="s">
        <v>516</v>
      </c>
      <c r="BA888" s="17" t="s">
        <v>1840</v>
      </c>
      <c r="BB888" s="17" t="s">
        <v>51</v>
      </c>
      <c r="BD888" s="17">
        <v>5</v>
      </c>
      <c r="BE888" s="17" t="s">
        <v>52</v>
      </c>
      <c r="BF888" s="17" t="s">
        <v>1159</v>
      </c>
      <c r="BG888" s="18">
        <v>43861</v>
      </c>
      <c r="BL888" s="17" t="s">
        <v>1160</v>
      </c>
      <c r="BM888" s="19" t="s">
        <v>22</v>
      </c>
      <c r="BN888" s="19">
        <f>P888*R888</f>
        <v>841.19999999999993</v>
      </c>
      <c r="BO888" s="19" t="str">
        <f>IF(AND(BN888&gt;120000, P888&gt;25, X888&lt;&gt;"WAVE 0"), "yes", "no")</f>
        <v>no</v>
      </c>
      <c r="BP888" s="17" t="s">
        <v>51</v>
      </c>
    </row>
    <row r="889" spans="1:68" x14ac:dyDescent="0.25">
      <c r="A889" s="11" t="s">
        <v>2038</v>
      </c>
      <c r="B889" s="12" t="s">
        <v>2039</v>
      </c>
      <c r="C889" s="13" t="s">
        <v>14</v>
      </c>
      <c r="D889" s="12" t="s">
        <v>789</v>
      </c>
      <c r="E889" s="13" t="s">
        <v>790</v>
      </c>
      <c r="F889" s="12">
        <v>2019</v>
      </c>
      <c r="G889" s="13" t="s">
        <v>109</v>
      </c>
      <c r="H889" s="12" t="s">
        <v>76</v>
      </c>
      <c r="I889" s="13" t="s">
        <v>18</v>
      </c>
      <c r="J889" s="12" t="s">
        <v>838</v>
      </c>
      <c r="K889" s="13" t="s">
        <v>839</v>
      </c>
      <c r="L889" s="12" t="s">
        <v>840</v>
      </c>
      <c r="M889" s="13" t="s">
        <v>80</v>
      </c>
      <c r="N889" s="2" t="s">
        <v>19</v>
      </c>
      <c r="O889" s="13" t="s">
        <v>20</v>
      </c>
      <c r="P889" s="14">
        <v>6252</v>
      </c>
      <c r="Q889" s="14"/>
      <c r="R889" s="13">
        <v>0</v>
      </c>
      <c r="S889" s="15"/>
      <c r="T889" s="13"/>
      <c r="U889" s="13">
        <v>0</v>
      </c>
      <c r="V889" s="16"/>
      <c r="W889" s="16" t="str">
        <f t="shared" si="13"/>
        <v>PN2-043-200-10</v>
      </c>
      <c r="X889" s="17" t="s">
        <v>150</v>
      </c>
      <c r="Y889" s="17" t="s">
        <v>791</v>
      </c>
      <c r="Z889" s="17" t="s">
        <v>109</v>
      </c>
      <c r="AB889" s="17" t="s">
        <v>157</v>
      </c>
      <c r="AC889" s="17" t="s">
        <v>2039</v>
      </c>
      <c r="AD889" s="17" t="s">
        <v>81</v>
      </c>
      <c r="AE889" s="17" t="s">
        <v>42</v>
      </c>
      <c r="AF889" s="17" t="s">
        <v>2040</v>
      </c>
      <c r="AG889" s="17" t="s">
        <v>555</v>
      </c>
      <c r="AJ889" s="17" t="s">
        <v>83</v>
      </c>
      <c r="AK889" s="17" t="s">
        <v>84</v>
      </c>
      <c r="AO889" s="17" t="s">
        <v>130</v>
      </c>
      <c r="AP889" s="18">
        <v>43545</v>
      </c>
      <c r="AQ889" s="17" t="s">
        <v>22</v>
      </c>
      <c r="AR889" s="17" t="s">
        <v>47</v>
      </c>
      <c r="AS889" s="17" t="s">
        <v>47</v>
      </c>
      <c r="AT889" s="17" t="s">
        <v>47</v>
      </c>
      <c r="AU889" s="17" t="s">
        <v>47</v>
      </c>
      <c r="AV889" s="17" t="s">
        <v>47</v>
      </c>
      <c r="BB889" s="17" t="s">
        <v>51</v>
      </c>
      <c r="BE889" s="17" t="s">
        <v>52</v>
      </c>
      <c r="BF889" s="17" t="s">
        <v>795</v>
      </c>
      <c r="BG889" s="18">
        <v>44764</v>
      </c>
      <c r="BL889" s="17" t="s">
        <v>544</v>
      </c>
      <c r="BM889" s="19" t="s">
        <v>22</v>
      </c>
      <c r="BN889" s="19">
        <f>P889*R889</f>
        <v>0</v>
      </c>
      <c r="BO889" s="19" t="str">
        <f>IF(AND(BN889&gt;120000, P889&gt;25, X889&lt;&gt;"WAVE 0"), "yes", "no")</f>
        <v>no</v>
      </c>
      <c r="BP889" s="17" t="s">
        <v>22</v>
      </c>
    </row>
    <row r="890" spans="1:68" x14ac:dyDescent="0.25">
      <c r="A890" s="11" t="s">
        <v>2041</v>
      </c>
      <c r="B890" s="12" t="s">
        <v>2042</v>
      </c>
      <c r="C890" s="13" t="s">
        <v>14</v>
      </c>
      <c r="D890" s="12" t="s">
        <v>463</v>
      </c>
      <c r="E890" s="13" t="s">
        <v>464</v>
      </c>
      <c r="F890" s="12">
        <v>2019</v>
      </c>
      <c r="G890" s="13" t="s">
        <v>38</v>
      </c>
      <c r="H890" s="12" t="s">
        <v>330</v>
      </c>
      <c r="I890" s="13" t="s">
        <v>51</v>
      </c>
      <c r="J890" s="12" t="s">
        <v>331</v>
      </c>
      <c r="K890" s="13" t="s">
        <v>332</v>
      </c>
      <c r="L890" s="12" t="s">
        <v>333</v>
      </c>
      <c r="M890" s="13" t="s">
        <v>334</v>
      </c>
      <c r="N890" s="2" t="s">
        <v>19</v>
      </c>
      <c r="O890" s="13" t="s">
        <v>20</v>
      </c>
      <c r="P890" s="14">
        <v>30.85</v>
      </c>
      <c r="Q890" s="14">
        <v>7033.8</v>
      </c>
      <c r="R890" s="13">
        <v>258</v>
      </c>
      <c r="S890" s="15">
        <v>0.2</v>
      </c>
      <c r="T890" s="13">
        <v>1</v>
      </c>
      <c r="U890" s="13">
        <v>1</v>
      </c>
      <c r="V890" s="16">
        <v>0</v>
      </c>
      <c r="W890" s="16" t="str">
        <f t="shared" si="13"/>
        <v>PN2046130-8</v>
      </c>
      <c r="X890" s="17" t="s">
        <v>21</v>
      </c>
      <c r="Z890" s="17" t="s">
        <v>38</v>
      </c>
      <c r="AB890" s="17" t="s">
        <v>689</v>
      </c>
      <c r="AC890" s="17" t="s">
        <v>2042</v>
      </c>
      <c r="AD890" s="17" t="s">
        <v>398</v>
      </c>
      <c r="AE890" s="17" t="s">
        <v>42</v>
      </c>
      <c r="AF890" s="17" t="s">
        <v>1458</v>
      </c>
      <c r="AG890" s="17" t="s">
        <v>1284</v>
      </c>
      <c r="AJ890" s="17" t="s">
        <v>490</v>
      </c>
      <c r="AK890" s="17" t="s">
        <v>491</v>
      </c>
      <c r="AO890" s="17" t="s">
        <v>130</v>
      </c>
      <c r="AP890" s="18">
        <v>43200</v>
      </c>
      <c r="AQ890" s="17" t="s">
        <v>22</v>
      </c>
      <c r="AR890" s="17" t="s">
        <v>47</v>
      </c>
      <c r="AS890" s="17" t="s">
        <v>47</v>
      </c>
      <c r="AT890" s="17" t="s">
        <v>161</v>
      </c>
      <c r="AU890" s="17" t="s">
        <v>162</v>
      </c>
      <c r="AV890" s="17" t="s">
        <v>162</v>
      </c>
      <c r="AW890" s="17" t="s">
        <v>266</v>
      </c>
      <c r="AX890" s="17" t="s">
        <v>1828</v>
      </c>
      <c r="AY890" s="17" t="s">
        <v>268</v>
      </c>
      <c r="AZ890" s="17" t="s">
        <v>692</v>
      </c>
      <c r="BA890" s="17" t="s">
        <v>1977</v>
      </c>
      <c r="BD890" s="17">
        <v>1</v>
      </c>
      <c r="BE890" s="17" t="s">
        <v>52</v>
      </c>
      <c r="BF890" s="17" t="s">
        <v>1159</v>
      </c>
      <c r="BG890" s="18">
        <v>43861</v>
      </c>
      <c r="BL890" s="17" t="s">
        <v>1160</v>
      </c>
      <c r="BM890" s="19" t="s">
        <v>22</v>
      </c>
      <c r="BN890" s="19">
        <f>P890*R890</f>
        <v>7959.3</v>
      </c>
      <c r="BO890" s="19" t="str">
        <f>IF(AND(BN890&gt;120000, P890&gt;25, X890&lt;&gt;"WAVE 0"), "yes", "no")</f>
        <v>no</v>
      </c>
      <c r="BP890" s="17" t="s">
        <v>51</v>
      </c>
    </row>
    <row r="891" spans="1:68" x14ac:dyDescent="0.25">
      <c r="A891" s="11" t="s">
        <v>2043</v>
      </c>
      <c r="B891" s="12" t="s">
        <v>900</v>
      </c>
      <c r="C891" s="13" t="s">
        <v>14</v>
      </c>
      <c r="D891" s="12" t="s">
        <v>463</v>
      </c>
      <c r="E891" s="13" t="s">
        <v>464</v>
      </c>
      <c r="F891" s="12">
        <v>2019</v>
      </c>
      <c r="G891" s="13" t="s">
        <v>38</v>
      </c>
      <c r="H891" s="12" t="s">
        <v>18</v>
      </c>
      <c r="I891" s="13" t="s">
        <v>18</v>
      </c>
      <c r="J891" s="12" t="s">
        <v>18</v>
      </c>
      <c r="K891" s="13" t="s">
        <v>18</v>
      </c>
      <c r="L891" s="12" t="s">
        <v>18</v>
      </c>
      <c r="M891" s="13" t="s">
        <v>18</v>
      </c>
      <c r="N891" s="2" t="s">
        <v>19</v>
      </c>
      <c r="O891" s="13" t="s">
        <v>20</v>
      </c>
      <c r="P891" s="14">
        <v>78</v>
      </c>
      <c r="Q891" s="14">
        <v>6708</v>
      </c>
      <c r="R891" s="13">
        <v>63</v>
      </c>
      <c r="S891" s="15">
        <v>0.16666666666666666</v>
      </c>
      <c r="T891" s="13">
        <v>1</v>
      </c>
      <c r="U891" s="13">
        <v>3</v>
      </c>
      <c r="V891" s="16">
        <v>0</v>
      </c>
      <c r="W891" s="16" t="str">
        <f t="shared" si="13"/>
        <v>PN2046905-1</v>
      </c>
      <c r="X891" s="17" t="s">
        <v>21</v>
      </c>
      <c r="Z891" s="17" t="s">
        <v>38</v>
      </c>
      <c r="AB891" s="17" t="s">
        <v>689</v>
      </c>
      <c r="AC891" s="17" t="s">
        <v>900</v>
      </c>
      <c r="AD891" s="17" t="s">
        <v>398</v>
      </c>
      <c r="AE891" s="17" t="s">
        <v>42</v>
      </c>
      <c r="AF891" s="17" t="s">
        <v>1458</v>
      </c>
      <c r="AG891" s="17" t="s">
        <v>1284</v>
      </c>
      <c r="AJ891" s="17" t="s">
        <v>83</v>
      </c>
      <c r="AK891" s="17" t="s">
        <v>84</v>
      </c>
      <c r="AO891" s="17" t="s">
        <v>130</v>
      </c>
      <c r="AP891" s="18">
        <v>43545</v>
      </c>
      <c r="AQ891" s="17" t="s">
        <v>22</v>
      </c>
      <c r="AR891" s="17" t="s">
        <v>47</v>
      </c>
      <c r="AS891" s="17" t="s">
        <v>47</v>
      </c>
      <c r="AT891" s="17" t="s">
        <v>47</v>
      </c>
      <c r="AU891" s="17" t="s">
        <v>47</v>
      </c>
      <c r="AV891" s="17" t="s">
        <v>47</v>
      </c>
      <c r="AW891" s="17" t="s">
        <v>266</v>
      </c>
      <c r="AX891" s="17" t="s">
        <v>904</v>
      </c>
      <c r="AY891" s="17" t="s">
        <v>691</v>
      </c>
      <c r="AZ891" s="17" t="s">
        <v>692</v>
      </c>
      <c r="BA891" s="17" t="s">
        <v>906</v>
      </c>
      <c r="BB891" s="17" t="s">
        <v>51</v>
      </c>
      <c r="BD891" s="17">
        <v>3</v>
      </c>
      <c r="BE891" s="17" t="s">
        <v>52</v>
      </c>
      <c r="BF891" s="17" t="s">
        <v>1159</v>
      </c>
      <c r="BG891" s="18">
        <v>43861</v>
      </c>
      <c r="BL891" s="17" t="s">
        <v>1160</v>
      </c>
      <c r="BM891" s="19" t="s">
        <v>22</v>
      </c>
      <c r="BN891" s="19">
        <f>P891*R891</f>
        <v>4914</v>
      </c>
      <c r="BO891" s="19" t="str">
        <f>IF(AND(BN891&gt;120000, P891&gt;25, X891&lt;&gt;"WAVE 0"), "yes", "no")</f>
        <v>no</v>
      </c>
      <c r="BP891" s="17" t="s">
        <v>51</v>
      </c>
    </row>
    <row r="892" spans="1:68" x14ac:dyDescent="0.25">
      <c r="A892" s="11" t="s">
        <v>2044</v>
      </c>
      <c r="B892" s="12" t="s">
        <v>1424</v>
      </c>
      <c r="C892" s="13" t="s">
        <v>14</v>
      </c>
      <c r="D892" s="12" t="s">
        <v>463</v>
      </c>
      <c r="E892" s="13" t="s">
        <v>464</v>
      </c>
      <c r="F892" s="12">
        <v>2019</v>
      </c>
      <c r="G892" s="13" t="s">
        <v>38</v>
      </c>
      <c r="H892" s="12" t="s">
        <v>330</v>
      </c>
      <c r="I892" s="13" t="s">
        <v>51</v>
      </c>
      <c r="J892" s="12" t="s">
        <v>622</v>
      </c>
      <c r="K892" s="13" t="s">
        <v>623</v>
      </c>
      <c r="L892" s="12" t="s">
        <v>624</v>
      </c>
      <c r="M892" s="13" t="s">
        <v>334</v>
      </c>
      <c r="N892" s="2" t="s">
        <v>19</v>
      </c>
      <c r="O892" s="13" t="s">
        <v>20</v>
      </c>
      <c r="P892" s="14">
        <v>16.12</v>
      </c>
      <c r="Q892" s="14">
        <v>8140.6</v>
      </c>
      <c r="R892" s="13">
        <v>504</v>
      </c>
      <c r="S892" s="15">
        <v>0.14285714285714285</v>
      </c>
      <c r="T892" s="13">
        <v>1</v>
      </c>
      <c r="U892" s="13">
        <v>2</v>
      </c>
      <c r="V892" s="16">
        <v>0</v>
      </c>
      <c r="W892" s="16" t="str">
        <f t="shared" si="13"/>
        <v>PN2047189-1</v>
      </c>
      <c r="X892" s="17" t="s">
        <v>21</v>
      </c>
      <c r="Z892" s="17" t="s">
        <v>38</v>
      </c>
      <c r="AB892" s="17" t="s">
        <v>501</v>
      </c>
      <c r="AC892" s="17" t="s">
        <v>2045</v>
      </c>
      <c r="AD892" s="17" t="s">
        <v>398</v>
      </c>
      <c r="AE892" s="17" t="s">
        <v>42</v>
      </c>
      <c r="AF892" s="17" t="s">
        <v>1458</v>
      </c>
      <c r="AG892" s="17" t="s">
        <v>1284</v>
      </c>
      <c r="AJ892" s="17" t="s">
        <v>83</v>
      </c>
      <c r="AK892" s="17" t="s">
        <v>84</v>
      </c>
      <c r="AO892" s="17" t="s">
        <v>130</v>
      </c>
      <c r="AP892" s="18">
        <v>43200</v>
      </c>
      <c r="AQ892" s="17" t="s">
        <v>22</v>
      </c>
      <c r="AR892" s="17" t="s">
        <v>47</v>
      </c>
      <c r="AS892" s="17" t="s">
        <v>47</v>
      </c>
      <c r="AT892" s="17" t="s">
        <v>47</v>
      </c>
      <c r="AU892" s="17" t="s">
        <v>47</v>
      </c>
      <c r="AV892" s="17" t="s">
        <v>47</v>
      </c>
      <c r="AW892" s="17" t="s">
        <v>266</v>
      </c>
      <c r="AX892" s="17" t="s">
        <v>516</v>
      </c>
      <c r="AY892" s="17" t="s">
        <v>691</v>
      </c>
      <c r="BA892" s="17" t="s">
        <v>1424</v>
      </c>
      <c r="BD892" s="17">
        <v>1</v>
      </c>
      <c r="BE892" s="17" t="s">
        <v>52</v>
      </c>
      <c r="BF892" s="17" t="s">
        <v>1159</v>
      </c>
      <c r="BG892" s="18">
        <v>43861</v>
      </c>
      <c r="BL892" s="17" t="s">
        <v>1160</v>
      </c>
      <c r="BM892" s="19" t="s">
        <v>22</v>
      </c>
      <c r="BN892" s="19">
        <f>P892*R892</f>
        <v>8124.4800000000005</v>
      </c>
      <c r="BO892" s="19" t="str">
        <f>IF(AND(BN892&gt;120000, P892&gt;25, X892&lt;&gt;"WAVE 0"), "yes", "no")</f>
        <v>no</v>
      </c>
      <c r="BP892" s="17" t="s">
        <v>51</v>
      </c>
    </row>
    <row r="893" spans="1:68" x14ac:dyDescent="0.25">
      <c r="A893" s="11" t="s">
        <v>2046</v>
      </c>
      <c r="B893" s="12" t="s">
        <v>2047</v>
      </c>
      <c r="C893" s="13" t="s">
        <v>14</v>
      </c>
      <c r="D893" s="12" t="s">
        <v>463</v>
      </c>
      <c r="E893" s="13" t="s">
        <v>464</v>
      </c>
      <c r="F893" s="12">
        <v>2019</v>
      </c>
      <c r="G893" s="13" t="s">
        <v>38</v>
      </c>
      <c r="H893" s="12" t="s">
        <v>330</v>
      </c>
      <c r="I893" s="13" t="s">
        <v>51</v>
      </c>
      <c r="J893" s="12" t="s">
        <v>622</v>
      </c>
      <c r="K893" s="13" t="s">
        <v>623</v>
      </c>
      <c r="L893" s="12" t="s">
        <v>624</v>
      </c>
      <c r="M893" s="13" t="s">
        <v>334</v>
      </c>
      <c r="N893" s="2" t="s">
        <v>19</v>
      </c>
      <c r="O893" s="13" t="s">
        <v>20</v>
      </c>
      <c r="P893" s="14">
        <v>666.91</v>
      </c>
      <c r="Q893" s="14">
        <v>136716.54999999999</v>
      </c>
      <c r="R893" s="13">
        <v>176</v>
      </c>
      <c r="S893" s="15">
        <v>0.65217391304347827</v>
      </c>
      <c r="T893" s="13">
        <v>1</v>
      </c>
      <c r="U893" s="13">
        <v>2</v>
      </c>
      <c r="V893" s="16">
        <v>0</v>
      </c>
      <c r="W893" s="16" t="str">
        <f t="shared" si="13"/>
        <v>PN2047300-2</v>
      </c>
      <c r="X893" s="17" t="s">
        <v>150</v>
      </c>
      <c r="Y893" s="17" t="s">
        <v>2048</v>
      </c>
      <c r="Z893" s="17" t="s">
        <v>38</v>
      </c>
      <c r="AB893" s="17" t="s">
        <v>953</v>
      </c>
      <c r="AC893" s="17" t="s">
        <v>982</v>
      </c>
      <c r="AD893" s="17" t="s">
        <v>398</v>
      </c>
      <c r="AE893" s="17" t="s">
        <v>42</v>
      </c>
      <c r="AF893" s="17" t="s">
        <v>1458</v>
      </c>
      <c r="AG893" s="17" t="s">
        <v>1284</v>
      </c>
      <c r="AJ893" s="17" t="s">
        <v>83</v>
      </c>
      <c r="AK893" s="17" t="s">
        <v>84</v>
      </c>
      <c r="AO893" s="17" t="s">
        <v>130</v>
      </c>
      <c r="AP893" s="18">
        <v>43200</v>
      </c>
      <c r="AQ893" s="17" t="s">
        <v>22</v>
      </c>
      <c r="AR893" s="17" t="s">
        <v>47</v>
      </c>
      <c r="AS893" s="17" t="s">
        <v>47</v>
      </c>
      <c r="AT893" s="17" t="s">
        <v>47</v>
      </c>
      <c r="AU893" s="17" t="s">
        <v>47</v>
      </c>
      <c r="AV893" s="17" t="s">
        <v>47</v>
      </c>
      <c r="AW893" s="17" t="s">
        <v>266</v>
      </c>
      <c r="AX893" s="17" t="s">
        <v>267</v>
      </c>
      <c r="AY893" s="17" t="s">
        <v>276</v>
      </c>
      <c r="AZ893" s="17" t="s">
        <v>269</v>
      </c>
      <c r="BA893" s="17" t="s">
        <v>285</v>
      </c>
      <c r="BB893" s="17" t="s">
        <v>51</v>
      </c>
      <c r="BD893" s="17">
        <v>5</v>
      </c>
      <c r="BE893" s="17" t="s">
        <v>52</v>
      </c>
      <c r="BF893" s="17" t="s">
        <v>1159</v>
      </c>
      <c r="BG893" s="18">
        <v>43861</v>
      </c>
      <c r="BL893" s="17" t="s">
        <v>1160</v>
      </c>
      <c r="BM893" s="19" t="s">
        <v>22</v>
      </c>
      <c r="BN893" s="19">
        <f>P893*R893</f>
        <v>117376.15999999999</v>
      </c>
      <c r="BO893" s="19" t="str">
        <f>IF(AND(BN893&gt;120000, P893&gt;25, X893&lt;&gt;"WAVE 0"), "yes", "no")</f>
        <v>no</v>
      </c>
      <c r="BP893" s="17" t="s">
        <v>51</v>
      </c>
    </row>
    <row r="894" spans="1:68" x14ac:dyDescent="0.25">
      <c r="A894" s="11" t="s">
        <v>2049</v>
      </c>
      <c r="B894" s="12" t="s">
        <v>2050</v>
      </c>
      <c r="C894" s="13" t="s">
        <v>14</v>
      </c>
      <c r="D894" s="12" t="s">
        <v>463</v>
      </c>
      <c r="E894" s="13" t="s">
        <v>464</v>
      </c>
      <c r="F894" s="12">
        <v>2019</v>
      </c>
      <c r="G894" s="13" t="s">
        <v>38</v>
      </c>
      <c r="H894" s="12" t="s">
        <v>330</v>
      </c>
      <c r="I894" s="13" t="s">
        <v>51</v>
      </c>
      <c r="J894" s="12" t="s">
        <v>331</v>
      </c>
      <c r="K894" s="13" t="s">
        <v>332</v>
      </c>
      <c r="L894" s="12" t="s">
        <v>333</v>
      </c>
      <c r="M894" s="13" t="s">
        <v>334</v>
      </c>
      <c r="N894" s="2" t="s">
        <v>19</v>
      </c>
      <c r="O894" s="13" t="s">
        <v>20</v>
      </c>
      <c r="P894" s="14">
        <v>17.773299999999999</v>
      </c>
      <c r="Q894" s="14">
        <v>6708.5099999999993</v>
      </c>
      <c r="R894" s="13">
        <v>295</v>
      </c>
      <c r="S894" s="15">
        <v>0.83333333333333337</v>
      </c>
      <c r="T894" s="13">
        <v>1</v>
      </c>
      <c r="U894" s="13">
        <v>1</v>
      </c>
      <c r="V894" s="16">
        <v>0</v>
      </c>
      <c r="W894" s="16" t="str">
        <f t="shared" si="13"/>
        <v>PN2047306-1</v>
      </c>
      <c r="X894" s="17" t="s">
        <v>21</v>
      </c>
      <c r="Z894" s="17" t="s">
        <v>38</v>
      </c>
      <c r="AA894" s="17" t="s">
        <v>331</v>
      </c>
      <c r="AB894" s="17" t="s">
        <v>501</v>
      </c>
      <c r="AC894" s="17" t="s">
        <v>2051</v>
      </c>
      <c r="AD894" s="17" t="s">
        <v>398</v>
      </c>
      <c r="AE894" s="17" t="s">
        <v>42</v>
      </c>
      <c r="AF894" s="17" t="s">
        <v>1458</v>
      </c>
      <c r="AG894" s="17" t="s">
        <v>1284</v>
      </c>
      <c r="AJ894" s="17" t="s">
        <v>83</v>
      </c>
      <c r="AK894" s="17" t="s">
        <v>84</v>
      </c>
      <c r="AO894" s="17" t="s">
        <v>130</v>
      </c>
      <c r="AP894" s="18">
        <v>43200</v>
      </c>
      <c r="AQ894" s="17">
        <v>0</v>
      </c>
      <c r="AR894" s="17" t="s">
        <v>47</v>
      </c>
      <c r="AS894" s="17" t="s">
        <v>47</v>
      </c>
      <c r="AT894" s="17" t="s">
        <v>47</v>
      </c>
      <c r="AU894" s="17" t="s">
        <v>47</v>
      </c>
      <c r="AV894" s="17" t="s">
        <v>47</v>
      </c>
      <c r="AW894" s="17" t="s">
        <v>266</v>
      </c>
      <c r="AX894" s="17" t="s">
        <v>267</v>
      </c>
      <c r="AZ894" s="17" t="s">
        <v>692</v>
      </c>
      <c r="BA894" s="17" t="s">
        <v>285</v>
      </c>
      <c r="BD894" s="17">
        <v>1</v>
      </c>
      <c r="BE894" s="17" t="s">
        <v>52</v>
      </c>
      <c r="BF894" s="17" t="s">
        <v>1159</v>
      </c>
      <c r="BG894" s="18">
        <v>43861</v>
      </c>
      <c r="BL894" s="17" t="s">
        <v>1160</v>
      </c>
      <c r="BN894" s="19">
        <f>P894*R894</f>
        <v>5243.1234999999997</v>
      </c>
      <c r="BO894" s="19" t="str">
        <f>IF(AND(BN894&gt;120000, P894&gt;25, X894&lt;&gt;"WAVE 0"), "yes", "no")</f>
        <v>no</v>
      </c>
      <c r="BP894" s="17" t="s">
        <v>51</v>
      </c>
    </row>
    <row r="895" spans="1:68" x14ac:dyDescent="0.25">
      <c r="A895" s="12" t="s">
        <v>2052</v>
      </c>
      <c r="B895" s="12" t="s">
        <v>2053</v>
      </c>
      <c r="C895" s="13" t="s">
        <v>14</v>
      </c>
      <c r="D895" s="12" t="s">
        <v>1597</v>
      </c>
      <c r="E895" s="13" t="s">
        <v>1598</v>
      </c>
      <c r="F895" s="12">
        <v>2019</v>
      </c>
      <c r="G895" s="13" t="s">
        <v>38</v>
      </c>
      <c r="H895" s="12" t="s">
        <v>330</v>
      </c>
      <c r="I895" s="13" t="s">
        <v>51</v>
      </c>
      <c r="J895" s="12" t="s">
        <v>622</v>
      </c>
      <c r="K895" s="13" t="s">
        <v>623</v>
      </c>
      <c r="L895" s="12" t="s">
        <v>624</v>
      </c>
      <c r="M895" s="13" t="s">
        <v>334</v>
      </c>
      <c r="N895" s="2" t="s">
        <v>19</v>
      </c>
      <c r="O895" s="13" t="s">
        <v>20</v>
      </c>
      <c r="P895" s="14">
        <v>261</v>
      </c>
      <c r="Q895" s="14">
        <v>52461</v>
      </c>
      <c r="R895" s="13">
        <v>349</v>
      </c>
      <c r="S895" s="15">
        <v>0.2</v>
      </c>
      <c r="T895" s="13">
        <v>1</v>
      </c>
      <c r="U895" s="13">
        <v>3</v>
      </c>
      <c r="V895" s="16">
        <v>0</v>
      </c>
      <c r="W895" s="16" t="str">
        <f t="shared" si="13"/>
        <v>PN2047316-2</v>
      </c>
      <c r="X895" s="17" t="s">
        <v>699</v>
      </c>
      <c r="Z895" s="17" t="s">
        <v>38</v>
      </c>
      <c r="AA895" s="17" t="s">
        <v>622</v>
      </c>
      <c r="AB895" s="17" t="s">
        <v>284</v>
      </c>
      <c r="AC895" s="17" t="s">
        <v>1640</v>
      </c>
      <c r="AD895" s="17" t="s">
        <v>398</v>
      </c>
      <c r="AE895" s="17" t="s">
        <v>42</v>
      </c>
      <c r="AF895" s="17" t="s">
        <v>1146</v>
      </c>
      <c r="AG895" s="17" t="s">
        <v>1284</v>
      </c>
      <c r="AJ895" s="17" t="s">
        <v>83</v>
      </c>
      <c r="AK895" s="17" t="s">
        <v>84</v>
      </c>
      <c r="AO895" s="17" t="s">
        <v>130</v>
      </c>
      <c r="AP895" s="18">
        <v>43326</v>
      </c>
      <c r="AQ895" s="17" t="s">
        <v>22</v>
      </c>
      <c r="AR895" s="17" t="s">
        <v>47</v>
      </c>
      <c r="AS895" s="17" t="s">
        <v>47</v>
      </c>
      <c r="AT895" s="17" t="s">
        <v>47</v>
      </c>
      <c r="AU895" s="17" t="s">
        <v>47</v>
      </c>
      <c r="AV895" s="17" t="s">
        <v>47</v>
      </c>
      <c r="AW895" s="17" t="s">
        <v>266</v>
      </c>
      <c r="AX895" s="17" t="s">
        <v>904</v>
      </c>
      <c r="AY895" s="17" t="s">
        <v>276</v>
      </c>
      <c r="BA895" s="17" t="s">
        <v>906</v>
      </c>
      <c r="BB895" s="17" t="s">
        <v>51</v>
      </c>
      <c r="BD895" s="17">
        <v>3</v>
      </c>
      <c r="BE895" s="17" t="s">
        <v>52</v>
      </c>
      <c r="BF895" s="17" t="s">
        <v>1602</v>
      </c>
      <c r="BG895" s="18">
        <v>43891</v>
      </c>
      <c r="BH895" s="3" t="s">
        <v>556</v>
      </c>
      <c r="BL895" s="17" t="s">
        <v>1603</v>
      </c>
      <c r="BM895" s="19">
        <v>12689.86921111111</v>
      </c>
      <c r="BN895" s="19">
        <f>P895*R895</f>
        <v>91089</v>
      </c>
      <c r="BO895" s="19" t="str">
        <f>IF(AND(BN895&gt;120000, P895&gt;25, X895&lt;&gt;"WAVE 0"), "yes", "no")</f>
        <v>no</v>
      </c>
      <c r="BP895" s="17" t="s">
        <v>51</v>
      </c>
    </row>
    <row r="896" spans="1:68" x14ac:dyDescent="0.25">
      <c r="A896" s="11" t="s">
        <v>2052</v>
      </c>
      <c r="B896" s="12" t="s">
        <v>2053</v>
      </c>
      <c r="C896" s="13" t="s">
        <v>57</v>
      </c>
      <c r="D896" s="12" t="s">
        <v>1597</v>
      </c>
      <c r="E896" s="13" t="s">
        <v>1598</v>
      </c>
      <c r="F896" s="12">
        <v>2019</v>
      </c>
      <c r="G896" s="13" t="s">
        <v>38</v>
      </c>
      <c r="H896" s="12" t="s">
        <v>330</v>
      </c>
      <c r="I896" s="13" t="s">
        <v>51</v>
      </c>
      <c r="J896" s="12" t="s">
        <v>622</v>
      </c>
      <c r="K896" s="13" t="s">
        <v>623</v>
      </c>
      <c r="L896" s="12" t="s">
        <v>624</v>
      </c>
      <c r="M896" s="13" t="s">
        <v>334</v>
      </c>
      <c r="N896" s="2" t="s">
        <v>95</v>
      </c>
      <c r="O896" s="13" t="s">
        <v>20</v>
      </c>
      <c r="P896" s="14">
        <v>261</v>
      </c>
      <c r="Q896" s="14">
        <v>52461</v>
      </c>
      <c r="R896" s="13">
        <v>349</v>
      </c>
      <c r="S896" s="15">
        <v>0.2</v>
      </c>
      <c r="T896" s="13">
        <v>1</v>
      </c>
      <c r="U896" s="13">
        <v>3</v>
      </c>
      <c r="V896" s="16">
        <v>0</v>
      </c>
      <c r="W896" s="16" t="str">
        <f t="shared" si="13"/>
        <v>PN2047316-2</v>
      </c>
      <c r="X896" s="17" t="s">
        <v>699</v>
      </c>
      <c r="Z896" s="17" t="s">
        <v>38</v>
      </c>
      <c r="AA896" s="17" t="s">
        <v>622</v>
      </c>
      <c r="AB896" s="17" t="s">
        <v>284</v>
      </c>
      <c r="AC896" s="17" t="s">
        <v>1640</v>
      </c>
      <c r="AD896" s="17" t="s">
        <v>398</v>
      </c>
      <c r="AE896" s="17" t="s">
        <v>42</v>
      </c>
      <c r="AF896" s="17" t="s">
        <v>1146</v>
      </c>
      <c r="AG896" s="17" t="s">
        <v>1284</v>
      </c>
      <c r="AJ896" s="17" t="s">
        <v>83</v>
      </c>
      <c r="AK896" s="17" t="s">
        <v>84</v>
      </c>
      <c r="AO896" s="17" t="s">
        <v>130</v>
      </c>
      <c r="AP896" s="18">
        <v>43326</v>
      </c>
      <c r="AQ896" s="17" t="s">
        <v>22</v>
      </c>
      <c r="AR896" s="17" t="s">
        <v>47</v>
      </c>
      <c r="AS896" s="17" t="s">
        <v>47</v>
      </c>
      <c r="AT896" s="17" t="s">
        <v>47</v>
      </c>
      <c r="AU896" s="17" t="s">
        <v>47</v>
      </c>
      <c r="AV896" s="17" t="s">
        <v>47</v>
      </c>
      <c r="AW896" s="17" t="s">
        <v>266</v>
      </c>
      <c r="AX896" s="17" t="s">
        <v>904</v>
      </c>
      <c r="AY896" s="17" t="s">
        <v>276</v>
      </c>
      <c r="BA896" s="17" t="s">
        <v>906</v>
      </c>
      <c r="BB896" s="17" t="s">
        <v>51</v>
      </c>
      <c r="BD896" s="17">
        <v>3</v>
      </c>
      <c r="BE896" s="17" t="s">
        <v>52</v>
      </c>
      <c r="BF896" s="17" t="s">
        <v>1602</v>
      </c>
      <c r="BG896" s="18">
        <v>43891</v>
      </c>
      <c r="BH896" s="3" t="s">
        <v>556</v>
      </c>
      <c r="BL896" s="17" t="s">
        <v>1603</v>
      </c>
      <c r="BM896" s="19">
        <v>12689.86921111111</v>
      </c>
      <c r="BN896" s="19">
        <f>P896*R896</f>
        <v>91089</v>
      </c>
      <c r="BO896" s="19" t="str">
        <f>IF(AND(BN896&gt;120000, P896&gt;25, X896&lt;&gt;"WAVE 0"), "yes", "no")</f>
        <v>no</v>
      </c>
      <c r="BP896" s="17" t="s">
        <v>51</v>
      </c>
    </row>
    <row r="897" spans="1:68" x14ac:dyDescent="0.25">
      <c r="A897" s="11" t="s">
        <v>2054</v>
      </c>
      <c r="B897" s="12" t="s">
        <v>2055</v>
      </c>
      <c r="C897" s="13" t="s">
        <v>57</v>
      </c>
      <c r="D897" s="12" t="s">
        <v>2056</v>
      </c>
      <c r="E897" s="13" t="s">
        <v>2057</v>
      </c>
      <c r="F897" s="12">
        <v>2019</v>
      </c>
      <c r="G897" s="13" t="s">
        <v>684</v>
      </c>
      <c r="H897" s="12" t="s">
        <v>330</v>
      </c>
      <c r="I897" s="13" t="s">
        <v>51</v>
      </c>
      <c r="J897" s="12" t="s">
        <v>331</v>
      </c>
      <c r="K897" s="13" t="s">
        <v>332</v>
      </c>
      <c r="L897" s="12" t="s">
        <v>333</v>
      </c>
      <c r="M897" s="13" t="s">
        <v>334</v>
      </c>
      <c r="N897" s="2" t="s">
        <v>64</v>
      </c>
      <c r="O897" s="13" t="s">
        <v>20</v>
      </c>
      <c r="P897" s="14">
        <v>250</v>
      </c>
      <c r="Q897" s="14">
        <v>61680</v>
      </c>
      <c r="R897" s="13">
        <v>252</v>
      </c>
      <c r="S897" s="15">
        <v>1</v>
      </c>
      <c r="T897" s="13">
        <v>1</v>
      </c>
      <c r="U897" s="13">
        <v>3</v>
      </c>
      <c r="V897" s="16">
        <v>0</v>
      </c>
      <c r="W897" s="16" t="str">
        <f t="shared" si="13"/>
        <v>PN2047453-1</v>
      </c>
      <c r="Z897" s="17" t="s">
        <v>684</v>
      </c>
      <c r="AA897" s="17" t="s">
        <v>331</v>
      </c>
      <c r="AB897" s="17" t="s">
        <v>454</v>
      </c>
      <c r="AC897" s="17" t="s">
        <v>2058</v>
      </c>
      <c r="AD897" s="17" t="s">
        <v>398</v>
      </c>
      <c r="AE897" s="17" t="s">
        <v>42</v>
      </c>
      <c r="AF897" s="17" t="s">
        <v>1458</v>
      </c>
      <c r="AG897" s="17" t="s">
        <v>1284</v>
      </c>
      <c r="AJ897" s="17" t="s">
        <v>83</v>
      </c>
      <c r="AK897" s="17" t="s">
        <v>84</v>
      </c>
      <c r="AO897" s="17" t="s">
        <v>130</v>
      </c>
      <c r="AP897" s="18">
        <v>43360</v>
      </c>
      <c r="AQ897" s="17">
        <v>0</v>
      </c>
      <c r="AR897" s="17" t="s">
        <v>47</v>
      </c>
      <c r="AS897" s="17" t="s">
        <v>47</v>
      </c>
      <c r="AT897" s="17" t="s">
        <v>47</v>
      </c>
      <c r="AU897" s="17" t="s">
        <v>47</v>
      </c>
      <c r="AV897" s="17" t="s">
        <v>47</v>
      </c>
      <c r="BE897" s="17" t="s">
        <v>52</v>
      </c>
      <c r="BH897" s="3" t="s">
        <v>556</v>
      </c>
      <c r="BM897" s="19">
        <v>11303.02737777778</v>
      </c>
      <c r="BN897" s="19">
        <f>P897*R897</f>
        <v>63000</v>
      </c>
      <c r="BO897" s="19" t="str">
        <f>IF(AND(BN897&gt;120000, P897&gt;25, X897&lt;&gt;"WAVE 0"), "yes", "no")</f>
        <v>no</v>
      </c>
      <c r="BP897" s="17" t="s">
        <v>51</v>
      </c>
    </row>
    <row r="898" spans="1:68" x14ac:dyDescent="0.25">
      <c r="A898" s="11" t="s">
        <v>2059</v>
      </c>
      <c r="B898" s="12" t="s">
        <v>1003</v>
      </c>
      <c r="C898" s="13" t="s">
        <v>14</v>
      </c>
      <c r="D898" s="12" t="s">
        <v>463</v>
      </c>
      <c r="E898" s="13" t="s">
        <v>464</v>
      </c>
      <c r="F898" s="12">
        <v>2019</v>
      </c>
      <c r="G898" s="13" t="s">
        <v>38</v>
      </c>
      <c r="H898" s="12" t="s">
        <v>18</v>
      </c>
      <c r="I898" s="13" t="s">
        <v>51</v>
      </c>
      <c r="J898" s="12" t="s">
        <v>18</v>
      </c>
      <c r="K898" s="13" t="s">
        <v>18</v>
      </c>
      <c r="L898" s="12" t="s">
        <v>18</v>
      </c>
      <c r="M898" s="13" t="s">
        <v>18</v>
      </c>
      <c r="N898" s="2" t="s">
        <v>19</v>
      </c>
      <c r="O898" s="13" t="s">
        <v>20</v>
      </c>
      <c r="P898" s="14">
        <v>33.5</v>
      </c>
      <c r="Q898" s="14">
        <v>770.5</v>
      </c>
      <c r="R898" s="13">
        <v>20</v>
      </c>
      <c r="S898" s="15">
        <v>0</v>
      </c>
      <c r="T898" s="13">
        <v>1</v>
      </c>
      <c r="U898" s="13">
        <v>3</v>
      </c>
      <c r="V898" s="16">
        <v>0</v>
      </c>
      <c r="W898" s="16" t="str">
        <f t="shared" ref="W898:W961" si="14">"PN"&amp;A898</f>
        <v>PN204908-13</v>
      </c>
      <c r="X898" s="17" t="s">
        <v>21</v>
      </c>
      <c r="Z898" s="17" t="s">
        <v>38</v>
      </c>
      <c r="AB898" s="17" t="s">
        <v>2060</v>
      </c>
      <c r="AC898" s="17" t="s">
        <v>1003</v>
      </c>
      <c r="AD898" s="17" t="s">
        <v>398</v>
      </c>
      <c r="AE898" s="17" t="s">
        <v>42</v>
      </c>
      <c r="AF898" s="17" t="s">
        <v>1458</v>
      </c>
      <c r="AG898" s="17" t="s">
        <v>1284</v>
      </c>
      <c r="AJ898" s="17" t="s">
        <v>83</v>
      </c>
      <c r="AK898" s="17" t="s">
        <v>84</v>
      </c>
      <c r="AO898" s="17" t="s">
        <v>130</v>
      </c>
      <c r="AP898" s="18">
        <v>43200</v>
      </c>
      <c r="AQ898" s="17" t="s">
        <v>22</v>
      </c>
      <c r="AR898" s="17" t="s">
        <v>47</v>
      </c>
      <c r="AS898" s="17" t="s">
        <v>47</v>
      </c>
      <c r="AT898" s="17" t="s">
        <v>47</v>
      </c>
      <c r="AU898" s="17" t="s">
        <v>47</v>
      </c>
      <c r="AV898" s="17" t="s">
        <v>47</v>
      </c>
      <c r="BB898" s="17" t="s">
        <v>51</v>
      </c>
      <c r="BE898" s="17" t="s">
        <v>52</v>
      </c>
      <c r="BF898" s="17" t="s">
        <v>1159</v>
      </c>
      <c r="BG898" s="18">
        <v>43861</v>
      </c>
      <c r="BL898" s="17" t="s">
        <v>1160</v>
      </c>
      <c r="BM898" s="19" t="s">
        <v>22</v>
      </c>
      <c r="BN898" s="19">
        <f>P898*R898</f>
        <v>670</v>
      </c>
      <c r="BO898" s="19" t="str">
        <f>IF(AND(BN898&gt;120000, P898&gt;25, X898&lt;&gt;"WAVE 0"), "yes", "no")</f>
        <v>no</v>
      </c>
      <c r="BP898" s="17" t="s">
        <v>22</v>
      </c>
    </row>
    <row r="899" spans="1:68" x14ac:dyDescent="0.25">
      <c r="A899" s="11" t="s">
        <v>2061</v>
      </c>
      <c r="B899" s="12" t="s">
        <v>1770</v>
      </c>
      <c r="C899" s="13" t="s">
        <v>14</v>
      </c>
      <c r="D899" s="12" t="s">
        <v>547</v>
      </c>
      <c r="E899" s="13" t="s">
        <v>548</v>
      </c>
      <c r="F899" s="12">
        <v>2019</v>
      </c>
      <c r="G899" s="13" t="s">
        <v>109</v>
      </c>
      <c r="H899" s="12" t="s">
        <v>330</v>
      </c>
      <c r="I899" s="13" t="s">
        <v>18</v>
      </c>
      <c r="J899" s="12" t="s">
        <v>331</v>
      </c>
      <c r="K899" s="13" t="s">
        <v>332</v>
      </c>
      <c r="L899" s="12" t="s">
        <v>333</v>
      </c>
      <c r="M899" s="13" t="s">
        <v>334</v>
      </c>
      <c r="N899" s="2" t="s">
        <v>19</v>
      </c>
      <c r="O899" s="13" t="s">
        <v>20</v>
      </c>
      <c r="P899" s="14">
        <v>575</v>
      </c>
      <c r="Q899" s="14">
        <v>1150</v>
      </c>
      <c r="R899" s="13">
        <v>1</v>
      </c>
      <c r="S899" s="15">
        <v>1</v>
      </c>
      <c r="T899" s="13">
        <v>1</v>
      </c>
      <c r="U899" s="13">
        <v>0</v>
      </c>
      <c r="V899" s="16">
        <v>0</v>
      </c>
      <c r="W899" s="16" t="str">
        <f t="shared" si="14"/>
        <v>PN204908-67</v>
      </c>
      <c r="X899" s="17" t="s">
        <v>549</v>
      </c>
      <c r="Z899" s="13" t="s">
        <v>109</v>
      </c>
      <c r="BN899" s="19">
        <f>P899*R899</f>
        <v>575</v>
      </c>
      <c r="BO899" s="19" t="str">
        <f>IF(AND(BN899&gt;120000, P899&gt;25, X899&lt;&gt;"WAVE 0"), "yes", "no")</f>
        <v>no</v>
      </c>
      <c r="BP899" s="17" t="s">
        <v>51</v>
      </c>
    </row>
    <row r="900" spans="1:68" x14ac:dyDescent="0.25">
      <c r="A900" s="11" t="s">
        <v>2062</v>
      </c>
      <c r="B900" s="12" t="s">
        <v>2063</v>
      </c>
      <c r="C900" s="13" t="s">
        <v>57</v>
      </c>
      <c r="D900" s="12" t="s">
        <v>2064</v>
      </c>
      <c r="E900" s="13" t="s">
        <v>2065</v>
      </c>
      <c r="F900" s="12">
        <v>2019</v>
      </c>
      <c r="G900" s="13" t="s">
        <v>38</v>
      </c>
      <c r="H900" s="12" t="s">
        <v>76</v>
      </c>
      <c r="I900" s="13" t="s">
        <v>51</v>
      </c>
      <c r="J900" s="12" t="s">
        <v>876</v>
      </c>
      <c r="K900" s="13" t="s">
        <v>877</v>
      </c>
      <c r="L900" s="12" t="s">
        <v>878</v>
      </c>
      <c r="M900" s="13" t="s">
        <v>879</v>
      </c>
      <c r="N900" s="2" t="s">
        <v>64</v>
      </c>
      <c r="O900" s="13" t="s">
        <v>20</v>
      </c>
      <c r="P900" s="14">
        <v>2656</v>
      </c>
      <c r="Q900" s="14">
        <v>193888</v>
      </c>
      <c r="R900" s="13">
        <v>159</v>
      </c>
      <c r="S900" s="15">
        <v>0.25</v>
      </c>
      <c r="T900" s="13">
        <v>1</v>
      </c>
      <c r="U900" s="13">
        <v>5</v>
      </c>
      <c r="V900" s="16">
        <v>0</v>
      </c>
      <c r="W900" s="16" t="str">
        <f t="shared" si="14"/>
        <v>PN2050781-1</v>
      </c>
      <c r="Z900" s="13" t="s">
        <v>38</v>
      </c>
      <c r="BN900" s="19">
        <f>P900*R900</f>
        <v>422304</v>
      </c>
      <c r="BO900" s="19" t="str">
        <f>IF(AND(BN900&gt;120000, P900&gt;25, X900&lt;&gt;"WAVE 0"), "yes", "no")</f>
        <v>yes</v>
      </c>
      <c r="BP900" s="17" t="s">
        <v>51</v>
      </c>
    </row>
    <row r="901" spans="1:68" x14ac:dyDescent="0.25">
      <c r="A901" s="11" t="s">
        <v>2066</v>
      </c>
      <c r="B901" s="12" t="s">
        <v>2067</v>
      </c>
      <c r="C901" s="13" t="s">
        <v>88</v>
      </c>
      <c r="D901" s="12" t="s">
        <v>1470</v>
      </c>
      <c r="E901" s="13" t="s">
        <v>1471</v>
      </c>
      <c r="F901" s="12">
        <v>2020</v>
      </c>
      <c r="G901" s="13" t="s">
        <v>17</v>
      </c>
      <c r="H901" s="12" t="s">
        <v>76</v>
      </c>
      <c r="I901" s="13" t="s">
        <v>51</v>
      </c>
      <c r="J901" s="12" t="s">
        <v>876</v>
      </c>
      <c r="K901" s="13" t="s">
        <v>877</v>
      </c>
      <c r="L901" s="12" t="s">
        <v>878</v>
      </c>
      <c r="M901" s="13" t="s">
        <v>879</v>
      </c>
      <c r="N901" s="2" t="s">
        <v>64</v>
      </c>
      <c r="O901" s="13" t="s">
        <v>20</v>
      </c>
      <c r="P901" s="14">
        <v>1448.8767</v>
      </c>
      <c r="Q901" s="14">
        <v>133526.72</v>
      </c>
      <c r="R901" s="13">
        <v>245</v>
      </c>
      <c r="S901" s="15">
        <v>1</v>
      </c>
      <c r="T901" s="13">
        <v>1</v>
      </c>
      <c r="U901" s="13">
        <v>1</v>
      </c>
      <c r="V901" s="16">
        <v>0</v>
      </c>
      <c r="W901" s="16" t="str">
        <f t="shared" si="14"/>
        <v>PN2050960-1</v>
      </c>
      <c r="Z901" s="17" t="s">
        <v>109</v>
      </c>
      <c r="AA901" s="17" t="s">
        <v>22</v>
      </c>
      <c r="AB901" s="17" t="s">
        <v>22</v>
      </c>
      <c r="AC901" s="17" t="s">
        <v>22</v>
      </c>
      <c r="AD901" s="17" t="s">
        <v>824</v>
      </c>
      <c r="AE901" s="17" t="s">
        <v>42</v>
      </c>
      <c r="AF901" s="17" t="s">
        <v>1458</v>
      </c>
      <c r="AG901" s="17" t="s">
        <v>22</v>
      </c>
      <c r="AJ901" s="17" t="s">
        <v>2068</v>
      </c>
      <c r="AK901" s="17" t="s">
        <v>1595</v>
      </c>
      <c r="AO901" s="17" t="s">
        <v>85</v>
      </c>
      <c r="AP901" s="18">
        <v>43341</v>
      </c>
      <c r="AQ901" s="17" t="s">
        <v>22</v>
      </c>
      <c r="AR901" s="17" t="s">
        <v>22</v>
      </c>
      <c r="AS901" s="17" t="s">
        <v>22</v>
      </c>
      <c r="AT901" s="17" t="s">
        <v>22</v>
      </c>
      <c r="AU901" s="17" t="s">
        <v>22</v>
      </c>
      <c r="AV901" s="17" t="s">
        <v>22</v>
      </c>
      <c r="BE901" s="17" t="s">
        <v>52</v>
      </c>
      <c r="BM901" s="19" t="s">
        <v>22</v>
      </c>
      <c r="BN901" s="19">
        <f>P901*R901</f>
        <v>354974.79149999999</v>
      </c>
      <c r="BO901" s="19" t="str">
        <f>IF(AND(BN901&gt;120000, P901&gt;25, X901&lt;&gt;"WAVE 0"), "yes", "no")</f>
        <v>yes</v>
      </c>
      <c r="BP901" s="17" t="s">
        <v>22</v>
      </c>
    </row>
    <row r="902" spans="1:68" x14ac:dyDescent="0.25">
      <c r="A902" s="11" t="s">
        <v>2069</v>
      </c>
      <c r="B902" s="12" t="s">
        <v>726</v>
      </c>
      <c r="C902" s="13" t="s">
        <v>14</v>
      </c>
      <c r="D902" s="12" t="s">
        <v>706</v>
      </c>
      <c r="E902" s="13" t="s">
        <v>707</v>
      </c>
      <c r="F902" s="12">
        <v>2020</v>
      </c>
      <c r="G902" s="13" t="s">
        <v>109</v>
      </c>
      <c r="H902" s="12" t="s">
        <v>76</v>
      </c>
      <c r="I902" s="13" t="s">
        <v>18</v>
      </c>
      <c r="J902" s="12" t="s">
        <v>847</v>
      </c>
      <c r="K902" s="13" t="s">
        <v>848</v>
      </c>
      <c r="L902" s="12" t="s">
        <v>79</v>
      </c>
      <c r="M902" s="13" t="s">
        <v>80</v>
      </c>
      <c r="N902" s="2" t="s">
        <v>19</v>
      </c>
      <c r="O902" s="13" t="s">
        <v>20</v>
      </c>
      <c r="P902" s="14">
        <v>26.3384</v>
      </c>
      <c r="Q902" s="14">
        <v>11878.220000000001</v>
      </c>
      <c r="R902" s="13">
        <v>213</v>
      </c>
      <c r="S902" s="15">
        <v>0.33333333333333331</v>
      </c>
      <c r="T902" s="13">
        <v>2</v>
      </c>
      <c r="U902" s="13">
        <v>2</v>
      </c>
      <c r="V902" s="16">
        <v>0</v>
      </c>
      <c r="W902" s="16" t="str">
        <f t="shared" si="14"/>
        <v>PN2-060-118-02</v>
      </c>
      <c r="Z902" s="17" t="s">
        <v>109</v>
      </c>
      <c r="AB902" s="17" t="s">
        <v>501</v>
      </c>
      <c r="AC902" s="17" t="s">
        <v>726</v>
      </c>
      <c r="AD902" s="17" t="s">
        <v>81</v>
      </c>
      <c r="AE902" s="17" t="s">
        <v>42</v>
      </c>
      <c r="AF902" s="17" t="s">
        <v>82</v>
      </c>
      <c r="AG902" s="17" t="s">
        <v>543</v>
      </c>
      <c r="AJ902" s="17" t="s">
        <v>83</v>
      </c>
      <c r="AK902" s="17" t="s">
        <v>84</v>
      </c>
      <c r="AO902" s="17" t="s">
        <v>130</v>
      </c>
      <c r="AP902" s="18">
        <v>43210</v>
      </c>
      <c r="AQ902" s="17" t="s">
        <v>22</v>
      </c>
      <c r="AR902" s="17" t="s">
        <v>47</v>
      </c>
      <c r="AS902" s="17" t="s">
        <v>47</v>
      </c>
      <c r="AT902" s="17" t="s">
        <v>47</v>
      </c>
      <c r="AU902" s="17" t="s">
        <v>47</v>
      </c>
      <c r="AV902" s="17" t="s">
        <v>47</v>
      </c>
      <c r="BE902" s="17" t="s">
        <v>52</v>
      </c>
      <c r="BL902" s="17" t="s">
        <v>727</v>
      </c>
      <c r="BM902" s="19" t="s">
        <v>22</v>
      </c>
      <c r="BN902" s="19">
        <f>P902*R902</f>
        <v>5610.0792000000001</v>
      </c>
      <c r="BO902" s="19" t="str">
        <f>IF(AND(BN902&gt;120000, P902&gt;25, X902&lt;&gt;"WAVE 0"), "yes", "no")</f>
        <v>no</v>
      </c>
      <c r="BP902" s="17" t="s">
        <v>22</v>
      </c>
    </row>
    <row r="903" spans="1:68" x14ac:dyDescent="0.25">
      <c r="A903" s="11" t="s">
        <v>2070</v>
      </c>
      <c r="B903" s="12" t="s">
        <v>1837</v>
      </c>
      <c r="C903" s="13" t="s">
        <v>14</v>
      </c>
      <c r="D903" s="12" t="s">
        <v>697</v>
      </c>
      <c r="E903" s="13" t="s">
        <v>698</v>
      </c>
      <c r="F903" s="12">
        <v>2019</v>
      </c>
      <c r="G903" s="13" t="s">
        <v>109</v>
      </c>
      <c r="H903" s="12" t="s">
        <v>76</v>
      </c>
      <c r="I903" s="13" t="s">
        <v>51</v>
      </c>
      <c r="J903" s="12" t="s">
        <v>847</v>
      </c>
      <c r="K903" s="13" t="s">
        <v>848</v>
      </c>
      <c r="L903" s="12" t="s">
        <v>79</v>
      </c>
      <c r="M903" s="13" t="s">
        <v>80</v>
      </c>
      <c r="N903" s="2" t="s">
        <v>19</v>
      </c>
      <c r="O903" s="13" t="s">
        <v>20</v>
      </c>
      <c r="P903" s="14">
        <v>4.5199999999999996</v>
      </c>
      <c r="Q903" s="14">
        <v>1045.2</v>
      </c>
      <c r="R903" s="13">
        <v>47</v>
      </c>
      <c r="S903" s="15">
        <v>0.75</v>
      </c>
      <c r="T903" s="13">
        <v>1</v>
      </c>
      <c r="U903" s="13">
        <v>1</v>
      </c>
      <c r="V903" s="16">
        <v>0</v>
      </c>
      <c r="W903" s="16" t="str">
        <f t="shared" si="14"/>
        <v>PN2-060-137-01</v>
      </c>
      <c r="X903" s="17" t="s">
        <v>699</v>
      </c>
      <c r="Z903" s="17" t="s">
        <v>109</v>
      </c>
      <c r="AB903" s="17" t="s">
        <v>152</v>
      </c>
      <c r="AC903" s="17" t="s">
        <v>752</v>
      </c>
      <c r="AD903" s="17" t="s">
        <v>81</v>
      </c>
      <c r="AE903" s="17" t="s">
        <v>42</v>
      </c>
      <c r="AF903" s="17" t="s">
        <v>82</v>
      </c>
      <c r="AG903" s="17" t="s">
        <v>543</v>
      </c>
      <c r="AJ903" s="17" t="s">
        <v>83</v>
      </c>
      <c r="AK903" s="17" t="s">
        <v>84</v>
      </c>
      <c r="AO903" s="17" t="s">
        <v>85</v>
      </c>
      <c r="AP903" s="18">
        <v>43207</v>
      </c>
      <c r="AQ903" s="17" t="s">
        <v>22</v>
      </c>
      <c r="AR903" s="17" t="s">
        <v>47</v>
      </c>
      <c r="AS903" s="17" t="s">
        <v>47</v>
      </c>
      <c r="AT903" s="17" t="s">
        <v>47</v>
      </c>
      <c r="AU903" s="17" t="s">
        <v>47</v>
      </c>
      <c r="AV903" s="17" t="s">
        <v>47</v>
      </c>
      <c r="AW903" s="17" t="s">
        <v>48</v>
      </c>
      <c r="AX903" s="17" t="s">
        <v>516</v>
      </c>
      <c r="AY903" s="17" t="s">
        <v>268</v>
      </c>
      <c r="AZ903" s="17" t="s">
        <v>692</v>
      </c>
      <c r="BA903" s="17" t="s">
        <v>705</v>
      </c>
      <c r="BD903" s="17">
        <v>3</v>
      </c>
      <c r="BE903" s="17" t="s">
        <v>52</v>
      </c>
      <c r="BF903" s="17" t="s">
        <v>710</v>
      </c>
      <c r="BG903" s="18">
        <v>44227</v>
      </c>
      <c r="BL903" s="17" t="s">
        <v>711</v>
      </c>
      <c r="BM903" s="19" t="s">
        <v>22</v>
      </c>
      <c r="BN903" s="19">
        <f>P903*R903</f>
        <v>212.43999999999997</v>
      </c>
      <c r="BO903" s="19" t="str">
        <f>IF(AND(BN903&gt;120000, P903&gt;25, X903&lt;&gt;"WAVE 0"), "yes", "no")</f>
        <v>no</v>
      </c>
      <c r="BP903" s="17" t="s">
        <v>22</v>
      </c>
    </row>
    <row r="904" spans="1:68" x14ac:dyDescent="0.25">
      <c r="A904" s="11" t="s">
        <v>2071</v>
      </c>
      <c r="B904" s="12" t="s">
        <v>726</v>
      </c>
      <c r="C904" s="13" t="s">
        <v>14</v>
      </c>
      <c r="D904" s="12" t="s">
        <v>706</v>
      </c>
      <c r="E904" s="13" t="s">
        <v>707</v>
      </c>
      <c r="F904" s="12">
        <v>2020</v>
      </c>
      <c r="G904" s="13" t="s">
        <v>109</v>
      </c>
      <c r="H904" s="12" t="s">
        <v>76</v>
      </c>
      <c r="I904" s="13" t="s">
        <v>18</v>
      </c>
      <c r="J904" s="12" t="s">
        <v>847</v>
      </c>
      <c r="K904" s="13" t="s">
        <v>848</v>
      </c>
      <c r="L904" s="12" t="s">
        <v>79</v>
      </c>
      <c r="M904" s="13" t="s">
        <v>80</v>
      </c>
      <c r="N904" s="2" t="s">
        <v>19</v>
      </c>
      <c r="O904" s="13" t="s">
        <v>20</v>
      </c>
      <c r="P904" s="14">
        <v>2.0299999999999998</v>
      </c>
      <c r="Q904" s="14">
        <v>203</v>
      </c>
      <c r="R904" s="13">
        <v>521</v>
      </c>
      <c r="S904" s="15">
        <v>0</v>
      </c>
      <c r="T904" s="13">
        <v>2</v>
      </c>
      <c r="U904" s="13">
        <v>2</v>
      </c>
      <c r="V904" s="16">
        <v>0</v>
      </c>
      <c r="W904" s="16" t="str">
        <f t="shared" si="14"/>
        <v>PN2-060-194-01</v>
      </c>
      <c r="Z904" s="17" t="s">
        <v>109</v>
      </c>
      <c r="AB904" s="17" t="s">
        <v>152</v>
      </c>
      <c r="AC904" s="17" t="s">
        <v>726</v>
      </c>
      <c r="AD904" s="17" t="s">
        <v>81</v>
      </c>
      <c r="AE904" s="17" t="s">
        <v>42</v>
      </c>
      <c r="AF904" s="17" t="s">
        <v>1655</v>
      </c>
      <c r="AG904" s="17" t="s">
        <v>543</v>
      </c>
      <c r="AJ904" s="17" t="s">
        <v>83</v>
      </c>
      <c r="AK904" s="17" t="s">
        <v>84</v>
      </c>
      <c r="AO904" s="17" t="s">
        <v>130</v>
      </c>
      <c r="AP904" s="18">
        <v>43210</v>
      </c>
      <c r="AQ904" s="17" t="s">
        <v>22</v>
      </c>
      <c r="AR904" s="17" t="s">
        <v>47</v>
      </c>
      <c r="AS904" s="17" t="s">
        <v>47</v>
      </c>
      <c r="AT904" s="17" t="s">
        <v>47</v>
      </c>
      <c r="AU904" s="17" t="s">
        <v>47</v>
      </c>
      <c r="AV904" s="17" t="s">
        <v>47</v>
      </c>
      <c r="BE904" s="17" t="s">
        <v>52</v>
      </c>
      <c r="BF904" s="17" t="s">
        <v>53</v>
      </c>
      <c r="BG904" s="18" t="s">
        <v>53</v>
      </c>
      <c r="BM904" s="19" t="s">
        <v>22</v>
      </c>
      <c r="BN904" s="19">
        <f>P904*R904</f>
        <v>1057.6299999999999</v>
      </c>
      <c r="BO904" s="19" t="str">
        <f>IF(AND(BN904&gt;120000, P904&gt;25, X904&lt;&gt;"WAVE 0"), "yes", "no")</f>
        <v>no</v>
      </c>
      <c r="BP904" s="17" t="s">
        <v>22</v>
      </c>
    </row>
    <row r="905" spans="1:68" x14ac:dyDescent="0.25">
      <c r="A905" s="11" t="s">
        <v>2072</v>
      </c>
      <c r="B905" s="12" t="s">
        <v>2073</v>
      </c>
      <c r="C905" s="13" t="s">
        <v>14</v>
      </c>
      <c r="D905" s="12" t="s">
        <v>706</v>
      </c>
      <c r="E905" s="13" t="s">
        <v>707</v>
      </c>
      <c r="F905" s="12">
        <v>2020</v>
      </c>
      <c r="G905" s="13" t="s">
        <v>109</v>
      </c>
      <c r="H905" s="12" t="s">
        <v>76</v>
      </c>
      <c r="I905" s="13" t="s">
        <v>18</v>
      </c>
      <c r="J905" s="12" t="s">
        <v>847</v>
      </c>
      <c r="K905" s="13" t="s">
        <v>848</v>
      </c>
      <c r="L905" s="12" t="s">
        <v>79</v>
      </c>
      <c r="M905" s="13" t="s">
        <v>80</v>
      </c>
      <c r="N905" s="2" t="s">
        <v>19</v>
      </c>
      <c r="O905" s="13" t="s">
        <v>20</v>
      </c>
      <c r="P905" s="14">
        <v>12.94</v>
      </c>
      <c r="Q905" s="14">
        <v>2316.8200000000002</v>
      </c>
      <c r="R905" s="13">
        <v>298</v>
      </c>
      <c r="S905" s="15">
        <v>0.36363636363636365</v>
      </c>
      <c r="T905" s="13">
        <v>2</v>
      </c>
      <c r="U905" s="13">
        <v>3</v>
      </c>
      <c r="V905" s="16">
        <v>0</v>
      </c>
      <c r="W905" s="16" t="str">
        <f t="shared" si="14"/>
        <v>PN2-060-226-01</v>
      </c>
      <c r="Z905" s="17" t="s">
        <v>109</v>
      </c>
      <c r="AA905" s="17" t="s">
        <v>22</v>
      </c>
      <c r="AB905" s="17" t="s">
        <v>22</v>
      </c>
      <c r="AC905" s="17" t="s">
        <v>22</v>
      </c>
      <c r="AD905" s="17" t="s">
        <v>22</v>
      </c>
      <c r="AE905" s="17" t="s">
        <v>22</v>
      </c>
      <c r="AF905" s="17" t="s">
        <v>22</v>
      </c>
      <c r="AG905" s="17" t="s">
        <v>22</v>
      </c>
      <c r="AJ905" s="17" t="s">
        <v>22</v>
      </c>
      <c r="AK905" s="17" t="s">
        <v>22</v>
      </c>
      <c r="AO905" s="17" t="s">
        <v>22</v>
      </c>
      <c r="AP905" s="18" t="s">
        <v>22</v>
      </c>
      <c r="AQ905" s="17" t="s">
        <v>22</v>
      </c>
      <c r="AR905" s="17" t="s">
        <v>22</v>
      </c>
      <c r="AS905" s="17" t="s">
        <v>22</v>
      </c>
      <c r="AT905" s="17" t="s">
        <v>22</v>
      </c>
      <c r="AU905" s="17" t="s">
        <v>22</v>
      </c>
      <c r="AV905" s="17" t="s">
        <v>22</v>
      </c>
      <c r="AW905" s="17" t="s">
        <v>22</v>
      </c>
      <c r="AX905" s="17" t="s">
        <v>22</v>
      </c>
      <c r="AY905" s="17" t="s">
        <v>22</v>
      </c>
      <c r="AZ905" s="17" t="s">
        <v>22</v>
      </c>
      <c r="BA905" s="17" t="s">
        <v>22</v>
      </c>
      <c r="BD905" s="17" t="s">
        <v>22</v>
      </c>
      <c r="BE905" s="17" t="s">
        <v>22</v>
      </c>
      <c r="BF905" s="17" t="s">
        <v>22</v>
      </c>
      <c r="BG905" s="18" t="s">
        <v>22</v>
      </c>
      <c r="BH905" s="3" t="s">
        <v>22</v>
      </c>
      <c r="BI905" s="3" t="s">
        <v>22</v>
      </c>
      <c r="BK905" s="3" t="s">
        <v>22</v>
      </c>
      <c r="BL905" s="17" t="s">
        <v>22</v>
      </c>
      <c r="BM905" s="19" t="s">
        <v>22</v>
      </c>
      <c r="BN905" s="19">
        <f>P905*R905</f>
        <v>3856.12</v>
      </c>
      <c r="BO905" s="19" t="str">
        <f>IF(AND(BN905&gt;120000, P905&gt;25, X905&lt;&gt;"WAVE 0"), "yes", "no")</f>
        <v>no</v>
      </c>
      <c r="BP905" s="17" t="s">
        <v>22</v>
      </c>
    </row>
    <row r="906" spans="1:68" x14ac:dyDescent="0.25">
      <c r="A906" s="11" t="s">
        <v>2074</v>
      </c>
      <c r="B906" s="12" t="s">
        <v>2075</v>
      </c>
      <c r="C906" s="13" t="s">
        <v>14</v>
      </c>
      <c r="D906" s="12" t="s">
        <v>697</v>
      </c>
      <c r="E906" s="13" t="s">
        <v>698</v>
      </c>
      <c r="F906" s="12">
        <v>2019</v>
      </c>
      <c r="G906" s="13" t="s">
        <v>109</v>
      </c>
      <c r="H906" s="12" t="s">
        <v>76</v>
      </c>
      <c r="I906" s="13" t="s">
        <v>51</v>
      </c>
      <c r="J906" s="12" t="s">
        <v>847</v>
      </c>
      <c r="K906" s="13" t="s">
        <v>848</v>
      </c>
      <c r="L906" s="12" t="s">
        <v>79</v>
      </c>
      <c r="M906" s="13" t="s">
        <v>80</v>
      </c>
      <c r="N906" s="2" t="s">
        <v>19</v>
      </c>
      <c r="O906" s="13" t="s">
        <v>20</v>
      </c>
      <c r="P906" s="14">
        <v>26.607800000000001</v>
      </c>
      <c r="Q906" s="14">
        <v>6631.18</v>
      </c>
      <c r="R906" s="13">
        <v>45</v>
      </c>
      <c r="S906" s="15">
        <v>0.625</v>
      </c>
      <c r="T906" s="13">
        <v>1</v>
      </c>
      <c r="U906" s="13">
        <v>1</v>
      </c>
      <c r="V906" s="16">
        <v>0</v>
      </c>
      <c r="W906" s="16" t="str">
        <f t="shared" si="14"/>
        <v>PN2-060-237-02</v>
      </c>
      <c r="X906" s="17" t="s">
        <v>699</v>
      </c>
      <c r="Z906" s="17" t="s">
        <v>109</v>
      </c>
      <c r="AB906" s="17" t="s">
        <v>152</v>
      </c>
      <c r="AC906" s="17" t="s">
        <v>2076</v>
      </c>
      <c r="AD906" s="17" t="s">
        <v>81</v>
      </c>
      <c r="AE906" s="17" t="s">
        <v>42</v>
      </c>
      <c r="AF906" s="17" t="s">
        <v>82</v>
      </c>
      <c r="AG906" s="17" t="s">
        <v>543</v>
      </c>
      <c r="AJ906" s="17" t="s">
        <v>83</v>
      </c>
      <c r="AK906" s="17" t="s">
        <v>84</v>
      </c>
      <c r="AO906" s="17" t="s">
        <v>85</v>
      </c>
      <c r="AP906" s="18">
        <v>43270</v>
      </c>
      <c r="AQ906" s="17" t="s">
        <v>22</v>
      </c>
      <c r="AR906" s="17" t="s">
        <v>47</v>
      </c>
      <c r="AS906" s="17" t="s">
        <v>47</v>
      </c>
      <c r="AT906" s="17" t="s">
        <v>47</v>
      </c>
      <c r="AU906" s="17" t="s">
        <v>47</v>
      </c>
      <c r="AV906" s="17" t="s">
        <v>47</v>
      </c>
      <c r="AW906" s="17" t="s">
        <v>266</v>
      </c>
      <c r="AX906" s="17" t="s">
        <v>1828</v>
      </c>
      <c r="AY906" s="17" t="s">
        <v>691</v>
      </c>
      <c r="AZ906" s="17" t="s">
        <v>692</v>
      </c>
      <c r="BA906" s="17" t="s">
        <v>1003</v>
      </c>
      <c r="BD906" s="17">
        <v>3</v>
      </c>
      <c r="BE906" s="17" t="s">
        <v>52</v>
      </c>
      <c r="BF906" s="17" t="s">
        <v>710</v>
      </c>
      <c r="BG906" s="18">
        <v>44227</v>
      </c>
      <c r="BL906" s="17" t="s">
        <v>711</v>
      </c>
      <c r="BM906" s="19" t="s">
        <v>22</v>
      </c>
      <c r="BN906" s="19">
        <f>P906*R906</f>
        <v>1197.3510000000001</v>
      </c>
      <c r="BO906" s="19" t="str">
        <f>IF(AND(BN906&gt;120000, P906&gt;25, X906&lt;&gt;"WAVE 0"), "yes", "no")</f>
        <v>no</v>
      </c>
      <c r="BP906" s="17" t="s">
        <v>51</v>
      </c>
    </row>
    <row r="907" spans="1:68" x14ac:dyDescent="0.25">
      <c r="A907" s="11" t="s">
        <v>2077</v>
      </c>
      <c r="B907" s="12" t="s">
        <v>705</v>
      </c>
      <c r="C907" s="13" t="s">
        <v>14</v>
      </c>
      <c r="D907" s="12" t="s">
        <v>697</v>
      </c>
      <c r="E907" s="13" t="s">
        <v>698</v>
      </c>
      <c r="F907" s="12">
        <v>2019</v>
      </c>
      <c r="G907" s="13" t="s">
        <v>109</v>
      </c>
      <c r="H907" s="12" t="s">
        <v>76</v>
      </c>
      <c r="I907" s="13" t="s">
        <v>51</v>
      </c>
      <c r="J907" s="12" t="s">
        <v>847</v>
      </c>
      <c r="K907" s="13" t="s">
        <v>848</v>
      </c>
      <c r="L907" s="12" t="s">
        <v>79</v>
      </c>
      <c r="M907" s="13" t="s">
        <v>80</v>
      </c>
      <c r="N907" s="2" t="s">
        <v>19</v>
      </c>
      <c r="O907" s="13" t="s">
        <v>20</v>
      </c>
      <c r="P907" s="14">
        <v>3.5019999999999998</v>
      </c>
      <c r="Q907" s="14">
        <v>1957.9</v>
      </c>
      <c r="R907" s="13">
        <v>52</v>
      </c>
      <c r="S907" s="15">
        <v>0.8</v>
      </c>
      <c r="T907" s="13">
        <v>1</v>
      </c>
      <c r="U907" s="13">
        <v>1</v>
      </c>
      <c r="V907" s="16">
        <v>0</v>
      </c>
      <c r="W907" s="16" t="str">
        <f t="shared" si="14"/>
        <v>PN2-060-293-01</v>
      </c>
      <c r="X907" s="17" t="s">
        <v>699</v>
      </c>
      <c r="Z907" s="17" t="s">
        <v>109</v>
      </c>
      <c r="AB907" s="17" t="s">
        <v>169</v>
      </c>
      <c r="AC907" s="17" t="s">
        <v>705</v>
      </c>
      <c r="AD907" s="17" t="s">
        <v>81</v>
      </c>
      <c r="AE907" s="17" t="s">
        <v>42</v>
      </c>
      <c r="AF907" s="17" t="s">
        <v>82</v>
      </c>
      <c r="AG907" s="17" t="s">
        <v>543</v>
      </c>
      <c r="AJ907" s="17" t="s">
        <v>83</v>
      </c>
      <c r="AK907" s="17" t="s">
        <v>84</v>
      </c>
      <c r="AO907" s="17" t="s">
        <v>85</v>
      </c>
      <c r="AP907" s="18">
        <v>43228</v>
      </c>
      <c r="AQ907" s="17" t="s">
        <v>22</v>
      </c>
      <c r="AR907" s="17" t="s">
        <v>47</v>
      </c>
      <c r="AS907" s="17" t="s">
        <v>47</v>
      </c>
      <c r="AT907" s="17" t="s">
        <v>47</v>
      </c>
      <c r="AU907" s="17" t="s">
        <v>47</v>
      </c>
      <c r="AV907" s="17" t="s">
        <v>47</v>
      </c>
      <c r="AW907" s="17" t="s">
        <v>266</v>
      </c>
      <c r="AX907" s="17" t="s">
        <v>516</v>
      </c>
      <c r="AY907" s="17" t="s">
        <v>268</v>
      </c>
      <c r="AZ907" s="17" t="s">
        <v>692</v>
      </c>
      <c r="BA907" s="17" t="s">
        <v>705</v>
      </c>
      <c r="BD907" s="17">
        <v>3</v>
      </c>
      <c r="BE907" s="17" t="s">
        <v>52</v>
      </c>
      <c r="BF907" s="17" t="s">
        <v>710</v>
      </c>
      <c r="BG907" s="18">
        <v>44227</v>
      </c>
      <c r="BL907" s="17" t="s">
        <v>711</v>
      </c>
      <c r="BM907" s="19" t="s">
        <v>22</v>
      </c>
      <c r="BN907" s="19">
        <f>P907*R907</f>
        <v>182.10399999999998</v>
      </c>
      <c r="BO907" s="19" t="str">
        <f>IF(AND(BN907&gt;120000, P907&gt;25, X907&lt;&gt;"WAVE 0"), "yes", "no")</f>
        <v>no</v>
      </c>
      <c r="BP907" s="17" t="s">
        <v>22</v>
      </c>
    </row>
    <row r="908" spans="1:68" x14ac:dyDescent="0.25">
      <c r="A908" s="11" t="s">
        <v>2078</v>
      </c>
      <c r="B908" s="12" t="s">
        <v>2079</v>
      </c>
      <c r="C908" s="13" t="s">
        <v>14</v>
      </c>
      <c r="D908" s="12" t="s">
        <v>1060</v>
      </c>
      <c r="E908" s="13" t="s">
        <v>1061</v>
      </c>
      <c r="F908" s="12">
        <v>2019</v>
      </c>
      <c r="G908" s="13" t="s">
        <v>109</v>
      </c>
      <c r="H908" s="12" t="s">
        <v>76</v>
      </c>
      <c r="I908" s="13" t="s">
        <v>51</v>
      </c>
      <c r="J908" s="12" t="s">
        <v>847</v>
      </c>
      <c r="K908" s="13" t="s">
        <v>848</v>
      </c>
      <c r="L908" s="12" t="s">
        <v>79</v>
      </c>
      <c r="M908" s="13" t="s">
        <v>80</v>
      </c>
      <c r="N908" s="2" t="s">
        <v>19</v>
      </c>
      <c r="O908" s="13" t="s">
        <v>20</v>
      </c>
      <c r="P908" s="14">
        <v>843</v>
      </c>
      <c r="Q908" s="14">
        <v>64068</v>
      </c>
      <c r="R908" s="13">
        <v>45</v>
      </c>
      <c r="S908" s="15">
        <v>1</v>
      </c>
      <c r="T908" s="13">
        <v>1</v>
      </c>
      <c r="U908" s="13">
        <v>2</v>
      </c>
      <c r="V908" s="16">
        <v>0</v>
      </c>
      <c r="W908" s="16" t="str">
        <f t="shared" si="14"/>
        <v>PN2-060-330-06</v>
      </c>
      <c r="X908" s="17" t="s">
        <v>549</v>
      </c>
      <c r="Z908" s="17" t="s">
        <v>109</v>
      </c>
      <c r="AA908" s="17" t="s">
        <v>847</v>
      </c>
      <c r="AB908" s="17" t="s">
        <v>152</v>
      </c>
      <c r="AC908" s="17" t="s">
        <v>2080</v>
      </c>
      <c r="AD908" s="17" t="s">
        <v>81</v>
      </c>
      <c r="AE908" s="17" t="s">
        <v>42</v>
      </c>
      <c r="AF908" s="17" t="s">
        <v>82</v>
      </c>
      <c r="AG908" s="17" t="s">
        <v>543</v>
      </c>
      <c r="AJ908" s="17" t="s">
        <v>83</v>
      </c>
      <c r="AK908" s="17" t="s">
        <v>84</v>
      </c>
      <c r="AO908" s="17" t="s">
        <v>85</v>
      </c>
      <c r="AP908" s="18">
        <v>43258</v>
      </c>
      <c r="AQ908" s="17">
        <v>7</v>
      </c>
      <c r="AR908" s="17" t="s">
        <v>47</v>
      </c>
      <c r="AS908" s="17" t="s">
        <v>47</v>
      </c>
      <c r="AT908" s="17" t="s">
        <v>47</v>
      </c>
      <c r="AU908" s="17" t="s">
        <v>47</v>
      </c>
      <c r="AV908" s="17" t="s">
        <v>47</v>
      </c>
      <c r="AW908" s="17" t="s">
        <v>266</v>
      </c>
      <c r="AX908" s="17" t="s">
        <v>744</v>
      </c>
      <c r="AY908" s="17" t="s">
        <v>276</v>
      </c>
      <c r="BA908" s="17" t="s">
        <v>2079</v>
      </c>
      <c r="BB908" s="17" t="s">
        <v>51</v>
      </c>
      <c r="BD908" s="17">
        <v>3</v>
      </c>
      <c r="BE908" s="17" t="s">
        <v>52</v>
      </c>
      <c r="BF908" s="17" t="s">
        <v>2081</v>
      </c>
      <c r="BG908" s="18">
        <v>44561</v>
      </c>
      <c r="BL908" s="17" t="s">
        <v>2082</v>
      </c>
      <c r="BN908" s="19">
        <f>P908*R908</f>
        <v>37935</v>
      </c>
      <c r="BO908" s="19" t="str">
        <f>IF(AND(BN908&gt;120000, P908&gt;25, X908&lt;&gt;"WAVE 0"), "yes", "no")</f>
        <v>no</v>
      </c>
      <c r="BP908" s="17" t="s">
        <v>51</v>
      </c>
    </row>
    <row r="909" spans="1:68" x14ac:dyDescent="0.25">
      <c r="A909" s="11" t="s">
        <v>2083</v>
      </c>
      <c r="B909" s="12" t="s">
        <v>1003</v>
      </c>
      <c r="C909" s="13" t="s">
        <v>14</v>
      </c>
      <c r="D909" s="12" t="s">
        <v>697</v>
      </c>
      <c r="E909" s="13" t="s">
        <v>698</v>
      </c>
      <c r="F909" s="12">
        <v>2019</v>
      </c>
      <c r="G909" s="13" t="s">
        <v>109</v>
      </c>
      <c r="H909" s="12" t="s">
        <v>330</v>
      </c>
      <c r="I909" s="13" t="s">
        <v>51</v>
      </c>
      <c r="J909" s="12" t="s">
        <v>1263</v>
      </c>
      <c r="K909" s="13" t="s">
        <v>1264</v>
      </c>
      <c r="L909" s="12" t="s">
        <v>358</v>
      </c>
      <c r="M909" s="13" t="s">
        <v>359</v>
      </c>
      <c r="N909" s="2" t="s">
        <v>19</v>
      </c>
      <c r="O909" s="13" t="s">
        <v>20</v>
      </c>
      <c r="P909" s="14">
        <v>18.878</v>
      </c>
      <c r="Q909" s="14">
        <v>1661.2600000000002</v>
      </c>
      <c r="R909" s="13">
        <v>46</v>
      </c>
      <c r="S909" s="15">
        <v>0.75</v>
      </c>
      <c r="T909" s="13">
        <v>1</v>
      </c>
      <c r="U909" s="13">
        <v>0</v>
      </c>
      <c r="V909" s="16">
        <v>0</v>
      </c>
      <c r="W909" s="16" t="str">
        <f t="shared" si="14"/>
        <v>PN2-060-332-01</v>
      </c>
      <c r="X909" s="17" t="s">
        <v>150</v>
      </c>
      <c r="Y909" s="17" t="s">
        <v>1029</v>
      </c>
      <c r="Z909" s="17" t="s">
        <v>109</v>
      </c>
      <c r="AA909" s="17" t="s">
        <v>1263</v>
      </c>
      <c r="AB909" s="17" t="s">
        <v>39</v>
      </c>
      <c r="AC909" s="17" t="s">
        <v>2084</v>
      </c>
      <c r="AD909" s="17" t="s">
        <v>81</v>
      </c>
      <c r="AE909" s="17" t="s">
        <v>42</v>
      </c>
      <c r="AF909" s="17" t="s">
        <v>82</v>
      </c>
      <c r="AG909" s="17" t="s">
        <v>543</v>
      </c>
      <c r="AJ909" s="17" t="s">
        <v>83</v>
      </c>
      <c r="AK909" s="17" t="s">
        <v>84</v>
      </c>
      <c r="AO909" s="17" t="s">
        <v>85</v>
      </c>
      <c r="AP909" s="18">
        <v>43228</v>
      </c>
      <c r="AQ909" s="17">
        <v>17</v>
      </c>
      <c r="AR909" s="17" t="s">
        <v>47</v>
      </c>
      <c r="AS909" s="17" t="s">
        <v>47</v>
      </c>
      <c r="AT909" s="17" t="s">
        <v>47</v>
      </c>
      <c r="AU909" s="17" t="s">
        <v>47</v>
      </c>
      <c r="AV909" s="17" t="s">
        <v>47</v>
      </c>
      <c r="AW909" s="17" t="s">
        <v>48</v>
      </c>
      <c r="AX909" s="17" t="s">
        <v>1828</v>
      </c>
      <c r="AY909" s="17" t="s">
        <v>691</v>
      </c>
      <c r="AZ909" s="17" t="s">
        <v>692</v>
      </c>
      <c r="BA909" s="17" t="s">
        <v>1003</v>
      </c>
      <c r="BD909" s="17">
        <v>3</v>
      </c>
      <c r="BE909" s="17" t="s">
        <v>52</v>
      </c>
      <c r="BF909" s="17" t="s">
        <v>710</v>
      </c>
      <c r="BG909" s="18">
        <v>44227</v>
      </c>
      <c r="BL909" s="17" t="s">
        <v>711</v>
      </c>
      <c r="BN909" s="19">
        <f>P909*R909</f>
        <v>868.38800000000003</v>
      </c>
      <c r="BO909" s="19" t="str">
        <f>IF(AND(BN909&gt;120000, P909&gt;25, X909&lt;&gt;"WAVE 0"), "yes", "no")</f>
        <v>no</v>
      </c>
      <c r="BP909" s="17" t="s">
        <v>51</v>
      </c>
    </row>
    <row r="910" spans="1:68" x14ac:dyDescent="0.25">
      <c r="A910" s="11" t="s">
        <v>2085</v>
      </c>
      <c r="B910" s="12" t="s">
        <v>2086</v>
      </c>
      <c r="C910" s="13" t="s">
        <v>14</v>
      </c>
      <c r="D910" s="12" t="s">
        <v>697</v>
      </c>
      <c r="E910" s="13" t="s">
        <v>698</v>
      </c>
      <c r="F910" s="12">
        <v>2019</v>
      </c>
      <c r="G910" s="13" t="s">
        <v>109</v>
      </c>
      <c r="H910" s="12" t="s">
        <v>76</v>
      </c>
      <c r="I910" s="13" t="s">
        <v>51</v>
      </c>
      <c r="J910" s="12" t="s">
        <v>847</v>
      </c>
      <c r="K910" s="13" t="s">
        <v>848</v>
      </c>
      <c r="L910" s="12" t="s">
        <v>79</v>
      </c>
      <c r="M910" s="13" t="s">
        <v>80</v>
      </c>
      <c r="N910" s="2" t="s">
        <v>19</v>
      </c>
      <c r="O910" s="13" t="s">
        <v>20</v>
      </c>
      <c r="P910" s="14">
        <v>73.63</v>
      </c>
      <c r="Q910" s="14">
        <v>3115.12</v>
      </c>
      <c r="R910" s="13">
        <v>28</v>
      </c>
      <c r="S910" s="15">
        <v>0.5</v>
      </c>
      <c r="T910" s="13">
        <v>1</v>
      </c>
      <c r="U910" s="13">
        <v>3</v>
      </c>
      <c r="V910" s="16">
        <v>0</v>
      </c>
      <c r="W910" s="16" t="str">
        <f t="shared" si="14"/>
        <v>PN2-060-363-02</v>
      </c>
      <c r="X910" s="17" t="s">
        <v>699</v>
      </c>
      <c r="Z910" s="17" t="s">
        <v>109</v>
      </c>
      <c r="AA910" s="17" t="s">
        <v>847</v>
      </c>
      <c r="AB910" s="17" t="s">
        <v>501</v>
      </c>
      <c r="AC910" s="17" t="s">
        <v>2086</v>
      </c>
      <c r="AD910" s="17" t="s">
        <v>81</v>
      </c>
      <c r="AE910" s="17" t="s">
        <v>42</v>
      </c>
      <c r="AF910" s="17" t="s">
        <v>554</v>
      </c>
      <c r="AG910" s="17" t="s">
        <v>543</v>
      </c>
      <c r="AJ910" s="17" t="s">
        <v>83</v>
      </c>
      <c r="AK910" s="17" t="s">
        <v>84</v>
      </c>
      <c r="AO910" s="17" t="s">
        <v>130</v>
      </c>
      <c r="AP910" s="18">
        <v>43207</v>
      </c>
      <c r="AQ910" s="17">
        <v>7</v>
      </c>
      <c r="AR910" s="17" t="s">
        <v>47</v>
      </c>
      <c r="AS910" s="17" t="s">
        <v>47</v>
      </c>
      <c r="AT910" s="17" t="s">
        <v>47</v>
      </c>
      <c r="AU910" s="17" t="s">
        <v>47</v>
      </c>
      <c r="AV910" s="17" t="s">
        <v>47</v>
      </c>
      <c r="AW910" s="17" t="s">
        <v>266</v>
      </c>
      <c r="AX910" s="17" t="s">
        <v>267</v>
      </c>
      <c r="BA910" s="17" t="s">
        <v>270</v>
      </c>
      <c r="BB910" s="17" t="s">
        <v>51</v>
      </c>
      <c r="BD910" s="17">
        <v>1</v>
      </c>
      <c r="BE910" s="17" t="s">
        <v>52</v>
      </c>
      <c r="BF910" s="17" t="s">
        <v>710</v>
      </c>
      <c r="BG910" s="18">
        <v>44227</v>
      </c>
      <c r="BL910" s="17" t="s">
        <v>711</v>
      </c>
      <c r="BM910" s="19">
        <v>45223.890782530936</v>
      </c>
      <c r="BN910" s="19">
        <f>P910*R910</f>
        <v>2061.64</v>
      </c>
      <c r="BO910" s="19" t="str">
        <f>IF(AND(BN910&gt;120000, P910&gt;25, X910&lt;&gt;"WAVE 0"), "yes", "no")</f>
        <v>no</v>
      </c>
      <c r="BP910" s="17" t="s">
        <v>51</v>
      </c>
    </row>
    <row r="911" spans="1:68" x14ac:dyDescent="0.25">
      <c r="A911" s="11" t="s">
        <v>2087</v>
      </c>
      <c r="B911" s="12" t="s">
        <v>2088</v>
      </c>
      <c r="C911" s="13" t="s">
        <v>14</v>
      </c>
      <c r="D911" s="12" t="s">
        <v>1060</v>
      </c>
      <c r="E911" s="13" t="s">
        <v>1061</v>
      </c>
      <c r="F911" s="12">
        <v>2019</v>
      </c>
      <c r="G911" s="13" t="s">
        <v>109</v>
      </c>
      <c r="H911" s="12" t="s">
        <v>76</v>
      </c>
      <c r="I911" s="13" t="s">
        <v>51</v>
      </c>
      <c r="J911" s="12" t="s">
        <v>847</v>
      </c>
      <c r="K911" s="13" t="s">
        <v>848</v>
      </c>
      <c r="L911" s="12" t="s">
        <v>79</v>
      </c>
      <c r="M911" s="13" t="s">
        <v>80</v>
      </c>
      <c r="N911" s="2" t="s">
        <v>19</v>
      </c>
      <c r="O911" s="13" t="s">
        <v>20</v>
      </c>
      <c r="P911" s="14">
        <v>210</v>
      </c>
      <c r="Q911" s="14">
        <v>26040</v>
      </c>
      <c r="R911" s="13">
        <v>85</v>
      </c>
      <c r="S911" s="15">
        <v>0.2608695652173913</v>
      </c>
      <c r="T911" s="13">
        <v>1</v>
      </c>
      <c r="U911" s="13">
        <v>3</v>
      </c>
      <c r="V911" s="16">
        <v>0</v>
      </c>
      <c r="W911" s="16" t="str">
        <f t="shared" si="14"/>
        <v>PN2-060-440-04</v>
      </c>
      <c r="X911" s="17" t="s">
        <v>549</v>
      </c>
      <c r="Z911" s="17" t="s">
        <v>109</v>
      </c>
      <c r="AB911" s="17" t="s">
        <v>458</v>
      </c>
      <c r="AC911" s="17" t="s">
        <v>2089</v>
      </c>
      <c r="AD911" s="17" t="s">
        <v>81</v>
      </c>
      <c r="AE911" s="17" t="s">
        <v>42</v>
      </c>
      <c r="AF911" s="17" t="s">
        <v>82</v>
      </c>
      <c r="AG911" s="17" t="s">
        <v>543</v>
      </c>
      <c r="AJ911" s="17" t="s">
        <v>83</v>
      </c>
      <c r="AK911" s="17" t="s">
        <v>84</v>
      </c>
      <c r="AO911" s="17" t="s">
        <v>85</v>
      </c>
      <c r="AP911" s="18">
        <v>43258</v>
      </c>
      <c r="AQ911" s="17" t="s">
        <v>22</v>
      </c>
      <c r="AR911" s="17" t="s">
        <v>47</v>
      </c>
      <c r="AS911" s="17" t="s">
        <v>47</v>
      </c>
      <c r="AT911" s="17" t="s">
        <v>47</v>
      </c>
      <c r="AU911" s="17" t="s">
        <v>47</v>
      </c>
      <c r="AV911" s="17" t="s">
        <v>47</v>
      </c>
      <c r="AW911" s="17" t="s">
        <v>48</v>
      </c>
      <c r="AX911" s="17" t="s">
        <v>696</v>
      </c>
      <c r="BA911" s="17" t="s">
        <v>696</v>
      </c>
      <c r="BB911" s="17" t="s">
        <v>51</v>
      </c>
      <c r="BD911" s="17">
        <v>5</v>
      </c>
      <c r="BE911" s="17" t="s">
        <v>52</v>
      </c>
      <c r="BF911" s="17" t="s">
        <v>2081</v>
      </c>
      <c r="BG911" s="18">
        <v>44561</v>
      </c>
      <c r="BL911" s="17" t="s">
        <v>2082</v>
      </c>
      <c r="BM911" s="19" t="s">
        <v>22</v>
      </c>
      <c r="BN911" s="19">
        <f>P911*R911</f>
        <v>17850</v>
      </c>
      <c r="BO911" s="19" t="str">
        <f>IF(AND(BN911&gt;120000, P911&gt;25, X911&lt;&gt;"WAVE 0"), "yes", "no")</f>
        <v>no</v>
      </c>
      <c r="BP911" s="17" t="s">
        <v>51</v>
      </c>
    </row>
    <row r="912" spans="1:68" x14ac:dyDescent="0.25">
      <c r="A912" s="11" t="s">
        <v>2090</v>
      </c>
      <c r="B912" s="12" t="s">
        <v>2091</v>
      </c>
      <c r="C912" s="13" t="s">
        <v>14</v>
      </c>
      <c r="D912" s="12" t="s">
        <v>463</v>
      </c>
      <c r="E912" s="13" t="s">
        <v>464</v>
      </c>
      <c r="F912" s="12">
        <v>2019</v>
      </c>
      <c r="G912" s="13" t="s">
        <v>38</v>
      </c>
      <c r="H912" s="12" t="s">
        <v>330</v>
      </c>
      <c r="I912" s="13" t="s">
        <v>51</v>
      </c>
      <c r="J912" s="12" t="s">
        <v>361</v>
      </c>
      <c r="K912" s="13" t="s">
        <v>362</v>
      </c>
      <c r="L912" s="12" t="s">
        <v>333</v>
      </c>
      <c r="M912" s="13" t="s">
        <v>334</v>
      </c>
      <c r="N912" s="2" t="s">
        <v>19</v>
      </c>
      <c r="O912" s="13" t="s">
        <v>20</v>
      </c>
      <c r="P912" s="14">
        <v>0</v>
      </c>
      <c r="Q912" s="14"/>
      <c r="R912" s="13">
        <v>17</v>
      </c>
      <c r="S912" s="15"/>
      <c r="T912" s="13">
        <v>1</v>
      </c>
      <c r="U912" s="13"/>
      <c r="V912" s="16"/>
      <c r="W912" s="16" t="str">
        <f t="shared" si="14"/>
        <v>PN206329-2</v>
      </c>
      <c r="Z912" s="13" t="s">
        <v>38</v>
      </c>
      <c r="AA912" s="17" t="s">
        <v>22</v>
      </c>
      <c r="AB912" s="17" t="s">
        <v>22</v>
      </c>
      <c r="AC912" s="17" t="s">
        <v>22</v>
      </c>
      <c r="AD912" s="17" t="s">
        <v>22</v>
      </c>
      <c r="AE912" s="17" t="s">
        <v>22</v>
      </c>
      <c r="AF912" s="17" t="s">
        <v>22</v>
      </c>
      <c r="AG912" s="17" t="s">
        <v>22</v>
      </c>
      <c r="AJ912" s="17" t="s">
        <v>22</v>
      </c>
      <c r="AK912" s="17" t="s">
        <v>22</v>
      </c>
      <c r="AO912" s="17" t="s">
        <v>22</v>
      </c>
      <c r="AP912" s="18" t="s">
        <v>22</v>
      </c>
      <c r="AQ912" s="17" t="s">
        <v>22</v>
      </c>
      <c r="AR912" s="17" t="s">
        <v>22</v>
      </c>
      <c r="AS912" s="17" t="s">
        <v>22</v>
      </c>
      <c r="AT912" s="17" t="s">
        <v>22</v>
      </c>
      <c r="AU912" s="17" t="s">
        <v>22</v>
      </c>
      <c r="AV912" s="17" t="s">
        <v>22</v>
      </c>
      <c r="AW912" s="17" t="s">
        <v>22</v>
      </c>
      <c r="AX912" s="17" t="s">
        <v>22</v>
      </c>
      <c r="AY912" s="17" t="s">
        <v>22</v>
      </c>
      <c r="AZ912" s="17" t="s">
        <v>22</v>
      </c>
      <c r="BA912" s="17" t="s">
        <v>22</v>
      </c>
      <c r="BD912" s="17" t="s">
        <v>22</v>
      </c>
      <c r="BE912" s="17" t="s">
        <v>22</v>
      </c>
      <c r="BF912" s="17" t="s">
        <v>22</v>
      </c>
      <c r="BG912" s="18" t="s">
        <v>22</v>
      </c>
      <c r="BH912" s="3" t="s">
        <v>22</v>
      </c>
      <c r="BI912" s="3" t="s">
        <v>22</v>
      </c>
      <c r="BK912" s="3" t="s">
        <v>22</v>
      </c>
      <c r="BL912" s="17" t="s">
        <v>22</v>
      </c>
      <c r="BM912" s="19" t="s">
        <v>22</v>
      </c>
      <c r="BN912" s="19">
        <f>P912*R912</f>
        <v>0</v>
      </c>
      <c r="BO912" s="19" t="str">
        <f>IF(AND(BN912&gt;120000, P912&gt;25, X912&lt;&gt;"WAVE 0"), "yes", "no")</f>
        <v>no</v>
      </c>
      <c r="BP912" s="17" t="s">
        <v>22</v>
      </c>
    </row>
    <row r="913" spans="1:68" x14ac:dyDescent="0.25">
      <c r="A913" s="11" t="s">
        <v>2092</v>
      </c>
      <c r="B913" s="12" t="s">
        <v>2093</v>
      </c>
      <c r="C913" s="13" t="s">
        <v>14</v>
      </c>
      <c r="D913" s="12" t="s">
        <v>874</v>
      </c>
      <c r="E913" s="13" t="s">
        <v>875</v>
      </c>
      <c r="F913" s="12">
        <v>2020</v>
      </c>
      <c r="G913" s="13" t="s">
        <v>17</v>
      </c>
      <c r="H913" s="12" t="s">
        <v>330</v>
      </c>
      <c r="I913" s="13" t="s">
        <v>51</v>
      </c>
      <c r="J913" s="12" t="s">
        <v>361</v>
      </c>
      <c r="K913" s="13" t="s">
        <v>362</v>
      </c>
      <c r="L913" s="12" t="s">
        <v>333</v>
      </c>
      <c r="M913" s="13" t="s">
        <v>334</v>
      </c>
      <c r="N913" s="2" t="s">
        <v>19</v>
      </c>
      <c r="O913" s="13" t="s">
        <v>20</v>
      </c>
      <c r="P913" s="14">
        <v>58.545200000000001</v>
      </c>
      <c r="Q913" s="14">
        <v>4859.25</v>
      </c>
      <c r="R913" s="13">
        <v>0</v>
      </c>
      <c r="S913" s="15">
        <v>0.16666666666666666</v>
      </c>
      <c r="T913" s="13">
        <v>1</v>
      </c>
      <c r="U913" s="13">
        <v>2</v>
      </c>
      <c r="V913" s="16">
        <v>0</v>
      </c>
      <c r="W913" s="16" t="str">
        <f t="shared" si="14"/>
        <v>PN206374</v>
      </c>
      <c r="X913" s="17" t="s">
        <v>150</v>
      </c>
      <c r="Y913" s="17" t="s">
        <v>880</v>
      </c>
      <c r="Z913" s="17" t="s">
        <v>17</v>
      </c>
      <c r="AB913" s="17" t="s">
        <v>46</v>
      </c>
      <c r="AC913" s="17" t="s">
        <v>2093</v>
      </c>
      <c r="AD913" s="17" t="s">
        <v>398</v>
      </c>
      <c r="AE913" s="17" t="s">
        <v>42</v>
      </c>
      <c r="AF913" s="17" t="s">
        <v>1146</v>
      </c>
      <c r="AG913" s="17" t="s">
        <v>1284</v>
      </c>
      <c r="AJ913" s="17" t="s">
        <v>83</v>
      </c>
      <c r="AK913" s="17" t="s">
        <v>84</v>
      </c>
      <c r="AO913" s="17" t="s">
        <v>130</v>
      </c>
      <c r="AP913" s="18">
        <v>43322</v>
      </c>
      <c r="AQ913" s="17" t="s">
        <v>22</v>
      </c>
      <c r="AR913" s="17" t="s">
        <v>47</v>
      </c>
      <c r="AS913" s="17" t="s">
        <v>47</v>
      </c>
      <c r="AT913" s="17" t="s">
        <v>47</v>
      </c>
      <c r="AU913" s="17" t="s">
        <v>47</v>
      </c>
      <c r="AV913" s="17" t="s">
        <v>47</v>
      </c>
      <c r="BE913" s="17" t="s">
        <v>52</v>
      </c>
      <c r="BM913" s="19" t="s">
        <v>22</v>
      </c>
      <c r="BN913" s="19">
        <f>P913*R913</f>
        <v>0</v>
      </c>
      <c r="BO913" s="19" t="str">
        <f>IF(AND(BN913&gt;120000, P913&gt;25, X913&lt;&gt;"WAVE 0"), "yes", "no")</f>
        <v>no</v>
      </c>
      <c r="BP913" s="17" t="s">
        <v>51</v>
      </c>
    </row>
    <row r="914" spans="1:68" x14ac:dyDescent="0.25">
      <c r="A914" s="11" t="s">
        <v>2094</v>
      </c>
      <c r="B914" s="12" t="s">
        <v>696</v>
      </c>
      <c r="C914" s="13" t="s">
        <v>14</v>
      </c>
      <c r="D914" s="12" t="s">
        <v>547</v>
      </c>
      <c r="E914" s="13" t="s">
        <v>548</v>
      </c>
      <c r="F914" s="12">
        <v>2019</v>
      </c>
      <c r="G914" s="13" t="s">
        <v>109</v>
      </c>
      <c r="H914" s="12" t="s">
        <v>330</v>
      </c>
      <c r="I914" s="13" t="s">
        <v>18</v>
      </c>
      <c r="J914" s="12" t="s">
        <v>331</v>
      </c>
      <c r="K914" s="13" t="s">
        <v>332</v>
      </c>
      <c r="L914" s="12" t="s">
        <v>333</v>
      </c>
      <c r="M914" s="13" t="s">
        <v>334</v>
      </c>
      <c r="N914" s="2" t="s">
        <v>19</v>
      </c>
      <c r="O914" s="13" t="s">
        <v>20</v>
      </c>
      <c r="P914" s="14">
        <v>153.52000000000001</v>
      </c>
      <c r="Q914" s="14"/>
      <c r="R914" s="13">
        <v>4</v>
      </c>
      <c r="S914" s="15"/>
      <c r="T914" s="13">
        <v>1</v>
      </c>
      <c r="U914" s="13"/>
      <c r="V914" s="16"/>
      <c r="W914" s="16" t="str">
        <f t="shared" si="14"/>
        <v>PN206413</v>
      </c>
      <c r="X914" s="17" t="s">
        <v>549</v>
      </c>
      <c r="Z914" s="17" t="s">
        <v>109</v>
      </c>
      <c r="AB914" s="17" t="s">
        <v>169</v>
      </c>
      <c r="AC914" s="17" t="s">
        <v>546</v>
      </c>
      <c r="AD914" s="17" t="s">
        <v>398</v>
      </c>
      <c r="AE914" s="17" t="s">
        <v>42</v>
      </c>
      <c r="AF914" s="17" t="s">
        <v>542</v>
      </c>
      <c r="AG914" s="17" t="s">
        <v>1284</v>
      </c>
      <c r="AJ914" s="17" t="s">
        <v>83</v>
      </c>
      <c r="AK914" s="17" t="s">
        <v>491</v>
      </c>
      <c r="AO914" s="17" t="s">
        <v>130</v>
      </c>
      <c r="AP914" s="18">
        <v>43259</v>
      </c>
      <c r="AQ914" s="17" t="s">
        <v>22</v>
      </c>
      <c r="AR914" s="17" t="s">
        <v>47</v>
      </c>
      <c r="AS914" s="17" t="s">
        <v>47</v>
      </c>
      <c r="AT914" s="17" t="s">
        <v>161</v>
      </c>
      <c r="AU914" s="17" t="s">
        <v>162</v>
      </c>
      <c r="AV914" s="17" t="s">
        <v>162</v>
      </c>
      <c r="AW914" s="17" t="s">
        <v>48</v>
      </c>
      <c r="AX914" s="17" t="s">
        <v>696</v>
      </c>
      <c r="BA914" s="17" t="s">
        <v>696</v>
      </c>
      <c r="BB914" s="17" t="s">
        <v>51</v>
      </c>
      <c r="BD914" s="17">
        <v>3</v>
      </c>
      <c r="BE914" s="17" t="s">
        <v>52</v>
      </c>
      <c r="BF914" s="17" t="s">
        <v>1147</v>
      </c>
      <c r="BG914" s="18">
        <v>43517</v>
      </c>
      <c r="BL914" s="17" t="s">
        <v>1148</v>
      </c>
      <c r="BM914" s="19" t="s">
        <v>22</v>
      </c>
      <c r="BN914" s="19">
        <f>P914*R914</f>
        <v>614.08000000000004</v>
      </c>
      <c r="BO914" s="19" t="str">
        <f>IF(AND(BN914&gt;120000, P914&gt;25, X914&lt;&gt;"WAVE 0"), "yes", "no")</f>
        <v>no</v>
      </c>
      <c r="BP914" s="17" t="s">
        <v>51</v>
      </c>
    </row>
    <row r="915" spans="1:68" x14ac:dyDescent="0.25">
      <c r="A915" s="11" t="s">
        <v>2095</v>
      </c>
      <c r="B915" s="12" t="s">
        <v>2096</v>
      </c>
      <c r="C915" s="13" t="s">
        <v>14</v>
      </c>
      <c r="D915" s="12" t="s">
        <v>463</v>
      </c>
      <c r="E915" s="13" t="s">
        <v>464</v>
      </c>
      <c r="F915" s="12">
        <v>2019</v>
      </c>
      <c r="G915" s="13" t="s">
        <v>38</v>
      </c>
      <c r="H915" s="12" t="s">
        <v>18</v>
      </c>
      <c r="I915" s="13" t="s">
        <v>51</v>
      </c>
      <c r="J915" s="12" t="s">
        <v>18</v>
      </c>
      <c r="K915" s="13" t="s">
        <v>18</v>
      </c>
      <c r="L915" s="12" t="s">
        <v>18</v>
      </c>
      <c r="M915" s="13" t="s">
        <v>18</v>
      </c>
      <c r="N915" s="2" t="s">
        <v>19</v>
      </c>
      <c r="O915" s="13" t="s">
        <v>20</v>
      </c>
      <c r="P915" s="14">
        <v>62.11</v>
      </c>
      <c r="Q915" s="14">
        <v>1614.86</v>
      </c>
      <c r="R915" s="13">
        <v>37</v>
      </c>
      <c r="S915" s="15">
        <v>0.25</v>
      </c>
      <c r="T915" s="13">
        <v>1</v>
      </c>
      <c r="U915" s="13">
        <v>2</v>
      </c>
      <c r="V915" s="16">
        <v>0</v>
      </c>
      <c r="W915" s="16" t="str">
        <f t="shared" si="14"/>
        <v>PN206562-2</v>
      </c>
      <c r="X915" s="17" t="s">
        <v>21</v>
      </c>
      <c r="Z915" s="17" t="s">
        <v>38</v>
      </c>
      <c r="AB915" s="17" t="s">
        <v>454</v>
      </c>
      <c r="AC915" s="17" t="s">
        <v>2097</v>
      </c>
      <c r="AD915" s="17" t="s">
        <v>398</v>
      </c>
      <c r="AE915" s="17" t="s">
        <v>42</v>
      </c>
      <c r="AF915" s="17" t="s">
        <v>1146</v>
      </c>
      <c r="AG915" s="17" t="s">
        <v>1284</v>
      </c>
      <c r="AJ915" s="17" t="s">
        <v>83</v>
      </c>
      <c r="AK915" s="17" t="s">
        <v>491</v>
      </c>
      <c r="AO915" s="17" t="s">
        <v>130</v>
      </c>
      <c r="AP915" s="18">
        <v>43200</v>
      </c>
      <c r="AQ915" s="17" t="s">
        <v>22</v>
      </c>
      <c r="AR915" s="17" t="s">
        <v>47</v>
      </c>
      <c r="AS915" s="17" t="s">
        <v>47</v>
      </c>
      <c r="AT915" s="17" t="s">
        <v>161</v>
      </c>
      <c r="AU915" s="17" t="s">
        <v>162</v>
      </c>
      <c r="AV915" s="17" t="s">
        <v>162</v>
      </c>
      <c r="AW915" s="17" t="s">
        <v>266</v>
      </c>
      <c r="AX915" s="17" t="s">
        <v>516</v>
      </c>
      <c r="BA915" s="17" t="s">
        <v>2096</v>
      </c>
      <c r="BB915" s="17" t="s">
        <v>51</v>
      </c>
      <c r="BD915" s="17">
        <v>5</v>
      </c>
      <c r="BE915" s="17" t="s">
        <v>52</v>
      </c>
      <c r="BF915" s="17" t="s">
        <v>1159</v>
      </c>
      <c r="BG915" s="18">
        <v>43861</v>
      </c>
      <c r="BL915" s="17" t="s">
        <v>1160</v>
      </c>
      <c r="BM915" s="19" t="s">
        <v>22</v>
      </c>
      <c r="BN915" s="19">
        <f>P915*R915</f>
        <v>2298.0700000000002</v>
      </c>
      <c r="BO915" s="19" t="str">
        <f>IF(AND(BN915&gt;120000, P915&gt;25, X915&lt;&gt;"WAVE 0"), "yes", "no")</f>
        <v>no</v>
      </c>
      <c r="BP915" s="17" t="s">
        <v>51</v>
      </c>
    </row>
    <row r="916" spans="1:68" x14ac:dyDescent="0.25">
      <c r="A916" s="11" t="s">
        <v>2098</v>
      </c>
      <c r="B916" s="12" t="s">
        <v>270</v>
      </c>
      <c r="C916" s="13" t="s">
        <v>14</v>
      </c>
      <c r="D916" s="12" t="s">
        <v>463</v>
      </c>
      <c r="E916" s="13" t="s">
        <v>464</v>
      </c>
      <c r="F916" s="12">
        <v>2019</v>
      </c>
      <c r="G916" s="13" t="s">
        <v>38</v>
      </c>
      <c r="H916" s="12" t="s">
        <v>18</v>
      </c>
      <c r="I916" s="13" t="s">
        <v>51</v>
      </c>
      <c r="J916" s="12" t="s">
        <v>18</v>
      </c>
      <c r="K916" s="13" t="s">
        <v>18</v>
      </c>
      <c r="L916" s="12" t="s">
        <v>18</v>
      </c>
      <c r="M916" s="13" t="s">
        <v>18</v>
      </c>
      <c r="N916" s="2" t="s">
        <v>19</v>
      </c>
      <c r="O916" s="13" t="s">
        <v>20</v>
      </c>
      <c r="P916" s="14">
        <v>0</v>
      </c>
      <c r="Q916" s="14"/>
      <c r="R916" s="13">
        <v>11</v>
      </c>
      <c r="S916" s="15"/>
      <c r="T916" s="13">
        <v>1</v>
      </c>
      <c r="U916" s="13"/>
      <c r="V916" s="16"/>
      <c r="W916" s="16" t="str">
        <f t="shared" si="14"/>
        <v>PN206564</v>
      </c>
      <c r="Z916" s="13" t="s">
        <v>38</v>
      </c>
      <c r="AA916" s="17" t="s">
        <v>22</v>
      </c>
      <c r="AB916" s="17" t="s">
        <v>22</v>
      </c>
      <c r="AC916" s="17" t="s">
        <v>22</v>
      </c>
      <c r="AD916" s="17" t="s">
        <v>22</v>
      </c>
      <c r="AE916" s="17" t="s">
        <v>22</v>
      </c>
      <c r="AF916" s="17" t="s">
        <v>22</v>
      </c>
      <c r="AG916" s="17" t="s">
        <v>22</v>
      </c>
      <c r="AJ916" s="17" t="s">
        <v>22</v>
      </c>
      <c r="AK916" s="17" t="s">
        <v>22</v>
      </c>
      <c r="AO916" s="17" t="s">
        <v>22</v>
      </c>
      <c r="AP916" s="18" t="s">
        <v>22</v>
      </c>
      <c r="AQ916" s="17" t="s">
        <v>22</v>
      </c>
      <c r="AR916" s="17" t="s">
        <v>22</v>
      </c>
      <c r="AS916" s="17" t="s">
        <v>22</v>
      </c>
      <c r="AT916" s="17" t="s">
        <v>22</v>
      </c>
      <c r="AU916" s="17" t="s">
        <v>22</v>
      </c>
      <c r="AV916" s="17" t="s">
        <v>22</v>
      </c>
      <c r="AW916" s="17" t="s">
        <v>22</v>
      </c>
      <c r="AX916" s="17" t="s">
        <v>22</v>
      </c>
      <c r="AY916" s="17" t="s">
        <v>22</v>
      </c>
      <c r="AZ916" s="17" t="s">
        <v>22</v>
      </c>
      <c r="BA916" s="17" t="s">
        <v>22</v>
      </c>
      <c r="BD916" s="17" t="s">
        <v>22</v>
      </c>
      <c r="BE916" s="17" t="s">
        <v>22</v>
      </c>
      <c r="BF916" s="17" t="s">
        <v>22</v>
      </c>
      <c r="BG916" s="18" t="s">
        <v>22</v>
      </c>
      <c r="BH916" s="3" t="s">
        <v>22</v>
      </c>
      <c r="BI916" s="3" t="s">
        <v>22</v>
      </c>
      <c r="BK916" s="3" t="s">
        <v>22</v>
      </c>
      <c r="BL916" s="17" t="s">
        <v>22</v>
      </c>
      <c r="BM916" s="19" t="s">
        <v>22</v>
      </c>
      <c r="BN916" s="19">
        <f>P916*R916</f>
        <v>0</v>
      </c>
      <c r="BO916" s="19" t="str">
        <f>IF(AND(BN916&gt;120000, P916&gt;25, X916&lt;&gt;"WAVE 0"), "yes", "no")</f>
        <v>no</v>
      </c>
      <c r="BP916" s="17" t="s">
        <v>22</v>
      </c>
    </row>
    <row r="917" spans="1:68" x14ac:dyDescent="0.25">
      <c r="A917" s="11" t="s">
        <v>2099</v>
      </c>
      <c r="B917" s="12" t="s">
        <v>900</v>
      </c>
      <c r="C917" s="13" t="s">
        <v>14</v>
      </c>
      <c r="D917" s="12" t="s">
        <v>1597</v>
      </c>
      <c r="E917" s="13" t="s">
        <v>1598</v>
      </c>
      <c r="F917" s="12">
        <v>2019</v>
      </c>
      <c r="G917" s="13" t="s">
        <v>38</v>
      </c>
      <c r="H917" s="12" t="s">
        <v>330</v>
      </c>
      <c r="I917" s="13" t="s">
        <v>51</v>
      </c>
      <c r="J917" s="12" t="s">
        <v>331</v>
      </c>
      <c r="K917" s="13" t="s">
        <v>332</v>
      </c>
      <c r="L917" s="12" t="s">
        <v>333</v>
      </c>
      <c r="M917" s="13" t="s">
        <v>334</v>
      </c>
      <c r="N917" s="2" t="s">
        <v>19</v>
      </c>
      <c r="O917" s="13" t="s">
        <v>20</v>
      </c>
      <c r="P917" s="14">
        <v>950</v>
      </c>
      <c r="Q917" s="14"/>
      <c r="R917" s="13">
        <v>4</v>
      </c>
      <c r="S917" s="15">
        <v>0</v>
      </c>
      <c r="T917" s="13">
        <v>1</v>
      </c>
      <c r="U917" s="13">
        <v>3</v>
      </c>
      <c r="V917" s="16"/>
      <c r="W917" s="16" t="str">
        <f t="shared" si="14"/>
        <v>PN206596</v>
      </c>
      <c r="Z917" s="13" t="s">
        <v>38</v>
      </c>
      <c r="BN917" s="19">
        <f>P917*R917</f>
        <v>3800</v>
      </c>
      <c r="BO917" s="19" t="str">
        <f>IF(AND(BN917&gt;120000, P917&gt;25, X917&lt;&gt;"WAVE 0"), "yes", "no")</f>
        <v>no</v>
      </c>
      <c r="BP917" s="17" t="s">
        <v>51</v>
      </c>
    </row>
    <row r="918" spans="1:68" x14ac:dyDescent="0.25">
      <c r="A918" s="11" t="s">
        <v>2100</v>
      </c>
      <c r="B918" s="12" t="s">
        <v>1249</v>
      </c>
      <c r="C918" s="13" t="s">
        <v>14</v>
      </c>
      <c r="D918" s="12" t="s">
        <v>1597</v>
      </c>
      <c r="E918" s="13" t="s">
        <v>1598</v>
      </c>
      <c r="F918" s="12">
        <v>2019</v>
      </c>
      <c r="G918" s="13" t="s">
        <v>38</v>
      </c>
      <c r="H918" s="12" t="s">
        <v>18</v>
      </c>
      <c r="I918" s="13" t="s">
        <v>18</v>
      </c>
      <c r="J918" s="12" t="s">
        <v>18</v>
      </c>
      <c r="K918" s="13" t="s">
        <v>18</v>
      </c>
      <c r="L918" s="12" t="s">
        <v>18</v>
      </c>
      <c r="M918" s="13" t="s">
        <v>18</v>
      </c>
      <c r="N918" s="2" t="s">
        <v>19</v>
      </c>
      <c r="O918" s="13" t="s">
        <v>20</v>
      </c>
      <c r="P918" s="14"/>
      <c r="Q918" s="14">
        <v>0</v>
      </c>
      <c r="R918" s="13">
        <v>2</v>
      </c>
      <c r="S918" s="15">
        <v>0.5</v>
      </c>
      <c r="T918" s="13">
        <v>2</v>
      </c>
      <c r="U918" s="13">
        <v>4</v>
      </c>
      <c r="V918" s="16">
        <v>0</v>
      </c>
      <c r="W918" s="16" t="str">
        <f t="shared" si="14"/>
        <v>PN206857</v>
      </c>
      <c r="Z918" s="13" t="s">
        <v>38</v>
      </c>
      <c r="AA918" s="17" t="s">
        <v>22</v>
      </c>
      <c r="AB918" s="17" t="s">
        <v>22</v>
      </c>
      <c r="AC918" s="17" t="s">
        <v>22</v>
      </c>
      <c r="AD918" s="17" t="s">
        <v>22</v>
      </c>
      <c r="AE918" s="17" t="s">
        <v>22</v>
      </c>
      <c r="AF918" s="17" t="s">
        <v>22</v>
      </c>
      <c r="AG918" s="17" t="s">
        <v>22</v>
      </c>
      <c r="AJ918" s="17" t="s">
        <v>22</v>
      </c>
      <c r="AK918" s="17" t="s">
        <v>22</v>
      </c>
      <c r="AO918" s="17" t="s">
        <v>22</v>
      </c>
      <c r="AP918" s="18" t="s">
        <v>22</v>
      </c>
      <c r="AQ918" s="17" t="s">
        <v>22</v>
      </c>
      <c r="AR918" s="17" t="s">
        <v>22</v>
      </c>
      <c r="AS918" s="17" t="s">
        <v>22</v>
      </c>
      <c r="AT918" s="17" t="s">
        <v>22</v>
      </c>
      <c r="AU918" s="17" t="s">
        <v>22</v>
      </c>
      <c r="AV918" s="17" t="s">
        <v>22</v>
      </c>
      <c r="AW918" s="17" t="s">
        <v>22</v>
      </c>
      <c r="AX918" s="17" t="s">
        <v>22</v>
      </c>
      <c r="AY918" s="17" t="s">
        <v>22</v>
      </c>
      <c r="AZ918" s="17" t="s">
        <v>22</v>
      </c>
      <c r="BA918" s="17" t="s">
        <v>22</v>
      </c>
      <c r="BD918" s="17" t="s">
        <v>22</v>
      </c>
      <c r="BE918" s="17" t="s">
        <v>22</v>
      </c>
      <c r="BF918" s="17" t="s">
        <v>22</v>
      </c>
      <c r="BG918" s="18" t="s">
        <v>22</v>
      </c>
      <c r="BH918" s="3" t="s">
        <v>22</v>
      </c>
      <c r="BI918" s="3" t="s">
        <v>22</v>
      </c>
      <c r="BK918" s="3" t="s">
        <v>22</v>
      </c>
      <c r="BL918" s="17" t="s">
        <v>22</v>
      </c>
      <c r="BM918" s="19" t="s">
        <v>22</v>
      </c>
      <c r="BN918" s="19">
        <f>P918*R918</f>
        <v>0</v>
      </c>
      <c r="BO918" s="19" t="str">
        <f>IF(AND(BN918&gt;120000, P918&gt;25, X918&lt;&gt;"WAVE 0"), "yes", "no")</f>
        <v>no</v>
      </c>
      <c r="BP918" s="17" t="s">
        <v>22</v>
      </c>
    </row>
    <row r="919" spans="1:68" x14ac:dyDescent="0.25">
      <c r="A919" s="11" t="s">
        <v>2101</v>
      </c>
      <c r="B919" s="12" t="s">
        <v>1965</v>
      </c>
      <c r="C919" s="13" t="s">
        <v>14</v>
      </c>
      <c r="D919" s="12" t="s">
        <v>1597</v>
      </c>
      <c r="E919" s="13" t="s">
        <v>1598</v>
      </c>
      <c r="F919" s="12">
        <v>2019</v>
      </c>
      <c r="G919" s="13" t="s">
        <v>38</v>
      </c>
      <c r="H919" s="12" t="s">
        <v>330</v>
      </c>
      <c r="I919" s="13" t="s">
        <v>18</v>
      </c>
      <c r="J919" s="12" t="s">
        <v>331</v>
      </c>
      <c r="K919" s="13" t="s">
        <v>332</v>
      </c>
      <c r="L919" s="12" t="s">
        <v>333</v>
      </c>
      <c r="M919" s="13" t="s">
        <v>334</v>
      </c>
      <c r="N919" s="2" t="s">
        <v>19</v>
      </c>
      <c r="O919" s="13" t="s">
        <v>20</v>
      </c>
      <c r="P919" s="14">
        <v>0</v>
      </c>
      <c r="Q919" s="14"/>
      <c r="R919" s="13">
        <v>22</v>
      </c>
      <c r="S919" s="15"/>
      <c r="T919" s="13">
        <v>1</v>
      </c>
      <c r="U919" s="13"/>
      <c r="V919" s="16"/>
      <c r="W919" s="16" t="str">
        <f t="shared" si="14"/>
        <v>PN206863-1</v>
      </c>
      <c r="Z919" s="13" t="s">
        <v>38</v>
      </c>
      <c r="AA919" s="17" t="s">
        <v>22</v>
      </c>
      <c r="AB919" s="17" t="s">
        <v>22</v>
      </c>
      <c r="AC919" s="17" t="s">
        <v>22</v>
      </c>
      <c r="AD919" s="17" t="s">
        <v>22</v>
      </c>
      <c r="AE919" s="17" t="s">
        <v>22</v>
      </c>
      <c r="AF919" s="17" t="s">
        <v>22</v>
      </c>
      <c r="AG919" s="17" t="s">
        <v>22</v>
      </c>
      <c r="AJ919" s="17" t="s">
        <v>22</v>
      </c>
      <c r="AK919" s="17" t="s">
        <v>22</v>
      </c>
      <c r="AO919" s="17" t="s">
        <v>22</v>
      </c>
      <c r="AP919" s="18" t="s">
        <v>22</v>
      </c>
      <c r="AQ919" s="17" t="s">
        <v>22</v>
      </c>
      <c r="AR919" s="17" t="s">
        <v>22</v>
      </c>
      <c r="AS919" s="17" t="s">
        <v>22</v>
      </c>
      <c r="AT919" s="17" t="s">
        <v>22</v>
      </c>
      <c r="AU919" s="17" t="s">
        <v>22</v>
      </c>
      <c r="AV919" s="17" t="s">
        <v>22</v>
      </c>
      <c r="AW919" s="17" t="s">
        <v>22</v>
      </c>
      <c r="AX919" s="17" t="s">
        <v>22</v>
      </c>
      <c r="AY919" s="17" t="s">
        <v>22</v>
      </c>
      <c r="AZ919" s="17" t="s">
        <v>22</v>
      </c>
      <c r="BA919" s="17" t="s">
        <v>22</v>
      </c>
      <c r="BD919" s="17" t="s">
        <v>22</v>
      </c>
      <c r="BE919" s="17" t="s">
        <v>22</v>
      </c>
      <c r="BF919" s="17" t="s">
        <v>22</v>
      </c>
      <c r="BG919" s="18" t="s">
        <v>22</v>
      </c>
      <c r="BH919" s="3" t="s">
        <v>22</v>
      </c>
      <c r="BI919" s="3" t="s">
        <v>22</v>
      </c>
      <c r="BK919" s="3" t="s">
        <v>22</v>
      </c>
      <c r="BL919" s="17" t="s">
        <v>22</v>
      </c>
      <c r="BM919" s="19" t="s">
        <v>22</v>
      </c>
      <c r="BN919" s="19">
        <f>P919*R919</f>
        <v>0</v>
      </c>
      <c r="BO919" s="19" t="str">
        <f>IF(AND(BN919&gt;120000, P919&gt;25, X919&lt;&gt;"WAVE 0"), "yes", "no")</f>
        <v>no</v>
      </c>
      <c r="BP919" s="17" t="s">
        <v>22</v>
      </c>
    </row>
    <row r="920" spans="1:68" x14ac:dyDescent="0.25">
      <c r="A920" s="11" t="s">
        <v>2102</v>
      </c>
      <c r="B920" s="12" t="s">
        <v>1278</v>
      </c>
      <c r="C920" s="13" t="s">
        <v>14</v>
      </c>
      <c r="D920" s="12" t="s">
        <v>874</v>
      </c>
      <c r="E920" s="13" t="s">
        <v>875</v>
      </c>
      <c r="F920" s="12">
        <v>2020</v>
      </c>
      <c r="G920" s="13" t="s">
        <v>17</v>
      </c>
      <c r="H920" s="12" t="s">
        <v>330</v>
      </c>
      <c r="I920" s="13" t="s">
        <v>51</v>
      </c>
      <c r="J920" s="12" t="s">
        <v>361</v>
      </c>
      <c r="K920" s="13" t="s">
        <v>362</v>
      </c>
      <c r="L920" s="12" t="s">
        <v>333</v>
      </c>
      <c r="M920" s="13" t="s">
        <v>334</v>
      </c>
      <c r="N920" s="2" t="s">
        <v>19</v>
      </c>
      <c r="O920" s="13" t="s">
        <v>20</v>
      </c>
      <c r="P920" s="14">
        <v>72</v>
      </c>
      <c r="Q920" s="14">
        <v>576</v>
      </c>
      <c r="R920" s="13">
        <v>0</v>
      </c>
      <c r="S920" s="15">
        <v>1</v>
      </c>
      <c r="T920" s="13">
        <v>1</v>
      </c>
      <c r="U920" s="13">
        <v>0</v>
      </c>
      <c r="V920" s="16">
        <v>0</v>
      </c>
      <c r="W920" s="16" t="str">
        <f t="shared" si="14"/>
        <v>PN206864-1</v>
      </c>
      <c r="X920" s="17" t="s">
        <v>150</v>
      </c>
      <c r="Y920" s="17" t="s">
        <v>880</v>
      </c>
      <c r="Z920" s="13" t="s">
        <v>17</v>
      </c>
      <c r="AA920" s="17" t="s">
        <v>22</v>
      </c>
      <c r="AB920" s="17" t="s">
        <v>22</v>
      </c>
      <c r="AC920" s="17" t="s">
        <v>22</v>
      </c>
      <c r="AD920" s="17" t="s">
        <v>22</v>
      </c>
      <c r="AE920" s="17" t="s">
        <v>22</v>
      </c>
      <c r="AF920" s="17" t="s">
        <v>22</v>
      </c>
      <c r="AG920" s="17" t="s">
        <v>22</v>
      </c>
      <c r="AJ920" s="17" t="s">
        <v>22</v>
      </c>
      <c r="AK920" s="17" t="s">
        <v>22</v>
      </c>
      <c r="AO920" s="17" t="s">
        <v>22</v>
      </c>
      <c r="AP920" s="18" t="s">
        <v>22</v>
      </c>
      <c r="AQ920" s="17" t="s">
        <v>22</v>
      </c>
      <c r="AR920" s="17" t="s">
        <v>22</v>
      </c>
      <c r="AS920" s="17" t="s">
        <v>22</v>
      </c>
      <c r="AT920" s="17" t="s">
        <v>22</v>
      </c>
      <c r="AU920" s="17" t="s">
        <v>22</v>
      </c>
      <c r="AV920" s="17" t="s">
        <v>22</v>
      </c>
      <c r="AW920" s="17" t="s">
        <v>22</v>
      </c>
      <c r="AX920" s="17" t="s">
        <v>22</v>
      </c>
      <c r="AY920" s="17" t="s">
        <v>22</v>
      </c>
      <c r="AZ920" s="17" t="s">
        <v>22</v>
      </c>
      <c r="BA920" s="17" t="s">
        <v>22</v>
      </c>
      <c r="BD920" s="17" t="s">
        <v>22</v>
      </c>
      <c r="BE920" s="17" t="s">
        <v>22</v>
      </c>
      <c r="BF920" s="17" t="s">
        <v>22</v>
      </c>
      <c r="BG920" s="18" t="s">
        <v>22</v>
      </c>
      <c r="BH920" s="3" t="s">
        <v>22</v>
      </c>
      <c r="BI920" s="3" t="s">
        <v>22</v>
      </c>
      <c r="BK920" s="3" t="s">
        <v>22</v>
      </c>
      <c r="BL920" s="17" t="s">
        <v>22</v>
      </c>
      <c r="BM920" s="19" t="s">
        <v>22</v>
      </c>
      <c r="BN920" s="19">
        <f>P920*R920</f>
        <v>0</v>
      </c>
      <c r="BO920" s="19" t="str">
        <f>IF(AND(BN920&gt;120000, P920&gt;25, X920&lt;&gt;"WAVE 0"), "yes", "no")</f>
        <v>no</v>
      </c>
      <c r="BP920" s="17" t="s">
        <v>22</v>
      </c>
    </row>
    <row r="921" spans="1:68" x14ac:dyDescent="0.25">
      <c r="A921" s="11" t="s">
        <v>2103</v>
      </c>
      <c r="B921" s="12" t="s">
        <v>2104</v>
      </c>
      <c r="C921" s="13" t="s">
        <v>14</v>
      </c>
      <c r="D921" s="12" t="s">
        <v>2105</v>
      </c>
      <c r="E921" s="13" t="s">
        <v>2106</v>
      </c>
      <c r="F921" s="12">
        <v>2019</v>
      </c>
      <c r="G921" s="13" t="s">
        <v>684</v>
      </c>
      <c r="H921" s="12" t="s">
        <v>330</v>
      </c>
      <c r="I921" s="13" t="s">
        <v>51</v>
      </c>
      <c r="J921" s="12" t="s">
        <v>331</v>
      </c>
      <c r="K921" s="13" t="s">
        <v>332</v>
      </c>
      <c r="L921" s="12" t="s">
        <v>333</v>
      </c>
      <c r="M921" s="13" t="s">
        <v>334</v>
      </c>
      <c r="N921" s="2" t="s">
        <v>19</v>
      </c>
      <c r="O921" s="13" t="s">
        <v>20</v>
      </c>
      <c r="P921" s="14">
        <v>103</v>
      </c>
      <c r="Q921" s="14">
        <v>6798</v>
      </c>
      <c r="R921" s="13">
        <v>5</v>
      </c>
      <c r="S921" s="15">
        <v>0</v>
      </c>
      <c r="T921" s="13">
        <v>1</v>
      </c>
      <c r="U921" s="13">
        <v>4</v>
      </c>
      <c r="V921" s="16">
        <v>0</v>
      </c>
      <c r="W921" s="16" t="str">
        <f t="shared" si="14"/>
        <v>PN206866-011</v>
      </c>
      <c r="X921" s="17" t="s">
        <v>150</v>
      </c>
      <c r="Y921" s="17" t="s">
        <v>2107</v>
      </c>
      <c r="Z921" s="17" t="s">
        <v>684</v>
      </c>
      <c r="AA921" s="17" t="s">
        <v>331</v>
      </c>
      <c r="AB921" s="17" t="s">
        <v>22</v>
      </c>
      <c r="AC921" s="17" t="s">
        <v>22</v>
      </c>
      <c r="AD921" s="17" t="s">
        <v>22</v>
      </c>
      <c r="AE921" s="17" t="s">
        <v>42</v>
      </c>
      <c r="AF921" s="17" t="s">
        <v>1146</v>
      </c>
      <c r="AG921" s="17" t="s">
        <v>22</v>
      </c>
      <c r="AJ921" s="17" t="s">
        <v>83</v>
      </c>
      <c r="AK921" s="17" t="s">
        <v>491</v>
      </c>
      <c r="AO921" s="17" t="s">
        <v>85</v>
      </c>
      <c r="AP921" s="18">
        <v>43278</v>
      </c>
      <c r="AQ921" s="17">
        <v>0</v>
      </c>
      <c r="AR921" s="17" t="s">
        <v>22</v>
      </c>
      <c r="AS921" s="17" t="s">
        <v>22</v>
      </c>
      <c r="AT921" s="17" t="s">
        <v>22</v>
      </c>
      <c r="AU921" s="17" t="s">
        <v>22</v>
      </c>
      <c r="AV921" s="17" t="s">
        <v>22</v>
      </c>
      <c r="AW921" s="17" t="s">
        <v>266</v>
      </c>
      <c r="AX921" s="17" t="s">
        <v>1516</v>
      </c>
      <c r="BA921" s="17" t="s">
        <v>1249</v>
      </c>
      <c r="BB921" s="17" t="s">
        <v>51</v>
      </c>
      <c r="BD921" s="17">
        <v>5</v>
      </c>
      <c r="BE921" s="17" t="s">
        <v>52</v>
      </c>
      <c r="BF921" s="17" t="s">
        <v>2108</v>
      </c>
      <c r="BG921" s="18">
        <v>43890</v>
      </c>
      <c r="BL921" s="17" t="s">
        <v>2109</v>
      </c>
      <c r="BM921" s="19">
        <v>50720.81700000001</v>
      </c>
      <c r="BN921" s="19">
        <f>P921*R921</f>
        <v>515</v>
      </c>
      <c r="BO921" s="19" t="str">
        <f>IF(AND(BN921&gt;120000, P921&gt;25, X921&lt;&gt;"WAVE 0"), "yes", "no")</f>
        <v>no</v>
      </c>
      <c r="BP921" s="17" t="s">
        <v>51</v>
      </c>
    </row>
    <row r="922" spans="1:68" x14ac:dyDescent="0.25">
      <c r="A922" s="11" t="s">
        <v>2110</v>
      </c>
      <c r="B922" s="12" t="s">
        <v>2111</v>
      </c>
      <c r="C922" s="13" t="s">
        <v>14</v>
      </c>
      <c r="D922" s="12" t="s">
        <v>463</v>
      </c>
      <c r="E922" s="13" t="s">
        <v>464</v>
      </c>
      <c r="F922" s="12">
        <v>2019</v>
      </c>
      <c r="G922" s="13" t="s">
        <v>38</v>
      </c>
      <c r="H922" s="12" t="s">
        <v>330</v>
      </c>
      <c r="I922" s="13" t="s">
        <v>51</v>
      </c>
      <c r="J922" s="12" t="s">
        <v>331</v>
      </c>
      <c r="K922" s="13" t="s">
        <v>332</v>
      </c>
      <c r="L922" s="12" t="s">
        <v>333</v>
      </c>
      <c r="M922" s="13" t="s">
        <v>334</v>
      </c>
      <c r="N922" s="2" t="s">
        <v>19</v>
      </c>
      <c r="O922" s="13" t="s">
        <v>20</v>
      </c>
      <c r="P922" s="14">
        <v>68.650000000000006</v>
      </c>
      <c r="Q922" s="14">
        <v>1510.3</v>
      </c>
      <c r="R922" s="13">
        <v>5</v>
      </c>
      <c r="S922" s="15">
        <v>1</v>
      </c>
      <c r="T922" s="13">
        <v>1</v>
      </c>
      <c r="U922" s="13">
        <v>0</v>
      </c>
      <c r="V922" s="16">
        <v>0</v>
      </c>
      <c r="W922" s="16" t="str">
        <f t="shared" si="14"/>
        <v>PN206886</v>
      </c>
      <c r="Z922" s="13" t="s">
        <v>38</v>
      </c>
      <c r="BN922" s="19">
        <f>P922*R922</f>
        <v>343.25</v>
      </c>
      <c r="BO922" s="19" t="str">
        <f>IF(AND(BN922&gt;120000, P922&gt;25, X922&lt;&gt;"WAVE 0"), "yes", "no")</f>
        <v>no</v>
      </c>
      <c r="BP922" s="17" t="s">
        <v>51</v>
      </c>
    </row>
    <row r="923" spans="1:68" x14ac:dyDescent="0.25">
      <c r="A923" s="11" t="s">
        <v>2112</v>
      </c>
      <c r="B923" s="12" t="s">
        <v>2113</v>
      </c>
      <c r="C923" s="13" t="s">
        <v>14</v>
      </c>
      <c r="D923" s="12" t="s">
        <v>1597</v>
      </c>
      <c r="E923" s="13" t="s">
        <v>1598</v>
      </c>
      <c r="F923" s="12">
        <v>2019</v>
      </c>
      <c r="G923" s="13" t="s">
        <v>38</v>
      </c>
      <c r="H923" s="12" t="s">
        <v>330</v>
      </c>
      <c r="I923" s="13" t="s">
        <v>51</v>
      </c>
      <c r="J923" s="12" t="s">
        <v>331</v>
      </c>
      <c r="K923" s="13" t="s">
        <v>332</v>
      </c>
      <c r="L923" s="12" t="s">
        <v>333</v>
      </c>
      <c r="M923" s="13" t="s">
        <v>334</v>
      </c>
      <c r="N923" s="2" t="s">
        <v>19</v>
      </c>
      <c r="O923" s="13" t="s">
        <v>20</v>
      </c>
      <c r="P923" s="14">
        <v>7396</v>
      </c>
      <c r="Q923" s="14">
        <v>22188</v>
      </c>
      <c r="R923" s="13">
        <v>32</v>
      </c>
      <c r="S923" s="15">
        <v>0</v>
      </c>
      <c r="T923" s="13">
        <v>2</v>
      </c>
      <c r="U923" s="13">
        <v>4</v>
      </c>
      <c r="V923" s="16">
        <v>0</v>
      </c>
      <c r="W923" s="16" t="str">
        <f t="shared" si="14"/>
        <v>PN206949-8</v>
      </c>
      <c r="X923" s="17" t="s">
        <v>699</v>
      </c>
      <c r="Z923" s="17" t="s">
        <v>38</v>
      </c>
      <c r="AB923" s="17" t="s">
        <v>157</v>
      </c>
      <c r="AC923" s="17" t="s">
        <v>2113</v>
      </c>
      <c r="AD923" s="17" t="s">
        <v>398</v>
      </c>
      <c r="AE923" s="17" t="s">
        <v>42</v>
      </c>
      <c r="AF923" s="17" t="s">
        <v>1146</v>
      </c>
      <c r="AG923" s="17" t="s">
        <v>1284</v>
      </c>
      <c r="AJ923" s="17" t="s">
        <v>83</v>
      </c>
      <c r="AK923" s="17" t="s">
        <v>84</v>
      </c>
      <c r="AO923" s="17" t="s">
        <v>130</v>
      </c>
      <c r="AP923" s="18">
        <v>43326</v>
      </c>
      <c r="AQ923" s="17" t="s">
        <v>22</v>
      </c>
      <c r="AR923" s="17" t="s">
        <v>47</v>
      </c>
      <c r="AS923" s="17" t="s">
        <v>47</v>
      </c>
      <c r="AT923" s="17" t="s">
        <v>47</v>
      </c>
      <c r="AU923" s="17" t="s">
        <v>47</v>
      </c>
      <c r="AV923" s="17" t="s">
        <v>47</v>
      </c>
      <c r="AW923" s="17" t="s">
        <v>266</v>
      </c>
      <c r="AX923" s="17" t="s">
        <v>275</v>
      </c>
      <c r="BA923" s="17" t="s">
        <v>277</v>
      </c>
      <c r="BB923" s="17" t="s">
        <v>51</v>
      </c>
      <c r="BD923" s="17">
        <v>3</v>
      </c>
      <c r="BE923" s="17" t="s">
        <v>52</v>
      </c>
      <c r="BF923" s="17" t="s">
        <v>1602</v>
      </c>
      <c r="BG923" s="18">
        <v>43891</v>
      </c>
      <c r="BL923" s="17" t="s">
        <v>1603</v>
      </c>
      <c r="BM923" s="19" t="s">
        <v>22</v>
      </c>
      <c r="BN923" s="19">
        <f>P923*R923</f>
        <v>236672</v>
      </c>
      <c r="BO923" s="19" t="str">
        <f>IF(AND(BN923&gt;120000, P923&gt;25, X923&lt;&gt;"WAVE 0"), "yes", "no")</f>
        <v>yes</v>
      </c>
      <c r="BP923" s="17" t="s">
        <v>22</v>
      </c>
    </row>
    <row r="924" spans="1:68" x14ac:dyDescent="0.25">
      <c r="A924" s="11" t="s">
        <v>2114</v>
      </c>
      <c r="B924" s="12" t="s">
        <v>2115</v>
      </c>
      <c r="C924" s="13" t="s">
        <v>14</v>
      </c>
      <c r="D924" s="12" t="s">
        <v>697</v>
      </c>
      <c r="E924" s="13" t="s">
        <v>698</v>
      </c>
      <c r="F924" s="12">
        <v>2019</v>
      </c>
      <c r="G924" s="13" t="s">
        <v>109</v>
      </c>
      <c r="H924" s="12" t="s">
        <v>76</v>
      </c>
      <c r="I924" s="13" t="s">
        <v>51</v>
      </c>
      <c r="J924" s="12" t="s">
        <v>847</v>
      </c>
      <c r="K924" s="13" t="s">
        <v>848</v>
      </c>
      <c r="L924" s="12" t="s">
        <v>79</v>
      </c>
      <c r="M924" s="13" t="s">
        <v>80</v>
      </c>
      <c r="N924" s="2" t="s">
        <v>19</v>
      </c>
      <c r="O924" s="13" t="s">
        <v>20</v>
      </c>
      <c r="P924" s="14">
        <v>5.7157</v>
      </c>
      <c r="Q924" s="14">
        <v>1700.9299999999998</v>
      </c>
      <c r="R924" s="13">
        <v>73</v>
      </c>
      <c r="S924" s="15">
        <v>0.8</v>
      </c>
      <c r="T924" s="13">
        <v>1</v>
      </c>
      <c r="U924" s="13">
        <v>3</v>
      </c>
      <c r="V924" s="16">
        <v>0</v>
      </c>
      <c r="W924" s="16" t="str">
        <f t="shared" si="14"/>
        <v>PN2-070-009-01</v>
      </c>
      <c r="X924" s="17" t="s">
        <v>699</v>
      </c>
      <c r="Z924" s="17" t="s">
        <v>109</v>
      </c>
      <c r="AB924" s="17" t="s">
        <v>39</v>
      </c>
      <c r="AC924" s="17" t="s">
        <v>2115</v>
      </c>
      <c r="AD924" s="17" t="s">
        <v>81</v>
      </c>
      <c r="AE924" s="17" t="s">
        <v>42</v>
      </c>
      <c r="AF924" s="17" t="s">
        <v>542</v>
      </c>
      <c r="AG924" s="17" t="s">
        <v>543</v>
      </c>
      <c r="AJ924" s="17" t="s">
        <v>83</v>
      </c>
      <c r="AK924" s="17" t="s">
        <v>84</v>
      </c>
      <c r="AO924" s="17" t="s">
        <v>85</v>
      </c>
      <c r="AP924" s="18">
        <v>43228</v>
      </c>
      <c r="AQ924" s="17" t="s">
        <v>22</v>
      </c>
      <c r="AR924" s="17" t="s">
        <v>47</v>
      </c>
      <c r="AS924" s="17" t="s">
        <v>47</v>
      </c>
      <c r="AT924" s="17" t="s">
        <v>47</v>
      </c>
      <c r="AU924" s="17" t="s">
        <v>47</v>
      </c>
      <c r="AV924" s="17" t="s">
        <v>47</v>
      </c>
      <c r="AW924" s="17" t="s">
        <v>48</v>
      </c>
      <c r="AX924" s="17" t="s">
        <v>516</v>
      </c>
      <c r="AY924" s="17" t="s">
        <v>691</v>
      </c>
      <c r="AZ924" s="17" t="s">
        <v>692</v>
      </c>
      <c r="BA924" s="17" t="s">
        <v>705</v>
      </c>
      <c r="BD924" s="17">
        <v>3</v>
      </c>
      <c r="BE924" s="17" t="s">
        <v>52</v>
      </c>
      <c r="BF924" s="17" t="s">
        <v>710</v>
      </c>
      <c r="BG924" s="18">
        <v>44227</v>
      </c>
      <c r="BL924" s="17" t="s">
        <v>711</v>
      </c>
      <c r="BM924" s="19" t="s">
        <v>22</v>
      </c>
      <c r="BN924" s="19">
        <f>P924*R924</f>
        <v>417.24610000000001</v>
      </c>
      <c r="BO924" s="19" t="str">
        <f>IF(AND(BN924&gt;120000, P924&gt;25, X924&lt;&gt;"WAVE 0"), "yes", "no")</f>
        <v>no</v>
      </c>
      <c r="BP924" s="17" t="s">
        <v>51</v>
      </c>
    </row>
    <row r="925" spans="1:68" x14ac:dyDescent="0.25">
      <c r="A925" s="11" t="s">
        <v>2116</v>
      </c>
      <c r="B925" s="12" t="s">
        <v>705</v>
      </c>
      <c r="C925" s="13" t="s">
        <v>14</v>
      </c>
      <c r="D925" s="12" t="s">
        <v>706</v>
      </c>
      <c r="E925" s="13" t="s">
        <v>707</v>
      </c>
      <c r="F925" s="12">
        <v>2020</v>
      </c>
      <c r="G925" s="13" t="s">
        <v>109</v>
      </c>
      <c r="H925" s="12" t="s">
        <v>76</v>
      </c>
      <c r="I925" s="13" t="s">
        <v>18</v>
      </c>
      <c r="J925" s="12" t="s">
        <v>847</v>
      </c>
      <c r="K925" s="13" t="s">
        <v>848</v>
      </c>
      <c r="L925" s="12" t="s">
        <v>79</v>
      </c>
      <c r="M925" s="13" t="s">
        <v>80</v>
      </c>
      <c r="N925" s="2" t="s">
        <v>19</v>
      </c>
      <c r="O925" s="13" t="s">
        <v>20</v>
      </c>
      <c r="P925" s="14">
        <v>15.8828</v>
      </c>
      <c r="Q925" s="14">
        <v>3364.63</v>
      </c>
      <c r="R925" s="13">
        <v>94</v>
      </c>
      <c r="S925" s="15">
        <v>0.2</v>
      </c>
      <c r="T925" s="13">
        <v>1</v>
      </c>
      <c r="U925" s="13">
        <v>4</v>
      </c>
      <c r="V925" s="16">
        <v>0</v>
      </c>
      <c r="W925" s="16" t="str">
        <f t="shared" si="14"/>
        <v>PN2-070-009-02</v>
      </c>
      <c r="Z925" s="17" t="s">
        <v>109</v>
      </c>
      <c r="AA925" s="17" t="s">
        <v>22</v>
      </c>
      <c r="AB925" s="17" t="s">
        <v>22</v>
      </c>
      <c r="AC925" s="17" t="s">
        <v>22</v>
      </c>
      <c r="AD925" s="17" t="s">
        <v>22</v>
      </c>
      <c r="AE925" s="17" t="s">
        <v>22</v>
      </c>
      <c r="AF925" s="17" t="s">
        <v>22</v>
      </c>
      <c r="AG925" s="17" t="s">
        <v>22</v>
      </c>
      <c r="AJ925" s="17" t="s">
        <v>22</v>
      </c>
      <c r="AK925" s="17" t="s">
        <v>22</v>
      </c>
      <c r="AO925" s="17" t="s">
        <v>22</v>
      </c>
      <c r="AP925" s="18" t="s">
        <v>22</v>
      </c>
      <c r="AQ925" s="17" t="s">
        <v>22</v>
      </c>
      <c r="AR925" s="17" t="s">
        <v>22</v>
      </c>
      <c r="AS925" s="17" t="s">
        <v>22</v>
      </c>
      <c r="AT925" s="17" t="s">
        <v>22</v>
      </c>
      <c r="AU925" s="17" t="s">
        <v>22</v>
      </c>
      <c r="AV925" s="17" t="s">
        <v>22</v>
      </c>
      <c r="AW925" s="17" t="s">
        <v>22</v>
      </c>
      <c r="AX925" s="17" t="s">
        <v>22</v>
      </c>
      <c r="AY925" s="17" t="s">
        <v>22</v>
      </c>
      <c r="AZ925" s="17" t="s">
        <v>22</v>
      </c>
      <c r="BA925" s="17" t="s">
        <v>22</v>
      </c>
      <c r="BD925" s="17" t="s">
        <v>22</v>
      </c>
      <c r="BE925" s="17" t="s">
        <v>22</v>
      </c>
      <c r="BF925" s="17" t="s">
        <v>22</v>
      </c>
      <c r="BG925" s="18" t="s">
        <v>22</v>
      </c>
      <c r="BH925" s="3" t="s">
        <v>22</v>
      </c>
      <c r="BI925" s="3" t="s">
        <v>22</v>
      </c>
      <c r="BK925" s="3" t="s">
        <v>22</v>
      </c>
      <c r="BL925" s="17" t="s">
        <v>22</v>
      </c>
      <c r="BM925" s="19" t="s">
        <v>22</v>
      </c>
      <c r="BN925" s="19">
        <f>P925*R925</f>
        <v>1492.9831999999999</v>
      </c>
      <c r="BO925" s="19" t="str">
        <f>IF(AND(BN925&gt;120000, P925&gt;25, X925&lt;&gt;"WAVE 0"), "yes", "no")</f>
        <v>no</v>
      </c>
      <c r="BP925" s="17" t="s">
        <v>22</v>
      </c>
    </row>
    <row r="926" spans="1:68" x14ac:dyDescent="0.25">
      <c r="A926" s="11" t="s">
        <v>2117</v>
      </c>
      <c r="B926" s="12" t="s">
        <v>726</v>
      </c>
      <c r="C926" s="13" t="s">
        <v>14</v>
      </c>
      <c r="D926" s="12" t="s">
        <v>706</v>
      </c>
      <c r="E926" s="13" t="s">
        <v>707</v>
      </c>
      <c r="F926" s="12">
        <v>2020</v>
      </c>
      <c r="G926" s="13" t="s">
        <v>109</v>
      </c>
      <c r="H926" s="12" t="s">
        <v>76</v>
      </c>
      <c r="I926" s="13" t="s">
        <v>18</v>
      </c>
      <c r="J926" s="12" t="s">
        <v>847</v>
      </c>
      <c r="K926" s="13" t="s">
        <v>848</v>
      </c>
      <c r="L926" s="12" t="s">
        <v>79</v>
      </c>
      <c r="M926" s="13" t="s">
        <v>80</v>
      </c>
      <c r="N926" s="2" t="s">
        <v>19</v>
      </c>
      <c r="O926" s="13" t="s">
        <v>20</v>
      </c>
      <c r="P926" s="14">
        <v>10.642799999999999</v>
      </c>
      <c r="Q926" s="14">
        <v>5984.6699999999992</v>
      </c>
      <c r="R926" s="13">
        <v>296</v>
      </c>
      <c r="S926" s="15">
        <v>8.3333333333333329E-2</v>
      </c>
      <c r="T926" s="13">
        <v>1</v>
      </c>
      <c r="U926" s="13">
        <v>4</v>
      </c>
      <c r="V926" s="16">
        <v>0</v>
      </c>
      <c r="W926" s="16" t="str">
        <f t="shared" si="14"/>
        <v>PN2-070-018-01</v>
      </c>
      <c r="Z926" s="17" t="s">
        <v>109</v>
      </c>
      <c r="AA926" s="17" t="s">
        <v>22</v>
      </c>
      <c r="AB926" s="17" t="s">
        <v>22</v>
      </c>
      <c r="AC926" s="17" t="s">
        <v>22</v>
      </c>
      <c r="AD926" s="17" t="s">
        <v>22</v>
      </c>
      <c r="AE926" s="17" t="s">
        <v>22</v>
      </c>
      <c r="AF926" s="17" t="s">
        <v>22</v>
      </c>
      <c r="AG926" s="17" t="s">
        <v>22</v>
      </c>
      <c r="AJ926" s="17" t="s">
        <v>22</v>
      </c>
      <c r="AK926" s="17" t="s">
        <v>22</v>
      </c>
      <c r="AO926" s="17" t="s">
        <v>22</v>
      </c>
      <c r="AP926" s="18" t="s">
        <v>22</v>
      </c>
      <c r="AQ926" s="17" t="s">
        <v>22</v>
      </c>
      <c r="AR926" s="17" t="s">
        <v>22</v>
      </c>
      <c r="AS926" s="17" t="s">
        <v>22</v>
      </c>
      <c r="AT926" s="17" t="s">
        <v>22</v>
      </c>
      <c r="AU926" s="17" t="s">
        <v>22</v>
      </c>
      <c r="AV926" s="17" t="s">
        <v>22</v>
      </c>
      <c r="AW926" s="17" t="s">
        <v>22</v>
      </c>
      <c r="AX926" s="17" t="s">
        <v>22</v>
      </c>
      <c r="AY926" s="17" t="s">
        <v>22</v>
      </c>
      <c r="AZ926" s="17" t="s">
        <v>22</v>
      </c>
      <c r="BA926" s="17" t="s">
        <v>22</v>
      </c>
      <c r="BD926" s="17" t="s">
        <v>22</v>
      </c>
      <c r="BE926" s="17" t="s">
        <v>22</v>
      </c>
      <c r="BF926" s="17" t="s">
        <v>22</v>
      </c>
      <c r="BG926" s="18" t="s">
        <v>22</v>
      </c>
      <c r="BH926" s="3" t="s">
        <v>22</v>
      </c>
      <c r="BI926" s="3" t="s">
        <v>22</v>
      </c>
      <c r="BK926" s="3" t="s">
        <v>22</v>
      </c>
      <c r="BL926" s="17" t="s">
        <v>22</v>
      </c>
      <c r="BM926" s="19" t="s">
        <v>22</v>
      </c>
      <c r="BN926" s="19">
        <f>P926*R926</f>
        <v>3150.2687999999998</v>
      </c>
      <c r="BO926" s="19" t="str">
        <f>IF(AND(BN926&gt;120000, P926&gt;25, X926&lt;&gt;"WAVE 0"), "yes", "no")</f>
        <v>no</v>
      </c>
      <c r="BP926" s="17" t="s">
        <v>22</v>
      </c>
    </row>
    <row r="927" spans="1:68" x14ac:dyDescent="0.25">
      <c r="A927" s="11" t="s">
        <v>2118</v>
      </c>
      <c r="B927" s="12" t="s">
        <v>693</v>
      </c>
      <c r="C927" s="13" t="s">
        <v>14</v>
      </c>
      <c r="D927" s="12" t="s">
        <v>697</v>
      </c>
      <c r="E927" s="13" t="s">
        <v>698</v>
      </c>
      <c r="F927" s="12">
        <v>2019</v>
      </c>
      <c r="G927" s="13" t="s">
        <v>109</v>
      </c>
      <c r="H927" s="12" t="s">
        <v>76</v>
      </c>
      <c r="I927" s="13" t="s">
        <v>51</v>
      </c>
      <c r="J927" s="12" t="s">
        <v>847</v>
      </c>
      <c r="K927" s="13" t="s">
        <v>848</v>
      </c>
      <c r="L927" s="12" t="s">
        <v>79</v>
      </c>
      <c r="M927" s="13" t="s">
        <v>80</v>
      </c>
      <c r="N927" s="2" t="s">
        <v>19</v>
      </c>
      <c r="O927" s="13" t="s">
        <v>20</v>
      </c>
      <c r="P927" s="14">
        <v>11.3368</v>
      </c>
      <c r="Q927" s="14">
        <v>2273.4599999999996</v>
      </c>
      <c r="R927" s="13">
        <v>236</v>
      </c>
      <c r="S927" s="15">
        <v>0.83333333333333337</v>
      </c>
      <c r="T927" s="13">
        <v>1</v>
      </c>
      <c r="U927" s="13">
        <v>3</v>
      </c>
      <c r="V927" s="16">
        <v>0</v>
      </c>
      <c r="W927" s="16" t="str">
        <f t="shared" si="14"/>
        <v>PN2-070-023-02</v>
      </c>
      <c r="X927" s="17" t="s">
        <v>699</v>
      </c>
      <c r="Z927" s="17" t="s">
        <v>109</v>
      </c>
      <c r="AB927" s="17" t="s">
        <v>501</v>
      </c>
      <c r="AC927" s="17" t="s">
        <v>2119</v>
      </c>
      <c r="AD927" s="17" t="s">
        <v>81</v>
      </c>
      <c r="AE927" s="17" t="s">
        <v>42</v>
      </c>
      <c r="AF927" s="17" t="s">
        <v>82</v>
      </c>
      <c r="AG927" s="17" t="s">
        <v>543</v>
      </c>
      <c r="AJ927" s="17" t="s">
        <v>83</v>
      </c>
      <c r="AK927" s="17" t="s">
        <v>84</v>
      </c>
      <c r="AO927" s="17" t="s">
        <v>85</v>
      </c>
      <c r="AP927" s="18">
        <v>43228</v>
      </c>
      <c r="AQ927" s="17" t="s">
        <v>22</v>
      </c>
      <c r="AR927" s="17" t="s">
        <v>47</v>
      </c>
      <c r="AS927" s="17" t="s">
        <v>47</v>
      </c>
      <c r="AT927" s="17" t="s">
        <v>47</v>
      </c>
      <c r="AU927" s="17" t="s">
        <v>47</v>
      </c>
      <c r="AV927" s="17" t="s">
        <v>47</v>
      </c>
      <c r="AW927" s="17" t="s">
        <v>266</v>
      </c>
      <c r="AX927" s="17" t="s">
        <v>267</v>
      </c>
      <c r="BA927" s="17" t="s">
        <v>693</v>
      </c>
      <c r="BB927" s="17" t="s">
        <v>51</v>
      </c>
      <c r="BD927" s="17">
        <v>5</v>
      </c>
      <c r="BE927" s="17" t="s">
        <v>52</v>
      </c>
      <c r="BF927" s="17" t="s">
        <v>710</v>
      </c>
      <c r="BG927" s="18">
        <v>44227</v>
      </c>
      <c r="BL927" s="17" t="s">
        <v>711</v>
      </c>
      <c r="BM927" s="19" t="s">
        <v>22</v>
      </c>
      <c r="BN927" s="19">
        <f>P927*R927</f>
        <v>2675.4848000000002</v>
      </c>
      <c r="BO927" s="19" t="str">
        <f>IF(AND(BN927&gt;120000, P927&gt;25, X927&lt;&gt;"WAVE 0"), "yes", "no")</f>
        <v>no</v>
      </c>
      <c r="BP927" s="17" t="s">
        <v>51</v>
      </c>
    </row>
    <row r="928" spans="1:68" x14ac:dyDescent="0.25">
      <c r="A928" s="11" t="s">
        <v>2120</v>
      </c>
      <c r="B928" s="12" t="s">
        <v>2121</v>
      </c>
      <c r="C928" s="13" t="s">
        <v>14</v>
      </c>
      <c r="D928" s="12" t="s">
        <v>697</v>
      </c>
      <c r="E928" s="13" t="s">
        <v>698</v>
      </c>
      <c r="F928" s="12">
        <v>2019</v>
      </c>
      <c r="G928" s="13" t="s">
        <v>109</v>
      </c>
      <c r="H928" s="12" t="s">
        <v>76</v>
      </c>
      <c r="I928" s="13" t="s">
        <v>51</v>
      </c>
      <c r="J928" s="12" t="s">
        <v>838</v>
      </c>
      <c r="K928" s="13" t="s">
        <v>839</v>
      </c>
      <c r="L928" s="12" t="s">
        <v>840</v>
      </c>
      <c r="M928" s="13" t="s">
        <v>80</v>
      </c>
      <c r="N928" s="2" t="s">
        <v>19</v>
      </c>
      <c r="O928" s="13" t="s">
        <v>20</v>
      </c>
      <c r="P928" s="14">
        <v>34.164499999999997</v>
      </c>
      <c r="Q928" s="14">
        <v>4176.42</v>
      </c>
      <c r="R928" s="13">
        <v>139</v>
      </c>
      <c r="S928" s="15">
        <v>0.58333333333333337</v>
      </c>
      <c r="T928" s="13">
        <v>1</v>
      </c>
      <c r="U928" s="13">
        <v>4</v>
      </c>
      <c r="V928" s="16">
        <v>0</v>
      </c>
      <c r="W928" s="16" t="str">
        <f t="shared" si="14"/>
        <v>PN2-070-026-02</v>
      </c>
      <c r="X928" s="17" t="s">
        <v>699</v>
      </c>
      <c r="Z928" s="17" t="s">
        <v>109</v>
      </c>
      <c r="AA928" s="17" t="s">
        <v>838</v>
      </c>
      <c r="AB928" s="17" t="s">
        <v>46</v>
      </c>
      <c r="AC928" s="17" t="s">
        <v>2122</v>
      </c>
      <c r="AD928" s="17" t="s">
        <v>81</v>
      </c>
      <c r="AE928" s="17" t="s">
        <v>42</v>
      </c>
      <c r="AF928" s="17" t="s">
        <v>82</v>
      </c>
      <c r="AG928" s="17" t="s">
        <v>543</v>
      </c>
      <c r="AJ928" s="17" t="s">
        <v>83</v>
      </c>
      <c r="AK928" s="17" t="s">
        <v>84</v>
      </c>
      <c r="AO928" s="17" t="s">
        <v>85</v>
      </c>
      <c r="AP928" s="18">
        <v>43228</v>
      </c>
      <c r="AQ928" s="17" t="s">
        <v>22</v>
      </c>
      <c r="AR928" s="17" t="s">
        <v>47</v>
      </c>
      <c r="AS928" s="17" t="s">
        <v>47</v>
      </c>
      <c r="AT928" s="17" t="s">
        <v>47</v>
      </c>
      <c r="AU928" s="17" t="s">
        <v>47</v>
      </c>
      <c r="AV928" s="17" t="s">
        <v>47</v>
      </c>
      <c r="AW928" s="17" t="s">
        <v>48</v>
      </c>
      <c r="AX928" s="17" t="s">
        <v>804</v>
      </c>
      <c r="AY928" s="17" t="s">
        <v>276</v>
      </c>
      <c r="AZ928" s="17" t="s">
        <v>692</v>
      </c>
      <c r="BA928" s="17" t="s">
        <v>2123</v>
      </c>
      <c r="BD928" s="17">
        <v>1</v>
      </c>
      <c r="BE928" s="17" t="s">
        <v>52</v>
      </c>
      <c r="BF928" s="17" t="s">
        <v>710</v>
      </c>
      <c r="BG928" s="18">
        <v>44227</v>
      </c>
      <c r="BL928" s="17" t="s">
        <v>711</v>
      </c>
      <c r="BM928" s="19">
        <v>140893.43509588327</v>
      </c>
      <c r="BN928" s="19">
        <f>P928*R928</f>
        <v>4748.8654999999999</v>
      </c>
      <c r="BO928" s="19" t="str">
        <f>IF(AND(BN928&gt;120000, P928&gt;25, X928&lt;&gt;"WAVE 0"), "yes", "no")</f>
        <v>no</v>
      </c>
      <c r="BP928" s="17" t="s">
        <v>51</v>
      </c>
    </row>
    <row r="929" spans="1:68" x14ac:dyDescent="0.25">
      <c r="A929" s="11" t="s">
        <v>2124</v>
      </c>
      <c r="B929" s="12" t="s">
        <v>726</v>
      </c>
      <c r="C929" s="13" t="s">
        <v>14</v>
      </c>
      <c r="D929" s="12" t="s">
        <v>706</v>
      </c>
      <c r="E929" s="13" t="s">
        <v>707</v>
      </c>
      <c r="F929" s="12">
        <v>2020</v>
      </c>
      <c r="G929" s="13" t="s">
        <v>109</v>
      </c>
      <c r="H929" s="12" t="s">
        <v>76</v>
      </c>
      <c r="I929" s="13" t="s">
        <v>18</v>
      </c>
      <c r="J929" s="12" t="s">
        <v>847</v>
      </c>
      <c r="K929" s="13" t="s">
        <v>848</v>
      </c>
      <c r="L929" s="12" t="s">
        <v>79</v>
      </c>
      <c r="M929" s="13" t="s">
        <v>80</v>
      </c>
      <c r="N929" s="2" t="s">
        <v>19</v>
      </c>
      <c r="O929" s="13" t="s">
        <v>20</v>
      </c>
      <c r="P929" s="14">
        <v>5.7363</v>
      </c>
      <c r="Q929" s="14">
        <v>3826.08</v>
      </c>
      <c r="R929" s="13">
        <v>476</v>
      </c>
      <c r="S929" s="15">
        <v>0.4</v>
      </c>
      <c r="T929" s="13">
        <v>2</v>
      </c>
      <c r="U929" s="13">
        <v>1</v>
      </c>
      <c r="V929" s="16">
        <v>0</v>
      </c>
      <c r="W929" s="16" t="str">
        <f t="shared" si="14"/>
        <v>PN2-070-027-01</v>
      </c>
      <c r="Z929" s="17" t="s">
        <v>109</v>
      </c>
      <c r="AB929" s="17" t="s">
        <v>501</v>
      </c>
      <c r="AC929" s="17" t="s">
        <v>726</v>
      </c>
      <c r="AD929" s="17" t="s">
        <v>81</v>
      </c>
      <c r="AE929" s="17" t="s">
        <v>42</v>
      </c>
      <c r="AF929" s="17" t="s">
        <v>82</v>
      </c>
      <c r="AG929" s="17" t="s">
        <v>555</v>
      </c>
      <c r="AJ929" s="17" t="s">
        <v>83</v>
      </c>
      <c r="AK929" s="17" t="s">
        <v>84</v>
      </c>
      <c r="AO929" s="17" t="s">
        <v>130</v>
      </c>
      <c r="AP929" s="18">
        <v>43210</v>
      </c>
      <c r="AQ929" s="17" t="s">
        <v>22</v>
      </c>
      <c r="AR929" s="17" t="s">
        <v>47</v>
      </c>
      <c r="AS929" s="17" t="s">
        <v>47</v>
      </c>
      <c r="AT929" s="17" t="s">
        <v>47</v>
      </c>
      <c r="AU929" s="17" t="s">
        <v>47</v>
      </c>
      <c r="AV929" s="17" t="s">
        <v>47</v>
      </c>
      <c r="BE929" s="17" t="s">
        <v>52</v>
      </c>
      <c r="BL929" s="17" t="s">
        <v>727</v>
      </c>
      <c r="BM929" s="19" t="s">
        <v>22</v>
      </c>
      <c r="BN929" s="19">
        <f>P929*R929</f>
        <v>2730.4787999999999</v>
      </c>
      <c r="BO929" s="19" t="str">
        <f>IF(AND(BN929&gt;120000, P929&gt;25, X929&lt;&gt;"WAVE 0"), "yes", "no")</f>
        <v>no</v>
      </c>
      <c r="BP929" s="17" t="s">
        <v>22</v>
      </c>
    </row>
    <row r="930" spans="1:68" x14ac:dyDescent="0.25">
      <c r="A930" s="11" t="s">
        <v>2125</v>
      </c>
      <c r="B930" s="12" t="s">
        <v>726</v>
      </c>
      <c r="C930" s="13" t="s">
        <v>14</v>
      </c>
      <c r="D930" s="12" t="s">
        <v>706</v>
      </c>
      <c r="E930" s="13" t="s">
        <v>707</v>
      </c>
      <c r="F930" s="12">
        <v>2020</v>
      </c>
      <c r="G930" s="13" t="s">
        <v>109</v>
      </c>
      <c r="H930" s="12" t="s">
        <v>76</v>
      </c>
      <c r="I930" s="13" t="s">
        <v>18</v>
      </c>
      <c r="J930" s="12" t="s">
        <v>847</v>
      </c>
      <c r="K930" s="13" t="s">
        <v>848</v>
      </c>
      <c r="L930" s="12" t="s">
        <v>79</v>
      </c>
      <c r="M930" s="13" t="s">
        <v>80</v>
      </c>
      <c r="N930" s="2" t="s">
        <v>19</v>
      </c>
      <c r="O930" s="13" t="s">
        <v>20</v>
      </c>
      <c r="P930" s="14">
        <v>3.1</v>
      </c>
      <c r="Q930" s="14">
        <v>1825.9</v>
      </c>
      <c r="R930" s="13">
        <v>476</v>
      </c>
      <c r="S930" s="15">
        <v>1</v>
      </c>
      <c r="T930" s="13">
        <v>1</v>
      </c>
      <c r="U930" s="13">
        <v>0</v>
      </c>
      <c r="V930" s="16">
        <v>0</v>
      </c>
      <c r="W930" s="16" t="str">
        <f t="shared" si="14"/>
        <v>PN2-070-027-02</v>
      </c>
      <c r="Z930" s="13" t="s">
        <v>109</v>
      </c>
      <c r="AA930" s="17" t="s">
        <v>22</v>
      </c>
      <c r="AB930" s="17" t="s">
        <v>22</v>
      </c>
      <c r="AC930" s="17" t="s">
        <v>22</v>
      </c>
      <c r="AD930" s="17" t="s">
        <v>22</v>
      </c>
      <c r="AE930" s="17" t="s">
        <v>22</v>
      </c>
      <c r="AF930" s="17" t="s">
        <v>22</v>
      </c>
      <c r="AG930" s="17" t="s">
        <v>22</v>
      </c>
      <c r="AJ930" s="17" t="s">
        <v>22</v>
      </c>
      <c r="AK930" s="17" t="s">
        <v>22</v>
      </c>
      <c r="AO930" s="17" t="s">
        <v>22</v>
      </c>
      <c r="AP930" s="18" t="s">
        <v>22</v>
      </c>
      <c r="AQ930" s="17" t="s">
        <v>22</v>
      </c>
      <c r="AR930" s="17" t="s">
        <v>22</v>
      </c>
      <c r="AS930" s="17" t="s">
        <v>22</v>
      </c>
      <c r="AT930" s="17" t="s">
        <v>22</v>
      </c>
      <c r="AU930" s="17" t="s">
        <v>22</v>
      </c>
      <c r="AV930" s="17" t="s">
        <v>22</v>
      </c>
      <c r="AW930" s="17" t="s">
        <v>22</v>
      </c>
      <c r="AX930" s="17" t="s">
        <v>22</v>
      </c>
      <c r="AY930" s="17" t="s">
        <v>22</v>
      </c>
      <c r="AZ930" s="17" t="s">
        <v>22</v>
      </c>
      <c r="BA930" s="17" t="s">
        <v>22</v>
      </c>
      <c r="BD930" s="17" t="s">
        <v>22</v>
      </c>
      <c r="BE930" s="17" t="s">
        <v>22</v>
      </c>
      <c r="BF930" s="17" t="s">
        <v>22</v>
      </c>
      <c r="BG930" s="18" t="s">
        <v>22</v>
      </c>
      <c r="BH930" s="3" t="s">
        <v>22</v>
      </c>
      <c r="BI930" s="3" t="s">
        <v>22</v>
      </c>
      <c r="BK930" s="3" t="s">
        <v>22</v>
      </c>
      <c r="BL930" s="17" t="s">
        <v>22</v>
      </c>
      <c r="BM930" s="19" t="s">
        <v>22</v>
      </c>
      <c r="BN930" s="19">
        <f>P930*R930</f>
        <v>1475.6000000000001</v>
      </c>
      <c r="BO930" s="19" t="str">
        <f>IF(AND(BN930&gt;120000, P930&gt;25, X930&lt;&gt;"WAVE 0"), "yes", "no")</f>
        <v>no</v>
      </c>
      <c r="BP930" s="17" t="s">
        <v>22</v>
      </c>
    </row>
    <row r="931" spans="1:68" x14ac:dyDescent="0.25">
      <c r="A931" s="11" t="s">
        <v>2126</v>
      </c>
      <c r="B931" s="12" t="s">
        <v>726</v>
      </c>
      <c r="C931" s="13" t="s">
        <v>14</v>
      </c>
      <c r="D931" s="12" t="s">
        <v>706</v>
      </c>
      <c r="E931" s="13" t="s">
        <v>707</v>
      </c>
      <c r="F931" s="12">
        <v>2020</v>
      </c>
      <c r="G931" s="13" t="s">
        <v>109</v>
      </c>
      <c r="H931" s="12" t="s">
        <v>76</v>
      </c>
      <c r="I931" s="13" t="s">
        <v>18</v>
      </c>
      <c r="J931" s="12" t="s">
        <v>847</v>
      </c>
      <c r="K931" s="13" t="s">
        <v>848</v>
      </c>
      <c r="L931" s="12" t="s">
        <v>79</v>
      </c>
      <c r="M931" s="13" t="s">
        <v>80</v>
      </c>
      <c r="N931" s="2" t="s">
        <v>19</v>
      </c>
      <c r="O931" s="13" t="s">
        <v>20</v>
      </c>
      <c r="P931" s="14">
        <v>3.1</v>
      </c>
      <c r="Q931" s="14">
        <v>2011.9</v>
      </c>
      <c r="R931" s="13">
        <v>476</v>
      </c>
      <c r="S931" s="15">
        <v>0</v>
      </c>
      <c r="T931" s="13">
        <v>1</v>
      </c>
      <c r="U931" s="13">
        <v>1</v>
      </c>
      <c r="V931" s="16">
        <v>0</v>
      </c>
      <c r="W931" s="16" t="str">
        <f t="shared" si="14"/>
        <v>PN2-070-027-03</v>
      </c>
      <c r="Z931" s="13" t="s">
        <v>109</v>
      </c>
      <c r="AA931" s="17" t="s">
        <v>22</v>
      </c>
      <c r="AB931" s="17" t="s">
        <v>22</v>
      </c>
      <c r="AC931" s="17" t="s">
        <v>22</v>
      </c>
      <c r="AD931" s="17" t="s">
        <v>22</v>
      </c>
      <c r="AE931" s="17" t="s">
        <v>22</v>
      </c>
      <c r="AF931" s="17" t="s">
        <v>22</v>
      </c>
      <c r="AG931" s="17" t="s">
        <v>22</v>
      </c>
      <c r="AJ931" s="17" t="s">
        <v>22</v>
      </c>
      <c r="AK931" s="17" t="s">
        <v>22</v>
      </c>
      <c r="AO931" s="17" t="s">
        <v>22</v>
      </c>
      <c r="AP931" s="18" t="s">
        <v>22</v>
      </c>
      <c r="AQ931" s="17" t="s">
        <v>22</v>
      </c>
      <c r="AR931" s="17" t="s">
        <v>22</v>
      </c>
      <c r="AS931" s="17" t="s">
        <v>22</v>
      </c>
      <c r="AT931" s="17" t="s">
        <v>22</v>
      </c>
      <c r="AU931" s="17" t="s">
        <v>22</v>
      </c>
      <c r="AV931" s="17" t="s">
        <v>22</v>
      </c>
      <c r="AW931" s="17" t="s">
        <v>22</v>
      </c>
      <c r="AX931" s="17" t="s">
        <v>22</v>
      </c>
      <c r="AY931" s="17" t="s">
        <v>22</v>
      </c>
      <c r="AZ931" s="17" t="s">
        <v>22</v>
      </c>
      <c r="BA931" s="17" t="s">
        <v>22</v>
      </c>
      <c r="BD931" s="17" t="s">
        <v>22</v>
      </c>
      <c r="BE931" s="17" t="s">
        <v>22</v>
      </c>
      <c r="BF931" s="17" t="s">
        <v>22</v>
      </c>
      <c r="BG931" s="18" t="s">
        <v>22</v>
      </c>
      <c r="BH931" s="3" t="s">
        <v>22</v>
      </c>
      <c r="BI931" s="3" t="s">
        <v>22</v>
      </c>
      <c r="BK931" s="3" t="s">
        <v>22</v>
      </c>
      <c r="BL931" s="17" t="s">
        <v>22</v>
      </c>
      <c r="BM931" s="19" t="s">
        <v>22</v>
      </c>
      <c r="BN931" s="19">
        <f>P931*R931</f>
        <v>1475.6000000000001</v>
      </c>
      <c r="BO931" s="19" t="str">
        <f>IF(AND(BN931&gt;120000, P931&gt;25, X931&lt;&gt;"WAVE 0"), "yes", "no")</f>
        <v>no</v>
      </c>
      <c r="BP931" s="17" t="s">
        <v>22</v>
      </c>
    </row>
    <row r="932" spans="1:68" x14ac:dyDescent="0.25">
      <c r="A932" s="11" t="s">
        <v>2127</v>
      </c>
      <c r="B932" s="12" t="s">
        <v>726</v>
      </c>
      <c r="C932" s="13" t="s">
        <v>14</v>
      </c>
      <c r="D932" s="12" t="s">
        <v>706</v>
      </c>
      <c r="E932" s="13" t="s">
        <v>707</v>
      </c>
      <c r="F932" s="12">
        <v>2020</v>
      </c>
      <c r="G932" s="13" t="s">
        <v>109</v>
      </c>
      <c r="H932" s="12" t="s">
        <v>76</v>
      </c>
      <c r="I932" s="13" t="s">
        <v>18</v>
      </c>
      <c r="J932" s="12" t="s">
        <v>847</v>
      </c>
      <c r="K932" s="13" t="s">
        <v>848</v>
      </c>
      <c r="L932" s="12" t="s">
        <v>79</v>
      </c>
      <c r="M932" s="13" t="s">
        <v>80</v>
      </c>
      <c r="N932" s="2" t="s">
        <v>19</v>
      </c>
      <c r="O932" s="13" t="s">
        <v>20</v>
      </c>
      <c r="P932" s="14">
        <v>5.13</v>
      </c>
      <c r="Q932" s="14">
        <v>2718.9</v>
      </c>
      <c r="R932" s="13">
        <v>476</v>
      </c>
      <c r="S932" s="15">
        <v>0.25</v>
      </c>
      <c r="T932" s="13">
        <v>1</v>
      </c>
      <c r="U932" s="13">
        <v>0</v>
      </c>
      <c r="V932" s="16">
        <v>0</v>
      </c>
      <c r="W932" s="16" t="str">
        <f t="shared" si="14"/>
        <v>PN2-070-027-05</v>
      </c>
      <c r="Z932" s="13" t="s">
        <v>109</v>
      </c>
      <c r="AA932" s="17" t="s">
        <v>22</v>
      </c>
      <c r="AB932" s="17" t="s">
        <v>22</v>
      </c>
      <c r="AC932" s="17" t="s">
        <v>22</v>
      </c>
      <c r="AD932" s="17" t="s">
        <v>22</v>
      </c>
      <c r="AE932" s="17" t="s">
        <v>22</v>
      </c>
      <c r="AF932" s="17" t="s">
        <v>22</v>
      </c>
      <c r="AG932" s="17" t="s">
        <v>22</v>
      </c>
      <c r="AJ932" s="17" t="s">
        <v>22</v>
      </c>
      <c r="AK932" s="17" t="s">
        <v>22</v>
      </c>
      <c r="AO932" s="17" t="s">
        <v>22</v>
      </c>
      <c r="AP932" s="18" t="s">
        <v>22</v>
      </c>
      <c r="AQ932" s="17" t="s">
        <v>22</v>
      </c>
      <c r="AR932" s="17" t="s">
        <v>22</v>
      </c>
      <c r="AS932" s="17" t="s">
        <v>22</v>
      </c>
      <c r="AT932" s="17" t="s">
        <v>22</v>
      </c>
      <c r="AU932" s="17" t="s">
        <v>22</v>
      </c>
      <c r="AV932" s="17" t="s">
        <v>22</v>
      </c>
      <c r="AW932" s="17" t="s">
        <v>22</v>
      </c>
      <c r="AX932" s="17" t="s">
        <v>22</v>
      </c>
      <c r="AY932" s="17" t="s">
        <v>22</v>
      </c>
      <c r="AZ932" s="17" t="s">
        <v>22</v>
      </c>
      <c r="BA932" s="17" t="s">
        <v>22</v>
      </c>
      <c r="BD932" s="17" t="s">
        <v>22</v>
      </c>
      <c r="BE932" s="17" t="s">
        <v>22</v>
      </c>
      <c r="BF932" s="17" t="s">
        <v>22</v>
      </c>
      <c r="BG932" s="18" t="s">
        <v>22</v>
      </c>
      <c r="BH932" s="3" t="s">
        <v>22</v>
      </c>
      <c r="BI932" s="3" t="s">
        <v>22</v>
      </c>
      <c r="BK932" s="3" t="s">
        <v>22</v>
      </c>
      <c r="BL932" s="17" t="s">
        <v>22</v>
      </c>
      <c r="BM932" s="19" t="s">
        <v>22</v>
      </c>
      <c r="BN932" s="19">
        <f>P932*R932</f>
        <v>2441.88</v>
      </c>
      <c r="BO932" s="19" t="str">
        <f>IF(AND(BN932&gt;120000, P932&gt;25, X932&lt;&gt;"WAVE 0"), "yes", "no")</f>
        <v>no</v>
      </c>
      <c r="BP932" s="17" t="s">
        <v>22</v>
      </c>
    </row>
    <row r="933" spans="1:68" x14ac:dyDescent="0.25">
      <c r="A933" s="11" t="s">
        <v>2128</v>
      </c>
      <c r="B933" s="12" t="s">
        <v>726</v>
      </c>
      <c r="C933" s="13" t="s">
        <v>14</v>
      </c>
      <c r="D933" s="12" t="s">
        <v>706</v>
      </c>
      <c r="E933" s="13" t="s">
        <v>707</v>
      </c>
      <c r="F933" s="12">
        <v>2020</v>
      </c>
      <c r="G933" s="13" t="s">
        <v>109</v>
      </c>
      <c r="H933" s="12" t="s">
        <v>76</v>
      </c>
      <c r="I933" s="13" t="s">
        <v>18</v>
      </c>
      <c r="J933" s="12" t="s">
        <v>847</v>
      </c>
      <c r="K933" s="13" t="s">
        <v>848</v>
      </c>
      <c r="L933" s="12" t="s">
        <v>79</v>
      </c>
      <c r="M933" s="13" t="s">
        <v>80</v>
      </c>
      <c r="N933" s="2" t="s">
        <v>19</v>
      </c>
      <c r="O933" s="13" t="s">
        <v>20</v>
      </c>
      <c r="P933" s="14">
        <v>4.18</v>
      </c>
      <c r="Q933" s="14">
        <v>1011.56</v>
      </c>
      <c r="R933" s="13">
        <v>732</v>
      </c>
      <c r="S933" s="15">
        <v>1</v>
      </c>
      <c r="T933" s="13">
        <v>1</v>
      </c>
      <c r="U933" s="13">
        <v>0</v>
      </c>
      <c r="V933" s="16">
        <v>0</v>
      </c>
      <c r="W933" s="16" t="str">
        <f t="shared" si="14"/>
        <v>PN2-070-027-06</v>
      </c>
      <c r="Z933" s="17" t="s">
        <v>109</v>
      </c>
      <c r="AA933" s="17" t="s">
        <v>22</v>
      </c>
      <c r="AB933" s="17" t="s">
        <v>22</v>
      </c>
      <c r="AC933" s="17" t="s">
        <v>22</v>
      </c>
      <c r="AD933" s="17" t="s">
        <v>22</v>
      </c>
      <c r="AE933" s="17" t="s">
        <v>22</v>
      </c>
      <c r="AF933" s="17" t="s">
        <v>22</v>
      </c>
      <c r="AG933" s="17" t="s">
        <v>22</v>
      </c>
      <c r="AJ933" s="17" t="s">
        <v>22</v>
      </c>
      <c r="AK933" s="17" t="s">
        <v>22</v>
      </c>
      <c r="AO933" s="17" t="s">
        <v>22</v>
      </c>
      <c r="AP933" s="18" t="s">
        <v>22</v>
      </c>
      <c r="AQ933" s="17" t="s">
        <v>22</v>
      </c>
      <c r="AR933" s="17" t="s">
        <v>22</v>
      </c>
      <c r="AS933" s="17" t="s">
        <v>22</v>
      </c>
      <c r="AT933" s="17" t="s">
        <v>22</v>
      </c>
      <c r="AU933" s="17" t="s">
        <v>22</v>
      </c>
      <c r="AV933" s="17" t="s">
        <v>22</v>
      </c>
      <c r="AW933" s="17" t="s">
        <v>22</v>
      </c>
      <c r="AX933" s="17" t="s">
        <v>22</v>
      </c>
      <c r="AY933" s="17" t="s">
        <v>22</v>
      </c>
      <c r="AZ933" s="17" t="s">
        <v>22</v>
      </c>
      <c r="BA933" s="17" t="s">
        <v>22</v>
      </c>
      <c r="BD933" s="17" t="s">
        <v>22</v>
      </c>
      <c r="BE933" s="17" t="s">
        <v>22</v>
      </c>
      <c r="BF933" s="17" t="s">
        <v>22</v>
      </c>
      <c r="BG933" s="18" t="s">
        <v>22</v>
      </c>
      <c r="BH933" s="3" t="s">
        <v>22</v>
      </c>
      <c r="BI933" s="3" t="s">
        <v>22</v>
      </c>
      <c r="BK933" s="3" t="s">
        <v>22</v>
      </c>
      <c r="BL933" s="17" t="s">
        <v>22</v>
      </c>
      <c r="BM933" s="19" t="s">
        <v>22</v>
      </c>
      <c r="BN933" s="19">
        <f>P933*R933</f>
        <v>3059.7599999999998</v>
      </c>
      <c r="BO933" s="19" t="str">
        <f>IF(AND(BN933&gt;120000, P933&gt;25, X933&lt;&gt;"WAVE 0"), "yes", "no")</f>
        <v>no</v>
      </c>
      <c r="BP933" s="17" t="s">
        <v>22</v>
      </c>
    </row>
    <row r="934" spans="1:68" x14ac:dyDescent="0.25">
      <c r="A934" s="11" t="s">
        <v>2129</v>
      </c>
      <c r="B934" s="12" t="s">
        <v>726</v>
      </c>
      <c r="C934" s="13" t="s">
        <v>14</v>
      </c>
      <c r="D934" s="12" t="s">
        <v>706</v>
      </c>
      <c r="E934" s="13" t="s">
        <v>707</v>
      </c>
      <c r="F934" s="12">
        <v>2020</v>
      </c>
      <c r="G934" s="13" t="s">
        <v>109</v>
      </c>
      <c r="H934" s="12" t="s">
        <v>76</v>
      </c>
      <c r="I934" s="13" t="s">
        <v>18</v>
      </c>
      <c r="J934" s="12" t="s">
        <v>847</v>
      </c>
      <c r="K934" s="13" t="s">
        <v>848</v>
      </c>
      <c r="L934" s="12" t="s">
        <v>79</v>
      </c>
      <c r="M934" s="13" t="s">
        <v>80</v>
      </c>
      <c r="N934" s="2" t="s">
        <v>19</v>
      </c>
      <c r="O934" s="13" t="s">
        <v>20</v>
      </c>
      <c r="P934" s="14">
        <v>1.56</v>
      </c>
      <c r="Q934" s="14">
        <v>243.36</v>
      </c>
      <c r="R934" s="13">
        <v>476</v>
      </c>
      <c r="S934" s="15">
        <v>1</v>
      </c>
      <c r="T934" s="13">
        <v>1</v>
      </c>
      <c r="U934" s="13">
        <v>0</v>
      </c>
      <c r="V934" s="16">
        <v>0</v>
      </c>
      <c r="W934" s="16" t="str">
        <f t="shared" si="14"/>
        <v>PN2-070-027-07</v>
      </c>
      <c r="Z934" s="17" t="s">
        <v>109</v>
      </c>
      <c r="AA934" s="17" t="s">
        <v>22</v>
      </c>
      <c r="AB934" s="17" t="s">
        <v>22</v>
      </c>
      <c r="AC934" s="17" t="s">
        <v>22</v>
      </c>
      <c r="AD934" s="17" t="s">
        <v>22</v>
      </c>
      <c r="AE934" s="17" t="s">
        <v>22</v>
      </c>
      <c r="AF934" s="17" t="s">
        <v>22</v>
      </c>
      <c r="AG934" s="17" t="s">
        <v>22</v>
      </c>
      <c r="AJ934" s="17" t="s">
        <v>22</v>
      </c>
      <c r="AK934" s="17" t="s">
        <v>22</v>
      </c>
      <c r="AO934" s="17" t="s">
        <v>22</v>
      </c>
      <c r="AP934" s="18" t="s">
        <v>22</v>
      </c>
      <c r="AQ934" s="17" t="s">
        <v>22</v>
      </c>
      <c r="AR934" s="17" t="s">
        <v>22</v>
      </c>
      <c r="AS934" s="17" t="s">
        <v>22</v>
      </c>
      <c r="AT934" s="17" t="s">
        <v>22</v>
      </c>
      <c r="AU934" s="17" t="s">
        <v>22</v>
      </c>
      <c r="AV934" s="17" t="s">
        <v>22</v>
      </c>
      <c r="AW934" s="17" t="s">
        <v>22</v>
      </c>
      <c r="AX934" s="17" t="s">
        <v>22</v>
      </c>
      <c r="AY934" s="17" t="s">
        <v>22</v>
      </c>
      <c r="AZ934" s="17" t="s">
        <v>22</v>
      </c>
      <c r="BA934" s="17" t="s">
        <v>22</v>
      </c>
      <c r="BD934" s="17" t="s">
        <v>22</v>
      </c>
      <c r="BE934" s="17" t="s">
        <v>22</v>
      </c>
      <c r="BF934" s="17" t="s">
        <v>22</v>
      </c>
      <c r="BG934" s="18" t="s">
        <v>22</v>
      </c>
      <c r="BH934" s="3" t="s">
        <v>22</v>
      </c>
      <c r="BI934" s="3" t="s">
        <v>22</v>
      </c>
      <c r="BK934" s="3" t="s">
        <v>22</v>
      </c>
      <c r="BL934" s="17" t="s">
        <v>22</v>
      </c>
      <c r="BM934" s="19" t="s">
        <v>22</v>
      </c>
      <c r="BN934" s="19">
        <f>P934*R934</f>
        <v>742.56000000000006</v>
      </c>
      <c r="BO934" s="19" t="str">
        <f>IF(AND(BN934&gt;120000, P934&gt;25, X934&lt;&gt;"WAVE 0"), "yes", "no")</f>
        <v>no</v>
      </c>
      <c r="BP934" s="17" t="s">
        <v>22</v>
      </c>
    </row>
    <row r="935" spans="1:68" x14ac:dyDescent="0.25">
      <c r="A935" s="11" t="s">
        <v>2130</v>
      </c>
      <c r="B935" s="12" t="s">
        <v>726</v>
      </c>
      <c r="C935" s="13" t="s">
        <v>14</v>
      </c>
      <c r="D935" s="12" t="s">
        <v>706</v>
      </c>
      <c r="E935" s="13" t="s">
        <v>707</v>
      </c>
      <c r="F935" s="12">
        <v>2020</v>
      </c>
      <c r="G935" s="13" t="s">
        <v>109</v>
      </c>
      <c r="H935" s="12" t="s">
        <v>76</v>
      </c>
      <c r="I935" s="13" t="s">
        <v>18</v>
      </c>
      <c r="J935" s="12" t="s">
        <v>847</v>
      </c>
      <c r="K935" s="13" t="s">
        <v>848</v>
      </c>
      <c r="L935" s="12" t="s">
        <v>79</v>
      </c>
      <c r="M935" s="13" t="s">
        <v>80</v>
      </c>
      <c r="N935" s="2" t="s">
        <v>19</v>
      </c>
      <c r="O935" s="13" t="s">
        <v>20</v>
      </c>
      <c r="P935" s="14">
        <v>4.9897999999999998</v>
      </c>
      <c r="Q935" s="14">
        <v>3761.8500000000004</v>
      </c>
      <c r="R935" s="13">
        <v>476</v>
      </c>
      <c r="S935" s="15">
        <v>0.75</v>
      </c>
      <c r="T935" s="13">
        <v>1</v>
      </c>
      <c r="U935" s="13">
        <v>1</v>
      </c>
      <c r="V935" s="16">
        <v>0</v>
      </c>
      <c r="W935" s="16" t="str">
        <f t="shared" si="14"/>
        <v>PN2-070-027-08</v>
      </c>
      <c r="Z935" s="17" t="s">
        <v>109</v>
      </c>
      <c r="AA935" s="17" t="s">
        <v>22</v>
      </c>
      <c r="AB935" s="17" t="s">
        <v>22</v>
      </c>
      <c r="AC935" s="17" t="s">
        <v>22</v>
      </c>
      <c r="AD935" s="17" t="s">
        <v>22</v>
      </c>
      <c r="AE935" s="17" t="s">
        <v>22</v>
      </c>
      <c r="AF935" s="17" t="s">
        <v>22</v>
      </c>
      <c r="AG935" s="17" t="s">
        <v>22</v>
      </c>
      <c r="AJ935" s="17" t="s">
        <v>22</v>
      </c>
      <c r="AK935" s="17" t="s">
        <v>22</v>
      </c>
      <c r="AO935" s="17" t="s">
        <v>22</v>
      </c>
      <c r="AP935" s="18" t="s">
        <v>22</v>
      </c>
      <c r="AQ935" s="17" t="s">
        <v>22</v>
      </c>
      <c r="AR935" s="17" t="s">
        <v>22</v>
      </c>
      <c r="AS935" s="17" t="s">
        <v>22</v>
      </c>
      <c r="AT935" s="17" t="s">
        <v>22</v>
      </c>
      <c r="AU935" s="17" t="s">
        <v>22</v>
      </c>
      <c r="AV935" s="17" t="s">
        <v>22</v>
      </c>
      <c r="AW935" s="17" t="s">
        <v>22</v>
      </c>
      <c r="AX935" s="17" t="s">
        <v>22</v>
      </c>
      <c r="AY935" s="17" t="s">
        <v>22</v>
      </c>
      <c r="AZ935" s="17" t="s">
        <v>22</v>
      </c>
      <c r="BA935" s="17" t="s">
        <v>22</v>
      </c>
      <c r="BD935" s="17" t="s">
        <v>22</v>
      </c>
      <c r="BE935" s="17" t="s">
        <v>22</v>
      </c>
      <c r="BF935" s="17" t="s">
        <v>22</v>
      </c>
      <c r="BG935" s="18" t="s">
        <v>22</v>
      </c>
      <c r="BH935" s="3" t="s">
        <v>22</v>
      </c>
      <c r="BI935" s="3" t="s">
        <v>22</v>
      </c>
      <c r="BK935" s="3" t="s">
        <v>22</v>
      </c>
      <c r="BL935" s="17" t="s">
        <v>22</v>
      </c>
      <c r="BM935" s="19" t="s">
        <v>22</v>
      </c>
      <c r="BN935" s="19">
        <f>P935*R935</f>
        <v>2375.1448</v>
      </c>
      <c r="BO935" s="19" t="str">
        <f>IF(AND(BN935&gt;120000, P935&gt;25, X935&lt;&gt;"WAVE 0"), "yes", "no")</f>
        <v>no</v>
      </c>
      <c r="BP935" s="17" t="s">
        <v>22</v>
      </c>
    </row>
    <row r="936" spans="1:68" x14ac:dyDescent="0.25">
      <c r="A936" s="11" t="s">
        <v>2131</v>
      </c>
      <c r="B936" s="12" t="s">
        <v>726</v>
      </c>
      <c r="C936" s="13" t="s">
        <v>14</v>
      </c>
      <c r="D936" s="12" t="s">
        <v>706</v>
      </c>
      <c r="E936" s="13" t="s">
        <v>707</v>
      </c>
      <c r="F936" s="12">
        <v>2020</v>
      </c>
      <c r="G936" s="13" t="s">
        <v>109</v>
      </c>
      <c r="H936" s="12" t="s">
        <v>76</v>
      </c>
      <c r="I936" s="13" t="s">
        <v>18</v>
      </c>
      <c r="J936" s="12" t="s">
        <v>847</v>
      </c>
      <c r="K936" s="13" t="s">
        <v>848</v>
      </c>
      <c r="L936" s="12" t="s">
        <v>79</v>
      </c>
      <c r="M936" s="13" t="s">
        <v>80</v>
      </c>
      <c r="N936" s="2" t="s">
        <v>19</v>
      </c>
      <c r="O936" s="13" t="s">
        <v>20</v>
      </c>
      <c r="P936" s="14">
        <v>2.86</v>
      </c>
      <c r="Q936" s="14">
        <v>1944.8</v>
      </c>
      <c r="R936" s="13">
        <v>476</v>
      </c>
      <c r="S936" s="15">
        <v>1</v>
      </c>
      <c r="T936" s="13">
        <v>1</v>
      </c>
      <c r="U936" s="13">
        <v>0</v>
      </c>
      <c r="V936" s="16">
        <v>0</v>
      </c>
      <c r="W936" s="16" t="str">
        <f t="shared" si="14"/>
        <v>PN2-070-027-09</v>
      </c>
      <c r="Z936" s="13" t="s">
        <v>109</v>
      </c>
      <c r="AA936" s="17" t="s">
        <v>22</v>
      </c>
      <c r="AB936" s="17" t="s">
        <v>22</v>
      </c>
      <c r="AC936" s="17" t="s">
        <v>22</v>
      </c>
      <c r="AD936" s="17" t="s">
        <v>22</v>
      </c>
      <c r="AE936" s="17" t="s">
        <v>22</v>
      </c>
      <c r="AF936" s="17" t="s">
        <v>22</v>
      </c>
      <c r="AG936" s="17" t="s">
        <v>22</v>
      </c>
      <c r="AJ936" s="17" t="s">
        <v>22</v>
      </c>
      <c r="AK936" s="17" t="s">
        <v>22</v>
      </c>
      <c r="AO936" s="17" t="s">
        <v>22</v>
      </c>
      <c r="AP936" s="18" t="s">
        <v>22</v>
      </c>
      <c r="AQ936" s="17" t="s">
        <v>22</v>
      </c>
      <c r="AR936" s="17" t="s">
        <v>22</v>
      </c>
      <c r="AS936" s="17" t="s">
        <v>22</v>
      </c>
      <c r="AT936" s="17" t="s">
        <v>22</v>
      </c>
      <c r="AU936" s="17" t="s">
        <v>22</v>
      </c>
      <c r="AV936" s="17" t="s">
        <v>22</v>
      </c>
      <c r="AW936" s="17" t="s">
        <v>22</v>
      </c>
      <c r="AX936" s="17" t="s">
        <v>22</v>
      </c>
      <c r="AY936" s="17" t="s">
        <v>22</v>
      </c>
      <c r="AZ936" s="17" t="s">
        <v>22</v>
      </c>
      <c r="BA936" s="17" t="s">
        <v>22</v>
      </c>
      <c r="BD936" s="17" t="s">
        <v>22</v>
      </c>
      <c r="BE936" s="17" t="s">
        <v>22</v>
      </c>
      <c r="BF936" s="17" t="s">
        <v>22</v>
      </c>
      <c r="BG936" s="18" t="s">
        <v>22</v>
      </c>
      <c r="BH936" s="3" t="s">
        <v>22</v>
      </c>
      <c r="BI936" s="3" t="s">
        <v>22</v>
      </c>
      <c r="BK936" s="3" t="s">
        <v>22</v>
      </c>
      <c r="BL936" s="17" t="s">
        <v>22</v>
      </c>
      <c r="BM936" s="19" t="s">
        <v>22</v>
      </c>
      <c r="BN936" s="19">
        <f>P936*R936</f>
        <v>1361.36</v>
      </c>
      <c r="BO936" s="19" t="str">
        <f>IF(AND(BN936&gt;120000, P936&gt;25, X936&lt;&gt;"WAVE 0"), "yes", "no")</f>
        <v>no</v>
      </c>
      <c r="BP936" s="17" t="s">
        <v>22</v>
      </c>
    </row>
    <row r="937" spans="1:68" x14ac:dyDescent="0.25">
      <c r="A937" s="11" t="s">
        <v>2132</v>
      </c>
      <c r="B937" s="12" t="s">
        <v>726</v>
      </c>
      <c r="C937" s="13" t="s">
        <v>14</v>
      </c>
      <c r="D937" s="12" t="s">
        <v>706</v>
      </c>
      <c r="E937" s="13" t="s">
        <v>707</v>
      </c>
      <c r="F937" s="12">
        <v>2020</v>
      </c>
      <c r="G937" s="13" t="s">
        <v>109</v>
      </c>
      <c r="H937" s="12" t="s">
        <v>76</v>
      </c>
      <c r="I937" s="13" t="s">
        <v>18</v>
      </c>
      <c r="J937" s="12" t="s">
        <v>847</v>
      </c>
      <c r="K937" s="13" t="s">
        <v>848</v>
      </c>
      <c r="L937" s="12" t="s">
        <v>79</v>
      </c>
      <c r="M937" s="13" t="s">
        <v>80</v>
      </c>
      <c r="N937" s="2" t="s">
        <v>19</v>
      </c>
      <c r="O937" s="13" t="s">
        <v>20</v>
      </c>
      <c r="P937" s="14">
        <v>5.34</v>
      </c>
      <c r="Q937" s="14">
        <v>3764.7</v>
      </c>
      <c r="R937" s="13">
        <v>476</v>
      </c>
      <c r="S937" s="15">
        <v>0.8</v>
      </c>
      <c r="T937" s="13">
        <v>1</v>
      </c>
      <c r="U937" s="13">
        <v>1</v>
      </c>
      <c r="V937" s="16">
        <v>0</v>
      </c>
      <c r="W937" s="16" t="str">
        <f t="shared" si="14"/>
        <v>PN2-070-027-11</v>
      </c>
      <c r="Z937" s="17" t="s">
        <v>109</v>
      </c>
      <c r="AA937" s="17" t="s">
        <v>22</v>
      </c>
      <c r="AB937" s="17" t="s">
        <v>22</v>
      </c>
      <c r="AC937" s="17" t="s">
        <v>22</v>
      </c>
      <c r="AD937" s="17" t="s">
        <v>22</v>
      </c>
      <c r="AE937" s="17" t="s">
        <v>22</v>
      </c>
      <c r="AF937" s="17" t="s">
        <v>22</v>
      </c>
      <c r="AG937" s="17" t="s">
        <v>22</v>
      </c>
      <c r="AJ937" s="17" t="s">
        <v>22</v>
      </c>
      <c r="AK937" s="17" t="s">
        <v>22</v>
      </c>
      <c r="AO937" s="17" t="s">
        <v>22</v>
      </c>
      <c r="AP937" s="18" t="s">
        <v>22</v>
      </c>
      <c r="AQ937" s="17" t="s">
        <v>22</v>
      </c>
      <c r="AR937" s="17" t="s">
        <v>22</v>
      </c>
      <c r="AS937" s="17" t="s">
        <v>22</v>
      </c>
      <c r="AT937" s="17" t="s">
        <v>22</v>
      </c>
      <c r="AU937" s="17" t="s">
        <v>22</v>
      </c>
      <c r="AV937" s="17" t="s">
        <v>22</v>
      </c>
      <c r="AW937" s="17" t="s">
        <v>22</v>
      </c>
      <c r="AX937" s="17" t="s">
        <v>22</v>
      </c>
      <c r="AY937" s="17" t="s">
        <v>22</v>
      </c>
      <c r="AZ937" s="17" t="s">
        <v>22</v>
      </c>
      <c r="BA937" s="17" t="s">
        <v>22</v>
      </c>
      <c r="BD937" s="17" t="s">
        <v>22</v>
      </c>
      <c r="BE937" s="17" t="s">
        <v>22</v>
      </c>
      <c r="BF937" s="17" t="s">
        <v>22</v>
      </c>
      <c r="BG937" s="18" t="s">
        <v>22</v>
      </c>
      <c r="BH937" s="3" t="s">
        <v>22</v>
      </c>
      <c r="BI937" s="3" t="s">
        <v>22</v>
      </c>
      <c r="BK937" s="3" t="s">
        <v>22</v>
      </c>
      <c r="BL937" s="17" t="s">
        <v>22</v>
      </c>
      <c r="BM937" s="19" t="s">
        <v>22</v>
      </c>
      <c r="BN937" s="19">
        <f>P937*R937</f>
        <v>2541.84</v>
      </c>
      <c r="BO937" s="19" t="str">
        <f>IF(AND(BN937&gt;120000, P937&gt;25, X937&lt;&gt;"WAVE 0"), "yes", "no")</f>
        <v>no</v>
      </c>
      <c r="BP937" s="17" t="s">
        <v>22</v>
      </c>
    </row>
    <row r="938" spans="1:68" x14ac:dyDescent="0.25">
      <c r="A938" s="11" t="s">
        <v>2133</v>
      </c>
      <c r="B938" s="12" t="s">
        <v>726</v>
      </c>
      <c r="C938" s="13" t="s">
        <v>14</v>
      </c>
      <c r="D938" s="12" t="s">
        <v>706</v>
      </c>
      <c r="E938" s="13" t="s">
        <v>707</v>
      </c>
      <c r="F938" s="12">
        <v>2020</v>
      </c>
      <c r="G938" s="13" t="s">
        <v>109</v>
      </c>
      <c r="H938" s="12" t="s">
        <v>76</v>
      </c>
      <c r="I938" s="13" t="s">
        <v>18</v>
      </c>
      <c r="J938" s="12" t="s">
        <v>847</v>
      </c>
      <c r="K938" s="13" t="s">
        <v>848</v>
      </c>
      <c r="L938" s="12" t="s">
        <v>79</v>
      </c>
      <c r="M938" s="13" t="s">
        <v>80</v>
      </c>
      <c r="N938" s="2" t="s">
        <v>19</v>
      </c>
      <c r="O938" s="13" t="s">
        <v>20</v>
      </c>
      <c r="P938" s="14">
        <v>5.5274000000000001</v>
      </c>
      <c r="Q938" s="14">
        <v>4250.55</v>
      </c>
      <c r="R938" s="13">
        <v>476</v>
      </c>
      <c r="S938" s="15">
        <v>0.83333333333333337</v>
      </c>
      <c r="T938" s="13">
        <v>1</v>
      </c>
      <c r="U938" s="13">
        <v>0</v>
      </c>
      <c r="V938" s="16">
        <v>0</v>
      </c>
      <c r="W938" s="16" t="str">
        <f t="shared" si="14"/>
        <v>PN2-070-027-12</v>
      </c>
      <c r="Z938" s="17" t="s">
        <v>109</v>
      </c>
      <c r="AA938" s="17" t="s">
        <v>22</v>
      </c>
      <c r="AB938" s="17" t="s">
        <v>22</v>
      </c>
      <c r="AC938" s="17" t="s">
        <v>22</v>
      </c>
      <c r="AD938" s="17" t="s">
        <v>22</v>
      </c>
      <c r="AE938" s="17" t="s">
        <v>22</v>
      </c>
      <c r="AF938" s="17" t="s">
        <v>22</v>
      </c>
      <c r="AG938" s="17" t="s">
        <v>22</v>
      </c>
      <c r="AJ938" s="17" t="s">
        <v>22</v>
      </c>
      <c r="AK938" s="17" t="s">
        <v>22</v>
      </c>
      <c r="AO938" s="17" t="s">
        <v>22</v>
      </c>
      <c r="AP938" s="18" t="s">
        <v>22</v>
      </c>
      <c r="AQ938" s="17" t="s">
        <v>22</v>
      </c>
      <c r="AR938" s="17" t="s">
        <v>22</v>
      </c>
      <c r="AS938" s="17" t="s">
        <v>22</v>
      </c>
      <c r="AT938" s="17" t="s">
        <v>22</v>
      </c>
      <c r="AU938" s="17" t="s">
        <v>22</v>
      </c>
      <c r="AV938" s="17" t="s">
        <v>22</v>
      </c>
      <c r="AW938" s="17" t="s">
        <v>22</v>
      </c>
      <c r="AX938" s="17" t="s">
        <v>22</v>
      </c>
      <c r="AY938" s="17" t="s">
        <v>22</v>
      </c>
      <c r="AZ938" s="17" t="s">
        <v>22</v>
      </c>
      <c r="BA938" s="17" t="s">
        <v>22</v>
      </c>
      <c r="BD938" s="17" t="s">
        <v>22</v>
      </c>
      <c r="BE938" s="17" t="s">
        <v>22</v>
      </c>
      <c r="BF938" s="17" t="s">
        <v>22</v>
      </c>
      <c r="BG938" s="18" t="s">
        <v>22</v>
      </c>
      <c r="BH938" s="3" t="s">
        <v>22</v>
      </c>
      <c r="BI938" s="3" t="s">
        <v>22</v>
      </c>
      <c r="BK938" s="3" t="s">
        <v>22</v>
      </c>
      <c r="BL938" s="17" t="s">
        <v>22</v>
      </c>
      <c r="BM938" s="19" t="s">
        <v>22</v>
      </c>
      <c r="BN938" s="19">
        <f>P938*R938</f>
        <v>2631.0424000000003</v>
      </c>
      <c r="BO938" s="19" t="str">
        <f>IF(AND(BN938&gt;120000, P938&gt;25, X938&lt;&gt;"WAVE 0"), "yes", "no")</f>
        <v>no</v>
      </c>
      <c r="BP938" s="17" t="s">
        <v>22</v>
      </c>
    </row>
    <row r="939" spans="1:68" x14ac:dyDescent="0.25">
      <c r="A939" s="11" t="s">
        <v>2134</v>
      </c>
      <c r="B939" s="12" t="s">
        <v>726</v>
      </c>
      <c r="C939" s="13" t="s">
        <v>14</v>
      </c>
      <c r="D939" s="12" t="s">
        <v>706</v>
      </c>
      <c r="E939" s="13" t="s">
        <v>707</v>
      </c>
      <c r="F939" s="12">
        <v>2020</v>
      </c>
      <c r="G939" s="13" t="s">
        <v>109</v>
      </c>
      <c r="H939" s="12" t="s">
        <v>76</v>
      </c>
      <c r="I939" s="13" t="s">
        <v>18</v>
      </c>
      <c r="J939" s="12" t="s">
        <v>847</v>
      </c>
      <c r="K939" s="13" t="s">
        <v>848</v>
      </c>
      <c r="L939" s="12" t="s">
        <v>79</v>
      </c>
      <c r="M939" s="13" t="s">
        <v>80</v>
      </c>
      <c r="N939" s="2" t="s">
        <v>19</v>
      </c>
      <c r="O939" s="13" t="s">
        <v>20</v>
      </c>
      <c r="P939" s="14">
        <v>4.05</v>
      </c>
      <c r="Q939" s="14">
        <v>3300.75</v>
      </c>
      <c r="R939" s="13">
        <v>506</v>
      </c>
      <c r="S939" s="15">
        <v>0</v>
      </c>
      <c r="T939" s="13">
        <v>1</v>
      </c>
      <c r="U939" s="13">
        <v>1</v>
      </c>
      <c r="V939" s="16">
        <v>0</v>
      </c>
      <c r="W939" s="16" t="str">
        <f t="shared" si="14"/>
        <v>PN2-070-027-13</v>
      </c>
      <c r="Z939" s="17" t="s">
        <v>109</v>
      </c>
      <c r="AA939" s="17" t="s">
        <v>22</v>
      </c>
      <c r="AB939" s="17" t="s">
        <v>22</v>
      </c>
      <c r="AC939" s="17" t="s">
        <v>22</v>
      </c>
      <c r="AD939" s="17" t="s">
        <v>22</v>
      </c>
      <c r="AE939" s="17" t="s">
        <v>22</v>
      </c>
      <c r="AF939" s="17" t="s">
        <v>22</v>
      </c>
      <c r="AG939" s="17" t="s">
        <v>22</v>
      </c>
      <c r="AJ939" s="17" t="s">
        <v>22</v>
      </c>
      <c r="AK939" s="17" t="s">
        <v>22</v>
      </c>
      <c r="AO939" s="17" t="s">
        <v>22</v>
      </c>
      <c r="AP939" s="18" t="s">
        <v>22</v>
      </c>
      <c r="AQ939" s="17" t="s">
        <v>22</v>
      </c>
      <c r="AR939" s="17" t="s">
        <v>22</v>
      </c>
      <c r="AS939" s="17" t="s">
        <v>22</v>
      </c>
      <c r="AT939" s="17" t="s">
        <v>22</v>
      </c>
      <c r="AU939" s="17" t="s">
        <v>22</v>
      </c>
      <c r="AV939" s="17" t="s">
        <v>22</v>
      </c>
      <c r="AW939" s="17" t="s">
        <v>22</v>
      </c>
      <c r="AX939" s="17" t="s">
        <v>22</v>
      </c>
      <c r="AY939" s="17" t="s">
        <v>22</v>
      </c>
      <c r="AZ939" s="17" t="s">
        <v>22</v>
      </c>
      <c r="BA939" s="17" t="s">
        <v>22</v>
      </c>
      <c r="BD939" s="17" t="s">
        <v>22</v>
      </c>
      <c r="BE939" s="17" t="s">
        <v>22</v>
      </c>
      <c r="BF939" s="17" t="s">
        <v>22</v>
      </c>
      <c r="BG939" s="18" t="s">
        <v>22</v>
      </c>
      <c r="BH939" s="3" t="s">
        <v>22</v>
      </c>
      <c r="BI939" s="3" t="s">
        <v>22</v>
      </c>
      <c r="BK939" s="3" t="s">
        <v>22</v>
      </c>
      <c r="BL939" s="17" t="s">
        <v>22</v>
      </c>
      <c r="BM939" s="19" t="s">
        <v>22</v>
      </c>
      <c r="BN939" s="19">
        <f>P939*R939</f>
        <v>2049.2999999999997</v>
      </c>
      <c r="BO939" s="19" t="str">
        <f>IF(AND(BN939&gt;120000, P939&gt;25, X939&lt;&gt;"WAVE 0"), "yes", "no")</f>
        <v>no</v>
      </c>
      <c r="BP939" s="17" t="s">
        <v>22</v>
      </c>
    </row>
    <row r="940" spans="1:68" x14ac:dyDescent="0.25">
      <c r="A940" s="11" t="s">
        <v>2135</v>
      </c>
      <c r="B940" s="12" t="s">
        <v>2136</v>
      </c>
      <c r="C940" s="13" t="s">
        <v>14</v>
      </c>
      <c r="D940" s="12" t="s">
        <v>697</v>
      </c>
      <c r="E940" s="13" t="s">
        <v>698</v>
      </c>
      <c r="F940" s="12">
        <v>2019</v>
      </c>
      <c r="G940" s="13" t="s">
        <v>109</v>
      </c>
      <c r="H940" s="12" t="s">
        <v>76</v>
      </c>
      <c r="I940" s="13" t="s">
        <v>18</v>
      </c>
      <c r="J940" s="12" t="s">
        <v>847</v>
      </c>
      <c r="K940" s="13" t="s">
        <v>848</v>
      </c>
      <c r="L940" s="12" t="s">
        <v>79</v>
      </c>
      <c r="M940" s="13" t="s">
        <v>80</v>
      </c>
      <c r="N940" s="2" t="s">
        <v>19</v>
      </c>
      <c r="O940" s="13" t="s">
        <v>20</v>
      </c>
      <c r="P940" s="14">
        <v>994.2</v>
      </c>
      <c r="Q940" s="14">
        <v>2982.6</v>
      </c>
      <c r="R940" s="13">
        <v>0</v>
      </c>
      <c r="S940" s="15">
        <v>0</v>
      </c>
      <c r="T940" s="13">
        <v>1</v>
      </c>
      <c r="U940" s="13">
        <v>1</v>
      </c>
      <c r="V940" s="16">
        <v>0</v>
      </c>
      <c r="W940" s="16" t="str">
        <f t="shared" si="14"/>
        <v>PN2-080-003-01</v>
      </c>
      <c r="X940" s="17" t="s">
        <v>699</v>
      </c>
      <c r="Z940" s="13" t="s">
        <v>109</v>
      </c>
      <c r="AA940" s="17" t="s">
        <v>22</v>
      </c>
      <c r="AB940" s="17" t="s">
        <v>22</v>
      </c>
      <c r="AC940" s="17" t="s">
        <v>22</v>
      </c>
      <c r="AD940" s="17" t="s">
        <v>22</v>
      </c>
      <c r="AE940" s="17" t="s">
        <v>22</v>
      </c>
      <c r="AF940" s="17" t="s">
        <v>22</v>
      </c>
      <c r="AG940" s="17" t="s">
        <v>22</v>
      </c>
      <c r="AJ940" s="17" t="s">
        <v>22</v>
      </c>
      <c r="AK940" s="17" t="s">
        <v>22</v>
      </c>
      <c r="AO940" s="17" t="s">
        <v>22</v>
      </c>
      <c r="AP940" s="18" t="s">
        <v>22</v>
      </c>
      <c r="AQ940" s="17" t="s">
        <v>22</v>
      </c>
      <c r="AR940" s="17" t="s">
        <v>22</v>
      </c>
      <c r="AS940" s="17" t="s">
        <v>22</v>
      </c>
      <c r="AT940" s="17" t="s">
        <v>22</v>
      </c>
      <c r="AU940" s="17" t="s">
        <v>22</v>
      </c>
      <c r="AV940" s="17" t="s">
        <v>22</v>
      </c>
      <c r="AW940" s="17" t="s">
        <v>22</v>
      </c>
      <c r="AX940" s="17" t="s">
        <v>22</v>
      </c>
      <c r="AY940" s="17" t="s">
        <v>22</v>
      </c>
      <c r="AZ940" s="17" t="s">
        <v>22</v>
      </c>
      <c r="BA940" s="17" t="s">
        <v>22</v>
      </c>
      <c r="BB940" s="17" t="s">
        <v>51</v>
      </c>
      <c r="BD940" s="17" t="s">
        <v>22</v>
      </c>
      <c r="BE940" s="17" t="s">
        <v>22</v>
      </c>
      <c r="BF940" s="17" t="s">
        <v>22</v>
      </c>
      <c r="BG940" s="18" t="s">
        <v>22</v>
      </c>
      <c r="BH940" s="3" t="s">
        <v>22</v>
      </c>
      <c r="BI940" s="3" t="s">
        <v>22</v>
      </c>
      <c r="BK940" s="3" t="s">
        <v>22</v>
      </c>
      <c r="BL940" s="17" t="s">
        <v>22</v>
      </c>
      <c r="BM940" s="19" t="s">
        <v>22</v>
      </c>
      <c r="BN940" s="19">
        <f>P940*R940</f>
        <v>0</v>
      </c>
      <c r="BO940" s="19" t="str">
        <f>IF(AND(BN940&gt;120000, P940&gt;25, X940&lt;&gt;"WAVE 0"), "yes", "no")</f>
        <v>no</v>
      </c>
      <c r="BP940" s="17" t="s">
        <v>22</v>
      </c>
    </row>
    <row r="941" spans="1:68" x14ac:dyDescent="0.25">
      <c r="A941" s="11" t="s">
        <v>2137</v>
      </c>
      <c r="B941" s="12" t="s">
        <v>693</v>
      </c>
      <c r="C941" s="13" t="s">
        <v>14</v>
      </c>
      <c r="D941" s="12" t="s">
        <v>697</v>
      </c>
      <c r="E941" s="13" t="s">
        <v>698</v>
      </c>
      <c r="F941" s="12">
        <v>2019</v>
      </c>
      <c r="G941" s="13" t="s">
        <v>109</v>
      </c>
      <c r="H941" s="12" t="s">
        <v>76</v>
      </c>
      <c r="I941" s="13" t="s">
        <v>51</v>
      </c>
      <c r="J941" s="12" t="s">
        <v>847</v>
      </c>
      <c r="K941" s="13" t="s">
        <v>848</v>
      </c>
      <c r="L941" s="12" t="s">
        <v>79</v>
      </c>
      <c r="M941" s="13" t="s">
        <v>80</v>
      </c>
      <c r="N941" s="2" t="s">
        <v>19</v>
      </c>
      <c r="O941" s="13" t="s">
        <v>20</v>
      </c>
      <c r="P941" s="14">
        <v>6.4903000000000004</v>
      </c>
      <c r="Q941" s="14">
        <v>493.26000000000005</v>
      </c>
      <c r="R941" s="13">
        <v>46</v>
      </c>
      <c r="S941" s="15">
        <v>0.8571428571428571</v>
      </c>
      <c r="T941" s="13">
        <v>1</v>
      </c>
      <c r="U941" s="13">
        <v>1</v>
      </c>
      <c r="V941" s="16">
        <v>0</v>
      </c>
      <c r="W941" s="16" t="str">
        <f t="shared" si="14"/>
        <v>PN2-080-005-03</v>
      </c>
      <c r="X941" s="17" t="s">
        <v>699</v>
      </c>
      <c r="Z941" s="17" t="s">
        <v>109</v>
      </c>
      <c r="AB941" s="17" t="s">
        <v>501</v>
      </c>
      <c r="AC941" s="17" t="s">
        <v>693</v>
      </c>
      <c r="AD941" s="17" t="s">
        <v>81</v>
      </c>
      <c r="AE941" s="17" t="s">
        <v>42</v>
      </c>
      <c r="AF941" s="17" t="s">
        <v>82</v>
      </c>
      <c r="AG941" s="17" t="s">
        <v>543</v>
      </c>
      <c r="AJ941" s="17" t="s">
        <v>83</v>
      </c>
      <c r="AK941" s="17" t="s">
        <v>84</v>
      </c>
      <c r="AO941" s="17" t="s">
        <v>85</v>
      </c>
      <c r="AP941" s="18">
        <v>43207</v>
      </c>
      <c r="AQ941" s="17" t="s">
        <v>22</v>
      </c>
      <c r="AR941" s="17" t="s">
        <v>47</v>
      </c>
      <c r="AS941" s="17" t="s">
        <v>47</v>
      </c>
      <c r="AT941" s="17" t="s">
        <v>47</v>
      </c>
      <c r="AU941" s="17" t="s">
        <v>47</v>
      </c>
      <c r="AV941" s="17" t="s">
        <v>47</v>
      </c>
      <c r="AW941" s="17" t="s">
        <v>266</v>
      </c>
      <c r="AX941" s="17" t="s">
        <v>267</v>
      </c>
      <c r="BA941" s="17" t="s">
        <v>693</v>
      </c>
      <c r="BB941" s="17" t="s">
        <v>51</v>
      </c>
      <c r="BD941" s="17">
        <v>5</v>
      </c>
      <c r="BE941" s="17" t="s">
        <v>52</v>
      </c>
      <c r="BF941" s="17" t="s">
        <v>710</v>
      </c>
      <c r="BG941" s="18">
        <v>44227</v>
      </c>
      <c r="BL941" s="17" t="s">
        <v>711</v>
      </c>
      <c r="BM941" s="19" t="s">
        <v>22</v>
      </c>
      <c r="BN941" s="19">
        <f>P941*R941</f>
        <v>298.55380000000002</v>
      </c>
      <c r="BO941" s="19" t="str">
        <f>IF(AND(BN941&gt;120000, P941&gt;25, X941&lt;&gt;"WAVE 0"), "yes", "no")</f>
        <v>no</v>
      </c>
      <c r="BP941" s="17" t="s">
        <v>51</v>
      </c>
    </row>
    <row r="942" spans="1:68" x14ac:dyDescent="0.25">
      <c r="A942" s="11" t="s">
        <v>2138</v>
      </c>
      <c r="B942" s="12" t="s">
        <v>2139</v>
      </c>
      <c r="C942" s="13" t="s">
        <v>14</v>
      </c>
      <c r="D942" s="12" t="s">
        <v>697</v>
      </c>
      <c r="E942" s="13" t="s">
        <v>698</v>
      </c>
      <c r="F942" s="12">
        <v>2019</v>
      </c>
      <c r="G942" s="13" t="s">
        <v>109</v>
      </c>
      <c r="H942" s="12" t="s">
        <v>76</v>
      </c>
      <c r="I942" s="13" t="s">
        <v>51</v>
      </c>
      <c r="J942" s="12" t="s">
        <v>847</v>
      </c>
      <c r="K942" s="13" t="s">
        <v>848</v>
      </c>
      <c r="L942" s="12" t="s">
        <v>79</v>
      </c>
      <c r="M942" s="13" t="s">
        <v>80</v>
      </c>
      <c r="N942" s="2" t="s">
        <v>19</v>
      </c>
      <c r="O942" s="13" t="s">
        <v>20</v>
      </c>
      <c r="P942" s="14">
        <v>7.9</v>
      </c>
      <c r="Q942" s="14">
        <v>3221.74</v>
      </c>
      <c r="R942" s="13">
        <v>47</v>
      </c>
      <c r="S942" s="15">
        <v>0.5</v>
      </c>
      <c r="T942" s="13">
        <v>1</v>
      </c>
      <c r="U942" s="13">
        <v>3</v>
      </c>
      <c r="V942" s="16">
        <v>0</v>
      </c>
      <c r="W942" s="16" t="str">
        <f t="shared" si="14"/>
        <v>PN2-080-017-02</v>
      </c>
      <c r="X942" s="17" t="s">
        <v>699</v>
      </c>
      <c r="Z942" s="17" t="s">
        <v>109</v>
      </c>
      <c r="AA942" s="17" t="s">
        <v>847</v>
      </c>
      <c r="AB942" s="17" t="s">
        <v>152</v>
      </c>
      <c r="AC942" s="17" t="s">
        <v>2140</v>
      </c>
      <c r="AD942" s="17" t="s">
        <v>81</v>
      </c>
      <c r="AE942" s="17" t="s">
        <v>42</v>
      </c>
      <c r="AF942" s="17" t="s">
        <v>1655</v>
      </c>
      <c r="AG942" s="17" t="s">
        <v>543</v>
      </c>
      <c r="AJ942" s="17" t="s">
        <v>83</v>
      </c>
      <c r="AK942" s="17" t="s">
        <v>84</v>
      </c>
      <c r="AO942" s="17" t="s">
        <v>85</v>
      </c>
      <c r="AP942" s="18">
        <v>43228</v>
      </c>
      <c r="AQ942" s="17">
        <v>7</v>
      </c>
      <c r="AR942" s="17" t="s">
        <v>47</v>
      </c>
      <c r="AS942" s="17" t="s">
        <v>47</v>
      </c>
      <c r="AT942" s="17" t="s">
        <v>47</v>
      </c>
      <c r="AU942" s="17" t="s">
        <v>47</v>
      </c>
      <c r="AV942" s="17" t="s">
        <v>47</v>
      </c>
      <c r="AW942" s="17" t="s">
        <v>48</v>
      </c>
      <c r="AX942" s="17" t="s">
        <v>516</v>
      </c>
      <c r="AY942" s="17" t="s">
        <v>268</v>
      </c>
      <c r="AZ942" s="17" t="s">
        <v>692</v>
      </c>
      <c r="BA942" s="17" t="s">
        <v>705</v>
      </c>
      <c r="BD942" s="17">
        <v>3</v>
      </c>
      <c r="BE942" s="17" t="s">
        <v>52</v>
      </c>
      <c r="BF942" s="17" t="s">
        <v>710</v>
      </c>
      <c r="BG942" s="18">
        <v>44227</v>
      </c>
      <c r="BL942" s="17" t="s">
        <v>711</v>
      </c>
      <c r="BM942" s="19">
        <v>1306.7610852713181</v>
      </c>
      <c r="BN942" s="19">
        <f>P942*R942</f>
        <v>371.3</v>
      </c>
      <c r="BO942" s="19" t="str">
        <f>IF(AND(BN942&gt;120000, P942&gt;25, X942&lt;&gt;"WAVE 0"), "yes", "no")</f>
        <v>no</v>
      </c>
      <c r="BP942" s="17" t="s">
        <v>51</v>
      </c>
    </row>
    <row r="943" spans="1:68" x14ac:dyDescent="0.25">
      <c r="A943" s="11" t="s">
        <v>2141</v>
      </c>
      <c r="B943" s="12" t="s">
        <v>2142</v>
      </c>
      <c r="C943" s="13" t="s">
        <v>57</v>
      </c>
      <c r="D943" s="12" t="s">
        <v>74</v>
      </c>
      <c r="E943" s="13" t="s">
        <v>75</v>
      </c>
      <c r="F943" s="12">
        <v>2020</v>
      </c>
      <c r="G943" s="13" t="s">
        <v>38</v>
      </c>
      <c r="H943" s="12" t="s">
        <v>76</v>
      </c>
      <c r="I943" s="13" t="s">
        <v>51</v>
      </c>
      <c r="J943" s="12" t="s">
        <v>847</v>
      </c>
      <c r="K943" s="13" t="s">
        <v>848</v>
      </c>
      <c r="L943" s="12" t="s">
        <v>79</v>
      </c>
      <c r="M943" s="13" t="s">
        <v>80</v>
      </c>
      <c r="N943" s="2" t="s">
        <v>64</v>
      </c>
      <c r="O943" s="13" t="s">
        <v>20</v>
      </c>
      <c r="P943" s="14">
        <v>34.49</v>
      </c>
      <c r="Q943" s="14">
        <v>743.04</v>
      </c>
      <c r="R943" s="13">
        <v>89</v>
      </c>
      <c r="S943" s="15">
        <v>1</v>
      </c>
      <c r="T943" s="13">
        <v>1</v>
      </c>
      <c r="U943" s="13"/>
      <c r="V943" s="16">
        <v>0</v>
      </c>
      <c r="W943" s="16" t="str">
        <f t="shared" si="14"/>
        <v>PN2-080-028-03</v>
      </c>
      <c r="Z943" s="17" t="s">
        <v>38</v>
      </c>
      <c r="AB943" s="17" t="s">
        <v>22</v>
      </c>
      <c r="AC943" s="17" t="s">
        <v>22</v>
      </c>
      <c r="AD943" s="17" t="s">
        <v>81</v>
      </c>
      <c r="AE943" s="17" t="s">
        <v>42</v>
      </c>
      <c r="AF943" s="17" t="s">
        <v>82</v>
      </c>
      <c r="AG943" s="17" t="s">
        <v>22</v>
      </c>
      <c r="AJ943" s="17" t="s">
        <v>83</v>
      </c>
      <c r="AK943" s="17" t="s">
        <v>84</v>
      </c>
      <c r="AO943" s="17" t="s">
        <v>130</v>
      </c>
      <c r="AP943" s="18">
        <v>43334</v>
      </c>
      <c r="AQ943" s="17">
        <v>7</v>
      </c>
      <c r="AR943" s="17" t="s">
        <v>22</v>
      </c>
      <c r="AS943" s="17" t="s">
        <v>22</v>
      </c>
      <c r="AT943" s="17" t="s">
        <v>22</v>
      </c>
      <c r="AU943" s="17" t="s">
        <v>22</v>
      </c>
      <c r="AV943" s="17" t="s">
        <v>22</v>
      </c>
      <c r="BE943" s="17" t="s">
        <v>52</v>
      </c>
      <c r="BM943" s="19" t="s">
        <v>22</v>
      </c>
      <c r="BN943" s="19">
        <f>P943*R943</f>
        <v>3069.61</v>
      </c>
      <c r="BO943" s="19" t="str">
        <f>IF(AND(BN943&gt;120000, P943&gt;25, X943&lt;&gt;"WAVE 0"), "yes", "no")</f>
        <v>no</v>
      </c>
      <c r="BP943" s="17" t="s">
        <v>22</v>
      </c>
    </row>
    <row r="944" spans="1:68" x14ac:dyDescent="0.25">
      <c r="A944" s="11" t="s">
        <v>2143</v>
      </c>
      <c r="B944" s="12" t="s">
        <v>726</v>
      </c>
      <c r="C944" s="13" t="s">
        <v>14</v>
      </c>
      <c r="D944" s="12" t="s">
        <v>697</v>
      </c>
      <c r="E944" s="13" t="s">
        <v>698</v>
      </c>
      <c r="F944" s="12">
        <v>2019</v>
      </c>
      <c r="G944" s="13" t="s">
        <v>109</v>
      </c>
      <c r="H944" s="12" t="s">
        <v>76</v>
      </c>
      <c r="I944" s="13" t="s">
        <v>51</v>
      </c>
      <c r="J944" s="12" t="s">
        <v>847</v>
      </c>
      <c r="K944" s="13" t="s">
        <v>848</v>
      </c>
      <c r="L944" s="12" t="s">
        <v>79</v>
      </c>
      <c r="M944" s="13" t="s">
        <v>80</v>
      </c>
      <c r="N944" s="2" t="s">
        <v>19</v>
      </c>
      <c r="O944" s="13" t="s">
        <v>20</v>
      </c>
      <c r="P944" s="14">
        <v>4.7297000000000002</v>
      </c>
      <c r="Q944" s="14">
        <v>1324.74</v>
      </c>
      <c r="R944" s="13">
        <v>90</v>
      </c>
      <c r="S944" s="15">
        <v>0.88888888888888884</v>
      </c>
      <c r="T944" s="13">
        <v>1</v>
      </c>
      <c r="U944" s="13">
        <v>3</v>
      </c>
      <c r="V944" s="16">
        <v>0</v>
      </c>
      <c r="W944" s="16" t="str">
        <f t="shared" si="14"/>
        <v>PN2-080-034-01</v>
      </c>
      <c r="X944" s="17" t="s">
        <v>699</v>
      </c>
      <c r="Z944" s="17" t="s">
        <v>109</v>
      </c>
      <c r="AB944" s="17" t="s">
        <v>39</v>
      </c>
      <c r="AC944" s="17" t="s">
        <v>705</v>
      </c>
      <c r="AD944" s="17" t="s">
        <v>81</v>
      </c>
      <c r="AE944" s="17" t="s">
        <v>42</v>
      </c>
      <c r="AF944" s="17" t="s">
        <v>82</v>
      </c>
      <c r="AG944" s="17" t="s">
        <v>543</v>
      </c>
      <c r="AJ944" s="17" t="s">
        <v>83</v>
      </c>
      <c r="AK944" s="17" t="s">
        <v>84</v>
      </c>
      <c r="AO944" s="17" t="s">
        <v>85</v>
      </c>
      <c r="AP944" s="18">
        <v>43228</v>
      </c>
      <c r="AQ944" s="17" t="s">
        <v>22</v>
      </c>
      <c r="AR944" s="17" t="s">
        <v>47</v>
      </c>
      <c r="AS944" s="17" t="s">
        <v>47</v>
      </c>
      <c r="AT944" s="17" t="s">
        <v>47</v>
      </c>
      <c r="AU944" s="17" t="s">
        <v>47</v>
      </c>
      <c r="AV944" s="17" t="s">
        <v>47</v>
      </c>
      <c r="AW944" s="17" t="s">
        <v>48</v>
      </c>
      <c r="AX944" s="17" t="s">
        <v>1985</v>
      </c>
      <c r="BA944" s="17" t="s">
        <v>726</v>
      </c>
      <c r="BB944" s="17" t="s">
        <v>51</v>
      </c>
      <c r="BD944" s="17">
        <v>5</v>
      </c>
      <c r="BE944" s="17" t="s">
        <v>52</v>
      </c>
      <c r="BF944" s="17" t="s">
        <v>710</v>
      </c>
      <c r="BG944" s="18">
        <v>44227</v>
      </c>
      <c r="BL944" s="17" t="s">
        <v>711</v>
      </c>
      <c r="BM944" s="19" t="s">
        <v>22</v>
      </c>
      <c r="BN944" s="19">
        <f>P944*R944</f>
        <v>425.673</v>
      </c>
      <c r="BO944" s="19" t="str">
        <f>IF(AND(BN944&gt;120000, P944&gt;25, X944&lt;&gt;"WAVE 0"), "yes", "no")</f>
        <v>no</v>
      </c>
      <c r="BP944" s="17" t="s">
        <v>22</v>
      </c>
    </row>
    <row r="945" spans="1:68" x14ac:dyDescent="0.25">
      <c r="A945" s="11" t="s">
        <v>2144</v>
      </c>
      <c r="B945" s="12" t="s">
        <v>705</v>
      </c>
      <c r="C945" s="13" t="s">
        <v>14</v>
      </c>
      <c r="D945" s="12" t="s">
        <v>697</v>
      </c>
      <c r="E945" s="13" t="s">
        <v>698</v>
      </c>
      <c r="F945" s="12">
        <v>2019</v>
      </c>
      <c r="G945" s="13" t="s">
        <v>109</v>
      </c>
      <c r="H945" s="12" t="s">
        <v>76</v>
      </c>
      <c r="I945" s="13" t="s">
        <v>51</v>
      </c>
      <c r="J945" s="12" t="s">
        <v>847</v>
      </c>
      <c r="K945" s="13" t="s">
        <v>848</v>
      </c>
      <c r="L945" s="12" t="s">
        <v>79</v>
      </c>
      <c r="M945" s="13" t="s">
        <v>80</v>
      </c>
      <c r="N945" s="2" t="s">
        <v>19</v>
      </c>
      <c r="O945" s="13" t="s">
        <v>20</v>
      </c>
      <c r="P945" s="14">
        <v>6.03</v>
      </c>
      <c r="Q945" s="14">
        <v>3726.0899999999992</v>
      </c>
      <c r="R945" s="13">
        <v>179</v>
      </c>
      <c r="S945" s="15">
        <v>0.44444444444444442</v>
      </c>
      <c r="T945" s="13">
        <v>1</v>
      </c>
      <c r="U945" s="13">
        <v>3</v>
      </c>
      <c r="V945" s="16">
        <v>0</v>
      </c>
      <c r="W945" s="16" t="str">
        <f t="shared" si="14"/>
        <v>PN2-080-041-01</v>
      </c>
      <c r="X945" s="17" t="s">
        <v>699</v>
      </c>
      <c r="Z945" s="17" t="s">
        <v>109</v>
      </c>
      <c r="AA945" s="17" t="s">
        <v>847</v>
      </c>
      <c r="AB945" s="17" t="s">
        <v>39</v>
      </c>
      <c r="AC945" s="17" t="s">
        <v>2145</v>
      </c>
      <c r="AD945" s="17" t="s">
        <v>81</v>
      </c>
      <c r="AE945" s="17" t="s">
        <v>42</v>
      </c>
      <c r="AF945" s="17" t="s">
        <v>82</v>
      </c>
      <c r="AG945" s="17" t="s">
        <v>543</v>
      </c>
      <c r="AJ945" s="17" t="s">
        <v>83</v>
      </c>
      <c r="AK945" s="17" t="s">
        <v>84</v>
      </c>
      <c r="AO945" s="17" t="s">
        <v>85</v>
      </c>
      <c r="AP945" s="18">
        <v>43228</v>
      </c>
      <c r="AQ945" s="17">
        <v>7</v>
      </c>
      <c r="AR945" s="17" t="s">
        <v>47</v>
      </c>
      <c r="AS945" s="17" t="s">
        <v>47</v>
      </c>
      <c r="AT945" s="17" t="s">
        <v>47</v>
      </c>
      <c r="AU945" s="17" t="s">
        <v>47</v>
      </c>
      <c r="AV945" s="17" t="s">
        <v>47</v>
      </c>
      <c r="AW945" s="17" t="s">
        <v>48</v>
      </c>
      <c r="AX945" s="17" t="s">
        <v>516</v>
      </c>
      <c r="AY945" s="17" t="s">
        <v>268</v>
      </c>
      <c r="AZ945" s="17" t="s">
        <v>269</v>
      </c>
      <c r="BA945" s="17" t="s">
        <v>705</v>
      </c>
      <c r="BD945" s="17">
        <v>3</v>
      </c>
      <c r="BE945" s="17" t="s">
        <v>52</v>
      </c>
      <c r="BF945" s="17" t="s">
        <v>710</v>
      </c>
      <c r="BG945" s="18">
        <v>44227</v>
      </c>
      <c r="BL945" s="17" t="s">
        <v>711</v>
      </c>
      <c r="BM945" s="19">
        <v>50248.271809150152</v>
      </c>
      <c r="BN945" s="19">
        <f>P945*R945</f>
        <v>1079.3700000000001</v>
      </c>
      <c r="BO945" s="19" t="str">
        <f>IF(AND(BN945&gt;120000, P945&gt;25, X945&lt;&gt;"WAVE 0"), "yes", "no")</f>
        <v>no</v>
      </c>
      <c r="BP945" s="17" t="s">
        <v>51</v>
      </c>
    </row>
    <row r="946" spans="1:68" x14ac:dyDescent="0.25">
      <c r="A946" s="11" t="s">
        <v>2146</v>
      </c>
      <c r="B946" s="12" t="s">
        <v>1424</v>
      </c>
      <c r="C946" s="13" t="s">
        <v>14</v>
      </c>
      <c r="D946" s="12" t="s">
        <v>697</v>
      </c>
      <c r="E946" s="13" t="s">
        <v>698</v>
      </c>
      <c r="F946" s="12">
        <v>2019</v>
      </c>
      <c r="G946" s="13" t="s">
        <v>109</v>
      </c>
      <c r="H946" s="12" t="s">
        <v>76</v>
      </c>
      <c r="I946" s="13" t="s">
        <v>51</v>
      </c>
      <c r="J946" s="12" t="s">
        <v>847</v>
      </c>
      <c r="K946" s="13" t="s">
        <v>848</v>
      </c>
      <c r="L946" s="12" t="s">
        <v>79</v>
      </c>
      <c r="M946" s="13" t="s">
        <v>80</v>
      </c>
      <c r="N946" s="2" t="s">
        <v>19</v>
      </c>
      <c r="O946" s="13" t="s">
        <v>20</v>
      </c>
      <c r="P946" s="14">
        <v>13.27</v>
      </c>
      <c r="Q946" s="14">
        <v>1924.15</v>
      </c>
      <c r="R946" s="13">
        <v>46</v>
      </c>
      <c r="S946" s="15">
        <v>0.5</v>
      </c>
      <c r="T946" s="13">
        <v>1</v>
      </c>
      <c r="U946" s="13">
        <v>3</v>
      </c>
      <c r="V946" s="16">
        <v>0</v>
      </c>
      <c r="W946" s="16" t="str">
        <f t="shared" si="14"/>
        <v>PN2-080-053-01</v>
      </c>
      <c r="X946" s="17" t="s">
        <v>699</v>
      </c>
      <c r="Z946" s="17" t="s">
        <v>109</v>
      </c>
      <c r="AB946" s="17" t="s">
        <v>152</v>
      </c>
      <c r="AC946" s="17" t="s">
        <v>1424</v>
      </c>
      <c r="AD946" s="17" t="s">
        <v>81</v>
      </c>
      <c r="AE946" s="17" t="s">
        <v>42</v>
      </c>
      <c r="AF946" s="17" t="s">
        <v>82</v>
      </c>
      <c r="AG946" s="17" t="s">
        <v>543</v>
      </c>
      <c r="AJ946" s="17" t="s">
        <v>83</v>
      </c>
      <c r="AK946" s="17" t="s">
        <v>84</v>
      </c>
      <c r="AO946" s="17" t="s">
        <v>85</v>
      </c>
      <c r="AP946" s="18">
        <v>43228</v>
      </c>
      <c r="AQ946" s="17" t="s">
        <v>22</v>
      </c>
      <c r="AR946" s="17" t="s">
        <v>47</v>
      </c>
      <c r="AS946" s="17" t="s">
        <v>47</v>
      </c>
      <c r="AT946" s="17" t="s">
        <v>47</v>
      </c>
      <c r="AU946" s="17" t="s">
        <v>47</v>
      </c>
      <c r="AV946" s="17" t="s">
        <v>47</v>
      </c>
      <c r="AW946" s="17" t="s">
        <v>266</v>
      </c>
      <c r="AX946" s="17" t="s">
        <v>516</v>
      </c>
      <c r="AY946" s="17" t="s">
        <v>268</v>
      </c>
      <c r="AZ946" s="17" t="s">
        <v>692</v>
      </c>
      <c r="BA946" s="17" t="s">
        <v>1424</v>
      </c>
      <c r="BD946" s="17">
        <v>3</v>
      </c>
      <c r="BE946" s="17" t="s">
        <v>52</v>
      </c>
      <c r="BF946" s="17" t="s">
        <v>710</v>
      </c>
      <c r="BG946" s="18">
        <v>44227</v>
      </c>
      <c r="BL946" s="17" t="s">
        <v>711</v>
      </c>
      <c r="BM946" s="19" t="s">
        <v>22</v>
      </c>
      <c r="BN946" s="19">
        <f>P946*R946</f>
        <v>610.41999999999996</v>
      </c>
      <c r="BO946" s="19" t="str">
        <f>IF(AND(BN946&gt;120000, P946&gt;25, X946&lt;&gt;"WAVE 0"), "yes", "no")</f>
        <v>no</v>
      </c>
      <c r="BP946" s="17" t="s">
        <v>51</v>
      </c>
    </row>
    <row r="947" spans="1:68" x14ac:dyDescent="0.25">
      <c r="A947" s="11" t="s">
        <v>2147</v>
      </c>
      <c r="B947" s="12" t="s">
        <v>701</v>
      </c>
      <c r="C947" s="13" t="s">
        <v>57</v>
      </c>
      <c r="D947" s="12" t="s">
        <v>74</v>
      </c>
      <c r="E947" s="13" t="s">
        <v>75</v>
      </c>
      <c r="F947" s="12">
        <v>2020</v>
      </c>
      <c r="G947" s="13" t="s">
        <v>38</v>
      </c>
      <c r="H947" s="12" t="s">
        <v>76</v>
      </c>
      <c r="I947" s="13" t="s">
        <v>51</v>
      </c>
      <c r="J947" s="12" t="s">
        <v>847</v>
      </c>
      <c r="K947" s="13" t="s">
        <v>848</v>
      </c>
      <c r="L947" s="12" t="s">
        <v>79</v>
      </c>
      <c r="M947" s="13" t="s">
        <v>80</v>
      </c>
      <c r="N947" s="2" t="s">
        <v>64</v>
      </c>
      <c r="O947" s="13" t="s">
        <v>20</v>
      </c>
      <c r="P947" s="14">
        <v>17.9876</v>
      </c>
      <c r="Q947" s="14">
        <v>1975.6</v>
      </c>
      <c r="R947" s="13">
        <v>54</v>
      </c>
      <c r="S947" s="15">
        <v>1</v>
      </c>
      <c r="T947" s="13">
        <v>1</v>
      </c>
      <c r="U947" s="13">
        <v>0</v>
      </c>
      <c r="V947" s="16">
        <v>0</v>
      </c>
      <c r="W947" s="16" t="str">
        <f t="shared" si="14"/>
        <v>PN2-080-055-02</v>
      </c>
      <c r="Z947" s="17" t="s">
        <v>38</v>
      </c>
      <c r="AB947" s="17" t="s">
        <v>22</v>
      </c>
      <c r="AC947" s="17" t="s">
        <v>22</v>
      </c>
      <c r="AD947" s="17" t="s">
        <v>81</v>
      </c>
      <c r="AE947" s="17" t="s">
        <v>42</v>
      </c>
      <c r="AF947" s="17" t="s">
        <v>82</v>
      </c>
      <c r="AG947" s="17" t="s">
        <v>22</v>
      </c>
      <c r="AJ947" s="17" t="s">
        <v>83</v>
      </c>
      <c r="AK947" s="17" t="s">
        <v>84</v>
      </c>
      <c r="AO947" s="17" t="s">
        <v>130</v>
      </c>
      <c r="AP947" s="18">
        <v>43334</v>
      </c>
      <c r="AQ947" s="17">
        <v>7</v>
      </c>
      <c r="AR947" s="17" t="s">
        <v>22</v>
      </c>
      <c r="AS947" s="17" t="s">
        <v>22</v>
      </c>
      <c r="AT947" s="17" t="s">
        <v>22</v>
      </c>
      <c r="AU947" s="17" t="s">
        <v>22</v>
      </c>
      <c r="AV947" s="17" t="s">
        <v>22</v>
      </c>
      <c r="BE947" s="17" t="s">
        <v>52</v>
      </c>
      <c r="BM947" s="19" t="s">
        <v>22</v>
      </c>
      <c r="BN947" s="19">
        <f>P947*R947</f>
        <v>971.33040000000005</v>
      </c>
      <c r="BO947" s="19" t="str">
        <f>IF(AND(BN947&gt;120000, P947&gt;25, X947&lt;&gt;"WAVE 0"), "yes", "no")</f>
        <v>no</v>
      </c>
      <c r="BP947" s="17" t="s">
        <v>22</v>
      </c>
    </row>
    <row r="948" spans="1:68" x14ac:dyDescent="0.25">
      <c r="A948" s="11" t="s">
        <v>2148</v>
      </c>
      <c r="B948" s="12" t="s">
        <v>2149</v>
      </c>
      <c r="C948" s="13" t="s">
        <v>14</v>
      </c>
      <c r="D948" s="12" t="s">
        <v>706</v>
      </c>
      <c r="E948" s="13" t="s">
        <v>707</v>
      </c>
      <c r="F948" s="12">
        <v>2020</v>
      </c>
      <c r="G948" s="13" t="s">
        <v>109</v>
      </c>
      <c r="H948" s="12" t="s">
        <v>76</v>
      </c>
      <c r="I948" s="13" t="s">
        <v>18</v>
      </c>
      <c r="J948" s="12" t="s">
        <v>847</v>
      </c>
      <c r="K948" s="13" t="s">
        <v>848</v>
      </c>
      <c r="L948" s="12" t="s">
        <v>79</v>
      </c>
      <c r="M948" s="13" t="s">
        <v>80</v>
      </c>
      <c r="N948" s="2" t="s">
        <v>19</v>
      </c>
      <c r="O948" s="13" t="s">
        <v>20</v>
      </c>
      <c r="P948" s="14">
        <v>2.2810000000000001</v>
      </c>
      <c r="Q948" s="14">
        <v>2050.6</v>
      </c>
      <c r="R948" s="13">
        <v>1352</v>
      </c>
      <c r="S948" s="15">
        <v>0.5</v>
      </c>
      <c r="T948" s="13">
        <v>2</v>
      </c>
      <c r="U948" s="13">
        <v>2</v>
      </c>
      <c r="V948" s="16">
        <v>0</v>
      </c>
      <c r="W948" s="16" t="str">
        <f t="shared" si="14"/>
        <v>PN2-080-077-01</v>
      </c>
      <c r="Z948" s="17" t="s">
        <v>109</v>
      </c>
      <c r="AB948" s="17" t="s">
        <v>152</v>
      </c>
      <c r="AC948" s="17" t="s">
        <v>2150</v>
      </c>
      <c r="AD948" s="17" t="s">
        <v>81</v>
      </c>
      <c r="AE948" s="17" t="s">
        <v>42</v>
      </c>
      <c r="AF948" s="17" t="s">
        <v>82</v>
      </c>
      <c r="AG948" s="17" t="s">
        <v>543</v>
      </c>
      <c r="AJ948" s="17" t="s">
        <v>83</v>
      </c>
      <c r="AK948" s="17" t="s">
        <v>84</v>
      </c>
      <c r="AO948" s="17" t="s">
        <v>130</v>
      </c>
      <c r="AP948" s="18">
        <v>43200</v>
      </c>
      <c r="AQ948" s="17" t="s">
        <v>22</v>
      </c>
      <c r="AR948" s="17" t="s">
        <v>47</v>
      </c>
      <c r="AS948" s="17" t="s">
        <v>47</v>
      </c>
      <c r="AT948" s="17" t="s">
        <v>47</v>
      </c>
      <c r="AU948" s="17" t="s">
        <v>47</v>
      </c>
      <c r="AV948" s="17" t="s">
        <v>47</v>
      </c>
      <c r="BE948" s="17" t="s">
        <v>52</v>
      </c>
      <c r="BL948" s="17" t="s">
        <v>727</v>
      </c>
      <c r="BM948" s="19" t="s">
        <v>22</v>
      </c>
      <c r="BN948" s="19">
        <f>P948*R948</f>
        <v>3083.9120000000003</v>
      </c>
      <c r="BO948" s="19" t="str">
        <f>IF(AND(BN948&gt;120000, P948&gt;25, X948&lt;&gt;"WAVE 0"), "yes", "no")</f>
        <v>no</v>
      </c>
      <c r="BP948" s="17" t="s">
        <v>22</v>
      </c>
    </row>
    <row r="949" spans="1:68" x14ac:dyDescent="0.25">
      <c r="A949" s="11" t="s">
        <v>2151</v>
      </c>
      <c r="B949" s="12" t="s">
        <v>693</v>
      </c>
      <c r="C949" s="13" t="s">
        <v>14</v>
      </c>
      <c r="D949" s="12" t="s">
        <v>697</v>
      </c>
      <c r="E949" s="13" t="s">
        <v>698</v>
      </c>
      <c r="F949" s="12">
        <v>2019</v>
      </c>
      <c r="G949" s="13" t="s">
        <v>109</v>
      </c>
      <c r="H949" s="12" t="s">
        <v>76</v>
      </c>
      <c r="I949" s="13" t="s">
        <v>51</v>
      </c>
      <c r="J949" s="12" t="s">
        <v>847</v>
      </c>
      <c r="K949" s="13" t="s">
        <v>848</v>
      </c>
      <c r="L949" s="12" t="s">
        <v>79</v>
      </c>
      <c r="M949" s="13" t="s">
        <v>80</v>
      </c>
      <c r="N949" s="2" t="s">
        <v>19</v>
      </c>
      <c r="O949" s="13" t="s">
        <v>20</v>
      </c>
      <c r="P949" s="14">
        <v>60.13</v>
      </c>
      <c r="Q949" s="14">
        <v>9056.48</v>
      </c>
      <c r="R949" s="13">
        <v>163</v>
      </c>
      <c r="S949" s="15">
        <v>0.44444444444444442</v>
      </c>
      <c r="T949" s="13">
        <v>1</v>
      </c>
      <c r="U949" s="13">
        <v>4</v>
      </c>
      <c r="V949" s="16">
        <v>0</v>
      </c>
      <c r="W949" s="16" t="str">
        <f t="shared" si="14"/>
        <v>PN2-080-108-03</v>
      </c>
      <c r="X949" s="17" t="s">
        <v>699</v>
      </c>
      <c r="Z949" s="17" t="s">
        <v>109</v>
      </c>
      <c r="AA949" s="17" t="s">
        <v>847</v>
      </c>
      <c r="AB949" s="17" t="s">
        <v>501</v>
      </c>
      <c r="AC949" s="17" t="s">
        <v>693</v>
      </c>
      <c r="AD949" s="17" t="s">
        <v>81</v>
      </c>
      <c r="AE949" s="17" t="s">
        <v>42</v>
      </c>
      <c r="AF949" s="17" t="s">
        <v>82</v>
      </c>
      <c r="AG949" s="17" t="s">
        <v>543</v>
      </c>
      <c r="AJ949" s="17" t="s">
        <v>83</v>
      </c>
      <c r="AK949" s="17" t="s">
        <v>84</v>
      </c>
      <c r="AO949" s="17" t="s">
        <v>85</v>
      </c>
      <c r="AP949" s="18">
        <v>43228</v>
      </c>
      <c r="AQ949" s="17">
        <v>7</v>
      </c>
      <c r="AR949" s="17" t="s">
        <v>47</v>
      </c>
      <c r="AS949" s="17" t="s">
        <v>47</v>
      </c>
      <c r="AT949" s="17" t="s">
        <v>47</v>
      </c>
      <c r="AU949" s="17" t="s">
        <v>47</v>
      </c>
      <c r="AV949" s="17" t="s">
        <v>47</v>
      </c>
      <c r="AW949" s="17" t="s">
        <v>266</v>
      </c>
      <c r="AX949" s="17" t="s">
        <v>267</v>
      </c>
      <c r="BA949" s="17" t="s">
        <v>693</v>
      </c>
      <c r="BB949" s="17" t="s">
        <v>51</v>
      </c>
      <c r="BD949" s="17">
        <v>5</v>
      </c>
      <c r="BE949" s="17" t="s">
        <v>52</v>
      </c>
      <c r="BF949" s="17" t="s">
        <v>710</v>
      </c>
      <c r="BG949" s="18">
        <v>44227</v>
      </c>
      <c r="BL949" s="17" t="s">
        <v>711</v>
      </c>
      <c r="BM949" s="19">
        <v>301575.07665369834</v>
      </c>
      <c r="BN949" s="19">
        <f>P949*R949</f>
        <v>9801.19</v>
      </c>
      <c r="BO949" s="19" t="str">
        <f>IF(AND(BN949&gt;120000, P949&gt;25, X949&lt;&gt;"WAVE 0"), "yes", "no")</f>
        <v>no</v>
      </c>
      <c r="BP949" s="17" t="s">
        <v>51</v>
      </c>
    </row>
    <row r="950" spans="1:68" x14ac:dyDescent="0.25">
      <c r="A950" s="11" t="s">
        <v>2152</v>
      </c>
      <c r="B950" s="12" t="s">
        <v>2153</v>
      </c>
      <c r="C950" s="13" t="s">
        <v>14</v>
      </c>
      <c r="D950" s="12" t="s">
        <v>697</v>
      </c>
      <c r="E950" s="13" t="s">
        <v>698</v>
      </c>
      <c r="F950" s="12">
        <v>2019</v>
      </c>
      <c r="G950" s="13" t="s">
        <v>109</v>
      </c>
      <c r="H950" s="12" t="s">
        <v>76</v>
      </c>
      <c r="I950" s="13" t="s">
        <v>51</v>
      </c>
      <c r="J950" s="12" t="s">
        <v>847</v>
      </c>
      <c r="K950" s="13" t="s">
        <v>848</v>
      </c>
      <c r="L950" s="12" t="s">
        <v>79</v>
      </c>
      <c r="M950" s="13" t="s">
        <v>80</v>
      </c>
      <c r="N950" s="2" t="s">
        <v>19</v>
      </c>
      <c r="O950" s="13" t="s">
        <v>20</v>
      </c>
      <c r="P950" s="14">
        <v>6.9627999999999997</v>
      </c>
      <c r="Q950" s="14">
        <v>2390.5699999999997</v>
      </c>
      <c r="R950" s="13">
        <v>147</v>
      </c>
      <c r="S950" s="15">
        <v>0.25</v>
      </c>
      <c r="T950" s="13">
        <v>1</v>
      </c>
      <c r="U950" s="13">
        <v>3</v>
      </c>
      <c r="V950" s="16">
        <v>0</v>
      </c>
      <c r="W950" s="16" t="str">
        <f t="shared" si="14"/>
        <v>PN2-080-133-02</v>
      </c>
      <c r="X950" s="17" t="s">
        <v>699</v>
      </c>
      <c r="Z950" s="17" t="s">
        <v>109</v>
      </c>
      <c r="AB950" s="17" t="s">
        <v>501</v>
      </c>
      <c r="AC950" s="17" t="s">
        <v>2154</v>
      </c>
      <c r="AD950" s="17" t="s">
        <v>81</v>
      </c>
      <c r="AE950" s="17" t="s">
        <v>42</v>
      </c>
      <c r="AF950" s="17" t="s">
        <v>542</v>
      </c>
      <c r="AG950" s="17" t="s">
        <v>543</v>
      </c>
      <c r="AJ950" s="17" t="s">
        <v>83</v>
      </c>
      <c r="AK950" s="17" t="s">
        <v>84</v>
      </c>
      <c r="AO950" s="17" t="s">
        <v>85</v>
      </c>
      <c r="AP950" s="18">
        <v>43228</v>
      </c>
      <c r="AQ950" s="17" t="s">
        <v>22</v>
      </c>
      <c r="AR950" s="17" t="s">
        <v>47</v>
      </c>
      <c r="AS950" s="17" t="s">
        <v>47</v>
      </c>
      <c r="AT950" s="17" t="s">
        <v>47</v>
      </c>
      <c r="AU950" s="17" t="s">
        <v>47</v>
      </c>
      <c r="AV950" s="17" t="s">
        <v>47</v>
      </c>
      <c r="AW950" s="17" t="s">
        <v>48</v>
      </c>
      <c r="AX950" s="17" t="s">
        <v>267</v>
      </c>
      <c r="AY950" s="17" t="s">
        <v>691</v>
      </c>
      <c r="AZ950" s="17" t="s">
        <v>692</v>
      </c>
      <c r="BA950" s="17" t="s">
        <v>285</v>
      </c>
      <c r="BD950" s="17">
        <v>3</v>
      </c>
      <c r="BE950" s="17" t="s">
        <v>52</v>
      </c>
      <c r="BF950" s="17" t="s">
        <v>710</v>
      </c>
      <c r="BG950" s="18">
        <v>44227</v>
      </c>
      <c r="BL950" s="17" t="s">
        <v>711</v>
      </c>
      <c r="BM950" s="19" t="s">
        <v>22</v>
      </c>
      <c r="BN950" s="19">
        <f>P950*R950</f>
        <v>1023.5315999999999</v>
      </c>
      <c r="BO950" s="19" t="str">
        <f>IF(AND(BN950&gt;120000, P950&gt;25, X950&lt;&gt;"WAVE 0"), "yes", "no")</f>
        <v>no</v>
      </c>
      <c r="BP950" s="17" t="s">
        <v>51</v>
      </c>
    </row>
    <row r="951" spans="1:68" x14ac:dyDescent="0.25">
      <c r="A951" s="11" t="s">
        <v>2155</v>
      </c>
      <c r="B951" s="12" t="s">
        <v>1424</v>
      </c>
      <c r="C951" s="13" t="s">
        <v>57</v>
      </c>
      <c r="D951" s="12" t="s">
        <v>74</v>
      </c>
      <c r="E951" s="13" t="s">
        <v>75</v>
      </c>
      <c r="F951" s="12">
        <v>2020</v>
      </c>
      <c r="G951" s="13" t="s">
        <v>38</v>
      </c>
      <c r="H951" s="12" t="s">
        <v>76</v>
      </c>
      <c r="I951" s="13" t="s">
        <v>51</v>
      </c>
      <c r="J951" s="12" t="s">
        <v>847</v>
      </c>
      <c r="K951" s="13" t="s">
        <v>848</v>
      </c>
      <c r="L951" s="12" t="s">
        <v>79</v>
      </c>
      <c r="M951" s="13" t="s">
        <v>80</v>
      </c>
      <c r="N951" s="2" t="s">
        <v>64</v>
      </c>
      <c r="O951" s="13" t="s">
        <v>20</v>
      </c>
      <c r="P951" s="14">
        <v>79.010000000000005</v>
      </c>
      <c r="Q951" s="14">
        <v>9128.34</v>
      </c>
      <c r="R951" s="13">
        <v>45</v>
      </c>
      <c r="S951" s="15">
        <v>0.85507246376811596</v>
      </c>
      <c r="T951" s="13">
        <v>1</v>
      </c>
      <c r="U951" s="13">
        <v>2</v>
      </c>
      <c r="V951" s="16">
        <v>0</v>
      </c>
      <c r="W951" s="16" t="str">
        <f t="shared" si="14"/>
        <v>PN2-080-134-03</v>
      </c>
      <c r="Z951" s="17" t="s">
        <v>38</v>
      </c>
      <c r="AA951" s="17" t="s">
        <v>847</v>
      </c>
      <c r="AB951" s="17" t="s">
        <v>22</v>
      </c>
      <c r="AC951" s="17" t="s">
        <v>22</v>
      </c>
      <c r="AD951" s="17" t="s">
        <v>81</v>
      </c>
      <c r="AE951" s="17" t="s">
        <v>42</v>
      </c>
      <c r="AF951" s="17" t="s">
        <v>82</v>
      </c>
      <c r="AG951" s="17" t="s">
        <v>22</v>
      </c>
      <c r="AJ951" s="17" t="s">
        <v>83</v>
      </c>
      <c r="AK951" s="17" t="s">
        <v>84</v>
      </c>
      <c r="AO951" s="17" t="s">
        <v>85</v>
      </c>
      <c r="AP951" s="18">
        <v>43334</v>
      </c>
      <c r="AQ951" s="17">
        <v>7</v>
      </c>
      <c r="AR951" s="17" t="s">
        <v>22</v>
      </c>
      <c r="AS951" s="17" t="s">
        <v>22</v>
      </c>
      <c r="AT951" s="17" t="s">
        <v>22</v>
      </c>
      <c r="AU951" s="17" t="s">
        <v>22</v>
      </c>
      <c r="AV951" s="17" t="s">
        <v>22</v>
      </c>
      <c r="BE951" s="17" t="s">
        <v>52</v>
      </c>
      <c r="BM951" s="19">
        <v>0</v>
      </c>
      <c r="BN951" s="19">
        <f>P951*R951</f>
        <v>3555.4500000000003</v>
      </c>
      <c r="BO951" s="19" t="str">
        <f>IF(AND(BN951&gt;120000, P951&gt;25, X951&lt;&gt;"WAVE 0"), "yes", "no")</f>
        <v>no</v>
      </c>
      <c r="BP951" s="17" t="s">
        <v>22</v>
      </c>
    </row>
    <row r="952" spans="1:68" x14ac:dyDescent="0.25">
      <c r="A952" s="11" t="s">
        <v>2156</v>
      </c>
      <c r="B952" s="12" t="s">
        <v>2157</v>
      </c>
      <c r="C952" s="13" t="s">
        <v>57</v>
      </c>
      <c r="D952" s="12" t="s">
        <v>2158</v>
      </c>
      <c r="E952" s="13" t="s">
        <v>2159</v>
      </c>
      <c r="F952" s="12">
        <v>2020</v>
      </c>
      <c r="G952" s="13" t="s">
        <v>38</v>
      </c>
      <c r="H952" s="12" t="s">
        <v>76</v>
      </c>
      <c r="I952" s="13" t="s">
        <v>51</v>
      </c>
      <c r="J952" s="12" t="s">
        <v>847</v>
      </c>
      <c r="K952" s="13" t="s">
        <v>848</v>
      </c>
      <c r="L952" s="12" t="s">
        <v>79</v>
      </c>
      <c r="M952" s="13" t="s">
        <v>80</v>
      </c>
      <c r="N952" s="2" t="s">
        <v>64</v>
      </c>
      <c r="O952" s="13" t="s">
        <v>20</v>
      </c>
      <c r="P952" s="14">
        <v>376</v>
      </c>
      <c r="Q952" s="14">
        <v>14664</v>
      </c>
      <c r="R952" s="13">
        <v>60</v>
      </c>
      <c r="S952" s="15">
        <v>0.33333333333333331</v>
      </c>
      <c r="T952" s="13">
        <v>1</v>
      </c>
      <c r="U952" s="13">
        <v>4</v>
      </c>
      <c r="V952" s="16">
        <v>0</v>
      </c>
      <c r="W952" s="16" t="str">
        <f t="shared" si="14"/>
        <v>PN2-080-146-03</v>
      </c>
      <c r="Z952" s="17" t="s">
        <v>38</v>
      </c>
      <c r="AA952" s="17" t="s">
        <v>847</v>
      </c>
      <c r="AB952" s="17" t="s">
        <v>22</v>
      </c>
      <c r="AC952" s="17" t="s">
        <v>22</v>
      </c>
      <c r="AD952" s="17" t="s">
        <v>81</v>
      </c>
      <c r="AE952" s="17" t="s">
        <v>42</v>
      </c>
      <c r="AF952" s="17" t="s">
        <v>82</v>
      </c>
      <c r="AG952" s="17" t="s">
        <v>22</v>
      </c>
      <c r="AJ952" s="17" t="s">
        <v>1594</v>
      </c>
      <c r="AK952" s="17" t="s">
        <v>1595</v>
      </c>
      <c r="AO952" s="17" t="s">
        <v>130</v>
      </c>
      <c r="AP952" s="18">
        <v>43545</v>
      </c>
      <c r="AQ952" s="17">
        <v>7</v>
      </c>
      <c r="AR952" s="17" t="s">
        <v>22</v>
      </c>
      <c r="AS952" s="17" t="s">
        <v>22</v>
      </c>
      <c r="AT952" s="17" t="s">
        <v>22</v>
      </c>
      <c r="AU952" s="17" t="s">
        <v>22</v>
      </c>
      <c r="AV952" s="17" t="s">
        <v>22</v>
      </c>
      <c r="BE952" s="17" t="s">
        <v>52</v>
      </c>
      <c r="BM952" s="19">
        <v>58015.184916483748</v>
      </c>
      <c r="BN952" s="19">
        <f>P952*R952</f>
        <v>22560</v>
      </c>
      <c r="BO952" s="19" t="str">
        <f>IF(AND(BN952&gt;120000, P952&gt;25, X952&lt;&gt;"WAVE 0"), "yes", "no")</f>
        <v>no</v>
      </c>
      <c r="BP952" s="17" t="s">
        <v>51</v>
      </c>
    </row>
    <row r="953" spans="1:68" x14ac:dyDescent="0.25">
      <c r="A953" s="11" t="s">
        <v>2160</v>
      </c>
      <c r="B953" s="12" t="s">
        <v>2161</v>
      </c>
      <c r="C953" s="13" t="s">
        <v>57</v>
      </c>
      <c r="D953" s="12" t="s">
        <v>74</v>
      </c>
      <c r="E953" s="13" t="s">
        <v>75</v>
      </c>
      <c r="F953" s="12">
        <v>2020</v>
      </c>
      <c r="G953" s="13" t="s">
        <v>38</v>
      </c>
      <c r="H953" s="12" t="s">
        <v>76</v>
      </c>
      <c r="I953" s="13" t="s">
        <v>51</v>
      </c>
      <c r="J953" s="12" t="s">
        <v>847</v>
      </c>
      <c r="K953" s="13" t="s">
        <v>848</v>
      </c>
      <c r="L953" s="12" t="s">
        <v>79</v>
      </c>
      <c r="M953" s="13" t="s">
        <v>80</v>
      </c>
      <c r="N953" s="2" t="s">
        <v>64</v>
      </c>
      <c r="O953" s="13" t="s">
        <v>20</v>
      </c>
      <c r="P953" s="14">
        <v>20.75</v>
      </c>
      <c r="Q953" s="14">
        <v>763.82999999999993</v>
      </c>
      <c r="R953" s="13">
        <v>48</v>
      </c>
      <c r="S953" s="15">
        <v>0.89795918367346939</v>
      </c>
      <c r="T953" s="13">
        <v>1</v>
      </c>
      <c r="U953" s="13">
        <v>2</v>
      </c>
      <c r="V953" s="16">
        <v>0</v>
      </c>
      <c r="W953" s="16" t="str">
        <f t="shared" si="14"/>
        <v>PN2-080-154-01</v>
      </c>
      <c r="Z953" s="17" t="s">
        <v>38</v>
      </c>
      <c r="AB953" s="17" t="s">
        <v>22</v>
      </c>
      <c r="AC953" s="17" t="s">
        <v>22</v>
      </c>
      <c r="AD953" s="17" t="s">
        <v>81</v>
      </c>
      <c r="AE953" s="17" t="s">
        <v>42</v>
      </c>
      <c r="AF953" s="17" t="s">
        <v>82</v>
      </c>
      <c r="AG953" s="17" t="s">
        <v>22</v>
      </c>
      <c r="AJ953" s="17" t="s">
        <v>83</v>
      </c>
      <c r="AK953" s="17" t="s">
        <v>84</v>
      </c>
      <c r="AO953" s="17" t="s">
        <v>130</v>
      </c>
      <c r="AP953" s="18">
        <v>43334</v>
      </c>
      <c r="AQ953" s="17">
        <v>7</v>
      </c>
      <c r="AR953" s="17" t="s">
        <v>22</v>
      </c>
      <c r="AS953" s="17" t="s">
        <v>22</v>
      </c>
      <c r="AT953" s="17" t="s">
        <v>22</v>
      </c>
      <c r="AU953" s="17" t="s">
        <v>22</v>
      </c>
      <c r="AV953" s="17" t="s">
        <v>22</v>
      </c>
      <c r="BE953" s="17" t="s">
        <v>52</v>
      </c>
      <c r="BM953" s="19" t="s">
        <v>22</v>
      </c>
      <c r="BN953" s="19">
        <f>P953*R953</f>
        <v>996</v>
      </c>
      <c r="BO953" s="19" t="str">
        <f>IF(AND(BN953&gt;120000, P953&gt;25, X953&lt;&gt;"WAVE 0"), "yes", "no")</f>
        <v>no</v>
      </c>
      <c r="BP953" s="17" t="s">
        <v>22</v>
      </c>
    </row>
    <row r="954" spans="1:68" x14ac:dyDescent="0.25">
      <c r="A954" s="11" t="s">
        <v>2162</v>
      </c>
      <c r="B954" s="12" t="s">
        <v>693</v>
      </c>
      <c r="C954" s="13" t="s">
        <v>14</v>
      </c>
      <c r="D954" s="12" t="s">
        <v>697</v>
      </c>
      <c r="E954" s="13" t="s">
        <v>698</v>
      </c>
      <c r="F954" s="12">
        <v>2019</v>
      </c>
      <c r="G954" s="13" t="s">
        <v>109</v>
      </c>
      <c r="H954" s="12" t="s">
        <v>76</v>
      </c>
      <c r="I954" s="13" t="s">
        <v>51</v>
      </c>
      <c r="J954" s="12" t="s">
        <v>847</v>
      </c>
      <c r="K954" s="13" t="s">
        <v>848</v>
      </c>
      <c r="L954" s="12" t="s">
        <v>79</v>
      </c>
      <c r="M954" s="13" t="s">
        <v>80</v>
      </c>
      <c r="N954" s="2" t="s">
        <v>19</v>
      </c>
      <c r="O954" s="13" t="s">
        <v>20</v>
      </c>
      <c r="P954" s="14">
        <v>12.2224</v>
      </c>
      <c r="Q954" s="14">
        <v>1026.68</v>
      </c>
      <c r="R954" s="13">
        <v>46</v>
      </c>
      <c r="S954" s="15">
        <v>0.83333333333333337</v>
      </c>
      <c r="T954" s="13">
        <v>1</v>
      </c>
      <c r="U954" s="13">
        <v>3</v>
      </c>
      <c r="V954" s="16">
        <v>0</v>
      </c>
      <c r="W954" s="16" t="str">
        <f t="shared" si="14"/>
        <v>PN2-080-168-01</v>
      </c>
      <c r="X954" s="17" t="s">
        <v>699</v>
      </c>
      <c r="Z954" s="17" t="s">
        <v>109</v>
      </c>
      <c r="AB954" s="17" t="s">
        <v>501</v>
      </c>
      <c r="AC954" s="17" t="s">
        <v>693</v>
      </c>
      <c r="AD954" s="17" t="s">
        <v>81</v>
      </c>
      <c r="AE954" s="17" t="s">
        <v>42</v>
      </c>
      <c r="AF954" s="17" t="s">
        <v>82</v>
      </c>
      <c r="AG954" s="17" t="s">
        <v>543</v>
      </c>
      <c r="AJ954" s="17" t="s">
        <v>83</v>
      </c>
      <c r="AK954" s="17" t="s">
        <v>84</v>
      </c>
      <c r="AO954" s="17" t="s">
        <v>85</v>
      </c>
      <c r="AP954" s="18">
        <v>43228</v>
      </c>
      <c r="AQ954" s="17" t="s">
        <v>22</v>
      </c>
      <c r="AR954" s="17" t="s">
        <v>47</v>
      </c>
      <c r="AS954" s="17" t="s">
        <v>47</v>
      </c>
      <c r="AT954" s="17" t="s">
        <v>47</v>
      </c>
      <c r="AU954" s="17" t="s">
        <v>47</v>
      </c>
      <c r="AV954" s="17" t="s">
        <v>47</v>
      </c>
      <c r="AW954" s="17" t="s">
        <v>266</v>
      </c>
      <c r="AX954" s="17" t="s">
        <v>267</v>
      </c>
      <c r="BA954" s="17" t="s">
        <v>693</v>
      </c>
      <c r="BB954" s="17" t="s">
        <v>51</v>
      </c>
      <c r="BD954" s="17">
        <v>5</v>
      </c>
      <c r="BE954" s="17" t="s">
        <v>52</v>
      </c>
      <c r="BF954" s="17" t="s">
        <v>710</v>
      </c>
      <c r="BG954" s="18">
        <v>44227</v>
      </c>
      <c r="BL954" s="17" t="s">
        <v>711</v>
      </c>
      <c r="BM954" s="19" t="s">
        <v>22</v>
      </c>
      <c r="BN954" s="19">
        <f>P954*R954</f>
        <v>562.23040000000003</v>
      </c>
      <c r="BO954" s="19" t="str">
        <f>IF(AND(BN954&gt;120000, P954&gt;25, X954&lt;&gt;"WAVE 0"), "yes", "no")</f>
        <v>no</v>
      </c>
      <c r="BP954" s="17" t="s">
        <v>51</v>
      </c>
    </row>
    <row r="955" spans="1:68" x14ac:dyDescent="0.25">
      <c r="A955" s="11" t="s">
        <v>2163</v>
      </c>
      <c r="B955" s="12" t="s">
        <v>2164</v>
      </c>
      <c r="C955" s="13" t="s">
        <v>14</v>
      </c>
      <c r="D955" s="12" t="s">
        <v>706</v>
      </c>
      <c r="E955" s="13" t="s">
        <v>707</v>
      </c>
      <c r="F955" s="12">
        <v>2020</v>
      </c>
      <c r="G955" s="13" t="s">
        <v>109</v>
      </c>
      <c r="H955" s="12" t="s">
        <v>76</v>
      </c>
      <c r="I955" s="13" t="s">
        <v>18</v>
      </c>
      <c r="J955" s="12" t="s">
        <v>847</v>
      </c>
      <c r="K955" s="13" t="s">
        <v>848</v>
      </c>
      <c r="L955" s="12" t="s">
        <v>79</v>
      </c>
      <c r="M955" s="13" t="s">
        <v>80</v>
      </c>
      <c r="N955" s="2" t="s">
        <v>19</v>
      </c>
      <c r="O955" s="13" t="s">
        <v>20</v>
      </c>
      <c r="P955" s="14">
        <v>7.73</v>
      </c>
      <c r="Q955" s="14">
        <v>1068.56</v>
      </c>
      <c r="R955" s="13">
        <v>631</v>
      </c>
      <c r="S955" s="15">
        <v>0</v>
      </c>
      <c r="T955" s="13">
        <v>2</v>
      </c>
      <c r="U955" s="13">
        <v>0</v>
      </c>
      <c r="V955" s="16">
        <v>0</v>
      </c>
      <c r="W955" s="16" t="str">
        <f t="shared" si="14"/>
        <v>PN2-080-222-01</v>
      </c>
      <c r="Z955" s="17" t="s">
        <v>109</v>
      </c>
      <c r="AA955" s="17" t="s">
        <v>22</v>
      </c>
      <c r="AB955" s="17" t="s">
        <v>22</v>
      </c>
      <c r="AC955" s="17" t="s">
        <v>22</v>
      </c>
      <c r="AD955" s="17" t="s">
        <v>22</v>
      </c>
      <c r="AE955" s="17" t="s">
        <v>22</v>
      </c>
      <c r="AF955" s="17" t="s">
        <v>22</v>
      </c>
      <c r="AG955" s="17" t="s">
        <v>22</v>
      </c>
      <c r="AJ955" s="17" t="s">
        <v>22</v>
      </c>
      <c r="AK955" s="17" t="s">
        <v>22</v>
      </c>
      <c r="AO955" s="17" t="s">
        <v>22</v>
      </c>
      <c r="AP955" s="18" t="s">
        <v>22</v>
      </c>
      <c r="AQ955" s="17" t="s">
        <v>22</v>
      </c>
      <c r="AR955" s="17" t="s">
        <v>22</v>
      </c>
      <c r="AS955" s="17" t="s">
        <v>22</v>
      </c>
      <c r="AT955" s="17" t="s">
        <v>22</v>
      </c>
      <c r="AU955" s="17" t="s">
        <v>22</v>
      </c>
      <c r="AV955" s="17" t="s">
        <v>22</v>
      </c>
      <c r="AW955" s="17" t="s">
        <v>22</v>
      </c>
      <c r="AX955" s="17" t="s">
        <v>22</v>
      </c>
      <c r="AY955" s="17" t="s">
        <v>22</v>
      </c>
      <c r="AZ955" s="17" t="s">
        <v>22</v>
      </c>
      <c r="BA955" s="17" t="s">
        <v>22</v>
      </c>
      <c r="BD955" s="17" t="s">
        <v>22</v>
      </c>
      <c r="BE955" s="17" t="s">
        <v>22</v>
      </c>
      <c r="BF955" s="17" t="s">
        <v>22</v>
      </c>
      <c r="BG955" s="18" t="s">
        <v>22</v>
      </c>
      <c r="BH955" s="3" t="s">
        <v>22</v>
      </c>
      <c r="BI955" s="3" t="s">
        <v>22</v>
      </c>
      <c r="BK955" s="3" t="s">
        <v>22</v>
      </c>
      <c r="BL955" s="17" t="s">
        <v>22</v>
      </c>
      <c r="BM955" s="19" t="s">
        <v>22</v>
      </c>
      <c r="BN955" s="19">
        <f>P955*R955</f>
        <v>4877.63</v>
      </c>
      <c r="BO955" s="19" t="str">
        <f>IF(AND(BN955&gt;120000, P955&gt;25, X955&lt;&gt;"WAVE 0"), "yes", "no")</f>
        <v>no</v>
      </c>
      <c r="BP955" s="17" t="s">
        <v>22</v>
      </c>
    </row>
    <row r="956" spans="1:68" x14ac:dyDescent="0.25">
      <c r="A956" s="12" t="s">
        <v>2165</v>
      </c>
      <c r="B956" s="12" t="s">
        <v>726</v>
      </c>
      <c r="C956" s="13" t="s">
        <v>14</v>
      </c>
      <c r="D956" s="12" t="s">
        <v>706</v>
      </c>
      <c r="E956" s="13" t="s">
        <v>707</v>
      </c>
      <c r="F956" s="12">
        <v>2020</v>
      </c>
      <c r="G956" s="13" t="s">
        <v>109</v>
      </c>
      <c r="H956" s="12" t="s">
        <v>76</v>
      </c>
      <c r="I956" s="13" t="s">
        <v>18</v>
      </c>
      <c r="J956" s="12" t="s">
        <v>847</v>
      </c>
      <c r="K956" s="13" t="s">
        <v>848</v>
      </c>
      <c r="L956" s="12" t="s">
        <v>79</v>
      </c>
      <c r="M956" s="13" t="s">
        <v>80</v>
      </c>
      <c r="N956" s="2" t="s">
        <v>19</v>
      </c>
      <c r="O956" s="13" t="s">
        <v>20</v>
      </c>
      <c r="P956" s="14">
        <v>18.63</v>
      </c>
      <c r="Q956" s="14">
        <v>5003.8799999999992</v>
      </c>
      <c r="R956" s="13">
        <v>554</v>
      </c>
      <c r="S956" s="15">
        <v>0</v>
      </c>
      <c r="T956" s="13">
        <v>3</v>
      </c>
      <c r="U956" s="13">
        <v>2</v>
      </c>
      <c r="V956" s="16">
        <v>0</v>
      </c>
      <c r="W956" s="16" t="str">
        <f t="shared" si="14"/>
        <v>PN2-080-222-02</v>
      </c>
      <c r="Z956" s="17" t="s">
        <v>109</v>
      </c>
      <c r="AB956" s="17" t="s">
        <v>501</v>
      </c>
      <c r="AC956" s="17" t="s">
        <v>2166</v>
      </c>
      <c r="AD956" s="17" t="s">
        <v>81</v>
      </c>
      <c r="AE956" s="17" t="s">
        <v>42</v>
      </c>
      <c r="AF956" s="17" t="s">
        <v>82</v>
      </c>
      <c r="AG956" s="17" t="s">
        <v>555</v>
      </c>
      <c r="AJ956" s="17" t="s">
        <v>83</v>
      </c>
      <c r="AK956" s="17" t="s">
        <v>84</v>
      </c>
      <c r="AO956" s="17" t="s">
        <v>130</v>
      </c>
      <c r="AP956" s="18">
        <v>43301</v>
      </c>
      <c r="AQ956" s="17" t="s">
        <v>22</v>
      </c>
      <c r="AR956" s="17" t="s">
        <v>47</v>
      </c>
      <c r="AS956" s="17" t="s">
        <v>47</v>
      </c>
      <c r="AT956" s="17" t="s">
        <v>47</v>
      </c>
      <c r="AU956" s="17" t="s">
        <v>47</v>
      </c>
      <c r="AV956" s="17" t="s">
        <v>47</v>
      </c>
      <c r="BE956" s="17" t="s">
        <v>52</v>
      </c>
      <c r="BK956" s="3" t="s">
        <v>1398</v>
      </c>
      <c r="BL956" s="17" t="s">
        <v>727</v>
      </c>
      <c r="BM956" s="19" t="s">
        <v>22</v>
      </c>
      <c r="BN956" s="19">
        <f>P956*R956</f>
        <v>10321.019999999999</v>
      </c>
      <c r="BO956" s="19" t="str">
        <f>IF(AND(BN956&gt;120000, P956&gt;25, X956&lt;&gt;"WAVE 0"), "yes", "no")</f>
        <v>no</v>
      </c>
      <c r="BP956" s="17" t="s">
        <v>22</v>
      </c>
    </row>
    <row r="957" spans="1:68" x14ac:dyDescent="0.25">
      <c r="A957" s="11" t="s">
        <v>2165</v>
      </c>
      <c r="B957" s="12" t="s">
        <v>726</v>
      </c>
      <c r="C957" s="13" t="s">
        <v>57</v>
      </c>
      <c r="D957" s="12" t="s">
        <v>1653</v>
      </c>
      <c r="E957" s="13" t="s">
        <v>1654</v>
      </c>
      <c r="F957" s="12">
        <v>2020</v>
      </c>
      <c r="G957" s="13" t="s">
        <v>207</v>
      </c>
      <c r="H957" s="12" t="s">
        <v>76</v>
      </c>
      <c r="I957" s="13" t="s">
        <v>18</v>
      </c>
      <c r="J957" s="12" t="s">
        <v>847</v>
      </c>
      <c r="K957" s="13" t="s">
        <v>848</v>
      </c>
      <c r="L957" s="12" t="s">
        <v>79</v>
      </c>
      <c r="M957" s="13" t="s">
        <v>80</v>
      </c>
      <c r="N957" s="2" t="s">
        <v>95</v>
      </c>
      <c r="O957" s="13" t="s">
        <v>340</v>
      </c>
      <c r="P957" s="14">
        <v>18.63</v>
      </c>
      <c r="Q957" s="14"/>
      <c r="R957" s="13">
        <v>554</v>
      </c>
      <c r="S957" s="15"/>
      <c r="T957" s="13">
        <v>3</v>
      </c>
      <c r="U957" s="13">
        <v>2</v>
      </c>
      <c r="V957" s="16"/>
      <c r="W957" s="16" t="str">
        <f t="shared" si="14"/>
        <v>PN2-080-222-02</v>
      </c>
      <c r="Z957" s="17" t="s">
        <v>109</v>
      </c>
      <c r="AB957" s="17" t="s">
        <v>501</v>
      </c>
      <c r="AC957" s="17" t="s">
        <v>2166</v>
      </c>
      <c r="AD957" s="17" t="s">
        <v>81</v>
      </c>
      <c r="AE957" s="17" t="s">
        <v>42</v>
      </c>
      <c r="AF957" s="17" t="s">
        <v>82</v>
      </c>
      <c r="AG957" s="17" t="s">
        <v>555</v>
      </c>
      <c r="AJ957" s="17" t="s">
        <v>83</v>
      </c>
      <c r="AK957" s="17" t="s">
        <v>84</v>
      </c>
      <c r="AO957" s="17" t="s">
        <v>130</v>
      </c>
      <c r="AP957" s="18">
        <v>43301</v>
      </c>
      <c r="AQ957" s="17" t="s">
        <v>22</v>
      </c>
      <c r="AR957" s="17" t="s">
        <v>47</v>
      </c>
      <c r="AS957" s="17" t="s">
        <v>47</v>
      </c>
      <c r="AT957" s="17" t="s">
        <v>47</v>
      </c>
      <c r="AU957" s="17" t="s">
        <v>47</v>
      </c>
      <c r="AV957" s="17" t="s">
        <v>47</v>
      </c>
      <c r="BE957" s="17" t="s">
        <v>52</v>
      </c>
      <c r="BK957" s="3" t="s">
        <v>1398</v>
      </c>
      <c r="BL957" s="17" t="s">
        <v>727</v>
      </c>
      <c r="BM957" s="19" t="s">
        <v>22</v>
      </c>
      <c r="BN957" s="19">
        <f>P957*R957</f>
        <v>10321.019999999999</v>
      </c>
      <c r="BO957" s="19" t="str">
        <f>IF(AND(BN957&gt;120000, P957&gt;25, X957&lt;&gt;"WAVE 0"), "yes", "no")</f>
        <v>no</v>
      </c>
      <c r="BP957" s="17" t="s">
        <v>22</v>
      </c>
    </row>
    <row r="958" spans="1:68" x14ac:dyDescent="0.25">
      <c r="A958" s="11" t="s">
        <v>2167</v>
      </c>
      <c r="B958" s="12" t="s">
        <v>726</v>
      </c>
      <c r="C958" s="13" t="s">
        <v>14</v>
      </c>
      <c r="D958" s="12" t="s">
        <v>706</v>
      </c>
      <c r="E958" s="13" t="s">
        <v>707</v>
      </c>
      <c r="F958" s="12">
        <v>2020</v>
      </c>
      <c r="G958" s="13" t="s">
        <v>109</v>
      </c>
      <c r="H958" s="12" t="s">
        <v>76</v>
      </c>
      <c r="I958" s="13" t="s">
        <v>18</v>
      </c>
      <c r="J958" s="12" t="s">
        <v>847</v>
      </c>
      <c r="K958" s="13" t="s">
        <v>848</v>
      </c>
      <c r="L958" s="12" t="s">
        <v>79</v>
      </c>
      <c r="M958" s="13" t="s">
        <v>80</v>
      </c>
      <c r="N958" s="2" t="s">
        <v>19</v>
      </c>
      <c r="O958" s="13" t="s">
        <v>20</v>
      </c>
      <c r="P958" s="14">
        <v>3.29</v>
      </c>
      <c r="Q958" s="14">
        <v>2602.39</v>
      </c>
      <c r="R958" s="13">
        <v>476</v>
      </c>
      <c r="S958" s="15">
        <v>1</v>
      </c>
      <c r="T958" s="13">
        <v>1</v>
      </c>
      <c r="U958" s="13">
        <v>2</v>
      </c>
      <c r="V958" s="16">
        <v>0</v>
      </c>
      <c r="W958" s="16" t="str">
        <f t="shared" si="14"/>
        <v>PN2-080-222-03</v>
      </c>
      <c r="Z958" s="17" t="s">
        <v>109</v>
      </c>
      <c r="AA958" s="17" t="s">
        <v>22</v>
      </c>
      <c r="AB958" s="17" t="s">
        <v>22</v>
      </c>
      <c r="AC958" s="17" t="s">
        <v>22</v>
      </c>
      <c r="AD958" s="17" t="s">
        <v>22</v>
      </c>
      <c r="AE958" s="17" t="s">
        <v>22</v>
      </c>
      <c r="AF958" s="17" t="s">
        <v>22</v>
      </c>
      <c r="AG958" s="17" t="s">
        <v>22</v>
      </c>
      <c r="AJ958" s="17" t="s">
        <v>22</v>
      </c>
      <c r="AK958" s="17" t="s">
        <v>22</v>
      </c>
      <c r="AO958" s="17" t="s">
        <v>22</v>
      </c>
      <c r="AP958" s="18" t="s">
        <v>22</v>
      </c>
      <c r="AQ958" s="17" t="s">
        <v>22</v>
      </c>
      <c r="AR958" s="17" t="s">
        <v>22</v>
      </c>
      <c r="AS958" s="17" t="s">
        <v>22</v>
      </c>
      <c r="AT958" s="17" t="s">
        <v>22</v>
      </c>
      <c r="AU958" s="17" t="s">
        <v>22</v>
      </c>
      <c r="AV958" s="17" t="s">
        <v>22</v>
      </c>
      <c r="AW958" s="17" t="s">
        <v>22</v>
      </c>
      <c r="AX958" s="17" t="s">
        <v>22</v>
      </c>
      <c r="AY958" s="17" t="s">
        <v>22</v>
      </c>
      <c r="AZ958" s="17" t="s">
        <v>22</v>
      </c>
      <c r="BA958" s="17" t="s">
        <v>22</v>
      </c>
      <c r="BD958" s="17" t="s">
        <v>22</v>
      </c>
      <c r="BE958" s="17" t="s">
        <v>22</v>
      </c>
      <c r="BF958" s="17" t="s">
        <v>22</v>
      </c>
      <c r="BG958" s="18" t="s">
        <v>22</v>
      </c>
      <c r="BH958" s="3" t="s">
        <v>22</v>
      </c>
      <c r="BI958" s="3" t="s">
        <v>22</v>
      </c>
      <c r="BK958" s="3" t="s">
        <v>22</v>
      </c>
      <c r="BL958" s="17" t="s">
        <v>22</v>
      </c>
      <c r="BM958" s="19" t="s">
        <v>22</v>
      </c>
      <c r="BN958" s="19">
        <f>P958*R958</f>
        <v>1566.04</v>
      </c>
      <c r="BO958" s="19" t="str">
        <f>IF(AND(BN958&gt;120000, P958&gt;25, X958&lt;&gt;"WAVE 0"), "yes", "no")</f>
        <v>no</v>
      </c>
      <c r="BP958" s="17" t="s">
        <v>22</v>
      </c>
    </row>
    <row r="959" spans="1:68" x14ac:dyDescent="0.25">
      <c r="A959" s="11" t="s">
        <v>2168</v>
      </c>
      <c r="B959" s="12" t="s">
        <v>726</v>
      </c>
      <c r="C959" s="13" t="s">
        <v>14</v>
      </c>
      <c r="D959" s="12" t="s">
        <v>706</v>
      </c>
      <c r="E959" s="13" t="s">
        <v>707</v>
      </c>
      <c r="F959" s="12">
        <v>2020</v>
      </c>
      <c r="G959" s="13" t="s">
        <v>109</v>
      </c>
      <c r="H959" s="12" t="s">
        <v>76</v>
      </c>
      <c r="I959" s="13" t="s">
        <v>18</v>
      </c>
      <c r="J959" s="12" t="s">
        <v>847</v>
      </c>
      <c r="K959" s="13" t="s">
        <v>848</v>
      </c>
      <c r="L959" s="12" t="s">
        <v>79</v>
      </c>
      <c r="M959" s="13" t="s">
        <v>80</v>
      </c>
      <c r="N959" s="2" t="s">
        <v>19</v>
      </c>
      <c r="O959" s="13" t="s">
        <v>20</v>
      </c>
      <c r="P959" s="14">
        <v>12.140599999999999</v>
      </c>
      <c r="Q959" s="14">
        <v>1223.31</v>
      </c>
      <c r="R959" s="13">
        <v>629</v>
      </c>
      <c r="S959" s="15">
        <v>0</v>
      </c>
      <c r="T959" s="13">
        <v>2</v>
      </c>
      <c r="U959" s="13">
        <v>2</v>
      </c>
      <c r="V959" s="16">
        <v>0</v>
      </c>
      <c r="W959" s="16" t="str">
        <f t="shared" si="14"/>
        <v>PN2-080-222-04</v>
      </c>
      <c r="Z959" s="17" t="s">
        <v>109</v>
      </c>
      <c r="AA959" s="17" t="s">
        <v>22</v>
      </c>
      <c r="AB959" s="17" t="s">
        <v>22</v>
      </c>
      <c r="AC959" s="17" t="s">
        <v>22</v>
      </c>
      <c r="AD959" s="17" t="s">
        <v>22</v>
      </c>
      <c r="AE959" s="17" t="s">
        <v>22</v>
      </c>
      <c r="AF959" s="17" t="s">
        <v>22</v>
      </c>
      <c r="AG959" s="17" t="s">
        <v>22</v>
      </c>
      <c r="AJ959" s="17" t="s">
        <v>22</v>
      </c>
      <c r="AK959" s="17" t="s">
        <v>22</v>
      </c>
      <c r="AO959" s="17" t="s">
        <v>22</v>
      </c>
      <c r="AP959" s="18" t="s">
        <v>22</v>
      </c>
      <c r="AQ959" s="17" t="s">
        <v>22</v>
      </c>
      <c r="AR959" s="17" t="s">
        <v>22</v>
      </c>
      <c r="AS959" s="17" t="s">
        <v>22</v>
      </c>
      <c r="AT959" s="17" t="s">
        <v>22</v>
      </c>
      <c r="AU959" s="17" t="s">
        <v>22</v>
      </c>
      <c r="AV959" s="17" t="s">
        <v>22</v>
      </c>
      <c r="AW959" s="17" t="s">
        <v>22</v>
      </c>
      <c r="AX959" s="17" t="s">
        <v>22</v>
      </c>
      <c r="AY959" s="17" t="s">
        <v>22</v>
      </c>
      <c r="AZ959" s="17" t="s">
        <v>22</v>
      </c>
      <c r="BA959" s="17" t="s">
        <v>22</v>
      </c>
      <c r="BD959" s="17" t="s">
        <v>22</v>
      </c>
      <c r="BE959" s="17" t="s">
        <v>22</v>
      </c>
      <c r="BF959" s="17" t="s">
        <v>22</v>
      </c>
      <c r="BG959" s="18" t="s">
        <v>22</v>
      </c>
      <c r="BH959" s="3" t="s">
        <v>22</v>
      </c>
      <c r="BI959" s="3" t="s">
        <v>22</v>
      </c>
      <c r="BK959" s="3" t="s">
        <v>22</v>
      </c>
      <c r="BL959" s="17" t="s">
        <v>22</v>
      </c>
      <c r="BM959" s="19" t="s">
        <v>22</v>
      </c>
      <c r="BN959" s="19">
        <f>P959*R959</f>
        <v>7636.4373999999998</v>
      </c>
      <c r="BO959" s="19" t="str">
        <f>IF(AND(BN959&gt;120000, P959&gt;25, X959&lt;&gt;"WAVE 0"), "yes", "no")</f>
        <v>no</v>
      </c>
      <c r="BP959" s="17" t="s">
        <v>22</v>
      </c>
    </row>
    <row r="960" spans="1:68" x14ac:dyDescent="0.25">
      <c r="A960" s="11" t="s">
        <v>2169</v>
      </c>
      <c r="B960" s="12" t="s">
        <v>726</v>
      </c>
      <c r="C960" s="13" t="s">
        <v>14</v>
      </c>
      <c r="D960" s="12" t="s">
        <v>706</v>
      </c>
      <c r="E960" s="13" t="s">
        <v>707</v>
      </c>
      <c r="F960" s="12">
        <v>2020</v>
      </c>
      <c r="G960" s="13" t="s">
        <v>109</v>
      </c>
      <c r="H960" s="12" t="s">
        <v>76</v>
      </c>
      <c r="I960" s="13" t="s">
        <v>18</v>
      </c>
      <c r="J960" s="12" t="s">
        <v>847</v>
      </c>
      <c r="K960" s="13" t="s">
        <v>848</v>
      </c>
      <c r="L960" s="12" t="s">
        <v>79</v>
      </c>
      <c r="M960" s="13" t="s">
        <v>80</v>
      </c>
      <c r="N960" s="2" t="s">
        <v>19</v>
      </c>
      <c r="O960" s="13" t="s">
        <v>20</v>
      </c>
      <c r="P960" s="14">
        <v>3.82</v>
      </c>
      <c r="Q960" s="14">
        <v>2918.4799999999996</v>
      </c>
      <c r="R960" s="13">
        <v>596</v>
      </c>
      <c r="S960" s="15">
        <v>0</v>
      </c>
      <c r="T960" s="13">
        <v>1</v>
      </c>
      <c r="U960" s="13">
        <v>2</v>
      </c>
      <c r="V960" s="16">
        <v>0</v>
      </c>
      <c r="W960" s="16" t="str">
        <f t="shared" si="14"/>
        <v>PN2-080-222-05</v>
      </c>
      <c r="Z960" s="17" t="s">
        <v>109</v>
      </c>
      <c r="AA960" s="17" t="s">
        <v>22</v>
      </c>
      <c r="AB960" s="17" t="s">
        <v>22</v>
      </c>
      <c r="AC960" s="17" t="s">
        <v>22</v>
      </c>
      <c r="AD960" s="17" t="s">
        <v>22</v>
      </c>
      <c r="AE960" s="17" t="s">
        <v>22</v>
      </c>
      <c r="AF960" s="17" t="s">
        <v>22</v>
      </c>
      <c r="AG960" s="17" t="s">
        <v>22</v>
      </c>
      <c r="AJ960" s="17" t="s">
        <v>22</v>
      </c>
      <c r="AK960" s="17" t="s">
        <v>22</v>
      </c>
      <c r="AO960" s="17" t="s">
        <v>22</v>
      </c>
      <c r="AP960" s="18" t="s">
        <v>22</v>
      </c>
      <c r="AQ960" s="17" t="s">
        <v>22</v>
      </c>
      <c r="AR960" s="17" t="s">
        <v>22</v>
      </c>
      <c r="AS960" s="17" t="s">
        <v>22</v>
      </c>
      <c r="AT960" s="17" t="s">
        <v>22</v>
      </c>
      <c r="AU960" s="17" t="s">
        <v>22</v>
      </c>
      <c r="AV960" s="17" t="s">
        <v>22</v>
      </c>
      <c r="AW960" s="17" t="s">
        <v>22</v>
      </c>
      <c r="AX960" s="17" t="s">
        <v>22</v>
      </c>
      <c r="AY960" s="17" t="s">
        <v>22</v>
      </c>
      <c r="AZ960" s="17" t="s">
        <v>22</v>
      </c>
      <c r="BA960" s="17" t="s">
        <v>22</v>
      </c>
      <c r="BD960" s="17" t="s">
        <v>22</v>
      </c>
      <c r="BE960" s="17" t="s">
        <v>22</v>
      </c>
      <c r="BF960" s="17" t="s">
        <v>22</v>
      </c>
      <c r="BG960" s="18" t="s">
        <v>22</v>
      </c>
      <c r="BH960" s="3" t="s">
        <v>22</v>
      </c>
      <c r="BI960" s="3" t="s">
        <v>22</v>
      </c>
      <c r="BK960" s="3" t="s">
        <v>22</v>
      </c>
      <c r="BL960" s="17" t="s">
        <v>22</v>
      </c>
      <c r="BM960" s="19" t="s">
        <v>22</v>
      </c>
      <c r="BN960" s="19">
        <f>P960*R960</f>
        <v>2276.7199999999998</v>
      </c>
      <c r="BO960" s="19" t="str">
        <f>IF(AND(BN960&gt;120000, P960&gt;25, X960&lt;&gt;"WAVE 0"), "yes", "no")</f>
        <v>no</v>
      </c>
      <c r="BP960" s="17" t="s">
        <v>22</v>
      </c>
    </row>
    <row r="961" spans="1:68" x14ac:dyDescent="0.25">
      <c r="A961" s="11" t="s">
        <v>2170</v>
      </c>
      <c r="B961" s="12" t="s">
        <v>726</v>
      </c>
      <c r="C961" s="13" t="s">
        <v>14</v>
      </c>
      <c r="D961" s="12" t="s">
        <v>706</v>
      </c>
      <c r="E961" s="13" t="s">
        <v>707</v>
      </c>
      <c r="F961" s="12">
        <v>2020</v>
      </c>
      <c r="G961" s="13" t="s">
        <v>109</v>
      </c>
      <c r="H961" s="12" t="s">
        <v>76</v>
      </c>
      <c r="I961" s="13" t="s">
        <v>18</v>
      </c>
      <c r="J961" s="12" t="s">
        <v>847</v>
      </c>
      <c r="K961" s="13" t="s">
        <v>848</v>
      </c>
      <c r="L961" s="12" t="s">
        <v>79</v>
      </c>
      <c r="M961" s="13" t="s">
        <v>80</v>
      </c>
      <c r="N961" s="2" t="s">
        <v>19</v>
      </c>
      <c r="O961" s="13" t="s">
        <v>20</v>
      </c>
      <c r="P961" s="14">
        <v>5.2332999999999998</v>
      </c>
      <c r="Q961" s="14">
        <v>5137.3200000000006</v>
      </c>
      <c r="R961" s="13">
        <v>476</v>
      </c>
      <c r="S961" s="15">
        <v>0.5</v>
      </c>
      <c r="T961" s="13">
        <v>1</v>
      </c>
      <c r="U961" s="13">
        <v>2</v>
      </c>
      <c r="V961" s="16">
        <v>0</v>
      </c>
      <c r="W961" s="16" t="str">
        <f t="shared" si="14"/>
        <v>PN2-080-222-06</v>
      </c>
      <c r="Z961" s="17" t="s">
        <v>109</v>
      </c>
      <c r="AA961" s="17" t="s">
        <v>22</v>
      </c>
      <c r="AB961" s="17" t="s">
        <v>22</v>
      </c>
      <c r="AC961" s="17" t="s">
        <v>22</v>
      </c>
      <c r="AD961" s="17" t="s">
        <v>22</v>
      </c>
      <c r="AE961" s="17" t="s">
        <v>22</v>
      </c>
      <c r="AF961" s="17" t="s">
        <v>22</v>
      </c>
      <c r="AG961" s="17" t="s">
        <v>22</v>
      </c>
      <c r="AJ961" s="17" t="s">
        <v>22</v>
      </c>
      <c r="AK961" s="17" t="s">
        <v>22</v>
      </c>
      <c r="AO961" s="17" t="s">
        <v>22</v>
      </c>
      <c r="AP961" s="18" t="s">
        <v>22</v>
      </c>
      <c r="AQ961" s="17" t="s">
        <v>22</v>
      </c>
      <c r="AR961" s="17" t="s">
        <v>22</v>
      </c>
      <c r="AS961" s="17" t="s">
        <v>22</v>
      </c>
      <c r="AT961" s="17" t="s">
        <v>22</v>
      </c>
      <c r="AU961" s="17" t="s">
        <v>22</v>
      </c>
      <c r="AV961" s="17" t="s">
        <v>22</v>
      </c>
      <c r="AW961" s="17" t="s">
        <v>22</v>
      </c>
      <c r="AX961" s="17" t="s">
        <v>22</v>
      </c>
      <c r="AY961" s="17" t="s">
        <v>22</v>
      </c>
      <c r="AZ961" s="17" t="s">
        <v>22</v>
      </c>
      <c r="BA961" s="17" t="s">
        <v>22</v>
      </c>
      <c r="BD961" s="17" t="s">
        <v>22</v>
      </c>
      <c r="BE961" s="17" t="s">
        <v>22</v>
      </c>
      <c r="BF961" s="17" t="s">
        <v>22</v>
      </c>
      <c r="BG961" s="18" t="s">
        <v>22</v>
      </c>
      <c r="BH961" s="3" t="s">
        <v>22</v>
      </c>
      <c r="BI961" s="3" t="s">
        <v>22</v>
      </c>
      <c r="BK961" s="3" t="s">
        <v>22</v>
      </c>
      <c r="BL961" s="17" t="s">
        <v>22</v>
      </c>
      <c r="BM961" s="19" t="s">
        <v>22</v>
      </c>
      <c r="BN961" s="19">
        <f>P961*R961</f>
        <v>2491.0508</v>
      </c>
      <c r="BO961" s="19" t="str">
        <f>IF(AND(BN961&gt;120000, P961&gt;25, X961&lt;&gt;"WAVE 0"), "yes", "no")</f>
        <v>no</v>
      </c>
      <c r="BP961" s="17" t="s">
        <v>22</v>
      </c>
    </row>
    <row r="962" spans="1:68" x14ac:dyDescent="0.25">
      <c r="A962" s="11" t="s">
        <v>2171</v>
      </c>
      <c r="B962" s="12" t="s">
        <v>726</v>
      </c>
      <c r="C962" s="13" t="s">
        <v>14</v>
      </c>
      <c r="D962" s="12" t="s">
        <v>706</v>
      </c>
      <c r="E962" s="13" t="s">
        <v>707</v>
      </c>
      <c r="F962" s="12">
        <v>2020</v>
      </c>
      <c r="G962" s="13" t="s">
        <v>109</v>
      </c>
      <c r="H962" s="12" t="s">
        <v>76</v>
      </c>
      <c r="I962" s="13" t="s">
        <v>18</v>
      </c>
      <c r="J962" s="12" t="s">
        <v>847</v>
      </c>
      <c r="K962" s="13" t="s">
        <v>848</v>
      </c>
      <c r="L962" s="12" t="s">
        <v>79</v>
      </c>
      <c r="M962" s="13" t="s">
        <v>80</v>
      </c>
      <c r="N962" s="2" t="s">
        <v>19</v>
      </c>
      <c r="O962" s="13" t="s">
        <v>20</v>
      </c>
      <c r="P962" s="14">
        <v>6.3259999999999996</v>
      </c>
      <c r="Q962" s="14">
        <v>2062.2799999999997</v>
      </c>
      <c r="R962" s="13">
        <v>506</v>
      </c>
      <c r="S962" s="15">
        <v>0.25</v>
      </c>
      <c r="T962" s="13">
        <v>1</v>
      </c>
      <c r="U962" s="13">
        <v>1</v>
      </c>
      <c r="V962" s="16">
        <v>0</v>
      </c>
      <c r="W962" s="16" t="str">
        <f t="shared" ref="W962:W1025" si="15">"PN"&amp;A962</f>
        <v>PN2-080-227-01</v>
      </c>
      <c r="Z962" s="17" t="s">
        <v>109</v>
      </c>
      <c r="AA962" s="17" t="s">
        <v>22</v>
      </c>
      <c r="AB962" s="17" t="s">
        <v>22</v>
      </c>
      <c r="AC962" s="17" t="s">
        <v>22</v>
      </c>
      <c r="AD962" s="17" t="s">
        <v>22</v>
      </c>
      <c r="AE962" s="17" t="s">
        <v>22</v>
      </c>
      <c r="AF962" s="17" t="s">
        <v>22</v>
      </c>
      <c r="AG962" s="17" t="s">
        <v>22</v>
      </c>
      <c r="AJ962" s="17" t="s">
        <v>22</v>
      </c>
      <c r="AK962" s="17" t="s">
        <v>22</v>
      </c>
      <c r="AO962" s="17" t="s">
        <v>85</v>
      </c>
      <c r="AP962" s="18">
        <v>43545</v>
      </c>
      <c r="AQ962" s="17" t="s">
        <v>22</v>
      </c>
      <c r="AR962" s="17" t="s">
        <v>22</v>
      </c>
      <c r="AS962" s="17" t="s">
        <v>22</v>
      </c>
      <c r="AT962" s="17" t="s">
        <v>22</v>
      </c>
      <c r="AU962" s="17" t="s">
        <v>22</v>
      </c>
      <c r="AV962" s="17" t="s">
        <v>22</v>
      </c>
      <c r="AW962" s="17" t="s">
        <v>22</v>
      </c>
      <c r="AX962" s="17" t="s">
        <v>22</v>
      </c>
      <c r="AY962" s="17" t="s">
        <v>22</v>
      </c>
      <c r="AZ962" s="17" t="s">
        <v>22</v>
      </c>
      <c r="BA962" s="17" t="s">
        <v>22</v>
      </c>
      <c r="BD962" s="17" t="s">
        <v>22</v>
      </c>
      <c r="BE962" s="17" t="s">
        <v>22</v>
      </c>
      <c r="BF962" s="17" t="s">
        <v>22</v>
      </c>
      <c r="BG962" s="18" t="s">
        <v>22</v>
      </c>
      <c r="BH962" s="3" t="s">
        <v>22</v>
      </c>
      <c r="BI962" s="3" t="s">
        <v>22</v>
      </c>
      <c r="BK962" s="3" t="s">
        <v>22</v>
      </c>
      <c r="BL962" s="17" t="s">
        <v>22</v>
      </c>
      <c r="BM962" s="19" t="s">
        <v>22</v>
      </c>
      <c r="BN962" s="19">
        <f>P962*R962</f>
        <v>3200.9559999999997</v>
      </c>
      <c r="BO962" s="19" t="str">
        <f>IF(AND(BN962&gt;120000, P962&gt;25, X962&lt;&gt;"WAVE 0"), "yes", "no")</f>
        <v>no</v>
      </c>
      <c r="BP962" s="17" t="s">
        <v>22</v>
      </c>
    </row>
    <row r="963" spans="1:68" x14ac:dyDescent="0.25">
      <c r="A963" s="11" t="s">
        <v>2172</v>
      </c>
      <c r="B963" s="12" t="s">
        <v>726</v>
      </c>
      <c r="C963" s="13" t="s">
        <v>14</v>
      </c>
      <c r="D963" s="12" t="s">
        <v>706</v>
      </c>
      <c r="E963" s="13" t="s">
        <v>707</v>
      </c>
      <c r="F963" s="12">
        <v>2020</v>
      </c>
      <c r="G963" s="13" t="s">
        <v>109</v>
      </c>
      <c r="H963" s="12" t="s">
        <v>76</v>
      </c>
      <c r="I963" s="13" t="s">
        <v>18</v>
      </c>
      <c r="J963" s="12" t="s">
        <v>847</v>
      </c>
      <c r="K963" s="13" t="s">
        <v>848</v>
      </c>
      <c r="L963" s="12" t="s">
        <v>79</v>
      </c>
      <c r="M963" s="13" t="s">
        <v>80</v>
      </c>
      <c r="N963" s="2" t="s">
        <v>19</v>
      </c>
      <c r="O963" s="13" t="s">
        <v>20</v>
      </c>
      <c r="P963" s="14">
        <v>3.45</v>
      </c>
      <c r="Q963" s="14">
        <v>1735.3500000000001</v>
      </c>
      <c r="R963" s="13">
        <v>476</v>
      </c>
      <c r="S963" s="15">
        <v>0</v>
      </c>
      <c r="T963" s="13">
        <v>1</v>
      </c>
      <c r="U963" s="13"/>
      <c r="V963" s="16">
        <v>0</v>
      </c>
      <c r="W963" s="16" t="str">
        <f t="shared" si="15"/>
        <v>PN2-080-227-02</v>
      </c>
      <c r="Z963" s="17" t="s">
        <v>109</v>
      </c>
      <c r="AA963" s="17" t="s">
        <v>22</v>
      </c>
      <c r="AB963" s="17" t="s">
        <v>22</v>
      </c>
      <c r="AC963" s="17" t="s">
        <v>22</v>
      </c>
      <c r="AD963" s="17" t="s">
        <v>22</v>
      </c>
      <c r="AE963" s="17" t="s">
        <v>22</v>
      </c>
      <c r="AF963" s="17" t="s">
        <v>22</v>
      </c>
      <c r="AG963" s="17" t="s">
        <v>22</v>
      </c>
      <c r="AJ963" s="17" t="s">
        <v>22</v>
      </c>
      <c r="AK963" s="17" t="s">
        <v>22</v>
      </c>
      <c r="AO963" s="17" t="s">
        <v>22</v>
      </c>
      <c r="AP963" s="18" t="s">
        <v>22</v>
      </c>
      <c r="AQ963" s="17" t="s">
        <v>22</v>
      </c>
      <c r="AR963" s="17" t="s">
        <v>22</v>
      </c>
      <c r="AS963" s="17" t="s">
        <v>22</v>
      </c>
      <c r="AT963" s="17" t="s">
        <v>22</v>
      </c>
      <c r="AU963" s="17" t="s">
        <v>22</v>
      </c>
      <c r="AV963" s="17" t="s">
        <v>22</v>
      </c>
      <c r="AW963" s="17" t="s">
        <v>22</v>
      </c>
      <c r="AX963" s="17" t="s">
        <v>22</v>
      </c>
      <c r="AY963" s="17" t="s">
        <v>22</v>
      </c>
      <c r="AZ963" s="17" t="s">
        <v>22</v>
      </c>
      <c r="BA963" s="17" t="s">
        <v>22</v>
      </c>
      <c r="BD963" s="17" t="s">
        <v>22</v>
      </c>
      <c r="BE963" s="17" t="s">
        <v>22</v>
      </c>
      <c r="BF963" s="17" t="s">
        <v>22</v>
      </c>
      <c r="BG963" s="18" t="s">
        <v>22</v>
      </c>
      <c r="BH963" s="3" t="s">
        <v>22</v>
      </c>
      <c r="BI963" s="3" t="s">
        <v>22</v>
      </c>
      <c r="BK963" s="3" t="s">
        <v>22</v>
      </c>
      <c r="BL963" s="17" t="s">
        <v>22</v>
      </c>
      <c r="BM963" s="19" t="s">
        <v>22</v>
      </c>
      <c r="BN963" s="19">
        <f>P963*R963</f>
        <v>1642.2</v>
      </c>
      <c r="BO963" s="19" t="str">
        <f>IF(AND(BN963&gt;120000, P963&gt;25, X963&lt;&gt;"WAVE 0"), "yes", "no")</f>
        <v>no</v>
      </c>
      <c r="BP963" s="17" t="s">
        <v>22</v>
      </c>
    </row>
    <row r="964" spans="1:68" x14ac:dyDescent="0.25">
      <c r="A964" s="11" t="s">
        <v>2173</v>
      </c>
      <c r="B964" s="12" t="s">
        <v>726</v>
      </c>
      <c r="C964" s="13" t="s">
        <v>14</v>
      </c>
      <c r="D964" s="12" t="s">
        <v>706</v>
      </c>
      <c r="E964" s="13" t="s">
        <v>707</v>
      </c>
      <c r="F964" s="12">
        <v>2020</v>
      </c>
      <c r="G964" s="13" t="s">
        <v>109</v>
      </c>
      <c r="H964" s="12" t="s">
        <v>76</v>
      </c>
      <c r="I964" s="13" t="s">
        <v>18</v>
      </c>
      <c r="J964" s="12" t="s">
        <v>847</v>
      </c>
      <c r="K964" s="13" t="s">
        <v>848</v>
      </c>
      <c r="L964" s="12" t="s">
        <v>79</v>
      </c>
      <c r="M964" s="13" t="s">
        <v>80</v>
      </c>
      <c r="N964" s="2" t="s">
        <v>19</v>
      </c>
      <c r="O964" s="13" t="s">
        <v>20</v>
      </c>
      <c r="P964" s="14">
        <v>3.34</v>
      </c>
      <c r="Q964" s="14">
        <v>2695.38</v>
      </c>
      <c r="R964" s="13">
        <v>482</v>
      </c>
      <c r="S964" s="15">
        <v>0</v>
      </c>
      <c r="T964" s="13">
        <v>2</v>
      </c>
      <c r="U964" s="13">
        <v>1</v>
      </c>
      <c r="V964" s="16">
        <v>0</v>
      </c>
      <c r="W964" s="16" t="str">
        <f t="shared" si="15"/>
        <v>PN2-080-227-03</v>
      </c>
      <c r="Z964" s="13" t="s">
        <v>109</v>
      </c>
      <c r="AA964" s="17" t="s">
        <v>22</v>
      </c>
      <c r="AB964" s="17" t="s">
        <v>22</v>
      </c>
      <c r="AC964" s="17" t="s">
        <v>22</v>
      </c>
      <c r="AD964" s="17" t="s">
        <v>22</v>
      </c>
      <c r="AE964" s="17" t="s">
        <v>22</v>
      </c>
      <c r="AF964" s="17" t="s">
        <v>22</v>
      </c>
      <c r="AG964" s="17" t="s">
        <v>22</v>
      </c>
      <c r="AJ964" s="17" t="s">
        <v>22</v>
      </c>
      <c r="AK964" s="17" t="s">
        <v>22</v>
      </c>
      <c r="AO964" s="17" t="s">
        <v>22</v>
      </c>
      <c r="AP964" s="18" t="s">
        <v>22</v>
      </c>
      <c r="AQ964" s="17" t="s">
        <v>22</v>
      </c>
      <c r="AR964" s="17" t="s">
        <v>22</v>
      </c>
      <c r="AS964" s="17" t="s">
        <v>22</v>
      </c>
      <c r="AT964" s="17" t="s">
        <v>22</v>
      </c>
      <c r="AU964" s="17" t="s">
        <v>22</v>
      </c>
      <c r="AV964" s="17" t="s">
        <v>22</v>
      </c>
      <c r="AW964" s="17" t="s">
        <v>22</v>
      </c>
      <c r="AX964" s="17" t="s">
        <v>22</v>
      </c>
      <c r="AY964" s="17" t="s">
        <v>22</v>
      </c>
      <c r="AZ964" s="17" t="s">
        <v>22</v>
      </c>
      <c r="BA964" s="17" t="s">
        <v>22</v>
      </c>
      <c r="BD964" s="17" t="s">
        <v>22</v>
      </c>
      <c r="BE964" s="17" t="s">
        <v>22</v>
      </c>
      <c r="BF964" s="17" t="s">
        <v>22</v>
      </c>
      <c r="BG964" s="18" t="s">
        <v>22</v>
      </c>
      <c r="BH964" s="3" t="s">
        <v>22</v>
      </c>
      <c r="BI964" s="3" t="s">
        <v>22</v>
      </c>
      <c r="BK964" s="3" t="s">
        <v>22</v>
      </c>
      <c r="BL964" s="17" t="s">
        <v>22</v>
      </c>
      <c r="BM964" s="19" t="s">
        <v>22</v>
      </c>
      <c r="BN964" s="19">
        <f>P964*R964</f>
        <v>1609.8799999999999</v>
      </c>
      <c r="BO964" s="19" t="str">
        <f>IF(AND(BN964&gt;120000, P964&gt;25, X964&lt;&gt;"WAVE 0"), "yes", "no")</f>
        <v>no</v>
      </c>
      <c r="BP964" s="17" t="s">
        <v>22</v>
      </c>
    </row>
    <row r="965" spans="1:68" x14ac:dyDescent="0.25">
      <c r="A965" s="11" t="s">
        <v>2174</v>
      </c>
      <c r="B965" s="12" t="s">
        <v>726</v>
      </c>
      <c r="C965" s="13" t="s">
        <v>14</v>
      </c>
      <c r="D965" s="12" t="s">
        <v>706</v>
      </c>
      <c r="E965" s="13" t="s">
        <v>707</v>
      </c>
      <c r="F965" s="12">
        <v>2020</v>
      </c>
      <c r="G965" s="13" t="s">
        <v>109</v>
      </c>
      <c r="H965" s="12" t="s">
        <v>76</v>
      </c>
      <c r="I965" s="13" t="s">
        <v>18</v>
      </c>
      <c r="J965" s="12" t="s">
        <v>847</v>
      </c>
      <c r="K965" s="13" t="s">
        <v>848</v>
      </c>
      <c r="L965" s="12" t="s">
        <v>79</v>
      </c>
      <c r="M965" s="13" t="s">
        <v>80</v>
      </c>
      <c r="N965" s="2" t="s">
        <v>19</v>
      </c>
      <c r="O965" s="13" t="s">
        <v>20</v>
      </c>
      <c r="P965" s="14">
        <v>4.6440999999999999</v>
      </c>
      <c r="Q965" s="14">
        <v>2150.2399999999998</v>
      </c>
      <c r="R965" s="13">
        <v>476</v>
      </c>
      <c r="S965" s="15">
        <v>0.33333333333333331</v>
      </c>
      <c r="T965" s="13">
        <v>1</v>
      </c>
      <c r="U965" s="13">
        <v>1</v>
      </c>
      <c r="V965" s="16">
        <v>0</v>
      </c>
      <c r="W965" s="16" t="str">
        <f t="shared" si="15"/>
        <v>PN2-080-227-04</v>
      </c>
      <c r="Z965" s="13" t="s">
        <v>109</v>
      </c>
      <c r="AA965" s="17" t="s">
        <v>22</v>
      </c>
      <c r="AB965" s="17" t="s">
        <v>22</v>
      </c>
      <c r="AC965" s="17" t="s">
        <v>22</v>
      </c>
      <c r="AD965" s="17" t="s">
        <v>22</v>
      </c>
      <c r="AE965" s="17" t="s">
        <v>22</v>
      </c>
      <c r="AF965" s="17" t="s">
        <v>22</v>
      </c>
      <c r="AG965" s="17" t="s">
        <v>22</v>
      </c>
      <c r="AJ965" s="17" t="s">
        <v>22</v>
      </c>
      <c r="AK965" s="17" t="s">
        <v>22</v>
      </c>
      <c r="AO965" s="17" t="s">
        <v>22</v>
      </c>
      <c r="AP965" s="18" t="s">
        <v>22</v>
      </c>
      <c r="AQ965" s="17" t="s">
        <v>22</v>
      </c>
      <c r="AR965" s="17" t="s">
        <v>22</v>
      </c>
      <c r="AS965" s="17" t="s">
        <v>22</v>
      </c>
      <c r="AT965" s="17" t="s">
        <v>22</v>
      </c>
      <c r="AU965" s="17" t="s">
        <v>22</v>
      </c>
      <c r="AV965" s="17" t="s">
        <v>22</v>
      </c>
      <c r="AW965" s="17" t="s">
        <v>22</v>
      </c>
      <c r="AX965" s="17" t="s">
        <v>22</v>
      </c>
      <c r="AY965" s="17" t="s">
        <v>22</v>
      </c>
      <c r="AZ965" s="17" t="s">
        <v>22</v>
      </c>
      <c r="BA965" s="17" t="s">
        <v>22</v>
      </c>
      <c r="BD965" s="17" t="s">
        <v>22</v>
      </c>
      <c r="BE965" s="17" t="s">
        <v>22</v>
      </c>
      <c r="BF965" s="17" t="s">
        <v>22</v>
      </c>
      <c r="BG965" s="18" t="s">
        <v>22</v>
      </c>
      <c r="BH965" s="3" t="s">
        <v>22</v>
      </c>
      <c r="BI965" s="3" t="s">
        <v>22</v>
      </c>
      <c r="BK965" s="3" t="s">
        <v>22</v>
      </c>
      <c r="BL965" s="17" t="s">
        <v>22</v>
      </c>
      <c r="BM965" s="19" t="s">
        <v>22</v>
      </c>
      <c r="BN965" s="19">
        <f>P965*R965</f>
        <v>2210.5915999999997</v>
      </c>
      <c r="BO965" s="19" t="str">
        <f>IF(AND(BN965&gt;120000, P965&gt;25, X965&lt;&gt;"WAVE 0"), "yes", "no")</f>
        <v>no</v>
      </c>
      <c r="BP965" s="17" t="s">
        <v>22</v>
      </c>
    </row>
    <row r="966" spans="1:68" x14ac:dyDescent="0.25">
      <c r="A966" s="11" t="s">
        <v>2175</v>
      </c>
      <c r="B966" s="12" t="s">
        <v>726</v>
      </c>
      <c r="C966" s="13" t="s">
        <v>14</v>
      </c>
      <c r="D966" s="12" t="s">
        <v>706</v>
      </c>
      <c r="E966" s="13" t="s">
        <v>707</v>
      </c>
      <c r="F966" s="12">
        <v>2020</v>
      </c>
      <c r="G966" s="13" t="s">
        <v>109</v>
      </c>
      <c r="H966" s="12" t="s">
        <v>76</v>
      </c>
      <c r="I966" s="13" t="s">
        <v>18</v>
      </c>
      <c r="J966" s="12" t="s">
        <v>847</v>
      </c>
      <c r="K966" s="13" t="s">
        <v>848</v>
      </c>
      <c r="L966" s="12" t="s">
        <v>79</v>
      </c>
      <c r="M966" s="13" t="s">
        <v>80</v>
      </c>
      <c r="N966" s="2" t="s">
        <v>19</v>
      </c>
      <c r="O966" s="13" t="s">
        <v>20</v>
      </c>
      <c r="P966" s="14">
        <v>3.43</v>
      </c>
      <c r="Q966" s="14">
        <v>2328.9699999999998</v>
      </c>
      <c r="R966" s="13">
        <v>476</v>
      </c>
      <c r="S966" s="15">
        <v>0.25</v>
      </c>
      <c r="T966" s="13">
        <v>1</v>
      </c>
      <c r="U966" s="13">
        <v>2</v>
      </c>
      <c r="V966" s="16">
        <v>0</v>
      </c>
      <c r="W966" s="16" t="str">
        <f t="shared" si="15"/>
        <v>PN2-080-228-01</v>
      </c>
      <c r="Z966" s="17" t="s">
        <v>109</v>
      </c>
      <c r="AA966" s="17" t="s">
        <v>22</v>
      </c>
      <c r="AB966" s="17" t="s">
        <v>22</v>
      </c>
      <c r="AC966" s="17" t="s">
        <v>22</v>
      </c>
      <c r="AD966" s="17" t="s">
        <v>22</v>
      </c>
      <c r="AE966" s="17" t="s">
        <v>22</v>
      </c>
      <c r="AF966" s="17" t="s">
        <v>22</v>
      </c>
      <c r="AG966" s="17" t="s">
        <v>22</v>
      </c>
      <c r="AJ966" s="17" t="s">
        <v>22</v>
      </c>
      <c r="AK966" s="17" t="s">
        <v>22</v>
      </c>
      <c r="AO966" s="17" t="s">
        <v>22</v>
      </c>
      <c r="AP966" s="18" t="s">
        <v>22</v>
      </c>
      <c r="AQ966" s="17" t="s">
        <v>22</v>
      </c>
      <c r="AR966" s="17" t="s">
        <v>22</v>
      </c>
      <c r="AS966" s="17" t="s">
        <v>22</v>
      </c>
      <c r="AT966" s="17" t="s">
        <v>22</v>
      </c>
      <c r="AU966" s="17" t="s">
        <v>22</v>
      </c>
      <c r="AV966" s="17" t="s">
        <v>22</v>
      </c>
      <c r="AW966" s="17" t="s">
        <v>22</v>
      </c>
      <c r="AX966" s="17" t="s">
        <v>22</v>
      </c>
      <c r="AY966" s="17" t="s">
        <v>22</v>
      </c>
      <c r="AZ966" s="17" t="s">
        <v>22</v>
      </c>
      <c r="BA966" s="17" t="s">
        <v>22</v>
      </c>
      <c r="BD966" s="17" t="s">
        <v>22</v>
      </c>
      <c r="BE966" s="17" t="s">
        <v>22</v>
      </c>
      <c r="BF966" s="17" t="s">
        <v>22</v>
      </c>
      <c r="BG966" s="18" t="s">
        <v>22</v>
      </c>
      <c r="BH966" s="3" t="s">
        <v>22</v>
      </c>
      <c r="BI966" s="3" t="s">
        <v>22</v>
      </c>
      <c r="BK966" s="3" t="s">
        <v>22</v>
      </c>
      <c r="BL966" s="17" t="s">
        <v>22</v>
      </c>
      <c r="BM966" s="19" t="s">
        <v>22</v>
      </c>
      <c r="BN966" s="19">
        <f>P966*R966</f>
        <v>1632.68</v>
      </c>
      <c r="BO966" s="19" t="str">
        <f>IF(AND(BN966&gt;120000, P966&gt;25, X966&lt;&gt;"WAVE 0"), "yes", "no")</f>
        <v>no</v>
      </c>
      <c r="BP966" s="17" t="s">
        <v>22</v>
      </c>
    </row>
    <row r="967" spans="1:68" x14ac:dyDescent="0.25">
      <c r="A967" s="11" t="s">
        <v>2176</v>
      </c>
      <c r="B967" s="12" t="s">
        <v>726</v>
      </c>
      <c r="C967" s="13" t="s">
        <v>14</v>
      </c>
      <c r="D967" s="12" t="s">
        <v>706</v>
      </c>
      <c r="E967" s="13" t="s">
        <v>707</v>
      </c>
      <c r="F967" s="12">
        <v>2020</v>
      </c>
      <c r="G967" s="13" t="s">
        <v>109</v>
      </c>
      <c r="H967" s="12" t="s">
        <v>76</v>
      </c>
      <c r="I967" s="13" t="s">
        <v>18</v>
      </c>
      <c r="J967" s="12" t="s">
        <v>847</v>
      </c>
      <c r="K967" s="13" t="s">
        <v>848</v>
      </c>
      <c r="L967" s="12" t="s">
        <v>79</v>
      </c>
      <c r="M967" s="13" t="s">
        <v>80</v>
      </c>
      <c r="N967" s="2" t="s">
        <v>19</v>
      </c>
      <c r="O967" s="13" t="s">
        <v>20</v>
      </c>
      <c r="P967" s="14">
        <v>0</v>
      </c>
      <c r="Q967" s="14">
        <v>2901.84</v>
      </c>
      <c r="R967" s="13">
        <v>476</v>
      </c>
      <c r="S967" s="15">
        <v>0</v>
      </c>
      <c r="T967" s="13">
        <v>1</v>
      </c>
      <c r="U967" s="13">
        <v>2</v>
      </c>
      <c r="V967" s="16">
        <v>0</v>
      </c>
      <c r="W967" s="16" t="str">
        <f t="shared" si="15"/>
        <v>PN2-080-228-02</v>
      </c>
      <c r="Z967" s="17" t="s">
        <v>109</v>
      </c>
      <c r="AA967" s="17" t="s">
        <v>22</v>
      </c>
      <c r="AB967" s="17" t="s">
        <v>22</v>
      </c>
      <c r="AC967" s="17" t="s">
        <v>22</v>
      </c>
      <c r="AD967" s="17" t="s">
        <v>22</v>
      </c>
      <c r="AE967" s="17" t="s">
        <v>22</v>
      </c>
      <c r="AF967" s="17" t="s">
        <v>22</v>
      </c>
      <c r="AG967" s="17" t="s">
        <v>22</v>
      </c>
      <c r="AJ967" s="17" t="s">
        <v>22</v>
      </c>
      <c r="AK967" s="17" t="s">
        <v>22</v>
      </c>
      <c r="AO967" s="17" t="s">
        <v>22</v>
      </c>
      <c r="AP967" s="18" t="s">
        <v>22</v>
      </c>
      <c r="AQ967" s="17" t="s">
        <v>22</v>
      </c>
      <c r="AR967" s="17" t="s">
        <v>22</v>
      </c>
      <c r="AS967" s="17" t="s">
        <v>22</v>
      </c>
      <c r="AT967" s="17" t="s">
        <v>22</v>
      </c>
      <c r="AU967" s="17" t="s">
        <v>22</v>
      </c>
      <c r="AV967" s="17" t="s">
        <v>22</v>
      </c>
      <c r="AW967" s="17" t="s">
        <v>22</v>
      </c>
      <c r="AX967" s="17" t="s">
        <v>22</v>
      </c>
      <c r="AY967" s="17" t="s">
        <v>22</v>
      </c>
      <c r="AZ967" s="17" t="s">
        <v>22</v>
      </c>
      <c r="BA967" s="17" t="s">
        <v>22</v>
      </c>
      <c r="BD967" s="17" t="s">
        <v>22</v>
      </c>
      <c r="BE967" s="17" t="s">
        <v>22</v>
      </c>
      <c r="BF967" s="17" t="s">
        <v>22</v>
      </c>
      <c r="BG967" s="18" t="s">
        <v>22</v>
      </c>
      <c r="BH967" s="3" t="s">
        <v>22</v>
      </c>
      <c r="BI967" s="3" t="s">
        <v>22</v>
      </c>
      <c r="BK967" s="3" t="s">
        <v>22</v>
      </c>
      <c r="BL967" s="17" t="s">
        <v>22</v>
      </c>
      <c r="BM967" s="19" t="s">
        <v>22</v>
      </c>
      <c r="BN967" s="19">
        <f>P967*R967</f>
        <v>0</v>
      </c>
      <c r="BO967" s="19" t="str">
        <f>IF(AND(BN967&gt;120000, P967&gt;25, X967&lt;&gt;"WAVE 0"), "yes", "no")</f>
        <v>no</v>
      </c>
      <c r="BP967" s="17" t="s">
        <v>22</v>
      </c>
    </row>
    <row r="968" spans="1:68" x14ac:dyDescent="0.25">
      <c r="A968" s="11" t="s">
        <v>2177</v>
      </c>
      <c r="B968" s="12" t="s">
        <v>726</v>
      </c>
      <c r="C968" s="13" t="s">
        <v>14</v>
      </c>
      <c r="D968" s="12" t="s">
        <v>697</v>
      </c>
      <c r="E968" s="13" t="s">
        <v>698</v>
      </c>
      <c r="F968" s="12">
        <v>2019</v>
      </c>
      <c r="G968" s="13" t="s">
        <v>109</v>
      </c>
      <c r="H968" s="12" t="s">
        <v>76</v>
      </c>
      <c r="I968" s="13" t="s">
        <v>51</v>
      </c>
      <c r="J968" s="12" t="s">
        <v>847</v>
      </c>
      <c r="K968" s="13" t="s">
        <v>848</v>
      </c>
      <c r="L968" s="12" t="s">
        <v>79</v>
      </c>
      <c r="M968" s="13" t="s">
        <v>80</v>
      </c>
      <c r="N968" s="2" t="s">
        <v>19</v>
      </c>
      <c r="O968" s="13" t="s">
        <v>20</v>
      </c>
      <c r="P968" s="14">
        <v>9.0166000000000004</v>
      </c>
      <c r="Q968" s="14">
        <v>3543.52</v>
      </c>
      <c r="R968" s="13">
        <v>477</v>
      </c>
      <c r="S968" s="15">
        <v>0.33333333333333331</v>
      </c>
      <c r="T968" s="13">
        <v>2</v>
      </c>
      <c r="U968" s="13">
        <v>0</v>
      </c>
      <c r="V968" s="16">
        <v>0</v>
      </c>
      <c r="W968" s="16" t="str">
        <f t="shared" si="15"/>
        <v>PN2-080-228-03</v>
      </c>
      <c r="X968" s="17" t="s">
        <v>699</v>
      </c>
      <c r="Z968" s="17" t="s">
        <v>109</v>
      </c>
      <c r="AB968" s="17" t="s">
        <v>152</v>
      </c>
      <c r="AC968" s="17" t="s">
        <v>2178</v>
      </c>
      <c r="AD968" s="17" t="s">
        <v>81</v>
      </c>
      <c r="AE968" s="17" t="s">
        <v>42</v>
      </c>
      <c r="AF968" s="17" t="s">
        <v>82</v>
      </c>
      <c r="AG968" s="17" t="s">
        <v>555</v>
      </c>
      <c r="AJ968" s="17" t="s">
        <v>83</v>
      </c>
      <c r="AK968" s="17" t="s">
        <v>84</v>
      </c>
      <c r="AO968" s="17" t="s">
        <v>130</v>
      </c>
      <c r="AP968" s="18">
        <v>43228</v>
      </c>
      <c r="AQ968" s="17" t="s">
        <v>22</v>
      </c>
      <c r="AR968" s="17" t="s">
        <v>47</v>
      </c>
      <c r="AS968" s="17" t="s">
        <v>47</v>
      </c>
      <c r="AT968" s="17" t="s">
        <v>47</v>
      </c>
      <c r="AU968" s="17" t="s">
        <v>47</v>
      </c>
      <c r="AV968" s="17" t="s">
        <v>47</v>
      </c>
      <c r="AW968" s="17" t="s">
        <v>48</v>
      </c>
      <c r="AX968" s="17" t="s">
        <v>1985</v>
      </c>
      <c r="AY968" s="17" t="s">
        <v>691</v>
      </c>
      <c r="AZ968" s="17" t="s">
        <v>692</v>
      </c>
      <c r="BA968" s="17" t="s">
        <v>726</v>
      </c>
      <c r="BD968" s="17">
        <v>3</v>
      </c>
      <c r="BE968" s="17" t="s">
        <v>52</v>
      </c>
      <c r="BF968" s="17" t="s">
        <v>710</v>
      </c>
      <c r="BG968" s="18">
        <v>44227</v>
      </c>
      <c r="BL968" s="17" t="s">
        <v>711</v>
      </c>
      <c r="BM968" s="19" t="s">
        <v>22</v>
      </c>
      <c r="BN968" s="19">
        <f>P968*R968</f>
        <v>4300.9182000000001</v>
      </c>
      <c r="BO968" s="19" t="str">
        <f>IF(AND(BN968&gt;120000, P968&gt;25, X968&lt;&gt;"WAVE 0"), "yes", "no")</f>
        <v>no</v>
      </c>
      <c r="BP968" s="17" t="s">
        <v>51</v>
      </c>
    </row>
    <row r="969" spans="1:68" x14ac:dyDescent="0.25">
      <c r="A969" s="11" t="s">
        <v>2179</v>
      </c>
      <c r="B969" s="12" t="s">
        <v>726</v>
      </c>
      <c r="C969" s="13" t="s">
        <v>14</v>
      </c>
      <c r="D969" s="12" t="s">
        <v>706</v>
      </c>
      <c r="E969" s="13" t="s">
        <v>707</v>
      </c>
      <c r="F969" s="12">
        <v>2020</v>
      </c>
      <c r="G969" s="13" t="s">
        <v>109</v>
      </c>
      <c r="H969" s="12" t="s">
        <v>76</v>
      </c>
      <c r="I969" s="13" t="s">
        <v>18</v>
      </c>
      <c r="J969" s="12" t="s">
        <v>847</v>
      </c>
      <c r="K969" s="13" t="s">
        <v>848</v>
      </c>
      <c r="L969" s="12" t="s">
        <v>79</v>
      </c>
      <c r="M969" s="13" t="s">
        <v>80</v>
      </c>
      <c r="N969" s="2" t="s">
        <v>19</v>
      </c>
      <c r="O969" s="13" t="s">
        <v>20</v>
      </c>
      <c r="P969" s="14">
        <v>5.4617000000000004</v>
      </c>
      <c r="Q969" s="14">
        <v>4374.84</v>
      </c>
      <c r="R969" s="13">
        <v>476</v>
      </c>
      <c r="S969" s="15">
        <v>0.25</v>
      </c>
      <c r="T969" s="13">
        <v>1</v>
      </c>
      <c r="U969" s="13">
        <v>3</v>
      </c>
      <c r="V969" s="16">
        <v>0</v>
      </c>
      <c r="W969" s="16" t="str">
        <f t="shared" si="15"/>
        <v>PN2-080-228-04</v>
      </c>
      <c r="Z969" s="17" t="s">
        <v>109</v>
      </c>
      <c r="AA969" s="17" t="s">
        <v>22</v>
      </c>
      <c r="AB969" s="17" t="s">
        <v>22</v>
      </c>
      <c r="AC969" s="17" t="s">
        <v>22</v>
      </c>
      <c r="AD969" s="17" t="s">
        <v>22</v>
      </c>
      <c r="AE969" s="17" t="s">
        <v>22</v>
      </c>
      <c r="AF969" s="17" t="s">
        <v>22</v>
      </c>
      <c r="AG969" s="17" t="s">
        <v>22</v>
      </c>
      <c r="AJ969" s="17" t="s">
        <v>22</v>
      </c>
      <c r="AK969" s="17" t="s">
        <v>22</v>
      </c>
      <c r="AO969" s="17" t="s">
        <v>22</v>
      </c>
      <c r="AP969" s="18" t="s">
        <v>22</v>
      </c>
      <c r="AQ969" s="17" t="s">
        <v>22</v>
      </c>
      <c r="AR969" s="17" t="s">
        <v>22</v>
      </c>
      <c r="AS969" s="17" t="s">
        <v>22</v>
      </c>
      <c r="AT969" s="17" t="s">
        <v>22</v>
      </c>
      <c r="AU969" s="17" t="s">
        <v>22</v>
      </c>
      <c r="AV969" s="17" t="s">
        <v>22</v>
      </c>
      <c r="AW969" s="17" t="s">
        <v>22</v>
      </c>
      <c r="AX969" s="17" t="s">
        <v>22</v>
      </c>
      <c r="AY969" s="17" t="s">
        <v>22</v>
      </c>
      <c r="AZ969" s="17" t="s">
        <v>22</v>
      </c>
      <c r="BA969" s="17" t="s">
        <v>22</v>
      </c>
      <c r="BD969" s="17" t="s">
        <v>22</v>
      </c>
      <c r="BE969" s="17" t="s">
        <v>22</v>
      </c>
      <c r="BF969" s="17" t="s">
        <v>22</v>
      </c>
      <c r="BG969" s="18" t="s">
        <v>22</v>
      </c>
      <c r="BH969" s="3" t="s">
        <v>22</v>
      </c>
      <c r="BI969" s="3" t="s">
        <v>22</v>
      </c>
      <c r="BK969" s="3" t="s">
        <v>22</v>
      </c>
      <c r="BL969" s="17" t="s">
        <v>22</v>
      </c>
      <c r="BM969" s="19" t="s">
        <v>22</v>
      </c>
      <c r="BN969" s="19">
        <f>P969*R969</f>
        <v>2599.7692000000002</v>
      </c>
      <c r="BO969" s="19" t="str">
        <f>IF(AND(BN969&gt;120000, P969&gt;25, X969&lt;&gt;"WAVE 0"), "yes", "no")</f>
        <v>no</v>
      </c>
      <c r="BP969" s="17" t="s">
        <v>22</v>
      </c>
    </row>
    <row r="970" spans="1:68" x14ac:dyDescent="0.25">
      <c r="A970" s="11" t="s">
        <v>2180</v>
      </c>
      <c r="B970" s="12" t="s">
        <v>726</v>
      </c>
      <c r="C970" s="13" t="s">
        <v>14</v>
      </c>
      <c r="D970" s="12" t="s">
        <v>706</v>
      </c>
      <c r="E970" s="13" t="s">
        <v>707</v>
      </c>
      <c r="F970" s="12">
        <v>2020</v>
      </c>
      <c r="G970" s="13" t="s">
        <v>109</v>
      </c>
      <c r="H970" s="12" t="s">
        <v>76</v>
      </c>
      <c r="I970" s="13" t="s">
        <v>18</v>
      </c>
      <c r="J970" s="12" t="s">
        <v>847</v>
      </c>
      <c r="K970" s="13" t="s">
        <v>848</v>
      </c>
      <c r="L970" s="12" t="s">
        <v>79</v>
      </c>
      <c r="M970" s="13" t="s">
        <v>80</v>
      </c>
      <c r="N970" s="2" t="s">
        <v>19</v>
      </c>
      <c r="O970" s="13" t="s">
        <v>20</v>
      </c>
      <c r="P970" s="14">
        <v>4.5225</v>
      </c>
      <c r="Q970" s="14">
        <v>2301.94</v>
      </c>
      <c r="R970" s="13">
        <v>476</v>
      </c>
      <c r="S970" s="15">
        <v>0.5</v>
      </c>
      <c r="T970" s="13">
        <v>1</v>
      </c>
      <c r="U970" s="13">
        <v>0</v>
      </c>
      <c r="V970" s="16">
        <v>0</v>
      </c>
      <c r="W970" s="16" t="str">
        <f t="shared" si="15"/>
        <v>PN2-080-228-05</v>
      </c>
      <c r="Z970" s="17" t="s">
        <v>109</v>
      </c>
      <c r="AA970" s="17" t="s">
        <v>22</v>
      </c>
      <c r="AB970" s="17" t="s">
        <v>22</v>
      </c>
      <c r="AC970" s="17" t="s">
        <v>22</v>
      </c>
      <c r="AD970" s="17" t="s">
        <v>22</v>
      </c>
      <c r="AE970" s="17" t="s">
        <v>22</v>
      </c>
      <c r="AF970" s="17" t="s">
        <v>22</v>
      </c>
      <c r="AG970" s="17" t="s">
        <v>22</v>
      </c>
      <c r="AJ970" s="17" t="s">
        <v>22</v>
      </c>
      <c r="AK970" s="17" t="s">
        <v>22</v>
      </c>
      <c r="AO970" s="17" t="s">
        <v>22</v>
      </c>
      <c r="AP970" s="18" t="s">
        <v>22</v>
      </c>
      <c r="AQ970" s="17" t="s">
        <v>22</v>
      </c>
      <c r="AR970" s="17" t="s">
        <v>22</v>
      </c>
      <c r="AS970" s="17" t="s">
        <v>22</v>
      </c>
      <c r="AT970" s="17" t="s">
        <v>22</v>
      </c>
      <c r="AU970" s="17" t="s">
        <v>22</v>
      </c>
      <c r="AV970" s="17" t="s">
        <v>22</v>
      </c>
      <c r="AW970" s="17" t="s">
        <v>22</v>
      </c>
      <c r="AX970" s="17" t="s">
        <v>22</v>
      </c>
      <c r="AY970" s="17" t="s">
        <v>22</v>
      </c>
      <c r="AZ970" s="17" t="s">
        <v>22</v>
      </c>
      <c r="BA970" s="17" t="s">
        <v>22</v>
      </c>
      <c r="BD970" s="17" t="s">
        <v>22</v>
      </c>
      <c r="BE970" s="17" t="s">
        <v>22</v>
      </c>
      <c r="BF970" s="17" t="s">
        <v>22</v>
      </c>
      <c r="BG970" s="18" t="s">
        <v>22</v>
      </c>
      <c r="BH970" s="3" t="s">
        <v>22</v>
      </c>
      <c r="BI970" s="3" t="s">
        <v>22</v>
      </c>
      <c r="BK970" s="3" t="s">
        <v>22</v>
      </c>
      <c r="BL970" s="17" t="s">
        <v>22</v>
      </c>
      <c r="BM970" s="19" t="s">
        <v>22</v>
      </c>
      <c r="BN970" s="19">
        <f>P970*R970</f>
        <v>2152.71</v>
      </c>
      <c r="BO970" s="19" t="str">
        <f>IF(AND(BN970&gt;120000, P970&gt;25, X970&lt;&gt;"WAVE 0"), "yes", "no")</f>
        <v>no</v>
      </c>
      <c r="BP970" s="17" t="s">
        <v>22</v>
      </c>
    </row>
    <row r="971" spans="1:68" x14ac:dyDescent="0.25">
      <c r="A971" s="11" t="s">
        <v>2181</v>
      </c>
      <c r="B971" s="12" t="s">
        <v>726</v>
      </c>
      <c r="C971" s="13" t="s">
        <v>14</v>
      </c>
      <c r="D971" s="12" t="s">
        <v>706</v>
      </c>
      <c r="E971" s="13" t="s">
        <v>707</v>
      </c>
      <c r="F971" s="12">
        <v>2020</v>
      </c>
      <c r="G971" s="13" t="s">
        <v>109</v>
      </c>
      <c r="H971" s="12" t="s">
        <v>76</v>
      </c>
      <c r="I971" s="13" t="s">
        <v>18</v>
      </c>
      <c r="J971" s="12" t="s">
        <v>847</v>
      </c>
      <c r="K971" s="13" t="s">
        <v>848</v>
      </c>
      <c r="L971" s="12" t="s">
        <v>79</v>
      </c>
      <c r="M971" s="13" t="s">
        <v>80</v>
      </c>
      <c r="N971" s="2" t="s">
        <v>19</v>
      </c>
      <c r="O971" s="13" t="s">
        <v>20</v>
      </c>
      <c r="P971" s="14">
        <v>137.58000000000001</v>
      </c>
      <c r="Q971" s="14">
        <v>2777.32</v>
      </c>
      <c r="R971" s="13">
        <v>477</v>
      </c>
      <c r="S971" s="15">
        <v>0.33333333333333331</v>
      </c>
      <c r="T971" s="13">
        <v>1</v>
      </c>
      <c r="U971" s="13">
        <v>2</v>
      </c>
      <c r="V971" s="16">
        <v>0</v>
      </c>
      <c r="W971" s="16" t="str">
        <f t="shared" si="15"/>
        <v>PN2-080-228-06</v>
      </c>
      <c r="Z971" s="17" t="s">
        <v>109</v>
      </c>
      <c r="AA971" s="17" t="s">
        <v>22</v>
      </c>
      <c r="AB971" s="17" t="s">
        <v>22</v>
      </c>
      <c r="AC971" s="17" t="s">
        <v>22</v>
      </c>
      <c r="AD971" s="17" t="s">
        <v>22</v>
      </c>
      <c r="AE971" s="17" t="s">
        <v>22</v>
      </c>
      <c r="AF971" s="17" t="s">
        <v>22</v>
      </c>
      <c r="AG971" s="17" t="s">
        <v>22</v>
      </c>
      <c r="AJ971" s="17" t="s">
        <v>22</v>
      </c>
      <c r="AK971" s="17" t="s">
        <v>22</v>
      </c>
      <c r="AO971" s="17" t="s">
        <v>22</v>
      </c>
      <c r="AP971" s="18" t="s">
        <v>22</v>
      </c>
      <c r="AQ971" s="17" t="s">
        <v>22</v>
      </c>
      <c r="AR971" s="17" t="s">
        <v>22</v>
      </c>
      <c r="AS971" s="17" t="s">
        <v>22</v>
      </c>
      <c r="AT971" s="17" t="s">
        <v>22</v>
      </c>
      <c r="AU971" s="17" t="s">
        <v>22</v>
      </c>
      <c r="AV971" s="17" t="s">
        <v>22</v>
      </c>
      <c r="AW971" s="17" t="s">
        <v>22</v>
      </c>
      <c r="AX971" s="17" t="s">
        <v>22</v>
      </c>
      <c r="AY971" s="17" t="s">
        <v>22</v>
      </c>
      <c r="AZ971" s="17" t="s">
        <v>22</v>
      </c>
      <c r="BA971" s="17" t="s">
        <v>22</v>
      </c>
      <c r="BD971" s="17" t="s">
        <v>22</v>
      </c>
      <c r="BE971" s="17" t="s">
        <v>22</v>
      </c>
      <c r="BF971" s="17" t="s">
        <v>22</v>
      </c>
      <c r="BG971" s="18" t="s">
        <v>22</v>
      </c>
      <c r="BH971" s="3" t="s">
        <v>22</v>
      </c>
      <c r="BI971" s="3" t="s">
        <v>22</v>
      </c>
      <c r="BK971" s="3" t="s">
        <v>22</v>
      </c>
      <c r="BL971" s="17" t="s">
        <v>22</v>
      </c>
      <c r="BM971" s="19" t="s">
        <v>22</v>
      </c>
      <c r="BN971" s="19">
        <f>P971*R971</f>
        <v>65625.66</v>
      </c>
      <c r="BO971" s="19" t="str">
        <f>IF(AND(BN971&gt;120000, P971&gt;25, X971&lt;&gt;"WAVE 0"), "yes", "no")</f>
        <v>no</v>
      </c>
      <c r="BP971" s="17" t="s">
        <v>22</v>
      </c>
    </row>
    <row r="972" spans="1:68" x14ac:dyDescent="0.25">
      <c r="A972" s="11" t="s">
        <v>2182</v>
      </c>
      <c r="B972" s="12" t="s">
        <v>726</v>
      </c>
      <c r="C972" s="13" t="s">
        <v>14</v>
      </c>
      <c r="D972" s="12" t="s">
        <v>706</v>
      </c>
      <c r="E972" s="13" t="s">
        <v>707</v>
      </c>
      <c r="F972" s="12">
        <v>2020</v>
      </c>
      <c r="G972" s="13" t="s">
        <v>109</v>
      </c>
      <c r="H972" s="12" t="s">
        <v>76</v>
      </c>
      <c r="I972" s="13" t="s">
        <v>18</v>
      </c>
      <c r="J972" s="12" t="s">
        <v>847</v>
      </c>
      <c r="K972" s="13" t="s">
        <v>848</v>
      </c>
      <c r="L972" s="12" t="s">
        <v>79</v>
      </c>
      <c r="M972" s="13" t="s">
        <v>80</v>
      </c>
      <c r="N972" s="2" t="s">
        <v>19</v>
      </c>
      <c r="O972" s="13" t="s">
        <v>20</v>
      </c>
      <c r="P972" s="14">
        <v>3.32</v>
      </c>
      <c r="Q972" s="14">
        <v>2463.44</v>
      </c>
      <c r="R972" s="13">
        <v>476</v>
      </c>
      <c r="S972" s="15">
        <v>0</v>
      </c>
      <c r="T972" s="13">
        <v>1</v>
      </c>
      <c r="U972" s="13">
        <v>2</v>
      </c>
      <c r="V972" s="16">
        <v>0</v>
      </c>
      <c r="W972" s="16" t="str">
        <f t="shared" si="15"/>
        <v>PN2-080-228-07</v>
      </c>
      <c r="Z972" s="17" t="s">
        <v>109</v>
      </c>
      <c r="AA972" s="17" t="s">
        <v>22</v>
      </c>
      <c r="AB972" s="17" t="s">
        <v>22</v>
      </c>
      <c r="AC972" s="17" t="s">
        <v>22</v>
      </c>
      <c r="AD972" s="17" t="s">
        <v>22</v>
      </c>
      <c r="AE972" s="17" t="s">
        <v>22</v>
      </c>
      <c r="AF972" s="17" t="s">
        <v>22</v>
      </c>
      <c r="AG972" s="17" t="s">
        <v>22</v>
      </c>
      <c r="AJ972" s="17" t="s">
        <v>22</v>
      </c>
      <c r="AK972" s="17" t="s">
        <v>22</v>
      </c>
      <c r="AO972" s="17" t="s">
        <v>22</v>
      </c>
      <c r="AP972" s="18" t="s">
        <v>22</v>
      </c>
      <c r="AQ972" s="17" t="s">
        <v>22</v>
      </c>
      <c r="AR972" s="17" t="s">
        <v>22</v>
      </c>
      <c r="AS972" s="17" t="s">
        <v>22</v>
      </c>
      <c r="AT972" s="17" t="s">
        <v>22</v>
      </c>
      <c r="AU972" s="17" t="s">
        <v>22</v>
      </c>
      <c r="AV972" s="17" t="s">
        <v>22</v>
      </c>
      <c r="AW972" s="17" t="s">
        <v>22</v>
      </c>
      <c r="AX972" s="17" t="s">
        <v>22</v>
      </c>
      <c r="AY972" s="17" t="s">
        <v>22</v>
      </c>
      <c r="AZ972" s="17" t="s">
        <v>22</v>
      </c>
      <c r="BA972" s="17" t="s">
        <v>22</v>
      </c>
      <c r="BD972" s="17" t="s">
        <v>22</v>
      </c>
      <c r="BE972" s="17" t="s">
        <v>22</v>
      </c>
      <c r="BF972" s="17" t="s">
        <v>22</v>
      </c>
      <c r="BG972" s="18" t="s">
        <v>22</v>
      </c>
      <c r="BH972" s="3" t="s">
        <v>22</v>
      </c>
      <c r="BI972" s="3" t="s">
        <v>22</v>
      </c>
      <c r="BK972" s="3" t="s">
        <v>22</v>
      </c>
      <c r="BL972" s="17" t="s">
        <v>22</v>
      </c>
      <c r="BM972" s="19" t="s">
        <v>22</v>
      </c>
      <c r="BN972" s="19">
        <f>P972*R972</f>
        <v>1580.32</v>
      </c>
      <c r="BO972" s="19" t="str">
        <f>IF(AND(BN972&gt;120000, P972&gt;25, X972&lt;&gt;"WAVE 0"), "yes", "no")</f>
        <v>no</v>
      </c>
      <c r="BP972" s="17" t="s">
        <v>22</v>
      </c>
    </row>
    <row r="973" spans="1:68" x14ac:dyDescent="0.25">
      <c r="A973" s="11" t="s">
        <v>2183</v>
      </c>
      <c r="B973" s="12" t="s">
        <v>726</v>
      </c>
      <c r="C973" s="13" t="s">
        <v>14</v>
      </c>
      <c r="D973" s="12" t="s">
        <v>706</v>
      </c>
      <c r="E973" s="13" t="s">
        <v>707</v>
      </c>
      <c r="F973" s="12">
        <v>2020</v>
      </c>
      <c r="G973" s="13" t="s">
        <v>109</v>
      </c>
      <c r="H973" s="12" t="s">
        <v>76</v>
      </c>
      <c r="I973" s="13" t="s">
        <v>18</v>
      </c>
      <c r="J973" s="12" t="s">
        <v>847</v>
      </c>
      <c r="K973" s="13" t="s">
        <v>848</v>
      </c>
      <c r="L973" s="12" t="s">
        <v>79</v>
      </c>
      <c r="M973" s="13" t="s">
        <v>80</v>
      </c>
      <c r="N973" s="2" t="s">
        <v>19</v>
      </c>
      <c r="O973" s="13" t="s">
        <v>20</v>
      </c>
      <c r="P973" s="14">
        <v>4.6900000000000004</v>
      </c>
      <c r="Q973" s="14">
        <v>3381.49</v>
      </c>
      <c r="R973" s="13">
        <v>476</v>
      </c>
      <c r="S973" s="15">
        <v>0</v>
      </c>
      <c r="T973" s="13">
        <v>1</v>
      </c>
      <c r="U973" s="13">
        <v>2</v>
      </c>
      <c r="V973" s="16">
        <v>0</v>
      </c>
      <c r="W973" s="16" t="str">
        <f t="shared" si="15"/>
        <v>PN2-080-228-08</v>
      </c>
      <c r="Z973" s="17" t="s">
        <v>109</v>
      </c>
      <c r="AA973" s="17" t="s">
        <v>22</v>
      </c>
      <c r="AB973" s="17" t="s">
        <v>22</v>
      </c>
      <c r="AC973" s="17" t="s">
        <v>22</v>
      </c>
      <c r="AD973" s="17" t="s">
        <v>22</v>
      </c>
      <c r="AE973" s="17" t="s">
        <v>22</v>
      </c>
      <c r="AF973" s="17" t="s">
        <v>22</v>
      </c>
      <c r="AG973" s="17" t="s">
        <v>22</v>
      </c>
      <c r="AJ973" s="17" t="s">
        <v>22</v>
      </c>
      <c r="AK973" s="17" t="s">
        <v>22</v>
      </c>
      <c r="AO973" s="17" t="s">
        <v>22</v>
      </c>
      <c r="AP973" s="18" t="s">
        <v>22</v>
      </c>
      <c r="AQ973" s="17" t="s">
        <v>22</v>
      </c>
      <c r="AR973" s="17" t="s">
        <v>22</v>
      </c>
      <c r="AS973" s="17" t="s">
        <v>22</v>
      </c>
      <c r="AT973" s="17" t="s">
        <v>22</v>
      </c>
      <c r="AU973" s="17" t="s">
        <v>22</v>
      </c>
      <c r="AV973" s="17" t="s">
        <v>22</v>
      </c>
      <c r="AW973" s="17" t="s">
        <v>22</v>
      </c>
      <c r="AX973" s="17" t="s">
        <v>22</v>
      </c>
      <c r="AY973" s="17" t="s">
        <v>22</v>
      </c>
      <c r="AZ973" s="17" t="s">
        <v>22</v>
      </c>
      <c r="BA973" s="17" t="s">
        <v>22</v>
      </c>
      <c r="BD973" s="17" t="s">
        <v>22</v>
      </c>
      <c r="BE973" s="17" t="s">
        <v>22</v>
      </c>
      <c r="BF973" s="17" t="s">
        <v>22</v>
      </c>
      <c r="BG973" s="18" t="s">
        <v>22</v>
      </c>
      <c r="BH973" s="3" t="s">
        <v>22</v>
      </c>
      <c r="BI973" s="3" t="s">
        <v>22</v>
      </c>
      <c r="BK973" s="3" t="s">
        <v>22</v>
      </c>
      <c r="BL973" s="17" t="s">
        <v>22</v>
      </c>
      <c r="BM973" s="19" t="s">
        <v>22</v>
      </c>
      <c r="BN973" s="19">
        <f>P973*R973</f>
        <v>2232.44</v>
      </c>
      <c r="BO973" s="19" t="str">
        <f>IF(AND(BN973&gt;120000, P973&gt;25, X973&lt;&gt;"WAVE 0"), "yes", "no")</f>
        <v>no</v>
      </c>
      <c r="BP973" s="17" t="s">
        <v>22</v>
      </c>
    </row>
    <row r="974" spans="1:68" x14ac:dyDescent="0.25">
      <c r="A974" s="11" t="s">
        <v>2184</v>
      </c>
      <c r="B974" s="12" t="s">
        <v>726</v>
      </c>
      <c r="C974" s="13" t="s">
        <v>14</v>
      </c>
      <c r="D974" s="12" t="s">
        <v>697</v>
      </c>
      <c r="E974" s="13" t="s">
        <v>698</v>
      </c>
      <c r="F974" s="12">
        <v>2019</v>
      </c>
      <c r="G974" s="13" t="s">
        <v>109</v>
      </c>
      <c r="H974" s="12" t="s">
        <v>76</v>
      </c>
      <c r="I974" s="13" t="s">
        <v>51</v>
      </c>
      <c r="J974" s="12" t="s">
        <v>847</v>
      </c>
      <c r="K974" s="13" t="s">
        <v>848</v>
      </c>
      <c r="L974" s="12" t="s">
        <v>79</v>
      </c>
      <c r="M974" s="13" t="s">
        <v>80</v>
      </c>
      <c r="N974" s="2" t="s">
        <v>19</v>
      </c>
      <c r="O974" s="13" t="s">
        <v>20</v>
      </c>
      <c r="P974" s="14">
        <v>6.07</v>
      </c>
      <c r="Q974" s="14">
        <v>2549.4</v>
      </c>
      <c r="R974" s="13">
        <v>476</v>
      </c>
      <c r="S974" s="15">
        <v>1</v>
      </c>
      <c r="T974" s="13">
        <v>1</v>
      </c>
      <c r="U974" s="13">
        <v>2</v>
      </c>
      <c r="V974" s="16">
        <v>0</v>
      </c>
      <c r="W974" s="16" t="str">
        <f t="shared" si="15"/>
        <v>PN2-080-229-01</v>
      </c>
      <c r="X974" s="17" t="s">
        <v>699</v>
      </c>
      <c r="Z974" s="17" t="s">
        <v>109</v>
      </c>
      <c r="AB974" s="17" t="s">
        <v>39</v>
      </c>
      <c r="AC974" s="17" t="s">
        <v>726</v>
      </c>
      <c r="AD974" s="17" t="s">
        <v>81</v>
      </c>
      <c r="AE974" s="17" t="s">
        <v>42</v>
      </c>
      <c r="AF974" s="17" t="s">
        <v>82</v>
      </c>
      <c r="AG974" s="17" t="s">
        <v>555</v>
      </c>
      <c r="AJ974" s="17" t="s">
        <v>83</v>
      </c>
      <c r="AK974" s="17" t="s">
        <v>84</v>
      </c>
      <c r="AO974" s="17" t="s">
        <v>130</v>
      </c>
      <c r="AP974" s="18">
        <v>43228</v>
      </c>
      <c r="AQ974" s="17" t="s">
        <v>22</v>
      </c>
      <c r="AR974" s="17" t="s">
        <v>47</v>
      </c>
      <c r="AS974" s="17" t="s">
        <v>47</v>
      </c>
      <c r="AT974" s="17" t="s">
        <v>47</v>
      </c>
      <c r="AU974" s="17" t="s">
        <v>47</v>
      </c>
      <c r="AV974" s="17" t="s">
        <v>47</v>
      </c>
      <c r="AW974" s="17" t="s">
        <v>48</v>
      </c>
      <c r="AX974" s="17" t="s">
        <v>1985</v>
      </c>
      <c r="AY974" s="17" t="s">
        <v>691</v>
      </c>
      <c r="AZ974" s="17" t="s">
        <v>692</v>
      </c>
      <c r="BA974" s="17" t="s">
        <v>726</v>
      </c>
      <c r="BD974" s="17">
        <v>3</v>
      </c>
      <c r="BE974" s="17" t="s">
        <v>52</v>
      </c>
      <c r="BF974" s="17" t="s">
        <v>710</v>
      </c>
      <c r="BG974" s="18">
        <v>44227</v>
      </c>
      <c r="BL974" s="17" t="s">
        <v>711</v>
      </c>
      <c r="BM974" s="19" t="s">
        <v>22</v>
      </c>
      <c r="BN974" s="19">
        <f>P974*R974</f>
        <v>2889.32</v>
      </c>
      <c r="BO974" s="19" t="str">
        <f>IF(AND(BN974&gt;120000, P974&gt;25, X974&lt;&gt;"WAVE 0"), "yes", "no")</f>
        <v>no</v>
      </c>
      <c r="BP974" s="17" t="s">
        <v>51</v>
      </c>
    </row>
    <row r="975" spans="1:68" x14ac:dyDescent="0.25">
      <c r="A975" s="11" t="s">
        <v>2185</v>
      </c>
      <c r="B975" s="12" t="s">
        <v>726</v>
      </c>
      <c r="C975" s="13" t="s">
        <v>14</v>
      </c>
      <c r="D975" s="12" t="s">
        <v>697</v>
      </c>
      <c r="E975" s="13" t="s">
        <v>698</v>
      </c>
      <c r="F975" s="12">
        <v>2019</v>
      </c>
      <c r="G975" s="13" t="s">
        <v>109</v>
      </c>
      <c r="H975" s="12" t="s">
        <v>76</v>
      </c>
      <c r="I975" s="13" t="s">
        <v>51</v>
      </c>
      <c r="J975" s="12" t="s">
        <v>847</v>
      </c>
      <c r="K975" s="13" t="s">
        <v>848</v>
      </c>
      <c r="L975" s="12" t="s">
        <v>79</v>
      </c>
      <c r="M975" s="13" t="s">
        <v>80</v>
      </c>
      <c r="N975" s="2" t="s">
        <v>19</v>
      </c>
      <c r="O975" s="13" t="s">
        <v>20</v>
      </c>
      <c r="P975" s="14">
        <v>6.07</v>
      </c>
      <c r="Q975" s="14">
        <v>1050.1099999999999</v>
      </c>
      <c r="R975" s="13">
        <v>476</v>
      </c>
      <c r="S975" s="15">
        <v>1</v>
      </c>
      <c r="T975" s="13">
        <v>1</v>
      </c>
      <c r="U975" s="13">
        <v>0</v>
      </c>
      <c r="V975" s="16">
        <v>0</v>
      </c>
      <c r="W975" s="16" t="str">
        <f t="shared" si="15"/>
        <v>PN2-080-229-02</v>
      </c>
      <c r="X975" s="17" t="s">
        <v>699</v>
      </c>
      <c r="Z975" s="17" t="s">
        <v>109</v>
      </c>
      <c r="AB975" s="17" t="s">
        <v>39</v>
      </c>
      <c r="AC975" s="17" t="s">
        <v>726</v>
      </c>
      <c r="AD975" s="17" t="s">
        <v>81</v>
      </c>
      <c r="AE975" s="17" t="s">
        <v>42</v>
      </c>
      <c r="AF975" s="17" t="s">
        <v>82</v>
      </c>
      <c r="AG975" s="17" t="s">
        <v>555</v>
      </c>
      <c r="AJ975" s="17" t="s">
        <v>83</v>
      </c>
      <c r="AK975" s="17" t="s">
        <v>84</v>
      </c>
      <c r="AO975" s="17" t="s">
        <v>130</v>
      </c>
      <c r="AP975" s="18">
        <v>43228</v>
      </c>
      <c r="AQ975" s="17" t="s">
        <v>22</v>
      </c>
      <c r="AR975" s="17" t="s">
        <v>47</v>
      </c>
      <c r="AS975" s="17" t="s">
        <v>47</v>
      </c>
      <c r="AT975" s="17" t="s">
        <v>47</v>
      </c>
      <c r="AU975" s="17" t="s">
        <v>47</v>
      </c>
      <c r="AV975" s="17" t="s">
        <v>47</v>
      </c>
      <c r="AW975" s="17" t="s">
        <v>48</v>
      </c>
      <c r="AX975" s="17" t="s">
        <v>1985</v>
      </c>
      <c r="AY975" s="17" t="s">
        <v>691</v>
      </c>
      <c r="AZ975" s="17" t="s">
        <v>692</v>
      </c>
      <c r="BA975" s="17" t="s">
        <v>726</v>
      </c>
      <c r="BD975" s="17">
        <v>3</v>
      </c>
      <c r="BE975" s="17" t="s">
        <v>52</v>
      </c>
      <c r="BF975" s="17" t="s">
        <v>710</v>
      </c>
      <c r="BG975" s="18">
        <v>44227</v>
      </c>
      <c r="BL975" s="17" t="s">
        <v>711</v>
      </c>
      <c r="BM975" s="19" t="s">
        <v>22</v>
      </c>
      <c r="BN975" s="19">
        <f>P975*R975</f>
        <v>2889.32</v>
      </c>
      <c r="BO975" s="19" t="str">
        <f>IF(AND(BN975&gt;120000, P975&gt;25, X975&lt;&gt;"WAVE 0"), "yes", "no")</f>
        <v>no</v>
      </c>
      <c r="BP975" s="17" t="s">
        <v>51</v>
      </c>
    </row>
    <row r="976" spans="1:68" x14ac:dyDescent="0.25">
      <c r="A976" s="11" t="s">
        <v>2186</v>
      </c>
      <c r="B976" s="12" t="s">
        <v>726</v>
      </c>
      <c r="C976" s="13" t="s">
        <v>14</v>
      </c>
      <c r="D976" s="12" t="s">
        <v>697</v>
      </c>
      <c r="E976" s="13" t="s">
        <v>698</v>
      </c>
      <c r="F976" s="12">
        <v>2019</v>
      </c>
      <c r="G976" s="13" t="s">
        <v>109</v>
      </c>
      <c r="H976" s="12" t="s">
        <v>76</v>
      </c>
      <c r="I976" s="13" t="s">
        <v>51</v>
      </c>
      <c r="J976" s="12" t="s">
        <v>847</v>
      </c>
      <c r="K976" s="13" t="s">
        <v>848</v>
      </c>
      <c r="L976" s="12" t="s">
        <v>79</v>
      </c>
      <c r="M976" s="13" t="s">
        <v>80</v>
      </c>
      <c r="N976" s="2" t="s">
        <v>19</v>
      </c>
      <c r="O976" s="13" t="s">
        <v>20</v>
      </c>
      <c r="P976" s="14">
        <v>6.07</v>
      </c>
      <c r="Q976" s="14">
        <v>1699.6</v>
      </c>
      <c r="R976" s="13">
        <v>476</v>
      </c>
      <c r="S976" s="15">
        <v>0.5</v>
      </c>
      <c r="T976" s="13">
        <v>1</v>
      </c>
      <c r="U976" s="13">
        <v>2</v>
      </c>
      <c r="V976" s="16">
        <v>0</v>
      </c>
      <c r="W976" s="16" t="str">
        <f t="shared" si="15"/>
        <v>PN2-080-229-03</v>
      </c>
      <c r="X976" s="17" t="s">
        <v>699</v>
      </c>
      <c r="Z976" s="17" t="s">
        <v>109</v>
      </c>
      <c r="AB976" s="17" t="s">
        <v>39</v>
      </c>
      <c r="AC976" s="17" t="s">
        <v>726</v>
      </c>
      <c r="AD976" s="17" t="s">
        <v>81</v>
      </c>
      <c r="AE976" s="17" t="s">
        <v>42</v>
      </c>
      <c r="AF976" s="17" t="s">
        <v>82</v>
      </c>
      <c r="AG976" s="17" t="s">
        <v>555</v>
      </c>
      <c r="AJ976" s="17" t="s">
        <v>83</v>
      </c>
      <c r="AK976" s="17" t="s">
        <v>84</v>
      </c>
      <c r="AO976" s="17" t="s">
        <v>130</v>
      </c>
      <c r="AP976" s="18">
        <v>43228</v>
      </c>
      <c r="AQ976" s="17" t="s">
        <v>22</v>
      </c>
      <c r="AR976" s="17" t="s">
        <v>47</v>
      </c>
      <c r="AS976" s="17" t="s">
        <v>47</v>
      </c>
      <c r="AT976" s="17" t="s">
        <v>47</v>
      </c>
      <c r="AU976" s="17" t="s">
        <v>47</v>
      </c>
      <c r="AV976" s="17" t="s">
        <v>47</v>
      </c>
      <c r="AW976" s="17" t="s">
        <v>48</v>
      </c>
      <c r="AX976" s="17" t="s">
        <v>1985</v>
      </c>
      <c r="AY976" s="17" t="s">
        <v>691</v>
      </c>
      <c r="AZ976" s="17" t="s">
        <v>692</v>
      </c>
      <c r="BA976" s="17" t="s">
        <v>726</v>
      </c>
      <c r="BD976" s="17">
        <v>3</v>
      </c>
      <c r="BE976" s="17" t="s">
        <v>52</v>
      </c>
      <c r="BF976" s="17" t="s">
        <v>710</v>
      </c>
      <c r="BG976" s="18">
        <v>44227</v>
      </c>
      <c r="BL976" s="17" t="s">
        <v>711</v>
      </c>
      <c r="BM976" s="19" t="s">
        <v>22</v>
      </c>
      <c r="BN976" s="19">
        <f>P976*R976</f>
        <v>2889.32</v>
      </c>
      <c r="BO976" s="19" t="str">
        <f>IF(AND(BN976&gt;120000, P976&gt;25, X976&lt;&gt;"WAVE 0"), "yes", "no")</f>
        <v>no</v>
      </c>
      <c r="BP976" s="17" t="s">
        <v>51</v>
      </c>
    </row>
    <row r="977" spans="1:68" x14ac:dyDescent="0.25">
      <c r="A977" s="11" t="s">
        <v>2187</v>
      </c>
      <c r="B977" s="12" t="s">
        <v>726</v>
      </c>
      <c r="C977" s="13" t="s">
        <v>14</v>
      </c>
      <c r="D977" s="12" t="s">
        <v>697</v>
      </c>
      <c r="E977" s="13" t="s">
        <v>698</v>
      </c>
      <c r="F977" s="12">
        <v>2019</v>
      </c>
      <c r="G977" s="13" t="s">
        <v>109</v>
      </c>
      <c r="H977" s="12" t="s">
        <v>76</v>
      </c>
      <c r="I977" s="13" t="s">
        <v>51</v>
      </c>
      <c r="J977" s="12" t="s">
        <v>847</v>
      </c>
      <c r="K977" s="13" t="s">
        <v>848</v>
      </c>
      <c r="L977" s="12" t="s">
        <v>79</v>
      </c>
      <c r="M977" s="13" t="s">
        <v>80</v>
      </c>
      <c r="N977" s="2" t="s">
        <v>19</v>
      </c>
      <c r="O977" s="13" t="s">
        <v>20</v>
      </c>
      <c r="P977" s="14">
        <v>6.07</v>
      </c>
      <c r="Q977" s="14">
        <v>2773.99</v>
      </c>
      <c r="R977" s="13">
        <v>512</v>
      </c>
      <c r="S977" s="15">
        <v>1</v>
      </c>
      <c r="T977" s="13">
        <v>2</v>
      </c>
      <c r="U977" s="13">
        <v>0</v>
      </c>
      <c r="V977" s="16">
        <v>0</v>
      </c>
      <c r="W977" s="16" t="str">
        <f t="shared" si="15"/>
        <v>PN2-080-229-04</v>
      </c>
      <c r="X977" s="17" t="s">
        <v>699</v>
      </c>
      <c r="Z977" s="17" t="s">
        <v>109</v>
      </c>
      <c r="AB977" s="17" t="s">
        <v>39</v>
      </c>
      <c r="AC977" s="17" t="s">
        <v>726</v>
      </c>
      <c r="AD977" s="17" t="s">
        <v>81</v>
      </c>
      <c r="AE977" s="17" t="s">
        <v>42</v>
      </c>
      <c r="AF977" s="17" t="s">
        <v>82</v>
      </c>
      <c r="AG977" s="17" t="s">
        <v>555</v>
      </c>
      <c r="AJ977" s="17" t="s">
        <v>83</v>
      </c>
      <c r="AK977" s="17" t="s">
        <v>84</v>
      </c>
      <c r="AO977" s="17" t="s">
        <v>130</v>
      </c>
      <c r="AP977" s="18">
        <v>43228</v>
      </c>
      <c r="AQ977" s="17" t="s">
        <v>22</v>
      </c>
      <c r="AR977" s="17" t="s">
        <v>47</v>
      </c>
      <c r="AS977" s="17" t="s">
        <v>47</v>
      </c>
      <c r="AT977" s="17" t="s">
        <v>47</v>
      </c>
      <c r="AU977" s="17" t="s">
        <v>47</v>
      </c>
      <c r="AV977" s="17" t="s">
        <v>47</v>
      </c>
      <c r="BB977" s="17" t="s">
        <v>51</v>
      </c>
      <c r="BE977" s="17" t="s">
        <v>52</v>
      </c>
      <c r="BF977" s="17" t="s">
        <v>710</v>
      </c>
      <c r="BG977" s="18">
        <v>44227</v>
      </c>
      <c r="BL977" s="17" t="s">
        <v>711</v>
      </c>
      <c r="BM977" s="19" t="s">
        <v>22</v>
      </c>
      <c r="BN977" s="19">
        <f>P977*R977</f>
        <v>3107.84</v>
      </c>
      <c r="BO977" s="19" t="str">
        <f>IF(AND(BN977&gt;120000, P977&gt;25, X977&lt;&gt;"WAVE 0"), "yes", "no")</f>
        <v>no</v>
      </c>
      <c r="BP977" s="17" t="s">
        <v>51</v>
      </c>
    </row>
    <row r="978" spans="1:68" x14ac:dyDescent="0.25">
      <c r="A978" s="11" t="s">
        <v>2188</v>
      </c>
      <c r="B978" s="12" t="s">
        <v>726</v>
      </c>
      <c r="C978" s="13" t="s">
        <v>14</v>
      </c>
      <c r="D978" s="12" t="s">
        <v>697</v>
      </c>
      <c r="E978" s="13" t="s">
        <v>698</v>
      </c>
      <c r="F978" s="12">
        <v>2019</v>
      </c>
      <c r="G978" s="13" t="s">
        <v>109</v>
      </c>
      <c r="H978" s="12" t="s">
        <v>76</v>
      </c>
      <c r="I978" s="13" t="s">
        <v>51</v>
      </c>
      <c r="J978" s="12" t="s">
        <v>847</v>
      </c>
      <c r="K978" s="13" t="s">
        <v>848</v>
      </c>
      <c r="L978" s="12" t="s">
        <v>79</v>
      </c>
      <c r="M978" s="13" t="s">
        <v>80</v>
      </c>
      <c r="N978" s="2" t="s">
        <v>19</v>
      </c>
      <c r="O978" s="13" t="s">
        <v>20</v>
      </c>
      <c r="P978" s="14">
        <v>6.07</v>
      </c>
      <c r="Q978" s="14">
        <v>1183.6500000000001</v>
      </c>
      <c r="R978" s="13">
        <v>479</v>
      </c>
      <c r="S978" s="15">
        <v>1</v>
      </c>
      <c r="T978" s="13">
        <v>1</v>
      </c>
      <c r="U978" s="13">
        <v>0</v>
      </c>
      <c r="V978" s="16">
        <v>0</v>
      </c>
      <c r="W978" s="16" t="str">
        <f t="shared" si="15"/>
        <v>PN2-080-229-06</v>
      </c>
      <c r="X978" s="17" t="s">
        <v>699</v>
      </c>
      <c r="Z978" s="17" t="s">
        <v>109</v>
      </c>
      <c r="AB978" s="17" t="s">
        <v>39</v>
      </c>
      <c r="AC978" s="17" t="s">
        <v>726</v>
      </c>
      <c r="AD978" s="17" t="s">
        <v>81</v>
      </c>
      <c r="AE978" s="17" t="s">
        <v>42</v>
      </c>
      <c r="AF978" s="17" t="s">
        <v>82</v>
      </c>
      <c r="AG978" s="17" t="s">
        <v>555</v>
      </c>
      <c r="AJ978" s="17" t="s">
        <v>83</v>
      </c>
      <c r="AK978" s="17" t="s">
        <v>84</v>
      </c>
      <c r="AO978" s="17" t="s">
        <v>130</v>
      </c>
      <c r="AP978" s="18">
        <v>43207</v>
      </c>
      <c r="AQ978" s="17" t="s">
        <v>22</v>
      </c>
      <c r="AR978" s="17" t="s">
        <v>47</v>
      </c>
      <c r="AS978" s="17" t="s">
        <v>47</v>
      </c>
      <c r="AT978" s="17" t="s">
        <v>47</v>
      </c>
      <c r="AU978" s="17" t="s">
        <v>47</v>
      </c>
      <c r="AV978" s="17" t="s">
        <v>47</v>
      </c>
      <c r="AW978" s="17" t="s">
        <v>48</v>
      </c>
      <c r="AX978" s="17" t="s">
        <v>1985</v>
      </c>
      <c r="AY978" s="17" t="s">
        <v>691</v>
      </c>
      <c r="AZ978" s="17" t="s">
        <v>692</v>
      </c>
      <c r="BA978" s="17" t="s">
        <v>726</v>
      </c>
      <c r="BD978" s="17">
        <v>3</v>
      </c>
      <c r="BE978" s="17" t="s">
        <v>52</v>
      </c>
      <c r="BF978" s="17" t="s">
        <v>710</v>
      </c>
      <c r="BG978" s="18">
        <v>44227</v>
      </c>
      <c r="BL978" s="17" t="s">
        <v>711</v>
      </c>
      <c r="BM978" s="19" t="s">
        <v>22</v>
      </c>
      <c r="BN978" s="19">
        <f>P978*R978</f>
        <v>2907.53</v>
      </c>
      <c r="BO978" s="19" t="str">
        <f>IF(AND(BN978&gt;120000, P978&gt;25, X978&lt;&gt;"WAVE 0"), "yes", "no")</f>
        <v>no</v>
      </c>
      <c r="BP978" s="17" t="s">
        <v>51</v>
      </c>
    </row>
    <row r="979" spans="1:68" x14ac:dyDescent="0.25">
      <c r="A979" s="11" t="s">
        <v>2189</v>
      </c>
      <c r="B979" s="12" t="s">
        <v>726</v>
      </c>
      <c r="C979" s="13" t="s">
        <v>14</v>
      </c>
      <c r="D979" s="12" t="s">
        <v>697</v>
      </c>
      <c r="E979" s="13" t="s">
        <v>698</v>
      </c>
      <c r="F979" s="12">
        <v>2019</v>
      </c>
      <c r="G979" s="13" t="s">
        <v>109</v>
      </c>
      <c r="H979" s="12" t="s">
        <v>76</v>
      </c>
      <c r="I979" s="13" t="s">
        <v>51</v>
      </c>
      <c r="J979" s="12" t="s">
        <v>847</v>
      </c>
      <c r="K979" s="13" t="s">
        <v>848</v>
      </c>
      <c r="L979" s="12" t="s">
        <v>79</v>
      </c>
      <c r="M979" s="13" t="s">
        <v>80</v>
      </c>
      <c r="N979" s="2" t="s">
        <v>19</v>
      </c>
      <c r="O979" s="13" t="s">
        <v>20</v>
      </c>
      <c r="P979" s="14">
        <v>6.0236000000000001</v>
      </c>
      <c r="Q979" s="14">
        <v>2124.5</v>
      </c>
      <c r="R979" s="13">
        <v>477</v>
      </c>
      <c r="S979" s="15">
        <v>1</v>
      </c>
      <c r="T979" s="13">
        <v>2</v>
      </c>
      <c r="U979" s="13">
        <v>0</v>
      </c>
      <c r="V979" s="16">
        <v>0</v>
      </c>
      <c r="W979" s="16" t="str">
        <f t="shared" si="15"/>
        <v>PN2-080-229-07</v>
      </c>
      <c r="X979" s="17" t="s">
        <v>699</v>
      </c>
      <c r="Z979" s="17" t="s">
        <v>109</v>
      </c>
      <c r="AB979" s="17" t="s">
        <v>39</v>
      </c>
      <c r="AC979" s="17" t="s">
        <v>726</v>
      </c>
      <c r="AD979" s="17" t="s">
        <v>81</v>
      </c>
      <c r="AE979" s="17" t="s">
        <v>42</v>
      </c>
      <c r="AF979" s="17" t="s">
        <v>82</v>
      </c>
      <c r="AG979" s="17" t="s">
        <v>555</v>
      </c>
      <c r="AJ979" s="17" t="s">
        <v>83</v>
      </c>
      <c r="AK979" s="17" t="s">
        <v>84</v>
      </c>
      <c r="AO979" s="17" t="s">
        <v>130</v>
      </c>
      <c r="AP979" s="18">
        <v>43228</v>
      </c>
      <c r="AQ979" s="17" t="s">
        <v>22</v>
      </c>
      <c r="AR979" s="17" t="s">
        <v>47</v>
      </c>
      <c r="AS979" s="17" t="s">
        <v>47</v>
      </c>
      <c r="AT979" s="17" t="s">
        <v>47</v>
      </c>
      <c r="AU979" s="17" t="s">
        <v>47</v>
      </c>
      <c r="AV979" s="17" t="s">
        <v>47</v>
      </c>
      <c r="AW979" s="17" t="s">
        <v>48</v>
      </c>
      <c r="AX979" s="17" t="s">
        <v>1985</v>
      </c>
      <c r="AY979" s="17" t="s">
        <v>691</v>
      </c>
      <c r="AZ979" s="17" t="s">
        <v>692</v>
      </c>
      <c r="BA979" s="17" t="s">
        <v>726</v>
      </c>
      <c r="BD979" s="17">
        <v>3</v>
      </c>
      <c r="BE979" s="17" t="s">
        <v>52</v>
      </c>
      <c r="BF979" s="17" t="s">
        <v>710</v>
      </c>
      <c r="BG979" s="18">
        <v>44227</v>
      </c>
      <c r="BL979" s="17" t="s">
        <v>711</v>
      </c>
      <c r="BM979" s="19" t="s">
        <v>22</v>
      </c>
      <c r="BN979" s="19">
        <f>P979*R979</f>
        <v>2873.2572</v>
      </c>
      <c r="BO979" s="19" t="str">
        <f>IF(AND(BN979&gt;120000, P979&gt;25, X979&lt;&gt;"WAVE 0"), "yes", "no")</f>
        <v>no</v>
      </c>
      <c r="BP979" s="17" t="s">
        <v>51</v>
      </c>
    </row>
    <row r="980" spans="1:68" x14ac:dyDescent="0.25">
      <c r="A980" s="11" t="s">
        <v>2190</v>
      </c>
      <c r="B980" s="12" t="s">
        <v>726</v>
      </c>
      <c r="C980" s="13" t="s">
        <v>14</v>
      </c>
      <c r="D980" s="12" t="s">
        <v>697</v>
      </c>
      <c r="E980" s="13" t="s">
        <v>698</v>
      </c>
      <c r="F980" s="12">
        <v>2019</v>
      </c>
      <c r="G980" s="13" t="s">
        <v>109</v>
      </c>
      <c r="H980" s="12" t="s">
        <v>76</v>
      </c>
      <c r="I980" s="13" t="s">
        <v>51</v>
      </c>
      <c r="J980" s="12" t="s">
        <v>847</v>
      </c>
      <c r="K980" s="13" t="s">
        <v>848</v>
      </c>
      <c r="L980" s="12" t="s">
        <v>79</v>
      </c>
      <c r="M980" s="13" t="s">
        <v>80</v>
      </c>
      <c r="N980" s="2" t="s">
        <v>19</v>
      </c>
      <c r="O980" s="13" t="s">
        <v>20</v>
      </c>
      <c r="P980" s="14">
        <v>5.89</v>
      </c>
      <c r="Q980" s="14">
        <v>500.65</v>
      </c>
      <c r="R980" s="13">
        <v>198</v>
      </c>
      <c r="S980" s="15">
        <v>0</v>
      </c>
      <c r="T980" s="13">
        <v>1</v>
      </c>
      <c r="U980" s="13">
        <v>1</v>
      </c>
      <c r="V980" s="16">
        <v>0</v>
      </c>
      <c r="W980" s="16" t="str">
        <f t="shared" si="15"/>
        <v>PN2-080-229-10</v>
      </c>
      <c r="X980" s="17" t="s">
        <v>699</v>
      </c>
      <c r="Z980" s="17" t="s">
        <v>109</v>
      </c>
      <c r="AB980" s="17" t="s">
        <v>39</v>
      </c>
      <c r="AC980" s="17" t="s">
        <v>726</v>
      </c>
      <c r="AD980" s="17" t="s">
        <v>81</v>
      </c>
      <c r="AE980" s="17" t="s">
        <v>42</v>
      </c>
      <c r="AF980" s="17" t="s">
        <v>542</v>
      </c>
      <c r="AG980" s="17" t="s">
        <v>555</v>
      </c>
      <c r="AJ980" s="17" t="s">
        <v>83</v>
      </c>
      <c r="AK980" s="17" t="s">
        <v>84</v>
      </c>
      <c r="AO980" s="17" t="s">
        <v>130</v>
      </c>
      <c r="AP980" s="18">
        <v>43228</v>
      </c>
      <c r="AQ980" s="17" t="s">
        <v>22</v>
      </c>
      <c r="AR980" s="17" t="s">
        <v>47</v>
      </c>
      <c r="AS980" s="17" t="s">
        <v>47</v>
      </c>
      <c r="AT980" s="17" t="s">
        <v>47</v>
      </c>
      <c r="AU980" s="17" t="s">
        <v>47</v>
      </c>
      <c r="AV980" s="17" t="s">
        <v>47</v>
      </c>
      <c r="BE980" s="17" t="s">
        <v>52</v>
      </c>
      <c r="BF980" s="17" t="s">
        <v>710</v>
      </c>
      <c r="BG980" s="18">
        <v>44227</v>
      </c>
      <c r="BL980" s="17" t="s">
        <v>711</v>
      </c>
      <c r="BM980" s="19" t="s">
        <v>22</v>
      </c>
      <c r="BN980" s="19">
        <f>P980*R980</f>
        <v>1166.22</v>
      </c>
      <c r="BO980" s="19" t="str">
        <f>IF(AND(BN980&gt;120000, P980&gt;25, X980&lt;&gt;"WAVE 0"), "yes", "no")</f>
        <v>no</v>
      </c>
      <c r="BP980" s="17" t="s">
        <v>51</v>
      </c>
    </row>
    <row r="981" spans="1:68" x14ac:dyDescent="0.25">
      <c r="A981" s="11" t="s">
        <v>2191</v>
      </c>
      <c r="B981" s="12" t="s">
        <v>726</v>
      </c>
      <c r="C981" s="13" t="s">
        <v>14</v>
      </c>
      <c r="D981" s="12" t="s">
        <v>697</v>
      </c>
      <c r="E981" s="13" t="s">
        <v>698</v>
      </c>
      <c r="F981" s="12">
        <v>2019</v>
      </c>
      <c r="G981" s="13" t="s">
        <v>109</v>
      </c>
      <c r="H981" s="12" t="s">
        <v>76</v>
      </c>
      <c r="I981" s="13" t="s">
        <v>51</v>
      </c>
      <c r="J981" s="12" t="s">
        <v>847</v>
      </c>
      <c r="K981" s="13" t="s">
        <v>848</v>
      </c>
      <c r="L981" s="12" t="s">
        <v>79</v>
      </c>
      <c r="M981" s="13" t="s">
        <v>80</v>
      </c>
      <c r="N981" s="2" t="s">
        <v>19</v>
      </c>
      <c r="O981" s="13" t="s">
        <v>20</v>
      </c>
      <c r="P981" s="14">
        <v>6.07</v>
      </c>
      <c r="Q981" s="14">
        <v>722.33</v>
      </c>
      <c r="R981" s="13">
        <v>477</v>
      </c>
      <c r="S981" s="15">
        <v>1</v>
      </c>
      <c r="T981" s="13">
        <v>1</v>
      </c>
      <c r="U981" s="13">
        <v>1</v>
      </c>
      <c r="V981" s="16">
        <v>0</v>
      </c>
      <c r="W981" s="16" t="str">
        <f t="shared" si="15"/>
        <v>PN2-080-229-14</v>
      </c>
      <c r="X981" s="17" t="s">
        <v>699</v>
      </c>
      <c r="Z981" s="17" t="s">
        <v>109</v>
      </c>
      <c r="AB981" s="17" t="s">
        <v>39</v>
      </c>
      <c r="AC981" s="17" t="s">
        <v>726</v>
      </c>
      <c r="AD981" s="17" t="s">
        <v>81</v>
      </c>
      <c r="AE981" s="17" t="s">
        <v>42</v>
      </c>
      <c r="AF981" s="17" t="s">
        <v>1655</v>
      </c>
      <c r="AG981" s="17" t="s">
        <v>555</v>
      </c>
      <c r="AJ981" s="17" t="s">
        <v>83</v>
      </c>
      <c r="AK981" s="17" t="s">
        <v>84</v>
      </c>
      <c r="AO981" s="17" t="s">
        <v>130</v>
      </c>
      <c r="AP981" s="18">
        <v>43228</v>
      </c>
      <c r="AQ981" s="17" t="s">
        <v>22</v>
      </c>
      <c r="AR981" s="17" t="s">
        <v>47</v>
      </c>
      <c r="AS981" s="17" t="s">
        <v>47</v>
      </c>
      <c r="AT981" s="17" t="s">
        <v>47</v>
      </c>
      <c r="AU981" s="17" t="s">
        <v>47</v>
      </c>
      <c r="AV981" s="17" t="s">
        <v>47</v>
      </c>
      <c r="BB981" s="17" t="s">
        <v>51</v>
      </c>
      <c r="BE981" s="17" t="s">
        <v>52</v>
      </c>
      <c r="BF981" s="17" t="s">
        <v>710</v>
      </c>
      <c r="BG981" s="18">
        <v>44227</v>
      </c>
      <c r="BL981" s="17" t="s">
        <v>711</v>
      </c>
      <c r="BM981" s="19" t="s">
        <v>22</v>
      </c>
      <c r="BN981" s="19">
        <f>P981*R981</f>
        <v>2895.3900000000003</v>
      </c>
      <c r="BO981" s="19" t="str">
        <f>IF(AND(BN981&gt;120000, P981&gt;25, X981&lt;&gt;"WAVE 0"), "yes", "no")</f>
        <v>no</v>
      </c>
      <c r="BP981" s="17" t="s">
        <v>51</v>
      </c>
    </row>
    <row r="982" spans="1:68" x14ac:dyDescent="0.25">
      <c r="A982" s="11" t="s">
        <v>2192</v>
      </c>
      <c r="B982" s="12" t="s">
        <v>726</v>
      </c>
      <c r="C982" s="13" t="s">
        <v>14</v>
      </c>
      <c r="D982" s="12" t="s">
        <v>697</v>
      </c>
      <c r="E982" s="13" t="s">
        <v>698</v>
      </c>
      <c r="F982" s="12">
        <v>2019</v>
      </c>
      <c r="G982" s="13" t="s">
        <v>109</v>
      </c>
      <c r="H982" s="12" t="s">
        <v>76</v>
      </c>
      <c r="I982" s="13" t="s">
        <v>51</v>
      </c>
      <c r="J982" s="12" t="s">
        <v>847</v>
      </c>
      <c r="K982" s="13" t="s">
        <v>848</v>
      </c>
      <c r="L982" s="12" t="s">
        <v>79</v>
      </c>
      <c r="M982" s="13" t="s">
        <v>80</v>
      </c>
      <c r="N982" s="2" t="s">
        <v>19</v>
      </c>
      <c r="O982" s="13" t="s">
        <v>20</v>
      </c>
      <c r="P982" s="14">
        <v>6.07</v>
      </c>
      <c r="Q982" s="14">
        <v>1341.47</v>
      </c>
      <c r="R982" s="13">
        <v>476</v>
      </c>
      <c r="S982" s="15">
        <v>0</v>
      </c>
      <c r="T982" s="13">
        <v>1</v>
      </c>
      <c r="U982" s="13">
        <v>3</v>
      </c>
      <c r="V982" s="16">
        <v>0</v>
      </c>
      <c r="W982" s="16" t="str">
        <f t="shared" si="15"/>
        <v>PN2-080-229-15</v>
      </c>
      <c r="X982" s="17" t="s">
        <v>699</v>
      </c>
      <c r="Z982" s="17" t="s">
        <v>109</v>
      </c>
      <c r="AB982" s="17" t="s">
        <v>39</v>
      </c>
      <c r="AC982" s="17" t="s">
        <v>726</v>
      </c>
      <c r="AD982" s="17" t="s">
        <v>81</v>
      </c>
      <c r="AE982" s="17" t="s">
        <v>42</v>
      </c>
      <c r="AF982" s="17" t="s">
        <v>82</v>
      </c>
      <c r="AG982" s="17" t="s">
        <v>555</v>
      </c>
      <c r="AJ982" s="17" t="s">
        <v>83</v>
      </c>
      <c r="AK982" s="17" t="s">
        <v>84</v>
      </c>
      <c r="AO982" s="17" t="s">
        <v>130</v>
      </c>
      <c r="AP982" s="18">
        <v>43207</v>
      </c>
      <c r="AQ982" s="17" t="s">
        <v>22</v>
      </c>
      <c r="AR982" s="17" t="s">
        <v>47</v>
      </c>
      <c r="AS982" s="17" t="s">
        <v>47</v>
      </c>
      <c r="AT982" s="17" t="s">
        <v>47</v>
      </c>
      <c r="AU982" s="17" t="s">
        <v>47</v>
      </c>
      <c r="AV982" s="17" t="s">
        <v>47</v>
      </c>
      <c r="AW982" s="17" t="s">
        <v>48</v>
      </c>
      <c r="AX982" s="17" t="s">
        <v>1985</v>
      </c>
      <c r="AY982" s="17" t="s">
        <v>691</v>
      </c>
      <c r="AZ982" s="17" t="s">
        <v>692</v>
      </c>
      <c r="BA982" s="17" t="s">
        <v>726</v>
      </c>
      <c r="BD982" s="17">
        <v>3</v>
      </c>
      <c r="BE982" s="17" t="s">
        <v>52</v>
      </c>
      <c r="BF982" s="17" t="s">
        <v>710</v>
      </c>
      <c r="BG982" s="18">
        <v>44227</v>
      </c>
      <c r="BL982" s="17" t="s">
        <v>711</v>
      </c>
      <c r="BM982" s="19" t="s">
        <v>22</v>
      </c>
      <c r="BN982" s="19">
        <f>P982*R982</f>
        <v>2889.32</v>
      </c>
      <c r="BO982" s="19" t="str">
        <f>IF(AND(BN982&gt;120000, P982&gt;25, X982&lt;&gt;"WAVE 0"), "yes", "no")</f>
        <v>no</v>
      </c>
      <c r="BP982" s="17" t="s">
        <v>51</v>
      </c>
    </row>
    <row r="983" spans="1:68" x14ac:dyDescent="0.25">
      <c r="A983" s="11" t="s">
        <v>2193</v>
      </c>
      <c r="B983" s="12" t="s">
        <v>726</v>
      </c>
      <c r="C983" s="13" t="s">
        <v>14</v>
      </c>
      <c r="D983" s="12" t="s">
        <v>697</v>
      </c>
      <c r="E983" s="13" t="s">
        <v>698</v>
      </c>
      <c r="F983" s="12">
        <v>2019</v>
      </c>
      <c r="G983" s="13" t="s">
        <v>109</v>
      </c>
      <c r="H983" s="12" t="s">
        <v>76</v>
      </c>
      <c r="I983" s="13" t="s">
        <v>51</v>
      </c>
      <c r="J983" s="12" t="s">
        <v>847</v>
      </c>
      <c r="K983" s="13" t="s">
        <v>848</v>
      </c>
      <c r="L983" s="12" t="s">
        <v>79</v>
      </c>
      <c r="M983" s="13" t="s">
        <v>80</v>
      </c>
      <c r="N983" s="2" t="s">
        <v>19</v>
      </c>
      <c r="O983" s="13" t="s">
        <v>20</v>
      </c>
      <c r="P983" s="14">
        <v>6.07</v>
      </c>
      <c r="Q983" s="14">
        <v>2063.8000000000002</v>
      </c>
      <c r="R983" s="13">
        <v>476</v>
      </c>
      <c r="S983" s="15">
        <v>0</v>
      </c>
      <c r="T983" s="13">
        <v>1</v>
      </c>
      <c r="U983" s="13">
        <v>2</v>
      </c>
      <c r="V983" s="16">
        <v>0</v>
      </c>
      <c r="W983" s="16" t="str">
        <f t="shared" si="15"/>
        <v>PN2-080-229-16</v>
      </c>
      <c r="X983" s="17" t="s">
        <v>699</v>
      </c>
      <c r="Z983" s="17" t="s">
        <v>109</v>
      </c>
      <c r="AB983" s="17" t="s">
        <v>39</v>
      </c>
      <c r="AC983" s="17" t="s">
        <v>726</v>
      </c>
      <c r="AD983" s="17" t="s">
        <v>81</v>
      </c>
      <c r="AE983" s="17" t="s">
        <v>42</v>
      </c>
      <c r="AF983" s="17" t="s">
        <v>82</v>
      </c>
      <c r="AG983" s="17" t="s">
        <v>555</v>
      </c>
      <c r="AJ983" s="17" t="s">
        <v>83</v>
      </c>
      <c r="AK983" s="17" t="s">
        <v>84</v>
      </c>
      <c r="AO983" s="17" t="s">
        <v>130</v>
      </c>
      <c r="AP983" s="18">
        <v>43228</v>
      </c>
      <c r="AQ983" s="17" t="s">
        <v>22</v>
      </c>
      <c r="AR983" s="17" t="s">
        <v>47</v>
      </c>
      <c r="AS983" s="17" t="s">
        <v>47</v>
      </c>
      <c r="AT983" s="17" t="s">
        <v>47</v>
      </c>
      <c r="AU983" s="17" t="s">
        <v>47</v>
      </c>
      <c r="AV983" s="17" t="s">
        <v>47</v>
      </c>
      <c r="AW983" s="17" t="s">
        <v>48</v>
      </c>
      <c r="AX983" s="17" t="s">
        <v>1985</v>
      </c>
      <c r="AY983" s="17" t="s">
        <v>691</v>
      </c>
      <c r="AZ983" s="17" t="s">
        <v>692</v>
      </c>
      <c r="BA983" s="17" t="s">
        <v>726</v>
      </c>
      <c r="BD983" s="17">
        <v>3</v>
      </c>
      <c r="BE983" s="17" t="s">
        <v>52</v>
      </c>
      <c r="BF983" s="17" t="s">
        <v>710</v>
      </c>
      <c r="BG983" s="18">
        <v>44227</v>
      </c>
      <c r="BL983" s="17" t="s">
        <v>711</v>
      </c>
      <c r="BM983" s="19" t="s">
        <v>22</v>
      </c>
      <c r="BN983" s="19">
        <f>P983*R983</f>
        <v>2889.32</v>
      </c>
      <c r="BO983" s="19" t="str">
        <f>IF(AND(BN983&gt;120000, P983&gt;25, X983&lt;&gt;"WAVE 0"), "yes", "no")</f>
        <v>no</v>
      </c>
      <c r="BP983" s="17" t="s">
        <v>51</v>
      </c>
    </row>
    <row r="984" spans="1:68" x14ac:dyDescent="0.25">
      <c r="A984" s="11" t="s">
        <v>2194</v>
      </c>
      <c r="B984" s="12" t="s">
        <v>726</v>
      </c>
      <c r="C984" s="13" t="s">
        <v>14</v>
      </c>
      <c r="D984" s="12" t="s">
        <v>706</v>
      </c>
      <c r="E984" s="13" t="s">
        <v>707</v>
      </c>
      <c r="F984" s="12">
        <v>2020</v>
      </c>
      <c r="G984" s="13" t="s">
        <v>109</v>
      </c>
      <c r="H984" s="12" t="s">
        <v>76</v>
      </c>
      <c r="I984" s="13" t="s">
        <v>18</v>
      </c>
      <c r="J984" s="12" t="s">
        <v>847</v>
      </c>
      <c r="K984" s="13" t="s">
        <v>848</v>
      </c>
      <c r="L984" s="12" t="s">
        <v>79</v>
      </c>
      <c r="M984" s="13" t="s">
        <v>80</v>
      </c>
      <c r="N984" s="2" t="s">
        <v>19</v>
      </c>
      <c r="O984" s="13" t="s">
        <v>20</v>
      </c>
      <c r="P984" s="14">
        <v>3.32</v>
      </c>
      <c r="Q984" s="14">
        <v>2098.2400000000002</v>
      </c>
      <c r="R984" s="13">
        <v>476</v>
      </c>
      <c r="S984" s="15">
        <v>0.33333333333333331</v>
      </c>
      <c r="T984" s="13">
        <v>1</v>
      </c>
      <c r="U984" s="13">
        <v>0</v>
      </c>
      <c r="V984" s="16">
        <v>0</v>
      </c>
      <c r="W984" s="16" t="str">
        <f t="shared" si="15"/>
        <v>PN2-080-231-02</v>
      </c>
      <c r="Z984" s="13" t="s">
        <v>109</v>
      </c>
      <c r="AA984" s="17" t="s">
        <v>22</v>
      </c>
      <c r="AB984" s="17" t="s">
        <v>22</v>
      </c>
      <c r="AC984" s="17" t="s">
        <v>22</v>
      </c>
      <c r="AD984" s="17" t="s">
        <v>22</v>
      </c>
      <c r="AE984" s="17" t="s">
        <v>22</v>
      </c>
      <c r="AF984" s="17" t="s">
        <v>22</v>
      </c>
      <c r="AG984" s="17" t="s">
        <v>22</v>
      </c>
      <c r="AJ984" s="17" t="s">
        <v>22</v>
      </c>
      <c r="AK984" s="17" t="s">
        <v>22</v>
      </c>
      <c r="AO984" s="17" t="s">
        <v>22</v>
      </c>
      <c r="AP984" s="18" t="s">
        <v>22</v>
      </c>
      <c r="AQ984" s="17" t="s">
        <v>22</v>
      </c>
      <c r="AR984" s="17" t="s">
        <v>22</v>
      </c>
      <c r="AS984" s="17" t="s">
        <v>22</v>
      </c>
      <c r="AT984" s="17" t="s">
        <v>22</v>
      </c>
      <c r="AU984" s="17" t="s">
        <v>22</v>
      </c>
      <c r="AV984" s="17" t="s">
        <v>22</v>
      </c>
      <c r="AW984" s="17" t="s">
        <v>22</v>
      </c>
      <c r="AX984" s="17" t="s">
        <v>22</v>
      </c>
      <c r="AY984" s="17" t="s">
        <v>22</v>
      </c>
      <c r="AZ984" s="17" t="s">
        <v>22</v>
      </c>
      <c r="BA984" s="17" t="s">
        <v>22</v>
      </c>
      <c r="BD984" s="17" t="s">
        <v>22</v>
      </c>
      <c r="BE984" s="17" t="s">
        <v>22</v>
      </c>
      <c r="BF984" s="17" t="s">
        <v>22</v>
      </c>
      <c r="BG984" s="18" t="s">
        <v>22</v>
      </c>
      <c r="BH984" s="3" t="s">
        <v>22</v>
      </c>
      <c r="BI984" s="3" t="s">
        <v>22</v>
      </c>
      <c r="BK984" s="3" t="s">
        <v>22</v>
      </c>
      <c r="BL984" s="17" t="s">
        <v>22</v>
      </c>
      <c r="BM984" s="19" t="s">
        <v>22</v>
      </c>
      <c r="BN984" s="19">
        <f>P984*R984</f>
        <v>1580.32</v>
      </c>
      <c r="BO984" s="19" t="str">
        <f>IF(AND(BN984&gt;120000, P984&gt;25, X984&lt;&gt;"WAVE 0"), "yes", "no")</f>
        <v>no</v>
      </c>
      <c r="BP984" s="17" t="s">
        <v>22</v>
      </c>
    </row>
    <row r="985" spans="1:68" x14ac:dyDescent="0.25">
      <c r="A985" s="11" t="s">
        <v>2195</v>
      </c>
      <c r="B985" s="12" t="s">
        <v>726</v>
      </c>
      <c r="C985" s="13" t="s">
        <v>14</v>
      </c>
      <c r="D985" s="12" t="s">
        <v>706</v>
      </c>
      <c r="E985" s="13" t="s">
        <v>707</v>
      </c>
      <c r="F985" s="12">
        <v>2020</v>
      </c>
      <c r="G985" s="13" t="s">
        <v>109</v>
      </c>
      <c r="H985" s="12" t="s">
        <v>76</v>
      </c>
      <c r="I985" s="13" t="s">
        <v>18</v>
      </c>
      <c r="J985" s="12" t="s">
        <v>847</v>
      </c>
      <c r="K985" s="13" t="s">
        <v>848</v>
      </c>
      <c r="L985" s="12" t="s">
        <v>79</v>
      </c>
      <c r="M985" s="13" t="s">
        <v>80</v>
      </c>
      <c r="N985" s="2" t="s">
        <v>19</v>
      </c>
      <c r="O985" s="13" t="s">
        <v>20</v>
      </c>
      <c r="P985" s="14">
        <v>6.74</v>
      </c>
      <c r="Q985" s="14">
        <v>4826.24</v>
      </c>
      <c r="R985" s="13">
        <v>476</v>
      </c>
      <c r="S985" s="15">
        <v>0</v>
      </c>
      <c r="T985" s="13">
        <v>1</v>
      </c>
      <c r="U985" s="13">
        <v>2</v>
      </c>
      <c r="V985" s="16">
        <v>0</v>
      </c>
      <c r="W985" s="16" t="str">
        <f t="shared" si="15"/>
        <v>PN2-080-231-04</v>
      </c>
      <c r="Z985" s="17" t="s">
        <v>109</v>
      </c>
      <c r="AA985" s="17" t="s">
        <v>22</v>
      </c>
      <c r="AB985" s="17" t="s">
        <v>22</v>
      </c>
      <c r="AC985" s="17" t="s">
        <v>22</v>
      </c>
      <c r="AD985" s="17" t="s">
        <v>22</v>
      </c>
      <c r="AE985" s="17" t="s">
        <v>22</v>
      </c>
      <c r="AF985" s="17" t="s">
        <v>22</v>
      </c>
      <c r="AG985" s="17" t="s">
        <v>22</v>
      </c>
      <c r="AJ985" s="17" t="s">
        <v>22</v>
      </c>
      <c r="AK985" s="17" t="s">
        <v>22</v>
      </c>
      <c r="AO985" s="17" t="s">
        <v>22</v>
      </c>
      <c r="AP985" s="18" t="s">
        <v>22</v>
      </c>
      <c r="AQ985" s="17" t="s">
        <v>22</v>
      </c>
      <c r="AR985" s="17" t="s">
        <v>22</v>
      </c>
      <c r="AS985" s="17" t="s">
        <v>22</v>
      </c>
      <c r="AT985" s="17" t="s">
        <v>22</v>
      </c>
      <c r="AU985" s="17" t="s">
        <v>22</v>
      </c>
      <c r="AV985" s="17" t="s">
        <v>22</v>
      </c>
      <c r="AW985" s="17" t="s">
        <v>22</v>
      </c>
      <c r="AX985" s="17" t="s">
        <v>22</v>
      </c>
      <c r="AY985" s="17" t="s">
        <v>22</v>
      </c>
      <c r="AZ985" s="17" t="s">
        <v>22</v>
      </c>
      <c r="BA985" s="17" t="s">
        <v>22</v>
      </c>
      <c r="BD985" s="17" t="s">
        <v>22</v>
      </c>
      <c r="BE985" s="17" t="s">
        <v>22</v>
      </c>
      <c r="BF985" s="17" t="s">
        <v>22</v>
      </c>
      <c r="BG985" s="18" t="s">
        <v>22</v>
      </c>
      <c r="BH985" s="3" t="s">
        <v>22</v>
      </c>
      <c r="BI985" s="3" t="s">
        <v>22</v>
      </c>
      <c r="BK985" s="3" t="s">
        <v>22</v>
      </c>
      <c r="BL985" s="17" t="s">
        <v>22</v>
      </c>
      <c r="BM985" s="19" t="s">
        <v>22</v>
      </c>
      <c r="BN985" s="19">
        <f>P985*R985</f>
        <v>3208.2400000000002</v>
      </c>
      <c r="BO985" s="19" t="str">
        <f>IF(AND(BN985&gt;120000, P985&gt;25, X985&lt;&gt;"WAVE 0"), "yes", "no")</f>
        <v>no</v>
      </c>
      <c r="BP985" s="17" t="s">
        <v>22</v>
      </c>
    </row>
    <row r="986" spans="1:68" x14ac:dyDescent="0.25">
      <c r="A986" s="11" t="s">
        <v>2196</v>
      </c>
      <c r="B986" s="12" t="s">
        <v>726</v>
      </c>
      <c r="C986" s="13" t="s">
        <v>14</v>
      </c>
      <c r="D986" s="12" t="s">
        <v>706</v>
      </c>
      <c r="E986" s="13" t="s">
        <v>707</v>
      </c>
      <c r="F986" s="12">
        <v>2020</v>
      </c>
      <c r="G986" s="13" t="s">
        <v>109</v>
      </c>
      <c r="H986" s="12" t="s">
        <v>76</v>
      </c>
      <c r="I986" s="13" t="s">
        <v>18</v>
      </c>
      <c r="J986" s="12" t="s">
        <v>847</v>
      </c>
      <c r="K986" s="13" t="s">
        <v>848</v>
      </c>
      <c r="L986" s="12" t="s">
        <v>79</v>
      </c>
      <c r="M986" s="13" t="s">
        <v>80</v>
      </c>
      <c r="N986" s="2" t="s">
        <v>19</v>
      </c>
      <c r="O986" s="13" t="s">
        <v>20</v>
      </c>
      <c r="P986" s="14">
        <v>6.72</v>
      </c>
      <c r="Q986" s="14">
        <v>678.72</v>
      </c>
      <c r="R986" s="13">
        <v>476</v>
      </c>
      <c r="S986" s="15">
        <v>0</v>
      </c>
      <c r="T986" s="13">
        <v>1</v>
      </c>
      <c r="U986" s="13">
        <v>1</v>
      </c>
      <c r="V986" s="16">
        <v>0</v>
      </c>
      <c r="W986" s="16" t="str">
        <f t="shared" si="15"/>
        <v>PN2-080-231-05</v>
      </c>
      <c r="Z986" s="17" t="s">
        <v>109</v>
      </c>
      <c r="AA986" s="17" t="s">
        <v>22</v>
      </c>
      <c r="AB986" s="17" t="s">
        <v>22</v>
      </c>
      <c r="AC986" s="17" t="s">
        <v>22</v>
      </c>
      <c r="AD986" s="17" t="s">
        <v>22</v>
      </c>
      <c r="AE986" s="17" t="s">
        <v>22</v>
      </c>
      <c r="AF986" s="17" t="s">
        <v>22</v>
      </c>
      <c r="AG986" s="17" t="s">
        <v>22</v>
      </c>
      <c r="AJ986" s="17" t="s">
        <v>22</v>
      </c>
      <c r="AK986" s="17" t="s">
        <v>22</v>
      </c>
      <c r="AO986" s="17" t="s">
        <v>22</v>
      </c>
      <c r="AP986" s="18" t="s">
        <v>22</v>
      </c>
      <c r="AQ986" s="17" t="s">
        <v>22</v>
      </c>
      <c r="AR986" s="17" t="s">
        <v>22</v>
      </c>
      <c r="AS986" s="17" t="s">
        <v>22</v>
      </c>
      <c r="AT986" s="17" t="s">
        <v>22</v>
      </c>
      <c r="AU986" s="17" t="s">
        <v>22</v>
      </c>
      <c r="AV986" s="17" t="s">
        <v>22</v>
      </c>
      <c r="AW986" s="17" t="s">
        <v>22</v>
      </c>
      <c r="AX986" s="17" t="s">
        <v>22</v>
      </c>
      <c r="AY986" s="17" t="s">
        <v>22</v>
      </c>
      <c r="AZ986" s="17" t="s">
        <v>22</v>
      </c>
      <c r="BA986" s="17" t="s">
        <v>22</v>
      </c>
      <c r="BD986" s="17" t="s">
        <v>22</v>
      </c>
      <c r="BE986" s="17" t="s">
        <v>22</v>
      </c>
      <c r="BF986" s="17" t="s">
        <v>22</v>
      </c>
      <c r="BG986" s="18" t="s">
        <v>22</v>
      </c>
      <c r="BH986" s="3" t="s">
        <v>22</v>
      </c>
      <c r="BI986" s="3" t="s">
        <v>22</v>
      </c>
      <c r="BK986" s="3" t="s">
        <v>22</v>
      </c>
      <c r="BL986" s="17" t="s">
        <v>22</v>
      </c>
      <c r="BM986" s="19" t="s">
        <v>22</v>
      </c>
      <c r="BN986" s="19">
        <f>P986*R986</f>
        <v>3198.72</v>
      </c>
      <c r="BO986" s="19" t="str">
        <f>IF(AND(BN986&gt;120000, P986&gt;25, X986&lt;&gt;"WAVE 0"), "yes", "no")</f>
        <v>no</v>
      </c>
      <c r="BP986" s="17" t="s">
        <v>22</v>
      </c>
    </row>
    <row r="987" spans="1:68" x14ac:dyDescent="0.25">
      <c r="A987" s="11" t="s">
        <v>2197</v>
      </c>
      <c r="B987" s="12" t="s">
        <v>726</v>
      </c>
      <c r="C987" s="13" t="s">
        <v>14</v>
      </c>
      <c r="D987" s="12" t="s">
        <v>706</v>
      </c>
      <c r="E987" s="13" t="s">
        <v>707</v>
      </c>
      <c r="F987" s="12">
        <v>2020</v>
      </c>
      <c r="G987" s="13" t="s">
        <v>109</v>
      </c>
      <c r="H987" s="12" t="s">
        <v>76</v>
      </c>
      <c r="I987" s="13" t="s">
        <v>18</v>
      </c>
      <c r="J987" s="12" t="s">
        <v>847</v>
      </c>
      <c r="K987" s="13" t="s">
        <v>848</v>
      </c>
      <c r="L987" s="12" t="s">
        <v>79</v>
      </c>
      <c r="M987" s="13" t="s">
        <v>80</v>
      </c>
      <c r="N987" s="2" t="s">
        <v>19</v>
      </c>
      <c r="O987" s="13" t="s">
        <v>20</v>
      </c>
      <c r="P987" s="14">
        <v>3.71</v>
      </c>
      <c r="Q987" s="14">
        <v>2952.69</v>
      </c>
      <c r="R987" s="13">
        <v>574</v>
      </c>
      <c r="S987" s="15">
        <v>0.33333333333333331</v>
      </c>
      <c r="T987" s="13">
        <v>2</v>
      </c>
      <c r="U987" s="13">
        <v>2</v>
      </c>
      <c r="V987" s="16">
        <v>0</v>
      </c>
      <c r="W987" s="16" t="str">
        <f t="shared" si="15"/>
        <v>PN2-080-231-06</v>
      </c>
      <c r="Z987" s="17" t="s">
        <v>109</v>
      </c>
      <c r="AA987" s="17" t="s">
        <v>22</v>
      </c>
      <c r="AB987" s="17" t="s">
        <v>22</v>
      </c>
      <c r="AC987" s="17" t="s">
        <v>22</v>
      </c>
      <c r="AD987" s="17" t="s">
        <v>22</v>
      </c>
      <c r="AE987" s="17" t="s">
        <v>22</v>
      </c>
      <c r="AF987" s="17" t="s">
        <v>22</v>
      </c>
      <c r="AG987" s="17" t="s">
        <v>22</v>
      </c>
      <c r="AJ987" s="17" t="s">
        <v>22</v>
      </c>
      <c r="AK987" s="17" t="s">
        <v>22</v>
      </c>
      <c r="AO987" s="17" t="s">
        <v>22</v>
      </c>
      <c r="AP987" s="18" t="s">
        <v>22</v>
      </c>
      <c r="AQ987" s="17" t="s">
        <v>22</v>
      </c>
      <c r="AR987" s="17" t="s">
        <v>22</v>
      </c>
      <c r="AS987" s="17" t="s">
        <v>22</v>
      </c>
      <c r="AT987" s="17" t="s">
        <v>22</v>
      </c>
      <c r="AU987" s="17" t="s">
        <v>22</v>
      </c>
      <c r="AV987" s="17" t="s">
        <v>22</v>
      </c>
      <c r="AW987" s="17" t="s">
        <v>22</v>
      </c>
      <c r="AX987" s="17" t="s">
        <v>22</v>
      </c>
      <c r="AY987" s="17" t="s">
        <v>22</v>
      </c>
      <c r="AZ987" s="17" t="s">
        <v>22</v>
      </c>
      <c r="BA987" s="17" t="s">
        <v>22</v>
      </c>
      <c r="BD987" s="17" t="s">
        <v>22</v>
      </c>
      <c r="BE987" s="17" t="s">
        <v>22</v>
      </c>
      <c r="BF987" s="17" t="s">
        <v>22</v>
      </c>
      <c r="BG987" s="18" t="s">
        <v>22</v>
      </c>
      <c r="BH987" s="3" t="s">
        <v>22</v>
      </c>
      <c r="BI987" s="3" t="s">
        <v>22</v>
      </c>
      <c r="BK987" s="3" t="s">
        <v>22</v>
      </c>
      <c r="BL987" s="17" t="s">
        <v>22</v>
      </c>
      <c r="BM987" s="19" t="s">
        <v>22</v>
      </c>
      <c r="BN987" s="19">
        <f>P987*R987</f>
        <v>2129.54</v>
      </c>
      <c r="BO987" s="19" t="str">
        <f>IF(AND(BN987&gt;120000, P987&gt;25, X987&lt;&gt;"WAVE 0"), "yes", "no")</f>
        <v>no</v>
      </c>
      <c r="BP987" s="17" t="s">
        <v>22</v>
      </c>
    </row>
    <row r="988" spans="1:68" x14ac:dyDescent="0.25">
      <c r="A988" s="11" t="s">
        <v>2198</v>
      </c>
      <c r="B988" s="12" t="s">
        <v>726</v>
      </c>
      <c r="C988" s="13" t="s">
        <v>14</v>
      </c>
      <c r="D988" s="12" t="s">
        <v>697</v>
      </c>
      <c r="E988" s="13" t="s">
        <v>698</v>
      </c>
      <c r="F988" s="12">
        <v>2019</v>
      </c>
      <c r="G988" s="13" t="s">
        <v>109</v>
      </c>
      <c r="H988" s="12" t="s">
        <v>76</v>
      </c>
      <c r="I988" s="13" t="s">
        <v>51</v>
      </c>
      <c r="J988" s="12" t="s">
        <v>847</v>
      </c>
      <c r="K988" s="13" t="s">
        <v>848</v>
      </c>
      <c r="L988" s="12" t="s">
        <v>79</v>
      </c>
      <c r="M988" s="13" t="s">
        <v>80</v>
      </c>
      <c r="N988" s="2" t="s">
        <v>19</v>
      </c>
      <c r="O988" s="13" t="s">
        <v>20</v>
      </c>
      <c r="P988" s="14">
        <v>9.1999999999999993</v>
      </c>
      <c r="Q988" s="14">
        <v>547.84</v>
      </c>
      <c r="R988" s="13">
        <v>494</v>
      </c>
      <c r="S988" s="15">
        <v>0.6</v>
      </c>
      <c r="T988" s="13">
        <v>1</v>
      </c>
      <c r="U988" s="13">
        <v>3</v>
      </c>
      <c r="V988" s="16">
        <v>0</v>
      </c>
      <c r="W988" s="16" t="str">
        <f t="shared" si="15"/>
        <v>PN2-080-232-01</v>
      </c>
      <c r="X988" s="17" t="s">
        <v>699</v>
      </c>
      <c r="Z988" s="17" t="s">
        <v>109</v>
      </c>
      <c r="AB988" s="17" t="s">
        <v>152</v>
      </c>
      <c r="AC988" s="17" t="s">
        <v>726</v>
      </c>
      <c r="AD988" s="17" t="s">
        <v>81</v>
      </c>
      <c r="AE988" s="17" t="s">
        <v>42</v>
      </c>
      <c r="AF988" s="17" t="s">
        <v>82</v>
      </c>
      <c r="AG988" s="17" t="s">
        <v>555</v>
      </c>
      <c r="AJ988" s="17" t="s">
        <v>83</v>
      </c>
      <c r="AK988" s="17" t="s">
        <v>84</v>
      </c>
      <c r="AO988" s="17" t="s">
        <v>130</v>
      </c>
      <c r="AP988" s="18">
        <v>43228</v>
      </c>
      <c r="AQ988" s="17" t="s">
        <v>22</v>
      </c>
      <c r="AR988" s="17" t="s">
        <v>47</v>
      </c>
      <c r="AS988" s="17" t="s">
        <v>47</v>
      </c>
      <c r="AT988" s="17" t="s">
        <v>47</v>
      </c>
      <c r="AU988" s="17" t="s">
        <v>47</v>
      </c>
      <c r="AV988" s="17" t="s">
        <v>47</v>
      </c>
      <c r="AW988" s="17" t="s">
        <v>48</v>
      </c>
      <c r="AX988" s="17" t="s">
        <v>1985</v>
      </c>
      <c r="AY988" s="17" t="s">
        <v>691</v>
      </c>
      <c r="AZ988" s="17" t="s">
        <v>692</v>
      </c>
      <c r="BA988" s="17" t="s">
        <v>726</v>
      </c>
      <c r="BD988" s="17">
        <v>3</v>
      </c>
      <c r="BE988" s="17" t="s">
        <v>52</v>
      </c>
      <c r="BF988" s="17" t="s">
        <v>710</v>
      </c>
      <c r="BG988" s="18">
        <v>44227</v>
      </c>
      <c r="BL988" s="17" t="s">
        <v>711</v>
      </c>
      <c r="BM988" s="19" t="s">
        <v>22</v>
      </c>
      <c r="BN988" s="19">
        <f>P988*R988</f>
        <v>4544.7999999999993</v>
      </c>
      <c r="BO988" s="19" t="str">
        <f>IF(AND(BN988&gt;120000, P988&gt;25, X988&lt;&gt;"WAVE 0"), "yes", "no")</f>
        <v>no</v>
      </c>
      <c r="BP988" s="17" t="s">
        <v>51</v>
      </c>
    </row>
    <row r="989" spans="1:68" x14ac:dyDescent="0.25">
      <c r="A989" s="11" t="s">
        <v>2199</v>
      </c>
      <c r="B989" s="12" t="s">
        <v>726</v>
      </c>
      <c r="C989" s="13" t="s">
        <v>14</v>
      </c>
      <c r="D989" s="12" t="s">
        <v>697</v>
      </c>
      <c r="E989" s="13" t="s">
        <v>698</v>
      </c>
      <c r="F989" s="12">
        <v>2019</v>
      </c>
      <c r="G989" s="13" t="s">
        <v>109</v>
      </c>
      <c r="H989" s="12" t="s">
        <v>76</v>
      </c>
      <c r="I989" s="13" t="s">
        <v>51</v>
      </c>
      <c r="J989" s="12" t="s">
        <v>847</v>
      </c>
      <c r="K989" s="13" t="s">
        <v>848</v>
      </c>
      <c r="L989" s="12" t="s">
        <v>79</v>
      </c>
      <c r="M989" s="13" t="s">
        <v>80</v>
      </c>
      <c r="N989" s="2" t="s">
        <v>19</v>
      </c>
      <c r="O989" s="13" t="s">
        <v>20</v>
      </c>
      <c r="P989" s="14">
        <v>9.1999999999999993</v>
      </c>
      <c r="Q989" s="14">
        <v>2106.8000000000002</v>
      </c>
      <c r="R989" s="13">
        <v>508</v>
      </c>
      <c r="S989" s="15">
        <v>0</v>
      </c>
      <c r="T989" s="13">
        <v>1</v>
      </c>
      <c r="U989" s="13">
        <v>3</v>
      </c>
      <c r="V989" s="16">
        <v>0</v>
      </c>
      <c r="W989" s="16" t="str">
        <f t="shared" si="15"/>
        <v>PN2-080-232-02</v>
      </c>
      <c r="X989" s="17" t="s">
        <v>699</v>
      </c>
      <c r="Z989" s="17" t="s">
        <v>109</v>
      </c>
      <c r="AB989" s="17" t="s">
        <v>152</v>
      </c>
      <c r="AC989" s="17" t="s">
        <v>726</v>
      </c>
      <c r="AD989" s="17" t="s">
        <v>81</v>
      </c>
      <c r="AE989" s="17" t="s">
        <v>42</v>
      </c>
      <c r="AF989" s="17" t="s">
        <v>82</v>
      </c>
      <c r="AG989" s="17" t="s">
        <v>555</v>
      </c>
      <c r="AJ989" s="17" t="s">
        <v>83</v>
      </c>
      <c r="AK989" s="17" t="s">
        <v>84</v>
      </c>
      <c r="AO989" s="17" t="s">
        <v>130</v>
      </c>
      <c r="AP989" s="18">
        <v>43228</v>
      </c>
      <c r="AQ989" s="17" t="s">
        <v>22</v>
      </c>
      <c r="AR989" s="17" t="s">
        <v>47</v>
      </c>
      <c r="AS989" s="17" t="s">
        <v>47</v>
      </c>
      <c r="AT989" s="17" t="s">
        <v>47</v>
      </c>
      <c r="AU989" s="17" t="s">
        <v>47</v>
      </c>
      <c r="AV989" s="17" t="s">
        <v>47</v>
      </c>
      <c r="AW989" s="17" t="s">
        <v>48</v>
      </c>
      <c r="AX989" s="17" t="s">
        <v>1985</v>
      </c>
      <c r="AY989" s="17" t="s">
        <v>691</v>
      </c>
      <c r="AZ989" s="17" t="s">
        <v>692</v>
      </c>
      <c r="BA989" s="17" t="s">
        <v>726</v>
      </c>
      <c r="BD989" s="17">
        <v>3</v>
      </c>
      <c r="BE989" s="17" t="s">
        <v>52</v>
      </c>
      <c r="BF989" s="17" t="s">
        <v>710</v>
      </c>
      <c r="BG989" s="18">
        <v>44227</v>
      </c>
      <c r="BL989" s="17" t="s">
        <v>711</v>
      </c>
      <c r="BM989" s="19" t="s">
        <v>22</v>
      </c>
      <c r="BN989" s="19">
        <f>P989*R989</f>
        <v>4673.5999999999995</v>
      </c>
      <c r="BO989" s="19" t="str">
        <f>IF(AND(BN989&gt;120000, P989&gt;25, X989&lt;&gt;"WAVE 0"), "yes", "no")</f>
        <v>no</v>
      </c>
      <c r="BP989" s="17" t="s">
        <v>51</v>
      </c>
    </row>
    <row r="990" spans="1:68" x14ac:dyDescent="0.25">
      <c r="A990" s="11" t="s">
        <v>2200</v>
      </c>
      <c r="B990" s="12" t="s">
        <v>726</v>
      </c>
      <c r="C990" s="13" t="s">
        <v>14</v>
      </c>
      <c r="D990" s="12" t="s">
        <v>697</v>
      </c>
      <c r="E990" s="13" t="s">
        <v>698</v>
      </c>
      <c r="F990" s="12">
        <v>2019</v>
      </c>
      <c r="G990" s="13" t="s">
        <v>109</v>
      </c>
      <c r="H990" s="12" t="s">
        <v>76</v>
      </c>
      <c r="I990" s="13" t="s">
        <v>51</v>
      </c>
      <c r="J990" s="12" t="s">
        <v>847</v>
      </c>
      <c r="K990" s="13" t="s">
        <v>848</v>
      </c>
      <c r="L990" s="12" t="s">
        <v>79</v>
      </c>
      <c r="M990" s="13" t="s">
        <v>80</v>
      </c>
      <c r="N990" s="2" t="s">
        <v>19</v>
      </c>
      <c r="O990" s="13" t="s">
        <v>20</v>
      </c>
      <c r="P990" s="14">
        <v>9.1999999999999993</v>
      </c>
      <c r="Q990" s="14">
        <v>644</v>
      </c>
      <c r="R990" s="13">
        <v>476</v>
      </c>
      <c r="S990" s="15">
        <v>1</v>
      </c>
      <c r="T990" s="13">
        <v>1</v>
      </c>
      <c r="U990" s="13">
        <v>2</v>
      </c>
      <c r="V990" s="16">
        <v>0</v>
      </c>
      <c r="W990" s="16" t="str">
        <f t="shared" si="15"/>
        <v>PN2-080-232-04</v>
      </c>
      <c r="X990" s="17" t="s">
        <v>699</v>
      </c>
      <c r="Z990" s="17" t="s">
        <v>109</v>
      </c>
      <c r="AB990" s="17" t="s">
        <v>152</v>
      </c>
      <c r="AC990" s="17" t="s">
        <v>726</v>
      </c>
      <c r="AD990" s="17" t="s">
        <v>81</v>
      </c>
      <c r="AE990" s="17" t="s">
        <v>42</v>
      </c>
      <c r="AF990" s="17" t="s">
        <v>1655</v>
      </c>
      <c r="AG990" s="17" t="s">
        <v>555</v>
      </c>
      <c r="AJ990" s="17" t="s">
        <v>83</v>
      </c>
      <c r="AK990" s="17" t="s">
        <v>84</v>
      </c>
      <c r="AO990" s="17" t="s">
        <v>130</v>
      </c>
      <c r="AP990" s="18">
        <v>43207</v>
      </c>
      <c r="AQ990" s="17" t="s">
        <v>22</v>
      </c>
      <c r="AR990" s="17" t="s">
        <v>47</v>
      </c>
      <c r="AS990" s="17" t="s">
        <v>47</v>
      </c>
      <c r="AT990" s="17" t="s">
        <v>47</v>
      </c>
      <c r="AU990" s="17" t="s">
        <v>47</v>
      </c>
      <c r="AV990" s="17" t="s">
        <v>47</v>
      </c>
      <c r="AW990" s="17" t="s">
        <v>48</v>
      </c>
      <c r="AX990" s="17" t="s">
        <v>1985</v>
      </c>
      <c r="AY990" s="17" t="s">
        <v>691</v>
      </c>
      <c r="AZ990" s="17" t="s">
        <v>692</v>
      </c>
      <c r="BA990" s="17" t="s">
        <v>726</v>
      </c>
      <c r="BD990" s="17">
        <v>3</v>
      </c>
      <c r="BE990" s="17" t="s">
        <v>52</v>
      </c>
      <c r="BF990" s="17" t="s">
        <v>710</v>
      </c>
      <c r="BG990" s="18">
        <v>44227</v>
      </c>
      <c r="BL990" s="17" t="s">
        <v>711</v>
      </c>
      <c r="BM990" s="19" t="s">
        <v>22</v>
      </c>
      <c r="BN990" s="19">
        <f>P990*R990</f>
        <v>4379.2</v>
      </c>
      <c r="BO990" s="19" t="str">
        <f>IF(AND(BN990&gt;120000, P990&gt;25, X990&lt;&gt;"WAVE 0"), "yes", "no")</f>
        <v>no</v>
      </c>
      <c r="BP990" s="17" t="s">
        <v>51</v>
      </c>
    </row>
    <row r="991" spans="1:68" x14ac:dyDescent="0.25">
      <c r="A991" s="11" t="s">
        <v>2201</v>
      </c>
      <c r="B991" s="12" t="s">
        <v>726</v>
      </c>
      <c r="C991" s="13" t="s">
        <v>14</v>
      </c>
      <c r="D991" s="12" t="s">
        <v>697</v>
      </c>
      <c r="E991" s="13" t="s">
        <v>698</v>
      </c>
      <c r="F991" s="12">
        <v>2019</v>
      </c>
      <c r="G991" s="13" t="s">
        <v>109</v>
      </c>
      <c r="H991" s="12" t="s">
        <v>76</v>
      </c>
      <c r="I991" s="13" t="s">
        <v>51</v>
      </c>
      <c r="J991" s="12" t="s">
        <v>847</v>
      </c>
      <c r="K991" s="13" t="s">
        <v>848</v>
      </c>
      <c r="L991" s="12" t="s">
        <v>79</v>
      </c>
      <c r="M991" s="13" t="s">
        <v>80</v>
      </c>
      <c r="N991" s="2" t="s">
        <v>19</v>
      </c>
      <c r="O991" s="13" t="s">
        <v>20</v>
      </c>
      <c r="P991" s="14">
        <v>9.1999999999999993</v>
      </c>
      <c r="Q991" s="14">
        <v>3560.4</v>
      </c>
      <c r="R991" s="13">
        <v>496</v>
      </c>
      <c r="S991" s="15">
        <v>0.33333333333333331</v>
      </c>
      <c r="T991" s="13">
        <v>1</v>
      </c>
      <c r="U991" s="13">
        <v>0</v>
      </c>
      <c r="V991" s="16">
        <v>0</v>
      </c>
      <c r="W991" s="16" t="str">
        <f t="shared" si="15"/>
        <v>PN2-080-232-05</v>
      </c>
      <c r="X991" s="17" t="s">
        <v>699</v>
      </c>
      <c r="Z991" s="17" t="s">
        <v>109</v>
      </c>
      <c r="AB991" s="17" t="s">
        <v>152</v>
      </c>
      <c r="AC991" s="17" t="s">
        <v>726</v>
      </c>
      <c r="AD991" s="17" t="s">
        <v>81</v>
      </c>
      <c r="AE991" s="17" t="s">
        <v>42</v>
      </c>
      <c r="AF991" s="17" t="s">
        <v>82</v>
      </c>
      <c r="AG991" s="17" t="s">
        <v>555</v>
      </c>
      <c r="AJ991" s="17" t="s">
        <v>83</v>
      </c>
      <c r="AK991" s="17" t="s">
        <v>84</v>
      </c>
      <c r="AO991" s="17" t="s">
        <v>130</v>
      </c>
      <c r="AP991" s="18">
        <v>43228</v>
      </c>
      <c r="AQ991" s="17" t="s">
        <v>22</v>
      </c>
      <c r="AR991" s="17" t="s">
        <v>47</v>
      </c>
      <c r="AS991" s="17" t="s">
        <v>47</v>
      </c>
      <c r="AT991" s="17" t="s">
        <v>47</v>
      </c>
      <c r="AU991" s="17" t="s">
        <v>47</v>
      </c>
      <c r="AV991" s="17" t="s">
        <v>47</v>
      </c>
      <c r="AW991" s="17" t="s">
        <v>48</v>
      </c>
      <c r="AX991" s="17" t="s">
        <v>1985</v>
      </c>
      <c r="AY991" s="17" t="s">
        <v>691</v>
      </c>
      <c r="AZ991" s="17" t="s">
        <v>692</v>
      </c>
      <c r="BA991" s="17" t="s">
        <v>726</v>
      </c>
      <c r="BD991" s="17">
        <v>3</v>
      </c>
      <c r="BE991" s="17" t="s">
        <v>52</v>
      </c>
      <c r="BF991" s="17" t="s">
        <v>710</v>
      </c>
      <c r="BG991" s="18">
        <v>44227</v>
      </c>
      <c r="BL991" s="17" t="s">
        <v>711</v>
      </c>
      <c r="BM991" s="19" t="s">
        <v>22</v>
      </c>
      <c r="BN991" s="19">
        <f>P991*R991</f>
        <v>4563.2</v>
      </c>
      <c r="BO991" s="19" t="str">
        <f>IF(AND(BN991&gt;120000, P991&gt;25, X991&lt;&gt;"WAVE 0"), "yes", "no")</f>
        <v>no</v>
      </c>
      <c r="BP991" s="17" t="s">
        <v>51</v>
      </c>
    </row>
    <row r="992" spans="1:68" x14ac:dyDescent="0.25">
      <c r="A992" s="11" t="s">
        <v>2202</v>
      </c>
      <c r="B992" s="12" t="s">
        <v>726</v>
      </c>
      <c r="C992" s="13" t="s">
        <v>14</v>
      </c>
      <c r="D992" s="12" t="s">
        <v>697</v>
      </c>
      <c r="E992" s="13" t="s">
        <v>698</v>
      </c>
      <c r="F992" s="12">
        <v>2019</v>
      </c>
      <c r="G992" s="13" t="s">
        <v>109</v>
      </c>
      <c r="H992" s="12" t="s">
        <v>76</v>
      </c>
      <c r="I992" s="13" t="s">
        <v>51</v>
      </c>
      <c r="J992" s="12" t="s">
        <v>847</v>
      </c>
      <c r="K992" s="13" t="s">
        <v>848</v>
      </c>
      <c r="L992" s="12" t="s">
        <v>79</v>
      </c>
      <c r="M992" s="13" t="s">
        <v>80</v>
      </c>
      <c r="N992" s="2" t="s">
        <v>19</v>
      </c>
      <c r="O992" s="13" t="s">
        <v>20</v>
      </c>
      <c r="P992" s="14">
        <v>7.56</v>
      </c>
      <c r="Q992" s="14"/>
      <c r="R992" s="13">
        <v>476</v>
      </c>
      <c r="S992" s="15"/>
      <c r="T992" s="13">
        <v>1</v>
      </c>
      <c r="U992" s="13">
        <v>0</v>
      </c>
      <c r="V992" s="16"/>
      <c r="W992" s="16" t="str">
        <f t="shared" si="15"/>
        <v>PN2-080-232-06</v>
      </c>
      <c r="X992" s="17" t="s">
        <v>699</v>
      </c>
      <c r="Z992" s="17" t="s">
        <v>109</v>
      </c>
      <c r="AB992" s="17" t="s">
        <v>152</v>
      </c>
      <c r="AC992" s="17" t="s">
        <v>726</v>
      </c>
      <c r="AD992" s="17" t="s">
        <v>81</v>
      </c>
      <c r="AE992" s="17" t="s">
        <v>42</v>
      </c>
      <c r="AF992" s="17" t="s">
        <v>554</v>
      </c>
      <c r="AG992" s="17" t="s">
        <v>555</v>
      </c>
      <c r="AJ992" s="17" t="s">
        <v>83</v>
      </c>
      <c r="AK992" s="17" t="s">
        <v>84</v>
      </c>
      <c r="AO992" s="17" t="s">
        <v>130</v>
      </c>
      <c r="AP992" s="18">
        <v>43207</v>
      </c>
      <c r="AQ992" s="17" t="s">
        <v>22</v>
      </c>
      <c r="AR992" s="17" t="s">
        <v>47</v>
      </c>
      <c r="AS992" s="17" t="s">
        <v>47</v>
      </c>
      <c r="AT992" s="17" t="s">
        <v>47</v>
      </c>
      <c r="AU992" s="17" t="s">
        <v>47</v>
      </c>
      <c r="AV992" s="17" t="s">
        <v>47</v>
      </c>
      <c r="AW992" s="17" t="s">
        <v>48</v>
      </c>
      <c r="AX992" s="17" t="s">
        <v>1985</v>
      </c>
      <c r="AY992" s="17" t="s">
        <v>691</v>
      </c>
      <c r="AZ992" s="17" t="s">
        <v>692</v>
      </c>
      <c r="BA992" s="17" t="s">
        <v>726</v>
      </c>
      <c r="BD992" s="17">
        <v>3</v>
      </c>
      <c r="BE992" s="17" t="s">
        <v>52</v>
      </c>
      <c r="BF992" s="17" t="s">
        <v>710</v>
      </c>
      <c r="BG992" s="18">
        <v>44227</v>
      </c>
      <c r="BL992" s="17" t="s">
        <v>711</v>
      </c>
      <c r="BM992" s="19" t="s">
        <v>22</v>
      </c>
      <c r="BN992" s="19">
        <f>P992*R992</f>
        <v>3598.56</v>
      </c>
      <c r="BO992" s="19" t="str">
        <f>IF(AND(BN992&gt;120000, P992&gt;25, X992&lt;&gt;"WAVE 0"), "yes", "no")</f>
        <v>no</v>
      </c>
      <c r="BP992" s="17" t="s">
        <v>22</v>
      </c>
    </row>
    <row r="993" spans="1:68" x14ac:dyDescent="0.25">
      <c r="A993" s="11" t="s">
        <v>2203</v>
      </c>
      <c r="B993" s="12" t="s">
        <v>726</v>
      </c>
      <c r="C993" s="13" t="s">
        <v>14</v>
      </c>
      <c r="D993" s="12" t="s">
        <v>697</v>
      </c>
      <c r="E993" s="13" t="s">
        <v>698</v>
      </c>
      <c r="F993" s="12">
        <v>2019</v>
      </c>
      <c r="G993" s="13" t="s">
        <v>109</v>
      </c>
      <c r="H993" s="12" t="s">
        <v>76</v>
      </c>
      <c r="I993" s="13" t="s">
        <v>51</v>
      </c>
      <c r="J993" s="12" t="s">
        <v>847</v>
      </c>
      <c r="K993" s="13" t="s">
        <v>848</v>
      </c>
      <c r="L993" s="12" t="s">
        <v>79</v>
      </c>
      <c r="M993" s="13" t="s">
        <v>80</v>
      </c>
      <c r="N993" s="2" t="s">
        <v>19</v>
      </c>
      <c r="O993" s="13" t="s">
        <v>20</v>
      </c>
      <c r="P993" s="14">
        <v>8.6071000000000009</v>
      </c>
      <c r="Q993" s="14">
        <v>1585.44</v>
      </c>
      <c r="R993" s="13">
        <v>476</v>
      </c>
      <c r="S993" s="15">
        <v>0.8</v>
      </c>
      <c r="T993" s="13">
        <v>1</v>
      </c>
      <c r="U993" s="13">
        <v>0</v>
      </c>
      <c r="V993" s="16">
        <v>0</v>
      </c>
      <c r="W993" s="16" t="str">
        <f t="shared" si="15"/>
        <v>PN2-080-232-07</v>
      </c>
      <c r="X993" s="17" t="s">
        <v>699</v>
      </c>
      <c r="Z993" s="17" t="s">
        <v>109</v>
      </c>
      <c r="AB993" s="17" t="s">
        <v>152</v>
      </c>
      <c r="AC993" s="17" t="s">
        <v>726</v>
      </c>
      <c r="AD993" s="17" t="s">
        <v>81</v>
      </c>
      <c r="AE993" s="17" t="s">
        <v>42</v>
      </c>
      <c r="AF993" s="17" t="s">
        <v>82</v>
      </c>
      <c r="AG993" s="17" t="s">
        <v>555</v>
      </c>
      <c r="AJ993" s="17" t="s">
        <v>83</v>
      </c>
      <c r="AK993" s="17" t="s">
        <v>84</v>
      </c>
      <c r="AO993" s="17" t="s">
        <v>130</v>
      </c>
      <c r="AP993" s="18">
        <v>43228</v>
      </c>
      <c r="AQ993" s="17" t="s">
        <v>22</v>
      </c>
      <c r="AR993" s="17" t="s">
        <v>47</v>
      </c>
      <c r="AS993" s="17" t="s">
        <v>47</v>
      </c>
      <c r="AT993" s="17" t="s">
        <v>47</v>
      </c>
      <c r="AU993" s="17" t="s">
        <v>47</v>
      </c>
      <c r="AV993" s="17" t="s">
        <v>47</v>
      </c>
      <c r="AW993" s="17" t="s">
        <v>48</v>
      </c>
      <c r="AX993" s="17" t="s">
        <v>1985</v>
      </c>
      <c r="AY993" s="17" t="s">
        <v>691</v>
      </c>
      <c r="AZ993" s="17" t="s">
        <v>692</v>
      </c>
      <c r="BA993" s="17" t="s">
        <v>726</v>
      </c>
      <c r="BD993" s="17">
        <v>3</v>
      </c>
      <c r="BE993" s="17" t="s">
        <v>52</v>
      </c>
      <c r="BF993" s="17" t="s">
        <v>710</v>
      </c>
      <c r="BG993" s="18">
        <v>44227</v>
      </c>
      <c r="BL993" s="17" t="s">
        <v>711</v>
      </c>
      <c r="BM993" s="19" t="s">
        <v>22</v>
      </c>
      <c r="BN993" s="19">
        <f>P993*R993</f>
        <v>4096.9796000000006</v>
      </c>
      <c r="BO993" s="19" t="str">
        <f>IF(AND(BN993&gt;120000, P993&gt;25, X993&lt;&gt;"WAVE 0"), "yes", "no")</f>
        <v>no</v>
      </c>
      <c r="BP993" s="17" t="s">
        <v>51</v>
      </c>
    </row>
    <row r="994" spans="1:68" x14ac:dyDescent="0.25">
      <c r="A994" s="11" t="s">
        <v>2204</v>
      </c>
      <c r="B994" s="12" t="s">
        <v>2205</v>
      </c>
      <c r="C994" s="13" t="s">
        <v>57</v>
      </c>
      <c r="D994" s="12" t="s">
        <v>2158</v>
      </c>
      <c r="E994" s="13" t="s">
        <v>2159</v>
      </c>
      <c r="F994" s="12">
        <v>2020</v>
      </c>
      <c r="G994" s="13" t="s">
        <v>38</v>
      </c>
      <c r="H994" s="12" t="s">
        <v>76</v>
      </c>
      <c r="I994" s="13" t="s">
        <v>51</v>
      </c>
      <c r="J994" s="12" t="s">
        <v>847</v>
      </c>
      <c r="K994" s="13" t="s">
        <v>848</v>
      </c>
      <c r="L994" s="12" t="s">
        <v>79</v>
      </c>
      <c r="M994" s="13" t="s">
        <v>80</v>
      </c>
      <c r="N994" s="2" t="s">
        <v>64</v>
      </c>
      <c r="O994" s="13" t="s">
        <v>20</v>
      </c>
      <c r="P994" s="14">
        <v>328.2</v>
      </c>
      <c r="Q994" s="14">
        <v>5907.5999999999985</v>
      </c>
      <c r="R994" s="13">
        <v>22</v>
      </c>
      <c r="S994" s="15">
        <v>0.8</v>
      </c>
      <c r="T994" s="13">
        <v>1</v>
      </c>
      <c r="U994" s="13">
        <v>2</v>
      </c>
      <c r="V994" s="16">
        <v>0</v>
      </c>
      <c r="W994" s="16" t="str">
        <f t="shared" si="15"/>
        <v>PN2-080-234-02</v>
      </c>
      <c r="Z994" s="17" t="s">
        <v>38</v>
      </c>
      <c r="AA994" s="17" t="s">
        <v>838</v>
      </c>
      <c r="AB994" s="17" t="s">
        <v>22</v>
      </c>
      <c r="AC994" s="17" t="s">
        <v>22</v>
      </c>
      <c r="AD994" s="17" t="s">
        <v>81</v>
      </c>
      <c r="AE994" s="17" t="s">
        <v>42</v>
      </c>
      <c r="AF994" s="17" t="s">
        <v>82</v>
      </c>
      <c r="AG994" s="17" t="s">
        <v>22</v>
      </c>
      <c r="AJ994" s="17" t="s">
        <v>1594</v>
      </c>
      <c r="AK994" s="17" t="s">
        <v>1595</v>
      </c>
      <c r="AO994" s="17" t="s">
        <v>130</v>
      </c>
      <c r="AP994" s="18">
        <v>43545</v>
      </c>
      <c r="AQ994" s="17">
        <v>7</v>
      </c>
      <c r="AR994" s="17" t="s">
        <v>22</v>
      </c>
      <c r="AS994" s="17" t="s">
        <v>22</v>
      </c>
      <c r="AT994" s="17" t="s">
        <v>22</v>
      </c>
      <c r="AU994" s="17" t="s">
        <v>22</v>
      </c>
      <c r="AV994" s="17" t="s">
        <v>22</v>
      </c>
      <c r="BE994" s="17" t="s">
        <v>52</v>
      </c>
      <c r="BM994" s="19">
        <v>0</v>
      </c>
      <c r="BN994" s="19">
        <f>P994*R994</f>
        <v>7220.4</v>
      </c>
      <c r="BO994" s="19" t="str">
        <f>IF(AND(BN994&gt;120000, P994&gt;25, X994&lt;&gt;"WAVE 0"), "yes", "no")</f>
        <v>no</v>
      </c>
      <c r="BP994" s="17" t="s">
        <v>22</v>
      </c>
    </row>
    <row r="995" spans="1:68" x14ac:dyDescent="0.25">
      <c r="A995" s="11" t="s">
        <v>2206</v>
      </c>
      <c r="B995" s="12" t="s">
        <v>2207</v>
      </c>
      <c r="C995" s="13" t="s">
        <v>57</v>
      </c>
      <c r="D995" s="12" t="s">
        <v>2208</v>
      </c>
      <c r="E995" s="13" t="s">
        <v>2209</v>
      </c>
      <c r="F995" s="12">
        <v>2019</v>
      </c>
      <c r="G995" s="13" t="s">
        <v>38</v>
      </c>
      <c r="H995" s="12" t="s">
        <v>76</v>
      </c>
      <c r="I995" s="13" t="s">
        <v>51</v>
      </c>
      <c r="J995" s="12" t="s">
        <v>847</v>
      </c>
      <c r="K995" s="13" t="s">
        <v>848</v>
      </c>
      <c r="L995" s="12" t="s">
        <v>79</v>
      </c>
      <c r="M995" s="13" t="s">
        <v>80</v>
      </c>
      <c r="N995" s="2" t="s">
        <v>95</v>
      </c>
      <c r="O995" s="13" t="s">
        <v>20</v>
      </c>
      <c r="P995" s="14">
        <v>4717.4359000000004</v>
      </c>
      <c r="Q995" s="14">
        <v>590687.10000000009</v>
      </c>
      <c r="R995" s="13">
        <v>51</v>
      </c>
      <c r="S995" s="15">
        <v>0.2</v>
      </c>
      <c r="T995" s="13">
        <v>2</v>
      </c>
      <c r="U995" s="13">
        <v>5</v>
      </c>
      <c r="V995" s="16">
        <v>7751.937984496124</v>
      </c>
      <c r="W995" s="16" t="str">
        <f t="shared" si="15"/>
        <v>PN2-080-350-12</v>
      </c>
      <c r="Z995" s="17" t="s">
        <v>38</v>
      </c>
      <c r="AA995" s="17" t="s">
        <v>847</v>
      </c>
      <c r="AB995" s="17" t="s">
        <v>46</v>
      </c>
      <c r="AC995" s="17" t="s">
        <v>2210</v>
      </c>
      <c r="AD995" s="17" t="s">
        <v>81</v>
      </c>
      <c r="AE995" s="17" t="s">
        <v>42</v>
      </c>
      <c r="AF995" s="17" t="s">
        <v>82</v>
      </c>
      <c r="AG995" s="17" t="s">
        <v>543</v>
      </c>
      <c r="AJ995" s="17" t="s">
        <v>83</v>
      </c>
      <c r="AK995" s="17" t="s">
        <v>84</v>
      </c>
      <c r="AO995" s="17" t="s">
        <v>85</v>
      </c>
      <c r="AP995" s="18">
        <v>43280</v>
      </c>
      <c r="AQ995" s="17">
        <v>7</v>
      </c>
      <c r="AR995" s="17" t="s">
        <v>47</v>
      </c>
      <c r="AS995" s="17" t="s">
        <v>47</v>
      </c>
      <c r="AT995" s="17" t="s">
        <v>47</v>
      </c>
      <c r="AU995" s="17" t="s">
        <v>47</v>
      </c>
      <c r="AV995" s="17" t="s">
        <v>47</v>
      </c>
      <c r="BE995" s="17" t="s">
        <v>52</v>
      </c>
      <c r="BH995" s="3" t="s">
        <v>556</v>
      </c>
      <c r="BK995" s="3" t="s">
        <v>71</v>
      </c>
      <c r="BM995" s="19">
        <v>214847.98066596687</v>
      </c>
      <c r="BN995" s="19">
        <f>P995*R995</f>
        <v>240589.23090000002</v>
      </c>
      <c r="BO995" s="19" t="str">
        <f>IF(AND(BN995&gt;120000, P995&gt;25, X995&lt;&gt;"WAVE 0"), "yes", "no")</f>
        <v>yes</v>
      </c>
      <c r="BP995" s="17" t="s">
        <v>22</v>
      </c>
    </row>
    <row r="996" spans="1:68" x14ac:dyDescent="0.25">
      <c r="A996" s="11" t="s">
        <v>2211</v>
      </c>
      <c r="B996" s="12" t="s">
        <v>2212</v>
      </c>
      <c r="C996" s="13" t="s">
        <v>57</v>
      </c>
      <c r="D996" s="12" t="s">
        <v>2213</v>
      </c>
      <c r="E996" s="13" t="s">
        <v>2214</v>
      </c>
      <c r="F996" s="12">
        <v>2019</v>
      </c>
      <c r="G996" s="13" t="s">
        <v>38</v>
      </c>
      <c r="H996" s="12" t="s">
        <v>76</v>
      </c>
      <c r="I996" s="13" t="s">
        <v>51</v>
      </c>
      <c r="J996" s="12" t="s">
        <v>847</v>
      </c>
      <c r="K996" s="13" t="s">
        <v>848</v>
      </c>
      <c r="L996" s="12" t="s">
        <v>79</v>
      </c>
      <c r="M996" s="13" t="s">
        <v>80</v>
      </c>
      <c r="N996" s="2" t="s">
        <v>64</v>
      </c>
      <c r="O996" s="13" t="s">
        <v>20</v>
      </c>
      <c r="P996" s="14">
        <v>1310</v>
      </c>
      <c r="Q996" s="14">
        <v>22144.5</v>
      </c>
      <c r="R996" s="13">
        <v>52</v>
      </c>
      <c r="S996" s="15">
        <v>0.33333333333333331</v>
      </c>
      <c r="T996" s="13">
        <v>2</v>
      </c>
      <c r="U996" s="13">
        <v>4</v>
      </c>
      <c r="V996" s="16">
        <v>0</v>
      </c>
      <c r="W996" s="16" t="str">
        <f t="shared" si="15"/>
        <v>PN2-081-003-02</v>
      </c>
      <c r="X996" s="17" t="s">
        <v>150</v>
      </c>
      <c r="Y996" s="17" t="s">
        <v>2215</v>
      </c>
      <c r="Z996" s="17" t="s">
        <v>38</v>
      </c>
      <c r="AA996" s="17" t="s">
        <v>847</v>
      </c>
      <c r="AB996" s="17" t="s">
        <v>169</v>
      </c>
      <c r="AC996" s="17" t="s">
        <v>2216</v>
      </c>
      <c r="AD996" s="17" t="s">
        <v>81</v>
      </c>
      <c r="AE996" s="17" t="s">
        <v>42</v>
      </c>
      <c r="AF996" s="17" t="s">
        <v>82</v>
      </c>
      <c r="AG996" s="17" t="s">
        <v>543</v>
      </c>
      <c r="AJ996" s="17" t="s">
        <v>83</v>
      </c>
      <c r="AK996" s="17" t="s">
        <v>84</v>
      </c>
      <c r="AO996" s="17" t="s">
        <v>130</v>
      </c>
      <c r="AP996" s="18">
        <v>43224</v>
      </c>
      <c r="AQ996" s="17">
        <v>7</v>
      </c>
      <c r="AR996" s="17" t="s">
        <v>47</v>
      </c>
      <c r="AS996" s="17" t="s">
        <v>47</v>
      </c>
      <c r="AT996" s="17" t="s">
        <v>47</v>
      </c>
      <c r="AU996" s="17" t="s">
        <v>47</v>
      </c>
      <c r="AV996" s="17" t="s">
        <v>47</v>
      </c>
      <c r="BE996" s="17" t="s">
        <v>52</v>
      </c>
      <c r="BH996" s="3" t="s">
        <v>556</v>
      </c>
      <c r="BM996" s="19">
        <v>373811.96939107554</v>
      </c>
      <c r="BN996" s="19">
        <f>P996*R996</f>
        <v>68120</v>
      </c>
      <c r="BO996" s="19" t="str">
        <f>IF(AND(BN996&gt;120000, P996&gt;25, X996&lt;&gt;"WAVE 0"), "yes", "no")</f>
        <v>no</v>
      </c>
      <c r="BP996" s="17" t="s">
        <v>51</v>
      </c>
    </row>
    <row r="997" spans="1:68" x14ac:dyDescent="0.25">
      <c r="A997" s="11" t="s">
        <v>2217</v>
      </c>
      <c r="B997" s="12" t="s">
        <v>2218</v>
      </c>
      <c r="C997" s="13" t="s">
        <v>14</v>
      </c>
      <c r="D997" s="12" t="s">
        <v>328</v>
      </c>
      <c r="E997" s="13" t="s">
        <v>329</v>
      </c>
      <c r="F997" s="12">
        <v>2020</v>
      </c>
      <c r="G997" s="13" t="s">
        <v>207</v>
      </c>
      <c r="H997" s="12" t="s">
        <v>330</v>
      </c>
      <c r="I997" s="13" t="s">
        <v>51</v>
      </c>
      <c r="J997" s="12" t="s">
        <v>331</v>
      </c>
      <c r="K997" s="13" t="s">
        <v>332</v>
      </c>
      <c r="L997" s="12" t="s">
        <v>333</v>
      </c>
      <c r="M997" s="13" t="s">
        <v>334</v>
      </c>
      <c r="N997" s="2" t="s">
        <v>194</v>
      </c>
      <c r="O997" s="13" t="s">
        <v>335</v>
      </c>
      <c r="P997" s="14">
        <v>141.10429999999999</v>
      </c>
      <c r="Q997" s="14">
        <v>1927.2600000000002</v>
      </c>
      <c r="R997" s="13">
        <v>16</v>
      </c>
      <c r="S997" s="15">
        <v>0.2857142857142857</v>
      </c>
      <c r="T997" s="13">
        <v>2</v>
      </c>
      <c r="U997" s="13">
        <v>3</v>
      </c>
      <c r="V997" s="16">
        <v>0</v>
      </c>
      <c r="W997" s="16" t="str">
        <f t="shared" si="15"/>
        <v>PN20-831180R1</v>
      </c>
      <c r="AA997" s="17" t="s">
        <v>22</v>
      </c>
      <c r="AB997" s="17" t="s">
        <v>22</v>
      </c>
      <c r="AC997" s="17" t="s">
        <v>22</v>
      </c>
      <c r="AD997" s="17" t="s">
        <v>22</v>
      </c>
      <c r="AE997" s="17" t="s">
        <v>22</v>
      </c>
      <c r="AF997" s="17" t="s">
        <v>22</v>
      </c>
      <c r="AG997" s="17" t="s">
        <v>22</v>
      </c>
      <c r="AJ997" s="17" t="s">
        <v>22</v>
      </c>
      <c r="AK997" s="17" t="s">
        <v>22</v>
      </c>
      <c r="AO997" s="17" t="s">
        <v>22</v>
      </c>
      <c r="AP997" s="18" t="s">
        <v>22</v>
      </c>
      <c r="AQ997" s="17" t="s">
        <v>22</v>
      </c>
      <c r="AR997" s="17" t="s">
        <v>22</v>
      </c>
      <c r="AS997" s="17" t="s">
        <v>22</v>
      </c>
      <c r="AT997" s="17" t="s">
        <v>22</v>
      </c>
      <c r="AU997" s="17" t="s">
        <v>22</v>
      </c>
      <c r="AV997" s="17" t="s">
        <v>22</v>
      </c>
      <c r="AW997" s="17" t="s">
        <v>22</v>
      </c>
      <c r="AX997" s="17" t="s">
        <v>22</v>
      </c>
      <c r="AY997" s="17" t="s">
        <v>22</v>
      </c>
      <c r="AZ997" s="17" t="s">
        <v>22</v>
      </c>
      <c r="BA997" s="17" t="s">
        <v>22</v>
      </c>
      <c r="BD997" s="17" t="s">
        <v>22</v>
      </c>
      <c r="BE997" s="17" t="s">
        <v>22</v>
      </c>
      <c r="BF997" s="17" t="s">
        <v>22</v>
      </c>
      <c r="BG997" s="18" t="s">
        <v>22</v>
      </c>
      <c r="BH997" s="3" t="s">
        <v>22</v>
      </c>
      <c r="BI997" s="3" t="s">
        <v>22</v>
      </c>
      <c r="BK997" s="3" t="s">
        <v>22</v>
      </c>
      <c r="BL997" s="17" t="s">
        <v>22</v>
      </c>
      <c r="BM997" s="19" t="s">
        <v>22</v>
      </c>
      <c r="BN997" s="19">
        <f>P997*R997</f>
        <v>2257.6687999999999</v>
      </c>
      <c r="BO997" s="19" t="str">
        <f>IF(AND(BN997&gt;120000, P997&gt;25, X997&lt;&gt;"WAVE 0"), "yes", "no")</f>
        <v>no</v>
      </c>
      <c r="BP997" s="17" t="s">
        <v>51</v>
      </c>
    </row>
    <row r="998" spans="1:68" x14ac:dyDescent="0.25">
      <c r="A998" s="11" t="s">
        <v>2219</v>
      </c>
      <c r="B998" s="12" t="s">
        <v>2220</v>
      </c>
      <c r="C998" s="13" t="s">
        <v>14</v>
      </c>
      <c r="D998" s="12" t="s">
        <v>413</v>
      </c>
      <c r="E998" s="13" t="s">
        <v>414</v>
      </c>
      <c r="F998" s="12">
        <v>2020</v>
      </c>
      <c r="G998" s="13" t="s">
        <v>207</v>
      </c>
      <c r="H998" s="12" t="s">
        <v>330</v>
      </c>
      <c r="I998" s="13" t="s">
        <v>18</v>
      </c>
      <c r="J998" s="12" t="s">
        <v>331</v>
      </c>
      <c r="K998" s="13" t="s">
        <v>332</v>
      </c>
      <c r="L998" s="12" t="s">
        <v>333</v>
      </c>
      <c r="M998" s="13" t="s">
        <v>334</v>
      </c>
      <c r="N998" s="2" t="s">
        <v>19</v>
      </c>
      <c r="O998" s="13" t="s">
        <v>415</v>
      </c>
      <c r="P998" s="14"/>
      <c r="Q998" s="14"/>
      <c r="R998" s="13">
        <v>0</v>
      </c>
      <c r="S998" s="15"/>
      <c r="T998" s="13">
        <v>2</v>
      </c>
      <c r="U998" s="13"/>
      <c r="V998" s="16"/>
      <c r="W998" s="16" t="str">
        <f t="shared" si="15"/>
        <v>PN2083H063</v>
      </c>
      <c r="Z998" s="17" t="s">
        <v>38</v>
      </c>
      <c r="AA998" s="17" t="s">
        <v>22</v>
      </c>
      <c r="AB998" s="17" t="s">
        <v>22</v>
      </c>
      <c r="AC998" s="17" t="s">
        <v>22</v>
      </c>
      <c r="AD998" s="17" t="s">
        <v>22</v>
      </c>
      <c r="AE998" s="17" t="s">
        <v>22</v>
      </c>
      <c r="AF998" s="17" t="s">
        <v>22</v>
      </c>
      <c r="AG998" s="17" t="s">
        <v>22</v>
      </c>
      <c r="AJ998" s="17" t="s">
        <v>22</v>
      </c>
      <c r="AK998" s="17" t="s">
        <v>22</v>
      </c>
      <c r="AO998" s="17" t="s">
        <v>22</v>
      </c>
      <c r="AP998" s="18" t="s">
        <v>22</v>
      </c>
      <c r="AQ998" s="17" t="s">
        <v>22</v>
      </c>
      <c r="AR998" s="17" t="s">
        <v>22</v>
      </c>
      <c r="AS998" s="17" t="s">
        <v>22</v>
      </c>
      <c r="AT998" s="17" t="s">
        <v>22</v>
      </c>
      <c r="AU998" s="17" t="s">
        <v>22</v>
      </c>
      <c r="AV998" s="17" t="s">
        <v>22</v>
      </c>
      <c r="AW998" s="17" t="s">
        <v>22</v>
      </c>
      <c r="AX998" s="17" t="s">
        <v>22</v>
      </c>
      <c r="AY998" s="17" t="s">
        <v>22</v>
      </c>
      <c r="AZ998" s="17" t="s">
        <v>22</v>
      </c>
      <c r="BA998" s="17" t="s">
        <v>22</v>
      </c>
      <c r="BD998" s="17" t="s">
        <v>22</v>
      </c>
      <c r="BE998" s="17" t="s">
        <v>22</v>
      </c>
      <c r="BF998" s="17" t="s">
        <v>22</v>
      </c>
      <c r="BG998" s="18" t="s">
        <v>22</v>
      </c>
      <c r="BH998" s="3" t="s">
        <v>22</v>
      </c>
      <c r="BI998" s="3" t="s">
        <v>22</v>
      </c>
      <c r="BK998" s="3" t="s">
        <v>22</v>
      </c>
      <c r="BL998" s="17" t="s">
        <v>22</v>
      </c>
      <c r="BM998" s="19" t="s">
        <v>22</v>
      </c>
      <c r="BN998" s="19">
        <f>P998*R998</f>
        <v>0</v>
      </c>
      <c r="BO998" s="19" t="str">
        <f>IF(AND(BN998&gt;120000, P998&gt;25, X998&lt;&gt;"WAVE 0"), "yes", "no")</f>
        <v>no</v>
      </c>
      <c r="BP998" s="17" t="s">
        <v>22</v>
      </c>
    </row>
    <row r="999" spans="1:68" x14ac:dyDescent="0.25">
      <c r="A999" s="11" t="s">
        <v>2221</v>
      </c>
      <c r="B999" s="12" t="s">
        <v>2222</v>
      </c>
      <c r="C999" s="13" t="s">
        <v>14</v>
      </c>
      <c r="D999" s="12" t="s">
        <v>328</v>
      </c>
      <c r="E999" s="13" t="s">
        <v>329</v>
      </c>
      <c r="F999" s="12">
        <v>2020</v>
      </c>
      <c r="G999" s="13" t="s">
        <v>207</v>
      </c>
      <c r="H999" s="12" t="s">
        <v>18</v>
      </c>
      <c r="I999" s="13" t="s">
        <v>18</v>
      </c>
      <c r="J999" s="12" t="s">
        <v>18</v>
      </c>
      <c r="K999" s="13" t="s">
        <v>18</v>
      </c>
      <c r="L999" s="12" t="s">
        <v>18</v>
      </c>
      <c r="M999" s="13" t="s">
        <v>18</v>
      </c>
      <c r="N999" s="2" t="s">
        <v>194</v>
      </c>
      <c r="O999" s="13" t="s">
        <v>335</v>
      </c>
      <c r="P999" s="14">
        <v>42.210700000000003</v>
      </c>
      <c r="Q999" s="14"/>
      <c r="R999" s="13"/>
      <c r="S999" s="15"/>
      <c r="T999" s="13">
        <v>1</v>
      </c>
      <c r="U999" s="13"/>
      <c r="V999" s="16"/>
      <c r="W999" s="16" t="str">
        <f t="shared" si="15"/>
        <v>PN20-84667</v>
      </c>
      <c r="AA999" s="17" t="s">
        <v>22</v>
      </c>
      <c r="AB999" s="17" t="s">
        <v>22</v>
      </c>
      <c r="AC999" s="17" t="s">
        <v>22</v>
      </c>
      <c r="AD999" s="17" t="s">
        <v>22</v>
      </c>
      <c r="AE999" s="17" t="s">
        <v>22</v>
      </c>
      <c r="AF999" s="17" t="s">
        <v>22</v>
      </c>
      <c r="AG999" s="17" t="s">
        <v>22</v>
      </c>
      <c r="AJ999" s="17" t="s">
        <v>22</v>
      </c>
      <c r="AK999" s="17" t="s">
        <v>22</v>
      </c>
      <c r="AO999" s="17" t="s">
        <v>22</v>
      </c>
      <c r="AP999" s="18" t="s">
        <v>22</v>
      </c>
      <c r="AQ999" s="17" t="s">
        <v>22</v>
      </c>
      <c r="AR999" s="17" t="s">
        <v>22</v>
      </c>
      <c r="AS999" s="17" t="s">
        <v>22</v>
      </c>
      <c r="AT999" s="17" t="s">
        <v>22</v>
      </c>
      <c r="AU999" s="17" t="s">
        <v>22</v>
      </c>
      <c r="AV999" s="17" t="s">
        <v>22</v>
      </c>
      <c r="AW999" s="17" t="s">
        <v>22</v>
      </c>
      <c r="AX999" s="17" t="s">
        <v>22</v>
      </c>
      <c r="AY999" s="17" t="s">
        <v>22</v>
      </c>
      <c r="AZ999" s="17" t="s">
        <v>22</v>
      </c>
      <c r="BA999" s="17" t="s">
        <v>22</v>
      </c>
      <c r="BD999" s="17" t="s">
        <v>22</v>
      </c>
      <c r="BE999" s="17" t="s">
        <v>22</v>
      </c>
      <c r="BF999" s="17" t="s">
        <v>22</v>
      </c>
      <c r="BG999" s="18" t="s">
        <v>22</v>
      </c>
      <c r="BH999" s="3" t="s">
        <v>22</v>
      </c>
      <c r="BI999" s="3" t="s">
        <v>22</v>
      </c>
      <c r="BK999" s="3" t="s">
        <v>22</v>
      </c>
      <c r="BL999" s="17" t="s">
        <v>22</v>
      </c>
      <c r="BM999" s="19" t="s">
        <v>22</v>
      </c>
      <c r="BN999" s="19">
        <f>P999*R999</f>
        <v>0</v>
      </c>
      <c r="BO999" s="19" t="str">
        <f>IF(AND(BN999&gt;120000, P999&gt;25, X999&lt;&gt;"WAVE 0"), "yes", "no")</f>
        <v>no</v>
      </c>
      <c r="BP999" s="17" t="s">
        <v>22</v>
      </c>
    </row>
    <row r="1000" spans="1:68" x14ac:dyDescent="0.25">
      <c r="A1000" s="11" t="s">
        <v>2223</v>
      </c>
      <c r="B1000" s="12" t="s">
        <v>2224</v>
      </c>
      <c r="C1000" s="13" t="s">
        <v>14</v>
      </c>
      <c r="D1000" s="12" t="s">
        <v>328</v>
      </c>
      <c r="E1000" s="13" t="s">
        <v>329</v>
      </c>
      <c r="F1000" s="12">
        <v>2020</v>
      </c>
      <c r="G1000" s="13" t="s">
        <v>207</v>
      </c>
      <c r="H1000" s="12" t="s">
        <v>18</v>
      </c>
      <c r="I1000" s="13" t="s">
        <v>18</v>
      </c>
      <c r="J1000" s="12" t="s">
        <v>18</v>
      </c>
      <c r="K1000" s="13" t="s">
        <v>18</v>
      </c>
      <c r="L1000" s="12" t="s">
        <v>18</v>
      </c>
      <c r="M1000" s="13" t="s">
        <v>18</v>
      </c>
      <c r="N1000" s="2" t="s">
        <v>194</v>
      </c>
      <c r="O1000" s="13" t="s">
        <v>335</v>
      </c>
      <c r="P1000" s="14">
        <v>0</v>
      </c>
      <c r="Q1000" s="14"/>
      <c r="R1000" s="13">
        <v>0</v>
      </c>
      <c r="S1000" s="15"/>
      <c r="T1000" s="13">
        <v>1</v>
      </c>
      <c r="U1000" s="13"/>
      <c r="V1000" s="16"/>
      <c r="W1000" s="16" t="str">
        <f t="shared" si="15"/>
        <v>PN20-851487-1</v>
      </c>
      <c r="AA1000" s="17" t="s">
        <v>22</v>
      </c>
      <c r="AB1000" s="17" t="s">
        <v>22</v>
      </c>
      <c r="AC1000" s="17" t="s">
        <v>22</v>
      </c>
      <c r="AD1000" s="17" t="s">
        <v>22</v>
      </c>
      <c r="AE1000" s="17" t="s">
        <v>22</v>
      </c>
      <c r="AF1000" s="17" t="s">
        <v>22</v>
      </c>
      <c r="AG1000" s="17" t="s">
        <v>22</v>
      </c>
      <c r="AJ1000" s="17" t="s">
        <v>22</v>
      </c>
      <c r="AK1000" s="17" t="s">
        <v>22</v>
      </c>
      <c r="AO1000" s="17" t="s">
        <v>22</v>
      </c>
      <c r="AP1000" s="18" t="s">
        <v>22</v>
      </c>
      <c r="AQ1000" s="17" t="s">
        <v>22</v>
      </c>
      <c r="AR1000" s="17" t="s">
        <v>22</v>
      </c>
      <c r="AS1000" s="17" t="s">
        <v>22</v>
      </c>
      <c r="AT1000" s="17" t="s">
        <v>22</v>
      </c>
      <c r="AU1000" s="17" t="s">
        <v>22</v>
      </c>
      <c r="AV1000" s="17" t="s">
        <v>22</v>
      </c>
      <c r="AW1000" s="17" t="s">
        <v>22</v>
      </c>
      <c r="AX1000" s="17" t="s">
        <v>22</v>
      </c>
      <c r="AY1000" s="17" t="s">
        <v>22</v>
      </c>
      <c r="AZ1000" s="17" t="s">
        <v>22</v>
      </c>
      <c r="BA1000" s="17" t="s">
        <v>22</v>
      </c>
      <c r="BD1000" s="17" t="s">
        <v>22</v>
      </c>
      <c r="BE1000" s="17" t="s">
        <v>22</v>
      </c>
      <c r="BF1000" s="17" t="s">
        <v>22</v>
      </c>
      <c r="BG1000" s="18" t="s">
        <v>22</v>
      </c>
      <c r="BH1000" s="3" t="s">
        <v>22</v>
      </c>
      <c r="BI1000" s="3" t="s">
        <v>22</v>
      </c>
      <c r="BK1000" s="3" t="s">
        <v>22</v>
      </c>
      <c r="BL1000" s="17" t="s">
        <v>22</v>
      </c>
      <c r="BM1000" s="19" t="s">
        <v>22</v>
      </c>
      <c r="BN1000" s="19">
        <f>P1000*R1000</f>
        <v>0</v>
      </c>
      <c r="BO1000" s="19" t="str">
        <f>IF(AND(BN1000&gt;120000, P1000&gt;25, X1000&lt;&gt;"WAVE 0"), "yes", "no")</f>
        <v>no</v>
      </c>
      <c r="BP1000" s="17" t="s">
        <v>22</v>
      </c>
    </row>
    <row r="1001" spans="1:68" x14ac:dyDescent="0.25">
      <c r="A1001" s="11" t="s">
        <v>2225</v>
      </c>
      <c r="B1001" s="12" t="s">
        <v>2226</v>
      </c>
      <c r="C1001" s="13" t="s">
        <v>14</v>
      </c>
      <c r="D1001" s="12" t="s">
        <v>682</v>
      </c>
      <c r="E1001" s="13" t="s">
        <v>683</v>
      </c>
      <c r="F1001" s="12">
        <v>2020</v>
      </c>
      <c r="G1001" s="13" t="s">
        <v>207</v>
      </c>
      <c r="H1001" s="12" t="s">
        <v>330</v>
      </c>
      <c r="I1001" s="13" t="s">
        <v>18</v>
      </c>
      <c r="J1001" s="12" t="s">
        <v>356</v>
      </c>
      <c r="K1001" s="13" t="s">
        <v>357</v>
      </c>
      <c r="L1001" s="12" t="s">
        <v>358</v>
      </c>
      <c r="M1001" s="13" t="s">
        <v>359</v>
      </c>
      <c r="N1001" s="2" t="s">
        <v>19</v>
      </c>
      <c r="O1001" s="13" t="s">
        <v>340</v>
      </c>
      <c r="P1001" s="14"/>
      <c r="Q1001" s="14"/>
      <c r="R1001" s="13">
        <v>0</v>
      </c>
      <c r="S1001" s="15"/>
      <c r="T1001" s="13">
        <v>1</v>
      </c>
      <c r="U1001" s="13"/>
      <c r="V1001" s="16"/>
      <c r="W1001" s="16" t="str">
        <f t="shared" si="15"/>
        <v>PN2097H011</v>
      </c>
      <c r="Z1001" s="17" t="s">
        <v>684</v>
      </c>
      <c r="AB1001" s="17" t="s">
        <v>22</v>
      </c>
      <c r="AC1001" s="17" t="s">
        <v>22</v>
      </c>
      <c r="AD1001" s="17" t="s">
        <v>22</v>
      </c>
      <c r="AE1001" s="17" t="s">
        <v>42</v>
      </c>
      <c r="AF1001" s="17" t="s">
        <v>341</v>
      </c>
      <c r="AG1001" s="17" t="s">
        <v>22</v>
      </c>
      <c r="AJ1001" s="17" t="s">
        <v>22</v>
      </c>
      <c r="AK1001" s="17" t="s">
        <v>342</v>
      </c>
      <c r="AQ1001" s="17" t="s">
        <v>22</v>
      </c>
      <c r="AR1001" s="17" t="s">
        <v>22</v>
      </c>
      <c r="AS1001" s="17" t="s">
        <v>22</v>
      </c>
      <c r="AT1001" s="17" t="s">
        <v>22</v>
      </c>
      <c r="AU1001" s="17" t="s">
        <v>22</v>
      </c>
      <c r="AV1001" s="17" t="s">
        <v>22</v>
      </c>
      <c r="BE1001" s="17" t="s">
        <v>52</v>
      </c>
      <c r="BF1001" s="17" t="s">
        <v>53</v>
      </c>
      <c r="BG1001" s="18" t="s">
        <v>53</v>
      </c>
      <c r="BL1001" s="17" t="s">
        <v>1245</v>
      </c>
      <c r="BM1001" s="19" t="s">
        <v>22</v>
      </c>
      <c r="BN1001" s="19">
        <f>P1001*R1001</f>
        <v>0</v>
      </c>
      <c r="BO1001" s="19" t="str">
        <f>IF(AND(BN1001&gt;120000, P1001&gt;25, X1001&lt;&gt;"WAVE 0"), "yes", "no")</f>
        <v>no</v>
      </c>
      <c r="BP1001" s="17" t="s">
        <v>22</v>
      </c>
    </row>
    <row r="1002" spans="1:68" x14ac:dyDescent="0.25">
      <c r="A1002" s="11" t="s">
        <v>2227</v>
      </c>
      <c r="B1002" s="12" t="s">
        <v>2228</v>
      </c>
      <c r="C1002" s="13" t="s">
        <v>14</v>
      </c>
      <c r="D1002" s="12" t="s">
        <v>789</v>
      </c>
      <c r="E1002" s="13" t="s">
        <v>790</v>
      </c>
      <c r="F1002" s="12">
        <v>2019</v>
      </c>
      <c r="G1002" s="13" t="s">
        <v>109</v>
      </c>
      <c r="H1002" s="12" t="s">
        <v>76</v>
      </c>
      <c r="I1002" s="13" t="s">
        <v>51</v>
      </c>
      <c r="J1002" s="12" t="s">
        <v>847</v>
      </c>
      <c r="K1002" s="13" t="s">
        <v>848</v>
      </c>
      <c r="L1002" s="12" t="s">
        <v>79</v>
      </c>
      <c r="M1002" s="13" t="s">
        <v>80</v>
      </c>
      <c r="N1002" s="2" t="s">
        <v>19</v>
      </c>
      <c r="O1002" s="13" t="s">
        <v>20</v>
      </c>
      <c r="P1002" s="14">
        <v>7.25</v>
      </c>
      <c r="Q1002" s="14"/>
      <c r="R1002" s="13">
        <v>400</v>
      </c>
      <c r="S1002" s="15">
        <v>1</v>
      </c>
      <c r="T1002" s="13">
        <v>1</v>
      </c>
      <c r="U1002" s="13"/>
      <c r="V1002" s="16"/>
      <c r="W1002" s="16" t="str">
        <f t="shared" si="15"/>
        <v>PN2-100-014-14</v>
      </c>
      <c r="X1002" s="17" t="s">
        <v>150</v>
      </c>
      <c r="Y1002" s="17" t="s">
        <v>791</v>
      </c>
      <c r="Z1002" s="17" t="s">
        <v>109</v>
      </c>
      <c r="AB1002" s="17" t="s">
        <v>689</v>
      </c>
      <c r="AC1002" s="17" t="s">
        <v>2228</v>
      </c>
      <c r="AD1002" s="17" t="s">
        <v>81</v>
      </c>
      <c r="AE1002" s="17" t="s">
        <v>42</v>
      </c>
      <c r="AF1002" s="17" t="s">
        <v>82</v>
      </c>
      <c r="AG1002" s="17" t="s">
        <v>543</v>
      </c>
      <c r="AJ1002" s="17" t="s">
        <v>83</v>
      </c>
      <c r="AK1002" s="17" t="s">
        <v>84</v>
      </c>
      <c r="AO1002" s="17" t="s">
        <v>130</v>
      </c>
      <c r="AP1002" s="18">
        <v>43545</v>
      </c>
      <c r="AQ1002" s="17" t="s">
        <v>22</v>
      </c>
      <c r="AR1002" s="17" t="s">
        <v>47</v>
      </c>
      <c r="AS1002" s="17" t="s">
        <v>47</v>
      </c>
      <c r="AT1002" s="17" t="s">
        <v>47</v>
      </c>
      <c r="AU1002" s="17" t="s">
        <v>47</v>
      </c>
      <c r="AV1002" s="17" t="s">
        <v>47</v>
      </c>
      <c r="AW1002" s="17" t="s">
        <v>48</v>
      </c>
      <c r="AX1002" s="17" t="s">
        <v>793</v>
      </c>
      <c r="BA1002" s="17" t="s">
        <v>794</v>
      </c>
      <c r="BB1002" s="17" t="s">
        <v>51</v>
      </c>
      <c r="BD1002" s="17">
        <v>1</v>
      </c>
      <c r="BE1002" s="17" t="s">
        <v>52</v>
      </c>
      <c r="BF1002" s="17" t="s">
        <v>795</v>
      </c>
      <c r="BG1002" s="18">
        <v>44764</v>
      </c>
      <c r="BL1002" s="17" t="s">
        <v>544</v>
      </c>
      <c r="BM1002" s="19" t="s">
        <v>22</v>
      </c>
      <c r="BN1002" s="19">
        <f>P1002*R1002</f>
        <v>2900</v>
      </c>
      <c r="BO1002" s="19" t="str">
        <f>IF(AND(BN1002&gt;120000, P1002&gt;25, X1002&lt;&gt;"WAVE 0"), "yes", "no")</f>
        <v>no</v>
      </c>
      <c r="BP1002" s="17" t="s">
        <v>22</v>
      </c>
    </row>
    <row r="1003" spans="1:68" x14ac:dyDescent="0.25">
      <c r="A1003" s="11" t="s">
        <v>2229</v>
      </c>
      <c r="B1003" s="12" t="s">
        <v>2230</v>
      </c>
      <c r="C1003" s="13" t="s">
        <v>14</v>
      </c>
      <c r="D1003" s="12" t="s">
        <v>789</v>
      </c>
      <c r="E1003" s="13" t="s">
        <v>790</v>
      </c>
      <c r="F1003" s="12">
        <v>2019</v>
      </c>
      <c r="G1003" s="13" t="s">
        <v>109</v>
      </c>
      <c r="H1003" s="12" t="s">
        <v>76</v>
      </c>
      <c r="I1003" s="13" t="s">
        <v>51</v>
      </c>
      <c r="J1003" s="12" t="s">
        <v>847</v>
      </c>
      <c r="K1003" s="13" t="s">
        <v>848</v>
      </c>
      <c r="L1003" s="12" t="s">
        <v>79</v>
      </c>
      <c r="M1003" s="13" t="s">
        <v>80</v>
      </c>
      <c r="N1003" s="2" t="s">
        <v>19</v>
      </c>
      <c r="O1003" s="13" t="s">
        <v>20</v>
      </c>
      <c r="P1003" s="14">
        <v>7.04</v>
      </c>
      <c r="Q1003" s="14">
        <v>112.64</v>
      </c>
      <c r="R1003" s="13">
        <v>60</v>
      </c>
      <c r="S1003" s="15">
        <v>1</v>
      </c>
      <c r="T1003" s="13">
        <v>1</v>
      </c>
      <c r="U1003" s="13">
        <v>0</v>
      </c>
      <c r="V1003" s="16">
        <v>0</v>
      </c>
      <c r="W1003" s="16" t="str">
        <f t="shared" si="15"/>
        <v>PN2-100-015-14</v>
      </c>
      <c r="X1003" s="17" t="s">
        <v>150</v>
      </c>
      <c r="Y1003" s="17" t="s">
        <v>791</v>
      </c>
      <c r="Z1003" s="17" t="s">
        <v>109</v>
      </c>
      <c r="AB1003" s="17" t="s">
        <v>943</v>
      </c>
      <c r="AC1003" s="17" t="s">
        <v>2230</v>
      </c>
      <c r="AD1003" s="17" t="s">
        <v>81</v>
      </c>
      <c r="AE1003" s="17" t="s">
        <v>42</v>
      </c>
      <c r="AF1003" s="17" t="s">
        <v>82</v>
      </c>
      <c r="AG1003" s="17" t="s">
        <v>543</v>
      </c>
      <c r="AJ1003" s="17" t="s">
        <v>83</v>
      </c>
      <c r="AK1003" s="17" t="s">
        <v>84</v>
      </c>
      <c r="AO1003" s="17" t="s">
        <v>130</v>
      </c>
      <c r="AP1003" s="18">
        <v>43545</v>
      </c>
      <c r="AQ1003" s="17" t="s">
        <v>22</v>
      </c>
      <c r="AR1003" s="17" t="s">
        <v>47</v>
      </c>
      <c r="AS1003" s="17" t="s">
        <v>47</v>
      </c>
      <c r="AT1003" s="17" t="s">
        <v>47</v>
      </c>
      <c r="AU1003" s="17" t="s">
        <v>47</v>
      </c>
      <c r="AV1003" s="17" t="s">
        <v>47</v>
      </c>
      <c r="AW1003" s="17" t="s">
        <v>48</v>
      </c>
      <c r="AX1003" s="17" t="s">
        <v>793</v>
      </c>
      <c r="BA1003" s="17" t="s">
        <v>794</v>
      </c>
      <c r="BB1003" s="17" t="s">
        <v>51</v>
      </c>
      <c r="BD1003" s="17">
        <v>1</v>
      </c>
      <c r="BE1003" s="17" t="s">
        <v>52</v>
      </c>
      <c r="BF1003" s="17" t="s">
        <v>795</v>
      </c>
      <c r="BG1003" s="18">
        <v>44764</v>
      </c>
      <c r="BL1003" s="17" t="s">
        <v>544</v>
      </c>
      <c r="BM1003" s="19" t="s">
        <v>22</v>
      </c>
      <c r="BN1003" s="19">
        <f>P1003*R1003</f>
        <v>422.4</v>
      </c>
      <c r="BO1003" s="19" t="str">
        <f>IF(AND(BN1003&gt;120000, P1003&gt;25, X1003&lt;&gt;"WAVE 0"), "yes", "no")</f>
        <v>no</v>
      </c>
      <c r="BP1003" s="17" t="s">
        <v>51</v>
      </c>
    </row>
    <row r="1004" spans="1:68" x14ac:dyDescent="0.25">
      <c r="A1004" s="11" t="s">
        <v>2231</v>
      </c>
      <c r="B1004" s="12" t="s">
        <v>2232</v>
      </c>
      <c r="C1004" s="13" t="s">
        <v>14</v>
      </c>
      <c r="D1004" s="12" t="s">
        <v>789</v>
      </c>
      <c r="E1004" s="13" t="s">
        <v>790</v>
      </c>
      <c r="F1004" s="12">
        <v>2019</v>
      </c>
      <c r="G1004" s="13" t="s">
        <v>109</v>
      </c>
      <c r="H1004" s="12" t="s">
        <v>76</v>
      </c>
      <c r="I1004" s="13" t="s">
        <v>18</v>
      </c>
      <c r="J1004" s="12" t="s">
        <v>847</v>
      </c>
      <c r="K1004" s="13" t="s">
        <v>848</v>
      </c>
      <c r="L1004" s="12" t="s">
        <v>79</v>
      </c>
      <c r="M1004" s="13" t="s">
        <v>80</v>
      </c>
      <c r="N1004" s="2" t="s">
        <v>19</v>
      </c>
      <c r="O1004" s="13" t="s">
        <v>20</v>
      </c>
      <c r="P1004" s="14">
        <v>22.62</v>
      </c>
      <c r="Q1004" s="14">
        <v>3257.28</v>
      </c>
      <c r="R1004" s="13">
        <v>0</v>
      </c>
      <c r="S1004" s="15">
        <v>1</v>
      </c>
      <c r="T1004" s="13">
        <v>1</v>
      </c>
      <c r="U1004" s="13">
        <v>0</v>
      </c>
      <c r="V1004" s="16">
        <v>0</v>
      </c>
      <c r="W1004" s="16" t="str">
        <f t="shared" si="15"/>
        <v>PN2-100-016-17</v>
      </c>
      <c r="X1004" s="17" t="s">
        <v>150</v>
      </c>
      <c r="Y1004" s="17" t="s">
        <v>791</v>
      </c>
      <c r="Z1004" s="17" t="s">
        <v>109</v>
      </c>
      <c r="AB1004" s="17" t="s">
        <v>501</v>
      </c>
      <c r="AC1004" s="17" t="s">
        <v>2233</v>
      </c>
      <c r="AD1004" s="17" t="s">
        <v>81</v>
      </c>
      <c r="AE1004" s="17" t="s">
        <v>42</v>
      </c>
      <c r="AF1004" s="17" t="s">
        <v>1655</v>
      </c>
      <c r="AG1004" s="17" t="s">
        <v>543</v>
      </c>
      <c r="AJ1004" s="17" t="s">
        <v>83</v>
      </c>
      <c r="AK1004" s="17" t="s">
        <v>84</v>
      </c>
      <c r="AO1004" s="17" t="s">
        <v>130</v>
      </c>
      <c r="AP1004" s="18">
        <v>43545</v>
      </c>
      <c r="AQ1004" s="17" t="s">
        <v>22</v>
      </c>
      <c r="AR1004" s="17" t="s">
        <v>47</v>
      </c>
      <c r="AS1004" s="17" t="s">
        <v>47</v>
      </c>
      <c r="AT1004" s="17" t="s">
        <v>47</v>
      </c>
      <c r="AU1004" s="17" t="s">
        <v>47</v>
      </c>
      <c r="AV1004" s="17" t="s">
        <v>47</v>
      </c>
      <c r="AW1004" s="17" t="s">
        <v>266</v>
      </c>
      <c r="AX1004" s="17" t="s">
        <v>799</v>
      </c>
      <c r="BA1004" s="17" t="s">
        <v>800</v>
      </c>
      <c r="BB1004" s="17" t="s">
        <v>51</v>
      </c>
      <c r="BD1004" s="17">
        <v>1</v>
      </c>
      <c r="BE1004" s="17" t="s">
        <v>52</v>
      </c>
      <c r="BF1004" s="17" t="s">
        <v>795</v>
      </c>
      <c r="BG1004" s="18">
        <v>44764</v>
      </c>
      <c r="BL1004" s="17" t="s">
        <v>544</v>
      </c>
      <c r="BM1004" s="19" t="s">
        <v>22</v>
      </c>
      <c r="BN1004" s="19">
        <f>P1004*R1004</f>
        <v>0</v>
      </c>
      <c r="BO1004" s="19" t="str">
        <f>IF(AND(BN1004&gt;120000, P1004&gt;25, X1004&lt;&gt;"WAVE 0"), "yes", "no")</f>
        <v>no</v>
      </c>
      <c r="BP1004" s="17" t="s">
        <v>22</v>
      </c>
    </row>
    <row r="1005" spans="1:68" x14ac:dyDescent="0.25">
      <c r="A1005" s="11" t="s">
        <v>2234</v>
      </c>
      <c r="B1005" s="12" t="s">
        <v>2235</v>
      </c>
      <c r="C1005" s="13" t="s">
        <v>14</v>
      </c>
      <c r="D1005" s="12" t="s">
        <v>789</v>
      </c>
      <c r="E1005" s="13" t="s">
        <v>790</v>
      </c>
      <c r="F1005" s="12">
        <v>2019</v>
      </c>
      <c r="G1005" s="13" t="s">
        <v>109</v>
      </c>
      <c r="H1005" s="12" t="s">
        <v>76</v>
      </c>
      <c r="I1005" s="13" t="s">
        <v>51</v>
      </c>
      <c r="J1005" s="12" t="s">
        <v>847</v>
      </c>
      <c r="K1005" s="13" t="s">
        <v>848</v>
      </c>
      <c r="L1005" s="12" t="s">
        <v>79</v>
      </c>
      <c r="M1005" s="13" t="s">
        <v>80</v>
      </c>
      <c r="N1005" s="2" t="s">
        <v>19</v>
      </c>
      <c r="O1005" s="13" t="s">
        <v>20</v>
      </c>
      <c r="P1005" s="14">
        <v>8.42</v>
      </c>
      <c r="Q1005" s="14">
        <v>109.46</v>
      </c>
      <c r="R1005" s="13">
        <v>500</v>
      </c>
      <c r="S1005" s="15">
        <v>1</v>
      </c>
      <c r="T1005" s="13">
        <v>1</v>
      </c>
      <c r="U1005" s="13"/>
      <c r="V1005" s="16">
        <v>0</v>
      </c>
      <c r="W1005" s="16" t="str">
        <f t="shared" si="15"/>
        <v>PN2-100-016-19</v>
      </c>
      <c r="X1005" s="17" t="s">
        <v>150</v>
      </c>
      <c r="Y1005" s="17" t="s">
        <v>791</v>
      </c>
      <c r="Z1005" s="17" t="s">
        <v>109</v>
      </c>
      <c r="AA1005" s="17" t="s">
        <v>838</v>
      </c>
      <c r="AB1005" s="17" t="s">
        <v>943</v>
      </c>
      <c r="AC1005" s="17" t="s">
        <v>2235</v>
      </c>
      <c r="AD1005" s="17" t="s">
        <v>81</v>
      </c>
      <c r="AE1005" s="17" t="s">
        <v>42</v>
      </c>
      <c r="AF1005" s="17" t="s">
        <v>82</v>
      </c>
      <c r="AG1005" s="17" t="s">
        <v>543</v>
      </c>
      <c r="AJ1005" s="17" t="s">
        <v>83</v>
      </c>
      <c r="AK1005" s="17" t="s">
        <v>84</v>
      </c>
      <c r="AO1005" s="17" t="s">
        <v>130</v>
      </c>
      <c r="AP1005" s="18">
        <v>43545</v>
      </c>
      <c r="AQ1005" s="17" t="s">
        <v>22</v>
      </c>
      <c r="AR1005" s="17" t="s">
        <v>47</v>
      </c>
      <c r="AS1005" s="17" t="s">
        <v>47</v>
      </c>
      <c r="AT1005" s="17" t="s">
        <v>47</v>
      </c>
      <c r="AU1005" s="17" t="s">
        <v>47</v>
      </c>
      <c r="AV1005" s="17" t="s">
        <v>47</v>
      </c>
      <c r="AW1005" s="17" t="s">
        <v>48</v>
      </c>
      <c r="AX1005" s="17" t="s">
        <v>793</v>
      </c>
      <c r="BA1005" s="17" t="s">
        <v>794</v>
      </c>
      <c r="BB1005" s="17" t="s">
        <v>51</v>
      </c>
      <c r="BD1005" s="17">
        <v>1</v>
      </c>
      <c r="BE1005" s="17" t="s">
        <v>52</v>
      </c>
      <c r="BF1005" s="17" t="s">
        <v>795</v>
      </c>
      <c r="BG1005" s="18">
        <v>44764</v>
      </c>
      <c r="BL1005" s="17" t="s">
        <v>544</v>
      </c>
      <c r="BM1005" s="19">
        <v>120.49049999999998</v>
      </c>
      <c r="BN1005" s="19">
        <f>P1005*R1005</f>
        <v>4210</v>
      </c>
      <c r="BO1005" s="19" t="str">
        <f>IF(AND(BN1005&gt;120000, P1005&gt;25, X1005&lt;&gt;"WAVE 0"), "yes", "no")</f>
        <v>no</v>
      </c>
      <c r="BP1005" s="17" t="s">
        <v>22</v>
      </c>
    </row>
    <row r="1006" spans="1:68" x14ac:dyDescent="0.25">
      <c r="A1006" s="11" t="s">
        <v>2236</v>
      </c>
      <c r="B1006" s="12" t="s">
        <v>2237</v>
      </c>
      <c r="C1006" s="13" t="s">
        <v>14</v>
      </c>
      <c r="D1006" s="12" t="s">
        <v>789</v>
      </c>
      <c r="E1006" s="13" t="s">
        <v>790</v>
      </c>
      <c r="F1006" s="12">
        <v>2019</v>
      </c>
      <c r="G1006" s="13" t="s">
        <v>109</v>
      </c>
      <c r="H1006" s="12" t="s">
        <v>76</v>
      </c>
      <c r="I1006" s="13" t="s">
        <v>51</v>
      </c>
      <c r="J1006" s="12" t="s">
        <v>847</v>
      </c>
      <c r="K1006" s="13" t="s">
        <v>848</v>
      </c>
      <c r="L1006" s="12" t="s">
        <v>79</v>
      </c>
      <c r="M1006" s="13" t="s">
        <v>80</v>
      </c>
      <c r="N1006" s="2" t="s">
        <v>19</v>
      </c>
      <c r="O1006" s="13" t="s">
        <v>20</v>
      </c>
      <c r="P1006" s="14">
        <v>12.78</v>
      </c>
      <c r="Q1006" s="14">
        <v>1431.36</v>
      </c>
      <c r="R1006" s="13">
        <v>850</v>
      </c>
      <c r="S1006" s="15">
        <v>0</v>
      </c>
      <c r="T1006" s="13">
        <v>1</v>
      </c>
      <c r="U1006" s="13">
        <v>2</v>
      </c>
      <c r="V1006" s="16">
        <v>0</v>
      </c>
      <c r="W1006" s="16" t="str">
        <f t="shared" si="15"/>
        <v>PN2-100-017-10</v>
      </c>
      <c r="X1006" s="17" t="s">
        <v>150</v>
      </c>
      <c r="Y1006" s="17" t="s">
        <v>791</v>
      </c>
      <c r="Z1006" s="17" t="s">
        <v>109</v>
      </c>
      <c r="AB1006" s="17" t="s">
        <v>458</v>
      </c>
      <c r="AC1006" s="17" t="s">
        <v>2237</v>
      </c>
      <c r="AD1006" s="17" t="s">
        <v>81</v>
      </c>
      <c r="AE1006" s="17" t="s">
        <v>42</v>
      </c>
      <c r="AF1006" s="17" t="s">
        <v>554</v>
      </c>
      <c r="AG1006" s="17" t="s">
        <v>543</v>
      </c>
      <c r="AJ1006" s="17" t="s">
        <v>83</v>
      </c>
      <c r="AK1006" s="17" t="s">
        <v>84</v>
      </c>
      <c r="AO1006" s="17" t="s">
        <v>130</v>
      </c>
      <c r="AP1006" s="18">
        <v>43545</v>
      </c>
      <c r="AQ1006" s="17" t="s">
        <v>22</v>
      </c>
      <c r="AR1006" s="17" t="s">
        <v>47</v>
      </c>
      <c r="AS1006" s="17" t="s">
        <v>47</v>
      </c>
      <c r="AT1006" s="17" t="s">
        <v>47</v>
      </c>
      <c r="AU1006" s="17" t="s">
        <v>47</v>
      </c>
      <c r="AV1006" s="17" t="s">
        <v>47</v>
      </c>
      <c r="AW1006" s="17" t="s">
        <v>266</v>
      </c>
      <c r="AX1006" s="17" t="s">
        <v>799</v>
      </c>
      <c r="AY1006" s="17" t="s">
        <v>691</v>
      </c>
      <c r="BA1006" s="17" t="s">
        <v>800</v>
      </c>
      <c r="BB1006" s="17" t="s">
        <v>51</v>
      </c>
      <c r="BD1006" s="17">
        <v>1</v>
      </c>
      <c r="BE1006" s="17" t="s">
        <v>52</v>
      </c>
      <c r="BF1006" s="17" t="s">
        <v>795</v>
      </c>
      <c r="BG1006" s="18">
        <v>44764</v>
      </c>
      <c r="BL1006" s="17" t="s">
        <v>544</v>
      </c>
      <c r="BM1006" s="19" t="s">
        <v>22</v>
      </c>
      <c r="BN1006" s="19">
        <f>P1006*R1006</f>
        <v>10863</v>
      </c>
      <c r="BO1006" s="19" t="str">
        <f>IF(AND(BN1006&gt;120000, P1006&gt;25, X1006&lt;&gt;"WAVE 0"), "yes", "no")</f>
        <v>no</v>
      </c>
      <c r="BP1006" s="17" t="s">
        <v>51</v>
      </c>
    </row>
    <row r="1007" spans="1:68" x14ac:dyDescent="0.25">
      <c r="A1007" s="11" t="s">
        <v>2238</v>
      </c>
      <c r="B1007" s="12" t="s">
        <v>2237</v>
      </c>
      <c r="C1007" s="13" t="s">
        <v>14</v>
      </c>
      <c r="D1007" s="12" t="s">
        <v>789</v>
      </c>
      <c r="E1007" s="13" t="s">
        <v>790</v>
      </c>
      <c r="F1007" s="12">
        <v>2019</v>
      </c>
      <c r="G1007" s="13" t="s">
        <v>109</v>
      </c>
      <c r="H1007" s="12" t="s">
        <v>76</v>
      </c>
      <c r="I1007" s="13" t="s">
        <v>18</v>
      </c>
      <c r="J1007" s="12" t="s">
        <v>847</v>
      </c>
      <c r="K1007" s="13" t="s">
        <v>848</v>
      </c>
      <c r="L1007" s="12" t="s">
        <v>79</v>
      </c>
      <c r="M1007" s="13" t="s">
        <v>80</v>
      </c>
      <c r="N1007" s="2" t="s">
        <v>19</v>
      </c>
      <c r="O1007" s="13" t="s">
        <v>20</v>
      </c>
      <c r="P1007" s="14">
        <v>12.51</v>
      </c>
      <c r="Q1007" s="14">
        <v>1401.12</v>
      </c>
      <c r="R1007" s="13">
        <v>750</v>
      </c>
      <c r="S1007" s="15">
        <v>0</v>
      </c>
      <c r="T1007" s="13">
        <v>1</v>
      </c>
      <c r="U1007" s="13">
        <v>1</v>
      </c>
      <c r="V1007" s="16">
        <v>0</v>
      </c>
      <c r="W1007" s="16" t="str">
        <f t="shared" si="15"/>
        <v>PN2-100-018-08</v>
      </c>
      <c r="X1007" s="17" t="s">
        <v>150</v>
      </c>
      <c r="Y1007" s="17" t="s">
        <v>791</v>
      </c>
      <c r="Z1007" s="17" t="s">
        <v>109</v>
      </c>
      <c r="AB1007" s="17" t="s">
        <v>458</v>
      </c>
      <c r="AC1007" s="17" t="s">
        <v>2237</v>
      </c>
      <c r="AD1007" s="17" t="s">
        <v>81</v>
      </c>
      <c r="AE1007" s="17" t="s">
        <v>42</v>
      </c>
      <c r="AF1007" s="17" t="s">
        <v>554</v>
      </c>
      <c r="AG1007" s="17" t="s">
        <v>543</v>
      </c>
      <c r="AJ1007" s="17" t="s">
        <v>83</v>
      </c>
      <c r="AK1007" s="17" t="s">
        <v>84</v>
      </c>
      <c r="AO1007" s="17" t="s">
        <v>130</v>
      </c>
      <c r="AP1007" s="18">
        <v>43545</v>
      </c>
      <c r="AQ1007" s="17" t="s">
        <v>22</v>
      </c>
      <c r="AR1007" s="17" t="s">
        <v>47</v>
      </c>
      <c r="AS1007" s="17" t="s">
        <v>47</v>
      </c>
      <c r="AT1007" s="17" t="s">
        <v>47</v>
      </c>
      <c r="AU1007" s="17" t="s">
        <v>47</v>
      </c>
      <c r="AV1007" s="17" t="s">
        <v>47</v>
      </c>
      <c r="AW1007" s="17" t="s">
        <v>266</v>
      </c>
      <c r="AX1007" s="17" t="s">
        <v>799</v>
      </c>
      <c r="AY1007" s="17" t="s">
        <v>691</v>
      </c>
      <c r="BA1007" s="17" t="s">
        <v>800</v>
      </c>
      <c r="BB1007" s="17" t="s">
        <v>51</v>
      </c>
      <c r="BD1007" s="17">
        <v>1</v>
      </c>
      <c r="BE1007" s="17" t="s">
        <v>52</v>
      </c>
      <c r="BF1007" s="17" t="s">
        <v>795</v>
      </c>
      <c r="BG1007" s="18">
        <v>44764</v>
      </c>
      <c r="BL1007" s="17" t="s">
        <v>544</v>
      </c>
      <c r="BM1007" s="19" t="s">
        <v>22</v>
      </c>
      <c r="BN1007" s="19">
        <f>P1007*R1007</f>
        <v>9382.5</v>
      </c>
      <c r="BO1007" s="19" t="str">
        <f>IF(AND(BN1007&gt;120000, P1007&gt;25, X1007&lt;&gt;"WAVE 0"), "yes", "no")</f>
        <v>no</v>
      </c>
      <c r="BP1007" s="17" t="s">
        <v>51</v>
      </c>
    </row>
    <row r="1008" spans="1:68" x14ac:dyDescent="0.25">
      <c r="A1008" s="11" t="s">
        <v>2239</v>
      </c>
      <c r="B1008" s="12" t="s">
        <v>2240</v>
      </c>
      <c r="C1008" s="13" t="s">
        <v>14</v>
      </c>
      <c r="D1008" s="12" t="s">
        <v>789</v>
      </c>
      <c r="E1008" s="13" t="s">
        <v>790</v>
      </c>
      <c r="F1008" s="12">
        <v>2019</v>
      </c>
      <c r="G1008" s="13" t="s">
        <v>109</v>
      </c>
      <c r="H1008" s="12" t="s">
        <v>76</v>
      </c>
      <c r="I1008" s="13" t="s">
        <v>51</v>
      </c>
      <c r="J1008" s="12" t="s">
        <v>838</v>
      </c>
      <c r="K1008" s="13" t="s">
        <v>839</v>
      </c>
      <c r="L1008" s="12" t="s">
        <v>840</v>
      </c>
      <c r="M1008" s="13" t="s">
        <v>80</v>
      </c>
      <c r="N1008" s="2" t="s">
        <v>19</v>
      </c>
      <c r="O1008" s="13" t="s">
        <v>20</v>
      </c>
      <c r="P1008" s="14">
        <v>1877.72</v>
      </c>
      <c r="Q1008" s="14">
        <v>118296.36000000002</v>
      </c>
      <c r="R1008" s="13">
        <v>60</v>
      </c>
      <c r="S1008" s="15">
        <v>1</v>
      </c>
      <c r="T1008" s="13">
        <v>2</v>
      </c>
      <c r="U1008" s="13">
        <v>3</v>
      </c>
      <c r="V1008" s="16">
        <v>0</v>
      </c>
      <c r="W1008" s="16" t="str">
        <f t="shared" si="15"/>
        <v>PN2-100-040-55</v>
      </c>
      <c r="X1008" s="17" t="s">
        <v>150</v>
      </c>
      <c r="Y1008" s="17" t="s">
        <v>791</v>
      </c>
      <c r="Z1008" s="17" t="s">
        <v>109</v>
      </c>
      <c r="AA1008" s="17" t="s">
        <v>838</v>
      </c>
      <c r="AB1008" s="17" t="s">
        <v>663</v>
      </c>
      <c r="AC1008" s="17" t="s">
        <v>2241</v>
      </c>
      <c r="AD1008" s="17" t="s">
        <v>81</v>
      </c>
      <c r="AE1008" s="17" t="s">
        <v>42</v>
      </c>
      <c r="AF1008" s="17" t="s">
        <v>82</v>
      </c>
      <c r="AG1008" s="17" t="s">
        <v>555</v>
      </c>
      <c r="AJ1008" s="17" t="s">
        <v>83</v>
      </c>
      <c r="AK1008" s="17" t="s">
        <v>84</v>
      </c>
      <c r="AO1008" s="17" t="s">
        <v>85</v>
      </c>
      <c r="AP1008" s="18">
        <v>43545</v>
      </c>
      <c r="AQ1008" s="17" t="s">
        <v>22</v>
      </c>
      <c r="AR1008" s="17" t="s">
        <v>47</v>
      </c>
      <c r="AS1008" s="17" t="s">
        <v>47</v>
      </c>
      <c r="AT1008" s="17" t="s">
        <v>47</v>
      </c>
      <c r="AU1008" s="17" t="s">
        <v>47</v>
      </c>
      <c r="AV1008" s="17" t="s">
        <v>47</v>
      </c>
      <c r="AW1008" s="17" t="s">
        <v>48</v>
      </c>
      <c r="AX1008" s="17" t="s">
        <v>793</v>
      </c>
      <c r="AY1008" s="17" t="s">
        <v>2242</v>
      </c>
      <c r="AZ1008" s="17" t="s">
        <v>2243</v>
      </c>
      <c r="BA1008" s="17" t="s">
        <v>794</v>
      </c>
      <c r="BB1008" s="17" t="s">
        <v>51</v>
      </c>
      <c r="BD1008" s="17">
        <v>1</v>
      </c>
      <c r="BE1008" s="17" t="s">
        <v>52</v>
      </c>
      <c r="BF1008" s="17" t="s">
        <v>795</v>
      </c>
      <c r="BG1008" s="18">
        <v>44764</v>
      </c>
      <c r="BL1008" s="17" t="s">
        <v>544</v>
      </c>
      <c r="BM1008" s="19">
        <v>194014.55367670284</v>
      </c>
      <c r="BN1008" s="19">
        <f>P1008*R1008</f>
        <v>112663.2</v>
      </c>
      <c r="BO1008" s="19" t="str">
        <f>IF(AND(BN1008&gt;120000, P1008&gt;25, X1008&lt;&gt;"WAVE 0"), "yes", "no")</f>
        <v>no</v>
      </c>
      <c r="BP1008" s="17" t="s">
        <v>51</v>
      </c>
    </row>
    <row r="1009" spans="1:68" x14ac:dyDescent="0.25">
      <c r="A1009" s="11" t="s">
        <v>2244</v>
      </c>
      <c r="B1009" s="12" t="s">
        <v>2245</v>
      </c>
      <c r="C1009" s="13" t="s">
        <v>14</v>
      </c>
      <c r="D1009" s="12" t="s">
        <v>789</v>
      </c>
      <c r="E1009" s="13" t="s">
        <v>790</v>
      </c>
      <c r="F1009" s="12">
        <v>2019</v>
      </c>
      <c r="G1009" s="13" t="s">
        <v>109</v>
      </c>
      <c r="H1009" s="12" t="s">
        <v>76</v>
      </c>
      <c r="I1009" s="13" t="s">
        <v>18</v>
      </c>
      <c r="J1009" s="12" t="s">
        <v>847</v>
      </c>
      <c r="K1009" s="13" t="s">
        <v>848</v>
      </c>
      <c r="L1009" s="12" t="s">
        <v>79</v>
      </c>
      <c r="M1009" s="13" t="s">
        <v>80</v>
      </c>
      <c r="N1009" s="2" t="s">
        <v>19</v>
      </c>
      <c r="O1009" s="13" t="s">
        <v>20</v>
      </c>
      <c r="P1009" s="14">
        <v>6956.56</v>
      </c>
      <c r="Q1009" s="14">
        <v>27826.240000000002</v>
      </c>
      <c r="R1009" s="13">
        <v>0</v>
      </c>
      <c r="S1009" s="15">
        <v>0.5</v>
      </c>
      <c r="T1009" s="13">
        <v>1</v>
      </c>
      <c r="U1009" s="13">
        <v>1</v>
      </c>
      <c r="V1009" s="16">
        <v>0</v>
      </c>
      <c r="W1009" s="16" t="str">
        <f t="shared" si="15"/>
        <v>PN2-100-050-16</v>
      </c>
      <c r="X1009" s="17" t="s">
        <v>549</v>
      </c>
      <c r="Z1009" s="17" t="s">
        <v>109</v>
      </c>
      <c r="AB1009" s="17" t="s">
        <v>440</v>
      </c>
      <c r="AC1009" s="17" t="s">
        <v>2246</v>
      </c>
      <c r="AD1009" s="17" t="s">
        <v>81</v>
      </c>
      <c r="AE1009" s="17" t="s">
        <v>42</v>
      </c>
      <c r="AF1009" s="17" t="s">
        <v>82</v>
      </c>
      <c r="AG1009" s="17" t="s">
        <v>543</v>
      </c>
      <c r="AJ1009" s="17" t="s">
        <v>83</v>
      </c>
      <c r="AK1009" s="17" t="s">
        <v>84</v>
      </c>
      <c r="AO1009" s="17" t="s">
        <v>130</v>
      </c>
      <c r="AP1009" s="18">
        <v>43545</v>
      </c>
      <c r="AQ1009" s="17" t="s">
        <v>22</v>
      </c>
      <c r="AR1009" s="17" t="s">
        <v>47</v>
      </c>
      <c r="AS1009" s="17" t="s">
        <v>47</v>
      </c>
      <c r="AT1009" s="17" t="s">
        <v>47</v>
      </c>
      <c r="AU1009" s="17" t="s">
        <v>47</v>
      </c>
      <c r="AV1009" s="17" t="s">
        <v>47</v>
      </c>
      <c r="AW1009" s="17" t="s">
        <v>48</v>
      </c>
      <c r="AX1009" s="17" t="s">
        <v>793</v>
      </c>
      <c r="BA1009" s="17" t="s">
        <v>794</v>
      </c>
      <c r="BB1009" s="17" t="s">
        <v>51</v>
      </c>
      <c r="BD1009" s="17">
        <v>5</v>
      </c>
      <c r="BE1009" s="17" t="s">
        <v>52</v>
      </c>
      <c r="BF1009" s="17" t="s">
        <v>795</v>
      </c>
      <c r="BG1009" s="18">
        <v>44764</v>
      </c>
      <c r="BL1009" s="17" t="s">
        <v>544</v>
      </c>
      <c r="BM1009" s="19" t="s">
        <v>22</v>
      </c>
      <c r="BN1009" s="19">
        <f>P1009*R1009</f>
        <v>0</v>
      </c>
      <c r="BO1009" s="19" t="str">
        <f>IF(AND(BN1009&gt;120000, P1009&gt;25, X1009&lt;&gt;"WAVE 0"), "yes", "no")</f>
        <v>no</v>
      </c>
      <c r="BP1009" s="17" t="s">
        <v>22</v>
      </c>
    </row>
    <row r="1010" spans="1:68" x14ac:dyDescent="0.25">
      <c r="A1010" s="11" t="s">
        <v>2247</v>
      </c>
      <c r="B1010" s="12" t="s">
        <v>2245</v>
      </c>
      <c r="C1010" s="13" t="s">
        <v>14</v>
      </c>
      <c r="D1010" s="12" t="s">
        <v>789</v>
      </c>
      <c r="E1010" s="13" t="s">
        <v>790</v>
      </c>
      <c r="F1010" s="12">
        <v>2019</v>
      </c>
      <c r="G1010" s="13" t="s">
        <v>109</v>
      </c>
      <c r="H1010" s="12" t="s">
        <v>76</v>
      </c>
      <c r="I1010" s="13" t="s">
        <v>51</v>
      </c>
      <c r="J1010" s="12" t="s">
        <v>838</v>
      </c>
      <c r="K1010" s="13" t="s">
        <v>839</v>
      </c>
      <c r="L1010" s="12" t="s">
        <v>840</v>
      </c>
      <c r="M1010" s="13" t="s">
        <v>80</v>
      </c>
      <c r="N1010" s="2" t="s">
        <v>19</v>
      </c>
      <c r="O1010" s="13" t="s">
        <v>20</v>
      </c>
      <c r="P1010" s="14">
        <v>1865.2</v>
      </c>
      <c r="Q1010" s="14">
        <v>113777.2</v>
      </c>
      <c r="R1010" s="13">
        <v>62</v>
      </c>
      <c r="S1010" s="15">
        <v>0.84057971014492761</v>
      </c>
      <c r="T1010" s="13">
        <v>2</v>
      </c>
      <c r="U1010" s="13">
        <v>3</v>
      </c>
      <c r="V1010" s="16">
        <v>15873.015873015873</v>
      </c>
      <c r="W1010" s="16" t="str">
        <f t="shared" si="15"/>
        <v>PN2-100-050-36</v>
      </c>
      <c r="X1010" s="17" t="s">
        <v>150</v>
      </c>
      <c r="Y1010" s="17" t="s">
        <v>791</v>
      </c>
      <c r="Z1010" s="17" t="s">
        <v>109</v>
      </c>
      <c r="AA1010" s="17" t="s">
        <v>838</v>
      </c>
      <c r="AB1010" s="17" t="s">
        <v>157</v>
      </c>
      <c r="AC1010" s="17" t="s">
        <v>2246</v>
      </c>
      <c r="AD1010" s="17" t="s">
        <v>81</v>
      </c>
      <c r="AE1010" s="17" t="s">
        <v>42</v>
      </c>
      <c r="AF1010" s="17" t="s">
        <v>82</v>
      </c>
      <c r="AG1010" s="17" t="s">
        <v>543</v>
      </c>
      <c r="AJ1010" s="17" t="s">
        <v>83</v>
      </c>
      <c r="AK1010" s="17" t="s">
        <v>84</v>
      </c>
      <c r="AO1010" s="17" t="s">
        <v>85</v>
      </c>
      <c r="AP1010" s="18">
        <v>43545</v>
      </c>
      <c r="AQ1010" s="17" t="s">
        <v>22</v>
      </c>
      <c r="AR1010" s="17" t="s">
        <v>47</v>
      </c>
      <c r="AS1010" s="17" t="s">
        <v>47</v>
      </c>
      <c r="AT1010" s="17" t="s">
        <v>47</v>
      </c>
      <c r="AU1010" s="17" t="s">
        <v>47</v>
      </c>
      <c r="AV1010" s="17" t="s">
        <v>47</v>
      </c>
      <c r="AW1010" s="17" t="s">
        <v>48</v>
      </c>
      <c r="AX1010" s="17" t="s">
        <v>793</v>
      </c>
      <c r="AZ1010" s="17" t="s">
        <v>2248</v>
      </c>
      <c r="BA1010" s="17" t="s">
        <v>794</v>
      </c>
      <c r="BB1010" s="17" t="s">
        <v>51</v>
      </c>
      <c r="BD1010" s="17">
        <v>1</v>
      </c>
      <c r="BE1010" s="17" t="s">
        <v>52</v>
      </c>
      <c r="BF1010" s="17" t="s">
        <v>795</v>
      </c>
      <c r="BG1010" s="18">
        <v>44764</v>
      </c>
      <c r="BL1010" s="17" t="s">
        <v>544</v>
      </c>
      <c r="BM1010" s="19">
        <v>14251.363365570509</v>
      </c>
      <c r="BN1010" s="19">
        <f>P1010*R1010</f>
        <v>115642.40000000001</v>
      </c>
      <c r="BO1010" s="19" t="str">
        <f>IF(AND(BN1010&gt;120000, P1010&gt;25, X1010&lt;&gt;"WAVE 0"), "yes", "no")</f>
        <v>no</v>
      </c>
      <c r="BP1010" s="17" t="s">
        <v>51</v>
      </c>
    </row>
    <row r="1011" spans="1:68" x14ac:dyDescent="0.25">
      <c r="A1011" s="11" t="s">
        <v>2249</v>
      </c>
      <c r="B1011" s="12" t="s">
        <v>2250</v>
      </c>
      <c r="C1011" s="13" t="s">
        <v>57</v>
      </c>
      <c r="D1011" s="12" t="s">
        <v>2251</v>
      </c>
      <c r="E1011" s="13" t="s">
        <v>2252</v>
      </c>
      <c r="F1011" s="12">
        <v>2019</v>
      </c>
      <c r="G1011" s="13" t="s">
        <v>38</v>
      </c>
      <c r="H1011" s="12" t="s">
        <v>76</v>
      </c>
      <c r="I1011" s="13" t="s">
        <v>18</v>
      </c>
      <c r="J1011" s="12" t="s">
        <v>838</v>
      </c>
      <c r="K1011" s="13" t="s">
        <v>839</v>
      </c>
      <c r="L1011" s="12" t="s">
        <v>840</v>
      </c>
      <c r="M1011" s="13" t="s">
        <v>80</v>
      </c>
      <c r="N1011" s="2" t="s">
        <v>64</v>
      </c>
      <c r="O1011" s="13" t="s">
        <v>20</v>
      </c>
      <c r="P1011" s="14">
        <v>2084.8235</v>
      </c>
      <c r="Q1011" s="14">
        <v>28989</v>
      </c>
      <c r="R1011" s="13">
        <v>20</v>
      </c>
      <c r="S1011" s="15">
        <v>0</v>
      </c>
      <c r="T1011" s="13">
        <v>1</v>
      </c>
      <c r="U1011" s="13">
        <v>4</v>
      </c>
      <c r="V1011" s="16">
        <v>0</v>
      </c>
      <c r="W1011" s="16" t="str">
        <f t="shared" si="15"/>
        <v>PN2-100-052-38</v>
      </c>
      <c r="Z1011" s="13" t="s">
        <v>38</v>
      </c>
      <c r="BN1011" s="19">
        <f>P1011*R1011</f>
        <v>41696.47</v>
      </c>
      <c r="BO1011" s="19" t="str">
        <f>IF(AND(BN1011&gt;120000, P1011&gt;25, X1011&lt;&gt;"WAVE 0"), "yes", "no")</f>
        <v>no</v>
      </c>
      <c r="BP1011" s="17" t="s">
        <v>51</v>
      </c>
    </row>
    <row r="1012" spans="1:68" x14ac:dyDescent="0.25">
      <c r="A1012" s="11" t="s">
        <v>2253</v>
      </c>
      <c r="B1012" s="12" t="s">
        <v>2254</v>
      </c>
      <c r="C1012" s="13" t="s">
        <v>14</v>
      </c>
      <c r="D1012" s="12" t="s">
        <v>789</v>
      </c>
      <c r="E1012" s="13" t="s">
        <v>790</v>
      </c>
      <c r="F1012" s="12">
        <v>2019</v>
      </c>
      <c r="G1012" s="13" t="s">
        <v>109</v>
      </c>
      <c r="H1012" s="12" t="s">
        <v>110</v>
      </c>
      <c r="I1012" s="13" t="s">
        <v>51</v>
      </c>
      <c r="J1012" s="12" t="s">
        <v>111</v>
      </c>
      <c r="K1012" s="13" t="s">
        <v>112</v>
      </c>
      <c r="L1012" s="12" t="s">
        <v>113</v>
      </c>
      <c r="M1012" s="13" t="s">
        <v>114</v>
      </c>
      <c r="N1012" s="2" t="s">
        <v>19</v>
      </c>
      <c r="O1012" s="13" t="s">
        <v>20</v>
      </c>
      <c r="P1012" s="14">
        <v>2058.73</v>
      </c>
      <c r="Q1012" s="14">
        <v>164698.40000000002</v>
      </c>
      <c r="R1012" s="13">
        <v>61</v>
      </c>
      <c r="S1012" s="15">
        <v>1</v>
      </c>
      <c r="T1012" s="13">
        <v>2</v>
      </c>
      <c r="U1012" s="13">
        <v>1</v>
      </c>
      <c r="V1012" s="16">
        <v>0</v>
      </c>
      <c r="W1012" s="16" t="str">
        <f t="shared" si="15"/>
        <v>PN2-100-060-45</v>
      </c>
      <c r="X1012" s="17" t="s">
        <v>150</v>
      </c>
      <c r="Y1012" s="17" t="s">
        <v>791</v>
      </c>
      <c r="Z1012" s="17" t="s">
        <v>109</v>
      </c>
      <c r="AA1012" s="17" t="s">
        <v>111</v>
      </c>
      <c r="AB1012" s="17" t="s">
        <v>157</v>
      </c>
      <c r="AC1012" s="17" t="s">
        <v>2255</v>
      </c>
      <c r="AD1012" s="17" t="s">
        <v>81</v>
      </c>
      <c r="AE1012" s="17" t="s">
        <v>42</v>
      </c>
      <c r="AF1012" s="17" t="s">
        <v>82</v>
      </c>
      <c r="AG1012" s="17" t="s">
        <v>543</v>
      </c>
      <c r="AJ1012" s="17" t="s">
        <v>83</v>
      </c>
      <c r="AK1012" s="17" t="s">
        <v>84</v>
      </c>
      <c r="AO1012" s="17" t="s">
        <v>85</v>
      </c>
      <c r="AP1012" s="18">
        <v>43545</v>
      </c>
      <c r="AQ1012" s="17" t="s">
        <v>22</v>
      </c>
      <c r="AR1012" s="17" t="s">
        <v>47</v>
      </c>
      <c r="AS1012" s="17" t="s">
        <v>47</v>
      </c>
      <c r="AT1012" s="17" t="s">
        <v>47</v>
      </c>
      <c r="AU1012" s="17" t="s">
        <v>47</v>
      </c>
      <c r="AV1012" s="17" t="s">
        <v>47</v>
      </c>
      <c r="AW1012" s="17" t="s">
        <v>48</v>
      </c>
      <c r="AX1012" s="17" t="s">
        <v>793</v>
      </c>
      <c r="AZ1012" s="17" t="s">
        <v>2248</v>
      </c>
      <c r="BA1012" s="17" t="s">
        <v>794</v>
      </c>
      <c r="BB1012" s="17" t="s">
        <v>51</v>
      </c>
      <c r="BD1012" s="17">
        <v>1</v>
      </c>
      <c r="BE1012" s="17" t="s">
        <v>52</v>
      </c>
      <c r="BF1012" s="17" t="s">
        <v>795</v>
      </c>
      <c r="BG1012" s="18">
        <v>44764</v>
      </c>
      <c r="BL1012" s="17" t="s">
        <v>544</v>
      </c>
      <c r="BN1012" s="19">
        <f>P1012*R1012</f>
        <v>125582.53</v>
      </c>
      <c r="BO1012" s="19" t="str">
        <f>IF(AND(BN1012&gt;120000, P1012&gt;25, X1012&lt;&gt;"WAVE 0"), "yes", "no")</f>
        <v>no</v>
      </c>
      <c r="BP1012" s="17" t="s">
        <v>51</v>
      </c>
    </row>
    <row r="1013" spans="1:68" x14ac:dyDescent="0.25">
      <c r="A1013" s="11" t="s">
        <v>2256</v>
      </c>
      <c r="B1013" s="12" t="s">
        <v>726</v>
      </c>
      <c r="C1013" s="13" t="s">
        <v>14</v>
      </c>
      <c r="D1013" s="12" t="s">
        <v>706</v>
      </c>
      <c r="E1013" s="13" t="s">
        <v>707</v>
      </c>
      <c r="F1013" s="12">
        <v>2020</v>
      </c>
      <c r="G1013" s="13" t="s">
        <v>109</v>
      </c>
      <c r="H1013" s="12" t="s">
        <v>76</v>
      </c>
      <c r="I1013" s="13" t="s">
        <v>18</v>
      </c>
      <c r="J1013" s="12" t="s">
        <v>847</v>
      </c>
      <c r="K1013" s="13" t="s">
        <v>848</v>
      </c>
      <c r="L1013" s="12" t="s">
        <v>79</v>
      </c>
      <c r="M1013" s="13" t="s">
        <v>80</v>
      </c>
      <c r="N1013" s="2" t="s">
        <v>19</v>
      </c>
      <c r="O1013" s="13" t="s">
        <v>20</v>
      </c>
      <c r="P1013" s="14">
        <v>2.75</v>
      </c>
      <c r="Q1013" s="14">
        <v>2015.75</v>
      </c>
      <c r="R1013" s="13">
        <v>476</v>
      </c>
      <c r="S1013" s="15">
        <v>1</v>
      </c>
      <c r="T1013" s="13">
        <v>1</v>
      </c>
      <c r="U1013" s="13">
        <v>2</v>
      </c>
      <c r="V1013" s="16">
        <v>0</v>
      </c>
      <c r="W1013" s="16" t="str">
        <f t="shared" si="15"/>
        <v>PN2-100-063-01</v>
      </c>
      <c r="Z1013" s="13" t="s">
        <v>109</v>
      </c>
      <c r="AA1013" s="17" t="s">
        <v>22</v>
      </c>
      <c r="AB1013" s="17" t="s">
        <v>22</v>
      </c>
      <c r="AC1013" s="17" t="s">
        <v>22</v>
      </c>
      <c r="AD1013" s="17" t="s">
        <v>22</v>
      </c>
      <c r="AE1013" s="17" t="s">
        <v>22</v>
      </c>
      <c r="AF1013" s="17" t="s">
        <v>22</v>
      </c>
      <c r="AG1013" s="17" t="s">
        <v>22</v>
      </c>
      <c r="AJ1013" s="17" t="s">
        <v>22</v>
      </c>
      <c r="AK1013" s="17" t="s">
        <v>22</v>
      </c>
      <c r="AO1013" s="17" t="s">
        <v>22</v>
      </c>
      <c r="AP1013" s="18" t="s">
        <v>22</v>
      </c>
      <c r="AQ1013" s="17" t="s">
        <v>22</v>
      </c>
      <c r="AR1013" s="17" t="s">
        <v>22</v>
      </c>
      <c r="AS1013" s="17" t="s">
        <v>22</v>
      </c>
      <c r="AT1013" s="17" t="s">
        <v>22</v>
      </c>
      <c r="AU1013" s="17" t="s">
        <v>22</v>
      </c>
      <c r="AV1013" s="17" t="s">
        <v>22</v>
      </c>
      <c r="AW1013" s="17" t="s">
        <v>22</v>
      </c>
      <c r="AX1013" s="17" t="s">
        <v>22</v>
      </c>
      <c r="AY1013" s="17" t="s">
        <v>22</v>
      </c>
      <c r="AZ1013" s="17" t="s">
        <v>22</v>
      </c>
      <c r="BA1013" s="17" t="s">
        <v>22</v>
      </c>
      <c r="BD1013" s="17" t="s">
        <v>22</v>
      </c>
      <c r="BE1013" s="17" t="s">
        <v>22</v>
      </c>
      <c r="BF1013" s="17" t="s">
        <v>22</v>
      </c>
      <c r="BG1013" s="18" t="s">
        <v>22</v>
      </c>
      <c r="BH1013" s="3" t="s">
        <v>22</v>
      </c>
      <c r="BI1013" s="3" t="s">
        <v>22</v>
      </c>
      <c r="BK1013" s="3" t="s">
        <v>22</v>
      </c>
      <c r="BL1013" s="17" t="s">
        <v>22</v>
      </c>
      <c r="BM1013" s="19" t="s">
        <v>22</v>
      </c>
      <c r="BN1013" s="19">
        <f>P1013*R1013</f>
        <v>1309</v>
      </c>
      <c r="BO1013" s="19" t="str">
        <f>IF(AND(BN1013&gt;120000, P1013&gt;25, X1013&lt;&gt;"WAVE 0"), "yes", "no")</f>
        <v>no</v>
      </c>
      <c r="BP1013" s="17" t="s">
        <v>22</v>
      </c>
    </row>
    <row r="1014" spans="1:68" x14ac:dyDescent="0.25">
      <c r="A1014" s="11" t="s">
        <v>2257</v>
      </c>
      <c r="B1014" s="12" t="s">
        <v>726</v>
      </c>
      <c r="C1014" s="13" t="s">
        <v>14</v>
      </c>
      <c r="D1014" s="12" t="s">
        <v>706</v>
      </c>
      <c r="E1014" s="13" t="s">
        <v>707</v>
      </c>
      <c r="F1014" s="12">
        <v>2020</v>
      </c>
      <c r="G1014" s="13" t="s">
        <v>109</v>
      </c>
      <c r="H1014" s="12" t="s">
        <v>76</v>
      </c>
      <c r="I1014" s="13" t="s">
        <v>18</v>
      </c>
      <c r="J1014" s="12" t="s">
        <v>847</v>
      </c>
      <c r="K1014" s="13" t="s">
        <v>848</v>
      </c>
      <c r="L1014" s="12" t="s">
        <v>79</v>
      </c>
      <c r="M1014" s="13" t="s">
        <v>80</v>
      </c>
      <c r="N1014" s="2" t="s">
        <v>19</v>
      </c>
      <c r="O1014" s="13" t="s">
        <v>20</v>
      </c>
      <c r="P1014" s="14">
        <v>2.62</v>
      </c>
      <c r="Q1014" s="14">
        <v>2122.1999999999998</v>
      </c>
      <c r="R1014" s="13">
        <v>476</v>
      </c>
      <c r="S1014" s="15">
        <v>1</v>
      </c>
      <c r="T1014" s="13">
        <v>1</v>
      </c>
      <c r="U1014" s="13">
        <v>2</v>
      </c>
      <c r="V1014" s="16">
        <v>0</v>
      </c>
      <c r="W1014" s="16" t="str">
        <f t="shared" si="15"/>
        <v>PN2-100-063-02</v>
      </c>
      <c r="Z1014" s="13" t="s">
        <v>109</v>
      </c>
      <c r="AA1014" s="17" t="s">
        <v>22</v>
      </c>
      <c r="AB1014" s="17" t="s">
        <v>22</v>
      </c>
      <c r="AC1014" s="17" t="s">
        <v>22</v>
      </c>
      <c r="AD1014" s="17" t="s">
        <v>22</v>
      </c>
      <c r="AE1014" s="17" t="s">
        <v>22</v>
      </c>
      <c r="AF1014" s="17" t="s">
        <v>22</v>
      </c>
      <c r="AG1014" s="17" t="s">
        <v>22</v>
      </c>
      <c r="AJ1014" s="17" t="s">
        <v>22</v>
      </c>
      <c r="AK1014" s="17" t="s">
        <v>22</v>
      </c>
      <c r="AO1014" s="17" t="s">
        <v>22</v>
      </c>
      <c r="AP1014" s="18" t="s">
        <v>22</v>
      </c>
      <c r="AQ1014" s="17" t="s">
        <v>22</v>
      </c>
      <c r="AR1014" s="17" t="s">
        <v>22</v>
      </c>
      <c r="AS1014" s="17" t="s">
        <v>22</v>
      </c>
      <c r="AT1014" s="17" t="s">
        <v>22</v>
      </c>
      <c r="AU1014" s="17" t="s">
        <v>22</v>
      </c>
      <c r="AV1014" s="17" t="s">
        <v>22</v>
      </c>
      <c r="AW1014" s="17" t="s">
        <v>22</v>
      </c>
      <c r="AX1014" s="17" t="s">
        <v>22</v>
      </c>
      <c r="AY1014" s="17" t="s">
        <v>22</v>
      </c>
      <c r="AZ1014" s="17" t="s">
        <v>22</v>
      </c>
      <c r="BA1014" s="17" t="s">
        <v>22</v>
      </c>
      <c r="BD1014" s="17" t="s">
        <v>22</v>
      </c>
      <c r="BE1014" s="17" t="s">
        <v>22</v>
      </c>
      <c r="BF1014" s="17" t="s">
        <v>22</v>
      </c>
      <c r="BG1014" s="18" t="s">
        <v>22</v>
      </c>
      <c r="BH1014" s="3" t="s">
        <v>22</v>
      </c>
      <c r="BI1014" s="3" t="s">
        <v>22</v>
      </c>
      <c r="BK1014" s="3" t="s">
        <v>22</v>
      </c>
      <c r="BL1014" s="17" t="s">
        <v>22</v>
      </c>
      <c r="BM1014" s="19" t="s">
        <v>22</v>
      </c>
      <c r="BN1014" s="19">
        <f>P1014*R1014</f>
        <v>1247.1200000000001</v>
      </c>
      <c r="BO1014" s="19" t="str">
        <f>IF(AND(BN1014&gt;120000, P1014&gt;25, X1014&lt;&gt;"WAVE 0"), "yes", "no")</f>
        <v>no</v>
      </c>
      <c r="BP1014" s="17" t="s">
        <v>22</v>
      </c>
    </row>
    <row r="1015" spans="1:68" x14ac:dyDescent="0.25">
      <c r="A1015" s="11" t="s">
        <v>2258</v>
      </c>
      <c r="B1015" s="12" t="s">
        <v>726</v>
      </c>
      <c r="C1015" s="13" t="s">
        <v>14</v>
      </c>
      <c r="D1015" s="12" t="s">
        <v>706</v>
      </c>
      <c r="E1015" s="13" t="s">
        <v>707</v>
      </c>
      <c r="F1015" s="12">
        <v>2020</v>
      </c>
      <c r="G1015" s="13" t="s">
        <v>109</v>
      </c>
      <c r="H1015" s="12" t="s">
        <v>76</v>
      </c>
      <c r="I1015" s="13" t="s">
        <v>18</v>
      </c>
      <c r="J1015" s="12" t="s">
        <v>847</v>
      </c>
      <c r="K1015" s="13" t="s">
        <v>848</v>
      </c>
      <c r="L1015" s="12" t="s">
        <v>79</v>
      </c>
      <c r="M1015" s="13" t="s">
        <v>80</v>
      </c>
      <c r="N1015" s="2" t="s">
        <v>19</v>
      </c>
      <c r="O1015" s="13" t="s">
        <v>20</v>
      </c>
      <c r="P1015" s="14">
        <v>2.86</v>
      </c>
      <c r="Q1015" s="14">
        <v>1504.36</v>
      </c>
      <c r="R1015" s="13">
        <v>476</v>
      </c>
      <c r="S1015" s="15">
        <v>1</v>
      </c>
      <c r="T1015" s="13">
        <v>1</v>
      </c>
      <c r="U1015" s="13">
        <v>0</v>
      </c>
      <c r="V1015" s="16">
        <v>0</v>
      </c>
      <c r="W1015" s="16" t="str">
        <f t="shared" si="15"/>
        <v>PN2-100-063-03</v>
      </c>
      <c r="Z1015" s="13" t="s">
        <v>109</v>
      </c>
      <c r="AA1015" s="17" t="s">
        <v>22</v>
      </c>
      <c r="AB1015" s="17" t="s">
        <v>22</v>
      </c>
      <c r="AC1015" s="17" t="s">
        <v>22</v>
      </c>
      <c r="AD1015" s="17" t="s">
        <v>22</v>
      </c>
      <c r="AE1015" s="17" t="s">
        <v>22</v>
      </c>
      <c r="AF1015" s="17" t="s">
        <v>22</v>
      </c>
      <c r="AG1015" s="17" t="s">
        <v>22</v>
      </c>
      <c r="AJ1015" s="17" t="s">
        <v>22</v>
      </c>
      <c r="AK1015" s="17" t="s">
        <v>22</v>
      </c>
      <c r="AO1015" s="17" t="s">
        <v>22</v>
      </c>
      <c r="AP1015" s="18" t="s">
        <v>22</v>
      </c>
      <c r="AQ1015" s="17" t="s">
        <v>22</v>
      </c>
      <c r="AR1015" s="17" t="s">
        <v>22</v>
      </c>
      <c r="AS1015" s="17" t="s">
        <v>22</v>
      </c>
      <c r="AT1015" s="17" t="s">
        <v>22</v>
      </c>
      <c r="AU1015" s="17" t="s">
        <v>22</v>
      </c>
      <c r="AV1015" s="17" t="s">
        <v>22</v>
      </c>
      <c r="AW1015" s="17" t="s">
        <v>22</v>
      </c>
      <c r="AX1015" s="17" t="s">
        <v>22</v>
      </c>
      <c r="AY1015" s="17" t="s">
        <v>22</v>
      </c>
      <c r="AZ1015" s="17" t="s">
        <v>22</v>
      </c>
      <c r="BA1015" s="17" t="s">
        <v>22</v>
      </c>
      <c r="BD1015" s="17" t="s">
        <v>22</v>
      </c>
      <c r="BE1015" s="17" t="s">
        <v>22</v>
      </c>
      <c r="BF1015" s="17" t="s">
        <v>22</v>
      </c>
      <c r="BG1015" s="18" t="s">
        <v>22</v>
      </c>
      <c r="BH1015" s="3" t="s">
        <v>22</v>
      </c>
      <c r="BI1015" s="3" t="s">
        <v>22</v>
      </c>
      <c r="BK1015" s="3" t="s">
        <v>22</v>
      </c>
      <c r="BL1015" s="17" t="s">
        <v>22</v>
      </c>
      <c r="BM1015" s="19" t="s">
        <v>22</v>
      </c>
      <c r="BN1015" s="19">
        <f>P1015*R1015</f>
        <v>1361.36</v>
      </c>
      <c r="BO1015" s="19" t="str">
        <f>IF(AND(BN1015&gt;120000, P1015&gt;25, X1015&lt;&gt;"WAVE 0"), "yes", "no")</f>
        <v>no</v>
      </c>
      <c r="BP1015" s="17" t="s">
        <v>22</v>
      </c>
    </row>
    <row r="1016" spans="1:68" x14ac:dyDescent="0.25">
      <c r="A1016" s="11" t="s">
        <v>2259</v>
      </c>
      <c r="B1016" s="12" t="s">
        <v>726</v>
      </c>
      <c r="C1016" s="13" t="s">
        <v>14</v>
      </c>
      <c r="D1016" s="12" t="s">
        <v>706</v>
      </c>
      <c r="E1016" s="13" t="s">
        <v>707</v>
      </c>
      <c r="F1016" s="12">
        <v>2020</v>
      </c>
      <c r="G1016" s="13" t="s">
        <v>109</v>
      </c>
      <c r="H1016" s="12" t="s">
        <v>76</v>
      </c>
      <c r="I1016" s="13" t="s">
        <v>18</v>
      </c>
      <c r="J1016" s="12" t="s">
        <v>847</v>
      </c>
      <c r="K1016" s="13" t="s">
        <v>848</v>
      </c>
      <c r="L1016" s="12" t="s">
        <v>79</v>
      </c>
      <c r="M1016" s="13" t="s">
        <v>80</v>
      </c>
      <c r="N1016" s="2" t="s">
        <v>19</v>
      </c>
      <c r="O1016" s="13" t="s">
        <v>20</v>
      </c>
      <c r="P1016" s="14">
        <v>5.18</v>
      </c>
      <c r="Q1016" s="14">
        <v>4498.55</v>
      </c>
      <c r="R1016" s="13">
        <v>476</v>
      </c>
      <c r="S1016" s="15">
        <v>0.4</v>
      </c>
      <c r="T1016" s="13">
        <v>1</v>
      </c>
      <c r="U1016" s="13">
        <v>3</v>
      </c>
      <c r="V1016" s="16">
        <v>0</v>
      </c>
      <c r="W1016" s="16" t="str">
        <f t="shared" si="15"/>
        <v>PN2-100-063-05</v>
      </c>
      <c r="Z1016" s="17" t="s">
        <v>109</v>
      </c>
      <c r="AA1016" s="17" t="s">
        <v>22</v>
      </c>
      <c r="AB1016" s="17" t="s">
        <v>22</v>
      </c>
      <c r="AC1016" s="17" t="s">
        <v>22</v>
      </c>
      <c r="AD1016" s="17" t="s">
        <v>22</v>
      </c>
      <c r="AE1016" s="17" t="s">
        <v>22</v>
      </c>
      <c r="AF1016" s="17" t="s">
        <v>22</v>
      </c>
      <c r="AG1016" s="17" t="s">
        <v>22</v>
      </c>
      <c r="AJ1016" s="17" t="s">
        <v>22</v>
      </c>
      <c r="AK1016" s="17" t="s">
        <v>22</v>
      </c>
      <c r="AO1016" s="17" t="s">
        <v>22</v>
      </c>
      <c r="AP1016" s="18" t="s">
        <v>22</v>
      </c>
      <c r="AQ1016" s="17" t="s">
        <v>22</v>
      </c>
      <c r="AR1016" s="17" t="s">
        <v>22</v>
      </c>
      <c r="AS1016" s="17" t="s">
        <v>22</v>
      </c>
      <c r="AT1016" s="17" t="s">
        <v>22</v>
      </c>
      <c r="AU1016" s="17" t="s">
        <v>22</v>
      </c>
      <c r="AV1016" s="17" t="s">
        <v>22</v>
      </c>
      <c r="AW1016" s="17" t="s">
        <v>22</v>
      </c>
      <c r="AX1016" s="17" t="s">
        <v>22</v>
      </c>
      <c r="AY1016" s="17" t="s">
        <v>22</v>
      </c>
      <c r="AZ1016" s="17" t="s">
        <v>22</v>
      </c>
      <c r="BA1016" s="17" t="s">
        <v>22</v>
      </c>
      <c r="BD1016" s="17" t="s">
        <v>22</v>
      </c>
      <c r="BE1016" s="17" t="s">
        <v>22</v>
      </c>
      <c r="BF1016" s="17" t="s">
        <v>22</v>
      </c>
      <c r="BG1016" s="18" t="s">
        <v>22</v>
      </c>
      <c r="BH1016" s="3" t="s">
        <v>22</v>
      </c>
      <c r="BI1016" s="3" t="s">
        <v>22</v>
      </c>
      <c r="BK1016" s="3" t="s">
        <v>22</v>
      </c>
      <c r="BL1016" s="17" t="s">
        <v>22</v>
      </c>
      <c r="BM1016" s="19" t="s">
        <v>22</v>
      </c>
      <c r="BN1016" s="19">
        <f>P1016*R1016</f>
        <v>2465.6799999999998</v>
      </c>
      <c r="BO1016" s="19" t="str">
        <f>IF(AND(BN1016&gt;120000, P1016&gt;25, X1016&lt;&gt;"WAVE 0"), "yes", "no")</f>
        <v>no</v>
      </c>
      <c r="BP1016" s="17" t="s">
        <v>22</v>
      </c>
    </row>
    <row r="1017" spans="1:68" x14ac:dyDescent="0.25">
      <c r="A1017" s="11" t="s">
        <v>2260</v>
      </c>
      <c r="B1017" s="12" t="s">
        <v>726</v>
      </c>
      <c r="C1017" s="13" t="s">
        <v>14</v>
      </c>
      <c r="D1017" s="12" t="s">
        <v>706</v>
      </c>
      <c r="E1017" s="13" t="s">
        <v>707</v>
      </c>
      <c r="F1017" s="12">
        <v>2020</v>
      </c>
      <c r="G1017" s="13" t="s">
        <v>109</v>
      </c>
      <c r="H1017" s="12" t="s">
        <v>76</v>
      </c>
      <c r="I1017" s="13" t="s">
        <v>18</v>
      </c>
      <c r="J1017" s="12" t="s">
        <v>847</v>
      </c>
      <c r="K1017" s="13" t="s">
        <v>848</v>
      </c>
      <c r="L1017" s="12" t="s">
        <v>79</v>
      </c>
      <c r="M1017" s="13" t="s">
        <v>80</v>
      </c>
      <c r="N1017" s="2" t="s">
        <v>19</v>
      </c>
      <c r="O1017" s="13" t="s">
        <v>20</v>
      </c>
      <c r="P1017" s="14">
        <v>5.26</v>
      </c>
      <c r="Q1017" s="14"/>
      <c r="R1017" s="13">
        <v>478</v>
      </c>
      <c r="S1017" s="15">
        <v>0</v>
      </c>
      <c r="T1017" s="13">
        <v>2</v>
      </c>
      <c r="U1017" s="13">
        <v>2</v>
      </c>
      <c r="V1017" s="16"/>
      <c r="W1017" s="16" t="str">
        <f t="shared" si="15"/>
        <v>PN2-100-063-06</v>
      </c>
      <c r="Z1017" s="17" t="s">
        <v>109</v>
      </c>
      <c r="AA1017" s="17" t="s">
        <v>22</v>
      </c>
      <c r="AB1017" s="17" t="s">
        <v>22</v>
      </c>
      <c r="AC1017" s="17" t="s">
        <v>22</v>
      </c>
      <c r="AD1017" s="17" t="s">
        <v>22</v>
      </c>
      <c r="AE1017" s="17" t="s">
        <v>22</v>
      </c>
      <c r="AF1017" s="17" t="s">
        <v>22</v>
      </c>
      <c r="AG1017" s="17" t="s">
        <v>22</v>
      </c>
      <c r="AJ1017" s="17" t="s">
        <v>22</v>
      </c>
      <c r="AK1017" s="17" t="s">
        <v>22</v>
      </c>
      <c r="AO1017" s="17" t="s">
        <v>22</v>
      </c>
      <c r="AP1017" s="18" t="s">
        <v>22</v>
      </c>
      <c r="AQ1017" s="17" t="s">
        <v>22</v>
      </c>
      <c r="AR1017" s="17" t="s">
        <v>22</v>
      </c>
      <c r="AS1017" s="17" t="s">
        <v>22</v>
      </c>
      <c r="AT1017" s="17" t="s">
        <v>22</v>
      </c>
      <c r="AU1017" s="17" t="s">
        <v>22</v>
      </c>
      <c r="AV1017" s="17" t="s">
        <v>22</v>
      </c>
      <c r="AW1017" s="17" t="s">
        <v>22</v>
      </c>
      <c r="AX1017" s="17" t="s">
        <v>22</v>
      </c>
      <c r="AY1017" s="17" t="s">
        <v>22</v>
      </c>
      <c r="AZ1017" s="17" t="s">
        <v>22</v>
      </c>
      <c r="BA1017" s="17" t="s">
        <v>22</v>
      </c>
      <c r="BD1017" s="17" t="s">
        <v>22</v>
      </c>
      <c r="BE1017" s="17" t="s">
        <v>22</v>
      </c>
      <c r="BF1017" s="17" t="s">
        <v>22</v>
      </c>
      <c r="BG1017" s="18" t="s">
        <v>22</v>
      </c>
      <c r="BH1017" s="3" t="s">
        <v>22</v>
      </c>
      <c r="BI1017" s="3" t="s">
        <v>22</v>
      </c>
      <c r="BK1017" s="3" t="s">
        <v>22</v>
      </c>
      <c r="BL1017" s="17" t="s">
        <v>22</v>
      </c>
      <c r="BM1017" s="19" t="s">
        <v>22</v>
      </c>
      <c r="BN1017" s="19">
        <f>P1017*R1017</f>
        <v>2514.2799999999997</v>
      </c>
      <c r="BO1017" s="19" t="str">
        <f>IF(AND(BN1017&gt;120000, P1017&gt;25, X1017&lt;&gt;"WAVE 0"), "yes", "no")</f>
        <v>no</v>
      </c>
      <c r="BP1017" s="17" t="s">
        <v>22</v>
      </c>
    </row>
    <row r="1018" spans="1:68" x14ac:dyDescent="0.25">
      <c r="A1018" s="11" t="s">
        <v>2261</v>
      </c>
      <c r="B1018" s="12" t="s">
        <v>2262</v>
      </c>
      <c r="C1018" s="13" t="s">
        <v>14</v>
      </c>
      <c r="D1018" s="12" t="s">
        <v>706</v>
      </c>
      <c r="E1018" s="13" t="s">
        <v>707</v>
      </c>
      <c r="F1018" s="12">
        <v>2020</v>
      </c>
      <c r="G1018" s="13" t="s">
        <v>109</v>
      </c>
      <c r="H1018" s="12" t="s">
        <v>76</v>
      </c>
      <c r="I1018" s="13" t="s">
        <v>18</v>
      </c>
      <c r="J1018" s="12" t="s">
        <v>847</v>
      </c>
      <c r="K1018" s="13" t="s">
        <v>848</v>
      </c>
      <c r="L1018" s="12" t="s">
        <v>79</v>
      </c>
      <c r="M1018" s="13" t="s">
        <v>80</v>
      </c>
      <c r="N1018" s="2" t="s">
        <v>19</v>
      </c>
      <c r="O1018" s="13" t="s">
        <v>20</v>
      </c>
      <c r="P1018" s="14">
        <v>3.2195999999999998</v>
      </c>
      <c r="Q1018" s="14">
        <v>1661.3099999999997</v>
      </c>
      <c r="R1018" s="13">
        <v>476</v>
      </c>
      <c r="S1018" s="15">
        <v>0.33333333333333331</v>
      </c>
      <c r="T1018" s="13">
        <v>1</v>
      </c>
      <c r="U1018" s="13">
        <v>1</v>
      </c>
      <c r="V1018" s="16">
        <v>0</v>
      </c>
      <c r="W1018" s="16" t="str">
        <f t="shared" si="15"/>
        <v>PN2-100-065-01</v>
      </c>
      <c r="Z1018" s="17" t="s">
        <v>109</v>
      </c>
      <c r="AA1018" s="17" t="s">
        <v>22</v>
      </c>
      <c r="AB1018" s="17" t="s">
        <v>22</v>
      </c>
      <c r="AC1018" s="17" t="s">
        <v>22</v>
      </c>
      <c r="AD1018" s="17" t="s">
        <v>22</v>
      </c>
      <c r="AE1018" s="17" t="s">
        <v>22</v>
      </c>
      <c r="AF1018" s="17" t="s">
        <v>22</v>
      </c>
      <c r="AG1018" s="17" t="s">
        <v>22</v>
      </c>
      <c r="AJ1018" s="17" t="s">
        <v>22</v>
      </c>
      <c r="AK1018" s="17" t="s">
        <v>22</v>
      </c>
      <c r="AO1018" s="17" t="s">
        <v>22</v>
      </c>
      <c r="AP1018" s="18" t="s">
        <v>22</v>
      </c>
      <c r="AQ1018" s="17" t="s">
        <v>22</v>
      </c>
      <c r="AR1018" s="17" t="s">
        <v>22</v>
      </c>
      <c r="AS1018" s="17" t="s">
        <v>22</v>
      </c>
      <c r="AT1018" s="17" t="s">
        <v>22</v>
      </c>
      <c r="AU1018" s="17" t="s">
        <v>22</v>
      </c>
      <c r="AV1018" s="17" t="s">
        <v>22</v>
      </c>
      <c r="AW1018" s="17" t="s">
        <v>22</v>
      </c>
      <c r="AX1018" s="17" t="s">
        <v>22</v>
      </c>
      <c r="AY1018" s="17" t="s">
        <v>22</v>
      </c>
      <c r="AZ1018" s="17" t="s">
        <v>22</v>
      </c>
      <c r="BA1018" s="17" t="s">
        <v>22</v>
      </c>
      <c r="BD1018" s="17" t="s">
        <v>22</v>
      </c>
      <c r="BE1018" s="17" t="s">
        <v>22</v>
      </c>
      <c r="BF1018" s="17" t="s">
        <v>22</v>
      </c>
      <c r="BG1018" s="18" t="s">
        <v>22</v>
      </c>
      <c r="BH1018" s="3" t="s">
        <v>22</v>
      </c>
      <c r="BI1018" s="3" t="s">
        <v>22</v>
      </c>
      <c r="BK1018" s="3" t="s">
        <v>22</v>
      </c>
      <c r="BL1018" s="17" t="s">
        <v>22</v>
      </c>
      <c r="BM1018" s="19" t="s">
        <v>22</v>
      </c>
      <c r="BN1018" s="19">
        <f>P1018*R1018</f>
        <v>1532.5295999999998</v>
      </c>
      <c r="BO1018" s="19" t="str">
        <f>IF(AND(BN1018&gt;120000, P1018&gt;25, X1018&lt;&gt;"WAVE 0"), "yes", "no")</f>
        <v>no</v>
      </c>
      <c r="BP1018" s="17" t="s">
        <v>22</v>
      </c>
    </row>
    <row r="1019" spans="1:68" x14ac:dyDescent="0.25">
      <c r="A1019" s="11" t="s">
        <v>2263</v>
      </c>
      <c r="B1019" s="12" t="s">
        <v>2262</v>
      </c>
      <c r="C1019" s="13" t="s">
        <v>14</v>
      </c>
      <c r="D1019" s="12" t="s">
        <v>706</v>
      </c>
      <c r="E1019" s="13" t="s">
        <v>707</v>
      </c>
      <c r="F1019" s="12">
        <v>2020</v>
      </c>
      <c r="G1019" s="13" t="s">
        <v>109</v>
      </c>
      <c r="H1019" s="12" t="s">
        <v>76</v>
      </c>
      <c r="I1019" s="13" t="s">
        <v>18</v>
      </c>
      <c r="J1019" s="12" t="s">
        <v>847</v>
      </c>
      <c r="K1019" s="13" t="s">
        <v>848</v>
      </c>
      <c r="L1019" s="12" t="s">
        <v>79</v>
      </c>
      <c r="M1019" s="13" t="s">
        <v>80</v>
      </c>
      <c r="N1019" s="2" t="s">
        <v>19</v>
      </c>
      <c r="O1019" s="13" t="s">
        <v>20</v>
      </c>
      <c r="P1019" s="14">
        <v>5.3398000000000003</v>
      </c>
      <c r="Q1019" s="14">
        <v>2584.48</v>
      </c>
      <c r="R1019" s="13">
        <v>476</v>
      </c>
      <c r="S1019" s="15">
        <v>0.33333333333333331</v>
      </c>
      <c r="T1019" s="13">
        <v>1</v>
      </c>
      <c r="U1019" s="13">
        <v>1</v>
      </c>
      <c r="V1019" s="16">
        <v>0</v>
      </c>
      <c r="W1019" s="16" t="str">
        <f t="shared" si="15"/>
        <v>PN2-100-065-03</v>
      </c>
      <c r="Z1019" s="17" t="s">
        <v>109</v>
      </c>
      <c r="AA1019" s="17" t="s">
        <v>22</v>
      </c>
      <c r="AB1019" s="17" t="s">
        <v>22</v>
      </c>
      <c r="AC1019" s="17" t="s">
        <v>22</v>
      </c>
      <c r="AD1019" s="17" t="s">
        <v>22</v>
      </c>
      <c r="AE1019" s="17" t="s">
        <v>22</v>
      </c>
      <c r="AF1019" s="17" t="s">
        <v>22</v>
      </c>
      <c r="AG1019" s="17" t="s">
        <v>22</v>
      </c>
      <c r="AJ1019" s="17" t="s">
        <v>22</v>
      </c>
      <c r="AK1019" s="17" t="s">
        <v>22</v>
      </c>
      <c r="AO1019" s="17" t="s">
        <v>22</v>
      </c>
      <c r="AP1019" s="18" t="s">
        <v>22</v>
      </c>
      <c r="AQ1019" s="17" t="s">
        <v>22</v>
      </c>
      <c r="AR1019" s="17" t="s">
        <v>22</v>
      </c>
      <c r="AS1019" s="17" t="s">
        <v>22</v>
      </c>
      <c r="AT1019" s="17" t="s">
        <v>22</v>
      </c>
      <c r="AU1019" s="17" t="s">
        <v>22</v>
      </c>
      <c r="AV1019" s="17" t="s">
        <v>22</v>
      </c>
      <c r="AW1019" s="17" t="s">
        <v>22</v>
      </c>
      <c r="AX1019" s="17" t="s">
        <v>22</v>
      </c>
      <c r="AY1019" s="17" t="s">
        <v>22</v>
      </c>
      <c r="AZ1019" s="17" t="s">
        <v>22</v>
      </c>
      <c r="BA1019" s="17" t="s">
        <v>22</v>
      </c>
      <c r="BD1019" s="17" t="s">
        <v>22</v>
      </c>
      <c r="BE1019" s="17" t="s">
        <v>22</v>
      </c>
      <c r="BF1019" s="17" t="s">
        <v>22</v>
      </c>
      <c r="BG1019" s="18" t="s">
        <v>22</v>
      </c>
      <c r="BH1019" s="3" t="s">
        <v>22</v>
      </c>
      <c r="BI1019" s="3" t="s">
        <v>22</v>
      </c>
      <c r="BK1019" s="3" t="s">
        <v>22</v>
      </c>
      <c r="BL1019" s="17" t="s">
        <v>22</v>
      </c>
      <c r="BM1019" s="19" t="s">
        <v>22</v>
      </c>
      <c r="BN1019" s="19">
        <f>P1019*R1019</f>
        <v>2541.7447999999999</v>
      </c>
      <c r="BO1019" s="19" t="str">
        <f>IF(AND(BN1019&gt;120000, P1019&gt;25, X1019&lt;&gt;"WAVE 0"), "yes", "no")</f>
        <v>no</v>
      </c>
      <c r="BP1019" s="17" t="s">
        <v>22</v>
      </c>
    </row>
    <row r="1020" spans="1:68" x14ac:dyDescent="0.25">
      <c r="A1020" s="11" t="s">
        <v>2264</v>
      </c>
      <c r="B1020" s="12" t="s">
        <v>2262</v>
      </c>
      <c r="C1020" s="13" t="s">
        <v>14</v>
      </c>
      <c r="D1020" s="12" t="s">
        <v>706</v>
      </c>
      <c r="E1020" s="13" t="s">
        <v>707</v>
      </c>
      <c r="F1020" s="12">
        <v>2020</v>
      </c>
      <c r="G1020" s="13" t="s">
        <v>109</v>
      </c>
      <c r="H1020" s="12" t="s">
        <v>76</v>
      </c>
      <c r="I1020" s="13" t="s">
        <v>18</v>
      </c>
      <c r="J1020" s="12" t="s">
        <v>847</v>
      </c>
      <c r="K1020" s="13" t="s">
        <v>848</v>
      </c>
      <c r="L1020" s="12" t="s">
        <v>79</v>
      </c>
      <c r="M1020" s="13" t="s">
        <v>80</v>
      </c>
      <c r="N1020" s="2" t="s">
        <v>19</v>
      </c>
      <c r="O1020" s="13" t="s">
        <v>20</v>
      </c>
      <c r="P1020" s="14">
        <v>5.72</v>
      </c>
      <c r="Q1020" s="14">
        <v>3935.36</v>
      </c>
      <c r="R1020" s="13">
        <v>488</v>
      </c>
      <c r="S1020" s="15">
        <v>0</v>
      </c>
      <c r="T1020" s="13">
        <v>1</v>
      </c>
      <c r="U1020" s="13">
        <v>2</v>
      </c>
      <c r="V1020" s="16">
        <v>0</v>
      </c>
      <c r="W1020" s="16" t="str">
        <f t="shared" si="15"/>
        <v>PN2-100-065-04</v>
      </c>
      <c r="Z1020" s="17" t="s">
        <v>109</v>
      </c>
      <c r="AA1020" s="17" t="s">
        <v>22</v>
      </c>
      <c r="AB1020" s="17" t="s">
        <v>22</v>
      </c>
      <c r="AC1020" s="17" t="s">
        <v>22</v>
      </c>
      <c r="AD1020" s="17" t="s">
        <v>22</v>
      </c>
      <c r="AE1020" s="17" t="s">
        <v>22</v>
      </c>
      <c r="AF1020" s="17" t="s">
        <v>22</v>
      </c>
      <c r="AG1020" s="17" t="s">
        <v>22</v>
      </c>
      <c r="AJ1020" s="17" t="s">
        <v>22</v>
      </c>
      <c r="AK1020" s="17" t="s">
        <v>22</v>
      </c>
      <c r="AO1020" s="17" t="s">
        <v>22</v>
      </c>
      <c r="AP1020" s="18" t="s">
        <v>22</v>
      </c>
      <c r="AQ1020" s="17" t="s">
        <v>22</v>
      </c>
      <c r="AR1020" s="17" t="s">
        <v>22</v>
      </c>
      <c r="AS1020" s="17" t="s">
        <v>22</v>
      </c>
      <c r="AT1020" s="17" t="s">
        <v>22</v>
      </c>
      <c r="AU1020" s="17" t="s">
        <v>22</v>
      </c>
      <c r="AV1020" s="17" t="s">
        <v>22</v>
      </c>
      <c r="AW1020" s="17" t="s">
        <v>22</v>
      </c>
      <c r="AX1020" s="17" t="s">
        <v>22</v>
      </c>
      <c r="AY1020" s="17" t="s">
        <v>22</v>
      </c>
      <c r="AZ1020" s="17" t="s">
        <v>22</v>
      </c>
      <c r="BA1020" s="17" t="s">
        <v>22</v>
      </c>
      <c r="BD1020" s="17" t="s">
        <v>22</v>
      </c>
      <c r="BE1020" s="17" t="s">
        <v>22</v>
      </c>
      <c r="BF1020" s="17" t="s">
        <v>22</v>
      </c>
      <c r="BG1020" s="18" t="s">
        <v>22</v>
      </c>
      <c r="BH1020" s="3" t="s">
        <v>22</v>
      </c>
      <c r="BI1020" s="3" t="s">
        <v>22</v>
      </c>
      <c r="BK1020" s="3" t="s">
        <v>22</v>
      </c>
      <c r="BL1020" s="17" t="s">
        <v>22</v>
      </c>
      <c r="BM1020" s="19" t="s">
        <v>22</v>
      </c>
      <c r="BN1020" s="19">
        <f>P1020*R1020</f>
        <v>2791.3599999999997</v>
      </c>
      <c r="BO1020" s="19" t="str">
        <f>IF(AND(BN1020&gt;120000, P1020&gt;25, X1020&lt;&gt;"WAVE 0"), "yes", "no")</f>
        <v>no</v>
      </c>
      <c r="BP1020" s="17" t="s">
        <v>22</v>
      </c>
    </row>
    <row r="1021" spans="1:68" x14ac:dyDescent="0.25">
      <c r="A1021" s="11" t="s">
        <v>2265</v>
      </c>
      <c r="B1021" s="12" t="s">
        <v>658</v>
      </c>
      <c r="C1021" s="13" t="s">
        <v>14</v>
      </c>
      <c r="D1021" s="12" t="s">
        <v>659</v>
      </c>
      <c r="E1021" s="13" t="s">
        <v>660</v>
      </c>
      <c r="F1021" s="12">
        <v>2020</v>
      </c>
      <c r="G1021" s="13" t="s">
        <v>109</v>
      </c>
      <c r="H1021" s="12" t="s">
        <v>28</v>
      </c>
      <c r="I1021" s="13" t="s">
        <v>18</v>
      </c>
      <c r="J1021" s="12" t="s">
        <v>561</v>
      </c>
      <c r="K1021" s="13" t="s">
        <v>562</v>
      </c>
      <c r="L1021" s="12" t="s">
        <v>563</v>
      </c>
      <c r="M1021" s="13" t="s">
        <v>32</v>
      </c>
      <c r="N1021" s="2" t="s">
        <v>19</v>
      </c>
      <c r="O1021" s="13" t="s">
        <v>20</v>
      </c>
      <c r="P1021" s="14">
        <v>169.5155</v>
      </c>
      <c r="Q1021" s="14">
        <v>4058.83</v>
      </c>
      <c r="R1021" s="13">
        <v>27</v>
      </c>
      <c r="S1021" s="15">
        <v>0.6</v>
      </c>
      <c r="T1021" s="13">
        <v>1</v>
      </c>
      <c r="U1021" s="13">
        <v>3</v>
      </c>
      <c r="V1021" s="16">
        <v>0</v>
      </c>
      <c r="W1021" s="16" t="str">
        <f t="shared" si="15"/>
        <v>PN21-0007-21</v>
      </c>
      <c r="Z1021" s="17" t="s">
        <v>109</v>
      </c>
      <c r="AA1021" s="17" t="s">
        <v>561</v>
      </c>
      <c r="AB1021" s="17" t="s">
        <v>663</v>
      </c>
      <c r="AC1021" s="17" t="s">
        <v>658</v>
      </c>
      <c r="AD1021" s="17" t="s">
        <v>664</v>
      </c>
      <c r="AE1021" s="17" t="s">
        <v>42</v>
      </c>
      <c r="AF1021" s="17" t="s">
        <v>665</v>
      </c>
      <c r="AG1021" s="17" t="s">
        <v>666</v>
      </c>
      <c r="AJ1021" s="17" t="s">
        <v>83</v>
      </c>
      <c r="AK1021" s="17" t="s">
        <v>84</v>
      </c>
      <c r="AO1021" s="17" t="s">
        <v>46</v>
      </c>
      <c r="AP1021" s="18">
        <v>43241</v>
      </c>
      <c r="AQ1021" s="17" t="s">
        <v>22</v>
      </c>
      <c r="AR1021" s="17" t="s">
        <v>47</v>
      </c>
      <c r="AS1021" s="17" t="s">
        <v>47</v>
      </c>
      <c r="AT1021" s="17" t="s">
        <v>47</v>
      </c>
      <c r="AU1021" s="17" t="s">
        <v>47</v>
      </c>
      <c r="AV1021" s="17" t="s">
        <v>47</v>
      </c>
      <c r="AW1021" s="17" t="s">
        <v>48</v>
      </c>
      <c r="AX1021" s="17" t="s">
        <v>667</v>
      </c>
      <c r="AZ1021" s="17" t="s">
        <v>668</v>
      </c>
      <c r="BA1021" s="17" t="s">
        <v>669</v>
      </c>
      <c r="BD1021" s="17">
        <v>1</v>
      </c>
      <c r="BE1021" s="17" t="s">
        <v>52</v>
      </c>
      <c r="BF1021" s="17" t="s">
        <v>670</v>
      </c>
      <c r="BG1021" s="18">
        <v>44172</v>
      </c>
      <c r="BL1021" s="17" t="s">
        <v>671</v>
      </c>
      <c r="BM1021" s="19">
        <v>802.04949999999997</v>
      </c>
      <c r="BN1021" s="19">
        <f>P1021*R1021</f>
        <v>4576.9184999999998</v>
      </c>
      <c r="BO1021" s="19" t="str">
        <f>IF(AND(BN1021&gt;120000, P1021&gt;25, X1021&lt;&gt;"WAVE 0"), "yes", "no")</f>
        <v>no</v>
      </c>
      <c r="BP1021" s="17" t="s">
        <v>51</v>
      </c>
    </row>
    <row r="1022" spans="1:68" x14ac:dyDescent="0.25">
      <c r="A1022" s="11" t="s">
        <v>2266</v>
      </c>
      <c r="B1022" s="12" t="s">
        <v>900</v>
      </c>
      <c r="C1022" s="13" t="s">
        <v>57</v>
      </c>
      <c r="D1022" s="12" t="s">
        <v>2208</v>
      </c>
      <c r="E1022" s="13" t="s">
        <v>2209</v>
      </c>
      <c r="F1022" s="12">
        <v>2019</v>
      </c>
      <c r="G1022" s="13" t="s">
        <v>38</v>
      </c>
      <c r="H1022" s="12" t="s">
        <v>76</v>
      </c>
      <c r="I1022" s="13" t="s">
        <v>51</v>
      </c>
      <c r="J1022" s="12" t="s">
        <v>847</v>
      </c>
      <c r="K1022" s="13" t="s">
        <v>848</v>
      </c>
      <c r="L1022" s="12" t="s">
        <v>79</v>
      </c>
      <c r="M1022" s="13" t="s">
        <v>80</v>
      </c>
      <c r="N1022" s="2" t="s">
        <v>64</v>
      </c>
      <c r="O1022" s="13" t="s">
        <v>20</v>
      </c>
      <c r="P1022" s="14">
        <v>624.02819999999997</v>
      </c>
      <c r="Q1022" s="14">
        <v>27486</v>
      </c>
      <c r="R1022" s="13">
        <v>45</v>
      </c>
      <c r="S1022" s="15">
        <v>0.25</v>
      </c>
      <c r="T1022" s="13">
        <v>3</v>
      </c>
      <c r="U1022" s="13">
        <v>4</v>
      </c>
      <c r="V1022" s="16">
        <v>0</v>
      </c>
      <c r="W1022" s="16" t="str">
        <f t="shared" si="15"/>
        <v>PN2-100-089-06</v>
      </c>
      <c r="Z1022" s="17" t="s">
        <v>38</v>
      </c>
      <c r="AB1022" s="17" t="s">
        <v>454</v>
      </c>
      <c r="AC1022" s="17" t="s">
        <v>2267</v>
      </c>
      <c r="AD1022" s="17" t="s">
        <v>81</v>
      </c>
      <c r="AE1022" s="17" t="s">
        <v>42</v>
      </c>
      <c r="AF1022" s="17" t="s">
        <v>82</v>
      </c>
      <c r="AG1022" s="17" t="s">
        <v>543</v>
      </c>
      <c r="AJ1022" s="17" t="s">
        <v>83</v>
      </c>
      <c r="AK1022" s="17" t="s">
        <v>84</v>
      </c>
      <c r="AO1022" s="17" t="s">
        <v>85</v>
      </c>
      <c r="AP1022" s="18">
        <v>43333</v>
      </c>
      <c r="AQ1022" s="17" t="s">
        <v>22</v>
      </c>
      <c r="AR1022" s="17" t="s">
        <v>47</v>
      </c>
      <c r="AS1022" s="17" t="s">
        <v>47</v>
      </c>
      <c r="AT1022" s="17" t="s">
        <v>47</v>
      </c>
      <c r="AU1022" s="17" t="s">
        <v>47</v>
      </c>
      <c r="AV1022" s="17" t="s">
        <v>47</v>
      </c>
      <c r="BE1022" s="17" t="s">
        <v>52</v>
      </c>
      <c r="BI1022" s="3" t="s">
        <v>556</v>
      </c>
      <c r="BK1022" s="3" t="s">
        <v>71</v>
      </c>
      <c r="BM1022" s="19" t="s">
        <v>22</v>
      </c>
      <c r="BN1022" s="19">
        <f>P1022*R1022</f>
        <v>28081.269</v>
      </c>
      <c r="BO1022" s="19" t="str">
        <f>IF(AND(BN1022&gt;120000, P1022&gt;25, X1022&lt;&gt;"WAVE 0"), "yes", "no")</f>
        <v>no</v>
      </c>
      <c r="BP1022" s="17" t="s">
        <v>51</v>
      </c>
    </row>
    <row r="1023" spans="1:68" x14ac:dyDescent="0.25">
      <c r="A1023" s="11" t="s">
        <v>2268</v>
      </c>
      <c r="B1023" s="12" t="s">
        <v>726</v>
      </c>
      <c r="C1023" s="13" t="s">
        <v>14</v>
      </c>
      <c r="D1023" s="12" t="s">
        <v>706</v>
      </c>
      <c r="E1023" s="13" t="s">
        <v>707</v>
      </c>
      <c r="F1023" s="12">
        <v>2020</v>
      </c>
      <c r="G1023" s="13" t="s">
        <v>109</v>
      </c>
      <c r="H1023" s="12" t="s">
        <v>76</v>
      </c>
      <c r="I1023" s="13" t="s">
        <v>18</v>
      </c>
      <c r="J1023" s="12" t="s">
        <v>847</v>
      </c>
      <c r="K1023" s="13" t="s">
        <v>848</v>
      </c>
      <c r="L1023" s="12" t="s">
        <v>79</v>
      </c>
      <c r="M1023" s="13" t="s">
        <v>80</v>
      </c>
      <c r="N1023" s="2" t="s">
        <v>19</v>
      </c>
      <c r="O1023" s="13" t="s">
        <v>20</v>
      </c>
      <c r="P1023" s="14">
        <v>41.7879</v>
      </c>
      <c r="Q1023" s="14">
        <v>16787.64</v>
      </c>
      <c r="R1023" s="13">
        <v>210</v>
      </c>
      <c r="S1023" s="15">
        <v>0.66666666666666663</v>
      </c>
      <c r="T1023" s="13">
        <v>1</v>
      </c>
      <c r="U1023" s="13">
        <v>2</v>
      </c>
      <c r="V1023" s="16">
        <v>0</v>
      </c>
      <c r="W1023" s="16" t="str">
        <f t="shared" si="15"/>
        <v>PN2-100-091-01</v>
      </c>
      <c r="Z1023" s="17" t="s">
        <v>109</v>
      </c>
      <c r="AA1023" s="17" t="s">
        <v>22</v>
      </c>
      <c r="AB1023" s="17" t="s">
        <v>22</v>
      </c>
      <c r="AC1023" s="17" t="s">
        <v>22</v>
      </c>
      <c r="AD1023" s="17" t="s">
        <v>22</v>
      </c>
      <c r="AE1023" s="17" t="s">
        <v>22</v>
      </c>
      <c r="AF1023" s="17" t="s">
        <v>22</v>
      </c>
      <c r="AG1023" s="17" t="s">
        <v>22</v>
      </c>
      <c r="AJ1023" s="17" t="s">
        <v>22</v>
      </c>
      <c r="AK1023" s="17" t="s">
        <v>22</v>
      </c>
      <c r="AO1023" s="17" t="s">
        <v>22</v>
      </c>
      <c r="AP1023" s="18" t="s">
        <v>22</v>
      </c>
      <c r="AQ1023" s="17" t="s">
        <v>22</v>
      </c>
      <c r="AR1023" s="17" t="s">
        <v>22</v>
      </c>
      <c r="AS1023" s="17" t="s">
        <v>22</v>
      </c>
      <c r="AT1023" s="17" t="s">
        <v>22</v>
      </c>
      <c r="AU1023" s="17" t="s">
        <v>22</v>
      </c>
      <c r="AV1023" s="17" t="s">
        <v>22</v>
      </c>
      <c r="AW1023" s="17" t="s">
        <v>22</v>
      </c>
      <c r="AX1023" s="17" t="s">
        <v>22</v>
      </c>
      <c r="AY1023" s="17" t="s">
        <v>22</v>
      </c>
      <c r="AZ1023" s="17" t="s">
        <v>22</v>
      </c>
      <c r="BA1023" s="17" t="s">
        <v>22</v>
      </c>
      <c r="BD1023" s="17" t="s">
        <v>22</v>
      </c>
      <c r="BE1023" s="17" t="s">
        <v>22</v>
      </c>
      <c r="BF1023" s="17" t="s">
        <v>22</v>
      </c>
      <c r="BG1023" s="18" t="s">
        <v>22</v>
      </c>
      <c r="BH1023" s="3" t="s">
        <v>22</v>
      </c>
      <c r="BI1023" s="3" t="s">
        <v>22</v>
      </c>
      <c r="BK1023" s="3" t="s">
        <v>22</v>
      </c>
      <c r="BL1023" s="17" t="s">
        <v>22</v>
      </c>
      <c r="BM1023" s="19" t="s">
        <v>22</v>
      </c>
      <c r="BN1023" s="19">
        <f>P1023*R1023</f>
        <v>8775.4590000000007</v>
      </c>
      <c r="BO1023" s="19" t="str">
        <f>IF(AND(BN1023&gt;120000, P1023&gt;25, X1023&lt;&gt;"WAVE 0"), "yes", "no")</f>
        <v>no</v>
      </c>
      <c r="BP1023" s="17" t="s">
        <v>22</v>
      </c>
    </row>
    <row r="1024" spans="1:68" x14ac:dyDescent="0.25">
      <c r="A1024" s="11" t="s">
        <v>2269</v>
      </c>
      <c r="B1024" s="12" t="s">
        <v>705</v>
      </c>
      <c r="C1024" s="13" t="s">
        <v>14</v>
      </c>
      <c r="D1024" s="12" t="s">
        <v>706</v>
      </c>
      <c r="E1024" s="13" t="s">
        <v>707</v>
      </c>
      <c r="F1024" s="12">
        <v>2020</v>
      </c>
      <c r="G1024" s="13" t="s">
        <v>109</v>
      </c>
      <c r="H1024" s="12" t="s">
        <v>76</v>
      </c>
      <c r="I1024" s="13" t="s">
        <v>18</v>
      </c>
      <c r="J1024" s="12" t="s">
        <v>847</v>
      </c>
      <c r="K1024" s="13" t="s">
        <v>848</v>
      </c>
      <c r="L1024" s="12" t="s">
        <v>79</v>
      </c>
      <c r="M1024" s="13" t="s">
        <v>80</v>
      </c>
      <c r="N1024" s="2" t="s">
        <v>19</v>
      </c>
      <c r="O1024" s="13" t="s">
        <v>20</v>
      </c>
      <c r="P1024" s="14">
        <v>0.39</v>
      </c>
      <c r="Q1024" s="14">
        <v>12230.790000000003</v>
      </c>
      <c r="R1024" s="13">
        <v>9015</v>
      </c>
      <c r="S1024" s="15">
        <v>0.30769230769230771</v>
      </c>
      <c r="T1024" s="13">
        <v>2</v>
      </c>
      <c r="U1024" s="13">
        <v>3</v>
      </c>
      <c r="V1024" s="16">
        <v>0</v>
      </c>
      <c r="W1024" s="16" t="str">
        <f t="shared" si="15"/>
        <v>PN2-100-101-01</v>
      </c>
      <c r="Z1024" s="17" t="s">
        <v>109</v>
      </c>
      <c r="AA1024" s="17" t="s">
        <v>838</v>
      </c>
      <c r="AB1024" s="17" t="s">
        <v>501</v>
      </c>
      <c r="AC1024" s="17" t="s">
        <v>705</v>
      </c>
      <c r="AD1024" s="17" t="s">
        <v>81</v>
      </c>
      <c r="AE1024" s="17" t="s">
        <v>42</v>
      </c>
      <c r="AF1024" s="17" t="s">
        <v>82</v>
      </c>
      <c r="AG1024" s="17" t="s">
        <v>543</v>
      </c>
      <c r="AJ1024" s="17" t="s">
        <v>83</v>
      </c>
      <c r="AK1024" s="17" t="s">
        <v>84</v>
      </c>
      <c r="AO1024" s="17" t="s">
        <v>130</v>
      </c>
      <c r="AP1024" s="18">
        <v>43210</v>
      </c>
      <c r="AQ1024" s="17" t="s">
        <v>22</v>
      </c>
      <c r="AR1024" s="17" t="s">
        <v>47</v>
      </c>
      <c r="AS1024" s="17" t="s">
        <v>47</v>
      </c>
      <c r="AT1024" s="17" t="s">
        <v>47</v>
      </c>
      <c r="AU1024" s="17" t="s">
        <v>47</v>
      </c>
      <c r="AV1024" s="17" t="s">
        <v>47</v>
      </c>
      <c r="BE1024" s="17" t="s">
        <v>52</v>
      </c>
      <c r="BL1024" s="17" t="s">
        <v>727</v>
      </c>
      <c r="BM1024" s="19">
        <v>2711.529251937985</v>
      </c>
      <c r="BN1024" s="19">
        <f>P1024*R1024</f>
        <v>3515.85</v>
      </c>
      <c r="BO1024" s="19" t="str">
        <f>IF(AND(BN1024&gt;120000, P1024&gt;25, X1024&lt;&gt;"WAVE 0"), "yes", "no")</f>
        <v>no</v>
      </c>
      <c r="BP1024" s="17" t="s">
        <v>22</v>
      </c>
    </row>
    <row r="1025" spans="1:68" x14ac:dyDescent="0.25">
      <c r="A1025" s="11" t="s">
        <v>2270</v>
      </c>
      <c r="B1025" s="12" t="s">
        <v>2271</v>
      </c>
      <c r="C1025" s="13" t="s">
        <v>14</v>
      </c>
      <c r="D1025" s="12" t="s">
        <v>697</v>
      </c>
      <c r="E1025" s="13" t="s">
        <v>698</v>
      </c>
      <c r="F1025" s="12">
        <v>2019</v>
      </c>
      <c r="G1025" s="13" t="s">
        <v>109</v>
      </c>
      <c r="H1025" s="12" t="s">
        <v>76</v>
      </c>
      <c r="I1025" s="13" t="s">
        <v>51</v>
      </c>
      <c r="J1025" s="12" t="s">
        <v>847</v>
      </c>
      <c r="K1025" s="13" t="s">
        <v>848</v>
      </c>
      <c r="L1025" s="12" t="s">
        <v>79</v>
      </c>
      <c r="M1025" s="13" t="s">
        <v>80</v>
      </c>
      <c r="N1025" s="2" t="s">
        <v>19</v>
      </c>
      <c r="O1025" s="13" t="s">
        <v>20</v>
      </c>
      <c r="P1025" s="14">
        <v>2.6135000000000002</v>
      </c>
      <c r="Q1025" s="14">
        <v>1685.7</v>
      </c>
      <c r="R1025" s="13">
        <v>0</v>
      </c>
      <c r="S1025" s="15">
        <v>1</v>
      </c>
      <c r="T1025" s="13">
        <v>1</v>
      </c>
      <c r="U1025" s="13">
        <v>2</v>
      </c>
      <c r="V1025" s="16">
        <v>0</v>
      </c>
      <c r="W1025" s="16" t="str">
        <f t="shared" si="15"/>
        <v>PN2-100-142-03</v>
      </c>
      <c r="X1025" s="17" t="s">
        <v>699</v>
      </c>
      <c r="Z1025" s="13" t="s">
        <v>109</v>
      </c>
      <c r="AA1025" s="17" t="s">
        <v>22</v>
      </c>
      <c r="AB1025" s="17" t="s">
        <v>22</v>
      </c>
      <c r="AC1025" s="17" t="s">
        <v>22</v>
      </c>
      <c r="AD1025" s="17" t="s">
        <v>22</v>
      </c>
      <c r="AE1025" s="17" t="s">
        <v>22</v>
      </c>
      <c r="AF1025" s="17" t="s">
        <v>22</v>
      </c>
      <c r="AG1025" s="17" t="s">
        <v>22</v>
      </c>
      <c r="AJ1025" s="17" t="s">
        <v>22</v>
      </c>
      <c r="AK1025" s="17" t="s">
        <v>22</v>
      </c>
      <c r="AO1025" s="17" t="s">
        <v>22</v>
      </c>
      <c r="AP1025" s="18" t="s">
        <v>22</v>
      </c>
      <c r="AQ1025" s="17" t="s">
        <v>22</v>
      </c>
      <c r="AR1025" s="17" t="s">
        <v>22</v>
      </c>
      <c r="AS1025" s="17" t="s">
        <v>22</v>
      </c>
      <c r="AT1025" s="17" t="s">
        <v>22</v>
      </c>
      <c r="AU1025" s="17" t="s">
        <v>22</v>
      </c>
      <c r="AV1025" s="17" t="s">
        <v>22</v>
      </c>
      <c r="AW1025" s="17" t="s">
        <v>22</v>
      </c>
      <c r="AX1025" s="17" t="s">
        <v>22</v>
      </c>
      <c r="AY1025" s="17" t="s">
        <v>22</v>
      </c>
      <c r="AZ1025" s="17" t="s">
        <v>22</v>
      </c>
      <c r="BA1025" s="17" t="s">
        <v>22</v>
      </c>
      <c r="BB1025" s="17" t="s">
        <v>51</v>
      </c>
      <c r="BD1025" s="17" t="s">
        <v>22</v>
      </c>
      <c r="BE1025" s="17" t="s">
        <v>22</v>
      </c>
      <c r="BF1025" s="17" t="s">
        <v>22</v>
      </c>
      <c r="BG1025" s="18" t="s">
        <v>22</v>
      </c>
      <c r="BH1025" s="3" t="s">
        <v>22</v>
      </c>
      <c r="BI1025" s="3" t="s">
        <v>22</v>
      </c>
      <c r="BK1025" s="3" t="s">
        <v>22</v>
      </c>
      <c r="BL1025" s="17" t="s">
        <v>22</v>
      </c>
      <c r="BM1025" s="19" t="s">
        <v>22</v>
      </c>
      <c r="BN1025" s="19">
        <f>P1025*R1025</f>
        <v>0</v>
      </c>
      <c r="BO1025" s="19" t="str">
        <f>IF(AND(BN1025&gt;120000, P1025&gt;25, X1025&lt;&gt;"WAVE 0"), "yes", "no")</f>
        <v>no</v>
      </c>
      <c r="BP1025" s="17" t="s">
        <v>22</v>
      </c>
    </row>
    <row r="1026" spans="1:68" x14ac:dyDescent="0.25">
      <c r="A1026" s="11" t="s">
        <v>2272</v>
      </c>
      <c r="B1026" s="12" t="s">
        <v>2273</v>
      </c>
      <c r="C1026" s="13" t="s">
        <v>14</v>
      </c>
      <c r="D1026" s="12" t="s">
        <v>1060</v>
      </c>
      <c r="E1026" s="13" t="s">
        <v>1061</v>
      </c>
      <c r="F1026" s="12">
        <v>2019</v>
      </c>
      <c r="G1026" s="13" t="s">
        <v>109</v>
      </c>
      <c r="H1026" s="12" t="s">
        <v>76</v>
      </c>
      <c r="I1026" s="13" t="s">
        <v>18</v>
      </c>
      <c r="J1026" s="12" t="s">
        <v>538</v>
      </c>
      <c r="K1026" s="13" t="s">
        <v>539</v>
      </c>
      <c r="L1026" s="12" t="s">
        <v>540</v>
      </c>
      <c r="M1026" s="13" t="s">
        <v>80</v>
      </c>
      <c r="N1026" s="2" t="s">
        <v>19</v>
      </c>
      <c r="O1026" s="13" t="s">
        <v>20</v>
      </c>
      <c r="P1026" s="14">
        <v>47</v>
      </c>
      <c r="Q1026" s="14"/>
      <c r="R1026" s="13">
        <v>48</v>
      </c>
      <c r="S1026" s="15"/>
      <c r="T1026" s="13">
        <v>2</v>
      </c>
      <c r="U1026" s="13">
        <v>0</v>
      </c>
      <c r="V1026" s="16"/>
      <c r="W1026" s="16" t="str">
        <f t="shared" ref="W1026:W1089" si="16">"PN"&amp;A1026</f>
        <v>PN2-100-153-01</v>
      </c>
      <c r="X1026" s="17" t="s">
        <v>21</v>
      </c>
      <c r="Z1026" s="17" t="s">
        <v>38</v>
      </c>
      <c r="AB1026" s="17" t="s">
        <v>501</v>
      </c>
      <c r="AC1026" s="17" t="s">
        <v>696</v>
      </c>
      <c r="AD1026" s="17" t="s">
        <v>81</v>
      </c>
      <c r="AE1026" s="17" t="s">
        <v>42</v>
      </c>
      <c r="AF1026" s="17" t="s">
        <v>2274</v>
      </c>
      <c r="AG1026" s="17" t="s">
        <v>543</v>
      </c>
      <c r="AJ1026" s="17" t="s">
        <v>83</v>
      </c>
      <c r="AK1026" s="17" t="s">
        <v>84</v>
      </c>
      <c r="AO1026" s="17" t="s">
        <v>130</v>
      </c>
      <c r="AP1026" s="18">
        <v>43334</v>
      </c>
      <c r="AQ1026" s="17" t="s">
        <v>22</v>
      </c>
      <c r="AR1026" s="17" t="s">
        <v>47</v>
      </c>
      <c r="AS1026" s="17" t="s">
        <v>47</v>
      </c>
      <c r="AT1026" s="17" t="s">
        <v>47</v>
      </c>
      <c r="AU1026" s="17" t="s">
        <v>47</v>
      </c>
      <c r="AV1026" s="17" t="s">
        <v>47</v>
      </c>
      <c r="AW1026" s="17" t="s">
        <v>48</v>
      </c>
      <c r="AX1026" s="17" t="s">
        <v>696</v>
      </c>
      <c r="BA1026" s="17" t="s">
        <v>696</v>
      </c>
      <c r="BB1026" s="17" t="s">
        <v>51</v>
      </c>
      <c r="BD1026" s="17">
        <v>5</v>
      </c>
      <c r="BE1026" s="17" t="s">
        <v>52</v>
      </c>
      <c r="BF1026" s="17" t="s">
        <v>2081</v>
      </c>
      <c r="BG1026" s="18">
        <v>44561</v>
      </c>
      <c r="BL1026" s="17" t="s">
        <v>2082</v>
      </c>
      <c r="BM1026" s="19" t="s">
        <v>22</v>
      </c>
      <c r="BN1026" s="19">
        <f>P1026*R1026</f>
        <v>2256</v>
      </c>
      <c r="BO1026" s="19" t="str">
        <f>IF(AND(BN1026&gt;120000, P1026&gt;25, X1026&lt;&gt;"WAVE 0"), "yes", "no")</f>
        <v>no</v>
      </c>
      <c r="BP1026" s="17" t="s">
        <v>22</v>
      </c>
    </row>
    <row r="1027" spans="1:68" x14ac:dyDescent="0.25">
      <c r="A1027" s="11" t="s">
        <v>2275</v>
      </c>
      <c r="B1027" s="12" t="s">
        <v>2276</v>
      </c>
      <c r="C1027" s="13" t="s">
        <v>14</v>
      </c>
      <c r="D1027" s="12" t="s">
        <v>789</v>
      </c>
      <c r="E1027" s="13" t="s">
        <v>790</v>
      </c>
      <c r="F1027" s="12">
        <v>2019</v>
      </c>
      <c r="G1027" s="13" t="s">
        <v>109</v>
      </c>
      <c r="H1027" s="12" t="s">
        <v>76</v>
      </c>
      <c r="I1027" s="13" t="s">
        <v>51</v>
      </c>
      <c r="J1027" s="12" t="s">
        <v>838</v>
      </c>
      <c r="K1027" s="13" t="s">
        <v>839</v>
      </c>
      <c r="L1027" s="12" t="s">
        <v>840</v>
      </c>
      <c r="M1027" s="13" t="s">
        <v>80</v>
      </c>
      <c r="N1027" s="2" t="s">
        <v>19</v>
      </c>
      <c r="O1027" s="13" t="s">
        <v>20</v>
      </c>
      <c r="P1027" s="14">
        <v>1919.79</v>
      </c>
      <c r="Q1027" s="14">
        <v>159342.56999999998</v>
      </c>
      <c r="R1027" s="13">
        <v>94</v>
      </c>
      <c r="S1027" s="15">
        <v>0.79166666666666663</v>
      </c>
      <c r="T1027" s="13">
        <v>2</v>
      </c>
      <c r="U1027" s="13">
        <v>4</v>
      </c>
      <c r="V1027" s="16">
        <v>12048.192771084337</v>
      </c>
      <c r="W1027" s="16" t="str">
        <f t="shared" si="16"/>
        <v>PN2-100-230-24</v>
      </c>
      <c r="X1027" s="17" t="s">
        <v>150</v>
      </c>
      <c r="Y1027" s="17" t="s">
        <v>791</v>
      </c>
      <c r="Z1027" s="17" t="s">
        <v>109</v>
      </c>
      <c r="AA1027" s="17" t="s">
        <v>838</v>
      </c>
      <c r="AB1027" s="17" t="s">
        <v>1032</v>
      </c>
      <c r="AC1027" s="17" t="s">
        <v>2277</v>
      </c>
      <c r="AD1027" s="17" t="s">
        <v>81</v>
      </c>
      <c r="AE1027" s="17" t="s">
        <v>42</v>
      </c>
      <c r="AF1027" s="17" t="s">
        <v>82</v>
      </c>
      <c r="AG1027" s="17" t="s">
        <v>543</v>
      </c>
      <c r="AJ1027" s="17" t="s">
        <v>83</v>
      </c>
      <c r="AK1027" s="17" t="s">
        <v>84</v>
      </c>
      <c r="AO1027" s="17" t="s">
        <v>85</v>
      </c>
      <c r="AP1027" s="18">
        <v>43545</v>
      </c>
      <c r="AQ1027" s="17" t="s">
        <v>22</v>
      </c>
      <c r="AR1027" s="17" t="s">
        <v>47</v>
      </c>
      <c r="AS1027" s="17" t="s">
        <v>47</v>
      </c>
      <c r="AT1027" s="17" t="s">
        <v>47</v>
      </c>
      <c r="AU1027" s="17" t="s">
        <v>47</v>
      </c>
      <c r="AV1027" s="17" t="s">
        <v>47</v>
      </c>
      <c r="AW1027" s="17" t="s">
        <v>48</v>
      </c>
      <c r="AX1027" s="17" t="s">
        <v>793</v>
      </c>
      <c r="AZ1027" s="17" t="s">
        <v>2248</v>
      </c>
      <c r="BA1027" s="17" t="s">
        <v>794</v>
      </c>
      <c r="BB1027" s="17" t="s">
        <v>51</v>
      </c>
      <c r="BD1027" s="17">
        <v>1</v>
      </c>
      <c r="BE1027" s="17" t="s">
        <v>52</v>
      </c>
      <c r="BF1027" s="17" t="s">
        <v>795</v>
      </c>
      <c r="BG1027" s="18">
        <v>44764</v>
      </c>
      <c r="BL1027" s="17" t="s">
        <v>544</v>
      </c>
      <c r="BM1027" s="19">
        <v>286415.17728943954</v>
      </c>
      <c r="BN1027" s="19">
        <f>P1027*R1027</f>
        <v>180460.26</v>
      </c>
      <c r="BO1027" s="19" t="str">
        <f>IF(AND(BN1027&gt;120000, P1027&gt;25, X1027&lt;&gt;"WAVE 0"), "yes", "no")</f>
        <v>no</v>
      </c>
      <c r="BP1027" s="17" t="s">
        <v>51</v>
      </c>
    </row>
    <row r="1028" spans="1:68" x14ac:dyDescent="0.25">
      <c r="A1028" s="11" t="s">
        <v>2278</v>
      </c>
      <c r="B1028" s="12" t="s">
        <v>2279</v>
      </c>
      <c r="C1028" s="13" t="s">
        <v>14</v>
      </c>
      <c r="D1028" s="12" t="s">
        <v>697</v>
      </c>
      <c r="E1028" s="13" t="s">
        <v>698</v>
      </c>
      <c r="F1028" s="12">
        <v>2019</v>
      </c>
      <c r="G1028" s="13" t="s">
        <v>109</v>
      </c>
      <c r="H1028" s="12" t="s">
        <v>76</v>
      </c>
      <c r="I1028" s="13" t="s">
        <v>51</v>
      </c>
      <c r="J1028" s="12" t="s">
        <v>847</v>
      </c>
      <c r="K1028" s="13" t="s">
        <v>848</v>
      </c>
      <c r="L1028" s="12" t="s">
        <v>79</v>
      </c>
      <c r="M1028" s="13" t="s">
        <v>80</v>
      </c>
      <c r="N1028" s="2" t="s">
        <v>19</v>
      </c>
      <c r="O1028" s="13" t="s">
        <v>20</v>
      </c>
      <c r="P1028" s="14">
        <v>93.119500000000002</v>
      </c>
      <c r="Q1028" s="14">
        <v>21000</v>
      </c>
      <c r="R1028" s="13">
        <v>49</v>
      </c>
      <c r="S1028" s="15">
        <v>0.60869565217391308</v>
      </c>
      <c r="T1028" s="13">
        <v>1</v>
      </c>
      <c r="U1028" s="13">
        <v>3</v>
      </c>
      <c r="V1028" s="16">
        <v>0</v>
      </c>
      <c r="W1028" s="16" t="str">
        <f t="shared" si="16"/>
        <v>PN2-101-101-01</v>
      </c>
      <c r="X1028" s="17" t="s">
        <v>150</v>
      </c>
      <c r="Y1028" s="17" t="s">
        <v>1029</v>
      </c>
      <c r="Z1028" s="17" t="s">
        <v>109</v>
      </c>
      <c r="AB1028" s="17" t="s">
        <v>152</v>
      </c>
      <c r="AC1028" s="17" t="s">
        <v>2279</v>
      </c>
      <c r="AD1028" s="17" t="s">
        <v>81</v>
      </c>
      <c r="AE1028" s="17" t="s">
        <v>42</v>
      </c>
      <c r="AF1028" s="17" t="s">
        <v>82</v>
      </c>
      <c r="AG1028" s="17" t="s">
        <v>543</v>
      </c>
      <c r="AJ1028" s="17" t="s">
        <v>83</v>
      </c>
      <c r="AK1028" s="17" t="s">
        <v>84</v>
      </c>
      <c r="AO1028" s="17" t="s">
        <v>85</v>
      </c>
      <c r="AP1028" s="18">
        <v>43228</v>
      </c>
      <c r="AQ1028" s="17" t="s">
        <v>22</v>
      </c>
      <c r="AR1028" s="17" t="s">
        <v>47</v>
      </c>
      <c r="AS1028" s="17" t="s">
        <v>47</v>
      </c>
      <c r="AT1028" s="17" t="s">
        <v>47</v>
      </c>
      <c r="AU1028" s="17" t="s">
        <v>47</v>
      </c>
      <c r="AV1028" s="17" t="s">
        <v>47</v>
      </c>
      <c r="AW1028" s="17" t="s">
        <v>266</v>
      </c>
      <c r="AX1028" s="17" t="s">
        <v>804</v>
      </c>
      <c r="AY1028" s="17" t="s">
        <v>691</v>
      </c>
      <c r="AZ1028" s="17" t="s">
        <v>692</v>
      </c>
      <c r="BA1028" s="17" t="s">
        <v>2123</v>
      </c>
      <c r="BD1028" s="17">
        <v>1</v>
      </c>
      <c r="BE1028" s="17" t="s">
        <v>52</v>
      </c>
      <c r="BF1028" s="17" t="s">
        <v>710</v>
      </c>
      <c r="BG1028" s="18">
        <v>44227</v>
      </c>
      <c r="BL1028" s="17" t="s">
        <v>711</v>
      </c>
      <c r="BM1028" s="19" t="s">
        <v>22</v>
      </c>
      <c r="BN1028" s="19">
        <f>P1028*R1028</f>
        <v>4562.8554999999997</v>
      </c>
      <c r="BO1028" s="19" t="str">
        <f>IF(AND(BN1028&gt;120000, P1028&gt;25, X1028&lt;&gt;"WAVE 0"), "yes", "no")</f>
        <v>no</v>
      </c>
      <c r="BP1028" s="17" t="s">
        <v>51</v>
      </c>
    </row>
    <row r="1029" spans="1:68" x14ac:dyDescent="0.25">
      <c r="A1029" s="11" t="s">
        <v>2280</v>
      </c>
      <c r="B1029" s="12" t="s">
        <v>2281</v>
      </c>
      <c r="C1029" s="13" t="s">
        <v>14</v>
      </c>
      <c r="D1029" s="12" t="s">
        <v>789</v>
      </c>
      <c r="E1029" s="13" t="s">
        <v>790</v>
      </c>
      <c r="F1029" s="12">
        <v>2019</v>
      </c>
      <c r="G1029" s="13" t="s">
        <v>109</v>
      </c>
      <c r="H1029" s="12" t="s">
        <v>76</v>
      </c>
      <c r="I1029" s="13" t="s">
        <v>51</v>
      </c>
      <c r="J1029" s="12" t="s">
        <v>847</v>
      </c>
      <c r="K1029" s="13" t="s">
        <v>848</v>
      </c>
      <c r="L1029" s="12" t="s">
        <v>79</v>
      </c>
      <c r="M1029" s="13" t="s">
        <v>80</v>
      </c>
      <c r="N1029" s="2" t="s">
        <v>19</v>
      </c>
      <c r="O1029" s="13" t="s">
        <v>20</v>
      </c>
      <c r="P1029" s="14">
        <v>9.35</v>
      </c>
      <c r="Q1029" s="14">
        <v>832.15</v>
      </c>
      <c r="R1029" s="13">
        <v>150</v>
      </c>
      <c r="S1029" s="15">
        <v>1</v>
      </c>
      <c r="T1029" s="13">
        <v>1</v>
      </c>
      <c r="U1029" s="13">
        <v>0</v>
      </c>
      <c r="V1029" s="16">
        <v>0</v>
      </c>
      <c r="W1029" s="16" t="str">
        <f t="shared" si="16"/>
        <v>PN2-101-235-06</v>
      </c>
      <c r="X1029" s="17" t="s">
        <v>150</v>
      </c>
      <c r="Y1029" s="17" t="s">
        <v>791</v>
      </c>
      <c r="Z1029" s="17" t="s">
        <v>109</v>
      </c>
      <c r="AB1029" s="17" t="s">
        <v>943</v>
      </c>
      <c r="AC1029" s="17" t="s">
        <v>2282</v>
      </c>
      <c r="AD1029" s="17" t="s">
        <v>81</v>
      </c>
      <c r="AE1029" s="17" t="s">
        <v>42</v>
      </c>
      <c r="AF1029" s="17" t="s">
        <v>82</v>
      </c>
      <c r="AG1029" s="17" t="s">
        <v>543</v>
      </c>
      <c r="AJ1029" s="17" t="s">
        <v>83</v>
      </c>
      <c r="AK1029" s="17" t="s">
        <v>84</v>
      </c>
      <c r="AO1029" s="17" t="s">
        <v>130</v>
      </c>
      <c r="AP1029" s="18">
        <v>43545</v>
      </c>
      <c r="AQ1029" s="17" t="s">
        <v>22</v>
      </c>
      <c r="AR1029" s="17" t="s">
        <v>47</v>
      </c>
      <c r="AS1029" s="17" t="s">
        <v>47</v>
      </c>
      <c r="AT1029" s="17" t="s">
        <v>47</v>
      </c>
      <c r="AU1029" s="17" t="s">
        <v>47</v>
      </c>
      <c r="AV1029" s="17" t="s">
        <v>47</v>
      </c>
      <c r="AW1029" s="17" t="s">
        <v>266</v>
      </c>
      <c r="AX1029" s="17" t="s">
        <v>799</v>
      </c>
      <c r="BA1029" s="17" t="s">
        <v>800</v>
      </c>
      <c r="BB1029" s="17" t="s">
        <v>51</v>
      </c>
      <c r="BD1029" s="17">
        <v>1</v>
      </c>
      <c r="BE1029" s="17" t="s">
        <v>52</v>
      </c>
      <c r="BF1029" s="17" t="s">
        <v>795</v>
      </c>
      <c r="BG1029" s="18">
        <v>44764</v>
      </c>
      <c r="BL1029" s="17" t="s">
        <v>544</v>
      </c>
      <c r="BM1029" s="19" t="s">
        <v>22</v>
      </c>
      <c r="BN1029" s="19">
        <f>P1029*R1029</f>
        <v>1402.5</v>
      </c>
      <c r="BO1029" s="19" t="str">
        <f>IF(AND(BN1029&gt;120000, P1029&gt;25, X1029&lt;&gt;"WAVE 0"), "yes", "no")</f>
        <v>no</v>
      </c>
      <c r="BP1029" s="17" t="s">
        <v>51</v>
      </c>
    </row>
    <row r="1030" spans="1:68" x14ac:dyDescent="0.25">
      <c r="A1030" s="11" t="s">
        <v>2283</v>
      </c>
      <c r="B1030" s="12" t="s">
        <v>2284</v>
      </c>
      <c r="C1030" s="13" t="s">
        <v>14</v>
      </c>
      <c r="D1030" s="12" t="s">
        <v>1973</v>
      </c>
      <c r="E1030" s="13" t="s">
        <v>1974</v>
      </c>
      <c r="F1030" s="12">
        <v>2020</v>
      </c>
      <c r="G1030" s="13" t="s">
        <v>684</v>
      </c>
      <c r="H1030" s="12" t="s">
        <v>76</v>
      </c>
      <c r="I1030" s="13" t="s">
        <v>51</v>
      </c>
      <c r="J1030" s="12" t="s">
        <v>838</v>
      </c>
      <c r="K1030" s="13" t="s">
        <v>839</v>
      </c>
      <c r="L1030" s="12" t="s">
        <v>840</v>
      </c>
      <c r="M1030" s="13" t="s">
        <v>80</v>
      </c>
      <c r="N1030" s="2" t="s">
        <v>19</v>
      </c>
      <c r="O1030" s="13" t="s">
        <v>340</v>
      </c>
      <c r="P1030" s="14">
        <v>1245</v>
      </c>
      <c r="Q1030" s="14">
        <v>128235</v>
      </c>
      <c r="R1030" s="13">
        <v>42</v>
      </c>
      <c r="S1030" s="15">
        <v>0.125</v>
      </c>
      <c r="T1030" s="13">
        <v>1</v>
      </c>
      <c r="U1030" s="13">
        <v>4</v>
      </c>
      <c r="V1030" s="16">
        <v>0</v>
      </c>
      <c r="W1030" s="16" t="str">
        <f t="shared" si="16"/>
        <v>PN2-101-286-12</v>
      </c>
      <c r="Z1030" s="17" t="s">
        <v>684</v>
      </c>
      <c r="AA1030" s="17" t="s">
        <v>838</v>
      </c>
      <c r="AB1030" s="17" t="s">
        <v>152</v>
      </c>
      <c r="AC1030" s="17" t="s">
        <v>2285</v>
      </c>
      <c r="AD1030" s="17" t="s">
        <v>81</v>
      </c>
      <c r="AE1030" s="17" t="s">
        <v>42</v>
      </c>
      <c r="AF1030" s="17" t="s">
        <v>2286</v>
      </c>
      <c r="AG1030" s="17" t="s">
        <v>543</v>
      </c>
      <c r="AJ1030" s="17" t="s">
        <v>83</v>
      </c>
      <c r="AK1030" s="17" t="s">
        <v>84</v>
      </c>
      <c r="AO1030" s="17" t="s">
        <v>85</v>
      </c>
      <c r="AP1030" s="18">
        <v>43545</v>
      </c>
      <c r="AQ1030" s="17" t="s">
        <v>22</v>
      </c>
      <c r="AR1030" s="17" t="s">
        <v>47</v>
      </c>
      <c r="AS1030" s="17" t="s">
        <v>47</v>
      </c>
      <c r="AT1030" s="17" t="s">
        <v>47</v>
      </c>
      <c r="AU1030" s="17" t="s">
        <v>47</v>
      </c>
      <c r="AV1030" s="17" t="s">
        <v>47</v>
      </c>
      <c r="BE1030" s="17" t="s">
        <v>52</v>
      </c>
      <c r="BF1030" s="17" t="s">
        <v>2287</v>
      </c>
      <c r="BG1030" s="18">
        <v>44196</v>
      </c>
      <c r="BL1030" s="17" t="s">
        <v>2109</v>
      </c>
      <c r="BM1030" s="19">
        <v>400917.5037910458</v>
      </c>
      <c r="BN1030" s="19">
        <f>P1030*R1030</f>
        <v>52290</v>
      </c>
      <c r="BO1030" s="19" t="str">
        <f>IF(AND(BN1030&gt;120000, P1030&gt;25, X1030&lt;&gt;"WAVE 0"), "yes", "no")</f>
        <v>no</v>
      </c>
      <c r="BP1030" s="17" t="s">
        <v>51</v>
      </c>
    </row>
    <row r="1031" spans="1:68" x14ac:dyDescent="0.25">
      <c r="A1031" s="11" t="s">
        <v>2288</v>
      </c>
      <c r="B1031" s="12" t="s">
        <v>2289</v>
      </c>
      <c r="C1031" s="13" t="s">
        <v>14</v>
      </c>
      <c r="D1031" s="12" t="s">
        <v>1973</v>
      </c>
      <c r="E1031" s="13" t="s">
        <v>1974</v>
      </c>
      <c r="F1031" s="12">
        <v>2020</v>
      </c>
      <c r="G1031" s="13" t="s">
        <v>684</v>
      </c>
      <c r="H1031" s="12" t="s">
        <v>76</v>
      </c>
      <c r="I1031" s="13" t="s">
        <v>51</v>
      </c>
      <c r="J1031" s="12" t="s">
        <v>838</v>
      </c>
      <c r="K1031" s="13" t="s">
        <v>839</v>
      </c>
      <c r="L1031" s="12" t="s">
        <v>840</v>
      </c>
      <c r="M1031" s="13" t="s">
        <v>80</v>
      </c>
      <c r="N1031" s="2" t="s">
        <v>19</v>
      </c>
      <c r="O1031" s="13" t="s">
        <v>340</v>
      </c>
      <c r="P1031" s="14">
        <v>1118.6883</v>
      </c>
      <c r="Q1031" s="14">
        <v>86139</v>
      </c>
      <c r="R1031" s="13">
        <v>22</v>
      </c>
      <c r="S1031" s="15">
        <v>0.41666666666666669</v>
      </c>
      <c r="T1031" s="13">
        <v>1</v>
      </c>
      <c r="U1031" s="13">
        <v>2</v>
      </c>
      <c r="V1031" s="16">
        <v>0</v>
      </c>
      <c r="W1031" s="16" t="str">
        <f t="shared" si="16"/>
        <v>PN2-101-287-10</v>
      </c>
      <c r="Z1031" s="17" t="s">
        <v>684</v>
      </c>
      <c r="AA1031" s="17" t="s">
        <v>838</v>
      </c>
      <c r="AB1031" s="17" t="s">
        <v>152</v>
      </c>
      <c r="AC1031" s="17" t="s">
        <v>2290</v>
      </c>
      <c r="AD1031" s="17" t="s">
        <v>81</v>
      </c>
      <c r="AE1031" s="17" t="s">
        <v>42</v>
      </c>
      <c r="AF1031" s="17" t="s">
        <v>2286</v>
      </c>
      <c r="AG1031" s="17" t="s">
        <v>543</v>
      </c>
      <c r="AJ1031" s="17" t="s">
        <v>83</v>
      </c>
      <c r="AK1031" s="17" t="s">
        <v>84</v>
      </c>
      <c r="AO1031" s="17" t="s">
        <v>85</v>
      </c>
      <c r="AP1031" s="18">
        <v>43545</v>
      </c>
      <c r="AQ1031" s="17" t="s">
        <v>22</v>
      </c>
      <c r="AR1031" s="17" t="s">
        <v>47</v>
      </c>
      <c r="AS1031" s="17" t="s">
        <v>47</v>
      </c>
      <c r="AT1031" s="17" t="s">
        <v>47</v>
      </c>
      <c r="AU1031" s="17" t="s">
        <v>47</v>
      </c>
      <c r="AV1031" s="17" t="s">
        <v>47</v>
      </c>
      <c r="BE1031" s="17" t="s">
        <v>52</v>
      </c>
      <c r="BF1031" s="17" t="s">
        <v>2287</v>
      </c>
      <c r="BG1031" s="18">
        <v>44196</v>
      </c>
      <c r="BL1031" s="17" t="s">
        <v>2109</v>
      </c>
      <c r="BN1031" s="19">
        <f>P1031*R1031</f>
        <v>24611.142599999999</v>
      </c>
      <c r="BO1031" s="19" t="str">
        <f>IF(AND(BN1031&gt;120000, P1031&gt;25, X1031&lt;&gt;"WAVE 0"), "yes", "no")</f>
        <v>no</v>
      </c>
      <c r="BP1031" s="17" t="s">
        <v>51</v>
      </c>
    </row>
    <row r="1032" spans="1:68" x14ac:dyDescent="0.25">
      <c r="A1032" s="11" t="s">
        <v>2291</v>
      </c>
      <c r="B1032" s="12" t="s">
        <v>2292</v>
      </c>
      <c r="C1032" s="13" t="s">
        <v>14</v>
      </c>
      <c r="D1032" s="12" t="s">
        <v>697</v>
      </c>
      <c r="E1032" s="13" t="s">
        <v>698</v>
      </c>
      <c r="F1032" s="12">
        <v>2019</v>
      </c>
      <c r="G1032" s="13" t="s">
        <v>109</v>
      </c>
      <c r="H1032" s="12" t="s">
        <v>76</v>
      </c>
      <c r="I1032" s="13" t="s">
        <v>51</v>
      </c>
      <c r="J1032" s="12" t="s">
        <v>847</v>
      </c>
      <c r="K1032" s="13" t="s">
        <v>848</v>
      </c>
      <c r="L1032" s="12" t="s">
        <v>79</v>
      </c>
      <c r="M1032" s="13" t="s">
        <v>80</v>
      </c>
      <c r="N1032" s="2" t="s">
        <v>19</v>
      </c>
      <c r="O1032" s="13" t="s">
        <v>20</v>
      </c>
      <c r="P1032" s="14">
        <v>66.2</v>
      </c>
      <c r="Q1032" s="14">
        <v>11584.920000000002</v>
      </c>
      <c r="R1032" s="13">
        <v>215</v>
      </c>
      <c r="S1032" s="15">
        <v>0.53333333333333333</v>
      </c>
      <c r="T1032" s="13">
        <v>1</v>
      </c>
      <c r="U1032" s="13">
        <v>4</v>
      </c>
      <c r="V1032" s="16">
        <v>0</v>
      </c>
      <c r="W1032" s="16" t="str">
        <f t="shared" si="16"/>
        <v>PN2-101-323-01</v>
      </c>
      <c r="X1032" s="17" t="s">
        <v>699</v>
      </c>
      <c r="Z1032" s="13" t="s">
        <v>109</v>
      </c>
      <c r="BN1032" s="19">
        <f>P1032*R1032</f>
        <v>14233</v>
      </c>
      <c r="BO1032" s="19" t="str">
        <f>IF(AND(BN1032&gt;120000, P1032&gt;25, X1032&lt;&gt;"WAVE 0"), "yes", "no")</f>
        <v>no</v>
      </c>
      <c r="BP1032" s="17" t="s">
        <v>51</v>
      </c>
    </row>
    <row r="1033" spans="1:68" x14ac:dyDescent="0.25">
      <c r="A1033" s="11" t="s">
        <v>2293</v>
      </c>
      <c r="B1033" s="12" t="s">
        <v>2294</v>
      </c>
      <c r="C1033" s="13" t="s">
        <v>14</v>
      </c>
      <c r="D1033" s="12" t="s">
        <v>789</v>
      </c>
      <c r="E1033" s="13" t="s">
        <v>790</v>
      </c>
      <c r="F1033" s="12">
        <v>2019</v>
      </c>
      <c r="G1033" s="13" t="s">
        <v>109</v>
      </c>
      <c r="H1033" s="12" t="s">
        <v>76</v>
      </c>
      <c r="I1033" s="13" t="s">
        <v>18</v>
      </c>
      <c r="J1033" s="12" t="s">
        <v>847</v>
      </c>
      <c r="K1033" s="13" t="s">
        <v>848</v>
      </c>
      <c r="L1033" s="12" t="s">
        <v>79</v>
      </c>
      <c r="M1033" s="13" t="s">
        <v>80</v>
      </c>
      <c r="N1033" s="2" t="s">
        <v>19</v>
      </c>
      <c r="O1033" s="13" t="s">
        <v>20</v>
      </c>
      <c r="P1033" s="14">
        <v>38.467500000000001</v>
      </c>
      <c r="Q1033" s="14">
        <v>29004.47</v>
      </c>
      <c r="R1033" s="13">
        <v>0</v>
      </c>
      <c r="S1033" s="15">
        <v>0.5</v>
      </c>
      <c r="T1033" s="13">
        <v>1</v>
      </c>
      <c r="U1033" s="13">
        <v>3</v>
      </c>
      <c r="V1033" s="16">
        <v>1326.259946949602</v>
      </c>
      <c r="W1033" s="16" t="str">
        <f t="shared" si="16"/>
        <v>PN2-101-333-01</v>
      </c>
      <c r="X1033" s="17" t="s">
        <v>150</v>
      </c>
      <c r="Y1033" s="17" t="s">
        <v>791</v>
      </c>
      <c r="Z1033" s="13" t="s">
        <v>109</v>
      </c>
      <c r="AA1033" s="17" t="s">
        <v>22</v>
      </c>
      <c r="AB1033" s="17" t="s">
        <v>22</v>
      </c>
      <c r="AC1033" s="17" t="s">
        <v>22</v>
      </c>
      <c r="AD1033" s="17" t="s">
        <v>22</v>
      </c>
      <c r="AE1033" s="17" t="s">
        <v>22</v>
      </c>
      <c r="AF1033" s="17" t="s">
        <v>22</v>
      </c>
      <c r="AG1033" s="17" t="s">
        <v>22</v>
      </c>
      <c r="AJ1033" s="17" t="s">
        <v>22</v>
      </c>
      <c r="AK1033" s="17" t="s">
        <v>22</v>
      </c>
      <c r="AO1033" s="17" t="s">
        <v>22</v>
      </c>
      <c r="AP1033" s="18" t="s">
        <v>22</v>
      </c>
      <c r="AQ1033" s="17" t="s">
        <v>22</v>
      </c>
      <c r="AR1033" s="17" t="s">
        <v>22</v>
      </c>
      <c r="AS1033" s="17" t="s">
        <v>22</v>
      </c>
      <c r="AT1033" s="17" t="s">
        <v>22</v>
      </c>
      <c r="AU1033" s="17" t="s">
        <v>22</v>
      </c>
      <c r="AV1033" s="17" t="s">
        <v>22</v>
      </c>
      <c r="AW1033" s="17" t="s">
        <v>22</v>
      </c>
      <c r="AX1033" s="17" t="s">
        <v>22</v>
      </c>
      <c r="AY1033" s="17" t="s">
        <v>22</v>
      </c>
      <c r="AZ1033" s="17" t="s">
        <v>22</v>
      </c>
      <c r="BA1033" s="17" t="s">
        <v>22</v>
      </c>
      <c r="BB1033" s="17" t="s">
        <v>51</v>
      </c>
      <c r="BD1033" s="17" t="s">
        <v>22</v>
      </c>
      <c r="BE1033" s="17" t="s">
        <v>22</v>
      </c>
      <c r="BF1033" s="17" t="s">
        <v>22</v>
      </c>
      <c r="BG1033" s="18" t="s">
        <v>22</v>
      </c>
      <c r="BH1033" s="3" t="s">
        <v>22</v>
      </c>
      <c r="BI1033" s="3" t="s">
        <v>22</v>
      </c>
      <c r="BK1033" s="3" t="s">
        <v>22</v>
      </c>
      <c r="BL1033" s="17" t="s">
        <v>22</v>
      </c>
      <c r="BM1033" s="19" t="s">
        <v>22</v>
      </c>
      <c r="BN1033" s="19">
        <f>P1033*R1033</f>
        <v>0</v>
      </c>
      <c r="BO1033" s="19" t="str">
        <f>IF(AND(BN1033&gt;120000, P1033&gt;25, X1033&lt;&gt;"WAVE 0"), "yes", "no")</f>
        <v>no</v>
      </c>
      <c r="BP1033" s="17" t="s">
        <v>22</v>
      </c>
    </row>
    <row r="1034" spans="1:68" x14ac:dyDescent="0.25">
      <c r="A1034" s="11" t="s">
        <v>2295</v>
      </c>
      <c r="B1034" s="12" t="s">
        <v>2296</v>
      </c>
      <c r="C1034" s="13" t="s">
        <v>14</v>
      </c>
      <c r="D1034" s="12" t="s">
        <v>789</v>
      </c>
      <c r="E1034" s="13" t="s">
        <v>790</v>
      </c>
      <c r="F1034" s="12">
        <v>2019</v>
      </c>
      <c r="G1034" s="13" t="s">
        <v>109</v>
      </c>
      <c r="H1034" s="12" t="s">
        <v>76</v>
      </c>
      <c r="I1034" s="13" t="s">
        <v>51</v>
      </c>
      <c r="J1034" s="12" t="s">
        <v>847</v>
      </c>
      <c r="K1034" s="13" t="s">
        <v>848</v>
      </c>
      <c r="L1034" s="12" t="s">
        <v>79</v>
      </c>
      <c r="M1034" s="13" t="s">
        <v>80</v>
      </c>
      <c r="N1034" s="2" t="s">
        <v>19</v>
      </c>
      <c r="O1034" s="13" t="s">
        <v>20</v>
      </c>
      <c r="P1034" s="14">
        <v>8.16</v>
      </c>
      <c r="Q1034" s="14">
        <v>2137.92</v>
      </c>
      <c r="R1034" s="13">
        <v>650</v>
      </c>
      <c r="S1034" s="15">
        <v>1</v>
      </c>
      <c r="T1034" s="13">
        <v>1</v>
      </c>
      <c r="U1034" s="13">
        <v>0</v>
      </c>
      <c r="V1034" s="16">
        <v>0</v>
      </c>
      <c r="W1034" s="16" t="str">
        <f t="shared" si="16"/>
        <v>PN2-101-333-07</v>
      </c>
      <c r="X1034" s="17" t="s">
        <v>150</v>
      </c>
      <c r="Y1034" s="17" t="s">
        <v>791</v>
      </c>
      <c r="Z1034" s="17" t="s">
        <v>109</v>
      </c>
      <c r="AB1034" s="17" t="s">
        <v>458</v>
      </c>
      <c r="AC1034" s="17" t="s">
        <v>2296</v>
      </c>
      <c r="AD1034" s="17" t="s">
        <v>81</v>
      </c>
      <c r="AE1034" s="17" t="s">
        <v>42</v>
      </c>
      <c r="AF1034" s="17" t="s">
        <v>82</v>
      </c>
      <c r="AG1034" s="17" t="s">
        <v>543</v>
      </c>
      <c r="AJ1034" s="17" t="s">
        <v>83</v>
      </c>
      <c r="AK1034" s="17" t="s">
        <v>84</v>
      </c>
      <c r="AO1034" s="17" t="s">
        <v>130</v>
      </c>
      <c r="AP1034" s="18">
        <v>43545</v>
      </c>
      <c r="AQ1034" s="17" t="s">
        <v>22</v>
      </c>
      <c r="AR1034" s="17" t="s">
        <v>47</v>
      </c>
      <c r="AS1034" s="17" t="s">
        <v>47</v>
      </c>
      <c r="AT1034" s="17" t="s">
        <v>47</v>
      </c>
      <c r="AU1034" s="17" t="s">
        <v>47</v>
      </c>
      <c r="AV1034" s="17" t="s">
        <v>47</v>
      </c>
      <c r="AW1034" s="17" t="s">
        <v>48</v>
      </c>
      <c r="AX1034" s="17" t="s">
        <v>793</v>
      </c>
      <c r="BA1034" s="17" t="s">
        <v>794</v>
      </c>
      <c r="BB1034" s="17" t="s">
        <v>51</v>
      </c>
      <c r="BD1034" s="17">
        <v>1</v>
      </c>
      <c r="BE1034" s="17" t="s">
        <v>52</v>
      </c>
      <c r="BF1034" s="17" t="s">
        <v>795</v>
      </c>
      <c r="BG1034" s="18">
        <v>44764</v>
      </c>
      <c r="BL1034" s="17" t="s">
        <v>544</v>
      </c>
      <c r="BM1034" s="19" t="s">
        <v>22</v>
      </c>
      <c r="BN1034" s="19">
        <f>P1034*R1034</f>
        <v>5304</v>
      </c>
      <c r="BO1034" s="19" t="str">
        <f>IF(AND(BN1034&gt;120000, P1034&gt;25, X1034&lt;&gt;"WAVE 0"), "yes", "no")</f>
        <v>no</v>
      </c>
      <c r="BP1034" s="17" t="s">
        <v>51</v>
      </c>
    </row>
    <row r="1035" spans="1:68" x14ac:dyDescent="0.25">
      <c r="A1035" s="11" t="s">
        <v>2297</v>
      </c>
      <c r="B1035" s="12" t="s">
        <v>2298</v>
      </c>
      <c r="C1035" s="13" t="s">
        <v>14</v>
      </c>
      <c r="D1035" s="12" t="s">
        <v>789</v>
      </c>
      <c r="E1035" s="13" t="s">
        <v>790</v>
      </c>
      <c r="F1035" s="12">
        <v>2019</v>
      </c>
      <c r="G1035" s="13" t="s">
        <v>109</v>
      </c>
      <c r="H1035" s="12" t="s">
        <v>76</v>
      </c>
      <c r="I1035" s="13" t="s">
        <v>51</v>
      </c>
      <c r="J1035" s="12" t="s">
        <v>838</v>
      </c>
      <c r="K1035" s="13" t="s">
        <v>839</v>
      </c>
      <c r="L1035" s="12" t="s">
        <v>840</v>
      </c>
      <c r="M1035" s="13" t="s">
        <v>80</v>
      </c>
      <c r="N1035" s="2" t="s">
        <v>19</v>
      </c>
      <c r="O1035" s="13" t="s">
        <v>20</v>
      </c>
      <c r="P1035" s="14">
        <v>2167.15</v>
      </c>
      <c r="Q1035" s="14">
        <v>164703.4</v>
      </c>
      <c r="R1035" s="13">
        <v>45</v>
      </c>
      <c r="S1035" s="15">
        <v>1</v>
      </c>
      <c r="T1035" s="13">
        <v>2</v>
      </c>
      <c r="U1035" s="13">
        <v>0</v>
      </c>
      <c r="V1035" s="16">
        <v>0</v>
      </c>
      <c r="W1035" s="16" t="str">
        <f t="shared" si="16"/>
        <v>PN2-101-580-19</v>
      </c>
      <c r="X1035" s="17" t="s">
        <v>150</v>
      </c>
      <c r="Y1035" s="17" t="s">
        <v>791</v>
      </c>
      <c r="Z1035" s="17" t="s">
        <v>109</v>
      </c>
      <c r="AB1035" s="17" t="s">
        <v>1032</v>
      </c>
      <c r="AC1035" s="17" t="s">
        <v>2299</v>
      </c>
      <c r="AD1035" s="17" t="s">
        <v>81</v>
      </c>
      <c r="AE1035" s="17" t="s">
        <v>42</v>
      </c>
      <c r="AF1035" s="17" t="s">
        <v>82</v>
      </c>
      <c r="AG1035" s="17" t="s">
        <v>543</v>
      </c>
      <c r="AJ1035" s="17" t="s">
        <v>83</v>
      </c>
      <c r="AK1035" s="17" t="s">
        <v>84</v>
      </c>
      <c r="AO1035" s="17" t="s">
        <v>85</v>
      </c>
      <c r="AP1035" s="18">
        <v>43545</v>
      </c>
      <c r="AQ1035" s="17" t="s">
        <v>22</v>
      </c>
      <c r="AR1035" s="17" t="s">
        <v>47</v>
      </c>
      <c r="AS1035" s="17" t="s">
        <v>47</v>
      </c>
      <c r="AT1035" s="17" t="s">
        <v>47</v>
      </c>
      <c r="AU1035" s="17" t="s">
        <v>47</v>
      </c>
      <c r="AV1035" s="17" t="s">
        <v>47</v>
      </c>
      <c r="AW1035" s="17" t="s">
        <v>48</v>
      </c>
      <c r="AX1035" s="17" t="s">
        <v>793</v>
      </c>
      <c r="AZ1035" s="17" t="s">
        <v>2248</v>
      </c>
      <c r="BA1035" s="17" t="s">
        <v>794</v>
      </c>
      <c r="BB1035" s="17" t="s">
        <v>51</v>
      </c>
      <c r="BD1035" s="17">
        <v>1</v>
      </c>
      <c r="BE1035" s="17" t="s">
        <v>52</v>
      </c>
      <c r="BF1035" s="17" t="s">
        <v>795</v>
      </c>
      <c r="BG1035" s="18">
        <v>44764</v>
      </c>
      <c r="BL1035" s="17" t="s">
        <v>544</v>
      </c>
      <c r="BM1035" s="19" t="s">
        <v>22</v>
      </c>
      <c r="BN1035" s="19">
        <f>P1035*R1035</f>
        <v>97521.75</v>
      </c>
      <c r="BO1035" s="19" t="str">
        <f>IF(AND(BN1035&gt;120000, P1035&gt;25, X1035&lt;&gt;"WAVE 0"), "yes", "no")</f>
        <v>no</v>
      </c>
      <c r="BP1035" s="17" t="s">
        <v>51</v>
      </c>
    </row>
    <row r="1036" spans="1:68" x14ac:dyDescent="0.25">
      <c r="A1036" s="11" t="s">
        <v>2300</v>
      </c>
      <c r="B1036" s="12" t="s">
        <v>2301</v>
      </c>
      <c r="C1036" s="13" t="s">
        <v>14</v>
      </c>
      <c r="D1036" s="12" t="s">
        <v>789</v>
      </c>
      <c r="E1036" s="13" t="s">
        <v>790</v>
      </c>
      <c r="F1036" s="12">
        <v>2019</v>
      </c>
      <c r="G1036" s="13" t="s">
        <v>109</v>
      </c>
      <c r="H1036" s="12" t="s">
        <v>110</v>
      </c>
      <c r="I1036" s="13" t="s">
        <v>51</v>
      </c>
      <c r="J1036" s="12" t="s">
        <v>111</v>
      </c>
      <c r="K1036" s="13" t="s">
        <v>112</v>
      </c>
      <c r="L1036" s="12" t="s">
        <v>113</v>
      </c>
      <c r="M1036" s="13" t="s">
        <v>114</v>
      </c>
      <c r="N1036" s="2" t="s">
        <v>19</v>
      </c>
      <c r="O1036" s="13" t="s">
        <v>20</v>
      </c>
      <c r="P1036" s="14">
        <v>2687.44</v>
      </c>
      <c r="Q1036" s="14">
        <v>225744.96000000002</v>
      </c>
      <c r="R1036" s="13">
        <v>64</v>
      </c>
      <c r="S1036" s="15">
        <v>0.9609375</v>
      </c>
      <c r="T1036" s="13">
        <v>1</v>
      </c>
      <c r="U1036" s="13">
        <v>3</v>
      </c>
      <c r="V1036" s="16">
        <v>0</v>
      </c>
      <c r="W1036" s="16" t="str">
        <f t="shared" si="16"/>
        <v>PN2-101-790-39</v>
      </c>
      <c r="X1036" s="17" t="s">
        <v>150</v>
      </c>
      <c r="Y1036" s="17" t="s">
        <v>791</v>
      </c>
      <c r="Z1036" s="17" t="s">
        <v>109</v>
      </c>
      <c r="AA1036" s="17" t="s">
        <v>111</v>
      </c>
      <c r="AB1036" s="17" t="s">
        <v>953</v>
      </c>
      <c r="AC1036" s="17" t="s">
        <v>2302</v>
      </c>
      <c r="AD1036" s="17" t="s">
        <v>81</v>
      </c>
      <c r="AE1036" s="17" t="s">
        <v>42</v>
      </c>
      <c r="AF1036" s="17" t="s">
        <v>82</v>
      </c>
      <c r="AG1036" s="17" t="s">
        <v>543</v>
      </c>
      <c r="AJ1036" s="17" t="s">
        <v>83</v>
      </c>
      <c r="AK1036" s="17" t="s">
        <v>84</v>
      </c>
      <c r="AO1036" s="17" t="s">
        <v>85</v>
      </c>
      <c r="AP1036" s="18">
        <v>43545</v>
      </c>
      <c r="AQ1036" s="17" t="s">
        <v>22</v>
      </c>
      <c r="AR1036" s="17" t="s">
        <v>47</v>
      </c>
      <c r="AS1036" s="17" t="s">
        <v>47</v>
      </c>
      <c r="AT1036" s="17" t="s">
        <v>47</v>
      </c>
      <c r="AU1036" s="17" t="s">
        <v>47</v>
      </c>
      <c r="AV1036" s="17" t="s">
        <v>47</v>
      </c>
      <c r="AW1036" s="17" t="s">
        <v>48</v>
      </c>
      <c r="AX1036" s="17" t="s">
        <v>793</v>
      </c>
      <c r="AZ1036" s="17" t="s">
        <v>2248</v>
      </c>
      <c r="BA1036" s="17" t="s">
        <v>794</v>
      </c>
      <c r="BB1036" s="17" t="s">
        <v>51</v>
      </c>
      <c r="BD1036" s="17">
        <v>1</v>
      </c>
      <c r="BE1036" s="17" t="s">
        <v>52</v>
      </c>
      <c r="BF1036" s="17" t="s">
        <v>795</v>
      </c>
      <c r="BG1036" s="18">
        <v>44764</v>
      </c>
      <c r="BL1036" s="17" t="s">
        <v>544</v>
      </c>
      <c r="BM1036" s="19">
        <v>69117.870094537997</v>
      </c>
      <c r="BN1036" s="19">
        <f>P1036*R1036</f>
        <v>171996.16</v>
      </c>
      <c r="BO1036" s="19" t="str">
        <f>IF(AND(BN1036&gt;120000, P1036&gt;25, X1036&lt;&gt;"WAVE 0"), "yes", "no")</f>
        <v>no</v>
      </c>
      <c r="BP1036" s="17" t="s">
        <v>51</v>
      </c>
    </row>
    <row r="1037" spans="1:68" x14ac:dyDescent="0.25">
      <c r="A1037" s="11" t="s">
        <v>2303</v>
      </c>
      <c r="B1037" s="12" t="s">
        <v>2304</v>
      </c>
      <c r="C1037" s="13" t="s">
        <v>14</v>
      </c>
      <c r="D1037" s="12" t="s">
        <v>789</v>
      </c>
      <c r="E1037" s="13" t="s">
        <v>790</v>
      </c>
      <c r="F1037" s="12">
        <v>2019</v>
      </c>
      <c r="G1037" s="13" t="s">
        <v>109</v>
      </c>
      <c r="H1037" s="12" t="s">
        <v>76</v>
      </c>
      <c r="I1037" s="13" t="s">
        <v>51</v>
      </c>
      <c r="J1037" s="12" t="s">
        <v>847</v>
      </c>
      <c r="K1037" s="13" t="s">
        <v>848</v>
      </c>
      <c r="L1037" s="12" t="s">
        <v>79</v>
      </c>
      <c r="M1037" s="13" t="s">
        <v>80</v>
      </c>
      <c r="N1037" s="2" t="s">
        <v>19</v>
      </c>
      <c r="O1037" s="13" t="s">
        <v>20</v>
      </c>
      <c r="P1037" s="14">
        <v>8.4499999999999993</v>
      </c>
      <c r="Q1037" s="14">
        <v>963.3</v>
      </c>
      <c r="R1037" s="13">
        <v>450</v>
      </c>
      <c r="S1037" s="15">
        <v>1</v>
      </c>
      <c r="T1037" s="13">
        <v>1</v>
      </c>
      <c r="U1037" s="13"/>
      <c r="V1037" s="16">
        <v>0</v>
      </c>
      <c r="W1037" s="16" t="str">
        <f t="shared" si="16"/>
        <v>PN2-103-019-04</v>
      </c>
      <c r="X1037" s="17" t="s">
        <v>150</v>
      </c>
      <c r="Y1037" s="17" t="s">
        <v>791</v>
      </c>
      <c r="Z1037" s="17" t="s">
        <v>109</v>
      </c>
      <c r="AB1037" s="17" t="s">
        <v>689</v>
      </c>
      <c r="AC1037" s="17" t="s">
        <v>2304</v>
      </c>
      <c r="AD1037" s="17" t="s">
        <v>81</v>
      </c>
      <c r="AE1037" s="17" t="s">
        <v>42</v>
      </c>
      <c r="AF1037" s="17" t="s">
        <v>82</v>
      </c>
      <c r="AG1037" s="17" t="s">
        <v>543</v>
      </c>
      <c r="AJ1037" s="17" t="s">
        <v>83</v>
      </c>
      <c r="AK1037" s="17" t="s">
        <v>84</v>
      </c>
      <c r="AO1037" s="17" t="s">
        <v>130</v>
      </c>
      <c r="AP1037" s="18">
        <v>43545</v>
      </c>
      <c r="AQ1037" s="17" t="s">
        <v>22</v>
      </c>
      <c r="AR1037" s="17" t="s">
        <v>47</v>
      </c>
      <c r="AS1037" s="17" t="s">
        <v>47</v>
      </c>
      <c r="AT1037" s="17" t="s">
        <v>47</v>
      </c>
      <c r="AU1037" s="17" t="s">
        <v>47</v>
      </c>
      <c r="AV1037" s="17" t="s">
        <v>47</v>
      </c>
      <c r="AW1037" s="17" t="s">
        <v>48</v>
      </c>
      <c r="AX1037" s="17" t="s">
        <v>793</v>
      </c>
      <c r="BA1037" s="17" t="s">
        <v>794</v>
      </c>
      <c r="BB1037" s="17" t="s">
        <v>51</v>
      </c>
      <c r="BD1037" s="17">
        <v>1</v>
      </c>
      <c r="BE1037" s="17" t="s">
        <v>52</v>
      </c>
      <c r="BF1037" s="17" t="s">
        <v>795</v>
      </c>
      <c r="BG1037" s="18">
        <v>44764</v>
      </c>
      <c r="BL1037" s="17" t="s">
        <v>544</v>
      </c>
      <c r="BM1037" s="19" t="s">
        <v>22</v>
      </c>
      <c r="BN1037" s="19">
        <f>P1037*R1037</f>
        <v>3802.4999999999995</v>
      </c>
      <c r="BO1037" s="19" t="str">
        <f>IF(AND(BN1037&gt;120000, P1037&gt;25, X1037&lt;&gt;"WAVE 0"), "yes", "no")</f>
        <v>no</v>
      </c>
      <c r="BP1037" s="17" t="s">
        <v>51</v>
      </c>
    </row>
    <row r="1038" spans="1:68" x14ac:dyDescent="0.25">
      <c r="A1038" s="11" t="s">
        <v>2305</v>
      </c>
      <c r="B1038" s="12" t="s">
        <v>2306</v>
      </c>
      <c r="C1038" s="13" t="s">
        <v>14</v>
      </c>
      <c r="D1038" s="12" t="s">
        <v>2105</v>
      </c>
      <c r="E1038" s="13" t="s">
        <v>2106</v>
      </c>
      <c r="F1038" s="12">
        <v>2019</v>
      </c>
      <c r="G1038" s="13" t="s">
        <v>684</v>
      </c>
      <c r="H1038" s="12" t="s">
        <v>76</v>
      </c>
      <c r="I1038" s="13" t="s">
        <v>51</v>
      </c>
      <c r="J1038" s="12" t="s">
        <v>838</v>
      </c>
      <c r="K1038" s="13" t="s">
        <v>839</v>
      </c>
      <c r="L1038" s="12" t="s">
        <v>840</v>
      </c>
      <c r="M1038" s="13" t="s">
        <v>80</v>
      </c>
      <c r="N1038" s="2" t="s">
        <v>19</v>
      </c>
      <c r="O1038" s="13" t="s">
        <v>20</v>
      </c>
      <c r="P1038" s="14">
        <v>1831.9069999999999</v>
      </c>
      <c r="Q1038" s="14">
        <v>15534</v>
      </c>
      <c r="R1038" s="13">
        <v>0</v>
      </c>
      <c r="S1038" s="15">
        <v>0</v>
      </c>
      <c r="T1038" s="13">
        <v>1</v>
      </c>
      <c r="U1038" s="13">
        <v>1</v>
      </c>
      <c r="V1038" s="16">
        <v>0</v>
      </c>
      <c r="W1038" s="16" t="str">
        <f t="shared" si="16"/>
        <v>PN2-103-048-05</v>
      </c>
      <c r="X1038" s="17" t="s">
        <v>150</v>
      </c>
      <c r="Y1038" s="17" t="s">
        <v>2107</v>
      </c>
      <c r="Z1038" s="17" t="s">
        <v>684</v>
      </c>
      <c r="AA1038" s="17" t="s">
        <v>22</v>
      </c>
      <c r="AB1038" s="17" t="s">
        <v>22</v>
      </c>
      <c r="AC1038" s="17" t="s">
        <v>22</v>
      </c>
      <c r="AD1038" s="17" t="s">
        <v>22</v>
      </c>
      <c r="AE1038" s="17" t="s">
        <v>22</v>
      </c>
      <c r="AF1038" s="17" t="s">
        <v>22</v>
      </c>
      <c r="AG1038" s="17" t="s">
        <v>22</v>
      </c>
      <c r="AJ1038" s="17" t="s">
        <v>22</v>
      </c>
      <c r="AK1038" s="17" t="s">
        <v>22</v>
      </c>
      <c r="AO1038" s="17" t="s">
        <v>22</v>
      </c>
      <c r="AP1038" s="18" t="s">
        <v>22</v>
      </c>
      <c r="AQ1038" s="17" t="s">
        <v>22</v>
      </c>
      <c r="AR1038" s="17" t="s">
        <v>22</v>
      </c>
      <c r="AS1038" s="17" t="s">
        <v>22</v>
      </c>
      <c r="AT1038" s="17" t="s">
        <v>22</v>
      </c>
      <c r="AU1038" s="17" t="s">
        <v>22</v>
      </c>
      <c r="AV1038" s="17" t="s">
        <v>22</v>
      </c>
      <c r="AW1038" s="17" t="s">
        <v>22</v>
      </c>
      <c r="AX1038" s="17" t="s">
        <v>22</v>
      </c>
      <c r="AY1038" s="17" t="s">
        <v>22</v>
      </c>
      <c r="AZ1038" s="17" t="s">
        <v>22</v>
      </c>
      <c r="BA1038" s="17" t="s">
        <v>22</v>
      </c>
      <c r="BD1038" s="17" t="s">
        <v>22</v>
      </c>
      <c r="BE1038" s="17" t="s">
        <v>22</v>
      </c>
      <c r="BF1038" s="17" t="s">
        <v>22</v>
      </c>
      <c r="BG1038" s="18" t="s">
        <v>22</v>
      </c>
      <c r="BH1038" s="3" t="s">
        <v>22</v>
      </c>
      <c r="BI1038" s="3" t="s">
        <v>22</v>
      </c>
      <c r="BK1038" s="3" t="s">
        <v>22</v>
      </c>
      <c r="BL1038" s="17" t="s">
        <v>22</v>
      </c>
      <c r="BM1038" s="19" t="s">
        <v>22</v>
      </c>
      <c r="BN1038" s="19">
        <f>P1038*R1038</f>
        <v>0</v>
      </c>
      <c r="BO1038" s="19" t="str">
        <f>IF(AND(BN1038&gt;120000, P1038&gt;25, X1038&lt;&gt;"WAVE 0"), "yes", "no")</f>
        <v>no</v>
      </c>
      <c r="BP1038" s="17" t="s">
        <v>22</v>
      </c>
    </row>
    <row r="1039" spans="1:68" x14ac:dyDescent="0.25">
      <c r="A1039" s="12" t="s">
        <v>2307</v>
      </c>
      <c r="B1039" s="12" t="s">
        <v>2308</v>
      </c>
      <c r="C1039" s="13" t="s">
        <v>57</v>
      </c>
      <c r="D1039" s="12" t="s">
        <v>2309</v>
      </c>
      <c r="E1039" s="13" t="s">
        <v>2310</v>
      </c>
      <c r="F1039" s="12">
        <v>2020</v>
      </c>
      <c r="G1039" s="13" t="s">
        <v>17</v>
      </c>
      <c r="H1039" s="12" t="s">
        <v>76</v>
      </c>
      <c r="I1039" s="13" t="s">
        <v>18</v>
      </c>
      <c r="J1039" s="12" t="s">
        <v>847</v>
      </c>
      <c r="K1039" s="13" t="s">
        <v>848</v>
      </c>
      <c r="L1039" s="12" t="s">
        <v>79</v>
      </c>
      <c r="M1039" s="13" t="s">
        <v>80</v>
      </c>
      <c r="N1039" s="2" t="s">
        <v>95</v>
      </c>
      <c r="O1039" s="13" t="s">
        <v>20</v>
      </c>
      <c r="P1039" s="14">
        <v>4781.5160999999998</v>
      </c>
      <c r="Q1039" s="14">
        <v>74332</v>
      </c>
      <c r="R1039" s="13">
        <v>46</v>
      </c>
      <c r="S1039" s="15">
        <v>1</v>
      </c>
      <c r="T1039" s="13">
        <v>3</v>
      </c>
      <c r="U1039" s="13">
        <v>5</v>
      </c>
      <c r="V1039" s="16">
        <v>0</v>
      </c>
      <c r="W1039" s="16" t="str">
        <f t="shared" si="16"/>
        <v>PN2-103-048-08</v>
      </c>
      <c r="Z1039" s="17" t="s">
        <v>17</v>
      </c>
      <c r="AA1039" s="17" t="s">
        <v>847</v>
      </c>
      <c r="AB1039" s="17" t="s">
        <v>46</v>
      </c>
      <c r="AC1039" s="17" t="s">
        <v>2311</v>
      </c>
      <c r="AD1039" s="17" t="s">
        <v>81</v>
      </c>
      <c r="AE1039" s="17" t="s">
        <v>42</v>
      </c>
      <c r="AF1039" s="17" t="s">
        <v>82</v>
      </c>
      <c r="AG1039" s="17" t="s">
        <v>543</v>
      </c>
      <c r="AJ1039" s="17" t="s">
        <v>83</v>
      </c>
      <c r="AK1039" s="17" t="s">
        <v>84</v>
      </c>
      <c r="AO1039" s="17" t="s">
        <v>85</v>
      </c>
      <c r="AP1039" s="18">
        <v>43256</v>
      </c>
      <c r="AQ1039" s="17">
        <v>7</v>
      </c>
      <c r="AR1039" s="17" t="s">
        <v>47</v>
      </c>
      <c r="AS1039" s="17" t="s">
        <v>47</v>
      </c>
      <c r="AT1039" s="17" t="s">
        <v>47</v>
      </c>
      <c r="AU1039" s="17" t="s">
        <v>47</v>
      </c>
      <c r="AV1039" s="17" t="s">
        <v>47</v>
      </c>
      <c r="BE1039" s="17" t="s">
        <v>52</v>
      </c>
      <c r="BF1039" s="17" t="s">
        <v>53</v>
      </c>
      <c r="BG1039" s="18" t="s">
        <v>53</v>
      </c>
      <c r="BH1039" s="3" t="s">
        <v>556</v>
      </c>
      <c r="BL1039" s="17" t="s">
        <v>2312</v>
      </c>
      <c r="BM1039" s="19">
        <v>213452.67285999702</v>
      </c>
      <c r="BN1039" s="19">
        <f>P1039*R1039</f>
        <v>219949.74059999999</v>
      </c>
      <c r="BO1039" s="19" t="str">
        <f>IF(AND(BN1039&gt;120000, P1039&gt;25, X1039&lt;&gt;"WAVE 0"), "yes", "no")</f>
        <v>yes</v>
      </c>
      <c r="BP1039" s="17" t="s">
        <v>22</v>
      </c>
    </row>
    <row r="1040" spans="1:68" x14ac:dyDescent="0.25">
      <c r="A1040" s="11" t="s">
        <v>2313</v>
      </c>
      <c r="B1040" s="12" t="s">
        <v>2314</v>
      </c>
      <c r="C1040" s="13" t="s">
        <v>14</v>
      </c>
      <c r="D1040" s="12" t="s">
        <v>789</v>
      </c>
      <c r="E1040" s="13" t="s">
        <v>790</v>
      </c>
      <c r="F1040" s="12">
        <v>2019</v>
      </c>
      <c r="G1040" s="13" t="s">
        <v>109</v>
      </c>
      <c r="H1040" s="12" t="s">
        <v>76</v>
      </c>
      <c r="I1040" s="13" t="s">
        <v>51</v>
      </c>
      <c r="J1040" s="12" t="s">
        <v>847</v>
      </c>
      <c r="K1040" s="13" t="s">
        <v>848</v>
      </c>
      <c r="L1040" s="12" t="s">
        <v>79</v>
      </c>
      <c r="M1040" s="13" t="s">
        <v>80</v>
      </c>
      <c r="N1040" s="2" t="s">
        <v>19</v>
      </c>
      <c r="O1040" s="13" t="s">
        <v>20</v>
      </c>
      <c r="P1040" s="14">
        <v>2285.71</v>
      </c>
      <c r="Q1040" s="14">
        <v>169142.54</v>
      </c>
      <c r="R1040" s="13">
        <v>62</v>
      </c>
      <c r="S1040" s="15">
        <v>0.62831858407079644</v>
      </c>
      <c r="T1040" s="13">
        <v>2</v>
      </c>
      <c r="U1040" s="13">
        <v>2</v>
      </c>
      <c r="V1040" s="16">
        <v>0</v>
      </c>
      <c r="W1040" s="16" t="str">
        <f t="shared" si="16"/>
        <v>PN2-103-090-14</v>
      </c>
      <c r="X1040" s="17" t="s">
        <v>150</v>
      </c>
      <c r="Y1040" s="17" t="s">
        <v>791</v>
      </c>
      <c r="Z1040" s="17" t="s">
        <v>109</v>
      </c>
      <c r="AA1040" s="17" t="s">
        <v>847</v>
      </c>
      <c r="AB1040" s="17" t="s">
        <v>663</v>
      </c>
      <c r="AC1040" s="17" t="s">
        <v>2315</v>
      </c>
      <c r="AD1040" s="17" t="s">
        <v>81</v>
      </c>
      <c r="AE1040" s="17" t="s">
        <v>42</v>
      </c>
      <c r="AF1040" s="17" t="s">
        <v>82</v>
      </c>
      <c r="AG1040" s="17" t="s">
        <v>543</v>
      </c>
      <c r="AJ1040" s="17" t="s">
        <v>83</v>
      </c>
      <c r="AK1040" s="17" t="s">
        <v>84</v>
      </c>
      <c r="AO1040" s="17" t="s">
        <v>85</v>
      </c>
      <c r="AP1040" s="18">
        <v>43545</v>
      </c>
      <c r="AQ1040" s="17">
        <v>7</v>
      </c>
      <c r="AR1040" s="17" t="s">
        <v>47</v>
      </c>
      <c r="AS1040" s="17" t="s">
        <v>47</v>
      </c>
      <c r="AT1040" s="17" t="s">
        <v>47</v>
      </c>
      <c r="AU1040" s="17" t="s">
        <v>47</v>
      </c>
      <c r="AV1040" s="17" t="s">
        <v>47</v>
      </c>
      <c r="AW1040" s="17" t="s">
        <v>48</v>
      </c>
      <c r="AX1040" s="17" t="s">
        <v>793</v>
      </c>
      <c r="AY1040" s="17" t="s">
        <v>2242</v>
      </c>
      <c r="AZ1040" s="17" t="s">
        <v>2243</v>
      </c>
      <c r="BA1040" s="17" t="s">
        <v>794</v>
      </c>
      <c r="BB1040" s="17" t="s">
        <v>51</v>
      </c>
      <c r="BD1040" s="17">
        <v>1</v>
      </c>
      <c r="BE1040" s="17" t="s">
        <v>52</v>
      </c>
      <c r="BF1040" s="17" t="s">
        <v>795</v>
      </c>
      <c r="BG1040" s="18">
        <v>44764</v>
      </c>
      <c r="BL1040" s="17" t="s">
        <v>544</v>
      </c>
      <c r="BN1040" s="19">
        <f>P1040*R1040</f>
        <v>141714.01999999999</v>
      </c>
      <c r="BO1040" s="19" t="str">
        <f>IF(AND(BN1040&gt;120000, P1040&gt;25, X1040&lt;&gt;"WAVE 0"), "yes", "no")</f>
        <v>no</v>
      </c>
      <c r="BP1040" s="17" t="s">
        <v>51</v>
      </c>
    </row>
    <row r="1041" spans="1:68" x14ac:dyDescent="0.25">
      <c r="A1041" s="11" t="s">
        <v>2316</v>
      </c>
      <c r="B1041" s="12" t="s">
        <v>2317</v>
      </c>
      <c r="C1041" s="13" t="s">
        <v>14</v>
      </c>
      <c r="D1041" s="12" t="s">
        <v>901</v>
      </c>
      <c r="E1041" s="13" t="s">
        <v>902</v>
      </c>
      <c r="F1041" s="12">
        <v>2020</v>
      </c>
      <c r="G1041" s="13" t="s">
        <v>17</v>
      </c>
      <c r="H1041" s="12" t="s">
        <v>28</v>
      </c>
      <c r="I1041" s="13" t="s">
        <v>51</v>
      </c>
      <c r="J1041" s="12" t="s">
        <v>561</v>
      </c>
      <c r="K1041" s="13" t="s">
        <v>562</v>
      </c>
      <c r="L1041" s="12" t="s">
        <v>563</v>
      </c>
      <c r="M1041" s="13" t="s">
        <v>32</v>
      </c>
      <c r="N1041" s="2" t="s">
        <v>19</v>
      </c>
      <c r="O1041" s="13" t="s">
        <v>20</v>
      </c>
      <c r="P1041" s="14">
        <v>31.17</v>
      </c>
      <c r="Q1041" s="14">
        <v>12873.210000000001</v>
      </c>
      <c r="R1041" s="13">
        <v>91</v>
      </c>
      <c r="S1041" s="15">
        <v>0.5</v>
      </c>
      <c r="T1041" s="13">
        <v>1</v>
      </c>
      <c r="U1041" s="13">
        <v>2</v>
      </c>
      <c r="V1041" s="16">
        <v>0</v>
      </c>
      <c r="W1041" s="16" t="str">
        <f t="shared" si="16"/>
        <v>PN21-0567-9</v>
      </c>
      <c r="X1041" s="17" t="s">
        <v>150</v>
      </c>
      <c r="Y1041" s="17" t="s">
        <v>903</v>
      </c>
      <c r="Z1041" s="17" t="s">
        <v>17</v>
      </c>
      <c r="AB1041" s="17" t="s">
        <v>1367</v>
      </c>
      <c r="AC1041" s="17" t="s">
        <v>2317</v>
      </c>
      <c r="AD1041" s="17" t="s">
        <v>664</v>
      </c>
      <c r="AE1041" s="17" t="s">
        <v>42</v>
      </c>
      <c r="AF1041" s="17" t="s">
        <v>665</v>
      </c>
      <c r="AG1041" s="17" t="s">
        <v>666</v>
      </c>
      <c r="AJ1041" s="17" t="s">
        <v>490</v>
      </c>
      <c r="AK1041" s="17" t="s">
        <v>491</v>
      </c>
      <c r="AO1041" s="17" t="s">
        <v>130</v>
      </c>
      <c r="AP1041" s="18">
        <v>43322</v>
      </c>
      <c r="AQ1041" s="17" t="s">
        <v>22</v>
      </c>
      <c r="AR1041" s="17" t="s">
        <v>47</v>
      </c>
      <c r="AS1041" s="17" t="s">
        <v>47</v>
      </c>
      <c r="AT1041" s="17" t="s">
        <v>161</v>
      </c>
      <c r="AU1041" s="17" t="s">
        <v>162</v>
      </c>
      <c r="AV1041" s="17" t="s">
        <v>162</v>
      </c>
      <c r="AW1041" s="17" t="s">
        <v>48</v>
      </c>
      <c r="AX1041" s="17" t="s">
        <v>667</v>
      </c>
      <c r="BA1041" s="17" t="s">
        <v>1003</v>
      </c>
      <c r="BD1041" s="17">
        <v>1</v>
      </c>
      <c r="BE1041" s="17" t="s">
        <v>52</v>
      </c>
      <c r="BF1041" s="17" t="s">
        <v>907</v>
      </c>
      <c r="BG1041" s="18">
        <v>43844</v>
      </c>
      <c r="BL1041" s="17" t="s">
        <v>671</v>
      </c>
      <c r="BM1041" s="19" t="s">
        <v>22</v>
      </c>
      <c r="BN1041" s="19">
        <f>P1041*R1041</f>
        <v>2836.4700000000003</v>
      </c>
      <c r="BO1041" s="19" t="str">
        <f>IF(AND(BN1041&gt;120000, P1041&gt;25, X1041&lt;&gt;"WAVE 0"), "yes", "no")</f>
        <v>no</v>
      </c>
      <c r="BP1041" s="17" t="s">
        <v>51</v>
      </c>
    </row>
    <row r="1042" spans="1:68" x14ac:dyDescent="0.25">
      <c r="A1042" s="11" t="s">
        <v>2318</v>
      </c>
      <c r="B1042" s="12" t="s">
        <v>2319</v>
      </c>
      <c r="C1042" s="13" t="s">
        <v>14</v>
      </c>
      <c r="D1042" s="12" t="s">
        <v>901</v>
      </c>
      <c r="E1042" s="13" t="s">
        <v>902</v>
      </c>
      <c r="F1042" s="12">
        <v>2020</v>
      </c>
      <c r="G1042" s="13" t="s">
        <v>17</v>
      </c>
      <c r="H1042" s="12" t="s">
        <v>28</v>
      </c>
      <c r="I1042" s="13" t="s">
        <v>51</v>
      </c>
      <c r="J1042" s="12" t="s">
        <v>561</v>
      </c>
      <c r="K1042" s="13" t="s">
        <v>562</v>
      </c>
      <c r="L1042" s="12" t="s">
        <v>563</v>
      </c>
      <c r="M1042" s="13" t="s">
        <v>32</v>
      </c>
      <c r="N1042" s="2" t="s">
        <v>19</v>
      </c>
      <c r="O1042" s="13" t="s">
        <v>20</v>
      </c>
      <c r="P1042" s="14">
        <v>2.72</v>
      </c>
      <c r="Q1042" s="14">
        <v>27.200000000000003</v>
      </c>
      <c r="R1042" s="13">
        <v>0</v>
      </c>
      <c r="S1042" s="15">
        <v>1</v>
      </c>
      <c r="T1042" s="13">
        <v>1</v>
      </c>
      <c r="U1042" s="13">
        <v>0</v>
      </c>
      <c r="V1042" s="16">
        <v>0</v>
      </c>
      <c r="W1042" s="16" t="str">
        <f t="shared" si="16"/>
        <v>PN21-0649-1</v>
      </c>
      <c r="X1042" s="17" t="s">
        <v>150</v>
      </c>
      <c r="Y1042" s="17" t="s">
        <v>903</v>
      </c>
      <c r="Z1042" s="17" t="s">
        <v>17</v>
      </c>
      <c r="AB1042" s="17" t="s">
        <v>39</v>
      </c>
      <c r="AC1042" s="17" t="s">
        <v>2319</v>
      </c>
      <c r="AD1042" s="17" t="s">
        <v>664</v>
      </c>
      <c r="AE1042" s="17" t="s">
        <v>42</v>
      </c>
      <c r="AF1042" s="17" t="s">
        <v>665</v>
      </c>
      <c r="AG1042" s="17" t="s">
        <v>666</v>
      </c>
      <c r="AJ1042" s="17" t="s">
        <v>83</v>
      </c>
      <c r="AK1042" s="17" t="s">
        <v>84</v>
      </c>
      <c r="AO1042" s="17" t="s">
        <v>130</v>
      </c>
      <c r="AP1042" s="18">
        <v>43545</v>
      </c>
      <c r="AQ1042" s="17" t="s">
        <v>22</v>
      </c>
      <c r="AR1042" s="17" t="s">
        <v>47</v>
      </c>
      <c r="AS1042" s="17" t="s">
        <v>47</v>
      </c>
      <c r="AT1042" s="17" t="s">
        <v>47</v>
      </c>
      <c r="AU1042" s="17" t="s">
        <v>47</v>
      </c>
      <c r="AV1042" s="17" t="s">
        <v>47</v>
      </c>
      <c r="AW1042" s="17" t="s">
        <v>48</v>
      </c>
      <c r="AX1042" s="17" t="s">
        <v>667</v>
      </c>
      <c r="AY1042" s="17" t="s">
        <v>268</v>
      </c>
      <c r="AZ1042" s="17" t="s">
        <v>905</v>
      </c>
      <c r="BA1042" s="17" t="s">
        <v>2320</v>
      </c>
      <c r="BD1042" s="17">
        <v>1</v>
      </c>
      <c r="BE1042" s="17" t="s">
        <v>52</v>
      </c>
      <c r="BF1042" s="17" t="s">
        <v>907</v>
      </c>
      <c r="BG1042" s="18">
        <v>43844</v>
      </c>
      <c r="BL1042" s="17" t="s">
        <v>671</v>
      </c>
      <c r="BM1042" s="19" t="s">
        <v>22</v>
      </c>
      <c r="BN1042" s="19">
        <f>P1042*R1042</f>
        <v>0</v>
      </c>
      <c r="BO1042" s="19" t="str">
        <f>IF(AND(BN1042&gt;120000, P1042&gt;25, X1042&lt;&gt;"WAVE 0"), "yes", "no")</f>
        <v>no</v>
      </c>
      <c r="BP1042" s="17" t="s">
        <v>22</v>
      </c>
    </row>
    <row r="1043" spans="1:68" x14ac:dyDescent="0.25">
      <c r="A1043" s="11" t="s">
        <v>2321</v>
      </c>
      <c r="B1043" s="12" t="s">
        <v>2322</v>
      </c>
      <c r="C1043" s="13" t="s">
        <v>14</v>
      </c>
      <c r="D1043" s="12" t="s">
        <v>463</v>
      </c>
      <c r="E1043" s="13" t="s">
        <v>464</v>
      </c>
      <c r="F1043" s="12">
        <v>2019</v>
      </c>
      <c r="G1043" s="13" t="s">
        <v>38</v>
      </c>
      <c r="H1043" s="12" t="s">
        <v>76</v>
      </c>
      <c r="I1043" s="13" t="s">
        <v>18</v>
      </c>
      <c r="J1043" s="12" t="s">
        <v>2323</v>
      </c>
      <c r="K1043" s="13" t="s">
        <v>2324</v>
      </c>
      <c r="L1043" s="12" t="s">
        <v>1234</v>
      </c>
      <c r="M1043" s="13" t="s">
        <v>879</v>
      </c>
      <c r="N1043" s="2" t="s">
        <v>19</v>
      </c>
      <c r="O1043" s="13" t="s">
        <v>20</v>
      </c>
      <c r="P1043" s="14">
        <v>12.9</v>
      </c>
      <c r="Q1043" s="14"/>
      <c r="R1043" s="13">
        <v>2060</v>
      </c>
      <c r="S1043" s="15"/>
      <c r="T1043" s="13">
        <v>3</v>
      </c>
      <c r="U1043" s="13">
        <v>2</v>
      </c>
      <c r="V1043" s="16"/>
      <c r="W1043" s="16" t="str">
        <f t="shared" si="16"/>
        <v>PN2106675-2</v>
      </c>
      <c r="X1043" s="17" t="s">
        <v>150</v>
      </c>
      <c r="Y1043" s="17" t="s">
        <v>2325</v>
      </c>
      <c r="Z1043" s="13" t="s">
        <v>38</v>
      </c>
      <c r="AA1043" s="17" t="s">
        <v>22</v>
      </c>
      <c r="AB1043" s="17" t="s">
        <v>22</v>
      </c>
      <c r="AC1043" s="17" t="s">
        <v>22</v>
      </c>
      <c r="AD1043" s="17" t="s">
        <v>22</v>
      </c>
      <c r="AE1043" s="17" t="s">
        <v>22</v>
      </c>
      <c r="AF1043" s="17" t="s">
        <v>22</v>
      </c>
      <c r="AG1043" s="17" t="s">
        <v>22</v>
      </c>
      <c r="AJ1043" s="17" t="s">
        <v>22</v>
      </c>
      <c r="AK1043" s="17" t="s">
        <v>22</v>
      </c>
      <c r="AO1043" s="17" t="s">
        <v>22</v>
      </c>
      <c r="AP1043" s="18" t="s">
        <v>22</v>
      </c>
      <c r="AQ1043" s="17" t="s">
        <v>22</v>
      </c>
      <c r="AR1043" s="17" t="s">
        <v>22</v>
      </c>
      <c r="AS1043" s="17" t="s">
        <v>22</v>
      </c>
      <c r="AT1043" s="17" t="s">
        <v>22</v>
      </c>
      <c r="AU1043" s="17" t="s">
        <v>22</v>
      </c>
      <c r="AV1043" s="17" t="s">
        <v>22</v>
      </c>
      <c r="AW1043" s="17" t="s">
        <v>22</v>
      </c>
      <c r="AX1043" s="17" t="s">
        <v>22</v>
      </c>
      <c r="AY1043" s="17" t="s">
        <v>22</v>
      </c>
      <c r="AZ1043" s="17" t="s">
        <v>22</v>
      </c>
      <c r="BA1043" s="17" t="s">
        <v>22</v>
      </c>
      <c r="BD1043" s="17" t="s">
        <v>22</v>
      </c>
      <c r="BE1043" s="17" t="s">
        <v>22</v>
      </c>
      <c r="BF1043" s="17" t="s">
        <v>22</v>
      </c>
      <c r="BG1043" s="18" t="s">
        <v>22</v>
      </c>
      <c r="BH1043" s="3" t="s">
        <v>22</v>
      </c>
      <c r="BI1043" s="3" t="s">
        <v>22</v>
      </c>
      <c r="BK1043" s="3" t="s">
        <v>22</v>
      </c>
      <c r="BL1043" s="17" t="s">
        <v>22</v>
      </c>
      <c r="BM1043" s="19" t="s">
        <v>22</v>
      </c>
      <c r="BN1043" s="19">
        <f>P1043*R1043</f>
        <v>26574</v>
      </c>
      <c r="BO1043" s="19" t="str">
        <f>IF(AND(BN1043&gt;120000, P1043&gt;25, X1043&lt;&gt;"WAVE 0"), "yes", "no")</f>
        <v>no</v>
      </c>
      <c r="BP1043" s="17" t="s">
        <v>22</v>
      </c>
    </row>
    <row r="1044" spans="1:68" x14ac:dyDescent="0.25">
      <c r="A1044" s="11" t="s">
        <v>2326</v>
      </c>
      <c r="B1044" s="12" t="s">
        <v>693</v>
      </c>
      <c r="C1044" s="13" t="s">
        <v>14</v>
      </c>
      <c r="D1044" s="12" t="s">
        <v>463</v>
      </c>
      <c r="E1044" s="13" t="s">
        <v>464</v>
      </c>
      <c r="F1044" s="12">
        <v>2019</v>
      </c>
      <c r="G1044" s="13" t="s">
        <v>38</v>
      </c>
      <c r="H1044" s="12" t="s">
        <v>330</v>
      </c>
      <c r="I1044" s="13" t="s">
        <v>18</v>
      </c>
      <c r="J1044" s="12" t="s">
        <v>622</v>
      </c>
      <c r="K1044" s="13" t="s">
        <v>623</v>
      </c>
      <c r="L1044" s="12" t="s">
        <v>624</v>
      </c>
      <c r="M1044" s="13" t="s">
        <v>334</v>
      </c>
      <c r="N1044" s="2" t="s">
        <v>19</v>
      </c>
      <c r="O1044" s="13" t="s">
        <v>20</v>
      </c>
      <c r="P1044" s="14">
        <v>399.9</v>
      </c>
      <c r="Q1044" s="14"/>
      <c r="R1044" s="13">
        <v>117</v>
      </c>
      <c r="S1044" s="15"/>
      <c r="T1044" s="13">
        <v>3</v>
      </c>
      <c r="U1044" s="13">
        <v>3</v>
      </c>
      <c r="V1044" s="16"/>
      <c r="W1044" s="16" t="str">
        <f t="shared" si="16"/>
        <v>PN2108176-1</v>
      </c>
      <c r="X1044" s="17" t="s">
        <v>150</v>
      </c>
      <c r="Y1044" s="17" t="s">
        <v>2325</v>
      </c>
      <c r="Z1044" s="13" t="s">
        <v>38</v>
      </c>
      <c r="AA1044" s="17" t="s">
        <v>22</v>
      </c>
      <c r="AB1044" s="17" t="s">
        <v>22</v>
      </c>
      <c r="AC1044" s="17" t="s">
        <v>22</v>
      </c>
      <c r="AD1044" s="17" t="s">
        <v>22</v>
      </c>
      <c r="AE1044" s="17" t="s">
        <v>22</v>
      </c>
      <c r="AF1044" s="17" t="s">
        <v>22</v>
      </c>
      <c r="AG1044" s="17" t="s">
        <v>22</v>
      </c>
      <c r="AJ1044" s="17" t="s">
        <v>22</v>
      </c>
      <c r="AK1044" s="17" t="s">
        <v>22</v>
      </c>
      <c r="AO1044" s="17" t="s">
        <v>22</v>
      </c>
      <c r="AP1044" s="18" t="s">
        <v>22</v>
      </c>
      <c r="AQ1044" s="17" t="s">
        <v>22</v>
      </c>
      <c r="AR1044" s="17" t="s">
        <v>22</v>
      </c>
      <c r="AS1044" s="17" t="s">
        <v>22</v>
      </c>
      <c r="AT1044" s="17" t="s">
        <v>22</v>
      </c>
      <c r="AU1044" s="17" t="s">
        <v>22</v>
      </c>
      <c r="AV1044" s="17" t="s">
        <v>22</v>
      </c>
      <c r="AW1044" s="17" t="s">
        <v>22</v>
      </c>
      <c r="AX1044" s="17" t="s">
        <v>22</v>
      </c>
      <c r="AY1044" s="17" t="s">
        <v>22</v>
      </c>
      <c r="AZ1044" s="17" t="s">
        <v>22</v>
      </c>
      <c r="BA1044" s="17" t="s">
        <v>22</v>
      </c>
      <c r="BD1044" s="17" t="s">
        <v>22</v>
      </c>
      <c r="BE1044" s="17" t="s">
        <v>22</v>
      </c>
      <c r="BF1044" s="17" t="s">
        <v>22</v>
      </c>
      <c r="BG1044" s="18" t="s">
        <v>22</v>
      </c>
      <c r="BH1044" s="3" t="s">
        <v>22</v>
      </c>
      <c r="BI1044" s="3" t="s">
        <v>22</v>
      </c>
      <c r="BK1044" s="3" t="s">
        <v>22</v>
      </c>
      <c r="BL1044" s="17" t="s">
        <v>22</v>
      </c>
      <c r="BM1044" s="19" t="s">
        <v>22</v>
      </c>
      <c r="BN1044" s="19">
        <f>P1044*R1044</f>
        <v>46788.299999999996</v>
      </c>
      <c r="BO1044" s="19" t="str">
        <f>IF(AND(BN1044&gt;120000, P1044&gt;25, X1044&lt;&gt;"WAVE 0"), "yes", "no")</f>
        <v>no</v>
      </c>
      <c r="BP1044" s="17" t="s">
        <v>22</v>
      </c>
    </row>
    <row r="1045" spans="1:68" x14ac:dyDescent="0.25">
      <c r="A1045" s="11" t="s">
        <v>2327</v>
      </c>
      <c r="B1045" s="12" t="s">
        <v>1003</v>
      </c>
      <c r="C1045" s="13" t="s">
        <v>14</v>
      </c>
      <c r="D1045" s="12" t="s">
        <v>536</v>
      </c>
      <c r="E1045" s="13" t="s">
        <v>537</v>
      </c>
      <c r="F1045" s="12">
        <v>2020</v>
      </c>
      <c r="G1045" s="13" t="s">
        <v>38</v>
      </c>
      <c r="H1045" s="12" t="s">
        <v>18</v>
      </c>
      <c r="I1045" s="13" t="s">
        <v>18</v>
      </c>
      <c r="J1045" s="12" t="s">
        <v>18</v>
      </c>
      <c r="K1045" s="13" t="s">
        <v>18</v>
      </c>
      <c r="L1045" s="12" t="s">
        <v>18</v>
      </c>
      <c r="M1045" s="13" t="s">
        <v>18</v>
      </c>
      <c r="N1045" s="2" t="s">
        <v>19</v>
      </c>
      <c r="O1045" s="13" t="s">
        <v>20</v>
      </c>
      <c r="P1045" s="14"/>
      <c r="Q1045" s="14"/>
      <c r="R1045" s="13">
        <v>0</v>
      </c>
      <c r="S1045" s="15"/>
      <c r="T1045" s="13">
        <v>1</v>
      </c>
      <c r="U1045" s="13"/>
      <c r="V1045" s="16"/>
      <c r="W1045" s="16" t="str">
        <f t="shared" si="16"/>
        <v>PN2108617-1</v>
      </c>
      <c r="Z1045" s="13" t="s">
        <v>38</v>
      </c>
      <c r="AA1045" s="17" t="s">
        <v>22</v>
      </c>
      <c r="AB1045" s="17" t="s">
        <v>22</v>
      </c>
      <c r="AC1045" s="17" t="s">
        <v>22</v>
      </c>
      <c r="AD1045" s="17" t="s">
        <v>22</v>
      </c>
      <c r="AE1045" s="17" t="s">
        <v>22</v>
      </c>
      <c r="AF1045" s="17" t="s">
        <v>22</v>
      </c>
      <c r="AG1045" s="17" t="s">
        <v>22</v>
      </c>
      <c r="AJ1045" s="17" t="s">
        <v>22</v>
      </c>
      <c r="AK1045" s="17" t="s">
        <v>22</v>
      </c>
      <c r="AO1045" s="17" t="s">
        <v>22</v>
      </c>
      <c r="AP1045" s="18" t="s">
        <v>22</v>
      </c>
      <c r="AQ1045" s="17" t="s">
        <v>22</v>
      </c>
      <c r="AR1045" s="17" t="s">
        <v>22</v>
      </c>
      <c r="AS1045" s="17" t="s">
        <v>22</v>
      </c>
      <c r="AT1045" s="17" t="s">
        <v>22</v>
      </c>
      <c r="AU1045" s="17" t="s">
        <v>22</v>
      </c>
      <c r="AV1045" s="17" t="s">
        <v>22</v>
      </c>
      <c r="AW1045" s="17" t="s">
        <v>22</v>
      </c>
      <c r="AX1045" s="17" t="s">
        <v>22</v>
      </c>
      <c r="AY1045" s="17" t="s">
        <v>22</v>
      </c>
      <c r="AZ1045" s="17" t="s">
        <v>22</v>
      </c>
      <c r="BA1045" s="17" t="s">
        <v>22</v>
      </c>
      <c r="BD1045" s="17" t="s">
        <v>22</v>
      </c>
      <c r="BE1045" s="17" t="s">
        <v>22</v>
      </c>
      <c r="BF1045" s="17" t="s">
        <v>22</v>
      </c>
      <c r="BG1045" s="18" t="s">
        <v>22</v>
      </c>
      <c r="BH1045" s="3" t="s">
        <v>22</v>
      </c>
      <c r="BI1045" s="3" t="s">
        <v>22</v>
      </c>
      <c r="BK1045" s="3" t="s">
        <v>22</v>
      </c>
      <c r="BL1045" s="17" t="s">
        <v>22</v>
      </c>
      <c r="BM1045" s="19" t="s">
        <v>22</v>
      </c>
      <c r="BN1045" s="19">
        <f>P1045*R1045</f>
        <v>0</v>
      </c>
      <c r="BO1045" s="19" t="str">
        <f>IF(AND(BN1045&gt;120000, P1045&gt;25, X1045&lt;&gt;"WAVE 0"), "yes", "no")</f>
        <v>no</v>
      </c>
      <c r="BP1045" s="17" t="s">
        <v>22</v>
      </c>
    </row>
    <row r="1046" spans="1:68" x14ac:dyDescent="0.25">
      <c r="A1046" s="11" t="s">
        <v>2328</v>
      </c>
      <c r="B1046" s="12" t="s">
        <v>2329</v>
      </c>
      <c r="C1046" s="13" t="s">
        <v>14</v>
      </c>
      <c r="D1046" s="12" t="s">
        <v>433</v>
      </c>
      <c r="E1046" s="13" t="s">
        <v>434</v>
      </c>
      <c r="F1046" s="12">
        <v>2020</v>
      </c>
      <c r="G1046" s="13" t="s">
        <v>27</v>
      </c>
      <c r="H1046" s="12" t="s">
        <v>76</v>
      </c>
      <c r="I1046" s="13" t="s">
        <v>18</v>
      </c>
      <c r="J1046" s="12" t="s">
        <v>1733</v>
      </c>
      <c r="K1046" s="13" t="s">
        <v>1233</v>
      </c>
      <c r="L1046" s="12" t="s">
        <v>1234</v>
      </c>
      <c r="M1046" s="13" t="s">
        <v>879</v>
      </c>
      <c r="N1046" s="2" t="s">
        <v>19</v>
      </c>
      <c r="O1046" s="13" t="s">
        <v>20</v>
      </c>
      <c r="P1046" s="14">
        <v>3387.125</v>
      </c>
      <c r="Q1046" s="14">
        <v>81291</v>
      </c>
      <c r="R1046" s="13">
        <v>37</v>
      </c>
      <c r="S1046" s="15">
        <v>0.6</v>
      </c>
      <c r="T1046" s="13">
        <v>1</v>
      </c>
      <c r="U1046" s="13">
        <v>1</v>
      </c>
      <c r="V1046" s="16">
        <v>0</v>
      </c>
      <c r="W1046" s="16" t="str">
        <f t="shared" si="16"/>
        <v>PN2108630-13</v>
      </c>
      <c r="Z1046" s="17" t="s">
        <v>33</v>
      </c>
      <c r="AB1046" s="17" t="s">
        <v>812</v>
      </c>
      <c r="AC1046" s="17" t="s">
        <v>2329</v>
      </c>
      <c r="AD1046" s="17" t="s">
        <v>824</v>
      </c>
      <c r="AE1046" s="17" t="s">
        <v>42</v>
      </c>
      <c r="AF1046" s="17" t="s">
        <v>1458</v>
      </c>
      <c r="AG1046" s="17" t="s">
        <v>826</v>
      </c>
      <c r="AJ1046" s="17" t="s">
        <v>83</v>
      </c>
      <c r="AK1046" s="17" t="s">
        <v>491</v>
      </c>
      <c r="AO1046" s="17" t="s">
        <v>130</v>
      </c>
      <c r="AP1046" s="18">
        <v>43545</v>
      </c>
      <c r="AQ1046" s="17" t="s">
        <v>22</v>
      </c>
      <c r="AR1046" s="17" t="s">
        <v>47</v>
      </c>
      <c r="AS1046" s="17" t="s">
        <v>47</v>
      </c>
      <c r="AT1046" s="17" t="s">
        <v>161</v>
      </c>
      <c r="AU1046" s="17" t="s">
        <v>162</v>
      </c>
      <c r="AV1046" s="17" t="s">
        <v>162</v>
      </c>
      <c r="BE1046" s="17" t="s">
        <v>52</v>
      </c>
      <c r="BF1046" s="17" t="s">
        <v>53</v>
      </c>
      <c r="BG1046" s="18" t="s">
        <v>53</v>
      </c>
      <c r="BL1046" s="17" t="s">
        <v>442</v>
      </c>
      <c r="BM1046" s="19" t="s">
        <v>22</v>
      </c>
      <c r="BN1046" s="19">
        <f>P1046*R1046</f>
        <v>125323.625</v>
      </c>
      <c r="BO1046" s="19" t="str">
        <f>IF(AND(BN1046&gt;120000, P1046&gt;25, X1046&lt;&gt;"WAVE 0"), "yes", "no")</f>
        <v>yes</v>
      </c>
      <c r="BP1046" s="17" t="s">
        <v>51</v>
      </c>
    </row>
    <row r="1047" spans="1:68" x14ac:dyDescent="0.25">
      <c r="A1047" s="11" t="s">
        <v>2330</v>
      </c>
      <c r="B1047" s="12" t="s">
        <v>2329</v>
      </c>
      <c r="C1047" s="13" t="s">
        <v>14</v>
      </c>
      <c r="D1047" s="12" t="s">
        <v>433</v>
      </c>
      <c r="E1047" s="13" t="s">
        <v>434</v>
      </c>
      <c r="F1047" s="12">
        <v>2020</v>
      </c>
      <c r="G1047" s="13" t="s">
        <v>27</v>
      </c>
      <c r="H1047" s="12" t="s">
        <v>18</v>
      </c>
      <c r="I1047" s="13" t="s">
        <v>18</v>
      </c>
      <c r="J1047" s="12" t="s">
        <v>18</v>
      </c>
      <c r="K1047" s="13" t="s">
        <v>18</v>
      </c>
      <c r="L1047" s="12" t="s">
        <v>18</v>
      </c>
      <c r="M1047" s="13" t="s">
        <v>18</v>
      </c>
      <c r="N1047" s="2" t="s">
        <v>19</v>
      </c>
      <c r="O1047" s="13" t="s">
        <v>20</v>
      </c>
      <c r="P1047" s="14">
        <v>4515</v>
      </c>
      <c r="Q1047" s="14">
        <v>22575</v>
      </c>
      <c r="R1047" s="13">
        <v>0</v>
      </c>
      <c r="S1047" s="15">
        <v>1</v>
      </c>
      <c r="T1047" s="13">
        <v>1</v>
      </c>
      <c r="U1047" s="13">
        <v>2</v>
      </c>
      <c r="V1047" s="16">
        <v>0</v>
      </c>
      <c r="W1047" s="16" t="str">
        <f t="shared" si="16"/>
        <v>PN2108630-7</v>
      </c>
      <c r="Z1047" s="17" t="s">
        <v>33</v>
      </c>
      <c r="AB1047" s="17" t="s">
        <v>812</v>
      </c>
      <c r="AC1047" s="17" t="s">
        <v>2329</v>
      </c>
      <c r="AD1047" s="17" t="s">
        <v>824</v>
      </c>
      <c r="AE1047" s="17" t="s">
        <v>42</v>
      </c>
      <c r="AF1047" s="17" t="s">
        <v>542</v>
      </c>
      <c r="AG1047" s="17" t="s">
        <v>826</v>
      </c>
      <c r="AJ1047" s="17" t="s">
        <v>83</v>
      </c>
      <c r="AK1047" s="17" t="s">
        <v>491</v>
      </c>
      <c r="AQ1047" s="17" t="s">
        <v>22</v>
      </c>
      <c r="AR1047" s="17" t="s">
        <v>47</v>
      </c>
      <c r="AS1047" s="17" t="s">
        <v>47</v>
      </c>
      <c r="AT1047" s="17" t="s">
        <v>161</v>
      </c>
      <c r="AU1047" s="17" t="s">
        <v>162</v>
      </c>
      <c r="AV1047" s="17" t="s">
        <v>162</v>
      </c>
      <c r="BE1047" s="17" t="s">
        <v>52</v>
      </c>
      <c r="BM1047" s="19" t="s">
        <v>22</v>
      </c>
      <c r="BN1047" s="19">
        <f>P1047*R1047</f>
        <v>0</v>
      </c>
      <c r="BO1047" s="19" t="str">
        <f>IF(AND(BN1047&gt;120000, P1047&gt;25, X1047&lt;&gt;"WAVE 0"), "yes", "no")</f>
        <v>no</v>
      </c>
      <c r="BP1047" s="17" t="s">
        <v>51</v>
      </c>
    </row>
    <row r="1048" spans="1:68" x14ac:dyDescent="0.25">
      <c r="A1048" s="11" t="s">
        <v>2331</v>
      </c>
      <c r="B1048" s="12" t="s">
        <v>2332</v>
      </c>
      <c r="C1048" s="13" t="s">
        <v>14</v>
      </c>
      <c r="D1048" s="12" t="s">
        <v>697</v>
      </c>
      <c r="E1048" s="13" t="s">
        <v>698</v>
      </c>
      <c r="F1048" s="12">
        <v>2019</v>
      </c>
      <c r="G1048" s="13" t="s">
        <v>109</v>
      </c>
      <c r="H1048" s="12" t="s">
        <v>76</v>
      </c>
      <c r="I1048" s="13" t="s">
        <v>51</v>
      </c>
      <c r="J1048" s="12" t="s">
        <v>847</v>
      </c>
      <c r="K1048" s="13" t="s">
        <v>848</v>
      </c>
      <c r="L1048" s="12" t="s">
        <v>79</v>
      </c>
      <c r="M1048" s="13" t="s">
        <v>80</v>
      </c>
      <c r="N1048" s="2" t="s">
        <v>19</v>
      </c>
      <c r="O1048" s="13" t="s">
        <v>20</v>
      </c>
      <c r="P1048" s="14">
        <v>64.667299999999997</v>
      </c>
      <c r="Q1048" s="14">
        <v>3037.5</v>
      </c>
      <c r="R1048" s="13">
        <v>52</v>
      </c>
      <c r="S1048" s="15">
        <v>0.2</v>
      </c>
      <c r="T1048" s="13">
        <v>1</v>
      </c>
      <c r="U1048" s="13">
        <v>3</v>
      </c>
      <c r="V1048" s="16">
        <v>0</v>
      </c>
      <c r="W1048" s="16" t="str">
        <f t="shared" si="16"/>
        <v>PN2-110-050-06</v>
      </c>
      <c r="X1048" s="17" t="s">
        <v>699</v>
      </c>
      <c r="Z1048" s="17" t="s">
        <v>109</v>
      </c>
      <c r="AB1048" s="17" t="s">
        <v>39</v>
      </c>
      <c r="AC1048" s="17" t="s">
        <v>2333</v>
      </c>
      <c r="AD1048" s="17" t="s">
        <v>81</v>
      </c>
      <c r="AE1048" s="17" t="s">
        <v>42</v>
      </c>
      <c r="AF1048" s="17" t="s">
        <v>542</v>
      </c>
      <c r="AG1048" s="17" t="s">
        <v>543</v>
      </c>
      <c r="AJ1048" s="17" t="s">
        <v>83</v>
      </c>
      <c r="AK1048" s="17" t="s">
        <v>84</v>
      </c>
      <c r="AO1048" s="17" t="s">
        <v>130</v>
      </c>
      <c r="AP1048" s="18">
        <v>43228</v>
      </c>
      <c r="AQ1048" s="17" t="s">
        <v>22</v>
      </c>
      <c r="AR1048" s="17" t="s">
        <v>47</v>
      </c>
      <c r="AS1048" s="17" t="s">
        <v>47</v>
      </c>
      <c r="AT1048" s="17" t="s">
        <v>47</v>
      </c>
      <c r="AU1048" s="17" t="s">
        <v>47</v>
      </c>
      <c r="AV1048" s="17" t="s">
        <v>47</v>
      </c>
      <c r="AW1048" s="17" t="s">
        <v>48</v>
      </c>
      <c r="AX1048" s="17" t="s">
        <v>267</v>
      </c>
      <c r="AY1048" s="17" t="s">
        <v>691</v>
      </c>
      <c r="AZ1048" s="17" t="s">
        <v>773</v>
      </c>
      <c r="BA1048" s="17" t="s">
        <v>285</v>
      </c>
      <c r="BD1048" s="17">
        <v>1</v>
      </c>
      <c r="BE1048" s="17" t="s">
        <v>52</v>
      </c>
      <c r="BF1048" s="17" t="s">
        <v>710</v>
      </c>
      <c r="BG1048" s="18">
        <v>44227</v>
      </c>
      <c r="BL1048" s="17" t="s">
        <v>711</v>
      </c>
      <c r="BM1048" s="19" t="s">
        <v>22</v>
      </c>
      <c r="BN1048" s="19">
        <f>P1048*R1048</f>
        <v>3362.6995999999999</v>
      </c>
      <c r="BO1048" s="19" t="str">
        <f>IF(AND(BN1048&gt;120000, P1048&gt;25, X1048&lt;&gt;"WAVE 0"), "yes", "no")</f>
        <v>no</v>
      </c>
      <c r="BP1048" s="17" t="s">
        <v>51</v>
      </c>
    </row>
    <row r="1049" spans="1:68" x14ac:dyDescent="0.25">
      <c r="A1049" s="11" t="s">
        <v>2334</v>
      </c>
      <c r="B1049" s="12" t="s">
        <v>2332</v>
      </c>
      <c r="C1049" s="13" t="s">
        <v>14</v>
      </c>
      <c r="D1049" s="12" t="s">
        <v>697</v>
      </c>
      <c r="E1049" s="13" t="s">
        <v>698</v>
      </c>
      <c r="F1049" s="12">
        <v>2019</v>
      </c>
      <c r="G1049" s="13" t="s">
        <v>109</v>
      </c>
      <c r="H1049" s="12" t="s">
        <v>76</v>
      </c>
      <c r="I1049" s="13" t="s">
        <v>51</v>
      </c>
      <c r="J1049" s="12" t="s">
        <v>847</v>
      </c>
      <c r="K1049" s="13" t="s">
        <v>848</v>
      </c>
      <c r="L1049" s="12" t="s">
        <v>79</v>
      </c>
      <c r="M1049" s="13" t="s">
        <v>80</v>
      </c>
      <c r="N1049" s="2" t="s">
        <v>19</v>
      </c>
      <c r="O1049" s="13" t="s">
        <v>20</v>
      </c>
      <c r="P1049" s="14">
        <v>58.6477</v>
      </c>
      <c r="Q1049" s="14">
        <v>2580.5</v>
      </c>
      <c r="R1049" s="13">
        <v>60</v>
      </c>
      <c r="S1049" s="15">
        <v>0</v>
      </c>
      <c r="T1049" s="13">
        <v>1</v>
      </c>
      <c r="U1049" s="13">
        <v>3</v>
      </c>
      <c r="V1049" s="16">
        <v>0</v>
      </c>
      <c r="W1049" s="16" t="str">
        <f t="shared" si="16"/>
        <v>PN2-110-050-07</v>
      </c>
      <c r="X1049" s="17" t="s">
        <v>699</v>
      </c>
      <c r="Z1049" s="17" t="s">
        <v>109</v>
      </c>
      <c r="AB1049" s="17" t="s">
        <v>39</v>
      </c>
      <c r="AC1049" s="17" t="s">
        <v>2333</v>
      </c>
      <c r="AD1049" s="17" t="s">
        <v>81</v>
      </c>
      <c r="AE1049" s="17" t="s">
        <v>42</v>
      </c>
      <c r="AF1049" s="17" t="s">
        <v>542</v>
      </c>
      <c r="AG1049" s="17" t="s">
        <v>543</v>
      </c>
      <c r="AJ1049" s="17" t="s">
        <v>83</v>
      </c>
      <c r="AK1049" s="17" t="s">
        <v>84</v>
      </c>
      <c r="AO1049" s="17" t="s">
        <v>130</v>
      </c>
      <c r="AP1049" s="18">
        <v>43228</v>
      </c>
      <c r="AQ1049" s="17" t="s">
        <v>22</v>
      </c>
      <c r="AR1049" s="17" t="s">
        <v>47</v>
      </c>
      <c r="AS1049" s="17" t="s">
        <v>47</v>
      </c>
      <c r="AT1049" s="17" t="s">
        <v>47</v>
      </c>
      <c r="AU1049" s="17" t="s">
        <v>47</v>
      </c>
      <c r="AV1049" s="17" t="s">
        <v>47</v>
      </c>
      <c r="AW1049" s="17" t="s">
        <v>48</v>
      </c>
      <c r="AX1049" s="17" t="s">
        <v>267</v>
      </c>
      <c r="AY1049" s="17" t="s">
        <v>691</v>
      </c>
      <c r="AZ1049" s="17" t="s">
        <v>773</v>
      </c>
      <c r="BA1049" s="17" t="s">
        <v>285</v>
      </c>
      <c r="BD1049" s="17">
        <v>1</v>
      </c>
      <c r="BE1049" s="17" t="s">
        <v>52</v>
      </c>
      <c r="BF1049" s="17" t="s">
        <v>710</v>
      </c>
      <c r="BG1049" s="18">
        <v>44227</v>
      </c>
      <c r="BL1049" s="17" t="s">
        <v>711</v>
      </c>
      <c r="BM1049" s="19" t="s">
        <v>22</v>
      </c>
      <c r="BN1049" s="19">
        <f>P1049*R1049</f>
        <v>3518.8620000000001</v>
      </c>
      <c r="BO1049" s="19" t="str">
        <f>IF(AND(BN1049&gt;120000, P1049&gt;25, X1049&lt;&gt;"WAVE 0"), "yes", "no")</f>
        <v>no</v>
      </c>
      <c r="BP1049" s="17" t="s">
        <v>51</v>
      </c>
    </row>
    <row r="1050" spans="1:68" x14ac:dyDescent="0.25">
      <c r="A1050" s="11" t="s">
        <v>2335</v>
      </c>
      <c r="B1050" s="12" t="s">
        <v>715</v>
      </c>
      <c r="C1050" s="13" t="s">
        <v>14</v>
      </c>
      <c r="D1050" s="12" t="s">
        <v>697</v>
      </c>
      <c r="E1050" s="13" t="s">
        <v>698</v>
      </c>
      <c r="F1050" s="12">
        <v>2019</v>
      </c>
      <c r="G1050" s="13" t="s">
        <v>109</v>
      </c>
      <c r="H1050" s="12" t="s">
        <v>76</v>
      </c>
      <c r="I1050" s="13" t="s">
        <v>51</v>
      </c>
      <c r="J1050" s="12" t="s">
        <v>847</v>
      </c>
      <c r="K1050" s="13" t="s">
        <v>848</v>
      </c>
      <c r="L1050" s="12" t="s">
        <v>79</v>
      </c>
      <c r="M1050" s="13" t="s">
        <v>80</v>
      </c>
      <c r="N1050" s="2" t="s">
        <v>19</v>
      </c>
      <c r="O1050" s="13" t="s">
        <v>20</v>
      </c>
      <c r="P1050" s="14">
        <v>78.089399999999998</v>
      </c>
      <c r="Q1050" s="14">
        <v>7262.31</v>
      </c>
      <c r="R1050" s="13">
        <v>115</v>
      </c>
      <c r="S1050" s="15">
        <v>0</v>
      </c>
      <c r="T1050" s="13">
        <v>1</v>
      </c>
      <c r="U1050" s="13">
        <v>3</v>
      </c>
      <c r="V1050" s="16">
        <v>0</v>
      </c>
      <c r="W1050" s="16" t="str">
        <f t="shared" si="16"/>
        <v>PN2-110-053-05</v>
      </c>
      <c r="X1050" s="17" t="s">
        <v>699</v>
      </c>
      <c r="Z1050" s="17" t="s">
        <v>109</v>
      </c>
      <c r="AB1050" s="17" t="s">
        <v>39</v>
      </c>
      <c r="AC1050" s="17" t="s">
        <v>715</v>
      </c>
      <c r="AD1050" s="17" t="s">
        <v>81</v>
      </c>
      <c r="AE1050" s="17" t="s">
        <v>42</v>
      </c>
      <c r="AF1050" s="17" t="s">
        <v>542</v>
      </c>
      <c r="AG1050" s="17" t="s">
        <v>543</v>
      </c>
      <c r="AJ1050" s="17" t="s">
        <v>83</v>
      </c>
      <c r="AK1050" s="17" t="s">
        <v>84</v>
      </c>
      <c r="AO1050" s="17" t="s">
        <v>130</v>
      </c>
      <c r="AP1050" s="18">
        <v>43228</v>
      </c>
      <c r="AQ1050" s="17" t="s">
        <v>22</v>
      </c>
      <c r="AR1050" s="17" t="s">
        <v>47</v>
      </c>
      <c r="AS1050" s="17" t="s">
        <v>47</v>
      </c>
      <c r="AT1050" s="17" t="s">
        <v>47</v>
      </c>
      <c r="AU1050" s="17" t="s">
        <v>47</v>
      </c>
      <c r="AV1050" s="17" t="s">
        <v>47</v>
      </c>
      <c r="AW1050" s="17" t="s">
        <v>266</v>
      </c>
      <c r="AX1050" s="17" t="s">
        <v>267</v>
      </c>
      <c r="BA1050" s="17" t="s">
        <v>715</v>
      </c>
      <c r="BD1050" s="17">
        <v>5</v>
      </c>
      <c r="BE1050" s="17" t="s">
        <v>52</v>
      </c>
      <c r="BF1050" s="17" t="s">
        <v>710</v>
      </c>
      <c r="BG1050" s="18">
        <v>44227</v>
      </c>
      <c r="BL1050" s="17" t="s">
        <v>711</v>
      </c>
      <c r="BM1050" s="19" t="s">
        <v>22</v>
      </c>
      <c r="BN1050" s="19">
        <f>P1050*R1050</f>
        <v>8980.280999999999</v>
      </c>
      <c r="BO1050" s="19" t="str">
        <f>IF(AND(BN1050&gt;120000, P1050&gt;25, X1050&lt;&gt;"WAVE 0"), "yes", "no")</f>
        <v>no</v>
      </c>
      <c r="BP1050" s="17" t="s">
        <v>51</v>
      </c>
    </row>
    <row r="1051" spans="1:68" x14ac:dyDescent="0.25">
      <c r="A1051" s="11" t="s">
        <v>2336</v>
      </c>
      <c r="B1051" s="12" t="s">
        <v>2337</v>
      </c>
      <c r="C1051" s="13" t="s">
        <v>14</v>
      </c>
      <c r="D1051" s="12" t="s">
        <v>2338</v>
      </c>
      <c r="E1051" s="13" t="s">
        <v>1178</v>
      </c>
      <c r="F1051" s="12">
        <v>2019</v>
      </c>
      <c r="G1051" s="13" t="s">
        <v>17</v>
      </c>
      <c r="H1051" s="12" t="s">
        <v>330</v>
      </c>
      <c r="I1051" s="13" t="s">
        <v>18</v>
      </c>
      <c r="J1051" s="12" t="s">
        <v>331</v>
      </c>
      <c r="K1051" s="13" t="s">
        <v>332</v>
      </c>
      <c r="L1051" s="12" t="s">
        <v>333</v>
      </c>
      <c r="M1051" s="13" t="s">
        <v>334</v>
      </c>
      <c r="N1051" s="2" t="s">
        <v>19</v>
      </c>
      <c r="O1051" s="13" t="s">
        <v>20</v>
      </c>
      <c r="P1051" s="14">
        <v>24.62</v>
      </c>
      <c r="Q1051" s="14">
        <v>4924</v>
      </c>
      <c r="R1051" s="13">
        <v>229</v>
      </c>
      <c r="S1051" s="15">
        <v>0.66666666666666663</v>
      </c>
      <c r="T1051" s="13">
        <v>1</v>
      </c>
      <c r="U1051" s="13">
        <v>0</v>
      </c>
      <c r="V1051" s="16">
        <v>0</v>
      </c>
      <c r="W1051" s="16" t="str">
        <f t="shared" si="16"/>
        <v>PN211-057-9601</v>
      </c>
      <c r="X1051" s="17" t="s">
        <v>699</v>
      </c>
      <c r="Z1051" s="17" t="s">
        <v>17</v>
      </c>
      <c r="AB1051" s="17" t="s">
        <v>943</v>
      </c>
      <c r="AC1051" s="17" t="s">
        <v>2339</v>
      </c>
      <c r="AD1051" s="17" t="s">
        <v>398</v>
      </c>
      <c r="AE1051" s="17" t="s">
        <v>42</v>
      </c>
      <c r="AF1051" s="17" t="s">
        <v>1146</v>
      </c>
      <c r="AG1051" s="17" t="s">
        <v>1284</v>
      </c>
      <c r="AJ1051" s="17" t="s">
        <v>103</v>
      </c>
      <c r="AK1051" s="17" t="s">
        <v>103</v>
      </c>
      <c r="AO1051" s="17" t="s">
        <v>46</v>
      </c>
      <c r="AP1051" s="18">
        <v>43242</v>
      </c>
      <c r="AQ1051" s="17" t="s">
        <v>22</v>
      </c>
      <c r="AR1051" s="17" t="s">
        <v>47</v>
      </c>
      <c r="AS1051" s="17" t="s">
        <v>47</v>
      </c>
      <c r="AT1051" s="17" t="s">
        <v>47</v>
      </c>
      <c r="AU1051" s="17" t="s">
        <v>47</v>
      </c>
      <c r="AV1051" s="17" t="s">
        <v>47</v>
      </c>
      <c r="AW1051" s="17" t="s">
        <v>48</v>
      </c>
      <c r="AX1051" s="17" t="s">
        <v>1678</v>
      </c>
      <c r="AY1051" s="17" t="s">
        <v>691</v>
      </c>
      <c r="AZ1051" s="17" t="s">
        <v>692</v>
      </c>
      <c r="BA1051" s="17" t="s">
        <v>1156</v>
      </c>
      <c r="BB1051" s="17" t="s">
        <v>51</v>
      </c>
      <c r="BD1051" s="17">
        <v>3</v>
      </c>
      <c r="BE1051" s="17" t="s">
        <v>210</v>
      </c>
      <c r="BF1051" s="17" t="s">
        <v>2340</v>
      </c>
      <c r="BG1051" s="18">
        <v>44561</v>
      </c>
      <c r="BL1051" s="17" t="s">
        <v>2341</v>
      </c>
      <c r="BM1051" s="19" t="s">
        <v>22</v>
      </c>
      <c r="BN1051" s="19">
        <f>P1051*R1051</f>
        <v>5637.9800000000005</v>
      </c>
      <c r="BO1051" s="19" t="str">
        <f>IF(AND(BN1051&gt;120000, P1051&gt;25, X1051&lt;&gt;"WAVE 0"), "yes", "no")</f>
        <v>no</v>
      </c>
      <c r="BP1051" s="17" t="s">
        <v>51</v>
      </c>
    </row>
    <row r="1052" spans="1:68" x14ac:dyDescent="0.25">
      <c r="A1052" s="11" t="s">
        <v>2342</v>
      </c>
      <c r="B1052" s="12" t="s">
        <v>2337</v>
      </c>
      <c r="C1052" s="13" t="s">
        <v>14</v>
      </c>
      <c r="D1052" s="12" t="s">
        <v>2338</v>
      </c>
      <c r="E1052" s="13" t="s">
        <v>1178</v>
      </c>
      <c r="F1052" s="12">
        <v>2019</v>
      </c>
      <c r="G1052" s="13" t="s">
        <v>17</v>
      </c>
      <c r="H1052" s="12" t="s">
        <v>330</v>
      </c>
      <c r="I1052" s="13" t="s">
        <v>18</v>
      </c>
      <c r="J1052" s="12" t="s">
        <v>331</v>
      </c>
      <c r="K1052" s="13" t="s">
        <v>332</v>
      </c>
      <c r="L1052" s="12" t="s">
        <v>333</v>
      </c>
      <c r="M1052" s="13" t="s">
        <v>334</v>
      </c>
      <c r="N1052" s="2" t="s">
        <v>19</v>
      </c>
      <c r="O1052" s="13" t="s">
        <v>20</v>
      </c>
      <c r="P1052" s="14">
        <v>33.102899999999998</v>
      </c>
      <c r="Q1052" s="14">
        <v>30566.22</v>
      </c>
      <c r="R1052" s="13">
        <v>960</v>
      </c>
      <c r="S1052" s="15">
        <v>0.6</v>
      </c>
      <c r="T1052" s="13">
        <v>1</v>
      </c>
      <c r="U1052" s="13">
        <v>3</v>
      </c>
      <c r="V1052" s="16">
        <v>0</v>
      </c>
      <c r="W1052" s="16" t="str">
        <f t="shared" si="16"/>
        <v>PN211-057-9602</v>
      </c>
      <c r="X1052" s="17" t="s">
        <v>699</v>
      </c>
      <c r="Z1052" s="17" t="s">
        <v>17</v>
      </c>
      <c r="AB1052" s="17" t="s">
        <v>943</v>
      </c>
      <c r="AC1052" s="17" t="s">
        <v>2339</v>
      </c>
      <c r="AD1052" s="17" t="s">
        <v>398</v>
      </c>
      <c r="AE1052" s="17" t="s">
        <v>42</v>
      </c>
      <c r="AF1052" s="17" t="s">
        <v>1146</v>
      </c>
      <c r="AG1052" s="17" t="s">
        <v>1284</v>
      </c>
      <c r="AJ1052" s="17" t="s">
        <v>103</v>
      </c>
      <c r="AK1052" s="17" t="s">
        <v>103</v>
      </c>
      <c r="AO1052" s="17" t="s">
        <v>46</v>
      </c>
      <c r="AP1052" s="18">
        <v>43545</v>
      </c>
      <c r="AQ1052" s="17" t="s">
        <v>22</v>
      </c>
      <c r="AR1052" s="17" t="s">
        <v>47</v>
      </c>
      <c r="AS1052" s="17" t="s">
        <v>47</v>
      </c>
      <c r="AT1052" s="17" t="s">
        <v>47</v>
      </c>
      <c r="AU1052" s="17" t="s">
        <v>47</v>
      </c>
      <c r="AV1052" s="17" t="s">
        <v>47</v>
      </c>
      <c r="AW1052" s="17" t="s">
        <v>48</v>
      </c>
      <c r="AX1052" s="17" t="s">
        <v>1678</v>
      </c>
      <c r="AY1052" s="17" t="s">
        <v>691</v>
      </c>
      <c r="AZ1052" s="17" t="s">
        <v>692</v>
      </c>
      <c r="BA1052" s="17" t="s">
        <v>1156</v>
      </c>
      <c r="BB1052" s="17" t="s">
        <v>51</v>
      </c>
      <c r="BD1052" s="17">
        <v>3</v>
      </c>
      <c r="BE1052" s="17" t="s">
        <v>210</v>
      </c>
      <c r="BF1052" s="17" t="s">
        <v>2340</v>
      </c>
      <c r="BG1052" s="18">
        <v>44561</v>
      </c>
      <c r="BL1052" s="17" t="s">
        <v>2341</v>
      </c>
      <c r="BM1052" s="19" t="s">
        <v>22</v>
      </c>
      <c r="BN1052" s="19">
        <f>P1052*R1052</f>
        <v>31778.784</v>
      </c>
      <c r="BO1052" s="19" t="str">
        <f>IF(AND(BN1052&gt;120000, P1052&gt;25, X1052&lt;&gt;"WAVE 0"), "yes", "no")</f>
        <v>no</v>
      </c>
      <c r="BP1052" s="17" t="s">
        <v>51</v>
      </c>
    </row>
    <row r="1053" spans="1:68" x14ac:dyDescent="0.25">
      <c r="A1053" s="11" t="s">
        <v>2343</v>
      </c>
      <c r="B1053" s="12" t="s">
        <v>2344</v>
      </c>
      <c r="C1053" s="13" t="s">
        <v>14</v>
      </c>
      <c r="D1053" s="12" t="s">
        <v>2338</v>
      </c>
      <c r="E1053" s="13" t="s">
        <v>1178</v>
      </c>
      <c r="F1053" s="12">
        <v>2019</v>
      </c>
      <c r="G1053" s="13" t="s">
        <v>17</v>
      </c>
      <c r="H1053" s="12" t="s">
        <v>330</v>
      </c>
      <c r="I1053" s="13" t="s">
        <v>18</v>
      </c>
      <c r="J1053" s="12" t="s">
        <v>2025</v>
      </c>
      <c r="K1053" s="13" t="s">
        <v>2026</v>
      </c>
      <c r="L1053" s="12" t="s">
        <v>624</v>
      </c>
      <c r="M1053" s="13" t="s">
        <v>334</v>
      </c>
      <c r="N1053" s="2" t="s">
        <v>19</v>
      </c>
      <c r="O1053" s="13" t="s">
        <v>20</v>
      </c>
      <c r="P1053" s="14">
        <v>68.564400000000006</v>
      </c>
      <c r="Q1053" s="14">
        <v>12341.6</v>
      </c>
      <c r="R1053" s="13">
        <v>112</v>
      </c>
      <c r="S1053" s="15">
        <v>0.8</v>
      </c>
      <c r="T1053" s="13">
        <v>1</v>
      </c>
      <c r="U1053" s="13">
        <v>2</v>
      </c>
      <c r="V1053" s="16">
        <v>0</v>
      </c>
      <c r="W1053" s="16" t="str">
        <f t="shared" si="16"/>
        <v>PN211-073-9109</v>
      </c>
      <c r="X1053" s="17" t="s">
        <v>699</v>
      </c>
      <c r="Z1053" s="17" t="s">
        <v>17</v>
      </c>
      <c r="AB1053" s="17" t="s">
        <v>2345</v>
      </c>
      <c r="AC1053" s="17" t="s">
        <v>2346</v>
      </c>
      <c r="AD1053" s="17" t="s">
        <v>398</v>
      </c>
      <c r="AE1053" s="17" t="s">
        <v>42</v>
      </c>
      <c r="AF1053" s="17" t="s">
        <v>1146</v>
      </c>
      <c r="AG1053" s="17" t="s">
        <v>1284</v>
      </c>
      <c r="AJ1053" s="17" t="s">
        <v>103</v>
      </c>
      <c r="AK1053" s="17" t="s">
        <v>103</v>
      </c>
      <c r="AO1053" s="17" t="s">
        <v>130</v>
      </c>
      <c r="AP1053" s="18">
        <v>43545</v>
      </c>
      <c r="AQ1053" s="17" t="s">
        <v>22</v>
      </c>
      <c r="AR1053" s="17" t="s">
        <v>47</v>
      </c>
      <c r="AS1053" s="17" t="s">
        <v>47</v>
      </c>
      <c r="AT1053" s="17" t="s">
        <v>47</v>
      </c>
      <c r="AU1053" s="17" t="s">
        <v>47</v>
      </c>
      <c r="AV1053" s="17" t="s">
        <v>47</v>
      </c>
      <c r="AW1053" s="17" t="s">
        <v>48</v>
      </c>
      <c r="AX1053" s="17" t="s">
        <v>1678</v>
      </c>
      <c r="AY1053" s="17" t="s">
        <v>691</v>
      </c>
      <c r="AZ1053" s="17" t="s">
        <v>692</v>
      </c>
      <c r="BA1053" s="17" t="s">
        <v>1156</v>
      </c>
      <c r="BB1053" s="17" t="s">
        <v>51</v>
      </c>
      <c r="BD1053" s="17">
        <v>3</v>
      </c>
      <c r="BE1053" s="17" t="s">
        <v>210</v>
      </c>
      <c r="BF1053" s="17" t="s">
        <v>2340</v>
      </c>
      <c r="BG1053" s="18">
        <v>44561</v>
      </c>
      <c r="BL1053" s="17" t="s">
        <v>2341</v>
      </c>
      <c r="BM1053" s="19" t="s">
        <v>22</v>
      </c>
      <c r="BN1053" s="19">
        <f>P1053*R1053</f>
        <v>7679.2128000000012</v>
      </c>
      <c r="BO1053" s="19" t="str">
        <f>IF(AND(BN1053&gt;120000, P1053&gt;25, X1053&lt;&gt;"WAVE 0"), "yes", "no")</f>
        <v>no</v>
      </c>
      <c r="BP1053" s="17" t="s">
        <v>51</v>
      </c>
    </row>
    <row r="1054" spans="1:68" x14ac:dyDescent="0.25">
      <c r="A1054" s="11" t="s">
        <v>2347</v>
      </c>
      <c r="B1054" s="12" t="s">
        <v>2348</v>
      </c>
      <c r="C1054" s="13" t="s">
        <v>14</v>
      </c>
      <c r="D1054" s="12" t="s">
        <v>2338</v>
      </c>
      <c r="E1054" s="13" t="s">
        <v>1178</v>
      </c>
      <c r="F1054" s="12">
        <v>2019</v>
      </c>
      <c r="G1054" s="13" t="s">
        <v>17</v>
      </c>
      <c r="H1054" s="12" t="s">
        <v>330</v>
      </c>
      <c r="I1054" s="13" t="s">
        <v>18</v>
      </c>
      <c r="J1054" s="12" t="s">
        <v>1547</v>
      </c>
      <c r="K1054" s="13" t="s">
        <v>1548</v>
      </c>
      <c r="L1054" s="12" t="s">
        <v>1549</v>
      </c>
      <c r="M1054" s="13" t="s">
        <v>334</v>
      </c>
      <c r="N1054" s="2" t="s">
        <v>19</v>
      </c>
      <c r="O1054" s="13" t="s">
        <v>20</v>
      </c>
      <c r="P1054" s="14">
        <v>33.445</v>
      </c>
      <c r="Q1054" s="14">
        <v>10267.620000000001</v>
      </c>
      <c r="R1054" s="13">
        <v>300</v>
      </c>
      <c r="S1054" s="15">
        <v>0.6</v>
      </c>
      <c r="T1054" s="13">
        <v>1</v>
      </c>
      <c r="U1054" s="13">
        <v>1</v>
      </c>
      <c r="V1054" s="16">
        <v>0</v>
      </c>
      <c r="W1054" s="16" t="str">
        <f t="shared" si="16"/>
        <v>PN211-073-9111</v>
      </c>
      <c r="X1054" s="17" t="s">
        <v>699</v>
      </c>
      <c r="Z1054" s="17" t="s">
        <v>17</v>
      </c>
      <c r="AB1054" s="17" t="s">
        <v>2345</v>
      </c>
      <c r="AC1054" s="17" t="s">
        <v>2349</v>
      </c>
      <c r="AD1054" s="17" t="s">
        <v>398</v>
      </c>
      <c r="AE1054" s="17" t="s">
        <v>42</v>
      </c>
      <c r="AF1054" s="17" t="s">
        <v>1146</v>
      </c>
      <c r="AG1054" s="17" t="s">
        <v>1284</v>
      </c>
      <c r="AJ1054" s="17" t="s">
        <v>103</v>
      </c>
      <c r="AK1054" s="17" t="s">
        <v>103</v>
      </c>
      <c r="AO1054" s="17" t="s">
        <v>46</v>
      </c>
      <c r="AP1054" s="18">
        <v>43545</v>
      </c>
      <c r="AQ1054" s="17" t="s">
        <v>22</v>
      </c>
      <c r="AR1054" s="17" t="s">
        <v>47</v>
      </c>
      <c r="AS1054" s="17" t="s">
        <v>47</v>
      </c>
      <c r="AT1054" s="17" t="s">
        <v>47</v>
      </c>
      <c r="AU1054" s="17" t="s">
        <v>47</v>
      </c>
      <c r="AV1054" s="17" t="s">
        <v>47</v>
      </c>
      <c r="AW1054" s="17" t="s">
        <v>48</v>
      </c>
      <c r="AX1054" s="17" t="s">
        <v>1678</v>
      </c>
      <c r="AY1054" s="17" t="s">
        <v>268</v>
      </c>
      <c r="AZ1054" s="17" t="s">
        <v>692</v>
      </c>
      <c r="BA1054" s="17" t="s">
        <v>1156</v>
      </c>
      <c r="BB1054" s="17" t="s">
        <v>51</v>
      </c>
      <c r="BD1054" s="17">
        <v>3</v>
      </c>
      <c r="BE1054" s="17" t="s">
        <v>210</v>
      </c>
      <c r="BF1054" s="17" t="s">
        <v>2340</v>
      </c>
      <c r="BG1054" s="18">
        <v>44561</v>
      </c>
      <c r="BL1054" s="17" t="s">
        <v>2341</v>
      </c>
      <c r="BM1054" s="19" t="s">
        <v>22</v>
      </c>
      <c r="BN1054" s="19">
        <f>P1054*R1054</f>
        <v>10033.5</v>
      </c>
      <c r="BO1054" s="19" t="str">
        <f>IF(AND(BN1054&gt;120000, P1054&gt;25, X1054&lt;&gt;"WAVE 0"), "yes", "no")</f>
        <v>no</v>
      </c>
      <c r="BP1054" s="17" t="s">
        <v>51</v>
      </c>
    </row>
    <row r="1055" spans="1:68" x14ac:dyDescent="0.25">
      <c r="A1055" s="11" t="s">
        <v>2350</v>
      </c>
      <c r="B1055" s="12" t="s">
        <v>2344</v>
      </c>
      <c r="C1055" s="13" t="s">
        <v>14</v>
      </c>
      <c r="D1055" s="12" t="s">
        <v>2338</v>
      </c>
      <c r="E1055" s="13" t="s">
        <v>1178</v>
      </c>
      <c r="F1055" s="12">
        <v>2019</v>
      </c>
      <c r="G1055" s="13" t="s">
        <v>17</v>
      </c>
      <c r="H1055" s="12" t="s">
        <v>330</v>
      </c>
      <c r="I1055" s="13" t="s">
        <v>18</v>
      </c>
      <c r="J1055" s="12" t="s">
        <v>331</v>
      </c>
      <c r="K1055" s="13" t="s">
        <v>332</v>
      </c>
      <c r="L1055" s="12" t="s">
        <v>333</v>
      </c>
      <c r="M1055" s="13" t="s">
        <v>334</v>
      </c>
      <c r="N1055" s="2" t="s">
        <v>19</v>
      </c>
      <c r="O1055" s="13" t="s">
        <v>20</v>
      </c>
      <c r="P1055" s="14">
        <v>67.215100000000007</v>
      </c>
      <c r="Q1055" s="14">
        <v>23888.78</v>
      </c>
      <c r="R1055" s="13">
        <v>348</v>
      </c>
      <c r="S1055" s="15">
        <v>0.7142857142857143</v>
      </c>
      <c r="T1055" s="13">
        <v>1</v>
      </c>
      <c r="U1055" s="13">
        <v>1</v>
      </c>
      <c r="V1055" s="16">
        <v>0</v>
      </c>
      <c r="W1055" s="16" t="str">
        <f t="shared" si="16"/>
        <v>PN211-073-9501</v>
      </c>
      <c r="X1055" s="17" t="s">
        <v>699</v>
      </c>
      <c r="Z1055" s="17" t="s">
        <v>17</v>
      </c>
      <c r="AB1055" s="17" t="s">
        <v>2345</v>
      </c>
      <c r="AC1055" s="17" t="s">
        <v>2346</v>
      </c>
      <c r="AD1055" s="17" t="s">
        <v>398</v>
      </c>
      <c r="AE1055" s="17" t="s">
        <v>42</v>
      </c>
      <c r="AF1055" s="17" t="s">
        <v>1146</v>
      </c>
      <c r="AG1055" s="17" t="s">
        <v>1284</v>
      </c>
      <c r="AJ1055" s="17" t="s">
        <v>103</v>
      </c>
      <c r="AK1055" s="17" t="s">
        <v>103</v>
      </c>
      <c r="AO1055" s="17" t="s">
        <v>85</v>
      </c>
      <c r="AP1055" s="18">
        <v>43545</v>
      </c>
      <c r="AQ1055" s="17" t="s">
        <v>22</v>
      </c>
      <c r="AR1055" s="17" t="s">
        <v>47</v>
      </c>
      <c r="AS1055" s="17" t="s">
        <v>47</v>
      </c>
      <c r="AT1055" s="17" t="s">
        <v>47</v>
      </c>
      <c r="AU1055" s="17" t="s">
        <v>47</v>
      </c>
      <c r="AV1055" s="17" t="s">
        <v>47</v>
      </c>
      <c r="AW1055" s="17" t="s">
        <v>48</v>
      </c>
      <c r="AX1055" s="17" t="s">
        <v>1678</v>
      </c>
      <c r="AY1055" s="17" t="s">
        <v>276</v>
      </c>
      <c r="AZ1055" s="17" t="s">
        <v>692</v>
      </c>
      <c r="BA1055" s="17" t="s">
        <v>1156</v>
      </c>
      <c r="BB1055" s="17" t="s">
        <v>51</v>
      </c>
      <c r="BD1055" s="17">
        <v>5</v>
      </c>
      <c r="BE1055" s="17" t="s">
        <v>210</v>
      </c>
      <c r="BF1055" s="17" t="s">
        <v>2340</v>
      </c>
      <c r="BG1055" s="18">
        <v>44561</v>
      </c>
      <c r="BL1055" s="17" t="s">
        <v>2341</v>
      </c>
      <c r="BM1055" s="19" t="s">
        <v>22</v>
      </c>
      <c r="BN1055" s="19">
        <f>P1055*R1055</f>
        <v>23390.854800000001</v>
      </c>
      <c r="BO1055" s="19" t="str">
        <f>IF(AND(BN1055&gt;120000, P1055&gt;25, X1055&lt;&gt;"WAVE 0"), "yes", "no")</f>
        <v>no</v>
      </c>
      <c r="BP1055" s="17" t="s">
        <v>51</v>
      </c>
    </row>
    <row r="1056" spans="1:68" x14ac:dyDescent="0.25">
      <c r="A1056" s="11" t="s">
        <v>2351</v>
      </c>
      <c r="B1056" s="12" t="s">
        <v>2344</v>
      </c>
      <c r="C1056" s="13" t="s">
        <v>14</v>
      </c>
      <c r="D1056" s="12" t="s">
        <v>2338</v>
      </c>
      <c r="E1056" s="13" t="s">
        <v>1178</v>
      </c>
      <c r="F1056" s="12">
        <v>2019</v>
      </c>
      <c r="G1056" s="13" t="s">
        <v>17</v>
      </c>
      <c r="H1056" s="12" t="s">
        <v>18</v>
      </c>
      <c r="I1056" s="13" t="s">
        <v>18</v>
      </c>
      <c r="J1056" s="12" t="s">
        <v>18</v>
      </c>
      <c r="K1056" s="13" t="s">
        <v>18</v>
      </c>
      <c r="L1056" s="12" t="s">
        <v>18</v>
      </c>
      <c r="M1056" s="13" t="s">
        <v>18</v>
      </c>
      <c r="N1056" s="2" t="s">
        <v>19</v>
      </c>
      <c r="O1056" s="13" t="s">
        <v>20</v>
      </c>
      <c r="P1056" s="14">
        <v>59.78</v>
      </c>
      <c r="Q1056" s="14">
        <v>1614.06</v>
      </c>
      <c r="R1056" s="13">
        <v>42</v>
      </c>
      <c r="S1056" s="15">
        <v>0</v>
      </c>
      <c r="T1056" s="13">
        <v>1</v>
      </c>
      <c r="U1056" s="13">
        <v>2</v>
      </c>
      <c r="V1056" s="16">
        <v>0</v>
      </c>
      <c r="W1056" s="16" t="str">
        <f t="shared" si="16"/>
        <v>PN211-073-9601</v>
      </c>
      <c r="X1056" s="17" t="s">
        <v>699</v>
      </c>
      <c r="Z1056" s="17" t="s">
        <v>17</v>
      </c>
      <c r="AA1056" s="17" t="s">
        <v>18</v>
      </c>
      <c r="AB1056" s="17" t="s">
        <v>2345</v>
      </c>
      <c r="AC1056" s="17" t="s">
        <v>2346</v>
      </c>
      <c r="AD1056" s="17" t="s">
        <v>398</v>
      </c>
      <c r="AE1056" s="17" t="s">
        <v>42</v>
      </c>
      <c r="AF1056" s="17" t="s">
        <v>1146</v>
      </c>
      <c r="AG1056" s="17" t="s">
        <v>1284</v>
      </c>
      <c r="AJ1056" s="17" t="s">
        <v>103</v>
      </c>
      <c r="AK1056" s="17" t="s">
        <v>103</v>
      </c>
      <c r="AQ1056" s="17" t="s">
        <v>22</v>
      </c>
      <c r="AR1056" s="17" t="s">
        <v>47</v>
      </c>
      <c r="AS1056" s="17" t="s">
        <v>47</v>
      </c>
      <c r="AT1056" s="17" t="s">
        <v>47</v>
      </c>
      <c r="AU1056" s="17" t="s">
        <v>47</v>
      </c>
      <c r="AV1056" s="17" t="s">
        <v>47</v>
      </c>
      <c r="AW1056" s="17" t="s">
        <v>48</v>
      </c>
      <c r="AX1056" s="17" t="s">
        <v>1678</v>
      </c>
      <c r="BA1056" s="17" t="s">
        <v>1156</v>
      </c>
      <c r="BB1056" s="17" t="s">
        <v>51</v>
      </c>
      <c r="BD1056" s="17">
        <v>5</v>
      </c>
      <c r="BE1056" s="17" t="s">
        <v>210</v>
      </c>
      <c r="BF1056" s="17" t="s">
        <v>2340</v>
      </c>
      <c r="BG1056" s="18">
        <v>44561</v>
      </c>
      <c r="BL1056" s="17" t="s">
        <v>2341</v>
      </c>
      <c r="BN1056" s="19">
        <f>P1056*R1056</f>
        <v>2510.7600000000002</v>
      </c>
      <c r="BO1056" s="19" t="str">
        <f>IF(AND(BN1056&gt;120000, P1056&gt;25, X1056&lt;&gt;"WAVE 0"), "yes", "no")</f>
        <v>no</v>
      </c>
      <c r="BP1056" s="17" t="s">
        <v>51</v>
      </c>
    </row>
    <row r="1057" spans="1:68" x14ac:dyDescent="0.25">
      <c r="A1057" s="11" t="s">
        <v>2352</v>
      </c>
      <c r="B1057" s="12" t="s">
        <v>2344</v>
      </c>
      <c r="C1057" s="13" t="s">
        <v>14</v>
      </c>
      <c r="D1057" s="12" t="s">
        <v>2338</v>
      </c>
      <c r="E1057" s="13" t="s">
        <v>1178</v>
      </c>
      <c r="F1057" s="12">
        <v>2019</v>
      </c>
      <c r="G1057" s="13" t="s">
        <v>17</v>
      </c>
      <c r="H1057" s="12" t="s">
        <v>18</v>
      </c>
      <c r="I1057" s="13" t="s">
        <v>18</v>
      </c>
      <c r="J1057" s="12" t="s">
        <v>18</v>
      </c>
      <c r="K1057" s="13" t="s">
        <v>18</v>
      </c>
      <c r="L1057" s="12" t="s">
        <v>18</v>
      </c>
      <c r="M1057" s="13" t="s">
        <v>18</v>
      </c>
      <c r="N1057" s="2" t="s">
        <v>19</v>
      </c>
      <c r="O1057" s="13" t="s">
        <v>20</v>
      </c>
      <c r="P1057" s="14">
        <v>56.6</v>
      </c>
      <c r="Q1057" s="14">
        <v>2830</v>
      </c>
      <c r="R1057" s="13">
        <v>17</v>
      </c>
      <c r="S1057" s="15">
        <v>0.5</v>
      </c>
      <c r="T1057" s="13">
        <v>1</v>
      </c>
      <c r="U1057" s="13">
        <v>3</v>
      </c>
      <c r="V1057" s="16">
        <v>0</v>
      </c>
      <c r="W1057" s="16" t="str">
        <f t="shared" si="16"/>
        <v>PN211-073-9602</v>
      </c>
      <c r="X1057" s="17" t="s">
        <v>699</v>
      </c>
      <c r="Z1057" s="17" t="s">
        <v>17</v>
      </c>
      <c r="AA1057" s="17" t="s">
        <v>18</v>
      </c>
      <c r="AB1057" s="17" t="s">
        <v>2345</v>
      </c>
      <c r="AC1057" s="17" t="s">
        <v>2346</v>
      </c>
      <c r="AD1057" s="17" t="s">
        <v>398</v>
      </c>
      <c r="AE1057" s="17" t="s">
        <v>42</v>
      </c>
      <c r="AF1057" s="17" t="s">
        <v>1146</v>
      </c>
      <c r="AG1057" s="17" t="s">
        <v>1284</v>
      </c>
      <c r="AJ1057" s="17" t="s">
        <v>83</v>
      </c>
      <c r="AK1057" s="17" t="s">
        <v>103</v>
      </c>
      <c r="AO1057" s="17" t="s">
        <v>46</v>
      </c>
      <c r="AP1057" s="18">
        <v>43545</v>
      </c>
      <c r="AQ1057" s="17" t="s">
        <v>22</v>
      </c>
      <c r="AR1057" s="17" t="s">
        <v>47</v>
      </c>
      <c r="AS1057" s="17" t="s">
        <v>47</v>
      </c>
      <c r="AT1057" s="17" t="s">
        <v>47</v>
      </c>
      <c r="AU1057" s="17" t="s">
        <v>47</v>
      </c>
      <c r="AV1057" s="17" t="s">
        <v>47</v>
      </c>
      <c r="AW1057" s="17" t="s">
        <v>48</v>
      </c>
      <c r="AX1057" s="17" t="s">
        <v>1678</v>
      </c>
      <c r="BA1057" s="17" t="s">
        <v>1156</v>
      </c>
      <c r="BB1057" s="17" t="s">
        <v>51</v>
      </c>
      <c r="BD1057" s="17">
        <v>5</v>
      </c>
      <c r="BE1057" s="17" t="s">
        <v>210</v>
      </c>
      <c r="BF1057" s="17" t="s">
        <v>2340</v>
      </c>
      <c r="BG1057" s="18">
        <v>44561</v>
      </c>
      <c r="BL1057" s="17" t="s">
        <v>2341</v>
      </c>
      <c r="BM1057" s="19">
        <v>224.58147296047611</v>
      </c>
      <c r="BN1057" s="19">
        <f>P1057*R1057</f>
        <v>962.2</v>
      </c>
      <c r="BO1057" s="19" t="str">
        <f>IF(AND(BN1057&gt;120000, P1057&gt;25, X1057&lt;&gt;"WAVE 0"), "yes", "no")</f>
        <v>no</v>
      </c>
      <c r="BP1057" s="17" t="s">
        <v>51</v>
      </c>
    </row>
    <row r="1058" spans="1:68" x14ac:dyDescent="0.25">
      <c r="A1058" s="11" t="s">
        <v>2353</v>
      </c>
      <c r="B1058" s="12" t="s">
        <v>2344</v>
      </c>
      <c r="C1058" s="13" t="s">
        <v>14</v>
      </c>
      <c r="D1058" s="12" t="s">
        <v>2338</v>
      </c>
      <c r="E1058" s="13" t="s">
        <v>1178</v>
      </c>
      <c r="F1058" s="12">
        <v>2019</v>
      </c>
      <c r="G1058" s="13" t="s">
        <v>17</v>
      </c>
      <c r="H1058" s="12" t="s">
        <v>18</v>
      </c>
      <c r="I1058" s="13" t="s">
        <v>18</v>
      </c>
      <c r="J1058" s="12" t="s">
        <v>18</v>
      </c>
      <c r="K1058" s="13" t="s">
        <v>18</v>
      </c>
      <c r="L1058" s="12" t="s">
        <v>18</v>
      </c>
      <c r="M1058" s="13" t="s">
        <v>18</v>
      </c>
      <c r="N1058" s="2" t="s">
        <v>19</v>
      </c>
      <c r="O1058" s="13" t="s">
        <v>20</v>
      </c>
      <c r="P1058" s="14">
        <v>62.65</v>
      </c>
      <c r="Q1058" s="14">
        <v>3132.5</v>
      </c>
      <c r="R1058" s="13">
        <v>17</v>
      </c>
      <c r="S1058" s="15">
        <v>0.5</v>
      </c>
      <c r="T1058" s="13">
        <v>1</v>
      </c>
      <c r="U1058" s="13">
        <v>3</v>
      </c>
      <c r="V1058" s="16">
        <v>0</v>
      </c>
      <c r="W1058" s="16" t="str">
        <f t="shared" si="16"/>
        <v>PN211-073-9603</v>
      </c>
      <c r="X1058" s="17" t="s">
        <v>699</v>
      </c>
      <c r="Z1058" s="17" t="s">
        <v>17</v>
      </c>
      <c r="AA1058" s="17" t="s">
        <v>18</v>
      </c>
      <c r="AB1058" s="17" t="s">
        <v>2345</v>
      </c>
      <c r="AC1058" s="17" t="s">
        <v>2346</v>
      </c>
      <c r="AD1058" s="17" t="s">
        <v>398</v>
      </c>
      <c r="AE1058" s="17" t="s">
        <v>42</v>
      </c>
      <c r="AF1058" s="17" t="s">
        <v>1146</v>
      </c>
      <c r="AG1058" s="17" t="s">
        <v>1284</v>
      </c>
      <c r="AJ1058" s="17" t="s">
        <v>83</v>
      </c>
      <c r="AK1058" s="17" t="s">
        <v>103</v>
      </c>
      <c r="AO1058" s="17" t="s">
        <v>46</v>
      </c>
      <c r="AP1058" s="18">
        <v>43545</v>
      </c>
      <c r="AQ1058" s="17" t="s">
        <v>22</v>
      </c>
      <c r="AR1058" s="17" t="s">
        <v>47</v>
      </c>
      <c r="AS1058" s="17" t="s">
        <v>47</v>
      </c>
      <c r="AT1058" s="17" t="s">
        <v>47</v>
      </c>
      <c r="AU1058" s="17" t="s">
        <v>47</v>
      </c>
      <c r="AV1058" s="17" t="s">
        <v>47</v>
      </c>
      <c r="AW1058" s="17" t="s">
        <v>48</v>
      </c>
      <c r="AX1058" s="17" t="s">
        <v>1678</v>
      </c>
      <c r="BA1058" s="17" t="s">
        <v>1156</v>
      </c>
      <c r="BB1058" s="17" t="s">
        <v>51</v>
      </c>
      <c r="BD1058" s="17">
        <v>5</v>
      </c>
      <c r="BE1058" s="17" t="s">
        <v>210</v>
      </c>
      <c r="BF1058" s="17" t="s">
        <v>2340</v>
      </c>
      <c r="BG1058" s="18">
        <v>44561</v>
      </c>
      <c r="BL1058" s="17" t="s">
        <v>2341</v>
      </c>
      <c r="BM1058" s="19">
        <v>257.21936769731815</v>
      </c>
      <c r="BN1058" s="19">
        <f>P1058*R1058</f>
        <v>1065.05</v>
      </c>
      <c r="BO1058" s="19" t="str">
        <f>IF(AND(BN1058&gt;120000, P1058&gt;25, X1058&lt;&gt;"WAVE 0"), "yes", "no")</f>
        <v>no</v>
      </c>
      <c r="BP1058" s="17" t="s">
        <v>51</v>
      </c>
    </row>
    <row r="1059" spans="1:68" x14ac:dyDescent="0.25">
      <c r="A1059" s="11" t="s">
        <v>2354</v>
      </c>
      <c r="B1059" s="12" t="s">
        <v>2344</v>
      </c>
      <c r="C1059" s="13" t="s">
        <v>14</v>
      </c>
      <c r="D1059" s="12" t="s">
        <v>2338</v>
      </c>
      <c r="E1059" s="13" t="s">
        <v>1178</v>
      </c>
      <c r="F1059" s="12">
        <v>2019</v>
      </c>
      <c r="G1059" s="13" t="s">
        <v>17</v>
      </c>
      <c r="H1059" s="12" t="s">
        <v>18</v>
      </c>
      <c r="I1059" s="13" t="s">
        <v>18</v>
      </c>
      <c r="J1059" s="12" t="s">
        <v>18</v>
      </c>
      <c r="K1059" s="13" t="s">
        <v>18</v>
      </c>
      <c r="L1059" s="12" t="s">
        <v>18</v>
      </c>
      <c r="M1059" s="13" t="s">
        <v>18</v>
      </c>
      <c r="N1059" s="2" t="s">
        <v>19</v>
      </c>
      <c r="O1059" s="13" t="s">
        <v>20</v>
      </c>
      <c r="P1059" s="14">
        <v>63.76</v>
      </c>
      <c r="Q1059" s="14">
        <v>3188</v>
      </c>
      <c r="R1059" s="13">
        <v>51</v>
      </c>
      <c r="S1059" s="15">
        <v>0.5</v>
      </c>
      <c r="T1059" s="13">
        <v>1</v>
      </c>
      <c r="U1059" s="13">
        <v>2</v>
      </c>
      <c r="V1059" s="16">
        <v>0</v>
      </c>
      <c r="W1059" s="16" t="str">
        <f t="shared" si="16"/>
        <v>PN211-073-9604</v>
      </c>
      <c r="X1059" s="17" t="s">
        <v>699</v>
      </c>
      <c r="Z1059" s="17" t="s">
        <v>17</v>
      </c>
      <c r="AA1059" s="17" t="s">
        <v>18</v>
      </c>
      <c r="AB1059" s="17" t="s">
        <v>2345</v>
      </c>
      <c r="AC1059" s="17" t="s">
        <v>2346</v>
      </c>
      <c r="AD1059" s="17" t="s">
        <v>398</v>
      </c>
      <c r="AE1059" s="17" t="s">
        <v>42</v>
      </c>
      <c r="AF1059" s="17" t="s">
        <v>1146</v>
      </c>
      <c r="AG1059" s="17" t="s">
        <v>1284</v>
      </c>
      <c r="AJ1059" s="17" t="s">
        <v>83</v>
      </c>
      <c r="AK1059" s="17" t="s">
        <v>103</v>
      </c>
      <c r="AO1059" s="17" t="s">
        <v>46</v>
      </c>
      <c r="AP1059" s="18">
        <v>43545</v>
      </c>
      <c r="AQ1059" s="17" t="s">
        <v>22</v>
      </c>
      <c r="AR1059" s="17" t="s">
        <v>47</v>
      </c>
      <c r="AS1059" s="17" t="s">
        <v>47</v>
      </c>
      <c r="AT1059" s="17" t="s">
        <v>47</v>
      </c>
      <c r="AU1059" s="17" t="s">
        <v>47</v>
      </c>
      <c r="AV1059" s="17" t="s">
        <v>47</v>
      </c>
      <c r="AW1059" s="17" t="s">
        <v>48</v>
      </c>
      <c r="AX1059" s="17" t="s">
        <v>1678</v>
      </c>
      <c r="BA1059" s="17" t="s">
        <v>1156</v>
      </c>
      <c r="BB1059" s="17" t="s">
        <v>51</v>
      </c>
      <c r="BD1059" s="17">
        <v>5</v>
      </c>
      <c r="BE1059" s="17" t="s">
        <v>210</v>
      </c>
      <c r="BF1059" s="17" t="s">
        <v>2340</v>
      </c>
      <c r="BG1059" s="18">
        <v>44561</v>
      </c>
      <c r="BL1059" s="17" t="s">
        <v>2341</v>
      </c>
      <c r="BN1059" s="19">
        <f>P1059*R1059</f>
        <v>3251.7599999999998</v>
      </c>
      <c r="BO1059" s="19" t="str">
        <f>IF(AND(BN1059&gt;120000, P1059&gt;25, X1059&lt;&gt;"WAVE 0"), "yes", "no")</f>
        <v>no</v>
      </c>
      <c r="BP1059" s="17" t="s">
        <v>51</v>
      </c>
    </row>
    <row r="1060" spans="1:68" x14ac:dyDescent="0.25">
      <c r="A1060" s="11" t="s">
        <v>2355</v>
      </c>
      <c r="B1060" s="12" t="s">
        <v>2344</v>
      </c>
      <c r="C1060" s="13" t="s">
        <v>14</v>
      </c>
      <c r="D1060" s="12" t="s">
        <v>2338</v>
      </c>
      <c r="E1060" s="13" t="s">
        <v>1178</v>
      </c>
      <c r="F1060" s="12">
        <v>2019</v>
      </c>
      <c r="G1060" s="13" t="s">
        <v>17</v>
      </c>
      <c r="H1060" s="12" t="s">
        <v>18</v>
      </c>
      <c r="I1060" s="13" t="s">
        <v>18</v>
      </c>
      <c r="J1060" s="12" t="s">
        <v>18</v>
      </c>
      <c r="K1060" s="13" t="s">
        <v>18</v>
      </c>
      <c r="L1060" s="12" t="s">
        <v>18</v>
      </c>
      <c r="M1060" s="13" t="s">
        <v>18</v>
      </c>
      <c r="N1060" s="2" t="s">
        <v>19</v>
      </c>
      <c r="O1060" s="13" t="s">
        <v>20</v>
      </c>
      <c r="P1060" s="14">
        <v>87.32</v>
      </c>
      <c r="Q1060" s="14">
        <v>2183</v>
      </c>
      <c r="R1060" s="13">
        <v>17</v>
      </c>
      <c r="S1060" s="15">
        <v>0</v>
      </c>
      <c r="T1060" s="13">
        <v>1</v>
      </c>
      <c r="U1060" s="13">
        <v>3</v>
      </c>
      <c r="V1060" s="16">
        <v>0</v>
      </c>
      <c r="W1060" s="16" t="str">
        <f t="shared" si="16"/>
        <v>PN211-073-9605</v>
      </c>
      <c r="X1060" s="17" t="s">
        <v>699</v>
      </c>
      <c r="Z1060" s="17" t="s">
        <v>17</v>
      </c>
      <c r="AA1060" s="17" t="s">
        <v>18</v>
      </c>
      <c r="AB1060" s="17" t="s">
        <v>2345</v>
      </c>
      <c r="AC1060" s="17" t="s">
        <v>2346</v>
      </c>
      <c r="AD1060" s="17" t="s">
        <v>398</v>
      </c>
      <c r="AE1060" s="17" t="s">
        <v>42</v>
      </c>
      <c r="AF1060" s="17" t="s">
        <v>1146</v>
      </c>
      <c r="AG1060" s="17" t="s">
        <v>1284</v>
      </c>
      <c r="AJ1060" s="17" t="s">
        <v>83</v>
      </c>
      <c r="AK1060" s="17" t="s">
        <v>103</v>
      </c>
      <c r="AO1060" s="17" t="s">
        <v>46</v>
      </c>
      <c r="AP1060" s="18">
        <v>43545</v>
      </c>
      <c r="AQ1060" s="17" t="s">
        <v>22</v>
      </c>
      <c r="AR1060" s="17" t="s">
        <v>47</v>
      </c>
      <c r="AS1060" s="17" t="s">
        <v>47</v>
      </c>
      <c r="AT1060" s="17" t="s">
        <v>47</v>
      </c>
      <c r="AU1060" s="17" t="s">
        <v>47</v>
      </c>
      <c r="AV1060" s="17" t="s">
        <v>47</v>
      </c>
      <c r="AW1060" s="17" t="s">
        <v>48</v>
      </c>
      <c r="AX1060" s="17" t="s">
        <v>1678</v>
      </c>
      <c r="BA1060" s="17" t="s">
        <v>1156</v>
      </c>
      <c r="BB1060" s="17" t="s">
        <v>51</v>
      </c>
      <c r="BD1060" s="17">
        <v>5</v>
      </c>
      <c r="BE1060" s="17" t="s">
        <v>210</v>
      </c>
      <c r="BF1060" s="17" t="s">
        <v>2340</v>
      </c>
      <c r="BG1060" s="18">
        <v>44561</v>
      </c>
      <c r="BL1060" s="17" t="s">
        <v>2341</v>
      </c>
      <c r="BM1060" s="19">
        <v>257.21936769731821</v>
      </c>
      <c r="BN1060" s="19">
        <f>P1060*R1060</f>
        <v>1484.4399999999998</v>
      </c>
      <c r="BO1060" s="19" t="str">
        <f>IF(AND(BN1060&gt;120000, P1060&gt;25, X1060&lt;&gt;"WAVE 0"), "yes", "no")</f>
        <v>no</v>
      </c>
      <c r="BP1060" s="17" t="s">
        <v>51</v>
      </c>
    </row>
    <row r="1061" spans="1:68" x14ac:dyDescent="0.25">
      <c r="A1061" s="11" t="s">
        <v>2356</v>
      </c>
      <c r="B1061" s="12" t="s">
        <v>2357</v>
      </c>
      <c r="C1061" s="13" t="s">
        <v>14</v>
      </c>
      <c r="D1061" s="12" t="s">
        <v>2358</v>
      </c>
      <c r="E1061" s="13" t="s">
        <v>2359</v>
      </c>
      <c r="F1061" s="12">
        <v>2020</v>
      </c>
      <c r="G1061" s="13" t="s">
        <v>109</v>
      </c>
      <c r="H1061" s="12" t="s">
        <v>76</v>
      </c>
      <c r="I1061" s="13" t="s">
        <v>18</v>
      </c>
      <c r="J1061" s="12" t="s">
        <v>847</v>
      </c>
      <c r="K1061" s="13" t="s">
        <v>848</v>
      </c>
      <c r="L1061" s="12" t="s">
        <v>79</v>
      </c>
      <c r="M1061" s="13" t="s">
        <v>80</v>
      </c>
      <c r="N1061" s="12" t="s">
        <v>2360</v>
      </c>
      <c r="O1061" s="13" t="s">
        <v>20</v>
      </c>
      <c r="P1061" s="14">
        <v>475</v>
      </c>
      <c r="Q1061" s="14">
        <v>30875</v>
      </c>
      <c r="R1061" s="13">
        <v>81</v>
      </c>
      <c r="S1061" s="15">
        <v>0.33333333333333331</v>
      </c>
      <c r="T1061" s="13">
        <v>1</v>
      </c>
      <c r="U1061" s="13">
        <v>4</v>
      </c>
      <c r="V1061" s="16">
        <v>0</v>
      </c>
      <c r="W1061" s="16" t="str">
        <f t="shared" si="16"/>
        <v>PN2-111-059-06</v>
      </c>
    </row>
    <row r="1062" spans="1:68" x14ac:dyDescent="0.25">
      <c r="A1062" s="11" t="s">
        <v>2361</v>
      </c>
      <c r="B1062" s="12" t="s">
        <v>2362</v>
      </c>
      <c r="C1062" s="13" t="s">
        <v>14</v>
      </c>
      <c r="D1062" s="12" t="s">
        <v>2338</v>
      </c>
      <c r="E1062" s="13" t="s">
        <v>1178</v>
      </c>
      <c r="F1062" s="12">
        <v>2019</v>
      </c>
      <c r="G1062" s="13" t="s">
        <v>17</v>
      </c>
      <c r="H1062" s="12" t="s">
        <v>76</v>
      </c>
      <c r="I1062" s="13" t="s">
        <v>51</v>
      </c>
      <c r="J1062" s="12" t="s">
        <v>1232</v>
      </c>
      <c r="K1062" s="13" t="s">
        <v>1233</v>
      </c>
      <c r="L1062" s="12" t="s">
        <v>1234</v>
      </c>
      <c r="M1062" s="13" t="s">
        <v>879</v>
      </c>
      <c r="N1062" s="2" t="s">
        <v>19</v>
      </c>
      <c r="O1062" s="13" t="s">
        <v>20</v>
      </c>
      <c r="P1062" s="14">
        <v>103.47029999999999</v>
      </c>
      <c r="Q1062" s="14">
        <v>17274.77</v>
      </c>
      <c r="R1062" s="13">
        <v>1</v>
      </c>
      <c r="S1062" s="15">
        <v>0.625</v>
      </c>
      <c r="T1062" s="13">
        <v>1</v>
      </c>
      <c r="U1062" s="13">
        <v>2</v>
      </c>
      <c r="V1062" s="16">
        <v>0</v>
      </c>
      <c r="W1062" s="16" t="str">
        <f t="shared" si="16"/>
        <v>PN211-594-9011</v>
      </c>
      <c r="X1062" s="17" t="s">
        <v>699</v>
      </c>
      <c r="Z1062" s="17" t="s">
        <v>17</v>
      </c>
      <c r="AB1062" s="17" t="s">
        <v>663</v>
      </c>
      <c r="AC1062" s="17" t="s">
        <v>2363</v>
      </c>
      <c r="AD1062" s="17" t="s">
        <v>81</v>
      </c>
      <c r="AE1062" s="17" t="s">
        <v>42</v>
      </c>
      <c r="AF1062" s="17" t="s">
        <v>82</v>
      </c>
      <c r="AG1062" s="17" t="s">
        <v>543</v>
      </c>
      <c r="AJ1062" s="17" t="s">
        <v>103</v>
      </c>
      <c r="AK1062" s="17" t="s">
        <v>103</v>
      </c>
      <c r="AO1062" s="17" t="s">
        <v>46</v>
      </c>
      <c r="AP1062" s="18">
        <v>43545</v>
      </c>
      <c r="AQ1062" s="17" t="s">
        <v>22</v>
      </c>
      <c r="AR1062" s="17" t="s">
        <v>47</v>
      </c>
      <c r="AS1062" s="17" t="s">
        <v>47</v>
      </c>
      <c r="AT1062" s="17" t="s">
        <v>47</v>
      </c>
      <c r="AU1062" s="17" t="s">
        <v>47</v>
      </c>
      <c r="AV1062" s="17" t="s">
        <v>47</v>
      </c>
      <c r="AW1062" s="17" t="s">
        <v>48</v>
      </c>
      <c r="AX1062" s="17" t="s">
        <v>1678</v>
      </c>
      <c r="AY1062" s="17" t="s">
        <v>691</v>
      </c>
      <c r="AZ1062" s="17" t="s">
        <v>692</v>
      </c>
      <c r="BA1062" s="17" t="s">
        <v>1156</v>
      </c>
      <c r="BB1062" s="17" t="s">
        <v>51</v>
      </c>
      <c r="BD1062" s="17">
        <v>3</v>
      </c>
      <c r="BE1062" s="17" t="s">
        <v>210</v>
      </c>
      <c r="BF1062" s="17" t="s">
        <v>2340</v>
      </c>
      <c r="BG1062" s="18">
        <v>44561</v>
      </c>
      <c r="BL1062" s="17" t="s">
        <v>2341</v>
      </c>
      <c r="BM1062" s="19" t="s">
        <v>22</v>
      </c>
      <c r="BN1062" s="19">
        <f>P1062*R1062</f>
        <v>103.47029999999999</v>
      </c>
      <c r="BO1062" s="19" t="str">
        <f>IF(AND(BN1062&gt;120000, P1062&gt;25, X1062&lt;&gt;"WAVE 0"), "yes", "no")</f>
        <v>no</v>
      </c>
      <c r="BP1062" s="17" t="s">
        <v>22</v>
      </c>
    </row>
    <row r="1063" spans="1:68" x14ac:dyDescent="0.25">
      <c r="A1063" s="11" t="s">
        <v>2364</v>
      </c>
      <c r="B1063" s="12" t="s">
        <v>2362</v>
      </c>
      <c r="C1063" s="13" t="s">
        <v>14</v>
      </c>
      <c r="D1063" s="12" t="s">
        <v>2338</v>
      </c>
      <c r="E1063" s="13" t="s">
        <v>1178</v>
      </c>
      <c r="F1063" s="12">
        <v>2019</v>
      </c>
      <c r="G1063" s="13" t="s">
        <v>17</v>
      </c>
      <c r="H1063" s="12" t="s">
        <v>76</v>
      </c>
      <c r="I1063" s="13" t="s">
        <v>51</v>
      </c>
      <c r="J1063" s="12" t="s">
        <v>1232</v>
      </c>
      <c r="K1063" s="13" t="s">
        <v>1233</v>
      </c>
      <c r="L1063" s="12" t="s">
        <v>1234</v>
      </c>
      <c r="M1063" s="13" t="s">
        <v>879</v>
      </c>
      <c r="N1063" s="2" t="s">
        <v>19</v>
      </c>
      <c r="O1063" s="13" t="s">
        <v>20</v>
      </c>
      <c r="P1063" s="14">
        <v>77.700599999999994</v>
      </c>
      <c r="Q1063" s="14">
        <v>32515.56</v>
      </c>
      <c r="R1063" s="13">
        <v>4</v>
      </c>
      <c r="S1063" s="15">
        <v>0.875</v>
      </c>
      <c r="T1063" s="13">
        <v>1</v>
      </c>
      <c r="U1063" s="13">
        <v>1</v>
      </c>
      <c r="V1063" s="16">
        <v>0</v>
      </c>
      <c r="W1063" s="16" t="str">
        <f t="shared" si="16"/>
        <v>PN211-594-9109</v>
      </c>
      <c r="X1063" s="17" t="s">
        <v>699</v>
      </c>
      <c r="Z1063" s="17" t="s">
        <v>17</v>
      </c>
      <c r="AB1063" s="17" t="s">
        <v>663</v>
      </c>
      <c r="AC1063" s="17" t="s">
        <v>2363</v>
      </c>
      <c r="AD1063" s="17" t="s">
        <v>81</v>
      </c>
      <c r="AE1063" s="17" t="s">
        <v>42</v>
      </c>
      <c r="AF1063" s="17" t="s">
        <v>82</v>
      </c>
      <c r="AG1063" s="17" t="s">
        <v>543</v>
      </c>
      <c r="AJ1063" s="17" t="s">
        <v>103</v>
      </c>
      <c r="AK1063" s="17" t="s">
        <v>103</v>
      </c>
      <c r="AO1063" s="17" t="s">
        <v>46</v>
      </c>
      <c r="AP1063" s="18">
        <v>43545</v>
      </c>
      <c r="AQ1063" s="17" t="s">
        <v>22</v>
      </c>
      <c r="AR1063" s="17" t="s">
        <v>47</v>
      </c>
      <c r="AS1063" s="17" t="s">
        <v>47</v>
      </c>
      <c r="AT1063" s="17" t="s">
        <v>47</v>
      </c>
      <c r="AU1063" s="17" t="s">
        <v>47</v>
      </c>
      <c r="AV1063" s="17" t="s">
        <v>47</v>
      </c>
      <c r="AW1063" s="17" t="s">
        <v>48</v>
      </c>
      <c r="AX1063" s="17" t="s">
        <v>1678</v>
      </c>
      <c r="AY1063" s="17" t="s">
        <v>691</v>
      </c>
      <c r="AZ1063" s="17" t="s">
        <v>692</v>
      </c>
      <c r="BA1063" s="17" t="s">
        <v>1156</v>
      </c>
      <c r="BB1063" s="17" t="s">
        <v>51</v>
      </c>
      <c r="BD1063" s="17">
        <v>3</v>
      </c>
      <c r="BE1063" s="17" t="s">
        <v>210</v>
      </c>
      <c r="BF1063" s="17" t="s">
        <v>2340</v>
      </c>
      <c r="BG1063" s="18">
        <v>44561</v>
      </c>
      <c r="BL1063" s="17" t="s">
        <v>2341</v>
      </c>
      <c r="BM1063" s="19" t="s">
        <v>22</v>
      </c>
      <c r="BN1063" s="19">
        <f>P1063*R1063</f>
        <v>310.80239999999998</v>
      </c>
      <c r="BO1063" s="19" t="str">
        <f>IF(AND(BN1063&gt;120000, P1063&gt;25, X1063&lt;&gt;"WAVE 0"), "yes", "no")</f>
        <v>no</v>
      </c>
      <c r="BP1063" s="17" t="s">
        <v>22</v>
      </c>
    </row>
    <row r="1064" spans="1:68" x14ac:dyDescent="0.25">
      <c r="A1064" s="11" t="s">
        <v>2365</v>
      </c>
      <c r="B1064" s="12" t="s">
        <v>2362</v>
      </c>
      <c r="C1064" s="13" t="s">
        <v>14</v>
      </c>
      <c r="D1064" s="12" t="s">
        <v>2338</v>
      </c>
      <c r="E1064" s="13" t="s">
        <v>1178</v>
      </c>
      <c r="F1064" s="12">
        <v>2019</v>
      </c>
      <c r="G1064" s="13" t="s">
        <v>17</v>
      </c>
      <c r="H1064" s="12" t="s">
        <v>76</v>
      </c>
      <c r="I1064" s="13" t="s">
        <v>51</v>
      </c>
      <c r="J1064" s="12" t="s">
        <v>1232</v>
      </c>
      <c r="K1064" s="13" t="s">
        <v>1233</v>
      </c>
      <c r="L1064" s="12" t="s">
        <v>1234</v>
      </c>
      <c r="M1064" s="13" t="s">
        <v>879</v>
      </c>
      <c r="N1064" s="2" t="s">
        <v>19</v>
      </c>
      <c r="O1064" s="13" t="s">
        <v>20</v>
      </c>
      <c r="P1064" s="14">
        <v>103.0127</v>
      </c>
      <c r="Q1064" s="14">
        <v>15248.92</v>
      </c>
      <c r="R1064" s="13">
        <v>0</v>
      </c>
      <c r="S1064" s="15">
        <v>0.8</v>
      </c>
      <c r="T1064" s="13">
        <v>1</v>
      </c>
      <c r="U1064" s="13">
        <v>1</v>
      </c>
      <c r="V1064" s="16">
        <v>0</v>
      </c>
      <c r="W1064" s="16" t="str">
        <f t="shared" si="16"/>
        <v>PN211-594-9208</v>
      </c>
      <c r="X1064" s="17" t="s">
        <v>699</v>
      </c>
      <c r="Z1064" s="17" t="s">
        <v>17</v>
      </c>
      <c r="AB1064" s="17" t="s">
        <v>663</v>
      </c>
      <c r="AC1064" s="17" t="s">
        <v>2363</v>
      </c>
      <c r="AD1064" s="17" t="s">
        <v>81</v>
      </c>
      <c r="AE1064" s="17" t="s">
        <v>42</v>
      </c>
      <c r="AF1064" s="17" t="s">
        <v>82</v>
      </c>
      <c r="AG1064" s="17" t="s">
        <v>543</v>
      </c>
      <c r="AJ1064" s="17" t="s">
        <v>103</v>
      </c>
      <c r="AK1064" s="17" t="s">
        <v>103</v>
      </c>
      <c r="AO1064" s="17" t="s">
        <v>46</v>
      </c>
      <c r="AP1064" s="18">
        <v>43545</v>
      </c>
      <c r="AQ1064" s="17" t="s">
        <v>22</v>
      </c>
      <c r="AR1064" s="17" t="s">
        <v>47</v>
      </c>
      <c r="AS1064" s="17" t="s">
        <v>47</v>
      </c>
      <c r="AT1064" s="17" t="s">
        <v>47</v>
      </c>
      <c r="AU1064" s="17" t="s">
        <v>47</v>
      </c>
      <c r="AV1064" s="17" t="s">
        <v>47</v>
      </c>
      <c r="AW1064" s="17" t="s">
        <v>48</v>
      </c>
      <c r="AX1064" s="17" t="s">
        <v>1678</v>
      </c>
      <c r="AY1064" s="17" t="s">
        <v>691</v>
      </c>
      <c r="AZ1064" s="17" t="s">
        <v>692</v>
      </c>
      <c r="BA1064" s="17" t="s">
        <v>1156</v>
      </c>
      <c r="BB1064" s="17" t="s">
        <v>51</v>
      </c>
      <c r="BD1064" s="17">
        <v>3</v>
      </c>
      <c r="BE1064" s="17" t="s">
        <v>210</v>
      </c>
      <c r="BF1064" s="17" t="s">
        <v>2340</v>
      </c>
      <c r="BG1064" s="18">
        <v>44561</v>
      </c>
      <c r="BL1064" s="17" t="s">
        <v>2341</v>
      </c>
      <c r="BM1064" s="19" t="s">
        <v>22</v>
      </c>
      <c r="BN1064" s="19">
        <f>P1064*R1064</f>
        <v>0</v>
      </c>
      <c r="BO1064" s="19" t="str">
        <f>IF(AND(BN1064&gt;120000, P1064&gt;25, X1064&lt;&gt;"WAVE 0"), "yes", "no")</f>
        <v>no</v>
      </c>
      <c r="BP1064" s="17" t="s">
        <v>22</v>
      </c>
    </row>
    <row r="1065" spans="1:68" x14ac:dyDescent="0.25">
      <c r="A1065" s="11" t="s">
        <v>2366</v>
      </c>
      <c r="B1065" s="12" t="s">
        <v>2362</v>
      </c>
      <c r="C1065" s="13" t="s">
        <v>14</v>
      </c>
      <c r="D1065" s="12" t="s">
        <v>2338</v>
      </c>
      <c r="E1065" s="13" t="s">
        <v>1178</v>
      </c>
      <c r="F1065" s="12">
        <v>2019</v>
      </c>
      <c r="G1065" s="13" t="s">
        <v>17</v>
      </c>
      <c r="H1065" s="12" t="s">
        <v>76</v>
      </c>
      <c r="I1065" s="13" t="s">
        <v>51</v>
      </c>
      <c r="J1065" s="12" t="s">
        <v>1232</v>
      </c>
      <c r="K1065" s="13" t="s">
        <v>1233</v>
      </c>
      <c r="L1065" s="12" t="s">
        <v>1234</v>
      </c>
      <c r="M1065" s="13" t="s">
        <v>879</v>
      </c>
      <c r="N1065" s="2" t="s">
        <v>19</v>
      </c>
      <c r="O1065" s="13" t="s">
        <v>20</v>
      </c>
      <c r="P1065" s="14">
        <v>74.299700000000001</v>
      </c>
      <c r="Q1065" s="14">
        <v>17632.93</v>
      </c>
      <c r="R1065" s="13">
        <v>0</v>
      </c>
      <c r="S1065" s="15">
        <v>0.625</v>
      </c>
      <c r="T1065" s="13">
        <v>1</v>
      </c>
      <c r="U1065" s="13">
        <v>0</v>
      </c>
      <c r="V1065" s="16">
        <v>0</v>
      </c>
      <c r="W1065" s="16" t="str">
        <f t="shared" si="16"/>
        <v>PN211-594-9212</v>
      </c>
      <c r="X1065" s="17" t="s">
        <v>699</v>
      </c>
      <c r="Z1065" s="17" t="s">
        <v>17</v>
      </c>
      <c r="AB1065" s="17" t="s">
        <v>663</v>
      </c>
      <c r="AC1065" s="17" t="s">
        <v>2363</v>
      </c>
      <c r="AD1065" s="17" t="s">
        <v>81</v>
      </c>
      <c r="AE1065" s="17" t="s">
        <v>42</v>
      </c>
      <c r="AF1065" s="17" t="s">
        <v>82</v>
      </c>
      <c r="AG1065" s="17" t="s">
        <v>543</v>
      </c>
      <c r="AJ1065" s="17" t="s">
        <v>103</v>
      </c>
      <c r="AK1065" s="17" t="s">
        <v>103</v>
      </c>
      <c r="AO1065" s="17" t="s">
        <v>46</v>
      </c>
      <c r="AP1065" s="18">
        <v>43545</v>
      </c>
      <c r="AQ1065" s="17" t="s">
        <v>22</v>
      </c>
      <c r="AR1065" s="17" t="s">
        <v>47</v>
      </c>
      <c r="AS1065" s="17" t="s">
        <v>47</v>
      </c>
      <c r="AT1065" s="17" t="s">
        <v>47</v>
      </c>
      <c r="AU1065" s="17" t="s">
        <v>47</v>
      </c>
      <c r="AV1065" s="17" t="s">
        <v>47</v>
      </c>
      <c r="AW1065" s="17" t="s">
        <v>48</v>
      </c>
      <c r="AX1065" s="17" t="s">
        <v>1678</v>
      </c>
      <c r="AY1065" s="17" t="s">
        <v>691</v>
      </c>
      <c r="AZ1065" s="17" t="s">
        <v>692</v>
      </c>
      <c r="BA1065" s="17" t="s">
        <v>1156</v>
      </c>
      <c r="BB1065" s="17" t="s">
        <v>51</v>
      </c>
      <c r="BD1065" s="17">
        <v>3</v>
      </c>
      <c r="BE1065" s="17" t="s">
        <v>210</v>
      </c>
      <c r="BF1065" s="17" t="s">
        <v>2340</v>
      </c>
      <c r="BG1065" s="18">
        <v>44561</v>
      </c>
      <c r="BL1065" s="17" t="s">
        <v>2341</v>
      </c>
      <c r="BM1065" s="19" t="s">
        <v>22</v>
      </c>
      <c r="BN1065" s="19">
        <f>P1065*R1065</f>
        <v>0</v>
      </c>
      <c r="BO1065" s="19" t="str">
        <f>IF(AND(BN1065&gt;120000, P1065&gt;25, X1065&lt;&gt;"WAVE 0"), "yes", "no")</f>
        <v>no</v>
      </c>
      <c r="BP1065" s="17" t="s">
        <v>22</v>
      </c>
    </row>
    <row r="1066" spans="1:68" x14ac:dyDescent="0.25">
      <c r="A1066" s="11" t="s">
        <v>2367</v>
      </c>
      <c r="B1066" s="12" t="s">
        <v>2362</v>
      </c>
      <c r="C1066" s="13" t="s">
        <v>14</v>
      </c>
      <c r="D1066" s="12" t="s">
        <v>2338</v>
      </c>
      <c r="E1066" s="13" t="s">
        <v>1178</v>
      </c>
      <c r="F1066" s="12">
        <v>2019</v>
      </c>
      <c r="G1066" s="13" t="s">
        <v>17</v>
      </c>
      <c r="H1066" s="12" t="s">
        <v>18</v>
      </c>
      <c r="I1066" s="13" t="s">
        <v>51</v>
      </c>
      <c r="J1066" s="12" t="s">
        <v>18</v>
      </c>
      <c r="K1066" s="13" t="s">
        <v>18</v>
      </c>
      <c r="L1066" s="12" t="s">
        <v>18</v>
      </c>
      <c r="M1066" s="13" t="s">
        <v>18</v>
      </c>
      <c r="N1066" s="2" t="s">
        <v>19</v>
      </c>
      <c r="O1066" s="13" t="s">
        <v>20</v>
      </c>
      <c r="P1066" s="14">
        <v>208.09</v>
      </c>
      <c r="Q1066" s="14">
        <v>2080.9</v>
      </c>
      <c r="R1066" s="13">
        <v>2</v>
      </c>
      <c r="S1066" s="15">
        <v>1</v>
      </c>
      <c r="T1066" s="13">
        <v>1</v>
      </c>
      <c r="U1066" s="13"/>
      <c r="V1066" s="16">
        <v>0</v>
      </c>
      <c r="W1066" s="16" t="str">
        <f t="shared" si="16"/>
        <v>PN211-594-9220</v>
      </c>
      <c r="X1066" s="17" t="s">
        <v>699</v>
      </c>
      <c r="Z1066" s="17" t="s">
        <v>17</v>
      </c>
      <c r="AB1066" s="17" t="s">
        <v>663</v>
      </c>
      <c r="AC1066" s="17" t="s">
        <v>2363</v>
      </c>
      <c r="AD1066" s="17" t="s">
        <v>81</v>
      </c>
      <c r="AE1066" s="17" t="s">
        <v>42</v>
      </c>
      <c r="AF1066" s="17" t="s">
        <v>82</v>
      </c>
      <c r="AG1066" s="17" t="s">
        <v>543</v>
      </c>
      <c r="AJ1066" s="17" t="s">
        <v>103</v>
      </c>
      <c r="AK1066" s="17" t="s">
        <v>103</v>
      </c>
      <c r="AO1066" s="17" t="s">
        <v>46</v>
      </c>
      <c r="AP1066" s="18">
        <v>43242</v>
      </c>
      <c r="AQ1066" s="17" t="s">
        <v>22</v>
      </c>
      <c r="AR1066" s="17" t="s">
        <v>47</v>
      </c>
      <c r="AS1066" s="17" t="s">
        <v>47</v>
      </c>
      <c r="AT1066" s="17" t="s">
        <v>47</v>
      </c>
      <c r="AU1066" s="17" t="s">
        <v>47</v>
      </c>
      <c r="AV1066" s="17" t="s">
        <v>47</v>
      </c>
      <c r="AW1066" s="17" t="s">
        <v>48</v>
      </c>
      <c r="AX1066" s="17" t="s">
        <v>1678</v>
      </c>
      <c r="AY1066" s="17" t="s">
        <v>691</v>
      </c>
      <c r="AZ1066" s="17" t="s">
        <v>692</v>
      </c>
      <c r="BA1066" s="17" t="s">
        <v>1156</v>
      </c>
      <c r="BB1066" s="17" t="s">
        <v>51</v>
      </c>
      <c r="BD1066" s="17">
        <v>3</v>
      </c>
      <c r="BE1066" s="17" t="s">
        <v>210</v>
      </c>
      <c r="BF1066" s="17" t="s">
        <v>2340</v>
      </c>
      <c r="BG1066" s="18">
        <v>44561</v>
      </c>
      <c r="BL1066" s="17" t="s">
        <v>2341</v>
      </c>
      <c r="BM1066" s="19" t="s">
        <v>22</v>
      </c>
      <c r="BN1066" s="19">
        <f>P1066*R1066</f>
        <v>416.18</v>
      </c>
      <c r="BO1066" s="19" t="str">
        <f>IF(AND(BN1066&gt;120000, P1066&gt;25, X1066&lt;&gt;"WAVE 0"), "yes", "no")</f>
        <v>no</v>
      </c>
      <c r="BP1066" s="17" t="s">
        <v>51</v>
      </c>
    </row>
    <row r="1067" spans="1:68" x14ac:dyDescent="0.25">
      <c r="A1067" s="11" t="s">
        <v>2368</v>
      </c>
      <c r="B1067" s="12" t="s">
        <v>2369</v>
      </c>
      <c r="C1067" s="13" t="s">
        <v>57</v>
      </c>
      <c r="D1067" s="12" t="s">
        <v>1275</v>
      </c>
      <c r="E1067" s="13" t="s">
        <v>1276</v>
      </c>
      <c r="F1067" s="12">
        <v>2019</v>
      </c>
      <c r="G1067" s="13" t="s">
        <v>1277</v>
      </c>
      <c r="H1067" s="12" t="s">
        <v>76</v>
      </c>
      <c r="I1067" s="13" t="s">
        <v>51</v>
      </c>
      <c r="J1067" s="12" t="s">
        <v>2370</v>
      </c>
      <c r="K1067" s="13" t="s">
        <v>2371</v>
      </c>
      <c r="L1067" s="12" t="s">
        <v>840</v>
      </c>
      <c r="M1067" s="13" t="s">
        <v>80</v>
      </c>
      <c r="N1067" s="2" t="s">
        <v>64</v>
      </c>
      <c r="O1067" s="13" t="s">
        <v>121</v>
      </c>
      <c r="P1067" s="14">
        <v>12957.59</v>
      </c>
      <c r="Q1067" s="14">
        <v>261776.03999999998</v>
      </c>
      <c r="R1067" s="13">
        <v>25</v>
      </c>
      <c r="S1067" s="15">
        <v>0.16666666666666666</v>
      </c>
      <c r="T1067" s="13">
        <v>1</v>
      </c>
      <c r="U1067" s="13">
        <v>4</v>
      </c>
      <c r="V1067" s="16">
        <v>0</v>
      </c>
      <c r="W1067" s="16" t="str">
        <f t="shared" si="16"/>
        <v>PN2118600-9</v>
      </c>
      <c r="Z1067" s="17" t="s">
        <v>33</v>
      </c>
      <c r="AA1067" s="17" t="s">
        <v>2370</v>
      </c>
      <c r="AB1067" s="17" t="s">
        <v>22</v>
      </c>
      <c r="AC1067" s="17" t="s">
        <v>22</v>
      </c>
      <c r="AD1067" s="17" t="s">
        <v>824</v>
      </c>
      <c r="AE1067" s="17" t="s">
        <v>42</v>
      </c>
      <c r="AF1067" s="17" t="s">
        <v>82</v>
      </c>
      <c r="AG1067" s="17" t="s">
        <v>22</v>
      </c>
      <c r="AJ1067" s="17" t="s">
        <v>83</v>
      </c>
      <c r="AK1067" s="17" t="s">
        <v>84</v>
      </c>
      <c r="AO1067" s="17" t="s">
        <v>130</v>
      </c>
      <c r="AP1067" s="18">
        <v>43545</v>
      </c>
      <c r="AQ1067" s="17">
        <v>2</v>
      </c>
      <c r="AR1067" s="17" t="s">
        <v>22</v>
      </c>
      <c r="AS1067" s="17" t="s">
        <v>22</v>
      </c>
      <c r="AT1067" s="17" t="s">
        <v>22</v>
      </c>
      <c r="AU1067" s="17" t="s">
        <v>22</v>
      </c>
      <c r="AV1067" s="17" t="s">
        <v>22</v>
      </c>
      <c r="BE1067" s="17" t="s">
        <v>52</v>
      </c>
      <c r="BM1067" s="19">
        <v>114824.73280497357</v>
      </c>
      <c r="BN1067" s="19">
        <f>P1067*R1067</f>
        <v>323939.75</v>
      </c>
      <c r="BO1067" s="19" t="str">
        <f>IF(AND(BN1067&gt;120000, P1067&gt;25, X1067&lt;&gt;"WAVE 0"), "yes", "no")</f>
        <v>yes</v>
      </c>
      <c r="BP1067" s="17" t="s">
        <v>51</v>
      </c>
    </row>
    <row r="1068" spans="1:68" x14ac:dyDescent="0.25">
      <c r="A1068" s="11" t="s">
        <v>2372</v>
      </c>
      <c r="B1068" s="12" t="s">
        <v>2373</v>
      </c>
      <c r="C1068" s="13" t="s">
        <v>57</v>
      </c>
      <c r="D1068" s="12" t="s">
        <v>1275</v>
      </c>
      <c r="E1068" s="13" t="s">
        <v>1276</v>
      </c>
      <c r="F1068" s="12">
        <v>2020</v>
      </c>
      <c r="G1068" s="13" t="s">
        <v>1277</v>
      </c>
      <c r="H1068" s="12" t="s">
        <v>76</v>
      </c>
      <c r="I1068" s="13" t="s">
        <v>51</v>
      </c>
      <c r="J1068" s="12" t="s">
        <v>1629</v>
      </c>
      <c r="K1068" s="13" t="s">
        <v>1630</v>
      </c>
      <c r="L1068" s="12" t="s">
        <v>1631</v>
      </c>
      <c r="M1068" s="13" t="s">
        <v>80</v>
      </c>
      <c r="N1068" s="2" t="s">
        <v>64</v>
      </c>
      <c r="O1068" s="13" t="s">
        <v>121</v>
      </c>
      <c r="P1068" s="14">
        <v>15945.71</v>
      </c>
      <c r="Q1068" s="14">
        <v>369783.17000000004</v>
      </c>
      <c r="R1068" s="13">
        <v>21</v>
      </c>
      <c r="S1068" s="15">
        <v>0.46341463414634149</v>
      </c>
      <c r="T1068" s="13">
        <v>2</v>
      </c>
      <c r="U1068" s="13">
        <v>3</v>
      </c>
      <c r="V1068" s="16">
        <v>0</v>
      </c>
      <c r="W1068" s="16" t="str">
        <f t="shared" si="16"/>
        <v>PN2118882-2009</v>
      </c>
      <c r="Z1068" s="17" t="s">
        <v>33</v>
      </c>
      <c r="AA1068" s="17" t="s">
        <v>1629</v>
      </c>
      <c r="AB1068" s="17" t="s">
        <v>22</v>
      </c>
      <c r="AC1068" s="17" t="s">
        <v>22</v>
      </c>
      <c r="AD1068" s="17" t="s">
        <v>824</v>
      </c>
      <c r="AE1068" s="17" t="s">
        <v>42</v>
      </c>
      <c r="AF1068" s="17" t="s">
        <v>82</v>
      </c>
      <c r="AG1068" s="17" t="s">
        <v>22</v>
      </c>
      <c r="AJ1068" s="17" t="s">
        <v>83</v>
      </c>
      <c r="AK1068" s="17" t="s">
        <v>427</v>
      </c>
      <c r="AO1068" s="17" t="s">
        <v>46</v>
      </c>
      <c r="AP1068" s="18">
        <v>43545</v>
      </c>
      <c r="AQ1068" s="17">
        <v>11</v>
      </c>
      <c r="AR1068" s="17" t="s">
        <v>22</v>
      </c>
      <c r="AS1068" s="17" t="s">
        <v>22</v>
      </c>
      <c r="AT1068" s="17" t="s">
        <v>22</v>
      </c>
      <c r="AU1068" s="17" t="s">
        <v>22</v>
      </c>
      <c r="AV1068" s="17" t="s">
        <v>22</v>
      </c>
      <c r="BE1068" s="17" t="s">
        <v>52</v>
      </c>
      <c r="BM1068" s="19">
        <v>66870.663714794995</v>
      </c>
      <c r="BN1068" s="19">
        <f>P1068*R1068</f>
        <v>334859.90999999997</v>
      </c>
      <c r="BO1068" s="19" t="str">
        <f>IF(AND(BN1068&gt;120000, P1068&gt;25, X1068&lt;&gt;"WAVE 0"), "yes", "no")</f>
        <v>yes</v>
      </c>
      <c r="BP1068" s="17" t="s">
        <v>51</v>
      </c>
    </row>
    <row r="1069" spans="1:68" x14ac:dyDescent="0.25">
      <c r="A1069" s="11" t="s">
        <v>2374</v>
      </c>
      <c r="B1069" s="12" t="s">
        <v>2375</v>
      </c>
      <c r="C1069" s="13" t="s">
        <v>57</v>
      </c>
      <c r="D1069" s="12" t="s">
        <v>1275</v>
      </c>
      <c r="E1069" s="13" t="s">
        <v>1276</v>
      </c>
      <c r="F1069" s="12">
        <v>2020</v>
      </c>
      <c r="G1069" s="13" t="s">
        <v>1277</v>
      </c>
      <c r="H1069" s="12" t="s">
        <v>76</v>
      </c>
      <c r="I1069" s="13" t="s">
        <v>51</v>
      </c>
      <c r="J1069" s="12" t="s">
        <v>1629</v>
      </c>
      <c r="K1069" s="13" t="s">
        <v>1630</v>
      </c>
      <c r="L1069" s="12" t="s">
        <v>1631</v>
      </c>
      <c r="M1069" s="13" t="s">
        <v>80</v>
      </c>
      <c r="N1069" s="2" t="s">
        <v>64</v>
      </c>
      <c r="O1069" s="13" t="s">
        <v>121</v>
      </c>
      <c r="P1069" s="14">
        <v>16022.03</v>
      </c>
      <c r="Q1069" s="14">
        <v>392796.45</v>
      </c>
      <c r="R1069" s="13">
        <v>24</v>
      </c>
      <c r="S1069" s="15">
        <v>0.23076923076923078</v>
      </c>
      <c r="T1069" s="13">
        <v>1</v>
      </c>
      <c r="U1069" s="13">
        <v>4</v>
      </c>
      <c r="V1069" s="16">
        <v>0</v>
      </c>
      <c r="W1069" s="16" t="str">
        <f t="shared" si="16"/>
        <v>PN2118882-8001</v>
      </c>
      <c r="Z1069" s="17" t="s">
        <v>33</v>
      </c>
      <c r="AA1069" s="17" t="s">
        <v>1629</v>
      </c>
      <c r="AB1069" s="17" t="s">
        <v>22</v>
      </c>
      <c r="AC1069" s="17" t="s">
        <v>22</v>
      </c>
      <c r="AD1069" s="17" t="s">
        <v>22</v>
      </c>
      <c r="AE1069" s="17" t="s">
        <v>42</v>
      </c>
      <c r="AF1069" s="17" t="s">
        <v>82</v>
      </c>
      <c r="AG1069" s="17" t="s">
        <v>22</v>
      </c>
      <c r="AJ1069" s="17" t="s">
        <v>22</v>
      </c>
      <c r="AK1069" s="17" t="s">
        <v>22</v>
      </c>
      <c r="AO1069" s="17" t="s">
        <v>46</v>
      </c>
      <c r="AP1069" s="18">
        <v>43545</v>
      </c>
      <c r="AQ1069" s="17">
        <v>11</v>
      </c>
      <c r="AR1069" s="17" t="s">
        <v>22</v>
      </c>
      <c r="AS1069" s="17" t="s">
        <v>22</v>
      </c>
      <c r="AT1069" s="17" t="s">
        <v>22</v>
      </c>
      <c r="AU1069" s="17" t="s">
        <v>22</v>
      </c>
      <c r="AV1069" s="17" t="s">
        <v>22</v>
      </c>
      <c r="BE1069" s="17" t="s">
        <v>52</v>
      </c>
      <c r="BM1069" s="19">
        <v>44122.852074551236</v>
      </c>
      <c r="BN1069" s="19">
        <f>P1069*R1069</f>
        <v>384528.72000000003</v>
      </c>
      <c r="BO1069" s="19" t="str">
        <f>IF(AND(BN1069&gt;120000, P1069&gt;25, X1069&lt;&gt;"WAVE 0"), "yes", "no")</f>
        <v>yes</v>
      </c>
      <c r="BP1069" s="17" t="s">
        <v>51</v>
      </c>
    </row>
    <row r="1070" spans="1:68" x14ac:dyDescent="0.25">
      <c r="A1070" s="11" t="s">
        <v>2376</v>
      </c>
      <c r="B1070" s="12" t="s">
        <v>2377</v>
      </c>
      <c r="C1070" s="13" t="s">
        <v>57</v>
      </c>
      <c r="D1070" s="12" t="s">
        <v>1275</v>
      </c>
      <c r="E1070" s="13" t="s">
        <v>1276</v>
      </c>
      <c r="F1070" s="12">
        <v>2019</v>
      </c>
      <c r="G1070" s="13" t="s">
        <v>1277</v>
      </c>
      <c r="H1070" s="12" t="s">
        <v>76</v>
      </c>
      <c r="I1070" s="13" t="s">
        <v>51</v>
      </c>
      <c r="J1070" s="12" t="s">
        <v>2370</v>
      </c>
      <c r="K1070" s="13" t="s">
        <v>2371</v>
      </c>
      <c r="L1070" s="12" t="s">
        <v>840</v>
      </c>
      <c r="M1070" s="13" t="s">
        <v>80</v>
      </c>
      <c r="N1070" s="2" t="s">
        <v>64</v>
      </c>
      <c r="O1070" s="13" t="s">
        <v>121</v>
      </c>
      <c r="P1070" s="14">
        <v>12083.44</v>
      </c>
      <c r="Q1070" s="14">
        <v>778631.14999999991</v>
      </c>
      <c r="R1070" s="13">
        <v>96</v>
      </c>
      <c r="S1070" s="15">
        <v>2.2727272727272728E-2</v>
      </c>
      <c r="T1070" s="13">
        <v>1</v>
      </c>
      <c r="U1070" s="13">
        <v>5</v>
      </c>
      <c r="V1070" s="16">
        <v>0</v>
      </c>
      <c r="W1070" s="16" t="str">
        <f t="shared" si="16"/>
        <v>PN2119188-1</v>
      </c>
      <c r="Z1070" s="17" t="s">
        <v>33</v>
      </c>
      <c r="AA1070" s="17" t="s">
        <v>2370</v>
      </c>
      <c r="AB1070" s="17" t="s">
        <v>22</v>
      </c>
      <c r="AC1070" s="17" t="s">
        <v>22</v>
      </c>
      <c r="AD1070" s="17" t="s">
        <v>81</v>
      </c>
      <c r="AE1070" s="17" t="s">
        <v>42</v>
      </c>
      <c r="AF1070" s="17" t="s">
        <v>82</v>
      </c>
      <c r="AG1070" s="17" t="s">
        <v>22</v>
      </c>
      <c r="AJ1070" s="17" t="s">
        <v>2378</v>
      </c>
      <c r="AK1070" s="17" t="s">
        <v>2379</v>
      </c>
      <c r="AO1070" s="17" t="s">
        <v>130</v>
      </c>
      <c r="AP1070" s="18">
        <v>43545</v>
      </c>
      <c r="AQ1070" s="17">
        <v>2</v>
      </c>
      <c r="AR1070" s="17" t="s">
        <v>22</v>
      </c>
      <c r="AS1070" s="17" t="s">
        <v>22</v>
      </c>
      <c r="AT1070" s="17" t="s">
        <v>22</v>
      </c>
      <c r="AU1070" s="17" t="s">
        <v>22</v>
      </c>
      <c r="AV1070" s="17" t="s">
        <v>22</v>
      </c>
      <c r="BE1070" s="17" t="s">
        <v>52</v>
      </c>
      <c r="BM1070" s="19">
        <v>437284.37048182072</v>
      </c>
      <c r="BN1070" s="19">
        <f>P1070*R1070</f>
        <v>1160010.24</v>
      </c>
      <c r="BO1070" s="19" t="str">
        <f>IF(AND(BN1070&gt;120000, P1070&gt;25, X1070&lt;&gt;"WAVE 0"), "yes", "no")</f>
        <v>yes</v>
      </c>
      <c r="BP1070" s="17" t="s">
        <v>51</v>
      </c>
    </row>
    <row r="1071" spans="1:68" x14ac:dyDescent="0.25">
      <c r="A1071" s="11" t="s">
        <v>2380</v>
      </c>
      <c r="B1071" s="12" t="s">
        <v>2381</v>
      </c>
      <c r="C1071" s="13" t="s">
        <v>14</v>
      </c>
      <c r="D1071" s="12" t="s">
        <v>1025</v>
      </c>
      <c r="E1071" s="13" t="s">
        <v>1026</v>
      </c>
      <c r="F1071" s="12">
        <v>2019</v>
      </c>
      <c r="G1071" s="13" t="s">
        <v>38</v>
      </c>
      <c r="H1071" s="12" t="s">
        <v>76</v>
      </c>
      <c r="I1071" s="13" t="s">
        <v>18</v>
      </c>
      <c r="J1071" s="12" t="s">
        <v>847</v>
      </c>
      <c r="K1071" s="13" t="s">
        <v>848</v>
      </c>
      <c r="L1071" s="12" t="s">
        <v>79</v>
      </c>
      <c r="M1071" s="13" t="s">
        <v>80</v>
      </c>
      <c r="N1071" s="2" t="s">
        <v>19</v>
      </c>
      <c r="O1071" s="13" t="s">
        <v>20</v>
      </c>
      <c r="P1071" s="14">
        <v>9.9</v>
      </c>
      <c r="Q1071" s="14">
        <v>6150</v>
      </c>
      <c r="R1071" s="13">
        <v>96</v>
      </c>
      <c r="S1071" s="15">
        <v>0.75</v>
      </c>
      <c r="T1071" s="13">
        <v>1</v>
      </c>
      <c r="U1071" s="13">
        <v>0</v>
      </c>
      <c r="V1071" s="16">
        <v>0</v>
      </c>
      <c r="W1071" s="16" t="str">
        <f t="shared" si="16"/>
        <v>PN2-121-027-03</v>
      </c>
      <c r="X1071" s="17" t="s">
        <v>21</v>
      </c>
      <c r="Z1071" s="17" t="s">
        <v>38</v>
      </c>
      <c r="AB1071" s="17" t="s">
        <v>152</v>
      </c>
      <c r="AC1071" s="17" t="s">
        <v>2382</v>
      </c>
      <c r="AD1071" s="17" t="s">
        <v>81</v>
      </c>
      <c r="AE1071" s="17" t="s">
        <v>42</v>
      </c>
      <c r="AF1071" s="17" t="s">
        <v>542</v>
      </c>
      <c r="AG1071" s="17" t="s">
        <v>543</v>
      </c>
      <c r="AJ1071" s="17" t="s">
        <v>83</v>
      </c>
      <c r="AK1071" s="17" t="s">
        <v>84</v>
      </c>
      <c r="AO1071" s="17" t="s">
        <v>130</v>
      </c>
      <c r="AP1071" s="18">
        <v>43200</v>
      </c>
      <c r="AQ1071" s="17" t="s">
        <v>22</v>
      </c>
      <c r="AR1071" s="17" t="s">
        <v>47</v>
      </c>
      <c r="AS1071" s="17" t="s">
        <v>47</v>
      </c>
      <c r="AT1071" s="17" t="s">
        <v>47</v>
      </c>
      <c r="AU1071" s="17" t="s">
        <v>47</v>
      </c>
      <c r="AV1071" s="17" t="s">
        <v>47</v>
      </c>
      <c r="AW1071" s="17" t="s">
        <v>266</v>
      </c>
      <c r="AX1071" s="17" t="s">
        <v>516</v>
      </c>
      <c r="AY1071" s="17" t="s">
        <v>268</v>
      </c>
      <c r="AZ1071" s="17" t="s">
        <v>692</v>
      </c>
      <c r="BA1071" s="17" t="s">
        <v>1840</v>
      </c>
      <c r="BB1071" s="17" t="s">
        <v>51</v>
      </c>
      <c r="BD1071" s="17">
        <v>3</v>
      </c>
      <c r="BE1071" s="17" t="s">
        <v>52</v>
      </c>
      <c r="BF1071" s="17" t="s">
        <v>53</v>
      </c>
      <c r="BG1071" s="18" t="s">
        <v>53</v>
      </c>
      <c r="BL1071" s="17" t="s">
        <v>1027</v>
      </c>
      <c r="BM1071" s="19" t="s">
        <v>22</v>
      </c>
      <c r="BN1071" s="19">
        <f>P1071*R1071</f>
        <v>950.40000000000009</v>
      </c>
      <c r="BO1071" s="19" t="str">
        <f>IF(AND(BN1071&gt;120000, P1071&gt;25, X1071&lt;&gt;"WAVE 0"), "yes", "no")</f>
        <v>no</v>
      </c>
      <c r="BP1071" s="17" t="s">
        <v>51</v>
      </c>
    </row>
    <row r="1072" spans="1:68" x14ac:dyDescent="0.25">
      <c r="A1072" s="11" t="s">
        <v>2383</v>
      </c>
      <c r="B1072" s="12" t="s">
        <v>926</v>
      </c>
      <c r="C1072" s="13" t="s">
        <v>14</v>
      </c>
      <c r="D1072" s="12" t="s">
        <v>697</v>
      </c>
      <c r="E1072" s="13" t="s">
        <v>698</v>
      </c>
      <c r="F1072" s="12">
        <v>2019</v>
      </c>
      <c r="G1072" s="13" t="s">
        <v>109</v>
      </c>
      <c r="H1072" s="12" t="s">
        <v>76</v>
      </c>
      <c r="I1072" s="13" t="s">
        <v>51</v>
      </c>
      <c r="J1072" s="12" t="s">
        <v>847</v>
      </c>
      <c r="K1072" s="13" t="s">
        <v>848</v>
      </c>
      <c r="L1072" s="12" t="s">
        <v>79</v>
      </c>
      <c r="M1072" s="13" t="s">
        <v>80</v>
      </c>
      <c r="N1072" s="2" t="s">
        <v>19</v>
      </c>
      <c r="O1072" s="13" t="s">
        <v>20</v>
      </c>
      <c r="P1072" s="14">
        <v>5.86</v>
      </c>
      <c r="Q1072" s="14">
        <v>2628.1000000000004</v>
      </c>
      <c r="R1072" s="13">
        <v>10</v>
      </c>
      <c r="S1072" s="15">
        <v>0.8</v>
      </c>
      <c r="T1072" s="13">
        <v>1</v>
      </c>
      <c r="U1072" s="13">
        <v>2</v>
      </c>
      <c r="V1072" s="16">
        <v>0</v>
      </c>
      <c r="W1072" s="16" t="str">
        <f t="shared" si="16"/>
        <v>PN2-121-077-01</v>
      </c>
      <c r="X1072" s="17" t="s">
        <v>699</v>
      </c>
      <c r="Z1072" s="17" t="s">
        <v>109</v>
      </c>
      <c r="AB1072" s="17" t="s">
        <v>152</v>
      </c>
      <c r="AC1072" s="17" t="s">
        <v>926</v>
      </c>
      <c r="AD1072" s="17" t="s">
        <v>81</v>
      </c>
      <c r="AE1072" s="17" t="s">
        <v>42</v>
      </c>
      <c r="AF1072" s="17" t="s">
        <v>542</v>
      </c>
      <c r="AG1072" s="17" t="s">
        <v>543</v>
      </c>
      <c r="AJ1072" s="17" t="s">
        <v>83</v>
      </c>
      <c r="AK1072" s="17" t="s">
        <v>84</v>
      </c>
      <c r="AO1072" s="17" t="s">
        <v>130</v>
      </c>
      <c r="AP1072" s="18">
        <v>43207</v>
      </c>
      <c r="AQ1072" s="17" t="s">
        <v>22</v>
      </c>
      <c r="AR1072" s="17" t="s">
        <v>47</v>
      </c>
      <c r="AS1072" s="17" t="s">
        <v>47</v>
      </c>
      <c r="AT1072" s="17" t="s">
        <v>47</v>
      </c>
      <c r="AU1072" s="17" t="s">
        <v>47</v>
      </c>
      <c r="AV1072" s="17" t="s">
        <v>47</v>
      </c>
      <c r="AW1072" s="17" t="s">
        <v>48</v>
      </c>
      <c r="AX1072" s="17" t="s">
        <v>267</v>
      </c>
      <c r="AY1072" s="17" t="s">
        <v>691</v>
      </c>
      <c r="AZ1072" s="17" t="s">
        <v>773</v>
      </c>
      <c r="BA1072" s="17" t="s">
        <v>285</v>
      </c>
      <c r="BD1072" s="17">
        <v>1</v>
      </c>
      <c r="BE1072" s="17" t="s">
        <v>52</v>
      </c>
      <c r="BF1072" s="17" t="s">
        <v>710</v>
      </c>
      <c r="BG1072" s="18">
        <v>44227</v>
      </c>
      <c r="BL1072" s="17" t="s">
        <v>711</v>
      </c>
      <c r="BM1072" s="19" t="s">
        <v>22</v>
      </c>
      <c r="BN1072" s="19">
        <f>P1072*R1072</f>
        <v>58.6</v>
      </c>
      <c r="BO1072" s="19" t="str">
        <f>IF(AND(BN1072&gt;120000, P1072&gt;25, X1072&lt;&gt;"WAVE 0"), "yes", "no")</f>
        <v>no</v>
      </c>
      <c r="BP1072" s="17" t="s">
        <v>51</v>
      </c>
    </row>
    <row r="1073" spans="1:68" x14ac:dyDescent="0.25">
      <c r="A1073" s="11" t="s">
        <v>2384</v>
      </c>
      <c r="B1073" s="12" t="s">
        <v>2385</v>
      </c>
      <c r="C1073" s="13" t="s">
        <v>14</v>
      </c>
      <c r="D1073" s="12" t="s">
        <v>697</v>
      </c>
      <c r="E1073" s="13" t="s">
        <v>698</v>
      </c>
      <c r="F1073" s="12">
        <v>2019</v>
      </c>
      <c r="G1073" s="13" t="s">
        <v>109</v>
      </c>
      <c r="H1073" s="12" t="s">
        <v>76</v>
      </c>
      <c r="I1073" s="13" t="s">
        <v>51</v>
      </c>
      <c r="J1073" s="12" t="s">
        <v>838</v>
      </c>
      <c r="K1073" s="13" t="s">
        <v>839</v>
      </c>
      <c r="L1073" s="12" t="s">
        <v>840</v>
      </c>
      <c r="M1073" s="13" t="s">
        <v>80</v>
      </c>
      <c r="N1073" s="2" t="s">
        <v>19</v>
      </c>
      <c r="O1073" s="13" t="s">
        <v>20</v>
      </c>
      <c r="P1073" s="14">
        <v>5.0199999999999996</v>
      </c>
      <c r="Q1073" s="14">
        <v>502.81</v>
      </c>
      <c r="R1073" s="13">
        <v>78</v>
      </c>
      <c r="S1073" s="15">
        <v>1</v>
      </c>
      <c r="T1073" s="13">
        <v>1</v>
      </c>
      <c r="U1073" s="13"/>
      <c r="V1073" s="16">
        <v>0</v>
      </c>
      <c r="W1073" s="16" t="str">
        <f t="shared" si="16"/>
        <v>PN2-121-077-03</v>
      </c>
      <c r="X1073" s="17" t="s">
        <v>699</v>
      </c>
      <c r="Z1073" s="17" t="s">
        <v>109</v>
      </c>
      <c r="AB1073" s="17" t="s">
        <v>152</v>
      </c>
      <c r="AC1073" s="17" t="s">
        <v>2385</v>
      </c>
      <c r="AD1073" s="17" t="s">
        <v>81</v>
      </c>
      <c r="AE1073" s="17" t="s">
        <v>42</v>
      </c>
      <c r="AF1073" s="17" t="s">
        <v>554</v>
      </c>
      <c r="AG1073" s="17" t="s">
        <v>543</v>
      </c>
      <c r="AJ1073" s="17" t="s">
        <v>83</v>
      </c>
      <c r="AK1073" s="17" t="s">
        <v>84</v>
      </c>
      <c r="AO1073" s="17" t="s">
        <v>130</v>
      </c>
      <c r="AP1073" s="18">
        <v>43228</v>
      </c>
      <c r="AQ1073" s="17" t="s">
        <v>22</v>
      </c>
      <c r="AR1073" s="17" t="s">
        <v>47</v>
      </c>
      <c r="AS1073" s="17" t="s">
        <v>47</v>
      </c>
      <c r="AT1073" s="17" t="s">
        <v>47</v>
      </c>
      <c r="AU1073" s="17" t="s">
        <v>47</v>
      </c>
      <c r="AV1073" s="17" t="s">
        <v>47</v>
      </c>
      <c r="AW1073" s="17" t="s">
        <v>266</v>
      </c>
      <c r="AX1073" s="17" t="s">
        <v>267</v>
      </c>
      <c r="AY1073" s="17" t="s">
        <v>276</v>
      </c>
      <c r="AZ1073" s="17" t="s">
        <v>692</v>
      </c>
      <c r="BA1073" s="17" t="s">
        <v>270</v>
      </c>
      <c r="BD1073" s="17">
        <v>3</v>
      </c>
      <c r="BE1073" s="17" t="s">
        <v>52</v>
      </c>
      <c r="BF1073" s="17" t="s">
        <v>710</v>
      </c>
      <c r="BG1073" s="18">
        <v>44227</v>
      </c>
      <c r="BL1073" s="17" t="s">
        <v>711</v>
      </c>
      <c r="BM1073" s="19" t="s">
        <v>22</v>
      </c>
      <c r="BN1073" s="19">
        <f>P1073*R1073</f>
        <v>391.55999999999995</v>
      </c>
      <c r="BO1073" s="19" t="str">
        <f>IF(AND(BN1073&gt;120000, P1073&gt;25, X1073&lt;&gt;"WAVE 0"), "yes", "no")</f>
        <v>no</v>
      </c>
      <c r="BP1073" s="17" t="s">
        <v>22</v>
      </c>
    </row>
    <row r="1074" spans="1:68" x14ac:dyDescent="0.25">
      <c r="A1074" s="12" t="s">
        <v>2386</v>
      </c>
      <c r="B1074" s="12" t="s">
        <v>2385</v>
      </c>
      <c r="C1074" s="13" t="s">
        <v>14</v>
      </c>
      <c r="D1074" s="12" t="s">
        <v>697</v>
      </c>
      <c r="E1074" s="13" t="s">
        <v>698</v>
      </c>
      <c r="F1074" s="12">
        <v>2019</v>
      </c>
      <c r="G1074" s="13" t="s">
        <v>109</v>
      </c>
      <c r="H1074" s="12" t="s">
        <v>76</v>
      </c>
      <c r="I1074" s="13" t="s">
        <v>51</v>
      </c>
      <c r="J1074" s="12" t="s">
        <v>847</v>
      </c>
      <c r="K1074" s="13" t="s">
        <v>848</v>
      </c>
      <c r="L1074" s="12" t="s">
        <v>79</v>
      </c>
      <c r="M1074" s="13" t="s">
        <v>80</v>
      </c>
      <c r="N1074" s="2" t="s">
        <v>19</v>
      </c>
      <c r="O1074" s="13" t="s">
        <v>20</v>
      </c>
      <c r="P1074" s="14">
        <v>8.8050999999999995</v>
      </c>
      <c r="Q1074" s="14">
        <v>8710.43</v>
      </c>
      <c r="R1074" s="13">
        <v>347</v>
      </c>
      <c r="S1074" s="15">
        <v>0.53333333333333333</v>
      </c>
      <c r="T1074" s="13">
        <v>1</v>
      </c>
      <c r="U1074" s="13">
        <v>4</v>
      </c>
      <c r="V1074" s="16">
        <v>0</v>
      </c>
      <c r="W1074" s="16" t="str">
        <f t="shared" si="16"/>
        <v>PN2-121-077-04</v>
      </c>
      <c r="X1074" s="17" t="s">
        <v>699</v>
      </c>
      <c r="Z1074" s="13" t="s">
        <v>109</v>
      </c>
      <c r="BN1074" s="19">
        <f>P1074*R1074</f>
        <v>3055.3696999999997</v>
      </c>
      <c r="BO1074" s="19" t="str">
        <f>IF(AND(BN1074&gt;120000, P1074&gt;25, X1074&lt;&gt;"WAVE 0"), "yes", "no")</f>
        <v>no</v>
      </c>
      <c r="BP1074" s="17" t="s">
        <v>51</v>
      </c>
    </row>
    <row r="1075" spans="1:68" x14ac:dyDescent="0.25">
      <c r="A1075" s="11" t="s">
        <v>2387</v>
      </c>
      <c r="B1075" s="12" t="s">
        <v>2388</v>
      </c>
      <c r="C1075" s="13" t="s">
        <v>57</v>
      </c>
      <c r="D1075" s="12" t="s">
        <v>2389</v>
      </c>
      <c r="E1075" s="13" t="s">
        <v>2390</v>
      </c>
      <c r="F1075" s="12">
        <v>2020</v>
      </c>
      <c r="G1075" s="13" t="s">
        <v>38</v>
      </c>
      <c r="H1075" s="12" t="s">
        <v>76</v>
      </c>
      <c r="I1075" s="13" t="s">
        <v>51</v>
      </c>
      <c r="J1075" s="12" t="s">
        <v>847</v>
      </c>
      <c r="K1075" s="13" t="s">
        <v>848</v>
      </c>
      <c r="L1075" s="12" t="s">
        <v>79</v>
      </c>
      <c r="M1075" s="13" t="s">
        <v>80</v>
      </c>
      <c r="N1075" s="2" t="s">
        <v>64</v>
      </c>
      <c r="O1075" s="13" t="s">
        <v>20</v>
      </c>
      <c r="P1075" s="14">
        <v>1176.58</v>
      </c>
      <c r="Q1075" s="14">
        <v>35346.6</v>
      </c>
      <c r="R1075" s="13">
        <v>50</v>
      </c>
      <c r="S1075" s="15">
        <v>0.66666666666666663</v>
      </c>
      <c r="T1075" s="13">
        <v>2</v>
      </c>
      <c r="U1075" s="13">
        <v>4</v>
      </c>
      <c r="V1075" s="16">
        <v>0</v>
      </c>
      <c r="W1075" s="16" t="str">
        <f t="shared" si="16"/>
        <v>PN2-121-078-31</v>
      </c>
      <c r="Z1075" s="17" t="s">
        <v>38</v>
      </c>
      <c r="AA1075" s="17" t="s">
        <v>847</v>
      </c>
      <c r="AB1075" s="17" t="s">
        <v>501</v>
      </c>
      <c r="AC1075" s="17" t="s">
        <v>2388</v>
      </c>
      <c r="AD1075" s="17" t="s">
        <v>81</v>
      </c>
      <c r="AE1075" s="17" t="s">
        <v>42</v>
      </c>
      <c r="AF1075" s="17" t="s">
        <v>82</v>
      </c>
      <c r="AG1075" s="17" t="s">
        <v>543</v>
      </c>
      <c r="AJ1075" s="17" t="s">
        <v>83</v>
      </c>
      <c r="AK1075" s="17" t="s">
        <v>84</v>
      </c>
      <c r="AO1075" s="17" t="s">
        <v>85</v>
      </c>
      <c r="AP1075" s="18">
        <v>43256</v>
      </c>
      <c r="AQ1075" s="17">
        <v>7</v>
      </c>
      <c r="AR1075" s="17" t="s">
        <v>47</v>
      </c>
      <c r="AS1075" s="17" t="s">
        <v>47</v>
      </c>
      <c r="AT1075" s="17" t="s">
        <v>47</v>
      </c>
      <c r="AU1075" s="17" t="s">
        <v>47</v>
      </c>
      <c r="AV1075" s="17" t="s">
        <v>47</v>
      </c>
      <c r="BE1075" s="17" t="s">
        <v>52</v>
      </c>
      <c r="BH1075" s="3" t="s">
        <v>556</v>
      </c>
      <c r="BK1075" s="3" t="s">
        <v>71</v>
      </c>
      <c r="BM1075" s="19">
        <v>454706.26908187725</v>
      </c>
      <c r="BN1075" s="19">
        <f>P1075*R1075</f>
        <v>58829</v>
      </c>
      <c r="BO1075" s="19" t="str">
        <f>IF(AND(BN1075&gt;120000, P1075&gt;25, X1075&lt;&gt;"WAVE 0"), "yes", "no")</f>
        <v>no</v>
      </c>
      <c r="BP1075" s="17" t="s">
        <v>51</v>
      </c>
    </row>
    <row r="1076" spans="1:68" x14ac:dyDescent="0.25">
      <c r="A1076" s="11" t="s">
        <v>2391</v>
      </c>
      <c r="B1076" s="12" t="s">
        <v>1249</v>
      </c>
      <c r="C1076" s="13" t="s">
        <v>14</v>
      </c>
      <c r="D1076" s="12" t="s">
        <v>1960</v>
      </c>
      <c r="E1076" s="13" t="s">
        <v>1961</v>
      </c>
      <c r="F1076" s="12">
        <v>2019</v>
      </c>
      <c r="G1076" s="13" t="s">
        <v>684</v>
      </c>
      <c r="H1076" s="12" t="s">
        <v>18</v>
      </c>
      <c r="I1076" s="13" t="s">
        <v>18</v>
      </c>
      <c r="J1076" s="12" t="s">
        <v>18</v>
      </c>
      <c r="K1076" s="13" t="s">
        <v>18</v>
      </c>
      <c r="L1076" s="12" t="s">
        <v>18</v>
      </c>
      <c r="M1076" s="13" t="s">
        <v>18</v>
      </c>
      <c r="N1076" s="2" t="s">
        <v>19</v>
      </c>
      <c r="O1076" s="13" t="s">
        <v>20</v>
      </c>
      <c r="P1076" s="14"/>
      <c r="Q1076" s="14"/>
      <c r="R1076" s="13">
        <v>0</v>
      </c>
      <c r="S1076" s="15"/>
      <c r="T1076" s="13">
        <v>1</v>
      </c>
      <c r="U1076" s="13"/>
      <c r="V1076" s="16"/>
      <c r="W1076" s="16" t="str">
        <f t="shared" si="16"/>
        <v>PN2-121-078-921</v>
      </c>
      <c r="Z1076" s="17" t="s">
        <v>684</v>
      </c>
      <c r="AB1076" s="17" t="s">
        <v>152</v>
      </c>
      <c r="AC1076" s="17" t="s">
        <v>1249</v>
      </c>
      <c r="AD1076" s="17" t="s">
        <v>81</v>
      </c>
      <c r="AE1076" s="17" t="s">
        <v>42</v>
      </c>
      <c r="AF1076" s="17" t="s">
        <v>82</v>
      </c>
      <c r="AG1076" s="17" t="s">
        <v>22</v>
      </c>
      <c r="AJ1076" s="17" t="s">
        <v>83</v>
      </c>
      <c r="AK1076" s="17" t="s">
        <v>508</v>
      </c>
      <c r="AQ1076" s="17" t="s">
        <v>22</v>
      </c>
      <c r="AR1076" s="17" t="s">
        <v>22</v>
      </c>
      <c r="AS1076" s="17" t="s">
        <v>22</v>
      </c>
      <c r="AT1076" s="17" t="s">
        <v>22</v>
      </c>
      <c r="AU1076" s="17" t="s">
        <v>22</v>
      </c>
      <c r="AV1076" s="17" t="s">
        <v>22</v>
      </c>
      <c r="AW1076" s="17" t="s">
        <v>266</v>
      </c>
      <c r="AX1076" s="17" t="s">
        <v>1516</v>
      </c>
      <c r="BA1076" s="17" t="s">
        <v>1249</v>
      </c>
      <c r="BB1076" s="17" t="s">
        <v>51</v>
      </c>
      <c r="BD1076" s="17">
        <v>5</v>
      </c>
      <c r="BE1076" s="17" t="s">
        <v>52</v>
      </c>
      <c r="BF1076" s="17" t="s">
        <v>1962</v>
      </c>
      <c r="BG1076" s="18">
        <v>43947</v>
      </c>
      <c r="BL1076" s="17" t="s">
        <v>1963</v>
      </c>
      <c r="BM1076" s="19" t="s">
        <v>22</v>
      </c>
      <c r="BN1076" s="19">
        <f>P1076*R1076</f>
        <v>0</v>
      </c>
      <c r="BO1076" s="19" t="str">
        <f>IF(AND(BN1076&gt;120000, P1076&gt;25, X1076&lt;&gt;"WAVE 0"), "yes", "no")</f>
        <v>no</v>
      </c>
      <c r="BP1076" s="17" t="s">
        <v>22</v>
      </c>
    </row>
    <row r="1077" spans="1:68" x14ac:dyDescent="0.25">
      <c r="A1077" s="11" t="s">
        <v>2392</v>
      </c>
      <c r="B1077" s="12" t="s">
        <v>2393</v>
      </c>
      <c r="C1077" s="13" t="s">
        <v>14</v>
      </c>
      <c r="D1077" s="12" t="s">
        <v>697</v>
      </c>
      <c r="E1077" s="13" t="s">
        <v>698</v>
      </c>
      <c r="F1077" s="12">
        <v>2019</v>
      </c>
      <c r="G1077" s="13" t="s">
        <v>109</v>
      </c>
      <c r="H1077" s="12" t="s">
        <v>76</v>
      </c>
      <c r="I1077" s="13" t="s">
        <v>51</v>
      </c>
      <c r="J1077" s="12" t="s">
        <v>847</v>
      </c>
      <c r="K1077" s="13" t="s">
        <v>848</v>
      </c>
      <c r="L1077" s="12" t="s">
        <v>79</v>
      </c>
      <c r="M1077" s="13" t="s">
        <v>80</v>
      </c>
      <c r="N1077" s="2" t="s">
        <v>19</v>
      </c>
      <c r="O1077" s="13" t="s">
        <v>20</v>
      </c>
      <c r="P1077" s="14">
        <v>22.452100000000002</v>
      </c>
      <c r="Q1077" s="14">
        <v>3565.31</v>
      </c>
      <c r="R1077" s="13">
        <v>527</v>
      </c>
      <c r="S1077" s="15">
        <v>0.5</v>
      </c>
      <c r="T1077" s="13">
        <v>1</v>
      </c>
      <c r="U1077" s="13">
        <v>3</v>
      </c>
      <c r="V1077" s="16">
        <v>0</v>
      </c>
      <c r="W1077" s="16" t="str">
        <f t="shared" si="16"/>
        <v>PN2-121-089-01</v>
      </c>
      <c r="X1077" s="17" t="s">
        <v>699</v>
      </c>
      <c r="Z1077" s="13" t="s">
        <v>109</v>
      </c>
      <c r="BN1077" s="19">
        <f>P1077*R1077</f>
        <v>11832.2567</v>
      </c>
      <c r="BO1077" s="19" t="str">
        <f>IF(AND(BN1077&gt;120000, P1077&gt;25, X1077&lt;&gt;"WAVE 0"), "yes", "no")</f>
        <v>no</v>
      </c>
      <c r="BP1077" s="17" t="s">
        <v>51</v>
      </c>
    </row>
    <row r="1078" spans="1:68" x14ac:dyDescent="0.25">
      <c r="A1078" s="11" t="s">
        <v>2394</v>
      </c>
      <c r="B1078" s="12" t="s">
        <v>2393</v>
      </c>
      <c r="C1078" s="13" t="s">
        <v>14</v>
      </c>
      <c r="D1078" s="12" t="s">
        <v>697</v>
      </c>
      <c r="E1078" s="13" t="s">
        <v>698</v>
      </c>
      <c r="F1078" s="12">
        <v>2019</v>
      </c>
      <c r="G1078" s="13" t="s">
        <v>109</v>
      </c>
      <c r="H1078" s="12" t="s">
        <v>76</v>
      </c>
      <c r="I1078" s="13" t="s">
        <v>51</v>
      </c>
      <c r="J1078" s="12" t="s">
        <v>847</v>
      </c>
      <c r="K1078" s="13" t="s">
        <v>848</v>
      </c>
      <c r="L1078" s="12" t="s">
        <v>79</v>
      </c>
      <c r="M1078" s="13" t="s">
        <v>80</v>
      </c>
      <c r="N1078" s="2" t="s">
        <v>19</v>
      </c>
      <c r="O1078" s="13" t="s">
        <v>20</v>
      </c>
      <c r="P1078" s="14">
        <v>25.321000000000002</v>
      </c>
      <c r="Q1078" s="14">
        <v>5823.82</v>
      </c>
      <c r="R1078" s="13">
        <v>485</v>
      </c>
      <c r="S1078" s="15">
        <v>0.66666666666666663</v>
      </c>
      <c r="T1078" s="13">
        <v>1</v>
      </c>
      <c r="U1078" s="13">
        <v>0</v>
      </c>
      <c r="V1078" s="16">
        <v>0</v>
      </c>
      <c r="W1078" s="16" t="str">
        <f t="shared" si="16"/>
        <v>PN2-121-089-02</v>
      </c>
      <c r="X1078" s="17" t="s">
        <v>699</v>
      </c>
      <c r="Z1078" s="13" t="s">
        <v>109</v>
      </c>
      <c r="BN1078" s="19">
        <f>P1078*R1078</f>
        <v>12280.685000000001</v>
      </c>
      <c r="BO1078" s="19" t="str">
        <f>IF(AND(BN1078&gt;120000, P1078&gt;25, X1078&lt;&gt;"WAVE 0"), "yes", "no")</f>
        <v>no</v>
      </c>
      <c r="BP1078" s="17" t="s">
        <v>51</v>
      </c>
    </row>
    <row r="1079" spans="1:68" x14ac:dyDescent="0.25">
      <c r="A1079" s="11" t="s">
        <v>2395</v>
      </c>
      <c r="B1079" s="12" t="s">
        <v>2393</v>
      </c>
      <c r="C1079" s="13" t="s">
        <v>14</v>
      </c>
      <c r="D1079" s="12" t="s">
        <v>697</v>
      </c>
      <c r="E1079" s="13" t="s">
        <v>698</v>
      </c>
      <c r="F1079" s="12">
        <v>2019</v>
      </c>
      <c r="G1079" s="13" t="s">
        <v>109</v>
      </c>
      <c r="H1079" s="12" t="s">
        <v>76</v>
      </c>
      <c r="I1079" s="13" t="s">
        <v>51</v>
      </c>
      <c r="J1079" s="12" t="s">
        <v>847</v>
      </c>
      <c r="K1079" s="13" t="s">
        <v>848</v>
      </c>
      <c r="L1079" s="12" t="s">
        <v>79</v>
      </c>
      <c r="M1079" s="13" t="s">
        <v>80</v>
      </c>
      <c r="N1079" s="2" t="s">
        <v>19</v>
      </c>
      <c r="O1079" s="13" t="s">
        <v>20</v>
      </c>
      <c r="P1079" s="14">
        <v>26.08</v>
      </c>
      <c r="Q1079" s="14">
        <v>13274.72</v>
      </c>
      <c r="R1079" s="13">
        <v>476</v>
      </c>
      <c r="S1079" s="15">
        <v>0.5</v>
      </c>
      <c r="T1079" s="13">
        <v>1</v>
      </c>
      <c r="U1079" s="13">
        <v>1</v>
      </c>
      <c r="V1079" s="16">
        <v>0</v>
      </c>
      <c r="W1079" s="16" t="str">
        <f t="shared" si="16"/>
        <v>PN2-121-089-03</v>
      </c>
      <c r="X1079" s="17" t="s">
        <v>699</v>
      </c>
      <c r="Z1079" s="13" t="s">
        <v>109</v>
      </c>
      <c r="BN1079" s="19">
        <f>P1079*R1079</f>
        <v>12414.08</v>
      </c>
      <c r="BO1079" s="19" t="str">
        <f>IF(AND(BN1079&gt;120000, P1079&gt;25, X1079&lt;&gt;"WAVE 0"), "yes", "no")</f>
        <v>no</v>
      </c>
      <c r="BP1079" s="17" t="s">
        <v>51</v>
      </c>
    </row>
    <row r="1080" spans="1:68" x14ac:dyDescent="0.25">
      <c r="A1080" s="11" t="s">
        <v>2396</v>
      </c>
      <c r="B1080" s="12" t="s">
        <v>2397</v>
      </c>
      <c r="C1080" s="13" t="s">
        <v>14</v>
      </c>
      <c r="D1080" s="12" t="s">
        <v>2398</v>
      </c>
      <c r="E1080" s="13" t="s">
        <v>2399</v>
      </c>
      <c r="F1080" s="12">
        <v>2019</v>
      </c>
      <c r="G1080" s="13" t="s">
        <v>684</v>
      </c>
      <c r="H1080" s="12" t="s">
        <v>76</v>
      </c>
      <c r="I1080" s="13" t="s">
        <v>51</v>
      </c>
      <c r="J1080" s="12" t="s">
        <v>838</v>
      </c>
      <c r="K1080" s="13" t="s">
        <v>839</v>
      </c>
      <c r="L1080" s="12" t="s">
        <v>840</v>
      </c>
      <c r="M1080" s="13" t="s">
        <v>80</v>
      </c>
      <c r="N1080" s="2" t="s">
        <v>19</v>
      </c>
      <c r="O1080" s="13" t="s">
        <v>20</v>
      </c>
      <c r="P1080" s="14">
        <v>289.5933</v>
      </c>
      <c r="Q1080" s="14">
        <v>1067042.46</v>
      </c>
      <c r="R1080" s="13">
        <v>1063</v>
      </c>
      <c r="S1080" s="15">
        <v>0.3</v>
      </c>
      <c r="T1080" s="13">
        <v>1</v>
      </c>
      <c r="U1080" s="13">
        <v>3</v>
      </c>
      <c r="V1080" s="16">
        <v>0</v>
      </c>
      <c r="W1080" s="16" t="str">
        <f t="shared" si="16"/>
        <v>PN2-121-142-07</v>
      </c>
      <c r="X1080" s="17" t="s">
        <v>150</v>
      </c>
      <c r="Y1080" s="17" t="s">
        <v>2400</v>
      </c>
      <c r="Z1080" s="17" t="s">
        <v>684</v>
      </c>
      <c r="AA1080" s="17" t="s">
        <v>838</v>
      </c>
      <c r="AB1080" s="17" t="s">
        <v>663</v>
      </c>
      <c r="AC1080" s="17" t="s">
        <v>2401</v>
      </c>
      <c r="AD1080" s="17" t="s">
        <v>81</v>
      </c>
      <c r="AE1080" s="17" t="s">
        <v>42</v>
      </c>
      <c r="AF1080" s="17" t="s">
        <v>2286</v>
      </c>
      <c r="AG1080" s="17" t="s">
        <v>543</v>
      </c>
      <c r="AJ1080" s="17" t="s">
        <v>83</v>
      </c>
      <c r="AK1080" s="17" t="s">
        <v>84</v>
      </c>
      <c r="AO1080" s="17" t="s">
        <v>85</v>
      </c>
      <c r="AP1080" s="18">
        <v>43545</v>
      </c>
      <c r="AQ1080" s="17" t="s">
        <v>22</v>
      </c>
      <c r="AR1080" s="17" t="s">
        <v>47</v>
      </c>
      <c r="AS1080" s="17" t="s">
        <v>47</v>
      </c>
      <c r="AT1080" s="17" t="s">
        <v>47</v>
      </c>
      <c r="AU1080" s="17" t="s">
        <v>47</v>
      </c>
      <c r="AV1080" s="17" t="s">
        <v>47</v>
      </c>
      <c r="AW1080" s="17" t="s">
        <v>266</v>
      </c>
      <c r="AX1080" s="17" t="s">
        <v>1516</v>
      </c>
      <c r="AY1080" s="17" t="s">
        <v>276</v>
      </c>
      <c r="AZ1080" s="17" t="s">
        <v>773</v>
      </c>
      <c r="BA1080" s="17" t="s">
        <v>1431</v>
      </c>
      <c r="BB1080" s="17" t="s">
        <v>51</v>
      </c>
      <c r="BD1080" s="17">
        <v>3</v>
      </c>
      <c r="BE1080" s="17" t="s">
        <v>52</v>
      </c>
      <c r="BF1080" s="17" t="s">
        <v>2402</v>
      </c>
      <c r="BG1080" s="18">
        <v>44196</v>
      </c>
      <c r="BL1080" s="17" t="s">
        <v>2403</v>
      </c>
      <c r="BM1080" s="19">
        <v>136877.37774178913</v>
      </c>
      <c r="BN1080" s="19">
        <f>P1080*R1080</f>
        <v>307837.67790000001</v>
      </c>
      <c r="BO1080" s="19" t="str">
        <f>IF(AND(BN1080&gt;120000, P1080&gt;25, X1080&lt;&gt;"WAVE 0"), "yes", "no")</f>
        <v>no</v>
      </c>
      <c r="BP1080" s="17" t="s">
        <v>51</v>
      </c>
    </row>
    <row r="1081" spans="1:68" x14ac:dyDescent="0.25">
      <c r="A1081" s="11" t="s">
        <v>2404</v>
      </c>
      <c r="B1081" s="12" t="s">
        <v>2397</v>
      </c>
      <c r="C1081" s="13" t="s">
        <v>14</v>
      </c>
      <c r="D1081" s="12" t="s">
        <v>2398</v>
      </c>
      <c r="E1081" s="13" t="s">
        <v>2399</v>
      </c>
      <c r="F1081" s="12">
        <v>2019</v>
      </c>
      <c r="G1081" s="13" t="s">
        <v>684</v>
      </c>
      <c r="H1081" s="12" t="s">
        <v>76</v>
      </c>
      <c r="I1081" s="13" t="s">
        <v>51</v>
      </c>
      <c r="J1081" s="12" t="s">
        <v>838</v>
      </c>
      <c r="K1081" s="13" t="s">
        <v>839</v>
      </c>
      <c r="L1081" s="12" t="s">
        <v>840</v>
      </c>
      <c r="M1081" s="13" t="s">
        <v>80</v>
      </c>
      <c r="N1081" s="2" t="s">
        <v>19</v>
      </c>
      <c r="O1081" s="13" t="s">
        <v>20</v>
      </c>
      <c r="P1081" s="14">
        <v>275.93509999999998</v>
      </c>
      <c r="Q1081" s="14">
        <v>892732.94000000018</v>
      </c>
      <c r="R1081" s="13">
        <v>1313</v>
      </c>
      <c r="S1081" s="15">
        <v>5.2631578947368418E-2</v>
      </c>
      <c r="T1081" s="13">
        <v>1</v>
      </c>
      <c r="U1081" s="13">
        <v>4</v>
      </c>
      <c r="V1081" s="16">
        <v>0</v>
      </c>
      <c r="W1081" s="16" t="str">
        <f t="shared" si="16"/>
        <v>PN2-121-142-08</v>
      </c>
      <c r="X1081" s="17" t="s">
        <v>150</v>
      </c>
      <c r="Y1081" s="17" t="s">
        <v>2400</v>
      </c>
      <c r="Z1081" s="17" t="s">
        <v>684</v>
      </c>
      <c r="AA1081" s="17" t="s">
        <v>838</v>
      </c>
      <c r="AB1081" s="17" t="s">
        <v>953</v>
      </c>
      <c r="AC1081" s="17" t="s">
        <v>2405</v>
      </c>
      <c r="AD1081" s="17" t="s">
        <v>81</v>
      </c>
      <c r="AE1081" s="17" t="s">
        <v>42</v>
      </c>
      <c r="AF1081" s="17" t="s">
        <v>2286</v>
      </c>
      <c r="AG1081" s="17" t="s">
        <v>543</v>
      </c>
      <c r="AJ1081" s="17" t="s">
        <v>83</v>
      </c>
      <c r="AK1081" s="17" t="s">
        <v>84</v>
      </c>
      <c r="AO1081" s="17" t="s">
        <v>85</v>
      </c>
      <c r="AP1081" s="18">
        <v>43229</v>
      </c>
      <c r="AQ1081" s="17" t="s">
        <v>22</v>
      </c>
      <c r="AR1081" s="17" t="s">
        <v>47</v>
      </c>
      <c r="AS1081" s="17" t="s">
        <v>47</v>
      </c>
      <c r="AT1081" s="17" t="s">
        <v>47</v>
      </c>
      <c r="AU1081" s="17" t="s">
        <v>47</v>
      </c>
      <c r="AV1081" s="17" t="s">
        <v>47</v>
      </c>
      <c r="AW1081" s="17" t="s">
        <v>266</v>
      </c>
      <c r="AX1081" s="17" t="s">
        <v>1516</v>
      </c>
      <c r="AY1081" s="17" t="s">
        <v>276</v>
      </c>
      <c r="AZ1081" s="17" t="s">
        <v>773</v>
      </c>
      <c r="BA1081" s="17" t="s">
        <v>1431</v>
      </c>
      <c r="BB1081" s="17" t="s">
        <v>51</v>
      </c>
      <c r="BD1081" s="17">
        <v>3</v>
      </c>
      <c r="BE1081" s="17" t="s">
        <v>52</v>
      </c>
      <c r="BF1081" s="17" t="s">
        <v>2402</v>
      </c>
      <c r="BG1081" s="18">
        <v>44196</v>
      </c>
      <c r="BL1081" s="17" t="s">
        <v>2403</v>
      </c>
      <c r="BM1081" s="19">
        <v>348900.73272902134</v>
      </c>
      <c r="BN1081" s="19">
        <f>P1081*R1081</f>
        <v>362302.78629999998</v>
      </c>
      <c r="BO1081" s="19" t="str">
        <f>IF(AND(BN1081&gt;120000, P1081&gt;25, X1081&lt;&gt;"WAVE 0"), "yes", "no")</f>
        <v>no</v>
      </c>
      <c r="BP1081" s="17" t="s">
        <v>51</v>
      </c>
    </row>
    <row r="1082" spans="1:68" x14ac:dyDescent="0.25">
      <c r="A1082" s="11" t="s">
        <v>2406</v>
      </c>
      <c r="B1082" s="12" t="s">
        <v>2407</v>
      </c>
      <c r="C1082" s="13" t="s">
        <v>14</v>
      </c>
      <c r="D1082" s="12" t="s">
        <v>697</v>
      </c>
      <c r="E1082" s="13" t="s">
        <v>698</v>
      </c>
      <c r="F1082" s="12">
        <v>2019</v>
      </c>
      <c r="G1082" s="13" t="s">
        <v>109</v>
      </c>
      <c r="H1082" s="12" t="s">
        <v>76</v>
      </c>
      <c r="I1082" s="13" t="s">
        <v>18</v>
      </c>
      <c r="J1082" s="12" t="s">
        <v>847</v>
      </c>
      <c r="K1082" s="13" t="s">
        <v>848</v>
      </c>
      <c r="L1082" s="12" t="s">
        <v>79</v>
      </c>
      <c r="M1082" s="13" t="s">
        <v>80</v>
      </c>
      <c r="N1082" s="2" t="s">
        <v>19</v>
      </c>
      <c r="O1082" s="13" t="s">
        <v>20</v>
      </c>
      <c r="P1082" s="14">
        <v>1558.8</v>
      </c>
      <c r="Q1082" s="14">
        <v>3117.6</v>
      </c>
      <c r="R1082" s="13">
        <v>0</v>
      </c>
      <c r="S1082" s="15">
        <v>1</v>
      </c>
      <c r="T1082" s="13">
        <v>1</v>
      </c>
      <c r="U1082" s="13">
        <v>0</v>
      </c>
      <c r="V1082" s="16">
        <v>0</v>
      </c>
      <c r="W1082" s="16" t="str">
        <f t="shared" si="16"/>
        <v>PN2-121-143-02</v>
      </c>
      <c r="X1082" s="17" t="s">
        <v>699</v>
      </c>
      <c r="Z1082" s="13" t="s">
        <v>109</v>
      </c>
      <c r="AA1082" s="17" t="s">
        <v>22</v>
      </c>
      <c r="AB1082" s="17" t="s">
        <v>22</v>
      </c>
      <c r="AC1082" s="17" t="s">
        <v>22</v>
      </c>
      <c r="AD1082" s="17" t="s">
        <v>22</v>
      </c>
      <c r="AE1082" s="17" t="s">
        <v>22</v>
      </c>
      <c r="AF1082" s="17" t="s">
        <v>22</v>
      </c>
      <c r="AG1082" s="17" t="s">
        <v>22</v>
      </c>
      <c r="AJ1082" s="17" t="s">
        <v>22</v>
      </c>
      <c r="AK1082" s="17" t="s">
        <v>22</v>
      </c>
      <c r="AO1082" s="17" t="s">
        <v>22</v>
      </c>
      <c r="AP1082" s="18" t="s">
        <v>22</v>
      </c>
      <c r="AQ1082" s="17" t="s">
        <v>22</v>
      </c>
      <c r="AR1082" s="17" t="s">
        <v>22</v>
      </c>
      <c r="AS1082" s="17" t="s">
        <v>22</v>
      </c>
      <c r="AT1082" s="17" t="s">
        <v>22</v>
      </c>
      <c r="AU1082" s="17" t="s">
        <v>22</v>
      </c>
      <c r="AV1082" s="17" t="s">
        <v>22</v>
      </c>
      <c r="AW1082" s="17" t="s">
        <v>22</v>
      </c>
      <c r="AX1082" s="17" t="s">
        <v>22</v>
      </c>
      <c r="AY1082" s="17" t="s">
        <v>22</v>
      </c>
      <c r="AZ1082" s="17" t="s">
        <v>22</v>
      </c>
      <c r="BA1082" s="17" t="s">
        <v>22</v>
      </c>
      <c r="BD1082" s="17" t="s">
        <v>22</v>
      </c>
      <c r="BE1082" s="17" t="s">
        <v>22</v>
      </c>
      <c r="BF1082" s="17" t="s">
        <v>22</v>
      </c>
      <c r="BG1082" s="18" t="s">
        <v>22</v>
      </c>
      <c r="BH1082" s="3" t="s">
        <v>22</v>
      </c>
      <c r="BI1082" s="3" t="s">
        <v>22</v>
      </c>
      <c r="BK1082" s="3" t="s">
        <v>22</v>
      </c>
      <c r="BL1082" s="17" t="s">
        <v>22</v>
      </c>
      <c r="BM1082" s="19" t="s">
        <v>22</v>
      </c>
      <c r="BN1082" s="19">
        <f>P1082*R1082</f>
        <v>0</v>
      </c>
      <c r="BO1082" s="19" t="str">
        <f>IF(AND(BN1082&gt;120000, P1082&gt;25, X1082&lt;&gt;"WAVE 0"), "yes", "no")</f>
        <v>no</v>
      </c>
      <c r="BP1082" s="17" t="s">
        <v>22</v>
      </c>
    </row>
    <row r="1083" spans="1:68" x14ac:dyDescent="0.25">
      <c r="A1083" s="11" t="s">
        <v>2408</v>
      </c>
      <c r="B1083" s="12" t="s">
        <v>2407</v>
      </c>
      <c r="C1083" s="13" t="s">
        <v>14</v>
      </c>
      <c r="D1083" s="12" t="s">
        <v>697</v>
      </c>
      <c r="E1083" s="13" t="s">
        <v>698</v>
      </c>
      <c r="F1083" s="12">
        <v>2019</v>
      </c>
      <c r="G1083" s="13" t="s">
        <v>109</v>
      </c>
      <c r="H1083" s="12" t="s">
        <v>76</v>
      </c>
      <c r="I1083" s="13" t="s">
        <v>18</v>
      </c>
      <c r="J1083" s="12" t="s">
        <v>847</v>
      </c>
      <c r="K1083" s="13" t="s">
        <v>848</v>
      </c>
      <c r="L1083" s="12" t="s">
        <v>79</v>
      </c>
      <c r="M1083" s="13" t="s">
        <v>80</v>
      </c>
      <c r="N1083" s="2" t="s">
        <v>19</v>
      </c>
      <c r="O1083" s="13" t="s">
        <v>20</v>
      </c>
      <c r="P1083" s="14">
        <v>149.87</v>
      </c>
      <c r="Q1083" s="14">
        <v>1837.8400000000001</v>
      </c>
      <c r="R1083" s="13">
        <v>0</v>
      </c>
      <c r="S1083" s="15">
        <v>1</v>
      </c>
      <c r="T1083" s="13">
        <v>1</v>
      </c>
      <c r="U1083" s="13">
        <v>0</v>
      </c>
      <c r="V1083" s="16">
        <v>0</v>
      </c>
      <c r="W1083" s="16" t="str">
        <f t="shared" si="16"/>
        <v>PN2-121-143-04</v>
      </c>
      <c r="X1083" s="17" t="s">
        <v>699</v>
      </c>
      <c r="Z1083" s="13" t="s">
        <v>109</v>
      </c>
      <c r="AA1083" s="17" t="s">
        <v>22</v>
      </c>
      <c r="AB1083" s="17" t="s">
        <v>22</v>
      </c>
      <c r="AC1083" s="17" t="s">
        <v>22</v>
      </c>
      <c r="AD1083" s="17" t="s">
        <v>22</v>
      </c>
      <c r="AE1083" s="17" t="s">
        <v>22</v>
      </c>
      <c r="AF1083" s="17" t="s">
        <v>22</v>
      </c>
      <c r="AG1083" s="17" t="s">
        <v>22</v>
      </c>
      <c r="AJ1083" s="17" t="s">
        <v>22</v>
      </c>
      <c r="AK1083" s="17" t="s">
        <v>22</v>
      </c>
      <c r="AO1083" s="17" t="s">
        <v>22</v>
      </c>
      <c r="AP1083" s="18" t="s">
        <v>22</v>
      </c>
      <c r="AQ1083" s="17" t="s">
        <v>22</v>
      </c>
      <c r="AR1083" s="17" t="s">
        <v>22</v>
      </c>
      <c r="AS1083" s="17" t="s">
        <v>22</v>
      </c>
      <c r="AT1083" s="17" t="s">
        <v>22</v>
      </c>
      <c r="AU1083" s="17" t="s">
        <v>22</v>
      </c>
      <c r="AV1083" s="17" t="s">
        <v>22</v>
      </c>
      <c r="AW1083" s="17" t="s">
        <v>22</v>
      </c>
      <c r="AX1083" s="17" t="s">
        <v>22</v>
      </c>
      <c r="AY1083" s="17" t="s">
        <v>22</v>
      </c>
      <c r="AZ1083" s="17" t="s">
        <v>22</v>
      </c>
      <c r="BA1083" s="17" t="s">
        <v>22</v>
      </c>
      <c r="BB1083" s="17" t="s">
        <v>51</v>
      </c>
      <c r="BD1083" s="17" t="s">
        <v>22</v>
      </c>
      <c r="BE1083" s="17" t="s">
        <v>22</v>
      </c>
      <c r="BF1083" s="17" t="s">
        <v>22</v>
      </c>
      <c r="BG1083" s="18" t="s">
        <v>22</v>
      </c>
      <c r="BH1083" s="3" t="s">
        <v>22</v>
      </c>
      <c r="BI1083" s="3" t="s">
        <v>22</v>
      </c>
      <c r="BK1083" s="3" t="s">
        <v>22</v>
      </c>
      <c r="BL1083" s="17" t="s">
        <v>22</v>
      </c>
      <c r="BM1083" s="19" t="s">
        <v>22</v>
      </c>
      <c r="BN1083" s="19">
        <f>P1083*R1083</f>
        <v>0</v>
      </c>
      <c r="BO1083" s="19" t="str">
        <f>IF(AND(BN1083&gt;120000, P1083&gt;25, X1083&lt;&gt;"WAVE 0"), "yes", "no")</f>
        <v>no</v>
      </c>
      <c r="BP1083" s="17" t="s">
        <v>22</v>
      </c>
    </row>
    <row r="1084" spans="1:68" x14ac:dyDescent="0.25">
      <c r="A1084" s="11" t="s">
        <v>2409</v>
      </c>
      <c r="B1084" s="12" t="s">
        <v>2410</v>
      </c>
      <c r="C1084" s="13" t="s">
        <v>88</v>
      </c>
      <c r="D1084" s="12" t="s">
        <v>2411</v>
      </c>
      <c r="E1084" s="13" t="s">
        <v>2412</v>
      </c>
      <c r="F1084" s="12">
        <v>2020</v>
      </c>
      <c r="G1084" s="13" t="s">
        <v>684</v>
      </c>
      <c r="H1084" s="12" t="s">
        <v>76</v>
      </c>
      <c r="I1084" s="13" t="s">
        <v>51</v>
      </c>
      <c r="J1084" s="12" t="s">
        <v>847</v>
      </c>
      <c r="K1084" s="13" t="s">
        <v>848</v>
      </c>
      <c r="L1084" s="12" t="s">
        <v>79</v>
      </c>
      <c r="M1084" s="13" t="s">
        <v>80</v>
      </c>
      <c r="N1084" s="2" t="s">
        <v>64</v>
      </c>
      <c r="O1084" s="13" t="s">
        <v>20</v>
      </c>
      <c r="P1084" s="14">
        <v>1398.4218000000001</v>
      </c>
      <c r="Q1084" s="14">
        <v>2536133.1799999997</v>
      </c>
      <c r="R1084" s="13">
        <v>722</v>
      </c>
      <c r="S1084" s="15">
        <v>0.2391304347826087</v>
      </c>
      <c r="T1084" s="13">
        <v>1</v>
      </c>
      <c r="U1084" s="13">
        <v>4</v>
      </c>
      <c r="V1084" s="16">
        <v>0</v>
      </c>
      <c r="W1084" s="16" t="str">
        <f t="shared" si="16"/>
        <v>PN2-121-172-14</v>
      </c>
      <c r="Z1084" s="17" t="s">
        <v>684</v>
      </c>
      <c r="AA1084" s="17" t="s">
        <v>847</v>
      </c>
      <c r="AB1084" s="17" t="s">
        <v>22</v>
      </c>
      <c r="AC1084" s="17" t="s">
        <v>22</v>
      </c>
      <c r="AD1084" s="17" t="s">
        <v>81</v>
      </c>
      <c r="AE1084" s="17" t="s">
        <v>42</v>
      </c>
      <c r="AF1084" s="17" t="s">
        <v>2286</v>
      </c>
      <c r="AG1084" s="17" t="s">
        <v>22</v>
      </c>
      <c r="AJ1084" s="17" t="s">
        <v>83</v>
      </c>
      <c r="AK1084" s="17" t="s">
        <v>84</v>
      </c>
      <c r="AO1084" s="17" t="s">
        <v>85</v>
      </c>
      <c r="AP1084" s="18">
        <v>43339</v>
      </c>
      <c r="AQ1084" s="17">
        <v>7</v>
      </c>
      <c r="AR1084" s="17" t="s">
        <v>22</v>
      </c>
      <c r="AS1084" s="17" t="s">
        <v>22</v>
      </c>
      <c r="AT1084" s="17" t="s">
        <v>22</v>
      </c>
      <c r="AU1084" s="17" t="s">
        <v>22</v>
      </c>
      <c r="AV1084" s="17" t="s">
        <v>22</v>
      </c>
      <c r="BE1084" s="17" t="s">
        <v>52</v>
      </c>
      <c r="BM1084" s="19">
        <v>1373173.9769910462</v>
      </c>
      <c r="BN1084" s="19">
        <f>P1084*R1084</f>
        <v>1009660.5396</v>
      </c>
      <c r="BO1084" s="19" t="str">
        <f>IF(AND(BN1084&gt;120000, P1084&gt;25, X1084&lt;&gt;"WAVE 0"), "yes", "no")</f>
        <v>yes</v>
      </c>
      <c r="BP1084" s="17" t="s">
        <v>51</v>
      </c>
    </row>
    <row r="1085" spans="1:68" x14ac:dyDescent="0.25">
      <c r="A1085" s="11" t="s">
        <v>2413</v>
      </c>
      <c r="B1085" s="12" t="s">
        <v>2414</v>
      </c>
      <c r="C1085" s="13" t="s">
        <v>14</v>
      </c>
      <c r="D1085" s="12" t="s">
        <v>697</v>
      </c>
      <c r="E1085" s="13" t="s">
        <v>698</v>
      </c>
      <c r="F1085" s="12">
        <v>2019</v>
      </c>
      <c r="G1085" s="13" t="s">
        <v>109</v>
      </c>
      <c r="H1085" s="12" t="s">
        <v>76</v>
      </c>
      <c r="I1085" s="13" t="s">
        <v>18</v>
      </c>
      <c r="J1085" s="12" t="s">
        <v>847</v>
      </c>
      <c r="K1085" s="13" t="s">
        <v>848</v>
      </c>
      <c r="L1085" s="12" t="s">
        <v>79</v>
      </c>
      <c r="M1085" s="13" t="s">
        <v>80</v>
      </c>
      <c r="N1085" s="2" t="s">
        <v>19</v>
      </c>
      <c r="O1085" s="13" t="s">
        <v>20</v>
      </c>
      <c r="P1085" s="14">
        <v>9.15</v>
      </c>
      <c r="Q1085" s="14">
        <v>14191.650000000001</v>
      </c>
      <c r="R1085" s="13">
        <v>1137</v>
      </c>
      <c r="S1085" s="15">
        <v>0.75</v>
      </c>
      <c r="T1085" s="13">
        <v>1</v>
      </c>
      <c r="U1085" s="13">
        <v>3</v>
      </c>
      <c r="V1085" s="16">
        <v>0</v>
      </c>
      <c r="W1085" s="16" t="str">
        <f t="shared" si="16"/>
        <v>PN2-121-173-02</v>
      </c>
      <c r="X1085" s="17" t="s">
        <v>699</v>
      </c>
      <c r="Z1085" s="17" t="s">
        <v>109</v>
      </c>
      <c r="AA1085" s="17" t="s">
        <v>847</v>
      </c>
      <c r="AB1085" s="17" t="s">
        <v>458</v>
      </c>
      <c r="AC1085" s="17" t="s">
        <v>2415</v>
      </c>
      <c r="AD1085" s="17" t="s">
        <v>81</v>
      </c>
      <c r="AE1085" s="17" t="s">
        <v>42</v>
      </c>
      <c r="AF1085" s="17" t="s">
        <v>2286</v>
      </c>
      <c r="AG1085" s="17" t="s">
        <v>543</v>
      </c>
      <c r="AJ1085" s="17" t="s">
        <v>83</v>
      </c>
      <c r="AK1085" s="17" t="s">
        <v>84</v>
      </c>
      <c r="AO1085" s="17" t="s">
        <v>130</v>
      </c>
      <c r="AP1085" s="18">
        <v>43545</v>
      </c>
      <c r="AQ1085" s="17">
        <v>7</v>
      </c>
      <c r="AR1085" s="17" t="s">
        <v>47</v>
      </c>
      <c r="AS1085" s="17" t="s">
        <v>47</v>
      </c>
      <c r="AT1085" s="17" t="s">
        <v>47</v>
      </c>
      <c r="AU1085" s="17" t="s">
        <v>47</v>
      </c>
      <c r="AV1085" s="17" t="s">
        <v>47</v>
      </c>
      <c r="AW1085" s="17" t="s">
        <v>266</v>
      </c>
      <c r="AX1085" s="17" t="s">
        <v>2416</v>
      </c>
      <c r="AY1085" s="17" t="s">
        <v>691</v>
      </c>
      <c r="AZ1085" s="17" t="s">
        <v>2417</v>
      </c>
      <c r="BA1085" s="17" t="s">
        <v>1350</v>
      </c>
      <c r="BD1085" s="17">
        <v>3</v>
      </c>
      <c r="BE1085" s="17" t="s">
        <v>52</v>
      </c>
      <c r="BF1085" s="17" t="s">
        <v>710</v>
      </c>
      <c r="BG1085" s="18">
        <v>44227</v>
      </c>
      <c r="BL1085" s="17" t="s">
        <v>711</v>
      </c>
      <c r="BM1085" s="19">
        <v>26341.727210742316</v>
      </c>
      <c r="BN1085" s="19">
        <f>P1085*R1085</f>
        <v>10403.550000000001</v>
      </c>
      <c r="BO1085" s="19" t="str">
        <f>IF(AND(BN1085&gt;120000, P1085&gt;25, X1085&lt;&gt;"WAVE 0"), "yes", "no")</f>
        <v>no</v>
      </c>
      <c r="BP1085" s="17" t="s">
        <v>51</v>
      </c>
    </row>
    <row r="1086" spans="1:68" x14ac:dyDescent="0.25">
      <c r="A1086" s="11" t="s">
        <v>2418</v>
      </c>
      <c r="B1086" s="12" t="s">
        <v>2419</v>
      </c>
      <c r="C1086" s="13" t="s">
        <v>14</v>
      </c>
      <c r="D1086" s="12" t="s">
        <v>697</v>
      </c>
      <c r="E1086" s="13" t="s">
        <v>698</v>
      </c>
      <c r="F1086" s="12">
        <v>2019</v>
      </c>
      <c r="G1086" s="13" t="s">
        <v>109</v>
      </c>
      <c r="H1086" s="12" t="s">
        <v>76</v>
      </c>
      <c r="I1086" s="13" t="s">
        <v>51</v>
      </c>
      <c r="J1086" s="12" t="s">
        <v>847</v>
      </c>
      <c r="K1086" s="13" t="s">
        <v>848</v>
      </c>
      <c r="L1086" s="12" t="s">
        <v>79</v>
      </c>
      <c r="M1086" s="13" t="s">
        <v>80</v>
      </c>
      <c r="N1086" s="2" t="s">
        <v>19</v>
      </c>
      <c r="O1086" s="13" t="s">
        <v>20</v>
      </c>
      <c r="P1086" s="14">
        <v>1.68</v>
      </c>
      <c r="Q1086" s="14">
        <v>5168.43</v>
      </c>
      <c r="R1086" s="13">
        <v>1678</v>
      </c>
      <c r="S1086" s="15">
        <v>0.44444444444444442</v>
      </c>
      <c r="T1086" s="13">
        <v>1</v>
      </c>
      <c r="U1086" s="13">
        <v>2</v>
      </c>
      <c r="V1086" s="16">
        <v>0</v>
      </c>
      <c r="W1086" s="16" t="str">
        <f t="shared" si="16"/>
        <v>PN2-121-223-01</v>
      </c>
      <c r="X1086" s="17" t="s">
        <v>699</v>
      </c>
      <c r="Z1086" s="17" t="s">
        <v>109</v>
      </c>
      <c r="AB1086" s="17" t="s">
        <v>39</v>
      </c>
      <c r="AC1086" s="17" t="s">
        <v>2420</v>
      </c>
      <c r="AD1086" s="17" t="s">
        <v>81</v>
      </c>
      <c r="AE1086" s="17" t="s">
        <v>42</v>
      </c>
      <c r="AF1086" s="17" t="s">
        <v>542</v>
      </c>
      <c r="AG1086" s="17" t="s">
        <v>543</v>
      </c>
      <c r="AJ1086" s="17" t="s">
        <v>83</v>
      </c>
      <c r="AK1086" s="17" t="s">
        <v>84</v>
      </c>
      <c r="AO1086" s="17" t="s">
        <v>85</v>
      </c>
      <c r="AP1086" s="18">
        <v>43228</v>
      </c>
      <c r="AQ1086" s="17" t="s">
        <v>22</v>
      </c>
      <c r="AR1086" s="17" t="s">
        <v>47</v>
      </c>
      <c r="AS1086" s="17" t="s">
        <v>47</v>
      </c>
      <c r="AT1086" s="17" t="s">
        <v>47</v>
      </c>
      <c r="AU1086" s="17" t="s">
        <v>47</v>
      </c>
      <c r="AV1086" s="17" t="s">
        <v>47</v>
      </c>
      <c r="AW1086" s="17" t="s">
        <v>48</v>
      </c>
      <c r="AX1086" s="17" t="s">
        <v>2416</v>
      </c>
      <c r="BA1086" s="17" t="s">
        <v>1350</v>
      </c>
      <c r="BD1086" s="17">
        <v>5</v>
      </c>
      <c r="BE1086" s="17" t="s">
        <v>52</v>
      </c>
      <c r="BF1086" s="17" t="s">
        <v>710</v>
      </c>
      <c r="BG1086" s="18">
        <v>44227</v>
      </c>
      <c r="BL1086" s="17" t="s">
        <v>711</v>
      </c>
      <c r="BM1086" s="19" t="s">
        <v>22</v>
      </c>
      <c r="BN1086" s="19">
        <f>P1086*R1086</f>
        <v>2819.04</v>
      </c>
      <c r="BO1086" s="19" t="str">
        <f>IF(AND(BN1086&gt;120000, P1086&gt;25, X1086&lt;&gt;"WAVE 0"), "yes", "no")</f>
        <v>no</v>
      </c>
      <c r="BP1086" s="17" t="s">
        <v>22</v>
      </c>
    </row>
    <row r="1087" spans="1:68" x14ac:dyDescent="0.25">
      <c r="A1087" s="11" t="s">
        <v>2421</v>
      </c>
      <c r="B1087" s="12" t="s">
        <v>2419</v>
      </c>
      <c r="C1087" s="13" t="s">
        <v>14</v>
      </c>
      <c r="D1087" s="12" t="s">
        <v>697</v>
      </c>
      <c r="E1087" s="13" t="s">
        <v>698</v>
      </c>
      <c r="F1087" s="12">
        <v>2019</v>
      </c>
      <c r="G1087" s="13" t="s">
        <v>109</v>
      </c>
      <c r="H1087" s="12" t="s">
        <v>76</v>
      </c>
      <c r="I1087" s="13" t="s">
        <v>51</v>
      </c>
      <c r="J1087" s="12" t="s">
        <v>838</v>
      </c>
      <c r="K1087" s="13" t="s">
        <v>839</v>
      </c>
      <c r="L1087" s="12" t="s">
        <v>840</v>
      </c>
      <c r="M1087" s="13" t="s">
        <v>80</v>
      </c>
      <c r="N1087" s="2" t="s">
        <v>19</v>
      </c>
      <c r="O1087" s="13" t="s">
        <v>20</v>
      </c>
      <c r="P1087" s="14">
        <v>1.46</v>
      </c>
      <c r="Q1087" s="14">
        <v>601.16</v>
      </c>
      <c r="R1087" s="13">
        <v>290</v>
      </c>
      <c r="S1087" s="15"/>
      <c r="T1087" s="13">
        <v>1</v>
      </c>
      <c r="U1087" s="13"/>
      <c r="V1087" s="16">
        <v>0</v>
      </c>
      <c r="W1087" s="16" t="str">
        <f t="shared" si="16"/>
        <v>PN2-121-223-02</v>
      </c>
      <c r="X1087" s="17" t="s">
        <v>699</v>
      </c>
      <c r="Z1087" s="13" t="s">
        <v>109</v>
      </c>
      <c r="AA1087" s="17" t="s">
        <v>22</v>
      </c>
      <c r="AB1087" s="17" t="s">
        <v>22</v>
      </c>
      <c r="AC1087" s="17" t="s">
        <v>22</v>
      </c>
      <c r="AD1087" s="17" t="s">
        <v>22</v>
      </c>
      <c r="AE1087" s="17" t="s">
        <v>22</v>
      </c>
      <c r="AF1087" s="17" t="s">
        <v>22</v>
      </c>
      <c r="AG1087" s="17" t="s">
        <v>22</v>
      </c>
      <c r="AJ1087" s="17" t="s">
        <v>22</v>
      </c>
      <c r="AK1087" s="17" t="s">
        <v>22</v>
      </c>
      <c r="AO1087" s="17" t="s">
        <v>22</v>
      </c>
      <c r="AP1087" s="18" t="s">
        <v>22</v>
      </c>
      <c r="AQ1087" s="17" t="s">
        <v>22</v>
      </c>
      <c r="AR1087" s="17" t="s">
        <v>22</v>
      </c>
      <c r="AS1087" s="17" t="s">
        <v>22</v>
      </c>
      <c r="AT1087" s="17" t="s">
        <v>22</v>
      </c>
      <c r="AU1087" s="17" t="s">
        <v>22</v>
      </c>
      <c r="AV1087" s="17" t="s">
        <v>22</v>
      </c>
      <c r="AW1087" s="17" t="s">
        <v>22</v>
      </c>
      <c r="AX1087" s="17" t="s">
        <v>22</v>
      </c>
      <c r="AY1087" s="17" t="s">
        <v>22</v>
      </c>
      <c r="AZ1087" s="17" t="s">
        <v>22</v>
      </c>
      <c r="BA1087" s="17" t="s">
        <v>22</v>
      </c>
      <c r="BD1087" s="17" t="s">
        <v>22</v>
      </c>
      <c r="BE1087" s="17" t="s">
        <v>22</v>
      </c>
      <c r="BF1087" s="17" t="s">
        <v>22</v>
      </c>
      <c r="BG1087" s="18" t="s">
        <v>22</v>
      </c>
      <c r="BH1087" s="3" t="s">
        <v>22</v>
      </c>
      <c r="BI1087" s="3" t="s">
        <v>22</v>
      </c>
      <c r="BK1087" s="3" t="s">
        <v>22</v>
      </c>
      <c r="BL1087" s="17" t="s">
        <v>22</v>
      </c>
      <c r="BM1087" s="19" t="s">
        <v>22</v>
      </c>
      <c r="BN1087" s="19">
        <f>P1087*R1087</f>
        <v>423.4</v>
      </c>
      <c r="BO1087" s="19" t="str">
        <f>IF(AND(BN1087&gt;120000, P1087&gt;25, X1087&lt;&gt;"WAVE 0"), "yes", "no")</f>
        <v>no</v>
      </c>
      <c r="BP1087" s="17" t="s">
        <v>22</v>
      </c>
    </row>
    <row r="1088" spans="1:68" x14ac:dyDescent="0.25">
      <c r="A1088" s="11" t="s">
        <v>2422</v>
      </c>
      <c r="B1088" s="12" t="s">
        <v>2423</v>
      </c>
      <c r="C1088" s="13" t="s">
        <v>14</v>
      </c>
      <c r="D1088" s="12" t="s">
        <v>697</v>
      </c>
      <c r="E1088" s="13" t="s">
        <v>698</v>
      </c>
      <c r="F1088" s="12">
        <v>2019</v>
      </c>
      <c r="G1088" s="13" t="s">
        <v>109</v>
      </c>
      <c r="H1088" s="12" t="s">
        <v>76</v>
      </c>
      <c r="I1088" s="13" t="s">
        <v>51</v>
      </c>
      <c r="J1088" s="12" t="s">
        <v>847</v>
      </c>
      <c r="K1088" s="13" t="s">
        <v>848</v>
      </c>
      <c r="L1088" s="12" t="s">
        <v>79</v>
      </c>
      <c r="M1088" s="13" t="s">
        <v>80</v>
      </c>
      <c r="N1088" s="2" t="s">
        <v>19</v>
      </c>
      <c r="O1088" s="13" t="s">
        <v>20</v>
      </c>
      <c r="P1088" s="14">
        <v>1.56</v>
      </c>
      <c r="Q1088" s="14">
        <v>4030.9199999999996</v>
      </c>
      <c r="R1088" s="13">
        <v>1572</v>
      </c>
      <c r="S1088" s="15">
        <v>0.6</v>
      </c>
      <c r="T1088" s="13">
        <v>1</v>
      </c>
      <c r="U1088" s="13">
        <v>3</v>
      </c>
      <c r="V1088" s="16">
        <v>0</v>
      </c>
      <c r="W1088" s="16" t="str">
        <f t="shared" si="16"/>
        <v>PN2-121-224-01</v>
      </c>
      <c r="X1088" s="17" t="s">
        <v>699</v>
      </c>
      <c r="Z1088" s="17" t="s">
        <v>109</v>
      </c>
      <c r="AB1088" s="17" t="s">
        <v>152</v>
      </c>
      <c r="AC1088" s="17" t="s">
        <v>2424</v>
      </c>
      <c r="AD1088" s="17" t="s">
        <v>81</v>
      </c>
      <c r="AE1088" s="17" t="s">
        <v>42</v>
      </c>
      <c r="AF1088" s="17" t="s">
        <v>542</v>
      </c>
      <c r="AG1088" s="17" t="s">
        <v>543</v>
      </c>
      <c r="AJ1088" s="17" t="s">
        <v>83</v>
      </c>
      <c r="AK1088" s="17" t="s">
        <v>84</v>
      </c>
      <c r="AO1088" s="17" t="s">
        <v>85</v>
      </c>
      <c r="AP1088" s="18">
        <v>43228</v>
      </c>
      <c r="AQ1088" s="17" t="s">
        <v>22</v>
      </c>
      <c r="AR1088" s="17" t="s">
        <v>47</v>
      </c>
      <c r="AS1088" s="17" t="s">
        <v>47</v>
      </c>
      <c r="AT1088" s="17" t="s">
        <v>47</v>
      </c>
      <c r="AU1088" s="17" t="s">
        <v>47</v>
      </c>
      <c r="AV1088" s="17" t="s">
        <v>47</v>
      </c>
      <c r="AW1088" s="17" t="s">
        <v>48</v>
      </c>
      <c r="AX1088" s="17" t="s">
        <v>2416</v>
      </c>
      <c r="AY1088" s="17" t="s">
        <v>691</v>
      </c>
      <c r="AZ1088" s="17" t="s">
        <v>773</v>
      </c>
      <c r="BA1088" s="17" t="s">
        <v>1350</v>
      </c>
      <c r="BD1088" s="17">
        <v>1</v>
      </c>
      <c r="BE1088" s="17" t="s">
        <v>52</v>
      </c>
      <c r="BF1088" s="17" t="s">
        <v>710</v>
      </c>
      <c r="BG1088" s="18">
        <v>44227</v>
      </c>
      <c r="BL1088" s="17" t="s">
        <v>711</v>
      </c>
      <c r="BM1088" s="19" t="s">
        <v>22</v>
      </c>
      <c r="BN1088" s="19">
        <f>P1088*R1088</f>
        <v>2452.3200000000002</v>
      </c>
      <c r="BO1088" s="19" t="str">
        <f>IF(AND(BN1088&gt;120000, P1088&gt;25, X1088&lt;&gt;"WAVE 0"), "yes", "no")</f>
        <v>no</v>
      </c>
      <c r="BP1088" s="17" t="s">
        <v>22</v>
      </c>
    </row>
    <row r="1089" spans="1:68" x14ac:dyDescent="0.25">
      <c r="A1089" s="11" t="s">
        <v>2425</v>
      </c>
      <c r="B1089" s="12" t="s">
        <v>2426</v>
      </c>
      <c r="C1089" s="13" t="s">
        <v>14</v>
      </c>
      <c r="D1089" s="12" t="s">
        <v>2427</v>
      </c>
      <c r="E1089" s="13" t="s">
        <v>2399</v>
      </c>
      <c r="F1089" s="12">
        <v>2019</v>
      </c>
      <c r="G1089" s="13" t="s">
        <v>684</v>
      </c>
      <c r="H1089" s="12" t="s">
        <v>18</v>
      </c>
      <c r="I1089" s="13" t="s">
        <v>18</v>
      </c>
      <c r="J1089" s="12" t="s">
        <v>18</v>
      </c>
      <c r="K1089" s="13" t="s">
        <v>18</v>
      </c>
      <c r="L1089" s="12" t="s">
        <v>18</v>
      </c>
      <c r="M1089" s="13" t="s">
        <v>18</v>
      </c>
      <c r="N1089" s="2" t="s">
        <v>19</v>
      </c>
      <c r="O1089" s="13" t="s">
        <v>20</v>
      </c>
      <c r="P1089" s="14">
        <v>8006.87</v>
      </c>
      <c r="Q1089" s="14"/>
      <c r="R1089" s="13">
        <v>0</v>
      </c>
      <c r="S1089" s="15"/>
      <c r="T1089" s="13">
        <v>1</v>
      </c>
      <c r="U1089" s="13"/>
      <c r="V1089" s="16"/>
      <c r="W1089" s="16" t="str">
        <f t="shared" si="16"/>
        <v>PN2-121-231-03</v>
      </c>
      <c r="X1089" s="17" t="s">
        <v>150</v>
      </c>
      <c r="Y1089" s="17" t="s">
        <v>2400</v>
      </c>
      <c r="Z1089" s="17" t="s">
        <v>684</v>
      </c>
      <c r="AA1089" s="17" t="s">
        <v>22</v>
      </c>
      <c r="AB1089" s="17" t="s">
        <v>22</v>
      </c>
      <c r="AC1089" s="17" t="s">
        <v>22</v>
      </c>
      <c r="AD1089" s="17" t="s">
        <v>22</v>
      </c>
      <c r="AE1089" s="17" t="s">
        <v>22</v>
      </c>
      <c r="AF1089" s="17" t="s">
        <v>22</v>
      </c>
      <c r="AG1089" s="17" t="s">
        <v>22</v>
      </c>
      <c r="AJ1089" s="17" t="s">
        <v>22</v>
      </c>
      <c r="AK1089" s="17" t="s">
        <v>22</v>
      </c>
      <c r="AO1089" s="17" t="s">
        <v>22</v>
      </c>
      <c r="AP1089" s="18" t="s">
        <v>22</v>
      </c>
      <c r="AQ1089" s="17" t="s">
        <v>22</v>
      </c>
      <c r="AR1089" s="17" t="s">
        <v>22</v>
      </c>
      <c r="AS1089" s="17" t="s">
        <v>22</v>
      </c>
      <c r="AT1089" s="17" t="s">
        <v>22</v>
      </c>
      <c r="AU1089" s="17" t="s">
        <v>22</v>
      </c>
      <c r="AV1089" s="17" t="s">
        <v>22</v>
      </c>
      <c r="AW1089" s="17" t="s">
        <v>22</v>
      </c>
      <c r="AX1089" s="17" t="s">
        <v>22</v>
      </c>
      <c r="AY1089" s="17" t="s">
        <v>22</v>
      </c>
      <c r="AZ1089" s="17" t="s">
        <v>22</v>
      </c>
      <c r="BA1089" s="17" t="s">
        <v>22</v>
      </c>
      <c r="BD1089" s="17" t="s">
        <v>22</v>
      </c>
      <c r="BE1089" s="17" t="s">
        <v>22</v>
      </c>
      <c r="BF1089" s="17" t="s">
        <v>22</v>
      </c>
      <c r="BG1089" s="18" t="s">
        <v>22</v>
      </c>
      <c r="BH1089" s="3" t="s">
        <v>22</v>
      </c>
      <c r="BI1089" s="3" t="s">
        <v>22</v>
      </c>
      <c r="BK1089" s="3" t="s">
        <v>22</v>
      </c>
      <c r="BL1089" s="17" t="s">
        <v>22</v>
      </c>
      <c r="BM1089" s="19" t="s">
        <v>22</v>
      </c>
      <c r="BN1089" s="19">
        <f>P1089*R1089</f>
        <v>0</v>
      </c>
      <c r="BO1089" s="19" t="str">
        <f>IF(AND(BN1089&gt;120000, P1089&gt;25, X1089&lt;&gt;"WAVE 0"), "yes", "no")</f>
        <v>no</v>
      </c>
      <c r="BP1089" s="17" t="s">
        <v>22</v>
      </c>
    </row>
    <row r="1090" spans="1:68" x14ac:dyDescent="0.25">
      <c r="A1090" s="11" t="s">
        <v>2428</v>
      </c>
      <c r="B1090" s="12" t="s">
        <v>2423</v>
      </c>
      <c r="C1090" s="13" t="s">
        <v>14</v>
      </c>
      <c r="D1090" s="12" t="s">
        <v>697</v>
      </c>
      <c r="E1090" s="13" t="s">
        <v>698</v>
      </c>
      <c r="F1090" s="12">
        <v>2019</v>
      </c>
      <c r="G1090" s="13" t="s">
        <v>109</v>
      </c>
      <c r="H1090" s="12" t="s">
        <v>76</v>
      </c>
      <c r="I1090" s="13" t="s">
        <v>18</v>
      </c>
      <c r="J1090" s="12" t="s">
        <v>838</v>
      </c>
      <c r="K1090" s="13" t="s">
        <v>839</v>
      </c>
      <c r="L1090" s="12" t="s">
        <v>840</v>
      </c>
      <c r="M1090" s="13" t="s">
        <v>80</v>
      </c>
      <c r="N1090" s="2" t="s">
        <v>19</v>
      </c>
      <c r="O1090" s="13" t="s">
        <v>20</v>
      </c>
      <c r="P1090" s="14">
        <v>0.84</v>
      </c>
      <c r="Q1090" s="14"/>
      <c r="R1090" s="13">
        <v>144</v>
      </c>
      <c r="S1090" s="15"/>
      <c r="T1090" s="13">
        <v>1</v>
      </c>
      <c r="U1090" s="13"/>
      <c r="V1090" s="16"/>
      <c r="W1090" s="16" t="str">
        <f t="shared" ref="W1090:W1153" si="17">"PN"&amp;A1090</f>
        <v>PN2-121-236-03</v>
      </c>
      <c r="X1090" s="17" t="s">
        <v>699</v>
      </c>
      <c r="Z1090" s="13" t="s">
        <v>109</v>
      </c>
      <c r="AA1090" s="17" t="s">
        <v>22</v>
      </c>
      <c r="AB1090" s="17" t="s">
        <v>22</v>
      </c>
      <c r="AC1090" s="17" t="s">
        <v>22</v>
      </c>
      <c r="AD1090" s="17" t="s">
        <v>22</v>
      </c>
      <c r="AE1090" s="17" t="s">
        <v>22</v>
      </c>
      <c r="AF1090" s="17" t="s">
        <v>22</v>
      </c>
      <c r="AG1090" s="17" t="s">
        <v>22</v>
      </c>
      <c r="AJ1090" s="17" t="s">
        <v>22</v>
      </c>
      <c r="AK1090" s="17" t="s">
        <v>22</v>
      </c>
      <c r="AO1090" s="17" t="s">
        <v>22</v>
      </c>
      <c r="AP1090" s="18" t="s">
        <v>22</v>
      </c>
      <c r="AQ1090" s="17" t="s">
        <v>22</v>
      </c>
      <c r="AR1090" s="17" t="s">
        <v>22</v>
      </c>
      <c r="AS1090" s="17" t="s">
        <v>22</v>
      </c>
      <c r="AT1090" s="17" t="s">
        <v>22</v>
      </c>
      <c r="AU1090" s="17" t="s">
        <v>22</v>
      </c>
      <c r="AV1090" s="17" t="s">
        <v>22</v>
      </c>
      <c r="AW1090" s="17" t="s">
        <v>22</v>
      </c>
      <c r="AX1090" s="17" t="s">
        <v>22</v>
      </c>
      <c r="AY1090" s="17" t="s">
        <v>22</v>
      </c>
      <c r="AZ1090" s="17" t="s">
        <v>22</v>
      </c>
      <c r="BA1090" s="17" t="s">
        <v>22</v>
      </c>
      <c r="BD1090" s="17" t="s">
        <v>22</v>
      </c>
      <c r="BE1090" s="17" t="s">
        <v>22</v>
      </c>
      <c r="BF1090" s="17" t="s">
        <v>22</v>
      </c>
      <c r="BG1090" s="18" t="s">
        <v>22</v>
      </c>
      <c r="BH1090" s="3" t="s">
        <v>22</v>
      </c>
      <c r="BI1090" s="3" t="s">
        <v>22</v>
      </c>
      <c r="BK1090" s="3" t="s">
        <v>22</v>
      </c>
      <c r="BL1090" s="17" t="s">
        <v>22</v>
      </c>
      <c r="BM1090" s="19" t="s">
        <v>22</v>
      </c>
      <c r="BN1090" s="19">
        <f>P1090*R1090</f>
        <v>120.96</v>
      </c>
      <c r="BO1090" s="19" t="str">
        <f>IF(AND(BN1090&gt;120000, P1090&gt;25, X1090&lt;&gt;"WAVE 0"), "yes", "no")</f>
        <v>no</v>
      </c>
      <c r="BP1090" s="17" t="s">
        <v>22</v>
      </c>
    </row>
    <row r="1091" spans="1:68" x14ac:dyDescent="0.25">
      <c r="A1091" s="11" t="s">
        <v>2429</v>
      </c>
      <c r="B1091" s="12" t="s">
        <v>2430</v>
      </c>
      <c r="C1091" s="13" t="s">
        <v>57</v>
      </c>
      <c r="D1091" s="12" t="s">
        <v>1479</v>
      </c>
      <c r="E1091" s="13" t="s">
        <v>1480</v>
      </c>
      <c r="F1091" s="12">
        <v>2020</v>
      </c>
      <c r="G1091" s="13" t="s">
        <v>109</v>
      </c>
      <c r="H1091" s="12" t="s">
        <v>76</v>
      </c>
      <c r="I1091" s="13" t="s">
        <v>51</v>
      </c>
      <c r="J1091" s="12" t="s">
        <v>847</v>
      </c>
      <c r="K1091" s="13" t="s">
        <v>848</v>
      </c>
      <c r="L1091" s="12" t="s">
        <v>79</v>
      </c>
      <c r="M1091" s="13" t="s">
        <v>80</v>
      </c>
      <c r="N1091" s="2" t="s">
        <v>64</v>
      </c>
      <c r="O1091" s="13" t="s">
        <v>20</v>
      </c>
      <c r="P1091" s="14">
        <v>5874</v>
      </c>
      <c r="Q1091" s="14">
        <v>312894</v>
      </c>
      <c r="R1091" s="13">
        <v>81</v>
      </c>
      <c r="S1091" s="15">
        <v>0.6428571428571429</v>
      </c>
      <c r="T1091" s="13">
        <v>1</v>
      </c>
      <c r="U1091" s="13">
        <v>3</v>
      </c>
      <c r="V1091" s="16">
        <v>0</v>
      </c>
      <c r="W1091" s="16" t="str">
        <f t="shared" si="17"/>
        <v>PN2-121-420-19</v>
      </c>
      <c r="Z1091" s="17" t="s">
        <v>109</v>
      </c>
      <c r="AB1091" s="17" t="s">
        <v>22</v>
      </c>
      <c r="AC1091" s="17" t="s">
        <v>22</v>
      </c>
      <c r="AD1091" s="17" t="s">
        <v>81</v>
      </c>
      <c r="AE1091" s="17" t="s">
        <v>42</v>
      </c>
      <c r="AF1091" s="17" t="s">
        <v>2286</v>
      </c>
      <c r="AG1091" s="17" t="s">
        <v>22</v>
      </c>
      <c r="AJ1091" s="17" t="s">
        <v>83</v>
      </c>
      <c r="AK1091" s="17" t="s">
        <v>84</v>
      </c>
      <c r="AO1091" s="17" t="s">
        <v>85</v>
      </c>
      <c r="AP1091" s="18">
        <v>43238</v>
      </c>
      <c r="AQ1091" s="17">
        <v>7</v>
      </c>
      <c r="AR1091" s="17" t="s">
        <v>22</v>
      </c>
      <c r="AS1091" s="17" t="s">
        <v>22</v>
      </c>
      <c r="AT1091" s="17" t="s">
        <v>22</v>
      </c>
      <c r="AU1091" s="17" t="s">
        <v>22</v>
      </c>
      <c r="AV1091" s="17" t="s">
        <v>22</v>
      </c>
      <c r="BE1091" s="17" t="s">
        <v>52</v>
      </c>
      <c r="BM1091" s="19" t="s">
        <v>22</v>
      </c>
      <c r="BN1091" s="19">
        <f>P1091*R1091</f>
        <v>475794</v>
      </c>
      <c r="BO1091" s="19" t="str">
        <f>IF(AND(BN1091&gt;120000, P1091&gt;25, X1091&lt;&gt;"WAVE 0"), "yes", "no")</f>
        <v>yes</v>
      </c>
      <c r="BP1091" s="17" t="s">
        <v>51</v>
      </c>
    </row>
    <row r="1092" spans="1:68" x14ac:dyDescent="0.25">
      <c r="A1092" s="11" t="s">
        <v>2431</v>
      </c>
      <c r="B1092" s="12" t="s">
        <v>2432</v>
      </c>
      <c r="C1092" s="13" t="s">
        <v>57</v>
      </c>
      <c r="D1092" s="12" t="s">
        <v>1479</v>
      </c>
      <c r="E1092" s="13" t="s">
        <v>1480</v>
      </c>
      <c r="F1092" s="12">
        <v>2020</v>
      </c>
      <c r="G1092" s="13" t="s">
        <v>109</v>
      </c>
      <c r="H1092" s="12" t="s">
        <v>76</v>
      </c>
      <c r="I1092" s="13" t="s">
        <v>51</v>
      </c>
      <c r="J1092" s="12" t="s">
        <v>838</v>
      </c>
      <c r="K1092" s="13" t="s">
        <v>839</v>
      </c>
      <c r="L1092" s="12" t="s">
        <v>840</v>
      </c>
      <c r="M1092" s="13" t="s">
        <v>80</v>
      </c>
      <c r="N1092" s="2" t="s">
        <v>64</v>
      </c>
      <c r="O1092" s="13" t="s">
        <v>20</v>
      </c>
      <c r="P1092" s="14">
        <v>9818.7392999999993</v>
      </c>
      <c r="Q1092" s="14">
        <v>579597.35999999987</v>
      </c>
      <c r="R1092" s="13">
        <v>55</v>
      </c>
      <c r="S1092" s="15">
        <v>0.89417989417989396</v>
      </c>
      <c r="T1092" s="13">
        <v>2</v>
      </c>
      <c r="U1092" s="13">
        <v>2</v>
      </c>
      <c r="V1092" s="16">
        <v>0</v>
      </c>
      <c r="W1092" s="16" t="str">
        <f t="shared" si="17"/>
        <v>PN2-121-470-49</v>
      </c>
      <c r="Z1092" s="17" t="s">
        <v>109</v>
      </c>
      <c r="AB1092" s="17" t="s">
        <v>22</v>
      </c>
      <c r="AC1092" s="17" t="s">
        <v>22</v>
      </c>
      <c r="AD1092" s="17" t="s">
        <v>81</v>
      </c>
      <c r="AE1092" s="17" t="s">
        <v>42</v>
      </c>
      <c r="AF1092" s="17" t="s">
        <v>82</v>
      </c>
      <c r="AG1092" s="17" t="s">
        <v>22</v>
      </c>
      <c r="AJ1092" s="17" t="s">
        <v>83</v>
      </c>
      <c r="AK1092" s="17" t="s">
        <v>2433</v>
      </c>
      <c r="AO1092" s="17" t="s">
        <v>85</v>
      </c>
      <c r="AP1092" s="18">
        <v>43545</v>
      </c>
      <c r="AQ1092" s="17">
        <v>7</v>
      </c>
      <c r="AR1092" s="17" t="s">
        <v>22</v>
      </c>
      <c r="AS1092" s="17" t="s">
        <v>22</v>
      </c>
      <c r="AT1092" s="17" t="s">
        <v>22</v>
      </c>
      <c r="AU1092" s="17" t="s">
        <v>22</v>
      </c>
      <c r="AV1092" s="17" t="s">
        <v>22</v>
      </c>
      <c r="BE1092" s="17" t="s">
        <v>52</v>
      </c>
      <c r="BM1092" s="19" t="s">
        <v>22</v>
      </c>
      <c r="BN1092" s="19">
        <f>P1092*R1092</f>
        <v>540030.66149999993</v>
      </c>
      <c r="BO1092" s="19" t="str">
        <f>IF(AND(BN1092&gt;120000, P1092&gt;25, X1092&lt;&gt;"WAVE 0"), "yes", "no")</f>
        <v>yes</v>
      </c>
      <c r="BP1092" s="17" t="s">
        <v>22</v>
      </c>
    </row>
    <row r="1093" spans="1:68" x14ac:dyDescent="0.25">
      <c r="A1093" s="11" t="s">
        <v>2434</v>
      </c>
      <c r="B1093" s="12" t="s">
        <v>2435</v>
      </c>
      <c r="C1093" s="13" t="s">
        <v>57</v>
      </c>
      <c r="D1093" s="12" t="s">
        <v>2309</v>
      </c>
      <c r="E1093" s="13" t="s">
        <v>2310</v>
      </c>
      <c r="F1093" s="12">
        <v>2020</v>
      </c>
      <c r="G1093" s="13" t="s">
        <v>17</v>
      </c>
      <c r="H1093" s="12" t="s">
        <v>76</v>
      </c>
      <c r="I1093" s="13" t="s">
        <v>18</v>
      </c>
      <c r="J1093" s="12" t="s">
        <v>847</v>
      </c>
      <c r="K1093" s="13" t="s">
        <v>848</v>
      </c>
      <c r="L1093" s="12" t="s">
        <v>79</v>
      </c>
      <c r="M1093" s="13" t="s">
        <v>80</v>
      </c>
      <c r="N1093" s="2" t="s">
        <v>64</v>
      </c>
      <c r="O1093" s="13" t="s">
        <v>20</v>
      </c>
      <c r="P1093" s="14">
        <v>3100</v>
      </c>
      <c r="Q1093" s="14">
        <v>33188</v>
      </c>
      <c r="R1093" s="13">
        <v>73</v>
      </c>
      <c r="S1093" s="15">
        <v>1</v>
      </c>
      <c r="T1093" s="13">
        <v>2</v>
      </c>
      <c r="U1093" s="13">
        <v>4</v>
      </c>
      <c r="V1093" s="16">
        <v>0</v>
      </c>
      <c r="W1093" s="16" t="str">
        <f t="shared" si="17"/>
        <v>PN2-121-500-12</v>
      </c>
      <c r="Z1093" s="17" t="s">
        <v>38</v>
      </c>
      <c r="AA1093" s="17" t="s">
        <v>838</v>
      </c>
      <c r="AB1093" s="17" t="s">
        <v>22</v>
      </c>
      <c r="AC1093" s="17" t="s">
        <v>22</v>
      </c>
      <c r="AD1093" s="17" t="s">
        <v>81</v>
      </c>
      <c r="AE1093" s="17" t="s">
        <v>42</v>
      </c>
      <c r="AF1093" s="17" t="s">
        <v>2286</v>
      </c>
      <c r="AG1093" s="17" t="s">
        <v>22</v>
      </c>
      <c r="AJ1093" s="17" t="s">
        <v>83</v>
      </c>
      <c r="AK1093" s="17" t="s">
        <v>84</v>
      </c>
      <c r="AO1093" s="17" t="s">
        <v>85</v>
      </c>
      <c r="AP1093" s="18">
        <v>43545</v>
      </c>
      <c r="AQ1093" s="17">
        <v>7</v>
      </c>
      <c r="AR1093" s="17" t="s">
        <v>22</v>
      </c>
      <c r="AS1093" s="17" t="s">
        <v>22</v>
      </c>
      <c r="AT1093" s="17" t="s">
        <v>22</v>
      </c>
      <c r="AU1093" s="17" t="s">
        <v>22</v>
      </c>
      <c r="AV1093" s="17" t="s">
        <v>22</v>
      </c>
      <c r="BE1093" s="17" t="s">
        <v>52</v>
      </c>
      <c r="BM1093" s="19">
        <v>258071.04295652799</v>
      </c>
      <c r="BN1093" s="19">
        <f>P1093*R1093</f>
        <v>226300</v>
      </c>
      <c r="BO1093" s="19" t="str">
        <f>IF(AND(BN1093&gt;120000, P1093&gt;25, X1093&lt;&gt;"WAVE 0"), "yes", "no")</f>
        <v>yes</v>
      </c>
      <c r="BP1093" s="17" t="s">
        <v>51</v>
      </c>
    </row>
    <row r="1094" spans="1:68" x14ac:dyDescent="0.25">
      <c r="A1094" s="11" t="s">
        <v>2436</v>
      </c>
      <c r="B1094" s="12" t="s">
        <v>948</v>
      </c>
      <c r="C1094" s="13" t="s">
        <v>14</v>
      </c>
      <c r="D1094" s="12" t="s">
        <v>328</v>
      </c>
      <c r="E1094" s="13" t="s">
        <v>329</v>
      </c>
      <c r="F1094" s="12">
        <v>2020</v>
      </c>
      <c r="G1094" s="13" t="s">
        <v>207</v>
      </c>
      <c r="H1094" s="12" t="s">
        <v>18</v>
      </c>
      <c r="I1094" s="13" t="s">
        <v>18</v>
      </c>
      <c r="J1094" s="12" t="s">
        <v>18</v>
      </c>
      <c r="K1094" s="13" t="s">
        <v>18</v>
      </c>
      <c r="L1094" s="12" t="s">
        <v>18</v>
      </c>
      <c r="M1094" s="13" t="s">
        <v>18</v>
      </c>
      <c r="N1094" s="2" t="s">
        <v>194</v>
      </c>
      <c r="O1094" s="13" t="s">
        <v>335</v>
      </c>
      <c r="P1094" s="14">
        <v>0.03</v>
      </c>
      <c r="Q1094" s="14"/>
      <c r="R1094" s="13">
        <v>15</v>
      </c>
      <c r="S1094" s="15"/>
      <c r="T1094" s="13">
        <v>2</v>
      </c>
      <c r="U1094" s="13">
        <v>0</v>
      </c>
      <c r="V1094" s="16"/>
      <c r="W1094" s="16" t="str">
        <f t="shared" si="17"/>
        <v>PN21217DE3207</v>
      </c>
      <c r="AA1094" s="17" t="s">
        <v>22</v>
      </c>
      <c r="AB1094" s="17" t="s">
        <v>22</v>
      </c>
      <c r="AC1094" s="17" t="s">
        <v>22</v>
      </c>
      <c r="AD1094" s="17" t="s">
        <v>22</v>
      </c>
      <c r="AE1094" s="17" t="s">
        <v>22</v>
      </c>
      <c r="AF1094" s="17" t="s">
        <v>22</v>
      </c>
      <c r="AG1094" s="17" t="s">
        <v>22</v>
      </c>
      <c r="AJ1094" s="17" t="s">
        <v>22</v>
      </c>
      <c r="AK1094" s="17" t="s">
        <v>22</v>
      </c>
      <c r="AO1094" s="17" t="s">
        <v>22</v>
      </c>
      <c r="AP1094" s="18" t="s">
        <v>22</v>
      </c>
      <c r="AQ1094" s="17" t="s">
        <v>22</v>
      </c>
      <c r="AR1094" s="17" t="s">
        <v>22</v>
      </c>
      <c r="AS1094" s="17" t="s">
        <v>22</v>
      </c>
      <c r="AT1094" s="17" t="s">
        <v>22</v>
      </c>
      <c r="AU1094" s="17" t="s">
        <v>22</v>
      </c>
      <c r="AV1094" s="17" t="s">
        <v>22</v>
      </c>
      <c r="AW1094" s="17" t="s">
        <v>22</v>
      </c>
      <c r="AX1094" s="17" t="s">
        <v>22</v>
      </c>
      <c r="AY1094" s="17" t="s">
        <v>22</v>
      </c>
      <c r="AZ1094" s="17" t="s">
        <v>22</v>
      </c>
      <c r="BA1094" s="17" t="s">
        <v>22</v>
      </c>
      <c r="BD1094" s="17" t="s">
        <v>22</v>
      </c>
      <c r="BE1094" s="17" t="s">
        <v>22</v>
      </c>
      <c r="BF1094" s="17" t="s">
        <v>22</v>
      </c>
      <c r="BG1094" s="18" t="s">
        <v>22</v>
      </c>
      <c r="BH1094" s="3" t="s">
        <v>22</v>
      </c>
      <c r="BI1094" s="3" t="s">
        <v>22</v>
      </c>
      <c r="BK1094" s="3" t="s">
        <v>22</v>
      </c>
      <c r="BL1094" s="17" t="s">
        <v>22</v>
      </c>
      <c r="BM1094" s="19" t="s">
        <v>22</v>
      </c>
      <c r="BN1094" s="19">
        <f>P1094*R1094</f>
        <v>0.44999999999999996</v>
      </c>
      <c r="BO1094" s="19" t="str">
        <f>IF(AND(BN1094&gt;120000, P1094&gt;25, X1094&lt;&gt;"WAVE 0"), "yes", "no")</f>
        <v>no</v>
      </c>
      <c r="BP1094" s="17" t="s">
        <v>22</v>
      </c>
    </row>
    <row r="1095" spans="1:68" x14ac:dyDescent="0.25">
      <c r="A1095" s="11" t="s">
        <v>2437</v>
      </c>
      <c r="B1095" s="12" t="s">
        <v>2232</v>
      </c>
      <c r="C1095" s="13" t="s">
        <v>14</v>
      </c>
      <c r="D1095" s="12" t="s">
        <v>789</v>
      </c>
      <c r="E1095" s="13" t="s">
        <v>790</v>
      </c>
      <c r="F1095" s="12">
        <v>2019</v>
      </c>
      <c r="G1095" s="13" t="s">
        <v>109</v>
      </c>
      <c r="H1095" s="12" t="s">
        <v>76</v>
      </c>
      <c r="I1095" s="13" t="s">
        <v>18</v>
      </c>
      <c r="J1095" s="12" t="s">
        <v>847</v>
      </c>
      <c r="K1095" s="13" t="s">
        <v>848</v>
      </c>
      <c r="L1095" s="12" t="s">
        <v>79</v>
      </c>
      <c r="M1095" s="13" t="s">
        <v>80</v>
      </c>
      <c r="N1095" s="2" t="s">
        <v>19</v>
      </c>
      <c r="O1095" s="13" t="s">
        <v>20</v>
      </c>
      <c r="P1095" s="14">
        <v>45.96</v>
      </c>
      <c r="Q1095" s="14">
        <v>91.92</v>
      </c>
      <c r="R1095" s="13">
        <v>0</v>
      </c>
      <c r="S1095" s="15">
        <v>1</v>
      </c>
      <c r="T1095" s="13">
        <v>1</v>
      </c>
      <c r="U1095" s="13">
        <v>0</v>
      </c>
      <c r="V1095" s="16">
        <v>0</v>
      </c>
      <c r="W1095" s="16" t="str">
        <f t="shared" si="17"/>
        <v>PN2-131-073-02</v>
      </c>
      <c r="X1095" s="17" t="s">
        <v>150</v>
      </c>
      <c r="Y1095" s="17" t="s">
        <v>791</v>
      </c>
      <c r="Z1095" s="17" t="s">
        <v>109</v>
      </c>
      <c r="AB1095" s="17" t="s">
        <v>157</v>
      </c>
      <c r="AC1095" s="17" t="s">
        <v>2232</v>
      </c>
      <c r="AD1095" s="17" t="s">
        <v>81</v>
      </c>
      <c r="AE1095" s="17" t="s">
        <v>42</v>
      </c>
      <c r="AF1095" s="17" t="s">
        <v>82</v>
      </c>
      <c r="AG1095" s="17" t="s">
        <v>543</v>
      </c>
      <c r="AJ1095" s="17" t="s">
        <v>83</v>
      </c>
      <c r="AK1095" s="17" t="s">
        <v>84</v>
      </c>
      <c r="AO1095" s="17" t="s">
        <v>130</v>
      </c>
      <c r="AP1095" s="18">
        <v>43545</v>
      </c>
      <c r="AQ1095" s="17" t="s">
        <v>22</v>
      </c>
      <c r="AR1095" s="17" t="s">
        <v>47</v>
      </c>
      <c r="AS1095" s="17" t="s">
        <v>47</v>
      </c>
      <c r="AT1095" s="17" t="s">
        <v>47</v>
      </c>
      <c r="AU1095" s="17" t="s">
        <v>47</v>
      </c>
      <c r="AV1095" s="17" t="s">
        <v>47</v>
      </c>
      <c r="AW1095" s="17" t="s">
        <v>266</v>
      </c>
      <c r="AX1095" s="17" t="s">
        <v>799</v>
      </c>
      <c r="AY1095" s="17" t="s">
        <v>691</v>
      </c>
      <c r="AZ1095" s="17" t="s">
        <v>692</v>
      </c>
      <c r="BA1095" s="17" t="s">
        <v>800</v>
      </c>
      <c r="BB1095" s="17" t="s">
        <v>51</v>
      </c>
      <c r="BD1095" s="17">
        <v>1</v>
      </c>
      <c r="BE1095" s="17" t="s">
        <v>52</v>
      </c>
      <c r="BF1095" s="17" t="s">
        <v>795</v>
      </c>
      <c r="BG1095" s="18">
        <v>44764</v>
      </c>
      <c r="BL1095" s="17" t="s">
        <v>544</v>
      </c>
      <c r="BM1095" s="19" t="s">
        <v>22</v>
      </c>
      <c r="BN1095" s="19">
        <f>P1095*R1095</f>
        <v>0</v>
      </c>
      <c r="BO1095" s="19" t="str">
        <f>IF(AND(BN1095&gt;120000, P1095&gt;25, X1095&lt;&gt;"WAVE 0"), "yes", "no")</f>
        <v>no</v>
      </c>
      <c r="BP1095" s="17" t="s">
        <v>22</v>
      </c>
    </row>
    <row r="1096" spans="1:68" x14ac:dyDescent="0.25">
      <c r="A1096" s="12" t="s">
        <v>2438</v>
      </c>
      <c r="B1096" s="12" t="s">
        <v>2439</v>
      </c>
      <c r="C1096" s="13" t="s">
        <v>57</v>
      </c>
      <c r="D1096" s="12" t="s">
        <v>2440</v>
      </c>
      <c r="E1096" s="13" t="s">
        <v>2441</v>
      </c>
      <c r="F1096" s="12">
        <v>2019</v>
      </c>
      <c r="G1096" s="13" t="s">
        <v>207</v>
      </c>
      <c r="H1096" s="12" t="s">
        <v>76</v>
      </c>
      <c r="I1096" s="13" t="s">
        <v>51</v>
      </c>
      <c r="J1096" s="12" t="s">
        <v>847</v>
      </c>
      <c r="K1096" s="13" t="s">
        <v>848</v>
      </c>
      <c r="L1096" s="12" t="s">
        <v>79</v>
      </c>
      <c r="M1096" s="13" t="s">
        <v>80</v>
      </c>
      <c r="N1096" s="2" t="s">
        <v>64</v>
      </c>
      <c r="O1096" s="13" t="s">
        <v>209</v>
      </c>
      <c r="P1096" s="14">
        <v>22409.090899999999</v>
      </c>
      <c r="Q1096" s="14">
        <v>1027000</v>
      </c>
      <c r="R1096" s="13">
        <v>47</v>
      </c>
      <c r="S1096" s="15">
        <v>0.44827586206896552</v>
      </c>
      <c r="T1096" s="13">
        <v>1</v>
      </c>
      <c r="U1096" s="13">
        <v>4</v>
      </c>
      <c r="V1096" s="16">
        <v>0</v>
      </c>
      <c r="W1096" s="16" t="str">
        <f t="shared" si="17"/>
        <v>PN2-131-090-38</v>
      </c>
      <c r="Z1096" s="17" t="s">
        <v>109</v>
      </c>
      <c r="AA1096" s="17" t="s">
        <v>847</v>
      </c>
      <c r="AB1096" s="17" t="s">
        <v>22</v>
      </c>
      <c r="AC1096" s="17" t="s">
        <v>22</v>
      </c>
      <c r="AD1096" s="17" t="s">
        <v>81</v>
      </c>
      <c r="AE1096" s="17" t="s">
        <v>42</v>
      </c>
      <c r="AF1096" s="17" t="s">
        <v>82</v>
      </c>
      <c r="AG1096" s="17" t="s">
        <v>22</v>
      </c>
      <c r="AJ1096" s="17" t="s">
        <v>83</v>
      </c>
      <c r="AK1096" s="17" t="s">
        <v>84</v>
      </c>
      <c r="AO1096" s="17" t="s">
        <v>85</v>
      </c>
      <c r="AP1096" s="18">
        <v>43300</v>
      </c>
      <c r="AQ1096" s="17">
        <v>7</v>
      </c>
      <c r="AR1096" s="17" t="s">
        <v>22</v>
      </c>
      <c r="AS1096" s="17" t="s">
        <v>22</v>
      </c>
      <c r="AT1096" s="17" t="s">
        <v>22</v>
      </c>
      <c r="AU1096" s="17" t="s">
        <v>22</v>
      </c>
      <c r="AV1096" s="17" t="s">
        <v>22</v>
      </c>
      <c r="BE1096" s="17" t="s">
        <v>52</v>
      </c>
      <c r="BM1096" s="19">
        <v>365032.1237910458</v>
      </c>
      <c r="BN1096" s="19">
        <f>P1096*R1096</f>
        <v>1053227.2723000001</v>
      </c>
      <c r="BO1096" s="19" t="str">
        <f>IF(AND(BN1096&gt;120000, P1096&gt;25, X1096&lt;&gt;"WAVE 0"), "yes", "no")</f>
        <v>yes</v>
      </c>
      <c r="BP1096" s="17" t="s">
        <v>51</v>
      </c>
    </row>
    <row r="1097" spans="1:68" x14ac:dyDescent="0.25">
      <c r="A1097" s="11" t="s">
        <v>2442</v>
      </c>
      <c r="B1097" s="12" t="s">
        <v>2443</v>
      </c>
      <c r="C1097" s="13" t="s">
        <v>14</v>
      </c>
      <c r="D1097" s="12" t="s">
        <v>789</v>
      </c>
      <c r="E1097" s="13" t="s">
        <v>790</v>
      </c>
      <c r="F1097" s="12">
        <v>2019</v>
      </c>
      <c r="G1097" s="13" t="s">
        <v>109</v>
      </c>
      <c r="H1097" s="12" t="s">
        <v>76</v>
      </c>
      <c r="I1097" s="13" t="s">
        <v>51</v>
      </c>
      <c r="J1097" s="12" t="s">
        <v>847</v>
      </c>
      <c r="K1097" s="13" t="s">
        <v>848</v>
      </c>
      <c r="L1097" s="12" t="s">
        <v>79</v>
      </c>
      <c r="M1097" s="13" t="s">
        <v>80</v>
      </c>
      <c r="N1097" s="2" t="s">
        <v>19</v>
      </c>
      <c r="O1097" s="13" t="s">
        <v>20</v>
      </c>
      <c r="P1097" s="14">
        <v>4546.76</v>
      </c>
      <c r="Q1097" s="14">
        <v>222791.23999999996</v>
      </c>
      <c r="R1097" s="13">
        <v>45</v>
      </c>
      <c r="S1097" s="15">
        <v>0.9152542372881356</v>
      </c>
      <c r="T1097" s="13">
        <v>2</v>
      </c>
      <c r="U1097" s="13">
        <v>4</v>
      </c>
      <c r="V1097" s="16">
        <v>20000</v>
      </c>
      <c r="W1097" s="16" t="str">
        <f t="shared" si="17"/>
        <v>PN2-131-120-03</v>
      </c>
      <c r="X1097" s="17" t="s">
        <v>150</v>
      </c>
      <c r="Y1097" s="17" t="s">
        <v>791</v>
      </c>
      <c r="Z1097" s="17" t="s">
        <v>109</v>
      </c>
      <c r="AA1097" s="17" t="s">
        <v>847</v>
      </c>
      <c r="AB1097" s="17" t="s">
        <v>1367</v>
      </c>
      <c r="AC1097" s="17" t="s">
        <v>2444</v>
      </c>
      <c r="AD1097" s="17" t="s">
        <v>81</v>
      </c>
      <c r="AE1097" s="17" t="s">
        <v>42</v>
      </c>
      <c r="AF1097" s="17" t="s">
        <v>82</v>
      </c>
      <c r="AG1097" s="17" t="s">
        <v>543</v>
      </c>
      <c r="AJ1097" s="17" t="s">
        <v>83</v>
      </c>
      <c r="AK1097" s="17" t="s">
        <v>84</v>
      </c>
      <c r="AO1097" s="17" t="s">
        <v>85</v>
      </c>
      <c r="AP1097" s="18">
        <v>43545</v>
      </c>
      <c r="AQ1097" s="17">
        <v>7</v>
      </c>
      <c r="AR1097" s="17" t="s">
        <v>47</v>
      </c>
      <c r="AS1097" s="17" t="s">
        <v>47</v>
      </c>
      <c r="AT1097" s="17" t="s">
        <v>47</v>
      </c>
      <c r="AU1097" s="17" t="s">
        <v>47</v>
      </c>
      <c r="AV1097" s="17" t="s">
        <v>47</v>
      </c>
      <c r="AW1097" s="17" t="s">
        <v>48</v>
      </c>
      <c r="AX1097" s="17" t="s">
        <v>2445</v>
      </c>
      <c r="AZ1097" s="17" t="s">
        <v>2248</v>
      </c>
      <c r="BA1097" s="17" t="s">
        <v>2446</v>
      </c>
      <c r="BB1097" s="17" t="s">
        <v>51</v>
      </c>
      <c r="BD1097" s="17">
        <v>1</v>
      </c>
      <c r="BE1097" s="17" t="s">
        <v>52</v>
      </c>
      <c r="BF1097" s="17" t="s">
        <v>795</v>
      </c>
      <c r="BG1097" s="18">
        <v>44764</v>
      </c>
      <c r="BL1097" s="17" t="s">
        <v>544</v>
      </c>
      <c r="BM1097" s="19">
        <v>194125.09986170023</v>
      </c>
      <c r="BN1097" s="19">
        <f>P1097*R1097</f>
        <v>204604.2</v>
      </c>
      <c r="BO1097" s="19" t="str">
        <f>IF(AND(BN1097&gt;120000, P1097&gt;25, X1097&lt;&gt;"WAVE 0"), "yes", "no")</f>
        <v>no</v>
      </c>
      <c r="BP1097" s="17" t="s">
        <v>51</v>
      </c>
    </row>
    <row r="1098" spans="1:68" x14ac:dyDescent="0.25">
      <c r="A1098" s="11" t="s">
        <v>2442</v>
      </c>
      <c r="B1098" s="12" t="s">
        <v>2443</v>
      </c>
      <c r="C1098" s="13" t="s">
        <v>57</v>
      </c>
      <c r="D1098" s="12" t="s">
        <v>2309</v>
      </c>
      <c r="E1098" s="13" t="s">
        <v>2310</v>
      </c>
      <c r="F1098" s="12">
        <v>2019</v>
      </c>
      <c r="G1098" s="13" t="s">
        <v>17</v>
      </c>
      <c r="H1098" s="12" t="s">
        <v>76</v>
      </c>
      <c r="I1098" s="13" t="s">
        <v>18</v>
      </c>
      <c r="J1098" s="12" t="s">
        <v>847</v>
      </c>
      <c r="K1098" s="13" t="s">
        <v>848</v>
      </c>
      <c r="L1098" s="12" t="s">
        <v>79</v>
      </c>
      <c r="M1098" s="13" t="s">
        <v>80</v>
      </c>
      <c r="N1098" s="2" t="s">
        <v>95</v>
      </c>
      <c r="O1098" s="13" t="s">
        <v>20</v>
      </c>
      <c r="P1098" s="14">
        <v>4546.76</v>
      </c>
      <c r="Q1098" s="14">
        <v>68421</v>
      </c>
      <c r="R1098" s="13">
        <v>45</v>
      </c>
      <c r="S1098" s="15">
        <v>0.8571428571428571</v>
      </c>
      <c r="T1098" s="13">
        <v>2</v>
      </c>
      <c r="U1098" s="13">
        <v>4</v>
      </c>
      <c r="V1098" s="16">
        <v>0</v>
      </c>
      <c r="W1098" s="16" t="str">
        <f t="shared" si="17"/>
        <v>PN2-131-120-03</v>
      </c>
      <c r="X1098" s="17" t="s">
        <v>2447</v>
      </c>
      <c r="Y1098" s="17" t="s">
        <v>791</v>
      </c>
      <c r="Z1098" s="17" t="s">
        <v>109</v>
      </c>
      <c r="AA1098" s="17" t="s">
        <v>847</v>
      </c>
      <c r="AB1098" s="17" t="s">
        <v>1367</v>
      </c>
      <c r="AC1098" s="17" t="s">
        <v>2444</v>
      </c>
      <c r="AD1098" s="17" t="s">
        <v>81</v>
      </c>
      <c r="AE1098" s="17" t="s">
        <v>42</v>
      </c>
      <c r="AF1098" s="17" t="s">
        <v>82</v>
      </c>
      <c r="AG1098" s="17" t="s">
        <v>543</v>
      </c>
      <c r="AJ1098" s="17" t="s">
        <v>83</v>
      </c>
      <c r="AK1098" s="17" t="s">
        <v>84</v>
      </c>
      <c r="AO1098" s="17" t="s">
        <v>85</v>
      </c>
      <c r="AP1098" s="18">
        <v>43545</v>
      </c>
      <c r="AQ1098" s="17">
        <v>7</v>
      </c>
      <c r="AR1098" s="17" t="s">
        <v>47</v>
      </c>
      <c r="AS1098" s="17" t="s">
        <v>47</v>
      </c>
      <c r="AT1098" s="17" t="s">
        <v>47</v>
      </c>
      <c r="AU1098" s="17" t="s">
        <v>47</v>
      </c>
      <c r="AV1098" s="17" t="s">
        <v>47</v>
      </c>
      <c r="AW1098" s="17" t="s">
        <v>48</v>
      </c>
      <c r="AX1098" s="17" t="s">
        <v>2445</v>
      </c>
      <c r="AZ1098" s="17" t="s">
        <v>2248</v>
      </c>
      <c r="BA1098" s="17" t="s">
        <v>2446</v>
      </c>
      <c r="BB1098" s="17" t="s">
        <v>51</v>
      </c>
      <c r="BD1098" s="17">
        <v>1</v>
      </c>
      <c r="BE1098" s="17" t="s">
        <v>52</v>
      </c>
      <c r="BF1098" s="17" t="s">
        <v>795</v>
      </c>
      <c r="BG1098" s="18">
        <v>44764</v>
      </c>
      <c r="BL1098" s="17" t="s">
        <v>544</v>
      </c>
      <c r="BM1098" s="19">
        <v>194125.09986170023</v>
      </c>
      <c r="BN1098" s="19">
        <f>P1098*R1098</f>
        <v>204604.2</v>
      </c>
      <c r="BO1098" s="19" t="str">
        <f>IF(AND(BN1098&gt;120000, P1098&gt;25, X1098&lt;&gt;"WAVE 0"), "yes", "no")</f>
        <v>yes</v>
      </c>
      <c r="BP1098" s="17" t="s">
        <v>51</v>
      </c>
    </row>
    <row r="1099" spans="1:68" x14ac:dyDescent="0.25">
      <c r="A1099" s="11" t="s">
        <v>2448</v>
      </c>
      <c r="B1099" s="12" t="s">
        <v>2449</v>
      </c>
      <c r="C1099" s="13" t="s">
        <v>14</v>
      </c>
      <c r="D1099" s="12" t="s">
        <v>697</v>
      </c>
      <c r="E1099" s="13" t="s">
        <v>698</v>
      </c>
      <c r="F1099" s="12">
        <v>2019</v>
      </c>
      <c r="G1099" s="13" t="s">
        <v>109</v>
      </c>
      <c r="H1099" s="12" t="s">
        <v>76</v>
      </c>
      <c r="I1099" s="13" t="s">
        <v>51</v>
      </c>
      <c r="J1099" s="12" t="s">
        <v>847</v>
      </c>
      <c r="K1099" s="13" t="s">
        <v>848</v>
      </c>
      <c r="L1099" s="12" t="s">
        <v>79</v>
      </c>
      <c r="M1099" s="13" t="s">
        <v>80</v>
      </c>
      <c r="N1099" s="2" t="s">
        <v>19</v>
      </c>
      <c r="O1099" s="13" t="s">
        <v>20</v>
      </c>
      <c r="P1099" s="14">
        <v>1.77</v>
      </c>
      <c r="Q1099" s="14">
        <v>500.91</v>
      </c>
      <c r="R1099" s="13">
        <v>0</v>
      </c>
      <c r="S1099" s="15">
        <v>0</v>
      </c>
      <c r="T1099" s="13">
        <v>1</v>
      </c>
      <c r="U1099" s="13">
        <v>2</v>
      </c>
      <c r="V1099" s="16">
        <v>0</v>
      </c>
      <c r="W1099" s="16" t="str">
        <f t="shared" si="17"/>
        <v>PN2-131-137-01</v>
      </c>
      <c r="X1099" s="17" t="s">
        <v>699</v>
      </c>
      <c r="Z1099" s="17" t="s">
        <v>109</v>
      </c>
      <c r="AB1099" s="17" t="s">
        <v>46</v>
      </c>
      <c r="AC1099" s="17" t="s">
        <v>2450</v>
      </c>
      <c r="AD1099" s="17" t="s">
        <v>81</v>
      </c>
      <c r="AE1099" s="17" t="s">
        <v>42</v>
      </c>
      <c r="AF1099" s="17" t="s">
        <v>1655</v>
      </c>
      <c r="AG1099" s="17" t="s">
        <v>543</v>
      </c>
      <c r="AJ1099" s="17" t="s">
        <v>83</v>
      </c>
      <c r="AK1099" s="17" t="s">
        <v>84</v>
      </c>
      <c r="AO1099" s="17" t="s">
        <v>130</v>
      </c>
      <c r="AP1099" s="18">
        <v>43228</v>
      </c>
      <c r="AQ1099" s="17" t="s">
        <v>22</v>
      </c>
      <c r="AR1099" s="17" t="s">
        <v>47</v>
      </c>
      <c r="AS1099" s="17" t="s">
        <v>47</v>
      </c>
      <c r="AT1099" s="17" t="s">
        <v>47</v>
      </c>
      <c r="AU1099" s="17" t="s">
        <v>47</v>
      </c>
      <c r="AV1099" s="17" t="s">
        <v>47</v>
      </c>
      <c r="BE1099" s="17" t="s">
        <v>52</v>
      </c>
      <c r="BF1099" s="17" t="s">
        <v>710</v>
      </c>
      <c r="BG1099" s="18">
        <v>44227</v>
      </c>
      <c r="BL1099" s="17" t="s">
        <v>711</v>
      </c>
      <c r="BM1099" s="19" t="s">
        <v>22</v>
      </c>
      <c r="BN1099" s="19">
        <f>P1099*R1099</f>
        <v>0</v>
      </c>
      <c r="BO1099" s="19" t="str">
        <f>IF(AND(BN1099&gt;120000, P1099&gt;25, X1099&lt;&gt;"WAVE 0"), "yes", "no")</f>
        <v>no</v>
      </c>
      <c r="BP1099" s="17" t="s">
        <v>22</v>
      </c>
    </row>
    <row r="1100" spans="1:68" x14ac:dyDescent="0.25">
      <c r="A1100" s="11" t="s">
        <v>2451</v>
      </c>
      <c r="B1100" s="12" t="s">
        <v>2452</v>
      </c>
      <c r="C1100" s="13" t="s">
        <v>14</v>
      </c>
      <c r="D1100" s="12" t="s">
        <v>697</v>
      </c>
      <c r="E1100" s="13" t="s">
        <v>698</v>
      </c>
      <c r="F1100" s="12">
        <v>2019</v>
      </c>
      <c r="G1100" s="13" t="s">
        <v>109</v>
      </c>
      <c r="H1100" s="12" t="s">
        <v>76</v>
      </c>
      <c r="I1100" s="13" t="s">
        <v>51</v>
      </c>
      <c r="J1100" s="12" t="s">
        <v>847</v>
      </c>
      <c r="K1100" s="13" t="s">
        <v>848</v>
      </c>
      <c r="L1100" s="12" t="s">
        <v>79</v>
      </c>
      <c r="M1100" s="13" t="s">
        <v>80</v>
      </c>
      <c r="N1100" s="2" t="s">
        <v>19</v>
      </c>
      <c r="O1100" s="13" t="s">
        <v>20</v>
      </c>
      <c r="P1100" s="14">
        <v>16.38</v>
      </c>
      <c r="Q1100" s="14">
        <v>2031.12</v>
      </c>
      <c r="R1100" s="13">
        <v>97</v>
      </c>
      <c r="S1100" s="15">
        <v>0.84375</v>
      </c>
      <c r="T1100" s="13">
        <v>2</v>
      </c>
      <c r="U1100" s="13">
        <v>2</v>
      </c>
      <c r="V1100" s="16">
        <v>0</v>
      </c>
      <c r="W1100" s="16" t="str">
        <f t="shared" si="17"/>
        <v>PN2-131-320-02</v>
      </c>
      <c r="X1100" s="17" t="s">
        <v>699</v>
      </c>
      <c r="Z1100" s="17" t="s">
        <v>109</v>
      </c>
      <c r="AB1100" s="17" t="s">
        <v>152</v>
      </c>
      <c r="AC1100" s="17" t="s">
        <v>2453</v>
      </c>
      <c r="AD1100" s="17" t="s">
        <v>81</v>
      </c>
      <c r="AE1100" s="17" t="s">
        <v>42</v>
      </c>
      <c r="AF1100" s="17" t="s">
        <v>542</v>
      </c>
      <c r="AG1100" s="17" t="s">
        <v>543</v>
      </c>
      <c r="AJ1100" s="17" t="s">
        <v>83</v>
      </c>
      <c r="AK1100" s="17" t="s">
        <v>84</v>
      </c>
      <c r="AO1100" s="17" t="s">
        <v>130</v>
      </c>
      <c r="AP1100" s="18">
        <v>43207</v>
      </c>
      <c r="AQ1100" s="17" t="s">
        <v>22</v>
      </c>
      <c r="AR1100" s="17" t="s">
        <v>47</v>
      </c>
      <c r="AS1100" s="17" t="s">
        <v>47</v>
      </c>
      <c r="AT1100" s="17" t="s">
        <v>47</v>
      </c>
      <c r="AU1100" s="17" t="s">
        <v>47</v>
      </c>
      <c r="AV1100" s="17" t="s">
        <v>47</v>
      </c>
      <c r="AW1100" s="17" t="s">
        <v>48</v>
      </c>
      <c r="AX1100" s="17" t="s">
        <v>2416</v>
      </c>
      <c r="AY1100" s="17" t="s">
        <v>691</v>
      </c>
      <c r="AZ1100" s="17" t="s">
        <v>773</v>
      </c>
      <c r="BA1100" s="17" t="s">
        <v>1350</v>
      </c>
      <c r="BD1100" s="17">
        <v>1</v>
      </c>
      <c r="BE1100" s="17" t="s">
        <v>52</v>
      </c>
      <c r="BF1100" s="17" t="s">
        <v>710</v>
      </c>
      <c r="BG1100" s="18">
        <v>44227</v>
      </c>
      <c r="BL1100" s="17" t="s">
        <v>711</v>
      </c>
      <c r="BM1100" s="19" t="s">
        <v>22</v>
      </c>
      <c r="BN1100" s="19">
        <f>P1100*R1100</f>
        <v>1588.86</v>
      </c>
      <c r="BO1100" s="19" t="str">
        <f>IF(AND(BN1100&gt;120000, P1100&gt;25, X1100&lt;&gt;"WAVE 0"), "yes", "no")</f>
        <v>no</v>
      </c>
      <c r="BP1100" s="17" t="s">
        <v>51</v>
      </c>
    </row>
    <row r="1101" spans="1:68" x14ac:dyDescent="0.25">
      <c r="A1101" s="11" t="s">
        <v>2454</v>
      </c>
      <c r="B1101" s="12" t="s">
        <v>2452</v>
      </c>
      <c r="C1101" s="13" t="s">
        <v>14</v>
      </c>
      <c r="D1101" s="12" t="s">
        <v>697</v>
      </c>
      <c r="E1101" s="13" t="s">
        <v>698</v>
      </c>
      <c r="F1101" s="12">
        <v>2019</v>
      </c>
      <c r="G1101" s="13" t="s">
        <v>109</v>
      </c>
      <c r="H1101" s="12" t="s">
        <v>76</v>
      </c>
      <c r="I1101" s="13" t="s">
        <v>51</v>
      </c>
      <c r="J1101" s="12" t="s">
        <v>847</v>
      </c>
      <c r="K1101" s="13" t="s">
        <v>848</v>
      </c>
      <c r="L1101" s="12" t="s">
        <v>79</v>
      </c>
      <c r="M1101" s="13" t="s">
        <v>80</v>
      </c>
      <c r="N1101" s="2" t="s">
        <v>19</v>
      </c>
      <c r="O1101" s="13" t="s">
        <v>20</v>
      </c>
      <c r="P1101" s="14">
        <v>24.5105</v>
      </c>
      <c r="Q1101" s="14">
        <v>3900.6000000000004</v>
      </c>
      <c r="R1101" s="13">
        <v>120</v>
      </c>
      <c r="S1101" s="15">
        <v>0.2857142857142857</v>
      </c>
      <c r="T1101" s="13">
        <v>1</v>
      </c>
      <c r="U1101" s="13">
        <v>2</v>
      </c>
      <c r="V1101" s="16">
        <v>0</v>
      </c>
      <c r="W1101" s="16" t="str">
        <f t="shared" si="17"/>
        <v>PN2-131-450-01</v>
      </c>
      <c r="X1101" s="17" t="s">
        <v>699</v>
      </c>
      <c r="Z1101" s="17" t="s">
        <v>109</v>
      </c>
      <c r="AB1101" s="17" t="s">
        <v>39</v>
      </c>
      <c r="AC1101" s="17" t="s">
        <v>2455</v>
      </c>
      <c r="AD1101" s="17" t="s">
        <v>81</v>
      </c>
      <c r="AE1101" s="17" t="s">
        <v>42</v>
      </c>
      <c r="AF1101" s="17" t="s">
        <v>542</v>
      </c>
      <c r="AG1101" s="17" t="s">
        <v>543</v>
      </c>
      <c r="AJ1101" s="17" t="s">
        <v>83</v>
      </c>
      <c r="AK1101" s="17" t="s">
        <v>84</v>
      </c>
      <c r="AO1101" s="17" t="s">
        <v>130</v>
      </c>
      <c r="AP1101" s="18">
        <v>43228</v>
      </c>
      <c r="AQ1101" s="17" t="s">
        <v>22</v>
      </c>
      <c r="AR1101" s="17" t="s">
        <v>47</v>
      </c>
      <c r="AS1101" s="17" t="s">
        <v>47</v>
      </c>
      <c r="AT1101" s="17" t="s">
        <v>47</v>
      </c>
      <c r="AU1101" s="17" t="s">
        <v>47</v>
      </c>
      <c r="AV1101" s="17" t="s">
        <v>47</v>
      </c>
      <c r="AW1101" s="17" t="s">
        <v>48</v>
      </c>
      <c r="AX1101" s="17" t="s">
        <v>2416</v>
      </c>
      <c r="AY1101" s="17" t="s">
        <v>691</v>
      </c>
      <c r="AZ1101" s="17" t="s">
        <v>773</v>
      </c>
      <c r="BA1101" s="17" t="s">
        <v>1350</v>
      </c>
      <c r="BD1101" s="17">
        <v>1</v>
      </c>
      <c r="BE1101" s="17" t="s">
        <v>52</v>
      </c>
      <c r="BF1101" s="17" t="s">
        <v>710</v>
      </c>
      <c r="BG1101" s="18">
        <v>44227</v>
      </c>
      <c r="BL1101" s="17" t="s">
        <v>711</v>
      </c>
      <c r="BM1101" s="19" t="s">
        <v>22</v>
      </c>
      <c r="BN1101" s="19">
        <f>P1101*R1101</f>
        <v>2941.26</v>
      </c>
      <c r="BO1101" s="19" t="str">
        <f>IF(AND(BN1101&gt;120000, P1101&gt;25, X1101&lt;&gt;"WAVE 0"), "yes", "no")</f>
        <v>no</v>
      </c>
      <c r="BP1101" s="17" t="s">
        <v>51</v>
      </c>
    </row>
    <row r="1102" spans="1:68" x14ac:dyDescent="0.25">
      <c r="A1102" s="11" t="s">
        <v>2456</v>
      </c>
      <c r="B1102" s="12" t="s">
        <v>2457</v>
      </c>
      <c r="C1102" s="13" t="s">
        <v>14</v>
      </c>
      <c r="D1102" s="12" t="s">
        <v>706</v>
      </c>
      <c r="E1102" s="13" t="s">
        <v>707</v>
      </c>
      <c r="F1102" s="12">
        <v>2020</v>
      </c>
      <c r="G1102" s="13" t="s">
        <v>109</v>
      </c>
      <c r="H1102" s="12" t="s">
        <v>76</v>
      </c>
      <c r="I1102" s="13" t="s">
        <v>18</v>
      </c>
      <c r="J1102" s="12" t="s">
        <v>847</v>
      </c>
      <c r="K1102" s="13" t="s">
        <v>848</v>
      </c>
      <c r="L1102" s="12" t="s">
        <v>79</v>
      </c>
      <c r="M1102" s="13" t="s">
        <v>80</v>
      </c>
      <c r="N1102" s="2" t="s">
        <v>19</v>
      </c>
      <c r="O1102" s="13" t="s">
        <v>20</v>
      </c>
      <c r="P1102" s="14">
        <v>0</v>
      </c>
      <c r="Q1102" s="14">
        <v>3610</v>
      </c>
      <c r="R1102" s="13">
        <v>476</v>
      </c>
      <c r="S1102" s="15">
        <v>0</v>
      </c>
      <c r="T1102" s="13">
        <v>1</v>
      </c>
      <c r="U1102" s="13">
        <v>1</v>
      </c>
      <c r="V1102" s="16">
        <v>0</v>
      </c>
      <c r="W1102" s="16" t="str">
        <f t="shared" si="17"/>
        <v>PN2-140-096-01</v>
      </c>
      <c r="Z1102" s="17" t="s">
        <v>109</v>
      </c>
      <c r="AA1102" s="17" t="s">
        <v>22</v>
      </c>
      <c r="AB1102" s="17" t="s">
        <v>22</v>
      </c>
      <c r="AC1102" s="17" t="s">
        <v>22</v>
      </c>
      <c r="AD1102" s="17" t="s">
        <v>22</v>
      </c>
      <c r="AE1102" s="17" t="s">
        <v>22</v>
      </c>
      <c r="AF1102" s="17" t="s">
        <v>22</v>
      </c>
      <c r="AG1102" s="17" t="s">
        <v>22</v>
      </c>
      <c r="AJ1102" s="17" t="s">
        <v>22</v>
      </c>
      <c r="AK1102" s="17" t="s">
        <v>22</v>
      </c>
      <c r="AO1102" s="17" t="s">
        <v>22</v>
      </c>
      <c r="AP1102" s="18" t="s">
        <v>22</v>
      </c>
      <c r="AQ1102" s="17" t="s">
        <v>22</v>
      </c>
      <c r="AR1102" s="17" t="s">
        <v>22</v>
      </c>
      <c r="AS1102" s="17" t="s">
        <v>22</v>
      </c>
      <c r="AT1102" s="17" t="s">
        <v>22</v>
      </c>
      <c r="AU1102" s="17" t="s">
        <v>22</v>
      </c>
      <c r="AV1102" s="17" t="s">
        <v>22</v>
      </c>
      <c r="AW1102" s="17" t="s">
        <v>22</v>
      </c>
      <c r="AX1102" s="17" t="s">
        <v>22</v>
      </c>
      <c r="AY1102" s="17" t="s">
        <v>22</v>
      </c>
      <c r="AZ1102" s="17" t="s">
        <v>22</v>
      </c>
      <c r="BA1102" s="17" t="s">
        <v>22</v>
      </c>
      <c r="BD1102" s="17" t="s">
        <v>22</v>
      </c>
      <c r="BE1102" s="17" t="s">
        <v>22</v>
      </c>
      <c r="BF1102" s="17" t="s">
        <v>22</v>
      </c>
      <c r="BG1102" s="18" t="s">
        <v>22</v>
      </c>
      <c r="BH1102" s="3" t="s">
        <v>22</v>
      </c>
      <c r="BI1102" s="3" t="s">
        <v>22</v>
      </c>
      <c r="BK1102" s="3" t="s">
        <v>22</v>
      </c>
      <c r="BL1102" s="17" t="s">
        <v>22</v>
      </c>
      <c r="BM1102" s="19" t="s">
        <v>22</v>
      </c>
      <c r="BN1102" s="19">
        <f>P1102*R1102</f>
        <v>0</v>
      </c>
      <c r="BO1102" s="19" t="str">
        <f>IF(AND(BN1102&gt;120000, P1102&gt;25, X1102&lt;&gt;"WAVE 0"), "yes", "no")</f>
        <v>no</v>
      </c>
      <c r="BP1102" s="17" t="s">
        <v>22</v>
      </c>
    </row>
    <row r="1103" spans="1:68" x14ac:dyDescent="0.25">
      <c r="A1103" s="11" t="s">
        <v>2458</v>
      </c>
      <c r="B1103" s="12" t="s">
        <v>2457</v>
      </c>
      <c r="C1103" s="13" t="s">
        <v>14</v>
      </c>
      <c r="D1103" s="12" t="s">
        <v>706</v>
      </c>
      <c r="E1103" s="13" t="s">
        <v>707</v>
      </c>
      <c r="F1103" s="12">
        <v>2020</v>
      </c>
      <c r="G1103" s="13" t="s">
        <v>109</v>
      </c>
      <c r="H1103" s="12" t="s">
        <v>76</v>
      </c>
      <c r="I1103" s="13" t="s">
        <v>18</v>
      </c>
      <c r="J1103" s="12" t="s">
        <v>847</v>
      </c>
      <c r="K1103" s="13" t="s">
        <v>848</v>
      </c>
      <c r="L1103" s="12" t="s">
        <v>79</v>
      </c>
      <c r="M1103" s="13" t="s">
        <v>80</v>
      </c>
      <c r="N1103" s="2" t="s">
        <v>19</v>
      </c>
      <c r="O1103" s="13" t="s">
        <v>20</v>
      </c>
      <c r="P1103" s="14">
        <v>4.9806999999999997</v>
      </c>
      <c r="Q1103" s="14">
        <v>3764.34</v>
      </c>
      <c r="R1103" s="13">
        <v>476</v>
      </c>
      <c r="S1103" s="15">
        <v>0.33333333333333331</v>
      </c>
      <c r="T1103" s="13">
        <v>1</v>
      </c>
      <c r="U1103" s="13">
        <v>0</v>
      </c>
      <c r="V1103" s="16">
        <v>0</v>
      </c>
      <c r="W1103" s="16" t="str">
        <f t="shared" si="17"/>
        <v>PN2-140-096-02</v>
      </c>
      <c r="Z1103" s="17" t="s">
        <v>109</v>
      </c>
      <c r="AA1103" s="17" t="s">
        <v>22</v>
      </c>
      <c r="AB1103" s="17" t="s">
        <v>22</v>
      </c>
      <c r="AC1103" s="17" t="s">
        <v>22</v>
      </c>
      <c r="AD1103" s="17" t="s">
        <v>22</v>
      </c>
      <c r="AE1103" s="17" t="s">
        <v>22</v>
      </c>
      <c r="AF1103" s="17" t="s">
        <v>22</v>
      </c>
      <c r="AG1103" s="17" t="s">
        <v>22</v>
      </c>
      <c r="AJ1103" s="17" t="s">
        <v>22</v>
      </c>
      <c r="AK1103" s="17" t="s">
        <v>22</v>
      </c>
      <c r="AO1103" s="17" t="s">
        <v>22</v>
      </c>
      <c r="AP1103" s="18" t="s">
        <v>22</v>
      </c>
      <c r="AQ1103" s="17" t="s">
        <v>22</v>
      </c>
      <c r="AR1103" s="17" t="s">
        <v>22</v>
      </c>
      <c r="AS1103" s="17" t="s">
        <v>22</v>
      </c>
      <c r="AT1103" s="17" t="s">
        <v>22</v>
      </c>
      <c r="AU1103" s="17" t="s">
        <v>22</v>
      </c>
      <c r="AV1103" s="17" t="s">
        <v>22</v>
      </c>
      <c r="AW1103" s="17" t="s">
        <v>22</v>
      </c>
      <c r="AX1103" s="17" t="s">
        <v>22</v>
      </c>
      <c r="AY1103" s="17" t="s">
        <v>22</v>
      </c>
      <c r="AZ1103" s="17" t="s">
        <v>22</v>
      </c>
      <c r="BA1103" s="17" t="s">
        <v>22</v>
      </c>
      <c r="BD1103" s="17" t="s">
        <v>22</v>
      </c>
      <c r="BE1103" s="17" t="s">
        <v>22</v>
      </c>
      <c r="BF1103" s="17" t="s">
        <v>22</v>
      </c>
      <c r="BG1103" s="18" t="s">
        <v>22</v>
      </c>
      <c r="BH1103" s="3" t="s">
        <v>22</v>
      </c>
      <c r="BI1103" s="3" t="s">
        <v>22</v>
      </c>
      <c r="BK1103" s="3" t="s">
        <v>22</v>
      </c>
      <c r="BL1103" s="17" t="s">
        <v>22</v>
      </c>
      <c r="BM1103" s="19" t="s">
        <v>22</v>
      </c>
      <c r="BN1103" s="19">
        <f>P1103*R1103</f>
        <v>2370.8132000000001</v>
      </c>
      <c r="BO1103" s="19" t="str">
        <f>IF(AND(BN1103&gt;120000, P1103&gt;25, X1103&lt;&gt;"WAVE 0"), "yes", "no")</f>
        <v>no</v>
      </c>
      <c r="BP1103" s="17" t="s">
        <v>22</v>
      </c>
    </row>
    <row r="1104" spans="1:68" x14ac:dyDescent="0.25">
      <c r="A1104" s="11" t="s">
        <v>2459</v>
      </c>
      <c r="B1104" s="12" t="s">
        <v>2457</v>
      </c>
      <c r="C1104" s="13" t="s">
        <v>14</v>
      </c>
      <c r="D1104" s="12" t="s">
        <v>706</v>
      </c>
      <c r="E1104" s="13" t="s">
        <v>707</v>
      </c>
      <c r="F1104" s="12">
        <v>2020</v>
      </c>
      <c r="G1104" s="13" t="s">
        <v>109</v>
      </c>
      <c r="H1104" s="12" t="s">
        <v>76</v>
      </c>
      <c r="I1104" s="13" t="s">
        <v>18</v>
      </c>
      <c r="J1104" s="12" t="s">
        <v>847</v>
      </c>
      <c r="K1104" s="13" t="s">
        <v>848</v>
      </c>
      <c r="L1104" s="12" t="s">
        <v>79</v>
      </c>
      <c r="M1104" s="13" t="s">
        <v>80</v>
      </c>
      <c r="N1104" s="2" t="s">
        <v>19</v>
      </c>
      <c r="O1104" s="13" t="s">
        <v>20</v>
      </c>
      <c r="P1104" s="14">
        <v>4.1727999999999996</v>
      </c>
      <c r="Q1104" s="14">
        <v>2053.04</v>
      </c>
      <c r="R1104" s="13">
        <v>476</v>
      </c>
      <c r="S1104" s="15">
        <v>0.5</v>
      </c>
      <c r="T1104" s="13">
        <v>1</v>
      </c>
      <c r="U1104" s="13">
        <v>2</v>
      </c>
      <c r="V1104" s="16">
        <v>0</v>
      </c>
      <c r="W1104" s="16" t="str">
        <f t="shared" si="17"/>
        <v>PN2-140-096-03</v>
      </c>
      <c r="Z1104" s="17" t="s">
        <v>109</v>
      </c>
      <c r="AA1104" s="17" t="s">
        <v>22</v>
      </c>
      <c r="AB1104" s="17" t="s">
        <v>22</v>
      </c>
      <c r="AC1104" s="17" t="s">
        <v>22</v>
      </c>
      <c r="AD1104" s="17" t="s">
        <v>22</v>
      </c>
      <c r="AE1104" s="17" t="s">
        <v>22</v>
      </c>
      <c r="AF1104" s="17" t="s">
        <v>22</v>
      </c>
      <c r="AG1104" s="17" t="s">
        <v>22</v>
      </c>
      <c r="AJ1104" s="17" t="s">
        <v>22</v>
      </c>
      <c r="AK1104" s="17" t="s">
        <v>22</v>
      </c>
      <c r="AO1104" s="17" t="s">
        <v>22</v>
      </c>
      <c r="AP1104" s="18" t="s">
        <v>22</v>
      </c>
      <c r="AQ1104" s="17" t="s">
        <v>22</v>
      </c>
      <c r="AR1104" s="17" t="s">
        <v>22</v>
      </c>
      <c r="AS1104" s="17" t="s">
        <v>22</v>
      </c>
      <c r="AT1104" s="17" t="s">
        <v>22</v>
      </c>
      <c r="AU1104" s="17" t="s">
        <v>22</v>
      </c>
      <c r="AV1104" s="17" t="s">
        <v>22</v>
      </c>
      <c r="AW1104" s="17" t="s">
        <v>22</v>
      </c>
      <c r="AX1104" s="17" t="s">
        <v>22</v>
      </c>
      <c r="AY1104" s="17" t="s">
        <v>22</v>
      </c>
      <c r="AZ1104" s="17" t="s">
        <v>22</v>
      </c>
      <c r="BA1104" s="17" t="s">
        <v>22</v>
      </c>
      <c r="BD1104" s="17" t="s">
        <v>22</v>
      </c>
      <c r="BE1104" s="17" t="s">
        <v>22</v>
      </c>
      <c r="BF1104" s="17" t="s">
        <v>22</v>
      </c>
      <c r="BG1104" s="18" t="s">
        <v>22</v>
      </c>
      <c r="BH1104" s="3" t="s">
        <v>22</v>
      </c>
      <c r="BI1104" s="3" t="s">
        <v>22</v>
      </c>
      <c r="BK1104" s="3" t="s">
        <v>22</v>
      </c>
      <c r="BL1104" s="17" t="s">
        <v>22</v>
      </c>
      <c r="BM1104" s="19" t="s">
        <v>22</v>
      </c>
      <c r="BN1104" s="19">
        <f>P1104*R1104</f>
        <v>1986.2527999999998</v>
      </c>
      <c r="BO1104" s="19" t="str">
        <f>IF(AND(BN1104&gt;120000, P1104&gt;25, X1104&lt;&gt;"WAVE 0"), "yes", "no")</f>
        <v>no</v>
      </c>
      <c r="BP1104" s="17" t="s">
        <v>22</v>
      </c>
    </row>
    <row r="1105" spans="1:68" x14ac:dyDescent="0.25">
      <c r="A1105" s="11" t="s">
        <v>2460</v>
      </c>
      <c r="B1105" s="12" t="s">
        <v>2457</v>
      </c>
      <c r="C1105" s="13" t="s">
        <v>14</v>
      </c>
      <c r="D1105" s="12" t="s">
        <v>706</v>
      </c>
      <c r="E1105" s="13" t="s">
        <v>707</v>
      </c>
      <c r="F1105" s="12">
        <v>2020</v>
      </c>
      <c r="G1105" s="13" t="s">
        <v>109</v>
      </c>
      <c r="H1105" s="12" t="s">
        <v>76</v>
      </c>
      <c r="I1105" s="13" t="s">
        <v>18</v>
      </c>
      <c r="J1105" s="12" t="s">
        <v>847</v>
      </c>
      <c r="K1105" s="13" t="s">
        <v>848</v>
      </c>
      <c r="L1105" s="12" t="s">
        <v>79</v>
      </c>
      <c r="M1105" s="13" t="s">
        <v>80</v>
      </c>
      <c r="N1105" s="2" t="s">
        <v>19</v>
      </c>
      <c r="O1105" s="13" t="s">
        <v>20</v>
      </c>
      <c r="P1105" s="14">
        <v>3.56</v>
      </c>
      <c r="Q1105" s="14">
        <v>879.31999999999994</v>
      </c>
      <c r="R1105" s="13">
        <v>476</v>
      </c>
      <c r="S1105" s="15">
        <v>0.5</v>
      </c>
      <c r="T1105" s="13">
        <v>1</v>
      </c>
      <c r="U1105" s="13"/>
      <c r="V1105" s="16">
        <v>0</v>
      </c>
      <c r="W1105" s="16" t="str">
        <f t="shared" si="17"/>
        <v>PN2-140-096-04</v>
      </c>
      <c r="Z1105" s="17" t="s">
        <v>109</v>
      </c>
      <c r="AA1105" s="17" t="s">
        <v>22</v>
      </c>
      <c r="AB1105" s="17" t="s">
        <v>22</v>
      </c>
      <c r="AC1105" s="17" t="s">
        <v>22</v>
      </c>
      <c r="AD1105" s="17" t="s">
        <v>22</v>
      </c>
      <c r="AE1105" s="17" t="s">
        <v>22</v>
      </c>
      <c r="AF1105" s="17" t="s">
        <v>22</v>
      </c>
      <c r="AG1105" s="17" t="s">
        <v>22</v>
      </c>
      <c r="AJ1105" s="17" t="s">
        <v>22</v>
      </c>
      <c r="AK1105" s="17" t="s">
        <v>22</v>
      </c>
      <c r="AO1105" s="17" t="s">
        <v>22</v>
      </c>
      <c r="AP1105" s="18" t="s">
        <v>22</v>
      </c>
      <c r="AQ1105" s="17" t="s">
        <v>22</v>
      </c>
      <c r="AR1105" s="17" t="s">
        <v>22</v>
      </c>
      <c r="AS1105" s="17" t="s">
        <v>22</v>
      </c>
      <c r="AT1105" s="17" t="s">
        <v>22</v>
      </c>
      <c r="AU1105" s="17" t="s">
        <v>22</v>
      </c>
      <c r="AV1105" s="17" t="s">
        <v>22</v>
      </c>
      <c r="AW1105" s="17" t="s">
        <v>22</v>
      </c>
      <c r="AX1105" s="17" t="s">
        <v>22</v>
      </c>
      <c r="AY1105" s="17" t="s">
        <v>22</v>
      </c>
      <c r="AZ1105" s="17" t="s">
        <v>22</v>
      </c>
      <c r="BA1105" s="17" t="s">
        <v>22</v>
      </c>
      <c r="BD1105" s="17" t="s">
        <v>22</v>
      </c>
      <c r="BE1105" s="17" t="s">
        <v>22</v>
      </c>
      <c r="BF1105" s="17" t="s">
        <v>22</v>
      </c>
      <c r="BG1105" s="18" t="s">
        <v>22</v>
      </c>
      <c r="BH1105" s="3" t="s">
        <v>22</v>
      </c>
      <c r="BI1105" s="3" t="s">
        <v>22</v>
      </c>
      <c r="BK1105" s="3" t="s">
        <v>22</v>
      </c>
      <c r="BL1105" s="17" t="s">
        <v>22</v>
      </c>
      <c r="BM1105" s="19" t="s">
        <v>22</v>
      </c>
      <c r="BN1105" s="19">
        <f>P1105*R1105</f>
        <v>1694.56</v>
      </c>
      <c r="BO1105" s="19" t="str">
        <f>IF(AND(BN1105&gt;120000, P1105&gt;25, X1105&lt;&gt;"WAVE 0"), "yes", "no")</f>
        <v>no</v>
      </c>
      <c r="BP1105" s="17" t="s">
        <v>22</v>
      </c>
    </row>
    <row r="1106" spans="1:68" x14ac:dyDescent="0.25">
      <c r="A1106" s="11" t="s">
        <v>2461</v>
      </c>
      <c r="B1106" s="12" t="s">
        <v>2457</v>
      </c>
      <c r="C1106" s="13" t="s">
        <v>14</v>
      </c>
      <c r="D1106" s="12" t="s">
        <v>706</v>
      </c>
      <c r="E1106" s="13" t="s">
        <v>707</v>
      </c>
      <c r="F1106" s="12">
        <v>2020</v>
      </c>
      <c r="G1106" s="13" t="s">
        <v>109</v>
      </c>
      <c r="H1106" s="12" t="s">
        <v>76</v>
      </c>
      <c r="I1106" s="13" t="s">
        <v>18</v>
      </c>
      <c r="J1106" s="12" t="s">
        <v>847</v>
      </c>
      <c r="K1106" s="13" t="s">
        <v>848</v>
      </c>
      <c r="L1106" s="12" t="s">
        <v>79</v>
      </c>
      <c r="M1106" s="13" t="s">
        <v>80</v>
      </c>
      <c r="N1106" s="2" t="s">
        <v>19</v>
      </c>
      <c r="O1106" s="13" t="s">
        <v>20</v>
      </c>
      <c r="P1106" s="14">
        <v>27.135100000000001</v>
      </c>
      <c r="Q1106" s="14">
        <v>19195.759999999998</v>
      </c>
      <c r="R1106" s="13">
        <v>491</v>
      </c>
      <c r="S1106" s="15">
        <v>0.5</v>
      </c>
      <c r="T1106" s="13">
        <v>1</v>
      </c>
      <c r="U1106" s="13">
        <v>1</v>
      </c>
      <c r="V1106" s="16">
        <v>0</v>
      </c>
      <c r="W1106" s="16" t="str">
        <f t="shared" si="17"/>
        <v>PN2-140-096-05</v>
      </c>
      <c r="Z1106" s="17" t="s">
        <v>109</v>
      </c>
      <c r="AA1106" s="17" t="s">
        <v>22</v>
      </c>
      <c r="AB1106" s="17" t="s">
        <v>22</v>
      </c>
      <c r="AC1106" s="17" t="s">
        <v>22</v>
      </c>
      <c r="AD1106" s="17" t="s">
        <v>22</v>
      </c>
      <c r="AE1106" s="17" t="s">
        <v>22</v>
      </c>
      <c r="AF1106" s="17" t="s">
        <v>22</v>
      </c>
      <c r="AG1106" s="17" t="s">
        <v>22</v>
      </c>
      <c r="AJ1106" s="17" t="s">
        <v>22</v>
      </c>
      <c r="AK1106" s="17" t="s">
        <v>22</v>
      </c>
      <c r="AO1106" s="17" t="s">
        <v>22</v>
      </c>
      <c r="AP1106" s="18" t="s">
        <v>22</v>
      </c>
      <c r="AQ1106" s="17" t="s">
        <v>22</v>
      </c>
      <c r="AR1106" s="17" t="s">
        <v>22</v>
      </c>
      <c r="AS1106" s="17" t="s">
        <v>22</v>
      </c>
      <c r="AT1106" s="17" t="s">
        <v>22</v>
      </c>
      <c r="AU1106" s="17" t="s">
        <v>22</v>
      </c>
      <c r="AV1106" s="17" t="s">
        <v>22</v>
      </c>
      <c r="AW1106" s="17" t="s">
        <v>22</v>
      </c>
      <c r="AX1106" s="17" t="s">
        <v>22</v>
      </c>
      <c r="AY1106" s="17" t="s">
        <v>22</v>
      </c>
      <c r="AZ1106" s="17" t="s">
        <v>22</v>
      </c>
      <c r="BA1106" s="17" t="s">
        <v>22</v>
      </c>
      <c r="BD1106" s="17" t="s">
        <v>22</v>
      </c>
      <c r="BE1106" s="17" t="s">
        <v>22</v>
      </c>
      <c r="BF1106" s="17" t="s">
        <v>22</v>
      </c>
      <c r="BG1106" s="18" t="s">
        <v>22</v>
      </c>
      <c r="BH1106" s="3" t="s">
        <v>22</v>
      </c>
      <c r="BI1106" s="3" t="s">
        <v>22</v>
      </c>
      <c r="BK1106" s="3" t="s">
        <v>22</v>
      </c>
      <c r="BL1106" s="17" t="s">
        <v>22</v>
      </c>
      <c r="BM1106" s="19" t="s">
        <v>22</v>
      </c>
      <c r="BN1106" s="19">
        <f>P1106*R1106</f>
        <v>13323.3341</v>
      </c>
      <c r="BO1106" s="19" t="str">
        <f>IF(AND(BN1106&gt;120000, P1106&gt;25, X1106&lt;&gt;"WAVE 0"), "yes", "no")</f>
        <v>no</v>
      </c>
      <c r="BP1106" s="17" t="s">
        <v>22</v>
      </c>
    </row>
    <row r="1107" spans="1:68" x14ac:dyDescent="0.25">
      <c r="A1107" s="11" t="s">
        <v>2462</v>
      </c>
      <c r="B1107" s="12" t="s">
        <v>2457</v>
      </c>
      <c r="C1107" s="13" t="s">
        <v>14</v>
      </c>
      <c r="D1107" s="12" t="s">
        <v>706</v>
      </c>
      <c r="E1107" s="13" t="s">
        <v>707</v>
      </c>
      <c r="F1107" s="12">
        <v>2020</v>
      </c>
      <c r="G1107" s="13" t="s">
        <v>109</v>
      </c>
      <c r="H1107" s="12" t="s">
        <v>76</v>
      </c>
      <c r="I1107" s="13" t="s">
        <v>18</v>
      </c>
      <c r="J1107" s="12" t="s">
        <v>847</v>
      </c>
      <c r="K1107" s="13" t="s">
        <v>848</v>
      </c>
      <c r="L1107" s="12" t="s">
        <v>79</v>
      </c>
      <c r="M1107" s="13" t="s">
        <v>80</v>
      </c>
      <c r="N1107" s="2" t="s">
        <v>19</v>
      </c>
      <c r="O1107" s="13" t="s">
        <v>20</v>
      </c>
      <c r="P1107" s="14">
        <v>3.65</v>
      </c>
      <c r="Q1107" s="14">
        <v>576.70000000000005</v>
      </c>
      <c r="R1107" s="13">
        <v>482</v>
      </c>
      <c r="S1107" s="15">
        <v>0</v>
      </c>
      <c r="T1107" s="13">
        <v>1</v>
      </c>
      <c r="U1107" s="13">
        <v>2</v>
      </c>
      <c r="V1107" s="16">
        <v>0</v>
      </c>
      <c r="W1107" s="16" t="str">
        <f t="shared" si="17"/>
        <v>PN2-140-096-06</v>
      </c>
      <c r="Z1107" s="17" t="s">
        <v>109</v>
      </c>
      <c r="AA1107" s="17" t="s">
        <v>22</v>
      </c>
      <c r="AB1107" s="17" t="s">
        <v>22</v>
      </c>
      <c r="AC1107" s="17" t="s">
        <v>22</v>
      </c>
      <c r="AD1107" s="17" t="s">
        <v>22</v>
      </c>
      <c r="AE1107" s="17" t="s">
        <v>22</v>
      </c>
      <c r="AF1107" s="17" t="s">
        <v>22</v>
      </c>
      <c r="AG1107" s="17" t="s">
        <v>22</v>
      </c>
      <c r="AJ1107" s="17" t="s">
        <v>22</v>
      </c>
      <c r="AK1107" s="17" t="s">
        <v>22</v>
      </c>
      <c r="AO1107" s="17" t="s">
        <v>22</v>
      </c>
      <c r="AP1107" s="18" t="s">
        <v>22</v>
      </c>
      <c r="AQ1107" s="17" t="s">
        <v>22</v>
      </c>
      <c r="AR1107" s="17" t="s">
        <v>22</v>
      </c>
      <c r="AS1107" s="17" t="s">
        <v>22</v>
      </c>
      <c r="AT1107" s="17" t="s">
        <v>22</v>
      </c>
      <c r="AU1107" s="17" t="s">
        <v>22</v>
      </c>
      <c r="AV1107" s="17" t="s">
        <v>22</v>
      </c>
      <c r="AW1107" s="17" t="s">
        <v>22</v>
      </c>
      <c r="AX1107" s="17" t="s">
        <v>22</v>
      </c>
      <c r="AY1107" s="17" t="s">
        <v>22</v>
      </c>
      <c r="AZ1107" s="17" t="s">
        <v>22</v>
      </c>
      <c r="BA1107" s="17" t="s">
        <v>22</v>
      </c>
      <c r="BD1107" s="17" t="s">
        <v>22</v>
      </c>
      <c r="BE1107" s="17" t="s">
        <v>22</v>
      </c>
      <c r="BF1107" s="17" t="s">
        <v>22</v>
      </c>
      <c r="BG1107" s="18" t="s">
        <v>22</v>
      </c>
      <c r="BH1107" s="3" t="s">
        <v>22</v>
      </c>
      <c r="BI1107" s="3" t="s">
        <v>22</v>
      </c>
      <c r="BK1107" s="3" t="s">
        <v>22</v>
      </c>
      <c r="BL1107" s="17" t="s">
        <v>22</v>
      </c>
      <c r="BM1107" s="19" t="s">
        <v>22</v>
      </c>
      <c r="BN1107" s="19">
        <f>P1107*R1107</f>
        <v>1759.3</v>
      </c>
      <c r="BO1107" s="19" t="str">
        <f>IF(AND(BN1107&gt;120000, P1107&gt;25, X1107&lt;&gt;"WAVE 0"), "yes", "no")</f>
        <v>no</v>
      </c>
      <c r="BP1107" s="17" t="s">
        <v>22</v>
      </c>
    </row>
    <row r="1108" spans="1:68" x14ac:dyDescent="0.25">
      <c r="A1108" s="11" t="s">
        <v>2463</v>
      </c>
      <c r="B1108" s="12" t="s">
        <v>2464</v>
      </c>
      <c r="C1108" s="13" t="s">
        <v>14</v>
      </c>
      <c r="D1108" s="12" t="s">
        <v>706</v>
      </c>
      <c r="E1108" s="13" t="s">
        <v>707</v>
      </c>
      <c r="F1108" s="12">
        <v>2020</v>
      </c>
      <c r="G1108" s="13" t="s">
        <v>109</v>
      </c>
      <c r="H1108" s="12" t="s">
        <v>76</v>
      </c>
      <c r="I1108" s="13" t="s">
        <v>18</v>
      </c>
      <c r="J1108" s="12" t="s">
        <v>847</v>
      </c>
      <c r="K1108" s="13" t="s">
        <v>848</v>
      </c>
      <c r="L1108" s="12" t="s">
        <v>79</v>
      </c>
      <c r="M1108" s="13" t="s">
        <v>80</v>
      </c>
      <c r="N1108" s="2" t="s">
        <v>19</v>
      </c>
      <c r="O1108" s="13" t="s">
        <v>20</v>
      </c>
      <c r="P1108" s="14">
        <v>5.95</v>
      </c>
      <c r="Q1108" s="14">
        <v>4670.75</v>
      </c>
      <c r="R1108" s="13">
        <v>476</v>
      </c>
      <c r="S1108" s="15">
        <v>0.33333333333333331</v>
      </c>
      <c r="T1108" s="13">
        <v>1</v>
      </c>
      <c r="U1108" s="13">
        <v>1</v>
      </c>
      <c r="V1108" s="16">
        <v>0</v>
      </c>
      <c r="W1108" s="16" t="str">
        <f t="shared" si="17"/>
        <v>PN2-140-124-01</v>
      </c>
      <c r="Z1108" s="17" t="s">
        <v>109</v>
      </c>
      <c r="AA1108" s="17" t="s">
        <v>22</v>
      </c>
      <c r="AB1108" s="17" t="s">
        <v>22</v>
      </c>
      <c r="AC1108" s="17" t="s">
        <v>22</v>
      </c>
      <c r="AD1108" s="17" t="s">
        <v>22</v>
      </c>
      <c r="AE1108" s="17" t="s">
        <v>22</v>
      </c>
      <c r="AF1108" s="17" t="s">
        <v>22</v>
      </c>
      <c r="AG1108" s="17" t="s">
        <v>22</v>
      </c>
      <c r="AJ1108" s="17" t="s">
        <v>22</v>
      </c>
      <c r="AK1108" s="17" t="s">
        <v>22</v>
      </c>
      <c r="AO1108" s="17" t="s">
        <v>22</v>
      </c>
      <c r="AP1108" s="18" t="s">
        <v>22</v>
      </c>
      <c r="AQ1108" s="17" t="s">
        <v>22</v>
      </c>
      <c r="AR1108" s="17" t="s">
        <v>22</v>
      </c>
      <c r="AS1108" s="17" t="s">
        <v>22</v>
      </c>
      <c r="AT1108" s="17" t="s">
        <v>22</v>
      </c>
      <c r="AU1108" s="17" t="s">
        <v>22</v>
      </c>
      <c r="AV1108" s="17" t="s">
        <v>22</v>
      </c>
      <c r="AW1108" s="17" t="s">
        <v>22</v>
      </c>
      <c r="AX1108" s="17" t="s">
        <v>22</v>
      </c>
      <c r="AY1108" s="17" t="s">
        <v>22</v>
      </c>
      <c r="AZ1108" s="17" t="s">
        <v>22</v>
      </c>
      <c r="BA1108" s="17" t="s">
        <v>22</v>
      </c>
      <c r="BD1108" s="17" t="s">
        <v>22</v>
      </c>
      <c r="BE1108" s="17" t="s">
        <v>22</v>
      </c>
      <c r="BF1108" s="17" t="s">
        <v>22</v>
      </c>
      <c r="BG1108" s="18" t="s">
        <v>22</v>
      </c>
      <c r="BH1108" s="3" t="s">
        <v>22</v>
      </c>
      <c r="BI1108" s="3" t="s">
        <v>22</v>
      </c>
      <c r="BK1108" s="3" t="s">
        <v>22</v>
      </c>
      <c r="BL1108" s="17" t="s">
        <v>22</v>
      </c>
      <c r="BM1108" s="19" t="s">
        <v>22</v>
      </c>
      <c r="BN1108" s="19">
        <f>P1108*R1108</f>
        <v>2832.2000000000003</v>
      </c>
      <c r="BO1108" s="19" t="str">
        <f>IF(AND(BN1108&gt;120000, P1108&gt;25, X1108&lt;&gt;"WAVE 0"), "yes", "no")</f>
        <v>no</v>
      </c>
      <c r="BP1108" s="17" t="s">
        <v>22</v>
      </c>
    </row>
    <row r="1109" spans="1:68" x14ac:dyDescent="0.25">
      <c r="A1109" s="11" t="s">
        <v>2465</v>
      </c>
      <c r="B1109" s="12" t="s">
        <v>2464</v>
      </c>
      <c r="C1109" s="13" t="s">
        <v>14</v>
      </c>
      <c r="D1109" s="12" t="s">
        <v>706</v>
      </c>
      <c r="E1109" s="13" t="s">
        <v>707</v>
      </c>
      <c r="F1109" s="12">
        <v>2020</v>
      </c>
      <c r="G1109" s="13" t="s">
        <v>109</v>
      </c>
      <c r="H1109" s="12" t="s">
        <v>76</v>
      </c>
      <c r="I1109" s="13" t="s">
        <v>18</v>
      </c>
      <c r="J1109" s="12" t="s">
        <v>847</v>
      </c>
      <c r="K1109" s="13" t="s">
        <v>848</v>
      </c>
      <c r="L1109" s="12" t="s">
        <v>79</v>
      </c>
      <c r="M1109" s="13" t="s">
        <v>80</v>
      </c>
      <c r="N1109" s="2" t="s">
        <v>19</v>
      </c>
      <c r="O1109" s="13" t="s">
        <v>20</v>
      </c>
      <c r="P1109" s="14">
        <v>5.8394000000000004</v>
      </c>
      <c r="Q1109" s="14">
        <v>3953.27</v>
      </c>
      <c r="R1109" s="13">
        <v>476</v>
      </c>
      <c r="S1109" s="15">
        <v>0</v>
      </c>
      <c r="T1109" s="13">
        <v>2</v>
      </c>
      <c r="U1109" s="13">
        <v>1</v>
      </c>
      <c r="V1109" s="16">
        <v>0</v>
      </c>
      <c r="W1109" s="16" t="str">
        <f t="shared" si="17"/>
        <v>PN2-140-124-02</v>
      </c>
      <c r="Z1109" s="17" t="s">
        <v>109</v>
      </c>
      <c r="AA1109" s="17" t="s">
        <v>22</v>
      </c>
      <c r="AB1109" s="17" t="s">
        <v>22</v>
      </c>
      <c r="AC1109" s="17" t="s">
        <v>22</v>
      </c>
      <c r="AD1109" s="17" t="s">
        <v>22</v>
      </c>
      <c r="AE1109" s="17" t="s">
        <v>22</v>
      </c>
      <c r="AF1109" s="17" t="s">
        <v>22</v>
      </c>
      <c r="AG1109" s="17" t="s">
        <v>22</v>
      </c>
      <c r="AJ1109" s="17" t="s">
        <v>22</v>
      </c>
      <c r="AK1109" s="17" t="s">
        <v>22</v>
      </c>
      <c r="AO1109" s="17" t="s">
        <v>22</v>
      </c>
      <c r="AP1109" s="18" t="s">
        <v>22</v>
      </c>
      <c r="AQ1109" s="17" t="s">
        <v>22</v>
      </c>
      <c r="AR1109" s="17" t="s">
        <v>22</v>
      </c>
      <c r="AS1109" s="17" t="s">
        <v>22</v>
      </c>
      <c r="AT1109" s="17" t="s">
        <v>22</v>
      </c>
      <c r="AU1109" s="17" t="s">
        <v>22</v>
      </c>
      <c r="AV1109" s="17" t="s">
        <v>22</v>
      </c>
      <c r="AW1109" s="17" t="s">
        <v>22</v>
      </c>
      <c r="AX1109" s="17" t="s">
        <v>22</v>
      </c>
      <c r="AY1109" s="17" t="s">
        <v>22</v>
      </c>
      <c r="AZ1109" s="17" t="s">
        <v>22</v>
      </c>
      <c r="BA1109" s="17" t="s">
        <v>22</v>
      </c>
      <c r="BD1109" s="17" t="s">
        <v>22</v>
      </c>
      <c r="BE1109" s="17" t="s">
        <v>22</v>
      </c>
      <c r="BF1109" s="17" t="s">
        <v>22</v>
      </c>
      <c r="BG1109" s="18" t="s">
        <v>22</v>
      </c>
      <c r="BH1109" s="3" t="s">
        <v>22</v>
      </c>
      <c r="BI1109" s="3" t="s">
        <v>22</v>
      </c>
      <c r="BK1109" s="3" t="s">
        <v>22</v>
      </c>
      <c r="BL1109" s="17" t="s">
        <v>22</v>
      </c>
      <c r="BM1109" s="19" t="s">
        <v>22</v>
      </c>
      <c r="BN1109" s="19">
        <f>P1109*R1109</f>
        <v>2779.5544</v>
      </c>
      <c r="BO1109" s="19" t="str">
        <f>IF(AND(BN1109&gt;120000, P1109&gt;25, X1109&lt;&gt;"WAVE 0"), "yes", "no")</f>
        <v>no</v>
      </c>
      <c r="BP1109" s="17" t="s">
        <v>22</v>
      </c>
    </row>
    <row r="1110" spans="1:68" x14ac:dyDescent="0.25">
      <c r="A1110" s="11" t="s">
        <v>2466</v>
      </c>
      <c r="B1110" s="12" t="s">
        <v>2464</v>
      </c>
      <c r="C1110" s="13" t="s">
        <v>14</v>
      </c>
      <c r="D1110" s="12" t="s">
        <v>706</v>
      </c>
      <c r="E1110" s="13" t="s">
        <v>707</v>
      </c>
      <c r="F1110" s="12">
        <v>2020</v>
      </c>
      <c r="G1110" s="13" t="s">
        <v>109</v>
      </c>
      <c r="H1110" s="12" t="s">
        <v>76</v>
      </c>
      <c r="I1110" s="13" t="s">
        <v>18</v>
      </c>
      <c r="J1110" s="12" t="s">
        <v>847</v>
      </c>
      <c r="K1110" s="13" t="s">
        <v>848</v>
      </c>
      <c r="L1110" s="12" t="s">
        <v>79</v>
      </c>
      <c r="M1110" s="13" t="s">
        <v>80</v>
      </c>
      <c r="N1110" s="2" t="s">
        <v>19</v>
      </c>
      <c r="O1110" s="13" t="s">
        <v>20</v>
      </c>
      <c r="P1110" s="14">
        <v>4.2538999999999998</v>
      </c>
      <c r="Q1110" s="14">
        <v>3108.83</v>
      </c>
      <c r="R1110" s="13">
        <v>526</v>
      </c>
      <c r="S1110" s="15">
        <v>0.4</v>
      </c>
      <c r="T1110" s="13">
        <v>3</v>
      </c>
      <c r="U1110" s="13">
        <v>3</v>
      </c>
      <c r="V1110" s="16">
        <v>0</v>
      </c>
      <c r="W1110" s="16" t="str">
        <f t="shared" si="17"/>
        <v>PN2-140-124-03</v>
      </c>
      <c r="Z1110" s="17" t="s">
        <v>109</v>
      </c>
      <c r="AB1110" s="17" t="s">
        <v>943</v>
      </c>
      <c r="AC1110" s="17" t="s">
        <v>2467</v>
      </c>
      <c r="AD1110" s="17" t="s">
        <v>81</v>
      </c>
      <c r="AE1110" s="17" t="s">
        <v>42</v>
      </c>
      <c r="AF1110" s="17" t="s">
        <v>82</v>
      </c>
      <c r="AG1110" s="17" t="s">
        <v>543</v>
      </c>
      <c r="AJ1110" s="17" t="s">
        <v>83</v>
      </c>
      <c r="AK1110" s="17" t="s">
        <v>84</v>
      </c>
      <c r="AO1110" s="17" t="s">
        <v>130</v>
      </c>
      <c r="AP1110" s="18">
        <v>43210</v>
      </c>
      <c r="AQ1110" s="17" t="s">
        <v>22</v>
      </c>
      <c r="AR1110" s="17" t="s">
        <v>47</v>
      </c>
      <c r="AS1110" s="17" t="s">
        <v>47</v>
      </c>
      <c r="AT1110" s="17" t="s">
        <v>47</v>
      </c>
      <c r="AU1110" s="17" t="s">
        <v>47</v>
      </c>
      <c r="AV1110" s="17" t="s">
        <v>47</v>
      </c>
      <c r="BE1110" s="17" t="s">
        <v>52</v>
      </c>
      <c r="BF1110" s="17" t="s">
        <v>53</v>
      </c>
      <c r="BG1110" s="18" t="s">
        <v>53</v>
      </c>
      <c r="BM1110" s="19" t="s">
        <v>22</v>
      </c>
      <c r="BN1110" s="19">
        <f>P1110*R1110</f>
        <v>2237.5513999999998</v>
      </c>
      <c r="BO1110" s="19" t="str">
        <f>IF(AND(BN1110&gt;120000, P1110&gt;25, X1110&lt;&gt;"WAVE 0"), "yes", "no")</f>
        <v>no</v>
      </c>
      <c r="BP1110" s="17" t="s">
        <v>22</v>
      </c>
    </row>
    <row r="1111" spans="1:68" x14ac:dyDescent="0.25">
      <c r="A1111" s="11" t="s">
        <v>2468</v>
      </c>
      <c r="B1111" s="12" t="s">
        <v>2464</v>
      </c>
      <c r="C1111" s="13" t="s">
        <v>14</v>
      </c>
      <c r="D1111" s="12" t="s">
        <v>706</v>
      </c>
      <c r="E1111" s="13" t="s">
        <v>707</v>
      </c>
      <c r="F1111" s="12">
        <v>2020</v>
      </c>
      <c r="G1111" s="13" t="s">
        <v>109</v>
      </c>
      <c r="H1111" s="12" t="s">
        <v>76</v>
      </c>
      <c r="I1111" s="13" t="s">
        <v>18</v>
      </c>
      <c r="J1111" s="12" t="s">
        <v>847</v>
      </c>
      <c r="K1111" s="13" t="s">
        <v>848</v>
      </c>
      <c r="L1111" s="12" t="s">
        <v>79</v>
      </c>
      <c r="M1111" s="13" t="s">
        <v>80</v>
      </c>
      <c r="N1111" s="2" t="s">
        <v>19</v>
      </c>
      <c r="O1111" s="13" t="s">
        <v>20</v>
      </c>
      <c r="P1111" s="14">
        <v>14.99</v>
      </c>
      <c r="Q1111" s="14">
        <v>4272.43</v>
      </c>
      <c r="R1111" s="13">
        <v>516</v>
      </c>
      <c r="S1111" s="15">
        <v>0</v>
      </c>
      <c r="T1111" s="13">
        <v>1</v>
      </c>
      <c r="U1111" s="13">
        <v>3</v>
      </c>
      <c r="V1111" s="16">
        <v>0</v>
      </c>
      <c r="W1111" s="16" t="str">
        <f t="shared" si="17"/>
        <v>PN2-140-124-04</v>
      </c>
      <c r="Z1111" s="17" t="s">
        <v>109</v>
      </c>
      <c r="AA1111" s="17" t="s">
        <v>22</v>
      </c>
      <c r="AB1111" s="17" t="s">
        <v>22</v>
      </c>
      <c r="AC1111" s="17" t="s">
        <v>22</v>
      </c>
      <c r="AD1111" s="17" t="s">
        <v>22</v>
      </c>
      <c r="AE1111" s="17" t="s">
        <v>22</v>
      </c>
      <c r="AF1111" s="17" t="s">
        <v>22</v>
      </c>
      <c r="AG1111" s="17" t="s">
        <v>22</v>
      </c>
      <c r="AJ1111" s="17" t="s">
        <v>22</v>
      </c>
      <c r="AK1111" s="17" t="s">
        <v>22</v>
      </c>
      <c r="AO1111" s="17" t="s">
        <v>22</v>
      </c>
      <c r="AP1111" s="18" t="s">
        <v>22</v>
      </c>
      <c r="AQ1111" s="17" t="s">
        <v>22</v>
      </c>
      <c r="AR1111" s="17" t="s">
        <v>22</v>
      </c>
      <c r="AS1111" s="17" t="s">
        <v>22</v>
      </c>
      <c r="AT1111" s="17" t="s">
        <v>22</v>
      </c>
      <c r="AU1111" s="17" t="s">
        <v>22</v>
      </c>
      <c r="AV1111" s="17" t="s">
        <v>22</v>
      </c>
      <c r="AW1111" s="17" t="s">
        <v>22</v>
      </c>
      <c r="AX1111" s="17" t="s">
        <v>22</v>
      </c>
      <c r="AY1111" s="17" t="s">
        <v>22</v>
      </c>
      <c r="AZ1111" s="17" t="s">
        <v>22</v>
      </c>
      <c r="BA1111" s="17" t="s">
        <v>22</v>
      </c>
      <c r="BD1111" s="17" t="s">
        <v>22</v>
      </c>
      <c r="BE1111" s="17" t="s">
        <v>22</v>
      </c>
      <c r="BF1111" s="17" t="s">
        <v>22</v>
      </c>
      <c r="BG1111" s="18" t="s">
        <v>22</v>
      </c>
      <c r="BH1111" s="3" t="s">
        <v>22</v>
      </c>
      <c r="BI1111" s="3" t="s">
        <v>22</v>
      </c>
      <c r="BK1111" s="3" t="s">
        <v>22</v>
      </c>
      <c r="BL1111" s="17" t="s">
        <v>22</v>
      </c>
      <c r="BM1111" s="19" t="s">
        <v>22</v>
      </c>
      <c r="BN1111" s="19">
        <f>P1111*R1111</f>
        <v>7734.84</v>
      </c>
      <c r="BO1111" s="19" t="str">
        <f>IF(AND(BN1111&gt;120000, P1111&gt;25, X1111&lt;&gt;"WAVE 0"), "yes", "no")</f>
        <v>no</v>
      </c>
      <c r="BP1111" s="17" t="s">
        <v>22</v>
      </c>
    </row>
    <row r="1112" spans="1:68" x14ac:dyDescent="0.25">
      <c r="A1112" s="11" t="s">
        <v>2469</v>
      </c>
      <c r="B1112" s="12" t="s">
        <v>2470</v>
      </c>
      <c r="C1112" s="13" t="s">
        <v>14</v>
      </c>
      <c r="D1112" s="12" t="s">
        <v>697</v>
      </c>
      <c r="E1112" s="13" t="s">
        <v>698</v>
      </c>
      <c r="F1112" s="12">
        <v>2019</v>
      </c>
      <c r="G1112" s="13" t="s">
        <v>109</v>
      </c>
      <c r="H1112" s="12" t="s">
        <v>76</v>
      </c>
      <c r="I1112" s="13" t="s">
        <v>51</v>
      </c>
      <c r="J1112" s="12" t="s">
        <v>847</v>
      </c>
      <c r="K1112" s="13" t="s">
        <v>848</v>
      </c>
      <c r="L1112" s="12" t="s">
        <v>79</v>
      </c>
      <c r="M1112" s="13" t="s">
        <v>80</v>
      </c>
      <c r="N1112" s="2" t="s">
        <v>19</v>
      </c>
      <c r="O1112" s="13" t="s">
        <v>20</v>
      </c>
      <c r="P1112" s="14">
        <v>27.026199999999999</v>
      </c>
      <c r="Q1112" s="14">
        <v>5542.1500000000015</v>
      </c>
      <c r="R1112" s="13">
        <v>54</v>
      </c>
      <c r="S1112" s="15">
        <v>0.76923076923076927</v>
      </c>
      <c r="T1112" s="13">
        <v>1</v>
      </c>
      <c r="U1112" s="13">
        <v>3</v>
      </c>
      <c r="V1112" s="16">
        <v>0</v>
      </c>
      <c r="W1112" s="16" t="str">
        <f t="shared" si="17"/>
        <v>PN2-141-079-03</v>
      </c>
      <c r="X1112" s="17" t="s">
        <v>699</v>
      </c>
      <c r="Z1112" s="17" t="s">
        <v>109</v>
      </c>
      <c r="AB1112" s="17" t="s">
        <v>39</v>
      </c>
      <c r="AC1112" s="17" t="s">
        <v>2470</v>
      </c>
      <c r="AD1112" s="17" t="s">
        <v>81</v>
      </c>
      <c r="AE1112" s="17" t="s">
        <v>42</v>
      </c>
      <c r="AF1112" s="17" t="s">
        <v>82</v>
      </c>
      <c r="AG1112" s="17" t="s">
        <v>543</v>
      </c>
      <c r="AJ1112" s="17" t="s">
        <v>83</v>
      </c>
      <c r="AK1112" s="17" t="s">
        <v>84</v>
      </c>
      <c r="AO1112" s="17" t="s">
        <v>85</v>
      </c>
      <c r="AP1112" s="18">
        <v>43228</v>
      </c>
      <c r="AQ1112" s="17" t="s">
        <v>22</v>
      </c>
      <c r="AR1112" s="17" t="s">
        <v>47</v>
      </c>
      <c r="AS1112" s="17" t="s">
        <v>47</v>
      </c>
      <c r="AT1112" s="17" t="s">
        <v>47</v>
      </c>
      <c r="AU1112" s="17" t="s">
        <v>47</v>
      </c>
      <c r="AV1112" s="17" t="s">
        <v>47</v>
      </c>
      <c r="AW1112" s="17" t="s">
        <v>48</v>
      </c>
      <c r="AX1112" s="17" t="s">
        <v>804</v>
      </c>
      <c r="AY1112" s="17" t="s">
        <v>691</v>
      </c>
      <c r="AZ1112" s="17" t="s">
        <v>773</v>
      </c>
      <c r="BA1112" s="17" t="s">
        <v>2123</v>
      </c>
      <c r="BD1112" s="17">
        <v>1</v>
      </c>
      <c r="BE1112" s="17" t="s">
        <v>52</v>
      </c>
      <c r="BF1112" s="17" t="s">
        <v>710</v>
      </c>
      <c r="BG1112" s="18">
        <v>44227</v>
      </c>
      <c r="BL1112" s="17" t="s">
        <v>711</v>
      </c>
      <c r="BM1112" s="19" t="s">
        <v>22</v>
      </c>
      <c r="BN1112" s="19">
        <f>P1112*R1112</f>
        <v>1459.4148</v>
      </c>
      <c r="BO1112" s="19" t="str">
        <f>IF(AND(BN1112&gt;120000, P1112&gt;25, X1112&lt;&gt;"WAVE 0"), "yes", "no")</f>
        <v>no</v>
      </c>
      <c r="BP1112" s="17" t="s">
        <v>51</v>
      </c>
    </row>
    <row r="1113" spans="1:68" x14ac:dyDescent="0.25">
      <c r="A1113" s="11" t="s">
        <v>2471</v>
      </c>
      <c r="B1113" s="12" t="s">
        <v>2472</v>
      </c>
      <c r="C1113" s="13" t="s">
        <v>57</v>
      </c>
      <c r="D1113" s="12" t="s">
        <v>74</v>
      </c>
      <c r="E1113" s="13" t="s">
        <v>75</v>
      </c>
      <c r="F1113" s="12">
        <v>2020</v>
      </c>
      <c r="G1113" s="13" t="s">
        <v>38</v>
      </c>
      <c r="H1113" s="12" t="s">
        <v>76</v>
      </c>
      <c r="I1113" s="13" t="s">
        <v>51</v>
      </c>
      <c r="J1113" s="12" t="s">
        <v>847</v>
      </c>
      <c r="K1113" s="13" t="s">
        <v>848</v>
      </c>
      <c r="L1113" s="12" t="s">
        <v>79</v>
      </c>
      <c r="M1113" s="13" t="s">
        <v>80</v>
      </c>
      <c r="N1113" s="2" t="s">
        <v>64</v>
      </c>
      <c r="O1113" s="13" t="s">
        <v>20</v>
      </c>
      <c r="P1113" s="14">
        <v>185.08</v>
      </c>
      <c r="Q1113" s="14">
        <v>14761.199999999999</v>
      </c>
      <c r="R1113" s="13">
        <v>55</v>
      </c>
      <c r="S1113" s="15">
        <v>0.93670886075949367</v>
      </c>
      <c r="T1113" s="13">
        <v>1</v>
      </c>
      <c r="U1113" s="13">
        <v>3</v>
      </c>
      <c r="V1113" s="16">
        <v>0</v>
      </c>
      <c r="W1113" s="16" t="str">
        <f t="shared" si="17"/>
        <v>PN2-141-088-04</v>
      </c>
      <c r="Z1113" s="17" t="s">
        <v>38</v>
      </c>
      <c r="AA1113" s="17" t="s">
        <v>847</v>
      </c>
      <c r="AB1113" s="17" t="s">
        <v>22</v>
      </c>
      <c r="AC1113" s="17" t="s">
        <v>22</v>
      </c>
      <c r="AD1113" s="17" t="s">
        <v>81</v>
      </c>
      <c r="AE1113" s="17" t="s">
        <v>42</v>
      </c>
      <c r="AF1113" s="17" t="s">
        <v>82</v>
      </c>
      <c r="AG1113" s="17" t="s">
        <v>22</v>
      </c>
      <c r="AJ1113" s="17" t="s">
        <v>83</v>
      </c>
      <c r="AK1113" s="17" t="s">
        <v>84</v>
      </c>
      <c r="AO1113" s="17" t="s">
        <v>130</v>
      </c>
      <c r="AP1113" s="18">
        <v>43334</v>
      </c>
      <c r="AQ1113" s="17">
        <v>7</v>
      </c>
      <c r="AR1113" s="17" t="s">
        <v>22</v>
      </c>
      <c r="AS1113" s="17" t="s">
        <v>22</v>
      </c>
      <c r="AT1113" s="17" t="s">
        <v>22</v>
      </c>
      <c r="AU1113" s="17" t="s">
        <v>22</v>
      </c>
      <c r="AV1113" s="17" t="s">
        <v>22</v>
      </c>
      <c r="BE1113" s="17" t="s">
        <v>52</v>
      </c>
      <c r="BM1113" s="19">
        <v>2711.529251937985</v>
      </c>
      <c r="BN1113" s="19">
        <f>P1113*R1113</f>
        <v>10179.400000000001</v>
      </c>
      <c r="BO1113" s="19" t="str">
        <f>IF(AND(BN1113&gt;120000, P1113&gt;25, X1113&lt;&gt;"WAVE 0"), "yes", "no")</f>
        <v>no</v>
      </c>
      <c r="BP1113" s="17" t="s">
        <v>51</v>
      </c>
    </row>
    <row r="1114" spans="1:68" x14ac:dyDescent="0.25">
      <c r="A1114" s="11" t="s">
        <v>2473</v>
      </c>
      <c r="B1114" s="12" t="s">
        <v>2474</v>
      </c>
      <c r="C1114" s="13" t="s">
        <v>14</v>
      </c>
      <c r="D1114" s="12" t="s">
        <v>2358</v>
      </c>
      <c r="E1114" s="13" t="s">
        <v>2359</v>
      </c>
      <c r="F1114" s="12">
        <v>2020</v>
      </c>
      <c r="G1114" s="13" t="s">
        <v>109</v>
      </c>
      <c r="H1114" s="12" t="s">
        <v>76</v>
      </c>
      <c r="I1114" s="13" t="s">
        <v>18</v>
      </c>
      <c r="J1114" s="12" t="s">
        <v>847</v>
      </c>
      <c r="K1114" s="13" t="s">
        <v>848</v>
      </c>
      <c r="L1114" s="12" t="s">
        <v>79</v>
      </c>
      <c r="M1114" s="13" t="s">
        <v>80</v>
      </c>
      <c r="N1114" s="12" t="s">
        <v>2360</v>
      </c>
      <c r="O1114" s="13" t="s">
        <v>20</v>
      </c>
      <c r="P1114" s="14">
        <v>557.66669999999999</v>
      </c>
      <c r="Q1114" s="14">
        <v>48701</v>
      </c>
      <c r="R1114" s="13">
        <v>48</v>
      </c>
      <c r="S1114" s="15">
        <v>0.375</v>
      </c>
      <c r="T1114" s="13">
        <v>2</v>
      </c>
      <c r="U1114" s="13">
        <v>2</v>
      </c>
      <c r="V1114" s="16">
        <v>0</v>
      </c>
      <c r="W1114" s="16" t="str">
        <f t="shared" si="17"/>
        <v>PN2-141-119-01</v>
      </c>
    </row>
    <row r="1115" spans="1:68" x14ac:dyDescent="0.25">
      <c r="A1115" s="11" t="s">
        <v>2475</v>
      </c>
      <c r="B1115" s="12" t="s">
        <v>2476</v>
      </c>
      <c r="C1115" s="13" t="s">
        <v>14</v>
      </c>
      <c r="D1115" s="12" t="s">
        <v>547</v>
      </c>
      <c r="E1115" s="13" t="s">
        <v>548</v>
      </c>
      <c r="F1115" s="12">
        <v>2019</v>
      </c>
      <c r="G1115" s="13" t="s">
        <v>109</v>
      </c>
      <c r="H1115" s="12" t="s">
        <v>76</v>
      </c>
      <c r="I1115" s="13" t="s">
        <v>51</v>
      </c>
      <c r="J1115" s="12" t="s">
        <v>847</v>
      </c>
      <c r="K1115" s="13" t="s">
        <v>848</v>
      </c>
      <c r="L1115" s="12" t="s">
        <v>79</v>
      </c>
      <c r="M1115" s="13" t="s">
        <v>80</v>
      </c>
      <c r="N1115" s="2" t="s">
        <v>19</v>
      </c>
      <c r="O1115" s="13" t="s">
        <v>20</v>
      </c>
      <c r="P1115" s="14">
        <v>121.56</v>
      </c>
      <c r="Q1115" s="14">
        <v>25041.360000000001</v>
      </c>
      <c r="R1115" s="13">
        <v>211</v>
      </c>
      <c r="S1115" s="15">
        <v>1</v>
      </c>
      <c r="T1115" s="13">
        <v>1</v>
      </c>
      <c r="U1115" s="13">
        <v>0</v>
      </c>
      <c r="V1115" s="16">
        <v>0</v>
      </c>
      <c r="W1115" s="16" t="str">
        <f t="shared" si="17"/>
        <v>PN2-141-137-01</v>
      </c>
      <c r="X1115" s="17" t="s">
        <v>549</v>
      </c>
      <c r="Z1115" s="17" t="s">
        <v>109</v>
      </c>
      <c r="AB1115" s="17" t="s">
        <v>454</v>
      </c>
      <c r="AC1115" s="17" t="s">
        <v>2477</v>
      </c>
      <c r="AD1115" s="17" t="s">
        <v>81</v>
      </c>
      <c r="AE1115" s="17" t="s">
        <v>42</v>
      </c>
      <c r="AF1115" s="17" t="s">
        <v>542</v>
      </c>
      <c r="AG1115" s="17" t="s">
        <v>543</v>
      </c>
      <c r="AJ1115" s="17" t="s">
        <v>83</v>
      </c>
      <c r="AK1115" s="17" t="s">
        <v>84</v>
      </c>
      <c r="AO1115" s="17" t="s">
        <v>130</v>
      </c>
      <c r="AP1115" s="18">
        <v>43259</v>
      </c>
      <c r="AQ1115" s="17" t="s">
        <v>22</v>
      </c>
      <c r="AR1115" s="17" t="s">
        <v>47</v>
      </c>
      <c r="AS1115" s="17" t="s">
        <v>47</v>
      </c>
      <c r="AT1115" s="17" t="s">
        <v>47</v>
      </c>
      <c r="AU1115" s="17" t="s">
        <v>47</v>
      </c>
      <c r="AV1115" s="17" t="s">
        <v>47</v>
      </c>
      <c r="AW1115" s="17" t="s">
        <v>48</v>
      </c>
      <c r="AX1115" s="17" t="s">
        <v>696</v>
      </c>
      <c r="AZ1115" s="17" t="s">
        <v>773</v>
      </c>
      <c r="BA1115" s="17" t="s">
        <v>696</v>
      </c>
      <c r="BB1115" s="17" t="s">
        <v>51</v>
      </c>
      <c r="BD1115" s="17">
        <v>3</v>
      </c>
      <c r="BE1115" s="17" t="s">
        <v>52</v>
      </c>
      <c r="BF1115" s="17" t="s">
        <v>1147</v>
      </c>
      <c r="BG1115" s="18">
        <v>43517</v>
      </c>
      <c r="BL1115" s="17" t="s">
        <v>1148</v>
      </c>
      <c r="BM1115" s="19" t="s">
        <v>22</v>
      </c>
      <c r="BN1115" s="19">
        <f>P1115*R1115</f>
        <v>25649.16</v>
      </c>
      <c r="BO1115" s="19" t="str">
        <f>IF(AND(BN1115&gt;120000, P1115&gt;25, X1115&lt;&gt;"WAVE 0"), "yes", "no")</f>
        <v>no</v>
      </c>
      <c r="BP1115" s="17" t="s">
        <v>51</v>
      </c>
    </row>
    <row r="1116" spans="1:68" x14ac:dyDescent="0.25">
      <c r="A1116" s="11" t="s">
        <v>2478</v>
      </c>
      <c r="B1116" s="12" t="s">
        <v>2479</v>
      </c>
      <c r="C1116" s="13" t="s">
        <v>57</v>
      </c>
      <c r="D1116" s="12" t="s">
        <v>74</v>
      </c>
      <c r="E1116" s="13" t="s">
        <v>75</v>
      </c>
      <c r="F1116" s="12">
        <v>2020</v>
      </c>
      <c r="G1116" s="13" t="s">
        <v>38</v>
      </c>
      <c r="H1116" s="12" t="s">
        <v>76</v>
      </c>
      <c r="I1116" s="13" t="s">
        <v>51</v>
      </c>
      <c r="J1116" s="12" t="s">
        <v>847</v>
      </c>
      <c r="K1116" s="13" t="s">
        <v>848</v>
      </c>
      <c r="L1116" s="12" t="s">
        <v>79</v>
      </c>
      <c r="M1116" s="13" t="s">
        <v>80</v>
      </c>
      <c r="N1116" s="2" t="s">
        <v>64</v>
      </c>
      <c r="O1116" s="13" t="s">
        <v>20</v>
      </c>
      <c r="P1116" s="14">
        <v>482.9579</v>
      </c>
      <c r="Q1116" s="14">
        <v>42786.7</v>
      </c>
      <c r="R1116" s="13">
        <v>88</v>
      </c>
      <c r="S1116" s="15">
        <v>0.94047619047619047</v>
      </c>
      <c r="T1116" s="13">
        <v>1</v>
      </c>
      <c r="U1116" s="13">
        <v>3</v>
      </c>
      <c r="V1116" s="16">
        <v>0</v>
      </c>
      <c r="W1116" s="16" t="str">
        <f t="shared" si="17"/>
        <v>PN2-141-147-02</v>
      </c>
      <c r="Z1116" s="17" t="s">
        <v>38</v>
      </c>
      <c r="AA1116" s="17" t="s">
        <v>847</v>
      </c>
      <c r="AB1116" s="17" t="s">
        <v>22</v>
      </c>
      <c r="AC1116" s="17" t="s">
        <v>22</v>
      </c>
      <c r="AD1116" s="17" t="s">
        <v>81</v>
      </c>
      <c r="AE1116" s="17" t="s">
        <v>42</v>
      </c>
      <c r="AF1116" s="17" t="s">
        <v>82</v>
      </c>
      <c r="AG1116" s="17" t="s">
        <v>22</v>
      </c>
      <c r="AJ1116" s="17" t="s">
        <v>83</v>
      </c>
      <c r="AK1116" s="17" t="s">
        <v>84</v>
      </c>
      <c r="AO1116" s="17" t="s">
        <v>130</v>
      </c>
      <c r="AP1116" s="18">
        <v>43334</v>
      </c>
      <c r="AQ1116" s="17">
        <v>7</v>
      </c>
      <c r="AR1116" s="17" t="s">
        <v>22</v>
      </c>
      <c r="AS1116" s="17" t="s">
        <v>22</v>
      </c>
      <c r="AT1116" s="17" t="s">
        <v>22</v>
      </c>
      <c r="AU1116" s="17" t="s">
        <v>22</v>
      </c>
      <c r="AV1116" s="17" t="s">
        <v>22</v>
      </c>
      <c r="BE1116" s="17" t="s">
        <v>52</v>
      </c>
      <c r="BM1116" s="19">
        <v>2711.529251937985</v>
      </c>
      <c r="BN1116" s="19">
        <f>P1116*R1116</f>
        <v>42500.2952</v>
      </c>
      <c r="BO1116" s="19" t="str">
        <f>IF(AND(BN1116&gt;120000, P1116&gt;25, X1116&lt;&gt;"WAVE 0"), "yes", "no")</f>
        <v>no</v>
      </c>
      <c r="BP1116" s="17" t="s">
        <v>51</v>
      </c>
    </row>
    <row r="1117" spans="1:68" x14ac:dyDescent="0.25">
      <c r="A1117" s="11" t="s">
        <v>2480</v>
      </c>
      <c r="B1117" s="12" t="s">
        <v>726</v>
      </c>
      <c r="C1117" s="13" t="s">
        <v>14</v>
      </c>
      <c r="D1117" s="12" t="s">
        <v>706</v>
      </c>
      <c r="E1117" s="13" t="s">
        <v>707</v>
      </c>
      <c r="F1117" s="12">
        <v>2020</v>
      </c>
      <c r="G1117" s="13" t="s">
        <v>109</v>
      </c>
      <c r="H1117" s="12" t="s">
        <v>76</v>
      </c>
      <c r="I1117" s="13" t="s">
        <v>18</v>
      </c>
      <c r="J1117" s="12" t="s">
        <v>847</v>
      </c>
      <c r="K1117" s="13" t="s">
        <v>848</v>
      </c>
      <c r="L1117" s="12" t="s">
        <v>79</v>
      </c>
      <c r="M1117" s="13" t="s">
        <v>80</v>
      </c>
      <c r="N1117" s="2" t="s">
        <v>19</v>
      </c>
      <c r="O1117" s="13" t="s">
        <v>20</v>
      </c>
      <c r="P1117" s="14">
        <v>49.29</v>
      </c>
      <c r="Q1117" s="14">
        <v>246.45</v>
      </c>
      <c r="R1117" s="13">
        <v>487</v>
      </c>
      <c r="S1117" s="15">
        <v>0</v>
      </c>
      <c r="T1117" s="13">
        <v>1</v>
      </c>
      <c r="U1117" s="13">
        <v>2</v>
      </c>
      <c r="V1117" s="16">
        <v>0</v>
      </c>
      <c r="W1117" s="16" t="str">
        <f t="shared" si="17"/>
        <v>PN2-141-199-01</v>
      </c>
      <c r="Z1117" s="17" t="s">
        <v>109</v>
      </c>
      <c r="AA1117" s="17" t="s">
        <v>22</v>
      </c>
      <c r="AB1117" s="17" t="s">
        <v>22</v>
      </c>
      <c r="AC1117" s="17" t="s">
        <v>22</v>
      </c>
      <c r="AD1117" s="17" t="s">
        <v>22</v>
      </c>
      <c r="AE1117" s="17" t="s">
        <v>22</v>
      </c>
      <c r="AF1117" s="17" t="s">
        <v>22</v>
      </c>
      <c r="AG1117" s="17" t="s">
        <v>22</v>
      </c>
      <c r="AJ1117" s="17" t="s">
        <v>22</v>
      </c>
      <c r="AK1117" s="17" t="s">
        <v>22</v>
      </c>
      <c r="AO1117" s="17" t="s">
        <v>22</v>
      </c>
      <c r="AP1117" s="18" t="s">
        <v>22</v>
      </c>
      <c r="AQ1117" s="17" t="s">
        <v>22</v>
      </c>
      <c r="AR1117" s="17" t="s">
        <v>22</v>
      </c>
      <c r="AS1117" s="17" t="s">
        <v>22</v>
      </c>
      <c r="AT1117" s="17" t="s">
        <v>22</v>
      </c>
      <c r="AU1117" s="17" t="s">
        <v>22</v>
      </c>
      <c r="AV1117" s="17" t="s">
        <v>22</v>
      </c>
      <c r="AW1117" s="17" t="s">
        <v>22</v>
      </c>
      <c r="AX1117" s="17" t="s">
        <v>22</v>
      </c>
      <c r="AY1117" s="17" t="s">
        <v>22</v>
      </c>
      <c r="AZ1117" s="17" t="s">
        <v>22</v>
      </c>
      <c r="BA1117" s="17" t="s">
        <v>22</v>
      </c>
      <c r="BD1117" s="17" t="s">
        <v>22</v>
      </c>
      <c r="BE1117" s="17" t="s">
        <v>22</v>
      </c>
      <c r="BF1117" s="17" t="s">
        <v>22</v>
      </c>
      <c r="BG1117" s="18" t="s">
        <v>22</v>
      </c>
      <c r="BH1117" s="3" t="s">
        <v>22</v>
      </c>
      <c r="BI1117" s="3" t="s">
        <v>22</v>
      </c>
      <c r="BK1117" s="3" t="s">
        <v>22</v>
      </c>
      <c r="BL1117" s="17" t="s">
        <v>22</v>
      </c>
      <c r="BM1117" s="19" t="s">
        <v>22</v>
      </c>
      <c r="BN1117" s="19">
        <f>P1117*R1117</f>
        <v>24004.23</v>
      </c>
      <c r="BO1117" s="19" t="str">
        <f>IF(AND(BN1117&gt;120000, P1117&gt;25, X1117&lt;&gt;"WAVE 0"), "yes", "no")</f>
        <v>no</v>
      </c>
      <c r="BP1117" s="17" t="s">
        <v>22</v>
      </c>
    </row>
    <row r="1118" spans="1:68" x14ac:dyDescent="0.25">
      <c r="A1118" s="11" t="s">
        <v>2481</v>
      </c>
      <c r="B1118" s="12" t="s">
        <v>726</v>
      </c>
      <c r="C1118" s="13" t="s">
        <v>14</v>
      </c>
      <c r="D1118" s="12" t="s">
        <v>706</v>
      </c>
      <c r="E1118" s="13" t="s">
        <v>707</v>
      </c>
      <c r="F1118" s="12">
        <v>2020</v>
      </c>
      <c r="G1118" s="13" t="s">
        <v>109</v>
      </c>
      <c r="H1118" s="12" t="s">
        <v>76</v>
      </c>
      <c r="I1118" s="13" t="s">
        <v>18</v>
      </c>
      <c r="J1118" s="12" t="s">
        <v>847</v>
      </c>
      <c r="K1118" s="13" t="s">
        <v>848</v>
      </c>
      <c r="L1118" s="12" t="s">
        <v>79</v>
      </c>
      <c r="M1118" s="13" t="s">
        <v>80</v>
      </c>
      <c r="N1118" s="2" t="s">
        <v>19</v>
      </c>
      <c r="O1118" s="13" t="s">
        <v>20</v>
      </c>
      <c r="P1118" s="14">
        <v>84.41</v>
      </c>
      <c r="Q1118" s="14">
        <v>27095.57</v>
      </c>
      <c r="R1118" s="13">
        <v>516</v>
      </c>
      <c r="S1118" s="15">
        <v>0</v>
      </c>
      <c r="T1118" s="13">
        <v>2</v>
      </c>
      <c r="U1118" s="13">
        <v>3</v>
      </c>
      <c r="V1118" s="16">
        <v>0</v>
      </c>
      <c r="W1118" s="16" t="str">
        <f t="shared" si="17"/>
        <v>PN2-141-199-02</v>
      </c>
      <c r="Z1118" s="17" t="s">
        <v>109</v>
      </c>
      <c r="AB1118" s="17" t="s">
        <v>152</v>
      </c>
      <c r="AC1118" s="17" t="s">
        <v>726</v>
      </c>
      <c r="AD1118" s="17" t="s">
        <v>81</v>
      </c>
      <c r="AE1118" s="17" t="s">
        <v>42</v>
      </c>
      <c r="AF1118" s="17" t="s">
        <v>82</v>
      </c>
      <c r="AG1118" s="17" t="s">
        <v>555</v>
      </c>
      <c r="AJ1118" s="17" t="s">
        <v>83</v>
      </c>
      <c r="AK1118" s="17" t="s">
        <v>84</v>
      </c>
      <c r="AO1118" s="17" t="s">
        <v>130</v>
      </c>
      <c r="AP1118" s="18">
        <v>43200</v>
      </c>
      <c r="AQ1118" s="17" t="s">
        <v>22</v>
      </c>
      <c r="AR1118" s="17" t="s">
        <v>47</v>
      </c>
      <c r="AS1118" s="17" t="s">
        <v>47</v>
      </c>
      <c r="AT1118" s="17" t="s">
        <v>47</v>
      </c>
      <c r="AU1118" s="17" t="s">
        <v>47</v>
      </c>
      <c r="AV1118" s="17" t="s">
        <v>47</v>
      </c>
      <c r="BE1118" s="17" t="s">
        <v>52</v>
      </c>
      <c r="BF1118" s="17" t="s">
        <v>53</v>
      </c>
      <c r="BG1118" s="18" t="s">
        <v>53</v>
      </c>
      <c r="BM1118" s="19" t="s">
        <v>22</v>
      </c>
      <c r="BN1118" s="19">
        <f>P1118*R1118</f>
        <v>43555.56</v>
      </c>
      <c r="BO1118" s="19" t="str">
        <f>IF(AND(BN1118&gt;120000, P1118&gt;25, X1118&lt;&gt;"WAVE 0"), "yes", "no")</f>
        <v>no</v>
      </c>
      <c r="BP1118" s="17" t="s">
        <v>22</v>
      </c>
    </row>
    <row r="1119" spans="1:68" x14ac:dyDescent="0.25">
      <c r="A1119" s="12" t="s">
        <v>2482</v>
      </c>
      <c r="B1119" s="12" t="s">
        <v>726</v>
      </c>
      <c r="C1119" s="13" t="s">
        <v>14</v>
      </c>
      <c r="D1119" s="12" t="s">
        <v>706</v>
      </c>
      <c r="E1119" s="13" t="s">
        <v>707</v>
      </c>
      <c r="F1119" s="12">
        <v>2020</v>
      </c>
      <c r="G1119" s="13" t="s">
        <v>109</v>
      </c>
      <c r="H1119" s="12" t="s">
        <v>76</v>
      </c>
      <c r="I1119" s="13" t="s">
        <v>18</v>
      </c>
      <c r="J1119" s="12" t="s">
        <v>847</v>
      </c>
      <c r="K1119" s="13" t="s">
        <v>848</v>
      </c>
      <c r="L1119" s="12" t="s">
        <v>79</v>
      </c>
      <c r="M1119" s="13" t="s">
        <v>80</v>
      </c>
      <c r="N1119" s="2" t="s">
        <v>19</v>
      </c>
      <c r="O1119" s="13" t="s">
        <v>20</v>
      </c>
      <c r="P1119" s="14">
        <v>67.47</v>
      </c>
      <c r="Q1119" s="14">
        <v>39641.839999999997</v>
      </c>
      <c r="R1119" s="13">
        <v>582</v>
      </c>
      <c r="S1119" s="15">
        <v>0</v>
      </c>
      <c r="T1119" s="13">
        <v>1</v>
      </c>
      <c r="U1119" s="13">
        <v>2</v>
      </c>
      <c r="V1119" s="16">
        <v>0</v>
      </c>
      <c r="W1119" s="16" t="str">
        <f t="shared" si="17"/>
        <v>PN2-141-199-03</v>
      </c>
      <c r="Z1119" s="17" t="s">
        <v>109</v>
      </c>
      <c r="AA1119" s="17" t="s">
        <v>22</v>
      </c>
      <c r="AB1119" s="17" t="s">
        <v>22</v>
      </c>
      <c r="AC1119" s="17" t="s">
        <v>22</v>
      </c>
      <c r="AD1119" s="17" t="s">
        <v>22</v>
      </c>
      <c r="AE1119" s="17" t="s">
        <v>22</v>
      </c>
      <c r="AF1119" s="17" t="s">
        <v>22</v>
      </c>
      <c r="AG1119" s="17" t="s">
        <v>22</v>
      </c>
      <c r="AJ1119" s="17" t="s">
        <v>22</v>
      </c>
      <c r="AK1119" s="17" t="s">
        <v>22</v>
      </c>
      <c r="AO1119" s="17" t="s">
        <v>22</v>
      </c>
      <c r="AP1119" s="18" t="s">
        <v>22</v>
      </c>
      <c r="AQ1119" s="17" t="s">
        <v>22</v>
      </c>
      <c r="AR1119" s="17" t="s">
        <v>22</v>
      </c>
      <c r="AS1119" s="17" t="s">
        <v>22</v>
      </c>
      <c r="AT1119" s="17" t="s">
        <v>22</v>
      </c>
      <c r="AU1119" s="17" t="s">
        <v>22</v>
      </c>
      <c r="AV1119" s="17" t="s">
        <v>22</v>
      </c>
      <c r="AW1119" s="17" t="s">
        <v>22</v>
      </c>
      <c r="AX1119" s="17" t="s">
        <v>22</v>
      </c>
      <c r="AY1119" s="17" t="s">
        <v>22</v>
      </c>
      <c r="AZ1119" s="17" t="s">
        <v>22</v>
      </c>
      <c r="BA1119" s="17" t="s">
        <v>22</v>
      </c>
      <c r="BD1119" s="17" t="s">
        <v>22</v>
      </c>
      <c r="BE1119" s="17" t="s">
        <v>22</v>
      </c>
      <c r="BF1119" s="17" t="s">
        <v>22</v>
      </c>
      <c r="BG1119" s="18" t="s">
        <v>22</v>
      </c>
      <c r="BH1119" s="3" t="s">
        <v>22</v>
      </c>
      <c r="BI1119" s="3" t="s">
        <v>22</v>
      </c>
      <c r="BK1119" s="3" t="s">
        <v>22</v>
      </c>
      <c r="BL1119" s="17" t="s">
        <v>22</v>
      </c>
      <c r="BM1119" s="19" t="s">
        <v>22</v>
      </c>
      <c r="BN1119" s="19">
        <f>P1119*R1119</f>
        <v>39267.54</v>
      </c>
      <c r="BO1119" s="19" t="str">
        <f>IF(AND(BN1119&gt;120000, P1119&gt;25, X1119&lt;&gt;"WAVE 0"), "yes", "no")</f>
        <v>no</v>
      </c>
      <c r="BP1119" s="17" t="s">
        <v>22</v>
      </c>
    </row>
    <row r="1120" spans="1:68" x14ac:dyDescent="0.25">
      <c r="A1120" s="11" t="s">
        <v>2483</v>
      </c>
      <c r="B1120" s="12" t="s">
        <v>2484</v>
      </c>
      <c r="C1120" s="13" t="s">
        <v>57</v>
      </c>
      <c r="D1120" s="12" t="s">
        <v>74</v>
      </c>
      <c r="E1120" s="13" t="s">
        <v>2485</v>
      </c>
      <c r="F1120" s="12">
        <v>2020</v>
      </c>
      <c r="G1120" s="13" t="s">
        <v>38</v>
      </c>
      <c r="H1120" s="12" t="s">
        <v>76</v>
      </c>
      <c r="I1120" s="13" t="s">
        <v>51</v>
      </c>
      <c r="J1120" s="12" t="s">
        <v>847</v>
      </c>
      <c r="K1120" s="13" t="s">
        <v>848</v>
      </c>
      <c r="L1120" s="12" t="s">
        <v>79</v>
      </c>
      <c r="M1120" s="13" t="s">
        <v>80</v>
      </c>
      <c r="N1120" s="2" t="s">
        <v>64</v>
      </c>
      <c r="O1120" s="13" t="s">
        <v>20</v>
      </c>
      <c r="P1120" s="14">
        <v>92.49</v>
      </c>
      <c r="Q1120" s="14"/>
      <c r="R1120" s="13">
        <v>20</v>
      </c>
      <c r="S1120" s="15">
        <v>1</v>
      </c>
      <c r="T1120" s="13">
        <v>1</v>
      </c>
      <c r="U1120" s="13"/>
      <c r="V1120" s="16"/>
      <c r="W1120" s="16" t="str">
        <f t="shared" si="17"/>
        <v>PN2-141-222-13</v>
      </c>
      <c r="X1120" s="17" t="s">
        <v>150</v>
      </c>
      <c r="Y1120" s="17" t="s">
        <v>2486</v>
      </c>
      <c r="Z1120" s="17" t="s">
        <v>38</v>
      </c>
      <c r="AB1120" s="17" t="s">
        <v>22</v>
      </c>
      <c r="AC1120" s="17" t="s">
        <v>22</v>
      </c>
      <c r="AD1120" s="17" t="s">
        <v>81</v>
      </c>
      <c r="AE1120" s="17" t="s">
        <v>42</v>
      </c>
      <c r="AF1120" s="17" t="s">
        <v>82</v>
      </c>
      <c r="AG1120" s="17" t="s">
        <v>22</v>
      </c>
      <c r="AJ1120" s="17" t="s">
        <v>83</v>
      </c>
      <c r="AK1120" s="17" t="s">
        <v>84</v>
      </c>
      <c r="AO1120" s="17" t="s">
        <v>130</v>
      </c>
      <c r="AP1120" s="18">
        <v>43334</v>
      </c>
      <c r="AQ1120" s="17">
        <v>7</v>
      </c>
      <c r="AR1120" s="17" t="s">
        <v>22</v>
      </c>
      <c r="AS1120" s="17" t="s">
        <v>22</v>
      </c>
      <c r="AT1120" s="17" t="s">
        <v>22</v>
      </c>
      <c r="AU1120" s="17" t="s">
        <v>22</v>
      </c>
      <c r="AV1120" s="17" t="s">
        <v>22</v>
      </c>
      <c r="BE1120" s="17" t="s">
        <v>52</v>
      </c>
      <c r="BM1120" s="19" t="s">
        <v>22</v>
      </c>
      <c r="BN1120" s="19">
        <f>P1120*R1120</f>
        <v>1849.8</v>
      </c>
      <c r="BO1120" s="19" t="str">
        <f>IF(AND(BN1120&gt;120000, P1120&gt;25, X1120&lt;&gt;"WAVE 0"), "yes", "no")</f>
        <v>no</v>
      </c>
      <c r="BP1120" s="17" t="s">
        <v>22</v>
      </c>
    </row>
    <row r="1121" spans="1:68" x14ac:dyDescent="0.25">
      <c r="A1121" s="11" t="s">
        <v>2487</v>
      </c>
      <c r="B1121" s="12" t="s">
        <v>2488</v>
      </c>
      <c r="C1121" s="13" t="s">
        <v>57</v>
      </c>
      <c r="D1121" s="12" t="s">
        <v>2489</v>
      </c>
      <c r="E1121" s="13" t="s">
        <v>2490</v>
      </c>
      <c r="F1121" s="12">
        <v>2020</v>
      </c>
      <c r="G1121" s="13" t="s">
        <v>109</v>
      </c>
      <c r="H1121" s="12" t="s">
        <v>76</v>
      </c>
      <c r="I1121" s="13" t="s">
        <v>51</v>
      </c>
      <c r="J1121" s="12" t="s">
        <v>847</v>
      </c>
      <c r="K1121" s="13" t="s">
        <v>848</v>
      </c>
      <c r="L1121" s="12" t="s">
        <v>79</v>
      </c>
      <c r="M1121" s="13" t="s">
        <v>80</v>
      </c>
      <c r="N1121" s="2" t="s">
        <v>95</v>
      </c>
      <c r="O1121" s="13" t="s">
        <v>20</v>
      </c>
      <c r="P1121" s="14">
        <v>4.8499999999999996</v>
      </c>
      <c r="Q1121" s="14">
        <v>150.41999999999999</v>
      </c>
      <c r="R1121" s="13">
        <v>476</v>
      </c>
      <c r="S1121" s="15">
        <v>0</v>
      </c>
      <c r="T1121" s="13">
        <v>3</v>
      </c>
      <c r="U1121" s="13">
        <v>3</v>
      </c>
      <c r="V1121" s="16">
        <v>0</v>
      </c>
      <c r="W1121" s="16" t="str">
        <f t="shared" si="17"/>
        <v>PN2-141-239-02</v>
      </c>
      <c r="Z1121" s="17" t="s">
        <v>109</v>
      </c>
      <c r="AB1121" s="17" t="s">
        <v>152</v>
      </c>
      <c r="AC1121" s="17" t="s">
        <v>2488</v>
      </c>
      <c r="AD1121" s="17" t="s">
        <v>81</v>
      </c>
      <c r="AE1121" s="17" t="s">
        <v>42</v>
      </c>
      <c r="AF1121" s="17" t="s">
        <v>82</v>
      </c>
      <c r="AG1121" s="17" t="s">
        <v>555</v>
      </c>
      <c r="AJ1121" s="17" t="s">
        <v>83</v>
      </c>
      <c r="AK1121" s="17" t="s">
        <v>84</v>
      </c>
      <c r="AO1121" s="17" t="s">
        <v>130</v>
      </c>
      <c r="AP1121" s="18">
        <v>43210</v>
      </c>
      <c r="AQ1121" s="17" t="s">
        <v>22</v>
      </c>
      <c r="AR1121" s="17" t="s">
        <v>47</v>
      </c>
      <c r="AS1121" s="17" t="s">
        <v>47</v>
      </c>
      <c r="AT1121" s="17" t="s">
        <v>47</v>
      </c>
      <c r="AU1121" s="17" t="s">
        <v>47</v>
      </c>
      <c r="AV1121" s="17" t="s">
        <v>47</v>
      </c>
      <c r="BE1121" s="17" t="s">
        <v>52</v>
      </c>
      <c r="BK1121" s="3" t="s">
        <v>1398</v>
      </c>
      <c r="BL1121" s="17" t="s">
        <v>727</v>
      </c>
      <c r="BM1121" s="19" t="s">
        <v>22</v>
      </c>
      <c r="BN1121" s="19">
        <f>P1121*R1121</f>
        <v>2308.6</v>
      </c>
      <c r="BO1121" s="19" t="str">
        <f>IF(AND(BN1121&gt;120000, P1121&gt;25, X1121&lt;&gt;"WAVE 0"), "yes", "no")</f>
        <v>no</v>
      </c>
      <c r="BP1121" s="17" t="s">
        <v>22</v>
      </c>
    </row>
    <row r="1122" spans="1:68" x14ac:dyDescent="0.25">
      <c r="A1122" s="11" t="s">
        <v>2487</v>
      </c>
      <c r="B1122" s="12" t="s">
        <v>2488</v>
      </c>
      <c r="C1122" s="13" t="s">
        <v>14</v>
      </c>
      <c r="D1122" s="12" t="s">
        <v>706</v>
      </c>
      <c r="E1122" s="13" t="s">
        <v>707</v>
      </c>
      <c r="F1122" s="12">
        <v>2020</v>
      </c>
      <c r="G1122" s="13" t="s">
        <v>109</v>
      </c>
      <c r="H1122" s="12" t="s">
        <v>76</v>
      </c>
      <c r="I1122" s="13" t="s">
        <v>18</v>
      </c>
      <c r="J1122" s="12" t="s">
        <v>847</v>
      </c>
      <c r="K1122" s="13" t="s">
        <v>848</v>
      </c>
      <c r="L1122" s="12" t="s">
        <v>79</v>
      </c>
      <c r="M1122" s="13" t="s">
        <v>80</v>
      </c>
      <c r="N1122" s="2" t="s">
        <v>19</v>
      </c>
      <c r="O1122" s="13" t="s">
        <v>20</v>
      </c>
      <c r="P1122" s="14">
        <v>4.8499999999999996</v>
      </c>
      <c r="Q1122" s="14">
        <v>4935.34</v>
      </c>
      <c r="R1122" s="13">
        <v>476</v>
      </c>
      <c r="S1122" s="15">
        <v>0.33333333333333331</v>
      </c>
      <c r="T1122" s="13">
        <v>3</v>
      </c>
      <c r="U1122" s="13">
        <v>3</v>
      </c>
      <c r="V1122" s="16">
        <v>0</v>
      </c>
      <c r="W1122" s="16" t="str">
        <f t="shared" si="17"/>
        <v>PN2-141-239-02</v>
      </c>
      <c r="Z1122" s="17" t="s">
        <v>109</v>
      </c>
      <c r="AB1122" s="17" t="s">
        <v>152</v>
      </c>
      <c r="AC1122" s="17" t="s">
        <v>2488</v>
      </c>
      <c r="AD1122" s="17" t="s">
        <v>81</v>
      </c>
      <c r="AE1122" s="17" t="s">
        <v>42</v>
      </c>
      <c r="AF1122" s="17" t="s">
        <v>82</v>
      </c>
      <c r="AG1122" s="17" t="s">
        <v>555</v>
      </c>
      <c r="AJ1122" s="17" t="s">
        <v>83</v>
      </c>
      <c r="AK1122" s="17" t="s">
        <v>84</v>
      </c>
      <c r="AO1122" s="17" t="s">
        <v>130</v>
      </c>
      <c r="AP1122" s="18">
        <v>43210</v>
      </c>
      <c r="AQ1122" s="17" t="s">
        <v>22</v>
      </c>
      <c r="AR1122" s="17" t="s">
        <v>47</v>
      </c>
      <c r="AS1122" s="17" t="s">
        <v>47</v>
      </c>
      <c r="AT1122" s="17" t="s">
        <v>47</v>
      </c>
      <c r="AU1122" s="17" t="s">
        <v>47</v>
      </c>
      <c r="AV1122" s="17" t="s">
        <v>47</v>
      </c>
      <c r="BE1122" s="17" t="s">
        <v>52</v>
      </c>
      <c r="BK1122" s="3" t="s">
        <v>1398</v>
      </c>
      <c r="BL1122" s="17" t="s">
        <v>727</v>
      </c>
      <c r="BM1122" s="19" t="s">
        <v>22</v>
      </c>
      <c r="BN1122" s="19">
        <f>P1122*R1122</f>
        <v>2308.6</v>
      </c>
      <c r="BO1122" s="19" t="str">
        <f>IF(AND(BN1122&gt;120000, P1122&gt;25, X1122&lt;&gt;"WAVE 0"), "yes", "no")</f>
        <v>no</v>
      </c>
      <c r="BP1122" s="17" t="s">
        <v>22</v>
      </c>
    </row>
    <row r="1123" spans="1:68" x14ac:dyDescent="0.25">
      <c r="A1123" s="11" t="s">
        <v>2491</v>
      </c>
      <c r="B1123" s="12" t="s">
        <v>2492</v>
      </c>
      <c r="C1123" s="13" t="s">
        <v>57</v>
      </c>
      <c r="D1123" s="12" t="s">
        <v>2493</v>
      </c>
      <c r="E1123" s="13" t="s">
        <v>2494</v>
      </c>
      <c r="F1123" s="12">
        <v>2019</v>
      </c>
      <c r="G1123" s="13" t="s">
        <v>38</v>
      </c>
      <c r="H1123" s="12" t="s">
        <v>76</v>
      </c>
      <c r="I1123" s="13" t="s">
        <v>51</v>
      </c>
      <c r="J1123" s="12" t="s">
        <v>838</v>
      </c>
      <c r="K1123" s="13" t="s">
        <v>839</v>
      </c>
      <c r="L1123" s="12" t="s">
        <v>840</v>
      </c>
      <c r="M1123" s="13" t="s">
        <v>80</v>
      </c>
      <c r="N1123" s="2" t="s">
        <v>64</v>
      </c>
      <c r="O1123" s="13" t="s">
        <v>20</v>
      </c>
      <c r="P1123" s="14">
        <v>4044</v>
      </c>
      <c r="Q1123" s="14">
        <v>299256</v>
      </c>
      <c r="R1123" s="13">
        <v>45</v>
      </c>
      <c r="S1123" s="15">
        <v>0.36363636363636365</v>
      </c>
      <c r="T1123" s="13">
        <v>2</v>
      </c>
      <c r="U1123" s="13">
        <v>4</v>
      </c>
      <c r="V1123" s="16">
        <v>0</v>
      </c>
      <c r="W1123" s="16" t="str">
        <f t="shared" si="17"/>
        <v>PN2-141-338-06</v>
      </c>
      <c r="Z1123" s="17" t="s">
        <v>38</v>
      </c>
      <c r="AA1123" s="17" t="s">
        <v>838</v>
      </c>
      <c r="AB1123" s="17" t="s">
        <v>943</v>
      </c>
      <c r="AC1123" s="17" t="s">
        <v>2495</v>
      </c>
      <c r="AD1123" s="17" t="s">
        <v>81</v>
      </c>
      <c r="AE1123" s="17" t="s">
        <v>42</v>
      </c>
      <c r="AF1123" s="17" t="s">
        <v>82</v>
      </c>
      <c r="AG1123" s="17" t="s">
        <v>543</v>
      </c>
      <c r="AJ1123" s="17" t="s">
        <v>83</v>
      </c>
      <c r="AK1123" s="17" t="s">
        <v>84</v>
      </c>
      <c r="AO1123" s="17" t="s">
        <v>85</v>
      </c>
      <c r="AP1123" s="18">
        <v>43545</v>
      </c>
      <c r="AQ1123" s="17" t="s">
        <v>22</v>
      </c>
      <c r="AR1123" s="17" t="s">
        <v>47</v>
      </c>
      <c r="AS1123" s="17" t="s">
        <v>47</v>
      </c>
      <c r="AT1123" s="17" t="s">
        <v>47</v>
      </c>
      <c r="AU1123" s="17" t="s">
        <v>47</v>
      </c>
      <c r="AV1123" s="17" t="s">
        <v>47</v>
      </c>
      <c r="BE1123" s="17" t="s">
        <v>52</v>
      </c>
      <c r="BH1123" s="3" t="s">
        <v>556</v>
      </c>
      <c r="BM1123" s="19">
        <v>125367.34644191034</v>
      </c>
      <c r="BN1123" s="19">
        <f>P1123*R1123</f>
        <v>181980</v>
      </c>
      <c r="BO1123" s="19" t="str">
        <f>IF(AND(BN1123&gt;120000, P1123&gt;25, X1123&lt;&gt;"WAVE 0"), "yes", "no")</f>
        <v>yes</v>
      </c>
      <c r="BP1123" s="17" t="s">
        <v>51</v>
      </c>
    </row>
    <row r="1124" spans="1:68" x14ac:dyDescent="0.25">
      <c r="A1124" s="11" t="s">
        <v>2496</v>
      </c>
      <c r="B1124" s="12" t="s">
        <v>701</v>
      </c>
      <c r="C1124" s="13" t="s">
        <v>57</v>
      </c>
      <c r="D1124" s="12" t="s">
        <v>74</v>
      </c>
      <c r="E1124" s="13" t="s">
        <v>75</v>
      </c>
      <c r="F1124" s="12">
        <v>2020</v>
      </c>
      <c r="G1124" s="13" t="s">
        <v>38</v>
      </c>
      <c r="H1124" s="12" t="s">
        <v>76</v>
      </c>
      <c r="I1124" s="13" t="s">
        <v>51</v>
      </c>
      <c r="J1124" s="12" t="s">
        <v>847</v>
      </c>
      <c r="K1124" s="13" t="s">
        <v>848</v>
      </c>
      <c r="L1124" s="12" t="s">
        <v>79</v>
      </c>
      <c r="M1124" s="13" t="s">
        <v>80</v>
      </c>
      <c r="N1124" s="2" t="s">
        <v>64</v>
      </c>
      <c r="O1124" s="13" t="s">
        <v>20</v>
      </c>
      <c r="P1124" s="14">
        <v>19.649999999999999</v>
      </c>
      <c r="Q1124" s="14">
        <v>11613</v>
      </c>
      <c r="R1124" s="13">
        <v>509</v>
      </c>
      <c r="S1124" s="15">
        <v>1</v>
      </c>
      <c r="T1124" s="13">
        <v>1</v>
      </c>
      <c r="U1124" s="13">
        <v>0</v>
      </c>
      <c r="V1124" s="16">
        <v>0</v>
      </c>
      <c r="W1124" s="16" t="str">
        <f t="shared" si="17"/>
        <v>PN2-141-341-05</v>
      </c>
      <c r="Z1124" s="17" t="s">
        <v>38</v>
      </c>
      <c r="AB1124" s="17" t="s">
        <v>22</v>
      </c>
      <c r="AC1124" s="17" t="s">
        <v>22</v>
      </c>
      <c r="AD1124" s="17" t="s">
        <v>81</v>
      </c>
      <c r="AE1124" s="17" t="s">
        <v>42</v>
      </c>
      <c r="AF1124" s="17" t="s">
        <v>82</v>
      </c>
      <c r="AG1124" s="17" t="s">
        <v>22</v>
      </c>
      <c r="AJ1124" s="17" t="s">
        <v>83</v>
      </c>
      <c r="AK1124" s="17" t="s">
        <v>84</v>
      </c>
      <c r="AO1124" s="17" t="s">
        <v>130</v>
      </c>
      <c r="AP1124" s="18">
        <v>43334</v>
      </c>
      <c r="AQ1124" s="17">
        <v>7</v>
      </c>
      <c r="AR1124" s="17" t="s">
        <v>22</v>
      </c>
      <c r="AS1124" s="17" t="s">
        <v>22</v>
      </c>
      <c r="AT1124" s="17" t="s">
        <v>22</v>
      </c>
      <c r="AU1124" s="17" t="s">
        <v>22</v>
      </c>
      <c r="AV1124" s="17" t="s">
        <v>22</v>
      </c>
      <c r="BE1124" s="17" t="s">
        <v>52</v>
      </c>
      <c r="BM1124" s="19" t="s">
        <v>22</v>
      </c>
      <c r="BN1124" s="19">
        <f>P1124*R1124</f>
        <v>10001.849999999999</v>
      </c>
      <c r="BO1124" s="19" t="str">
        <f>IF(AND(BN1124&gt;120000, P1124&gt;25, X1124&lt;&gt;"WAVE 0"), "yes", "no")</f>
        <v>no</v>
      </c>
      <c r="BP1124" s="17" t="s">
        <v>22</v>
      </c>
    </row>
    <row r="1125" spans="1:68" x14ac:dyDescent="0.25">
      <c r="A1125" s="11" t="s">
        <v>2497</v>
      </c>
      <c r="B1125" s="12" t="s">
        <v>701</v>
      </c>
      <c r="C1125" s="13" t="s">
        <v>57</v>
      </c>
      <c r="D1125" s="12" t="s">
        <v>74</v>
      </c>
      <c r="E1125" s="13" t="s">
        <v>75</v>
      </c>
      <c r="F1125" s="12">
        <v>2020</v>
      </c>
      <c r="G1125" s="13" t="s">
        <v>38</v>
      </c>
      <c r="H1125" s="12" t="s">
        <v>76</v>
      </c>
      <c r="I1125" s="13" t="s">
        <v>51</v>
      </c>
      <c r="J1125" s="12" t="s">
        <v>847</v>
      </c>
      <c r="K1125" s="13" t="s">
        <v>848</v>
      </c>
      <c r="L1125" s="12" t="s">
        <v>79</v>
      </c>
      <c r="M1125" s="13" t="s">
        <v>80</v>
      </c>
      <c r="N1125" s="2" t="s">
        <v>64</v>
      </c>
      <c r="O1125" s="13" t="s">
        <v>20</v>
      </c>
      <c r="P1125" s="14">
        <v>19.16</v>
      </c>
      <c r="Q1125" s="14">
        <v>15328</v>
      </c>
      <c r="R1125" s="13">
        <v>500</v>
      </c>
      <c r="S1125" s="15">
        <v>1</v>
      </c>
      <c r="T1125" s="13">
        <v>1</v>
      </c>
      <c r="U1125" s="13">
        <v>1</v>
      </c>
      <c r="V1125" s="16">
        <v>0</v>
      </c>
      <c r="W1125" s="16" t="str">
        <f t="shared" si="17"/>
        <v>PN2-141-341-06</v>
      </c>
      <c r="Z1125" s="17" t="s">
        <v>38</v>
      </c>
      <c r="AB1125" s="17" t="s">
        <v>22</v>
      </c>
      <c r="AC1125" s="17" t="s">
        <v>22</v>
      </c>
      <c r="AD1125" s="17" t="s">
        <v>81</v>
      </c>
      <c r="AE1125" s="17" t="s">
        <v>42</v>
      </c>
      <c r="AF1125" s="17" t="s">
        <v>82</v>
      </c>
      <c r="AG1125" s="17" t="s">
        <v>22</v>
      </c>
      <c r="AJ1125" s="17" t="s">
        <v>83</v>
      </c>
      <c r="AK1125" s="17" t="s">
        <v>84</v>
      </c>
      <c r="AO1125" s="17" t="s">
        <v>130</v>
      </c>
      <c r="AP1125" s="18">
        <v>43334</v>
      </c>
      <c r="AQ1125" s="17">
        <v>7</v>
      </c>
      <c r="AR1125" s="17" t="s">
        <v>22</v>
      </c>
      <c r="AS1125" s="17" t="s">
        <v>22</v>
      </c>
      <c r="AT1125" s="17" t="s">
        <v>22</v>
      </c>
      <c r="AU1125" s="17" t="s">
        <v>22</v>
      </c>
      <c r="AV1125" s="17" t="s">
        <v>22</v>
      </c>
      <c r="BE1125" s="17" t="s">
        <v>52</v>
      </c>
      <c r="BM1125" s="19" t="s">
        <v>22</v>
      </c>
      <c r="BN1125" s="19">
        <f>P1125*R1125</f>
        <v>9580</v>
      </c>
      <c r="BO1125" s="19" t="str">
        <f>IF(AND(BN1125&gt;120000, P1125&gt;25, X1125&lt;&gt;"WAVE 0"), "yes", "no")</f>
        <v>no</v>
      </c>
      <c r="BP1125" s="17" t="s">
        <v>22</v>
      </c>
    </row>
    <row r="1126" spans="1:68" x14ac:dyDescent="0.25">
      <c r="A1126" s="11" t="s">
        <v>2498</v>
      </c>
      <c r="B1126" s="12" t="s">
        <v>2499</v>
      </c>
      <c r="C1126" s="13" t="s">
        <v>57</v>
      </c>
      <c r="D1126" s="12" t="s">
        <v>2500</v>
      </c>
      <c r="E1126" s="13" t="s">
        <v>2501</v>
      </c>
      <c r="F1126" s="12">
        <v>2019</v>
      </c>
      <c r="G1126" s="13" t="s">
        <v>684</v>
      </c>
      <c r="H1126" s="12" t="s">
        <v>76</v>
      </c>
      <c r="I1126" s="13" t="s">
        <v>51</v>
      </c>
      <c r="J1126" s="12" t="s">
        <v>847</v>
      </c>
      <c r="K1126" s="13" t="s">
        <v>848</v>
      </c>
      <c r="L1126" s="12" t="s">
        <v>79</v>
      </c>
      <c r="M1126" s="13" t="s">
        <v>80</v>
      </c>
      <c r="N1126" s="2" t="s">
        <v>64</v>
      </c>
      <c r="O1126" s="13" t="s">
        <v>20</v>
      </c>
      <c r="P1126" s="14">
        <v>6.76</v>
      </c>
      <c r="Q1126" s="14">
        <v>8280.6500000000015</v>
      </c>
      <c r="R1126" s="13">
        <v>1132</v>
      </c>
      <c r="S1126" s="15">
        <v>0.2608695652173913</v>
      </c>
      <c r="T1126" s="13">
        <v>1</v>
      </c>
      <c r="U1126" s="13">
        <v>3</v>
      </c>
      <c r="V1126" s="16">
        <v>0</v>
      </c>
      <c r="W1126" s="16" t="str">
        <f t="shared" si="17"/>
        <v>PN2-141-347-02</v>
      </c>
      <c r="Z1126" s="17" t="s">
        <v>684</v>
      </c>
      <c r="AA1126" s="17" t="s">
        <v>838</v>
      </c>
      <c r="AB1126" s="17" t="s">
        <v>501</v>
      </c>
      <c r="AC1126" s="17" t="s">
        <v>2502</v>
      </c>
      <c r="AD1126" s="17" t="s">
        <v>81</v>
      </c>
      <c r="AE1126" s="17" t="s">
        <v>42</v>
      </c>
      <c r="AF1126" s="17" t="s">
        <v>82</v>
      </c>
      <c r="AG1126" s="17" t="s">
        <v>543</v>
      </c>
      <c r="AJ1126" s="17" t="s">
        <v>83</v>
      </c>
      <c r="AK1126" s="17" t="s">
        <v>84</v>
      </c>
      <c r="AO1126" s="17" t="s">
        <v>85</v>
      </c>
      <c r="AP1126" s="18">
        <v>43360</v>
      </c>
      <c r="AQ1126" s="17" t="s">
        <v>22</v>
      </c>
      <c r="AR1126" s="17" t="s">
        <v>47</v>
      </c>
      <c r="AS1126" s="17" t="s">
        <v>47</v>
      </c>
      <c r="AT1126" s="17" t="s">
        <v>47</v>
      </c>
      <c r="AU1126" s="17" t="s">
        <v>47</v>
      </c>
      <c r="AV1126" s="17" t="s">
        <v>47</v>
      </c>
      <c r="BE1126" s="17" t="s">
        <v>52</v>
      </c>
      <c r="BH1126" s="3" t="s">
        <v>556</v>
      </c>
      <c r="BM1126" s="19">
        <v>1828.26</v>
      </c>
      <c r="BN1126" s="19">
        <f>P1126*R1126</f>
        <v>7652.32</v>
      </c>
      <c r="BO1126" s="19" t="str">
        <f>IF(AND(BN1126&gt;120000, P1126&gt;25, X1126&lt;&gt;"WAVE 0"), "yes", "no")</f>
        <v>no</v>
      </c>
      <c r="BP1126" s="17" t="s">
        <v>22</v>
      </c>
    </row>
    <row r="1127" spans="1:68" x14ac:dyDescent="0.25">
      <c r="A1127" s="11" t="s">
        <v>2503</v>
      </c>
      <c r="B1127" s="12" t="s">
        <v>1910</v>
      </c>
      <c r="C1127" s="13" t="s">
        <v>57</v>
      </c>
      <c r="D1127" s="12" t="s">
        <v>1968</v>
      </c>
      <c r="E1127" s="13" t="s">
        <v>1969</v>
      </c>
      <c r="F1127" s="12">
        <v>2019</v>
      </c>
      <c r="G1127" s="13" t="s">
        <v>38</v>
      </c>
      <c r="H1127" s="12" t="s">
        <v>76</v>
      </c>
      <c r="I1127" s="13" t="s">
        <v>18</v>
      </c>
      <c r="J1127" s="12" t="s">
        <v>847</v>
      </c>
      <c r="K1127" s="13" t="s">
        <v>848</v>
      </c>
      <c r="L1127" s="12" t="s">
        <v>79</v>
      </c>
      <c r="M1127" s="13" t="s">
        <v>80</v>
      </c>
      <c r="N1127" s="2" t="s">
        <v>64</v>
      </c>
      <c r="O1127" s="13" t="s">
        <v>20</v>
      </c>
      <c r="P1127" s="14">
        <v>25172</v>
      </c>
      <c r="Q1127" s="14">
        <v>91410</v>
      </c>
      <c r="R1127" s="13">
        <v>65</v>
      </c>
      <c r="S1127" s="15">
        <v>0.35</v>
      </c>
      <c r="T1127" s="13">
        <v>1</v>
      </c>
      <c r="U1127" s="13">
        <v>4</v>
      </c>
      <c r="V1127" s="16">
        <v>14492.753623188406</v>
      </c>
      <c r="W1127" s="16" t="str">
        <f t="shared" si="17"/>
        <v>PN2-141-360-07</v>
      </c>
      <c r="Z1127" s="17" t="s">
        <v>38</v>
      </c>
      <c r="AA1127" s="17" t="s">
        <v>847</v>
      </c>
      <c r="AB1127" s="17" t="s">
        <v>689</v>
      </c>
      <c r="AC1127" s="17" t="s">
        <v>1910</v>
      </c>
      <c r="AD1127" s="17" t="s">
        <v>81</v>
      </c>
      <c r="AE1127" s="17" t="s">
        <v>42</v>
      </c>
      <c r="AF1127" s="17" t="s">
        <v>2286</v>
      </c>
      <c r="AG1127" s="17" t="s">
        <v>543</v>
      </c>
      <c r="AJ1127" s="17" t="s">
        <v>83</v>
      </c>
      <c r="AK1127" s="17" t="s">
        <v>84</v>
      </c>
      <c r="AO1127" s="17" t="s">
        <v>85</v>
      </c>
      <c r="AP1127" s="18">
        <v>43301</v>
      </c>
      <c r="AQ1127" s="17">
        <v>7</v>
      </c>
      <c r="AR1127" s="17" t="s">
        <v>47</v>
      </c>
      <c r="AS1127" s="17" t="s">
        <v>47</v>
      </c>
      <c r="AT1127" s="17" t="s">
        <v>47</v>
      </c>
      <c r="AU1127" s="17" t="s">
        <v>47</v>
      </c>
      <c r="AV1127" s="17" t="s">
        <v>47</v>
      </c>
      <c r="BE1127" s="17" t="s">
        <v>52</v>
      </c>
      <c r="BK1127" s="3" t="s">
        <v>71</v>
      </c>
      <c r="BM1127" s="19">
        <v>77778.976400107538</v>
      </c>
      <c r="BN1127" s="19">
        <f>P1127*R1127</f>
        <v>1636180</v>
      </c>
      <c r="BO1127" s="19" t="str">
        <f>IF(AND(BN1127&gt;120000, P1127&gt;25, X1127&lt;&gt;"WAVE 0"), "yes", "no")</f>
        <v>yes</v>
      </c>
      <c r="BP1127" s="17" t="s">
        <v>22</v>
      </c>
    </row>
    <row r="1128" spans="1:68" x14ac:dyDescent="0.25">
      <c r="A1128" s="11" t="s">
        <v>2504</v>
      </c>
      <c r="B1128" s="12" t="s">
        <v>2505</v>
      </c>
      <c r="C1128" s="13" t="s">
        <v>57</v>
      </c>
      <c r="D1128" s="12" t="s">
        <v>2506</v>
      </c>
      <c r="E1128" s="13" t="s">
        <v>2507</v>
      </c>
      <c r="F1128" s="12">
        <v>2019</v>
      </c>
      <c r="G1128" s="13" t="s">
        <v>38</v>
      </c>
      <c r="H1128" s="12" t="s">
        <v>76</v>
      </c>
      <c r="I1128" s="13" t="s">
        <v>51</v>
      </c>
      <c r="J1128" s="12" t="s">
        <v>847</v>
      </c>
      <c r="K1128" s="13" t="s">
        <v>848</v>
      </c>
      <c r="L1128" s="12" t="s">
        <v>79</v>
      </c>
      <c r="M1128" s="13" t="s">
        <v>80</v>
      </c>
      <c r="N1128" s="2" t="s">
        <v>64</v>
      </c>
      <c r="O1128" s="13" t="s">
        <v>20</v>
      </c>
      <c r="P1128" s="14">
        <v>25172.799999999999</v>
      </c>
      <c r="Q1128" s="14">
        <v>629320</v>
      </c>
      <c r="R1128" s="13">
        <v>11</v>
      </c>
      <c r="S1128" s="15">
        <v>0.17857142857142858</v>
      </c>
      <c r="T1128" s="13">
        <v>1</v>
      </c>
      <c r="U1128" s="13">
        <v>4</v>
      </c>
      <c r="V1128" s="16">
        <v>0</v>
      </c>
      <c r="W1128" s="16" t="str">
        <f t="shared" si="17"/>
        <v>PN2-141-360-09</v>
      </c>
      <c r="Z1128" s="17" t="s">
        <v>38</v>
      </c>
      <c r="AA1128" s="17" t="s">
        <v>847</v>
      </c>
      <c r="AB1128" s="17" t="s">
        <v>501</v>
      </c>
      <c r="AC1128" s="17" t="s">
        <v>2508</v>
      </c>
      <c r="AD1128" s="17" t="s">
        <v>81</v>
      </c>
      <c r="AE1128" s="17" t="s">
        <v>42</v>
      </c>
      <c r="AF1128" s="17" t="s">
        <v>2286</v>
      </c>
      <c r="AG1128" s="17" t="s">
        <v>543</v>
      </c>
      <c r="AJ1128" s="17" t="s">
        <v>83</v>
      </c>
      <c r="AK1128" s="17" t="s">
        <v>84</v>
      </c>
      <c r="AO1128" s="17" t="s">
        <v>46</v>
      </c>
      <c r="AP1128" s="18">
        <v>43301</v>
      </c>
      <c r="AQ1128" s="17">
        <v>7</v>
      </c>
      <c r="AR1128" s="17" t="s">
        <v>47</v>
      </c>
      <c r="AS1128" s="17" t="s">
        <v>47</v>
      </c>
      <c r="AT1128" s="17" t="s">
        <v>47</v>
      </c>
      <c r="AU1128" s="17" t="s">
        <v>47</v>
      </c>
      <c r="AV1128" s="17" t="s">
        <v>47</v>
      </c>
      <c r="BE1128" s="17" t="s">
        <v>52</v>
      </c>
      <c r="BK1128" s="3" t="s">
        <v>71</v>
      </c>
      <c r="BM1128" s="19">
        <v>287253.14739093831</v>
      </c>
      <c r="BN1128" s="19">
        <f>P1128*R1128</f>
        <v>276900.8</v>
      </c>
      <c r="BO1128" s="19" t="str">
        <f>IF(AND(BN1128&gt;120000, P1128&gt;25, X1128&lt;&gt;"WAVE 0"), "yes", "no")</f>
        <v>yes</v>
      </c>
      <c r="BP1128" s="17" t="s">
        <v>51</v>
      </c>
    </row>
    <row r="1129" spans="1:68" x14ac:dyDescent="0.25">
      <c r="A1129" s="11" t="s">
        <v>2509</v>
      </c>
      <c r="B1129" s="12" t="s">
        <v>546</v>
      </c>
      <c r="C1129" s="13" t="s">
        <v>14</v>
      </c>
      <c r="D1129" s="12" t="s">
        <v>1060</v>
      </c>
      <c r="E1129" s="13" t="s">
        <v>1061</v>
      </c>
      <c r="F1129" s="12">
        <v>2019</v>
      </c>
      <c r="G1129" s="13" t="s">
        <v>109</v>
      </c>
      <c r="H1129" s="12" t="s">
        <v>76</v>
      </c>
      <c r="I1129" s="13" t="s">
        <v>51</v>
      </c>
      <c r="J1129" s="12" t="s">
        <v>847</v>
      </c>
      <c r="K1129" s="13" t="s">
        <v>848</v>
      </c>
      <c r="L1129" s="12" t="s">
        <v>79</v>
      </c>
      <c r="M1129" s="13" t="s">
        <v>80</v>
      </c>
      <c r="N1129" s="2" t="s">
        <v>19</v>
      </c>
      <c r="O1129" s="13" t="s">
        <v>20</v>
      </c>
      <c r="P1129" s="14">
        <v>257</v>
      </c>
      <c r="Q1129" s="14">
        <v>86609</v>
      </c>
      <c r="R1129" s="13">
        <v>348</v>
      </c>
      <c r="S1129" s="15">
        <v>0.67780429594272085</v>
      </c>
      <c r="T1129" s="13">
        <v>1</v>
      </c>
      <c r="U1129" s="13">
        <v>3</v>
      </c>
      <c r="V1129" s="16">
        <v>0</v>
      </c>
      <c r="W1129" s="16" t="str">
        <f t="shared" si="17"/>
        <v>PN2-141-380-19</v>
      </c>
      <c r="X1129" s="17" t="s">
        <v>549</v>
      </c>
      <c r="Z1129" s="17" t="s">
        <v>109</v>
      </c>
      <c r="AA1129" s="17" t="s">
        <v>847</v>
      </c>
      <c r="AB1129" s="17" t="s">
        <v>943</v>
      </c>
      <c r="AC1129" s="17" t="s">
        <v>546</v>
      </c>
      <c r="AD1129" s="17" t="s">
        <v>81</v>
      </c>
      <c r="AE1129" s="17" t="s">
        <v>42</v>
      </c>
      <c r="AF1129" s="17" t="s">
        <v>542</v>
      </c>
      <c r="AG1129" s="17" t="s">
        <v>543</v>
      </c>
      <c r="AJ1129" s="17" t="s">
        <v>83</v>
      </c>
      <c r="AK1129" s="17" t="s">
        <v>84</v>
      </c>
      <c r="AO1129" s="17" t="s">
        <v>85</v>
      </c>
      <c r="AP1129" s="18">
        <v>43258</v>
      </c>
      <c r="AQ1129" s="17">
        <v>7</v>
      </c>
      <c r="AR1129" s="17" t="s">
        <v>47</v>
      </c>
      <c r="AS1129" s="17" t="s">
        <v>47</v>
      </c>
      <c r="AT1129" s="17" t="s">
        <v>47</v>
      </c>
      <c r="AU1129" s="17" t="s">
        <v>47</v>
      </c>
      <c r="AV1129" s="17" t="s">
        <v>47</v>
      </c>
      <c r="AW1129" s="17" t="s">
        <v>48</v>
      </c>
      <c r="AX1129" s="17" t="s">
        <v>696</v>
      </c>
      <c r="AZ1129" s="17" t="s">
        <v>773</v>
      </c>
      <c r="BA1129" s="17" t="s">
        <v>696</v>
      </c>
      <c r="BB1129" s="17" t="s">
        <v>51</v>
      </c>
      <c r="BD1129" s="17">
        <v>5</v>
      </c>
      <c r="BE1129" s="17" t="s">
        <v>52</v>
      </c>
      <c r="BF1129" s="17" t="s">
        <v>2081</v>
      </c>
      <c r="BG1129" s="18">
        <v>44561</v>
      </c>
      <c r="BL1129" s="17" t="s">
        <v>2082</v>
      </c>
      <c r="BN1129" s="19">
        <f>P1129*R1129</f>
        <v>89436</v>
      </c>
      <c r="BO1129" s="19" t="str">
        <f>IF(AND(BN1129&gt;120000, P1129&gt;25, X1129&lt;&gt;"WAVE 0"), "yes", "no")</f>
        <v>no</v>
      </c>
      <c r="BP1129" s="17" t="s">
        <v>51</v>
      </c>
    </row>
    <row r="1130" spans="1:68" x14ac:dyDescent="0.25">
      <c r="A1130" s="11" t="s">
        <v>2510</v>
      </c>
      <c r="B1130" s="12" t="s">
        <v>2511</v>
      </c>
      <c r="C1130" s="13" t="s">
        <v>14</v>
      </c>
      <c r="D1130" s="12" t="s">
        <v>697</v>
      </c>
      <c r="E1130" s="13" t="s">
        <v>698</v>
      </c>
      <c r="F1130" s="12">
        <v>2019</v>
      </c>
      <c r="G1130" s="13" t="s">
        <v>109</v>
      </c>
      <c r="H1130" s="12" t="s">
        <v>76</v>
      </c>
      <c r="I1130" s="13" t="s">
        <v>51</v>
      </c>
      <c r="J1130" s="12" t="s">
        <v>847</v>
      </c>
      <c r="K1130" s="13" t="s">
        <v>848</v>
      </c>
      <c r="L1130" s="12" t="s">
        <v>79</v>
      </c>
      <c r="M1130" s="13" t="s">
        <v>80</v>
      </c>
      <c r="N1130" s="2" t="s">
        <v>19</v>
      </c>
      <c r="O1130" s="13" t="s">
        <v>20</v>
      </c>
      <c r="P1130" s="14">
        <v>42.381900000000002</v>
      </c>
      <c r="Q1130" s="14">
        <v>35456.080000000002</v>
      </c>
      <c r="R1130" s="13">
        <v>515</v>
      </c>
      <c r="S1130" s="15">
        <v>0.25</v>
      </c>
      <c r="T1130" s="13">
        <v>1</v>
      </c>
      <c r="U1130" s="13">
        <v>3</v>
      </c>
      <c r="V1130" s="16">
        <v>0</v>
      </c>
      <c r="W1130" s="16" t="str">
        <f t="shared" si="17"/>
        <v>PN2-141-422-01</v>
      </c>
      <c r="X1130" s="17" t="s">
        <v>699</v>
      </c>
      <c r="Z1130" s="17" t="s">
        <v>109</v>
      </c>
      <c r="AB1130" s="17" t="s">
        <v>39</v>
      </c>
      <c r="AC1130" s="17" t="s">
        <v>726</v>
      </c>
      <c r="AD1130" s="17" t="s">
        <v>81</v>
      </c>
      <c r="AE1130" s="17" t="s">
        <v>42</v>
      </c>
      <c r="AF1130" s="17" t="s">
        <v>82</v>
      </c>
      <c r="AG1130" s="17" t="s">
        <v>555</v>
      </c>
      <c r="AJ1130" s="17" t="s">
        <v>83</v>
      </c>
      <c r="AK1130" s="17" t="s">
        <v>84</v>
      </c>
      <c r="AO1130" s="17" t="s">
        <v>130</v>
      </c>
      <c r="AP1130" s="18">
        <v>43228</v>
      </c>
      <c r="AQ1130" s="17" t="s">
        <v>22</v>
      </c>
      <c r="AR1130" s="17" t="s">
        <v>47</v>
      </c>
      <c r="AS1130" s="17" t="s">
        <v>47</v>
      </c>
      <c r="AT1130" s="17" t="s">
        <v>47</v>
      </c>
      <c r="AU1130" s="17" t="s">
        <v>47</v>
      </c>
      <c r="AV1130" s="17" t="s">
        <v>47</v>
      </c>
      <c r="AW1130" s="17" t="s">
        <v>48</v>
      </c>
      <c r="AX1130" s="17" t="s">
        <v>1985</v>
      </c>
      <c r="BA1130" s="17" t="s">
        <v>726</v>
      </c>
      <c r="BB1130" s="17" t="s">
        <v>51</v>
      </c>
      <c r="BD1130" s="17">
        <v>5</v>
      </c>
      <c r="BE1130" s="17" t="s">
        <v>52</v>
      </c>
      <c r="BF1130" s="17" t="s">
        <v>710</v>
      </c>
      <c r="BG1130" s="18">
        <v>44227</v>
      </c>
      <c r="BL1130" s="17" t="s">
        <v>711</v>
      </c>
      <c r="BM1130" s="19" t="s">
        <v>22</v>
      </c>
      <c r="BN1130" s="19">
        <f>P1130*R1130</f>
        <v>21826.678500000002</v>
      </c>
      <c r="BO1130" s="19" t="str">
        <f>IF(AND(BN1130&gt;120000, P1130&gt;25, X1130&lt;&gt;"WAVE 0"), "yes", "no")</f>
        <v>no</v>
      </c>
      <c r="BP1130" s="17" t="s">
        <v>51</v>
      </c>
    </row>
    <row r="1131" spans="1:68" x14ac:dyDescent="0.25">
      <c r="A1131" s="11" t="s">
        <v>2512</v>
      </c>
      <c r="B1131" s="12" t="s">
        <v>2511</v>
      </c>
      <c r="C1131" s="13" t="s">
        <v>14</v>
      </c>
      <c r="D1131" s="12" t="s">
        <v>697</v>
      </c>
      <c r="E1131" s="13" t="s">
        <v>698</v>
      </c>
      <c r="F1131" s="12">
        <v>2019</v>
      </c>
      <c r="G1131" s="13" t="s">
        <v>109</v>
      </c>
      <c r="H1131" s="12" t="s">
        <v>76</v>
      </c>
      <c r="I1131" s="13" t="s">
        <v>51</v>
      </c>
      <c r="J1131" s="12" t="s">
        <v>847</v>
      </c>
      <c r="K1131" s="13" t="s">
        <v>848</v>
      </c>
      <c r="L1131" s="12" t="s">
        <v>79</v>
      </c>
      <c r="M1131" s="13" t="s">
        <v>80</v>
      </c>
      <c r="N1131" s="2" t="s">
        <v>19</v>
      </c>
      <c r="O1131" s="13" t="s">
        <v>20</v>
      </c>
      <c r="P1131" s="14">
        <v>38.4</v>
      </c>
      <c r="Q1131" s="14">
        <v>30336</v>
      </c>
      <c r="R1131" s="13">
        <v>476</v>
      </c>
      <c r="S1131" s="15">
        <v>0.75</v>
      </c>
      <c r="T1131" s="13">
        <v>1</v>
      </c>
      <c r="U1131" s="13">
        <v>1</v>
      </c>
      <c r="V1131" s="16">
        <v>0</v>
      </c>
      <c r="W1131" s="16" t="str">
        <f t="shared" si="17"/>
        <v>PN2-141-422-02</v>
      </c>
      <c r="X1131" s="17" t="s">
        <v>699</v>
      </c>
      <c r="Z1131" s="17" t="s">
        <v>109</v>
      </c>
      <c r="AA1131" s="17" t="s">
        <v>847</v>
      </c>
      <c r="AB1131" s="17" t="s">
        <v>39</v>
      </c>
      <c r="AC1131" s="17" t="s">
        <v>726</v>
      </c>
      <c r="AD1131" s="17" t="s">
        <v>81</v>
      </c>
      <c r="AE1131" s="17" t="s">
        <v>42</v>
      </c>
      <c r="AF1131" s="17" t="s">
        <v>82</v>
      </c>
      <c r="AG1131" s="17" t="s">
        <v>555</v>
      </c>
      <c r="AJ1131" s="17" t="s">
        <v>83</v>
      </c>
      <c r="AK1131" s="17" t="s">
        <v>84</v>
      </c>
      <c r="AO1131" s="17" t="s">
        <v>130</v>
      </c>
      <c r="AP1131" s="18">
        <v>43207</v>
      </c>
      <c r="AQ1131" s="17">
        <v>7</v>
      </c>
      <c r="AR1131" s="17" t="s">
        <v>47</v>
      </c>
      <c r="AS1131" s="17" t="s">
        <v>47</v>
      </c>
      <c r="AT1131" s="17" t="s">
        <v>47</v>
      </c>
      <c r="AU1131" s="17" t="s">
        <v>47</v>
      </c>
      <c r="AV1131" s="17" t="s">
        <v>47</v>
      </c>
      <c r="AW1131" s="17" t="s">
        <v>48</v>
      </c>
      <c r="AX1131" s="17" t="s">
        <v>1985</v>
      </c>
      <c r="BA1131" s="17" t="s">
        <v>726</v>
      </c>
      <c r="BB1131" s="17" t="s">
        <v>51</v>
      </c>
      <c r="BD1131" s="17">
        <v>5</v>
      </c>
      <c r="BE1131" s="17" t="s">
        <v>52</v>
      </c>
      <c r="BF1131" s="17" t="s">
        <v>710</v>
      </c>
      <c r="BG1131" s="18">
        <v>44227</v>
      </c>
      <c r="BL1131" s="17" t="s">
        <v>711</v>
      </c>
      <c r="BM1131" s="19">
        <v>164.21130000000002</v>
      </c>
      <c r="BN1131" s="19">
        <f>P1131*R1131</f>
        <v>18278.399999999998</v>
      </c>
      <c r="BO1131" s="19" t="str">
        <f>IF(AND(BN1131&gt;120000, P1131&gt;25, X1131&lt;&gt;"WAVE 0"), "yes", "no")</f>
        <v>no</v>
      </c>
      <c r="BP1131" s="17" t="s">
        <v>51</v>
      </c>
    </row>
    <row r="1132" spans="1:68" x14ac:dyDescent="0.25">
      <c r="A1132" s="11" t="s">
        <v>2513</v>
      </c>
      <c r="B1132" s="12" t="s">
        <v>2511</v>
      </c>
      <c r="C1132" s="13" t="s">
        <v>14</v>
      </c>
      <c r="D1132" s="12" t="s">
        <v>697</v>
      </c>
      <c r="E1132" s="13" t="s">
        <v>698</v>
      </c>
      <c r="F1132" s="12">
        <v>2019</v>
      </c>
      <c r="G1132" s="13" t="s">
        <v>109</v>
      </c>
      <c r="H1132" s="12" t="s">
        <v>76</v>
      </c>
      <c r="I1132" s="13" t="s">
        <v>51</v>
      </c>
      <c r="J1132" s="12" t="s">
        <v>847</v>
      </c>
      <c r="K1132" s="13" t="s">
        <v>848</v>
      </c>
      <c r="L1132" s="12" t="s">
        <v>79</v>
      </c>
      <c r="M1132" s="13" t="s">
        <v>80</v>
      </c>
      <c r="N1132" s="2" t="s">
        <v>19</v>
      </c>
      <c r="O1132" s="13" t="s">
        <v>20</v>
      </c>
      <c r="P1132" s="14">
        <v>41.48</v>
      </c>
      <c r="Q1132" s="14">
        <v>32727.72</v>
      </c>
      <c r="R1132" s="13">
        <v>476</v>
      </c>
      <c r="S1132" s="15">
        <v>0.5</v>
      </c>
      <c r="T1132" s="13">
        <v>1</v>
      </c>
      <c r="U1132" s="13">
        <v>2</v>
      </c>
      <c r="V1132" s="16">
        <v>0</v>
      </c>
      <c r="W1132" s="16" t="str">
        <f t="shared" si="17"/>
        <v>PN2-141-422-03</v>
      </c>
      <c r="X1132" s="17" t="s">
        <v>699</v>
      </c>
      <c r="Z1132" s="17" t="s">
        <v>109</v>
      </c>
      <c r="AB1132" s="17" t="s">
        <v>39</v>
      </c>
      <c r="AC1132" s="17" t="s">
        <v>726</v>
      </c>
      <c r="AD1132" s="17" t="s">
        <v>81</v>
      </c>
      <c r="AE1132" s="17" t="s">
        <v>42</v>
      </c>
      <c r="AF1132" s="17" t="s">
        <v>82</v>
      </c>
      <c r="AG1132" s="17" t="s">
        <v>555</v>
      </c>
      <c r="AJ1132" s="17" t="s">
        <v>83</v>
      </c>
      <c r="AK1132" s="17" t="s">
        <v>84</v>
      </c>
      <c r="AO1132" s="17" t="s">
        <v>130</v>
      </c>
      <c r="AP1132" s="18">
        <v>43228</v>
      </c>
      <c r="AQ1132" s="17" t="s">
        <v>22</v>
      </c>
      <c r="AR1132" s="17" t="s">
        <v>47</v>
      </c>
      <c r="AS1132" s="17" t="s">
        <v>47</v>
      </c>
      <c r="AT1132" s="17" t="s">
        <v>47</v>
      </c>
      <c r="AU1132" s="17" t="s">
        <v>47</v>
      </c>
      <c r="AV1132" s="17" t="s">
        <v>47</v>
      </c>
      <c r="AW1132" s="17" t="s">
        <v>48</v>
      </c>
      <c r="AX1132" s="17" t="s">
        <v>1985</v>
      </c>
      <c r="BA1132" s="17" t="s">
        <v>726</v>
      </c>
      <c r="BB1132" s="17" t="s">
        <v>51</v>
      </c>
      <c r="BD1132" s="17">
        <v>5</v>
      </c>
      <c r="BE1132" s="17" t="s">
        <v>52</v>
      </c>
      <c r="BF1132" s="17" t="s">
        <v>710</v>
      </c>
      <c r="BG1132" s="18">
        <v>44227</v>
      </c>
      <c r="BL1132" s="17" t="s">
        <v>711</v>
      </c>
      <c r="BM1132" s="19" t="s">
        <v>22</v>
      </c>
      <c r="BN1132" s="19">
        <f>P1132*R1132</f>
        <v>19744.48</v>
      </c>
      <c r="BO1132" s="19" t="str">
        <f>IF(AND(BN1132&gt;120000, P1132&gt;25, X1132&lt;&gt;"WAVE 0"), "yes", "no")</f>
        <v>no</v>
      </c>
      <c r="BP1132" s="17" t="s">
        <v>51</v>
      </c>
    </row>
    <row r="1133" spans="1:68" x14ac:dyDescent="0.25">
      <c r="A1133" s="11" t="s">
        <v>2514</v>
      </c>
      <c r="B1133" s="12" t="s">
        <v>1575</v>
      </c>
      <c r="C1133" s="13" t="s">
        <v>14</v>
      </c>
      <c r="D1133" s="12" t="s">
        <v>697</v>
      </c>
      <c r="E1133" s="13" t="s">
        <v>698</v>
      </c>
      <c r="F1133" s="12">
        <v>2019</v>
      </c>
      <c r="G1133" s="13" t="s">
        <v>109</v>
      </c>
      <c r="H1133" s="12" t="s">
        <v>76</v>
      </c>
      <c r="I1133" s="13" t="s">
        <v>51</v>
      </c>
      <c r="J1133" s="12" t="s">
        <v>847</v>
      </c>
      <c r="K1133" s="13" t="s">
        <v>848</v>
      </c>
      <c r="L1133" s="12" t="s">
        <v>79</v>
      </c>
      <c r="M1133" s="13" t="s">
        <v>80</v>
      </c>
      <c r="N1133" s="2" t="s">
        <v>19</v>
      </c>
      <c r="O1133" s="13" t="s">
        <v>20</v>
      </c>
      <c r="P1133" s="14">
        <v>9.8187999999999995</v>
      </c>
      <c r="Q1133" s="14">
        <v>117310.26999999999</v>
      </c>
      <c r="R1133" s="13">
        <v>10370</v>
      </c>
      <c r="S1133" s="15">
        <v>0.54545454545454541</v>
      </c>
      <c r="T1133" s="13">
        <v>1</v>
      </c>
      <c r="U1133" s="13">
        <v>4</v>
      </c>
      <c r="V1133" s="16">
        <v>0</v>
      </c>
      <c r="W1133" s="16" t="str">
        <f t="shared" si="17"/>
        <v>PN2-141-562-04</v>
      </c>
      <c r="X1133" s="17" t="s">
        <v>699</v>
      </c>
      <c r="Z1133" s="17" t="s">
        <v>109</v>
      </c>
      <c r="AA1133" s="17" t="s">
        <v>847</v>
      </c>
      <c r="AB1133" s="17" t="s">
        <v>46</v>
      </c>
      <c r="AC1133" s="17" t="s">
        <v>1575</v>
      </c>
      <c r="AD1133" s="17" t="s">
        <v>81</v>
      </c>
      <c r="AE1133" s="17" t="s">
        <v>42</v>
      </c>
      <c r="AF1133" s="17" t="s">
        <v>82</v>
      </c>
      <c r="AG1133" s="17" t="s">
        <v>543</v>
      </c>
      <c r="AJ1133" s="17" t="s">
        <v>83</v>
      </c>
      <c r="AK1133" s="17" t="s">
        <v>84</v>
      </c>
      <c r="AO1133" s="17" t="s">
        <v>85</v>
      </c>
      <c r="AP1133" s="18">
        <v>43228</v>
      </c>
      <c r="AQ1133" s="17">
        <v>7</v>
      </c>
      <c r="AR1133" s="17" t="s">
        <v>47</v>
      </c>
      <c r="AS1133" s="17" t="s">
        <v>47</v>
      </c>
      <c r="AT1133" s="17" t="s">
        <v>47</v>
      </c>
      <c r="AU1133" s="17" t="s">
        <v>47</v>
      </c>
      <c r="AV1133" s="17" t="s">
        <v>47</v>
      </c>
      <c r="AW1133" s="17" t="s">
        <v>266</v>
      </c>
      <c r="AX1133" s="17" t="s">
        <v>516</v>
      </c>
      <c r="BA1133" s="17" t="s">
        <v>1575</v>
      </c>
      <c r="BB1133" s="17" t="s">
        <v>51</v>
      </c>
      <c r="BD1133" s="17">
        <v>1</v>
      </c>
      <c r="BE1133" s="17" t="s">
        <v>52</v>
      </c>
      <c r="BF1133" s="17" t="s">
        <v>710</v>
      </c>
      <c r="BG1133" s="18">
        <v>44227</v>
      </c>
      <c r="BL1133" s="17" t="s">
        <v>711</v>
      </c>
      <c r="BM1133" s="19">
        <v>410498.29219858086</v>
      </c>
      <c r="BN1133" s="19">
        <f>P1133*R1133</f>
        <v>101820.95599999999</v>
      </c>
      <c r="BO1133" s="19" t="str">
        <f>IF(AND(BN1133&gt;120000, P1133&gt;25, X1133&lt;&gt;"WAVE 0"), "yes", "no")</f>
        <v>no</v>
      </c>
      <c r="BP1133" s="17" t="s">
        <v>51</v>
      </c>
    </row>
    <row r="1134" spans="1:68" x14ac:dyDescent="0.25">
      <c r="A1134" s="11" t="s">
        <v>2515</v>
      </c>
      <c r="B1134" s="12" t="s">
        <v>2516</v>
      </c>
      <c r="C1134" s="13" t="s">
        <v>14</v>
      </c>
      <c r="D1134" s="12" t="s">
        <v>697</v>
      </c>
      <c r="E1134" s="13" t="s">
        <v>698</v>
      </c>
      <c r="F1134" s="12">
        <v>2019</v>
      </c>
      <c r="G1134" s="13" t="s">
        <v>109</v>
      </c>
      <c r="H1134" s="12" t="s">
        <v>76</v>
      </c>
      <c r="I1134" s="13" t="s">
        <v>51</v>
      </c>
      <c r="J1134" s="12" t="s">
        <v>847</v>
      </c>
      <c r="K1134" s="13" t="s">
        <v>848</v>
      </c>
      <c r="L1134" s="12" t="s">
        <v>79</v>
      </c>
      <c r="M1134" s="13" t="s">
        <v>80</v>
      </c>
      <c r="N1134" s="2" t="s">
        <v>19</v>
      </c>
      <c r="O1134" s="13" t="s">
        <v>20</v>
      </c>
      <c r="P1134" s="14">
        <v>0.48</v>
      </c>
      <c r="Q1134" s="14">
        <v>7387.6900000000005</v>
      </c>
      <c r="R1134" s="13">
        <v>12124</v>
      </c>
      <c r="S1134" s="15">
        <v>0.2</v>
      </c>
      <c r="T1134" s="13">
        <v>1</v>
      </c>
      <c r="U1134" s="13">
        <v>4</v>
      </c>
      <c r="V1134" s="16">
        <v>0</v>
      </c>
      <c r="W1134" s="16" t="str">
        <f t="shared" si="17"/>
        <v>PN2-141-567-01</v>
      </c>
      <c r="X1134" s="17" t="s">
        <v>699</v>
      </c>
      <c r="Z1134" s="17" t="s">
        <v>109</v>
      </c>
      <c r="AA1134" s="17" t="s">
        <v>847</v>
      </c>
      <c r="AB1134" s="17" t="s">
        <v>501</v>
      </c>
      <c r="AC1134" s="17" t="s">
        <v>705</v>
      </c>
      <c r="AD1134" s="17" t="s">
        <v>81</v>
      </c>
      <c r="AE1134" s="17" t="s">
        <v>42</v>
      </c>
      <c r="AF1134" s="17" t="s">
        <v>542</v>
      </c>
      <c r="AG1134" s="17" t="s">
        <v>543</v>
      </c>
      <c r="AJ1134" s="17" t="s">
        <v>83</v>
      </c>
      <c r="AK1134" s="17" t="s">
        <v>84</v>
      </c>
      <c r="AO1134" s="17" t="s">
        <v>85</v>
      </c>
      <c r="AP1134" s="18">
        <v>43228</v>
      </c>
      <c r="AQ1134" s="17">
        <v>7</v>
      </c>
      <c r="AR1134" s="17" t="s">
        <v>47</v>
      </c>
      <c r="AS1134" s="17" t="s">
        <v>47</v>
      </c>
      <c r="AT1134" s="17" t="s">
        <v>47</v>
      </c>
      <c r="AU1134" s="17" t="s">
        <v>47</v>
      </c>
      <c r="AV1134" s="17" t="s">
        <v>47</v>
      </c>
      <c r="AW1134" s="17" t="s">
        <v>48</v>
      </c>
      <c r="AX1134" s="17" t="s">
        <v>516</v>
      </c>
      <c r="AY1134" s="17" t="s">
        <v>268</v>
      </c>
      <c r="AZ1134" s="17" t="s">
        <v>692</v>
      </c>
      <c r="BA1134" s="17" t="s">
        <v>705</v>
      </c>
      <c r="BD1134" s="17">
        <v>3</v>
      </c>
      <c r="BE1134" s="17" t="s">
        <v>52</v>
      </c>
      <c r="BF1134" s="17" t="s">
        <v>710</v>
      </c>
      <c r="BG1134" s="18">
        <v>44227</v>
      </c>
      <c r="BL1134" s="17" t="s">
        <v>711</v>
      </c>
      <c r="BM1134" s="19">
        <v>53677.760464199542</v>
      </c>
      <c r="BN1134" s="19">
        <f>P1134*R1134</f>
        <v>5819.5199999999995</v>
      </c>
      <c r="BO1134" s="19" t="str">
        <f>IF(AND(BN1134&gt;120000, P1134&gt;25, X1134&lt;&gt;"WAVE 0"), "yes", "no")</f>
        <v>no</v>
      </c>
      <c r="BP1134" s="17" t="s">
        <v>22</v>
      </c>
    </row>
    <row r="1135" spans="1:68" x14ac:dyDescent="0.25">
      <c r="A1135" s="11" t="s">
        <v>2517</v>
      </c>
      <c r="B1135" s="12" t="s">
        <v>2518</v>
      </c>
      <c r="C1135" s="13" t="s">
        <v>14</v>
      </c>
      <c r="D1135" s="12" t="s">
        <v>559</v>
      </c>
      <c r="E1135" s="13" t="s">
        <v>560</v>
      </c>
      <c r="F1135" s="12">
        <v>2020</v>
      </c>
      <c r="G1135" s="13" t="s">
        <v>109</v>
      </c>
      <c r="H1135" s="12" t="s">
        <v>28</v>
      </c>
      <c r="I1135" s="13" t="s">
        <v>18</v>
      </c>
      <c r="J1135" s="12" t="s">
        <v>561</v>
      </c>
      <c r="K1135" s="13" t="s">
        <v>562</v>
      </c>
      <c r="L1135" s="12" t="s">
        <v>563</v>
      </c>
      <c r="M1135" s="13" t="s">
        <v>32</v>
      </c>
      <c r="N1135" s="2" t="s">
        <v>194</v>
      </c>
      <c r="O1135" s="13" t="s">
        <v>20</v>
      </c>
      <c r="P1135" s="14">
        <v>1.4431</v>
      </c>
      <c r="Q1135" s="14">
        <v>3631.8</v>
      </c>
      <c r="R1135" s="13">
        <v>2807</v>
      </c>
      <c r="S1135" s="15">
        <v>0.16666666666666666</v>
      </c>
      <c r="T1135" s="13">
        <v>1</v>
      </c>
      <c r="U1135" s="13">
        <v>4</v>
      </c>
      <c r="V1135" s="16">
        <v>0</v>
      </c>
      <c r="W1135" s="16" t="str">
        <f t="shared" si="17"/>
        <v>PN21423-1</v>
      </c>
      <c r="Z1135" s="13" t="s">
        <v>109</v>
      </c>
      <c r="AA1135" s="17" t="s">
        <v>22</v>
      </c>
      <c r="AB1135" s="17" t="s">
        <v>22</v>
      </c>
      <c r="AC1135" s="17" t="s">
        <v>22</v>
      </c>
      <c r="AD1135" s="17" t="s">
        <v>22</v>
      </c>
      <c r="AE1135" s="17" t="s">
        <v>22</v>
      </c>
      <c r="AF1135" s="17" t="s">
        <v>22</v>
      </c>
      <c r="AG1135" s="17" t="s">
        <v>22</v>
      </c>
      <c r="AJ1135" s="17" t="s">
        <v>22</v>
      </c>
      <c r="AK1135" s="17" t="s">
        <v>22</v>
      </c>
      <c r="AO1135" s="17" t="s">
        <v>22</v>
      </c>
      <c r="AP1135" s="18" t="s">
        <v>22</v>
      </c>
      <c r="AQ1135" s="17" t="s">
        <v>22</v>
      </c>
      <c r="AR1135" s="17" t="s">
        <v>22</v>
      </c>
      <c r="AS1135" s="17" t="s">
        <v>22</v>
      </c>
      <c r="AT1135" s="17" t="s">
        <v>22</v>
      </c>
      <c r="AU1135" s="17" t="s">
        <v>22</v>
      </c>
      <c r="AV1135" s="17" t="s">
        <v>22</v>
      </c>
      <c r="AW1135" s="17" t="s">
        <v>22</v>
      </c>
      <c r="AX1135" s="17" t="s">
        <v>22</v>
      </c>
      <c r="AY1135" s="17" t="s">
        <v>22</v>
      </c>
      <c r="AZ1135" s="17" t="s">
        <v>22</v>
      </c>
      <c r="BA1135" s="17" t="s">
        <v>22</v>
      </c>
      <c r="BD1135" s="17" t="s">
        <v>22</v>
      </c>
      <c r="BE1135" s="17" t="s">
        <v>22</v>
      </c>
      <c r="BF1135" s="17" t="s">
        <v>22</v>
      </c>
      <c r="BG1135" s="18" t="s">
        <v>22</v>
      </c>
      <c r="BH1135" s="3" t="s">
        <v>22</v>
      </c>
      <c r="BI1135" s="3" t="s">
        <v>22</v>
      </c>
      <c r="BK1135" s="3" t="s">
        <v>22</v>
      </c>
      <c r="BL1135" s="17" t="s">
        <v>22</v>
      </c>
      <c r="BM1135" s="19" t="s">
        <v>22</v>
      </c>
      <c r="BN1135" s="19">
        <f>P1135*R1135</f>
        <v>4050.7817</v>
      </c>
      <c r="BO1135" s="19" t="str">
        <f>IF(AND(BN1135&gt;120000, P1135&gt;25, X1135&lt;&gt;"WAVE 0"), "yes", "no")</f>
        <v>no</v>
      </c>
      <c r="BP1135" s="17" t="s">
        <v>22</v>
      </c>
    </row>
    <row r="1136" spans="1:68" x14ac:dyDescent="0.25">
      <c r="A1136" s="11" t="s">
        <v>2519</v>
      </c>
      <c r="B1136" s="12" t="s">
        <v>2518</v>
      </c>
      <c r="C1136" s="13" t="s">
        <v>14</v>
      </c>
      <c r="D1136" s="12" t="s">
        <v>559</v>
      </c>
      <c r="E1136" s="13" t="s">
        <v>560</v>
      </c>
      <c r="F1136" s="12">
        <v>2020</v>
      </c>
      <c r="G1136" s="13" t="s">
        <v>109</v>
      </c>
      <c r="H1136" s="12" t="s">
        <v>28</v>
      </c>
      <c r="I1136" s="13" t="s">
        <v>18</v>
      </c>
      <c r="J1136" s="12" t="s">
        <v>561</v>
      </c>
      <c r="K1136" s="13" t="s">
        <v>562</v>
      </c>
      <c r="L1136" s="12" t="s">
        <v>563</v>
      </c>
      <c r="M1136" s="13" t="s">
        <v>32</v>
      </c>
      <c r="N1136" s="2" t="s">
        <v>194</v>
      </c>
      <c r="O1136" s="13" t="s">
        <v>20</v>
      </c>
      <c r="P1136" s="14">
        <v>0.47920000000000001</v>
      </c>
      <c r="Q1136" s="14">
        <v>1243.6300000000001</v>
      </c>
      <c r="R1136" s="13">
        <v>2807</v>
      </c>
      <c r="S1136" s="15">
        <v>0.5</v>
      </c>
      <c r="T1136" s="13">
        <v>1</v>
      </c>
      <c r="U1136" s="13">
        <v>0</v>
      </c>
      <c r="V1136" s="16">
        <v>0</v>
      </c>
      <c r="W1136" s="16" t="str">
        <f t="shared" si="17"/>
        <v>PN21423-2</v>
      </c>
      <c r="Z1136" s="13" t="s">
        <v>109</v>
      </c>
      <c r="AA1136" s="17" t="s">
        <v>22</v>
      </c>
      <c r="AB1136" s="17" t="s">
        <v>22</v>
      </c>
      <c r="AC1136" s="17" t="s">
        <v>22</v>
      </c>
      <c r="AD1136" s="17" t="s">
        <v>22</v>
      </c>
      <c r="AE1136" s="17" t="s">
        <v>22</v>
      </c>
      <c r="AF1136" s="17" t="s">
        <v>22</v>
      </c>
      <c r="AG1136" s="17" t="s">
        <v>22</v>
      </c>
      <c r="AJ1136" s="17" t="s">
        <v>22</v>
      </c>
      <c r="AK1136" s="17" t="s">
        <v>22</v>
      </c>
      <c r="AO1136" s="17" t="s">
        <v>22</v>
      </c>
      <c r="AP1136" s="18" t="s">
        <v>22</v>
      </c>
      <c r="AQ1136" s="17" t="s">
        <v>22</v>
      </c>
      <c r="AR1136" s="17" t="s">
        <v>22</v>
      </c>
      <c r="AS1136" s="17" t="s">
        <v>22</v>
      </c>
      <c r="AT1136" s="17" t="s">
        <v>22</v>
      </c>
      <c r="AU1136" s="17" t="s">
        <v>22</v>
      </c>
      <c r="AV1136" s="17" t="s">
        <v>22</v>
      </c>
      <c r="AW1136" s="17" t="s">
        <v>22</v>
      </c>
      <c r="AX1136" s="17" t="s">
        <v>22</v>
      </c>
      <c r="AY1136" s="17" t="s">
        <v>22</v>
      </c>
      <c r="AZ1136" s="17" t="s">
        <v>22</v>
      </c>
      <c r="BA1136" s="17" t="s">
        <v>22</v>
      </c>
      <c r="BD1136" s="17" t="s">
        <v>22</v>
      </c>
      <c r="BE1136" s="17" t="s">
        <v>22</v>
      </c>
      <c r="BF1136" s="17" t="s">
        <v>22</v>
      </c>
      <c r="BG1136" s="18" t="s">
        <v>22</v>
      </c>
      <c r="BH1136" s="3" t="s">
        <v>22</v>
      </c>
      <c r="BI1136" s="3" t="s">
        <v>22</v>
      </c>
      <c r="BK1136" s="3" t="s">
        <v>22</v>
      </c>
      <c r="BL1136" s="17" t="s">
        <v>22</v>
      </c>
      <c r="BM1136" s="19" t="s">
        <v>22</v>
      </c>
      <c r="BN1136" s="19">
        <f>P1136*R1136</f>
        <v>1345.1143999999999</v>
      </c>
      <c r="BO1136" s="19" t="str">
        <f>IF(AND(BN1136&gt;120000, P1136&gt;25, X1136&lt;&gt;"WAVE 0"), "yes", "no")</f>
        <v>no</v>
      </c>
      <c r="BP1136" s="17" t="s">
        <v>22</v>
      </c>
    </row>
    <row r="1137" spans="1:68" x14ac:dyDescent="0.25">
      <c r="A1137" s="11" t="s">
        <v>2520</v>
      </c>
      <c r="B1137" s="12" t="s">
        <v>2518</v>
      </c>
      <c r="C1137" s="13" t="s">
        <v>14</v>
      </c>
      <c r="D1137" s="12" t="s">
        <v>559</v>
      </c>
      <c r="E1137" s="13" t="s">
        <v>560</v>
      </c>
      <c r="F1137" s="12">
        <v>2020</v>
      </c>
      <c r="G1137" s="13" t="s">
        <v>109</v>
      </c>
      <c r="H1137" s="12" t="s">
        <v>28</v>
      </c>
      <c r="I1137" s="13" t="s">
        <v>18</v>
      </c>
      <c r="J1137" s="12" t="s">
        <v>561</v>
      </c>
      <c r="K1137" s="13" t="s">
        <v>562</v>
      </c>
      <c r="L1137" s="12" t="s">
        <v>563</v>
      </c>
      <c r="M1137" s="13" t="s">
        <v>32</v>
      </c>
      <c r="N1137" s="2" t="s">
        <v>194</v>
      </c>
      <c r="O1137" s="13" t="s">
        <v>20</v>
      </c>
      <c r="P1137" s="14">
        <v>0.36</v>
      </c>
      <c r="Q1137" s="14">
        <v>1976.9999999999998</v>
      </c>
      <c r="R1137" s="13">
        <v>5614</v>
      </c>
      <c r="S1137" s="15">
        <v>0.4</v>
      </c>
      <c r="T1137" s="13">
        <v>1</v>
      </c>
      <c r="U1137" s="13">
        <v>4</v>
      </c>
      <c r="V1137" s="16">
        <v>0</v>
      </c>
      <c r="W1137" s="16" t="str">
        <f t="shared" si="17"/>
        <v>PN21423-3</v>
      </c>
      <c r="Z1137" s="13" t="s">
        <v>109</v>
      </c>
      <c r="AA1137" s="17" t="s">
        <v>22</v>
      </c>
      <c r="AB1137" s="17" t="s">
        <v>22</v>
      </c>
      <c r="AC1137" s="17" t="s">
        <v>22</v>
      </c>
      <c r="AD1137" s="17" t="s">
        <v>22</v>
      </c>
      <c r="AE1137" s="17" t="s">
        <v>22</v>
      </c>
      <c r="AF1137" s="17" t="s">
        <v>22</v>
      </c>
      <c r="AG1137" s="17" t="s">
        <v>22</v>
      </c>
      <c r="AJ1137" s="17" t="s">
        <v>22</v>
      </c>
      <c r="AK1137" s="17" t="s">
        <v>22</v>
      </c>
      <c r="AO1137" s="17" t="s">
        <v>22</v>
      </c>
      <c r="AP1137" s="18" t="s">
        <v>22</v>
      </c>
      <c r="AQ1137" s="17" t="s">
        <v>22</v>
      </c>
      <c r="AR1137" s="17" t="s">
        <v>22</v>
      </c>
      <c r="AS1137" s="17" t="s">
        <v>22</v>
      </c>
      <c r="AT1137" s="17" t="s">
        <v>22</v>
      </c>
      <c r="AU1137" s="17" t="s">
        <v>22</v>
      </c>
      <c r="AV1137" s="17" t="s">
        <v>22</v>
      </c>
      <c r="AW1137" s="17" t="s">
        <v>22</v>
      </c>
      <c r="AX1137" s="17" t="s">
        <v>22</v>
      </c>
      <c r="AY1137" s="17" t="s">
        <v>22</v>
      </c>
      <c r="AZ1137" s="17" t="s">
        <v>22</v>
      </c>
      <c r="BA1137" s="17" t="s">
        <v>22</v>
      </c>
      <c r="BD1137" s="17" t="s">
        <v>22</v>
      </c>
      <c r="BE1137" s="17" t="s">
        <v>22</v>
      </c>
      <c r="BF1137" s="17" t="s">
        <v>22</v>
      </c>
      <c r="BG1137" s="18" t="s">
        <v>22</v>
      </c>
      <c r="BH1137" s="3" t="s">
        <v>22</v>
      </c>
      <c r="BI1137" s="3" t="s">
        <v>22</v>
      </c>
      <c r="BK1137" s="3" t="s">
        <v>22</v>
      </c>
      <c r="BL1137" s="17" t="s">
        <v>22</v>
      </c>
      <c r="BM1137" s="19" t="s">
        <v>22</v>
      </c>
      <c r="BN1137" s="19">
        <f>P1137*R1137</f>
        <v>2021.04</v>
      </c>
      <c r="BO1137" s="19" t="str">
        <f>IF(AND(BN1137&gt;120000, P1137&gt;25, X1137&lt;&gt;"WAVE 0"), "yes", "no")</f>
        <v>no</v>
      </c>
      <c r="BP1137" s="17" t="s">
        <v>22</v>
      </c>
    </row>
    <row r="1138" spans="1:68" x14ac:dyDescent="0.25">
      <c r="A1138" s="11" t="s">
        <v>2521</v>
      </c>
      <c r="B1138" s="12" t="s">
        <v>2271</v>
      </c>
      <c r="C1138" s="13" t="s">
        <v>14</v>
      </c>
      <c r="D1138" s="12" t="s">
        <v>697</v>
      </c>
      <c r="E1138" s="13" t="s">
        <v>698</v>
      </c>
      <c r="F1138" s="12">
        <v>2019</v>
      </c>
      <c r="G1138" s="13" t="s">
        <v>109</v>
      </c>
      <c r="H1138" s="12" t="s">
        <v>76</v>
      </c>
      <c r="I1138" s="13" t="s">
        <v>18</v>
      </c>
      <c r="J1138" s="12" t="s">
        <v>838</v>
      </c>
      <c r="K1138" s="13" t="s">
        <v>839</v>
      </c>
      <c r="L1138" s="12" t="s">
        <v>840</v>
      </c>
      <c r="M1138" s="13" t="s">
        <v>80</v>
      </c>
      <c r="N1138" s="2" t="s">
        <v>19</v>
      </c>
      <c r="O1138" s="13" t="s">
        <v>20</v>
      </c>
      <c r="P1138" s="14">
        <v>3.944</v>
      </c>
      <c r="Q1138" s="14"/>
      <c r="R1138" s="13">
        <v>60</v>
      </c>
      <c r="S1138" s="15"/>
      <c r="T1138" s="13">
        <v>1</v>
      </c>
      <c r="U1138" s="13"/>
      <c r="V1138" s="16"/>
      <c r="W1138" s="16" t="str">
        <f t="shared" si="17"/>
        <v>PN2-143-026-04</v>
      </c>
      <c r="X1138" s="17" t="s">
        <v>699</v>
      </c>
      <c r="Z1138" s="17" t="s">
        <v>109</v>
      </c>
      <c r="AB1138" s="17" t="s">
        <v>39</v>
      </c>
      <c r="AC1138" s="17" t="s">
        <v>2522</v>
      </c>
      <c r="AD1138" s="17" t="s">
        <v>81</v>
      </c>
      <c r="AE1138" s="17" t="s">
        <v>42</v>
      </c>
      <c r="AF1138" s="17" t="s">
        <v>554</v>
      </c>
      <c r="AG1138" s="17" t="s">
        <v>543</v>
      </c>
      <c r="AJ1138" s="17" t="s">
        <v>83</v>
      </c>
      <c r="AK1138" s="17" t="s">
        <v>84</v>
      </c>
      <c r="AO1138" s="17" t="s">
        <v>130</v>
      </c>
      <c r="AP1138" s="18">
        <v>43228</v>
      </c>
      <c r="AQ1138" s="17" t="s">
        <v>22</v>
      </c>
      <c r="AR1138" s="17" t="s">
        <v>47</v>
      </c>
      <c r="AS1138" s="17" t="s">
        <v>47</v>
      </c>
      <c r="AT1138" s="17" t="s">
        <v>47</v>
      </c>
      <c r="AU1138" s="17" t="s">
        <v>47</v>
      </c>
      <c r="AV1138" s="17" t="s">
        <v>47</v>
      </c>
      <c r="AW1138" s="17" t="s">
        <v>48</v>
      </c>
      <c r="AX1138" s="17" t="s">
        <v>267</v>
      </c>
      <c r="AY1138" s="17" t="s">
        <v>691</v>
      </c>
      <c r="AZ1138" s="17" t="s">
        <v>773</v>
      </c>
      <c r="BA1138" s="17" t="s">
        <v>270</v>
      </c>
      <c r="BD1138" s="17">
        <v>1</v>
      </c>
      <c r="BE1138" s="17" t="s">
        <v>52</v>
      </c>
      <c r="BF1138" s="17" t="s">
        <v>710</v>
      </c>
      <c r="BG1138" s="18">
        <v>44227</v>
      </c>
      <c r="BL1138" s="17" t="s">
        <v>711</v>
      </c>
      <c r="BM1138" s="19" t="s">
        <v>22</v>
      </c>
      <c r="BN1138" s="19">
        <f>P1138*R1138</f>
        <v>236.64</v>
      </c>
      <c r="BO1138" s="19" t="str">
        <f>IF(AND(BN1138&gt;120000, P1138&gt;25, X1138&lt;&gt;"WAVE 0"), "yes", "no")</f>
        <v>no</v>
      </c>
      <c r="BP1138" s="17" t="s">
        <v>22</v>
      </c>
    </row>
    <row r="1139" spans="1:68" x14ac:dyDescent="0.25">
      <c r="A1139" s="11" t="s">
        <v>2523</v>
      </c>
      <c r="B1139" s="12" t="s">
        <v>2524</v>
      </c>
      <c r="C1139" s="13" t="s">
        <v>14</v>
      </c>
      <c r="D1139" s="12" t="s">
        <v>687</v>
      </c>
      <c r="E1139" s="13" t="s">
        <v>688</v>
      </c>
      <c r="F1139" s="12">
        <v>2019</v>
      </c>
      <c r="G1139" s="13" t="s">
        <v>38</v>
      </c>
      <c r="H1139" s="12" t="s">
        <v>76</v>
      </c>
      <c r="I1139" s="13" t="s">
        <v>18</v>
      </c>
      <c r="J1139" s="12" t="s">
        <v>847</v>
      </c>
      <c r="K1139" s="13" t="s">
        <v>848</v>
      </c>
      <c r="L1139" s="12" t="s">
        <v>79</v>
      </c>
      <c r="M1139" s="13" t="s">
        <v>80</v>
      </c>
      <c r="N1139" s="2" t="s">
        <v>19</v>
      </c>
      <c r="O1139" s="13" t="s">
        <v>20</v>
      </c>
      <c r="P1139" s="14">
        <v>63.93</v>
      </c>
      <c r="Q1139" s="14">
        <v>6335.08</v>
      </c>
      <c r="R1139" s="13">
        <v>49</v>
      </c>
      <c r="S1139" s="15">
        <v>0</v>
      </c>
      <c r="T1139" s="13">
        <v>2</v>
      </c>
      <c r="U1139" s="13">
        <v>1</v>
      </c>
      <c r="V1139" s="16">
        <v>0</v>
      </c>
      <c r="W1139" s="16" t="str">
        <f t="shared" si="17"/>
        <v>PN2-150-056-02</v>
      </c>
      <c r="X1139" s="17" t="s">
        <v>21</v>
      </c>
      <c r="Z1139" s="17" t="s">
        <v>38</v>
      </c>
      <c r="AB1139" s="17" t="s">
        <v>501</v>
      </c>
      <c r="AC1139" s="17" t="s">
        <v>2524</v>
      </c>
      <c r="AD1139" s="17" t="s">
        <v>81</v>
      </c>
      <c r="AE1139" s="17" t="s">
        <v>42</v>
      </c>
      <c r="AF1139" s="17" t="s">
        <v>82</v>
      </c>
      <c r="AG1139" s="17" t="s">
        <v>543</v>
      </c>
      <c r="AJ1139" s="17" t="s">
        <v>83</v>
      </c>
      <c r="AK1139" s="17" t="s">
        <v>84</v>
      </c>
      <c r="AO1139" s="17" t="s">
        <v>85</v>
      </c>
      <c r="AP1139" s="18">
        <v>43545</v>
      </c>
      <c r="AQ1139" s="17" t="s">
        <v>22</v>
      </c>
      <c r="AR1139" s="17" t="s">
        <v>47</v>
      </c>
      <c r="AS1139" s="17" t="s">
        <v>47</v>
      </c>
      <c r="AT1139" s="17" t="s">
        <v>47</v>
      </c>
      <c r="AU1139" s="17" t="s">
        <v>47</v>
      </c>
      <c r="AV1139" s="17" t="s">
        <v>47</v>
      </c>
      <c r="AW1139" s="17" t="s">
        <v>266</v>
      </c>
      <c r="AX1139" s="17" t="s">
        <v>1911</v>
      </c>
      <c r="AY1139" s="17" t="s">
        <v>268</v>
      </c>
      <c r="AZ1139" s="17" t="s">
        <v>692</v>
      </c>
      <c r="BA1139" s="17" t="s">
        <v>2525</v>
      </c>
      <c r="BB1139" s="17" t="s">
        <v>51</v>
      </c>
      <c r="BD1139" s="17">
        <v>3</v>
      </c>
      <c r="BE1139" s="17" t="s">
        <v>52</v>
      </c>
      <c r="BF1139" s="17" t="s">
        <v>53</v>
      </c>
      <c r="BG1139" s="18" t="s">
        <v>53</v>
      </c>
      <c r="BL1139" s="17" t="s">
        <v>694</v>
      </c>
      <c r="BM1139" s="19" t="s">
        <v>22</v>
      </c>
      <c r="BN1139" s="19">
        <f>P1139*R1139</f>
        <v>3132.57</v>
      </c>
      <c r="BO1139" s="19" t="str">
        <f>IF(AND(BN1139&gt;120000, P1139&gt;25, X1139&lt;&gt;"WAVE 0"), "yes", "no")</f>
        <v>no</v>
      </c>
      <c r="BP1139" s="17" t="s">
        <v>51</v>
      </c>
    </row>
    <row r="1140" spans="1:68" x14ac:dyDescent="0.25">
      <c r="A1140" s="11" t="s">
        <v>2526</v>
      </c>
      <c r="B1140" s="12" t="s">
        <v>721</v>
      </c>
      <c r="C1140" s="13" t="s">
        <v>57</v>
      </c>
      <c r="D1140" s="12" t="s">
        <v>74</v>
      </c>
      <c r="E1140" s="13" t="s">
        <v>75</v>
      </c>
      <c r="F1140" s="12">
        <v>2020</v>
      </c>
      <c r="G1140" s="13" t="s">
        <v>38</v>
      </c>
      <c r="H1140" s="12" t="s">
        <v>330</v>
      </c>
      <c r="I1140" s="13" t="s">
        <v>51</v>
      </c>
      <c r="J1140" s="12" t="s">
        <v>1263</v>
      </c>
      <c r="K1140" s="13" t="s">
        <v>1264</v>
      </c>
      <c r="L1140" s="12" t="s">
        <v>358</v>
      </c>
      <c r="M1140" s="13" t="s">
        <v>359</v>
      </c>
      <c r="N1140" s="2" t="s">
        <v>64</v>
      </c>
      <c r="O1140" s="13" t="s">
        <v>20</v>
      </c>
      <c r="P1140" s="14">
        <v>5.7622999999999998</v>
      </c>
      <c r="Q1140" s="14">
        <v>1615.75</v>
      </c>
      <c r="R1140" s="13">
        <v>156</v>
      </c>
      <c r="S1140" s="15">
        <v>0</v>
      </c>
      <c r="T1140" s="13">
        <v>1</v>
      </c>
      <c r="U1140" s="13">
        <v>2</v>
      </c>
      <c r="V1140" s="16">
        <v>0</v>
      </c>
      <c r="W1140" s="16" t="str">
        <f t="shared" si="17"/>
        <v>PN2-160-006-03</v>
      </c>
      <c r="Z1140" s="17" t="s">
        <v>38</v>
      </c>
      <c r="AB1140" s="17" t="s">
        <v>22</v>
      </c>
      <c r="AC1140" s="17" t="s">
        <v>22</v>
      </c>
      <c r="AD1140" s="17" t="s">
        <v>81</v>
      </c>
      <c r="AE1140" s="17" t="s">
        <v>42</v>
      </c>
      <c r="AF1140" s="17" t="s">
        <v>82</v>
      </c>
      <c r="AG1140" s="17" t="s">
        <v>22</v>
      </c>
      <c r="AJ1140" s="17" t="s">
        <v>83</v>
      </c>
      <c r="AK1140" s="17" t="s">
        <v>84</v>
      </c>
      <c r="AO1140" s="17" t="s">
        <v>85</v>
      </c>
      <c r="AP1140" s="18">
        <v>43360</v>
      </c>
      <c r="AQ1140" s="17">
        <v>7</v>
      </c>
      <c r="AR1140" s="17" t="s">
        <v>22</v>
      </c>
      <c r="AS1140" s="17" t="s">
        <v>22</v>
      </c>
      <c r="AT1140" s="17" t="s">
        <v>22</v>
      </c>
      <c r="AU1140" s="17" t="s">
        <v>22</v>
      </c>
      <c r="AV1140" s="17" t="s">
        <v>22</v>
      </c>
      <c r="BE1140" s="17" t="s">
        <v>52</v>
      </c>
      <c r="BM1140" s="19" t="s">
        <v>22</v>
      </c>
      <c r="BN1140" s="19">
        <f>P1140*R1140</f>
        <v>898.91879999999992</v>
      </c>
      <c r="BO1140" s="19" t="str">
        <f>IF(AND(BN1140&gt;120000, P1140&gt;25, X1140&lt;&gt;"WAVE 0"), "yes", "no")</f>
        <v>no</v>
      </c>
      <c r="BP1140" s="17" t="s">
        <v>22</v>
      </c>
    </row>
    <row r="1141" spans="1:68" x14ac:dyDescent="0.25">
      <c r="A1141" s="11" t="s">
        <v>2527</v>
      </c>
      <c r="B1141" s="12" t="s">
        <v>726</v>
      </c>
      <c r="C1141" s="13" t="s">
        <v>14</v>
      </c>
      <c r="D1141" s="12" t="s">
        <v>697</v>
      </c>
      <c r="E1141" s="13" t="s">
        <v>698</v>
      </c>
      <c r="F1141" s="12">
        <v>2019</v>
      </c>
      <c r="G1141" s="13" t="s">
        <v>109</v>
      </c>
      <c r="H1141" s="12" t="s">
        <v>330</v>
      </c>
      <c r="I1141" s="13" t="s">
        <v>51</v>
      </c>
      <c r="J1141" s="12" t="s">
        <v>1263</v>
      </c>
      <c r="K1141" s="13" t="s">
        <v>1264</v>
      </c>
      <c r="L1141" s="12" t="s">
        <v>358</v>
      </c>
      <c r="M1141" s="13" t="s">
        <v>359</v>
      </c>
      <c r="N1141" s="2" t="s">
        <v>19</v>
      </c>
      <c r="O1141" s="13" t="s">
        <v>20</v>
      </c>
      <c r="P1141" s="14">
        <v>21.929099999999998</v>
      </c>
      <c r="Q1141" s="14">
        <v>7251.95</v>
      </c>
      <c r="R1141" s="13">
        <v>424</v>
      </c>
      <c r="S1141" s="15">
        <v>0.3</v>
      </c>
      <c r="T1141" s="13">
        <v>1</v>
      </c>
      <c r="U1141" s="13">
        <v>3</v>
      </c>
      <c r="V1141" s="16">
        <v>0</v>
      </c>
      <c r="W1141" s="16" t="str">
        <f t="shared" si="17"/>
        <v>PN2-160-012-05</v>
      </c>
      <c r="X1141" s="17" t="s">
        <v>699</v>
      </c>
      <c r="Z1141" s="17" t="s">
        <v>109</v>
      </c>
      <c r="AB1141" s="17" t="s">
        <v>46</v>
      </c>
      <c r="AC1141" s="17" t="s">
        <v>726</v>
      </c>
      <c r="AD1141" s="17" t="s">
        <v>81</v>
      </c>
      <c r="AE1141" s="17" t="s">
        <v>42</v>
      </c>
      <c r="AF1141" s="17" t="s">
        <v>82</v>
      </c>
      <c r="AG1141" s="17" t="s">
        <v>543</v>
      </c>
      <c r="AJ1141" s="17" t="s">
        <v>83</v>
      </c>
      <c r="AK1141" s="17" t="s">
        <v>84</v>
      </c>
      <c r="AO1141" s="17" t="s">
        <v>85</v>
      </c>
      <c r="AP1141" s="18">
        <v>43207</v>
      </c>
      <c r="AQ1141" s="17" t="s">
        <v>22</v>
      </c>
      <c r="AR1141" s="17" t="s">
        <v>47</v>
      </c>
      <c r="AS1141" s="17" t="s">
        <v>47</v>
      </c>
      <c r="AT1141" s="17" t="s">
        <v>47</v>
      </c>
      <c r="AU1141" s="17" t="s">
        <v>47</v>
      </c>
      <c r="AV1141" s="17" t="s">
        <v>47</v>
      </c>
      <c r="AW1141" s="17" t="s">
        <v>48</v>
      </c>
      <c r="AX1141" s="17" t="s">
        <v>1985</v>
      </c>
      <c r="BA1141" s="17" t="s">
        <v>726</v>
      </c>
      <c r="BB1141" s="17" t="s">
        <v>51</v>
      </c>
      <c r="BD1141" s="17">
        <v>5</v>
      </c>
      <c r="BE1141" s="17" t="s">
        <v>52</v>
      </c>
      <c r="BF1141" s="17" t="s">
        <v>710</v>
      </c>
      <c r="BG1141" s="18">
        <v>44227</v>
      </c>
      <c r="BL1141" s="17" t="s">
        <v>711</v>
      </c>
      <c r="BM1141" s="19" t="s">
        <v>22</v>
      </c>
      <c r="BN1141" s="19">
        <f>P1141*R1141</f>
        <v>9297.9383999999991</v>
      </c>
      <c r="BO1141" s="19" t="str">
        <f>IF(AND(BN1141&gt;120000, P1141&gt;25, X1141&lt;&gt;"WAVE 0"), "yes", "no")</f>
        <v>no</v>
      </c>
      <c r="BP1141" s="17" t="s">
        <v>51</v>
      </c>
    </row>
    <row r="1142" spans="1:68" x14ac:dyDescent="0.25">
      <c r="A1142" s="11" t="s">
        <v>2528</v>
      </c>
      <c r="B1142" s="12" t="s">
        <v>705</v>
      </c>
      <c r="C1142" s="13" t="s">
        <v>14</v>
      </c>
      <c r="D1142" s="12" t="s">
        <v>697</v>
      </c>
      <c r="E1142" s="13" t="s">
        <v>698</v>
      </c>
      <c r="F1142" s="12">
        <v>2019</v>
      </c>
      <c r="G1142" s="13" t="s">
        <v>109</v>
      </c>
      <c r="H1142" s="12" t="s">
        <v>76</v>
      </c>
      <c r="I1142" s="13" t="s">
        <v>51</v>
      </c>
      <c r="J1142" s="12" t="s">
        <v>847</v>
      </c>
      <c r="K1142" s="13" t="s">
        <v>848</v>
      </c>
      <c r="L1142" s="12" t="s">
        <v>79</v>
      </c>
      <c r="M1142" s="13" t="s">
        <v>80</v>
      </c>
      <c r="N1142" s="2" t="s">
        <v>19</v>
      </c>
      <c r="O1142" s="13" t="s">
        <v>20</v>
      </c>
      <c r="P1142" s="14">
        <v>16.046500000000002</v>
      </c>
      <c r="Q1142" s="14">
        <v>3919.8599999999997</v>
      </c>
      <c r="R1142" s="13">
        <v>155</v>
      </c>
      <c r="S1142" s="15">
        <v>0.66666666666666663</v>
      </c>
      <c r="T1142" s="13">
        <v>1</v>
      </c>
      <c r="U1142" s="13">
        <v>2</v>
      </c>
      <c r="V1142" s="16">
        <v>0</v>
      </c>
      <c r="W1142" s="16" t="str">
        <f t="shared" si="17"/>
        <v>PN2-160-018-02</v>
      </c>
      <c r="X1142" s="17" t="s">
        <v>699</v>
      </c>
      <c r="Z1142" s="17" t="s">
        <v>109</v>
      </c>
      <c r="AA1142" s="17" t="s">
        <v>847</v>
      </c>
      <c r="AB1142" s="17" t="s">
        <v>152</v>
      </c>
      <c r="AC1142" s="17" t="s">
        <v>705</v>
      </c>
      <c r="AD1142" s="17" t="s">
        <v>81</v>
      </c>
      <c r="AE1142" s="17" t="s">
        <v>42</v>
      </c>
      <c r="AF1142" s="17" t="s">
        <v>542</v>
      </c>
      <c r="AG1142" s="17" t="s">
        <v>543</v>
      </c>
      <c r="AJ1142" s="17" t="s">
        <v>83</v>
      </c>
      <c r="AK1142" s="17" t="s">
        <v>84</v>
      </c>
      <c r="AO1142" s="17" t="s">
        <v>85</v>
      </c>
      <c r="AP1142" s="18">
        <v>43207</v>
      </c>
      <c r="AQ1142" s="17">
        <v>7</v>
      </c>
      <c r="AR1142" s="17" t="s">
        <v>47</v>
      </c>
      <c r="AS1142" s="17" t="s">
        <v>47</v>
      </c>
      <c r="AT1142" s="17" t="s">
        <v>47</v>
      </c>
      <c r="AU1142" s="17" t="s">
        <v>47</v>
      </c>
      <c r="AV1142" s="17" t="s">
        <v>47</v>
      </c>
      <c r="AW1142" s="17" t="s">
        <v>48</v>
      </c>
      <c r="AX1142" s="17" t="s">
        <v>516</v>
      </c>
      <c r="AY1142" s="17" t="s">
        <v>268</v>
      </c>
      <c r="AZ1142" s="17" t="s">
        <v>692</v>
      </c>
      <c r="BA1142" s="17" t="s">
        <v>705</v>
      </c>
      <c r="BD1142" s="17">
        <v>3</v>
      </c>
      <c r="BE1142" s="17" t="s">
        <v>52</v>
      </c>
      <c r="BF1142" s="17" t="s">
        <v>710</v>
      </c>
      <c r="BG1142" s="18">
        <v>44227</v>
      </c>
      <c r="BL1142" s="17" t="s">
        <v>711</v>
      </c>
      <c r="BM1142" s="19">
        <v>5909.7880566666672</v>
      </c>
      <c r="BN1142" s="19">
        <f>P1142*R1142</f>
        <v>2487.2075000000004</v>
      </c>
      <c r="BO1142" s="19" t="str">
        <f>IF(AND(BN1142&gt;120000, P1142&gt;25, X1142&lt;&gt;"WAVE 0"), "yes", "no")</f>
        <v>no</v>
      </c>
      <c r="BP1142" s="17" t="s">
        <v>51</v>
      </c>
    </row>
    <row r="1143" spans="1:68" x14ac:dyDescent="0.25">
      <c r="A1143" s="11" t="s">
        <v>2529</v>
      </c>
      <c r="B1143" s="12" t="s">
        <v>693</v>
      </c>
      <c r="C1143" s="13" t="s">
        <v>14</v>
      </c>
      <c r="D1143" s="12" t="s">
        <v>697</v>
      </c>
      <c r="E1143" s="13" t="s">
        <v>698</v>
      </c>
      <c r="F1143" s="12">
        <v>2019</v>
      </c>
      <c r="G1143" s="13" t="s">
        <v>109</v>
      </c>
      <c r="H1143" s="12" t="s">
        <v>76</v>
      </c>
      <c r="I1143" s="13" t="s">
        <v>51</v>
      </c>
      <c r="J1143" s="12" t="s">
        <v>847</v>
      </c>
      <c r="K1143" s="13" t="s">
        <v>848</v>
      </c>
      <c r="L1143" s="12" t="s">
        <v>79</v>
      </c>
      <c r="M1143" s="13" t="s">
        <v>80</v>
      </c>
      <c r="N1143" s="2" t="s">
        <v>19</v>
      </c>
      <c r="O1143" s="13" t="s">
        <v>20</v>
      </c>
      <c r="P1143" s="14">
        <v>46.46</v>
      </c>
      <c r="Q1143" s="14">
        <v>5284.0000000000009</v>
      </c>
      <c r="R1143" s="13">
        <v>45</v>
      </c>
      <c r="S1143" s="15">
        <v>0.8</v>
      </c>
      <c r="T1143" s="13">
        <v>1</v>
      </c>
      <c r="U1143" s="13">
        <v>3</v>
      </c>
      <c r="V1143" s="16">
        <v>0</v>
      </c>
      <c r="W1143" s="16" t="str">
        <f t="shared" si="17"/>
        <v>PN2-160-113-02</v>
      </c>
      <c r="X1143" s="17" t="s">
        <v>699</v>
      </c>
      <c r="Z1143" s="13" t="s">
        <v>109</v>
      </c>
      <c r="BN1143" s="19">
        <f>P1143*R1143</f>
        <v>2090.6999999999998</v>
      </c>
      <c r="BO1143" s="19" t="str">
        <f>IF(AND(BN1143&gt;120000, P1143&gt;25, X1143&lt;&gt;"WAVE 0"), "yes", "no")</f>
        <v>no</v>
      </c>
      <c r="BP1143" s="17" t="s">
        <v>51</v>
      </c>
    </row>
    <row r="1144" spans="1:68" x14ac:dyDescent="0.25">
      <c r="A1144" s="11" t="s">
        <v>2530</v>
      </c>
      <c r="B1144" s="12" t="s">
        <v>2531</v>
      </c>
      <c r="C1144" s="13" t="s">
        <v>14</v>
      </c>
      <c r="D1144" s="12" t="s">
        <v>697</v>
      </c>
      <c r="E1144" s="13" t="s">
        <v>698</v>
      </c>
      <c r="F1144" s="12">
        <v>2019</v>
      </c>
      <c r="G1144" s="13" t="s">
        <v>109</v>
      </c>
      <c r="H1144" s="12" t="s">
        <v>76</v>
      </c>
      <c r="I1144" s="13" t="s">
        <v>51</v>
      </c>
      <c r="J1144" s="12" t="s">
        <v>847</v>
      </c>
      <c r="K1144" s="13" t="s">
        <v>848</v>
      </c>
      <c r="L1144" s="12" t="s">
        <v>79</v>
      </c>
      <c r="M1144" s="13" t="s">
        <v>80</v>
      </c>
      <c r="N1144" s="2" t="s">
        <v>19</v>
      </c>
      <c r="O1144" s="13" t="s">
        <v>20</v>
      </c>
      <c r="P1144" s="14">
        <v>6.14</v>
      </c>
      <c r="Q1144" s="14">
        <v>1006.96</v>
      </c>
      <c r="R1144" s="13">
        <v>86</v>
      </c>
      <c r="S1144" s="15">
        <v>0.8</v>
      </c>
      <c r="T1144" s="13">
        <v>1</v>
      </c>
      <c r="U1144" s="13">
        <v>2</v>
      </c>
      <c r="V1144" s="16">
        <v>0</v>
      </c>
      <c r="W1144" s="16" t="str">
        <f t="shared" si="17"/>
        <v>PN2-160-144-02</v>
      </c>
      <c r="X1144" s="17" t="s">
        <v>699</v>
      </c>
      <c r="Z1144" s="17" t="s">
        <v>109</v>
      </c>
      <c r="AB1144" s="17" t="s">
        <v>152</v>
      </c>
      <c r="AC1144" s="17" t="s">
        <v>2531</v>
      </c>
      <c r="AD1144" s="17" t="s">
        <v>81</v>
      </c>
      <c r="AE1144" s="17" t="s">
        <v>42</v>
      </c>
      <c r="AF1144" s="17" t="s">
        <v>542</v>
      </c>
      <c r="AG1144" s="17" t="s">
        <v>543</v>
      </c>
      <c r="AJ1144" s="17" t="s">
        <v>83</v>
      </c>
      <c r="AK1144" s="17" t="s">
        <v>84</v>
      </c>
      <c r="AO1144" s="17" t="s">
        <v>85</v>
      </c>
      <c r="AP1144" s="18">
        <v>43228</v>
      </c>
      <c r="AQ1144" s="17" t="s">
        <v>22</v>
      </c>
      <c r="AR1144" s="17" t="s">
        <v>47</v>
      </c>
      <c r="AS1144" s="17" t="s">
        <v>47</v>
      </c>
      <c r="AT1144" s="17" t="s">
        <v>47</v>
      </c>
      <c r="AU1144" s="17" t="s">
        <v>47</v>
      </c>
      <c r="AV1144" s="17" t="s">
        <v>47</v>
      </c>
      <c r="AW1144" s="17" t="s">
        <v>48</v>
      </c>
      <c r="AX1144" s="17" t="s">
        <v>267</v>
      </c>
      <c r="AY1144" s="17" t="s">
        <v>268</v>
      </c>
      <c r="AZ1144" s="17" t="s">
        <v>692</v>
      </c>
      <c r="BA1144" s="17" t="s">
        <v>270</v>
      </c>
      <c r="BD1144" s="17">
        <v>1</v>
      </c>
      <c r="BE1144" s="17" t="s">
        <v>52</v>
      </c>
      <c r="BF1144" s="17" t="s">
        <v>710</v>
      </c>
      <c r="BG1144" s="18">
        <v>44227</v>
      </c>
      <c r="BL1144" s="17" t="s">
        <v>711</v>
      </c>
      <c r="BM1144" s="19" t="s">
        <v>22</v>
      </c>
      <c r="BN1144" s="19">
        <f>P1144*R1144</f>
        <v>528.04</v>
      </c>
      <c r="BO1144" s="19" t="str">
        <f>IF(AND(BN1144&gt;120000, P1144&gt;25, X1144&lt;&gt;"WAVE 0"), "yes", "no")</f>
        <v>no</v>
      </c>
      <c r="BP1144" s="17" t="s">
        <v>51</v>
      </c>
    </row>
    <row r="1145" spans="1:68" x14ac:dyDescent="0.25">
      <c r="A1145" s="11" t="s">
        <v>2532</v>
      </c>
      <c r="B1145" s="12" t="s">
        <v>285</v>
      </c>
      <c r="C1145" s="13" t="s">
        <v>14</v>
      </c>
      <c r="D1145" s="12" t="s">
        <v>697</v>
      </c>
      <c r="E1145" s="13" t="s">
        <v>698</v>
      </c>
      <c r="F1145" s="12">
        <v>2019</v>
      </c>
      <c r="G1145" s="13" t="s">
        <v>109</v>
      </c>
      <c r="H1145" s="12" t="s">
        <v>76</v>
      </c>
      <c r="I1145" s="13" t="s">
        <v>51</v>
      </c>
      <c r="J1145" s="12" t="s">
        <v>847</v>
      </c>
      <c r="K1145" s="13" t="s">
        <v>848</v>
      </c>
      <c r="L1145" s="12" t="s">
        <v>79</v>
      </c>
      <c r="M1145" s="13" t="s">
        <v>80</v>
      </c>
      <c r="N1145" s="2" t="s">
        <v>19</v>
      </c>
      <c r="O1145" s="13" t="s">
        <v>20</v>
      </c>
      <c r="P1145" s="14">
        <v>12.2006</v>
      </c>
      <c r="Q1145" s="14">
        <v>2670.6499999999996</v>
      </c>
      <c r="R1145" s="13">
        <v>112</v>
      </c>
      <c r="S1145" s="15">
        <v>0.66666666666666663</v>
      </c>
      <c r="T1145" s="13">
        <v>1</v>
      </c>
      <c r="U1145" s="13">
        <v>2</v>
      </c>
      <c r="V1145" s="16">
        <v>0</v>
      </c>
      <c r="W1145" s="16" t="str">
        <f t="shared" si="17"/>
        <v>PN2-160-259-01</v>
      </c>
      <c r="X1145" s="17" t="s">
        <v>150</v>
      </c>
      <c r="Y1145" s="17" t="s">
        <v>1029</v>
      </c>
      <c r="Z1145" s="17" t="s">
        <v>109</v>
      </c>
      <c r="AB1145" s="17" t="s">
        <v>501</v>
      </c>
      <c r="AC1145" s="17" t="s">
        <v>285</v>
      </c>
      <c r="AD1145" s="17" t="s">
        <v>81</v>
      </c>
      <c r="AE1145" s="17" t="s">
        <v>42</v>
      </c>
      <c r="AF1145" s="17" t="s">
        <v>82</v>
      </c>
      <c r="AG1145" s="17" t="s">
        <v>543</v>
      </c>
      <c r="AJ1145" s="17" t="s">
        <v>83</v>
      </c>
      <c r="AK1145" s="17" t="s">
        <v>84</v>
      </c>
      <c r="AO1145" s="17" t="s">
        <v>85</v>
      </c>
      <c r="AP1145" s="18">
        <v>43228</v>
      </c>
      <c r="AQ1145" s="17" t="s">
        <v>22</v>
      </c>
      <c r="AR1145" s="17" t="s">
        <v>47</v>
      </c>
      <c r="AS1145" s="17" t="s">
        <v>47</v>
      </c>
      <c r="AT1145" s="17" t="s">
        <v>47</v>
      </c>
      <c r="AU1145" s="17" t="s">
        <v>47</v>
      </c>
      <c r="AV1145" s="17" t="s">
        <v>47</v>
      </c>
      <c r="AW1145" s="17" t="s">
        <v>48</v>
      </c>
      <c r="AX1145" s="17" t="s">
        <v>267</v>
      </c>
      <c r="AY1145" s="17" t="s">
        <v>691</v>
      </c>
      <c r="AZ1145" s="17" t="s">
        <v>269</v>
      </c>
      <c r="BA1145" s="17" t="s">
        <v>285</v>
      </c>
      <c r="BD1145" s="17">
        <v>1</v>
      </c>
      <c r="BE1145" s="17" t="s">
        <v>52</v>
      </c>
      <c r="BF1145" s="17" t="s">
        <v>710</v>
      </c>
      <c r="BG1145" s="18">
        <v>44227</v>
      </c>
      <c r="BL1145" s="17" t="s">
        <v>711</v>
      </c>
      <c r="BM1145" s="19" t="s">
        <v>22</v>
      </c>
      <c r="BN1145" s="19">
        <f>P1145*R1145</f>
        <v>1366.4672</v>
      </c>
      <c r="BO1145" s="19" t="str">
        <f>IF(AND(BN1145&gt;120000, P1145&gt;25, X1145&lt;&gt;"WAVE 0"), "yes", "no")</f>
        <v>no</v>
      </c>
      <c r="BP1145" s="17" t="s">
        <v>51</v>
      </c>
    </row>
    <row r="1146" spans="1:68" x14ac:dyDescent="0.25">
      <c r="A1146" s="11" t="s">
        <v>2533</v>
      </c>
      <c r="B1146" s="12" t="s">
        <v>2534</v>
      </c>
      <c r="C1146" s="13" t="s">
        <v>14</v>
      </c>
      <c r="D1146" s="12" t="s">
        <v>697</v>
      </c>
      <c r="E1146" s="13" t="s">
        <v>698</v>
      </c>
      <c r="F1146" s="12">
        <v>2019</v>
      </c>
      <c r="G1146" s="13" t="s">
        <v>109</v>
      </c>
      <c r="H1146" s="12" t="s">
        <v>76</v>
      </c>
      <c r="I1146" s="13" t="s">
        <v>51</v>
      </c>
      <c r="J1146" s="12" t="s">
        <v>847</v>
      </c>
      <c r="K1146" s="13" t="s">
        <v>848</v>
      </c>
      <c r="L1146" s="12" t="s">
        <v>79</v>
      </c>
      <c r="M1146" s="13" t="s">
        <v>80</v>
      </c>
      <c r="N1146" s="2" t="s">
        <v>19</v>
      </c>
      <c r="O1146" s="13" t="s">
        <v>20</v>
      </c>
      <c r="P1146" s="14">
        <v>16.119800000000001</v>
      </c>
      <c r="Q1146" s="14">
        <v>1628.1</v>
      </c>
      <c r="R1146" s="13">
        <v>45</v>
      </c>
      <c r="S1146" s="15">
        <v>0.66666666666666663</v>
      </c>
      <c r="T1146" s="13">
        <v>1</v>
      </c>
      <c r="U1146" s="13">
        <v>0</v>
      </c>
      <c r="V1146" s="16">
        <v>0</v>
      </c>
      <c r="W1146" s="16" t="str">
        <f t="shared" si="17"/>
        <v>PN2-160-264-01</v>
      </c>
      <c r="X1146" s="17" t="s">
        <v>150</v>
      </c>
      <c r="Y1146" s="17" t="s">
        <v>1029</v>
      </c>
      <c r="Z1146" s="17" t="s">
        <v>109</v>
      </c>
      <c r="AB1146" s="17" t="s">
        <v>39</v>
      </c>
      <c r="AC1146" s="17" t="s">
        <v>2535</v>
      </c>
      <c r="AD1146" s="17" t="s">
        <v>81</v>
      </c>
      <c r="AE1146" s="17" t="s">
        <v>42</v>
      </c>
      <c r="AF1146" s="17" t="s">
        <v>82</v>
      </c>
      <c r="AG1146" s="17" t="s">
        <v>543</v>
      </c>
      <c r="AJ1146" s="17" t="s">
        <v>83</v>
      </c>
      <c r="AK1146" s="17" t="s">
        <v>84</v>
      </c>
      <c r="AO1146" s="17" t="s">
        <v>85</v>
      </c>
      <c r="AP1146" s="18">
        <v>43207</v>
      </c>
      <c r="AQ1146" s="17" t="s">
        <v>22</v>
      </c>
      <c r="AR1146" s="17" t="s">
        <v>47</v>
      </c>
      <c r="AS1146" s="17" t="s">
        <v>47</v>
      </c>
      <c r="AT1146" s="17" t="s">
        <v>47</v>
      </c>
      <c r="AU1146" s="17" t="s">
        <v>47</v>
      </c>
      <c r="AV1146" s="17" t="s">
        <v>47</v>
      </c>
      <c r="AW1146" s="17" t="s">
        <v>266</v>
      </c>
      <c r="AX1146" s="17" t="s">
        <v>1828</v>
      </c>
      <c r="AY1146" s="17" t="s">
        <v>691</v>
      </c>
      <c r="AZ1146" s="17" t="s">
        <v>773</v>
      </c>
      <c r="BA1146" s="17" t="s">
        <v>1977</v>
      </c>
      <c r="BD1146" s="17">
        <v>3</v>
      </c>
      <c r="BE1146" s="17" t="s">
        <v>52</v>
      </c>
      <c r="BF1146" s="17" t="s">
        <v>710</v>
      </c>
      <c r="BG1146" s="18">
        <v>44227</v>
      </c>
      <c r="BL1146" s="17" t="s">
        <v>711</v>
      </c>
      <c r="BM1146" s="19" t="s">
        <v>22</v>
      </c>
      <c r="BN1146" s="19">
        <f>P1146*R1146</f>
        <v>725.39100000000008</v>
      </c>
      <c r="BO1146" s="19" t="str">
        <f>IF(AND(BN1146&gt;120000, P1146&gt;25, X1146&lt;&gt;"WAVE 0"), "yes", "no")</f>
        <v>no</v>
      </c>
      <c r="BP1146" s="17" t="s">
        <v>51</v>
      </c>
    </row>
    <row r="1147" spans="1:68" x14ac:dyDescent="0.25">
      <c r="A1147" s="11" t="s">
        <v>2536</v>
      </c>
      <c r="B1147" s="12" t="s">
        <v>705</v>
      </c>
      <c r="C1147" s="13" t="s">
        <v>14</v>
      </c>
      <c r="D1147" s="12" t="s">
        <v>697</v>
      </c>
      <c r="E1147" s="13" t="s">
        <v>698</v>
      </c>
      <c r="F1147" s="12">
        <v>2019</v>
      </c>
      <c r="G1147" s="13" t="s">
        <v>109</v>
      </c>
      <c r="H1147" s="12" t="s">
        <v>76</v>
      </c>
      <c r="I1147" s="13" t="s">
        <v>51</v>
      </c>
      <c r="J1147" s="12" t="s">
        <v>847</v>
      </c>
      <c r="K1147" s="13" t="s">
        <v>848</v>
      </c>
      <c r="L1147" s="12" t="s">
        <v>79</v>
      </c>
      <c r="M1147" s="13" t="s">
        <v>80</v>
      </c>
      <c r="N1147" s="2" t="s">
        <v>19</v>
      </c>
      <c r="O1147" s="13" t="s">
        <v>20</v>
      </c>
      <c r="P1147" s="14">
        <v>4.9800000000000004</v>
      </c>
      <c r="Q1147" s="14">
        <v>1028.94</v>
      </c>
      <c r="R1147" s="13">
        <v>47</v>
      </c>
      <c r="S1147" s="15">
        <v>0.77777777777777779</v>
      </c>
      <c r="T1147" s="13">
        <v>1</v>
      </c>
      <c r="U1147" s="13">
        <v>4</v>
      </c>
      <c r="V1147" s="16">
        <v>0</v>
      </c>
      <c r="W1147" s="16" t="str">
        <f t="shared" si="17"/>
        <v>PN2-160-273-01</v>
      </c>
      <c r="X1147" s="17" t="s">
        <v>699</v>
      </c>
      <c r="Z1147" s="17" t="s">
        <v>109</v>
      </c>
      <c r="AB1147" s="17" t="s">
        <v>152</v>
      </c>
      <c r="AC1147" s="17" t="s">
        <v>705</v>
      </c>
      <c r="AD1147" s="17" t="s">
        <v>81</v>
      </c>
      <c r="AE1147" s="17" t="s">
        <v>42</v>
      </c>
      <c r="AF1147" s="17" t="s">
        <v>82</v>
      </c>
      <c r="AG1147" s="17" t="s">
        <v>543</v>
      </c>
      <c r="AJ1147" s="17" t="s">
        <v>83</v>
      </c>
      <c r="AK1147" s="17" t="s">
        <v>84</v>
      </c>
      <c r="AO1147" s="17" t="s">
        <v>85</v>
      </c>
      <c r="AP1147" s="18">
        <v>43228</v>
      </c>
      <c r="AQ1147" s="17" t="s">
        <v>22</v>
      </c>
      <c r="AR1147" s="17" t="s">
        <v>47</v>
      </c>
      <c r="AS1147" s="17" t="s">
        <v>47</v>
      </c>
      <c r="AT1147" s="17" t="s">
        <v>47</v>
      </c>
      <c r="AU1147" s="17" t="s">
        <v>47</v>
      </c>
      <c r="AV1147" s="17" t="s">
        <v>47</v>
      </c>
      <c r="AW1147" s="17" t="s">
        <v>266</v>
      </c>
      <c r="AX1147" s="17" t="s">
        <v>516</v>
      </c>
      <c r="AY1147" s="17" t="s">
        <v>268</v>
      </c>
      <c r="AZ1147" s="17" t="s">
        <v>269</v>
      </c>
      <c r="BA1147" s="17" t="s">
        <v>705</v>
      </c>
      <c r="BD1147" s="17">
        <v>3</v>
      </c>
      <c r="BE1147" s="17" t="s">
        <v>52</v>
      </c>
      <c r="BF1147" s="17" t="s">
        <v>710</v>
      </c>
      <c r="BG1147" s="18">
        <v>44227</v>
      </c>
      <c r="BL1147" s="17" t="s">
        <v>711</v>
      </c>
      <c r="BM1147" s="19" t="s">
        <v>22</v>
      </c>
      <c r="BN1147" s="19">
        <f>P1147*R1147</f>
        <v>234.06000000000003</v>
      </c>
      <c r="BO1147" s="19" t="str">
        <f>IF(AND(BN1147&gt;120000, P1147&gt;25, X1147&lt;&gt;"WAVE 0"), "yes", "no")</f>
        <v>no</v>
      </c>
      <c r="BP1147" s="17" t="s">
        <v>22</v>
      </c>
    </row>
    <row r="1148" spans="1:68" x14ac:dyDescent="0.25">
      <c r="A1148" s="11" t="s">
        <v>2537</v>
      </c>
      <c r="B1148" s="12" t="s">
        <v>705</v>
      </c>
      <c r="C1148" s="13" t="s">
        <v>14</v>
      </c>
      <c r="D1148" s="12" t="s">
        <v>706</v>
      </c>
      <c r="E1148" s="13" t="s">
        <v>707</v>
      </c>
      <c r="F1148" s="12">
        <v>2020</v>
      </c>
      <c r="G1148" s="13" t="s">
        <v>109</v>
      </c>
      <c r="H1148" s="12" t="s">
        <v>76</v>
      </c>
      <c r="I1148" s="13" t="s">
        <v>18</v>
      </c>
      <c r="J1148" s="12" t="s">
        <v>847</v>
      </c>
      <c r="K1148" s="13" t="s">
        <v>848</v>
      </c>
      <c r="L1148" s="12" t="s">
        <v>79</v>
      </c>
      <c r="M1148" s="13" t="s">
        <v>80</v>
      </c>
      <c r="N1148" s="2" t="s">
        <v>19</v>
      </c>
      <c r="O1148" s="13" t="s">
        <v>20</v>
      </c>
      <c r="P1148" s="14">
        <v>9.6999999999999993</v>
      </c>
      <c r="Q1148" s="14">
        <v>281.3</v>
      </c>
      <c r="R1148" s="13">
        <v>48</v>
      </c>
      <c r="S1148" s="15">
        <v>0.5</v>
      </c>
      <c r="T1148" s="13">
        <v>1</v>
      </c>
      <c r="U1148" s="13">
        <v>1</v>
      </c>
      <c r="V1148" s="16">
        <v>0</v>
      </c>
      <c r="W1148" s="16" t="str">
        <f t="shared" si="17"/>
        <v>PN2-160-278-01</v>
      </c>
      <c r="Z1148" s="13" t="s">
        <v>109</v>
      </c>
      <c r="AA1148" s="17" t="s">
        <v>22</v>
      </c>
      <c r="AB1148" s="17" t="s">
        <v>22</v>
      </c>
      <c r="AC1148" s="17" t="s">
        <v>22</v>
      </c>
      <c r="AD1148" s="17" t="s">
        <v>22</v>
      </c>
      <c r="AE1148" s="17" t="s">
        <v>22</v>
      </c>
      <c r="AF1148" s="17" t="s">
        <v>22</v>
      </c>
      <c r="AG1148" s="17" t="s">
        <v>22</v>
      </c>
      <c r="AJ1148" s="17" t="s">
        <v>22</v>
      </c>
      <c r="AK1148" s="17" t="s">
        <v>22</v>
      </c>
      <c r="AO1148" s="17" t="s">
        <v>22</v>
      </c>
      <c r="AP1148" s="18" t="s">
        <v>22</v>
      </c>
      <c r="AQ1148" s="17" t="s">
        <v>22</v>
      </c>
      <c r="AR1148" s="17" t="s">
        <v>22</v>
      </c>
      <c r="AS1148" s="17" t="s">
        <v>22</v>
      </c>
      <c r="AT1148" s="17" t="s">
        <v>22</v>
      </c>
      <c r="AU1148" s="17" t="s">
        <v>22</v>
      </c>
      <c r="AV1148" s="17" t="s">
        <v>22</v>
      </c>
      <c r="AW1148" s="17" t="s">
        <v>22</v>
      </c>
      <c r="AX1148" s="17" t="s">
        <v>22</v>
      </c>
      <c r="AY1148" s="17" t="s">
        <v>22</v>
      </c>
      <c r="AZ1148" s="17" t="s">
        <v>22</v>
      </c>
      <c r="BA1148" s="17" t="s">
        <v>22</v>
      </c>
      <c r="BD1148" s="17" t="s">
        <v>22</v>
      </c>
      <c r="BE1148" s="17" t="s">
        <v>22</v>
      </c>
      <c r="BF1148" s="17" t="s">
        <v>22</v>
      </c>
      <c r="BG1148" s="18" t="s">
        <v>22</v>
      </c>
      <c r="BH1148" s="3" t="s">
        <v>22</v>
      </c>
      <c r="BI1148" s="3" t="s">
        <v>22</v>
      </c>
      <c r="BK1148" s="3" t="s">
        <v>22</v>
      </c>
      <c r="BL1148" s="17" t="s">
        <v>22</v>
      </c>
      <c r="BM1148" s="19" t="s">
        <v>22</v>
      </c>
      <c r="BN1148" s="19">
        <f>P1148*R1148</f>
        <v>465.59999999999997</v>
      </c>
      <c r="BO1148" s="19" t="str">
        <f>IF(AND(BN1148&gt;120000, P1148&gt;25, X1148&lt;&gt;"WAVE 0"), "yes", "no")</f>
        <v>no</v>
      </c>
      <c r="BP1148" s="17" t="s">
        <v>22</v>
      </c>
    </row>
    <row r="1149" spans="1:68" x14ac:dyDescent="0.25">
      <c r="A1149" s="11" t="s">
        <v>2538</v>
      </c>
      <c r="B1149" s="12" t="s">
        <v>2539</v>
      </c>
      <c r="C1149" s="13" t="s">
        <v>14</v>
      </c>
      <c r="D1149" s="12" t="s">
        <v>697</v>
      </c>
      <c r="E1149" s="13" t="s">
        <v>698</v>
      </c>
      <c r="F1149" s="12">
        <v>2019</v>
      </c>
      <c r="G1149" s="13" t="s">
        <v>109</v>
      </c>
      <c r="H1149" s="12" t="s">
        <v>76</v>
      </c>
      <c r="I1149" s="13" t="s">
        <v>51</v>
      </c>
      <c r="J1149" s="12" t="s">
        <v>847</v>
      </c>
      <c r="K1149" s="13" t="s">
        <v>848</v>
      </c>
      <c r="L1149" s="12" t="s">
        <v>79</v>
      </c>
      <c r="M1149" s="13" t="s">
        <v>80</v>
      </c>
      <c r="N1149" s="2" t="s">
        <v>19</v>
      </c>
      <c r="O1149" s="13" t="s">
        <v>20</v>
      </c>
      <c r="P1149" s="14">
        <v>3.29</v>
      </c>
      <c r="Q1149" s="14">
        <v>253.33</v>
      </c>
      <c r="R1149" s="13">
        <v>612</v>
      </c>
      <c r="S1149" s="15">
        <v>0</v>
      </c>
      <c r="T1149" s="13">
        <v>1</v>
      </c>
      <c r="U1149" s="13">
        <v>1</v>
      </c>
      <c r="V1149" s="16">
        <v>0</v>
      </c>
      <c r="W1149" s="16" t="str">
        <f t="shared" si="17"/>
        <v>PN2-160-281-01</v>
      </c>
      <c r="X1149" s="17" t="s">
        <v>699</v>
      </c>
      <c r="Z1149" s="17" t="s">
        <v>109</v>
      </c>
      <c r="AB1149" s="17" t="s">
        <v>169</v>
      </c>
      <c r="AC1149" s="17" t="s">
        <v>726</v>
      </c>
      <c r="AD1149" s="17" t="s">
        <v>81</v>
      </c>
      <c r="AE1149" s="17" t="s">
        <v>42</v>
      </c>
      <c r="AF1149" s="17" t="s">
        <v>82</v>
      </c>
      <c r="AG1149" s="17" t="s">
        <v>555</v>
      </c>
      <c r="AJ1149" s="17" t="s">
        <v>83</v>
      </c>
      <c r="AK1149" s="17" t="s">
        <v>84</v>
      </c>
      <c r="AO1149" s="17" t="s">
        <v>130</v>
      </c>
      <c r="AP1149" s="18">
        <v>43207</v>
      </c>
      <c r="AQ1149" s="17" t="s">
        <v>22</v>
      </c>
      <c r="AR1149" s="17" t="s">
        <v>47</v>
      </c>
      <c r="AS1149" s="17" t="s">
        <v>47</v>
      </c>
      <c r="AT1149" s="17" t="s">
        <v>47</v>
      </c>
      <c r="AU1149" s="17" t="s">
        <v>47</v>
      </c>
      <c r="AV1149" s="17" t="s">
        <v>47</v>
      </c>
      <c r="AW1149" s="17" t="s">
        <v>48</v>
      </c>
      <c r="AX1149" s="17" t="s">
        <v>1985</v>
      </c>
      <c r="BA1149" s="17" t="s">
        <v>726</v>
      </c>
      <c r="BB1149" s="17" t="s">
        <v>51</v>
      </c>
      <c r="BD1149" s="17">
        <v>5</v>
      </c>
      <c r="BE1149" s="17" t="s">
        <v>52</v>
      </c>
      <c r="BF1149" s="17" t="s">
        <v>710</v>
      </c>
      <c r="BG1149" s="18">
        <v>44227</v>
      </c>
      <c r="BL1149" s="17" t="s">
        <v>711</v>
      </c>
      <c r="BM1149" s="19" t="s">
        <v>22</v>
      </c>
      <c r="BN1149" s="19">
        <f>P1149*R1149</f>
        <v>2013.48</v>
      </c>
      <c r="BO1149" s="19" t="str">
        <f>IF(AND(BN1149&gt;120000, P1149&gt;25, X1149&lt;&gt;"WAVE 0"), "yes", "no")</f>
        <v>no</v>
      </c>
      <c r="BP1149" s="17" t="s">
        <v>22</v>
      </c>
    </row>
    <row r="1150" spans="1:68" x14ac:dyDescent="0.25">
      <c r="A1150" s="11" t="s">
        <v>2540</v>
      </c>
      <c r="B1150" s="12" t="s">
        <v>2539</v>
      </c>
      <c r="C1150" s="13" t="s">
        <v>14</v>
      </c>
      <c r="D1150" s="12" t="s">
        <v>697</v>
      </c>
      <c r="E1150" s="13" t="s">
        <v>698</v>
      </c>
      <c r="F1150" s="12">
        <v>2019</v>
      </c>
      <c r="G1150" s="13" t="s">
        <v>109</v>
      </c>
      <c r="H1150" s="12" t="s">
        <v>76</v>
      </c>
      <c r="I1150" s="13" t="s">
        <v>51</v>
      </c>
      <c r="J1150" s="12" t="s">
        <v>847</v>
      </c>
      <c r="K1150" s="13" t="s">
        <v>848</v>
      </c>
      <c r="L1150" s="12" t="s">
        <v>79</v>
      </c>
      <c r="M1150" s="13" t="s">
        <v>80</v>
      </c>
      <c r="N1150" s="2" t="s">
        <v>19</v>
      </c>
      <c r="O1150" s="13" t="s">
        <v>20</v>
      </c>
      <c r="P1150" s="14">
        <v>3.29</v>
      </c>
      <c r="Q1150" s="14">
        <v>2720.83</v>
      </c>
      <c r="R1150" s="13">
        <v>476</v>
      </c>
      <c r="S1150" s="15">
        <v>0.66666666666666663</v>
      </c>
      <c r="T1150" s="13">
        <v>1</v>
      </c>
      <c r="U1150" s="13">
        <v>1</v>
      </c>
      <c r="V1150" s="16">
        <v>0</v>
      </c>
      <c r="W1150" s="16" t="str">
        <f t="shared" si="17"/>
        <v>PN2-160-281-02</v>
      </c>
      <c r="X1150" s="17" t="s">
        <v>699</v>
      </c>
      <c r="Z1150" s="17" t="s">
        <v>109</v>
      </c>
      <c r="AB1150" s="17" t="s">
        <v>169</v>
      </c>
      <c r="AC1150" s="17" t="s">
        <v>726</v>
      </c>
      <c r="AD1150" s="17" t="s">
        <v>81</v>
      </c>
      <c r="AE1150" s="17" t="s">
        <v>42</v>
      </c>
      <c r="AF1150" s="17" t="s">
        <v>82</v>
      </c>
      <c r="AG1150" s="17" t="s">
        <v>555</v>
      </c>
      <c r="AJ1150" s="17" t="s">
        <v>83</v>
      </c>
      <c r="AK1150" s="17" t="s">
        <v>84</v>
      </c>
      <c r="AO1150" s="17" t="s">
        <v>130</v>
      </c>
      <c r="AP1150" s="18">
        <v>43228</v>
      </c>
      <c r="AQ1150" s="17" t="s">
        <v>22</v>
      </c>
      <c r="AR1150" s="17" t="s">
        <v>47</v>
      </c>
      <c r="AS1150" s="17" t="s">
        <v>47</v>
      </c>
      <c r="AT1150" s="17" t="s">
        <v>47</v>
      </c>
      <c r="AU1150" s="17" t="s">
        <v>47</v>
      </c>
      <c r="AV1150" s="17" t="s">
        <v>47</v>
      </c>
      <c r="AW1150" s="17" t="s">
        <v>48</v>
      </c>
      <c r="AX1150" s="17" t="s">
        <v>1985</v>
      </c>
      <c r="BA1150" s="17" t="s">
        <v>726</v>
      </c>
      <c r="BB1150" s="17" t="s">
        <v>51</v>
      </c>
      <c r="BD1150" s="17">
        <v>5</v>
      </c>
      <c r="BE1150" s="17" t="s">
        <v>52</v>
      </c>
      <c r="BF1150" s="17" t="s">
        <v>710</v>
      </c>
      <c r="BG1150" s="18">
        <v>44227</v>
      </c>
      <c r="BL1150" s="17" t="s">
        <v>711</v>
      </c>
      <c r="BM1150" s="19" t="s">
        <v>22</v>
      </c>
      <c r="BN1150" s="19">
        <f>P1150*R1150</f>
        <v>1566.04</v>
      </c>
      <c r="BO1150" s="19" t="str">
        <f>IF(AND(BN1150&gt;120000, P1150&gt;25, X1150&lt;&gt;"WAVE 0"), "yes", "no")</f>
        <v>no</v>
      </c>
      <c r="BP1150" s="17" t="s">
        <v>22</v>
      </c>
    </row>
    <row r="1151" spans="1:68" x14ac:dyDescent="0.25">
      <c r="A1151" s="11" t="s">
        <v>2541</v>
      </c>
      <c r="B1151" s="12" t="s">
        <v>2539</v>
      </c>
      <c r="C1151" s="13" t="s">
        <v>14</v>
      </c>
      <c r="D1151" s="12" t="s">
        <v>697</v>
      </c>
      <c r="E1151" s="13" t="s">
        <v>698</v>
      </c>
      <c r="F1151" s="12">
        <v>2019</v>
      </c>
      <c r="G1151" s="13" t="s">
        <v>109</v>
      </c>
      <c r="H1151" s="12" t="s">
        <v>76</v>
      </c>
      <c r="I1151" s="13" t="s">
        <v>51</v>
      </c>
      <c r="J1151" s="12" t="s">
        <v>847</v>
      </c>
      <c r="K1151" s="13" t="s">
        <v>848</v>
      </c>
      <c r="L1151" s="12" t="s">
        <v>79</v>
      </c>
      <c r="M1151" s="13" t="s">
        <v>80</v>
      </c>
      <c r="N1151" s="2" t="s">
        <v>19</v>
      </c>
      <c r="O1151" s="13" t="s">
        <v>20</v>
      </c>
      <c r="P1151" s="14">
        <v>3.2</v>
      </c>
      <c r="Q1151" s="14">
        <v>1212.8</v>
      </c>
      <c r="R1151" s="13">
        <v>476</v>
      </c>
      <c r="S1151" s="15">
        <v>0.5</v>
      </c>
      <c r="T1151" s="13">
        <v>1</v>
      </c>
      <c r="U1151" s="13">
        <v>3</v>
      </c>
      <c r="V1151" s="16">
        <v>0</v>
      </c>
      <c r="W1151" s="16" t="str">
        <f t="shared" si="17"/>
        <v>PN2-160-281-03</v>
      </c>
      <c r="X1151" s="17" t="s">
        <v>699</v>
      </c>
      <c r="Z1151" s="17" t="s">
        <v>109</v>
      </c>
      <c r="AB1151" s="17" t="s">
        <v>169</v>
      </c>
      <c r="AC1151" s="17" t="s">
        <v>726</v>
      </c>
      <c r="AD1151" s="17" t="s">
        <v>81</v>
      </c>
      <c r="AE1151" s="17" t="s">
        <v>42</v>
      </c>
      <c r="AF1151" s="17" t="s">
        <v>82</v>
      </c>
      <c r="AG1151" s="17" t="s">
        <v>555</v>
      </c>
      <c r="AJ1151" s="17" t="s">
        <v>83</v>
      </c>
      <c r="AK1151" s="17" t="s">
        <v>84</v>
      </c>
      <c r="AO1151" s="17" t="s">
        <v>130</v>
      </c>
      <c r="AP1151" s="18">
        <v>43228</v>
      </c>
      <c r="AQ1151" s="17" t="s">
        <v>22</v>
      </c>
      <c r="AR1151" s="17" t="s">
        <v>47</v>
      </c>
      <c r="AS1151" s="17" t="s">
        <v>47</v>
      </c>
      <c r="AT1151" s="17" t="s">
        <v>47</v>
      </c>
      <c r="AU1151" s="17" t="s">
        <v>47</v>
      </c>
      <c r="AV1151" s="17" t="s">
        <v>47</v>
      </c>
      <c r="AW1151" s="17" t="s">
        <v>48</v>
      </c>
      <c r="AX1151" s="17" t="s">
        <v>1985</v>
      </c>
      <c r="BA1151" s="17" t="s">
        <v>726</v>
      </c>
      <c r="BB1151" s="17" t="s">
        <v>51</v>
      </c>
      <c r="BD1151" s="17">
        <v>5</v>
      </c>
      <c r="BE1151" s="17" t="s">
        <v>52</v>
      </c>
      <c r="BF1151" s="17" t="s">
        <v>710</v>
      </c>
      <c r="BG1151" s="18">
        <v>44227</v>
      </c>
      <c r="BL1151" s="17" t="s">
        <v>711</v>
      </c>
      <c r="BM1151" s="19" t="s">
        <v>22</v>
      </c>
      <c r="BN1151" s="19">
        <f>P1151*R1151</f>
        <v>1523.2</v>
      </c>
      <c r="BO1151" s="19" t="str">
        <f>IF(AND(BN1151&gt;120000, P1151&gt;25, X1151&lt;&gt;"WAVE 0"), "yes", "no")</f>
        <v>no</v>
      </c>
      <c r="BP1151" s="17" t="s">
        <v>22</v>
      </c>
    </row>
    <row r="1152" spans="1:68" x14ac:dyDescent="0.25">
      <c r="A1152" s="11" t="s">
        <v>2542</v>
      </c>
      <c r="B1152" s="12" t="s">
        <v>2543</v>
      </c>
      <c r="C1152" s="13" t="s">
        <v>14</v>
      </c>
      <c r="D1152" s="12" t="s">
        <v>1025</v>
      </c>
      <c r="E1152" s="13" t="s">
        <v>1026</v>
      </c>
      <c r="F1152" s="12">
        <v>2019</v>
      </c>
      <c r="G1152" s="13" t="s">
        <v>38</v>
      </c>
      <c r="H1152" s="12" t="s">
        <v>76</v>
      </c>
      <c r="I1152" s="13" t="s">
        <v>18</v>
      </c>
      <c r="J1152" s="12" t="s">
        <v>847</v>
      </c>
      <c r="K1152" s="13" t="s">
        <v>848</v>
      </c>
      <c r="L1152" s="12" t="s">
        <v>79</v>
      </c>
      <c r="M1152" s="13" t="s">
        <v>80</v>
      </c>
      <c r="N1152" s="2" t="s">
        <v>19</v>
      </c>
      <c r="O1152" s="13" t="s">
        <v>20</v>
      </c>
      <c r="P1152" s="14">
        <v>157</v>
      </c>
      <c r="Q1152" s="14"/>
      <c r="R1152" s="13">
        <v>82</v>
      </c>
      <c r="S1152" s="15"/>
      <c r="T1152" s="13">
        <v>1</v>
      </c>
      <c r="U1152" s="13"/>
      <c r="V1152" s="16"/>
      <c r="W1152" s="16" t="str">
        <f t="shared" si="17"/>
        <v>PN2-160-296-12</v>
      </c>
      <c r="X1152" s="17" t="s">
        <v>21</v>
      </c>
      <c r="Z1152" s="17" t="s">
        <v>38</v>
      </c>
      <c r="AB1152" s="17" t="s">
        <v>458</v>
      </c>
      <c r="AC1152" s="17" t="s">
        <v>2544</v>
      </c>
      <c r="AD1152" s="17" t="s">
        <v>81</v>
      </c>
      <c r="AE1152" s="17" t="s">
        <v>42</v>
      </c>
      <c r="AF1152" s="17" t="s">
        <v>82</v>
      </c>
      <c r="AG1152" s="17" t="s">
        <v>543</v>
      </c>
      <c r="AJ1152" s="17" t="s">
        <v>83</v>
      </c>
      <c r="AK1152" s="17" t="s">
        <v>84</v>
      </c>
      <c r="AO1152" s="17" t="s">
        <v>130</v>
      </c>
      <c r="AP1152" s="18">
        <v>43200</v>
      </c>
      <c r="AQ1152" s="17" t="s">
        <v>22</v>
      </c>
      <c r="AR1152" s="17" t="s">
        <v>47</v>
      </c>
      <c r="AS1152" s="17" t="s">
        <v>47</v>
      </c>
      <c r="AT1152" s="17" t="s">
        <v>47</v>
      </c>
      <c r="AU1152" s="17" t="s">
        <v>47</v>
      </c>
      <c r="AV1152" s="17" t="s">
        <v>47</v>
      </c>
      <c r="AW1152" s="17" t="s">
        <v>266</v>
      </c>
      <c r="AX1152" s="17" t="s">
        <v>1805</v>
      </c>
      <c r="BA1152" s="17" t="s">
        <v>2545</v>
      </c>
      <c r="BB1152" s="17" t="s">
        <v>51</v>
      </c>
      <c r="BD1152" s="17">
        <v>5</v>
      </c>
      <c r="BE1152" s="17" t="s">
        <v>52</v>
      </c>
      <c r="BF1152" s="17" t="s">
        <v>53</v>
      </c>
      <c r="BG1152" s="18" t="s">
        <v>53</v>
      </c>
      <c r="BL1152" s="17" t="s">
        <v>1027</v>
      </c>
      <c r="BM1152" s="19" t="s">
        <v>22</v>
      </c>
      <c r="BN1152" s="19">
        <f>P1152*R1152</f>
        <v>12874</v>
      </c>
      <c r="BO1152" s="19" t="str">
        <f>IF(AND(BN1152&gt;120000, P1152&gt;25, X1152&lt;&gt;"WAVE 0"), "yes", "no")</f>
        <v>no</v>
      </c>
      <c r="BP1152" s="17" t="s">
        <v>51</v>
      </c>
    </row>
    <row r="1153" spans="1:68" x14ac:dyDescent="0.25">
      <c r="A1153" s="11" t="s">
        <v>2546</v>
      </c>
      <c r="B1153" s="12" t="s">
        <v>2547</v>
      </c>
      <c r="C1153" s="13" t="s">
        <v>14</v>
      </c>
      <c r="D1153" s="12" t="s">
        <v>697</v>
      </c>
      <c r="E1153" s="13" t="s">
        <v>698</v>
      </c>
      <c r="F1153" s="12">
        <v>2019</v>
      </c>
      <c r="G1153" s="13" t="s">
        <v>109</v>
      </c>
      <c r="H1153" s="12" t="s">
        <v>76</v>
      </c>
      <c r="I1153" s="13" t="s">
        <v>51</v>
      </c>
      <c r="J1153" s="12" t="s">
        <v>847</v>
      </c>
      <c r="K1153" s="13" t="s">
        <v>848</v>
      </c>
      <c r="L1153" s="12" t="s">
        <v>79</v>
      </c>
      <c r="M1153" s="13" t="s">
        <v>80</v>
      </c>
      <c r="N1153" s="2" t="s">
        <v>19</v>
      </c>
      <c r="O1153" s="13" t="s">
        <v>20</v>
      </c>
      <c r="P1153" s="14">
        <v>22.707699999999999</v>
      </c>
      <c r="Q1153" s="14">
        <v>5026.71</v>
      </c>
      <c r="R1153" s="13">
        <v>140</v>
      </c>
      <c r="S1153" s="15">
        <v>0.52941176470588236</v>
      </c>
      <c r="T1153" s="13">
        <v>1</v>
      </c>
      <c r="U1153" s="13">
        <v>2</v>
      </c>
      <c r="V1153" s="16">
        <v>0</v>
      </c>
      <c r="W1153" s="16" t="str">
        <f t="shared" si="17"/>
        <v>PN2-160-304-02</v>
      </c>
      <c r="X1153" s="17" t="s">
        <v>150</v>
      </c>
      <c r="Y1153" s="17" t="s">
        <v>1029</v>
      </c>
      <c r="Z1153" s="17" t="s">
        <v>109</v>
      </c>
      <c r="AB1153" s="17" t="s">
        <v>46</v>
      </c>
      <c r="AC1153" s="17" t="s">
        <v>2547</v>
      </c>
      <c r="AD1153" s="17" t="s">
        <v>81</v>
      </c>
      <c r="AE1153" s="17" t="s">
        <v>42</v>
      </c>
      <c r="AF1153" s="17" t="s">
        <v>82</v>
      </c>
      <c r="AG1153" s="17" t="s">
        <v>543</v>
      </c>
      <c r="AJ1153" s="17" t="s">
        <v>83</v>
      </c>
      <c r="AK1153" s="17" t="s">
        <v>84</v>
      </c>
      <c r="AO1153" s="17" t="s">
        <v>85</v>
      </c>
      <c r="AP1153" s="18">
        <v>43228</v>
      </c>
      <c r="AQ1153" s="17" t="s">
        <v>22</v>
      </c>
      <c r="AR1153" s="17" t="s">
        <v>47</v>
      </c>
      <c r="AS1153" s="17" t="s">
        <v>47</v>
      </c>
      <c r="AT1153" s="17" t="s">
        <v>47</v>
      </c>
      <c r="AU1153" s="17" t="s">
        <v>47</v>
      </c>
      <c r="AV1153" s="17" t="s">
        <v>47</v>
      </c>
      <c r="AW1153" s="17" t="s">
        <v>48</v>
      </c>
      <c r="AX1153" s="17" t="s">
        <v>2416</v>
      </c>
      <c r="AY1153" s="17" t="s">
        <v>691</v>
      </c>
      <c r="AZ1153" s="17" t="s">
        <v>2548</v>
      </c>
      <c r="BA1153" s="17" t="s">
        <v>1350</v>
      </c>
      <c r="BD1153" s="17">
        <v>1</v>
      </c>
      <c r="BE1153" s="17" t="s">
        <v>52</v>
      </c>
      <c r="BF1153" s="17" t="s">
        <v>710</v>
      </c>
      <c r="BG1153" s="18">
        <v>44227</v>
      </c>
      <c r="BL1153" s="17" t="s">
        <v>711</v>
      </c>
      <c r="BM1153" s="19" t="s">
        <v>22</v>
      </c>
      <c r="BN1153" s="19">
        <f>P1153*R1153</f>
        <v>3179.078</v>
      </c>
      <c r="BO1153" s="19" t="str">
        <f>IF(AND(BN1153&gt;120000, P1153&gt;25, X1153&lt;&gt;"WAVE 0"), "yes", "no")</f>
        <v>no</v>
      </c>
      <c r="BP1153" s="17" t="s">
        <v>51</v>
      </c>
    </row>
    <row r="1154" spans="1:68" x14ac:dyDescent="0.25">
      <c r="A1154" s="11" t="s">
        <v>2549</v>
      </c>
      <c r="B1154" s="12" t="s">
        <v>2550</v>
      </c>
      <c r="C1154" s="13" t="s">
        <v>14</v>
      </c>
      <c r="D1154" s="12" t="s">
        <v>697</v>
      </c>
      <c r="E1154" s="13" t="s">
        <v>698</v>
      </c>
      <c r="F1154" s="12">
        <v>2019</v>
      </c>
      <c r="G1154" s="13" t="s">
        <v>109</v>
      </c>
      <c r="H1154" s="12" t="s">
        <v>76</v>
      </c>
      <c r="I1154" s="13" t="s">
        <v>51</v>
      </c>
      <c r="J1154" s="12" t="s">
        <v>847</v>
      </c>
      <c r="K1154" s="13" t="s">
        <v>848</v>
      </c>
      <c r="L1154" s="12" t="s">
        <v>79</v>
      </c>
      <c r="M1154" s="13" t="s">
        <v>80</v>
      </c>
      <c r="N1154" s="2" t="s">
        <v>19</v>
      </c>
      <c r="O1154" s="13" t="s">
        <v>20</v>
      </c>
      <c r="P1154" s="14">
        <v>8.3226999999999993</v>
      </c>
      <c r="Q1154" s="14">
        <v>629.42999999999995</v>
      </c>
      <c r="R1154" s="13">
        <v>45</v>
      </c>
      <c r="S1154" s="15">
        <v>0.8571428571428571</v>
      </c>
      <c r="T1154" s="13">
        <v>1</v>
      </c>
      <c r="U1154" s="13">
        <v>2</v>
      </c>
      <c r="V1154" s="16">
        <v>0</v>
      </c>
      <c r="W1154" s="16" t="str">
        <f t="shared" ref="W1154:W1217" si="18">"PN"&amp;A1154</f>
        <v>PN2-160-331-03</v>
      </c>
      <c r="X1154" s="17" t="s">
        <v>150</v>
      </c>
      <c r="Y1154" s="17" t="s">
        <v>1029</v>
      </c>
      <c r="Z1154" s="17" t="s">
        <v>109</v>
      </c>
      <c r="AB1154" s="17" t="s">
        <v>39</v>
      </c>
      <c r="AC1154" s="17" t="s">
        <v>2551</v>
      </c>
      <c r="AD1154" s="17" t="s">
        <v>81</v>
      </c>
      <c r="AE1154" s="17" t="s">
        <v>42</v>
      </c>
      <c r="AF1154" s="17" t="s">
        <v>82</v>
      </c>
      <c r="AG1154" s="17" t="s">
        <v>543</v>
      </c>
      <c r="AJ1154" s="17" t="s">
        <v>83</v>
      </c>
      <c r="AK1154" s="17" t="s">
        <v>84</v>
      </c>
      <c r="AO1154" s="17" t="s">
        <v>85</v>
      </c>
      <c r="AP1154" s="18">
        <v>43228</v>
      </c>
      <c r="AQ1154" s="17" t="s">
        <v>22</v>
      </c>
      <c r="AR1154" s="17" t="s">
        <v>47</v>
      </c>
      <c r="AS1154" s="17" t="s">
        <v>47</v>
      </c>
      <c r="AT1154" s="17" t="s">
        <v>47</v>
      </c>
      <c r="AU1154" s="17" t="s">
        <v>47</v>
      </c>
      <c r="AV1154" s="17" t="s">
        <v>47</v>
      </c>
      <c r="AW1154" s="17" t="s">
        <v>48</v>
      </c>
      <c r="AX1154" s="17" t="s">
        <v>267</v>
      </c>
      <c r="AY1154" s="17" t="s">
        <v>691</v>
      </c>
      <c r="AZ1154" s="17" t="s">
        <v>773</v>
      </c>
      <c r="BA1154" s="17" t="s">
        <v>285</v>
      </c>
      <c r="BD1154" s="17">
        <v>1</v>
      </c>
      <c r="BE1154" s="17" t="s">
        <v>52</v>
      </c>
      <c r="BF1154" s="17" t="s">
        <v>710</v>
      </c>
      <c r="BG1154" s="18">
        <v>44227</v>
      </c>
      <c r="BL1154" s="17" t="s">
        <v>711</v>
      </c>
      <c r="BM1154" s="19" t="s">
        <v>22</v>
      </c>
      <c r="BN1154" s="19">
        <f>P1154*R1154</f>
        <v>374.52149999999995</v>
      </c>
      <c r="BO1154" s="19" t="str">
        <f>IF(AND(BN1154&gt;120000, P1154&gt;25, X1154&lt;&gt;"WAVE 0"), "yes", "no")</f>
        <v>no</v>
      </c>
      <c r="BP1154" s="17" t="s">
        <v>51</v>
      </c>
    </row>
    <row r="1155" spans="1:68" x14ac:dyDescent="0.25">
      <c r="A1155" s="11" t="s">
        <v>2552</v>
      </c>
      <c r="B1155" s="12" t="s">
        <v>726</v>
      </c>
      <c r="C1155" s="13" t="s">
        <v>14</v>
      </c>
      <c r="D1155" s="12" t="s">
        <v>697</v>
      </c>
      <c r="E1155" s="13" t="s">
        <v>698</v>
      </c>
      <c r="F1155" s="12">
        <v>2019</v>
      </c>
      <c r="G1155" s="13" t="s">
        <v>109</v>
      </c>
      <c r="H1155" s="12" t="s">
        <v>76</v>
      </c>
      <c r="I1155" s="13" t="s">
        <v>51</v>
      </c>
      <c r="J1155" s="12" t="s">
        <v>847</v>
      </c>
      <c r="K1155" s="13" t="s">
        <v>848</v>
      </c>
      <c r="L1155" s="12" t="s">
        <v>79</v>
      </c>
      <c r="M1155" s="13" t="s">
        <v>80</v>
      </c>
      <c r="N1155" s="2" t="s">
        <v>19</v>
      </c>
      <c r="O1155" s="13" t="s">
        <v>20</v>
      </c>
      <c r="P1155" s="14">
        <v>9.58</v>
      </c>
      <c r="Q1155" s="14">
        <v>2998.54</v>
      </c>
      <c r="R1155" s="13">
        <v>425</v>
      </c>
      <c r="S1155" s="15">
        <v>0.4</v>
      </c>
      <c r="T1155" s="13">
        <v>1</v>
      </c>
      <c r="U1155" s="13">
        <v>2</v>
      </c>
      <c r="V1155" s="16">
        <v>0</v>
      </c>
      <c r="W1155" s="16" t="str">
        <f t="shared" si="18"/>
        <v>PN2-160-378-01</v>
      </c>
      <c r="X1155" s="17" t="s">
        <v>699</v>
      </c>
      <c r="Z1155" s="17" t="s">
        <v>109</v>
      </c>
      <c r="AB1155" s="17" t="s">
        <v>501</v>
      </c>
      <c r="AC1155" s="17" t="s">
        <v>2553</v>
      </c>
      <c r="AD1155" s="17" t="s">
        <v>81</v>
      </c>
      <c r="AE1155" s="17" t="s">
        <v>42</v>
      </c>
      <c r="AF1155" s="17" t="s">
        <v>82</v>
      </c>
      <c r="AG1155" s="17" t="s">
        <v>543</v>
      </c>
      <c r="AJ1155" s="17" t="s">
        <v>83</v>
      </c>
      <c r="AK1155" s="17" t="s">
        <v>84</v>
      </c>
      <c r="AO1155" s="17" t="s">
        <v>85</v>
      </c>
      <c r="AP1155" s="18">
        <v>43228</v>
      </c>
      <c r="AQ1155" s="17" t="s">
        <v>22</v>
      </c>
      <c r="AR1155" s="17" t="s">
        <v>47</v>
      </c>
      <c r="AS1155" s="17" t="s">
        <v>47</v>
      </c>
      <c r="AT1155" s="17" t="s">
        <v>47</v>
      </c>
      <c r="AU1155" s="17" t="s">
        <v>47</v>
      </c>
      <c r="AV1155" s="17" t="s">
        <v>47</v>
      </c>
      <c r="AW1155" s="17" t="s">
        <v>48</v>
      </c>
      <c r="AX1155" s="17" t="s">
        <v>1985</v>
      </c>
      <c r="BA1155" s="17" t="s">
        <v>726</v>
      </c>
      <c r="BB1155" s="17" t="s">
        <v>51</v>
      </c>
      <c r="BD1155" s="17">
        <v>5</v>
      </c>
      <c r="BE1155" s="17" t="s">
        <v>52</v>
      </c>
      <c r="BF1155" s="17" t="s">
        <v>710</v>
      </c>
      <c r="BG1155" s="18">
        <v>44227</v>
      </c>
      <c r="BL1155" s="17" t="s">
        <v>711</v>
      </c>
      <c r="BM1155" s="19" t="s">
        <v>22</v>
      </c>
      <c r="BN1155" s="19">
        <f>P1155*R1155</f>
        <v>4071.5</v>
      </c>
      <c r="BO1155" s="19" t="str">
        <f>IF(AND(BN1155&gt;120000, P1155&gt;25, X1155&lt;&gt;"WAVE 0"), "yes", "no")</f>
        <v>no</v>
      </c>
      <c r="BP1155" s="17" t="s">
        <v>51</v>
      </c>
    </row>
    <row r="1156" spans="1:68" x14ac:dyDescent="0.25">
      <c r="A1156" s="11" t="s">
        <v>2554</v>
      </c>
      <c r="B1156" s="12" t="s">
        <v>2555</v>
      </c>
      <c r="C1156" s="13" t="s">
        <v>14</v>
      </c>
      <c r="D1156" s="12" t="s">
        <v>697</v>
      </c>
      <c r="E1156" s="13" t="s">
        <v>698</v>
      </c>
      <c r="F1156" s="12">
        <v>2019</v>
      </c>
      <c r="G1156" s="13" t="s">
        <v>109</v>
      </c>
      <c r="H1156" s="12" t="s">
        <v>76</v>
      </c>
      <c r="I1156" s="13" t="s">
        <v>18</v>
      </c>
      <c r="J1156" s="12" t="s">
        <v>838</v>
      </c>
      <c r="K1156" s="13" t="s">
        <v>839</v>
      </c>
      <c r="L1156" s="12" t="s">
        <v>840</v>
      </c>
      <c r="M1156" s="13" t="s">
        <v>80</v>
      </c>
      <c r="N1156" s="2" t="s">
        <v>19</v>
      </c>
      <c r="O1156" s="13" t="s">
        <v>20</v>
      </c>
      <c r="P1156" s="14">
        <v>89.71</v>
      </c>
      <c r="Q1156" s="14">
        <v>1794.2</v>
      </c>
      <c r="R1156" s="13">
        <v>22</v>
      </c>
      <c r="S1156" s="15">
        <v>1</v>
      </c>
      <c r="T1156" s="13">
        <v>1</v>
      </c>
      <c r="U1156" s="13">
        <v>0</v>
      </c>
      <c r="V1156" s="16">
        <v>0</v>
      </c>
      <c r="W1156" s="16" t="str">
        <f t="shared" si="18"/>
        <v>PN2-160-399-01</v>
      </c>
      <c r="X1156" s="17" t="s">
        <v>699</v>
      </c>
      <c r="Z1156" s="17" t="s">
        <v>109</v>
      </c>
      <c r="AB1156" s="17" t="s">
        <v>169</v>
      </c>
      <c r="AC1156" s="17" t="s">
        <v>2556</v>
      </c>
      <c r="AD1156" s="17" t="s">
        <v>81</v>
      </c>
      <c r="AE1156" s="17" t="s">
        <v>42</v>
      </c>
      <c r="AF1156" s="17" t="s">
        <v>82</v>
      </c>
      <c r="AG1156" s="17" t="s">
        <v>543</v>
      </c>
      <c r="AJ1156" s="17" t="s">
        <v>83</v>
      </c>
      <c r="AK1156" s="17" t="s">
        <v>84</v>
      </c>
      <c r="AO1156" s="17" t="s">
        <v>130</v>
      </c>
      <c r="AP1156" s="18">
        <v>43545</v>
      </c>
      <c r="AQ1156" s="17" t="s">
        <v>22</v>
      </c>
      <c r="AR1156" s="17" t="s">
        <v>47</v>
      </c>
      <c r="AS1156" s="17" t="s">
        <v>47</v>
      </c>
      <c r="AT1156" s="17" t="s">
        <v>47</v>
      </c>
      <c r="AU1156" s="17" t="s">
        <v>47</v>
      </c>
      <c r="AV1156" s="17" t="s">
        <v>47</v>
      </c>
      <c r="BE1156" s="17" t="s">
        <v>52</v>
      </c>
      <c r="BF1156" s="17" t="s">
        <v>710</v>
      </c>
      <c r="BG1156" s="18">
        <v>44227</v>
      </c>
      <c r="BL1156" s="17" t="s">
        <v>711</v>
      </c>
      <c r="BM1156" s="19" t="s">
        <v>22</v>
      </c>
      <c r="BN1156" s="19">
        <f>P1156*R1156</f>
        <v>1973.62</v>
      </c>
      <c r="BO1156" s="19" t="str">
        <f>IF(AND(BN1156&gt;120000, P1156&gt;25, X1156&lt;&gt;"WAVE 0"), "yes", "no")</f>
        <v>no</v>
      </c>
      <c r="BP1156" s="17" t="s">
        <v>51</v>
      </c>
    </row>
    <row r="1157" spans="1:68" x14ac:dyDescent="0.25">
      <c r="A1157" s="11" t="s">
        <v>2557</v>
      </c>
      <c r="B1157" s="12" t="s">
        <v>2558</v>
      </c>
      <c r="C1157" s="13" t="s">
        <v>14</v>
      </c>
      <c r="D1157" s="12" t="s">
        <v>697</v>
      </c>
      <c r="E1157" s="13" t="s">
        <v>698</v>
      </c>
      <c r="F1157" s="12">
        <v>2019</v>
      </c>
      <c r="G1157" s="13" t="s">
        <v>109</v>
      </c>
      <c r="H1157" s="12" t="s">
        <v>76</v>
      </c>
      <c r="I1157" s="13" t="s">
        <v>18</v>
      </c>
      <c r="J1157" s="12" t="s">
        <v>838</v>
      </c>
      <c r="K1157" s="13" t="s">
        <v>839</v>
      </c>
      <c r="L1157" s="12" t="s">
        <v>840</v>
      </c>
      <c r="M1157" s="13" t="s">
        <v>80</v>
      </c>
      <c r="N1157" s="2" t="s">
        <v>19</v>
      </c>
      <c r="O1157" s="13" t="s">
        <v>20</v>
      </c>
      <c r="P1157" s="14">
        <v>50.53</v>
      </c>
      <c r="Q1157" s="14">
        <v>808.48</v>
      </c>
      <c r="R1157" s="13">
        <v>3</v>
      </c>
      <c r="S1157" s="15">
        <v>1</v>
      </c>
      <c r="T1157" s="13">
        <v>1</v>
      </c>
      <c r="U1157" s="13">
        <v>1</v>
      </c>
      <c r="V1157" s="16">
        <v>0</v>
      </c>
      <c r="W1157" s="16" t="str">
        <f t="shared" si="18"/>
        <v>PN2-160-401-01</v>
      </c>
      <c r="X1157" s="17" t="s">
        <v>699</v>
      </c>
      <c r="Z1157" s="17" t="s">
        <v>109</v>
      </c>
      <c r="AB1157" s="17" t="s">
        <v>501</v>
      </c>
      <c r="AC1157" s="17" t="s">
        <v>2559</v>
      </c>
      <c r="AD1157" s="17" t="s">
        <v>81</v>
      </c>
      <c r="AE1157" s="17" t="s">
        <v>42</v>
      </c>
      <c r="AF1157" s="17" t="s">
        <v>554</v>
      </c>
      <c r="AG1157" s="17" t="s">
        <v>543</v>
      </c>
      <c r="AJ1157" s="17" t="s">
        <v>83</v>
      </c>
      <c r="AK1157" s="17" t="s">
        <v>84</v>
      </c>
      <c r="AO1157" s="17" t="s">
        <v>46</v>
      </c>
      <c r="AP1157" s="18">
        <v>43545</v>
      </c>
      <c r="AQ1157" s="17" t="s">
        <v>22</v>
      </c>
      <c r="AR1157" s="17" t="s">
        <v>47</v>
      </c>
      <c r="AS1157" s="17" t="s">
        <v>47</v>
      </c>
      <c r="AT1157" s="17" t="s">
        <v>47</v>
      </c>
      <c r="AU1157" s="17" t="s">
        <v>47</v>
      </c>
      <c r="AV1157" s="17" t="s">
        <v>47</v>
      </c>
      <c r="AW1157" s="17" t="s">
        <v>266</v>
      </c>
      <c r="AX1157" s="17" t="s">
        <v>1828</v>
      </c>
      <c r="AY1157" s="17" t="s">
        <v>691</v>
      </c>
      <c r="AZ1157" s="17" t="s">
        <v>692</v>
      </c>
      <c r="BA1157" s="17" t="s">
        <v>1003</v>
      </c>
      <c r="BD1157" s="17">
        <v>3</v>
      </c>
      <c r="BE1157" s="17" t="s">
        <v>52</v>
      </c>
      <c r="BF1157" s="17" t="s">
        <v>710</v>
      </c>
      <c r="BG1157" s="18">
        <v>44227</v>
      </c>
      <c r="BL1157" s="17" t="s">
        <v>711</v>
      </c>
      <c r="BM1157" s="19" t="s">
        <v>22</v>
      </c>
      <c r="BN1157" s="19">
        <f>P1157*R1157</f>
        <v>151.59</v>
      </c>
      <c r="BO1157" s="19" t="str">
        <f>IF(AND(BN1157&gt;120000, P1157&gt;25, X1157&lt;&gt;"WAVE 0"), "yes", "no")</f>
        <v>no</v>
      </c>
      <c r="BP1157" s="17" t="s">
        <v>51</v>
      </c>
    </row>
    <row r="1158" spans="1:68" x14ac:dyDescent="0.25">
      <c r="A1158" s="11" t="s">
        <v>2560</v>
      </c>
      <c r="B1158" s="12" t="s">
        <v>756</v>
      </c>
      <c r="C1158" s="13" t="s">
        <v>14</v>
      </c>
      <c r="D1158" s="12" t="s">
        <v>697</v>
      </c>
      <c r="E1158" s="13" t="s">
        <v>698</v>
      </c>
      <c r="F1158" s="12">
        <v>2019</v>
      </c>
      <c r="G1158" s="13" t="s">
        <v>109</v>
      </c>
      <c r="H1158" s="12" t="s">
        <v>330</v>
      </c>
      <c r="I1158" s="13" t="s">
        <v>51</v>
      </c>
      <c r="J1158" s="12" t="s">
        <v>1263</v>
      </c>
      <c r="K1158" s="13" t="s">
        <v>1264</v>
      </c>
      <c r="L1158" s="12" t="s">
        <v>358</v>
      </c>
      <c r="M1158" s="13" t="s">
        <v>359</v>
      </c>
      <c r="N1158" s="2" t="s">
        <v>19</v>
      </c>
      <c r="O1158" s="13" t="s">
        <v>20</v>
      </c>
      <c r="P1158" s="14">
        <v>4.72</v>
      </c>
      <c r="Q1158" s="14"/>
      <c r="R1158" s="13">
        <v>2</v>
      </c>
      <c r="S1158" s="15"/>
      <c r="T1158" s="13">
        <v>1</v>
      </c>
      <c r="U1158" s="13"/>
      <c r="V1158" s="16"/>
      <c r="W1158" s="16" t="str">
        <f t="shared" si="18"/>
        <v>PN2-160-408-02</v>
      </c>
      <c r="X1158" s="17" t="s">
        <v>699</v>
      </c>
      <c r="Z1158" s="17" t="s">
        <v>109</v>
      </c>
      <c r="AB1158" s="17" t="s">
        <v>501</v>
      </c>
      <c r="AC1158" s="17" t="s">
        <v>752</v>
      </c>
      <c r="AD1158" s="17" t="s">
        <v>81</v>
      </c>
      <c r="AE1158" s="17" t="s">
        <v>42</v>
      </c>
      <c r="AF1158" s="17" t="s">
        <v>542</v>
      </c>
      <c r="AG1158" s="17" t="s">
        <v>543</v>
      </c>
      <c r="AJ1158" s="17" t="s">
        <v>83</v>
      </c>
      <c r="AK1158" s="17" t="s">
        <v>84</v>
      </c>
      <c r="AO1158" s="17" t="s">
        <v>130</v>
      </c>
      <c r="AP1158" s="18">
        <v>43207</v>
      </c>
      <c r="AQ1158" s="17" t="s">
        <v>22</v>
      </c>
      <c r="AR1158" s="17" t="s">
        <v>47</v>
      </c>
      <c r="AS1158" s="17" t="s">
        <v>47</v>
      </c>
      <c r="AT1158" s="17" t="s">
        <v>47</v>
      </c>
      <c r="AU1158" s="17" t="s">
        <v>47</v>
      </c>
      <c r="AV1158" s="17" t="s">
        <v>47</v>
      </c>
      <c r="AW1158" s="17" t="s">
        <v>48</v>
      </c>
      <c r="AX1158" s="17" t="s">
        <v>516</v>
      </c>
      <c r="AY1158" s="17" t="s">
        <v>268</v>
      </c>
      <c r="AZ1158" s="17" t="s">
        <v>692</v>
      </c>
      <c r="BA1158" s="17" t="s">
        <v>705</v>
      </c>
      <c r="BD1158" s="17">
        <v>5</v>
      </c>
      <c r="BE1158" s="17" t="s">
        <v>52</v>
      </c>
      <c r="BF1158" s="17" t="s">
        <v>710</v>
      </c>
      <c r="BG1158" s="18">
        <v>44227</v>
      </c>
      <c r="BL1158" s="17" t="s">
        <v>711</v>
      </c>
      <c r="BM1158" s="19" t="s">
        <v>22</v>
      </c>
      <c r="BN1158" s="19">
        <f>P1158*R1158</f>
        <v>9.44</v>
      </c>
      <c r="BO1158" s="19" t="str">
        <f>IF(AND(BN1158&gt;120000, P1158&gt;25, X1158&lt;&gt;"WAVE 0"), "yes", "no")</f>
        <v>no</v>
      </c>
      <c r="BP1158" s="17" t="s">
        <v>22</v>
      </c>
    </row>
    <row r="1159" spans="1:68" x14ac:dyDescent="0.25">
      <c r="A1159" s="11" t="s">
        <v>2561</v>
      </c>
      <c r="B1159" s="12" t="s">
        <v>2091</v>
      </c>
      <c r="C1159" s="13" t="s">
        <v>57</v>
      </c>
      <c r="D1159" s="12" t="s">
        <v>74</v>
      </c>
      <c r="E1159" s="13" t="s">
        <v>2485</v>
      </c>
      <c r="F1159" s="12">
        <v>2019</v>
      </c>
      <c r="G1159" s="13" t="s">
        <v>38</v>
      </c>
      <c r="H1159" s="12" t="s">
        <v>76</v>
      </c>
      <c r="I1159" s="13" t="s">
        <v>51</v>
      </c>
      <c r="J1159" s="12" t="s">
        <v>847</v>
      </c>
      <c r="K1159" s="13" t="s">
        <v>848</v>
      </c>
      <c r="L1159" s="12" t="s">
        <v>79</v>
      </c>
      <c r="M1159" s="13" t="s">
        <v>80</v>
      </c>
      <c r="N1159" s="2" t="s">
        <v>64</v>
      </c>
      <c r="O1159" s="13" t="s">
        <v>20</v>
      </c>
      <c r="P1159" s="14">
        <v>165.53</v>
      </c>
      <c r="Q1159" s="14">
        <v>1158.71</v>
      </c>
      <c r="R1159" s="13">
        <v>1</v>
      </c>
      <c r="S1159" s="15">
        <v>0</v>
      </c>
      <c r="T1159" s="13">
        <v>1</v>
      </c>
      <c r="U1159" s="13">
        <v>1</v>
      </c>
      <c r="V1159" s="16">
        <v>0</v>
      </c>
      <c r="W1159" s="16" t="str">
        <f t="shared" si="18"/>
        <v>PN2-160-481-02</v>
      </c>
      <c r="Z1159" s="17" t="s">
        <v>38</v>
      </c>
      <c r="AB1159" s="17" t="s">
        <v>458</v>
      </c>
      <c r="AC1159" s="17" t="s">
        <v>2562</v>
      </c>
      <c r="AD1159" s="17" t="s">
        <v>81</v>
      </c>
      <c r="AE1159" s="17" t="s">
        <v>42</v>
      </c>
      <c r="AF1159" s="17" t="s">
        <v>82</v>
      </c>
      <c r="AG1159" s="17" t="s">
        <v>543</v>
      </c>
      <c r="AJ1159" s="17" t="s">
        <v>83</v>
      </c>
      <c r="AK1159" s="17" t="s">
        <v>84</v>
      </c>
      <c r="AO1159" s="17" t="s">
        <v>130</v>
      </c>
      <c r="AP1159" s="18">
        <v>43334</v>
      </c>
      <c r="AQ1159" s="17" t="s">
        <v>22</v>
      </c>
      <c r="AR1159" s="17" t="s">
        <v>47</v>
      </c>
      <c r="AS1159" s="17" t="s">
        <v>47</v>
      </c>
      <c r="AT1159" s="17" t="s">
        <v>47</v>
      </c>
      <c r="AU1159" s="17" t="s">
        <v>47</v>
      </c>
      <c r="AV1159" s="17" t="s">
        <v>47</v>
      </c>
      <c r="BE1159" s="17" t="s">
        <v>52</v>
      </c>
      <c r="BH1159" s="3" t="s">
        <v>556</v>
      </c>
      <c r="BM1159" s="19" t="s">
        <v>22</v>
      </c>
      <c r="BN1159" s="19">
        <f>P1159*R1159</f>
        <v>165.53</v>
      </c>
      <c r="BO1159" s="19" t="str">
        <f>IF(AND(BN1159&gt;120000, P1159&gt;25, X1159&lt;&gt;"WAVE 0"), "yes", "no")</f>
        <v>no</v>
      </c>
      <c r="BP1159" s="17" t="s">
        <v>22</v>
      </c>
    </row>
    <row r="1160" spans="1:68" x14ac:dyDescent="0.25">
      <c r="A1160" s="11" t="s">
        <v>2563</v>
      </c>
      <c r="B1160" s="12" t="s">
        <v>693</v>
      </c>
      <c r="C1160" s="13" t="s">
        <v>14</v>
      </c>
      <c r="D1160" s="12" t="s">
        <v>697</v>
      </c>
      <c r="E1160" s="13" t="s">
        <v>698</v>
      </c>
      <c r="F1160" s="12">
        <v>2019</v>
      </c>
      <c r="G1160" s="13" t="s">
        <v>109</v>
      </c>
      <c r="H1160" s="12" t="s">
        <v>76</v>
      </c>
      <c r="I1160" s="13" t="s">
        <v>51</v>
      </c>
      <c r="J1160" s="12" t="s">
        <v>847</v>
      </c>
      <c r="K1160" s="13" t="s">
        <v>848</v>
      </c>
      <c r="L1160" s="12" t="s">
        <v>79</v>
      </c>
      <c r="M1160" s="13" t="s">
        <v>80</v>
      </c>
      <c r="N1160" s="2" t="s">
        <v>19</v>
      </c>
      <c r="O1160" s="13" t="s">
        <v>20</v>
      </c>
      <c r="P1160" s="14">
        <v>15.18</v>
      </c>
      <c r="Q1160" s="14">
        <v>197.34</v>
      </c>
      <c r="R1160" s="13">
        <v>0</v>
      </c>
      <c r="S1160" s="15">
        <v>0</v>
      </c>
      <c r="T1160" s="13">
        <v>1</v>
      </c>
      <c r="U1160" s="13">
        <v>1</v>
      </c>
      <c r="V1160" s="16">
        <v>0</v>
      </c>
      <c r="W1160" s="16" t="str">
        <f t="shared" si="18"/>
        <v>PN2-160-492-01</v>
      </c>
      <c r="X1160" s="17" t="s">
        <v>699</v>
      </c>
      <c r="Z1160" s="17" t="s">
        <v>109</v>
      </c>
      <c r="AB1160" s="17" t="s">
        <v>152</v>
      </c>
      <c r="AC1160" s="17" t="s">
        <v>693</v>
      </c>
      <c r="AD1160" s="17" t="s">
        <v>81</v>
      </c>
      <c r="AE1160" s="17" t="s">
        <v>42</v>
      </c>
      <c r="AF1160" s="17" t="s">
        <v>542</v>
      </c>
      <c r="AG1160" s="17" t="s">
        <v>543</v>
      </c>
      <c r="AJ1160" s="17" t="s">
        <v>83</v>
      </c>
      <c r="AK1160" s="17" t="s">
        <v>84</v>
      </c>
      <c r="AO1160" s="17" t="s">
        <v>130</v>
      </c>
      <c r="AP1160" s="18">
        <v>43207</v>
      </c>
      <c r="AQ1160" s="17" t="s">
        <v>22</v>
      </c>
      <c r="AR1160" s="17" t="s">
        <v>47</v>
      </c>
      <c r="AS1160" s="17" t="s">
        <v>47</v>
      </c>
      <c r="AT1160" s="17" t="s">
        <v>47</v>
      </c>
      <c r="AU1160" s="17" t="s">
        <v>47</v>
      </c>
      <c r="AV1160" s="17" t="s">
        <v>47</v>
      </c>
      <c r="AW1160" s="17" t="s">
        <v>266</v>
      </c>
      <c r="AX1160" s="17" t="s">
        <v>267</v>
      </c>
      <c r="BA1160" s="17" t="s">
        <v>693</v>
      </c>
      <c r="BD1160" s="17">
        <v>3</v>
      </c>
      <c r="BE1160" s="17" t="s">
        <v>52</v>
      </c>
      <c r="BF1160" s="17" t="s">
        <v>710</v>
      </c>
      <c r="BG1160" s="18">
        <v>44227</v>
      </c>
      <c r="BL1160" s="17" t="s">
        <v>711</v>
      </c>
      <c r="BM1160" s="19" t="s">
        <v>22</v>
      </c>
      <c r="BN1160" s="19">
        <f>P1160*R1160</f>
        <v>0</v>
      </c>
      <c r="BO1160" s="19" t="str">
        <f>IF(AND(BN1160&gt;120000, P1160&gt;25, X1160&lt;&gt;"WAVE 0"), "yes", "no")</f>
        <v>no</v>
      </c>
      <c r="BP1160" s="17" t="s">
        <v>51</v>
      </c>
    </row>
    <row r="1161" spans="1:68" x14ac:dyDescent="0.25">
      <c r="A1161" s="12" t="s">
        <v>2564</v>
      </c>
      <c r="B1161" s="12" t="s">
        <v>1003</v>
      </c>
      <c r="C1161" s="13" t="s">
        <v>14</v>
      </c>
      <c r="D1161" s="12" t="s">
        <v>697</v>
      </c>
      <c r="E1161" s="13" t="s">
        <v>698</v>
      </c>
      <c r="F1161" s="12">
        <v>2019</v>
      </c>
      <c r="G1161" s="13" t="s">
        <v>109</v>
      </c>
      <c r="H1161" s="12" t="s">
        <v>330</v>
      </c>
      <c r="I1161" s="13" t="s">
        <v>51</v>
      </c>
      <c r="J1161" s="12" t="s">
        <v>1263</v>
      </c>
      <c r="K1161" s="13" t="s">
        <v>1264</v>
      </c>
      <c r="L1161" s="12" t="s">
        <v>358</v>
      </c>
      <c r="M1161" s="13" t="s">
        <v>359</v>
      </c>
      <c r="N1161" s="2" t="s">
        <v>19</v>
      </c>
      <c r="O1161" s="13" t="s">
        <v>20</v>
      </c>
      <c r="P1161" s="14">
        <v>29.291799999999999</v>
      </c>
      <c r="Q1161" s="14">
        <v>2976.42</v>
      </c>
      <c r="R1161" s="13">
        <v>45</v>
      </c>
      <c r="S1161" s="15">
        <v>0.5</v>
      </c>
      <c r="T1161" s="13">
        <v>1</v>
      </c>
      <c r="U1161" s="13">
        <v>3</v>
      </c>
      <c r="V1161" s="16">
        <v>0</v>
      </c>
      <c r="W1161" s="16" t="str">
        <f t="shared" si="18"/>
        <v>PN2-160-519-02</v>
      </c>
      <c r="X1161" s="17" t="s">
        <v>150</v>
      </c>
      <c r="Y1161" s="17" t="s">
        <v>1029</v>
      </c>
      <c r="Z1161" s="17" t="s">
        <v>109</v>
      </c>
      <c r="AA1161" s="17" t="s">
        <v>1263</v>
      </c>
      <c r="AB1161" s="17" t="s">
        <v>169</v>
      </c>
      <c r="AC1161" s="17" t="s">
        <v>1003</v>
      </c>
      <c r="AD1161" s="17" t="s">
        <v>81</v>
      </c>
      <c r="AE1161" s="17" t="s">
        <v>42</v>
      </c>
      <c r="AF1161" s="17" t="s">
        <v>82</v>
      </c>
      <c r="AG1161" s="17" t="s">
        <v>543</v>
      </c>
      <c r="AJ1161" s="17" t="s">
        <v>83</v>
      </c>
      <c r="AK1161" s="17" t="s">
        <v>84</v>
      </c>
      <c r="AO1161" s="17" t="s">
        <v>85</v>
      </c>
      <c r="AP1161" s="18">
        <v>43270</v>
      </c>
      <c r="AQ1161" s="17">
        <v>17</v>
      </c>
      <c r="AR1161" s="17" t="s">
        <v>47</v>
      </c>
      <c r="AS1161" s="17" t="s">
        <v>47</v>
      </c>
      <c r="AT1161" s="17" t="s">
        <v>47</v>
      </c>
      <c r="AU1161" s="17" t="s">
        <v>47</v>
      </c>
      <c r="AV1161" s="17" t="s">
        <v>47</v>
      </c>
      <c r="AW1161" s="17" t="s">
        <v>48</v>
      </c>
      <c r="AX1161" s="17" t="s">
        <v>1828</v>
      </c>
      <c r="AY1161" s="17" t="s">
        <v>691</v>
      </c>
      <c r="AZ1161" s="17" t="s">
        <v>692</v>
      </c>
      <c r="BA1161" s="17" t="s">
        <v>1003</v>
      </c>
      <c r="BD1161" s="17">
        <v>3</v>
      </c>
      <c r="BE1161" s="17" t="s">
        <v>52</v>
      </c>
      <c r="BF1161" s="17" t="s">
        <v>710</v>
      </c>
      <c r="BG1161" s="18">
        <v>44227</v>
      </c>
      <c r="BL1161" s="17" t="s">
        <v>711</v>
      </c>
      <c r="BM1161" s="19">
        <v>26341.727210742312</v>
      </c>
      <c r="BN1161" s="19">
        <f>P1161*R1161</f>
        <v>1318.1309999999999</v>
      </c>
      <c r="BO1161" s="19" t="str">
        <f>IF(AND(BN1161&gt;120000, P1161&gt;25, X1161&lt;&gt;"WAVE 0"), "yes", "no")</f>
        <v>no</v>
      </c>
      <c r="BP1161" s="17" t="s">
        <v>51</v>
      </c>
    </row>
    <row r="1162" spans="1:68" x14ac:dyDescent="0.25">
      <c r="A1162" s="11" t="s">
        <v>2565</v>
      </c>
      <c r="B1162" s="12" t="s">
        <v>1272</v>
      </c>
      <c r="C1162" s="13" t="s">
        <v>14</v>
      </c>
      <c r="D1162" s="12" t="s">
        <v>697</v>
      </c>
      <c r="E1162" s="13" t="s">
        <v>698</v>
      </c>
      <c r="F1162" s="12">
        <v>2019</v>
      </c>
      <c r="G1162" s="13" t="s">
        <v>109</v>
      </c>
      <c r="H1162" s="12" t="s">
        <v>330</v>
      </c>
      <c r="I1162" s="13" t="s">
        <v>51</v>
      </c>
      <c r="J1162" s="12" t="s">
        <v>1263</v>
      </c>
      <c r="K1162" s="13" t="s">
        <v>1264</v>
      </c>
      <c r="L1162" s="12" t="s">
        <v>358</v>
      </c>
      <c r="M1162" s="13" t="s">
        <v>359</v>
      </c>
      <c r="N1162" s="2" t="s">
        <v>19</v>
      </c>
      <c r="O1162" s="13" t="s">
        <v>20</v>
      </c>
      <c r="P1162" s="14">
        <v>40.871299999999998</v>
      </c>
      <c r="Q1162" s="14">
        <v>6384.99</v>
      </c>
      <c r="R1162" s="13">
        <v>111</v>
      </c>
      <c r="S1162" s="15">
        <v>0.26666666666666666</v>
      </c>
      <c r="T1162" s="13">
        <v>1</v>
      </c>
      <c r="U1162" s="13">
        <v>4</v>
      </c>
      <c r="V1162" s="16">
        <v>0</v>
      </c>
      <c r="W1162" s="16" t="str">
        <f t="shared" si="18"/>
        <v>PN2-160-560-03</v>
      </c>
      <c r="X1162" s="17" t="s">
        <v>699</v>
      </c>
      <c r="Z1162" s="17" t="s">
        <v>109</v>
      </c>
      <c r="AA1162" s="17" t="s">
        <v>1263</v>
      </c>
      <c r="AB1162" s="17" t="s">
        <v>689</v>
      </c>
      <c r="AC1162" s="17" t="s">
        <v>2566</v>
      </c>
      <c r="AD1162" s="17" t="s">
        <v>81</v>
      </c>
      <c r="AE1162" s="17" t="s">
        <v>42</v>
      </c>
      <c r="AF1162" s="17" t="s">
        <v>82</v>
      </c>
      <c r="AG1162" s="17" t="s">
        <v>543</v>
      </c>
      <c r="AJ1162" s="17" t="s">
        <v>83</v>
      </c>
      <c r="AK1162" s="17" t="s">
        <v>84</v>
      </c>
      <c r="AO1162" s="17" t="s">
        <v>85</v>
      </c>
      <c r="AP1162" s="18">
        <v>43228</v>
      </c>
      <c r="AQ1162" s="17">
        <v>17</v>
      </c>
      <c r="AR1162" s="17" t="s">
        <v>47</v>
      </c>
      <c r="AS1162" s="17" t="s">
        <v>47</v>
      </c>
      <c r="AT1162" s="17" t="s">
        <v>47</v>
      </c>
      <c r="AU1162" s="17" t="s">
        <v>47</v>
      </c>
      <c r="AV1162" s="17" t="s">
        <v>47</v>
      </c>
      <c r="AW1162" s="17" t="s">
        <v>48</v>
      </c>
      <c r="AX1162" s="17" t="s">
        <v>49</v>
      </c>
      <c r="AY1162" s="17" t="s">
        <v>691</v>
      </c>
      <c r="BA1162" s="17" t="s">
        <v>1272</v>
      </c>
      <c r="BD1162" s="17">
        <v>3</v>
      </c>
      <c r="BE1162" s="17" t="s">
        <v>52</v>
      </c>
      <c r="BF1162" s="17" t="s">
        <v>710</v>
      </c>
      <c r="BG1162" s="18">
        <v>44227</v>
      </c>
      <c r="BL1162" s="17" t="s">
        <v>711</v>
      </c>
      <c r="BM1162" s="19">
        <v>188241.5777345651</v>
      </c>
      <c r="BN1162" s="19">
        <f>P1162*R1162</f>
        <v>4536.7142999999996</v>
      </c>
      <c r="BO1162" s="19" t="str">
        <f>IF(AND(BN1162&gt;120000, P1162&gt;25, X1162&lt;&gt;"WAVE 0"), "yes", "no")</f>
        <v>no</v>
      </c>
      <c r="BP1162" s="17" t="s">
        <v>51</v>
      </c>
    </row>
    <row r="1163" spans="1:68" x14ac:dyDescent="0.25">
      <c r="A1163" s="11" t="s">
        <v>2567</v>
      </c>
      <c r="B1163" s="12" t="s">
        <v>2568</v>
      </c>
      <c r="C1163" s="13" t="s">
        <v>57</v>
      </c>
      <c r="D1163" s="12" t="s">
        <v>2208</v>
      </c>
      <c r="E1163" s="13" t="s">
        <v>2209</v>
      </c>
      <c r="F1163" s="12">
        <v>2019</v>
      </c>
      <c r="G1163" s="13" t="s">
        <v>38</v>
      </c>
      <c r="H1163" s="12" t="s">
        <v>76</v>
      </c>
      <c r="I1163" s="13" t="s">
        <v>51</v>
      </c>
      <c r="J1163" s="12" t="s">
        <v>838</v>
      </c>
      <c r="K1163" s="13" t="s">
        <v>839</v>
      </c>
      <c r="L1163" s="12" t="s">
        <v>840</v>
      </c>
      <c r="M1163" s="13" t="s">
        <v>80</v>
      </c>
      <c r="N1163" s="2" t="s">
        <v>64</v>
      </c>
      <c r="O1163" s="13" t="s">
        <v>20</v>
      </c>
      <c r="P1163" s="14">
        <v>88.55</v>
      </c>
      <c r="Q1163" s="14">
        <v>5400.5999999999995</v>
      </c>
      <c r="R1163" s="13">
        <v>146</v>
      </c>
      <c r="S1163" s="15">
        <v>0.44444444444444442</v>
      </c>
      <c r="T1163" s="13">
        <v>2</v>
      </c>
      <c r="U1163" s="13">
        <v>4</v>
      </c>
      <c r="V1163" s="16">
        <v>0</v>
      </c>
      <c r="W1163" s="16" t="str">
        <f t="shared" si="18"/>
        <v>PN2-160-561-10</v>
      </c>
      <c r="Z1163" s="17" t="s">
        <v>38</v>
      </c>
      <c r="AA1163" s="17" t="s">
        <v>838</v>
      </c>
      <c r="AB1163" s="17" t="s">
        <v>501</v>
      </c>
      <c r="AC1163" s="17" t="s">
        <v>2569</v>
      </c>
      <c r="AD1163" s="17" t="s">
        <v>81</v>
      </c>
      <c r="AE1163" s="17" t="s">
        <v>42</v>
      </c>
      <c r="AF1163" s="17" t="s">
        <v>82</v>
      </c>
      <c r="AG1163" s="17" t="s">
        <v>543</v>
      </c>
      <c r="AJ1163" s="17" t="s">
        <v>83</v>
      </c>
      <c r="AK1163" s="17" t="s">
        <v>84</v>
      </c>
      <c r="AO1163" s="17" t="s">
        <v>130</v>
      </c>
      <c r="AP1163" s="18">
        <v>43213</v>
      </c>
      <c r="AQ1163" s="17" t="s">
        <v>22</v>
      </c>
      <c r="AR1163" s="17" t="s">
        <v>47</v>
      </c>
      <c r="AS1163" s="17" t="s">
        <v>47</v>
      </c>
      <c r="AT1163" s="17" t="s">
        <v>47</v>
      </c>
      <c r="AU1163" s="17" t="s">
        <v>47</v>
      </c>
      <c r="AV1163" s="17" t="s">
        <v>47</v>
      </c>
      <c r="BE1163" s="17" t="s">
        <v>52</v>
      </c>
      <c r="BH1163" s="3" t="s">
        <v>556</v>
      </c>
      <c r="BK1163" s="3" t="s">
        <v>71</v>
      </c>
      <c r="BM1163" s="19">
        <v>107215.60078709753</v>
      </c>
      <c r="BN1163" s="19">
        <f>P1163*R1163</f>
        <v>12928.3</v>
      </c>
      <c r="BO1163" s="19" t="str">
        <f>IF(AND(BN1163&gt;120000, P1163&gt;25, X1163&lt;&gt;"WAVE 0"), "yes", "no")</f>
        <v>no</v>
      </c>
      <c r="BP1163" s="17" t="s">
        <v>51</v>
      </c>
    </row>
    <row r="1164" spans="1:68" x14ac:dyDescent="0.25">
      <c r="A1164" s="11" t="s">
        <v>2570</v>
      </c>
      <c r="B1164" s="12" t="s">
        <v>726</v>
      </c>
      <c r="C1164" s="13" t="s">
        <v>14</v>
      </c>
      <c r="D1164" s="12" t="s">
        <v>697</v>
      </c>
      <c r="E1164" s="13" t="s">
        <v>698</v>
      </c>
      <c r="F1164" s="12">
        <v>2019</v>
      </c>
      <c r="G1164" s="13" t="s">
        <v>109</v>
      </c>
      <c r="H1164" s="12" t="s">
        <v>76</v>
      </c>
      <c r="I1164" s="13" t="s">
        <v>51</v>
      </c>
      <c r="J1164" s="12" t="s">
        <v>847</v>
      </c>
      <c r="K1164" s="13" t="s">
        <v>848</v>
      </c>
      <c r="L1164" s="12" t="s">
        <v>79</v>
      </c>
      <c r="M1164" s="13" t="s">
        <v>80</v>
      </c>
      <c r="N1164" s="2" t="s">
        <v>19</v>
      </c>
      <c r="O1164" s="13" t="s">
        <v>20</v>
      </c>
      <c r="P1164" s="14">
        <v>14.1241</v>
      </c>
      <c r="Q1164" s="14">
        <v>2980.19</v>
      </c>
      <c r="R1164" s="13">
        <v>476</v>
      </c>
      <c r="S1164" s="15">
        <v>0</v>
      </c>
      <c r="T1164" s="13">
        <v>1</v>
      </c>
      <c r="U1164" s="13">
        <v>0</v>
      </c>
      <c r="V1164" s="16">
        <v>0</v>
      </c>
      <c r="W1164" s="16" t="str">
        <f t="shared" si="18"/>
        <v>PN2-160-589-01</v>
      </c>
      <c r="X1164" s="17" t="s">
        <v>699</v>
      </c>
      <c r="Z1164" s="17" t="s">
        <v>109</v>
      </c>
      <c r="AB1164" s="17" t="s">
        <v>152</v>
      </c>
      <c r="AC1164" s="17" t="s">
        <v>726</v>
      </c>
      <c r="AD1164" s="17" t="s">
        <v>81</v>
      </c>
      <c r="AE1164" s="17" t="s">
        <v>42</v>
      </c>
      <c r="AF1164" s="17" t="s">
        <v>82</v>
      </c>
      <c r="AG1164" s="17" t="s">
        <v>555</v>
      </c>
      <c r="AJ1164" s="17" t="s">
        <v>83</v>
      </c>
      <c r="AK1164" s="17" t="s">
        <v>84</v>
      </c>
      <c r="AO1164" s="17" t="s">
        <v>130</v>
      </c>
      <c r="AP1164" s="18">
        <v>43228</v>
      </c>
      <c r="AQ1164" s="17" t="s">
        <v>22</v>
      </c>
      <c r="AR1164" s="17" t="s">
        <v>47</v>
      </c>
      <c r="AS1164" s="17" t="s">
        <v>47</v>
      </c>
      <c r="AT1164" s="17" t="s">
        <v>47</v>
      </c>
      <c r="AU1164" s="17" t="s">
        <v>47</v>
      </c>
      <c r="AV1164" s="17" t="s">
        <v>47</v>
      </c>
      <c r="AW1164" s="17" t="s">
        <v>48</v>
      </c>
      <c r="AX1164" s="17" t="s">
        <v>1985</v>
      </c>
      <c r="BA1164" s="17" t="s">
        <v>726</v>
      </c>
      <c r="BB1164" s="17" t="s">
        <v>51</v>
      </c>
      <c r="BD1164" s="17">
        <v>5</v>
      </c>
      <c r="BE1164" s="17" t="s">
        <v>52</v>
      </c>
      <c r="BF1164" s="17" t="s">
        <v>710</v>
      </c>
      <c r="BG1164" s="18">
        <v>44227</v>
      </c>
      <c r="BL1164" s="17" t="s">
        <v>711</v>
      </c>
      <c r="BM1164" s="19" t="s">
        <v>22</v>
      </c>
      <c r="BN1164" s="19">
        <f>P1164*R1164</f>
        <v>6723.0716000000002</v>
      </c>
      <c r="BO1164" s="19" t="str">
        <f>IF(AND(BN1164&gt;120000, P1164&gt;25, X1164&lt;&gt;"WAVE 0"), "yes", "no")</f>
        <v>no</v>
      </c>
      <c r="BP1164" s="17" t="s">
        <v>51</v>
      </c>
    </row>
    <row r="1165" spans="1:68" x14ac:dyDescent="0.25">
      <c r="A1165" s="11" t="s">
        <v>2571</v>
      </c>
      <c r="B1165" s="12" t="s">
        <v>726</v>
      </c>
      <c r="C1165" s="13" t="s">
        <v>14</v>
      </c>
      <c r="D1165" s="12" t="s">
        <v>697</v>
      </c>
      <c r="E1165" s="13" t="s">
        <v>698</v>
      </c>
      <c r="F1165" s="12">
        <v>2019</v>
      </c>
      <c r="G1165" s="13" t="s">
        <v>109</v>
      </c>
      <c r="H1165" s="12" t="s">
        <v>76</v>
      </c>
      <c r="I1165" s="13" t="s">
        <v>51</v>
      </c>
      <c r="J1165" s="12" t="s">
        <v>847</v>
      </c>
      <c r="K1165" s="13" t="s">
        <v>848</v>
      </c>
      <c r="L1165" s="12" t="s">
        <v>79</v>
      </c>
      <c r="M1165" s="13" t="s">
        <v>80</v>
      </c>
      <c r="N1165" s="2" t="s">
        <v>19</v>
      </c>
      <c r="O1165" s="13" t="s">
        <v>20</v>
      </c>
      <c r="P1165" s="14">
        <v>14.3797</v>
      </c>
      <c r="Q1165" s="14">
        <v>7037.31</v>
      </c>
      <c r="R1165" s="13">
        <v>478</v>
      </c>
      <c r="S1165" s="15">
        <v>0.66666666666666663</v>
      </c>
      <c r="T1165" s="13">
        <v>1</v>
      </c>
      <c r="U1165" s="13">
        <v>0</v>
      </c>
      <c r="V1165" s="16">
        <v>0</v>
      </c>
      <c r="W1165" s="16" t="str">
        <f t="shared" si="18"/>
        <v>PN2-160-589-02</v>
      </c>
      <c r="X1165" s="17" t="s">
        <v>699</v>
      </c>
      <c r="Z1165" s="17" t="s">
        <v>109</v>
      </c>
      <c r="AB1165" s="17" t="s">
        <v>152</v>
      </c>
      <c r="AC1165" s="17" t="s">
        <v>726</v>
      </c>
      <c r="AD1165" s="17" t="s">
        <v>81</v>
      </c>
      <c r="AE1165" s="17" t="s">
        <v>42</v>
      </c>
      <c r="AF1165" s="17" t="s">
        <v>82</v>
      </c>
      <c r="AG1165" s="17" t="s">
        <v>555</v>
      </c>
      <c r="AJ1165" s="17" t="s">
        <v>83</v>
      </c>
      <c r="AK1165" s="17" t="s">
        <v>84</v>
      </c>
      <c r="AO1165" s="17" t="s">
        <v>130</v>
      </c>
      <c r="AP1165" s="18">
        <v>43228</v>
      </c>
      <c r="AQ1165" s="17" t="s">
        <v>22</v>
      </c>
      <c r="AR1165" s="17" t="s">
        <v>47</v>
      </c>
      <c r="AS1165" s="17" t="s">
        <v>47</v>
      </c>
      <c r="AT1165" s="17" t="s">
        <v>47</v>
      </c>
      <c r="AU1165" s="17" t="s">
        <v>47</v>
      </c>
      <c r="AV1165" s="17" t="s">
        <v>47</v>
      </c>
      <c r="AW1165" s="17" t="s">
        <v>48</v>
      </c>
      <c r="AX1165" s="17" t="s">
        <v>1985</v>
      </c>
      <c r="BA1165" s="17" t="s">
        <v>726</v>
      </c>
      <c r="BB1165" s="17" t="s">
        <v>51</v>
      </c>
      <c r="BD1165" s="17">
        <v>5</v>
      </c>
      <c r="BE1165" s="17" t="s">
        <v>52</v>
      </c>
      <c r="BF1165" s="17" t="s">
        <v>710</v>
      </c>
      <c r="BG1165" s="18">
        <v>44227</v>
      </c>
      <c r="BL1165" s="17" t="s">
        <v>711</v>
      </c>
      <c r="BM1165" s="19" t="s">
        <v>22</v>
      </c>
      <c r="BN1165" s="19">
        <f>P1165*R1165</f>
        <v>6873.4965999999995</v>
      </c>
      <c r="BO1165" s="19" t="str">
        <f>IF(AND(BN1165&gt;120000, P1165&gt;25, X1165&lt;&gt;"WAVE 0"), "yes", "no")</f>
        <v>no</v>
      </c>
      <c r="BP1165" s="17" t="s">
        <v>51</v>
      </c>
    </row>
    <row r="1166" spans="1:68" x14ac:dyDescent="0.25">
      <c r="A1166" s="11" t="s">
        <v>2572</v>
      </c>
      <c r="B1166" s="12" t="s">
        <v>726</v>
      </c>
      <c r="C1166" s="13" t="s">
        <v>14</v>
      </c>
      <c r="D1166" s="12" t="s">
        <v>697</v>
      </c>
      <c r="E1166" s="13" t="s">
        <v>698</v>
      </c>
      <c r="F1166" s="12">
        <v>2019</v>
      </c>
      <c r="G1166" s="13" t="s">
        <v>109</v>
      </c>
      <c r="H1166" s="12" t="s">
        <v>76</v>
      </c>
      <c r="I1166" s="13" t="s">
        <v>51</v>
      </c>
      <c r="J1166" s="12" t="s">
        <v>847</v>
      </c>
      <c r="K1166" s="13" t="s">
        <v>848</v>
      </c>
      <c r="L1166" s="12" t="s">
        <v>79</v>
      </c>
      <c r="M1166" s="13" t="s">
        <v>80</v>
      </c>
      <c r="N1166" s="2" t="s">
        <v>19</v>
      </c>
      <c r="O1166" s="13" t="s">
        <v>20</v>
      </c>
      <c r="P1166" s="14">
        <v>13.462300000000001</v>
      </c>
      <c r="Q1166" s="14">
        <v>1225.07</v>
      </c>
      <c r="R1166" s="13">
        <v>505</v>
      </c>
      <c r="S1166" s="15">
        <v>0.66666666666666663</v>
      </c>
      <c r="T1166" s="13">
        <v>1</v>
      </c>
      <c r="U1166" s="13">
        <v>0</v>
      </c>
      <c r="V1166" s="16">
        <v>0</v>
      </c>
      <c r="W1166" s="16" t="str">
        <f t="shared" si="18"/>
        <v>PN2-160-589-03</v>
      </c>
      <c r="X1166" s="17" t="s">
        <v>699</v>
      </c>
      <c r="Z1166" s="17" t="s">
        <v>109</v>
      </c>
      <c r="AB1166" s="17" t="s">
        <v>152</v>
      </c>
      <c r="AC1166" s="17" t="s">
        <v>726</v>
      </c>
      <c r="AD1166" s="17" t="s">
        <v>81</v>
      </c>
      <c r="AE1166" s="17" t="s">
        <v>42</v>
      </c>
      <c r="AF1166" s="17" t="s">
        <v>82</v>
      </c>
      <c r="AG1166" s="17" t="s">
        <v>555</v>
      </c>
      <c r="AJ1166" s="17" t="s">
        <v>83</v>
      </c>
      <c r="AK1166" s="17" t="s">
        <v>84</v>
      </c>
      <c r="AO1166" s="17" t="s">
        <v>130</v>
      </c>
      <c r="AP1166" s="18">
        <v>43228</v>
      </c>
      <c r="AQ1166" s="17" t="s">
        <v>22</v>
      </c>
      <c r="AR1166" s="17" t="s">
        <v>47</v>
      </c>
      <c r="AS1166" s="17" t="s">
        <v>47</v>
      </c>
      <c r="AT1166" s="17" t="s">
        <v>47</v>
      </c>
      <c r="AU1166" s="17" t="s">
        <v>47</v>
      </c>
      <c r="AV1166" s="17" t="s">
        <v>47</v>
      </c>
      <c r="AW1166" s="17" t="s">
        <v>48</v>
      </c>
      <c r="AX1166" s="17" t="s">
        <v>1985</v>
      </c>
      <c r="BA1166" s="17" t="s">
        <v>726</v>
      </c>
      <c r="BB1166" s="17" t="s">
        <v>51</v>
      </c>
      <c r="BD1166" s="17">
        <v>5</v>
      </c>
      <c r="BE1166" s="17" t="s">
        <v>52</v>
      </c>
      <c r="BF1166" s="17" t="s">
        <v>710</v>
      </c>
      <c r="BG1166" s="18">
        <v>44227</v>
      </c>
      <c r="BL1166" s="17" t="s">
        <v>711</v>
      </c>
      <c r="BM1166" s="19" t="s">
        <v>22</v>
      </c>
      <c r="BN1166" s="19">
        <f>P1166*R1166</f>
        <v>6798.4615000000003</v>
      </c>
      <c r="BO1166" s="19" t="str">
        <f>IF(AND(BN1166&gt;120000, P1166&gt;25, X1166&lt;&gt;"WAVE 0"), "yes", "no")</f>
        <v>no</v>
      </c>
      <c r="BP1166" s="17" t="s">
        <v>51</v>
      </c>
    </row>
    <row r="1167" spans="1:68" x14ac:dyDescent="0.25">
      <c r="A1167" s="11" t="s">
        <v>2573</v>
      </c>
      <c r="B1167" s="12" t="s">
        <v>726</v>
      </c>
      <c r="C1167" s="13" t="s">
        <v>14</v>
      </c>
      <c r="D1167" s="12" t="s">
        <v>697</v>
      </c>
      <c r="E1167" s="13" t="s">
        <v>698</v>
      </c>
      <c r="F1167" s="12">
        <v>2019</v>
      </c>
      <c r="G1167" s="13" t="s">
        <v>109</v>
      </c>
      <c r="H1167" s="12" t="s">
        <v>76</v>
      </c>
      <c r="I1167" s="13" t="s">
        <v>51</v>
      </c>
      <c r="J1167" s="12" t="s">
        <v>847</v>
      </c>
      <c r="K1167" s="13" t="s">
        <v>848</v>
      </c>
      <c r="L1167" s="12" t="s">
        <v>79</v>
      </c>
      <c r="M1167" s="13" t="s">
        <v>80</v>
      </c>
      <c r="N1167" s="2" t="s">
        <v>19</v>
      </c>
      <c r="O1167" s="13" t="s">
        <v>20</v>
      </c>
      <c r="P1167" s="14">
        <v>13.961</v>
      </c>
      <c r="Q1167" s="14">
        <v>6815.48</v>
      </c>
      <c r="R1167" s="13">
        <v>476</v>
      </c>
      <c r="S1167" s="15">
        <v>1</v>
      </c>
      <c r="T1167" s="13">
        <v>1</v>
      </c>
      <c r="U1167" s="13">
        <v>0</v>
      </c>
      <c r="V1167" s="16">
        <v>0</v>
      </c>
      <c r="W1167" s="16" t="str">
        <f t="shared" si="18"/>
        <v>PN2-160-589-04</v>
      </c>
      <c r="X1167" s="17" t="s">
        <v>699</v>
      </c>
      <c r="Z1167" s="17" t="s">
        <v>109</v>
      </c>
      <c r="AB1167" s="17" t="s">
        <v>152</v>
      </c>
      <c r="AC1167" s="17" t="s">
        <v>726</v>
      </c>
      <c r="AD1167" s="17" t="s">
        <v>81</v>
      </c>
      <c r="AE1167" s="17" t="s">
        <v>42</v>
      </c>
      <c r="AF1167" s="17" t="s">
        <v>82</v>
      </c>
      <c r="AG1167" s="17" t="s">
        <v>555</v>
      </c>
      <c r="AJ1167" s="17" t="s">
        <v>83</v>
      </c>
      <c r="AK1167" s="17" t="s">
        <v>84</v>
      </c>
      <c r="AO1167" s="17" t="s">
        <v>130</v>
      </c>
      <c r="AP1167" s="18">
        <v>43228</v>
      </c>
      <c r="AQ1167" s="17" t="s">
        <v>22</v>
      </c>
      <c r="AR1167" s="17" t="s">
        <v>47</v>
      </c>
      <c r="AS1167" s="17" t="s">
        <v>47</v>
      </c>
      <c r="AT1167" s="17" t="s">
        <v>47</v>
      </c>
      <c r="AU1167" s="17" t="s">
        <v>47</v>
      </c>
      <c r="AV1167" s="17" t="s">
        <v>47</v>
      </c>
      <c r="AW1167" s="17" t="s">
        <v>48</v>
      </c>
      <c r="AX1167" s="17" t="s">
        <v>1985</v>
      </c>
      <c r="BA1167" s="17" t="s">
        <v>726</v>
      </c>
      <c r="BB1167" s="17" t="s">
        <v>51</v>
      </c>
      <c r="BD1167" s="17">
        <v>5</v>
      </c>
      <c r="BE1167" s="17" t="s">
        <v>52</v>
      </c>
      <c r="BF1167" s="17" t="s">
        <v>710</v>
      </c>
      <c r="BG1167" s="18">
        <v>44227</v>
      </c>
      <c r="BL1167" s="17" t="s">
        <v>711</v>
      </c>
      <c r="BM1167" s="19" t="s">
        <v>22</v>
      </c>
      <c r="BN1167" s="19">
        <f>P1167*R1167</f>
        <v>6645.4359999999997</v>
      </c>
      <c r="BO1167" s="19" t="str">
        <f>IF(AND(BN1167&gt;120000, P1167&gt;25, X1167&lt;&gt;"WAVE 0"), "yes", "no")</f>
        <v>no</v>
      </c>
      <c r="BP1167" s="17" t="s">
        <v>51</v>
      </c>
    </row>
    <row r="1168" spans="1:68" x14ac:dyDescent="0.25">
      <c r="A1168" s="12" t="s">
        <v>2574</v>
      </c>
      <c r="B1168" s="12" t="s">
        <v>726</v>
      </c>
      <c r="C1168" s="13" t="s">
        <v>14</v>
      </c>
      <c r="D1168" s="12" t="s">
        <v>697</v>
      </c>
      <c r="E1168" s="13" t="s">
        <v>698</v>
      </c>
      <c r="F1168" s="12">
        <v>2019</v>
      </c>
      <c r="G1168" s="13" t="s">
        <v>109</v>
      </c>
      <c r="H1168" s="12" t="s">
        <v>330</v>
      </c>
      <c r="I1168" s="13" t="s">
        <v>51</v>
      </c>
      <c r="J1168" s="12" t="s">
        <v>1263</v>
      </c>
      <c r="K1168" s="13" t="s">
        <v>1264</v>
      </c>
      <c r="L1168" s="12" t="s">
        <v>358</v>
      </c>
      <c r="M1168" s="13" t="s">
        <v>359</v>
      </c>
      <c r="N1168" s="2" t="s">
        <v>19</v>
      </c>
      <c r="O1168" s="13" t="s">
        <v>20</v>
      </c>
      <c r="P1168" s="14">
        <v>14.57</v>
      </c>
      <c r="Q1168" s="14">
        <v>3219.97</v>
      </c>
      <c r="R1168" s="13">
        <v>476</v>
      </c>
      <c r="S1168" s="15">
        <v>0</v>
      </c>
      <c r="T1168" s="13">
        <v>1</v>
      </c>
      <c r="U1168" s="13">
        <v>3</v>
      </c>
      <c r="V1168" s="16">
        <v>0</v>
      </c>
      <c r="W1168" s="16" t="str">
        <f t="shared" si="18"/>
        <v>PN2-160-589-05</v>
      </c>
      <c r="X1168" s="17" t="s">
        <v>699</v>
      </c>
      <c r="Z1168" s="17" t="s">
        <v>109</v>
      </c>
      <c r="AB1168" s="17" t="s">
        <v>152</v>
      </c>
      <c r="AC1168" s="17" t="s">
        <v>726</v>
      </c>
      <c r="AD1168" s="17" t="s">
        <v>81</v>
      </c>
      <c r="AE1168" s="17" t="s">
        <v>42</v>
      </c>
      <c r="AF1168" s="17" t="s">
        <v>82</v>
      </c>
      <c r="AG1168" s="17" t="s">
        <v>555</v>
      </c>
      <c r="AJ1168" s="17" t="s">
        <v>83</v>
      </c>
      <c r="AK1168" s="17" t="s">
        <v>84</v>
      </c>
      <c r="AO1168" s="17" t="s">
        <v>130</v>
      </c>
      <c r="AP1168" s="18">
        <v>43228</v>
      </c>
      <c r="AQ1168" s="17" t="s">
        <v>22</v>
      </c>
      <c r="AR1168" s="17" t="s">
        <v>47</v>
      </c>
      <c r="AS1168" s="17" t="s">
        <v>47</v>
      </c>
      <c r="AT1168" s="17" t="s">
        <v>47</v>
      </c>
      <c r="AU1168" s="17" t="s">
        <v>47</v>
      </c>
      <c r="AV1168" s="17" t="s">
        <v>47</v>
      </c>
      <c r="AW1168" s="17" t="s">
        <v>48</v>
      </c>
      <c r="AX1168" s="17" t="s">
        <v>1985</v>
      </c>
      <c r="BA1168" s="17" t="s">
        <v>726</v>
      </c>
      <c r="BB1168" s="17" t="s">
        <v>51</v>
      </c>
      <c r="BD1168" s="17">
        <v>5</v>
      </c>
      <c r="BE1168" s="17" t="s">
        <v>52</v>
      </c>
      <c r="BF1168" s="17" t="s">
        <v>710</v>
      </c>
      <c r="BG1168" s="18">
        <v>44227</v>
      </c>
      <c r="BL1168" s="17" t="s">
        <v>711</v>
      </c>
      <c r="BM1168" s="19" t="s">
        <v>22</v>
      </c>
      <c r="BN1168" s="19">
        <f>P1168*R1168</f>
        <v>6935.32</v>
      </c>
      <c r="BO1168" s="19" t="str">
        <f>IF(AND(BN1168&gt;120000, P1168&gt;25, X1168&lt;&gt;"WAVE 0"), "yes", "no")</f>
        <v>no</v>
      </c>
      <c r="BP1168" s="17" t="s">
        <v>51</v>
      </c>
    </row>
    <row r="1169" spans="1:68" x14ac:dyDescent="0.25">
      <c r="A1169" s="11" t="s">
        <v>2575</v>
      </c>
      <c r="B1169" s="12" t="s">
        <v>546</v>
      </c>
      <c r="C1169" s="13" t="s">
        <v>57</v>
      </c>
      <c r="D1169" s="12" t="s">
        <v>2576</v>
      </c>
      <c r="E1169" s="13" t="s">
        <v>2577</v>
      </c>
      <c r="F1169" s="12">
        <v>2020</v>
      </c>
      <c r="G1169" s="13" t="s">
        <v>109</v>
      </c>
      <c r="H1169" s="12" t="s">
        <v>76</v>
      </c>
      <c r="I1169" s="13" t="s">
        <v>51</v>
      </c>
      <c r="J1169" s="12" t="s">
        <v>847</v>
      </c>
      <c r="K1169" s="13" t="s">
        <v>848</v>
      </c>
      <c r="L1169" s="12" t="s">
        <v>79</v>
      </c>
      <c r="M1169" s="13" t="s">
        <v>80</v>
      </c>
      <c r="N1169" s="2" t="s">
        <v>64</v>
      </c>
      <c r="O1169" s="13" t="s">
        <v>20</v>
      </c>
      <c r="P1169" s="14">
        <v>198</v>
      </c>
      <c r="Q1169" s="14">
        <v>28314</v>
      </c>
      <c r="R1169" s="13">
        <v>19</v>
      </c>
      <c r="S1169" s="15">
        <v>0.5</v>
      </c>
      <c r="T1169" s="13">
        <v>1</v>
      </c>
      <c r="U1169" s="13">
        <v>3</v>
      </c>
      <c r="V1169" s="16">
        <v>0</v>
      </c>
      <c r="W1169" s="16" t="str">
        <f t="shared" si="18"/>
        <v>PN2-160-670-04</v>
      </c>
      <c r="Z1169" s="17" t="s">
        <v>109</v>
      </c>
      <c r="AB1169" s="17" t="s">
        <v>22</v>
      </c>
      <c r="AC1169" s="17" t="s">
        <v>22</v>
      </c>
      <c r="AD1169" s="17" t="s">
        <v>81</v>
      </c>
      <c r="AE1169" s="17" t="s">
        <v>42</v>
      </c>
      <c r="AF1169" s="17" t="s">
        <v>82</v>
      </c>
      <c r="AG1169" s="17" t="s">
        <v>22</v>
      </c>
      <c r="AJ1169" s="17" t="s">
        <v>83</v>
      </c>
      <c r="AK1169" s="17" t="s">
        <v>84</v>
      </c>
      <c r="AO1169" s="17" t="s">
        <v>85</v>
      </c>
      <c r="AP1169" s="18">
        <v>43545</v>
      </c>
      <c r="AQ1169" s="17">
        <v>7</v>
      </c>
      <c r="AR1169" s="17" t="s">
        <v>22</v>
      </c>
      <c r="AS1169" s="17" t="s">
        <v>22</v>
      </c>
      <c r="AT1169" s="17" t="s">
        <v>22</v>
      </c>
      <c r="AU1169" s="17" t="s">
        <v>22</v>
      </c>
      <c r="AV1169" s="17" t="s">
        <v>22</v>
      </c>
      <c r="BE1169" s="17" t="s">
        <v>52</v>
      </c>
      <c r="BM1169" s="19" t="s">
        <v>22</v>
      </c>
      <c r="BN1169" s="19">
        <f>P1169*R1169</f>
        <v>3762</v>
      </c>
      <c r="BO1169" s="19" t="str">
        <f>IF(AND(BN1169&gt;120000, P1169&gt;25, X1169&lt;&gt;"WAVE 0"), "yes", "no")</f>
        <v>no</v>
      </c>
      <c r="BP1169" s="17" t="s">
        <v>51</v>
      </c>
    </row>
    <row r="1170" spans="1:68" x14ac:dyDescent="0.25">
      <c r="A1170" s="11" t="s">
        <v>2578</v>
      </c>
      <c r="B1170" s="12" t="s">
        <v>2579</v>
      </c>
      <c r="C1170" s="13" t="s">
        <v>14</v>
      </c>
      <c r="D1170" s="12" t="s">
        <v>697</v>
      </c>
      <c r="E1170" s="13" t="s">
        <v>698</v>
      </c>
      <c r="F1170" s="12">
        <v>2019</v>
      </c>
      <c r="G1170" s="13" t="s">
        <v>109</v>
      </c>
      <c r="H1170" s="12" t="s">
        <v>76</v>
      </c>
      <c r="I1170" s="13" t="s">
        <v>51</v>
      </c>
      <c r="J1170" s="12" t="s">
        <v>847</v>
      </c>
      <c r="K1170" s="13" t="s">
        <v>848</v>
      </c>
      <c r="L1170" s="12" t="s">
        <v>79</v>
      </c>
      <c r="M1170" s="13" t="s">
        <v>80</v>
      </c>
      <c r="N1170" s="2" t="s">
        <v>19</v>
      </c>
      <c r="O1170" s="13" t="s">
        <v>20</v>
      </c>
      <c r="P1170" s="14">
        <v>39.738300000000002</v>
      </c>
      <c r="Q1170" s="14">
        <v>17097.18</v>
      </c>
      <c r="R1170" s="13">
        <v>122</v>
      </c>
      <c r="S1170" s="15">
        <v>0.75</v>
      </c>
      <c r="T1170" s="13">
        <v>1</v>
      </c>
      <c r="U1170" s="13">
        <v>4</v>
      </c>
      <c r="V1170" s="16">
        <v>0</v>
      </c>
      <c r="W1170" s="16" t="str">
        <f t="shared" si="18"/>
        <v>PN2-160-730-01</v>
      </c>
      <c r="X1170" s="17" t="s">
        <v>699</v>
      </c>
      <c r="Z1170" s="17" t="s">
        <v>109</v>
      </c>
      <c r="AA1170" s="17" t="s">
        <v>847</v>
      </c>
      <c r="AB1170" s="17" t="s">
        <v>458</v>
      </c>
      <c r="AC1170" s="17" t="s">
        <v>2580</v>
      </c>
      <c r="AD1170" s="17" t="s">
        <v>81</v>
      </c>
      <c r="AE1170" s="17" t="s">
        <v>42</v>
      </c>
      <c r="AF1170" s="17" t="s">
        <v>82</v>
      </c>
      <c r="AG1170" s="17" t="s">
        <v>543</v>
      </c>
      <c r="AJ1170" s="17" t="s">
        <v>83</v>
      </c>
      <c r="AK1170" s="17" t="s">
        <v>84</v>
      </c>
      <c r="AO1170" s="17" t="s">
        <v>85</v>
      </c>
      <c r="AP1170" s="18">
        <v>43270</v>
      </c>
      <c r="AQ1170" s="17">
        <v>7</v>
      </c>
      <c r="AR1170" s="17" t="s">
        <v>47</v>
      </c>
      <c r="AS1170" s="17" t="s">
        <v>47</v>
      </c>
      <c r="AT1170" s="17" t="s">
        <v>47</v>
      </c>
      <c r="AU1170" s="17" t="s">
        <v>47</v>
      </c>
      <c r="AV1170" s="17" t="s">
        <v>47</v>
      </c>
      <c r="AW1170" s="17" t="s">
        <v>48</v>
      </c>
      <c r="AX1170" s="17" t="s">
        <v>516</v>
      </c>
      <c r="AY1170" s="17" t="s">
        <v>691</v>
      </c>
      <c r="AZ1170" s="17" t="s">
        <v>2581</v>
      </c>
      <c r="BA1170" s="17" t="s">
        <v>1156</v>
      </c>
      <c r="BD1170" s="17">
        <v>3</v>
      </c>
      <c r="BE1170" s="17" t="s">
        <v>52</v>
      </c>
      <c r="BF1170" s="17" t="s">
        <v>710</v>
      </c>
      <c r="BG1170" s="18">
        <v>44227</v>
      </c>
      <c r="BK1170" s="3" t="s">
        <v>71</v>
      </c>
      <c r="BL1170" s="17" t="s">
        <v>711</v>
      </c>
      <c r="BM1170" s="19">
        <v>16431.556062024476</v>
      </c>
      <c r="BN1170" s="19">
        <f>P1170*R1170</f>
        <v>4848.0726000000004</v>
      </c>
      <c r="BO1170" s="19" t="str">
        <f>IF(AND(BN1170&gt;120000, P1170&gt;25, X1170&lt;&gt;"WAVE 0"), "yes", "no")</f>
        <v>no</v>
      </c>
      <c r="BP1170" s="17" t="s">
        <v>51</v>
      </c>
    </row>
    <row r="1171" spans="1:68" x14ac:dyDescent="0.25">
      <c r="A1171" s="11" t="s">
        <v>2578</v>
      </c>
      <c r="B1171" s="12" t="s">
        <v>2579</v>
      </c>
      <c r="C1171" s="13" t="s">
        <v>57</v>
      </c>
      <c r="D1171" s="12" t="s">
        <v>697</v>
      </c>
      <c r="E1171" s="13" t="s">
        <v>698</v>
      </c>
      <c r="F1171" s="12">
        <v>2019</v>
      </c>
      <c r="G1171" s="13" t="s">
        <v>109</v>
      </c>
      <c r="H1171" s="12" t="s">
        <v>76</v>
      </c>
      <c r="I1171" s="13" t="s">
        <v>51</v>
      </c>
      <c r="J1171" s="12" t="s">
        <v>847</v>
      </c>
      <c r="K1171" s="13" t="s">
        <v>848</v>
      </c>
      <c r="L1171" s="12" t="s">
        <v>79</v>
      </c>
      <c r="M1171" s="13" t="s">
        <v>80</v>
      </c>
      <c r="N1171" s="2" t="s">
        <v>95</v>
      </c>
      <c r="O1171" s="13" t="s">
        <v>20</v>
      </c>
      <c r="P1171" s="14">
        <v>39.738300000000002</v>
      </c>
      <c r="Q1171" s="14">
        <v>17097.18</v>
      </c>
      <c r="R1171" s="13">
        <v>122</v>
      </c>
      <c r="S1171" s="15">
        <v>0.75</v>
      </c>
      <c r="T1171" s="13">
        <v>1</v>
      </c>
      <c r="U1171" s="13">
        <v>4</v>
      </c>
      <c r="V1171" s="16">
        <v>0</v>
      </c>
      <c r="W1171" s="16" t="str">
        <f t="shared" si="18"/>
        <v>PN2-160-730-01</v>
      </c>
      <c r="X1171" s="17" t="s">
        <v>699</v>
      </c>
      <c r="Z1171" s="17" t="s">
        <v>109</v>
      </c>
      <c r="AA1171" s="17" t="s">
        <v>847</v>
      </c>
      <c r="AB1171" s="17" t="s">
        <v>458</v>
      </c>
      <c r="AC1171" s="17" t="s">
        <v>2580</v>
      </c>
      <c r="AD1171" s="17" t="s">
        <v>81</v>
      </c>
      <c r="AE1171" s="17" t="s">
        <v>42</v>
      </c>
      <c r="AF1171" s="17" t="s">
        <v>82</v>
      </c>
      <c r="AG1171" s="17" t="s">
        <v>543</v>
      </c>
      <c r="AJ1171" s="17" t="s">
        <v>83</v>
      </c>
      <c r="AK1171" s="17" t="s">
        <v>84</v>
      </c>
      <c r="AO1171" s="17" t="s">
        <v>85</v>
      </c>
      <c r="AP1171" s="18">
        <v>43270</v>
      </c>
      <c r="AQ1171" s="17">
        <v>7</v>
      </c>
      <c r="AR1171" s="17" t="s">
        <v>47</v>
      </c>
      <c r="AS1171" s="17" t="s">
        <v>47</v>
      </c>
      <c r="AT1171" s="17" t="s">
        <v>47</v>
      </c>
      <c r="AU1171" s="17" t="s">
        <v>47</v>
      </c>
      <c r="AV1171" s="17" t="s">
        <v>47</v>
      </c>
      <c r="AW1171" s="17" t="s">
        <v>48</v>
      </c>
      <c r="AX1171" s="17" t="s">
        <v>516</v>
      </c>
      <c r="AY1171" s="17" t="s">
        <v>691</v>
      </c>
      <c r="AZ1171" s="17" t="s">
        <v>2581</v>
      </c>
      <c r="BA1171" s="17" t="s">
        <v>1156</v>
      </c>
      <c r="BD1171" s="17">
        <v>3</v>
      </c>
      <c r="BE1171" s="17" t="s">
        <v>52</v>
      </c>
      <c r="BF1171" s="17" t="s">
        <v>710</v>
      </c>
      <c r="BG1171" s="18">
        <v>44227</v>
      </c>
      <c r="BK1171" s="3" t="s">
        <v>71</v>
      </c>
      <c r="BL1171" s="17" t="s">
        <v>711</v>
      </c>
      <c r="BM1171" s="19">
        <v>16431.556062024476</v>
      </c>
      <c r="BN1171" s="19">
        <f>P1171*R1171</f>
        <v>4848.0726000000004</v>
      </c>
      <c r="BO1171" s="19" t="str">
        <f>IF(AND(BN1171&gt;120000, P1171&gt;25, X1171&lt;&gt;"WAVE 0"), "yes", "no")</f>
        <v>no</v>
      </c>
      <c r="BP1171" s="17" t="s">
        <v>51</v>
      </c>
    </row>
    <row r="1172" spans="1:68" x14ac:dyDescent="0.25">
      <c r="A1172" s="11" t="s">
        <v>2582</v>
      </c>
      <c r="B1172" s="12" t="s">
        <v>2579</v>
      </c>
      <c r="C1172" s="13" t="s">
        <v>14</v>
      </c>
      <c r="D1172" s="12" t="s">
        <v>697</v>
      </c>
      <c r="E1172" s="13" t="s">
        <v>698</v>
      </c>
      <c r="F1172" s="12">
        <v>2019</v>
      </c>
      <c r="G1172" s="13" t="s">
        <v>109</v>
      </c>
      <c r="H1172" s="12" t="s">
        <v>76</v>
      </c>
      <c r="I1172" s="13" t="s">
        <v>51</v>
      </c>
      <c r="J1172" s="12" t="s">
        <v>847</v>
      </c>
      <c r="K1172" s="13" t="s">
        <v>848</v>
      </c>
      <c r="L1172" s="12" t="s">
        <v>79</v>
      </c>
      <c r="M1172" s="13" t="s">
        <v>80</v>
      </c>
      <c r="N1172" s="2" t="s">
        <v>19</v>
      </c>
      <c r="O1172" s="13" t="s">
        <v>20</v>
      </c>
      <c r="P1172" s="14">
        <v>39.349800000000002</v>
      </c>
      <c r="Q1172" s="14">
        <v>58539.140000000007</v>
      </c>
      <c r="R1172" s="13">
        <v>1120</v>
      </c>
      <c r="S1172" s="15">
        <v>0.47058823529411764</v>
      </c>
      <c r="T1172" s="13">
        <v>1</v>
      </c>
      <c r="U1172" s="13">
        <v>4</v>
      </c>
      <c r="V1172" s="16">
        <v>0</v>
      </c>
      <c r="W1172" s="16" t="str">
        <f t="shared" si="18"/>
        <v>PN2-160-740-01</v>
      </c>
      <c r="X1172" s="17" t="s">
        <v>699</v>
      </c>
      <c r="Z1172" s="17" t="s">
        <v>109</v>
      </c>
      <c r="AA1172" s="17" t="s">
        <v>847</v>
      </c>
      <c r="AB1172" s="17" t="s">
        <v>458</v>
      </c>
      <c r="AC1172" s="17" t="s">
        <v>2580</v>
      </c>
      <c r="AD1172" s="17" t="s">
        <v>81</v>
      </c>
      <c r="AE1172" s="17" t="s">
        <v>42</v>
      </c>
      <c r="AF1172" s="17" t="s">
        <v>82</v>
      </c>
      <c r="AG1172" s="17" t="s">
        <v>555</v>
      </c>
      <c r="AJ1172" s="17" t="s">
        <v>83</v>
      </c>
      <c r="AK1172" s="17" t="s">
        <v>84</v>
      </c>
      <c r="AO1172" s="17" t="s">
        <v>85</v>
      </c>
      <c r="AP1172" s="18">
        <v>43228</v>
      </c>
      <c r="AQ1172" s="17">
        <v>7</v>
      </c>
      <c r="AR1172" s="17" t="s">
        <v>47</v>
      </c>
      <c r="AS1172" s="17" t="s">
        <v>47</v>
      </c>
      <c r="AT1172" s="17" t="s">
        <v>47</v>
      </c>
      <c r="AU1172" s="17" t="s">
        <v>47</v>
      </c>
      <c r="AV1172" s="17" t="s">
        <v>47</v>
      </c>
      <c r="AW1172" s="17" t="s">
        <v>48</v>
      </c>
      <c r="AX1172" s="17" t="s">
        <v>516</v>
      </c>
      <c r="AY1172" s="17" t="s">
        <v>691</v>
      </c>
      <c r="AZ1172" s="17" t="s">
        <v>2581</v>
      </c>
      <c r="BA1172" s="17" t="s">
        <v>1156</v>
      </c>
      <c r="BD1172" s="17">
        <v>3</v>
      </c>
      <c r="BE1172" s="17" t="s">
        <v>52</v>
      </c>
      <c r="BF1172" s="17" t="s">
        <v>710</v>
      </c>
      <c r="BG1172" s="18">
        <v>44227</v>
      </c>
      <c r="BL1172" s="17" t="s">
        <v>711</v>
      </c>
      <c r="BM1172" s="19">
        <v>352834.65572444262</v>
      </c>
      <c r="BN1172" s="19">
        <f>P1172*R1172</f>
        <v>44071.776000000005</v>
      </c>
      <c r="BO1172" s="19" t="str">
        <f>IF(AND(BN1172&gt;120000, P1172&gt;25, X1172&lt;&gt;"WAVE 0"), "yes", "no")</f>
        <v>no</v>
      </c>
      <c r="BP1172" s="17" t="s">
        <v>51</v>
      </c>
    </row>
    <row r="1173" spans="1:68" x14ac:dyDescent="0.25">
      <c r="A1173" s="11" t="s">
        <v>2583</v>
      </c>
      <c r="B1173" s="12" t="s">
        <v>2584</v>
      </c>
      <c r="C1173" s="13" t="s">
        <v>14</v>
      </c>
      <c r="D1173" s="12" t="s">
        <v>697</v>
      </c>
      <c r="E1173" s="13" t="s">
        <v>698</v>
      </c>
      <c r="F1173" s="12">
        <v>2019</v>
      </c>
      <c r="G1173" s="13" t="s">
        <v>109</v>
      </c>
      <c r="H1173" s="12" t="s">
        <v>76</v>
      </c>
      <c r="I1173" s="13" t="s">
        <v>51</v>
      </c>
      <c r="J1173" s="12" t="s">
        <v>847</v>
      </c>
      <c r="K1173" s="13" t="s">
        <v>848</v>
      </c>
      <c r="L1173" s="12" t="s">
        <v>79</v>
      </c>
      <c r="M1173" s="13" t="s">
        <v>80</v>
      </c>
      <c r="N1173" s="2" t="s">
        <v>19</v>
      </c>
      <c r="O1173" s="13" t="s">
        <v>20</v>
      </c>
      <c r="P1173" s="14">
        <v>65.402799999999999</v>
      </c>
      <c r="Q1173" s="14">
        <v>9955.3599999999988</v>
      </c>
      <c r="R1173" s="13">
        <v>82</v>
      </c>
      <c r="S1173" s="15">
        <v>0.7857142857142857</v>
      </c>
      <c r="T1173" s="13">
        <v>1</v>
      </c>
      <c r="U1173" s="13">
        <v>4</v>
      </c>
      <c r="V1173" s="16">
        <v>0</v>
      </c>
      <c r="W1173" s="16" t="str">
        <f t="shared" si="18"/>
        <v>PN2-160-740-06</v>
      </c>
      <c r="X1173" s="17" t="s">
        <v>699</v>
      </c>
      <c r="Z1173" s="13" t="s">
        <v>109</v>
      </c>
      <c r="BN1173" s="19">
        <f>P1173*R1173</f>
        <v>5363.0295999999998</v>
      </c>
      <c r="BO1173" s="19" t="str">
        <f>IF(AND(BN1173&gt;120000, P1173&gt;25, X1173&lt;&gt;"WAVE 0"), "yes", "no")</f>
        <v>no</v>
      </c>
      <c r="BP1173" s="17" t="s">
        <v>51</v>
      </c>
    </row>
    <row r="1174" spans="1:68" x14ac:dyDescent="0.25">
      <c r="A1174" s="11" t="s">
        <v>2585</v>
      </c>
      <c r="B1174" s="12" t="s">
        <v>412</v>
      </c>
      <c r="C1174" s="13" t="s">
        <v>14</v>
      </c>
      <c r="D1174" s="12" t="s">
        <v>1025</v>
      </c>
      <c r="E1174" s="13" t="s">
        <v>1026</v>
      </c>
      <c r="F1174" s="12">
        <v>2019</v>
      </c>
      <c r="G1174" s="13" t="s">
        <v>38</v>
      </c>
      <c r="H1174" s="12" t="s">
        <v>76</v>
      </c>
      <c r="I1174" s="13" t="s">
        <v>18</v>
      </c>
      <c r="J1174" s="12" t="s">
        <v>847</v>
      </c>
      <c r="K1174" s="13" t="s">
        <v>848</v>
      </c>
      <c r="L1174" s="12" t="s">
        <v>79</v>
      </c>
      <c r="M1174" s="13" t="s">
        <v>80</v>
      </c>
      <c r="N1174" s="2" t="s">
        <v>19</v>
      </c>
      <c r="O1174" s="13" t="s">
        <v>20</v>
      </c>
      <c r="P1174" s="14">
        <v>42.59</v>
      </c>
      <c r="Q1174" s="14">
        <v>3900</v>
      </c>
      <c r="R1174" s="13">
        <v>12</v>
      </c>
      <c r="S1174" s="15">
        <v>1</v>
      </c>
      <c r="T1174" s="13">
        <v>2</v>
      </c>
      <c r="U1174" s="13"/>
      <c r="V1174" s="16">
        <v>0</v>
      </c>
      <c r="W1174" s="16" t="str">
        <f t="shared" si="18"/>
        <v>PN2-161-055-01</v>
      </c>
      <c r="X1174" s="17" t="s">
        <v>150</v>
      </c>
      <c r="Y1174" s="17" t="s">
        <v>2486</v>
      </c>
      <c r="Z1174" s="17" t="s">
        <v>38</v>
      </c>
      <c r="AB1174" s="17" t="s">
        <v>39</v>
      </c>
      <c r="AC1174" s="17" t="s">
        <v>2586</v>
      </c>
      <c r="AD1174" s="17" t="s">
        <v>81</v>
      </c>
      <c r="AE1174" s="17" t="s">
        <v>42</v>
      </c>
      <c r="AF1174" s="17" t="s">
        <v>82</v>
      </c>
      <c r="AG1174" s="17" t="s">
        <v>543</v>
      </c>
      <c r="AJ1174" s="17" t="s">
        <v>83</v>
      </c>
      <c r="AK1174" s="17" t="s">
        <v>84</v>
      </c>
      <c r="AO1174" s="17" t="s">
        <v>130</v>
      </c>
      <c r="AP1174" s="18">
        <v>43545</v>
      </c>
      <c r="AQ1174" s="17" t="s">
        <v>22</v>
      </c>
      <c r="AR1174" s="17" t="s">
        <v>47</v>
      </c>
      <c r="AS1174" s="17" t="s">
        <v>47</v>
      </c>
      <c r="AT1174" s="17" t="s">
        <v>47</v>
      </c>
      <c r="AU1174" s="17" t="s">
        <v>47</v>
      </c>
      <c r="AV1174" s="17" t="s">
        <v>47</v>
      </c>
      <c r="AW1174" s="17" t="s">
        <v>266</v>
      </c>
      <c r="AX1174" s="17" t="s">
        <v>516</v>
      </c>
      <c r="AY1174" s="17" t="s">
        <v>268</v>
      </c>
      <c r="AZ1174" s="17" t="s">
        <v>692</v>
      </c>
      <c r="BA1174" s="17" t="s">
        <v>412</v>
      </c>
      <c r="BB1174" s="17" t="s">
        <v>51</v>
      </c>
      <c r="BD1174" s="17">
        <v>3</v>
      </c>
      <c r="BE1174" s="17" t="s">
        <v>52</v>
      </c>
      <c r="BF1174" s="17" t="s">
        <v>53</v>
      </c>
      <c r="BG1174" s="18" t="s">
        <v>53</v>
      </c>
      <c r="BL1174" s="17" t="s">
        <v>1027</v>
      </c>
      <c r="BM1174" s="19" t="s">
        <v>22</v>
      </c>
      <c r="BN1174" s="19">
        <f>P1174*R1174</f>
        <v>511.08000000000004</v>
      </c>
      <c r="BO1174" s="19" t="str">
        <f>IF(AND(BN1174&gt;120000, P1174&gt;25, X1174&lt;&gt;"WAVE 0"), "yes", "no")</f>
        <v>no</v>
      </c>
      <c r="BP1174" s="17" t="s">
        <v>51</v>
      </c>
    </row>
    <row r="1175" spans="1:68" x14ac:dyDescent="0.25">
      <c r="A1175" s="11" t="s">
        <v>2587</v>
      </c>
      <c r="B1175" s="12" t="s">
        <v>1003</v>
      </c>
      <c r="C1175" s="13" t="s">
        <v>14</v>
      </c>
      <c r="D1175" s="12" t="s">
        <v>697</v>
      </c>
      <c r="E1175" s="13" t="s">
        <v>698</v>
      </c>
      <c r="F1175" s="12">
        <v>2019</v>
      </c>
      <c r="G1175" s="13" t="s">
        <v>109</v>
      </c>
      <c r="H1175" s="12" t="s">
        <v>76</v>
      </c>
      <c r="I1175" s="13" t="s">
        <v>51</v>
      </c>
      <c r="J1175" s="12" t="s">
        <v>847</v>
      </c>
      <c r="K1175" s="13" t="s">
        <v>848</v>
      </c>
      <c r="L1175" s="12" t="s">
        <v>79</v>
      </c>
      <c r="M1175" s="13" t="s">
        <v>80</v>
      </c>
      <c r="N1175" s="2" t="s">
        <v>19</v>
      </c>
      <c r="O1175" s="13" t="s">
        <v>20</v>
      </c>
      <c r="P1175" s="14">
        <v>34.969200000000001</v>
      </c>
      <c r="Q1175" s="14">
        <v>9476.65</v>
      </c>
      <c r="R1175" s="13">
        <v>50</v>
      </c>
      <c r="S1175" s="15">
        <v>0.91666666666666663</v>
      </c>
      <c r="T1175" s="13">
        <v>1</v>
      </c>
      <c r="U1175" s="13">
        <v>3</v>
      </c>
      <c r="V1175" s="16">
        <v>0</v>
      </c>
      <c r="W1175" s="16" t="str">
        <f t="shared" si="18"/>
        <v>PN2-161-094-05</v>
      </c>
      <c r="X1175" s="17" t="s">
        <v>150</v>
      </c>
      <c r="Y1175" s="17" t="s">
        <v>1029</v>
      </c>
      <c r="Z1175" s="17" t="s">
        <v>109</v>
      </c>
      <c r="AA1175" s="17" t="s">
        <v>847</v>
      </c>
      <c r="AB1175" s="17" t="s">
        <v>152</v>
      </c>
      <c r="AC1175" s="17" t="s">
        <v>2588</v>
      </c>
      <c r="AD1175" s="17" t="s">
        <v>81</v>
      </c>
      <c r="AE1175" s="17" t="s">
        <v>42</v>
      </c>
      <c r="AF1175" s="17" t="s">
        <v>82</v>
      </c>
      <c r="AG1175" s="17" t="s">
        <v>543</v>
      </c>
      <c r="AJ1175" s="17" t="s">
        <v>103</v>
      </c>
      <c r="AK1175" s="17" t="s">
        <v>103</v>
      </c>
      <c r="AO1175" s="17" t="s">
        <v>85</v>
      </c>
      <c r="AP1175" s="18">
        <v>43270</v>
      </c>
      <c r="AQ1175" s="17">
        <v>7</v>
      </c>
      <c r="AR1175" s="17" t="s">
        <v>47</v>
      </c>
      <c r="AS1175" s="17" t="s">
        <v>47</v>
      </c>
      <c r="AT1175" s="17" t="s">
        <v>47</v>
      </c>
      <c r="AU1175" s="17" t="s">
        <v>47</v>
      </c>
      <c r="AV1175" s="17" t="s">
        <v>47</v>
      </c>
      <c r="AW1175" s="17" t="s">
        <v>48</v>
      </c>
      <c r="AX1175" s="17" t="s">
        <v>1828</v>
      </c>
      <c r="AY1175" s="17" t="s">
        <v>691</v>
      </c>
      <c r="AZ1175" s="17" t="s">
        <v>773</v>
      </c>
      <c r="BA1175" s="17" t="s">
        <v>1003</v>
      </c>
      <c r="BD1175" s="17">
        <v>3</v>
      </c>
      <c r="BE1175" s="17" t="s">
        <v>52</v>
      </c>
      <c r="BF1175" s="17" t="s">
        <v>710</v>
      </c>
      <c r="BG1175" s="18">
        <v>44227</v>
      </c>
      <c r="BL1175" s="17" t="s">
        <v>711</v>
      </c>
      <c r="BM1175" s="19">
        <v>7455.9415707142871</v>
      </c>
      <c r="BN1175" s="19">
        <f>P1175*R1175</f>
        <v>1748.46</v>
      </c>
      <c r="BO1175" s="19" t="str">
        <f>IF(AND(BN1175&gt;120000, P1175&gt;25, X1175&lt;&gt;"WAVE 0"), "yes", "no")</f>
        <v>no</v>
      </c>
      <c r="BP1175" s="17" t="s">
        <v>51</v>
      </c>
    </row>
    <row r="1176" spans="1:68" x14ac:dyDescent="0.25">
      <c r="A1176" s="11" t="s">
        <v>2589</v>
      </c>
      <c r="B1176" s="12" t="s">
        <v>1003</v>
      </c>
      <c r="C1176" s="13" t="s">
        <v>14</v>
      </c>
      <c r="D1176" s="12" t="s">
        <v>697</v>
      </c>
      <c r="E1176" s="13" t="s">
        <v>698</v>
      </c>
      <c r="F1176" s="12">
        <v>2019</v>
      </c>
      <c r="G1176" s="13" t="s">
        <v>109</v>
      </c>
      <c r="H1176" s="12" t="s">
        <v>76</v>
      </c>
      <c r="I1176" s="13" t="s">
        <v>51</v>
      </c>
      <c r="J1176" s="12" t="s">
        <v>847</v>
      </c>
      <c r="K1176" s="13" t="s">
        <v>848</v>
      </c>
      <c r="L1176" s="12" t="s">
        <v>79</v>
      </c>
      <c r="M1176" s="13" t="s">
        <v>80</v>
      </c>
      <c r="N1176" s="2" t="s">
        <v>19</v>
      </c>
      <c r="O1176" s="13" t="s">
        <v>20</v>
      </c>
      <c r="P1176" s="14">
        <v>23.276299999999999</v>
      </c>
      <c r="Q1176" s="14">
        <v>2983.0899999999997</v>
      </c>
      <c r="R1176" s="13">
        <v>50</v>
      </c>
      <c r="S1176" s="15">
        <v>0.8571428571428571</v>
      </c>
      <c r="T1176" s="13">
        <v>1</v>
      </c>
      <c r="U1176" s="13">
        <v>0</v>
      </c>
      <c r="V1176" s="16">
        <v>0</v>
      </c>
      <c r="W1176" s="16" t="str">
        <f t="shared" si="18"/>
        <v>PN2-161-095-03</v>
      </c>
      <c r="X1176" s="17" t="s">
        <v>150</v>
      </c>
      <c r="Y1176" s="17" t="s">
        <v>1029</v>
      </c>
      <c r="Z1176" s="17" t="s">
        <v>109</v>
      </c>
      <c r="AB1176" s="17" t="s">
        <v>152</v>
      </c>
      <c r="AC1176" s="17" t="s">
        <v>2590</v>
      </c>
      <c r="AD1176" s="17" t="s">
        <v>81</v>
      </c>
      <c r="AE1176" s="17" t="s">
        <v>42</v>
      </c>
      <c r="AF1176" s="17" t="s">
        <v>82</v>
      </c>
      <c r="AG1176" s="17" t="s">
        <v>543</v>
      </c>
      <c r="AJ1176" s="17" t="s">
        <v>103</v>
      </c>
      <c r="AK1176" s="17" t="s">
        <v>103</v>
      </c>
      <c r="AO1176" s="17" t="s">
        <v>85</v>
      </c>
      <c r="AP1176" s="18">
        <v>43228</v>
      </c>
      <c r="AQ1176" s="17" t="s">
        <v>22</v>
      </c>
      <c r="AR1176" s="17" t="s">
        <v>47</v>
      </c>
      <c r="AS1176" s="17" t="s">
        <v>47</v>
      </c>
      <c r="AT1176" s="17" t="s">
        <v>47</v>
      </c>
      <c r="AU1176" s="17" t="s">
        <v>47</v>
      </c>
      <c r="AV1176" s="17" t="s">
        <v>47</v>
      </c>
      <c r="AW1176" s="17" t="s">
        <v>48</v>
      </c>
      <c r="AX1176" s="17" t="s">
        <v>1828</v>
      </c>
      <c r="AY1176" s="17" t="s">
        <v>691</v>
      </c>
      <c r="AZ1176" s="17" t="s">
        <v>692</v>
      </c>
      <c r="BA1176" s="17" t="s">
        <v>1003</v>
      </c>
      <c r="BD1176" s="17">
        <v>3</v>
      </c>
      <c r="BE1176" s="17" t="s">
        <v>52</v>
      </c>
      <c r="BF1176" s="17" t="s">
        <v>710</v>
      </c>
      <c r="BG1176" s="18">
        <v>44227</v>
      </c>
      <c r="BL1176" s="17" t="s">
        <v>711</v>
      </c>
      <c r="BM1176" s="19" t="s">
        <v>22</v>
      </c>
      <c r="BN1176" s="19">
        <f>P1176*R1176</f>
        <v>1163.8150000000001</v>
      </c>
      <c r="BO1176" s="19" t="str">
        <f>IF(AND(BN1176&gt;120000, P1176&gt;25, X1176&lt;&gt;"WAVE 0"), "yes", "no")</f>
        <v>no</v>
      </c>
      <c r="BP1176" s="17" t="s">
        <v>51</v>
      </c>
    </row>
    <row r="1177" spans="1:68" x14ac:dyDescent="0.25">
      <c r="A1177" s="11" t="s">
        <v>2591</v>
      </c>
      <c r="B1177" s="12" t="s">
        <v>1003</v>
      </c>
      <c r="C1177" s="13" t="s">
        <v>14</v>
      </c>
      <c r="D1177" s="12" t="s">
        <v>697</v>
      </c>
      <c r="E1177" s="13" t="s">
        <v>698</v>
      </c>
      <c r="F1177" s="12">
        <v>2019</v>
      </c>
      <c r="G1177" s="13" t="s">
        <v>109</v>
      </c>
      <c r="H1177" s="12" t="s">
        <v>76</v>
      </c>
      <c r="I1177" s="13" t="s">
        <v>51</v>
      </c>
      <c r="J1177" s="12" t="s">
        <v>847</v>
      </c>
      <c r="K1177" s="13" t="s">
        <v>848</v>
      </c>
      <c r="L1177" s="12" t="s">
        <v>79</v>
      </c>
      <c r="M1177" s="13" t="s">
        <v>80</v>
      </c>
      <c r="N1177" s="2" t="s">
        <v>19</v>
      </c>
      <c r="O1177" s="13" t="s">
        <v>20</v>
      </c>
      <c r="P1177" s="14">
        <v>59.976199999999999</v>
      </c>
      <c r="Q1177" s="14">
        <v>5321.619999999999</v>
      </c>
      <c r="R1177" s="13">
        <v>59</v>
      </c>
      <c r="S1177" s="15">
        <v>0.5</v>
      </c>
      <c r="T1177" s="13">
        <v>1</v>
      </c>
      <c r="U1177" s="13">
        <v>3</v>
      </c>
      <c r="V1177" s="16">
        <v>0</v>
      </c>
      <c r="W1177" s="16" t="str">
        <f t="shared" si="18"/>
        <v>PN2-161-097-03</v>
      </c>
      <c r="X1177" s="17" t="s">
        <v>150</v>
      </c>
      <c r="Y1177" s="17" t="s">
        <v>1029</v>
      </c>
      <c r="Z1177" s="17" t="s">
        <v>109</v>
      </c>
      <c r="AB1177" s="17" t="s">
        <v>152</v>
      </c>
      <c r="AC1177" s="17" t="s">
        <v>2592</v>
      </c>
      <c r="AD1177" s="17" t="s">
        <v>81</v>
      </c>
      <c r="AE1177" s="17" t="s">
        <v>42</v>
      </c>
      <c r="AF1177" s="17" t="s">
        <v>82</v>
      </c>
      <c r="AG1177" s="17" t="s">
        <v>543</v>
      </c>
      <c r="AJ1177" s="17" t="s">
        <v>83</v>
      </c>
      <c r="AK1177" s="17" t="s">
        <v>84</v>
      </c>
      <c r="AO1177" s="17" t="s">
        <v>85</v>
      </c>
      <c r="AP1177" s="18">
        <v>43270</v>
      </c>
      <c r="AQ1177" s="17" t="s">
        <v>22</v>
      </c>
      <c r="AR1177" s="17" t="s">
        <v>47</v>
      </c>
      <c r="AS1177" s="17" t="s">
        <v>47</v>
      </c>
      <c r="AT1177" s="17" t="s">
        <v>47</v>
      </c>
      <c r="AU1177" s="17" t="s">
        <v>47</v>
      </c>
      <c r="AV1177" s="17" t="s">
        <v>47</v>
      </c>
      <c r="AW1177" s="17" t="s">
        <v>48</v>
      </c>
      <c r="AX1177" s="17" t="s">
        <v>1828</v>
      </c>
      <c r="AY1177" s="17" t="s">
        <v>691</v>
      </c>
      <c r="AZ1177" s="17" t="s">
        <v>773</v>
      </c>
      <c r="BA1177" s="17" t="s">
        <v>1003</v>
      </c>
      <c r="BD1177" s="17">
        <v>3</v>
      </c>
      <c r="BE1177" s="17" t="s">
        <v>52</v>
      </c>
      <c r="BF1177" s="17" t="s">
        <v>710</v>
      </c>
      <c r="BG1177" s="18">
        <v>44227</v>
      </c>
      <c r="BL1177" s="17" t="s">
        <v>711</v>
      </c>
      <c r="BM1177" s="19" t="s">
        <v>22</v>
      </c>
      <c r="BN1177" s="19">
        <f>P1177*R1177</f>
        <v>3538.5958000000001</v>
      </c>
      <c r="BO1177" s="19" t="str">
        <f>IF(AND(BN1177&gt;120000, P1177&gt;25, X1177&lt;&gt;"WAVE 0"), "yes", "no")</f>
        <v>no</v>
      </c>
      <c r="BP1177" s="17" t="s">
        <v>51</v>
      </c>
    </row>
    <row r="1178" spans="1:68" x14ac:dyDescent="0.25">
      <c r="A1178" s="11" t="s">
        <v>2593</v>
      </c>
      <c r="B1178" s="12" t="s">
        <v>1003</v>
      </c>
      <c r="C1178" s="13" t="s">
        <v>14</v>
      </c>
      <c r="D1178" s="12" t="s">
        <v>697</v>
      </c>
      <c r="E1178" s="13" t="s">
        <v>698</v>
      </c>
      <c r="F1178" s="12">
        <v>2019</v>
      </c>
      <c r="G1178" s="13" t="s">
        <v>109</v>
      </c>
      <c r="H1178" s="12" t="s">
        <v>76</v>
      </c>
      <c r="I1178" s="13" t="s">
        <v>51</v>
      </c>
      <c r="J1178" s="12" t="s">
        <v>847</v>
      </c>
      <c r="K1178" s="13" t="s">
        <v>848</v>
      </c>
      <c r="L1178" s="12" t="s">
        <v>79</v>
      </c>
      <c r="M1178" s="13" t="s">
        <v>80</v>
      </c>
      <c r="N1178" s="2" t="s">
        <v>19</v>
      </c>
      <c r="O1178" s="13" t="s">
        <v>20</v>
      </c>
      <c r="P1178" s="14">
        <v>29.4636</v>
      </c>
      <c r="Q1178" s="14">
        <v>5902.84</v>
      </c>
      <c r="R1178" s="13">
        <v>48</v>
      </c>
      <c r="S1178" s="15">
        <v>0.16666666666666666</v>
      </c>
      <c r="T1178" s="13">
        <v>1</v>
      </c>
      <c r="U1178" s="13">
        <v>4</v>
      </c>
      <c r="V1178" s="16">
        <v>0</v>
      </c>
      <c r="W1178" s="16" t="str">
        <f t="shared" si="18"/>
        <v>PN2-161-108-02</v>
      </c>
      <c r="X1178" s="17" t="s">
        <v>150</v>
      </c>
      <c r="Y1178" s="17" t="s">
        <v>1029</v>
      </c>
      <c r="Z1178" s="17" t="s">
        <v>109</v>
      </c>
      <c r="AA1178" s="17" t="s">
        <v>847</v>
      </c>
      <c r="AB1178" s="17" t="s">
        <v>152</v>
      </c>
      <c r="AC1178" s="17" t="s">
        <v>1003</v>
      </c>
      <c r="AD1178" s="17" t="s">
        <v>81</v>
      </c>
      <c r="AE1178" s="17" t="s">
        <v>42</v>
      </c>
      <c r="AF1178" s="17" t="s">
        <v>82</v>
      </c>
      <c r="AG1178" s="17" t="s">
        <v>555</v>
      </c>
      <c r="AJ1178" s="17" t="s">
        <v>83</v>
      </c>
      <c r="AK1178" s="17" t="s">
        <v>84</v>
      </c>
      <c r="AO1178" s="17" t="s">
        <v>85</v>
      </c>
      <c r="AP1178" s="18">
        <v>43228</v>
      </c>
      <c r="AQ1178" s="17">
        <v>7</v>
      </c>
      <c r="AR1178" s="17" t="s">
        <v>47</v>
      </c>
      <c r="AS1178" s="17" t="s">
        <v>47</v>
      </c>
      <c r="AT1178" s="17" t="s">
        <v>47</v>
      </c>
      <c r="AU1178" s="17" t="s">
        <v>47</v>
      </c>
      <c r="AV1178" s="17" t="s">
        <v>47</v>
      </c>
      <c r="AW1178" s="17" t="s">
        <v>48</v>
      </c>
      <c r="AX1178" s="17" t="s">
        <v>1828</v>
      </c>
      <c r="AY1178" s="17" t="s">
        <v>691</v>
      </c>
      <c r="AZ1178" s="17" t="s">
        <v>692</v>
      </c>
      <c r="BA1178" s="17" t="s">
        <v>1003</v>
      </c>
      <c r="BD1178" s="17">
        <v>3</v>
      </c>
      <c r="BE1178" s="17" t="s">
        <v>52</v>
      </c>
      <c r="BF1178" s="17" t="s">
        <v>710</v>
      </c>
      <c r="BG1178" s="18">
        <v>44227</v>
      </c>
      <c r="BL1178" s="17" t="s">
        <v>711</v>
      </c>
      <c r="BM1178" s="19">
        <v>134321.9363361237</v>
      </c>
      <c r="BN1178" s="19">
        <f>P1178*R1178</f>
        <v>1414.2528</v>
      </c>
      <c r="BO1178" s="19" t="str">
        <f>IF(AND(BN1178&gt;120000, P1178&gt;25, X1178&lt;&gt;"WAVE 0"), "yes", "no")</f>
        <v>no</v>
      </c>
      <c r="BP1178" s="17" t="s">
        <v>51</v>
      </c>
    </row>
    <row r="1179" spans="1:68" x14ac:dyDescent="0.25">
      <c r="A1179" s="11" t="s">
        <v>2594</v>
      </c>
      <c r="B1179" s="12" t="s">
        <v>2595</v>
      </c>
      <c r="C1179" s="13" t="s">
        <v>14</v>
      </c>
      <c r="D1179" s="12" t="s">
        <v>697</v>
      </c>
      <c r="E1179" s="13" t="s">
        <v>698</v>
      </c>
      <c r="F1179" s="12">
        <v>2019</v>
      </c>
      <c r="G1179" s="13" t="s">
        <v>109</v>
      </c>
      <c r="H1179" s="12" t="s">
        <v>76</v>
      </c>
      <c r="I1179" s="13" t="s">
        <v>51</v>
      </c>
      <c r="J1179" s="12" t="s">
        <v>838</v>
      </c>
      <c r="K1179" s="13" t="s">
        <v>839</v>
      </c>
      <c r="L1179" s="12" t="s">
        <v>840</v>
      </c>
      <c r="M1179" s="13" t="s">
        <v>80</v>
      </c>
      <c r="N1179" s="2" t="s">
        <v>19</v>
      </c>
      <c r="O1179" s="13" t="s">
        <v>20</v>
      </c>
      <c r="P1179" s="14">
        <v>2.68</v>
      </c>
      <c r="Q1179" s="14">
        <v>547.52</v>
      </c>
      <c r="R1179" s="13">
        <v>45</v>
      </c>
      <c r="S1179" s="15">
        <v>0.5</v>
      </c>
      <c r="T1179" s="13">
        <v>1</v>
      </c>
      <c r="U1179" s="13">
        <v>3</v>
      </c>
      <c r="V1179" s="16">
        <v>0</v>
      </c>
      <c r="W1179" s="16" t="str">
        <f t="shared" si="18"/>
        <v>PN2-161-109-03</v>
      </c>
      <c r="X1179" s="17" t="s">
        <v>699</v>
      </c>
      <c r="Z1179" s="17" t="s">
        <v>109</v>
      </c>
      <c r="AB1179" s="17" t="s">
        <v>943</v>
      </c>
      <c r="AC1179" s="17" t="s">
        <v>2595</v>
      </c>
      <c r="AD1179" s="17" t="s">
        <v>81</v>
      </c>
      <c r="AE1179" s="17" t="s">
        <v>42</v>
      </c>
      <c r="AF1179" s="17" t="s">
        <v>82</v>
      </c>
      <c r="AG1179" s="17" t="s">
        <v>543</v>
      </c>
      <c r="AJ1179" s="17" t="s">
        <v>83</v>
      </c>
      <c r="AK1179" s="17" t="s">
        <v>103</v>
      </c>
      <c r="AO1179" s="17" t="s">
        <v>85</v>
      </c>
      <c r="AP1179" s="18">
        <v>43270</v>
      </c>
      <c r="AQ1179" s="17" t="s">
        <v>22</v>
      </c>
      <c r="AR1179" s="17" t="s">
        <v>47</v>
      </c>
      <c r="AS1179" s="17" t="s">
        <v>47</v>
      </c>
      <c r="AT1179" s="17" t="s">
        <v>47</v>
      </c>
      <c r="AU1179" s="17" t="s">
        <v>47</v>
      </c>
      <c r="AV1179" s="17" t="s">
        <v>47</v>
      </c>
      <c r="AW1179" s="17" t="s">
        <v>48</v>
      </c>
      <c r="AX1179" s="17" t="s">
        <v>1828</v>
      </c>
      <c r="AY1179" s="17" t="s">
        <v>268</v>
      </c>
      <c r="AZ1179" s="17" t="s">
        <v>692</v>
      </c>
      <c r="BA1179" s="17" t="s">
        <v>1003</v>
      </c>
      <c r="BD1179" s="17">
        <v>3</v>
      </c>
      <c r="BE1179" s="17" t="s">
        <v>52</v>
      </c>
      <c r="BF1179" s="17" t="s">
        <v>710</v>
      </c>
      <c r="BG1179" s="18">
        <v>44227</v>
      </c>
      <c r="BL1179" s="17" t="s">
        <v>711</v>
      </c>
      <c r="BM1179" s="19" t="s">
        <v>22</v>
      </c>
      <c r="BN1179" s="19">
        <f>P1179*R1179</f>
        <v>120.60000000000001</v>
      </c>
      <c r="BO1179" s="19" t="str">
        <f>IF(AND(BN1179&gt;120000, P1179&gt;25, X1179&lt;&gt;"WAVE 0"), "yes", "no")</f>
        <v>no</v>
      </c>
      <c r="BP1179" s="17" t="s">
        <v>22</v>
      </c>
    </row>
    <row r="1180" spans="1:68" x14ac:dyDescent="0.25">
      <c r="A1180" s="11" t="s">
        <v>2596</v>
      </c>
      <c r="B1180" s="12" t="s">
        <v>2595</v>
      </c>
      <c r="C1180" s="13" t="s">
        <v>14</v>
      </c>
      <c r="D1180" s="12" t="s">
        <v>697</v>
      </c>
      <c r="E1180" s="13" t="s">
        <v>698</v>
      </c>
      <c r="F1180" s="12">
        <v>2019</v>
      </c>
      <c r="G1180" s="13" t="s">
        <v>109</v>
      </c>
      <c r="H1180" s="12" t="s">
        <v>76</v>
      </c>
      <c r="I1180" s="13" t="s">
        <v>51</v>
      </c>
      <c r="J1180" s="12" t="s">
        <v>838</v>
      </c>
      <c r="K1180" s="13" t="s">
        <v>839</v>
      </c>
      <c r="L1180" s="12" t="s">
        <v>840</v>
      </c>
      <c r="M1180" s="13" t="s">
        <v>80</v>
      </c>
      <c r="N1180" s="2" t="s">
        <v>19</v>
      </c>
      <c r="O1180" s="13" t="s">
        <v>20</v>
      </c>
      <c r="P1180" s="14">
        <v>2.2200000000000002</v>
      </c>
      <c r="Q1180" s="14">
        <v>1003.44</v>
      </c>
      <c r="R1180" s="13">
        <v>45</v>
      </c>
      <c r="S1180" s="15">
        <v>0.77777777777777779</v>
      </c>
      <c r="T1180" s="13">
        <v>1</v>
      </c>
      <c r="U1180" s="13">
        <v>1</v>
      </c>
      <c r="V1180" s="16">
        <v>0</v>
      </c>
      <c r="W1180" s="16" t="str">
        <f t="shared" si="18"/>
        <v>PN2-161-109-05</v>
      </c>
      <c r="X1180" s="17" t="s">
        <v>699</v>
      </c>
      <c r="Z1180" s="17" t="s">
        <v>109</v>
      </c>
      <c r="AB1180" s="17" t="s">
        <v>943</v>
      </c>
      <c r="AC1180" s="17" t="s">
        <v>2595</v>
      </c>
      <c r="AD1180" s="17" t="s">
        <v>81</v>
      </c>
      <c r="AE1180" s="17" t="s">
        <v>42</v>
      </c>
      <c r="AF1180" s="17" t="s">
        <v>82</v>
      </c>
      <c r="AG1180" s="17" t="s">
        <v>543</v>
      </c>
      <c r="AJ1180" s="17" t="s">
        <v>83</v>
      </c>
      <c r="AK1180" s="17" t="s">
        <v>103</v>
      </c>
      <c r="AO1180" s="17" t="s">
        <v>85</v>
      </c>
      <c r="AP1180" s="18">
        <v>43228</v>
      </c>
      <c r="AQ1180" s="17" t="s">
        <v>22</v>
      </c>
      <c r="AR1180" s="17" t="s">
        <v>47</v>
      </c>
      <c r="AS1180" s="17" t="s">
        <v>47</v>
      </c>
      <c r="AT1180" s="17" t="s">
        <v>47</v>
      </c>
      <c r="AU1180" s="17" t="s">
        <v>47</v>
      </c>
      <c r="AV1180" s="17" t="s">
        <v>47</v>
      </c>
      <c r="AW1180" s="17" t="s">
        <v>48</v>
      </c>
      <c r="AX1180" s="17" t="s">
        <v>1828</v>
      </c>
      <c r="AY1180" s="17" t="s">
        <v>268</v>
      </c>
      <c r="AZ1180" s="17" t="s">
        <v>692</v>
      </c>
      <c r="BA1180" s="17" t="s">
        <v>1003</v>
      </c>
      <c r="BD1180" s="17">
        <v>3</v>
      </c>
      <c r="BE1180" s="17" t="s">
        <v>52</v>
      </c>
      <c r="BF1180" s="17" t="s">
        <v>710</v>
      </c>
      <c r="BG1180" s="18">
        <v>44227</v>
      </c>
      <c r="BL1180" s="17" t="s">
        <v>711</v>
      </c>
      <c r="BM1180" s="19" t="s">
        <v>22</v>
      </c>
      <c r="BN1180" s="19">
        <f>P1180*R1180</f>
        <v>99.9</v>
      </c>
      <c r="BO1180" s="19" t="str">
        <f>IF(AND(BN1180&gt;120000, P1180&gt;25, X1180&lt;&gt;"WAVE 0"), "yes", "no")</f>
        <v>no</v>
      </c>
      <c r="BP1180" s="17" t="s">
        <v>22</v>
      </c>
    </row>
    <row r="1181" spans="1:68" x14ac:dyDescent="0.25">
      <c r="A1181" s="11" t="s">
        <v>2597</v>
      </c>
      <c r="B1181" s="12" t="s">
        <v>1003</v>
      </c>
      <c r="C1181" s="13" t="s">
        <v>14</v>
      </c>
      <c r="D1181" s="12" t="s">
        <v>697</v>
      </c>
      <c r="E1181" s="13" t="s">
        <v>698</v>
      </c>
      <c r="F1181" s="12">
        <v>2019</v>
      </c>
      <c r="G1181" s="13" t="s">
        <v>109</v>
      </c>
      <c r="H1181" s="12" t="s">
        <v>76</v>
      </c>
      <c r="I1181" s="13" t="s">
        <v>51</v>
      </c>
      <c r="J1181" s="12" t="s">
        <v>847</v>
      </c>
      <c r="K1181" s="13" t="s">
        <v>848</v>
      </c>
      <c r="L1181" s="12" t="s">
        <v>79</v>
      </c>
      <c r="M1181" s="13" t="s">
        <v>80</v>
      </c>
      <c r="N1181" s="2" t="s">
        <v>19</v>
      </c>
      <c r="O1181" s="13" t="s">
        <v>20</v>
      </c>
      <c r="P1181" s="14">
        <v>6.4733999999999998</v>
      </c>
      <c r="Q1181" s="14">
        <v>1628.9099999999999</v>
      </c>
      <c r="R1181" s="13">
        <v>75</v>
      </c>
      <c r="S1181" s="15">
        <v>0.6</v>
      </c>
      <c r="T1181" s="13">
        <v>1</v>
      </c>
      <c r="U1181" s="13">
        <v>3</v>
      </c>
      <c r="V1181" s="16">
        <v>0</v>
      </c>
      <c r="W1181" s="16" t="str">
        <f t="shared" si="18"/>
        <v>PN2-161-109-06</v>
      </c>
      <c r="X1181" s="17" t="s">
        <v>150</v>
      </c>
      <c r="Y1181" s="17" t="s">
        <v>1029</v>
      </c>
      <c r="Z1181" s="17" t="s">
        <v>109</v>
      </c>
      <c r="AB1181" s="17" t="s">
        <v>943</v>
      </c>
      <c r="AC1181" s="17" t="s">
        <v>2595</v>
      </c>
      <c r="AD1181" s="17" t="s">
        <v>81</v>
      </c>
      <c r="AE1181" s="17" t="s">
        <v>42</v>
      </c>
      <c r="AF1181" s="17" t="s">
        <v>82</v>
      </c>
      <c r="AG1181" s="17" t="s">
        <v>543</v>
      </c>
      <c r="AJ1181" s="17" t="s">
        <v>83</v>
      </c>
      <c r="AK1181" s="17" t="s">
        <v>103</v>
      </c>
      <c r="AO1181" s="17" t="s">
        <v>85</v>
      </c>
      <c r="AP1181" s="18">
        <v>43270</v>
      </c>
      <c r="AQ1181" s="17" t="s">
        <v>22</v>
      </c>
      <c r="AR1181" s="17" t="s">
        <v>47</v>
      </c>
      <c r="AS1181" s="17" t="s">
        <v>47</v>
      </c>
      <c r="AT1181" s="17" t="s">
        <v>47</v>
      </c>
      <c r="AU1181" s="17" t="s">
        <v>47</v>
      </c>
      <c r="AV1181" s="17" t="s">
        <v>47</v>
      </c>
      <c r="AW1181" s="17" t="s">
        <v>48</v>
      </c>
      <c r="AX1181" s="17" t="s">
        <v>1828</v>
      </c>
      <c r="AY1181" s="17" t="s">
        <v>691</v>
      </c>
      <c r="AZ1181" s="17" t="s">
        <v>692</v>
      </c>
      <c r="BA1181" s="17" t="s">
        <v>1003</v>
      </c>
      <c r="BD1181" s="17">
        <v>3</v>
      </c>
      <c r="BE1181" s="17" t="s">
        <v>52</v>
      </c>
      <c r="BF1181" s="17" t="s">
        <v>710</v>
      </c>
      <c r="BG1181" s="18">
        <v>44227</v>
      </c>
      <c r="BL1181" s="17" t="s">
        <v>711</v>
      </c>
      <c r="BM1181" s="19" t="s">
        <v>22</v>
      </c>
      <c r="BN1181" s="19">
        <f>P1181*R1181</f>
        <v>485.505</v>
      </c>
      <c r="BO1181" s="19" t="str">
        <f>IF(AND(BN1181&gt;120000, P1181&gt;25, X1181&lt;&gt;"WAVE 0"), "yes", "no")</f>
        <v>no</v>
      </c>
      <c r="BP1181" s="17" t="s">
        <v>51</v>
      </c>
    </row>
    <row r="1182" spans="1:68" x14ac:dyDescent="0.25">
      <c r="A1182" s="11" t="s">
        <v>2598</v>
      </c>
      <c r="B1182" s="12" t="s">
        <v>1003</v>
      </c>
      <c r="C1182" s="13" t="s">
        <v>14</v>
      </c>
      <c r="D1182" s="12" t="s">
        <v>697</v>
      </c>
      <c r="E1182" s="13" t="s">
        <v>698</v>
      </c>
      <c r="F1182" s="12">
        <v>2019</v>
      </c>
      <c r="G1182" s="13" t="s">
        <v>109</v>
      </c>
      <c r="H1182" s="12" t="s">
        <v>76</v>
      </c>
      <c r="I1182" s="13" t="s">
        <v>51</v>
      </c>
      <c r="J1182" s="12" t="s">
        <v>847</v>
      </c>
      <c r="K1182" s="13" t="s">
        <v>848</v>
      </c>
      <c r="L1182" s="12" t="s">
        <v>79</v>
      </c>
      <c r="M1182" s="13" t="s">
        <v>80</v>
      </c>
      <c r="N1182" s="2" t="s">
        <v>19</v>
      </c>
      <c r="O1182" s="13" t="s">
        <v>20</v>
      </c>
      <c r="P1182" s="14">
        <v>3.6478999999999999</v>
      </c>
      <c r="Q1182" s="14">
        <v>2677.8600000000006</v>
      </c>
      <c r="R1182" s="13">
        <v>182</v>
      </c>
      <c r="S1182" s="15">
        <v>0.5714285714285714</v>
      </c>
      <c r="T1182" s="13">
        <v>1</v>
      </c>
      <c r="U1182" s="13">
        <v>3</v>
      </c>
      <c r="V1182" s="16">
        <v>0</v>
      </c>
      <c r="W1182" s="16" t="str">
        <f t="shared" si="18"/>
        <v>PN2-161-119-01</v>
      </c>
      <c r="X1182" s="17" t="s">
        <v>699</v>
      </c>
      <c r="Z1182" s="17" t="s">
        <v>109</v>
      </c>
      <c r="AA1182" s="17" t="s">
        <v>847</v>
      </c>
      <c r="AB1182" s="17" t="s">
        <v>152</v>
      </c>
      <c r="AC1182" s="17" t="s">
        <v>1003</v>
      </c>
      <c r="AD1182" s="17" t="s">
        <v>81</v>
      </c>
      <c r="AE1182" s="17" t="s">
        <v>42</v>
      </c>
      <c r="AF1182" s="17" t="s">
        <v>82</v>
      </c>
      <c r="AG1182" s="17" t="s">
        <v>543</v>
      </c>
      <c r="AJ1182" s="17" t="s">
        <v>83</v>
      </c>
      <c r="AK1182" s="17" t="s">
        <v>84</v>
      </c>
      <c r="AO1182" s="17" t="s">
        <v>85</v>
      </c>
      <c r="AP1182" s="18">
        <v>43270</v>
      </c>
      <c r="AQ1182" s="17">
        <v>7</v>
      </c>
      <c r="AR1182" s="17" t="s">
        <v>47</v>
      </c>
      <c r="AS1182" s="17" t="s">
        <v>47</v>
      </c>
      <c r="AT1182" s="17" t="s">
        <v>47</v>
      </c>
      <c r="AU1182" s="17" t="s">
        <v>47</v>
      </c>
      <c r="AV1182" s="17" t="s">
        <v>47</v>
      </c>
      <c r="AW1182" s="17" t="s">
        <v>48</v>
      </c>
      <c r="AX1182" s="17" t="s">
        <v>1828</v>
      </c>
      <c r="AY1182" s="17" t="s">
        <v>268</v>
      </c>
      <c r="AZ1182" s="17" t="s">
        <v>692</v>
      </c>
      <c r="BA1182" s="17" t="s">
        <v>1003</v>
      </c>
      <c r="BD1182" s="17">
        <v>3</v>
      </c>
      <c r="BE1182" s="17" t="s">
        <v>52</v>
      </c>
      <c r="BF1182" s="17" t="s">
        <v>710</v>
      </c>
      <c r="BG1182" s="18">
        <v>44227</v>
      </c>
      <c r="BL1182" s="17" t="s">
        <v>711</v>
      </c>
      <c r="BM1182" s="19">
        <v>26341.727210742316</v>
      </c>
      <c r="BN1182" s="19">
        <f>P1182*R1182</f>
        <v>663.91779999999994</v>
      </c>
      <c r="BO1182" s="19" t="str">
        <f>IF(AND(BN1182&gt;120000, P1182&gt;25, X1182&lt;&gt;"WAVE 0"), "yes", "no")</f>
        <v>no</v>
      </c>
      <c r="BP1182" s="17" t="s">
        <v>22</v>
      </c>
    </row>
    <row r="1183" spans="1:68" x14ac:dyDescent="0.25">
      <c r="A1183" s="11" t="s">
        <v>2599</v>
      </c>
      <c r="B1183" s="12" t="s">
        <v>1003</v>
      </c>
      <c r="C1183" s="13" t="s">
        <v>14</v>
      </c>
      <c r="D1183" s="12" t="s">
        <v>697</v>
      </c>
      <c r="E1183" s="13" t="s">
        <v>698</v>
      </c>
      <c r="F1183" s="12">
        <v>2019</v>
      </c>
      <c r="G1183" s="13" t="s">
        <v>109</v>
      </c>
      <c r="H1183" s="12" t="s">
        <v>76</v>
      </c>
      <c r="I1183" s="13" t="s">
        <v>51</v>
      </c>
      <c r="J1183" s="12" t="s">
        <v>847</v>
      </c>
      <c r="K1183" s="13" t="s">
        <v>848</v>
      </c>
      <c r="L1183" s="12" t="s">
        <v>79</v>
      </c>
      <c r="M1183" s="13" t="s">
        <v>80</v>
      </c>
      <c r="N1183" s="2" t="s">
        <v>19</v>
      </c>
      <c r="O1183" s="13" t="s">
        <v>20</v>
      </c>
      <c r="P1183" s="14">
        <v>2.96</v>
      </c>
      <c r="Q1183" s="14">
        <v>6906.5599999999995</v>
      </c>
      <c r="R1183" s="13">
        <v>1035</v>
      </c>
      <c r="S1183" s="15">
        <v>0.375</v>
      </c>
      <c r="T1183" s="13">
        <v>1</v>
      </c>
      <c r="U1183" s="13">
        <v>4</v>
      </c>
      <c r="V1183" s="16">
        <v>0</v>
      </c>
      <c r="W1183" s="16" t="str">
        <f t="shared" si="18"/>
        <v>PN2-161-132-01</v>
      </c>
      <c r="X1183" s="17" t="s">
        <v>699</v>
      </c>
      <c r="Z1183" s="17" t="s">
        <v>109</v>
      </c>
      <c r="AA1183" s="17" t="s">
        <v>847</v>
      </c>
      <c r="AB1183" s="17" t="s">
        <v>152</v>
      </c>
      <c r="AC1183" s="17" t="s">
        <v>2600</v>
      </c>
      <c r="AD1183" s="17" t="s">
        <v>81</v>
      </c>
      <c r="AE1183" s="17" t="s">
        <v>42</v>
      </c>
      <c r="AF1183" s="17" t="s">
        <v>82</v>
      </c>
      <c r="AG1183" s="17" t="s">
        <v>543</v>
      </c>
      <c r="AJ1183" s="17" t="s">
        <v>83</v>
      </c>
      <c r="AK1183" s="17" t="s">
        <v>84</v>
      </c>
      <c r="AO1183" s="17" t="s">
        <v>85</v>
      </c>
      <c r="AP1183" s="18">
        <v>43270</v>
      </c>
      <c r="AQ1183" s="17">
        <v>7</v>
      </c>
      <c r="AR1183" s="17" t="s">
        <v>47</v>
      </c>
      <c r="AS1183" s="17" t="s">
        <v>47</v>
      </c>
      <c r="AT1183" s="17" t="s">
        <v>47</v>
      </c>
      <c r="AU1183" s="17" t="s">
        <v>47</v>
      </c>
      <c r="AV1183" s="17" t="s">
        <v>47</v>
      </c>
      <c r="AW1183" s="17" t="s">
        <v>48</v>
      </c>
      <c r="AX1183" s="17" t="s">
        <v>1828</v>
      </c>
      <c r="AY1183" s="17" t="s">
        <v>268</v>
      </c>
      <c r="AZ1183" s="17" t="s">
        <v>692</v>
      </c>
      <c r="BA1183" s="17" t="s">
        <v>1003</v>
      </c>
      <c r="BD1183" s="17">
        <v>3</v>
      </c>
      <c r="BE1183" s="17" t="s">
        <v>52</v>
      </c>
      <c r="BF1183" s="17" t="s">
        <v>710</v>
      </c>
      <c r="BG1183" s="18">
        <v>44227</v>
      </c>
      <c r="BL1183" s="17" t="s">
        <v>711</v>
      </c>
      <c r="BM1183" s="19">
        <v>7278.8154752104083</v>
      </c>
      <c r="BN1183" s="19">
        <f>P1183*R1183</f>
        <v>3063.6</v>
      </c>
      <c r="BO1183" s="19" t="str">
        <f>IF(AND(BN1183&gt;120000, P1183&gt;25, X1183&lt;&gt;"WAVE 0"), "yes", "no")</f>
        <v>no</v>
      </c>
      <c r="BP1183" s="17" t="s">
        <v>22</v>
      </c>
    </row>
    <row r="1184" spans="1:68" x14ac:dyDescent="0.25">
      <c r="A1184" s="11" t="s">
        <v>2601</v>
      </c>
      <c r="B1184" s="12" t="s">
        <v>2595</v>
      </c>
      <c r="C1184" s="13" t="s">
        <v>14</v>
      </c>
      <c r="D1184" s="12" t="s">
        <v>697</v>
      </c>
      <c r="E1184" s="13" t="s">
        <v>698</v>
      </c>
      <c r="F1184" s="12">
        <v>2019</v>
      </c>
      <c r="G1184" s="13" t="s">
        <v>109</v>
      </c>
      <c r="H1184" s="12" t="s">
        <v>76</v>
      </c>
      <c r="I1184" s="13" t="s">
        <v>51</v>
      </c>
      <c r="J1184" s="12" t="s">
        <v>1179</v>
      </c>
      <c r="K1184" s="13" t="s">
        <v>1180</v>
      </c>
      <c r="L1184" s="12" t="s">
        <v>79</v>
      </c>
      <c r="M1184" s="13" t="s">
        <v>80</v>
      </c>
      <c r="N1184" s="2" t="s">
        <v>19</v>
      </c>
      <c r="O1184" s="13" t="s">
        <v>20</v>
      </c>
      <c r="P1184" s="14">
        <v>4.76</v>
      </c>
      <c r="Q1184" s="14">
        <v>2641.8</v>
      </c>
      <c r="R1184" s="13">
        <v>0</v>
      </c>
      <c r="S1184" s="15">
        <v>0.33333333333333331</v>
      </c>
      <c r="T1184" s="13">
        <v>1</v>
      </c>
      <c r="U1184" s="13">
        <v>3</v>
      </c>
      <c r="V1184" s="16">
        <v>0</v>
      </c>
      <c r="W1184" s="16" t="str">
        <f t="shared" si="18"/>
        <v>PN2-161-147-01</v>
      </c>
      <c r="X1184" s="17" t="s">
        <v>699</v>
      </c>
      <c r="Z1184" s="17" t="s">
        <v>109</v>
      </c>
      <c r="AA1184" s="17" t="s">
        <v>1179</v>
      </c>
      <c r="AB1184" s="17" t="s">
        <v>39</v>
      </c>
      <c r="AC1184" s="17" t="s">
        <v>2595</v>
      </c>
      <c r="AD1184" s="17" t="s">
        <v>81</v>
      </c>
      <c r="AE1184" s="17" t="s">
        <v>42</v>
      </c>
      <c r="AF1184" s="17" t="s">
        <v>82</v>
      </c>
      <c r="AG1184" s="17" t="s">
        <v>543</v>
      </c>
      <c r="AJ1184" s="17" t="s">
        <v>83</v>
      </c>
      <c r="AK1184" s="17" t="s">
        <v>84</v>
      </c>
      <c r="AO1184" s="17" t="s">
        <v>85</v>
      </c>
      <c r="AP1184" s="18">
        <v>43228</v>
      </c>
      <c r="AQ1184" s="17">
        <v>1</v>
      </c>
      <c r="AR1184" s="17" t="s">
        <v>47</v>
      </c>
      <c r="AS1184" s="17" t="s">
        <v>47</v>
      </c>
      <c r="AT1184" s="17" t="s">
        <v>47</v>
      </c>
      <c r="AU1184" s="17" t="s">
        <v>47</v>
      </c>
      <c r="AV1184" s="17" t="s">
        <v>47</v>
      </c>
      <c r="AW1184" s="17" t="s">
        <v>48</v>
      </c>
      <c r="AX1184" s="17" t="s">
        <v>1828</v>
      </c>
      <c r="AY1184" s="17" t="s">
        <v>268</v>
      </c>
      <c r="AZ1184" s="17" t="s">
        <v>692</v>
      </c>
      <c r="BA1184" s="17" t="s">
        <v>1003</v>
      </c>
      <c r="BD1184" s="17">
        <v>3</v>
      </c>
      <c r="BE1184" s="17" t="s">
        <v>52</v>
      </c>
      <c r="BF1184" s="17" t="s">
        <v>710</v>
      </c>
      <c r="BG1184" s="18">
        <v>44227</v>
      </c>
      <c r="BL1184" s="17" t="s">
        <v>711</v>
      </c>
      <c r="BM1184" s="19">
        <v>78.082333333333338</v>
      </c>
      <c r="BN1184" s="19">
        <f>P1184*R1184</f>
        <v>0</v>
      </c>
      <c r="BO1184" s="19" t="str">
        <f>IF(AND(BN1184&gt;120000, P1184&gt;25, X1184&lt;&gt;"WAVE 0"), "yes", "no")</f>
        <v>no</v>
      </c>
      <c r="BP1184" s="17" t="s">
        <v>22</v>
      </c>
    </row>
    <row r="1185" spans="1:68" x14ac:dyDescent="0.25">
      <c r="A1185" s="11" t="s">
        <v>2602</v>
      </c>
      <c r="B1185" s="12" t="s">
        <v>1003</v>
      </c>
      <c r="C1185" s="13" t="s">
        <v>14</v>
      </c>
      <c r="D1185" s="12" t="s">
        <v>697</v>
      </c>
      <c r="E1185" s="13" t="s">
        <v>698</v>
      </c>
      <c r="F1185" s="12">
        <v>2019</v>
      </c>
      <c r="G1185" s="13" t="s">
        <v>109</v>
      </c>
      <c r="H1185" s="12" t="s">
        <v>76</v>
      </c>
      <c r="I1185" s="13" t="s">
        <v>51</v>
      </c>
      <c r="J1185" s="12" t="s">
        <v>847</v>
      </c>
      <c r="K1185" s="13" t="s">
        <v>848</v>
      </c>
      <c r="L1185" s="12" t="s">
        <v>79</v>
      </c>
      <c r="M1185" s="13" t="s">
        <v>80</v>
      </c>
      <c r="N1185" s="2" t="s">
        <v>19</v>
      </c>
      <c r="O1185" s="13" t="s">
        <v>20</v>
      </c>
      <c r="P1185" s="14">
        <v>64.431200000000004</v>
      </c>
      <c r="Q1185" s="14">
        <v>3649.1900000000005</v>
      </c>
      <c r="R1185" s="13">
        <v>45</v>
      </c>
      <c r="S1185" s="15">
        <v>0.875</v>
      </c>
      <c r="T1185" s="13">
        <v>1</v>
      </c>
      <c r="U1185" s="13">
        <v>2</v>
      </c>
      <c r="V1185" s="16">
        <v>0</v>
      </c>
      <c r="W1185" s="16" t="str">
        <f t="shared" si="18"/>
        <v>PN2-161-152-01</v>
      </c>
      <c r="X1185" s="17" t="s">
        <v>150</v>
      </c>
      <c r="Y1185" s="17" t="s">
        <v>1029</v>
      </c>
      <c r="Z1185" s="17" t="s">
        <v>109</v>
      </c>
      <c r="AA1185" s="17" t="s">
        <v>847</v>
      </c>
      <c r="AB1185" s="17" t="s">
        <v>169</v>
      </c>
      <c r="AC1185" s="17" t="s">
        <v>2603</v>
      </c>
      <c r="AD1185" s="17" t="s">
        <v>81</v>
      </c>
      <c r="AE1185" s="17" t="s">
        <v>42</v>
      </c>
      <c r="AF1185" s="17" t="s">
        <v>82</v>
      </c>
      <c r="AG1185" s="17" t="s">
        <v>543</v>
      </c>
      <c r="AJ1185" s="17" t="s">
        <v>83</v>
      </c>
      <c r="AK1185" s="17" t="s">
        <v>84</v>
      </c>
      <c r="AO1185" s="17" t="s">
        <v>85</v>
      </c>
      <c r="AP1185" s="18">
        <v>43270</v>
      </c>
      <c r="AQ1185" s="17">
        <v>7</v>
      </c>
      <c r="AR1185" s="17" t="s">
        <v>47</v>
      </c>
      <c r="AS1185" s="17" t="s">
        <v>47</v>
      </c>
      <c r="AT1185" s="17" t="s">
        <v>47</v>
      </c>
      <c r="AU1185" s="17" t="s">
        <v>47</v>
      </c>
      <c r="AV1185" s="17" t="s">
        <v>47</v>
      </c>
      <c r="AW1185" s="17" t="s">
        <v>266</v>
      </c>
      <c r="AX1185" s="17" t="s">
        <v>1828</v>
      </c>
      <c r="AY1185" s="17" t="s">
        <v>691</v>
      </c>
      <c r="AZ1185" s="17" t="s">
        <v>773</v>
      </c>
      <c r="BA1185" s="17" t="s">
        <v>1003</v>
      </c>
      <c r="BD1185" s="17">
        <v>3</v>
      </c>
      <c r="BE1185" s="17" t="s">
        <v>52</v>
      </c>
      <c r="BF1185" s="17" t="s">
        <v>710</v>
      </c>
      <c r="BG1185" s="18">
        <v>44227</v>
      </c>
      <c r="BL1185" s="17" t="s">
        <v>711</v>
      </c>
      <c r="BN1185" s="19">
        <f>P1185*R1185</f>
        <v>2899.404</v>
      </c>
      <c r="BO1185" s="19" t="str">
        <f>IF(AND(BN1185&gt;120000, P1185&gt;25, X1185&lt;&gt;"WAVE 0"), "yes", "no")</f>
        <v>no</v>
      </c>
      <c r="BP1185" s="17" t="s">
        <v>51</v>
      </c>
    </row>
    <row r="1186" spans="1:68" x14ac:dyDescent="0.25">
      <c r="A1186" s="11" t="s">
        <v>2604</v>
      </c>
      <c r="B1186" s="12" t="s">
        <v>2605</v>
      </c>
      <c r="C1186" s="13" t="s">
        <v>14</v>
      </c>
      <c r="D1186" s="12" t="s">
        <v>697</v>
      </c>
      <c r="E1186" s="13" t="s">
        <v>698</v>
      </c>
      <c r="F1186" s="12">
        <v>2019</v>
      </c>
      <c r="G1186" s="13" t="s">
        <v>109</v>
      </c>
      <c r="H1186" s="12" t="s">
        <v>76</v>
      </c>
      <c r="I1186" s="13" t="s">
        <v>51</v>
      </c>
      <c r="J1186" s="12" t="s">
        <v>847</v>
      </c>
      <c r="K1186" s="13" t="s">
        <v>848</v>
      </c>
      <c r="L1186" s="12" t="s">
        <v>79</v>
      </c>
      <c r="M1186" s="13" t="s">
        <v>80</v>
      </c>
      <c r="N1186" s="2" t="s">
        <v>19</v>
      </c>
      <c r="O1186" s="13" t="s">
        <v>20</v>
      </c>
      <c r="P1186" s="14">
        <v>4.9800000000000004</v>
      </c>
      <c r="Q1186" s="14">
        <v>2450.5300000000002</v>
      </c>
      <c r="R1186" s="13">
        <v>45</v>
      </c>
      <c r="S1186" s="15">
        <v>0.90909090909090906</v>
      </c>
      <c r="T1186" s="13">
        <v>1</v>
      </c>
      <c r="U1186" s="13">
        <v>2</v>
      </c>
      <c r="V1186" s="16">
        <v>0</v>
      </c>
      <c r="W1186" s="16" t="str">
        <f t="shared" si="18"/>
        <v>PN2-161-158-01</v>
      </c>
      <c r="X1186" s="17" t="s">
        <v>699</v>
      </c>
      <c r="Z1186" s="17" t="s">
        <v>109</v>
      </c>
      <c r="AA1186" s="17" t="s">
        <v>847</v>
      </c>
      <c r="AB1186" s="17" t="s">
        <v>152</v>
      </c>
      <c r="AC1186" s="17" t="s">
        <v>2606</v>
      </c>
      <c r="AD1186" s="17" t="s">
        <v>81</v>
      </c>
      <c r="AE1186" s="17" t="s">
        <v>42</v>
      </c>
      <c r="AF1186" s="17" t="s">
        <v>82</v>
      </c>
      <c r="AG1186" s="17" t="s">
        <v>543</v>
      </c>
      <c r="AJ1186" s="17" t="s">
        <v>83</v>
      </c>
      <c r="AK1186" s="17" t="s">
        <v>84</v>
      </c>
      <c r="AO1186" s="17" t="s">
        <v>85</v>
      </c>
      <c r="AP1186" s="18">
        <v>43228</v>
      </c>
      <c r="AQ1186" s="17">
        <v>7</v>
      </c>
      <c r="AR1186" s="17" t="s">
        <v>47</v>
      </c>
      <c r="AS1186" s="17" t="s">
        <v>47</v>
      </c>
      <c r="AT1186" s="17" t="s">
        <v>47</v>
      </c>
      <c r="AU1186" s="17" t="s">
        <v>47</v>
      </c>
      <c r="AV1186" s="17" t="s">
        <v>47</v>
      </c>
      <c r="AW1186" s="17" t="s">
        <v>48</v>
      </c>
      <c r="AX1186" s="17" t="s">
        <v>744</v>
      </c>
      <c r="AY1186" s="17" t="s">
        <v>691</v>
      </c>
      <c r="AZ1186" s="17" t="s">
        <v>692</v>
      </c>
      <c r="BA1186" s="17" t="s">
        <v>2605</v>
      </c>
      <c r="BD1186" s="17">
        <v>3</v>
      </c>
      <c r="BE1186" s="17" t="s">
        <v>52</v>
      </c>
      <c r="BF1186" s="17" t="s">
        <v>710</v>
      </c>
      <c r="BG1186" s="18">
        <v>44227</v>
      </c>
      <c r="BL1186" s="17" t="s">
        <v>711</v>
      </c>
      <c r="BN1186" s="19">
        <f>P1186*R1186</f>
        <v>224.10000000000002</v>
      </c>
      <c r="BO1186" s="19" t="str">
        <f>IF(AND(BN1186&gt;120000, P1186&gt;25, X1186&lt;&gt;"WAVE 0"), "yes", "no")</f>
        <v>no</v>
      </c>
      <c r="BP1186" s="17" t="s">
        <v>22</v>
      </c>
    </row>
    <row r="1187" spans="1:68" x14ac:dyDescent="0.25">
      <c r="A1187" s="11" t="s">
        <v>2607</v>
      </c>
      <c r="B1187" s="12" t="s">
        <v>1003</v>
      </c>
      <c r="C1187" s="13" t="s">
        <v>14</v>
      </c>
      <c r="D1187" s="12" t="s">
        <v>697</v>
      </c>
      <c r="E1187" s="13" t="s">
        <v>698</v>
      </c>
      <c r="F1187" s="12">
        <v>2019</v>
      </c>
      <c r="G1187" s="13" t="s">
        <v>109</v>
      </c>
      <c r="H1187" s="12" t="s">
        <v>76</v>
      </c>
      <c r="I1187" s="13" t="s">
        <v>51</v>
      </c>
      <c r="J1187" s="12" t="s">
        <v>847</v>
      </c>
      <c r="K1187" s="13" t="s">
        <v>848</v>
      </c>
      <c r="L1187" s="12" t="s">
        <v>79</v>
      </c>
      <c r="M1187" s="13" t="s">
        <v>80</v>
      </c>
      <c r="N1187" s="2" t="s">
        <v>19</v>
      </c>
      <c r="O1187" s="13" t="s">
        <v>20</v>
      </c>
      <c r="P1187" s="14">
        <v>4.9847999999999999</v>
      </c>
      <c r="Q1187" s="14">
        <v>3227.37</v>
      </c>
      <c r="R1187" s="13">
        <v>249</v>
      </c>
      <c r="S1187" s="15">
        <v>0.6</v>
      </c>
      <c r="T1187" s="13">
        <v>1</v>
      </c>
      <c r="U1187" s="13">
        <v>3</v>
      </c>
      <c r="V1187" s="16">
        <v>0</v>
      </c>
      <c r="W1187" s="16" t="str">
        <f t="shared" si="18"/>
        <v>PN2-161-161-01</v>
      </c>
      <c r="X1187" s="17" t="s">
        <v>699</v>
      </c>
      <c r="Z1187" s="17" t="s">
        <v>109</v>
      </c>
      <c r="AB1187" s="17" t="s">
        <v>39</v>
      </c>
      <c r="AC1187" s="17" t="s">
        <v>1003</v>
      </c>
      <c r="AD1187" s="17" t="s">
        <v>81</v>
      </c>
      <c r="AE1187" s="17" t="s">
        <v>42</v>
      </c>
      <c r="AF1187" s="17" t="s">
        <v>82</v>
      </c>
      <c r="AG1187" s="17" t="s">
        <v>543</v>
      </c>
      <c r="AJ1187" s="17" t="s">
        <v>83</v>
      </c>
      <c r="AK1187" s="17" t="s">
        <v>84</v>
      </c>
      <c r="AO1187" s="17" t="s">
        <v>85</v>
      </c>
      <c r="AP1187" s="18">
        <v>43270</v>
      </c>
      <c r="AQ1187" s="17" t="s">
        <v>22</v>
      </c>
      <c r="AR1187" s="17" t="s">
        <v>47</v>
      </c>
      <c r="AS1187" s="17" t="s">
        <v>47</v>
      </c>
      <c r="AT1187" s="17" t="s">
        <v>47</v>
      </c>
      <c r="AU1187" s="17" t="s">
        <v>47</v>
      </c>
      <c r="AV1187" s="17" t="s">
        <v>47</v>
      </c>
      <c r="AW1187" s="17" t="s">
        <v>48</v>
      </c>
      <c r="AX1187" s="17" t="s">
        <v>1828</v>
      </c>
      <c r="AY1187" s="17" t="s">
        <v>268</v>
      </c>
      <c r="AZ1187" s="17" t="s">
        <v>692</v>
      </c>
      <c r="BA1187" s="17" t="s">
        <v>1003</v>
      </c>
      <c r="BD1187" s="17">
        <v>3</v>
      </c>
      <c r="BE1187" s="17" t="s">
        <v>52</v>
      </c>
      <c r="BF1187" s="17" t="s">
        <v>710</v>
      </c>
      <c r="BG1187" s="18">
        <v>44227</v>
      </c>
      <c r="BL1187" s="17" t="s">
        <v>711</v>
      </c>
      <c r="BM1187" s="19" t="s">
        <v>22</v>
      </c>
      <c r="BN1187" s="19">
        <f>P1187*R1187</f>
        <v>1241.2151999999999</v>
      </c>
      <c r="BO1187" s="19" t="str">
        <f>IF(AND(BN1187&gt;120000, P1187&gt;25, X1187&lt;&gt;"WAVE 0"), "yes", "no")</f>
        <v>no</v>
      </c>
      <c r="BP1187" s="17" t="s">
        <v>22</v>
      </c>
    </row>
    <row r="1188" spans="1:68" x14ac:dyDescent="0.25">
      <c r="A1188" s="11" t="s">
        <v>2608</v>
      </c>
      <c r="B1188" s="12" t="s">
        <v>1003</v>
      </c>
      <c r="C1188" s="13" t="s">
        <v>14</v>
      </c>
      <c r="D1188" s="12" t="s">
        <v>697</v>
      </c>
      <c r="E1188" s="13" t="s">
        <v>698</v>
      </c>
      <c r="F1188" s="12">
        <v>2019</v>
      </c>
      <c r="G1188" s="13" t="s">
        <v>109</v>
      </c>
      <c r="H1188" s="12" t="s">
        <v>76</v>
      </c>
      <c r="I1188" s="13" t="s">
        <v>18</v>
      </c>
      <c r="J1188" s="12" t="s">
        <v>847</v>
      </c>
      <c r="K1188" s="13" t="s">
        <v>848</v>
      </c>
      <c r="L1188" s="12" t="s">
        <v>79</v>
      </c>
      <c r="M1188" s="13" t="s">
        <v>80</v>
      </c>
      <c r="N1188" s="2" t="s">
        <v>19</v>
      </c>
      <c r="O1188" s="13" t="s">
        <v>20</v>
      </c>
      <c r="P1188" s="14">
        <v>11.77</v>
      </c>
      <c r="Q1188" s="14">
        <v>3129.8300000000008</v>
      </c>
      <c r="R1188" s="13">
        <v>102</v>
      </c>
      <c r="S1188" s="15">
        <v>0.90909090909090906</v>
      </c>
      <c r="T1188" s="13">
        <v>1</v>
      </c>
      <c r="U1188" s="13">
        <v>2</v>
      </c>
      <c r="V1188" s="16">
        <v>0</v>
      </c>
      <c r="W1188" s="16" t="str">
        <f t="shared" si="18"/>
        <v>PN2-161-163-01</v>
      </c>
      <c r="X1188" s="17" t="s">
        <v>150</v>
      </c>
      <c r="Y1188" s="17" t="s">
        <v>1029</v>
      </c>
      <c r="Z1188" s="17" t="s">
        <v>109</v>
      </c>
      <c r="AB1188" s="17" t="s">
        <v>152</v>
      </c>
      <c r="AC1188" s="17" t="s">
        <v>2609</v>
      </c>
      <c r="AD1188" s="17" t="s">
        <v>81</v>
      </c>
      <c r="AE1188" s="17" t="s">
        <v>42</v>
      </c>
      <c r="AF1188" s="17" t="s">
        <v>82</v>
      </c>
      <c r="AG1188" s="17" t="s">
        <v>543</v>
      </c>
      <c r="AJ1188" s="17" t="s">
        <v>83</v>
      </c>
      <c r="AK1188" s="17" t="s">
        <v>84</v>
      </c>
      <c r="AO1188" s="17" t="s">
        <v>85</v>
      </c>
      <c r="AP1188" s="18">
        <v>43270</v>
      </c>
      <c r="AQ1188" s="17" t="s">
        <v>22</v>
      </c>
      <c r="AR1188" s="17" t="s">
        <v>47</v>
      </c>
      <c r="AS1188" s="17" t="s">
        <v>47</v>
      </c>
      <c r="AT1188" s="17" t="s">
        <v>47</v>
      </c>
      <c r="AU1188" s="17" t="s">
        <v>47</v>
      </c>
      <c r="AV1188" s="17" t="s">
        <v>47</v>
      </c>
      <c r="AW1188" s="17" t="s">
        <v>48</v>
      </c>
      <c r="AX1188" s="17" t="s">
        <v>1828</v>
      </c>
      <c r="AY1188" s="17" t="s">
        <v>268</v>
      </c>
      <c r="AZ1188" s="17" t="s">
        <v>692</v>
      </c>
      <c r="BA1188" s="17" t="s">
        <v>1003</v>
      </c>
      <c r="BD1188" s="17">
        <v>3</v>
      </c>
      <c r="BE1188" s="17" t="s">
        <v>52</v>
      </c>
      <c r="BF1188" s="17" t="s">
        <v>710</v>
      </c>
      <c r="BG1188" s="18">
        <v>44227</v>
      </c>
      <c r="BL1188" s="17" t="s">
        <v>711</v>
      </c>
      <c r="BM1188" s="19" t="s">
        <v>22</v>
      </c>
      <c r="BN1188" s="19">
        <f>P1188*R1188</f>
        <v>1200.54</v>
      </c>
      <c r="BO1188" s="19" t="str">
        <f>IF(AND(BN1188&gt;120000, P1188&gt;25, X1188&lt;&gt;"WAVE 0"), "yes", "no")</f>
        <v>no</v>
      </c>
      <c r="BP1188" s="17" t="s">
        <v>51</v>
      </c>
    </row>
    <row r="1189" spans="1:68" x14ac:dyDescent="0.25">
      <c r="A1189" s="11" t="s">
        <v>2610</v>
      </c>
      <c r="B1189" s="12" t="s">
        <v>2611</v>
      </c>
      <c r="C1189" s="13" t="s">
        <v>57</v>
      </c>
      <c r="D1189" s="12" t="s">
        <v>74</v>
      </c>
      <c r="E1189" s="13" t="s">
        <v>75</v>
      </c>
      <c r="F1189" s="12">
        <v>2020</v>
      </c>
      <c r="G1189" s="13" t="s">
        <v>38</v>
      </c>
      <c r="H1189" s="12" t="s">
        <v>76</v>
      </c>
      <c r="I1189" s="13" t="s">
        <v>51</v>
      </c>
      <c r="J1189" s="12" t="s">
        <v>847</v>
      </c>
      <c r="K1189" s="13" t="s">
        <v>848</v>
      </c>
      <c r="L1189" s="12" t="s">
        <v>79</v>
      </c>
      <c r="M1189" s="13" t="s">
        <v>80</v>
      </c>
      <c r="N1189" s="2" t="s">
        <v>64</v>
      </c>
      <c r="O1189" s="13" t="s">
        <v>20</v>
      </c>
      <c r="P1189" s="14">
        <v>6.77</v>
      </c>
      <c r="Q1189" s="14"/>
      <c r="R1189" s="13">
        <v>47</v>
      </c>
      <c r="S1189" s="15">
        <v>1</v>
      </c>
      <c r="T1189" s="13">
        <v>1</v>
      </c>
      <c r="U1189" s="13"/>
      <c r="V1189" s="16"/>
      <c r="W1189" s="16" t="str">
        <f t="shared" si="18"/>
        <v>PN2-161-184-01</v>
      </c>
      <c r="Z1189" s="17" t="s">
        <v>38</v>
      </c>
      <c r="AB1189" s="17" t="s">
        <v>22</v>
      </c>
      <c r="AC1189" s="17" t="s">
        <v>22</v>
      </c>
      <c r="AD1189" s="17" t="s">
        <v>81</v>
      </c>
      <c r="AE1189" s="17" t="s">
        <v>42</v>
      </c>
      <c r="AF1189" s="17" t="s">
        <v>82</v>
      </c>
      <c r="AG1189" s="17" t="s">
        <v>22</v>
      </c>
      <c r="AJ1189" s="17" t="s">
        <v>83</v>
      </c>
      <c r="AK1189" s="17" t="s">
        <v>84</v>
      </c>
      <c r="AO1189" s="17" t="s">
        <v>85</v>
      </c>
      <c r="AP1189" s="18">
        <v>43334</v>
      </c>
      <c r="AQ1189" s="17">
        <v>7</v>
      </c>
      <c r="AR1189" s="17" t="s">
        <v>22</v>
      </c>
      <c r="AS1189" s="17" t="s">
        <v>22</v>
      </c>
      <c r="AT1189" s="17" t="s">
        <v>22</v>
      </c>
      <c r="AU1189" s="17" t="s">
        <v>22</v>
      </c>
      <c r="AV1189" s="17" t="s">
        <v>22</v>
      </c>
      <c r="BE1189" s="17" t="s">
        <v>52</v>
      </c>
      <c r="BM1189" s="19" t="s">
        <v>22</v>
      </c>
      <c r="BN1189" s="19">
        <f>P1189*R1189</f>
        <v>318.19</v>
      </c>
      <c r="BO1189" s="19" t="str">
        <f>IF(AND(BN1189&gt;120000, P1189&gt;25, X1189&lt;&gt;"WAVE 0"), "yes", "no")</f>
        <v>no</v>
      </c>
      <c r="BP1189" s="17" t="s">
        <v>22</v>
      </c>
    </row>
    <row r="1190" spans="1:68" x14ac:dyDescent="0.25">
      <c r="A1190" s="11" t="s">
        <v>2612</v>
      </c>
      <c r="B1190" s="12" t="s">
        <v>1003</v>
      </c>
      <c r="C1190" s="13" t="s">
        <v>14</v>
      </c>
      <c r="D1190" s="12" t="s">
        <v>697</v>
      </c>
      <c r="E1190" s="13" t="s">
        <v>698</v>
      </c>
      <c r="F1190" s="12">
        <v>2019</v>
      </c>
      <c r="G1190" s="13" t="s">
        <v>109</v>
      </c>
      <c r="H1190" s="12" t="s">
        <v>76</v>
      </c>
      <c r="I1190" s="13" t="s">
        <v>51</v>
      </c>
      <c r="J1190" s="12" t="s">
        <v>847</v>
      </c>
      <c r="K1190" s="13" t="s">
        <v>848</v>
      </c>
      <c r="L1190" s="12" t="s">
        <v>79</v>
      </c>
      <c r="M1190" s="13" t="s">
        <v>80</v>
      </c>
      <c r="N1190" s="2" t="s">
        <v>19</v>
      </c>
      <c r="O1190" s="13" t="s">
        <v>20</v>
      </c>
      <c r="P1190" s="14">
        <v>70.56</v>
      </c>
      <c r="Q1190" s="14">
        <v>5829.3599999999988</v>
      </c>
      <c r="R1190" s="13">
        <v>45</v>
      </c>
      <c r="S1190" s="15">
        <v>0.7</v>
      </c>
      <c r="T1190" s="13">
        <v>1</v>
      </c>
      <c r="U1190" s="13">
        <v>1</v>
      </c>
      <c r="V1190" s="16">
        <v>0</v>
      </c>
      <c r="W1190" s="16" t="str">
        <f t="shared" si="18"/>
        <v>PN2-161-299-01</v>
      </c>
      <c r="X1190" s="17" t="s">
        <v>150</v>
      </c>
      <c r="Y1190" s="17" t="s">
        <v>1029</v>
      </c>
      <c r="Z1190" s="17" t="s">
        <v>109</v>
      </c>
      <c r="AB1190" s="17" t="s">
        <v>152</v>
      </c>
      <c r="AC1190" s="17" t="s">
        <v>2613</v>
      </c>
      <c r="AD1190" s="17" t="s">
        <v>81</v>
      </c>
      <c r="AE1190" s="17" t="s">
        <v>42</v>
      </c>
      <c r="AF1190" s="17" t="s">
        <v>82</v>
      </c>
      <c r="AG1190" s="17" t="s">
        <v>543</v>
      </c>
      <c r="AJ1190" s="17" t="s">
        <v>83</v>
      </c>
      <c r="AK1190" s="17" t="s">
        <v>84</v>
      </c>
      <c r="AO1190" s="17" t="s">
        <v>85</v>
      </c>
      <c r="AP1190" s="18">
        <v>43228</v>
      </c>
      <c r="AQ1190" s="17" t="s">
        <v>22</v>
      </c>
      <c r="AR1190" s="17" t="s">
        <v>47</v>
      </c>
      <c r="AS1190" s="17" t="s">
        <v>47</v>
      </c>
      <c r="AT1190" s="17" t="s">
        <v>47</v>
      </c>
      <c r="AU1190" s="17" t="s">
        <v>47</v>
      </c>
      <c r="AV1190" s="17" t="s">
        <v>47</v>
      </c>
      <c r="AW1190" s="17" t="s">
        <v>48</v>
      </c>
      <c r="AX1190" s="17" t="s">
        <v>1828</v>
      </c>
      <c r="AY1190" s="17" t="s">
        <v>276</v>
      </c>
      <c r="AZ1190" s="17" t="s">
        <v>692</v>
      </c>
      <c r="BA1190" s="17" t="s">
        <v>1003</v>
      </c>
      <c r="BD1190" s="17">
        <v>3</v>
      </c>
      <c r="BE1190" s="17" t="s">
        <v>52</v>
      </c>
      <c r="BF1190" s="17" t="s">
        <v>710</v>
      </c>
      <c r="BG1190" s="18">
        <v>44227</v>
      </c>
      <c r="BL1190" s="17" t="s">
        <v>711</v>
      </c>
      <c r="BM1190" s="19" t="s">
        <v>22</v>
      </c>
      <c r="BN1190" s="19">
        <f>P1190*R1190</f>
        <v>3175.2000000000003</v>
      </c>
      <c r="BO1190" s="19" t="str">
        <f>IF(AND(BN1190&gt;120000, P1190&gt;25, X1190&lt;&gt;"WAVE 0"), "yes", "no")</f>
        <v>no</v>
      </c>
      <c r="BP1190" s="17" t="s">
        <v>51</v>
      </c>
    </row>
    <row r="1191" spans="1:68" x14ac:dyDescent="0.25">
      <c r="A1191" s="11" t="s">
        <v>2614</v>
      </c>
      <c r="B1191" s="12" t="s">
        <v>1156</v>
      </c>
      <c r="C1191" s="13" t="s">
        <v>14</v>
      </c>
      <c r="D1191" s="12" t="s">
        <v>697</v>
      </c>
      <c r="E1191" s="13" t="s">
        <v>698</v>
      </c>
      <c r="F1191" s="12">
        <v>2019</v>
      </c>
      <c r="G1191" s="13" t="s">
        <v>109</v>
      </c>
      <c r="H1191" s="12" t="s">
        <v>76</v>
      </c>
      <c r="I1191" s="13" t="s">
        <v>51</v>
      </c>
      <c r="J1191" s="12" t="s">
        <v>847</v>
      </c>
      <c r="K1191" s="13" t="s">
        <v>848</v>
      </c>
      <c r="L1191" s="12" t="s">
        <v>79</v>
      </c>
      <c r="M1191" s="13" t="s">
        <v>80</v>
      </c>
      <c r="N1191" s="2" t="s">
        <v>19</v>
      </c>
      <c r="O1191" s="13" t="s">
        <v>20</v>
      </c>
      <c r="P1191" s="14">
        <v>40.073900000000002</v>
      </c>
      <c r="Q1191" s="14">
        <v>9651.5</v>
      </c>
      <c r="R1191" s="13">
        <v>47</v>
      </c>
      <c r="S1191" s="15">
        <v>0.36363636363636365</v>
      </c>
      <c r="T1191" s="13">
        <v>1</v>
      </c>
      <c r="U1191" s="13">
        <v>4</v>
      </c>
      <c r="V1191" s="16">
        <v>0</v>
      </c>
      <c r="W1191" s="16" t="str">
        <f t="shared" si="18"/>
        <v>PN2-161-340-02</v>
      </c>
      <c r="X1191" s="17" t="s">
        <v>699</v>
      </c>
      <c r="Z1191" s="17" t="s">
        <v>109</v>
      </c>
      <c r="AB1191" s="17" t="s">
        <v>501</v>
      </c>
      <c r="AC1191" s="17" t="s">
        <v>2615</v>
      </c>
      <c r="AD1191" s="17" t="s">
        <v>81</v>
      </c>
      <c r="AE1191" s="17" t="s">
        <v>42</v>
      </c>
      <c r="AF1191" s="17" t="s">
        <v>82</v>
      </c>
      <c r="AG1191" s="17" t="s">
        <v>543</v>
      </c>
      <c r="AJ1191" s="17" t="s">
        <v>83</v>
      </c>
      <c r="AK1191" s="17" t="s">
        <v>84</v>
      </c>
      <c r="AO1191" s="17" t="s">
        <v>85</v>
      </c>
      <c r="AP1191" s="18">
        <v>43228</v>
      </c>
      <c r="AQ1191" s="17" t="s">
        <v>22</v>
      </c>
      <c r="AR1191" s="17" t="s">
        <v>47</v>
      </c>
      <c r="AS1191" s="17" t="s">
        <v>47</v>
      </c>
      <c r="AT1191" s="17" t="s">
        <v>47</v>
      </c>
      <c r="AU1191" s="17" t="s">
        <v>47</v>
      </c>
      <c r="AV1191" s="17" t="s">
        <v>47</v>
      </c>
      <c r="AW1191" s="17" t="s">
        <v>48</v>
      </c>
      <c r="AX1191" s="17" t="s">
        <v>516</v>
      </c>
      <c r="AZ1191" s="17" t="s">
        <v>2581</v>
      </c>
      <c r="BA1191" s="17" t="s">
        <v>1156</v>
      </c>
      <c r="BD1191" s="17">
        <v>3</v>
      </c>
      <c r="BE1191" s="17" t="s">
        <v>52</v>
      </c>
      <c r="BF1191" s="17" t="s">
        <v>710</v>
      </c>
      <c r="BG1191" s="18">
        <v>44227</v>
      </c>
      <c r="BL1191" s="17" t="s">
        <v>711</v>
      </c>
      <c r="BM1191" s="19" t="s">
        <v>22</v>
      </c>
      <c r="BN1191" s="19">
        <f>P1191*R1191</f>
        <v>1883.4733000000001</v>
      </c>
      <c r="BO1191" s="19" t="str">
        <f>IF(AND(BN1191&gt;120000, P1191&gt;25, X1191&lt;&gt;"WAVE 0"), "yes", "no")</f>
        <v>no</v>
      </c>
      <c r="BP1191" s="17" t="s">
        <v>51</v>
      </c>
    </row>
    <row r="1192" spans="1:68" x14ac:dyDescent="0.25">
      <c r="A1192" s="11" t="s">
        <v>2616</v>
      </c>
      <c r="B1192" s="12" t="s">
        <v>696</v>
      </c>
      <c r="C1192" s="13" t="s">
        <v>14</v>
      </c>
      <c r="D1192" s="12" t="s">
        <v>1060</v>
      </c>
      <c r="E1192" s="13" t="s">
        <v>1061</v>
      </c>
      <c r="F1192" s="12">
        <v>2019</v>
      </c>
      <c r="G1192" s="13" t="s">
        <v>109</v>
      </c>
      <c r="H1192" s="12" t="s">
        <v>76</v>
      </c>
      <c r="I1192" s="13" t="s">
        <v>51</v>
      </c>
      <c r="J1192" s="12" t="s">
        <v>847</v>
      </c>
      <c r="K1192" s="13" t="s">
        <v>848</v>
      </c>
      <c r="L1192" s="12" t="s">
        <v>79</v>
      </c>
      <c r="M1192" s="13" t="s">
        <v>80</v>
      </c>
      <c r="N1192" s="2" t="s">
        <v>19</v>
      </c>
      <c r="O1192" s="13" t="s">
        <v>20</v>
      </c>
      <c r="P1192" s="14">
        <v>264</v>
      </c>
      <c r="Q1192" s="14">
        <v>24816</v>
      </c>
      <c r="R1192" s="13">
        <v>80</v>
      </c>
      <c r="S1192" s="15">
        <v>0.92038216560509556</v>
      </c>
      <c r="T1192" s="13">
        <v>2</v>
      </c>
      <c r="U1192" s="13">
        <v>1</v>
      </c>
      <c r="V1192" s="16">
        <v>0</v>
      </c>
      <c r="W1192" s="16" t="str">
        <f t="shared" si="18"/>
        <v>PN2-161-350-02</v>
      </c>
      <c r="X1192" s="17" t="s">
        <v>549</v>
      </c>
      <c r="Z1192" s="17" t="s">
        <v>109</v>
      </c>
      <c r="AA1192" s="17" t="s">
        <v>847</v>
      </c>
      <c r="AB1192" s="17" t="s">
        <v>458</v>
      </c>
      <c r="AC1192" s="17" t="s">
        <v>2617</v>
      </c>
      <c r="AD1192" s="17" t="s">
        <v>81</v>
      </c>
      <c r="AE1192" s="17" t="s">
        <v>42</v>
      </c>
      <c r="AF1192" s="17" t="s">
        <v>82</v>
      </c>
      <c r="AG1192" s="17" t="s">
        <v>543</v>
      </c>
      <c r="AJ1192" s="17" t="s">
        <v>83</v>
      </c>
      <c r="AK1192" s="17" t="s">
        <v>84</v>
      </c>
      <c r="AO1192" s="17" t="s">
        <v>85</v>
      </c>
      <c r="AP1192" s="18">
        <v>43258</v>
      </c>
      <c r="AQ1192" s="17">
        <v>7</v>
      </c>
      <c r="AR1192" s="17" t="s">
        <v>47</v>
      </c>
      <c r="AS1192" s="17" t="s">
        <v>47</v>
      </c>
      <c r="AT1192" s="17" t="s">
        <v>47</v>
      </c>
      <c r="AU1192" s="17" t="s">
        <v>47</v>
      </c>
      <c r="AV1192" s="17" t="s">
        <v>47</v>
      </c>
      <c r="AW1192" s="17" t="s">
        <v>48</v>
      </c>
      <c r="AX1192" s="17" t="s">
        <v>696</v>
      </c>
      <c r="BA1192" s="17" t="s">
        <v>696</v>
      </c>
      <c r="BB1192" s="17" t="s">
        <v>51</v>
      </c>
      <c r="BD1192" s="17">
        <v>5</v>
      </c>
      <c r="BE1192" s="17" t="s">
        <v>52</v>
      </c>
      <c r="BF1192" s="17" t="s">
        <v>2081</v>
      </c>
      <c r="BG1192" s="18">
        <v>44561</v>
      </c>
      <c r="BL1192" s="17" t="s">
        <v>2082</v>
      </c>
      <c r="BN1192" s="19">
        <f>P1192*R1192</f>
        <v>21120</v>
      </c>
      <c r="BO1192" s="19" t="str">
        <f>IF(AND(BN1192&gt;120000, P1192&gt;25, X1192&lt;&gt;"WAVE 0"), "yes", "no")</f>
        <v>no</v>
      </c>
      <c r="BP1192" s="17" t="s">
        <v>51</v>
      </c>
    </row>
    <row r="1193" spans="1:68" x14ac:dyDescent="0.25">
      <c r="A1193" s="11" t="s">
        <v>2618</v>
      </c>
      <c r="B1193" s="12" t="s">
        <v>1003</v>
      </c>
      <c r="C1193" s="13" t="s">
        <v>14</v>
      </c>
      <c r="D1193" s="12" t="s">
        <v>697</v>
      </c>
      <c r="E1193" s="13" t="s">
        <v>698</v>
      </c>
      <c r="F1193" s="12">
        <v>2019</v>
      </c>
      <c r="G1193" s="13" t="s">
        <v>109</v>
      </c>
      <c r="H1193" s="12" t="s">
        <v>76</v>
      </c>
      <c r="I1193" s="13" t="s">
        <v>51</v>
      </c>
      <c r="J1193" s="12" t="s">
        <v>847</v>
      </c>
      <c r="K1193" s="13" t="s">
        <v>848</v>
      </c>
      <c r="L1193" s="12" t="s">
        <v>79</v>
      </c>
      <c r="M1193" s="13" t="s">
        <v>80</v>
      </c>
      <c r="N1193" s="2" t="s">
        <v>19</v>
      </c>
      <c r="O1193" s="13" t="s">
        <v>20</v>
      </c>
      <c r="P1193" s="14">
        <v>16.87</v>
      </c>
      <c r="Q1193" s="14">
        <v>3581.6399999999994</v>
      </c>
      <c r="R1193" s="13">
        <v>88</v>
      </c>
      <c r="S1193" s="15">
        <v>0.625</v>
      </c>
      <c r="T1193" s="13">
        <v>1</v>
      </c>
      <c r="U1193" s="13">
        <v>3</v>
      </c>
      <c r="V1193" s="16">
        <v>0</v>
      </c>
      <c r="W1193" s="16" t="str">
        <f t="shared" si="18"/>
        <v>PN2-161-355-01</v>
      </c>
      <c r="X1193" s="17" t="s">
        <v>150</v>
      </c>
      <c r="Y1193" s="17" t="s">
        <v>1029</v>
      </c>
      <c r="Z1193" s="17" t="s">
        <v>109</v>
      </c>
      <c r="AB1193" s="17" t="s">
        <v>152</v>
      </c>
      <c r="AC1193" s="17" t="s">
        <v>2619</v>
      </c>
      <c r="AD1193" s="17" t="s">
        <v>81</v>
      </c>
      <c r="AE1193" s="17" t="s">
        <v>42</v>
      </c>
      <c r="AF1193" s="17" t="s">
        <v>542</v>
      </c>
      <c r="AG1193" s="17" t="s">
        <v>543</v>
      </c>
      <c r="AJ1193" s="17" t="s">
        <v>103</v>
      </c>
      <c r="AK1193" s="17" t="s">
        <v>103</v>
      </c>
      <c r="AO1193" s="17" t="s">
        <v>85</v>
      </c>
      <c r="AP1193" s="18">
        <v>43270</v>
      </c>
      <c r="AQ1193" s="17" t="s">
        <v>22</v>
      </c>
      <c r="AR1193" s="17" t="s">
        <v>47</v>
      </c>
      <c r="AS1193" s="17" t="s">
        <v>47</v>
      </c>
      <c r="AT1193" s="17" t="s">
        <v>47</v>
      </c>
      <c r="AU1193" s="17" t="s">
        <v>47</v>
      </c>
      <c r="AV1193" s="17" t="s">
        <v>47</v>
      </c>
      <c r="AW1193" s="17" t="s">
        <v>48</v>
      </c>
      <c r="AX1193" s="17" t="s">
        <v>1828</v>
      </c>
      <c r="AY1193" s="17" t="s">
        <v>268</v>
      </c>
      <c r="AZ1193" s="17" t="s">
        <v>692</v>
      </c>
      <c r="BA1193" s="17" t="s">
        <v>1003</v>
      </c>
      <c r="BD1193" s="17">
        <v>3</v>
      </c>
      <c r="BE1193" s="17" t="s">
        <v>52</v>
      </c>
      <c r="BF1193" s="17" t="s">
        <v>710</v>
      </c>
      <c r="BG1193" s="18">
        <v>44227</v>
      </c>
      <c r="BL1193" s="17" t="s">
        <v>711</v>
      </c>
      <c r="BM1193" s="19" t="s">
        <v>22</v>
      </c>
      <c r="BN1193" s="19">
        <f>P1193*R1193</f>
        <v>1484.5600000000002</v>
      </c>
      <c r="BO1193" s="19" t="str">
        <f>IF(AND(BN1193&gt;120000, P1193&gt;25, X1193&lt;&gt;"WAVE 0"), "yes", "no")</f>
        <v>no</v>
      </c>
      <c r="BP1193" s="17" t="s">
        <v>51</v>
      </c>
    </row>
    <row r="1194" spans="1:68" x14ac:dyDescent="0.25">
      <c r="A1194" s="11" t="s">
        <v>2620</v>
      </c>
      <c r="B1194" s="12" t="s">
        <v>1003</v>
      </c>
      <c r="C1194" s="13" t="s">
        <v>14</v>
      </c>
      <c r="D1194" s="12" t="s">
        <v>697</v>
      </c>
      <c r="E1194" s="13" t="s">
        <v>698</v>
      </c>
      <c r="F1194" s="12">
        <v>2019</v>
      </c>
      <c r="G1194" s="13" t="s">
        <v>109</v>
      </c>
      <c r="H1194" s="12" t="s">
        <v>76</v>
      </c>
      <c r="I1194" s="13" t="s">
        <v>51</v>
      </c>
      <c r="J1194" s="12" t="s">
        <v>847</v>
      </c>
      <c r="K1194" s="13" t="s">
        <v>848</v>
      </c>
      <c r="L1194" s="12" t="s">
        <v>79</v>
      </c>
      <c r="M1194" s="13" t="s">
        <v>80</v>
      </c>
      <c r="N1194" s="2" t="s">
        <v>19</v>
      </c>
      <c r="O1194" s="13" t="s">
        <v>20</v>
      </c>
      <c r="P1194" s="14">
        <v>33.51</v>
      </c>
      <c r="Q1194" s="14">
        <v>4944.0200000000004</v>
      </c>
      <c r="R1194" s="13">
        <v>40</v>
      </c>
      <c r="S1194" s="15">
        <v>0.5</v>
      </c>
      <c r="T1194" s="13">
        <v>1</v>
      </c>
      <c r="U1194" s="13">
        <v>3</v>
      </c>
      <c r="V1194" s="16">
        <v>0</v>
      </c>
      <c r="W1194" s="16" t="str">
        <f t="shared" si="18"/>
        <v>PN2-161-366-01</v>
      </c>
      <c r="X1194" s="17" t="s">
        <v>150</v>
      </c>
      <c r="Y1194" s="17" t="s">
        <v>1029</v>
      </c>
      <c r="Z1194" s="17" t="s">
        <v>109</v>
      </c>
      <c r="AB1194" s="17" t="s">
        <v>152</v>
      </c>
      <c r="AC1194" s="17" t="s">
        <v>2588</v>
      </c>
      <c r="AD1194" s="17" t="s">
        <v>81</v>
      </c>
      <c r="AE1194" s="17" t="s">
        <v>42</v>
      </c>
      <c r="AF1194" s="17" t="s">
        <v>82</v>
      </c>
      <c r="AG1194" s="17" t="s">
        <v>543</v>
      </c>
      <c r="AJ1194" s="17" t="s">
        <v>103</v>
      </c>
      <c r="AK1194" s="17" t="s">
        <v>103</v>
      </c>
      <c r="AO1194" s="17" t="s">
        <v>85</v>
      </c>
      <c r="AP1194" s="18">
        <v>43270</v>
      </c>
      <c r="AQ1194" s="17" t="s">
        <v>22</v>
      </c>
      <c r="AR1194" s="17" t="s">
        <v>47</v>
      </c>
      <c r="AS1194" s="17" t="s">
        <v>47</v>
      </c>
      <c r="AT1194" s="17" t="s">
        <v>47</v>
      </c>
      <c r="AU1194" s="17" t="s">
        <v>47</v>
      </c>
      <c r="AV1194" s="17" t="s">
        <v>47</v>
      </c>
      <c r="AW1194" s="17" t="s">
        <v>48</v>
      </c>
      <c r="AX1194" s="17" t="s">
        <v>1828</v>
      </c>
      <c r="AY1194" s="17" t="s">
        <v>268</v>
      </c>
      <c r="AZ1194" s="17" t="s">
        <v>692</v>
      </c>
      <c r="BA1194" s="17" t="s">
        <v>1003</v>
      </c>
      <c r="BD1194" s="17">
        <v>3</v>
      </c>
      <c r="BE1194" s="17" t="s">
        <v>52</v>
      </c>
      <c r="BF1194" s="17" t="s">
        <v>710</v>
      </c>
      <c r="BG1194" s="18">
        <v>44227</v>
      </c>
      <c r="BL1194" s="17" t="s">
        <v>711</v>
      </c>
      <c r="BM1194" s="19" t="s">
        <v>22</v>
      </c>
      <c r="BN1194" s="19">
        <f>P1194*R1194</f>
        <v>1340.3999999999999</v>
      </c>
      <c r="BO1194" s="19" t="str">
        <f>IF(AND(BN1194&gt;120000, P1194&gt;25, X1194&lt;&gt;"WAVE 0"), "yes", "no")</f>
        <v>no</v>
      </c>
      <c r="BP1194" s="17" t="s">
        <v>51</v>
      </c>
    </row>
    <row r="1195" spans="1:68" x14ac:dyDescent="0.25">
      <c r="A1195" s="11" t="s">
        <v>2621</v>
      </c>
      <c r="B1195" s="12" t="s">
        <v>1003</v>
      </c>
      <c r="C1195" s="13" t="s">
        <v>14</v>
      </c>
      <c r="D1195" s="12" t="s">
        <v>697</v>
      </c>
      <c r="E1195" s="13" t="s">
        <v>698</v>
      </c>
      <c r="F1195" s="12">
        <v>2019</v>
      </c>
      <c r="G1195" s="13" t="s">
        <v>109</v>
      </c>
      <c r="H1195" s="12" t="s">
        <v>76</v>
      </c>
      <c r="I1195" s="13" t="s">
        <v>51</v>
      </c>
      <c r="J1195" s="12" t="s">
        <v>847</v>
      </c>
      <c r="K1195" s="13" t="s">
        <v>848</v>
      </c>
      <c r="L1195" s="12" t="s">
        <v>79</v>
      </c>
      <c r="M1195" s="13" t="s">
        <v>80</v>
      </c>
      <c r="N1195" s="2" t="s">
        <v>19</v>
      </c>
      <c r="O1195" s="13" t="s">
        <v>20</v>
      </c>
      <c r="P1195" s="14">
        <v>26.622399999999999</v>
      </c>
      <c r="Q1195" s="14">
        <v>5430.0099999999993</v>
      </c>
      <c r="R1195" s="13">
        <v>95</v>
      </c>
      <c r="S1195" s="15">
        <v>0.7</v>
      </c>
      <c r="T1195" s="13">
        <v>1</v>
      </c>
      <c r="U1195" s="13">
        <v>2</v>
      </c>
      <c r="V1195" s="16">
        <v>0</v>
      </c>
      <c r="W1195" s="16" t="str">
        <f t="shared" si="18"/>
        <v>PN2-161-367-01</v>
      </c>
      <c r="X1195" s="17" t="s">
        <v>150</v>
      </c>
      <c r="Y1195" s="17" t="s">
        <v>1029</v>
      </c>
      <c r="Z1195" s="17" t="s">
        <v>109</v>
      </c>
      <c r="AB1195" s="17" t="s">
        <v>39</v>
      </c>
      <c r="AC1195" s="17" t="s">
        <v>2622</v>
      </c>
      <c r="AD1195" s="17" t="s">
        <v>81</v>
      </c>
      <c r="AE1195" s="17" t="s">
        <v>42</v>
      </c>
      <c r="AF1195" s="17" t="s">
        <v>82</v>
      </c>
      <c r="AG1195" s="17" t="s">
        <v>543</v>
      </c>
      <c r="AJ1195" s="17" t="s">
        <v>103</v>
      </c>
      <c r="AK1195" s="17" t="s">
        <v>103</v>
      </c>
      <c r="AO1195" s="17" t="s">
        <v>85</v>
      </c>
      <c r="AP1195" s="18">
        <v>43228</v>
      </c>
      <c r="AQ1195" s="17" t="s">
        <v>22</v>
      </c>
      <c r="AR1195" s="17" t="s">
        <v>47</v>
      </c>
      <c r="AS1195" s="17" t="s">
        <v>47</v>
      </c>
      <c r="AT1195" s="17" t="s">
        <v>47</v>
      </c>
      <c r="AU1195" s="17" t="s">
        <v>47</v>
      </c>
      <c r="AV1195" s="17" t="s">
        <v>47</v>
      </c>
      <c r="AW1195" s="17" t="s">
        <v>48</v>
      </c>
      <c r="AX1195" s="17" t="s">
        <v>1828</v>
      </c>
      <c r="AY1195" s="17" t="s">
        <v>691</v>
      </c>
      <c r="AZ1195" s="17" t="s">
        <v>692</v>
      </c>
      <c r="BA1195" s="17" t="s">
        <v>1003</v>
      </c>
      <c r="BD1195" s="17">
        <v>3</v>
      </c>
      <c r="BE1195" s="17" t="s">
        <v>52</v>
      </c>
      <c r="BF1195" s="17" t="s">
        <v>710</v>
      </c>
      <c r="BG1195" s="18">
        <v>44227</v>
      </c>
      <c r="BL1195" s="17" t="s">
        <v>711</v>
      </c>
      <c r="BM1195" s="19" t="s">
        <v>22</v>
      </c>
      <c r="BN1195" s="19">
        <f>P1195*R1195</f>
        <v>2529.1279999999997</v>
      </c>
      <c r="BO1195" s="19" t="str">
        <f>IF(AND(BN1195&gt;120000, P1195&gt;25, X1195&lt;&gt;"WAVE 0"), "yes", "no")</f>
        <v>no</v>
      </c>
      <c r="BP1195" s="17" t="s">
        <v>51</v>
      </c>
    </row>
    <row r="1196" spans="1:68" x14ac:dyDescent="0.25">
      <c r="A1196" s="11" t="s">
        <v>2623</v>
      </c>
      <c r="B1196" s="12" t="s">
        <v>696</v>
      </c>
      <c r="C1196" s="13" t="s">
        <v>14</v>
      </c>
      <c r="D1196" s="12" t="s">
        <v>1060</v>
      </c>
      <c r="E1196" s="13" t="s">
        <v>1061</v>
      </c>
      <c r="F1196" s="12">
        <v>2019</v>
      </c>
      <c r="G1196" s="13" t="s">
        <v>109</v>
      </c>
      <c r="H1196" s="12" t="s">
        <v>76</v>
      </c>
      <c r="I1196" s="13" t="s">
        <v>51</v>
      </c>
      <c r="J1196" s="12" t="s">
        <v>847</v>
      </c>
      <c r="K1196" s="13" t="s">
        <v>848</v>
      </c>
      <c r="L1196" s="12" t="s">
        <v>79</v>
      </c>
      <c r="M1196" s="13" t="s">
        <v>80</v>
      </c>
      <c r="N1196" s="2" t="s">
        <v>19</v>
      </c>
      <c r="O1196" s="13" t="s">
        <v>20</v>
      </c>
      <c r="P1196" s="14">
        <v>425.7</v>
      </c>
      <c r="Q1196" s="14">
        <v>30616</v>
      </c>
      <c r="R1196" s="13">
        <v>104</v>
      </c>
      <c r="S1196" s="15">
        <v>0.25</v>
      </c>
      <c r="T1196" s="13">
        <v>1</v>
      </c>
      <c r="U1196" s="13">
        <v>1</v>
      </c>
      <c r="V1196" s="16">
        <v>0</v>
      </c>
      <c r="W1196" s="16" t="str">
        <f t="shared" si="18"/>
        <v>PN2-161-370-03</v>
      </c>
      <c r="X1196" s="17" t="s">
        <v>549</v>
      </c>
      <c r="Z1196" s="17" t="s">
        <v>109</v>
      </c>
      <c r="AB1196" s="17" t="s">
        <v>501</v>
      </c>
      <c r="AC1196" s="17" t="s">
        <v>546</v>
      </c>
      <c r="AD1196" s="17" t="s">
        <v>81</v>
      </c>
      <c r="AE1196" s="17" t="s">
        <v>42</v>
      </c>
      <c r="AF1196" s="17" t="s">
        <v>82</v>
      </c>
      <c r="AG1196" s="17" t="s">
        <v>543</v>
      </c>
      <c r="AJ1196" s="17" t="s">
        <v>83</v>
      </c>
      <c r="AK1196" s="17" t="s">
        <v>84</v>
      </c>
      <c r="AO1196" s="17" t="s">
        <v>85</v>
      </c>
      <c r="AP1196" s="18">
        <v>43258</v>
      </c>
      <c r="AQ1196" s="17" t="s">
        <v>22</v>
      </c>
      <c r="AR1196" s="17" t="s">
        <v>47</v>
      </c>
      <c r="AS1196" s="17" t="s">
        <v>47</v>
      </c>
      <c r="AT1196" s="17" t="s">
        <v>47</v>
      </c>
      <c r="AU1196" s="17" t="s">
        <v>47</v>
      </c>
      <c r="AV1196" s="17" t="s">
        <v>47</v>
      </c>
      <c r="AW1196" s="17" t="s">
        <v>48</v>
      </c>
      <c r="AX1196" s="17" t="s">
        <v>696</v>
      </c>
      <c r="BA1196" s="17" t="s">
        <v>696</v>
      </c>
      <c r="BB1196" s="17" t="s">
        <v>51</v>
      </c>
      <c r="BD1196" s="17">
        <v>5</v>
      </c>
      <c r="BE1196" s="17" t="s">
        <v>52</v>
      </c>
      <c r="BF1196" s="17" t="s">
        <v>2081</v>
      </c>
      <c r="BG1196" s="18">
        <v>44561</v>
      </c>
      <c r="BL1196" s="17" t="s">
        <v>2082</v>
      </c>
      <c r="BM1196" s="19" t="s">
        <v>22</v>
      </c>
      <c r="BN1196" s="19">
        <f>P1196*R1196</f>
        <v>44272.799999999996</v>
      </c>
      <c r="BO1196" s="19" t="str">
        <f>IF(AND(BN1196&gt;120000, P1196&gt;25, X1196&lt;&gt;"WAVE 0"), "yes", "no")</f>
        <v>no</v>
      </c>
      <c r="BP1196" s="17" t="s">
        <v>51</v>
      </c>
    </row>
    <row r="1197" spans="1:68" x14ac:dyDescent="0.25">
      <c r="A1197" s="11" t="s">
        <v>2624</v>
      </c>
      <c r="B1197" s="12" t="s">
        <v>551</v>
      </c>
      <c r="C1197" s="13" t="s">
        <v>57</v>
      </c>
      <c r="D1197" s="12" t="s">
        <v>2389</v>
      </c>
      <c r="E1197" s="13" t="s">
        <v>2390</v>
      </c>
      <c r="F1197" s="12">
        <v>2020</v>
      </c>
      <c r="G1197" s="13" t="s">
        <v>38</v>
      </c>
      <c r="H1197" s="12" t="s">
        <v>76</v>
      </c>
      <c r="I1197" s="13" t="s">
        <v>51</v>
      </c>
      <c r="J1197" s="12" t="s">
        <v>847</v>
      </c>
      <c r="K1197" s="13" t="s">
        <v>848</v>
      </c>
      <c r="L1197" s="12" t="s">
        <v>79</v>
      </c>
      <c r="M1197" s="13" t="s">
        <v>80</v>
      </c>
      <c r="N1197" s="2" t="s">
        <v>64</v>
      </c>
      <c r="O1197" s="13" t="s">
        <v>20</v>
      </c>
      <c r="P1197" s="14">
        <v>670</v>
      </c>
      <c r="Q1197" s="14">
        <v>24790</v>
      </c>
      <c r="R1197" s="13">
        <v>35</v>
      </c>
      <c r="S1197" s="15">
        <v>0.79166666666666663</v>
      </c>
      <c r="T1197" s="13">
        <v>1</v>
      </c>
      <c r="U1197" s="13">
        <v>2</v>
      </c>
      <c r="V1197" s="16">
        <v>0</v>
      </c>
      <c r="W1197" s="16" t="str">
        <f t="shared" si="18"/>
        <v>PN2-161-550-03</v>
      </c>
      <c r="Z1197" s="17" t="s">
        <v>38</v>
      </c>
      <c r="AB1197" s="17" t="s">
        <v>22</v>
      </c>
      <c r="AC1197" s="17" t="s">
        <v>22</v>
      </c>
      <c r="AD1197" s="17" t="s">
        <v>81</v>
      </c>
      <c r="AE1197" s="17" t="s">
        <v>42</v>
      </c>
      <c r="AF1197" s="17" t="s">
        <v>82</v>
      </c>
      <c r="AG1197" s="17" t="s">
        <v>22</v>
      </c>
      <c r="AJ1197" s="17" t="s">
        <v>1594</v>
      </c>
      <c r="AK1197" s="17" t="s">
        <v>1595</v>
      </c>
      <c r="AO1197" s="17" t="s">
        <v>130</v>
      </c>
      <c r="AP1197" s="18">
        <v>43256</v>
      </c>
      <c r="AQ1197" s="17">
        <v>7</v>
      </c>
      <c r="AR1197" s="17" t="s">
        <v>22</v>
      </c>
      <c r="AS1197" s="17" t="s">
        <v>22</v>
      </c>
      <c r="AT1197" s="17" t="s">
        <v>22</v>
      </c>
      <c r="AU1197" s="17" t="s">
        <v>22</v>
      </c>
      <c r="AV1197" s="17" t="s">
        <v>22</v>
      </c>
      <c r="BE1197" s="17" t="s">
        <v>52</v>
      </c>
      <c r="BM1197" s="19" t="s">
        <v>22</v>
      </c>
      <c r="BN1197" s="19">
        <f>P1197*R1197</f>
        <v>23450</v>
      </c>
      <c r="BO1197" s="19" t="str">
        <f>IF(AND(BN1197&gt;120000, P1197&gt;25, X1197&lt;&gt;"WAVE 0"), "yes", "no")</f>
        <v>no</v>
      </c>
      <c r="BP1197" s="17" t="s">
        <v>22</v>
      </c>
    </row>
    <row r="1198" spans="1:68" x14ac:dyDescent="0.25">
      <c r="A1198" s="11" t="s">
        <v>2625</v>
      </c>
      <c r="B1198" s="12" t="s">
        <v>1003</v>
      </c>
      <c r="C1198" s="13" t="s">
        <v>14</v>
      </c>
      <c r="D1198" s="12" t="s">
        <v>697</v>
      </c>
      <c r="E1198" s="13" t="s">
        <v>698</v>
      </c>
      <c r="F1198" s="12">
        <v>2019</v>
      </c>
      <c r="G1198" s="13" t="s">
        <v>109</v>
      </c>
      <c r="H1198" s="12" t="s">
        <v>76</v>
      </c>
      <c r="I1198" s="13" t="s">
        <v>51</v>
      </c>
      <c r="J1198" s="12" t="s">
        <v>847</v>
      </c>
      <c r="K1198" s="13" t="s">
        <v>848</v>
      </c>
      <c r="L1198" s="12" t="s">
        <v>79</v>
      </c>
      <c r="M1198" s="13" t="s">
        <v>80</v>
      </c>
      <c r="N1198" s="2" t="s">
        <v>19</v>
      </c>
      <c r="O1198" s="13" t="s">
        <v>20</v>
      </c>
      <c r="P1198" s="14">
        <v>176.4888</v>
      </c>
      <c r="Q1198" s="14">
        <v>21388.290000000005</v>
      </c>
      <c r="R1198" s="13">
        <v>55</v>
      </c>
      <c r="S1198" s="15">
        <v>0.6</v>
      </c>
      <c r="T1198" s="13">
        <v>1</v>
      </c>
      <c r="U1198" s="13">
        <v>4</v>
      </c>
      <c r="V1198" s="16">
        <v>0</v>
      </c>
      <c r="W1198" s="16" t="str">
        <f t="shared" si="18"/>
        <v>PN2-161-710-03</v>
      </c>
      <c r="X1198" s="17" t="s">
        <v>699</v>
      </c>
      <c r="Z1198" s="17" t="s">
        <v>109</v>
      </c>
      <c r="AA1198" s="17" t="s">
        <v>847</v>
      </c>
      <c r="AB1198" s="17" t="s">
        <v>39</v>
      </c>
      <c r="AC1198" s="17" t="s">
        <v>2626</v>
      </c>
      <c r="AD1198" s="17" t="s">
        <v>81</v>
      </c>
      <c r="AE1198" s="17" t="s">
        <v>42</v>
      </c>
      <c r="AF1198" s="17" t="s">
        <v>82</v>
      </c>
      <c r="AG1198" s="17" t="s">
        <v>543</v>
      </c>
      <c r="AJ1198" s="17" t="s">
        <v>103</v>
      </c>
      <c r="AK1198" s="17" t="s">
        <v>103</v>
      </c>
      <c r="AO1198" s="17" t="s">
        <v>85</v>
      </c>
      <c r="AP1198" s="18">
        <v>43270</v>
      </c>
      <c r="AQ1198" s="17">
        <v>7</v>
      </c>
      <c r="AR1198" s="17" t="s">
        <v>47</v>
      </c>
      <c r="AS1198" s="17" t="s">
        <v>47</v>
      </c>
      <c r="AT1198" s="17" t="s">
        <v>47</v>
      </c>
      <c r="AU1198" s="17" t="s">
        <v>47</v>
      </c>
      <c r="AV1198" s="17" t="s">
        <v>47</v>
      </c>
      <c r="AW1198" s="17" t="s">
        <v>266</v>
      </c>
      <c r="AX1198" s="17" t="s">
        <v>1828</v>
      </c>
      <c r="AY1198" s="17" t="s">
        <v>691</v>
      </c>
      <c r="AZ1198" s="17" t="s">
        <v>692</v>
      </c>
      <c r="BA1198" s="17" t="s">
        <v>1003</v>
      </c>
      <c r="BB1198" s="17" t="s">
        <v>51</v>
      </c>
      <c r="BD1198" s="17">
        <v>5</v>
      </c>
      <c r="BE1198" s="17" t="s">
        <v>52</v>
      </c>
      <c r="BF1198" s="17" t="s">
        <v>710</v>
      </c>
      <c r="BG1198" s="18">
        <v>44227</v>
      </c>
      <c r="BL1198" s="17" t="s">
        <v>711</v>
      </c>
      <c r="BM1198" s="19">
        <v>57172.251464199537</v>
      </c>
      <c r="BN1198" s="19">
        <f>P1198*R1198</f>
        <v>9706.884</v>
      </c>
      <c r="BO1198" s="19" t="str">
        <f>IF(AND(BN1198&gt;120000, P1198&gt;25, X1198&lt;&gt;"WAVE 0"), "yes", "no")</f>
        <v>no</v>
      </c>
      <c r="BP1198" s="17" t="s">
        <v>51</v>
      </c>
    </row>
    <row r="1199" spans="1:68" x14ac:dyDescent="0.25">
      <c r="A1199" s="11" t="s">
        <v>2627</v>
      </c>
      <c r="B1199" s="12" t="s">
        <v>2628</v>
      </c>
      <c r="C1199" s="13" t="s">
        <v>14</v>
      </c>
      <c r="D1199" s="12" t="s">
        <v>1060</v>
      </c>
      <c r="E1199" s="13" t="s">
        <v>1061</v>
      </c>
      <c r="F1199" s="12">
        <v>2019</v>
      </c>
      <c r="G1199" s="13" t="s">
        <v>109</v>
      </c>
      <c r="H1199" s="12" t="s">
        <v>76</v>
      </c>
      <c r="I1199" s="13" t="s">
        <v>51</v>
      </c>
      <c r="J1199" s="12" t="s">
        <v>847</v>
      </c>
      <c r="K1199" s="13" t="s">
        <v>848</v>
      </c>
      <c r="L1199" s="12" t="s">
        <v>79</v>
      </c>
      <c r="M1199" s="13" t="s">
        <v>80</v>
      </c>
      <c r="N1199" s="2" t="s">
        <v>19</v>
      </c>
      <c r="O1199" s="13" t="s">
        <v>20</v>
      </c>
      <c r="P1199" s="14">
        <v>207</v>
      </c>
      <c r="Q1199" s="14">
        <v>21528</v>
      </c>
      <c r="R1199" s="13">
        <v>55</v>
      </c>
      <c r="S1199" s="15">
        <v>0.93630573248407645</v>
      </c>
      <c r="T1199" s="13">
        <v>1</v>
      </c>
      <c r="U1199" s="13">
        <v>2</v>
      </c>
      <c r="V1199" s="16">
        <v>0</v>
      </c>
      <c r="W1199" s="16" t="str">
        <f t="shared" si="18"/>
        <v>PN2-161-790-03</v>
      </c>
      <c r="X1199" s="17" t="s">
        <v>549</v>
      </c>
      <c r="Z1199" s="17" t="s">
        <v>109</v>
      </c>
      <c r="AA1199" s="17" t="s">
        <v>847</v>
      </c>
      <c r="AB1199" s="17" t="s">
        <v>46</v>
      </c>
      <c r="AC1199" s="17" t="s">
        <v>2629</v>
      </c>
      <c r="AD1199" s="17" t="s">
        <v>81</v>
      </c>
      <c r="AE1199" s="17" t="s">
        <v>42</v>
      </c>
      <c r="AF1199" s="17" t="s">
        <v>82</v>
      </c>
      <c r="AG1199" s="17" t="s">
        <v>543</v>
      </c>
      <c r="AJ1199" s="17" t="s">
        <v>1594</v>
      </c>
      <c r="AK1199" s="17" t="s">
        <v>1595</v>
      </c>
      <c r="AO1199" s="17" t="s">
        <v>85</v>
      </c>
      <c r="AP1199" s="18">
        <v>43258</v>
      </c>
      <c r="AQ1199" s="17">
        <v>7</v>
      </c>
      <c r="AR1199" s="17" t="s">
        <v>47</v>
      </c>
      <c r="AS1199" s="17" t="s">
        <v>47</v>
      </c>
      <c r="AT1199" s="17" t="s">
        <v>161</v>
      </c>
      <c r="AU1199" s="17" t="s">
        <v>162</v>
      </c>
      <c r="AV1199" s="17" t="s">
        <v>162</v>
      </c>
      <c r="AW1199" s="17" t="s">
        <v>48</v>
      </c>
      <c r="AX1199" s="17" t="s">
        <v>696</v>
      </c>
      <c r="BA1199" s="17" t="s">
        <v>696</v>
      </c>
      <c r="BB1199" s="17" t="s">
        <v>51</v>
      </c>
      <c r="BD1199" s="17">
        <v>5</v>
      </c>
      <c r="BE1199" s="17" t="s">
        <v>52</v>
      </c>
      <c r="BF1199" s="17" t="s">
        <v>2081</v>
      </c>
      <c r="BG1199" s="18">
        <v>44561</v>
      </c>
      <c r="BL1199" s="17" t="s">
        <v>2082</v>
      </c>
      <c r="BN1199" s="19">
        <f>P1199*R1199</f>
        <v>11385</v>
      </c>
      <c r="BO1199" s="19" t="str">
        <f>IF(AND(BN1199&gt;120000, P1199&gt;25, X1199&lt;&gt;"WAVE 0"), "yes", "no")</f>
        <v>no</v>
      </c>
      <c r="BP1199" s="17" t="s">
        <v>51</v>
      </c>
    </row>
    <row r="1200" spans="1:68" x14ac:dyDescent="0.25">
      <c r="A1200" s="11" t="s">
        <v>2630</v>
      </c>
      <c r="B1200" s="20" t="s">
        <v>2631</v>
      </c>
      <c r="C1200" s="13" t="s">
        <v>57</v>
      </c>
      <c r="D1200" s="12" t="s">
        <v>2632</v>
      </c>
      <c r="E1200" s="13" t="s">
        <v>2633</v>
      </c>
      <c r="F1200" s="12">
        <v>2019</v>
      </c>
      <c r="G1200" s="13" t="s">
        <v>38</v>
      </c>
      <c r="H1200" s="12" t="s">
        <v>76</v>
      </c>
      <c r="I1200" s="13" t="s">
        <v>51</v>
      </c>
      <c r="J1200" s="12" t="s">
        <v>847</v>
      </c>
      <c r="K1200" s="13" t="s">
        <v>848</v>
      </c>
      <c r="L1200" s="12" t="s">
        <v>79</v>
      </c>
      <c r="M1200" s="13" t="s">
        <v>80</v>
      </c>
      <c r="N1200" s="2" t="s">
        <v>95</v>
      </c>
      <c r="O1200" s="13" t="s">
        <v>20</v>
      </c>
      <c r="P1200" s="14">
        <v>249.63</v>
      </c>
      <c r="Q1200" s="14">
        <v>14228.910000000002</v>
      </c>
      <c r="R1200" s="13">
        <v>66</v>
      </c>
      <c r="S1200" s="15">
        <v>2.564102564102564E-2</v>
      </c>
      <c r="T1200" s="13">
        <v>1</v>
      </c>
      <c r="U1200" s="13">
        <v>4</v>
      </c>
      <c r="V1200" s="16">
        <v>0</v>
      </c>
      <c r="W1200" s="16" t="str">
        <f t="shared" si="18"/>
        <v>PN2-163-870-08</v>
      </c>
      <c r="Z1200" s="17" t="s">
        <v>38</v>
      </c>
      <c r="AA1200" s="17" t="s">
        <v>847</v>
      </c>
      <c r="AB1200" s="17" t="s">
        <v>152</v>
      </c>
      <c r="AC1200" s="17" t="s">
        <v>2634</v>
      </c>
      <c r="AD1200" s="17" t="s">
        <v>81</v>
      </c>
      <c r="AE1200" s="17" t="s">
        <v>42</v>
      </c>
      <c r="AF1200" s="17" t="s">
        <v>82</v>
      </c>
      <c r="AG1200" s="17" t="s">
        <v>543</v>
      </c>
      <c r="AJ1200" s="17" t="s">
        <v>1594</v>
      </c>
      <c r="AK1200" s="17" t="s">
        <v>1595</v>
      </c>
      <c r="AO1200" s="17" t="s">
        <v>85</v>
      </c>
      <c r="AP1200" s="18">
        <v>43339</v>
      </c>
      <c r="AQ1200" s="17">
        <v>7</v>
      </c>
      <c r="AR1200" s="17" t="s">
        <v>47</v>
      </c>
      <c r="AS1200" s="17" t="s">
        <v>47</v>
      </c>
      <c r="AT1200" s="17" t="s">
        <v>161</v>
      </c>
      <c r="AU1200" s="17" t="s">
        <v>162</v>
      </c>
      <c r="AV1200" s="17" t="s">
        <v>162</v>
      </c>
      <c r="BE1200" s="17" t="s">
        <v>52</v>
      </c>
      <c r="BH1200" s="3" t="s">
        <v>556</v>
      </c>
      <c r="BK1200" s="3" t="s">
        <v>71</v>
      </c>
      <c r="BM1200" s="19">
        <v>56810.233387756511</v>
      </c>
      <c r="BN1200" s="19">
        <f>P1200*R1200</f>
        <v>16475.579999999998</v>
      </c>
      <c r="BO1200" s="19" t="str">
        <f>IF(AND(BN1200&gt;120000, P1200&gt;25, X1200&lt;&gt;"WAVE 0"), "yes", "no")</f>
        <v>no</v>
      </c>
      <c r="BP1200" s="17" t="s">
        <v>51</v>
      </c>
    </row>
    <row r="1201" spans="1:68" x14ac:dyDescent="0.25">
      <c r="A1201" s="11" t="s">
        <v>2635</v>
      </c>
      <c r="B1201" s="12" t="s">
        <v>2636</v>
      </c>
      <c r="C1201" s="13" t="s">
        <v>14</v>
      </c>
      <c r="D1201" s="12" t="s">
        <v>2637</v>
      </c>
      <c r="E1201" s="13" t="s">
        <v>2638</v>
      </c>
      <c r="F1201" s="12">
        <v>2020</v>
      </c>
      <c r="G1201" s="13" t="s">
        <v>17</v>
      </c>
      <c r="H1201" s="12" t="s">
        <v>330</v>
      </c>
      <c r="I1201" s="13" t="s">
        <v>51</v>
      </c>
      <c r="J1201" s="12" t="s">
        <v>356</v>
      </c>
      <c r="K1201" s="13" t="s">
        <v>357</v>
      </c>
      <c r="L1201" s="12" t="s">
        <v>358</v>
      </c>
      <c r="M1201" s="13" t="s">
        <v>359</v>
      </c>
      <c r="N1201" s="2" t="s">
        <v>19</v>
      </c>
      <c r="O1201" s="13" t="s">
        <v>20</v>
      </c>
      <c r="P1201" s="14">
        <v>270</v>
      </c>
      <c r="Q1201" s="14">
        <v>3240</v>
      </c>
      <c r="R1201" s="13">
        <v>29</v>
      </c>
      <c r="S1201" s="15">
        <v>0.75</v>
      </c>
      <c r="T1201" s="13">
        <v>1</v>
      </c>
      <c r="U1201" s="13">
        <v>4</v>
      </c>
      <c r="V1201" s="16">
        <v>0</v>
      </c>
      <c r="W1201" s="16" t="str">
        <f t="shared" si="18"/>
        <v>PN2166H020</v>
      </c>
      <c r="Z1201" s="17" t="s">
        <v>17</v>
      </c>
      <c r="AB1201" s="17" t="s">
        <v>22</v>
      </c>
      <c r="AC1201" s="17" t="s">
        <v>22</v>
      </c>
      <c r="AD1201" s="17" t="s">
        <v>22</v>
      </c>
      <c r="AE1201" s="17" t="s">
        <v>42</v>
      </c>
      <c r="AF1201" s="17" t="s">
        <v>341</v>
      </c>
      <c r="AG1201" s="17" t="s">
        <v>22</v>
      </c>
      <c r="AJ1201" s="17" t="s">
        <v>22</v>
      </c>
      <c r="AK1201" s="17" t="s">
        <v>342</v>
      </c>
      <c r="AO1201" s="17" t="s">
        <v>46</v>
      </c>
      <c r="AP1201" s="18">
        <v>42728</v>
      </c>
      <c r="AQ1201" s="17" t="s">
        <v>22</v>
      </c>
      <c r="AR1201" s="17" t="s">
        <v>22</v>
      </c>
      <c r="AS1201" s="17" t="s">
        <v>22</v>
      </c>
      <c r="AT1201" s="17" t="s">
        <v>22</v>
      </c>
      <c r="AU1201" s="17" t="s">
        <v>22</v>
      </c>
      <c r="AV1201" s="17" t="s">
        <v>22</v>
      </c>
      <c r="BE1201" s="17" t="s">
        <v>210</v>
      </c>
      <c r="BF1201" s="17" t="s">
        <v>2639</v>
      </c>
      <c r="BG1201" s="18">
        <v>45688</v>
      </c>
      <c r="BL1201" s="17" t="s">
        <v>2341</v>
      </c>
      <c r="BM1201" s="19" t="s">
        <v>22</v>
      </c>
      <c r="BN1201" s="19">
        <f>P1201*R1201</f>
        <v>7830</v>
      </c>
      <c r="BO1201" s="19" t="str">
        <f>IF(AND(BN1201&gt;120000, P1201&gt;25, X1201&lt;&gt;"WAVE 0"), "yes", "no")</f>
        <v>no</v>
      </c>
      <c r="BP1201" s="17" t="s">
        <v>51</v>
      </c>
    </row>
    <row r="1202" spans="1:68" x14ac:dyDescent="0.25">
      <c r="A1202" s="11" t="s">
        <v>2640</v>
      </c>
      <c r="B1202" s="12" t="s">
        <v>2636</v>
      </c>
      <c r="C1202" s="13" t="s">
        <v>14</v>
      </c>
      <c r="D1202" s="12" t="s">
        <v>2637</v>
      </c>
      <c r="E1202" s="13" t="s">
        <v>2638</v>
      </c>
      <c r="F1202" s="12">
        <v>2020</v>
      </c>
      <c r="G1202" s="13" t="s">
        <v>17</v>
      </c>
      <c r="H1202" s="12" t="s">
        <v>330</v>
      </c>
      <c r="I1202" s="13" t="s">
        <v>51</v>
      </c>
      <c r="J1202" s="12" t="s">
        <v>356</v>
      </c>
      <c r="K1202" s="13" t="s">
        <v>357</v>
      </c>
      <c r="L1202" s="12" t="s">
        <v>358</v>
      </c>
      <c r="M1202" s="13" t="s">
        <v>359</v>
      </c>
      <c r="N1202" s="2" t="s">
        <v>19</v>
      </c>
      <c r="O1202" s="13" t="s">
        <v>20</v>
      </c>
      <c r="P1202" s="14">
        <v>237</v>
      </c>
      <c r="Q1202" s="14">
        <v>2370</v>
      </c>
      <c r="R1202" s="13">
        <v>29</v>
      </c>
      <c r="S1202" s="15">
        <v>0.7142857142857143</v>
      </c>
      <c r="T1202" s="13">
        <v>1</v>
      </c>
      <c r="U1202" s="13">
        <v>2</v>
      </c>
      <c r="V1202" s="16">
        <v>0</v>
      </c>
      <c r="W1202" s="16" t="str">
        <f t="shared" si="18"/>
        <v>PN2166H030</v>
      </c>
      <c r="Z1202" s="17" t="s">
        <v>17</v>
      </c>
      <c r="AB1202" s="17" t="s">
        <v>22</v>
      </c>
      <c r="AC1202" s="17" t="s">
        <v>22</v>
      </c>
      <c r="AD1202" s="17" t="s">
        <v>22</v>
      </c>
      <c r="AE1202" s="17" t="s">
        <v>42</v>
      </c>
      <c r="AF1202" s="17" t="s">
        <v>341</v>
      </c>
      <c r="AG1202" s="17" t="s">
        <v>22</v>
      </c>
      <c r="AJ1202" s="17" t="s">
        <v>22</v>
      </c>
      <c r="AK1202" s="17" t="s">
        <v>342</v>
      </c>
      <c r="AO1202" s="17" t="s">
        <v>46</v>
      </c>
      <c r="AP1202" s="18">
        <v>42728</v>
      </c>
      <c r="AQ1202" s="17" t="s">
        <v>22</v>
      </c>
      <c r="AR1202" s="17" t="s">
        <v>22</v>
      </c>
      <c r="AS1202" s="17" t="s">
        <v>22</v>
      </c>
      <c r="AT1202" s="17" t="s">
        <v>22</v>
      </c>
      <c r="AU1202" s="17" t="s">
        <v>22</v>
      </c>
      <c r="AV1202" s="17" t="s">
        <v>22</v>
      </c>
      <c r="BE1202" s="17" t="s">
        <v>210</v>
      </c>
      <c r="BF1202" s="17" t="s">
        <v>2639</v>
      </c>
      <c r="BG1202" s="18">
        <v>45688</v>
      </c>
      <c r="BL1202" s="17" t="s">
        <v>2341</v>
      </c>
      <c r="BM1202" s="19" t="s">
        <v>22</v>
      </c>
      <c r="BN1202" s="19">
        <f>P1202*R1202</f>
        <v>6873</v>
      </c>
      <c r="BO1202" s="19" t="str">
        <f>IF(AND(BN1202&gt;120000, P1202&gt;25, X1202&lt;&gt;"WAVE 0"), "yes", "no")</f>
        <v>no</v>
      </c>
      <c r="BP1202" s="17" t="s">
        <v>51</v>
      </c>
    </row>
    <row r="1203" spans="1:68" x14ac:dyDescent="0.25">
      <c r="A1203" s="11" t="s">
        <v>2641</v>
      </c>
      <c r="B1203" s="12" t="s">
        <v>346</v>
      </c>
      <c r="C1203" s="13" t="s">
        <v>14</v>
      </c>
      <c r="D1203" s="12" t="s">
        <v>338</v>
      </c>
      <c r="E1203" s="13" t="s">
        <v>339</v>
      </c>
      <c r="F1203" s="12">
        <v>2020</v>
      </c>
      <c r="G1203" s="13" t="s">
        <v>207</v>
      </c>
      <c r="H1203" s="12" t="s">
        <v>330</v>
      </c>
      <c r="I1203" s="13" t="s">
        <v>18</v>
      </c>
      <c r="J1203" s="12" t="s">
        <v>331</v>
      </c>
      <c r="K1203" s="13" t="s">
        <v>332</v>
      </c>
      <c r="L1203" s="12" t="s">
        <v>333</v>
      </c>
      <c r="M1203" s="13" t="s">
        <v>334</v>
      </c>
      <c r="N1203" s="2" t="s">
        <v>19</v>
      </c>
      <c r="O1203" s="13" t="s">
        <v>340</v>
      </c>
      <c r="P1203" s="14">
        <v>9.0618999999999996</v>
      </c>
      <c r="Q1203" s="14">
        <v>160.63</v>
      </c>
      <c r="R1203" s="13">
        <v>29</v>
      </c>
      <c r="S1203" s="15">
        <v>0</v>
      </c>
      <c r="T1203" s="13">
        <v>1</v>
      </c>
      <c r="U1203" s="13">
        <v>2</v>
      </c>
      <c r="V1203" s="16">
        <v>0</v>
      </c>
      <c r="W1203" s="16" t="str">
        <f t="shared" si="18"/>
        <v>PN2166H234</v>
      </c>
      <c r="Z1203" s="17" t="s">
        <v>17</v>
      </c>
      <c r="AB1203" s="17" t="s">
        <v>22</v>
      </c>
      <c r="AC1203" s="17" t="s">
        <v>22</v>
      </c>
      <c r="AD1203" s="17" t="s">
        <v>22</v>
      </c>
      <c r="AE1203" s="17" t="s">
        <v>42</v>
      </c>
      <c r="AF1203" s="17" t="s">
        <v>341</v>
      </c>
      <c r="AG1203" s="17" t="s">
        <v>22</v>
      </c>
      <c r="AJ1203" s="17" t="s">
        <v>22</v>
      </c>
      <c r="AK1203" s="17" t="s">
        <v>342</v>
      </c>
      <c r="AO1203" s="17" t="s">
        <v>46</v>
      </c>
      <c r="AP1203" s="18">
        <v>42566</v>
      </c>
      <c r="AQ1203" s="17" t="s">
        <v>22</v>
      </c>
      <c r="AR1203" s="17" t="s">
        <v>22</v>
      </c>
      <c r="AS1203" s="17" t="s">
        <v>22</v>
      </c>
      <c r="AT1203" s="17" t="s">
        <v>22</v>
      </c>
      <c r="AU1203" s="17" t="s">
        <v>22</v>
      </c>
      <c r="AV1203" s="17" t="s">
        <v>22</v>
      </c>
      <c r="BE1203" s="17" t="s">
        <v>52</v>
      </c>
      <c r="BF1203" s="17" t="s">
        <v>53</v>
      </c>
      <c r="BG1203" s="18" t="s">
        <v>53</v>
      </c>
      <c r="BL1203" s="17" t="s">
        <v>354</v>
      </c>
      <c r="BM1203" s="19" t="s">
        <v>22</v>
      </c>
      <c r="BN1203" s="19">
        <f>P1203*R1203</f>
        <v>262.79509999999999</v>
      </c>
      <c r="BO1203" s="19" t="str">
        <f>IF(AND(BN1203&gt;120000, P1203&gt;25, X1203&lt;&gt;"WAVE 0"), "yes", "no")</f>
        <v>no</v>
      </c>
      <c r="BP1203" s="17" t="s">
        <v>22</v>
      </c>
    </row>
    <row r="1204" spans="1:68" x14ac:dyDescent="0.25">
      <c r="A1204" s="11" t="s">
        <v>2642</v>
      </c>
      <c r="B1204" s="12" t="s">
        <v>2643</v>
      </c>
      <c r="C1204" s="13" t="s">
        <v>14</v>
      </c>
      <c r="D1204" s="12" t="s">
        <v>682</v>
      </c>
      <c r="E1204" s="13" t="s">
        <v>683</v>
      </c>
      <c r="F1204" s="12">
        <v>2020</v>
      </c>
      <c r="G1204" s="13" t="s">
        <v>207</v>
      </c>
      <c r="H1204" s="12" t="s">
        <v>330</v>
      </c>
      <c r="I1204" s="13" t="s">
        <v>18</v>
      </c>
      <c r="J1204" s="12" t="s">
        <v>356</v>
      </c>
      <c r="K1204" s="13" t="s">
        <v>357</v>
      </c>
      <c r="L1204" s="12" t="s">
        <v>358</v>
      </c>
      <c r="M1204" s="13" t="s">
        <v>359</v>
      </c>
      <c r="N1204" s="2" t="s">
        <v>19</v>
      </c>
      <c r="O1204" s="13" t="s">
        <v>340</v>
      </c>
      <c r="P1204" s="14">
        <v>1811.7173</v>
      </c>
      <c r="Q1204" s="14"/>
      <c r="R1204" s="13">
        <v>29</v>
      </c>
      <c r="S1204" s="15"/>
      <c r="T1204" s="13">
        <v>1</v>
      </c>
      <c r="U1204" s="13"/>
      <c r="V1204" s="16"/>
      <c r="W1204" s="16" t="str">
        <f t="shared" si="18"/>
        <v>PN2166H380</v>
      </c>
      <c r="X1204" s="17" t="s">
        <v>150</v>
      </c>
      <c r="Y1204" s="17" t="s">
        <v>737</v>
      </c>
      <c r="Z1204" s="17" t="s">
        <v>684</v>
      </c>
      <c r="AB1204" s="17" t="s">
        <v>22</v>
      </c>
      <c r="AC1204" s="17" t="s">
        <v>22</v>
      </c>
      <c r="AD1204" s="17" t="s">
        <v>22</v>
      </c>
      <c r="AE1204" s="17" t="s">
        <v>42</v>
      </c>
      <c r="AF1204" s="17" t="s">
        <v>341</v>
      </c>
      <c r="AG1204" s="17" t="s">
        <v>22</v>
      </c>
      <c r="AJ1204" s="17" t="s">
        <v>22</v>
      </c>
      <c r="AK1204" s="17" t="s">
        <v>342</v>
      </c>
      <c r="AO1204" s="17" t="s">
        <v>46</v>
      </c>
      <c r="AP1204" s="18">
        <v>43279</v>
      </c>
      <c r="AQ1204" s="17" t="s">
        <v>22</v>
      </c>
      <c r="AR1204" s="17" t="s">
        <v>22</v>
      </c>
      <c r="AS1204" s="17" t="s">
        <v>22</v>
      </c>
      <c r="AT1204" s="17" t="s">
        <v>22</v>
      </c>
      <c r="AU1204" s="17" t="s">
        <v>22</v>
      </c>
      <c r="AV1204" s="17" t="s">
        <v>22</v>
      </c>
      <c r="BE1204" s="17" t="s">
        <v>52</v>
      </c>
      <c r="BF1204" s="17" t="s">
        <v>53</v>
      </c>
      <c r="BG1204" s="18" t="s">
        <v>53</v>
      </c>
      <c r="BL1204" s="17" t="s">
        <v>1245</v>
      </c>
      <c r="BM1204" s="19" t="s">
        <v>22</v>
      </c>
      <c r="BN1204" s="19">
        <f>P1204*R1204</f>
        <v>52539.801700000004</v>
      </c>
      <c r="BO1204" s="19" t="str">
        <f>IF(AND(BN1204&gt;120000, P1204&gt;25, X1204&lt;&gt;"WAVE 0"), "yes", "no")</f>
        <v>no</v>
      </c>
      <c r="BP1204" s="17" t="s">
        <v>22</v>
      </c>
    </row>
    <row r="1205" spans="1:68" x14ac:dyDescent="0.25">
      <c r="A1205" s="11" t="s">
        <v>2644</v>
      </c>
      <c r="B1205" s="12" t="s">
        <v>2645</v>
      </c>
      <c r="C1205" s="13" t="s">
        <v>14</v>
      </c>
      <c r="D1205" s="12" t="s">
        <v>697</v>
      </c>
      <c r="E1205" s="13" t="s">
        <v>698</v>
      </c>
      <c r="F1205" s="12">
        <v>2019</v>
      </c>
      <c r="G1205" s="13" t="s">
        <v>109</v>
      </c>
      <c r="H1205" s="12" t="s">
        <v>76</v>
      </c>
      <c r="I1205" s="13" t="s">
        <v>51</v>
      </c>
      <c r="J1205" s="12" t="s">
        <v>847</v>
      </c>
      <c r="K1205" s="13" t="s">
        <v>848</v>
      </c>
      <c r="L1205" s="12" t="s">
        <v>79</v>
      </c>
      <c r="M1205" s="13" t="s">
        <v>80</v>
      </c>
      <c r="N1205" s="2" t="s">
        <v>19</v>
      </c>
      <c r="O1205" s="13" t="s">
        <v>20</v>
      </c>
      <c r="P1205" s="14">
        <v>14.0107</v>
      </c>
      <c r="Q1205" s="14">
        <v>2526.5500000000002</v>
      </c>
      <c r="R1205" s="13">
        <v>119</v>
      </c>
      <c r="S1205" s="15">
        <v>0</v>
      </c>
      <c r="T1205" s="13">
        <v>1</v>
      </c>
      <c r="U1205" s="13">
        <v>3</v>
      </c>
      <c r="V1205" s="16">
        <v>0</v>
      </c>
      <c r="W1205" s="16" t="str">
        <f t="shared" si="18"/>
        <v>PN2-170-230-01</v>
      </c>
      <c r="X1205" s="17" t="s">
        <v>699</v>
      </c>
      <c r="Z1205" s="17" t="s">
        <v>109</v>
      </c>
      <c r="AB1205" s="17" t="s">
        <v>46</v>
      </c>
      <c r="AC1205" s="17" t="s">
        <v>2646</v>
      </c>
      <c r="AD1205" s="17" t="s">
        <v>81</v>
      </c>
      <c r="AE1205" s="17" t="s">
        <v>42</v>
      </c>
      <c r="AF1205" s="17" t="s">
        <v>542</v>
      </c>
      <c r="AG1205" s="17" t="s">
        <v>543</v>
      </c>
      <c r="AJ1205" s="17" t="s">
        <v>83</v>
      </c>
      <c r="AK1205" s="17" t="s">
        <v>84</v>
      </c>
      <c r="AO1205" s="17" t="s">
        <v>85</v>
      </c>
      <c r="AP1205" s="18">
        <v>43270</v>
      </c>
      <c r="AQ1205" s="17" t="s">
        <v>22</v>
      </c>
      <c r="AR1205" s="17" t="s">
        <v>47</v>
      </c>
      <c r="AS1205" s="17" t="s">
        <v>47</v>
      </c>
      <c r="AT1205" s="17" t="s">
        <v>47</v>
      </c>
      <c r="AU1205" s="17" t="s">
        <v>47</v>
      </c>
      <c r="AV1205" s="17" t="s">
        <v>47</v>
      </c>
      <c r="AW1205" s="17" t="s">
        <v>48</v>
      </c>
      <c r="AX1205" s="17" t="s">
        <v>1828</v>
      </c>
      <c r="AY1205" s="17" t="s">
        <v>268</v>
      </c>
      <c r="AZ1205" s="17" t="s">
        <v>692</v>
      </c>
      <c r="BA1205" s="17" t="s">
        <v>1003</v>
      </c>
      <c r="BD1205" s="17">
        <v>3</v>
      </c>
      <c r="BE1205" s="17" t="s">
        <v>52</v>
      </c>
      <c r="BF1205" s="17" t="s">
        <v>710</v>
      </c>
      <c r="BG1205" s="18">
        <v>44227</v>
      </c>
      <c r="BL1205" s="17" t="s">
        <v>711</v>
      </c>
      <c r="BM1205" s="19" t="s">
        <v>22</v>
      </c>
      <c r="BN1205" s="19">
        <f>P1205*R1205</f>
        <v>1667.2733000000001</v>
      </c>
      <c r="BO1205" s="19" t="str">
        <f>IF(AND(BN1205&gt;120000, P1205&gt;25, X1205&lt;&gt;"WAVE 0"), "yes", "no")</f>
        <v>no</v>
      </c>
      <c r="BP1205" s="17" t="s">
        <v>51</v>
      </c>
    </row>
    <row r="1206" spans="1:68" x14ac:dyDescent="0.25">
      <c r="A1206" s="11" t="s">
        <v>2647</v>
      </c>
      <c r="B1206" s="12" t="s">
        <v>1003</v>
      </c>
      <c r="C1206" s="13" t="s">
        <v>14</v>
      </c>
      <c r="D1206" s="12" t="s">
        <v>697</v>
      </c>
      <c r="E1206" s="13" t="s">
        <v>698</v>
      </c>
      <c r="F1206" s="12">
        <v>2019</v>
      </c>
      <c r="G1206" s="13" t="s">
        <v>109</v>
      </c>
      <c r="H1206" s="12" t="s">
        <v>76</v>
      </c>
      <c r="I1206" s="13" t="s">
        <v>51</v>
      </c>
      <c r="J1206" s="12" t="s">
        <v>847</v>
      </c>
      <c r="K1206" s="13" t="s">
        <v>848</v>
      </c>
      <c r="L1206" s="12" t="s">
        <v>79</v>
      </c>
      <c r="M1206" s="13" t="s">
        <v>80</v>
      </c>
      <c r="N1206" s="2" t="s">
        <v>19</v>
      </c>
      <c r="O1206" s="13" t="s">
        <v>20</v>
      </c>
      <c r="P1206" s="14">
        <v>137.27070000000001</v>
      </c>
      <c r="Q1206" s="14">
        <v>11772.529999999999</v>
      </c>
      <c r="R1206" s="13">
        <v>50</v>
      </c>
      <c r="S1206" s="15">
        <v>0.5</v>
      </c>
      <c r="T1206" s="13">
        <v>1</v>
      </c>
      <c r="U1206" s="13">
        <v>3</v>
      </c>
      <c r="V1206" s="16">
        <v>0</v>
      </c>
      <c r="W1206" s="16" t="str">
        <f t="shared" si="18"/>
        <v>PN2-170-460-05</v>
      </c>
      <c r="X1206" s="17" t="s">
        <v>150</v>
      </c>
      <c r="Y1206" s="17" t="s">
        <v>1029</v>
      </c>
      <c r="Z1206" s="17" t="s">
        <v>109</v>
      </c>
      <c r="AA1206" s="17" t="s">
        <v>847</v>
      </c>
      <c r="AB1206" s="17" t="s">
        <v>152</v>
      </c>
      <c r="AC1206" s="17" t="s">
        <v>2648</v>
      </c>
      <c r="AD1206" s="17" t="s">
        <v>81</v>
      </c>
      <c r="AE1206" s="17" t="s">
        <v>42</v>
      </c>
      <c r="AF1206" s="17" t="s">
        <v>82</v>
      </c>
      <c r="AG1206" s="17" t="s">
        <v>543</v>
      </c>
      <c r="AJ1206" s="17" t="s">
        <v>103</v>
      </c>
      <c r="AK1206" s="17" t="s">
        <v>103</v>
      </c>
      <c r="AO1206" s="17" t="s">
        <v>85</v>
      </c>
      <c r="AP1206" s="18">
        <v>43270</v>
      </c>
      <c r="AQ1206" s="17">
        <v>7</v>
      </c>
      <c r="AR1206" s="17" t="s">
        <v>47</v>
      </c>
      <c r="AS1206" s="17" t="s">
        <v>47</v>
      </c>
      <c r="AT1206" s="17" t="s">
        <v>47</v>
      </c>
      <c r="AU1206" s="17" t="s">
        <v>47</v>
      </c>
      <c r="AV1206" s="17" t="s">
        <v>47</v>
      </c>
      <c r="AW1206" s="17" t="s">
        <v>266</v>
      </c>
      <c r="AX1206" s="17" t="s">
        <v>1828</v>
      </c>
      <c r="AY1206" s="17" t="s">
        <v>691</v>
      </c>
      <c r="AZ1206" s="17" t="s">
        <v>692</v>
      </c>
      <c r="BA1206" s="17" t="s">
        <v>1003</v>
      </c>
      <c r="BD1206" s="17">
        <v>3</v>
      </c>
      <c r="BE1206" s="17" t="s">
        <v>52</v>
      </c>
      <c r="BF1206" s="17" t="s">
        <v>710</v>
      </c>
      <c r="BG1206" s="18">
        <v>44227</v>
      </c>
      <c r="BL1206" s="17" t="s">
        <v>711</v>
      </c>
      <c r="BM1206" s="19">
        <v>71439.350928576503</v>
      </c>
      <c r="BN1206" s="19">
        <f>P1206*R1206</f>
        <v>6863.5349999999999</v>
      </c>
      <c r="BO1206" s="19" t="str">
        <f>IF(AND(BN1206&gt;120000, P1206&gt;25, X1206&lt;&gt;"WAVE 0"), "yes", "no")</f>
        <v>no</v>
      </c>
      <c r="BP1206" s="17" t="s">
        <v>51</v>
      </c>
    </row>
    <row r="1207" spans="1:68" x14ac:dyDescent="0.25">
      <c r="A1207" s="11" t="s">
        <v>2649</v>
      </c>
      <c r="B1207" s="12" t="s">
        <v>2605</v>
      </c>
      <c r="C1207" s="13" t="s">
        <v>14</v>
      </c>
      <c r="D1207" s="12" t="s">
        <v>697</v>
      </c>
      <c r="E1207" s="13" t="s">
        <v>698</v>
      </c>
      <c r="F1207" s="12">
        <v>2019</v>
      </c>
      <c r="G1207" s="13" t="s">
        <v>109</v>
      </c>
      <c r="H1207" s="12" t="s">
        <v>76</v>
      </c>
      <c r="I1207" s="13" t="s">
        <v>51</v>
      </c>
      <c r="J1207" s="12" t="s">
        <v>847</v>
      </c>
      <c r="K1207" s="13" t="s">
        <v>848</v>
      </c>
      <c r="L1207" s="12" t="s">
        <v>79</v>
      </c>
      <c r="M1207" s="13" t="s">
        <v>80</v>
      </c>
      <c r="N1207" s="2" t="s">
        <v>19</v>
      </c>
      <c r="O1207" s="13" t="s">
        <v>20</v>
      </c>
      <c r="P1207" s="14">
        <v>54.749400000000001</v>
      </c>
      <c r="Q1207" s="14">
        <v>25687.58</v>
      </c>
      <c r="R1207" s="13">
        <v>122</v>
      </c>
      <c r="S1207" s="15">
        <v>0.7142857142857143</v>
      </c>
      <c r="T1207" s="13">
        <v>1</v>
      </c>
      <c r="U1207" s="13">
        <v>4</v>
      </c>
      <c r="V1207" s="16">
        <v>0</v>
      </c>
      <c r="W1207" s="16" t="str">
        <f t="shared" si="18"/>
        <v>PN2-170-530-01</v>
      </c>
      <c r="X1207" s="17" t="s">
        <v>699</v>
      </c>
      <c r="Z1207" s="17" t="s">
        <v>109</v>
      </c>
      <c r="AA1207" s="17" t="s">
        <v>847</v>
      </c>
      <c r="AB1207" s="17" t="s">
        <v>39</v>
      </c>
      <c r="AC1207" s="17" t="s">
        <v>2650</v>
      </c>
      <c r="AD1207" s="17" t="s">
        <v>81</v>
      </c>
      <c r="AE1207" s="17" t="s">
        <v>42</v>
      </c>
      <c r="AF1207" s="17" t="s">
        <v>82</v>
      </c>
      <c r="AG1207" s="17" t="s">
        <v>543</v>
      </c>
      <c r="AJ1207" s="17" t="s">
        <v>1594</v>
      </c>
      <c r="AK1207" s="17" t="s">
        <v>1595</v>
      </c>
      <c r="AO1207" s="17" t="s">
        <v>85</v>
      </c>
      <c r="AP1207" s="18">
        <v>43228</v>
      </c>
      <c r="AQ1207" s="17">
        <v>7</v>
      </c>
      <c r="AR1207" s="17" t="s">
        <v>47</v>
      </c>
      <c r="AS1207" s="17" t="s">
        <v>47</v>
      </c>
      <c r="AT1207" s="17" t="s">
        <v>161</v>
      </c>
      <c r="AU1207" s="17" t="s">
        <v>162</v>
      </c>
      <c r="AV1207" s="17" t="s">
        <v>162</v>
      </c>
      <c r="AW1207" s="17" t="s">
        <v>48</v>
      </c>
      <c r="AX1207" s="17" t="s">
        <v>744</v>
      </c>
      <c r="BA1207" s="17" t="s">
        <v>2605</v>
      </c>
      <c r="BB1207" s="17" t="s">
        <v>51</v>
      </c>
      <c r="BD1207" s="17">
        <v>5</v>
      </c>
      <c r="BE1207" s="17" t="s">
        <v>52</v>
      </c>
      <c r="BF1207" s="17" t="s">
        <v>710</v>
      </c>
      <c r="BG1207" s="18">
        <v>44227</v>
      </c>
      <c r="BL1207" s="17" t="s">
        <v>711</v>
      </c>
      <c r="BM1207" s="19">
        <v>251796.29081551684</v>
      </c>
      <c r="BN1207" s="19">
        <f>P1207*R1207</f>
        <v>6679.4268000000002</v>
      </c>
      <c r="BO1207" s="19" t="str">
        <f>IF(AND(BN1207&gt;120000, P1207&gt;25, X1207&lt;&gt;"WAVE 0"), "yes", "no")</f>
        <v>no</v>
      </c>
      <c r="BP1207" s="17" t="s">
        <v>51</v>
      </c>
    </row>
    <row r="1208" spans="1:68" x14ac:dyDescent="0.25">
      <c r="A1208" s="11" t="s">
        <v>2651</v>
      </c>
      <c r="B1208" s="12" t="s">
        <v>2605</v>
      </c>
      <c r="C1208" s="13" t="s">
        <v>14</v>
      </c>
      <c r="D1208" s="12" t="s">
        <v>697</v>
      </c>
      <c r="E1208" s="13" t="s">
        <v>698</v>
      </c>
      <c r="F1208" s="12">
        <v>2019</v>
      </c>
      <c r="G1208" s="13" t="s">
        <v>109</v>
      </c>
      <c r="H1208" s="12" t="s">
        <v>76</v>
      </c>
      <c r="I1208" s="13" t="s">
        <v>51</v>
      </c>
      <c r="J1208" s="12" t="s">
        <v>847</v>
      </c>
      <c r="K1208" s="13" t="s">
        <v>848</v>
      </c>
      <c r="L1208" s="12" t="s">
        <v>79</v>
      </c>
      <c r="M1208" s="13" t="s">
        <v>80</v>
      </c>
      <c r="N1208" s="2" t="s">
        <v>19</v>
      </c>
      <c r="O1208" s="13" t="s">
        <v>20</v>
      </c>
      <c r="P1208" s="14">
        <v>76.608000000000004</v>
      </c>
      <c r="Q1208" s="14">
        <v>13017.24</v>
      </c>
      <c r="R1208" s="13">
        <v>128</v>
      </c>
      <c r="S1208" s="15">
        <v>0.2</v>
      </c>
      <c r="T1208" s="13">
        <v>1</v>
      </c>
      <c r="U1208" s="13">
        <v>3</v>
      </c>
      <c r="V1208" s="16">
        <v>0</v>
      </c>
      <c r="W1208" s="16" t="str">
        <f t="shared" si="18"/>
        <v>PN2-170-540-01</v>
      </c>
      <c r="X1208" s="17" t="s">
        <v>699</v>
      </c>
      <c r="Z1208" s="17" t="s">
        <v>109</v>
      </c>
      <c r="AB1208" s="17" t="s">
        <v>39</v>
      </c>
      <c r="AC1208" s="17" t="s">
        <v>2652</v>
      </c>
      <c r="AD1208" s="17" t="s">
        <v>81</v>
      </c>
      <c r="AE1208" s="17" t="s">
        <v>42</v>
      </c>
      <c r="AF1208" s="17" t="s">
        <v>82</v>
      </c>
      <c r="AG1208" s="17" t="s">
        <v>543</v>
      </c>
      <c r="AJ1208" s="17" t="s">
        <v>103</v>
      </c>
      <c r="AK1208" s="17" t="s">
        <v>103</v>
      </c>
      <c r="AO1208" s="17" t="s">
        <v>85</v>
      </c>
      <c r="AP1208" s="18">
        <v>43228</v>
      </c>
      <c r="AQ1208" s="17" t="s">
        <v>22</v>
      </c>
      <c r="AR1208" s="17" t="s">
        <v>47</v>
      </c>
      <c r="AS1208" s="17" t="s">
        <v>47</v>
      </c>
      <c r="AT1208" s="17" t="s">
        <v>47</v>
      </c>
      <c r="AU1208" s="17" t="s">
        <v>47</v>
      </c>
      <c r="AV1208" s="17" t="s">
        <v>47</v>
      </c>
      <c r="AW1208" s="17" t="s">
        <v>48</v>
      </c>
      <c r="AX1208" s="17" t="s">
        <v>744</v>
      </c>
      <c r="AY1208" s="17" t="s">
        <v>691</v>
      </c>
      <c r="AZ1208" s="17" t="s">
        <v>773</v>
      </c>
      <c r="BA1208" s="17" t="s">
        <v>2605</v>
      </c>
      <c r="BD1208" s="17">
        <v>3</v>
      </c>
      <c r="BE1208" s="17" t="s">
        <v>52</v>
      </c>
      <c r="BF1208" s="17" t="s">
        <v>710</v>
      </c>
      <c r="BG1208" s="18">
        <v>44227</v>
      </c>
      <c r="BL1208" s="17" t="s">
        <v>711</v>
      </c>
      <c r="BM1208" s="19" t="s">
        <v>22</v>
      </c>
      <c r="BN1208" s="19">
        <f>P1208*R1208</f>
        <v>9805.8240000000005</v>
      </c>
      <c r="BO1208" s="19" t="str">
        <f>IF(AND(BN1208&gt;120000, P1208&gt;25, X1208&lt;&gt;"WAVE 0"), "yes", "no")</f>
        <v>no</v>
      </c>
      <c r="BP1208" s="17" t="s">
        <v>51</v>
      </c>
    </row>
    <row r="1209" spans="1:68" x14ac:dyDescent="0.25">
      <c r="A1209" s="11" t="s">
        <v>2653</v>
      </c>
      <c r="B1209" s="12" t="s">
        <v>1003</v>
      </c>
      <c r="C1209" s="13" t="s">
        <v>14</v>
      </c>
      <c r="D1209" s="12" t="s">
        <v>697</v>
      </c>
      <c r="E1209" s="13" t="s">
        <v>698</v>
      </c>
      <c r="F1209" s="12">
        <v>2019</v>
      </c>
      <c r="G1209" s="13" t="s">
        <v>109</v>
      </c>
      <c r="H1209" s="12" t="s">
        <v>76</v>
      </c>
      <c r="I1209" s="13" t="s">
        <v>51</v>
      </c>
      <c r="J1209" s="12" t="s">
        <v>847</v>
      </c>
      <c r="K1209" s="13" t="s">
        <v>848</v>
      </c>
      <c r="L1209" s="12" t="s">
        <v>79</v>
      </c>
      <c r="M1209" s="13" t="s">
        <v>80</v>
      </c>
      <c r="N1209" s="2" t="s">
        <v>19</v>
      </c>
      <c r="O1209" s="13" t="s">
        <v>20</v>
      </c>
      <c r="P1209" s="14">
        <v>50.64</v>
      </c>
      <c r="Q1209" s="14">
        <v>10346.129999999999</v>
      </c>
      <c r="R1209" s="13">
        <v>50</v>
      </c>
      <c r="S1209" s="15">
        <v>0.69230769230769229</v>
      </c>
      <c r="T1209" s="13">
        <v>1</v>
      </c>
      <c r="U1209" s="13">
        <v>3</v>
      </c>
      <c r="V1209" s="16">
        <v>0</v>
      </c>
      <c r="W1209" s="16" t="str">
        <f t="shared" si="18"/>
        <v>PN2-170-570-03</v>
      </c>
      <c r="X1209" s="17" t="s">
        <v>699</v>
      </c>
      <c r="Z1209" s="17" t="s">
        <v>109</v>
      </c>
      <c r="AA1209" s="17" t="s">
        <v>847</v>
      </c>
      <c r="AB1209" s="17" t="s">
        <v>152</v>
      </c>
      <c r="AC1209" s="17" t="s">
        <v>2654</v>
      </c>
      <c r="AD1209" s="17" t="s">
        <v>81</v>
      </c>
      <c r="AE1209" s="17" t="s">
        <v>42</v>
      </c>
      <c r="AF1209" s="17" t="s">
        <v>82</v>
      </c>
      <c r="AG1209" s="17" t="s">
        <v>543</v>
      </c>
      <c r="AJ1209" s="17" t="s">
        <v>103</v>
      </c>
      <c r="AK1209" s="17" t="s">
        <v>103</v>
      </c>
      <c r="AO1209" s="17" t="s">
        <v>85</v>
      </c>
      <c r="AP1209" s="18">
        <v>43228</v>
      </c>
      <c r="AQ1209" s="17">
        <v>7</v>
      </c>
      <c r="AR1209" s="17" t="s">
        <v>47</v>
      </c>
      <c r="AS1209" s="17" t="s">
        <v>47</v>
      </c>
      <c r="AT1209" s="17" t="s">
        <v>47</v>
      </c>
      <c r="AU1209" s="17" t="s">
        <v>47</v>
      </c>
      <c r="AV1209" s="17" t="s">
        <v>47</v>
      </c>
      <c r="AW1209" s="17" t="s">
        <v>266</v>
      </c>
      <c r="AX1209" s="17" t="s">
        <v>1828</v>
      </c>
      <c r="AZ1209" s="17" t="s">
        <v>692</v>
      </c>
      <c r="BA1209" s="17" t="s">
        <v>1003</v>
      </c>
      <c r="BD1209" s="17">
        <v>3</v>
      </c>
      <c r="BE1209" s="17" t="s">
        <v>52</v>
      </c>
      <c r="BF1209" s="17" t="s">
        <v>710</v>
      </c>
      <c r="BG1209" s="18">
        <v>44227</v>
      </c>
      <c r="BL1209" s="17" t="s">
        <v>711</v>
      </c>
      <c r="BM1209" s="19">
        <v>136790.80612560481</v>
      </c>
      <c r="BN1209" s="19">
        <f>P1209*R1209</f>
        <v>2532</v>
      </c>
      <c r="BO1209" s="19" t="str">
        <f>IF(AND(BN1209&gt;120000, P1209&gt;25, X1209&lt;&gt;"WAVE 0"), "yes", "no")</f>
        <v>no</v>
      </c>
      <c r="BP1209" s="17" t="s">
        <v>51</v>
      </c>
    </row>
    <row r="1210" spans="1:68" x14ac:dyDescent="0.25">
      <c r="A1210" s="11" t="s">
        <v>2655</v>
      </c>
      <c r="B1210" s="12" t="s">
        <v>1156</v>
      </c>
      <c r="C1210" s="13" t="s">
        <v>14</v>
      </c>
      <c r="D1210" s="12" t="s">
        <v>697</v>
      </c>
      <c r="E1210" s="13" t="s">
        <v>698</v>
      </c>
      <c r="F1210" s="12">
        <v>2019</v>
      </c>
      <c r="G1210" s="13" t="s">
        <v>109</v>
      </c>
      <c r="H1210" s="12" t="s">
        <v>76</v>
      </c>
      <c r="I1210" s="13" t="s">
        <v>51</v>
      </c>
      <c r="J1210" s="12" t="s">
        <v>847</v>
      </c>
      <c r="K1210" s="13" t="s">
        <v>848</v>
      </c>
      <c r="L1210" s="12" t="s">
        <v>79</v>
      </c>
      <c r="M1210" s="13" t="s">
        <v>80</v>
      </c>
      <c r="N1210" s="2" t="s">
        <v>19</v>
      </c>
      <c r="O1210" s="13" t="s">
        <v>20</v>
      </c>
      <c r="P1210" s="14">
        <v>32.945099999999996</v>
      </c>
      <c r="Q1210" s="14">
        <v>6719.2800000000007</v>
      </c>
      <c r="R1210" s="13">
        <v>432</v>
      </c>
      <c r="S1210" s="15">
        <v>0.53846153846153844</v>
      </c>
      <c r="T1210" s="13">
        <v>1</v>
      </c>
      <c r="U1210" s="13">
        <v>2</v>
      </c>
      <c r="V1210" s="16">
        <v>0</v>
      </c>
      <c r="W1210" s="16" t="str">
        <f t="shared" si="18"/>
        <v>PN2-170-600-02</v>
      </c>
      <c r="X1210" s="17" t="s">
        <v>699</v>
      </c>
      <c r="Z1210" s="17" t="s">
        <v>109</v>
      </c>
      <c r="AB1210" s="17" t="s">
        <v>39</v>
      </c>
      <c r="AC1210" s="17" t="s">
        <v>2656</v>
      </c>
      <c r="AD1210" s="17" t="s">
        <v>81</v>
      </c>
      <c r="AE1210" s="17" t="s">
        <v>42</v>
      </c>
      <c r="AF1210" s="17" t="s">
        <v>82</v>
      </c>
      <c r="AG1210" s="17" t="s">
        <v>543</v>
      </c>
      <c r="AJ1210" s="17" t="s">
        <v>103</v>
      </c>
      <c r="AK1210" s="17" t="s">
        <v>103</v>
      </c>
      <c r="AO1210" s="17" t="s">
        <v>85</v>
      </c>
      <c r="AP1210" s="18">
        <v>43207</v>
      </c>
      <c r="AQ1210" s="17" t="s">
        <v>22</v>
      </c>
      <c r="AR1210" s="17" t="s">
        <v>47</v>
      </c>
      <c r="AS1210" s="17" t="s">
        <v>47</v>
      </c>
      <c r="AT1210" s="17" t="s">
        <v>47</v>
      </c>
      <c r="AU1210" s="17" t="s">
        <v>47</v>
      </c>
      <c r="AV1210" s="17" t="s">
        <v>47</v>
      </c>
      <c r="AW1210" s="17" t="s">
        <v>48</v>
      </c>
      <c r="AX1210" s="17" t="s">
        <v>516</v>
      </c>
      <c r="AY1210" s="17" t="s">
        <v>691</v>
      </c>
      <c r="AZ1210" s="17" t="s">
        <v>773</v>
      </c>
      <c r="BA1210" s="17" t="s">
        <v>1156</v>
      </c>
      <c r="BD1210" s="17">
        <v>3</v>
      </c>
      <c r="BE1210" s="17" t="s">
        <v>52</v>
      </c>
      <c r="BF1210" s="17" t="s">
        <v>710</v>
      </c>
      <c r="BG1210" s="18">
        <v>44227</v>
      </c>
      <c r="BL1210" s="17" t="s">
        <v>711</v>
      </c>
      <c r="BM1210" s="19" t="s">
        <v>22</v>
      </c>
      <c r="BN1210" s="19">
        <f>P1210*R1210</f>
        <v>14232.283199999998</v>
      </c>
      <c r="BO1210" s="19" t="str">
        <f>IF(AND(BN1210&gt;120000, P1210&gt;25, X1210&lt;&gt;"WAVE 0"), "yes", "no")</f>
        <v>no</v>
      </c>
      <c r="BP1210" s="17" t="s">
        <v>51</v>
      </c>
    </row>
    <row r="1211" spans="1:68" x14ac:dyDescent="0.25">
      <c r="A1211" s="11" t="s">
        <v>2657</v>
      </c>
      <c r="B1211" s="12" t="s">
        <v>1156</v>
      </c>
      <c r="C1211" s="13" t="s">
        <v>14</v>
      </c>
      <c r="D1211" s="12" t="s">
        <v>697</v>
      </c>
      <c r="E1211" s="13" t="s">
        <v>698</v>
      </c>
      <c r="F1211" s="12">
        <v>2019</v>
      </c>
      <c r="G1211" s="13" t="s">
        <v>109</v>
      </c>
      <c r="H1211" s="12" t="s">
        <v>76</v>
      </c>
      <c r="I1211" s="13" t="s">
        <v>51</v>
      </c>
      <c r="J1211" s="12" t="s">
        <v>847</v>
      </c>
      <c r="K1211" s="13" t="s">
        <v>848</v>
      </c>
      <c r="L1211" s="12" t="s">
        <v>79</v>
      </c>
      <c r="M1211" s="13" t="s">
        <v>80</v>
      </c>
      <c r="N1211" s="2" t="s">
        <v>19</v>
      </c>
      <c r="O1211" s="13" t="s">
        <v>20</v>
      </c>
      <c r="P1211" s="14">
        <v>54.730899999999998</v>
      </c>
      <c r="Q1211" s="14">
        <v>15970.92</v>
      </c>
      <c r="R1211" s="13">
        <v>267</v>
      </c>
      <c r="S1211" s="15">
        <v>0.14285714285714285</v>
      </c>
      <c r="T1211" s="13">
        <v>1</v>
      </c>
      <c r="U1211" s="13">
        <v>3</v>
      </c>
      <c r="V1211" s="16">
        <v>0</v>
      </c>
      <c r="W1211" s="16" t="str">
        <f t="shared" si="18"/>
        <v>PN2-170-640-01</v>
      </c>
      <c r="X1211" s="17" t="s">
        <v>699</v>
      </c>
      <c r="Z1211" s="17" t="s">
        <v>109</v>
      </c>
      <c r="AB1211" s="17" t="s">
        <v>152</v>
      </c>
      <c r="AC1211" s="17" t="s">
        <v>2658</v>
      </c>
      <c r="AD1211" s="17" t="s">
        <v>81</v>
      </c>
      <c r="AE1211" s="17" t="s">
        <v>42</v>
      </c>
      <c r="AF1211" s="17" t="s">
        <v>82</v>
      </c>
      <c r="AG1211" s="17" t="s">
        <v>543</v>
      </c>
      <c r="AJ1211" s="17" t="s">
        <v>103</v>
      </c>
      <c r="AK1211" s="17" t="s">
        <v>103</v>
      </c>
      <c r="AO1211" s="17" t="s">
        <v>85</v>
      </c>
      <c r="AP1211" s="18">
        <v>43228</v>
      </c>
      <c r="AQ1211" s="17" t="s">
        <v>22</v>
      </c>
      <c r="AR1211" s="17" t="s">
        <v>47</v>
      </c>
      <c r="AS1211" s="17" t="s">
        <v>47</v>
      </c>
      <c r="AT1211" s="17" t="s">
        <v>47</v>
      </c>
      <c r="AU1211" s="17" t="s">
        <v>47</v>
      </c>
      <c r="AV1211" s="17" t="s">
        <v>47</v>
      </c>
      <c r="AW1211" s="17" t="s">
        <v>48</v>
      </c>
      <c r="AX1211" s="17" t="s">
        <v>516</v>
      </c>
      <c r="AY1211" s="17" t="s">
        <v>691</v>
      </c>
      <c r="AZ1211" s="17" t="s">
        <v>773</v>
      </c>
      <c r="BA1211" s="17" t="s">
        <v>1156</v>
      </c>
      <c r="BD1211" s="17">
        <v>3</v>
      </c>
      <c r="BE1211" s="17" t="s">
        <v>52</v>
      </c>
      <c r="BF1211" s="17" t="s">
        <v>710</v>
      </c>
      <c r="BG1211" s="18">
        <v>44227</v>
      </c>
      <c r="BL1211" s="17" t="s">
        <v>711</v>
      </c>
      <c r="BM1211" s="19" t="s">
        <v>22</v>
      </c>
      <c r="BN1211" s="19">
        <f>P1211*R1211</f>
        <v>14613.150299999999</v>
      </c>
      <c r="BO1211" s="19" t="str">
        <f>IF(AND(BN1211&gt;120000, P1211&gt;25, X1211&lt;&gt;"WAVE 0"), "yes", "no")</f>
        <v>no</v>
      </c>
      <c r="BP1211" s="17" t="s">
        <v>51</v>
      </c>
    </row>
    <row r="1212" spans="1:68" x14ac:dyDescent="0.25">
      <c r="A1212" s="11" t="s">
        <v>2659</v>
      </c>
      <c r="B1212" s="12" t="s">
        <v>1003</v>
      </c>
      <c r="C1212" s="13" t="s">
        <v>14</v>
      </c>
      <c r="D1212" s="12" t="s">
        <v>697</v>
      </c>
      <c r="E1212" s="13" t="s">
        <v>698</v>
      </c>
      <c r="F1212" s="12">
        <v>2019</v>
      </c>
      <c r="G1212" s="13" t="s">
        <v>109</v>
      </c>
      <c r="H1212" s="12" t="s">
        <v>76</v>
      </c>
      <c r="I1212" s="13" t="s">
        <v>51</v>
      </c>
      <c r="J1212" s="12" t="s">
        <v>847</v>
      </c>
      <c r="K1212" s="13" t="s">
        <v>848</v>
      </c>
      <c r="L1212" s="12" t="s">
        <v>79</v>
      </c>
      <c r="M1212" s="13" t="s">
        <v>80</v>
      </c>
      <c r="N1212" s="2" t="s">
        <v>19</v>
      </c>
      <c r="O1212" s="13" t="s">
        <v>20</v>
      </c>
      <c r="P1212" s="14">
        <v>47.584499999999998</v>
      </c>
      <c r="Q1212" s="14">
        <v>8038.7999999999993</v>
      </c>
      <c r="R1212" s="13">
        <v>162</v>
      </c>
      <c r="S1212" s="15">
        <v>0.4</v>
      </c>
      <c r="T1212" s="13">
        <v>1</v>
      </c>
      <c r="U1212" s="13">
        <v>2</v>
      </c>
      <c r="V1212" s="16">
        <v>0</v>
      </c>
      <c r="W1212" s="16" t="str">
        <f t="shared" si="18"/>
        <v>PN2-170-660-01</v>
      </c>
      <c r="X1212" s="17" t="s">
        <v>150</v>
      </c>
      <c r="Y1212" s="17" t="s">
        <v>1029</v>
      </c>
      <c r="Z1212" s="17" t="s">
        <v>109</v>
      </c>
      <c r="AB1212" s="17" t="s">
        <v>501</v>
      </c>
      <c r="AC1212" s="17" t="s">
        <v>2660</v>
      </c>
      <c r="AD1212" s="17" t="s">
        <v>81</v>
      </c>
      <c r="AE1212" s="17" t="s">
        <v>42</v>
      </c>
      <c r="AF1212" s="17" t="s">
        <v>82</v>
      </c>
      <c r="AG1212" s="17" t="s">
        <v>543</v>
      </c>
      <c r="AJ1212" s="17" t="s">
        <v>103</v>
      </c>
      <c r="AK1212" s="17" t="s">
        <v>103</v>
      </c>
      <c r="AO1212" s="17" t="s">
        <v>85</v>
      </c>
      <c r="AP1212" s="18">
        <v>43228</v>
      </c>
      <c r="AQ1212" s="17" t="s">
        <v>22</v>
      </c>
      <c r="AR1212" s="17" t="s">
        <v>47</v>
      </c>
      <c r="AS1212" s="17" t="s">
        <v>47</v>
      </c>
      <c r="AT1212" s="17" t="s">
        <v>47</v>
      </c>
      <c r="AU1212" s="17" t="s">
        <v>47</v>
      </c>
      <c r="AV1212" s="17" t="s">
        <v>47</v>
      </c>
      <c r="AW1212" s="17" t="s">
        <v>266</v>
      </c>
      <c r="AX1212" s="17" t="s">
        <v>1828</v>
      </c>
      <c r="AZ1212" s="17" t="s">
        <v>692</v>
      </c>
      <c r="BA1212" s="17" t="s">
        <v>1003</v>
      </c>
      <c r="BD1212" s="17">
        <v>3</v>
      </c>
      <c r="BE1212" s="17" t="s">
        <v>52</v>
      </c>
      <c r="BF1212" s="17" t="s">
        <v>710</v>
      </c>
      <c r="BG1212" s="18">
        <v>44227</v>
      </c>
      <c r="BL1212" s="17" t="s">
        <v>711</v>
      </c>
      <c r="BM1212" s="19" t="s">
        <v>22</v>
      </c>
      <c r="BN1212" s="19">
        <f>P1212*R1212</f>
        <v>7708.6889999999994</v>
      </c>
      <c r="BO1212" s="19" t="str">
        <f>IF(AND(BN1212&gt;120000, P1212&gt;25, X1212&lt;&gt;"WAVE 0"), "yes", "no")</f>
        <v>no</v>
      </c>
      <c r="BP1212" s="17" t="s">
        <v>51</v>
      </c>
    </row>
    <row r="1213" spans="1:68" x14ac:dyDescent="0.25">
      <c r="A1213" s="11" t="s">
        <v>2661</v>
      </c>
      <c r="B1213" s="12" t="s">
        <v>2662</v>
      </c>
      <c r="C1213" s="13" t="s">
        <v>14</v>
      </c>
      <c r="D1213" s="12" t="s">
        <v>2663</v>
      </c>
      <c r="E1213" s="13" t="s">
        <v>2664</v>
      </c>
      <c r="F1213" s="12">
        <v>2019</v>
      </c>
      <c r="G1213" s="13" t="s">
        <v>109</v>
      </c>
      <c r="H1213" s="12" t="s">
        <v>76</v>
      </c>
      <c r="I1213" s="13" t="s">
        <v>51</v>
      </c>
      <c r="J1213" s="12" t="s">
        <v>847</v>
      </c>
      <c r="K1213" s="13" t="s">
        <v>848</v>
      </c>
      <c r="L1213" s="12" t="s">
        <v>79</v>
      </c>
      <c r="M1213" s="13" t="s">
        <v>80</v>
      </c>
      <c r="N1213" s="2" t="s">
        <v>19</v>
      </c>
      <c r="O1213" s="13" t="s">
        <v>20</v>
      </c>
      <c r="P1213" s="14">
        <v>84.19</v>
      </c>
      <c r="Q1213" s="14">
        <v>10439.559999999998</v>
      </c>
      <c r="R1213" s="13">
        <v>38</v>
      </c>
      <c r="S1213" s="15">
        <v>0.14285714285714285</v>
      </c>
      <c r="T1213" s="13">
        <v>1</v>
      </c>
      <c r="U1213" s="13">
        <v>3</v>
      </c>
      <c r="V1213" s="16">
        <v>0</v>
      </c>
      <c r="W1213" s="16" t="str">
        <f t="shared" si="18"/>
        <v>PN2-171-310-01</v>
      </c>
      <c r="X1213" s="17" t="s">
        <v>21</v>
      </c>
      <c r="Z1213" s="17" t="s">
        <v>109</v>
      </c>
      <c r="AA1213" s="17" t="s">
        <v>847</v>
      </c>
      <c r="AB1213" s="17" t="s">
        <v>169</v>
      </c>
      <c r="AC1213" s="17" t="s">
        <v>2662</v>
      </c>
      <c r="AD1213" s="17" t="s">
        <v>81</v>
      </c>
      <c r="AE1213" s="17" t="s">
        <v>42</v>
      </c>
      <c r="AF1213" s="17" t="s">
        <v>82</v>
      </c>
      <c r="AG1213" s="17" t="s">
        <v>543</v>
      </c>
      <c r="AJ1213" s="17" t="s">
        <v>2665</v>
      </c>
      <c r="AK1213" s="17" t="s">
        <v>2666</v>
      </c>
      <c r="AO1213" s="17" t="s">
        <v>85</v>
      </c>
      <c r="AP1213" s="18">
        <v>43391</v>
      </c>
      <c r="AQ1213" s="17">
        <v>7</v>
      </c>
      <c r="AR1213" s="17" t="s">
        <v>47</v>
      </c>
      <c r="AS1213" s="17" t="s">
        <v>47</v>
      </c>
      <c r="AT1213" s="17" t="s">
        <v>161</v>
      </c>
      <c r="AU1213" s="17" t="s">
        <v>47</v>
      </c>
      <c r="AV1213" s="17" t="s">
        <v>47</v>
      </c>
      <c r="AW1213" s="17" t="s">
        <v>48</v>
      </c>
      <c r="AX1213" s="17" t="s">
        <v>696</v>
      </c>
      <c r="AY1213" s="17" t="s">
        <v>276</v>
      </c>
      <c r="AZ1213" s="17" t="s">
        <v>773</v>
      </c>
      <c r="BA1213" s="17" t="s">
        <v>696</v>
      </c>
      <c r="BD1213" s="17">
        <v>3</v>
      </c>
      <c r="BE1213" s="17" t="s">
        <v>52</v>
      </c>
      <c r="BF1213" s="17" t="s">
        <v>2667</v>
      </c>
      <c r="BG1213" s="18">
        <v>43788</v>
      </c>
      <c r="BL1213" s="17" t="s">
        <v>2668</v>
      </c>
      <c r="BM1213" s="19">
        <v>98.483333333333334</v>
      </c>
      <c r="BN1213" s="19">
        <f>P1213*R1213</f>
        <v>3199.22</v>
      </c>
      <c r="BO1213" s="19" t="str">
        <f>IF(AND(BN1213&gt;120000, P1213&gt;25, X1213&lt;&gt;"WAVE 0"), "yes", "no")</f>
        <v>no</v>
      </c>
      <c r="BP1213" s="17" t="s">
        <v>51</v>
      </c>
    </row>
    <row r="1214" spans="1:68" x14ac:dyDescent="0.25">
      <c r="A1214" s="11" t="s">
        <v>2669</v>
      </c>
      <c r="B1214" s="12" t="s">
        <v>2670</v>
      </c>
      <c r="C1214" s="13" t="s">
        <v>14</v>
      </c>
      <c r="D1214" s="12" t="s">
        <v>1025</v>
      </c>
      <c r="E1214" s="13" t="s">
        <v>1026</v>
      </c>
      <c r="F1214" s="12">
        <v>2019</v>
      </c>
      <c r="G1214" s="13" t="s">
        <v>38</v>
      </c>
      <c r="H1214" s="12" t="s">
        <v>76</v>
      </c>
      <c r="I1214" s="13" t="s">
        <v>18</v>
      </c>
      <c r="J1214" s="12" t="s">
        <v>847</v>
      </c>
      <c r="K1214" s="13" t="s">
        <v>848</v>
      </c>
      <c r="L1214" s="12" t="s">
        <v>79</v>
      </c>
      <c r="M1214" s="13" t="s">
        <v>80</v>
      </c>
      <c r="N1214" s="2" t="s">
        <v>19</v>
      </c>
      <c r="O1214" s="13" t="s">
        <v>20</v>
      </c>
      <c r="P1214" s="14">
        <v>125</v>
      </c>
      <c r="Q1214" s="14">
        <v>2125</v>
      </c>
      <c r="R1214" s="13">
        <v>0</v>
      </c>
      <c r="S1214" s="15">
        <v>1</v>
      </c>
      <c r="T1214" s="13">
        <v>1</v>
      </c>
      <c r="U1214" s="13"/>
      <c r="V1214" s="16">
        <v>0</v>
      </c>
      <c r="W1214" s="16" t="str">
        <f t="shared" si="18"/>
        <v>PN2-180-002-01</v>
      </c>
      <c r="X1214" s="17" t="s">
        <v>21</v>
      </c>
      <c r="Z1214" s="13" t="s">
        <v>38</v>
      </c>
      <c r="AA1214" s="17" t="s">
        <v>22</v>
      </c>
      <c r="AB1214" s="17" t="s">
        <v>22</v>
      </c>
      <c r="AC1214" s="17" t="s">
        <v>22</v>
      </c>
      <c r="AD1214" s="17" t="s">
        <v>22</v>
      </c>
      <c r="AE1214" s="17" t="s">
        <v>22</v>
      </c>
      <c r="AF1214" s="17" t="s">
        <v>22</v>
      </c>
      <c r="AG1214" s="17" t="s">
        <v>22</v>
      </c>
      <c r="AJ1214" s="17" t="s">
        <v>22</v>
      </c>
      <c r="AK1214" s="17" t="s">
        <v>22</v>
      </c>
      <c r="AO1214" s="17" t="s">
        <v>22</v>
      </c>
      <c r="AP1214" s="18" t="s">
        <v>22</v>
      </c>
      <c r="AQ1214" s="17" t="s">
        <v>22</v>
      </c>
      <c r="AR1214" s="17" t="s">
        <v>22</v>
      </c>
      <c r="AS1214" s="17" t="s">
        <v>22</v>
      </c>
      <c r="AT1214" s="17" t="s">
        <v>22</v>
      </c>
      <c r="AU1214" s="17" t="s">
        <v>22</v>
      </c>
      <c r="AV1214" s="17" t="s">
        <v>22</v>
      </c>
      <c r="AW1214" s="17" t="s">
        <v>22</v>
      </c>
      <c r="AX1214" s="17" t="s">
        <v>22</v>
      </c>
      <c r="AY1214" s="17" t="s">
        <v>22</v>
      </c>
      <c r="AZ1214" s="17" t="s">
        <v>22</v>
      </c>
      <c r="BA1214" s="17" t="s">
        <v>22</v>
      </c>
      <c r="BD1214" s="17" t="s">
        <v>22</v>
      </c>
      <c r="BE1214" s="17" t="s">
        <v>22</v>
      </c>
      <c r="BF1214" s="17" t="s">
        <v>22</v>
      </c>
      <c r="BG1214" s="18" t="s">
        <v>22</v>
      </c>
      <c r="BH1214" s="3" t="s">
        <v>22</v>
      </c>
      <c r="BI1214" s="3" t="s">
        <v>22</v>
      </c>
      <c r="BK1214" s="3" t="s">
        <v>22</v>
      </c>
      <c r="BL1214" s="17" t="s">
        <v>22</v>
      </c>
      <c r="BM1214" s="19" t="s">
        <v>22</v>
      </c>
      <c r="BN1214" s="19">
        <f>P1214*R1214</f>
        <v>0</v>
      </c>
      <c r="BO1214" s="19" t="str">
        <f>IF(AND(BN1214&gt;120000, P1214&gt;25, X1214&lt;&gt;"WAVE 0"), "yes", "no")</f>
        <v>no</v>
      </c>
      <c r="BP1214" s="17" t="s">
        <v>22</v>
      </c>
    </row>
    <row r="1215" spans="1:68" x14ac:dyDescent="0.25">
      <c r="A1215" s="11" t="s">
        <v>2671</v>
      </c>
      <c r="B1215" s="12" t="s">
        <v>2672</v>
      </c>
      <c r="C1215" s="13" t="s">
        <v>14</v>
      </c>
      <c r="D1215" s="12" t="s">
        <v>328</v>
      </c>
      <c r="E1215" s="13" t="s">
        <v>329</v>
      </c>
      <c r="F1215" s="12">
        <v>2020</v>
      </c>
      <c r="G1215" s="13" t="s">
        <v>207</v>
      </c>
      <c r="H1215" s="12" t="s">
        <v>330</v>
      </c>
      <c r="I1215" s="13" t="s">
        <v>18</v>
      </c>
      <c r="J1215" s="12" t="s">
        <v>331</v>
      </c>
      <c r="K1215" s="13" t="s">
        <v>332</v>
      </c>
      <c r="L1215" s="12" t="s">
        <v>333</v>
      </c>
      <c r="M1215" s="13" t="s">
        <v>334</v>
      </c>
      <c r="N1215" s="2" t="s">
        <v>194</v>
      </c>
      <c r="O1215" s="13" t="s">
        <v>335</v>
      </c>
      <c r="P1215" s="14">
        <v>59.384500000000003</v>
      </c>
      <c r="Q1215" s="14">
        <v>607.14</v>
      </c>
      <c r="R1215" s="13">
        <v>55</v>
      </c>
      <c r="S1215" s="15">
        <v>1</v>
      </c>
      <c r="T1215" s="13">
        <v>1</v>
      </c>
      <c r="U1215" s="13">
        <v>1</v>
      </c>
      <c r="V1215" s="16">
        <v>0</v>
      </c>
      <c r="W1215" s="16" t="str">
        <f t="shared" si="18"/>
        <v>PN21-811538</v>
      </c>
      <c r="AA1215" s="17" t="s">
        <v>22</v>
      </c>
      <c r="AB1215" s="17" t="s">
        <v>22</v>
      </c>
      <c r="AC1215" s="17" t="s">
        <v>22</v>
      </c>
      <c r="AD1215" s="17" t="s">
        <v>22</v>
      </c>
      <c r="AE1215" s="17" t="s">
        <v>22</v>
      </c>
      <c r="AF1215" s="17" t="s">
        <v>22</v>
      </c>
      <c r="AG1215" s="17" t="s">
        <v>22</v>
      </c>
      <c r="AJ1215" s="17" t="s">
        <v>22</v>
      </c>
      <c r="AK1215" s="17" t="s">
        <v>22</v>
      </c>
      <c r="AO1215" s="17" t="s">
        <v>22</v>
      </c>
      <c r="AP1215" s="18" t="s">
        <v>22</v>
      </c>
      <c r="AQ1215" s="17" t="s">
        <v>22</v>
      </c>
      <c r="AR1215" s="17" t="s">
        <v>22</v>
      </c>
      <c r="AS1215" s="17" t="s">
        <v>22</v>
      </c>
      <c r="AT1215" s="17" t="s">
        <v>22</v>
      </c>
      <c r="AU1215" s="17" t="s">
        <v>22</v>
      </c>
      <c r="AV1215" s="17" t="s">
        <v>22</v>
      </c>
      <c r="AW1215" s="17" t="s">
        <v>22</v>
      </c>
      <c r="AX1215" s="17" t="s">
        <v>22</v>
      </c>
      <c r="AY1215" s="17" t="s">
        <v>22</v>
      </c>
      <c r="AZ1215" s="17" t="s">
        <v>22</v>
      </c>
      <c r="BA1215" s="17" t="s">
        <v>22</v>
      </c>
      <c r="BD1215" s="17" t="s">
        <v>22</v>
      </c>
      <c r="BE1215" s="17" t="s">
        <v>22</v>
      </c>
      <c r="BF1215" s="17" t="s">
        <v>22</v>
      </c>
      <c r="BG1215" s="18" t="s">
        <v>22</v>
      </c>
      <c r="BH1215" s="3" t="s">
        <v>22</v>
      </c>
      <c r="BI1215" s="3" t="s">
        <v>22</v>
      </c>
      <c r="BK1215" s="3" t="s">
        <v>22</v>
      </c>
      <c r="BL1215" s="17" t="s">
        <v>22</v>
      </c>
      <c r="BM1215" s="19" t="s">
        <v>22</v>
      </c>
      <c r="BN1215" s="19">
        <f>P1215*R1215</f>
        <v>3266.1475</v>
      </c>
      <c r="BO1215" s="19" t="str">
        <f>IF(AND(BN1215&gt;120000, P1215&gt;25, X1215&lt;&gt;"WAVE 0"), "yes", "no")</f>
        <v>no</v>
      </c>
      <c r="BP1215" s="17" t="s">
        <v>51</v>
      </c>
    </row>
    <row r="1216" spans="1:68" x14ac:dyDescent="0.25">
      <c r="A1216" s="11" t="s">
        <v>2673</v>
      </c>
      <c r="B1216" s="12" t="s">
        <v>2674</v>
      </c>
      <c r="C1216" s="13" t="s">
        <v>14</v>
      </c>
      <c r="D1216" s="12" t="s">
        <v>328</v>
      </c>
      <c r="E1216" s="13" t="s">
        <v>329</v>
      </c>
      <c r="F1216" s="12">
        <v>2020</v>
      </c>
      <c r="G1216" s="13" t="s">
        <v>207</v>
      </c>
      <c r="H1216" s="12" t="s">
        <v>18</v>
      </c>
      <c r="I1216" s="13" t="s">
        <v>18</v>
      </c>
      <c r="J1216" s="12" t="s">
        <v>18</v>
      </c>
      <c r="K1216" s="13" t="s">
        <v>18</v>
      </c>
      <c r="L1216" s="12" t="s">
        <v>18</v>
      </c>
      <c r="M1216" s="13" t="s">
        <v>18</v>
      </c>
      <c r="N1216" s="2" t="s">
        <v>194</v>
      </c>
      <c r="O1216" s="13" t="s">
        <v>335</v>
      </c>
      <c r="P1216" s="14"/>
      <c r="Q1216" s="14"/>
      <c r="R1216" s="13">
        <v>0</v>
      </c>
      <c r="S1216" s="15"/>
      <c r="T1216" s="13">
        <v>1</v>
      </c>
      <c r="U1216" s="13"/>
      <c r="V1216" s="16"/>
      <c r="W1216" s="16" t="str">
        <f t="shared" si="18"/>
        <v>PN21-821739-1</v>
      </c>
      <c r="AA1216" s="17" t="s">
        <v>22</v>
      </c>
      <c r="AB1216" s="17" t="s">
        <v>22</v>
      </c>
      <c r="AC1216" s="17" t="s">
        <v>22</v>
      </c>
      <c r="AD1216" s="17" t="s">
        <v>22</v>
      </c>
      <c r="AE1216" s="17" t="s">
        <v>22</v>
      </c>
      <c r="AF1216" s="17" t="s">
        <v>22</v>
      </c>
      <c r="AG1216" s="17" t="s">
        <v>22</v>
      </c>
      <c r="AJ1216" s="17" t="s">
        <v>22</v>
      </c>
      <c r="AK1216" s="17" t="s">
        <v>22</v>
      </c>
      <c r="AO1216" s="17" t="s">
        <v>22</v>
      </c>
      <c r="AP1216" s="18" t="s">
        <v>22</v>
      </c>
      <c r="AQ1216" s="17" t="s">
        <v>22</v>
      </c>
      <c r="AR1216" s="17" t="s">
        <v>22</v>
      </c>
      <c r="AS1216" s="17" t="s">
        <v>22</v>
      </c>
      <c r="AT1216" s="17" t="s">
        <v>22</v>
      </c>
      <c r="AU1216" s="17" t="s">
        <v>22</v>
      </c>
      <c r="AV1216" s="17" t="s">
        <v>22</v>
      </c>
      <c r="AW1216" s="17" t="s">
        <v>22</v>
      </c>
      <c r="AX1216" s="17" t="s">
        <v>22</v>
      </c>
      <c r="AY1216" s="17" t="s">
        <v>22</v>
      </c>
      <c r="AZ1216" s="17" t="s">
        <v>22</v>
      </c>
      <c r="BA1216" s="17" t="s">
        <v>22</v>
      </c>
      <c r="BD1216" s="17" t="s">
        <v>22</v>
      </c>
      <c r="BE1216" s="17" t="s">
        <v>22</v>
      </c>
      <c r="BF1216" s="17" t="s">
        <v>22</v>
      </c>
      <c r="BG1216" s="18" t="s">
        <v>22</v>
      </c>
      <c r="BH1216" s="3" t="s">
        <v>22</v>
      </c>
      <c r="BI1216" s="3" t="s">
        <v>22</v>
      </c>
      <c r="BK1216" s="3" t="s">
        <v>22</v>
      </c>
      <c r="BL1216" s="17" t="s">
        <v>22</v>
      </c>
      <c r="BM1216" s="19" t="s">
        <v>22</v>
      </c>
      <c r="BN1216" s="19">
        <f>P1216*R1216</f>
        <v>0</v>
      </c>
      <c r="BO1216" s="19" t="str">
        <f>IF(AND(BN1216&gt;120000, P1216&gt;25, X1216&lt;&gt;"WAVE 0"), "yes", "no")</f>
        <v>no</v>
      </c>
      <c r="BP1216" s="17" t="s">
        <v>22</v>
      </c>
    </row>
    <row r="1217" spans="1:68" x14ac:dyDescent="0.25">
      <c r="A1217" s="11" t="s">
        <v>2675</v>
      </c>
      <c r="B1217" s="12" t="s">
        <v>2676</v>
      </c>
      <c r="C1217" s="13" t="s">
        <v>14</v>
      </c>
      <c r="D1217" s="12" t="s">
        <v>328</v>
      </c>
      <c r="E1217" s="13" t="s">
        <v>329</v>
      </c>
      <c r="F1217" s="12">
        <v>2020</v>
      </c>
      <c r="G1217" s="13" t="s">
        <v>207</v>
      </c>
      <c r="H1217" s="12" t="s">
        <v>330</v>
      </c>
      <c r="I1217" s="13" t="s">
        <v>51</v>
      </c>
      <c r="J1217" s="12" t="s">
        <v>331</v>
      </c>
      <c r="K1217" s="13" t="s">
        <v>332</v>
      </c>
      <c r="L1217" s="12" t="s">
        <v>333</v>
      </c>
      <c r="M1217" s="13" t="s">
        <v>334</v>
      </c>
      <c r="N1217" s="2" t="s">
        <v>194</v>
      </c>
      <c r="O1217" s="13" t="s">
        <v>335</v>
      </c>
      <c r="P1217" s="14">
        <v>260.50029999999998</v>
      </c>
      <c r="Q1217" s="14">
        <v>193.2</v>
      </c>
      <c r="R1217" s="13">
        <v>0</v>
      </c>
      <c r="S1217" s="15"/>
      <c r="T1217" s="13">
        <v>1</v>
      </c>
      <c r="U1217" s="13"/>
      <c r="V1217" s="16">
        <v>0</v>
      </c>
      <c r="W1217" s="16" t="str">
        <f t="shared" si="18"/>
        <v>PN21-841487</v>
      </c>
      <c r="AA1217" s="17" t="s">
        <v>22</v>
      </c>
      <c r="AB1217" s="17" t="s">
        <v>22</v>
      </c>
      <c r="AC1217" s="17" t="s">
        <v>22</v>
      </c>
      <c r="AD1217" s="17" t="s">
        <v>22</v>
      </c>
      <c r="AE1217" s="17" t="s">
        <v>22</v>
      </c>
      <c r="AF1217" s="17" t="s">
        <v>22</v>
      </c>
      <c r="AG1217" s="17" t="s">
        <v>22</v>
      </c>
      <c r="AJ1217" s="17" t="s">
        <v>22</v>
      </c>
      <c r="AK1217" s="17" t="s">
        <v>22</v>
      </c>
      <c r="AO1217" s="17" t="s">
        <v>22</v>
      </c>
      <c r="AP1217" s="18" t="s">
        <v>22</v>
      </c>
      <c r="AQ1217" s="17" t="s">
        <v>22</v>
      </c>
      <c r="AR1217" s="17" t="s">
        <v>22</v>
      </c>
      <c r="AS1217" s="17" t="s">
        <v>22</v>
      </c>
      <c r="AT1217" s="17" t="s">
        <v>22</v>
      </c>
      <c r="AU1217" s="17" t="s">
        <v>22</v>
      </c>
      <c r="AV1217" s="17" t="s">
        <v>22</v>
      </c>
      <c r="AW1217" s="17" t="s">
        <v>22</v>
      </c>
      <c r="AX1217" s="17" t="s">
        <v>22</v>
      </c>
      <c r="AY1217" s="17" t="s">
        <v>22</v>
      </c>
      <c r="AZ1217" s="17" t="s">
        <v>22</v>
      </c>
      <c r="BA1217" s="17" t="s">
        <v>22</v>
      </c>
      <c r="BD1217" s="17" t="s">
        <v>22</v>
      </c>
      <c r="BE1217" s="17" t="s">
        <v>22</v>
      </c>
      <c r="BF1217" s="17" t="s">
        <v>22</v>
      </c>
      <c r="BG1217" s="18" t="s">
        <v>22</v>
      </c>
      <c r="BH1217" s="3" t="s">
        <v>22</v>
      </c>
      <c r="BI1217" s="3" t="s">
        <v>22</v>
      </c>
      <c r="BK1217" s="3" t="s">
        <v>22</v>
      </c>
      <c r="BL1217" s="17" t="s">
        <v>22</v>
      </c>
      <c r="BM1217" s="19" t="s">
        <v>22</v>
      </c>
      <c r="BN1217" s="19">
        <f>P1217*R1217</f>
        <v>0</v>
      </c>
      <c r="BO1217" s="19" t="str">
        <f>IF(AND(BN1217&gt;120000, P1217&gt;25, X1217&lt;&gt;"WAVE 0"), "yes", "no")</f>
        <v>no</v>
      </c>
      <c r="BP1217" s="17" t="s">
        <v>22</v>
      </c>
    </row>
    <row r="1218" spans="1:68" x14ac:dyDescent="0.25">
      <c r="A1218" s="11" t="s">
        <v>2677</v>
      </c>
      <c r="B1218" s="12" t="s">
        <v>2678</v>
      </c>
      <c r="C1218" s="13" t="s">
        <v>14</v>
      </c>
      <c r="D1218" s="12" t="s">
        <v>328</v>
      </c>
      <c r="E1218" s="13" t="s">
        <v>329</v>
      </c>
      <c r="F1218" s="12">
        <v>2020</v>
      </c>
      <c r="G1218" s="13" t="s">
        <v>207</v>
      </c>
      <c r="H1218" s="12" t="s">
        <v>330</v>
      </c>
      <c r="I1218" s="13" t="s">
        <v>51</v>
      </c>
      <c r="J1218" s="12" t="s">
        <v>331</v>
      </c>
      <c r="K1218" s="13" t="s">
        <v>332</v>
      </c>
      <c r="L1218" s="12" t="s">
        <v>333</v>
      </c>
      <c r="M1218" s="13" t="s">
        <v>334</v>
      </c>
      <c r="N1218" s="2" t="s">
        <v>194</v>
      </c>
      <c r="O1218" s="13" t="s">
        <v>335</v>
      </c>
      <c r="P1218" s="14">
        <v>4295.8432000000003</v>
      </c>
      <c r="Q1218" s="14">
        <v>0</v>
      </c>
      <c r="R1218" s="13">
        <v>0</v>
      </c>
      <c r="S1218" s="15">
        <v>0</v>
      </c>
      <c r="T1218" s="13">
        <v>1</v>
      </c>
      <c r="U1218" s="13">
        <v>2</v>
      </c>
      <c r="V1218" s="16">
        <v>0</v>
      </c>
      <c r="W1218" s="16" t="str">
        <f t="shared" ref="W1218:W1281" si="19">"PN"&amp;A1218</f>
        <v>PN21-90357-3</v>
      </c>
      <c r="AA1218" s="17" t="s">
        <v>22</v>
      </c>
      <c r="AB1218" s="17" t="s">
        <v>22</v>
      </c>
      <c r="AC1218" s="17" t="s">
        <v>22</v>
      </c>
      <c r="AD1218" s="17" t="s">
        <v>22</v>
      </c>
      <c r="AE1218" s="17" t="s">
        <v>22</v>
      </c>
      <c r="AF1218" s="17" t="s">
        <v>22</v>
      </c>
      <c r="AG1218" s="17" t="s">
        <v>22</v>
      </c>
      <c r="AJ1218" s="17" t="s">
        <v>22</v>
      </c>
      <c r="AK1218" s="17" t="s">
        <v>22</v>
      </c>
      <c r="AO1218" s="17" t="s">
        <v>22</v>
      </c>
      <c r="AP1218" s="18" t="s">
        <v>22</v>
      </c>
      <c r="AQ1218" s="17" t="s">
        <v>22</v>
      </c>
      <c r="AR1218" s="17" t="s">
        <v>22</v>
      </c>
      <c r="AS1218" s="17" t="s">
        <v>22</v>
      </c>
      <c r="AT1218" s="17" t="s">
        <v>22</v>
      </c>
      <c r="AU1218" s="17" t="s">
        <v>22</v>
      </c>
      <c r="AV1218" s="17" t="s">
        <v>22</v>
      </c>
      <c r="AW1218" s="17" t="s">
        <v>22</v>
      </c>
      <c r="AX1218" s="17" t="s">
        <v>22</v>
      </c>
      <c r="AY1218" s="17" t="s">
        <v>22</v>
      </c>
      <c r="AZ1218" s="17" t="s">
        <v>22</v>
      </c>
      <c r="BA1218" s="17" t="s">
        <v>22</v>
      </c>
      <c r="BD1218" s="17" t="s">
        <v>22</v>
      </c>
      <c r="BE1218" s="17" t="s">
        <v>22</v>
      </c>
      <c r="BF1218" s="17" t="s">
        <v>22</v>
      </c>
      <c r="BG1218" s="18" t="s">
        <v>22</v>
      </c>
      <c r="BH1218" s="3" t="s">
        <v>22</v>
      </c>
      <c r="BI1218" s="3" t="s">
        <v>22</v>
      </c>
      <c r="BK1218" s="3" t="s">
        <v>22</v>
      </c>
      <c r="BL1218" s="17" t="s">
        <v>22</v>
      </c>
      <c r="BM1218" s="19" t="s">
        <v>22</v>
      </c>
      <c r="BN1218" s="19">
        <f>P1218*R1218</f>
        <v>0</v>
      </c>
      <c r="BO1218" s="19" t="str">
        <f>IF(AND(BN1218&gt;120000, P1218&gt;25, X1218&lt;&gt;"WAVE 0"), "yes", "no")</f>
        <v>no</v>
      </c>
      <c r="BP1218" s="17" t="s">
        <v>22</v>
      </c>
    </row>
    <row r="1219" spans="1:68" x14ac:dyDescent="0.25">
      <c r="A1219" s="11" t="s">
        <v>2679</v>
      </c>
      <c r="B1219" s="12" t="s">
        <v>597</v>
      </c>
      <c r="C1219" s="13" t="s">
        <v>14</v>
      </c>
      <c r="D1219" s="12" t="s">
        <v>338</v>
      </c>
      <c r="E1219" s="13" t="s">
        <v>339</v>
      </c>
      <c r="F1219" s="12">
        <v>2020</v>
      </c>
      <c r="G1219" s="13" t="s">
        <v>207</v>
      </c>
      <c r="H1219" s="12" t="s">
        <v>18</v>
      </c>
      <c r="I1219" s="13" t="s">
        <v>18</v>
      </c>
      <c r="J1219" s="12" t="s">
        <v>18</v>
      </c>
      <c r="K1219" s="13" t="s">
        <v>18</v>
      </c>
      <c r="L1219" s="12" t="s">
        <v>18</v>
      </c>
      <c r="M1219" s="13" t="s">
        <v>18</v>
      </c>
      <c r="N1219" s="2" t="s">
        <v>19</v>
      </c>
      <c r="O1219" s="13" t="s">
        <v>340</v>
      </c>
      <c r="P1219" s="14"/>
      <c r="Q1219" s="14"/>
      <c r="R1219" s="13">
        <v>8</v>
      </c>
      <c r="S1219" s="15"/>
      <c r="T1219" s="13">
        <v>1</v>
      </c>
      <c r="U1219" s="13"/>
      <c r="V1219" s="16"/>
      <c r="W1219" s="16" t="str">
        <f t="shared" si="19"/>
        <v>PN2197H064</v>
      </c>
      <c r="Z1219" s="13" t="s">
        <v>17</v>
      </c>
      <c r="AB1219" s="17" t="s">
        <v>22</v>
      </c>
      <c r="AC1219" s="17" t="s">
        <v>22</v>
      </c>
      <c r="AD1219" s="17" t="s">
        <v>22</v>
      </c>
      <c r="AE1219" s="17" t="s">
        <v>42</v>
      </c>
      <c r="AF1219" s="17" t="s">
        <v>341</v>
      </c>
      <c r="AG1219" s="17" t="s">
        <v>22</v>
      </c>
      <c r="AJ1219" s="17" t="s">
        <v>22</v>
      </c>
      <c r="AK1219" s="17" t="s">
        <v>342</v>
      </c>
      <c r="AQ1219" s="17" t="s">
        <v>22</v>
      </c>
      <c r="AR1219" s="17" t="s">
        <v>22</v>
      </c>
      <c r="AS1219" s="17" t="s">
        <v>22</v>
      </c>
      <c r="AT1219" s="17" t="s">
        <v>22</v>
      </c>
      <c r="AU1219" s="17" t="s">
        <v>22</v>
      </c>
      <c r="AV1219" s="17" t="s">
        <v>22</v>
      </c>
      <c r="BE1219" s="17" t="s">
        <v>52</v>
      </c>
      <c r="BF1219" s="17" t="s">
        <v>53</v>
      </c>
      <c r="BG1219" s="18" t="s">
        <v>53</v>
      </c>
      <c r="BL1219" s="17" t="s">
        <v>354</v>
      </c>
      <c r="BM1219" s="19" t="s">
        <v>22</v>
      </c>
      <c r="BN1219" s="19">
        <f>P1219*R1219</f>
        <v>0</v>
      </c>
      <c r="BO1219" s="19" t="str">
        <f>IF(AND(BN1219&gt;120000, P1219&gt;25, X1219&lt;&gt;"WAVE 0"), "yes", "no")</f>
        <v>no</v>
      </c>
      <c r="BP1219" s="17" t="s">
        <v>22</v>
      </c>
    </row>
    <row r="1220" spans="1:68" x14ac:dyDescent="0.25">
      <c r="A1220" s="11" t="s">
        <v>2680</v>
      </c>
      <c r="B1220" s="12" t="s">
        <v>658</v>
      </c>
      <c r="C1220" s="13" t="s">
        <v>14</v>
      </c>
      <c r="D1220" s="12" t="s">
        <v>659</v>
      </c>
      <c r="E1220" s="13" t="s">
        <v>660</v>
      </c>
      <c r="F1220" s="12">
        <v>2020</v>
      </c>
      <c r="G1220" s="13" t="s">
        <v>109</v>
      </c>
      <c r="H1220" s="12" t="s">
        <v>28</v>
      </c>
      <c r="I1220" s="13" t="s">
        <v>18</v>
      </c>
      <c r="J1220" s="12" t="s">
        <v>661</v>
      </c>
      <c r="K1220" s="13" t="s">
        <v>662</v>
      </c>
      <c r="L1220" s="12" t="s">
        <v>563</v>
      </c>
      <c r="M1220" s="13" t="s">
        <v>32</v>
      </c>
      <c r="N1220" s="2" t="s">
        <v>19</v>
      </c>
      <c r="O1220" s="13" t="s">
        <v>20</v>
      </c>
      <c r="P1220" s="14">
        <v>69.386099999999999</v>
      </c>
      <c r="Q1220" s="14">
        <v>3191.76</v>
      </c>
      <c r="R1220" s="13">
        <v>0</v>
      </c>
      <c r="S1220" s="15">
        <v>0.66666666666666663</v>
      </c>
      <c r="T1220" s="13">
        <v>1</v>
      </c>
      <c r="U1220" s="13">
        <v>1</v>
      </c>
      <c r="V1220" s="16">
        <v>0</v>
      </c>
      <c r="W1220" s="16" t="str">
        <f t="shared" si="19"/>
        <v>PN21992</v>
      </c>
      <c r="Z1220" s="17" t="s">
        <v>109</v>
      </c>
      <c r="AA1220" s="17" t="s">
        <v>661</v>
      </c>
      <c r="AB1220" s="17" t="s">
        <v>440</v>
      </c>
      <c r="AC1220" s="17" t="s">
        <v>658</v>
      </c>
      <c r="AD1220" s="17" t="s">
        <v>664</v>
      </c>
      <c r="AE1220" s="17" t="s">
        <v>42</v>
      </c>
      <c r="AF1220" s="17" t="s">
        <v>665</v>
      </c>
      <c r="AG1220" s="17" t="s">
        <v>666</v>
      </c>
      <c r="AJ1220" s="17" t="s">
        <v>83</v>
      </c>
      <c r="AK1220" s="17" t="s">
        <v>84</v>
      </c>
      <c r="AO1220" s="17" t="s">
        <v>130</v>
      </c>
      <c r="AP1220" s="18">
        <v>43545</v>
      </c>
      <c r="AQ1220" s="17" t="s">
        <v>22</v>
      </c>
      <c r="AR1220" s="17" t="s">
        <v>47</v>
      </c>
      <c r="AS1220" s="17" t="s">
        <v>47</v>
      </c>
      <c r="AT1220" s="17" t="s">
        <v>47</v>
      </c>
      <c r="AU1220" s="17" t="s">
        <v>47</v>
      </c>
      <c r="AV1220" s="17" t="s">
        <v>47</v>
      </c>
      <c r="AW1220" s="17" t="s">
        <v>48</v>
      </c>
      <c r="AX1220" s="17" t="s">
        <v>667</v>
      </c>
      <c r="AZ1220" s="17" t="s">
        <v>668</v>
      </c>
      <c r="BA1220" s="17" t="s">
        <v>669</v>
      </c>
      <c r="BD1220" s="17">
        <v>1</v>
      </c>
      <c r="BE1220" s="17" t="s">
        <v>52</v>
      </c>
      <c r="BF1220" s="17" t="s">
        <v>670</v>
      </c>
      <c r="BG1220" s="18">
        <v>44172</v>
      </c>
      <c r="BL1220" s="17" t="s">
        <v>671</v>
      </c>
      <c r="BM1220" s="19">
        <v>75.333333333333329</v>
      </c>
      <c r="BN1220" s="19">
        <f>P1220*R1220</f>
        <v>0</v>
      </c>
      <c r="BO1220" s="19" t="str">
        <f>IF(AND(BN1220&gt;120000, P1220&gt;25, X1220&lt;&gt;"WAVE 0"), "yes", "no")</f>
        <v>no</v>
      </c>
      <c r="BP1220" s="17" t="s">
        <v>51</v>
      </c>
    </row>
    <row r="1221" spans="1:68" x14ac:dyDescent="0.25">
      <c r="A1221" s="11" t="s">
        <v>2681</v>
      </c>
      <c r="B1221" s="12" t="s">
        <v>1825</v>
      </c>
      <c r="C1221" s="13" t="s">
        <v>14</v>
      </c>
      <c r="D1221" s="12" t="s">
        <v>463</v>
      </c>
      <c r="E1221" s="13" t="s">
        <v>464</v>
      </c>
      <c r="F1221" s="12">
        <v>2019</v>
      </c>
      <c r="G1221" s="13" t="s">
        <v>38</v>
      </c>
      <c r="H1221" s="12" t="s">
        <v>330</v>
      </c>
      <c r="I1221" s="13" t="s">
        <v>51</v>
      </c>
      <c r="J1221" s="12" t="s">
        <v>331</v>
      </c>
      <c r="K1221" s="13" t="s">
        <v>332</v>
      </c>
      <c r="L1221" s="12" t="s">
        <v>333</v>
      </c>
      <c r="M1221" s="13" t="s">
        <v>334</v>
      </c>
      <c r="N1221" s="2" t="s">
        <v>19</v>
      </c>
      <c r="O1221" s="13" t="s">
        <v>20</v>
      </c>
      <c r="P1221" s="14">
        <v>206.15</v>
      </c>
      <c r="Q1221" s="14">
        <v>4329.1499999999996</v>
      </c>
      <c r="R1221" s="13">
        <v>13</v>
      </c>
      <c r="S1221" s="15">
        <v>0.6</v>
      </c>
      <c r="T1221" s="13">
        <v>1</v>
      </c>
      <c r="U1221" s="13">
        <v>1</v>
      </c>
      <c r="V1221" s="16">
        <v>0</v>
      </c>
      <c r="W1221" s="16" t="str">
        <f t="shared" si="19"/>
        <v>PN2200619-11</v>
      </c>
      <c r="X1221" s="17" t="s">
        <v>21</v>
      </c>
      <c r="Z1221" s="17" t="s">
        <v>38</v>
      </c>
      <c r="AA1221" s="17" t="s">
        <v>331</v>
      </c>
      <c r="AB1221" s="17" t="s">
        <v>157</v>
      </c>
      <c r="AC1221" s="17" t="s">
        <v>1825</v>
      </c>
      <c r="AD1221" s="17" t="s">
        <v>398</v>
      </c>
      <c r="AE1221" s="17" t="s">
        <v>42</v>
      </c>
      <c r="AF1221" s="17" t="s">
        <v>1146</v>
      </c>
      <c r="AG1221" s="17" t="s">
        <v>1284</v>
      </c>
      <c r="AJ1221" s="17" t="s">
        <v>490</v>
      </c>
      <c r="AK1221" s="17" t="s">
        <v>491</v>
      </c>
      <c r="AO1221" s="17" t="s">
        <v>85</v>
      </c>
      <c r="AP1221" s="18">
        <v>43200</v>
      </c>
      <c r="AQ1221" s="17">
        <v>0</v>
      </c>
      <c r="AR1221" s="17" t="s">
        <v>47</v>
      </c>
      <c r="AS1221" s="17" t="s">
        <v>47</v>
      </c>
      <c r="AT1221" s="17" t="s">
        <v>161</v>
      </c>
      <c r="AU1221" s="17" t="s">
        <v>162</v>
      </c>
      <c r="AV1221" s="17" t="s">
        <v>162</v>
      </c>
      <c r="AW1221" s="17" t="s">
        <v>266</v>
      </c>
      <c r="AX1221" s="17" t="s">
        <v>1828</v>
      </c>
      <c r="AY1221" s="17" t="s">
        <v>276</v>
      </c>
      <c r="AZ1221" s="17" t="s">
        <v>269</v>
      </c>
      <c r="BA1221" s="17" t="s">
        <v>1825</v>
      </c>
      <c r="BB1221" s="17" t="s">
        <v>51</v>
      </c>
      <c r="BD1221" s="17">
        <v>3</v>
      </c>
      <c r="BE1221" s="17" t="s">
        <v>52</v>
      </c>
      <c r="BF1221" s="17" t="s">
        <v>1159</v>
      </c>
      <c r="BG1221" s="18">
        <v>43861</v>
      </c>
      <c r="BL1221" s="17" t="s">
        <v>1160</v>
      </c>
      <c r="BM1221" s="19">
        <v>1501.7662500000001</v>
      </c>
      <c r="BN1221" s="19">
        <f>P1221*R1221</f>
        <v>2679.9500000000003</v>
      </c>
      <c r="BO1221" s="19" t="str">
        <f>IF(AND(BN1221&gt;120000, P1221&gt;25, X1221&lt;&gt;"WAVE 0"), "yes", "no")</f>
        <v>no</v>
      </c>
      <c r="BP1221" s="17" t="s">
        <v>51</v>
      </c>
    </row>
    <row r="1222" spans="1:68" x14ac:dyDescent="0.25">
      <c r="A1222" s="11" t="s">
        <v>2682</v>
      </c>
      <c r="B1222" s="12" t="s">
        <v>2683</v>
      </c>
      <c r="C1222" s="13" t="s">
        <v>14</v>
      </c>
      <c r="D1222" s="12" t="s">
        <v>874</v>
      </c>
      <c r="E1222" s="13" t="s">
        <v>875</v>
      </c>
      <c r="F1222" s="12">
        <v>2020</v>
      </c>
      <c r="G1222" s="13" t="s">
        <v>17</v>
      </c>
      <c r="H1222" s="12" t="s">
        <v>330</v>
      </c>
      <c r="I1222" s="13" t="s">
        <v>18</v>
      </c>
      <c r="J1222" s="12" t="s">
        <v>331</v>
      </c>
      <c r="K1222" s="13" t="s">
        <v>332</v>
      </c>
      <c r="L1222" s="12" t="s">
        <v>333</v>
      </c>
      <c r="M1222" s="13" t="s">
        <v>334</v>
      </c>
      <c r="N1222" s="2" t="s">
        <v>19</v>
      </c>
      <c r="O1222" s="13" t="s">
        <v>20</v>
      </c>
      <c r="P1222" s="14">
        <v>982</v>
      </c>
      <c r="Q1222" s="14">
        <v>3928</v>
      </c>
      <c r="R1222" s="13">
        <v>7</v>
      </c>
      <c r="S1222" s="15">
        <v>0</v>
      </c>
      <c r="T1222" s="13">
        <v>1</v>
      </c>
      <c r="U1222" s="13">
        <v>2</v>
      </c>
      <c r="V1222" s="16">
        <v>0</v>
      </c>
      <c r="W1222" s="16" t="str">
        <f t="shared" si="19"/>
        <v>PN2200868-1</v>
      </c>
      <c r="Z1222" s="13" t="s">
        <v>17</v>
      </c>
      <c r="BN1222" s="19">
        <f>P1222*R1222</f>
        <v>6874</v>
      </c>
      <c r="BO1222" s="19" t="str">
        <f>IF(AND(BN1222&gt;120000, P1222&gt;25, X1222&lt;&gt;"WAVE 0"), "yes", "no")</f>
        <v>no</v>
      </c>
      <c r="BP1222" s="17" t="s">
        <v>51</v>
      </c>
    </row>
    <row r="1223" spans="1:68" x14ac:dyDescent="0.25">
      <c r="A1223" s="11" t="s">
        <v>2684</v>
      </c>
      <c r="B1223" s="12" t="s">
        <v>2685</v>
      </c>
      <c r="C1223" s="13" t="s">
        <v>57</v>
      </c>
      <c r="D1223" s="12" t="s">
        <v>2686</v>
      </c>
      <c r="E1223" s="13" t="s">
        <v>2687</v>
      </c>
      <c r="F1223" s="12">
        <v>2019</v>
      </c>
      <c r="G1223" s="13" t="s">
        <v>17</v>
      </c>
      <c r="H1223" s="12" t="s">
        <v>330</v>
      </c>
      <c r="I1223" s="13" t="s">
        <v>51</v>
      </c>
      <c r="J1223" s="12" t="s">
        <v>331</v>
      </c>
      <c r="K1223" s="13" t="s">
        <v>332</v>
      </c>
      <c r="L1223" s="12" t="s">
        <v>333</v>
      </c>
      <c r="M1223" s="13" t="s">
        <v>334</v>
      </c>
      <c r="N1223" s="2" t="s">
        <v>64</v>
      </c>
      <c r="O1223" s="13" t="s">
        <v>20</v>
      </c>
      <c r="P1223" s="14">
        <v>268.14</v>
      </c>
      <c r="Q1223" s="14">
        <v>10725.6</v>
      </c>
      <c r="R1223" s="13">
        <v>37</v>
      </c>
      <c r="S1223" s="15">
        <v>1</v>
      </c>
      <c r="T1223" s="13">
        <v>1</v>
      </c>
      <c r="U1223" s="13">
        <v>2</v>
      </c>
      <c r="V1223" s="16">
        <v>0</v>
      </c>
      <c r="W1223" s="16" t="str">
        <f t="shared" si="19"/>
        <v>PN2201237-1</v>
      </c>
      <c r="Z1223" s="17" t="s">
        <v>109</v>
      </c>
      <c r="AA1223" s="17" t="s">
        <v>331</v>
      </c>
      <c r="AB1223" s="17" t="s">
        <v>953</v>
      </c>
      <c r="AC1223" s="17" t="s">
        <v>2688</v>
      </c>
      <c r="AD1223" s="17" t="s">
        <v>398</v>
      </c>
      <c r="AE1223" s="17" t="s">
        <v>42</v>
      </c>
      <c r="AF1223" s="17" t="s">
        <v>1146</v>
      </c>
      <c r="AG1223" s="17" t="s">
        <v>1284</v>
      </c>
      <c r="AJ1223" s="17" t="s">
        <v>490</v>
      </c>
      <c r="AK1223" s="17" t="s">
        <v>491</v>
      </c>
      <c r="AO1223" s="17" t="s">
        <v>85</v>
      </c>
      <c r="AP1223" s="18">
        <v>43238</v>
      </c>
      <c r="AQ1223" s="17">
        <v>0</v>
      </c>
      <c r="AR1223" s="17" t="s">
        <v>47</v>
      </c>
      <c r="AS1223" s="17" t="s">
        <v>47</v>
      </c>
      <c r="AT1223" s="17" t="s">
        <v>161</v>
      </c>
      <c r="AU1223" s="17" t="s">
        <v>162</v>
      </c>
      <c r="AV1223" s="17" t="s">
        <v>162</v>
      </c>
      <c r="BE1223" s="17" t="s">
        <v>52</v>
      </c>
      <c r="BK1223" s="3" t="s">
        <v>71</v>
      </c>
      <c r="BM1223" s="19">
        <v>0</v>
      </c>
      <c r="BN1223" s="19">
        <f>P1223*R1223</f>
        <v>9921.18</v>
      </c>
      <c r="BO1223" s="19" t="str">
        <f>IF(AND(BN1223&gt;120000, P1223&gt;25, X1223&lt;&gt;"WAVE 0"), "yes", "no")</f>
        <v>no</v>
      </c>
      <c r="BP1223" s="17" t="s">
        <v>22</v>
      </c>
    </row>
    <row r="1224" spans="1:68" x14ac:dyDescent="0.25">
      <c r="A1224" s="11" t="s">
        <v>2689</v>
      </c>
      <c r="B1224" s="12" t="s">
        <v>2690</v>
      </c>
      <c r="C1224" s="13" t="s">
        <v>14</v>
      </c>
      <c r="D1224" s="12" t="s">
        <v>874</v>
      </c>
      <c r="E1224" s="13" t="s">
        <v>875</v>
      </c>
      <c r="F1224" s="12">
        <v>2020</v>
      </c>
      <c r="G1224" s="13" t="s">
        <v>17</v>
      </c>
      <c r="H1224" s="12" t="s">
        <v>330</v>
      </c>
      <c r="I1224" s="13" t="s">
        <v>51</v>
      </c>
      <c r="J1224" s="12" t="s">
        <v>331</v>
      </c>
      <c r="K1224" s="13" t="s">
        <v>332</v>
      </c>
      <c r="L1224" s="12" t="s">
        <v>333</v>
      </c>
      <c r="M1224" s="13" t="s">
        <v>334</v>
      </c>
      <c r="N1224" s="2" t="s">
        <v>19</v>
      </c>
      <c r="O1224" s="13" t="s">
        <v>20</v>
      </c>
      <c r="P1224" s="14">
        <v>10</v>
      </c>
      <c r="Q1224" s="14">
        <v>900</v>
      </c>
      <c r="R1224" s="13">
        <v>86</v>
      </c>
      <c r="S1224" s="15">
        <v>0.33333333333333331</v>
      </c>
      <c r="T1224" s="13">
        <v>1</v>
      </c>
      <c r="U1224" s="13">
        <v>2</v>
      </c>
      <c r="V1224" s="16">
        <v>0</v>
      </c>
      <c r="W1224" s="16" t="str">
        <f t="shared" si="19"/>
        <v>PN2201727-2</v>
      </c>
      <c r="X1224" s="17" t="s">
        <v>150</v>
      </c>
      <c r="Y1224" s="17" t="s">
        <v>880</v>
      </c>
      <c r="Z1224" s="17" t="s">
        <v>17</v>
      </c>
      <c r="AB1224" s="17" t="s">
        <v>454</v>
      </c>
      <c r="AC1224" s="17" t="s">
        <v>2691</v>
      </c>
      <c r="AD1224" s="17" t="s">
        <v>398</v>
      </c>
      <c r="AE1224" s="17" t="s">
        <v>42</v>
      </c>
      <c r="AF1224" s="17" t="s">
        <v>1146</v>
      </c>
      <c r="AG1224" s="17" t="s">
        <v>1284</v>
      </c>
      <c r="AJ1224" s="17" t="s">
        <v>83</v>
      </c>
      <c r="AK1224" s="17" t="s">
        <v>84</v>
      </c>
      <c r="AO1224" s="17" t="s">
        <v>130</v>
      </c>
      <c r="AP1224" s="18">
        <v>43322</v>
      </c>
      <c r="AQ1224" s="17" t="s">
        <v>22</v>
      </c>
      <c r="AR1224" s="17" t="s">
        <v>47</v>
      </c>
      <c r="AS1224" s="17" t="s">
        <v>47</v>
      </c>
      <c r="AT1224" s="17" t="s">
        <v>47</v>
      </c>
      <c r="AU1224" s="17" t="s">
        <v>47</v>
      </c>
      <c r="AV1224" s="17" t="s">
        <v>47</v>
      </c>
      <c r="BE1224" s="17" t="s">
        <v>52</v>
      </c>
      <c r="BF1224" s="17" t="s">
        <v>1382</v>
      </c>
      <c r="BG1224" s="18">
        <v>44144</v>
      </c>
      <c r="BL1224" s="17" t="s">
        <v>1383</v>
      </c>
      <c r="BM1224" s="19" t="s">
        <v>22</v>
      </c>
      <c r="BN1224" s="19">
        <f>P1224*R1224</f>
        <v>860</v>
      </c>
      <c r="BO1224" s="19" t="str">
        <f>IF(AND(BN1224&gt;120000, P1224&gt;25, X1224&lt;&gt;"WAVE 0"), "yes", "no")</f>
        <v>no</v>
      </c>
      <c r="BP1224" s="17" t="s">
        <v>51</v>
      </c>
    </row>
    <row r="1225" spans="1:68" x14ac:dyDescent="0.25">
      <c r="A1225" s="11" t="s">
        <v>2692</v>
      </c>
      <c r="B1225" s="12" t="s">
        <v>2693</v>
      </c>
      <c r="C1225" s="13" t="s">
        <v>14</v>
      </c>
      <c r="D1225" s="12" t="s">
        <v>547</v>
      </c>
      <c r="E1225" s="13" t="s">
        <v>548</v>
      </c>
      <c r="F1225" s="12">
        <v>2019</v>
      </c>
      <c r="G1225" s="13" t="s">
        <v>109</v>
      </c>
      <c r="H1225" s="12" t="s">
        <v>330</v>
      </c>
      <c r="I1225" s="13" t="s">
        <v>51</v>
      </c>
      <c r="J1225" s="12" t="s">
        <v>331</v>
      </c>
      <c r="K1225" s="13" t="s">
        <v>332</v>
      </c>
      <c r="L1225" s="12" t="s">
        <v>333</v>
      </c>
      <c r="M1225" s="13" t="s">
        <v>334</v>
      </c>
      <c r="N1225" s="2" t="s">
        <v>19</v>
      </c>
      <c r="O1225" s="13" t="s">
        <v>20</v>
      </c>
      <c r="P1225" s="14">
        <v>314.20999999999998</v>
      </c>
      <c r="Q1225" s="14">
        <v>12568.4</v>
      </c>
      <c r="R1225" s="13">
        <v>58</v>
      </c>
      <c r="S1225" s="15">
        <v>1</v>
      </c>
      <c r="T1225" s="13">
        <v>1</v>
      </c>
      <c r="U1225" s="13">
        <v>0</v>
      </c>
      <c r="V1225" s="16">
        <v>0</v>
      </c>
      <c r="W1225" s="16" t="str">
        <f t="shared" si="19"/>
        <v>PN2201742-1</v>
      </c>
      <c r="X1225" s="17" t="s">
        <v>549</v>
      </c>
      <c r="Z1225" s="17" t="s">
        <v>109</v>
      </c>
      <c r="AA1225" s="17" t="s">
        <v>331</v>
      </c>
      <c r="AB1225" s="17" t="s">
        <v>501</v>
      </c>
      <c r="AC1225" s="17" t="s">
        <v>2693</v>
      </c>
      <c r="AD1225" s="17" t="s">
        <v>398</v>
      </c>
      <c r="AE1225" s="17" t="s">
        <v>42</v>
      </c>
      <c r="AF1225" s="17" t="s">
        <v>1146</v>
      </c>
      <c r="AG1225" s="17" t="s">
        <v>1284</v>
      </c>
      <c r="AJ1225" s="17" t="s">
        <v>83</v>
      </c>
      <c r="AK1225" s="17" t="s">
        <v>84</v>
      </c>
      <c r="AO1225" s="17" t="s">
        <v>130</v>
      </c>
      <c r="AP1225" s="18">
        <v>43259</v>
      </c>
      <c r="AQ1225" s="17">
        <v>0</v>
      </c>
      <c r="AR1225" s="17" t="s">
        <v>47</v>
      </c>
      <c r="AS1225" s="17" t="s">
        <v>47</v>
      </c>
      <c r="AT1225" s="17" t="s">
        <v>47</v>
      </c>
      <c r="AU1225" s="17" t="s">
        <v>47</v>
      </c>
      <c r="AV1225" s="17" t="s">
        <v>47</v>
      </c>
      <c r="AW1225" s="17" t="s">
        <v>48</v>
      </c>
      <c r="AX1225" s="17" t="s">
        <v>793</v>
      </c>
      <c r="AY1225" s="17" t="s">
        <v>2242</v>
      </c>
      <c r="AZ1225" s="17" t="s">
        <v>269</v>
      </c>
      <c r="BA1225" s="17" t="s">
        <v>1145</v>
      </c>
      <c r="BB1225" s="17" t="s">
        <v>51</v>
      </c>
      <c r="BD1225" s="17">
        <v>3</v>
      </c>
      <c r="BE1225" s="17" t="s">
        <v>52</v>
      </c>
      <c r="BF1225" s="17" t="s">
        <v>1147</v>
      </c>
      <c r="BG1225" s="18">
        <v>43517</v>
      </c>
      <c r="BL1225" s="17" t="s">
        <v>1148</v>
      </c>
      <c r="BN1225" s="19">
        <f>P1225*R1225</f>
        <v>18224.18</v>
      </c>
      <c r="BO1225" s="19" t="str">
        <f>IF(AND(BN1225&gt;120000, P1225&gt;25, X1225&lt;&gt;"WAVE 0"), "yes", "no")</f>
        <v>no</v>
      </c>
      <c r="BP1225" s="17" t="s">
        <v>51</v>
      </c>
    </row>
    <row r="1226" spans="1:68" x14ac:dyDescent="0.25">
      <c r="A1226" s="11" t="s">
        <v>2694</v>
      </c>
      <c r="B1226" s="12" t="s">
        <v>546</v>
      </c>
      <c r="C1226" s="13" t="s">
        <v>14</v>
      </c>
      <c r="D1226" s="12" t="s">
        <v>547</v>
      </c>
      <c r="E1226" s="13" t="s">
        <v>548</v>
      </c>
      <c r="F1226" s="12">
        <v>2019</v>
      </c>
      <c r="G1226" s="13" t="s">
        <v>109</v>
      </c>
      <c r="H1226" s="12" t="s">
        <v>330</v>
      </c>
      <c r="I1226" s="13" t="s">
        <v>51</v>
      </c>
      <c r="J1226" s="12" t="s">
        <v>331</v>
      </c>
      <c r="K1226" s="13" t="s">
        <v>332</v>
      </c>
      <c r="L1226" s="12" t="s">
        <v>333</v>
      </c>
      <c r="M1226" s="13" t="s">
        <v>334</v>
      </c>
      <c r="N1226" s="2" t="s">
        <v>19</v>
      </c>
      <c r="O1226" s="13" t="s">
        <v>20</v>
      </c>
      <c r="P1226" s="14">
        <v>66.959999999999994</v>
      </c>
      <c r="Q1226" s="14">
        <v>1941.8399999999997</v>
      </c>
      <c r="R1226" s="13">
        <v>52</v>
      </c>
      <c r="S1226" s="15">
        <v>1</v>
      </c>
      <c r="T1226" s="13">
        <v>1</v>
      </c>
      <c r="U1226" s="13">
        <v>0</v>
      </c>
      <c r="V1226" s="16">
        <v>0</v>
      </c>
      <c r="W1226" s="16" t="str">
        <f t="shared" si="19"/>
        <v>PN2201796-1</v>
      </c>
      <c r="X1226" s="17" t="s">
        <v>549</v>
      </c>
      <c r="Z1226" s="17" t="s">
        <v>109</v>
      </c>
      <c r="AB1226" s="17" t="s">
        <v>169</v>
      </c>
      <c r="AC1226" s="17" t="s">
        <v>546</v>
      </c>
      <c r="AD1226" s="17" t="s">
        <v>398</v>
      </c>
      <c r="AE1226" s="17" t="s">
        <v>42</v>
      </c>
      <c r="AF1226" s="17" t="s">
        <v>1146</v>
      </c>
      <c r="AG1226" s="17" t="s">
        <v>1284</v>
      </c>
      <c r="AJ1226" s="17" t="s">
        <v>83</v>
      </c>
      <c r="AK1226" s="17" t="s">
        <v>84</v>
      </c>
      <c r="AO1226" s="17" t="s">
        <v>130</v>
      </c>
      <c r="AP1226" s="18">
        <v>43259</v>
      </c>
      <c r="AQ1226" s="17" t="s">
        <v>22</v>
      </c>
      <c r="AR1226" s="17" t="s">
        <v>47</v>
      </c>
      <c r="AS1226" s="17" t="s">
        <v>47</v>
      </c>
      <c r="AT1226" s="17" t="s">
        <v>47</v>
      </c>
      <c r="AU1226" s="17" t="s">
        <v>47</v>
      </c>
      <c r="AV1226" s="17" t="s">
        <v>47</v>
      </c>
      <c r="AW1226" s="17" t="s">
        <v>48</v>
      </c>
      <c r="AX1226" s="17" t="s">
        <v>696</v>
      </c>
      <c r="BA1226" s="17" t="s">
        <v>696</v>
      </c>
      <c r="BB1226" s="17" t="s">
        <v>51</v>
      </c>
      <c r="BD1226" s="17">
        <v>5</v>
      </c>
      <c r="BE1226" s="17" t="s">
        <v>52</v>
      </c>
      <c r="BF1226" s="17" t="s">
        <v>1147</v>
      </c>
      <c r="BG1226" s="18">
        <v>43517</v>
      </c>
      <c r="BL1226" s="17" t="s">
        <v>1148</v>
      </c>
      <c r="BM1226" s="19" t="s">
        <v>22</v>
      </c>
      <c r="BN1226" s="19">
        <f>P1226*R1226</f>
        <v>3481.9199999999996</v>
      </c>
      <c r="BO1226" s="19" t="str">
        <f>IF(AND(BN1226&gt;120000, P1226&gt;25, X1226&lt;&gt;"WAVE 0"), "yes", "no")</f>
        <v>no</v>
      </c>
      <c r="BP1226" s="17" t="s">
        <v>51</v>
      </c>
    </row>
    <row r="1227" spans="1:68" x14ac:dyDescent="0.25">
      <c r="A1227" s="11" t="s">
        <v>2695</v>
      </c>
      <c r="B1227" s="12" t="s">
        <v>696</v>
      </c>
      <c r="C1227" s="13" t="s">
        <v>14</v>
      </c>
      <c r="D1227" s="12" t="s">
        <v>547</v>
      </c>
      <c r="E1227" s="13" t="s">
        <v>548</v>
      </c>
      <c r="F1227" s="12">
        <v>2019</v>
      </c>
      <c r="G1227" s="13" t="s">
        <v>109</v>
      </c>
      <c r="H1227" s="12" t="s">
        <v>330</v>
      </c>
      <c r="I1227" s="13" t="s">
        <v>51</v>
      </c>
      <c r="J1227" s="12" t="s">
        <v>331</v>
      </c>
      <c r="K1227" s="13" t="s">
        <v>332</v>
      </c>
      <c r="L1227" s="12" t="s">
        <v>333</v>
      </c>
      <c r="M1227" s="13" t="s">
        <v>334</v>
      </c>
      <c r="N1227" s="2" t="s">
        <v>19</v>
      </c>
      <c r="O1227" s="13" t="s">
        <v>20</v>
      </c>
      <c r="P1227" s="14">
        <v>65.930000000000007</v>
      </c>
      <c r="Q1227" s="14">
        <v>2703.13</v>
      </c>
      <c r="R1227" s="13">
        <v>56</v>
      </c>
      <c r="S1227" s="15">
        <v>1</v>
      </c>
      <c r="T1227" s="13">
        <v>1</v>
      </c>
      <c r="U1227" s="13">
        <v>0</v>
      </c>
      <c r="V1227" s="16">
        <v>0</v>
      </c>
      <c r="W1227" s="16" t="str">
        <f t="shared" si="19"/>
        <v>PN2201875-1</v>
      </c>
      <c r="X1227" s="17" t="s">
        <v>549</v>
      </c>
      <c r="Z1227" s="13" t="s">
        <v>109</v>
      </c>
      <c r="BN1227" s="19">
        <f>P1227*R1227</f>
        <v>3692.0800000000004</v>
      </c>
      <c r="BO1227" s="19" t="str">
        <f>IF(AND(BN1227&gt;120000, P1227&gt;25, X1227&lt;&gt;"WAVE 0"), "yes", "no")</f>
        <v>no</v>
      </c>
      <c r="BP1227" s="17" t="s">
        <v>51</v>
      </c>
    </row>
    <row r="1228" spans="1:68" x14ac:dyDescent="0.25">
      <c r="A1228" s="11" t="s">
        <v>2696</v>
      </c>
      <c r="B1228" s="12" t="s">
        <v>2697</v>
      </c>
      <c r="C1228" s="13" t="s">
        <v>14</v>
      </c>
      <c r="D1228" s="12" t="s">
        <v>874</v>
      </c>
      <c r="E1228" s="13" t="s">
        <v>875</v>
      </c>
      <c r="F1228" s="12">
        <v>2020</v>
      </c>
      <c r="G1228" s="13" t="s">
        <v>17</v>
      </c>
      <c r="H1228" s="12" t="s">
        <v>330</v>
      </c>
      <c r="I1228" s="13" t="s">
        <v>51</v>
      </c>
      <c r="J1228" s="12" t="s">
        <v>331</v>
      </c>
      <c r="K1228" s="13" t="s">
        <v>332</v>
      </c>
      <c r="L1228" s="12" t="s">
        <v>333</v>
      </c>
      <c r="M1228" s="13" t="s">
        <v>334</v>
      </c>
      <c r="N1228" s="2" t="s">
        <v>19</v>
      </c>
      <c r="O1228" s="13" t="s">
        <v>20</v>
      </c>
      <c r="P1228" s="14">
        <v>30</v>
      </c>
      <c r="Q1228" s="14">
        <v>1620</v>
      </c>
      <c r="R1228" s="13">
        <v>38</v>
      </c>
      <c r="S1228" s="15">
        <v>0.75</v>
      </c>
      <c r="T1228" s="13">
        <v>1</v>
      </c>
      <c r="U1228" s="13">
        <v>1</v>
      </c>
      <c r="V1228" s="16">
        <v>0</v>
      </c>
      <c r="W1228" s="16" t="str">
        <f t="shared" si="19"/>
        <v>PN2202803-1</v>
      </c>
      <c r="X1228" s="17" t="s">
        <v>150</v>
      </c>
      <c r="Y1228" s="17" t="s">
        <v>880</v>
      </c>
      <c r="Z1228" s="17" t="s">
        <v>17</v>
      </c>
      <c r="AB1228" s="17" t="s">
        <v>152</v>
      </c>
      <c r="AC1228" s="17" t="s">
        <v>2698</v>
      </c>
      <c r="AD1228" s="17" t="s">
        <v>398</v>
      </c>
      <c r="AE1228" s="17" t="s">
        <v>42</v>
      </c>
      <c r="AF1228" s="17" t="s">
        <v>1146</v>
      </c>
      <c r="AG1228" s="17" t="s">
        <v>1284</v>
      </c>
      <c r="AJ1228" s="17" t="s">
        <v>83</v>
      </c>
      <c r="AK1228" s="17" t="s">
        <v>84</v>
      </c>
      <c r="AO1228" s="17" t="s">
        <v>46</v>
      </c>
      <c r="AP1228" s="18">
        <v>43322</v>
      </c>
      <c r="AQ1228" s="17" t="s">
        <v>22</v>
      </c>
      <c r="AR1228" s="17" t="s">
        <v>47</v>
      </c>
      <c r="AS1228" s="17" t="s">
        <v>47</v>
      </c>
      <c r="AT1228" s="17" t="s">
        <v>47</v>
      </c>
      <c r="AU1228" s="17" t="s">
        <v>47</v>
      </c>
      <c r="AV1228" s="17" t="s">
        <v>47</v>
      </c>
      <c r="BE1228" s="17" t="s">
        <v>52</v>
      </c>
      <c r="BF1228" s="17" t="s">
        <v>1382</v>
      </c>
      <c r="BG1228" s="18">
        <v>44144</v>
      </c>
      <c r="BL1228" s="17" t="s">
        <v>1383</v>
      </c>
      <c r="BM1228" s="19" t="s">
        <v>22</v>
      </c>
      <c r="BN1228" s="19">
        <f>P1228*R1228</f>
        <v>1140</v>
      </c>
      <c r="BO1228" s="19" t="str">
        <f>IF(AND(BN1228&gt;120000, P1228&gt;25, X1228&lt;&gt;"WAVE 0"), "yes", "no")</f>
        <v>no</v>
      </c>
      <c r="BP1228" s="17" t="s">
        <v>51</v>
      </c>
    </row>
    <row r="1229" spans="1:68" x14ac:dyDescent="0.25">
      <c r="A1229" s="11" t="s">
        <v>2699</v>
      </c>
      <c r="B1229" s="12" t="s">
        <v>2693</v>
      </c>
      <c r="C1229" s="13" t="s">
        <v>14</v>
      </c>
      <c r="D1229" s="12" t="s">
        <v>547</v>
      </c>
      <c r="E1229" s="13" t="s">
        <v>548</v>
      </c>
      <c r="F1229" s="12">
        <v>2019</v>
      </c>
      <c r="G1229" s="13" t="s">
        <v>109</v>
      </c>
      <c r="H1229" s="12" t="s">
        <v>18</v>
      </c>
      <c r="I1229" s="13" t="s">
        <v>18</v>
      </c>
      <c r="J1229" s="12" t="s">
        <v>18</v>
      </c>
      <c r="K1229" s="13" t="s">
        <v>18</v>
      </c>
      <c r="L1229" s="12" t="s">
        <v>18</v>
      </c>
      <c r="M1229" s="13" t="s">
        <v>18</v>
      </c>
      <c r="N1229" s="2" t="s">
        <v>19</v>
      </c>
      <c r="O1229" s="13" t="s">
        <v>20</v>
      </c>
      <c r="P1229" s="14">
        <v>0</v>
      </c>
      <c r="Q1229" s="14"/>
      <c r="R1229" s="13">
        <v>0</v>
      </c>
      <c r="S1229" s="15"/>
      <c r="T1229" s="13">
        <v>1</v>
      </c>
      <c r="U1229" s="13">
        <v>1</v>
      </c>
      <c r="V1229" s="16"/>
      <c r="W1229" s="16" t="str">
        <f t="shared" si="19"/>
        <v>PN2202944-1</v>
      </c>
      <c r="X1229" s="17" t="s">
        <v>549</v>
      </c>
      <c r="Z1229" s="13" t="s">
        <v>109</v>
      </c>
      <c r="AA1229" s="17" t="s">
        <v>22</v>
      </c>
      <c r="AB1229" s="17" t="s">
        <v>22</v>
      </c>
      <c r="AC1229" s="17" t="s">
        <v>22</v>
      </c>
      <c r="AD1229" s="17" t="s">
        <v>22</v>
      </c>
      <c r="AE1229" s="17" t="s">
        <v>22</v>
      </c>
      <c r="AF1229" s="17" t="s">
        <v>22</v>
      </c>
      <c r="AG1229" s="17" t="s">
        <v>22</v>
      </c>
      <c r="AJ1229" s="17" t="s">
        <v>22</v>
      </c>
      <c r="AK1229" s="17" t="s">
        <v>22</v>
      </c>
      <c r="AO1229" s="17" t="s">
        <v>22</v>
      </c>
      <c r="AP1229" s="18" t="s">
        <v>22</v>
      </c>
      <c r="AQ1229" s="17" t="s">
        <v>22</v>
      </c>
      <c r="AR1229" s="17" t="s">
        <v>22</v>
      </c>
      <c r="AS1229" s="17" t="s">
        <v>22</v>
      </c>
      <c r="AT1229" s="17" t="s">
        <v>22</v>
      </c>
      <c r="AU1229" s="17" t="s">
        <v>22</v>
      </c>
      <c r="AV1229" s="17" t="s">
        <v>22</v>
      </c>
      <c r="AW1229" s="17" t="s">
        <v>22</v>
      </c>
      <c r="AX1229" s="17" t="s">
        <v>22</v>
      </c>
      <c r="AY1229" s="17" t="s">
        <v>22</v>
      </c>
      <c r="AZ1229" s="17" t="s">
        <v>22</v>
      </c>
      <c r="BA1229" s="17" t="s">
        <v>22</v>
      </c>
      <c r="BD1229" s="17" t="s">
        <v>22</v>
      </c>
      <c r="BE1229" s="17" t="s">
        <v>22</v>
      </c>
      <c r="BF1229" s="17" t="s">
        <v>22</v>
      </c>
      <c r="BG1229" s="18" t="s">
        <v>22</v>
      </c>
      <c r="BH1229" s="3" t="s">
        <v>22</v>
      </c>
      <c r="BI1229" s="3" t="s">
        <v>22</v>
      </c>
      <c r="BK1229" s="3" t="s">
        <v>22</v>
      </c>
      <c r="BL1229" s="17" t="s">
        <v>22</v>
      </c>
      <c r="BM1229" s="19" t="s">
        <v>22</v>
      </c>
      <c r="BN1229" s="19">
        <f>P1229*R1229</f>
        <v>0</v>
      </c>
      <c r="BO1229" s="19" t="str">
        <f>IF(AND(BN1229&gt;120000, P1229&gt;25, X1229&lt;&gt;"WAVE 0"), "yes", "no")</f>
        <v>no</v>
      </c>
      <c r="BP1229" s="17" t="s">
        <v>22</v>
      </c>
    </row>
    <row r="1230" spans="1:68" x14ac:dyDescent="0.25">
      <c r="A1230" s="11" t="s">
        <v>2700</v>
      </c>
      <c r="B1230" s="12" t="s">
        <v>2701</v>
      </c>
      <c r="C1230" s="13" t="s">
        <v>14</v>
      </c>
      <c r="D1230" s="12" t="s">
        <v>874</v>
      </c>
      <c r="E1230" s="13" t="s">
        <v>875</v>
      </c>
      <c r="F1230" s="12">
        <v>2020</v>
      </c>
      <c r="G1230" s="13" t="s">
        <v>17</v>
      </c>
      <c r="H1230" s="12" t="s">
        <v>330</v>
      </c>
      <c r="I1230" s="13" t="s">
        <v>51</v>
      </c>
      <c r="J1230" s="12" t="s">
        <v>331</v>
      </c>
      <c r="K1230" s="13" t="s">
        <v>332</v>
      </c>
      <c r="L1230" s="12" t="s">
        <v>333</v>
      </c>
      <c r="M1230" s="13" t="s">
        <v>334</v>
      </c>
      <c r="N1230" s="2" t="s">
        <v>19</v>
      </c>
      <c r="O1230" s="13" t="s">
        <v>20</v>
      </c>
      <c r="P1230" s="14">
        <v>9</v>
      </c>
      <c r="Q1230" s="14">
        <v>2205</v>
      </c>
      <c r="R1230" s="13">
        <v>152</v>
      </c>
      <c r="S1230" s="15">
        <v>0.6</v>
      </c>
      <c r="T1230" s="13">
        <v>1</v>
      </c>
      <c r="U1230" s="13">
        <v>0</v>
      </c>
      <c r="V1230" s="16">
        <v>0</v>
      </c>
      <c r="W1230" s="16" t="str">
        <f t="shared" si="19"/>
        <v>PN2203063-2</v>
      </c>
      <c r="X1230" s="17" t="s">
        <v>150</v>
      </c>
      <c r="Y1230" s="17" t="s">
        <v>880</v>
      </c>
      <c r="Z1230" s="17" t="s">
        <v>17</v>
      </c>
      <c r="AB1230" s="17" t="s">
        <v>501</v>
      </c>
      <c r="AC1230" s="17" t="s">
        <v>2701</v>
      </c>
      <c r="AD1230" s="17" t="s">
        <v>398</v>
      </c>
      <c r="AE1230" s="17" t="s">
        <v>42</v>
      </c>
      <c r="AF1230" s="17" t="s">
        <v>1146</v>
      </c>
      <c r="AG1230" s="17" t="s">
        <v>1284</v>
      </c>
      <c r="AJ1230" s="17" t="s">
        <v>83</v>
      </c>
      <c r="AK1230" s="17" t="s">
        <v>491</v>
      </c>
      <c r="AO1230" s="17" t="s">
        <v>85</v>
      </c>
      <c r="AP1230" s="18">
        <v>43322</v>
      </c>
      <c r="AQ1230" s="17" t="s">
        <v>22</v>
      </c>
      <c r="AR1230" s="17" t="s">
        <v>47</v>
      </c>
      <c r="AS1230" s="17" t="s">
        <v>47</v>
      </c>
      <c r="AT1230" s="17" t="s">
        <v>161</v>
      </c>
      <c r="AU1230" s="17" t="s">
        <v>162</v>
      </c>
      <c r="AV1230" s="17" t="s">
        <v>162</v>
      </c>
      <c r="BE1230" s="17" t="s">
        <v>52</v>
      </c>
      <c r="BF1230" s="17" t="s">
        <v>1382</v>
      </c>
      <c r="BG1230" s="18">
        <v>44144</v>
      </c>
      <c r="BL1230" s="17" t="s">
        <v>1383</v>
      </c>
      <c r="BM1230" s="19" t="s">
        <v>22</v>
      </c>
      <c r="BN1230" s="19">
        <f>P1230*R1230</f>
        <v>1368</v>
      </c>
      <c r="BO1230" s="19" t="str">
        <f>IF(AND(BN1230&gt;120000, P1230&gt;25, X1230&lt;&gt;"WAVE 0"), "yes", "no")</f>
        <v>no</v>
      </c>
      <c r="BP1230" s="17" t="s">
        <v>51</v>
      </c>
    </row>
    <row r="1231" spans="1:68" x14ac:dyDescent="0.25">
      <c r="A1231" s="11" t="s">
        <v>2702</v>
      </c>
      <c r="B1231" s="12" t="s">
        <v>2703</v>
      </c>
      <c r="C1231" s="13" t="s">
        <v>14</v>
      </c>
      <c r="D1231" s="12" t="s">
        <v>722</v>
      </c>
      <c r="E1231" s="13" t="s">
        <v>723</v>
      </c>
      <c r="F1231" s="12">
        <v>2019</v>
      </c>
      <c r="G1231" s="13" t="s">
        <v>207</v>
      </c>
      <c r="H1231" s="12" t="s">
        <v>330</v>
      </c>
      <c r="I1231" s="13" t="s">
        <v>18</v>
      </c>
      <c r="J1231" s="12" t="s">
        <v>361</v>
      </c>
      <c r="K1231" s="13" t="s">
        <v>362</v>
      </c>
      <c r="L1231" s="12" t="s">
        <v>333</v>
      </c>
      <c r="M1231" s="13" t="s">
        <v>334</v>
      </c>
      <c r="N1231" s="2" t="s">
        <v>19</v>
      </c>
      <c r="O1231" s="13" t="s">
        <v>340</v>
      </c>
      <c r="P1231" s="14">
        <v>198.0429</v>
      </c>
      <c r="Q1231" s="14">
        <v>13142.27</v>
      </c>
      <c r="R1231" s="13">
        <v>57</v>
      </c>
      <c r="S1231" s="15">
        <v>0.2</v>
      </c>
      <c r="T1231" s="13">
        <v>2</v>
      </c>
      <c r="U1231" s="13">
        <v>4</v>
      </c>
      <c r="V1231" s="16">
        <v>0</v>
      </c>
      <c r="W1231" s="16" t="str">
        <f t="shared" si="19"/>
        <v>PN2203082-1</v>
      </c>
      <c r="X1231" s="17" t="s">
        <v>150</v>
      </c>
      <c r="Y1231" s="17" t="s">
        <v>724</v>
      </c>
      <c r="Z1231" s="17" t="s">
        <v>38</v>
      </c>
      <c r="BN1231" s="19">
        <f>P1231*R1231</f>
        <v>11288.445299999999</v>
      </c>
      <c r="BO1231" s="19" t="str">
        <f>IF(AND(BN1231&gt;120000, P1231&gt;25, X1231&lt;&gt;"WAVE 0"), "yes", "no")</f>
        <v>no</v>
      </c>
      <c r="BP1231" s="17" t="s">
        <v>51</v>
      </c>
    </row>
    <row r="1232" spans="1:68" x14ac:dyDescent="0.25">
      <c r="A1232" s="11" t="s">
        <v>2704</v>
      </c>
      <c r="B1232" s="12" t="s">
        <v>2705</v>
      </c>
      <c r="C1232" s="13" t="s">
        <v>14</v>
      </c>
      <c r="D1232" s="12" t="s">
        <v>463</v>
      </c>
      <c r="E1232" s="13" t="s">
        <v>464</v>
      </c>
      <c r="F1232" s="12">
        <v>2019</v>
      </c>
      <c r="G1232" s="13" t="s">
        <v>38</v>
      </c>
      <c r="H1232" s="12" t="s">
        <v>330</v>
      </c>
      <c r="I1232" s="13" t="s">
        <v>51</v>
      </c>
      <c r="J1232" s="12" t="s">
        <v>331</v>
      </c>
      <c r="K1232" s="13" t="s">
        <v>332</v>
      </c>
      <c r="L1232" s="12" t="s">
        <v>333</v>
      </c>
      <c r="M1232" s="13" t="s">
        <v>334</v>
      </c>
      <c r="N1232" s="2" t="s">
        <v>19</v>
      </c>
      <c r="O1232" s="13" t="s">
        <v>20</v>
      </c>
      <c r="P1232" s="14">
        <v>87.65</v>
      </c>
      <c r="Q1232" s="14">
        <v>1753</v>
      </c>
      <c r="R1232" s="13">
        <v>0</v>
      </c>
      <c r="S1232" s="15">
        <v>1</v>
      </c>
      <c r="T1232" s="13">
        <v>1</v>
      </c>
      <c r="U1232" s="13">
        <v>0</v>
      </c>
      <c r="V1232" s="16">
        <v>0</v>
      </c>
      <c r="W1232" s="16" t="str">
        <f t="shared" si="19"/>
        <v>PN2203185-211</v>
      </c>
      <c r="Z1232" s="13" t="s">
        <v>38</v>
      </c>
      <c r="AA1232" s="17" t="s">
        <v>22</v>
      </c>
      <c r="AB1232" s="17" t="s">
        <v>22</v>
      </c>
      <c r="AC1232" s="17" t="s">
        <v>22</v>
      </c>
      <c r="AD1232" s="17" t="s">
        <v>22</v>
      </c>
      <c r="AE1232" s="17" t="s">
        <v>22</v>
      </c>
      <c r="AF1232" s="17" t="s">
        <v>22</v>
      </c>
      <c r="AG1232" s="17" t="s">
        <v>22</v>
      </c>
      <c r="AJ1232" s="17" t="s">
        <v>22</v>
      </c>
      <c r="AK1232" s="17" t="s">
        <v>22</v>
      </c>
      <c r="AO1232" s="17" t="s">
        <v>22</v>
      </c>
      <c r="AP1232" s="18" t="s">
        <v>22</v>
      </c>
      <c r="AQ1232" s="17" t="s">
        <v>22</v>
      </c>
      <c r="AR1232" s="17" t="s">
        <v>22</v>
      </c>
      <c r="AS1232" s="17" t="s">
        <v>22</v>
      </c>
      <c r="AT1232" s="17" t="s">
        <v>22</v>
      </c>
      <c r="AU1232" s="17" t="s">
        <v>22</v>
      </c>
      <c r="AV1232" s="17" t="s">
        <v>22</v>
      </c>
      <c r="AW1232" s="17" t="s">
        <v>22</v>
      </c>
      <c r="AX1232" s="17" t="s">
        <v>22</v>
      </c>
      <c r="AY1232" s="17" t="s">
        <v>22</v>
      </c>
      <c r="AZ1232" s="17" t="s">
        <v>22</v>
      </c>
      <c r="BA1232" s="17" t="s">
        <v>22</v>
      </c>
      <c r="BB1232" s="17" t="s">
        <v>51</v>
      </c>
      <c r="BD1232" s="17" t="s">
        <v>22</v>
      </c>
      <c r="BE1232" s="17" t="s">
        <v>22</v>
      </c>
      <c r="BF1232" s="17" t="s">
        <v>22</v>
      </c>
      <c r="BG1232" s="18" t="s">
        <v>22</v>
      </c>
      <c r="BH1232" s="3" t="s">
        <v>22</v>
      </c>
      <c r="BI1232" s="3" t="s">
        <v>22</v>
      </c>
      <c r="BK1232" s="3" t="s">
        <v>22</v>
      </c>
      <c r="BL1232" s="17" t="s">
        <v>22</v>
      </c>
      <c r="BM1232" s="19" t="s">
        <v>22</v>
      </c>
      <c r="BN1232" s="19">
        <f>P1232*R1232</f>
        <v>0</v>
      </c>
      <c r="BO1232" s="19" t="str">
        <f>IF(AND(BN1232&gt;120000, P1232&gt;25, X1232&lt;&gt;"WAVE 0"), "yes", "no")</f>
        <v>no</v>
      </c>
      <c r="BP1232" s="17" t="s">
        <v>22</v>
      </c>
    </row>
    <row r="1233" spans="1:68" x14ac:dyDescent="0.25">
      <c r="A1233" s="11" t="s">
        <v>2706</v>
      </c>
      <c r="B1233" s="12" t="s">
        <v>2707</v>
      </c>
      <c r="C1233" s="13" t="s">
        <v>14</v>
      </c>
      <c r="D1233" s="12" t="s">
        <v>547</v>
      </c>
      <c r="E1233" s="13" t="s">
        <v>548</v>
      </c>
      <c r="F1233" s="12">
        <v>2019</v>
      </c>
      <c r="G1233" s="13" t="s">
        <v>109</v>
      </c>
      <c r="H1233" s="12" t="s">
        <v>330</v>
      </c>
      <c r="I1233" s="13" t="s">
        <v>51</v>
      </c>
      <c r="J1233" s="12" t="s">
        <v>331</v>
      </c>
      <c r="K1233" s="13" t="s">
        <v>332</v>
      </c>
      <c r="L1233" s="12" t="s">
        <v>333</v>
      </c>
      <c r="M1233" s="13" t="s">
        <v>334</v>
      </c>
      <c r="N1233" s="2" t="s">
        <v>19</v>
      </c>
      <c r="O1233" s="13" t="s">
        <v>20</v>
      </c>
      <c r="P1233" s="14">
        <v>628.41999999999996</v>
      </c>
      <c r="Q1233" s="14">
        <v>25136.799999999999</v>
      </c>
      <c r="R1233" s="13">
        <v>0</v>
      </c>
      <c r="S1233" s="15">
        <v>0.25</v>
      </c>
      <c r="T1233" s="13">
        <v>1</v>
      </c>
      <c r="U1233" s="13">
        <v>3</v>
      </c>
      <c r="V1233" s="16">
        <v>0</v>
      </c>
      <c r="W1233" s="16" t="str">
        <f t="shared" si="19"/>
        <v>PN2203242-1</v>
      </c>
      <c r="X1233" s="17" t="s">
        <v>549</v>
      </c>
      <c r="Z1233" s="17" t="s">
        <v>109</v>
      </c>
      <c r="AB1233" s="17" t="s">
        <v>458</v>
      </c>
      <c r="AC1233" s="17" t="s">
        <v>2708</v>
      </c>
      <c r="AD1233" s="17" t="s">
        <v>398</v>
      </c>
      <c r="AE1233" s="17" t="s">
        <v>42</v>
      </c>
      <c r="AF1233" s="17" t="s">
        <v>1146</v>
      </c>
      <c r="AG1233" s="17" t="s">
        <v>1284</v>
      </c>
      <c r="AJ1233" s="17" t="s">
        <v>490</v>
      </c>
      <c r="AK1233" s="17" t="s">
        <v>491</v>
      </c>
      <c r="AO1233" s="17" t="s">
        <v>85</v>
      </c>
      <c r="AP1233" s="18">
        <v>43259</v>
      </c>
      <c r="AQ1233" s="17" t="s">
        <v>22</v>
      </c>
      <c r="AR1233" s="17" t="s">
        <v>47</v>
      </c>
      <c r="AS1233" s="17" t="s">
        <v>47</v>
      </c>
      <c r="AT1233" s="17" t="s">
        <v>161</v>
      </c>
      <c r="AU1233" s="17" t="s">
        <v>162</v>
      </c>
      <c r="AV1233" s="17" t="s">
        <v>162</v>
      </c>
      <c r="AW1233" s="17" t="s">
        <v>48</v>
      </c>
      <c r="AX1233" s="17" t="s">
        <v>793</v>
      </c>
      <c r="AY1233" s="17" t="s">
        <v>2709</v>
      </c>
      <c r="AZ1233" s="17" t="s">
        <v>773</v>
      </c>
      <c r="BA1233" s="17" t="s">
        <v>1145</v>
      </c>
      <c r="BB1233" s="17" t="s">
        <v>51</v>
      </c>
      <c r="BD1233" s="17">
        <v>1</v>
      </c>
      <c r="BE1233" s="17" t="s">
        <v>52</v>
      </c>
      <c r="BF1233" s="17" t="s">
        <v>1147</v>
      </c>
      <c r="BG1233" s="18">
        <v>43517</v>
      </c>
      <c r="BL1233" s="17" t="s">
        <v>1148</v>
      </c>
      <c r="BM1233" s="19" t="s">
        <v>22</v>
      </c>
      <c r="BN1233" s="19">
        <f>P1233*R1233</f>
        <v>0</v>
      </c>
      <c r="BO1233" s="19" t="str">
        <f>IF(AND(BN1233&gt;120000, P1233&gt;25, X1233&lt;&gt;"WAVE 0"), "yes", "no")</f>
        <v>no</v>
      </c>
      <c r="BP1233" s="17" t="s">
        <v>22</v>
      </c>
    </row>
    <row r="1234" spans="1:68" x14ac:dyDescent="0.25">
      <c r="A1234" s="11" t="s">
        <v>2710</v>
      </c>
      <c r="B1234" s="12" t="s">
        <v>2707</v>
      </c>
      <c r="C1234" s="13" t="s">
        <v>14</v>
      </c>
      <c r="D1234" s="12" t="s">
        <v>547</v>
      </c>
      <c r="E1234" s="13" t="s">
        <v>548</v>
      </c>
      <c r="F1234" s="12">
        <v>2019</v>
      </c>
      <c r="G1234" s="13" t="s">
        <v>109</v>
      </c>
      <c r="H1234" s="12" t="s">
        <v>330</v>
      </c>
      <c r="I1234" s="13" t="s">
        <v>51</v>
      </c>
      <c r="J1234" s="12" t="s">
        <v>331</v>
      </c>
      <c r="K1234" s="13" t="s">
        <v>332</v>
      </c>
      <c r="L1234" s="12" t="s">
        <v>333</v>
      </c>
      <c r="M1234" s="13" t="s">
        <v>334</v>
      </c>
      <c r="N1234" s="2" t="s">
        <v>19</v>
      </c>
      <c r="O1234" s="13" t="s">
        <v>20</v>
      </c>
      <c r="P1234" s="14">
        <v>669.63</v>
      </c>
      <c r="Q1234" s="14">
        <v>37499.279999999999</v>
      </c>
      <c r="R1234" s="13">
        <v>54</v>
      </c>
      <c r="S1234" s="15">
        <v>0.87640449438202239</v>
      </c>
      <c r="T1234" s="13">
        <v>1</v>
      </c>
      <c r="U1234" s="13">
        <v>3</v>
      </c>
      <c r="V1234" s="16">
        <v>35714.28571428571</v>
      </c>
      <c r="W1234" s="16" t="str">
        <f t="shared" si="19"/>
        <v>PN2203242-2</v>
      </c>
      <c r="X1234" s="17" t="s">
        <v>549</v>
      </c>
      <c r="Z1234" s="17" t="s">
        <v>109</v>
      </c>
      <c r="AB1234" s="17" t="s">
        <v>458</v>
      </c>
      <c r="AC1234" s="17" t="s">
        <v>2708</v>
      </c>
      <c r="AD1234" s="17" t="s">
        <v>398</v>
      </c>
      <c r="AE1234" s="17" t="s">
        <v>42</v>
      </c>
      <c r="AF1234" s="17" t="s">
        <v>1146</v>
      </c>
      <c r="AG1234" s="17" t="s">
        <v>1284</v>
      </c>
      <c r="AJ1234" s="17" t="s">
        <v>490</v>
      </c>
      <c r="AK1234" s="17" t="s">
        <v>491</v>
      </c>
      <c r="AO1234" s="17" t="s">
        <v>85</v>
      </c>
      <c r="AP1234" s="18">
        <v>43209</v>
      </c>
      <c r="AQ1234" s="17" t="s">
        <v>22</v>
      </c>
      <c r="AR1234" s="17" t="s">
        <v>47</v>
      </c>
      <c r="AS1234" s="17" t="s">
        <v>47</v>
      </c>
      <c r="AT1234" s="17" t="s">
        <v>161</v>
      </c>
      <c r="AU1234" s="17" t="s">
        <v>162</v>
      </c>
      <c r="AV1234" s="17" t="s">
        <v>162</v>
      </c>
      <c r="AW1234" s="17" t="s">
        <v>48</v>
      </c>
      <c r="AX1234" s="17" t="s">
        <v>793</v>
      </c>
      <c r="AY1234" s="17" t="s">
        <v>2709</v>
      </c>
      <c r="AZ1234" s="17" t="s">
        <v>773</v>
      </c>
      <c r="BA1234" s="17" t="s">
        <v>1145</v>
      </c>
      <c r="BB1234" s="17" t="s">
        <v>51</v>
      </c>
      <c r="BD1234" s="17">
        <v>1</v>
      </c>
      <c r="BE1234" s="17" t="s">
        <v>52</v>
      </c>
      <c r="BF1234" s="17" t="s">
        <v>1147</v>
      </c>
      <c r="BG1234" s="18">
        <v>43517</v>
      </c>
      <c r="BL1234" s="17" t="s">
        <v>1148</v>
      </c>
      <c r="BM1234" s="19" t="s">
        <v>22</v>
      </c>
      <c r="BN1234" s="19">
        <f>P1234*R1234</f>
        <v>36160.019999999997</v>
      </c>
      <c r="BO1234" s="19" t="str">
        <f>IF(AND(BN1234&gt;120000, P1234&gt;25, X1234&lt;&gt;"WAVE 0"), "yes", "no")</f>
        <v>no</v>
      </c>
      <c r="BP1234" s="17" t="s">
        <v>51</v>
      </c>
    </row>
    <row r="1235" spans="1:68" x14ac:dyDescent="0.25">
      <c r="A1235" s="11" t="s">
        <v>2711</v>
      </c>
      <c r="B1235" s="12" t="s">
        <v>2693</v>
      </c>
      <c r="C1235" s="13" t="s">
        <v>14</v>
      </c>
      <c r="D1235" s="12" t="s">
        <v>547</v>
      </c>
      <c r="E1235" s="13" t="s">
        <v>548</v>
      </c>
      <c r="F1235" s="12">
        <v>2019</v>
      </c>
      <c r="G1235" s="13" t="s">
        <v>109</v>
      </c>
      <c r="H1235" s="12" t="s">
        <v>330</v>
      </c>
      <c r="I1235" s="13" t="s">
        <v>18</v>
      </c>
      <c r="J1235" s="12" t="s">
        <v>331</v>
      </c>
      <c r="K1235" s="13" t="s">
        <v>332</v>
      </c>
      <c r="L1235" s="12" t="s">
        <v>333</v>
      </c>
      <c r="M1235" s="13" t="s">
        <v>334</v>
      </c>
      <c r="N1235" s="2" t="s">
        <v>19</v>
      </c>
      <c r="O1235" s="13" t="s">
        <v>20</v>
      </c>
      <c r="P1235" s="14">
        <v>1350</v>
      </c>
      <c r="Q1235" s="14">
        <v>10800</v>
      </c>
      <c r="R1235" s="13">
        <v>5</v>
      </c>
      <c r="S1235" s="15">
        <v>0</v>
      </c>
      <c r="T1235" s="13">
        <v>1</v>
      </c>
      <c r="U1235" s="13">
        <v>2</v>
      </c>
      <c r="V1235" s="16">
        <v>0</v>
      </c>
      <c r="W1235" s="16" t="str">
        <f t="shared" si="19"/>
        <v>PN2203243-1</v>
      </c>
      <c r="X1235" s="17" t="s">
        <v>549</v>
      </c>
      <c r="Z1235" s="13" t="s">
        <v>109</v>
      </c>
      <c r="BN1235" s="19">
        <f>P1235*R1235</f>
        <v>6750</v>
      </c>
      <c r="BO1235" s="19" t="str">
        <f>IF(AND(BN1235&gt;120000, P1235&gt;25, X1235&lt;&gt;"WAVE 0"), "yes", "no")</f>
        <v>no</v>
      </c>
      <c r="BP1235" s="17" t="s">
        <v>51</v>
      </c>
    </row>
    <row r="1236" spans="1:68" x14ac:dyDescent="0.25">
      <c r="A1236" s="11" t="s">
        <v>2712</v>
      </c>
      <c r="B1236" s="12" t="s">
        <v>2693</v>
      </c>
      <c r="C1236" s="13" t="s">
        <v>14</v>
      </c>
      <c r="D1236" s="12" t="s">
        <v>547</v>
      </c>
      <c r="E1236" s="13" t="s">
        <v>548</v>
      </c>
      <c r="F1236" s="12">
        <v>2019</v>
      </c>
      <c r="G1236" s="13" t="s">
        <v>109</v>
      </c>
      <c r="H1236" s="12" t="s">
        <v>330</v>
      </c>
      <c r="I1236" s="13" t="s">
        <v>51</v>
      </c>
      <c r="J1236" s="12" t="s">
        <v>331</v>
      </c>
      <c r="K1236" s="13" t="s">
        <v>332</v>
      </c>
      <c r="L1236" s="12" t="s">
        <v>333</v>
      </c>
      <c r="M1236" s="13" t="s">
        <v>334</v>
      </c>
      <c r="N1236" s="2" t="s">
        <v>19</v>
      </c>
      <c r="O1236" s="13" t="s">
        <v>20</v>
      </c>
      <c r="P1236" s="14">
        <v>978.69</v>
      </c>
      <c r="Q1236" s="14">
        <v>3914.76</v>
      </c>
      <c r="R1236" s="13">
        <v>0</v>
      </c>
      <c r="S1236" s="15">
        <v>0</v>
      </c>
      <c r="T1236" s="13">
        <v>1</v>
      </c>
      <c r="U1236" s="13"/>
      <c r="V1236" s="16">
        <v>0</v>
      </c>
      <c r="W1236" s="16" t="str">
        <f t="shared" si="19"/>
        <v>PN2203247-1</v>
      </c>
      <c r="X1236" s="17" t="s">
        <v>549</v>
      </c>
      <c r="Z1236" s="17" t="s">
        <v>109</v>
      </c>
      <c r="AA1236" s="17" t="s">
        <v>331</v>
      </c>
      <c r="AB1236" s="17" t="s">
        <v>689</v>
      </c>
      <c r="AC1236" s="17" t="s">
        <v>2693</v>
      </c>
      <c r="AD1236" s="17" t="s">
        <v>398</v>
      </c>
      <c r="AE1236" s="17" t="s">
        <v>42</v>
      </c>
      <c r="AF1236" s="17" t="s">
        <v>1146</v>
      </c>
      <c r="AG1236" s="17" t="s">
        <v>1284</v>
      </c>
      <c r="AJ1236" s="17" t="s">
        <v>490</v>
      </c>
      <c r="AK1236" s="17" t="s">
        <v>491</v>
      </c>
      <c r="AO1236" s="17" t="s">
        <v>85</v>
      </c>
      <c r="AP1236" s="18">
        <v>43259</v>
      </c>
      <c r="AQ1236" s="17">
        <v>0</v>
      </c>
      <c r="AR1236" s="17" t="s">
        <v>47</v>
      </c>
      <c r="AS1236" s="17" t="s">
        <v>47</v>
      </c>
      <c r="AT1236" s="17" t="s">
        <v>161</v>
      </c>
      <c r="AU1236" s="17" t="s">
        <v>162</v>
      </c>
      <c r="AV1236" s="17" t="s">
        <v>162</v>
      </c>
      <c r="AW1236" s="17" t="s">
        <v>48</v>
      </c>
      <c r="AX1236" s="17" t="s">
        <v>793</v>
      </c>
      <c r="AY1236" s="17" t="s">
        <v>276</v>
      </c>
      <c r="BA1236" s="17" t="s">
        <v>1145</v>
      </c>
      <c r="BB1236" s="17" t="s">
        <v>51</v>
      </c>
      <c r="BD1236" s="17">
        <v>1</v>
      </c>
      <c r="BE1236" s="17" t="s">
        <v>52</v>
      </c>
      <c r="BF1236" s="17" t="s">
        <v>1147</v>
      </c>
      <c r="BG1236" s="18">
        <v>43517</v>
      </c>
      <c r="BL1236" s="17" t="s">
        <v>1148</v>
      </c>
      <c r="BM1236" s="19">
        <v>813.4375</v>
      </c>
      <c r="BN1236" s="19">
        <f>P1236*R1236</f>
        <v>0</v>
      </c>
      <c r="BO1236" s="19" t="str">
        <f>IF(AND(BN1236&gt;120000, P1236&gt;25, X1236&lt;&gt;"WAVE 0"), "yes", "no")</f>
        <v>no</v>
      </c>
      <c r="BP1236" s="17" t="s">
        <v>22</v>
      </c>
    </row>
    <row r="1237" spans="1:68" x14ac:dyDescent="0.25">
      <c r="A1237" s="11" t="s">
        <v>2713</v>
      </c>
      <c r="B1237" s="12" t="s">
        <v>2693</v>
      </c>
      <c r="C1237" s="13" t="s">
        <v>14</v>
      </c>
      <c r="D1237" s="12" t="s">
        <v>547</v>
      </c>
      <c r="E1237" s="13" t="s">
        <v>548</v>
      </c>
      <c r="F1237" s="12">
        <v>2019</v>
      </c>
      <c r="G1237" s="13" t="s">
        <v>109</v>
      </c>
      <c r="H1237" s="12" t="s">
        <v>330</v>
      </c>
      <c r="I1237" s="13" t="s">
        <v>51</v>
      </c>
      <c r="J1237" s="12" t="s">
        <v>331</v>
      </c>
      <c r="K1237" s="13" t="s">
        <v>332</v>
      </c>
      <c r="L1237" s="12" t="s">
        <v>333</v>
      </c>
      <c r="M1237" s="13" t="s">
        <v>334</v>
      </c>
      <c r="N1237" s="2" t="s">
        <v>19</v>
      </c>
      <c r="O1237" s="13" t="s">
        <v>20</v>
      </c>
      <c r="P1237" s="14">
        <v>782.95</v>
      </c>
      <c r="Q1237" s="14">
        <v>12527.2</v>
      </c>
      <c r="R1237" s="13">
        <v>15</v>
      </c>
      <c r="S1237" s="15">
        <v>9.0909090909090912E-2</v>
      </c>
      <c r="T1237" s="13">
        <v>1</v>
      </c>
      <c r="U1237" s="13">
        <v>3</v>
      </c>
      <c r="V1237" s="16">
        <v>0</v>
      </c>
      <c r="W1237" s="16" t="str">
        <f t="shared" si="19"/>
        <v>PN2203257-1</v>
      </c>
      <c r="X1237" s="17" t="s">
        <v>549</v>
      </c>
      <c r="Z1237" s="17" t="s">
        <v>109</v>
      </c>
      <c r="AA1237" s="17" t="s">
        <v>331</v>
      </c>
      <c r="AB1237" s="17" t="s">
        <v>689</v>
      </c>
      <c r="AC1237" s="17" t="s">
        <v>2693</v>
      </c>
      <c r="AD1237" s="17" t="s">
        <v>398</v>
      </c>
      <c r="AE1237" s="17" t="s">
        <v>42</v>
      </c>
      <c r="AF1237" s="17" t="s">
        <v>1146</v>
      </c>
      <c r="AG1237" s="17" t="s">
        <v>1284</v>
      </c>
      <c r="AJ1237" s="17" t="s">
        <v>490</v>
      </c>
      <c r="AK1237" s="17" t="s">
        <v>491</v>
      </c>
      <c r="AO1237" s="17" t="s">
        <v>85</v>
      </c>
      <c r="AP1237" s="18">
        <v>43259</v>
      </c>
      <c r="AQ1237" s="17">
        <v>0</v>
      </c>
      <c r="AR1237" s="17" t="s">
        <v>47</v>
      </c>
      <c r="AS1237" s="17" t="s">
        <v>47</v>
      </c>
      <c r="AT1237" s="17" t="s">
        <v>161</v>
      </c>
      <c r="AU1237" s="17" t="s">
        <v>162</v>
      </c>
      <c r="AV1237" s="17" t="s">
        <v>162</v>
      </c>
      <c r="AW1237" s="17" t="s">
        <v>48</v>
      </c>
      <c r="AX1237" s="17" t="s">
        <v>793</v>
      </c>
      <c r="AY1237" s="17" t="s">
        <v>2242</v>
      </c>
      <c r="BA1237" s="17" t="s">
        <v>1145</v>
      </c>
      <c r="BB1237" s="17" t="s">
        <v>51</v>
      </c>
      <c r="BD1237" s="17">
        <v>1</v>
      </c>
      <c r="BE1237" s="17" t="s">
        <v>52</v>
      </c>
      <c r="BF1237" s="17" t="s">
        <v>1147</v>
      </c>
      <c r="BG1237" s="18">
        <v>43517</v>
      </c>
      <c r="BL1237" s="17" t="s">
        <v>1148</v>
      </c>
      <c r="BM1237" s="19">
        <v>6646.3249999999998</v>
      </c>
      <c r="BN1237" s="19">
        <f>P1237*R1237</f>
        <v>11744.25</v>
      </c>
      <c r="BO1237" s="19" t="str">
        <f>IF(AND(BN1237&gt;120000, P1237&gt;25, X1237&lt;&gt;"WAVE 0"), "yes", "no")</f>
        <v>no</v>
      </c>
      <c r="BP1237" s="17" t="s">
        <v>51</v>
      </c>
    </row>
    <row r="1238" spans="1:68" x14ac:dyDescent="0.25">
      <c r="A1238" s="11" t="s">
        <v>2714</v>
      </c>
      <c r="B1238" s="12" t="s">
        <v>1145</v>
      </c>
      <c r="C1238" s="13" t="s">
        <v>14</v>
      </c>
      <c r="D1238" s="12" t="s">
        <v>547</v>
      </c>
      <c r="E1238" s="13" t="s">
        <v>548</v>
      </c>
      <c r="F1238" s="12">
        <v>2019</v>
      </c>
      <c r="G1238" s="13" t="s">
        <v>109</v>
      </c>
      <c r="H1238" s="12" t="s">
        <v>330</v>
      </c>
      <c r="I1238" s="13" t="s">
        <v>51</v>
      </c>
      <c r="J1238" s="12" t="s">
        <v>331</v>
      </c>
      <c r="K1238" s="13" t="s">
        <v>332</v>
      </c>
      <c r="L1238" s="12" t="s">
        <v>333</v>
      </c>
      <c r="M1238" s="13" t="s">
        <v>334</v>
      </c>
      <c r="N1238" s="2" t="s">
        <v>19</v>
      </c>
      <c r="O1238" s="13" t="s">
        <v>20</v>
      </c>
      <c r="P1238" s="14">
        <v>741.74</v>
      </c>
      <c r="Q1238" s="14">
        <v>115711.44</v>
      </c>
      <c r="R1238" s="13">
        <v>0</v>
      </c>
      <c r="S1238" s="15">
        <v>0.69047619047619058</v>
      </c>
      <c r="T1238" s="13">
        <v>1</v>
      </c>
      <c r="U1238" s="13">
        <v>0</v>
      </c>
      <c r="V1238" s="16">
        <v>0</v>
      </c>
      <c r="W1238" s="16" t="str">
        <f t="shared" si="19"/>
        <v>PN2203262-2</v>
      </c>
      <c r="X1238" s="17" t="s">
        <v>549</v>
      </c>
      <c r="Z1238" s="13" t="s">
        <v>109</v>
      </c>
      <c r="AA1238" s="17" t="s">
        <v>22</v>
      </c>
      <c r="AB1238" s="17" t="s">
        <v>22</v>
      </c>
      <c r="AC1238" s="17" t="s">
        <v>22</v>
      </c>
      <c r="AD1238" s="17" t="s">
        <v>22</v>
      </c>
      <c r="AE1238" s="17" t="s">
        <v>22</v>
      </c>
      <c r="AF1238" s="17" t="s">
        <v>22</v>
      </c>
      <c r="AG1238" s="17" t="s">
        <v>22</v>
      </c>
      <c r="AJ1238" s="17" t="s">
        <v>22</v>
      </c>
      <c r="AK1238" s="17" t="s">
        <v>22</v>
      </c>
      <c r="AO1238" s="17" t="s">
        <v>22</v>
      </c>
      <c r="AP1238" s="18" t="s">
        <v>22</v>
      </c>
      <c r="AQ1238" s="17" t="s">
        <v>22</v>
      </c>
      <c r="AR1238" s="17" t="s">
        <v>22</v>
      </c>
      <c r="AS1238" s="17" t="s">
        <v>22</v>
      </c>
      <c r="AT1238" s="17" t="s">
        <v>22</v>
      </c>
      <c r="AU1238" s="17" t="s">
        <v>22</v>
      </c>
      <c r="AV1238" s="17" t="s">
        <v>22</v>
      </c>
      <c r="AW1238" s="17" t="s">
        <v>22</v>
      </c>
      <c r="AX1238" s="17" t="s">
        <v>22</v>
      </c>
      <c r="AY1238" s="17" t="s">
        <v>22</v>
      </c>
      <c r="AZ1238" s="17" t="s">
        <v>22</v>
      </c>
      <c r="BA1238" s="17" t="s">
        <v>22</v>
      </c>
      <c r="BB1238" s="17" t="s">
        <v>51</v>
      </c>
      <c r="BD1238" s="17" t="s">
        <v>22</v>
      </c>
      <c r="BE1238" s="17" t="s">
        <v>22</v>
      </c>
      <c r="BF1238" s="17" t="s">
        <v>22</v>
      </c>
      <c r="BG1238" s="18" t="s">
        <v>22</v>
      </c>
      <c r="BH1238" s="3" t="s">
        <v>22</v>
      </c>
      <c r="BI1238" s="3" t="s">
        <v>22</v>
      </c>
      <c r="BK1238" s="3" t="s">
        <v>22</v>
      </c>
      <c r="BL1238" s="17" t="s">
        <v>22</v>
      </c>
      <c r="BM1238" s="19" t="s">
        <v>22</v>
      </c>
      <c r="BN1238" s="19">
        <f>P1238*R1238</f>
        <v>0</v>
      </c>
      <c r="BO1238" s="19" t="str">
        <f>IF(AND(BN1238&gt;120000, P1238&gt;25, X1238&lt;&gt;"WAVE 0"), "yes", "no")</f>
        <v>no</v>
      </c>
      <c r="BP1238" s="17" t="s">
        <v>22</v>
      </c>
    </row>
    <row r="1239" spans="1:68" x14ac:dyDescent="0.25">
      <c r="A1239" s="11" t="s">
        <v>2715</v>
      </c>
      <c r="B1239" s="12" t="s">
        <v>2693</v>
      </c>
      <c r="C1239" s="13" t="s">
        <v>14</v>
      </c>
      <c r="D1239" s="12" t="s">
        <v>547</v>
      </c>
      <c r="E1239" s="13" t="s">
        <v>548</v>
      </c>
      <c r="F1239" s="12">
        <v>2019</v>
      </c>
      <c r="G1239" s="13" t="s">
        <v>109</v>
      </c>
      <c r="H1239" s="12" t="s">
        <v>330</v>
      </c>
      <c r="I1239" s="13" t="s">
        <v>51</v>
      </c>
      <c r="J1239" s="12" t="s">
        <v>331</v>
      </c>
      <c r="K1239" s="13" t="s">
        <v>332</v>
      </c>
      <c r="L1239" s="12" t="s">
        <v>333</v>
      </c>
      <c r="M1239" s="13" t="s">
        <v>334</v>
      </c>
      <c r="N1239" s="2" t="s">
        <v>19</v>
      </c>
      <c r="O1239" s="13" t="s">
        <v>20</v>
      </c>
      <c r="P1239" s="14">
        <v>1019.9</v>
      </c>
      <c r="Q1239" s="14">
        <v>21417.899999999998</v>
      </c>
      <c r="R1239" s="13">
        <v>33</v>
      </c>
      <c r="S1239" s="15">
        <v>0.93243243243243246</v>
      </c>
      <c r="T1239" s="13">
        <v>1</v>
      </c>
      <c r="U1239" s="13">
        <v>1</v>
      </c>
      <c r="V1239" s="16">
        <v>0</v>
      </c>
      <c r="W1239" s="16" t="str">
        <f t="shared" si="19"/>
        <v>PN2203262-4</v>
      </c>
      <c r="X1239" s="17" t="s">
        <v>549</v>
      </c>
      <c r="Z1239" s="17" t="s">
        <v>109</v>
      </c>
      <c r="AB1239" s="17" t="s">
        <v>440</v>
      </c>
      <c r="AC1239" s="17" t="s">
        <v>2693</v>
      </c>
      <c r="AD1239" s="17" t="s">
        <v>398</v>
      </c>
      <c r="AE1239" s="17" t="s">
        <v>42</v>
      </c>
      <c r="AF1239" s="17" t="s">
        <v>1146</v>
      </c>
      <c r="AG1239" s="17" t="s">
        <v>1284</v>
      </c>
      <c r="AJ1239" s="17" t="s">
        <v>490</v>
      </c>
      <c r="AK1239" s="17" t="s">
        <v>491</v>
      </c>
      <c r="AO1239" s="17" t="s">
        <v>130</v>
      </c>
      <c r="AP1239" s="18">
        <v>43259</v>
      </c>
      <c r="AQ1239" s="17" t="s">
        <v>22</v>
      </c>
      <c r="AR1239" s="17" t="s">
        <v>47</v>
      </c>
      <c r="AS1239" s="17" t="s">
        <v>47</v>
      </c>
      <c r="AT1239" s="17" t="s">
        <v>161</v>
      </c>
      <c r="AU1239" s="17" t="s">
        <v>162</v>
      </c>
      <c r="AV1239" s="17" t="s">
        <v>162</v>
      </c>
      <c r="AW1239" s="17" t="s">
        <v>48</v>
      </c>
      <c r="AX1239" s="17" t="s">
        <v>793</v>
      </c>
      <c r="AY1239" s="17" t="s">
        <v>2709</v>
      </c>
      <c r="BA1239" s="17" t="s">
        <v>1145</v>
      </c>
      <c r="BB1239" s="17" t="s">
        <v>51</v>
      </c>
      <c r="BD1239" s="17">
        <v>1</v>
      </c>
      <c r="BE1239" s="17" t="s">
        <v>52</v>
      </c>
      <c r="BF1239" s="17" t="s">
        <v>1147</v>
      </c>
      <c r="BG1239" s="18">
        <v>43517</v>
      </c>
      <c r="BL1239" s="17" t="s">
        <v>1148</v>
      </c>
      <c r="BM1239" s="19" t="s">
        <v>22</v>
      </c>
      <c r="BN1239" s="19">
        <f>P1239*R1239</f>
        <v>33656.699999999997</v>
      </c>
      <c r="BO1239" s="19" t="str">
        <f>IF(AND(BN1239&gt;120000, P1239&gt;25, X1239&lt;&gt;"WAVE 0"), "yes", "no")</f>
        <v>no</v>
      </c>
      <c r="BP1239" s="17" t="s">
        <v>51</v>
      </c>
    </row>
    <row r="1240" spans="1:68" x14ac:dyDescent="0.25">
      <c r="A1240" s="11" t="s">
        <v>2716</v>
      </c>
      <c r="B1240" s="12" t="s">
        <v>2717</v>
      </c>
      <c r="C1240" s="13" t="s">
        <v>14</v>
      </c>
      <c r="D1240" s="12" t="s">
        <v>547</v>
      </c>
      <c r="E1240" s="13" t="s">
        <v>548</v>
      </c>
      <c r="F1240" s="12">
        <v>2019</v>
      </c>
      <c r="G1240" s="13" t="s">
        <v>109</v>
      </c>
      <c r="H1240" s="12" t="s">
        <v>330</v>
      </c>
      <c r="I1240" s="13" t="s">
        <v>51</v>
      </c>
      <c r="J1240" s="12" t="s">
        <v>331</v>
      </c>
      <c r="K1240" s="13" t="s">
        <v>332</v>
      </c>
      <c r="L1240" s="12" t="s">
        <v>333</v>
      </c>
      <c r="M1240" s="13" t="s">
        <v>334</v>
      </c>
      <c r="N1240" s="2" t="s">
        <v>19</v>
      </c>
      <c r="O1240" s="13" t="s">
        <v>20</v>
      </c>
      <c r="P1240" s="14">
        <v>314.20999999999998</v>
      </c>
      <c r="Q1240" s="14">
        <v>17281.55</v>
      </c>
      <c r="R1240" s="13">
        <v>22</v>
      </c>
      <c r="S1240" s="15">
        <v>0.66666666666666663</v>
      </c>
      <c r="T1240" s="13">
        <v>1</v>
      </c>
      <c r="U1240" s="13">
        <v>3</v>
      </c>
      <c r="V1240" s="16">
        <v>0</v>
      </c>
      <c r="W1240" s="16" t="str">
        <f t="shared" si="19"/>
        <v>PN2203264-1</v>
      </c>
      <c r="X1240" s="17" t="s">
        <v>549</v>
      </c>
      <c r="Z1240" s="17" t="s">
        <v>109</v>
      </c>
      <c r="AA1240" s="17" t="s">
        <v>331</v>
      </c>
      <c r="AB1240" s="17" t="s">
        <v>46</v>
      </c>
      <c r="AC1240" s="17" t="s">
        <v>2718</v>
      </c>
      <c r="AD1240" s="17" t="s">
        <v>398</v>
      </c>
      <c r="AE1240" s="17" t="s">
        <v>42</v>
      </c>
      <c r="AF1240" s="17" t="s">
        <v>1146</v>
      </c>
      <c r="AG1240" s="17" t="s">
        <v>1284</v>
      </c>
      <c r="AJ1240" s="17" t="s">
        <v>490</v>
      </c>
      <c r="AK1240" s="17" t="s">
        <v>491</v>
      </c>
      <c r="AO1240" s="17" t="s">
        <v>85</v>
      </c>
      <c r="AP1240" s="18">
        <v>43259</v>
      </c>
      <c r="AQ1240" s="17">
        <v>0</v>
      </c>
      <c r="AR1240" s="17" t="s">
        <v>47</v>
      </c>
      <c r="AS1240" s="17" t="s">
        <v>47</v>
      </c>
      <c r="AT1240" s="17" t="s">
        <v>161</v>
      </c>
      <c r="AU1240" s="17" t="s">
        <v>162</v>
      </c>
      <c r="AV1240" s="17" t="s">
        <v>162</v>
      </c>
      <c r="AW1240" s="17" t="s">
        <v>266</v>
      </c>
      <c r="AX1240" s="17" t="s">
        <v>1493</v>
      </c>
      <c r="BA1240" s="17" t="s">
        <v>2719</v>
      </c>
      <c r="BB1240" s="17" t="s">
        <v>51</v>
      </c>
      <c r="BD1240" s="17">
        <v>5</v>
      </c>
      <c r="BE1240" s="17" t="s">
        <v>52</v>
      </c>
      <c r="BF1240" s="17" t="s">
        <v>1147</v>
      </c>
      <c r="BG1240" s="18">
        <v>43517</v>
      </c>
      <c r="BL1240" s="17" t="s">
        <v>1148</v>
      </c>
      <c r="BM1240" s="19">
        <v>27.065833333333334</v>
      </c>
      <c r="BN1240" s="19">
        <f>P1240*R1240</f>
        <v>6912.62</v>
      </c>
      <c r="BO1240" s="19" t="str">
        <f>IF(AND(BN1240&gt;120000, P1240&gt;25, X1240&lt;&gt;"WAVE 0"), "yes", "no")</f>
        <v>no</v>
      </c>
      <c r="BP1240" s="17" t="s">
        <v>51</v>
      </c>
    </row>
    <row r="1241" spans="1:68" x14ac:dyDescent="0.25">
      <c r="A1241" s="11" t="s">
        <v>2720</v>
      </c>
      <c r="B1241" s="12" t="s">
        <v>2693</v>
      </c>
      <c r="C1241" s="13" t="s">
        <v>14</v>
      </c>
      <c r="D1241" s="12" t="s">
        <v>547</v>
      </c>
      <c r="E1241" s="13" t="s">
        <v>548</v>
      </c>
      <c r="F1241" s="12">
        <v>2019</v>
      </c>
      <c r="G1241" s="13" t="s">
        <v>109</v>
      </c>
      <c r="H1241" s="12" t="s">
        <v>330</v>
      </c>
      <c r="I1241" s="13" t="s">
        <v>51</v>
      </c>
      <c r="J1241" s="12" t="s">
        <v>331</v>
      </c>
      <c r="K1241" s="13" t="s">
        <v>332</v>
      </c>
      <c r="L1241" s="12" t="s">
        <v>333</v>
      </c>
      <c r="M1241" s="13" t="s">
        <v>334</v>
      </c>
      <c r="N1241" s="2" t="s">
        <v>19</v>
      </c>
      <c r="O1241" s="13" t="s">
        <v>20</v>
      </c>
      <c r="P1241" s="14">
        <v>1004.45</v>
      </c>
      <c r="Q1241" s="14">
        <v>2008.9</v>
      </c>
      <c r="R1241" s="13">
        <v>0</v>
      </c>
      <c r="S1241" s="15">
        <v>1</v>
      </c>
      <c r="T1241" s="13">
        <v>1</v>
      </c>
      <c r="U1241" s="13"/>
      <c r="V1241" s="16">
        <v>0</v>
      </c>
      <c r="W1241" s="16" t="str">
        <f t="shared" si="19"/>
        <v>PN2203282-1</v>
      </c>
      <c r="X1241" s="17" t="s">
        <v>549</v>
      </c>
      <c r="Z1241" s="13" t="s">
        <v>109</v>
      </c>
      <c r="AA1241" s="17" t="s">
        <v>22</v>
      </c>
      <c r="AB1241" s="17" t="s">
        <v>22</v>
      </c>
      <c r="AC1241" s="17" t="s">
        <v>22</v>
      </c>
      <c r="AD1241" s="17" t="s">
        <v>22</v>
      </c>
      <c r="AE1241" s="17" t="s">
        <v>22</v>
      </c>
      <c r="AF1241" s="17" t="s">
        <v>22</v>
      </c>
      <c r="AG1241" s="17" t="s">
        <v>22</v>
      </c>
      <c r="AJ1241" s="17" t="s">
        <v>22</v>
      </c>
      <c r="AK1241" s="17" t="s">
        <v>22</v>
      </c>
      <c r="AO1241" s="17" t="s">
        <v>22</v>
      </c>
      <c r="AP1241" s="18" t="s">
        <v>22</v>
      </c>
      <c r="AQ1241" s="17" t="s">
        <v>22</v>
      </c>
      <c r="AR1241" s="17" t="s">
        <v>22</v>
      </c>
      <c r="AS1241" s="17" t="s">
        <v>22</v>
      </c>
      <c r="AT1241" s="17" t="s">
        <v>22</v>
      </c>
      <c r="AU1241" s="17" t="s">
        <v>22</v>
      </c>
      <c r="AV1241" s="17" t="s">
        <v>22</v>
      </c>
      <c r="AW1241" s="17" t="s">
        <v>22</v>
      </c>
      <c r="AX1241" s="17" t="s">
        <v>22</v>
      </c>
      <c r="AY1241" s="17" t="s">
        <v>22</v>
      </c>
      <c r="AZ1241" s="17" t="s">
        <v>22</v>
      </c>
      <c r="BA1241" s="17" t="s">
        <v>22</v>
      </c>
      <c r="BD1241" s="17" t="s">
        <v>22</v>
      </c>
      <c r="BE1241" s="17" t="s">
        <v>22</v>
      </c>
      <c r="BF1241" s="17" t="s">
        <v>22</v>
      </c>
      <c r="BG1241" s="18" t="s">
        <v>22</v>
      </c>
      <c r="BH1241" s="3" t="s">
        <v>22</v>
      </c>
      <c r="BI1241" s="3" t="s">
        <v>22</v>
      </c>
      <c r="BK1241" s="3" t="s">
        <v>22</v>
      </c>
      <c r="BL1241" s="17" t="s">
        <v>22</v>
      </c>
      <c r="BM1241" s="19" t="s">
        <v>22</v>
      </c>
      <c r="BN1241" s="19">
        <f>P1241*R1241</f>
        <v>0</v>
      </c>
      <c r="BO1241" s="19" t="str">
        <f>IF(AND(BN1241&gt;120000, P1241&gt;25, X1241&lt;&gt;"WAVE 0"), "yes", "no")</f>
        <v>no</v>
      </c>
      <c r="BP1241" s="17" t="s">
        <v>22</v>
      </c>
    </row>
    <row r="1242" spans="1:68" x14ac:dyDescent="0.25">
      <c r="A1242" s="11" t="s">
        <v>2721</v>
      </c>
      <c r="B1242" s="12" t="s">
        <v>2722</v>
      </c>
      <c r="C1242" s="13" t="s">
        <v>14</v>
      </c>
      <c r="D1242" s="12" t="s">
        <v>547</v>
      </c>
      <c r="E1242" s="13" t="s">
        <v>548</v>
      </c>
      <c r="F1242" s="12">
        <v>2019</v>
      </c>
      <c r="G1242" s="13" t="s">
        <v>109</v>
      </c>
      <c r="H1242" s="12" t="s">
        <v>330</v>
      </c>
      <c r="I1242" s="13" t="s">
        <v>51</v>
      </c>
      <c r="J1242" s="12" t="s">
        <v>331</v>
      </c>
      <c r="K1242" s="13" t="s">
        <v>332</v>
      </c>
      <c r="L1242" s="12" t="s">
        <v>333</v>
      </c>
      <c r="M1242" s="13" t="s">
        <v>334</v>
      </c>
      <c r="N1242" s="2" t="s">
        <v>19</v>
      </c>
      <c r="O1242" s="13" t="s">
        <v>20</v>
      </c>
      <c r="P1242" s="14">
        <v>190.59</v>
      </c>
      <c r="Q1242" s="14">
        <v>4574.16</v>
      </c>
      <c r="R1242" s="13">
        <v>25</v>
      </c>
      <c r="S1242" s="15">
        <v>1</v>
      </c>
      <c r="T1242" s="13">
        <v>1</v>
      </c>
      <c r="U1242" s="13">
        <v>0</v>
      </c>
      <c r="V1242" s="16">
        <v>0</v>
      </c>
      <c r="W1242" s="16" t="str">
        <f t="shared" si="19"/>
        <v>PN2203294-1</v>
      </c>
      <c r="X1242" s="17" t="s">
        <v>549</v>
      </c>
      <c r="Z1242" s="17" t="s">
        <v>109</v>
      </c>
      <c r="AB1242" s="17" t="s">
        <v>169</v>
      </c>
      <c r="AC1242" s="17" t="s">
        <v>2723</v>
      </c>
      <c r="AD1242" s="17" t="s">
        <v>398</v>
      </c>
      <c r="AE1242" s="17" t="s">
        <v>42</v>
      </c>
      <c r="AF1242" s="17" t="s">
        <v>1146</v>
      </c>
      <c r="AG1242" s="17" t="s">
        <v>1284</v>
      </c>
      <c r="AJ1242" s="17" t="s">
        <v>490</v>
      </c>
      <c r="AK1242" s="17" t="s">
        <v>491</v>
      </c>
      <c r="AO1242" s="17" t="s">
        <v>85</v>
      </c>
      <c r="AP1242" s="18">
        <v>43209</v>
      </c>
      <c r="AQ1242" s="17" t="s">
        <v>22</v>
      </c>
      <c r="AR1242" s="17" t="s">
        <v>47</v>
      </c>
      <c r="AS1242" s="17" t="s">
        <v>47</v>
      </c>
      <c r="AT1242" s="17" t="s">
        <v>161</v>
      </c>
      <c r="AU1242" s="17" t="s">
        <v>162</v>
      </c>
      <c r="AV1242" s="17" t="s">
        <v>162</v>
      </c>
      <c r="AW1242" s="17" t="s">
        <v>48</v>
      </c>
      <c r="AX1242" s="17" t="s">
        <v>793</v>
      </c>
      <c r="AY1242" s="17" t="s">
        <v>276</v>
      </c>
      <c r="AZ1242" s="17" t="s">
        <v>269</v>
      </c>
      <c r="BA1242" s="17" t="s">
        <v>1145</v>
      </c>
      <c r="BB1242" s="17" t="s">
        <v>51</v>
      </c>
      <c r="BD1242" s="17">
        <v>5</v>
      </c>
      <c r="BE1242" s="17" t="s">
        <v>52</v>
      </c>
      <c r="BF1242" s="17" t="s">
        <v>1147</v>
      </c>
      <c r="BG1242" s="18">
        <v>43517</v>
      </c>
      <c r="BL1242" s="17" t="s">
        <v>1148</v>
      </c>
      <c r="BM1242" s="19" t="s">
        <v>22</v>
      </c>
      <c r="BN1242" s="19">
        <f>P1242*R1242</f>
        <v>4764.75</v>
      </c>
      <c r="BO1242" s="19" t="str">
        <f>IF(AND(BN1242&gt;120000, P1242&gt;25, X1242&lt;&gt;"WAVE 0"), "yes", "no")</f>
        <v>no</v>
      </c>
      <c r="BP1242" s="17" t="s">
        <v>51</v>
      </c>
    </row>
    <row r="1243" spans="1:68" x14ac:dyDescent="0.25">
      <c r="A1243" s="11" t="s">
        <v>2724</v>
      </c>
      <c r="B1243" s="12" t="s">
        <v>2725</v>
      </c>
      <c r="C1243" s="13" t="s">
        <v>14</v>
      </c>
      <c r="D1243" s="12" t="s">
        <v>547</v>
      </c>
      <c r="E1243" s="13" t="s">
        <v>548</v>
      </c>
      <c r="F1243" s="12">
        <v>2019</v>
      </c>
      <c r="G1243" s="13" t="s">
        <v>109</v>
      </c>
      <c r="H1243" s="12" t="s">
        <v>330</v>
      </c>
      <c r="I1243" s="13" t="s">
        <v>51</v>
      </c>
      <c r="J1243" s="12" t="s">
        <v>331</v>
      </c>
      <c r="K1243" s="13" t="s">
        <v>332</v>
      </c>
      <c r="L1243" s="12" t="s">
        <v>333</v>
      </c>
      <c r="M1243" s="13" t="s">
        <v>334</v>
      </c>
      <c r="N1243" s="2" t="s">
        <v>19</v>
      </c>
      <c r="O1243" s="13" t="s">
        <v>20</v>
      </c>
      <c r="P1243" s="14">
        <v>849.92</v>
      </c>
      <c r="Q1243" s="14">
        <v>25497.599999999999</v>
      </c>
      <c r="R1243" s="13">
        <v>21</v>
      </c>
      <c r="S1243" s="15">
        <v>0.18181818181818182</v>
      </c>
      <c r="T1243" s="13">
        <v>1</v>
      </c>
      <c r="U1243" s="13">
        <v>3</v>
      </c>
      <c r="V1243" s="16">
        <v>0</v>
      </c>
      <c r="W1243" s="16" t="str">
        <f t="shared" si="19"/>
        <v>PN2203299-1</v>
      </c>
      <c r="X1243" s="17" t="s">
        <v>549</v>
      </c>
      <c r="Z1243" s="17" t="s">
        <v>109</v>
      </c>
      <c r="AB1243" s="17" t="s">
        <v>454</v>
      </c>
      <c r="AC1243" s="17" t="s">
        <v>2726</v>
      </c>
      <c r="AD1243" s="17" t="s">
        <v>398</v>
      </c>
      <c r="AE1243" s="17" t="s">
        <v>42</v>
      </c>
      <c r="AF1243" s="17" t="s">
        <v>1146</v>
      </c>
      <c r="AG1243" s="17" t="s">
        <v>1284</v>
      </c>
      <c r="AJ1243" s="17" t="s">
        <v>490</v>
      </c>
      <c r="AK1243" s="17" t="s">
        <v>491</v>
      </c>
      <c r="AO1243" s="17" t="s">
        <v>85</v>
      </c>
      <c r="AP1243" s="18">
        <v>43259</v>
      </c>
      <c r="AQ1243" s="17" t="s">
        <v>22</v>
      </c>
      <c r="AR1243" s="17" t="s">
        <v>47</v>
      </c>
      <c r="AS1243" s="17" t="s">
        <v>47</v>
      </c>
      <c r="AT1243" s="17" t="s">
        <v>161</v>
      </c>
      <c r="AU1243" s="17" t="s">
        <v>162</v>
      </c>
      <c r="AV1243" s="17" t="s">
        <v>162</v>
      </c>
      <c r="AW1243" s="17" t="s">
        <v>48</v>
      </c>
      <c r="AX1243" s="17" t="s">
        <v>793</v>
      </c>
      <c r="AY1243" s="17" t="s">
        <v>2242</v>
      </c>
      <c r="AZ1243" s="17" t="s">
        <v>269</v>
      </c>
      <c r="BA1243" s="17" t="s">
        <v>1145</v>
      </c>
      <c r="BB1243" s="17" t="s">
        <v>51</v>
      </c>
      <c r="BD1243" s="17">
        <v>1</v>
      </c>
      <c r="BE1243" s="17" t="s">
        <v>52</v>
      </c>
      <c r="BF1243" s="17" t="s">
        <v>1147</v>
      </c>
      <c r="BG1243" s="18">
        <v>43517</v>
      </c>
      <c r="BL1243" s="17" t="s">
        <v>1148</v>
      </c>
      <c r="BM1243" s="19" t="s">
        <v>22</v>
      </c>
      <c r="BN1243" s="19">
        <f>P1243*R1243</f>
        <v>17848.32</v>
      </c>
      <c r="BO1243" s="19" t="str">
        <f>IF(AND(BN1243&gt;120000, P1243&gt;25, X1243&lt;&gt;"WAVE 0"), "yes", "no")</f>
        <v>no</v>
      </c>
      <c r="BP1243" s="17" t="s">
        <v>51</v>
      </c>
    </row>
    <row r="1244" spans="1:68" x14ac:dyDescent="0.25">
      <c r="A1244" s="11" t="s">
        <v>2727</v>
      </c>
      <c r="B1244" s="12" t="s">
        <v>546</v>
      </c>
      <c r="C1244" s="13" t="s">
        <v>14</v>
      </c>
      <c r="D1244" s="12" t="s">
        <v>547</v>
      </c>
      <c r="E1244" s="13" t="s">
        <v>548</v>
      </c>
      <c r="F1244" s="12">
        <v>2019</v>
      </c>
      <c r="G1244" s="13" t="s">
        <v>109</v>
      </c>
      <c r="H1244" s="12" t="s">
        <v>18</v>
      </c>
      <c r="I1244" s="13" t="s">
        <v>18</v>
      </c>
      <c r="J1244" s="12" t="s">
        <v>18</v>
      </c>
      <c r="K1244" s="13" t="s">
        <v>18</v>
      </c>
      <c r="L1244" s="12" t="s">
        <v>18</v>
      </c>
      <c r="M1244" s="13" t="s">
        <v>18</v>
      </c>
      <c r="N1244" s="2" t="s">
        <v>19</v>
      </c>
      <c r="O1244" s="13" t="s">
        <v>20</v>
      </c>
      <c r="P1244" s="14">
        <v>180.29</v>
      </c>
      <c r="Q1244" s="14"/>
      <c r="R1244" s="13">
        <v>0</v>
      </c>
      <c r="S1244" s="15"/>
      <c r="T1244" s="13">
        <v>1</v>
      </c>
      <c r="U1244" s="13"/>
      <c r="V1244" s="16"/>
      <c r="W1244" s="16" t="str">
        <f t="shared" si="19"/>
        <v>PN2203585-1</v>
      </c>
      <c r="X1244" s="17" t="s">
        <v>549</v>
      </c>
      <c r="Z1244" s="13" t="s">
        <v>109</v>
      </c>
      <c r="AA1244" s="17" t="s">
        <v>22</v>
      </c>
      <c r="AB1244" s="17" t="s">
        <v>22</v>
      </c>
      <c r="AC1244" s="17" t="s">
        <v>22</v>
      </c>
      <c r="AD1244" s="17" t="s">
        <v>22</v>
      </c>
      <c r="AE1244" s="17" t="s">
        <v>22</v>
      </c>
      <c r="AF1244" s="17" t="s">
        <v>22</v>
      </c>
      <c r="AG1244" s="17" t="s">
        <v>22</v>
      </c>
      <c r="AJ1244" s="17" t="s">
        <v>22</v>
      </c>
      <c r="AK1244" s="17" t="s">
        <v>22</v>
      </c>
      <c r="AO1244" s="17" t="s">
        <v>22</v>
      </c>
      <c r="AP1244" s="18" t="s">
        <v>22</v>
      </c>
      <c r="AQ1244" s="17" t="s">
        <v>22</v>
      </c>
      <c r="AR1244" s="17" t="s">
        <v>22</v>
      </c>
      <c r="AS1244" s="17" t="s">
        <v>22</v>
      </c>
      <c r="AT1244" s="17" t="s">
        <v>22</v>
      </c>
      <c r="AU1244" s="17" t="s">
        <v>22</v>
      </c>
      <c r="AV1244" s="17" t="s">
        <v>22</v>
      </c>
      <c r="AW1244" s="17" t="s">
        <v>22</v>
      </c>
      <c r="AX1244" s="17" t="s">
        <v>22</v>
      </c>
      <c r="AY1244" s="17" t="s">
        <v>22</v>
      </c>
      <c r="AZ1244" s="17" t="s">
        <v>22</v>
      </c>
      <c r="BA1244" s="17" t="s">
        <v>22</v>
      </c>
      <c r="BD1244" s="17" t="s">
        <v>22</v>
      </c>
      <c r="BE1244" s="17" t="s">
        <v>22</v>
      </c>
      <c r="BF1244" s="17" t="s">
        <v>22</v>
      </c>
      <c r="BG1244" s="18" t="s">
        <v>22</v>
      </c>
      <c r="BH1244" s="3" t="s">
        <v>22</v>
      </c>
      <c r="BI1244" s="3" t="s">
        <v>22</v>
      </c>
      <c r="BK1244" s="3" t="s">
        <v>22</v>
      </c>
      <c r="BL1244" s="17" t="s">
        <v>22</v>
      </c>
      <c r="BM1244" s="19" t="s">
        <v>22</v>
      </c>
      <c r="BN1244" s="19">
        <f>P1244*R1244</f>
        <v>0</v>
      </c>
      <c r="BO1244" s="19" t="str">
        <f>IF(AND(BN1244&gt;120000, P1244&gt;25, X1244&lt;&gt;"WAVE 0"), "yes", "no")</f>
        <v>no</v>
      </c>
      <c r="BP1244" s="17" t="s">
        <v>22</v>
      </c>
    </row>
    <row r="1245" spans="1:68" x14ac:dyDescent="0.25">
      <c r="A1245" s="11" t="s">
        <v>2728</v>
      </c>
      <c r="B1245" s="12" t="s">
        <v>2729</v>
      </c>
      <c r="C1245" s="13" t="s">
        <v>14</v>
      </c>
      <c r="D1245" s="12" t="s">
        <v>1954</v>
      </c>
      <c r="E1245" s="13" t="s">
        <v>1955</v>
      </c>
      <c r="F1245" s="12">
        <v>2020</v>
      </c>
      <c r="G1245" s="13" t="s">
        <v>109</v>
      </c>
      <c r="H1245" s="12" t="s">
        <v>18</v>
      </c>
      <c r="I1245" s="13" t="s">
        <v>18</v>
      </c>
      <c r="J1245" s="12" t="s">
        <v>18</v>
      </c>
      <c r="K1245" s="13" t="s">
        <v>18</v>
      </c>
      <c r="L1245" s="12" t="s">
        <v>18</v>
      </c>
      <c r="M1245" s="13" t="s">
        <v>18</v>
      </c>
      <c r="N1245" s="2" t="s">
        <v>19</v>
      </c>
      <c r="O1245" s="13" t="s">
        <v>20</v>
      </c>
      <c r="P1245" s="14">
        <v>14637.4444</v>
      </c>
      <c r="Q1245" s="14">
        <v>147289</v>
      </c>
      <c r="R1245" s="13">
        <v>0</v>
      </c>
      <c r="S1245" s="15">
        <v>0</v>
      </c>
      <c r="T1245" s="13">
        <v>1</v>
      </c>
      <c r="U1245" s="13">
        <v>1</v>
      </c>
      <c r="V1245" s="16">
        <v>0</v>
      </c>
      <c r="W1245" s="16" t="str">
        <f t="shared" si="19"/>
        <v>PN2203917-3</v>
      </c>
      <c r="Z1245" s="13" t="s">
        <v>109</v>
      </c>
      <c r="AA1245" s="17" t="s">
        <v>22</v>
      </c>
      <c r="AB1245" s="17" t="s">
        <v>22</v>
      </c>
      <c r="AC1245" s="17" t="s">
        <v>22</v>
      </c>
      <c r="AD1245" s="17" t="s">
        <v>22</v>
      </c>
      <c r="AE1245" s="17" t="s">
        <v>22</v>
      </c>
      <c r="AF1245" s="17" t="s">
        <v>22</v>
      </c>
      <c r="AG1245" s="17" t="s">
        <v>22</v>
      </c>
      <c r="AJ1245" s="17" t="s">
        <v>22</v>
      </c>
      <c r="AK1245" s="17" t="s">
        <v>22</v>
      </c>
      <c r="AO1245" s="17" t="s">
        <v>22</v>
      </c>
      <c r="AP1245" s="18" t="s">
        <v>22</v>
      </c>
      <c r="AQ1245" s="17" t="s">
        <v>22</v>
      </c>
      <c r="AR1245" s="17" t="s">
        <v>22</v>
      </c>
      <c r="AS1245" s="17" t="s">
        <v>22</v>
      </c>
      <c r="AT1245" s="17" t="s">
        <v>22</v>
      </c>
      <c r="AU1245" s="17" t="s">
        <v>22</v>
      </c>
      <c r="AV1245" s="17" t="s">
        <v>22</v>
      </c>
      <c r="AW1245" s="17" t="s">
        <v>22</v>
      </c>
      <c r="AX1245" s="17" t="s">
        <v>22</v>
      </c>
      <c r="AY1245" s="17" t="s">
        <v>22</v>
      </c>
      <c r="AZ1245" s="17" t="s">
        <v>22</v>
      </c>
      <c r="BA1245" s="17" t="s">
        <v>22</v>
      </c>
      <c r="BD1245" s="17" t="s">
        <v>22</v>
      </c>
      <c r="BE1245" s="17" t="s">
        <v>22</v>
      </c>
      <c r="BF1245" s="17" t="s">
        <v>22</v>
      </c>
      <c r="BG1245" s="18" t="s">
        <v>22</v>
      </c>
      <c r="BH1245" s="3" t="s">
        <v>22</v>
      </c>
      <c r="BI1245" s="3" t="s">
        <v>22</v>
      </c>
      <c r="BK1245" s="3" t="s">
        <v>22</v>
      </c>
      <c r="BL1245" s="17" t="s">
        <v>22</v>
      </c>
      <c r="BM1245" s="19" t="s">
        <v>22</v>
      </c>
      <c r="BN1245" s="19">
        <f>P1245*R1245</f>
        <v>0</v>
      </c>
      <c r="BO1245" s="19" t="str">
        <f>IF(AND(BN1245&gt;120000, P1245&gt;25, X1245&lt;&gt;"WAVE 0"), "yes", "no")</f>
        <v>no</v>
      </c>
      <c r="BP1245" s="17" t="s">
        <v>22</v>
      </c>
    </row>
    <row r="1246" spans="1:68" x14ac:dyDescent="0.25">
      <c r="A1246" s="11" t="s">
        <v>2730</v>
      </c>
      <c r="B1246" s="12" t="s">
        <v>2729</v>
      </c>
      <c r="C1246" s="13" t="s">
        <v>14</v>
      </c>
      <c r="D1246" s="12" t="s">
        <v>1954</v>
      </c>
      <c r="E1246" s="13" t="s">
        <v>1955</v>
      </c>
      <c r="F1246" s="12">
        <v>2020</v>
      </c>
      <c r="G1246" s="13" t="s">
        <v>109</v>
      </c>
      <c r="H1246" s="12" t="s">
        <v>18</v>
      </c>
      <c r="I1246" s="13" t="s">
        <v>18</v>
      </c>
      <c r="J1246" s="12" t="s">
        <v>18</v>
      </c>
      <c r="K1246" s="13" t="s">
        <v>18</v>
      </c>
      <c r="L1246" s="12" t="s">
        <v>18</v>
      </c>
      <c r="M1246" s="13" t="s">
        <v>18</v>
      </c>
      <c r="N1246" s="2" t="s">
        <v>19</v>
      </c>
      <c r="O1246" s="13" t="s">
        <v>20</v>
      </c>
      <c r="P1246" s="14">
        <v>13107.4167</v>
      </c>
      <c r="Q1246" s="14">
        <v>157289</v>
      </c>
      <c r="R1246" s="13">
        <v>0</v>
      </c>
      <c r="S1246" s="15">
        <v>0.3</v>
      </c>
      <c r="T1246" s="13">
        <v>1</v>
      </c>
      <c r="U1246" s="13">
        <v>1</v>
      </c>
      <c r="V1246" s="16">
        <v>0</v>
      </c>
      <c r="W1246" s="16" t="str">
        <f t="shared" si="19"/>
        <v>PN2203917-4</v>
      </c>
      <c r="Z1246" s="13" t="s">
        <v>109</v>
      </c>
      <c r="AA1246" s="17" t="s">
        <v>22</v>
      </c>
      <c r="AB1246" s="17" t="s">
        <v>22</v>
      </c>
      <c r="AC1246" s="17" t="s">
        <v>22</v>
      </c>
      <c r="AD1246" s="17" t="s">
        <v>22</v>
      </c>
      <c r="AE1246" s="17" t="s">
        <v>22</v>
      </c>
      <c r="AF1246" s="17" t="s">
        <v>22</v>
      </c>
      <c r="AG1246" s="17" t="s">
        <v>22</v>
      </c>
      <c r="AJ1246" s="17" t="s">
        <v>22</v>
      </c>
      <c r="AK1246" s="17" t="s">
        <v>22</v>
      </c>
      <c r="AO1246" s="17" t="s">
        <v>22</v>
      </c>
      <c r="AP1246" s="18" t="s">
        <v>22</v>
      </c>
      <c r="AQ1246" s="17" t="s">
        <v>22</v>
      </c>
      <c r="AR1246" s="17" t="s">
        <v>22</v>
      </c>
      <c r="AS1246" s="17" t="s">
        <v>22</v>
      </c>
      <c r="AT1246" s="17" t="s">
        <v>22</v>
      </c>
      <c r="AU1246" s="17" t="s">
        <v>22</v>
      </c>
      <c r="AV1246" s="17" t="s">
        <v>22</v>
      </c>
      <c r="AW1246" s="17" t="s">
        <v>22</v>
      </c>
      <c r="AX1246" s="17" t="s">
        <v>22</v>
      </c>
      <c r="AY1246" s="17" t="s">
        <v>22</v>
      </c>
      <c r="AZ1246" s="17" t="s">
        <v>22</v>
      </c>
      <c r="BA1246" s="17" t="s">
        <v>22</v>
      </c>
      <c r="BD1246" s="17" t="s">
        <v>22</v>
      </c>
      <c r="BE1246" s="17" t="s">
        <v>22</v>
      </c>
      <c r="BF1246" s="17" t="s">
        <v>22</v>
      </c>
      <c r="BG1246" s="18" t="s">
        <v>22</v>
      </c>
      <c r="BH1246" s="3" t="s">
        <v>22</v>
      </c>
      <c r="BI1246" s="3" t="s">
        <v>22</v>
      </c>
      <c r="BK1246" s="3" t="s">
        <v>22</v>
      </c>
      <c r="BL1246" s="17" t="s">
        <v>22</v>
      </c>
      <c r="BM1246" s="19" t="s">
        <v>22</v>
      </c>
      <c r="BN1246" s="19">
        <f>P1246*R1246</f>
        <v>0</v>
      </c>
      <c r="BO1246" s="19" t="str">
        <f>IF(AND(BN1246&gt;120000, P1246&gt;25, X1246&lt;&gt;"WAVE 0"), "yes", "no")</f>
        <v>no</v>
      </c>
      <c r="BP1246" s="17" t="s">
        <v>22</v>
      </c>
    </row>
    <row r="1247" spans="1:68" x14ac:dyDescent="0.25">
      <c r="A1247" s="11" t="s">
        <v>2731</v>
      </c>
      <c r="B1247" s="12" t="s">
        <v>2732</v>
      </c>
      <c r="C1247" s="13" t="s">
        <v>14</v>
      </c>
      <c r="D1247" s="12" t="s">
        <v>547</v>
      </c>
      <c r="E1247" s="13" t="s">
        <v>548</v>
      </c>
      <c r="F1247" s="12">
        <v>2019</v>
      </c>
      <c r="G1247" s="13" t="s">
        <v>109</v>
      </c>
      <c r="H1247" s="12" t="s">
        <v>18</v>
      </c>
      <c r="I1247" s="13" t="s">
        <v>51</v>
      </c>
      <c r="J1247" s="12" t="s">
        <v>18</v>
      </c>
      <c r="K1247" s="13" t="s">
        <v>18</v>
      </c>
      <c r="L1247" s="12" t="s">
        <v>18</v>
      </c>
      <c r="M1247" s="13" t="s">
        <v>18</v>
      </c>
      <c r="N1247" s="2" t="s">
        <v>19</v>
      </c>
      <c r="O1247" s="13" t="s">
        <v>20</v>
      </c>
      <c r="P1247" s="14">
        <v>504.8</v>
      </c>
      <c r="Q1247" s="14">
        <v>1514.4</v>
      </c>
      <c r="R1247" s="13">
        <v>5</v>
      </c>
      <c r="S1247" s="15">
        <v>1</v>
      </c>
      <c r="T1247" s="13">
        <v>1</v>
      </c>
      <c r="U1247" s="13">
        <v>0</v>
      </c>
      <c r="V1247" s="16">
        <v>0</v>
      </c>
      <c r="W1247" s="16" t="str">
        <f t="shared" si="19"/>
        <v>PN2203944-1</v>
      </c>
      <c r="X1247" s="17" t="s">
        <v>549</v>
      </c>
      <c r="Z1247" s="17" t="s">
        <v>109</v>
      </c>
      <c r="AB1247" s="17" t="s">
        <v>152</v>
      </c>
      <c r="AC1247" s="17" t="s">
        <v>2732</v>
      </c>
      <c r="AD1247" s="17" t="s">
        <v>398</v>
      </c>
      <c r="AE1247" s="17" t="s">
        <v>42</v>
      </c>
      <c r="AF1247" s="17" t="s">
        <v>1146</v>
      </c>
      <c r="AG1247" s="17" t="s">
        <v>1284</v>
      </c>
      <c r="AJ1247" s="17" t="s">
        <v>490</v>
      </c>
      <c r="AK1247" s="17" t="s">
        <v>491</v>
      </c>
      <c r="AO1247" s="17" t="s">
        <v>130</v>
      </c>
      <c r="AP1247" s="18">
        <v>43259</v>
      </c>
      <c r="AQ1247" s="17" t="s">
        <v>22</v>
      </c>
      <c r="AR1247" s="17" t="s">
        <v>47</v>
      </c>
      <c r="AS1247" s="17" t="s">
        <v>47</v>
      </c>
      <c r="AT1247" s="17" t="s">
        <v>161</v>
      </c>
      <c r="AU1247" s="17" t="s">
        <v>162</v>
      </c>
      <c r="AV1247" s="17" t="s">
        <v>162</v>
      </c>
      <c r="AW1247" s="17" t="s">
        <v>266</v>
      </c>
      <c r="AX1247" s="17" t="s">
        <v>744</v>
      </c>
      <c r="BA1247" s="17" t="s">
        <v>551</v>
      </c>
      <c r="BB1247" s="17" t="s">
        <v>51</v>
      </c>
      <c r="BD1247" s="17">
        <v>5</v>
      </c>
      <c r="BE1247" s="17" t="s">
        <v>52</v>
      </c>
      <c r="BF1247" s="17" t="s">
        <v>1147</v>
      </c>
      <c r="BG1247" s="18">
        <v>43517</v>
      </c>
      <c r="BL1247" s="17" t="s">
        <v>1148</v>
      </c>
      <c r="BM1247" s="19" t="s">
        <v>22</v>
      </c>
      <c r="BN1247" s="19">
        <f>P1247*R1247</f>
        <v>2524</v>
      </c>
      <c r="BO1247" s="19" t="str">
        <f>IF(AND(BN1247&gt;120000, P1247&gt;25, X1247&lt;&gt;"WAVE 0"), "yes", "no")</f>
        <v>no</v>
      </c>
      <c r="BP1247" s="17" t="s">
        <v>51</v>
      </c>
    </row>
    <row r="1248" spans="1:68" x14ac:dyDescent="0.25">
      <c r="A1248" s="11" t="s">
        <v>2733</v>
      </c>
      <c r="B1248" s="12" t="s">
        <v>546</v>
      </c>
      <c r="C1248" s="13" t="s">
        <v>14</v>
      </c>
      <c r="D1248" s="12" t="s">
        <v>547</v>
      </c>
      <c r="E1248" s="13" t="s">
        <v>548</v>
      </c>
      <c r="F1248" s="12">
        <v>2019</v>
      </c>
      <c r="G1248" s="13" t="s">
        <v>109</v>
      </c>
      <c r="H1248" s="12" t="s">
        <v>18</v>
      </c>
      <c r="I1248" s="13" t="s">
        <v>51</v>
      </c>
      <c r="J1248" s="12" t="s">
        <v>18</v>
      </c>
      <c r="K1248" s="13" t="s">
        <v>18</v>
      </c>
      <c r="L1248" s="12" t="s">
        <v>18</v>
      </c>
      <c r="M1248" s="13" t="s">
        <v>18</v>
      </c>
      <c r="N1248" s="2" t="s">
        <v>19</v>
      </c>
      <c r="O1248" s="13" t="s">
        <v>20</v>
      </c>
      <c r="P1248" s="14">
        <v>169.98</v>
      </c>
      <c r="Q1248" s="14">
        <v>2039.76</v>
      </c>
      <c r="R1248" s="13">
        <v>5</v>
      </c>
      <c r="S1248" s="15">
        <v>0.5</v>
      </c>
      <c r="T1248" s="13">
        <v>1</v>
      </c>
      <c r="U1248" s="13">
        <v>1</v>
      </c>
      <c r="V1248" s="16">
        <v>0</v>
      </c>
      <c r="W1248" s="16" t="str">
        <f t="shared" si="19"/>
        <v>PN2203948-1</v>
      </c>
      <c r="X1248" s="17" t="s">
        <v>549</v>
      </c>
      <c r="Z1248" s="17" t="s">
        <v>109</v>
      </c>
      <c r="AB1248" s="17" t="s">
        <v>169</v>
      </c>
      <c r="AC1248" s="17" t="s">
        <v>546</v>
      </c>
      <c r="AD1248" s="17" t="s">
        <v>398</v>
      </c>
      <c r="AE1248" s="17" t="s">
        <v>42</v>
      </c>
      <c r="AF1248" s="17" t="s">
        <v>1146</v>
      </c>
      <c r="AG1248" s="17" t="s">
        <v>1284</v>
      </c>
      <c r="AJ1248" s="17" t="s">
        <v>490</v>
      </c>
      <c r="AK1248" s="17" t="s">
        <v>491</v>
      </c>
      <c r="AO1248" s="17" t="s">
        <v>130</v>
      </c>
      <c r="AP1248" s="18">
        <v>43259</v>
      </c>
      <c r="AQ1248" s="17" t="s">
        <v>22</v>
      </c>
      <c r="AR1248" s="17" t="s">
        <v>47</v>
      </c>
      <c r="AS1248" s="17" t="s">
        <v>47</v>
      </c>
      <c r="AT1248" s="17" t="s">
        <v>161</v>
      </c>
      <c r="AU1248" s="17" t="s">
        <v>162</v>
      </c>
      <c r="AV1248" s="17" t="s">
        <v>162</v>
      </c>
      <c r="AW1248" s="17" t="s">
        <v>48</v>
      </c>
      <c r="AX1248" s="17" t="s">
        <v>696</v>
      </c>
      <c r="BA1248" s="17" t="s">
        <v>696</v>
      </c>
      <c r="BB1248" s="17" t="s">
        <v>51</v>
      </c>
      <c r="BD1248" s="17">
        <v>5</v>
      </c>
      <c r="BE1248" s="17" t="s">
        <v>52</v>
      </c>
      <c r="BF1248" s="17" t="s">
        <v>1147</v>
      </c>
      <c r="BG1248" s="18">
        <v>43517</v>
      </c>
      <c r="BL1248" s="17" t="s">
        <v>1148</v>
      </c>
      <c r="BM1248" s="19" t="s">
        <v>22</v>
      </c>
      <c r="BN1248" s="19">
        <f>P1248*R1248</f>
        <v>849.9</v>
      </c>
      <c r="BO1248" s="19" t="str">
        <f>IF(AND(BN1248&gt;120000, P1248&gt;25, X1248&lt;&gt;"WAVE 0"), "yes", "no")</f>
        <v>no</v>
      </c>
      <c r="BP1248" s="17" t="s">
        <v>51</v>
      </c>
    </row>
    <row r="1249" spans="1:68" x14ac:dyDescent="0.25">
      <c r="A1249" s="11" t="s">
        <v>2734</v>
      </c>
      <c r="B1249" s="12" t="s">
        <v>2735</v>
      </c>
      <c r="C1249" s="13" t="s">
        <v>14</v>
      </c>
      <c r="D1249" s="12" t="s">
        <v>463</v>
      </c>
      <c r="E1249" s="13" t="s">
        <v>464</v>
      </c>
      <c r="F1249" s="12">
        <v>2019</v>
      </c>
      <c r="G1249" s="13" t="s">
        <v>38</v>
      </c>
      <c r="H1249" s="12" t="s">
        <v>330</v>
      </c>
      <c r="I1249" s="13" t="s">
        <v>51</v>
      </c>
      <c r="J1249" s="12" t="s">
        <v>331</v>
      </c>
      <c r="K1249" s="13" t="s">
        <v>332</v>
      </c>
      <c r="L1249" s="12" t="s">
        <v>333</v>
      </c>
      <c r="M1249" s="13" t="s">
        <v>334</v>
      </c>
      <c r="N1249" s="2" t="s">
        <v>19</v>
      </c>
      <c r="O1249" s="13" t="s">
        <v>20</v>
      </c>
      <c r="P1249" s="14">
        <v>152</v>
      </c>
      <c r="Q1249" s="14">
        <v>760</v>
      </c>
      <c r="R1249" s="13">
        <v>5</v>
      </c>
      <c r="S1249" s="15">
        <v>0</v>
      </c>
      <c r="T1249" s="13">
        <v>1</v>
      </c>
      <c r="U1249" s="13">
        <v>3</v>
      </c>
      <c r="V1249" s="16">
        <v>0</v>
      </c>
      <c r="W1249" s="16" t="str">
        <f t="shared" si="19"/>
        <v>PN2203949-1</v>
      </c>
      <c r="X1249" s="17" t="s">
        <v>21</v>
      </c>
      <c r="Z1249" s="17" t="s">
        <v>38</v>
      </c>
      <c r="AB1249" s="17" t="s">
        <v>152</v>
      </c>
      <c r="AC1249" s="17" t="s">
        <v>2735</v>
      </c>
      <c r="AD1249" s="17" t="s">
        <v>398</v>
      </c>
      <c r="AE1249" s="17" t="s">
        <v>42</v>
      </c>
      <c r="AF1249" s="17" t="s">
        <v>1146</v>
      </c>
      <c r="AG1249" s="17" t="s">
        <v>1284</v>
      </c>
      <c r="AJ1249" s="17" t="s">
        <v>490</v>
      </c>
      <c r="AK1249" s="17" t="s">
        <v>491</v>
      </c>
      <c r="AO1249" s="17" t="s">
        <v>130</v>
      </c>
      <c r="AP1249" s="18">
        <v>43200</v>
      </c>
      <c r="AQ1249" s="17" t="s">
        <v>22</v>
      </c>
      <c r="AR1249" s="17" t="s">
        <v>47</v>
      </c>
      <c r="AS1249" s="17" t="s">
        <v>47</v>
      </c>
      <c r="AT1249" s="17" t="s">
        <v>161</v>
      </c>
      <c r="AU1249" s="17" t="s">
        <v>162</v>
      </c>
      <c r="AV1249" s="17" t="s">
        <v>162</v>
      </c>
      <c r="AW1249" s="17" t="s">
        <v>266</v>
      </c>
      <c r="AX1249" s="17" t="s">
        <v>744</v>
      </c>
      <c r="BA1249" s="17" t="s">
        <v>551</v>
      </c>
      <c r="BB1249" s="17" t="s">
        <v>51</v>
      </c>
      <c r="BD1249" s="17">
        <v>1</v>
      </c>
      <c r="BE1249" s="17" t="s">
        <v>52</v>
      </c>
      <c r="BF1249" s="17" t="s">
        <v>1159</v>
      </c>
      <c r="BG1249" s="18">
        <v>43861</v>
      </c>
      <c r="BL1249" s="17" t="s">
        <v>1160</v>
      </c>
      <c r="BM1249" s="19" t="s">
        <v>22</v>
      </c>
      <c r="BN1249" s="19">
        <f>P1249*R1249</f>
        <v>760</v>
      </c>
      <c r="BO1249" s="19" t="str">
        <f>IF(AND(BN1249&gt;120000, P1249&gt;25, X1249&lt;&gt;"WAVE 0"), "yes", "no")</f>
        <v>no</v>
      </c>
      <c r="BP1249" s="17" t="s">
        <v>22</v>
      </c>
    </row>
    <row r="1250" spans="1:68" x14ac:dyDescent="0.25">
      <c r="A1250" s="11" t="s">
        <v>2736</v>
      </c>
      <c r="B1250" s="12" t="s">
        <v>546</v>
      </c>
      <c r="C1250" s="13" t="s">
        <v>14</v>
      </c>
      <c r="D1250" s="12" t="s">
        <v>547</v>
      </c>
      <c r="E1250" s="13" t="s">
        <v>548</v>
      </c>
      <c r="F1250" s="12">
        <v>2019</v>
      </c>
      <c r="G1250" s="13" t="s">
        <v>109</v>
      </c>
      <c r="H1250" s="12" t="s">
        <v>330</v>
      </c>
      <c r="I1250" s="13" t="s">
        <v>51</v>
      </c>
      <c r="J1250" s="12" t="s">
        <v>1547</v>
      </c>
      <c r="K1250" s="13" t="s">
        <v>1548</v>
      </c>
      <c r="L1250" s="12" t="s">
        <v>1549</v>
      </c>
      <c r="M1250" s="13" t="s">
        <v>334</v>
      </c>
      <c r="N1250" s="2" t="s">
        <v>19</v>
      </c>
      <c r="O1250" s="13" t="s">
        <v>20</v>
      </c>
      <c r="P1250" s="14">
        <v>144.22999999999999</v>
      </c>
      <c r="Q1250" s="14">
        <v>1009.61</v>
      </c>
      <c r="R1250" s="13">
        <v>5</v>
      </c>
      <c r="S1250" s="15">
        <v>0</v>
      </c>
      <c r="T1250" s="13">
        <v>1</v>
      </c>
      <c r="U1250" s="13">
        <v>1</v>
      </c>
      <c r="V1250" s="16">
        <v>0</v>
      </c>
      <c r="W1250" s="16" t="str">
        <f t="shared" si="19"/>
        <v>PN2203966-1</v>
      </c>
      <c r="X1250" s="17" t="s">
        <v>549</v>
      </c>
      <c r="Z1250" s="17" t="s">
        <v>109</v>
      </c>
      <c r="AB1250" s="17" t="s">
        <v>46</v>
      </c>
      <c r="AC1250" s="17" t="s">
        <v>546</v>
      </c>
      <c r="AD1250" s="17" t="s">
        <v>398</v>
      </c>
      <c r="AE1250" s="17" t="s">
        <v>42</v>
      </c>
      <c r="AF1250" s="17" t="s">
        <v>1146</v>
      </c>
      <c r="AG1250" s="17" t="s">
        <v>1284</v>
      </c>
      <c r="AJ1250" s="17" t="s">
        <v>490</v>
      </c>
      <c r="AK1250" s="17" t="s">
        <v>491</v>
      </c>
      <c r="AO1250" s="17" t="s">
        <v>130</v>
      </c>
      <c r="AP1250" s="18">
        <v>43259</v>
      </c>
      <c r="AQ1250" s="17" t="s">
        <v>22</v>
      </c>
      <c r="AR1250" s="17" t="s">
        <v>47</v>
      </c>
      <c r="AS1250" s="17" t="s">
        <v>47</v>
      </c>
      <c r="AT1250" s="17" t="s">
        <v>161</v>
      </c>
      <c r="AU1250" s="17" t="s">
        <v>162</v>
      </c>
      <c r="AV1250" s="17" t="s">
        <v>162</v>
      </c>
      <c r="AW1250" s="17" t="s">
        <v>48</v>
      </c>
      <c r="AX1250" s="17" t="s">
        <v>696</v>
      </c>
      <c r="BA1250" s="17" t="s">
        <v>696</v>
      </c>
      <c r="BB1250" s="17" t="s">
        <v>51</v>
      </c>
      <c r="BD1250" s="17">
        <v>5</v>
      </c>
      <c r="BE1250" s="17" t="s">
        <v>52</v>
      </c>
      <c r="BF1250" s="17" t="s">
        <v>1147</v>
      </c>
      <c r="BG1250" s="18">
        <v>43517</v>
      </c>
      <c r="BL1250" s="17" t="s">
        <v>1148</v>
      </c>
      <c r="BM1250" s="19" t="s">
        <v>22</v>
      </c>
      <c r="BN1250" s="19">
        <f>P1250*R1250</f>
        <v>721.15</v>
      </c>
      <c r="BO1250" s="19" t="str">
        <f>IF(AND(BN1250&gt;120000, P1250&gt;25, X1250&lt;&gt;"WAVE 0"), "yes", "no")</f>
        <v>no</v>
      </c>
      <c r="BP1250" s="17" t="s">
        <v>51</v>
      </c>
    </row>
    <row r="1251" spans="1:68" x14ac:dyDescent="0.25">
      <c r="A1251" s="11" t="s">
        <v>2737</v>
      </c>
      <c r="B1251" s="12" t="s">
        <v>546</v>
      </c>
      <c r="C1251" s="13" t="s">
        <v>14</v>
      </c>
      <c r="D1251" s="12" t="s">
        <v>547</v>
      </c>
      <c r="E1251" s="13" t="s">
        <v>548</v>
      </c>
      <c r="F1251" s="12">
        <v>2019</v>
      </c>
      <c r="G1251" s="13" t="s">
        <v>109</v>
      </c>
      <c r="H1251" s="12" t="s">
        <v>330</v>
      </c>
      <c r="I1251" s="13" t="s">
        <v>51</v>
      </c>
      <c r="J1251" s="12" t="s">
        <v>1547</v>
      </c>
      <c r="K1251" s="13" t="s">
        <v>1548</v>
      </c>
      <c r="L1251" s="12" t="s">
        <v>1549</v>
      </c>
      <c r="M1251" s="13" t="s">
        <v>334</v>
      </c>
      <c r="N1251" s="2" t="s">
        <v>19</v>
      </c>
      <c r="O1251" s="13" t="s">
        <v>20</v>
      </c>
      <c r="P1251" s="14">
        <v>200.89</v>
      </c>
      <c r="Q1251" s="14">
        <v>602.66999999999996</v>
      </c>
      <c r="R1251" s="13">
        <v>5</v>
      </c>
      <c r="S1251" s="15">
        <v>1</v>
      </c>
      <c r="T1251" s="13">
        <v>1</v>
      </c>
      <c r="U1251" s="13">
        <v>0</v>
      </c>
      <c r="V1251" s="16">
        <v>0</v>
      </c>
      <c r="W1251" s="16" t="str">
        <f t="shared" si="19"/>
        <v>PN2203967-1</v>
      </c>
      <c r="X1251" s="17" t="s">
        <v>549</v>
      </c>
      <c r="Z1251" s="17" t="s">
        <v>109</v>
      </c>
      <c r="AB1251" s="17" t="s">
        <v>46</v>
      </c>
      <c r="AC1251" s="17" t="s">
        <v>546</v>
      </c>
      <c r="AD1251" s="17" t="s">
        <v>398</v>
      </c>
      <c r="AE1251" s="17" t="s">
        <v>42</v>
      </c>
      <c r="AF1251" s="17" t="s">
        <v>1146</v>
      </c>
      <c r="AG1251" s="17" t="s">
        <v>1284</v>
      </c>
      <c r="AJ1251" s="17" t="s">
        <v>490</v>
      </c>
      <c r="AK1251" s="17" t="s">
        <v>491</v>
      </c>
      <c r="AO1251" s="17" t="s">
        <v>130</v>
      </c>
      <c r="AP1251" s="18">
        <v>43259</v>
      </c>
      <c r="AQ1251" s="17" t="s">
        <v>22</v>
      </c>
      <c r="AR1251" s="17" t="s">
        <v>47</v>
      </c>
      <c r="AS1251" s="17" t="s">
        <v>47</v>
      </c>
      <c r="AT1251" s="17" t="s">
        <v>161</v>
      </c>
      <c r="AU1251" s="17" t="s">
        <v>162</v>
      </c>
      <c r="AV1251" s="17" t="s">
        <v>162</v>
      </c>
      <c r="AW1251" s="17" t="s">
        <v>48</v>
      </c>
      <c r="AX1251" s="17" t="s">
        <v>696</v>
      </c>
      <c r="BA1251" s="17" t="s">
        <v>696</v>
      </c>
      <c r="BB1251" s="17" t="s">
        <v>51</v>
      </c>
      <c r="BD1251" s="17">
        <v>5</v>
      </c>
      <c r="BE1251" s="17" t="s">
        <v>52</v>
      </c>
      <c r="BF1251" s="17" t="s">
        <v>1147</v>
      </c>
      <c r="BG1251" s="18">
        <v>43517</v>
      </c>
      <c r="BL1251" s="17" t="s">
        <v>1148</v>
      </c>
      <c r="BM1251" s="19" t="s">
        <v>22</v>
      </c>
      <c r="BN1251" s="19">
        <f>P1251*R1251</f>
        <v>1004.4499999999999</v>
      </c>
      <c r="BO1251" s="19" t="str">
        <f>IF(AND(BN1251&gt;120000, P1251&gt;25, X1251&lt;&gt;"WAVE 0"), "yes", "no")</f>
        <v>no</v>
      </c>
      <c r="BP1251" s="17" t="s">
        <v>51</v>
      </c>
    </row>
    <row r="1252" spans="1:68" x14ac:dyDescent="0.25">
      <c r="A1252" s="11" t="s">
        <v>2738</v>
      </c>
      <c r="B1252" s="12" t="s">
        <v>346</v>
      </c>
      <c r="C1252" s="13" t="s">
        <v>14</v>
      </c>
      <c r="D1252" s="12" t="s">
        <v>338</v>
      </c>
      <c r="E1252" s="13" t="s">
        <v>339</v>
      </c>
      <c r="F1252" s="12">
        <v>2020</v>
      </c>
      <c r="G1252" s="13" t="s">
        <v>207</v>
      </c>
      <c r="H1252" s="12" t="s">
        <v>330</v>
      </c>
      <c r="I1252" s="13" t="s">
        <v>18</v>
      </c>
      <c r="J1252" s="12" t="s">
        <v>356</v>
      </c>
      <c r="K1252" s="13" t="s">
        <v>357</v>
      </c>
      <c r="L1252" s="12" t="s">
        <v>358</v>
      </c>
      <c r="M1252" s="13" t="s">
        <v>359</v>
      </c>
      <c r="N1252" s="2" t="s">
        <v>19</v>
      </c>
      <c r="O1252" s="13" t="s">
        <v>340</v>
      </c>
      <c r="P1252" s="14">
        <v>2.4249999999999998</v>
      </c>
      <c r="Q1252" s="14">
        <v>197.73</v>
      </c>
      <c r="R1252" s="13">
        <v>117</v>
      </c>
      <c r="S1252" s="15">
        <v>1</v>
      </c>
      <c r="T1252" s="13">
        <v>1</v>
      </c>
      <c r="U1252" s="13">
        <v>0</v>
      </c>
      <c r="V1252" s="16">
        <v>0</v>
      </c>
      <c r="W1252" s="16" t="str">
        <f t="shared" si="19"/>
        <v>PN2203H038</v>
      </c>
      <c r="Z1252" s="17" t="s">
        <v>17</v>
      </c>
      <c r="AB1252" s="17" t="s">
        <v>22</v>
      </c>
      <c r="AC1252" s="17" t="s">
        <v>22</v>
      </c>
      <c r="AD1252" s="17" t="s">
        <v>22</v>
      </c>
      <c r="AE1252" s="17" t="s">
        <v>42</v>
      </c>
      <c r="AF1252" s="17" t="s">
        <v>341</v>
      </c>
      <c r="AG1252" s="17" t="s">
        <v>22</v>
      </c>
      <c r="AJ1252" s="17" t="s">
        <v>22</v>
      </c>
      <c r="AK1252" s="17" t="s">
        <v>342</v>
      </c>
      <c r="AO1252" s="17" t="s">
        <v>46</v>
      </c>
      <c r="AP1252" s="18">
        <v>42566</v>
      </c>
      <c r="AQ1252" s="17" t="s">
        <v>22</v>
      </c>
      <c r="AR1252" s="17" t="s">
        <v>22</v>
      </c>
      <c r="AS1252" s="17" t="s">
        <v>22</v>
      </c>
      <c r="AT1252" s="17" t="s">
        <v>22</v>
      </c>
      <c r="AU1252" s="17" t="s">
        <v>22</v>
      </c>
      <c r="AV1252" s="17" t="s">
        <v>22</v>
      </c>
      <c r="BE1252" s="17" t="s">
        <v>52</v>
      </c>
      <c r="BF1252" s="17" t="s">
        <v>53</v>
      </c>
      <c r="BG1252" s="18" t="s">
        <v>53</v>
      </c>
      <c r="BL1252" s="17" t="s">
        <v>354</v>
      </c>
      <c r="BM1252" s="19" t="s">
        <v>22</v>
      </c>
      <c r="BN1252" s="19">
        <f>P1252*R1252</f>
        <v>283.72499999999997</v>
      </c>
      <c r="BO1252" s="19" t="str">
        <f>IF(AND(BN1252&gt;120000, P1252&gt;25, X1252&lt;&gt;"WAVE 0"), "yes", "no")</f>
        <v>no</v>
      </c>
      <c r="BP1252" s="17" t="s">
        <v>22</v>
      </c>
    </row>
    <row r="1253" spans="1:68" x14ac:dyDescent="0.25">
      <c r="A1253" s="11" t="s">
        <v>2739</v>
      </c>
      <c r="B1253" s="12" t="s">
        <v>2740</v>
      </c>
      <c r="C1253" s="13" t="s">
        <v>14</v>
      </c>
      <c r="D1253" s="12" t="s">
        <v>682</v>
      </c>
      <c r="E1253" s="13" t="s">
        <v>683</v>
      </c>
      <c r="F1253" s="12">
        <v>2020</v>
      </c>
      <c r="G1253" s="13" t="s">
        <v>207</v>
      </c>
      <c r="H1253" s="12" t="s">
        <v>330</v>
      </c>
      <c r="I1253" s="13" t="s">
        <v>18</v>
      </c>
      <c r="J1253" s="12" t="s">
        <v>356</v>
      </c>
      <c r="K1253" s="13" t="s">
        <v>357</v>
      </c>
      <c r="L1253" s="12" t="s">
        <v>358</v>
      </c>
      <c r="M1253" s="13" t="s">
        <v>359</v>
      </c>
      <c r="N1253" s="2" t="s">
        <v>19</v>
      </c>
      <c r="O1253" s="13" t="s">
        <v>340</v>
      </c>
      <c r="P1253" s="14">
        <v>1751.1110000000001</v>
      </c>
      <c r="Q1253" s="14">
        <v>10691.98</v>
      </c>
      <c r="R1253" s="13">
        <v>30</v>
      </c>
      <c r="S1253" s="15">
        <v>0.75</v>
      </c>
      <c r="T1253" s="13">
        <v>1</v>
      </c>
      <c r="U1253" s="13">
        <v>2</v>
      </c>
      <c r="V1253" s="16">
        <v>0</v>
      </c>
      <c r="W1253" s="16" t="str">
        <f t="shared" si="19"/>
        <v>PN2203H122</v>
      </c>
      <c r="X1253" s="17" t="s">
        <v>150</v>
      </c>
      <c r="Y1253" s="17" t="s">
        <v>737</v>
      </c>
      <c r="Z1253" s="17" t="s">
        <v>684</v>
      </c>
      <c r="AB1253" s="17" t="s">
        <v>22</v>
      </c>
      <c r="AC1253" s="17" t="s">
        <v>22</v>
      </c>
      <c r="AD1253" s="17" t="s">
        <v>22</v>
      </c>
      <c r="AE1253" s="17" t="s">
        <v>42</v>
      </c>
      <c r="AF1253" s="17" t="s">
        <v>341</v>
      </c>
      <c r="AG1253" s="17" t="s">
        <v>22</v>
      </c>
      <c r="AJ1253" s="17" t="s">
        <v>22</v>
      </c>
      <c r="AK1253" s="17" t="s">
        <v>342</v>
      </c>
      <c r="AO1253" s="17" t="s">
        <v>46</v>
      </c>
      <c r="AP1253" s="18">
        <v>43171</v>
      </c>
      <c r="AQ1253" s="17" t="s">
        <v>22</v>
      </c>
      <c r="AR1253" s="17" t="s">
        <v>22</v>
      </c>
      <c r="AS1253" s="17" t="s">
        <v>22</v>
      </c>
      <c r="AT1253" s="17" t="s">
        <v>22</v>
      </c>
      <c r="AU1253" s="17" t="s">
        <v>22</v>
      </c>
      <c r="AV1253" s="17" t="s">
        <v>22</v>
      </c>
      <c r="BE1253" s="17" t="s">
        <v>52</v>
      </c>
      <c r="BF1253" s="17" t="s">
        <v>53</v>
      </c>
      <c r="BG1253" s="18" t="s">
        <v>53</v>
      </c>
      <c r="BL1253" s="17" t="s">
        <v>1245</v>
      </c>
      <c r="BM1253" s="19" t="s">
        <v>22</v>
      </c>
      <c r="BN1253" s="19">
        <f>P1253*R1253</f>
        <v>52533.33</v>
      </c>
      <c r="BO1253" s="19" t="str">
        <f>IF(AND(BN1253&gt;120000, P1253&gt;25, X1253&lt;&gt;"WAVE 0"), "yes", "no")</f>
        <v>no</v>
      </c>
      <c r="BP1253" s="17" t="s">
        <v>51</v>
      </c>
    </row>
    <row r="1254" spans="1:68" x14ac:dyDescent="0.25">
      <c r="A1254" s="11" t="s">
        <v>2741</v>
      </c>
      <c r="B1254" s="12" t="s">
        <v>2096</v>
      </c>
      <c r="C1254" s="13" t="s">
        <v>14</v>
      </c>
      <c r="D1254" s="12" t="s">
        <v>463</v>
      </c>
      <c r="E1254" s="13" t="s">
        <v>464</v>
      </c>
      <c r="F1254" s="12">
        <v>2019</v>
      </c>
      <c r="G1254" s="13" t="s">
        <v>38</v>
      </c>
      <c r="H1254" s="12" t="s">
        <v>330</v>
      </c>
      <c r="I1254" s="13" t="s">
        <v>51</v>
      </c>
      <c r="J1254" s="12" t="s">
        <v>331</v>
      </c>
      <c r="K1254" s="13" t="s">
        <v>332</v>
      </c>
      <c r="L1254" s="12" t="s">
        <v>333</v>
      </c>
      <c r="M1254" s="13" t="s">
        <v>334</v>
      </c>
      <c r="N1254" s="2" t="s">
        <v>19</v>
      </c>
      <c r="O1254" s="13" t="s">
        <v>20</v>
      </c>
      <c r="P1254" s="14">
        <v>19.98</v>
      </c>
      <c r="Q1254" s="14">
        <v>2677.32</v>
      </c>
      <c r="R1254" s="13">
        <v>124</v>
      </c>
      <c r="S1254" s="15">
        <v>0.75</v>
      </c>
      <c r="T1254" s="13">
        <v>1</v>
      </c>
      <c r="U1254" s="13">
        <v>1</v>
      </c>
      <c r="V1254" s="16">
        <v>0</v>
      </c>
      <c r="W1254" s="16" t="str">
        <f t="shared" si="19"/>
        <v>PN2204019-1</v>
      </c>
      <c r="X1254" s="17" t="s">
        <v>21</v>
      </c>
      <c r="Z1254" s="17" t="s">
        <v>38</v>
      </c>
      <c r="AB1254" s="17" t="s">
        <v>46</v>
      </c>
      <c r="AC1254" s="17" t="s">
        <v>2096</v>
      </c>
      <c r="AD1254" s="17" t="s">
        <v>398</v>
      </c>
      <c r="AE1254" s="17" t="s">
        <v>42</v>
      </c>
      <c r="AF1254" s="17" t="s">
        <v>1146</v>
      </c>
      <c r="AG1254" s="17" t="s">
        <v>1284</v>
      </c>
      <c r="AJ1254" s="17" t="s">
        <v>83</v>
      </c>
      <c r="AK1254" s="17" t="s">
        <v>84</v>
      </c>
      <c r="AO1254" s="17" t="s">
        <v>130</v>
      </c>
      <c r="AP1254" s="18">
        <v>43200</v>
      </c>
      <c r="AQ1254" s="17" t="s">
        <v>22</v>
      </c>
      <c r="AR1254" s="17" t="s">
        <v>47</v>
      </c>
      <c r="AS1254" s="17" t="s">
        <v>47</v>
      </c>
      <c r="AT1254" s="17" t="s">
        <v>47</v>
      </c>
      <c r="AU1254" s="17" t="s">
        <v>47</v>
      </c>
      <c r="AV1254" s="17" t="s">
        <v>47</v>
      </c>
      <c r="AW1254" s="17" t="s">
        <v>266</v>
      </c>
      <c r="AX1254" s="17" t="s">
        <v>516</v>
      </c>
      <c r="AZ1254" s="17" t="s">
        <v>692</v>
      </c>
      <c r="BA1254" s="17" t="s">
        <v>2096</v>
      </c>
      <c r="BB1254" s="17" t="s">
        <v>51</v>
      </c>
      <c r="BD1254" s="17">
        <v>5</v>
      </c>
      <c r="BE1254" s="17" t="s">
        <v>52</v>
      </c>
      <c r="BF1254" s="17" t="s">
        <v>1159</v>
      </c>
      <c r="BG1254" s="18">
        <v>43861</v>
      </c>
      <c r="BL1254" s="17" t="s">
        <v>1160</v>
      </c>
      <c r="BM1254" s="19" t="s">
        <v>22</v>
      </c>
      <c r="BN1254" s="19">
        <f>P1254*R1254</f>
        <v>2477.52</v>
      </c>
      <c r="BO1254" s="19" t="str">
        <f>IF(AND(BN1254&gt;120000, P1254&gt;25, X1254&lt;&gt;"WAVE 0"), "yes", "no")</f>
        <v>no</v>
      </c>
      <c r="BP1254" s="17" t="s">
        <v>51</v>
      </c>
    </row>
    <row r="1255" spans="1:68" x14ac:dyDescent="0.25">
      <c r="A1255" s="11" t="s">
        <v>2742</v>
      </c>
      <c r="B1255" s="12" t="s">
        <v>2743</v>
      </c>
      <c r="C1255" s="13" t="s">
        <v>14</v>
      </c>
      <c r="D1255" s="12" t="s">
        <v>1960</v>
      </c>
      <c r="E1255" s="13" t="s">
        <v>1961</v>
      </c>
      <c r="F1255" s="12">
        <v>2019</v>
      </c>
      <c r="G1255" s="13" t="s">
        <v>684</v>
      </c>
      <c r="H1255" s="12" t="s">
        <v>330</v>
      </c>
      <c r="I1255" s="13" t="s">
        <v>51</v>
      </c>
      <c r="J1255" s="12" t="s">
        <v>331</v>
      </c>
      <c r="K1255" s="13" t="s">
        <v>332</v>
      </c>
      <c r="L1255" s="12" t="s">
        <v>333</v>
      </c>
      <c r="M1255" s="13" t="s">
        <v>334</v>
      </c>
      <c r="N1255" s="2" t="s">
        <v>19</v>
      </c>
      <c r="O1255" s="13" t="s">
        <v>20</v>
      </c>
      <c r="P1255" s="14">
        <v>449</v>
      </c>
      <c r="Q1255" s="14">
        <v>61064</v>
      </c>
      <c r="R1255" s="13">
        <v>120</v>
      </c>
      <c r="S1255" s="15">
        <v>0.66666666666666663</v>
      </c>
      <c r="T1255" s="13">
        <v>2</v>
      </c>
      <c r="U1255" s="13">
        <v>4</v>
      </c>
      <c r="V1255" s="16">
        <v>0</v>
      </c>
      <c r="W1255" s="16" t="str">
        <f t="shared" si="19"/>
        <v>PN2204084-3</v>
      </c>
      <c r="X1255" s="17" t="s">
        <v>21</v>
      </c>
      <c r="Z1255" s="17" t="s">
        <v>684</v>
      </c>
      <c r="AA1255" s="17" t="s">
        <v>331</v>
      </c>
      <c r="AB1255" s="17" t="s">
        <v>39</v>
      </c>
      <c r="AC1255" s="17" t="s">
        <v>2743</v>
      </c>
      <c r="AD1255" s="17" t="s">
        <v>398</v>
      </c>
      <c r="AE1255" s="17" t="s">
        <v>42</v>
      </c>
      <c r="AF1255" s="17" t="s">
        <v>1146</v>
      </c>
      <c r="AG1255" s="17" t="s">
        <v>1284</v>
      </c>
      <c r="AJ1255" s="17" t="s">
        <v>83</v>
      </c>
      <c r="AK1255" s="17" t="s">
        <v>84</v>
      </c>
      <c r="AO1255" s="17" t="s">
        <v>130</v>
      </c>
      <c r="AP1255" s="18">
        <v>43545</v>
      </c>
      <c r="AQ1255" s="17">
        <v>0</v>
      </c>
      <c r="AR1255" s="17" t="s">
        <v>47</v>
      </c>
      <c r="AS1255" s="17" t="s">
        <v>47</v>
      </c>
      <c r="AT1255" s="17" t="s">
        <v>47</v>
      </c>
      <c r="AU1255" s="17" t="s">
        <v>47</v>
      </c>
      <c r="AV1255" s="17" t="s">
        <v>47</v>
      </c>
      <c r="AW1255" s="17" t="s">
        <v>266</v>
      </c>
      <c r="AX1255" s="17" t="s">
        <v>1516</v>
      </c>
      <c r="AY1255" s="17" t="s">
        <v>276</v>
      </c>
      <c r="AZ1255" s="17" t="s">
        <v>2744</v>
      </c>
      <c r="BA1255" s="17" t="s">
        <v>1249</v>
      </c>
      <c r="BB1255" s="17" t="s">
        <v>51</v>
      </c>
      <c r="BD1255" s="17">
        <v>5</v>
      </c>
      <c r="BE1255" s="17" t="s">
        <v>52</v>
      </c>
      <c r="BF1255" s="17" t="s">
        <v>1962</v>
      </c>
      <c r="BG1255" s="18">
        <v>43947</v>
      </c>
      <c r="BL1255" s="17" t="s">
        <v>1963</v>
      </c>
      <c r="BM1255" s="19">
        <v>31794.978366666674</v>
      </c>
      <c r="BN1255" s="19">
        <f>P1255*R1255</f>
        <v>53880</v>
      </c>
      <c r="BO1255" s="19" t="str">
        <f>IF(AND(BN1255&gt;120000, P1255&gt;25, X1255&lt;&gt;"WAVE 0"), "yes", "no")</f>
        <v>no</v>
      </c>
      <c r="BP1255" s="17" t="s">
        <v>51</v>
      </c>
    </row>
    <row r="1256" spans="1:68" x14ac:dyDescent="0.25">
      <c r="A1256" s="11" t="s">
        <v>2745</v>
      </c>
      <c r="B1256" s="12" t="s">
        <v>2003</v>
      </c>
      <c r="C1256" s="13" t="s">
        <v>14</v>
      </c>
      <c r="D1256" s="12" t="s">
        <v>1954</v>
      </c>
      <c r="E1256" s="13" t="s">
        <v>1955</v>
      </c>
      <c r="F1256" s="12">
        <v>2020</v>
      </c>
      <c r="G1256" s="13" t="s">
        <v>109</v>
      </c>
      <c r="H1256" s="12" t="s">
        <v>330</v>
      </c>
      <c r="I1256" s="13" t="s">
        <v>51</v>
      </c>
      <c r="J1256" s="12" t="s">
        <v>331</v>
      </c>
      <c r="K1256" s="13" t="s">
        <v>332</v>
      </c>
      <c r="L1256" s="12" t="s">
        <v>333</v>
      </c>
      <c r="M1256" s="13" t="s">
        <v>334</v>
      </c>
      <c r="N1256" s="2" t="s">
        <v>19</v>
      </c>
      <c r="O1256" s="13" t="s">
        <v>20</v>
      </c>
      <c r="P1256" s="14">
        <v>8326.6761999999999</v>
      </c>
      <c r="Q1256" s="14">
        <v>552623.77000000014</v>
      </c>
      <c r="R1256" s="13">
        <v>59</v>
      </c>
      <c r="S1256" s="15">
        <v>0.7142857142857143</v>
      </c>
      <c r="T1256" s="13">
        <v>3</v>
      </c>
      <c r="U1256" s="13">
        <v>3</v>
      </c>
      <c r="V1256" s="16">
        <v>0</v>
      </c>
      <c r="W1256" s="16" t="str">
        <f t="shared" si="19"/>
        <v>PN2204103-3</v>
      </c>
      <c r="Z1256" s="17" t="s">
        <v>109</v>
      </c>
      <c r="AA1256" s="17" t="s">
        <v>331</v>
      </c>
      <c r="AB1256" s="17" t="s">
        <v>169</v>
      </c>
      <c r="AC1256" s="17" t="s">
        <v>2003</v>
      </c>
      <c r="AD1256" s="17" t="s">
        <v>398</v>
      </c>
      <c r="AE1256" s="17" t="s">
        <v>42</v>
      </c>
      <c r="AF1256" s="17" t="s">
        <v>1146</v>
      </c>
      <c r="AG1256" s="17" t="s">
        <v>1284</v>
      </c>
      <c r="AJ1256" s="17" t="s">
        <v>83</v>
      </c>
      <c r="AK1256" s="17" t="s">
        <v>84</v>
      </c>
      <c r="AO1256" s="17" t="s">
        <v>130</v>
      </c>
      <c r="AP1256" s="18">
        <v>43238</v>
      </c>
      <c r="AQ1256" s="17">
        <v>0</v>
      </c>
      <c r="AR1256" s="17" t="s">
        <v>47</v>
      </c>
      <c r="AS1256" s="17" t="s">
        <v>47</v>
      </c>
      <c r="AT1256" s="17" t="s">
        <v>47</v>
      </c>
      <c r="AU1256" s="17" t="s">
        <v>47</v>
      </c>
      <c r="AV1256" s="17" t="s">
        <v>47</v>
      </c>
      <c r="BE1256" s="17" t="s">
        <v>52</v>
      </c>
      <c r="BF1256" s="17" t="s">
        <v>1957</v>
      </c>
      <c r="BG1256" s="18">
        <v>44561</v>
      </c>
      <c r="BL1256" s="17" t="s">
        <v>1958</v>
      </c>
      <c r="BM1256" s="19">
        <v>2725.3219633699632</v>
      </c>
      <c r="BN1256" s="19">
        <f>P1256*R1256</f>
        <v>491273.8958</v>
      </c>
      <c r="BO1256" s="19" t="str">
        <f>IF(AND(BN1256&gt;120000, P1256&gt;25, X1256&lt;&gt;"WAVE 0"), "yes", "no")</f>
        <v>yes</v>
      </c>
      <c r="BP1256" s="17" t="s">
        <v>51</v>
      </c>
    </row>
    <row r="1257" spans="1:68" x14ac:dyDescent="0.25">
      <c r="A1257" s="11" t="s">
        <v>2746</v>
      </c>
      <c r="B1257" s="12" t="s">
        <v>1431</v>
      </c>
      <c r="C1257" s="13" t="s">
        <v>57</v>
      </c>
      <c r="D1257" s="12" t="s">
        <v>1624</v>
      </c>
      <c r="E1257" s="13" t="s">
        <v>1625</v>
      </c>
      <c r="F1257" s="12">
        <v>2019</v>
      </c>
      <c r="G1257" s="13" t="s">
        <v>684</v>
      </c>
      <c r="H1257" s="12" t="s">
        <v>330</v>
      </c>
      <c r="I1257" s="13" t="s">
        <v>51</v>
      </c>
      <c r="J1257" s="12" t="s">
        <v>331</v>
      </c>
      <c r="K1257" s="13" t="s">
        <v>332</v>
      </c>
      <c r="L1257" s="12" t="s">
        <v>333</v>
      </c>
      <c r="M1257" s="13" t="s">
        <v>334</v>
      </c>
      <c r="N1257" s="2" t="s">
        <v>64</v>
      </c>
      <c r="O1257" s="13" t="s">
        <v>20</v>
      </c>
      <c r="P1257" s="14">
        <v>87.551299999999998</v>
      </c>
      <c r="Q1257" s="14">
        <v>15763.6</v>
      </c>
      <c r="R1257" s="13">
        <v>138</v>
      </c>
      <c r="S1257" s="15">
        <v>0.1111111111111111</v>
      </c>
      <c r="T1257" s="13">
        <v>1</v>
      </c>
      <c r="U1257" s="13">
        <v>4</v>
      </c>
      <c r="V1257" s="16">
        <v>22222.222222222223</v>
      </c>
      <c r="W1257" s="16" t="str">
        <f t="shared" si="19"/>
        <v>PN2204249-13</v>
      </c>
      <c r="Z1257" s="17" t="s">
        <v>684</v>
      </c>
      <c r="AA1257" s="17" t="s">
        <v>331</v>
      </c>
      <c r="AB1257" s="17" t="s">
        <v>440</v>
      </c>
      <c r="AC1257" s="17" t="s">
        <v>1431</v>
      </c>
      <c r="AD1257" s="17" t="s">
        <v>398</v>
      </c>
      <c r="AE1257" s="17" t="s">
        <v>42</v>
      </c>
      <c r="AF1257" s="17" t="s">
        <v>1146</v>
      </c>
      <c r="AG1257" s="17" t="s">
        <v>1284</v>
      </c>
      <c r="AJ1257" s="17" t="s">
        <v>83</v>
      </c>
      <c r="AK1257" s="17" t="s">
        <v>84</v>
      </c>
      <c r="AO1257" s="17" t="s">
        <v>130</v>
      </c>
      <c r="AP1257" s="18">
        <v>43347</v>
      </c>
      <c r="AQ1257" s="17">
        <v>0</v>
      </c>
      <c r="AR1257" s="17" t="s">
        <v>47</v>
      </c>
      <c r="AS1257" s="17" t="s">
        <v>47</v>
      </c>
      <c r="AT1257" s="17" t="s">
        <v>47</v>
      </c>
      <c r="AU1257" s="17" t="s">
        <v>47</v>
      </c>
      <c r="AV1257" s="17" t="s">
        <v>47</v>
      </c>
      <c r="BE1257" s="17" t="s">
        <v>52</v>
      </c>
      <c r="BH1257" s="3" t="s">
        <v>556</v>
      </c>
      <c r="BM1257" s="19">
        <v>8867.3107196092824</v>
      </c>
      <c r="BN1257" s="19">
        <f>P1257*R1257</f>
        <v>12082.079400000001</v>
      </c>
      <c r="BO1257" s="19" t="str">
        <f>IF(AND(BN1257&gt;120000, P1257&gt;25, X1257&lt;&gt;"WAVE 0"), "yes", "no")</f>
        <v>no</v>
      </c>
      <c r="BP1257" s="17" t="s">
        <v>51</v>
      </c>
    </row>
    <row r="1258" spans="1:68" x14ac:dyDescent="0.25">
      <c r="A1258" s="11" t="s">
        <v>2747</v>
      </c>
      <c r="B1258" s="12" t="s">
        <v>2748</v>
      </c>
      <c r="C1258" s="13" t="s">
        <v>14</v>
      </c>
      <c r="D1258" s="12" t="s">
        <v>2637</v>
      </c>
      <c r="E1258" s="13" t="s">
        <v>2638</v>
      </c>
      <c r="F1258" s="12">
        <v>2020</v>
      </c>
      <c r="G1258" s="13" t="s">
        <v>17</v>
      </c>
      <c r="H1258" s="12" t="s">
        <v>330</v>
      </c>
      <c r="I1258" s="13" t="s">
        <v>18</v>
      </c>
      <c r="J1258" s="12" t="s">
        <v>331</v>
      </c>
      <c r="K1258" s="13" t="s">
        <v>332</v>
      </c>
      <c r="L1258" s="12" t="s">
        <v>333</v>
      </c>
      <c r="M1258" s="13" t="s">
        <v>334</v>
      </c>
      <c r="N1258" s="2" t="s">
        <v>19</v>
      </c>
      <c r="O1258" s="13" t="s">
        <v>20</v>
      </c>
      <c r="P1258" s="14"/>
      <c r="Q1258" s="14"/>
      <c r="R1258" s="13">
        <v>1</v>
      </c>
      <c r="S1258" s="15"/>
      <c r="T1258" s="13">
        <v>1</v>
      </c>
      <c r="U1258" s="13"/>
      <c r="V1258" s="16"/>
      <c r="W1258" s="16" t="str">
        <f t="shared" si="19"/>
        <v>PN2204330-4-2</v>
      </c>
      <c r="Z1258" s="13" t="s">
        <v>17</v>
      </c>
      <c r="AA1258" s="17" t="s">
        <v>22</v>
      </c>
      <c r="AB1258" s="17" t="s">
        <v>22</v>
      </c>
      <c r="AC1258" s="17" t="s">
        <v>22</v>
      </c>
      <c r="AD1258" s="17" t="s">
        <v>22</v>
      </c>
      <c r="AE1258" s="17" t="s">
        <v>22</v>
      </c>
      <c r="AF1258" s="17" t="s">
        <v>22</v>
      </c>
      <c r="AG1258" s="17" t="s">
        <v>22</v>
      </c>
      <c r="AJ1258" s="17" t="s">
        <v>22</v>
      </c>
      <c r="AK1258" s="17" t="s">
        <v>22</v>
      </c>
      <c r="AO1258" s="17" t="s">
        <v>22</v>
      </c>
      <c r="AP1258" s="18" t="s">
        <v>22</v>
      </c>
      <c r="AQ1258" s="17" t="s">
        <v>22</v>
      </c>
      <c r="AR1258" s="17" t="s">
        <v>22</v>
      </c>
      <c r="AS1258" s="17" t="s">
        <v>22</v>
      </c>
      <c r="AT1258" s="17" t="s">
        <v>22</v>
      </c>
      <c r="AU1258" s="17" t="s">
        <v>22</v>
      </c>
      <c r="AV1258" s="17" t="s">
        <v>22</v>
      </c>
      <c r="AW1258" s="17" t="s">
        <v>22</v>
      </c>
      <c r="AX1258" s="17" t="s">
        <v>22</v>
      </c>
      <c r="AY1258" s="17" t="s">
        <v>22</v>
      </c>
      <c r="AZ1258" s="17" t="s">
        <v>22</v>
      </c>
      <c r="BA1258" s="17" t="s">
        <v>22</v>
      </c>
      <c r="BD1258" s="17" t="s">
        <v>22</v>
      </c>
      <c r="BE1258" s="17" t="s">
        <v>22</v>
      </c>
      <c r="BF1258" s="17" t="s">
        <v>22</v>
      </c>
      <c r="BG1258" s="18" t="s">
        <v>22</v>
      </c>
      <c r="BH1258" s="3" t="s">
        <v>22</v>
      </c>
      <c r="BI1258" s="3" t="s">
        <v>22</v>
      </c>
      <c r="BK1258" s="3" t="s">
        <v>22</v>
      </c>
      <c r="BL1258" s="17" t="s">
        <v>22</v>
      </c>
      <c r="BM1258" s="19" t="s">
        <v>22</v>
      </c>
      <c r="BN1258" s="19">
        <f>P1258*R1258</f>
        <v>0</v>
      </c>
      <c r="BO1258" s="19" t="str">
        <f>IF(AND(BN1258&gt;120000, P1258&gt;25, X1258&lt;&gt;"WAVE 0"), "yes", "no")</f>
        <v>no</v>
      </c>
      <c r="BP1258" s="17" t="s">
        <v>22</v>
      </c>
    </row>
    <row r="1259" spans="1:68" x14ac:dyDescent="0.25">
      <c r="A1259" s="11" t="s">
        <v>2749</v>
      </c>
      <c r="B1259" s="12" t="s">
        <v>2750</v>
      </c>
      <c r="C1259" s="13" t="s">
        <v>14</v>
      </c>
      <c r="D1259" s="12" t="s">
        <v>1954</v>
      </c>
      <c r="E1259" s="13" t="s">
        <v>1955</v>
      </c>
      <c r="F1259" s="12">
        <v>2020</v>
      </c>
      <c r="G1259" s="13" t="s">
        <v>109</v>
      </c>
      <c r="H1259" s="12" t="s">
        <v>330</v>
      </c>
      <c r="I1259" s="13" t="s">
        <v>51</v>
      </c>
      <c r="J1259" s="12" t="s">
        <v>331</v>
      </c>
      <c r="K1259" s="13" t="s">
        <v>332</v>
      </c>
      <c r="L1259" s="12" t="s">
        <v>333</v>
      </c>
      <c r="M1259" s="13" t="s">
        <v>334</v>
      </c>
      <c r="N1259" s="2" t="s">
        <v>19</v>
      </c>
      <c r="O1259" s="13" t="s">
        <v>20</v>
      </c>
      <c r="P1259" s="14">
        <v>9740.3189999999995</v>
      </c>
      <c r="Q1259" s="14">
        <v>454852.92000000004</v>
      </c>
      <c r="R1259" s="13">
        <v>62</v>
      </c>
      <c r="S1259" s="15">
        <v>0.65517241379310354</v>
      </c>
      <c r="T1259" s="13">
        <v>3</v>
      </c>
      <c r="U1259" s="13">
        <v>4</v>
      </c>
      <c r="V1259" s="16">
        <v>0</v>
      </c>
      <c r="W1259" s="16" t="str">
        <f t="shared" si="19"/>
        <v>PN2204429-4</v>
      </c>
      <c r="Z1259" s="17" t="s">
        <v>109</v>
      </c>
      <c r="AA1259" s="17" t="s">
        <v>331</v>
      </c>
      <c r="AB1259" s="17" t="s">
        <v>85</v>
      </c>
      <c r="AC1259" s="17" t="s">
        <v>2750</v>
      </c>
      <c r="AD1259" s="17" t="s">
        <v>398</v>
      </c>
      <c r="AE1259" s="17" t="s">
        <v>42</v>
      </c>
      <c r="AF1259" s="17" t="s">
        <v>1146</v>
      </c>
      <c r="AG1259" s="17" t="s">
        <v>1284</v>
      </c>
      <c r="AJ1259" s="17" t="s">
        <v>83</v>
      </c>
      <c r="AK1259" s="17" t="s">
        <v>84</v>
      </c>
      <c r="AO1259" s="17" t="s">
        <v>130</v>
      </c>
      <c r="AP1259" s="18">
        <v>43545</v>
      </c>
      <c r="AQ1259" s="17">
        <v>0</v>
      </c>
      <c r="AR1259" s="17" t="s">
        <v>47</v>
      </c>
      <c r="AS1259" s="17" t="s">
        <v>47</v>
      </c>
      <c r="AT1259" s="17" t="s">
        <v>47</v>
      </c>
      <c r="AU1259" s="17" t="s">
        <v>47</v>
      </c>
      <c r="AV1259" s="17" t="s">
        <v>47</v>
      </c>
      <c r="BE1259" s="17" t="s">
        <v>52</v>
      </c>
      <c r="BF1259" s="17" t="s">
        <v>1957</v>
      </c>
      <c r="BG1259" s="18">
        <v>44561</v>
      </c>
      <c r="BL1259" s="17" t="s">
        <v>1958</v>
      </c>
      <c r="BM1259" s="19">
        <v>43568.898303030299</v>
      </c>
      <c r="BN1259" s="19">
        <f>P1259*R1259</f>
        <v>603899.77799999993</v>
      </c>
      <c r="BO1259" s="19" t="str">
        <f>IF(AND(BN1259&gt;120000, P1259&gt;25, X1259&lt;&gt;"WAVE 0"), "yes", "no")</f>
        <v>yes</v>
      </c>
      <c r="BP1259" s="17" t="s">
        <v>51</v>
      </c>
    </row>
    <row r="1260" spans="1:68" x14ac:dyDescent="0.25">
      <c r="A1260" s="11" t="s">
        <v>2751</v>
      </c>
      <c r="B1260" s="12" t="s">
        <v>696</v>
      </c>
      <c r="C1260" s="13" t="s">
        <v>14</v>
      </c>
      <c r="D1260" s="12" t="s">
        <v>547</v>
      </c>
      <c r="E1260" s="13" t="s">
        <v>548</v>
      </c>
      <c r="F1260" s="12">
        <v>2019</v>
      </c>
      <c r="G1260" s="13" t="s">
        <v>109</v>
      </c>
      <c r="H1260" s="12" t="s">
        <v>330</v>
      </c>
      <c r="I1260" s="13" t="s">
        <v>51</v>
      </c>
      <c r="J1260" s="12" t="s">
        <v>331</v>
      </c>
      <c r="K1260" s="13" t="s">
        <v>332</v>
      </c>
      <c r="L1260" s="12" t="s">
        <v>333</v>
      </c>
      <c r="M1260" s="13" t="s">
        <v>334</v>
      </c>
      <c r="N1260" s="2" t="s">
        <v>19</v>
      </c>
      <c r="O1260" s="13" t="s">
        <v>20</v>
      </c>
      <c r="P1260" s="14">
        <v>56.66</v>
      </c>
      <c r="Q1260" s="14">
        <v>509.94</v>
      </c>
      <c r="R1260" s="13">
        <v>0</v>
      </c>
      <c r="S1260" s="15">
        <v>1</v>
      </c>
      <c r="T1260" s="13">
        <v>1</v>
      </c>
      <c r="U1260" s="13">
        <v>0</v>
      </c>
      <c r="V1260" s="16">
        <v>0</v>
      </c>
      <c r="W1260" s="16" t="str">
        <f t="shared" si="19"/>
        <v>PN2204429-57</v>
      </c>
      <c r="X1260" s="17" t="s">
        <v>549</v>
      </c>
      <c r="Z1260" s="13" t="s">
        <v>109</v>
      </c>
      <c r="AA1260" s="17" t="s">
        <v>22</v>
      </c>
      <c r="AB1260" s="17" t="s">
        <v>22</v>
      </c>
      <c r="AC1260" s="17" t="s">
        <v>22</v>
      </c>
      <c r="AD1260" s="17" t="s">
        <v>22</v>
      </c>
      <c r="AE1260" s="17" t="s">
        <v>22</v>
      </c>
      <c r="AF1260" s="17" t="s">
        <v>22</v>
      </c>
      <c r="AG1260" s="17" t="s">
        <v>22</v>
      </c>
      <c r="AJ1260" s="17" t="s">
        <v>22</v>
      </c>
      <c r="AK1260" s="17" t="s">
        <v>22</v>
      </c>
      <c r="AO1260" s="17" t="s">
        <v>22</v>
      </c>
      <c r="AP1260" s="18" t="s">
        <v>22</v>
      </c>
      <c r="AQ1260" s="17" t="s">
        <v>22</v>
      </c>
      <c r="AR1260" s="17" t="s">
        <v>22</v>
      </c>
      <c r="AS1260" s="17" t="s">
        <v>22</v>
      </c>
      <c r="AT1260" s="17" t="s">
        <v>22</v>
      </c>
      <c r="AU1260" s="17" t="s">
        <v>22</v>
      </c>
      <c r="AV1260" s="17" t="s">
        <v>22</v>
      </c>
      <c r="AW1260" s="17" t="s">
        <v>22</v>
      </c>
      <c r="AX1260" s="17" t="s">
        <v>22</v>
      </c>
      <c r="AY1260" s="17" t="s">
        <v>22</v>
      </c>
      <c r="AZ1260" s="17" t="s">
        <v>22</v>
      </c>
      <c r="BA1260" s="17" t="s">
        <v>22</v>
      </c>
      <c r="BB1260" s="17" t="s">
        <v>51</v>
      </c>
      <c r="BD1260" s="17" t="s">
        <v>22</v>
      </c>
      <c r="BE1260" s="17" t="s">
        <v>22</v>
      </c>
      <c r="BF1260" s="17" t="s">
        <v>22</v>
      </c>
      <c r="BG1260" s="18" t="s">
        <v>22</v>
      </c>
      <c r="BH1260" s="3" t="s">
        <v>22</v>
      </c>
      <c r="BI1260" s="3" t="s">
        <v>22</v>
      </c>
      <c r="BK1260" s="3" t="s">
        <v>22</v>
      </c>
      <c r="BL1260" s="17" t="s">
        <v>22</v>
      </c>
      <c r="BM1260" s="19" t="s">
        <v>22</v>
      </c>
      <c r="BN1260" s="19">
        <f>P1260*R1260</f>
        <v>0</v>
      </c>
      <c r="BO1260" s="19" t="str">
        <f>IF(AND(BN1260&gt;120000, P1260&gt;25, X1260&lt;&gt;"WAVE 0"), "yes", "no")</f>
        <v>no</v>
      </c>
      <c r="BP1260" s="17" t="s">
        <v>22</v>
      </c>
    </row>
    <row r="1261" spans="1:68" x14ac:dyDescent="0.25">
      <c r="A1261" s="11" t="s">
        <v>2752</v>
      </c>
      <c r="B1261" s="12" t="s">
        <v>412</v>
      </c>
      <c r="C1261" s="13" t="s">
        <v>14</v>
      </c>
      <c r="D1261" s="12" t="s">
        <v>463</v>
      </c>
      <c r="E1261" s="13" t="s">
        <v>464</v>
      </c>
      <c r="F1261" s="12">
        <v>2019</v>
      </c>
      <c r="G1261" s="13" t="s">
        <v>38</v>
      </c>
      <c r="H1261" s="12" t="s">
        <v>330</v>
      </c>
      <c r="I1261" s="13" t="s">
        <v>51</v>
      </c>
      <c r="J1261" s="12" t="s">
        <v>331</v>
      </c>
      <c r="K1261" s="13" t="s">
        <v>332</v>
      </c>
      <c r="L1261" s="12" t="s">
        <v>333</v>
      </c>
      <c r="M1261" s="13" t="s">
        <v>334</v>
      </c>
      <c r="N1261" s="2" t="s">
        <v>19</v>
      </c>
      <c r="O1261" s="13" t="s">
        <v>20</v>
      </c>
      <c r="P1261" s="14">
        <v>122.03400000000001</v>
      </c>
      <c r="Q1261" s="14">
        <v>69186.62999999999</v>
      </c>
      <c r="R1261" s="13">
        <v>569</v>
      </c>
      <c r="S1261" s="15">
        <v>0.5714285714285714</v>
      </c>
      <c r="T1261" s="13">
        <v>1</v>
      </c>
      <c r="U1261" s="13">
        <v>2</v>
      </c>
      <c r="V1261" s="16">
        <v>0</v>
      </c>
      <c r="W1261" s="16" t="str">
        <f t="shared" si="19"/>
        <v>PN2204455-1</v>
      </c>
      <c r="X1261" s="17" t="s">
        <v>21</v>
      </c>
      <c r="Z1261" s="17" t="s">
        <v>38</v>
      </c>
      <c r="AB1261" s="17" t="s">
        <v>46</v>
      </c>
      <c r="AC1261" s="17" t="s">
        <v>412</v>
      </c>
      <c r="AD1261" s="17" t="s">
        <v>398</v>
      </c>
      <c r="AE1261" s="17" t="s">
        <v>42</v>
      </c>
      <c r="AF1261" s="17" t="s">
        <v>1146</v>
      </c>
      <c r="AG1261" s="17" t="s">
        <v>1284</v>
      </c>
      <c r="AJ1261" s="17" t="s">
        <v>83</v>
      </c>
      <c r="AK1261" s="17" t="s">
        <v>84</v>
      </c>
      <c r="AO1261" s="17" t="s">
        <v>130</v>
      </c>
      <c r="AP1261" s="18">
        <v>43229</v>
      </c>
      <c r="AQ1261" s="17" t="s">
        <v>22</v>
      </c>
      <c r="AR1261" s="17" t="s">
        <v>47</v>
      </c>
      <c r="AS1261" s="17" t="s">
        <v>47</v>
      </c>
      <c r="AT1261" s="17" t="s">
        <v>47</v>
      </c>
      <c r="AU1261" s="17" t="s">
        <v>47</v>
      </c>
      <c r="AV1261" s="17" t="s">
        <v>47</v>
      </c>
      <c r="AW1261" s="17" t="s">
        <v>266</v>
      </c>
      <c r="AX1261" s="17" t="s">
        <v>516</v>
      </c>
      <c r="AY1261" s="17" t="s">
        <v>268</v>
      </c>
      <c r="BA1261" s="17" t="s">
        <v>412</v>
      </c>
      <c r="BD1261" s="17">
        <v>1</v>
      </c>
      <c r="BE1261" s="17" t="s">
        <v>52</v>
      </c>
      <c r="BF1261" s="17" t="s">
        <v>1159</v>
      </c>
      <c r="BG1261" s="18">
        <v>43861</v>
      </c>
      <c r="BL1261" s="17" t="s">
        <v>1160</v>
      </c>
      <c r="BM1261" s="19" t="s">
        <v>22</v>
      </c>
      <c r="BN1261" s="19">
        <f>P1261*R1261</f>
        <v>69437.346000000005</v>
      </c>
      <c r="BO1261" s="19" t="str">
        <f>IF(AND(BN1261&gt;120000, P1261&gt;25, X1261&lt;&gt;"WAVE 0"), "yes", "no")</f>
        <v>no</v>
      </c>
      <c r="BP1261" s="17" t="s">
        <v>51</v>
      </c>
    </row>
    <row r="1262" spans="1:68" x14ac:dyDescent="0.25">
      <c r="A1262" s="11" t="s">
        <v>2753</v>
      </c>
      <c r="B1262" s="12" t="s">
        <v>2754</v>
      </c>
      <c r="C1262" s="13" t="s">
        <v>14</v>
      </c>
      <c r="D1262" s="12" t="s">
        <v>1597</v>
      </c>
      <c r="E1262" s="13" t="s">
        <v>1598</v>
      </c>
      <c r="F1262" s="12">
        <v>2019</v>
      </c>
      <c r="G1262" s="13" t="s">
        <v>38</v>
      </c>
      <c r="H1262" s="12" t="s">
        <v>330</v>
      </c>
      <c r="I1262" s="13" t="s">
        <v>51</v>
      </c>
      <c r="J1262" s="12" t="s">
        <v>331</v>
      </c>
      <c r="K1262" s="13" t="s">
        <v>332</v>
      </c>
      <c r="L1262" s="12" t="s">
        <v>333</v>
      </c>
      <c r="M1262" s="13" t="s">
        <v>334</v>
      </c>
      <c r="N1262" s="2" t="s">
        <v>19</v>
      </c>
      <c r="O1262" s="13" t="s">
        <v>20</v>
      </c>
      <c r="P1262" s="14">
        <v>293.25</v>
      </c>
      <c r="Q1262" s="14">
        <v>10557</v>
      </c>
      <c r="R1262" s="13">
        <v>57</v>
      </c>
      <c r="S1262" s="15">
        <v>1</v>
      </c>
      <c r="T1262" s="13">
        <v>1</v>
      </c>
      <c r="U1262" s="13">
        <v>0</v>
      </c>
      <c r="V1262" s="16">
        <v>0</v>
      </c>
      <c r="W1262" s="16" t="str">
        <f t="shared" si="19"/>
        <v>PN2204489-1</v>
      </c>
      <c r="X1262" s="17" t="s">
        <v>699</v>
      </c>
      <c r="Z1262" s="17" t="s">
        <v>38</v>
      </c>
      <c r="AA1262" s="17" t="s">
        <v>331</v>
      </c>
      <c r="AB1262" s="17" t="s">
        <v>943</v>
      </c>
      <c r="AC1262" s="17" t="s">
        <v>1640</v>
      </c>
      <c r="AD1262" s="17" t="s">
        <v>398</v>
      </c>
      <c r="AE1262" s="17" t="s">
        <v>42</v>
      </c>
      <c r="AF1262" s="17" t="s">
        <v>1146</v>
      </c>
      <c r="AG1262" s="17" t="s">
        <v>1284</v>
      </c>
      <c r="AJ1262" s="17" t="s">
        <v>83</v>
      </c>
      <c r="AK1262" s="17" t="s">
        <v>84</v>
      </c>
      <c r="AO1262" s="17" t="s">
        <v>130</v>
      </c>
      <c r="AP1262" s="18">
        <v>43326</v>
      </c>
      <c r="AQ1262" s="17">
        <v>0</v>
      </c>
      <c r="AR1262" s="17" t="s">
        <v>47</v>
      </c>
      <c r="AS1262" s="17" t="s">
        <v>47</v>
      </c>
      <c r="AT1262" s="17" t="s">
        <v>47</v>
      </c>
      <c r="AU1262" s="17" t="s">
        <v>47</v>
      </c>
      <c r="AV1262" s="17" t="s">
        <v>47</v>
      </c>
      <c r="AW1262" s="17" t="s">
        <v>266</v>
      </c>
      <c r="AX1262" s="17" t="s">
        <v>904</v>
      </c>
      <c r="BA1262" s="17" t="s">
        <v>906</v>
      </c>
      <c r="BB1262" s="17" t="s">
        <v>51</v>
      </c>
      <c r="BD1262" s="17">
        <v>5</v>
      </c>
      <c r="BE1262" s="17" t="s">
        <v>52</v>
      </c>
      <c r="BF1262" s="17" t="s">
        <v>1602</v>
      </c>
      <c r="BG1262" s="18">
        <v>43891</v>
      </c>
      <c r="BL1262" s="17" t="s">
        <v>1603</v>
      </c>
      <c r="BM1262" s="19">
        <v>985.1733333333334</v>
      </c>
      <c r="BN1262" s="19">
        <f>P1262*R1262</f>
        <v>16715.25</v>
      </c>
      <c r="BO1262" s="19" t="str">
        <f>IF(AND(BN1262&gt;120000, P1262&gt;25, X1262&lt;&gt;"WAVE 0"), "yes", "no")</f>
        <v>no</v>
      </c>
      <c r="BP1262" s="17" t="s">
        <v>51</v>
      </c>
    </row>
    <row r="1263" spans="1:68" x14ac:dyDescent="0.25">
      <c r="A1263" s="11" t="s">
        <v>2755</v>
      </c>
      <c r="B1263" s="12" t="s">
        <v>2756</v>
      </c>
      <c r="C1263" s="13" t="s">
        <v>14</v>
      </c>
      <c r="D1263" s="12" t="s">
        <v>1597</v>
      </c>
      <c r="E1263" s="13" t="s">
        <v>1598</v>
      </c>
      <c r="F1263" s="12">
        <v>2019</v>
      </c>
      <c r="G1263" s="13" t="s">
        <v>38</v>
      </c>
      <c r="H1263" s="12" t="s">
        <v>330</v>
      </c>
      <c r="I1263" s="13" t="s">
        <v>18</v>
      </c>
      <c r="J1263" s="12" t="s">
        <v>331</v>
      </c>
      <c r="K1263" s="13" t="s">
        <v>332</v>
      </c>
      <c r="L1263" s="12" t="s">
        <v>333</v>
      </c>
      <c r="M1263" s="13" t="s">
        <v>334</v>
      </c>
      <c r="N1263" s="2" t="s">
        <v>19</v>
      </c>
      <c r="O1263" s="13" t="s">
        <v>20</v>
      </c>
      <c r="P1263" s="14">
        <v>310.25</v>
      </c>
      <c r="Q1263" s="14"/>
      <c r="R1263" s="13">
        <v>0</v>
      </c>
      <c r="S1263" s="15"/>
      <c r="T1263" s="13">
        <v>1</v>
      </c>
      <c r="U1263" s="13"/>
      <c r="V1263" s="16"/>
      <c r="W1263" s="16" t="str">
        <f t="shared" si="19"/>
        <v>PN2204489-2</v>
      </c>
      <c r="Z1263" s="13" t="s">
        <v>38</v>
      </c>
      <c r="AA1263" s="17" t="s">
        <v>22</v>
      </c>
      <c r="AB1263" s="17" t="s">
        <v>22</v>
      </c>
      <c r="AC1263" s="17" t="s">
        <v>22</v>
      </c>
      <c r="AD1263" s="17" t="s">
        <v>22</v>
      </c>
      <c r="AE1263" s="17" t="s">
        <v>22</v>
      </c>
      <c r="AF1263" s="17" t="s">
        <v>22</v>
      </c>
      <c r="AG1263" s="17" t="s">
        <v>22</v>
      </c>
      <c r="AJ1263" s="17" t="s">
        <v>22</v>
      </c>
      <c r="AK1263" s="17" t="s">
        <v>22</v>
      </c>
      <c r="AO1263" s="17" t="s">
        <v>22</v>
      </c>
      <c r="AP1263" s="18" t="s">
        <v>22</v>
      </c>
      <c r="AQ1263" s="17" t="s">
        <v>22</v>
      </c>
      <c r="AR1263" s="17" t="s">
        <v>22</v>
      </c>
      <c r="AS1263" s="17" t="s">
        <v>22</v>
      </c>
      <c r="AT1263" s="17" t="s">
        <v>22</v>
      </c>
      <c r="AU1263" s="17" t="s">
        <v>22</v>
      </c>
      <c r="AV1263" s="17" t="s">
        <v>22</v>
      </c>
      <c r="AW1263" s="17" t="s">
        <v>22</v>
      </c>
      <c r="AX1263" s="17" t="s">
        <v>22</v>
      </c>
      <c r="AY1263" s="17" t="s">
        <v>22</v>
      </c>
      <c r="AZ1263" s="17" t="s">
        <v>22</v>
      </c>
      <c r="BA1263" s="17" t="s">
        <v>22</v>
      </c>
      <c r="BB1263" s="17" t="s">
        <v>51</v>
      </c>
      <c r="BD1263" s="17" t="s">
        <v>22</v>
      </c>
      <c r="BE1263" s="17" t="s">
        <v>22</v>
      </c>
      <c r="BF1263" s="17" t="s">
        <v>22</v>
      </c>
      <c r="BG1263" s="18" t="s">
        <v>22</v>
      </c>
      <c r="BH1263" s="3" t="s">
        <v>22</v>
      </c>
      <c r="BI1263" s="3" t="s">
        <v>22</v>
      </c>
      <c r="BK1263" s="3" t="s">
        <v>22</v>
      </c>
      <c r="BL1263" s="17" t="s">
        <v>22</v>
      </c>
      <c r="BM1263" s="19" t="s">
        <v>22</v>
      </c>
      <c r="BN1263" s="19">
        <f>P1263*R1263</f>
        <v>0</v>
      </c>
      <c r="BO1263" s="19" t="str">
        <f>IF(AND(BN1263&gt;120000, P1263&gt;25, X1263&lt;&gt;"WAVE 0"), "yes", "no")</f>
        <v>no</v>
      </c>
      <c r="BP1263" s="17" t="s">
        <v>22</v>
      </c>
    </row>
    <row r="1264" spans="1:68" x14ac:dyDescent="0.25">
      <c r="A1264" s="11" t="s">
        <v>2757</v>
      </c>
      <c r="B1264" s="12" t="s">
        <v>2758</v>
      </c>
      <c r="C1264" s="13" t="s">
        <v>14</v>
      </c>
      <c r="D1264" s="12" t="s">
        <v>1597</v>
      </c>
      <c r="E1264" s="13" t="s">
        <v>1598</v>
      </c>
      <c r="F1264" s="12">
        <v>2019</v>
      </c>
      <c r="G1264" s="13" t="s">
        <v>38</v>
      </c>
      <c r="H1264" s="12" t="s">
        <v>330</v>
      </c>
      <c r="I1264" s="13" t="s">
        <v>18</v>
      </c>
      <c r="J1264" s="12" t="s">
        <v>331</v>
      </c>
      <c r="K1264" s="13" t="s">
        <v>332</v>
      </c>
      <c r="L1264" s="12" t="s">
        <v>333</v>
      </c>
      <c r="M1264" s="13" t="s">
        <v>334</v>
      </c>
      <c r="N1264" s="2" t="s">
        <v>19</v>
      </c>
      <c r="O1264" s="13" t="s">
        <v>20</v>
      </c>
      <c r="P1264" s="14">
        <v>188.10419999999999</v>
      </c>
      <c r="Q1264" s="14"/>
      <c r="R1264" s="13">
        <v>158</v>
      </c>
      <c r="S1264" s="15"/>
      <c r="T1264" s="13">
        <v>2</v>
      </c>
      <c r="U1264" s="13">
        <v>3</v>
      </c>
      <c r="V1264" s="16"/>
      <c r="W1264" s="16" t="str">
        <f t="shared" si="19"/>
        <v>PN2204563-3</v>
      </c>
      <c r="Z1264" s="13" t="s">
        <v>38</v>
      </c>
      <c r="BN1264" s="19">
        <f>P1264*R1264</f>
        <v>29720.463599999999</v>
      </c>
      <c r="BO1264" s="19" t="str">
        <f>IF(AND(BN1264&gt;120000, P1264&gt;25, X1264&lt;&gt;"WAVE 0"), "yes", "no")</f>
        <v>no</v>
      </c>
      <c r="BP1264" s="17" t="s">
        <v>51</v>
      </c>
    </row>
    <row r="1265" spans="1:68" x14ac:dyDescent="0.25">
      <c r="A1265" s="11" t="s">
        <v>2759</v>
      </c>
      <c r="B1265" s="12" t="s">
        <v>1640</v>
      </c>
      <c r="C1265" s="13" t="s">
        <v>14</v>
      </c>
      <c r="D1265" s="12" t="s">
        <v>1597</v>
      </c>
      <c r="E1265" s="13" t="s">
        <v>1598</v>
      </c>
      <c r="F1265" s="12">
        <v>2019</v>
      </c>
      <c r="G1265" s="13" t="s">
        <v>38</v>
      </c>
      <c r="H1265" s="12" t="s">
        <v>330</v>
      </c>
      <c r="I1265" s="13" t="s">
        <v>51</v>
      </c>
      <c r="J1265" s="12" t="s">
        <v>331</v>
      </c>
      <c r="K1265" s="13" t="s">
        <v>332</v>
      </c>
      <c r="L1265" s="12" t="s">
        <v>333</v>
      </c>
      <c r="M1265" s="13" t="s">
        <v>334</v>
      </c>
      <c r="N1265" s="2" t="s">
        <v>19</v>
      </c>
      <c r="O1265" s="13" t="s">
        <v>20</v>
      </c>
      <c r="P1265" s="14">
        <v>581.02890000000002</v>
      </c>
      <c r="Q1265" s="14">
        <v>63453.020000000004</v>
      </c>
      <c r="R1265" s="13">
        <v>204</v>
      </c>
      <c r="S1265" s="15">
        <v>0.2857142857142857</v>
      </c>
      <c r="T1265" s="13">
        <v>1</v>
      </c>
      <c r="U1265" s="13">
        <v>4</v>
      </c>
      <c r="V1265" s="16">
        <v>0</v>
      </c>
      <c r="W1265" s="16" t="str">
        <f t="shared" si="19"/>
        <v>PN2204564-1</v>
      </c>
      <c r="X1265" s="17" t="s">
        <v>699</v>
      </c>
      <c r="Z1265" s="17" t="s">
        <v>38</v>
      </c>
      <c r="AA1265" s="17" t="s">
        <v>331</v>
      </c>
      <c r="AB1265" s="17" t="s">
        <v>458</v>
      </c>
      <c r="AC1265" s="17" t="s">
        <v>1640</v>
      </c>
      <c r="AD1265" s="17" t="s">
        <v>398</v>
      </c>
      <c r="AE1265" s="17" t="s">
        <v>42</v>
      </c>
      <c r="AF1265" s="17" t="s">
        <v>1146</v>
      </c>
      <c r="AG1265" s="17" t="s">
        <v>1284</v>
      </c>
      <c r="AJ1265" s="17" t="s">
        <v>490</v>
      </c>
      <c r="AK1265" s="17" t="s">
        <v>491</v>
      </c>
      <c r="AO1265" s="17" t="s">
        <v>85</v>
      </c>
      <c r="AP1265" s="18">
        <v>43326</v>
      </c>
      <c r="AQ1265" s="17">
        <v>0</v>
      </c>
      <c r="AR1265" s="17" t="s">
        <v>47</v>
      </c>
      <c r="AS1265" s="17" t="s">
        <v>47</v>
      </c>
      <c r="AT1265" s="17" t="s">
        <v>161</v>
      </c>
      <c r="AU1265" s="17" t="s">
        <v>162</v>
      </c>
      <c r="AV1265" s="17" t="s">
        <v>162</v>
      </c>
      <c r="AW1265" s="17" t="s">
        <v>266</v>
      </c>
      <c r="AX1265" s="17" t="s">
        <v>904</v>
      </c>
      <c r="AY1265" s="17" t="s">
        <v>276</v>
      </c>
      <c r="AZ1265" s="17" t="s">
        <v>269</v>
      </c>
      <c r="BA1265" s="17" t="s">
        <v>906</v>
      </c>
      <c r="BB1265" s="17" t="s">
        <v>51</v>
      </c>
      <c r="BD1265" s="17">
        <v>5</v>
      </c>
      <c r="BE1265" s="17" t="s">
        <v>52</v>
      </c>
      <c r="BF1265" s="17" t="s">
        <v>1602</v>
      </c>
      <c r="BG1265" s="18">
        <v>43891</v>
      </c>
      <c r="BL1265" s="17" t="s">
        <v>1603</v>
      </c>
      <c r="BM1265" s="19">
        <v>59305.646500000003</v>
      </c>
      <c r="BN1265" s="19">
        <f>P1265*R1265</f>
        <v>118529.8956</v>
      </c>
      <c r="BO1265" s="19" t="str">
        <f>IF(AND(BN1265&gt;120000, P1265&gt;25, X1265&lt;&gt;"WAVE 0"), "yes", "no")</f>
        <v>no</v>
      </c>
      <c r="BP1265" s="17" t="s">
        <v>51</v>
      </c>
    </row>
    <row r="1266" spans="1:68" x14ac:dyDescent="0.25">
      <c r="A1266" s="11" t="s">
        <v>2760</v>
      </c>
      <c r="B1266" s="12" t="s">
        <v>2761</v>
      </c>
      <c r="C1266" s="13" t="s">
        <v>14</v>
      </c>
      <c r="D1266" s="12" t="s">
        <v>1597</v>
      </c>
      <c r="E1266" s="13" t="s">
        <v>1598</v>
      </c>
      <c r="F1266" s="12">
        <v>2019</v>
      </c>
      <c r="G1266" s="13" t="s">
        <v>38</v>
      </c>
      <c r="H1266" s="12" t="s">
        <v>330</v>
      </c>
      <c r="I1266" s="13" t="s">
        <v>18</v>
      </c>
      <c r="J1266" s="12" t="s">
        <v>331</v>
      </c>
      <c r="K1266" s="13" t="s">
        <v>332</v>
      </c>
      <c r="L1266" s="12" t="s">
        <v>333</v>
      </c>
      <c r="M1266" s="13" t="s">
        <v>334</v>
      </c>
      <c r="N1266" s="2" t="s">
        <v>19</v>
      </c>
      <c r="O1266" s="13" t="s">
        <v>20</v>
      </c>
      <c r="P1266" s="14">
        <v>398.44</v>
      </c>
      <c r="Q1266" s="14"/>
      <c r="R1266" s="13">
        <v>55</v>
      </c>
      <c r="S1266" s="15"/>
      <c r="T1266" s="13">
        <v>3</v>
      </c>
      <c r="U1266" s="13"/>
      <c r="V1266" s="16"/>
      <c r="W1266" s="16" t="str">
        <f t="shared" si="19"/>
        <v>PN2204644-2</v>
      </c>
      <c r="Z1266" s="13" t="s">
        <v>38</v>
      </c>
      <c r="AA1266" s="17" t="s">
        <v>22</v>
      </c>
      <c r="AB1266" s="17" t="s">
        <v>22</v>
      </c>
      <c r="AC1266" s="17" t="s">
        <v>22</v>
      </c>
      <c r="AD1266" s="17" t="s">
        <v>22</v>
      </c>
      <c r="AE1266" s="17" t="s">
        <v>22</v>
      </c>
      <c r="AF1266" s="17" t="s">
        <v>22</v>
      </c>
      <c r="AG1266" s="17" t="s">
        <v>22</v>
      </c>
      <c r="AJ1266" s="17" t="s">
        <v>22</v>
      </c>
      <c r="AK1266" s="17" t="s">
        <v>22</v>
      </c>
      <c r="AO1266" s="17" t="s">
        <v>22</v>
      </c>
      <c r="AP1266" s="18" t="s">
        <v>22</v>
      </c>
      <c r="AQ1266" s="17" t="s">
        <v>22</v>
      </c>
      <c r="AR1266" s="17" t="s">
        <v>22</v>
      </c>
      <c r="AS1266" s="17" t="s">
        <v>22</v>
      </c>
      <c r="AT1266" s="17" t="s">
        <v>22</v>
      </c>
      <c r="AU1266" s="17" t="s">
        <v>22</v>
      </c>
      <c r="AV1266" s="17" t="s">
        <v>22</v>
      </c>
      <c r="AW1266" s="17" t="s">
        <v>22</v>
      </c>
      <c r="AX1266" s="17" t="s">
        <v>22</v>
      </c>
      <c r="AY1266" s="17" t="s">
        <v>22</v>
      </c>
      <c r="AZ1266" s="17" t="s">
        <v>22</v>
      </c>
      <c r="BA1266" s="17" t="s">
        <v>22</v>
      </c>
      <c r="BD1266" s="17" t="s">
        <v>22</v>
      </c>
      <c r="BE1266" s="17" t="s">
        <v>22</v>
      </c>
      <c r="BF1266" s="17" t="s">
        <v>22</v>
      </c>
      <c r="BG1266" s="18" t="s">
        <v>22</v>
      </c>
      <c r="BH1266" s="3" t="s">
        <v>22</v>
      </c>
      <c r="BI1266" s="3" t="s">
        <v>22</v>
      </c>
      <c r="BK1266" s="3" t="s">
        <v>22</v>
      </c>
      <c r="BL1266" s="17" t="s">
        <v>22</v>
      </c>
      <c r="BM1266" s="19" t="s">
        <v>22</v>
      </c>
      <c r="BN1266" s="19">
        <f>P1266*R1266</f>
        <v>21914.2</v>
      </c>
      <c r="BO1266" s="19" t="str">
        <f>IF(AND(BN1266&gt;120000, P1266&gt;25, X1266&lt;&gt;"WAVE 0"), "yes", "no")</f>
        <v>no</v>
      </c>
      <c r="BP1266" s="17" t="s">
        <v>22</v>
      </c>
    </row>
    <row r="1267" spans="1:68" x14ac:dyDescent="0.25">
      <c r="A1267" s="11" t="s">
        <v>2762</v>
      </c>
      <c r="B1267" s="12" t="s">
        <v>946</v>
      </c>
      <c r="C1267" s="13" t="s">
        <v>14</v>
      </c>
      <c r="D1267" s="12" t="s">
        <v>463</v>
      </c>
      <c r="E1267" s="13" t="s">
        <v>464</v>
      </c>
      <c r="F1267" s="12">
        <v>2019</v>
      </c>
      <c r="G1267" s="13" t="s">
        <v>38</v>
      </c>
      <c r="H1267" s="12" t="s">
        <v>330</v>
      </c>
      <c r="I1267" s="13" t="s">
        <v>51</v>
      </c>
      <c r="J1267" s="12" t="s">
        <v>331</v>
      </c>
      <c r="K1267" s="13" t="s">
        <v>332</v>
      </c>
      <c r="L1267" s="12" t="s">
        <v>333</v>
      </c>
      <c r="M1267" s="13" t="s">
        <v>334</v>
      </c>
      <c r="N1267" s="2" t="s">
        <v>19</v>
      </c>
      <c r="O1267" s="13" t="s">
        <v>20</v>
      </c>
      <c r="P1267" s="14">
        <v>2.556</v>
      </c>
      <c r="Q1267" s="14">
        <v>8819.2799999999988</v>
      </c>
      <c r="R1267" s="13">
        <v>1288</v>
      </c>
      <c r="S1267" s="15">
        <v>0.5</v>
      </c>
      <c r="T1267" s="13">
        <v>1</v>
      </c>
      <c r="U1267" s="13">
        <v>3</v>
      </c>
      <c r="V1267" s="16">
        <v>0</v>
      </c>
      <c r="W1267" s="16" t="str">
        <f t="shared" si="19"/>
        <v>PN2204826-1</v>
      </c>
      <c r="X1267" s="17" t="s">
        <v>21</v>
      </c>
      <c r="Z1267" s="17" t="s">
        <v>38</v>
      </c>
      <c r="AB1267" s="17" t="s">
        <v>46</v>
      </c>
      <c r="AC1267" s="17" t="s">
        <v>946</v>
      </c>
      <c r="AD1267" s="17" t="s">
        <v>398</v>
      </c>
      <c r="AE1267" s="17" t="s">
        <v>42</v>
      </c>
      <c r="AF1267" s="17" t="s">
        <v>1146</v>
      </c>
      <c r="AG1267" s="17" t="s">
        <v>1284</v>
      </c>
      <c r="AJ1267" s="17" t="s">
        <v>103</v>
      </c>
      <c r="AK1267" s="17" t="s">
        <v>103</v>
      </c>
      <c r="AO1267" s="17" t="s">
        <v>130</v>
      </c>
      <c r="AP1267" s="18">
        <v>43200</v>
      </c>
      <c r="AQ1267" s="17" t="s">
        <v>22</v>
      </c>
      <c r="AR1267" s="17" t="s">
        <v>47</v>
      </c>
      <c r="AS1267" s="17" t="s">
        <v>47</v>
      </c>
      <c r="AT1267" s="17" t="s">
        <v>47</v>
      </c>
      <c r="AU1267" s="17" t="s">
        <v>47</v>
      </c>
      <c r="AV1267" s="17" t="s">
        <v>47</v>
      </c>
      <c r="AW1267" s="17" t="s">
        <v>266</v>
      </c>
      <c r="AX1267" s="17" t="s">
        <v>744</v>
      </c>
      <c r="AY1267" s="17" t="s">
        <v>268</v>
      </c>
      <c r="AZ1267" s="17" t="s">
        <v>692</v>
      </c>
      <c r="BA1267" s="17" t="s">
        <v>946</v>
      </c>
      <c r="BB1267" s="17" t="s">
        <v>51</v>
      </c>
      <c r="BD1267" s="17">
        <v>3</v>
      </c>
      <c r="BE1267" s="17" t="s">
        <v>52</v>
      </c>
      <c r="BF1267" s="17" t="s">
        <v>1159</v>
      </c>
      <c r="BG1267" s="18">
        <v>43861</v>
      </c>
      <c r="BL1267" s="17" t="s">
        <v>1160</v>
      </c>
      <c r="BM1267" s="19" t="s">
        <v>22</v>
      </c>
      <c r="BN1267" s="19">
        <f>P1267*R1267</f>
        <v>3292.1280000000002</v>
      </c>
      <c r="BO1267" s="19" t="str">
        <f>IF(AND(BN1267&gt;120000, P1267&gt;25, X1267&lt;&gt;"WAVE 0"), "yes", "no")</f>
        <v>no</v>
      </c>
      <c r="BP1267" s="17" t="s">
        <v>22</v>
      </c>
    </row>
    <row r="1268" spans="1:68" x14ac:dyDescent="0.25">
      <c r="A1268" s="11" t="s">
        <v>2763</v>
      </c>
      <c r="B1268" s="12" t="s">
        <v>946</v>
      </c>
      <c r="C1268" s="13" t="s">
        <v>14</v>
      </c>
      <c r="D1268" s="12" t="s">
        <v>463</v>
      </c>
      <c r="E1268" s="13" t="s">
        <v>464</v>
      </c>
      <c r="F1268" s="12">
        <v>2019</v>
      </c>
      <c r="G1268" s="13" t="s">
        <v>38</v>
      </c>
      <c r="H1268" s="12" t="s">
        <v>330</v>
      </c>
      <c r="I1268" s="13" t="s">
        <v>51</v>
      </c>
      <c r="J1268" s="12" t="s">
        <v>331</v>
      </c>
      <c r="K1268" s="13" t="s">
        <v>332</v>
      </c>
      <c r="L1268" s="12" t="s">
        <v>333</v>
      </c>
      <c r="M1268" s="13" t="s">
        <v>334</v>
      </c>
      <c r="N1268" s="2" t="s">
        <v>19</v>
      </c>
      <c r="O1268" s="13" t="s">
        <v>20</v>
      </c>
      <c r="P1268" s="14">
        <v>2.6854</v>
      </c>
      <c r="Q1268" s="14">
        <v>4613.4399999999996</v>
      </c>
      <c r="R1268" s="13">
        <v>1168</v>
      </c>
      <c r="S1268" s="15">
        <v>0.5</v>
      </c>
      <c r="T1268" s="13">
        <v>1</v>
      </c>
      <c r="U1268" s="13">
        <v>3</v>
      </c>
      <c r="V1268" s="16">
        <v>0</v>
      </c>
      <c r="W1268" s="16" t="str">
        <f t="shared" si="19"/>
        <v>PN2204828-1</v>
      </c>
      <c r="X1268" s="17" t="s">
        <v>21</v>
      </c>
      <c r="Z1268" s="17" t="s">
        <v>38</v>
      </c>
      <c r="AB1268" s="17" t="s">
        <v>46</v>
      </c>
      <c r="AC1268" s="17" t="s">
        <v>946</v>
      </c>
      <c r="AD1268" s="17" t="s">
        <v>398</v>
      </c>
      <c r="AE1268" s="17" t="s">
        <v>42</v>
      </c>
      <c r="AF1268" s="17" t="s">
        <v>1146</v>
      </c>
      <c r="AG1268" s="17" t="s">
        <v>1284</v>
      </c>
      <c r="AJ1268" s="17" t="s">
        <v>103</v>
      </c>
      <c r="AK1268" s="17" t="s">
        <v>103</v>
      </c>
      <c r="AO1268" s="17" t="s">
        <v>85</v>
      </c>
      <c r="AP1268" s="18">
        <v>43360</v>
      </c>
      <c r="AQ1268" s="17" t="s">
        <v>22</v>
      </c>
      <c r="AR1268" s="17" t="s">
        <v>47</v>
      </c>
      <c r="AS1268" s="17" t="s">
        <v>47</v>
      </c>
      <c r="AT1268" s="17" t="s">
        <v>47</v>
      </c>
      <c r="AU1268" s="17" t="s">
        <v>47</v>
      </c>
      <c r="AV1268" s="17" t="s">
        <v>47</v>
      </c>
      <c r="AW1268" s="17" t="s">
        <v>266</v>
      </c>
      <c r="AX1268" s="17" t="s">
        <v>744</v>
      </c>
      <c r="AY1268" s="17" t="s">
        <v>268</v>
      </c>
      <c r="AZ1268" s="17" t="s">
        <v>692</v>
      </c>
      <c r="BA1268" s="17" t="s">
        <v>946</v>
      </c>
      <c r="BB1268" s="17" t="s">
        <v>51</v>
      </c>
      <c r="BD1268" s="17">
        <v>3</v>
      </c>
      <c r="BE1268" s="17" t="s">
        <v>52</v>
      </c>
      <c r="BF1268" s="17" t="s">
        <v>1159</v>
      </c>
      <c r="BG1268" s="18">
        <v>43861</v>
      </c>
      <c r="BL1268" s="17" t="s">
        <v>1160</v>
      </c>
      <c r="BM1268" s="19" t="s">
        <v>22</v>
      </c>
      <c r="BN1268" s="19">
        <f>P1268*R1268</f>
        <v>3136.5472</v>
      </c>
      <c r="BO1268" s="19" t="str">
        <f>IF(AND(BN1268&gt;120000, P1268&gt;25, X1268&lt;&gt;"WAVE 0"), "yes", "no")</f>
        <v>no</v>
      </c>
      <c r="BP1268" s="17" t="s">
        <v>22</v>
      </c>
    </row>
    <row r="1269" spans="1:68" x14ac:dyDescent="0.25">
      <c r="A1269" s="11" t="s">
        <v>2764</v>
      </c>
      <c r="B1269" s="12" t="s">
        <v>1965</v>
      </c>
      <c r="C1269" s="13" t="s">
        <v>14</v>
      </c>
      <c r="D1269" s="12" t="s">
        <v>1954</v>
      </c>
      <c r="E1269" s="13" t="s">
        <v>1955</v>
      </c>
      <c r="F1269" s="12">
        <v>2020</v>
      </c>
      <c r="G1269" s="13" t="s">
        <v>109</v>
      </c>
      <c r="H1269" s="12" t="s">
        <v>330</v>
      </c>
      <c r="I1269" s="13" t="s">
        <v>51</v>
      </c>
      <c r="J1269" s="12" t="s">
        <v>331</v>
      </c>
      <c r="K1269" s="13" t="s">
        <v>332</v>
      </c>
      <c r="L1269" s="12" t="s">
        <v>333</v>
      </c>
      <c r="M1269" s="13" t="s">
        <v>334</v>
      </c>
      <c r="N1269" s="2" t="s">
        <v>19</v>
      </c>
      <c r="O1269" s="13" t="s">
        <v>20</v>
      </c>
      <c r="P1269" s="14">
        <v>12336.54</v>
      </c>
      <c r="Q1269" s="14"/>
      <c r="R1269" s="13">
        <v>0</v>
      </c>
      <c r="S1269" s="15">
        <v>0.89795918367346939</v>
      </c>
      <c r="T1269" s="13">
        <v>1</v>
      </c>
      <c r="U1269" s="13">
        <v>3</v>
      </c>
      <c r="V1269" s="16"/>
      <c r="W1269" s="16" t="str">
        <f t="shared" si="19"/>
        <v>PN2204869-1</v>
      </c>
      <c r="Z1269" s="13" t="s">
        <v>109</v>
      </c>
      <c r="AA1269" s="17" t="s">
        <v>22</v>
      </c>
      <c r="AB1269" s="17" t="s">
        <v>22</v>
      </c>
      <c r="AC1269" s="17" t="s">
        <v>22</v>
      </c>
      <c r="AD1269" s="17" t="s">
        <v>22</v>
      </c>
      <c r="AE1269" s="17" t="s">
        <v>22</v>
      </c>
      <c r="AF1269" s="17" t="s">
        <v>22</v>
      </c>
      <c r="AG1269" s="17" t="s">
        <v>22</v>
      </c>
      <c r="AJ1269" s="17" t="s">
        <v>22</v>
      </c>
      <c r="AK1269" s="17" t="s">
        <v>22</v>
      </c>
      <c r="AO1269" s="17" t="s">
        <v>22</v>
      </c>
      <c r="AP1269" s="18" t="s">
        <v>22</v>
      </c>
      <c r="AQ1269" s="17" t="s">
        <v>22</v>
      </c>
      <c r="AR1269" s="17" t="s">
        <v>22</v>
      </c>
      <c r="AS1269" s="17" t="s">
        <v>22</v>
      </c>
      <c r="AT1269" s="17" t="s">
        <v>22</v>
      </c>
      <c r="AU1269" s="17" t="s">
        <v>22</v>
      </c>
      <c r="AV1269" s="17" t="s">
        <v>22</v>
      </c>
      <c r="AW1269" s="17" t="s">
        <v>22</v>
      </c>
      <c r="AX1269" s="17" t="s">
        <v>22</v>
      </c>
      <c r="AY1269" s="17" t="s">
        <v>22</v>
      </c>
      <c r="AZ1269" s="17" t="s">
        <v>22</v>
      </c>
      <c r="BA1269" s="17" t="s">
        <v>22</v>
      </c>
      <c r="BD1269" s="17" t="s">
        <v>22</v>
      </c>
      <c r="BE1269" s="17" t="s">
        <v>22</v>
      </c>
      <c r="BF1269" s="17" t="s">
        <v>22</v>
      </c>
      <c r="BG1269" s="18" t="s">
        <v>22</v>
      </c>
      <c r="BH1269" s="3" t="s">
        <v>22</v>
      </c>
      <c r="BI1269" s="3" t="s">
        <v>22</v>
      </c>
      <c r="BK1269" s="3" t="s">
        <v>22</v>
      </c>
      <c r="BL1269" s="17" t="s">
        <v>22</v>
      </c>
      <c r="BM1269" s="19" t="s">
        <v>22</v>
      </c>
      <c r="BN1269" s="19">
        <f>P1269*R1269</f>
        <v>0</v>
      </c>
      <c r="BO1269" s="19" t="str">
        <f>IF(AND(BN1269&gt;120000, P1269&gt;25, X1269&lt;&gt;"WAVE 0"), "yes", "no")</f>
        <v>no</v>
      </c>
      <c r="BP1269" s="17" t="s">
        <v>22</v>
      </c>
    </row>
    <row r="1270" spans="1:68" x14ac:dyDescent="0.25">
      <c r="A1270" s="11" t="s">
        <v>2765</v>
      </c>
      <c r="B1270" s="12" t="s">
        <v>546</v>
      </c>
      <c r="C1270" s="13" t="s">
        <v>14</v>
      </c>
      <c r="D1270" s="12" t="s">
        <v>547</v>
      </c>
      <c r="E1270" s="13" t="s">
        <v>548</v>
      </c>
      <c r="F1270" s="12">
        <v>2019</v>
      </c>
      <c r="G1270" s="13" t="s">
        <v>109</v>
      </c>
      <c r="H1270" s="12" t="s">
        <v>330</v>
      </c>
      <c r="I1270" s="13" t="s">
        <v>51</v>
      </c>
      <c r="J1270" s="12" t="s">
        <v>331</v>
      </c>
      <c r="K1270" s="13" t="s">
        <v>332</v>
      </c>
      <c r="L1270" s="12" t="s">
        <v>333</v>
      </c>
      <c r="M1270" s="13" t="s">
        <v>334</v>
      </c>
      <c r="N1270" s="2" t="s">
        <v>19</v>
      </c>
      <c r="O1270" s="13" t="s">
        <v>20</v>
      </c>
      <c r="P1270" s="14">
        <v>118.47</v>
      </c>
      <c r="Q1270" s="14">
        <v>17770.5</v>
      </c>
      <c r="R1270" s="13">
        <v>169</v>
      </c>
      <c r="S1270" s="15">
        <v>1</v>
      </c>
      <c r="T1270" s="13">
        <v>1</v>
      </c>
      <c r="U1270" s="13">
        <v>1</v>
      </c>
      <c r="V1270" s="16">
        <v>0</v>
      </c>
      <c r="W1270" s="16" t="str">
        <f t="shared" si="19"/>
        <v>PN2204883-1</v>
      </c>
      <c r="X1270" s="17" t="s">
        <v>549</v>
      </c>
      <c r="Z1270" s="17" t="s">
        <v>109</v>
      </c>
      <c r="AA1270" s="17" t="s">
        <v>331</v>
      </c>
      <c r="AB1270" s="17" t="s">
        <v>458</v>
      </c>
      <c r="AC1270" s="17" t="s">
        <v>546</v>
      </c>
      <c r="AD1270" s="17" t="s">
        <v>398</v>
      </c>
      <c r="AE1270" s="17" t="s">
        <v>42</v>
      </c>
      <c r="AF1270" s="17" t="s">
        <v>1146</v>
      </c>
      <c r="AG1270" s="17" t="s">
        <v>1284</v>
      </c>
      <c r="AJ1270" s="17" t="s">
        <v>1157</v>
      </c>
      <c r="AK1270" s="17" t="s">
        <v>1158</v>
      </c>
      <c r="AO1270" s="17" t="s">
        <v>85</v>
      </c>
      <c r="AP1270" s="18">
        <v>43209</v>
      </c>
      <c r="AQ1270" s="17">
        <v>0</v>
      </c>
      <c r="AR1270" s="17" t="s">
        <v>47</v>
      </c>
      <c r="AS1270" s="17" t="s">
        <v>47</v>
      </c>
      <c r="AT1270" s="17" t="s">
        <v>161</v>
      </c>
      <c r="AU1270" s="17" t="s">
        <v>162</v>
      </c>
      <c r="AV1270" s="17" t="s">
        <v>162</v>
      </c>
      <c r="AW1270" s="17" t="s">
        <v>48</v>
      </c>
      <c r="AX1270" s="17" t="s">
        <v>696</v>
      </c>
      <c r="BA1270" s="17" t="s">
        <v>696</v>
      </c>
      <c r="BB1270" s="17" t="s">
        <v>51</v>
      </c>
      <c r="BD1270" s="17">
        <v>5</v>
      </c>
      <c r="BE1270" s="17" t="s">
        <v>52</v>
      </c>
      <c r="BF1270" s="17" t="s">
        <v>1147</v>
      </c>
      <c r="BG1270" s="18">
        <v>43517</v>
      </c>
      <c r="BL1270" s="17" t="s">
        <v>1148</v>
      </c>
      <c r="BN1270" s="19">
        <f>P1270*R1270</f>
        <v>20021.43</v>
      </c>
      <c r="BO1270" s="19" t="str">
        <f>IF(AND(BN1270&gt;120000, P1270&gt;25, X1270&lt;&gt;"WAVE 0"), "yes", "no")</f>
        <v>no</v>
      </c>
      <c r="BP1270" s="17" t="s">
        <v>51</v>
      </c>
    </row>
    <row r="1271" spans="1:68" x14ac:dyDescent="0.25">
      <c r="A1271" s="11" t="s">
        <v>2766</v>
      </c>
      <c r="B1271" s="12" t="s">
        <v>2740</v>
      </c>
      <c r="C1271" s="13" t="s">
        <v>14</v>
      </c>
      <c r="D1271" s="12" t="s">
        <v>682</v>
      </c>
      <c r="E1271" s="13" t="s">
        <v>683</v>
      </c>
      <c r="F1271" s="12">
        <v>2020</v>
      </c>
      <c r="G1271" s="13" t="s">
        <v>207</v>
      </c>
      <c r="H1271" s="12" t="s">
        <v>330</v>
      </c>
      <c r="I1271" s="13" t="s">
        <v>18</v>
      </c>
      <c r="J1271" s="12" t="s">
        <v>356</v>
      </c>
      <c r="K1271" s="13" t="s">
        <v>357</v>
      </c>
      <c r="L1271" s="12" t="s">
        <v>358</v>
      </c>
      <c r="M1271" s="13" t="s">
        <v>359</v>
      </c>
      <c r="N1271" s="2" t="s">
        <v>19</v>
      </c>
      <c r="O1271" s="13" t="s">
        <v>340</v>
      </c>
      <c r="P1271" s="14">
        <v>1207.0414000000001</v>
      </c>
      <c r="Q1271" s="14">
        <v>6871.7199999999993</v>
      </c>
      <c r="R1271" s="13">
        <v>32</v>
      </c>
      <c r="S1271" s="15">
        <v>0.75</v>
      </c>
      <c r="T1271" s="13">
        <v>1</v>
      </c>
      <c r="U1271" s="13">
        <v>1</v>
      </c>
      <c r="V1271" s="16">
        <v>0</v>
      </c>
      <c r="W1271" s="16" t="str">
        <f t="shared" si="19"/>
        <v>PN2204H132</v>
      </c>
      <c r="X1271" s="17" t="s">
        <v>150</v>
      </c>
      <c r="Y1271" s="17" t="s">
        <v>737</v>
      </c>
      <c r="Z1271" s="17" t="s">
        <v>684</v>
      </c>
      <c r="AB1271" s="17" t="s">
        <v>22</v>
      </c>
      <c r="AC1271" s="17" t="s">
        <v>22</v>
      </c>
      <c r="AD1271" s="17" t="s">
        <v>22</v>
      </c>
      <c r="AE1271" s="17" t="s">
        <v>42</v>
      </c>
      <c r="AF1271" s="17" t="s">
        <v>341</v>
      </c>
      <c r="AG1271" s="17" t="s">
        <v>22</v>
      </c>
      <c r="AJ1271" s="17" t="s">
        <v>22</v>
      </c>
      <c r="AK1271" s="17" t="s">
        <v>342</v>
      </c>
      <c r="AO1271" s="17" t="s">
        <v>46</v>
      </c>
      <c r="AP1271" s="18">
        <v>43171</v>
      </c>
      <c r="AQ1271" s="17" t="s">
        <v>22</v>
      </c>
      <c r="AR1271" s="17" t="s">
        <v>22</v>
      </c>
      <c r="AS1271" s="17" t="s">
        <v>22</v>
      </c>
      <c r="AT1271" s="17" t="s">
        <v>22</v>
      </c>
      <c r="AU1271" s="17" t="s">
        <v>22</v>
      </c>
      <c r="AV1271" s="17" t="s">
        <v>22</v>
      </c>
      <c r="BE1271" s="17" t="s">
        <v>52</v>
      </c>
      <c r="BF1271" s="17" t="s">
        <v>53</v>
      </c>
      <c r="BG1271" s="18" t="s">
        <v>53</v>
      </c>
      <c r="BL1271" s="17" t="s">
        <v>1245</v>
      </c>
      <c r="BM1271" s="19" t="s">
        <v>22</v>
      </c>
      <c r="BN1271" s="19">
        <f>P1271*R1271</f>
        <v>38625.324800000002</v>
      </c>
      <c r="BO1271" s="19" t="str">
        <f>IF(AND(BN1271&gt;120000, P1271&gt;25, X1271&lt;&gt;"WAVE 0"), "yes", "no")</f>
        <v>no</v>
      </c>
      <c r="BP1271" s="17" t="s">
        <v>51</v>
      </c>
    </row>
    <row r="1272" spans="1:68" x14ac:dyDescent="0.25">
      <c r="A1272" s="11" t="s">
        <v>2767</v>
      </c>
      <c r="B1272" s="12" t="s">
        <v>2768</v>
      </c>
      <c r="C1272" s="13" t="s">
        <v>14</v>
      </c>
      <c r="D1272" s="12" t="s">
        <v>1954</v>
      </c>
      <c r="E1272" s="13" t="s">
        <v>1955</v>
      </c>
      <c r="F1272" s="12">
        <v>2020</v>
      </c>
      <c r="G1272" s="13" t="s">
        <v>109</v>
      </c>
      <c r="H1272" s="12" t="s">
        <v>330</v>
      </c>
      <c r="I1272" s="13" t="s">
        <v>51</v>
      </c>
      <c r="J1272" s="12" t="s">
        <v>361</v>
      </c>
      <c r="K1272" s="13" t="s">
        <v>362</v>
      </c>
      <c r="L1272" s="12" t="s">
        <v>333</v>
      </c>
      <c r="M1272" s="13" t="s">
        <v>334</v>
      </c>
      <c r="N1272" s="2" t="s">
        <v>19</v>
      </c>
      <c r="O1272" s="13" t="s">
        <v>20</v>
      </c>
      <c r="P1272" s="14">
        <v>3522.5176999999999</v>
      </c>
      <c r="Q1272" s="14">
        <v>97546.319999999992</v>
      </c>
      <c r="R1272" s="13">
        <v>43</v>
      </c>
      <c r="S1272" s="15">
        <v>0.65317919075144515</v>
      </c>
      <c r="T1272" s="13">
        <v>2</v>
      </c>
      <c r="U1272" s="13">
        <v>4</v>
      </c>
      <c r="V1272" s="16">
        <v>0</v>
      </c>
      <c r="W1272" s="16" t="str">
        <f t="shared" si="19"/>
        <v>PN2205143-1</v>
      </c>
      <c r="Z1272" s="17" t="s">
        <v>109</v>
      </c>
      <c r="AA1272" s="17" t="s">
        <v>361</v>
      </c>
      <c r="AB1272" s="17" t="s">
        <v>454</v>
      </c>
      <c r="AC1272" s="17" t="s">
        <v>2769</v>
      </c>
      <c r="AD1272" s="17" t="s">
        <v>398</v>
      </c>
      <c r="AE1272" s="17" t="s">
        <v>42</v>
      </c>
      <c r="AF1272" s="17" t="s">
        <v>542</v>
      </c>
      <c r="AG1272" s="17" t="s">
        <v>1284</v>
      </c>
      <c r="AJ1272" s="17" t="s">
        <v>83</v>
      </c>
      <c r="AK1272" s="17" t="s">
        <v>84</v>
      </c>
      <c r="AO1272" s="17" t="s">
        <v>130</v>
      </c>
      <c r="AP1272" s="18">
        <v>43214</v>
      </c>
      <c r="AQ1272" s="17" t="s">
        <v>22</v>
      </c>
      <c r="AR1272" s="17" t="s">
        <v>47</v>
      </c>
      <c r="AS1272" s="17" t="s">
        <v>47</v>
      </c>
      <c r="AT1272" s="17" t="s">
        <v>47</v>
      </c>
      <c r="AU1272" s="17" t="s">
        <v>47</v>
      </c>
      <c r="AV1272" s="17" t="s">
        <v>47</v>
      </c>
      <c r="BE1272" s="17" t="s">
        <v>52</v>
      </c>
      <c r="BF1272" s="17" t="s">
        <v>1957</v>
      </c>
      <c r="BG1272" s="18">
        <v>44561</v>
      </c>
      <c r="BL1272" s="17" t="s">
        <v>1958</v>
      </c>
      <c r="BM1272" s="19">
        <v>1206.9602992918192</v>
      </c>
      <c r="BN1272" s="19">
        <f>P1272*R1272</f>
        <v>151468.2611</v>
      </c>
      <c r="BO1272" s="19" t="str">
        <f>IF(AND(BN1272&gt;120000, P1272&gt;25, X1272&lt;&gt;"WAVE 0"), "yes", "no")</f>
        <v>yes</v>
      </c>
      <c r="BP1272" s="17" t="s">
        <v>51</v>
      </c>
    </row>
    <row r="1273" spans="1:68" x14ac:dyDescent="0.25">
      <c r="A1273" s="11" t="s">
        <v>2770</v>
      </c>
      <c r="B1273" s="12" t="s">
        <v>2771</v>
      </c>
      <c r="C1273" s="13" t="s">
        <v>14</v>
      </c>
      <c r="D1273" s="12" t="s">
        <v>463</v>
      </c>
      <c r="E1273" s="13" t="s">
        <v>464</v>
      </c>
      <c r="F1273" s="12">
        <v>2019</v>
      </c>
      <c r="G1273" s="13" t="s">
        <v>38</v>
      </c>
      <c r="H1273" s="12" t="s">
        <v>330</v>
      </c>
      <c r="I1273" s="13" t="s">
        <v>51</v>
      </c>
      <c r="J1273" s="12" t="s">
        <v>331</v>
      </c>
      <c r="K1273" s="13" t="s">
        <v>332</v>
      </c>
      <c r="L1273" s="12" t="s">
        <v>333</v>
      </c>
      <c r="M1273" s="13" t="s">
        <v>334</v>
      </c>
      <c r="N1273" s="2" t="s">
        <v>19</v>
      </c>
      <c r="O1273" s="13" t="s">
        <v>20</v>
      </c>
      <c r="P1273" s="14">
        <v>425.02640000000002</v>
      </c>
      <c r="Q1273" s="14">
        <v>23822.760000000002</v>
      </c>
      <c r="R1273" s="13">
        <v>64</v>
      </c>
      <c r="S1273" s="15">
        <v>0.66666666666666663</v>
      </c>
      <c r="T1273" s="13">
        <v>1</v>
      </c>
      <c r="U1273" s="13">
        <v>0</v>
      </c>
      <c r="V1273" s="16">
        <v>0</v>
      </c>
      <c r="W1273" s="16" t="str">
        <f t="shared" si="19"/>
        <v>PN2205194-1</v>
      </c>
      <c r="X1273" s="17" t="s">
        <v>21</v>
      </c>
      <c r="Z1273" s="17" t="s">
        <v>38</v>
      </c>
      <c r="AA1273" s="17" t="s">
        <v>331</v>
      </c>
      <c r="AB1273" s="17" t="s">
        <v>39</v>
      </c>
      <c r="AC1273" s="17" t="s">
        <v>2771</v>
      </c>
      <c r="AD1273" s="17" t="s">
        <v>398</v>
      </c>
      <c r="AE1273" s="17" t="s">
        <v>42</v>
      </c>
      <c r="AF1273" s="17" t="s">
        <v>1146</v>
      </c>
      <c r="AG1273" s="17" t="s">
        <v>1284</v>
      </c>
      <c r="AJ1273" s="17" t="s">
        <v>490</v>
      </c>
      <c r="AK1273" s="17" t="s">
        <v>491</v>
      </c>
      <c r="AO1273" s="17" t="s">
        <v>85</v>
      </c>
      <c r="AP1273" s="18">
        <v>43200</v>
      </c>
      <c r="AQ1273" s="17">
        <v>0</v>
      </c>
      <c r="AR1273" s="17" t="s">
        <v>47</v>
      </c>
      <c r="AS1273" s="17" t="s">
        <v>47</v>
      </c>
      <c r="AT1273" s="17" t="s">
        <v>161</v>
      </c>
      <c r="AU1273" s="17" t="s">
        <v>162</v>
      </c>
      <c r="AV1273" s="17" t="s">
        <v>162</v>
      </c>
      <c r="AW1273" s="17" t="s">
        <v>266</v>
      </c>
      <c r="AX1273" s="17" t="s">
        <v>2416</v>
      </c>
      <c r="AY1273" s="17" t="s">
        <v>268</v>
      </c>
      <c r="AZ1273" s="17" t="s">
        <v>773</v>
      </c>
      <c r="BA1273" s="17" t="s">
        <v>1350</v>
      </c>
      <c r="BB1273" s="17" t="s">
        <v>51</v>
      </c>
      <c r="BD1273" s="17">
        <v>5</v>
      </c>
      <c r="BE1273" s="17" t="s">
        <v>52</v>
      </c>
      <c r="BF1273" s="17" t="s">
        <v>1159</v>
      </c>
      <c r="BG1273" s="18">
        <v>43861</v>
      </c>
      <c r="BL1273" s="17" t="s">
        <v>1160</v>
      </c>
      <c r="BN1273" s="19">
        <f>P1273*R1273</f>
        <v>27201.689600000002</v>
      </c>
      <c r="BO1273" s="19" t="str">
        <f>IF(AND(BN1273&gt;120000, P1273&gt;25, X1273&lt;&gt;"WAVE 0"), "yes", "no")</f>
        <v>no</v>
      </c>
      <c r="BP1273" s="17" t="s">
        <v>51</v>
      </c>
    </row>
    <row r="1274" spans="1:68" x14ac:dyDescent="0.25">
      <c r="A1274" s="11" t="s">
        <v>2772</v>
      </c>
      <c r="B1274" s="12" t="s">
        <v>2773</v>
      </c>
      <c r="C1274" s="13" t="s">
        <v>14</v>
      </c>
      <c r="D1274" s="12" t="s">
        <v>1597</v>
      </c>
      <c r="E1274" s="13" t="s">
        <v>1598</v>
      </c>
      <c r="F1274" s="12">
        <v>2019</v>
      </c>
      <c r="G1274" s="13" t="s">
        <v>38</v>
      </c>
      <c r="H1274" s="12" t="s">
        <v>18</v>
      </c>
      <c r="I1274" s="13" t="s">
        <v>51</v>
      </c>
      <c r="J1274" s="12" t="s">
        <v>18</v>
      </c>
      <c r="K1274" s="13" t="s">
        <v>18</v>
      </c>
      <c r="L1274" s="12" t="s">
        <v>18</v>
      </c>
      <c r="M1274" s="13" t="s">
        <v>18</v>
      </c>
      <c r="N1274" s="2" t="s">
        <v>19</v>
      </c>
      <c r="O1274" s="13" t="s">
        <v>20</v>
      </c>
      <c r="P1274" s="14">
        <v>1390</v>
      </c>
      <c r="Q1274" s="14">
        <v>25020</v>
      </c>
      <c r="R1274" s="13">
        <v>0</v>
      </c>
      <c r="S1274" s="15">
        <v>0.9152542372881356</v>
      </c>
      <c r="T1274" s="13">
        <v>1</v>
      </c>
      <c r="U1274" s="13">
        <v>2</v>
      </c>
      <c r="V1274" s="16">
        <v>0</v>
      </c>
      <c r="W1274" s="16" t="str">
        <f t="shared" si="19"/>
        <v>PN2205205-2</v>
      </c>
      <c r="X1274" s="17" t="s">
        <v>150</v>
      </c>
      <c r="Y1274" s="17" t="s">
        <v>2774</v>
      </c>
      <c r="Z1274" s="13" t="s">
        <v>38</v>
      </c>
      <c r="AA1274" s="17" t="s">
        <v>22</v>
      </c>
      <c r="AB1274" s="17" t="s">
        <v>22</v>
      </c>
      <c r="AC1274" s="17" t="s">
        <v>22</v>
      </c>
      <c r="AD1274" s="17" t="s">
        <v>22</v>
      </c>
      <c r="AE1274" s="17" t="s">
        <v>22</v>
      </c>
      <c r="AF1274" s="17" t="s">
        <v>22</v>
      </c>
      <c r="AG1274" s="17" t="s">
        <v>22</v>
      </c>
      <c r="AJ1274" s="17" t="s">
        <v>22</v>
      </c>
      <c r="AK1274" s="17" t="s">
        <v>22</v>
      </c>
      <c r="AO1274" s="17" t="s">
        <v>22</v>
      </c>
      <c r="AP1274" s="18" t="s">
        <v>22</v>
      </c>
      <c r="AQ1274" s="17" t="s">
        <v>22</v>
      </c>
      <c r="AR1274" s="17" t="s">
        <v>22</v>
      </c>
      <c r="AS1274" s="17" t="s">
        <v>22</v>
      </c>
      <c r="AT1274" s="17" t="s">
        <v>22</v>
      </c>
      <c r="AU1274" s="17" t="s">
        <v>22</v>
      </c>
      <c r="AV1274" s="17" t="s">
        <v>22</v>
      </c>
      <c r="AW1274" s="17" t="s">
        <v>22</v>
      </c>
      <c r="AX1274" s="17" t="s">
        <v>22</v>
      </c>
      <c r="AY1274" s="17" t="s">
        <v>22</v>
      </c>
      <c r="AZ1274" s="17" t="s">
        <v>22</v>
      </c>
      <c r="BA1274" s="17" t="s">
        <v>22</v>
      </c>
      <c r="BB1274" s="17" t="s">
        <v>51</v>
      </c>
      <c r="BD1274" s="17" t="s">
        <v>22</v>
      </c>
      <c r="BE1274" s="17" t="s">
        <v>22</v>
      </c>
      <c r="BF1274" s="17" t="s">
        <v>22</v>
      </c>
      <c r="BG1274" s="18" t="s">
        <v>22</v>
      </c>
      <c r="BH1274" s="3" t="s">
        <v>22</v>
      </c>
      <c r="BI1274" s="3" t="s">
        <v>22</v>
      </c>
      <c r="BK1274" s="3" t="s">
        <v>22</v>
      </c>
      <c r="BL1274" s="17" t="s">
        <v>22</v>
      </c>
      <c r="BM1274" s="19" t="s">
        <v>22</v>
      </c>
      <c r="BN1274" s="19">
        <f>P1274*R1274</f>
        <v>0</v>
      </c>
      <c r="BO1274" s="19" t="str">
        <f>IF(AND(BN1274&gt;120000, P1274&gt;25, X1274&lt;&gt;"WAVE 0"), "yes", "no")</f>
        <v>no</v>
      </c>
      <c r="BP1274" s="17" t="s">
        <v>22</v>
      </c>
    </row>
    <row r="1275" spans="1:68" x14ac:dyDescent="0.25">
      <c r="A1275" s="11" t="s">
        <v>2775</v>
      </c>
      <c r="B1275" s="12" t="s">
        <v>2776</v>
      </c>
      <c r="C1275" s="13" t="s">
        <v>14</v>
      </c>
      <c r="D1275" s="12" t="s">
        <v>1597</v>
      </c>
      <c r="E1275" s="13" t="s">
        <v>1598</v>
      </c>
      <c r="F1275" s="12">
        <v>2019</v>
      </c>
      <c r="G1275" s="13" t="s">
        <v>38</v>
      </c>
      <c r="H1275" s="12" t="s">
        <v>18</v>
      </c>
      <c r="I1275" s="13" t="s">
        <v>51</v>
      </c>
      <c r="J1275" s="12" t="s">
        <v>18</v>
      </c>
      <c r="K1275" s="13" t="s">
        <v>18</v>
      </c>
      <c r="L1275" s="12" t="s">
        <v>18</v>
      </c>
      <c r="M1275" s="13" t="s">
        <v>18</v>
      </c>
      <c r="N1275" s="2" t="s">
        <v>19</v>
      </c>
      <c r="O1275" s="13" t="s">
        <v>20</v>
      </c>
      <c r="P1275" s="14">
        <v>970.54840000000002</v>
      </c>
      <c r="Q1275" s="14">
        <v>55314</v>
      </c>
      <c r="R1275" s="13">
        <v>57</v>
      </c>
      <c r="S1275" s="15">
        <v>0.14285714285714285</v>
      </c>
      <c r="T1275" s="13">
        <v>1</v>
      </c>
      <c r="U1275" s="13">
        <v>4</v>
      </c>
      <c r="V1275" s="16">
        <v>0</v>
      </c>
      <c r="W1275" s="16" t="str">
        <f t="shared" si="19"/>
        <v>PN2205213-1</v>
      </c>
      <c r="X1275" s="17" t="s">
        <v>699</v>
      </c>
      <c r="Z1275" s="17" t="s">
        <v>38</v>
      </c>
      <c r="AA1275" s="17" t="s">
        <v>18</v>
      </c>
      <c r="AB1275" s="17" t="s">
        <v>689</v>
      </c>
      <c r="AC1275" s="17" t="s">
        <v>2777</v>
      </c>
      <c r="AD1275" s="17" t="s">
        <v>398</v>
      </c>
      <c r="AE1275" s="17" t="s">
        <v>42</v>
      </c>
      <c r="AF1275" s="17" t="s">
        <v>1146</v>
      </c>
      <c r="AG1275" s="17" t="s">
        <v>1284</v>
      </c>
      <c r="AJ1275" s="17" t="s">
        <v>490</v>
      </c>
      <c r="AK1275" s="17" t="s">
        <v>491</v>
      </c>
      <c r="AO1275" s="17" t="s">
        <v>130</v>
      </c>
      <c r="AP1275" s="18">
        <v>43326</v>
      </c>
      <c r="AQ1275" s="17" t="s">
        <v>22</v>
      </c>
      <c r="AR1275" s="17" t="s">
        <v>47</v>
      </c>
      <c r="AS1275" s="17" t="s">
        <v>47</v>
      </c>
      <c r="AT1275" s="17" t="s">
        <v>161</v>
      </c>
      <c r="AU1275" s="17" t="s">
        <v>162</v>
      </c>
      <c r="AV1275" s="17" t="s">
        <v>162</v>
      </c>
      <c r="AW1275" s="17" t="s">
        <v>266</v>
      </c>
      <c r="AX1275" s="17" t="s">
        <v>275</v>
      </c>
      <c r="AY1275" s="17" t="s">
        <v>2242</v>
      </c>
      <c r="AZ1275" s="17" t="s">
        <v>2778</v>
      </c>
      <c r="BA1275" s="17" t="s">
        <v>277</v>
      </c>
      <c r="BB1275" s="17" t="s">
        <v>51</v>
      </c>
      <c r="BD1275" s="17">
        <v>5</v>
      </c>
      <c r="BE1275" s="17" t="s">
        <v>52</v>
      </c>
      <c r="BF1275" s="17" t="s">
        <v>1602</v>
      </c>
      <c r="BG1275" s="18">
        <v>43891</v>
      </c>
      <c r="BL1275" s="17" t="s">
        <v>1603</v>
      </c>
      <c r="BM1275" s="19">
        <v>117328.46429708997</v>
      </c>
      <c r="BN1275" s="19">
        <f>P1275*R1275</f>
        <v>55321.258800000003</v>
      </c>
      <c r="BO1275" s="19" t="str">
        <f>IF(AND(BN1275&gt;120000, P1275&gt;25, X1275&lt;&gt;"WAVE 0"), "yes", "no")</f>
        <v>no</v>
      </c>
      <c r="BP1275" s="17" t="s">
        <v>51</v>
      </c>
    </row>
    <row r="1276" spans="1:68" x14ac:dyDescent="0.25">
      <c r="A1276" s="11" t="s">
        <v>2779</v>
      </c>
      <c r="B1276" s="12" t="s">
        <v>1350</v>
      </c>
      <c r="C1276" s="13" t="s">
        <v>14</v>
      </c>
      <c r="D1276" s="12" t="s">
        <v>463</v>
      </c>
      <c r="E1276" s="13" t="s">
        <v>464</v>
      </c>
      <c r="F1276" s="12">
        <v>2019</v>
      </c>
      <c r="G1276" s="13" t="s">
        <v>38</v>
      </c>
      <c r="H1276" s="12" t="s">
        <v>330</v>
      </c>
      <c r="I1276" s="13" t="s">
        <v>51</v>
      </c>
      <c r="J1276" s="12" t="s">
        <v>1547</v>
      </c>
      <c r="K1276" s="13" t="s">
        <v>1548</v>
      </c>
      <c r="L1276" s="12" t="s">
        <v>1549</v>
      </c>
      <c r="M1276" s="13" t="s">
        <v>334</v>
      </c>
      <c r="N1276" s="2" t="s">
        <v>19</v>
      </c>
      <c r="O1276" s="13" t="s">
        <v>20</v>
      </c>
      <c r="P1276" s="14">
        <v>205.71</v>
      </c>
      <c r="Q1276" s="14">
        <v>822.84</v>
      </c>
      <c r="R1276" s="13">
        <v>6</v>
      </c>
      <c r="S1276" s="15">
        <v>1</v>
      </c>
      <c r="T1276" s="13">
        <v>1</v>
      </c>
      <c r="U1276" s="13">
        <v>0</v>
      </c>
      <c r="V1276" s="16">
        <v>0</v>
      </c>
      <c r="W1276" s="16" t="str">
        <f t="shared" si="19"/>
        <v>PN2205249-1</v>
      </c>
      <c r="X1276" s="17" t="s">
        <v>21</v>
      </c>
      <c r="Z1276" s="17" t="s">
        <v>38</v>
      </c>
      <c r="AB1276" s="17" t="s">
        <v>46</v>
      </c>
      <c r="AC1276" s="17" t="s">
        <v>1350</v>
      </c>
      <c r="AD1276" s="17" t="s">
        <v>398</v>
      </c>
      <c r="AE1276" s="17" t="s">
        <v>42</v>
      </c>
      <c r="AF1276" s="17" t="s">
        <v>1146</v>
      </c>
      <c r="AG1276" s="17" t="s">
        <v>1284</v>
      </c>
      <c r="AJ1276" s="17" t="s">
        <v>490</v>
      </c>
      <c r="AK1276" s="17" t="s">
        <v>491</v>
      </c>
      <c r="AO1276" s="17" t="s">
        <v>85</v>
      </c>
      <c r="AP1276" s="18">
        <v>43200</v>
      </c>
      <c r="AQ1276" s="17" t="s">
        <v>22</v>
      </c>
      <c r="AR1276" s="17" t="s">
        <v>47</v>
      </c>
      <c r="AS1276" s="17" t="s">
        <v>47</v>
      </c>
      <c r="AT1276" s="17" t="s">
        <v>161</v>
      </c>
      <c r="AU1276" s="17" t="s">
        <v>162</v>
      </c>
      <c r="AV1276" s="17" t="s">
        <v>162</v>
      </c>
      <c r="AW1276" s="17" t="s">
        <v>266</v>
      </c>
      <c r="AX1276" s="17" t="s">
        <v>2416</v>
      </c>
      <c r="BA1276" s="17" t="s">
        <v>1350</v>
      </c>
      <c r="BB1276" s="17" t="s">
        <v>51</v>
      </c>
      <c r="BD1276" s="17">
        <v>5</v>
      </c>
      <c r="BE1276" s="17" t="s">
        <v>52</v>
      </c>
      <c r="BF1276" s="17" t="s">
        <v>1159</v>
      </c>
      <c r="BG1276" s="18">
        <v>43861</v>
      </c>
      <c r="BL1276" s="17" t="s">
        <v>1160</v>
      </c>
      <c r="BM1276" s="19" t="s">
        <v>22</v>
      </c>
      <c r="BN1276" s="19">
        <f>P1276*R1276</f>
        <v>1234.26</v>
      </c>
      <c r="BO1276" s="19" t="str">
        <f>IF(AND(BN1276&gt;120000, P1276&gt;25, X1276&lt;&gt;"WAVE 0"), "yes", "no")</f>
        <v>no</v>
      </c>
      <c r="BP1276" s="17" t="s">
        <v>51</v>
      </c>
    </row>
    <row r="1277" spans="1:68" x14ac:dyDescent="0.25">
      <c r="A1277" s="11" t="s">
        <v>2780</v>
      </c>
      <c r="B1277" s="12" t="s">
        <v>900</v>
      </c>
      <c r="C1277" s="13" t="s">
        <v>14</v>
      </c>
      <c r="D1277" s="12" t="s">
        <v>1597</v>
      </c>
      <c r="E1277" s="13" t="s">
        <v>1598</v>
      </c>
      <c r="F1277" s="12">
        <v>2019</v>
      </c>
      <c r="G1277" s="13" t="s">
        <v>38</v>
      </c>
      <c r="H1277" s="12" t="s">
        <v>18</v>
      </c>
      <c r="I1277" s="13" t="s">
        <v>51</v>
      </c>
      <c r="J1277" s="12" t="s">
        <v>18</v>
      </c>
      <c r="K1277" s="13" t="s">
        <v>18</v>
      </c>
      <c r="L1277" s="12" t="s">
        <v>18</v>
      </c>
      <c r="M1277" s="13" t="s">
        <v>18</v>
      </c>
      <c r="N1277" s="2" t="s">
        <v>19</v>
      </c>
      <c r="O1277" s="13" t="s">
        <v>20</v>
      </c>
      <c r="P1277" s="14">
        <v>1193</v>
      </c>
      <c r="Q1277" s="14">
        <v>1193</v>
      </c>
      <c r="R1277" s="13">
        <v>6</v>
      </c>
      <c r="S1277" s="15">
        <v>0</v>
      </c>
      <c r="T1277" s="13">
        <v>1</v>
      </c>
      <c r="U1277" s="13">
        <v>2</v>
      </c>
      <c r="V1277" s="16">
        <v>0</v>
      </c>
      <c r="W1277" s="16" t="str">
        <f t="shared" si="19"/>
        <v>PN2205252-1</v>
      </c>
      <c r="X1277" s="17" t="s">
        <v>699</v>
      </c>
      <c r="Z1277" s="17" t="s">
        <v>38</v>
      </c>
      <c r="AA1277" s="17" t="s">
        <v>18</v>
      </c>
      <c r="AB1277" s="17" t="s">
        <v>454</v>
      </c>
      <c r="AC1277" s="17" t="s">
        <v>900</v>
      </c>
      <c r="AD1277" s="17" t="s">
        <v>398</v>
      </c>
      <c r="AE1277" s="17" t="s">
        <v>42</v>
      </c>
      <c r="AF1277" s="17" t="s">
        <v>1146</v>
      </c>
      <c r="AG1277" s="17" t="s">
        <v>1284</v>
      </c>
      <c r="AJ1277" s="17" t="s">
        <v>490</v>
      </c>
      <c r="AK1277" s="17" t="s">
        <v>491</v>
      </c>
      <c r="AO1277" s="17" t="s">
        <v>85</v>
      </c>
      <c r="AP1277" s="18">
        <v>43326</v>
      </c>
      <c r="AQ1277" s="17" t="s">
        <v>22</v>
      </c>
      <c r="AR1277" s="17" t="s">
        <v>47</v>
      </c>
      <c r="AS1277" s="17" t="s">
        <v>47</v>
      </c>
      <c r="AT1277" s="17" t="s">
        <v>161</v>
      </c>
      <c r="AU1277" s="17" t="s">
        <v>162</v>
      </c>
      <c r="AV1277" s="17" t="s">
        <v>162</v>
      </c>
      <c r="AW1277" s="17" t="s">
        <v>266</v>
      </c>
      <c r="AX1277" s="17" t="s">
        <v>904</v>
      </c>
      <c r="BA1277" s="17" t="s">
        <v>906</v>
      </c>
      <c r="BB1277" s="17" t="s">
        <v>51</v>
      </c>
      <c r="BD1277" s="17">
        <v>3</v>
      </c>
      <c r="BE1277" s="17" t="s">
        <v>52</v>
      </c>
      <c r="BF1277" s="17" t="s">
        <v>1602</v>
      </c>
      <c r="BG1277" s="18">
        <v>43891</v>
      </c>
      <c r="BL1277" s="17" t="s">
        <v>1603</v>
      </c>
      <c r="BM1277" s="19">
        <v>315.66733333333337</v>
      </c>
      <c r="BN1277" s="19">
        <f>P1277*R1277</f>
        <v>7158</v>
      </c>
      <c r="BO1277" s="19" t="str">
        <f>IF(AND(BN1277&gt;120000, P1277&gt;25, X1277&lt;&gt;"WAVE 0"), "yes", "no")</f>
        <v>no</v>
      </c>
      <c r="BP1277" s="17" t="s">
        <v>22</v>
      </c>
    </row>
    <row r="1278" spans="1:68" x14ac:dyDescent="0.25">
      <c r="A1278" s="11" t="s">
        <v>2781</v>
      </c>
      <c r="B1278" s="12" t="s">
        <v>1278</v>
      </c>
      <c r="C1278" s="13" t="s">
        <v>14</v>
      </c>
      <c r="D1278" s="12" t="s">
        <v>1597</v>
      </c>
      <c r="E1278" s="13" t="s">
        <v>1598</v>
      </c>
      <c r="F1278" s="12">
        <v>2019</v>
      </c>
      <c r="G1278" s="13" t="s">
        <v>38</v>
      </c>
      <c r="H1278" s="12" t="s">
        <v>18</v>
      </c>
      <c r="I1278" s="13" t="s">
        <v>51</v>
      </c>
      <c r="J1278" s="12" t="s">
        <v>18</v>
      </c>
      <c r="K1278" s="13" t="s">
        <v>18</v>
      </c>
      <c r="L1278" s="12" t="s">
        <v>18</v>
      </c>
      <c r="M1278" s="13" t="s">
        <v>18</v>
      </c>
      <c r="N1278" s="2" t="s">
        <v>19</v>
      </c>
      <c r="O1278" s="13" t="s">
        <v>20</v>
      </c>
      <c r="P1278" s="14">
        <v>412.83</v>
      </c>
      <c r="Q1278" s="14">
        <v>1651.32</v>
      </c>
      <c r="R1278" s="13">
        <v>6</v>
      </c>
      <c r="S1278" s="15">
        <v>0</v>
      </c>
      <c r="T1278" s="13">
        <v>1</v>
      </c>
      <c r="U1278" s="13">
        <v>2</v>
      </c>
      <c r="V1278" s="16">
        <v>0</v>
      </c>
      <c r="W1278" s="16" t="str">
        <f t="shared" si="19"/>
        <v>PN2205254-1</v>
      </c>
      <c r="X1278" s="17" t="s">
        <v>699</v>
      </c>
      <c r="Z1278" s="17" t="s">
        <v>38</v>
      </c>
      <c r="AB1278" s="17" t="s">
        <v>501</v>
      </c>
      <c r="AC1278" s="17" t="s">
        <v>1278</v>
      </c>
      <c r="AD1278" s="17" t="s">
        <v>398</v>
      </c>
      <c r="AE1278" s="17" t="s">
        <v>42</v>
      </c>
      <c r="AF1278" s="17" t="s">
        <v>1146</v>
      </c>
      <c r="AG1278" s="17" t="s">
        <v>1284</v>
      </c>
      <c r="AJ1278" s="17" t="s">
        <v>490</v>
      </c>
      <c r="AK1278" s="17" t="s">
        <v>491</v>
      </c>
      <c r="AO1278" s="17" t="s">
        <v>85</v>
      </c>
      <c r="AP1278" s="18">
        <v>43326</v>
      </c>
      <c r="AQ1278" s="17" t="s">
        <v>22</v>
      </c>
      <c r="AR1278" s="17" t="s">
        <v>47</v>
      </c>
      <c r="AS1278" s="17" t="s">
        <v>47</v>
      </c>
      <c r="AT1278" s="17" t="s">
        <v>161</v>
      </c>
      <c r="AU1278" s="17" t="s">
        <v>162</v>
      </c>
      <c r="AV1278" s="17" t="s">
        <v>162</v>
      </c>
      <c r="AW1278" s="17" t="s">
        <v>266</v>
      </c>
      <c r="AX1278" s="17" t="s">
        <v>267</v>
      </c>
      <c r="BA1278" s="17" t="s">
        <v>693</v>
      </c>
      <c r="BB1278" s="17" t="s">
        <v>51</v>
      </c>
      <c r="BD1278" s="17">
        <v>3</v>
      </c>
      <c r="BE1278" s="17" t="s">
        <v>52</v>
      </c>
      <c r="BF1278" s="17" t="s">
        <v>1602</v>
      </c>
      <c r="BG1278" s="18">
        <v>43891</v>
      </c>
      <c r="BL1278" s="17" t="s">
        <v>1603</v>
      </c>
      <c r="BM1278" s="19" t="s">
        <v>22</v>
      </c>
      <c r="BN1278" s="19">
        <f>P1278*R1278</f>
        <v>2476.98</v>
      </c>
      <c r="BO1278" s="19" t="str">
        <f>IF(AND(BN1278&gt;120000, P1278&gt;25, X1278&lt;&gt;"WAVE 0"), "yes", "no")</f>
        <v>no</v>
      </c>
      <c r="BP1278" s="17" t="s">
        <v>51</v>
      </c>
    </row>
    <row r="1279" spans="1:68" x14ac:dyDescent="0.25">
      <c r="A1279" s="11" t="s">
        <v>2782</v>
      </c>
      <c r="B1279" s="12" t="s">
        <v>2783</v>
      </c>
      <c r="C1279" s="13" t="s">
        <v>14</v>
      </c>
      <c r="D1279" s="12" t="s">
        <v>463</v>
      </c>
      <c r="E1279" s="13" t="s">
        <v>464</v>
      </c>
      <c r="F1279" s="12">
        <v>2019</v>
      </c>
      <c r="G1279" s="13" t="s">
        <v>38</v>
      </c>
      <c r="H1279" s="12" t="s">
        <v>330</v>
      </c>
      <c r="I1279" s="13" t="s">
        <v>18</v>
      </c>
      <c r="J1279" s="12" t="s">
        <v>331</v>
      </c>
      <c r="K1279" s="13" t="s">
        <v>332</v>
      </c>
      <c r="L1279" s="12" t="s">
        <v>333</v>
      </c>
      <c r="M1279" s="13" t="s">
        <v>334</v>
      </c>
      <c r="N1279" s="2" t="s">
        <v>19</v>
      </c>
      <c r="O1279" s="13" t="s">
        <v>20</v>
      </c>
      <c r="P1279" s="14">
        <v>66.44</v>
      </c>
      <c r="Q1279" s="14"/>
      <c r="R1279" s="13">
        <v>6</v>
      </c>
      <c r="S1279" s="15"/>
      <c r="T1279" s="13">
        <v>1</v>
      </c>
      <c r="U1279" s="13"/>
      <c r="V1279" s="16"/>
      <c r="W1279" s="16" t="str">
        <f t="shared" si="19"/>
        <v>PN2205263-1</v>
      </c>
      <c r="X1279" s="17" t="s">
        <v>21</v>
      </c>
      <c r="Z1279" s="17" t="s">
        <v>38</v>
      </c>
      <c r="AB1279" s="17" t="s">
        <v>152</v>
      </c>
      <c r="AC1279" s="17" t="s">
        <v>2783</v>
      </c>
      <c r="AD1279" s="17" t="s">
        <v>398</v>
      </c>
      <c r="AE1279" s="17" t="s">
        <v>42</v>
      </c>
      <c r="AF1279" s="17" t="s">
        <v>1146</v>
      </c>
      <c r="AG1279" s="17" t="s">
        <v>1284</v>
      </c>
      <c r="AJ1279" s="17" t="s">
        <v>103</v>
      </c>
      <c r="AK1279" s="17" t="s">
        <v>103</v>
      </c>
      <c r="AO1279" s="17" t="s">
        <v>85</v>
      </c>
      <c r="AP1279" s="18">
        <v>43200</v>
      </c>
      <c r="AQ1279" s="17" t="s">
        <v>22</v>
      </c>
      <c r="AR1279" s="17" t="s">
        <v>47</v>
      </c>
      <c r="AS1279" s="17" t="s">
        <v>47</v>
      </c>
      <c r="AT1279" s="17" t="s">
        <v>47</v>
      </c>
      <c r="AU1279" s="17" t="s">
        <v>47</v>
      </c>
      <c r="AV1279" s="17" t="s">
        <v>47</v>
      </c>
      <c r="AW1279" s="17" t="s">
        <v>266</v>
      </c>
      <c r="AX1279" s="17" t="s">
        <v>516</v>
      </c>
      <c r="AY1279" s="17" t="s">
        <v>268</v>
      </c>
      <c r="AZ1279" s="17" t="s">
        <v>692</v>
      </c>
      <c r="BA1279" s="17" t="s">
        <v>705</v>
      </c>
      <c r="BB1279" s="17" t="s">
        <v>51</v>
      </c>
      <c r="BD1279" s="17">
        <v>3</v>
      </c>
      <c r="BE1279" s="17" t="s">
        <v>52</v>
      </c>
      <c r="BF1279" s="17" t="s">
        <v>1159</v>
      </c>
      <c r="BG1279" s="18">
        <v>43861</v>
      </c>
      <c r="BL1279" s="17" t="s">
        <v>1160</v>
      </c>
      <c r="BM1279" s="19" t="s">
        <v>22</v>
      </c>
      <c r="BN1279" s="19">
        <f>P1279*R1279</f>
        <v>398.64</v>
      </c>
      <c r="BO1279" s="19" t="str">
        <f>IF(AND(BN1279&gt;120000, P1279&gt;25, X1279&lt;&gt;"WAVE 0"), "yes", "no")</f>
        <v>no</v>
      </c>
      <c r="BP1279" s="17" t="s">
        <v>22</v>
      </c>
    </row>
    <row r="1280" spans="1:68" x14ac:dyDescent="0.25">
      <c r="A1280" s="11" t="s">
        <v>2784</v>
      </c>
      <c r="B1280" s="12" t="s">
        <v>2785</v>
      </c>
      <c r="C1280" s="13" t="s">
        <v>14</v>
      </c>
      <c r="D1280" s="12" t="s">
        <v>463</v>
      </c>
      <c r="E1280" s="13" t="s">
        <v>464</v>
      </c>
      <c r="F1280" s="12">
        <v>2019</v>
      </c>
      <c r="G1280" s="13" t="s">
        <v>38</v>
      </c>
      <c r="H1280" s="12" t="s">
        <v>330</v>
      </c>
      <c r="I1280" s="13" t="s">
        <v>51</v>
      </c>
      <c r="J1280" s="12" t="s">
        <v>351</v>
      </c>
      <c r="K1280" s="13" t="s">
        <v>352</v>
      </c>
      <c r="L1280" s="12" t="s">
        <v>353</v>
      </c>
      <c r="M1280" s="13" t="s">
        <v>334</v>
      </c>
      <c r="N1280" s="2" t="s">
        <v>19</v>
      </c>
      <c r="O1280" s="13" t="s">
        <v>20</v>
      </c>
      <c r="P1280" s="14">
        <v>199.69</v>
      </c>
      <c r="Q1280" s="14">
        <v>798.76</v>
      </c>
      <c r="R1280" s="13">
        <v>6</v>
      </c>
      <c r="S1280" s="15">
        <v>1</v>
      </c>
      <c r="T1280" s="13">
        <v>1</v>
      </c>
      <c r="U1280" s="13">
        <v>0</v>
      </c>
      <c r="V1280" s="16">
        <v>0</v>
      </c>
      <c r="W1280" s="16" t="str">
        <f t="shared" si="19"/>
        <v>PN2205264-1</v>
      </c>
      <c r="X1280" s="17" t="s">
        <v>21</v>
      </c>
      <c r="Z1280" s="17" t="s">
        <v>38</v>
      </c>
      <c r="AB1280" s="17" t="s">
        <v>152</v>
      </c>
      <c r="AC1280" s="17" t="s">
        <v>2785</v>
      </c>
      <c r="AD1280" s="17" t="s">
        <v>398</v>
      </c>
      <c r="AE1280" s="17" t="s">
        <v>42</v>
      </c>
      <c r="AF1280" s="17" t="s">
        <v>1146</v>
      </c>
      <c r="AG1280" s="17" t="s">
        <v>1284</v>
      </c>
      <c r="AJ1280" s="17" t="s">
        <v>490</v>
      </c>
      <c r="AK1280" s="17" t="s">
        <v>491</v>
      </c>
      <c r="AO1280" s="17" t="s">
        <v>85</v>
      </c>
      <c r="AP1280" s="18">
        <v>43200</v>
      </c>
      <c r="AQ1280" s="17" t="s">
        <v>22</v>
      </c>
      <c r="AR1280" s="17" t="s">
        <v>47</v>
      </c>
      <c r="AS1280" s="17" t="s">
        <v>47</v>
      </c>
      <c r="AT1280" s="17" t="s">
        <v>161</v>
      </c>
      <c r="AU1280" s="17" t="s">
        <v>162</v>
      </c>
      <c r="AV1280" s="17" t="s">
        <v>162</v>
      </c>
      <c r="AW1280" s="17" t="s">
        <v>266</v>
      </c>
      <c r="AX1280" s="17" t="s">
        <v>1828</v>
      </c>
      <c r="BA1280" s="17" t="s">
        <v>1977</v>
      </c>
      <c r="BB1280" s="17" t="s">
        <v>51</v>
      </c>
      <c r="BD1280" s="17">
        <v>3</v>
      </c>
      <c r="BE1280" s="17" t="s">
        <v>52</v>
      </c>
      <c r="BF1280" s="17" t="s">
        <v>1159</v>
      </c>
      <c r="BG1280" s="18">
        <v>43861</v>
      </c>
      <c r="BL1280" s="17" t="s">
        <v>1160</v>
      </c>
      <c r="BM1280" s="19" t="s">
        <v>22</v>
      </c>
      <c r="BN1280" s="19">
        <f>P1280*R1280</f>
        <v>1198.1399999999999</v>
      </c>
      <c r="BO1280" s="19" t="str">
        <f>IF(AND(BN1280&gt;120000, P1280&gt;25, X1280&lt;&gt;"WAVE 0"), "yes", "no")</f>
        <v>no</v>
      </c>
      <c r="BP1280" s="17" t="s">
        <v>51</v>
      </c>
    </row>
    <row r="1281" spans="1:68" x14ac:dyDescent="0.25">
      <c r="A1281" s="11" t="s">
        <v>2786</v>
      </c>
      <c r="B1281" s="12" t="s">
        <v>2787</v>
      </c>
      <c r="C1281" s="13" t="s">
        <v>14</v>
      </c>
      <c r="D1281" s="12" t="s">
        <v>463</v>
      </c>
      <c r="E1281" s="13" t="s">
        <v>464</v>
      </c>
      <c r="F1281" s="12">
        <v>2019</v>
      </c>
      <c r="G1281" s="13" t="s">
        <v>38</v>
      </c>
      <c r="H1281" s="12" t="s">
        <v>330</v>
      </c>
      <c r="I1281" s="13" t="s">
        <v>51</v>
      </c>
      <c r="J1281" s="12" t="s">
        <v>331</v>
      </c>
      <c r="K1281" s="13" t="s">
        <v>332</v>
      </c>
      <c r="L1281" s="12" t="s">
        <v>333</v>
      </c>
      <c r="M1281" s="13" t="s">
        <v>334</v>
      </c>
      <c r="N1281" s="2" t="s">
        <v>19</v>
      </c>
      <c r="O1281" s="13" t="s">
        <v>20</v>
      </c>
      <c r="P1281" s="14">
        <v>354.1</v>
      </c>
      <c r="Q1281" s="14">
        <v>49219.9</v>
      </c>
      <c r="R1281" s="13">
        <v>57</v>
      </c>
      <c r="S1281" s="15">
        <v>0.73684210526315785</v>
      </c>
      <c r="T1281" s="13">
        <v>1</v>
      </c>
      <c r="U1281" s="13">
        <v>3</v>
      </c>
      <c r="V1281" s="16">
        <v>0</v>
      </c>
      <c r="W1281" s="16" t="str">
        <f t="shared" si="19"/>
        <v>PN2205306-1</v>
      </c>
      <c r="X1281" s="17" t="s">
        <v>21</v>
      </c>
      <c r="Z1281" s="17" t="s">
        <v>38</v>
      </c>
      <c r="AA1281" s="17" t="s">
        <v>331</v>
      </c>
      <c r="AB1281" s="17" t="s">
        <v>46</v>
      </c>
      <c r="AC1281" s="17" t="s">
        <v>2787</v>
      </c>
      <c r="AD1281" s="17" t="s">
        <v>398</v>
      </c>
      <c r="AE1281" s="17" t="s">
        <v>42</v>
      </c>
      <c r="AF1281" s="17" t="s">
        <v>1146</v>
      </c>
      <c r="AG1281" s="17" t="s">
        <v>1284</v>
      </c>
      <c r="AJ1281" s="17" t="s">
        <v>490</v>
      </c>
      <c r="AK1281" s="17" t="s">
        <v>491</v>
      </c>
      <c r="AO1281" s="17" t="s">
        <v>85</v>
      </c>
      <c r="AP1281" s="18">
        <v>43200</v>
      </c>
      <c r="AQ1281" s="17">
        <v>0</v>
      </c>
      <c r="AR1281" s="17" t="s">
        <v>47</v>
      </c>
      <c r="AS1281" s="17" t="s">
        <v>47</v>
      </c>
      <c r="AT1281" s="17" t="s">
        <v>161</v>
      </c>
      <c r="AU1281" s="17" t="s">
        <v>162</v>
      </c>
      <c r="AV1281" s="17" t="s">
        <v>162</v>
      </c>
      <c r="AW1281" s="17" t="s">
        <v>266</v>
      </c>
      <c r="AX1281" s="17" t="s">
        <v>904</v>
      </c>
      <c r="AY1281" s="17" t="s">
        <v>691</v>
      </c>
      <c r="BA1281" s="17" t="s">
        <v>2788</v>
      </c>
      <c r="BB1281" s="17" t="s">
        <v>51</v>
      </c>
      <c r="BD1281" s="17">
        <v>3</v>
      </c>
      <c r="BE1281" s="17" t="s">
        <v>52</v>
      </c>
      <c r="BF1281" s="17" t="s">
        <v>1159</v>
      </c>
      <c r="BG1281" s="18">
        <v>43861</v>
      </c>
      <c r="BL1281" s="17" t="s">
        <v>1160</v>
      </c>
      <c r="BM1281" s="19">
        <v>13989.079366865082</v>
      </c>
      <c r="BN1281" s="19">
        <f>P1281*R1281</f>
        <v>20183.7</v>
      </c>
      <c r="BO1281" s="19" t="str">
        <f>IF(AND(BN1281&gt;120000, P1281&gt;25, X1281&lt;&gt;"WAVE 0"), "yes", "no")</f>
        <v>no</v>
      </c>
      <c r="BP1281" s="17" t="s">
        <v>51</v>
      </c>
    </row>
    <row r="1282" spans="1:68" x14ac:dyDescent="0.25">
      <c r="A1282" s="11" t="s">
        <v>2789</v>
      </c>
      <c r="B1282" s="12" t="s">
        <v>2790</v>
      </c>
      <c r="C1282" s="13" t="s">
        <v>14</v>
      </c>
      <c r="D1282" s="12" t="s">
        <v>547</v>
      </c>
      <c r="E1282" s="13" t="s">
        <v>548</v>
      </c>
      <c r="F1282" s="12">
        <v>2019</v>
      </c>
      <c r="G1282" s="13" t="s">
        <v>109</v>
      </c>
      <c r="H1282" s="12" t="s">
        <v>18</v>
      </c>
      <c r="I1282" s="13" t="s">
        <v>51</v>
      </c>
      <c r="J1282" s="12" t="s">
        <v>18</v>
      </c>
      <c r="K1282" s="13" t="s">
        <v>18</v>
      </c>
      <c r="L1282" s="12" t="s">
        <v>18</v>
      </c>
      <c r="M1282" s="13" t="s">
        <v>18</v>
      </c>
      <c r="N1282" s="2" t="s">
        <v>19</v>
      </c>
      <c r="O1282" s="13" t="s">
        <v>20</v>
      </c>
      <c r="P1282" s="14">
        <v>267.85000000000002</v>
      </c>
      <c r="Q1282" s="14">
        <v>5892.7</v>
      </c>
      <c r="R1282" s="13">
        <v>0</v>
      </c>
      <c r="S1282" s="15">
        <v>0</v>
      </c>
      <c r="T1282" s="13">
        <v>1</v>
      </c>
      <c r="U1282" s="13">
        <v>1</v>
      </c>
      <c r="V1282" s="16">
        <v>0</v>
      </c>
      <c r="W1282" s="16" t="str">
        <f t="shared" ref="W1282:W1345" si="20">"PN"&amp;A1282</f>
        <v>PN2205423-5</v>
      </c>
      <c r="X1282" s="17" t="s">
        <v>549</v>
      </c>
      <c r="Z1282" s="13" t="s">
        <v>109</v>
      </c>
      <c r="AA1282" s="17" t="s">
        <v>22</v>
      </c>
      <c r="AB1282" s="17" t="s">
        <v>22</v>
      </c>
      <c r="AC1282" s="17" t="s">
        <v>22</v>
      </c>
      <c r="AD1282" s="17" t="s">
        <v>22</v>
      </c>
      <c r="AE1282" s="17" t="s">
        <v>22</v>
      </c>
      <c r="AF1282" s="17" t="s">
        <v>22</v>
      </c>
      <c r="AG1282" s="17" t="s">
        <v>22</v>
      </c>
      <c r="AJ1282" s="17" t="s">
        <v>22</v>
      </c>
      <c r="AK1282" s="17" t="s">
        <v>22</v>
      </c>
      <c r="AO1282" s="17" t="s">
        <v>22</v>
      </c>
      <c r="AP1282" s="18" t="s">
        <v>22</v>
      </c>
      <c r="AQ1282" s="17" t="s">
        <v>22</v>
      </c>
      <c r="AR1282" s="17" t="s">
        <v>22</v>
      </c>
      <c r="AS1282" s="17" t="s">
        <v>22</v>
      </c>
      <c r="AT1282" s="17" t="s">
        <v>22</v>
      </c>
      <c r="AU1282" s="17" t="s">
        <v>22</v>
      </c>
      <c r="AV1282" s="17" t="s">
        <v>22</v>
      </c>
      <c r="AW1282" s="17" t="s">
        <v>22</v>
      </c>
      <c r="AX1282" s="17" t="s">
        <v>22</v>
      </c>
      <c r="AY1282" s="17" t="s">
        <v>22</v>
      </c>
      <c r="AZ1282" s="17" t="s">
        <v>22</v>
      </c>
      <c r="BA1282" s="17" t="s">
        <v>22</v>
      </c>
      <c r="BB1282" s="17" t="s">
        <v>51</v>
      </c>
      <c r="BD1282" s="17" t="s">
        <v>22</v>
      </c>
      <c r="BE1282" s="17" t="s">
        <v>22</v>
      </c>
      <c r="BF1282" s="17" t="s">
        <v>22</v>
      </c>
      <c r="BG1282" s="18" t="s">
        <v>22</v>
      </c>
      <c r="BH1282" s="3" t="s">
        <v>22</v>
      </c>
      <c r="BI1282" s="3" t="s">
        <v>22</v>
      </c>
      <c r="BK1282" s="3" t="s">
        <v>22</v>
      </c>
      <c r="BL1282" s="17" t="s">
        <v>22</v>
      </c>
      <c r="BM1282" s="19" t="s">
        <v>22</v>
      </c>
      <c r="BN1282" s="19">
        <f>P1282*R1282</f>
        <v>0</v>
      </c>
      <c r="BO1282" s="19" t="str">
        <f>IF(AND(BN1282&gt;120000, P1282&gt;25, X1282&lt;&gt;"WAVE 0"), "yes", "no")</f>
        <v>no</v>
      </c>
      <c r="BP1282" s="17" t="s">
        <v>22</v>
      </c>
    </row>
    <row r="1283" spans="1:68" x14ac:dyDescent="0.25">
      <c r="A1283" s="11" t="s">
        <v>2791</v>
      </c>
      <c r="B1283" s="12" t="s">
        <v>546</v>
      </c>
      <c r="C1283" s="13" t="s">
        <v>14</v>
      </c>
      <c r="D1283" s="12" t="s">
        <v>547</v>
      </c>
      <c r="E1283" s="13" t="s">
        <v>548</v>
      </c>
      <c r="F1283" s="12">
        <v>2019</v>
      </c>
      <c r="G1283" s="13" t="s">
        <v>109</v>
      </c>
      <c r="H1283" s="12" t="s">
        <v>330</v>
      </c>
      <c r="I1283" s="13" t="s">
        <v>51</v>
      </c>
      <c r="J1283" s="12" t="s">
        <v>331</v>
      </c>
      <c r="K1283" s="13" t="s">
        <v>332</v>
      </c>
      <c r="L1283" s="12" t="s">
        <v>333</v>
      </c>
      <c r="M1283" s="13" t="s">
        <v>334</v>
      </c>
      <c r="N1283" s="2" t="s">
        <v>19</v>
      </c>
      <c r="O1283" s="13" t="s">
        <v>20</v>
      </c>
      <c r="P1283" s="14">
        <v>92.72</v>
      </c>
      <c r="Q1283" s="14">
        <v>4357.84</v>
      </c>
      <c r="R1283" s="13">
        <v>66</v>
      </c>
      <c r="S1283" s="15">
        <v>1</v>
      </c>
      <c r="T1283" s="13">
        <v>1</v>
      </c>
      <c r="U1283" s="13">
        <v>2</v>
      </c>
      <c r="V1283" s="16">
        <v>0</v>
      </c>
      <c r="W1283" s="16" t="str">
        <f t="shared" si="20"/>
        <v>PN2205454-1</v>
      </c>
      <c r="X1283" s="17" t="s">
        <v>549</v>
      </c>
      <c r="Z1283" s="13" t="s">
        <v>109</v>
      </c>
      <c r="BN1283" s="19">
        <f>P1283*R1283</f>
        <v>6119.5199999999995</v>
      </c>
      <c r="BO1283" s="19" t="str">
        <f>IF(AND(BN1283&gt;120000, P1283&gt;25, X1283&lt;&gt;"WAVE 0"), "yes", "no")</f>
        <v>no</v>
      </c>
      <c r="BP1283" s="17" t="s">
        <v>51</v>
      </c>
    </row>
    <row r="1284" spans="1:68" x14ac:dyDescent="0.25">
      <c r="A1284" s="11" t="s">
        <v>2792</v>
      </c>
      <c r="B1284" s="12" t="s">
        <v>546</v>
      </c>
      <c r="C1284" s="13" t="s">
        <v>14</v>
      </c>
      <c r="D1284" s="12" t="s">
        <v>547</v>
      </c>
      <c r="E1284" s="13" t="s">
        <v>548</v>
      </c>
      <c r="F1284" s="12">
        <v>2019</v>
      </c>
      <c r="G1284" s="13" t="s">
        <v>109</v>
      </c>
      <c r="H1284" s="12" t="s">
        <v>330</v>
      </c>
      <c r="I1284" s="13" t="s">
        <v>51</v>
      </c>
      <c r="J1284" s="12" t="s">
        <v>331</v>
      </c>
      <c r="K1284" s="13" t="s">
        <v>332</v>
      </c>
      <c r="L1284" s="12" t="s">
        <v>333</v>
      </c>
      <c r="M1284" s="13" t="s">
        <v>334</v>
      </c>
      <c r="N1284" s="2" t="s">
        <v>19</v>
      </c>
      <c r="O1284" s="13" t="s">
        <v>20</v>
      </c>
      <c r="P1284" s="14">
        <v>80.36</v>
      </c>
      <c r="Q1284" s="14">
        <v>401.8</v>
      </c>
      <c r="R1284" s="13">
        <v>2</v>
      </c>
      <c r="S1284" s="15">
        <v>1</v>
      </c>
      <c r="T1284" s="13">
        <v>1</v>
      </c>
      <c r="U1284" s="13">
        <v>0</v>
      </c>
      <c r="V1284" s="16">
        <v>0</v>
      </c>
      <c r="W1284" s="16" t="str">
        <f t="shared" si="20"/>
        <v>PN2205485-1</v>
      </c>
      <c r="X1284" s="17" t="s">
        <v>549</v>
      </c>
      <c r="Z1284" s="17" t="s">
        <v>109</v>
      </c>
      <c r="AB1284" s="17" t="s">
        <v>46</v>
      </c>
      <c r="AC1284" s="17" t="s">
        <v>546</v>
      </c>
      <c r="AD1284" s="17" t="s">
        <v>398</v>
      </c>
      <c r="AE1284" s="17" t="s">
        <v>42</v>
      </c>
      <c r="AF1284" s="17" t="s">
        <v>1146</v>
      </c>
      <c r="AG1284" s="17" t="s">
        <v>1284</v>
      </c>
      <c r="AJ1284" s="17" t="s">
        <v>490</v>
      </c>
      <c r="AK1284" s="17" t="s">
        <v>491</v>
      </c>
      <c r="AO1284" s="17" t="s">
        <v>130</v>
      </c>
      <c r="AP1284" s="18">
        <v>43259</v>
      </c>
      <c r="AQ1284" s="17" t="s">
        <v>22</v>
      </c>
      <c r="AR1284" s="17" t="s">
        <v>47</v>
      </c>
      <c r="AS1284" s="17" t="s">
        <v>47</v>
      </c>
      <c r="AT1284" s="17" t="s">
        <v>161</v>
      </c>
      <c r="AU1284" s="17" t="s">
        <v>162</v>
      </c>
      <c r="AV1284" s="17" t="s">
        <v>162</v>
      </c>
      <c r="AW1284" s="17" t="s">
        <v>48</v>
      </c>
      <c r="AX1284" s="17" t="s">
        <v>696</v>
      </c>
      <c r="BA1284" s="17" t="s">
        <v>696</v>
      </c>
      <c r="BB1284" s="17" t="s">
        <v>51</v>
      </c>
      <c r="BD1284" s="17">
        <v>3</v>
      </c>
      <c r="BE1284" s="17" t="s">
        <v>52</v>
      </c>
      <c r="BF1284" s="17" t="s">
        <v>1147</v>
      </c>
      <c r="BG1284" s="18">
        <v>43517</v>
      </c>
      <c r="BL1284" s="17" t="s">
        <v>1148</v>
      </c>
      <c r="BM1284" s="19" t="s">
        <v>22</v>
      </c>
      <c r="BN1284" s="19">
        <f>P1284*R1284</f>
        <v>160.72</v>
      </c>
      <c r="BO1284" s="19" t="str">
        <f>IF(AND(BN1284&gt;120000, P1284&gt;25, X1284&lt;&gt;"WAVE 0"), "yes", "no")</f>
        <v>no</v>
      </c>
      <c r="BP1284" s="17" t="s">
        <v>51</v>
      </c>
    </row>
    <row r="1285" spans="1:68" x14ac:dyDescent="0.25">
      <c r="A1285" s="11" t="s">
        <v>2793</v>
      </c>
      <c r="B1285" s="12" t="s">
        <v>2790</v>
      </c>
      <c r="C1285" s="13" t="s">
        <v>14</v>
      </c>
      <c r="D1285" s="12" t="s">
        <v>547</v>
      </c>
      <c r="E1285" s="13" t="s">
        <v>548</v>
      </c>
      <c r="F1285" s="12">
        <v>2019</v>
      </c>
      <c r="G1285" s="13" t="s">
        <v>109</v>
      </c>
      <c r="H1285" s="12" t="s">
        <v>330</v>
      </c>
      <c r="I1285" s="13" t="s">
        <v>51</v>
      </c>
      <c r="J1285" s="12" t="s">
        <v>331</v>
      </c>
      <c r="K1285" s="13" t="s">
        <v>332</v>
      </c>
      <c r="L1285" s="12" t="s">
        <v>333</v>
      </c>
      <c r="M1285" s="13" t="s">
        <v>334</v>
      </c>
      <c r="N1285" s="2" t="s">
        <v>19</v>
      </c>
      <c r="O1285" s="13" t="s">
        <v>20</v>
      </c>
      <c r="P1285" s="14">
        <v>105.08</v>
      </c>
      <c r="Q1285" s="14">
        <v>8301.32</v>
      </c>
      <c r="R1285" s="13">
        <v>72</v>
      </c>
      <c r="S1285" s="15">
        <v>1</v>
      </c>
      <c r="T1285" s="13">
        <v>1</v>
      </c>
      <c r="U1285" s="13">
        <v>2</v>
      </c>
      <c r="V1285" s="16">
        <v>0</v>
      </c>
      <c r="W1285" s="16" t="str">
        <f t="shared" si="20"/>
        <v>PN2205495-1</v>
      </c>
      <c r="X1285" s="17" t="s">
        <v>549</v>
      </c>
      <c r="Z1285" s="13" t="s">
        <v>109</v>
      </c>
      <c r="BN1285" s="19">
        <f>P1285*R1285</f>
        <v>7565.76</v>
      </c>
      <c r="BO1285" s="19" t="str">
        <f>IF(AND(BN1285&gt;120000, P1285&gt;25, X1285&lt;&gt;"WAVE 0"), "yes", "no")</f>
        <v>no</v>
      </c>
      <c r="BP1285" s="17" t="s">
        <v>51</v>
      </c>
    </row>
    <row r="1286" spans="1:68" x14ac:dyDescent="0.25">
      <c r="A1286" s="11" t="s">
        <v>2794</v>
      </c>
      <c r="B1286" s="12" t="s">
        <v>2795</v>
      </c>
      <c r="C1286" s="13" t="s">
        <v>14</v>
      </c>
      <c r="D1286" s="12" t="s">
        <v>1597</v>
      </c>
      <c r="E1286" s="13" t="s">
        <v>1598</v>
      </c>
      <c r="F1286" s="12">
        <v>2019</v>
      </c>
      <c r="G1286" s="13" t="s">
        <v>38</v>
      </c>
      <c r="H1286" s="12" t="s">
        <v>330</v>
      </c>
      <c r="I1286" s="13" t="s">
        <v>51</v>
      </c>
      <c r="J1286" s="12" t="s">
        <v>331</v>
      </c>
      <c r="K1286" s="13" t="s">
        <v>332</v>
      </c>
      <c r="L1286" s="12" t="s">
        <v>333</v>
      </c>
      <c r="M1286" s="13" t="s">
        <v>334</v>
      </c>
      <c r="N1286" s="2" t="s">
        <v>19</v>
      </c>
      <c r="O1286" s="13" t="s">
        <v>20</v>
      </c>
      <c r="P1286" s="14">
        <v>197.01</v>
      </c>
      <c r="Q1286" s="14">
        <v>788.04</v>
      </c>
      <c r="R1286" s="13">
        <v>7</v>
      </c>
      <c r="S1286" s="15">
        <v>0.25</v>
      </c>
      <c r="T1286" s="13">
        <v>1</v>
      </c>
      <c r="U1286" s="13"/>
      <c r="V1286" s="16">
        <v>0</v>
      </c>
      <c r="W1286" s="16" t="str">
        <f t="shared" si="20"/>
        <v>PN2205602-1</v>
      </c>
      <c r="Z1286" s="13" t="s">
        <v>38</v>
      </c>
      <c r="BN1286" s="19">
        <f>P1286*R1286</f>
        <v>1379.07</v>
      </c>
      <c r="BO1286" s="19" t="str">
        <f>IF(AND(BN1286&gt;120000, P1286&gt;25, X1286&lt;&gt;"WAVE 0"), "yes", "no")</f>
        <v>no</v>
      </c>
      <c r="BP1286" s="17" t="s">
        <v>51</v>
      </c>
    </row>
    <row r="1287" spans="1:68" x14ac:dyDescent="0.25">
      <c r="A1287" s="11" t="s">
        <v>2796</v>
      </c>
      <c r="B1287" s="12" t="s">
        <v>2005</v>
      </c>
      <c r="C1287" s="13" t="s">
        <v>14</v>
      </c>
      <c r="D1287" s="12" t="s">
        <v>1597</v>
      </c>
      <c r="E1287" s="13" t="s">
        <v>1598</v>
      </c>
      <c r="F1287" s="12">
        <v>2019</v>
      </c>
      <c r="G1287" s="13" t="s">
        <v>38</v>
      </c>
      <c r="H1287" s="12" t="s">
        <v>330</v>
      </c>
      <c r="I1287" s="13" t="s">
        <v>51</v>
      </c>
      <c r="J1287" s="12" t="s">
        <v>331</v>
      </c>
      <c r="K1287" s="13" t="s">
        <v>332</v>
      </c>
      <c r="L1287" s="12" t="s">
        <v>333</v>
      </c>
      <c r="M1287" s="13" t="s">
        <v>334</v>
      </c>
      <c r="N1287" s="2" t="s">
        <v>19</v>
      </c>
      <c r="O1287" s="13" t="s">
        <v>20</v>
      </c>
      <c r="P1287" s="14">
        <v>298</v>
      </c>
      <c r="Q1287" s="14">
        <v>11622</v>
      </c>
      <c r="R1287" s="13">
        <v>54</v>
      </c>
      <c r="S1287" s="15">
        <v>0.5</v>
      </c>
      <c r="T1287" s="13">
        <v>1</v>
      </c>
      <c r="U1287" s="13">
        <v>4</v>
      </c>
      <c r="V1287" s="16">
        <v>0</v>
      </c>
      <c r="W1287" s="16" t="str">
        <f t="shared" si="20"/>
        <v>PN2205668-1</v>
      </c>
      <c r="X1287" s="17" t="s">
        <v>699</v>
      </c>
      <c r="Z1287" s="17" t="s">
        <v>38</v>
      </c>
      <c r="AB1287" s="17" t="s">
        <v>501</v>
      </c>
      <c r="AC1287" s="17" t="s">
        <v>2005</v>
      </c>
      <c r="AD1287" s="17" t="s">
        <v>398</v>
      </c>
      <c r="AE1287" s="17" t="s">
        <v>42</v>
      </c>
      <c r="AF1287" s="17" t="s">
        <v>1146</v>
      </c>
      <c r="AG1287" s="17" t="s">
        <v>1284</v>
      </c>
      <c r="AJ1287" s="17" t="s">
        <v>83</v>
      </c>
      <c r="AK1287" s="17" t="s">
        <v>84</v>
      </c>
      <c r="AO1287" s="17" t="s">
        <v>130</v>
      </c>
      <c r="AP1287" s="18">
        <v>43326</v>
      </c>
      <c r="AQ1287" s="17" t="s">
        <v>22</v>
      </c>
      <c r="AR1287" s="17" t="s">
        <v>47</v>
      </c>
      <c r="AS1287" s="17" t="s">
        <v>47</v>
      </c>
      <c r="AT1287" s="17" t="s">
        <v>47</v>
      </c>
      <c r="AU1287" s="17" t="s">
        <v>47</v>
      </c>
      <c r="AV1287" s="17" t="s">
        <v>47</v>
      </c>
      <c r="AW1287" s="17" t="s">
        <v>266</v>
      </c>
      <c r="AX1287" s="17" t="s">
        <v>2445</v>
      </c>
      <c r="AY1287" s="17" t="s">
        <v>276</v>
      </c>
      <c r="BA1287" s="17" t="s">
        <v>2797</v>
      </c>
      <c r="BB1287" s="17" t="s">
        <v>51</v>
      </c>
      <c r="BD1287" s="17">
        <v>5</v>
      </c>
      <c r="BE1287" s="17" t="s">
        <v>52</v>
      </c>
      <c r="BF1287" s="17" t="s">
        <v>1602</v>
      </c>
      <c r="BG1287" s="18">
        <v>43891</v>
      </c>
      <c r="BL1287" s="17" t="s">
        <v>1603</v>
      </c>
      <c r="BM1287" s="19" t="s">
        <v>22</v>
      </c>
      <c r="BN1287" s="19">
        <f>P1287*R1287</f>
        <v>16092</v>
      </c>
      <c r="BO1287" s="19" t="str">
        <f>IF(AND(BN1287&gt;120000, P1287&gt;25, X1287&lt;&gt;"WAVE 0"), "yes", "no")</f>
        <v>no</v>
      </c>
      <c r="BP1287" s="17" t="s">
        <v>51</v>
      </c>
    </row>
    <row r="1288" spans="1:68" x14ac:dyDescent="0.25">
      <c r="A1288" s="11" t="s">
        <v>2798</v>
      </c>
      <c r="B1288" s="12" t="s">
        <v>2799</v>
      </c>
      <c r="C1288" s="13" t="s">
        <v>14</v>
      </c>
      <c r="D1288" s="12" t="s">
        <v>1597</v>
      </c>
      <c r="E1288" s="13" t="s">
        <v>1598</v>
      </c>
      <c r="F1288" s="12">
        <v>2019</v>
      </c>
      <c r="G1288" s="13" t="s">
        <v>38</v>
      </c>
      <c r="H1288" s="12" t="s">
        <v>18</v>
      </c>
      <c r="I1288" s="13" t="s">
        <v>51</v>
      </c>
      <c r="J1288" s="12" t="s">
        <v>18</v>
      </c>
      <c r="K1288" s="13" t="s">
        <v>18</v>
      </c>
      <c r="L1288" s="12" t="s">
        <v>18</v>
      </c>
      <c r="M1288" s="13" t="s">
        <v>18</v>
      </c>
      <c r="N1288" s="2" t="s">
        <v>19</v>
      </c>
      <c r="O1288" s="13" t="s">
        <v>20</v>
      </c>
      <c r="P1288" s="14">
        <v>804.87</v>
      </c>
      <c r="Q1288" s="14">
        <v>804.87</v>
      </c>
      <c r="R1288" s="13">
        <v>1</v>
      </c>
      <c r="S1288" s="15">
        <v>0.5</v>
      </c>
      <c r="T1288" s="13">
        <v>1</v>
      </c>
      <c r="U1288" s="13">
        <v>1</v>
      </c>
      <c r="V1288" s="16">
        <v>0</v>
      </c>
      <c r="W1288" s="16" t="str">
        <f t="shared" si="20"/>
        <v>PN2205674-1</v>
      </c>
      <c r="X1288" s="17" t="s">
        <v>699</v>
      </c>
      <c r="Z1288" s="17" t="s">
        <v>38</v>
      </c>
      <c r="AB1288" s="17" t="s">
        <v>39</v>
      </c>
      <c r="AC1288" s="17" t="s">
        <v>2799</v>
      </c>
      <c r="AD1288" s="17" t="s">
        <v>398</v>
      </c>
      <c r="AE1288" s="17" t="s">
        <v>42</v>
      </c>
      <c r="AF1288" s="17" t="s">
        <v>1146</v>
      </c>
      <c r="AG1288" s="17" t="s">
        <v>1284</v>
      </c>
      <c r="AJ1288" s="17" t="s">
        <v>83</v>
      </c>
      <c r="AK1288" s="17" t="s">
        <v>84</v>
      </c>
      <c r="AO1288" s="17" t="s">
        <v>46</v>
      </c>
      <c r="AP1288" s="18">
        <v>43360</v>
      </c>
      <c r="AQ1288" s="17" t="s">
        <v>22</v>
      </c>
      <c r="AR1288" s="17" t="s">
        <v>47</v>
      </c>
      <c r="AS1288" s="17" t="s">
        <v>47</v>
      </c>
      <c r="AT1288" s="17" t="s">
        <v>47</v>
      </c>
      <c r="AU1288" s="17" t="s">
        <v>47</v>
      </c>
      <c r="AV1288" s="17" t="s">
        <v>47</v>
      </c>
      <c r="AW1288" s="17" t="s">
        <v>266</v>
      </c>
      <c r="AX1288" s="17" t="s">
        <v>1828</v>
      </c>
      <c r="AY1288" s="17" t="s">
        <v>276</v>
      </c>
      <c r="AZ1288" s="17" t="s">
        <v>773</v>
      </c>
      <c r="BA1288" s="17" t="s">
        <v>1825</v>
      </c>
      <c r="BB1288" s="17" t="s">
        <v>51</v>
      </c>
      <c r="BD1288" s="17">
        <v>3</v>
      </c>
      <c r="BE1288" s="17" t="s">
        <v>52</v>
      </c>
      <c r="BF1288" s="17" t="s">
        <v>1602</v>
      </c>
      <c r="BG1288" s="18">
        <v>43891</v>
      </c>
      <c r="BL1288" s="17" t="s">
        <v>1603</v>
      </c>
      <c r="BM1288" s="19" t="s">
        <v>22</v>
      </c>
      <c r="BN1288" s="19">
        <f>P1288*R1288</f>
        <v>804.87</v>
      </c>
      <c r="BO1288" s="19" t="str">
        <f>IF(AND(BN1288&gt;120000, P1288&gt;25, X1288&lt;&gt;"WAVE 0"), "yes", "no")</f>
        <v>no</v>
      </c>
      <c r="BP1288" s="17" t="s">
        <v>51</v>
      </c>
    </row>
    <row r="1289" spans="1:68" x14ac:dyDescent="0.25">
      <c r="A1289" s="11" t="s">
        <v>2800</v>
      </c>
      <c r="B1289" s="12" t="s">
        <v>2096</v>
      </c>
      <c r="C1289" s="13" t="s">
        <v>14</v>
      </c>
      <c r="D1289" s="12" t="s">
        <v>463</v>
      </c>
      <c r="E1289" s="13" t="s">
        <v>464</v>
      </c>
      <c r="F1289" s="12">
        <v>2019</v>
      </c>
      <c r="G1289" s="13" t="s">
        <v>38</v>
      </c>
      <c r="H1289" s="12" t="s">
        <v>330</v>
      </c>
      <c r="I1289" s="13" t="s">
        <v>51</v>
      </c>
      <c r="J1289" s="12" t="s">
        <v>331</v>
      </c>
      <c r="K1289" s="13" t="s">
        <v>332</v>
      </c>
      <c r="L1289" s="12" t="s">
        <v>333</v>
      </c>
      <c r="M1289" s="13" t="s">
        <v>334</v>
      </c>
      <c r="N1289" s="2" t="s">
        <v>19</v>
      </c>
      <c r="O1289" s="13" t="s">
        <v>20</v>
      </c>
      <c r="P1289" s="14">
        <v>33.11</v>
      </c>
      <c r="Q1289" s="14">
        <v>761.53</v>
      </c>
      <c r="R1289" s="13">
        <v>14</v>
      </c>
      <c r="S1289" s="15">
        <v>0.5</v>
      </c>
      <c r="T1289" s="13">
        <v>1</v>
      </c>
      <c r="U1289" s="13">
        <v>3</v>
      </c>
      <c r="V1289" s="16">
        <v>0</v>
      </c>
      <c r="W1289" s="16" t="str">
        <f t="shared" si="20"/>
        <v>PN2205695-1</v>
      </c>
      <c r="X1289" s="17" t="s">
        <v>21</v>
      </c>
      <c r="Z1289" s="17" t="s">
        <v>38</v>
      </c>
      <c r="AB1289" s="17" t="s">
        <v>152</v>
      </c>
      <c r="AC1289" s="17" t="s">
        <v>2096</v>
      </c>
      <c r="AD1289" s="17" t="s">
        <v>398</v>
      </c>
      <c r="AE1289" s="17" t="s">
        <v>42</v>
      </c>
      <c r="AF1289" s="17" t="s">
        <v>1146</v>
      </c>
      <c r="AG1289" s="17" t="s">
        <v>1284</v>
      </c>
      <c r="AJ1289" s="17" t="s">
        <v>83</v>
      </c>
      <c r="AK1289" s="17" t="s">
        <v>84</v>
      </c>
      <c r="AO1289" s="17" t="s">
        <v>46</v>
      </c>
      <c r="AP1289" s="18">
        <v>43200</v>
      </c>
      <c r="AQ1289" s="17" t="s">
        <v>22</v>
      </c>
      <c r="AR1289" s="17" t="s">
        <v>47</v>
      </c>
      <c r="AS1289" s="17" t="s">
        <v>47</v>
      </c>
      <c r="AT1289" s="17" t="s">
        <v>47</v>
      </c>
      <c r="AU1289" s="17" t="s">
        <v>47</v>
      </c>
      <c r="AV1289" s="17" t="s">
        <v>47</v>
      </c>
      <c r="AW1289" s="17" t="s">
        <v>266</v>
      </c>
      <c r="AX1289" s="17" t="s">
        <v>516</v>
      </c>
      <c r="BA1289" s="17" t="s">
        <v>2096</v>
      </c>
      <c r="BB1289" s="17" t="s">
        <v>51</v>
      </c>
      <c r="BD1289" s="17">
        <v>5</v>
      </c>
      <c r="BE1289" s="17" t="s">
        <v>52</v>
      </c>
      <c r="BF1289" s="17" t="s">
        <v>1159</v>
      </c>
      <c r="BG1289" s="18">
        <v>43861</v>
      </c>
      <c r="BL1289" s="17" t="s">
        <v>1160</v>
      </c>
      <c r="BM1289" s="19" t="s">
        <v>22</v>
      </c>
      <c r="BN1289" s="19">
        <f>P1289*R1289</f>
        <v>463.53999999999996</v>
      </c>
      <c r="BO1289" s="19" t="str">
        <f>IF(AND(BN1289&gt;120000, P1289&gt;25, X1289&lt;&gt;"WAVE 0"), "yes", "no")</f>
        <v>no</v>
      </c>
      <c r="BP1289" s="17" t="s">
        <v>51</v>
      </c>
    </row>
    <row r="1290" spans="1:68" x14ac:dyDescent="0.25">
      <c r="A1290" s="11" t="s">
        <v>2801</v>
      </c>
      <c r="B1290" s="12" t="s">
        <v>923</v>
      </c>
      <c r="C1290" s="13" t="s">
        <v>14</v>
      </c>
      <c r="D1290" s="12" t="s">
        <v>1954</v>
      </c>
      <c r="E1290" s="13" t="s">
        <v>1955</v>
      </c>
      <c r="F1290" s="12">
        <v>2020</v>
      </c>
      <c r="G1290" s="13" t="s">
        <v>109</v>
      </c>
      <c r="H1290" s="12" t="s">
        <v>330</v>
      </c>
      <c r="I1290" s="13" t="s">
        <v>51</v>
      </c>
      <c r="J1290" s="12" t="s">
        <v>331</v>
      </c>
      <c r="K1290" s="13" t="s">
        <v>332</v>
      </c>
      <c r="L1290" s="12" t="s">
        <v>333</v>
      </c>
      <c r="M1290" s="13" t="s">
        <v>334</v>
      </c>
      <c r="N1290" s="2" t="s">
        <v>19</v>
      </c>
      <c r="O1290" s="13" t="s">
        <v>20</v>
      </c>
      <c r="P1290" s="14">
        <v>3406.7386999999999</v>
      </c>
      <c r="Q1290" s="14">
        <v>425941.92000000004</v>
      </c>
      <c r="R1290" s="13">
        <v>115</v>
      </c>
      <c r="S1290" s="15">
        <v>0.77459016393442615</v>
      </c>
      <c r="T1290" s="13">
        <v>2</v>
      </c>
      <c r="U1290" s="13">
        <v>3</v>
      </c>
      <c r="V1290" s="16">
        <v>0</v>
      </c>
      <c r="W1290" s="16" t="str">
        <f t="shared" si="20"/>
        <v>PN2205706-2</v>
      </c>
      <c r="Z1290" s="17" t="s">
        <v>109</v>
      </c>
      <c r="AA1290" s="17" t="s">
        <v>331</v>
      </c>
      <c r="AB1290" s="17" t="s">
        <v>1032</v>
      </c>
      <c r="AC1290" s="17" t="s">
        <v>2802</v>
      </c>
      <c r="AD1290" s="17" t="s">
        <v>398</v>
      </c>
      <c r="AE1290" s="17" t="s">
        <v>42</v>
      </c>
      <c r="AF1290" s="17" t="s">
        <v>1146</v>
      </c>
      <c r="AG1290" s="17" t="s">
        <v>1284</v>
      </c>
      <c r="AJ1290" s="17" t="s">
        <v>83</v>
      </c>
      <c r="AK1290" s="17" t="s">
        <v>84</v>
      </c>
      <c r="AO1290" s="17" t="s">
        <v>46</v>
      </c>
      <c r="AP1290" s="18">
        <v>43545</v>
      </c>
      <c r="AQ1290" s="17">
        <v>0</v>
      </c>
      <c r="AR1290" s="17" t="s">
        <v>47</v>
      </c>
      <c r="AS1290" s="17" t="s">
        <v>47</v>
      </c>
      <c r="AT1290" s="17" t="s">
        <v>47</v>
      </c>
      <c r="AU1290" s="17" t="s">
        <v>47</v>
      </c>
      <c r="AV1290" s="17" t="s">
        <v>47</v>
      </c>
      <c r="BE1290" s="17" t="s">
        <v>52</v>
      </c>
      <c r="BF1290" s="17" t="s">
        <v>1957</v>
      </c>
      <c r="BG1290" s="18">
        <v>44561</v>
      </c>
      <c r="BL1290" s="17" t="s">
        <v>1958</v>
      </c>
      <c r="BM1290" s="19">
        <v>23125.660066666667</v>
      </c>
      <c r="BN1290" s="19">
        <f>P1290*R1290</f>
        <v>391774.95049999998</v>
      </c>
      <c r="BO1290" s="19" t="str">
        <f>IF(AND(BN1290&gt;120000, P1290&gt;25, X1290&lt;&gt;"WAVE 0"), "yes", "no")</f>
        <v>yes</v>
      </c>
      <c r="BP1290" s="17" t="s">
        <v>51</v>
      </c>
    </row>
    <row r="1291" spans="1:68" x14ac:dyDescent="0.25">
      <c r="A1291" s="11" t="s">
        <v>2803</v>
      </c>
      <c r="B1291" s="12" t="s">
        <v>2804</v>
      </c>
      <c r="C1291" s="13" t="s">
        <v>14</v>
      </c>
      <c r="D1291" s="12" t="s">
        <v>463</v>
      </c>
      <c r="E1291" s="13" t="s">
        <v>464</v>
      </c>
      <c r="F1291" s="12">
        <v>2019</v>
      </c>
      <c r="G1291" s="13" t="s">
        <v>38</v>
      </c>
      <c r="H1291" s="12" t="s">
        <v>330</v>
      </c>
      <c r="I1291" s="13" t="s">
        <v>51</v>
      </c>
      <c r="J1291" s="12" t="s">
        <v>331</v>
      </c>
      <c r="K1291" s="13" t="s">
        <v>332</v>
      </c>
      <c r="L1291" s="12" t="s">
        <v>333</v>
      </c>
      <c r="M1291" s="13" t="s">
        <v>334</v>
      </c>
      <c r="N1291" s="2" t="s">
        <v>19</v>
      </c>
      <c r="O1291" s="13" t="s">
        <v>20</v>
      </c>
      <c r="P1291" s="14">
        <v>140.24</v>
      </c>
      <c r="Q1291" s="14">
        <v>3646.2400000000002</v>
      </c>
      <c r="R1291" s="13">
        <v>48</v>
      </c>
      <c r="S1291" s="15">
        <v>0.66666666666666663</v>
      </c>
      <c r="T1291" s="13">
        <v>1</v>
      </c>
      <c r="U1291" s="13">
        <v>1</v>
      </c>
      <c r="V1291" s="16">
        <v>0</v>
      </c>
      <c r="W1291" s="16" t="str">
        <f t="shared" si="20"/>
        <v>PN2205757-1</v>
      </c>
      <c r="X1291" s="17" t="s">
        <v>21</v>
      </c>
      <c r="Z1291" s="17" t="s">
        <v>38</v>
      </c>
      <c r="AA1291" s="17" t="s">
        <v>331</v>
      </c>
      <c r="AB1291" s="17" t="s">
        <v>152</v>
      </c>
      <c r="AC1291" s="17" t="s">
        <v>2804</v>
      </c>
      <c r="AD1291" s="17" t="s">
        <v>398</v>
      </c>
      <c r="AE1291" s="17" t="s">
        <v>42</v>
      </c>
      <c r="AF1291" s="17" t="s">
        <v>1146</v>
      </c>
      <c r="AG1291" s="17" t="s">
        <v>1284</v>
      </c>
      <c r="AJ1291" s="17" t="s">
        <v>490</v>
      </c>
      <c r="AK1291" s="17" t="s">
        <v>491</v>
      </c>
      <c r="AO1291" s="17" t="s">
        <v>85</v>
      </c>
      <c r="AP1291" s="18">
        <v>43200</v>
      </c>
      <c r="AQ1291" s="17">
        <v>0</v>
      </c>
      <c r="AR1291" s="17" t="s">
        <v>47</v>
      </c>
      <c r="AS1291" s="17" t="s">
        <v>47</v>
      </c>
      <c r="AT1291" s="17" t="s">
        <v>161</v>
      </c>
      <c r="AU1291" s="17" t="s">
        <v>162</v>
      </c>
      <c r="AV1291" s="17" t="s">
        <v>162</v>
      </c>
      <c r="AW1291" s="17" t="s">
        <v>48</v>
      </c>
      <c r="AX1291" s="17" t="s">
        <v>696</v>
      </c>
      <c r="BA1291" s="17" t="s">
        <v>696</v>
      </c>
      <c r="BB1291" s="17" t="s">
        <v>51</v>
      </c>
      <c r="BD1291" s="17">
        <v>5</v>
      </c>
      <c r="BE1291" s="17" t="s">
        <v>52</v>
      </c>
      <c r="BF1291" s="17" t="s">
        <v>1159</v>
      </c>
      <c r="BG1291" s="18">
        <v>43861</v>
      </c>
      <c r="BL1291" s="17" t="s">
        <v>1160</v>
      </c>
      <c r="BN1291" s="19">
        <f>P1291*R1291</f>
        <v>6731.52</v>
      </c>
      <c r="BO1291" s="19" t="str">
        <f>IF(AND(BN1291&gt;120000, P1291&gt;25, X1291&lt;&gt;"WAVE 0"), "yes", "no")</f>
        <v>no</v>
      </c>
      <c r="BP1291" s="17" t="s">
        <v>51</v>
      </c>
    </row>
    <row r="1292" spans="1:68" x14ac:dyDescent="0.25">
      <c r="A1292" s="11" t="s">
        <v>2805</v>
      </c>
      <c r="B1292" s="12" t="s">
        <v>2005</v>
      </c>
      <c r="C1292" s="13" t="s">
        <v>14</v>
      </c>
      <c r="D1292" s="12" t="s">
        <v>1954</v>
      </c>
      <c r="E1292" s="13" t="s">
        <v>1955</v>
      </c>
      <c r="F1292" s="12">
        <v>2020</v>
      </c>
      <c r="G1292" s="13" t="s">
        <v>109</v>
      </c>
      <c r="H1292" s="12" t="s">
        <v>330</v>
      </c>
      <c r="I1292" s="13" t="s">
        <v>51</v>
      </c>
      <c r="J1292" s="12" t="s">
        <v>331</v>
      </c>
      <c r="K1292" s="13" t="s">
        <v>332</v>
      </c>
      <c r="L1292" s="12" t="s">
        <v>333</v>
      </c>
      <c r="M1292" s="13" t="s">
        <v>334</v>
      </c>
      <c r="N1292" s="2" t="s">
        <v>19</v>
      </c>
      <c r="O1292" s="13" t="s">
        <v>20</v>
      </c>
      <c r="P1292" s="14">
        <v>4736.9426999999996</v>
      </c>
      <c r="Q1292" s="14">
        <v>332336.27999999997</v>
      </c>
      <c r="R1292" s="13">
        <v>57</v>
      </c>
      <c r="S1292" s="15">
        <v>0.81343283582089554</v>
      </c>
      <c r="T1292" s="13">
        <v>2</v>
      </c>
      <c r="U1292" s="13">
        <v>3</v>
      </c>
      <c r="V1292" s="16">
        <v>0</v>
      </c>
      <c r="W1292" s="16" t="str">
        <f t="shared" si="20"/>
        <v>PN2205758-1</v>
      </c>
      <c r="Z1292" s="17" t="s">
        <v>109</v>
      </c>
      <c r="AA1292" s="17" t="s">
        <v>331</v>
      </c>
      <c r="AB1292" s="17" t="s">
        <v>458</v>
      </c>
      <c r="AC1292" s="17" t="s">
        <v>2005</v>
      </c>
      <c r="AD1292" s="17" t="s">
        <v>398</v>
      </c>
      <c r="AE1292" s="17" t="s">
        <v>42</v>
      </c>
      <c r="AF1292" s="17" t="s">
        <v>1146</v>
      </c>
      <c r="AG1292" s="17" t="s">
        <v>1284</v>
      </c>
      <c r="AJ1292" s="17" t="s">
        <v>490</v>
      </c>
      <c r="AK1292" s="17" t="s">
        <v>491</v>
      </c>
      <c r="AO1292" s="17" t="s">
        <v>85</v>
      </c>
      <c r="AP1292" s="18">
        <v>43397</v>
      </c>
      <c r="AQ1292" s="17">
        <v>0</v>
      </c>
      <c r="AR1292" s="17" t="s">
        <v>47</v>
      </c>
      <c r="AS1292" s="17" t="s">
        <v>47</v>
      </c>
      <c r="AT1292" s="17" t="s">
        <v>161</v>
      </c>
      <c r="AU1292" s="17" t="s">
        <v>162</v>
      </c>
      <c r="AV1292" s="17" t="s">
        <v>162</v>
      </c>
      <c r="BE1292" s="17" t="s">
        <v>52</v>
      </c>
      <c r="BF1292" s="17" t="s">
        <v>1957</v>
      </c>
      <c r="BG1292" s="18">
        <v>44561</v>
      </c>
      <c r="BL1292" s="17" t="s">
        <v>1958</v>
      </c>
      <c r="BM1292" s="19">
        <v>5783.5754745370377</v>
      </c>
      <c r="BN1292" s="19">
        <f>P1292*R1292</f>
        <v>270005.73389999999</v>
      </c>
      <c r="BO1292" s="19" t="str">
        <f>IF(AND(BN1292&gt;120000, P1292&gt;25, X1292&lt;&gt;"WAVE 0"), "yes", "no")</f>
        <v>yes</v>
      </c>
      <c r="BP1292" s="17" t="s">
        <v>51</v>
      </c>
    </row>
    <row r="1293" spans="1:68" x14ac:dyDescent="0.25">
      <c r="A1293" s="11" t="s">
        <v>2806</v>
      </c>
      <c r="B1293" s="12" t="s">
        <v>982</v>
      </c>
      <c r="C1293" s="13" t="s">
        <v>14</v>
      </c>
      <c r="D1293" s="12" t="s">
        <v>1597</v>
      </c>
      <c r="E1293" s="13" t="s">
        <v>1598</v>
      </c>
      <c r="F1293" s="12">
        <v>2019</v>
      </c>
      <c r="G1293" s="13" t="s">
        <v>38</v>
      </c>
      <c r="H1293" s="12" t="s">
        <v>330</v>
      </c>
      <c r="I1293" s="13" t="s">
        <v>18</v>
      </c>
      <c r="J1293" s="12" t="s">
        <v>331</v>
      </c>
      <c r="K1293" s="13" t="s">
        <v>332</v>
      </c>
      <c r="L1293" s="12" t="s">
        <v>333</v>
      </c>
      <c r="M1293" s="13" t="s">
        <v>334</v>
      </c>
      <c r="N1293" s="2" t="s">
        <v>19</v>
      </c>
      <c r="O1293" s="13" t="s">
        <v>20</v>
      </c>
      <c r="P1293" s="14">
        <v>902</v>
      </c>
      <c r="Q1293" s="14"/>
      <c r="R1293" s="13">
        <v>1</v>
      </c>
      <c r="S1293" s="15"/>
      <c r="T1293" s="13">
        <v>1</v>
      </c>
      <c r="U1293" s="13"/>
      <c r="V1293" s="16"/>
      <c r="W1293" s="16" t="str">
        <f t="shared" si="20"/>
        <v>PN2205777-1</v>
      </c>
      <c r="Z1293" s="13" t="s">
        <v>38</v>
      </c>
      <c r="AA1293" s="17" t="s">
        <v>22</v>
      </c>
      <c r="AB1293" s="17" t="s">
        <v>22</v>
      </c>
      <c r="AC1293" s="17" t="s">
        <v>22</v>
      </c>
      <c r="AD1293" s="17" t="s">
        <v>22</v>
      </c>
      <c r="AE1293" s="17" t="s">
        <v>22</v>
      </c>
      <c r="AF1293" s="17" t="s">
        <v>22</v>
      </c>
      <c r="AG1293" s="17" t="s">
        <v>22</v>
      </c>
      <c r="AJ1293" s="17" t="s">
        <v>22</v>
      </c>
      <c r="AK1293" s="17" t="s">
        <v>22</v>
      </c>
      <c r="AO1293" s="17" t="s">
        <v>22</v>
      </c>
      <c r="AP1293" s="18" t="s">
        <v>22</v>
      </c>
      <c r="AQ1293" s="17" t="s">
        <v>22</v>
      </c>
      <c r="AR1293" s="17" t="s">
        <v>22</v>
      </c>
      <c r="AS1293" s="17" t="s">
        <v>22</v>
      </c>
      <c r="AT1293" s="17" t="s">
        <v>22</v>
      </c>
      <c r="AU1293" s="17" t="s">
        <v>22</v>
      </c>
      <c r="AV1293" s="17" t="s">
        <v>22</v>
      </c>
      <c r="AW1293" s="17" t="s">
        <v>22</v>
      </c>
      <c r="AX1293" s="17" t="s">
        <v>22</v>
      </c>
      <c r="AY1293" s="17" t="s">
        <v>22</v>
      </c>
      <c r="AZ1293" s="17" t="s">
        <v>22</v>
      </c>
      <c r="BA1293" s="17" t="s">
        <v>22</v>
      </c>
      <c r="BB1293" s="17" t="s">
        <v>51</v>
      </c>
      <c r="BD1293" s="17" t="s">
        <v>22</v>
      </c>
      <c r="BE1293" s="17" t="s">
        <v>22</v>
      </c>
      <c r="BF1293" s="17" t="s">
        <v>22</v>
      </c>
      <c r="BG1293" s="18" t="s">
        <v>22</v>
      </c>
      <c r="BH1293" s="3" t="s">
        <v>22</v>
      </c>
      <c r="BI1293" s="3" t="s">
        <v>22</v>
      </c>
      <c r="BK1293" s="3" t="s">
        <v>22</v>
      </c>
      <c r="BL1293" s="17" t="s">
        <v>22</v>
      </c>
      <c r="BM1293" s="19" t="s">
        <v>22</v>
      </c>
      <c r="BN1293" s="19">
        <f>P1293*R1293</f>
        <v>902</v>
      </c>
      <c r="BO1293" s="19" t="str">
        <f>IF(AND(BN1293&gt;120000, P1293&gt;25, X1293&lt;&gt;"WAVE 0"), "yes", "no")</f>
        <v>no</v>
      </c>
      <c r="BP1293" s="17" t="s">
        <v>22</v>
      </c>
    </row>
    <row r="1294" spans="1:68" x14ac:dyDescent="0.25">
      <c r="A1294" s="11" t="s">
        <v>2807</v>
      </c>
      <c r="B1294" s="12" t="s">
        <v>412</v>
      </c>
      <c r="C1294" s="13" t="s">
        <v>14</v>
      </c>
      <c r="D1294" s="12" t="s">
        <v>463</v>
      </c>
      <c r="E1294" s="13" t="s">
        <v>464</v>
      </c>
      <c r="F1294" s="12">
        <v>2019</v>
      </c>
      <c r="G1294" s="13" t="s">
        <v>38</v>
      </c>
      <c r="H1294" s="12" t="s">
        <v>330</v>
      </c>
      <c r="I1294" s="13" t="s">
        <v>51</v>
      </c>
      <c r="J1294" s="12" t="s">
        <v>331</v>
      </c>
      <c r="K1294" s="13" t="s">
        <v>332</v>
      </c>
      <c r="L1294" s="12" t="s">
        <v>333</v>
      </c>
      <c r="M1294" s="13" t="s">
        <v>334</v>
      </c>
      <c r="N1294" s="2" t="s">
        <v>19</v>
      </c>
      <c r="O1294" s="13" t="s">
        <v>20</v>
      </c>
      <c r="P1294" s="14">
        <v>79.953400000000002</v>
      </c>
      <c r="Q1294" s="14">
        <v>7778.6500000000005</v>
      </c>
      <c r="R1294" s="13">
        <v>109</v>
      </c>
      <c r="S1294" s="15">
        <v>1</v>
      </c>
      <c r="T1294" s="13">
        <v>1</v>
      </c>
      <c r="U1294" s="13">
        <v>0</v>
      </c>
      <c r="V1294" s="16">
        <v>0</v>
      </c>
      <c r="W1294" s="16" t="str">
        <f t="shared" si="20"/>
        <v>PN2205817-1</v>
      </c>
      <c r="X1294" s="17" t="s">
        <v>21</v>
      </c>
      <c r="Z1294" s="17" t="s">
        <v>38</v>
      </c>
      <c r="AA1294" s="17" t="s">
        <v>331</v>
      </c>
      <c r="AB1294" s="17" t="s">
        <v>152</v>
      </c>
      <c r="AC1294" s="17" t="s">
        <v>412</v>
      </c>
      <c r="AD1294" s="17" t="s">
        <v>398</v>
      </c>
      <c r="AE1294" s="17" t="s">
        <v>42</v>
      </c>
      <c r="AF1294" s="17" t="s">
        <v>1146</v>
      </c>
      <c r="AG1294" s="17" t="s">
        <v>1284</v>
      </c>
      <c r="AJ1294" s="17" t="s">
        <v>83</v>
      </c>
      <c r="AK1294" s="17" t="s">
        <v>84</v>
      </c>
      <c r="AO1294" s="17" t="s">
        <v>130</v>
      </c>
      <c r="AP1294" s="18">
        <v>43200</v>
      </c>
      <c r="AQ1294" s="17">
        <v>0</v>
      </c>
      <c r="AR1294" s="17" t="s">
        <v>47</v>
      </c>
      <c r="AS1294" s="17" t="s">
        <v>47</v>
      </c>
      <c r="AT1294" s="17" t="s">
        <v>47</v>
      </c>
      <c r="AU1294" s="17" t="s">
        <v>47</v>
      </c>
      <c r="AV1294" s="17" t="s">
        <v>47</v>
      </c>
      <c r="AW1294" s="17" t="s">
        <v>266</v>
      </c>
      <c r="AX1294" s="17" t="s">
        <v>516</v>
      </c>
      <c r="AY1294" s="17" t="s">
        <v>268</v>
      </c>
      <c r="BA1294" s="17" t="s">
        <v>412</v>
      </c>
      <c r="BB1294" s="17" t="s">
        <v>51</v>
      </c>
      <c r="BD1294" s="17">
        <v>3</v>
      </c>
      <c r="BE1294" s="17" t="s">
        <v>52</v>
      </c>
      <c r="BF1294" s="17" t="s">
        <v>1159</v>
      </c>
      <c r="BG1294" s="18">
        <v>43861</v>
      </c>
      <c r="BL1294" s="17" t="s">
        <v>1160</v>
      </c>
      <c r="BN1294" s="19">
        <f>P1294*R1294</f>
        <v>8714.9205999999995</v>
      </c>
      <c r="BO1294" s="19" t="str">
        <f>IF(AND(BN1294&gt;120000, P1294&gt;25, X1294&lt;&gt;"WAVE 0"), "yes", "no")</f>
        <v>no</v>
      </c>
      <c r="BP1294" s="17" t="s">
        <v>51</v>
      </c>
    </row>
    <row r="1295" spans="1:68" x14ac:dyDescent="0.25">
      <c r="A1295" s="11" t="s">
        <v>2808</v>
      </c>
      <c r="B1295" s="12" t="s">
        <v>2809</v>
      </c>
      <c r="C1295" s="13" t="s">
        <v>14</v>
      </c>
      <c r="D1295" s="12" t="s">
        <v>547</v>
      </c>
      <c r="E1295" s="13" t="s">
        <v>548</v>
      </c>
      <c r="F1295" s="12">
        <v>2019</v>
      </c>
      <c r="G1295" s="13" t="s">
        <v>109</v>
      </c>
      <c r="H1295" s="12" t="s">
        <v>330</v>
      </c>
      <c r="I1295" s="13" t="s">
        <v>51</v>
      </c>
      <c r="J1295" s="12" t="s">
        <v>331</v>
      </c>
      <c r="K1295" s="13" t="s">
        <v>332</v>
      </c>
      <c r="L1295" s="12" t="s">
        <v>333</v>
      </c>
      <c r="M1295" s="13" t="s">
        <v>334</v>
      </c>
      <c r="N1295" s="2" t="s">
        <v>19</v>
      </c>
      <c r="O1295" s="13" t="s">
        <v>20</v>
      </c>
      <c r="P1295" s="14">
        <v>125.68</v>
      </c>
      <c r="Q1295" s="14">
        <v>7917.84</v>
      </c>
      <c r="R1295" s="13">
        <v>48</v>
      </c>
      <c r="S1295" s="15">
        <v>1</v>
      </c>
      <c r="T1295" s="13">
        <v>1</v>
      </c>
      <c r="U1295" s="13">
        <v>1</v>
      </c>
      <c r="V1295" s="16">
        <v>0</v>
      </c>
      <c r="W1295" s="16" t="str">
        <f t="shared" si="20"/>
        <v>PN2205819-1</v>
      </c>
      <c r="X1295" s="17" t="s">
        <v>549</v>
      </c>
      <c r="Z1295" s="17" t="s">
        <v>109</v>
      </c>
      <c r="AB1295" s="17" t="s">
        <v>169</v>
      </c>
      <c r="AC1295" s="17" t="s">
        <v>2809</v>
      </c>
      <c r="AD1295" s="17" t="s">
        <v>398</v>
      </c>
      <c r="AE1295" s="17" t="s">
        <v>42</v>
      </c>
      <c r="AF1295" s="17" t="s">
        <v>1146</v>
      </c>
      <c r="AG1295" s="17" t="s">
        <v>1284</v>
      </c>
      <c r="AJ1295" s="17" t="s">
        <v>490</v>
      </c>
      <c r="AK1295" s="17" t="s">
        <v>491</v>
      </c>
      <c r="AO1295" s="17" t="s">
        <v>85</v>
      </c>
      <c r="AP1295" s="18">
        <v>43259</v>
      </c>
      <c r="AQ1295" s="17" t="s">
        <v>22</v>
      </c>
      <c r="AR1295" s="17" t="s">
        <v>47</v>
      </c>
      <c r="AS1295" s="17" t="s">
        <v>47</v>
      </c>
      <c r="AT1295" s="17" t="s">
        <v>161</v>
      </c>
      <c r="AU1295" s="17" t="s">
        <v>162</v>
      </c>
      <c r="AV1295" s="17" t="s">
        <v>162</v>
      </c>
      <c r="AW1295" s="17" t="s">
        <v>266</v>
      </c>
      <c r="AX1295" s="17" t="s">
        <v>2445</v>
      </c>
      <c r="BA1295" s="17" t="s">
        <v>2810</v>
      </c>
      <c r="BB1295" s="17" t="s">
        <v>51</v>
      </c>
      <c r="BD1295" s="17">
        <v>3</v>
      </c>
      <c r="BE1295" s="17" t="s">
        <v>52</v>
      </c>
      <c r="BF1295" s="17" t="s">
        <v>1147</v>
      </c>
      <c r="BG1295" s="18">
        <v>43517</v>
      </c>
      <c r="BL1295" s="17" t="s">
        <v>1148</v>
      </c>
      <c r="BM1295" s="19" t="s">
        <v>22</v>
      </c>
      <c r="BN1295" s="19">
        <f>P1295*R1295</f>
        <v>6032.64</v>
      </c>
      <c r="BO1295" s="19" t="str">
        <f>IF(AND(BN1295&gt;120000, P1295&gt;25, X1295&lt;&gt;"WAVE 0"), "yes", "no")</f>
        <v>no</v>
      </c>
      <c r="BP1295" s="17" t="s">
        <v>51</v>
      </c>
    </row>
    <row r="1296" spans="1:68" x14ac:dyDescent="0.25">
      <c r="A1296" s="11" t="s">
        <v>2811</v>
      </c>
      <c r="B1296" s="12" t="s">
        <v>2812</v>
      </c>
      <c r="C1296" s="13" t="s">
        <v>14</v>
      </c>
      <c r="D1296" s="12" t="s">
        <v>1597</v>
      </c>
      <c r="E1296" s="13" t="s">
        <v>1598</v>
      </c>
      <c r="F1296" s="12">
        <v>2019</v>
      </c>
      <c r="G1296" s="13" t="s">
        <v>38</v>
      </c>
      <c r="H1296" s="12" t="s">
        <v>330</v>
      </c>
      <c r="I1296" s="13" t="s">
        <v>18</v>
      </c>
      <c r="J1296" s="12" t="s">
        <v>331</v>
      </c>
      <c r="K1296" s="13" t="s">
        <v>332</v>
      </c>
      <c r="L1296" s="12" t="s">
        <v>333</v>
      </c>
      <c r="M1296" s="13" t="s">
        <v>334</v>
      </c>
      <c r="N1296" s="2" t="s">
        <v>19</v>
      </c>
      <c r="O1296" s="13" t="s">
        <v>20</v>
      </c>
      <c r="P1296" s="14">
        <v>1474.8132000000001</v>
      </c>
      <c r="Q1296" s="14"/>
      <c r="R1296" s="13">
        <v>336</v>
      </c>
      <c r="S1296" s="15"/>
      <c r="T1296" s="13">
        <v>2</v>
      </c>
      <c r="U1296" s="13">
        <v>5</v>
      </c>
      <c r="V1296" s="16"/>
      <c r="W1296" s="16" t="str">
        <f t="shared" si="20"/>
        <v>PN2205969-1</v>
      </c>
      <c r="Z1296" s="13" t="s">
        <v>38</v>
      </c>
      <c r="AA1296" s="17" t="s">
        <v>22</v>
      </c>
      <c r="AB1296" s="17" t="s">
        <v>22</v>
      </c>
      <c r="AC1296" s="17" t="s">
        <v>22</v>
      </c>
      <c r="AD1296" s="17" t="s">
        <v>22</v>
      </c>
      <c r="AE1296" s="17" t="s">
        <v>22</v>
      </c>
      <c r="AF1296" s="17" t="s">
        <v>22</v>
      </c>
      <c r="AG1296" s="17" t="s">
        <v>22</v>
      </c>
      <c r="AJ1296" s="17" t="s">
        <v>22</v>
      </c>
      <c r="AK1296" s="17" t="s">
        <v>22</v>
      </c>
      <c r="AO1296" s="17" t="s">
        <v>22</v>
      </c>
      <c r="AP1296" s="18" t="s">
        <v>22</v>
      </c>
      <c r="AQ1296" s="17" t="s">
        <v>22</v>
      </c>
      <c r="AR1296" s="17" t="s">
        <v>22</v>
      </c>
      <c r="AS1296" s="17" t="s">
        <v>22</v>
      </c>
      <c r="AT1296" s="17" t="s">
        <v>22</v>
      </c>
      <c r="AU1296" s="17" t="s">
        <v>22</v>
      </c>
      <c r="AV1296" s="17" t="s">
        <v>22</v>
      </c>
      <c r="AW1296" s="17" t="s">
        <v>22</v>
      </c>
      <c r="AX1296" s="17" t="s">
        <v>22</v>
      </c>
      <c r="AY1296" s="17" t="s">
        <v>22</v>
      </c>
      <c r="AZ1296" s="17" t="s">
        <v>22</v>
      </c>
      <c r="BA1296" s="17" t="s">
        <v>22</v>
      </c>
      <c r="BD1296" s="17" t="s">
        <v>22</v>
      </c>
      <c r="BE1296" s="17" t="s">
        <v>22</v>
      </c>
      <c r="BF1296" s="17" t="s">
        <v>22</v>
      </c>
      <c r="BG1296" s="18" t="s">
        <v>22</v>
      </c>
      <c r="BH1296" s="3" t="s">
        <v>22</v>
      </c>
      <c r="BI1296" s="3" t="s">
        <v>22</v>
      </c>
      <c r="BK1296" s="3" t="s">
        <v>22</v>
      </c>
      <c r="BL1296" s="17" t="s">
        <v>22</v>
      </c>
      <c r="BM1296" s="19" t="s">
        <v>22</v>
      </c>
      <c r="BN1296" s="19">
        <f>P1296*R1296</f>
        <v>495537.2352</v>
      </c>
      <c r="BO1296" s="19" t="str">
        <f>IF(AND(BN1296&gt;120000, P1296&gt;25, X1296&lt;&gt;"WAVE 0"), "yes", "no")</f>
        <v>yes</v>
      </c>
      <c r="BP1296" s="17" t="s">
        <v>22</v>
      </c>
    </row>
    <row r="1297" spans="1:68" x14ac:dyDescent="0.25">
      <c r="A1297" s="11" t="s">
        <v>2813</v>
      </c>
      <c r="B1297" s="12" t="s">
        <v>2814</v>
      </c>
      <c r="C1297" s="13" t="s">
        <v>14</v>
      </c>
      <c r="D1297" s="12" t="s">
        <v>1954</v>
      </c>
      <c r="E1297" s="13" t="s">
        <v>1955</v>
      </c>
      <c r="F1297" s="12">
        <v>2020</v>
      </c>
      <c r="G1297" s="13" t="s">
        <v>109</v>
      </c>
      <c r="H1297" s="12" t="s">
        <v>330</v>
      </c>
      <c r="I1297" s="13" t="s">
        <v>51</v>
      </c>
      <c r="J1297" s="12" t="s">
        <v>331</v>
      </c>
      <c r="K1297" s="13" t="s">
        <v>332</v>
      </c>
      <c r="L1297" s="12" t="s">
        <v>333</v>
      </c>
      <c r="M1297" s="13" t="s">
        <v>334</v>
      </c>
      <c r="N1297" s="2" t="s">
        <v>19</v>
      </c>
      <c r="O1297" s="13" t="s">
        <v>20</v>
      </c>
      <c r="P1297" s="14">
        <v>11864.8424</v>
      </c>
      <c r="Q1297" s="14">
        <v>1492245.7799999998</v>
      </c>
      <c r="R1297" s="13">
        <v>109</v>
      </c>
      <c r="S1297" s="15">
        <v>0.81958762886597936</v>
      </c>
      <c r="T1297" s="13">
        <v>1</v>
      </c>
      <c r="U1297" s="13">
        <v>3</v>
      </c>
      <c r="V1297" s="16">
        <v>0</v>
      </c>
      <c r="W1297" s="16" t="str">
        <f t="shared" si="20"/>
        <v>PN2205987-7</v>
      </c>
      <c r="Z1297" s="17" t="s">
        <v>109</v>
      </c>
      <c r="AA1297" s="17" t="s">
        <v>331</v>
      </c>
      <c r="AB1297" s="17" t="s">
        <v>169</v>
      </c>
      <c r="AC1297" s="17" t="s">
        <v>2815</v>
      </c>
      <c r="AD1297" s="17" t="s">
        <v>398</v>
      </c>
      <c r="AE1297" s="17" t="s">
        <v>42</v>
      </c>
      <c r="AF1297" s="17" t="s">
        <v>1146</v>
      </c>
      <c r="AG1297" s="17" t="s">
        <v>1284</v>
      </c>
      <c r="AJ1297" s="17" t="s">
        <v>83</v>
      </c>
      <c r="AK1297" s="17" t="s">
        <v>84</v>
      </c>
      <c r="AO1297" s="17" t="s">
        <v>46</v>
      </c>
      <c r="AP1297" s="18">
        <v>43545</v>
      </c>
      <c r="AQ1297" s="17">
        <v>0</v>
      </c>
      <c r="AR1297" s="17" t="s">
        <v>47</v>
      </c>
      <c r="AS1297" s="17" t="s">
        <v>47</v>
      </c>
      <c r="AT1297" s="17" t="s">
        <v>47</v>
      </c>
      <c r="AU1297" s="17" t="s">
        <v>47</v>
      </c>
      <c r="AV1297" s="17" t="s">
        <v>47</v>
      </c>
      <c r="BE1297" s="17" t="s">
        <v>52</v>
      </c>
      <c r="BF1297" s="17" t="s">
        <v>1957</v>
      </c>
      <c r="BG1297" s="18">
        <v>44561</v>
      </c>
      <c r="BL1297" s="17" t="s">
        <v>1958</v>
      </c>
      <c r="BM1297" s="19">
        <v>2603.5511333333329</v>
      </c>
      <c r="BN1297" s="19">
        <f>P1297*R1297</f>
        <v>1293267.8215999999</v>
      </c>
      <c r="BO1297" s="19" t="str">
        <f>IF(AND(BN1297&gt;120000, P1297&gt;25, X1297&lt;&gt;"WAVE 0"), "yes", "no")</f>
        <v>yes</v>
      </c>
      <c r="BP1297" s="17" t="s">
        <v>51</v>
      </c>
    </row>
    <row r="1298" spans="1:68" x14ac:dyDescent="0.25">
      <c r="A1298" s="11" t="s">
        <v>2816</v>
      </c>
      <c r="B1298" s="12" t="s">
        <v>2817</v>
      </c>
      <c r="C1298" s="13" t="s">
        <v>14</v>
      </c>
      <c r="D1298" s="12" t="s">
        <v>1597</v>
      </c>
      <c r="E1298" s="13" t="s">
        <v>1598</v>
      </c>
      <c r="F1298" s="12">
        <v>2019</v>
      </c>
      <c r="G1298" s="13" t="s">
        <v>38</v>
      </c>
      <c r="H1298" s="12" t="s">
        <v>330</v>
      </c>
      <c r="I1298" s="13" t="s">
        <v>51</v>
      </c>
      <c r="J1298" s="12" t="s">
        <v>331</v>
      </c>
      <c r="K1298" s="13" t="s">
        <v>332</v>
      </c>
      <c r="L1298" s="12" t="s">
        <v>333</v>
      </c>
      <c r="M1298" s="13" t="s">
        <v>334</v>
      </c>
      <c r="N1298" s="2" t="s">
        <v>19</v>
      </c>
      <c r="O1298" s="13" t="s">
        <v>20</v>
      </c>
      <c r="P1298" s="14">
        <v>2310</v>
      </c>
      <c r="Q1298" s="14">
        <v>55440</v>
      </c>
      <c r="R1298" s="13">
        <v>4</v>
      </c>
      <c r="S1298" s="15">
        <v>0.4</v>
      </c>
      <c r="T1298" s="13">
        <v>1</v>
      </c>
      <c r="U1298" s="13">
        <v>3</v>
      </c>
      <c r="V1298" s="16">
        <v>0</v>
      </c>
      <c r="W1298" s="16" t="str">
        <f t="shared" si="20"/>
        <v>PN2205988-1</v>
      </c>
      <c r="X1298" s="17" t="s">
        <v>699</v>
      </c>
      <c r="Z1298" s="17" t="s">
        <v>38</v>
      </c>
      <c r="AB1298" s="17" t="s">
        <v>943</v>
      </c>
      <c r="AC1298" s="17" t="s">
        <v>2817</v>
      </c>
      <c r="AD1298" s="17" t="s">
        <v>398</v>
      </c>
      <c r="AE1298" s="17" t="s">
        <v>42</v>
      </c>
      <c r="AF1298" s="17" t="s">
        <v>1146</v>
      </c>
      <c r="AG1298" s="17" t="s">
        <v>1284</v>
      </c>
      <c r="AJ1298" s="17" t="s">
        <v>83</v>
      </c>
      <c r="AK1298" s="17" t="s">
        <v>84</v>
      </c>
      <c r="AO1298" s="17" t="s">
        <v>46</v>
      </c>
      <c r="AP1298" s="18">
        <v>43326</v>
      </c>
      <c r="AQ1298" s="17" t="s">
        <v>22</v>
      </c>
      <c r="AR1298" s="17" t="s">
        <v>47</v>
      </c>
      <c r="AS1298" s="17" t="s">
        <v>47</v>
      </c>
      <c r="AT1298" s="17" t="s">
        <v>47</v>
      </c>
      <c r="AU1298" s="17" t="s">
        <v>47</v>
      </c>
      <c r="AV1298" s="17" t="s">
        <v>47</v>
      </c>
      <c r="AW1298" s="17" t="s">
        <v>266</v>
      </c>
      <c r="AX1298" s="17" t="s">
        <v>1828</v>
      </c>
      <c r="AY1298" s="17" t="s">
        <v>276</v>
      </c>
      <c r="AZ1298" s="17" t="s">
        <v>269</v>
      </c>
      <c r="BA1298" s="17" t="s">
        <v>1068</v>
      </c>
      <c r="BB1298" s="17" t="s">
        <v>51</v>
      </c>
      <c r="BD1298" s="17">
        <v>5</v>
      </c>
      <c r="BE1298" s="17" t="s">
        <v>52</v>
      </c>
      <c r="BF1298" s="17" t="s">
        <v>1602</v>
      </c>
      <c r="BG1298" s="18">
        <v>43891</v>
      </c>
      <c r="BL1298" s="17" t="s">
        <v>1603</v>
      </c>
      <c r="BM1298" s="19" t="s">
        <v>22</v>
      </c>
      <c r="BN1298" s="19">
        <f>P1298*R1298</f>
        <v>9240</v>
      </c>
      <c r="BO1298" s="19" t="str">
        <f>IF(AND(BN1298&gt;120000, P1298&gt;25, X1298&lt;&gt;"WAVE 0"), "yes", "no")</f>
        <v>no</v>
      </c>
      <c r="BP1298" s="17" t="s">
        <v>51</v>
      </c>
    </row>
    <row r="1299" spans="1:68" x14ac:dyDescent="0.25">
      <c r="A1299" s="11" t="s">
        <v>2818</v>
      </c>
      <c r="B1299" s="12" t="s">
        <v>2819</v>
      </c>
      <c r="C1299" s="13" t="s">
        <v>14</v>
      </c>
      <c r="D1299" s="12" t="s">
        <v>1954</v>
      </c>
      <c r="E1299" s="13" t="s">
        <v>1955</v>
      </c>
      <c r="F1299" s="12">
        <v>2020</v>
      </c>
      <c r="G1299" s="13" t="s">
        <v>109</v>
      </c>
      <c r="H1299" s="12" t="s">
        <v>330</v>
      </c>
      <c r="I1299" s="13" t="s">
        <v>18</v>
      </c>
      <c r="J1299" s="12" t="s">
        <v>331</v>
      </c>
      <c r="K1299" s="13" t="s">
        <v>332</v>
      </c>
      <c r="L1299" s="12" t="s">
        <v>333</v>
      </c>
      <c r="M1299" s="13" t="s">
        <v>334</v>
      </c>
      <c r="N1299" s="2" t="s">
        <v>19</v>
      </c>
      <c r="O1299" s="13" t="s">
        <v>20</v>
      </c>
      <c r="P1299" s="14">
        <v>903.26</v>
      </c>
      <c r="Q1299" s="14">
        <v>1806.52</v>
      </c>
      <c r="R1299" s="13">
        <v>5</v>
      </c>
      <c r="S1299" s="15">
        <v>0</v>
      </c>
      <c r="T1299" s="13">
        <v>1</v>
      </c>
      <c r="U1299" s="13">
        <v>3</v>
      </c>
      <c r="V1299" s="16">
        <v>0</v>
      </c>
      <c r="W1299" s="16" t="str">
        <f t="shared" si="20"/>
        <v>PN2205989-1</v>
      </c>
      <c r="Z1299" s="17" t="s">
        <v>109</v>
      </c>
      <c r="AB1299" s="17" t="s">
        <v>689</v>
      </c>
      <c r="AC1299" s="17" t="s">
        <v>2820</v>
      </c>
      <c r="AD1299" s="17" t="s">
        <v>398</v>
      </c>
      <c r="AE1299" s="17" t="s">
        <v>42</v>
      </c>
      <c r="AF1299" s="17" t="s">
        <v>554</v>
      </c>
      <c r="AG1299" s="17" t="s">
        <v>1284</v>
      </c>
      <c r="AJ1299" s="17" t="s">
        <v>83</v>
      </c>
      <c r="AK1299" s="17" t="s">
        <v>84</v>
      </c>
      <c r="AO1299" s="17" t="s">
        <v>46</v>
      </c>
      <c r="AP1299" s="18">
        <v>43545</v>
      </c>
      <c r="AQ1299" s="17" t="s">
        <v>22</v>
      </c>
      <c r="AR1299" s="17" t="s">
        <v>47</v>
      </c>
      <c r="AS1299" s="17" t="s">
        <v>47</v>
      </c>
      <c r="AT1299" s="17" t="s">
        <v>47</v>
      </c>
      <c r="AU1299" s="17" t="s">
        <v>47</v>
      </c>
      <c r="AV1299" s="17" t="s">
        <v>47</v>
      </c>
      <c r="BE1299" s="17" t="s">
        <v>52</v>
      </c>
      <c r="BF1299" s="17" t="s">
        <v>1957</v>
      </c>
      <c r="BG1299" s="18">
        <v>44561</v>
      </c>
      <c r="BL1299" s="17" t="s">
        <v>1958</v>
      </c>
      <c r="BM1299" s="19" t="s">
        <v>22</v>
      </c>
      <c r="BN1299" s="19">
        <f>P1299*R1299</f>
        <v>4516.3</v>
      </c>
      <c r="BO1299" s="19" t="str">
        <f>IF(AND(BN1299&gt;120000, P1299&gt;25, X1299&lt;&gt;"WAVE 0"), "yes", "no")</f>
        <v>no</v>
      </c>
      <c r="BP1299" s="17" t="s">
        <v>51</v>
      </c>
    </row>
    <row r="1300" spans="1:68" x14ac:dyDescent="0.25">
      <c r="A1300" s="11" t="s">
        <v>2821</v>
      </c>
      <c r="B1300" s="12" t="s">
        <v>546</v>
      </c>
      <c r="C1300" s="13" t="s">
        <v>14</v>
      </c>
      <c r="D1300" s="12" t="s">
        <v>547</v>
      </c>
      <c r="E1300" s="13" t="s">
        <v>548</v>
      </c>
      <c r="F1300" s="12">
        <v>2019</v>
      </c>
      <c r="G1300" s="13" t="s">
        <v>109</v>
      </c>
      <c r="H1300" s="12" t="s">
        <v>330</v>
      </c>
      <c r="I1300" s="13" t="s">
        <v>51</v>
      </c>
      <c r="J1300" s="12" t="s">
        <v>331</v>
      </c>
      <c r="K1300" s="13" t="s">
        <v>332</v>
      </c>
      <c r="L1300" s="12" t="s">
        <v>333</v>
      </c>
      <c r="M1300" s="13" t="s">
        <v>334</v>
      </c>
      <c r="N1300" s="2" t="s">
        <v>19</v>
      </c>
      <c r="O1300" s="13" t="s">
        <v>20</v>
      </c>
      <c r="P1300" s="14">
        <v>123.62</v>
      </c>
      <c r="Q1300" s="14">
        <v>13103.720000000001</v>
      </c>
      <c r="R1300" s="13">
        <v>107</v>
      </c>
      <c r="S1300" s="15">
        <v>1</v>
      </c>
      <c r="T1300" s="13">
        <v>1</v>
      </c>
      <c r="U1300" s="13">
        <v>0</v>
      </c>
      <c r="V1300" s="16">
        <v>0</v>
      </c>
      <c r="W1300" s="16" t="str">
        <f t="shared" si="20"/>
        <v>PN2205999-1</v>
      </c>
      <c r="X1300" s="17" t="s">
        <v>549</v>
      </c>
      <c r="Z1300" s="17" t="s">
        <v>109</v>
      </c>
      <c r="AB1300" s="17" t="s">
        <v>501</v>
      </c>
      <c r="AC1300" s="17" t="s">
        <v>2822</v>
      </c>
      <c r="AD1300" s="17" t="s">
        <v>398</v>
      </c>
      <c r="AE1300" s="17" t="s">
        <v>42</v>
      </c>
      <c r="AF1300" s="17" t="s">
        <v>1146</v>
      </c>
      <c r="AG1300" s="17" t="s">
        <v>1284</v>
      </c>
      <c r="AJ1300" s="17" t="s">
        <v>83</v>
      </c>
      <c r="AK1300" s="17" t="s">
        <v>84</v>
      </c>
      <c r="AO1300" s="17" t="s">
        <v>46</v>
      </c>
      <c r="AP1300" s="18">
        <v>43259</v>
      </c>
      <c r="AQ1300" s="17" t="s">
        <v>22</v>
      </c>
      <c r="AR1300" s="17" t="s">
        <v>47</v>
      </c>
      <c r="AS1300" s="17" t="s">
        <v>47</v>
      </c>
      <c r="AT1300" s="17" t="s">
        <v>47</v>
      </c>
      <c r="AU1300" s="17" t="s">
        <v>47</v>
      </c>
      <c r="AV1300" s="17" t="s">
        <v>47</v>
      </c>
      <c r="AW1300" s="17" t="s">
        <v>48</v>
      </c>
      <c r="AX1300" s="17" t="s">
        <v>696</v>
      </c>
      <c r="BA1300" s="17" t="s">
        <v>696</v>
      </c>
      <c r="BB1300" s="17" t="s">
        <v>51</v>
      </c>
      <c r="BD1300" s="17">
        <v>5</v>
      </c>
      <c r="BE1300" s="17" t="s">
        <v>52</v>
      </c>
      <c r="BF1300" s="17" t="s">
        <v>1147</v>
      </c>
      <c r="BG1300" s="18">
        <v>43517</v>
      </c>
      <c r="BL1300" s="17" t="s">
        <v>1148</v>
      </c>
      <c r="BM1300" s="19" t="s">
        <v>22</v>
      </c>
      <c r="BN1300" s="19">
        <f>P1300*R1300</f>
        <v>13227.34</v>
      </c>
      <c r="BO1300" s="19" t="str">
        <f>IF(AND(BN1300&gt;120000, P1300&gt;25, X1300&lt;&gt;"WAVE 0"), "yes", "no")</f>
        <v>no</v>
      </c>
      <c r="BP1300" s="17" t="s">
        <v>51</v>
      </c>
    </row>
    <row r="1301" spans="1:68" x14ac:dyDescent="0.25">
      <c r="A1301" s="11" t="s">
        <v>2823</v>
      </c>
      <c r="B1301" s="12" t="s">
        <v>2740</v>
      </c>
      <c r="C1301" s="13" t="s">
        <v>14</v>
      </c>
      <c r="D1301" s="12" t="s">
        <v>682</v>
      </c>
      <c r="E1301" s="13" t="s">
        <v>683</v>
      </c>
      <c r="F1301" s="12">
        <v>2020</v>
      </c>
      <c r="G1301" s="13" t="s">
        <v>207</v>
      </c>
      <c r="H1301" s="12" t="s">
        <v>330</v>
      </c>
      <c r="I1301" s="13" t="s">
        <v>18</v>
      </c>
      <c r="J1301" s="12" t="s">
        <v>356</v>
      </c>
      <c r="K1301" s="13" t="s">
        <v>357</v>
      </c>
      <c r="L1301" s="12" t="s">
        <v>358</v>
      </c>
      <c r="M1301" s="13" t="s">
        <v>359</v>
      </c>
      <c r="N1301" s="2" t="s">
        <v>19</v>
      </c>
      <c r="O1301" s="13" t="s">
        <v>340</v>
      </c>
      <c r="P1301" s="14">
        <v>2113.5859</v>
      </c>
      <c r="Q1301" s="14">
        <v>10660.78</v>
      </c>
      <c r="R1301" s="13">
        <v>32</v>
      </c>
      <c r="S1301" s="15">
        <v>0.2</v>
      </c>
      <c r="T1301" s="13">
        <v>1</v>
      </c>
      <c r="U1301" s="13">
        <v>1</v>
      </c>
      <c r="V1301" s="16">
        <v>0</v>
      </c>
      <c r="W1301" s="16" t="str">
        <f t="shared" si="20"/>
        <v>PN2205H122</v>
      </c>
      <c r="X1301" s="17" t="s">
        <v>150</v>
      </c>
      <c r="Y1301" s="17" t="s">
        <v>737</v>
      </c>
      <c r="Z1301" s="17" t="s">
        <v>684</v>
      </c>
      <c r="AB1301" s="17" t="s">
        <v>22</v>
      </c>
      <c r="AC1301" s="17" t="s">
        <v>22</v>
      </c>
      <c r="AD1301" s="17" t="s">
        <v>22</v>
      </c>
      <c r="AE1301" s="17" t="s">
        <v>42</v>
      </c>
      <c r="AF1301" s="17" t="s">
        <v>341</v>
      </c>
      <c r="AG1301" s="17" t="s">
        <v>22</v>
      </c>
      <c r="AJ1301" s="17" t="s">
        <v>22</v>
      </c>
      <c r="AK1301" s="17" t="s">
        <v>342</v>
      </c>
      <c r="AO1301" s="17" t="s">
        <v>46</v>
      </c>
      <c r="AP1301" s="18">
        <v>43171</v>
      </c>
      <c r="AQ1301" s="17" t="s">
        <v>22</v>
      </c>
      <c r="AR1301" s="17" t="s">
        <v>22</v>
      </c>
      <c r="AS1301" s="17" t="s">
        <v>22</v>
      </c>
      <c r="AT1301" s="17" t="s">
        <v>22</v>
      </c>
      <c r="AU1301" s="17" t="s">
        <v>22</v>
      </c>
      <c r="AV1301" s="17" t="s">
        <v>22</v>
      </c>
      <c r="BE1301" s="17" t="s">
        <v>52</v>
      </c>
      <c r="BF1301" s="17" t="s">
        <v>53</v>
      </c>
      <c r="BG1301" s="18" t="s">
        <v>53</v>
      </c>
      <c r="BL1301" s="17" t="s">
        <v>1245</v>
      </c>
      <c r="BM1301" s="19" t="s">
        <v>22</v>
      </c>
      <c r="BN1301" s="19">
        <f>P1301*R1301</f>
        <v>67634.748800000001</v>
      </c>
      <c r="BO1301" s="19" t="str">
        <f>IF(AND(BN1301&gt;120000, P1301&gt;25, X1301&lt;&gt;"WAVE 0"), "yes", "no")</f>
        <v>no</v>
      </c>
      <c r="BP1301" s="17" t="s">
        <v>51</v>
      </c>
    </row>
    <row r="1302" spans="1:68" x14ac:dyDescent="0.25">
      <c r="A1302" s="11" t="s">
        <v>2824</v>
      </c>
      <c r="B1302" s="12" t="s">
        <v>2825</v>
      </c>
      <c r="C1302" s="13" t="s">
        <v>57</v>
      </c>
      <c r="D1302" s="12" t="s">
        <v>2826</v>
      </c>
      <c r="E1302" s="13" t="s">
        <v>2827</v>
      </c>
      <c r="F1302" s="12">
        <v>2019</v>
      </c>
      <c r="G1302" s="13" t="s">
        <v>684</v>
      </c>
      <c r="H1302" s="12" t="s">
        <v>330</v>
      </c>
      <c r="I1302" s="13" t="s">
        <v>51</v>
      </c>
      <c r="J1302" s="12" t="s">
        <v>331</v>
      </c>
      <c r="K1302" s="13" t="s">
        <v>332</v>
      </c>
      <c r="L1302" s="12" t="s">
        <v>333</v>
      </c>
      <c r="M1302" s="13" t="s">
        <v>334</v>
      </c>
      <c r="N1302" s="2" t="s">
        <v>64</v>
      </c>
      <c r="O1302" s="13" t="s">
        <v>20</v>
      </c>
      <c r="P1302" s="14">
        <v>100.25</v>
      </c>
      <c r="Q1302" s="14">
        <v>192580.25</v>
      </c>
      <c r="R1302" s="13">
        <v>1961</v>
      </c>
      <c r="S1302" s="15">
        <v>0.53846153846153844</v>
      </c>
      <c r="T1302" s="13">
        <v>1</v>
      </c>
      <c r="U1302" s="13">
        <v>4</v>
      </c>
      <c r="V1302" s="16">
        <v>4164.4976574700677</v>
      </c>
      <c r="W1302" s="16" t="str">
        <f t="shared" si="20"/>
        <v>PN2206405-3</v>
      </c>
      <c r="Z1302" s="17" t="s">
        <v>684</v>
      </c>
      <c r="AA1302" s="17" t="s">
        <v>331</v>
      </c>
      <c r="AB1302" s="17" t="s">
        <v>458</v>
      </c>
      <c r="AC1302" s="17" t="s">
        <v>2825</v>
      </c>
      <c r="AD1302" s="17" t="s">
        <v>398</v>
      </c>
      <c r="AE1302" s="17" t="s">
        <v>42</v>
      </c>
      <c r="AF1302" s="17" t="s">
        <v>1146</v>
      </c>
      <c r="AG1302" s="17" t="s">
        <v>1284</v>
      </c>
      <c r="AJ1302" s="17" t="s">
        <v>83</v>
      </c>
      <c r="AK1302" s="17" t="s">
        <v>84</v>
      </c>
      <c r="AO1302" s="17" t="s">
        <v>130</v>
      </c>
      <c r="AP1302" s="18">
        <v>43545</v>
      </c>
      <c r="AQ1302" s="17">
        <v>0</v>
      </c>
      <c r="AR1302" s="17" t="s">
        <v>47</v>
      </c>
      <c r="AS1302" s="17" t="s">
        <v>47</v>
      </c>
      <c r="AT1302" s="17" t="s">
        <v>47</v>
      </c>
      <c r="AU1302" s="17" t="s">
        <v>47</v>
      </c>
      <c r="AV1302" s="17" t="s">
        <v>47</v>
      </c>
      <c r="BE1302" s="17" t="s">
        <v>52</v>
      </c>
      <c r="BH1302" s="3" t="s">
        <v>556</v>
      </c>
      <c r="BM1302" s="19">
        <v>230909.3649483175</v>
      </c>
      <c r="BN1302" s="19">
        <f>P1302*R1302</f>
        <v>196590.25</v>
      </c>
      <c r="BO1302" s="19" t="str">
        <f>IF(AND(BN1302&gt;120000, P1302&gt;25, X1302&lt;&gt;"WAVE 0"), "yes", "no")</f>
        <v>yes</v>
      </c>
      <c r="BP1302" s="17" t="s">
        <v>51</v>
      </c>
    </row>
    <row r="1303" spans="1:68" x14ac:dyDescent="0.25">
      <c r="A1303" s="11" t="s">
        <v>2828</v>
      </c>
      <c r="B1303" s="12" t="s">
        <v>2829</v>
      </c>
      <c r="C1303" s="13" t="s">
        <v>14</v>
      </c>
      <c r="D1303" s="12" t="s">
        <v>2830</v>
      </c>
      <c r="E1303" s="13" t="s">
        <v>2831</v>
      </c>
      <c r="F1303" s="12">
        <v>2019</v>
      </c>
      <c r="G1303" s="13" t="s">
        <v>109</v>
      </c>
      <c r="H1303" s="12" t="s">
        <v>330</v>
      </c>
      <c r="I1303" s="13" t="s">
        <v>18</v>
      </c>
      <c r="J1303" s="12" t="s">
        <v>331</v>
      </c>
      <c r="K1303" s="13" t="s">
        <v>332</v>
      </c>
      <c r="L1303" s="12" t="s">
        <v>333</v>
      </c>
      <c r="M1303" s="13" t="s">
        <v>334</v>
      </c>
      <c r="N1303" s="2" t="s">
        <v>19</v>
      </c>
      <c r="O1303" s="13" t="s">
        <v>20</v>
      </c>
      <c r="P1303" s="14">
        <v>2336</v>
      </c>
      <c r="Q1303" s="14">
        <v>9344</v>
      </c>
      <c r="R1303" s="13">
        <v>1965</v>
      </c>
      <c r="S1303" s="15">
        <v>0</v>
      </c>
      <c r="T1303" s="13">
        <v>5</v>
      </c>
      <c r="U1303" s="13">
        <v>3</v>
      </c>
      <c r="V1303" s="16">
        <v>0</v>
      </c>
      <c r="W1303" s="16" t="str">
        <f t="shared" si="20"/>
        <v>PN2206407-1</v>
      </c>
      <c r="Z1303" s="13" t="s">
        <v>109</v>
      </c>
      <c r="BN1303" s="19">
        <f>P1303*R1303</f>
        <v>4590240</v>
      </c>
      <c r="BO1303" s="19" t="str">
        <f>IF(AND(BN1303&gt;120000, P1303&gt;25, X1303&lt;&gt;"WAVE 0"), "yes", "no")</f>
        <v>yes</v>
      </c>
      <c r="BP1303" s="17" t="s">
        <v>51</v>
      </c>
    </row>
    <row r="1304" spans="1:68" x14ac:dyDescent="0.25">
      <c r="A1304" s="11" t="s">
        <v>2832</v>
      </c>
      <c r="B1304" s="12" t="s">
        <v>2825</v>
      </c>
      <c r="C1304" s="13" t="s">
        <v>57</v>
      </c>
      <c r="D1304" s="12" t="s">
        <v>2826</v>
      </c>
      <c r="E1304" s="13" t="s">
        <v>2827</v>
      </c>
      <c r="F1304" s="12">
        <v>2019</v>
      </c>
      <c r="G1304" s="13" t="s">
        <v>684</v>
      </c>
      <c r="H1304" s="12" t="s">
        <v>330</v>
      </c>
      <c r="I1304" s="13" t="s">
        <v>51</v>
      </c>
      <c r="J1304" s="12" t="s">
        <v>331</v>
      </c>
      <c r="K1304" s="13" t="s">
        <v>332</v>
      </c>
      <c r="L1304" s="12" t="s">
        <v>333</v>
      </c>
      <c r="M1304" s="13" t="s">
        <v>334</v>
      </c>
      <c r="N1304" s="2" t="s">
        <v>64</v>
      </c>
      <c r="O1304" s="13" t="s">
        <v>20</v>
      </c>
      <c r="P1304" s="14">
        <v>135.22999999999999</v>
      </c>
      <c r="Q1304" s="14">
        <v>280467.02</v>
      </c>
      <c r="R1304" s="13">
        <v>1961</v>
      </c>
      <c r="S1304" s="15">
        <v>0.92307692307692313</v>
      </c>
      <c r="T1304" s="13">
        <v>1</v>
      </c>
      <c r="U1304" s="13">
        <v>5</v>
      </c>
      <c r="V1304" s="16">
        <v>40019.286403085825</v>
      </c>
      <c r="W1304" s="16" t="str">
        <f t="shared" si="20"/>
        <v>PN2206408-3</v>
      </c>
      <c r="Z1304" s="17" t="s">
        <v>684</v>
      </c>
      <c r="AA1304" s="17" t="s">
        <v>331</v>
      </c>
      <c r="AB1304" s="17" t="s">
        <v>689</v>
      </c>
      <c r="AC1304" s="17" t="s">
        <v>2825</v>
      </c>
      <c r="AD1304" s="17" t="s">
        <v>398</v>
      </c>
      <c r="AE1304" s="17" t="s">
        <v>42</v>
      </c>
      <c r="AF1304" s="17" t="s">
        <v>1146</v>
      </c>
      <c r="AG1304" s="17" t="s">
        <v>1284</v>
      </c>
      <c r="AJ1304" s="17" t="s">
        <v>83</v>
      </c>
      <c r="AK1304" s="17" t="s">
        <v>84</v>
      </c>
      <c r="AO1304" s="17" t="s">
        <v>130</v>
      </c>
      <c r="AP1304" s="18">
        <v>43545</v>
      </c>
      <c r="AQ1304" s="17">
        <v>0</v>
      </c>
      <c r="AR1304" s="17" t="s">
        <v>47</v>
      </c>
      <c r="AS1304" s="17" t="s">
        <v>47</v>
      </c>
      <c r="AT1304" s="17" t="s">
        <v>47</v>
      </c>
      <c r="AU1304" s="17" t="s">
        <v>47</v>
      </c>
      <c r="AV1304" s="17" t="s">
        <v>47</v>
      </c>
      <c r="BE1304" s="17" t="s">
        <v>52</v>
      </c>
      <c r="BH1304" s="3" t="s">
        <v>556</v>
      </c>
      <c r="BM1304" s="19">
        <v>250274.85802831748</v>
      </c>
      <c r="BN1304" s="19">
        <f>P1304*R1304</f>
        <v>265186.02999999997</v>
      </c>
      <c r="BO1304" s="19" t="str">
        <f>IF(AND(BN1304&gt;120000, P1304&gt;25, X1304&lt;&gt;"WAVE 0"), "yes", "no")</f>
        <v>yes</v>
      </c>
      <c r="BP1304" s="17" t="s">
        <v>51</v>
      </c>
    </row>
    <row r="1305" spans="1:68" x14ac:dyDescent="0.25">
      <c r="A1305" s="11" t="s">
        <v>2833</v>
      </c>
      <c r="B1305" s="12" t="s">
        <v>2834</v>
      </c>
      <c r="C1305" s="13" t="s">
        <v>14</v>
      </c>
      <c r="D1305" s="12" t="s">
        <v>547</v>
      </c>
      <c r="E1305" s="13" t="s">
        <v>548</v>
      </c>
      <c r="F1305" s="12">
        <v>2019</v>
      </c>
      <c r="G1305" s="13" t="s">
        <v>109</v>
      </c>
      <c r="H1305" s="12" t="s">
        <v>330</v>
      </c>
      <c r="I1305" s="13" t="s">
        <v>51</v>
      </c>
      <c r="J1305" s="12" t="s">
        <v>331</v>
      </c>
      <c r="K1305" s="13" t="s">
        <v>332</v>
      </c>
      <c r="L1305" s="12" t="s">
        <v>333</v>
      </c>
      <c r="M1305" s="13" t="s">
        <v>334</v>
      </c>
      <c r="N1305" s="2" t="s">
        <v>19</v>
      </c>
      <c r="O1305" s="13" t="s">
        <v>20</v>
      </c>
      <c r="P1305" s="14">
        <v>114.35</v>
      </c>
      <c r="Q1305" s="14">
        <v>132074.25</v>
      </c>
      <c r="R1305" s="13">
        <v>1405</v>
      </c>
      <c r="S1305" s="15">
        <v>0.97772828507795095</v>
      </c>
      <c r="T1305" s="13">
        <v>2</v>
      </c>
      <c r="U1305" s="13">
        <v>2</v>
      </c>
      <c r="V1305" s="16">
        <v>0</v>
      </c>
      <c r="W1305" s="16" t="str">
        <f t="shared" si="20"/>
        <v>PN2206416-1</v>
      </c>
      <c r="X1305" s="17" t="s">
        <v>549</v>
      </c>
      <c r="Z1305" s="17" t="s">
        <v>109</v>
      </c>
      <c r="AA1305" s="17" t="s">
        <v>331</v>
      </c>
      <c r="AB1305" s="17" t="s">
        <v>39</v>
      </c>
      <c r="AC1305" s="17" t="s">
        <v>2835</v>
      </c>
      <c r="AD1305" s="17" t="s">
        <v>398</v>
      </c>
      <c r="AE1305" s="17" t="s">
        <v>42</v>
      </c>
      <c r="AF1305" s="17" t="s">
        <v>1146</v>
      </c>
      <c r="AG1305" s="17" t="s">
        <v>1284</v>
      </c>
      <c r="AJ1305" s="17" t="s">
        <v>83</v>
      </c>
      <c r="AK1305" s="17" t="s">
        <v>84</v>
      </c>
      <c r="AO1305" s="17" t="s">
        <v>46</v>
      </c>
      <c r="AP1305" s="18">
        <v>43259</v>
      </c>
      <c r="AQ1305" s="17">
        <v>0</v>
      </c>
      <c r="AR1305" s="17" t="s">
        <v>47</v>
      </c>
      <c r="AS1305" s="17" t="s">
        <v>47</v>
      </c>
      <c r="AT1305" s="17" t="s">
        <v>47</v>
      </c>
      <c r="AU1305" s="17" t="s">
        <v>47</v>
      </c>
      <c r="AV1305" s="17" t="s">
        <v>47</v>
      </c>
      <c r="AW1305" s="17" t="s">
        <v>266</v>
      </c>
      <c r="AX1305" s="17" t="s">
        <v>2445</v>
      </c>
      <c r="AY1305" s="17" t="s">
        <v>276</v>
      </c>
      <c r="AZ1305" s="17" t="s">
        <v>269</v>
      </c>
      <c r="BA1305" s="17" t="s">
        <v>2810</v>
      </c>
      <c r="BB1305" s="17" t="s">
        <v>51</v>
      </c>
      <c r="BD1305" s="17">
        <v>3</v>
      </c>
      <c r="BE1305" s="17" t="s">
        <v>52</v>
      </c>
      <c r="BF1305" s="17" t="s">
        <v>1147</v>
      </c>
      <c r="BG1305" s="18">
        <v>43517</v>
      </c>
      <c r="BL1305" s="17" t="s">
        <v>1148</v>
      </c>
      <c r="BN1305" s="19">
        <f>P1305*R1305</f>
        <v>160661.75</v>
      </c>
      <c r="BO1305" s="19" t="str">
        <f>IF(AND(BN1305&gt;120000, P1305&gt;25, X1305&lt;&gt;"WAVE 0"), "yes", "no")</f>
        <v>yes</v>
      </c>
      <c r="BP1305" s="17" t="s">
        <v>51</v>
      </c>
    </row>
    <row r="1306" spans="1:68" x14ac:dyDescent="0.25">
      <c r="A1306" s="11" t="s">
        <v>2836</v>
      </c>
      <c r="B1306" s="12" t="s">
        <v>1640</v>
      </c>
      <c r="C1306" s="13" t="s">
        <v>88</v>
      </c>
      <c r="D1306" s="12" t="s">
        <v>2837</v>
      </c>
      <c r="E1306" s="13" t="s">
        <v>2838</v>
      </c>
      <c r="F1306" s="12">
        <v>2020</v>
      </c>
      <c r="G1306" s="13" t="s">
        <v>38</v>
      </c>
      <c r="H1306" s="12" t="s">
        <v>330</v>
      </c>
      <c r="I1306" s="13" t="s">
        <v>51</v>
      </c>
      <c r="J1306" s="12" t="s">
        <v>331</v>
      </c>
      <c r="K1306" s="13" t="s">
        <v>332</v>
      </c>
      <c r="L1306" s="12" t="s">
        <v>333</v>
      </c>
      <c r="M1306" s="13" t="s">
        <v>334</v>
      </c>
      <c r="N1306" s="2" t="s">
        <v>64</v>
      </c>
      <c r="O1306" s="13" t="s">
        <v>20</v>
      </c>
      <c r="P1306" s="14">
        <v>1757.8724999999999</v>
      </c>
      <c r="Q1306" s="14">
        <v>2239475.4</v>
      </c>
      <c r="R1306" s="13">
        <v>1469</v>
      </c>
      <c r="S1306" s="15">
        <v>0.81540930979133242</v>
      </c>
      <c r="T1306" s="13">
        <v>1</v>
      </c>
      <c r="U1306" s="13">
        <v>3</v>
      </c>
      <c r="V1306" s="16">
        <v>2356.6378633150039</v>
      </c>
      <c r="W1306" s="16" t="str">
        <f t="shared" si="20"/>
        <v>PN2206418-1</v>
      </c>
      <c r="Z1306" s="17" t="s">
        <v>38</v>
      </c>
      <c r="AA1306" s="17" t="s">
        <v>22</v>
      </c>
      <c r="AB1306" s="17" t="s">
        <v>22</v>
      </c>
      <c r="AC1306" s="17" t="s">
        <v>22</v>
      </c>
      <c r="AD1306" s="17" t="s">
        <v>398</v>
      </c>
      <c r="AE1306" s="17" t="s">
        <v>42</v>
      </c>
      <c r="AF1306" s="17" t="s">
        <v>1146</v>
      </c>
      <c r="AG1306" s="17" t="s">
        <v>22</v>
      </c>
      <c r="AJ1306" s="17" t="s">
        <v>83</v>
      </c>
      <c r="AK1306" s="17" t="s">
        <v>84</v>
      </c>
      <c r="AO1306" s="17" t="s">
        <v>130</v>
      </c>
      <c r="AP1306" s="18">
        <v>43545</v>
      </c>
      <c r="AQ1306" s="17" t="s">
        <v>22</v>
      </c>
      <c r="AR1306" s="17" t="s">
        <v>22</v>
      </c>
      <c r="AS1306" s="17" t="s">
        <v>22</v>
      </c>
      <c r="AT1306" s="17" t="s">
        <v>22</v>
      </c>
      <c r="AU1306" s="17" t="s">
        <v>22</v>
      </c>
      <c r="AV1306" s="17" t="s">
        <v>22</v>
      </c>
      <c r="BE1306" s="17" t="s">
        <v>52</v>
      </c>
      <c r="BM1306" s="19" t="s">
        <v>22</v>
      </c>
      <c r="BN1306" s="19">
        <f>P1306*R1306</f>
        <v>2582314.7025000001</v>
      </c>
      <c r="BO1306" s="19" t="str">
        <f>IF(AND(BN1306&gt;120000, P1306&gt;25, X1306&lt;&gt;"WAVE 0"), "yes", "no")</f>
        <v>yes</v>
      </c>
      <c r="BP1306" s="17" t="s">
        <v>51</v>
      </c>
    </row>
    <row r="1307" spans="1:68" x14ac:dyDescent="0.25">
      <c r="A1307" s="11" t="s">
        <v>2839</v>
      </c>
      <c r="B1307" s="12" t="s">
        <v>2840</v>
      </c>
      <c r="C1307" s="13" t="s">
        <v>14</v>
      </c>
      <c r="D1307" s="12" t="s">
        <v>1597</v>
      </c>
      <c r="E1307" s="13" t="s">
        <v>1598</v>
      </c>
      <c r="F1307" s="12">
        <v>2019</v>
      </c>
      <c r="G1307" s="13" t="s">
        <v>38</v>
      </c>
      <c r="H1307" s="12" t="s">
        <v>330</v>
      </c>
      <c r="I1307" s="13" t="s">
        <v>51</v>
      </c>
      <c r="J1307" s="12" t="s">
        <v>331</v>
      </c>
      <c r="K1307" s="13" t="s">
        <v>332</v>
      </c>
      <c r="L1307" s="12" t="s">
        <v>333</v>
      </c>
      <c r="M1307" s="13" t="s">
        <v>334</v>
      </c>
      <c r="N1307" s="2" t="s">
        <v>19</v>
      </c>
      <c r="O1307" s="13" t="s">
        <v>20</v>
      </c>
      <c r="P1307" s="14">
        <v>2222</v>
      </c>
      <c r="Q1307" s="14">
        <v>79992</v>
      </c>
      <c r="R1307" s="13">
        <v>45</v>
      </c>
      <c r="S1307" s="15">
        <v>0.1111111111111111</v>
      </c>
      <c r="T1307" s="13">
        <v>1</v>
      </c>
      <c r="U1307" s="13">
        <v>4</v>
      </c>
      <c r="V1307" s="16">
        <v>0</v>
      </c>
      <c r="W1307" s="16" t="str">
        <f t="shared" si="20"/>
        <v>PN2206435-3</v>
      </c>
      <c r="X1307" s="17" t="s">
        <v>699</v>
      </c>
      <c r="Z1307" s="17" t="s">
        <v>38</v>
      </c>
      <c r="AA1307" s="17" t="s">
        <v>331</v>
      </c>
      <c r="AB1307" s="17" t="s">
        <v>169</v>
      </c>
      <c r="AC1307" s="17" t="s">
        <v>2841</v>
      </c>
      <c r="AD1307" s="17" t="s">
        <v>398</v>
      </c>
      <c r="AE1307" s="17" t="s">
        <v>42</v>
      </c>
      <c r="AF1307" s="17" t="s">
        <v>1146</v>
      </c>
      <c r="AG1307" s="17" t="s">
        <v>1284</v>
      </c>
      <c r="AJ1307" s="17" t="s">
        <v>490</v>
      </c>
      <c r="AK1307" s="17" t="s">
        <v>491</v>
      </c>
      <c r="AO1307" s="17" t="s">
        <v>85</v>
      </c>
      <c r="AP1307" s="18">
        <v>43326</v>
      </c>
      <c r="AQ1307" s="17">
        <v>0</v>
      </c>
      <c r="AR1307" s="17" t="s">
        <v>47</v>
      </c>
      <c r="AS1307" s="17" t="s">
        <v>47</v>
      </c>
      <c r="AT1307" s="17" t="s">
        <v>161</v>
      </c>
      <c r="AU1307" s="17" t="s">
        <v>162</v>
      </c>
      <c r="AV1307" s="17" t="s">
        <v>162</v>
      </c>
      <c r="AW1307" s="17" t="s">
        <v>266</v>
      </c>
      <c r="AX1307" s="17" t="s">
        <v>275</v>
      </c>
      <c r="AY1307" s="17" t="s">
        <v>2242</v>
      </c>
      <c r="AZ1307" s="17" t="s">
        <v>269</v>
      </c>
      <c r="BA1307" s="17" t="s">
        <v>277</v>
      </c>
      <c r="BB1307" s="17" t="s">
        <v>51</v>
      </c>
      <c r="BD1307" s="17">
        <v>1</v>
      </c>
      <c r="BE1307" s="17" t="s">
        <v>52</v>
      </c>
      <c r="BF1307" s="17" t="s">
        <v>1602</v>
      </c>
      <c r="BG1307" s="18">
        <v>43891</v>
      </c>
      <c r="BL1307" s="17" t="s">
        <v>1603</v>
      </c>
      <c r="BM1307" s="19">
        <v>28932.75898151279</v>
      </c>
      <c r="BN1307" s="19">
        <f>P1307*R1307</f>
        <v>99990</v>
      </c>
      <c r="BO1307" s="19" t="str">
        <f>IF(AND(BN1307&gt;120000, P1307&gt;25, X1307&lt;&gt;"WAVE 0"), "yes", "no")</f>
        <v>no</v>
      </c>
      <c r="BP1307" s="17" t="s">
        <v>51</v>
      </c>
    </row>
    <row r="1308" spans="1:68" x14ac:dyDescent="0.25">
      <c r="A1308" s="11" t="s">
        <v>2842</v>
      </c>
      <c r="B1308" s="12" t="s">
        <v>2843</v>
      </c>
      <c r="C1308" s="13" t="s">
        <v>14</v>
      </c>
      <c r="D1308" s="12" t="s">
        <v>2830</v>
      </c>
      <c r="E1308" s="13" t="s">
        <v>2831</v>
      </c>
      <c r="F1308" s="12">
        <v>2019</v>
      </c>
      <c r="G1308" s="13" t="s">
        <v>109</v>
      </c>
      <c r="H1308" s="12" t="s">
        <v>330</v>
      </c>
      <c r="I1308" s="13" t="s">
        <v>18</v>
      </c>
      <c r="J1308" s="12" t="s">
        <v>331</v>
      </c>
      <c r="K1308" s="13" t="s">
        <v>332</v>
      </c>
      <c r="L1308" s="12" t="s">
        <v>333</v>
      </c>
      <c r="M1308" s="13" t="s">
        <v>334</v>
      </c>
      <c r="N1308" s="2" t="s">
        <v>19</v>
      </c>
      <c r="O1308" s="13" t="s">
        <v>20</v>
      </c>
      <c r="P1308" s="14">
        <v>1052.806</v>
      </c>
      <c r="Q1308" s="14"/>
      <c r="R1308" s="13">
        <v>107</v>
      </c>
      <c r="S1308" s="15"/>
      <c r="T1308" s="13">
        <v>4</v>
      </c>
      <c r="U1308" s="13">
        <v>3</v>
      </c>
      <c r="V1308" s="16"/>
      <c r="W1308" s="16" t="str">
        <f t="shared" si="20"/>
        <v>PN2206439-1</v>
      </c>
      <c r="Z1308" s="13" t="s">
        <v>109</v>
      </c>
      <c r="AA1308" s="17" t="s">
        <v>22</v>
      </c>
      <c r="AB1308" s="17" t="s">
        <v>22</v>
      </c>
      <c r="AC1308" s="17" t="s">
        <v>22</v>
      </c>
      <c r="AD1308" s="17" t="s">
        <v>22</v>
      </c>
      <c r="AE1308" s="17" t="s">
        <v>22</v>
      </c>
      <c r="AF1308" s="17" t="s">
        <v>22</v>
      </c>
      <c r="AG1308" s="17" t="s">
        <v>22</v>
      </c>
      <c r="AJ1308" s="17" t="s">
        <v>22</v>
      </c>
      <c r="AK1308" s="17" t="s">
        <v>22</v>
      </c>
      <c r="AO1308" s="17" t="s">
        <v>22</v>
      </c>
      <c r="AP1308" s="18" t="s">
        <v>22</v>
      </c>
      <c r="AQ1308" s="17" t="s">
        <v>22</v>
      </c>
      <c r="AR1308" s="17" t="s">
        <v>22</v>
      </c>
      <c r="AS1308" s="17" t="s">
        <v>22</v>
      </c>
      <c r="AT1308" s="17" t="s">
        <v>22</v>
      </c>
      <c r="AU1308" s="17" t="s">
        <v>22</v>
      </c>
      <c r="AV1308" s="17" t="s">
        <v>22</v>
      </c>
      <c r="AW1308" s="17" t="s">
        <v>22</v>
      </c>
      <c r="AX1308" s="17" t="s">
        <v>22</v>
      </c>
      <c r="AY1308" s="17" t="s">
        <v>22</v>
      </c>
      <c r="AZ1308" s="17" t="s">
        <v>22</v>
      </c>
      <c r="BA1308" s="17" t="s">
        <v>22</v>
      </c>
      <c r="BD1308" s="17" t="s">
        <v>22</v>
      </c>
      <c r="BE1308" s="17" t="s">
        <v>22</v>
      </c>
      <c r="BF1308" s="17" t="s">
        <v>22</v>
      </c>
      <c r="BG1308" s="18" t="s">
        <v>22</v>
      </c>
      <c r="BH1308" s="3" t="s">
        <v>22</v>
      </c>
      <c r="BI1308" s="3" t="s">
        <v>22</v>
      </c>
      <c r="BK1308" s="3" t="s">
        <v>22</v>
      </c>
      <c r="BL1308" s="17" t="s">
        <v>22</v>
      </c>
      <c r="BM1308" s="19" t="s">
        <v>22</v>
      </c>
      <c r="BN1308" s="19">
        <f>P1308*R1308</f>
        <v>112650.242</v>
      </c>
      <c r="BO1308" s="19" t="str">
        <f>IF(AND(BN1308&gt;120000, P1308&gt;25, X1308&lt;&gt;"WAVE 0"), "yes", "no")</f>
        <v>no</v>
      </c>
      <c r="BP1308" s="17" t="s">
        <v>22</v>
      </c>
    </row>
    <row r="1309" spans="1:68" x14ac:dyDescent="0.25">
      <c r="A1309" s="11" t="s">
        <v>2844</v>
      </c>
      <c r="B1309" s="12" t="s">
        <v>2845</v>
      </c>
      <c r="C1309" s="13" t="s">
        <v>14</v>
      </c>
      <c r="D1309" s="12" t="s">
        <v>1954</v>
      </c>
      <c r="E1309" s="13" t="s">
        <v>1955</v>
      </c>
      <c r="F1309" s="12">
        <v>2020</v>
      </c>
      <c r="G1309" s="13" t="s">
        <v>109</v>
      </c>
      <c r="H1309" s="12" t="s">
        <v>330</v>
      </c>
      <c r="I1309" s="13" t="s">
        <v>51</v>
      </c>
      <c r="J1309" s="12" t="s">
        <v>331</v>
      </c>
      <c r="K1309" s="13" t="s">
        <v>332</v>
      </c>
      <c r="L1309" s="12" t="s">
        <v>333</v>
      </c>
      <c r="M1309" s="13" t="s">
        <v>334</v>
      </c>
      <c r="N1309" s="2" t="s">
        <v>19</v>
      </c>
      <c r="O1309" s="13" t="s">
        <v>20</v>
      </c>
      <c r="P1309" s="14">
        <v>888.18</v>
      </c>
      <c r="Q1309" s="14">
        <v>2664.54</v>
      </c>
      <c r="R1309" s="13">
        <v>6</v>
      </c>
      <c r="S1309" s="15">
        <v>0.33333333333333331</v>
      </c>
      <c r="T1309" s="13">
        <v>1</v>
      </c>
      <c r="U1309" s="13">
        <v>1</v>
      </c>
      <c r="V1309" s="16">
        <v>0</v>
      </c>
      <c r="W1309" s="16" t="str">
        <f t="shared" si="20"/>
        <v>PN2206457-1</v>
      </c>
      <c r="Z1309" s="17" t="s">
        <v>109</v>
      </c>
      <c r="AB1309" s="17" t="s">
        <v>458</v>
      </c>
      <c r="AC1309" s="17" t="s">
        <v>2845</v>
      </c>
      <c r="AD1309" s="17" t="s">
        <v>398</v>
      </c>
      <c r="AE1309" s="17" t="s">
        <v>42</v>
      </c>
      <c r="AF1309" s="17" t="s">
        <v>554</v>
      </c>
      <c r="AG1309" s="17" t="s">
        <v>1284</v>
      </c>
      <c r="AJ1309" s="17" t="s">
        <v>83</v>
      </c>
      <c r="AK1309" s="17" t="s">
        <v>84</v>
      </c>
      <c r="AO1309" s="17" t="s">
        <v>46</v>
      </c>
      <c r="AP1309" s="18">
        <v>43545</v>
      </c>
      <c r="AQ1309" s="17" t="s">
        <v>22</v>
      </c>
      <c r="AR1309" s="17" t="s">
        <v>47</v>
      </c>
      <c r="AS1309" s="17" t="s">
        <v>47</v>
      </c>
      <c r="AT1309" s="17" t="s">
        <v>47</v>
      </c>
      <c r="AU1309" s="17" t="s">
        <v>47</v>
      </c>
      <c r="AV1309" s="17" t="s">
        <v>47</v>
      </c>
      <c r="BE1309" s="17" t="s">
        <v>52</v>
      </c>
      <c r="BF1309" s="17" t="s">
        <v>1957</v>
      </c>
      <c r="BG1309" s="18">
        <v>44561</v>
      </c>
      <c r="BL1309" s="17" t="s">
        <v>1958</v>
      </c>
      <c r="BM1309" s="19" t="s">
        <v>22</v>
      </c>
      <c r="BN1309" s="19">
        <f>P1309*R1309</f>
        <v>5329.08</v>
      </c>
      <c r="BO1309" s="19" t="str">
        <f>IF(AND(BN1309&gt;120000, P1309&gt;25, X1309&lt;&gt;"WAVE 0"), "yes", "no")</f>
        <v>no</v>
      </c>
      <c r="BP1309" s="17" t="s">
        <v>51</v>
      </c>
    </row>
    <row r="1310" spans="1:68" x14ac:dyDescent="0.25">
      <c r="A1310" s="11" t="s">
        <v>2846</v>
      </c>
      <c r="B1310" s="12" t="s">
        <v>2825</v>
      </c>
      <c r="C1310" s="13" t="s">
        <v>88</v>
      </c>
      <c r="D1310" s="12" t="s">
        <v>1653</v>
      </c>
      <c r="E1310" s="13" t="s">
        <v>1654</v>
      </c>
      <c r="F1310" s="12">
        <v>2020</v>
      </c>
      <c r="G1310" s="13" t="s">
        <v>207</v>
      </c>
      <c r="H1310" s="12" t="s">
        <v>330</v>
      </c>
      <c r="I1310" s="13" t="s">
        <v>18</v>
      </c>
      <c r="J1310" s="12" t="s">
        <v>331</v>
      </c>
      <c r="K1310" s="13" t="s">
        <v>332</v>
      </c>
      <c r="L1310" s="12" t="s">
        <v>333</v>
      </c>
      <c r="M1310" s="13" t="s">
        <v>334</v>
      </c>
      <c r="N1310" s="2" t="s">
        <v>64</v>
      </c>
      <c r="O1310" s="13" t="s">
        <v>340</v>
      </c>
      <c r="P1310" s="14">
        <v>594.89</v>
      </c>
      <c r="Q1310" s="14">
        <v>29744.5</v>
      </c>
      <c r="R1310" s="13">
        <v>2831</v>
      </c>
      <c r="S1310" s="15">
        <v>0.1111111111111111</v>
      </c>
      <c r="T1310" s="13">
        <v>2</v>
      </c>
      <c r="U1310" s="13">
        <v>3</v>
      </c>
      <c r="V1310" s="16">
        <v>0</v>
      </c>
      <c r="W1310" s="16" t="str">
        <f t="shared" si="20"/>
        <v>PN2206469-1</v>
      </c>
      <c r="Z1310" s="17" t="s">
        <v>38</v>
      </c>
      <c r="AA1310" s="17" t="s">
        <v>22</v>
      </c>
      <c r="AB1310" s="17" t="s">
        <v>22</v>
      </c>
      <c r="AC1310" s="17" t="s">
        <v>22</v>
      </c>
      <c r="AD1310" s="17" t="s">
        <v>398</v>
      </c>
      <c r="AE1310" s="17" t="s">
        <v>42</v>
      </c>
      <c r="AF1310" s="17" t="s">
        <v>1655</v>
      </c>
      <c r="AG1310" s="17" t="s">
        <v>22</v>
      </c>
      <c r="AJ1310" s="17" t="s">
        <v>83</v>
      </c>
      <c r="AK1310" s="17" t="s">
        <v>84</v>
      </c>
      <c r="AO1310" s="17" t="s">
        <v>130</v>
      </c>
      <c r="AP1310" s="18">
        <v>43545</v>
      </c>
      <c r="AQ1310" s="17" t="s">
        <v>22</v>
      </c>
      <c r="AR1310" s="17" t="s">
        <v>22</v>
      </c>
      <c r="AS1310" s="17" t="s">
        <v>22</v>
      </c>
      <c r="AT1310" s="17" t="s">
        <v>22</v>
      </c>
      <c r="AU1310" s="17" t="s">
        <v>22</v>
      </c>
      <c r="AV1310" s="17" t="s">
        <v>22</v>
      </c>
      <c r="BE1310" s="17" t="s">
        <v>52</v>
      </c>
      <c r="BM1310" s="19" t="s">
        <v>22</v>
      </c>
      <c r="BN1310" s="19">
        <f>P1310*R1310</f>
        <v>1684133.5899999999</v>
      </c>
      <c r="BO1310" s="19" t="str">
        <f>IF(AND(BN1310&gt;120000, P1310&gt;25, X1310&lt;&gt;"WAVE 0"), "yes", "no")</f>
        <v>yes</v>
      </c>
      <c r="BP1310" s="17" t="s">
        <v>51</v>
      </c>
    </row>
    <row r="1311" spans="1:68" x14ac:dyDescent="0.25">
      <c r="A1311" s="11" t="s">
        <v>2847</v>
      </c>
      <c r="B1311" s="12" t="s">
        <v>696</v>
      </c>
      <c r="C1311" s="13" t="s">
        <v>14</v>
      </c>
      <c r="D1311" s="12" t="s">
        <v>547</v>
      </c>
      <c r="E1311" s="13" t="s">
        <v>548</v>
      </c>
      <c r="F1311" s="12">
        <v>2019</v>
      </c>
      <c r="G1311" s="13" t="s">
        <v>109</v>
      </c>
      <c r="H1311" s="12" t="s">
        <v>330</v>
      </c>
      <c r="I1311" s="13" t="s">
        <v>51</v>
      </c>
      <c r="J1311" s="12" t="s">
        <v>331</v>
      </c>
      <c r="K1311" s="13" t="s">
        <v>332</v>
      </c>
      <c r="L1311" s="12" t="s">
        <v>333</v>
      </c>
      <c r="M1311" s="13" t="s">
        <v>334</v>
      </c>
      <c r="N1311" s="2" t="s">
        <v>19</v>
      </c>
      <c r="O1311" s="13" t="s">
        <v>20</v>
      </c>
      <c r="P1311" s="14">
        <v>185.44</v>
      </c>
      <c r="Q1311" s="14">
        <v>1298.08</v>
      </c>
      <c r="R1311" s="13">
        <v>10</v>
      </c>
      <c r="S1311" s="15">
        <v>0</v>
      </c>
      <c r="T1311" s="13">
        <v>1</v>
      </c>
      <c r="U1311" s="13">
        <v>3</v>
      </c>
      <c r="V1311" s="16">
        <v>0</v>
      </c>
      <c r="W1311" s="16" t="str">
        <f t="shared" si="20"/>
        <v>PN2206529-1</v>
      </c>
      <c r="X1311" s="17" t="s">
        <v>549</v>
      </c>
      <c r="Z1311" s="17" t="s">
        <v>109</v>
      </c>
      <c r="AB1311" s="17" t="s">
        <v>39</v>
      </c>
      <c r="AC1311" s="17" t="s">
        <v>2822</v>
      </c>
      <c r="AD1311" s="17" t="s">
        <v>398</v>
      </c>
      <c r="AE1311" s="17" t="s">
        <v>42</v>
      </c>
      <c r="AF1311" s="17" t="s">
        <v>1146</v>
      </c>
      <c r="AG1311" s="17" t="s">
        <v>1284</v>
      </c>
      <c r="AJ1311" s="17" t="s">
        <v>83</v>
      </c>
      <c r="AK1311" s="17" t="s">
        <v>84</v>
      </c>
      <c r="AO1311" s="17" t="s">
        <v>46</v>
      </c>
      <c r="AP1311" s="18">
        <v>43259</v>
      </c>
      <c r="AQ1311" s="17" t="s">
        <v>22</v>
      </c>
      <c r="AR1311" s="17" t="s">
        <v>47</v>
      </c>
      <c r="AS1311" s="17" t="s">
        <v>47</v>
      </c>
      <c r="AT1311" s="17" t="s">
        <v>47</v>
      </c>
      <c r="AU1311" s="17" t="s">
        <v>47</v>
      </c>
      <c r="AV1311" s="17" t="s">
        <v>47</v>
      </c>
      <c r="AW1311" s="17" t="s">
        <v>48</v>
      </c>
      <c r="AX1311" s="17" t="s">
        <v>696</v>
      </c>
      <c r="BA1311" s="17" t="s">
        <v>696</v>
      </c>
      <c r="BB1311" s="17" t="s">
        <v>51</v>
      </c>
      <c r="BD1311" s="17">
        <v>5</v>
      </c>
      <c r="BE1311" s="17" t="s">
        <v>52</v>
      </c>
      <c r="BF1311" s="17" t="s">
        <v>1147</v>
      </c>
      <c r="BG1311" s="18">
        <v>43517</v>
      </c>
      <c r="BL1311" s="17" t="s">
        <v>1148</v>
      </c>
      <c r="BM1311" s="19" t="s">
        <v>22</v>
      </c>
      <c r="BN1311" s="19">
        <f>P1311*R1311</f>
        <v>1854.4</v>
      </c>
      <c r="BO1311" s="19" t="str">
        <f>IF(AND(BN1311&gt;120000, P1311&gt;25, X1311&lt;&gt;"WAVE 0"), "yes", "no")</f>
        <v>no</v>
      </c>
      <c r="BP1311" s="17" t="s">
        <v>51</v>
      </c>
    </row>
    <row r="1312" spans="1:68" x14ac:dyDescent="0.25">
      <c r="A1312" s="11" t="s">
        <v>2848</v>
      </c>
      <c r="B1312" s="12" t="s">
        <v>696</v>
      </c>
      <c r="C1312" s="13" t="s">
        <v>14</v>
      </c>
      <c r="D1312" s="12" t="s">
        <v>547</v>
      </c>
      <c r="E1312" s="13" t="s">
        <v>548</v>
      </c>
      <c r="F1312" s="12">
        <v>2019</v>
      </c>
      <c r="G1312" s="13" t="s">
        <v>109</v>
      </c>
      <c r="H1312" s="12" t="s">
        <v>330</v>
      </c>
      <c r="I1312" s="13" t="s">
        <v>51</v>
      </c>
      <c r="J1312" s="12" t="s">
        <v>331</v>
      </c>
      <c r="K1312" s="13" t="s">
        <v>332</v>
      </c>
      <c r="L1312" s="12" t="s">
        <v>333</v>
      </c>
      <c r="M1312" s="13" t="s">
        <v>334</v>
      </c>
      <c r="N1312" s="2" t="s">
        <v>19</v>
      </c>
      <c r="O1312" s="13" t="s">
        <v>20</v>
      </c>
      <c r="P1312" s="14">
        <v>267.85000000000002</v>
      </c>
      <c r="Q1312" s="14">
        <v>3214.2</v>
      </c>
      <c r="R1312" s="13">
        <v>8</v>
      </c>
      <c r="S1312" s="15">
        <v>1</v>
      </c>
      <c r="T1312" s="13">
        <v>1</v>
      </c>
      <c r="U1312" s="13">
        <v>0</v>
      </c>
      <c r="V1312" s="16">
        <v>0</v>
      </c>
      <c r="W1312" s="16" t="str">
        <f t="shared" si="20"/>
        <v>PN2206539-1</v>
      </c>
      <c r="X1312" s="17" t="s">
        <v>549</v>
      </c>
      <c r="Z1312" s="17" t="s">
        <v>109</v>
      </c>
      <c r="AB1312" s="17" t="s">
        <v>39</v>
      </c>
      <c r="AC1312" s="17" t="s">
        <v>2822</v>
      </c>
      <c r="AD1312" s="17" t="s">
        <v>398</v>
      </c>
      <c r="AE1312" s="17" t="s">
        <v>42</v>
      </c>
      <c r="AF1312" s="17" t="s">
        <v>1146</v>
      </c>
      <c r="AG1312" s="17" t="s">
        <v>1284</v>
      </c>
      <c r="AJ1312" s="17" t="s">
        <v>83</v>
      </c>
      <c r="AK1312" s="17" t="s">
        <v>84</v>
      </c>
      <c r="AO1312" s="17" t="s">
        <v>46</v>
      </c>
      <c r="AP1312" s="18">
        <v>43259</v>
      </c>
      <c r="AQ1312" s="17" t="s">
        <v>22</v>
      </c>
      <c r="AR1312" s="17" t="s">
        <v>47</v>
      </c>
      <c r="AS1312" s="17" t="s">
        <v>47</v>
      </c>
      <c r="AT1312" s="17" t="s">
        <v>47</v>
      </c>
      <c r="AU1312" s="17" t="s">
        <v>47</v>
      </c>
      <c r="AV1312" s="17" t="s">
        <v>47</v>
      </c>
      <c r="BB1312" s="17" t="s">
        <v>51</v>
      </c>
      <c r="BE1312" s="17" t="s">
        <v>52</v>
      </c>
      <c r="BF1312" s="17" t="s">
        <v>1147</v>
      </c>
      <c r="BG1312" s="18">
        <v>43517</v>
      </c>
      <c r="BL1312" s="17" t="s">
        <v>1148</v>
      </c>
      <c r="BM1312" s="19" t="s">
        <v>22</v>
      </c>
      <c r="BN1312" s="19">
        <f>P1312*R1312</f>
        <v>2142.8000000000002</v>
      </c>
      <c r="BO1312" s="19" t="str">
        <f>IF(AND(BN1312&gt;120000, P1312&gt;25, X1312&lt;&gt;"WAVE 0"), "yes", "no")</f>
        <v>no</v>
      </c>
      <c r="BP1312" s="17" t="s">
        <v>51</v>
      </c>
    </row>
    <row r="1313" spans="1:68" x14ac:dyDescent="0.25">
      <c r="A1313" s="11" t="s">
        <v>2849</v>
      </c>
      <c r="B1313" s="12" t="s">
        <v>2850</v>
      </c>
      <c r="C1313" s="13" t="s">
        <v>14</v>
      </c>
      <c r="D1313" s="12" t="s">
        <v>1597</v>
      </c>
      <c r="E1313" s="13" t="s">
        <v>1598</v>
      </c>
      <c r="F1313" s="12">
        <v>2019</v>
      </c>
      <c r="G1313" s="13" t="s">
        <v>38</v>
      </c>
      <c r="H1313" s="12" t="s">
        <v>330</v>
      </c>
      <c r="I1313" s="13" t="s">
        <v>51</v>
      </c>
      <c r="J1313" s="12" t="s">
        <v>331</v>
      </c>
      <c r="K1313" s="13" t="s">
        <v>332</v>
      </c>
      <c r="L1313" s="12" t="s">
        <v>333</v>
      </c>
      <c r="M1313" s="13" t="s">
        <v>334</v>
      </c>
      <c r="N1313" s="2" t="s">
        <v>19</v>
      </c>
      <c r="O1313" s="13" t="s">
        <v>20</v>
      </c>
      <c r="P1313" s="14">
        <v>329</v>
      </c>
      <c r="Q1313" s="14">
        <v>115808</v>
      </c>
      <c r="R1313" s="13">
        <v>495</v>
      </c>
      <c r="S1313" s="15">
        <v>0.10714285714285714</v>
      </c>
      <c r="T1313" s="13">
        <v>1</v>
      </c>
      <c r="U1313" s="13">
        <v>4</v>
      </c>
      <c r="V1313" s="16">
        <v>11363.636363636364</v>
      </c>
      <c r="W1313" s="16" t="str">
        <f t="shared" si="20"/>
        <v>PN2206703-1</v>
      </c>
      <c r="X1313" s="17" t="s">
        <v>699</v>
      </c>
      <c r="Z1313" s="17" t="s">
        <v>38</v>
      </c>
      <c r="AA1313" s="17" t="s">
        <v>331</v>
      </c>
      <c r="AB1313" s="17" t="s">
        <v>39</v>
      </c>
      <c r="AC1313" s="17" t="s">
        <v>2851</v>
      </c>
      <c r="AD1313" s="17" t="s">
        <v>398</v>
      </c>
      <c r="AE1313" s="17" t="s">
        <v>42</v>
      </c>
      <c r="AF1313" s="17" t="s">
        <v>1146</v>
      </c>
      <c r="AG1313" s="17" t="s">
        <v>1284</v>
      </c>
      <c r="AJ1313" s="17" t="s">
        <v>1157</v>
      </c>
      <c r="AK1313" s="17" t="s">
        <v>1158</v>
      </c>
      <c r="AO1313" s="17" t="s">
        <v>85</v>
      </c>
      <c r="AP1313" s="18">
        <v>43326</v>
      </c>
      <c r="AQ1313" s="17">
        <v>0</v>
      </c>
      <c r="AR1313" s="17" t="s">
        <v>47</v>
      </c>
      <c r="AS1313" s="17" t="s">
        <v>47</v>
      </c>
      <c r="AT1313" s="17" t="s">
        <v>161</v>
      </c>
      <c r="AU1313" s="17" t="s">
        <v>162</v>
      </c>
      <c r="AV1313" s="17" t="s">
        <v>162</v>
      </c>
      <c r="AW1313" s="17" t="s">
        <v>266</v>
      </c>
      <c r="AX1313" s="17" t="s">
        <v>904</v>
      </c>
      <c r="AY1313" s="17" t="s">
        <v>276</v>
      </c>
      <c r="AZ1313" s="17" t="s">
        <v>269</v>
      </c>
      <c r="BA1313" s="17" t="s">
        <v>906</v>
      </c>
      <c r="BB1313" s="17" t="s">
        <v>51</v>
      </c>
      <c r="BD1313" s="17">
        <v>3</v>
      </c>
      <c r="BE1313" s="17" t="s">
        <v>52</v>
      </c>
      <c r="BF1313" s="17" t="s">
        <v>1602</v>
      </c>
      <c r="BG1313" s="18">
        <v>43891</v>
      </c>
      <c r="BL1313" s="17" t="s">
        <v>1603</v>
      </c>
      <c r="BM1313" s="19">
        <v>188849.18912006737</v>
      </c>
      <c r="BN1313" s="19">
        <f>P1313*R1313</f>
        <v>162855</v>
      </c>
      <c r="BO1313" s="19" t="str">
        <f>IF(AND(BN1313&gt;120000, P1313&gt;25, X1313&lt;&gt;"WAVE 0"), "yes", "no")</f>
        <v>yes</v>
      </c>
      <c r="BP1313" s="17" t="s">
        <v>51</v>
      </c>
    </row>
    <row r="1314" spans="1:68" x14ac:dyDescent="0.25">
      <c r="A1314" s="11" t="s">
        <v>2852</v>
      </c>
      <c r="B1314" s="12" t="s">
        <v>2853</v>
      </c>
      <c r="C1314" s="13" t="s">
        <v>14</v>
      </c>
      <c r="D1314" s="12" t="s">
        <v>547</v>
      </c>
      <c r="E1314" s="13" t="s">
        <v>548</v>
      </c>
      <c r="F1314" s="12">
        <v>2019</v>
      </c>
      <c r="G1314" s="13" t="s">
        <v>109</v>
      </c>
      <c r="H1314" s="12" t="s">
        <v>330</v>
      </c>
      <c r="I1314" s="13" t="s">
        <v>51</v>
      </c>
      <c r="J1314" s="12" t="s">
        <v>331</v>
      </c>
      <c r="K1314" s="13" t="s">
        <v>332</v>
      </c>
      <c r="L1314" s="12" t="s">
        <v>333</v>
      </c>
      <c r="M1314" s="13" t="s">
        <v>334</v>
      </c>
      <c r="N1314" s="2" t="s">
        <v>19</v>
      </c>
      <c r="O1314" s="13" t="s">
        <v>20</v>
      </c>
      <c r="P1314" s="14">
        <v>336.6</v>
      </c>
      <c r="Q1314" s="14"/>
      <c r="R1314" s="13">
        <v>2</v>
      </c>
      <c r="S1314" s="15"/>
      <c r="T1314" s="13">
        <v>1</v>
      </c>
      <c r="U1314" s="13"/>
      <c r="V1314" s="16"/>
      <c r="W1314" s="16" t="str">
        <f t="shared" si="20"/>
        <v>PN2206757-1</v>
      </c>
      <c r="X1314" s="17" t="s">
        <v>549</v>
      </c>
      <c r="Z1314" s="13" t="s">
        <v>109</v>
      </c>
      <c r="AA1314" s="17" t="s">
        <v>22</v>
      </c>
      <c r="AB1314" s="17" t="s">
        <v>22</v>
      </c>
      <c r="AC1314" s="17" t="s">
        <v>22</v>
      </c>
      <c r="AD1314" s="17" t="s">
        <v>22</v>
      </c>
      <c r="AE1314" s="17" t="s">
        <v>22</v>
      </c>
      <c r="AF1314" s="17" t="s">
        <v>22</v>
      </c>
      <c r="AG1314" s="17" t="s">
        <v>22</v>
      </c>
      <c r="AJ1314" s="17" t="s">
        <v>22</v>
      </c>
      <c r="AK1314" s="17" t="s">
        <v>22</v>
      </c>
      <c r="AO1314" s="17" t="s">
        <v>22</v>
      </c>
      <c r="AP1314" s="18" t="s">
        <v>22</v>
      </c>
      <c r="AQ1314" s="17" t="s">
        <v>22</v>
      </c>
      <c r="AR1314" s="17" t="s">
        <v>22</v>
      </c>
      <c r="AS1314" s="17" t="s">
        <v>22</v>
      </c>
      <c r="AT1314" s="17" t="s">
        <v>22</v>
      </c>
      <c r="AU1314" s="17" t="s">
        <v>22</v>
      </c>
      <c r="AV1314" s="17" t="s">
        <v>22</v>
      </c>
      <c r="AW1314" s="17" t="s">
        <v>22</v>
      </c>
      <c r="AX1314" s="17" t="s">
        <v>22</v>
      </c>
      <c r="AY1314" s="17" t="s">
        <v>22</v>
      </c>
      <c r="AZ1314" s="17" t="s">
        <v>22</v>
      </c>
      <c r="BA1314" s="17" t="s">
        <v>22</v>
      </c>
      <c r="BD1314" s="17" t="s">
        <v>22</v>
      </c>
      <c r="BE1314" s="17" t="s">
        <v>22</v>
      </c>
      <c r="BF1314" s="17" t="s">
        <v>22</v>
      </c>
      <c r="BG1314" s="18" t="s">
        <v>22</v>
      </c>
      <c r="BH1314" s="3" t="s">
        <v>22</v>
      </c>
      <c r="BI1314" s="3" t="s">
        <v>22</v>
      </c>
      <c r="BK1314" s="3" t="s">
        <v>22</v>
      </c>
      <c r="BL1314" s="17" t="s">
        <v>22</v>
      </c>
      <c r="BM1314" s="19" t="s">
        <v>22</v>
      </c>
      <c r="BN1314" s="19">
        <f>P1314*R1314</f>
        <v>673.2</v>
      </c>
      <c r="BO1314" s="19" t="str">
        <f>IF(AND(BN1314&gt;120000, P1314&gt;25, X1314&lt;&gt;"WAVE 0"), "yes", "no")</f>
        <v>no</v>
      </c>
      <c r="BP1314" s="17" t="s">
        <v>22</v>
      </c>
    </row>
    <row r="1315" spans="1:68" x14ac:dyDescent="0.25">
      <c r="A1315" s="11" t="s">
        <v>2854</v>
      </c>
      <c r="B1315" s="12" t="s">
        <v>2855</v>
      </c>
      <c r="C1315" s="13" t="s">
        <v>14</v>
      </c>
      <c r="D1315" s="12" t="s">
        <v>874</v>
      </c>
      <c r="E1315" s="13" t="s">
        <v>875</v>
      </c>
      <c r="F1315" s="12">
        <v>2020</v>
      </c>
      <c r="G1315" s="13" t="s">
        <v>17</v>
      </c>
      <c r="H1315" s="12" t="s">
        <v>330</v>
      </c>
      <c r="I1315" s="13" t="s">
        <v>51</v>
      </c>
      <c r="J1315" s="12" t="s">
        <v>331</v>
      </c>
      <c r="K1315" s="13" t="s">
        <v>332</v>
      </c>
      <c r="L1315" s="12" t="s">
        <v>333</v>
      </c>
      <c r="M1315" s="13" t="s">
        <v>334</v>
      </c>
      <c r="N1315" s="2" t="s">
        <v>19</v>
      </c>
      <c r="O1315" s="13" t="s">
        <v>20</v>
      </c>
      <c r="P1315" s="14">
        <v>17</v>
      </c>
      <c r="Q1315" s="14">
        <v>1768</v>
      </c>
      <c r="R1315" s="13">
        <v>48</v>
      </c>
      <c r="S1315" s="15">
        <v>1</v>
      </c>
      <c r="T1315" s="13">
        <v>1</v>
      </c>
      <c r="U1315" s="13">
        <v>0</v>
      </c>
      <c r="V1315" s="16">
        <v>0</v>
      </c>
      <c r="W1315" s="16" t="str">
        <f t="shared" si="20"/>
        <v>PN2206839-1</v>
      </c>
      <c r="X1315" s="17" t="s">
        <v>150</v>
      </c>
      <c r="Y1315" s="17" t="s">
        <v>880</v>
      </c>
      <c r="Z1315" s="17" t="s">
        <v>17</v>
      </c>
      <c r="AB1315" s="17" t="s">
        <v>152</v>
      </c>
      <c r="AC1315" s="17" t="s">
        <v>2856</v>
      </c>
      <c r="AD1315" s="17" t="s">
        <v>398</v>
      </c>
      <c r="AE1315" s="17" t="s">
        <v>42</v>
      </c>
      <c r="AF1315" s="17" t="s">
        <v>1146</v>
      </c>
      <c r="AG1315" s="17" t="s">
        <v>1284</v>
      </c>
      <c r="AJ1315" s="17" t="s">
        <v>490</v>
      </c>
      <c r="AK1315" s="17" t="s">
        <v>491</v>
      </c>
      <c r="AO1315" s="17" t="s">
        <v>85</v>
      </c>
      <c r="AP1315" s="18">
        <v>43322</v>
      </c>
      <c r="AQ1315" s="17" t="s">
        <v>22</v>
      </c>
      <c r="AR1315" s="17" t="s">
        <v>47</v>
      </c>
      <c r="AS1315" s="17" t="s">
        <v>47</v>
      </c>
      <c r="AT1315" s="17" t="s">
        <v>161</v>
      </c>
      <c r="AU1315" s="17" t="s">
        <v>162</v>
      </c>
      <c r="AV1315" s="17" t="s">
        <v>162</v>
      </c>
      <c r="BE1315" s="17" t="s">
        <v>52</v>
      </c>
      <c r="BF1315" s="17" t="s">
        <v>1382</v>
      </c>
      <c r="BG1315" s="18">
        <v>44144</v>
      </c>
      <c r="BL1315" s="17" t="s">
        <v>1383</v>
      </c>
      <c r="BM1315" s="19" t="s">
        <v>22</v>
      </c>
      <c r="BN1315" s="19">
        <f>P1315*R1315</f>
        <v>816</v>
      </c>
      <c r="BO1315" s="19" t="str">
        <f>IF(AND(BN1315&gt;120000, P1315&gt;25, X1315&lt;&gt;"WAVE 0"), "yes", "no")</f>
        <v>no</v>
      </c>
      <c r="BP1315" s="17" t="s">
        <v>51</v>
      </c>
    </row>
    <row r="1316" spans="1:68" x14ac:dyDescent="0.25">
      <c r="A1316" s="11" t="s">
        <v>2857</v>
      </c>
      <c r="B1316" s="12" t="s">
        <v>2858</v>
      </c>
      <c r="C1316" s="13" t="s">
        <v>14</v>
      </c>
      <c r="D1316" s="12" t="s">
        <v>682</v>
      </c>
      <c r="E1316" s="13" t="s">
        <v>683</v>
      </c>
      <c r="F1316" s="12">
        <v>2020</v>
      </c>
      <c r="G1316" s="13" t="s">
        <v>207</v>
      </c>
      <c r="H1316" s="12" t="s">
        <v>330</v>
      </c>
      <c r="I1316" s="13" t="s">
        <v>18</v>
      </c>
      <c r="J1316" s="12" t="s">
        <v>356</v>
      </c>
      <c r="K1316" s="13" t="s">
        <v>357</v>
      </c>
      <c r="L1316" s="12" t="s">
        <v>358</v>
      </c>
      <c r="M1316" s="13" t="s">
        <v>359</v>
      </c>
      <c r="N1316" s="2" t="s">
        <v>19</v>
      </c>
      <c r="O1316" s="13" t="s">
        <v>340</v>
      </c>
      <c r="P1316" s="14">
        <v>1220.5001</v>
      </c>
      <c r="Q1316" s="14">
        <v>8836.619999999999</v>
      </c>
      <c r="R1316" s="13">
        <v>30</v>
      </c>
      <c r="S1316" s="15">
        <v>0.16666666666666666</v>
      </c>
      <c r="T1316" s="13">
        <v>1</v>
      </c>
      <c r="U1316" s="13">
        <v>2</v>
      </c>
      <c r="V1316" s="16">
        <v>0</v>
      </c>
      <c r="W1316" s="16" t="str">
        <f t="shared" si="20"/>
        <v>PN2206H010</v>
      </c>
      <c r="X1316" s="17" t="s">
        <v>150</v>
      </c>
      <c r="Y1316" s="17" t="s">
        <v>1320</v>
      </c>
      <c r="Z1316" s="17" t="s">
        <v>684</v>
      </c>
      <c r="AB1316" s="17" t="s">
        <v>22</v>
      </c>
      <c r="AC1316" s="17" t="s">
        <v>22</v>
      </c>
      <c r="AD1316" s="17" t="s">
        <v>22</v>
      </c>
      <c r="AE1316" s="17" t="s">
        <v>42</v>
      </c>
      <c r="AF1316" s="17" t="s">
        <v>341</v>
      </c>
      <c r="AG1316" s="17" t="s">
        <v>22</v>
      </c>
      <c r="AJ1316" s="17" t="s">
        <v>22</v>
      </c>
      <c r="AK1316" s="17" t="s">
        <v>342</v>
      </c>
      <c r="AO1316" s="17" t="s">
        <v>46</v>
      </c>
      <c r="AP1316" s="18">
        <v>43089</v>
      </c>
      <c r="AQ1316" s="17" t="s">
        <v>22</v>
      </c>
      <c r="AR1316" s="17" t="s">
        <v>22</v>
      </c>
      <c r="AS1316" s="17" t="s">
        <v>22</v>
      </c>
      <c r="AT1316" s="17" t="s">
        <v>22</v>
      </c>
      <c r="AU1316" s="17" t="s">
        <v>22</v>
      </c>
      <c r="AV1316" s="17" t="s">
        <v>22</v>
      </c>
      <c r="BE1316" s="17" t="s">
        <v>52</v>
      </c>
      <c r="BF1316" s="17" t="s">
        <v>53</v>
      </c>
      <c r="BG1316" s="18" t="s">
        <v>53</v>
      </c>
      <c r="BL1316" s="17" t="s">
        <v>1245</v>
      </c>
      <c r="BM1316" s="19" t="s">
        <v>22</v>
      </c>
      <c r="BN1316" s="19">
        <f>P1316*R1316</f>
        <v>36615.002999999997</v>
      </c>
      <c r="BO1316" s="19" t="str">
        <f>IF(AND(BN1316&gt;120000, P1316&gt;25, X1316&lt;&gt;"WAVE 0"), "yes", "no")</f>
        <v>no</v>
      </c>
      <c r="BP1316" s="17" t="s">
        <v>51</v>
      </c>
    </row>
    <row r="1317" spans="1:68" x14ac:dyDescent="0.25">
      <c r="A1317" s="11" t="s">
        <v>2859</v>
      </c>
      <c r="B1317" s="12" t="s">
        <v>2787</v>
      </c>
      <c r="C1317" s="13" t="s">
        <v>14</v>
      </c>
      <c r="D1317" s="12" t="s">
        <v>2637</v>
      </c>
      <c r="E1317" s="13" t="s">
        <v>2638</v>
      </c>
      <c r="F1317" s="12">
        <v>2020</v>
      </c>
      <c r="G1317" s="13" t="s">
        <v>17</v>
      </c>
      <c r="H1317" s="12" t="s">
        <v>330</v>
      </c>
      <c r="I1317" s="13" t="s">
        <v>18</v>
      </c>
      <c r="J1317" s="12" t="s">
        <v>331</v>
      </c>
      <c r="K1317" s="13" t="s">
        <v>332</v>
      </c>
      <c r="L1317" s="12" t="s">
        <v>333</v>
      </c>
      <c r="M1317" s="13" t="s">
        <v>334</v>
      </c>
      <c r="N1317" s="2" t="s">
        <v>19</v>
      </c>
      <c r="O1317" s="13" t="s">
        <v>20</v>
      </c>
      <c r="P1317" s="14">
        <v>344</v>
      </c>
      <c r="Q1317" s="14"/>
      <c r="R1317" s="13">
        <v>7</v>
      </c>
      <c r="S1317" s="15"/>
      <c r="T1317" s="13">
        <v>1</v>
      </c>
      <c r="U1317" s="13"/>
      <c r="V1317" s="16"/>
      <c r="W1317" s="16" t="str">
        <f t="shared" si="20"/>
        <v>PN2207584-1</v>
      </c>
      <c r="Z1317" s="17" t="s">
        <v>17</v>
      </c>
      <c r="AB1317" s="17" t="s">
        <v>501</v>
      </c>
      <c r="AC1317" s="17" t="s">
        <v>2787</v>
      </c>
      <c r="AD1317" s="17" t="s">
        <v>398</v>
      </c>
      <c r="AE1317" s="17" t="s">
        <v>42</v>
      </c>
      <c r="AF1317" s="17" t="s">
        <v>1146</v>
      </c>
      <c r="AG1317" s="17" t="s">
        <v>1284</v>
      </c>
      <c r="AJ1317" s="17" t="s">
        <v>2860</v>
      </c>
      <c r="AK1317" s="17" t="s">
        <v>2861</v>
      </c>
      <c r="AO1317" s="17" t="s">
        <v>130</v>
      </c>
      <c r="AP1317" s="18">
        <v>42728</v>
      </c>
      <c r="AQ1317" s="17" t="s">
        <v>22</v>
      </c>
      <c r="AR1317" s="17" t="s">
        <v>47</v>
      </c>
      <c r="AS1317" s="17" t="s">
        <v>47</v>
      </c>
      <c r="AT1317" s="17" t="s">
        <v>161</v>
      </c>
      <c r="AU1317" s="17" t="s">
        <v>162</v>
      </c>
      <c r="AV1317" s="17" t="s">
        <v>162</v>
      </c>
      <c r="BE1317" s="17" t="s">
        <v>210</v>
      </c>
      <c r="BF1317" s="17" t="s">
        <v>2639</v>
      </c>
      <c r="BG1317" s="18">
        <v>45688</v>
      </c>
      <c r="BL1317" s="17" t="s">
        <v>2341</v>
      </c>
      <c r="BM1317" s="19" t="s">
        <v>22</v>
      </c>
      <c r="BN1317" s="19">
        <f>P1317*R1317</f>
        <v>2408</v>
      </c>
      <c r="BO1317" s="19" t="str">
        <f>IF(AND(BN1317&gt;120000, P1317&gt;25, X1317&lt;&gt;"WAVE 0"), "yes", "no")</f>
        <v>no</v>
      </c>
      <c r="BP1317" s="17" t="s">
        <v>51</v>
      </c>
    </row>
    <row r="1318" spans="1:68" x14ac:dyDescent="0.25">
      <c r="A1318" s="11" t="s">
        <v>2862</v>
      </c>
      <c r="B1318" s="12" t="s">
        <v>2858</v>
      </c>
      <c r="C1318" s="13" t="s">
        <v>14</v>
      </c>
      <c r="D1318" s="12" t="s">
        <v>682</v>
      </c>
      <c r="E1318" s="13" t="s">
        <v>683</v>
      </c>
      <c r="F1318" s="12">
        <v>2020</v>
      </c>
      <c r="G1318" s="13" t="s">
        <v>207</v>
      </c>
      <c r="H1318" s="12" t="s">
        <v>330</v>
      </c>
      <c r="I1318" s="13" t="s">
        <v>18</v>
      </c>
      <c r="J1318" s="12" t="s">
        <v>356</v>
      </c>
      <c r="K1318" s="13" t="s">
        <v>357</v>
      </c>
      <c r="L1318" s="12" t="s">
        <v>358</v>
      </c>
      <c r="M1318" s="13" t="s">
        <v>359</v>
      </c>
      <c r="N1318" s="2" t="s">
        <v>19</v>
      </c>
      <c r="O1318" s="13" t="s">
        <v>340</v>
      </c>
      <c r="P1318" s="14">
        <v>1286.5306</v>
      </c>
      <c r="Q1318" s="14">
        <v>9205.91</v>
      </c>
      <c r="R1318" s="13">
        <v>29</v>
      </c>
      <c r="S1318" s="15">
        <v>0.66666666666666663</v>
      </c>
      <c r="T1318" s="13">
        <v>1</v>
      </c>
      <c r="U1318" s="13">
        <v>1</v>
      </c>
      <c r="V1318" s="16">
        <v>0</v>
      </c>
      <c r="W1318" s="16" t="str">
        <f t="shared" si="20"/>
        <v>PN2207H010</v>
      </c>
      <c r="X1318" s="17" t="s">
        <v>150</v>
      </c>
      <c r="Y1318" s="17" t="s">
        <v>1320</v>
      </c>
      <c r="Z1318" s="17" t="s">
        <v>684</v>
      </c>
      <c r="AB1318" s="17" t="s">
        <v>22</v>
      </c>
      <c r="AC1318" s="17" t="s">
        <v>22</v>
      </c>
      <c r="AD1318" s="17" t="s">
        <v>22</v>
      </c>
      <c r="AE1318" s="17" t="s">
        <v>42</v>
      </c>
      <c r="AF1318" s="17" t="s">
        <v>341</v>
      </c>
      <c r="AG1318" s="17" t="s">
        <v>22</v>
      </c>
      <c r="AJ1318" s="17" t="s">
        <v>22</v>
      </c>
      <c r="AK1318" s="17" t="s">
        <v>342</v>
      </c>
      <c r="AO1318" s="17" t="s">
        <v>46</v>
      </c>
      <c r="AP1318" s="18">
        <v>43089</v>
      </c>
      <c r="AQ1318" s="17" t="s">
        <v>22</v>
      </c>
      <c r="AR1318" s="17" t="s">
        <v>22</v>
      </c>
      <c r="AS1318" s="17" t="s">
        <v>22</v>
      </c>
      <c r="AT1318" s="17" t="s">
        <v>22</v>
      </c>
      <c r="AU1318" s="17" t="s">
        <v>22</v>
      </c>
      <c r="AV1318" s="17" t="s">
        <v>22</v>
      </c>
      <c r="BE1318" s="17" t="s">
        <v>52</v>
      </c>
      <c r="BF1318" s="17" t="s">
        <v>53</v>
      </c>
      <c r="BG1318" s="18" t="s">
        <v>53</v>
      </c>
      <c r="BL1318" s="17" t="s">
        <v>1245</v>
      </c>
      <c r="BM1318" s="19" t="s">
        <v>22</v>
      </c>
      <c r="BN1318" s="19">
        <f>P1318*R1318</f>
        <v>37309.3874</v>
      </c>
      <c r="BO1318" s="19" t="str">
        <f>IF(AND(BN1318&gt;120000, P1318&gt;25, X1318&lt;&gt;"WAVE 0"), "yes", "no")</f>
        <v>no</v>
      </c>
      <c r="BP1318" s="17" t="s">
        <v>51</v>
      </c>
    </row>
    <row r="1319" spans="1:68" x14ac:dyDescent="0.25">
      <c r="A1319" s="11" t="s">
        <v>2863</v>
      </c>
      <c r="B1319" s="12" t="s">
        <v>2864</v>
      </c>
      <c r="C1319" s="13" t="s">
        <v>14</v>
      </c>
      <c r="D1319" s="12" t="s">
        <v>682</v>
      </c>
      <c r="E1319" s="13" t="s">
        <v>683</v>
      </c>
      <c r="F1319" s="12">
        <v>2020</v>
      </c>
      <c r="G1319" s="13" t="s">
        <v>207</v>
      </c>
      <c r="H1319" s="12" t="s">
        <v>330</v>
      </c>
      <c r="I1319" s="13" t="s">
        <v>18</v>
      </c>
      <c r="J1319" s="12" t="s">
        <v>356</v>
      </c>
      <c r="K1319" s="13" t="s">
        <v>357</v>
      </c>
      <c r="L1319" s="12" t="s">
        <v>358</v>
      </c>
      <c r="M1319" s="13" t="s">
        <v>359</v>
      </c>
      <c r="N1319" s="2" t="s">
        <v>19</v>
      </c>
      <c r="O1319" s="13" t="s">
        <v>340</v>
      </c>
      <c r="P1319" s="14">
        <v>1496.8680999999999</v>
      </c>
      <c r="Q1319" s="14">
        <v>15313.130000000001</v>
      </c>
      <c r="R1319" s="13">
        <v>29</v>
      </c>
      <c r="S1319" s="15">
        <v>0.42857142857142855</v>
      </c>
      <c r="T1319" s="13">
        <v>1</v>
      </c>
      <c r="U1319" s="13">
        <v>3</v>
      </c>
      <c r="V1319" s="16">
        <v>0</v>
      </c>
      <c r="W1319" s="16" t="str">
        <f t="shared" si="20"/>
        <v>PN2207H050</v>
      </c>
      <c r="X1319" s="17" t="s">
        <v>150</v>
      </c>
      <c r="Y1319" s="17" t="s">
        <v>1320</v>
      </c>
      <c r="Z1319" s="17" t="s">
        <v>684</v>
      </c>
      <c r="AB1319" s="17" t="s">
        <v>22</v>
      </c>
      <c r="AC1319" s="17" t="s">
        <v>22</v>
      </c>
      <c r="AD1319" s="17" t="s">
        <v>22</v>
      </c>
      <c r="AE1319" s="17" t="s">
        <v>42</v>
      </c>
      <c r="AF1319" s="17" t="s">
        <v>341</v>
      </c>
      <c r="AG1319" s="17" t="s">
        <v>22</v>
      </c>
      <c r="AJ1319" s="17" t="s">
        <v>22</v>
      </c>
      <c r="AK1319" s="17" t="s">
        <v>342</v>
      </c>
      <c r="AO1319" s="17" t="s">
        <v>46</v>
      </c>
      <c r="AP1319" s="18">
        <v>43089</v>
      </c>
      <c r="AQ1319" s="17" t="s">
        <v>22</v>
      </c>
      <c r="AR1319" s="17" t="s">
        <v>22</v>
      </c>
      <c r="AS1319" s="17" t="s">
        <v>22</v>
      </c>
      <c r="AT1319" s="17" t="s">
        <v>22</v>
      </c>
      <c r="AU1319" s="17" t="s">
        <v>22</v>
      </c>
      <c r="AV1319" s="17" t="s">
        <v>22</v>
      </c>
      <c r="BE1319" s="17" t="s">
        <v>52</v>
      </c>
      <c r="BF1319" s="17" t="s">
        <v>53</v>
      </c>
      <c r="BG1319" s="18" t="s">
        <v>53</v>
      </c>
      <c r="BL1319" s="17" t="s">
        <v>1245</v>
      </c>
      <c r="BM1319" s="19" t="s">
        <v>22</v>
      </c>
      <c r="BN1319" s="19">
        <f>P1319*R1319</f>
        <v>43409.174899999998</v>
      </c>
      <c r="BO1319" s="19" t="str">
        <f>IF(AND(BN1319&gt;120000, P1319&gt;25, X1319&lt;&gt;"WAVE 0"), "yes", "no")</f>
        <v>no</v>
      </c>
      <c r="BP1319" s="17" t="s">
        <v>51</v>
      </c>
    </row>
    <row r="1320" spans="1:68" x14ac:dyDescent="0.25">
      <c r="A1320" s="11" t="s">
        <v>2865</v>
      </c>
      <c r="B1320" s="12" t="s">
        <v>2866</v>
      </c>
      <c r="C1320" s="13" t="s">
        <v>14</v>
      </c>
      <c r="D1320" s="12" t="s">
        <v>682</v>
      </c>
      <c r="E1320" s="13" t="s">
        <v>683</v>
      </c>
      <c r="F1320" s="12">
        <v>2020</v>
      </c>
      <c r="G1320" s="13" t="s">
        <v>207</v>
      </c>
      <c r="H1320" s="12" t="s">
        <v>330</v>
      </c>
      <c r="I1320" s="13" t="s">
        <v>18</v>
      </c>
      <c r="J1320" s="12" t="s">
        <v>356</v>
      </c>
      <c r="K1320" s="13" t="s">
        <v>357</v>
      </c>
      <c r="L1320" s="12" t="s">
        <v>358</v>
      </c>
      <c r="M1320" s="13" t="s">
        <v>359</v>
      </c>
      <c r="N1320" s="2" t="s">
        <v>19</v>
      </c>
      <c r="O1320" s="13" t="s">
        <v>340</v>
      </c>
      <c r="P1320" s="14">
        <v>1070.0667000000001</v>
      </c>
      <c r="Q1320" s="14">
        <v>8708.76</v>
      </c>
      <c r="R1320" s="13">
        <v>29</v>
      </c>
      <c r="S1320" s="15">
        <v>0.8571428571428571</v>
      </c>
      <c r="T1320" s="13">
        <v>1</v>
      </c>
      <c r="U1320" s="13">
        <v>1</v>
      </c>
      <c r="V1320" s="16">
        <v>0</v>
      </c>
      <c r="W1320" s="16" t="str">
        <f t="shared" si="20"/>
        <v>PN2207H190</v>
      </c>
      <c r="X1320" s="17" t="s">
        <v>150</v>
      </c>
      <c r="Y1320" s="17" t="s">
        <v>1320</v>
      </c>
      <c r="Z1320" s="17" t="s">
        <v>684</v>
      </c>
      <c r="AB1320" s="17" t="s">
        <v>22</v>
      </c>
      <c r="AC1320" s="17" t="s">
        <v>22</v>
      </c>
      <c r="AD1320" s="17" t="s">
        <v>22</v>
      </c>
      <c r="AE1320" s="17" t="s">
        <v>42</v>
      </c>
      <c r="AF1320" s="17" t="s">
        <v>341</v>
      </c>
      <c r="AG1320" s="17" t="s">
        <v>22</v>
      </c>
      <c r="AJ1320" s="17" t="s">
        <v>22</v>
      </c>
      <c r="AK1320" s="17" t="s">
        <v>342</v>
      </c>
      <c r="AO1320" s="17" t="s">
        <v>46</v>
      </c>
      <c r="AP1320" s="18">
        <v>43089</v>
      </c>
      <c r="AQ1320" s="17" t="s">
        <v>22</v>
      </c>
      <c r="AR1320" s="17" t="s">
        <v>22</v>
      </c>
      <c r="AS1320" s="17" t="s">
        <v>22</v>
      </c>
      <c r="AT1320" s="17" t="s">
        <v>22</v>
      </c>
      <c r="AU1320" s="17" t="s">
        <v>22</v>
      </c>
      <c r="AV1320" s="17" t="s">
        <v>22</v>
      </c>
      <c r="BE1320" s="17" t="s">
        <v>52</v>
      </c>
      <c r="BF1320" s="17" t="s">
        <v>53</v>
      </c>
      <c r="BG1320" s="18" t="s">
        <v>53</v>
      </c>
      <c r="BL1320" s="17" t="s">
        <v>1245</v>
      </c>
      <c r="BM1320" s="19" t="s">
        <v>22</v>
      </c>
      <c r="BN1320" s="19">
        <f>P1320*R1320</f>
        <v>31031.934300000001</v>
      </c>
      <c r="BO1320" s="19" t="str">
        <f>IF(AND(BN1320&gt;120000, P1320&gt;25, X1320&lt;&gt;"WAVE 0"), "yes", "no")</f>
        <v>no</v>
      </c>
      <c r="BP1320" s="17" t="s">
        <v>51</v>
      </c>
    </row>
    <row r="1321" spans="1:68" x14ac:dyDescent="0.25">
      <c r="A1321" s="11" t="s">
        <v>2867</v>
      </c>
      <c r="B1321" s="12" t="s">
        <v>2868</v>
      </c>
      <c r="C1321" s="13" t="s">
        <v>14</v>
      </c>
      <c r="D1321" s="12" t="s">
        <v>1954</v>
      </c>
      <c r="E1321" s="13" t="s">
        <v>1955</v>
      </c>
      <c r="F1321" s="12">
        <v>2020</v>
      </c>
      <c r="G1321" s="13" t="s">
        <v>109</v>
      </c>
      <c r="H1321" s="12" t="s">
        <v>330</v>
      </c>
      <c r="I1321" s="13" t="s">
        <v>51</v>
      </c>
      <c r="J1321" s="12" t="s">
        <v>331</v>
      </c>
      <c r="K1321" s="13" t="s">
        <v>332</v>
      </c>
      <c r="L1321" s="12" t="s">
        <v>333</v>
      </c>
      <c r="M1321" s="13" t="s">
        <v>334</v>
      </c>
      <c r="N1321" s="2" t="s">
        <v>19</v>
      </c>
      <c r="O1321" s="13" t="s">
        <v>20</v>
      </c>
      <c r="P1321" s="14">
        <v>3397.39</v>
      </c>
      <c r="Q1321" s="14">
        <v>10192.17</v>
      </c>
      <c r="R1321" s="13">
        <v>0</v>
      </c>
      <c r="S1321" s="15">
        <v>0</v>
      </c>
      <c r="T1321" s="13"/>
      <c r="U1321" s="13">
        <v>2</v>
      </c>
      <c r="V1321" s="16">
        <v>0</v>
      </c>
      <c r="W1321" s="16" t="str">
        <f t="shared" si="20"/>
        <v>PN2208253-1</v>
      </c>
      <c r="Z1321" s="13" t="s">
        <v>109</v>
      </c>
      <c r="AA1321" s="17" t="s">
        <v>22</v>
      </c>
      <c r="AB1321" s="17" t="s">
        <v>22</v>
      </c>
      <c r="AC1321" s="17" t="s">
        <v>22</v>
      </c>
      <c r="AD1321" s="17" t="s">
        <v>22</v>
      </c>
      <c r="AE1321" s="17" t="s">
        <v>22</v>
      </c>
      <c r="AF1321" s="17" t="s">
        <v>22</v>
      </c>
      <c r="AG1321" s="17" t="s">
        <v>22</v>
      </c>
      <c r="AJ1321" s="17" t="s">
        <v>22</v>
      </c>
      <c r="AK1321" s="17" t="s">
        <v>22</v>
      </c>
      <c r="AO1321" s="17" t="s">
        <v>22</v>
      </c>
      <c r="AP1321" s="18" t="s">
        <v>22</v>
      </c>
      <c r="AQ1321" s="17" t="s">
        <v>22</v>
      </c>
      <c r="AR1321" s="17" t="s">
        <v>22</v>
      </c>
      <c r="AS1321" s="17" t="s">
        <v>22</v>
      </c>
      <c r="AT1321" s="17" t="s">
        <v>22</v>
      </c>
      <c r="AU1321" s="17" t="s">
        <v>22</v>
      </c>
      <c r="AV1321" s="17" t="s">
        <v>22</v>
      </c>
      <c r="AW1321" s="17" t="s">
        <v>22</v>
      </c>
      <c r="AX1321" s="17" t="s">
        <v>22</v>
      </c>
      <c r="AY1321" s="17" t="s">
        <v>22</v>
      </c>
      <c r="AZ1321" s="17" t="s">
        <v>22</v>
      </c>
      <c r="BA1321" s="17" t="s">
        <v>22</v>
      </c>
      <c r="BD1321" s="17" t="s">
        <v>22</v>
      </c>
      <c r="BE1321" s="17" t="s">
        <v>22</v>
      </c>
      <c r="BF1321" s="17" t="s">
        <v>22</v>
      </c>
      <c r="BG1321" s="18" t="s">
        <v>22</v>
      </c>
      <c r="BH1321" s="3" t="s">
        <v>22</v>
      </c>
      <c r="BI1321" s="3" t="s">
        <v>22</v>
      </c>
      <c r="BK1321" s="3" t="s">
        <v>22</v>
      </c>
      <c r="BL1321" s="17" t="s">
        <v>22</v>
      </c>
      <c r="BM1321" s="19" t="s">
        <v>22</v>
      </c>
      <c r="BN1321" s="19">
        <f>P1321*R1321</f>
        <v>0</v>
      </c>
      <c r="BO1321" s="19" t="str">
        <f>IF(AND(BN1321&gt;120000, P1321&gt;25, X1321&lt;&gt;"WAVE 0"), "yes", "no")</f>
        <v>no</v>
      </c>
      <c r="BP1321" s="17" t="s">
        <v>22</v>
      </c>
    </row>
    <row r="1322" spans="1:68" x14ac:dyDescent="0.25">
      <c r="A1322" s="11" t="s">
        <v>2869</v>
      </c>
      <c r="B1322" s="12" t="s">
        <v>2850</v>
      </c>
      <c r="C1322" s="13" t="s">
        <v>14</v>
      </c>
      <c r="D1322" s="12" t="s">
        <v>1597</v>
      </c>
      <c r="E1322" s="13" t="s">
        <v>1598</v>
      </c>
      <c r="F1322" s="12">
        <v>2019</v>
      </c>
      <c r="G1322" s="13" t="s">
        <v>38</v>
      </c>
      <c r="H1322" s="12" t="s">
        <v>330</v>
      </c>
      <c r="I1322" s="13" t="s">
        <v>51</v>
      </c>
      <c r="J1322" s="12" t="s">
        <v>331</v>
      </c>
      <c r="K1322" s="13" t="s">
        <v>332</v>
      </c>
      <c r="L1322" s="12" t="s">
        <v>333</v>
      </c>
      <c r="M1322" s="13" t="s">
        <v>334</v>
      </c>
      <c r="N1322" s="2" t="s">
        <v>19</v>
      </c>
      <c r="O1322" s="13" t="s">
        <v>20</v>
      </c>
      <c r="P1322" s="14">
        <v>1385</v>
      </c>
      <c r="Q1322" s="14">
        <v>5540</v>
      </c>
      <c r="R1322" s="13">
        <v>0</v>
      </c>
      <c r="S1322" s="15">
        <v>0.5</v>
      </c>
      <c r="T1322" s="13">
        <v>1</v>
      </c>
      <c r="U1322" s="13">
        <v>1</v>
      </c>
      <c r="V1322" s="16">
        <v>0</v>
      </c>
      <c r="W1322" s="16" t="str">
        <f t="shared" si="20"/>
        <v>PN2208256-1</v>
      </c>
      <c r="Z1322" s="13" t="s">
        <v>38</v>
      </c>
      <c r="AA1322" s="17" t="s">
        <v>22</v>
      </c>
      <c r="AB1322" s="17" t="s">
        <v>22</v>
      </c>
      <c r="AC1322" s="17" t="s">
        <v>22</v>
      </c>
      <c r="AD1322" s="17" t="s">
        <v>22</v>
      </c>
      <c r="AE1322" s="17" t="s">
        <v>22</v>
      </c>
      <c r="AF1322" s="17" t="s">
        <v>22</v>
      </c>
      <c r="AG1322" s="17" t="s">
        <v>22</v>
      </c>
      <c r="AJ1322" s="17" t="s">
        <v>22</v>
      </c>
      <c r="AK1322" s="17" t="s">
        <v>22</v>
      </c>
      <c r="AO1322" s="17" t="s">
        <v>22</v>
      </c>
      <c r="AP1322" s="18" t="s">
        <v>22</v>
      </c>
      <c r="AQ1322" s="17" t="s">
        <v>22</v>
      </c>
      <c r="AR1322" s="17" t="s">
        <v>22</v>
      </c>
      <c r="AS1322" s="17" t="s">
        <v>22</v>
      </c>
      <c r="AT1322" s="17" t="s">
        <v>22</v>
      </c>
      <c r="AU1322" s="17" t="s">
        <v>22</v>
      </c>
      <c r="AV1322" s="17" t="s">
        <v>22</v>
      </c>
      <c r="AW1322" s="17" t="s">
        <v>22</v>
      </c>
      <c r="AX1322" s="17" t="s">
        <v>22</v>
      </c>
      <c r="AY1322" s="17" t="s">
        <v>22</v>
      </c>
      <c r="AZ1322" s="17" t="s">
        <v>22</v>
      </c>
      <c r="BA1322" s="17" t="s">
        <v>22</v>
      </c>
      <c r="BD1322" s="17" t="s">
        <v>22</v>
      </c>
      <c r="BE1322" s="17" t="s">
        <v>22</v>
      </c>
      <c r="BF1322" s="17" t="s">
        <v>22</v>
      </c>
      <c r="BG1322" s="18" t="s">
        <v>22</v>
      </c>
      <c r="BH1322" s="3" t="s">
        <v>22</v>
      </c>
      <c r="BI1322" s="3" t="s">
        <v>22</v>
      </c>
      <c r="BK1322" s="3" t="s">
        <v>22</v>
      </c>
      <c r="BL1322" s="17" t="s">
        <v>22</v>
      </c>
      <c r="BM1322" s="19" t="s">
        <v>22</v>
      </c>
      <c r="BN1322" s="19">
        <f>P1322*R1322</f>
        <v>0</v>
      </c>
      <c r="BO1322" s="19" t="str">
        <f>IF(AND(BN1322&gt;120000, P1322&gt;25, X1322&lt;&gt;"WAVE 0"), "yes", "no")</f>
        <v>no</v>
      </c>
      <c r="BP1322" s="17" t="s">
        <v>22</v>
      </c>
    </row>
    <row r="1323" spans="1:68" x14ac:dyDescent="0.25">
      <c r="A1323" s="11" t="s">
        <v>2870</v>
      </c>
      <c r="B1323" s="12" t="s">
        <v>2871</v>
      </c>
      <c r="C1323" s="13" t="s">
        <v>14</v>
      </c>
      <c r="D1323" s="12" t="s">
        <v>1954</v>
      </c>
      <c r="E1323" s="13" t="s">
        <v>1955</v>
      </c>
      <c r="F1323" s="12">
        <v>2020</v>
      </c>
      <c r="G1323" s="13" t="s">
        <v>109</v>
      </c>
      <c r="H1323" s="12" t="s">
        <v>330</v>
      </c>
      <c r="I1323" s="13" t="s">
        <v>51</v>
      </c>
      <c r="J1323" s="12" t="s">
        <v>331</v>
      </c>
      <c r="K1323" s="13" t="s">
        <v>332</v>
      </c>
      <c r="L1323" s="12" t="s">
        <v>333</v>
      </c>
      <c r="M1323" s="13" t="s">
        <v>334</v>
      </c>
      <c r="N1323" s="2" t="s">
        <v>19</v>
      </c>
      <c r="O1323" s="13" t="s">
        <v>20</v>
      </c>
      <c r="P1323" s="14">
        <v>4642.25</v>
      </c>
      <c r="Q1323" s="14">
        <v>13926.75</v>
      </c>
      <c r="R1323" s="13">
        <v>0</v>
      </c>
      <c r="S1323" s="15">
        <v>0</v>
      </c>
      <c r="T1323" s="13">
        <v>1</v>
      </c>
      <c r="U1323" s="13">
        <v>3</v>
      </c>
      <c r="V1323" s="16">
        <v>0</v>
      </c>
      <c r="W1323" s="16" t="str">
        <f t="shared" si="20"/>
        <v>PN2208258-1</v>
      </c>
      <c r="Z1323" s="13" t="s">
        <v>109</v>
      </c>
      <c r="AA1323" s="17" t="s">
        <v>22</v>
      </c>
      <c r="AB1323" s="17" t="s">
        <v>22</v>
      </c>
      <c r="AC1323" s="17" t="s">
        <v>22</v>
      </c>
      <c r="AD1323" s="17" t="s">
        <v>22</v>
      </c>
      <c r="AE1323" s="17" t="s">
        <v>22</v>
      </c>
      <c r="AF1323" s="17" t="s">
        <v>22</v>
      </c>
      <c r="AG1323" s="17" t="s">
        <v>22</v>
      </c>
      <c r="AJ1323" s="17" t="s">
        <v>22</v>
      </c>
      <c r="AK1323" s="17" t="s">
        <v>22</v>
      </c>
      <c r="AO1323" s="17" t="s">
        <v>22</v>
      </c>
      <c r="AP1323" s="18" t="s">
        <v>22</v>
      </c>
      <c r="AQ1323" s="17" t="s">
        <v>22</v>
      </c>
      <c r="AR1323" s="17" t="s">
        <v>22</v>
      </c>
      <c r="AS1323" s="17" t="s">
        <v>22</v>
      </c>
      <c r="AT1323" s="17" t="s">
        <v>22</v>
      </c>
      <c r="AU1323" s="17" t="s">
        <v>22</v>
      </c>
      <c r="AV1323" s="17" t="s">
        <v>22</v>
      </c>
      <c r="AW1323" s="17" t="s">
        <v>22</v>
      </c>
      <c r="AX1323" s="17" t="s">
        <v>22</v>
      </c>
      <c r="AY1323" s="17" t="s">
        <v>22</v>
      </c>
      <c r="AZ1323" s="17" t="s">
        <v>22</v>
      </c>
      <c r="BA1323" s="17" t="s">
        <v>22</v>
      </c>
      <c r="BD1323" s="17" t="s">
        <v>22</v>
      </c>
      <c r="BE1323" s="17" t="s">
        <v>22</v>
      </c>
      <c r="BF1323" s="17" t="s">
        <v>22</v>
      </c>
      <c r="BG1323" s="18" t="s">
        <v>22</v>
      </c>
      <c r="BH1323" s="3" t="s">
        <v>22</v>
      </c>
      <c r="BI1323" s="3" t="s">
        <v>22</v>
      </c>
      <c r="BK1323" s="3" t="s">
        <v>22</v>
      </c>
      <c r="BL1323" s="17" t="s">
        <v>22</v>
      </c>
      <c r="BM1323" s="19" t="s">
        <v>22</v>
      </c>
      <c r="BN1323" s="19">
        <f>P1323*R1323</f>
        <v>0</v>
      </c>
      <c r="BO1323" s="19" t="str">
        <f>IF(AND(BN1323&gt;120000, P1323&gt;25, X1323&lt;&gt;"WAVE 0"), "yes", "no")</f>
        <v>no</v>
      </c>
      <c r="BP1323" s="17" t="s">
        <v>22</v>
      </c>
    </row>
    <row r="1324" spans="1:68" x14ac:dyDescent="0.25">
      <c r="A1324" s="11" t="s">
        <v>2872</v>
      </c>
      <c r="B1324" s="12" t="s">
        <v>2873</v>
      </c>
      <c r="C1324" s="13" t="s">
        <v>14</v>
      </c>
      <c r="D1324" s="12" t="s">
        <v>463</v>
      </c>
      <c r="E1324" s="13" t="s">
        <v>464</v>
      </c>
      <c r="F1324" s="12">
        <v>2019</v>
      </c>
      <c r="G1324" s="13" t="s">
        <v>38</v>
      </c>
      <c r="H1324" s="12" t="s">
        <v>330</v>
      </c>
      <c r="I1324" s="13" t="s">
        <v>18</v>
      </c>
      <c r="J1324" s="12" t="s">
        <v>331</v>
      </c>
      <c r="K1324" s="13" t="s">
        <v>332</v>
      </c>
      <c r="L1324" s="12" t="s">
        <v>333</v>
      </c>
      <c r="M1324" s="13" t="s">
        <v>334</v>
      </c>
      <c r="N1324" s="2" t="s">
        <v>19</v>
      </c>
      <c r="O1324" s="13" t="s">
        <v>20</v>
      </c>
      <c r="P1324" s="14">
        <v>304.52</v>
      </c>
      <c r="Q1324" s="14"/>
      <c r="R1324" s="13">
        <v>0</v>
      </c>
      <c r="S1324" s="15"/>
      <c r="T1324" s="13">
        <v>1</v>
      </c>
      <c r="U1324" s="13"/>
      <c r="V1324" s="16"/>
      <c r="W1324" s="16" t="str">
        <f t="shared" si="20"/>
        <v>PN2208259-1</v>
      </c>
      <c r="Z1324" s="13" t="s">
        <v>38</v>
      </c>
      <c r="AA1324" s="17" t="s">
        <v>22</v>
      </c>
      <c r="AB1324" s="17" t="s">
        <v>22</v>
      </c>
      <c r="AC1324" s="17" t="s">
        <v>22</v>
      </c>
      <c r="AD1324" s="17" t="s">
        <v>22</v>
      </c>
      <c r="AE1324" s="17" t="s">
        <v>22</v>
      </c>
      <c r="AF1324" s="17" t="s">
        <v>22</v>
      </c>
      <c r="AG1324" s="17" t="s">
        <v>22</v>
      </c>
      <c r="AJ1324" s="17" t="s">
        <v>22</v>
      </c>
      <c r="AK1324" s="17" t="s">
        <v>22</v>
      </c>
      <c r="AO1324" s="17" t="s">
        <v>22</v>
      </c>
      <c r="AP1324" s="18" t="s">
        <v>22</v>
      </c>
      <c r="AQ1324" s="17" t="s">
        <v>22</v>
      </c>
      <c r="AR1324" s="17" t="s">
        <v>22</v>
      </c>
      <c r="AS1324" s="17" t="s">
        <v>22</v>
      </c>
      <c r="AT1324" s="17" t="s">
        <v>22</v>
      </c>
      <c r="AU1324" s="17" t="s">
        <v>22</v>
      </c>
      <c r="AV1324" s="17" t="s">
        <v>22</v>
      </c>
      <c r="AW1324" s="17" t="s">
        <v>22</v>
      </c>
      <c r="AX1324" s="17" t="s">
        <v>22</v>
      </c>
      <c r="AY1324" s="17" t="s">
        <v>22</v>
      </c>
      <c r="AZ1324" s="17" t="s">
        <v>22</v>
      </c>
      <c r="BA1324" s="17" t="s">
        <v>22</v>
      </c>
      <c r="BD1324" s="17" t="s">
        <v>22</v>
      </c>
      <c r="BE1324" s="17" t="s">
        <v>22</v>
      </c>
      <c r="BF1324" s="17" t="s">
        <v>22</v>
      </c>
      <c r="BG1324" s="18" t="s">
        <v>22</v>
      </c>
      <c r="BH1324" s="3" t="s">
        <v>22</v>
      </c>
      <c r="BI1324" s="3" t="s">
        <v>22</v>
      </c>
      <c r="BK1324" s="3" t="s">
        <v>22</v>
      </c>
      <c r="BL1324" s="17" t="s">
        <v>22</v>
      </c>
      <c r="BM1324" s="19" t="s">
        <v>22</v>
      </c>
      <c r="BN1324" s="19">
        <f>P1324*R1324</f>
        <v>0</v>
      </c>
      <c r="BO1324" s="19" t="str">
        <f>IF(AND(BN1324&gt;120000, P1324&gt;25, X1324&lt;&gt;"WAVE 0"), "yes", "no")</f>
        <v>no</v>
      </c>
      <c r="BP1324" s="17" t="s">
        <v>22</v>
      </c>
    </row>
    <row r="1325" spans="1:68" x14ac:dyDescent="0.25">
      <c r="A1325" s="11" t="s">
        <v>2874</v>
      </c>
      <c r="B1325" s="12" t="s">
        <v>1350</v>
      </c>
      <c r="C1325" s="13" t="s">
        <v>14</v>
      </c>
      <c r="D1325" s="12" t="s">
        <v>1597</v>
      </c>
      <c r="E1325" s="13" t="s">
        <v>1598</v>
      </c>
      <c r="F1325" s="12">
        <v>2019</v>
      </c>
      <c r="G1325" s="13" t="s">
        <v>38</v>
      </c>
      <c r="H1325" s="12" t="s">
        <v>330</v>
      </c>
      <c r="I1325" s="13" t="s">
        <v>51</v>
      </c>
      <c r="J1325" s="12" t="s">
        <v>331</v>
      </c>
      <c r="K1325" s="13" t="s">
        <v>332</v>
      </c>
      <c r="L1325" s="12" t="s">
        <v>333</v>
      </c>
      <c r="M1325" s="13" t="s">
        <v>334</v>
      </c>
      <c r="N1325" s="2" t="s">
        <v>19</v>
      </c>
      <c r="O1325" s="13" t="s">
        <v>20</v>
      </c>
      <c r="P1325" s="14">
        <v>96</v>
      </c>
      <c r="Q1325" s="14">
        <v>64992</v>
      </c>
      <c r="R1325" s="13">
        <v>371</v>
      </c>
      <c r="S1325" s="15">
        <v>1</v>
      </c>
      <c r="T1325" s="13">
        <v>1</v>
      </c>
      <c r="U1325" s="13">
        <v>1</v>
      </c>
      <c r="V1325" s="16">
        <v>0</v>
      </c>
      <c r="W1325" s="16" t="str">
        <f t="shared" si="20"/>
        <v>PN2208382-2</v>
      </c>
      <c r="X1325" s="17" t="s">
        <v>699</v>
      </c>
      <c r="Z1325" s="17" t="s">
        <v>38</v>
      </c>
      <c r="AB1325" s="17" t="s">
        <v>501</v>
      </c>
      <c r="AC1325" s="17" t="s">
        <v>1350</v>
      </c>
      <c r="AD1325" s="17" t="s">
        <v>398</v>
      </c>
      <c r="AE1325" s="17" t="s">
        <v>42</v>
      </c>
      <c r="AF1325" s="17" t="s">
        <v>1146</v>
      </c>
      <c r="AG1325" s="17" t="s">
        <v>1284</v>
      </c>
      <c r="AJ1325" s="17" t="s">
        <v>1157</v>
      </c>
      <c r="AK1325" s="17" t="s">
        <v>1158</v>
      </c>
      <c r="AO1325" s="17" t="s">
        <v>85</v>
      </c>
      <c r="AP1325" s="18">
        <v>43326</v>
      </c>
      <c r="AQ1325" s="17" t="s">
        <v>22</v>
      </c>
      <c r="AR1325" s="17" t="s">
        <v>47</v>
      </c>
      <c r="AS1325" s="17" t="s">
        <v>47</v>
      </c>
      <c r="AT1325" s="17" t="s">
        <v>161</v>
      </c>
      <c r="AU1325" s="17" t="s">
        <v>162</v>
      </c>
      <c r="AV1325" s="17" t="s">
        <v>162</v>
      </c>
      <c r="AW1325" s="17" t="s">
        <v>266</v>
      </c>
      <c r="AX1325" s="17" t="s">
        <v>2416</v>
      </c>
      <c r="BA1325" s="17" t="s">
        <v>1350</v>
      </c>
      <c r="BB1325" s="17" t="s">
        <v>51</v>
      </c>
      <c r="BD1325" s="17">
        <v>5</v>
      </c>
      <c r="BE1325" s="17" t="s">
        <v>52</v>
      </c>
      <c r="BF1325" s="17" t="s">
        <v>1602</v>
      </c>
      <c r="BG1325" s="18">
        <v>43891</v>
      </c>
      <c r="BL1325" s="17" t="s">
        <v>1603</v>
      </c>
      <c r="BM1325" s="19" t="s">
        <v>22</v>
      </c>
      <c r="BN1325" s="19">
        <f>P1325*R1325</f>
        <v>35616</v>
      </c>
      <c r="BO1325" s="19" t="str">
        <f>IF(AND(BN1325&gt;120000, P1325&gt;25, X1325&lt;&gt;"WAVE 0"), "yes", "no")</f>
        <v>no</v>
      </c>
      <c r="BP1325" s="17" t="s">
        <v>51</v>
      </c>
    </row>
    <row r="1326" spans="1:68" x14ac:dyDescent="0.25">
      <c r="A1326" s="11" t="s">
        <v>2875</v>
      </c>
      <c r="B1326" s="12" t="s">
        <v>2850</v>
      </c>
      <c r="C1326" s="13" t="s">
        <v>57</v>
      </c>
      <c r="D1326" s="12" t="s">
        <v>2876</v>
      </c>
      <c r="E1326" s="13" t="s">
        <v>2877</v>
      </c>
      <c r="F1326" s="12">
        <v>2020</v>
      </c>
      <c r="G1326" s="13" t="s">
        <v>38</v>
      </c>
      <c r="H1326" s="12" t="s">
        <v>18</v>
      </c>
      <c r="I1326" s="13" t="s">
        <v>18</v>
      </c>
      <c r="J1326" s="12" t="s">
        <v>18</v>
      </c>
      <c r="K1326" s="13" t="s">
        <v>18</v>
      </c>
      <c r="L1326" s="12" t="s">
        <v>18</v>
      </c>
      <c r="M1326" s="13" t="s">
        <v>18</v>
      </c>
      <c r="N1326" s="2" t="s">
        <v>64</v>
      </c>
      <c r="O1326" s="13" t="s">
        <v>20</v>
      </c>
      <c r="P1326" s="14">
        <v>903</v>
      </c>
      <c r="Q1326" s="14">
        <v>7224</v>
      </c>
      <c r="R1326" s="13">
        <v>26</v>
      </c>
      <c r="S1326" s="15">
        <v>0.41666666666666669</v>
      </c>
      <c r="T1326" s="13">
        <v>1</v>
      </c>
      <c r="U1326" s="13">
        <v>4</v>
      </c>
      <c r="V1326" s="16">
        <v>0</v>
      </c>
      <c r="W1326" s="16" t="str">
        <f t="shared" si="20"/>
        <v>PN2208396-1</v>
      </c>
      <c r="Z1326" s="17" t="s">
        <v>38</v>
      </c>
      <c r="AA1326" s="17" t="s">
        <v>18</v>
      </c>
      <c r="AB1326" s="17" t="s">
        <v>22</v>
      </c>
      <c r="AC1326" s="17" t="s">
        <v>22</v>
      </c>
      <c r="AD1326" s="17" t="s">
        <v>398</v>
      </c>
      <c r="AE1326" s="17" t="s">
        <v>42</v>
      </c>
      <c r="AF1326" s="17" t="s">
        <v>1146</v>
      </c>
      <c r="AG1326" s="17" t="s">
        <v>22</v>
      </c>
      <c r="AJ1326" s="17" t="s">
        <v>490</v>
      </c>
      <c r="AK1326" s="17" t="s">
        <v>491</v>
      </c>
      <c r="AO1326" s="17" t="s">
        <v>130</v>
      </c>
      <c r="AP1326" s="18">
        <v>43264</v>
      </c>
      <c r="AQ1326" s="17">
        <v>20</v>
      </c>
      <c r="AR1326" s="17" t="s">
        <v>22</v>
      </c>
      <c r="AS1326" s="17" t="s">
        <v>22</v>
      </c>
      <c r="AT1326" s="17" t="s">
        <v>22</v>
      </c>
      <c r="AU1326" s="17" t="s">
        <v>22</v>
      </c>
      <c r="AV1326" s="17" t="s">
        <v>22</v>
      </c>
      <c r="BE1326" s="17" t="s">
        <v>52</v>
      </c>
      <c r="BM1326" s="19">
        <v>69433.631000985682</v>
      </c>
      <c r="BN1326" s="19">
        <f>P1326*R1326</f>
        <v>23478</v>
      </c>
      <c r="BO1326" s="19" t="str">
        <f>IF(AND(BN1326&gt;120000, P1326&gt;25, X1326&lt;&gt;"WAVE 0"), "yes", "no")</f>
        <v>no</v>
      </c>
      <c r="BP1326" s="17" t="s">
        <v>51</v>
      </c>
    </row>
    <row r="1327" spans="1:68" x14ac:dyDescent="0.25">
      <c r="A1327" s="11" t="s">
        <v>2878</v>
      </c>
      <c r="B1327" s="12" t="s">
        <v>2879</v>
      </c>
      <c r="C1327" s="13" t="s">
        <v>14</v>
      </c>
      <c r="D1327" s="12" t="s">
        <v>547</v>
      </c>
      <c r="E1327" s="13" t="s">
        <v>548</v>
      </c>
      <c r="F1327" s="12">
        <v>2019</v>
      </c>
      <c r="G1327" s="13" t="s">
        <v>109</v>
      </c>
      <c r="H1327" s="12" t="s">
        <v>330</v>
      </c>
      <c r="I1327" s="13" t="s">
        <v>18</v>
      </c>
      <c r="J1327" s="12" t="s">
        <v>331</v>
      </c>
      <c r="K1327" s="13" t="s">
        <v>332</v>
      </c>
      <c r="L1327" s="12" t="s">
        <v>333</v>
      </c>
      <c r="M1327" s="13" t="s">
        <v>334</v>
      </c>
      <c r="N1327" s="2" t="s">
        <v>19</v>
      </c>
      <c r="O1327" s="13" t="s">
        <v>20</v>
      </c>
      <c r="P1327" s="14">
        <v>509.95</v>
      </c>
      <c r="Q1327" s="14"/>
      <c r="R1327" s="13">
        <v>0</v>
      </c>
      <c r="S1327" s="15"/>
      <c r="T1327" s="13">
        <v>1</v>
      </c>
      <c r="U1327" s="13"/>
      <c r="V1327" s="16"/>
      <c r="W1327" s="16" t="str">
        <f t="shared" si="20"/>
        <v>PN2208469-1</v>
      </c>
      <c r="X1327" s="17" t="s">
        <v>549</v>
      </c>
      <c r="Z1327" s="13" t="s">
        <v>109</v>
      </c>
      <c r="AA1327" s="17" t="s">
        <v>22</v>
      </c>
      <c r="AB1327" s="17" t="s">
        <v>22</v>
      </c>
      <c r="AC1327" s="17" t="s">
        <v>22</v>
      </c>
      <c r="AD1327" s="17" t="s">
        <v>22</v>
      </c>
      <c r="AE1327" s="17" t="s">
        <v>22</v>
      </c>
      <c r="AF1327" s="17" t="s">
        <v>22</v>
      </c>
      <c r="AG1327" s="17" t="s">
        <v>22</v>
      </c>
      <c r="AJ1327" s="17" t="s">
        <v>22</v>
      </c>
      <c r="AK1327" s="17" t="s">
        <v>22</v>
      </c>
      <c r="AO1327" s="17" t="s">
        <v>22</v>
      </c>
      <c r="AP1327" s="18" t="s">
        <v>22</v>
      </c>
      <c r="AQ1327" s="17" t="s">
        <v>22</v>
      </c>
      <c r="AR1327" s="17" t="s">
        <v>22</v>
      </c>
      <c r="AS1327" s="17" t="s">
        <v>22</v>
      </c>
      <c r="AT1327" s="17" t="s">
        <v>22</v>
      </c>
      <c r="AU1327" s="17" t="s">
        <v>22</v>
      </c>
      <c r="AV1327" s="17" t="s">
        <v>22</v>
      </c>
      <c r="AW1327" s="17" t="s">
        <v>22</v>
      </c>
      <c r="AX1327" s="17" t="s">
        <v>22</v>
      </c>
      <c r="AY1327" s="17" t="s">
        <v>22</v>
      </c>
      <c r="AZ1327" s="17" t="s">
        <v>22</v>
      </c>
      <c r="BA1327" s="17" t="s">
        <v>22</v>
      </c>
      <c r="BD1327" s="17" t="s">
        <v>22</v>
      </c>
      <c r="BE1327" s="17" t="s">
        <v>22</v>
      </c>
      <c r="BF1327" s="17" t="s">
        <v>22</v>
      </c>
      <c r="BG1327" s="18" t="s">
        <v>22</v>
      </c>
      <c r="BH1327" s="3" t="s">
        <v>22</v>
      </c>
      <c r="BI1327" s="3" t="s">
        <v>22</v>
      </c>
      <c r="BK1327" s="3" t="s">
        <v>22</v>
      </c>
      <c r="BL1327" s="17" t="s">
        <v>22</v>
      </c>
      <c r="BM1327" s="19" t="s">
        <v>22</v>
      </c>
      <c r="BN1327" s="19">
        <f>P1327*R1327</f>
        <v>0</v>
      </c>
      <c r="BO1327" s="19" t="str">
        <f>IF(AND(BN1327&gt;120000, P1327&gt;25, X1327&lt;&gt;"WAVE 0"), "yes", "no")</f>
        <v>no</v>
      </c>
      <c r="BP1327" s="17" t="s">
        <v>22</v>
      </c>
    </row>
    <row r="1328" spans="1:68" x14ac:dyDescent="0.25">
      <c r="A1328" s="11" t="s">
        <v>2880</v>
      </c>
      <c r="B1328" s="12" t="s">
        <v>2881</v>
      </c>
      <c r="C1328" s="13" t="s">
        <v>14</v>
      </c>
      <c r="D1328" s="12" t="s">
        <v>1960</v>
      </c>
      <c r="E1328" s="13" t="s">
        <v>1961</v>
      </c>
      <c r="F1328" s="12">
        <v>2019</v>
      </c>
      <c r="G1328" s="13" t="s">
        <v>684</v>
      </c>
      <c r="H1328" s="12" t="s">
        <v>18</v>
      </c>
      <c r="I1328" s="13" t="s">
        <v>51</v>
      </c>
      <c r="J1328" s="12" t="s">
        <v>18</v>
      </c>
      <c r="K1328" s="13" t="s">
        <v>18</v>
      </c>
      <c r="L1328" s="12" t="s">
        <v>18</v>
      </c>
      <c r="M1328" s="13" t="s">
        <v>18</v>
      </c>
      <c r="N1328" s="2" t="s">
        <v>19</v>
      </c>
      <c r="O1328" s="13" t="s">
        <v>20</v>
      </c>
      <c r="P1328" s="14">
        <v>447.21769999999998</v>
      </c>
      <c r="Q1328" s="14">
        <v>8957.7999999999993</v>
      </c>
      <c r="R1328" s="13">
        <v>11</v>
      </c>
      <c r="S1328" s="15">
        <v>0</v>
      </c>
      <c r="T1328" s="13">
        <v>1</v>
      </c>
      <c r="U1328" s="13">
        <v>3</v>
      </c>
      <c r="V1328" s="16">
        <v>0</v>
      </c>
      <c r="W1328" s="16" t="str">
        <f t="shared" si="20"/>
        <v>PN2208642-1</v>
      </c>
      <c r="Z1328" s="17" t="s">
        <v>684</v>
      </c>
      <c r="BN1328" s="19">
        <f>P1328*R1328</f>
        <v>4919.3946999999998</v>
      </c>
      <c r="BO1328" s="19" t="str">
        <f>IF(AND(BN1328&gt;120000, P1328&gt;25, X1328&lt;&gt;"WAVE 0"), "yes", "no")</f>
        <v>no</v>
      </c>
      <c r="BP1328" s="17" t="s">
        <v>51</v>
      </c>
    </row>
    <row r="1329" spans="1:68" x14ac:dyDescent="0.25">
      <c r="A1329" s="11" t="s">
        <v>2882</v>
      </c>
      <c r="B1329" s="12" t="s">
        <v>2883</v>
      </c>
      <c r="C1329" s="13" t="s">
        <v>57</v>
      </c>
      <c r="D1329" s="12" t="s">
        <v>2884</v>
      </c>
      <c r="E1329" s="13" t="s">
        <v>2885</v>
      </c>
      <c r="F1329" s="12">
        <v>2020</v>
      </c>
      <c r="G1329" s="13" t="s">
        <v>38</v>
      </c>
      <c r="H1329" s="12" t="s">
        <v>330</v>
      </c>
      <c r="I1329" s="13" t="s">
        <v>51</v>
      </c>
      <c r="J1329" s="12" t="s">
        <v>2886</v>
      </c>
      <c r="K1329" s="13" t="s">
        <v>2887</v>
      </c>
      <c r="L1329" s="12" t="s">
        <v>1549</v>
      </c>
      <c r="M1329" s="13" t="s">
        <v>334</v>
      </c>
      <c r="N1329" s="2" t="s">
        <v>64</v>
      </c>
      <c r="O1329" s="13" t="s">
        <v>20</v>
      </c>
      <c r="P1329" s="14">
        <v>21915.08</v>
      </c>
      <c r="Q1329" s="14"/>
      <c r="R1329" s="13">
        <v>3</v>
      </c>
      <c r="S1329" s="15">
        <v>0</v>
      </c>
      <c r="T1329" s="13">
        <v>1</v>
      </c>
      <c r="U1329" s="13">
        <v>4</v>
      </c>
      <c r="V1329" s="16"/>
      <c r="W1329" s="16" t="str">
        <f t="shared" si="20"/>
        <v>PN2208740-1</v>
      </c>
      <c r="Z1329" s="17" t="s">
        <v>38</v>
      </c>
      <c r="AB1329" s="17" t="s">
        <v>22</v>
      </c>
      <c r="AC1329" s="17" t="s">
        <v>22</v>
      </c>
      <c r="AD1329" s="17" t="s">
        <v>398</v>
      </c>
      <c r="AE1329" s="17" t="s">
        <v>42</v>
      </c>
      <c r="AF1329" s="17" t="s">
        <v>1146</v>
      </c>
      <c r="AG1329" s="17" t="s">
        <v>22</v>
      </c>
      <c r="AJ1329" s="17" t="s">
        <v>490</v>
      </c>
      <c r="AK1329" s="17" t="s">
        <v>491</v>
      </c>
      <c r="AO1329" s="17" t="s">
        <v>46</v>
      </c>
      <c r="AP1329" s="18">
        <v>43545</v>
      </c>
      <c r="AQ1329" s="17">
        <v>0</v>
      </c>
      <c r="AR1329" s="17" t="s">
        <v>22</v>
      </c>
      <c r="AS1329" s="17" t="s">
        <v>22</v>
      </c>
      <c r="AT1329" s="17" t="s">
        <v>22</v>
      </c>
      <c r="AU1329" s="17" t="s">
        <v>22</v>
      </c>
      <c r="AV1329" s="17" t="s">
        <v>22</v>
      </c>
      <c r="BE1329" s="17" t="s">
        <v>52</v>
      </c>
      <c r="BM1329" s="19" t="s">
        <v>22</v>
      </c>
      <c r="BN1329" s="19">
        <f>P1329*R1329</f>
        <v>65745.240000000005</v>
      </c>
      <c r="BO1329" s="19" t="str">
        <f>IF(AND(BN1329&gt;120000, P1329&gt;25, X1329&lt;&gt;"WAVE 0"), "yes", "no")</f>
        <v>no</v>
      </c>
      <c r="BP1329" s="17" t="s">
        <v>51</v>
      </c>
    </row>
    <row r="1330" spans="1:68" x14ac:dyDescent="0.25">
      <c r="A1330" s="11" t="s">
        <v>2888</v>
      </c>
      <c r="B1330" s="12" t="s">
        <v>2889</v>
      </c>
      <c r="C1330" s="13" t="s">
        <v>14</v>
      </c>
      <c r="D1330" s="12" t="s">
        <v>1954</v>
      </c>
      <c r="E1330" s="13" t="s">
        <v>1955</v>
      </c>
      <c r="F1330" s="12">
        <v>2020</v>
      </c>
      <c r="G1330" s="13" t="s">
        <v>109</v>
      </c>
      <c r="H1330" s="12" t="s">
        <v>330</v>
      </c>
      <c r="I1330" s="13" t="s">
        <v>51</v>
      </c>
      <c r="J1330" s="12" t="s">
        <v>331</v>
      </c>
      <c r="K1330" s="13" t="s">
        <v>332</v>
      </c>
      <c r="L1330" s="12" t="s">
        <v>333</v>
      </c>
      <c r="M1330" s="13" t="s">
        <v>334</v>
      </c>
      <c r="N1330" s="2" t="s">
        <v>19</v>
      </c>
      <c r="O1330" s="13" t="s">
        <v>20</v>
      </c>
      <c r="P1330" s="14">
        <v>6767.4993999999997</v>
      </c>
      <c r="Q1330" s="14">
        <v>460189.95999999996</v>
      </c>
      <c r="R1330" s="13">
        <v>66</v>
      </c>
      <c r="S1330" s="15">
        <v>0.75609756097560987</v>
      </c>
      <c r="T1330" s="13">
        <v>1</v>
      </c>
      <c r="U1330" s="13">
        <v>3</v>
      </c>
      <c r="V1330" s="16">
        <v>0</v>
      </c>
      <c r="W1330" s="16" t="str">
        <f t="shared" si="20"/>
        <v>PN2208978-2</v>
      </c>
      <c r="Z1330" s="17" t="s">
        <v>109</v>
      </c>
      <c r="AA1330" s="17" t="s">
        <v>331</v>
      </c>
      <c r="AB1330" s="17" t="s">
        <v>458</v>
      </c>
      <c r="AC1330" s="17" t="s">
        <v>2890</v>
      </c>
      <c r="AD1330" s="17" t="s">
        <v>398</v>
      </c>
      <c r="AE1330" s="17" t="s">
        <v>42</v>
      </c>
      <c r="AF1330" s="17" t="s">
        <v>1146</v>
      </c>
      <c r="AG1330" s="17" t="s">
        <v>1284</v>
      </c>
      <c r="AJ1330" s="17" t="s">
        <v>490</v>
      </c>
      <c r="AK1330" s="17" t="s">
        <v>491</v>
      </c>
      <c r="AO1330" s="17" t="s">
        <v>85</v>
      </c>
      <c r="AP1330" s="18">
        <v>43397</v>
      </c>
      <c r="AQ1330" s="17">
        <v>0</v>
      </c>
      <c r="AR1330" s="17" t="s">
        <v>47</v>
      </c>
      <c r="AS1330" s="17" t="s">
        <v>47</v>
      </c>
      <c r="AT1330" s="17" t="s">
        <v>161</v>
      </c>
      <c r="AU1330" s="17" t="s">
        <v>162</v>
      </c>
      <c r="AV1330" s="17" t="s">
        <v>162</v>
      </c>
      <c r="BE1330" s="17" t="s">
        <v>52</v>
      </c>
      <c r="BF1330" s="17" t="s">
        <v>1957</v>
      </c>
      <c r="BG1330" s="18">
        <v>44561</v>
      </c>
      <c r="BL1330" s="17" t="s">
        <v>1958</v>
      </c>
      <c r="BM1330" s="19">
        <v>8043.8763888888916</v>
      </c>
      <c r="BN1330" s="19">
        <f>P1330*R1330</f>
        <v>446654.96039999998</v>
      </c>
      <c r="BO1330" s="19" t="str">
        <f>IF(AND(BN1330&gt;120000, P1330&gt;25, X1330&lt;&gt;"WAVE 0"), "yes", "no")</f>
        <v>yes</v>
      </c>
      <c r="BP1330" s="17" t="s">
        <v>51</v>
      </c>
    </row>
    <row r="1331" spans="1:68" x14ac:dyDescent="0.25">
      <c r="A1331" s="11" t="s">
        <v>2891</v>
      </c>
      <c r="B1331" s="12" t="s">
        <v>2892</v>
      </c>
      <c r="C1331" s="13" t="s">
        <v>14</v>
      </c>
      <c r="D1331" s="12" t="s">
        <v>1954</v>
      </c>
      <c r="E1331" s="13" t="s">
        <v>1955</v>
      </c>
      <c r="F1331" s="12">
        <v>2020</v>
      </c>
      <c r="G1331" s="13" t="s">
        <v>109</v>
      </c>
      <c r="H1331" s="12" t="s">
        <v>330</v>
      </c>
      <c r="I1331" s="13" t="s">
        <v>51</v>
      </c>
      <c r="J1331" s="12" t="s">
        <v>331</v>
      </c>
      <c r="K1331" s="13" t="s">
        <v>332</v>
      </c>
      <c r="L1331" s="12" t="s">
        <v>333</v>
      </c>
      <c r="M1331" s="13" t="s">
        <v>334</v>
      </c>
      <c r="N1331" s="2" t="s">
        <v>19</v>
      </c>
      <c r="O1331" s="13" t="s">
        <v>20</v>
      </c>
      <c r="P1331" s="14">
        <v>11135.693300000001</v>
      </c>
      <c r="Q1331" s="14">
        <v>765038.8899999999</v>
      </c>
      <c r="R1331" s="13">
        <v>66</v>
      </c>
      <c r="S1331" s="15">
        <v>0.77611940298507465</v>
      </c>
      <c r="T1331" s="13">
        <v>1</v>
      </c>
      <c r="U1331" s="13">
        <v>3</v>
      </c>
      <c r="V1331" s="16">
        <v>0</v>
      </c>
      <c r="W1331" s="16" t="str">
        <f t="shared" si="20"/>
        <v>PN2208979-1</v>
      </c>
      <c r="Z1331" s="17" t="s">
        <v>109</v>
      </c>
      <c r="AA1331" s="17" t="s">
        <v>331</v>
      </c>
      <c r="AB1331" s="17" t="s">
        <v>458</v>
      </c>
      <c r="AC1331" s="17" t="s">
        <v>2893</v>
      </c>
      <c r="AD1331" s="17" t="s">
        <v>398</v>
      </c>
      <c r="AE1331" s="17" t="s">
        <v>42</v>
      </c>
      <c r="AF1331" s="17" t="s">
        <v>1146</v>
      </c>
      <c r="AG1331" s="17" t="s">
        <v>1284</v>
      </c>
      <c r="AJ1331" s="17" t="s">
        <v>490</v>
      </c>
      <c r="AK1331" s="17" t="s">
        <v>491</v>
      </c>
      <c r="AO1331" s="17" t="s">
        <v>85</v>
      </c>
      <c r="AP1331" s="18">
        <v>43397</v>
      </c>
      <c r="AQ1331" s="17">
        <v>0</v>
      </c>
      <c r="AR1331" s="17" t="s">
        <v>47</v>
      </c>
      <c r="AS1331" s="17" t="s">
        <v>47</v>
      </c>
      <c r="AT1331" s="17" t="s">
        <v>161</v>
      </c>
      <c r="AU1331" s="17" t="s">
        <v>162</v>
      </c>
      <c r="AV1331" s="17" t="s">
        <v>162</v>
      </c>
      <c r="BE1331" s="17" t="s">
        <v>52</v>
      </c>
      <c r="BF1331" s="17" t="s">
        <v>1957</v>
      </c>
      <c r="BG1331" s="18">
        <v>44561</v>
      </c>
      <c r="BL1331" s="17" t="s">
        <v>1958</v>
      </c>
      <c r="BM1331" s="19">
        <v>8208.5252222222243</v>
      </c>
      <c r="BN1331" s="19">
        <f>P1331*R1331</f>
        <v>734955.75780000002</v>
      </c>
      <c r="BO1331" s="19" t="str">
        <f>IF(AND(BN1331&gt;120000, P1331&gt;25, X1331&lt;&gt;"WAVE 0"), "yes", "no")</f>
        <v>yes</v>
      </c>
      <c r="BP1331" s="17" t="s">
        <v>51</v>
      </c>
    </row>
    <row r="1332" spans="1:68" x14ac:dyDescent="0.25">
      <c r="A1332" s="11" t="s">
        <v>2894</v>
      </c>
      <c r="B1332" s="12" t="s">
        <v>2895</v>
      </c>
      <c r="C1332" s="13" t="s">
        <v>57</v>
      </c>
      <c r="D1332" s="12" t="s">
        <v>1565</v>
      </c>
      <c r="E1332" s="13" t="s">
        <v>1566</v>
      </c>
      <c r="F1332" s="12">
        <v>2020</v>
      </c>
      <c r="G1332" s="13" t="s">
        <v>38</v>
      </c>
      <c r="H1332" s="12" t="s">
        <v>330</v>
      </c>
      <c r="I1332" s="13" t="s">
        <v>51</v>
      </c>
      <c r="J1332" s="12" t="s">
        <v>2025</v>
      </c>
      <c r="K1332" s="13" t="s">
        <v>2026</v>
      </c>
      <c r="L1332" s="12" t="s">
        <v>624</v>
      </c>
      <c r="M1332" s="13" t="s">
        <v>334</v>
      </c>
      <c r="N1332" s="2" t="s">
        <v>64</v>
      </c>
      <c r="O1332" s="13" t="s">
        <v>20</v>
      </c>
      <c r="P1332" s="14">
        <v>27.0472</v>
      </c>
      <c r="Q1332" s="14">
        <v>4648.3500000000004</v>
      </c>
      <c r="R1332" s="13">
        <v>107</v>
      </c>
      <c r="S1332" s="15">
        <v>1</v>
      </c>
      <c r="T1332" s="13">
        <v>1</v>
      </c>
      <c r="U1332" s="13">
        <v>0</v>
      </c>
      <c r="V1332" s="16">
        <v>0</v>
      </c>
      <c r="W1332" s="16" t="str">
        <f t="shared" si="20"/>
        <v>PN2208996-1</v>
      </c>
      <c r="Z1332" s="17" t="s">
        <v>38</v>
      </c>
      <c r="AB1332" s="17" t="s">
        <v>22</v>
      </c>
      <c r="AC1332" s="17" t="s">
        <v>22</v>
      </c>
      <c r="AD1332" s="17" t="s">
        <v>398</v>
      </c>
      <c r="AE1332" s="17" t="s">
        <v>42</v>
      </c>
      <c r="AF1332" s="17" t="s">
        <v>1146</v>
      </c>
      <c r="AG1332" s="17" t="s">
        <v>22</v>
      </c>
      <c r="AJ1332" s="17" t="s">
        <v>83</v>
      </c>
      <c r="AK1332" s="17" t="s">
        <v>84</v>
      </c>
      <c r="AO1332" s="17" t="s">
        <v>46</v>
      </c>
      <c r="AP1332" s="18">
        <v>43545</v>
      </c>
      <c r="AQ1332" s="17">
        <v>0</v>
      </c>
      <c r="AR1332" s="17" t="s">
        <v>22</v>
      </c>
      <c r="AS1332" s="17" t="s">
        <v>22</v>
      </c>
      <c r="AT1332" s="17" t="s">
        <v>22</v>
      </c>
      <c r="AU1332" s="17" t="s">
        <v>22</v>
      </c>
      <c r="AV1332" s="17" t="s">
        <v>22</v>
      </c>
      <c r="BE1332" s="17" t="s">
        <v>52</v>
      </c>
      <c r="BM1332" s="19" t="s">
        <v>22</v>
      </c>
      <c r="BN1332" s="19">
        <f>P1332*R1332</f>
        <v>2894.0504000000001</v>
      </c>
      <c r="BO1332" s="19" t="str">
        <f>IF(AND(BN1332&gt;120000, P1332&gt;25, X1332&lt;&gt;"WAVE 0"), "yes", "no")</f>
        <v>no</v>
      </c>
      <c r="BP1332" s="17" t="s">
        <v>22</v>
      </c>
    </row>
    <row r="1333" spans="1:68" x14ac:dyDescent="0.25">
      <c r="A1333" s="11" t="s">
        <v>2896</v>
      </c>
      <c r="B1333" s="12" t="s">
        <v>2897</v>
      </c>
      <c r="C1333" s="13" t="s">
        <v>57</v>
      </c>
      <c r="D1333" s="12" t="s">
        <v>1565</v>
      </c>
      <c r="E1333" s="13" t="s">
        <v>1566</v>
      </c>
      <c r="F1333" s="12">
        <v>2020</v>
      </c>
      <c r="G1333" s="13" t="s">
        <v>38</v>
      </c>
      <c r="H1333" s="12" t="s">
        <v>330</v>
      </c>
      <c r="I1333" s="13" t="s">
        <v>51</v>
      </c>
      <c r="J1333" s="12" t="s">
        <v>2025</v>
      </c>
      <c r="K1333" s="13" t="s">
        <v>2026</v>
      </c>
      <c r="L1333" s="12" t="s">
        <v>624</v>
      </c>
      <c r="M1333" s="13" t="s">
        <v>334</v>
      </c>
      <c r="N1333" s="2" t="s">
        <v>64</v>
      </c>
      <c r="O1333" s="13" t="s">
        <v>20</v>
      </c>
      <c r="P1333" s="14">
        <v>95.749099999999999</v>
      </c>
      <c r="Q1333" s="14">
        <v>9023.34</v>
      </c>
      <c r="R1333" s="13">
        <v>107</v>
      </c>
      <c r="S1333" s="15">
        <v>0.74213836477987427</v>
      </c>
      <c r="T1333" s="13">
        <v>1</v>
      </c>
      <c r="U1333" s="13">
        <v>0</v>
      </c>
      <c r="V1333" s="16">
        <v>0</v>
      </c>
      <c r="W1333" s="16" t="str">
        <f t="shared" si="20"/>
        <v>PN2208997-1</v>
      </c>
      <c r="Z1333" s="17" t="s">
        <v>38</v>
      </c>
      <c r="AB1333" s="17" t="s">
        <v>22</v>
      </c>
      <c r="AC1333" s="17" t="s">
        <v>22</v>
      </c>
      <c r="AD1333" s="17" t="s">
        <v>398</v>
      </c>
      <c r="AE1333" s="17" t="s">
        <v>42</v>
      </c>
      <c r="AF1333" s="17" t="s">
        <v>1146</v>
      </c>
      <c r="AG1333" s="17" t="s">
        <v>22</v>
      </c>
      <c r="AJ1333" s="17" t="s">
        <v>83</v>
      </c>
      <c r="AK1333" s="17" t="s">
        <v>84</v>
      </c>
      <c r="AO1333" s="17" t="s">
        <v>46</v>
      </c>
      <c r="AP1333" s="18">
        <v>43545</v>
      </c>
      <c r="AQ1333" s="17">
        <v>0</v>
      </c>
      <c r="AR1333" s="17" t="s">
        <v>22</v>
      </c>
      <c r="AS1333" s="17" t="s">
        <v>22</v>
      </c>
      <c r="AT1333" s="17" t="s">
        <v>22</v>
      </c>
      <c r="AU1333" s="17" t="s">
        <v>22</v>
      </c>
      <c r="AV1333" s="17" t="s">
        <v>22</v>
      </c>
      <c r="BE1333" s="17" t="s">
        <v>52</v>
      </c>
      <c r="BM1333" s="19" t="s">
        <v>22</v>
      </c>
      <c r="BN1333" s="19">
        <f>P1333*R1333</f>
        <v>10245.153699999999</v>
      </c>
      <c r="BO1333" s="19" t="str">
        <f>IF(AND(BN1333&gt;120000, P1333&gt;25, X1333&lt;&gt;"WAVE 0"), "yes", "no")</f>
        <v>no</v>
      </c>
      <c r="BP1333" s="17" t="s">
        <v>22</v>
      </c>
    </row>
    <row r="1334" spans="1:68" x14ac:dyDescent="0.25">
      <c r="A1334" s="11" t="s">
        <v>2898</v>
      </c>
      <c r="B1334" s="12" t="s">
        <v>2899</v>
      </c>
      <c r="C1334" s="13" t="s">
        <v>14</v>
      </c>
      <c r="D1334" s="12" t="s">
        <v>463</v>
      </c>
      <c r="E1334" s="13" t="s">
        <v>464</v>
      </c>
      <c r="F1334" s="12">
        <v>2019</v>
      </c>
      <c r="G1334" s="13" t="s">
        <v>38</v>
      </c>
      <c r="H1334" s="12" t="s">
        <v>330</v>
      </c>
      <c r="I1334" s="13" t="s">
        <v>18</v>
      </c>
      <c r="J1334" s="12" t="s">
        <v>331</v>
      </c>
      <c r="K1334" s="13" t="s">
        <v>332</v>
      </c>
      <c r="L1334" s="12" t="s">
        <v>333</v>
      </c>
      <c r="M1334" s="13" t="s">
        <v>334</v>
      </c>
      <c r="N1334" s="2" t="s">
        <v>19</v>
      </c>
      <c r="O1334" s="13" t="s">
        <v>20</v>
      </c>
      <c r="P1334" s="14">
        <v>259.44</v>
      </c>
      <c r="Q1334" s="14"/>
      <c r="R1334" s="13">
        <v>20</v>
      </c>
      <c r="S1334" s="15"/>
      <c r="T1334" s="13">
        <v>1</v>
      </c>
      <c r="U1334" s="13"/>
      <c r="V1334" s="16"/>
      <c r="W1334" s="16" t="str">
        <f t="shared" si="20"/>
        <v>PN2209274-1</v>
      </c>
      <c r="Z1334" s="13" t="s">
        <v>38</v>
      </c>
      <c r="AA1334" s="17" t="s">
        <v>22</v>
      </c>
      <c r="AB1334" s="17" t="s">
        <v>22</v>
      </c>
      <c r="AC1334" s="17" t="s">
        <v>22</v>
      </c>
      <c r="AD1334" s="17" t="s">
        <v>22</v>
      </c>
      <c r="AE1334" s="17" t="s">
        <v>22</v>
      </c>
      <c r="AF1334" s="17" t="s">
        <v>22</v>
      </c>
      <c r="AG1334" s="17" t="s">
        <v>22</v>
      </c>
      <c r="AJ1334" s="17" t="s">
        <v>22</v>
      </c>
      <c r="AK1334" s="17" t="s">
        <v>22</v>
      </c>
      <c r="AO1334" s="17" t="s">
        <v>22</v>
      </c>
      <c r="AP1334" s="18" t="s">
        <v>22</v>
      </c>
      <c r="AQ1334" s="17" t="s">
        <v>22</v>
      </c>
      <c r="AR1334" s="17" t="s">
        <v>22</v>
      </c>
      <c r="AS1334" s="17" t="s">
        <v>22</v>
      </c>
      <c r="AT1334" s="17" t="s">
        <v>22</v>
      </c>
      <c r="AU1334" s="17" t="s">
        <v>22</v>
      </c>
      <c r="AV1334" s="17" t="s">
        <v>22</v>
      </c>
      <c r="AW1334" s="17" t="s">
        <v>22</v>
      </c>
      <c r="AX1334" s="17" t="s">
        <v>22</v>
      </c>
      <c r="AY1334" s="17" t="s">
        <v>22</v>
      </c>
      <c r="AZ1334" s="17" t="s">
        <v>22</v>
      </c>
      <c r="BA1334" s="17" t="s">
        <v>22</v>
      </c>
      <c r="BD1334" s="17" t="s">
        <v>22</v>
      </c>
      <c r="BE1334" s="17" t="s">
        <v>22</v>
      </c>
      <c r="BF1334" s="17" t="s">
        <v>22</v>
      </c>
      <c r="BG1334" s="18" t="s">
        <v>22</v>
      </c>
      <c r="BH1334" s="3" t="s">
        <v>22</v>
      </c>
      <c r="BI1334" s="3" t="s">
        <v>22</v>
      </c>
      <c r="BK1334" s="3" t="s">
        <v>22</v>
      </c>
      <c r="BL1334" s="17" t="s">
        <v>22</v>
      </c>
      <c r="BM1334" s="19" t="s">
        <v>22</v>
      </c>
      <c r="BN1334" s="19">
        <f>P1334*R1334</f>
        <v>5188.8</v>
      </c>
      <c r="BO1334" s="19" t="str">
        <f>IF(AND(BN1334&gt;120000, P1334&gt;25, X1334&lt;&gt;"WAVE 0"), "yes", "no")</f>
        <v>no</v>
      </c>
      <c r="BP1334" s="17" t="s">
        <v>22</v>
      </c>
    </row>
    <row r="1335" spans="1:68" x14ac:dyDescent="0.25">
      <c r="A1335" s="11" t="s">
        <v>2900</v>
      </c>
      <c r="B1335" s="12" t="s">
        <v>2850</v>
      </c>
      <c r="C1335" s="13" t="s">
        <v>57</v>
      </c>
      <c r="D1335" s="12" t="s">
        <v>2837</v>
      </c>
      <c r="E1335" s="13" t="s">
        <v>2838</v>
      </c>
      <c r="F1335" s="12">
        <v>2020</v>
      </c>
      <c r="G1335" s="13" t="s">
        <v>38</v>
      </c>
      <c r="H1335" s="12" t="s">
        <v>18</v>
      </c>
      <c r="I1335" s="13" t="s">
        <v>51</v>
      </c>
      <c r="J1335" s="12" t="s">
        <v>18</v>
      </c>
      <c r="K1335" s="13" t="s">
        <v>18</v>
      </c>
      <c r="L1335" s="12" t="s">
        <v>18</v>
      </c>
      <c r="M1335" s="13" t="s">
        <v>18</v>
      </c>
      <c r="N1335" s="2" t="s">
        <v>64</v>
      </c>
      <c r="O1335" s="13" t="s">
        <v>20</v>
      </c>
      <c r="P1335" s="14">
        <v>2669.5785000000001</v>
      </c>
      <c r="Q1335" s="14">
        <v>34704.520000000004</v>
      </c>
      <c r="R1335" s="13">
        <v>21</v>
      </c>
      <c r="S1335" s="15">
        <v>0.6</v>
      </c>
      <c r="T1335" s="13">
        <v>1</v>
      </c>
      <c r="U1335" s="13">
        <v>5</v>
      </c>
      <c r="V1335" s="16">
        <v>76923.076923076922</v>
      </c>
      <c r="W1335" s="16" t="str">
        <f t="shared" si="20"/>
        <v>PN2209317-2</v>
      </c>
      <c r="Z1335" s="17" t="s">
        <v>38</v>
      </c>
      <c r="AA1335" s="17" t="s">
        <v>18</v>
      </c>
      <c r="AB1335" s="17" t="s">
        <v>22</v>
      </c>
      <c r="AC1335" s="17" t="s">
        <v>22</v>
      </c>
      <c r="AD1335" s="17" t="s">
        <v>398</v>
      </c>
      <c r="AE1335" s="17" t="s">
        <v>42</v>
      </c>
      <c r="AF1335" s="17" t="s">
        <v>1146</v>
      </c>
      <c r="AG1335" s="17" t="s">
        <v>22</v>
      </c>
      <c r="AJ1335" s="17" t="s">
        <v>490</v>
      </c>
      <c r="AK1335" s="17" t="s">
        <v>491</v>
      </c>
      <c r="AO1335" s="17" t="s">
        <v>85</v>
      </c>
      <c r="AP1335" s="18">
        <v>43545</v>
      </c>
      <c r="AQ1335" s="17">
        <v>20</v>
      </c>
      <c r="AR1335" s="17" t="s">
        <v>22</v>
      </c>
      <c r="AS1335" s="17" t="s">
        <v>22</v>
      </c>
      <c r="AT1335" s="17" t="s">
        <v>22</v>
      </c>
      <c r="AU1335" s="17" t="s">
        <v>22</v>
      </c>
      <c r="AV1335" s="17" t="s">
        <v>22</v>
      </c>
      <c r="BE1335" s="17" t="s">
        <v>52</v>
      </c>
      <c r="BM1335" s="19">
        <v>110515.58459952052</v>
      </c>
      <c r="BN1335" s="19">
        <f>P1335*R1335</f>
        <v>56061.148500000003</v>
      </c>
      <c r="BO1335" s="19" t="str">
        <f>IF(AND(BN1335&gt;120000, P1335&gt;25, X1335&lt;&gt;"WAVE 0"), "yes", "no")</f>
        <v>no</v>
      </c>
      <c r="BP1335" s="17" t="s">
        <v>51</v>
      </c>
    </row>
    <row r="1336" spans="1:68" x14ac:dyDescent="0.25">
      <c r="A1336" s="11" t="s">
        <v>2901</v>
      </c>
      <c r="B1336" s="12" t="s">
        <v>2902</v>
      </c>
      <c r="C1336" s="13" t="s">
        <v>14</v>
      </c>
      <c r="D1336" s="12" t="s">
        <v>1597</v>
      </c>
      <c r="E1336" s="13" t="s">
        <v>1598</v>
      </c>
      <c r="F1336" s="12">
        <v>2019</v>
      </c>
      <c r="G1336" s="13" t="s">
        <v>38</v>
      </c>
      <c r="H1336" s="12" t="s">
        <v>18</v>
      </c>
      <c r="I1336" s="13" t="s">
        <v>18</v>
      </c>
      <c r="J1336" s="12" t="s">
        <v>18</v>
      </c>
      <c r="K1336" s="13" t="s">
        <v>18</v>
      </c>
      <c r="L1336" s="12" t="s">
        <v>18</v>
      </c>
      <c r="M1336" s="13" t="s">
        <v>18</v>
      </c>
      <c r="N1336" s="2" t="s">
        <v>19</v>
      </c>
      <c r="O1336" s="13" t="s">
        <v>20</v>
      </c>
      <c r="P1336" s="14">
        <v>231.81</v>
      </c>
      <c r="Q1336" s="14">
        <v>2318.1</v>
      </c>
      <c r="R1336" s="13">
        <v>0</v>
      </c>
      <c r="S1336" s="15">
        <v>0.5</v>
      </c>
      <c r="T1336" s="13">
        <v>1</v>
      </c>
      <c r="U1336" s="13">
        <v>0</v>
      </c>
      <c r="V1336" s="16">
        <v>0</v>
      </c>
      <c r="W1336" s="16" t="str">
        <f t="shared" si="20"/>
        <v>PN2209344-13</v>
      </c>
      <c r="Z1336" s="13" t="s">
        <v>38</v>
      </c>
      <c r="AA1336" s="17" t="s">
        <v>22</v>
      </c>
      <c r="AB1336" s="17" t="s">
        <v>22</v>
      </c>
      <c r="AC1336" s="17" t="s">
        <v>22</v>
      </c>
      <c r="AD1336" s="17" t="s">
        <v>22</v>
      </c>
      <c r="AE1336" s="17" t="s">
        <v>22</v>
      </c>
      <c r="AF1336" s="17" t="s">
        <v>22</v>
      </c>
      <c r="AG1336" s="17" t="s">
        <v>22</v>
      </c>
      <c r="AJ1336" s="17" t="s">
        <v>22</v>
      </c>
      <c r="AK1336" s="17" t="s">
        <v>22</v>
      </c>
      <c r="AO1336" s="17" t="s">
        <v>22</v>
      </c>
      <c r="AP1336" s="18" t="s">
        <v>22</v>
      </c>
      <c r="AQ1336" s="17" t="s">
        <v>22</v>
      </c>
      <c r="AR1336" s="17" t="s">
        <v>22</v>
      </c>
      <c r="AS1336" s="17" t="s">
        <v>22</v>
      </c>
      <c r="AT1336" s="17" t="s">
        <v>22</v>
      </c>
      <c r="AU1336" s="17" t="s">
        <v>22</v>
      </c>
      <c r="AV1336" s="17" t="s">
        <v>22</v>
      </c>
      <c r="AW1336" s="17" t="s">
        <v>22</v>
      </c>
      <c r="AX1336" s="17" t="s">
        <v>22</v>
      </c>
      <c r="AY1336" s="17" t="s">
        <v>22</v>
      </c>
      <c r="AZ1336" s="17" t="s">
        <v>22</v>
      </c>
      <c r="BA1336" s="17" t="s">
        <v>22</v>
      </c>
      <c r="BD1336" s="17" t="s">
        <v>22</v>
      </c>
      <c r="BE1336" s="17" t="s">
        <v>22</v>
      </c>
      <c r="BF1336" s="17" t="s">
        <v>22</v>
      </c>
      <c r="BG1336" s="18" t="s">
        <v>22</v>
      </c>
      <c r="BH1336" s="3" t="s">
        <v>22</v>
      </c>
      <c r="BI1336" s="3" t="s">
        <v>22</v>
      </c>
      <c r="BK1336" s="3" t="s">
        <v>22</v>
      </c>
      <c r="BL1336" s="17" t="s">
        <v>22</v>
      </c>
      <c r="BM1336" s="19" t="s">
        <v>22</v>
      </c>
      <c r="BN1336" s="19">
        <f>P1336*R1336</f>
        <v>0</v>
      </c>
      <c r="BO1336" s="19" t="str">
        <f>IF(AND(BN1336&gt;120000, P1336&gt;25, X1336&lt;&gt;"WAVE 0"), "yes", "no")</f>
        <v>no</v>
      </c>
      <c r="BP1336" s="17" t="s">
        <v>22</v>
      </c>
    </row>
    <row r="1337" spans="1:68" x14ac:dyDescent="0.25">
      <c r="A1337" s="11" t="s">
        <v>2903</v>
      </c>
      <c r="B1337" s="12" t="s">
        <v>693</v>
      </c>
      <c r="C1337" s="13" t="s">
        <v>14</v>
      </c>
      <c r="D1337" s="12" t="s">
        <v>874</v>
      </c>
      <c r="E1337" s="13" t="s">
        <v>875</v>
      </c>
      <c r="F1337" s="12">
        <v>2020</v>
      </c>
      <c r="G1337" s="13" t="s">
        <v>17</v>
      </c>
      <c r="H1337" s="12" t="s">
        <v>330</v>
      </c>
      <c r="I1337" s="13" t="s">
        <v>51</v>
      </c>
      <c r="J1337" s="12" t="s">
        <v>331</v>
      </c>
      <c r="K1337" s="13" t="s">
        <v>332</v>
      </c>
      <c r="L1337" s="12" t="s">
        <v>333</v>
      </c>
      <c r="M1337" s="13" t="s">
        <v>334</v>
      </c>
      <c r="N1337" s="2" t="s">
        <v>19</v>
      </c>
      <c r="O1337" s="13" t="s">
        <v>20</v>
      </c>
      <c r="P1337" s="14">
        <v>58.71</v>
      </c>
      <c r="Q1337" s="14">
        <v>2172.27</v>
      </c>
      <c r="R1337" s="13">
        <v>56</v>
      </c>
      <c r="S1337" s="15">
        <v>0.33333333333333331</v>
      </c>
      <c r="T1337" s="13">
        <v>1</v>
      </c>
      <c r="U1337" s="13">
        <v>1</v>
      </c>
      <c r="V1337" s="16">
        <v>0</v>
      </c>
      <c r="W1337" s="16" t="str">
        <f t="shared" si="20"/>
        <v>PN2210162-1</v>
      </c>
      <c r="X1337" s="17" t="s">
        <v>150</v>
      </c>
      <c r="Y1337" s="17" t="s">
        <v>880</v>
      </c>
      <c r="Z1337" s="17" t="s">
        <v>17</v>
      </c>
      <c r="AB1337" s="17" t="s">
        <v>501</v>
      </c>
      <c r="AC1337" s="17" t="s">
        <v>693</v>
      </c>
      <c r="AD1337" s="17" t="s">
        <v>398</v>
      </c>
      <c r="AE1337" s="17" t="s">
        <v>42</v>
      </c>
      <c r="AF1337" s="17" t="s">
        <v>1146</v>
      </c>
      <c r="AG1337" s="17" t="s">
        <v>1284</v>
      </c>
      <c r="AJ1337" s="17" t="s">
        <v>83</v>
      </c>
      <c r="AK1337" s="17" t="s">
        <v>491</v>
      </c>
      <c r="AO1337" s="17" t="s">
        <v>130</v>
      </c>
      <c r="AP1337" s="18">
        <v>43322</v>
      </c>
      <c r="AQ1337" s="17" t="s">
        <v>22</v>
      </c>
      <c r="AR1337" s="17" t="s">
        <v>47</v>
      </c>
      <c r="AS1337" s="17" t="s">
        <v>47</v>
      </c>
      <c r="AT1337" s="17" t="s">
        <v>161</v>
      </c>
      <c r="AU1337" s="17" t="s">
        <v>162</v>
      </c>
      <c r="AV1337" s="17" t="s">
        <v>162</v>
      </c>
      <c r="BE1337" s="17" t="s">
        <v>52</v>
      </c>
      <c r="BF1337" s="17" t="s">
        <v>1382</v>
      </c>
      <c r="BG1337" s="18">
        <v>44144</v>
      </c>
      <c r="BL1337" s="17" t="s">
        <v>1383</v>
      </c>
      <c r="BM1337" s="19" t="s">
        <v>22</v>
      </c>
      <c r="BN1337" s="19">
        <f>P1337*R1337</f>
        <v>3287.76</v>
      </c>
      <c r="BO1337" s="19" t="str">
        <f>IF(AND(BN1337&gt;120000, P1337&gt;25, X1337&lt;&gt;"WAVE 0"), "yes", "no")</f>
        <v>no</v>
      </c>
      <c r="BP1337" s="17" t="s">
        <v>51</v>
      </c>
    </row>
    <row r="1338" spans="1:68" x14ac:dyDescent="0.25">
      <c r="A1338" s="11" t="s">
        <v>2904</v>
      </c>
      <c r="B1338" s="12" t="s">
        <v>696</v>
      </c>
      <c r="C1338" s="13" t="s">
        <v>14</v>
      </c>
      <c r="D1338" s="12" t="s">
        <v>547</v>
      </c>
      <c r="E1338" s="13" t="s">
        <v>548</v>
      </c>
      <c r="F1338" s="12">
        <v>2019</v>
      </c>
      <c r="G1338" s="13" t="s">
        <v>109</v>
      </c>
      <c r="H1338" s="12" t="s">
        <v>330</v>
      </c>
      <c r="I1338" s="13" t="s">
        <v>51</v>
      </c>
      <c r="J1338" s="12" t="s">
        <v>331</v>
      </c>
      <c r="K1338" s="13" t="s">
        <v>332</v>
      </c>
      <c r="L1338" s="12" t="s">
        <v>333</v>
      </c>
      <c r="M1338" s="13" t="s">
        <v>334</v>
      </c>
      <c r="N1338" s="2" t="s">
        <v>19</v>
      </c>
      <c r="O1338" s="13" t="s">
        <v>20</v>
      </c>
      <c r="P1338" s="14">
        <v>42.24</v>
      </c>
      <c r="Q1338" s="14">
        <v>6673.92</v>
      </c>
      <c r="R1338" s="13">
        <v>151</v>
      </c>
      <c r="S1338" s="15">
        <v>1</v>
      </c>
      <c r="T1338" s="13">
        <v>1</v>
      </c>
      <c r="U1338" s="13">
        <v>1</v>
      </c>
      <c r="V1338" s="16">
        <v>0</v>
      </c>
      <c r="W1338" s="16" t="str">
        <f t="shared" si="20"/>
        <v>PN2210193-43</v>
      </c>
      <c r="X1338" s="17" t="s">
        <v>549</v>
      </c>
      <c r="Z1338" s="17" t="s">
        <v>109</v>
      </c>
      <c r="AA1338" s="17" t="s">
        <v>331</v>
      </c>
      <c r="AB1338" s="17" t="s">
        <v>1032</v>
      </c>
      <c r="AC1338" s="17" t="s">
        <v>696</v>
      </c>
      <c r="AD1338" s="17" t="s">
        <v>398</v>
      </c>
      <c r="AE1338" s="17" t="s">
        <v>42</v>
      </c>
      <c r="AF1338" s="17" t="s">
        <v>1146</v>
      </c>
      <c r="AG1338" s="17" t="s">
        <v>1284</v>
      </c>
      <c r="AJ1338" s="17" t="s">
        <v>490</v>
      </c>
      <c r="AK1338" s="17" t="s">
        <v>491</v>
      </c>
      <c r="AO1338" s="17" t="s">
        <v>85</v>
      </c>
      <c r="AP1338" s="18">
        <v>43209</v>
      </c>
      <c r="AQ1338" s="17">
        <v>0</v>
      </c>
      <c r="AR1338" s="17" t="s">
        <v>47</v>
      </c>
      <c r="AS1338" s="17" t="s">
        <v>47</v>
      </c>
      <c r="AT1338" s="17" t="s">
        <v>161</v>
      </c>
      <c r="AU1338" s="17" t="s">
        <v>162</v>
      </c>
      <c r="AV1338" s="17" t="s">
        <v>162</v>
      </c>
      <c r="AW1338" s="17" t="s">
        <v>48</v>
      </c>
      <c r="AX1338" s="17" t="s">
        <v>696</v>
      </c>
      <c r="BA1338" s="17" t="s">
        <v>696</v>
      </c>
      <c r="BB1338" s="17" t="s">
        <v>51</v>
      </c>
      <c r="BD1338" s="17">
        <v>5</v>
      </c>
      <c r="BE1338" s="17" t="s">
        <v>52</v>
      </c>
      <c r="BF1338" s="17" t="s">
        <v>1147</v>
      </c>
      <c r="BG1338" s="18">
        <v>43517</v>
      </c>
      <c r="BL1338" s="17" t="s">
        <v>1148</v>
      </c>
      <c r="BN1338" s="19">
        <f>P1338*R1338</f>
        <v>6378.2400000000007</v>
      </c>
      <c r="BO1338" s="19" t="str">
        <f>IF(AND(BN1338&gt;120000, P1338&gt;25, X1338&lt;&gt;"WAVE 0"), "yes", "no")</f>
        <v>no</v>
      </c>
      <c r="BP1338" s="17" t="s">
        <v>51</v>
      </c>
    </row>
    <row r="1339" spans="1:68" x14ac:dyDescent="0.25">
      <c r="A1339" s="11" t="s">
        <v>2905</v>
      </c>
      <c r="B1339" s="20" t="s">
        <v>1640</v>
      </c>
      <c r="C1339" s="13" t="s">
        <v>14</v>
      </c>
      <c r="D1339" s="12" t="s">
        <v>1597</v>
      </c>
      <c r="E1339" s="13" t="s">
        <v>1598</v>
      </c>
      <c r="F1339" s="12">
        <v>2019</v>
      </c>
      <c r="G1339" s="13" t="s">
        <v>38</v>
      </c>
      <c r="H1339" s="12" t="s">
        <v>330</v>
      </c>
      <c r="I1339" s="13" t="s">
        <v>51</v>
      </c>
      <c r="J1339" s="12" t="s">
        <v>331</v>
      </c>
      <c r="K1339" s="13" t="s">
        <v>332</v>
      </c>
      <c r="L1339" s="12" t="s">
        <v>333</v>
      </c>
      <c r="M1339" s="13" t="s">
        <v>334</v>
      </c>
      <c r="N1339" s="2" t="s">
        <v>19</v>
      </c>
      <c r="O1339" s="13" t="s">
        <v>20</v>
      </c>
      <c r="P1339" s="14">
        <v>1067</v>
      </c>
      <c r="Q1339" s="14">
        <v>173179.97</v>
      </c>
      <c r="R1339" s="13">
        <v>140</v>
      </c>
      <c r="S1339" s="15">
        <v>3.5714285714285712E-2</v>
      </c>
      <c r="T1339" s="13">
        <v>1</v>
      </c>
      <c r="U1339" s="13">
        <v>5</v>
      </c>
      <c r="V1339" s="16">
        <v>6172.8395061728388</v>
      </c>
      <c r="W1339" s="16" t="str">
        <f t="shared" si="20"/>
        <v>PN2210217-2</v>
      </c>
      <c r="X1339" s="17" t="s">
        <v>699</v>
      </c>
      <c r="Z1339" s="17" t="s">
        <v>38</v>
      </c>
      <c r="AA1339" s="17" t="s">
        <v>331</v>
      </c>
      <c r="AB1339" s="17" t="s">
        <v>157</v>
      </c>
      <c r="AC1339" s="17" t="s">
        <v>1373</v>
      </c>
      <c r="AD1339" s="17" t="s">
        <v>398</v>
      </c>
      <c r="AE1339" s="17" t="s">
        <v>42</v>
      </c>
      <c r="AF1339" s="17" t="s">
        <v>1146</v>
      </c>
      <c r="AG1339" s="17" t="s">
        <v>1284</v>
      </c>
      <c r="AJ1339" s="17" t="s">
        <v>490</v>
      </c>
      <c r="AK1339" s="17" t="s">
        <v>491</v>
      </c>
      <c r="AO1339" s="17" t="s">
        <v>85</v>
      </c>
      <c r="AP1339" s="18">
        <v>43326</v>
      </c>
      <c r="AQ1339" s="17">
        <v>0</v>
      </c>
      <c r="AR1339" s="17" t="s">
        <v>47</v>
      </c>
      <c r="AS1339" s="17" t="s">
        <v>47</v>
      </c>
      <c r="AT1339" s="17" t="s">
        <v>161</v>
      </c>
      <c r="AU1339" s="17" t="s">
        <v>162</v>
      </c>
      <c r="AV1339" s="17" t="s">
        <v>162</v>
      </c>
      <c r="AW1339" s="17" t="s">
        <v>266</v>
      </c>
      <c r="AX1339" s="17" t="s">
        <v>904</v>
      </c>
      <c r="AY1339" s="17" t="s">
        <v>276</v>
      </c>
      <c r="AZ1339" s="17" t="s">
        <v>2906</v>
      </c>
      <c r="BA1339" s="17" t="s">
        <v>906</v>
      </c>
      <c r="BB1339" s="17" t="s">
        <v>51</v>
      </c>
      <c r="BD1339" s="17">
        <v>5</v>
      </c>
      <c r="BE1339" s="17" t="s">
        <v>52</v>
      </c>
      <c r="BF1339" s="17" t="s">
        <v>1602</v>
      </c>
      <c r="BG1339" s="18">
        <v>43891</v>
      </c>
      <c r="BL1339" s="17" t="s">
        <v>1603</v>
      </c>
      <c r="BM1339" s="19">
        <v>236016.478120471</v>
      </c>
      <c r="BN1339" s="19">
        <f>P1339*R1339</f>
        <v>149380</v>
      </c>
      <c r="BO1339" s="19" t="str">
        <f>IF(AND(BN1339&gt;120000, P1339&gt;25, X1339&lt;&gt;"WAVE 0"), "yes", "no")</f>
        <v>yes</v>
      </c>
      <c r="BP1339" s="17" t="s">
        <v>51</v>
      </c>
    </row>
    <row r="1340" spans="1:68" x14ac:dyDescent="0.25">
      <c r="A1340" s="11" t="s">
        <v>2907</v>
      </c>
      <c r="B1340" s="12" t="s">
        <v>2908</v>
      </c>
      <c r="C1340" s="13" t="s">
        <v>14</v>
      </c>
      <c r="D1340" s="12" t="s">
        <v>874</v>
      </c>
      <c r="E1340" s="13" t="s">
        <v>875</v>
      </c>
      <c r="F1340" s="12">
        <v>2020</v>
      </c>
      <c r="G1340" s="13" t="s">
        <v>17</v>
      </c>
      <c r="H1340" s="12" t="s">
        <v>330</v>
      </c>
      <c r="I1340" s="13" t="s">
        <v>51</v>
      </c>
      <c r="J1340" s="12" t="s">
        <v>361</v>
      </c>
      <c r="K1340" s="13" t="s">
        <v>362</v>
      </c>
      <c r="L1340" s="12" t="s">
        <v>333</v>
      </c>
      <c r="M1340" s="13" t="s">
        <v>334</v>
      </c>
      <c r="N1340" s="2" t="s">
        <v>19</v>
      </c>
      <c r="O1340" s="13" t="s">
        <v>20</v>
      </c>
      <c r="P1340" s="14">
        <v>93</v>
      </c>
      <c r="Q1340" s="14">
        <v>8370</v>
      </c>
      <c r="R1340" s="13">
        <v>43</v>
      </c>
      <c r="S1340" s="15">
        <v>0.5</v>
      </c>
      <c r="T1340" s="13">
        <v>1</v>
      </c>
      <c r="U1340" s="13">
        <v>4</v>
      </c>
      <c r="V1340" s="16">
        <v>0</v>
      </c>
      <c r="W1340" s="16" t="str">
        <f t="shared" si="20"/>
        <v>PN2210227-1</v>
      </c>
      <c r="X1340" s="17" t="s">
        <v>150</v>
      </c>
      <c r="Y1340" s="17" t="s">
        <v>880</v>
      </c>
      <c r="Z1340" s="17" t="s">
        <v>17</v>
      </c>
      <c r="AA1340" s="17" t="s">
        <v>361</v>
      </c>
      <c r="AB1340" s="17" t="s">
        <v>501</v>
      </c>
      <c r="AC1340" s="17" t="s">
        <v>2909</v>
      </c>
      <c r="AD1340" s="17" t="s">
        <v>398</v>
      </c>
      <c r="AE1340" s="17" t="s">
        <v>42</v>
      </c>
      <c r="AF1340" s="17" t="s">
        <v>1146</v>
      </c>
      <c r="AG1340" s="17" t="s">
        <v>1284</v>
      </c>
      <c r="AJ1340" s="17" t="s">
        <v>490</v>
      </c>
      <c r="AK1340" s="17" t="s">
        <v>491</v>
      </c>
      <c r="AO1340" s="17" t="s">
        <v>85</v>
      </c>
      <c r="AP1340" s="18">
        <v>43322</v>
      </c>
      <c r="AQ1340" s="17" t="s">
        <v>22</v>
      </c>
      <c r="AR1340" s="17" t="s">
        <v>47</v>
      </c>
      <c r="AS1340" s="17" t="s">
        <v>47</v>
      </c>
      <c r="AT1340" s="17" t="s">
        <v>161</v>
      </c>
      <c r="AU1340" s="17" t="s">
        <v>162</v>
      </c>
      <c r="AV1340" s="17" t="s">
        <v>162</v>
      </c>
      <c r="BE1340" s="17" t="s">
        <v>52</v>
      </c>
      <c r="BF1340" s="17" t="s">
        <v>1382</v>
      </c>
      <c r="BG1340" s="18">
        <v>44144</v>
      </c>
      <c r="BL1340" s="17" t="s">
        <v>1383</v>
      </c>
      <c r="BM1340" s="19">
        <v>36040.413009945609</v>
      </c>
      <c r="BN1340" s="19">
        <f>P1340*R1340</f>
        <v>3999</v>
      </c>
      <c r="BO1340" s="19" t="str">
        <f>IF(AND(BN1340&gt;120000, P1340&gt;25, X1340&lt;&gt;"WAVE 0"), "yes", "no")</f>
        <v>no</v>
      </c>
      <c r="BP1340" s="17" t="s">
        <v>51</v>
      </c>
    </row>
    <row r="1341" spans="1:68" x14ac:dyDescent="0.25">
      <c r="A1341" s="11" t="s">
        <v>2910</v>
      </c>
      <c r="B1341" s="12" t="s">
        <v>2911</v>
      </c>
      <c r="C1341" s="13" t="s">
        <v>14</v>
      </c>
      <c r="D1341" s="12" t="s">
        <v>874</v>
      </c>
      <c r="E1341" s="13" t="s">
        <v>875</v>
      </c>
      <c r="F1341" s="12">
        <v>2020</v>
      </c>
      <c r="G1341" s="13" t="s">
        <v>17</v>
      </c>
      <c r="H1341" s="12" t="s">
        <v>330</v>
      </c>
      <c r="I1341" s="13" t="s">
        <v>51</v>
      </c>
      <c r="J1341" s="12" t="s">
        <v>331</v>
      </c>
      <c r="K1341" s="13" t="s">
        <v>332</v>
      </c>
      <c r="L1341" s="12" t="s">
        <v>333</v>
      </c>
      <c r="M1341" s="13" t="s">
        <v>334</v>
      </c>
      <c r="N1341" s="2" t="s">
        <v>19</v>
      </c>
      <c r="O1341" s="13" t="s">
        <v>20</v>
      </c>
      <c r="P1341" s="14">
        <v>52</v>
      </c>
      <c r="Q1341" s="14">
        <v>4628</v>
      </c>
      <c r="R1341" s="13">
        <v>49</v>
      </c>
      <c r="S1341" s="15">
        <v>0.5714285714285714</v>
      </c>
      <c r="T1341" s="13">
        <v>1</v>
      </c>
      <c r="U1341" s="13">
        <v>1</v>
      </c>
      <c r="V1341" s="16">
        <v>0</v>
      </c>
      <c r="W1341" s="16" t="str">
        <f t="shared" si="20"/>
        <v>PN2210348-1</v>
      </c>
      <c r="X1341" s="17" t="s">
        <v>150</v>
      </c>
      <c r="Y1341" s="17" t="s">
        <v>880</v>
      </c>
      <c r="Z1341" s="17" t="s">
        <v>17</v>
      </c>
      <c r="AB1341" s="17" t="s">
        <v>152</v>
      </c>
      <c r="AC1341" s="17" t="s">
        <v>2912</v>
      </c>
      <c r="AD1341" s="17" t="s">
        <v>398</v>
      </c>
      <c r="AE1341" s="17" t="s">
        <v>42</v>
      </c>
      <c r="AF1341" s="17" t="s">
        <v>1146</v>
      </c>
      <c r="AG1341" s="17" t="s">
        <v>1284</v>
      </c>
      <c r="AJ1341" s="17" t="s">
        <v>490</v>
      </c>
      <c r="AK1341" s="17" t="s">
        <v>491</v>
      </c>
      <c r="AO1341" s="17" t="s">
        <v>85</v>
      </c>
      <c r="AP1341" s="18">
        <v>43322</v>
      </c>
      <c r="AQ1341" s="17" t="s">
        <v>22</v>
      </c>
      <c r="AR1341" s="17" t="s">
        <v>47</v>
      </c>
      <c r="AS1341" s="17" t="s">
        <v>47</v>
      </c>
      <c r="AT1341" s="17" t="s">
        <v>161</v>
      </c>
      <c r="AU1341" s="17" t="s">
        <v>162</v>
      </c>
      <c r="AV1341" s="17" t="s">
        <v>162</v>
      </c>
      <c r="BE1341" s="17" t="s">
        <v>52</v>
      </c>
      <c r="BF1341" s="17" t="s">
        <v>1382</v>
      </c>
      <c r="BG1341" s="18">
        <v>44144</v>
      </c>
      <c r="BL1341" s="17" t="s">
        <v>1383</v>
      </c>
      <c r="BM1341" s="19" t="s">
        <v>22</v>
      </c>
      <c r="BN1341" s="19">
        <f>P1341*R1341</f>
        <v>2548</v>
      </c>
      <c r="BO1341" s="19" t="str">
        <f>IF(AND(BN1341&gt;120000, P1341&gt;25, X1341&lt;&gt;"WAVE 0"), "yes", "no")</f>
        <v>no</v>
      </c>
      <c r="BP1341" s="17" t="s">
        <v>51</v>
      </c>
    </row>
    <row r="1342" spans="1:68" x14ac:dyDescent="0.25">
      <c r="A1342" s="11" t="s">
        <v>2913</v>
      </c>
      <c r="B1342" s="12" t="s">
        <v>2914</v>
      </c>
      <c r="C1342" s="13" t="s">
        <v>14</v>
      </c>
      <c r="D1342" s="12" t="s">
        <v>2915</v>
      </c>
      <c r="E1342" s="13" t="s">
        <v>2916</v>
      </c>
      <c r="F1342" s="12">
        <v>2020</v>
      </c>
      <c r="G1342" s="13" t="s">
        <v>17</v>
      </c>
      <c r="H1342" s="12" t="s">
        <v>330</v>
      </c>
      <c r="I1342" s="13" t="s">
        <v>51</v>
      </c>
      <c r="J1342" s="12" t="s">
        <v>331</v>
      </c>
      <c r="K1342" s="13" t="s">
        <v>332</v>
      </c>
      <c r="L1342" s="12" t="s">
        <v>333</v>
      </c>
      <c r="M1342" s="13" t="s">
        <v>334</v>
      </c>
      <c r="N1342" s="2" t="s">
        <v>19</v>
      </c>
      <c r="O1342" s="13" t="s">
        <v>20</v>
      </c>
      <c r="P1342" s="14">
        <v>1669.5</v>
      </c>
      <c r="Q1342" s="14">
        <v>136899</v>
      </c>
      <c r="R1342" s="13">
        <v>81</v>
      </c>
      <c r="S1342" s="15">
        <v>1</v>
      </c>
      <c r="T1342" s="13">
        <v>1</v>
      </c>
      <c r="U1342" s="13">
        <v>3</v>
      </c>
      <c r="V1342" s="16">
        <v>0</v>
      </c>
      <c r="W1342" s="16" t="str">
        <f t="shared" si="20"/>
        <v>PN2210387-1</v>
      </c>
      <c r="Z1342" s="17" t="s">
        <v>17</v>
      </c>
      <c r="AA1342" s="17" t="s">
        <v>331</v>
      </c>
      <c r="AB1342" s="17" t="s">
        <v>46</v>
      </c>
      <c r="AC1342" s="17" t="s">
        <v>2914</v>
      </c>
      <c r="AD1342" s="17" t="s">
        <v>398</v>
      </c>
      <c r="AE1342" s="17" t="s">
        <v>42</v>
      </c>
      <c r="AF1342" s="17" t="s">
        <v>1146</v>
      </c>
      <c r="AG1342" s="17" t="s">
        <v>1284</v>
      </c>
      <c r="AJ1342" s="17" t="s">
        <v>490</v>
      </c>
      <c r="AK1342" s="17" t="s">
        <v>491</v>
      </c>
      <c r="AO1342" s="17" t="s">
        <v>85</v>
      </c>
      <c r="AP1342" s="18">
        <v>43298</v>
      </c>
      <c r="AQ1342" s="17">
        <v>0</v>
      </c>
      <c r="AR1342" s="17" t="s">
        <v>47</v>
      </c>
      <c r="AS1342" s="17" t="s">
        <v>47</v>
      </c>
      <c r="AT1342" s="17" t="s">
        <v>161</v>
      </c>
      <c r="AU1342" s="17" t="s">
        <v>162</v>
      </c>
      <c r="AV1342" s="17" t="s">
        <v>162</v>
      </c>
      <c r="BE1342" s="17" t="s">
        <v>210</v>
      </c>
      <c r="BF1342" s="17" t="s">
        <v>2917</v>
      </c>
      <c r="BG1342" s="18">
        <v>43846</v>
      </c>
      <c r="BL1342" s="17" t="s">
        <v>2918</v>
      </c>
      <c r="BM1342" s="19">
        <v>29594.142678201799</v>
      </c>
      <c r="BN1342" s="19">
        <f>P1342*R1342</f>
        <v>135229.5</v>
      </c>
      <c r="BO1342" s="19" t="str">
        <f>IF(AND(BN1342&gt;120000, P1342&gt;25, X1342&lt;&gt;"WAVE 0"), "yes", "no")</f>
        <v>yes</v>
      </c>
      <c r="BP1342" s="17" t="s">
        <v>51</v>
      </c>
    </row>
    <row r="1343" spans="1:68" x14ac:dyDescent="0.25">
      <c r="A1343" s="11" t="s">
        <v>2919</v>
      </c>
      <c r="B1343" s="12" t="s">
        <v>1431</v>
      </c>
      <c r="C1343" s="13" t="s">
        <v>57</v>
      </c>
      <c r="D1343" s="12" t="s">
        <v>2920</v>
      </c>
      <c r="E1343" s="13" t="s">
        <v>2921</v>
      </c>
      <c r="F1343" s="12">
        <v>2019</v>
      </c>
      <c r="G1343" s="13" t="s">
        <v>684</v>
      </c>
      <c r="H1343" s="12" t="s">
        <v>330</v>
      </c>
      <c r="I1343" s="13" t="s">
        <v>51</v>
      </c>
      <c r="J1343" s="12" t="s">
        <v>331</v>
      </c>
      <c r="K1343" s="13" t="s">
        <v>332</v>
      </c>
      <c r="L1343" s="12" t="s">
        <v>333</v>
      </c>
      <c r="M1343" s="13" t="s">
        <v>334</v>
      </c>
      <c r="N1343" s="2" t="s">
        <v>64</v>
      </c>
      <c r="O1343" s="13" t="s">
        <v>121</v>
      </c>
      <c r="P1343" s="14">
        <v>135.44999999999999</v>
      </c>
      <c r="Q1343" s="14">
        <v>8533.3499999999985</v>
      </c>
      <c r="R1343" s="13">
        <v>48</v>
      </c>
      <c r="S1343" s="15">
        <v>0.16666666666666666</v>
      </c>
      <c r="T1343" s="13">
        <v>1</v>
      </c>
      <c r="U1343" s="13">
        <v>4</v>
      </c>
      <c r="V1343" s="16">
        <v>0</v>
      </c>
      <c r="W1343" s="16" t="str">
        <f t="shared" si="20"/>
        <v>PN2210402-3</v>
      </c>
      <c r="Z1343" s="17" t="s">
        <v>684</v>
      </c>
      <c r="AA1343" s="17" t="s">
        <v>331</v>
      </c>
      <c r="AB1343" s="17" t="s">
        <v>458</v>
      </c>
      <c r="AC1343" s="17" t="s">
        <v>1431</v>
      </c>
      <c r="AD1343" s="17" t="s">
        <v>398</v>
      </c>
      <c r="AE1343" s="17" t="s">
        <v>42</v>
      </c>
      <c r="AF1343" s="17" t="s">
        <v>1146</v>
      </c>
      <c r="AG1343" s="17" t="s">
        <v>1284</v>
      </c>
      <c r="AJ1343" s="17" t="s">
        <v>490</v>
      </c>
      <c r="AK1343" s="17" t="s">
        <v>491</v>
      </c>
      <c r="AO1343" s="17" t="s">
        <v>85</v>
      </c>
      <c r="AP1343" s="18">
        <v>43264</v>
      </c>
      <c r="AQ1343" s="17">
        <v>0</v>
      </c>
      <c r="AR1343" s="17" t="s">
        <v>47</v>
      </c>
      <c r="AS1343" s="17" t="s">
        <v>47</v>
      </c>
      <c r="AT1343" s="17" t="s">
        <v>161</v>
      </c>
      <c r="AU1343" s="17" t="s">
        <v>162</v>
      </c>
      <c r="AV1343" s="17" t="s">
        <v>162</v>
      </c>
      <c r="BE1343" s="17" t="s">
        <v>52</v>
      </c>
      <c r="BH1343" s="3" t="s">
        <v>556</v>
      </c>
      <c r="BM1343" s="19">
        <v>33144.030094949499</v>
      </c>
      <c r="BN1343" s="19">
        <f>P1343*R1343</f>
        <v>6501.5999999999995</v>
      </c>
      <c r="BO1343" s="19" t="str">
        <f>IF(AND(BN1343&gt;120000, P1343&gt;25, X1343&lt;&gt;"WAVE 0"), "yes", "no")</f>
        <v>no</v>
      </c>
      <c r="BP1343" s="17" t="s">
        <v>51</v>
      </c>
    </row>
    <row r="1344" spans="1:68" x14ac:dyDescent="0.25">
      <c r="A1344" s="12" t="s">
        <v>2922</v>
      </c>
      <c r="B1344" s="12" t="s">
        <v>2923</v>
      </c>
      <c r="C1344" s="13" t="s">
        <v>14</v>
      </c>
      <c r="D1344" s="12" t="s">
        <v>547</v>
      </c>
      <c r="E1344" s="13" t="s">
        <v>548</v>
      </c>
      <c r="F1344" s="12">
        <v>2019</v>
      </c>
      <c r="G1344" s="13" t="s">
        <v>109</v>
      </c>
      <c r="H1344" s="12" t="s">
        <v>330</v>
      </c>
      <c r="I1344" s="13" t="s">
        <v>51</v>
      </c>
      <c r="J1344" s="12" t="s">
        <v>331</v>
      </c>
      <c r="K1344" s="13" t="s">
        <v>332</v>
      </c>
      <c r="L1344" s="12" t="s">
        <v>333</v>
      </c>
      <c r="M1344" s="13" t="s">
        <v>334</v>
      </c>
      <c r="N1344" s="2" t="s">
        <v>19</v>
      </c>
      <c r="O1344" s="13" t="s">
        <v>20</v>
      </c>
      <c r="P1344" s="14">
        <v>113.32</v>
      </c>
      <c r="Q1344" s="14">
        <v>7819.08</v>
      </c>
      <c r="R1344" s="13">
        <v>52</v>
      </c>
      <c r="S1344" s="15">
        <v>1</v>
      </c>
      <c r="T1344" s="13">
        <v>1</v>
      </c>
      <c r="U1344" s="13">
        <v>0</v>
      </c>
      <c r="V1344" s="16">
        <v>0</v>
      </c>
      <c r="W1344" s="16" t="str">
        <f t="shared" si="20"/>
        <v>PN2210416-1</v>
      </c>
      <c r="X1344" s="17" t="s">
        <v>549</v>
      </c>
      <c r="Z1344" s="17" t="s">
        <v>109</v>
      </c>
      <c r="AB1344" s="17" t="s">
        <v>689</v>
      </c>
      <c r="AC1344" s="17" t="s">
        <v>2924</v>
      </c>
      <c r="AD1344" s="17" t="s">
        <v>398</v>
      </c>
      <c r="AE1344" s="17" t="s">
        <v>42</v>
      </c>
      <c r="AF1344" s="17" t="s">
        <v>1146</v>
      </c>
      <c r="AG1344" s="17" t="s">
        <v>1284</v>
      </c>
      <c r="AJ1344" s="17" t="s">
        <v>490</v>
      </c>
      <c r="AK1344" s="17" t="s">
        <v>491</v>
      </c>
      <c r="AO1344" s="17" t="s">
        <v>85</v>
      </c>
      <c r="AP1344" s="18">
        <v>43259</v>
      </c>
      <c r="AQ1344" s="17" t="s">
        <v>22</v>
      </c>
      <c r="AR1344" s="17" t="s">
        <v>47</v>
      </c>
      <c r="AS1344" s="17" t="s">
        <v>47</v>
      </c>
      <c r="AT1344" s="17" t="s">
        <v>161</v>
      </c>
      <c r="AU1344" s="17" t="s">
        <v>162</v>
      </c>
      <c r="AV1344" s="17" t="s">
        <v>162</v>
      </c>
      <c r="AW1344" s="17" t="s">
        <v>48</v>
      </c>
      <c r="AX1344" s="17" t="s">
        <v>696</v>
      </c>
      <c r="BA1344" s="17" t="s">
        <v>696</v>
      </c>
      <c r="BB1344" s="17" t="s">
        <v>51</v>
      </c>
      <c r="BD1344" s="17">
        <v>5</v>
      </c>
      <c r="BE1344" s="17" t="s">
        <v>52</v>
      </c>
      <c r="BF1344" s="17" t="s">
        <v>1147</v>
      </c>
      <c r="BG1344" s="18">
        <v>43517</v>
      </c>
      <c r="BL1344" s="17" t="s">
        <v>1148</v>
      </c>
      <c r="BM1344" s="19" t="s">
        <v>22</v>
      </c>
      <c r="BN1344" s="19">
        <f>P1344*R1344</f>
        <v>5892.6399999999994</v>
      </c>
      <c r="BO1344" s="19" t="str">
        <f>IF(AND(BN1344&gt;120000, P1344&gt;25, X1344&lt;&gt;"WAVE 0"), "yes", "no")</f>
        <v>no</v>
      </c>
      <c r="BP1344" s="17" t="s">
        <v>51</v>
      </c>
    </row>
    <row r="1345" spans="1:68" x14ac:dyDescent="0.25">
      <c r="A1345" s="11" t="s">
        <v>2925</v>
      </c>
      <c r="B1345" s="12" t="s">
        <v>270</v>
      </c>
      <c r="C1345" s="13" t="s">
        <v>14</v>
      </c>
      <c r="D1345" s="12" t="s">
        <v>463</v>
      </c>
      <c r="E1345" s="13" t="s">
        <v>464</v>
      </c>
      <c r="F1345" s="12">
        <v>2019</v>
      </c>
      <c r="G1345" s="13" t="s">
        <v>38</v>
      </c>
      <c r="H1345" s="12" t="s">
        <v>330</v>
      </c>
      <c r="I1345" s="13" t="s">
        <v>51</v>
      </c>
      <c r="J1345" s="12" t="s">
        <v>331</v>
      </c>
      <c r="K1345" s="13" t="s">
        <v>332</v>
      </c>
      <c r="L1345" s="12" t="s">
        <v>333</v>
      </c>
      <c r="M1345" s="13" t="s">
        <v>334</v>
      </c>
      <c r="N1345" s="2" t="s">
        <v>19</v>
      </c>
      <c r="O1345" s="13" t="s">
        <v>20</v>
      </c>
      <c r="P1345" s="14">
        <v>72.73</v>
      </c>
      <c r="Q1345" s="14">
        <v>5891.13</v>
      </c>
      <c r="R1345" s="13">
        <v>40</v>
      </c>
      <c r="S1345" s="15">
        <v>0.33333333333333331</v>
      </c>
      <c r="T1345" s="13">
        <v>1</v>
      </c>
      <c r="U1345" s="13">
        <v>4</v>
      </c>
      <c r="V1345" s="16">
        <v>0</v>
      </c>
      <c r="W1345" s="16" t="str">
        <f t="shared" si="20"/>
        <v>PN2210434-1</v>
      </c>
      <c r="X1345" s="17" t="s">
        <v>21</v>
      </c>
      <c r="Z1345" s="17" t="s">
        <v>38</v>
      </c>
      <c r="AA1345" s="17" t="s">
        <v>331</v>
      </c>
      <c r="AB1345" s="17" t="s">
        <v>152</v>
      </c>
      <c r="AC1345" s="17" t="s">
        <v>270</v>
      </c>
      <c r="AD1345" s="17" t="s">
        <v>398</v>
      </c>
      <c r="AE1345" s="17" t="s">
        <v>42</v>
      </c>
      <c r="AF1345" s="17" t="s">
        <v>1146</v>
      </c>
      <c r="AG1345" s="17" t="s">
        <v>1284</v>
      </c>
      <c r="AJ1345" s="17" t="s">
        <v>490</v>
      </c>
      <c r="AK1345" s="17" t="s">
        <v>491</v>
      </c>
      <c r="AO1345" s="17" t="s">
        <v>85</v>
      </c>
      <c r="AP1345" s="18">
        <v>43200</v>
      </c>
      <c r="AQ1345" s="17">
        <v>0</v>
      </c>
      <c r="AR1345" s="17" t="s">
        <v>47</v>
      </c>
      <c r="AS1345" s="17" t="s">
        <v>47</v>
      </c>
      <c r="AT1345" s="17" t="s">
        <v>161</v>
      </c>
      <c r="AU1345" s="17" t="s">
        <v>162</v>
      </c>
      <c r="AV1345" s="17" t="s">
        <v>162</v>
      </c>
      <c r="AW1345" s="17" t="s">
        <v>266</v>
      </c>
      <c r="AX1345" s="17" t="s">
        <v>267</v>
      </c>
      <c r="BA1345" s="17" t="s">
        <v>270</v>
      </c>
      <c r="BB1345" s="17" t="s">
        <v>51</v>
      </c>
      <c r="BD1345" s="17">
        <v>1</v>
      </c>
      <c r="BE1345" s="17" t="s">
        <v>52</v>
      </c>
      <c r="BF1345" s="17" t="s">
        <v>1159</v>
      </c>
      <c r="BG1345" s="18">
        <v>43861</v>
      </c>
      <c r="BL1345" s="17" t="s">
        <v>1160</v>
      </c>
      <c r="BM1345" s="19">
        <v>15860.343363045844</v>
      </c>
      <c r="BN1345" s="19">
        <f>P1345*R1345</f>
        <v>2909.2000000000003</v>
      </c>
      <c r="BO1345" s="19" t="str">
        <f>IF(AND(BN1345&gt;120000, P1345&gt;25, X1345&lt;&gt;"WAVE 0"), "yes", "no")</f>
        <v>no</v>
      </c>
      <c r="BP1345" s="17" t="s">
        <v>51</v>
      </c>
    </row>
    <row r="1346" spans="1:68" x14ac:dyDescent="0.25">
      <c r="A1346" s="11" t="s">
        <v>2926</v>
      </c>
      <c r="B1346" s="12" t="s">
        <v>1640</v>
      </c>
      <c r="C1346" s="13" t="s">
        <v>14</v>
      </c>
      <c r="D1346" s="12" t="s">
        <v>1597</v>
      </c>
      <c r="E1346" s="13" t="s">
        <v>1598</v>
      </c>
      <c r="F1346" s="12">
        <v>2019</v>
      </c>
      <c r="G1346" s="13" t="s">
        <v>38</v>
      </c>
      <c r="H1346" s="12" t="s">
        <v>330</v>
      </c>
      <c r="I1346" s="13" t="s">
        <v>51</v>
      </c>
      <c r="J1346" s="12" t="s">
        <v>361</v>
      </c>
      <c r="K1346" s="13" t="s">
        <v>362</v>
      </c>
      <c r="L1346" s="12" t="s">
        <v>333</v>
      </c>
      <c r="M1346" s="13" t="s">
        <v>334</v>
      </c>
      <c r="N1346" s="2" t="s">
        <v>19</v>
      </c>
      <c r="O1346" s="13" t="s">
        <v>20</v>
      </c>
      <c r="P1346" s="14">
        <v>1120</v>
      </c>
      <c r="Q1346" s="14">
        <v>99680</v>
      </c>
      <c r="R1346" s="13">
        <v>41</v>
      </c>
      <c r="S1346" s="15">
        <v>0.2</v>
      </c>
      <c r="T1346" s="13">
        <v>1</v>
      </c>
      <c r="U1346" s="13">
        <v>4</v>
      </c>
      <c r="V1346" s="16">
        <v>0</v>
      </c>
      <c r="W1346" s="16" t="str">
        <f t="shared" ref="W1346:W1409" si="21">"PN"&amp;A1346</f>
        <v>PN2210436-11</v>
      </c>
      <c r="X1346" s="17" t="s">
        <v>699</v>
      </c>
      <c r="Z1346" s="17" t="s">
        <v>38</v>
      </c>
      <c r="AA1346" s="17" t="s">
        <v>361</v>
      </c>
      <c r="AB1346" s="17" t="s">
        <v>689</v>
      </c>
      <c r="AC1346" s="17" t="s">
        <v>1640</v>
      </c>
      <c r="AD1346" s="17" t="s">
        <v>398</v>
      </c>
      <c r="AE1346" s="17" t="s">
        <v>42</v>
      </c>
      <c r="AF1346" s="17" t="s">
        <v>1146</v>
      </c>
      <c r="AG1346" s="17" t="s">
        <v>1284</v>
      </c>
      <c r="AJ1346" s="17" t="s">
        <v>490</v>
      </c>
      <c r="AK1346" s="17" t="s">
        <v>491</v>
      </c>
      <c r="AO1346" s="17" t="s">
        <v>85</v>
      </c>
      <c r="AP1346" s="18">
        <v>43326</v>
      </c>
      <c r="AQ1346" s="17">
        <v>0</v>
      </c>
      <c r="AR1346" s="17" t="s">
        <v>47</v>
      </c>
      <c r="AS1346" s="17" t="s">
        <v>47</v>
      </c>
      <c r="AT1346" s="17" t="s">
        <v>161</v>
      </c>
      <c r="AU1346" s="17" t="s">
        <v>162</v>
      </c>
      <c r="AV1346" s="17" t="s">
        <v>162</v>
      </c>
      <c r="AW1346" s="17" t="s">
        <v>266</v>
      </c>
      <c r="AX1346" s="17" t="s">
        <v>904</v>
      </c>
      <c r="AY1346" s="17" t="s">
        <v>691</v>
      </c>
      <c r="AZ1346" s="17" t="s">
        <v>269</v>
      </c>
      <c r="BA1346" s="17" t="s">
        <v>906</v>
      </c>
      <c r="BB1346" s="17" t="s">
        <v>51</v>
      </c>
      <c r="BD1346" s="17">
        <v>5</v>
      </c>
      <c r="BE1346" s="17" t="s">
        <v>52</v>
      </c>
      <c r="BF1346" s="17" t="s">
        <v>1602</v>
      </c>
      <c r="BG1346" s="18">
        <v>43891</v>
      </c>
      <c r="BL1346" s="17" t="s">
        <v>1603</v>
      </c>
      <c r="BM1346" s="19">
        <v>176660.90912047104</v>
      </c>
      <c r="BN1346" s="19">
        <f>P1346*R1346</f>
        <v>45920</v>
      </c>
      <c r="BO1346" s="19" t="str">
        <f>IF(AND(BN1346&gt;120000, P1346&gt;25, X1346&lt;&gt;"WAVE 0"), "yes", "no")</f>
        <v>no</v>
      </c>
      <c r="BP1346" s="17" t="s">
        <v>51</v>
      </c>
    </row>
    <row r="1347" spans="1:68" x14ac:dyDescent="0.25">
      <c r="A1347" s="11" t="s">
        <v>2926</v>
      </c>
      <c r="B1347" s="12" t="s">
        <v>1640</v>
      </c>
      <c r="C1347" s="13" t="s">
        <v>57</v>
      </c>
      <c r="D1347" s="12" t="s">
        <v>1597</v>
      </c>
      <c r="E1347" s="13" t="s">
        <v>1598</v>
      </c>
      <c r="F1347" s="12">
        <v>2019</v>
      </c>
      <c r="G1347" s="13" t="s">
        <v>38</v>
      </c>
      <c r="H1347" s="12" t="s">
        <v>330</v>
      </c>
      <c r="I1347" s="13" t="s">
        <v>51</v>
      </c>
      <c r="J1347" s="12" t="s">
        <v>361</v>
      </c>
      <c r="K1347" s="13" t="s">
        <v>362</v>
      </c>
      <c r="L1347" s="12" t="s">
        <v>333</v>
      </c>
      <c r="M1347" s="13" t="s">
        <v>334</v>
      </c>
      <c r="N1347" s="2" t="s">
        <v>95</v>
      </c>
      <c r="O1347" s="13" t="s">
        <v>20</v>
      </c>
      <c r="P1347" s="14">
        <v>1120</v>
      </c>
      <c r="Q1347" s="14">
        <v>99680</v>
      </c>
      <c r="R1347" s="13">
        <v>41</v>
      </c>
      <c r="S1347" s="15">
        <v>0.2</v>
      </c>
      <c r="T1347" s="13">
        <v>1</v>
      </c>
      <c r="U1347" s="13">
        <v>4</v>
      </c>
      <c r="V1347" s="16">
        <v>0</v>
      </c>
      <c r="W1347" s="16" t="str">
        <f t="shared" si="21"/>
        <v>PN2210436-11</v>
      </c>
      <c r="X1347" s="17" t="s">
        <v>699</v>
      </c>
      <c r="Z1347" s="17" t="s">
        <v>38</v>
      </c>
      <c r="AA1347" s="17" t="s">
        <v>361</v>
      </c>
      <c r="AB1347" s="17" t="s">
        <v>689</v>
      </c>
      <c r="AC1347" s="17" t="s">
        <v>1640</v>
      </c>
      <c r="AD1347" s="17" t="s">
        <v>398</v>
      </c>
      <c r="AE1347" s="17" t="s">
        <v>42</v>
      </c>
      <c r="AF1347" s="17" t="s">
        <v>1146</v>
      </c>
      <c r="AG1347" s="17" t="s">
        <v>1284</v>
      </c>
      <c r="AJ1347" s="17" t="s">
        <v>490</v>
      </c>
      <c r="AK1347" s="17" t="s">
        <v>491</v>
      </c>
      <c r="AO1347" s="17" t="s">
        <v>85</v>
      </c>
      <c r="AP1347" s="18">
        <v>43326</v>
      </c>
      <c r="AQ1347" s="17">
        <v>0</v>
      </c>
      <c r="AR1347" s="17" t="s">
        <v>47</v>
      </c>
      <c r="AS1347" s="17" t="s">
        <v>47</v>
      </c>
      <c r="AT1347" s="17" t="s">
        <v>161</v>
      </c>
      <c r="AU1347" s="17" t="s">
        <v>162</v>
      </c>
      <c r="AV1347" s="17" t="s">
        <v>162</v>
      </c>
      <c r="AW1347" s="17" t="s">
        <v>266</v>
      </c>
      <c r="AX1347" s="17" t="s">
        <v>904</v>
      </c>
      <c r="AY1347" s="17" t="s">
        <v>691</v>
      </c>
      <c r="AZ1347" s="17" t="s">
        <v>269</v>
      </c>
      <c r="BA1347" s="17" t="s">
        <v>906</v>
      </c>
      <c r="BB1347" s="17" t="s">
        <v>51</v>
      </c>
      <c r="BD1347" s="17">
        <v>5</v>
      </c>
      <c r="BE1347" s="17" t="s">
        <v>52</v>
      </c>
      <c r="BF1347" s="17" t="s">
        <v>1602</v>
      </c>
      <c r="BG1347" s="18">
        <v>43891</v>
      </c>
      <c r="BL1347" s="17" t="s">
        <v>1603</v>
      </c>
      <c r="BM1347" s="19">
        <v>176660.90912047104</v>
      </c>
      <c r="BN1347" s="19">
        <f>P1347*R1347</f>
        <v>45920</v>
      </c>
      <c r="BO1347" s="19" t="str">
        <f>IF(AND(BN1347&gt;120000, P1347&gt;25, X1347&lt;&gt;"WAVE 0"), "yes", "no")</f>
        <v>no</v>
      </c>
      <c r="BP1347" s="17" t="s">
        <v>51</v>
      </c>
    </row>
    <row r="1348" spans="1:68" x14ac:dyDescent="0.25">
      <c r="A1348" s="11" t="s">
        <v>2927</v>
      </c>
      <c r="B1348" s="12" t="s">
        <v>270</v>
      </c>
      <c r="C1348" s="13" t="s">
        <v>57</v>
      </c>
      <c r="D1348" s="12" t="s">
        <v>1565</v>
      </c>
      <c r="E1348" s="13" t="s">
        <v>1566</v>
      </c>
      <c r="F1348" s="12">
        <v>2020</v>
      </c>
      <c r="G1348" s="13" t="s">
        <v>38</v>
      </c>
      <c r="H1348" s="12" t="s">
        <v>330</v>
      </c>
      <c r="I1348" s="13" t="s">
        <v>18</v>
      </c>
      <c r="J1348" s="12" t="s">
        <v>331</v>
      </c>
      <c r="K1348" s="13" t="s">
        <v>332</v>
      </c>
      <c r="L1348" s="12" t="s">
        <v>333</v>
      </c>
      <c r="M1348" s="13" t="s">
        <v>334</v>
      </c>
      <c r="N1348" s="2" t="s">
        <v>64</v>
      </c>
      <c r="O1348" s="13" t="s">
        <v>20</v>
      </c>
      <c r="P1348" s="14">
        <v>50</v>
      </c>
      <c r="Q1348" s="14">
        <v>1150</v>
      </c>
      <c r="R1348" s="13">
        <v>40</v>
      </c>
      <c r="S1348" s="15">
        <v>0.66666666666666663</v>
      </c>
      <c r="T1348" s="13">
        <v>1</v>
      </c>
      <c r="U1348" s="13">
        <v>2</v>
      </c>
      <c r="V1348" s="16">
        <v>0</v>
      </c>
      <c r="W1348" s="16" t="str">
        <f t="shared" si="21"/>
        <v>PN2210449-1</v>
      </c>
      <c r="Z1348" s="17" t="s">
        <v>38</v>
      </c>
      <c r="AA1348" s="17" t="s">
        <v>331</v>
      </c>
      <c r="AB1348" s="17" t="s">
        <v>22</v>
      </c>
      <c r="AC1348" s="17" t="s">
        <v>22</v>
      </c>
      <c r="AD1348" s="17" t="s">
        <v>398</v>
      </c>
      <c r="AE1348" s="17" t="s">
        <v>42</v>
      </c>
      <c r="AF1348" s="17" t="s">
        <v>1146</v>
      </c>
      <c r="AG1348" s="17" t="s">
        <v>22</v>
      </c>
      <c r="AJ1348" s="17" t="s">
        <v>490</v>
      </c>
      <c r="AK1348" s="17" t="s">
        <v>491</v>
      </c>
      <c r="AO1348" s="17" t="s">
        <v>85</v>
      </c>
      <c r="AP1348" s="18">
        <v>43545</v>
      </c>
      <c r="AQ1348" s="17">
        <v>0</v>
      </c>
      <c r="AR1348" s="17" t="s">
        <v>22</v>
      </c>
      <c r="AS1348" s="17" t="s">
        <v>22</v>
      </c>
      <c r="AT1348" s="17" t="s">
        <v>22</v>
      </c>
      <c r="AU1348" s="17" t="s">
        <v>22</v>
      </c>
      <c r="AV1348" s="17" t="s">
        <v>22</v>
      </c>
      <c r="BE1348" s="17" t="s">
        <v>52</v>
      </c>
      <c r="BM1348" s="19">
        <v>0</v>
      </c>
      <c r="BN1348" s="19">
        <f>P1348*R1348</f>
        <v>2000</v>
      </c>
      <c r="BO1348" s="19" t="str">
        <f>IF(AND(BN1348&gt;120000, P1348&gt;25, X1348&lt;&gt;"WAVE 0"), "yes", "no")</f>
        <v>no</v>
      </c>
      <c r="BP1348" s="17" t="s">
        <v>22</v>
      </c>
    </row>
    <row r="1349" spans="1:68" x14ac:dyDescent="0.25">
      <c r="A1349" s="11" t="s">
        <v>2928</v>
      </c>
      <c r="B1349" s="12" t="s">
        <v>2929</v>
      </c>
      <c r="C1349" s="13" t="s">
        <v>14</v>
      </c>
      <c r="D1349" s="12" t="s">
        <v>874</v>
      </c>
      <c r="E1349" s="13" t="s">
        <v>875</v>
      </c>
      <c r="F1349" s="12">
        <v>2020</v>
      </c>
      <c r="G1349" s="13" t="s">
        <v>17</v>
      </c>
      <c r="H1349" s="12" t="s">
        <v>330</v>
      </c>
      <c r="I1349" s="13" t="s">
        <v>51</v>
      </c>
      <c r="J1349" s="12" t="s">
        <v>331</v>
      </c>
      <c r="K1349" s="13" t="s">
        <v>332</v>
      </c>
      <c r="L1349" s="12" t="s">
        <v>333</v>
      </c>
      <c r="M1349" s="13" t="s">
        <v>334</v>
      </c>
      <c r="N1349" s="2" t="s">
        <v>19</v>
      </c>
      <c r="O1349" s="13" t="s">
        <v>20</v>
      </c>
      <c r="P1349" s="14">
        <v>144</v>
      </c>
      <c r="Q1349" s="14">
        <v>11952</v>
      </c>
      <c r="R1349" s="13">
        <v>65</v>
      </c>
      <c r="S1349" s="15">
        <v>0</v>
      </c>
      <c r="T1349" s="13">
        <v>1</v>
      </c>
      <c r="U1349" s="13">
        <v>3</v>
      </c>
      <c r="V1349" s="16">
        <v>0</v>
      </c>
      <c r="W1349" s="16" t="str">
        <f t="shared" si="21"/>
        <v>PN2210466-1</v>
      </c>
      <c r="X1349" s="17" t="s">
        <v>150</v>
      </c>
      <c r="Y1349" s="17" t="s">
        <v>880</v>
      </c>
      <c r="Z1349" s="17" t="s">
        <v>17</v>
      </c>
      <c r="AB1349" s="17" t="s">
        <v>501</v>
      </c>
      <c r="AC1349" s="17" t="s">
        <v>2930</v>
      </c>
      <c r="AD1349" s="17" t="s">
        <v>398</v>
      </c>
      <c r="AE1349" s="17" t="s">
        <v>42</v>
      </c>
      <c r="AF1349" s="17" t="s">
        <v>1146</v>
      </c>
      <c r="AG1349" s="17" t="s">
        <v>1284</v>
      </c>
      <c r="AJ1349" s="17" t="s">
        <v>490</v>
      </c>
      <c r="AK1349" s="17" t="s">
        <v>491</v>
      </c>
      <c r="AO1349" s="17" t="s">
        <v>85</v>
      </c>
      <c r="AP1349" s="18">
        <v>43322</v>
      </c>
      <c r="AQ1349" s="17" t="s">
        <v>22</v>
      </c>
      <c r="AR1349" s="17" t="s">
        <v>47</v>
      </c>
      <c r="AS1349" s="17" t="s">
        <v>47</v>
      </c>
      <c r="AT1349" s="17" t="s">
        <v>161</v>
      </c>
      <c r="AU1349" s="17" t="s">
        <v>162</v>
      </c>
      <c r="AV1349" s="17" t="s">
        <v>162</v>
      </c>
      <c r="BE1349" s="17" t="s">
        <v>52</v>
      </c>
      <c r="BF1349" s="17" t="s">
        <v>1382</v>
      </c>
      <c r="BG1349" s="18">
        <v>44144</v>
      </c>
      <c r="BL1349" s="17" t="s">
        <v>1383</v>
      </c>
      <c r="BM1349" s="19" t="s">
        <v>22</v>
      </c>
      <c r="BN1349" s="19">
        <f>P1349*R1349</f>
        <v>9360</v>
      </c>
      <c r="BO1349" s="19" t="str">
        <f>IF(AND(BN1349&gt;120000, P1349&gt;25, X1349&lt;&gt;"WAVE 0"), "yes", "no")</f>
        <v>no</v>
      </c>
      <c r="BP1349" s="17" t="s">
        <v>51</v>
      </c>
    </row>
    <row r="1350" spans="1:68" x14ac:dyDescent="0.25">
      <c r="A1350" s="11" t="s">
        <v>2931</v>
      </c>
      <c r="B1350" s="12" t="s">
        <v>1965</v>
      </c>
      <c r="C1350" s="13" t="s">
        <v>14</v>
      </c>
      <c r="D1350" s="12" t="s">
        <v>1954</v>
      </c>
      <c r="E1350" s="13" t="s">
        <v>1955</v>
      </c>
      <c r="F1350" s="12">
        <v>2020</v>
      </c>
      <c r="G1350" s="13" t="s">
        <v>109</v>
      </c>
      <c r="H1350" s="12" t="s">
        <v>330</v>
      </c>
      <c r="I1350" s="13" t="s">
        <v>18</v>
      </c>
      <c r="J1350" s="12" t="s">
        <v>361</v>
      </c>
      <c r="K1350" s="13" t="s">
        <v>362</v>
      </c>
      <c r="L1350" s="12" t="s">
        <v>333</v>
      </c>
      <c r="M1350" s="13" t="s">
        <v>334</v>
      </c>
      <c r="N1350" s="2" t="s">
        <v>19</v>
      </c>
      <c r="O1350" s="13" t="s">
        <v>20</v>
      </c>
      <c r="P1350" s="14">
        <v>1939.54</v>
      </c>
      <c r="Q1350" s="14"/>
      <c r="R1350" s="13">
        <v>0</v>
      </c>
      <c r="S1350" s="15"/>
      <c r="T1350" s="13">
        <v>1</v>
      </c>
      <c r="U1350" s="13"/>
      <c r="V1350" s="16"/>
      <c r="W1350" s="16" t="str">
        <f t="shared" si="21"/>
        <v>PN2210519-1</v>
      </c>
      <c r="Z1350" s="13" t="s">
        <v>109</v>
      </c>
      <c r="AA1350" s="17" t="s">
        <v>22</v>
      </c>
      <c r="AB1350" s="17" t="s">
        <v>22</v>
      </c>
      <c r="AC1350" s="17" t="s">
        <v>22</v>
      </c>
      <c r="AD1350" s="17" t="s">
        <v>22</v>
      </c>
      <c r="AE1350" s="17" t="s">
        <v>22</v>
      </c>
      <c r="AF1350" s="17" t="s">
        <v>22</v>
      </c>
      <c r="AG1350" s="17" t="s">
        <v>22</v>
      </c>
      <c r="AJ1350" s="17" t="s">
        <v>22</v>
      </c>
      <c r="AK1350" s="17" t="s">
        <v>22</v>
      </c>
      <c r="AO1350" s="17" t="s">
        <v>22</v>
      </c>
      <c r="AP1350" s="18" t="s">
        <v>22</v>
      </c>
      <c r="AQ1350" s="17" t="s">
        <v>22</v>
      </c>
      <c r="AR1350" s="17" t="s">
        <v>22</v>
      </c>
      <c r="AS1350" s="17" t="s">
        <v>22</v>
      </c>
      <c r="AT1350" s="17" t="s">
        <v>22</v>
      </c>
      <c r="AU1350" s="17" t="s">
        <v>22</v>
      </c>
      <c r="AV1350" s="17" t="s">
        <v>22</v>
      </c>
      <c r="AW1350" s="17" t="s">
        <v>22</v>
      </c>
      <c r="AX1350" s="17" t="s">
        <v>22</v>
      </c>
      <c r="AY1350" s="17" t="s">
        <v>22</v>
      </c>
      <c r="AZ1350" s="17" t="s">
        <v>22</v>
      </c>
      <c r="BA1350" s="17" t="s">
        <v>22</v>
      </c>
      <c r="BD1350" s="17" t="s">
        <v>22</v>
      </c>
      <c r="BE1350" s="17" t="s">
        <v>22</v>
      </c>
      <c r="BF1350" s="17" t="s">
        <v>22</v>
      </c>
      <c r="BG1350" s="18" t="s">
        <v>22</v>
      </c>
      <c r="BH1350" s="3" t="s">
        <v>22</v>
      </c>
      <c r="BI1350" s="3" t="s">
        <v>22</v>
      </c>
      <c r="BK1350" s="3" t="s">
        <v>22</v>
      </c>
      <c r="BL1350" s="17" t="s">
        <v>22</v>
      </c>
      <c r="BM1350" s="19" t="s">
        <v>22</v>
      </c>
      <c r="BN1350" s="19">
        <f>P1350*R1350</f>
        <v>0</v>
      </c>
      <c r="BO1350" s="19" t="str">
        <f>IF(AND(BN1350&gt;120000, P1350&gt;25, X1350&lt;&gt;"WAVE 0"), "yes", "no")</f>
        <v>no</v>
      </c>
      <c r="BP1350" s="17" t="s">
        <v>22</v>
      </c>
    </row>
    <row r="1351" spans="1:68" x14ac:dyDescent="0.25">
      <c r="A1351" s="11" t="s">
        <v>2932</v>
      </c>
      <c r="B1351" s="12" t="s">
        <v>2812</v>
      </c>
      <c r="C1351" s="13" t="s">
        <v>14</v>
      </c>
      <c r="D1351" s="12" t="s">
        <v>1954</v>
      </c>
      <c r="E1351" s="13" t="s">
        <v>1955</v>
      </c>
      <c r="F1351" s="12">
        <v>2020</v>
      </c>
      <c r="G1351" s="13" t="s">
        <v>109</v>
      </c>
      <c r="H1351" s="12" t="s">
        <v>330</v>
      </c>
      <c r="I1351" s="13" t="s">
        <v>51</v>
      </c>
      <c r="J1351" s="12" t="s">
        <v>331</v>
      </c>
      <c r="K1351" s="13" t="s">
        <v>332</v>
      </c>
      <c r="L1351" s="12" t="s">
        <v>333</v>
      </c>
      <c r="M1351" s="13" t="s">
        <v>334</v>
      </c>
      <c r="N1351" s="2" t="s">
        <v>19</v>
      </c>
      <c r="O1351" s="13" t="s">
        <v>20</v>
      </c>
      <c r="P1351" s="14">
        <v>7889.8899000000001</v>
      </c>
      <c r="Q1351" s="14">
        <v>842807.88</v>
      </c>
      <c r="R1351" s="13">
        <v>95</v>
      </c>
      <c r="S1351" s="15">
        <v>0.79899497487437199</v>
      </c>
      <c r="T1351" s="13">
        <v>2</v>
      </c>
      <c r="U1351" s="13">
        <v>5</v>
      </c>
      <c r="V1351" s="16">
        <v>34482.758620689652</v>
      </c>
      <c r="W1351" s="16" t="str">
        <f t="shared" si="21"/>
        <v>PN2210527-2</v>
      </c>
      <c r="Z1351" s="17" t="s">
        <v>109</v>
      </c>
      <c r="AA1351" s="17" t="s">
        <v>331</v>
      </c>
      <c r="AB1351" s="17" t="s">
        <v>169</v>
      </c>
      <c r="AC1351" s="17" t="s">
        <v>2933</v>
      </c>
      <c r="AD1351" s="17" t="s">
        <v>398</v>
      </c>
      <c r="AE1351" s="17" t="s">
        <v>42</v>
      </c>
      <c r="AF1351" s="17" t="s">
        <v>1146</v>
      </c>
      <c r="AG1351" s="17" t="s">
        <v>1284</v>
      </c>
      <c r="AJ1351" s="17" t="s">
        <v>490</v>
      </c>
      <c r="AK1351" s="17" t="s">
        <v>491</v>
      </c>
      <c r="AO1351" s="17" t="s">
        <v>85</v>
      </c>
      <c r="AP1351" s="18">
        <v>43290</v>
      </c>
      <c r="AQ1351" s="17">
        <v>0</v>
      </c>
      <c r="AR1351" s="17" t="s">
        <v>47</v>
      </c>
      <c r="AS1351" s="17" t="s">
        <v>47</v>
      </c>
      <c r="AT1351" s="17" t="s">
        <v>161</v>
      </c>
      <c r="AU1351" s="17" t="s">
        <v>162</v>
      </c>
      <c r="AV1351" s="17" t="s">
        <v>162</v>
      </c>
      <c r="BE1351" s="17" t="s">
        <v>52</v>
      </c>
      <c r="BF1351" s="17" t="s">
        <v>1957</v>
      </c>
      <c r="BG1351" s="18">
        <v>44561</v>
      </c>
      <c r="BL1351" s="17" t="s">
        <v>1958</v>
      </c>
      <c r="BM1351" s="19">
        <v>128934.43562047103</v>
      </c>
      <c r="BN1351" s="19">
        <f>P1351*R1351</f>
        <v>749539.5405</v>
      </c>
      <c r="BO1351" s="19" t="str">
        <f>IF(AND(BN1351&gt;120000, P1351&gt;25, X1351&lt;&gt;"WAVE 0"), "yes", "no")</f>
        <v>yes</v>
      </c>
      <c r="BP1351" s="17" t="s">
        <v>51</v>
      </c>
    </row>
    <row r="1352" spans="1:68" x14ac:dyDescent="0.25">
      <c r="A1352" s="11" t="s">
        <v>2934</v>
      </c>
      <c r="B1352" s="12" t="s">
        <v>2662</v>
      </c>
      <c r="C1352" s="13" t="s">
        <v>14</v>
      </c>
      <c r="D1352" s="12" t="s">
        <v>547</v>
      </c>
      <c r="E1352" s="13" t="s">
        <v>548</v>
      </c>
      <c r="F1352" s="12">
        <v>2019</v>
      </c>
      <c r="G1352" s="13" t="s">
        <v>109</v>
      </c>
      <c r="H1352" s="12" t="s">
        <v>330</v>
      </c>
      <c r="I1352" s="13" t="s">
        <v>51</v>
      </c>
      <c r="J1352" s="12" t="s">
        <v>361</v>
      </c>
      <c r="K1352" s="13" t="s">
        <v>362</v>
      </c>
      <c r="L1352" s="12" t="s">
        <v>333</v>
      </c>
      <c r="M1352" s="13" t="s">
        <v>334</v>
      </c>
      <c r="N1352" s="2" t="s">
        <v>19</v>
      </c>
      <c r="O1352" s="13" t="s">
        <v>20</v>
      </c>
      <c r="P1352" s="14">
        <v>118.47</v>
      </c>
      <c r="Q1352" s="14">
        <v>8411.3700000000008</v>
      </c>
      <c r="R1352" s="13">
        <v>48</v>
      </c>
      <c r="S1352" s="15">
        <v>1</v>
      </c>
      <c r="T1352" s="13">
        <v>1</v>
      </c>
      <c r="U1352" s="13">
        <v>0</v>
      </c>
      <c r="V1352" s="16">
        <v>0</v>
      </c>
      <c r="W1352" s="16" t="str">
        <f t="shared" si="21"/>
        <v>PN2210567-1</v>
      </c>
      <c r="X1352" s="17" t="s">
        <v>549</v>
      </c>
      <c r="Z1352" s="17" t="s">
        <v>109</v>
      </c>
      <c r="AA1352" s="17" t="s">
        <v>361</v>
      </c>
      <c r="AB1352" s="17" t="s">
        <v>39</v>
      </c>
      <c r="AC1352" s="17" t="s">
        <v>2662</v>
      </c>
      <c r="AD1352" s="17" t="s">
        <v>398</v>
      </c>
      <c r="AE1352" s="17" t="s">
        <v>42</v>
      </c>
      <c r="AF1352" s="17" t="s">
        <v>1146</v>
      </c>
      <c r="AG1352" s="17" t="s">
        <v>1284</v>
      </c>
      <c r="AJ1352" s="17" t="s">
        <v>490</v>
      </c>
      <c r="AK1352" s="17" t="s">
        <v>491</v>
      </c>
      <c r="AO1352" s="17" t="s">
        <v>85</v>
      </c>
      <c r="AP1352" s="18">
        <v>43259</v>
      </c>
      <c r="AQ1352" s="17" t="s">
        <v>22</v>
      </c>
      <c r="AR1352" s="17" t="s">
        <v>47</v>
      </c>
      <c r="AS1352" s="17" t="s">
        <v>47</v>
      </c>
      <c r="AT1352" s="17" t="s">
        <v>161</v>
      </c>
      <c r="AU1352" s="17" t="s">
        <v>162</v>
      </c>
      <c r="AV1352" s="17" t="s">
        <v>162</v>
      </c>
      <c r="AW1352" s="17" t="s">
        <v>48</v>
      </c>
      <c r="AX1352" s="17" t="s">
        <v>696</v>
      </c>
      <c r="BA1352" s="17" t="s">
        <v>696</v>
      </c>
      <c r="BB1352" s="17" t="s">
        <v>51</v>
      </c>
      <c r="BD1352" s="17">
        <v>5</v>
      </c>
      <c r="BE1352" s="17" t="s">
        <v>52</v>
      </c>
      <c r="BF1352" s="17" t="s">
        <v>1147</v>
      </c>
      <c r="BG1352" s="18">
        <v>43517</v>
      </c>
      <c r="BL1352" s="17" t="s">
        <v>1148</v>
      </c>
      <c r="BN1352" s="19">
        <f>P1352*R1352</f>
        <v>5686.5599999999995</v>
      </c>
      <c r="BO1352" s="19" t="str">
        <f>IF(AND(BN1352&gt;120000, P1352&gt;25, X1352&lt;&gt;"WAVE 0"), "yes", "no")</f>
        <v>no</v>
      </c>
      <c r="BP1352" s="17" t="s">
        <v>51</v>
      </c>
    </row>
    <row r="1353" spans="1:68" x14ac:dyDescent="0.25">
      <c r="A1353" s="11" t="s">
        <v>2935</v>
      </c>
      <c r="B1353" s="12" t="s">
        <v>2662</v>
      </c>
      <c r="C1353" s="13" t="s">
        <v>14</v>
      </c>
      <c r="D1353" s="12" t="s">
        <v>547</v>
      </c>
      <c r="E1353" s="13" t="s">
        <v>548</v>
      </c>
      <c r="F1353" s="12">
        <v>2019</v>
      </c>
      <c r="G1353" s="13" t="s">
        <v>109</v>
      </c>
      <c r="H1353" s="12" t="s">
        <v>330</v>
      </c>
      <c r="I1353" s="13" t="s">
        <v>51</v>
      </c>
      <c r="J1353" s="12" t="s">
        <v>361</v>
      </c>
      <c r="K1353" s="13" t="s">
        <v>362</v>
      </c>
      <c r="L1353" s="12" t="s">
        <v>333</v>
      </c>
      <c r="M1353" s="13" t="s">
        <v>334</v>
      </c>
      <c r="N1353" s="2" t="s">
        <v>19</v>
      </c>
      <c r="O1353" s="13" t="s">
        <v>20</v>
      </c>
      <c r="P1353" s="14">
        <v>118.47</v>
      </c>
      <c r="Q1353" s="14">
        <v>6634.32</v>
      </c>
      <c r="R1353" s="13">
        <v>60</v>
      </c>
      <c r="S1353" s="15">
        <v>1</v>
      </c>
      <c r="T1353" s="13">
        <v>1</v>
      </c>
      <c r="U1353" s="13">
        <v>1</v>
      </c>
      <c r="V1353" s="16">
        <v>0</v>
      </c>
      <c r="W1353" s="16" t="str">
        <f t="shared" si="21"/>
        <v>PN2210568-1</v>
      </c>
      <c r="X1353" s="17" t="s">
        <v>549</v>
      </c>
      <c r="Z1353" s="17" t="s">
        <v>109</v>
      </c>
      <c r="AA1353" s="17" t="s">
        <v>361</v>
      </c>
      <c r="AB1353" s="17" t="s">
        <v>39</v>
      </c>
      <c r="AC1353" s="17" t="s">
        <v>2662</v>
      </c>
      <c r="AD1353" s="17" t="s">
        <v>398</v>
      </c>
      <c r="AE1353" s="17" t="s">
        <v>42</v>
      </c>
      <c r="AF1353" s="17" t="s">
        <v>1146</v>
      </c>
      <c r="AG1353" s="17" t="s">
        <v>1284</v>
      </c>
      <c r="AJ1353" s="17" t="s">
        <v>490</v>
      </c>
      <c r="AK1353" s="17" t="s">
        <v>491</v>
      </c>
      <c r="AO1353" s="17" t="s">
        <v>85</v>
      </c>
      <c r="AP1353" s="18">
        <v>43349</v>
      </c>
      <c r="AQ1353" s="17" t="s">
        <v>22</v>
      </c>
      <c r="AR1353" s="17" t="s">
        <v>47</v>
      </c>
      <c r="AS1353" s="17" t="s">
        <v>47</v>
      </c>
      <c r="AT1353" s="17" t="s">
        <v>161</v>
      </c>
      <c r="AU1353" s="17" t="s">
        <v>162</v>
      </c>
      <c r="AV1353" s="17" t="s">
        <v>162</v>
      </c>
      <c r="AW1353" s="17" t="s">
        <v>48</v>
      </c>
      <c r="AX1353" s="17" t="s">
        <v>696</v>
      </c>
      <c r="BA1353" s="17" t="s">
        <v>696</v>
      </c>
      <c r="BB1353" s="17" t="s">
        <v>51</v>
      </c>
      <c r="BD1353" s="17">
        <v>5</v>
      </c>
      <c r="BE1353" s="17" t="s">
        <v>52</v>
      </c>
      <c r="BF1353" s="17" t="s">
        <v>1147</v>
      </c>
      <c r="BG1353" s="18">
        <v>43517</v>
      </c>
      <c r="BI1353" s="3" t="s">
        <v>556</v>
      </c>
      <c r="BL1353" s="17" t="s">
        <v>1148</v>
      </c>
      <c r="BN1353" s="19">
        <f>P1353*R1353</f>
        <v>7108.2</v>
      </c>
      <c r="BO1353" s="19" t="str">
        <f>IF(AND(BN1353&gt;120000, P1353&gt;25, X1353&lt;&gt;"WAVE 0"), "yes", "no")</f>
        <v>no</v>
      </c>
      <c r="BP1353" s="17" t="s">
        <v>51</v>
      </c>
    </row>
    <row r="1354" spans="1:68" x14ac:dyDescent="0.25">
      <c r="A1354" s="11" t="s">
        <v>2936</v>
      </c>
      <c r="B1354" s="12" t="s">
        <v>2923</v>
      </c>
      <c r="C1354" s="13" t="s">
        <v>14</v>
      </c>
      <c r="D1354" s="12" t="s">
        <v>547</v>
      </c>
      <c r="E1354" s="13" t="s">
        <v>548</v>
      </c>
      <c r="F1354" s="12">
        <v>2019</v>
      </c>
      <c r="G1354" s="13" t="s">
        <v>109</v>
      </c>
      <c r="H1354" s="12" t="s">
        <v>330</v>
      </c>
      <c r="I1354" s="13" t="s">
        <v>51</v>
      </c>
      <c r="J1354" s="12" t="s">
        <v>331</v>
      </c>
      <c r="K1354" s="13" t="s">
        <v>332</v>
      </c>
      <c r="L1354" s="12" t="s">
        <v>333</v>
      </c>
      <c r="M1354" s="13" t="s">
        <v>334</v>
      </c>
      <c r="N1354" s="2" t="s">
        <v>19</v>
      </c>
      <c r="O1354" s="13" t="s">
        <v>20</v>
      </c>
      <c r="P1354" s="14">
        <v>118.47</v>
      </c>
      <c r="Q1354" s="14">
        <v>5568.0899999999992</v>
      </c>
      <c r="R1354" s="13">
        <v>51</v>
      </c>
      <c r="S1354" s="15">
        <v>1</v>
      </c>
      <c r="T1354" s="13">
        <v>1</v>
      </c>
      <c r="U1354" s="13">
        <v>1</v>
      </c>
      <c r="V1354" s="16">
        <v>0</v>
      </c>
      <c r="W1354" s="16" t="str">
        <f t="shared" si="21"/>
        <v>PN2210578-1</v>
      </c>
      <c r="X1354" s="17" t="s">
        <v>549</v>
      </c>
      <c r="Z1354" s="17" t="s">
        <v>109</v>
      </c>
      <c r="AB1354" s="17" t="s">
        <v>152</v>
      </c>
      <c r="AC1354" s="17" t="s">
        <v>2924</v>
      </c>
      <c r="AD1354" s="17" t="s">
        <v>398</v>
      </c>
      <c r="AE1354" s="17" t="s">
        <v>42</v>
      </c>
      <c r="AF1354" s="17" t="s">
        <v>1146</v>
      </c>
      <c r="AG1354" s="17" t="s">
        <v>1284</v>
      </c>
      <c r="AJ1354" s="17" t="s">
        <v>490</v>
      </c>
      <c r="AK1354" s="17" t="s">
        <v>491</v>
      </c>
      <c r="AO1354" s="17" t="s">
        <v>85</v>
      </c>
      <c r="AP1354" s="18">
        <v>43259</v>
      </c>
      <c r="AQ1354" s="17" t="s">
        <v>22</v>
      </c>
      <c r="AR1354" s="17" t="s">
        <v>47</v>
      </c>
      <c r="AS1354" s="17" t="s">
        <v>47</v>
      </c>
      <c r="AT1354" s="17" t="s">
        <v>161</v>
      </c>
      <c r="AU1354" s="17" t="s">
        <v>162</v>
      </c>
      <c r="AV1354" s="17" t="s">
        <v>162</v>
      </c>
      <c r="AW1354" s="17" t="s">
        <v>48</v>
      </c>
      <c r="AX1354" s="17" t="s">
        <v>696</v>
      </c>
      <c r="BA1354" s="17" t="s">
        <v>696</v>
      </c>
      <c r="BB1354" s="17" t="s">
        <v>51</v>
      </c>
      <c r="BD1354" s="17">
        <v>5</v>
      </c>
      <c r="BE1354" s="17" t="s">
        <v>52</v>
      </c>
      <c r="BF1354" s="17" t="s">
        <v>1147</v>
      </c>
      <c r="BG1354" s="18">
        <v>43517</v>
      </c>
      <c r="BL1354" s="17" t="s">
        <v>1148</v>
      </c>
      <c r="BM1354" s="19" t="s">
        <v>22</v>
      </c>
      <c r="BN1354" s="19">
        <f>P1354*R1354</f>
        <v>6041.97</v>
      </c>
      <c r="BO1354" s="19" t="str">
        <f>IF(AND(BN1354&gt;120000, P1354&gt;25, X1354&lt;&gt;"WAVE 0"), "yes", "no")</f>
        <v>no</v>
      </c>
      <c r="BP1354" s="17" t="s">
        <v>51</v>
      </c>
    </row>
    <row r="1355" spans="1:68" x14ac:dyDescent="0.25">
      <c r="A1355" s="11" t="s">
        <v>2937</v>
      </c>
      <c r="B1355" s="12" t="s">
        <v>2938</v>
      </c>
      <c r="C1355" s="13" t="s">
        <v>14</v>
      </c>
      <c r="D1355" s="12" t="s">
        <v>547</v>
      </c>
      <c r="E1355" s="13" t="s">
        <v>548</v>
      </c>
      <c r="F1355" s="12">
        <v>2019</v>
      </c>
      <c r="G1355" s="13" t="s">
        <v>109</v>
      </c>
      <c r="H1355" s="12" t="s">
        <v>330</v>
      </c>
      <c r="I1355" s="13" t="s">
        <v>51</v>
      </c>
      <c r="J1355" s="12" t="s">
        <v>361</v>
      </c>
      <c r="K1355" s="13" t="s">
        <v>362</v>
      </c>
      <c r="L1355" s="12" t="s">
        <v>333</v>
      </c>
      <c r="M1355" s="13" t="s">
        <v>334</v>
      </c>
      <c r="N1355" s="2" t="s">
        <v>19</v>
      </c>
      <c r="O1355" s="13" t="s">
        <v>20</v>
      </c>
      <c r="P1355" s="14">
        <v>118.47</v>
      </c>
      <c r="Q1355" s="14">
        <v>8766.7800000000007</v>
      </c>
      <c r="R1355" s="13">
        <v>48</v>
      </c>
      <c r="S1355" s="15">
        <v>1</v>
      </c>
      <c r="T1355" s="13">
        <v>1</v>
      </c>
      <c r="U1355" s="13">
        <v>0</v>
      </c>
      <c r="V1355" s="16">
        <v>0</v>
      </c>
      <c r="W1355" s="16" t="str">
        <f t="shared" si="21"/>
        <v>PN2210579-1</v>
      </c>
      <c r="X1355" s="17" t="s">
        <v>549</v>
      </c>
      <c r="Z1355" s="17" t="s">
        <v>109</v>
      </c>
      <c r="AB1355" s="17" t="s">
        <v>39</v>
      </c>
      <c r="AC1355" s="17" t="s">
        <v>2939</v>
      </c>
      <c r="AD1355" s="17" t="s">
        <v>398</v>
      </c>
      <c r="AE1355" s="17" t="s">
        <v>42</v>
      </c>
      <c r="AF1355" s="17" t="s">
        <v>1146</v>
      </c>
      <c r="AG1355" s="17" t="s">
        <v>1284</v>
      </c>
      <c r="AJ1355" s="17" t="s">
        <v>490</v>
      </c>
      <c r="AK1355" s="17" t="s">
        <v>491</v>
      </c>
      <c r="AO1355" s="17" t="s">
        <v>85</v>
      </c>
      <c r="AP1355" s="18">
        <v>43545</v>
      </c>
      <c r="AQ1355" s="17" t="s">
        <v>22</v>
      </c>
      <c r="AR1355" s="17" t="s">
        <v>47</v>
      </c>
      <c r="AS1355" s="17" t="s">
        <v>47</v>
      </c>
      <c r="AT1355" s="17" t="s">
        <v>161</v>
      </c>
      <c r="AU1355" s="17" t="s">
        <v>162</v>
      </c>
      <c r="AV1355" s="17" t="s">
        <v>162</v>
      </c>
      <c r="AW1355" s="17" t="s">
        <v>48</v>
      </c>
      <c r="AX1355" s="17" t="s">
        <v>696</v>
      </c>
      <c r="BA1355" s="17" t="s">
        <v>696</v>
      </c>
      <c r="BB1355" s="17" t="s">
        <v>51</v>
      </c>
      <c r="BD1355" s="17">
        <v>5</v>
      </c>
      <c r="BE1355" s="17" t="s">
        <v>52</v>
      </c>
      <c r="BF1355" s="17" t="s">
        <v>1147</v>
      </c>
      <c r="BG1355" s="18">
        <v>43517</v>
      </c>
      <c r="BL1355" s="17" t="s">
        <v>1148</v>
      </c>
      <c r="BM1355" s="19" t="s">
        <v>22</v>
      </c>
      <c r="BN1355" s="19">
        <f>P1355*R1355</f>
        <v>5686.5599999999995</v>
      </c>
      <c r="BO1355" s="19" t="str">
        <f>IF(AND(BN1355&gt;120000, P1355&gt;25, X1355&lt;&gt;"WAVE 0"), "yes", "no")</f>
        <v>no</v>
      </c>
      <c r="BP1355" s="17" t="s">
        <v>51</v>
      </c>
    </row>
    <row r="1356" spans="1:68" x14ac:dyDescent="0.25">
      <c r="A1356" s="11" t="s">
        <v>2940</v>
      </c>
      <c r="B1356" s="12" t="s">
        <v>2923</v>
      </c>
      <c r="C1356" s="13" t="s">
        <v>14</v>
      </c>
      <c r="D1356" s="12" t="s">
        <v>547</v>
      </c>
      <c r="E1356" s="13" t="s">
        <v>548</v>
      </c>
      <c r="F1356" s="12">
        <v>2019</v>
      </c>
      <c r="G1356" s="13" t="s">
        <v>109</v>
      </c>
      <c r="H1356" s="12" t="s">
        <v>330</v>
      </c>
      <c r="I1356" s="13" t="s">
        <v>51</v>
      </c>
      <c r="J1356" s="12" t="s">
        <v>331</v>
      </c>
      <c r="K1356" s="13" t="s">
        <v>332</v>
      </c>
      <c r="L1356" s="12" t="s">
        <v>333</v>
      </c>
      <c r="M1356" s="13" t="s">
        <v>334</v>
      </c>
      <c r="N1356" s="2" t="s">
        <v>19</v>
      </c>
      <c r="O1356" s="13" t="s">
        <v>20</v>
      </c>
      <c r="P1356" s="14">
        <v>119.5</v>
      </c>
      <c r="Q1356" s="14">
        <v>7050.5</v>
      </c>
      <c r="R1356" s="13">
        <v>49</v>
      </c>
      <c r="S1356" s="15">
        <v>1</v>
      </c>
      <c r="T1356" s="13">
        <v>1</v>
      </c>
      <c r="U1356" s="13">
        <v>1</v>
      </c>
      <c r="V1356" s="16">
        <v>0</v>
      </c>
      <c r="W1356" s="16" t="str">
        <f t="shared" si="21"/>
        <v>PN2210585-1</v>
      </c>
      <c r="X1356" s="17" t="s">
        <v>549</v>
      </c>
      <c r="Z1356" s="17" t="s">
        <v>109</v>
      </c>
      <c r="AA1356" s="17" t="s">
        <v>331</v>
      </c>
      <c r="AB1356" s="17" t="s">
        <v>39</v>
      </c>
      <c r="AC1356" s="17" t="s">
        <v>2924</v>
      </c>
      <c r="AD1356" s="17" t="s">
        <v>398</v>
      </c>
      <c r="AE1356" s="17" t="s">
        <v>42</v>
      </c>
      <c r="AF1356" s="17" t="s">
        <v>1146</v>
      </c>
      <c r="AG1356" s="17" t="s">
        <v>1284</v>
      </c>
      <c r="AJ1356" s="17" t="s">
        <v>490</v>
      </c>
      <c r="AK1356" s="17" t="s">
        <v>491</v>
      </c>
      <c r="AO1356" s="17" t="s">
        <v>85</v>
      </c>
      <c r="AP1356" s="18">
        <v>43259</v>
      </c>
      <c r="AQ1356" s="17">
        <v>0</v>
      </c>
      <c r="AR1356" s="17" t="s">
        <v>47</v>
      </c>
      <c r="AS1356" s="17" t="s">
        <v>47</v>
      </c>
      <c r="AT1356" s="17" t="s">
        <v>161</v>
      </c>
      <c r="AU1356" s="17" t="s">
        <v>162</v>
      </c>
      <c r="AV1356" s="17" t="s">
        <v>162</v>
      </c>
      <c r="AW1356" s="17" t="s">
        <v>48</v>
      </c>
      <c r="AX1356" s="17" t="s">
        <v>696</v>
      </c>
      <c r="BA1356" s="17" t="s">
        <v>696</v>
      </c>
      <c r="BB1356" s="17" t="s">
        <v>51</v>
      </c>
      <c r="BD1356" s="17">
        <v>5</v>
      </c>
      <c r="BE1356" s="17" t="s">
        <v>52</v>
      </c>
      <c r="BF1356" s="17" t="s">
        <v>1147</v>
      </c>
      <c r="BG1356" s="18">
        <v>43517</v>
      </c>
      <c r="BL1356" s="17" t="s">
        <v>1148</v>
      </c>
      <c r="BN1356" s="19">
        <f>P1356*R1356</f>
        <v>5855.5</v>
      </c>
      <c r="BO1356" s="19" t="str">
        <f>IF(AND(BN1356&gt;120000, P1356&gt;25, X1356&lt;&gt;"WAVE 0"), "yes", "no")</f>
        <v>no</v>
      </c>
      <c r="BP1356" s="17" t="s">
        <v>51</v>
      </c>
    </row>
    <row r="1357" spans="1:68" x14ac:dyDescent="0.25">
      <c r="A1357" s="11" t="s">
        <v>2941</v>
      </c>
      <c r="B1357" s="12" t="s">
        <v>2938</v>
      </c>
      <c r="C1357" s="13" t="s">
        <v>14</v>
      </c>
      <c r="D1357" s="12" t="s">
        <v>547</v>
      </c>
      <c r="E1357" s="13" t="s">
        <v>548</v>
      </c>
      <c r="F1357" s="12">
        <v>2019</v>
      </c>
      <c r="G1357" s="13" t="s">
        <v>109</v>
      </c>
      <c r="H1357" s="12" t="s">
        <v>330</v>
      </c>
      <c r="I1357" s="13" t="s">
        <v>18</v>
      </c>
      <c r="J1357" s="12" t="s">
        <v>361</v>
      </c>
      <c r="K1357" s="13" t="s">
        <v>362</v>
      </c>
      <c r="L1357" s="12" t="s">
        <v>333</v>
      </c>
      <c r="M1357" s="13" t="s">
        <v>334</v>
      </c>
      <c r="N1357" s="2" t="s">
        <v>19</v>
      </c>
      <c r="O1357" s="13" t="s">
        <v>20</v>
      </c>
      <c r="P1357" s="14">
        <v>282.41910000000001</v>
      </c>
      <c r="Q1357" s="14">
        <v>482.12</v>
      </c>
      <c r="R1357" s="13">
        <v>48</v>
      </c>
      <c r="S1357" s="15">
        <v>0.66666666666666663</v>
      </c>
      <c r="T1357" s="13">
        <v>2</v>
      </c>
      <c r="U1357" s="13">
        <v>2</v>
      </c>
      <c r="V1357" s="16">
        <v>0</v>
      </c>
      <c r="W1357" s="16" t="str">
        <f t="shared" si="21"/>
        <v>PN2210586-1:1030</v>
      </c>
      <c r="X1357" s="17" t="s">
        <v>549</v>
      </c>
      <c r="Z1357" s="17" t="s">
        <v>109</v>
      </c>
      <c r="AB1357" s="17" t="s">
        <v>22</v>
      </c>
      <c r="AC1357" s="17" t="s">
        <v>22</v>
      </c>
      <c r="AD1357" s="17" t="s">
        <v>22</v>
      </c>
      <c r="AE1357" s="17" t="s">
        <v>42</v>
      </c>
      <c r="AF1357" s="17" t="s">
        <v>1146</v>
      </c>
      <c r="AG1357" s="17" t="s">
        <v>22</v>
      </c>
      <c r="AJ1357" s="17" t="s">
        <v>22</v>
      </c>
      <c r="AK1357" s="17" t="s">
        <v>342</v>
      </c>
      <c r="AO1357" s="17" t="s">
        <v>85</v>
      </c>
      <c r="AP1357" s="18">
        <v>43349</v>
      </c>
      <c r="AQ1357" s="17" t="s">
        <v>22</v>
      </c>
      <c r="AR1357" s="17" t="s">
        <v>22</v>
      </c>
      <c r="AS1357" s="17" t="s">
        <v>22</v>
      </c>
      <c r="AT1357" s="17" t="s">
        <v>22</v>
      </c>
      <c r="AU1357" s="17" t="s">
        <v>22</v>
      </c>
      <c r="AV1357" s="17" t="s">
        <v>22</v>
      </c>
      <c r="BB1357" s="17" t="s">
        <v>51</v>
      </c>
      <c r="BE1357" s="17" t="s">
        <v>52</v>
      </c>
      <c r="BF1357" s="17" t="s">
        <v>1147</v>
      </c>
      <c r="BG1357" s="18">
        <v>43517</v>
      </c>
      <c r="BI1357" s="3" t="s">
        <v>556</v>
      </c>
      <c r="BL1357" s="17" t="s">
        <v>1148</v>
      </c>
      <c r="BM1357" s="19" t="s">
        <v>22</v>
      </c>
      <c r="BN1357" s="19">
        <f>P1357*R1357</f>
        <v>13556.1168</v>
      </c>
      <c r="BO1357" s="19" t="str">
        <f>IF(AND(BN1357&gt;120000, P1357&gt;25, X1357&lt;&gt;"WAVE 0"), "yes", "no")</f>
        <v>no</v>
      </c>
      <c r="BP1357" s="17" t="s">
        <v>51</v>
      </c>
    </row>
    <row r="1358" spans="1:68" x14ac:dyDescent="0.25">
      <c r="A1358" s="11" t="s">
        <v>2942</v>
      </c>
      <c r="B1358" s="12" t="s">
        <v>2923</v>
      </c>
      <c r="C1358" s="13" t="s">
        <v>14</v>
      </c>
      <c r="D1358" s="12" t="s">
        <v>547</v>
      </c>
      <c r="E1358" s="13" t="s">
        <v>548</v>
      </c>
      <c r="F1358" s="12">
        <v>2019</v>
      </c>
      <c r="G1358" s="13" t="s">
        <v>109</v>
      </c>
      <c r="H1358" s="12" t="s">
        <v>330</v>
      </c>
      <c r="I1358" s="13" t="s">
        <v>51</v>
      </c>
      <c r="J1358" s="12" t="s">
        <v>331</v>
      </c>
      <c r="K1358" s="13" t="s">
        <v>332</v>
      </c>
      <c r="L1358" s="12" t="s">
        <v>333</v>
      </c>
      <c r="M1358" s="13" t="s">
        <v>334</v>
      </c>
      <c r="N1358" s="2" t="s">
        <v>19</v>
      </c>
      <c r="O1358" s="13" t="s">
        <v>20</v>
      </c>
      <c r="P1358" s="14">
        <v>118.47</v>
      </c>
      <c r="Q1358" s="14">
        <v>7226.670000000001</v>
      </c>
      <c r="R1358" s="13">
        <v>63</v>
      </c>
      <c r="S1358" s="15">
        <v>1</v>
      </c>
      <c r="T1358" s="13">
        <v>1</v>
      </c>
      <c r="U1358" s="13">
        <v>0</v>
      </c>
      <c r="V1358" s="16">
        <v>0</v>
      </c>
      <c r="W1358" s="16" t="str">
        <f t="shared" si="21"/>
        <v>PN2210595-1</v>
      </c>
      <c r="X1358" s="17" t="s">
        <v>549</v>
      </c>
      <c r="Z1358" s="17" t="s">
        <v>109</v>
      </c>
      <c r="AB1358" s="17" t="s">
        <v>501</v>
      </c>
      <c r="AC1358" s="17" t="s">
        <v>2924</v>
      </c>
      <c r="AD1358" s="17" t="s">
        <v>398</v>
      </c>
      <c r="AE1358" s="17" t="s">
        <v>42</v>
      </c>
      <c r="AF1358" s="17" t="s">
        <v>1146</v>
      </c>
      <c r="AG1358" s="17" t="s">
        <v>1284</v>
      </c>
      <c r="AJ1358" s="17" t="s">
        <v>490</v>
      </c>
      <c r="AK1358" s="17" t="s">
        <v>491</v>
      </c>
      <c r="AO1358" s="17" t="s">
        <v>85</v>
      </c>
      <c r="AP1358" s="18">
        <v>43259</v>
      </c>
      <c r="AQ1358" s="17" t="s">
        <v>22</v>
      </c>
      <c r="AR1358" s="17" t="s">
        <v>47</v>
      </c>
      <c r="AS1358" s="17" t="s">
        <v>47</v>
      </c>
      <c r="AT1358" s="17" t="s">
        <v>161</v>
      </c>
      <c r="AU1358" s="17" t="s">
        <v>162</v>
      </c>
      <c r="AV1358" s="17" t="s">
        <v>162</v>
      </c>
      <c r="AW1358" s="17" t="s">
        <v>48</v>
      </c>
      <c r="AX1358" s="17" t="s">
        <v>696</v>
      </c>
      <c r="BA1358" s="17" t="s">
        <v>696</v>
      </c>
      <c r="BB1358" s="17" t="s">
        <v>51</v>
      </c>
      <c r="BD1358" s="17">
        <v>5</v>
      </c>
      <c r="BE1358" s="17" t="s">
        <v>52</v>
      </c>
      <c r="BF1358" s="17" t="s">
        <v>1147</v>
      </c>
      <c r="BG1358" s="18">
        <v>43517</v>
      </c>
      <c r="BL1358" s="17" t="s">
        <v>1148</v>
      </c>
      <c r="BM1358" s="19" t="s">
        <v>22</v>
      </c>
      <c r="BN1358" s="19">
        <f>P1358*R1358</f>
        <v>7463.61</v>
      </c>
      <c r="BO1358" s="19" t="str">
        <f>IF(AND(BN1358&gt;120000, P1358&gt;25, X1358&lt;&gt;"WAVE 0"), "yes", "no")</f>
        <v>no</v>
      </c>
      <c r="BP1358" s="17" t="s">
        <v>51</v>
      </c>
    </row>
    <row r="1359" spans="1:68" x14ac:dyDescent="0.25">
      <c r="A1359" s="11" t="s">
        <v>2943</v>
      </c>
      <c r="B1359" s="12" t="s">
        <v>2923</v>
      </c>
      <c r="C1359" s="13" t="s">
        <v>14</v>
      </c>
      <c r="D1359" s="12" t="s">
        <v>547</v>
      </c>
      <c r="E1359" s="13" t="s">
        <v>548</v>
      </c>
      <c r="F1359" s="12">
        <v>2019</v>
      </c>
      <c r="G1359" s="13" t="s">
        <v>109</v>
      </c>
      <c r="H1359" s="12" t="s">
        <v>330</v>
      </c>
      <c r="I1359" s="13" t="s">
        <v>51</v>
      </c>
      <c r="J1359" s="12" t="s">
        <v>361</v>
      </c>
      <c r="K1359" s="13" t="s">
        <v>362</v>
      </c>
      <c r="L1359" s="12" t="s">
        <v>333</v>
      </c>
      <c r="M1359" s="13" t="s">
        <v>334</v>
      </c>
      <c r="N1359" s="2" t="s">
        <v>19</v>
      </c>
      <c r="O1359" s="13" t="s">
        <v>20</v>
      </c>
      <c r="P1359" s="14">
        <v>118.47</v>
      </c>
      <c r="Q1359" s="14">
        <v>5449.62</v>
      </c>
      <c r="R1359" s="13">
        <v>48</v>
      </c>
      <c r="S1359" s="15">
        <v>1</v>
      </c>
      <c r="T1359" s="13">
        <v>1</v>
      </c>
      <c r="U1359" s="13">
        <v>1</v>
      </c>
      <c r="V1359" s="16">
        <v>0</v>
      </c>
      <c r="W1359" s="16" t="str">
        <f t="shared" si="21"/>
        <v>PN2210597-1</v>
      </c>
      <c r="X1359" s="17" t="s">
        <v>549</v>
      </c>
      <c r="Z1359" s="17" t="s">
        <v>109</v>
      </c>
      <c r="AB1359" s="17" t="s">
        <v>39</v>
      </c>
      <c r="AC1359" s="17" t="s">
        <v>2924</v>
      </c>
      <c r="AD1359" s="17" t="s">
        <v>398</v>
      </c>
      <c r="AE1359" s="17" t="s">
        <v>42</v>
      </c>
      <c r="AF1359" s="17" t="s">
        <v>1146</v>
      </c>
      <c r="AG1359" s="17" t="s">
        <v>1284</v>
      </c>
      <c r="AJ1359" s="17" t="s">
        <v>490</v>
      </c>
      <c r="AK1359" s="17" t="s">
        <v>491</v>
      </c>
      <c r="AO1359" s="17" t="s">
        <v>85</v>
      </c>
      <c r="AP1359" s="18">
        <v>43259</v>
      </c>
      <c r="AQ1359" s="17" t="s">
        <v>22</v>
      </c>
      <c r="AR1359" s="17" t="s">
        <v>47</v>
      </c>
      <c r="AS1359" s="17" t="s">
        <v>47</v>
      </c>
      <c r="AT1359" s="17" t="s">
        <v>161</v>
      </c>
      <c r="AU1359" s="17" t="s">
        <v>162</v>
      </c>
      <c r="AV1359" s="17" t="s">
        <v>162</v>
      </c>
      <c r="AW1359" s="17" t="s">
        <v>48</v>
      </c>
      <c r="AX1359" s="17" t="s">
        <v>696</v>
      </c>
      <c r="BA1359" s="17" t="s">
        <v>696</v>
      </c>
      <c r="BB1359" s="17" t="s">
        <v>51</v>
      </c>
      <c r="BD1359" s="17">
        <v>5</v>
      </c>
      <c r="BE1359" s="17" t="s">
        <v>52</v>
      </c>
      <c r="BF1359" s="17" t="s">
        <v>1147</v>
      </c>
      <c r="BG1359" s="18">
        <v>43517</v>
      </c>
      <c r="BL1359" s="17" t="s">
        <v>1148</v>
      </c>
      <c r="BM1359" s="19" t="s">
        <v>22</v>
      </c>
      <c r="BN1359" s="19">
        <f>P1359*R1359</f>
        <v>5686.5599999999995</v>
      </c>
      <c r="BO1359" s="19" t="str">
        <f>IF(AND(BN1359&gt;120000, P1359&gt;25, X1359&lt;&gt;"WAVE 0"), "yes", "no")</f>
        <v>no</v>
      </c>
      <c r="BP1359" s="17" t="s">
        <v>51</v>
      </c>
    </row>
    <row r="1360" spans="1:68" x14ac:dyDescent="0.25">
      <c r="A1360" s="11" t="s">
        <v>2944</v>
      </c>
      <c r="B1360" s="12" t="s">
        <v>2923</v>
      </c>
      <c r="C1360" s="13" t="s">
        <v>14</v>
      </c>
      <c r="D1360" s="12" t="s">
        <v>547</v>
      </c>
      <c r="E1360" s="13" t="s">
        <v>548</v>
      </c>
      <c r="F1360" s="12">
        <v>2019</v>
      </c>
      <c r="G1360" s="13" t="s">
        <v>109</v>
      </c>
      <c r="H1360" s="12" t="s">
        <v>18</v>
      </c>
      <c r="I1360" s="13" t="s">
        <v>51</v>
      </c>
      <c r="J1360" s="12" t="s">
        <v>18</v>
      </c>
      <c r="K1360" s="13" t="s">
        <v>18</v>
      </c>
      <c r="L1360" s="12" t="s">
        <v>18</v>
      </c>
      <c r="M1360" s="13" t="s">
        <v>18</v>
      </c>
      <c r="N1360" s="2" t="s">
        <v>19</v>
      </c>
      <c r="O1360" s="13" t="s">
        <v>20</v>
      </c>
      <c r="P1360" s="14">
        <v>118.47</v>
      </c>
      <c r="Q1360" s="14">
        <v>9596.07</v>
      </c>
      <c r="R1360" s="13">
        <v>58</v>
      </c>
      <c r="S1360" s="15">
        <v>1</v>
      </c>
      <c r="T1360" s="13">
        <v>1</v>
      </c>
      <c r="U1360" s="13">
        <v>2</v>
      </c>
      <c r="V1360" s="16">
        <v>0</v>
      </c>
      <c r="W1360" s="16" t="str">
        <f t="shared" si="21"/>
        <v>PN2210598-1</v>
      </c>
      <c r="X1360" s="17" t="s">
        <v>549</v>
      </c>
      <c r="Z1360" s="17" t="s">
        <v>109</v>
      </c>
      <c r="AB1360" s="17" t="s">
        <v>39</v>
      </c>
      <c r="AC1360" s="17" t="s">
        <v>2924</v>
      </c>
      <c r="AD1360" s="17" t="s">
        <v>398</v>
      </c>
      <c r="AE1360" s="17" t="s">
        <v>42</v>
      </c>
      <c r="AF1360" s="17" t="s">
        <v>1146</v>
      </c>
      <c r="AG1360" s="17" t="s">
        <v>1284</v>
      </c>
      <c r="AJ1360" s="17" t="s">
        <v>490</v>
      </c>
      <c r="AK1360" s="17" t="s">
        <v>491</v>
      </c>
      <c r="AO1360" s="17" t="s">
        <v>85</v>
      </c>
      <c r="AP1360" s="18">
        <v>43259</v>
      </c>
      <c r="AQ1360" s="17" t="s">
        <v>22</v>
      </c>
      <c r="AR1360" s="17" t="s">
        <v>47</v>
      </c>
      <c r="AS1360" s="17" t="s">
        <v>47</v>
      </c>
      <c r="AT1360" s="17" t="s">
        <v>161</v>
      </c>
      <c r="AU1360" s="17" t="s">
        <v>162</v>
      </c>
      <c r="AV1360" s="17" t="s">
        <v>162</v>
      </c>
      <c r="AW1360" s="17" t="s">
        <v>48</v>
      </c>
      <c r="AX1360" s="17" t="s">
        <v>696</v>
      </c>
      <c r="BA1360" s="17" t="s">
        <v>696</v>
      </c>
      <c r="BB1360" s="17" t="s">
        <v>51</v>
      </c>
      <c r="BD1360" s="17">
        <v>5</v>
      </c>
      <c r="BE1360" s="17" t="s">
        <v>52</v>
      </c>
      <c r="BF1360" s="17" t="s">
        <v>1147</v>
      </c>
      <c r="BG1360" s="18">
        <v>43517</v>
      </c>
      <c r="BL1360" s="17" t="s">
        <v>1148</v>
      </c>
      <c r="BM1360" s="19" t="s">
        <v>22</v>
      </c>
      <c r="BN1360" s="19">
        <f>P1360*R1360</f>
        <v>6871.26</v>
      </c>
      <c r="BO1360" s="19" t="str">
        <f>IF(AND(BN1360&gt;120000, P1360&gt;25, X1360&lt;&gt;"WAVE 0"), "yes", "no")</f>
        <v>no</v>
      </c>
      <c r="BP1360" s="17" t="s">
        <v>51</v>
      </c>
    </row>
    <row r="1361" spans="1:68" x14ac:dyDescent="0.25">
      <c r="A1361" s="11" t="s">
        <v>2945</v>
      </c>
      <c r="B1361" s="12" t="s">
        <v>2923</v>
      </c>
      <c r="C1361" s="13" t="s">
        <v>14</v>
      </c>
      <c r="D1361" s="12" t="s">
        <v>547</v>
      </c>
      <c r="E1361" s="13" t="s">
        <v>548</v>
      </c>
      <c r="F1361" s="12">
        <v>2019</v>
      </c>
      <c r="G1361" s="13" t="s">
        <v>109</v>
      </c>
      <c r="H1361" s="12" t="s">
        <v>330</v>
      </c>
      <c r="I1361" s="13" t="s">
        <v>51</v>
      </c>
      <c r="J1361" s="12" t="s">
        <v>331</v>
      </c>
      <c r="K1361" s="13" t="s">
        <v>332</v>
      </c>
      <c r="L1361" s="12" t="s">
        <v>333</v>
      </c>
      <c r="M1361" s="13" t="s">
        <v>334</v>
      </c>
      <c r="N1361" s="2" t="s">
        <v>19</v>
      </c>
      <c r="O1361" s="13" t="s">
        <v>20</v>
      </c>
      <c r="P1361" s="14">
        <v>119.5</v>
      </c>
      <c r="Q1361" s="14">
        <v>12786.5</v>
      </c>
      <c r="R1361" s="13">
        <v>90</v>
      </c>
      <c r="S1361" s="15">
        <v>1</v>
      </c>
      <c r="T1361" s="13">
        <v>1</v>
      </c>
      <c r="U1361" s="13">
        <v>1</v>
      </c>
      <c r="V1361" s="16">
        <v>0</v>
      </c>
      <c r="W1361" s="16" t="str">
        <f t="shared" si="21"/>
        <v>PN2210599-1</v>
      </c>
      <c r="X1361" s="17" t="s">
        <v>549</v>
      </c>
      <c r="Z1361" s="17" t="s">
        <v>109</v>
      </c>
      <c r="AB1361" s="17" t="s">
        <v>152</v>
      </c>
      <c r="AC1361" s="17" t="s">
        <v>2924</v>
      </c>
      <c r="AD1361" s="17" t="s">
        <v>398</v>
      </c>
      <c r="AE1361" s="17" t="s">
        <v>42</v>
      </c>
      <c r="AF1361" s="17" t="s">
        <v>1146</v>
      </c>
      <c r="AG1361" s="17" t="s">
        <v>1284</v>
      </c>
      <c r="AJ1361" s="17" t="s">
        <v>490</v>
      </c>
      <c r="AK1361" s="17" t="s">
        <v>491</v>
      </c>
      <c r="AO1361" s="17" t="s">
        <v>85</v>
      </c>
      <c r="AP1361" s="18">
        <v>43259</v>
      </c>
      <c r="AQ1361" s="17" t="s">
        <v>22</v>
      </c>
      <c r="AR1361" s="17" t="s">
        <v>47</v>
      </c>
      <c r="AS1361" s="17" t="s">
        <v>47</v>
      </c>
      <c r="AT1361" s="17" t="s">
        <v>161</v>
      </c>
      <c r="AU1361" s="17" t="s">
        <v>162</v>
      </c>
      <c r="AV1361" s="17" t="s">
        <v>162</v>
      </c>
      <c r="AW1361" s="17" t="s">
        <v>48</v>
      </c>
      <c r="AX1361" s="17" t="s">
        <v>696</v>
      </c>
      <c r="BA1361" s="17" t="s">
        <v>696</v>
      </c>
      <c r="BB1361" s="17" t="s">
        <v>51</v>
      </c>
      <c r="BD1361" s="17">
        <v>5</v>
      </c>
      <c r="BE1361" s="17" t="s">
        <v>52</v>
      </c>
      <c r="BF1361" s="17" t="s">
        <v>1147</v>
      </c>
      <c r="BG1361" s="18">
        <v>43517</v>
      </c>
      <c r="BL1361" s="17" t="s">
        <v>1148</v>
      </c>
      <c r="BM1361" s="19" t="s">
        <v>22</v>
      </c>
      <c r="BN1361" s="19">
        <f>P1361*R1361</f>
        <v>10755</v>
      </c>
      <c r="BO1361" s="19" t="str">
        <f>IF(AND(BN1361&gt;120000, P1361&gt;25, X1361&lt;&gt;"WAVE 0"), "yes", "no")</f>
        <v>no</v>
      </c>
      <c r="BP1361" s="17" t="s">
        <v>51</v>
      </c>
    </row>
    <row r="1362" spans="1:68" x14ac:dyDescent="0.25">
      <c r="A1362" s="11" t="s">
        <v>2946</v>
      </c>
      <c r="B1362" s="12" t="s">
        <v>546</v>
      </c>
      <c r="C1362" s="13" t="s">
        <v>14</v>
      </c>
      <c r="D1362" s="12" t="s">
        <v>547</v>
      </c>
      <c r="E1362" s="13" t="s">
        <v>548</v>
      </c>
      <c r="F1362" s="12">
        <v>2019</v>
      </c>
      <c r="G1362" s="13" t="s">
        <v>109</v>
      </c>
      <c r="H1362" s="12" t="s">
        <v>330</v>
      </c>
      <c r="I1362" s="13" t="s">
        <v>18</v>
      </c>
      <c r="J1362" s="12" t="s">
        <v>1547</v>
      </c>
      <c r="K1362" s="13" t="s">
        <v>1548</v>
      </c>
      <c r="L1362" s="12" t="s">
        <v>1549</v>
      </c>
      <c r="M1362" s="13" t="s">
        <v>334</v>
      </c>
      <c r="N1362" s="2" t="s">
        <v>19</v>
      </c>
      <c r="O1362" s="13" t="s">
        <v>20</v>
      </c>
      <c r="P1362" s="14">
        <v>149.38</v>
      </c>
      <c r="Q1362" s="14"/>
      <c r="R1362" s="13">
        <v>0</v>
      </c>
      <c r="S1362" s="15"/>
      <c r="T1362" s="13">
        <v>1</v>
      </c>
      <c r="U1362" s="13"/>
      <c r="V1362" s="16"/>
      <c r="W1362" s="16" t="str">
        <f t="shared" si="21"/>
        <v>PN2214096-1</v>
      </c>
      <c r="X1362" s="17" t="s">
        <v>549</v>
      </c>
      <c r="Z1362" s="17" t="s">
        <v>109</v>
      </c>
      <c r="AB1362" s="17" t="s">
        <v>157</v>
      </c>
      <c r="AC1362" s="17" t="s">
        <v>546</v>
      </c>
      <c r="AD1362" s="17" t="s">
        <v>398</v>
      </c>
      <c r="AE1362" s="17" t="s">
        <v>42</v>
      </c>
      <c r="AF1362" s="17" t="s">
        <v>1146</v>
      </c>
      <c r="AG1362" s="17" t="s">
        <v>1284</v>
      </c>
      <c r="AJ1362" s="17" t="s">
        <v>490</v>
      </c>
      <c r="AK1362" s="17" t="s">
        <v>491</v>
      </c>
      <c r="AO1362" s="17" t="s">
        <v>130</v>
      </c>
      <c r="AP1362" s="18">
        <v>43545</v>
      </c>
      <c r="AQ1362" s="17" t="s">
        <v>22</v>
      </c>
      <c r="AR1362" s="17" t="s">
        <v>47</v>
      </c>
      <c r="AS1362" s="17" t="s">
        <v>47</v>
      </c>
      <c r="AT1362" s="17" t="s">
        <v>161</v>
      </c>
      <c r="AU1362" s="17" t="s">
        <v>162</v>
      </c>
      <c r="AV1362" s="17" t="s">
        <v>162</v>
      </c>
      <c r="AW1362" s="17" t="s">
        <v>48</v>
      </c>
      <c r="AX1362" s="17" t="s">
        <v>696</v>
      </c>
      <c r="BA1362" s="17" t="s">
        <v>696</v>
      </c>
      <c r="BB1362" s="17" t="s">
        <v>51</v>
      </c>
      <c r="BD1362" s="17">
        <v>3</v>
      </c>
      <c r="BE1362" s="17" t="s">
        <v>52</v>
      </c>
      <c r="BF1362" s="17" t="s">
        <v>1147</v>
      </c>
      <c r="BG1362" s="18">
        <v>43517</v>
      </c>
      <c r="BL1362" s="17" t="s">
        <v>1148</v>
      </c>
      <c r="BM1362" s="19" t="s">
        <v>22</v>
      </c>
      <c r="BN1362" s="19">
        <f>P1362*R1362</f>
        <v>0</v>
      </c>
      <c r="BO1362" s="19" t="str">
        <f>IF(AND(BN1362&gt;120000, P1362&gt;25, X1362&lt;&gt;"WAVE 0"), "yes", "no")</f>
        <v>no</v>
      </c>
      <c r="BP1362" s="17" t="s">
        <v>51</v>
      </c>
    </row>
    <row r="1363" spans="1:68" x14ac:dyDescent="0.25">
      <c r="A1363" s="11" t="s">
        <v>2947</v>
      </c>
      <c r="B1363" s="12" t="s">
        <v>2948</v>
      </c>
      <c r="C1363" s="13" t="s">
        <v>57</v>
      </c>
      <c r="D1363" s="12" t="s">
        <v>1621</v>
      </c>
      <c r="E1363" s="13" t="s">
        <v>1622</v>
      </c>
      <c r="F1363" s="12">
        <v>2019</v>
      </c>
      <c r="G1363" s="13" t="s">
        <v>38</v>
      </c>
      <c r="H1363" s="12" t="s">
        <v>330</v>
      </c>
      <c r="I1363" s="13" t="s">
        <v>51</v>
      </c>
      <c r="J1363" s="12" t="s">
        <v>331</v>
      </c>
      <c r="K1363" s="13" t="s">
        <v>332</v>
      </c>
      <c r="L1363" s="12" t="s">
        <v>333</v>
      </c>
      <c r="M1363" s="13" t="s">
        <v>334</v>
      </c>
      <c r="N1363" s="2" t="s">
        <v>64</v>
      </c>
      <c r="O1363" s="13" t="s">
        <v>20</v>
      </c>
      <c r="P1363" s="14">
        <v>14.7</v>
      </c>
      <c r="Q1363" s="14">
        <v>1528.8</v>
      </c>
      <c r="R1363" s="13">
        <v>103</v>
      </c>
      <c r="S1363" s="15">
        <v>0.61538461538461542</v>
      </c>
      <c r="T1363" s="13">
        <v>1</v>
      </c>
      <c r="U1363" s="13">
        <v>3</v>
      </c>
      <c r="V1363" s="16">
        <v>0</v>
      </c>
      <c r="W1363" s="16" t="str">
        <f t="shared" si="21"/>
        <v>PN2214187-6</v>
      </c>
      <c r="Z1363" s="17" t="s">
        <v>38</v>
      </c>
      <c r="AB1363" s="17" t="s">
        <v>458</v>
      </c>
      <c r="AC1363" s="17" t="s">
        <v>2949</v>
      </c>
      <c r="AD1363" s="17" t="s">
        <v>398</v>
      </c>
      <c r="AE1363" s="17" t="s">
        <v>42</v>
      </c>
      <c r="AF1363" s="17" t="s">
        <v>1458</v>
      </c>
      <c r="AG1363" s="17" t="s">
        <v>1284</v>
      </c>
      <c r="AJ1363" s="17" t="s">
        <v>83</v>
      </c>
      <c r="AK1363" s="17" t="s">
        <v>84</v>
      </c>
      <c r="AO1363" s="17" t="s">
        <v>85</v>
      </c>
      <c r="AP1363" s="18">
        <v>43328</v>
      </c>
      <c r="AQ1363" s="17" t="s">
        <v>22</v>
      </c>
      <c r="AR1363" s="17" t="s">
        <v>47</v>
      </c>
      <c r="AS1363" s="17" t="s">
        <v>47</v>
      </c>
      <c r="AT1363" s="17" t="s">
        <v>47</v>
      </c>
      <c r="AU1363" s="17" t="s">
        <v>47</v>
      </c>
      <c r="AV1363" s="17" t="s">
        <v>47</v>
      </c>
      <c r="BE1363" s="17" t="s">
        <v>52</v>
      </c>
      <c r="BI1363" s="3" t="s">
        <v>556</v>
      </c>
      <c r="BK1363" s="3" t="s">
        <v>71</v>
      </c>
      <c r="BM1363" s="19" t="s">
        <v>22</v>
      </c>
      <c r="BN1363" s="19">
        <f>P1363*R1363</f>
        <v>1514.1</v>
      </c>
      <c r="BO1363" s="19" t="str">
        <f>IF(AND(BN1363&gt;120000, P1363&gt;25, X1363&lt;&gt;"WAVE 0"), "yes", "no")</f>
        <v>no</v>
      </c>
      <c r="BP1363" s="17" t="s">
        <v>22</v>
      </c>
    </row>
    <row r="1364" spans="1:68" x14ac:dyDescent="0.25">
      <c r="A1364" s="11" t="s">
        <v>2950</v>
      </c>
      <c r="B1364" s="12" t="s">
        <v>546</v>
      </c>
      <c r="C1364" s="13" t="s">
        <v>14</v>
      </c>
      <c r="D1364" s="12" t="s">
        <v>547</v>
      </c>
      <c r="E1364" s="13" t="s">
        <v>548</v>
      </c>
      <c r="F1364" s="12">
        <v>2019</v>
      </c>
      <c r="G1364" s="13" t="s">
        <v>109</v>
      </c>
      <c r="H1364" s="12" t="s">
        <v>18</v>
      </c>
      <c r="I1364" s="13" t="s">
        <v>51</v>
      </c>
      <c r="J1364" s="12" t="s">
        <v>18</v>
      </c>
      <c r="K1364" s="13" t="s">
        <v>18</v>
      </c>
      <c r="L1364" s="12" t="s">
        <v>18</v>
      </c>
      <c r="M1364" s="13" t="s">
        <v>18</v>
      </c>
      <c r="N1364" s="2" t="s">
        <v>19</v>
      </c>
      <c r="O1364" s="13" t="s">
        <v>20</v>
      </c>
      <c r="P1364" s="14">
        <v>169.98</v>
      </c>
      <c r="Q1364" s="14">
        <v>509.94</v>
      </c>
      <c r="R1364" s="13">
        <v>0</v>
      </c>
      <c r="S1364" s="15">
        <v>0</v>
      </c>
      <c r="T1364" s="13">
        <v>1</v>
      </c>
      <c r="U1364" s="13">
        <v>2</v>
      </c>
      <c r="V1364" s="16">
        <v>0</v>
      </c>
      <c r="W1364" s="16" t="str">
        <f t="shared" si="21"/>
        <v>PN2214204-1</v>
      </c>
      <c r="X1364" s="17" t="s">
        <v>549</v>
      </c>
      <c r="Z1364" s="17" t="s">
        <v>109</v>
      </c>
      <c r="AB1364" s="17" t="s">
        <v>169</v>
      </c>
      <c r="AC1364" s="17" t="s">
        <v>546</v>
      </c>
      <c r="AD1364" s="17" t="s">
        <v>398</v>
      </c>
      <c r="AE1364" s="17" t="s">
        <v>42</v>
      </c>
      <c r="AF1364" s="17" t="s">
        <v>1146</v>
      </c>
      <c r="AG1364" s="17" t="s">
        <v>1284</v>
      </c>
      <c r="AJ1364" s="17" t="s">
        <v>490</v>
      </c>
      <c r="AK1364" s="17" t="s">
        <v>491</v>
      </c>
      <c r="AO1364" s="17" t="s">
        <v>130</v>
      </c>
      <c r="AP1364" s="18">
        <v>43259</v>
      </c>
      <c r="AQ1364" s="17" t="s">
        <v>22</v>
      </c>
      <c r="AR1364" s="17" t="s">
        <v>47</v>
      </c>
      <c r="AS1364" s="17" t="s">
        <v>47</v>
      </c>
      <c r="AT1364" s="17" t="s">
        <v>161</v>
      </c>
      <c r="AU1364" s="17" t="s">
        <v>162</v>
      </c>
      <c r="AV1364" s="17" t="s">
        <v>162</v>
      </c>
      <c r="AW1364" s="17" t="s">
        <v>48</v>
      </c>
      <c r="AX1364" s="17" t="s">
        <v>696</v>
      </c>
      <c r="BA1364" s="17" t="s">
        <v>696</v>
      </c>
      <c r="BB1364" s="17" t="s">
        <v>51</v>
      </c>
      <c r="BD1364" s="17">
        <v>3</v>
      </c>
      <c r="BE1364" s="17" t="s">
        <v>52</v>
      </c>
      <c r="BF1364" s="17" t="s">
        <v>1147</v>
      </c>
      <c r="BG1364" s="18">
        <v>43517</v>
      </c>
      <c r="BL1364" s="17" t="s">
        <v>1148</v>
      </c>
      <c r="BM1364" s="19" t="s">
        <v>22</v>
      </c>
      <c r="BN1364" s="19">
        <f>P1364*R1364</f>
        <v>0</v>
      </c>
      <c r="BO1364" s="19" t="str">
        <f>IF(AND(BN1364&gt;120000, P1364&gt;25, X1364&lt;&gt;"WAVE 0"), "yes", "no")</f>
        <v>no</v>
      </c>
      <c r="BP1364" s="17" t="s">
        <v>51</v>
      </c>
    </row>
    <row r="1365" spans="1:68" x14ac:dyDescent="0.25">
      <c r="A1365" s="11" t="s">
        <v>2951</v>
      </c>
      <c r="B1365" s="12" t="s">
        <v>2952</v>
      </c>
      <c r="C1365" s="13" t="s">
        <v>14</v>
      </c>
      <c r="D1365" s="12" t="s">
        <v>463</v>
      </c>
      <c r="E1365" s="13" t="s">
        <v>464</v>
      </c>
      <c r="F1365" s="12">
        <v>2019</v>
      </c>
      <c r="G1365" s="13" t="s">
        <v>38</v>
      </c>
      <c r="H1365" s="12" t="s">
        <v>330</v>
      </c>
      <c r="I1365" s="13" t="s">
        <v>18</v>
      </c>
      <c r="J1365" s="12" t="s">
        <v>331</v>
      </c>
      <c r="K1365" s="13" t="s">
        <v>332</v>
      </c>
      <c r="L1365" s="12" t="s">
        <v>333</v>
      </c>
      <c r="M1365" s="13" t="s">
        <v>334</v>
      </c>
      <c r="N1365" s="2" t="s">
        <v>19</v>
      </c>
      <c r="O1365" s="13" t="s">
        <v>20</v>
      </c>
      <c r="P1365" s="14">
        <v>58.5</v>
      </c>
      <c r="Q1365" s="14"/>
      <c r="R1365" s="13">
        <v>0</v>
      </c>
      <c r="S1365" s="15"/>
      <c r="T1365" s="13">
        <v>1</v>
      </c>
      <c r="U1365" s="13"/>
      <c r="V1365" s="16"/>
      <c r="W1365" s="16" t="str">
        <f t="shared" si="21"/>
        <v>PN2214244-1</v>
      </c>
      <c r="X1365" s="17" t="s">
        <v>21</v>
      </c>
      <c r="Z1365" s="17" t="s">
        <v>38</v>
      </c>
      <c r="AB1365" s="17" t="s">
        <v>152</v>
      </c>
      <c r="AC1365" s="17" t="s">
        <v>2952</v>
      </c>
      <c r="AD1365" s="17" t="s">
        <v>398</v>
      </c>
      <c r="AE1365" s="17" t="s">
        <v>42</v>
      </c>
      <c r="AF1365" s="17" t="s">
        <v>1146</v>
      </c>
      <c r="AG1365" s="17" t="s">
        <v>1284</v>
      </c>
      <c r="AJ1365" s="17" t="s">
        <v>490</v>
      </c>
      <c r="AK1365" s="17" t="s">
        <v>491</v>
      </c>
      <c r="AO1365" s="17" t="s">
        <v>130</v>
      </c>
      <c r="AP1365" s="18">
        <v>43200</v>
      </c>
      <c r="AQ1365" s="17" t="s">
        <v>22</v>
      </c>
      <c r="AR1365" s="17" t="s">
        <v>47</v>
      </c>
      <c r="AS1365" s="17" t="s">
        <v>47</v>
      </c>
      <c r="AT1365" s="17" t="s">
        <v>161</v>
      </c>
      <c r="AU1365" s="17" t="s">
        <v>162</v>
      </c>
      <c r="AV1365" s="17" t="s">
        <v>162</v>
      </c>
      <c r="AW1365" s="17" t="s">
        <v>266</v>
      </c>
      <c r="AX1365" s="17" t="s">
        <v>744</v>
      </c>
      <c r="BA1365" s="17" t="s">
        <v>551</v>
      </c>
      <c r="BB1365" s="17" t="s">
        <v>51</v>
      </c>
      <c r="BD1365" s="17">
        <v>1</v>
      </c>
      <c r="BE1365" s="17" t="s">
        <v>52</v>
      </c>
      <c r="BF1365" s="17" t="s">
        <v>1159</v>
      </c>
      <c r="BG1365" s="18">
        <v>43861</v>
      </c>
      <c r="BL1365" s="17" t="s">
        <v>1160</v>
      </c>
      <c r="BM1365" s="19" t="s">
        <v>22</v>
      </c>
      <c r="BN1365" s="19">
        <f>P1365*R1365</f>
        <v>0</v>
      </c>
      <c r="BO1365" s="19" t="str">
        <f>IF(AND(BN1365&gt;120000, P1365&gt;25, X1365&lt;&gt;"WAVE 0"), "yes", "no")</f>
        <v>no</v>
      </c>
      <c r="BP1365" s="17" t="s">
        <v>22</v>
      </c>
    </row>
    <row r="1366" spans="1:68" x14ac:dyDescent="0.25">
      <c r="A1366" s="12" t="s">
        <v>2953</v>
      </c>
      <c r="B1366" s="12" t="s">
        <v>2954</v>
      </c>
      <c r="C1366" s="13" t="s">
        <v>14</v>
      </c>
      <c r="D1366" s="12" t="s">
        <v>2637</v>
      </c>
      <c r="E1366" s="13" t="s">
        <v>2638</v>
      </c>
      <c r="F1366" s="12">
        <v>2020</v>
      </c>
      <c r="G1366" s="13" t="s">
        <v>17</v>
      </c>
      <c r="H1366" s="12" t="s">
        <v>330</v>
      </c>
      <c r="I1366" s="13" t="s">
        <v>18</v>
      </c>
      <c r="J1366" s="12" t="s">
        <v>331</v>
      </c>
      <c r="K1366" s="13" t="s">
        <v>332</v>
      </c>
      <c r="L1366" s="12" t="s">
        <v>333</v>
      </c>
      <c r="M1366" s="13" t="s">
        <v>334</v>
      </c>
      <c r="N1366" s="2" t="s">
        <v>19</v>
      </c>
      <c r="O1366" s="13" t="s">
        <v>20</v>
      </c>
      <c r="P1366" s="14"/>
      <c r="Q1366" s="14"/>
      <c r="R1366" s="13">
        <v>0</v>
      </c>
      <c r="S1366" s="15"/>
      <c r="T1366" s="13">
        <v>1</v>
      </c>
      <c r="U1366" s="13"/>
      <c r="V1366" s="16"/>
      <c r="W1366" s="16" t="str">
        <f t="shared" si="21"/>
        <v>PN2214259-2</v>
      </c>
      <c r="Z1366" s="13" t="s">
        <v>17</v>
      </c>
      <c r="AA1366" s="17" t="s">
        <v>22</v>
      </c>
      <c r="AB1366" s="17" t="s">
        <v>22</v>
      </c>
      <c r="AC1366" s="17" t="s">
        <v>22</v>
      </c>
      <c r="AD1366" s="17" t="s">
        <v>22</v>
      </c>
      <c r="AE1366" s="17" t="s">
        <v>22</v>
      </c>
      <c r="AF1366" s="17" t="s">
        <v>22</v>
      </c>
      <c r="AG1366" s="17" t="s">
        <v>22</v>
      </c>
      <c r="AJ1366" s="17" t="s">
        <v>22</v>
      </c>
      <c r="AK1366" s="17" t="s">
        <v>22</v>
      </c>
      <c r="AO1366" s="17" t="s">
        <v>22</v>
      </c>
      <c r="AP1366" s="18" t="s">
        <v>22</v>
      </c>
      <c r="AQ1366" s="17" t="s">
        <v>22</v>
      </c>
      <c r="AR1366" s="17" t="s">
        <v>22</v>
      </c>
      <c r="AS1366" s="17" t="s">
        <v>22</v>
      </c>
      <c r="AT1366" s="17" t="s">
        <v>22</v>
      </c>
      <c r="AU1366" s="17" t="s">
        <v>22</v>
      </c>
      <c r="AV1366" s="17" t="s">
        <v>22</v>
      </c>
      <c r="AW1366" s="17" t="s">
        <v>22</v>
      </c>
      <c r="AX1366" s="17" t="s">
        <v>22</v>
      </c>
      <c r="AY1366" s="17" t="s">
        <v>22</v>
      </c>
      <c r="AZ1366" s="17" t="s">
        <v>22</v>
      </c>
      <c r="BA1366" s="17" t="s">
        <v>22</v>
      </c>
      <c r="BD1366" s="17" t="s">
        <v>22</v>
      </c>
      <c r="BE1366" s="17" t="s">
        <v>22</v>
      </c>
      <c r="BF1366" s="17" t="s">
        <v>22</v>
      </c>
      <c r="BG1366" s="18" t="s">
        <v>22</v>
      </c>
      <c r="BH1366" s="3" t="s">
        <v>22</v>
      </c>
      <c r="BI1366" s="3" t="s">
        <v>22</v>
      </c>
      <c r="BK1366" s="3" t="s">
        <v>22</v>
      </c>
      <c r="BL1366" s="17" t="s">
        <v>22</v>
      </c>
      <c r="BM1366" s="19" t="s">
        <v>22</v>
      </c>
      <c r="BN1366" s="19">
        <f>P1366*R1366</f>
        <v>0</v>
      </c>
      <c r="BO1366" s="19" t="str">
        <f>IF(AND(BN1366&gt;120000, P1366&gt;25, X1366&lt;&gt;"WAVE 0"), "yes", "no")</f>
        <v>no</v>
      </c>
      <c r="BP1366" s="17" t="s">
        <v>22</v>
      </c>
    </row>
    <row r="1367" spans="1:68" x14ac:dyDescent="0.25">
      <c r="A1367" s="12" t="s">
        <v>2955</v>
      </c>
      <c r="B1367" s="12" t="s">
        <v>2956</v>
      </c>
      <c r="C1367" s="13" t="s">
        <v>14</v>
      </c>
      <c r="D1367" s="12" t="s">
        <v>2957</v>
      </c>
      <c r="E1367" s="13" t="s">
        <v>2958</v>
      </c>
      <c r="F1367" s="12">
        <v>2020</v>
      </c>
      <c r="G1367" s="13" t="s">
        <v>109</v>
      </c>
      <c r="H1367" s="12" t="s">
        <v>330</v>
      </c>
      <c r="I1367" s="13" t="s">
        <v>18</v>
      </c>
      <c r="J1367" s="12" t="s">
        <v>331</v>
      </c>
      <c r="K1367" s="13" t="s">
        <v>332</v>
      </c>
      <c r="L1367" s="12" t="s">
        <v>333</v>
      </c>
      <c r="M1367" s="13" t="s">
        <v>334</v>
      </c>
      <c r="N1367" s="2" t="s">
        <v>19</v>
      </c>
      <c r="O1367" s="13" t="s">
        <v>20</v>
      </c>
      <c r="P1367" s="14">
        <v>322</v>
      </c>
      <c r="Q1367" s="14"/>
      <c r="R1367" s="13">
        <v>0</v>
      </c>
      <c r="S1367" s="15"/>
      <c r="T1367" s="13">
        <v>1</v>
      </c>
      <c r="U1367" s="13"/>
      <c r="V1367" s="16"/>
      <c r="W1367" s="16" t="str">
        <f t="shared" si="21"/>
        <v>PN2214273-1</v>
      </c>
      <c r="Z1367" s="17" t="s">
        <v>109</v>
      </c>
      <c r="AB1367" s="17" t="s">
        <v>501</v>
      </c>
      <c r="AC1367" s="17" t="s">
        <v>2956</v>
      </c>
      <c r="AD1367" s="17" t="s">
        <v>398</v>
      </c>
      <c r="AE1367" s="17" t="s">
        <v>42</v>
      </c>
      <c r="AF1367" s="17" t="s">
        <v>1146</v>
      </c>
      <c r="AG1367" s="17" t="s">
        <v>1284</v>
      </c>
      <c r="AJ1367" s="17" t="s">
        <v>490</v>
      </c>
      <c r="AK1367" s="17" t="s">
        <v>491</v>
      </c>
      <c r="AO1367" s="17" t="s">
        <v>85</v>
      </c>
      <c r="AP1367" s="18">
        <v>43545</v>
      </c>
      <c r="AQ1367" s="17" t="s">
        <v>22</v>
      </c>
      <c r="AR1367" s="17" t="s">
        <v>47</v>
      </c>
      <c r="AS1367" s="17" t="s">
        <v>47</v>
      </c>
      <c r="AT1367" s="17" t="s">
        <v>161</v>
      </c>
      <c r="AU1367" s="17" t="s">
        <v>162</v>
      </c>
      <c r="AV1367" s="17" t="s">
        <v>162</v>
      </c>
      <c r="BE1367" s="17" t="s">
        <v>52</v>
      </c>
      <c r="BF1367" s="17" t="s">
        <v>53</v>
      </c>
      <c r="BG1367" s="18" t="s">
        <v>53</v>
      </c>
      <c r="BL1367" s="17" t="s">
        <v>2959</v>
      </c>
      <c r="BM1367" s="19" t="s">
        <v>22</v>
      </c>
      <c r="BN1367" s="19">
        <f>P1367*R1367</f>
        <v>0</v>
      </c>
      <c r="BO1367" s="19" t="str">
        <f>IF(AND(BN1367&gt;120000, P1367&gt;25, X1367&lt;&gt;"WAVE 0"), "yes", "no")</f>
        <v>no</v>
      </c>
      <c r="BP1367" s="17" t="s">
        <v>22</v>
      </c>
    </row>
    <row r="1368" spans="1:68" x14ac:dyDescent="0.25">
      <c r="A1368" s="11" t="s">
        <v>2960</v>
      </c>
      <c r="B1368" s="12" t="s">
        <v>900</v>
      </c>
      <c r="C1368" s="13" t="s">
        <v>14</v>
      </c>
      <c r="D1368" s="12" t="s">
        <v>1597</v>
      </c>
      <c r="E1368" s="13" t="s">
        <v>1598</v>
      </c>
      <c r="F1368" s="12">
        <v>2019</v>
      </c>
      <c r="G1368" s="13" t="s">
        <v>38</v>
      </c>
      <c r="H1368" s="12" t="s">
        <v>330</v>
      </c>
      <c r="I1368" s="13" t="s">
        <v>51</v>
      </c>
      <c r="J1368" s="12" t="s">
        <v>331</v>
      </c>
      <c r="K1368" s="13" t="s">
        <v>332</v>
      </c>
      <c r="L1368" s="12" t="s">
        <v>333</v>
      </c>
      <c r="M1368" s="13" t="s">
        <v>334</v>
      </c>
      <c r="N1368" s="2" t="s">
        <v>19</v>
      </c>
      <c r="O1368" s="13" t="s">
        <v>20</v>
      </c>
      <c r="P1368" s="14">
        <v>178.09559999999999</v>
      </c>
      <c r="Q1368" s="14">
        <v>227423.82</v>
      </c>
      <c r="R1368" s="13">
        <v>1383</v>
      </c>
      <c r="S1368" s="15">
        <v>0.22857142857142856</v>
      </c>
      <c r="T1368" s="13">
        <v>1</v>
      </c>
      <c r="U1368" s="13">
        <v>4</v>
      </c>
      <c r="V1368" s="16">
        <v>783.0853563038371</v>
      </c>
      <c r="W1368" s="16" t="str">
        <f t="shared" si="21"/>
        <v>PN2214338-1</v>
      </c>
      <c r="X1368" s="17" t="s">
        <v>150</v>
      </c>
      <c r="Y1368" s="17" t="s">
        <v>2774</v>
      </c>
      <c r="Z1368" s="17" t="s">
        <v>38</v>
      </c>
      <c r="AA1368" s="17" t="s">
        <v>331</v>
      </c>
      <c r="AB1368" s="17" t="s">
        <v>46</v>
      </c>
      <c r="AC1368" s="17" t="s">
        <v>900</v>
      </c>
      <c r="AD1368" s="17" t="s">
        <v>398</v>
      </c>
      <c r="AE1368" s="17" t="s">
        <v>42</v>
      </c>
      <c r="AF1368" s="17" t="s">
        <v>1146</v>
      </c>
      <c r="AG1368" s="17" t="s">
        <v>1284</v>
      </c>
      <c r="AJ1368" s="17" t="s">
        <v>83</v>
      </c>
      <c r="AK1368" s="17" t="s">
        <v>84</v>
      </c>
      <c r="AO1368" s="17" t="s">
        <v>130</v>
      </c>
      <c r="AP1368" s="18">
        <v>43326</v>
      </c>
      <c r="AQ1368" s="17">
        <v>0</v>
      </c>
      <c r="AR1368" s="17" t="s">
        <v>47</v>
      </c>
      <c r="AS1368" s="17" t="s">
        <v>47</v>
      </c>
      <c r="AT1368" s="17" t="s">
        <v>47</v>
      </c>
      <c r="AU1368" s="17" t="s">
        <v>47</v>
      </c>
      <c r="AV1368" s="17" t="s">
        <v>47</v>
      </c>
      <c r="AW1368" s="17" t="s">
        <v>266</v>
      </c>
      <c r="AX1368" s="17" t="s">
        <v>904</v>
      </c>
      <c r="AZ1368" s="17" t="s">
        <v>269</v>
      </c>
      <c r="BA1368" s="17" t="s">
        <v>906</v>
      </c>
      <c r="BB1368" s="17" t="s">
        <v>51</v>
      </c>
      <c r="BD1368" s="17">
        <v>3</v>
      </c>
      <c r="BE1368" s="17" t="s">
        <v>52</v>
      </c>
      <c r="BF1368" s="17" t="s">
        <v>1602</v>
      </c>
      <c r="BG1368" s="18">
        <v>43891</v>
      </c>
      <c r="BH1368" s="3" t="s">
        <v>556</v>
      </c>
      <c r="BK1368" s="3" t="s">
        <v>1398</v>
      </c>
      <c r="BL1368" s="17" t="s">
        <v>1603</v>
      </c>
      <c r="BM1368" s="19">
        <v>660.98833333333334</v>
      </c>
      <c r="BN1368" s="19">
        <f>P1368*R1368</f>
        <v>246306.21479999999</v>
      </c>
      <c r="BO1368" s="19" t="str">
        <f>IF(AND(BN1368&gt;120000, P1368&gt;25, X1368&lt;&gt;"WAVE 0"), "yes", "no")</f>
        <v>no</v>
      </c>
      <c r="BP1368" s="17" t="s">
        <v>51</v>
      </c>
    </row>
    <row r="1369" spans="1:68" x14ac:dyDescent="0.25">
      <c r="A1369" s="11" t="s">
        <v>2960</v>
      </c>
      <c r="B1369" s="12" t="s">
        <v>900</v>
      </c>
      <c r="C1369" s="13" t="s">
        <v>57</v>
      </c>
      <c r="D1369" s="12" t="s">
        <v>1597</v>
      </c>
      <c r="E1369" s="13" t="s">
        <v>1598</v>
      </c>
      <c r="F1369" s="12">
        <v>2019</v>
      </c>
      <c r="G1369" s="13" t="s">
        <v>38</v>
      </c>
      <c r="H1369" s="12" t="s">
        <v>330</v>
      </c>
      <c r="I1369" s="13" t="s">
        <v>51</v>
      </c>
      <c r="J1369" s="12" t="s">
        <v>331</v>
      </c>
      <c r="K1369" s="13" t="s">
        <v>332</v>
      </c>
      <c r="L1369" s="12" t="s">
        <v>333</v>
      </c>
      <c r="M1369" s="13" t="s">
        <v>334</v>
      </c>
      <c r="N1369" s="2" t="s">
        <v>95</v>
      </c>
      <c r="O1369" s="13" t="s">
        <v>20</v>
      </c>
      <c r="P1369" s="14">
        <v>178.09559999999999</v>
      </c>
      <c r="Q1369" s="14">
        <v>227423.82</v>
      </c>
      <c r="R1369" s="13">
        <v>1383</v>
      </c>
      <c r="S1369" s="15">
        <v>0.22857142857142856</v>
      </c>
      <c r="T1369" s="13">
        <v>1</v>
      </c>
      <c r="U1369" s="13">
        <v>4</v>
      </c>
      <c r="V1369" s="16">
        <v>783.0853563038371</v>
      </c>
      <c r="W1369" s="16" t="str">
        <f t="shared" si="21"/>
        <v>PN2214338-1</v>
      </c>
      <c r="X1369" s="17" t="s">
        <v>150</v>
      </c>
      <c r="Y1369" s="17" t="s">
        <v>2774</v>
      </c>
      <c r="Z1369" s="17" t="s">
        <v>38</v>
      </c>
      <c r="AA1369" s="17" t="s">
        <v>331</v>
      </c>
      <c r="AB1369" s="17" t="s">
        <v>46</v>
      </c>
      <c r="AC1369" s="17" t="s">
        <v>900</v>
      </c>
      <c r="AD1369" s="17" t="s">
        <v>398</v>
      </c>
      <c r="AE1369" s="17" t="s">
        <v>42</v>
      </c>
      <c r="AF1369" s="17" t="s">
        <v>1146</v>
      </c>
      <c r="AG1369" s="17" t="s">
        <v>1284</v>
      </c>
      <c r="AJ1369" s="17" t="s">
        <v>83</v>
      </c>
      <c r="AK1369" s="17" t="s">
        <v>84</v>
      </c>
      <c r="AO1369" s="17" t="s">
        <v>130</v>
      </c>
      <c r="AP1369" s="18">
        <v>43326</v>
      </c>
      <c r="AQ1369" s="17">
        <v>0</v>
      </c>
      <c r="AR1369" s="17" t="s">
        <v>47</v>
      </c>
      <c r="AS1369" s="17" t="s">
        <v>47</v>
      </c>
      <c r="AT1369" s="17" t="s">
        <v>47</v>
      </c>
      <c r="AU1369" s="17" t="s">
        <v>47</v>
      </c>
      <c r="AV1369" s="17" t="s">
        <v>47</v>
      </c>
      <c r="AW1369" s="17" t="s">
        <v>266</v>
      </c>
      <c r="AX1369" s="17" t="s">
        <v>904</v>
      </c>
      <c r="AZ1369" s="17" t="s">
        <v>269</v>
      </c>
      <c r="BA1369" s="17" t="s">
        <v>906</v>
      </c>
      <c r="BB1369" s="17" t="s">
        <v>51</v>
      </c>
      <c r="BD1369" s="17">
        <v>3</v>
      </c>
      <c r="BE1369" s="17" t="s">
        <v>52</v>
      </c>
      <c r="BF1369" s="17" t="s">
        <v>1602</v>
      </c>
      <c r="BG1369" s="18">
        <v>43891</v>
      </c>
      <c r="BH1369" s="3" t="s">
        <v>556</v>
      </c>
      <c r="BK1369" s="3" t="s">
        <v>1398</v>
      </c>
      <c r="BL1369" s="17" t="s">
        <v>1603</v>
      </c>
      <c r="BM1369" s="19">
        <v>660.98833333333334</v>
      </c>
      <c r="BN1369" s="19">
        <f>P1369*R1369</f>
        <v>246306.21479999999</v>
      </c>
      <c r="BO1369" s="19" t="str">
        <f>IF(AND(BN1369&gt;120000, P1369&gt;25, X1369&lt;&gt;"WAVE 0"), "yes", "no")</f>
        <v>no</v>
      </c>
      <c r="BP1369" s="17" t="s">
        <v>51</v>
      </c>
    </row>
    <row r="1370" spans="1:68" x14ac:dyDescent="0.25">
      <c r="A1370" s="11" t="s">
        <v>2961</v>
      </c>
      <c r="B1370" s="12" t="s">
        <v>1431</v>
      </c>
      <c r="C1370" s="13" t="s">
        <v>14</v>
      </c>
      <c r="D1370" s="12" t="s">
        <v>1597</v>
      </c>
      <c r="E1370" s="13" t="s">
        <v>1598</v>
      </c>
      <c r="F1370" s="12">
        <v>2019</v>
      </c>
      <c r="G1370" s="13" t="s">
        <v>38</v>
      </c>
      <c r="H1370" s="12" t="s">
        <v>330</v>
      </c>
      <c r="I1370" s="13" t="s">
        <v>18</v>
      </c>
      <c r="J1370" s="12" t="s">
        <v>331</v>
      </c>
      <c r="K1370" s="13" t="s">
        <v>332</v>
      </c>
      <c r="L1370" s="12" t="s">
        <v>333</v>
      </c>
      <c r="M1370" s="13" t="s">
        <v>334</v>
      </c>
      <c r="N1370" s="2" t="s">
        <v>19</v>
      </c>
      <c r="O1370" s="13" t="s">
        <v>20</v>
      </c>
      <c r="P1370" s="14">
        <v>95.54</v>
      </c>
      <c r="Q1370" s="14"/>
      <c r="R1370" s="13">
        <v>1360</v>
      </c>
      <c r="S1370" s="15"/>
      <c r="T1370" s="13">
        <v>3</v>
      </c>
      <c r="U1370" s="13">
        <v>3</v>
      </c>
      <c r="V1370" s="16"/>
      <c r="W1370" s="16" t="str">
        <f t="shared" si="21"/>
        <v>PN2214338-3</v>
      </c>
      <c r="Z1370" s="13" t="s">
        <v>38</v>
      </c>
      <c r="BN1370" s="19">
        <f>P1370*R1370</f>
        <v>129934.40000000001</v>
      </c>
      <c r="BO1370" s="19" t="str">
        <f>IF(AND(BN1370&gt;120000, P1370&gt;25, X1370&lt;&gt;"WAVE 0"), "yes", "no")</f>
        <v>yes</v>
      </c>
      <c r="BP1370" s="17" t="s">
        <v>51</v>
      </c>
    </row>
    <row r="1371" spans="1:68" x14ac:dyDescent="0.25">
      <c r="A1371" s="11" t="s">
        <v>2962</v>
      </c>
      <c r="B1371" s="12" t="s">
        <v>2963</v>
      </c>
      <c r="C1371" s="13" t="s">
        <v>14</v>
      </c>
      <c r="D1371" s="12" t="s">
        <v>547</v>
      </c>
      <c r="E1371" s="13" t="s">
        <v>548</v>
      </c>
      <c r="F1371" s="12">
        <v>2019</v>
      </c>
      <c r="G1371" s="13" t="s">
        <v>109</v>
      </c>
      <c r="H1371" s="12" t="s">
        <v>330</v>
      </c>
      <c r="I1371" s="13" t="s">
        <v>51</v>
      </c>
      <c r="J1371" s="12" t="s">
        <v>331</v>
      </c>
      <c r="K1371" s="13" t="s">
        <v>332</v>
      </c>
      <c r="L1371" s="12" t="s">
        <v>333</v>
      </c>
      <c r="M1371" s="13" t="s">
        <v>334</v>
      </c>
      <c r="N1371" s="2" t="s">
        <v>19</v>
      </c>
      <c r="O1371" s="13" t="s">
        <v>20</v>
      </c>
      <c r="P1371" s="14">
        <v>762.35</v>
      </c>
      <c r="Q1371" s="14">
        <v>28206.949999999997</v>
      </c>
      <c r="R1371" s="13">
        <v>53</v>
      </c>
      <c r="S1371" s="15">
        <v>1</v>
      </c>
      <c r="T1371" s="13">
        <v>1</v>
      </c>
      <c r="U1371" s="13">
        <v>3</v>
      </c>
      <c r="V1371" s="16">
        <v>0</v>
      </c>
      <c r="W1371" s="16" t="str">
        <f t="shared" si="21"/>
        <v>PN2214819-4</v>
      </c>
      <c r="X1371" s="17" t="s">
        <v>549</v>
      </c>
      <c r="Z1371" s="17" t="s">
        <v>109</v>
      </c>
      <c r="AA1371" s="17" t="s">
        <v>331</v>
      </c>
      <c r="AB1371" s="17" t="s">
        <v>169</v>
      </c>
      <c r="AC1371" s="17" t="s">
        <v>2964</v>
      </c>
      <c r="AD1371" s="17" t="s">
        <v>398</v>
      </c>
      <c r="AE1371" s="17" t="s">
        <v>42</v>
      </c>
      <c r="AF1371" s="17" t="s">
        <v>1146</v>
      </c>
      <c r="AG1371" s="17" t="s">
        <v>1284</v>
      </c>
      <c r="AJ1371" s="17" t="s">
        <v>83</v>
      </c>
      <c r="AK1371" s="17" t="s">
        <v>84</v>
      </c>
      <c r="AO1371" s="17" t="s">
        <v>46</v>
      </c>
      <c r="AP1371" s="18">
        <v>43259</v>
      </c>
      <c r="AQ1371" s="17">
        <v>0</v>
      </c>
      <c r="AR1371" s="17" t="s">
        <v>47</v>
      </c>
      <c r="AS1371" s="17" t="s">
        <v>47</v>
      </c>
      <c r="AT1371" s="17" t="s">
        <v>47</v>
      </c>
      <c r="AU1371" s="17" t="s">
        <v>47</v>
      </c>
      <c r="AV1371" s="17" t="s">
        <v>47</v>
      </c>
      <c r="AW1371" s="17" t="s">
        <v>48</v>
      </c>
      <c r="AX1371" s="17" t="s">
        <v>793</v>
      </c>
      <c r="AY1371" s="17" t="s">
        <v>2242</v>
      </c>
      <c r="AZ1371" s="17" t="s">
        <v>269</v>
      </c>
      <c r="BA1371" s="17" t="s">
        <v>1145</v>
      </c>
      <c r="BB1371" s="17" t="s">
        <v>51</v>
      </c>
      <c r="BD1371" s="17">
        <v>3</v>
      </c>
      <c r="BE1371" s="17" t="s">
        <v>52</v>
      </c>
      <c r="BF1371" s="17" t="s">
        <v>1147</v>
      </c>
      <c r="BG1371" s="18">
        <v>43517</v>
      </c>
      <c r="BL1371" s="17" t="s">
        <v>1148</v>
      </c>
      <c r="BN1371" s="19">
        <f>P1371*R1371</f>
        <v>40404.550000000003</v>
      </c>
      <c r="BO1371" s="19" t="str">
        <f>IF(AND(BN1371&gt;120000, P1371&gt;25, X1371&lt;&gt;"WAVE 0"), "yes", "no")</f>
        <v>no</v>
      </c>
      <c r="BP1371" s="17" t="s">
        <v>51</v>
      </c>
    </row>
    <row r="1372" spans="1:68" x14ac:dyDescent="0.25">
      <c r="A1372" s="11" t="s">
        <v>2965</v>
      </c>
      <c r="B1372" s="12" t="s">
        <v>1003</v>
      </c>
      <c r="C1372" s="13" t="s">
        <v>14</v>
      </c>
      <c r="D1372" s="12" t="s">
        <v>463</v>
      </c>
      <c r="E1372" s="13" t="s">
        <v>464</v>
      </c>
      <c r="F1372" s="12">
        <v>2019</v>
      </c>
      <c r="G1372" s="13" t="s">
        <v>38</v>
      </c>
      <c r="H1372" s="12" t="s">
        <v>330</v>
      </c>
      <c r="I1372" s="13" t="s">
        <v>51</v>
      </c>
      <c r="J1372" s="12" t="s">
        <v>331</v>
      </c>
      <c r="K1372" s="13" t="s">
        <v>332</v>
      </c>
      <c r="L1372" s="12" t="s">
        <v>333</v>
      </c>
      <c r="M1372" s="13" t="s">
        <v>334</v>
      </c>
      <c r="N1372" s="2" t="s">
        <v>19</v>
      </c>
      <c r="O1372" s="13" t="s">
        <v>20</v>
      </c>
      <c r="P1372" s="14">
        <v>497.85</v>
      </c>
      <c r="Q1372" s="14">
        <v>6969.9000000000005</v>
      </c>
      <c r="R1372" s="13">
        <v>0</v>
      </c>
      <c r="S1372" s="15">
        <v>9.0909090909090912E-2</v>
      </c>
      <c r="T1372" s="13">
        <v>1</v>
      </c>
      <c r="U1372" s="13">
        <v>3</v>
      </c>
      <c r="V1372" s="16">
        <v>0</v>
      </c>
      <c r="W1372" s="16" t="str">
        <f t="shared" si="21"/>
        <v>PN2214889-1</v>
      </c>
      <c r="X1372" s="17" t="s">
        <v>21</v>
      </c>
      <c r="Z1372" s="17" t="s">
        <v>38</v>
      </c>
      <c r="AB1372" s="17" t="s">
        <v>169</v>
      </c>
      <c r="AC1372" s="17" t="s">
        <v>1003</v>
      </c>
      <c r="AD1372" s="17" t="s">
        <v>398</v>
      </c>
      <c r="AE1372" s="17" t="s">
        <v>42</v>
      </c>
      <c r="AF1372" s="17" t="s">
        <v>1146</v>
      </c>
      <c r="AG1372" s="17" t="s">
        <v>1284</v>
      </c>
      <c r="AJ1372" s="17" t="s">
        <v>490</v>
      </c>
      <c r="AK1372" s="17" t="s">
        <v>491</v>
      </c>
      <c r="AO1372" s="17" t="s">
        <v>130</v>
      </c>
      <c r="AP1372" s="18">
        <v>43200</v>
      </c>
      <c r="AQ1372" s="17" t="s">
        <v>22</v>
      </c>
      <c r="AR1372" s="17" t="s">
        <v>47</v>
      </c>
      <c r="AS1372" s="17" t="s">
        <v>47</v>
      </c>
      <c r="AT1372" s="17" t="s">
        <v>161</v>
      </c>
      <c r="AU1372" s="17" t="s">
        <v>162</v>
      </c>
      <c r="AV1372" s="17" t="s">
        <v>162</v>
      </c>
      <c r="AW1372" s="17" t="s">
        <v>266</v>
      </c>
      <c r="AX1372" s="17" t="s">
        <v>1828</v>
      </c>
      <c r="BA1372" s="17" t="s">
        <v>1003</v>
      </c>
      <c r="BB1372" s="17" t="s">
        <v>51</v>
      </c>
      <c r="BD1372" s="17">
        <v>3</v>
      </c>
      <c r="BE1372" s="17" t="s">
        <v>52</v>
      </c>
      <c r="BF1372" s="17" t="s">
        <v>1159</v>
      </c>
      <c r="BG1372" s="18">
        <v>43861</v>
      </c>
      <c r="BL1372" s="17" t="s">
        <v>1160</v>
      </c>
      <c r="BM1372" s="19" t="s">
        <v>22</v>
      </c>
      <c r="BN1372" s="19">
        <f>P1372*R1372</f>
        <v>0</v>
      </c>
      <c r="BO1372" s="19" t="str">
        <f>IF(AND(BN1372&gt;120000, P1372&gt;25, X1372&lt;&gt;"WAVE 0"), "yes", "no")</f>
        <v>no</v>
      </c>
      <c r="BP1372" s="17" t="s">
        <v>22</v>
      </c>
    </row>
    <row r="1373" spans="1:68" x14ac:dyDescent="0.25">
      <c r="A1373" s="11" t="s">
        <v>2966</v>
      </c>
      <c r="B1373" s="12" t="s">
        <v>1003</v>
      </c>
      <c r="C1373" s="13" t="s">
        <v>14</v>
      </c>
      <c r="D1373" s="12" t="s">
        <v>463</v>
      </c>
      <c r="E1373" s="13" t="s">
        <v>464</v>
      </c>
      <c r="F1373" s="12">
        <v>2019</v>
      </c>
      <c r="G1373" s="13" t="s">
        <v>38</v>
      </c>
      <c r="H1373" s="12" t="s">
        <v>330</v>
      </c>
      <c r="I1373" s="13" t="s">
        <v>51</v>
      </c>
      <c r="J1373" s="12" t="s">
        <v>331</v>
      </c>
      <c r="K1373" s="13" t="s">
        <v>332</v>
      </c>
      <c r="L1373" s="12" t="s">
        <v>333</v>
      </c>
      <c r="M1373" s="13" t="s">
        <v>334</v>
      </c>
      <c r="N1373" s="2" t="s">
        <v>19</v>
      </c>
      <c r="O1373" s="13" t="s">
        <v>20</v>
      </c>
      <c r="P1373" s="14">
        <v>493.108</v>
      </c>
      <c r="Q1373" s="14">
        <v>4931.08</v>
      </c>
      <c r="R1373" s="13">
        <v>0</v>
      </c>
      <c r="S1373" s="15">
        <v>0</v>
      </c>
      <c r="T1373" s="13">
        <v>1</v>
      </c>
      <c r="U1373" s="13">
        <v>2</v>
      </c>
      <c r="V1373" s="16">
        <v>0</v>
      </c>
      <c r="W1373" s="16" t="str">
        <f t="shared" si="21"/>
        <v>PN2214889-2</v>
      </c>
      <c r="X1373" s="17" t="s">
        <v>21</v>
      </c>
      <c r="Z1373" s="17" t="s">
        <v>38</v>
      </c>
      <c r="AB1373" s="17" t="s">
        <v>169</v>
      </c>
      <c r="AC1373" s="17" t="s">
        <v>1003</v>
      </c>
      <c r="AD1373" s="17" t="s">
        <v>398</v>
      </c>
      <c r="AE1373" s="17" t="s">
        <v>42</v>
      </c>
      <c r="AF1373" s="17" t="s">
        <v>1458</v>
      </c>
      <c r="AG1373" s="17" t="s">
        <v>1284</v>
      </c>
      <c r="AJ1373" s="17" t="s">
        <v>490</v>
      </c>
      <c r="AK1373" s="17" t="s">
        <v>491</v>
      </c>
      <c r="AO1373" s="17" t="s">
        <v>130</v>
      </c>
      <c r="AP1373" s="18">
        <v>43200</v>
      </c>
      <c r="AQ1373" s="17" t="s">
        <v>22</v>
      </c>
      <c r="AR1373" s="17" t="s">
        <v>47</v>
      </c>
      <c r="AS1373" s="17" t="s">
        <v>47</v>
      </c>
      <c r="AT1373" s="17" t="s">
        <v>161</v>
      </c>
      <c r="AU1373" s="17" t="s">
        <v>162</v>
      </c>
      <c r="AV1373" s="17" t="s">
        <v>162</v>
      </c>
      <c r="AW1373" s="17" t="s">
        <v>266</v>
      </c>
      <c r="AX1373" s="17" t="s">
        <v>1828</v>
      </c>
      <c r="BA1373" s="17" t="s">
        <v>1003</v>
      </c>
      <c r="BB1373" s="17" t="s">
        <v>51</v>
      </c>
      <c r="BD1373" s="17">
        <v>3</v>
      </c>
      <c r="BE1373" s="17" t="s">
        <v>52</v>
      </c>
      <c r="BF1373" s="17" t="s">
        <v>1159</v>
      </c>
      <c r="BG1373" s="18">
        <v>43861</v>
      </c>
      <c r="BL1373" s="17" t="s">
        <v>1160</v>
      </c>
      <c r="BM1373" s="19" t="s">
        <v>22</v>
      </c>
      <c r="BN1373" s="19">
        <f>P1373*R1373</f>
        <v>0</v>
      </c>
      <c r="BO1373" s="19" t="str">
        <f>IF(AND(BN1373&gt;120000, P1373&gt;25, X1373&lt;&gt;"WAVE 0"), "yes", "no")</f>
        <v>no</v>
      </c>
      <c r="BP1373" s="17" t="s">
        <v>22</v>
      </c>
    </row>
    <row r="1374" spans="1:68" x14ac:dyDescent="0.25">
      <c r="A1374" s="11" t="s">
        <v>2967</v>
      </c>
      <c r="B1374" s="12" t="s">
        <v>1003</v>
      </c>
      <c r="C1374" s="13" t="s">
        <v>14</v>
      </c>
      <c r="D1374" s="12" t="s">
        <v>463</v>
      </c>
      <c r="E1374" s="13" t="s">
        <v>464</v>
      </c>
      <c r="F1374" s="12">
        <v>2019</v>
      </c>
      <c r="G1374" s="13" t="s">
        <v>38</v>
      </c>
      <c r="H1374" s="12" t="s">
        <v>330</v>
      </c>
      <c r="I1374" s="13" t="s">
        <v>51</v>
      </c>
      <c r="J1374" s="12" t="s">
        <v>331</v>
      </c>
      <c r="K1374" s="13" t="s">
        <v>332</v>
      </c>
      <c r="L1374" s="12" t="s">
        <v>333</v>
      </c>
      <c r="M1374" s="13" t="s">
        <v>334</v>
      </c>
      <c r="N1374" s="2" t="s">
        <v>19</v>
      </c>
      <c r="O1374" s="13" t="s">
        <v>20</v>
      </c>
      <c r="P1374" s="14">
        <v>357.61</v>
      </c>
      <c r="Q1374" s="14">
        <v>1072.83</v>
      </c>
      <c r="R1374" s="13">
        <v>0</v>
      </c>
      <c r="S1374" s="15">
        <v>0</v>
      </c>
      <c r="T1374" s="13">
        <v>1</v>
      </c>
      <c r="U1374" s="13">
        <v>2</v>
      </c>
      <c r="V1374" s="16">
        <v>0</v>
      </c>
      <c r="W1374" s="16" t="str">
        <f t="shared" si="21"/>
        <v>PN2214892-2</v>
      </c>
      <c r="X1374" s="17" t="s">
        <v>21</v>
      </c>
      <c r="Z1374" s="17" t="s">
        <v>38</v>
      </c>
      <c r="AB1374" s="17" t="s">
        <v>46</v>
      </c>
      <c r="AC1374" s="17" t="s">
        <v>1003</v>
      </c>
      <c r="AD1374" s="17" t="s">
        <v>398</v>
      </c>
      <c r="AE1374" s="17" t="s">
        <v>42</v>
      </c>
      <c r="AF1374" s="17" t="s">
        <v>1458</v>
      </c>
      <c r="AG1374" s="17" t="s">
        <v>1284</v>
      </c>
      <c r="AJ1374" s="17" t="s">
        <v>490</v>
      </c>
      <c r="AK1374" s="17" t="s">
        <v>491</v>
      </c>
      <c r="AO1374" s="17" t="s">
        <v>130</v>
      </c>
      <c r="AP1374" s="18">
        <v>43200</v>
      </c>
      <c r="AQ1374" s="17" t="s">
        <v>22</v>
      </c>
      <c r="AR1374" s="17" t="s">
        <v>47</v>
      </c>
      <c r="AS1374" s="17" t="s">
        <v>47</v>
      </c>
      <c r="AT1374" s="17" t="s">
        <v>161</v>
      </c>
      <c r="AU1374" s="17" t="s">
        <v>162</v>
      </c>
      <c r="AV1374" s="17" t="s">
        <v>162</v>
      </c>
      <c r="AW1374" s="17" t="s">
        <v>266</v>
      </c>
      <c r="AX1374" s="17" t="s">
        <v>1828</v>
      </c>
      <c r="BA1374" s="17" t="s">
        <v>1003</v>
      </c>
      <c r="BB1374" s="17" t="s">
        <v>51</v>
      </c>
      <c r="BD1374" s="17">
        <v>3</v>
      </c>
      <c r="BE1374" s="17" t="s">
        <v>52</v>
      </c>
      <c r="BF1374" s="17" t="s">
        <v>1159</v>
      </c>
      <c r="BG1374" s="18">
        <v>43861</v>
      </c>
      <c r="BL1374" s="17" t="s">
        <v>1160</v>
      </c>
      <c r="BM1374" s="19" t="s">
        <v>22</v>
      </c>
      <c r="BN1374" s="19">
        <f>P1374*R1374</f>
        <v>0</v>
      </c>
      <c r="BO1374" s="19" t="str">
        <f>IF(AND(BN1374&gt;120000, P1374&gt;25, X1374&lt;&gt;"WAVE 0"), "yes", "no")</f>
        <v>no</v>
      </c>
      <c r="BP1374" s="17" t="s">
        <v>22</v>
      </c>
    </row>
    <row r="1375" spans="1:68" x14ac:dyDescent="0.25">
      <c r="A1375" s="11" t="s">
        <v>2968</v>
      </c>
      <c r="B1375" s="12" t="s">
        <v>546</v>
      </c>
      <c r="C1375" s="13" t="s">
        <v>14</v>
      </c>
      <c r="D1375" s="12" t="s">
        <v>547</v>
      </c>
      <c r="E1375" s="13" t="s">
        <v>548</v>
      </c>
      <c r="F1375" s="12">
        <v>2019</v>
      </c>
      <c r="G1375" s="13" t="s">
        <v>109</v>
      </c>
      <c r="H1375" s="12" t="s">
        <v>330</v>
      </c>
      <c r="I1375" s="13" t="s">
        <v>51</v>
      </c>
      <c r="J1375" s="12" t="s">
        <v>331</v>
      </c>
      <c r="K1375" s="13" t="s">
        <v>332</v>
      </c>
      <c r="L1375" s="12" t="s">
        <v>333</v>
      </c>
      <c r="M1375" s="13" t="s">
        <v>334</v>
      </c>
      <c r="N1375" s="2" t="s">
        <v>19</v>
      </c>
      <c r="O1375" s="13" t="s">
        <v>20</v>
      </c>
      <c r="P1375" s="14">
        <v>113.32</v>
      </c>
      <c r="Q1375" s="14">
        <v>4759.4400000000005</v>
      </c>
      <c r="R1375" s="13">
        <v>46</v>
      </c>
      <c r="S1375" s="15">
        <v>1</v>
      </c>
      <c r="T1375" s="13">
        <v>1</v>
      </c>
      <c r="U1375" s="13">
        <v>0</v>
      </c>
      <c r="V1375" s="16">
        <v>0</v>
      </c>
      <c r="W1375" s="16" t="str">
        <f t="shared" si="21"/>
        <v>PN2214894-1</v>
      </c>
      <c r="X1375" s="17" t="s">
        <v>549</v>
      </c>
      <c r="Z1375" s="17" t="s">
        <v>109</v>
      </c>
      <c r="AB1375" s="17" t="s">
        <v>46</v>
      </c>
      <c r="AC1375" s="17" t="s">
        <v>546</v>
      </c>
      <c r="AD1375" s="17" t="s">
        <v>398</v>
      </c>
      <c r="AE1375" s="17" t="s">
        <v>42</v>
      </c>
      <c r="AF1375" s="17" t="s">
        <v>1146</v>
      </c>
      <c r="AG1375" s="17" t="s">
        <v>1284</v>
      </c>
      <c r="AJ1375" s="17" t="s">
        <v>490</v>
      </c>
      <c r="AK1375" s="17" t="s">
        <v>491</v>
      </c>
      <c r="AO1375" s="17" t="s">
        <v>130</v>
      </c>
      <c r="AP1375" s="18">
        <v>43209</v>
      </c>
      <c r="AQ1375" s="17" t="s">
        <v>22</v>
      </c>
      <c r="AR1375" s="17" t="s">
        <v>47</v>
      </c>
      <c r="AS1375" s="17" t="s">
        <v>47</v>
      </c>
      <c r="AT1375" s="17" t="s">
        <v>161</v>
      </c>
      <c r="AU1375" s="17" t="s">
        <v>162</v>
      </c>
      <c r="AV1375" s="17" t="s">
        <v>162</v>
      </c>
      <c r="AW1375" s="17" t="s">
        <v>48</v>
      </c>
      <c r="AX1375" s="17" t="s">
        <v>696</v>
      </c>
      <c r="BA1375" s="17" t="s">
        <v>696</v>
      </c>
      <c r="BB1375" s="17" t="s">
        <v>51</v>
      </c>
      <c r="BD1375" s="17">
        <v>5</v>
      </c>
      <c r="BE1375" s="17" t="s">
        <v>52</v>
      </c>
      <c r="BF1375" s="17" t="s">
        <v>1147</v>
      </c>
      <c r="BG1375" s="18">
        <v>43517</v>
      </c>
      <c r="BL1375" s="17" t="s">
        <v>1148</v>
      </c>
      <c r="BM1375" s="19" t="s">
        <v>22</v>
      </c>
      <c r="BN1375" s="19">
        <f>P1375*R1375</f>
        <v>5212.7199999999993</v>
      </c>
      <c r="BO1375" s="19" t="str">
        <f>IF(AND(BN1375&gt;120000, P1375&gt;25, X1375&lt;&gt;"WAVE 0"), "yes", "no")</f>
        <v>no</v>
      </c>
      <c r="BP1375" s="17" t="s">
        <v>51</v>
      </c>
    </row>
    <row r="1376" spans="1:68" x14ac:dyDescent="0.25">
      <c r="A1376" s="11" t="s">
        <v>2969</v>
      </c>
      <c r="B1376" s="12" t="s">
        <v>2970</v>
      </c>
      <c r="C1376" s="13" t="s">
        <v>14</v>
      </c>
      <c r="D1376" s="12" t="s">
        <v>547</v>
      </c>
      <c r="E1376" s="13" t="s">
        <v>548</v>
      </c>
      <c r="F1376" s="12">
        <v>2019</v>
      </c>
      <c r="G1376" s="13" t="s">
        <v>109</v>
      </c>
      <c r="H1376" s="12" t="s">
        <v>18</v>
      </c>
      <c r="I1376" s="13" t="s">
        <v>18</v>
      </c>
      <c r="J1376" s="12" t="s">
        <v>18</v>
      </c>
      <c r="K1376" s="13" t="s">
        <v>18</v>
      </c>
      <c r="L1376" s="12" t="s">
        <v>18</v>
      </c>
      <c r="M1376" s="13" t="s">
        <v>18</v>
      </c>
      <c r="N1376" s="2" t="s">
        <v>19</v>
      </c>
      <c r="O1376" s="13" t="s">
        <v>20</v>
      </c>
      <c r="P1376" s="14">
        <v>168.3</v>
      </c>
      <c r="Q1376" s="14"/>
      <c r="R1376" s="13">
        <v>0</v>
      </c>
      <c r="S1376" s="15"/>
      <c r="T1376" s="13">
        <v>1</v>
      </c>
      <c r="U1376" s="13"/>
      <c r="V1376" s="16"/>
      <c r="W1376" s="16" t="str">
        <f t="shared" si="21"/>
        <v>PN2215117-1</v>
      </c>
      <c r="X1376" s="17" t="s">
        <v>549</v>
      </c>
      <c r="Z1376" s="13" t="s">
        <v>109</v>
      </c>
      <c r="AA1376" s="17" t="s">
        <v>22</v>
      </c>
      <c r="AB1376" s="17" t="s">
        <v>22</v>
      </c>
      <c r="AC1376" s="17" t="s">
        <v>22</v>
      </c>
      <c r="AD1376" s="17" t="s">
        <v>22</v>
      </c>
      <c r="AE1376" s="17" t="s">
        <v>22</v>
      </c>
      <c r="AF1376" s="17" t="s">
        <v>22</v>
      </c>
      <c r="AG1376" s="17" t="s">
        <v>22</v>
      </c>
      <c r="AJ1376" s="17" t="s">
        <v>22</v>
      </c>
      <c r="AK1376" s="17" t="s">
        <v>22</v>
      </c>
      <c r="AO1376" s="17" t="s">
        <v>22</v>
      </c>
      <c r="AP1376" s="18" t="s">
        <v>22</v>
      </c>
      <c r="AQ1376" s="17" t="s">
        <v>22</v>
      </c>
      <c r="AR1376" s="17" t="s">
        <v>22</v>
      </c>
      <c r="AS1376" s="17" t="s">
        <v>22</v>
      </c>
      <c r="AT1376" s="17" t="s">
        <v>22</v>
      </c>
      <c r="AU1376" s="17" t="s">
        <v>22</v>
      </c>
      <c r="AV1376" s="17" t="s">
        <v>22</v>
      </c>
      <c r="AW1376" s="17" t="s">
        <v>22</v>
      </c>
      <c r="AX1376" s="17" t="s">
        <v>22</v>
      </c>
      <c r="AY1376" s="17" t="s">
        <v>22</v>
      </c>
      <c r="AZ1376" s="17" t="s">
        <v>22</v>
      </c>
      <c r="BA1376" s="17" t="s">
        <v>22</v>
      </c>
      <c r="BD1376" s="17" t="s">
        <v>22</v>
      </c>
      <c r="BE1376" s="17" t="s">
        <v>22</v>
      </c>
      <c r="BF1376" s="17" t="s">
        <v>22</v>
      </c>
      <c r="BG1376" s="18" t="s">
        <v>22</v>
      </c>
      <c r="BH1376" s="3" t="s">
        <v>22</v>
      </c>
      <c r="BI1376" s="3" t="s">
        <v>22</v>
      </c>
      <c r="BK1376" s="3" t="s">
        <v>22</v>
      </c>
      <c r="BL1376" s="17" t="s">
        <v>22</v>
      </c>
      <c r="BM1376" s="19" t="s">
        <v>22</v>
      </c>
      <c r="BN1376" s="19">
        <f>P1376*R1376</f>
        <v>0</v>
      </c>
      <c r="BO1376" s="19" t="str">
        <f>IF(AND(BN1376&gt;120000, P1376&gt;25, X1376&lt;&gt;"WAVE 0"), "yes", "no")</f>
        <v>no</v>
      </c>
      <c r="BP1376" s="17" t="s">
        <v>22</v>
      </c>
    </row>
    <row r="1377" spans="1:68" x14ac:dyDescent="0.25">
      <c r="A1377" s="11" t="s">
        <v>2971</v>
      </c>
      <c r="B1377" s="12" t="s">
        <v>2972</v>
      </c>
      <c r="C1377" s="13" t="s">
        <v>14</v>
      </c>
      <c r="D1377" s="12" t="s">
        <v>547</v>
      </c>
      <c r="E1377" s="13" t="s">
        <v>548</v>
      </c>
      <c r="F1377" s="12">
        <v>2019</v>
      </c>
      <c r="G1377" s="13" t="s">
        <v>109</v>
      </c>
      <c r="H1377" s="12" t="s">
        <v>330</v>
      </c>
      <c r="I1377" s="13" t="s">
        <v>51</v>
      </c>
      <c r="J1377" s="12" t="s">
        <v>331</v>
      </c>
      <c r="K1377" s="13" t="s">
        <v>332</v>
      </c>
      <c r="L1377" s="12" t="s">
        <v>333</v>
      </c>
      <c r="M1377" s="13" t="s">
        <v>334</v>
      </c>
      <c r="N1377" s="2" t="s">
        <v>19</v>
      </c>
      <c r="O1377" s="13" t="s">
        <v>20</v>
      </c>
      <c r="P1377" s="14">
        <v>467.5</v>
      </c>
      <c r="Q1377" s="14">
        <v>875.68</v>
      </c>
      <c r="R1377" s="13">
        <v>0</v>
      </c>
      <c r="S1377" s="15">
        <v>1</v>
      </c>
      <c r="T1377" s="13">
        <v>2</v>
      </c>
      <c r="U1377" s="13"/>
      <c r="V1377" s="16">
        <v>0</v>
      </c>
      <c r="W1377" s="16" t="str">
        <f t="shared" si="21"/>
        <v>PN2215119-1</v>
      </c>
      <c r="X1377" s="17" t="s">
        <v>549</v>
      </c>
      <c r="Z1377" s="13" t="s">
        <v>109</v>
      </c>
      <c r="AA1377" s="17" t="s">
        <v>22</v>
      </c>
      <c r="AB1377" s="17" t="s">
        <v>22</v>
      </c>
      <c r="AC1377" s="17" t="s">
        <v>22</v>
      </c>
      <c r="AD1377" s="17" t="s">
        <v>22</v>
      </c>
      <c r="AE1377" s="17" t="s">
        <v>22</v>
      </c>
      <c r="AF1377" s="17" t="s">
        <v>22</v>
      </c>
      <c r="AG1377" s="17" t="s">
        <v>22</v>
      </c>
      <c r="AJ1377" s="17" t="s">
        <v>22</v>
      </c>
      <c r="AK1377" s="17" t="s">
        <v>22</v>
      </c>
      <c r="AO1377" s="17" t="s">
        <v>22</v>
      </c>
      <c r="AP1377" s="18" t="s">
        <v>22</v>
      </c>
      <c r="AQ1377" s="17" t="s">
        <v>22</v>
      </c>
      <c r="AR1377" s="17" t="s">
        <v>22</v>
      </c>
      <c r="AS1377" s="17" t="s">
        <v>22</v>
      </c>
      <c r="AT1377" s="17" t="s">
        <v>22</v>
      </c>
      <c r="AU1377" s="17" t="s">
        <v>22</v>
      </c>
      <c r="AV1377" s="17" t="s">
        <v>22</v>
      </c>
      <c r="AW1377" s="17" t="s">
        <v>22</v>
      </c>
      <c r="AX1377" s="17" t="s">
        <v>22</v>
      </c>
      <c r="AY1377" s="17" t="s">
        <v>22</v>
      </c>
      <c r="AZ1377" s="17" t="s">
        <v>22</v>
      </c>
      <c r="BA1377" s="17" t="s">
        <v>22</v>
      </c>
      <c r="BD1377" s="17" t="s">
        <v>22</v>
      </c>
      <c r="BE1377" s="17" t="s">
        <v>22</v>
      </c>
      <c r="BF1377" s="17" t="s">
        <v>22</v>
      </c>
      <c r="BG1377" s="18" t="s">
        <v>22</v>
      </c>
      <c r="BH1377" s="3" t="s">
        <v>22</v>
      </c>
      <c r="BI1377" s="3" t="s">
        <v>22</v>
      </c>
      <c r="BK1377" s="3" t="s">
        <v>22</v>
      </c>
      <c r="BL1377" s="17" t="s">
        <v>22</v>
      </c>
      <c r="BM1377" s="19" t="s">
        <v>22</v>
      </c>
      <c r="BN1377" s="19">
        <f>P1377*R1377</f>
        <v>0</v>
      </c>
      <c r="BO1377" s="19" t="str">
        <f>IF(AND(BN1377&gt;120000, P1377&gt;25, X1377&lt;&gt;"WAVE 0"), "yes", "no")</f>
        <v>no</v>
      </c>
      <c r="BP1377" s="17" t="s">
        <v>22</v>
      </c>
    </row>
    <row r="1378" spans="1:68" x14ac:dyDescent="0.25">
      <c r="A1378" s="11" t="s">
        <v>2973</v>
      </c>
      <c r="B1378" s="12" t="s">
        <v>546</v>
      </c>
      <c r="C1378" s="13" t="s">
        <v>14</v>
      </c>
      <c r="D1378" s="12" t="s">
        <v>547</v>
      </c>
      <c r="E1378" s="13" t="s">
        <v>548</v>
      </c>
      <c r="F1378" s="12">
        <v>2019</v>
      </c>
      <c r="G1378" s="13" t="s">
        <v>109</v>
      </c>
      <c r="H1378" s="12" t="s">
        <v>18</v>
      </c>
      <c r="I1378" s="13" t="s">
        <v>18</v>
      </c>
      <c r="J1378" s="12" t="s">
        <v>18</v>
      </c>
      <c r="K1378" s="13" t="s">
        <v>18</v>
      </c>
      <c r="L1378" s="12" t="s">
        <v>18</v>
      </c>
      <c r="M1378" s="13" t="s">
        <v>18</v>
      </c>
      <c r="N1378" s="2" t="s">
        <v>19</v>
      </c>
      <c r="O1378" s="13" t="s">
        <v>20</v>
      </c>
      <c r="P1378" s="14">
        <v>255</v>
      </c>
      <c r="Q1378" s="14"/>
      <c r="R1378" s="13">
        <v>0</v>
      </c>
      <c r="S1378" s="15"/>
      <c r="T1378" s="13">
        <v>1</v>
      </c>
      <c r="U1378" s="13"/>
      <c r="V1378" s="16"/>
      <c r="W1378" s="16" t="str">
        <f t="shared" si="21"/>
        <v>PN2215149-1</v>
      </c>
      <c r="X1378" s="17" t="s">
        <v>549</v>
      </c>
      <c r="Z1378" s="13" t="s">
        <v>109</v>
      </c>
      <c r="AA1378" s="17" t="s">
        <v>22</v>
      </c>
      <c r="AB1378" s="17" t="s">
        <v>22</v>
      </c>
      <c r="AC1378" s="17" t="s">
        <v>22</v>
      </c>
      <c r="AD1378" s="17" t="s">
        <v>22</v>
      </c>
      <c r="AE1378" s="17" t="s">
        <v>22</v>
      </c>
      <c r="AF1378" s="17" t="s">
        <v>22</v>
      </c>
      <c r="AG1378" s="17" t="s">
        <v>22</v>
      </c>
      <c r="AJ1378" s="17" t="s">
        <v>22</v>
      </c>
      <c r="AK1378" s="17" t="s">
        <v>22</v>
      </c>
      <c r="AO1378" s="17" t="s">
        <v>22</v>
      </c>
      <c r="AP1378" s="18" t="s">
        <v>22</v>
      </c>
      <c r="AQ1378" s="17" t="s">
        <v>22</v>
      </c>
      <c r="AR1378" s="17" t="s">
        <v>22</v>
      </c>
      <c r="AS1378" s="17" t="s">
        <v>22</v>
      </c>
      <c r="AT1378" s="17" t="s">
        <v>22</v>
      </c>
      <c r="AU1378" s="17" t="s">
        <v>22</v>
      </c>
      <c r="AV1378" s="17" t="s">
        <v>22</v>
      </c>
      <c r="AW1378" s="17" t="s">
        <v>22</v>
      </c>
      <c r="AX1378" s="17" t="s">
        <v>22</v>
      </c>
      <c r="AY1378" s="17" t="s">
        <v>22</v>
      </c>
      <c r="AZ1378" s="17" t="s">
        <v>22</v>
      </c>
      <c r="BA1378" s="17" t="s">
        <v>22</v>
      </c>
      <c r="BD1378" s="17" t="s">
        <v>22</v>
      </c>
      <c r="BE1378" s="17" t="s">
        <v>22</v>
      </c>
      <c r="BF1378" s="17" t="s">
        <v>22</v>
      </c>
      <c r="BG1378" s="18" t="s">
        <v>22</v>
      </c>
      <c r="BH1378" s="3" t="s">
        <v>22</v>
      </c>
      <c r="BI1378" s="3" t="s">
        <v>22</v>
      </c>
      <c r="BK1378" s="3" t="s">
        <v>22</v>
      </c>
      <c r="BL1378" s="17" t="s">
        <v>22</v>
      </c>
      <c r="BM1378" s="19" t="s">
        <v>22</v>
      </c>
      <c r="BN1378" s="19">
        <f>P1378*R1378</f>
        <v>0</v>
      </c>
      <c r="BO1378" s="19" t="str">
        <f>IF(AND(BN1378&gt;120000, P1378&gt;25, X1378&lt;&gt;"WAVE 0"), "yes", "no")</f>
        <v>no</v>
      </c>
      <c r="BP1378" s="17" t="s">
        <v>22</v>
      </c>
    </row>
    <row r="1379" spans="1:68" x14ac:dyDescent="0.25">
      <c r="A1379" s="11" t="s">
        <v>2974</v>
      </c>
      <c r="B1379" s="12" t="s">
        <v>2975</v>
      </c>
      <c r="C1379" s="13" t="s">
        <v>14</v>
      </c>
      <c r="D1379" s="12" t="s">
        <v>1351</v>
      </c>
      <c r="E1379" s="13" t="s">
        <v>1352</v>
      </c>
      <c r="F1379" s="12">
        <v>2019</v>
      </c>
      <c r="G1379" s="13" t="s">
        <v>17</v>
      </c>
      <c r="H1379" s="12" t="s">
        <v>330</v>
      </c>
      <c r="I1379" s="13" t="s">
        <v>18</v>
      </c>
      <c r="J1379" s="12" t="s">
        <v>331</v>
      </c>
      <c r="K1379" s="13" t="s">
        <v>332</v>
      </c>
      <c r="L1379" s="12" t="s">
        <v>333</v>
      </c>
      <c r="M1379" s="13" t="s">
        <v>334</v>
      </c>
      <c r="N1379" s="2" t="s">
        <v>19</v>
      </c>
      <c r="O1379" s="13" t="s">
        <v>20</v>
      </c>
      <c r="P1379" s="14">
        <v>46.06</v>
      </c>
      <c r="Q1379" s="14">
        <v>22149.58</v>
      </c>
      <c r="R1379" s="13">
        <v>467</v>
      </c>
      <c r="S1379" s="15">
        <v>0.8571428571428571</v>
      </c>
      <c r="T1379" s="13">
        <v>1</v>
      </c>
      <c r="U1379" s="13">
        <v>0</v>
      </c>
      <c r="V1379" s="16">
        <v>0</v>
      </c>
      <c r="W1379" s="16" t="str">
        <f t="shared" si="21"/>
        <v>PN2215156-1</v>
      </c>
      <c r="X1379" s="17" t="s">
        <v>21</v>
      </c>
      <c r="Z1379" s="17" t="s">
        <v>17</v>
      </c>
      <c r="AB1379" s="17" t="s">
        <v>501</v>
      </c>
      <c r="AC1379" s="17" t="s">
        <v>2976</v>
      </c>
      <c r="AD1379" s="17" t="s">
        <v>398</v>
      </c>
      <c r="AE1379" s="17" t="s">
        <v>42</v>
      </c>
      <c r="AF1379" s="17" t="s">
        <v>1146</v>
      </c>
      <c r="AG1379" s="17" t="s">
        <v>1284</v>
      </c>
      <c r="AJ1379" s="17" t="s">
        <v>83</v>
      </c>
      <c r="AK1379" s="17" t="s">
        <v>84</v>
      </c>
      <c r="AO1379" s="17" t="s">
        <v>130</v>
      </c>
      <c r="AP1379" s="18">
        <v>43545</v>
      </c>
      <c r="AQ1379" s="17" t="s">
        <v>22</v>
      </c>
      <c r="AR1379" s="17" t="s">
        <v>47</v>
      </c>
      <c r="AS1379" s="17" t="s">
        <v>47</v>
      </c>
      <c r="AT1379" s="17" t="s">
        <v>47</v>
      </c>
      <c r="AU1379" s="17" t="s">
        <v>47</v>
      </c>
      <c r="AV1379" s="17" t="s">
        <v>47</v>
      </c>
      <c r="AW1379" s="17" t="s">
        <v>48</v>
      </c>
      <c r="AX1379" s="17" t="s">
        <v>2416</v>
      </c>
      <c r="AY1379" s="17" t="s">
        <v>276</v>
      </c>
      <c r="AZ1379" s="17" t="s">
        <v>2977</v>
      </c>
      <c r="BA1379" s="17" t="s">
        <v>1350</v>
      </c>
      <c r="BB1379" s="17" t="s">
        <v>51</v>
      </c>
      <c r="BD1379" s="17">
        <v>3</v>
      </c>
      <c r="BE1379" s="17" t="s">
        <v>52</v>
      </c>
      <c r="BF1379" s="17" t="s">
        <v>53</v>
      </c>
      <c r="BG1379" s="18" t="s">
        <v>53</v>
      </c>
      <c r="BL1379" s="17" t="s">
        <v>1616</v>
      </c>
      <c r="BM1379" s="19" t="s">
        <v>22</v>
      </c>
      <c r="BN1379" s="19">
        <f>P1379*R1379</f>
        <v>21510.02</v>
      </c>
      <c r="BO1379" s="19" t="str">
        <f>IF(AND(BN1379&gt;120000, P1379&gt;25, X1379&lt;&gt;"WAVE 0"), "yes", "no")</f>
        <v>no</v>
      </c>
      <c r="BP1379" s="17" t="s">
        <v>51</v>
      </c>
    </row>
    <row r="1380" spans="1:68" x14ac:dyDescent="0.25">
      <c r="A1380" s="11" t="s">
        <v>2978</v>
      </c>
      <c r="B1380" s="12" t="s">
        <v>2979</v>
      </c>
      <c r="C1380" s="13" t="s">
        <v>14</v>
      </c>
      <c r="D1380" s="12" t="s">
        <v>547</v>
      </c>
      <c r="E1380" s="13" t="s">
        <v>548</v>
      </c>
      <c r="F1380" s="12">
        <v>2019</v>
      </c>
      <c r="G1380" s="13" t="s">
        <v>109</v>
      </c>
      <c r="H1380" s="12" t="s">
        <v>330</v>
      </c>
      <c r="I1380" s="13" t="s">
        <v>51</v>
      </c>
      <c r="J1380" s="12" t="s">
        <v>1547</v>
      </c>
      <c r="K1380" s="13" t="s">
        <v>1548</v>
      </c>
      <c r="L1380" s="12" t="s">
        <v>1549</v>
      </c>
      <c r="M1380" s="13" t="s">
        <v>334</v>
      </c>
      <c r="N1380" s="2" t="s">
        <v>19</v>
      </c>
      <c r="O1380" s="13" t="s">
        <v>20</v>
      </c>
      <c r="P1380" s="14">
        <v>608.92330000000004</v>
      </c>
      <c r="Q1380" s="14"/>
      <c r="R1380" s="13">
        <v>0</v>
      </c>
      <c r="S1380" s="15"/>
      <c r="T1380" s="13">
        <v>1</v>
      </c>
      <c r="U1380" s="13"/>
      <c r="V1380" s="16"/>
      <c r="W1380" s="16" t="str">
        <f t="shared" si="21"/>
        <v>PN2215403-1</v>
      </c>
      <c r="X1380" s="17" t="s">
        <v>549</v>
      </c>
      <c r="Z1380" s="13" t="s">
        <v>109</v>
      </c>
      <c r="AA1380" s="17" t="s">
        <v>22</v>
      </c>
      <c r="AB1380" s="17" t="s">
        <v>22</v>
      </c>
      <c r="AC1380" s="17" t="s">
        <v>22</v>
      </c>
      <c r="AD1380" s="17" t="s">
        <v>22</v>
      </c>
      <c r="AE1380" s="17" t="s">
        <v>22</v>
      </c>
      <c r="AF1380" s="17" t="s">
        <v>22</v>
      </c>
      <c r="AG1380" s="17" t="s">
        <v>22</v>
      </c>
      <c r="AJ1380" s="17" t="s">
        <v>22</v>
      </c>
      <c r="AK1380" s="17" t="s">
        <v>22</v>
      </c>
      <c r="AO1380" s="17" t="s">
        <v>22</v>
      </c>
      <c r="AP1380" s="18" t="s">
        <v>22</v>
      </c>
      <c r="AQ1380" s="17" t="s">
        <v>22</v>
      </c>
      <c r="AR1380" s="17" t="s">
        <v>22</v>
      </c>
      <c r="AS1380" s="17" t="s">
        <v>22</v>
      </c>
      <c r="AT1380" s="17" t="s">
        <v>22</v>
      </c>
      <c r="AU1380" s="17" t="s">
        <v>22</v>
      </c>
      <c r="AV1380" s="17" t="s">
        <v>22</v>
      </c>
      <c r="AW1380" s="17" t="s">
        <v>22</v>
      </c>
      <c r="AX1380" s="17" t="s">
        <v>22</v>
      </c>
      <c r="AY1380" s="17" t="s">
        <v>22</v>
      </c>
      <c r="AZ1380" s="17" t="s">
        <v>22</v>
      </c>
      <c r="BA1380" s="17" t="s">
        <v>22</v>
      </c>
      <c r="BD1380" s="17" t="s">
        <v>22</v>
      </c>
      <c r="BE1380" s="17" t="s">
        <v>22</v>
      </c>
      <c r="BF1380" s="17" t="s">
        <v>22</v>
      </c>
      <c r="BG1380" s="18" t="s">
        <v>22</v>
      </c>
      <c r="BH1380" s="3" t="s">
        <v>22</v>
      </c>
      <c r="BI1380" s="3" t="s">
        <v>22</v>
      </c>
      <c r="BK1380" s="3" t="s">
        <v>22</v>
      </c>
      <c r="BL1380" s="17" t="s">
        <v>22</v>
      </c>
      <c r="BM1380" s="19" t="s">
        <v>22</v>
      </c>
      <c r="BN1380" s="19">
        <f>P1380*R1380</f>
        <v>0</v>
      </c>
      <c r="BO1380" s="19" t="str">
        <f>IF(AND(BN1380&gt;120000, P1380&gt;25, X1380&lt;&gt;"WAVE 0"), "yes", "no")</f>
        <v>no</v>
      </c>
      <c r="BP1380" s="17" t="s">
        <v>22</v>
      </c>
    </row>
    <row r="1381" spans="1:68" x14ac:dyDescent="0.25">
      <c r="A1381" s="11" t="s">
        <v>2980</v>
      </c>
      <c r="B1381" s="12" t="s">
        <v>2981</v>
      </c>
      <c r="C1381" s="13" t="s">
        <v>14</v>
      </c>
      <c r="D1381" s="12" t="s">
        <v>547</v>
      </c>
      <c r="E1381" s="13" t="s">
        <v>548</v>
      </c>
      <c r="F1381" s="12">
        <v>2019</v>
      </c>
      <c r="G1381" s="13" t="s">
        <v>109</v>
      </c>
      <c r="H1381" s="12" t="s">
        <v>330</v>
      </c>
      <c r="I1381" s="13" t="s">
        <v>18</v>
      </c>
      <c r="J1381" s="12" t="s">
        <v>1547</v>
      </c>
      <c r="K1381" s="13" t="s">
        <v>1548</v>
      </c>
      <c r="L1381" s="12" t="s">
        <v>1549</v>
      </c>
      <c r="M1381" s="13" t="s">
        <v>334</v>
      </c>
      <c r="N1381" s="2" t="s">
        <v>19</v>
      </c>
      <c r="O1381" s="13" t="s">
        <v>20</v>
      </c>
      <c r="P1381" s="14">
        <v>795.6</v>
      </c>
      <c r="Q1381" s="14"/>
      <c r="R1381" s="13">
        <v>0</v>
      </c>
      <c r="S1381" s="15"/>
      <c r="T1381" s="13">
        <v>1</v>
      </c>
      <c r="U1381" s="13"/>
      <c r="V1381" s="16"/>
      <c r="W1381" s="16" t="str">
        <f t="shared" si="21"/>
        <v>PN2215426-1</v>
      </c>
      <c r="X1381" s="17" t="s">
        <v>549</v>
      </c>
      <c r="Z1381" s="13" t="s">
        <v>109</v>
      </c>
      <c r="AA1381" s="17" t="s">
        <v>22</v>
      </c>
      <c r="AB1381" s="17" t="s">
        <v>22</v>
      </c>
      <c r="AC1381" s="17" t="s">
        <v>22</v>
      </c>
      <c r="AD1381" s="17" t="s">
        <v>22</v>
      </c>
      <c r="AE1381" s="17" t="s">
        <v>22</v>
      </c>
      <c r="AF1381" s="17" t="s">
        <v>22</v>
      </c>
      <c r="AG1381" s="17" t="s">
        <v>22</v>
      </c>
      <c r="AJ1381" s="17" t="s">
        <v>22</v>
      </c>
      <c r="AK1381" s="17" t="s">
        <v>22</v>
      </c>
      <c r="AO1381" s="17" t="s">
        <v>22</v>
      </c>
      <c r="AP1381" s="18" t="s">
        <v>22</v>
      </c>
      <c r="AQ1381" s="17" t="s">
        <v>22</v>
      </c>
      <c r="AR1381" s="17" t="s">
        <v>22</v>
      </c>
      <c r="AS1381" s="17" t="s">
        <v>22</v>
      </c>
      <c r="AT1381" s="17" t="s">
        <v>22</v>
      </c>
      <c r="AU1381" s="17" t="s">
        <v>22</v>
      </c>
      <c r="AV1381" s="17" t="s">
        <v>22</v>
      </c>
      <c r="AW1381" s="17" t="s">
        <v>22</v>
      </c>
      <c r="AX1381" s="17" t="s">
        <v>22</v>
      </c>
      <c r="AY1381" s="17" t="s">
        <v>22</v>
      </c>
      <c r="AZ1381" s="17" t="s">
        <v>22</v>
      </c>
      <c r="BA1381" s="17" t="s">
        <v>22</v>
      </c>
      <c r="BD1381" s="17" t="s">
        <v>22</v>
      </c>
      <c r="BE1381" s="17" t="s">
        <v>22</v>
      </c>
      <c r="BF1381" s="17" t="s">
        <v>22</v>
      </c>
      <c r="BG1381" s="18" t="s">
        <v>22</v>
      </c>
      <c r="BH1381" s="3" t="s">
        <v>22</v>
      </c>
      <c r="BI1381" s="3" t="s">
        <v>22</v>
      </c>
      <c r="BK1381" s="3" t="s">
        <v>22</v>
      </c>
      <c r="BL1381" s="17" t="s">
        <v>22</v>
      </c>
      <c r="BM1381" s="19" t="s">
        <v>22</v>
      </c>
      <c r="BN1381" s="19">
        <f>P1381*R1381</f>
        <v>0</v>
      </c>
      <c r="BO1381" s="19" t="str">
        <f>IF(AND(BN1381&gt;120000, P1381&gt;25, X1381&lt;&gt;"WAVE 0"), "yes", "no")</f>
        <v>no</v>
      </c>
      <c r="BP1381" s="17" t="s">
        <v>22</v>
      </c>
    </row>
    <row r="1382" spans="1:68" x14ac:dyDescent="0.25">
      <c r="A1382" s="11" t="s">
        <v>2982</v>
      </c>
      <c r="B1382" s="12" t="s">
        <v>2983</v>
      </c>
      <c r="C1382" s="13" t="s">
        <v>14</v>
      </c>
      <c r="D1382" s="12" t="s">
        <v>547</v>
      </c>
      <c r="E1382" s="13" t="s">
        <v>548</v>
      </c>
      <c r="F1382" s="12">
        <v>2019</v>
      </c>
      <c r="G1382" s="13" t="s">
        <v>109</v>
      </c>
      <c r="H1382" s="12" t="s">
        <v>18</v>
      </c>
      <c r="I1382" s="13" t="s">
        <v>51</v>
      </c>
      <c r="J1382" s="12" t="s">
        <v>18</v>
      </c>
      <c r="K1382" s="13" t="s">
        <v>18</v>
      </c>
      <c r="L1382" s="12" t="s">
        <v>18</v>
      </c>
      <c r="M1382" s="13" t="s">
        <v>18</v>
      </c>
      <c r="N1382" s="2" t="s">
        <v>19</v>
      </c>
      <c r="O1382" s="13" t="s">
        <v>20</v>
      </c>
      <c r="P1382" s="14">
        <v>572.95690000000002</v>
      </c>
      <c r="Q1382" s="14">
        <v>7448.4400000000005</v>
      </c>
      <c r="R1382" s="13">
        <v>13</v>
      </c>
      <c r="S1382" s="15">
        <v>0.25</v>
      </c>
      <c r="T1382" s="13">
        <v>1</v>
      </c>
      <c r="U1382" s="13">
        <v>3</v>
      </c>
      <c r="V1382" s="16">
        <v>0</v>
      </c>
      <c r="W1382" s="16" t="str">
        <f t="shared" si="21"/>
        <v>PN2215441-1</v>
      </c>
      <c r="X1382" s="17" t="s">
        <v>549</v>
      </c>
      <c r="Z1382" s="13" t="s">
        <v>109</v>
      </c>
      <c r="BN1382" s="19">
        <f>P1382*R1382</f>
        <v>7448.4396999999999</v>
      </c>
      <c r="BO1382" s="19" t="str">
        <f>IF(AND(BN1382&gt;120000, P1382&gt;25, X1382&lt;&gt;"WAVE 0"), "yes", "no")</f>
        <v>no</v>
      </c>
      <c r="BP1382" s="17" t="s">
        <v>51</v>
      </c>
    </row>
    <row r="1383" spans="1:68" x14ac:dyDescent="0.25">
      <c r="A1383" s="11" t="s">
        <v>2984</v>
      </c>
      <c r="B1383" s="12" t="s">
        <v>2985</v>
      </c>
      <c r="C1383" s="13" t="s">
        <v>14</v>
      </c>
      <c r="D1383" s="12" t="s">
        <v>463</v>
      </c>
      <c r="E1383" s="13" t="s">
        <v>464</v>
      </c>
      <c r="F1383" s="12">
        <v>2019</v>
      </c>
      <c r="G1383" s="13" t="s">
        <v>38</v>
      </c>
      <c r="H1383" s="12" t="s">
        <v>330</v>
      </c>
      <c r="I1383" s="13" t="s">
        <v>51</v>
      </c>
      <c r="J1383" s="12" t="s">
        <v>1547</v>
      </c>
      <c r="K1383" s="13" t="s">
        <v>1548</v>
      </c>
      <c r="L1383" s="12" t="s">
        <v>1549</v>
      </c>
      <c r="M1383" s="13" t="s">
        <v>334</v>
      </c>
      <c r="N1383" s="2" t="s">
        <v>19</v>
      </c>
      <c r="O1383" s="13" t="s">
        <v>20</v>
      </c>
      <c r="P1383" s="14">
        <v>0</v>
      </c>
      <c r="Q1383" s="14">
        <v>1180</v>
      </c>
      <c r="R1383" s="13">
        <v>4</v>
      </c>
      <c r="S1383" s="15">
        <v>0</v>
      </c>
      <c r="T1383" s="13">
        <v>1</v>
      </c>
      <c r="U1383" s="13"/>
      <c r="V1383" s="16">
        <v>0</v>
      </c>
      <c r="W1383" s="16" t="str">
        <f t="shared" si="21"/>
        <v>PN2215467-1</v>
      </c>
      <c r="Z1383" s="13" t="s">
        <v>38</v>
      </c>
      <c r="AA1383" s="17" t="s">
        <v>22</v>
      </c>
      <c r="AB1383" s="17" t="s">
        <v>22</v>
      </c>
      <c r="AC1383" s="17" t="s">
        <v>22</v>
      </c>
      <c r="AD1383" s="17" t="s">
        <v>22</v>
      </c>
      <c r="AE1383" s="17" t="s">
        <v>22</v>
      </c>
      <c r="AF1383" s="17" t="s">
        <v>22</v>
      </c>
      <c r="AG1383" s="17" t="s">
        <v>22</v>
      </c>
      <c r="AJ1383" s="17" t="s">
        <v>22</v>
      </c>
      <c r="AK1383" s="17" t="s">
        <v>22</v>
      </c>
      <c r="AO1383" s="17" t="s">
        <v>22</v>
      </c>
      <c r="AP1383" s="18" t="s">
        <v>22</v>
      </c>
      <c r="AQ1383" s="17" t="s">
        <v>22</v>
      </c>
      <c r="AR1383" s="17" t="s">
        <v>22</v>
      </c>
      <c r="AS1383" s="17" t="s">
        <v>22</v>
      </c>
      <c r="AT1383" s="17" t="s">
        <v>22</v>
      </c>
      <c r="AU1383" s="17" t="s">
        <v>22</v>
      </c>
      <c r="AV1383" s="17" t="s">
        <v>22</v>
      </c>
      <c r="AW1383" s="17" t="s">
        <v>22</v>
      </c>
      <c r="AX1383" s="17" t="s">
        <v>22</v>
      </c>
      <c r="AY1383" s="17" t="s">
        <v>22</v>
      </c>
      <c r="AZ1383" s="17" t="s">
        <v>22</v>
      </c>
      <c r="BA1383" s="17" t="s">
        <v>22</v>
      </c>
      <c r="BD1383" s="17" t="s">
        <v>22</v>
      </c>
      <c r="BE1383" s="17" t="s">
        <v>22</v>
      </c>
      <c r="BF1383" s="17" t="s">
        <v>22</v>
      </c>
      <c r="BG1383" s="18" t="s">
        <v>22</v>
      </c>
      <c r="BH1383" s="3" t="s">
        <v>22</v>
      </c>
      <c r="BI1383" s="3" t="s">
        <v>22</v>
      </c>
      <c r="BK1383" s="3" t="s">
        <v>22</v>
      </c>
      <c r="BL1383" s="17" t="s">
        <v>22</v>
      </c>
      <c r="BM1383" s="19" t="s">
        <v>22</v>
      </c>
      <c r="BN1383" s="19">
        <f>P1383*R1383</f>
        <v>0</v>
      </c>
      <c r="BO1383" s="19" t="str">
        <f>IF(AND(BN1383&gt;120000, P1383&gt;25, X1383&lt;&gt;"WAVE 0"), "yes", "no")</f>
        <v>no</v>
      </c>
      <c r="BP1383" s="17" t="s">
        <v>22</v>
      </c>
    </row>
    <row r="1384" spans="1:68" x14ac:dyDescent="0.25">
      <c r="A1384" s="11" t="s">
        <v>2986</v>
      </c>
      <c r="B1384" s="12" t="s">
        <v>2987</v>
      </c>
      <c r="C1384" s="13" t="s">
        <v>14</v>
      </c>
      <c r="D1384" s="12" t="s">
        <v>997</v>
      </c>
      <c r="E1384" s="13" t="s">
        <v>998</v>
      </c>
      <c r="F1384" s="12">
        <v>2020</v>
      </c>
      <c r="G1384" s="13" t="s">
        <v>17</v>
      </c>
      <c r="H1384" s="12" t="s">
        <v>330</v>
      </c>
      <c r="I1384" s="13" t="s">
        <v>18</v>
      </c>
      <c r="J1384" s="12" t="s">
        <v>331</v>
      </c>
      <c r="K1384" s="13" t="s">
        <v>332</v>
      </c>
      <c r="L1384" s="12" t="s">
        <v>333</v>
      </c>
      <c r="M1384" s="13" t="s">
        <v>334</v>
      </c>
      <c r="N1384" s="2" t="s">
        <v>19</v>
      </c>
      <c r="O1384" s="13" t="s">
        <v>20</v>
      </c>
      <c r="P1384" s="14">
        <v>31.83</v>
      </c>
      <c r="Q1384" s="14">
        <v>9521.1</v>
      </c>
      <c r="R1384" s="13">
        <v>242</v>
      </c>
      <c r="S1384" s="15">
        <v>0</v>
      </c>
      <c r="T1384" s="13">
        <v>1</v>
      </c>
      <c r="U1384" s="13"/>
      <c r="V1384" s="16">
        <v>0</v>
      </c>
      <c r="W1384" s="16" t="str">
        <f t="shared" si="21"/>
        <v>PN2215488-1</v>
      </c>
      <c r="Z1384" s="17" t="s">
        <v>17</v>
      </c>
      <c r="AB1384" s="17" t="s">
        <v>152</v>
      </c>
      <c r="AC1384" s="17" t="s">
        <v>2988</v>
      </c>
      <c r="AD1384" s="17" t="s">
        <v>398</v>
      </c>
      <c r="AE1384" s="17" t="s">
        <v>42</v>
      </c>
      <c r="AF1384" s="17" t="s">
        <v>1146</v>
      </c>
      <c r="AG1384" s="17" t="s">
        <v>1284</v>
      </c>
      <c r="AJ1384" s="17" t="s">
        <v>827</v>
      </c>
      <c r="AK1384" s="17" t="s">
        <v>828</v>
      </c>
      <c r="AO1384" s="17" t="s">
        <v>130</v>
      </c>
      <c r="AP1384" s="18">
        <v>43545</v>
      </c>
      <c r="AQ1384" s="17" t="s">
        <v>22</v>
      </c>
      <c r="AR1384" s="17" t="s">
        <v>47</v>
      </c>
      <c r="AS1384" s="17" t="s">
        <v>503</v>
      </c>
      <c r="AT1384" s="17" t="s">
        <v>161</v>
      </c>
      <c r="AU1384" s="17" t="s">
        <v>503</v>
      </c>
      <c r="AV1384" s="17" t="s">
        <v>503</v>
      </c>
      <c r="BE1384" s="17" t="s">
        <v>210</v>
      </c>
      <c r="BF1384" s="17" t="s">
        <v>53</v>
      </c>
      <c r="BG1384" s="18" t="s">
        <v>53</v>
      </c>
      <c r="BL1384" s="17" t="s">
        <v>999</v>
      </c>
      <c r="BM1384" s="19" t="s">
        <v>22</v>
      </c>
      <c r="BN1384" s="19">
        <f>P1384*R1384</f>
        <v>7702.86</v>
      </c>
      <c r="BO1384" s="19" t="str">
        <f>IF(AND(BN1384&gt;120000, P1384&gt;25, X1384&lt;&gt;"WAVE 0"), "yes", "no")</f>
        <v>no</v>
      </c>
      <c r="BP1384" s="17" t="s">
        <v>22</v>
      </c>
    </row>
    <row r="1385" spans="1:68" x14ac:dyDescent="0.25">
      <c r="A1385" s="11" t="s">
        <v>2989</v>
      </c>
      <c r="B1385" s="12" t="s">
        <v>2990</v>
      </c>
      <c r="C1385" s="13" t="s">
        <v>14</v>
      </c>
      <c r="D1385" s="12" t="s">
        <v>997</v>
      </c>
      <c r="E1385" s="13" t="s">
        <v>998</v>
      </c>
      <c r="F1385" s="12">
        <v>2020</v>
      </c>
      <c r="G1385" s="13" t="s">
        <v>17</v>
      </c>
      <c r="H1385" s="12" t="s">
        <v>330</v>
      </c>
      <c r="I1385" s="13" t="s">
        <v>18</v>
      </c>
      <c r="J1385" s="12" t="s">
        <v>331</v>
      </c>
      <c r="K1385" s="13" t="s">
        <v>332</v>
      </c>
      <c r="L1385" s="12" t="s">
        <v>333</v>
      </c>
      <c r="M1385" s="13" t="s">
        <v>334</v>
      </c>
      <c r="N1385" s="2" t="s">
        <v>19</v>
      </c>
      <c r="O1385" s="13" t="s">
        <v>20</v>
      </c>
      <c r="P1385" s="14"/>
      <c r="Q1385" s="14"/>
      <c r="R1385" s="13">
        <v>0</v>
      </c>
      <c r="S1385" s="15"/>
      <c r="T1385" s="13">
        <v>1</v>
      </c>
      <c r="U1385" s="13"/>
      <c r="V1385" s="16"/>
      <c r="W1385" s="16" t="str">
        <f t="shared" si="21"/>
        <v>PN2215569-12</v>
      </c>
      <c r="Z1385" s="13" t="s">
        <v>17</v>
      </c>
      <c r="AA1385" s="17" t="s">
        <v>22</v>
      </c>
      <c r="AB1385" s="17" t="s">
        <v>22</v>
      </c>
      <c r="AC1385" s="17" t="s">
        <v>22</v>
      </c>
      <c r="AD1385" s="17" t="s">
        <v>22</v>
      </c>
      <c r="AE1385" s="17" t="s">
        <v>22</v>
      </c>
      <c r="AF1385" s="17" t="s">
        <v>22</v>
      </c>
      <c r="AG1385" s="17" t="s">
        <v>22</v>
      </c>
      <c r="AJ1385" s="17" t="s">
        <v>22</v>
      </c>
      <c r="AK1385" s="17" t="s">
        <v>22</v>
      </c>
      <c r="AO1385" s="17" t="s">
        <v>22</v>
      </c>
      <c r="AP1385" s="18" t="s">
        <v>22</v>
      </c>
      <c r="AQ1385" s="17" t="s">
        <v>22</v>
      </c>
      <c r="AR1385" s="17" t="s">
        <v>22</v>
      </c>
      <c r="AS1385" s="17" t="s">
        <v>22</v>
      </c>
      <c r="AT1385" s="17" t="s">
        <v>22</v>
      </c>
      <c r="AU1385" s="17" t="s">
        <v>22</v>
      </c>
      <c r="AV1385" s="17" t="s">
        <v>22</v>
      </c>
      <c r="AW1385" s="17" t="s">
        <v>22</v>
      </c>
      <c r="AX1385" s="17" t="s">
        <v>22</v>
      </c>
      <c r="AY1385" s="17" t="s">
        <v>22</v>
      </c>
      <c r="AZ1385" s="17" t="s">
        <v>22</v>
      </c>
      <c r="BA1385" s="17" t="s">
        <v>22</v>
      </c>
      <c r="BD1385" s="17" t="s">
        <v>22</v>
      </c>
      <c r="BE1385" s="17" t="s">
        <v>22</v>
      </c>
      <c r="BF1385" s="17" t="s">
        <v>22</v>
      </c>
      <c r="BG1385" s="18" t="s">
        <v>22</v>
      </c>
      <c r="BH1385" s="3" t="s">
        <v>22</v>
      </c>
      <c r="BI1385" s="3" t="s">
        <v>22</v>
      </c>
      <c r="BK1385" s="3" t="s">
        <v>22</v>
      </c>
      <c r="BL1385" s="17" t="s">
        <v>22</v>
      </c>
      <c r="BM1385" s="19" t="s">
        <v>22</v>
      </c>
      <c r="BN1385" s="19">
        <f>P1385*R1385</f>
        <v>0</v>
      </c>
      <c r="BO1385" s="19" t="str">
        <f>IF(AND(BN1385&gt;120000, P1385&gt;25, X1385&lt;&gt;"WAVE 0"), "yes", "no")</f>
        <v>no</v>
      </c>
      <c r="BP1385" s="17" t="s">
        <v>22</v>
      </c>
    </row>
    <row r="1386" spans="1:68" x14ac:dyDescent="0.25">
      <c r="A1386" s="11" t="s">
        <v>2991</v>
      </c>
      <c r="B1386" s="12" t="s">
        <v>2990</v>
      </c>
      <c r="C1386" s="13" t="s">
        <v>14</v>
      </c>
      <c r="D1386" s="12" t="s">
        <v>997</v>
      </c>
      <c r="E1386" s="13" t="s">
        <v>998</v>
      </c>
      <c r="F1386" s="12">
        <v>2020</v>
      </c>
      <c r="G1386" s="13" t="s">
        <v>17</v>
      </c>
      <c r="H1386" s="12" t="s">
        <v>330</v>
      </c>
      <c r="I1386" s="13" t="s">
        <v>18</v>
      </c>
      <c r="J1386" s="12" t="s">
        <v>331</v>
      </c>
      <c r="K1386" s="13" t="s">
        <v>332</v>
      </c>
      <c r="L1386" s="12" t="s">
        <v>333</v>
      </c>
      <c r="M1386" s="13" t="s">
        <v>334</v>
      </c>
      <c r="N1386" s="2" t="s">
        <v>19</v>
      </c>
      <c r="O1386" s="13" t="s">
        <v>20</v>
      </c>
      <c r="P1386" s="14">
        <v>61.03</v>
      </c>
      <c r="Q1386" s="14">
        <v>11351.58</v>
      </c>
      <c r="R1386" s="13">
        <v>174</v>
      </c>
      <c r="S1386" s="15">
        <v>0</v>
      </c>
      <c r="T1386" s="13">
        <v>1</v>
      </c>
      <c r="U1386" s="13">
        <v>3</v>
      </c>
      <c r="V1386" s="16">
        <v>0</v>
      </c>
      <c r="W1386" s="16" t="str">
        <f t="shared" si="21"/>
        <v>PN2215569-13</v>
      </c>
      <c r="Z1386" s="17" t="s">
        <v>17</v>
      </c>
      <c r="AB1386" s="17" t="s">
        <v>689</v>
      </c>
      <c r="AC1386" s="17" t="s">
        <v>2992</v>
      </c>
      <c r="AD1386" s="17" t="s">
        <v>398</v>
      </c>
      <c r="AE1386" s="17" t="s">
        <v>42</v>
      </c>
      <c r="AF1386" s="17" t="s">
        <v>1146</v>
      </c>
      <c r="AG1386" s="17" t="s">
        <v>1284</v>
      </c>
      <c r="AJ1386" s="17" t="s">
        <v>83</v>
      </c>
      <c r="AK1386" s="17" t="s">
        <v>84</v>
      </c>
      <c r="AO1386" s="17" t="s">
        <v>46</v>
      </c>
      <c r="AP1386" s="18">
        <v>43545</v>
      </c>
      <c r="AQ1386" s="17" t="s">
        <v>22</v>
      </c>
      <c r="AR1386" s="17" t="s">
        <v>47</v>
      </c>
      <c r="AS1386" s="17" t="s">
        <v>47</v>
      </c>
      <c r="AT1386" s="17" t="s">
        <v>47</v>
      </c>
      <c r="AU1386" s="17" t="s">
        <v>47</v>
      </c>
      <c r="AV1386" s="17" t="s">
        <v>47</v>
      </c>
      <c r="BE1386" s="17" t="s">
        <v>210</v>
      </c>
      <c r="BF1386" s="17" t="s">
        <v>53</v>
      </c>
      <c r="BG1386" s="18" t="s">
        <v>53</v>
      </c>
      <c r="BL1386" s="17" t="s">
        <v>999</v>
      </c>
      <c r="BM1386" s="19" t="s">
        <v>22</v>
      </c>
      <c r="BN1386" s="19">
        <f>P1386*R1386</f>
        <v>10619.22</v>
      </c>
      <c r="BO1386" s="19" t="str">
        <f>IF(AND(BN1386&gt;120000, P1386&gt;25, X1386&lt;&gt;"WAVE 0"), "yes", "no")</f>
        <v>no</v>
      </c>
      <c r="BP1386" s="17" t="s">
        <v>51</v>
      </c>
    </row>
    <row r="1387" spans="1:68" x14ac:dyDescent="0.25">
      <c r="A1387" s="11" t="s">
        <v>2993</v>
      </c>
      <c r="B1387" s="12" t="s">
        <v>2990</v>
      </c>
      <c r="C1387" s="13" t="s">
        <v>14</v>
      </c>
      <c r="D1387" s="12" t="s">
        <v>997</v>
      </c>
      <c r="E1387" s="13" t="s">
        <v>998</v>
      </c>
      <c r="F1387" s="12">
        <v>2020</v>
      </c>
      <c r="G1387" s="13" t="s">
        <v>17</v>
      </c>
      <c r="H1387" s="12" t="s">
        <v>330</v>
      </c>
      <c r="I1387" s="13" t="s">
        <v>18</v>
      </c>
      <c r="J1387" s="12" t="s">
        <v>331</v>
      </c>
      <c r="K1387" s="13" t="s">
        <v>332</v>
      </c>
      <c r="L1387" s="12" t="s">
        <v>333</v>
      </c>
      <c r="M1387" s="13" t="s">
        <v>334</v>
      </c>
      <c r="N1387" s="2" t="s">
        <v>19</v>
      </c>
      <c r="O1387" s="13" t="s">
        <v>20</v>
      </c>
      <c r="P1387" s="14">
        <v>52.71</v>
      </c>
      <c r="Q1387" s="14">
        <v>12017.880000000001</v>
      </c>
      <c r="R1387" s="13">
        <v>630</v>
      </c>
      <c r="S1387" s="15">
        <v>0.08</v>
      </c>
      <c r="T1387" s="13">
        <v>1</v>
      </c>
      <c r="U1387" s="13">
        <v>3</v>
      </c>
      <c r="V1387" s="16">
        <v>0</v>
      </c>
      <c r="W1387" s="16" t="str">
        <f t="shared" si="21"/>
        <v>PN2215569-2</v>
      </c>
      <c r="Z1387" s="17" t="s">
        <v>17</v>
      </c>
      <c r="AA1387" s="17" t="s">
        <v>331</v>
      </c>
      <c r="AB1387" s="17" t="s">
        <v>689</v>
      </c>
      <c r="AC1387" s="17" t="s">
        <v>2994</v>
      </c>
      <c r="AD1387" s="17" t="s">
        <v>398</v>
      </c>
      <c r="AE1387" s="17" t="s">
        <v>42</v>
      </c>
      <c r="AF1387" s="17" t="s">
        <v>542</v>
      </c>
      <c r="AG1387" s="17" t="s">
        <v>1284</v>
      </c>
      <c r="AJ1387" s="17" t="s">
        <v>83</v>
      </c>
      <c r="AK1387" s="17" t="s">
        <v>84</v>
      </c>
      <c r="AO1387" s="17" t="s">
        <v>130</v>
      </c>
      <c r="AP1387" s="18">
        <v>43545</v>
      </c>
      <c r="AQ1387" s="17">
        <v>0</v>
      </c>
      <c r="AR1387" s="17" t="s">
        <v>47</v>
      </c>
      <c r="AS1387" s="17" t="s">
        <v>47</v>
      </c>
      <c r="AT1387" s="17" t="s">
        <v>47</v>
      </c>
      <c r="AU1387" s="17" t="s">
        <v>47</v>
      </c>
      <c r="AV1387" s="17" t="s">
        <v>47</v>
      </c>
      <c r="BE1387" s="17" t="s">
        <v>210</v>
      </c>
      <c r="BF1387" s="17" t="s">
        <v>53</v>
      </c>
      <c r="BG1387" s="18" t="s">
        <v>53</v>
      </c>
      <c r="BL1387" s="17" t="s">
        <v>999</v>
      </c>
      <c r="BM1387" s="19">
        <v>16219.370666666666</v>
      </c>
      <c r="BN1387" s="19">
        <f>P1387*R1387</f>
        <v>33207.300000000003</v>
      </c>
      <c r="BO1387" s="19" t="str">
        <f>IF(AND(BN1387&gt;120000, P1387&gt;25, X1387&lt;&gt;"WAVE 0"), "yes", "no")</f>
        <v>no</v>
      </c>
      <c r="BP1387" s="17" t="s">
        <v>51</v>
      </c>
    </row>
    <row r="1388" spans="1:68" x14ac:dyDescent="0.25">
      <c r="A1388" s="11" t="s">
        <v>2995</v>
      </c>
      <c r="B1388" s="12" t="s">
        <v>2990</v>
      </c>
      <c r="C1388" s="13" t="s">
        <v>14</v>
      </c>
      <c r="D1388" s="12" t="s">
        <v>997</v>
      </c>
      <c r="E1388" s="13" t="s">
        <v>998</v>
      </c>
      <c r="F1388" s="12">
        <v>2020</v>
      </c>
      <c r="G1388" s="13" t="s">
        <v>17</v>
      </c>
      <c r="H1388" s="12" t="s">
        <v>330</v>
      </c>
      <c r="I1388" s="13" t="s">
        <v>18</v>
      </c>
      <c r="J1388" s="12" t="s">
        <v>331</v>
      </c>
      <c r="K1388" s="13" t="s">
        <v>332</v>
      </c>
      <c r="L1388" s="12" t="s">
        <v>333</v>
      </c>
      <c r="M1388" s="13" t="s">
        <v>334</v>
      </c>
      <c r="N1388" s="2" t="s">
        <v>19</v>
      </c>
      <c r="O1388" s="13" t="s">
        <v>20</v>
      </c>
      <c r="P1388" s="14">
        <v>125</v>
      </c>
      <c r="Q1388" s="14"/>
      <c r="R1388" s="13">
        <v>0</v>
      </c>
      <c r="S1388" s="15">
        <v>0</v>
      </c>
      <c r="T1388" s="13">
        <v>1</v>
      </c>
      <c r="U1388" s="13">
        <v>1</v>
      </c>
      <c r="V1388" s="16"/>
      <c r="W1388" s="16" t="str">
        <f t="shared" si="21"/>
        <v>PN2215569-4</v>
      </c>
      <c r="Z1388" s="13" t="s">
        <v>17</v>
      </c>
      <c r="AA1388" s="17" t="s">
        <v>22</v>
      </c>
      <c r="AB1388" s="17" t="s">
        <v>22</v>
      </c>
      <c r="AC1388" s="17" t="s">
        <v>22</v>
      </c>
      <c r="AD1388" s="17" t="s">
        <v>22</v>
      </c>
      <c r="AE1388" s="17" t="s">
        <v>22</v>
      </c>
      <c r="AF1388" s="17" t="s">
        <v>22</v>
      </c>
      <c r="AG1388" s="17" t="s">
        <v>22</v>
      </c>
      <c r="AJ1388" s="17" t="s">
        <v>22</v>
      </c>
      <c r="AK1388" s="17" t="s">
        <v>22</v>
      </c>
      <c r="AO1388" s="17" t="s">
        <v>22</v>
      </c>
      <c r="AP1388" s="18" t="s">
        <v>22</v>
      </c>
      <c r="AQ1388" s="17" t="s">
        <v>22</v>
      </c>
      <c r="AR1388" s="17" t="s">
        <v>22</v>
      </c>
      <c r="AS1388" s="17" t="s">
        <v>22</v>
      </c>
      <c r="AT1388" s="17" t="s">
        <v>22</v>
      </c>
      <c r="AU1388" s="17" t="s">
        <v>22</v>
      </c>
      <c r="AV1388" s="17" t="s">
        <v>22</v>
      </c>
      <c r="AW1388" s="17" t="s">
        <v>22</v>
      </c>
      <c r="AX1388" s="17" t="s">
        <v>22</v>
      </c>
      <c r="AY1388" s="17" t="s">
        <v>22</v>
      </c>
      <c r="AZ1388" s="17" t="s">
        <v>22</v>
      </c>
      <c r="BA1388" s="17" t="s">
        <v>22</v>
      </c>
      <c r="BD1388" s="17" t="s">
        <v>22</v>
      </c>
      <c r="BE1388" s="17" t="s">
        <v>22</v>
      </c>
      <c r="BF1388" s="17" t="s">
        <v>22</v>
      </c>
      <c r="BG1388" s="18" t="s">
        <v>22</v>
      </c>
      <c r="BH1388" s="3" t="s">
        <v>22</v>
      </c>
      <c r="BI1388" s="3" t="s">
        <v>22</v>
      </c>
      <c r="BK1388" s="3" t="s">
        <v>22</v>
      </c>
      <c r="BL1388" s="17" t="s">
        <v>22</v>
      </c>
      <c r="BM1388" s="19" t="s">
        <v>22</v>
      </c>
      <c r="BN1388" s="19">
        <f>P1388*R1388</f>
        <v>0</v>
      </c>
      <c r="BO1388" s="19" t="str">
        <f>IF(AND(BN1388&gt;120000, P1388&gt;25, X1388&lt;&gt;"WAVE 0"), "yes", "no")</f>
        <v>no</v>
      </c>
      <c r="BP1388" s="17" t="s">
        <v>22</v>
      </c>
    </row>
    <row r="1389" spans="1:68" x14ac:dyDescent="0.25">
      <c r="A1389" s="11" t="s">
        <v>2996</v>
      </c>
      <c r="B1389" s="12" t="s">
        <v>2997</v>
      </c>
      <c r="C1389" s="13" t="s">
        <v>14</v>
      </c>
      <c r="D1389" s="12" t="s">
        <v>997</v>
      </c>
      <c r="E1389" s="13" t="s">
        <v>998</v>
      </c>
      <c r="F1389" s="12">
        <v>2020</v>
      </c>
      <c r="G1389" s="13" t="s">
        <v>17</v>
      </c>
      <c r="H1389" s="12" t="s">
        <v>330</v>
      </c>
      <c r="I1389" s="13" t="s">
        <v>18</v>
      </c>
      <c r="J1389" s="12" t="s">
        <v>331</v>
      </c>
      <c r="K1389" s="13" t="s">
        <v>332</v>
      </c>
      <c r="L1389" s="12" t="s">
        <v>333</v>
      </c>
      <c r="M1389" s="13" t="s">
        <v>334</v>
      </c>
      <c r="N1389" s="2" t="s">
        <v>19</v>
      </c>
      <c r="O1389" s="13" t="s">
        <v>20</v>
      </c>
      <c r="P1389" s="14">
        <v>48.25</v>
      </c>
      <c r="Q1389" s="14">
        <v>1013.25</v>
      </c>
      <c r="R1389" s="13">
        <v>94</v>
      </c>
      <c r="S1389" s="15">
        <v>0</v>
      </c>
      <c r="T1389" s="13">
        <v>1</v>
      </c>
      <c r="U1389" s="13">
        <v>2</v>
      </c>
      <c r="V1389" s="16">
        <v>0</v>
      </c>
      <c r="W1389" s="16" t="str">
        <f t="shared" si="21"/>
        <v>PN2215569-7</v>
      </c>
      <c r="Z1389" s="17" t="s">
        <v>17</v>
      </c>
      <c r="AA1389" s="17" t="s">
        <v>331</v>
      </c>
      <c r="AB1389" s="17" t="s">
        <v>689</v>
      </c>
      <c r="AC1389" s="17" t="s">
        <v>2992</v>
      </c>
      <c r="AD1389" s="17" t="s">
        <v>398</v>
      </c>
      <c r="AE1389" s="17" t="s">
        <v>42</v>
      </c>
      <c r="AF1389" s="17" t="s">
        <v>1146</v>
      </c>
      <c r="AG1389" s="17" t="s">
        <v>1284</v>
      </c>
      <c r="AJ1389" s="17" t="s">
        <v>83</v>
      </c>
      <c r="AK1389" s="17" t="s">
        <v>84</v>
      </c>
      <c r="AO1389" s="17" t="s">
        <v>130</v>
      </c>
      <c r="AP1389" s="18">
        <v>43545</v>
      </c>
      <c r="AQ1389" s="17">
        <v>0</v>
      </c>
      <c r="AR1389" s="17" t="s">
        <v>47</v>
      </c>
      <c r="AS1389" s="17" t="s">
        <v>47</v>
      </c>
      <c r="AT1389" s="17" t="s">
        <v>47</v>
      </c>
      <c r="AU1389" s="17" t="s">
        <v>47</v>
      </c>
      <c r="AV1389" s="17" t="s">
        <v>47</v>
      </c>
      <c r="BE1389" s="17" t="s">
        <v>210</v>
      </c>
      <c r="BF1389" s="17" t="s">
        <v>53</v>
      </c>
      <c r="BG1389" s="18" t="s">
        <v>53</v>
      </c>
      <c r="BL1389" s="17" t="s">
        <v>999</v>
      </c>
      <c r="BN1389" s="19">
        <f>P1389*R1389</f>
        <v>4535.5</v>
      </c>
      <c r="BO1389" s="19" t="str">
        <f>IF(AND(BN1389&gt;120000, P1389&gt;25, X1389&lt;&gt;"WAVE 0"), "yes", "no")</f>
        <v>no</v>
      </c>
      <c r="BP1389" s="17" t="s">
        <v>51</v>
      </c>
    </row>
    <row r="1390" spans="1:68" x14ac:dyDescent="0.25">
      <c r="A1390" s="11" t="s">
        <v>2998</v>
      </c>
      <c r="B1390" s="12" t="s">
        <v>850</v>
      </c>
      <c r="C1390" s="13" t="s">
        <v>14</v>
      </c>
      <c r="D1390" s="12" t="s">
        <v>874</v>
      </c>
      <c r="E1390" s="13" t="s">
        <v>875</v>
      </c>
      <c r="F1390" s="12">
        <v>2020</v>
      </c>
      <c r="G1390" s="13" t="s">
        <v>17</v>
      </c>
      <c r="H1390" s="12" t="s">
        <v>330</v>
      </c>
      <c r="I1390" s="13" t="s">
        <v>18</v>
      </c>
      <c r="J1390" s="12" t="s">
        <v>331</v>
      </c>
      <c r="K1390" s="13" t="s">
        <v>332</v>
      </c>
      <c r="L1390" s="12" t="s">
        <v>333</v>
      </c>
      <c r="M1390" s="13" t="s">
        <v>334</v>
      </c>
      <c r="N1390" s="2" t="s">
        <v>19</v>
      </c>
      <c r="O1390" s="13" t="s">
        <v>20</v>
      </c>
      <c r="P1390" s="14">
        <v>30.409800000000001</v>
      </c>
      <c r="Q1390" s="14">
        <v>35197.619999999995</v>
      </c>
      <c r="R1390" s="13">
        <v>1258</v>
      </c>
      <c r="S1390" s="15">
        <v>0.77777777777777779</v>
      </c>
      <c r="T1390" s="13">
        <v>1</v>
      </c>
      <c r="U1390" s="13">
        <v>2</v>
      </c>
      <c r="V1390" s="16">
        <v>0</v>
      </c>
      <c r="W1390" s="16" t="str">
        <f t="shared" si="21"/>
        <v>PN2215675-5</v>
      </c>
      <c r="X1390" s="17" t="s">
        <v>150</v>
      </c>
      <c r="Y1390" s="17" t="s">
        <v>880</v>
      </c>
      <c r="Z1390" s="17" t="s">
        <v>17</v>
      </c>
      <c r="AA1390" s="17" t="s">
        <v>331</v>
      </c>
      <c r="AB1390" s="17" t="s">
        <v>169</v>
      </c>
      <c r="AC1390" s="17" t="s">
        <v>850</v>
      </c>
      <c r="AD1390" s="17" t="s">
        <v>398</v>
      </c>
      <c r="AE1390" s="17" t="s">
        <v>42</v>
      </c>
      <c r="AF1390" s="17" t="s">
        <v>542</v>
      </c>
      <c r="AG1390" s="17" t="s">
        <v>1284</v>
      </c>
      <c r="AJ1390" s="17" t="s">
        <v>83</v>
      </c>
      <c r="AK1390" s="17" t="s">
        <v>84</v>
      </c>
      <c r="AO1390" s="17" t="s">
        <v>130</v>
      </c>
      <c r="AP1390" s="18">
        <v>43322</v>
      </c>
      <c r="AQ1390" s="17">
        <v>0</v>
      </c>
      <c r="AR1390" s="17" t="s">
        <v>47</v>
      </c>
      <c r="AS1390" s="17" t="s">
        <v>47</v>
      </c>
      <c r="AT1390" s="17" t="s">
        <v>47</v>
      </c>
      <c r="AU1390" s="17" t="s">
        <v>47</v>
      </c>
      <c r="AV1390" s="17" t="s">
        <v>47</v>
      </c>
      <c r="BE1390" s="17" t="s">
        <v>52</v>
      </c>
      <c r="BF1390" s="17" t="s">
        <v>1382</v>
      </c>
      <c r="BG1390" s="18">
        <v>44144</v>
      </c>
      <c r="BL1390" s="17" t="s">
        <v>1383</v>
      </c>
      <c r="BN1390" s="19">
        <f>P1390*R1390</f>
        <v>38255.528400000003</v>
      </c>
      <c r="BO1390" s="19" t="str">
        <f>IF(AND(BN1390&gt;120000, P1390&gt;25, X1390&lt;&gt;"WAVE 0"), "yes", "no")</f>
        <v>no</v>
      </c>
      <c r="BP1390" s="17" t="s">
        <v>51</v>
      </c>
    </row>
    <row r="1391" spans="1:68" x14ac:dyDescent="0.25">
      <c r="A1391" s="11" t="s">
        <v>2999</v>
      </c>
      <c r="B1391" s="12" t="s">
        <v>1164</v>
      </c>
      <c r="C1391" s="13" t="s">
        <v>14</v>
      </c>
      <c r="D1391" s="12" t="s">
        <v>463</v>
      </c>
      <c r="E1391" s="13" t="s">
        <v>464</v>
      </c>
      <c r="F1391" s="12">
        <v>2019</v>
      </c>
      <c r="G1391" s="13" t="s">
        <v>38</v>
      </c>
      <c r="H1391" s="12" t="s">
        <v>330</v>
      </c>
      <c r="I1391" s="13" t="s">
        <v>51</v>
      </c>
      <c r="J1391" s="12" t="s">
        <v>331</v>
      </c>
      <c r="K1391" s="13" t="s">
        <v>332</v>
      </c>
      <c r="L1391" s="12" t="s">
        <v>333</v>
      </c>
      <c r="M1391" s="13" t="s">
        <v>334</v>
      </c>
      <c r="N1391" s="2" t="s">
        <v>19</v>
      </c>
      <c r="O1391" s="13" t="s">
        <v>20</v>
      </c>
      <c r="P1391" s="14">
        <v>64.11</v>
      </c>
      <c r="Q1391" s="14">
        <v>1795.08</v>
      </c>
      <c r="R1391" s="13">
        <v>15</v>
      </c>
      <c r="S1391" s="15">
        <v>1</v>
      </c>
      <c r="T1391" s="13">
        <v>1</v>
      </c>
      <c r="U1391" s="13">
        <v>1</v>
      </c>
      <c r="V1391" s="16">
        <v>0</v>
      </c>
      <c r="W1391" s="16" t="str">
        <f t="shared" si="21"/>
        <v>PN2215718-2</v>
      </c>
      <c r="Z1391" s="13" t="s">
        <v>38</v>
      </c>
      <c r="BN1391" s="19">
        <f>P1391*R1391</f>
        <v>961.65</v>
      </c>
      <c r="BO1391" s="19" t="str">
        <f>IF(AND(BN1391&gt;120000, P1391&gt;25, X1391&lt;&gt;"WAVE 0"), "yes", "no")</f>
        <v>no</v>
      </c>
      <c r="BP1391" s="17" t="s">
        <v>51</v>
      </c>
    </row>
    <row r="1392" spans="1:68" x14ac:dyDescent="0.25">
      <c r="A1392" s="11" t="s">
        <v>3000</v>
      </c>
      <c r="B1392" s="12" t="s">
        <v>3001</v>
      </c>
      <c r="C1392" s="13" t="s">
        <v>14</v>
      </c>
      <c r="D1392" s="12" t="s">
        <v>1954</v>
      </c>
      <c r="E1392" s="13" t="s">
        <v>1955</v>
      </c>
      <c r="F1392" s="12">
        <v>2020</v>
      </c>
      <c r="G1392" s="13" t="s">
        <v>109</v>
      </c>
      <c r="H1392" s="12" t="s">
        <v>330</v>
      </c>
      <c r="I1392" s="13" t="s">
        <v>51</v>
      </c>
      <c r="J1392" s="12" t="s">
        <v>1547</v>
      </c>
      <c r="K1392" s="13" t="s">
        <v>1548</v>
      </c>
      <c r="L1392" s="12" t="s">
        <v>1549</v>
      </c>
      <c r="M1392" s="13" t="s">
        <v>334</v>
      </c>
      <c r="N1392" s="2" t="s">
        <v>19</v>
      </c>
      <c r="O1392" s="13" t="s">
        <v>20</v>
      </c>
      <c r="P1392" s="14">
        <v>29670.5164</v>
      </c>
      <c r="Q1392" s="14">
        <v>358569.7</v>
      </c>
      <c r="R1392" s="13">
        <v>24</v>
      </c>
      <c r="S1392" s="15">
        <v>4.7619047619047616E-2</v>
      </c>
      <c r="T1392" s="13">
        <v>1</v>
      </c>
      <c r="U1392" s="13">
        <v>4</v>
      </c>
      <c r="V1392" s="16">
        <v>83333.333333333328</v>
      </c>
      <c r="W1392" s="16" t="str">
        <f t="shared" si="21"/>
        <v>PN2215878-1</v>
      </c>
      <c r="Z1392" s="17" t="s">
        <v>109</v>
      </c>
      <c r="AA1392" s="17" t="s">
        <v>1547</v>
      </c>
      <c r="AB1392" s="17" t="s">
        <v>953</v>
      </c>
      <c r="AC1392" s="17" t="s">
        <v>3001</v>
      </c>
      <c r="AD1392" s="17" t="s">
        <v>398</v>
      </c>
      <c r="AE1392" s="17" t="s">
        <v>42</v>
      </c>
      <c r="AF1392" s="17" t="s">
        <v>1146</v>
      </c>
      <c r="AG1392" s="17" t="s">
        <v>1284</v>
      </c>
      <c r="AJ1392" s="17" t="s">
        <v>490</v>
      </c>
      <c r="AK1392" s="17" t="s">
        <v>491</v>
      </c>
      <c r="AO1392" s="17" t="s">
        <v>85</v>
      </c>
      <c r="AP1392" s="18">
        <v>43397</v>
      </c>
      <c r="AQ1392" s="17">
        <v>20</v>
      </c>
      <c r="AR1392" s="17" t="s">
        <v>47</v>
      </c>
      <c r="AS1392" s="17" t="s">
        <v>47</v>
      </c>
      <c r="AT1392" s="17" t="s">
        <v>161</v>
      </c>
      <c r="AU1392" s="17" t="s">
        <v>162</v>
      </c>
      <c r="AV1392" s="17" t="s">
        <v>162</v>
      </c>
      <c r="BE1392" s="17" t="s">
        <v>52</v>
      </c>
      <c r="BF1392" s="17" t="s">
        <v>1957</v>
      </c>
      <c r="BG1392" s="18">
        <v>44561</v>
      </c>
      <c r="BL1392" s="17" t="s">
        <v>1958</v>
      </c>
      <c r="BM1392" s="19">
        <v>110515.5845995205</v>
      </c>
      <c r="BN1392" s="19">
        <f>P1392*R1392</f>
        <v>712092.39360000007</v>
      </c>
      <c r="BO1392" s="19" t="str">
        <f>IF(AND(BN1392&gt;120000, P1392&gt;25, X1392&lt;&gt;"WAVE 0"), "yes", "no")</f>
        <v>yes</v>
      </c>
      <c r="BP1392" s="17" t="s">
        <v>51</v>
      </c>
    </row>
    <row r="1393" spans="1:68" x14ac:dyDescent="0.25">
      <c r="A1393" s="11" t="s">
        <v>3002</v>
      </c>
      <c r="B1393" s="12" t="s">
        <v>2693</v>
      </c>
      <c r="C1393" s="13" t="s">
        <v>14</v>
      </c>
      <c r="D1393" s="12" t="s">
        <v>547</v>
      </c>
      <c r="E1393" s="13" t="s">
        <v>548</v>
      </c>
      <c r="F1393" s="12">
        <v>2019</v>
      </c>
      <c r="G1393" s="13" t="s">
        <v>109</v>
      </c>
      <c r="H1393" s="12" t="s">
        <v>330</v>
      </c>
      <c r="I1393" s="13" t="s">
        <v>51</v>
      </c>
      <c r="J1393" s="12" t="s">
        <v>1547</v>
      </c>
      <c r="K1393" s="13" t="s">
        <v>1548</v>
      </c>
      <c r="L1393" s="12" t="s">
        <v>1549</v>
      </c>
      <c r="M1393" s="13" t="s">
        <v>334</v>
      </c>
      <c r="N1393" s="2" t="s">
        <v>19</v>
      </c>
      <c r="O1393" s="13" t="s">
        <v>20</v>
      </c>
      <c r="P1393" s="14">
        <v>453.29</v>
      </c>
      <c r="Q1393" s="14">
        <v>14051.990000000002</v>
      </c>
      <c r="R1393" s="13">
        <v>23</v>
      </c>
      <c r="S1393" s="15">
        <v>0.6</v>
      </c>
      <c r="T1393" s="13">
        <v>1</v>
      </c>
      <c r="U1393" s="13">
        <v>3</v>
      </c>
      <c r="V1393" s="16">
        <v>0</v>
      </c>
      <c r="W1393" s="16" t="str">
        <f t="shared" si="21"/>
        <v>PN2215896-1</v>
      </c>
      <c r="X1393" s="17" t="s">
        <v>549</v>
      </c>
      <c r="Z1393" s="17" t="s">
        <v>109</v>
      </c>
      <c r="AA1393" s="17" t="s">
        <v>1547</v>
      </c>
      <c r="AB1393" s="17" t="s">
        <v>458</v>
      </c>
      <c r="AC1393" s="17" t="s">
        <v>2693</v>
      </c>
      <c r="AD1393" s="17" t="s">
        <v>398</v>
      </c>
      <c r="AE1393" s="17" t="s">
        <v>42</v>
      </c>
      <c r="AF1393" s="17" t="s">
        <v>1146</v>
      </c>
      <c r="AG1393" s="17" t="s">
        <v>1284</v>
      </c>
      <c r="AJ1393" s="17" t="s">
        <v>490</v>
      </c>
      <c r="AK1393" s="17" t="s">
        <v>491</v>
      </c>
      <c r="AO1393" s="17" t="s">
        <v>130</v>
      </c>
      <c r="AP1393" s="18">
        <v>43259</v>
      </c>
      <c r="AQ1393" s="17">
        <v>20</v>
      </c>
      <c r="AR1393" s="17" t="s">
        <v>47</v>
      </c>
      <c r="AS1393" s="17" t="s">
        <v>47</v>
      </c>
      <c r="AT1393" s="17" t="s">
        <v>161</v>
      </c>
      <c r="AU1393" s="17" t="s">
        <v>162</v>
      </c>
      <c r="AV1393" s="17" t="s">
        <v>162</v>
      </c>
      <c r="AW1393" s="17" t="s">
        <v>48</v>
      </c>
      <c r="AX1393" s="17" t="s">
        <v>793</v>
      </c>
      <c r="AY1393" s="17" t="s">
        <v>2242</v>
      </c>
      <c r="AZ1393" s="17" t="s">
        <v>269</v>
      </c>
      <c r="BA1393" s="17" t="s">
        <v>1145</v>
      </c>
      <c r="BB1393" s="17" t="s">
        <v>51</v>
      </c>
      <c r="BD1393" s="17">
        <v>1</v>
      </c>
      <c r="BE1393" s="17" t="s">
        <v>52</v>
      </c>
      <c r="BF1393" s="17" t="s">
        <v>1147</v>
      </c>
      <c r="BG1393" s="18">
        <v>43517</v>
      </c>
      <c r="BL1393" s="17" t="s">
        <v>1148</v>
      </c>
      <c r="BM1393" s="19">
        <v>4441.7919600000005</v>
      </c>
      <c r="BN1393" s="19">
        <f>P1393*R1393</f>
        <v>10425.67</v>
      </c>
      <c r="BO1393" s="19" t="str">
        <f>IF(AND(BN1393&gt;120000, P1393&gt;25, X1393&lt;&gt;"WAVE 0"), "yes", "no")</f>
        <v>no</v>
      </c>
      <c r="BP1393" s="17" t="s">
        <v>51</v>
      </c>
    </row>
    <row r="1394" spans="1:68" x14ac:dyDescent="0.25">
      <c r="A1394" s="11" t="s">
        <v>3003</v>
      </c>
      <c r="B1394" s="12" t="s">
        <v>3004</v>
      </c>
      <c r="C1394" s="13" t="s">
        <v>14</v>
      </c>
      <c r="D1394" s="12" t="s">
        <v>547</v>
      </c>
      <c r="E1394" s="13" t="s">
        <v>548</v>
      </c>
      <c r="F1394" s="12">
        <v>2019</v>
      </c>
      <c r="G1394" s="13" t="s">
        <v>109</v>
      </c>
      <c r="H1394" s="12" t="s">
        <v>18</v>
      </c>
      <c r="I1394" s="13" t="s">
        <v>51</v>
      </c>
      <c r="J1394" s="12" t="s">
        <v>18</v>
      </c>
      <c r="K1394" s="13" t="s">
        <v>18</v>
      </c>
      <c r="L1394" s="12" t="s">
        <v>18</v>
      </c>
      <c r="M1394" s="13" t="s">
        <v>18</v>
      </c>
      <c r="N1394" s="2" t="s">
        <v>19</v>
      </c>
      <c r="O1394" s="13" t="s">
        <v>20</v>
      </c>
      <c r="P1394" s="14">
        <v>442.99</v>
      </c>
      <c r="Q1394" s="14">
        <v>3986.91</v>
      </c>
      <c r="R1394" s="13">
        <v>23</v>
      </c>
      <c r="S1394" s="15">
        <v>0.5</v>
      </c>
      <c r="T1394" s="13">
        <v>1</v>
      </c>
      <c r="U1394" s="13">
        <v>2</v>
      </c>
      <c r="V1394" s="16">
        <v>0</v>
      </c>
      <c r="W1394" s="16" t="str">
        <f t="shared" si="21"/>
        <v>PN2215899-1</v>
      </c>
      <c r="X1394" s="17" t="s">
        <v>549</v>
      </c>
      <c r="Z1394" s="13" t="s">
        <v>109</v>
      </c>
      <c r="BN1394" s="19">
        <f>P1394*R1394</f>
        <v>10188.77</v>
      </c>
      <c r="BO1394" s="19" t="str">
        <f>IF(AND(BN1394&gt;120000, P1394&gt;25, X1394&lt;&gt;"WAVE 0"), "yes", "no")</f>
        <v>no</v>
      </c>
      <c r="BP1394" s="17" t="s">
        <v>51</v>
      </c>
    </row>
    <row r="1395" spans="1:68" x14ac:dyDescent="0.25">
      <c r="A1395" s="11" t="s">
        <v>3005</v>
      </c>
      <c r="B1395" s="12" t="s">
        <v>3006</v>
      </c>
      <c r="C1395" s="13" t="s">
        <v>14</v>
      </c>
      <c r="D1395" s="12" t="s">
        <v>547</v>
      </c>
      <c r="E1395" s="13" t="s">
        <v>548</v>
      </c>
      <c r="F1395" s="12">
        <v>2019</v>
      </c>
      <c r="G1395" s="13" t="s">
        <v>109</v>
      </c>
      <c r="H1395" s="12" t="s">
        <v>330</v>
      </c>
      <c r="I1395" s="13" t="s">
        <v>51</v>
      </c>
      <c r="J1395" s="12" t="s">
        <v>1547</v>
      </c>
      <c r="K1395" s="13" t="s">
        <v>1548</v>
      </c>
      <c r="L1395" s="12" t="s">
        <v>1549</v>
      </c>
      <c r="M1395" s="13" t="s">
        <v>334</v>
      </c>
      <c r="N1395" s="2" t="s">
        <v>19</v>
      </c>
      <c r="O1395" s="13" t="s">
        <v>20</v>
      </c>
      <c r="P1395" s="14">
        <v>288.45999999999998</v>
      </c>
      <c r="Q1395" s="14">
        <v>8942.26</v>
      </c>
      <c r="R1395" s="13">
        <v>23</v>
      </c>
      <c r="S1395" s="15">
        <v>0.66666666666666663</v>
      </c>
      <c r="T1395" s="13">
        <v>1</v>
      </c>
      <c r="U1395" s="13">
        <v>4</v>
      </c>
      <c r="V1395" s="16">
        <v>0</v>
      </c>
      <c r="W1395" s="16" t="str">
        <f t="shared" si="21"/>
        <v>PN2215907-1</v>
      </c>
      <c r="X1395" s="17" t="s">
        <v>549</v>
      </c>
      <c r="Z1395" s="17" t="s">
        <v>109</v>
      </c>
      <c r="AB1395" s="17" t="s">
        <v>169</v>
      </c>
      <c r="AC1395" s="17" t="s">
        <v>3007</v>
      </c>
      <c r="AD1395" s="17" t="s">
        <v>398</v>
      </c>
      <c r="AE1395" s="17" t="s">
        <v>42</v>
      </c>
      <c r="AF1395" s="17" t="s">
        <v>1146</v>
      </c>
      <c r="AG1395" s="17" t="s">
        <v>1284</v>
      </c>
      <c r="AJ1395" s="17" t="s">
        <v>490</v>
      </c>
      <c r="AK1395" s="17" t="s">
        <v>491</v>
      </c>
      <c r="AO1395" s="17" t="s">
        <v>130</v>
      </c>
      <c r="AP1395" s="18">
        <v>43259</v>
      </c>
      <c r="AQ1395" s="17" t="s">
        <v>22</v>
      </c>
      <c r="AR1395" s="17" t="s">
        <v>47</v>
      </c>
      <c r="AS1395" s="17" t="s">
        <v>47</v>
      </c>
      <c r="AT1395" s="17" t="s">
        <v>161</v>
      </c>
      <c r="AU1395" s="17" t="s">
        <v>162</v>
      </c>
      <c r="AV1395" s="17" t="s">
        <v>162</v>
      </c>
      <c r="AW1395" s="17" t="s">
        <v>48</v>
      </c>
      <c r="AX1395" s="17" t="s">
        <v>793</v>
      </c>
      <c r="AY1395" s="17" t="s">
        <v>276</v>
      </c>
      <c r="AZ1395" s="17" t="s">
        <v>269</v>
      </c>
      <c r="BA1395" s="17" t="s">
        <v>1145</v>
      </c>
      <c r="BB1395" s="17" t="s">
        <v>51</v>
      </c>
      <c r="BD1395" s="17">
        <v>1</v>
      </c>
      <c r="BE1395" s="17" t="s">
        <v>52</v>
      </c>
      <c r="BF1395" s="17" t="s">
        <v>1147</v>
      </c>
      <c r="BG1395" s="18">
        <v>43517</v>
      </c>
      <c r="BL1395" s="17" t="s">
        <v>1148</v>
      </c>
      <c r="BM1395" s="19" t="s">
        <v>22</v>
      </c>
      <c r="BN1395" s="19">
        <f>P1395*R1395</f>
        <v>6634.58</v>
      </c>
      <c r="BO1395" s="19" t="str">
        <f>IF(AND(BN1395&gt;120000, P1395&gt;25, X1395&lt;&gt;"WAVE 0"), "yes", "no")</f>
        <v>no</v>
      </c>
      <c r="BP1395" s="17" t="s">
        <v>51</v>
      </c>
    </row>
    <row r="1396" spans="1:68" x14ac:dyDescent="0.25">
      <c r="A1396" s="11" t="s">
        <v>3008</v>
      </c>
      <c r="B1396" s="12" t="s">
        <v>3009</v>
      </c>
      <c r="C1396" s="13" t="s">
        <v>14</v>
      </c>
      <c r="D1396" s="12" t="s">
        <v>547</v>
      </c>
      <c r="E1396" s="13" t="s">
        <v>548</v>
      </c>
      <c r="F1396" s="12">
        <v>2019</v>
      </c>
      <c r="G1396" s="13" t="s">
        <v>109</v>
      </c>
      <c r="H1396" s="12" t="s">
        <v>330</v>
      </c>
      <c r="I1396" s="13" t="s">
        <v>51</v>
      </c>
      <c r="J1396" s="12" t="s">
        <v>1547</v>
      </c>
      <c r="K1396" s="13" t="s">
        <v>1548</v>
      </c>
      <c r="L1396" s="12" t="s">
        <v>1549</v>
      </c>
      <c r="M1396" s="13" t="s">
        <v>334</v>
      </c>
      <c r="N1396" s="2" t="s">
        <v>19</v>
      </c>
      <c r="O1396" s="13" t="s">
        <v>20</v>
      </c>
      <c r="P1396" s="14">
        <v>293.61</v>
      </c>
      <c r="Q1396" s="14">
        <v>9982.74</v>
      </c>
      <c r="R1396" s="13">
        <v>24</v>
      </c>
      <c r="S1396" s="15">
        <v>0.75</v>
      </c>
      <c r="T1396" s="13">
        <v>1</v>
      </c>
      <c r="U1396" s="13">
        <v>4</v>
      </c>
      <c r="V1396" s="16">
        <v>0</v>
      </c>
      <c r="W1396" s="16" t="str">
        <f t="shared" si="21"/>
        <v>PN2215924-1</v>
      </c>
      <c r="X1396" s="17" t="s">
        <v>549</v>
      </c>
      <c r="Z1396" s="17" t="s">
        <v>109</v>
      </c>
      <c r="AB1396" s="17" t="s">
        <v>22</v>
      </c>
      <c r="AC1396" s="17" t="s">
        <v>22</v>
      </c>
      <c r="AD1396" s="17" t="s">
        <v>398</v>
      </c>
      <c r="AE1396" s="17" t="s">
        <v>42</v>
      </c>
      <c r="AF1396" s="17" t="s">
        <v>1146</v>
      </c>
      <c r="AG1396" s="17" t="s">
        <v>22</v>
      </c>
      <c r="AJ1396" s="17" t="s">
        <v>490</v>
      </c>
      <c r="AK1396" s="17" t="s">
        <v>1397</v>
      </c>
      <c r="AO1396" s="17" t="s">
        <v>130</v>
      </c>
      <c r="AP1396" s="18">
        <v>43209</v>
      </c>
      <c r="AQ1396" s="17" t="s">
        <v>22</v>
      </c>
      <c r="AR1396" s="17" t="s">
        <v>22</v>
      </c>
      <c r="AS1396" s="17" t="s">
        <v>22</v>
      </c>
      <c r="AT1396" s="17" t="s">
        <v>22</v>
      </c>
      <c r="AU1396" s="17" t="s">
        <v>22</v>
      </c>
      <c r="AV1396" s="17" t="s">
        <v>22</v>
      </c>
      <c r="AW1396" s="17" t="s">
        <v>48</v>
      </c>
      <c r="AX1396" s="17" t="s">
        <v>793</v>
      </c>
      <c r="AY1396" s="17" t="s">
        <v>276</v>
      </c>
      <c r="AZ1396" s="17" t="s">
        <v>269</v>
      </c>
      <c r="BA1396" s="17" t="s">
        <v>1145</v>
      </c>
      <c r="BB1396" s="17" t="s">
        <v>51</v>
      </c>
      <c r="BD1396" s="17">
        <v>1</v>
      </c>
      <c r="BE1396" s="17" t="s">
        <v>52</v>
      </c>
      <c r="BF1396" s="17" t="s">
        <v>1147</v>
      </c>
      <c r="BG1396" s="18">
        <v>43517</v>
      </c>
      <c r="BL1396" s="17" t="s">
        <v>1148</v>
      </c>
      <c r="BM1396" s="19" t="s">
        <v>22</v>
      </c>
      <c r="BN1396" s="19">
        <f>P1396*R1396</f>
        <v>7046.64</v>
      </c>
      <c r="BO1396" s="19" t="str">
        <f>IF(AND(BN1396&gt;120000, P1396&gt;25, X1396&lt;&gt;"WAVE 0"), "yes", "no")</f>
        <v>no</v>
      </c>
      <c r="BP1396" s="17" t="s">
        <v>51</v>
      </c>
    </row>
    <row r="1397" spans="1:68" x14ac:dyDescent="0.25">
      <c r="A1397" s="11" t="s">
        <v>3010</v>
      </c>
      <c r="B1397" s="12" t="s">
        <v>1145</v>
      </c>
      <c r="C1397" s="13" t="s">
        <v>14</v>
      </c>
      <c r="D1397" s="12" t="s">
        <v>547</v>
      </c>
      <c r="E1397" s="13" t="s">
        <v>548</v>
      </c>
      <c r="F1397" s="12">
        <v>2019</v>
      </c>
      <c r="G1397" s="13" t="s">
        <v>109</v>
      </c>
      <c r="H1397" s="12" t="s">
        <v>330</v>
      </c>
      <c r="I1397" s="13" t="s">
        <v>18</v>
      </c>
      <c r="J1397" s="12" t="s">
        <v>331</v>
      </c>
      <c r="K1397" s="13" t="s">
        <v>332</v>
      </c>
      <c r="L1397" s="12" t="s">
        <v>333</v>
      </c>
      <c r="M1397" s="13" t="s">
        <v>334</v>
      </c>
      <c r="N1397" s="2" t="s">
        <v>19</v>
      </c>
      <c r="O1397" s="13" t="s">
        <v>20</v>
      </c>
      <c r="P1397" s="14">
        <v>280.5</v>
      </c>
      <c r="Q1397" s="14"/>
      <c r="R1397" s="13">
        <v>0</v>
      </c>
      <c r="S1397" s="15"/>
      <c r="T1397" s="13">
        <v>1</v>
      </c>
      <c r="U1397" s="13"/>
      <c r="V1397" s="16"/>
      <c r="W1397" s="16" t="str">
        <f t="shared" si="21"/>
        <v>PN2215947-1</v>
      </c>
      <c r="X1397" s="17" t="s">
        <v>549</v>
      </c>
      <c r="Z1397" s="13" t="s">
        <v>109</v>
      </c>
      <c r="AA1397" s="17" t="s">
        <v>22</v>
      </c>
      <c r="AB1397" s="17" t="s">
        <v>22</v>
      </c>
      <c r="AC1397" s="17" t="s">
        <v>22</v>
      </c>
      <c r="AD1397" s="17" t="s">
        <v>22</v>
      </c>
      <c r="AE1397" s="17" t="s">
        <v>22</v>
      </c>
      <c r="AF1397" s="17" t="s">
        <v>22</v>
      </c>
      <c r="AG1397" s="17" t="s">
        <v>22</v>
      </c>
      <c r="AJ1397" s="17" t="s">
        <v>22</v>
      </c>
      <c r="AK1397" s="17" t="s">
        <v>22</v>
      </c>
      <c r="AO1397" s="17" t="s">
        <v>22</v>
      </c>
      <c r="AP1397" s="18" t="s">
        <v>22</v>
      </c>
      <c r="AQ1397" s="17" t="s">
        <v>22</v>
      </c>
      <c r="AR1397" s="17" t="s">
        <v>22</v>
      </c>
      <c r="AS1397" s="17" t="s">
        <v>22</v>
      </c>
      <c r="AT1397" s="17" t="s">
        <v>22</v>
      </c>
      <c r="AU1397" s="17" t="s">
        <v>22</v>
      </c>
      <c r="AV1397" s="17" t="s">
        <v>22</v>
      </c>
      <c r="AW1397" s="17" t="s">
        <v>22</v>
      </c>
      <c r="AX1397" s="17" t="s">
        <v>22</v>
      </c>
      <c r="AY1397" s="17" t="s">
        <v>22</v>
      </c>
      <c r="AZ1397" s="17" t="s">
        <v>22</v>
      </c>
      <c r="BA1397" s="17" t="s">
        <v>22</v>
      </c>
      <c r="BD1397" s="17" t="s">
        <v>22</v>
      </c>
      <c r="BE1397" s="17" t="s">
        <v>22</v>
      </c>
      <c r="BF1397" s="17" t="s">
        <v>22</v>
      </c>
      <c r="BG1397" s="18" t="s">
        <v>22</v>
      </c>
      <c r="BH1397" s="3" t="s">
        <v>22</v>
      </c>
      <c r="BI1397" s="3" t="s">
        <v>22</v>
      </c>
      <c r="BK1397" s="3" t="s">
        <v>22</v>
      </c>
      <c r="BL1397" s="17" t="s">
        <v>22</v>
      </c>
      <c r="BM1397" s="19" t="s">
        <v>22</v>
      </c>
      <c r="BN1397" s="19">
        <f>P1397*R1397</f>
        <v>0</v>
      </c>
      <c r="BO1397" s="19" t="str">
        <f>IF(AND(BN1397&gt;120000, P1397&gt;25, X1397&lt;&gt;"WAVE 0"), "yes", "no")</f>
        <v>no</v>
      </c>
      <c r="BP1397" s="17" t="s">
        <v>22</v>
      </c>
    </row>
    <row r="1398" spans="1:68" x14ac:dyDescent="0.25">
      <c r="A1398" s="11" t="s">
        <v>3011</v>
      </c>
      <c r="B1398" s="12" t="s">
        <v>850</v>
      </c>
      <c r="C1398" s="13" t="s">
        <v>14</v>
      </c>
      <c r="D1398" s="12" t="s">
        <v>997</v>
      </c>
      <c r="E1398" s="13" t="s">
        <v>998</v>
      </c>
      <c r="F1398" s="12">
        <v>2020</v>
      </c>
      <c r="G1398" s="13" t="s">
        <v>17</v>
      </c>
      <c r="H1398" s="12" t="s">
        <v>330</v>
      </c>
      <c r="I1398" s="13" t="s">
        <v>18</v>
      </c>
      <c r="J1398" s="12" t="s">
        <v>331</v>
      </c>
      <c r="K1398" s="13" t="s">
        <v>332</v>
      </c>
      <c r="L1398" s="12" t="s">
        <v>333</v>
      </c>
      <c r="M1398" s="13" t="s">
        <v>334</v>
      </c>
      <c r="N1398" s="2" t="s">
        <v>19</v>
      </c>
      <c r="O1398" s="13" t="s">
        <v>20</v>
      </c>
      <c r="P1398" s="14">
        <v>55.375</v>
      </c>
      <c r="Q1398" s="14">
        <v>2238.54</v>
      </c>
      <c r="R1398" s="13">
        <v>102</v>
      </c>
      <c r="S1398" s="15">
        <v>0.5</v>
      </c>
      <c r="T1398" s="13">
        <v>2</v>
      </c>
      <c r="U1398" s="13">
        <v>4</v>
      </c>
      <c r="V1398" s="16">
        <v>0</v>
      </c>
      <c r="W1398" s="16" t="str">
        <f t="shared" si="21"/>
        <v>PN2215966-1</v>
      </c>
      <c r="Z1398" s="13" t="s">
        <v>17</v>
      </c>
      <c r="BN1398" s="19">
        <f>P1398*R1398</f>
        <v>5648.25</v>
      </c>
      <c r="BO1398" s="19" t="str">
        <f>IF(AND(BN1398&gt;120000, P1398&gt;25, X1398&lt;&gt;"WAVE 0"), "yes", "no")</f>
        <v>no</v>
      </c>
      <c r="BP1398" s="17" t="s">
        <v>51</v>
      </c>
    </row>
    <row r="1399" spans="1:68" x14ac:dyDescent="0.25">
      <c r="A1399" s="11" t="s">
        <v>3012</v>
      </c>
      <c r="B1399" s="12" t="s">
        <v>3013</v>
      </c>
      <c r="C1399" s="13" t="s">
        <v>14</v>
      </c>
      <c r="D1399" s="12" t="s">
        <v>818</v>
      </c>
      <c r="E1399" s="13" t="s">
        <v>819</v>
      </c>
      <c r="F1399" s="12">
        <v>2020</v>
      </c>
      <c r="G1399" s="13" t="s">
        <v>17</v>
      </c>
      <c r="H1399" s="12" t="s">
        <v>330</v>
      </c>
      <c r="I1399" s="13" t="s">
        <v>51</v>
      </c>
      <c r="J1399" s="12" t="s">
        <v>622</v>
      </c>
      <c r="K1399" s="13" t="s">
        <v>623</v>
      </c>
      <c r="L1399" s="12" t="s">
        <v>624</v>
      </c>
      <c r="M1399" s="13" t="s">
        <v>334</v>
      </c>
      <c r="N1399" s="2" t="s">
        <v>19</v>
      </c>
      <c r="O1399" s="13" t="s">
        <v>20</v>
      </c>
      <c r="P1399" s="14">
        <v>80.45</v>
      </c>
      <c r="Q1399" s="14">
        <v>8045</v>
      </c>
      <c r="R1399" s="13">
        <v>0</v>
      </c>
      <c r="S1399" s="15">
        <v>0.89795918367346939</v>
      </c>
      <c r="T1399" s="13">
        <v>1</v>
      </c>
      <c r="U1399" s="13">
        <v>0</v>
      </c>
      <c r="V1399" s="16">
        <v>0</v>
      </c>
      <c r="W1399" s="16" t="str">
        <f t="shared" si="21"/>
        <v>PN2217692-1</v>
      </c>
      <c r="Z1399" s="13" t="s">
        <v>17</v>
      </c>
      <c r="AA1399" s="17" t="s">
        <v>22</v>
      </c>
      <c r="AB1399" s="17" t="s">
        <v>22</v>
      </c>
      <c r="AC1399" s="17" t="s">
        <v>22</v>
      </c>
      <c r="AD1399" s="17" t="s">
        <v>22</v>
      </c>
      <c r="AE1399" s="17" t="s">
        <v>22</v>
      </c>
      <c r="AF1399" s="17" t="s">
        <v>22</v>
      </c>
      <c r="AG1399" s="17" t="s">
        <v>22</v>
      </c>
      <c r="AJ1399" s="17" t="s">
        <v>22</v>
      </c>
      <c r="AK1399" s="17" t="s">
        <v>22</v>
      </c>
      <c r="AO1399" s="17" t="s">
        <v>22</v>
      </c>
      <c r="AP1399" s="18" t="s">
        <v>22</v>
      </c>
      <c r="AQ1399" s="17" t="s">
        <v>22</v>
      </c>
      <c r="AR1399" s="17" t="s">
        <v>22</v>
      </c>
      <c r="AS1399" s="17" t="s">
        <v>22</v>
      </c>
      <c r="AT1399" s="17" t="s">
        <v>22</v>
      </c>
      <c r="AU1399" s="17" t="s">
        <v>22</v>
      </c>
      <c r="AV1399" s="17" t="s">
        <v>22</v>
      </c>
      <c r="AW1399" s="17" t="s">
        <v>22</v>
      </c>
      <c r="AX1399" s="17" t="s">
        <v>22</v>
      </c>
      <c r="AY1399" s="17" t="s">
        <v>22</v>
      </c>
      <c r="AZ1399" s="17" t="s">
        <v>22</v>
      </c>
      <c r="BA1399" s="17" t="s">
        <v>22</v>
      </c>
      <c r="BD1399" s="17" t="s">
        <v>22</v>
      </c>
      <c r="BE1399" s="17" t="s">
        <v>22</v>
      </c>
      <c r="BF1399" s="17" t="s">
        <v>22</v>
      </c>
      <c r="BG1399" s="18" t="s">
        <v>22</v>
      </c>
      <c r="BH1399" s="3" t="s">
        <v>22</v>
      </c>
      <c r="BI1399" s="3" t="s">
        <v>22</v>
      </c>
      <c r="BK1399" s="3" t="s">
        <v>22</v>
      </c>
      <c r="BL1399" s="17" t="s">
        <v>22</v>
      </c>
      <c r="BM1399" s="19" t="s">
        <v>22</v>
      </c>
      <c r="BN1399" s="19">
        <f>P1399*R1399</f>
        <v>0</v>
      </c>
      <c r="BO1399" s="19" t="str">
        <f>IF(AND(BN1399&gt;120000, P1399&gt;25, X1399&lt;&gt;"WAVE 0"), "yes", "no")</f>
        <v>no</v>
      </c>
      <c r="BP1399" s="17" t="s">
        <v>22</v>
      </c>
    </row>
    <row r="1400" spans="1:68" x14ac:dyDescent="0.25">
      <c r="A1400" s="11" t="s">
        <v>3014</v>
      </c>
      <c r="B1400" s="12" t="s">
        <v>3015</v>
      </c>
      <c r="C1400" s="13" t="s">
        <v>14</v>
      </c>
      <c r="D1400" s="12" t="s">
        <v>818</v>
      </c>
      <c r="E1400" s="13" t="s">
        <v>819</v>
      </c>
      <c r="F1400" s="12">
        <v>2020</v>
      </c>
      <c r="G1400" s="13" t="s">
        <v>17</v>
      </c>
      <c r="H1400" s="12" t="s">
        <v>330</v>
      </c>
      <c r="I1400" s="13" t="s">
        <v>51</v>
      </c>
      <c r="J1400" s="12" t="s">
        <v>622</v>
      </c>
      <c r="K1400" s="13" t="s">
        <v>623</v>
      </c>
      <c r="L1400" s="12" t="s">
        <v>624</v>
      </c>
      <c r="M1400" s="13" t="s">
        <v>334</v>
      </c>
      <c r="N1400" s="2" t="s">
        <v>19</v>
      </c>
      <c r="O1400" s="13" t="s">
        <v>20</v>
      </c>
      <c r="P1400" s="14">
        <v>69.790000000000006</v>
      </c>
      <c r="Q1400" s="14"/>
      <c r="R1400" s="13">
        <v>0</v>
      </c>
      <c r="S1400" s="15">
        <v>1</v>
      </c>
      <c r="T1400" s="13">
        <v>1</v>
      </c>
      <c r="U1400" s="13">
        <v>1</v>
      </c>
      <c r="V1400" s="16"/>
      <c r="W1400" s="16" t="str">
        <f t="shared" si="21"/>
        <v>PN2217977-1</v>
      </c>
      <c r="Z1400" s="13" t="s">
        <v>17</v>
      </c>
      <c r="AA1400" s="17" t="s">
        <v>22</v>
      </c>
      <c r="AB1400" s="17" t="s">
        <v>22</v>
      </c>
      <c r="AC1400" s="17" t="s">
        <v>22</v>
      </c>
      <c r="AD1400" s="17" t="s">
        <v>22</v>
      </c>
      <c r="AE1400" s="17" t="s">
        <v>22</v>
      </c>
      <c r="AF1400" s="17" t="s">
        <v>22</v>
      </c>
      <c r="AG1400" s="17" t="s">
        <v>22</v>
      </c>
      <c r="AJ1400" s="17" t="s">
        <v>22</v>
      </c>
      <c r="AK1400" s="17" t="s">
        <v>22</v>
      </c>
      <c r="AO1400" s="17" t="s">
        <v>22</v>
      </c>
      <c r="AP1400" s="18" t="s">
        <v>22</v>
      </c>
      <c r="AQ1400" s="17" t="s">
        <v>22</v>
      </c>
      <c r="AR1400" s="17" t="s">
        <v>22</v>
      </c>
      <c r="AS1400" s="17" t="s">
        <v>22</v>
      </c>
      <c r="AT1400" s="17" t="s">
        <v>22</v>
      </c>
      <c r="AU1400" s="17" t="s">
        <v>22</v>
      </c>
      <c r="AV1400" s="17" t="s">
        <v>22</v>
      </c>
      <c r="AW1400" s="17" t="s">
        <v>22</v>
      </c>
      <c r="AX1400" s="17" t="s">
        <v>22</v>
      </c>
      <c r="AY1400" s="17" t="s">
        <v>22</v>
      </c>
      <c r="AZ1400" s="17" t="s">
        <v>22</v>
      </c>
      <c r="BA1400" s="17" t="s">
        <v>22</v>
      </c>
      <c r="BD1400" s="17" t="s">
        <v>22</v>
      </c>
      <c r="BE1400" s="17" t="s">
        <v>22</v>
      </c>
      <c r="BF1400" s="17" t="s">
        <v>22</v>
      </c>
      <c r="BG1400" s="18" t="s">
        <v>22</v>
      </c>
      <c r="BH1400" s="3" t="s">
        <v>22</v>
      </c>
      <c r="BI1400" s="3" t="s">
        <v>22</v>
      </c>
      <c r="BK1400" s="3" t="s">
        <v>22</v>
      </c>
      <c r="BL1400" s="17" t="s">
        <v>22</v>
      </c>
      <c r="BM1400" s="19" t="s">
        <v>22</v>
      </c>
      <c r="BN1400" s="19">
        <f>P1400*R1400</f>
        <v>0</v>
      </c>
      <c r="BO1400" s="19" t="str">
        <f>IF(AND(BN1400&gt;120000, P1400&gt;25, X1400&lt;&gt;"WAVE 0"), "yes", "no")</f>
        <v>no</v>
      </c>
      <c r="BP1400" s="17" t="s">
        <v>22</v>
      </c>
    </row>
    <row r="1401" spans="1:68" x14ac:dyDescent="0.25">
      <c r="A1401" s="11" t="s">
        <v>3016</v>
      </c>
      <c r="B1401" s="12" t="s">
        <v>3017</v>
      </c>
      <c r="C1401" s="13" t="s">
        <v>14</v>
      </c>
      <c r="D1401" s="12" t="s">
        <v>818</v>
      </c>
      <c r="E1401" s="13" t="s">
        <v>819</v>
      </c>
      <c r="F1401" s="12">
        <v>2020</v>
      </c>
      <c r="G1401" s="13" t="s">
        <v>17</v>
      </c>
      <c r="H1401" s="12" t="s">
        <v>330</v>
      </c>
      <c r="I1401" s="13" t="s">
        <v>18</v>
      </c>
      <c r="J1401" s="12" t="s">
        <v>622</v>
      </c>
      <c r="K1401" s="13" t="s">
        <v>623</v>
      </c>
      <c r="L1401" s="12" t="s">
        <v>624</v>
      </c>
      <c r="M1401" s="13" t="s">
        <v>334</v>
      </c>
      <c r="N1401" s="2" t="s">
        <v>19</v>
      </c>
      <c r="O1401" s="13" t="s">
        <v>20</v>
      </c>
      <c r="P1401" s="14">
        <v>218.46</v>
      </c>
      <c r="Q1401" s="14"/>
      <c r="R1401" s="13">
        <v>0</v>
      </c>
      <c r="S1401" s="15"/>
      <c r="T1401" s="13">
        <v>1</v>
      </c>
      <c r="U1401" s="13">
        <v>1</v>
      </c>
      <c r="V1401" s="16"/>
      <c r="W1401" s="16" t="str">
        <f t="shared" si="21"/>
        <v>PN2217979-10</v>
      </c>
      <c r="Z1401" s="17" t="s">
        <v>17</v>
      </c>
      <c r="AB1401" s="17" t="s">
        <v>953</v>
      </c>
      <c r="AC1401" s="17" t="s">
        <v>3018</v>
      </c>
      <c r="AD1401" s="17" t="s">
        <v>824</v>
      </c>
      <c r="AE1401" s="17" t="s">
        <v>42</v>
      </c>
      <c r="AF1401" s="17" t="s">
        <v>825</v>
      </c>
      <c r="AG1401" s="17" t="s">
        <v>826</v>
      </c>
      <c r="AJ1401" s="17" t="s">
        <v>83</v>
      </c>
      <c r="AK1401" s="17" t="s">
        <v>84</v>
      </c>
      <c r="AO1401" s="17" t="s">
        <v>130</v>
      </c>
      <c r="AP1401" s="18">
        <v>43061</v>
      </c>
      <c r="AQ1401" s="17" t="s">
        <v>22</v>
      </c>
      <c r="AR1401" s="17" t="s">
        <v>47</v>
      </c>
      <c r="AS1401" s="17" t="s">
        <v>47</v>
      </c>
      <c r="AT1401" s="17" t="s">
        <v>47</v>
      </c>
      <c r="AU1401" s="17" t="s">
        <v>47</v>
      </c>
      <c r="AV1401" s="17" t="s">
        <v>47</v>
      </c>
      <c r="BE1401" s="17" t="s">
        <v>52</v>
      </c>
      <c r="BM1401" s="19" t="s">
        <v>22</v>
      </c>
      <c r="BN1401" s="19">
        <f>P1401*R1401</f>
        <v>0</v>
      </c>
      <c r="BO1401" s="19" t="str">
        <f>IF(AND(BN1401&gt;120000, P1401&gt;25, X1401&lt;&gt;"WAVE 0"), "yes", "no")</f>
        <v>no</v>
      </c>
      <c r="BP1401" s="17" t="s">
        <v>22</v>
      </c>
    </row>
    <row r="1402" spans="1:68" x14ac:dyDescent="0.25">
      <c r="A1402" s="11" t="s">
        <v>3019</v>
      </c>
      <c r="B1402" s="12" t="s">
        <v>3017</v>
      </c>
      <c r="C1402" s="13" t="s">
        <v>14</v>
      </c>
      <c r="D1402" s="12" t="s">
        <v>818</v>
      </c>
      <c r="E1402" s="13" t="s">
        <v>819</v>
      </c>
      <c r="F1402" s="12">
        <v>2020</v>
      </c>
      <c r="G1402" s="13" t="s">
        <v>17</v>
      </c>
      <c r="H1402" s="12" t="s">
        <v>330</v>
      </c>
      <c r="I1402" s="13" t="s">
        <v>18</v>
      </c>
      <c r="J1402" s="12" t="s">
        <v>622</v>
      </c>
      <c r="K1402" s="13" t="s">
        <v>623</v>
      </c>
      <c r="L1402" s="12" t="s">
        <v>624</v>
      </c>
      <c r="M1402" s="13" t="s">
        <v>334</v>
      </c>
      <c r="N1402" s="2" t="s">
        <v>19</v>
      </c>
      <c r="O1402" s="13" t="s">
        <v>20</v>
      </c>
      <c r="P1402" s="14">
        <v>71.75</v>
      </c>
      <c r="Q1402" s="14"/>
      <c r="R1402" s="13">
        <v>0</v>
      </c>
      <c r="S1402" s="15"/>
      <c r="T1402" s="13">
        <v>1</v>
      </c>
      <c r="U1402" s="13"/>
      <c r="V1402" s="16"/>
      <c r="W1402" s="16" t="str">
        <f t="shared" si="21"/>
        <v>PN2217979-2</v>
      </c>
      <c r="Z1402" s="17" t="s">
        <v>17</v>
      </c>
      <c r="AB1402" s="17" t="s">
        <v>953</v>
      </c>
      <c r="AC1402" s="17" t="s">
        <v>3018</v>
      </c>
      <c r="AD1402" s="17" t="s">
        <v>824</v>
      </c>
      <c r="AE1402" s="17" t="s">
        <v>42</v>
      </c>
      <c r="AF1402" s="17" t="s">
        <v>825</v>
      </c>
      <c r="AG1402" s="17" t="s">
        <v>826</v>
      </c>
      <c r="AJ1402" s="17" t="s">
        <v>83</v>
      </c>
      <c r="AK1402" s="17" t="s">
        <v>84</v>
      </c>
      <c r="AO1402" s="17" t="s">
        <v>130</v>
      </c>
      <c r="AP1402" s="18">
        <v>43061</v>
      </c>
      <c r="AQ1402" s="17" t="s">
        <v>22</v>
      </c>
      <c r="AR1402" s="17" t="s">
        <v>47</v>
      </c>
      <c r="AS1402" s="17" t="s">
        <v>47</v>
      </c>
      <c r="AT1402" s="17" t="s">
        <v>47</v>
      </c>
      <c r="AU1402" s="17" t="s">
        <v>47</v>
      </c>
      <c r="AV1402" s="17" t="s">
        <v>47</v>
      </c>
      <c r="BE1402" s="17" t="s">
        <v>52</v>
      </c>
      <c r="BM1402" s="19" t="s">
        <v>22</v>
      </c>
      <c r="BN1402" s="19">
        <f>P1402*R1402</f>
        <v>0</v>
      </c>
      <c r="BO1402" s="19" t="str">
        <f>IF(AND(BN1402&gt;120000, P1402&gt;25, X1402&lt;&gt;"WAVE 0"), "yes", "no")</f>
        <v>no</v>
      </c>
      <c r="BP1402" s="17" t="s">
        <v>22</v>
      </c>
    </row>
    <row r="1403" spans="1:68" x14ac:dyDescent="0.25">
      <c r="A1403" s="11" t="s">
        <v>3020</v>
      </c>
      <c r="B1403" s="12" t="s">
        <v>3017</v>
      </c>
      <c r="C1403" s="13" t="s">
        <v>14</v>
      </c>
      <c r="D1403" s="12" t="s">
        <v>818</v>
      </c>
      <c r="E1403" s="13" t="s">
        <v>819</v>
      </c>
      <c r="F1403" s="12">
        <v>2020</v>
      </c>
      <c r="G1403" s="13" t="s">
        <v>17</v>
      </c>
      <c r="H1403" s="12" t="s">
        <v>18</v>
      </c>
      <c r="I1403" s="13" t="s">
        <v>18</v>
      </c>
      <c r="J1403" s="12" t="s">
        <v>18</v>
      </c>
      <c r="K1403" s="13" t="s">
        <v>18</v>
      </c>
      <c r="L1403" s="12" t="s">
        <v>18</v>
      </c>
      <c r="M1403" s="13" t="s">
        <v>18</v>
      </c>
      <c r="N1403" s="2" t="s">
        <v>19</v>
      </c>
      <c r="O1403" s="13" t="s">
        <v>20</v>
      </c>
      <c r="P1403" s="14">
        <v>88.5</v>
      </c>
      <c r="Q1403" s="14"/>
      <c r="R1403" s="13">
        <v>0</v>
      </c>
      <c r="S1403" s="15"/>
      <c r="T1403" s="13">
        <v>1</v>
      </c>
      <c r="U1403" s="13"/>
      <c r="V1403" s="16"/>
      <c r="W1403" s="16" t="str">
        <f t="shared" si="21"/>
        <v>PN2217979-3</v>
      </c>
      <c r="Z1403" s="17" t="s">
        <v>17</v>
      </c>
      <c r="AB1403" s="17" t="s">
        <v>953</v>
      </c>
      <c r="AC1403" s="17" t="s">
        <v>3018</v>
      </c>
      <c r="AD1403" s="17" t="s">
        <v>824</v>
      </c>
      <c r="AE1403" s="17" t="s">
        <v>42</v>
      </c>
      <c r="AF1403" s="17" t="s">
        <v>825</v>
      </c>
      <c r="AG1403" s="17" t="s">
        <v>826</v>
      </c>
      <c r="AJ1403" s="17" t="s">
        <v>83</v>
      </c>
      <c r="AK1403" s="17" t="s">
        <v>84</v>
      </c>
      <c r="AO1403" s="17" t="s">
        <v>130</v>
      </c>
      <c r="AP1403" s="18">
        <v>43061</v>
      </c>
      <c r="AQ1403" s="17" t="s">
        <v>22</v>
      </c>
      <c r="AR1403" s="17" t="s">
        <v>47</v>
      </c>
      <c r="AS1403" s="17" t="s">
        <v>47</v>
      </c>
      <c r="AT1403" s="17" t="s">
        <v>47</v>
      </c>
      <c r="AU1403" s="17" t="s">
        <v>47</v>
      </c>
      <c r="AV1403" s="17" t="s">
        <v>47</v>
      </c>
      <c r="BE1403" s="17" t="s">
        <v>52</v>
      </c>
      <c r="BM1403" s="19" t="s">
        <v>22</v>
      </c>
      <c r="BN1403" s="19">
        <f>P1403*R1403</f>
        <v>0</v>
      </c>
      <c r="BO1403" s="19" t="str">
        <f>IF(AND(BN1403&gt;120000, P1403&gt;25, X1403&lt;&gt;"WAVE 0"), "yes", "no")</f>
        <v>no</v>
      </c>
      <c r="BP1403" s="17" t="s">
        <v>22</v>
      </c>
    </row>
    <row r="1404" spans="1:68" x14ac:dyDescent="0.25">
      <c r="A1404" s="11" t="s">
        <v>3021</v>
      </c>
      <c r="B1404" s="12" t="s">
        <v>3017</v>
      </c>
      <c r="C1404" s="13" t="s">
        <v>14</v>
      </c>
      <c r="D1404" s="12" t="s">
        <v>818</v>
      </c>
      <c r="E1404" s="13" t="s">
        <v>819</v>
      </c>
      <c r="F1404" s="12">
        <v>2020</v>
      </c>
      <c r="G1404" s="13" t="s">
        <v>17</v>
      </c>
      <c r="H1404" s="12" t="s">
        <v>330</v>
      </c>
      <c r="I1404" s="13" t="s">
        <v>18</v>
      </c>
      <c r="J1404" s="12" t="s">
        <v>622</v>
      </c>
      <c r="K1404" s="13" t="s">
        <v>623</v>
      </c>
      <c r="L1404" s="12" t="s">
        <v>624</v>
      </c>
      <c r="M1404" s="13" t="s">
        <v>334</v>
      </c>
      <c r="N1404" s="2" t="s">
        <v>19</v>
      </c>
      <c r="O1404" s="13" t="s">
        <v>20</v>
      </c>
      <c r="P1404" s="14">
        <v>333.13</v>
      </c>
      <c r="Q1404" s="14"/>
      <c r="R1404" s="13">
        <v>0</v>
      </c>
      <c r="S1404" s="15"/>
      <c r="T1404" s="13">
        <v>1</v>
      </c>
      <c r="U1404" s="13">
        <v>1</v>
      </c>
      <c r="V1404" s="16"/>
      <c r="W1404" s="16" t="str">
        <f t="shared" si="21"/>
        <v>PN2217979-9</v>
      </c>
      <c r="Z1404" s="17" t="s">
        <v>17</v>
      </c>
      <c r="AB1404" s="17" t="s">
        <v>953</v>
      </c>
      <c r="AC1404" s="17" t="s">
        <v>3018</v>
      </c>
      <c r="AD1404" s="17" t="s">
        <v>824</v>
      </c>
      <c r="AE1404" s="17" t="s">
        <v>42</v>
      </c>
      <c r="AF1404" s="17" t="s">
        <v>825</v>
      </c>
      <c r="AG1404" s="17" t="s">
        <v>826</v>
      </c>
      <c r="AJ1404" s="17" t="s">
        <v>83</v>
      </c>
      <c r="AK1404" s="17" t="s">
        <v>84</v>
      </c>
      <c r="AO1404" s="17" t="s">
        <v>130</v>
      </c>
      <c r="AP1404" s="18">
        <v>43061</v>
      </c>
      <c r="AQ1404" s="17" t="s">
        <v>22</v>
      </c>
      <c r="AR1404" s="17" t="s">
        <v>47</v>
      </c>
      <c r="AS1404" s="17" t="s">
        <v>47</v>
      </c>
      <c r="AT1404" s="17" t="s">
        <v>47</v>
      </c>
      <c r="AU1404" s="17" t="s">
        <v>47</v>
      </c>
      <c r="AV1404" s="17" t="s">
        <v>47</v>
      </c>
      <c r="BE1404" s="17" t="s">
        <v>52</v>
      </c>
      <c r="BM1404" s="19" t="s">
        <v>22</v>
      </c>
      <c r="BN1404" s="19">
        <f>P1404*R1404</f>
        <v>0</v>
      </c>
      <c r="BO1404" s="19" t="str">
        <f>IF(AND(BN1404&gt;120000, P1404&gt;25, X1404&lt;&gt;"WAVE 0"), "yes", "no")</f>
        <v>no</v>
      </c>
      <c r="BP1404" s="17" t="s">
        <v>22</v>
      </c>
    </row>
    <row r="1405" spans="1:68" x14ac:dyDescent="0.25">
      <c r="A1405" s="11" t="s">
        <v>3022</v>
      </c>
      <c r="B1405" s="12" t="s">
        <v>3023</v>
      </c>
      <c r="C1405" s="13" t="s">
        <v>14</v>
      </c>
      <c r="D1405" s="12" t="s">
        <v>338</v>
      </c>
      <c r="E1405" s="13" t="s">
        <v>339</v>
      </c>
      <c r="F1405" s="12">
        <v>2020</v>
      </c>
      <c r="G1405" s="13" t="s">
        <v>207</v>
      </c>
      <c r="H1405" s="12" t="s">
        <v>330</v>
      </c>
      <c r="I1405" s="13" t="s">
        <v>18</v>
      </c>
      <c r="J1405" s="12" t="s">
        <v>356</v>
      </c>
      <c r="K1405" s="13" t="s">
        <v>357</v>
      </c>
      <c r="L1405" s="12" t="s">
        <v>358</v>
      </c>
      <c r="M1405" s="13" t="s">
        <v>359</v>
      </c>
      <c r="N1405" s="2" t="s">
        <v>19</v>
      </c>
      <c r="O1405" s="13" t="s">
        <v>340</v>
      </c>
      <c r="P1405" s="14"/>
      <c r="Q1405" s="14"/>
      <c r="R1405" s="13">
        <v>6</v>
      </c>
      <c r="S1405" s="15"/>
      <c r="T1405" s="13">
        <v>1</v>
      </c>
      <c r="U1405" s="13"/>
      <c r="V1405" s="16"/>
      <c r="W1405" s="16" t="str">
        <f t="shared" si="21"/>
        <v>PN2222H013</v>
      </c>
      <c r="Z1405" s="17" t="s">
        <v>17</v>
      </c>
      <c r="AA1405" s="17" t="s">
        <v>22</v>
      </c>
      <c r="AB1405" s="17" t="s">
        <v>22</v>
      </c>
      <c r="AC1405" s="17" t="s">
        <v>22</v>
      </c>
      <c r="AD1405" s="17" t="s">
        <v>22</v>
      </c>
      <c r="AE1405" s="17" t="s">
        <v>22</v>
      </c>
      <c r="AF1405" s="17" t="s">
        <v>22</v>
      </c>
      <c r="AG1405" s="17" t="s">
        <v>22</v>
      </c>
      <c r="AJ1405" s="17" t="s">
        <v>22</v>
      </c>
      <c r="AK1405" s="17" t="s">
        <v>22</v>
      </c>
      <c r="AO1405" s="17" t="s">
        <v>22</v>
      </c>
      <c r="AP1405" s="18" t="s">
        <v>22</v>
      </c>
      <c r="AQ1405" s="17" t="s">
        <v>22</v>
      </c>
      <c r="AR1405" s="17" t="s">
        <v>22</v>
      </c>
      <c r="AS1405" s="17" t="s">
        <v>22</v>
      </c>
      <c r="AT1405" s="17" t="s">
        <v>22</v>
      </c>
      <c r="AU1405" s="17" t="s">
        <v>22</v>
      </c>
      <c r="AV1405" s="17" t="s">
        <v>22</v>
      </c>
      <c r="AW1405" s="17" t="s">
        <v>22</v>
      </c>
      <c r="AX1405" s="17" t="s">
        <v>22</v>
      </c>
      <c r="AY1405" s="17" t="s">
        <v>22</v>
      </c>
      <c r="AZ1405" s="17" t="s">
        <v>22</v>
      </c>
      <c r="BA1405" s="17" t="s">
        <v>22</v>
      </c>
      <c r="BD1405" s="17" t="s">
        <v>22</v>
      </c>
      <c r="BE1405" s="17" t="s">
        <v>22</v>
      </c>
      <c r="BF1405" s="17" t="s">
        <v>22</v>
      </c>
      <c r="BG1405" s="18" t="s">
        <v>22</v>
      </c>
      <c r="BH1405" s="3" t="s">
        <v>22</v>
      </c>
      <c r="BI1405" s="3" t="s">
        <v>22</v>
      </c>
      <c r="BK1405" s="3" t="s">
        <v>22</v>
      </c>
      <c r="BL1405" s="17" t="s">
        <v>22</v>
      </c>
      <c r="BM1405" s="19" t="s">
        <v>22</v>
      </c>
      <c r="BN1405" s="19">
        <f>P1405*R1405</f>
        <v>0</v>
      </c>
      <c r="BO1405" s="19" t="str">
        <f>IF(AND(BN1405&gt;120000, P1405&gt;25, X1405&lt;&gt;"WAVE 0"), "yes", "no")</f>
        <v>no</v>
      </c>
      <c r="BP1405" s="17" t="s">
        <v>22</v>
      </c>
    </row>
    <row r="1406" spans="1:68" x14ac:dyDescent="0.25">
      <c r="A1406" s="11" t="s">
        <v>3024</v>
      </c>
      <c r="B1406" s="12" t="s">
        <v>3025</v>
      </c>
      <c r="C1406" s="13" t="s">
        <v>14</v>
      </c>
      <c r="D1406" s="12" t="s">
        <v>328</v>
      </c>
      <c r="E1406" s="13" t="s">
        <v>329</v>
      </c>
      <c r="F1406" s="12">
        <v>2020</v>
      </c>
      <c r="G1406" s="13" t="s">
        <v>207</v>
      </c>
      <c r="H1406" s="12" t="s">
        <v>330</v>
      </c>
      <c r="I1406" s="13" t="s">
        <v>51</v>
      </c>
      <c r="J1406" s="12" t="s">
        <v>361</v>
      </c>
      <c r="K1406" s="13" t="s">
        <v>362</v>
      </c>
      <c r="L1406" s="12" t="s">
        <v>333</v>
      </c>
      <c r="M1406" s="13" t="s">
        <v>334</v>
      </c>
      <c r="N1406" s="2" t="s">
        <v>194</v>
      </c>
      <c r="O1406" s="13" t="s">
        <v>335</v>
      </c>
      <c r="P1406" s="14">
        <v>322.59500000000003</v>
      </c>
      <c r="Q1406" s="14">
        <v>1748.49</v>
      </c>
      <c r="R1406" s="13">
        <v>8</v>
      </c>
      <c r="S1406" s="15">
        <v>0.5</v>
      </c>
      <c r="T1406" s="13">
        <v>1</v>
      </c>
      <c r="U1406" s="13"/>
      <c r="V1406" s="16">
        <v>0</v>
      </c>
      <c r="W1406" s="16" t="str">
        <f t="shared" si="21"/>
        <v>PN222-851154</v>
      </c>
      <c r="AA1406" s="17" t="s">
        <v>22</v>
      </c>
      <c r="AB1406" s="17" t="s">
        <v>22</v>
      </c>
      <c r="AC1406" s="17" t="s">
        <v>22</v>
      </c>
      <c r="AD1406" s="17" t="s">
        <v>22</v>
      </c>
      <c r="AE1406" s="17" t="s">
        <v>22</v>
      </c>
      <c r="AF1406" s="17" t="s">
        <v>22</v>
      </c>
      <c r="AG1406" s="17" t="s">
        <v>22</v>
      </c>
      <c r="AJ1406" s="17" t="s">
        <v>22</v>
      </c>
      <c r="AK1406" s="17" t="s">
        <v>22</v>
      </c>
      <c r="AO1406" s="17" t="s">
        <v>22</v>
      </c>
      <c r="AP1406" s="18" t="s">
        <v>22</v>
      </c>
      <c r="AQ1406" s="17" t="s">
        <v>22</v>
      </c>
      <c r="AR1406" s="17" t="s">
        <v>22</v>
      </c>
      <c r="AS1406" s="17" t="s">
        <v>22</v>
      </c>
      <c r="AT1406" s="17" t="s">
        <v>22</v>
      </c>
      <c r="AU1406" s="17" t="s">
        <v>22</v>
      </c>
      <c r="AV1406" s="17" t="s">
        <v>22</v>
      </c>
      <c r="AW1406" s="17" t="s">
        <v>22</v>
      </c>
      <c r="AX1406" s="17" t="s">
        <v>22</v>
      </c>
      <c r="AY1406" s="17" t="s">
        <v>22</v>
      </c>
      <c r="AZ1406" s="17" t="s">
        <v>22</v>
      </c>
      <c r="BA1406" s="17" t="s">
        <v>22</v>
      </c>
      <c r="BD1406" s="17" t="s">
        <v>22</v>
      </c>
      <c r="BE1406" s="17" t="s">
        <v>22</v>
      </c>
      <c r="BF1406" s="17" t="s">
        <v>22</v>
      </c>
      <c r="BG1406" s="18" t="s">
        <v>22</v>
      </c>
      <c r="BH1406" s="3" t="s">
        <v>22</v>
      </c>
      <c r="BI1406" s="3" t="s">
        <v>22</v>
      </c>
      <c r="BK1406" s="3" t="s">
        <v>22</v>
      </c>
      <c r="BL1406" s="17" t="s">
        <v>22</v>
      </c>
      <c r="BM1406" s="19" t="s">
        <v>22</v>
      </c>
      <c r="BN1406" s="19">
        <f>P1406*R1406</f>
        <v>2580.7600000000002</v>
      </c>
      <c r="BO1406" s="19" t="str">
        <f>IF(AND(BN1406&gt;120000, P1406&gt;25, X1406&lt;&gt;"WAVE 0"), "yes", "no")</f>
        <v>no</v>
      </c>
      <c r="BP1406" s="17" t="s">
        <v>51</v>
      </c>
    </row>
    <row r="1407" spans="1:68" x14ac:dyDescent="0.25">
      <c r="A1407" s="11" t="s">
        <v>3026</v>
      </c>
      <c r="B1407" s="12" t="s">
        <v>3027</v>
      </c>
      <c r="C1407" s="13" t="s">
        <v>14</v>
      </c>
      <c r="D1407" s="12" t="s">
        <v>3028</v>
      </c>
      <c r="E1407" s="13" t="s">
        <v>3029</v>
      </c>
      <c r="F1407" s="12">
        <v>2020</v>
      </c>
      <c r="G1407" s="13" t="s">
        <v>27</v>
      </c>
      <c r="H1407" s="12" t="s">
        <v>28</v>
      </c>
      <c r="I1407" s="13" t="s">
        <v>18</v>
      </c>
      <c r="J1407" s="12" t="s">
        <v>661</v>
      </c>
      <c r="K1407" s="13" t="s">
        <v>662</v>
      </c>
      <c r="L1407" s="12" t="s">
        <v>563</v>
      </c>
      <c r="M1407" s="13" t="s">
        <v>32</v>
      </c>
      <c r="N1407" s="2" t="s">
        <v>19</v>
      </c>
      <c r="O1407" s="13" t="s">
        <v>20</v>
      </c>
      <c r="P1407" s="14"/>
      <c r="Q1407" s="14"/>
      <c r="R1407" s="13">
        <v>0</v>
      </c>
      <c r="S1407" s="15"/>
      <c r="T1407" s="13">
        <v>1</v>
      </c>
      <c r="U1407" s="13"/>
      <c r="V1407" s="16"/>
      <c r="W1407" s="16" t="str">
        <f t="shared" si="21"/>
        <v>PN22311</v>
      </c>
      <c r="Z1407" s="17" t="s">
        <v>33</v>
      </c>
      <c r="AB1407" s="17" t="s">
        <v>440</v>
      </c>
      <c r="AC1407" s="17" t="s">
        <v>3027</v>
      </c>
      <c r="AD1407" s="17" t="s">
        <v>664</v>
      </c>
      <c r="AE1407" s="17" t="s">
        <v>42</v>
      </c>
      <c r="AF1407" s="17" t="s">
        <v>665</v>
      </c>
      <c r="AG1407" s="17" t="s">
        <v>666</v>
      </c>
      <c r="AJ1407" s="17" t="s">
        <v>83</v>
      </c>
      <c r="AK1407" s="17" t="s">
        <v>84</v>
      </c>
      <c r="AQ1407" s="17" t="s">
        <v>22</v>
      </c>
      <c r="AR1407" s="17" t="s">
        <v>47</v>
      </c>
      <c r="AS1407" s="17" t="s">
        <v>47</v>
      </c>
      <c r="AT1407" s="17" t="s">
        <v>47</v>
      </c>
      <c r="AU1407" s="17" t="s">
        <v>47</v>
      </c>
      <c r="AV1407" s="17" t="s">
        <v>47</v>
      </c>
      <c r="BE1407" s="17" t="s">
        <v>52</v>
      </c>
      <c r="BF1407" s="17" t="s">
        <v>53</v>
      </c>
      <c r="BG1407" s="18" t="s">
        <v>53</v>
      </c>
      <c r="BL1407" s="17" t="s">
        <v>3030</v>
      </c>
      <c r="BM1407" s="19" t="s">
        <v>22</v>
      </c>
      <c r="BN1407" s="19">
        <f>P1407*R1407</f>
        <v>0</v>
      </c>
      <c r="BO1407" s="19" t="str">
        <f>IF(AND(BN1407&gt;120000, P1407&gt;25, X1407&lt;&gt;"WAVE 0"), "yes", "no")</f>
        <v>no</v>
      </c>
      <c r="BP1407" s="17" t="s">
        <v>22</v>
      </c>
    </row>
    <row r="1408" spans="1:68" x14ac:dyDescent="0.25">
      <c r="A1408" s="11" t="s">
        <v>3031</v>
      </c>
      <c r="B1408" s="12" t="s">
        <v>3032</v>
      </c>
      <c r="C1408" s="13" t="s">
        <v>14</v>
      </c>
      <c r="D1408" s="12" t="s">
        <v>1433</v>
      </c>
      <c r="E1408" s="13" t="s">
        <v>1434</v>
      </c>
      <c r="F1408" s="12">
        <v>2020</v>
      </c>
      <c r="G1408" s="13" t="s">
        <v>207</v>
      </c>
      <c r="H1408" s="12" t="s">
        <v>18</v>
      </c>
      <c r="I1408" s="13" t="s">
        <v>18</v>
      </c>
      <c r="J1408" s="12" t="s">
        <v>18</v>
      </c>
      <c r="K1408" s="13" t="s">
        <v>18</v>
      </c>
      <c r="L1408" s="12" t="s">
        <v>18</v>
      </c>
      <c r="M1408" s="13" t="s">
        <v>18</v>
      </c>
      <c r="N1408" s="2" t="s">
        <v>194</v>
      </c>
      <c r="O1408" s="13" t="s">
        <v>335</v>
      </c>
      <c r="P1408" s="14"/>
      <c r="Q1408" s="14"/>
      <c r="R1408" s="13"/>
      <c r="S1408" s="15"/>
      <c r="T1408" s="13">
        <v>1</v>
      </c>
      <c r="U1408" s="13"/>
      <c r="V1408" s="16"/>
      <c r="W1408" s="16" t="str">
        <f t="shared" si="21"/>
        <v>PN2-2365-00-00-12</v>
      </c>
      <c r="Z1408" s="17" t="s">
        <v>38</v>
      </c>
      <c r="AA1408" s="17" t="s">
        <v>22</v>
      </c>
      <c r="AB1408" s="17" t="s">
        <v>22</v>
      </c>
      <c r="AC1408" s="17" t="s">
        <v>22</v>
      </c>
      <c r="AD1408" s="17" t="s">
        <v>22</v>
      </c>
      <c r="AE1408" s="17" t="s">
        <v>22</v>
      </c>
      <c r="AF1408" s="17" t="s">
        <v>22</v>
      </c>
      <c r="AG1408" s="17" t="s">
        <v>22</v>
      </c>
      <c r="AJ1408" s="17" t="s">
        <v>22</v>
      </c>
      <c r="AK1408" s="17" t="s">
        <v>22</v>
      </c>
      <c r="AO1408" s="17" t="s">
        <v>22</v>
      </c>
      <c r="AP1408" s="18" t="s">
        <v>22</v>
      </c>
      <c r="AQ1408" s="17" t="s">
        <v>22</v>
      </c>
      <c r="AR1408" s="17" t="s">
        <v>22</v>
      </c>
      <c r="AS1408" s="17" t="s">
        <v>22</v>
      </c>
      <c r="AT1408" s="17" t="s">
        <v>22</v>
      </c>
      <c r="AU1408" s="17" t="s">
        <v>22</v>
      </c>
      <c r="AV1408" s="17" t="s">
        <v>22</v>
      </c>
      <c r="AW1408" s="17" t="s">
        <v>22</v>
      </c>
      <c r="AX1408" s="17" t="s">
        <v>22</v>
      </c>
      <c r="AY1408" s="17" t="s">
        <v>22</v>
      </c>
      <c r="AZ1408" s="17" t="s">
        <v>22</v>
      </c>
      <c r="BA1408" s="17" t="s">
        <v>22</v>
      </c>
      <c r="BD1408" s="17" t="s">
        <v>22</v>
      </c>
      <c r="BE1408" s="17" t="s">
        <v>22</v>
      </c>
      <c r="BF1408" s="17" t="s">
        <v>22</v>
      </c>
      <c r="BG1408" s="18" t="s">
        <v>22</v>
      </c>
      <c r="BH1408" s="3" t="s">
        <v>22</v>
      </c>
      <c r="BI1408" s="3" t="s">
        <v>22</v>
      </c>
      <c r="BK1408" s="3" t="s">
        <v>22</v>
      </c>
      <c r="BL1408" s="17" t="s">
        <v>22</v>
      </c>
      <c r="BM1408" s="19" t="s">
        <v>22</v>
      </c>
      <c r="BN1408" s="19">
        <f>P1408*R1408</f>
        <v>0</v>
      </c>
      <c r="BO1408" s="19" t="str">
        <f>IF(AND(BN1408&gt;120000, P1408&gt;25, X1408&lt;&gt;"WAVE 0"), "yes", "no")</f>
        <v>no</v>
      </c>
      <c r="BP1408" s="17" t="s">
        <v>22</v>
      </c>
    </row>
    <row r="1409" spans="1:68" x14ac:dyDescent="0.25">
      <c r="A1409" s="11" t="s">
        <v>3033</v>
      </c>
      <c r="B1409" s="12" t="s">
        <v>3034</v>
      </c>
      <c r="C1409" s="13" t="s">
        <v>14</v>
      </c>
      <c r="D1409" s="12" t="s">
        <v>338</v>
      </c>
      <c r="E1409" s="13" t="s">
        <v>339</v>
      </c>
      <c r="F1409" s="12">
        <v>2020</v>
      </c>
      <c r="G1409" s="13" t="s">
        <v>207</v>
      </c>
      <c r="H1409" s="12" t="s">
        <v>330</v>
      </c>
      <c r="I1409" s="13" t="s">
        <v>18</v>
      </c>
      <c r="J1409" s="12" t="s">
        <v>361</v>
      </c>
      <c r="K1409" s="13" t="s">
        <v>362</v>
      </c>
      <c r="L1409" s="12" t="s">
        <v>333</v>
      </c>
      <c r="M1409" s="13" t="s">
        <v>334</v>
      </c>
      <c r="N1409" s="2" t="s">
        <v>19</v>
      </c>
      <c r="O1409" s="13" t="s">
        <v>340</v>
      </c>
      <c r="P1409" s="14">
        <v>8.6518999999999995</v>
      </c>
      <c r="Q1409" s="14">
        <v>239.23000000000002</v>
      </c>
      <c r="R1409" s="13">
        <v>6</v>
      </c>
      <c r="S1409" s="15">
        <v>0.5</v>
      </c>
      <c r="T1409" s="13">
        <v>1</v>
      </c>
      <c r="U1409" s="13">
        <v>0</v>
      </c>
      <c r="V1409" s="16">
        <v>0</v>
      </c>
      <c r="W1409" s="16" t="str">
        <f t="shared" si="21"/>
        <v>PN2245H213</v>
      </c>
      <c r="Z1409" s="17" t="s">
        <v>17</v>
      </c>
      <c r="AB1409" s="17" t="s">
        <v>22</v>
      </c>
      <c r="AC1409" s="17" t="s">
        <v>22</v>
      </c>
      <c r="AD1409" s="17" t="s">
        <v>22</v>
      </c>
      <c r="AE1409" s="17" t="s">
        <v>42</v>
      </c>
      <c r="AF1409" s="17" t="s">
        <v>341</v>
      </c>
      <c r="AG1409" s="17" t="s">
        <v>22</v>
      </c>
      <c r="AJ1409" s="17" t="s">
        <v>22</v>
      </c>
      <c r="AK1409" s="17" t="s">
        <v>342</v>
      </c>
      <c r="AO1409" s="17" t="s">
        <v>46</v>
      </c>
      <c r="AP1409" s="18">
        <v>42566</v>
      </c>
      <c r="AQ1409" s="17" t="s">
        <v>22</v>
      </c>
      <c r="AR1409" s="17" t="s">
        <v>22</v>
      </c>
      <c r="AS1409" s="17" t="s">
        <v>22</v>
      </c>
      <c r="AT1409" s="17" t="s">
        <v>22</v>
      </c>
      <c r="AU1409" s="17" t="s">
        <v>22</v>
      </c>
      <c r="AV1409" s="17" t="s">
        <v>22</v>
      </c>
      <c r="BE1409" s="17" t="s">
        <v>52</v>
      </c>
      <c r="BF1409" s="17" t="s">
        <v>53</v>
      </c>
      <c r="BG1409" s="18" t="s">
        <v>53</v>
      </c>
      <c r="BL1409" s="17" t="s">
        <v>354</v>
      </c>
      <c r="BM1409" s="19" t="s">
        <v>22</v>
      </c>
      <c r="BN1409" s="19">
        <f>P1409*R1409</f>
        <v>51.9114</v>
      </c>
      <c r="BO1409" s="19" t="str">
        <f>IF(AND(BN1409&gt;120000, P1409&gt;25, X1409&lt;&gt;"WAVE 0"), "yes", "no")</f>
        <v>no</v>
      </c>
      <c r="BP1409" s="17" t="s">
        <v>22</v>
      </c>
    </row>
    <row r="1410" spans="1:68" x14ac:dyDescent="0.25">
      <c r="A1410" s="11" t="s">
        <v>3035</v>
      </c>
      <c r="B1410" s="12" t="s">
        <v>3036</v>
      </c>
      <c r="C1410" s="13" t="s">
        <v>14</v>
      </c>
      <c r="D1410" s="12" t="s">
        <v>682</v>
      </c>
      <c r="E1410" s="13" t="s">
        <v>683</v>
      </c>
      <c r="F1410" s="12">
        <v>2020</v>
      </c>
      <c r="G1410" s="13" t="s">
        <v>207</v>
      </c>
      <c r="H1410" s="12" t="s">
        <v>330</v>
      </c>
      <c r="I1410" s="13" t="s">
        <v>18</v>
      </c>
      <c r="J1410" s="12" t="s">
        <v>356</v>
      </c>
      <c r="K1410" s="13" t="s">
        <v>357</v>
      </c>
      <c r="L1410" s="12" t="s">
        <v>358</v>
      </c>
      <c r="M1410" s="13" t="s">
        <v>359</v>
      </c>
      <c r="N1410" s="2" t="s">
        <v>19</v>
      </c>
      <c r="O1410" s="13" t="s">
        <v>340</v>
      </c>
      <c r="P1410" s="14">
        <v>998.29570000000001</v>
      </c>
      <c r="Q1410" s="14"/>
      <c r="R1410" s="13">
        <v>13</v>
      </c>
      <c r="S1410" s="15"/>
      <c r="T1410" s="13">
        <v>1</v>
      </c>
      <c r="U1410" s="13"/>
      <c r="V1410" s="16"/>
      <c r="W1410" s="16" t="str">
        <f t="shared" ref="W1410:W1473" si="22">"PN"&amp;A1410</f>
        <v>PN2247H180</v>
      </c>
      <c r="X1410" s="17" t="s">
        <v>150</v>
      </c>
      <c r="Y1410" s="17" t="s">
        <v>737</v>
      </c>
      <c r="Z1410" s="17" t="s">
        <v>684</v>
      </c>
      <c r="AB1410" s="17" t="s">
        <v>22</v>
      </c>
      <c r="AC1410" s="17" t="s">
        <v>22</v>
      </c>
      <c r="AD1410" s="17" t="s">
        <v>22</v>
      </c>
      <c r="AE1410" s="17" t="s">
        <v>42</v>
      </c>
      <c r="AF1410" s="17" t="s">
        <v>341</v>
      </c>
      <c r="AG1410" s="17" t="s">
        <v>22</v>
      </c>
      <c r="AJ1410" s="17" t="s">
        <v>22</v>
      </c>
      <c r="AK1410" s="17" t="s">
        <v>342</v>
      </c>
      <c r="AO1410" s="17" t="s">
        <v>46</v>
      </c>
      <c r="AP1410" s="18">
        <v>43171</v>
      </c>
      <c r="AQ1410" s="17" t="s">
        <v>22</v>
      </c>
      <c r="AR1410" s="17" t="s">
        <v>22</v>
      </c>
      <c r="AS1410" s="17" t="s">
        <v>22</v>
      </c>
      <c r="AT1410" s="17" t="s">
        <v>22</v>
      </c>
      <c r="AU1410" s="17" t="s">
        <v>22</v>
      </c>
      <c r="AV1410" s="17" t="s">
        <v>22</v>
      </c>
      <c r="BE1410" s="17" t="s">
        <v>52</v>
      </c>
      <c r="BF1410" s="17" t="s">
        <v>53</v>
      </c>
      <c r="BG1410" s="18" t="s">
        <v>53</v>
      </c>
      <c r="BL1410" s="17" t="s">
        <v>1245</v>
      </c>
      <c r="BM1410" s="19" t="s">
        <v>22</v>
      </c>
      <c r="BN1410" s="19">
        <f>P1410*R1410</f>
        <v>12977.8441</v>
      </c>
      <c r="BO1410" s="19" t="str">
        <f>IF(AND(BN1410&gt;120000, P1410&gt;25, X1410&lt;&gt;"WAVE 0"), "yes", "no")</f>
        <v>no</v>
      </c>
      <c r="BP1410" s="17" t="s">
        <v>22</v>
      </c>
    </row>
    <row r="1411" spans="1:68" x14ac:dyDescent="0.25">
      <c r="A1411" s="11" t="s">
        <v>3037</v>
      </c>
      <c r="B1411" s="12" t="s">
        <v>3038</v>
      </c>
      <c r="C1411" s="13" t="s">
        <v>14</v>
      </c>
      <c r="D1411" s="12" t="s">
        <v>413</v>
      </c>
      <c r="E1411" s="13" t="s">
        <v>414</v>
      </c>
      <c r="F1411" s="12">
        <v>2020</v>
      </c>
      <c r="G1411" s="13" t="s">
        <v>207</v>
      </c>
      <c r="H1411" s="12" t="s">
        <v>330</v>
      </c>
      <c r="I1411" s="13" t="s">
        <v>18</v>
      </c>
      <c r="J1411" s="12" t="s">
        <v>331</v>
      </c>
      <c r="K1411" s="13" t="s">
        <v>332</v>
      </c>
      <c r="L1411" s="12" t="s">
        <v>333</v>
      </c>
      <c r="M1411" s="13" t="s">
        <v>334</v>
      </c>
      <c r="N1411" s="2" t="s">
        <v>19</v>
      </c>
      <c r="O1411" s="13" t="s">
        <v>415</v>
      </c>
      <c r="P1411" s="14">
        <v>68.283100000000005</v>
      </c>
      <c r="Q1411" s="14"/>
      <c r="R1411" s="13">
        <v>86</v>
      </c>
      <c r="S1411" s="15"/>
      <c r="T1411" s="13">
        <v>2</v>
      </c>
      <c r="U1411" s="13">
        <v>2</v>
      </c>
      <c r="V1411" s="16"/>
      <c r="W1411" s="16" t="str">
        <f t="shared" si="22"/>
        <v>PN2253A023</v>
      </c>
      <c r="Z1411" s="17" t="s">
        <v>38</v>
      </c>
      <c r="AA1411" s="17" t="s">
        <v>22</v>
      </c>
      <c r="AB1411" s="17" t="s">
        <v>22</v>
      </c>
      <c r="AC1411" s="17" t="s">
        <v>22</v>
      </c>
      <c r="AD1411" s="17" t="s">
        <v>22</v>
      </c>
      <c r="AE1411" s="17" t="s">
        <v>22</v>
      </c>
      <c r="AF1411" s="17" t="s">
        <v>22</v>
      </c>
      <c r="AG1411" s="17" t="s">
        <v>22</v>
      </c>
      <c r="AJ1411" s="17" t="s">
        <v>22</v>
      </c>
      <c r="AK1411" s="17" t="s">
        <v>22</v>
      </c>
      <c r="AO1411" s="17" t="s">
        <v>22</v>
      </c>
      <c r="AP1411" s="18" t="s">
        <v>22</v>
      </c>
      <c r="AQ1411" s="17" t="s">
        <v>22</v>
      </c>
      <c r="AR1411" s="17" t="s">
        <v>22</v>
      </c>
      <c r="AS1411" s="17" t="s">
        <v>22</v>
      </c>
      <c r="AT1411" s="17" t="s">
        <v>22</v>
      </c>
      <c r="AU1411" s="17" t="s">
        <v>22</v>
      </c>
      <c r="AV1411" s="17" t="s">
        <v>22</v>
      </c>
      <c r="AW1411" s="17" t="s">
        <v>22</v>
      </c>
      <c r="AX1411" s="17" t="s">
        <v>22</v>
      </c>
      <c r="AY1411" s="17" t="s">
        <v>22</v>
      </c>
      <c r="AZ1411" s="17" t="s">
        <v>22</v>
      </c>
      <c r="BA1411" s="17" t="s">
        <v>22</v>
      </c>
      <c r="BD1411" s="17" t="s">
        <v>22</v>
      </c>
      <c r="BE1411" s="17" t="s">
        <v>22</v>
      </c>
      <c r="BF1411" s="17" t="s">
        <v>22</v>
      </c>
      <c r="BG1411" s="18" t="s">
        <v>22</v>
      </c>
      <c r="BH1411" s="3" t="s">
        <v>22</v>
      </c>
      <c r="BI1411" s="3" t="s">
        <v>22</v>
      </c>
      <c r="BK1411" s="3" t="s">
        <v>22</v>
      </c>
      <c r="BL1411" s="17" t="s">
        <v>22</v>
      </c>
      <c r="BM1411" s="19" t="s">
        <v>22</v>
      </c>
      <c r="BN1411" s="19">
        <f>P1411*R1411</f>
        <v>5872.3466000000008</v>
      </c>
      <c r="BO1411" s="19" t="str">
        <f>IF(AND(BN1411&gt;120000, P1411&gt;25, X1411&lt;&gt;"WAVE 0"), "yes", "no")</f>
        <v>no</v>
      </c>
      <c r="BP1411" s="17" t="s">
        <v>22</v>
      </c>
    </row>
    <row r="1412" spans="1:68" x14ac:dyDescent="0.25">
      <c r="A1412" s="11" t="s">
        <v>3039</v>
      </c>
      <c r="B1412" s="12" t="s">
        <v>3040</v>
      </c>
      <c r="C1412" s="13" t="s">
        <v>14</v>
      </c>
      <c r="D1412" s="12" t="s">
        <v>413</v>
      </c>
      <c r="E1412" s="13" t="s">
        <v>414</v>
      </c>
      <c r="F1412" s="12">
        <v>2020</v>
      </c>
      <c r="G1412" s="13" t="s">
        <v>207</v>
      </c>
      <c r="H1412" s="12" t="s">
        <v>330</v>
      </c>
      <c r="I1412" s="13" t="s">
        <v>18</v>
      </c>
      <c r="J1412" s="12" t="s">
        <v>331</v>
      </c>
      <c r="K1412" s="13" t="s">
        <v>332</v>
      </c>
      <c r="L1412" s="12" t="s">
        <v>333</v>
      </c>
      <c r="M1412" s="13" t="s">
        <v>334</v>
      </c>
      <c r="N1412" s="2" t="s">
        <v>19</v>
      </c>
      <c r="O1412" s="13" t="s">
        <v>415</v>
      </c>
      <c r="P1412" s="14">
        <v>60.254899999999999</v>
      </c>
      <c r="Q1412" s="14"/>
      <c r="R1412" s="13">
        <v>59</v>
      </c>
      <c r="S1412" s="15"/>
      <c r="T1412" s="13">
        <v>2</v>
      </c>
      <c r="U1412" s="13">
        <v>0</v>
      </c>
      <c r="V1412" s="16"/>
      <c r="W1412" s="16" t="str">
        <f t="shared" si="22"/>
        <v>PN2253A024</v>
      </c>
      <c r="Z1412" s="17" t="s">
        <v>38</v>
      </c>
      <c r="AA1412" s="17" t="s">
        <v>22</v>
      </c>
      <c r="AB1412" s="17" t="s">
        <v>22</v>
      </c>
      <c r="AC1412" s="17" t="s">
        <v>22</v>
      </c>
      <c r="AD1412" s="17" t="s">
        <v>22</v>
      </c>
      <c r="AE1412" s="17" t="s">
        <v>22</v>
      </c>
      <c r="AF1412" s="17" t="s">
        <v>22</v>
      </c>
      <c r="AG1412" s="17" t="s">
        <v>22</v>
      </c>
      <c r="AJ1412" s="17" t="s">
        <v>22</v>
      </c>
      <c r="AK1412" s="17" t="s">
        <v>22</v>
      </c>
      <c r="AO1412" s="17" t="s">
        <v>22</v>
      </c>
      <c r="AP1412" s="18" t="s">
        <v>22</v>
      </c>
      <c r="AQ1412" s="17" t="s">
        <v>22</v>
      </c>
      <c r="AR1412" s="17" t="s">
        <v>22</v>
      </c>
      <c r="AS1412" s="17" t="s">
        <v>22</v>
      </c>
      <c r="AT1412" s="17" t="s">
        <v>22</v>
      </c>
      <c r="AU1412" s="17" t="s">
        <v>22</v>
      </c>
      <c r="AV1412" s="17" t="s">
        <v>22</v>
      </c>
      <c r="AW1412" s="17" t="s">
        <v>22</v>
      </c>
      <c r="AX1412" s="17" t="s">
        <v>22</v>
      </c>
      <c r="AY1412" s="17" t="s">
        <v>22</v>
      </c>
      <c r="AZ1412" s="17" t="s">
        <v>22</v>
      </c>
      <c r="BA1412" s="17" t="s">
        <v>22</v>
      </c>
      <c r="BD1412" s="17" t="s">
        <v>22</v>
      </c>
      <c r="BE1412" s="17" t="s">
        <v>22</v>
      </c>
      <c r="BF1412" s="17" t="s">
        <v>22</v>
      </c>
      <c r="BG1412" s="18" t="s">
        <v>22</v>
      </c>
      <c r="BH1412" s="3" t="s">
        <v>22</v>
      </c>
      <c r="BI1412" s="3" t="s">
        <v>22</v>
      </c>
      <c r="BK1412" s="3" t="s">
        <v>22</v>
      </c>
      <c r="BL1412" s="17" t="s">
        <v>22</v>
      </c>
      <c r="BM1412" s="19" t="s">
        <v>22</v>
      </c>
      <c r="BN1412" s="19">
        <f>P1412*R1412</f>
        <v>3555.0391</v>
      </c>
      <c r="BO1412" s="19" t="str">
        <f>IF(AND(BN1412&gt;120000, P1412&gt;25, X1412&lt;&gt;"WAVE 0"), "yes", "no")</f>
        <v>no</v>
      </c>
      <c r="BP1412" s="17" t="s">
        <v>22</v>
      </c>
    </row>
    <row r="1413" spans="1:68" x14ac:dyDescent="0.25">
      <c r="A1413" s="11" t="s">
        <v>3041</v>
      </c>
      <c r="B1413" s="12" t="s">
        <v>597</v>
      </c>
      <c r="C1413" s="13" t="s">
        <v>14</v>
      </c>
      <c r="D1413" s="12" t="s">
        <v>338</v>
      </c>
      <c r="E1413" s="13" t="s">
        <v>339</v>
      </c>
      <c r="F1413" s="12">
        <v>2020</v>
      </c>
      <c r="G1413" s="13" t="s">
        <v>207</v>
      </c>
      <c r="H1413" s="12" t="s">
        <v>330</v>
      </c>
      <c r="I1413" s="13" t="s">
        <v>18</v>
      </c>
      <c r="J1413" s="12" t="s">
        <v>356</v>
      </c>
      <c r="K1413" s="13" t="s">
        <v>357</v>
      </c>
      <c r="L1413" s="12" t="s">
        <v>358</v>
      </c>
      <c r="M1413" s="13" t="s">
        <v>359</v>
      </c>
      <c r="N1413" s="2" t="s">
        <v>19</v>
      </c>
      <c r="O1413" s="13" t="s">
        <v>340</v>
      </c>
      <c r="P1413" s="14">
        <v>12.987299999999999</v>
      </c>
      <c r="Q1413" s="14">
        <v>156.04</v>
      </c>
      <c r="R1413" s="13">
        <v>11</v>
      </c>
      <c r="S1413" s="15">
        <v>0</v>
      </c>
      <c r="T1413" s="13">
        <v>2</v>
      </c>
      <c r="U1413" s="13">
        <v>2</v>
      </c>
      <c r="V1413" s="16">
        <v>0</v>
      </c>
      <c r="W1413" s="16" t="str">
        <f t="shared" si="22"/>
        <v>PN2269H077</v>
      </c>
      <c r="Z1413" s="17" t="s">
        <v>17</v>
      </c>
      <c r="AA1413" s="17" t="s">
        <v>22</v>
      </c>
      <c r="AB1413" s="17" t="s">
        <v>22</v>
      </c>
      <c r="AC1413" s="17" t="s">
        <v>22</v>
      </c>
      <c r="AD1413" s="17" t="s">
        <v>22</v>
      </c>
      <c r="AE1413" s="17" t="s">
        <v>22</v>
      </c>
      <c r="AF1413" s="17" t="s">
        <v>22</v>
      </c>
      <c r="AG1413" s="17" t="s">
        <v>22</v>
      </c>
      <c r="AJ1413" s="17" t="s">
        <v>22</v>
      </c>
      <c r="AK1413" s="17" t="s">
        <v>22</v>
      </c>
      <c r="AO1413" s="17" t="s">
        <v>22</v>
      </c>
      <c r="AP1413" s="18" t="s">
        <v>22</v>
      </c>
      <c r="AQ1413" s="17" t="s">
        <v>22</v>
      </c>
      <c r="AR1413" s="17" t="s">
        <v>22</v>
      </c>
      <c r="AS1413" s="17" t="s">
        <v>22</v>
      </c>
      <c r="AT1413" s="17" t="s">
        <v>22</v>
      </c>
      <c r="AU1413" s="17" t="s">
        <v>22</v>
      </c>
      <c r="AV1413" s="17" t="s">
        <v>22</v>
      </c>
      <c r="AW1413" s="17" t="s">
        <v>22</v>
      </c>
      <c r="AX1413" s="17" t="s">
        <v>22</v>
      </c>
      <c r="AY1413" s="17" t="s">
        <v>22</v>
      </c>
      <c r="AZ1413" s="17" t="s">
        <v>22</v>
      </c>
      <c r="BA1413" s="17" t="s">
        <v>22</v>
      </c>
      <c r="BD1413" s="17" t="s">
        <v>22</v>
      </c>
      <c r="BE1413" s="17" t="s">
        <v>22</v>
      </c>
      <c r="BF1413" s="17" t="s">
        <v>22</v>
      </c>
      <c r="BG1413" s="18" t="s">
        <v>22</v>
      </c>
      <c r="BH1413" s="3" t="s">
        <v>22</v>
      </c>
      <c r="BI1413" s="3" t="s">
        <v>22</v>
      </c>
      <c r="BK1413" s="3" t="s">
        <v>22</v>
      </c>
      <c r="BL1413" s="17" t="s">
        <v>22</v>
      </c>
      <c r="BM1413" s="19" t="s">
        <v>22</v>
      </c>
      <c r="BN1413" s="19">
        <f>P1413*R1413</f>
        <v>142.8603</v>
      </c>
      <c r="BO1413" s="19" t="str">
        <f>IF(AND(BN1413&gt;120000, P1413&gt;25, X1413&lt;&gt;"WAVE 0"), "yes", "no")</f>
        <v>no</v>
      </c>
      <c r="BP1413" s="17" t="s">
        <v>22</v>
      </c>
    </row>
    <row r="1414" spans="1:68" x14ac:dyDescent="0.25">
      <c r="A1414" s="11" t="s">
        <v>3042</v>
      </c>
      <c r="B1414" s="12" t="s">
        <v>3043</v>
      </c>
      <c r="C1414" s="13" t="s">
        <v>14</v>
      </c>
      <c r="D1414" s="12" t="s">
        <v>15</v>
      </c>
      <c r="E1414" s="13" t="s">
        <v>16</v>
      </c>
      <c r="F1414" s="12">
        <v>2019</v>
      </c>
      <c r="G1414" s="13" t="s">
        <v>17</v>
      </c>
      <c r="H1414" s="12" t="s">
        <v>91</v>
      </c>
      <c r="I1414" s="13" t="s">
        <v>18</v>
      </c>
      <c r="J1414" s="12" t="s">
        <v>176</v>
      </c>
      <c r="K1414" s="13" t="s">
        <v>177</v>
      </c>
      <c r="L1414" s="12" t="s">
        <v>94</v>
      </c>
      <c r="M1414" s="13" t="s">
        <v>91</v>
      </c>
      <c r="N1414" s="2" t="s">
        <v>19</v>
      </c>
      <c r="O1414" s="13" t="s">
        <v>20</v>
      </c>
      <c r="P1414" s="14">
        <v>7.95</v>
      </c>
      <c r="Q1414" s="14">
        <v>3300</v>
      </c>
      <c r="R1414" s="13">
        <v>438</v>
      </c>
      <c r="S1414" s="15">
        <v>1</v>
      </c>
      <c r="T1414" s="13">
        <v>1</v>
      </c>
      <c r="U1414" s="13">
        <v>0</v>
      </c>
      <c r="V1414" s="16">
        <v>0</v>
      </c>
      <c r="W1414" s="16" t="str">
        <f t="shared" si="22"/>
        <v>PN22700294</v>
      </c>
      <c r="X1414" s="17" t="s">
        <v>21</v>
      </c>
      <c r="Z1414" s="13" t="s">
        <v>17</v>
      </c>
      <c r="BN1414" s="19">
        <f>P1414*R1414</f>
        <v>3482.1</v>
      </c>
      <c r="BO1414" s="19" t="str">
        <f>IF(AND(BN1414&gt;120000, P1414&gt;25, X1414&lt;&gt;"WAVE 0"), "yes", "no")</f>
        <v>no</v>
      </c>
      <c r="BP1414" s="17" t="s">
        <v>51</v>
      </c>
    </row>
    <row r="1415" spans="1:68" x14ac:dyDescent="0.25">
      <c r="A1415" s="11" t="s">
        <v>3044</v>
      </c>
      <c r="B1415" s="12" t="s">
        <v>655</v>
      </c>
      <c r="C1415" s="13" t="s">
        <v>14</v>
      </c>
      <c r="D1415" s="12" t="s">
        <v>338</v>
      </c>
      <c r="E1415" s="13" t="s">
        <v>339</v>
      </c>
      <c r="F1415" s="12">
        <v>2020</v>
      </c>
      <c r="G1415" s="13" t="s">
        <v>207</v>
      </c>
      <c r="H1415" s="12" t="s">
        <v>330</v>
      </c>
      <c r="I1415" s="13" t="s">
        <v>18</v>
      </c>
      <c r="J1415" s="12" t="s">
        <v>356</v>
      </c>
      <c r="K1415" s="13" t="s">
        <v>357</v>
      </c>
      <c r="L1415" s="12" t="s">
        <v>358</v>
      </c>
      <c r="M1415" s="13" t="s">
        <v>359</v>
      </c>
      <c r="N1415" s="2" t="s">
        <v>19</v>
      </c>
      <c r="O1415" s="13" t="s">
        <v>340</v>
      </c>
      <c r="P1415" s="14"/>
      <c r="Q1415" s="14">
        <v>356.03999999999996</v>
      </c>
      <c r="R1415" s="13">
        <v>0</v>
      </c>
      <c r="S1415" s="15">
        <v>0.5</v>
      </c>
      <c r="T1415" s="13">
        <v>1</v>
      </c>
      <c r="U1415" s="13">
        <v>0</v>
      </c>
      <c r="V1415" s="16">
        <v>0</v>
      </c>
      <c r="W1415" s="16" t="str">
        <f t="shared" si="22"/>
        <v>PN2277H036</v>
      </c>
      <c r="Z1415" s="17" t="s">
        <v>17</v>
      </c>
      <c r="AA1415" s="17" t="s">
        <v>22</v>
      </c>
      <c r="AB1415" s="17" t="s">
        <v>22</v>
      </c>
      <c r="AC1415" s="17" t="s">
        <v>22</v>
      </c>
      <c r="AD1415" s="17" t="s">
        <v>22</v>
      </c>
      <c r="AE1415" s="17" t="s">
        <v>22</v>
      </c>
      <c r="AF1415" s="17" t="s">
        <v>22</v>
      </c>
      <c r="AG1415" s="17" t="s">
        <v>22</v>
      </c>
      <c r="AJ1415" s="17" t="s">
        <v>22</v>
      </c>
      <c r="AK1415" s="17" t="s">
        <v>22</v>
      </c>
      <c r="AO1415" s="17" t="s">
        <v>22</v>
      </c>
      <c r="AP1415" s="18" t="s">
        <v>22</v>
      </c>
      <c r="AQ1415" s="17" t="s">
        <v>22</v>
      </c>
      <c r="AR1415" s="17" t="s">
        <v>22</v>
      </c>
      <c r="AS1415" s="17" t="s">
        <v>22</v>
      </c>
      <c r="AT1415" s="17" t="s">
        <v>22</v>
      </c>
      <c r="AU1415" s="17" t="s">
        <v>22</v>
      </c>
      <c r="AV1415" s="17" t="s">
        <v>22</v>
      </c>
      <c r="AW1415" s="17" t="s">
        <v>22</v>
      </c>
      <c r="AX1415" s="17" t="s">
        <v>22</v>
      </c>
      <c r="AY1415" s="17" t="s">
        <v>22</v>
      </c>
      <c r="AZ1415" s="17" t="s">
        <v>22</v>
      </c>
      <c r="BA1415" s="17" t="s">
        <v>22</v>
      </c>
      <c r="BD1415" s="17" t="s">
        <v>22</v>
      </c>
      <c r="BE1415" s="17" t="s">
        <v>22</v>
      </c>
      <c r="BF1415" s="17" t="s">
        <v>22</v>
      </c>
      <c r="BG1415" s="18" t="s">
        <v>22</v>
      </c>
      <c r="BH1415" s="3" t="s">
        <v>22</v>
      </c>
      <c r="BI1415" s="3" t="s">
        <v>22</v>
      </c>
      <c r="BK1415" s="3" t="s">
        <v>22</v>
      </c>
      <c r="BL1415" s="17" t="s">
        <v>22</v>
      </c>
      <c r="BM1415" s="19" t="s">
        <v>22</v>
      </c>
      <c r="BN1415" s="19">
        <f>P1415*R1415</f>
        <v>0</v>
      </c>
      <c r="BO1415" s="19" t="str">
        <f>IF(AND(BN1415&gt;120000, P1415&gt;25, X1415&lt;&gt;"WAVE 0"), "yes", "no")</f>
        <v>no</v>
      </c>
      <c r="BP1415" s="17" t="s">
        <v>22</v>
      </c>
    </row>
    <row r="1416" spans="1:68" x14ac:dyDescent="0.25">
      <c r="A1416" s="11" t="s">
        <v>3045</v>
      </c>
      <c r="B1416" s="12" t="s">
        <v>3046</v>
      </c>
      <c r="C1416" s="13" t="s">
        <v>14</v>
      </c>
      <c r="D1416" s="12" t="s">
        <v>682</v>
      </c>
      <c r="E1416" s="13" t="s">
        <v>683</v>
      </c>
      <c r="F1416" s="12">
        <v>2020</v>
      </c>
      <c r="G1416" s="13" t="s">
        <v>207</v>
      </c>
      <c r="H1416" s="12" t="s">
        <v>330</v>
      </c>
      <c r="I1416" s="13" t="s">
        <v>18</v>
      </c>
      <c r="J1416" s="12" t="s">
        <v>356</v>
      </c>
      <c r="K1416" s="13" t="s">
        <v>357</v>
      </c>
      <c r="L1416" s="12" t="s">
        <v>358</v>
      </c>
      <c r="M1416" s="13" t="s">
        <v>359</v>
      </c>
      <c r="N1416" s="2" t="s">
        <v>19</v>
      </c>
      <c r="O1416" s="13" t="s">
        <v>340</v>
      </c>
      <c r="P1416" s="14">
        <v>1208.675</v>
      </c>
      <c r="Q1416" s="14">
        <v>37926.479999999996</v>
      </c>
      <c r="R1416" s="13">
        <v>40</v>
      </c>
      <c r="S1416" s="15">
        <v>0.63636363636363635</v>
      </c>
      <c r="T1416" s="13">
        <v>1</v>
      </c>
      <c r="U1416" s="13">
        <v>3</v>
      </c>
      <c r="V1416" s="16">
        <v>0</v>
      </c>
      <c r="W1416" s="16" t="str">
        <f t="shared" si="22"/>
        <v>PN2277H070</v>
      </c>
      <c r="X1416" s="17" t="s">
        <v>150</v>
      </c>
      <c r="Y1416" s="17" t="s">
        <v>737</v>
      </c>
      <c r="Z1416" s="17" t="s">
        <v>684</v>
      </c>
      <c r="AB1416" s="17" t="s">
        <v>22</v>
      </c>
      <c r="AC1416" s="17" t="s">
        <v>22</v>
      </c>
      <c r="AD1416" s="17" t="s">
        <v>22</v>
      </c>
      <c r="AE1416" s="17" t="s">
        <v>42</v>
      </c>
      <c r="AF1416" s="17" t="s">
        <v>341</v>
      </c>
      <c r="AG1416" s="17" t="s">
        <v>22</v>
      </c>
      <c r="AJ1416" s="17" t="s">
        <v>22</v>
      </c>
      <c r="AK1416" s="17" t="s">
        <v>342</v>
      </c>
      <c r="AO1416" s="17" t="s">
        <v>46</v>
      </c>
      <c r="AP1416" s="18">
        <v>43279</v>
      </c>
      <c r="AQ1416" s="17" t="s">
        <v>22</v>
      </c>
      <c r="AR1416" s="17" t="s">
        <v>22</v>
      </c>
      <c r="AS1416" s="17" t="s">
        <v>22</v>
      </c>
      <c r="AT1416" s="17" t="s">
        <v>22</v>
      </c>
      <c r="AU1416" s="17" t="s">
        <v>22</v>
      </c>
      <c r="AV1416" s="17" t="s">
        <v>22</v>
      </c>
      <c r="BE1416" s="17" t="s">
        <v>52</v>
      </c>
      <c r="BF1416" s="17" t="s">
        <v>53</v>
      </c>
      <c r="BG1416" s="18" t="s">
        <v>53</v>
      </c>
      <c r="BL1416" s="17" t="s">
        <v>1245</v>
      </c>
      <c r="BM1416" s="19" t="s">
        <v>22</v>
      </c>
      <c r="BN1416" s="19">
        <f>P1416*R1416</f>
        <v>48347</v>
      </c>
      <c r="BO1416" s="19" t="str">
        <f>IF(AND(BN1416&gt;120000, P1416&gt;25, X1416&lt;&gt;"WAVE 0"), "yes", "no")</f>
        <v>no</v>
      </c>
      <c r="BP1416" s="17" t="s">
        <v>51</v>
      </c>
    </row>
    <row r="1417" spans="1:68" x14ac:dyDescent="0.25">
      <c r="A1417" s="11" t="s">
        <v>3047</v>
      </c>
      <c r="B1417" s="12" t="s">
        <v>2740</v>
      </c>
      <c r="C1417" s="13" t="s">
        <v>14</v>
      </c>
      <c r="D1417" s="12" t="s">
        <v>682</v>
      </c>
      <c r="E1417" s="13" t="s">
        <v>683</v>
      </c>
      <c r="F1417" s="12">
        <v>2020</v>
      </c>
      <c r="G1417" s="13" t="s">
        <v>207</v>
      </c>
      <c r="H1417" s="12" t="s">
        <v>330</v>
      </c>
      <c r="I1417" s="13" t="s">
        <v>18</v>
      </c>
      <c r="J1417" s="12" t="s">
        <v>356</v>
      </c>
      <c r="K1417" s="13" t="s">
        <v>357</v>
      </c>
      <c r="L1417" s="12" t="s">
        <v>358</v>
      </c>
      <c r="M1417" s="13" t="s">
        <v>359</v>
      </c>
      <c r="N1417" s="2" t="s">
        <v>19</v>
      </c>
      <c r="O1417" s="13" t="s">
        <v>340</v>
      </c>
      <c r="P1417" s="14">
        <v>554.73969999999997</v>
      </c>
      <c r="Q1417" s="14">
        <v>56282.7</v>
      </c>
      <c r="R1417" s="13">
        <v>60</v>
      </c>
      <c r="S1417" s="15">
        <v>0.36363636363636365</v>
      </c>
      <c r="T1417" s="13">
        <v>1</v>
      </c>
      <c r="U1417" s="13">
        <v>4</v>
      </c>
      <c r="V1417" s="16">
        <v>0</v>
      </c>
      <c r="W1417" s="16" t="str">
        <f t="shared" si="22"/>
        <v>PN2278H012</v>
      </c>
      <c r="X1417" s="17" t="s">
        <v>150</v>
      </c>
      <c r="Y1417" s="17" t="s">
        <v>1320</v>
      </c>
      <c r="Z1417" s="17" t="s">
        <v>684</v>
      </c>
      <c r="AB1417" s="17" t="s">
        <v>22</v>
      </c>
      <c r="AC1417" s="17" t="s">
        <v>22</v>
      </c>
      <c r="AD1417" s="17" t="s">
        <v>22</v>
      </c>
      <c r="AE1417" s="17" t="s">
        <v>42</v>
      </c>
      <c r="AF1417" s="17" t="s">
        <v>341</v>
      </c>
      <c r="AG1417" s="17" t="s">
        <v>22</v>
      </c>
      <c r="AJ1417" s="17" t="s">
        <v>22</v>
      </c>
      <c r="AK1417" s="17" t="s">
        <v>342</v>
      </c>
      <c r="AO1417" s="17" t="s">
        <v>46</v>
      </c>
      <c r="AP1417" s="18">
        <v>43315</v>
      </c>
      <c r="AQ1417" s="17" t="s">
        <v>22</v>
      </c>
      <c r="AR1417" s="17" t="s">
        <v>22</v>
      </c>
      <c r="AS1417" s="17" t="s">
        <v>22</v>
      </c>
      <c r="AT1417" s="17" t="s">
        <v>22</v>
      </c>
      <c r="AU1417" s="17" t="s">
        <v>22</v>
      </c>
      <c r="AV1417" s="17" t="s">
        <v>22</v>
      </c>
      <c r="BE1417" s="17" t="s">
        <v>52</v>
      </c>
      <c r="BF1417" s="17" t="s">
        <v>53</v>
      </c>
      <c r="BG1417" s="18" t="s">
        <v>53</v>
      </c>
      <c r="BL1417" s="17" t="s">
        <v>1245</v>
      </c>
      <c r="BM1417" s="19" t="s">
        <v>22</v>
      </c>
      <c r="BN1417" s="19">
        <f>P1417*R1417</f>
        <v>33284.381999999998</v>
      </c>
      <c r="BO1417" s="19" t="str">
        <f>IF(AND(BN1417&gt;120000, P1417&gt;25, X1417&lt;&gt;"WAVE 0"), "yes", "no")</f>
        <v>no</v>
      </c>
      <c r="BP1417" s="17" t="s">
        <v>51</v>
      </c>
    </row>
    <row r="1418" spans="1:68" x14ac:dyDescent="0.25">
      <c r="A1418" s="11" t="s">
        <v>3048</v>
      </c>
      <c r="B1418" s="12" t="s">
        <v>597</v>
      </c>
      <c r="C1418" s="13" t="s">
        <v>14</v>
      </c>
      <c r="D1418" s="12" t="s">
        <v>338</v>
      </c>
      <c r="E1418" s="13" t="s">
        <v>339</v>
      </c>
      <c r="F1418" s="12">
        <v>2020</v>
      </c>
      <c r="G1418" s="13" t="s">
        <v>207</v>
      </c>
      <c r="H1418" s="12" t="s">
        <v>330</v>
      </c>
      <c r="I1418" s="13" t="s">
        <v>18</v>
      </c>
      <c r="J1418" s="12" t="s">
        <v>356</v>
      </c>
      <c r="K1418" s="13" t="s">
        <v>357</v>
      </c>
      <c r="L1418" s="12" t="s">
        <v>358</v>
      </c>
      <c r="M1418" s="13" t="s">
        <v>359</v>
      </c>
      <c r="N1418" s="2" t="s">
        <v>19</v>
      </c>
      <c r="O1418" s="13" t="s">
        <v>340</v>
      </c>
      <c r="P1418" s="14">
        <v>4.6585999999999999</v>
      </c>
      <c r="Q1418" s="14">
        <v>335.17</v>
      </c>
      <c r="R1418" s="13">
        <v>0</v>
      </c>
      <c r="S1418" s="15">
        <v>1</v>
      </c>
      <c r="T1418" s="13">
        <v>1</v>
      </c>
      <c r="U1418" s="13">
        <v>0</v>
      </c>
      <c r="V1418" s="16">
        <v>0</v>
      </c>
      <c r="W1418" s="16" t="str">
        <f t="shared" si="22"/>
        <v>PN2278H047</v>
      </c>
      <c r="Z1418" s="17" t="s">
        <v>17</v>
      </c>
      <c r="AA1418" s="17" t="s">
        <v>22</v>
      </c>
      <c r="AB1418" s="17" t="s">
        <v>22</v>
      </c>
      <c r="AC1418" s="17" t="s">
        <v>22</v>
      </c>
      <c r="AD1418" s="17" t="s">
        <v>22</v>
      </c>
      <c r="AE1418" s="17" t="s">
        <v>22</v>
      </c>
      <c r="AF1418" s="17" t="s">
        <v>22</v>
      </c>
      <c r="AG1418" s="17" t="s">
        <v>22</v>
      </c>
      <c r="AJ1418" s="17" t="s">
        <v>22</v>
      </c>
      <c r="AK1418" s="17" t="s">
        <v>22</v>
      </c>
      <c r="AO1418" s="17" t="s">
        <v>22</v>
      </c>
      <c r="AP1418" s="18" t="s">
        <v>22</v>
      </c>
      <c r="AQ1418" s="17" t="s">
        <v>22</v>
      </c>
      <c r="AR1418" s="17" t="s">
        <v>22</v>
      </c>
      <c r="AS1418" s="17" t="s">
        <v>22</v>
      </c>
      <c r="AT1418" s="17" t="s">
        <v>22</v>
      </c>
      <c r="AU1418" s="17" t="s">
        <v>22</v>
      </c>
      <c r="AV1418" s="17" t="s">
        <v>22</v>
      </c>
      <c r="AW1418" s="17" t="s">
        <v>22</v>
      </c>
      <c r="AX1418" s="17" t="s">
        <v>22</v>
      </c>
      <c r="AY1418" s="17" t="s">
        <v>22</v>
      </c>
      <c r="AZ1418" s="17" t="s">
        <v>22</v>
      </c>
      <c r="BA1418" s="17" t="s">
        <v>22</v>
      </c>
      <c r="BD1418" s="17" t="s">
        <v>22</v>
      </c>
      <c r="BE1418" s="17" t="s">
        <v>22</v>
      </c>
      <c r="BF1418" s="17" t="s">
        <v>22</v>
      </c>
      <c r="BG1418" s="18" t="s">
        <v>22</v>
      </c>
      <c r="BH1418" s="3" t="s">
        <v>22</v>
      </c>
      <c r="BI1418" s="3" t="s">
        <v>22</v>
      </c>
      <c r="BK1418" s="3" t="s">
        <v>22</v>
      </c>
      <c r="BL1418" s="17" t="s">
        <v>22</v>
      </c>
      <c r="BM1418" s="19" t="s">
        <v>22</v>
      </c>
      <c r="BN1418" s="19">
        <f>P1418*R1418</f>
        <v>0</v>
      </c>
      <c r="BO1418" s="19" t="str">
        <f>IF(AND(BN1418&gt;120000, P1418&gt;25, X1418&lt;&gt;"WAVE 0"), "yes", "no")</f>
        <v>no</v>
      </c>
      <c r="BP1418" s="17" t="s">
        <v>22</v>
      </c>
    </row>
    <row r="1419" spans="1:68" x14ac:dyDescent="0.25">
      <c r="A1419" s="11" t="s">
        <v>3049</v>
      </c>
      <c r="B1419" s="12" t="s">
        <v>2740</v>
      </c>
      <c r="C1419" s="13" t="s">
        <v>14</v>
      </c>
      <c r="D1419" s="12" t="s">
        <v>682</v>
      </c>
      <c r="E1419" s="13" t="s">
        <v>683</v>
      </c>
      <c r="F1419" s="12">
        <v>2020</v>
      </c>
      <c r="G1419" s="13" t="s">
        <v>207</v>
      </c>
      <c r="H1419" s="12" t="s">
        <v>330</v>
      </c>
      <c r="I1419" s="13" t="s">
        <v>18</v>
      </c>
      <c r="J1419" s="12" t="s">
        <v>356</v>
      </c>
      <c r="K1419" s="13" t="s">
        <v>357</v>
      </c>
      <c r="L1419" s="12" t="s">
        <v>358</v>
      </c>
      <c r="M1419" s="13" t="s">
        <v>359</v>
      </c>
      <c r="N1419" s="2" t="s">
        <v>19</v>
      </c>
      <c r="O1419" s="13" t="s">
        <v>340</v>
      </c>
      <c r="P1419" s="14">
        <v>533.5018</v>
      </c>
      <c r="Q1419" s="14">
        <v>20202.010000000002</v>
      </c>
      <c r="R1419" s="13">
        <v>40</v>
      </c>
      <c r="S1419" s="15">
        <v>0.7</v>
      </c>
      <c r="T1419" s="13">
        <v>1</v>
      </c>
      <c r="U1419" s="13">
        <v>2</v>
      </c>
      <c r="V1419" s="16">
        <v>0</v>
      </c>
      <c r="W1419" s="16" t="str">
        <f t="shared" si="22"/>
        <v>PN2279H012</v>
      </c>
      <c r="X1419" s="17" t="s">
        <v>150</v>
      </c>
      <c r="Y1419" s="17" t="s">
        <v>737</v>
      </c>
      <c r="Z1419" s="17" t="s">
        <v>684</v>
      </c>
      <c r="AB1419" s="17" t="s">
        <v>22</v>
      </c>
      <c r="AC1419" s="17" t="s">
        <v>22</v>
      </c>
      <c r="AD1419" s="17" t="s">
        <v>22</v>
      </c>
      <c r="AE1419" s="17" t="s">
        <v>42</v>
      </c>
      <c r="AF1419" s="17" t="s">
        <v>341</v>
      </c>
      <c r="AG1419" s="17" t="s">
        <v>22</v>
      </c>
      <c r="AJ1419" s="17" t="s">
        <v>22</v>
      </c>
      <c r="AK1419" s="17" t="s">
        <v>342</v>
      </c>
      <c r="AO1419" s="17" t="s">
        <v>46</v>
      </c>
      <c r="AP1419" s="18">
        <v>43171</v>
      </c>
      <c r="AQ1419" s="17" t="s">
        <v>22</v>
      </c>
      <c r="AR1419" s="17" t="s">
        <v>22</v>
      </c>
      <c r="AS1419" s="17" t="s">
        <v>22</v>
      </c>
      <c r="AT1419" s="17" t="s">
        <v>22</v>
      </c>
      <c r="AU1419" s="17" t="s">
        <v>22</v>
      </c>
      <c r="AV1419" s="17" t="s">
        <v>22</v>
      </c>
      <c r="BE1419" s="17" t="s">
        <v>52</v>
      </c>
      <c r="BF1419" s="17" t="s">
        <v>53</v>
      </c>
      <c r="BG1419" s="18" t="s">
        <v>53</v>
      </c>
      <c r="BL1419" s="17" t="s">
        <v>1245</v>
      </c>
      <c r="BM1419" s="19" t="s">
        <v>22</v>
      </c>
      <c r="BN1419" s="19">
        <f>P1419*R1419</f>
        <v>21340.072</v>
      </c>
      <c r="BO1419" s="19" t="str">
        <f>IF(AND(BN1419&gt;120000, P1419&gt;25, X1419&lt;&gt;"WAVE 0"), "yes", "no")</f>
        <v>no</v>
      </c>
      <c r="BP1419" s="17" t="s">
        <v>51</v>
      </c>
    </row>
    <row r="1420" spans="1:68" x14ac:dyDescent="0.25">
      <c r="A1420" s="11" t="s">
        <v>3050</v>
      </c>
      <c r="B1420" s="12" t="s">
        <v>597</v>
      </c>
      <c r="C1420" s="13" t="s">
        <v>14</v>
      </c>
      <c r="D1420" s="12" t="s">
        <v>338</v>
      </c>
      <c r="E1420" s="13" t="s">
        <v>339</v>
      </c>
      <c r="F1420" s="12">
        <v>2020</v>
      </c>
      <c r="G1420" s="13" t="s">
        <v>207</v>
      </c>
      <c r="H1420" s="12" t="s">
        <v>330</v>
      </c>
      <c r="I1420" s="13" t="s">
        <v>18</v>
      </c>
      <c r="J1420" s="12" t="s">
        <v>356</v>
      </c>
      <c r="K1420" s="13" t="s">
        <v>357</v>
      </c>
      <c r="L1420" s="12" t="s">
        <v>358</v>
      </c>
      <c r="M1420" s="13" t="s">
        <v>359</v>
      </c>
      <c r="N1420" s="2" t="s">
        <v>19</v>
      </c>
      <c r="O1420" s="13" t="s">
        <v>340</v>
      </c>
      <c r="P1420" s="14">
        <v>10.338200000000001</v>
      </c>
      <c r="Q1420" s="14">
        <v>247.5</v>
      </c>
      <c r="R1420" s="13">
        <v>40</v>
      </c>
      <c r="S1420" s="15">
        <v>0</v>
      </c>
      <c r="T1420" s="13">
        <v>1</v>
      </c>
      <c r="U1420" s="13"/>
      <c r="V1420" s="16">
        <v>0</v>
      </c>
      <c r="W1420" s="16" t="str">
        <f t="shared" si="22"/>
        <v>PN2279H043</v>
      </c>
      <c r="Z1420" s="17" t="s">
        <v>17</v>
      </c>
      <c r="AB1420" s="17" t="s">
        <v>22</v>
      </c>
      <c r="AC1420" s="17" t="s">
        <v>22</v>
      </c>
      <c r="AD1420" s="17" t="s">
        <v>22</v>
      </c>
      <c r="AE1420" s="17" t="s">
        <v>42</v>
      </c>
      <c r="AF1420" s="17" t="s">
        <v>341</v>
      </c>
      <c r="AG1420" s="17" t="s">
        <v>22</v>
      </c>
      <c r="AJ1420" s="17" t="s">
        <v>22</v>
      </c>
      <c r="AK1420" s="17" t="s">
        <v>342</v>
      </c>
      <c r="AQ1420" s="17" t="s">
        <v>22</v>
      </c>
      <c r="AR1420" s="17" t="s">
        <v>22</v>
      </c>
      <c r="AS1420" s="17" t="s">
        <v>22</v>
      </c>
      <c r="AT1420" s="17" t="s">
        <v>22</v>
      </c>
      <c r="AU1420" s="17" t="s">
        <v>22</v>
      </c>
      <c r="AV1420" s="17" t="s">
        <v>22</v>
      </c>
      <c r="BE1420" s="17" t="s">
        <v>52</v>
      </c>
      <c r="BF1420" s="17" t="s">
        <v>53</v>
      </c>
      <c r="BG1420" s="18" t="s">
        <v>53</v>
      </c>
      <c r="BL1420" s="17" t="s">
        <v>354</v>
      </c>
      <c r="BM1420" s="19" t="s">
        <v>22</v>
      </c>
      <c r="BN1420" s="19">
        <f>P1420*R1420</f>
        <v>413.52800000000002</v>
      </c>
      <c r="BO1420" s="19" t="str">
        <f>IF(AND(BN1420&gt;120000, P1420&gt;25, X1420&lt;&gt;"WAVE 0"), "yes", "no")</f>
        <v>no</v>
      </c>
      <c r="BP1420" s="17" t="s">
        <v>22</v>
      </c>
    </row>
    <row r="1421" spans="1:68" x14ac:dyDescent="0.25">
      <c r="A1421" s="11" t="s">
        <v>3051</v>
      </c>
      <c r="B1421" s="12" t="s">
        <v>3052</v>
      </c>
      <c r="C1421" s="13" t="s">
        <v>14</v>
      </c>
      <c r="D1421" s="12" t="s">
        <v>682</v>
      </c>
      <c r="E1421" s="13" t="s">
        <v>683</v>
      </c>
      <c r="F1421" s="12">
        <v>2020</v>
      </c>
      <c r="G1421" s="13" t="s">
        <v>207</v>
      </c>
      <c r="H1421" s="12" t="s">
        <v>330</v>
      </c>
      <c r="I1421" s="13" t="s">
        <v>18</v>
      </c>
      <c r="J1421" s="12" t="s">
        <v>356</v>
      </c>
      <c r="K1421" s="13" t="s">
        <v>357</v>
      </c>
      <c r="L1421" s="12" t="s">
        <v>358</v>
      </c>
      <c r="M1421" s="13" t="s">
        <v>359</v>
      </c>
      <c r="N1421" s="2" t="s">
        <v>19</v>
      </c>
      <c r="O1421" s="13" t="s">
        <v>340</v>
      </c>
      <c r="P1421" s="14">
        <v>1463.9803999999999</v>
      </c>
      <c r="Q1421" s="14">
        <v>160949.66</v>
      </c>
      <c r="R1421" s="13">
        <v>122</v>
      </c>
      <c r="S1421" s="15">
        <v>0.77272727272727271</v>
      </c>
      <c r="T1421" s="13">
        <v>1</v>
      </c>
      <c r="U1421" s="13">
        <v>2</v>
      </c>
      <c r="V1421" s="16">
        <v>0</v>
      </c>
      <c r="W1421" s="16" t="str">
        <f t="shared" si="22"/>
        <v>PN2280H012PF</v>
      </c>
      <c r="X1421" s="17" t="s">
        <v>150</v>
      </c>
      <c r="Y1421" s="17" t="s">
        <v>737</v>
      </c>
      <c r="Z1421" s="17" t="s">
        <v>684</v>
      </c>
      <c r="AB1421" s="17" t="s">
        <v>22</v>
      </c>
      <c r="AC1421" s="17" t="s">
        <v>22</v>
      </c>
      <c r="AD1421" s="17" t="s">
        <v>22</v>
      </c>
      <c r="AE1421" s="17" t="s">
        <v>42</v>
      </c>
      <c r="AF1421" s="17" t="s">
        <v>341</v>
      </c>
      <c r="AG1421" s="17" t="s">
        <v>22</v>
      </c>
      <c r="AJ1421" s="17" t="s">
        <v>22</v>
      </c>
      <c r="AK1421" s="17" t="s">
        <v>342</v>
      </c>
      <c r="AO1421" s="17" t="s">
        <v>46</v>
      </c>
      <c r="AP1421" s="18">
        <v>43171</v>
      </c>
      <c r="AQ1421" s="17" t="s">
        <v>22</v>
      </c>
      <c r="AR1421" s="17" t="s">
        <v>22</v>
      </c>
      <c r="AS1421" s="17" t="s">
        <v>22</v>
      </c>
      <c r="AT1421" s="17" t="s">
        <v>22</v>
      </c>
      <c r="AU1421" s="17" t="s">
        <v>22</v>
      </c>
      <c r="AV1421" s="17" t="s">
        <v>22</v>
      </c>
      <c r="BE1421" s="17" t="s">
        <v>52</v>
      </c>
      <c r="BF1421" s="17" t="s">
        <v>53</v>
      </c>
      <c r="BG1421" s="18" t="s">
        <v>53</v>
      </c>
      <c r="BL1421" s="17" t="s">
        <v>1245</v>
      </c>
      <c r="BM1421" s="19" t="s">
        <v>22</v>
      </c>
      <c r="BN1421" s="19">
        <f>P1421*R1421</f>
        <v>178605.60879999999</v>
      </c>
      <c r="BO1421" s="19" t="str">
        <f>IF(AND(BN1421&gt;120000, P1421&gt;25, X1421&lt;&gt;"WAVE 0"), "yes", "no")</f>
        <v>no</v>
      </c>
      <c r="BP1421" s="17" t="s">
        <v>51</v>
      </c>
    </row>
    <row r="1422" spans="1:68" x14ac:dyDescent="0.25">
      <c r="A1422" s="11" t="s">
        <v>3053</v>
      </c>
      <c r="B1422" s="12" t="s">
        <v>3054</v>
      </c>
      <c r="C1422" s="13" t="s">
        <v>14</v>
      </c>
      <c r="D1422" s="12" t="s">
        <v>338</v>
      </c>
      <c r="E1422" s="13" t="s">
        <v>339</v>
      </c>
      <c r="F1422" s="12">
        <v>2020</v>
      </c>
      <c r="G1422" s="13" t="s">
        <v>207</v>
      </c>
      <c r="H1422" s="12" t="s">
        <v>330</v>
      </c>
      <c r="I1422" s="13" t="s">
        <v>18</v>
      </c>
      <c r="J1422" s="12" t="s">
        <v>356</v>
      </c>
      <c r="K1422" s="13" t="s">
        <v>357</v>
      </c>
      <c r="L1422" s="12" t="s">
        <v>358</v>
      </c>
      <c r="M1422" s="13" t="s">
        <v>359</v>
      </c>
      <c r="N1422" s="2" t="s">
        <v>19</v>
      </c>
      <c r="O1422" s="13" t="s">
        <v>340</v>
      </c>
      <c r="P1422" s="14">
        <v>2.7614999999999998</v>
      </c>
      <c r="Q1422" s="14">
        <v>346.75</v>
      </c>
      <c r="R1422" s="13">
        <v>138</v>
      </c>
      <c r="S1422" s="15">
        <v>1</v>
      </c>
      <c r="T1422" s="13">
        <v>1</v>
      </c>
      <c r="U1422" s="13">
        <v>0</v>
      </c>
      <c r="V1422" s="16">
        <v>0</v>
      </c>
      <c r="W1422" s="16" t="str">
        <f t="shared" si="22"/>
        <v>PN2280H029</v>
      </c>
      <c r="Z1422" s="17" t="s">
        <v>17</v>
      </c>
      <c r="AB1422" s="17" t="s">
        <v>22</v>
      </c>
      <c r="AC1422" s="17" t="s">
        <v>22</v>
      </c>
      <c r="AD1422" s="17" t="s">
        <v>22</v>
      </c>
      <c r="AE1422" s="17" t="s">
        <v>42</v>
      </c>
      <c r="AF1422" s="17" t="s">
        <v>341</v>
      </c>
      <c r="AG1422" s="17" t="s">
        <v>22</v>
      </c>
      <c r="AJ1422" s="17" t="s">
        <v>22</v>
      </c>
      <c r="AK1422" s="17" t="s">
        <v>342</v>
      </c>
      <c r="AQ1422" s="17" t="s">
        <v>22</v>
      </c>
      <c r="AR1422" s="17" t="s">
        <v>22</v>
      </c>
      <c r="AS1422" s="17" t="s">
        <v>22</v>
      </c>
      <c r="AT1422" s="17" t="s">
        <v>22</v>
      </c>
      <c r="AU1422" s="17" t="s">
        <v>22</v>
      </c>
      <c r="AV1422" s="17" t="s">
        <v>22</v>
      </c>
      <c r="BE1422" s="17" t="s">
        <v>52</v>
      </c>
      <c r="BF1422" s="17" t="s">
        <v>53</v>
      </c>
      <c r="BG1422" s="18" t="s">
        <v>53</v>
      </c>
      <c r="BL1422" s="17" t="s">
        <v>354</v>
      </c>
      <c r="BM1422" s="19" t="s">
        <v>22</v>
      </c>
      <c r="BN1422" s="19">
        <f>P1422*R1422</f>
        <v>381.08699999999999</v>
      </c>
      <c r="BO1422" s="19" t="str">
        <f>IF(AND(BN1422&gt;120000, P1422&gt;25, X1422&lt;&gt;"WAVE 0"), "yes", "no")</f>
        <v>no</v>
      </c>
      <c r="BP1422" s="17" t="s">
        <v>22</v>
      </c>
    </row>
    <row r="1423" spans="1:68" x14ac:dyDescent="0.25">
      <c r="A1423" s="11" t="s">
        <v>3055</v>
      </c>
      <c r="B1423" s="12" t="s">
        <v>642</v>
      </c>
      <c r="C1423" s="13" t="s">
        <v>14</v>
      </c>
      <c r="D1423" s="12" t="s">
        <v>338</v>
      </c>
      <c r="E1423" s="13" t="s">
        <v>339</v>
      </c>
      <c r="F1423" s="12">
        <v>2020</v>
      </c>
      <c r="G1423" s="13" t="s">
        <v>207</v>
      </c>
      <c r="H1423" s="12" t="s">
        <v>330</v>
      </c>
      <c r="I1423" s="13" t="s">
        <v>18</v>
      </c>
      <c r="J1423" s="12" t="s">
        <v>356</v>
      </c>
      <c r="K1423" s="13" t="s">
        <v>357</v>
      </c>
      <c r="L1423" s="12" t="s">
        <v>358</v>
      </c>
      <c r="M1423" s="13" t="s">
        <v>359</v>
      </c>
      <c r="N1423" s="2" t="s">
        <v>19</v>
      </c>
      <c r="O1423" s="13" t="s">
        <v>340</v>
      </c>
      <c r="P1423" s="14">
        <v>2.9996999999999998</v>
      </c>
      <c r="Q1423" s="14">
        <v>510.46</v>
      </c>
      <c r="R1423" s="13">
        <v>138</v>
      </c>
      <c r="S1423" s="15">
        <v>0.5</v>
      </c>
      <c r="T1423" s="13">
        <v>1</v>
      </c>
      <c r="U1423" s="13">
        <v>3</v>
      </c>
      <c r="V1423" s="16">
        <v>0</v>
      </c>
      <c r="W1423" s="16" t="str">
        <f t="shared" si="22"/>
        <v>PN2280H045</v>
      </c>
      <c r="Z1423" s="17" t="s">
        <v>17</v>
      </c>
      <c r="AB1423" s="17" t="s">
        <v>22</v>
      </c>
      <c r="AC1423" s="17" t="s">
        <v>22</v>
      </c>
      <c r="AD1423" s="17" t="s">
        <v>22</v>
      </c>
      <c r="AE1423" s="17" t="s">
        <v>42</v>
      </c>
      <c r="AF1423" s="17" t="s">
        <v>341</v>
      </c>
      <c r="AG1423" s="17" t="s">
        <v>22</v>
      </c>
      <c r="AJ1423" s="17" t="s">
        <v>22</v>
      </c>
      <c r="AK1423" s="17" t="s">
        <v>342</v>
      </c>
      <c r="AQ1423" s="17" t="s">
        <v>22</v>
      </c>
      <c r="AR1423" s="17" t="s">
        <v>22</v>
      </c>
      <c r="AS1423" s="17" t="s">
        <v>22</v>
      </c>
      <c r="AT1423" s="17" t="s">
        <v>22</v>
      </c>
      <c r="AU1423" s="17" t="s">
        <v>22</v>
      </c>
      <c r="AV1423" s="17" t="s">
        <v>22</v>
      </c>
      <c r="BE1423" s="17" t="s">
        <v>52</v>
      </c>
      <c r="BF1423" s="17" t="s">
        <v>53</v>
      </c>
      <c r="BG1423" s="18" t="s">
        <v>53</v>
      </c>
      <c r="BL1423" s="17" t="s">
        <v>354</v>
      </c>
      <c r="BM1423" s="19" t="s">
        <v>22</v>
      </c>
      <c r="BN1423" s="19">
        <f>P1423*R1423</f>
        <v>413.95859999999999</v>
      </c>
      <c r="BO1423" s="19" t="str">
        <f>IF(AND(BN1423&gt;120000, P1423&gt;25, X1423&lt;&gt;"WAVE 0"), "yes", "no")</f>
        <v>no</v>
      </c>
      <c r="BP1423" s="17" t="s">
        <v>22</v>
      </c>
    </row>
    <row r="1424" spans="1:68" x14ac:dyDescent="0.25">
      <c r="A1424" s="11" t="s">
        <v>3056</v>
      </c>
      <c r="B1424" s="12" t="s">
        <v>2674</v>
      </c>
      <c r="C1424" s="13" t="s">
        <v>14</v>
      </c>
      <c r="D1424" s="12" t="s">
        <v>328</v>
      </c>
      <c r="E1424" s="13" t="s">
        <v>329</v>
      </c>
      <c r="F1424" s="12">
        <v>2020</v>
      </c>
      <c r="G1424" s="13" t="s">
        <v>207</v>
      </c>
      <c r="H1424" s="12" t="s">
        <v>18</v>
      </c>
      <c r="I1424" s="13" t="s">
        <v>18</v>
      </c>
      <c r="J1424" s="12" t="s">
        <v>18</v>
      </c>
      <c r="K1424" s="13" t="s">
        <v>18</v>
      </c>
      <c r="L1424" s="12" t="s">
        <v>18</v>
      </c>
      <c r="M1424" s="13" t="s">
        <v>18</v>
      </c>
      <c r="N1424" s="2" t="s">
        <v>194</v>
      </c>
      <c r="O1424" s="13" t="s">
        <v>335</v>
      </c>
      <c r="P1424" s="14"/>
      <c r="Q1424" s="14"/>
      <c r="R1424" s="13"/>
      <c r="S1424" s="15"/>
      <c r="T1424" s="13">
        <v>1</v>
      </c>
      <c r="U1424" s="13"/>
      <c r="V1424" s="16"/>
      <c r="W1424" s="16" t="str">
        <f t="shared" si="22"/>
        <v>PN22-811739-2</v>
      </c>
      <c r="AA1424" s="17" t="s">
        <v>22</v>
      </c>
      <c r="AB1424" s="17" t="s">
        <v>22</v>
      </c>
      <c r="AC1424" s="17" t="s">
        <v>22</v>
      </c>
      <c r="AD1424" s="17" t="s">
        <v>22</v>
      </c>
      <c r="AE1424" s="17" t="s">
        <v>22</v>
      </c>
      <c r="AF1424" s="17" t="s">
        <v>22</v>
      </c>
      <c r="AG1424" s="17" t="s">
        <v>22</v>
      </c>
      <c r="AJ1424" s="17" t="s">
        <v>22</v>
      </c>
      <c r="AK1424" s="17" t="s">
        <v>22</v>
      </c>
      <c r="AO1424" s="17" t="s">
        <v>22</v>
      </c>
      <c r="AP1424" s="18" t="s">
        <v>22</v>
      </c>
      <c r="AQ1424" s="17" t="s">
        <v>22</v>
      </c>
      <c r="AR1424" s="17" t="s">
        <v>22</v>
      </c>
      <c r="AS1424" s="17" t="s">
        <v>22</v>
      </c>
      <c r="AT1424" s="17" t="s">
        <v>22</v>
      </c>
      <c r="AU1424" s="17" t="s">
        <v>22</v>
      </c>
      <c r="AV1424" s="17" t="s">
        <v>22</v>
      </c>
      <c r="AW1424" s="17" t="s">
        <v>22</v>
      </c>
      <c r="AX1424" s="17" t="s">
        <v>22</v>
      </c>
      <c r="AY1424" s="17" t="s">
        <v>22</v>
      </c>
      <c r="AZ1424" s="17" t="s">
        <v>22</v>
      </c>
      <c r="BA1424" s="17" t="s">
        <v>22</v>
      </c>
      <c r="BD1424" s="17" t="s">
        <v>22</v>
      </c>
      <c r="BE1424" s="17" t="s">
        <v>22</v>
      </c>
      <c r="BF1424" s="17" t="s">
        <v>22</v>
      </c>
      <c r="BG1424" s="18" t="s">
        <v>22</v>
      </c>
      <c r="BH1424" s="3" t="s">
        <v>22</v>
      </c>
      <c r="BI1424" s="3" t="s">
        <v>22</v>
      </c>
      <c r="BK1424" s="3" t="s">
        <v>22</v>
      </c>
      <c r="BL1424" s="17" t="s">
        <v>22</v>
      </c>
      <c r="BM1424" s="19" t="s">
        <v>22</v>
      </c>
      <c r="BN1424" s="19">
        <f>P1424*R1424</f>
        <v>0</v>
      </c>
      <c r="BO1424" s="19" t="str">
        <f>IF(AND(BN1424&gt;120000, P1424&gt;25, X1424&lt;&gt;"WAVE 0"), "yes", "no")</f>
        <v>no</v>
      </c>
      <c r="BP1424" s="17" t="s">
        <v>22</v>
      </c>
    </row>
    <row r="1425" spans="1:68" x14ac:dyDescent="0.25">
      <c r="A1425" s="11" t="s">
        <v>3057</v>
      </c>
      <c r="B1425" s="12" t="s">
        <v>597</v>
      </c>
      <c r="C1425" s="13" t="s">
        <v>14</v>
      </c>
      <c r="D1425" s="12" t="s">
        <v>338</v>
      </c>
      <c r="E1425" s="13" t="s">
        <v>339</v>
      </c>
      <c r="F1425" s="12">
        <v>2020</v>
      </c>
      <c r="G1425" s="13" t="s">
        <v>207</v>
      </c>
      <c r="H1425" s="12" t="s">
        <v>330</v>
      </c>
      <c r="I1425" s="13" t="s">
        <v>18</v>
      </c>
      <c r="J1425" s="12" t="s">
        <v>356</v>
      </c>
      <c r="K1425" s="13" t="s">
        <v>357</v>
      </c>
      <c r="L1425" s="12" t="s">
        <v>358</v>
      </c>
      <c r="M1425" s="13" t="s">
        <v>359</v>
      </c>
      <c r="N1425" s="2" t="s">
        <v>19</v>
      </c>
      <c r="O1425" s="13" t="s">
        <v>340</v>
      </c>
      <c r="P1425" s="14">
        <v>13.299300000000001</v>
      </c>
      <c r="Q1425" s="14">
        <v>1072.2399999999998</v>
      </c>
      <c r="R1425" s="13">
        <v>0</v>
      </c>
      <c r="S1425" s="15">
        <v>0.75</v>
      </c>
      <c r="T1425" s="13">
        <v>1</v>
      </c>
      <c r="U1425" s="13">
        <v>3</v>
      </c>
      <c r="V1425" s="16">
        <v>0</v>
      </c>
      <c r="W1425" s="16" t="str">
        <f t="shared" si="22"/>
        <v>PN2281H013</v>
      </c>
      <c r="Z1425" s="17" t="s">
        <v>17</v>
      </c>
      <c r="AA1425" s="17" t="s">
        <v>22</v>
      </c>
      <c r="AB1425" s="17" t="s">
        <v>22</v>
      </c>
      <c r="AC1425" s="17" t="s">
        <v>22</v>
      </c>
      <c r="AD1425" s="17" t="s">
        <v>22</v>
      </c>
      <c r="AE1425" s="17" t="s">
        <v>22</v>
      </c>
      <c r="AF1425" s="17" t="s">
        <v>22</v>
      </c>
      <c r="AG1425" s="17" t="s">
        <v>22</v>
      </c>
      <c r="AJ1425" s="17" t="s">
        <v>22</v>
      </c>
      <c r="AK1425" s="17" t="s">
        <v>22</v>
      </c>
      <c r="AO1425" s="17" t="s">
        <v>22</v>
      </c>
      <c r="AP1425" s="18" t="s">
        <v>22</v>
      </c>
      <c r="AQ1425" s="17" t="s">
        <v>22</v>
      </c>
      <c r="AR1425" s="17" t="s">
        <v>22</v>
      </c>
      <c r="AS1425" s="17" t="s">
        <v>22</v>
      </c>
      <c r="AT1425" s="17" t="s">
        <v>22</v>
      </c>
      <c r="AU1425" s="17" t="s">
        <v>22</v>
      </c>
      <c r="AV1425" s="17" t="s">
        <v>22</v>
      </c>
      <c r="AW1425" s="17" t="s">
        <v>22</v>
      </c>
      <c r="AX1425" s="17" t="s">
        <v>22</v>
      </c>
      <c r="AY1425" s="17" t="s">
        <v>22</v>
      </c>
      <c r="AZ1425" s="17" t="s">
        <v>22</v>
      </c>
      <c r="BA1425" s="17" t="s">
        <v>22</v>
      </c>
      <c r="BD1425" s="17" t="s">
        <v>22</v>
      </c>
      <c r="BE1425" s="17" t="s">
        <v>22</v>
      </c>
      <c r="BF1425" s="17" t="s">
        <v>22</v>
      </c>
      <c r="BG1425" s="18" t="s">
        <v>22</v>
      </c>
      <c r="BH1425" s="3" t="s">
        <v>22</v>
      </c>
      <c r="BI1425" s="3" t="s">
        <v>22</v>
      </c>
      <c r="BK1425" s="3" t="s">
        <v>22</v>
      </c>
      <c r="BL1425" s="17" t="s">
        <v>22</v>
      </c>
      <c r="BM1425" s="19" t="s">
        <v>22</v>
      </c>
      <c r="BN1425" s="19">
        <f>P1425*R1425</f>
        <v>0</v>
      </c>
      <c r="BO1425" s="19" t="str">
        <f>IF(AND(BN1425&gt;120000, P1425&gt;25, X1425&lt;&gt;"WAVE 0"), "yes", "no")</f>
        <v>no</v>
      </c>
      <c r="BP1425" s="17" t="s">
        <v>22</v>
      </c>
    </row>
    <row r="1426" spans="1:68" x14ac:dyDescent="0.25">
      <c r="A1426" s="11" t="s">
        <v>3058</v>
      </c>
      <c r="B1426" s="12" t="s">
        <v>3059</v>
      </c>
      <c r="C1426" s="13" t="s">
        <v>14</v>
      </c>
      <c r="D1426" s="12" t="s">
        <v>328</v>
      </c>
      <c r="E1426" s="13" t="s">
        <v>329</v>
      </c>
      <c r="F1426" s="12">
        <v>2020</v>
      </c>
      <c r="G1426" s="13" t="s">
        <v>207</v>
      </c>
      <c r="H1426" s="12" t="s">
        <v>330</v>
      </c>
      <c r="I1426" s="13" t="s">
        <v>18</v>
      </c>
      <c r="J1426" s="12" t="s">
        <v>331</v>
      </c>
      <c r="K1426" s="13" t="s">
        <v>332</v>
      </c>
      <c r="L1426" s="12" t="s">
        <v>333</v>
      </c>
      <c r="M1426" s="13" t="s">
        <v>334</v>
      </c>
      <c r="N1426" s="2" t="s">
        <v>194</v>
      </c>
      <c r="O1426" s="13" t="s">
        <v>335</v>
      </c>
      <c r="P1426" s="14">
        <v>1237.5</v>
      </c>
      <c r="Q1426" s="14"/>
      <c r="R1426" s="13">
        <v>1</v>
      </c>
      <c r="S1426" s="15"/>
      <c r="T1426" s="13">
        <v>2</v>
      </c>
      <c r="U1426" s="13"/>
      <c r="V1426" s="16"/>
      <c r="W1426" s="16" t="str">
        <f t="shared" si="22"/>
        <v>PN22-841210</v>
      </c>
      <c r="AA1426" s="17" t="s">
        <v>22</v>
      </c>
      <c r="AB1426" s="17" t="s">
        <v>22</v>
      </c>
      <c r="AC1426" s="17" t="s">
        <v>22</v>
      </c>
      <c r="AD1426" s="17" t="s">
        <v>22</v>
      </c>
      <c r="AE1426" s="17" t="s">
        <v>22</v>
      </c>
      <c r="AF1426" s="17" t="s">
        <v>22</v>
      </c>
      <c r="AG1426" s="17" t="s">
        <v>22</v>
      </c>
      <c r="AJ1426" s="17" t="s">
        <v>22</v>
      </c>
      <c r="AK1426" s="17" t="s">
        <v>22</v>
      </c>
      <c r="AO1426" s="17" t="s">
        <v>22</v>
      </c>
      <c r="AP1426" s="18" t="s">
        <v>22</v>
      </c>
      <c r="AQ1426" s="17" t="s">
        <v>22</v>
      </c>
      <c r="AR1426" s="17" t="s">
        <v>22</v>
      </c>
      <c r="AS1426" s="17" t="s">
        <v>22</v>
      </c>
      <c r="AT1426" s="17" t="s">
        <v>22</v>
      </c>
      <c r="AU1426" s="17" t="s">
        <v>22</v>
      </c>
      <c r="AV1426" s="17" t="s">
        <v>22</v>
      </c>
      <c r="AW1426" s="17" t="s">
        <v>22</v>
      </c>
      <c r="AX1426" s="17" t="s">
        <v>22</v>
      </c>
      <c r="AY1426" s="17" t="s">
        <v>22</v>
      </c>
      <c r="AZ1426" s="17" t="s">
        <v>22</v>
      </c>
      <c r="BA1426" s="17" t="s">
        <v>22</v>
      </c>
      <c r="BD1426" s="17" t="s">
        <v>22</v>
      </c>
      <c r="BE1426" s="17" t="s">
        <v>22</v>
      </c>
      <c r="BF1426" s="17" t="s">
        <v>22</v>
      </c>
      <c r="BG1426" s="18" t="s">
        <v>22</v>
      </c>
      <c r="BH1426" s="3" t="s">
        <v>22</v>
      </c>
      <c r="BI1426" s="3" t="s">
        <v>22</v>
      </c>
      <c r="BK1426" s="3" t="s">
        <v>22</v>
      </c>
      <c r="BL1426" s="17" t="s">
        <v>22</v>
      </c>
      <c r="BM1426" s="19" t="s">
        <v>22</v>
      </c>
      <c r="BN1426" s="19">
        <f>P1426*R1426</f>
        <v>1237.5</v>
      </c>
      <c r="BO1426" s="19" t="str">
        <f>IF(AND(BN1426&gt;120000, P1426&gt;25, X1426&lt;&gt;"WAVE 0"), "yes", "no")</f>
        <v>no</v>
      </c>
      <c r="BP1426" s="17" t="s">
        <v>22</v>
      </c>
    </row>
    <row r="1427" spans="1:68" x14ac:dyDescent="0.25">
      <c r="A1427" s="11" t="s">
        <v>3060</v>
      </c>
      <c r="B1427" s="12" t="s">
        <v>3061</v>
      </c>
      <c r="C1427" s="13" t="s">
        <v>14</v>
      </c>
      <c r="D1427" s="12" t="s">
        <v>413</v>
      </c>
      <c r="E1427" s="13" t="s">
        <v>414</v>
      </c>
      <c r="F1427" s="12">
        <v>2020</v>
      </c>
      <c r="G1427" s="13" t="s">
        <v>207</v>
      </c>
      <c r="H1427" s="12" t="s">
        <v>330</v>
      </c>
      <c r="I1427" s="13" t="s">
        <v>18</v>
      </c>
      <c r="J1427" s="12" t="s">
        <v>351</v>
      </c>
      <c r="K1427" s="13" t="s">
        <v>352</v>
      </c>
      <c r="L1427" s="12" t="s">
        <v>353</v>
      </c>
      <c r="M1427" s="13" t="s">
        <v>334</v>
      </c>
      <c r="N1427" s="2" t="s">
        <v>19</v>
      </c>
      <c r="O1427" s="13" t="s">
        <v>415</v>
      </c>
      <c r="P1427" s="14"/>
      <c r="Q1427" s="14"/>
      <c r="R1427" s="13">
        <v>0</v>
      </c>
      <c r="S1427" s="15"/>
      <c r="T1427" s="13">
        <v>2</v>
      </c>
      <c r="U1427" s="13"/>
      <c r="V1427" s="16"/>
      <c r="W1427" s="16" t="str">
        <f t="shared" si="22"/>
        <v>PN2284W324</v>
      </c>
      <c r="Z1427" s="17" t="s">
        <v>38</v>
      </c>
      <c r="AA1427" s="17" t="s">
        <v>22</v>
      </c>
      <c r="AB1427" s="17" t="s">
        <v>22</v>
      </c>
      <c r="AC1427" s="17" t="s">
        <v>22</v>
      </c>
      <c r="AD1427" s="17" t="s">
        <v>22</v>
      </c>
      <c r="AE1427" s="17" t="s">
        <v>22</v>
      </c>
      <c r="AF1427" s="17" t="s">
        <v>22</v>
      </c>
      <c r="AG1427" s="17" t="s">
        <v>22</v>
      </c>
      <c r="AJ1427" s="17" t="s">
        <v>22</v>
      </c>
      <c r="AK1427" s="17" t="s">
        <v>22</v>
      </c>
      <c r="AO1427" s="17" t="s">
        <v>22</v>
      </c>
      <c r="AP1427" s="18" t="s">
        <v>22</v>
      </c>
      <c r="AQ1427" s="17" t="s">
        <v>22</v>
      </c>
      <c r="AR1427" s="17" t="s">
        <v>22</v>
      </c>
      <c r="AS1427" s="17" t="s">
        <v>22</v>
      </c>
      <c r="AT1427" s="17" t="s">
        <v>22</v>
      </c>
      <c r="AU1427" s="17" t="s">
        <v>22</v>
      </c>
      <c r="AV1427" s="17" t="s">
        <v>22</v>
      </c>
      <c r="AW1427" s="17" t="s">
        <v>22</v>
      </c>
      <c r="AX1427" s="17" t="s">
        <v>22</v>
      </c>
      <c r="AY1427" s="17" t="s">
        <v>22</v>
      </c>
      <c r="AZ1427" s="17" t="s">
        <v>22</v>
      </c>
      <c r="BA1427" s="17" t="s">
        <v>22</v>
      </c>
      <c r="BD1427" s="17" t="s">
        <v>22</v>
      </c>
      <c r="BE1427" s="17" t="s">
        <v>22</v>
      </c>
      <c r="BF1427" s="17" t="s">
        <v>22</v>
      </c>
      <c r="BG1427" s="18" t="s">
        <v>22</v>
      </c>
      <c r="BH1427" s="3" t="s">
        <v>22</v>
      </c>
      <c r="BI1427" s="3" t="s">
        <v>22</v>
      </c>
      <c r="BK1427" s="3" t="s">
        <v>22</v>
      </c>
      <c r="BL1427" s="17" t="s">
        <v>22</v>
      </c>
      <c r="BM1427" s="19" t="s">
        <v>22</v>
      </c>
      <c r="BN1427" s="19">
        <f>P1427*R1427</f>
        <v>0</v>
      </c>
      <c r="BO1427" s="19" t="str">
        <f>IF(AND(BN1427&gt;120000, P1427&gt;25, X1427&lt;&gt;"WAVE 0"), "yes", "no")</f>
        <v>no</v>
      </c>
      <c r="BP1427" s="17" t="s">
        <v>22</v>
      </c>
    </row>
    <row r="1428" spans="1:68" x14ac:dyDescent="0.25">
      <c r="A1428" s="11" t="s">
        <v>3062</v>
      </c>
      <c r="B1428" s="12" t="s">
        <v>3063</v>
      </c>
      <c r="C1428" s="13" t="s">
        <v>14</v>
      </c>
      <c r="D1428" s="12" t="s">
        <v>722</v>
      </c>
      <c r="E1428" s="13" t="s">
        <v>723</v>
      </c>
      <c r="F1428" s="12">
        <v>2019</v>
      </c>
      <c r="G1428" s="13" t="s">
        <v>207</v>
      </c>
      <c r="H1428" s="12" t="s">
        <v>330</v>
      </c>
      <c r="I1428" s="13" t="s">
        <v>18</v>
      </c>
      <c r="J1428" s="12" t="s">
        <v>351</v>
      </c>
      <c r="K1428" s="13" t="s">
        <v>352</v>
      </c>
      <c r="L1428" s="12" t="s">
        <v>353</v>
      </c>
      <c r="M1428" s="13" t="s">
        <v>334</v>
      </c>
      <c r="N1428" s="2" t="s">
        <v>19</v>
      </c>
      <c r="O1428" s="13" t="s">
        <v>340</v>
      </c>
      <c r="P1428" s="14"/>
      <c r="Q1428" s="14">
        <v>5674.66</v>
      </c>
      <c r="R1428" s="13">
        <v>11</v>
      </c>
      <c r="S1428" s="15">
        <v>0.66666666666666663</v>
      </c>
      <c r="T1428" s="13">
        <v>1</v>
      </c>
      <c r="U1428" s="13">
        <v>0</v>
      </c>
      <c r="V1428" s="16">
        <v>0</v>
      </c>
      <c r="W1428" s="16" t="str">
        <f t="shared" si="22"/>
        <v>PN2284W326</v>
      </c>
      <c r="X1428" s="17" t="s">
        <v>150</v>
      </c>
      <c r="Y1428" s="17" t="s">
        <v>724</v>
      </c>
      <c r="Z1428" s="17" t="s">
        <v>38</v>
      </c>
      <c r="BN1428" s="19">
        <f>P1428*R1428</f>
        <v>0</v>
      </c>
      <c r="BO1428" s="19" t="str">
        <f>IF(AND(BN1428&gt;120000, P1428&gt;25, X1428&lt;&gt;"WAVE 0"), "yes", "no")</f>
        <v>no</v>
      </c>
      <c r="BP1428" s="17" t="s">
        <v>51</v>
      </c>
    </row>
    <row r="1429" spans="1:68" x14ac:dyDescent="0.25">
      <c r="A1429" s="11" t="s">
        <v>3064</v>
      </c>
      <c r="B1429" s="12" t="s">
        <v>3065</v>
      </c>
      <c r="C1429" s="13" t="s">
        <v>14</v>
      </c>
      <c r="D1429" s="12" t="s">
        <v>328</v>
      </c>
      <c r="E1429" s="13" t="s">
        <v>329</v>
      </c>
      <c r="F1429" s="12">
        <v>2020</v>
      </c>
      <c r="G1429" s="13" t="s">
        <v>207</v>
      </c>
      <c r="H1429" s="12" t="s">
        <v>18</v>
      </c>
      <c r="I1429" s="13" t="s">
        <v>18</v>
      </c>
      <c r="J1429" s="12" t="s">
        <v>18</v>
      </c>
      <c r="K1429" s="13" t="s">
        <v>18</v>
      </c>
      <c r="L1429" s="12" t="s">
        <v>18</v>
      </c>
      <c r="M1429" s="13" t="s">
        <v>18</v>
      </c>
      <c r="N1429" s="2" t="s">
        <v>194</v>
      </c>
      <c r="O1429" s="13" t="s">
        <v>335</v>
      </c>
      <c r="P1429" s="14">
        <v>246.67420000000001</v>
      </c>
      <c r="Q1429" s="14">
        <v>249</v>
      </c>
      <c r="R1429" s="13">
        <v>1</v>
      </c>
      <c r="S1429" s="15">
        <v>0</v>
      </c>
      <c r="T1429" s="13">
        <v>2</v>
      </c>
      <c r="U1429" s="13">
        <v>0</v>
      </c>
      <c r="V1429" s="16">
        <v>0</v>
      </c>
      <c r="W1429" s="16" t="str">
        <f t="shared" si="22"/>
        <v>PN22-851487</v>
      </c>
      <c r="AA1429" s="17" t="s">
        <v>22</v>
      </c>
      <c r="AB1429" s="17" t="s">
        <v>22</v>
      </c>
      <c r="AC1429" s="17" t="s">
        <v>22</v>
      </c>
      <c r="AD1429" s="17" t="s">
        <v>22</v>
      </c>
      <c r="AE1429" s="17" t="s">
        <v>22</v>
      </c>
      <c r="AF1429" s="17" t="s">
        <v>22</v>
      </c>
      <c r="AG1429" s="17" t="s">
        <v>22</v>
      </c>
      <c r="AJ1429" s="17" t="s">
        <v>22</v>
      </c>
      <c r="AK1429" s="17" t="s">
        <v>22</v>
      </c>
      <c r="AO1429" s="17" t="s">
        <v>22</v>
      </c>
      <c r="AP1429" s="18" t="s">
        <v>22</v>
      </c>
      <c r="AQ1429" s="17" t="s">
        <v>22</v>
      </c>
      <c r="AR1429" s="17" t="s">
        <v>22</v>
      </c>
      <c r="AS1429" s="17" t="s">
        <v>22</v>
      </c>
      <c r="AT1429" s="17" t="s">
        <v>22</v>
      </c>
      <c r="AU1429" s="17" t="s">
        <v>22</v>
      </c>
      <c r="AV1429" s="17" t="s">
        <v>22</v>
      </c>
      <c r="AW1429" s="17" t="s">
        <v>22</v>
      </c>
      <c r="AX1429" s="17" t="s">
        <v>22</v>
      </c>
      <c r="AY1429" s="17" t="s">
        <v>22</v>
      </c>
      <c r="AZ1429" s="17" t="s">
        <v>22</v>
      </c>
      <c r="BA1429" s="17" t="s">
        <v>22</v>
      </c>
      <c r="BD1429" s="17" t="s">
        <v>22</v>
      </c>
      <c r="BE1429" s="17" t="s">
        <v>22</v>
      </c>
      <c r="BF1429" s="17" t="s">
        <v>22</v>
      </c>
      <c r="BG1429" s="18" t="s">
        <v>22</v>
      </c>
      <c r="BH1429" s="3" t="s">
        <v>22</v>
      </c>
      <c r="BI1429" s="3" t="s">
        <v>22</v>
      </c>
      <c r="BK1429" s="3" t="s">
        <v>22</v>
      </c>
      <c r="BL1429" s="17" t="s">
        <v>22</v>
      </c>
      <c r="BM1429" s="19" t="s">
        <v>22</v>
      </c>
      <c r="BN1429" s="19">
        <f>P1429*R1429</f>
        <v>246.67420000000001</v>
      </c>
      <c r="BO1429" s="19" t="str">
        <f>IF(AND(BN1429&gt;120000, P1429&gt;25, X1429&lt;&gt;"WAVE 0"), "yes", "no")</f>
        <v>no</v>
      </c>
      <c r="BP1429" s="17" t="s">
        <v>51</v>
      </c>
    </row>
    <row r="1430" spans="1:68" x14ac:dyDescent="0.25">
      <c r="A1430" s="11" t="s">
        <v>3066</v>
      </c>
      <c r="B1430" s="12" t="s">
        <v>3067</v>
      </c>
      <c r="C1430" s="13" t="s">
        <v>14</v>
      </c>
      <c r="D1430" s="12" t="s">
        <v>328</v>
      </c>
      <c r="E1430" s="13" t="s">
        <v>329</v>
      </c>
      <c r="F1430" s="12">
        <v>2020</v>
      </c>
      <c r="G1430" s="13" t="s">
        <v>207</v>
      </c>
      <c r="H1430" s="12" t="s">
        <v>18</v>
      </c>
      <c r="I1430" s="13" t="s">
        <v>18</v>
      </c>
      <c r="J1430" s="12" t="s">
        <v>18</v>
      </c>
      <c r="K1430" s="13" t="s">
        <v>18</v>
      </c>
      <c r="L1430" s="12" t="s">
        <v>18</v>
      </c>
      <c r="M1430" s="13" t="s">
        <v>18</v>
      </c>
      <c r="N1430" s="2" t="s">
        <v>194</v>
      </c>
      <c r="O1430" s="13" t="s">
        <v>335</v>
      </c>
      <c r="P1430" s="14">
        <v>400.75420000000003</v>
      </c>
      <c r="Q1430" s="14">
        <v>417.97</v>
      </c>
      <c r="R1430" s="13"/>
      <c r="S1430" s="15"/>
      <c r="T1430" s="13">
        <v>1</v>
      </c>
      <c r="U1430" s="13"/>
      <c r="V1430" s="16">
        <v>0</v>
      </c>
      <c r="W1430" s="16" t="str">
        <f t="shared" si="22"/>
        <v>PN22-88885</v>
      </c>
      <c r="AA1430" s="17" t="s">
        <v>22</v>
      </c>
      <c r="AB1430" s="17" t="s">
        <v>22</v>
      </c>
      <c r="AC1430" s="17" t="s">
        <v>22</v>
      </c>
      <c r="AD1430" s="17" t="s">
        <v>22</v>
      </c>
      <c r="AE1430" s="17" t="s">
        <v>22</v>
      </c>
      <c r="AF1430" s="17" t="s">
        <v>22</v>
      </c>
      <c r="AG1430" s="17" t="s">
        <v>22</v>
      </c>
      <c r="AJ1430" s="17" t="s">
        <v>22</v>
      </c>
      <c r="AK1430" s="17" t="s">
        <v>22</v>
      </c>
      <c r="AO1430" s="17" t="s">
        <v>22</v>
      </c>
      <c r="AP1430" s="18" t="s">
        <v>22</v>
      </c>
      <c r="AQ1430" s="17" t="s">
        <v>22</v>
      </c>
      <c r="AR1430" s="17" t="s">
        <v>22</v>
      </c>
      <c r="AS1430" s="17" t="s">
        <v>22</v>
      </c>
      <c r="AT1430" s="17" t="s">
        <v>22</v>
      </c>
      <c r="AU1430" s="17" t="s">
        <v>22</v>
      </c>
      <c r="AV1430" s="17" t="s">
        <v>22</v>
      </c>
      <c r="AW1430" s="17" t="s">
        <v>22</v>
      </c>
      <c r="AX1430" s="17" t="s">
        <v>22</v>
      </c>
      <c r="AY1430" s="17" t="s">
        <v>22</v>
      </c>
      <c r="AZ1430" s="17" t="s">
        <v>22</v>
      </c>
      <c r="BA1430" s="17" t="s">
        <v>22</v>
      </c>
      <c r="BD1430" s="17" t="s">
        <v>22</v>
      </c>
      <c r="BE1430" s="17" t="s">
        <v>22</v>
      </c>
      <c r="BF1430" s="17" t="s">
        <v>22</v>
      </c>
      <c r="BG1430" s="18" t="s">
        <v>22</v>
      </c>
      <c r="BH1430" s="3" t="s">
        <v>22</v>
      </c>
      <c r="BI1430" s="3" t="s">
        <v>22</v>
      </c>
      <c r="BK1430" s="3" t="s">
        <v>22</v>
      </c>
      <c r="BL1430" s="17" t="s">
        <v>22</v>
      </c>
      <c r="BM1430" s="19" t="s">
        <v>22</v>
      </c>
      <c r="BN1430" s="19">
        <f>P1430*R1430</f>
        <v>0</v>
      </c>
      <c r="BO1430" s="19" t="str">
        <f>IF(AND(BN1430&gt;120000, P1430&gt;25, X1430&lt;&gt;"WAVE 0"), "yes", "no")</f>
        <v>no</v>
      </c>
      <c r="BP1430" s="17" t="s">
        <v>22</v>
      </c>
    </row>
    <row r="1431" spans="1:68" x14ac:dyDescent="0.25">
      <c r="A1431" s="11" t="s">
        <v>3068</v>
      </c>
      <c r="B1431" s="12" t="s">
        <v>3069</v>
      </c>
      <c r="C1431" s="13" t="s">
        <v>88</v>
      </c>
      <c r="D1431" s="12" t="s">
        <v>3070</v>
      </c>
      <c r="E1431" s="13" t="s">
        <v>3071</v>
      </c>
      <c r="F1431" s="12">
        <v>2019</v>
      </c>
      <c r="G1431" s="13" t="s">
        <v>27</v>
      </c>
      <c r="H1431" s="12" t="s">
        <v>28</v>
      </c>
      <c r="I1431" s="13" t="s">
        <v>51</v>
      </c>
      <c r="J1431" s="12" t="s">
        <v>100</v>
      </c>
      <c r="K1431" s="13" t="s">
        <v>101</v>
      </c>
      <c r="L1431" s="12" t="s">
        <v>62</v>
      </c>
      <c r="M1431" s="13" t="s">
        <v>63</v>
      </c>
      <c r="N1431" s="2" t="s">
        <v>64</v>
      </c>
      <c r="O1431" s="13" t="s">
        <v>3072</v>
      </c>
      <c r="P1431" s="14">
        <v>2309.4059999999999</v>
      </c>
      <c r="Q1431" s="14">
        <v>1986463.17</v>
      </c>
      <c r="R1431" s="13">
        <v>812</v>
      </c>
      <c r="S1431" s="15">
        <v>1</v>
      </c>
      <c r="T1431" s="13">
        <v>1</v>
      </c>
      <c r="U1431" s="13">
        <v>3</v>
      </c>
      <c r="V1431" s="16">
        <v>6993.0069930069931</v>
      </c>
      <c r="W1431" s="16" t="str">
        <f t="shared" si="22"/>
        <v>PN230-00063-8800</v>
      </c>
      <c r="Z1431" s="17" t="s">
        <v>33</v>
      </c>
      <c r="AA1431" s="17" t="s">
        <v>22</v>
      </c>
      <c r="AB1431" s="17" t="s">
        <v>22</v>
      </c>
      <c r="AC1431" s="17" t="s">
        <v>22</v>
      </c>
      <c r="AD1431" s="17" t="s">
        <v>22</v>
      </c>
      <c r="AE1431" s="17" t="s">
        <v>42</v>
      </c>
      <c r="AF1431" s="17" t="s">
        <v>3073</v>
      </c>
      <c r="AG1431" s="17" t="s">
        <v>22</v>
      </c>
      <c r="AJ1431" s="17" t="s">
        <v>22</v>
      </c>
      <c r="AK1431" s="17" t="s">
        <v>22</v>
      </c>
      <c r="AO1431" s="17" t="s">
        <v>130</v>
      </c>
      <c r="AP1431" s="18">
        <v>43545</v>
      </c>
      <c r="AQ1431" s="17" t="s">
        <v>22</v>
      </c>
      <c r="AR1431" s="17" t="s">
        <v>22</v>
      </c>
      <c r="AS1431" s="17" t="s">
        <v>22</v>
      </c>
      <c r="AT1431" s="17" t="s">
        <v>22</v>
      </c>
      <c r="AU1431" s="17" t="s">
        <v>22</v>
      </c>
      <c r="AV1431" s="17" t="s">
        <v>22</v>
      </c>
      <c r="BE1431" s="17" t="s">
        <v>52</v>
      </c>
      <c r="BM1431" s="19">
        <v>29050.919033333335</v>
      </c>
      <c r="BN1431" s="19">
        <f>P1431*R1431</f>
        <v>1875237.672</v>
      </c>
      <c r="BO1431" s="19" t="str">
        <f>IF(AND(BN1431&gt;120000, P1431&gt;25, X1431&lt;&gt;"WAVE 0"), "yes", "no")</f>
        <v>yes</v>
      </c>
      <c r="BP1431" s="17" t="s">
        <v>51</v>
      </c>
    </row>
    <row r="1432" spans="1:68" x14ac:dyDescent="0.25">
      <c r="A1432" s="11" t="s">
        <v>3074</v>
      </c>
      <c r="B1432" s="20" t="s">
        <v>18</v>
      </c>
      <c r="C1432" s="13" t="s">
        <v>88</v>
      </c>
      <c r="D1432" s="12" t="s">
        <v>18</v>
      </c>
      <c r="E1432" s="13" t="s">
        <v>18</v>
      </c>
      <c r="F1432" s="12">
        <v>2020</v>
      </c>
      <c r="G1432" s="13" t="s">
        <v>18</v>
      </c>
      <c r="H1432" s="12" t="s">
        <v>18</v>
      </c>
      <c r="I1432" s="13" t="s">
        <v>18</v>
      </c>
      <c r="J1432" s="12" t="s">
        <v>18</v>
      </c>
      <c r="K1432" s="13" t="s">
        <v>18</v>
      </c>
      <c r="L1432" s="12" t="s">
        <v>18</v>
      </c>
      <c r="M1432" s="13" t="s">
        <v>18</v>
      </c>
      <c r="N1432" s="2" t="s">
        <v>64</v>
      </c>
      <c r="O1432" s="13" t="s">
        <v>18</v>
      </c>
      <c r="P1432" s="14"/>
      <c r="Q1432" s="14"/>
      <c r="R1432" s="13">
        <v>0</v>
      </c>
      <c r="S1432" s="15"/>
      <c r="T1432" s="13"/>
      <c r="U1432" s="13"/>
      <c r="V1432" s="16"/>
      <c r="W1432" s="16" t="str">
        <f t="shared" si="22"/>
        <v>PN2300069</v>
      </c>
      <c r="Z1432" s="17" t="s">
        <v>33</v>
      </c>
      <c r="AA1432" s="17" t="s">
        <v>22</v>
      </c>
      <c r="AB1432" s="17" t="s">
        <v>22</v>
      </c>
      <c r="AC1432" s="17" t="s">
        <v>22</v>
      </c>
      <c r="AD1432" s="17" t="s">
        <v>22</v>
      </c>
      <c r="AE1432" s="17" t="s">
        <v>569</v>
      </c>
      <c r="AF1432" s="17" t="s">
        <v>22</v>
      </c>
      <c r="AG1432" s="17" t="s">
        <v>22</v>
      </c>
      <c r="AJ1432" s="17" t="s">
        <v>22</v>
      </c>
      <c r="AK1432" s="17" t="s">
        <v>22</v>
      </c>
      <c r="AQ1432" s="17" t="s">
        <v>22</v>
      </c>
      <c r="AR1432" s="17" t="s">
        <v>22</v>
      </c>
      <c r="AS1432" s="17" t="s">
        <v>22</v>
      </c>
      <c r="AT1432" s="17" t="s">
        <v>22</v>
      </c>
      <c r="AU1432" s="17" t="s">
        <v>22</v>
      </c>
      <c r="AV1432" s="17" t="s">
        <v>22</v>
      </c>
      <c r="BE1432" s="17" t="s">
        <v>52</v>
      </c>
      <c r="BM1432" s="19" t="s">
        <v>22</v>
      </c>
      <c r="BN1432" s="19">
        <f>P1432*R1432</f>
        <v>0</v>
      </c>
      <c r="BO1432" s="19" t="str">
        <f>IF(AND(BN1432&gt;120000, P1432&gt;25, X1432&lt;&gt;"WAVE 0"), "yes", "no")</f>
        <v>no</v>
      </c>
      <c r="BP1432" s="17" t="s">
        <v>22</v>
      </c>
    </row>
    <row r="1433" spans="1:68" x14ac:dyDescent="0.25">
      <c r="A1433" s="11" t="s">
        <v>3075</v>
      </c>
      <c r="B1433" s="12" t="s">
        <v>3076</v>
      </c>
      <c r="C1433" s="13" t="s">
        <v>88</v>
      </c>
      <c r="D1433" s="12" t="s">
        <v>3070</v>
      </c>
      <c r="E1433" s="13" t="s">
        <v>3071</v>
      </c>
      <c r="F1433" s="12">
        <v>2020</v>
      </c>
      <c r="G1433" s="13" t="s">
        <v>27</v>
      </c>
      <c r="H1433" s="12" t="s">
        <v>28</v>
      </c>
      <c r="I1433" s="13" t="s">
        <v>51</v>
      </c>
      <c r="J1433" s="12" t="s">
        <v>100</v>
      </c>
      <c r="K1433" s="13" t="s">
        <v>101</v>
      </c>
      <c r="L1433" s="12" t="s">
        <v>62</v>
      </c>
      <c r="M1433" s="13" t="s">
        <v>63</v>
      </c>
      <c r="N1433" s="2" t="s">
        <v>64</v>
      </c>
      <c r="O1433" s="13" t="s">
        <v>3072</v>
      </c>
      <c r="P1433" s="14">
        <v>4753.01</v>
      </c>
      <c r="Q1433" s="14">
        <v>114072.23999999999</v>
      </c>
      <c r="R1433" s="13">
        <v>228</v>
      </c>
      <c r="S1433" s="15">
        <v>1</v>
      </c>
      <c r="T1433" s="13">
        <v>1</v>
      </c>
      <c r="U1433" s="13">
        <v>3</v>
      </c>
      <c r="V1433" s="16">
        <v>0</v>
      </c>
      <c r="W1433" s="16" t="str">
        <f t="shared" si="22"/>
        <v>PN230-00706-8800</v>
      </c>
      <c r="Z1433" s="17" t="s">
        <v>33</v>
      </c>
      <c r="AA1433" s="17" t="s">
        <v>22</v>
      </c>
      <c r="AB1433" s="17" t="s">
        <v>22</v>
      </c>
      <c r="AC1433" s="17" t="s">
        <v>22</v>
      </c>
      <c r="AD1433" s="17" t="s">
        <v>22</v>
      </c>
      <c r="AE1433" s="17" t="s">
        <v>42</v>
      </c>
      <c r="AF1433" s="17" t="s">
        <v>3073</v>
      </c>
      <c r="AG1433" s="17" t="s">
        <v>22</v>
      </c>
      <c r="AJ1433" s="17" t="s">
        <v>22</v>
      </c>
      <c r="AK1433" s="17" t="s">
        <v>22</v>
      </c>
      <c r="AO1433" s="17" t="s">
        <v>130</v>
      </c>
      <c r="AP1433" s="18">
        <v>43545</v>
      </c>
      <c r="AQ1433" s="17" t="s">
        <v>22</v>
      </c>
      <c r="AR1433" s="17" t="s">
        <v>22</v>
      </c>
      <c r="AS1433" s="17" t="s">
        <v>22</v>
      </c>
      <c r="AT1433" s="17" t="s">
        <v>22</v>
      </c>
      <c r="AU1433" s="17" t="s">
        <v>22</v>
      </c>
      <c r="AV1433" s="17" t="s">
        <v>22</v>
      </c>
      <c r="BE1433" s="17" t="s">
        <v>52</v>
      </c>
      <c r="BM1433" s="19" t="s">
        <v>22</v>
      </c>
      <c r="BN1433" s="19">
        <f>P1433*R1433</f>
        <v>1083686.28</v>
      </c>
      <c r="BO1433" s="19" t="str">
        <f>IF(AND(BN1433&gt;120000, P1433&gt;25, X1433&lt;&gt;"WAVE 0"), "yes", "no")</f>
        <v>yes</v>
      </c>
      <c r="BP1433" s="17" t="s">
        <v>51</v>
      </c>
    </row>
    <row r="1434" spans="1:68" x14ac:dyDescent="0.25">
      <c r="A1434" s="11" t="s">
        <v>3077</v>
      </c>
      <c r="B1434" s="12" t="s">
        <v>3078</v>
      </c>
      <c r="C1434" s="13" t="s">
        <v>14</v>
      </c>
      <c r="D1434" s="12" t="s">
        <v>1060</v>
      </c>
      <c r="E1434" s="13" t="s">
        <v>1061</v>
      </c>
      <c r="F1434" s="12">
        <v>2019</v>
      </c>
      <c r="G1434" s="13" t="s">
        <v>109</v>
      </c>
      <c r="H1434" s="12" t="s">
        <v>76</v>
      </c>
      <c r="I1434" s="13" t="s">
        <v>18</v>
      </c>
      <c r="J1434" s="12" t="s">
        <v>847</v>
      </c>
      <c r="K1434" s="13" t="s">
        <v>848</v>
      </c>
      <c r="L1434" s="12" t="s">
        <v>79</v>
      </c>
      <c r="M1434" s="13" t="s">
        <v>80</v>
      </c>
      <c r="N1434" s="2" t="s">
        <v>19</v>
      </c>
      <c r="O1434" s="13" t="s">
        <v>20</v>
      </c>
      <c r="P1434" s="14">
        <v>264</v>
      </c>
      <c r="Q1434" s="14">
        <v>528</v>
      </c>
      <c r="R1434" s="13">
        <v>26</v>
      </c>
      <c r="S1434" s="15">
        <v>0</v>
      </c>
      <c r="T1434" s="13">
        <v>1</v>
      </c>
      <c r="U1434" s="13">
        <v>2</v>
      </c>
      <c r="V1434" s="16">
        <v>0</v>
      </c>
      <c r="W1434" s="16" t="str">
        <f t="shared" si="22"/>
        <v>PN2-300-103-01</v>
      </c>
      <c r="X1434" s="17" t="s">
        <v>549</v>
      </c>
      <c r="Z1434" s="13" t="s">
        <v>109</v>
      </c>
      <c r="BN1434" s="19">
        <f>P1434*R1434</f>
        <v>6864</v>
      </c>
      <c r="BO1434" s="19" t="str">
        <f>IF(AND(BN1434&gt;120000, P1434&gt;25, X1434&lt;&gt;"WAVE 0"), "yes", "no")</f>
        <v>no</v>
      </c>
      <c r="BP1434" s="17" t="s">
        <v>51</v>
      </c>
    </row>
    <row r="1435" spans="1:68" x14ac:dyDescent="0.25">
      <c r="A1435" s="11" t="s">
        <v>3079</v>
      </c>
      <c r="B1435" s="12" t="s">
        <v>1825</v>
      </c>
      <c r="C1435" s="13" t="s">
        <v>14</v>
      </c>
      <c r="D1435" s="12" t="s">
        <v>463</v>
      </c>
      <c r="E1435" s="13" t="s">
        <v>464</v>
      </c>
      <c r="F1435" s="12">
        <v>2019</v>
      </c>
      <c r="G1435" s="13" t="s">
        <v>38</v>
      </c>
      <c r="H1435" s="12" t="s">
        <v>330</v>
      </c>
      <c r="I1435" s="13" t="s">
        <v>51</v>
      </c>
      <c r="J1435" s="12" t="s">
        <v>331</v>
      </c>
      <c r="K1435" s="13" t="s">
        <v>332</v>
      </c>
      <c r="L1435" s="12" t="s">
        <v>333</v>
      </c>
      <c r="M1435" s="13" t="s">
        <v>334</v>
      </c>
      <c r="N1435" s="2" t="s">
        <v>19</v>
      </c>
      <c r="O1435" s="13" t="s">
        <v>20</v>
      </c>
      <c r="P1435" s="14">
        <v>125.20650000000001</v>
      </c>
      <c r="Q1435" s="14">
        <v>46894.3</v>
      </c>
      <c r="R1435" s="13">
        <v>165</v>
      </c>
      <c r="S1435" s="15">
        <v>0.44444444444444442</v>
      </c>
      <c r="T1435" s="13">
        <v>1</v>
      </c>
      <c r="U1435" s="13">
        <v>4</v>
      </c>
      <c r="V1435" s="16">
        <v>0</v>
      </c>
      <c r="W1435" s="16" t="str">
        <f t="shared" si="22"/>
        <v>PN2300227-3</v>
      </c>
      <c r="X1435" s="17" t="s">
        <v>21</v>
      </c>
      <c r="Z1435" s="17" t="s">
        <v>38</v>
      </c>
      <c r="AA1435" s="17" t="s">
        <v>331</v>
      </c>
      <c r="AB1435" s="17" t="s">
        <v>689</v>
      </c>
      <c r="AC1435" s="17" t="s">
        <v>1825</v>
      </c>
      <c r="AD1435" s="17" t="s">
        <v>398</v>
      </c>
      <c r="AE1435" s="17" t="s">
        <v>42</v>
      </c>
      <c r="AF1435" s="17" t="s">
        <v>1146</v>
      </c>
      <c r="AG1435" s="17" t="s">
        <v>1284</v>
      </c>
      <c r="AJ1435" s="17" t="s">
        <v>1157</v>
      </c>
      <c r="AK1435" s="17" t="s">
        <v>1158</v>
      </c>
      <c r="AO1435" s="17" t="s">
        <v>85</v>
      </c>
      <c r="AP1435" s="18">
        <v>43200</v>
      </c>
      <c r="AQ1435" s="17">
        <v>0</v>
      </c>
      <c r="AR1435" s="17" t="s">
        <v>47</v>
      </c>
      <c r="AS1435" s="17" t="s">
        <v>47</v>
      </c>
      <c r="AT1435" s="17" t="s">
        <v>161</v>
      </c>
      <c r="AU1435" s="17" t="s">
        <v>162</v>
      </c>
      <c r="AV1435" s="17" t="s">
        <v>162</v>
      </c>
      <c r="AW1435" s="17" t="s">
        <v>266</v>
      </c>
      <c r="AX1435" s="17" t="s">
        <v>1828</v>
      </c>
      <c r="AY1435" s="17" t="s">
        <v>276</v>
      </c>
      <c r="AZ1435" s="17" t="s">
        <v>269</v>
      </c>
      <c r="BA1435" s="17" t="s">
        <v>1825</v>
      </c>
      <c r="BB1435" s="17" t="s">
        <v>51</v>
      </c>
      <c r="BD1435" s="17">
        <v>3</v>
      </c>
      <c r="BE1435" s="17" t="s">
        <v>52</v>
      </c>
      <c r="BF1435" s="17" t="s">
        <v>1159</v>
      </c>
      <c r="BG1435" s="18">
        <v>43861</v>
      </c>
      <c r="BL1435" s="17" t="s">
        <v>1160</v>
      </c>
      <c r="BM1435" s="19">
        <v>45477.871355622898</v>
      </c>
      <c r="BN1435" s="19">
        <f>P1435*R1435</f>
        <v>20659.072500000002</v>
      </c>
      <c r="BO1435" s="19" t="str">
        <f>IF(AND(BN1435&gt;120000, P1435&gt;25, X1435&lt;&gt;"WAVE 0"), "yes", "no")</f>
        <v>no</v>
      </c>
      <c r="BP1435" s="17" t="s">
        <v>51</v>
      </c>
    </row>
    <row r="1436" spans="1:68" x14ac:dyDescent="0.25">
      <c r="A1436" s="11" t="s">
        <v>3080</v>
      </c>
      <c r="B1436" s="12" t="s">
        <v>1770</v>
      </c>
      <c r="C1436" s="13" t="s">
        <v>14</v>
      </c>
      <c r="D1436" s="12" t="s">
        <v>463</v>
      </c>
      <c r="E1436" s="13" t="s">
        <v>464</v>
      </c>
      <c r="F1436" s="12">
        <v>2019</v>
      </c>
      <c r="G1436" s="13" t="s">
        <v>38</v>
      </c>
      <c r="H1436" s="12" t="s">
        <v>330</v>
      </c>
      <c r="I1436" s="13" t="s">
        <v>51</v>
      </c>
      <c r="J1436" s="12" t="s">
        <v>331</v>
      </c>
      <c r="K1436" s="13" t="s">
        <v>332</v>
      </c>
      <c r="L1436" s="12" t="s">
        <v>333</v>
      </c>
      <c r="M1436" s="13" t="s">
        <v>334</v>
      </c>
      <c r="N1436" s="2" t="s">
        <v>19</v>
      </c>
      <c r="O1436" s="13" t="s">
        <v>20</v>
      </c>
      <c r="P1436" s="14">
        <v>36.47</v>
      </c>
      <c r="Q1436" s="14">
        <v>765.87</v>
      </c>
      <c r="R1436" s="13">
        <v>0</v>
      </c>
      <c r="S1436" s="15"/>
      <c r="T1436" s="13">
        <v>1</v>
      </c>
      <c r="U1436" s="13">
        <v>2</v>
      </c>
      <c r="V1436" s="16">
        <v>0</v>
      </c>
      <c r="W1436" s="16" t="str">
        <f t="shared" si="22"/>
        <v>PN2300256-1</v>
      </c>
      <c r="Z1436" s="13" t="s">
        <v>38</v>
      </c>
      <c r="AA1436" s="17" t="s">
        <v>22</v>
      </c>
      <c r="AB1436" s="17" t="s">
        <v>22</v>
      </c>
      <c r="AC1436" s="17" t="s">
        <v>22</v>
      </c>
      <c r="AD1436" s="17" t="s">
        <v>22</v>
      </c>
      <c r="AE1436" s="17" t="s">
        <v>22</v>
      </c>
      <c r="AF1436" s="17" t="s">
        <v>22</v>
      </c>
      <c r="AG1436" s="17" t="s">
        <v>22</v>
      </c>
      <c r="AJ1436" s="17" t="s">
        <v>22</v>
      </c>
      <c r="AK1436" s="17" t="s">
        <v>22</v>
      </c>
      <c r="AO1436" s="17" t="s">
        <v>22</v>
      </c>
      <c r="AP1436" s="18" t="s">
        <v>22</v>
      </c>
      <c r="AQ1436" s="17" t="s">
        <v>22</v>
      </c>
      <c r="AR1436" s="17" t="s">
        <v>22</v>
      </c>
      <c r="AS1436" s="17" t="s">
        <v>22</v>
      </c>
      <c r="AT1436" s="17" t="s">
        <v>22</v>
      </c>
      <c r="AU1436" s="17" t="s">
        <v>22</v>
      </c>
      <c r="AV1436" s="17" t="s">
        <v>22</v>
      </c>
      <c r="AW1436" s="17" t="s">
        <v>22</v>
      </c>
      <c r="AX1436" s="17" t="s">
        <v>22</v>
      </c>
      <c r="AY1436" s="17" t="s">
        <v>22</v>
      </c>
      <c r="AZ1436" s="17" t="s">
        <v>22</v>
      </c>
      <c r="BA1436" s="17" t="s">
        <v>22</v>
      </c>
      <c r="BD1436" s="17" t="s">
        <v>22</v>
      </c>
      <c r="BE1436" s="17" t="s">
        <v>22</v>
      </c>
      <c r="BF1436" s="17" t="s">
        <v>22</v>
      </c>
      <c r="BG1436" s="18" t="s">
        <v>22</v>
      </c>
      <c r="BH1436" s="3" t="s">
        <v>22</v>
      </c>
      <c r="BI1436" s="3" t="s">
        <v>22</v>
      </c>
      <c r="BK1436" s="3" t="s">
        <v>22</v>
      </c>
      <c r="BL1436" s="17" t="s">
        <v>22</v>
      </c>
      <c r="BM1436" s="19" t="s">
        <v>22</v>
      </c>
      <c r="BN1436" s="19">
        <f>P1436*R1436</f>
        <v>0</v>
      </c>
      <c r="BO1436" s="19" t="str">
        <f>IF(AND(BN1436&gt;120000, P1436&gt;25, X1436&lt;&gt;"WAVE 0"), "yes", "no")</f>
        <v>no</v>
      </c>
      <c r="BP1436" s="17" t="s">
        <v>22</v>
      </c>
    </row>
    <row r="1437" spans="1:68" x14ac:dyDescent="0.25">
      <c r="A1437" s="11" t="s">
        <v>3081</v>
      </c>
      <c r="B1437" s="12" t="s">
        <v>3082</v>
      </c>
      <c r="C1437" s="13" t="s">
        <v>57</v>
      </c>
      <c r="D1437" s="12" t="s">
        <v>1252</v>
      </c>
      <c r="E1437" s="13" t="s">
        <v>1253</v>
      </c>
      <c r="F1437" s="12">
        <v>2020</v>
      </c>
      <c r="G1437" s="13" t="s">
        <v>221</v>
      </c>
      <c r="H1437" s="12" t="s">
        <v>76</v>
      </c>
      <c r="I1437" s="13" t="s">
        <v>51</v>
      </c>
      <c r="J1437" s="12" t="s">
        <v>847</v>
      </c>
      <c r="K1437" s="13" t="s">
        <v>848</v>
      </c>
      <c r="L1437" s="12" t="s">
        <v>79</v>
      </c>
      <c r="M1437" s="13" t="s">
        <v>80</v>
      </c>
      <c r="N1437" s="2" t="s">
        <v>64</v>
      </c>
      <c r="O1437" s="13" t="s">
        <v>20</v>
      </c>
      <c r="P1437" s="14">
        <v>2245.7325999999998</v>
      </c>
      <c r="Q1437" s="14">
        <v>249421.34000000005</v>
      </c>
      <c r="R1437" s="13">
        <v>118</v>
      </c>
      <c r="S1437" s="15">
        <v>0.20481927710843373</v>
      </c>
      <c r="T1437" s="13">
        <v>1</v>
      </c>
      <c r="U1437" s="13">
        <v>4</v>
      </c>
      <c r="V1437" s="16">
        <v>0</v>
      </c>
      <c r="W1437" s="16" t="str">
        <f t="shared" si="22"/>
        <v>PN2-300-272-03</v>
      </c>
      <c r="Z1437" s="17" t="s">
        <v>33</v>
      </c>
      <c r="AA1437" s="17" t="s">
        <v>847</v>
      </c>
      <c r="AB1437" s="17" t="s">
        <v>22</v>
      </c>
      <c r="AC1437" s="17" t="s">
        <v>22</v>
      </c>
      <c r="AD1437" s="17" t="s">
        <v>81</v>
      </c>
      <c r="AE1437" s="17" t="s">
        <v>42</v>
      </c>
      <c r="AF1437" s="17" t="s">
        <v>82</v>
      </c>
      <c r="AG1437" s="17" t="s">
        <v>22</v>
      </c>
      <c r="AJ1437" s="17" t="s">
        <v>83</v>
      </c>
      <c r="AK1437" s="17" t="s">
        <v>84</v>
      </c>
      <c r="AO1437" s="17" t="s">
        <v>85</v>
      </c>
      <c r="AP1437" s="18">
        <v>43545</v>
      </c>
      <c r="AQ1437" s="17">
        <v>7</v>
      </c>
      <c r="AR1437" s="17" t="s">
        <v>22</v>
      </c>
      <c r="AS1437" s="17" t="s">
        <v>22</v>
      </c>
      <c r="AT1437" s="17" t="s">
        <v>22</v>
      </c>
      <c r="AU1437" s="17" t="s">
        <v>22</v>
      </c>
      <c r="AV1437" s="17" t="s">
        <v>22</v>
      </c>
      <c r="BE1437" s="17" t="s">
        <v>210</v>
      </c>
      <c r="BM1437" s="19">
        <v>346559.50572787115</v>
      </c>
      <c r="BN1437" s="19">
        <f>P1437*R1437</f>
        <v>264996.44679999998</v>
      </c>
      <c r="BO1437" s="19" t="str">
        <f>IF(AND(BN1437&gt;120000, P1437&gt;25, X1437&lt;&gt;"WAVE 0"), "yes", "no")</f>
        <v>yes</v>
      </c>
      <c r="BP1437" s="17" t="s">
        <v>51</v>
      </c>
    </row>
    <row r="1438" spans="1:68" x14ac:dyDescent="0.25">
      <c r="A1438" s="11" t="s">
        <v>3083</v>
      </c>
      <c r="B1438" s="12" t="s">
        <v>3084</v>
      </c>
      <c r="C1438" s="13" t="s">
        <v>14</v>
      </c>
      <c r="D1438" s="12" t="s">
        <v>3085</v>
      </c>
      <c r="E1438" s="13" t="s">
        <v>3086</v>
      </c>
      <c r="F1438" s="12">
        <v>2020</v>
      </c>
      <c r="G1438" s="13" t="s">
        <v>17</v>
      </c>
      <c r="H1438" s="12" t="s">
        <v>76</v>
      </c>
      <c r="I1438" s="13" t="s">
        <v>18</v>
      </c>
      <c r="J1438" s="12" t="s">
        <v>847</v>
      </c>
      <c r="K1438" s="13" t="s">
        <v>848</v>
      </c>
      <c r="L1438" s="12" t="s">
        <v>79</v>
      </c>
      <c r="M1438" s="13" t="s">
        <v>80</v>
      </c>
      <c r="N1438" s="2" t="s">
        <v>19</v>
      </c>
      <c r="O1438" s="13" t="s">
        <v>20</v>
      </c>
      <c r="P1438" s="14">
        <v>72.841200000000001</v>
      </c>
      <c r="Q1438" s="14">
        <v>33055</v>
      </c>
      <c r="R1438" s="13">
        <v>238</v>
      </c>
      <c r="S1438" s="15">
        <v>0.6</v>
      </c>
      <c r="T1438" s="13">
        <v>1</v>
      </c>
      <c r="U1438" s="13">
        <v>3</v>
      </c>
      <c r="V1438" s="16">
        <v>0</v>
      </c>
      <c r="W1438" s="16" t="str">
        <f t="shared" si="22"/>
        <v>PN2-300-281-01</v>
      </c>
      <c r="Z1438" s="17" t="s">
        <v>17</v>
      </c>
      <c r="AB1438" s="17" t="s">
        <v>458</v>
      </c>
      <c r="AC1438" s="17" t="s">
        <v>3087</v>
      </c>
      <c r="AD1438" s="17" t="s">
        <v>81</v>
      </c>
      <c r="AE1438" s="17" t="s">
        <v>42</v>
      </c>
      <c r="AF1438" s="17" t="s">
        <v>82</v>
      </c>
      <c r="AG1438" s="17" t="s">
        <v>543</v>
      </c>
      <c r="AJ1438" s="17" t="s">
        <v>83</v>
      </c>
      <c r="AK1438" s="17" t="s">
        <v>84</v>
      </c>
      <c r="AO1438" s="17" t="s">
        <v>85</v>
      </c>
      <c r="AP1438" s="18">
        <v>43347</v>
      </c>
      <c r="AQ1438" s="17" t="s">
        <v>22</v>
      </c>
      <c r="AR1438" s="17" t="s">
        <v>47</v>
      </c>
      <c r="AS1438" s="17" t="s">
        <v>47</v>
      </c>
      <c r="AT1438" s="17" t="s">
        <v>47</v>
      </c>
      <c r="AU1438" s="17" t="s">
        <v>47</v>
      </c>
      <c r="AV1438" s="17" t="s">
        <v>47</v>
      </c>
      <c r="BE1438" s="17" t="s">
        <v>210</v>
      </c>
      <c r="BF1438" s="17" t="s">
        <v>53</v>
      </c>
      <c r="BG1438" s="18" t="s">
        <v>53</v>
      </c>
      <c r="BL1438" s="17" t="s">
        <v>3088</v>
      </c>
      <c r="BM1438" s="19" t="s">
        <v>22</v>
      </c>
      <c r="BN1438" s="19">
        <f>P1438*R1438</f>
        <v>17336.205600000001</v>
      </c>
      <c r="BO1438" s="19" t="str">
        <f>IF(AND(BN1438&gt;120000, P1438&gt;25, X1438&lt;&gt;"WAVE 0"), "yes", "no")</f>
        <v>no</v>
      </c>
      <c r="BP1438" s="17" t="s">
        <v>51</v>
      </c>
    </row>
    <row r="1439" spans="1:68" x14ac:dyDescent="0.25">
      <c r="A1439" s="11" t="s">
        <v>3089</v>
      </c>
      <c r="B1439" s="12" t="s">
        <v>1759</v>
      </c>
      <c r="C1439" s="13" t="s">
        <v>14</v>
      </c>
      <c r="D1439" s="12" t="s">
        <v>3085</v>
      </c>
      <c r="E1439" s="13" t="s">
        <v>3086</v>
      </c>
      <c r="F1439" s="12">
        <v>2020</v>
      </c>
      <c r="G1439" s="13" t="s">
        <v>17</v>
      </c>
      <c r="H1439" s="12" t="s">
        <v>76</v>
      </c>
      <c r="I1439" s="13" t="s">
        <v>18</v>
      </c>
      <c r="J1439" s="12" t="s">
        <v>847</v>
      </c>
      <c r="K1439" s="13" t="s">
        <v>848</v>
      </c>
      <c r="L1439" s="12" t="s">
        <v>79</v>
      </c>
      <c r="M1439" s="13" t="s">
        <v>80</v>
      </c>
      <c r="N1439" s="2" t="s">
        <v>19</v>
      </c>
      <c r="O1439" s="13" t="s">
        <v>20</v>
      </c>
      <c r="P1439" s="14">
        <v>333.76080000000002</v>
      </c>
      <c r="Q1439" s="14">
        <v>339603</v>
      </c>
      <c r="R1439" s="13">
        <v>716</v>
      </c>
      <c r="S1439" s="15">
        <v>0.40625</v>
      </c>
      <c r="T1439" s="13">
        <v>1</v>
      </c>
      <c r="U1439" s="13">
        <v>1</v>
      </c>
      <c r="V1439" s="16">
        <v>0</v>
      </c>
      <c r="W1439" s="16" t="str">
        <f t="shared" si="22"/>
        <v>PN2-300-282-02</v>
      </c>
      <c r="Z1439" s="17" t="s">
        <v>17</v>
      </c>
      <c r="AA1439" s="17" t="s">
        <v>838</v>
      </c>
      <c r="AB1439" s="17" t="s">
        <v>953</v>
      </c>
      <c r="AC1439" s="17" t="s">
        <v>1759</v>
      </c>
      <c r="AD1439" s="17" t="s">
        <v>81</v>
      </c>
      <c r="AE1439" s="17" t="s">
        <v>42</v>
      </c>
      <c r="AF1439" s="17" t="s">
        <v>82</v>
      </c>
      <c r="AG1439" s="17" t="s">
        <v>555</v>
      </c>
      <c r="AJ1439" s="17" t="s">
        <v>83</v>
      </c>
      <c r="AK1439" s="17" t="s">
        <v>84</v>
      </c>
      <c r="AO1439" s="17" t="s">
        <v>85</v>
      </c>
      <c r="AP1439" s="18">
        <v>43347</v>
      </c>
      <c r="AQ1439" s="17" t="s">
        <v>22</v>
      </c>
      <c r="AR1439" s="17" t="s">
        <v>47</v>
      </c>
      <c r="AS1439" s="17" t="s">
        <v>47</v>
      </c>
      <c r="AT1439" s="17" t="s">
        <v>47</v>
      </c>
      <c r="AU1439" s="17" t="s">
        <v>47</v>
      </c>
      <c r="AV1439" s="17" t="s">
        <v>47</v>
      </c>
      <c r="BE1439" s="17" t="s">
        <v>210</v>
      </c>
      <c r="BF1439" s="17" t="s">
        <v>53</v>
      </c>
      <c r="BG1439" s="18" t="s">
        <v>53</v>
      </c>
      <c r="BL1439" s="17" t="s">
        <v>3088</v>
      </c>
      <c r="BN1439" s="19">
        <f>P1439*R1439</f>
        <v>238972.7328</v>
      </c>
      <c r="BO1439" s="19" t="str">
        <f>IF(AND(BN1439&gt;120000, P1439&gt;25, X1439&lt;&gt;"WAVE 0"), "yes", "no")</f>
        <v>yes</v>
      </c>
      <c r="BP1439" s="17" t="s">
        <v>51</v>
      </c>
    </row>
    <row r="1440" spans="1:68" x14ac:dyDescent="0.25">
      <c r="A1440" s="12" t="s">
        <v>3090</v>
      </c>
      <c r="B1440" s="12" t="s">
        <v>3091</v>
      </c>
      <c r="C1440" s="13" t="s">
        <v>14</v>
      </c>
      <c r="D1440" s="12" t="s">
        <v>1060</v>
      </c>
      <c r="E1440" s="13" t="s">
        <v>1061</v>
      </c>
      <c r="F1440" s="12">
        <v>2019</v>
      </c>
      <c r="G1440" s="13" t="s">
        <v>109</v>
      </c>
      <c r="H1440" s="12" t="s">
        <v>76</v>
      </c>
      <c r="I1440" s="13" t="s">
        <v>51</v>
      </c>
      <c r="J1440" s="12" t="s">
        <v>847</v>
      </c>
      <c r="K1440" s="13" t="s">
        <v>848</v>
      </c>
      <c r="L1440" s="12" t="s">
        <v>79</v>
      </c>
      <c r="M1440" s="13" t="s">
        <v>80</v>
      </c>
      <c r="N1440" s="2" t="s">
        <v>19</v>
      </c>
      <c r="O1440" s="13" t="s">
        <v>20</v>
      </c>
      <c r="P1440" s="14">
        <v>401</v>
      </c>
      <c r="Q1440" s="14">
        <v>36090</v>
      </c>
      <c r="R1440" s="13">
        <v>65</v>
      </c>
      <c r="S1440" s="15">
        <v>0.59090909090909094</v>
      </c>
      <c r="T1440" s="13">
        <v>1</v>
      </c>
      <c r="U1440" s="13">
        <v>2</v>
      </c>
      <c r="V1440" s="16">
        <v>0</v>
      </c>
      <c r="W1440" s="16" t="str">
        <f t="shared" si="22"/>
        <v>PN2-300-312-01</v>
      </c>
      <c r="X1440" s="17" t="s">
        <v>549</v>
      </c>
      <c r="Z1440" s="17" t="s">
        <v>109</v>
      </c>
      <c r="AB1440" s="17" t="s">
        <v>1032</v>
      </c>
      <c r="AC1440" s="17" t="s">
        <v>3092</v>
      </c>
      <c r="AD1440" s="17" t="s">
        <v>81</v>
      </c>
      <c r="AE1440" s="17" t="s">
        <v>42</v>
      </c>
      <c r="AF1440" s="17" t="s">
        <v>82</v>
      </c>
      <c r="AG1440" s="17" t="s">
        <v>543</v>
      </c>
      <c r="AJ1440" s="17" t="s">
        <v>3093</v>
      </c>
      <c r="AK1440" s="17" t="s">
        <v>2666</v>
      </c>
      <c r="AO1440" s="17" t="s">
        <v>85</v>
      </c>
      <c r="AP1440" s="18">
        <v>43258</v>
      </c>
      <c r="AQ1440" s="17" t="s">
        <v>22</v>
      </c>
      <c r="AR1440" s="17" t="s">
        <v>47</v>
      </c>
      <c r="AS1440" s="17" t="s">
        <v>47</v>
      </c>
      <c r="AT1440" s="17" t="s">
        <v>161</v>
      </c>
      <c r="AU1440" s="17" t="s">
        <v>47</v>
      </c>
      <c r="AV1440" s="17" t="s">
        <v>47</v>
      </c>
      <c r="AW1440" s="17" t="s">
        <v>48</v>
      </c>
      <c r="AX1440" s="17" t="s">
        <v>1678</v>
      </c>
      <c r="AY1440" s="17" t="s">
        <v>276</v>
      </c>
      <c r="AZ1440" s="17" t="s">
        <v>773</v>
      </c>
      <c r="BA1440" s="17" t="s">
        <v>696</v>
      </c>
      <c r="BB1440" s="17" t="s">
        <v>51</v>
      </c>
      <c r="BD1440" s="17">
        <v>1</v>
      </c>
      <c r="BE1440" s="17" t="s">
        <v>210</v>
      </c>
      <c r="BF1440" s="17" t="s">
        <v>2081</v>
      </c>
      <c r="BG1440" s="18">
        <v>44561</v>
      </c>
      <c r="BL1440" s="17" t="s">
        <v>2082</v>
      </c>
      <c r="BM1440" s="19" t="s">
        <v>22</v>
      </c>
      <c r="BN1440" s="19">
        <f>P1440*R1440</f>
        <v>26065</v>
      </c>
      <c r="BO1440" s="19" t="str">
        <f>IF(AND(BN1440&gt;120000, P1440&gt;25, X1440&lt;&gt;"WAVE 0"), "yes", "no")</f>
        <v>no</v>
      </c>
      <c r="BP1440" s="17" t="s">
        <v>51</v>
      </c>
    </row>
    <row r="1441" spans="1:68" x14ac:dyDescent="0.25">
      <c r="A1441" s="11" t="s">
        <v>3094</v>
      </c>
      <c r="B1441" s="12" t="s">
        <v>3095</v>
      </c>
      <c r="C1441" s="13" t="s">
        <v>14</v>
      </c>
      <c r="D1441" s="12" t="s">
        <v>547</v>
      </c>
      <c r="E1441" s="13" t="s">
        <v>548</v>
      </c>
      <c r="F1441" s="12">
        <v>2019</v>
      </c>
      <c r="G1441" s="13" t="s">
        <v>109</v>
      </c>
      <c r="H1441" s="12" t="s">
        <v>18</v>
      </c>
      <c r="I1441" s="13" t="s">
        <v>51</v>
      </c>
      <c r="J1441" s="12" t="s">
        <v>18</v>
      </c>
      <c r="K1441" s="13" t="s">
        <v>18</v>
      </c>
      <c r="L1441" s="12" t="s">
        <v>18</v>
      </c>
      <c r="M1441" s="13" t="s">
        <v>18</v>
      </c>
      <c r="N1441" s="2" t="s">
        <v>19</v>
      </c>
      <c r="O1441" s="13" t="s">
        <v>20</v>
      </c>
      <c r="P1441" s="14">
        <v>29.88</v>
      </c>
      <c r="Q1441" s="14">
        <v>5826.6</v>
      </c>
      <c r="R1441" s="13">
        <v>43</v>
      </c>
      <c r="S1441" s="15">
        <v>0.5</v>
      </c>
      <c r="T1441" s="13">
        <v>1</v>
      </c>
      <c r="U1441" s="13">
        <v>1</v>
      </c>
      <c r="V1441" s="16">
        <v>0</v>
      </c>
      <c r="W1441" s="16" t="str">
        <f t="shared" si="22"/>
        <v>PN2300323-1</v>
      </c>
      <c r="X1441" s="17" t="s">
        <v>549</v>
      </c>
      <c r="Z1441" s="17" t="s">
        <v>109</v>
      </c>
      <c r="AB1441" s="17" t="s">
        <v>46</v>
      </c>
      <c r="AC1441" s="17" t="s">
        <v>3095</v>
      </c>
      <c r="AD1441" s="17" t="s">
        <v>398</v>
      </c>
      <c r="AE1441" s="17" t="s">
        <v>42</v>
      </c>
      <c r="AF1441" s="17" t="s">
        <v>1458</v>
      </c>
      <c r="AG1441" s="17" t="s">
        <v>1284</v>
      </c>
      <c r="AJ1441" s="17" t="s">
        <v>1157</v>
      </c>
      <c r="AK1441" s="17" t="s">
        <v>1158</v>
      </c>
      <c r="AO1441" s="17" t="s">
        <v>85</v>
      </c>
      <c r="AP1441" s="18">
        <v>43209</v>
      </c>
      <c r="AQ1441" s="17" t="s">
        <v>22</v>
      </c>
      <c r="AR1441" s="17" t="s">
        <v>47</v>
      </c>
      <c r="AS1441" s="17" t="s">
        <v>47</v>
      </c>
      <c r="AT1441" s="17" t="s">
        <v>161</v>
      </c>
      <c r="AU1441" s="17" t="s">
        <v>162</v>
      </c>
      <c r="AV1441" s="17" t="s">
        <v>162</v>
      </c>
      <c r="AW1441" s="17" t="s">
        <v>48</v>
      </c>
      <c r="AX1441" s="17" t="s">
        <v>793</v>
      </c>
      <c r="BA1441" s="17" t="s">
        <v>1145</v>
      </c>
      <c r="BB1441" s="17" t="s">
        <v>51</v>
      </c>
      <c r="BD1441" s="17">
        <v>5</v>
      </c>
      <c r="BE1441" s="17" t="s">
        <v>52</v>
      </c>
      <c r="BF1441" s="17" t="s">
        <v>1147</v>
      </c>
      <c r="BG1441" s="18">
        <v>43517</v>
      </c>
      <c r="BL1441" s="17" t="s">
        <v>1148</v>
      </c>
      <c r="BM1441" s="19" t="s">
        <v>22</v>
      </c>
      <c r="BN1441" s="19">
        <f>P1441*R1441</f>
        <v>1284.8399999999999</v>
      </c>
      <c r="BO1441" s="19" t="str">
        <f>IF(AND(BN1441&gt;120000, P1441&gt;25, X1441&lt;&gt;"WAVE 0"), "yes", "no")</f>
        <v>no</v>
      </c>
      <c r="BP1441" s="17" t="s">
        <v>51</v>
      </c>
    </row>
    <row r="1442" spans="1:68" x14ac:dyDescent="0.25">
      <c r="A1442" s="11" t="s">
        <v>3096</v>
      </c>
      <c r="B1442" s="12" t="s">
        <v>3097</v>
      </c>
      <c r="C1442" s="13" t="s">
        <v>14</v>
      </c>
      <c r="D1442" s="12" t="s">
        <v>463</v>
      </c>
      <c r="E1442" s="13" t="s">
        <v>464</v>
      </c>
      <c r="F1442" s="12">
        <v>2019</v>
      </c>
      <c r="G1442" s="13" t="s">
        <v>38</v>
      </c>
      <c r="H1442" s="12" t="s">
        <v>330</v>
      </c>
      <c r="I1442" s="13" t="s">
        <v>51</v>
      </c>
      <c r="J1442" s="12" t="s">
        <v>331</v>
      </c>
      <c r="K1442" s="13" t="s">
        <v>332</v>
      </c>
      <c r="L1442" s="12" t="s">
        <v>333</v>
      </c>
      <c r="M1442" s="13" t="s">
        <v>334</v>
      </c>
      <c r="N1442" s="2" t="s">
        <v>19</v>
      </c>
      <c r="O1442" s="13" t="s">
        <v>20</v>
      </c>
      <c r="P1442" s="14">
        <v>341.02</v>
      </c>
      <c r="Q1442" s="14">
        <v>48424.840000000004</v>
      </c>
      <c r="R1442" s="13">
        <v>66</v>
      </c>
      <c r="S1442" s="15">
        <v>0.4</v>
      </c>
      <c r="T1442" s="13">
        <v>1</v>
      </c>
      <c r="U1442" s="13">
        <v>4</v>
      </c>
      <c r="V1442" s="16">
        <v>0</v>
      </c>
      <c r="W1442" s="16" t="str">
        <f t="shared" si="22"/>
        <v>PN2300391-1</v>
      </c>
      <c r="X1442" s="17" t="s">
        <v>21</v>
      </c>
      <c r="Z1442" s="17" t="s">
        <v>38</v>
      </c>
      <c r="AA1442" s="17" t="s">
        <v>331</v>
      </c>
      <c r="AB1442" s="17" t="s">
        <v>1690</v>
      </c>
      <c r="AC1442" s="17" t="s">
        <v>3097</v>
      </c>
      <c r="AD1442" s="17" t="s">
        <v>398</v>
      </c>
      <c r="AE1442" s="17" t="s">
        <v>42</v>
      </c>
      <c r="AF1442" s="17" t="s">
        <v>1458</v>
      </c>
      <c r="AG1442" s="17" t="s">
        <v>1284</v>
      </c>
      <c r="AJ1442" s="17" t="s">
        <v>1157</v>
      </c>
      <c r="AK1442" s="17" t="s">
        <v>1158</v>
      </c>
      <c r="AO1442" s="17" t="s">
        <v>85</v>
      </c>
      <c r="AP1442" s="18">
        <v>43229</v>
      </c>
      <c r="AQ1442" s="17">
        <v>0</v>
      </c>
      <c r="AR1442" s="17" t="s">
        <v>47</v>
      </c>
      <c r="AS1442" s="17" t="s">
        <v>47</v>
      </c>
      <c r="AT1442" s="17" t="s">
        <v>161</v>
      </c>
      <c r="AU1442" s="17" t="s">
        <v>162</v>
      </c>
      <c r="AV1442" s="17" t="s">
        <v>162</v>
      </c>
      <c r="AW1442" s="17" t="s">
        <v>48</v>
      </c>
      <c r="AX1442" s="17" t="s">
        <v>793</v>
      </c>
      <c r="AY1442" s="17" t="s">
        <v>276</v>
      </c>
      <c r="AZ1442" s="17" t="s">
        <v>269</v>
      </c>
      <c r="BA1442" s="17" t="s">
        <v>3098</v>
      </c>
      <c r="BB1442" s="17" t="s">
        <v>51</v>
      </c>
      <c r="BD1442" s="17">
        <v>5</v>
      </c>
      <c r="BE1442" s="17" t="s">
        <v>52</v>
      </c>
      <c r="BF1442" s="17" t="s">
        <v>1159</v>
      </c>
      <c r="BG1442" s="18">
        <v>43861</v>
      </c>
      <c r="BH1442" s="3" t="s">
        <v>556</v>
      </c>
      <c r="BK1442" s="3" t="s">
        <v>71</v>
      </c>
      <c r="BL1442" s="17" t="s">
        <v>1160</v>
      </c>
      <c r="BM1442" s="19">
        <v>45031.027112871576</v>
      </c>
      <c r="BN1442" s="19">
        <f>P1442*R1442</f>
        <v>22507.32</v>
      </c>
      <c r="BO1442" s="19" t="str">
        <f>IF(AND(BN1442&gt;120000, P1442&gt;25, X1442&lt;&gt;"WAVE 0"), "yes", "no")</f>
        <v>no</v>
      </c>
      <c r="BP1442" s="17" t="s">
        <v>51</v>
      </c>
    </row>
    <row r="1443" spans="1:68" x14ac:dyDescent="0.25">
      <c r="A1443" s="11" t="s">
        <v>3096</v>
      </c>
      <c r="B1443" s="12" t="s">
        <v>3097</v>
      </c>
      <c r="C1443" s="13" t="s">
        <v>57</v>
      </c>
      <c r="D1443" s="12" t="s">
        <v>463</v>
      </c>
      <c r="E1443" s="13" t="s">
        <v>464</v>
      </c>
      <c r="F1443" s="12">
        <v>2019</v>
      </c>
      <c r="G1443" s="13" t="s">
        <v>38</v>
      </c>
      <c r="H1443" s="12" t="s">
        <v>330</v>
      </c>
      <c r="I1443" s="13" t="s">
        <v>51</v>
      </c>
      <c r="J1443" s="12" t="s">
        <v>331</v>
      </c>
      <c r="K1443" s="13" t="s">
        <v>332</v>
      </c>
      <c r="L1443" s="12" t="s">
        <v>333</v>
      </c>
      <c r="M1443" s="13" t="s">
        <v>334</v>
      </c>
      <c r="N1443" s="2" t="s">
        <v>95</v>
      </c>
      <c r="O1443" s="13" t="s">
        <v>20</v>
      </c>
      <c r="P1443" s="14">
        <v>341.02</v>
      </c>
      <c r="Q1443" s="14">
        <v>48424.840000000004</v>
      </c>
      <c r="R1443" s="13">
        <v>66</v>
      </c>
      <c r="S1443" s="15">
        <v>0.4</v>
      </c>
      <c r="T1443" s="13">
        <v>1</v>
      </c>
      <c r="U1443" s="13">
        <v>4</v>
      </c>
      <c r="V1443" s="16">
        <v>0</v>
      </c>
      <c r="W1443" s="16" t="str">
        <f t="shared" si="22"/>
        <v>PN2300391-1</v>
      </c>
      <c r="X1443" s="17" t="s">
        <v>21</v>
      </c>
      <c r="Z1443" s="17" t="s">
        <v>38</v>
      </c>
      <c r="AA1443" s="17" t="s">
        <v>331</v>
      </c>
      <c r="AB1443" s="17" t="s">
        <v>1690</v>
      </c>
      <c r="AC1443" s="17" t="s">
        <v>3097</v>
      </c>
      <c r="AD1443" s="17" t="s">
        <v>398</v>
      </c>
      <c r="AE1443" s="17" t="s">
        <v>42</v>
      </c>
      <c r="AF1443" s="17" t="s">
        <v>1458</v>
      </c>
      <c r="AG1443" s="17" t="s">
        <v>1284</v>
      </c>
      <c r="AJ1443" s="17" t="s">
        <v>1157</v>
      </c>
      <c r="AK1443" s="17" t="s">
        <v>1158</v>
      </c>
      <c r="AO1443" s="17" t="s">
        <v>85</v>
      </c>
      <c r="AP1443" s="18">
        <v>43229</v>
      </c>
      <c r="AQ1443" s="17">
        <v>0</v>
      </c>
      <c r="AR1443" s="17" t="s">
        <v>47</v>
      </c>
      <c r="AS1443" s="17" t="s">
        <v>47</v>
      </c>
      <c r="AT1443" s="17" t="s">
        <v>161</v>
      </c>
      <c r="AU1443" s="17" t="s">
        <v>162</v>
      </c>
      <c r="AV1443" s="17" t="s">
        <v>162</v>
      </c>
      <c r="AW1443" s="17" t="s">
        <v>48</v>
      </c>
      <c r="AX1443" s="17" t="s">
        <v>793</v>
      </c>
      <c r="AY1443" s="17" t="s">
        <v>276</v>
      </c>
      <c r="AZ1443" s="17" t="s">
        <v>269</v>
      </c>
      <c r="BA1443" s="17" t="s">
        <v>3098</v>
      </c>
      <c r="BB1443" s="17" t="s">
        <v>51</v>
      </c>
      <c r="BD1443" s="17">
        <v>5</v>
      </c>
      <c r="BE1443" s="17" t="s">
        <v>52</v>
      </c>
      <c r="BF1443" s="17" t="s">
        <v>1159</v>
      </c>
      <c r="BG1443" s="18">
        <v>43861</v>
      </c>
      <c r="BH1443" s="3" t="s">
        <v>556</v>
      </c>
      <c r="BK1443" s="3" t="s">
        <v>71</v>
      </c>
      <c r="BL1443" s="17" t="s">
        <v>1160</v>
      </c>
      <c r="BM1443" s="19">
        <v>45031.027112871576</v>
      </c>
      <c r="BN1443" s="19">
        <f>P1443*R1443</f>
        <v>22507.32</v>
      </c>
      <c r="BO1443" s="19" t="str">
        <f>IF(AND(BN1443&gt;120000, P1443&gt;25, X1443&lt;&gt;"WAVE 0"), "yes", "no")</f>
        <v>no</v>
      </c>
      <c r="BP1443" s="17" t="s">
        <v>51</v>
      </c>
    </row>
    <row r="1444" spans="1:68" x14ac:dyDescent="0.25">
      <c r="A1444" s="11" t="s">
        <v>3099</v>
      </c>
      <c r="B1444" s="12" t="s">
        <v>3100</v>
      </c>
      <c r="C1444" s="13" t="s">
        <v>57</v>
      </c>
      <c r="D1444" s="12" t="s">
        <v>2884</v>
      </c>
      <c r="E1444" s="13" t="s">
        <v>2885</v>
      </c>
      <c r="F1444" s="12">
        <v>2020</v>
      </c>
      <c r="G1444" s="13" t="s">
        <v>38</v>
      </c>
      <c r="H1444" s="12" t="s">
        <v>18</v>
      </c>
      <c r="I1444" s="13" t="s">
        <v>51</v>
      </c>
      <c r="J1444" s="12" t="s">
        <v>18</v>
      </c>
      <c r="K1444" s="13" t="s">
        <v>18</v>
      </c>
      <c r="L1444" s="12" t="s">
        <v>18</v>
      </c>
      <c r="M1444" s="13" t="s">
        <v>18</v>
      </c>
      <c r="N1444" s="2" t="s">
        <v>64</v>
      </c>
      <c r="O1444" s="13" t="s">
        <v>20</v>
      </c>
      <c r="P1444" s="14">
        <v>236.51</v>
      </c>
      <c r="Q1444" s="14">
        <v>11825.5</v>
      </c>
      <c r="R1444" s="13">
        <v>441</v>
      </c>
      <c r="S1444" s="15">
        <v>0</v>
      </c>
      <c r="T1444" s="13">
        <v>1</v>
      </c>
      <c r="U1444" s="13">
        <v>1</v>
      </c>
      <c r="V1444" s="16">
        <v>0</v>
      </c>
      <c r="W1444" s="16" t="str">
        <f t="shared" si="22"/>
        <v>PN2300406-1</v>
      </c>
      <c r="Z1444" s="17" t="s">
        <v>38</v>
      </c>
      <c r="AA1444" s="17" t="s">
        <v>18</v>
      </c>
      <c r="AB1444" s="17" t="s">
        <v>22</v>
      </c>
      <c r="AC1444" s="17" t="s">
        <v>22</v>
      </c>
      <c r="AD1444" s="17" t="s">
        <v>398</v>
      </c>
      <c r="AE1444" s="17" t="s">
        <v>42</v>
      </c>
      <c r="AF1444" s="17" t="s">
        <v>1458</v>
      </c>
      <c r="AG1444" s="17" t="s">
        <v>22</v>
      </c>
      <c r="AJ1444" s="17" t="s">
        <v>1157</v>
      </c>
      <c r="AK1444" s="17" t="s">
        <v>1158</v>
      </c>
      <c r="AO1444" s="17" t="s">
        <v>85</v>
      </c>
      <c r="AP1444" s="18">
        <v>43545</v>
      </c>
      <c r="AQ1444" s="17">
        <v>0</v>
      </c>
      <c r="AR1444" s="17" t="s">
        <v>22</v>
      </c>
      <c r="AS1444" s="17" t="s">
        <v>22</v>
      </c>
      <c r="AT1444" s="17" t="s">
        <v>22</v>
      </c>
      <c r="AU1444" s="17" t="s">
        <v>22</v>
      </c>
      <c r="AV1444" s="17" t="s">
        <v>22</v>
      </c>
      <c r="BE1444" s="17" t="s">
        <v>52</v>
      </c>
      <c r="BM1444" s="19">
        <v>0</v>
      </c>
      <c r="BN1444" s="19">
        <f>P1444*R1444</f>
        <v>104300.90999999999</v>
      </c>
      <c r="BO1444" s="19" t="str">
        <f>IF(AND(BN1444&gt;120000, P1444&gt;25, X1444&lt;&gt;"WAVE 0"), "yes", "no")</f>
        <v>no</v>
      </c>
      <c r="BP1444" s="17" t="s">
        <v>22</v>
      </c>
    </row>
    <row r="1445" spans="1:68" x14ac:dyDescent="0.25">
      <c r="A1445" s="11" t="s">
        <v>3101</v>
      </c>
      <c r="B1445" s="12" t="s">
        <v>3102</v>
      </c>
      <c r="C1445" s="13" t="s">
        <v>14</v>
      </c>
      <c r="D1445" s="12" t="s">
        <v>463</v>
      </c>
      <c r="E1445" s="13" t="s">
        <v>464</v>
      </c>
      <c r="F1445" s="12">
        <v>2019</v>
      </c>
      <c r="G1445" s="13" t="s">
        <v>38</v>
      </c>
      <c r="H1445" s="12" t="s">
        <v>18</v>
      </c>
      <c r="I1445" s="13" t="s">
        <v>51</v>
      </c>
      <c r="J1445" s="12" t="s">
        <v>18</v>
      </c>
      <c r="K1445" s="13" t="s">
        <v>18</v>
      </c>
      <c r="L1445" s="12" t="s">
        <v>18</v>
      </c>
      <c r="M1445" s="13" t="s">
        <v>18</v>
      </c>
      <c r="N1445" s="2" t="s">
        <v>19</v>
      </c>
      <c r="O1445" s="13" t="s">
        <v>20</v>
      </c>
      <c r="P1445" s="14">
        <v>76.37</v>
      </c>
      <c r="Q1445" s="14">
        <v>763.7</v>
      </c>
      <c r="R1445" s="13">
        <v>0</v>
      </c>
      <c r="S1445" s="15">
        <v>0</v>
      </c>
      <c r="T1445" s="13">
        <v>1</v>
      </c>
      <c r="U1445" s="13">
        <v>1</v>
      </c>
      <c r="V1445" s="16">
        <v>0</v>
      </c>
      <c r="W1445" s="16" t="str">
        <f t="shared" si="22"/>
        <v>PN2300675-2</v>
      </c>
      <c r="Z1445" s="13" t="s">
        <v>38</v>
      </c>
      <c r="AA1445" s="17" t="s">
        <v>22</v>
      </c>
      <c r="AB1445" s="17" t="s">
        <v>22</v>
      </c>
      <c r="AC1445" s="17" t="s">
        <v>22</v>
      </c>
      <c r="AD1445" s="17" t="s">
        <v>22</v>
      </c>
      <c r="AE1445" s="17" t="s">
        <v>22</v>
      </c>
      <c r="AF1445" s="17" t="s">
        <v>22</v>
      </c>
      <c r="AG1445" s="17" t="s">
        <v>22</v>
      </c>
      <c r="AJ1445" s="17" t="s">
        <v>22</v>
      </c>
      <c r="AK1445" s="17" t="s">
        <v>22</v>
      </c>
      <c r="AO1445" s="17" t="s">
        <v>22</v>
      </c>
      <c r="AP1445" s="18" t="s">
        <v>22</v>
      </c>
      <c r="AQ1445" s="17" t="s">
        <v>22</v>
      </c>
      <c r="AR1445" s="17" t="s">
        <v>22</v>
      </c>
      <c r="AS1445" s="17" t="s">
        <v>22</v>
      </c>
      <c r="AT1445" s="17" t="s">
        <v>22</v>
      </c>
      <c r="AU1445" s="17" t="s">
        <v>22</v>
      </c>
      <c r="AV1445" s="17" t="s">
        <v>22</v>
      </c>
      <c r="AW1445" s="17" t="s">
        <v>22</v>
      </c>
      <c r="AX1445" s="17" t="s">
        <v>22</v>
      </c>
      <c r="AY1445" s="17" t="s">
        <v>22</v>
      </c>
      <c r="AZ1445" s="17" t="s">
        <v>22</v>
      </c>
      <c r="BA1445" s="17" t="s">
        <v>22</v>
      </c>
      <c r="BB1445" s="17" t="s">
        <v>51</v>
      </c>
      <c r="BD1445" s="17" t="s">
        <v>22</v>
      </c>
      <c r="BE1445" s="17" t="s">
        <v>22</v>
      </c>
      <c r="BF1445" s="17" t="s">
        <v>22</v>
      </c>
      <c r="BG1445" s="18" t="s">
        <v>22</v>
      </c>
      <c r="BH1445" s="3" t="s">
        <v>22</v>
      </c>
      <c r="BI1445" s="3" t="s">
        <v>22</v>
      </c>
      <c r="BK1445" s="3" t="s">
        <v>22</v>
      </c>
      <c r="BL1445" s="17" t="s">
        <v>22</v>
      </c>
      <c r="BM1445" s="19" t="s">
        <v>22</v>
      </c>
      <c r="BN1445" s="19">
        <f>P1445*R1445</f>
        <v>0</v>
      </c>
      <c r="BO1445" s="19" t="str">
        <f>IF(AND(BN1445&gt;120000, P1445&gt;25, X1445&lt;&gt;"WAVE 0"), "yes", "no")</f>
        <v>no</v>
      </c>
      <c r="BP1445" s="17" t="s">
        <v>22</v>
      </c>
    </row>
    <row r="1446" spans="1:68" x14ac:dyDescent="0.25">
      <c r="A1446" s="11" t="s">
        <v>3103</v>
      </c>
      <c r="B1446" s="12" t="s">
        <v>3104</v>
      </c>
      <c r="C1446" s="13" t="s">
        <v>57</v>
      </c>
      <c r="D1446" s="12" t="s">
        <v>1621</v>
      </c>
      <c r="E1446" s="13" t="s">
        <v>1622</v>
      </c>
      <c r="F1446" s="12">
        <v>2019</v>
      </c>
      <c r="G1446" s="13" t="s">
        <v>38</v>
      </c>
      <c r="H1446" s="12" t="s">
        <v>18</v>
      </c>
      <c r="I1446" s="13" t="s">
        <v>51</v>
      </c>
      <c r="J1446" s="12" t="s">
        <v>18</v>
      </c>
      <c r="K1446" s="13" t="s">
        <v>18</v>
      </c>
      <c r="L1446" s="12" t="s">
        <v>18</v>
      </c>
      <c r="M1446" s="13" t="s">
        <v>18</v>
      </c>
      <c r="N1446" s="2" t="s">
        <v>64</v>
      </c>
      <c r="O1446" s="13" t="s">
        <v>20</v>
      </c>
      <c r="P1446" s="14">
        <v>300</v>
      </c>
      <c r="Q1446" s="14">
        <v>37500</v>
      </c>
      <c r="R1446" s="13">
        <v>145</v>
      </c>
      <c r="S1446" s="15">
        <v>0.22222222222222221</v>
      </c>
      <c r="T1446" s="13">
        <v>1</v>
      </c>
      <c r="U1446" s="13">
        <v>3</v>
      </c>
      <c r="V1446" s="16">
        <v>0</v>
      </c>
      <c r="W1446" s="16" t="str">
        <f t="shared" si="22"/>
        <v>PN2300710-1</v>
      </c>
      <c r="Z1446" s="17" t="s">
        <v>38</v>
      </c>
      <c r="AA1446" s="17" t="s">
        <v>18</v>
      </c>
      <c r="AB1446" s="17" t="s">
        <v>3105</v>
      </c>
      <c r="AC1446" s="17" t="s">
        <v>3104</v>
      </c>
      <c r="AD1446" s="17" t="s">
        <v>398</v>
      </c>
      <c r="AE1446" s="17" t="s">
        <v>42</v>
      </c>
      <c r="AF1446" s="17" t="s">
        <v>1146</v>
      </c>
      <c r="AG1446" s="17" t="s">
        <v>1284</v>
      </c>
      <c r="AJ1446" s="17" t="s">
        <v>1157</v>
      </c>
      <c r="AK1446" s="17" t="s">
        <v>1158</v>
      </c>
      <c r="AO1446" s="17" t="s">
        <v>85</v>
      </c>
      <c r="AP1446" s="18">
        <v>42954</v>
      </c>
      <c r="AQ1446" s="17" t="s">
        <v>22</v>
      </c>
      <c r="AR1446" s="17" t="s">
        <v>47</v>
      </c>
      <c r="AS1446" s="17" t="s">
        <v>47</v>
      </c>
      <c r="AT1446" s="17" t="s">
        <v>161</v>
      </c>
      <c r="AU1446" s="17" t="s">
        <v>162</v>
      </c>
      <c r="AV1446" s="17" t="s">
        <v>162</v>
      </c>
      <c r="BE1446" s="17" t="s">
        <v>52</v>
      </c>
      <c r="BH1446" s="3" t="s">
        <v>556</v>
      </c>
      <c r="BM1446" s="19">
        <v>6681.8939764405968</v>
      </c>
      <c r="BN1446" s="19">
        <f>P1446*R1446</f>
        <v>43500</v>
      </c>
      <c r="BO1446" s="19" t="str">
        <f>IF(AND(BN1446&gt;120000, P1446&gt;25, X1446&lt;&gt;"WAVE 0"), "yes", "no")</f>
        <v>no</v>
      </c>
      <c r="BP1446" s="17" t="s">
        <v>51</v>
      </c>
    </row>
    <row r="1447" spans="1:68" x14ac:dyDescent="0.25">
      <c r="A1447" s="11" t="s">
        <v>3106</v>
      </c>
      <c r="B1447" s="12" t="s">
        <v>1431</v>
      </c>
      <c r="C1447" s="13" t="s">
        <v>57</v>
      </c>
      <c r="D1447" s="12" t="s">
        <v>3107</v>
      </c>
      <c r="E1447" s="13" t="s">
        <v>3108</v>
      </c>
      <c r="F1447" s="12">
        <v>2019</v>
      </c>
      <c r="G1447" s="13" t="s">
        <v>684</v>
      </c>
      <c r="H1447" s="12" t="s">
        <v>18</v>
      </c>
      <c r="I1447" s="13" t="s">
        <v>51</v>
      </c>
      <c r="J1447" s="12" t="s">
        <v>18</v>
      </c>
      <c r="K1447" s="13" t="s">
        <v>18</v>
      </c>
      <c r="L1447" s="12" t="s">
        <v>18</v>
      </c>
      <c r="M1447" s="13" t="s">
        <v>18</v>
      </c>
      <c r="N1447" s="2" t="s">
        <v>64</v>
      </c>
      <c r="O1447" s="13" t="s">
        <v>20</v>
      </c>
      <c r="P1447" s="14">
        <v>224</v>
      </c>
      <c r="Q1447" s="14">
        <v>38304</v>
      </c>
      <c r="R1447" s="13">
        <v>0</v>
      </c>
      <c r="S1447" s="15">
        <v>0.625</v>
      </c>
      <c r="T1447" s="13">
        <v>1</v>
      </c>
      <c r="U1447" s="13">
        <v>4</v>
      </c>
      <c r="V1447" s="16">
        <v>0</v>
      </c>
      <c r="W1447" s="16" t="str">
        <f t="shared" si="22"/>
        <v>PN2300710-3</v>
      </c>
      <c r="Z1447" s="17" t="s">
        <v>684</v>
      </c>
      <c r="AA1447" s="17" t="s">
        <v>18</v>
      </c>
      <c r="AB1447" s="17" t="s">
        <v>3105</v>
      </c>
      <c r="AC1447" s="17" t="s">
        <v>1431</v>
      </c>
      <c r="AD1447" s="17" t="s">
        <v>398</v>
      </c>
      <c r="AE1447" s="17" t="s">
        <v>42</v>
      </c>
      <c r="AF1447" s="17" t="s">
        <v>1146</v>
      </c>
      <c r="AG1447" s="17" t="s">
        <v>1284</v>
      </c>
      <c r="AJ1447" s="17" t="s">
        <v>1157</v>
      </c>
      <c r="AK1447" s="17" t="s">
        <v>1158</v>
      </c>
      <c r="AO1447" s="17" t="s">
        <v>85</v>
      </c>
      <c r="AP1447" s="18">
        <v>42780</v>
      </c>
      <c r="AQ1447" s="17" t="s">
        <v>22</v>
      </c>
      <c r="AR1447" s="17" t="s">
        <v>47</v>
      </c>
      <c r="AS1447" s="17" t="s">
        <v>47</v>
      </c>
      <c r="AT1447" s="17" t="s">
        <v>161</v>
      </c>
      <c r="AU1447" s="17" t="s">
        <v>162</v>
      </c>
      <c r="AV1447" s="17" t="s">
        <v>162</v>
      </c>
      <c r="BE1447" s="17" t="s">
        <v>52</v>
      </c>
      <c r="BH1447" s="3" t="s">
        <v>556</v>
      </c>
      <c r="BM1447" s="19">
        <v>25072.103302260708</v>
      </c>
      <c r="BN1447" s="19">
        <f>P1447*R1447</f>
        <v>0</v>
      </c>
      <c r="BO1447" s="19" t="str">
        <f>IF(AND(BN1447&gt;120000, P1447&gt;25, X1447&lt;&gt;"WAVE 0"), "yes", "no")</f>
        <v>no</v>
      </c>
      <c r="BP1447" s="17" t="s">
        <v>51</v>
      </c>
    </row>
    <row r="1448" spans="1:68" x14ac:dyDescent="0.25">
      <c r="A1448" s="11" t="s">
        <v>3109</v>
      </c>
      <c r="B1448" s="12" t="s">
        <v>3110</v>
      </c>
      <c r="C1448" s="13" t="s">
        <v>14</v>
      </c>
      <c r="D1448" s="12" t="s">
        <v>547</v>
      </c>
      <c r="E1448" s="13" t="s">
        <v>548</v>
      </c>
      <c r="F1448" s="12">
        <v>2019</v>
      </c>
      <c r="G1448" s="13" t="s">
        <v>109</v>
      </c>
      <c r="H1448" s="12" t="s">
        <v>18</v>
      </c>
      <c r="I1448" s="13" t="s">
        <v>51</v>
      </c>
      <c r="J1448" s="12" t="s">
        <v>18</v>
      </c>
      <c r="K1448" s="13" t="s">
        <v>18</v>
      </c>
      <c r="L1448" s="12" t="s">
        <v>18</v>
      </c>
      <c r="M1448" s="13" t="s">
        <v>18</v>
      </c>
      <c r="N1448" s="2" t="s">
        <v>19</v>
      </c>
      <c r="O1448" s="13" t="s">
        <v>20</v>
      </c>
      <c r="P1448" s="14">
        <v>50.74</v>
      </c>
      <c r="Q1448" s="14">
        <v>8930.24</v>
      </c>
      <c r="R1448" s="13">
        <v>45</v>
      </c>
      <c r="S1448" s="15">
        <v>0.4</v>
      </c>
      <c r="T1448" s="13">
        <v>1</v>
      </c>
      <c r="U1448" s="13">
        <v>2</v>
      </c>
      <c r="V1448" s="16">
        <v>0</v>
      </c>
      <c r="W1448" s="16" t="str">
        <f t="shared" si="22"/>
        <v>PN2300721-1</v>
      </c>
      <c r="X1448" s="17" t="s">
        <v>549</v>
      </c>
      <c r="Z1448" s="17" t="s">
        <v>109</v>
      </c>
      <c r="AA1448" s="17" t="s">
        <v>18</v>
      </c>
      <c r="AB1448" s="17" t="s">
        <v>943</v>
      </c>
      <c r="AC1448" s="17" t="s">
        <v>3110</v>
      </c>
      <c r="AD1448" s="17" t="s">
        <v>398</v>
      </c>
      <c r="AE1448" s="17" t="s">
        <v>42</v>
      </c>
      <c r="AF1448" s="17" t="s">
        <v>1458</v>
      </c>
      <c r="AG1448" s="17" t="s">
        <v>1284</v>
      </c>
      <c r="AJ1448" s="17" t="s">
        <v>1157</v>
      </c>
      <c r="AK1448" s="17" t="s">
        <v>1158</v>
      </c>
      <c r="AO1448" s="17" t="s">
        <v>85</v>
      </c>
      <c r="AP1448" s="18">
        <v>43209</v>
      </c>
      <c r="AQ1448" s="17" t="s">
        <v>22</v>
      </c>
      <c r="AR1448" s="17" t="s">
        <v>47</v>
      </c>
      <c r="AS1448" s="17" t="s">
        <v>47</v>
      </c>
      <c r="AT1448" s="17" t="s">
        <v>161</v>
      </c>
      <c r="AU1448" s="17" t="s">
        <v>162</v>
      </c>
      <c r="AV1448" s="17" t="s">
        <v>162</v>
      </c>
      <c r="AW1448" s="17" t="s">
        <v>48</v>
      </c>
      <c r="AX1448" s="17" t="s">
        <v>793</v>
      </c>
      <c r="AY1448" s="17" t="s">
        <v>276</v>
      </c>
      <c r="AZ1448" s="17" t="s">
        <v>269</v>
      </c>
      <c r="BA1448" s="17" t="s">
        <v>1145</v>
      </c>
      <c r="BB1448" s="17" t="s">
        <v>51</v>
      </c>
      <c r="BD1448" s="17">
        <v>5</v>
      </c>
      <c r="BE1448" s="17" t="s">
        <v>52</v>
      </c>
      <c r="BF1448" s="17" t="s">
        <v>1147</v>
      </c>
      <c r="BG1448" s="18">
        <v>43517</v>
      </c>
      <c r="BL1448" s="17" t="s">
        <v>1148</v>
      </c>
      <c r="BN1448" s="19">
        <f>P1448*R1448</f>
        <v>2283.3000000000002</v>
      </c>
      <c r="BO1448" s="19" t="str">
        <f>IF(AND(BN1448&gt;120000, P1448&gt;25, X1448&lt;&gt;"WAVE 0"), "yes", "no")</f>
        <v>no</v>
      </c>
      <c r="BP1448" s="17" t="s">
        <v>51</v>
      </c>
    </row>
    <row r="1449" spans="1:68" x14ac:dyDescent="0.25">
      <c r="A1449" s="11" t="s">
        <v>3111</v>
      </c>
      <c r="B1449" s="12" t="s">
        <v>3112</v>
      </c>
      <c r="C1449" s="13" t="s">
        <v>57</v>
      </c>
      <c r="D1449" s="12" t="s">
        <v>3113</v>
      </c>
      <c r="E1449" s="13" t="s">
        <v>3114</v>
      </c>
      <c r="F1449" s="12">
        <v>2020</v>
      </c>
      <c r="G1449" s="13" t="s">
        <v>17</v>
      </c>
      <c r="H1449" s="12" t="s">
        <v>76</v>
      </c>
      <c r="I1449" s="13" t="s">
        <v>51</v>
      </c>
      <c r="J1449" s="12" t="s">
        <v>847</v>
      </c>
      <c r="K1449" s="13" t="s">
        <v>848</v>
      </c>
      <c r="L1449" s="12" t="s">
        <v>79</v>
      </c>
      <c r="M1449" s="13" t="s">
        <v>80</v>
      </c>
      <c r="N1449" s="2" t="s">
        <v>64</v>
      </c>
      <c r="O1449" s="13" t="s">
        <v>20</v>
      </c>
      <c r="P1449" s="14">
        <v>813.56949999999995</v>
      </c>
      <c r="Q1449" s="14">
        <v>99283.32</v>
      </c>
      <c r="R1449" s="13">
        <v>48</v>
      </c>
      <c r="S1449" s="15">
        <v>0.54285714285714282</v>
      </c>
      <c r="T1449" s="13">
        <v>1</v>
      </c>
      <c r="U1449" s="13">
        <v>5</v>
      </c>
      <c r="V1449" s="16">
        <v>81967.213114754093</v>
      </c>
      <c r="W1449" s="16" t="str">
        <f t="shared" si="22"/>
        <v>PN2-300-796-01</v>
      </c>
      <c r="Z1449" s="17" t="s">
        <v>17</v>
      </c>
      <c r="AA1449" s="17" t="s">
        <v>847</v>
      </c>
      <c r="AB1449" s="17" t="s">
        <v>22</v>
      </c>
      <c r="AC1449" s="17" t="s">
        <v>22</v>
      </c>
      <c r="AD1449" s="17" t="s">
        <v>81</v>
      </c>
      <c r="AE1449" s="17" t="s">
        <v>42</v>
      </c>
      <c r="AF1449" s="17" t="s">
        <v>82</v>
      </c>
      <c r="AG1449" s="17" t="s">
        <v>22</v>
      </c>
      <c r="AJ1449" s="17" t="s">
        <v>83</v>
      </c>
      <c r="AK1449" s="17" t="s">
        <v>84</v>
      </c>
      <c r="AO1449" s="17" t="s">
        <v>85</v>
      </c>
      <c r="AP1449" s="18">
        <v>43229</v>
      </c>
      <c r="AQ1449" s="17">
        <v>7</v>
      </c>
      <c r="AR1449" s="17" t="s">
        <v>22</v>
      </c>
      <c r="AS1449" s="17" t="s">
        <v>22</v>
      </c>
      <c r="AT1449" s="17" t="s">
        <v>22</v>
      </c>
      <c r="AU1449" s="17" t="s">
        <v>22</v>
      </c>
      <c r="AV1449" s="17" t="s">
        <v>22</v>
      </c>
      <c r="BE1449" s="17" t="s">
        <v>210</v>
      </c>
      <c r="BM1449" s="19">
        <v>389995.00685461692</v>
      </c>
      <c r="BN1449" s="19">
        <f>P1449*R1449</f>
        <v>39051.335999999996</v>
      </c>
      <c r="BO1449" s="19" t="str">
        <f>IF(AND(BN1449&gt;120000, P1449&gt;25, X1449&lt;&gt;"WAVE 0"), "yes", "no")</f>
        <v>no</v>
      </c>
      <c r="BP1449" s="17" t="s">
        <v>51</v>
      </c>
    </row>
    <row r="1450" spans="1:68" x14ac:dyDescent="0.25">
      <c r="A1450" s="11" t="s">
        <v>3115</v>
      </c>
      <c r="B1450" s="12" t="s">
        <v>3116</v>
      </c>
      <c r="C1450" s="13" t="s">
        <v>57</v>
      </c>
      <c r="D1450" s="12" t="s">
        <v>3113</v>
      </c>
      <c r="E1450" s="13" t="s">
        <v>3114</v>
      </c>
      <c r="F1450" s="12">
        <v>2020</v>
      </c>
      <c r="G1450" s="13" t="s">
        <v>17</v>
      </c>
      <c r="H1450" s="12" t="s">
        <v>76</v>
      </c>
      <c r="I1450" s="13" t="s">
        <v>51</v>
      </c>
      <c r="J1450" s="12" t="s">
        <v>847</v>
      </c>
      <c r="K1450" s="13" t="s">
        <v>848</v>
      </c>
      <c r="L1450" s="12" t="s">
        <v>79</v>
      </c>
      <c r="M1450" s="13" t="s">
        <v>80</v>
      </c>
      <c r="N1450" s="2" t="s">
        <v>64</v>
      </c>
      <c r="O1450" s="13" t="s">
        <v>20</v>
      </c>
      <c r="P1450" s="14">
        <v>75.498400000000004</v>
      </c>
      <c r="Q1450" s="14">
        <v>18387.22</v>
      </c>
      <c r="R1450" s="13">
        <v>200</v>
      </c>
      <c r="S1450" s="15">
        <v>0.34782608695652173</v>
      </c>
      <c r="T1450" s="13">
        <v>1</v>
      </c>
      <c r="U1450" s="13">
        <v>4</v>
      </c>
      <c r="V1450" s="16">
        <v>0</v>
      </c>
      <c r="W1450" s="16" t="str">
        <f t="shared" si="22"/>
        <v>PN2-300-801-01</v>
      </c>
      <c r="Z1450" s="17" t="s">
        <v>17</v>
      </c>
      <c r="AA1450" s="17" t="s">
        <v>847</v>
      </c>
      <c r="AB1450" s="17" t="s">
        <v>22</v>
      </c>
      <c r="AC1450" s="17" t="s">
        <v>22</v>
      </c>
      <c r="AD1450" s="17" t="s">
        <v>81</v>
      </c>
      <c r="AE1450" s="17" t="s">
        <v>42</v>
      </c>
      <c r="AF1450" s="17" t="s">
        <v>82</v>
      </c>
      <c r="AG1450" s="17" t="s">
        <v>22</v>
      </c>
      <c r="AJ1450" s="17" t="s">
        <v>83</v>
      </c>
      <c r="AK1450" s="17" t="s">
        <v>84</v>
      </c>
      <c r="AO1450" s="17" t="s">
        <v>85</v>
      </c>
      <c r="AP1450" s="18">
        <v>43545</v>
      </c>
      <c r="AQ1450" s="17">
        <v>7</v>
      </c>
      <c r="AR1450" s="17" t="s">
        <v>22</v>
      </c>
      <c r="AS1450" s="17" t="s">
        <v>22</v>
      </c>
      <c r="AT1450" s="17" t="s">
        <v>22</v>
      </c>
      <c r="AU1450" s="17" t="s">
        <v>22</v>
      </c>
      <c r="AV1450" s="17" t="s">
        <v>22</v>
      </c>
      <c r="BE1450" s="17" t="s">
        <v>210</v>
      </c>
      <c r="BM1450" s="19">
        <v>289776.11420380248</v>
      </c>
      <c r="BN1450" s="19">
        <f>P1450*R1450</f>
        <v>15099.68</v>
      </c>
      <c r="BO1450" s="19" t="str">
        <f>IF(AND(BN1450&gt;120000, P1450&gt;25, X1450&lt;&gt;"WAVE 0"), "yes", "no")</f>
        <v>no</v>
      </c>
      <c r="BP1450" s="17" t="s">
        <v>51</v>
      </c>
    </row>
    <row r="1451" spans="1:68" x14ac:dyDescent="0.25">
      <c r="A1451" s="11" t="s">
        <v>3117</v>
      </c>
      <c r="B1451" s="12" t="s">
        <v>3118</v>
      </c>
      <c r="C1451" s="13" t="s">
        <v>57</v>
      </c>
      <c r="D1451" s="12" t="s">
        <v>3113</v>
      </c>
      <c r="E1451" s="13" t="s">
        <v>3114</v>
      </c>
      <c r="F1451" s="12">
        <v>2020</v>
      </c>
      <c r="G1451" s="13" t="s">
        <v>17</v>
      </c>
      <c r="H1451" s="12" t="s">
        <v>76</v>
      </c>
      <c r="I1451" s="13" t="s">
        <v>51</v>
      </c>
      <c r="J1451" s="12" t="s">
        <v>847</v>
      </c>
      <c r="K1451" s="13" t="s">
        <v>848</v>
      </c>
      <c r="L1451" s="12" t="s">
        <v>79</v>
      </c>
      <c r="M1451" s="13" t="s">
        <v>80</v>
      </c>
      <c r="N1451" s="2" t="s">
        <v>64</v>
      </c>
      <c r="O1451" s="13" t="s">
        <v>20</v>
      </c>
      <c r="P1451" s="14">
        <v>489.9348</v>
      </c>
      <c r="Q1451" s="14">
        <v>50970.83</v>
      </c>
      <c r="R1451" s="13">
        <v>111</v>
      </c>
      <c r="S1451" s="15">
        <v>0.6428571428571429</v>
      </c>
      <c r="T1451" s="13">
        <v>1</v>
      </c>
      <c r="U1451" s="13">
        <v>4</v>
      </c>
      <c r="V1451" s="16">
        <v>9523.8095238095248</v>
      </c>
      <c r="W1451" s="16" t="str">
        <f t="shared" si="22"/>
        <v>PN2-300-812-01</v>
      </c>
      <c r="Z1451" s="17" t="s">
        <v>17</v>
      </c>
      <c r="AA1451" s="17" t="s">
        <v>847</v>
      </c>
      <c r="AB1451" s="17" t="s">
        <v>22</v>
      </c>
      <c r="AC1451" s="17" t="s">
        <v>22</v>
      </c>
      <c r="AD1451" s="17" t="s">
        <v>81</v>
      </c>
      <c r="AE1451" s="17" t="s">
        <v>42</v>
      </c>
      <c r="AF1451" s="17" t="s">
        <v>82</v>
      </c>
      <c r="AG1451" s="17" t="s">
        <v>22</v>
      </c>
      <c r="AJ1451" s="17" t="s">
        <v>83</v>
      </c>
      <c r="AK1451" s="17" t="s">
        <v>84</v>
      </c>
      <c r="AO1451" s="17" t="s">
        <v>85</v>
      </c>
      <c r="AP1451" s="18">
        <v>43545</v>
      </c>
      <c r="AQ1451" s="17">
        <v>7</v>
      </c>
      <c r="AR1451" s="17" t="s">
        <v>22</v>
      </c>
      <c r="AS1451" s="17" t="s">
        <v>22</v>
      </c>
      <c r="AT1451" s="17" t="s">
        <v>22</v>
      </c>
      <c r="AU1451" s="17" t="s">
        <v>22</v>
      </c>
      <c r="AV1451" s="17" t="s">
        <v>22</v>
      </c>
      <c r="BE1451" s="17" t="s">
        <v>210</v>
      </c>
      <c r="BM1451" s="19">
        <v>89370.60407002391</v>
      </c>
      <c r="BN1451" s="19">
        <f>P1451*R1451</f>
        <v>54382.762799999997</v>
      </c>
      <c r="BO1451" s="19" t="str">
        <f>IF(AND(BN1451&gt;120000, P1451&gt;25, X1451&lt;&gt;"WAVE 0"), "yes", "no")</f>
        <v>no</v>
      </c>
      <c r="BP1451" s="17" t="s">
        <v>51</v>
      </c>
    </row>
    <row r="1452" spans="1:68" x14ac:dyDescent="0.25">
      <c r="A1452" s="11" t="s">
        <v>3119</v>
      </c>
      <c r="B1452" s="12" t="s">
        <v>3120</v>
      </c>
      <c r="C1452" s="13" t="s">
        <v>14</v>
      </c>
      <c r="D1452" s="12" t="s">
        <v>1060</v>
      </c>
      <c r="E1452" s="13" t="s">
        <v>1061</v>
      </c>
      <c r="F1452" s="12">
        <v>2019</v>
      </c>
      <c r="G1452" s="13" t="s">
        <v>109</v>
      </c>
      <c r="H1452" s="12" t="s">
        <v>76</v>
      </c>
      <c r="I1452" s="13" t="s">
        <v>51</v>
      </c>
      <c r="J1452" s="12" t="s">
        <v>847</v>
      </c>
      <c r="K1452" s="13" t="s">
        <v>848</v>
      </c>
      <c r="L1452" s="12" t="s">
        <v>79</v>
      </c>
      <c r="M1452" s="13" t="s">
        <v>80</v>
      </c>
      <c r="N1452" s="2" t="s">
        <v>19</v>
      </c>
      <c r="O1452" s="13" t="s">
        <v>20</v>
      </c>
      <c r="P1452" s="14">
        <v>256</v>
      </c>
      <c r="Q1452" s="14">
        <v>25600</v>
      </c>
      <c r="R1452" s="13">
        <v>50</v>
      </c>
      <c r="S1452" s="15">
        <v>0.55555555555555558</v>
      </c>
      <c r="T1452" s="13">
        <v>1</v>
      </c>
      <c r="U1452" s="13">
        <v>2</v>
      </c>
      <c r="V1452" s="16">
        <v>0</v>
      </c>
      <c r="W1452" s="16" t="str">
        <f t="shared" si="22"/>
        <v>PN2-300-815-02</v>
      </c>
      <c r="X1452" s="17" t="s">
        <v>549</v>
      </c>
      <c r="Z1452" s="17" t="s">
        <v>109</v>
      </c>
      <c r="AB1452" s="17" t="s">
        <v>943</v>
      </c>
      <c r="AC1452" s="17" t="s">
        <v>3121</v>
      </c>
      <c r="AD1452" s="17" t="s">
        <v>81</v>
      </c>
      <c r="AE1452" s="17" t="s">
        <v>42</v>
      </c>
      <c r="AF1452" s="17" t="s">
        <v>82</v>
      </c>
      <c r="AG1452" s="17" t="s">
        <v>543</v>
      </c>
      <c r="AJ1452" s="17" t="s">
        <v>3122</v>
      </c>
      <c r="AK1452" s="17" t="s">
        <v>2666</v>
      </c>
      <c r="AO1452" s="17" t="s">
        <v>85</v>
      </c>
      <c r="AP1452" s="18">
        <v>43258</v>
      </c>
      <c r="AQ1452" s="17" t="s">
        <v>22</v>
      </c>
      <c r="AR1452" s="17" t="s">
        <v>47</v>
      </c>
      <c r="AS1452" s="17" t="s">
        <v>47</v>
      </c>
      <c r="AT1452" s="17" t="s">
        <v>161</v>
      </c>
      <c r="AU1452" s="17" t="s">
        <v>47</v>
      </c>
      <c r="AV1452" s="17" t="s">
        <v>47</v>
      </c>
      <c r="AW1452" s="17" t="s">
        <v>48</v>
      </c>
      <c r="AX1452" s="17" t="s">
        <v>1678</v>
      </c>
      <c r="AY1452" s="17" t="s">
        <v>2242</v>
      </c>
      <c r="AZ1452" s="17" t="s">
        <v>773</v>
      </c>
      <c r="BA1452" s="17" t="s">
        <v>696</v>
      </c>
      <c r="BB1452" s="17" t="s">
        <v>51</v>
      </c>
      <c r="BD1452" s="17">
        <v>1</v>
      </c>
      <c r="BE1452" s="17" t="s">
        <v>210</v>
      </c>
      <c r="BF1452" s="17" t="s">
        <v>2081</v>
      </c>
      <c r="BG1452" s="18">
        <v>44561</v>
      </c>
      <c r="BL1452" s="17" t="s">
        <v>2082</v>
      </c>
      <c r="BM1452" s="19" t="s">
        <v>22</v>
      </c>
      <c r="BN1452" s="19">
        <f>P1452*R1452</f>
        <v>12800</v>
      </c>
      <c r="BO1452" s="19" t="str">
        <f>IF(AND(BN1452&gt;120000, P1452&gt;25, X1452&lt;&gt;"WAVE 0"), "yes", "no")</f>
        <v>no</v>
      </c>
      <c r="BP1452" s="17" t="s">
        <v>51</v>
      </c>
    </row>
    <row r="1453" spans="1:68" x14ac:dyDescent="0.25">
      <c r="A1453" s="11" t="s">
        <v>3123</v>
      </c>
      <c r="B1453" s="12" t="s">
        <v>3078</v>
      </c>
      <c r="C1453" s="13" t="s">
        <v>14</v>
      </c>
      <c r="D1453" s="12" t="s">
        <v>1060</v>
      </c>
      <c r="E1453" s="13" t="s">
        <v>1061</v>
      </c>
      <c r="F1453" s="12">
        <v>2019</v>
      </c>
      <c r="G1453" s="13" t="s">
        <v>109</v>
      </c>
      <c r="H1453" s="12" t="s">
        <v>76</v>
      </c>
      <c r="I1453" s="13" t="s">
        <v>51</v>
      </c>
      <c r="J1453" s="12" t="s">
        <v>847</v>
      </c>
      <c r="K1453" s="13" t="s">
        <v>848</v>
      </c>
      <c r="L1453" s="12" t="s">
        <v>79</v>
      </c>
      <c r="M1453" s="13" t="s">
        <v>80</v>
      </c>
      <c r="N1453" s="2" t="s">
        <v>19</v>
      </c>
      <c r="O1453" s="13" t="s">
        <v>20</v>
      </c>
      <c r="P1453" s="14">
        <v>281</v>
      </c>
      <c r="Q1453" s="14">
        <v>25290</v>
      </c>
      <c r="R1453" s="13">
        <v>57</v>
      </c>
      <c r="S1453" s="15">
        <v>0.88673139158576053</v>
      </c>
      <c r="T1453" s="13">
        <v>1</v>
      </c>
      <c r="U1453" s="13">
        <v>2</v>
      </c>
      <c r="V1453" s="16">
        <v>0</v>
      </c>
      <c r="W1453" s="16" t="str">
        <f t="shared" si="22"/>
        <v>PN2-300-824-02</v>
      </c>
      <c r="X1453" s="17" t="s">
        <v>549</v>
      </c>
      <c r="Z1453" s="17" t="s">
        <v>109</v>
      </c>
      <c r="AA1453" s="17" t="s">
        <v>847</v>
      </c>
      <c r="AB1453" s="17" t="s">
        <v>689</v>
      </c>
      <c r="AC1453" s="17" t="s">
        <v>3078</v>
      </c>
      <c r="AD1453" s="17" t="s">
        <v>81</v>
      </c>
      <c r="AE1453" s="17" t="s">
        <v>42</v>
      </c>
      <c r="AF1453" s="17" t="s">
        <v>82</v>
      </c>
      <c r="AG1453" s="17" t="s">
        <v>555</v>
      </c>
      <c r="AJ1453" s="17" t="s">
        <v>3122</v>
      </c>
      <c r="AK1453" s="17" t="s">
        <v>2666</v>
      </c>
      <c r="AO1453" s="17" t="s">
        <v>85</v>
      </c>
      <c r="AP1453" s="18">
        <v>43258</v>
      </c>
      <c r="AQ1453" s="17">
        <v>7</v>
      </c>
      <c r="AR1453" s="17" t="s">
        <v>47</v>
      </c>
      <c r="AS1453" s="17" t="s">
        <v>47</v>
      </c>
      <c r="AT1453" s="17" t="s">
        <v>161</v>
      </c>
      <c r="AU1453" s="17" t="s">
        <v>47</v>
      </c>
      <c r="AV1453" s="17" t="s">
        <v>47</v>
      </c>
      <c r="AW1453" s="17" t="s">
        <v>48</v>
      </c>
      <c r="AX1453" s="17" t="s">
        <v>1678</v>
      </c>
      <c r="AY1453" s="17" t="s">
        <v>2242</v>
      </c>
      <c r="AZ1453" s="17" t="s">
        <v>773</v>
      </c>
      <c r="BA1453" s="17" t="s">
        <v>696</v>
      </c>
      <c r="BB1453" s="17" t="s">
        <v>51</v>
      </c>
      <c r="BD1453" s="17">
        <v>1</v>
      </c>
      <c r="BE1453" s="17" t="s">
        <v>210</v>
      </c>
      <c r="BF1453" s="17" t="s">
        <v>2081</v>
      </c>
      <c r="BG1453" s="18">
        <v>44561</v>
      </c>
      <c r="BL1453" s="17" t="s">
        <v>2082</v>
      </c>
      <c r="BN1453" s="19">
        <f>P1453*R1453</f>
        <v>16017</v>
      </c>
      <c r="BO1453" s="19" t="str">
        <f>IF(AND(BN1453&gt;120000, P1453&gt;25, X1453&lt;&gt;"WAVE 0"), "yes", "no")</f>
        <v>no</v>
      </c>
      <c r="BP1453" s="17" t="s">
        <v>51</v>
      </c>
    </row>
    <row r="1454" spans="1:68" x14ac:dyDescent="0.25">
      <c r="A1454" s="11" t="s">
        <v>3124</v>
      </c>
      <c r="B1454" s="12" t="s">
        <v>3078</v>
      </c>
      <c r="C1454" s="13" t="s">
        <v>14</v>
      </c>
      <c r="D1454" s="12" t="s">
        <v>1060</v>
      </c>
      <c r="E1454" s="13" t="s">
        <v>1061</v>
      </c>
      <c r="F1454" s="12">
        <v>2019</v>
      </c>
      <c r="G1454" s="13" t="s">
        <v>109</v>
      </c>
      <c r="H1454" s="12" t="s">
        <v>76</v>
      </c>
      <c r="I1454" s="13" t="s">
        <v>51</v>
      </c>
      <c r="J1454" s="12" t="s">
        <v>847</v>
      </c>
      <c r="K1454" s="13" t="s">
        <v>848</v>
      </c>
      <c r="L1454" s="12" t="s">
        <v>79</v>
      </c>
      <c r="M1454" s="13" t="s">
        <v>80</v>
      </c>
      <c r="N1454" s="2" t="s">
        <v>19</v>
      </c>
      <c r="O1454" s="13" t="s">
        <v>20</v>
      </c>
      <c r="P1454" s="14">
        <v>429</v>
      </c>
      <c r="Q1454" s="14">
        <v>36465</v>
      </c>
      <c r="R1454" s="13">
        <v>63</v>
      </c>
      <c r="S1454" s="15">
        <v>0.16666666666666666</v>
      </c>
      <c r="T1454" s="13">
        <v>1</v>
      </c>
      <c r="U1454" s="13">
        <v>2</v>
      </c>
      <c r="V1454" s="16">
        <v>0</v>
      </c>
      <c r="W1454" s="16" t="str">
        <f t="shared" si="22"/>
        <v>PN2-300-826-02</v>
      </c>
      <c r="X1454" s="17" t="s">
        <v>549</v>
      </c>
      <c r="Z1454" s="17" t="s">
        <v>109</v>
      </c>
      <c r="AB1454" s="17" t="s">
        <v>157</v>
      </c>
      <c r="AC1454" s="17" t="s">
        <v>3078</v>
      </c>
      <c r="AD1454" s="17" t="s">
        <v>81</v>
      </c>
      <c r="AE1454" s="17" t="s">
        <v>42</v>
      </c>
      <c r="AF1454" s="17" t="s">
        <v>82</v>
      </c>
      <c r="AG1454" s="17" t="s">
        <v>555</v>
      </c>
      <c r="AJ1454" s="17" t="s">
        <v>3093</v>
      </c>
      <c r="AK1454" s="17" t="s">
        <v>2666</v>
      </c>
      <c r="AO1454" s="17" t="s">
        <v>85</v>
      </c>
      <c r="AP1454" s="18">
        <v>43258</v>
      </c>
      <c r="AQ1454" s="17" t="s">
        <v>22</v>
      </c>
      <c r="AR1454" s="17" t="s">
        <v>47</v>
      </c>
      <c r="AS1454" s="17" t="s">
        <v>47</v>
      </c>
      <c r="AT1454" s="17" t="s">
        <v>161</v>
      </c>
      <c r="AU1454" s="17" t="s">
        <v>47</v>
      </c>
      <c r="AV1454" s="17" t="s">
        <v>47</v>
      </c>
      <c r="AW1454" s="17" t="s">
        <v>48</v>
      </c>
      <c r="AX1454" s="17" t="s">
        <v>1678</v>
      </c>
      <c r="AY1454" s="17" t="s">
        <v>2242</v>
      </c>
      <c r="AZ1454" s="17" t="s">
        <v>773</v>
      </c>
      <c r="BA1454" s="17" t="s">
        <v>696</v>
      </c>
      <c r="BB1454" s="17" t="s">
        <v>51</v>
      </c>
      <c r="BD1454" s="17">
        <v>1</v>
      </c>
      <c r="BE1454" s="17" t="s">
        <v>210</v>
      </c>
      <c r="BF1454" s="17" t="s">
        <v>2081</v>
      </c>
      <c r="BG1454" s="18">
        <v>44561</v>
      </c>
      <c r="BL1454" s="17" t="s">
        <v>2082</v>
      </c>
      <c r="BM1454" s="19" t="s">
        <v>22</v>
      </c>
      <c r="BN1454" s="19">
        <f>P1454*R1454</f>
        <v>27027</v>
      </c>
      <c r="BO1454" s="19" t="str">
        <f>IF(AND(BN1454&gt;120000, P1454&gt;25, X1454&lt;&gt;"WAVE 0"), "yes", "no")</f>
        <v>no</v>
      </c>
      <c r="BP1454" s="17" t="s">
        <v>51</v>
      </c>
    </row>
    <row r="1455" spans="1:68" x14ac:dyDescent="0.25">
      <c r="A1455" s="11" t="s">
        <v>3125</v>
      </c>
      <c r="B1455" s="12" t="s">
        <v>1350</v>
      </c>
      <c r="C1455" s="13" t="s">
        <v>14</v>
      </c>
      <c r="D1455" s="12" t="s">
        <v>874</v>
      </c>
      <c r="E1455" s="13" t="s">
        <v>875</v>
      </c>
      <c r="F1455" s="12">
        <v>2020</v>
      </c>
      <c r="G1455" s="13" t="s">
        <v>17</v>
      </c>
      <c r="H1455" s="12" t="s">
        <v>330</v>
      </c>
      <c r="I1455" s="13" t="s">
        <v>18</v>
      </c>
      <c r="J1455" s="12" t="s">
        <v>331</v>
      </c>
      <c r="K1455" s="13" t="s">
        <v>332</v>
      </c>
      <c r="L1455" s="12" t="s">
        <v>333</v>
      </c>
      <c r="M1455" s="13" t="s">
        <v>334</v>
      </c>
      <c r="N1455" s="2" t="s">
        <v>19</v>
      </c>
      <c r="O1455" s="13" t="s">
        <v>20</v>
      </c>
      <c r="P1455" s="14">
        <v>8</v>
      </c>
      <c r="Q1455" s="14">
        <v>784</v>
      </c>
      <c r="R1455" s="13">
        <v>176</v>
      </c>
      <c r="S1455" s="15">
        <v>0.5</v>
      </c>
      <c r="T1455" s="13">
        <v>2</v>
      </c>
      <c r="U1455" s="13">
        <v>4</v>
      </c>
      <c r="V1455" s="16">
        <v>0</v>
      </c>
      <c r="W1455" s="16" t="str">
        <f t="shared" si="22"/>
        <v>PN2300874-1</v>
      </c>
      <c r="X1455" s="17" t="s">
        <v>150</v>
      </c>
      <c r="Y1455" s="17" t="s">
        <v>880</v>
      </c>
      <c r="Z1455" s="17" t="s">
        <v>17</v>
      </c>
      <c r="AA1455" s="17" t="s">
        <v>331</v>
      </c>
      <c r="AB1455" s="17" t="s">
        <v>501</v>
      </c>
      <c r="AC1455" s="17" t="s">
        <v>1350</v>
      </c>
      <c r="AD1455" s="17" t="s">
        <v>398</v>
      </c>
      <c r="AE1455" s="17" t="s">
        <v>42</v>
      </c>
      <c r="AF1455" s="17" t="s">
        <v>1458</v>
      </c>
      <c r="AG1455" s="17" t="s">
        <v>1284</v>
      </c>
      <c r="AJ1455" s="17" t="s">
        <v>490</v>
      </c>
      <c r="AK1455" s="17" t="s">
        <v>491</v>
      </c>
      <c r="AO1455" s="17" t="s">
        <v>85</v>
      </c>
      <c r="AP1455" s="18">
        <v>43322</v>
      </c>
      <c r="AQ1455" s="17">
        <v>0</v>
      </c>
      <c r="AR1455" s="17" t="s">
        <v>47</v>
      </c>
      <c r="AS1455" s="17" t="s">
        <v>47</v>
      </c>
      <c r="AT1455" s="17" t="s">
        <v>161</v>
      </c>
      <c r="AU1455" s="17" t="s">
        <v>162</v>
      </c>
      <c r="AV1455" s="17" t="s">
        <v>162</v>
      </c>
      <c r="BE1455" s="17" t="s">
        <v>52</v>
      </c>
      <c r="BF1455" s="17" t="s">
        <v>1382</v>
      </c>
      <c r="BG1455" s="18">
        <v>44144</v>
      </c>
      <c r="BL1455" s="17" t="s">
        <v>1383</v>
      </c>
      <c r="BM1455" s="19">
        <v>62008.950999999994</v>
      </c>
      <c r="BN1455" s="19">
        <f>P1455*R1455</f>
        <v>1408</v>
      </c>
      <c r="BO1455" s="19" t="str">
        <f>IF(AND(BN1455&gt;120000, P1455&gt;25, X1455&lt;&gt;"WAVE 0"), "yes", "no")</f>
        <v>no</v>
      </c>
      <c r="BP1455" s="17" t="s">
        <v>51</v>
      </c>
    </row>
    <row r="1456" spans="1:68" x14ac:dyDescent="0.25">
      <c r="A1456" s="11" t="s">
        <v>3126</v>
      </c>
      <c r="B1456" s="12" t="s">
        <v>3127</v>
      </c>
      <c r="C1456" s="13" t="s">
        <v>14</v>
      </c>
      <c r="D1456" s="12" t="s">
        <v>1060</v>
      </c>
      <c r="E1456" s="13" t="s">
        <v>1061</v>
      </c>
      <c r="F1456" s="12">
        <v>2019</v>
      </c>
      <c r="G1456" s="13" t="s">
        <v>109</v>
      </c>
      <c r="H1456" s="12" t="s">
        <v>76</v>
      </c>
      <c r="I1456" s="13" t="s">
        <v>51</v>
      </c>
      <c r="J1456" s="12" t="s">
        <v>847</v>
      </c>
      <c r="K1456" s="13" t="s">
        <v>848</v>
      </c>
      <c r="L1456" s="12" t="s">
        <v>79</v>
      </c>
      <c r="M1456" s="13" t="s">
        <v>80</v>
      </c>
      <c r="N1456" s="2" t="s">
        <v>19</v>
      </c>
      <c r="O1456" s="13" t="s">
        <v>20</v>
      </c>
      <c r="P1456" s="14">
        <v>156</v>
      </c>
      <c r="Q1456" s="14">
        <v>2829</v>
      </c>
      <c r="R1456" s="13">
        <v>10</v>
      </c>
      <c r="S1456" s="15">
        <v>1</v>
      </c>
      <c r="T1456" s="13">
        <v>1</v>
      </c>
      <c r="U1456" s="13">
        <v>0</v>
      </c>
      <c r="V1456" s="16">
        <v>0</v>
      </c>
      <c r="W1456" s="16" t="str">
        <f t="shared" si="22"/>
        <v>PN2-300-889-02</v>
      </c>
      <c r="X1456" s="17" t="s">
        <v>549</v>
      </c>
      <c r="Z1456" s="17" t="s">
        <v>109</v>
      </c>
      <c r="AB1456" s="17" t="s">
        <v>689</v>
      </c>
      <c r="AC1456" s="17" t="s">
        <v>3128</v>
      </c>
      <c r="AD1456" s="17" t="s">
        <v>81</v>
      </c>
      <c r="AE1456" s="17" t="s">
        <v>42</v>
      </c>
      <c r="AF1456" s="17" t="s">
        <v>1655</v>
      </c>
      <c r="AG1456" s="17" t="s">
        <v>555</v>
      </c>
      <c r="AJ1456" s="17" t="s">
        <v>83</v>
      </c>
      <c r="AK1456" s="17" t="s">
        <v>84</v>
      </c>
      <c r="AO1456" s="17" t="s">
        <v>130</v>
      </c>
      <c r="AP1456" s="18">
        <v>43258</v>
      </c>
      <c r="AQ1456" s="17" t="s">
        <v>22</v>
      </c>
      <c r="AR1456" s="17" t="s">
        <v>47</v>
      </c>
      <c r="AS1456" s="17" t="s">
        <v>47</v>
      </c>
      <c r="AT1456" s="17" t="s">
        <v>47</v>
      </c>
      <c r="AU1456" s="17" t="s">
        <v>47</v>
      </c>
      <c r="AV1456" s="17" t="s">
        <v>47</v>
      </c>
      <c r="AW1456" s="17" t="s">
        <v>266</v>
      </c>
      <c r="AX1456" s="17" t="s">
        <v>744</v>
      </c>
      <c r="AY1456" s="17" t="s">
        <v>2242</v>
      </c>
      <c r="AZ1456" s="17" t="s">
        <v>3129</v>
      </c>
      <c r="BA1456" s="17" t="s">
        <v>739</v>
      </c>
      <c r="BB1456" s="17" t="s">
        <v>51</v>
      </c>
      <c r="BD1456" s="17">
        <v>5</v>
      </c>
      <c r="BE1456" s="17" t="s">
        <v>210</v>
      </c>
      <c r="BF1456" s="17" t="s">
        <v>2081</v>
      </c>
      <c r="BG1456" s="18">
        <v>44561</v>
      </c>
      <c r="BL1456" s="17" t="s">
        <v>2082</v>
      </c>
      <c r="BM1456" s="19" t="s">
        <v>22</v>
      </c>
      <c r="BN1456" s="19">
        <f>P1456*R1456</f>
        <v>1560</v>
      </c>
      <c r="BO1456" s="19" t="str">
        <f>IF(AND(BN1456&gt;120000, P1456&gt;25, X1456&lt;&gt;"WAVE 0"), "yes", "no")</f>
        <v>no</v>
      </c>
      <c r="BP1456" s="17" t="s">
        <v>51</v>
      </c>
    </row>
    <row r="1457" spans="1:68" x14ac:dyDescent="0.25">
      <c r="A1457" s="11" t="s">
        <v>3130</v>
      </c>
      <c r="B1457" s="12" t="s">
        <v>3131</v>
      </c>
      <c r="C1457" s="13" t="s">
        <v>57</v>
      </c>
      <c r="D1457" s="12" t="s">
        <v>3113</v>
      </c>
      <c r="E1457" s="13" t="s">
        <v>3114</v>
      </c>
      <c r="F1457" s="12">
        <v>2020</v>
      </c>
      <c r="G1457" s="13" t="s">
        <v>17</v>
      </c>
      <c r="H1457" s="12" t="s">
        <v>76</v>
      </c>
      <c r="I1457" s="13" t="s">
        <v>51</v>
      </c>
      <c r="J1457" s="12" t="s">
        <v>847</v>
      </c>
      <c r="K1457" s="13" t="s">
        <v>848</v>
      </c>
      <c r="L1457" s="12" t="s">
        <v>79</v>
      </c>
      <c r="M1457" s="13" t="s">
        <v>80</v>
      </c>
      <c r="N1457" s="2" t="s">
        <v>64</v>
      </c>
      <c r="O1457" s="13" t="s">
        <v>20</v>
      </c>
      <c r="P1457" s="14">
        <v>408.5761</v>
      </c>
      <c r="Q1457" s="14">
        <v>49379.17</v>
      </c>
      <c r="R1457" s="13">
        <v>105</v>
      </c>
      <c r="S1457" s="15">
        <v>0.5</v>
      </c>
      <c r="T1457" s="13">
        <v>1</v>
      </c>
      <c r="U1457" s="13">
        <v>3</v>
      </c>
      <c r="V1457" s="16">
        <v>0</v>
      </c>
      <c r="W1457" s="16" t="str">
        <f t="shared" si="22"/>
        <v>PN2-300-953-02</v>
      </c>
      <c r="Z1457" s="17" t="s">
        <v>17</v>
      </c>
      <c r="AB1457" s="17" t="s">
        <v>22</v>
      </c>
      <c r="AC1457" s="17" t="s">
        <v>22</v>
      </c>
      <c r="AD1457" s="17" t="s">
        <v>81</v>
      </c>
      <c r="AE1457" s="17" t="s">
        <v>42</v>
      </c>
      <c r="AF1457" s="17" t="s">
        <v>82</v>
      </c>
      <c r="AG1457" s="17" t="s">
        <v>22</v>
      </c>
      <c r="AJ1457" s="17" t="s">
        <v>1594</v>
      </c>
      <c r="AK1457" s="17" t="s">
        <v>1595</v>
      </c>
      <c r="AO1457" s="17" t="s">
        <v>85</v>
      </c>
      <c r="AP1457" s="18">
        <v>43545</v>
      </c>
      <c r="AQ1457" s="17">
        <v>7</v>
      </c>
      <c r="AR1457" s="17" t="s">
        <v>22</v>
      </c>
      <c r="AS1457" s="17" t="s">
        <v>22</v>
      </c>
      <c r="AT1457" s="17" t="s">
        <v>22</v>
      </c>
      <c r="AU1457" s="17" t="s">
        <v>22</v>
      </c>
      <c r="AV1457" s="17" t="s">
        <v>22</v>
      </c>
      <c r="BE1457" s="17" t="s">
        <v>52</v>
      </c>
      <c r="BM1457" s="19" t="s">
        <v>22</v>
      </c>
      <c r="BN1457" s="19">
        <f>P1457*R1457</f>
        <v>42900.4905</v>
      </c>
      <c r="BO1457" s="19" t="str">
        <f>IF(AND(BN1457&gt;120000, P1457&gt;25, X1457&lt;&gt;"WAVE 0"), "yes", "no")</f>
        <v>no</v>
      </c>
      <c r="BP1457" s="17" t="s">
        <v>51</v>
      </c>
    </row>
    <row r="1458" spans="1:68" x14ac:dyDescent="0.25">
      <c r="A1458" s="11" t="s">
        <v>3132</v>
      </c>
      <c r="B1458" s="12" t="s">
        <v>3133</v>
      </c>
      <c r="C1458" s="13" t="s">
        <v>57</v>
      </c>
      <c r="D1458" s="12" t="s">
        <v>3113</v>
      </c>
      <c r="E1458" s="13" t="s">
        <v>3114</v>
      </c>
      <c r="F1458" s="12">
        <v>2020</v>
      </c>
      <c r="G1458" s="13" t="s">
        <v>17</v>
      </c>
      <c r="H1458" s="12" t="s">
        <v>76</v>
      </c>
      <c r="I1458" s="13" t="s">
        <v>51</v>
      </c>
      <c r="J1458" s="12" t="s">
        <v>847</v>
      </c>
      <c r="K1458" s="13" t="s">
        <v>848</v>
      </c>
      <c r="L1458" s="12" t="s">
        <v>79</v>
      </c>
      <c r="M1458" s="13" t="s">
        <v>80</v>
      </c>
      <c r="N1458" s="2" t="s">
        <v>64</v>
      </c>
      <c r="O1458" s="13" t="s">
        <v>20</v>
      </c>
      <c r="P1458" s="14">
        <v>63.62</v>
      </c>
      <c r="Q1458" s="14">
        <v>79683.48</v>
      </c>
      <c r="R1458" s="13">
        <v>434</v>
      </c>
      <c r="S1458" s="15">
        <v>0.52173913043478259</v>
      </c>
      <c r="T1458" s="13">
        <v>1</v>
      </c>
      <c r="U1458" s="13">
        <v>3</v>
      </c>
      <c r="V1458" s="16">
        <v>0</v>
      </c>
      <c r="W1458" s="16" t="str">
        <f t="shared" si="22"/>
        <v>PN2-300-962-01</v>
      </c>
      <c r="Z1458" s="17" t="s">
        <v>17</v>
      </c>
      <c r="AA1458" s="17" t="s">
        <v>847</v>
      </c>
      <c r="AB1458" s="17" t="s">
        <v>22</v>
      </c>
      <c r="AC1458" s="17" t="s">
        <v>22</v>
      </c>
      <c r="AD1458" s="17" t="s">
        <v>81</v>
      </c>
      <c r="AE1458" s="17" t="s">
        <v>42</v>
      </c>
      <c r="AF1458" s="17" t="s">
        <v>82</v>
      </c>
      <c r="AG1458" s="17" t="s">
        <v>22</v>
      </c>
      <c r="AJ1458" s="17" t="s">
        <v>83</v>
      </c>
      <c r="AK1458" s="17" t="s">
        <v>84</v>
      </c>
      <c r="AO1458" s="17" t="s">
        <v>85</v>
      </c>
      <c r="AP1458" s="18">
        <v>43545</v>
      </c>
      <c r="AQ1458" s="17">
        <v>7</v>
      </c>
      <c r="AR1458" s="17" t="s">
        <v>22</v>
      </c>
      <c r="AS1458" s="17" t="s">
        <v>22</v>
      </c>
      <c r="AT1458" s="17" t="s">
        <v>22</v>
      </c>
      <c r="AU1458" s="17" t="s">
        <v>22</v>
      </c>
      <c r="AV1458" s="17" t="s">
        <v>22</v>
      </c>
      <c r="BE1458" s="17" t="s">
        <v>210</v>
      </c>
      <c r="BM1458" s="19">
        <v>291714.77358791261</v>
      </c>
      <c r="BN1458" s="19">
        <f>P1458*R1458</f>
        <v>27611.079999999998</v>
      </c>
      <c r="BO1458" s="19" t="str">
        <f>IF(AND(BN1458&gt;120000, P1458&gt;25, X1458&lt;&gt;"WAVE 0"), "yes", "no")</f>
        <v>no</v>
      </c>
      <c r="BP1458" s="17" t="s">
        <v>51</v>
      </c>
    </row>
    <row r="1459" spans="1:68" x14ac:dyDescent="0.25">
      <c r="A1459" s="11" t="s">
        <v>3134</v>
      </c>
      <c r="B1459" s="12" t="s">
        <v>3135</v>
      </c>
      <c r="C1459" s="13" t="s">
        <v>14</v>
      </c>
      <c r="D1459" s="12" t="s">
        <v>547</v>
      </c>
      <c r="E1459" s="13" t="s">
        <v>548</v>
      </c>
      <c r="F1459" s="12">
        <v>2019</v>
      </c>
      <c r="G1459" s="13" t="s">
        <v>109</v>
      </c>
      <c r="H1459" s="12" t="s">
        <v>18</v>
      </c>
      <c r="I1459" s="13" t="s">
        <v>51</v>
      </c>
      <c r="J1459" s="12" t="s">
        <v>18</v>
      </c>
      <c r="K1459" s="13" t="s">
        <v>18</v>
      </c>
      <c r="L1459" s="12" t="s">
        <v>18</v>
      </c>
      <c r="M1459" s="13" t="s">
        <v>18</v>
      </c>
      <c r="N1459" s="2" t="s">
        <v>19</v>
      </c>
      <c r="O1459" s="13" t="s">
        <v>20</v>
      </c>
      <c r="P1459" s="14">
        <v>156.59</v>
      </c>
      <c r="Q1459" s="14">
        <v>25054.400000000001</v>
      </c>
      <c r="R1459" s="13">
        <v>43</v>
      </c>
      <c r="S1459" s="15">
        <v>0.8936170212765957</v>
      </c>
      <c r="T1459" s="13">
        <v>1</v>
      </c>
      <c r="U1459" s="13">
        <v>1</v>
      </c>
      <c r="V1459" s="16">
        <v>0</v>
      </c>
      <c r="W1459" s="16" t="str">
        <f t="shared" si="22"/>
        <v>PN2301025-1</v>
      </c>
      <c r="X1459" s="17" t="s">
        <v>549</v>
      </c>
      <c r="Z1459" s="17" t="s">
        <v>109</v>
      </c>
      <c r="AA1459" s="17" t="s">
        <v>18</v>
      </c>
      <c r="AB1459" s="17" t="s">
        <v>953</v>
      </c>
      <c r="AC1459" s="17" t="s">
        <v>3136</v>
      </c>
      <c r="AD1459" s="17" t="s">
        <v>398</v>
      </c>
      <c r="AE1459" s="17" t="s">
        <v>42</v>
      </c>
      <c r="AF1459" s="17" t="s">
        <v>1458</v>
      </c>
      <c r="AG1459" s="17" t="s">
        <v>1284</v>
      </c>
      <c r="AJ1459" s="17" t="s">
        <v>1157</v>
      </c>
      <c r="AK1459" s="17" t="s">
        <v>1158</v>
      </c>
      <c r="AO1459" s="17" t="s">
        <v>85</v>
      </c>
      <c r="AP1459" s="18">
        <v>43259</v>
      </c>
      <c r="AQ1459" s="17" t="s">
        <v>22</v>
      </c>
      <c r="AR1459" s="17" t="s">
        <v>47</v>
      </c>
      <c r="AS1459" s="17" t="s">
        <v>47</v>
      </c>
      <c r="AT1459" s="17" t="s">
        <v>161</v>
      </c>
      <c r="AU1459" s="17" t="s">
        <v>162</v>
      </c>
      <c r="AV1459" s="17" t="s">
        <v>162</v>
      </c>
      <c r="AW1459" s="17" t="s">
        <v>48</v>
      </c>
      <c r="AX1459" s="17" t="s">
        <v>793</v>
      </c>
      <c r="AY1459" s="17" t="s">
        <v>276</v>
      </c>
      <c r="AZ1459" s="17" t="s">
        <v>269</v>
      </c>
      <c r="BA1459" s="17" t="s">
        <v>1145</v>
      </c>
      <c r="BB1459" s="17" t="s">
        <v>51</v>
      </c>
      <c r="BD1459" s="17">
        <v>5</v>
      </c>
      <c r="BE1459" s="17" t="s">
        <v>52</v>
      </c>
      <c r="BF1459" s="17" t="s">
        <v>1147</v>
      </c>
      <c r="BG1459" s="18">
        <v>43517</v>
      </c>
      <c r="BL1459" s="17" t="s">
        <v>1148</v>
      </c>
      <c r="BM1459" s="19">
        <v>132.066</v>
      </c>
      <c r="BN1459" s="19">
        <f>P1459*R1459</f>
        <v>6733.37</v>
      </c>
      <c r="BO1459" s="19" t="str">
        <f>IF(AND(BN1459&gt;120000, P1459&gt;25, X1459&lt;&gt;"WAVE 0"), "yes", "no")</f>
        <v>no</v>
      </c>
      <c r="BP1459" s="17" t="s">
        <v>51</v>
      </c>
    </row>
    <row r="1460" spans="1:68" x14ac:dyDescent="0.25">
      <c r="A1460" s="11" t="s">
        <v>3137</v>
      </c>
      <c r="B1460" s="12" t="s">
        <v>3138</v>
      </c>
      <c r="C1460" s="13" t="s">
        <v>14</v>
      </c>
      <c r="D1460" s="12" t="s">
        <v>547</v>
      </c>
      <c r="E1460" s="13" t="s">
        <v>548</v>
      </c>
      <c r="F1460" s="12">
        <v>2019</v>
      </c>
      <c r="G1460" s="13" t="s">
        <v>109</v>
      </c>
      <c r="H1460" s="12" t="s">
        <v>18</v>
      </c>
      <c r="I1460" s="13" t="s">
        <v>51</v>
      </c>
      <c r="J1460" s="12" t="s">
        <v>18</v>
      </c>
      <c r="K1460" s="13" t="s">
        <v>18</v>
      </c>
      <c r="L1460" s="12" t="s">
        <v>18</v>
      </c>
      <c r="M1460" s="13" t="s">
        <v>18</v>
      </c>
      <c r="N1460" s="2" t="s">
        <v>19</v>
      </c>
      <c r="O1460" s="13" t="s">
        <v>20</v>
      </c>
      <c r="P1460" s="14">
        <v>64.900000000000006</v>
      </c>
      <c r="Q1460" s="14">
        <v>2336.4</v>
      </c>
      <c r="R1460" s="13">
        <v>9</v>
      </c>
      <c r="S1460" s="15">
        <v>0.33333333333333331</v>
      </c>
      <c r="T1460" s="13">
        <v>1</v>
      </c>
      <c r="U1460" s="13">
        <v>1</v>
      </c>
      <c r="V1460" s="16">
        <v>0</v>
      </c>
      <c r="W1460" s="16" t="str">
        <f t="shared" si="22"/>
        <v>PN2301038-1</v>
      </c>
      <c r="X1460" s="17" t="s">
        <v>549</v>
      </c>
      <c r="Z1460" s="13" t="s">
        <v>109</v>
      </c>
      <c r="BN1460" s="19">
        <f>P1460*R1460</f>
        <v>584.1</v>
      </c>
      <c r="BO1460" s="19" t="str">
        <f>IF(AND(BN1460&gt;120000, P1460&gt;25, X1460&lt;&gt;"WAVE 0"), "yes", "no")</f>
        <v>no</v>
      </c>
      <c r="BP1460" s="17" t="s">
        <v>51</v>
      </c>
    </row>
    <row r="1461" spans="1:68" x14ac:dyDescent="0.25">
      <c r="A1461" s="11" t="s">
        <v>3139</v>
      </c>
      <c r="B1461" s="12" t="s">
        <v>1145</v>
      </c>
      <c r="C1461" s="13" t="s">
        <v>14</v>
      </c>
      <c r="D1461" s="12" t="s">
        <v>547</v>
      </c>
      <c r="E1461" s="13" t="s">
        <v>548</v>
      </c>
      <c r="F1461" s="12">
        <v>2019</v>
      </c>
      <c r="G1461" s="13" t="s">
        <v>109</v>
      </c>
      <c r="H1461" s="12" t="s">
        <v>330</v>
      </c>
      <c r="I1461" s="13" t="s">
        <v>51</v>
      </c>
      <c r="J1461" s="12" t="s">
        <v>331</v>
      </c>
      <c r="K1461" s="13" t="s">
        <v>332</v>
      </c>
      <c r="L1461" s="12" t="s">
        <v>333</v>
      </c>
      <c r="M1461" s="13" t="s">
        <v>334</v>
      </c>
      <c r="N1461" s="2" t="s">
        <v>19</v>
      </c>
      <c r="O1461" s="13" t="s">
        <v>20</v>
      </c>
      <c r="P1461" s="14">
        <v>35.03</v>
      </c>
      <c r="Q1461" s="14">
        <v>525.45000000000005</v>
      </c>
      <c r="R1461" s="13">
        <v>13</v>
      </c>
      <c r="S1461" s="15">
        <v>1</v>
      </c>
      <c r="T1461" s="13">
        <v>1</v>
      </c>
      <c r="U1461" s="13">
        <v>1</v>
      </c>
      <c r="V1461" s="16">
        <v>0</v>
      </c>
      <c r="W1461" s="16" t="str">
        <f t="shared" si="22"/>
        <v>PN2301197-5</v>
      </c>
      <c r="X1461" s="17" t="s">
        <v>549</v>
      </c>
      <c r="Z1461" s="13" t="s">
        <v>109</v>
      </c>
      <c r="BN1461" s="19">
        <f>P1461*R1461</f>
        <v>455.39</v>
      </c>
      <c r="BO1461" s="19" t="str">
        <f>IF(AND(BN1461&gt;120000, P1461&gt;25, X1461&lt;&gt;"WAVE 0"), "yes", "no")</f>
        <v>no</v>
      </c>
      <c r="BP1461" s="17" t="s">
        <v>51</v>
      </c>
    </row>
    <row r="1462" spans="1:68" x14ac:dyDescent="0.25">
      <c r="A1462" s="11" t="s">
        <v>3140</v>
      </c>
      <c r="B1462" s="12" t="s">
        <v>1825</v>
      </c>
      <c r="C1462" s="13" t="s">
        <v>14</v>
      </c>
      <c r="D1462" s="12" t="s">
        <v>463</v>
      </c>
      <c r="E1462" s="13" t="s">
        <v>464</v>
      </c>
      <c r="F1462" s="12">
        <v>2019</v>
      </c>
      <c r="G1462" s="13" t="s">
        <v>38</v>
      </c>
      <c r="H1462" s="12" t="s">
        <v>330</v>
      </c>
      <c r="I1462" s="13" t="s">
        <v>51</v>
      </c>
      <c r="J1462" s="12" t="s">
        <v>1547</v>
      </c>
      <c r="K1462" s="13" t="s">
        <v>1548</v>
      </c>
      <c r="L1462" s="12" t="s">
        <v>1549</v>
      </c>
      <c r="M1462" s="13" t="s">
        <v>334</v>
      </c>
      <c r="N1462" s="2" t="s">
        <v>19</v>
      </c>
      <c r="O1462" s="13" t="s">
        <v>20</v>
      </c>
      <c r="P1462" s="14">
        <v>137.58000000000001</v>
      </c>
      <c r="Q1462" s="14">
        <v>3301.92</v>
      </c>
      <c r="R1462" s="13">
        <v>16</v>
      </c>
      <c r="S1462" s="15">
        <v>0.66666666666666663</v>
      </c>
      <c r="T1462" s="13">
        <v>1</v>
      </c>
      <c r="U1462" s="13">
        <v>0</v>
      </c>
      <c r="V1462" s="16">
        <v>0</v>
      </c>
      <c r="W1462" s="16" t="str">
        <f t="shared" si="22"/>
        <v>PN2301216-1</v>
      </c>
      <c r="X1462" s="17" t="s">
        <v>21</v>
      </c>
      <c r="Z1462" s="17" t="s">
        <v>38</v>
      </c>
      <c r="AB1462" s="17" t="s">
        <v>501</v>
      </c>
      <c r="AC1462" s="17" t="s">
        <v>1825</v>
      </c>
      <c r="AD1462" s="17" t="s">
        <v>398</v>
      </c>
      <c r="AE1462" s="17" t="s">
        <v>42</v>
      </c>
      <c r="AF1462" s="17" t="s">
        <v>1458</v>
      </c>
      <c r="AG1462" s="17" t="s">
        <v>1284</v>
      </c>
      <c r="AJ1462" s="17" t="s">
        <v>83</v>
      </c>
      <c r="AK1462" s="17" t="s">
        <v>84</v>
      </c>
      <c r="AO1462" s="17" t="s">
        <v>130</v>
      </c>
      <c r="AP1462" s="18">
        <v>43200</v>
      </c>
      <c r="AQ1462" s="17" t="s">
        <v>22</v>
      </c>
      <c r="AR1462" s="17" t="s">
        <v>47</v>
      </c>
      <c r="AS1462" s="17" t="s">
        <v>47</v>
      </c>
      <c r="AT1462" s="17" t="s">
        <v>47</v>
      </c>
      <c r="AU1462" s="17" t="s">
        <v>47</v>
      </c>
      <c r="AV1462" s="17" t="s">
        <v>47</v>
      </c>
      <c r="AW1462" s="17" t="s">
        <v>266</v>
      </c>
      <c r="AX1462" s="17" t="s">
        <v>1828</v>
      </c>
      <c r="AY1462" s="17" t="s">
        <v>276</v>
      </c>
      <c r="AZ1462" s="17" t="s">
        <v>269</v>
      </c>
      <c r="BA1462" s="17" t="s">
        <v>1825</v>
      </c>
      <c r="BB1462" s="17" t="s">
        <v>51</v>
      </c>
      <c r="BD1462" s="17">
        <v>3</v>
      </c>
      <c r="BE1462" s="17" t="s">
        <v>52</v>
      </c>
      <c r="BF1462" s="17" t="s">
        <v>1159</v>
      </c>
      <c r="BG1462" s="18">
        <v>43861</v>
      </c>
      <c r="BL1462" s="17" t="s">
        <v>1160</v>
      </c>
      <c r="BM1462" s="19" t="s">
        <v>22</v>
      </c>
      <c r="BN1462" s="19">
        <f>P1462*R1462</f>
        <v>2201.2800000000002</v>
      </c>
      <c r="BO1462" s="19" t="str">
        <f>IF(AND(BN1462&gt;120000, P1462&gt;25, X1462&lt;&gt;"WAVE 0"), "yes", "no")</f>
        <v>no</v>
      </c>
      <c r="BP1462" s="17" t="s">
        <v>51</v>
      </c>
    </row>
    <row r="1463" spans="1:68" x14ac:dyDescent="0.25">
      <c r="A1463" s="11" t="s">
        <v>3141</v>
      </c>
      <c r="B1463" s="12" t="s">
        <v>3142</v>
      </c>
      <c r="C1463" s="13" t="s">
        <v>14</v>
      </c>
      <c r="D1463" s="12" t="s">
        <v>463</v>
      </c>
      <c r="E1463" s="13" t="s">
        <v>464</v>
      </c>
      <c r="F1463" s="12">
        <v>2019</v>
      </c>
      <c r="G1463" s="13" t="s">
        <v>38</v>
      </c>
      <c r="H1463" s="12" t="s">
        <v>330</v>
      </c>
      <c r="I1463" s="13" t="s">
        <v>51</v>
      </c>
      <c r="J1463" s="12" t="s">
        <v>331</v>
      </c>
      <c r="K1463" s="13" t="s">
        <v>332</v>
      </c>
      <c r="L1463" s="12" t="s">
        <v>333</v>
      </c>
      <c r="M1463" s="13" t="s">
        <v>334</v>
      </c>
      <c r="N1463" s="2" t="s">
        <v>19</v>
      </c>
      <c r="O1463" s="13" t="s">
        <v>20</v>
      </c>
      <c r="P1463" s="14">
        <v>170.74</v>
      </c>
      <c r="Q1463" s="14">
        <v>16391.04</v>
      </c>
      <c r="R1463" s="13">
        <v>43</v>
      </c>
      <c r="S1463" s="15">
        <v>0.16666666666666666</v>
      </c>
      <c r="T1463" s="13">
        <v>1</v>
      </c>
      <c r="U1463" s="13">
        <v>0</v>
      </c>
      <c r="V1463" s="16">
        <v>0</v>
      </c>
      <c r="W1463" s="16" t="str">
        <f t="shared" si="22"/>
        <v>PN2301387-1</v>
      </c>
      <c r="X1463" s="17" t="s">
        <v>21</v>
      </c>
      <c r="Z1463" s="17" t="s">
        <v>38</v>
      </c>
      <c r="AA1463" s="17" t="s">
        <v>331</v>
      </c>
      <c r="AB1463" s="17" t="s">
        <v>46</v>
      </c>
      <c r="AC1463" s="17" t="s">
        <v>3142</v>
      </c>
      <c r="AD1463" s="17" t="s">
        <v>398</v>
      </c>
      <c r="AE1463" s="17" t="s">
        <v>42</v>
      </c>
      <c r="AF1463" s="17" t="s">
        <v>1458</v>
      </c>
      <c r="AG1463" s="17" t="s">
        <v>1284</v>
      </c>
      <c r="AJ1463" s="17" t="s">
        <v>490</v>
      </c>
      <c r="AK1463" s="17" t="s">
        <v>491</v>
      </c>
      <c r="AO1463" s="17" t="s">
        <v>85</v>
      </c>
      <c r="AP1463" s="18">
        <v>43213</v>
      </c>
      <c r="AQ1463" s="17">
        <v>0</v>
      </c>
      <c r="AR1463" s="17" t="s">
        <v>47</v>
      </c>
      <c r="AS1463" s="17" t="s">
        <v>47</v>
      </c>
      <c r="AT1463" s="17" t="s">
        <v>161</v>
      </c>
      <c r="AU1463" s="17" t="s">
        <v>162</v>
      </c>
      <c r="AV1463" s="17" t="s">
        <v>162</v>
      </c>
      <c r="AW1463" s="17" t="s">
        <v>48</v>
      </c>
      <c r="AX1463" s="17" t="s">
        <v>793</v>
      </c>
      <c r="BA1463" s="17" t="s">
        <v>794</v>
      </c>
      <c r="BB1463" s="17" t="s">
        <v>51</v>
      </c>
      <c r="BD1463" s="17">
        <v>1</v>
      </c>
      <c r="BE1463" s="17" t="s">
        <v>52</v>
      </c>
      <c r="BF1463" s="17" t="s">
        <v>1159</v>
      </c>
      <c r="BG1463" s="18">
        <v>43861</v>
      </c>
      <c r="BL1463" s="17" t="s">
        <v>1160</v>
      </c>
      <c r="BM1463" s="19">
        <v>4912.8110333333334</v>
      </c>
      <c r="BN1463" s="19">
        <f>P1463*R1463</f>
        <v>7341.8200000000006</v>
      </c>
      <c r="BO1463" s="19" t="str">
        <f>IF(AND(BN1463&gt;120000, P1463&gt;25, X1463&lt;&gt;"WAVE 0"), "yes", "no")</f>
        <v>no</v>
      </c>
      <c r="BP1463" s="17" t="s">
        <v>51</v>
      </c>
    </row>
    <row r="1464" spans="1:68" x14ac:dyDescent="0.25">
      <c r="A1464" s="11" t="s">
        <v>3143</v>
      </c>
      <c r="B1464" s="12" t="s">
        <v>2735</v>
      </c>
      <c r="C1464" s="13" t="s">
        <v>14</v>
      </c>
      <c r="D1464" s="12" t="s">
        <v>463</v>
      </c>
      <c r="E1464" s="13" t="s">
        <v>464</v>
      </c>
      <c r="F1464" s="12">
        <v>2019</v>
      </c>
      <c r="G1464" s="13" t="s">
        <v>38</v>
      </c>
      <c r="H1464" s="12" t="s">
        <v>330</v>
      </c>
      <c r="I1464" s="13" t="s">
        <v>51</v>
      </c>
      <c r="J1464" s="12" t="s">
        <v>331</v>
      </c>
      <c r="K1464" s="13" t="s">
        <v>332</v>
      </c>
      <c r="L1464" s="12" t="s">
        <v>333</v>
      </c>
      <c r="M1464" s="13" t="s">
        <v>334</v>
      </c>
      <c r="N1464" s="2" t="s">
        <v>19</v>
      </c>
      <c r="O1464" s="13" t="s">
        <v>20</v>
      </c>
      <c r="P1464" s="14">
        <v>33.65</v>
      </c>
      <c r="Q1464" s="14">
        <v>6124.3</v>
      </c>
      <c r="R1464" s="13">
        <v>115</v>
      </c>
      <c r="S1464" s="15">
        <v>0.5</v>
      </c>
      <c r="T1464" s="13">
        <v>1</v>
      </c>
      <c r="U1464" s="13">
        <v>3</v>
      </c>
      <c r="V1464" s="16">
        <v>0</v>
      </c>
      <c r="W1464" s="16" t="str">
        <f t="shared" si="22"/>
        <v>PN2301424-1</v>
      </c>
      <c r="X1464" s="17" t="s">
        <v>21</v>
      </c>
      <c r="Z1464" s="17" t="s">
        <v>38</v>
      </c>
      <c r="AB1464" s="17" t="s">
        <v>46</v>
      </c>
      <c r="AC1464" s="17" t="s">
        <v>2735</v>
      </c>
      <c r="AD1464" s="17" t="s">
        <v>398</v>
      </c>
      <c r="AE1464" s="17" t="s">
        <v>42</v>
      </c>
      <c r="AF1464" s="17" t="s">
        <v>1458</v>
      </c>
      <c r="AG1464" s="17" t="s">
        <v>1284</v>
      </c>
      <c r="AJ1464" s="17" t="s">
        <v>490</v>
      </c>
      <c r="AK1464" s="17" t="s">
        <v>491</v>
      </c>
      <c r="AO1464" s="17" t="s">
        <v>46</v>
      </c>
      <c r="AP1464" s="18">
        <v>43200</v>
      </c>
      <c r="AQ1464" s="17" t="s">
        <v>22</v>
      </c>
      <c r="AR1464" s="17" t="s">
        <v>47</v>
      </c>
      <c r="AS1464" s="17" t="s">
        <v>47</v>
      </c>
      <c r="AT1464" s="17" t="s">
        <v>161</v>
      </c>
      <c r="AU1464" s="17" t="s">
        <v>162</v>
      </c>
      <c r="AV1464" s="17" t="s">
        <v>162</v>
      </c>
      <c r="AW1464" s="17" t="s">
        <v>266</v>
      </c>
      <c r="AX1464" s="17" t="s">
        <v>744</v>
      </c>
      <c r="BA1464" s="17" t="s">
        <v>551</v>
      </c>
      <c r="BB1464" s="17" t="s">
        <v>51</v>
      </c>
      <c r="BD1464" s="17">
        <v>1</v>
      </c>
      <c r="BE1464" s="17" t="s">
        <v>52</v>
      </c>
      <c r="BF1464" s="17" t="s">
        <v>1159</v>
      </c>
      <c r="BG1464" s="18">
        <v>43861</v>
      </c>
      <c r="BL1464" s="17" t="s">
        <v>1160</v>
      </c>
      <c r="BM1464" s="19" t="s">
        <v>22</v>
      </c>
      <c r="BN1464" s="19">
        <f>P1464*R1464</f>
        <v>3869.75</v>
      </c>
      <c r="BO1464" s="19" t="str">
        <f>IF(AND(BN1464&gt;120000, P1464&gt;25, X1464&lt;&gt;"WAVE 0"), "yes", "no")</f>
        <v>no</v>
      </c>
      <c r="BP1464" s="17" t="s">
        <v>51</v>
      </c>
    </row>
    <row r="1465" spans="1:68" x14ac:dyDescent="0.25">
      <c r="A1465" s="11" t="s">
        <v>3144</v>
      </c>
      <c r="B1465" s="12" t="s">
        <v>3145</v>
      </c>
      <c r="C1465" s="13" t="s">
        <v>14</v>
      </c>
      <c r="D1465" s="12" t="s">
        <v>463</v>
      </c>
      <c r="E1465" s="13" t="s">
        <v>464</v>
      </c>
      <c r="F1465" s="12">
        <v>2019</v>
      </c>
      <c r="G1465" s="13" t="s">
        <v>38</v>
      </c>
      <c r="H1465" s="12" t="s">
        <v>18</v>
      </c>
      <c r="I1465" s="13" t="s">
        <v>51</v>
      </c>
      <c r="J1465" s="12" t="s">
        <v>18</v>
      </c>
      <c r="K1465" s="13" t="s">
        <v>18</v>
      </c>
      <c r="L1465" s="12" t="s">
        <v>18</v>
      </c>
      <c r="M1465" s="13" t="s">
        <v>18</v>
      </c>
      <c r="N1465" s="2" t="s">
        <v>19</v>
      </c>
      <c r="O1465" s="13" t="s">
        <v>20</v>
      </c>
      <c r="P1465" s="14">
        <v>169.12860000000001</v>
      </c>
      <c r="Q1465" s="14">
        <v>1183.9000000000001</v>
      </c>
      <c r="R1465" s="13">
        <v>6</v>
      </c>
      <c r="S1465" s="15">
        <v>0</v>
      </c>
      <c r="T1465" s="13">
        <v>1</v>
      </c>
      <c r="U1465" s="13">
        <v>4</v>
      </c>
      <c r="V1465" s="16">
        <v>0</v>
      </c>
      <c r="W1465" s="16" t="str">
        <f t="shared" si="22"/>
        <v>PN2301452-1</v>
      </c>
      <c r="X1465" s="17" t="s">
        <v>21</v>
      </c>
      <c r="Z1465" s="17" t="s">
        <v>38</v>
      </c>
      <c r="AA1465" s="17" t="s">
        <v>18</v>
      </c>
      <c r="AB1465" s="17" t="s">
        <v>39</v>
      </c>
      <c r="AC1465" s="17" t="s">
        <v>3145</v>
      </c>
      <c r="AD1465" s="17" t="s">
        <v>398</v>
      </c>
      <c r="AE1465" s="17" t="s">
        <v>42</v>
      </c>
      <c r="AF1465" s="17" t="s">
        <v>1458</v>
      </c>
      <c r="AG1465" s="17" t="s">
        <v>1284</v>
      </c>
      <c r="AJ1465" s="17" t="s">
        <v>490</v>
      </c>
      <c r="AK1465" s="17" t="s">
        <v>491</v>
      </c>
      <c r="AO1465" s="17" t="s">
        <v>130</v>
      </c>
      <c r="AP1465" s="18">
        <v>43200</v>
      </c>
      <c r="AQ1465" s="17" t="s">
        <v>22</v>
      </c>
      <c r="AR1465" s="17" t="s">
        <v>47</v>
      </c>
      <c r="AS1465" s="17" t="s">
        <v>47</v>
      </c>
      <c r="AT1465" s="17" t="s">
        <v>161</v>
      </c>
      <c r="AU1465" s="17" t="s">
        <v>162</v>
      </c>
      <c r="AV1465" s="17" t="s">
        <v>162</v>
      </c>
      <c r="BB1465" s="17" t="s">
        <v>51</v>
      </c>
      <c r="BE1465" s="17" t="s">
        <v>52</v>
      </c>
      <c r="BF1465" s="17" t="s">
        <v>1159</v>
      </c>
      <c r="BG1465" s="18">
        <v>43861</v>
      </c>
      <c r="BL1465" s="17" t="s">
        <v>1160</v>
      </c>
      <c r="BM1465" s="19">
        <v>3390.7799999999997</v>
      </c>
      <c r="BN1465" s="19">
        <f>P1465*R1465</f>
        <v>1014.7716</v>
      </c>
      <c r="BO1465" s="19" t="str">
        <f>IF(AND(BN1465&gt;120000, P1465&gt;25, X1465&lt;&gt;"WAVE 0"), "yes", "no")</f>
        <v>no</v>
      </c>
      <c r="BP1465" s="17" t="s">
        <v>51</v>
      </c>
    </row>
    <row r="1466" spans="1:68" x14ac:dyDescent="0.25">
      <c r="A1466" s="11" t="s">
        <v>3146</v>
      </c>
      <c r="B1466" s="12" t="s">
        <v>1825</v>
      </c>
      <c r="C1466" s="13" t="s">
        <v>14</v>
      </c>
      <c r="D1466" s="12" t="s">
        <v>463</v>
      </c>
      <c r="E1466" s="13" t="s">
        <v>464</v>
      </c>
      <c r="F1466" s="12">
        <v>2019</v>
      </c>
      <c r="G1466" s="13" t="s">
        <v>38</v>
      </c>
      <c r="H1466" s="12" t="s">
        <v>18</v>
      </c>
      <c r="I1466" s="13" t="s">
        <v>51</v>
      </c>
      <c r="J1466" s="12" t="s">
        <v>18</v>
      </c>
      <c r="K1466" s="13" t="s">
        <v>18</v>
      </c>
      <c r="L1466" s="12" t="s">
        <v>18</v>
      </c>
      <c r="M1466" s="13" t="s">
        <v>18</v>
      </c>
      <c r="N1466" s="2" t="s">
        <v>19</v>
      </c>
      <c r="O1466" s="13" t="s">
        <v>20</v>
      </c>
      <c r="P1466" s="14">
        <v>333.31</v>
      </c>
      <c r="Q1466" s="14">
        <v>1333.24</v>
      </c>
      <c r="R1466" s="13">
        <v>5</v>
      </c>
      <c r="S1466" s="15">
        <v>1</v>
      </c>
      <c r="T1466" s="13">
        <v>1</v>
      </c>
      <c r="U1466" s="13"/>
      <c r="V1466" s="16">
        <v>0</v>
      </c>
      <c r="W1466" s="16" t="str">
        <f t="shared" si="22"/>
        <v>PN2301462-1</v>
      </c>
      <c r="X1466" s="17" t="s">
        <v>21</v>
      </c>
      <c r="Z1466" s="17" t="s">
        <v>38</v>
      </c>
      <c r="AB1466" s="17" t="s">
        <v>39</v>
      </c>
      <c r="AC1466" s="17" t="s">
        <v>1825</v>
      </c>
      <c r="AD1466" s="17" t="s">
        <v>398</v>
      </c>
      <c r="AE1466" s="17" t="s">
        <v>42</v>
      </c>
      <c r="AF1466" s="17" t="s">
        <v>1458</v>
      </c>
      <c r="AG1466" s="17" t="s">
        <v>1284</v>
      </c>
      <c r="AJ1466" s="17" t="s">
        <v>490</v>
      </c>
      <c r="AK1466" s="17" t="s">
        <v>491</v>
      </c>
      <c r="AO1466" s="17" t="s">
        <v>85</v>
      </c>
      <c r="AP1466" s="18">
        <v>43200</v>
      </c>
      <c r="AQ1466" s="17" t="s">
        <v>22</v>
      </c>
      <c r="AR1466" s="17" t="s">
        <v>47</v>
      </c>
      <c r="AS1466" s="17" t="s">
        <v>47</v>
      </c>
      <c r="AT1466" s="17" t="s">
        <v>161</v>
      </c>
      <c r="AU1466" s="17" t="s">
        <v>162</v>
      </c>
      <c r="AV1466" s="17" t="s">
        <v>162</v>
      </c>
      <c r="BB1466" s="17" t="s">
        <v>51</v>
      </c>
      <c r="BE1466" s="17" t="s">
        <v>52</v>
      </c>
      <c r="BF1466" s="17" t="s">
        <v>1159</v>
      </c>
      <c r="BG1466" s="18">
        <v>43861</v>
      </c>
      <c r="BL1466" s="17" t="s">
        <v>1160</v>
      </c>
      <c r="BM1466" s="19" t="s">
        <v>22</v>
      </c>
      <c r="BN1466" s="19">
        <f>P1466*R1466</f>
        <v>1666.55</v>
      </c>
      <c r="BO1466" s="19" t="str">
        <f>IF(AND(BN1466&gt;120000, P1466&gt;25, X1466&lt;&gt;"WAVE 0"), "yes", "no")</f>
        <v>no</v>
      </c>
      <c r="BP1466" s="17" t="s">
        <v>51</v>
      </c>
    </row>
    <row r="1467" spans="1:68" x14ac:dyDescent="0.25">
      <c r="A1467" s="11" t="s">
        <v>3147</v>
      </c>
      <c r="B1467" s="12" t="s">
        <v>3148</v>
      </c>
      <c r="C1467" s="13" t="s">
        <v>14</v>
      </c>
      <c r="D1467" s="12" t="s">
        <v>463</v>
      </c>
      <c r="E1467" s="13" t="s">
        <v>464</v>
      </c>
      <c r="F1467" s="12">
        <v>2019</v>
      </c>
      <c r="G1467" s="13" t="s">
        <v>38</v>
      </c>
      <c r="H1467" s="12" t="s">
        <v>18</v>
      </c>
      <c r="I1467" s="13" t="s">
        <v>51</v>
      </c>
      <c r="J1467" s="12" t="s">
        <v>18</v>
      </c>
      <c r="K1467" s="13" t="s">
        <v>18</v>
      </c>
      <c r="L1467" s="12" t="s">
        <v>18</v>
      </c>
      <c r="M1467" s="13" t="s">
        <v>18</v>
      </c>
      <c r="N1467" s="2" t="s">
        <v>19</v>
      </c>
      <c r="O1467" s="13" t="s">
        <v>20</v>
      </c>
      <c r="P1467" s="14">
        <v>195.18</v>
      </c>
      <c r="Q1467" s="14">
        <v>1561.44</v>
      </c>
      <c r="R1467" s="13">
        <v>6</v>
      </c>
      <c r="S1467" s="15">
        <v>1</v>
      </c>
      <c r="T1467" s="13">
        <v>1</v>
      </c>
      <c r="U1467" s="13">
        <v>0</v>
      </c>
      <c r="V1467" s="16">
        <v>0</v>
      </c>
      <c r="W1467" s="16" t="str">
        <f t="shared" si="22"/>
        <v>PN2301464-1</v>
      </c>
      <c r="X1467" s="17" t="s">
        <v>21</v>
      </c>
      <c r="Z1467" s="17" t="s">
        <v>38</v>
      </c>
      <c r="AB1467" s="17" t="s">
        <v>501</v>
      </c>
      <c r="AC1467" s="17" t="s">
        <v>3148</v>
      </c>
      <c r="AD1467" s="17" t="s">
        <v>398</v>
      </c>
      <c r="AE1467" s="17" t="s">
        <v>42</v>
      </c>
      <c r="AF1467" s="17" t="s">
        <v>1146</v>
      </c>
      <c r="AG1467" s="17" t="s">
        <v>1284</v>
      </c>
      <c r="AJ1467" s="17" t="s">
        <v>490</v>
      </c>
      <c r="AK1467" s="17" t="s">
        <v>491</v>
      </c>
      <c r="AO1467" s="17" t="s">
        <v>130</v>
      </c>
      <c r="AP1467" s="18">
        <v>43200</v>
      </c>
      <c r="AQ1467" s="17" t="s">
        <v>22</v>
      </c>
      <c r="AR1467" s="17" t="s">
        <v>47</v>
      </c>
      <c r="AS1467" s="17" t="s">
        <v>47</v>
      </c>
      <c r="AT1467" s="17" t="s">
        <v>161</v>
      </c>
      <c r="AU1467" s="17" t="s">
        <v>162</v>
      </c>
      <c r="AV1467" s="17" t="s">
        <v>162</v>
      </c>
      <c r="BB1467" s="17" t="s">
        <v>51</v>
      </c>
      <c r="BE1467" s="17" t="s">
        <v>52</v>
      </c>
      <c r="BF1467" s="17" t="s">
        <v>1159</v>
      </c>
      <c r="BG1467" s="18">
        <v>43861</v>
      </c>
      <c r="BL1467" s="17" t="s">
        <v>1160</v>
      </c>
      <c r="BM1467" s="19" t="s">
        <v>22</v>
      </c>
      <c r="BN1467" s="19">
        <f>P1467*R1467</f>
        <v>1171.08</v>
      </c>
      <c r="BO1467" s="19" t="str">
        <f>IF(AND(BN1467&gt;120000, P1467&gt;25, X1467&lt;&gt;"WAVE 0"), "yes", "no")</f>
        <v>no</v>
      </c>
      <c r="BP1467" s="17" t="s">
        <v>51</v>
      </c>
    </row>
    <row r="1468" spans="1:68" x14ac:dyDescent="0.25">
      <c r="A1468" s="11" t="s">
        <v>3149</v>
      </c>
      <c r="B1468" s="12" t="s">
        <v>1453</v>
      </c>
      <c r="C1468" s="13" t="s">
        <v>14</v>
      </c>
      <c r="D1468" s="12" t="s">
        <v>1597</v>
      </c>
      <c r="E1468" s="13" t="s">
        <v>1598</v>
      </c>
      <c r="F1468" s="12">
        <v>2019</v>
      </c>
      <c r="G1468" s="13" t="s">
        <v>38</v>
      </c>
      <c r="H1468" s="12" t="s">
        <v>330</v>
      </c>
      <c r="I1468" s="13" t="s">
        <v>18</v>
      </c>
      <c r="J1468" s="12" t="s">
        <v>331</v>
      </c>
      <c r="K1468" s="13" t="s">
        <v>332</v>
      </c>
      <c r="L1468" s="12" t="s">
        <v>333</v>
      </c>
      <c r="M1468" s="13" t="s">
        <v>334</v>
      </c>
      <c r="N1468" s="2" t="s">
        <v>19</v>
      </c>
      <c r="O1468" s="13" t="s">
        <v>20</v>
      </c>
      <c r="P1468" s="14">
        <v>610</v>
      </c>
      <c r="Q1468" s="14">
        <v>3660</v>
      </c>
      <c r="R1468" s="13">
        <v>5</v>
      </c>
      <c r="S1468" s="15">
        <v>0.6</v>
      </c>
      <c r="T1468" s="13">
        <v>1</v>
      </c>
      <c r="U1468" s="13">
        <v>1</v>
      </c>
      <c r="V1468" s="16">
        <v>0</v>
      </c>
      <c r="W1468" s="16" t="str">
        <f t="shared" si="22"/>
        <v>PN2301467-1</v>
      </c>
      <c r="X1468" s="17" t="s">
        <v>699</v>
      </c>
      <c r="Z1468" s="17" t="s">
        <v>38</v>
      </c>
      <c r="AA1468" s="17" t="s">
        <v>331</v>
      </c>
      <c r="AB1468" s="17" t="s">
        <v>39</v>
      </c>
      <c r="AC1468" s="17" t="s">
        <v>1453</v>
      </c>
      <c r="AD1468" s="17" t="s">
        <v>398</v>
      </c>
      <c r="AE1468" s="17" t="s">
        <v>42</v>
      </c>
      <c r="AF1468" s="17" t="s">
        <v>1458</v>
      </c>
      <c r="AG1468" s="17" t="s">
        <v>1284</v>
      </c>
      <c r="AJ1468" s="17" t="s">
        <v>490</v>
      </c>
      <c r="AK1468" s="17" t="s">
        <v>491</v>
      </c>
      <c r="AO1468" s="17" t="s">
        <v>130</v>
      </c>
      <c r="AP1468" s="18">
        <v>43326</v>
      </c>
      <c r="AQ1468" s="17">
        <v>0</v>
      </c>
      <c r="AR1468" s="17" t="s">
        <v>47</v>
      </c>
      <c r="AS1468" s="17" t="s">
        <v>47</v>
      </c>
      <c r="AT1468" s="17" t="s">
        <v>161</v>
      </c>
      <c r="AU1468" s="17" t="s">
        <v>162</v>
      </c>
      <c r="AV1468" s="17" t="s">
        <v>162</v>
      </c>
      <c r="AW1468" s="17" t="s">
        <v>266</v>
      </c>
      <c r="AX1468" s="17" t="s">
        <v>267</v>
      </c>
      <c r="BA1468" s="17" t="s">
        <v>285</v>
      </c>
      <c r="BB1468" s="17" t="s">
        <v>51</v>
      </c>
      <c r="BD1468" s="17">
        <v>3</v>
      </c>
      <c r="BE1468" s="17" t="s">
        <v>52</v>
      </c>
      <c r="BF1468" s="17" t="s">
        <v>1602</v>
      </c>
      <c r="BG1468" s="18">
        <v>43891</v>
      </c>
      <c r="BL1468" s="17" t="s">
        <v>1603</v>
      </c>
      <c r="BN1468" s="19">
        <f>P1468*R1468</f>
        <v>3050</v>
      </c>
      <c r="BO1468" s="19" t="str">
        <f>IF(AND(BN1468&gt;120000, P1468&gt;25, X1468&lt;&gt;"WAVE 0"), "yes", "no")</f>
        <v>no</v>
      </c>
      <c r="BP1468" s="17" t="s">
        <v>51</v>
      </c>
    </row>
    <row r="1469" spans="1:68" x14ac:dyDescent="0.25">
      <c r="A1469" s="11" t="s">
        <v>3150</v>
      </c>
      <c r="B1469" s="12" t="s">
        <v>696</v>
      </c>
      <c r="C1469" s="13" t="s">
        <v>14</v>
      </c>
      <c r="D1469" s="12" t="s">
        <v>547</v>
      </c>
      <c r="E1469" s="13" t="s">
        <v>548</v>
      </c>
      <c r="F1469" s="12">
        <v>2019</v>
      </c>
      <c r="G1469" s="13" t="s">
        <v>109</v>
      </c>
      <c r="H1469" s="12" t="s">
        <v>18</v>
      </c>
      <c r="I1469" s="13" t="s">
        <v>51</v>
      </c>
      <c r="J1469" s="12" t="s">
        <v>18</v>
      </c>
      <c r="K1469" s="13" t="s">
        <v>18</v>
      </c>
      <c r="L1469" s="12" t="s">
        <v>18</v>
      </c>
      <c r="M1469" s="13" t="s">
        <v>18</v>
      </c>
      <c r="N1469" s="2" t="s">
        <v>19</v>
      </c>
      <c r="O1469" s="13" t="s">
        <v>20</v>
      </c>
      <c r="P1469" s="14">
        <v>77.27</v>
      </c>
      <c r="Q1469" s="14">
        <v>849.97</v>
      </c>
      <c r="R1469" s="13">
        <v>15</v>
      </c>
      <c r="S1469" s="15">
        <v>0</v>
      </c>
      <c r="T1469" s="13">
        <v>1</v>
      </c>
      <c r="U1469" s="13"/>
      <c r="V1469" s="16">
        <v>0</v>
      </c>
      <c r="W1469" s="16" t="str">
        <f t="shared" si="22"/>
        <v>PN2301468-1</v>
      </c>
      <c r="X1469" s="17" t="s">
        <v>549</v>
      </c>
      <c r="Z1469" s="17" t="s">
        <v>109</v>
      </c>
      <c r="AA1469" s="17" t="s">
        <v>18</v>
      </c>
      <c r="AB1469" s="17" t="s">
        <v>501</v>
      </c>
      <c r="AC1469" s="17" t="s">
        <v>696</v>
      </c>
      <c r="AD1469" s="17" t="s">
        <v>398</v>
      </c>
      <c r="AE1469" s="17" t="s">
        <v>42</v>
      </c>
      <c r="AF1469" s="17" t="s">
        <v>1458</v>
      </c>
      <c r="AG1469" s="17" t="s">
        <v>1284</v>
      </c>
      <c r="AJ1469" s="17" t="s">
        <v>490</v>
      </c>
      <c r="AK1469" s="17" t="s">
        <v>491</v>
      </c>
      <c r="AO1469" s="17" t="s">
        <v>130</v>
      </c>
      <c r="AP1469" s="18">
        <v>43259</v>
      </c>
      <c r="AQ1469" s="17" t="s">
        <v>22</v>
      </c>
      <c r="AR1469" s="17" t="s">
        <v>47</v>
      </c>
      <c r="AS1469" s="17" t="s">
        <v>47</v>
      </c>
      <c r="AT1469" s="17" t="s">
        <v>161</v>
      </c>
      <c r="AU1469" s="17" t="s">
        <v>162</v>
      </c>
      <c r="AV1469" s="17" t="s">
        <v>162</v>
      </c>
      <c r="AW1469" s="17" t="s">
        <v>48</v>
      </c>
      <c r="AX1469" s="17" t="s">
        <v>696</v>
      </c>
      <c r="BA1469" s="17" t="s">
        <v>696</v>
      </c>
      <c r="BB1469" s="17" t="s">
        <v>51</v>
      </c>
      <c r="BD1469" s="17">
        <v>5</v>
      </c>
      <c r="BE1469" s="17" t="s">
        <v>52</v>
      </c>
      <c r="BF1469" s="17" t="s">
        <v>1147</v>
      </c>
      <c r="BG1469" s="18">
        <v>43517</v>
      </c>
      <c r="BL1469" s="17" t="s">
        <v>1148</v>
      </c>
      <c r="BM1469" s="19">
        <v>191.41500000000002</v>
      </c>
      <c r="BN1469" s="19">
        <f>P1469*R1469</f>
        <v>1159.05</v>
      </c>
      <c r="BO1469" s="19" t="str">
        <f>IF(AND(BN1469&gt;120000, P1469&gt;25, X1469&lt;&gt;"WAVE 0"), "yes", "no")</f>
        <v>no</v>
      </c>
      <c r="BP1469" s="17" t="s">
        <v>22</v>
      </c>
    </row>
    <row r="1470" spans="1:68" x14ac:dyDescent="0.25">
      <c r="A1470" s="11" t="s">
        <v>3151</v>
      </c>
      <c r="B1470" s="12" t="s">
        <v>3152</v>
      </c>
      <c r="C1470" s="13" t="s">
        <v>14</v>
      </c>
      <c r="D1470" s="12" t="s">
        <v>1597</v>
      </c>
      <c r="E1470" s="13" t="s">
        <v>1598</v>
      </c>
      <c r="F1470" s="12">
        <v>2019</v>
      </c>
      <c r="G1470" s="13" t="s">
        <v>38</v>
      </c>
      <c r="H1470" s="12" t="s">
        <v>18</v>
      </c>
      <c r="I1470" s="13" t="s">
        <v>51</v>
      </c>
      <c r="J1470" s="12" t="s">
        <v>18</v>
      </c>
      <c r="K1470" s="13" t="s">
        <v>18</v>
      </c>
      <c r="L1470" s="12" t="s">
        <v>18</v>
      </c>
      <c r="M1470" s="13" t="s">
        <v>18</v>
      </c>
      <c r="N1470" s="2" t="s">
        <v>19</v>
      </c>
      <c r="O1470" s="13" t="s">
        <v>20</v>
      </c>
      <c r="P1470" s="14">
        <v>1030</v>
      </c>
      <c r="Q1470" s="14">
        <v>6180</v>
      </c>
      <c r="R1470" s="13">
        <v>12</v>
      </c>
      <c r="S1470" s="15">
        <v>0.66666666666666663</v>
      </c>
      <c r="T1470" s="13">
        <v>1</v>
      </c>
      <c r="U1470" s="13">
        <v>2</v>
      </c>
      <c r="V1470" s="16">
        <v>0</v>
      </c>
      <c r="W1470" s="16" t="str">
        <f t="shared" si="22"/>
        <v>PN2301480-1</v>
      </c>
      <c r="X1470" s="17" t="s">
        <v>699</v>
      </c>
      <c r="Z1470" s="17" t="s">
        <v>38</v>
      </c>
      <c r="AB1470" s="17" t="s">
        <v>169</v>
      </c>
      <c r="AC1470" s="17" t="s">
        <v>3152</v>
      </c>
      <c r="AD1470" s="17" t="s">
        <v>398</v>
      </c>
      <c r="AE1470" s="17" t="s">
        <v>42</v>
      </c>
      <c r="AF1470" s="17" t="s">
        <v>1146</v>
      </c>
      <c r="AG1470" s="17" t="s">
        <v>1284</v>
      </c>
      <c r="AJ1470" s="17" t="s">
        <v>490</v>
      </c>
      <c r="AK1470" s="17" t="s">
        <v>491</v>
      </c>
      <c r="AO1470" s="17" t="s">
        <v>130</v>
      </c>
      <c r="AP1470" s="18">
        <v>43326</v>
      </c>
      <c r="AQ1470" s="17" t="s">
        <v>22</v>
      </c>
      <c r="AR1470" s="17" t="s">
        <v>47</v>
      </c>
      <c r="AS1470" s="17" t="s">
        <v>47</v>
      </c>
      <c r="AT1470" s="17" t="s">
        <v>161</v>
      </c>
      <c r="AU1470" s="17" t="s">
        <v>162</v>
      </c>
      <c r="AV1470" s="17" t="s">
        <v>162</v>
      </c>
      <c r="AW1470" s="17" t="s">
        <v>266</v>
      </c>
      <c r="AX1470" s="17" t="s">
        <v>267</v>
      </c>
      <c r="AY1470" s="17" t="s">
        <v>691</v>
      </c>
      <c r="AZ1470" s="17" t="s">
        <v>269</v>
      </c>
      <c r="BA1470" s="17" t="s">
        <v>270</v>
      </c>
      <c r="BB1470" s="17" t="s">
        <v>51</v>
      </c>
      <c r="BD1470" s="17">
        <v>5</v>
      </c>
      <c r="BE1470" s="17" t="s">
        <v>52</v>
      </c>
      <c r="BF1470" s="17" t="s">
        <v>1602</v>
      </c>
      <c r="BG1470" s="18">
        <v>43891</v>
      </c>
      <c r="BL1470" s="17" t="s">
        <v>1603</v>
      </c>
      <c r="BM1470" s="19" t="s">
        <v>22</v>
      </c>
      <c r="BN1470" s="19">
        <f>P1470*R1470</f>
        <v>12360</v>
      </c>
      <c r="BO1470" s="19" t="str">
        <f>IF(AND(BN1470&gt;120000, P1470&gt;25, X1470&lt;&gt;"WAVE 0"), "yes", "no")</f>
        <v>no</v>
      </c>
      <c r="BP1470" s="17" t="s">
        <v>51</v>
      </c>
    </row>
    <row r="1471" spans="1:68" x14ac:dyDescent="0.25">
      <c r="A1471" s="11" t="s">
        <v>3153</v>
      </c>
      <c r="B1471" s="12" t="s">
        <v>3148</v>
      </c>
      <c r="C1471" s="13" t="s">
        <v>14</v>
      </c>
      <c r="D1471" s="12" t="s">
        <v>463</v>
      </c>
      <c r="E1471" s="13" t="s">
        <v>464</v>
      </c>
      <c r="F1471" s="12">
        <v>2019</v>
      </c>
      <c r="G1471" s="13" t="s">
        <v>38</v>
      </c>
      <c r="H1471" s="12" t="s">
        <v>330</v>
      </c>
      <c r="I1471" s="13" t="s">
        <v>51</v>
      </c>
      <c r="J1471" s="12" t="s">
        <v>331</v>
      </c>
      <c r="K1471" s="13" t="s">
        <v>332</v>
      </c>
      <c r="L1471" s="12" t="s">
        <v>333</v>
      </c>
      <c r="M1471" s="13" t="s">
        <v>334</v>
      </c>
      <c r="N1471" s="2" t="s">
        <v>19</v>
      </c>
      <c r="O1471" s="13" t="s">
        <v>20</v>
      </c>
      <c r="P1471" s="14">
        <v>175.79</v>
      </c>
      <c r="Q1471" s="14">
        <v>1757.9</v>
      </c>
      <c r="R1471" s="13">
        <v>6</v>
      </c>
      <c r="S1471" s="15">
        <v>0.5</v>
      </c>
      <c r="T1471" s="13">
        <v>1</v>
      </c>
      <c r="U1471" s="13">
        <v>2</v>
      </c>
      <c r="V1471" s="16">
        <v>0</v>
      </c>
      <c r="W1471" s="16" t="str">
        <f t="shared" si="22"/>
        <v>PN2301561-1</v>
      </c>
      <c r="X1471" s="17" t="s">
        <v>21</v>
      </c>
      <c r="Z1471" s="17" t="s">
        <v>38</v>
      </c>
      <c r="AB1471" s="17" t="s">
        <v>39</v>
      </c>
      <c r="AC1471" s="17" t="s">
        <v>3148</v>
      </c>
      <c r="AD1471" s="17" t="s">
        <v>398</v>
      </c>
      <c r="AE1471" s="17" t="s">
        <v>42</v>
      </c>
      <c r="AF1471" s="17" t="s">
        <v>1458</v>
      </c>
      <c r="AG1471" s="17" t="s">
        <v>1284</v>
      </c>
      <c r="AJ1471" s="17" t="s">
        <v>490</v>
      </c>
      <c r="AK1471" s="17" t="s">
        <v>491</v>
      </c>
      <c r="AO1471" s="17" t="s">
        <v>85</v>
      </c>
      <c r="AP1471" s="18">
        <v>43200</v>
      </c>
      <c r="AQ1471" s="17" t="s">
        <v>22</v>
      </c>
      <c r="AR1471" s="17" t="s">
        <v>47</v>
      </c>
      <c r="AS1471" s="17" t="s">
        <v>47</v>
      </c>
      <c r="AT1471" s="17" t="s">
        <v>161</v>
      </c>
      <c r="AU1471" s="17" t="s">
        <v>162</v>
      </c>
      <c r="AV1471" s="17" t="s">
        <v>162</v>
      </c>
      <c r="AW1471" s="17" t="s">
        <v>266</v>
      </c>
      <c r="AX1471" s="17" t="s">
        <v>744</v>
      </c>
      <c r="AY1471" s="17" t="s">
        <v>691</v>
      </c>
      <c r="AZ1471" s="17" t="s">
        <v>773</v>
      </c>
      <c r="BA1471" s="17" t="s">
        <v>1770</v>
      </c>
      <c r="BB1471" s="17" t="s">
        <v>51</v>
      </c>
      <c r="BD1471" s="17">
        <v>3</v>
      </c>
      <c r="BE1471" s="17" t="s">
        <v>52</v>
      </c>
      <c r="BF1471" s="17" t="s">
        <v>1159</v>
      </c>
      <c r="BG1471" s="18">
        <v>43861</v>
      </c>
      <c r="BL1471" s="17" t="s">
        <v>1160</v>
      </c>
      <c r="BM1471" s="19" t="s">
        <v>22</v>
      </c>
      <c r="BN1471" s="19">
        <f>P1471*R1471</f>
        <v>1054.74</v>
      </c>
      <c r="BO1471" s="19" t="str">
        <f>IF(AND(BN1471&gt;120000, P1471&gt;25, X1471&lt;&gt;"WAVE 0"), "yes", "no")</f>
        <v>no</v>
      </c>
      <c r="BP1471" s="17" t="s">
        <v>51</v>
      </c>
    </row>
    <row r="1472" spans="1:68" x14ac:dyDescent="0.25">
      <c r="A1472" s="11" t="s">
        <v>3154</v>
      </c>
      <c r="B1472" s="12" t="s">
        <v>2985</v>
      </c>
      <c r="C1472" s="13" t="s">
        <v>14</v>
      </c>
      <c r="D1472" s="12" t="s">
        <v>874</v>
      </c>
      <c r="E1472" s="13" t="s">
        <v>875</v>
      </c>
      <c r="F1472" s="12">
        <v>2020</v>
      </c>
      <c r="G1472" s="13" t="s">
        <v>17</v>
      </c>
      <c r="H1472" s="12" t="s">
        <v>18</v>
      </c>
      <c r="I1472" s="13" t="s">
        <v>51</v>
      </c>
      <c r="J1472" s="12" t="s">
        <v>18</v>
      </c>
      <c r="K1472" s="13" t="s">
        <v>18</v>
      </c>
      <c r="L1472" s="12" t="s">
        <v>18</v>
      </c>
      <c r="M1472" s="13" t="s">
        <v>18</v>
      </c>
      <c r="N1472" s="2" t="s">
        <v>19</v>
      </c>
      <c r="O1472" s="13" t="s">
        <v>20</v>
      </c>
      <c r="P1472" s="14">
        <v>275.5</v>
      </c>
      <c r="Q1472" s="14">
        <v>2479.5</v>
      </c>
      <c r="R1472" s="13">
        <v>7</v>
      </c>
      <c r="S1472" s="15">
        <v>0.5</v>
      </c>
      <c r="T1472" s="13">
        <v>1</v>
      </c>
      <c r="U1472" s="13">
        <v>1</v>
      </c>
      <c r="V1472" s="16">
        <v>0</v>
      </c>
      <c r="W1472" s="16" t="str">
        <f t="shared" si="22"/>
        <v>PN2301566-1</v>
      </c>
      <c r="X1472" s="17" t="s">
        <v>150</v>
      </c>
      <c r="Y1472" s="17" t="s">
        <v>880</v>
      </c>
      <c r="Z1472" s="17" t="s">
        <v>17</v>
      </c>
      <c r="AB1472" s="17" t="s">
        <v>39</v>
      </c>
      <c r="AC1472" s="17" t="s">
        <v>2985</v>
      </c>
      <c r="AD1472" s="17" t="s">
        <v>398</v>
      </c>
      <c r="AE1472" s="17" t="s">
        <v>42</v>
      </c>
      <c r="AF1472" s="17" t="s">
        <v>1146</v>
      </c>
      <c r="AG1472" s="17" t="s">
        <v>1284</v>
      </c>
      <c r="AJ1472" s="17" t="s">
        <v>490</v>
      </c>
      <c r="AK1472" s="17" t="s">
        <v>491</v>
      </c>
      <c r="AO1472" s="17" t="s">
        <v>85</v>
      </c>
      <c r="AP1472" s="18">
        <v>43322</v>
      </c>
      <c r="AQ1472" s="17" t="s">
        <v>22</v>
      </c>
      <c r="AR1472" s="17" t="s">
        <v>47</v>
      </c>
      <c r="AS1472" s="17" t="s">
        <v>47</v>
      </c>
      <c r="AT1472" s="17" t="s">
        <v>161</v>
      </c>
      <c r="AU1472" s="17" t="s">
        <v>162</v>
      </c>
      <c r="AV1472" s="17" t="s">
        <v>162</v>
      </c>
      <c r="BE1472" s="17" t="s">
        <v>52</v>
      </c>
      <c r="BF1472" s="17" t="s">
        <v>1382</v>
      </c>
      <c r="BG1472" s="18">
        <v>44144</v>
      </c>
      <c r="BL1472" s="17" t="s">
        <v>1383</v>
      </c>
      <c r="BM1472" s="19" t="s">
        <v>22</v>
      </c>
      <c r="BN1472" s="19">
        <f>P1472*R1472</f>
        <v>1928.5</v>
      </c>
      <c r="BO1472" s="19" t="str">
        <f>IF(AND(BN1472&gt;120000, P1472&gt;25, X1472&lt;&gt;"WAVE 0"), "yes", "no")</f>
        <v>no</v>
      </c>
      <c r="BP1472" s="17" t="s">
        <v>51</v>
      </c>
    </row>
    <row r="1473" spans="1:68" x14ac:dyDescent="0.25">
      <c r="A1473" s="11" t="s">
        <v>3155</v>
      </c>
      <c r="B1473" s="12" t="s">
        <v>3156</v>
      </c>
      <c r="C1473" s="13" t="s">
        <v>14</v>
      </c>
      <c r="D1473" s="12" t="s">
        <v>547</v>
      </c>
      <c r="E1473" s="13" t="s">
        <v>548</v>
      </c>
      <c r="F1473" s="12">
        <v>2019</v>
      </c>
      <c r="G1473" s="13" t="s">
        <v>109</v>
      </c>
      <c r="H1473" s="12" t="s">
        <v>18</v>
      </c>
      <c r="I1473" s="13" t="s">
        <v>51</v>
      </c>
      <c r="J1473" s="12" t="s">
        <v>18</v>
      </c>
      <c r="K1473" s="13" t="s">
        <v>18</v>
      </c>
      <c r="L1473" s="12" t="s">
        <v>18</v>
      </c>
      <c r="M1473" s="13" t="s">
        <v>18</v>
      </c>
      <c r="N1473" s="2" t="s">
        <v>19</v>
      </c>
      <c r="O1473" s="13" t="s">
        <v>20</v>
      </c>
      <c r="P1473" s="14">
        <v>128.78</v>
      </c>
      <c r="Q1473" s="14">
        <v>1159.02</v>
      </c>
      <c r="R1473" s="13">
        <v>7</v>
      </c>
      <c r="S1473" s="15">
        <v>0.5</v>
      </c>
      <c r="T1473" s="13">
        <v>1</v>
      </c>
      <c r="U1473" s="13">
        <v>0</v>
      </c>
      <c r="V1473" s="16">
        <v>0</v>
      </c>
      <c r="W1473" s="16" t="str">
        <f t="shared" si="22"/>
        <v>PN2301570-1</v>
      </c>
      <c r="X1473" s="17" t="s">
        <v>549</v>
      </c>
      <c r="Z1473" s="17" t="s">
        <v>109</v>
      </c>
      <c r="AA1473" s="17" t="s">
        <v>18</v>
      </c>
      <c r="AB1473" s="17" t="s">
        <v>689</v>
      </c>
      <c r="AC1473" s="17" t="s">
        <v>3156</v>
      </c>
      <c r="AD1473" s="17" t="s">
        <v>398</v>
      </c>
      <c r="AE1473" s="17" t="s">
        <v>42</v>
      </c>
      <c r="AF1473" s="17" t="s">
        <v>1146</v>
      </c>
      <c r="AG1473" s="17" t="s">
        <v>1284</v>
      </c>
      <c r="AJ1473" s="17" t="s">
        <v>490</v>
      </c>
      <c r="AK1473" s="17" t="s">
        <v>491</v>
      </c>
      <c r="AO1473" s="17" t="s">
        <v>130</v>
      </c>
      <c r="AP1473" s="18">
        <v>43259</v>
      </c>
      <c r="AQ1473" s="17" t="s">
        <v>22</v>
      </c>
      <c r="AR1473" s="17" t="s">
        <v>47</v>
      </c>
      <c r="AS1473" s="17" t="s">
        <v>47</v>
      </c>
      <c r="AT1473" s="17" t="s">
        <v>161</v>
      </c>
      <c r="AU1473" s="17" t="s">
        <v>162</v>
      </c>
      <c r="AV1473" s="17" t="s">
        <v>162</v>
      </c>
      <c r="AW1473" s="17" t="s">
        <v>48</v>
      </c>
      <c r="AX1473" s="17" t="s">
        <v>793</v>
      </c>
      <c r="AY1473" s="17" t="s">
        <v>691</v>
      </c>
      <c r="AZ1473" s="17" t="s">
        <v>773</v>
      </c>
      <c r="BA1473" s="17" t="s">
        <v>1145</v>
      </c>
      <c r="BB1473" s="17" t="s">
        <v>51</v>
      </c>
      <c r="BD1473" s="17">
        <v>3</v>
      </c>
      <c r="BE1473" s="17" t="s">
        <v>52</v>
      </c>
      <c r="BF1473" s="17" t="s">
        <v>1147</v>
      </c>
      <c r="BG1473" s="18">
        <v>43517</v>
      </c>
      <c r="BL1473" s="17" t="s">
        <v>1148</v>
      </c>
      <c r="BM1473" s="19">
        <v>34.421212121212122</v>
      </c>
      <c r="BN1473" s="19">
        <f>P1473*R1473</f>
        <v>901.46</v>
      </c>
      <c r="BO1473" s="19" t="str">
        <f>IF(AND(BN1473&gt;120000, P1473&gt;25, X1473&lt;&gt;"WAVE 0"), "yes", "no")</f>
        <v>no</v>
      </c>
      <c r="BP1473" s="17" t="s">
        <v>51</v>
      </c>
    </row>
    <row r="1474" spans="1:68" x14ac:dyDescent="0.25">
      <c r="A1474" s="11" t="s">
        <v>3157</v>
      </c>
      <c r="B1474" s="12" t="s">
        <v>1770</v>
      </c>
      <c r="C1474" s="13" t="s">
        <v>14</v>
      </c>
      <c r="D1474" s="12" t="s">
        <v>463</v>
      </c>
      <c r="E1474" s="13" t="s">
        <v>464</v>
      </c>
      <c r="F1474" s="12">
        <v>2019</v>
      </c>
      <c r="G1474" s="13" t="s">
        <v>38</v>
      </c>
      <c r="H1474" s="12" t="s">
        <v>18</v>
      </c>
      <c r="I1474" s="13" t="s">
        <v>51</v>
      </c>
      <c r="J1474" s="12" t="s">
        <v>18</v>
      </c>
      <c r="K1474" s="13" t="s">
        <v>18</v>
      </c>
      <c r="L1474" s="12" t="s">
        <v>18</v>
      </c>
      <c r="M1474" s="13" t="s">
        <v>18</v>
      </c>
      <c r="N1474" s="2" t="s">
        <v>19</v>
      </c>
      <c r="O1474" s="13" t="s">
        <v>20</v>
      </c>
      <c r="P1474" s="14">
        <v>26.64</v>
      </c>
      <c r="Q1474" s="14">
        <v>1411.92</v>
      </c>
      <c r="R1474" s="13">
        <v>35</v>
      </c>
      <c r="S1474" s="15">
        <v>0.2</v>
      </c>
      <c r="T1474" s="13">
        <v>1</v>
      </c>
      <c r="U1474" s="13">
        <v>3</v>
      </c>
      <c r="V1474" s="16">
        <v>0</v>
      </c>
      <c r="W1474" s="16" t="str">
        <f t="shared" ref="W1474:W1537" si="23">"PN"&amp;A1474</f>
        <v>PN2301641-1</v>
      </c>
      <c r="X1474" s="17" t="s">
        <v>21</v>
      </c>
      <c r="Z1474" s="17" t="s">
        <v>38</v>
      </c>
      <c r="AA1474" s="17" t="s">
        <v>18</v>
      </c>
      <c r="AB1474" s="17" t="s">
        <v>39</v>
      </c>
      <c r="AC1474" s="17" t="s">
        <v>1770</v>
      </c>
      <c r="AD1474" s="17" t="s">
        <v>398</v>
      </c>
      <c r="AE1474" s="17" t="s">
        <v>42</v>
      </c>
      <c r="AF1474" s="17" t="s">
        <v>1146</v>
      </c>
      <c r="AG1474" s="17" t="s">
        <v>1284</v>
      </c>
      <c r="AJ1474" s="17" t="s">
        <v>490</v>
      </c>
      <c r="AK1474" s="17" t="s">
        <v>491</v>
      </c>
      <c r="AO1474" s="17" t="s">
        <v>130</v>
      </c>
      <c r="AP1474" s="18">
        <v>43200</v>
      </c>
      <c r="AQ1474" s="17" t="s">
        <v>22</v>
      </c>
      <c r="AR1474" s="17" t="s">
        <v>47</v>
      </c>
      <c r="AS1474" s="17" t="s">
        <v>47</v>
      </c>
      <c r="AT1474" s="17" t="s">
        <v>161</v>
      </c>
      <c r="AU1474" s="17" t="s">
        <v>162</v>
      </c>
      <c r="AV1474" s="17" t="s">
        <v>162</v>
      </c>
      <c r="AW1474" s="17" t="s">
        <v>266</v>
      </c>
      <c r="AX1474" s="17" t="s">
        <v>744</v>
      </c>
      <c r="BA1474" s="17" t="s">
        <v>1770</v>
      </c>
      <c r="BB1474" s="17" t="s">
        <v>51</v>
      </c>
      <c r="BD1474" s="17">
        <v>5</v>
      </c>
      <c r="BE1474" s="17" t="s">
        <v>52</v>
      </c>
      <c r="BF1474" s="17" t="s">
        <v>1159</v>
      </c>
      <c r="BG1474" s="18">
        <v>43861</v>
      </c>
      <c r="BI1474" s="3" t="s">
        <v>556</v>
      </c>
      <c r="BL1474" s="17" t="s">
        <v>1160</v>
      </c>
      <c r="BM1474" s="19">
        <v>12606.302824999997</v>
      </c>
      <c r="BN1474" s="19">
        <f>P1474*R1474</f>
        <v>932.4</v>
      </c>
      <c r="BO1474" s="19" t="str">
        <f>IF(AND(BN1474&gt;120000, P1474&gt;25, X1474&lt;&gt;"WAVE 0"), "yes", "no")</f>
        <v>no</v>
      </c>
      <c r="BP1474" s="17" t="s">
        <v>51</v>
      </c>
    </row>
    <row r="1475" spans="1:68" x14ac:dyDescent="0.25">
      <c r="A1475" s="11" t="s">
        <v>3158</v>
      </c>
      <c r="B1475" s="12" t="s">
        <v>1770</v>
      </c>
      <c r="C1475" s="13" t="s">
        <v>14</v>
      </c>
      <c r="D1475" s="12" t="s">
        <v>463</v>
      </c>
      <c r="E1475" s="13" t="s">
        <v>464</v>
      </c>
      <c r="F1475" s="12">
        <v>2019</v>
      </c>
      <c r="G1475" s="13" t="s">
        <v>38</v>
      </c>
      <c r="H1475" s="12" t="s">
        <v>330</v>
      </c>
      <c r="I1475" s="13" t="s">
        <v>51</v>
      </c>
      <c r="J1475" s="12" t="s">
        <v>331</v>
      </c>
      <c r="K1475" s="13" t="s">
        <v>332</v>
      </c>
      <c r="L1475" s="12" t="s">
        <v>333</v>
      </c>
      <c r="M1475" s="13" t="s">
        <v>334</v>
      </c>
      <c r="N1475" s="2" t="s">
        <v>19</v>
      </c>
      <c r="O1475" s="13" t="s">
        <v>20</v>
      </c>
      <c r="P1475" s="14">
        <v>46.28</v>
      </c>
      <c r="Q1475" s="14">
        <v>2360.2799999999997</v>
      </c>
      <c r="R1475" s="13">
        <v>35</v>
      </c>
      <c r="S1475" s="15">
        <v>0.5</v>
      </c>
      <c r="T1475" s="13">
        <v>1</v>
      </c>
      <c r="U1475" s="13">
        <v>2</v>
      </c>
      <c r="V1475" s="16">
        <v>0</v>
      </c>
      <c r="W1475" s="16" t="str">
        <f t="shared" si="23"/>
        <v>PN2301642-1</v>
      </c>
      <c r="X1475" s="17" t="s">
        <v>21</v>
      </c>
      <c r="Z1475" s="17" t="s">
        <v>38</v>
      </c>
      <c r="AA1475" s="17" t="s">
        <v>331</v>
      </c>
      <c r="AB1475" s="17" t="s">
        <v>169</v>
      </c>
      <c r="AC1475" s="17" t="s">
        <v>1770</v>
      </c>
      <c r="AD1475" s="17" t="s">
        <v>398</v>
      </c>
      <c r="AE1475" s="17" t="s">
        <v>42</v>
      </c>
      <c r="AF1475" s="17" t="s">
        <v>1146</v>
      </c>
      <c r="AG1475" s="17" t="s">
        <v>1284</v>
      </c>
      <c r="AJ1475" s="17" t="s">
        <v>490</v>
      </c>
      <c r="AK1475" s="17" t="s">
        <v>491</v>
      </c>
      <c r="AO1475" s="17" t="s">
        <v>85</v>
      </c>
      <c r="AP1475" s="18">
        <v>43360</v>
      </c>
      <c r="AQ1475" s="17">
        <v>0</v>
      </c>
      <c r="AR1475" s="17" t="s">
        <v>47</v>
      </c>
      <c r="AS1475" s="17" t="s">
        <v>47</v>
      </c>
      <c r="AT1475" s="17" t="s">
        <v>161</v>
      </c>
      <c r="AU1475" s="17" t="s">
        <v>162</v>
      </c>
      <c r="AV1475" s="17" t="s">
        <v>162</v>
      </c>
      <c r="AW1475" s="17" t="s">
        <v>266</v>
      </c>
      <c r="AX1475" s="17" t="s">
        <v>744</v>
      </c>
      <c r="BA1475" s="17" t="s">
        <v>1770</v>
      </c>
      <c r="BB1475" s="17" t="s">
        <v>51</v>
      </c>
      <c r="BD1475" s="17">
        <v>5</v>
      </c>
      <c r="BE1475" s="17" t="s">
        <v>52</v>
      </c>
      <c r="BF1475" s="17" t="s">
        <v>1159</v>
      </c>
      <c r="BG1475" s="18">
        <v>43861</v>
      </c>
      <c r="BL1475" s="17" t="s">
        <v>1160</v>
      </c>
      <c r="BN1475" s="19">
        <f>P1475*R1475</f>
        <v>1619.8</v>
      </c>
      <c r="BO1475" s="19" t="str">
        <f>IF(AND(BN1475&gt;120000, P1475&gt;25, X1475&lt;&gt;"WAVE 0"), "yes", "no")</f>
        <v>no</v>
      </c>
      <c r="BP1475" s="17" t="s">
        <v>51</v>
      </c>
    </row>
    <row r="1476" spans="1:68" x14ac:dyDescent="0.25">
      <c r="A1476" s="11" t="s">
        <v>3159</v>
      </c>
      <c r="B1476" s="12" t="s">
        <v>3160</v>
      </c>
      <c r="C1476" s="13" t="s">
        <v>88</v>
      </c>
      <c r="D1476" s="12" t="s">
        <v>3070</v>
      </c>
      <c r="E1476" s="13" t="s">
        <v>3071</v>
      </c>
      <c r="F1476" s="12">
        <v>2019</v>
      </c>
      <c r="G1476" s="13" t="s">
        <v>27</v>
      </c>
      <c r="H1476" s="12" t="s">
        <v>28</v>
      </c>
      <c r="I1476" s="13" t="s">
        <v>51</v>
      </c>
      <c r="J1476" s="12" t="s">
        <v>100</v>
      </c>
      <c r="K1476" s="13" t="s">
        <v>101</v>
      </c>
      <c r="L1476" s="12" t="s">
        <v>62</v>
      </c>
      <c r="M1476" s="13" t="s">
        <v>63</v>
      </c>
      <c r="N1476" s="2" t="s">
        <v>64</v>
      </c>
      <c r="O1476" s="13" t="s">
        <v>3072</v>
      </c>
      <c r="P1476" s="14">
        <v>3016.5192999999999</v>
      </c>
      <c r="Q1476" s="14">
        <v>668095.29</v>
      </c>
      <c r="R1476" s="13">
        <v>211</v>
      </c>
      <c r="S1476" s="15">
        <v>0.96</v>
      </c>
      <c r="T1476" s="13">
        <v>1</v>
      </c>
      <c r="U1476" s="13">
        <v>1</v>
      </c>
      <c r="V1476" s="16">
        <v>0</v>
      </c>
      <c r="W1476" s="16" t="str">
        <f t="shared" si="23"/>
        <v>PN230-16501-8801</v>
      </c>
      <c r="Z1476" s="17" t="s">
        <v>33</v>
      </c>
      <c r="AA1476" s="17" t="s">
        <v>22</v>
      </c>
      <c r="AB1476" s="17" t="s">
        <v>22</v>
      </c>
      <c r="AC1476" s="17" t="s">
        <v>22</v>
      </c>
      <c r="AD1476" s="17" t="s">
        <v>22</v>
      </c>
      <c r="AE1476" s="17" t="s">
        <v>42</v>
      </c>
      <c r="AF1476" s="17" t="s">
        <v>158</v>
      </c>
      <c r="AG1476" s="17" t="s">
        <v>22</v>
      </c>
      <c r="AJ1476" s="17" t="s">
        <v>22</v>
      </c>
      <c r="AK1476" s="17" t="s">
        <v>22</v>
      </c>
      <c r="AO1476" s="17" t="s">
        <v>130</v>
      </c>
      <c r="AP1476" s="18">
        <v>43545</v>
      </c>
      <c r="AQ1476" s="17" t="s">
        <v>22</v>
      </c>
      <c r="AR1476" s="17" t="s">
        <v>22</v>
      </c>
      <c r="AS1476" s="17" t="s">
        <v>22</v>
      </c>
      <c r="AT1476" s="17" t="s">
        <v>22</v>
      </c>
      <c r="AU1476" s="17" t="s">
        <v>22</v>
      </c>
      <c r="AV1476" s="17" t="s">
        <v>22</v>
      </c>
      <c r="BE1476" s="17" t="s">
        <v>52</v>
      </c>
      <c r="BM1476" s="19" t="s">
        <v>22</v>
      </c>
      <c r="BN1476" s="19">
        <f>P1476*R1476</f>
        <v>636485.5723</v>
      </c>
      <c r="BO1476" s="19" t="str">
        <f>IF(AND(BN1476&gt;120000, P1476&gt;25, X1476&lt;&gt;"WAVE 0"), "yes", "no")</f>
        <v>yes</v>
      </c>
      <c r="BP1476" s="17" t="s">
        <v>22</v>
      </c>
    </row>
    <row r="1477" spans="1:68" x14ac:dyDescent="0.25">
      <c r="A1477" s="11" t="s">
        <v>3161</v>
      </c>
      <c r="B1477" s="12" t="s">
        <v>2232</v>
      </c>
      <c r="C1477" s="13" t="s">
        <v>14</v>
      </c>
      <c r="D1477" s="12" t="s">
        <v>1597</v>
      </c>
      <c r="E1477" s="13" t="s">
        <v>1598</v>
      </c>
      <c r="F1477" s="12">
        <v>2019</v>
      </c>
      <c r="G1477" s="13" t="s">
        <v>38</v>
      </c>
      <c r="H1477" s="12" t="s">
        <v>18</v>
      </c>
      <c r="I1477" s="13" t="s">
        <v>51</v>
      </c>
      <c r="J1477" s="12" t="s">
        <v>18</v>
      </c>
      <c r="K1477" s="13" t="s">
        <v>18</v>
      </c>
      <c r="L1477" s="12" t="s">
        <v>18</v>
      </c>
      <c r="M1477" s="13" t="s">
        <v>18</v>
      </c>
      <c r="N1477" s="2" t="s">
        <v>19</v>
      </c>
      <c r="O1477" s="13" t="s">
        <v>20</v>
      </c>
      <c r="P1477" s="14">
        <v>238</v>
      </c>
      <c r="Q1477" s="14">
        <v>238</v>
      </c>
      <c r="R1477" s="13">
        <v>6</v>
      </c>
      <c r="S1477" s="15">
        <v>0</v>
      </c>
      <c r="T1477" s="13">
        <v>1</v>
      </c>
      <c r="U1477" s="13">
        <v>3</v>
      </c>
      <c r="V1477" s="16">
        <v>0</v>
      </c>
      <c r="W1477" s="16" t="str">
        <f t="shared" si="23"/>
        <v>PN2301668-1</v>
      </c>
      <c r="X1477" s="17" t="s">
        <v>699</v>
      </c>
      <c r="Z1477" s="17" t="s">
        <v>38</v>
      </c>
      <c r="AA1477" s="17" t="s">
        <v>18</v>
      </c>
      <c r="AB1477" s="17" t="s">
        <v>169</v>
      </c>
      <c r="AC1477" s="17" t="s">
        <v>2232</v>
      </c>
      <c r="AD1477" s="17" t="s">
        <v>398</v>
      </c>
      <c r="AE1477" s="17" t="s">
        <v>42</v>
      </c>
      <c r="AF1477" s="17" t="s">
        <v>1146</v>
      </c>
      <c r="AG1477" s="17" t="s">
        <v>1284</v>
      </c>
      <c r="AJ1477" s="17" t="s">
        <v>490</v>
      </c>
      <c r="AK1477" s="17" t="s">
        <v>491</v>
      </c>
      <c r="AO1477" s="17" t="s">
        <v>130</v>
      </c>
      <c r="AP1477" s="18">
        <v>43326</v>
      </c>
      <c r="AQ1477" s="17" t="s">
        <v>22</v>
      </c>
      <c r="AR1477" s="17" t="s">
        <v>47</v>
      </c>
      <c r="AS1477" s="17" t="s">
        <v>47</v>
      </c>
      <c r="AT1477" s="17" t="s">
        <v>161</v>
      </c>
      <c r="AU1477" s="17" t="s">
        <v>162</v>
      </c>
      <c r="AV1477" s="17" t="s">
        <v>162</v>
      </c>
      <c r="AW1477" s="17" t="s">
        <v>266</v>
      </c>
      <c r="AX1477" s="17" t="s">
        <v>799</v>
      </c>
      <c r="BA1477" s="17" t="s">
        <v>800</v>
      </c>
      <c r="BB1477" s="17" t="s">
        <v>51</v>
      </c>
      <c r="BD1477" s="17">
        <v>5</v>
      </c>
      <c r="BE1477" s="17" t="s">
        <v>52</v>
      </c>
      <c r="BF1477" s="17" t="s">
        <v>1602</v>
      </c>
      <c r="BG1477" s="18">
        <v>43891</v>
      </c>
      <c r="BL1477" s="17" t="s">
        <v>1603</v>
      </c>
      <c r="BM1477" s="19">
        <v>757.26666666666665</v>
      </c>
      <c r="BN1477" s="19">
        <f>P1477*R1477</f>
        <v>1428</v>
      </c>
      <c r="BO1477" s="19" t="str">
        <f>IF(AND(BN1477&gt;120000, P1477&gt;25, X1477&lt;&gt;"WAVE 0"), "yes", "no")</f>
        <v>no</v>
      </c>
      <c r="BP1477" s="17" t="s">
        <v>51</v>
      </c>
    </row>
    <row r="1478" spans="1:68" x14ac:dyDescent="0.25">
      <c r="A1478" s="11" t="s">
        <v>3162</v>
      </c>
      <c r="B1478" s="12" t="s">
        <v>3110</v>
      </c>
      <c r="C1478" s="13" t="s">
        <v>14</v>
      </c>
      <c r="D1478" s="12" t="s">
        <v>547</v>
      </c>
      <c r="E1478" s="13" t="s">
        <v>548</v>
      </c>
      <c r="F1478" s="12">
        <v>2019</v>
      </c>
      <c r="G1478" s="13" t="s">
        <v>109</v>
      </c>
      <c r="H1478" s="12" t="s">
        <v>18</v>
      </c>
      <c r="I1478" s="13" t="s">
        <v>51</v>
      </c>
      <c r="J1478" s="12" t="s">
        <v>18</v>
      </c>
      <c r="K1478" s="13" t="s">
        <v>18</v>
      </c>
      <c r="L1478" s="12" t="s">
        <v>18</v>
      </c>
      <c r="M1478" s="13" t="s">
        <v>18</v>
      </c>
      <c r="N1478" s="2" t="s">
        <v>19</v>
      </c>
      <c r="O1478" s="13" t="s">
        <v>20</v>
      </c>
      <c r="P1478" s="14">
        <v>123.62</v>
      </c>
      <c r="Q1478" s="14"/>
      <c r="R1478" s="13">
        <v>6</v>
      </c>
      <c r="S1478" s="15">
        <v>0</v>
      </c>
      <c r="T1478" s="13">
        <v>1</v>
      </c>
      <c r="U1478" s="13"/>
      <c r="V1478" s="16"/>
      <c r="W1478" s="16" t="str">
        <f t="shared" si="23"/>
        <v>PN2301670-1</v>
      </c>
      <c r="X1478" s="17" t="s">
        <v>549</v>
      </c>
      <c r="Z1478" s="17" t="s">
        <v>109</v>
      </c>
      <c r="AB1478" s="17" t="s">
        <v>152</v>
      </c>
      <c r="AC1478" s="17" t="s">
        <v>3110</v>
      </c>
      <c r="AD1478" s="17" t="s">
        <v>398</v>
      </c>
      <c r="AE1478" s="17" t="s">
        <v>42</v>
      </c>
      <c r="AF1478" s="17" t="s">
        <v>1146</v>
      </c>
      <c r="AG1478" s="17" t="s">
        <v>1284</v>
      </c>
      <c r="AJ1478" s="17" t="s">
        <v>490</v>
      </c>
      <c r="AK1478" s="17" t="s">
        <v>491</v>
      </c>
      <c r="AO1478" s="17" t="s">
        <v>130</v>
      </c>
      <c r="AP1478" s="18">
        <v>43259</v>
      </c>
      <c r="AQ1478" s="17" t="s">
        <v>22</v>
      </c>
      <c r="AR1478" s="17" t="s">
        <v>47</v>
      </c>
      <c r="AS1478" s="17" t="s">
        <v>47</v>
      </c>
      <c r="AT1478" s="17" t="s">
        <v>161</v>
      </c>
      <c r="AU1478" s="17" t="s">
        <v>162</v>
      </c>
      <c r="AV1478" s="17" t="s">
        <v>162</v>
      </c>
      <c r="AW1478" s="17" t="s">
        <v>48</v>
      </c>
      <c r="AX1478" s="17" t="s">
        <v>793</v>
      </c>
      <c r="AY1478" s="17" t="s">
        <v>276</v>
      </c>
      <c r="AZ1478" s="17" t="s">
        <v>269</v>
      </c>
      <c r="BA1478" s="17" t="s">
        <v>1145</v>
      </c>
      <c r="BB1478" s="17" t="s">
        <v>51</v>
      </c>
      <c r="BD1478" s="17">
        <v>3</v>
      </c>
      <c r="BE1478" s="17" t="s">
        <v>52</v>
      </c>
      <c r="BF1478" s="17" t="s">
        <v>1147</v>
      </c>
      <c r="BG1478" s="18">
        <v>43517</v>
      </c>
      <c r="BL1478" s="17" t="s">
        <v>1148</v>
      </c>
      <c r="BM1478" s="19" t="s">
        <v>22</v>
      </c>
      <c r="BN1478" s="19">
        <f>P1478*R1478</f>
        <v>741.72</v>
      </c>
      <c r="BO1478" s="19" t="str">
        <f>IF(AND(BN1478&gt;120000, P1478&gt;25, X1478&lt;&gt;"WAVE 0"), "yes", "no")</f>
        <v>no</v>
      </c>
      <c r="BP1478" s="17" t="s">
        <v>51</v>
      </c>
    </row>
    <row r="1479" spans="1:68" x14ac:dyDescent="0.25">
      <c r="A1479" s="11" t="s">
        <v>3163</v>
      </c>
      <c r="B1479" s="12" t="s">
        <v>3148</v>
      </c>
      <c r="C1479" s="13" t="s">
        <v>14</v>
      </c>
      <c r="D1479" s="12" t="s">
        <v>463</v>
      </c>
      <c r="E1479" s="13" t="s">
        <v>464</v>
      </c>
      <c r="F1479" s="12">
        <v>2019</v>
      </c>
      <c r="G1479" s="13" t="s">
        <v>38</v>
      </c>
      <c r="H1479" s="12" t="s">
        <v>330</v>
      </c>
      <c r="I1479" s="13" t="s">
        <v>51</v>
      </c>
      <c r="J1479" s="12" t="s">
        <v>622</v>
      </c>
      <c r="K1479" s="13" t="s">
        <v>623</v>
      </c>
      <c r="L1479" s="12" t="s">
        <v>624</v>
      </c>
      <c r="M1479" s="13" t="s">
        <v>334</v>
      </c>
      <c r="N1479" s="2" t="s">
        <v>19</v>
      </c>
      <c r="O1479" s="13" t="s">
        <v>20</v>
      </c>
      <c r="P1479" s="14">
        <v>198.5</v>
      </c>
      <c r="Q1479" s="14">
        <v>1588</v>
      </c>
      <c r="R1479" s="13">
        <v>6</v>
      </c>
      <c r="S1479" s="15">
        <v>1</v>
      </c>
      <c r="T1479" s="13">
        <v>1</v>
      </c>
      <c r="U1479" s="13">
        <v>0</v>
      </c>
      <c r="V1479" s="16">
        <v>0</v>
      </c>
      <c r="W1479" s="16" t="str">
        <f t="shared" si="23"/>
        <v>PN2301674-1</v>
      </c>
      <c r="X1479" s="17" t="s">
        <v>21</v>
      </c>
      <c r="Z1479" s="17" t="s">
        <v>38</v>
      </c>
      <c r="AB1479" s="17" t="s">
        <v>152</v>
      </c>
      <c r="AC1479" s="17" t="s">
        <v>3148</v>
      </c>
      <c r="AD1479" s="17" t="s">
        <v>398</v>
      </c>
      <c r="AE1479" s="17" t="s">
        <v>42</v>
      </c>
      <c r="AF1479" s="17" t="s">
        <v>1146</v>
      </c>
      <c r="AG1479" s="17" t="s">
        <v>1284</v>
      </c>
      <c r="AJ1479" s="17" t="s">
        <v>490</v>
      </c>
      <c r="AK1479" s="17" t="s">
        <v>491</v>
      </c>
      <c r="AO1479" s="17" t="s">
        <v>130</v>
      </c>
      <c r="AP1479" s="18">
        <v>43200</v>
      </c>
      <c r="AQ1479" s="17" t="s">
        <v>22</v>
      </c>
      <c r="AR1479" s="17" t="s">
        <v>47</v>
      </c>
      <c r="AS1479" s="17" t="s">
        <v>47</v>
      </c>
      <c r="AT1479" s="17" t="s">
        <v>161</v>
      </c>
      <c r="AU1479" s="17" t="s">
        <v>162</v>
      </c>
      <c r="AV1479" s="17" t="s">
        <v>162</v>
      </c>
      <c r="AW1479" s="17" t="s">
        <v>266</v>
      </c>
      <c r="AX1479" s="17" t="s">
        <v>744</v>
      </c>
      <c r="AY1479" s="17" t="s">
        <v>691</v>
      </c>
      <c r="AZ1479" s="17" t="s">
        <v>773</v>
      </c>
      <c r="BA1479" s="17" t="s">
        <v>1770</v>
      </c>
      <c r="BB1479" s="17" t="s">
        <v>51</v>
      </c>
      <c r="BD1479" s="17">
        <v>3</v>
      </c>
      <c r="BE1479" s="17" t="s">
        <v>52</v>
      </c>
      <c r="BF1479" s="17" t="s">
        <v>1159</v>
      </c>
      <c r="BG1479" s="18">
        <v>43861</v>
      </c>
      <c r="BL1479" s="17" t="s">
        <v>1160</v>
      </c>
      <c r="BM1479" s="19" t="s">
        <v>22</v>
      </c>
      <c r="BN1479" s="19">
        <f>P1479*R1479</f>
        <v>1191</v>
      </c>
      <c r="BO1479" s="19" t="str">
        <f>IF(AND(BN1479&gt;120000, P1479&gt;25, X1479&lt;&gt;"WAVE 0"), "yes", "no")</f>
        <v>no</v>
      </c>
      <c r="BP1479" s="17" t="s">
        <v>51</v>
      </c>
    </row>
    <row r="1480" spans="1:68" x14ac:dyDescent="0.25">
      <c r="A1480" s="11" t="s">
        <v>3164</v>
      </c>
      <c r="B1480" s="12" t="s">
        <v>3165</v>
      </c>
      <c r="C1480" s="13" t="s">
        <v>14</v>
      </c>
      <c r="D1480" s="12" t="s">
        <v>547</v>
      </c>
      <c r="E1480" s="13" t="s">
        <v>548</v>
      </c>
      <c r="F1480" s="12">
        <v>2019</v>
      </c>
      <c r="G1480" s="13" t="s">
        <v>109</v>
      </c>
      <c r="H1480" s="12" t="s">
        <v>18</v>
      </c>
      <c r="I1480" s="13" t="s">
        <v>51</v>
      </c>
      <c r="J1480" s="12" t="s">
        <v>18</v>
      </c>
      <c r="K1480" s="13" t="s">
        <v>18</v>
      </c>
      <c r="L1480" s="12" t="s">
        <v>18</v>
      </c>
      <c r="M1480" s="13" t="s">
        <v>18</v>
      </c>
      <c r="N1480" s="2" t="s">
        <v>19</v>
      </c>
      <c r="O1480" s="13" t="s">
        <v>20</v>
      </c>
      <c r="P1480" s="14">
        <v>180.29</v>
      </c>
      <c r="Q1480" s="14">
        <v>1622.6100000000001</v>
      </c>
      <c r="R1480" s="13">
        <v>6</v>
      </c>
      <c r="S1480" s="15">
        <v>0.5</v>
      </c>
      <c r="T1480" s="13">
        <v>1</v>
      </c>
      <c r="U1480" s="13">
        <v>1</v>
      </c>
      <c r="V1480" s="16">
        <v>0</v>
      </c>
      <c r="W1480" s="16" t="str">
        <f t="shared" si="23"/>
        <v>PN2301675-1</v>
      </c>
      <c r="X1480" s="17" t="s">
        <v>549</v>
      </c>
      <c r="Z1480" s="17" t="s">
        <v>109</v>
      </c>
      <c r="AB1480" s="17" t="s">
        <v>152</v>
      </c>
      <c r="AC1480" s="17" t="s">
        <v>3165</v>
      </c>
      <c r="AD1480" s="17" t="s">
        <v>398</v>
      </c>
      <c r="AE1480" s="17" t="s">
        <v>42</v>
      </c>
      <c r="AF1480" s="17" t="s">
        <v>1146</v>
      </c>
      <c r="AG1480" s="17" t="s">
        <v>1284</v>
      </c>
      <c r="AJ1480" s="17" t="s">
        <v>490</v>
      </c>
      <c r="AK1480" s="17" t="s">
        <v>491</v>
      </c>
      <c r="AO1480" s="17" t="s">
        <v>130</v>
      </c>
      <c r="AP1480" s="18">
        <v>43259</v>
      </c>
      <c r="AQ1480" s="17" t="s">
        <v>22</v>
      </c>
      <c r="AR1480" s="17" t="s">
        <v>47</v>
      </c>
      <c r="AS1480" s="17" t="s">
        <v>47</v>
      </c>
      <c r="AT1480" s="17" t="s">
        <v>161</v>
      </c>
      <c r="AU1480" s="17" t="s">
        <v>162</v>
      </c>
      <c r="AV1480" s="17" t="s">
        <v>162</v>
      </c>
      <c r="AW1480" s="17" t="s">
        <v>48</v>
      </c>
      <c r="AX1480" s="17" t="s">
        <v>793</v>
      </c>
      <c r="AY1480" s="17" t="s">
        <v>691</v>
      </c>
      <c r="AZ1480" s="17" t="s">
        <v>269</v>
      </c>
      <c r="BA1480" s="17" t="s">
        <v>1145</v>
      </c>
      <c r="BB1480" s="17" t="s">
        <v>51</v>
      </c>
      <c r="BD1480" s="17">
        <v>3</v>
      </c>
      <c r="BE1480" s="17" t="s">
        <v>52</v>
      </c>
      <c r="BF1480" s="17" t="s">
        <v>1147</v>
      </c>
      <c r="BG1480" s="18">
        <v>43517</v>
      </c>
      <c r="BL1480" s="17" t="s">
        <v>1148</v>
      </c>
      <c r="BM1480" s="19" t="s">
        <v>22</v>
      </c>
      <c r="BN1480" s="19">
        <f>P1480*R1480</f>
        <v>1081.74</v>
      </c>
      <c r="BO1480" s="19" t="str">
        <f>IF(AND(BN1480&gt;120000, P1480&gt;25, X1480&lt;&gt;"WAVE 0"), "yes", "no")</f>
        <v>no</v>
      </c>
      <c r="BP1480" s="17" t="s">
        <v>51</v>
      </c>
    </row>
    <row r="1481" spans="1:68" x14ac:dyDescent="0.25">
      <c r="A1481" s="12" t="s">
        <v>3166</v>
      </c>
      <c r="B1481" s="12" t="s">
        <v>3167</v>
      </c>
      <c r="C1481" s="13" t="s">
        <v>14</v>
      </c>
      <c r="D1481" s="12" t="s">
        <v>463</v>
      </c>
      <c r="E1481" s="13" t="s">
        <v>464</v>
      </c>
      <c r="F1481" s="12">
        <v>2019</v>
      </c>
      <c r="G1481" s="13" t="s">
        <v>38</v>
      </c>
      <c r="H1481" s="12" t="s">
        <v>18</v>
      </c>
      <c r="I1481" s="13" t="s">
        <v>51</v>
      </c>
      <c r="J1481" s="12" t="s">
        <v>18</v>
      </c>
      <c r="K1481" s="13" t="s">
        <v>18</v>
      </c>
      <c r="L1481" s="12" t="s">
        <v>18</v>
      </c>
      <c r="M1481" s="13" t="s">
        <v>18</v>
      </c>
      <c r="N1481" s="2" t="s">
        <v>19</v>
      </c>
      <c r="O1481" s="13" t="s">
        <v>20</v>
      </c>
      <c r="P1481" s="14">
        <v>208.96</v>
      </c>
      <c r="Q1481" s="14">
        <v>1671.68</v>
      </c>
      <c r="R1481" s="13">
        <v>6</v>
      </c>
      <c r="S1481" s="15">
        <v>1</v>
      </c>
      <c r="T1481" s="13">
        <v>1</v>
      </c>
      <c r="U1481" s="13">
        <v>0</v>
      </c>
      <c r="V1481" s="16">
        <v>0</v>
      </c>
      <c r="W1481" s="16" t="str">
        <f t="shared" si="23"/>
        <v>PN2301687-1</v>
      </c>
      <c r="X1481" s="17" t="s">
        <v>21</v>
      </c>
      <c r="Z1481" s="17" t="s">
        <v>38</v>
      </c>
      <c r="AB1481" s="17" t="s">
        <v>39</v>
      </c>
      <c r="AC1481" s="17" t="s">
        <v>3167</v>
      </c>
      <c r="AD1481" s="17" t="s">
        <v>398</v>
      </c>
      <c r="AE1481" s="17" t="s">
        <v>42</v>
      </c>
      <c r="AF1481" s="17" t="s">
        <v>1146</v>
      </c>
      <c r="AG1481" s="17" t="s">
        <v>1284</v>
      </c>
      <c r="AJ1481" s="17" t="s">
        <v>490</v>
      </c>
      <c r="AK1481" s="17" t="s">
        <v>491</v>
      </c>
      <c r="AO1481" s="17" t="s">
        <v>130</v>
      </c>
      <c r="AP1481" s="18">
        <v>43200</v>
      </c>
      <c r="AQ1481" s="17" t="s">
        <v>22</v>
      </c>
      <c r="AR1481" s="17" t="s">
        <v>47</v>
      </c>
      <c r="AS1481" s="17" t="s">
        <v>47</v>
      </c>
      <c r="AT1481" s="17" t="s">
        <v>161</v>
      </c>
      <c r="AU1481" s="17" t="s">
        <v>162</v>
      </c>
      <c r="AV1481" s="17" t="s">
        <v>162</v>
      </c>
      <c r="BB1481" s="17" t="s">
        <v>51</v>
      </c>
      <c r="BE1481" s="17" t="s">
        <v>52</v>
      </c>
      <c r="BF1481" s="17" t="s">
        <v>1159</v>
      </c>
      <c r="BG1481" s="18">
        <v>43861</v>
      </c>
      <c r="BL1481" s="17" t="s">
        <v>1160</v>
      </c>
      <c r="BM1481" s="19" t="s">
        <v>22</v>
      </c>
      <c r="BN1481" s="19">
        <f>P1481*R1481</f>
        <v>1253.76</v>
      </c>
      <c r="BO1481" s="19" t="str">
        <f>IF(AND(BN1481&gt;120000, P1481&gt;25, X1481&lt;&gt;"WAVE 0"), "yes", "no")</f>
        <v>no</v>
      </c>
      <c r="BP1481" s="17" t="s">
        <v>51</v>
      </c>
    </row>
    <row r="1482" spans="1:68" x14ac:dyDescent="0.25">
      <c r="A1482" s="11" t="s">
        <v>3168</v>
      </c>
      <c r="B1482" s="12" t="s">
        <v>3095</v>
      </c>
      <c r="C1482" s="13" t="s">
        <v>14</v>
      </c>
      <c r="D1482" s="12" t="s">
        <v>547</v>
      </c>
      <c r="E1482" s="13" t="s">
        <v>548</v>
      </c>
      <c r="F1482" s="12">
        <v>2019</v>
      </c>
      <c r="G1482" s="13" t="s">
        <v>109</v>
      </c>
      <c r="H1482" s="12" t="s">
        <v>18</v>
      </c>
      <c r="I1482" s="13" t="s">
        <v>51</v>
      </c>
      <c r="J1482" s="12" t="s">
        <v>18</v>
      </c>
      <c r="K1482" s="13" t="s">
        <v>18</v>
      </c>
      <c r="L1482" s="12" t="s">
        <v>18</v>
      </c>
      <c r="M1482" s="13" t="s">
        <v>18</v>
      </c>
      <c r="N1482" s="2" t="s">
        <v>19</v>
      </c>
      <c r="O1482" s="13" t="s">
        <v>20</v>
      </c>
      <c r="P1482" s="14">
        <v>154.53</v>
      </c>
      <c r="Q1482" s="14">
        <v>772.65</v>
      </c>
      <c r="R1482" s="13">
        <v>6</v>
      </c>
      <c r="S1482" s="15">
        <v>0</v>
      </c>
      <c r="T1482" s="13">
        <v>1</v>
      </c>
      <c r="U1482" s="13">
        <v>1</v>
      </c>
      <c r="V1482" s="16">
        <v>0</v>
      </c>
      <c r="W1482" s="16" t="str">
        <f t="shared" si="23"/>
        <v>PN2301754-1</v>
      </c>
      <c r="X1482" s="17" t="s">
        <v>549</v>
      </c>
      <c r="Z1482" s="17" t="s">
        <v>109</v>
      </c>
      <c r="AB1482" s="17" t="s">
        <v>39</v>
      </c>
      <c r="AC1482" s="17" t="s">
        <v>3095</v>
      </c>
      <c r="AD1482" s="17" t="s">
        <v>398</v>
      </c>
      <c r="AE1482" s="17" t="s">
        <v>42</v>
      </c>
      <c r="AF1482" s="17" t="s">
        <v>1146</v>
      </c>
      <c r="AG1482" s="17" t="s">
        <v>1284</v>
      </c>
      <c r="AJ1482" s="17" t="s">
        <v>490</v>
      </c>
      <c r="AK1482" s="17" t="s">
        <v>491</v>
      </c>
      <c r="AO1482" s="17" t="s">
        <v>130</v>
      </c>
      <c r="AP1482" s="18">
        <v>43209</v>
      </c>
      <c r="AQ1482" s="17" t="s">
        <v>22</v>
      </c>
      <c r="AR1482" s="17" t="s">
        <v>47</v>
      </c>
      <c r="AS1482" s="17" t="s">
        <v>47</v>
      </c>
      <c r="AT1482" s="17" t="s">
        <v>161</v>
      </c>
      <c r="AU1482" s="17" t="s">
        <v>162</v>
      </c>
      <c r="AV1482" s="17" t="s">
        <v>162</v>
      </c>
      <c r="AW1482" s="17" t="s">
        <v>48</v>
      </c>
      <c r="AX1482" s="17" t="s">
        <v>793</v>
      </c>
      <c r="BA1482" s="17" t="s">
        <v>1145</v>
      </c>
      <c r="BB1482" s="17" t="s">
        <v>51</v>
      </c>
      <c r="BD1482" s="17">
        <v>3</v>
      </c>
      <c r="BE1482" s="17" t="s">
        <v>52</v>
      </c>
      <c r="BF1482" s="17" t="s">
        <v>1147</v>
      </c>
      <c r="BG1482" s="18">
        <v>43517</v>
      </c>
      <c r="BL1482" s="17" t="s">
        <v>1148</v>
      </c>
      <c r="BM1482" s="19" t="s">
        <v>22</v>
      </c>
      <c r="BN1482" s="19">
        <f>P1482*R1482</f>
        <v>927.18000000000006</v>
      </c>
      <c r="BO1482" s="19" t="str">
        <f>IF(AND(BN1482&gt;120000, P1482&gt;25, X1482&lt;&gt;"WAVE 0"), "yes", "no")</f>
        <v>no</v>
      </c>
      <c r="BP1482" s="17" t="s">
        <v>51</v>
      </c>
    </row>
    <row r="1483" spans="1:68" x14ac:dyDescent="0.25">
      <c r="A1483" s="12" t="s">
        <v>3169</v>
      </c>
      <c r="B1483" s="12" t="s">
        <v>1003</v>
      </c>
      <c r="C1483" s="13" t="s">
        <v>14</v>
      </c>
      <c r="D1483" s="12" t="s">
        <v>463</v>
      </c>
      <c r="E1483" s="13" t="s">
        <v>464</v>
      </c>
      <c r="F1483" s="12">
        <v>2019</v>
      </c>
      <c r="G1483" s="13" t="s">
        <v>38</v>
      </c>
      <c r="H1483" s="12" t="s">
        <v>330</v>
      </c>
      <c r="I1483" s="13" t="s">
        <v>51</v>
      </c>
      <c r="J1483" s="12" t="s">
        <v>331</v>
      </c>
      <c r="K1483" s="13" t="s">
        <v>332</v>
      </c>
      <c r="L1483" s="12" t="s">
        <v>333</v>
      </c>
      <c r="M1483" s="13" t="s">
        <v>334</v>
      </c>
      <c r="N1483" s="2" t="s">
        <v>19</v>
      </c>
      <c r="O1483" s="13" t="s">
        <v>20</v>
      </c>
      <c r="P1483" s="14">
        <v>424.85</v>
      </c>
      <c r="Q1483" s="14">
        <v>34837.700000000004</v>
      </c>
      <c r="R1483" s="13">
        <v>44</v>
      </c>
      <c r="S1483" s="15">
        <v>0.4</v>
      </c>
      <c r="T1483" s="13">
        <v>1</v>
      </c>
      <c r="U1483" s="13">
        <v>4</v>
      </c>
      <c r="V1483" s="16">
        <v>0</v>
      </c>
      <c r="W1483" s="16" t="str">
        <f t="shared" si="23"/>
        <v>PN2301786-1</v>
      </c>
      <c r="X1483" s="17" t="s">
        <v>21</v>
      </c>
      <c r="Z1483" s="17" t="s">
        <v>38</v>
      </c>
      <c r="AA1483" s="17" t="s">
        <v>331</v>
      </c>
      <c r="AB1483" s="17" t="s">
        <v>458</v>
      </c>
      <c r="AC1483" s="17" t="s">
        <v>1003</v>
      </c>
      <c r="AD1483" s="17" t="s">
        <v>398</v>
      </c>
      <c r="AE1483" s="17" t="s">
        <v>42</v>
      </c>
      <c r="AF1483" s="17" t="s">
        <v>1146</v>
      </c>
      <c r="AG1483" s="17" t="s">
        <v>1284</v>
      </c>
      <c r="AJ1483" s="17" t="s">
        <v>490</v>
      </c>
      <c r="AK1483" s="17" t="s">
        <v>491</v>
      </c>
      <c r="AO1483" s="17" t="s">
        <v>85</v>
      </c>
      <c r="AP1483" s="18">
        <v>43213</v>
      </c>
      <c r="AQ1483" s="17">
        <v>0</v>
      </c>
      <c r="AR1483" s="17" t="s">
        <v>47</v>
      </c>
      <c r="AS1483" s="17" t="s">
        <v>47</v>
      </c>
      <c r="AT1483" s="17" t="s">
        <v>161</v>
      </c>
      <c r="AU1483" s="17" t="s">
        <v>162</v>
      </c>
      <c r="AV1483" s="17" t="s">
        <v>162</v>
      </c>
      <c r="AW1483" s="17" t="s">
        <v>266</v>
      </c>
      <c r="AX1483" s="17" t="s">
        <v>1828</v>
      </c>
      <c r="BA1483" s="17" t="s">
        <v>1003</v>
      </c>
      <c r="BB1483" s="17" t="s">
        <v>51</v>
      </c>
      <c r="BD1483" s="17">
        <v>5</v>
      </c>
      <c r="BE1483" s="17" t="s">
        <v>52</v>
      </c>
      <c r="BF1483" s="17" t="s">
        <v>1159</v>
      </c>
      <c r="BG1483" s="18">
        <v>43861</v>
      </c>
      <c r="BH1483" s="3" t="s">
        <v>556</v>
      </c>
      <c r="BL1483" s="17" t="s">
        <v>1160</v>
      </c>
      <c r="BM1483" s="19">
        <v>67804.275583333321</v>
      </c>
      <c r="BN1483" s="19">
        <f>P1483*R1483</f>
        <v>18693.400000000001</v>
      </c>
      <c r="BO1483" s="19" t="str">
        <f>IF(AND(BN1483&gt;120000, P1483&gt;25, X1483&lt;&gt;"WAVE 0"), "yes", "no")</f>
        <v>no</v>
      </c>
      <c r="BP1483" s="17" t="s">
        <v>51</v>
      </c>
    </row>
    <row r="1484" spans="1:68" x14ac:dyDescent="0.25">
      <c r="A1484" s="11" t="s">
        <v>3169</v>
      </c>
      <c r="B1484" s="12" t="s">
        <v>1003</v>
      </c>
      <c r="C1484" s="13" t="s">
        <v>57</v>
      </c>
      <c r="D1484" s="12" t="s">
        <v>463</v>
      </c>
      <c r="E1484" s="13" t="s">
        <v>464</v>
      </c>
      <c r="F1484" s="12">
        <v>2019</v>
      </c>
      <c r="G1484" s="13" t="s">
        <v>38</v>
      </c>
      <c r="H1484" s="12" t="s">
        <v>330</v>
      </c>
      <c r="I1484" s="13" t="s">
        <v>51</v>
      </c>
      <c r="J1484" s="12" t="s">
        <v>331</v>
      </c>
      <c r="K1484" s="13" t="s">
        <v>332</v>
      </c>
      <c r="L1484" s="12" t="s">
        <v>333</v>
      </c>
      <c r="M1484" s="13" t="s">
        <v>334</v>
      </c>
      <c r="N1484" s="2" t="s">
        <v>95</v>
      </c>
      <c r="O1484" s="13" t="s">
        <v>20</v>
      </c>
      <c r="P1484" s="14">
        <v>424.85</v>
      </c>
      <c r="Q1484" s="14">
        <v>34837.700000000004</v>
      </c>
      <c r="R1484" s="13">
        <v>44</v>
      </c>
      <c r="S1484" s="15">
        <v>0.4</v>
      </c>
      <c r="T1484" s="13">
        <v>1</v>
      </c>
      <c r="U1484" s="13">
        <v>4</v>
      </c>
      <c r="V1484" s="16">
        <v>0</v>
      </c>
      <c r="W1484" s="16" t="str">
        <f t="shared" si="23"/>
        <v>PN2301786-1</v>
      </c>
      <c r="X1484" s="17" t="s">
        <v>21</v>
      </c>
      <c r="Z1484" s="17" t="s">
        <v>38</v>
      </c>
      <c r="AA1484" s="17" t="s">
        <v>331</v>
      </c>
      <c r="AB1484" s="17" t="s">
        <v>458</v>
      </c>
      <c r="AC1484" s="17" t="s">
        <v>1003</v>
      </c>
      <c r="AD1484" s="17" t="s">
        <v>398</v>
      </c>
      <c r="AE1484" s="17" t="s">
        <v>42</v>
      </c>
      <c r="AF1484" s="17" t="s">
        <v>1146</v>
      </c>
      <c r="AG1484" s="17" t="s">
        <v>1284</v>
      </c>
      <c r="AJ1484" s="17" t="s">
        <v>490</v>
      </c>
      <c r="AK1484" s="17" t="s">
        <v>491</v>
      </c>
      <c r="AO1484" s="17" t="s">
        <v>85</v>
      </c>
      <c r="AP1484" s="18">
        <v>43213</v>
      </c>
      <c r="AQ1484" s="17">
        <v>0</v>
      </c>
      <c r="AR1484" s="17" t="s">
        <v>47</v>
      </c>
      <c r="AS1484" s="17" t="s">
        <v>47</v>
      </c>
      <c r="AT1484" s="17" t="s">
        <v>161</v>
      </c>
      <c r="AU1484" s="17" t="s">
        <v>162</v>
      </c>
      <c r="AV1484" s="17" t="s">
        <v>162</v>
      </c>
      <c r="AW1484" s="17" t="s">
        <v>266</v>
      </c>
      <c r="AX1484" s="17" t="s">
        <v>1828</v>
      </c>
      <c r="BA1484" s="17" t="s">
        <v>1003</v>
      </c>
      <c r="BB1484" s="17" t="s">
        <v>51</v>
      </c>
      <c r="BD1484" s="17">
        <v>5</v>
      </c>
      <c r="BE1484" s="17" t="s">
        <v>52</v>
      </c>
      <c r="BF1484" s="17" t="s">
        <v>1159</v>
      </c>
      <c r="BG1484" s="18">
        <v>43861</v>
      </c>
      <c r="BH1484" s="3" t="s">
        <v>556</v>
      </c>
      <c r="BL1484" s="17" t="s">
        <v>1160</v>
      </c>
      <c r="BM1484" s="19">
        <v>67804.275583333321</v>
      </c>
      <c r="BN1484" s="19">
        <f>P1484*R1484</f>
        <v>18693.400000000001</v>
      </c>
      <c r="BO1484" s="19" t="str">
        <f>IF(AND(BN1484&gt;120000, P1484&gt;25, X1484&lt;&gt;"WAVE 0"), "yes", "no")</f>
        <v>no</v>
      </c>
      <c r="BP1484" s="17" t="s">
        <v>51</v>
      </c>
    </row>
    <row r="1485" spans="1:68" x14ac:dyDescent="0.25">
      <c r="A1485" s="11" t="s">
        <v>3170</v>
      </c>
      <c r="B1485" s="12" t="s">
        <v>3171</v>
      </c>
      <c r="C1485" s="13" t="s">
        <v>14</v>
      </c>
      <c r="D1485" s="12" t="s">
        <v>463</v>
      </c>
      <c r="E1485" s="13" t="s">
        <v>464</v>
      </c>
      <c r="F1485" s="12">
        <v>2019</v>
      </c>
      <c r="G1485" s="13" t="s">
        <v>38</v>
      </c>
      <c r="H1485" s="12" t="s">
        <v>330</v>
      </c>
      <c r="I1485" s="13" t="s">
        <v>51</v>
      </c>
      <c r="J1485" s="12" t="s">
        <v>1077</v>
      </c>
      <c r="K1485" s="13" t="s">
        <v>332</v>
      </c>
      <c r="L1485" s="12" t="s">
        <v>333</v>
      </c>
      <c r="M1485" s="13" t="s">
        <v>334</v>
      </c>
      <c r="N1485" s="2" t="s">
        <v>19</v>
      </c>
      <c r="O1485" s="13" t="s">
        <v>20</v>
      </c>
      <c r="P1485" s="14">
        <v>45.162599999999998</v>
      </c>
      <c r="Q1485" s="14">
        <v>3432.36</v>
      </c>
      <c r="R1485" s="13">
        <v>44</v>
      </c>
      <c r="S1485" s="15">
        <v>0.4</v>
      </c>
      <c r="T1485" s="13">
        <v>2</v>
      </c>
      <c r="U1485" s="13">
        <v>3</v>
      </c>
      <c r="V1485" s="16">
        <v>0</v>
      </c>
      <c r="W1485" s="16" t="str">
        <f t="shared" si="23"/>
        <v>PN2301862-1</v>
      </c>
      <c r="X1485" s="17" t="s">
        <v>21</v>
      </c>
      <c r="Z1485" s="17" t="s">
        <v>38</v>
      </c>
      <c r="AA1485" s="17" t="s">
        <v>1077</v>
      </c>
      <c r="AB1485" s="17" t="s">
        <v>152</v>
      </c>
      <c r="AC1485" s="17" t="s">
        <v>3171</v>
      </c>
      <c r="AD1485" s="17" t="s">
        <v>398</v>
      </c>
      <c r="AE1485" s="17" t="s">
        <v>42</v>
      </c>
      <c r="AF1485" s="17" t="s">
        <v>1146</v>
      </c>
      <c r="AG1485" s="17" t="s">
        <v>1284</v>
      </c>
      <c r="AJ1485" s="17" t="s">
        <v>490</v>
      </c>
      <c r="AK1485" s="17" t="s">
        <v>491</v>
      </c>
      <c r="AO1485" s="17" t="s">
        <v>130</v>
      </c>
      <c r="AP1485" s="18">
        <v>43200</v>
      </c>
      <c r="AQ1485" s="17" t="s">
        <v>22</v>
      </c>
      <c r="AR1485" s="17" t="s">
        <v>47</v>
      </c>
      <c r="AS1485" s="17" t="s">
        <v>47</v>
      </c>
      <c r="AT1485" s="17" t="s">
        <v>161</v>
      </c>
      <c r="AU1485" s="17" t="s">
        <v>162</v>
      </c>
      <c r="AV1485" s="17" t="s">
        <v>162</v>
      </c>
      <c r="AW1485" s="17" t="s">
        <v>266</v>
      </c>
      <c r="AX1485" s="17" t="s">
        <v>744</v>
      </c>
      <c r="BA1485" s="17" t="s">
        <v>1770</v>
      </c>
      <c r="BB1485" s="17" t="s">
        <v>51</v>
      </c>
      <c r="BD1485" s="17">
        <v>5</v>
      </c>
      <c r="BE1485" s="17" t="s">
        <v>52</v>
      </c>
      <c r="BF1485" s="17" t="s">
        <v>1159</v>
      </c>
      <c r="BG1485" s="18">
        <v>43861</v>
      </c>
      <c r="BH1485" s="3" t="s">
        <v>556</v>
      </c>
      <c r="BK1485" s="3" t="s">
        <v>1398</v>
      </c>
      <c r="BL1485" s="17" t="s">
        <v>1160</v>
      </c>
      <c r="BM1485" s="19">
        <v>2133.3333333333335</v>
      </c>
      <c r="BN1485" s="19">
        <f>P1485*R1485</f>
        <v>1987.1543999999999</v>
      </c>
      <c r="BO1485" s="19" t="str">
        <f>IF(AND(BN1485&gt;120000, P1485&gt;25, X1485&lt;&gt;"WAVE 0"), "yes", "no")</f>
        <v>no</v>
      </c>
      <c r="BP1485" s="17" t="s">
        <v>51</v>
      </c>
    </row>
    <row r="1486" spans="1:68" x14ac:dyDescent="0.25">
      <c r="A1486" s="11" t="s">
        <v>3170</v>
      </c>
      <c r="B1486" s="12" t="s">
        <v>3171</v>
      </c>
      <c r="C1486" s="13" t="s">
        <v>57</v>
      </c>
      <c r="D1486" s="12" t="s">
        <v>3172</v>
      </c>
      <c r="E1486" s="13" t="s">
        <v>3173</v>
      </c>
      <c r="F1486" s="12">
        <v>2019</v>
      </c>
      <c r="G1486" s="13" t="s">
        <v>38</v>
      </c>
      <c r="H1486" s="12" t="s">
        <v>330</v>
      </c>
      <c r="I1486" s="13" t="s">
        <v>51</v>
      </c>
      <c r="J1486" s="12" t="s">
        <v>1077</v>
      </c>
      <c r="K1486" s="13" t="s">
        <v>332</v>
      </c>
      <c r="L1486" s="12" t="s">
        <v>333</v>
      </c>
      <c r="M1486" s="13" t="s">
        <v>334</v>
      </c>
      <c r="N1486" s="2" t="s">
        <v>95</v>
      </c>
      <c r="O1486" s="13" t="s">
        <v>20</v>
      </c>
      <c r="P1486" s="14">
        <v>45.162599999999998</v>
      </c>
      <c r="Q1486" s="14"/>
      <c r="R1486" s="13">
        <v>44</v>
      </c>
      <c r="S1486" s="15"/>
      <c r="T1486" s="13">
        <v>2</v>
      </c>
      <c r="U1486" s="13">
        <v>3</v>
      </c>
      <c r="V1486" s="16"/>
      <c r="W1486" s="16" t="str">
        <f t="shared" si="23"/>
        <v>PN2301862-1</v>
      </c>
      <c r="X1486" s="17" t="s">
        <v>21</v>
      </c>
      <c r="Z1486" s="17" t="s">
        <v>38</v>
      </c>
      <c r="AA1486" s="17" t="s">
        <v>1077</v>
      </c>
      <c r="AB1486" s="17" t="s">
        <v>152</v>
      </c>
      <c r="AC1486" s="17" t="s">
        <v>3171</v>
      </c>
      <c r="AD1486" s="17" t="s">
        <v>398</v>
      </c>
      <c r="AE1486" s="17" t="s">
        <v>42</v>
      </c>
      <c r="AF1486" s="17" t="s">
        <v>1146</v>
      </c>
      <c r="AG1486" s="17" t="s">
        <v>1284</v>
      </c>
      <c r="AJ1486" s="17" t="s">
        <v>490</v>
      </c>
      <c r="AK1486" s="17" t="s">
        <v>491</v>
      </c>
      <c r="AO1486" s="17" t="s">
        <v>130</v>
      </c>
      <c r="AP1486" s="18">
        <v>43200</v>
      </c>
      <c r="AQ1486" s="17" t="s">
        <v>22</v>
      </c>
      <c r="AR1486" s="17" t="s">
        <v>47</v>
      </c>
      <c r="AS1486" s="17" t="s">
        <v>47</v>
      </c>
      <c r="AT1486" s="17" t="s">
        <v>161</v>
      </c>
      <c r="AU1486" s="17" t="s">
        <v>162</v>
      </c>
      <c r="AV1486" s="17" t="s">
        <v>162</v>
      </c>
      <c r="AW1486" s="17" t="s">
        <v>266</v>
      </c>
      <c r="AX1486" s="17" t="s">
        <v>744</v>
      </c>
      <c r="BA1486" s="17" t="s">
        <v>1770</v>
      </c>
      <c r="BB1486" s="17" t="s">
        <v>51</v>
      </c>
      <c r="BD1486" s="17">
        <v>5</v>
      </c>
      <c r="BE1486" s="17" t="s">
        <v>52</v>
      </c>
      <c r="BF1486" s="17" t="s">
        <v>1159</v>
      </c>
      <c r="BG1486" s="18">
        <v>43861</v>
      </c>
      <c r="BH1486" s="3" t="s">
        <v>556</v>
      </c>
      <c r="BK1486" s="3" t="s">
        <v>1398</v>
      </c>
      <c r="BL1486" s="17" t="s">
        <v>1160</v>
      </c>
      <c r="BM1486" s="19">
        <v>2133.3333333333335</v>
      </c>
      <c r="BN1486" s="19">
        <f>P1486*R1486</f>
        <v>1987.1543999999999</v>
      </c>
      <c r="BO1486" s="19" t="str">
        <f>IF(AND(BN1486&gt;120000, P1486&gt;25, X1486&lt;&gt;"WAVE 0"), "yes", "no")</f>
        <v>no</v>
      </c>
      <c r="BP1486" s="17" t="s">
        <v>51</v>
      </c>
    </row>
    <row r="1487" spans="1:68" x14ac:dyDescent="0.25">
      <c r="A1487" s="11" t="s">
        <v>3174</v>
      </c>
      <c r="B1487" s="20" t="s">
        <v>3175</v>
      </c>
      <c r="C1487" s="13" t="s">
        <v>14</v>
      </c>
      <c r="D1487" s="12" t="s">
        <v>874</v>
      </c>
      <c r="E1487" s="13" t="s">
        <v>875</v>
      </c>
      <c r="F1487" s="12">
        <v>2020</v>
      </c>
      <c r="G1487" s="13" t="s">
        <v>17</v>
      </c>
      <c r="H1487" s="12" t="s">
        <v>330</v>
      </c>
      <c r="I1487" s="13" t="s">
        <v>18</v>
      </c>
      <c r="J1487" s="12" t="s">
        <v>331</v>
      </c>
      <c r="K1487" s="13" t="s">
        <v>332</v>
      </c>
      <c r="L1487" s="12" t="s">
        <v>333</v>
      </c>
      <c r="M1487" s="13" t="s">
        <v>334</v>
      </c>
      <c r="N1487" s="2" t="s">
        <v>19</v>
      </c>
      <c r="O1487" s="13" t="s">
        <v>20</v>
      </c>
      <c r="P1487" s="14">
        <v>117.33</v>
      </c>
      <c r="Q1487" s="14">
        <v>7391.79</v>
      </c>
      <c r="R1487" s="13">
        <v>133</v>
      </c>
      <c r="S1487" s="15">
        <v>0</v>
      </c>
      <c r="T1487" s="13">
        <v>1</v>
      </c>
      <c r="U1487" s="13">
        <v>3</v>
      </c>
      <c r="V1487" s="16">
        <v>0</v>
      </c>
      <c r="W1487" s="16" t="str">
        <f t="shared" si="23"/>
        <v>PN2302011-1</v>
      </c>
      <c r="Z1487" s="17" t="s">
        <v>17</v>
      </c>
      <c r="AA1487" s="17" t="s">
        <v>331</v>
      </c>
      <c r="AB1487" s="17" t="s">
        <v>501</v>
      </c>
      <c r="AC1487" s="17" t="s">
        <v>3176</v>
      </c>
      <c r="AD1487" s="17" t="s">
        <v>398</v>
      </c>
      <c r="AE1487" s="17" t="s">
        <v>42</v>
      </c>
      <c r="AF1487" s="17" t="s">
        <v>1146</v>
      </c>
      <c r="AG1487" s="17" t="s">
        <v>1284</v>
      </c>
      <c r="AJ1487" s="17" t="s">
        <v>490</v>
      </c>
      <c r="AK1487" s="17" t="s">
        <v>491</v>
      </c>
      <c r="AO1487" s="17" t="s">
        <v>85</v>
      </c>
      <c r="AP1487" s="18">
        <v>43322</v>
      </c>
      <c r="AQ1487" s="17">
        <v>0</v>
      </c>
      <c r="AR1487" s="17" t="s">
        <v>47</v>
      </c>
      <c r="AS1487" s="17" t="s">
        <v>47</v>
      </c>
      <c r="AT1487" s="17" t="s">
        <v>161</v>
      </c>
      <c r="AU1487" s="17" t="s">
        <v>162</v>
      </c>
      <c r="AV1487" s="17" t="s">
        <v>162</v>
      </c>
      <c r="BE1487" s="17" t="s">
        <v>52</v>
      </c>
      <c r="BF1487" s="17" t="s">
        <v>1382</v>
      </c>
      <c r="BG1487" s="18">
        <v>44144</v>
      </c>
      <c r="BL1487" s="17" t="s">
        <v>1383</v>
      </c>
      <c r="BM1487" s="19">
        <v>7219.0800000000017</v>
      </c>
      <c r="BN1487" s="19">
        <f>P1487*R1487</f>
        <v>15604.89</v>
      </c>
      <c r="BO1487" s="19" t="str">
        <f>IF(AND(BN1487&gt;120000, P1487&gt;25, X1487&lt;&gt;"WAVE 0"), "yes", "no")</f>
        <v>no</v>
      </c>
      <c r="BP1487" s="17" t="s">
        <v>51</v>
      </c>
    </row>
    <row r="1488" spans="1:68" x14ac:dyDescent="0.25">
      <c r="A1488" s="11" t="s">
        <v>3177</v>
      </c>
      <c r="B1488" s="12" t="s">
        <v>3178</v>
      </c>
      <c r="C1488" s="13" t="s">
        <v>14</v>
      </c>
      <c r="D1488" s="12" t="s">
        <v>547</v>
      </c>
      <c r="E1488" s="13" t="s">
        <v>548</v>
      </c>
      <c r="F1488" s="12">
        <v>2019</v>
      </c>
      <c r="G1488" s="13" t="s">
        <v>109</v>
      </c>
      <c r="H1488" s="12" t="s">
        <v>18</v>
      </c>
      <c r="I1488" s="13" t="s">
        <v>51</v>
      </c>
      <c r="J1488" s="12" t="s">
        <v>18</v>
      </c>
      <c r="K1488" s="13" t="s">
        <v>18</v>
      </c>
      <c r="L1488" s="12" t="s">
        <v>18</v>
      </c>
      <c r="M1488" s="13" t="s">
        <v>18</v>
      </c>
      <c r="N1488" s="2" t="s">
        <v>19</v>
      </c>
      <c r="O1488" s="13" t="s">
        <v>20</v>
      </c>
      <c r="P1488" s="14">
        <v>133.93</v>
      </c>
      <c r="Q1488" s="14">
        <v>3750.0400000000004</v>
      </c>
      <c r="R1488" s="13">
        <v>25</v>
      </c>
      <c r="S1488" s="15">
        <v>1</v>
      </c>
      <c r="T1488" s="13">
        <v>1</v>
      </c>
      <c r="U1488" s="13">
        <v>1</v>
      </c>
      <c r="V1488" s="16">
        <v>0</v>
      </c>
      <c r="W1488" s="16" t="str">
        <f t="shared" si="23"/>
        <v>PN2302664-1</v>
      </c>
      <c r="X1488" s="17" t="s">
        <v>549</v>
      </c>
      <c r="Z1488" s="17" t="s">
        <v>109</v>
      </c>
      <c r="AA1488" s="17" t="s">
        <v>18</v>
      </c>
      <c r="AB1488" s="17" t="s">
        <v>46</v>
      </c>
      <c r="AC1488" s="17" t="s">
        <v>3179</v>
      </c>
      <c r="AD1488" s="17" t="s">
        <v>398</v>
      </c>
      <c r="AE1488" s="17" t="s">
        <v>42</v>
      </c>
      <c r="AF1488" s="17" t="s">
        <v>1458</v>
      </c>
      <c r="AG1488" s="17" t="s">
        <v>1284</v>
      </c>
      <c r="AJ1488" s="17" t="s">
        <v>490</v>
      </c>
      <c r="AK1488" s="17" t="s">
        <v>491</v>
      </c>
      <c r="AO1488" s="17" t="s">
        <v>85</v>
      </c>
      <c r="AP1488" s="18">
        <v>43259</v>
      </c>
      <c r="AQ1488" s="17" t="s">
        <v>22</v>
      </c>
      <c r="AR1488" s="17" t="s">
        <v>47</v>
      </c>
      <c r="AS1488" s="17" t="s">
        <v>47</v>
      </c>
      <c r="AT1488" s="17" t="s">
        <v>161</v>
      </c>
      <c r="AU1488" s="17" t="s">
        <v>162</v>
      </c>
      <c r="AV1488" s="17" t="s">
        <v>162</v>
      </c>
      <c r="AW1488" s="17" t="s">
        <v>48</v>
      </c>
      <c r="AX1488" s="17" t="s">
        <v>793</v>
      </c>
      <c r="AY1488" s="17" t="s">
        <v>276</v>
      </c>
      <c r="AZ1488" s="17" t="s">
        <v>269</v>
      </c>
      <c r="BA1488" s="17" t="s">
        <v>1145</v>
      </c>
      <c r="BB1488" s="17" t="s">
        <v>51</v>
      </c>
      <c r="BD1488" s="17">
        <v>3</v>
      </c>
      <c r="BE1488" s="17" t="s">
        <v>52</v>
      </c>
      <c r="BF1488" s="17" t="s">
        <v>1147</v>
      </c>
      <c r="BG1488" s="18">
        <v>43517</v>
      </c>
      <c r="BL1488" s="17" t="s">
        <v>1148</v>
      </c>
      <c r="BN1488" s="19">
        <f>P1488*R1488</f>
        <v>3348.25</v>
      </c>
      <c r="BO1488" s="19" t="str">
        <f>IF(AND(BN1488&gt;120000, P1488&gt;25, X1488&lt;&gt;"WAVE 0"), "yes", "no")</f>
        <v>no</v>
      </c>
      <c r="BP1488" s="17" t="s">
        <v>51</v>
      </c>
    </row>
    <row r="1489" spans="1:68" x14ac:dyDescent="0.25">
      <c r="A1489" s="11" t="s">
        <v>3180</v>
      </c>
      <c r="B1489" s="12" t="s">
        <v>3181</v>
      </c>
      <c r="C1489" s="13" t="s">
        <v>14</v>
      </c>
      <c r="D1489" s="12" t="s">
        <v>3182</v>
      </c>
      <c r="E1489" s="13" t="s">
        <v>3183</v>
      </c>
      <c r="F1489" s="12">
        <v>2020</v>
      </c>
      <c r="G1489" s="13" t="s">
        <v>17</v>
      </c>
      <c r="H1489" s="12" t="s">
        <v>76</v>
      </c>
      <c r="I1489" s="13" t="s">
        <v>18</v>
      </c>
      <c r="J1489" s="12" t="s">
        <v>838</v>
      </c>
      <c r="K1489" s="13" t="s">
        <v>839</v>
      </c>
      <c r="L1489" s="12" t="s">
        <v>840</v>
      </c>
      <c r="M1489" s="13" t="s">
        <v>80</v>
      </c>
      <c r="N1489" s="2" t="s">
        <v>19</v>
      </c>
      <c r="O1489" s="13" t="s">
        <v>20</v>
      </c>
      <c r="P1489" s="14">
        <v>2047.5</v>
      </c>
      <c r="Q1489" s="14">
        <v>4095</v>
      </c>
      <c r="R1489" s="13">
        <v>0</v>
      </c>
      <c r="S1489" s="15">
        <v>0.5</v>
      </c>
      <c r="T1489" s="13">
        <v>1</v>
      </c>
      <c r="U1489" s="13">
        <v>1</v>
      </c>
      <c r="V1489" s="16">
        <v>0</v>
      </c>
      <c r="W1489" s="16" t="str">
        <f t="shared" si="23"/>
        <v>PN2-303-175-02</v>
      </c>
      <c r="Z1489" s="13" t="s">
        <v>17</v>
      </c>
      <c r="AA1489" s="17" t="s">
        <v>22</v>
      </c>
      <c r="AB1489" s="17" t="s">
        <v>22</v>
      </c>
      <c r="AC1489" s="17" t="s">
        <v>22</v>
      </c>
      <c r="AD1489" s="17" t="s">
        <v>22</v>
      </c>
      <c r="AE1489" s="17" t="s">
        <v>22</v>
      </c>
      <c r="AF1489" s="17" t="s">
        <v>22</v>
      </c>
      <c r="AG1489" s="17" t="s">
        <v>22</v>
      </c>
      <c r="AJ1489" s="17" t="s">
        <v>22</v>
      </c>
      <c r="AK1489" s="17" t="s">
        <v>22</v>
      </c>
      <c r="AO1489" s="17" t="s">
        <v>22</v>
      </c>
      <c r="AP1489" s="18" t="s">
        <v>22</v>
      </c>
      <c r="AQ1489" s="17" t="s">
        <v>22</v>
      </c>
      <c r="AR1489" s="17" t="s">
        <v>22</v>
      </c>
      <c r="AS1489" s="17" t="s">
        <v>22</v>
      </c>
      <c r="AT1489" s="17" t="s">
        <v>22</v>
      </c>
      <c r="AU1489" s="17" t="s">
        <v>22</v>
      </c>
      <c r="AV1489" s="17" t="s">
        <v>22</v>
      </c>
      <c r="AW1489" s="17" t="s">
        <v>22</v>
      </c>
      <c r="AX1489" s="17" t="s">
        <v>22</v>
      </c>
      <c r="AY1489" s="17" t="s">
        <v>22</v>
      </c>
      <c r="AZ1489" s="17" t="s">
        <v>22</v>
      </c>
      <c r="BA1489" s="17" t="s">
        <v>22</v>
      </c>
      <c r="BD1489" s="17" t="s">
        <v>22</v>
      </c>
      <c r="BE1489" s="17" t="s">
        <v>22</v>
      </c>
      <c r="BF1489" s="17" t="s">
        <v>22</v>
      </c>
      <c r="BG1489" s="18" t="s">
        <v>22</v>
      </c>
      <c r="BH1489" s="3" t="s">
        <v>22</v>
      </c>
      <c r="BI1489" s="3" t="s">
        <v>22</v>
      </c>
      <c r="BK1489" s="3" t="s">
        <v>22</v>
      </c>
      <c r="BL1489" s="17" t="s">
        <v>22</v>
      </c>
      <c r="BM1489" s="19" t="s">
        <v>22</v>
      </c>
      <c r="BN1489" s="19">
        <f>P1489*R1489</f>
        <v>0</v>
      </c>
      <c r="BO1489" s="19" t="str">
        <f>IF(AND(BN1489&gt;120000, P1489&gt;25, X1489&lt;&gt;"WAVE 0"), "yes", "no")</f>
        <v>no</v>
      </c>
      <c r="BP1489" s="17" t="s">
        <v>22</v>
      </c>
    </row>
    <row r="1490" spans="1:68" x14ac:dyDescent="0.25">
      <c r="A1490" s="11" t="s">
        <v>3184</v>
      </c>
      <c r="B1490" s="12" t="s">
        <v>2453</v>
      </c>
      <c r="C1490" s="13" t="s">
        <v>14</v>
      </c>
      <c r="D1490" s="12" t="s">
        <v>874</v>
      </c>
      <c r="E1490" s="13" t="s">
        <v>875</v>
      </c>
      <c r="F1490" s="12">
        <v>2020</v>
      </c>
      <c r="G1490" s="13" t="s">
        <v>17</v>
      </c>
      <c r="H1490" s="12" t="s">
        <v>330</v>
      </c>
      <c r="I1490" s="13" t="s">
        <v>18</v>
      </c>
      <c r="J1490" s="12" t="s">
        <v>331</v>
      </c>
      <c r="K1490" s="13" t="s">
        <v>332</v>
      </c>
      <c r="L1490" s="12" t="s">
        <v>333</v>
      </c>
      <c r="M1490" s="13" t="s">
        <v>334</v>
      </c>
      <c r="N1490" s="2" t="s">
        <v>19</v>
      </c>
      <c r="O1490" s="13" t="s">
        <v>20</v>
      </c>
      <c r="P1490" s="14">
        <v>736.43820000000005</v>
      </c>
      <c r="Q1490" s="14">
        <v>16025.24</v>
      </c>
      <c r="R1490" s="13">
        <v>0</v>
      </c>
      <c r="S1490" s="15">
        <v>6.6666666666666666E-2</v>
      </c>
      <c r="T1490" s="13">
        <v>1</v>
      </c>
      <c r="U1490" s="13">
        <v>3</v>
      </c>
      <c r="V1490" s="16">
        <v>0</v>
      </c>
      <c r="W1490" s="16" t="str">
        <f t="shared" si="23"/>
        <v>PN2303230-1</v>
      </c>
      <c r="Z1490" s="13" t="s">
        <v>17</v>
      </c>
      <c r="AA1490" s="17" t="s">
        <v>22</v>
      </c>
      <c r="AB1490" s="17" t="s">
        <v>22</v>
      </c>
      <c r="AC1490" s="17" t="s">
        <v>22</v>
      </c>
      <c r="AD1490" s="17" t="s">
        <v>22</v>
      </c>
      <c r="AE1490" s="17" t="s">
        <v>22</v>
      </c>
      <c r="AF1490" s="17" t="s">
        <v>22</v>
      </c>
      <c r="AG1490" s="17" t="s">
        <v>22</v>
      </c>
      <c r="AJ1490" s="17" t="s">
        <v>22</v>
      </c>
      <c r="AK1490" s="17" t="s">
        <v>22</v>
      </c>
      <c r="AO1490" s="17" t="s">
        <v>22</v>
      </c>
      <c r="AP1490" s="18" t="s">
        <v>22</v>
      </c>
      <c r="AQ1490" s="17" t="s">
        <v>22</v>
      </c>
      <c r="AR1490" s="17" t="s">
        <v>22</v>
      </c>
      <c r="AS1490" s="17" t="s">
        <v>22</v>
      </c>
      <c r="AT1490" s="17" t="s">
        <v>22</v>
      </c>
      <c r="AU1490" s="17" t="s">
        <v>22</v>
      </c>
      <c r="AV1490" s="17" t="s">
        <v>22</v>
      </c>
      <c r="AW1490" s="17" t="s">
        <v>22</v>
      </c>
      <c r="AX1490" s="17" t="s">
        <v>22</v>
      </c>
      <c r="AY1490" s="17" t="s">
        <v>22</v>
      </c>
      <c r="AZ1490" s="17" t="s">
        <v>22</v>
      </c>
      <c r="BA1490" s="17" t="s">
        <v>22</v>
      </c>
      <c r="BD1490" s="17" t="s">
        <v>22</v>
      </c>
      <c r="BE1490" s="17" t="s">
        <v>22</v>
      </c>
      <c r="BF1490" s="17" t="s">
        <v>22</v>
      </c>
      <c r="BG1490" s="18" t="s">
        <v>22</v>
      </c>
      <c r="BH1490" s="3" t="s">
        <v>22</v>
      </c>
      <c r="BI1490" s="3" t="s">
        <v>22</v>
      </c>
      <c r="BK1490" s="3" t="s">
        <v>22</v>
      </c>
      <c r="BL1490" s="17" t="s">
        <v>22</v>
      </c>
      <c r="BM1490" s="19" t="s">
        <v>22</v>
      </c>
      <c r="BN1490" s="19">
        <f>P1490*R1490</f>
        <v>0</v>
      </c>
      <c r="BO1490" s="19" t="str">
        <f>IF(AND(BN1490&gt;120000, P1490&gt;25, X1490&lt;&gt;"WAVE 0"), "yes", "no")</f>
        <v>no</v>
      </c>
      <c r="BP1490" s="17" t="s">
        <v>22</v>
      </c>
    </row>
    <row r="1491" spans="1:68" x14ac:dyDescent="0.25">
      <c r="A1491" s="11" t="s">
        <v>3185</v>
      </c>
      <c r="B1491" s="12" t="s">
        <v>1825</v>
      </c>
      <c r="C1491" s="13" t="s">
        <v>14</v>
      </c>
      <c r="D1491" s="12" t="s">
        <v>463</v>
      </c>
      <c r="E1491" s="13" t="s">
        <v>464</v>
      </c>
      <c r="F1491" s="12">
        <v>2019</v>
      </c>
      <c r="G1491" s="13" t="s">
        <v>38</v>
      </c>
      <c r="H1491" s="12" t="s">
        <v>18</v>
      </c>
      <c r="I1491" s="13" t="s">
        <v>51</v>
      </c>
      <c r="J1491" s="12" t="s">
        <v>18</v>
      </c>
      <c r="K1491" s="13" t="s">
        <v>18</v>
      </c>
      <c r="L1491" s="12" t="s">
        <v>18</v>
      </c>
      <c r="M1491" s="13" t="s">
        <v>18</v>
      </c>
      <c r="N1491" s="2" t="s">
        <v>19</v>
      </c>
      <c r="O1491" s="13" t="s">
        <v>20</v>
      </c>
      <c r="P1491" s="14">
        <v>171.43</v>
      </c>
      <c r="Q1491" s="14">
        <v>857.15</v>
      </c>
      <c r="R1491" s="13">
        <v>6</v>
      </c>
      <c r="S1491" s="15">
        <v>0</v>
      </c>
      <c r="T1491" s="13">
        <v>1</v>
      </c>
      <c r="U1491" s="13">
        <v>3</v>
      </c>
      <c r="V1491" s="16">
        <v>0</v>
      </c>
      <c r="W1491" s="16" t="str">
        <f t="shared" si="23"/>
        <v>PN2303361-3</v>
      </c>
      <c r="X1491" s="17" t="s">
        <v>21</v>
      </c>
      <c r="Z1491" s="17" t="s">
        <v>38</v>
      </c>
      <c r="AB1491" s="17" t="s">
        <v>39</v>
      </c>
      <c r="AC1491" s="17" t="s">
        <v>1825</v>
      </c>
      <c r="AD1491" s="17" t="s">
        <v>398</v>
      </c>
      <c r="AE1491" s="17" t="s">
        <v>42</v>
      </c>
      <c r="AF1491" s="17" t="s">
        <v>1458</v>
      </c>
      <c r="AG1491" s="17" t="s">
        <v>1284</v>
      </c>
      <c r="AJ1491" s="17" t="s">
        <v>490</v>
      </c>
      <c r="AK1491" s="17" t="s">
        <v>491</v>
      </c>
      <c r="AO1491" s="17" t="s">
        <v>85</v>
      </c>
      <c r="AP1491" s="18">
        <v>43200</v>
      </c>
      <c r="AQ1491" s="17" t="s">
        <v>22</v>
      </c>
      <c r="AR1491" s="17" t="s">
        <v>47</v>
      </c>
      <c r="AS1491" s="17" t="s">
        <v>47</v>
      </c>
      <c r="AT1491" s="17" t="s">
        <v>161</v>
      </c>
      <c r="AU1491" s="17" t="s">
        <v>162</v>
      </c>
      <c r="AV1491" s="17" t="s">
        <v>162</v>
      </c>
      <c r="AW1491" s="17" t="s">
        <v>266</v>
      </c>
      <c r="AX1491" s="17" t="s">
        <v>1828</v>
      </c>
      <c r="AY1491" s="17" t="s">
        <v>276</v>
      </c>
      <c r="AZ1491" s="17" t="s">
        <v>269</v>
      </c>
      <c r="BA1491" s="17" t="s">
        <v>1825</v>
      </c>
      <c r="BB1491" s="17" t="s">
        <v>51</v>
      </c>
      <c r="BD1491" s="17">
        <v>3</v>
      </c>
      <c r="BE1491" s="17" t="s">
        <v>52</v>
      </c>
      <c r="BF1491" s="17" t="s">
        <v>1159</v>
      </c>
      <c r="BG1491" s="18">
        <v>43861</v>
      </c>
      <c r="BL1491" s="17" t="s">
        <v>1160</v>
      </c>
      <c r="BM1491" s="19" t="s">
        <v>22</v>
      </c>
      <c r="BN1491" s="19">
        <f>P1491*R1491</f>
        <v>1028.58</v>
      </c>
      <c r="BO1491" s="19" t="str">
        <f>IF(AND(BN1491&gt;120000, P1491&gt;25, X1491&lt;&gt;"WAVE 0"), "yes", "no")</f>
        <v>no</v>
      </c>
      <c r="BP1491" s="17" t="s">
        <v>51</v>
      </c>
    </row>
    <row r="1492" spans="1:68" x14ac:dyDescent="0.25">
      <c r="A1492" s="11" t="s">
        <v>3186</v>
      </c>
      <c r="B1492" s="12" t="s">
        <v>3187</v>
      </c>
      <c r="C1492" s="13" t="s">
        <v>14</v>
      </c>
      <c r="D1492" s="12" t="s">
        <v>463</v>
      </c>
      <c r="E1492" s="13" t="s">
        <v>464</v>
      </c>
      <c r="F1492" s="12">
        <v>2019</v>
      </c>
      <c r="G1492" s="13" t="s">
        <v>38</v>
      </c>
      <c r="H1492" s="12" t="s">
        <v>18</v>
      </c>
      <c r="I1492" s="13" t="s">
        <v>51</v>
      </c>
      <c r="J1492" s="12" t="s">
        <v>18</v>
      </c>
      <c r="K1492" s="13" t="s">
        <v>18</v>
      </c>
      <c r="L1492" s="12" t="s">
        <v>18</v>
      </c>
      <c r="M1492" s="13" t="s">
        <v>18</v>
      </c>
      <c r="N1492" s="2" t="s">
        <v>19</v>
      </c>
      <c r="O1492" s="13" t="s">
        <v>20</v>
      </c>
      <c r="P1492" s="14">
        <v>661.1</v>
      </c>
      <c r="Q1492" s="14">
        <v>4627.7</v>
      </c>
      <c r="R1492" s="13">
        <v>6</v>
      </c>
      <c r="S1492" s="15">
        <v>1</v>
      </c>
      <c r="T1492" s="13">
        <v>1</v>
      </c>
      <c r="U1492" s="13">
        <v>0</v>
      </c>
      <c r="V1492" s="16">
        <v>0</v>
      </c>
      <c r="W1492" s="16" t="str">
        <f t="shared" si="23"/>
        <v>PN2303362-1</v>
      </c>
      <c r="X1492" s="17" t="s">
        <v>21</v>
      </c>
      <c r="Z1492" s="17" t="s">
        <v>38</v>
      </c>
      <c r="AA1492" s="17" t="s">
        <v>18</v>
      </c>
      <c r="AB1492" s="17" t="s">
        <v>152</v>
      </c>
      <c r="AC1492" s="17" t="s">
        <v>3187</v>
      </c>
      <c r="AD1492" s="17" t="s">
        <v>398</v>
      </c>
      <c r="AE1492" s="17" t="s">
        <v>42</v>
      </c>
      <c r="AF1492" s="17" t="s">
        <v>1146</v>
      </c>
      <c r="AG1492" s="17" t="s">
        <v>1284</v>
      </c>
      <c r="AJ1492" s="17" t="s">
        <v>490</v>
      </c>
      <c r="AK1492" s="17" t="s">
        <v>491</v>
      </c>
      <c r="AO1492" s="17" t="s">
        <v>130</v>
      </c>
      <c r="AP1492" s="18">
        <v>43200</v>
      </c>
      <c r="AQ1492" s="17" t="s">
        <v>22</v>
      </c>
      <c r="AR1492" s="17" t="s">
        <v>47</v>
      </c>
      <c r="AS1492" s="17" t="s">
        <v>47</v>
      </c>
      <c r="AT1492" s="17" t="s">
        <v>161</v>
      </c>
      <c r="AU1492" s="17" t="s">
        <v>162</v>
      </c>
      <c r="AV1492" s="17" t="s">
        <v>162</v>
      </c>
      <c r="AW1492" s="17" t="s">
        <v>266</v>
      </c>
      <c r="AX1492" s="17" t="s">
        <v>744</v>
      </c>
      <c r="BA1492" s="17" t="s">
        <v>462</v>
      </c>
      <c r="BB1492" s="17" t="s">
        <v>51</v>
      </c>
      <c r="BD1492" s="17">
        <v>5</v>
      </c>
      <c r="BE1492" s="17" t="s">
        <v>52</v>
      </c>
      <c r="BF1492" s="17" t="s">
        <v>1159</v>
      </c>
      <c r="BG1492" s="18">
        <v>43861</v>
      </c>
      <c r="BL1492" s="17" t="s">
        <v>1160</v>
      </c>
      <c r="BN1492" s="19">
        <f>P1492*R1492</f>
        <v>3966.6000000000004</v>
      </c>
      <c r="BO1492" s="19" t="str">
        <f>IF(AND(BN1492&gt;120000, P1492&gt;25, X1492&lt;&gt;"WAVE 0"), "yes", "no")</f>
        <v>no</v>
      </c>
      <c r="BP1492" s="17" t="s">
        <v>51</v>
      </c>
    </row>
    <row r="1493" spans="1:68" x14ac:dyDescent="0.25">
      <c r="A1493" s="11" t="s">
        <v>3188</v>
      </c>
      <c r="B1493" s="12" t="s">
        <v>3189</v>
      </c>
      <c r="C1493" s="13" t="s">
        <v>14</v>
      </c>
      <c r="D1493" s="12" t="s">
        <v>528</v>
      </c>
      <c r="E1493" s="13" t="s">
        <v>529</v>
      </c>
      <c r="F1493" s="12">
        <v>2019</v>
      </c>
      <c r="G1493" s="13" t="s">
        <v>221</v>
      </c>
      <c r="H1493" s="12" t="s">
        <v>76</v>
      </c>
      <c r="I1493" s="13" t="s">
        <v>18</v>
      </c>
      <c r="J1493" s="12" t="s">
        <v>838</v>
      </c>
      <c r="K1493" s="13" t="s">
        <v>839</v>
      </c>
      <c r="L1493" s="12" t="s">
        <v>840</v>
      </c>
      <c r="M1493" s="13" t="s">
        <v>80</v>
      </c>
      <c r="N1493" s="2" t="s">
        <v>19</v>
      </c>
      <c r="O1493" s="13" t="s">
        <v>20</v>
      </c>
      <c r="P1493" s="14">
        <v>2880</v>
      </c>
      <c r="Q1493" s="14">
        <v>2880</v>
      </c>
      <c r="R1493" s="13">
        <v>0</v>
      </c>
      <c r="S1493" s="15">
        <v>0</v>
      </c>
      <c r="T1493" s="13"/>
      <c r="U1493" s="13">
        <v>1</v>
      </c>
      <c r="V1493" s="16">
        <v>0</v>
      </c>
      <c r="W1493" s="16" t="str">
        <f t="shared" si="23"/>
        <v>PN2-303-491-02</v>
      </c>
      <c r="X1493" s="17" t="s">
        <v>21</v>
      </c>
      <c r="Z1493" s="17" t="s">
        <v>33</v>
      </c>
      <c r="AA1493" s="17" t="s">
        <v>22</v>
      </c>
      <c r="AB1493" s="17" t="s">
        <v>22</v>
      </c>
      <c r="AC1493" s="17" t="s">
        <v>22</v>
      </c>
      <c r="AD1493" s="17" t="s">
        <v>22</v>
      </c>
      <c r="AE1493" s="17" t="s">
        <v>22</v>
      </c>
      <c r="AF1493" s="17" t="s">
        <v>22</v>
      </c>
      <c r="AG1493" s="17" t="s">
        <v>22</v>
      </c>
      <c r="AJ1493" s="17" t="s">
        <v>22</v>
      </c>
      <c r="AK1493" s="17" t="s">
        <v>22</v>
      </c>
      <c r="AO1493" s="17" t="s">
        <v>22</v>
      </c>
      <c r="AP1493" s="18" t="s">
        <v>22</v>
      </c>
      <c r="AQ1493" s="17" t="s">
        <v>22</v>
      </c>
      <c r="AR1493" s="17" t="s">
        <v>22</v>
      </c>
      <c r="AS1493" s="17" t="s">
        <v>22</v>
      </c>
      <c r="AT1493" s="17" t="s">
        <v>22</v>
      </c>
      <c r="AU1493" s="17" t="s">
        <v>22</v>
      </c>
      <c r="AV1493" s="17" t="s">
        <v>22</v>
      </c>
      <c r="AW1493" s="17" t="s">
        <v>22</v>
      </c>
      <c r="AX1493" s="17" t="s">
        <v>22</v>
      </c>
      <c r="AY1493" s="17" t="s">
        <v>22</v>
      </c>
      <c r="AZ1493" s="17" t="s">
        <v>22</v>
      </c>
      <c r="BA1493" s="17" t="s">
        <v>22</v>
      </c>
      <c r="BD1493" s="17" t="s">
        <v>22</v>
      </c>
      <c r="BE1493" s="17" t="s">
        <v>22</v>
      </c>
      <c r="BF1493" s="17" t="s">
        <v>22</v>
      </c>
      <c r="BG1493" s="18" t="s">
        <v>22</v>
      </c>
      <c r="BH1493" s="3" t="s">
        <v>22</v>
      </c>
      <c r="BI1493" s="3" t="s">
        <v>22</v>
      </c>
      <c r="BK1493" s="3" t="s">
        <v>22</v>
      </c>
      <c r="BL1493" s="17" t="s">
        <v>22</v>
      </c>
      <c r="BM1493" s="19" t="s">
        <v>22</v>
      </c>
      <c r="BN1493" s="19">
        <f>P1493*R1493</f>
        <v>0</v>
      </c>
      <c r="BO1493" s="19" t="str">
        <f>IF(AND(BN1493&gt;120000, P1493&gt;25, X1493&lt;&gt;"WAVE 0"), "yes", "no")</f>
        <v>no</v>
      </c>
      <c r="BP1493" s="17" t="s">
        <v>22</v>
      </c>
    </row>
    <row r="1494" spans="1:68" x14ac:dyDescent="0.25">
      <c r="A1494" s="11" t="s">
        <v>3190</v>
      </c>
      <c r="B1494" s="12" t="s">
        <v>3191</v>
      </c>
      <c r="C1494" s="13" t="s">
        <v>14</v>
      </c>
      <c r="D1494" s="12" t="s">
        <v>463</v>
      </c>
      <c r="E1494" s="13" t="s">
        <v>464</v>
      </c>
      <c r="F1494" s="12">
        <v>2019</v>
      </c>
      <c r="G1494" s="13" t="s">
        <v>38</v>
      </c>
      <c r="H1494" s="12" t="s">
        <v>18</v>
      </c>
      <c r="I1494" s="13" t="s">
        <v>51</v>
      </c>
      <c r="J1494" s="12" t="s">
        <v>18</v>
      </c>
      <c r="K1494" s="13" t="s">
        <v>18</v>
      </c>
      <c r="L1494" s="12" t="s">
        <v>18</v>
      </c>
      <c r="M1494" s="13" t="s">
        <v>18</v>
      </c>
      <c r="N1494" s="2" t="s">
        <v>19</v>
      </c>
      <c r="O1494" s="13" t="s">
        <v>20</v>
      </c>
      <c r="P1494" s="14">
        <v>56.09</v>
      </c>
      <c r="Q1494" s="14">
        <v>785.26</v>
      </c>
      <c r="R1494" s="13">
        <v>0</v>
      </c>
      <c r="S1494" s="15">
        <v>0</v>
      </c>
      <c r="T1494" s="13">
        <v>1</v>
      </c>
      <c r="U1494" s="13">
        <v>1</v>
      </c>
      <c r="V1494" s="16">
        <v>0</v>
      </c>
      <c r="W1494" s="16" t="str">
        <f t="shared" si="23"/>
        <v>PN2303650-1</v>
      </c>
      <c r="Z1494" s="13" t="s">
        <v>38</v>
      </c>
      <c r="AA1494" s="17" t="s">
        <v>22</v>
      </c>
      <c r="AB1494" s="17" t="s">
        <v>22</v>
      </c>
      <c r="AC1494" s="17" t="s">
        <v>22</v>
      </c>
      <c r="AD1494" s="17" t="s">
        <v>22</v>
      </c>
      <c r="AE1494" s="17" t="s">
        <v>22</v>
      </c>
      <c r="AF1494" s="17" t="s">
        <v>22</v>
      </c>
      <c r="AG1494" s="17" t="s">
        <v>22</v>
      </c>
      <c r="AJ1494" s="17" t="s">
        <v>22</v>
      </c>
      <c r="AK1494" s="17" t="s">
        <v>22</v>
      </c>
      <c r="AO1494" s="17" t="s">
        <v>22</v>
      </c>
      <c r="AP1494" s="18" t="s">
        <v>22</v>
      </c>
      <c r="AQ1494" s="17" t="s">
        <v>22</v>
      </c>
      <c r="AR1494" s="17" t="s">
        <v>22</v>
      </c>
      <c r="AS1494" s="17" t="s">
        <v>22</v>
      </c>
      <c r="AT1494" s="17" t="s">
        <v>22</v>
      </c>
      <c r="AU1494" s="17" t="s">
        <v>22</v>
      </c>
      <c r="AV1494" s="17" t="s">
        <v>22</v>
      </c>
      <c r="AW1494" s="17" t="s">
        <v>22</v>
      </c>
      <c r="AX1494" s="17" t="s">
        <v>22</v>
      </c>
      <c r="AY1494" s="17" t="s">
        <v>22</v>
      </c>
      <c r="AZ1494" s="17" t="s">
        <v>22</v>
      </c>
      <c r="BA1494" s="17" t="s">
        <v>22</v>
      </c>
      <c r="BD1494" s="17" t="s">
        <v>22</v>
      </c>
      <c r="BE1494" s="17" t="s">
        <v>22</v>
      </c>
      <c r="BF1494" s="17" t="s">
        <v>22</v>
      </c>
      <c r="BG1494" s="18" t="s">
        <v>22</v>
      </c>
      <c r="BH1494" s="3" t="s">
        <v>22</v>
      </c>
      <c r="BI1494" s="3" t="s">
        <v>22</v>
      </c>
      <c r="BK1494" s="3" t="s">
        <v>22</v>
      </c>
      <c r="BL1494" s="17" t="s">
        <v>22</v>
      </c>
      <c r="BM1494" s="19" t="s">
        <v>22</v>
      </c>
      <c r="BN1494" s="19">
        <f>P1494*R1494</f>
        <v>0</v>
      </c>
      <c r="BO1494" s="19" t="str">
        <f>IF(AND(BN1494&gt;120000, P1494&gt;25, X1494&lt;&gt;"WAVE 0"), "yes", "no")</f>
        <v>no</v>
      </c>
      <c r="BP1494" s="17" t="s">
        <v>22</v>
      </c>
    </row>
    <row r="1495" spans="1:68" x14ac:dyDescent="0.25">
      <c r="A1495" s="11" t="s">
        <v>3192</v>
      </c>
      <c r="B1495" s="12" t="s">
        <v>3191</v>
      </c>
      <c r="C1495" s="13" t="s">
        <v>14</v>
      </c>
      <c r="D1495" s="12" t="s">
        <v>463</v>
      </c>
      <c r="E1495" s="13" t="s">
        <v>464</v>
      </c>
      <c r="F1495" s="12">
        <v>2019</v>
      </c>
      <c r="G1495" s="13" t="s">
        <v>38</v>
      </c>
      <c r="H1495" s="12" t="s">
        <v>18</v>
      </c>
      <c r="I1495" s="13" t="s">
        <v>51</v>
      </c>
      <c r="J1495" s="12" t="s">
        <v>18</v>
      </c>
      <c r="K1495" s="13" t="s">
        <v>18</v>
      </c>
      <c r="L1495" s="12" t="s">
        <v>18</v>
      </c>
      <c r="M1495" s="13" t="s">
        <v>18</v>
      </c>
      <c r="N1495" s="2" t="s">
        <v>19</v>
      </c>
      <c r="O1495" s="13" t="s">
        <v>20</v>
      </c>
      <c r="P1495" s="14">
        <v>64.959999999999994</v>
      </c>
      <c r="Q1495" s="14">
        <v>1753.92</v>
      </c>
      <c r="R1495" s="13">
        <v>0</v>
      </c>
      <c r="S1495" s="15">
        <v>0.5</v>
      </c>
      <c r="T1495" s="13">
        <v>1</v>
      </c>
      <c r="U1495" s="13">
        <v>0</v>
      </c>
      <c r="V1495" s="16">
        <v>0</v>
      </c>
      <c r="W1495" s="16" t="str">
        <f t="shared" si="23"/>
        <v>PN2303650-2</v>
      </c>
      <c r="Z1495" s="13" t="s">
        <v>38</v>
      </c>
      <c r="AA1495" s="17" t="s">
        <v>22</v>
      </c>
      <c r="AB1495" s="17" t="s">
        <v>22</v>
      </c>
      <c r="AC1495" s="17" t="s">
        <v>22</v>
      </c>
      <c r="AD1495" s="17" t="s">
        <v>22</v>
      </c>
      <c r="AE1495" s="17" t="s">
        <v>22</v>
      </c>
      <c r="AF1495" s="17" t="s">
        <v>22</v>
      </c>
      <c r="AG1495" s="17" t="s">
        <v>22</v>
      </c>
      <c r="AJ1495" s="17" t="s">
        <v>22</v>
      </c>
      <c r="AK1495" s="17" t="s">
        <v>22</v>
      </c>
      <c r="AO1495" s="17" t="s">
        <v>22</v>
      </c>
      <c r="AP1495" s="18" t="s">
        <v>22</v>
      </c>
      <c r="AQ1495" s="17" t="s">
        <v>22</v>
      </c>
      <c r="AR1495" s="17" t="s">
        <v>22</v>
      </c>
      <c r="AS1495" s="17" t="s">
        <v>22</v>
      </c>
      <c r="AT1495" s="17" t="s">
        <v>22</v>
      </c>
      <c r="AU1495" s="17" t="s">
        <v>22</v>
      </c>
      <c r="AV1495" s="17" t="s">
        <v>22</v>
      </c>
      <c r="AW1495" s="17" t="s">
        <v>22</v>
      </c>
      <c r="AX1495" s="17" t="s">
        <v>22</v>
      </c>
      <c r="AY1495" s="17" t="s">
        <v>22</v>
      </c>
      <c r="AZ1495" s="17" t="s">
        <v>22</v>
      </c>
      <c r="BA1495" s="17" t="s">
        <v>22</v>
      </c>
      <c r="BD1495" s="17" t="s">
        <v>22</v>
      </c>
      <c r="BE1495" s="17" t="s">
        <v>22</v>
      </c>
      <c r="BF1495" s="17" t="s">
        <v>22</v>
      </c>
      <c r="BG1495" s="18" t="s">
        <v>22</v>
      </c>
      <c r="BH1495" s="3" t="s">
        <v>22</v>
      </c>
      <c r="BI1495" s="3" t="s">
        <v>22</v>
      </c>
      <c r="BK1495" s="3" t="s">
        <v>22</v>
      </c>
      <c r="BL1495" s="17" t="s">
        <v>22</v>
      </c>
      <c r="BM1495" s="19" t="s">
        <v>22</v>
      </c>
      <c r="BN1495" s="19">
        <f>P1495*R1495</f>
        <v>0</v>
      </c>
      <c r="BO1495" s="19" t="str">
        <f>IF(AND(BN1495&gt;120000, P1495&gt;25, X1495&lt;&gt;"WAVE 0"), "yes", "no")</f>
        <v>no</v>
      </c>
      <c r="BP1495" s="17" t="s">
        <v>22</v>
      </c>
    </row>
    <row r="1496" spans="1:68" x14ac:dyDescent="0.25">
      <c r="A1496" s="11" t="s">
        <v>3193</v>
      </c>
      <c r="B1496" s="12" t="s">
        <v>546</v>
      </c>
      <c r="C1496" s="13" t="s">
        <v>14</v>
      </c>
      <c r="D1496" s="12" t="s">
        <v>547</v>
      </c>
      <c r="E1496" s="13" t="s">
        <v>548</v>
      </c>
      <c r="F1496" s="12">
        <v>2019</v>
      </c>
      <c r="G1496" s="13" t="s">
        <v>109</v>
      </c>
      <c r="H1496" s="12" t="s">
        <v>18</v>
      </c>
      <c r="I1496" s="13" t="s">
        <v>18</v>
      </c>
      <c r="J1496" s="12" t="s">
        <v>18</v>
      </c>
      <c r="K1496" s="13" t="s">
        <v>18</v>
      </c>
      <c r="L1496" s="12" t="s">
        <v>18</v>
      </c>
      <c r="M1496" s="13" t="s">
        <v>18</v>
      </c>
      <c r="N1496" s="2" t="s">
        <v>19</v>
      </c>
      <c r="O1496" s="13" t="s">
        <v>20</v>
      </c>
      <c r="P1496" s="14"/>
      <c r="Q1496" s="14"/>
      <c r="R1496" s="13">
        <v>0</v>
      </c>
      <c r="S1496" s="15"/>
      <c r="T1496" s="13">
        <v>1</v>
      </c>
      <c r="U1496" s="13"/>
      <c r="V1496" s="16"/>
      <c r="W1496" s="16" t="str">
        <f t="shared" si="23"/>
        <v>PN2303652-1</v>
      </c>
      <c r="X1496" s="17" t="s">
        <v>549</v>
      </c>
      <c r="Z1496" s="13" t="s">
        <v>109</v>
      </c>
      <c r="AA1496" s="17" t="s">
        <v>22</v>
      </c>
      <c r="AB1496" s="17" t="s">
        <v>22</v>
      </c>
      <c r="AC1496" s="17" t="s">
        <v>22</v>
      </c>
      <c r="AD1496" s="17" t="s">
        <v>22</v>
      </c>
      <c r="AE1496" s="17" t="s">
        <v>22</v>
      </c>
      <c r="AF1496" s="17" t="s">
        <v>22</v>
      </c>
      <c r="AG1496" s="17" t="s">
        <v>22</v>
      </c>
      <c r="AJ1496" s="17" t="s">
        <v>22</v>
      </c>
      <c r="AK1496" s="17" t="s">
        <v>22</v>
      </c>
      <c r="AO1496" s="17" t="s">
        <v>22</v>
      </c>
      <c r="AP1496" s="18" t="s">
        <v>22</v>
      </c>
      <c r="AQ1496" s="17" t="s">
        <v>22</v>
      </c>
      <c r="AR1496" s="17" t="s">
        <v>22</v>
      </c>
      <c r="AS1496" s="17" t="s">
        <v>22</v>
      </c>
      <c r="AT1496" s="17" t="s">
        <v>22</v>
      </c>
      <c r="AU1496" s="17" t="s">
        <v>22</v>
      </c>
      <c r="AV1496" s="17" t="s">
        <v>22</v>
      </c>
      <c r="AW1496" s="17" t="s">
        <v>22</v>
      </c>
      <c r="AX1496" s="17" t="s">
        <v>22</v>
      </c>
      <c r="AY1496" s="17" t="s">
        <v>22</v>
      </c>
      <c r="AZ1496" s="17" t="s">
        <v>22</v>
      </c>
      <c r="BA1496" s="17" t="s">
        <v>22</v>
      </c>
      <c r="BD1496" s="17" t="s">
        <v>22</v>
      </c>
      <c r="BE1496" s="17" t="s">
        <v>22</v>
      </c>
      <c r="BF1496" s="17" t="s">
        <v>22</v>
      </c>
      <c r="BG1496" s="18" t="s">
        <v>22</v>
      </c>
      <c r="BH1496" s="3" t="s">
        <v>22</v>
      </c>
      <c r="BI1496" s="3" t="s">
        <v>22</v>
      </c>
      <c r="BK1496" s="3" t="s">
        <v>22</v>
      </c>
      <c r="BL1496" s="17" t="s">
        <v>22</v>
      </c>
      <c r="BM1496" s="19" t="s">
        <v>22</v>
      </c>
      <c r="BN1496" s="19">
        <f>P1496*R1496</f>
        <v>0</v>
      </c>
      <c r="BO1496" s="19" t="str">
        <f>IF(AND(BN1496&gt;120000, P1496&gt;25, X1496&lt;&gt;"WAVE 0"), "yes", "no")</f>
        <v>no</v>
      </c>
      <c r="BP1496" s="17" t="s">
        <v>22</v>
      </c>
    </row>
    <row r="1497" spans="1:68" x14ac:dyDescent="0.25">
      <c r="A1497" s="11" t="s">
        <v>3194</v>
      </c>
      <c r="B1497" s="12" t="s">
        <v>546</v>
      </c>
      <c r="C1497" s="13" t="s">
        <v>14</v>
      </c>
      <c r="D1497" s="12" t="s">
        <v>547</v>
      </c>
      <c r="E1497" s="13" t="s">
        <v>548</v>
      </c>
      <c r="F1497" s="12">
        <v>2019</v>
      </c>
      <c r="G1497" s="13" t="s">
        <v>109</v>
      </c>
      <c r="H1497" s="12" t="s">
        <v>18</v>
      </c>
      <c r="I1497" s="13" t="s">
        <v>18</v>
      </c>
      <c r="J1497" s="12" t="s">
        <v>18</v>
      </c>
      <c r="K1497" s="13" t="s">
        <v>18</v>
      </c>
      <c r="L1497" s="12" t="s">
        <v>18</v>
      </c>
      <c r="M1497" s="13" t="s">
        <v>18</v>
      </c>
      <c r="N1497" s="2" t="s">
        <v>19</v>
      </c>
      <c r="O1497" s="13" t="s">
        <v>20</v>
      </c>
      <c r="P1497" s="14">
        <v>425</v>
      </c>
      <c r="Q1497" s="14"/>
      <c r="R1497" s="13">
        <v>0</v>
      </c>
      <c r="S1497" s="15"/>
      <c r="T1497" s="13">
        <v>1</v>
      </c>
      <c r="U1497" s="13"/>
      <c r="V1497" s="16"/>
      <c r="W1497" s="16" t="str">
        <f t="shared" si="23"/>
        <v>PN2303652-2</v>
      </c>
      <c r="X1497" s="17" t="s">
        <v>549</v>
      </c>
      <c r="Z1497" s="13" t="s">
        <v>109</v>
      </c>
      <c r="AA1497" s="17" t="s">
        <v>22</v>
      </c>
      <c r="AB1497" s="17" t="s">
        <v>22</v>
      </c>
      <c r="AC1497" s="17" t="s">
        <v>22</v>
      </c>
      <c r="AD1497" s="17" t="s">
        <v>22</v>
      </c>
      <c r="AE1497" s="17" t="s">
        <v>22</v>
      </c>
      <c r="AF1497" s="17" t="s">
        <v>22</v>
      </c>
      <c r="AG1497" s="17" t="s">
        <v>22</v>
      </c>
      <c r="AJ1497" s="17" t="s">
        <v>22</v>
      </c>
      <c r="AK1497" s="17" t="s">
        <v>22</v>
      </c>
      <c r="AO1497" s="17" t="s">
        <v>22</v>
      </c>
      <c r="AP1497" s="18" t="s">
        <v>22</v>
      </c>
      <c r="AQ1497" s="17" t="s">
        <v>22</v>
      </c>
      <c r="AR1497" s="17" t="s">
        <v>22</v>
      </c>
      <c r="AS1497" s="17" t="s">
        <v>22</v>
      </c>
      <c r="AT1497" s="17" t="s">
        <v>22</v>
      </c>
      <c r="AU1497" s="17" t="s">
        <v>22</v>
      </c>
      <c r="AV1497" s="17" t="s">
        <v>22</v>
      </c>
      <c r="AW1497" s="17" t="s">
        <v>22</v>
      </c>
      <c r="AX1497" s="17" t="s">
        <v>22</v>
      </c>
      <c r="AY1497" s="17" t="s">
        <v>22</v>
      </c>
      <c r="AZ1497" s="17" t="s">
        <v>22</v>
      </c>
      <c r="BA1497" s="17" t="s">
        <v>22</v>
      </c>
      <c r="BD1497" s="17" t="s">
        <v>22</v>
      </c>
      <c r="BE1497" s="17" t="s">
        <v>22</v>
      </c>
      <c r="BF1497" s="17" t="s">
        <v>22</v>
      </c>
      <c r="BG1497" s="18" t="s">
        <v>22</v>
      </c>
      <c r="BH1497" s="3" t="s">
        <v>22</v>
      </c>
      <c r="BI1497" s="3" t="s">
        <v>22</v>
      </c>
      <c r="BK1497" s="3" t="s">
        <v>22</v>
      </c>
      <c r="BL1497" s="17" t="s">
        <v>22</v>
      </c>
      <c r="BM1497" s="19" t="s">
        <v>22</v>
      </c>
      <c r="BN1497" s="19">
        <f>P1497*R1497</f>
        <v>0</v>
      </c>
      <c r="BO1497" s="19" t="str">
        <f>IF(AND(BN1497&gt;120000, P1497&gt;25, X1497&lt;&gt;"WAVE 0"), "yes", "no")</f>
        <v>no</v>
      </c>
      <c r="BP1497" s="17" t="s">
        <v>22</v>
      </c>
    </row>
    <row r="1498" spans="1:68" x14ac:dyDescent="0.25">
      <c r="A1498" s="11" t="s">
        <v>3195</v>
      </c>
      <c r="B1498" s="12" t="s">
        <v>3196</v>
      </c>
      <c r="C1498" s="13" t="s">
        <v>14</v>
      </c>
      <c r="D1498" s="12" t="s">
        <v>874</v>
      </c>
      <c r="E1498" s="13" t="s">
        <v>875</v>
      </c>
      <c r="F1498" s="12">
        <v>2020</v>
      </c>
      <c r="G1498" s="13" t="s">
        <v>17</v>
      </c>
      <c r="H1498" s="12" t="s">
        <v>330</v>
      </c>
      <c r="I1498" s="13" t="s">
        <v>18</v>
      </c>
      <c r="J1498" s="12" t="s">
        <v>331</v>
      </c>
      <c r="K1498" s="13" t="s">
        <v>332</v>
      </c>
      <c r="L1498" s="12" t="s">
        <v>333</v>
      </c>
      <c r="M1498" s="13" t="s">
        <v>334</v>
      </c>
      <c r="N1498" s="2" t="s">
        <v>19</v>
      </c>
      <c r="O1498" s="13" t="s">
        <v>20</v>
      </c>
      <c r="P1498" s="14">
        <v>152.63640000000001</v>
      </c>
      <c r="Q1498" s="14">
        <v>44599.44</v>
      </c>
      <c r="R1498" s="13">
        <v>0</v>
      </c>
      <c r="S1498" s="15">
        <v>0.33333333333333331</v>
      </c>
      <c r="T1498" s="13">
        <v>1</v>
      </c>
      <c r="U1498" s="13">
        <v>2</v>
      </c>
      <c r="V1498" s="16">
        <v>0</v>
      </c>
      <c r="W1498" s="16" t="str">
        <f t="shared" si="23"/>
        <v>PN2303753-1</v>
      </c>
      <c r="X1498" s="17" t="s">
        <v>150</v>
      </c>
      <c r="Y1498" s="17" t="s">
        <v>880</v>
      </c>
      <c r="Z1498" s="17" t="s">
        <v>17</v>
      </c>
      <c r="AB1498" s="17" t="s">
        <v>501</v>
      </c>
      <c r="AC1498" s="17" t="s">
        <v>3196</v>
      </c>
      <c r="AD1498" s="17" t="s">
        <v>398</v>
      </c>
      <c r="AE1498" s="17" t="s">
        <v>42</v>
      </c>
      <c r="AF1498" s="17" t="s">
        <v>1146</v>
      </c>
      <c r="AG1498" s="17" t="s">
        <v>1284</v>
      </c>
      <c r="AJ1498" s="17" t="s">
        <v>490</v>
      </c>
      <c r="AK1498" s="17" t="s">
        <v>491</v>
      </c>
      <c r="AO1498" s="17" t="s">
        <v>85</v>
      </c>
      <c r="AP1498" s="18">
        <v>43322</v>
      </c>
      <c r="AQ1498" s="17" t="s">
        <v>22</v>
      </c>
      <c r="AR1498" s="17" t="s">
        <v>47</v>
      </c>
      <c r="AS1498" s="17" t="s">
        <v>47</v>
      </c>
      <c r="AT1498" s="17" t="s">
        <v>161</v>
      </c>
      <c r="AU1498" s="17" t="s">
        <v>162</v>
      </c>
      <c r="AV1498" s="17" t="s">
        <v>162</v>
      </c>
      <c r="BE1498" s="17" t="s">
        <v>52</v>
      </c>
      <c r="BF1498" s="17" t="s">
        <v>1382</v>
      </c>
      <c r="BG1498" s="18">
        <v>44144</v>
      </c>
      <c r="BL1498" s="17" t="s">
        <v>1383</v>
      </c>
      <c r="BM1498" s="19" t="s">
        <v>22</v>
      </c>
      <c r="BN1498" s="19">
        <f>P1498*R1498</f>
        <v>0</v>
      </c>
      <c r="BO1498" s="19" t="str">
        <f>IF(AND(BN1498&gt;120000, P1498&gt;25, X1498&lt;&gt;"WAVE 0"), "yes", "no")</f>
        <v>no</v>
      </c>
      <c r="BP1498" s="17" t="s">
        <v>22</v>
      </c>
    </row>
    <row r="1499" spans="1:68" x14ac:dyDescent="0.25">
      <c r="A1499" s="11" t="s">
        <v>3197</v>
      </c>
      <c r="B1499" s="12" t="s">
        <v>3198</v>
      </c>
      <c r="C1499" s="13" t="s">
        <v>14</v>
      </c>
      <c r="D1499" s="12" t="s">
        <v>3085</v>
      </c>
      <c r="E1499" s="13" t="s">
        <v>3086</v>
      </c>
      <c r="F1499" s="12">
        <v>2020</v>
      </c>
      <c r="G1499" s="13" t="s">
        <v>17</v>
      </c>
      <c r="H1499" s="12" t="s">
        <v>76</v>
      </c>
      <c r="I1499" s="13" t="s">
        <v>18</v>
      </c>
      <c r="J1499" s="12" t="s">
        <v>838</v>
      </c>
      <c r="K1499" s="13" t="s">
        <v>839</v>
      </c>
      <c r="L1499" s="12" t="s">
        <v>840</v>
      </c>
      <c r="M1499" s="13" t="s">
        <v>80</v>
      </c>
      <c r="N1499" s="2" t="s">
        <v>19</v>
      </c>
      <c r="O1499" s="13" t="s">
        <v>20</v>
      </c>
      <c r="P1499" s="14">
        <v>1148.5</v>
      </c>
      <c r="Q1499" s="14">
        <v>22970</v>
      </c>
      <c r="R1499" s="13">
        <v>2</v>
      </c>
      <c r="S1499" s="15">
        <v>0.66666666666666663</v>
      </c>
      <c r="T1499" s="13">
        <v>1</v>
      </c>
      <c r="U1499" s="13">
        <v>3</v>
      </c>
      <c r="V1499" s="16">
        <v>0</v>
      </c>
      <c r="W1499" s="16" t="str">
        <f t="shared" si="23"/>
        <v>PN2-303-893-01</v>
      </c>
      <c r="Z1499" s="17" t="s">
        <v>17</v>
      </c>
      <c r="AB1499" s="17" t="s">
        <v>169</v>
      </c>
      <c r="AC1499" s="17" t="s">
        <v>3199</v>
      </c>
      <c r="AD1499" s="17" t="s">
        <v>81</v>
      </c>
      <c r="AE1499" s="17" t="s">
        <v>42</v>
      </c>
      <c r="AF1499" s="17" t="s">
        <v>554</v>
      </c>
      <c r="AG1499" s="17" t="s">
        <v>543</v>
      </c>
      <c r="AJ1499" s="17" t="s">
        <v>83</v>
      </c>
      <c r="AK1499" s="17" t="s">
        <v>84</v>
      </c>
      <c r="AO1499" s="17" t="s">
        <v>46</v>
      </c>
      <c r="AP1499" s="18">
        <v>43347</v>
      </c>
      <c r="AQ1499" s="17" t="s">
        <v>22</v>
      </c>
      <c r="AR1499" s="17" t="s">
        <v>47</v>
      </c>
      <c r="AS1499" s="17" t="s">
        <v>47</v>
      </c>
      <c r="AT1499" s="17" t="s">
        <v>47</v>
      </c>
      <c r="AU1499" s="17" t="s">
        <v>47</v>
      </c>
      <c r="AV1499" s="17" t="s">
        <v>47</v>
      </c>
      <c r="BE1499" s="17" t="s">
        <v>210</v>
      </c>
      <c r="BF1499" s="17" t="s">
        <v>53</v>
      </c>
      <c r="BG1499" s="18" t="s">
        <v>53</v>
      </c>
      <c r="BL1499" s="17" t="s">
        <v>3088</v>
      </c>
      <c r="BM1499" s="19" t="s">
        <v>22</v>
      </c>
      <c r="BN1499" s="19">
        <f>P1499*R1499</f>
        <v>2297</v>
      </c>
      <c r="BO1499" s="19" t="str">
        <f>IF(AND(BN1499&gt;120000, P1499&gt;25, X1499&lt;&gt;"WAVE 0"), "yes", "no")</f>
        <v>no</v>
      </c>
      <c r="BP1499" s="17" t="s">
        <v>51</v>
      </c>
    </row>
    <row r="1500" spans="1:68" x14ac:dyDescent="0.25">
      <c r="A1500" s="11" t="s">
        <v>3200</v>
      </c>
      <c r="B1500" s="12" t="s">
        <v>3201</v>
      </c>
      <c r="C1500" s="13" t="s">
        <v>14</v>
      </c>
      <c r="D1500" s="12" t="s">
        <v>3182</v>
      </c>
      <c r="E1500" s="13" t="s">
        <v>3183</v>
      </c>
      <c r="F1500" s="12">
        <v>2020</v>
      </c>
      <c r="G1500" s="13" t="s">
        <v>17</v>
      </c>
      <c r="H1500" s="12" t="s">
        <v>76</v>
      </c>
      <c r="I1500" s="13" t="s">
        <v>18</v>
      </c>
      <c r="J1500" s="12" t="s">
        <v>838</v>
      </c>
      <c r="K1500" s="13" t="s">
        <v>839</v>
      </c>
      <c r="L1500" s="12" t="s">
        <v>840</v>
      </c>
      <c r="M1500" s="13" t="s">
        <v>80</v>
      </c>
      <c r="N1500" s="2" t="s">
        <v>19</v>
      </c>
      <c r="O1500" s="13" t="s">
        <v>20</v>
      </c>
      <c r="P1500" s="14">
        <v>3113</v>
      </c>
      <c r="Q1500" s="14">
        <v>18515</v>
      </c>
      <c r="R1500" s="13">
        <v>0</v>
      </c>
      <c r="S1500" s="15">
        <v>0.4</v>
      </c>
      <c r="T1500" s="13">
        <v>1</v>
      </c>
      <c r="U1500" s="13">
        <v>1</v>
      </c>
      <c r="V1500" s="16">
        <v>0</v>
      </c>
      <c r="W1500" s="16" t="str">
        <f t="shared" si="23"/>
        <v>PN2-303-901-01</v>
      </c>
      <c r="Z1500" s="13" t="s">
        <v>17</v>
      </c>
      <c r="AA1500" s="17" t="s">
        <v>22</v>
      </c>
      <c r="AB1500" s="17" t="s">
        <v>22</v>
      </c>
      <c r="AC1500" s="17" t="s">
        <v>22</v>
      </c>
      <c r="AD1500" s="17" t="s">
        <v>22</v>
      </c>
      <c r="AE1500" s="17" t="s">
        <v>22</v>
      </c>
      <c r="AF1500" s="17" t="s">
        <v>22</v>
      </c>
      <c r="AG1500" s="17" t="s">
        <v>22</v>
      </c>
      <c r="AJ1500" s="17" t="s">
        <v>22</v>
      </c>
      <c r="AK1500" s="17" t="s">
        <v>22</v>
      </c>
      <c r="AO1500" s="17" t="s">
        <v>22</v>
      </c>
      <c r="AP1500" s="18" t="s">
        <v>22</v>
      </c>
      <c r="AQ1500" s="17" t="s">
        <v>22</v>
      </c>
      <c r="AR1500" s="17" t="s">
        <v>22</v>
      </c>
      <c r="AS1500" s="17" t="s">
        <v>22</v>
      </c>
      <c r="AT1500" s="17" t="s">
        <v>22</v>
      </c>
      <c r="AU1500" s="17" t="s">
        <v>22</v>
      </c>
      <c r="AV1500" s="17" t="s">
        <v>22</v>
      </c>
      <c r="AW1500" s="17" t="s">
        <v>22</v>
      </c>
      <c r="AX1500" s="17" t="s">
        <v>22</v>
      </c>
      <c r="AY1500" s="17" t="s">
        <v>22</v>
      </c>
      <c r="AZ1500" s="17" t="s">
        <v>22</v>
      </c>
      <c r="BA1500" s="17" t="s">
        <v>22</v>
      </c>
      <c r="BD1500" s="17" t="s">
        <v>22</v>
      </c>
      <c r="BE1500" s="17" t="s">
        <v>22</v>
      </c>
      <c r="BF1500" s="17" t="s">
        <v>22</v>
      </c>
      <c r="BG1500" s="18" t="s">
        <v>22</v>
      </c>
      <c r="BH1500" s="3" t="s">
        <v>22</v>
      </c>
      <c r="BI1500" s="3" t="s">
        <v>22</v>
      </c>
      <c r="BK1500" s="3" t="s">
        <v>22</v>
      </c>
      <c r="BL1500" s="17" t="s">
        <v>22</v>
      </c>
      <c r="BM1500" s="19" t="s">
        <v>22</v>
      </c>
      <c r="BN1500" s="19">
        <f>P1500*R1500</f>
        <v>0</v>
      </c>
      <c r="BO1500" s="19" t="str">
        <f>IF(AND(BN1500&gt;120000, P1500&gt;25, X1500&lt;&gt;"WAVE 0"), "yes", "no")</f>
        <v>no</v>
      </c>
      <c r="BP1500" s="17" t="s">
        <v>22</v>
      </c>
    </row>
    <row r="1501" spans="1:68" x14ac:dyDescent="0.25">
      <c r="A1501" s="11" t="s">
        <v>3202</v>
      </c>
      <c r="B1501" s="12" t="s">
        <v>1875</v>
      </c>
      <c r="C1501" s="13" t="s">
        <v>14</v>
      </c>
      <c r="D1501" s="12" t="s">
        <v>328</v>
      </c>
      <c r="E1501" s="13" t="s">
        <v>329</v>
      </c>
      <c r="F1501" s="12">
        <v>2020</v>
      </c>
      <c r="G1501" s="13" t="s">
        <v>207</v>
      </c>
      <c r="H1501" s="12" t="s">
        <v>18</v>
      </c>
      <c r="I1501" s="13" t="s">
        <v>51</v>
      </c>
      <c r="J1501" s="12" t="s">
        <v>18</v>
      </c>
      <c r="K1501" s="13" t="s">
        <v>18</v>
      </c>
      <c r="L1501" s="12" t="s">
        <v>18</v>
      </c>
      <c r="M1501" s="13" t="s">
        <v>18</v>
      </c>
      <c r="N1501" s="2" t="s">
        <v>194</v>
      </c>
      <c r="O1501" s="13" t="s">
        <v>335</v>
      </c>
      <c r="P1501" s="14">
        <v>9.1361000000000008</v>
      </c>
      <c r="Q1501" s="14">
        <v>373.51</v>
      </c>
      <c r="R1501" s="13"/>
      <c r="S1501" s="15"/>
      <c r="T1501" s="13">
        <v>1</v>
      </c>
      <c r="U1501" s="13"/>
      <c r="V1501" s="16">
        <v>0</v>
      </c>
      <c r="W1501" s="16" t="str">
        <f t="shared" si="23"/>
        <v>PN2304143R</v>
      </c>
      <c r="AA1501" s="17" t="s">
        <v>22</v>
      </c>
      <c r="AB1501" s="17" t="s">
        <v>22</v>
      </c>
      <c r="AC1501" s="17" t="s">
        <v>22</v>
      </c>
      <c r="AD1501" s="17" t="s">
        <v>22</v>
      </c>
      <c r="AE1501" s="17" t="s">
        <v>22</v>
      </c>
      <c r="AF1501" s="17" t="s">
        <v>22</v>
      </c>
      <c r="AG1501" s="17" t="s">
        <v>22</v>
      </c>
      <c r="AJ1501" s="17" t="s">
        <v>22</v>
      </c>
      <c r="AK1501" s="17" t="s">
        <v>22</v>
      </c>
      <c r="AO1501" s="17" t="s">
        <v>22</v>
      </c>
      <c r="AP1501" s="18" t="s">
        <v>22</v>
      </c>
      <c r="AQ1501" s="17" t="s">
        <v>22</v>
      </c>
      <c r="AR1501" s="17" t="s">
        <v>22</v>
      </c>
      <c r="AS1501" s="17" t="s">
        <v>22</v>
      </c>
      <c r="AT1501" s="17" t="s">
        <v>22</v>
      </c>
      <c r="AU1501" s="17" t="s">
        <v>22</v>
      </c>
      <c r="AV1501" s="17" t="s">
        <v>22</v>
      </c>
      <c r="AW1501" s="17" t="s">
        <v>22</v>
      </c>
      <c r="AX1501" s="17" t="s">
        <v>22</v>
      </c>
      <c r="AY1501" s="17" t="s">
        <v>22</v>
      </c>
      <c r="AZ1501" s="17" t="s">
        <v>22</v>
      </c>
      <c r="BA1501" s="17" t="s">
        <v>22</v>
      </c>
      <c r="BD1501" s="17" t="s">
        <v>22</v>
      </c>
      <c r="BE1501" s="17" t="s">
        <v>22</v>
      </c>
      <c r="BF1501" s="17" t="s">
        <v>22</v>
      </c>
      <c r="BG1501" s="18" t="s">
        <v>22</v>
      </c>
      <c r="BH1501" s="3" t="s">
        <v>22</v>
      </c>
      <c r="BI1501" s="3" t="s">
        <v>22</v>
      </c>
      <c r="BK1501" s="3" t="s">
        <v>22</v>
      </c>
      <c r="BL1501" s="17" t="s">
        <v>22</v>
      </c>
      <c r="BM1501" s="19" t="s">
        <v>22</v>
      </c>
      <c r="BN1501" s="19">
        <f>P1501*R1501</f>
        <v>0</v>
      </c>
      <c r="BO1501" s="19" t="str">
        <f>IF(AND(BN1501&gt;120000, P1501&gt;25, X1501&lt;&gt;"WAVE 0"), "yes", "no")</f>
        <v>no</v>
      </c>
      <c r="BP1501" s="17" t="s">
        <v>22</v>
      </c>
    </row>
    <row r="1502" spans="1:68" x14ac:dyDescent="0.25">
      <c r="A1502" s="11" t="s">
        <v>3203</v>
      </c>
      <c r="B1502" s="12" t="s">
        <v>3204</v>
      </c>
      <c r="C1502" s="13" t="s">
        <v>14</v>
      </c>
      <c r="D1502" s="12" t="s">
        <v>328</v>
      </c>
      <c r="E1502" s="13" t="s">
        <v>329</v>
      </c>
      <c r="F1502" s="12">
        <v>2020</v>
      </c>
      <c r="G1502" s="13" t="s">
        <v>207</v>
      </c>
      <c r="H1502" s="12" t="s">
        <v>18</v>
      </c>
      <c r="I1502" s="13" t="s">
        <v>51</v>
      </c>
      <c r="J1502" s="12" t="s">
        <v>18</v>
      </c>
      <c r="K1502" s="13" t="s">
        <v>18</v>
      </c>
      <c r="L1502" s="12" t="s">
        <v>18</v>
      </c>
      <c r="M1502" s="13" t="s">
        <v>18</v>
      </c>
      <c r="N1502" s="2" t="s">
        <v>194</v>
      </c>
      <c r="O1502" s="13" t="s">
        <v>335</v>
      </c>
      <c r="P1502" s="14">
        <v>6.8521000000000001</v>
      </c>
      <c r="Q1502" s="14">
        <v>576.89</v>
      </c>
      <c r="R1502" s="13"/>
      <c r="S1502" s="15"/>
      <c r="T1502" s="13">
        <v>1</v>
      </c>
      <c r="U1502" s="13"/>
      <c r="V1502" s="16">
        <v>0</v>
      </c>
      <c r="W1502" s="16" t="str">
        <f t="shared" si="23"/>
        <v>PN2304144R</v>
      </c>
      <c r="AA1502" s="17" t="s">
        <v>22</v>
      </c>
      <c r="AB1502" s="17" t="s">
        <v>22</v>
      </c>
      <c r="AC1502" s="17" t="s">
        <v>22</v>
      </c>
      <c r="AD1502" s="17" t="s">
        <v>22</v>
      </c>
      <c r="AE1502" s="17" t="s">
        <v>22</v>
      </c>
      <c r="AF1502" s="17" t="s">
        <v>22</v>
      </c>
      <c r="AG1502" s="17" t="s">
        <v>22</v>
      </c>
      <c r="AJ1502" s="17" t="s">
        <v>22</v>
      </c>
      <c r="AK1502" s="17" t="s">
        <v>22</v>
      </c>
      <c r="AO1502" s="17" t="s">
        <v>22</v>
      </c>
      <c r="AP1502" s="18" t="s">
        <v>22</v>
      </c>
      <c r="AQ1502" s="17" t="s">
        <v>22</v>
      </c>
      <c r="AR1502" s="17" t="s">
        <v>22</v>
      </c>
      <c r="AS1502" s="17" t="s">
        <v>22</v>
      </c>
      <c r="AT1502" s="17" t="s">
        <v>22</v>
      </c>
      <c r="AU1502" s="17" t="s">
        <v>22</v>
      </c>
      <c r="AV1502" s="17" t="s">
        <v>22</v>
      </c>
      <c r="AW1502" s="17" t="s">
        <v>22</v>
      </c>
      <c r="AX1502" s="17" t="s">
        <v>22</v>
      </c>
      <c r="AY1502" s="17" t="s">
        <v>22</v>
      </c>
      <c r="AZ1502" s="17" t="s">
        <v>22</v>
      </c>
      <c r="BA1502" s="17" t="s">
        <v>22</v>
      </c>
      <c r="BD1502" s="17" t="s">
        <v>22</v>
      </c>
      <c r="BE1502" s="17" t="s">
        <v>22</v>
      </c>
      <c r="BF1502" s="17" t="s">
        <v>22</v>
      </c>
      <c r="BG1502" s="18" t="s">
        <v>22</v>
      </c>
      <c r="BH1502" s="3" t="s">
        <v>22</v>
      </c>
      <c r="BI1502" s="3" t="s">
        <v>22</v>
      </c>
      <c r="BK1502" s="3" t="s">
        <v>22</v>
      </c>
      <c r="BL1502" s="17" t="s">
        <v>22</v>
      </c>
      <c r="BM1502" s="19" t="s">
        <v>22</v>
      </c>
      <c r="BN1502" s="19">
        <f>P1502*R1502</f>
        <v>0</v>
      </c>
      <c r="BO1502" s="19" t="str">
        <f>IF(AND(BN1502&gt;120000, P1502&gt;25, X1502&lt;&gt;"WAVE 0"), "yes", "no")</f>
        <v>no</v>
      </c>
      <c r="BP1502" s="17" t="s">
        <v>22</v>
      </c>
    </row>
    <row r="1503" spans="1:68" x14ac:dyDescent="0.25">
      <c r="A1503" s="11" t="s">
        <v>3205</v>
      </c>
      <c r="B1503" s="12" t="s">
        <v>1003</v>
      </c>
      <c r="C1503" s="13" t="s">
        <v>14</v>
      </c>
      <c r="D1503" s="12" t="s">
        <v>463</v>
      </c>
      <c r="E1503" s="13" t="s">
        <v>464</v>
      </c>
      <c r="F1503" s="12">
        <v>2019</v>
      </c>
      <c r="G1503" s="13" t="s">
        <v>38</v>
      </c>
      <c r="H1503" s="12" t="s">
        <v>330</v>
      </c>
      <c r="I1503" s="13" t="s">
        <v>51</v>
      </c>
      <c r="J1503" s="12" t="s">
        <v>331</v>
      </c>
      <c r="K1503" s="13" t="s">
        <v>332</v>
      </c>
      <c r="L1503" s="12" t="s">
        <v>333</v>
      </c>
      <c r="M1503" s="13" t="s">
        <v>334</v>
      </c>
      <c r="N1503" s="2" t="s">
        <v>19</v>
      </c>
      <c r="O1503" s="13" t="s">
        <v>20</v>
      </c>
      <c r="P1503" s="14">
        <v>101.68</v>
      </c>
      <c r="Q1503" s="14">
        <v>14540.240000000002</v>
      </c>
      <c r="R1503" s="13">
        <v>252</v>
      </c>
      <c r="S1503" s="15">
        <v>0.66666666666666663</v>
      </c>
      <c r="T1503" s="13">
        <v>2</v>
      </c>
      <c r="U1503" s="13">
        <v>1</v>
      </c>
      <c r="V1503" s="16">
        <v>0</v>
      </c>
      <c r="W1503" s="16" t="str">
        <f t="shared" si="23"/>
        <v>PN2304149-1</v>
      </c>
      <c r="X1503" s="17" t="s">
        <v>21</v>
      </c>
      <c r="Z1503" s="17" t="s">
        <v>38</v>
      </c>
      <c r="AB1503" s="17" t="s">
        <v>39</v>
      </c>
      <c r="AC1503" s="17" t="s">
        <v>3206</v>
      </c>
      <c r="AD1503" s="17" t="s">
        <v>398</v>
      </c>
      <c r="AE1503" s="17" t="s">
        <v>42</v>
      </c>
      <c r="AF1503" s="17" t="s">
        <v>1146</v>
      </c>
      <c r="AG1503" s="17" t="s">
        <v>1284</v>
      </c>
      <c r="AJ1503" s="17" t="s">
        <v>83</v>
      </c>
      <c r="AK1503" s="17" t="s">
        <v>84</v>
      </c>
      <c r="AO1503" s="17" t="s">
        <v>46</v>
      </c>
      <c r="AP1503" s="18">
        <v>43200</v>
      </c>
      <c r="AQ1503" s="17" t="s">
        <v>22</v>
      </c>
      <c r="AR1503" s="17" t="s">
        <v>47</v>
      </c>
      <c r="AS1503" s="17" t="s">
        <v>47</v>
      </c>
      <c r="AT1503" s="17" t="s">
        <v>47</v>
      </c>
      <c r="AU1503" s="17" t="s">
        <v>47</v>
      </c>
      <c r="AV1503" s="17" t="s">
        <v>47</v>
      </c>
      <c r="AW1503" s="17" t="s">
        <v>266</v>
      </c>
      <c r="AX1503" s="17" t="s">
        <v>1828</v>
      </c>
      <c r="AY1503" s="17" t="s">
        <v>691</v>
      </c>
      <c r="AZ1503" s="17" t="s">
        <v>269</v>
      </c>
      <c r="BA1503" s="17" t="s">
        <v>1003</v>
      </c>
      <c r="BD1503" s="17">
        <v>3</v>
      </c>
      <c r="BE1503" s="17" t="s">
        <v>52</v>
      </c>
      <c r="BF1503" s="17" t="s">
        <v>1159</v>
      </c>
      <c r="BG1503" s="18">
        <v>43861</v>
      </c>
      <c r="BL1503" s="17" t="s">
        <v>1160</v>
      </c>
      <c r="BM1503" s="19" t="s">
        <v>22</v>
      </c>
      <c r="BN1503" s="19">
        <f>P1503*R1503</f>
        <v>25623.360000000001</v>
      </c>
      <c r="BO1503" s="19" t="str">
        <f>IF(AND(BN1503&gt;120000, P1503&gt;25, X1503&lt;&gt;"WAVE 0"), "yes", "no")</f>
        <v>no</v>
      </c>
      <c r="BP1503" s="17" t="s">
        <v>51</v>
      </c>
    </row>
    <row r="1504" spans="1:68" x14ac:dyDescent="0.25">
      <c r="A1504" s="11" t="s">
        <v>3207</v>
      </c>
      <c r="B1504" s="12" t="s">
        <v>850</v>
      </c>
      <c r="C1504" s="13" t="s">
        <v>14</v>
      </c>
      <c r="D1504" s="12" t="s">
        <v>874</v>
      </c>
      <c r="E1504" s="13" t="s">
        <v>875</v>
      </c>
      <c r="F1504" s="12">
        <v>2020</v>
      </c>
      <c r="G1504" s="13" t="s">
        <v>17</v>
      </c>
      <c r="H1504" s="12" t="s">
        <v>330</v>
      </c>
      <c r="I1504" s="13" t="s">
        <v>51</v>
      </c>
      <c r="J1504" s="12" t="s">
        <v>331</v>
      </c>
      <c r="K1504" s="13" t="s">
        <v>332</v>
      </c>
      <c r="L1504" s="12" t="s">
        <v>333</v>
      </c>
      <c r="M1504" s="13" t="s">
        <v>334</v>
      </c>
      <c r="N1504" s="2" t="s">
        <v>19</v>
      </c>
      <c r="O1504" s="13" t="s">
        <v>20</v>
      </c>
      <c r="P1504" s="14">
        <v>15.4</v>
      </c>
      <c r="Q1504" s="14">
        <v>62398.280000000013</v>
      </c>
      <c r="R1504" s="13">
        <v>3889</v>
      </c>
      <c r="S1504" s="15">
        <v>0.61194029850746268</v>
      </c>
      <c r="T1504" s="13">
        <v>1</v>
      </c>
      <c r="U1504" s="13">
        <v>4</v>
      </c>
      <c r="V1504" s="16">
        <v>915.54131380178535</v>
      </c>
      <c r="W1504" s="16" t="str">
        <f t="shared" si="23"/>
        <v>PN2304189-1</v>
      </c>
      <c r="X1504" s="17" t="s">
        <v>150</v>
      </c>
      <c r="Y1504" s="17" t="s">
        <v>880</v>
      </c>
      <c r="Z1504" s="17" t="s">
        <v>17</v>
      </c>
      <c r="AB1504" s="17" t="s">
        <v>39</v>
      </c>
      <c r="AC1504" s="17" t="s">
        <v>850</v>
      </c>
      <c r="AD1504" s="17" t="s">
        <v>398</v>
      </c>
      <c r="AE1504" s="17" t="s">
        <v>42</v>
      </c>
      <c r="AF1504" s="17" t="s">
        <v>554</v>
      </c>
      <c r="AG1504" s="17" t="s">
        <v>1284</v>
      </c>
      <c r="AJ1504" s="17" t="s">
        <v>83</v>
      </c>
      <c r="AK1504" s="17" t="s">
        <v>84</v>
      </c>
      <c r="AO1504" s="17" t="s">
        <v>130</v>
      </c>
      <c r="AP1504" s="18">
        <v>43322</v>
      </c>
      <c r="AQ1504" s="17" t="s">
        <v>22</v>
      </c>
      <c r="AR1504" s="17" t="s">
        <v>47</v>
      </c>
      <c r="AS1504" s="17" t="s">
        <v>47</v>
      </c>
      <c r="AT1504" s="17" t="s">
        <v>47</v>
      </c>
      <c r="AU1504" s="17" t="s">
        <v>47</v>
      </c>
      <c r="AV1504" s="17" t="s">
        <v>47</v>
      </c>
      <c r="BE1504" s="17" t="s">
        <v>52</v>
      </c>
      <c r="BF1504" s="17" t="s">
        <v>1382</v>
      </c>
      <c r="BG1504" s="18">
        <v>44144</v>
      </c>
      <c r="BL1504" s="17" t="s">
        <v>1383</v>
      </c>
      <c r="BM1504" s="19" t="s">
        <v>22</v>
      </c>
      <c r="BN1504" s="19">
        <f>P1504*R1504</f>
        <v>59890.6</v>
      </c>
      <c r="BO1504" s="19" t="str">
        <f>IF(AND(BN1504&gt;120000, P1504&gt;25, X1504&lt;&gt;"WAVE 0"), "yes", "no")</f>
        <v>no</v>
      </c>
      <c r="BP1504" s="17" t="s">
        <v>51</v>
      </c>
    </row>
    <row r="1505" spans="1:68" x14ac:dyDescent="0.25">
      <c r="A1505" s="11" t="s">
        <v>3208</v>
      </c>
      <c r="B1505" s="12" t="s">
        <v>3209</v>
      </c>
      <c r="C1505" s="13" t="s">
        <v>14</v>
      </c>
      <c r="D1505" s="12" t="s">
        <v>874</v>
      </c>
      <c r="E1505" s="13" t="s">
        <v>875</v>
      </c>
      <c r="F1505" s="12">
        <v>2020</v>
      </c>
      <c r="G1505" s="13" t="s">
        <v>17</v>
      </c>
      <c r="H1505" s="12" t="s">
        <v>330</v>
      </c>
      <c r="I1505" s="13" t="s">
        <v>51</v>
      </c>
      <c r="J1505" s="12" t="s">
        <v>1077</v>
      </c>
      <c r="K1505" s="13" t="s">
        <v>332</v>
      </c>
      <c r="L1505" s="12" t="s">
        <v>333</v>
      </c>
      <c r="M1505" s="13" t="s">
        <v>334</v>
      </c>
      <c r="N1505" s="2" t="s">
        <v>19</v>
      </c>
      <c r="O1505" s="13" t="s">
        <v>20</v>
      </c>
      <c r="P1505" s="14">
        <v>15.4</v>
      </c>
      <c r="Q1505" s="14">
        <v>3515.26</v>
      </c>
      <c r="R1505" s="13">
        <v>2258</v>
      </c>
      <c r="S1505" s="15">
        <v>0.25</v>
      </c>
      <c r="T1505" s="13">
        <v>2</v>
      </c>
      <c r="U1505" s="13">
        <v>1</v>
      </c>
      <c r="V1505" s="16">
        <v>0</v>
      </c>
      <c r="W1505" s="16" t="str">
        <f t="shared" si="23"/>
        <v>PN2304189-2</v>
      </c>
      <c r="Z1505" s="17" t="s">
        <v>17</v>
      </c>
      <c r="AA1505" s="17" t="s">
        <v>1077</v>
      </c>
      <c r="AB1505" s="17" t="s">
        <v>39</v>
      </c>
      <c r="AC1505" s="17" t="s">
        <v>3210</v>
      </c>
      <c r="AD1505" s="17" t="s">
        <v>398</v>
      </c>
      <c r="AE1505" s="17" t="s">
        <v>42</v>
      </c>
      <c r="AF1505" s="17" t="s">
        <v>1458</v>
      </c>
      <c r="AG1505" s="17" t="s">
        <v>1284</v>
      </c>
      <c r="AJ1505" s="17" t="s">
        <v>83</v>
      </c>
      <c r="AK1505" s="17" t="s">
        <v>84</v>
      </c>
      <c r="AO1505" s="17" t="s">
        <v>46</v>
      </c>
      <c r="AP1505" s="18">
        <v>43322</v>
      </c>
      <c r="AQ1505" s="17" t="s">
        <v>22</v>
      </c>
      <c r="AR1505" s="17" t="s">
        <v>47</v>
      </c>
      <c r="AS1505" s="17" t="s">
        <v>47</v>
      </c>
      <c r="AT1505" s="17" t="s">
        <v>47</v>
      </c>
      <c r="AU1505" s="17" t="s">
        <v>47</v>
      </c>
      <c r="AV1505" s="17" t="s">
        <v>47</v>
      </c>
      <c r="BE1505" s="17" t="s">
        <v>52</v>
      </c>
      <c r="BF1505" s="17" t="s">
        <v>1382</v>
      </c>
      <c r="BG1505" s="18">
        <v>44144</v>
      </c>
      <c r="BL1505" s="17" t="s">
        <v>1383</v>
      </c>
      <c r="BN1505" s="19">
        <f>P1505*R1505</f>
        <v>34773.200000000004</v>
      </c>
      <c r="BO1505" s="19" t="str">
        <f>IF(AND(BN1505&gt;120000, P1505&gt;25, X1505&lt;&gt;"WAVE 0"), "yes", "no")</f>
        <v>no</v>
      </c>
      <c r="BP1505" s="17" t="s">
        <v>51</v>
      </c>
    </row>
    <row r="1506" spans="1:68" x14ac:dyDescent="0.25">
      <c r="A1506" s="11" t="s">
        <v>3211</v>
      </c>
      <c r="B1506" s="12" t="s">
        <v>850</v>
      </c>
      <c r="C1506" s="13" t="s">
        <v>14</v>
      </c>
      <c r="D1506" s="12" t="s">
        <v>874</v>
      </c>
      <c r="E1506" s="13" t="s">
        <v>875</v>
      </c>
      <c r="F1506" s="12">
        <v>2020</v>
      </c>
      <c r="G1506" s="13" t="s">
        <v>17</v>
      </c>
      <c r="H1506" s="12" t="s">
        <v>330</v>
      </c>
      <c r="I1506" s="13" t="s">
        <v>51</v>
      </c>
      <c r="J1506" s="12" t="s">
        <v>331</v>
      </c>
      <c r="K1506" s="13" t="s">
        <v>332</v>
      </c>
      <c r="L1506" s="12" t="s">
        <v>333</v>
      </c>
      <c r="M1506" s="13" t="s">
        <v>334</v>
      </c>
      <c r="N1506" s="2" t="s">
        <v>19</v>
      </c>
      <c r="O1506" s="13" t="s">
        <v>20</v>
      </c>
      <c r="P1506" s="14">
        <v>11.2727</v>
      </c>
      <c r="Q1506" s="14">
        <v>60402.37999999999</v>
      </c>
      <c r="R1506" s="13">
        <v>4174</v>
      </c>
      <c r="S1506" s="15">
        <v>0.74866310160427807</v>
      </c>
      <c r="T1506" s="13">
        <v>1</v>
      </c>
      <c r="U1506" s="13">
        <v>4</v>
      </c>
      <c r="V1506" s="16">
        <v>0</v>
      </c>
      <c r="W1506" s="16" t="str">
        <f t="shared" si="23"/>
        <v>PN2304190-1</v>
      </c>
      <c r="X1506" s="17" t="s">
        <v>150</v>
      </c>
      <c r="Y1506" s="17" t="s">
        <v>880</v>
      </c>
      <c r="Z1506" s="17" t="s">
        <v>17</v>
      </c>
      <c r="AA1506" s="17" t="s">
        <v>331</v>
      </c>
      <c r="AB1506" s="17" t="s">
        <v>39</v>
      </c>
      <c r="AC1506" s="17" t="s">
        <v>850</v>
      </c>
      <c r="AD1506" s="17" t="s">
        <v>398</v>
      </c>
      <c r="AE1506" s="17" t="s">
        <v>42</v>
      </c>
      <c r="AF1506" s="17" t="s">
        <v>554</v>
      </c>
      <c r="AG1506" s="17" t="s">
        <v>1284</v>
      </c>
      <c r="AJ1506" s="17" t="s">
        <v>83</v>
      </c>
      <c r="AK1506" s="17" t="s">
        <v>84</v>
      </c>
      <c r="AO1506" s="17" t="s">
        <v>130</v>
      </c>
      <c r="AP1506" s="18">
        <v>43322</v>
      </c>
      <c r="AQ1506" s="17">
        <v>0</v>
      </c>
      <c r="AR1506" s="17" t="s">
        <v>47</v>
      </c>
      <c r="AS1506" s="17" t="s">
        <v>47</v>
      </c>
      <c r="AT1506" s="17" t="s">
        <v>47</v>
      </c>
      <c r="AU1506" s="17" t="s">
        <v>47</v>
      </c>
      <c r="AV1506" s="17" t="s">
        <v>47</v>
      </c>
      <c r="BE1506" s="17" t="s">
        <v>52</v>
      </c>
      <c r="BF1506" s="17" t="s">
        <v>1382</v>
      </c>
      <c r="BG1506" s="18">
        <v>44144</v>
      </c>
      <c r="BL1506" s="17" t="s">
        <v>1383</v>
      </c>
      <c r="BM1506" s="19">
        <v>22972.51</v>
      </c>
      <c r="BN1506" s="19">
        <f>P1506*R1506</f>
        <v>47052.249800000005</v>
      </c>
      <c r="BO1506" s="19" t="str">
        <f>IF(AND(BN1506&gt;120000, P1506&gt;25, X1506&lt;&gt;"WAVE 0"), "yes", "no")</f>
        <v>no</v>
      </c>
      <c r="BP1506" s="17" t="s">
        <v>51</v>
      </c>
    </row>
    <row r="1507" spans="1:68" x14ac:dyDescent="0.25">
      <c r="A1507" s="11" t="s">
        <v>3212</v>
      </c>
      <c r="B1507" s="12" t="s">
        <v>3209</v>
      </c>
      <c r="C1507" s="13" t="s">
        <v>14</v>
      </c>
      <c r="D1507" s="12" t="s">
        <v>874</v>
      </c>
      <c r="E1507" s="13" t="s">
        <v>875</v>
      </c>
      <c r="F1507" s="12">
        <v>2020</v>
      </c>
      <c r="G1507" s="13" t="s">
        <v>17</v>
      </c>
      <c r="H1507" s="12" t="s">
        <v>330</v>
      </c>
      <c r="I1507" s="13" t="s">
        <v>51</v>
      </c>
      <c r="J1507" s="12" t="s">
        <v>1077</v>
      </c>
      <c r="K1507" s="13" t="s">
        <v>332</v>
      </c>
      <c r="L1507" s="12" t="s">
        <v>333</v>
      </c>
      <c r="M1507" s="13" t="s">
        <v>334</v>
      </c>
      <c r="N1507" s="2" t="s">
        <v>19</v>
      </c>
      <c r="O1507" s="13" t="s">
        <v>20</v>
      </c>
      <c r="P1507" s="14">
        <v>12.1</v>
      </c>
      <c r="Q1507" s="14">
        <v>4783.8999999999996</v>
      </c>
      <c r="R1507" s="13">
        <v>1050</v>
      </c>
      <c r="S1507" s="15">
        <v>0.22222222222222221</v>
      </c>
      <c r="T1507" s="13">
        <v>2</v>
      </c>
      <c r="U1507" s="13">
        <v>2</v>
      </c>
      <c r="V1507" s="16">
        <v>0</v>
      </c>
      <c r="W1507" s="16" t="str">
        <f t="shared" si="23"/>
        <v>PN2304190-2</v>
      </c>
      <c r="Z1507" s="17" t="s">
        <v>17</v>
      </c>
      <c r="AB1507" s="17" t="s">
        <v>39</v>
      </c>
      <c r="AC1507" s="17" t="s">
        <v>3210</v>
      </c>
      <c r="AD1507" s="17" t="s">
        <v>398</v>
      </c>
      <c r="AE1507" s="17" t="s">
        <v>42</v>
      </c>
      <c r="AF1507" s="17" t="s">
        <v>1458</v>
      </c>
      <c r="AG1507" s="17" t="s">
        <v>1284</v>
      </c>
      <c r="AJ1507" s="17" t="s">
        <v>83</v>
      </c>
      <c r="AK1507" s="17" t="s">
        <v>84</v>
      </c>
      <c r="AO1507" s="17" t="s">
        <v>46</v>
      </c>
      <c r="AP1507" s="18">
        <v>43322</v>
      </c>
      <c r="AQ1507" s="17" t="s">
        <v>22</v>
      </c>
      <c r="AR1507" s="17" t="s">
        <v>47</v>
      </c>
      <c r="AS1507" s="17" t="s">
        <v>47</v>
      </c>
      <c r="AT1507" s="17" t="s">
        <v>47</v>
      </c>
      <c r="AU1507" s="17" t="s">
        <v>47</v>
      </c>
      <c r="AV1507" s="17" t="s">
        <v>47</v>
      </c>
      <c r="BE1507" s="17" t="s">
        <v>52</v>
      </c>
      <c r="BF1507" s="17" t="s">
        <v>1382</v>
      </c>
      <c r="BG1507" s="18">
        <v>44144</v>
      </c>
      <c r="BL1507" s="17" t="s">
        <v>1383</v>
      </c>
      <c r="BM1507" s="19" t="s">
        <v>22</v>
      </c>
      <c r="BN1507" s="19">
        <f>P1507*R1507</f>
        <v>12705</v>
      </c>
      <c r="BO1507" s="19" t="str">
        <f>IF(AND(BN1507&gt;120000, P1507&gt;25, X1507&lt;&gt;"WAVE 0"), "yes", "no")</f>
        <v>no</v>
      </c>
      <c r="BP1507" s="17" t="s">
        <v>51</v>
      </c>
    </row>
    <row r="1508" spans="1:68" x14ac:dyDescent="0.25">
      <c r="A1508" s="11" t="s">
        <v>3213</v>
      </c>
      <c r="B1508" s="12" t="s">
        <v>1350</v>
      </c>
      <c r="C1508" s="13" t="s">
        <v>14</v>
      </c>
      <c r="D1508" s="12" t="s">
        <v>874</v>
      </c>
      <c r="E1508" s="13" t="s">
        <v>875</v>
      </c>
      <c r="F1508" s="12">
        <v>2020</v>
      </c>
      <c r="G1508" s="13" t="s">
        <v>17</v>
      </c>
      <c r="H1508" s="12" t="s">
        <v>330</v>
      </c>
      <c r="I1508" s="13" t="s">
        <v>51</v>
      </c>
      <c r="J1508" s="12" t="s">
        <v>331</v>
      </c>
      <c r="K1508" s="13" t="s">
        <v>332</v>
      </c>
      <c r="L1508" s="12" t="s">
        <v>333</v>
      </c>
      <c r="M1508" s="13" t="s">
        <v>334</v>
      </c>
      <c r="N1508" s="2" t="s">
        <v>19</v>
      </c>
      <c r="O1508" s="13" t="s">
        <v>20</v>
      </c>
      <c r="P1508" s="14">
        <v>89.466700000000003</v>
      </c>
      <c r="Q1508" s="14">
        <v>11110</v>
      </c>
      <c r="R1508" s="13">
        <v>105</v>
      </c>
      <c r="S1508" s="15">
        <v>6.6666666666666666E-2</v>
      </c>
      <c r="T1508" s="13">
        <v>1</v>
      </c>
      <c r="U1508" s="13">
        <v>2</v>
      </c>
      <c r="V1508" s="16">
        <v>0</v>
      </c>
      <c r="W1508" s="16" t="str">
        <f t="shared" si="23"/>
        <v>PN2304246-1</v>
      </c>
      <c r="Z1508" s="17" t="s">
        <v>17</v>
      </c>
      <c r="AA1508" s="17" t="s">
        <v>331</v>
      </c>
      <c r="AB1508" s="17" t="s">
        <v>501</v>
      </c>
      <c r="AC1508" s="17" t="s">
        <v>1350</v>
      </c>
      <c r="AD1508" s="17" t="s">
        <v>398</v>
      </c>
      <c r="AE1508" s="17" t="s">
        <v>42</v>
      </c>
      <c r="AF1508" s="17" t="s">
        <v>1458</v>
      </c>
      <c r="AG1508" s="17" t="s">
        <v>1284</v>
      </c>
      <c r="AJ1508" s="17" t="s">
        <v>83</v>
      </c>
      <c r="AK1508" s="17" t="s">
        <v>84</v>
      </c>
      <c r="AO1508" s="17" t="s">
        <v>46</v>
      </c>
      <c r="AP1508" s="18">
        <v>43322</v>
      </c>
      <c r="AQ1508" s="17">
        <v>0</v>
      </c>
      <c r="AR1508" s="17" t="s">
        <v>47</v>
      </c>
      <c r="AS1508" s="17" t="s">
        <v>47</v>
      </c>
      <c r="AT1508" s="17" t="s">
        <v>47</v>
      </c>
      <c r="AU1508" s="17" t="s">
        <v>47</v>
      </c>
      <c r="AV1508" s="17" t="s">
        <v>47</v>
      </c>
      <c r="BE1508" s="17" t="s">
        <v>52</v>
      </c>
      <c r="BF1508" s="17" t="s">
        <v>1382</v>
      </c>
      <c r="BG1508" s="18">
        <v>44144</v>
      </c>
      <c r="BL1508" s="17" t="s">
        <v>1383</v>
      </c>
      <c r="BM1508" s="19">
        <v>1068.0476666666668</v>
      </c>
      <c r="BN1508" s="19">
        <f>P1508*R1508</f>
        <v>9394.0035000000007</v>
      </c>
      <c r="BO1508" s="19" t="str">
        <f>IF(AND(BN1508&gt;120000, P1508&gt;25, X1508&lt;&gt;"WAVE 0"), "yes", "no")</f>
        <v>no</v>
      </c>
      <c r="BP1508" s="17" t="s">
        <v>51</v>
      </c>
    </row>
    <row r="1509" spans="1:68" x14ac:dyDescent="0.25">
      <c r="A1509" s="11" t="s">
        <v>3214</v>
      </c>
      <c r="B1509" s="12" t="s">
        <v>1825</v>
      </c>
      <c r="C1509" s="13" t="s">
        <v>14</v>
      </c>
      <c r="D1509" s="12" t="s">
        <v>463</v>
      </c>
      <c r="E1509" s="13" t="s">
        <v>464</v>
      </c>
      <c r="F1509" s="12">
        <v>2019</v>
      </c>
      <c r="G1509" s="13" t="s">
        <v>38</v>
      </c>
      <c r="H1509" s="12" t="s">
        <v>330</v>
      </c>
      <c r="I1509" s="13" t="s">
        <v>51</v>
      </c>
      <c r="J1509" s="12" t="s">
        <v>331</v>
      </c>
      <c r="K1509" s="13" t="s">
        <v>332</v>
      </c>
      <c r="L1509" s="12" t="s">
        <v>333</v>
      </c>
      <c r="M1509" s="13" t="s">
        <v>334</v>
      </c>
      <c r="N1509" s="2" t="s">
        <v>19</v>
      </c>
      <c r="O1509" s="13" t="s">
        <v>20</v>
      </c>
      <c r="P1509" s="14">
        <v>35.07</v>
      </c>
      <c r="Q1509" s="14">
        <v>771.54</v>
      </c>
      <c r="R1509" s="13">
        <v>10</v>
      </c>
      <c r="S1509" s="15">
        <v>1</v>
      </c>
      <c r="T1509" s="13">
        <v>1</v>
      </c>
      <c r="U1509" s="13">
        <v>0</v>
      </c>
      <c r="V1509" s="16">
        <v>0</v>
      </c>
      <c r="W1509" s="16" t="str">
        <f t="shared" si="23"/>
        <v>PN2304537-1</v>
      </c>
      <c r="X1509" s="17" t="s">
        <v>21</v>
      </c>
      <c r="Z1509" s="17" t="s">
        <v>38</v>
      </c>
      <c r="AB1509" s="17" t="s">
        <v>152</v>
      </c>
      <c r="AC1509" s="17" t="s">
        <v>1825</v>
      </c>
      <c r="AD1509" s="17" t="s">
        <v>398</v>
      </c>
      <c r="AE1509" s="17" t="s">
        <v>42</v>
      </c>
      <c r="AF1509" s="17" t="s">
        <v>1458</v>
      </c>
      <c r="AG1509" s="17" t="s">
        <v>1284</v>
      </c>
      <c r="AJ1509" s="17" t="s">
        <v>83</v>
      </c>
      <c r="AK1509" s="17" t="s">
        <v>84</v>
      </c>
      <c r="AO1509" s="17" t="s">
        <v>46</v>
      </c>
      <c r="AP1509" s="18">
        <v>43200</v>
      </c>
      <c r="AQ1509" s="17" t="s">
        <v>22</v>
      </c>
      <c r="AR1509" s="17" t="s">
        <v>47</v>
      </c>
      <c r="AS1509" s="17" t="s">
        <v>47</v>
      </c>
      <c r="AT1509" s="17" t="s">
        <v>47</v>
      </c>
      <c r="AU1509" s="17" t="s">
        <v>47</v>
      </c>
      <c r="AV1509" s="17" t="s">
        <v>47</v>
      </c>
      <c r="AW1509" s="17" t="s">
        <v>266</v>
      </c>
      <c r="AX1509" s="17" t="s">
        <v>1828</v>
      </c>
      <c r="AY1509" s="17" t="s">
        <v>691</v>
      </c>
      <c r="AZ1509" s="17" t="s">
        <v>269</v>
      </c>
      <c r="BA1509" s="17" t="s">
        <v>1825</v>
      </c>
      <c r="BB1509" s="17" t="s">
        <v>51</v>
      </c>
      <c r="BD1509" s="17">
        <v>3</v>
      </c>
      <c r="BE1509" s="17" t="s">
        <v>52</v>
      </c>
      <c r="BF1509" s="17" t="s">
        <v>1159</v>
      </c>
      <c r="BG1509" s="18">
        <v>43861</v>
      </c>
      <c r="BL1509" s="17" t="s">
        <v>1160</v>
      </c>
      <c r="BM1509" s="19" t="s">
        <v>22</v>
      </c>
      <c r="BN1509" s="19">
        <f>P1509*R1509</f>
        <v>350.7</v>
      </c>
      <c r="BO1509" s="19" t="str">
        <f>IF(AND(BN1509&gt;120000, P1509&gt;25, X1509&lt;&gt;"WAVE 0"), "yes", "no")</f>
        <v>no</v>
      </c>
      <c r="BP1509" s="17" t="s">
        <v>51</v>
      </c>
    </row>
    <row r="1510" spans="1:68" x14ac:dyDescent="0.25">
      <c r="A1510" s="11" t="s">
        <v>3215</v>
      </c>
      <c r="B1510" s="12" t="s">
        <v>3216</v>
      </c>
      <c r="C1510" s="13" t="s">
        <v>14</v>
      </c>
      <c r="D1510" s="12" t="s">
        <v>547</v>
      </c>
      <c r="E1510" s="13" t="s">
        <v>548</v>
      </c>
      <c r="F1510" s="12">
        <v>2019</v>
      </c>
      <c r="G1510" s="13" t="s">
        <v>109</v>
      </c>
      <c r="H1510" s="12" t="s">
        <v>330</v>
      </c>
      <c r="I1510" s="13" t="s">
        <v>51</v>
      </c>
      <c r="J1510" s="12" t="s">
        <v>331</v>
      </c>
      <c r="K1510" s="13" t="s">
        <v>332</v>
      </c>
      <c r="L1510" s="12" t="s">
        <v>333</v>
      </c>
      <c r="M1510" s="13" t="s">
        <v>334</v>
      </c>
      <c r="N1510" s="2" t="s">
        <v>19</v>
      </c>
      <c r="O1510" s="13" t="s">
        <v>20</v>
      </c>
      <c r="P1510" s="14">
        <v>40.18</v>
      </c>
      <c r="Q1510" s="14">
        <v>883.96</v>
      </c>
      <c r="R1510" s="13">
        <v>10</v>
      </c>
      <c r="S1510" s="15">
        <v>0</v>
      </c>
      <c r="T1510" s="13">
        <v>1</v>
      </c>
      <c r="U1510" s="13">
        <v>4</v>
      </c>
      <c r="V1510" s="16">
        <v>0</v>
      </c>
      <c r="W1510" s="16" t="str">
        <f t="shared" si="23"/>
        <v>PN2304538-1</v>
      </c>
      <c r="X1510" s="17" t="s">
        <v>549</v>
      </c>
      <c r="Z1510" s="13" t="s">
        <v>109</v>
      </c>
      <c r="BN1510" s="19">
        <f>P1510*R1510</f>
        <v>401.8</v>
      </c>
      <c r="BO1510" s="19" t="str">
        <f>IF(AND(BN1510&gt;120000, P1510&gt;25, X1510&lt;&gt;"WAVE 0"), "yes", "no")</f>
        <v>no</v>
      </c>
      <c r="BP1510" s="17" t="s">
        <v>51</v>
      </c>
    </row>
    <row r="1511" spans="1:68" x14ac:dyDescent="0.25">
      <c r="A1511" s="11" t="s">
        <v>3217</v>
      </c>
      <c r="B1511" s="12" t="s">
        <v>3218</v>
      </c>
      <c r="C1511" s="13" t="s">
        <v>14</v>
      </c>
      <c r="D1511" s="12" t="s">
        <v>328</v>
      </c>
      <c r="E1511" s="13" t="s">
        <v>329</v>
      </c>
      <c r="F1511" s="12">
        <v>2020</v>
      </c>
      <c r="G1511" s="13" t="s">
        <v>207</v>
      </c>
      <c r="H1511" s="12" t="s">
        <v>18</v>
      </c>
      <c r="I1511" s="13" t="s">
        <v>18</v>
      </c>
      <c r="J1511" s="12" t="s">
        <v>18</v>
      </c>
      <c r="K1511" s="13" t="s">
        <v>18</v>
      </c>
      <c r="L1511" s="12" t="s">
        <v>18</v>
      </c>
      <c r="M1511" s="13" t="s">
        <v>18</v>
      </c>
      <c r="N1511" s="2" t="s">
        <v>194</v>
      </c>
      <c r="O1511" s="13" t="s">
        <v>335</v>
      </c>
      <c r="P1511" s="14">
        <v>202.13579999999999</v>
      </c>
      <c r="Q1511" s="14">
        <v>1090.43</v>
      </c>
      <c r="R1511" s="13">
        <v>0</v>
      </c>
      <c r="S1511" s="15"/>
      <c r="T1511" s="13">
        <v>1</v>
      </c>
      <c r="U1511" s="13"/>
      <c r="V1511" s="16">
        <v>0</v>
      </c>
      <c r="W1511" s="16" t="str">
        <f t="shared" si="23"/>
        <v>PN2304985-1</v>
      </c>
      <c r="AA1511" s="17" t="s">
        <v>22</v>
      </c>
      <c r="AB1511" s="17" t="s">
        <v>22</v>
      </c>
      <c r="AC1511" s="17" t="s">
        <v>22</v>
      </c>
      <c r="AD1511" s="17" t="s">
        <v>22</v>
      </c>
      <c r="AE1511" s="17" t="s">
        <v>22</v>
      </c>
      <c r="AF1511" s="17" t="s">
        <v>22</v>
      </c>
      <c r="AG1511" s="17" t="s">
        <v>22</v>
      </c>
      <c r="AJ1511" s="17" t="s">
        <v>22</v>
      </c>
      <c r="AK1511" s="17" t="s">
        <v>22</v>
      </c>
      <c r="AO1511" s="17" t="s">
        <v>22</v>
      </c>
      <c r="AP1511" s="18" t="s">
        <v>22</v>
      </c>
      <c r="AQ1511" s="17" t="s">
        <v>22</v>
      </c>
      <c r="AR1511" s="17" t="s">
        <v>22</v>
      </c>
      <c r="AS1511" s="17" t="s">
        <v>22</v>
      </c>
      <c r="AT1511" s="17" t="s">
        <v>22</v>
      </c>
      <c r="AU1511" s="17" t="s">
        <v>22</v>
      </c>
      <c r="AV1511" s="17" t="s">
        <v>22</v>
      </c>
      <c r="AW1511" s="17" t="s">
        <v>22</v>
      </c>
      <c r="AX1511" s="17" t="s">
        <v>22</v>
      </c>
      <c r="AY1511" s="17" t="s">
        <v>22</v>
      </c>
      <c r="AZ1511" s="17" t="s">
        <v>22</v>
      </c>
      <c r="BA1511" s="17" t="s">
        <v>22</v>
      </c>
      <c r="BD1511" s="17" t="s">
        <v>22</v>
      </c>
      <c r="BE1511" s="17" t="s">
        <v>22</v>
      </c>
      <c r="BF1511" s="17" t="s">
        <v>22</v>
      </c>
      <c r="BG1511" s="18" t="s">
        <v>22</v>
      </c>
      <c r="BH1511" s="3" t="s">
        <v>22</v>
      </c>
      <c r="BI1511" s="3" t="s">
        <v>22</v>
      </c>
      <c r="BK1511" s="3" t="s">
        <v>22</v>
      </c>
      <c r="BL1511" s="17" t="s">
        <v>22</v>
      </c>
      <c r="BM1511" s="19" t="s">
        <v>22</v>
      </c>
      <c r="BN1511" s="19">
        <f>P1511*R1511</f>
        <v>0</v>
      </c>
      <c r="BO1511" s="19" t="str">
        <f>IF(AND(BN1511&gt;120000, P1511&gt;25, X1511&lt;&gt;"WAVE 0"), "yes", "no")</f>
        <v>no</v>
      </c>
      <c r="BP1511" s="17" t="s">
        <v>22</v>
      </c>
    </row>
    <row r="1512" spans="1:68" x14ac:dyDescent="0.25">
      <c r="A1512" s="11" t="s">
        <v>3219</v>
      </c>
      <c r="B1512" s="12" t="s">
        <v>3220</v>
      </c>
      <c r="C1512" s="13" t="s">
        <v>14</v>
      </c>
      <c r="D1512" s="12" t="s">
        <v>3221</v>
      </c>
      <c r="E1512" s="13" t="s">
        <v>3222</v>
      </c>
      <c r="F1512" s="12">
        <v>2020</v>
      </c>
      <c r="G1512" s="13" t="s">
        <v>17</v>
      </c>
      <c r="H1512" s="12" t="s">
        <v>330</v>
      </c>
      <c r="I1512" s="13" t="s">
        <v>18</v>
      </c>
      <c r="J1512" s="12" t="s">
        <v>356</v>
      </c>
      <c r="K1512" s="13" t="s">
        <v>357</v>
      </c>
      <c r="L1512" s="12" t="s">
        <v>358</v>
      </c>
      <c r="M1512" s="13" t="s">
        <v>359</v>
      </c>
      <c r="N1512" s="2" t="s">
        <v>194</v>
      </c>
      <c r="O1512" s="13" t="s">
        <v>20</v>
      </c>
      <c r="P1512" s="14">
        <v>2479.7633000000001</v>
      </c>
      <c r="Q1512" s="14">
        <v>742160</v>
      </c>
      <c r="R1512" s="13">
        <v>162</v>
      </c>
      <c r="S1512" s="15">
        <v>0.6</v>
      </c>
      <c r="T1512" s="13"/>
      <c r="U1512" s="13">
        <v>2</v>
      </c>
      <c r="V1512" s="16">
        <v>0</v>
      </c>
      <c r="W1512" s="16" t="str">
        <f t="shared" si="23"/>
        <v>PN2304H060</v>
      </c>
      <c r="Z1512" s="13" t="s">
        <v>17</v>
      </c>
      <c r="AA1512" s="17" t="s">
        <v>22</v>
      </c>
      <c r="AB1512" s="17" t="s">
        <v>22</v>
      </c>
      <c r="AC1512" s="17" t="s">
        <v>22</v>
      </c>
      <c r="AD1512" s="17" t="s">
        <v>22</v>
      </c>
      <c r="AE1512" s="17" t="s">
        <v>22</v>
      </c>
      <c r="AF1512" s="17" t="s">
        <v>22</v>
      </c>
      <c r="AG1512" s="17" t="s">
        <v>22</v>
      </c>
      <c r="AJ1512" s="17" t="s">
        <v>22</v>
      </c>
      <c r="AK1512" s="17" t="s">
        <v>22</v>
      </c>
      <c r="AO1512" s="17" t="s">
        <v>22</v>
      </c>
      <c r="AP1512" s="18" t="s">
        <v>22</v>
      </c>
      <c r="AQ1512" s="17" t="s">
        <v>22</v>
      </c>
      <c r="AR1512" s="17" t="s">
        <v>22</v>
      </c>
      <c r="AS1512" s="17" t="s">
        <v>22</v>
      </c>
      <c r="AT1512" s="17" t="s">
        <v>22</v>
      </c>
      <c r="AU1512" s="17" t="s">
        <v>22</v>
      </c>
      <c r="AV1512" s="17" t="s">
        <v>22</v>
      </c>
      <c r="AW1512" s="17" t="s">
        <v>22</v>
      </c>
      <c r="AX1512" s="17" t="s">
        <v>22</v>
      </c>
      <c r="AY1512" s="17" t="s">
        <v>22</v>
      </c>
      <c r="AZ1512" s="17" t="s">
        <v>22</v>
      </c>
      <c r="BA1512" s="17" t="s">
        <v>22</v>
      </c>
      <c r="BD1512" s="17" t="s">
        <v>22</v>
      </c>
      <c r="BE1512" s="17" t="s">
        <v>22</v>
      </c>
      <c r="BF1512" s="17" t="s">
        <v>22</v>
      </c>
      <c r="BG1512" s="18" t="s">
        <v>22</v>
      </c>
      <c r="BH1512" s="3" t="s">
        <v>22</v>
      </c>
      <c r="BI1512" s="3" t="s">
        <v>22</v>
      </c>
      <c r="BK1512" s="3" t="s">
        <v>22</v>
      </c>
      <c r="BL1512" s="17" t="s">
        <v>22</v>
      </c>
      <c r="BM1512" s="19" t="s">
        <v>22</v>
      </c>
      <c r="BN1512" s="19">
        <f>P1512*R1512</f>
        <v>401721.65460000001</v>
      </c>
      <c r="BO1512" s="19" t="str">
        <f>IF(AND(BN1512&gt;120000, P1512&gt;25, X1512&lt;&gt;"WAVE 0"), "yes", "no")</f>
        <v>yes</v>
      </c>
      <c r="BP1512" s="17" t="s">
        <v>51</v>
      </c>
    </row>
    <row r="1513" spans="1:68" x14ac:dyDescent="0.25">
      <c r="A1513" s="11" t="s">
        <v>3223</v>
      </c>
      <c r="B1513" s="12" t="s">
        <v>3224</v>
      </c>
      <c r="C1513" s="13" t="s">
        <v>14</v>
      </c>
      <c r="D1513" s="12" t="s">
        <v>547</v>
      </c>
      <c r="E1513" s="13" t="s">
        <v>548</v>
      </c>
      <c r="F1513" s="12">
        <v>2019</v>
      </c>
      <c r="G1513" s="13" t="s">
        <v>109</v>
      </c>
      <c r="H1513" s="12" t="s">
        <v>18</v>
      </c>
      <c r="I1513" s="13" t="s">
        <v>18</v>
      </c>
      <c r="J1513" s="12" t="s">
        <v>18</v>
      </c>
      <c r="K1513" s="13" t="s">
        <v>18</v>
      </c>
      <c r="L1513" s="12" t="s">
        <v>18</v>
      </c>
      <c r="M1513" s="13" t="s">
        <v>18</v>
      </c>
      <c r="N1513" s="2" t="s">
        <v>19</v>
      </c>
      <c r="O1513" s="13" t="s">
        <v>20</v>
      </c>
      <c r="P1513" s="14">
        <v>153</v>
      </c>
      <c r="Q1513" s="14"/>
      <c r="R1513" s="13">
        <v>3</v>
      </c>
      <c r="S1513" s="15"/>
      <c r="T1513" s="13">
        <v>1</v>
      </c>
      <c r="U1513" s="13"/>
      <c r="V1513" s="16"/>
      <c r="W1513" s="16" t="str">
        <f t="shared" si="23"/>
        <v>PN2305929-2</v>
      </c>
      <c r="X1513" s="17" t="s">
        <v>549</v>
      </c>
      <c r="Z1513" s="17" t="s">
        <v>109</v>
      </c>
      <c r="AB1513" s="17" t="s">
        <v>46</v>
      </c>
      <c r="AC1513" s="17" t="s">
        <v>3225</v>
      </c>
      <c r="AD1513" s="17" t="s">
        <v>398</v>
      </c>
      <c r="AE1513" s="17" t="s">
        <v>42</v>
      </c>
      <c r="AF1513" s="17" t="s">
        <v>1458</v>
      </c>
      <c r="AG1513" s="17" t="s">
        <v>1284</v>
      </c>
      <c r="AJ1513" s="17" t="s">
        <v>827</v>
      </c>
      <c r="AK1513" s="17" t="s">
        <v>828</v>
      </c>
      <c r="AO1513" s="17" t="s">
        <v>130</v>
      </c>
      <c r="AP1513" s="18">
        <v>43259</v>
      </c>
      <c r="AQ1513" s="17" t="s">
        <v>22</v>
      </c>
      <c r="AR1513" s="17" t="s">
        <v>47</v>
      </c>
      <c r="AS1513" s="17" t="s">
        <v>503</v>
      </c>
      <c r="AT1513" s="17" t="s">
        <v>161</v>
      </c>
      <c r="AU1513" s="17" t="s">
        <v>503</v>
      </c>
      <c r="AV1513" s="17" t="s">
        <v>503</v>
      </c>
      <c r="AW1513" s="17" t="s">
        <v>48</v>
      </c>
      <c r="AX1513" s="17" t="s">
        <v>49</v>
      </c>
      <c r="AY1513" s="17" t="s">
        <v>276</v>
      </c>
      <c r="AZ1513" s="17" t="s">
        <v>3226</v>
      </c>
      <c r="BA1513" s="17" t="s">
        <v>1272</v>
      </c>
      <c r="BB1513" s="17" t="s">
        <v>51</v>
      </c>
      <c r="BD1513" s="17">
        <v>3</v>
      </c>
      <c r="BE1513" s="17" t="s">
        <v>52</v>
      </c>
      <c r="BF1513" s="17" t="s">
        <v>1147</v>
      </c>
      <c r="BG1513" s="18">
        <v>43517</v>
      </c>
      <c r="BL1513" s="17" t="s">
        <v>1148</v>
      </c>
      <c r="BM1513" s="19" t="s">
        <v>22</v>
      </c>
      <c r="BN1513" s="19">
        <f>P1513*R1513</f>
        <v>459</v>
      </c>
      <c r="BO1513" s="19" t="str">
        <f>IF(AND(BN1513&gt;120000, P1513&gt;25, X1513&lt;&gt;"WAVE 0"), "yes", "no")</f>
        <v>no</v>
      </c>
      <c r="BP1513" s="17" t="s">
        <v>22</v>
      </c>
    </row>
    <row r="1514" spans="1:68" x14ac:dyDescent="0.25">
      <c r="A1514" s="11" t="s">
        <v>3227</v>
      </c>
      <c r="B1514" s="12" t="s">
        <v>990</v>
      </c>
      <c r="C1514" s="13" t="s">
        <v>14</v>
      </c>
      <c r="D1514" s="12" t="s">
        <v>463</v>
      </c>
      <c r="E1514" s="13" t="s">
        <v>464</v>
      </c>
      <c r="F1514" s="12">
        <v>2019</v>
      </c>
      <c r="G1514" s="13" t="s">
        <v>38</v>
      </c>
      <c r="H1514" s="12" t="s">
        <v>18</v>
      </c>
      <c r="I1514" s="13" t="s">
        <v>18</v>
      </c>
      <c r="J1514" s="12" t="s">
        <v>18</v>
      </c>
      <c r="K1514" s="13" t="s">
        <v>18</v>
      </c>
      <c r="L1514" s="12" t="s">
        <v>18</v>
      </c>
      <c r="M1514" s="13" t="s">
        <v>18</v>
      </c>
      <c r="N1514" s="2" t="s">
        <v>19</v>
      </c>
      <c r="O1514" s="13" t="s">
        <v>20</v>
      </c>
      <c r="P1514" s="14">
        <v>51.19</v>
      </c>
      <c r="Q1514" s="14"/>
      <c r="R1514" s="13">
        <v>32</v>
      </c>
      <c r="S1514" s="15"/>
      <c r="T1514" s="13">
        <v>1</v>
      </c>
      <c r="U1514" s="13"/>
      <c r="V1514" s="16"/>
      <c r="W1514" s="16" t="str">
        <f t="shared" si="23"/>
        <v>PN2306049-1</v>
      </c>
      <c r="X1514" s="17" t="s">
        <v>21</v>
      </c>
      <c r="Z1514" s="17" t="s">
        <v>38</v>
      </c>
      <c r="AB1514" s="17" t="s">
        <v>152</v>
      </c>
      <c r="AC1514" s="17" t="s">
        <v>990</v>
      </c>
      <c r="AD1514" s="17" t="s">
        <v>398</v>
      </c>
      <c r="AE1514" s="17" t="s">
        <v>42</v>
      </c>
      <c r="AF1514" s="17" t="s">
        <v>1146</v>
      </c>
      <c r="AG1514" s="17" t="s">
        <v>1284</v>
      </c>
      <c r="AJ1514" s="17" t="s">
        <v>827</v>
      </c>
      <c r="AK1514" s="17" t="s">
        <v>828</v>
      </c>
      <c r="AO1514" s="17" t="s">
        <v>130</v>
      </c>
      <c r="AP1514" s="18">
        <v>43200</v>
      </c>
      <c r="AQ1514" s="17" t="s">
        <v>22</v>
      </c>
      <c r="AR1514" s="17" t="s">
        <v>47</v>
      </c>
      <c r="AS1514" s="17" t="s">
        <v>503</v>
      </c>
      <c r="AT1514" s="17" t="s">
        <v>161</v>
      </c>
      <c r="AU1514" s="17" t="s">
        <v>503</v>
      </c>
      <c r="AV1514" s="17" t="s">
        <v>503</v>
      </c>
      <c r="AW1514" s="17" t="s">
        <v>266</v>
      </c>
      <c r="AX1514" s="17" t="s">
        <v>1828</v>
      </c>
      <c r="BA1514" s="17" t="s">
        <v>990</v>
      </c>
      <c r="BB1514" s="17" t="s">
        <v>51</v>
      </c>
      <c r="BD1514" s="17">
        <v>3</v>
      </c>
      <c r="BE1514" s="17" t="s">
        <v>52</v>
      </c>
      <c r="BF1514" s="17" t="s">
        <v>1159</v>
      </c>
      <c r="BG1514" s="18">
        <v>43861</v>
      </c>
      <c r="BL1514" s="17" t="s">
        <v>1160</v>
      </c>
      <c r="BM1514" s="19" t="s">
        <v>22</v>
      </c>
      <c r="BN1514" s="19">
        <f>P1514*R1514</f>
        <v>1638.08</v>
      </c>
      <c r="BO1514" s="19" t="str">
        <f>IF(AND(BN1514&gt;120000, P1514&gt;25, X1514&lt;&gt;"WAVE 0"), "yes", "no")</f>
        <v>no</v>
      </c>
      <c r="BP1514" s="17" t="s">
        <v>22</v>
      </c>
    </row>
    <row r="1515" spans="1:68" x14ac:dyDescent="0.25">
      <c r="A1515" s="11" t="s">
        <v>3228</v>
      </c>
      <c r="B1515" s="12" t="s">
        <v>3229</v>
      </c>
      <c r="C1515" s="13" t="s">
        <v>14</v>
      </c>
      <c r="D1515" s="12" t="s">
        <v>547</v>
      </c>
      <c r="E1515" s="13" t="s">
        <v>548</v>
      </c>
      <c r="F1515" s="12">
        <v>2019</v>
      </c>
      <c r="G1515" s="13" t="s">
        <v>109</v>
      </c>
      <c r="H1515" s="12" t="s">
        <v>18</v>
      </c>
      <c r="I1515" s="13" t="s">
        <v>51</v>
      </c>
      <c r="J1515" s="12" t="s">
        <v>18</v>
      </c>
      <c r="K1515" s="13" t="s">
        <v>18</v>
      </c>
      <c r="L1515" s="12" t="s">
        <v>18</v>
      </c>
      <c r="M1515" s="13" t="s">
        <v>18</v>
      </c>
      <c r="N1515" s="2" t="s">
        <v>19</v>
      </c>
      <c r="O1515" s="13" t="s">
        <v>20</v>
      </c>
      <c r="P1515" s="14">
        <v>206.04</v>
      </c>
      <c r="Q1515" s="14">
        <v>618.12</v>
      </c>
      <c r="R1515" s="13">
        <v>16</v>
      </c>
      <c r="S1515" s="15">
        <v>0</v>
      </c>
      <c r="T1515" s="13">
        <v>1</v>
      </c>
      <c r="U1515" s="13">
        <v>3</v>
      </c>
      <c r="V1515" s="16">
        <v>0</v>
      </c>
      <c r="W1515" s="16" t="str">
        <f t="shared" si="23"/>
        <v>PN2306051-111</v>
      </c>
      <c r="X1515" s="17" t="s">
        <v>549</v>
      </c>
      <c r="Z1515" s="17" t="s">
        <v>109</v>
      </c>
      <c r="AB1515" s="17" t="s">
        <v>22</v>
      </c>
      <c r="AC1515" s="17" t="s">
        <v>22</v>
      </c>
      <c r="AD1515" s="17" t="s">
        <v>398</v>
      </c>
      <c r="AE1515" s="17" t="s">
        <v>42</v>
      </c>
      <c r="AF1515" s="17" t="s">
        <v>1146</v>
      </c>
      <c r="AG1515" s="17" t="s">
        <v>22</v>
      </c>
      <c r="AJ1515" s="17" t="s">
        <v>22</v>
      </c>
      <c r="AK1515" s="17" t="s">
        <v>342</v>
      </c>
      <c r="AO1515" s="17" t="s">
        <v>46</v>
      </c>
      <c r="AP1515" s="18">
        <v>43259</v>
      </c>
      <c r="AQ1515" s="17" t="s">
        <v>22</v>
      </c>
      <c r="AR1515" s="17" t="s">
        <v>22</v>
      </c>
      <c r="AS1515" s="17" t="s">
        <v>22</v>
      </c>
      <c r="AT1515" s="17" t="s">
        <v>22</v>
      </c>
      <c r="AU1515" s="17" t="s">
        <v>22</v>
      </c>
      <c r="AV1515" s="17" t="s">
        <v>22</v>
      </c>
      <c r="AW1515" s="17" t="s">
        <v>48</v>
      </c>
      <c r="AX1515" s="17" t="s">
        <v>696</v>
      </c>
      <c r="BA1515" s="17" t="s">
        <v>696</v>
      </c>
      <c r="BB1515" s="17" t="s">
        <v>51</v>
      </c>
      <c r="BD1515" s="17">
        <v>3</v>
      </c>
      <c r="BE1515" s="17" t="s">
        <v>52</v>
      </c>
      <c r="BF1515" s="17" t="s">
        <v>1147</v>
      </c>
      <c r="BG1515" s="18">
        <v>43517</v>
      </c>
      <c r="BL1515" s="17" t="s">
        <v>1148</v>
      </c>
      <c r="BM1515" s="19" t="s">
        <v>22</v>
      </c>
      <c r="BN1515" s="19">
        <f>P1515*R1515</f>
        <v>3296.64</v>
      </c>
      <c r="BO1515" s="19" t="str">
        <f>IF(AND(BN1515&gt;120000, P1515&gt;25, X1515&lt;&gt;"WAVE 0"), "yes", "no")</f>
        <v>no</v>
      </c>
      <c r="BP1515" s="17" t="s">
        <v>51</v>
      </c>
    </row>
    <row r="1516" spans="1:68" x14ac:dyDescent="0.25">
      <c r="A1516" s="11" t="s">
        <v>3230</v>
      </c>
      <c r="B1516" s="12" t="s">
        <v>3231</v>
      </c>
      <c r="C1516" s="13" t="s">
        <v>14</v>
      </c>
      <c r="D1516" s="12" t="s">
        <v>463</v>
      </c>
      <c r="E1516" s="13" t="s">
        <v>464</v>
      </c>
      <c r="F1516" s="12">
        <v>2019</v>
      </c>
      <c r="G1516" s="13" t="s">
        <v>38</v>
      </c>
      <c r="H1516" s="12" t="s">
        <v>330</v>
      </c>
      <c r="I1516" s="13" t="s">
        <v>51</v>
      </c>
      <c r="J1516" s="12" t="s">
        <v>1077</v>
      </c>
      <c r="K1516" s="13" t="s">
        <v>332</v>
      </c>
      <c r="L1516" s="12" t="s">
        <v>333</v>
      </c>
      <c r="M1516" s="13" t="s">
        <v>334</v>
      </c>
      <c r="N1516" s="2" t="s">
        <v>19</v>
      </c>
      <c r="O1516" s="13" t="s">
        <v>20</v>
      </c>
      <c r="P1516" s="14">
        <v>190.38</v>
      </c>
      <c r="Q1516" s="14">
        <v>6092.16</v>
      </c>
      <c r="R1516" s="13">
        <v>16</v>
      </c>
      <c r="S1516" s="15">
        <v>0.83333333333333337</v>
      </c>
      <c r="T1516" s="13">
        <v>1</v>
      </c>
      <c r="U1516" s="13">
        <v>3</v>
      </c>
      <c r="V1516" s="16">
        <v>0</v>
      </c>
      <c r="W1516" s="16" t="str">
        <f t="shared" si="23"/>
        <v>PN2306066-1</v>
      </c>
      <c r="X1516" s="17" t="s">
        <v>21</v>
      </c>
      <c r="Z1516" s="17" t="s">
        <v>38</v>
      </c>
      <c r="AB1516" s="17" t="s">
        <v>39</v>
      </c>
      <c r="AC1516" s="17" t="s">
        <v>3232</v>
      </c>
      <c r="AD1516" s="17" t="s">
        <v>398</v>
      </c>
      <c r="AE1516" s="17" t="s">
        <v>42</v>
      </c>
      <c r="AF1516" s="17" t="s">
        <v>1458</v>
      </c>
      <c r="AG1516" s="17" t="s">
        <v>1284</v>
      </c>
      <c r="AJ1516" s="17" t="s">
        <v>827</v>
      </c>
      <c r="AK1516" s="17" t="s">
        <v>828</v>
      </c>
      <c r="AO1516" s="17" t="s">
        <v>130</v>
      </c>
      <c r="AP1516" s="18">
        <v>43200</v>
      </c>
      <c r="AQ1516" s="17" t="s">
        <v>22</v>
      </c>
      <c r="AR1516" s="17" t="s">
        <v>47</v>
      </c>
      <c r="AS1516" s="17" t="s">
        <v>503</v>
      </c>
      <c r="AT1516" s="17" t="s">
        <v>161</v>
      </c>
      <c r="AU1516" s="17" t="s">
        <v>503</v>
      </c>
      <c r="AV1516" s="17" t="s">
        <v>503</v>
      </c>
      <c r="AW1516" s="17" t="s">
        <v>266</v>
      </c>
      <c r="AX1516" s="17" t="s">
        <v>1828</v>
      </c>
      <c r="AY1516" s="17" t="s">
        <v>276</v>
      </c>
      <c r="AZ1516" s="17" t="s">
        <v>269</v>
      </c>
      <c r="BA1516" s="17" t="s">
        <v>1825</v>
      </c>
      <c r="BB1516" s="17" t="s">
        <v>51</v>
      </c>
      <c r="BD1516" s="17">
        <v>3</v>
      </c>
      <c r="BE1516" s="17" t="s">
        <v>52</v>
      </c>
      <c r="BF1516" s="17" t="s">
        <v>1159</v>
      </c>
      <c r="BG1516" s="18">
        <v>43861</v>
      </c>
      <c r="BL1516" s="17" t="s">
        <v>1160</v>
      </c>
      <c r="BM1516" s="19" t="s">
        <v>22</v>
      </c>
      <c r="BN1516" s="19">
        <f>P1516*R1516</f>
        <v>3046.08</v>
      </c>
      <c r="BO1516" s="19" t="str">
        <f>IF(AND(BN1516&gt;120000, P1516&gt;25, X1516&lt;&gt;"WAVE 0"), "yes", "no")</f>
        <v>no</v>
      </c>
      <c r="BP1516" s="17" t="s">
        <v>51</v>
      </c>
    </row>
    <row r="1517" spans="1:68" x14ac:dyDescent="0.25">
      <c r="A1517" s="11" t="s">
        <v>3233</v>
      </c>
      <c r="B1517" s="12" t="s">
        <v>3234</v>
      </c>
      <c r="C1517" s="13" t="s">
        <v>14</v>
      </c>
      <c r="D1517" s="12" t="s">
        <v>1351</v>
      </c>
      <c r="E1517" s="13" t="s">
        <v>1352</v>
      </c>
      <c r="F1517" s="12">
        <v>2019</v>
      </c>
      <c r="G1517" s="13" t="s">
        <v>17</v>
      </c>
      <c r="H1517" s="12" t="s">
        <v>330</v>
      </c>
      <c r="I1517" s="13" t="s">
        <v>18</v>
      </c>
      <c r="J1517" s="12" t="s">
        <v>3235</v>
      </c>
      <c r="K1517" s="13" t="s">
        <v>3236</v>
      </c>
      <c r="L1517" s="12" t="s">
        <v>1549</v>
      </c>
      <c r="M1517" s="13" t="s">
        <v>334</v>
      </c>
      <c r="N1517" s="2" t="s">
        <v>19</v>
      </c>
      <c r="O1517" s="13" t="s">
        <v>20</v>
      </c>
      <c r="P1517" s="14">
        <v>20.140699999999999</v>
      </c>
      <c r="Q1517" s="14">
        <v>7754.18</v>
      </c>
      <c r="R1517" s="13">
        <v>620</v>
      </c>
      <c r="S1517" s="15">
        <v>0.83333333333333337</v>
      </c>
      <c r="T1517" s="13">
        <v>1</v>
      </c>
      <c r="U1517" s="13">
        <v>3</v>
      </c>
      <c r="V1517" s="16">
        <v>0</v>
      </c>
      <c r="W1517" s="16" t="str">
        <f t="shared" si="23"/>
        <v>PN2306140-1</v>
      </c>
      <c r="X1517" s="17" t="s">
        <v>21</v>
      </c>
      <c r="Z1517" s="17" t="s">
        <v>17</v>
      </c>
      <c r="AB1517" s="17" t="s">
        <v>152</v>
      </c>
      <c r="AC1517" s="17" t="s">
        <v>3237</v>
      </c>
      <c r="AD1517" s="17" t="s">
        <v>398</v>
      </c>
      <c r="AE1517" s="17" t="s">
        <v>42</v>
      </c>
      <c r="AF1517" s="17" t="s">
        <v>1146</v>
      </c>
      <c r="AG1517" s="17" t="s">
        <v>1284</v>
      </c>
      <c r="AJ1517" s="17" t="s">
        <v>490</v>
      </c>
      <c r="AK1517" s="17" t="s">
        <v>491</v>
      </c>
      <c r="AO1517" s="17" t="s">
        <v>85</v>
      </c>
      <c r="AP1517" s="18">
        <v>43545</v>
      </c>
      <c r="AQ1517" s="17" t="s">
        <v>22</v>
      </c>
      <c r="AR1517" s="17" t="s">
        <v>47</v>
      </c>
      <c r="AS1517" s="17" t="s">
        <v>47</v>
      </c>
      <c r="AT1517" s="17" t="s">
        <v>161</v>
      </c>
      <c r="AU1517" s="17" t="s">
        <v>162</v>
      </c>
      <c r="AV1517" s="17" t="s">
        <v>162</v>
      </c>
      <c r="AW1517" s="17" t="s">
        <v>266</v>
      </c>
      <c r="AX1517" s="17" t="s">
        <v>1678</v>
      </c>
      <c r="AY1517" s="17" t="s">
        <v>2709</v>
      </c>
      <c r="AZ1517" s="17" t="s">
        <v>3129</v>
      </c>
      <c r="BA1517" s="17" t="s">
        <v>1350</v>
      </c>
      <c r="BB1517" s="17" t="s">
        <v>51</v>
      </c>
      <c r="BD1517" s="17">
        <v>5</v>
      </c>
      <c r="BE1517" s="17" t="s">
        <v>210</v>
      </c>
      <c r="BF1517" s="17" t="s">
        <v>53</v>
      </c>
      <c r="BG1517" s="18" t="s">
        <v>53</v>
      </c>
      <c r="BL1517" s="17" t="s">
        <v>1616</v>
      </c>
      <c r="BM1517" s="19" t="s">
        <v>22</v>
      </c>
      <c r="BN1517" s="19">
        <f>P1517*R1517</f>
        <v>12487.233999999999</v>
      </c>
      <c r="BO1517" s="19" t="str">
        <f>IF(AND(BN1517&gt;120000, P1517&gt;25, X1517&lt;&gt;"WAVE 0"), "yes", "no")</f>
        <v>no</v>
      </c>
      <c r="BP1517" s="17" t="s">
        <v>51</v>
      </c>
    </row>
    <row r="1518" spans="1:68" x14ac:dyDescent="0.25">
      <c r="A1518" s="11" t="s">
        <v>3238</v>
      </c>
      <c r="B1518" s="12" t="s">
        <v>3239</v>
      </c>
      <c r="C1518" s="13" t="s">
        <v>14</v>
      </c>
      <c r="D1518" s="12" t="s">
        <v>547</v>
      </c>
      <c r="E1518" s="13" t="s">
        <v>548</v>
      </c>
      <c r="F1518" s="12">
        <v>2019</v>
      </c>
      <c r="G1518" s="13" t="s">
        <v>109</v>
      </c>
      <c r="H1518" s="12" t="s">
        <v>330</v>
      </c>
      <c r="I1518" s="13" t="s">
        <v>51</v>
      </c>
      <c r="J1518" s="12" t="s">
        <v>3235</v>
      </c>
      <c r="K1518" s="13" t="s">
        <v>3236</v>
      </c>
      <c r="L1518" s="12" t="s">
        <v>1549</v>
      </c>
      <c r="M1518" s="13" t="s">
        <v>334</v>
      </c>
      <c r="N1518" s="2" t="s">
        <v>19</v>
      </c>
      <c r="O1518" s="13" t="s">
        <v>20</v>
      </c>
      <c r="P1518" s="14">
        <v>1545.3</v>
      </c>
      <c r="Q1518" s="14">
        <v>356964.3</v>
      </c>
      <c r="R1518" s="13">
        <v>228</v>
      </c>
      <c r="S1518" s="15">
        <v>0.50877192982456143</v>
      </c>
      <c r="T1518" s="13">
        <v>1</v>
      </c>
      <c r="U1518" s="13">
        <v>5</v>
      </c>
      <c r="V1518" s="16">
        <v>0</v>
      </c>
      <c r="W1518" s="16" t="str">
        <f t="shared" si="23"/>
        <v>PN2306182-5</v>
      </c>
      <c r="X1518" s="17" t="s">
        <v>549</v>
      </c>
      <c r="Z1518" s="17" t="s">
        <v>109</v>
      </c>
      <c r="AA1518" s="17" t="s">
        <v>3235</v>
      </c>
      <c r="AB1518" s="17" t="s">
        <v>689</v>
      </c>
      <c r="AC1518" s="17" t="s">
        <v>3240</v>
      </c>
      <c r="AD1518" s="17" t="s">
        <v>398</v>
      </c>
      <c r="AE1518" s="17" t="s">
        <v>42</v>
      </c>
      <c r="AF1518" s="17" t="s">
        <v>1146</v>
      </c>
      <c r="AG1518" s="17" t="s">
        <v>1284</v>
      </c>
      <c r="AJ1518" s="17" t="s">
        <v>490</v>
      </c>
      <c r="AK1518" s="17" t="s">
        <v>491</v>
      </c>
      <c r="AO1518" s="17" t="s">
        <v>85</v>
      </c>
      <c r="AP1518" s="18">
        <v>43374</v>
      </c>
      <c r="AQ1518" s="17" t="s">
        <v>22</v>
      </c>
      <c r="AR1518" s="17" t="s">
        <v>47</v>
      </c>
      <c r="AS1518" s="17" t="s">
        <v>47</v>
      </c>
      <c r="AT1518" s="17" t="s">
        <v>161</v>
      </c>
      <c r="AU1518" s="17" t="s">
        <v>162</v>
      </c>
      <c r="AV1518" s="17" t="s">
        <v>162</v>
      </c>
      <c r="AW1518" s="17" t="s">
        <v>48</v>
      </c>
      <c r="AX1518" s="17" t="s">
        <v>696</v>
      </c>
      <c r="AZ1518" s="17" t="s">
        <v>3241</v>
      </c>
      <c r="BA1518" s="17" t="s">
        <v>696</v>
      </c>
      <c r="BB1518" s="17" t="s">
        <v>51</v>
      </c>
      <c r="BD1518" s="17">
        <v>1</v>
      </c>
      <c r="BE1518" s="17" t="s">
        <v>52</v>
      </c>
      <c r="BF1518" s="17" t="s">
        <v>1147</v>
      </c>
      <c r="BG1518" s="18">
        <v>43517</v>
      </c>
      <c r="BL1518" s="17" t="s">
        <v>1148</v>
      </c>
      <c r="BM1518" s="19">
        <v>112148.83866365078</v>
      </c>
      <c r="BN1518" s="19">
        <f>P1518*R1518</f>
        <v>352328.39999999997</v>
      </c>
      <c r="BO1518" s="19" t="str">
        <f>IF(AND(BN1518&gt;120000, P1518&gt;25, X1518&lt;&gt;"WAVE 0"), "yes", "no")</f>
        <v>yes</v>
      </c>
      <c r="BP1518" s="17" t="s">
        <v>51</v>
      </c>
    </row>
    <row r="1519" spans="1:68" x14ac:dyDescent="0.25">
      <c r="A1519" s="11" t="s">
        <v>3242</v>
      </c>
      <c r="B1519" s="12" t="s">
        <v>3239</v>
      </c>
      <c r="C1519" s="13" t="s">
        <v>14</v>
      </c>
      <c r="D1519" s="12" t="s">
        <v>547</v>
      </c>
      <c r="E1519" s="13" t="s">
        <v>548</v>
      </c>
      <c r="F1519" s="12">
        <v>2019</v>
      </c>
      <c r="G1519" s="13" t="s">
        <v>109</v>
      </c>
      <c r="H1519" s="12" t="s">
        <v>330</v>
      </c>
      <c r="I1519" s="13" t="s">
        <v>51</v>
      </c>
      <c r="J1519" s="12" t="s">
        <v>3235</v>
      </c>
      <c r="K1519" s="13" t="s">
        <v>3236</v>
      </c>
      <c r="L1519" s="12" t="s">
        <v>1549</v>
      </c>
      <c r="M1519" s="13" t="s">
        <v>334</v>
      </c>
      <c r="N1519" s="2" t="s">
        <v>19</v>
      </c>
      <c r="O1519" s="13" t="s">
        <v>20</v>
      </c>
      <c r="P1519" s="14">
        <v>1545.3</v>
      </c>
      <c r="Q1519" s="14">
        <v>579487.5</v>
      </c>
      <c r="R1519" s="13">
        <v>154</v>
      </c>
      <c r="S1519" s="15">
        <v>0.56140350877192979</v>
      </c>
      <c r="T1519" s="13">
        <v>1</v>
      </c>
      <c r="U1519" s="13">
        <v>4</v>
      </c>
      <c r="V1519" s="16">
        <v>0</v>
      </c>
      <c r="W1519" s="16" t="str">
        <f t="shared" si="23"/>
        <v>PN2306182-6</v>
      </c>
      <c r="X1519" s="17" t="s">
        <v>549</v>
      </c>
      <c r="Z1519" s="17" t="s">
        <v>109</v>
      </c>
      <c r="AA1519" s="17" t="s">
        <v>3235</v>
      </c>
      <c r="AB1519" s="17" t="s">
        <v>689</v>
      </c>
      <c r="AC1519" s="17" t="s">
        <v>3240</v>
      </c>
      <c r="AD1519" s="17" t="s">
        <v>398</v>
      </c>
      <c r="AE1519" s="17" t="s">
        <v>42</v>
      </c>
      <c r="AF1519" s="17" t="s">
        <v>1146</v>
      </c>
      <c r="AG1519" s="17" t="s">
        <v>1284</v>
      </c>
      <c r="AJ1519" s="17" t="s">
        <v>490</v>
      </c>
      <c r="AK1519" s="17" t="s">
        <v>491</v>
      </c>
      <c r="AO1519" s="17" t="s">
        <v>85</v>
      </c>
      <c r="AP1519" s="18">
        <v>43374</v>
      </c>
      <c r="AQ1519" s="17" t="s">
        <v>22</v>
      </c>
      <c r="AR1519" s="17" t="s">
        <v>47</v>
      </c>
      <c r="AS1519" s="17" t="s">
        <v>47</v>
      </c>
      <c r="AT1519" s="17" t="s">
        <v>161</v>
      </c>
      <c r="AU1519" s="17" t="s">
        <v>162</v>
      </c>
      <c r="AV1519" s="17" t="s">
        <v>162</v>
      </c>
      <c r="AW1519" s="17" t="s">
        <v>48</v>
      </c>
      <c r="AX1519" s="17" t="s">
        <v>696</v>
      </c>
      <c r="AZ1519" s="17" t="s">
        <v>3241</v>
      </c>
      <c r="BA1519" s="17" t="s">
        <v>696</v>
      </c>
      <c r="BB1519" s="17" t="s">
        <v>51</v>
      </c>
      <c r="BD1519" s="17">
        <v>1</v>
      </c>
      <c r="BE1519" s="17" t="s">
        <v>52</v>
      </c>
      <c r="BF1519" s="17" t="s">
        <v>1147</v>
      </c>
      <c r="BG1519" s="18">
        <v>43517</v>
      </c>
      <c r="BL1519" s="17" t="s">
        <v>1148</v>
      </c>
      <c r="BM1519" s="19">
        <v>232564.32801365081</v>
      </c>
      <c r="BN1519" s="19">
        <f>P1519*R1519</f>
        <v>237976.19999999998</v>
      </c>
      <c r="BO1519" s="19" t="str">
        <f>IF(AND(BN1519&gt;120000, P1519&gt;25, X1519&lt;&gt;"WAVE 0"), "yes", "no")</f>
        <v>yes</v>
      </c>
      <c r="BP1519" s="17" t="s">
        <v>51</v>
      </c>
    </row>
    <row r="1520" spans="1:68" x14ac:dyDescent="0.25">
      <c r="A1520" s="11" t="s">
        <v>3243</v>
      </c>
      <c r="B1520" s="12" t="s">
        <v>696</v>
      </c>
      <c r="C1520" s="13" t="s">
        <v>14</v>
      </c>
      <c r="D1520" s="12" t="s">
        <v>547</v>
      </c>
      <c r="E1520" s="13" t="s">
        <v>548</v>
      </c>
      <c r="F1520" s="12">
        <v>2019</v>
      </c>
      <c r="G1520" s="13" t="s">
        <v>109</v>
      </c>
      <c r="H1520" s="12" t="s">
        <v>18</v>
      </c>
      <c r="I1520" s="13" t="s">
        <v>18</v>
      </c>
      <c r="J1520" s="12" t="s">
        <v>18</v>
      </c>
      <c r="K1520" s="13" t="s">
        <v>18</v>
      </c>
      <c r="L1520" s="12" t="s">
        <v>18</v>
      </c>
      <c r="M1520" s="13" t="s">
        <v>18</v>
      </c>
      <c r="N1520" s="2" t="s">
        <v>19</v>
      </c>
      <c r="O1520" s="13" t="s">
        <v>20</v>
      </c>
      <c r="P1520" s="14">
        <v>56.44</v>
      </c>
      <c r="Q1520" s="14"/>
      <c r="R1520" s="13">
        <v>16</v>
      </c>
      <c r="S1520" s="15"/>
      <c r="T1520" s="13">
        <v>1</v>
      </c>
      <c r="U1520" s="13"/>
      <c r="V1520" s="16"/>
      <c r="W1520" s="16" t="str">
        <f t="shared" si="23"/>
        <v>PN2306203-1</v>
      </c>
      <c r="X1520" s="17" t="s">
        <v>549</v>
      </c>
      <c r="Z1520" s="17" t="s">
        <v>109</v>
      </c>
      <c r="AB1520" s="17" t="s">
        <v>152</v>
      </c>
      <c r="AC1520" s="17" t="s">
        <v>696</v>
      </c>
      <c r="AD1520" s="17" t="s">
        <v>398</v>
      </c>
      <c r="AE1520" s="17" t="s">
        <v>42</v>
      </c>
      <c r="AF1520" s="17" t="s">
        <v>1146</v>
      </c>
      <c r="AG1520" s="17" t="s">
        <v>1284</v>
      </c>
      <c r="AJ1520" s="17" t="s">
        <v>827</v>
      </c>
      <c r="AK1520" s="17" t="s">
        <v>828</v>
      </c>
      <c r="AO1520" s="17" t="s">
        <v>130</v>
      </c>
      <c r="AP1520" s="18">
        <v>43259</v>
      </c>
      <c r="AQ1520" s="17" t="s">
        <v>22</v>
      </c>
      <c r="AR1520" s="17" t="s">
        <v>47</v>
      </c>
      <c r="AS1520" s="17" t="s">
        <v>503</v>
      </c>
      <c r="AT1520" s="17" t="s">
        <v>161</v>
      </c>
      <c r="AU1520" s="17" t="s">
        <v>503</v>
      </c>
      <c r="AV1520" s="17" t="s">
        <v>503</v>
      </c>
      <c r="AW1520" s="17" t="s">
        <v>48</v>
      </c>
      <c r="AX1520" s="17" t="s">
        <v>696</v>
      </c>
      <c r="BA1520" s="17" t="s">
        <v>696</v>
      </c>
      <c r="BB1520" s="17" t="s">
        <v>51</v>
      </c>
      <c r="BD1520" s="17">
        <v>3</v>
      </c>
      <c r="BE1520" s="17" t="s">
        <v>52</v>
      </c>
      <c r="BF1520" s="17" t="s">
        <v>1147</v>
      </c>
      <c r="BG1520" s="18">
        <v>43517</v>
      </c>
      <c r="BL1520" s="17" t="s">
        <v>1148</v>
      </c>
      <c r="BM1520" s="19" t="s">
        <v>22</v>
      </c>
      <c r="BN1520" s="19">
        <f>P1520*R1520</f>
        <v>903.04</v>
      </c>
      <c r="BO1520" s="19" t="str">
        <f>IF(AND(BN1520&gt;120000, P1520&gt;25, X1520&lt;&gt;"WAVE 0"), "yes", "no")</f>
        <v>no</v>
      </c>
      <c r="BP1520" s="17" t="s">
        <v>22</v>
      </c>
    </row>
    <row r="1521" spans="1:68" x14ac:dyDescent="0.25">
      <c r="A1521" s="11" t="s">
        <v>3244</v>
      </c>
      <c r="B1521" s="12" t="s">
        <v>696</v>
      </c>
      <c r="C1521" s="13" t="s">
        <v>14</v>
      </c>
      <c r="D1521" s="12" t="s">
        <v>547</v>
      </c>
      <c r="E1521" s="13" t="s">
        <v>548</v>
      </c>
      <c r="F1521" s="12">
        <v>2019</v>
      </c>
      <c r="G1521" s="13" t="s">
        <v>109</v>
      </c>
      <c r="H1521" s="12" t="s">
        <v>18</v>
      </c>
      <c r="I1521" s="13" t="s">
        <v>51</v>
      </c>
      <c r="J1521" s="12" t="s">
        <v>18</v>
      </c>
      <c r="K1521" s="13" t="s">
        <v>18</v>
      </c>
      <c r="L1521" s="12" t="s">
        <v>18</v>
      </c>
      <c r="M1521" s="13" t="s">
        <v>18</v>
      </c>
      <c r="N1521" s="2" t="s">
        <v>19</v>
      </c>
      <c r="O1521" s="13" t="s">
        <v>20</v>
      </c>
      <c r="P1521" s="14">
        <v>56.66</v>
      </c>
      <c r="Q1521" s="14">
        <v>793.24</v>
      </c>
      <c r="R1521" s="13">
        <v>16</v>
      </c>
      <c r="S1521" s="15">
        <v>1</v>
      </c>
      <c r="T1521" s="13">
        <v>1</v>
      </c>
      <c r="U1521" s="13"/>
      <c r="V1521" s="16">
        <v>0</v>
      </c>
      <c r="W1521" s="16" t="str">
        <f t="shared" si="23"/>
        <v>PN2306347-1</v>
      </c>
      <c r="X1521" s="17" t="s">
        <v>549</v>
      </c>
      <c r="Z1521" s="17" t="s">
        <v>109</v>
      </c>
      <c r="AB1521" s="17" t="s">
        <v>152</v>
      </c>
      <c r="AC1521" s="17" t="s">
        <v>696</v>
      </c>
      <c r="AD1521" s="17" t="s">
        <v>398</v>
      </c>
      <c r="AE1521" s="17" t="s">
        <v>42</v>
      </c>
      <c r="AF1521" s="17" t="s">
        <v>1146</v>
      </c>
      <c r="AG1521" s="17" t="s">
        <v>1284</v>
      </c>
      <c r="AJ1521" s="17" t="s">
        <v>827</v>
      </c>
      <c r="AK1521" s="17" t="s">
        <v>828</v>
      </c>
      <c r="AO1521" s="17" t="s">
        <v>130</v>
      </c>
      <c r="AP1521" s="18">
        <v>43259</v>
      </c>
      <c r="AQ1521" s="17" t="s">
        <v>22</v>
      </c>
      <c r="AR1521" s="17" t="s">
        <v>47</v>
      </c>
      <c r="AS1521" s="17" t="s">
        <v>503</v>
      </c>
      <c r="AT1521" s="17" t="s">
        <v>161</v>
      </c>
      <c r="AU1521" s="17" t="s">
        <v>503</v>
      </c>
      <c r="AV1521" s="17" t="s">
        <v>503</v>
      </c>
      <c r="AW1521" s="17" t="s">
        <v>48</v>
      </c>
      <c r="AX1521" s="17" t="s">
        <v>696</v>
      </c>
      <c r="BA1521" s="17" t="s">
        <v>696</v>
      </c>
      <c r="BB1521" s="17" t="s">
        <v>51</v>
      </c>
      <c r="BD1521" s="17">
        <v>3</v>
      </c>
      <c r="BE1521" s="17" t="s">
        <v>52</v>
      </c>
      <c r="BF1521" s="17" t="s">
        <v>1147</v>
      </c>
      <c r="BG1521" s="18">
        <v>43517</v>
      </c>
      <c r="BL1521" s="17" t="s">
        <v>1148</v>
      </c>
      <c r="BM1521" s="19" t="s">
        <v>22</v>
      </c>
      <c r="BN1521" s="19">
        <f>P1521*R1521</f>
        <v>906.56</v>
      </c>
      <c r="BO1521" s="19" t="str">
        <f>IF(AND(BN1521&gt;120000, P1521&gt;25, X1521&lt;&gt;"WAVE 0"), "yes", "no")</f>
        <v>no</v>
      </c>
      <c r="BP1521" s="17" t="s">
        <v>51</v>
      </c>
    </row>
    <row r="1522" spans="1:68" x14ac:dyDescent="0.25">
      <c r="A1522" s="11" t="s">
        <v>3245</v>
      </c>
      <c r="B1522" s="12" t="s">
        <v>3246</v>
      </c>
      <c r="C1522" s="13" t="s">
        <v>14</v>
      </c>
      <c r="D1522" s="12" t="s">
        <v>547</v>
      </c>
      <c r="E1522" s="13" t="s">
        <v>548</v>
      </c>
      <c r="F1522" s="12">
        <v>2019</v>
      </c>
      <c r="G1522" s="13" t="s">
        <v>109</v>
      </c>
      <c r="H1522" s="12" t="s">
        <v>330</v>
      </c>
      <c r="I1522" s="13" t="s">
        <v>51</v>
      </c>
      <c r="J1522" s="12" t="s">
        <v>3235</v>
      </c>
      <c r="K1522" s="13" t="s">
        <v>3236</v>
      </c>
      <c r="L1522" s="12" t="s">
        <v>1549</v>
      </c>
      <c r="M1522" s="13" t="s">
        <v>334</v>
      </c>
      <c r="N1522" s="2" t="s">
        <v>19</v>
      </c>
      <c r="O1522" s="13" t="s">
        <v>20</v>
      </c>
      <c r="P1522" s="14">
        <v>2939.16</v>
      </c>
      <c r="Q1522" s="14">
        <v>158714.64000000001</v>
      </c>
      <c r="R1522" s="13">
        <v>51</v>
      </c>
      <c r="S1522" s="15">
        <v>0.42857142857142855</v>
      </c>
      <c r="T1522" s="13">
        <v>1</v>
      </c>
      <c r="U1522" s="13">
        <v>4</v>
      </c>
      <c r="V1522" s="16">
        <v>0</v>
      </c>
      <c r="W1522" s="16" t="str">
        <f t="shared" si="23"/>
        <v>PN2306610-2</v>
      </c>
      <c r="X1522" s="17" t="s">
        <v>549</v>
      </c>
      <c r="Z1522" s="17" t="s">
        <v>109</v>
      </c>
      <c r="AA1522" s="17" t="s">
        <v>3235</v>
      </c>
      <c r="AB1522" s="17" t="s">
        <v>689</v>
      </c>
      <c r="AC1522" s="17" t="s">
        <v>3246</v>
      </c>
      <c r="AD1522" s="17" t="s">
        <v>398</v>
      </c>
      <c r="AE1522" s="17" t="s">
        <v>42</v>
      </c>
      <c r="AF1522" s="17" t="s">
        <v>1146</v>
      </c>
      <c r="AG1522" s="17" t="s">
        <v>1284</v>
      </c>
      <c r="AJ1522" s="17" t="s">
        <v>490</v>
      </c>
      <c r="AK1522" s="17" t="s">
        <v>491</v>
      </c>
      <c r="AO1522" s="17" t="s">
        <v>85</v>
      </c>
      <c r="AP1522" s="18">
        <v>43259</v>
      </c>
      <c r="AQ1522" s="17" t="s">
        <v>22</v>
      </c>
      <c r="AR1522" s="17" t="s">
        <v>47</v>
      </c>
      <c r="AS1522" s="17" t="s">
        <v>47</v>
      </c>
      <c r="AT1522" s="17" t="s">
        <v>161</v>
      </c>
      <c r="AU1522" s="17" t="s">
        <v>162</v>
      </c>
      <c r="AV1522" s="17" t="s">
        <v>162</v>
      </c>
      <c r="AW1522" s="17" t="s">
        <v>48</v>
      </c>
      <c r="AX1522" s="17" t="s">
        <v>696</v>
      </c>
      <c r="AZ1522" s="17" t="s">
        <v>3241</v>
      </c>
      <c r="BA1522" s="17" t="s">
        <v>696</v>
      </c>
      <c r="BB1522" s="17" t="s">
        <v>51</v>
      </c>
      <c r="BD1522" s="17">
        <v>1</v>
      </c>
      <c r="BE1522" s="17" t="s">
        <v>52</v>
      </c>
      <c r="BF1522" s="17" t="s">
        <v>1147</v>
      </c>
      <c r="BG1522" s="18">
        <v>43517</v>
      </c>
      <c r="BL1522" s="17" t="s">
        <v>1148</v>
      </c>
      <c r="BM1522" s="19">
        <v>133946.34278492062</v>
      </c>
      <c r="BN1522" s="19">
        <f>P1522*R1522</f>
        <v>149897.16</v>
      </c>
      <c r="BO1522" s="19" t="str">
        <f>IF(AND(BN1522&gt;120000, P1522&gt;25, X1522&lt;&gt;"WAVE 0"), "yes", "no")</f>
        <v>yes</v>
      </c>
      <c r="BP1522" s="17" t="s">
        <v>51</v>
      </c>
    </row>
    <row r="1523" spans="1:68" x14ac:dyDescent="0.25">
      <c r="A1523" s="11" t="s">
        <v>3247</v>
      </c>
      <c r="B1523" s="12" t="s">
        <v>2952</v>
      </c>
      <c r="C1523" s="13" t="s">
        <v>14</v>
      </c>
      <c r="D1523" s="12" t="s">
        <v>463</v>
      </c>
      <c r="E1523" s="13" t="s">
        <v>464</v>
      </c>
      <c r="F1523" s="12">
        <v>2019</v>
      </c>
      <c r="G1523" s="13" t="s">
        <v>38</v>
      </c>
      <c r="H1523" s="12" t="s">
        <v>330</v>
      </c>
      <c r="I1523" s="13" t="s">
        <v>51</v>
      </c>
      <c r="J1523" s="12" t="s">
        <v>3235</v>
      </c>
      <c r="K1523" s="13" t="s">
        <v>3236</v>
      </c>
      <c r="L1523" s="12" t="s">
        <v>1549</v>
      </c>
      <c r="M1523" s="13" t="s">
        <v>334</v>
      </c>
      <c r="N1523" s="2" t="s">
        <v>19</v>
      </c>
      <c r="O1523" s="13" t="s">
        <v>20</v>
      </c>
      <c r="P1523" s="14">
        <v>315.55</v>
      </c>
      <c r="Q1523" s="14">
        <v>16093.05</v>
      </c>
      <c r="R1523" s="13">
        <v>35</v>
      </c>
      <c r="S1523" s="15">
        <v>0.5</v>
      </c>
      <c r="T1523" s="13">
        <v>1</v>
      </c>
      <c r="U1523" s="13">
        <v>2</v>
      </c>
      <c r="V1523" s="16">
        <v>0</v>
      </c>
      <c r="W1523" s="16" t="str">
        <f t="shared" si="23"/>
        <v>PN2306659-1</v>
      </c>
      <c r="X1523" s="17" t="s">
        <v>21</v>
      </c>
      <c r="Z1523" s="17" t="s">
        <v>38</v>
      </c>
      <c r="AA1523" s="17" t="s">
        <v>3235</v>
      </c>
      <c r="AB1523" s="17" t="s">
        <v>501</v>
      </c>
      <c r="AC1523" s="17" t="s">
        <v>2952</v>
      </c>
      <c r="AD1523" s="17" t="s">
        <v>398</v>
      </c>
      <c r="AE1523" s="17" t="s">
        <v>42</v>
      </c>
      <c r="AF1523" s="17" t="s">
        <v>1146</v>
      </c>
      <c r="AG1523" s="17" t="s">
        <v>1284</v>
      </c>
      <c r="AJ1523" s="17" t="s">
        <v>490</v>
      </c>
      <c r="AK1523" s="17" t="s">
        <v>491</v>
      </c>
      <c r="AO1523" s="17" t="s">
        <v>130</v>
      </c>
      <c r="AP1523" s="18">
        <v>43200</v>
      </c>
      <c r="AQ1523" s="17" t="s">
        <v>22</v>
      </c>
      <c r="AR1523" s="17" t="s">
        <v>47</v>
      </c>
      <c r="AS1523" s="17" t="s">
        <v>47</v>
      </c>
      <c r="AT1523" s="17" t="s">
        <v>161</v>
      </c>
      <c r="AU1523" s="17" t="s">
        <v>162</v>
      </c>
      <c r="AV1523" s="17" t="s">
        <v>162</v>
      </c>
      <c r="AW1523" s="17" t="s">
        <v>266</v>
      </c>
      <c r="AX1523" s="17" t="s">
        <v>744</v>
      </c>
      <c r="BA1523" s="17" t="s">
        <v>551</v>
      </c>
      <c r="BB1523" s="17" t="s">
        <v>51</v>
      </c>
      <c r="BD1523" s="17">
        <v>1</v>
      </c>
      <c r="BE1523" s="17" t="s">
        <v>52</v>
      </c>
      <c r="BF1523" s="17" t="s">
        <v>1159</v>
      </c>
      <c r="BG1523" s="18">
        <v>43861</v>
      </c>
      <c r="BI1523" s="3" t="s">
        <v>556</v>
      </c>
      <c r="BL1523" s="17" t="s">
        <v>1160</v>
      </c>
      <c r="BN1523" s="19">
        <f>P1523*R1523</f>
        <v>11044.25</v>
      </c>
      <c r="BO1523" s="19" t="str">
        <f>IF(AND(BN1523&gt;120000, P1523&gt;25, X1523&lt;&gt;"WAVE 0"), "yes", "no")</f>
        <v>no</v>
      </c>
      <c r="BP1523" s="17" t="s">
        <v>51</v>
      </c>
    </row>
    <row r="1524" spans="1:68" x14ac:dyDescent="0.25">
      <c r="A1524" s="11" t="s">
        <v>3248</v>
      </c>
      <c r="B1524" s="12" t="s">
        <v>3249</v>
      </c>
      <c r="C1524" s="13" t="s">
        <v>14</v>
      </c>
      <c r="D1524" s="12" t="s">
        <v>463</v>
      </c>
      <c r="E1524" s="13" t="s">
        <v>464</v>
      </c>
      <c r="F1524" s="12">
        <v>2019</v>
      </c>
      <c r="G1524" s="13" t="s">
        <v>38</v>
      </c>
      <c r="H1524" s="12" t="s">
        <v>330</v>
      </c>
      <c r="I1524" s="13" t="s">
        <v>51</v>
      </c>
      <c r="J1524" s="12" t="s">
        <v>331</v>
      </c>
      <c r="K1524" s="13" t="s">
        <v>332</v>
      </c>
      <c r="L1524" s="12" t="s">
        <v>333</v>
      </c>
      <c r="M1524" s="13" t="s">
        <v>334</v>
      </c>
      <c r="N1524" s="2" t="s">
        <v>19</v>
      </c>
      <c r="O1524" s="13" t="s">
        <v>20</v>
      </c>
      <c r="P1524" s="14">
        <v>210.36</v>
      </c>
      <c r="Q1524" s="14">
        <v>6100.4400000000005</v>
      </c>
      <c r="R1524" s="13">
        <v>44</v>
      </c>
      <c r="S1524" s="15">
        <v>0.2</v>
      </c>
      <c r="T1524" s="13">
        <v>1</v>
      </c>
      <c r="U1524" s="13">
        <v>4</v>
      </c>
      <c r="V1524" s="16">
        <v>0</v>
      </c>
      <c r="W1524" s="16" t="str">
        <f t="shared" si="23"/>
        <v>PN2306671-1</v>
      </c>
      <c r="X1524" s="17" t="s">
        <v>21</v>
      </c>
      <c r="Z1524" s="17" t="s">
        <v>38</v>
      </c>
      <c r="AA1524" s="17" t="s">
        <v>331</v>
      </c>
      <c r="AB1524" s="17" t="s">
        <v>501</v>
      </c>
      <c r="AC1524" s="17" t="s">
        <v>3250</v>
      </c>
      <c r="AD1524" s="17" t="s">
        <v>398</v>
      </c>
      <c r="AE1524" s="17" t="s">
        <v>42</v>
      </c>
      <c r="AF1524" s="17" t="s">
        <v>1146</v>
      </c>
      <c r="AG1524" s="17" t="s">
        <v>1284</v>
      </c>
      <c r="AJ1524" s="17" t="s">
        <v>490</v>
      </c>
      <c r="AK1524" s="17" t="s">
        <v>491</v>
      </c>
      <c r="AO1524" s="17" t="s">
        <v>130</v>
      </c>
      <c r="AP1524" s="18">
        <v>43200</v>
      </c>
      <c r="AQ1524" s="17">
        <v>0</v>
      </c>
      <c r="AR1524" s="17" t="s">
        <v>47</v>
      </c>
      <c r="AS1524" s="17" t="s">
        <v>47</v>
      </c>
      <c r="AT1524" s="17" t="s">
        <v>161</v>
      </c>
      <c r="AU1524" s="17" t="s">
        <v>162</v>
      </c>
      <c r="AV1524" s="17" t="s">
        <v>162</v>
      </c>
      <c r="AW1524" s="17" t="s">
        <v>48</v>
      </c>
      <c r="AX1524" s="17" t="s">
        <v>793</v>
      </c>
      <c r="AY1524" s="17" t="s">
        <v>276</v>
      </c>
      <c r="AZ1524" s="17" t="s">
        <v>269</v>
      </c>
      <c r="BA1524" s="17" t="s">
        <v>1145</v>
      </c>
      <c r="BB1524" s="17" t="s">
        <v>51</v>
      </c>
      <c r="BD1524" s="17">
        <v>5</v>
      </c>
      <c r="BE1524" s="17" t="s">
        <v>52</v>
      </c>
      <c r="BF1524" s="17" t="s">
        <v>1159</v>
      </c>
      <c r="BG1524" s="18">
        <v>43861</v>
      </c>
      <c r="BL1524" s="17" t="s">
        <v>1160</v>
      </c>
      <c r="BM1524" s="19">
        <v>10196.832856588944</v>
      </c>
      <c r="BN1524" s="19">
        <f>P1524*R1524</f>
        <v>9255.84</v>
      </c>
      <c r="BO1524" s="19" t="str">
        <f>IF(AND(BN1524&gt;120000, P1524&gt;25, X1524&lt;&gt;"WAVE 0"), "yes", "no")</f>
        <v>no</v>
      </c>
      <c r="BP1524" s="17" t="s">
        <v>51</v>
      </c>
    </row>
    <row r="1525" spans="1:68" x14ac:dyDescent="0.25">
      <c r="A1525" s="11" t="s">
        <v>3251</v>
      </c>
      <c r="B1525" s="12" t="s">
        <v>3252</v>
      </c>
      <c r="C1525" s="13" t="s">
        <v>14</v>
      </c>
      <c r="D1525" s="12" t="s">
        <v>463</v>
      </c>
      <c r="E1525" s="13" t="s">
        <v>464</v>
      </c>
      <c r="F1525" s="12">
        <v>2019</v>
      </c>
      <c r="G1525" s="13" t="s">
        <v>38</v>
      </c>
      <c r="H1525" s="12" t="s">
        <v>330</v>
      </c>
      <c r="I1525" s="13" t="s">
        <v>51</v>
      </c>
      <c r="J1525" s="12" t="s">
        <v>331</v>
      </c>
      <c r="K1525" s="13" t="s">
        <v>332</v>
      </c>
      <c r="L1525" s="12" t="s">
        <v>333</v>
      </c>
      <c r="M1525" s="13" t="s">
        <v>334</v>
      </c>
      <c r="N1525" s="2" t="s">
        <v>19</v>
      </c>
      <c r="O1525" s="13" t="s">
        <v>20</v>
      </c>
      <c r="P1525" s="14">
        <v>70.12</v>
      </c>
      <c r="Q1525" s="14">
        <v>2384.08</v>
      </c>
      <c r="R1525" s="13">
        <v>39</v>
      </c>
      <c r="S1525" s="15">
        <v>0.5</v>
      </c>
      <c r="T1525" s="13">
        <v>1</v>
      </c>
      <c r="U1525" s="13">
        <v>2</v>
      </c>
      <c r="V1525" s="16">
        <v>0</v>
      </c>
      <c r="W1525" s="16" t="str">
        <f t="shared" si="23"/>
        <v>PN2306772-1</v>
      </c>
      <c r="X1525" s="17" t="s">
        <v>21</v>
      </c>
      <c r="Z1525" s="17" t="s">
        <v>38</v>
      </c>
      <c r="AB1525" s="17" t="s">
        <v>152</v>
      </c>
      <c r="AC1525" s="17" t="s">
        <v>3253</v>
      </c>
      <c r="AD1525" s="17" t="s">
        <v>398</v>
      </c>
      <c r="AE1525" s="17" t="s">
        <v>42</v>
      </c>
      <c r="AF1525" s="17" t="s">
        <v>1458</v>
      </c>
      <c r="AG1525" s="17" t="s">
        <v>1284</v>
      </c>
      <c r="AJ1525" s="17" t="s">
        <v>83</v>
      </c>
      <c r="AK1525" s="17" t="s">
        <v>84</v>
      </c>
      <c r="AO1525" s="17" t="s">
        <v>46</v>
      </c>
      <c r="AP1525" s="18">
        <v>43200</v>
      </c>
      <c r="AQ1525" s="17" t="s">
        <v>22</v>
      </c>
      <c r="AR1525" s="17" t="s">
        <v>47</v>
      </c>
      <c r="AS1525" s="17" t="s">
        <v>47</v>
      </c>
      <c r="AT1525" s="17" t="s">
        <v>47</v>
      </c>
      <c r="AU1525" s="17" t="s">
        <v>47</v>
      </c>
      <c r="AV1525" s="17" t="s">
        <v>47</v>
      </c>
      <c r="AW1525" s="17" t="s">
        <v>266</v>
      </c>
      <c r="AX1525" s="17" t="s">
        <v>1828</v>
      </c>
      <c r="AY1525" s="17" t="s">
        <v>691</v>
      </c>
      <c r="AZ1525" s="17" t="s">
        <v>269</v>
      </c>
      <c r="BA1525" s="17" t="s">
        <v>990</v>
      </c>
      <c r="BD1525" s="17">
        <v>1</v>
      </c>
      <c r="BE1525" s="17" t="s">
        <v>52</v>
      </c>
      <c r="BF1525" s="17" t="s">
        <v>1159</v>
      </c>
      <c r="BG1525" s="18">
        <v>43861</v>
      </c>
      <c r="BL1525" s="17" t="s">
        <v>1160</v>
      </c>
      <c r="BM1525" s="19" t="s">
        <v>22</v>
      </c>
      <c r="BN1525" s="19">
        <f>P1525*R1525</f>
        <v>2734.6800000000003</v>
      </c>
      <c r="BO1525" s="19" t="str">
        <f>IF(AND(BN1525&gt;120000, P1525&gt;25, X1525&lt;&gt;"WAVE 0"), "yes", "no")</f>
        <v>no</v>
      </c>
      <c r="BP1525" s="17" t="s">
        <v>51</v>
      </c>
    </row>
    <row r="1526" spans="1:68" x14ac:dyDescent="0.25">
      <c r="A1526" s="11" t="s">
        <v>3254</v>
      </c>
      <c r="B1526" s="12" t="s">
        <v>3255</v>
      </c>
      <c r="C1526" s="13" t="s">
        <v>14</v>
      </c>
      <c r="D1526" s="12" t="s">
        <v>1954</v>
      </c>
      <c r="E1526" s="13" t="s">
        <v>1955</v>
      </c>
      <c r="F1526" s="12">
        <v>2020</v>
      </c>
      <c r="G1526" s="13" t="s">
        <v>109</v>
      </c>
      <c r="H1526" s="12" t="s">
        <v>330</v>
      </c>
      <c r="I1526" s="13" t="s">
        <v>51</v>
      </c>
      <c r="J1526" s="12" t="s">
        <v>3256</v>
      </c>
      <c r="K1526" s="13" t="s">
        <v>1548</v>
      </c>
      <c r="L1526" s="12" t="s">
        <v>1549</v>
      </c>
      <c r="M1526" s="13" t="s">
        <v>334</v>
      </c>
      <c r="N1526" s="2" t="s">
        <v>19</v>
      </c>
      <c r="O1526" s="13" t="s">
        <v>20</v>
      </c>
      <c r="P1526" s="14">
        <v>2573.38</v>
      </c>
      <c r="Q1526" s="14">
        <v>43747.46</v>
      </c>
      <c r="R1526" s="13">
        <v>2</v>
      </c>
      <c r="S1526" s="15">
        <v>0.5</v>
      </c>
      <c r="T1526" s="13">
        <v>1</v>
      </c>
      <c r="U1526" s="13">
        <v>4</v>
      </c>
      <c r="V1526" s="16">
        <v>0</v>
      </c>
      <c r="W1526" s="16" t="str">
        <f t="shared" si="23"/>
        <v>PN2307240-1</v>
      </c>
      <c r="Z1526" s="17" t="s">
        <v>109</v>
      </c>
      <c r="AA1526" s="17" t="s">
        <v>3256</v>
      </c>
      <c r="AB1526" s="17" t="s">
        <v>152</v>
      </c>
      <c r="AC1526" s="17" t="s">
        <v>3257</v>
      </c>
      <c r="AD1526" s="17" t="s">
        <v>398</v>
      </c>
      <c r="AE1526" s="17" t="s">
        <v>42</v>
      </c>
      <c r="AF1526" s="17" t="s">
        <v>1146</v>
      </c>
      <c r="AG1526" s="17" t="s">
        <v>1284</v>
      </c>
      <c r="AJ1526" s="17" t="s">
        <v>827</v>
      </c>
      <c r="AK1526" s="17" t="s">
        <v>828</v>
      </c>
      <c r="AO1526" s="17" t="s">
        <v>130</v>
      </c>
      <c r="AP1526" s="18">
        <v>43154</v>
      </c>
      <c r="AQ1526" s="17" t="s">
        <v>22</v>
      </c>
      <c r="AR1526" s="17" t="s">
        <v>47</v>
      </c>
      <c r="AS1526" s="17" t="s">
        <v>503</v>
      </c>
      <c r="AT1526" s="17" t="s">
        <v>161</v>
      </c>
      <c r="AU1526" s="17" t="s">
        <v>503</v>
      </c>
      <c r="AV1526" s="17" t="s">
        <v>503</v>
      </c>
      <c r="BE1526" s="17" t="s">
        <v>52</v>
      </c>
      <c r="BF1526" s="17" t="s">
        <v>1957</v>
      </c>
      <c r="BG1526" s="18">
        <v>44561</v>
      </c>
      <c r="BL1526" s="17" t="s">
        <v>1958</v>
      </c>
      <c r="BM1526" s="19">
        <v>62140.631679999999</v>
      </c>
      <c r="BN1526" s="19">
        <f>P1526*R1526</f>
        <v>5146.76</v>
      </c>
      <c r="BO1526" s="19" t="str">
        <f>IF(AND(BN1526&gt;120000, P1526&gt;25, X1526&lt;&gt;"WAVE 0"), "yes", "no")</f>
        <v>no</v>
      </c>
      <c r="BP1526" s="17" t="s">
        <v>51</v>
      </c>
    </row>
    <row r="1527" spans="1:68" x14ac:dyDescent="0.25">
      <c r="A1527" s="11" t="s">
        <v>3258</v>
      </c>
      <c r="B1527" s="12" t="s">
        <v>3259</v>
      </c>
      <c r="C1527" s="13" t="s">
        <v>14</v>
      </c>
      <c r="D1527" s="12" t="s">
        <v>1190</v>
      </c>
      <c r="E1527" s="13" t="s">
        <v>1191</v>
      </c>
      <c r="F1527" s="12">
        <v>2020</v>
      </c>
      <c r="G1527" s="13" t="s">
        <v>109</v>
      </c>
      <c r="H1527" s="12" t="s">
        <v>330</v>
      </c>
      <c r="I1527" s="13" t="s">
        <v>18</v>
      </c>
      <c r="J1527" s="12" t="s">
        <v>3235</v>
      </c>
      <c r="K1527" s="13" t="s">
        <v>3236</v>
      </c>
      <c r="L1527" s="12" t="s">
        <v>1549</v>
      </c>
      <c r="M1527" s="13" t="s">
        <v>334</v>
      </c>
      <c r="N1527" s="2" t="s">
        <v>19</v>
      </c>
      <c r="O1527" s="13" t="s">
        <v>20</v>
      </c>
      <c r="P1527" s="14">
        <v>3930</v>
      </c>
      <c r="Q1527" s="14">
        <v>337980</v>
      </c>
      <c r="R1527" s="13">
        <v>36</v>
      </c>
      <c r="S1527" s="15">
        <v>0.13333333333333333</v>
      </c>
      <c r="T1527" s="13">
        <v>1</v>
      </c>
      <c r="U1527" s="13">
        <v>3</v>
      </c>
      <c r="V1527" s="16">
        <v>0</v>
      </c>
      <c r="W1527" s="16" t="str">
        <f t="shared" si="23"/>
        <v>PN2307321-2</v>
      </c>
      <c r="Z1527" s="13" t="s">
        <v>109</v>
      </c>
      <c r="BN1527" s="19">
        <f>P1527*R1527</f>
        <v>141480</v>
      </c>
      <c r="BO1527" s="19" t="str">
        <f>IF(AND(BN1527&gt;120000, P1527&gt;25, X1527&lt;&gt;"WAVE 0"), "yes", "no")</f>
        <v>yes</v>
      </c>
      <c r="BP1527" s="17" t="s">
        <v>51</v>
      </c>
    </row>
    <row r="1528" spans="1:68" x14ac:dyDescent="0.25">
      <c r="A1528" s="11" t="s">
        <v>3260</v>
      </c>
      <c r="B1528" s="12" t="s">
        <v>3231</v>
      </c>
      <c r="C1528" s="13" t="s">
        <v>14</v>
      </c>
      <c r="D1528" s="12" t="s">
        <v>463</v>
      </c>
      <c r="E1528" s="13" t="s">
        <v>464</v>
      </c>
      <c r="F1528" s="12">
        <v>2019</v>
      </c>
      <c r="G1528" s="13" t="s">
        <v>38</v>
      </c>
      <c r="H1528" s="12" t="s">
        <v>18</v>
      </c>
      <c r="I1528" s="13" t="s">
        <v>51</v>
      </c>
      <c r="J1528" s="12" t="s">
        <v>18</v>
      </c>
      <c r="K1528" s="13" t="s">
        <v>18</v>
      </c>
      <c r="L1528" s="12" t="s">
        <v>18</v>
      </c>
      <c r="M1528" s="13" t="s">
        <v>18</v>
      </c>
      <c r="N1528" s="2" t="s">
        <v>19</v>
      </c>
      <c r="O1528" s="13" t="s">
        <v>20</v>
      </c>
      <c r="P1528" s="14">
        <v>67.319999999999993</v>
      </c>
      <c r="Q1528" s="14">
        <v>2423.52</v>
      </c>
      <c r="R1528" s="13">
        <v>25</v>
      </c>
      <c r="S1528" s="15">
        <v>1</v>
      </c>
      <c r="T1528" s="13">
        <v>1</v>
      </c>
      <c r="U1528" s="13">
        <v>0</v>
      </c>
      <c r="V1528" s="16">
        <v>0</v>
      </c>
      <c r="W1528" s="16" t="str">
        <f t="shared" si="23"/>
        <v>PN2307473-1</v>
      </c>
      <c r="X1528" s="17" t="s">
        <v>21</v>
      </c>
      <c r="Z1528" s="17" t="s">
        <v>38</v>
      </c>
      <c r="AB1528" s="17" t="s">
        <v>39</v>
      </c>
      <c r="AC1528" s="17" t="s">
        <v>3261</v>
      </c>
      <c r="AD1528" s="17" t="s">
        <v>398</v>
      </c>
      <c r="AE1528" s="17" t="s">
        <v>42</v>
      </c>
      <c r="AF1528" s="17" t="s">
        <v>1146</v>
      </c>
      <c r="AG1528" s="17" t="s">
        <v>22</v>
      </c>
      <c r="AJ1528" s="17" t="s">
        <v>490</v>
      </c>
      <c r="AK1528" s="17" t="s">
        <v>3262</v>
      </c>
      <c r="AO1528" s="17" t="s">
        <v>130</v>
      </c>
      <c r="AP1528" s="18">
        <v>43200</v>
      </c>
      <c r="AQ1528" s="17" t="s">
        <v>22</v>
      </c>
      <c r="AR1528" s="17" t="s">
        <v>22</v>
      </c>
      <c r="AS1528" s="17" t="s">
        <v>22</v>
      </c>
      <c r="AT1528" s="17" t="s">
        <v>22</v>
      </c>
      <c r="AU1528" s="17" t="s">
        <v>22</v>
      </c>
      <c r="AV1528" s="17" t="s">
        <v>22</v>
      </c>
      <c r="AW1528" s="17" t="s">
        <v>266</v>
      </c>
      <c r="AX1528" s="17" t="s">
        <v>1828</v>
      </c>
      <c r="AY1528" s="17" t="s">
        <v>276</v>
      </c>
      <c r="AZ1528" s="17" t="s">
        <v>269</v>
      </c>
      <c r="BA1528" s="17" t="s">
        <v>1825</v>
      </c>
      <c r="BB1528" s="17" t="s">
        <v>51</v>
      </c>
      <c r="BD1528" s="17">
        <v>3</v>
      </c>
      <c r="BE1528" s="17" t="s">
        <v>52</v>
      </c>
      <c r="BF1528" s="17" t="s">
        <v>1159</v>
      </c>
      <c r="BG1528" s="18">
        <v>43861</v>
      </c>
      <c r="BL1528" s="17" t="s">
        <v>1160</v>
      </c>
      <c r="BM1528" s="19" t="s">
        <v>22</v>
      </c>
      <c r="BN1528" s="19">
        <f>P1528*R1528</f>
        <v>1682.9999999999998</v>
      </c>
      <c r="BO1528" s="19" t="str">
        <f>IF(AND(BN1528&gt;120000, P1528&gt;25, X1528&lt;&gt;"WAVE 0"), "yes", "no")</f>
        <v>no</v>
      </c>
      <c r="BP1528" s="17" t="s">
        <v>51</v>
      </c>
    </row>
    <row r="1529" spans="1:68" x14ac:dyDescent="0.25">
      <c r="A1529" s="11" t="s">
        <v>3263</v>
      </c>
      <c r="B1529" s="12" t="s">
        <v>3264</v>
      </c>
      <c r="C1529" s="13" t="s">
        <v>14</v>
      </c>
      <c r="D1529" s="12" t="s">
        <v>463</v>
      </c>
      <c r="E1529" s="13" t="s">
        <v>464</v>
      </c>
      <c r="F1529" s="12">
        <v>2019</v>
      </c>
      <c r="G1529" s="13" t="s">
        <v>38</v>
      </c>
      <c r="H1529" s="12" t="s">
        <v>18</v>
      </c>
      <c r="I1529" s="13" t="s">
        <v>51</v>
      </c>
      <c r="J1529" s="12" t="s">
        <v>18</v>
      </c>
      <c r="K1529" s="13" t="s">
        <v>18</v>
      </c>
      <c r="L1529" s="12" t="s">
        <v>18</v>
      </c>
      <c r="M1529" s="13" t="s">
        <v>18</v>
      </c>
      <c r="N1529" s="2" t="s">
        <v>19</v>
      </c>
      <c r="O1529" s="13" t="s">
        <v>20</v>
      </c>
      <c r="P1529" s="14">
        <v>51.19</v>
      </c>
      <c r="Q1529" s="14">
        <v>870.23</v>
      </c>
      <c r="R1529" s="13">
        <v>25</v>
      </c>
      <c r="S1529" s="15">
        <v>1</v>
      </c>
      <c r="T1529" s="13">
        <v>1</v>
      </c>
      <c r="U1529" s="13">
        <v>0</v>
      </c>
      <c r="V1529" s="16">
        <v>0</v>
      </c>
      <c r="W1529" s="16" t="str">
        <f t="shared" si="23"/>
        <v>PN2307474-1</v>
      </c>
      <c r="X1529" s="17" t="s">
        <v>21</v>
      </c>
      <c r="Z1529" s="17" t="s">
        <v>38</v>
      </c>
      <c r="AB1529" s="17" t="s">
        <v>39</v>
      </c>
      <c r="AC1529" s="17" t="s">
        <v>3265</v>
      </c>
      <c r="AD1529" s="17" t="s">
        <v>398</v>
      </c>
      <c r="AE1529" s="17" t="s">
        <v>42</v>
      </c>
      <c r="AF1529" s="17" t="s">
        <v>1146</v>
      </c>
      <c r="AG1529" s="17" t="s">
        <v>22</v>
      </c>
      <c r="AJ1529" s="17" t="s">
        <v>490</v>
      </c>
      <c r="AK1529" s="17" t="s">
        <v>3262</v>
      </c>
      <c r="AO1529" s="17" t="s">
        <v>130</v>
      </c>
      <c r="AP1529" s="18">
        <v>43200</v>
      </c>
      <c r="AQ1529" s="17" t="s">
        <v>22</v>
      </c>
      <c r="AR1529" s="17" t="s">
        <v>22</v>
      </c>
      <c r="AS1529" s="17" t="s">
        <v>22</v>
      </c>
      <c r="AT1529" s="17" t="s">
        <v>22</v>
      </c>
      <c r="AU1529" s="17" t="s">
        <v>22</v>
      </c>
      <c r="AV1529" s="17" t="s">
        <v>22</v>
      </c>
      <c r="AW1529" s="17" t="s">
        <v>266</v>
      </c>
      <c r="AX1529" s="17" t="s">
        <v>1828</v>
      </c>
      <c r="AY1529" s="17" t="s">
        <v>276</v>
      </c>
      <c r="AZ1529" s="17" t="s">
        <v>269</v>
      </c>
      <c r="BA1529" s="17" t="s">
        <v>1825</v>
      </c>
      <c r="BB1529" s="17" t="s">
        <v>51</v>
      </c>
      <c r="BD1529" s="17">
        <v>3</v>
      </c>
      <c r="BE1529" s="17" t="s">
        <v>52</v>
      </c>
      <c r="BF1529" s="17" t="s">
        <v>1159</v>
      </c>
      <c r="BG1529" s="18">
        <v>43861</v>
      </c>
      <c r="BL1529" s="17" t="s">
        <v>1160</v>
      </c>
      <c r="BM1529" s="19" t="s">
        <v>22</v>
      </c>
      <c r="BN1529" s="19">
        <f>P1529*R1529</f>
        <v>1279.75</v>
      </c>
      <c r="BO1529" s="19" t="str">
        <f>IF(AND(BN1529&gt;120000, P1529&gt;25, X1529&lt;&gt;"WAVE 0"), "yes", "no")</f>
        <v>no</v>
      </c>
      <c r="BP1529" s="17" t="s">
        <v>51</v>
      </c>
    </row>
    <row r="1530" spans="1:68" x14ac:dyDescent="0.25">
      <c r="A1530" s="11" t="s">
        <v>3266</v>
      </c>
      <c r="B1530" s="12" t="s">
        <v>3267</v>
      </c>
      <c r="C1530" s="13" t="s">
        <v>14</v>
      </c>
      <c r="D1530" s="12" t="s">
        <v>547</v>
      </c>
      <c r="E1530" s="13" t="s">
        <v>548</v>
      </c>
      <c r="F1530" s="12">
        <v>2019</v>
      </c>
      <c r="G1530" s="13" t="s">
        <v>109</v>
      </c>
      <c r="H1530" s="12" t="s">
        <v>330</v>
      </c>
      <c r="I1530" s="13" t="s">
        <v>51</v>
      </c>
      <c r="J1530" s="12" t="s">
        <v>1547</v>
      </c>
      <c r="K1530" s="13" t="s">
        <v>1548</v>
      </c>
      <c r="L1530" s="12" t="s">
        <v>1549</v>
      </c>
      <c r="M1530" s="13" t="s">
        <v>334</v>
      </c>
      <c r="N1530" s="2" t="s">
        <v>19</v>
      </c>
      <c r="O1530" s="13" t="s">
        <v>20</v>
      </c>
      <c r="P1530" s="14">
        <v>149.38</v>
      </c>
      <c r="Q1530" s="14">
        <v>1643.18</v>
      </c>
      <c r="R1530" s="13">
        <v>9</v>
      </c>
      <c r="S1530" s="15">
        <v>0.5</v>
      </c>
      <c r="T1530" s="13">
        <v>1</v>
      </c>
      <c r="U1530" s="13">
        <v>1</v>
      </c>
      <c r="V1530" s="16">
        <v>0</v>
      </c>
      <c r="W1530" s="16" t="str">
        <f t="shared" si="23"/>
        <v>PN2307571-1</v>
      </c>
      <c r="X1530" s="17" t="s">
        <v>549</v>
      </c>
      <c r="Z1530" s="17" t="s">
        <v>109</v>
      </c>
      <c r="AB1530" s="17" t="s">
        <v>501</v>
      </c>
      <c r="AC1530" s="17" t="s">
        <v>3268</v>
      </c>
      <c r="AD1530" s="17" t="s">
        <v>398</v>
      </c>
      <c r="AE1530" s="17" t="s">
        <v>42</v>
      </c>
      <c r="AF1530" s="17" t="s">
        <v>1146</v>
      </c>
      <c r="AG1530" s="17" t="s">
        <v>1284</v>
      </c>
      <c r="AJ1530" s="17" t="s">
        <v>490</v>
      </c>
      <c r="AK1530" s="17" t="s">
        <v>491</v>
      </c>
      <c r="AO1530" s="17" t="s">
        <v>130</v>
      </c>
      <c r="AP1530" s="18">
        <v>43259</v>
      </c>
      <c r="AQ1530" s="17" t="s">
        <v>22</v>
      </c>
      <c r="AR1530" s="17" t="s">
        <v>47</v>
      </c>
      <c r="AS1530" s="17" t="s">
        <v>47</v>
      </c>
      <c r="AT1530" s="17" t="s">
        <v>161</v>
      </c>
      <c r="AU1530" s="17" t="s">
        <v>162</v>
      </c>
      <c r="AV1530" s="17" t="s">
        <v>162</v>
      </c>
      <c r="AW1530" s="17" t="s">
        <v>48</v>
      </c>
      <c r="AX1530" s="17" t="s">
        <v>696</v>
      </c>
      <c r="BA1530" s="17" t="s">
        <v>696</v>
      </c>
      <c r="BB1530" s="17" t="s">
        <v>51</v>
      </c>
      <c r="BD1530" s="17">
        <v>3</v>
      </c>
      <c r="BE1530" s="17" t="s">
        <v>52</v>
      </c>
      <c r="BF1530" s="17" t="s">
        <v>1147</v>
      </c>
      <c r="BG1530" s="18">
        <v>43517</v>
      </c>
      <c r="BL1530" s="17" t="s">
        <v>1148</v>
      </c>
      <c r="BM1530" s="19" t="s">
        <v>22</v>
      </c>
      <c r="BN1530" s="19">
        <f>P1530*R1530</f>
        <v>1344.42</v>
      </c>
      <c r="BO1530" s="19" t="str">
        <f>IF(AND(BN1530&gt;120000, P1530&gt;25, X1530&lt;&gt;"WAVE 0"), "yes", "no")</f>
        <v>no</v>
      </c>
      <c r="BP1530" s="17" t="s">
        <v>51</v>
      </c>
    </row>
    <row r="1531" spans="1:68" x14ac:dyDescent="0.25">
      <c r="A1531" s="11" t="s">
        <v>3269</v>
      </c>
      <c r="B1531" s="12" t="s">
        <v>3270</v>
      </c>
      <c r="C1531" s="13" t="s">
        <v>14</v>
      </c>
      <c r="D1531" s="12" t="s">
        <v>463</v>
      </c>
      <c r="E1531" s="13" t="s">
        <v>464</v>
      </c>
      <c r="F1531" s="12">
        <v>2019</v>
      </c>
      <c r="G1531" s="13" t="s">
        <v>38</v>
      </c>
      <c r="H1531" s="12" t="s">
        <v>18</v>
      </c>
      <c r="I1531" s="13" t="s">
        <v>51</v>
      </c>
      <c r="J1531" s="12" t="s">
        <v>18</v>
      </c>
      <c r="K1531" s="13" t="s">
        <v>18</v>
      </c>
      <c r="L1531" s="12" t="s">
        <v>18</v>
      </c>
      <c r="M1531" s="13" t="s">
        <v>18</v>
      </c>
      <c r="N1531" s="2" t="s">
        <v>19</v>
      </c>
      <c r="O1531" s="13" t="s">
        <v>20</v>
      </c>
      <c r="P1531" s="14">
        <v>132</v>
      </c>
      <c r="Q1531" s="14">
        <v>792</v>
      </c>
      <c r="R1531" s="13">
        <v>10</v>
      </c>
      <c r="S1531" s="15">
        <v>0</v>
      </c>
      <c r="T1531" s="13">
        <v>1</v>
      </c>
      <c r="U1531" s="13">
        <v>3</v>
      </c>
      <c r="V1531" s="16">
        <v>0</v>
      </c>
      <c r="W1531" s="16" t="str">
        <f t="shared" si="23"/>
        <v>PN2307612-1</v>
      </c>
      <c r="X1531" s="17" t="s">
        <v>21</v>
      </c>
      <c r="Z1531" s="17" t="s">
        <v>38</v>
      </c>
      <c r="AB1531" s="17" t="s">
        <v>501</v>
      </c>
      <c r="AC1531" s="17" t="s">
        <v>3271</v>
      </c>
      <c r="AD1531" s="17" t="s">
        <v>398</v>
      </c>
      <c r="AE1531" s="17" t="s">
        <v>42</v>
      </c>
      <c r="AF1531" s="17" t="s">
        <v>1146</v>
      </c>
      <c r="AG1531" s="17" t="s">
        <v>1284</v>
      </c>
      <c r="AJ1531" s="17" t="s">
        <v>490</v>
      </c>
      <c r="AK1531" s="17" t="s">
        <v>491</v>
      </c>
      <c r="AO1531" s="17" t="s">
        <v>85</v>
      </c>
      <c r="AP1531" s="18">
        <v>43545</v>
      </c>
      <c r="AQ1531" s="17" t="s">
        <v>22</v>
      </c>
      <c r="AR1531" s="17" t="s">
        <v>47</v>
      </c>
      <c r="AS1531" s="17" t="s">
        <v>47</v>
      </c>
      <c r="AT1531" s="17" t="s">
        <v>161</v>
      </c>
      <c r="AU1531" s="17" t="s">
        <v>162</v>
      </c>
      <c r="AV1531" s="17" t="s">
        <v>162</v>
      </c>
      <c r="AW1531" s="17" t="s">
        <v>48</v>
      </c>
      <c r="AX1531" s="17" t="s">
        <v>267</v>
      </c>
      <c r="BA1531" s="17" t="s">
        <v>285</v>
      </c>
      <c r="BB1531" s="17" t="s">
        <v>51</v>
      </c>
      <c r="BD1531" s="17">
        <v>3</v>
      </c>
      <c r="BE1531" s="17" t="s">
        <v>52</v>
      </c>
      <c r="BF1531" s="17" t="s">
        <v>1159</v>
      </c>
      <c r="BG1531" s="18">
        <v>43861</v>
      </c>
      <c r="BL1531" s="17" t="s">
        <v>1160</v>
      </c>
      <c r="BM1531" s="19" t="s">
        <v>22</v>
      </c>
      <c r="BN1531" s="19">
        <f>P1531*R1531</f>
        <v>1320</v>
      </c>
      <c r="BO1531" s="19" t="str">
        <f>IF(AND(BN1531&gt;120000, P1531&gt;25, X1531&lt;&gt;"WAVE 0"), "yes", "no")</f>
        <v>no</v>
      </c>
      <c r="BP1531" s="17" t="s">
        <v>51</v>
      </c>
    </row>
    <row r="1532" spans="1:68" x14ac:dyDescent="0.25">
      <c r="A1532" s="11" t="s">
        <v>3272</v>
      </c>
      <c r="B1532" s="12" t="s">
        <v>3273</v>
      </c>
      <c r="C1532" s="13" t="s">
        <v>14</v>
      </c>
      <c r="D1532" s="12" t="s">
        <v>547</v>
      </c>
      <c r="E1532" s="13" t="s">
        <v>548</v>
      </c>
      <c r="F1532" s="12">
        <v>2019</v>
      </c>
      <c r="G1532" s="13" t="s">
        <v>109</v>
      </c>
      <c r="H1532" s="12" t="s">
        <v>18</v>
      </c>
      <c r="I1532" s="13" t="s">
        <v>51</v>
      </c>
      <c r="J1532" s="12" t="s">
        <v>18</v>
      </c>
      <c r="K1532" s="13" t="s">
        <v>18</v>
      </c>
      <c r="L1532" s="12" t="s">
        <v>18</v>
      </c>
      <c r="M1532" s="13" t="s">
        <v>18</v>
      </c>
      <c r="N1532" s="2" t="s">
        <v>19</v>
      </c>
      <c r="O1532" s="13" t="s">
        <v>20</v>
      </c>
      <c r="P1532" s="14">
        <v>133.93</v>
      </c>
      <c r="Q1532" s="14">
        <v>7634.01</v>
      </c>
      <c r="R1532" s="13">
        <v>34</v>
      </c>
      <c r="S1532" s="15">
        <v>0.4</v>
      </c>
      <c r="T1532" s="13">
        <v>1</v>
      </c>
      <c r="U1532" s="13">
        <v>0</v>
      </c>
      <c r="V1532" s="16">
        <v>0</v>
      </c>
      <c r="W1532" s="16" t="str">
        <f t="shared" si="23"/>
        <v>PN2307827-2</v>
      </c>
      <c r="X1532" s="17" t="s">
        <v>549</v>
      </c>
      <c r="Z1532" s="17" t="s">
        <v>109</v>
      </c>
      <c r="AA1532" s="17" t="s">
        <v>18</v>
      </c>
      <c r="AB1532" s="17" t="s">
        <v>39</v>
      </c>
      <c r="AC1532" s="17" t="s">
        <v>3274</v>
      </c>
      <c r="AD1532" s="17" t="s">
        <v>398</v>
      </c>
      <c r="AE1532" s="17" t="s">
        <v>42</v>
      </c>
      <c r="AF1532" s="17" t="s">
        <v>1146</v>
      </c>
      <c r="AG1532" s="17" t="s">
        <v>1284</v>
      </c>
      <c r="AJ1532" s="17" t="s">
        <v>490</v>
      </c>
      <c r="AK1532" s="17" t="s">
        <v>491</v>
      </c>
      <c r="AO1532" s="17" t="s">
        <v>85</v>
      </c>
      <c r="AP1532" s="18">
        <v>43259</v>
      </c>
      <c r="AQ1532" s="17" t="s">
        <v>22</v>
      </c>
      <c r="AR1532" s="17" t="s">
        <v>47</v>
      </c>
      <c r="AS1532" s="17" t="s">
        <v>47</v>
      </c>
      <c r="AT1532" s="17" t="s">
        <v>161</v>
      </c>
      <c r="AU1532" s="17" t="s">
        <v>162</v>
      </c>
      <c r="AV1532" s="17" t="s">
        <v>162</v>
      </c>
      <c r="AW1532" s="17" t="s">
        <v>48</v>
      </c>
      <c r="AX1532" s="17" t="s">
        <v>793</v>
      </c>
      <c r="BA1532" s="17" t="s">
        <v>1145</v>
      </c>
      <c r="BB1532" s="17" t="s">
        <v>51</v>
      </c>
      <c r="BD1532" s="17">
        <v>5</v>
      </c>
      <c r="BE1532" s="17" t="s">
        <v>52</v>
      </c>
      <c r="BF1532" s="17" t="s">
        <v>1147</v>
      </c>
      <c r="BG1532" s="18">
        <v>43517</v>
      </c>
      <c r="BL1532" s="17" t="s">
        <v>1148</v>
      </c>
      <c r="BN1532" s="19">
        <f>P1532*R1532</f>
        <v>4553.62</v>
      </c>
      <c r="BO1532" s="19" t="str">
        <f>IF(AND(BN1532&gt;120000, P1532&gt;25, X1532&lt;&gt;"WAVE 0"), "yes", "no")</f>
        <v>no</v>
      </c>
      <c r="BP1532" s="17" t="s">
        <v>51</v>
      </c>
    </row>
    <row r="1533" spans="1:68" x14ac:dyDescent="0.25">
      <c r="A1533" s="11" t="s">
        <v>3275</v>
      </c>
      <c r="B1533" s="12" t="s">
        <v>3276</v>
      </c>
      <c r="C1533" s="13" t="s">
        <v>14</v>
      </c>
      <c r="D1533" s="12" t="s">
        <v>547</v>
      </c>
      <c r="E1533" s="13" t="s">
        <v>548</v>
      </c>
      <c r="F1533" s="12">
        <v>2019</v>
      </c>
      <c r="G1533" s="13" t="s">
        <v>109</v>
      </c>
      <c r="H1533" s="12" t="s">
        <v>330</v>
      </c>
      <c r="I1533" s="13" t="s">
        <v>51</v>
      </c>
      <c r="J1533" s="12" t="s">
        <v>331</v>
      </c>
      <c r="K1533" s="13" t="s">
        <v>332</v>
      </c>
      <c r="L1533" s="12" t="s">
        <v>333</v>
      </c>
      <c r="M1533" s="13" t="s">
        <v>334</v>
      </c>
      <c r="N1533" s="2" t="s">
        <v>19</v>
      </c>
      <c r="O1533" s="13" t="s">
        <v>20</v>
      </c>
      <c r="P1533" s="14">
        <v>135.99</v>
      </c>
      <c r="Q1533" s="14">
        <v>6255.54</v>
      </c>
      <c r="R1533" s="13">
        <v>34</v>
      </c>
      <c r="S1533" s="15">
        <v>0.2</v>
      </c>
      <c r="T1533" s="13">
        <v>1</v>
      </c>
      <c r="U1533" s="13">
        <v>0</v>
      </c>
      <c r="V1533" s="16">
        <v>0</v>
      </c>
      <c r="W1533" s="16" t="str">
        <f t="shared" si="23"/>
        <v>PN2307828-2</v>
      </c>
      <c r="X1533" s="17" t="s">
        <v>549</v>
      </c>
      <c r="Z1533" s="17" t="s">
        <v>109</v>
      </c>
      <c r="AA1533" s="17" t="s">
        <v>331</v>
      </c>
      <c r="AB1533" s="17" t="s">
        <v>39</v>
      </c>
      <c r="AC1533" s="17" t="s">
        <v>3277</v>
      </c>
      <c r="AD1533" s="17" t="s">
        <v>398</v>
      </c>
      <c r="AE1533" s="17" t="s">
        <v>42</v>
      </c>
      <c r="AF1533" s="17" t="s">
        <v>1146</v>
      </c>
      <c r="AG1533" s="17" t="s">
        <v>1284</v>
      </c>
      <c r="AJ1533" s="17" t="s">
        <v>490</v>
      </c>
      <c r="AK1533" s="17" t="s">
        <v>491</v>
      </c>
      <c r="AO1533" s="17" t="s">
        <v>85</v>
      </c>
      <c r="AP1533" s="18">
        <v>43209</v>
      </c>
      <c r="AQ1533" s="17">
        <v>0</v>
      </c>
      <c r="AR1533" s="17" t="s">
        <v>47</v>
      </c>
      <c r="AS1533" s="17" t="s">
        <v>47</v>
      </c>
      <c r="AT1533" s="17" t="s">
        <v>161</v>
      </c>
      <c r="AU1533" s="17" t="s">
        <v>162</v>
      </c>
      <c r="AV1533" s="17" t="s">
        <v>162</v>
      </c>
      <c r="AW1533" s="17" t="s">
        <v>48</v>
      </c>
      <c r="AX1533" s="17" t="s">
        <v>696</v>
      </c>
      <c r="BA1533" s="17" t="s">
        <v>696</v>
      </c>
      <c r="BB1533" s="17" t="s">
        <v>51</v>
      </c>
      <c r="BD1533" s="17">
        <v>5</v>
      </c>
      <c r="BE1533" s="17" t="s">
        <v>52</v>
      </c>
      <c r="BF1533" s="17" t="s">
        <v>1147</v>
      </c>
      <c r="BG1533" s="18">
        <v>43517</v>
      </c>
      <c r="BL1533" s="17" t="s">
        <v>1148</v>
      </c>
      <c r="BN1533" s="19">
        <f>P1533*R1533</f>
        <v>4623.66</v>
      </c>
      <c r="BO1533" s="19" t="str">
        <f>IF(AND(BN1533&gt;120000, P1533&gt;25, X1533&lt;&gt;"WAVE 0"), "yes", "no")</f>
        <v>no</v>
      </c>
      <c r="BP1533" s="17" t="s">
        <v>51</v>
      </c>
    </row>
    <row r="1534" spans="1:68" x14ac:dyDescent="0.25">
      <c r="A1534" s="11" t="s">
        <v>3278</v>
      </c>
      <c r="B1534" s="12" t="s">
        <v>1350</v>
      </c>
      <c r="C1534" s="13" t="s">
        <v>14</v>
      </c>
      <c r="D1534" s="12" t="s">
        <v>874</v>
      </c>
      <c r="E1534" s="13" t="s">
        <v>875</v>
      </c>
      <c r="F1534" s="12">
        <v>2020</v>
      </c>
      <c r="G1534" s="13" t="s">
        <v>17</v>
      </c>
      <c r="H1534" s="12" t="s">
        <v>330</v>
      </c>
      <c r="I1534" s="13" t="s">
        <v>18</v>
      </c>
      <c r="J1534" s="12" t="s">
        <v>331</v>
      </c>
      <c r="K1534" s="13" t="s">
        <v>332</v>
      </c>
      <c r="L1534" s="12" t="s">
        <v>333</v>
      </c>
      <c r="M1534" s="13" t="s">
        <v>334</v>
      </c>
      <c r="N1534" s="2" t="s">
        <v>19</v>
      </c>
      <c r="O1534" s="13" t="s">
        <v>20</v>
      </c>
      <c r="P1534" s="14">
        <v>182.21430000000001</v>
      </c>
      <c r="Q1534" s="14">
        <v>11404</v>
      </c>
      <c r="R1534" s="13">
        <v>83</v>
      </c>
      <c r="S1534" s="15">
        <v>0.2857142857142857</v>
      </c>
      <c r="T1534" s="13">
        <v>1</v>
      </c>
      <c r="U1534" s="13">
        <v>2</v>
      </c>
      <c r="V1534" s="16">
        <v>0</v>
      </c>
      <c r="W1534" s="16" t="str">
        <f t="shared" si="23"/>
        <v>PN2307841-1</v>
      </c>
      <c r="X1534" s="17" t="s">
        <v>150</v>
      </c>
      <c r="Y1534" s="17" t="s">
        <v>880</v>
      </c>
      <c r="Z1534" s="17" t="s">
        <v>17</v>
      </c>
      <c r="AB1534" s="17" t="s">
        <v>152</v>
      </c>
      <c r="AC1534" s="17" t="s">
        <v>3279</v>
      </c>
      <c r="AD1534" s="17" t="s">
        <v>398</v>
      </c>
      <c r="AE1534" s="17" t="s">
        <v>42</v>
      </c>
      <c r="AF1534" s="17" t="s">
        <v>1146</v>
      </c>
      <c r="AG1534" s="17" t="s">
        <v>1284</v>
      </c>
      <c r="AJ1534" s="17" t="s">
        <v>83</v>
      </c>
      <c r="AK1534" s="17" t="s">
        <v>84</v>
      </c>
      <c r="AO1534" s="17" t="s">
        <v>46</v>
      </c>
      <c r="AP1534" s="18">
        <v>43322</v>
      </c>
      <c r="AQ1534" s="17" t="s">
        <v>22</v>
      </c>
      <c r="AR1534" s="17" t="s">
        <v>47</v>
      </c>
      <c r="AS1534" s="17" t="s">
        <v>47</v>
      </c>
      <c r="AT1534" s="17" t="s">
        <v>47</v>
      </c>
      <c r="AU1534" s="17" t="s">
        <v>47</v>
      </c>
      <c r="AV1534" s="17" t="s">
        <v>47</v>
      </c>
      <c r="BE1534" s="17" t="s">
        <v>52</v>
      </c>
      <c r="BF1534" s="17" t="s">
        <v>1382</v>
      </c>
      <c r="BG1534" s="18">
        <v>44144</v>
      </c>
      <c r="BL1534" s="17" t="s">
        <v>1383</v>
      </c>
      <c r="BM1534" s="19" t="s">
        <v>22</v>
      </c>
      <c r="BN1534" s="19">
        <f>P1534*R1534</f>
        <v>15123.786900000001</v>
      </c>
      <c r="BO1534" s="19" t="str">
        <f>IF(AND(BN1534&gt;120000, P1534&gt;25, X1534&lt;&gt;"WAVE 0"), "yes", "no")</f>
        <v>no</v>
      </c>
      <c r="BP1534" s="17" t="s">
        <v>51</v>
      </c>
    </row>
    <row r="1535" spans="1:68" x14ac:dyDescent="0.25">
      <c r="A1535" s="11" t="s">
        <v>3280</v>
      </c>
      <c r="B1535" s="12" t="s">
        <v>3178</v>
      </c>
      <c r="C1535" s="13" t="s">
        <v>14</v>
      </c>
      <c r="D1535" s="12" t="s">
        <v>547</v>
      </c>
      <c r="E1535" s="13" t="s">
        <v>548</v>
      </c>
      <c r="F1535" s="12">
        <v>2019</v>
      </c>
      <c r="G1535" s="13" t="s">
        <v>109</v>
      </c>
      <c r="H1535" s="12" t="s">
        <v>18</v>
      </c>
      <c r="I1535" s="13" t="s">
        <v>51</v>
      </c>
      <c r="J1535" s="12" t="s">
        <v>18</v>
      </c>
      <c r="K1535" s="13" t="s">
        <v>18</v>
      </c>
      <c r="L1535" s="12" t="s">
        <v>18</v>
      </c>
      <c r="M1535" s="13" t="s">
        <v>18</v>
      </c>
      <c r="N1535" s="2" t="s">
        <v>19</v>
      </c>
      <c r="O1535" s="13" t="s">
        <v>20</v>
      </c>
      <c r="P1535" s="14">
        <v>175.13</v>
      </c>
      <c r="Q1535" s="14">
        <v>525.39</v>
      </c>
      <c r="R1535" s="13">
        <v>0</v>
      </c>
      <c r="S1535" s="15">
        <v>1</v>
      </c>
      <c r="T1535" s="13">
        <v>1</v>
      </c>
      <c r="U1535" s="13"/>
      <c r="V1535" s="16">
        <v>0</v>
      </c>
      <c r="W1535" s="16" t="str">
        <f t="shared" si="23"/>
        <v>PN2308059-1</v>
      </c>
      <c r="X1535" s="17" t="s">
        <v>549</v>
      </c>
      <c r="Z1535" s="13" t="s">
        <v>109</v>
      </c>
      <c r="AA1535" s="17" t="s">
        <v>22</v>
      </c>
      <c r="AB1535" s="17" t="s">
        <v>22</v>
      </c>
      <c r="AC1535" s="17" t="s">
        <v>22</v>
      </c>
      <c r="AD1535" s="17" t="s">
        <v>22</v>
      </c>
      <c r="AE1535" s="17" t="s">
        <v>22</v>
      </c>
      <c r="AF1535" s="17" t="s">
        <v>22</v>
      </c>
      <c r="AG1535" s="17" t="s">
        <v>22</v>
      </c>
      <c r="AJ1535" s="17" t="s">
        <v>22</v>
      </c>
      <c r="AK1535" s="17" t="s">
        <v>22</v>
      </c>
      <c r="AO1535" s="17" t="s">
        <v>22</v>
      </c>
      <c r="AP1535" s="18" t="s">
        <v>22</v>
      </c>
      <c r="AQ1535" s="17" t="s">
        <v>22</v>
      </c>
      <c r="AR1535" s="17" t="s">
        <v>22</v>
      </c>
      <c r="AS1535" s="17" t="s">
        <v>22</v>
      </c>
      <c r="AT1535" s="17" t="s">
        <v>22</v>
      </c>
      <c r="AU1535" s="17" t="s">
        <v>22</v>
      </c>
      <c r="AV1535" s="17" t="s">
        <v>22</v>
      </c>
      <c r="AW1535" s="17" t="s">
        <v>22</v>
      </c>
      <c r="AX1535" s="17" t="s">
        <v>22</v>
      </c>
      <c r="AY1535" s="17" t="s">
        <v>22</v>
      </c>
      <c r="AZ1535" s="17" t="s">
        <v>22</v>
      </c>
      <c r="BA1535" s="17" t="s">
        <v>22</v>
      </c>
      <c r="BD1535" s="17" t="s">
        <v>22</v>
      </c>
      <c r="BE1535" s="17" t="s">
        <v>22</v>
      </c>
      <c r="BF1535" s="17" t="s">
        <v>22</v>
      </c>
      <c r="BG1535" s="18" t="s">
        <v>22</v>
      </c>
      <c r="BH1535" s="3" t="s">
        <v>22</v>
      </c>
      <c r="BI1535" s="3" t="s">
        <v>22</v>
      </c>
      <c r="BK1535" s="3" t="s">
        <v>22</v>
      </c>
      <c r="BL1535" s="17" t="s">
        <v>22</v>
      </c>
      <c r="BM1535" s="19" t="s">
        <v>22</v>
      </c>
      <c r="BN1535" s="19">
        <f>P1535*R1535</f>
        <v>0</v>
      </c>
      <c r="BO1535" s="19" t="str">
        <f>IF(AND(BN1535&gt;120000, P1535&gt;25, X1535&lt;&gt;"WAVE 0"), "yes", "no")</f>
        <v>no</v>
      </c>
      <c r="BP1535" s="17" t="s">
        <v>22</v>
      </c>
    </row>
    <row r="1536" spans="1:68" x14ac:dyDescent="0.25">
      <c r="A1536" s="11" t="s">
        <v>3281</v>
      </c>
      <c r="B1536" s="12" t="s">
        <v>1068</v>
      </c>
      <c r="C1536" s="13" t="s">
        <v>14</v>
      </c>
      <c r="D1536" s="12" t="s">
        <v>463</v>
      </c>
      <c r="E1536" s="13" t="s">
        <v>464</v>
      </c>
      <c r="F1536" s="12">
        <v>2019</v>
      </c>
      <c r="G1536" s="13" t="s">
        <v>38</v>
      </c>
      <c r="H1536" s="12" t="s">
        <v>18</v>
      </c>
      <c r="I1536" s="13" t="s">
        <v>51</v>
      </c>
      <c r="J1536" s="12" t="s">
        <v>18</v>
      </c>
      <c r="K1536" s="13" t="s">
        <v>18</v>
      </c>
      <c r="L1536" s="12" t="s">
        <v>18</v>
      </c>
      <c r="M1536" s="13" t="s">
        <v>18</v>
      </c>
      <c r="N1536" s="2" t="s">
        <v>19</v>
      </c>
      <c r="O1536" s="13" t="s">
        <v>20</v>
      </c>
      <c r="P1536" s="14">
        <v>210.36</v>
      </c>
      <c r="Q1536" s="14">
        <v>841.44</v>
      </c>
      <c r="R1536" s="13">
        <v>5</v>
      </c>
      <c r="S1536" s="15">
        <v>1</v>
      </c>
      <c r="T1536" s="13">
        <v>1</v>
      </c>
      <c r="U1536" s="13">
        <v>1</v>
      </c>
      <c r="V1536" s="16">
        <v>0</v>
      </c>
      <c r="W1536" s="16" t="str">
        <f t="shared" si="23"/>
        <v>PN2308349-1</v>
      </c>
      <c r="X1536" s="17" t="s">
        <v>21</v>
      </c>
      <c r="Z1536" s="17" t="s">
        <v>38</v>
      </c>
      <c r="AB1536" s="17" t="s">
        <v>39</v>
      </c>
      <c r="AC1536" s="17" t="s">
        <v>1068</v>
      </c>
      <c r="AD1536" s="17" t="s">
        <v>398</v>
      </c>
      <c r="AE1536" s="17" t="s">
        <v>42</v>
      </c>
      <c r="AF1536" s="17" t="s">
        <v>1146</v>
      </c>
      <c r="AG1536" s="17" t="s">
        <v>1284</v>
      </c>
      <c r="AJ1536" s="17" t="s">
        <v>490</v>
      </c>
      <c r="AK1536" s="17" t="s">
        <v>491</v>
      </c>
      <c r="AO1536" s="17" t="s">
        <v>130</v>
      </c>
      <c r="AP1536" s="18">
        <v>43200</v>
      </c>
      <c r="AQ1536" s="17" t="s">
        <v>22</v>
      </c>
      <c r="AR1536" s="17" t="s">
        <v>47</v>
      </c>
      <c r="AS1536" s="17" t="s">
        <v>47</v>
      </c>
      <c r="AT1536" s="17" t="s">
        <v>161</v>
      </c>
      <c r="AU1536" s="17" t="s">
        <v>162</v>
      </c>
      <c r="AV1536" s="17" t="s">
        <v>162</v>
      </c>
      <c r="AW1536" s="17" t="s">
        <v>266</v>
      </c>
      <c r="AX1536" s="17" t="s">
        <v>1828</v>
      </c>
      <c r="BA1536" s="17" t="s">
        <v>1003</v>
      </c>
      <c r="BB1536" s="17" t="s">
        <v>51</v>
      </c>
      <c r="BD1536" s="17">
        <v>1</v>
      </c>
      <c r="BE1536" s="17" t="s">
        <v>52</v>
      </c>
      <c r="BF1536" s="17" t="s">
        <v>1159</v>
      </c>
      <c r="BG1536" s="18">
        <v>43861</v>
      </c>
      <c r="BL1536" s="17" t="s">
        <v>1160</v>
      </c>
      <c r="BM1536" s="19" t="s">
        <v>22</v>
      </c>
      <c r="BN1536" s="19">
        <f>P1536*R1536</f>
        <v>1051.8000000000002</v>
      </c>
      <c r="BO1536" s="19" t="str">
        <f>IF(AND(BN1536&gt;120000, P1536&gt;25, X1536&lt;&gt;"WAVE 0"), "yes", "no")</f>
        <v>no</v>
      </c>
      <c r="BP1536" s="17" t="s">
        <v>51</v>
      </c>
    </row>
    <row r="1537" spans="1:68" x14ac:dyDescent="0.25">
      <c r="A1537" s="11" t="s">
        <v>3282</v>
      </c>
      <c r="B1537" s="12" t="s">
        <v>1350</v>
      </c>
      <c r="C1537" s="13" t="s">
        <v>14</v>
      </c>
      <c r="D1537" s="12" t="s">
        <v>874</v>
      </c>
      <c r="E1537" s="13" t="s">
        <v>875</v>
      </c>
      <c r="F1537" s="12">
        <v>2020</v>
      </c>
      <c r="G1537" s="13" t="s">
        <v>17</v>
      </c>
      <c r="H1537" s="12" t="s">
        <v>330</v>
      </c>
      <c r="I1537" s="13" t="s">
        <v>18</v>
      </c>
      <c r="J1537" s="12" t="s">
        <v>361</v>
      </c>
      <c r="K1537" s="13" t="s">
        <v>362</v>
      </c>
      <c r="L1537" s="12" t="s">
        <v>333</v>
      </c>
      <c r="M1537" s="13" t="s">
        <v>334</v>
      </c>
      <c r="N1537" s="2" t="s">
        <v>19</v>
      </c>
      <c r="O1537" s="13" t="s">
        <v>20</v>
      </c>
      <c r="P1537" s="14">
        <v>260.18470000000002</v>
      </c>
      <c r="Q1537" s="14">
        <v>8846.65</v>
      </c>
      <c r="R1537" s="13">
        <v>30</v>
      </c>
      <c r="S1537" s="15">
        <v>0.36363636363636365</v>
      </c>
      <c r="T1537" s="13">
        <v>1</v>
      </c>
      <c r="U1537" s="13">
        <v>3</v>
      </c>
      <c r="V1537" s="16">
        <v>0</v>
      </c>
      <c r="W1537" s="16" t="str">
        <f t="shared" si="23"/>
        <v>PN2308535-1</v>
      </c>
      <c r="X1537" s="17" t="s">
        <v>150</v>
      </c>
      <c r="Y1537" s="17" t="s">
        <v>880</v>
      </c>
      <c r="Z1537" s="17" t="s">
        <v>17</v>
      </c>
      <c r="AA1537" s="17" t="s">
        <v>361</v>
      </c>
      <c r="AB1537" s="17" t="s">
        <v>152</v>
      </c>
      <c r="AC1537" s="17" t="s">
        <v>3283</v>
      </c>
      <c r="AD1537" s="17" t="s">
        <v>398</v>
      </c>
      <c r="AE1537" s="17" t="s">
        <v>42</v>
      </c>
      <c r="AF1537" s="17" t="s">
        <v>1146</v>
      </c>
      <c r="AG1537" s="17" t="s">
        <v>1284</v>
      </c>
      <c r="AJ1537" s="17" t="s">
        <v>83</v>
      </c>
      <c r="AK1537" s="17" t="s">
        <v>84</v>
      </c>
      <c r="AO1537" s="17" t="s">
        <v>130</v>
      </c>
      <c r="AP1537" s="18">
        <v>43322</v>
      </c>
      <c r="AQ1537" s="17" t="s">
        <v>22</v>
      </c>
      <c r="AR1537" s="17" t="s">
        <v>47</v>
      </c>
      <c r="AS1537" s="17" t="s">
        <v>47</v>
      </c>
      <c r="AT1537" s="17" t="s">
        <v>47</v>
      </c>
      <c r="AU1537" s="17" t="s">
        <v>47</v>
      </c>
      <c r="AV1537" s="17" t="s">
        <v>47</v>
      </c>
      <c r="BE1537" s="17" t="s">
        <v>52</v>
      </c>
      <c r="BF1537" s="17" t="s">
        <v>1382</v>
      </c>
      <c r="BG1537" s="18">
        <v>44144</v>
      </c>
      <c r="BL1537" s="17" t="s">
        <v>1383</v>
      </c>
      <c r="BM1537" s="19">
        <v>16.666666666666668</v>
      </c>
      <c r="BN1537" s="19">
        <f>P1537*R1537</f>
        <v>7805.5410000000011</v>
      </c>
      <c r="BO1537" s="19" t="str">
        <f>IF(AND(BN1537&gt;120000, P1537&gt;25, X1537&lt;&gt;"WAVE 0"), "yes", "no")</f>
        <v>no</v>
      </c>
      <c r="BP1537" s="17" t="s">
        <v>51</v>
      </c>
    </row>
    <row r="1538" spans="1:68" x14ac:dyDescent="0.25">
      <c r="A1538" s="11" t="s">
        <v>3284</v>
      </c>
      <c r="B1538" s="12" t="s">
        <v>3285</v>
      </c>
      <c r="C1538" s="13" t="s">
        <v>14</v>
      </c>
      <c r="D1538" s="12" t="s">
        <v>463</v>
      </c>
      <c r="E1538" s="13" t="s">
        <v>464</v>
      </c>
      <c r="F1538" s="12">
        <v>2019</v>
      </c>
      <c r="G1538" s="13" t="s">
        <v>38</v>
      </c>
      <c r="H1538" s="12" t="s">
        <v>18</v>
      </c>
      <c r="I1538" s="13" t="s">
        <v>51</v>
      </c>
      <c r="J1538" s="12" t="s">
        <v>18</v>
      </c>
      <c r="K1538" s="13" t="s">
        <v>18</v>
      </c>
      <c r="L1538" s="12" t="s">
        <v>18</v>
      </c>
      <c r="M1538" s="13" t="s">
        <v>18</v>
      </c>
      <c r="N1538" s="2" t="s">
        <v>19</v>
      </c>
      <c r="O1538" s="13" t="s">
        <v>20</v>
      </c>
      <c r="P1538" s="14">
        <v>385.67</v>
      </c>
      <c r="Q1538" s="14"/>
      <c r="R1538" s="13">
        <v>25</v>
      </c>
      <c r="S1538" s="15">
        <v>0</v>
      </c>
      <c r="T1538" s="13">
        <v>1</v>
      </c>
      <c r="U1538" s="13"/>
      <c r="V1538" s="16"/>
      <c r="W1538" s="16" t="str">
        <f t="shared" ref="W1538:W1601" si="24">"PN"&amp;A1538</f>
        <v>PN2308826-1</v>
      </c>
      <c r="X1538" s="17" t="s">
        <v>21</v>
      </c>
      <c r="Z1538" s="17" t="s">
        <v>38</v>
      </c>
      <c r="AB1538" s="17" t="s">
        <v>39</v>
      </c>
      <c r="AC1538" s="17" t="s">
        <v>3286</v>
      </c>
      <c r="AD1538" s="17" t="s">
        <v>398</v>
      </c>
      <c r="AE1538" s="17" t="s">
        <v>42</v>
      </c>
      <c r="AF1538" s="17" t="s">
        <v>1458</v>
      </c>
      <c r="AG1538" s="17" t="s">
        <v>1284</v>
      </c>
      <c r="AJ1538" s="17" t="s">
        <v>83</v>
      </c>
      <c r="AK1538" s="17" t="s">
        <v>84</v>
      </c>
      <c r="AO1538" s="17" t="s">
        <v>46</v>
      </c>
      <c r="AP1538" s="18">
        <v>43200</v>
      </c>
      <c r="AQ1538" s="17" t="s">
        <v>22</v>
      </c>
      <c r="AR1538" s="17" t="s">
        <v>47</v>
      </c>
      <c r="AS1538" s="17" t="s">
        <v>47</v>
      </c>
      <c r="AT1538" s="17" t="s">
        <v>47</v>
      </c>
      <c r="AU1538" s="17" t="s">
        <v>47</v>
      </c>
      <c r="AV1538" s="17" t="s">
        <v>47</v>
      </c>
      <c r="AW1538" s="17" t="s">
        <v>266</v>
      </c>
      <c r="AX1538" s="17" t="s">
        <v>1828</v>
      </c>
      <c r="AY1538" s="17" t="s">
        <v>2242</v>
      </c>
      <c r="AZ1538" s="17" t="s">
        <v>269</v>
      </c>
      <c r="BA1538" s="17" t="s">
        <v>990</v>
      </c>
      <c r="BB1538" s="17" t="s">
        <v>51</v>
      </c>
      <c r="BD1538" s="17">
        <v>3</v>
      </c>
      <c r="BE1538" s="17" t="s">
        <v>52</v>
      </c>
      <c r="BF1538" s="17" t="s">
        <v>1159</v>
      </c>
      <c r="BG1538" s="18">
        <v>43861</v>
      </c>
      <c r="BL1538" s="17" t="s">
        <v>1160</v>
      </c>
      <c r="BM1538" s="19" t="s">
        <v>22</v>
      </c>
      <c r="BN1538" s="19">
        <f>P1538*R1538</f>
        <v>9641.75</v>
      </c>
      <c r="BO1538" s="19" t="str">
        <f>IF(AND(BN1538&gt;120000, P1538&gt;25, X1538&lt;&gt;"WAVE 0"), "yes", "no")</f>
        <v>no</v>
      </c>
      <c r="BP1538" s="17" t="s">
        <v>51</v>
      </c>
    </row>
    <row r="1539" spans="1:68" x14ac:dyDescent="0.25">
      <c r="A1539" s="11" t="s">
        <v>3287</v>
      </c>
      <c r="B1539" s="12" t="s">
        <v>3288</v>
      </c>
      <c r="C1539" s="13" t="s">
        <v>14</v>
      </c>
      <c r="D1539" s="12" t="s">
        <v>874</v>
      </c>
      <c r="E1539" s="13" t="s">
        <v>875</v>
      </c>
      <c r="F1539" s="12">
        <v>2020</v>
      </c>
      <c r="G1539" s="13" t="s">
        <v>17</v>
      </c>
      <c r="H1539" s="12" t="s">
        <v>330</v>
      </c>
      <c r="I1539" s="13" t="s">
        <v>51</v>
      </c>
      <c r="J1539" s="12" t="s">
        <v>331</v>
      </c>
      <c r="K1539" s="13" t="s">
        <v>332</v>
      </c>
      <c r="L1539" s="12" t="s">
        <v>333</v>
      </c>
      <c r="M1539" s="13" t="s">
        <v>334</v>
      </c>
      <c r="N1539" s="2" t="s">
        <v>19</v>
      </c>
      <c r="O1539" s="13" t="s">
        <v>20</v>
      </c>
      <c r="P1539" s="14">
        <v>14</v>
      </c>
      <c r="Q1539" s="14">
        <v>1484</v>
      </c>
      <c r="R1539" s="13">
        <v>86</v>
      </c>
      <c r="S1539" s="15">
        <v>1</v>
      </c>
      <c r="T1539" s="13">
        <v>1</v>
      </c>
      <c r="U1539" s="13">
        <v>1</v>
      </c>
      <c r="V1539" s="16">
        <v>0</v>
      </c>
      <c r="W1539" s="16" t="str">
        <f t="shared" si="24"/>
        <v>PN2308827-1</v>
      </c>
      <c r="X1539" s="17" t="s">
        <v>150</v>
      </c>
      <c r="Y1539" s="17" t="s">
        <v>880</v>
      </c>
      <c r="Z1539" s="17" t="s">
        <v>17</v>
      </c>
      <c r="AB1539" s="17" t="s">
        <v>152</v>
      </c>
      <c r="AC1539" s="17" t="s">
        <v>3289</v>
      </c>
      <c r="AD1539" s="17" t="s">
        <v>398</v>
      </c>
      <c r="AE1539" s="17" t="s">
        <v>42</v>
      </c>
      <c r="AF1539" s="17" t="s">
        <v>554</v>
      </c>
      <c r="AG1539" s="17" t="s">
        <v>1284</v>
      </c>
      <c r="AJ1539" s="17" t="s">
        <v>83</v>
      </c>
      <c r="AK1539" s="17" t="s">
        <v>84</v>
      </c>
      <c r="AO1539" s="17" t="s">
        <v>46</v>
      </c>
      <c r="AP1539" s="18">
        <v>43322</v>
      </c>
      <c r="AQ1539" s="17" t="s">
        <v>22</v>
      </c>
      <c r="AR1539" s="17" t="s">
        <v>47</v>
      </c>
      <c r="AS1539" s="17" t="s">
        <v>47</v>
      </c>
      <c r="AT1539" s="17" t="s">
        <v>47</v>
      </c>
      <c r="AU1539" s="17" t="s">
        <v>47</v>
      </c>
      <c r="AV1539" s="17" t="s">
        <v>47</v>
      </c>
      <c r="BE1539" s="17" t="s">
        <v>52</v>
      </c>
      <c r="BF1539" s="17" t="s">
        <v>1382</v>
      </c>
      <c r="BG1539" s="18">
        <v>44144</v>
      </c>
      <c r="BL1539" s="17" t="s">
        <v>1383</v>
      </c>
      <c r="BM1539" s="19" t="s">
        <v>22</v>
      </c>
      <c r="BN1539" s="19">
        <f>P1539*R1539</f>
        <v>1204</v>
      </c>
      <c r="BO1539" s="19" t="str">
        <f>IF(AND(BN1539&gt;120000, P1539&gt;25, X1539&lt;&gt;"WAVE 0"), "yes", "no")</f>
        <v>no</v>
      </c>
      <c r="BP1539" s="17" t="s">
        <v>51</v>
      </c>
    </row>
    <row r="1540" spans="1:68" x14ac:dyDescent="0.25">
      <c r="A1540" s="11" t="s">
        <v>3290</v>
      </c>
      <c r="B1540" s="12" t="s">
        <v>3288</v>
      </c>
      <c r="C1540" s="13" t="s">
        <v>14</v>
      </c>
      <c r="D1540" s="12" t="s">
        <v>874</v>
      </c>
      <c r="E1540" s="13" t="s">
        <v>875</v>
      </c>
      <c r="F1540" s="12">
        <v>2020</v>
      </c>
      <c r="G1540" s="13" t="s">
        <v>17</v>
      </c>
      <c r="H1540" s="12" t="s">
        <v>330</v>
      </c>
      <c r="I1540" s="13" t="s">
        <v>51</v>
      </c>
      <c r="J1540" s="12" t="s">
        <v>331</v>
      </c>
      <c r="K1540" s="13" t="s">
        <v>332</v>
      </c>
      <c r="L1540" s="12" t="s">
        <v>333</v>
      </c>
      <c r="M1540" s="13" t="s">
        <v>334</v>
      </c>
      <c r="N1540" s="2" t="s">
        <v>19</v>
      </c>
      <c r="O1540" s="13" t="s">
        <v>20</v>
      </c>
      <c r="P1540" s="14">
        <v>12</v>
      </c>
      <c r="Q1540" s="14">
        <v>600</v>
      </c>
      <c r="R1540" s="13">
        <v>64</v>
      </c>
      <c r="S1540" s="15">
        <v>1</v>
      </c>
      <c r="T1540" s="13">
        <v>1</v>
      </c>
      <c r="U1540" s="13">
        <v>0</v>
      </c>
      <c r="V1540" s="16">
        <v>0</v>
      </c>
      <c r="W1540" s="16" t="str">
        <f t="shared" si="24"/>
        <v>PN2308827-2</v>
      </c>
      <c r="X1540" s="17" t="s">
        <v>150</v>
      </c>
      <c r="Y1540" s="17" t="s">
        <v>880</v>
      </c>
      <c r="Z1540" s="17" t="s">
        <v>17</v>
      </c>
      <c r="AB1540" s="17" t="s">
        <v>152</v>
      </c>
      <c r="AC1540" s="17" t="s">
        <v>3289</v>
      </c>
      <c r="AD1540" s="17" t="s">
        <v>398</v>
      </c>
      <c r="AE1540" s="17" t="s">
        <v>42</v>
      </c>
      <c r="AF1540" s="17" t="s">
        <v>554</v>
      </c>
      <c r="AG1540" s="17" t="s">
        <v>1284</v>
      </c>
      <c r="AJ1540" s="17" t="s">
        <v>83</v>
      </c>
      <c r="AK1540" s="17" t="s">
        <v>84</v>
      </c>
      <c r="AO1540" s="17" t="s">
        <v>46</v>
      </c>
      <c r="AP1540" s="18">
        <v>43322</v>
      </c>
      <c r="AQ1540" s="17" t="s">
        <v>22</v>
      </c>
      <c r="AR1540" s="17" t="s">
        <v>47</v>
      </c>
      <c r="AS1540" s="17" t="s">
        <v>47</v>
      </c>
      <c r="AT1540" s="17" t="s">
        <v>47</v>
      </c>
      <c r="AU1540" s="17" t="s">
        <v>47</v>
      </c>
      <c r="AV1540" s="17" t="s">
        <v>47</v>
      </c>
      <c r="BE1540" s="17" t="s">
        <v>52</v>
      </c>
      <c r="BF1540" s="17" t="s">
        <v>1382</v>
      </c>
      <c r="BG1540" s="18">
        <v>44144</v>
      </c>
      <c r="BL1540" s="17" t="s">
        <v>1383</v>
      </c>
      <c r="BM1540" s="19" t="s">
        <v>22</v>
      </c>
      <c r="BN1540" s="19">
        <f>P1540*R1540</f>
        <v>768</v>
      </c>
      <c r="BO1540" s="19" t="str">
        <f>IF(AND(BN1540&gt;120000, P1540&gt;25, X1540&lt;&gt;"WAVE 0"), "yes", "no")</f>
        <v>no</v>
      </c>
      <c r="BP1540" s="17" t="s">
        <v>51</v>
      </c>
    </row>
    <row r="1541" spans="1:68" x14ac:dyDescent="0.25">
      <c r="A1541" s="11" t="s">
        <v>3291</v>
      </c>
      <c r="B1541" s="12" t="s">
        <v>3288</v>
      </c>
      <c r="C1541" s="13" t="s">
        <v>14</v>
      </c>
      <c r="D1541" s="12" t="s">
        <v>874</v>
      </c>
      <c r="E1541" s="13" t="s">
        <v>875</v>
      </c>
      <c r="F1541" s="12">
        <v>2020</v>
      </c>
      <c r="G1541" s="13" t="s">
        <v>17</v>
      </c>
      <c r="H1541" s="12" t="s">
        <v>330</v>
      </c>
      <c r="I1541" s="13" t="s">
        <v>51</v>
      </c>
      <c r="J1541" s="12" t="s">
        <v>331</v>
      </c>
      <c r="K1541" s="13" t="s">
        <v>332</v>
      </c>
      <c r="L1541" s="12" t="s">
        <v>333</v>
      </c>
      <c r="M1541" s="13" t="s">
        <v>334</v>
      </c>
      <c r="N1541" s="2" t="s">
        <v>19</v>
      </c>
      <c r="O1541" s="13" t="s">
        <v>20</v>
      </c>
      <c r="P1541" s="14">
        <v>12</v>
      </c>
      <c r="Q1541" s="14">
        <v>480</v>
      </c>
      <c r="R1541" s="13">
        <v>53</v>
      </c>
      <c r="S1541" s="15">
        <v>1</v>
      </c>
      <c r="T1541" s="13">
        <v>1</v>
      </c>
      <c r="U1541" s="13">
        <v>0</v>
      </c>
      <c r="V1541" s="16">
        <v>0</v>
      </c>
      <c r="W1541" s="16" t="str">
        <f t="shared" si="24"/>
        <v>PN2308827-3</v>
      </c>
      <c r="X1541" s="17" t="s">
        <v>150</v>
      </c>
      <c r="Y1541" s="17" t="s">
        <v>880</v>
      </c>
      <c r="Z1541" s="17" t="s">
        <v>17</v>
      </c>
      <c r="AB1541" s="17" t="s">
        <v>152</v>
      </c>
      <c r="AC1541" s="17" t="s">
        <v>3289</v>
      </c>
      <c r="AD1541" s="17" t="s">
        <v>398</v>
      </c>
      <c r="AE1541" s="17" t="s">
        <v>42</v>
      </c>
      <c r="AF1541" s="17" t="s">
        <v>554</v>
      </c>
      <c r="AG1541" s="17" t="s">
        <v>1284</v>
      </c>
      <c r="AJ1541" s="17" t="s">
        <v>83</v>
      </c>
      <c r="AK1541" s="17" t="s">
        <v>84</v>
      </c>
      <c r="AO1541" s="17" t="s">
        <v>46</v>
      </c>
      <c r="AP1541" s="18">
        <v>43322</v>
      </c>
      <c r="AQ1541" s="17" t="s">
        <v>22</v>
      </c>
      <c r="AR1541" s="17" t="s">
        <v>47</v>
      </c>
      <c r="AS1541" s="17" t="s">
        <v>47</v>
      </c>
      <c r="AT1541" s="17" t="s">
        <v>47</v>
      </c>
      <c r="AU1541" s="17" t="s">
        <v>47</v>
      </c>
      <c r="AV1541" s="17" t="s">
        <v>47</v>
      </c>
      <c r="BE1541" s="17" t="s">
        <v>52</v>
      </c>
      <c r="BF1541" s="17" t="s">
        <v>1382</v>
      </c>
      <c r="BG1541" s="18">
        <v>44144</v>
      </c>
      <c r="BL1541" s="17" t="s">
        <v>1383</v>
      </c>
      <c r="BM1541" s="19" t="s">
        <v>22</v>
      </c>
      <c r="BN1541" s="19">
        <f>P1541*R1541</f>
        <v>636</v>
      </c>
      <c r="BO1541" s="19" t="str">
        <f>IF(AND(BN1541&gt;120000, P1541&gt;25, X1541&lt;&gt;"WAVE 0"), "yes", "no")</f>
        <v>no</v>
      </c>
      <c r="BP1541" s="17" t="s">
        <v>51</v>
      </c>
    </row>
    <row r="1542" spans="1:68" x14ac:dyDescent="0.25">
      <c r="A1542" s="11" t="s">
        <v>3292</v>
      </c>
      <c r="B1542" s="12" t="s">
        <v>3293</v>
      </c>
      <c r="C1542" s="13" t="s">
        <v>14</v>
      </c>
      <c r="D1542" s="12" t="s">
        <v>463</v>
      </c>
      <c r="E1542" s="13" t="s">
        <v>464</v>
      </c>
      <c r="F1542" s="12">
        <v>2019</v>
      </c>
      <c r="G1542" s="13" t="s">
        <v>38</v>
      </c>
      <c r="H1542" s="12" t="s">
        <v>18</v>
      </c>
      <c r="I1542" s="13" t="s">
        <v>18</v>
      </c>
      <c r="J1542" s="12" t="s">
        <v>18</v>
      </c>
      <c r="K1542" s="13" t="s">
        <v>18</v>
      </c>
      <c r="L1542" s="12" t="s">
        <v>18</v>
      </c>
      <c r="M1542" s="13" t="s">
        <v>18</v>
      </c>
      <c r="N1542" s="2" t="s">
        <v>19</v>
      </c>
      <c r="O1542" s="13" t="s">
        <v>20</v>
      </c>
      <c r="P1542" s="14">
        <v>122.86069999999999</v>
      </c>
      <c r="Q1542" s="14"/>
      <c r="R1542" s="13">
        <v>11</v>
      </c>
      <c r="S1542" s="15"/>
      <c r="T1542" s="13">
        <v>1</v>
      </c>
      <c r="U1542" s="13"/>
      <c r="V1542" s="16"/>
      <c r="W1542" s="16" t="str">
        <f t="shared" si="24"/>
        <v>PN2308828-1</v>
      </c>
      <c r="X1542" s="17" t="s">
        <v>21</v>
      </c>
      <c r="Z1542" s="17" t="s">
        <v>38</v>
      </c>
      <c r="AB1542" s="17" t="s">
        <v>39</v>
      </c>
      <c r="AC1542" s="17" t="s">
        <v>3286</v>
      </c>
      <c r="AD1542" s="17" t="s">
        <v>398</v>
      </c>
      <c r="AE1542" s="17" t="s">
        <v>42</v>
      </c>
      <c r="AF1542" s="17" t="s">
        <v>1458</v>
      </c>
      <c r="AG1542" s="17" t="s">
        <v>1284</v>
      </c>
      <c r="AJ1542" s="17" t="s">
        <v>83</v>
      </c>
      <c r="AK1542" s="17" t="s">
        <v>84</v>
      </c>
      <c r="AO1542" s="17" t="s">
        <v>46</v>
      </c>
      <c r="AP1542" s="18">
        <v>43200</v>
      </c>
      <c r="AQ1542" s="17" t="s">
        <v>22</v>
      </c>
      <c r="AR1542" s="17" t="s">
        <v>47</v>
      </c>
      <c r="AS1542" s="17" t="s">
        <v>47</v>
      </c>
      <c r="AT1542" s="17" t="s">
        <v>47</v>
      </c>
      <c r="AU1542" s="17" t="s">
        <v>47</v>
      </c>
      <c r="AV1542" s="17" t="s">
        <v>47</v>
      </c>
      <c r="AW1542" s="17" t="s">
        <v>266</v>
      </c>
      <c r="AX1542" s="17" t="s">
        <v>1828</v>
      </c>
      <c r="AY1542" s="17" t="s">
        <v>276</v>
      </c>
      <c r="AZ1542" s="17" t="s">
        <v>269</v>
      </c>
      <c r="BA1542" s="17" t="s">
        <v>990</v>
      </c>
      <c r="BB1542" s="17" t="s">
        <v>51</v>
      </c>
      <c r="BD1542" s="17">
        <v>3</v>
      </c>
      <c r="BE1542" s="17" t="s">
        <v>52</v>
      </c>
      <c r="BF1542" s="17" t="s">
        <v>1159</v>
      </c>
      <c r="BG1542" s="18">
        <v>43861</v>
      </c>
      <c r="BL1542" s="17" t="s">
        <v>1160</v>
      </c>
      <c r="BM1542" s="19" t="s">
        <v>22</v>
      </c>
      <c r="BN1542" s="19">
        <f>P1542*R1542</f>
        <v>1351.4676999999999</v>
      </c>
      <c r="BO1542" s="19" t="str">
        <f>IF(AND(BN1542&gt;120000, P1542&gt;25, X1542&lt;&gt;"WAVE 0"), "yes", "no")</f>
        <v>no</v>
      </c>
      <c r="BP1542" s="17" t="s">
        <v>22</v>
      </c>
    </row>
    <row r="1543" spans="1:68" x14ac:dyDescent="0.25">
      <c r="A1543" s="11" t="s">
        <v>3294</v>
      </c>
      <c r="B1543" s="12" t="s">
        <v>3295</v>
      </c>
      <c r="C1543" s="13" t="s">
        <v>14</v>
      </c>
      <c r="D1543" s="12" t="s">
        <v>547</v>
      </c>
      <c r="E1543" s="13" t="s">
        <v>548</v>
      </c>
      <c r="F1543" s="12">
        <v>2019</v>
      </c>
      <c r="G1543" s="13" t="s">
        <v>109</v>
      </c>
      <c r="H1543" s="12" t="s">
        <v>330</v>
      </c>
      <c r="I1543" s="13" t="s">
        <v>51</v>
      </c>
      <c r="J1543" s="12" t="s">
        <v>331</v>
      </c>
      <c r="K1543" s="13" t="s">
        <v>332</v>
      </c>
      <c r="L1543" s="12" t="s">
        <v>333</v>
      </c>
      <c r="M1543" s="13" t="s">
        <v>334</v>
      </c>
      <c r="N1543" s="2" t="s">
        <v>19</v>
      </c>
      <c r="O1543" s="13" t="s">
        <v>20</v>
      </c>
      <c r="P1543" s="14">
        <v>251.37</v>
      </c>
      <c r="Q1543" s="14">
        <v>9803.43</v>
      </c>
      <c r="R1543" s="13">
        <v>28</v>
      </c>
      <c r="S1543" s="15">
        <v>0.33333333333333331</v>
      </c>
      <c r="T1543" s="13">
        <v>1</v>
      </c>
      <c r="U1543" s="13">
        <v>0</v>
      </c>
      <c r="V1543" s="16">
        <v>0</v>
      </c>
      <c r="W1543" s="16" t="str">
        <f t="shared" si="24"/>
        <v>PN2308919-1</v>
      </c>
      <c r="X1543" s="17" t="s">
        <v>549</v>
      </c>
      <c r="Z1543" s="17" t="s">
        <v>109</v>
      </c>
      <c r="AB1543" s="17" t="s">
        <v>39</v>
      </c>
      <c r="AC1543" s="17" t="s">
        <v>3296</v>
      </c>
      <c r="AD1543" s="17" t="s">
        <v>398</v>
      </c>
      <c r="AE1543" s="17" t="s">
        <v>42</v>
      </c>
      <c r="AF1543" s="17" t="s">
        <v>1146</v>
      </c>
      <c r="AG1543" s="17" t="s">
        <v>1284</v>
      </c>
      <c r="AJ1543" s="17" t="s">
        <v>490</v>
      </c>
      <c r="AK1543" s="17" t="s">
        <v>491</v>
      </c>
      <c r="AO1543" s="17" t="s">
        <v>85</v>
      </c>
      <c r="AP1543" s="18">
        <v>43259</v>
      </c>
      <c r="AQ1543" s="17" t="s">
        <v>22</v>
      </c>
      <c r="AR1543" s="17" t="s">
        <v>47</v>
      </c>
      <c r="AS1543" s="17" t="s">
        <v>47</v>
      </c>
      <c r="AT1543" s="17" t="s">
        <v>161</v>
      </c>
      <c r="AU1543" s="17" t="s">
        <v>162</v>
      </c>
      <c r="AV1543" s="17" t="s">
        <v>162</v>
      </c>
      <c r="AW1543" s="17" t="s">
        <v>48</v>
      </c>
      <c r="AX1543" s="17" t="s">
        <v>793</v>
      </c>
      <c r="AY1543" s="17" t="s">
        <v>2242</v>
      </c>
      <c r="AZ1543" s="17" t="s">
        <v>269</v>
      </c>
      <c r="BA1543" s="17" t="s">
        <v>1145</v>
      </c>
      <c r="BB1543" s="17" t="s">
        <v>51</v>
      </c>
      <c r="BD1543" s="17">
        <v>5</v>
      </c>
      <c r="BE1543" s="17" t="s">
        <v>52</v>
      </c>
      <c r="BF1543" s="17" t="s">
        <v>1147</v>
      </c>
      <c r="BG1543" s="18">
        <v>43517</v>
      </c>
      <c r="BL1543" s="17" t="s">
        <v>1148</v>
      </c>
      <c r="BM1543" s="19" t="s">
        <v>22</v>
      </c>
      <c r="BN1543" s="19">
        <f>P1543*R1543</f>
        <v>7038.3600000000006</v>
      </c>
      <c r="BO1543" s="19" t="str">
        <f>IF(AND(BN1543&gt;120000, P1543&gt;25, X1543&lt;&gt;"WAVE 0"), "yes", "no")</f>
        <v>no</v>
      </c>
      <c r="BP1543" s="17" t="s">
        <v>51</v>
      </c>
    </row>
    <row r="1544" spans="1:68" x14ac:dyDescent="0.25">
      <c r="A1544" s="11" t="s">
        <v>3297</v>
      </c>
      <c r="B1544" s="12" t="s">
        <v>3298</v>
      </c>
      <c r="C1544" s="13" t="s">
        <v>14</v>
      </c>
      <c r="D1544" s="12" t="s">
        <v>547</v>
      </c>
      <c r="E1544" s="13" t="s">
        <v>548</v>
      </c>
      <c r="F1544" s="12">
        <v>2019</v>
      </c>
      <c r="G1544" s="13" t="s">
        <v>109</v>
      </c>
      <c r="H1544" s="12" t="s">
        <v>330</v>
      </c>
      <c r="I1544" s="13" t="s">
        <v>51</v>
      </c>
      <c r="J1544" s="12" t="s">
        <v>331</v>
      </c>
      <c r="K1544" s="13" t="s">
        <v>332</v>
      </c>
      <c r="L1544" s="12" t="s">
        <v>333</v>
      </c>
      <c r="M1544" s="13" t="s">
        <v>334</v>
      </c>
      <c r="N1544" s="2" t="s">
        <v>19</v>
      </c>
      <c r="O1544" s="13" t="s">
        <v>20</v>
      </c>
      <c r="P1544" s="14">
        <v>386.33</v>
      </c>
      <c r="Q1544" s="14">
        <v>16225.859999999999</v>
      </c>
      <c r="R1544" s="13">
        <v>28</v>
      </c>
      <c r="S1544" s="15">
        <v>1</v>
      </c>
      <c r="T1544" s="13">
        <v>1</v>
      </c>
      <c r="U1544" s="13">
        <v>1</v>
      </c>
      <c r="V1544" s="16">
        <v>0</v>
      </c>
      <c r="W1544" s="16" t="str">
        <f t="shared" si="24"/>
        <v>PN2308920-1</v>
      </c>
      <c r="X1544" s="17" t="s">
        <v>549</v>
      </c>
      <c r="Z1544" s="17" t="s">
        <v>109</v>
      </c>
      <c r="AB1544" s="17" t="s">
        <v>39</v>
      </c>
      <c r="AC1544" s="17" t="s">
        <v>3299</v>
      </c>
      <c r="AD1544" s="17" t="s">
        <v>398</v>
      </c>
      <c r="AE1544" s="17" t="s">
        <v>42</v>
      </c>
      <c r="AF1544" s="17" t="s">
        <v>1146</v>
      </c>
      <c r="AG1544" s="17" t="s">
        <v>1284</v>
      </c>
      <c r="AJ1544" s="17" t="s">
        <v>490</v>
      </c>
      <c r="AK1544" s="17" t="s">
        <v>491</v>
      </c>
      <c r="AO1544" s="17" t="s">
        <v>85</v>
      </c>
      <c r="AP1544" s="18">
        <v>43259</v>
      </c>
      <c r="AQ1544" s="17" t="s">
        <v>22</v>
      </c>
      <c r="AR1544" s="17" t="s">
        <v>47</v>
      </c>
      <c r="AS1544" s="17" t="s">
        <v>47</v>
      </c>
      <c r="AT1544" s="17" t="s">
        <v>161</v>
      </c>
      <c r="AU1544" s="17" t="s">
        <v>162</v>
      </c>
      <c r="AV1544" s="17" t="s">
        <v>162</v>
      </c>
      <c r="AW1544" s="17" t="s">
        <v>3300</v>
      </c>
      <c r="AX1544" s="17" t="s">
        <v>267</v>
      </c>
      <c r="AZ1544" s="17" t="s">
        <v>269</v>
      </c>
      <c r="BA1544" s="17" t="s">
        <v>693</v>
      </c>
      <c r="BB1544" s="17" t="s">
        <v>51</v>
      </c>
      <c r="BD1544" s="17">
        <v>5</v>
      </c>
      <c r="BE1544" s="17" t="s">
        <v>52</v>
      </c>
      <c r="BF1544" s="17" t="s">
        <v>1147</v>
      </c>
      <c r="BG1544" s="18">
        <v>43517</v>
      </c>
      <c r="BL1544" s="17" t="s">
        <v>1148</v>
      </c>
      <c r="BM1544" s="19" t="s">
        <v>22</v>
      </c>
      <c r="BN1544" s="19">
        <f>P1544*R1544</f>
        <v>10817.24</v>
      </c>
      <c r="BO1544" s="19" t="str">
        <f>IF(AND(BN1544&gt;120000, P1544&gt;25, X1544&lt;&gt;"WAVE 0"), "yes", "no")</f>
        <v>no</v>
      </c>
      <c r="BP1544" s="17" t="s">
        <v>51</v>
      </c>
    </row>
    <row r="1545" spans="1:68" x14ac:dyDescent="0.25">
      <c r="A1545" s="11" t="s">
        <v>3301</v>
      </c>
      <c r="B1545" s="12" t="s">
        <v>3302</v>
      </c>
      <c r="C1545" s="13" t="s">
        <v>14</v>
      </c>
      <c r="D1545" s="12" t="s">
        <v>463</v>
      </c>
      <c r="E1545" s="13" t="s">
        <v>464</v>
      </c>
      <c r="F1545" s="12">
        <v>2019</v>
      </c>
      <c r="G1545" s="13" t="s">
        <v>38</v>
      </c>
      <c r="H1545" s="12" t="s">
        <v>18</v>
      </c>
      <c r="I1545" s="13" t="s">
        <v>18</v>
      </c>
      <c r="J1545" s="12" t="s">
        <v>18</v>
      </c>
      <c r="K1545" s="13" t="s">
        <v>18</v>
      </c>
      <c r="L1545" s="12" t="s">
        <v>18</v>
      </c>
      <c r="M1545" s="13" t="s">
        <v>18</v>
      </c>
      <c r="N1545" s="2" t="s">
        <v>19</v>
      </c>
      <c r="O1545" s="13" t="s">
        <v>20</v>
      </c>
      <c r="P1545" s="14">
        <v>194.93</v>
      </c>
      <c r="Q1545" s="14"/>
      <c r="R1545" s="13">
        <v>36</v>
      </c>
      <c r="S1545" s="15"/>
      <c r="T1545" s="13">
        <v>1</v>
      </c>
      <c r="U1545" s="13"/>
      <c r="V1545" s="16"/>
      <c r="W1545" s="16" t="str">
        <f t="shared" si="24"/>
        <v>PN2308939-1</v>
      </c>
      <c r="X1545" s="17" t="s">
        <v>21</v>
      </c>
      <c r="Z1545" s="17" t="s">
        <v>38</v>
      </c>
      <c r="AB1545" s="17" t="s">
        <v>501</v>
      </c>
      <c r="AC1545" s="17" t="s">
        <v>3303</v>
      </c>
      <c r="AD1545" s="17" t="s">
        <v>398</v>
      </c>
      <c r="AE1545" s="17" t="s">
        <v>42</v>
      </c>
      <c r="AF1545" s="17" t="s">
        <v>1458</v>
      </c>
      <c r="AG1545" s="17" t="s">
        <v>1284</v>
      </c>
      <c r="AJ1545" s="17" t="s">
        <v>83</v>
      </c>
      <c r="AK1545" s="17" t="s">
        <v>84</v>
      </c>
      <c r="AO1545" s="17" t="s">
        <v>46</v>
      </c>
      <c r="AP1545" s="18">
        <v>43200</v>
      </c>
      <c r="AQ1545" s="17" t="s">
        <v>22</v>
      </c>
      <c r="AR1545" s="17" t="s">
        <v>47</v>
      </c>
      <c r="AS1545" s="17" t="s">
        <v>47</v>
      </c>
      <c r="AT1545" s="17" t="s">
        <v>47</v>
      </c>
      <c r="AU1545" s="17" t="s">
        <v>47</v>
      </c>
      <c r="AV1545" s="17" t="s">
        <v>47</v>
      </c>
      <c r="AW1545" s="17" t="s">
        <v>266</v>
      </c>
      <c r="AX1545" s="17" t="s">
        <v>267</v>
      </c>
      <c r="AY1545" s="17" t="s">
        <v>2242</v>
      </c>
      <c r="AZ1545" s="17" t="s">
        <v>269</v>
      </c>
      <c r="BA1545" s="17" t="s">
        <v>285</v>
      </c>
      <c r="BB1545" s="17" t="s">
        <v>51</v>
      </c>
      <c r="BD1545" s="17">
        <v>3</v>
      </c>
      <c r="BE1545" s="17" t="s">
        <v>52</v>
      </c>
      <c r="BF1545" s="17" t="s">
        <v>1159</v>
      </c>
      <c r="BG1545" s="18">
        <v>43861</v>
      </c>
      <c r="BL1545" s="17" t="s">
        <v>1160</v>
      </c>
      <c r="BM1545" s="19" t="s">
        <v>22</v>
      </c>
      <c r="BN1545" s="19">
        <f>P1545*R1545</f>
        <v>7017.4800000000005</v>
      </c>
      <c r="BO1545" s="19" t="str">
        <f>IF(AND(BN1545&gt;120000, P1545&gt;25, X1545&lt;&gt;"WAVE 0"), "yes", "no")</f>
        <v>no</v>
      </c>
      <c r="BP1545" s="17" t="s">
        <v>22</v>
      </c>
    </row>
    <row r="1546" spans="1:68" x14ac:dyDescent="0.25">
      <c r="A1546" s="11" t="s">
        <v>3304</v>
      </c>
      <c r="B1546" s="12" t="s">
        <v>3305</v>
      </c>
      <c r="C1546" s="13" t="s">
        <v>57</v>
      </c>
      <c r="D1546" s="12" t="s">
        <v>3306</v>
      </c>
      <c r="E1546" s="13" t="s">
        <v>3307</v>
      </c>
      <c r="F1546" s="12">
        <v>2019</v>
      </c>
      <c r="G1546" s="13" t="s">
        <v>1456</v>
      </c>
      <c r="H1546" s="12" t="s">
        <v>330</v>
      </c>
      <c r="I1546" s="13" t="s">
        <v>51</v>
      </c>
      <c r="J1546" s="12" t="s">
        <v>361</v>
      </c>
      <c r="K1546" s="13" t="s">
        <v>362</v>
      </c>
      <c r="L1546" s="12" t="s">
        <v>333</v>
      </c>
      <c r="M1546" s="13" t="s">
        <v>334</v>
      </c>
      <c r="N1546" s="2" t="s">
        <v>64</v>
      </c>
      <c r="O1546" s="13" t="s">
        <v>1457</v>
      </c>
      <c r="P1546" s="14">
        <v>67.78</v>
      </c>
      <c r="Q1546" s="14">
        <v>271.12</v>
      </c>
      <c r="R1546" s="13">
        <v>805</v>
      </c>
      <c r="S1546" s="15">
        <v>0</v>
      </c>
      <c r="T1546" s="13">
        <v>1</v>
      </c>
      <c r="U1546" s="13">
        <v>0</v>
      </c>
      <c r="V1546" s="16">
        <v>0</v>
      </c>
      <c r="W1546" s="16" t="str">
        <f t="shared" si="24"/>
        <v>PN2309038-1</v>
      </c>
      <c r="Z1546" s="17" t="s">
        <v>38</v>
      </c>
      <c r="AB1546" s="17" t="s">
        <v>39</v>
      </c>
      <c r="AC1546" s="17" t="s">
        <v>3308</v>
      </c>
      <c r="AD1546" s="17" t="s">
        <v>398</v>
      </c>
      <c r="AE1546" s="17" t="s">
        <v>42</v>
      </c>
      <c r="AF1546" s="17" t="s">
        <v>1458</v>
      </c>
      <c r="AG1546" s="17" t="s">
        <v>1284</v>
      </c>
      <c r="AJ1546" s="17" t="s">
        <v>83</v>
      </c>
      <c r="AK1546" s="17" t="s">
        <v>84</v>
      </c>
      <c r="AO1546" s="17" t="s">
        <v>46</v>
      </c>
      <c r="AP1546" s="18">
        <v>43377</v>
      </c>
      <c r="AQ1546" s="17" t="s">
        <v>22</v>
      </c>
      <c r="AR1546" s="17" t="s">
        <v>47</v>
      </c>
      <c r="AS1546" s="17" t="s">
        <v>47</v>
      </c>
      <c r="AT1546" s="17" t="s">
        <v>47</v>
      </c>
      <c r="AU1546" s="17" t="s">
        <v>47</v>
      </c>
      <c r="AV1546" s="17" t="s">
        <v>47</v>
      </c>
      <c r="BE1546" s="17" t="s">
        <v>52</v>
      </c>
      <c r="BK1546" s="3" t="s">
        <v>71</v>
      </c>
      <c r="BM1546" s="19" t="s">
        <v>22</v>
      </c>
      <c r="BN1546" s="19">
        <f>P1546*R1546</f>
        <v>54562.9</v>
      </c>
      <c r="BO1546" s="19" t="str">
        <f>IF(AND(BN1546&gt;120000, P1546&gt;25, X1546&lt;&gt;"WAVE 0"), "yes", "no")</f>
        <v>no</v>
      </c>
      <c r="BP1546" s="17" t="s">
        <v>22</v>
      </c>
    </row>
    <row r="1547" spans="1:68" x14ac:dyDescent="0.25">
      <c r="A1547" s="11" t="s">
        <v>3309</v>
      </c>
      <c r="B1547" s="12" t="s">
        <v>1350</v>
      </c>
      <c r="C1547" s="13" t="s">
        <v>14</v>
      </c>
      <c r="D1547" s="12" t="s">
        <v>874</v>
      </c>
      <c r="E1547" s="13" t="s">
        <v>875</v>
      </c>
      <c r="F1547" s="12">
        <v>2020</v>
      </c>
      <c r="G1547" s="13" t="s">
        <v>17</v>
      </c>
      <c r="H1547" s="12" t="s">
        <v>330</v>
      </c>
      <c r="I1547" s="13" t="s">
        <v>51</v>
      </c>
      <c r="J1547" s="12" t="s">
        <v>361</v>
      </c>
      <c r="K1547" s="13" t="s">
        <v>362</v>
      </c>
      <c r="L1547" s="12" t="s">
        <v>333</v>
      </c>
      <c r="M1547" s="13" t="s">
        <v>334</v>
      </c>
      <c r="N1547" s="2" t="s">
        <v>19</v>
      </c>
      <c r="O1547" s="13" t="s">
        <v>20</v>
      </c>
      <c r="P1547" s="14">
        <v>24.904299999999999</v>
      </c>
      <c r="Q1547" s="14">
        <v>2684</v>
      </c>
      <c r="R1547" s="13">
        <v>583</v>
      </c>
      <c r="S1547" s="15">
        <v>1</v>
      </c>
      <c r="T1547" s="13">
        <v>2</v>
      </c>
      <c r="U1547" s="13">
        <v>4</v>
      </c>
      <c r="V1547" s="16">
        <v>0</v>
      </c>
      <c r="W1547" s="16" t="str">
        <f t="shared" si="24"/>
        <v>PN2309042-1</v>
      </c>
      <c r="X1547" s="17" t="s">
        <v>150</v>
      </c>
      <c r="Y1547" s="17" t="s">
        <v>880</v>
      </c>
      <c r="Z1547" s="13" t="s">
        <v>17</v>
      </c>
      <c r="BN1547" s="19">
        <f>P1547*R1547</f>
        <v>14519.206899999999</v>
      </c>
      <c r="BO1547" s="19" t="str">
        <f>IF(AND(BN1547&gt;120000, P1547&gt;25, X1547&lt;&gt;"WAVE 0"), "yes", "no")</f>
        <v>no</v>
      </c>
      <c r="BP1547" s="17" t="s">
        <v>51</v>
      </c>
    </row>
    <row r="1548" spans="1:68" x14ac:dyDescent="0.25">
      <c r="A1548" s="11" t="s">
        <v>3310</v>
      </c>
      <c r="B1548" s="12" t="s">
        <v>1350</v>
      </c>
      <c r="C1548" s="13" t="s">
        <v>14</v>
      </c>
      <c r="D1548" s="12" t="s">
        <v>874</v>
      </c>
      <c r="E1548" s="13" t="s">
        <v>875</v>
      </c>
      <c r="F1548" s="12">
        <v>2020</v>
      </c>
      <c r="G1548" s="13" t="s">
        <v>17</v>
      </c>
      <c r="H1548" s="12" t="s">
        <v>330</v>
      </c>
      <c r="I1548" s="13" t="s">
        <v>51</v>
      </c>
      <c r="J1548" s="12" t="s">
        <v>361</v>
      </c>
      <c r="K1548" s="13" t="s">
        <v>362</v>
      </c>
      <c r="L1548" s="12" t="s">
        <v>333</v>
      </c>
      <c r="M1548" s="13" t="s">
        <v>334</v>
      </c>
      <c r="N1548" s="2" t="s">
        <v>19</v>
      </c>
      <c r="O1548" s="13" t="s">
        <v>20</v>
      </c>
      <c r="P1548" s="14">
        <v>51</v>
      </c>
      <c r="Q1548" s="14">
        <v>37880.76</v>
      </c>
      <c r="R1548" s="13">
        <v>730</v>
      </c>
      <c r="S1548" s="15">
        <v>0.63636363636363635</v>
      </c>
      <c r="T1548" s="13">
        <v>2</v>
      </c>
      <c r="U1548" s="13">
        <v>2</v>
      </c>
      <c r="V1548" s="16">
        <v>0</v>
      </c>
      <c r="W1548" s="16" t="str">
        <f t="shared" si="24"/>
        <v>PN2309043-1</v>
      </c>
      <c r="X1548" s="17" t="s">
        <v>150</v>
      </c>
      <c r="Y1548" s="17" t="s">
        <v>880</v>
      </c>
      <c r="Z1548" s="17" t="s">
        <v>17</v>
      </c>
      <c r="AA1548" s="17" t="s">
        <v>361</v>
      </c>
      <c r="AB1548" s="17" t="s">
        <v>152</v>
      </c>
      <c r="AC1548" s="17" t="s">
        <v>3311</v>
      </c>
      <c r="AD1548" s="17" t="s">
        <v>398</v>
      </c>
      <c r="AE1548" s="17" t="s">
        <v>42</v>
      </c>
      <c r="AF1548" s="17" t="s">
        <v>3312</v>
      </c>
      <c r="AG1548" s="17" t="s">
        <v>1284</v>
      </c>
      <c r="AJ1548" s="17" t="s">
        <v>83</v>
      </c>
      <c r="AK1548" s="17" t="s">
        <v>84</v>
      </c>
      <c r="AO1548" s="17" t="s">
        <v>46</v>
      </c>
      <c r="AP1548" s="18">
        <v>43322</v>
      </c>
      <c r="AQ1548" s="17" t="s">
        <v>22</v>
      </c>
      <c r="AR1548" s="17" t="s">
        <v>47</v>
      </c>
      <c r="AS1548" s="17" t="s">
        <v>47</v>
      </c>
      <c r="AT1548" s="17" t="s">
        <v>47</v>
      </c>
      <c r="AU1548" s="17" t="s">
        <v>47</v>
      </c>
      <c r="AV1548" s="17" t="s">
        <v>47</v>
      </c>
      <c r="BE1548" s="17" t="s">
        <v>52</v>
      </c>
      <c r="BF1548" s="17" t="s">
        <v>1382</v>
      </c>
      <c r="BG1548" s="18">
        <v>44144</v>
      </c>
      <c r="BL1548" s="17" t="s">
        <v>1383</v>
      </c>
      <c r="BM1548" s="19">
        <v>19569.670716666664</v>
      </c>
      <c r="BN1548" s="19">
        <f>P1548*R1548</f>
        <v>37230</v>
      </c>
      <c r="BO1548" s="19" t="str">
        <f>IF(AND(BN1548&gt;120000, P1548&gt;25, X1548&lt;&gt;"WAVE 0"), "yes", "no")</f>
        <v>no</v>
      </c>
      <c r="BP1548" s="17" t="s">
        <v>51</v>
      </c>
    </row>
    <row r="1549" spans="1:68" x14ac:dyDescent="0.25">
      <c r="A1549" s="11" t="s">
        <v>3313</v>
      </c>
      <c r="B1549" s="12" t="s">
        <v>3314</v>
      </c>
      <c r="C1549" s="13" t="s">
        <v>14</v>
      </c>
      <c r="D1549" s="12" t="s">
        <v>874</v>
      </c>
      <c r="E1549" s="13" t="s">
        <v>875</v>
      </c>
      <c r="F1549" s="12">
        <v>2020</v>
      </c>
      <c r="G1549" s="13" t="s">
        <v>17</v>
      </c>
      <c r="H1549" s="12" t="s">
        <v>330</v>
      </c>
      <c r="I1549" s="13" t="s">
        <v>18</v>
      </c>
      <c r="J1549" s="12" t="s">
        <v>331</v>
      </c>
      <c r="K1549" s="13" t="s">
        <v>332</v>
      </c>
      <c r="L1549" s="12" t="s">
        <v>333</v>
      </c>
      <c r="M1549" s="13" t="s">
        <v>334</v>
      </c>
      <c r="N1549" s="2" t="s">
        <v>19</v>
      </c>
      <c r="O1549" s="13" t="s">
        <v>20</v>
      </c>
      <c r="P1549" s="14">
        <v>560</v>
      </c>
      <c r="Q1549" s="14">
        <v>560</v>
      </c>
      <c r="R1549" s="13">
        <v>11</v>
      </c>
      <c r="S1549" s="15">
        <v>0</v>
      </c>
      <c r="T1549" s="13">
        <v>1</v>
      </c>
      <c r="U1549" s="13"/>
      <c r="V1549" s="16">
        <v>0</v>
      </c>
      <c r="W1549" s="16" t="str">
        <f t="shared" si="24"/>
        <v>PN2309456-1</v>
      </c>
      <c r="Z1549" s="17" t="s">
        <v>17</v>
      </c>
      <c r="AB1549" s="17" t="s">
        <v>152</v>
      </c>
      <c r="AC1549" s="17" t="s">
        <v>3315</v>
      </c>
      <c r="AD1549" s="17" t="s">
        <v>398</v>
      </c>
      <c r="AE1549" s="17" t="s">
        <v>42</v>
      </c>
      <c r="AF1549" s="17" t="s">
        <v>1146</v>
      </c>
      <c r="AG1549" s="17" t="s">
        <v>1284</v>
      </c>
      <c r="AJ1549" s="17" t="s">
        <v>490</v>
      </c>
      <c r="AK1549" s="17" t="s">
        <v>491</v>
      </c>
      <c r="AO1549" s="17" t="s">
        <v>46</v>
      </c>
      <c r="AP1549" s="18">
        <v>43322</v>
      </c>
      <c r="AQ1549" s="17" t="s">
        <v>22</v>
      </c>
      <c r="AR1549" s="17" t="s">
        <v>47</v>
      </c>
      <c r="AS1549" s="17" t="s">
        <v>47</v>
      </c>
      <c r="AT1549" s="17" t="s">
        <v>161</v>
      </c>
      <c r="AU1549" s="17" t="s">
        <v>162</v>
      </c>
      <c r="AV1549" s="17" t="s">
        <v>162</v>
      </c>
      <c r="BE1549" s="17" t="s">
        <v>52</v>
      </c>
      <c r="BF1549" s="17" t="s">
        <v>1382</v>
      </c>
      <c r="BG1549" s="18">
        <v>44144</v>
      </c>
      <c r="BL1549" s="17" t="s">
        <v>1383</v>
      </c>
      <c r="BM1549" s="19" t="s">
        <v>22</v>
      </c>
      <c r="BN1549" s="19">
        <f>P1549*R1549</f>
        <v>6160</v>
      </c>
      <c r="BO1549" s="19" t="str">
        <f>IF(AND(BN1549&gt;120000, P1549&gt;25, X1549&lt;&gt;"WAVE 0"), "yes", "no")</f>
        <v>no</v>
      </c>
      <c r="BP1549" s="17" t="s">
        <v>51</v>
      </c>
    </row>
    <row r="1550" spans="1:68" x14ac:dyDescent="0.25">
      <c r="A1550" s="11" t="s">
        <v>3316</v>
      </c>
      <c r="B1550" s="12" t="s">
        <v>1825</v>
      </c>
      <c r="C1550" s="13" t="s">
        <v>14</v>
      </c>
      <c r="D1550" s="12" t="s">
        <v>1597</v>
      </c>
      <c r="E1550" s="13" t="s">
        <v>1598</v>
      </c>
      <c r="F1550" s="12">
        <v>2019</v>
      </c>
      <c r="G1550" s="13" t="s">
        <v>38</v>
      </c>
      <c r="H1550" s="12" t="s">
        <v>18</v>
      </c>
      <c r="I1550" s="13" t="s">
        <v>18</v>
      </c>
      <c r="J1550" s="12" t="s">
        <v>18</v>
      </c>
      <c r="K1550" s="13" t="s">
        <v>18</v>
      </c>
      <c r="L1550" s="12" t="s">
        <v>18</v>
      </c>
      <c r="M1550" s="13" t="s">
        <v>18</v>
      </c>
      <c r="N1550" s="2" t="s">
        <v>19</v>
      </c>
      <c r="O1550" s="13" t="s">
        <v>20</v>
      </c>
      <c r="P1550" s="14">
        <v>593</v>
      </c>
      <c r="Q1550" s="14"/>
      <c r="R1550" s="13">
        <v>11</v>
      </c>
      <c r="S1550" s="15"/>
      <c r="T1550" s="13">
        <v>1</v>
      </c>
      <c r="U1550" s="13"/>
      <c r="V1550" s="16"/>
      <c r="W1550" s="16" t="str">
        <f t="shared" si="24"/>
        <v>PN2309483-1</v>
      </c>
      <c r="Z1550" s="13" t="s">
        <v>38</v>
      </c>
      <c r="BN1550" s="19">
        <f>P1550*R1550</f>
        <v>6523</v>
      </c>
      <c r="BO1550" s="19" t="str">
        <f>IF(AND(BN1550&gt;120000, P1550&gt;25, X1550&lt;&gt;"WAVE 0"), "yes", "no")</f>
        <v>no</v>
      </c>
      <c r="BP1550" s="17" t="s">
        <v>51</v>
      </c>
    </row>
    <row r="1551" spans="1:68" x14ac:dyDescent="0.25">
      <c r="A1551" s="11" t="s">
        <v>3317</v>
      </c>
      <c r="B1551" s="12" t="s">
        <v>3318</v>
      </c>
      <c r="C1551" s="13" t="s">
        <v>14</v>
      </c>
      <c r="D1551" s="12" t="s">
        <v>874</v>
      </c>
      <c r="E1551" s="13" t="s">
        <v>875</v>
      </c>
      <c r="F1551" s="12">
        <v>2020</v>
      </c>
      <c r="G1551" s="13" t="s">
        <v>17</v>
      </c>
      <c r="H1551" s="12" t="s">
        <v>330</v>
      </c>
      <c r="I1551" s="13" t="s">
        <v>18</v>
      </c>
      <c r="J1551" s="12" t="s">
        <v>331</v>
      </c>
      <c r="K1551" s="13" t="s">
        <v>332</v>
      </c>
      <c r="L1551" s="12" t="s">
        <v>333</v>
      </c>
      <c r="M1551" s="13" t="s">
        <v>334</v>
      </c>
      <c r="N1551" s="2" t="s">
        <v>19</v>
      </c>
      <c r="O1551" s="13" t="s">
        <v>20</v>
      </c>
      <c r="P1551" s="14">
        <v>104</v>
      </c>
      <c r="Q1551" s="14">
        <v>5371.68</v>
      </c>
      <c r="R1551" s="13">
        <v>258</v>
      </c>
      <c r="S1551" s="15">
        <v>0</v>
      </c>
      <c r="T1551" s="13">
        <v>1</v>
      </c>
      <c r="U1551" s="13"/>
      <c r="V1551" s="16">
        <v>0</v>
      </c>
      <c r="W1551" s="16" t="str">
        <f t="shared" si="24"/>
        <v>PN2309495-1</v>
      </c>
      <c r="X1551" s="17" t="s">
        <v>150</v>
      </c>
      <c r="Y1551" s="17" t="s">
        <v>880</v>
      </c>
      <c r="Z1551" s="17" t="s">
        <v>17</v>
      </c>
      <c r="AB1551" s="17" t="s">
        <v>39</v>
      </c>
      <c r="AC1551" s="17" t="s">
        <v>3319</v>
      </c>
      <c r="AD1551" s="17" t="s">
        <v>398</v>
      </c>
      <c r="AE1551" s="17" t="s">
        <v>42</v>
      </c>
      <c r="AF1551" s="17" t="s">
        <v>1146</v>
      </c>
      <c r="AG1551" s="17" t="s">
        <v>1284</v>
      </c>
      <c r="AJ1551" s="17" t="s">
        <v>490</v>
      </c>
      <c r="AK1551" s="17" t="s">
        <v>491</v>
      </c>
      <c r="AO1551" s="17" t="s">
        <v>85</v>
      </c>
      <c r="AP1551" s="18">
        <v>43322</v>
      </c>
      <c r="AQ1551" s="17" t="s">
        <v>22</v>
      </c>
      <c r="AR1551" s="17" t="s">
        <v>47</v>
      </c>
      <c r="AS1551" s="17" t="s">
        <v>47</v>
      </c>
      <c r="AT1551" s="17" t="s">
        <v>161</v>
      </c>
      <c r="AU1551" s="17" t="s">
        <v>162</v>
      </c>
      <c r="AV1551" s="17" t="s">
        <v>162</v>
      </c>
      <c r="BE1551" s="17" t="s">
        <v>52</v>
      </c>
      <c r="BF1551" s="17" t="s">
        <v>1382</v>
      </c>
      <c r="BG1551" s="18">
        <v>44144</v>
      </c>
      <c r="BL1551" s="17" t="s">
        <v>1383</v>
      </c>
      <c r="BM1551" s="19" t="s">
        <v>22</v>
      </c>
      <c r="BN1551" s="19">
        <f>P1551*R1551</f>
        <v>26832</v>
      </c>
      <c r="BO1551" s="19" t="str">
        <f>IF(AND(BN1551&gt;120000, P1551&gt;25, X1551&lt;&gt;"WAVE 0"), "yes", "no")</f>
        <v>no</v>
      </c>
      <c r="BP1551" s="17" t="s">
        <v>22</v>
      </c>
    </row>
    <row r="1552" spans="1:68" x14ac:dyDescent="0.25">
      <c r="A1552" s="11" t="s">
        <v>3320</v>
      </c>
      <c r="B1552" s="12" t="s">
        <v>3273</v>
      </c>
      <c r="C1552" s="13" t="s">
        <v>14</v>
      </c>
      <c r="D1552" s="12" t="s">
        <v>547</v>
      </c>
      <c r="E1552" s="13" t="s">
        <v>548</v>
      </c>
      <c r="F1552" s="12">
        <v>2019</v>
      </c>
      <c r="G1552" s="13" t="s">
        <v>109</v>
      </c>
      <c r="H1552" s="12" t="s">
        <v>18</v>
      </c>
      <c r="I1552" s="13" t="s">
        <v>18</v>
      </c>
      <c r="J1552" s="12" t="s">
        <v>18</v>
      </c>
      <c r="K1552" s="13" t="s">
        <v>18</v>
      </c>
      <c r="L1552" s="12" t="s">
        <v>18</v>
      </c>
      <c r="M1552" s="13" t="s">
        <v>18</v>
      </c>
      <c r="N1552" s="2" t="s">
        <v>19</v>
      </c>
      <c r="O1552" s="13" t="s">
        <v>20</v>
      </c>
      <c r="P1552" s="14"/>
      <c r="Q1552" s="14"/>
      <c r="R1552" s="13">
        <v>0</v>
      </c>
      <c r="S1552" s="15"/>
      <c r="T1552" s="13">
        <v>1</v>
      </c>
      <c r="U1552" s="13"/>
      <c r="V1552" s="16"/>
      <c r="W1552" s="16" t="str">
        <f t="shared" si="24"/>
        <v>PN2309568-1</v>
      </c>
      <c r="X1552" s="17" t="s">
        <v>549</v>
      </c>
      <c r="Z1552" s="13" t="s">
        <v>109</v>
      </c>
      <c r="AA1552" s="17" t="s">
        <v>22</v>
      </c>
      <c r="AB1552" s="17" t="s">
        <v>22</v>
      </c>
      <c r="AC1552" s="17" t="s">
        <v>22</v>
      </c>
      <c r="AD1552" s="17" t="s">
        <v>22</v>
      </c>
      <c r="AE1552" s="17" t="s">
        <v>22</v>
      </c>
      <c r="AF1552" s="17" t="s">
        <v>22</v>
      </c>
      <c r="AG1552" s="17" t="s">
        <v>22</v>
      </c>
      <c r="AJ1552" s="17" t="s">
        <v>22</v>
      </c>
      <c r="AK1552" s="17" t="s">
        <v>22</v>
      </c>
      <c r="AO1552" s="17" t="s">
        <v>22</v>
      </c>
      <c r="AP1552" s="18" t="s">
        <v>22</v>
      </c>
      <c r="AQ1552" s="17" t="s">
        <v>22</v>
      </c>
      <c r="AR1552" s="17" t="s">
        <v>22</v>
      </c>
      <c r="AS1552" s="17" t="s">
        <v>22</v>
      </c>
      <c r="AT1552" s="17" t="s">
        <v>22</v>
      </c>
      <c r="AU1552" s="17" t="s">
        <v>22</v>
      </c>
      <c r="AV1552" s="17" t="s">
        <v>22</v>
      </c>
      <c r="AW1552" s="17" t="s">
        <v>22</v>
      </c>
      <c r="AX1552" s="17" t="s">
        <v>22</v>
      </c>
      <c r="AY1552" s="17" t="s">
        <v>22</v>
      </c>
      <c r="AZ1552" s="17" t="s">
        <v>22</v>
      </c>
      <c r="BA1552" s="17" t="s">
        <v>22</v>
      </c>
      <c r="BD1552" s="17" t="s">
        <v>22</v>
      </c>
      <c r="BE1552" s="17" t="s">
        <v>22</v>
      </c>
      <c r="BF1552" s="17" t="s">
        <v>22</v>
      </c>
      <c r="BG1552" s="18" t="s">
        <v>22</v>
      </c>
      <c r="BH1552" s="3" t="s">
        <v>22</v>
      </c>
      <c r="BI1552" s="3" t="s">
        <v>22</v>
      </c>
      <c r="BK1552" s="3" t="s">
        <v>22</v>
      </c>
      <c r="BL1552" s="17" t="s">
        <v>22</v>
      </c>
      <c r="BM1552" s="19" t="s">
        <v>22</v>
      </c>
      <c r="BN1552" s="19">
        <f>P1552*R1552</f>
        <v>0</v>
      </c>
      <c r="BO1552" s="19" t="str">
        <f>IF(AND(BN1552&gt;120000, P1552&gt;25, X1552&lt;&gt;"WAVE 0"), "yes", "no")</f>
        <v>no</v>
      </c>
      <c r="BP1552" s="17" t="s">
        <v>22</v>
      </c>
    </row>
    <row r="1553" spans="1:68" x14ac:dyDescent="0.25">
      <c r="A1553" s="11" t="s">
        <v>3321</v>
      </c>
      <c r="B1553" s="12" t="s">
        <v>3276</v>
      </c>
      <c r="C1553" s="13" t="s">
        <v>14</v>
      </c>
      <c r="D1553" s="12" t="s">
        <v>547</v>
      </c>
      <c r="E1553" s="13" t="s">
        <v>548</v>
      </c>
      <c r="F1553" s="12">
        <v>2019</v>
      </c>
      <c r="G1553" s="13" t="s">
        <v>109</v>
      </c>
      <c r="H1553" s="12" t="s">
        <v>18</v>
      </c>
      <c r="I1553" s="13" t="s">
        <v>18</v>
      </c>
      <c r="J1553" s="12" t="s">
        <v>18</v>
      </c>
      <c r="K1553" s="13" t="s">
        <v>18</v>
      </c>
      <c r="L1553" s="12" t="s">
        <v>18</v>
      </c>
      <c r="M1553" s="13" t="s">
        <v>18</v>
      </c>
      <c r="N1553" s="2" t="s">
        <v>19</v>
      </c>
      <c r="O1553" s="13" t="s">
        <v>20</v>
      </c>
      <c r="P1553" s="14"/>
      <c r="Q1553" s="14"/>
      <c r="R1553" s="13">
        <v>0</v>
      </c>
      <c r="S1553" s="15"/>
      <c r="T1553" s="13">
        <v>1</v>
      </c>
      <c r="U1553" s="13"/>
      <c r="V1553" s="16"/>
      <c r="W1553" s="16" t="str">
        <f t="shared" si="24"/>
        <v>PN2309570-1</v>
      </c>
      <c r="X1553" s="17" t="s">
        <v>549</v>
      </c>
      <c r="Z1553" s="13" t="s">
        <v>109</v>
      </c>
      <c r="AA1553" s="17" t="s">
        <v>22</v>
      </c>
      <c r="AB1553" s="17" t="s">
        <v>22</v>
      </c>
      <c r="AC1553" s="17" t="s">
        <v>22</v>
      </c>
      <c r="AD1553" s="17" t="s">
        <v>22</v>
      </c>
      <c r="AE1553" s="17" t="s">
        <v>22</v>
      </c>
      <c r="AF1553" s="17" t="s">
        <v>22</v>
      </c>
      <c r="AG1553" s="17" t="s">
        <v>22</v>
      </c>
      <c r="AJ1553" s="17" t="s">
        <v>22</v>
      </c>
      <c r="AK1553" s="17" t="s">
        <v>22</v>
      </c>
      <c r="AO1553" s="17" t="s">
        <v>22</v>
      </c>
      <c r="AP1553" s="18" t="s">
        <v>22</v>
      </c>
      <c r="AQ1553" s="17" t="s">
        <v>22</v>
      </c>
      <c r="AR1553" s="17" t="s">
        <v>22</v>
      </c>
      <c r="AS1553" s="17" t="s">
        <v>22</v>
      </c>
      <c r="AT1553" s="17" t="s">
        <v>22</v>
      </c>
      <c r="AU1553" s="17" t="s">
        <v>22</v>
      </c>
      <c r="AV1553" s="17" t="s">
        <v>22</v>
      </c>
      <c r="AW1553" s="17" t="s">
        <v>22</v>
      </c>
      <c r="AX1553" s="17" t="s">
        <v>22</v>
      </c>
      <c r="AY1553" s="17" t="s">
        <v>22</v>
      </c>
      <c r="AZ1553" s="17" t="s">
        <v>22</v>
      </c>
      <c r="BA1553" s="17" t="s">
        <v>22</v>
      </c>
      <c r="BD1553" s="17" t="s">
        <v>22</v>
      </c>
      <c r="BE1553" s="17" t="s">
        <v>22</v>
      </c>
      <c r="BF1553" s="17" t="s">
        <v>22</v>
      </c>
      <c r="BG1553" s="18" t="s">
        <v>22</v>
      </c>
      <c r="BH1553" s="3" t="s">
        <v>22</v>
      </c>
      <c r="BI1553" s="3" t="s">
        <v>22</v>
      </c>
      <c r="BK1553" s="3" t="s">
        <v>22</v>
      </c>
      <c r="BL1553" s="17" t="s">
        <v>22</v>
      </c>
      <c r="BM1553" s="19" t="s">
        <v>22</v>
      </c>
      <c r="BN1553" s="19">
        <f>P1553*R1553</f>
        <v>0</v>
      </c>
      <c r="BO1553" s="19" t="str">
        <f>IF(AND(BN1553&gt;120000, P1553&gt;25, X1553&lt;&gt;"WAVE 0"), "yes", "no")</f>
        <v>no</v>
      </c>
      <c r="BP1553" s="17" t="s">
        <v>22</v>
      </c>
    </row>
    <row r="1554" spans="1:68" x14ac:dyDescent="0.25">
      <c r="A1554" s="12" t="s">
        <v>3322</v>
      </c>
      <c r="B1554" s="12" t="s">
        <v>3323</v>
      </c>
      <c r="C1554" s="13" t="s">
        <v>14</v>
      </c>
      <c r="D1554" s="12" t="s">
        <v>547</v>
      </c>
      <c r="E1554" s="13" t="s">
        <v>548</v>
      </c>
      <c r="F1554" s="12">
        <v>2019</v>
      </c>
      <c r="G1554" s="13" t="s">
        <v>109</v>
      </c>
      <c r="H1554" s="12" t="s">
        <v>18</v>
      </c>
      <c r="I1554" s="13" t="s">
        <v>18</v>
      </c>
      <c r="J1554" s="12" t="s">
        <v>18</v>
      </c>
      <c r="K1554" s="13" t="s">
        <v>18</v>
      </c>
      <c r="L1554" s="12" t="s">
        <v>18</v>
      </c>
      <c r="M1554" s="13" t="s">
        <v>18</v>
      </c>
      <c r="N1554" s="2" t="s">
        <v>19</v>
      </c>
      <c r="O1554" s="13" t="s">
        <v>20</v>
      </c>
      <c r="P1554" s="14"/>
      <c r="Q1554" s="14"/>
      <c r="R1554" s="13">
        <v>0</v>
      </c>
      <c r="S1554" s="15"/>
      <c r="T1554" s="13">
        <v>1</v>
      </c>
      <c r="U1554" s="13"/>
      <c r="V1554" s="16"/>
      <c r="W1554" s="16" t="str">
        <f t="shared" si="24"/>
        <v>PN2309571-1</v>
      </c>
      <c r="X1554" s="17" t="s">
        <v>549</v>
      </c>
      <c r="Z1554" s="13" t="s">
        <v>109</v>
      </c>
      <c r="AA1554" s="17" t="s">
        <v>22</v>
      </c>
      <c r="AB1554" s="17" t="s">
        <v>22</v>
      </c>
      <c r="AC1554" s="17" t="s">
        <v>22</v>
      </c>
      <c r="AD1554" s="17" t="s">
        <v>22</v>
      </c>
      <c r="AE1554" s="17" t="s">
        <v>22</v>
      </c>
      <c r="AF1554" s="17" t="s">
        <v>22</v>
      </c>
      <c r="AG1554" s="17" t="s">
        <v>22</v>
      </c>
      <c r="AJ1554" s="17" t="s">
        <v>22</v>
      </c>
      <c r="AK1554" s="17" t="s">
        <v>22</v>
      </c>
      <c r="AO1554" s="17" t="s">
        <v>22</v>
      </c>
      <c r="AP1554" s="18" t="s">
        <v>22</v>
      </c>
      <c r="AQ1554" s="17" t="s">
        <v>22</v>
      </c>
      <c r="AR1554" s="17" t="s">
        <v>22</v>
      </c>
      <c r="AS1554" s="17" t="s">
        <v>22</v>
      </c>
      <c r="AT1554" s="17" t="s">
        <v>22</v>
      </c>
      <c r="AU1554" s="17" t="s">
        <v>22</v>
      </c>
      <c r="AV1554" s="17" t="s">
        <v>22</v>
      </c>
      <c r="AW1554" s="17" t="s">
        <v>22</v>
      </c>
      <c r="AX1554" s="17" t="s">
        <v>22</v>
      </c>
      <c r="AY1554" s="17" t="s">
        <v>22</v>
      </c>
      <c r="AZ1554" s="17" t="s">
        <v>22</v>
      </c>
      <c r="BA1554" s="17" t="s">
        <v>22</v>
      </c>
      <c r="BD1554" s="17" t="s">
        <v>22</v>
      </c>
      <c r="BE1554" s="17" t="s">
        <v>22</v>
      </c>
      <c r="BF1554" s="17" t="s">
        <v>22</v>
      </c>
      <c r="BG1554" s="18" t="s">
        <v>22</v>
      </c>
      <c r="BH1554" s="3" t="s">
        <v>22</v>
      </c>
      <c r="BI1554" s="3" t="s">
        <v>22</v>
      </c>
      <c r="BK1554" s="3" t="s">
        <v>22</v>
      </c>
      <c r="BL1554" s="17" t="s">
        <v>22</v>
      </c>
      <c r="BM1554" s="19" t="s">
        <v>22</v>
      </c>
      <c r="BN1554" s="19">
        <f>P1554*R1554</f>
        <v>0</v>
      </c>
      <c r="BO1554" s="19" t="str">
        <f>IF(AND(BN1554&gt;120000, P1554&gt;25, X1554&lt;&gt;"WAVE 0"), "yes", "no")</f>
        <v>no</v>
      </c>
      <c r="BP1554" s="17" t="s">
        <v>22</v>
      </c>
    </row>
    <row r="1555" spans="1:68" x14ac:dyDescent="0.25">
      <c r="A1555" s="12" t="s">
        <v>3324</v>
      </c>
      <c r="B1555" s="12" t="s">
        <v>3325</v>
      </c>
      <c r="C1555" s="13" t="s">
        <v>57</v>
      </c>
      <c r="D1555" s="12" t="s">
        <v>1621</v>
      </c>
      <c r="E1555" s="13" t="s">
        <v>1622</v>
      </c>
      <c r="F1555" s="12">
        <v>2020</v>
      </c>
      <c r="G1555" s="13" t="s">
        <v>38</v>
      </c>
      <c r="H1555" s="12" t="s">
        <v>330</v>
      </c>
      <c r="I1555" s="13" t="s">
        <v>51</v>
      </c>
      <c r="J1555" s="12" t="s">
        <v>3326</v>
      </c>
      <c r="K1555" s="13" t="s">
        <v>1548</v>
      </c>
      <c r="L1555" s="12" t="s">
        <v>1549</v>
      </c>
      <c r="M1555" s="13" t="s">
        <v>334</v>
      </c>
      <c r="N1555" s="2" t="s">
        <v>64</v>
      </c>
      <c r="O1555" s="13" t="s">
        <v>20</v>
      </c>
      <c r="P1555" s="14">
        <v>215.6</v>
      </c>
      <c r="Q1555" s="14">
        <v>167521.20000000001</v>
      </c>
      <c r="R1555" s="13">
        <v>1230</v>
      </c>
      <c r="S1555" s="15">
        <v>0.90598290598290598</v>
      </c>
      <c r="T1555" s="13">
        <v>1</v>
      </c>
      <c r="U1555" s="13">
        <v>4</v>
      </c>
      <c r="V1555" s="16">
        <v>0</v>
      </c>
      <c r="W1555" s="16" t="str">
        <f t="shared" si="24"/>
        <v>PN2309692-1</v>
      </c>
      <c r="Z1555" s="17" t="s">
        <v>38</v>
      </c>
      <c r="AA1555" s="17" t="s">
        <v>3326</v>
      </c>
      <c r="AB1555" s="17" t="s">
        <v>22</v>
      </c>
      <c r="AC1555" s="17" t="s">
        <v>22</v>
      </c>
      <c r="AD1555" s="17" t="s">
        <v>398</v>
      </c>
      <c r="AE1555" s="17" t="s">
        <v>42</v>
      </c>
      <c r="AF1555" s="17" t="s">
        <v>1458</v>
      </c>
      <c r="AG1555" s="17" t="s">
        <v>22</v>
      </c>
      <c r="AJ1555" s="17" t="s">
        <v>827</v>
      </c>
      <c r="AK1555" s="17" t="s">
        <v>828</v>
      </c>
      <c r="AO1555" s="17" t="s">
        <v>130</v>
      </c>
      <c r="AP1555" s="18">
        <v>43314</v>
      </c>
      <c r="AQ1555" s="17">
        <v>12</v>
      </c>
      <c r="AR1555" s="17" t="s">
        <v>22</v>
      </c>
      <c r="AS1555" s="17" t="s">
        <v>22</v>
      </c>
      <c r="AT1555" s="17" t="s">
        <v>22</v>
      </c>
      <c r="AU1555" s="17" t="s">
        <v>22</v>
      </c>
      <c r="AV1555" s="17" t="s">
        <v>22</v>
      </c>
      <c r="BE1555" s="17" t="s">
        <v>52</v>
      </c>
      <c r="BM1555" s="19">
        <v>20450.933333333334</v>
      </c>
      <c r="BN1555" s="19">
        <f>P1555*R1555</f>
        <v>265188</v>
      </c>
      <c r="BO1555" s="19" t="str">
        <f>IF(AND(BN1555&gt;120000, P1555&gt;25, X1555&lt;&gt;"WAVE 0"), "yes", "no")</f>
        <v>yes</v>
      </c>
      <c r="BP1555" s="17" t="s">
        <v>51</v>
      </c>
    </row>
    <row r="1556" spans="1:68" x14ac:dyDescent="0.25">
      <c r="A1556" s="11" t="s">
        <v>3327</v>
      </c>
      <c r="B1556" s="12" t="s">
        <v>1618</v>
      </c>
      <c r="C1556" s="13" t="s">
        <v>57</v>
      </c>
      <c r="D1556" s="12" t="s">
        <v>3328</v>
      </c>
      <c r="E1556" s="13" t="s">
        <v>3329</v>
      </c>
      <c r="F1556" s="12">
        <v>2020</v>
      </c>
      <c r="G1556" s="13" t="s">
        <v>684</v>
      </c>
      <c r="H1556" s="12" t="s">
        <v>330</v>
      </c>
      <c r="I1556" s="13" t="s">
        <v>51</v>
      </c>
      <c r="J1556" s="12" t="s">
        <v>3330</v>
      </c>
      <c r="K1556" s="13" t="s">
        <v>1548</v>
      </c>
      <c r="L1556" s="12" t="s">
        <v>1549</v>
      </c>
      <c r="M1556" s="13" t="s">
        <v>334</v>
      </c>
      <c r="N1556" s="2" t="s">
        <v>64</v>
      </c>
      <c r="O1556" s="13" t="s">
        <v>20</v>
      </c>
      <c r="P1556" s="14">
        <v>637.0557</v>
      </c>
      <c r="Q1556" s="14">
        <v>342872.91000000003</v>
      </c>
      <c r="R1556" s="13">
        <v>615</v>
      </c>
      <c r="S1556" s="15">
        <v>0.24324324324324326</v>
      </c>
      <c r="T1556" s="13">
        <v>1</v>
      </c>
      <c r="U1556" s="13">
        <v>4</v>
      </c>
      <c r="V1556" s="16">
        <v>0</v>
      </c>
      <c r="W1556" s="16" t="str">
        <f t="shared" si="24"/>
        <v>PN2309700-1</v>
      </c>
      <c r="Z1556" s="17" t="s">
        <v>684</v>
      </c>
      <c r="AA1556" s="17" t="s">
        <v>3330</v>
      </c>
      <c r="AB1556" s="17" t="s">
        <v>501</v>
      </c>
      <c r="AC1556" s="17" t="s">
        <v>1619</v>
      </c>
      <c r="AD1556" s="17" t="s">
        <v>398</v>
      </c>
      <c r="AE1556" s="17" t="s">
        <v>42</v>
      </c>
      <c r="AF1556" s="17" t="s">
        <v>1458</v>
      </c>
      <c r="AG1556" s="17" t="s">
        <v>1284</v>
      </c>
      <c r="AJ1556" s="17" t="s">
        <v>827</v>
      </c>
      <c r="AK1556" s="17" t="s">
        <v>828</v>
      </c>
      <c r="AO1556" s="17" t="s">
        <v>130</v>
      </c>
      <c r="AP1556" s="18">
        <v>43343</v>
      </c>
      <c r="AQ1556" s="17">
        <v>21</v>
      </c>
      <c r="AR1556" s="17" t="s">
        <v>47</v>
      </c>
      <c r="AS1556" s="17" t="s">
        <v>503</v>
      </c>
      <c r="AT1556" s="17" t="s">
        <v>161</v>
      </c>
      <c r="AU1556" s="17" t="s">
        <v>503</v>
      </c>
      <c r="AV1556" s="17" t="s">
        <v>503</v>
      </c>
      <c r="BE1556" s="17" t="s">
        <v>52</v>
      </c>
      <c r="BH1556" s="3" t="s">
        <v>556</v>
      </c>
      <c r="BM1556" s="19">
        <v>199505.92888888891</v>
      </c>
      <c r="BN1556" s="19">
        <f>P1556*R1556</f>
        <v>391789.25550000003</v>
      </c>
      <c r="BO1556" s="19" t="str">
        <f>IF(AND(BN1556&gt;120000, P1556&gt;25, X1556&lt;&gt;"WAVE 0"), "yes", "no")</f>
        <v>yes</v>
      </c>
      <c r="BP1556" s="17" t="s">
        <v>51</v>
      </c>
    </row>
    <row r="1557" spans="1:68" x14ac:dyDescent="0.25">
      <c r="A1557" s="11" t="s">
        <v>3331</v>
      </c>
      <c r="B1557" s="12" t="s">
        <v>1618</v>
      </c>
      <c r="C1557" s="13" t="s">
        <v>57</v>
      </c>
      <c r="D1557" s="12" t="s">
        <v>3328</v>
      </c>
      <c r="E1557" s="13" t="s">
        <v>3329</v>
      </c>
      <c r="F1557" s="12">
        <v>2020</v>
      </c>
      <c r="G1557" s="13" t="s">
        <v>684</v>
      </c>
      <c r="H1557" s="12" t="s">
        <v>330</v>
      </c>
      <c r="I1557" s="13" t="s">
        <v>51</v>
      </c>
      <c r="J1557" s="12" t="s">
        <v>3330</v>
      </c>
      <c r="K1557" s="13" t="s">
        <v>1548</v>
      </c>
      <c r="L1557" s="12" t="s">
        <v>1549</v>
      </c>
      <c r="M1557" s="13" t="s">
        <v>334</v>
      </c>
      <c r="N1557" s="2" t="s">
        <v>64</v>
      </c>
      <c r="O1557" s="13" t="s">
        <v>20</v>
      </c>
      <c r="P1557" s="14">
        <v>636.99779999999998</v>
      </c>
      <c r="Q1557" s="14">
        <v>308396.07</v>
      </c>
      <c r="R1557" s="13">
        <v>615</v>
      </c>
      <c r="S1557" s="15">
        <v>0.14705882352941177</v>
      </c>
      <c r="T1557" s="13">
        <v>1</v>
      </c>
      <c r="U1557" s="13">
        <v>4</v>
      </c>
      <c r="V1557" s="16">
        <v>0</v>
      </c>
      <c r="W1557" s="16" t="str">
        <f t="shared" si="24"/>
        <v>PN2309700-2</v>
      </c>
      <c r="Z1557" s="17" t="s">
        <v>684</v>
      </c>
      <c r="AA1557" s="17" t="s">
        <v>3330</v>
      </c>
      <c r="AB1557" s="17" t="s">
        <v>501</v>
      </c>
      <c r="AC1557" s="17" t="s">
        <v>1619</v>
      </c>
      <c r="AD1557" s="17" t="s">
        <v>398</v>
      </c>
      <c r="AE1557" s="17" t="s">
        <v>42</v>
      </c>
      <c r="AF1557" s="17" t="s">
        <v>1458</v>
      </c>
      <c r="AG1557" s="17" t="s">
        <v>1284</v>
      </c>
      <c r="AJ1557" s="17" t="s">
        <v>827</v>
      </c>
      <c r="AK1557" s="17" t="s">
        <v>828</v>
      </c>
      <c r="AO1557" s="17" t="s">
        <v>85</v>
      </c>
      <c r="AP1557" s="18">
        <v>43238</v>
      </c>
      <c r="AQ1557" s="17">
        <v>21</v>
      </c>
      <c r="AR1557" s="17" t="s">
        <v>47</v>
      </c>
      <c r="AS1557" s="17" t="s">
        <v>503</v>
      </c>
      <c r="AT1557" s="17" t="s">
        <v>161</v>
      </c>
      <c r="AU1557" s="17" t="s">
        <v>503</v>
      </c>
      <c r="AV1557" s="17" t="s">
        <v>503</v>
      </c>
      <c r="BE1557" s="17" t="s">
        <v>52</v>
      </c>
      <c r="BH1557" s="3" t="s">
        <v>556</v>
      </c>
      <c r="BM1557" s="19">
        <v>199505.92888888891</v>
      </c>
      <c r="BN1557" s="19">
        <f>P1557*R1557</f>
        <v>391753.647</v>
      </c>
      <c r="BO1557" s="19" t="str">
        <f>IF(AND(BN1557&gt;120000, P1557&gt;25, X1557&lt;&gt;"WAVE 0"), "yes", "no")</f>
        <v>yes</v>
      </c>
      <c r="BP1557" s="17" t="s">
        <v>51</v>
      </c>
    </row>
    <row r="1558" spans="1:68" x14ac:dyDescent="0.25">
      <c r="A1558" s="11" t="s">
        <v>3332</v>
      </c>
      <c r="B1558" s="12" t="s">
        <v>3333</v>
      </c>
      <c r="C1558" s="13" t="s">
        <v>14</v>
      </c>
      <c r="D1558" s="12" t="s">
        <v>874</v>
      </c>
      <c r="E1558" s="13" t="s">
        <v>875</v>
      </c>
      <c r="F1558" s="12">
        <v>2020</v>
      </c>
      <c r="G1558" s="13" t="s">
        <v>17</v>
      </c>
      <c r="H1558" s="12" t="s">
        <v>18</v>
      </c>
      <c r="I1558" s="13" t="s">
        <v>18</v>
      </c>
      <c r="J1558" s="12" t="s">
        <v>18</v>
      </c>
      <c r="K1558" s="13" t="s">
        <v>18</v>
      </c>
      <c r="L1558" s="12" t="s">
        <v>18</v>
      </c>
      <c r="M1558" s="13" t="s">
        <v>18</v>
      </c>
      <c r="N1558" s="2" t="s">
        <v>19</v>
      </c>
      <c r="O1558" s="13" t="s">
        <v>20</v>
      </c>
      <c r="P1558" s="14"/>
      <c r="Q1558" s="14"/>
      <c r="R1558" s="13">
        <v>8</v>
      </c>
      <c r="S1558" s="15"/>
      <c r="T1558" s="13">
        <v>1</v>
      </c>
      <c r="U1558" s="13"/>
      <c r="V1558" s="16"/>
      <c r="W1558" s="16" t="str">
        <f t="shared" si="24"/>
        <v>PN2309948-1</v>
      </c>
      <c r="Z1558" s="13" t="s">
        <v>17</v>
      </c>
      <c r="AA1558" s="17" t="s">
        <v>22</v>
      </c>
      <c r="AB1558" s="17" t="s">
        <v>22</v>
      </c>
      <c r="AC1558" s="17" t="s">
        <v>22</v>
      </c>
      <c r="AD1558" s="17" t="s">
        <v>22</v>
      </c>
      <c r="AE1558" s="17" t="s">
        <v>22</v>
      </c>
      <c r="AF1558" s="17" t="s">
        <v>22</v>
      </c>
      <c r="AG1558" s="17" t="s">
        <v>22</v>
      </c>
      <c r="AJ1558" s="17" t="s">
        <v>22</v>
      </c>
      <c r="AK1558" s="17" t="s">
        <v>22</v>
      </c>
      <c r="AO1558" s="17" t="s">
        <v>22</v>
      </c>
      <c r="AP1558" s="18" t="s">
        <v>22</v>
      </c>
      <c r="AQ1558" s="17" t="s">
        <v>22</v>
      </c>
      <c r="AR1558" s="17" t="s">
        <v>22</v>
      </c>
      <c r="AS1558" s="17" t="s">
        <v>22</v>
      </c>
      <c r="AT1558" s="17" t="s">
        <v>22</v>
      </c>
      <c r="AU1558" s="17" t="s">
        <v>22</v>
      </c>
      <c r="AV1558" s="17" t="s">
        <v>22</v>
      </c>
      <c r="AW1558" s="17" t="s">
        <v>22</v>
      </c>
      <c r="AX1558" s="17" t="s">
        <v>22</v>
      </c>
      <c r="AY1558" s="17" t="s">
        <v>22</v>
      </c>
      <c r="AZ1558" s="17" t="s">
        <v>22</v>
      </c>
      <c r="BA1558" s="17" t="s">
        <v>22</v>
      </c>
      <c r="BD1558" s="17" t="s">
        <v>22</v>
      </c>
      <c r="BE1558" s="17" t="s">
        <v>22</v>
      </c>
      <c r="BF1558" s="17" t="s">
        <v>22</v>
      </c>
      <c r="BG1558" s="18" t="s">
        <v>22</v>
      </c>
      <c r="BH1558" s="3" t="s">
        <v>22</v>
      </c>
      <c r="BI1558" s="3" t="s">
        <v>22</v>
      </c>
      <c r="BK1558" s="3" t="s">
        <v>22</v>
      </c>
      <c r="BL1558" s="17" t="s">
        <v>22</v>
      </c>
      <c r="BM1558" s="19" t="s">
        <v>22</v>
      </c>
      <c r="BN1558" s="19">
        <f>P1558*R1558</f>
        <v>0</v>
      </c>
      <c r="BO1558" s="19" t="str">
        <f>IF(AND(BN1558&gt;120000, P1558&gt;25, X1558&lt;&gt;"WAVE 0"), "yes", "no")</f>
        <v>no</v>
      </c>
      <c r="BP1558" s="17" t="s">
        <v>22</v>
      </c>
    </row>
    <row r="1559" spans="1:68" x14ac:dyDescent="0.25">
      <c r="A1559" s="11" t="s">
        <v>3334</v>
      </c>
      <c r="B1559" s="12" t="s">
        <v>3335</v>
      </c>
      <c r="C1559" s="13" t="s">
        <v>14</v>
      </c>
      <c r="D1559" s="12" t="s">
        <v>3182</v>
      </c>
      <c r="E1559" s="13" t="s">
        <v>3183</v>
      </c>
      <c r="F1559" s="12">
        <v>2020</v>
      </c>
      <c r="G1559" s="13" t="s">
        <v>17</v>
      </c>
      <c r="H1559" s="12" t="s">
        <v>76</v>
      </c>
      <c r="I1559" s="13" t="s">
        <v>18</v>
      </c>
      <c r="J1559" s="12" t="s">
        <v>847</v>
      </c>
      <c r="K1559" s="13" t="s">
        <v>848</v>
      </c>
      <c r="L1559" s="12" t="s">
        <v>79</v>
      </c>
      <c r="M1559" s="13" t="s">
        <v>80</v>
      </c>
      <c r="N1559" s="2" t="s">
        <v>19</v>
      </c>
      <c r="O1559" s="13" t="s">
        <v>20</v>
      </c>
      <c r="P1559" s="14">
        <v>1916.75</v>
      </c>
      <c r="Q1559" s="14">
        <v>50830</v>
      </c>
      <c r="R1559" s="13">
        <v>138</v>
      </c>
      <c r="S1559" s="15">
        <v>0.89189189189189189</v>
      </c>
      <c r="T1559" s="13">
        <v>2</v>
      </c>
      <c r="U1559" s="13">
        <v>3</v>
      </c>
      <c r="V1559" s="16">
        <v>21739.130434782608</v>
      </c>
      <c r="W1559" s="16" t="str">
        <f t="shared" si="24"/>
        <v>PN2-310-033-01</v>
      </c>
      <c r="Z1559" s="13" t="s">
        <v>17</v>
      </c>
      <c r="BN1559" s="19">
        <f>P1559*R1559</f>
        <v>264511.5</v>
      </c>
      <c r="BO1559" s="19" t="str">
        <f>IF(AND(BN1559&gt;120000, P1559&gt;25, X1559&lt;&gt;"WAVE 0"), "yes", "no")</f>
        <v>yes</v>
      </c>
      <c r="BP1559" s="17" t="s">
        <v>51</v>
      </c>
    </row>
    <row r="1560" spans="1:68" x14ac:dyDescent="0.25">
      <c r="A1560" s="11" t="s">
        <v>3336</v>
      </c>
      <c r="B1560" s="12" t="s">
        <v>3337</v>
      </c>
      <c r="C1560" s="13" t="s">
        <v>14</v>
      </c>
      <c r="D1560" s="12" t="s">
        <v>2338</v>
      </c>
      <c r="E1560" s="13" t="s">
        <v>1178</v>
      </c>
      <c r="F1560" s="12">
        <v>2019</v>
      </c>
      <c r="G1560" s="13" t="s">
        <v>17</v>
      </c>
      <c r="H1560" s="12" t="s">
        <v>76</v>
      </c>
      <c r="I1560" s="13" t="s">
        <v>51</v>
      </c>
      <c r="J1560" s="12" t="s">
        <v>847</v>
      </c>
      <c r="K1560" s="13" t="s">
        <v>848</v>
      </c>
      <c r="L1560" s="12" t="s">
        <v>79</v>
      </c>
      <c r="M1560" s="13" t="s">
        <v>80</v>
      </c>
      <c r="N1560" s="2" t="s">
        <v>19</v>
      </c>
      <c r="O1560" s="13" t="s">
        <v>20</v>
      </c>
      <c r="P1560" s="14">
        <v>130.88249999999999</v>
      </c>
      <c r="Q1560" s="14">
        <v>8376.48</v>
      </c>
      <c r="R1560" s="13">
        <v>29</v>
      </c>
      <c r="S1560" s="15">
        <v>0.5</v>
      </c>
      <c r="T1560" s="13">
        <v>1</v>
      </c>
      <c r="U1560" s="13">
        <v>3</v>
      </c>
      <c r="V1560" s="16">
        <v>0</v>
      </c>
      <c r="W1560" s="16" t="str">
        <f t="shared" si="24"/>
        <v>PN2-310-042-01</v>
      </c>
      <c r="X1560" s="17" t="s">
        <v>699</v>
      </c>
      <c r="Z1560" s="17" t="s">
        <v>17</v>
      </c>
      <c r="AB1560" s="17" t="s">
        <v>458</v>
      </c>
      <c r="AC1560" s="17" t="s">
        <v>3337</v>
      </c>
      <c r="AD1560" s="17" t="s">
        <v>81</v>
      </c>
      <c r="AE1560" s="17" t="s">
        <v>42</v>
      </c>
      <c r="AF1560" s="17" t="s">
        <v>82</v>
      </c>
      <c r="AG1560" s="17" t="s">
        <v>543</v>
      </c>
      <c r="AJ1560" s="17" t="s">
        <v>3338</v>
      </c>
      <c r="AK1560" s="17" t="s">
        <v>2666</v>
      </c>
      <c r="AO1560" s="17" t="s">
        <v>85</v>
      </c>
      <c r="AP1560" s="18">
        <v>43545</v>
      </c>
      <c r="AQ1560" s="17" t="s">
        <v>22</v>
      </c>
      <c r="AR1560" s="17" t="s">
        <v>47</v>
      </c>
      <c r="AS1560" s="17" t="s">
        <v>47</v>
      </c>
      <c r="AT1560" s="17" t="s">
        <v>161</v>
      </c>
      <c r="AU1560" s="17" t="s">
        <v>47</v>
      </c>
      <c r="AV1560" s="17" t="s">
        <v>47</v>
      </c>
      <c r="AW1560" s="17" t="s">
        <v>48</v>
      </c>
      <c r="AX1560" s="17" t="s">
        <v>793</v>
      </c>
      <c r="BA1560" s="17" t="s">
        <v>1145</v>
      </c>
      <c r="BB1560" s="17" t="s">
        <v>51</v>
      </c>
      <c r="BD1560" s="17">
        <v>5</v>
      </c>
      <c r="BE1560" s="17" t="s">
        <v>52</v>
      </c>
      <c r="BF1560" s="17" t="s">
        <v>2340</v>
      </c>
      <c r="BG1560" s="18">
        <v>44561</v>
      </c>
      <c r="BL1560" s="17" t="s">
        <v>2341</v>
      </c>
      <c r="BM1560" s="19" t="s">
        <v>22</v>
      </c>
      <c r="BN1560" s="19">
        <f>P1560*R1560</f>
        <v>3795.5924999999997</v>
      </c>
      <c r="BO1560" s="19" t="str">
        <f>IF(AND(BN1560&gt;120000, P1560&gt;25, X1560&lt;&gt;"WAVE 0"), "yes", "no")</f>
        <v>no</v>
      </c>
      <c r="BP1560" s="17" t="s">
        <v>51</v>
      </c>
    </row>
    <row r="1561" spans="1:68" x14ac:dyDescent="0.25">
      <c r="A1561" s="11" t="s">
        <v>3339</v>
      </c>
      <c r="B1561" s="12" t="s">
        <v>2337</v>
      </c>
      <c r="C1561" s="13" t="s">
        <v>14</v>
      </c>
      <c r="D1561" s="12" t="s">
        <v>2338</v>
      </c>
      <c r="E1561" s="13" t="s">
        <v>1178</v>
      </c>
      <c r="F1561" s="12">
        <v>2019</v>
      </c>
      <c r="G1561" s="13" t="s">
        <v>17</v>
      </c>
      <c r="H1561" s="12" t="s">
        <v>76</v>
      </c>
      <c r="I1561" s="13" t="s">
        <v>51</v>
      </c>
      <c r="J1561" s="12" t="s">
        <v>847</v>
      </c>
      <c r="K1561" s="13" t="s">
        <v>848</v>
      </c>
      <c r="L1561" s="12" t="s">
        <v>79</v>
      </c>
      <c r="M1561" s="13" t="s">
        <v>80</v>
      </c>
      <c r="N1561" s="2" t="s">
        <v>19</v>
      </c>
      <c r="O1561" s="13" t="s">
        <v>20</v>
      </c>
      <c r="P1561" s="14">
        <v>112.74590000000001</v>
      </c>
      <c r="Q1561" s="14">
        <v>18252.93</v>
      </c>
      <c r="R1561" s="13">
        <v>205</v>
      </c>
      <c r="S1561" s="15">
        <v>0.66666666666666663</v>
      </c>
      <c r="T1561" s="13">
        <v>1</v>
      </c>
      <c r="U1561" s="13">
        <v>0</v>
      </c>
      <c r="V1561" s="16">
        <v>0</v>
      </c>
      <c r="W1561" s="16" t="str">
        <f t="shared" si="24"/>
        <v>PN2-310-046-04</v>
      </c>
      <c r="X1561" s="17" t="s">
        <v>699</v>
      </c>
      <c r="Z1561" s="17" t="s">
        <v>17</v>
      </c>
      <c r="AB1561" s="17" t="s">
        <v>501</v>
      </c>
      <c r="AC1561" s="17" t="s">
        <v>2339</v>
      </c>
      <c r="AD1561" s="17" t="s">
        <v>81</v>
      </c>
      <c r="AE1561" s="17" t="s">
        <v>42</v>
      </c>
      <c r="AF1561" s="17" t="s">
        <v>82</v>
      </c>
      <c r="AG1561" s="17" t="s">
        <v>543</v>
      </c>
      <c r="AJ1561" s="17" t="s">
        <v>3338</v>
      </c>
      <c r="AK1561" s="17" t="s">
        <v>2666</v>
      </c>
      <c r="AO1561" s="17" t="s">
        <v>130</v>
      </c>
      <c r="AP1561" s="18">
        <v>43545</v>
      </c>
      <c r="AQ1561" s="17" t="s">
        <v>22</v>
      </c>
      <c r="AR1561" s="17" t="s">
        <v>47</v>
      </c>
      <c r="AS1561" s="17" t="s">
        <v>47</v>
      </c>
      <c r="AT1561" s="17" t="s">
        <v>161</v>
      </c>
      <c r="AU1561" s="17" t="s">
        <v>47</v>
      </c>
      <c r="AV1561" s="17" t="s">
        <v>47</v>
      </c>
      <c r="AW1561" s="17" t="s">
        <v>48</v>
      </c>
      <c r="AX1561" s="17" t="s">
        <v>1678</v>
      </c>
      <c r="BA1561" s="17" t="s">
        <v>1156</v>
      </c>
      <c r="BB1561" s="17" t="s">
        <v>51</v>
      </c>
      <c r="BD1561" s="17">
        <v>5</v>
      </c>
      <c r="BE1561" s="17" t="s">
        <v>52</v>
      </c>
      <c r="BF1561" s="17" t="s">
        <v>2340</v>
      </c>
      <c r="BG1561" s="18">
        <v>44561</v>
      </c>
      <c r="BL1561" s="17" t="s">
        <v>2341</v>
      </c>
      <c r="BM1561" s="19" t="s">
        <v>22</v>
      </c>
      <c r="BN1561" s="19">
        <f>P1561*R1561</f>
        <v>23112.909500000002</v>
      </c>
      <c r="BO1561" s="19" t="str">
        <f>IF(AND(BN1561&gt;120000, P1561&gt;25, X1561&lt;&gt;"WAVE 0"), "yes", "no")</f>
        <v>no</v>
      </c>
      <c r="BP1561" s="17" t="s">
        <v>51</v>
      </c>
    </row>
    <row r="1562" spans="1:68" x14ac:dyDescent="0.25">
      <c r="A1562" s="11" t="s">
        <v>3340</v>
      </c>
      <c r="B1562" s="12" t="s">
        <v>1156</v>
      </c>
      <c r="C1562" s="13" t="s">
        <v>14</v>
      </c>
      <c r="D1562" s="12" t="s">
        <v>2338</v>
      </c>
      <c r="E1562" s="13" t="s">
        <v>1178</v>
      </c>
      <c r="F1562" s="12">
        <v>2019</v>
      </c>
      <c r="G1562" s="13" t="s">
        <v>17</v>
      </c>
      <c r="H1562" s="12" t="s">
        <v>76</v>
      </c>
      <c r="I1562" s="13" t="s">
        <v>51</v>
      </c>
      <c r="J1562" s="12" t="s">
        <v>847</v>
      </c>
      <c r="K1562" s="13" t="s">
        <v>848</v>
      </c>
      <c r="L1562" s="12" t="s">
        <v>79</v>
      </c>
      <c r="M1562" s="13" t="s">
        <v>80</v>
      </c>
      <c r="N1562" s="2" t="s">
        <v>19</v>
      </c>
      <c r="O1562" s="13" t="s">
        <v>20</v>
      </c>
      <c r="P1562" s="14">
        <v>66.153199999999998</v>
      </c>
      <c r="Q1562" s="14">
        <v>37087.18</v>
      </c>
      <c r="R1562" s="13">
        <v>821</v>
      </c>
      <c r="S1562" s="15">
        <v>0.625</v>
      </c>
      <c r="T1562" s="13">
        <v>1</v>
      </c>
      <c r="U1562" s="13">
        <v>4</v>
      </c>
      <c r="V1562" s="16">
        <v>0</v>
      </c>
      <c r="W1562" s="16" t="str">
        <f t="shared" si="24"/>
        <v>PN2-310-046-06</v>
      </c>
      <c r="X1562" s="17" t="s">
        <v>699</v>
      </c>
      <c r="Z1562" s="17" t="s">
        <v>17</v>
      </c>
      <c r="AB1562" s="17" t="s">
        <v>501</v>
      </c>
      <c r="AC1562" s="17" t="s">
        <v>2339</v>
      </c>
      <c r="AD1562" s="17" t="s">
        <v>81</v>
      </c>
      <c r="AE1562" s="17" t="s">
        <v>42</v>
      </c>
      <c r="AF1562" s="17" t="s">
        <v>542</v>
      </c>
      <c r="AG1562" s="17" t="s">
        <v>543</v>
      </c>
      <c r="AJ1562" s="17" t="s">
        <v>3338</v>
      </c>
      <c r="AK1562" s="17" t="s">
        <v>2666</v>
      </c>
      <c r="AO1562" s="17" t="s">
        <v>85</v>
      </c>
      <c r="AP1562" s="18">
        <v>43545</v>
      </c>
      <c r="AQ1562" s="17" t="s">
        <v>22</v>
      </c>
      <c r="AR1562" s="17" t="s">
        <v>47</v>
      </c>
      <c r="AS1562" s="17" t="s">
        <v>47</v>
      </c>
      <c r="AT1562" s="17" t="s">
        <v>161</v>
      </c>
      <c r="AU1562" s="17" t="s">
        <v>47</v>
      </c>
      <c r="AV1562" s="17" t="s">
        <v>47</v>
      </c>
      <c r="AW1562" s="17" t="s">
        <v>266</v>
      </c>
      <c r="AX1562" s="17" t="s">
        <v>1678</v>
      </c>
      <c r="AY1562" s="17" t="s">
        <v>691</v>
      </c>
      <c r="AZ1562" s="17" t="s">
        <v>2243</v>
      </c>
      <c r="BA1562" s="17" t="s">
        <v>1156</v>
      </c>
      <c r="BB1562" s="17" t="s">
        <v>51</v>
      </c>
      <c r="BD1562" s="17">
        <v>1</v>
      </c>
      <c r="BE1562" s="17" t="s">
        <v>210</v>
      </c>
      <c r="BF1562" s="17" t="s">
        <v>2340</v>
      </c>
      <c r="BG1562" s="18">
        <v>44561</v>
      </c>
      <c r="BL1562" s="17" t="s">
        <v>2341</v>
      </c>
      <c r="BM1562" s="19" t="s">
        <v>22</v>
      </c>
      <c r="BN1562" s="19">
        <f>P1562*R1562</f>
        <v>54311.777199999997</v>
      </c>
      <c r="BO1562" s="19" t="str">
        <f>IF(AND(BN1562&gt;120000, P1562&gt;25, X1562&lt;&gt;"WAVE 0"), "yes", "no")</f>
        <v>no</v>
      </c>
      <c r="BP1562" s="17" t="s">
        <v>51</v>
      </c>
    </row>
    <row r="1563" spans="1:68" x14ac:dyDescent="0.25">
      <c r="A1563" s="11" t="s">
        <v>3341</v>
      </c>
      <c r="B1563" s="12" t="s">
        <v>2337</v>
      </c>
      <c r="C1563" s="13" t="s">
        <v>14</v>
      </c>
      <c r="D1563" s="12" t="s">
        <v>2338</v>
      </c>
      <c r="E1563" s="13" t="s">
        <v>1178</v>
      </c>
      <c r="F1563" s="12">
        <v>2019</v>
      </c>
      <c r="G1563" s="13" t="s">
        <v>17</v>
      </c>
      <c r="H1563" s="12" t="s">
        <v>76</v>
      </c>
      <c r="I1563" s="13" t="s">
        <v>18</v>
      </c>
      <c r="J1563" s="12" t="s">
        <v>847</v>
      </c>
      <c r="K1563" s="13" t="s">
        <v>848</v>
      </c>
      <c r="L1563" s="12" t="s">
        <v>79</v>
      </c>
      <c r="M1563" s="13" t="s">
        <v>80</v>
      </c>
      <c r="N1563" s="2" t="s">
        <v>19</v>
      </c>
      <c r="O1563" s="13" t="s">
        <v>20</v>
      </c>
      <c r="P1563" s="14">
        <v>88.75</v>
      </c>
      <c r="Q1563" s="14">
        <v>13147.439999999999</v>
      </c>
      <c r="R1563" s="13">
        <v>107</v>
      </c>
      <c r="S1563" s="15">
        <v>0.33333333333333331</v>
      </c>
      <c r="T1563" s="13">
        <v>1</v>
      </c>
      <c r="U1563" s="13">
        <v>4</v>
      </c>
      <c r="V1563" s="16">
        <v>0</v>
      </c>
      <c r="W1563" s="16" t="str">
        <f t="shared" si="24"/>
        <v>PN2-310-046-09</v>
      </c>
      <c r="X1563" s="17" t="s">
        <v>699</v>
      </c>
      <c r="Z1563" s="17" t="s">
        <v>17</v>
      </c>
      <c r="AA1563" s="17" t="s">
        <v>847</v>
      </c>
      <c r="AB1563" s="17" t="s">
        <v>501</v>
      </c>
      <c r="AC1563" s="17" t="s">
        <v>2339</v>
      </c>
      <c r="AD1563" s="17" t="s">
        <v>81</v>
      </c>
      <c r="AE1563" s="17" t="s">
        <v>42</v>
      </c>
      <c r="AF1563" s="17" t="s">
        <v>82</v>
      </c>
      <c r="AG1563" s="17" t="s">
        <v>543</v>
      </c>
      <c r="AJ1563" s="17" t="s">
        <v>3338</v>
      </c>
      <c r="AK1563" s="17" t="s">
        <v>2666</v>
      </c>
      <c r="AO1563" s="17" t="s">
        <v>130</v>
      </c>
      <c r="AP1563" s="18">
        <v>43545</v>
      </c>
      <c r="AQ1563" s="17">
        <v>7</v>
      </c>
      <c r="AR1563" s="17" t="s">
        <v>47</v>
      </c>
      <c r="AS1563" s="17" t="s">
        <v>47</v>
      </c>
      <c r="AT1563" s="17" t="s">
        <v>161</v>
      </c>
      <c r="AU1563" s="17" t="s">
        <v>47</v>
      </c>
      <c r="AV1563" s="17" t="s">
        <v>47</v>
      </c>
      <c r="BB1563" s="17" t="s">
        <v>51</v>
      </c>
      <c r="BE1563" s="17" t="s">
        <v>210</v>
      </c>
      <c r="BF1563" s="17" t="s">
        <v>2340</v>
      </c>
      <c r="BG1563" s="18">
        <v>44561</v>
      </c>
      <c r="BL1563" s="17" t="s">
        <v>2341</v>
      </c>
      <c r="BM1563" s="19">
        <v>24660.017482791849</v>
      </c>
      <c r="BN1563" s="19">
        <f>P1563*R1563</f>
        <v>9496.25</v>
      </c>
      <c r="BO1563" s="19" t="str">
        <f>IF(AND(BN1563&gt;120000, P1563&gt;25, X1563&lt;&gt;"WAVE 0"), "yes", "no")</f>
        <v>no</v>
      </c>
      <c r="BP1563" s="17" t="s">
        <v>51</v>
      </c>
    </row>
    <row r="1564" spans="1:68" x14ac:dyDescent="0.25">
      <c r="A1564" s="11" t="s">
        <v>3342</v>
      </c>
      <c r="B1564" s="12" t="s">
        <v>1156</v>
      </c>
      <c r="C1564" s="13" t="s">
        <v>14</v>
      </c>
      <c r="D1564" s="12" t="s">
        <v>2338</v>
      </c>
      <c r="E1564" s="13" t="s">
        <v>1178</v>
      </c>
      <c r="F1564" s="12">
        <v>2019</v>
      </c>
      <c r="G1564" s="13" t="s">
        <v>17</v>
      </c>
      <c r="H1564" s="12" t="s">
        <v>76</v>
      </c>
      <c r="I1564" s="13" t="s">
        <v>51</v>
      </c>
      <c r="J1564" s="12" t="s">
        <v>847</v>
      </c>
      <c r="K1564" s="13" t="s">
        <v>848</v>
      </c>
      <c r="L1564" s="12" t="s">
        <v>79</v>
      </c>
      <c r="M1564" s="13" t="s">
        <v>80</v>
      </c>
      <c r="N1564" s="2" t="s">
        <v>19</v>
      </c>
      <c r="O1564" s="13" t="s">
        <v>20</v>
      </c>
      <c r="P1564" s="14">
        <v>126.4</v>
      </c>
      <c r="Q1564" s="14">
        <v>19547.25</v>
      </c>
      <c r="R1564" s="13">
        <v>127</v>
      </c>
      <c r="S1564" s="15">
        <v>0.33333333333333331</v>
      </c>
      <c r="T1564" s="13">
        <v>1</v>
      </c>
      <c r="U1564" s="13">
        <v>3</v>
      </c>
      <c r="V1564" s="16">
        <v>0</v>
      </c>
      <c r="W1564" s="16" t="str">
        <f t="shared" si="24"/>
        <v>PN2-310-046-12</v>
      </c>
      <c r="X1564" s="17" t="s">
        <v>699</v>
      </c>
      <c r="Z1564" s="17" t="s">
        <v>17</v>
      </c>
      <c r="AB1564" s="17" t="s">
        <v>501</v>
      </c>
      <c r="AC1564" s="17" t="s">
        <v>2339</v>
      </c>
      <c r="AD1564" s="17" t="s">
        <v>81</v>
      </c>
      <c r="AE1564" s="17" t="s">
        <v>42</v>
      </c>
      <c r="AF1564" s="17" t="s">
        <v>542</v>
      </c>
      <c r="AG1564" s="17" t="s">
        <v>543</v>
      </c>
      <c r="AJ1564" s="17" t="s">
        <v>3338</v>
      </c>
      <c r="AK1564" s="17" t="s">
        <v>2666</v>
      </c>
      <c r="AO1564" s="17" t="s">
        <v>85</v>
      </c>
      <c r="AP1564" s="18">
        <v>43208</v>
      </c>
      <c r="AQ1564" s="17" t="s">
        <v>22</v>
      </c>
      <c r="AR1564" s="17" t="s">
        <v>47</v>
      </c>
      <c r="AS1564" s="17" t="s">
        <v>47</v>
      </c>
      <c r="AT1564" s="17" t="s">
        <v>161</v>
      </c>
      <c r="AU1564" s="17" t="s">
        <v>47</v>
      </c>
      <c r="AV1564" s="17" t="s">
        <v>47</v>
      </c>
      <c r="AW1564" s="17" t="s">
        <v>48</v>
      </c>
      <c r="AX1564" s="17" t="s">
        <v>1678</v>
      </c>
      <c r="BA1564" s="17" t="s">
        <v>1156</v>
      </c>
      <c r="BB1564" s="17" t="s">
        <v>51</v>
      </c>
      <c r="BD1564" s="17">
        <v>5</v>
      </c>
      <c r="BE1564" s="17" t="s">
        <v>210</v>
      </c>
      <c r="BF1564" s="17" t="s">
        <v>2340</v>
      </c>
      <c r="BG1564" s="18">
        <v>44561</v>
      </c>
      <c r="BL1564" s="17" t="s">
        <v>2341</v>
      </c>
      <c r="BM1564" s="19" t="s">
        <v>22</v>
      </c>
      <c r="BN1564" s="19">
        <f>P1564*R1564</f>
        <v>16052.800000000001</v>
      </c>
      <c r="BO1564" s="19" t="str">
        <f>IF(AND(BN1564&gt;120000, P1564&gt;25, X1564&lt;&gt;"WAVE 0"), "yes", "no")</f>
        <v>no</v>
      </c>
      <c r="BP1564" s="17" t="s">
        <v>51</v>
      </c>
    </row>
    <row r="1565" spans="1:68" x14ac:dyDescent="0.25">
      <c r="A1565" s="11" t="s">
        <v>3343</v>
      </c>
      <c r="B1565" s="12" t="s">
        <v>3344</v>
      </c>
      <c r="C1565" s="13" t="s">
        <v>14</v>
      </c>
      <c r="D1565" s="12" t="s">
        <v>874</v>
      </c>
      <c r="E1565" s="13" t="s">
        <v>875</v>
      </c>
      <c r="F1565" s="12">
        <v>2020</v>
      </c>
      <c r="G1565" s="13" t="s">
        <v>17</v>
      </c>
      <c r="H1565" s="12" t="s">
        <v>330</v>
      </c>
      <c r="I1565" s="13" t="s">
        <v>51</v>
      </c>
      <c r="J1565" s="12" t="s">
        <v>361</v>
      </c>
      <c r="K1565" s="13" t="s">
        <v>362</v>
      </c>
      <c r="L1565" s="12" t="s">
        <v>333</v>
      </c>
      <c r="M1565" s="13" t="s">
        <v>334</v>
      </c>
      <c r="N1565" s="2" t="s">
        <v>19</v>
      </c>
      <c r="O1565" s="13" t="s">
        <v>20</v>
      </c>
      <c r="P1565" s="14">
        <v>24.857099999999999</v>
      </c>
      <c r="Q1565" s="14">
        <v>6960</v>
      </c>
      <c r="R1565" s="13">
        <v>190</v>
      </c>
      <c r="S1565" s="15">
        <v>0.33333333333333331</v>
      </c>
      <c r="T1565" s="13">
        <v>1</v>
      </c>
      <c r="U1565" s="13">
        <v>1</v>
      </c>
      <c r="V1565" s="16">
        <v>0</v>
      </c>
      <c r="W1565" s="16" t="str">
        <f t="shared" si="24"/>
        <v>PN2310048-1</v>
      </c>
      <c r="X1565" s="17" t="s">
        <v>150</v>
      </c>
      <c r="Y1565" s="17" t="s">
        <v>880</v>
      </c>
      <c r="Z1565" s="17" t="s">
        <v>17</v>
      </c>
      <c r="AB1565" s="17" t="s">
        <v>152</v>
      </c>
      <c r="AC1565" s="17" t="s">
        <v>3345</v>
      </c>
      <c r="AD1565" s="17" t="s">
        <v>398</v>
      </c>
      <c r="AE1565" s="17" t="s">
        <v>42</v>
      </c>
      <c r="AF1565" s="17" t="s">
        <v>1146</v>
      </c>
      <c r="AG1565" s="17" t="s">
        <v>1284</v>
      </c>
      <c r="AJ1565" s="17" t="s">
        <v>83</v>
      </c>
      <c r="AK1565" s="17" t="s">
        <v>84</v>
      </c>
      <c r="AO1565" s="17" t="s">
        <v>46</v>
      </c>
      <c r="AP1565" s="18">
        <v>43322</v>
      </c>
      <c r="AQ1565" s="17" t="s">
        <v>22</v>
      </c>
      <c r="AR1565" s="17" t="s">
        <v>47</v>
      </c>
      <c r="AS1565" s="17" t="s">
        <v>47</v>
      </c>
      <c r="AT1565" s="17" t="s">
        <v>47</v>
      </c>
      <c r="AU1565" s="17" t="s">
        <v>47</v>
      </c>
      <c r="AV1565" s="17" t="s">
        <v>47</v>
      </c>
      <c r="BE1565" s="17" t="s">
        <v>52</v>
      </c>
      <c r="BF1565" s="17" t="s">
        <v>1382</v>
      </c>
      <c r="BG1565" s="18">
        <v>44144</v>
      </c>
      <c r="BL1565" s="17" t="s">
        <v>1383</v>
      </c>
      <c r="BM1565" s="19" t="s">
        <v>22</v>
      </c>
      <c r="BN1565" s="19">
        <f>P1565*R1565</f>
        <v>4722.8490000000002</v>
      </c>
      <c r="BO1565" s="19" t="str">
        <f>IF(AND(BN1565&gt;120000, P1565&gt;25, X1565&lt;&gt;"WAVE 0"), "yes", "no")</f>
        <v>no</v>
      </c>
      <c r="BP1565" s="17" t="s">
        <v>51</v>
      </c>
    </row>
    <row r="1566" spans="1:68" x14ac:dyDescent="0.25">
      <c r="A1566" s="11" t="s">
        <v>3346</v>
      </c>
      <c r="B1566" s="12" t="s">
        <v>3347</v>
      </c>
      <c r="C1566" s="13" t="s">
        <v>14</v>
      </c>
      <c r="D1566" s="12" t="s">
        <v>874</v>
      </c>
      <c r="E1566" s="13" t="s">
        <v>875</v>
      </c>
      <c r="F1566" s="12">
        <v>2020</v>
      </c>
      <c r="G1566" s="13" t="s">
        <v>17</v>
      </c>
      <c r="H1566" s="12" t="s">
        <v>330</v>
      </c>
      <c r="I1566" s="13" t="s">
        <v>51</v>
      </c>
      <c r="J1566" s="12" t="s">
        <v>361</v>
      </c>
      <c r="K1566" s="13" t="s">
        <v>362</v>
      </c>
      <c r="L1566" s="12" t="s">
        <v>333</v>
      </c>
      <c r="M1566" s="13" t="s">
        <v>334</v>
      </c>
      <c r="N1566" s="2" t="s">
        <v>19</v>
      </c>
      <c r="O1566" s="13" t="s">
        <v>20</v>
      </c>
      <c r="P1566" s="14">
        <v>58</v>
      </c>
      <c r="Q1566" s="14">
        <v>20358</v>
      </c>
      <c r="R1566" s="13">
        <v>414</v>
      </c>
      <c r="S1566" s="15">
        <v>0.30769230769230771</v>
      </c>
      <c r="T1566" s="13">
        <v>1</v>
      </c>
      <c r="U1566" s="13">
        <v>2</v>
      </c>
      <c r="V1566" s="16">
        <v>0</v>
      </c>
      <c r="W1566" s="16" t="str">
        <f t="shared" si="24"/>
        <v>PN2310050-1</v>
      </c>
      <c r="X1566" s="17" t="s">
        <v>150</v>
      </c>
      <c r="Y1566" s="17" t="s">
        <v>880</v>
      </c>
      <c r="Z1566" s="17" t="s">
        <v>17</v>
      </c>
      <c r="AA1566" s="17" t="s">
        <v>361</v>
      </c>
      <c r="AB1566" s="17" t="s">
        <v>39</v>
      </c>
      <c r="AC1566" s="17" t="s">
        <v>3348</v>
      </c>
      <c r="AD1566" s="17" t="s">
        <v>398</v>
      </c>
      <c r="AE1566" s="17" t="s">
        <v>42</v>
      </c>
      <c r="AF1566" s="17" t="s">
        <v>1146</v>
      </c>
      <c r="AG1566" s="17" t="s">
        <v>1284</v>
      </c>
      <c r="AJ1566" s="17" t="s">
        <v>83</v>
      </c>
      <c r="AK1566" s="17" t="s">
        <v>84</v>
      </c>
      <c r="AO1566" s="17" t="s">
        <v>46</v>
      </c>
      <c r="AP1566" s="18">
        <v>43322</v>
      </c>
      <c r="AQ1566" s="17" t="s">
        <v>22</v>
      </c>
      <c r="AR1566" s="17" t="s">
        <v>47</v>
      </c>
      <c r="AS1566" s="17" t="s">
        <v>47</v>
      </c>
      <c r="AT1566" s="17" t="s">
        <v>47</v>
      </c>
      <c r="AU1566" s="17" t="s">
        <v>47</v>
      </c>
      <c r="AV1566" s="17" t="s">
        <v>47</v>
      </c>
      <c r="BE1566" s="17" t="s">
        <v>52</v>
      </c>
      <c r="BF1566" s="17" t="s">
        <v>1382</v>
      </c>
      <c r="BG1566" s="18">
        <v>44144</v>
      </c>
      <c r="BL1566" s="17" t="s">
        <v>1383</v>
      </c>
      <c r="BM1566" s="19">
        <v>1926.848483333333</v>
      </c>
      <c r="BN1566" s="19">
        <f>P1566*R1566</f>
        <v>24012</v>
      </c>
      <c r="BO1566" s="19" t="str">
        <f>IF(AND(BN1566&gt;120000, P1566&gt;25, X1566&lt;&gt;"WAVE 0"), "yes", "no")</f>
        <v>no</v>
      </c>
      <c r="BP1566" s="17" t="s">
        <v>51</v>
      </c>
    </row>
    <row r="1567" spans="1:68" x14ac:dyDescent="0.25">
      <c r="A1567" s="11" t="s">
        <v>3349</v>
      </c>
      <c r="B1567" s="12" t="s">
        <v>3350</v>
      </c>
      <c r="C1567" s="13" t="s">
        <v>14</v>
      </c>
      <c r="D1567" s="12" t="s">
        <v>2338</v>
      </c>
      <c r="E1567" s="13" t="s">
        <v>1178</v>
      </c>
      <c r="F1567" s="12">
        <v>2019</v>
      </c>
      <c r="G1567" s="13" t="s">
        <v>17</v>
      </c>
      <c r="H1567" s="12" t="s">
        <v>76</v>
      </c>
      <c r="I1567" s="13" t="s">
        <v>51</v>
      </c>
      <c r="J1567" s="12" t="s">
        <v>847</v>
      </c>
      <c r="K1567" s="13" t="s">
        <v>848</v>
      </c>
      <c r="L1567" s="12" t="s">
        <v>79</v>
      </c>
      <c r="M1567" s="13" t="s">
        <v>80</v>
      </c>
      <c r="N1567" s="2" t="s">
        <v>19</v>
      </c>
      <c r="O1567" s="13" t="s">
        <v>20</v>
      </c>
      <c r="P1567" s="14">
        <v>205.89</v>
      </c>
      <c r="Q1567" s="14">
        <v>25147.479999999996</v>
      </c>
      <c r="R1567" s="13">
        <v>50</v>
      </c>
      <c r="S1567" s="15">
        <v>0.33333333333333331</v>
      </c>
      <c r="T1567" s="13">
        <v>1</v>
      </c>
      <c r="U1567" s="13">
        <v>2</v>
      </c>
      <c r="V1567" s="16">
        <v>0</v>
      </c>
      <c r="W1567" s="16" t="str">
        <f t="shared" si="24"/>
        <v>PN2-310-084-01</v>
      </c>
      <c r="X1567" s="17" t="s">
        <v>699</v>
      </c>
      <c r="Z1567" s="17" t="s">
        <v>17</v>
      </c>
      <c r="AB1567" s="17" t="s">
        <v>501</v>
      </c>
      <c r="AC1567" s="17" t="s">
        <v>3350</v>
      </c>
      <c r="AD1567" s="17" t="s">
        <v>81</v>
      </c>
      <c r="AE1567" s="17" t="s">
        <v>42</v>
      </c>
      <c r="AF1567" s="17" t="s">
        <v>82</v>
      </c>
      <c r="AG1567" s="17" t="s">
        <v>555</v>
      </c>
      <c r="AJ1567" s="17" t="s">
        <v>3338</v>
      </c>
      <c r="AK1567" s="17" t="s">
        <v>2666</v>
      </c>
      <c r="AO1567" s="17" t="s">
        <v>85</v>
      </c>
      <c r="AP1567" s="18">
        <v>43545</v>
      </c>
      <c r="AQ1567" s="17" t="s">
        <v>22</v>
      </c>
      <c r="AR1567" s="17" t="s">
        <v>47</v>
      </c>
      <c r="AS1567" s="17" t="s">
        <v>47</v>
      </c>
      <c r="AT1567" s="17" t="s">
        <v>161</v>
      </c>
      <c r="AU1567" s="17" t="s">
        <v>47</v>
      </c>
      <c r="AV1567" s="17" t="s">
        <v>47</v>
      </c>
      <c r="AW1567" s="17" t="s">
        <v>48</v>
      </c>
      <c r="AX1567" s="17" t="s">
        <v>1678</v>
      </c>
      <c r="AY1567" s="17" t="s">
        <v>691</v>
      </c>
      <c r="AZ1567" s="17" t="s">
        <v>3129</v>
      </c>
      <c r="BA1567" s="17" t="s">
        <v>944</v>
      </c>
      <c r="BB1567" s="17" t="s">
        <v>51</v>
      </c>
      <c r="BD1567" s="17">
        <v>1</v>
      </c>
      <c r="BE1567" s="17" t="s">
        <v>210</v>
      </c>
      <c r="BF1567" s="17" t="s">
        <v>2340</v>
      </c>
      <c r="BG1567" s="18">
        <v>44561</v>
      </c>
      <c r="BL1567" s="17" t="s">
        <v>2341</v>
      </c>
      <c r="BM1567" s="19" t="s">
        <v>22</v>
      </c>
      <c r="BN1567" s="19">
        <f>P1567*R1567</f>
        <v>10294.5</v>
      </c>
      <c r="BO1567" s="19" t="str">
        <f>IF(AND(BN1567&gt;120000, P1567&gt;25, X1567&lt;&gt;"WAVE 0"), "yes", "no")</f>
        <v>no</v>
      </c>
      <c r="BP1567" s="17" t="s">
        <v>51</v>
      </c>
    </row>
    <row r="1568" spans="1:68" x14ac:dyDescent="0.25">
      <c r="A1568" s="11" t="s">
        <v>3351</v>
      </c>
      <c r="B1568" s="12" t="s">
        <v>3352</v>
      </c>
      <c r="C1568" s="13" t="s">
        <v>57</v>
      </c>
      <c r="D1568" s="12" t="s">
        <v>3353</v>
      </c>
      <c r="E1568" s="13" t="s">
        <v>3354</v>
      </c>
      <c r="F1568" s="12">
        <v>2020</v>
      </c>
      <c r="G1568" s="13" t="s">
        <v>221</v>
      </c>
      <c r="H1568" s="12" t="s">
        <v>76</v>
      </c>
      <c r="I1568" s="13" t="s">
        <v>51</v>
      </c>
      <c r="J1568" s="12" t="s">
        <v>847</v>
      </c>
      <c r="K1568" s="13" t="s">
        <v>848</v>
      </c>
      <c r="L1568" s="12" t="s">
        <v>79</v>
      </c>
      <c r="M1568" s="13" t="s">
        <v>80</v>
      </c>
      <c r="N1568" s="2" t="s">
        <v>64</v>
      </c>
      <c r="O1568" s="13" t="s">
        <v>20</v>
      </c>
      <c r="P1568" s="14">
        <v>498.3</v>
      </c>
      <c r="Q1568" s="14">
        <v>211551</v>
      </c>
      <c r="R1568" s="13">
        <v>361</v>
      </c>
      <c r="S1568" s="15">
        <v>0.43076923076923079</v>
      </c>
      <c r="T1568" s="13">
        <v>2</v>
      </c>
      <c r="U1568" s="13">
        <v>5</v>
      </c>
      <c r="V1568" s="16">
        <v>4273.5042735042744</v>
      </c>
      <c r="W1568" s="16" t="str">
        <f t="shared" si="24"/>
        <v>PN2-310-086-02</v>
      </c>
      <c r="Z1568" s="17" t="s">
        <v>33</v>
      </c>
      <c r="AA1568" s="17" t="s">
        <v>847</v>
      </c>
      <c r="AB1568" s="17" t="s">
        <v>22</v>
      </c>
      <c r="AC1568" s="17" t="s">
        <v>22</v>
      </c>
      <c r="AD1568" s="17" t="s">
        <v>81</v>
      </c>
      <c r="AE1568" s="17" t="s">
        <v>42</v>
      </c>
      <c r="AF1568" s="17" t="s">
        <v>82</v>
      </c>
      <c r="AG1568" s="17" t="s">
        <v>22</v>
      </c>
      <c r="AJ1568" s="17" t="s">
        <v>83</v>
      </c>
      <c r="AK1568" s="17" t="s">
        <v>84</v>
      </c>
      <c r="AO1568" s="17" t="s">
        <v>85</v>
      </c>
      <c r="AP1568" s="18">
        <v>43545</v>
      </c>
      <c r="AQ1568" s="17">
        <v>7</v>
      </c>
      <c r="AR1568" s="17" t="s">
        <v>22</v>
      </c>
      <c r="AS1568" s="17" t="s">
        <v>22</v>
      </c>
      <c r="AT1568" s="17" t="s">
        <v>22</v>
      </c>
      <c r="AU1568" s="17" t="s">
        <v>22</v>
      </c>
      <c r="AV1568" s="17" t="s">
        <v>22</v>
      </c>
      <c r="BE1568" s="17" t="s">
        <v>210</v>
      </c>
      <c r="BM1568" s="19">
        <v>158067.10164564586</v>
      </c>
      <c r="BN1568" s="19">
        <f>P1568*R1568</f>
        <v>179886.30000000002</v>
      </c>
      <c r="BO1568" s="19" t="str">
        <f>IF(AND(BN1568&gt;120000, P1568&gt;25, X1568&lt;&gt;"WAVE 0"), "yes", "no")</f>
        <v>yes</v>
      </c>
      <c r="BP1568" s="17" t="s">
        <v>51</v>
      </c>
    </row>
    <row r="1569" spans="1:68" x14ac:dyDescent="0.25">
      <c r="A1569" s="11" t="s">
        <v>3355</v>
      </c>
      <c r="B1569" s="12" t="s">
        <v>3352</v>
      </c>
      <c r="C1569" s="13" t="s">
        <v>57</v>
      </c>
      <c r="D1569" s="12" t="s">
        <v>3353</v>
      </c>
      <c r="E1569" s="13" t="s">
        <v>3354</v>
      </c>
      <c r="F1569" s="12">
        <v>2020</v>
      </c>
      <c r="G1569" s="13" t="s">
        <v>221</v>
      </c>
      <c r="H1569" s="12" t="s">
        <v>76</v>
      </c>
      <c r="I1569" s="13" t="s">
        <v>51</v>
      </c>
      <c r="J1569" s="12" t="s">
        <v>847</v>
      </c>
      <c r="K1569" s="13" t="s">
        <v>848</v>
      </c>
      <c r="L1569" s="12" t="s">
        <v>79</v>
      </c>
      <c r="M1569" s="13" t="s">
        <v>80</v>
      </c>
      <c r="N1569" s="2" t="s">
        <v>64</v>
      </c>
      <c r="O1569" s="13" t="s">
        <v>20</v>
      </c>
      <c r="P1569" s="14">
        <v>502.7</v>
      </c>
      <c r="Q1569" s="14">
        <v>187827</v>
      </c>
      <c r="R1569" s="13">
        <v>433</v>
      </c>
      <c r="S1569" s="15">
        <v>0.46875</v>
      </c>
      <c r="T1569" s="13">
        <v>3</v>
      </c>
      <c r="U1569" s="13">
        <v>5</v>
      </c>
      <c r="V1569" s="16">
        <v>0</v>
      </c>
      <c r="W1569" s="16" t="str">
        <f t="shared" si="24"/>
        <v>PN2-310-087-02</v>
      </c>
      <c r="Z1569" s="17" t="s">
        <v>33</v>
      </c>
      <c r="AA1569" s="17" t="s">
        <v>838</v>
      </c>
      <c r="AB1569" s="17" t="s">
        <v>22</v>
      </c>
      <c r="AC1569" s="17" t="s">
        <v>22</v>
      </c>
      <c r="AD1569" s="17" t="s">
        <v>81</v>
      </c>
      <c r="AE1569" s="17" t="s">
        <v>42</v>
      </c>
      <c r="AF1569" s="17" t="s">
        <v>82</v>
      </c>
      <c r="AG1569" s="17" t="s">
        <v>22</v>
      </c>
      <c r="AJ1569" s="17" t="s">
        <v>83</v>
      </c>
      <c r="AK1569" s="17" t="s">
        <v>84</v>
      </c>
      <c r="AO1569" s="17" t="s">
        <v>85</v>
      </c>
      <c r="AP1569" s="18">
        <v>43545</v>
      </c>
      <c r="AQ1569" s="17">
        <v>7</v>
      </c>
      <c r="AR1569" s="17" t="s">
        <v>22</v>
      </c>
      <c r="AS1569" s="17" t="s">
        <v>22</v>
      </c>
      <c r="AT1569" s="17" t="s">
        <v>22</v>
      </c>
      <c r="AU1569" s="17" t="s">
        <v>22</v>
      </c>
      <c r="AV1569" s="17" t="s">
        <v>22</v>
      </c>
      <c r="BE1569" s="17" t="s">
        <v>210</v>
      </c>
      <c r="BM1569" s="19">
        <v>133909.70090294309</v>
      </c>
      <c r="BN1569" s="19">
        <f>P1569*R1569</f>
        <v>217669.1</v>
      </c>
      <c r="BO1569" s="19" t="str">
        <f>IF(AND(BN1569&gt;120000, P1569&gt;25, X1569&lt;&gt;"WAVE 0"), "yes", "no")</f>
        <v>yes</v>
      </c>
      <c r="BP1569" s="17" t="s">
        <v>51</v>
      </c>
    </row>
    <row r="1570" spans="1:68" x14ac:dyDescent="0.25">
      <c r="A1570" s="11" t="s">
        <v>3356</v>
      </c>
      <c r="B1570" s="12" t="s">
        <v>3352</v>
      </c>
      <c r="C1570" s="13" t="s">
        <v>57</v>
      </c>
      <c r="D1570" s="12" t="s">
        <v>3353</v>
      </c>
      <c r="E1570" s="13" t="s">
        <v>3354</v>
      </c>
      <c r="F1570" s="12">
        <v>2020</v>
      </c>
      <c r="G1570" s="13" t="s">
        <v>221</v>
      </c>
      <c r="H1570" s="12" t="s">
        <v>76</v>
      </c>
      <c r="I1570" s="13" t="s">
        <v>51</v>
      </c>
      <c r="J1570" s="12" t="s">
        <v>847</v>
      </c>
      <c r="K1570" s="13" t="s">
        <v>848</v>
      </c>
      <c r="L1570" s="12" t="s">
        <v>79</v>
      </c>
      <c r="M1570" s="13" t="s">
        <v>80</v>
      </c>
      <c r="N1570" s="2" t="s">
        <v>64</v>
      </c>
      <c r="O1570" s="13" t="s">
        <v>20</v>
      </c>
      <c r="P1570" s="14">
        <v>504.9</v>
      </c>
      <c r="Q1570" s="14">
        <v>101439</v>
      </c>
      <c r="R1570" s="13">
        <v>184</v>
      </c>
      <c r="S1570" s="15">
        <v>0.34883720930232559</v>
      </c>
      <c r="T1570" s="13">
        <v>2</v>
      </c>
      <c r="U1570" s="13">
        <v>4</v>
      </c>
      <c r="V1570" s="16">
        <v>0</v>
      </c>
      <c r="W1570" s="16" t="str">
        <f t="shared" si="24"/>
        <v>PN2-310-088-02</v>
      </c>
      <c r="Z1570" s="17" t="s">
        <v>33</v>
      </c>
      <c r="AA1570" s="17" t="s">
        <v>847</v>
      </c>
      <c r="AB1570" s="17" t="s">
        <v>22</v>
      </c>
      <c r="AC1570" s="17" t="s">
        <v>22</v>
      </c>
      <c r="AD1570" s="17" t="s">
        <v>81</v>
      </c>
      <c r="AE1570" s="17" t="s">
        <v>42</v>
      </c>
      <c r="AF1570" s="17" t="s">
        <v>82</v>
      </c>
      <c r="AG1570" s="17" t="s">
        <v>22</v>
      </c>
      <c r="AJ1570" s="17" t="s">
        <v>83</v>
      </c>
      <c r="AK1570" s="17" t="s">
        <v>84</v>
      </c>
      <c r="AO1570" s="17" t="s">
        <v>85</v>
      </c>
      <c r="AP1570" s="18">
        <v>43545</v>
      </c>
      <c r="AQ1570" s="17">
        <v>7</v>
      </c>
      <c r="AR1570" s="17" t="s">
        <v>22</v>
      </c>
      <c r="AS1570" s="17" t="s">
        <v>22</v>
      </c>
      <c r="AT1570" s="17" t="s">
        <v>22</v>
      </c>
      <c r="AU1570" s="17" t="s">
        <v>22</v>
      </c>
      <c r="AV1570" s="17" t="s">
        <v>22</v>
      </c>
      <c r="BE1570" s="17" t="s">
        <v>210</v>
      </c>
      <c r="BM1570" s="19">
        <v>23916.567729841336</v>
      </c>
      <c r="BN1570" s="19">
        <f>P1570*R1570</f>
        <v>92901.599999999991</v>
      </c>
      <c r="BO1570" s="19" t="str">
        <f>IF(AND(BN1570&gt;120000, P1570&gt;25, X1570&lt;&gt;"WAVE 0"), "yes", "no")</f>
        <v>no</v>
      </c>
      <c r="BP1570" s="17" t="s">
        <v>51</v>
      </c>
    </row>
    <row r="1571" spans="1:68" x14ac:dyDescent="0.25">
      <c r="A1571" s="12" t="s">
        <v>3357</v>
      </c>
      <c r="B1571" s="12" t="s">
        <v>3358</v>
      </c>
      <c r="C1571" s="13" t="s">
        <v>14</v>
      </c>
      <c r="D1571" s="12" t="s">
        <v>1060</v>
      </c>
      <c r="E1571" s="13" t="s">
        <v>1061</v>
      </c>
      <c r="F1571" s="12">
        <v>2019</v>
      </c>
      <c r="G1571" s="13" t="s">
        <v>109</v>
      </c>
      <c r="H1571" s="12" t="s">
        <v>76</v>
      </c>
      <c r="I1571" s="13" t="s">
        <v>51</v>
      </c>
      <c r="J1571" s="12" t="s">
        <v>847</v>
      </c>
      <c r="K1571" s="13" t="s">
        <v>848</v>
      </c>
      <c r="L1571" s="12" t="s">
        <v>79</v>
      </c>
      <c r="M1571" s="13" t="s">
        <v>80</v>
      </c>
      <c r="N1571" s="2" t="s">
        <v>19</v>
      </c>
      <c r="O1571" s="13" t="s">
        <v>20</v>
      </c>
      <c r="P1571" s="14">
        <v>598</v>
      </c>
      <c r="Q1571" s="14">
        <v>48438</v>
      </c>
      <c r="R1571" s="13">
        <v>89</v>
      </c>
      <c r="S1571" s="15">
        <v>0.92277992277992282</v>
      </c>
      <c r="T1571" s="13">
        <v>1</v>
      </c>
      <c r="U1571" s="13">
        <v>0</v>
      </c>
      <c r="V1571" s="16">
        <v>0</v>
      </c>
      <c r="W1571" s="16" t="str">
        <f t="shared" si="24"/>
        <v>PN2-310-109-01</v>
      </c>
      <c r="X1571" s="17" t="s">
        <v>549</v>
      </c>
      <c r="Z1571" s="17" t="s">
        <v>109</v>
      </c>
      <c r="AA1571" s="17" t="s">
        <v>847</v>
      </c>
      <c r="AB1571" s="17" t="s">
        <v>46</v>
      </c>
      <c r="AC1571" s="17" t="s">
        <v>3358</v>
      </c>
      <c r="AD1571" s="17" t="s">
        <v>81</v>
      </c>
      <c r="AE1571" s="17" t="s">
        <v>42</v>
      </c>
      <c r="AF1571" s="17" t="s">
        <v>82</v>
      </c>
      <c r="AG1571" s="17" t="s">
        <v>555</v>
      </c>
      <c r="AJ1571" s="17" t="s">
        <v>3122</v>
      </c>
      <c r="AK1571" s="17" t="s">
        <v>2666</v>
      </c>
      <c r="AO1571" s="17" t="s">
        <v>85</v>
      </c>
      <c r="AP1571" s="18">
        <v>43258</v>
      </c>
      <c r="AQ1571" s="17">
        <v>7</v>
      </c>
      <c r="AR1571" s="17" t="s">
        <v>47</v>
      </c>
      <c r="AS1571" s="17" t="s">
        <v>47</v>
      </c>
      <c r="AT1571" s="17" t="s">
        <v>161</v>
      </c>
      <c r="AU1571" s="17" t="s">
        <v>47</v>
      </c>
      <c r="AV1571" s="17" t="s">
        <v>47</v>
      </c>
      <c r="AW1571" s="17" t="s">
        <v>48</v>
      </c>
      <c r="AX1571" s="17" t="s">
        <v>1678</v>
      </c>
      <c r="BA1571" s="17" t="s">
        <v>696</v>
      </c>
      <c r="BB1571" s="17" t="s">
        <v>51</v>
      </c>
      <c r="BD1571" s="17">
        <v>1</v>
      </c>
      <c r="BE1571" s="17" t="s">
        <v>210</v>
      </c>
      <c r="BF1571" s="17" t="s">
        <v>2081</v>
      </c>
      <c r="BG1571" s="18">
        <v>44561</v>
      </c>
      <c r="BL1571" s="17" t="s">
        <v>2082</v>
      </c>
      <c r="BN1571" s="19">
        <f>P1571*R1571</f>
        <v>53222</v>
      </c>
      <c r="BO1571" s="19" t="str">
        <f>IF(AND(BN1571&gt;120000, P1571&gt;25, X1571&lt;&gt;"WAVE 0"), "yes", "no")</f>
        <v>no</v>
      </c>
      <c r="BP1571" s="17" t="s">
        <v>51</v>
      </c>
    </row>
    <row r="1572" spans="1:68" x14ac:dyDescent="0.25">
      <c r="A1572" s="11" t="s">
        <v>3359</v>
      </c>
      <c r="B1572" s="12" t="s">
        <v>3360</v>
      </c>
      <c r="C1572" s="13" t="s">
        <v>57</v>
      </c>
      <c r="D1572" s="12" t="s">
        <v>3361</v>
      </c>
      <c r="E1572" s="13" t="s">
        <v>3362</v>
      </c>
      <c r="F1572" s="12">
        <v>2020</v>
      </c>
      <c r="G1572" s="13" t="s">
        <v>684</v>
      </c>
      <c r="H1572" s="12" t="s">
        <v>330</v>
      </c>
      <c r="I1572" s="13" t="s">
        <v>18</v>
      </c>
      <c r="J1572" s="12" t="s">
        <v>3330</v>
      </c>
      <c r="K1572" s="13" t="s">
        <v>1548</v>
      </c>
      <c r="L1572" s="12" t="s">
        <v>1549</v>
      </c>
      <c r="M1572" s="13" t="s">
        <v>334</v>
      </c>
      <c r="N1572" s="2" t="s">
        <v>64</v>
      </c>
      <c r="O1572" s="13" t="s">
        <v>20</v>
      </c>
      <c r="P1572" s="14">
        <v>0</v>
      </c>
      <c r="Q1572" s="14">
        <v>109582.5</v>
      </c>
      <c r="R1572" s="13">
        <v>363</v>
      </c>
      <c r="S1572" s="15">
        <v>0.2413793103448276</v>
      </c>
      <c r="T1572" s="13">
        <v>1</v>
      </c>
      <c r="U1572" s="13">
        <v>4</v>
      </c>
      <c r="V1572" s="16">
        <v>0</v>
      </c>
      <c r="W1572" s="16" t="str">
        <f t="shared" si="24"/>
        <v>PN2310119-1</v>
      </c>
      <c r="X1572" s="17" t="s">
        <v>150</v>
      </c>
      <c r="Y1572" s="17" t="s">
        <v>3363</v>
      </c>
      <c r="Z1572" s="17" t="s">
        <v>684</v>
      </c>
      <c r="AA1572" s="17" t="s">
        <v>3330</v>
      </c>
      <c r="AB1572" s="17" t="s">
        <v>22</v>
      </c>
      <c r="AC1572" s="17" t="s">
        <v>22</v>
      </c>
      <c r="AD1572" s="17" t="s">
        <v>398</v>
      </c>
      <c r="AE1572" s="17" t="s">
        <v>42</v>
      </c>
      <c r="AF1572" s="17" t="s">
        <v>1458</v>
      </c>
      <c r="AG1572" s="17" t="s">
        <v>22</v>
      </c>
      <c r="AJ1572" s="17" t="s">
        <v>827</v>
      </c>
      <c r="AK1572" s="17" t="s">
        <v>828</v>
      </c>
      <c r="AO1572" s="17" t="s">
        <v>85</v>
      </c>
      <c r="AP1572" s="18">
        <v>43545</v>
      </c>
      <c r="AQ1572" s="17">
        <v>12</v>
      </c>
      <c r="AR1572" s="17" t="s">
        <v>22</v>
      </c>
      <c r="AS1572" s="17" t="s">
        <v>22</v>
      </c>
      <c r="AT1572" s="17" t="s">
        <v>22</v>
      </c>
      <c r="AU1572" s="17" t="s">
        <v>22</v>
      </c>
      <c r="AV1572" s="17" t="s">
        <v>22</v>
      </c>
      <c r="BE1572" s="17" t="s">
        <v>52</v>
      </c>
      <c r="BM1572" s="19">
        <v>294270.85603915359</v>
      </c>
      <c r="BN1572" s="19">
        <f>P1572*R1572</f>
        <v>0</v>
      </c>
      <c r="BO1572" s="19" t="str">
        <f>IF(AND(BN1572&gt;120000, P1572&gt;25, X1572&lt;&gt;"WAVE 0"), "yes", "no")</f>
        <v>no</v>
      </c>
      <c r="BP1572" s="17" t="s">
        <v>22</v>
      </c>
    </row>
    <row r="1573" spans="1:68" x14ac:dyDescent="0.25">
      <c r="A1573" s="11" t="s">
        <v>3364</v>
      </c>
      <c r="B1573" s="12" t="s">
        <v>3365</v>
      </c>
      <c r="C1573" s="13" t="s">
        <v>57</v>
      </c>
      <c r="D1573" s="12" t="s">
        <v>3361</v>
      </c>
      <c r="E1573" s="13" t="s">
        <v>3362</v>
      </c>
      <c r="F1573" s="12">
        <v>2020</v>
      </c>
      <c r="G1573" s="13" t="s">
        <v>684</v>
      </c>
      <c r="H1573" s="12" t="s">
        <v>330</v>
      </c>
      <c r="I1573" s="13" t="s">
        <v>18</v>
      </c>
      <c r="J1573" s="12" t="s">
        <v>3326</v>
      </c>
      <c r="K1573" s="13" t="s">
        <v>1548</v>
      </c>
      <c r="L1573" s="12" t="s">
        <v>1549</v>
      </c>
      <c r="M1573" s="13" t="s">
        <v>334</v>
      </c>
      <c r="N1573" s="2" t="s">
        <v>64</v>
      </c>
      <c r="O1573" s="13" t="s">
        <v>20</v>
      </c>
      <c r="P1573" s="14">
        <v>952.51869999999997</v>
      </c>
      <c r="Q1573" s="14">
        <v>153537.5</v>
      </c>
      <c r="R1573" s="13">
        <v>363</v>
      </c>
      <c r="S1573" s="15">
        <v>0.37931034482758619</v>
      </c>
      <c r="T1573" s="13">
        <v>1</v>
      </c>
      <c r="U1573" s="13">
        <v>4</v>
      </c>
      <c r="V1573" s="16">
        <v>0</v>
      </c>
      <c r="W1573" s="16" t="str">
        <f t="shared" si="24"/>
        <v>PN2310120-1</v>
      </c>
      <c r="X1573" s="17" t="s">
        <v>150</v>
      </c>
      <c r="Y1573" s="17" t="s">
        <v>3363</v>
      </c>
      <c r="Z1573" s="17" t="s">
        <v>684</v>
      </c>
      <c r="AA1573" s="17" t="s">
        <v>3326</v>
      </c>
      <c r="AB1573" s="17" t="s">
        <v>943</v>
      </c>
      <c r="AC1573" s="17" t="s">
        <v>3366</v>
      </c>
      <c r="AD1573" s="17" t="s">
        <v>398</v>
      </c>
      <c r="AE1573" s="17" t="s">
        <v>42</v>
      </c>
      <c r="AF1573" s="17" t="s">
        <v>1458</v>
      </c>
      <c r="AG1573" s="17" t="s">
        <v>3367</v>
      </c>
      <c r="AJ1573" s="17" t="s">
        <v>827</v>
      </c>
      <c r="AK1573" s="17" t="s">
        <v>828</v>
      </c>
      <c r="AO1573" s="17" t="s">
        <v>85</v>
      </c>
      <c r="AP1573" s="18">
        <v>43545</v>
      </c>
      <c r="AQ1573" s="17">
        <v>12</v>
      </c>
      <c r="AR1573" s="17" t="s">
        <v>47</v>
      </c>
      <c r="AS1573" s="17" t="s">
        <v>503</v>
      </c>
      <c r="AT1573" s="17" t="s">
        <v>161</v>
      </c>
      <c r="AU1573" s="17" t="s">
        <v>503</v>
      </c>
      <c r="AV1573" s="17" t="s">
        <v>503</v>
      </c>
      <c r="BE1573" s="17" t="s">
        <v>52</v>
      </c>
      <c r="BH1573" s="3" t="s">
        <v>556</v>
      </c>
      <c r="BM1573" s="19">
        <v>244588.35369248694</v>
      </c>
      <c r="BN1573" s="19">
        <f>P1573*R1573</f>
        <v>345764.28810000001</v>
      </c>
      <c r="BO1573" s="19" t="str">
        <f>IF(AND(BN1573&gt;120000, P1573&gt;25, X1573&lt;&gt;"WAVE 0"), "yes", "no")</f>
        <v>no</v>
      </c>
      <c r="BP1573" s="17" t="s">
        <v>51</v>
      </c>
    </row>
    <row r="1574" spans="1:68" x14ac:dyDescent="0.25">
      <c r="A1574" s="11" t="s">
        <v>3368</v>
      </c>
      <c r="B1574" s="12" t="s">
        <v>3369</v>
      </c>
      <c r="C1574" s="13" t="s">
        <v>57</v>
      </c>
      <c r="D1574" s="12" t="s">
        <v>3370</v>
      </c>
      <c r="E1574" s="13" t="s">
        <v>3371</v>
      </c>
      <c r="F1574" s="12">
        <v>2020</v>
      </c>
      <c r="G1574" s="13" t="s">
        <v>27</v>
      </c>
      <c r="H1574" s="12" t="s">
        <v>76</v>
      </c>
      <c r="I1574" s="13" t="s">
        <v>18</v>
      </c>
      <c r="J1574" s="12" t="s">
        <v>847</v>
      </c>
      <c r="K1574" s="13" t="s">
        <v>848</v>
      </c>
      <c r="L1574" s="12" t="s">
        <v>79</v>
      </c>
      <c r="M1574" s="13" t="s">
        <v>80</v>
      </c>
      <c r="N1574" s="2" t="s">
        <v>64</v>
      </c>
      <c r="O1574" s="13" t="s">
        <v>20</v>
      </c>
      <c r="P1574" s="14">
        <v>2368.2856999999999</v>
      </c>
      <c r="Q1574" s="14">
        <v>64666</v>
      </c>
      <c r="R1574" s="13">
        <v>35</v>
      </c>
      <c r="S1574" s="15">
        <v>0.19047619047619047</v>
      </c>
      <c r="T1574" s="13">
        <v>2</v>
      </c>
      <c r="U1574" s="13">
        <v>4</v>
      </c>
      <c r="V1574" s="16">
        <v>0</v>
      </c>
      <c r="W1574" s="16" t="str">
        <f t="shared" si="24"/>
        <v>PN2-310-156-03</v>
      </c>
      <c r="Z1574" s="17" t="s">
        <v>33</v>
      </c>
      <c r="AA1574" s="17" t="s">
        <v>847</v>
      </c>
      <c r="AB1574" s="17" t="s">
        <v>22</v>
      </c>
      <c r="AC1574" s="17" t="s">
        <v>22</v>
      </c>
      <c r="AD1574" s="17" t="s">
        <v>81</v>
      </c>
      <c r="AE1574" s="17" t="s">
        <v>42</v>
      </c>
      <c r="AF1574" s="17" t="s">
        <v>82</v>
      </c>
      <c r="AG1574" s="17" t="s">
        <v>22</v>
      </c>
      <c r="AJ1574" s="17" t="s">
        <v>1594</v>
      </c>
      <c r="AK1574" s="17" t="s">
        <v>1595</v>
      </c>
      <c r="AO1574" s="17" t="s">
        <v>130</v>
      </c>
      <c r="AP1574" s="18">
        <v>43293</v>
      </c>
      <c r="AQ1574" s="17">
        <v>7</v>
      </c>
      <c r="AR1574" s="17" t="s">
        <v>22</v>
      </c>
      <c r="AS1574" s="17" t="s">
        <v>22</v>
      </c>
      <c r="AT1574" s="17" t="s">
        <v>22</v>
      </c>
      <c r="AU1574" s="17" t="s">
        <v>22</v>
      </c>
      <c r="AV1574" s="17" t="s">
        <v>22</v>
      </c>
      <c r="BE1574" s="17" t="s">
        <v>210</v>
      </c>
      <c r="BM1574" s="19">
        <v>160434.14884559557</v>
      </c>
      <c r="BN1574" s="19">
        <f>P1574*R1574</f>
        <v>82889.999499999991</v>
      </c>
      <c r="BO1574" s="19" t="str">
        <f>IF(AND(BN1574&gt;120000, P1574&gt;25, X1574&lt;&gt;"WAVE 0"), "yes", "no")</f>
        <v>no</v>
      </c>
      <c r="BP1574" s="17" t="s">
        <v>51</v>
      </c>
    </row>
    <row r="1575" spans="1:68" x14ac:dyDescent="0.25">
      <c r="A1575" s="11" t="s">
        <v>3372</v>
      </c>
      <c r="B1575" s="12" t="s">
        <v>3373</v>
      </c>
      <c r="C1575" s="13" t="s">
        <v>57</v>
      </c>
      <c r="D1575" s="12" t="s">
        <v>3370</v>
      </c>
      <c r="E1575" s="13" t="s">
        <v>3371</v>
      </c>
      <c r="F1575" s="12">
        <v>2020</v>
      </c>
      <c r="G1575" s="13" t="s">
        <v>27</v>
      </c>
      <c r="H1575" s="12" t="s">
        <v>76</v>
      </c>
      <c r="I1575" s="13" t="s">
        <v>18</v>
      </c>
      <c r="J1575" s="12" t="s">
        <v>847</v>
      </c>
      <c r="K1575" s="13" t="s">
        <v>848</v>
      </c>
      <c r="L1575" s="12" t="s">
        <v>79</v>
      </c>
      <c r="M1575" s="13" t="s">
        <v>80</v>
      </c>
      <c r="N1575" s="2" t="s">
        <v>64</v>
      </c>
      <c r="O1575" s="13" t="s">
        <v>20</v>
      </c>
      <c r="P1575" s="14">
        <v>2360</v>
      </c>
      <c r="Q1575" s="14">
        <v>74400</v>
      </c>
      <c r="R1575" s="13">
        <v>27</v>
      </c>
      <c r="S1575" s="15">
        <v>0.15384615384615385</v>
      </c>
      <c r="T1575" s="13">
        <v>2</v>
      </c>
      <c r="U1575" s="13">
        <v>4</v>
      </c>
      <c r="V1575" s="16">
        <v>0</v>
      </c>
      <c r="W1575" s="16" t="str">
        <f t="shared" si="24"/>
        <v>PN2-310-157-02</v>
      </c>
      <c r="Z1575" s="17" t="s">
        <v>33</v>
      </c>
      <c r="AA1575" s="17" t="s">
        <v>847</v>
      </c>
      <c r="AB1575" s="17" t="s">
        <v>22</v>
      </c>
      <c r="AC1575" s="17" t="s">
        <v>22</v>
      </c>
      <c r="AD1575" s="17" t="s">
        <v>81</v>
      </c>
      <c r="AE1575" s="17" t="s">
        <v>42</v>
      </c>
      <c r="AF1575" s="17" t="s">
        <v>82</v>
      </c>
      <c r="AG1575" s="17" t="s">
        <v>22</v>
      </c>
      <c r="AJ1575" s="17" t="s">
        <v>1594</v>
      </c>
      <c r="AK1575" s="17" t="s">
        <v>1595</v>
      </c>
      <c r="AO1575" s="17" t="s">
        <v>130</v>
      </c>
      <c r="AP1575" s="18">
        <v>43293</v>
      </c>
      <c r="AQ1575" s="17">
        <v>7</v>
      </c>
      <c r="AR1575" s="17" t="s">
        <v>22</v>
      </c>
      <c r="AS1575" s="17" t="s">
        <v>22</v>
      </c>
      <c r="AT1575" s="17" t="s">
        <v>22</v>
      </c>
      <c r="AU1575" s="17" t="s">
        <v>22</v>
      </c>
      <c r="AV1575" s="17" t="s">
        <v>22</v>
      </c>
      <c r="BE1575" s="17" t="s">
        <v>210</v>
      </c>
      <c r="BM1575" s="19">
        <v>312296.54340882902</v>
      </c>
      <c r="BN1575" s="19">
        <f>P1575*R1575</f>
        <v>63720</v>
      </c>
      <c r="BO1575" s="19" t="str">
        <f>IF(AND(BN1575&gt;120000, P1575&gt;25, X1575&lt;&gt;"WAVE 0"), "yes", "no")</f>
        <v>no</v>
      </c>
      <c r="BP1575" s="17" t="s">
        <v>51</v>
      </c>
    </row>
    <row r="1576" spans="1:68" x14ac:dyDescent="0.25">
      <c r="A1576" s="11" t="s">
        <v>3374</v>
      </c>
      <c r="B1576" s="12" t="s">
        <v>3375</v>
      </c>
      <c r="C1576" s="13" t="s">
        <v>57</v>
      </c>
      <c r="D1576" s="12" t="s">
        <v>3370</v>
      </c>
      <c r="E1576" s="13" t="s">
        <v>3371</v>
      </c>
      <c r="F1576" s="12">
        <v>2020</v>
      </c>
      <c r="G1576" s="13" t="s">
        <v>27</v>
      </c>
      <c r="H1576" s="12" t="s">
        <v>76</v>
      </c>
      <c r="I1576" s="13" t="s">
        <v>18</v>
      </c>
      <c r="J1576" s="12" t="s">
        <v>847</v>
      </c>
      <c r="K1576" s="13" t="s">
        <v>848</v>
      </c>
      <c r="L1576" s="12" t="s">
        <v>79</v>
      </c>
      <c r="M1576" s="13" t="s">
        <v>80</v>
      </c>
      <c r="N1576" s="2" t="s">
        <v>64</v>
      </c>
      <c r="O1576" s="13" t="s">
        <v>20</v>
      </c>
      <c r="P1576" s="14">
        <v>747.42110000000002</v>
      </c>
      <c r="Q1576" s="14">
        <v>33567</v>
      </c>
      <c r="R1576" s="13">
        <v>53</v>
      </c>
      <c r="S1576" s="15">
        <v>0.18181818181818182</v>
      </c>
      <c r="T1576" s="13">
        <v>2</v>
      </c>
      <c r="U1576" s="13">
        <v>4</v>
      </c>
      <c r="V1576" s="16">
        <v>0</v>
      </c>
      <c r="W1576" s="16" t="str">
        <f t="shared" si="24"/>
        <v>PN2-310-158-02</v>
      </c>
      <c r="Z1576" s="17" t="s">
        <v>33</v>
      </c>
      <c r="AA1576" s="17" t="s">
        <v>847</v>
      </c>
      <c r="AB1576" s="17" t="s">
        <v>22</v>
      </c>
      <c r="AC1576" s="17" t="s">
        <v>22</v>
      </c>
      <c r="AD1576" s="17" t="s">
        <v>81</v>
      </c>
      <c r="AE1576" s="17" t="s">
        <v>42</v>
      </c>
      <c r="AF1576" s="17" t="s">
        <v>82</v>
      </c>
      <c r="AG1576" s="17" t="s">
        <v>22</v>
      </c>
      <c r="AJ1576" s="17" t="s">
        <v>1594</v>
      </c>
      <c r="AK1576" s="17" t="s">
        <v>1595</v>
      </c>
      <c r="AO1576" s="17" t="s">
        <v>130</v>
      </c>
      <c r="AP1576" s="18">
        <v>43293</v>
      </c>
      <c r="AQ1576" s="17">
        <v>7</v>
      </c>
      <c r="AR1576" s="17" t="s">
        <v>22</v>
      </c>
      <c r="AS1576" s="17" t="s">
        <v>22</v>
      </c>
      <c r="AT1576" s="17" t="s">
        <v>22</v>
      </c>
      <c r="AU1576" s="17" t="s">
        <v>22</v>
      </c>
      <c r="AV1576" s="17" t="s">
        <v>22</v>
      </c>
      <c r="BE1576" s="17" t="s">
        <v>210</v>
      </c>
      <c r="BM1576" s="19">
        <v>206493.38881724927</v>
      </c>
      <c r="BN1576" s="19">
        <f>P1576*R1576</f>
        <v>39613.318299999999</v>
      </c>
      <c r="BO1576" s="19" t="str">
        <f>IF(AND(BN1576&gt;120000, P1576&gt;25, X1576&lt;&gt;"WAVE 0"), "yes", "no")</f>
        <v>no</v>
      </c>
      <c r="BP1576" s="17" t="s">
        <v>51</v>
      </c>
    </row>
    <row r="1577" spans="1:68" x14ac:dyDescent="0.25">
      <c r="A1577" s="11" t="s">
        <v>3376</v>
      </c>
      <c r="B1577" s="12" t="s">
        <v>3377</v>
      </c>
      <c r="C1577" s="13" t="s">
        <v>57</v>
      </c>
      <c r="D1577" s="12" t="s">
        <v>3370</v>
      </c>
      <c r="E1577" s="13" t="s">
        <v>3371</v>
      </c>
      <c r="F1577" s="12">
        <v>2020</v>
      </c>
      <c r="G1577" s="13" t="s">
        <v>27</v>
      </c>
      <c r="H1577" s="12" t="s">
        <v>76</v>
      </c>
      <c r="I1577" s="13" t="s">
        <v>18</v>
      </c>
      <c r="J1577" s="12" t="s">
        <v>847</v>
      </c>
      <c r="K1577" s="13" t="s">
        <v>848</v>
      </c>
      <c r="L1577" s="12" t="s">
        <v>79</v>
      </c>
      <c r="M1577" s="13" t="s">
        <v>80</v>
      </c>
      <c r="N1577" s="2" t="s">
        <v>64</v>
      </c>
      <c r="O1577" s="13" t="s">
        <v>20</v>
      </c>
      <c r="P1577" s="14">
        <v>2788.5713999999998</v>
      </c>
      <c r="Q1577" s="14">
        <v>53052</v>
      </c>
      <c r="R1577" s="13">
        <v>37</v>
      </c>
      <c r="S1577" s="15">
        <v>0.2</v>
      </c>
      <c r="T1577" s="13">
        <v>2</v>
      </c>
      <c r="U1577" s="13">
        <v>4</v>
      </c>
      <c r="V1577" s="16">
        <v>0</v>
      </c>
      <c r="W1577" s="16" t="str">
        <f t="shared" si="24"/>
        <v>PN2-310-159-03</v>
      </c>
      <c r="Z1577" s="17" t="s">
        <v>33</v>
      </c>
      <c r="AA1577" s="17" t="s">
        <v>847</v>
      </c>
      <c r="AB1577" s="17" t="s">
        <v>22</v>
      </c>
      <c r="AC1577" s="17" t="s">
        <v>22</v>
      </c>
      <c r="AD1577" s="17" t="s">
        <v>81</v>
      </c>
      <c r="AE1577" s="17" t="s">
        <v>42</v>
      </c>
      <c r="AF1577" s="17" t="s">
        <v>82</v>
      </c>
      <c r="AG1577" s="17" t="s">
        <v>22</v>
      </c>
      <c r="AJ1577" s="17" t="s">
        <v>1594</v>
      </c>
      <c r="AK1577" s="17" t="s">
        <v>1595</v>
      </c>
      <c r="AO1577" s="17" t="s">
        <v>130</v>
      </c>
      <c r="AP1577" s="18">
        <v>43293</v>
      </c>
      <c r="AQ1577" s="17">
        <v>7</v>
      </c>
      <c r="AR1577" s="17" t="s">
        <v>22</v>
      </c>
      <c r="AS1577" s="17" t="s">
        <v>22</v>
      </c>
      <c r="AT1577" s="17" t="s">
        <v>22</v>
      </c>
      <c r="AU1577" s="17" t="s">
        <v>22</v>
      </c>
      <c r="AV1577" s="17" t="s">
        <v>22</v>
      </c>
      <c r="BE1577" s="17" t="s">
        <v>210</v>
      </c>
      <c r="BM1577" s="19">
        <v>272704.32850210893</v>
      </c>
      <c r="BN1577" s="19">
        <f>P1577*R1577</f>
        <v>103177.1418</v>
      </c>
      <c r="BO1577" s="19" t="str">
        <f>IF(AND(BN1577&gt;120000, P1577&gt;25, X1577&lt;&gt;"WAVE 0"), "yes", "no")</f>
        <v>no</v>
      </c>
      <c r="BP1577" s="17" t="s">
        <v>51</v>
      </c>
    </row>
    <row r="1578" spans="1:68" x14ac:dyDescent="0.25">
      <c r="A1578" s="12" t="s">
        <v>3378</v>
      </c>
      <c r="B1578" s="12" t="s">
        <v>3379</v>
      </c>
      <c r="C1578" s="13" t="s">
        <v>14</v>
      </c>
      <c r="D1578" s="12" t="s">
        <v>874</v>
      </c>
      <c r="E1578" s="13" t="s">
        <v>875</v>
      </c>
      <c r="F1578" s="12">
        <v>2020</v>
      </c>
      <c r="G1578" s="13" t="s">
        <v>17</v>
      </c>
      <c r="H1578" s="12" t="s">
        <v>330</v>
      </c>
      <c r="I1578" s="13" t="s">
        <v>51</v>
      </c>
      <c r="J1578" s="12" t="s">
        <v>361</v>
      </c>
      <c r="K1578" s="13" t="s">
        <v>362</v>
      </c>
      <c r="L1578" s="12" t="s">
        <v>333</v>
      </c>
      <c r="M1578" s="13" t="s">
        <v>334</v>
      </c>
      <c r="N1578" s="2" t="s">
        <v>19</v>
      </c>
      <c r="O1578" s="13" t="s">
        <v>20</v>
      </c>
      <c r="P1578" s="14">
        <v>84</v>
      </c>
      <c r="Q1578" s="14">
        <v>11256</v>
      </c>
      <c r="R1578" s="13">
        <v>64</v>
      </c>
      <c r="S1578" s="15">
        <v>0.5</v>
      </c>
      <c r="T1578" s="13">
        <v>1</v>
      </c>
      <c r="U1578" s="13">
        <v>2</v>
      </c>
      <c r="V1578" s="16">
        <v>0</v>
      </c>
      <c r="W1578" s="16" t="str">
        <f t="shared" si="24"/>
        <v>PN2310356-1</v>
      </c>
      <c r="X1578" s="17" t="s">
        <v>150</v>
      </c>
      <c r="Y1578" s="17" t="s">
        <v>880</v>
      </c>
      <c r="Z1578" s="17" t="s">
        <v>17</v>
      </c>
      <c r="AA1578" s="17" t="s">
        <v>361</v>
      </c>
      <c r="AB1578" s="17" t="s">
        <v>152</v>
      </c>
      <c r="AC1578" s="17" t="s">
        <v>3311</v>
      </c>
      <c r="AD1578" s="17" t="s">
        <v>398</v>
      </c>
      <c r="AE1578" s="17" t="s">
        <v>42</v>
      </c>
      <c r="AF1578" s="17" t="s">
        <v>1146</v>
      </c>
      <c r="AG1578" s="17" t="s">
        <v>1284</v>
      </c>
      <c r="AJ1578" s="17" t="s">
        <v>83</v>
      </c>
      <c r="AK1578" s="17" t="s">
        <v>84</v>
      </c>
      <c r="AO1578" s="17" t="s">
        <v>46</v>
      </c>
      <c r="AP1578" s="18">
        <v>43322</v>
      </c>
      <c r="AQ1578" s="17" t="s">
        <v>22</v>
      </c>
      <c r="AR1578" s="17" t="s">
        <v>47</v>
      </c>
      <c r="AS1578" s="17" t="s">
        <v>47</v>
      </c>
      <c r="AT1578" s="17" t="s">
        <v>47</v>
      </c>
      <c r="AU1578" s="17" t="s">
        <v>47</v>
      </c>
      <c r="AV1578" s="17" t="s">
        <v>47</v>
      </c>
      <c r="BE1578" s="17" t="s">
        <v>52</v>
      </c>
      <c r="BF1578" s="17" t="s">
        <v>1382</v>
      </c>
      <c r="BG1578" s="18">
        <v>44144</v>
      </c>
      <c r="BL1578" s="17" t="s">
        <v>1383</v>
      </c>
      <c r="BN1578" s="19">
        <f>P1578*R1578</f>
        <v>5376</v>
      </c>
      <c r="BO1578" s="19" t="str">
        <f>IF(AND(BN1578&gt;120000, P1578&gt;25, X1578&lt;&gt;"WAVE 0"), "yes", "no")</f>
        <v>no</v>
      </c>
      <c r="BP1578" s="17" t="s">
        <v>51</v>
      </c>
    </row>
    <row r="1579" spans="1:68" x14ac:dyDescent="0.25">
      <c r="A1579" s="12" t="s">
        <v>3380</v>
      </c>
      <c r="B1579" s="12" t="s">
        <v>3381</v>
      </c>
      <c r="C1579" s="13" t="s">
        <v>57</v>
      </c>
      <c r="D1579" s="12" t="s">
        <v>3382</v>
      </c>
      <c r="E1579" s="13" t="s">
        <v>3383</v>
      </c>
      <c r="F1579" s="12">
        <v>2019</v>
      </c>
      <c r="G1579" s="13" t="s">
        <v>684</v>
      </c>
      <c r="H1579" s="12" t="s">
        <v>330</v>
      </c>
      <c r="I1579" s="13" t="s">
        <v>51</v>
      </c>
      <c r="J1579" s="12" t="s">
        <v>3326</v>
      </c>
      <c r="K1579" s="13" t="s">
        <v>1548</v>
      </c>
      <c r="L1579" s="12" t="s">
        <v>1549</v>
      </c>
      <c r="M1579" s="13" t="s">
        <v>334</v>
      </c>
      <c r="N1579" s="2" t="s">
        <v>64</v>
      </c>
      <c r="O1579" s="13" t="s">
        <v>20</v>
      </c>
      <c r="P1579" s="14">
        <v>207.94229999999999</v>
      </c>
      <c r="Q1579" s="14">
        <v>25992.79</v>
      </c>
      <c r="R1579" s="13">
        <v>180</v>
      </c>
      <c r="S1579" s="15">
        <v>0.53333333333333333</v>
      </c>
      <c r="T1579" s="13">
        <v>1</v>
      </c>
      <c r="U1579" s="13">
        <v>4</v>
      </c>
      <c r="V1579" s="16">
        <v>0</v>
      </c>
      <c r="W1579" s="16" t="str">
        <f t="shared" si="24"/>
        <v>PN2310495-1</v>
      </c>
      <c r="Z1579" s="17" t="s">
        <v>684</v>
      </c>
      <c r="AA1579" s="17" t="s">
        <v>3326</v>
      </c>
      <c r="AB1579" s="17" t="s">
        <v>39</v>
      </c>
      <c r="AC1579" s="17" t="s">
        <v>3384</v>
      </c>
      <c r="AD1579" s="17" t="s">
        <v>398</v>
      </c>
      <c r="AE1579" s="17" t="s">
        <v>42</v>
      </c>
      <c r="AF1579" s="17" t="s">
        <v>1146</v>
      </c>
      <c r="AG1579" s="17" t="s">
        <v>1284</v>
      </c>
      <c r="AK1579" s="17" t="s">
        <v>828</v>
      </c>
      <c r="AO1579" s="17" t="s">
        <v>85</v>
      </c>
      <c r="AP1579" s="18">
        <v>43545</v>
      </c>
      <c r="AQ1579" s="17">
        <v>12</v>
      </c>
      <c r="AR1579" s="17" t="s">
        <v>47</v>
      </c>
      <c r="AS1579" s="17" t="s">
        <v>503</v>
      </c>
      <c r="AT1579" s="17" t="s">
        <v>161</v>
      </c>
      <c r="AU1579" s="17" t="s">
        <v>503</v>
      </c>
      <c r="AV1579" s="17" t="s">
        <v>503</v>
      </c>
      <c r="BE1579" s="17" t="s">
        <v>52</v>
      </c>
      <c r="BH1579" s="3" t="s">
        <v>556</v>
      </c>
      <c r="BM1579" s="19">
        <v>400427.4487200001</v>
      </c>
      <c r="BN1579" s="19">
        <f>P1579*R1579</f>
        <v>37429.614000000001</v>
      </c>
      <c r="BO1579" s="19" t="str">
        <f>IF(AND(BN1579&gt;120000, P1579&gt;25, X1579&lt;&gt;"WAVE 0"), "yes", "no")</f>
        <v>no</v>
      </c>
      <c r="BP1579" s="17" t="s">
        <v>51</v>
      </c>
    </row>
    <row r="1580" spans="1:68" x14ac:dyDescent="0.25">
      <c r="A1580" s="11" t="s">
        <v>3385</v>
      </c>
      <c r="B1580" s="12" t="s">
        <v>3386</v>
      </c>
      <c r="C1580" s="13" t="s">
        <v>57</v>
      </c>
      <c r="D1580" s="12" t="s">
        <v>3361</v>
      </c>
      <c r="E1580" s="13" t="s">
        <v>3362</v>
      </c>
      <c r="F1580" s="12">
        <v>2020</v>
      </c>
      <c r="G1580" s="13" t="s">
        <v>684</v>
      </c>
      <c r="H1580" s="12" t="s">
        <v>330</v>
      </c>
      <c r="I1580" s="13" t="s">
        <v>18</v>
      </c>
      <c r="J1580" s="12" t="s">
        <v>3326</v>
      </c>
      <c r="K1580" s="13" t="s">
        <v>1548</v>
      </c>
      <c r="L1580" s="12" t="s">
        <v>1549</v>
      </c>
      <c r="M1580" s="13" t="s">
        <v>334</v>
      </c>
      <c r="N1580" s="2" t="s">
        <v>64</v>
      </c>
      <c r="O1580" s="13" t="s">
        <v>20</v>
      </c>
      <c r="P1580" s="14">
        <v>1771</v>
      </c>
      <c r="Q1580" s="14">
        <v>241972</v>
      </c>
      <c r="R1580" s="13">
        <v>373</v>
      </c>
      <c r="S1580" s="15">
        <v>0.26190476190476192</v>
      </c>
      <c r="T1580" s="13">
        <v>1</v>
      </c>
      <c r="U1580" s="13">
        <v>4</v>
      </c>
      <c r="V1580" s="16">
        <v>0</v>
      </c>
      <c r="W1580" s="16" t="str">
        <f t="shared" si="24"/>
        <v>PN2310705-1</v>
      </c>
      <c r="X1580" s="17" t="s">
        <v>150</v>
      </c>
      <c r="Y1580" s="17" t="s">
        <v>3363</v>
      </c>
      <c r="Z1580" s="17" t="s">
        <v>684</v>
      </c>
      <c r="AA1580" s="17" t="s">
        <v>3326</v>
      </c>
      <c r="AB1580" s="17" t="s">
        <v>22</v>
      </c>
      <c r="AC1580" s="17" t="s">
        <v>22</v>
      </c>
      <c r="AD1580" s="17" t="s">
        <v>398</v>
      </c>
      <c r="AE1580" s="17" t="s">
        <v>42</v>
      </c>
      <c r="AF1580" s="17" t="s">
        <v>1458</v>
      </c>
      <c r="AG1580" s="17" t="s">
        <v>22</v>
      </c>
      <c r="AJ1580" s="17" t="s">
        <v>827</v>
      </c>
      <c r="AK1580" s="17" t="s">
        <v>828</v>
      </c>
      <c r="AO1580" s="17" t="s">
        <v>85</v>
      </c>
      <c r="AP1580" s="18">
        <v>43339</v>
      </c>
      <c r="AQ1580" s="17">
        <v>12</v>
      </c>
      <c r="AR1580" s="17" t="s">
        <v>22</v>
      </c>
      <c r="AS1580" s="17" t="s">
        <v>22</v>
      </c>
      <c r="AT1580" s="17" t="s">
        <v>22</v>
      </c>
      <c r="AU1580" s="17" t="s">
        <v>22</v>
      </c>
      <c r="AV1580" s="17" t="s">
        <v>22</v>
      </c>
      <c r="BE1580" s="17" t="s">
        <v>52</v>
      </c>
      <c r="BH1580" s="3" t="s">
        <v>556</v>
      </c>
      <c r="BK1580" s="3" t="s">
        <v>1398</v>
      </c>
      <c r="BM1580" s="19">
        <v>366620.11004804255</v>
      </c>
      <c r="BN1580" s="19">
        <f>P1580*R1580</f>
        <v>660583</v>
      </c>
      <c r="BO1580" s="19" t="str">
        <f>IF(AND(BN1580&gt;120000, P1580&gt;25, X1580&lt;&gt;"WAVE 0"), "yes", "no")</f>
        <v>no</v>
      </c>
      <c r="BP1580" s="17" t="s">
        <v>51</v>
      </c>
    </row>
    <row r="1581" spans="1:68" x14ac:dyDescent="0.25">
      <c r="A1581" s="11" t="s">
        <v>3387</v>
      </c>
      <c r="B1581" s="12" t="s">
        <v>3388</v>
      </c>
      <c r="C1581" s="13" t="s">
        <v>57</v>
      </c>
      <c r="D1581" s="12" t="s">
        <v>3361</v>
      </c>
      <c r="E1581" s="13" t="s">
        <v>3362</v>
      </c>
      <c r="F1581" s="12">
        <v>2020</v>
      </c>
      <c r="G1581" s="13" t="s">
        <v>684</v>
      </c>
      <c r="H1581" s="12" t="s">
        <v>330</v>
      </c>
      <c r="I1581" s="13" t="s">
        <v>18</v>
      </c>
      <c r="J1581" s="12" t="s">
        <v>3330</v>
      </c>
      <c r="K1581" s="13" t="s">
        <v>1548</v>
      </c>
      <c r="L1581" s="12" t="s">
        <v>1549</v>
      </c>
      <c r="M1581" s="13" t="s">
        <v>334</v>
      </c>
      <c r="N1581" s="2" t="s">
        <v>64</v>
      </c>
      <c r="O1581" s="13" t="s">
        <v>20</v>
      </c>
      <c r="P1581" s="14">
        <v>0</v>
      </c>
      <c r="Q1581" s="14">
        <v>201452.25</v>
      </c>
      <c r="R1581" s="13">
        <v>373</v>
      </c>
      <c r="S1581" s="15">
        <v>0.10714285714285714</v>
      </c>
      <c r="T1581" s="13">
        <v>1</v>
      </c>
      <c r="U1581" s="13">
        <v>4</v>
      </c>
      <c r="V1581" s="16">
        <v>0</v>
      </c>
      <c r="W1581" s="16" t="str">
        <f t="shared" si="24"/>
        <v>PN2310706-1</v>
      </c>
      <c r="X1581" s="17" t="s">
        <v>150</v>
      </c>
      <c r="Y1581" s="17" t="s">
        <v>3363</v>
      </c>
      <c r="Z1581" s="17" t="s">
        <v>684</v>
      </c>
      <c r="AA1581" s="17" t="s">
        <v>3330</v>
      </c>
      <c r="AB1581" s="17" t="s">
        <v>22</v>
      </c>
      <c r="AC1581" s="17" t="s">
        <v>22</v>
      </c>
      <c r="AD1581" s="17" t="s">
        <v>398</v>
      </c>
      <c r="AE1581" s="17" t="s">
        <v>42</v>
      </c>
      <c r="AF1581" s="17" t="s">
        <v>1458</v>
      </c>
      <c r="AG1581" s="17" t="s">
        <v>22</v>
      </c>
      <c r="AJ1581" s="17" t="s">
        <v>827</v>
      </c>
      <c r="AK1581" s="17" t="s">
        <v>828</v>
      </c>
      <c r="AO1581" s="17" t="s">
        <v>85</v>
      </c>
      <c r="AP1581" s="18">
        <v>43339</v>
      </c>
      <c r="AQ1581" s="17">
        <v>12</v>
      </c>
      <c r="AR1581" s="17" t="s">
        <v>22</v>
      </c>
      <c r="AS1581" s="17" t="s">
        <v>22</v>
      </c>
      <c r="AT1581" s="17" t="s">
        <v>22</v>
      </c>
      <c r="AU1581" s="17" t="s">
        <v>22</v>
      </c>
      <c r="AV1581" s="17" t="s">
        <v>22</v>
      </c>
      <c r="BE1581" s="17" t="s">
        <v>52</v>
      </c>
      <c r="BH1581" s="3" t="s">
        <v>556</v>
      </c>
      <c r="BK1581" s="3" t="s">
        <v>1398</v>
      </c>
      <c r="BM1581" s="19">
        <v>307442.52067915356</v>
      </c>
      <c r="BN1581" s="19">
        <f>P1581*R1581</f>
        <v>0</v>
      </c>
      <c r="BO1581" s="19" t="str">
        <f>IF(AND(BN1581&gt;120000, P1581&gt;25, X1581&lt;&gt;"WAVE 0"), "yes", "no")</f>
        <v>no</v>
      </c>
      <c r="BP1581" s="17" t="s">
        <v>22</v>
      </c>
    </row>
    <row r="1582" spans="1:68" x14ac:dyDescent="0.25">
      <c r="A1582" s="11" t="s">
        <v>3387</v>
      </c>
      <c r="B1582" s="12" t="s">
        <v>3388</v>
      </c>
      <c r="C1582" s="13" t="s">
        <v>88</v>
      </c>
      <c r="D1582" s="12" t="s">
        <v>3361</v>
      </c>
      <c r="E1582" s="13" t="s">
        <v>3362</v>
      </c>
      <c r="F1582" s="12">
        <v>2020</v>
      </c>
      <c r="G1582" s="13" t="s">
        <v>684</v>
      </c>
      <c r="H1582" s="12" t="s">
        <v>330</v>
      </c>
      <c r="I1582" s="13" t="s">
        <v>18</v>
      </c>
      <c r="J1582" s="12" t="s">
        <v>3330</v>
      </c>
      <c r="K1582" s="13" t="s">
        <v>1548</v>
      </c>
      <c r="L1582" s="12" t="s">
        <v>1549</v>
      </c>
      <c r="M1582" s="13" t="s">
        <v>334</v>
      </c>
      <c r="N1582" s="2" t="s">
        <v>95</v>
      </c>
      <c r="O1582" s="13" t="s">
        <v>20</v>
      </c>
      <c r="P1582" s="14">
        <v>0</v>
      </c>
      <c r="Q1582" s="14">
        <v>201452.25</v>
      </c>
      <c r="R1582" s="13">
        <v>373</v>
      </c>
      <c r="S1582" s="15">
        <v>0.10714285714285714</v>
      </c>
      <c r="T1582" s="13">
        <v>1</v>
      </c>
      <c r="U1582" s="13">
        <v>4</v>
      </c>
      <c r="V1582" s="16">
        <v>0</v>
      </c>
      <c r="W1582" s="16" t="str">
        <f t="shared" si="24"/>
        <v>PN2310706-1</v>
      </c>
      <c r="X1582" s="17" t="s">
        <v>150</v>
      </c>
      <c r="Y1582" s="17" t="s">
        <v>3363</v>
      </c>
      <c r="Z1582" s="17" t="s">
        <v>684</v>
      </c>
      <c r="AA1582" s="17" t="s">
        <v>3330</v>
      </c>
      <c r="AB1582" s="17" t="s">
        <v>22</v>
      </c>
      <c r="AC1582" s="17" t="s">
        <v>22</v>
      </c>
      <c r="AD1582" s="17" t="s">
        <v>398</v>
      </c>
      <c r="AE1582" s="17" t="s">
        <v>42</v>
      </c>
      <c r="AF1582" s="17" t="s">
        <v>1458</v>
      </c>
      <c r="AG1582" s="17" t="s">
        <v>22</v>
      </c>
      <c r="AJ1582" s="17" t="s">
        <v>827</v>
      </c>
      <c r="AK1582" s="17" t="s">
        <v>828</v>
      </c>
      <c r="AO1582" s="17" t="s">
        <v>85</v>
      </c>
      <c r="AP1582" s="18">
        <v>43339</v>
      </c>
      <c r="AQ1582" s="17">
        <v>12</v>
      </c>
      <c r="AR1582" s="17" t="s">
        <v>22</v>
      </c>
      <c r="AS1582" s="17" t="s">
        <v>22</v>
      </c>
      <c r="AT1582" s="17" t="s">
        <v>22</v>
      </c>
      <c r="AU1582" s="17" t="s">
        <v>22</v>
      </c>
      <c r="AV1582" s="17" t="s">
        <v>22</v>
      </c>
      <c r="BE1582" s="17" t="s">
        <v>52</v>
      </c>
      <c r="BH1582" s="3" t="s">
        <v>556</v>
      </c>
      <c r="BK1582" s="3" t="s">
        <v>1398</v>
      </c>
      <c r="BM1582" s="19">
        <v>307442.52067915356</v>
      </c>
      <c r="BN1582" s="19">
        <f>P1582*R1582</f>
        <v>0</v>
      </c>
      <c r="BO1582" s="19" t="str">
        <f>IF(AND(BN1582&gt;120000, P1582&gt;25, X1582&lt;&gt;"WAVE 0"), "yes", "no")</f>
        <v>no</v>
      </c>
      <c r="BP1582" s="17" t="s">
        <v>22</v>
      </c>
    </row>
    <row r="1583" spans="1:68" x14ac:dyDescent="0.25">
      <c r="A1583" s="11" t="s">
        <v>3389</v>
      </c>
      <c r="B1583" s="12" t="s">
        <v>3390</v>
      </c>
      <c r="C1583" s="13" t="s">
        <v>14</v>
      </c>
      <c r="D1583" s="12" t="s">
        <v>874</v>
      </c>
      <c r="E1583" s="13" t="s">
        <v>875</v>
      </c>
      <c r="F1583" s="12">
        <v>2020</v>
      </c>
      <c r="G1583" s="13" t="s">
        <v>17</v>
      </c>
      <c r="H1583" s="12" t="s">
        <v>330</v>
      </c>
      <c r="I1583" s="13" t="s">
        <v>18</v>
      </c>
      <c r="J1583" s="12" t="s">
        <v>3235</v>
      </c>
      <c r="K1583" s="13" t="s">
        <v>3236</v>
      </c>
      <c r="L1583" s="12" t="s">
        <v>1549</v>
      </c>
      <c r="M1583" s="13" t="s">
        <v>334</v>
      </c>
      <c r="N1583" s="2" t="s">
        <v>19</v>
      </c>
      <c r="O1583" s="13" t="s">
        <v>20</v>
      </c>
      <c r="P1583" s="14">
        <v>77.678600000000003</v>
      </c>
      <c r="Q1583" s="14">
        <v>39511.919999999998</v>
      </c>
      <c r="R1583" s="13">
        <v>454</v>
      </c>
      <c r="S1583" s="15">
        <v>0.75862068965517238</v>
      </c>
      <c r="T1583" s="13">
        <v>1</v>
      </c>
      <c r="U1583" s="13">
        <v>3</v>
      </c>
      <c r="V1583" s="16">
        <v>0</v>
      </c>
      <c r="W1583" s="16" t="str">
        <f t="shared" si="24"/>
        <v>PN2310740-1</v>
      </c>
      <c r="X1583" s="17" t="s">
        <v>150</v>
      </c>
      <c r="Y1583" s="17" t="s">
        <v>880</v>
      </c>
      <c r="Z1583" s="17" t="s">
        <v>17</v>
      </c>
      <c r="AA1583" s="17" t="s">
        <v>3235</v>
      </c>
      <c r="AB1583" s="17" t="s">
        <v>501</v>
      </c>
      <c r="AC1583" s="17" t="s">
        <v>3391</v>
      </c>
      <c r="AD1583" s="17" t="s">
        <v>398</v>
      </c>
      <c r="AE1583" s="17" t="s">
        <v>42</v>
      </c>
      <c r="AF1583" s="17" t="s">
        <v>1146</v>
      </c>
      <c r="AG1583" s="17" t="s">
        <v>1284</v>
      </c>
      <c r="AJ1583" s="17" t="s">
        <v>490</v>
      </c>
      <c r="AK1583" s="17" t="s">
        <v>491</v>
      </c>
      <c r="AO1583" s="17" t="s">
        <v>85</v>
      </c>
      <c r="AP1583" s="18">
        <v>43322</v>
      </c>
      <c r="AQ1583" s="17" t="s">
        <v>22</v>
      </c>
      <c r="AR1583" s="17" t="s">
        <v>47</v>
      </c>
      <c r="AS1583" s="17" t="s">
        <v>47</v>
      </c>
      <c r="AT1583" s="17" t="s">
        <v>161</v>
      </c>
      <c r="AU1583" s="17" t="s">
        <v>162</v>
      </c>
      <c r="AV1583" s="17" t="s">
        <v>162</v>
      </c>
      <c r="BE1583" s="17" t="s">
        <v>52</v>
      </c>
      <c r="BF1583" s="17" t="s">
        <v>1382</v>
      </c>
      <c r="BG1583" s="18">
        <v>44144</v>
      </c>
      <c r="BL1583" s="17" t="s">
        <v>1383</v>
      </c>
      <c r="BM1583" s="19">
        <v>46533.873796349202</v>
      </c>
      <c r="BN1583" s="19">
        <f>P1583*R1583</f>
        <v>35266.0844</v>
      </c>
      <c r="BO1583" s="19" t="str">
        <f>IF(AND(BN1583&gt;120000, P1583&gt;25, X1583&lt;&gt;"WAVE 0"), "yes", "no")</f>
        <v>no</v>
      </c>
      <c r="BP1583" s="17" t="s">
        <v>51</v>
      </c>
    </row>
    <row r="1584" spans="1:68" x14ac:dyDescent="0.25">
      <c r="A1584" s="11" t="s">
        <v>3392</v>
      </c>
      <c r="B1584" s="12" t="s">
        <v>3393</v>
      </c>
      <c r="C1584" s="13" t="s">
        <v>14</v>
      </c>
      <c r="D1584" s="12" t="s">
        <v>328</v>
      </c>
      <c r="E1584" s="13" t="s">
        <v>329</v>
      </c>
      <c r="F1584" s="12">
        <v>2020</v>
      </c>
      <c r="G1584" s="13" t="s">
        <v>207</v>
      </c>
      <c r="H1584" s="12" t="s">
        <v>18</v>
      </c>
      <c r="I1584" s="13" t="s">
        <v>18</v>
      </c>
      <c r="J1584" s="12" t="s">
        <v>18</v>
      </c>
      <c r="K1584" s="13" t="s">
        <v>18</v>
      </c>
      <c r="L1584" s="12" t="s">
        <v>18</v>
      </c>
      <c r="M1584" s="13" t="s">
        <v>18</v>
      </c>
      <c r="N1584" s="2" t="s">
        <v>194</v>
      </c>
      <c r="O1584" s="13" t="s">
        <v>335</v>
      </c>
      <c r="P1584" s="14">
        <v>198.7097</v>
      </c>
      <c r="Q1584" s="14">
        <v>396.45000000000005</v>
      </c>
      <c r="R1584" s="13">
        <v>7</v>
      </c>
      <c r="S1584" s="15">
        <v>0</v>
      </c>
      <c r="T1584" s="13">
        <v>1</v>
      </c>
      <c r="U1584" s="13">
        <v>1</v>
      </c>
      <c r="V1584" s="16">
        <v>0</v>
      </c>
      <c r="W1584" s="16" t="str">
        <f t="shared" si="24"/>
        <v>PN2310789-1</v>
      </c>
      <c r="AA1584" s="17" t="s">
        <v>22</v>
      </c>
      <c r="AB1584" s="17" t="s">
        <v>22</v>
      </c>
      <c r="AC1584" s="17" t="s">
        <v>22</v>
      </c>
      <c r="AD1584" s="17" t="s">
        <v>22</v>
      </c>
      <c r="AE1584" s="17" t="s">
        <v>22</v>
      </c>
      <c r="AF1584" s="17" t="s">
        <v>22</v>
      </c>
      <c r="AG1584" s="17" t="s">
        <v>22</v>
      </c>
      <c r="AJ1584" s="17" t="s">
        <v>22</v>
      </c>
      <c r="AK1584" s="17" t="s">
        <v>22</v>
      </c>
      <c r="AO1584" s="17" t="s">
        <v>22</v>
      </c>
      <c r="AP1584" s="18" t="s">
        <v>22</v>
      </c>
      <c r="AQ1584" s="17" t="s">
        <v>22</v>
      </c>
      <c r="AR1584" s="17" t="s">
        <v>22</v>
      </c>
      <c r="AS1584" s="17" t="s">
        <v>22</v>
      </c>
      <c r="AT1584" s="17" t="s">
        <v>22</v>
      </c>
      <c r="AU1584" s="17" t="s">
        <v>22</v>
      </c>
      <c r="AV1584" s="17" t="s">
        <v>22</v>
      </c>
      <c r="AW1584" s="17" t="s">
        <v>22</v>
      </c>
      <c r="AX1584" s="17" t="s">
        <v>22</v>
      </c>
      <c r="AY1584" s="17" t="s">
        <v>22</v>
      </c>
      <c r="AZ1584" s="17" t="s">
        <v>22</v>
      </c>
      <c r="BA1584" s="17" t="s">
        <v>22</v>
      </c>
      <c r="BD1584" s="17" t="s">
        <v>22</v>
      </c>
      <c r="BE1584" s="17" t="s">
        <v>22</v>
      </c>
      <c r="BF1584" s="17" t="s">
        <v>22</v>
      </c>
      <c r="BG1584" s="18" t="s">
        <v>22</v>
      </c>
      <c r="BH1584" s="3" t="s">
        <v>22</v>
      </c>
      <c r="BI1584" s="3" t="s">
        <v>22</v>
      </c>
      <c r="BK1584" s="3" t="s">
        <v>22</v>
      </c>
      <c r="BL1584" s="17" t="s">
        <v>22</v>
      </c>
      <c r="BM1584" s="19" t="s">
        <v>22</v>
      </c>
      <c r="BN1584" s="19">
        <f>P1584*R1584</f>
        <v>1390.9679000000001</v>
      </c>
      <c r="BO1584" s="19" t="str">
        <f>IF(AND(BN1584&gt;120000, P1584&gt;25, X1584&lt;&gt;"WAVE 0"), "yes", "no")</f>
        <v>no</v>
      </c>
      <c r="BP1584" s="17" t="s">
        <v>51</v>
      </c>
    </row>
    <row r="1585" spans="1:68" x14ac:dyDescent="0.25">
      <c r="A1585" s="11" t="s">
        <v>3394</v>
      </c>
      <c r="B1585" s="12" t="s">
        <v>3395</v>
      </c>
      <c r="C1585" s="13" t="s">
        <v>88</v>
      </c>
      <c r="D1585" s="12" t="s">
        <v>3396</v>
      </c>
      <c r="E1585" s="13" t="s">
        <v>3397</v>
      </c>
      <c r="F1585" s="12">
        <v>2019</v>
      </c>
      <c r="G1585" s="13" t="s">
        <v>17</v>
      </c>
      <c r="H1585" s="12" t="s">
        <v>330</v>
      </c>
      <c r="I1585" s="13" t="s">
        <v>51</v>
      </c>
      <c r="J1585" s="12" t="s">
        <v>3235</v>
      </c>
      <c r="K1585" s="13" t="s">
        <v>3236</v>
      </c>
      <c r="L1585" s="12" t="s">
        <v>1549</v>
      </c>
      <c r="M1585" s="13" t="s">
        <v>334</v>
      </c>
      <c r="N1585" s="2" t="s">
        <v>64</v>
      </c>
      <c r="O1585" s="13" t="s">
        <v>20</v>
      </c>
      <c r="P1585" s="14">
        <v>20509.546200000001</v>
      </c>
      <c r="Q1585" s="14">
        <v>2789239</v>
      </c>
      <c r="R1585" s="13">
        <v>228</v>
      </c>
      <c r="S1585" s="15">
        <v>1</v>
      </c>
      <c r="T1585" s="13">
        <v>1</v>
      </c>
      <c r="U1585" s="13">
        <v>4</v>
      </c>
      <c r="V1585" s="16">
        <v>7462.686567164179</v>
      </c>
      <c r="W1585" s="16" t="str">
        <f t="shared" si="24"/>
        <v>PN2311149-1</v>
      </c>
      <c r="Z1585" s="17" t="s">
        <v>109</v>
      </c>
      <c r="AA1585" s="17" t="s">
        <v>3398</v>
      </c>
      <c r="AB1585" s="17" t="s">
        <v>22</v>
      </c>
      <c r="AC1585" s="17" t="s">
        <v>22</v>
      </c>
      <c r="AD1585" s="17" t="s">
        <v>398</v>
      </c>
      <c r="AE1585" s="17" t="s">
        <v>42</v>
      </c>
      <c r="AF1585" s="17" t="s">
        <v>1146</v>
      </c>
      <c r="AG1585" s="17" t="s">
        <v>22</v>
      </c>
      <c r="AJ1585" s="17" t="s">
        <v>490</v>
      </c>
      <c r="AK1585" s="17" t="s">
        <v>491</v>
      </c>
      <c r="AO1585" s="17" t="s">
        <v>85</v>
      </c>
      <c r="AP1585" s="18">
        <v>43545</v>
      </c>
      <c r="AQ1585" s="17">
        <v>19</v>
      </c>
      <c r="AR1585" s="17" t="s">
        <v>22</v>
      </c>
      <c r="AS1585" s="17" t="s">
        <v>22</v>
      </c>
      <c r="AT1585" s="17" t="s">
        <v>22</v>
      </c>
      <c r="AU1585" s="17" t="s">
        <v>22</v>
      </c>
      <c r="AV1585" s="17" t="s">
        <v>22</v>
      </c>
      <c r="BE1585" s="17" t="s">
        <v>52</v>
      </c>
      <c r="BM1585" s="19" t="s">
        <v>22</v>
      </c>
      <c r="BN1585" s="19">
        <f>P1585*R1585</f>
        <v>4676176.5335999997</v>
      </c>
      <c r="BO1585" s="19" t="str">
        <f>IF(AND(BN1585&gt;120000, P1585&gt;25, X1585&lt;&gt;"WAVE 0"), "yes", "no")</f>
        <v>yes</v>
      </c>
      <c r="BP1585" s="17" t="s">
        <v>51</v>
      </c>
    </row>
    <row r="1586" spans="1:68" x14ac:dyDescent="0.25">
      <c r="A1586" s="12" t="s">
        <v>3399</v>
      </c>
      <c r="B1586" s="12" t="s">
        <v>3400</v>
      </c>
      <c r="C1586" s="13" t="s">
        <v>14</v>
      </c>
      <c r="D1586" s="12" t="s">
        <v>874</v>
      </c>
      <c r="E1586" s="13" t="s">
        <v>875</v>
      </c>
      <c r="F1586" s="12">
        <v>2020</v>
      </c>
      <c r="G1586" s="13" t="s">
        <v>17</v>
      </c>
      <c r="H1586" s="12" t="s">
        <v>330</v>
      </c>
      <c r="I1586" s="13" t="s">
        <v>51</v>
      </c>
      <c r="J1586" s="12" t="s">
        <v>331</v>
      </c>
      <c r="K1586" s="13" t="s">
        <v>332</v>
      </c>
      <c r="L1586" s="12" t="s">
        <v>333</v>
      </c>
      <c r="M1586" s="13" t="s">
        <v>334</v>
      </c>
      <c r="N1586" s="2" t="s">
        <v>19</v>
      </c>
      <c r="O1586" s="13" t="s">
        <v>20</v>
      </c>
      <c r="P1586" s="14">
        <v>59.131</v>
      </c>
      <c r="Q1586" s="14">
        <v>2365.2400000000002</v>
      </c>
      <c r="R1586" s="13">
        <v>34</v>
      </c>
      <c r="S1586" s="15">
        <v>0.25</v>
      </c>
      <c r="T1586" s="13">
        <v>1</v>
      </c>
      <c r="U1586" s="13">
        <v>2</v>
      </c>
      <c r="V1586" s="16">
        <v>0</v>
      </c>
      <c r="W1586" s="16" t="str">
        <f t="shared" si="24"/>
        <v>PN2311197-1</v>
      </c>
      <c r="X1586" s="17" t="s">
        <v>150</v>
      </c>
      <c r="Y1586" s="17" t="s">
        <v>880</v>
      </c>
      <c r="Z1586" s="17" t="s">
        <v>17</v>
      </c>
      <c r="AB1586" s="17" t="s">
        <v>39</v>
      </c>
      <c r="AC1586" s="17" t="s">
        <v>3401</v>
      </c>
      <c r="AD1586" s="17" t="s">
        <v>398</v>
      </c>
      <c r="AE1586" s="17" t="s">
        <v>42</v>
      </c>
      <c r="AF1586" s="17" t="s">
        <v>1146</v>
      </c>
      <c r="AG1586" s="17" t="s">
        <v>1284</v>
      </c>
      <c r="AJ1586" s="17" t="s">
        <v>103</v>
      </c>
      <c r="AK1586" s="17" t="s">
        <v>103</v>
      </c>
      <c r="AO1586" s="17" t="s">
        <v>85</v>
      </c>
      <c r="AP1586" s="18">
        <v>43322</v>
      </c>
      <c r="AQ1586" s="17" t="s">
        <v>22</v>
      </c>
      <c r="AR1586" s="17" t="s">
        <v>47</v>
      </c>
      <c r="AS1586" s="17" t="s">
        <v>47</v>
      </c>
      <c r="AT1586" s="17" t="s">
        <v>47</v>
      </c>
      <c r="AU1586" s="17" t="s">
        <v>47</v>
      </c>
      <c r="AV1586" s="17" t="s">
        <v>47</v>
      </c>
      <c r="BE1586" s="17" t="s">
        <v>52</v>
      </c>
      <c r="BF1586" s="17" t="s">
        <v>1382</v>
      </c>
      <c r="BG1586" s="18">
        <v>44144</v>
      </c>
      <c r="BL1586" s="17" t="s">
        <v>1383</v>
      </c>
      <c r="BM1586" s="19" t="s">
        <v>22</v>
      </c>
      <c r="BN1586" s="19">
        <f>P1586*R1586</f>
        <v>2010.454</v>
      </c>
      <c r="BO1586" s="19" t="str">
        <f>IF(AND(BN1586&gt;120000, P1586&gt;25, X1586&lt;&gt;"WAVE 0"), "yes", "no")</f>
        <v>no</v>
      </c>
      <c r="BP1586" s="17" t="s">
        <v>51</v>
      </c>
    </row>
    <row r="1587" spans="1:68" x14ac:dyDescent="0.25">
      <c r="A1587" s="12" t="s">
        <v>3402</v>
      </c>
      <c r="B1587" s="12" t="s">
        <v>3403</v>
      </c>
      <c r="C1587" s="13" t="s">
        <v>14</v>
      </c>
      <c r="D1587" s="12" t="s">
        <v>1785</v>
      </c>
      <c r="E1587" s="13" t="s">
        <v>1786</v>
      </c>
      <c r="F1587" s="12">
        <v>2020</v>
      </c>
      <c r="G1587" s="13" t="s">
        <v>38</v>
      </c>
      <c r="H1587" s="12" t="s">
        <v>330</v>
      </c>
      <c r="I1587" s="13" t="s">
        <v>51</v>
      </c>
      <c r="J1587" s="12" t="s">
        <v>361</v>
      </c>
      <c r="K1587" s="13" t="s">
        <v>362</v>
      </c>
      <c r="L1587" s="12" t="s">
        <v>333</v>
      </c>
      <c r="M1587" s="13" t="s">
        <v>334</v>
      </c>
      <c r="N1587" s="2" t="s">
        <v>19</v>
      </c>
      <c r="O1587" s="13" t="s">
        <v>20</v>
      </c>
      <c r="P1587" s="14">
        <v>24.55</v>
      </c>
      <c r="Q1587" s="14">
        <v>23838.050000000003</v>
      </c>
      <c r="R1587" s="13">
        <v>918</v>
      </c>
      <c r="S1587" s="15">
        <v>1</v>
      </c>
      <c r="T1587" s="13">
        <v>1</v>
      </c>
      <c r="U1587" s="13">
        <v>1</v>
      </c>
      <c r="V1587" s="16">
        <v>0</v>
      </c>
      <c r="W1587" s="16" t="str">
        <f t="shared" si="24"/>
        <v>PN2311382-1</v>
      </c>
      <c r="X1587" s="17" t="s">
        <v>150</v>
      </c>
      <c r="Y1587" s="17" t="s">
        <v>3404</v>
      </c>
      <c r="Z1587" s="17" t="s">
        <v>38</v>
      </c>
      <c r="AB1587" s="17" t="s">
        <v>152</v>
      </c>
      <c r="AC1587" s="17" t="s">
        <v>3405</v>
      </c>
      <c r="AD1587" s="17" t="s">
        <v>398</v>
      </c>
      <c r="AE1587" s="17" t="s">
        <v>42</v>
      </c>
      <c r="AF1587" s="17" t="s">
        <v>1146</v>
      </c>
      <c r="AG1587" s="17" t="s">
        <v>1284</v>
      </c>
      <c r="AJ1587" s="17" t="s">
        <v>83</v>
      </c>
      <c r="AK1587" s="17" t="s">
        <v>84</v>
      </c>
      <c r="AO1587" s="17" t="s">
        <v>46</v>
      </c>
      <c r="AP1587" s="18">
        <v>43294</v>
      </c>
      <c r="AQ1587" s="17" t="s">
        <v>22</v>
      </c>
      <c r="AR1587" s="17" t="s">
        <v>47</v>
      </c>
      <c r="AS1587" s="17" t="s">
        <v>47</v>
      </c>
      <c r="AT1587" s="17" t="s">
        <v>47</v>
      </c>
      <c r="AU1587" s="17" t="s">
        <v>47</v>
      </c>
      <c r="AV1587" s="17" t="s">
        <v>47</v>
      </c>
      <c r="BE1587" s="17" t="s">
        <v>52</v>
      </c>
      <c r="BF1587" s="17" t="s">
        <v>3406</v>
      </c>
      <c r="BG1587" s="18">
        <v>43880</v>
      </c>
      <c r="BL1587" s="17" t="s">
        <v>3407</v>
      </c>
      <c r="BM1587" s="19" t="s">
        <v>22</v>
      </c>
      <c r="BN1587" s="19">
        <f>P1587*R1587</f>
        <v>22536.9</v>
      </c>
      <c r="BO1587" s="19" t="str">
        <f>IF(AND(BN1587&gt;120000, P1587&gt;25, X1587&lt;&gt;"WAVE 0"), "yes", "no")</f>
        <v>no</v>
      </c>
      <c r="BP1587" s="17" t="s">
        <v>51</v>
      </c>
    </row>
    <row r="1588" spans="1:68" x14ac:dyDescent="0.25">
      <c r="A1588" s="11" t="s">
        <v>3408</v>
      </c>
      <c r="B1588" s="12" t="s">
        <v>3409</v>
      </c>
      <c r="C1588" s="13" t="s">
        <v>57</v>
      </c>
      <c r="D1588" s="12" t="s">
        <v>3328</v>
      </c>
      <c r="E1588" s="13" t="s">
        <v>3329</v>
      </c>
      <c r="F1588" s="12">
        <v>2020</v>
      </c>
      <c r="G1588" s="13" t="s">
        <v>684</v>
      </c>
      <c r="H1588" s="12" t="s">
        <v>330</v>
      </c>
      <c r="I1588" s="13" t="s">
        <v>51</v>
      </c>
      <c r="J1588" s="12" t="s">
        <v>3330</v>
      </c>
      <c r="K1588" s="13" t="s">
        <v>1548</v>
      </c>
      <c r="L1588" s="12" t="s">
        <v>1549</v>
      </c>
      <c r="M1588" s="13" t="s">
        <v>334</v>
      </c>
      <c r="N1588" s="2" t="s">
        <v>64</v>
      </c>
      <c r="O1588" s="13" t="s">
        <v>20</v>
      </c>
      <c r="P1588" s="14">
        <v>601.89269999999999</v>
      </c>
      <c r="Q1588" s="14">
        <v>297469.36000000004</v>
      </c>
      <c r="R1588" s="13">
        <v>615</v>
      </c>
      <c r="S1588" s="15">
        <v>0.15151515151515152</v>
      </c>
      <c r="T1588" s="13">
        <v>1</v>
      </c>
      <c r="U1588" s="13">
        <v>4</v>
      </c>
      <c r="V1588" s="16">
        <v>0</v>
      </c>
      <c r="W1588" s="16" t="str">
        <f t="shared" si="24"/>
        <v>PN2311528-1</v>
      </c>
      <c r="Z1588" s="17" t="s">
        <v>684</v>
      </c>
      <c r="AA1588" s="17" t="s">
        <v>3330</v>
      </c>
      <c r="AB1588" s="17" t="s">
        <v>501</v>
      </c>
      <c r="AC1588" s="17" t="s">
        <v>3410</v>
      </c>
      <c r="AD1588" s="17" t="s">
        <v>398</v>
      </c>
      <c r="AE1588" s="17" t="s">
        <v>42</v>
      </c>
      <c r="AF1588" s="17" t="s">
        <v>1458</v>
      </c>
      <c r="AG1588" s="17" t="s">
        <v>1284</v>
      </c>
      <c r="AJ1588" s="17" t="s">
        <v>827</v>
      </c>
      <c r="AK1588" s="17" t="s">
        <v>828</v>
      </c>
      <c r="AO1588" s="17" t="s">
        <v>130</v>
      </c>
      <c r="AP1588" s="18">
        <v>43343</v>
      </c>
      <c r="AQ1588" s="17">
        <v>21</v>
      </c>
      <c r="AR1588" s="17" t="s">
        <v>47</v>
      </c>
      <c r="AS1588" s="17" t="s">
        <v>503</v>
      </c>
      <c r="AT1588" s="17" t="s">
        <v>161</v>
      </c>
      <c r="AU1588" s="17" t="s">
        <v>503</v>
      </c>
      <c r="AV1588" s="17" t="s">
        <v>503</v>
      </c>
      <c r="BE1588" s="17" t="s">
        <v>52</v>
      </c>
      <c r="BH1588" s="3" t="s">
        <v>556</v>
      </c>
      <c r="BM1588" s="19">
        <v>199505.92888888891</v>
      </c>
      <c r="BN1588" s="19">
        <f>P1588*R1588</f>
        <v>370164.01049999997</v>
      </c>
      <c r="BO1588" s="19" t="str">
        <f>IF(AND(BN1588&gt;120000, P1588&gt;25, X1588&lt;&gt;"WAVE 0"), "yes", "no")</f>
        <v>yes</v>
      </c>
      <c r="BP1588" s="17" t="s">
        <v>51</v>
      </c>
    </row>
    <row r="1589" spans="1:68" x14ac:dyDescent="0.25">
      <c r="A1589" s="11" t="s">
        <v>3411</v>
      </c>
      <c r="B1589" s="12" t="s">
        <v>3412</v>
      </c>
      <c r="C1589" s="13" t="s">
        <v>57</v>
      </c>
      <c r="D1589" s="12" t="s">
        <v>3328</v>
      </c>
      <c r="E1589" s="13" t="s">
        <v>3329</v>
      </c>
      <c r="F1589" s="12">
        <v>2020</v>
      </c>
      <c r="G1589" s="13" t="s">
        <v>684</v>
      </c>
      <c r="H1589" s="12" t="s">
        <v>330</v>
      </c>
      <c r="I1589" s="13" t="s">
        <v>51</v>
      </c>
      <c r="J1589" s="12" t="s">
        <v>3330</v>
      </c>
      <c r="K1589" s="13" t="s">
        <v>1548</v>
      </c>
      <c r="L1589" s="12" t="s">
        <v>1549</v>
      </c>
      <c r="M1589" s="13" t="s">
        <v>334</v>
      </c>
      <c r="N1589" s="2" t="s">
        <v>64</v>
      </c>
      <c r="O1589" s="13" t="s">
        <v>20</v>
      </c>
      <c r="P1589" s="14">
        <v>605.46680000000003</v>
      </c>
      <c r="Q1589" s="14">
        <v>301660.05</v>
      </c>
      <c r="R1589" s="13">
        <v>615</v>
      </c>
      <c r="S1589" s="15">
        <v>0.14285714285714285</v>
      </c>
      <c r="T1589" s="13">
        <v>1</v>
      </c>
      <c r="U1589" s="13">
        <v>4</v>
      </c>
      <c r="V1589" s="16">
        <v>0</v>
      </c>
      <c r="W1589" s="16" t="str">
        <f t="shared" si="24"/>
        <v>PN2311529-1</v>
      </c>
      <c r="Z1589" s="17" t="s">
        <v>684</v>
      </c>
      <c r="AA1589" s="17" t="s">
        <v>3330</v>
      </c>
      <c r="AB1589" s="17" t="s">
        <v>22</v>
      </c>
      <c r="AC1589" s="17" t="s">
        <v>22</v>
      </c>
      <c r="AD1589" s="17" t="s">
        <v>398</v>
      </c>
      <c r="AE1589" s="17" t="s">
        <v>42</v>
      </c>
      <c r="AF1589" s="17" t="s">
        <v>1458</v>
      </c>
      <c r="AG1589" s="17" t="s">
        <v>22</v>
      </c>
      <c r="AJ1589" s="17" t="s">
        <v>827</v>
      </c>
      <c r="AK1589" s="17" t="s">
        <v>828</v>
      </c>
      <c r="AO1589" s="17" t="s">
        <v>130</v>
      </c>
      <c r="AP1589" s="18">
        <v>43389</v>
      </c>
      <c r="AQ1589" s="17">
        <v>21</v>
      </c>
      <c r="AR1589" s="17" t="s">
        <v>22</v>
      </c>
      <c r="AS1589" s="17" t="s">
        <v>22</v>
      </c>
      <c r="AT1589" s="17" t="s">
        <v>22</v>
      </c>
      <c r="AU1589" s="17" t="s">
        <v>22</v>
      </c>
      <c r="AV1589" s="17" t="s">
        <v>22</v>
      </c>
      <c r="BE1589" s="17" t="s">
        <v>52</v>
      </c>
      <c r="BH1589" s="3" t="s">
        <v>556</v>
      </c>
      <c r="BK1589" s="3" t="s">
        <v>1398</v>
      </c>
      <c r="BM1589" s="19">
        <v>199505.92888888888</v>
      </c>
      <c r="BN1589" s="19">
        <f>P1589*R1589</f>
        <v>372362.08199999999</v>
      </c>
      <c r="BO1589" s="19" t="str">
        <f>IF(AND(BN1589&gt;120000, P1589&gt;25, X1589&lt;&gt;"WAVE 0"), "yes", "no")</f>
        <v>yes</v>
      </c>
      <c r="BP1589" s="17" t="s">
        <v>51</v>
      </c>
    </row>
    <row r="1590" spans="1:68" x14ac:dyDescent="0.25">
      <c r="A1590" s="11" t="s">
        <v>3413</v>
      </c>
      <c r="B1590" s="12" t="s">
        <v>658</v>
      </c>
      <c r="C1590" s="13" t="s">
        <v>14</v>
      </c>
      <c r="D1590" s="12" t="s">
        <v>659</v>
      </c>
      <c r="E1590" s="13" t="s">
        <v>660</v>
      </c>
      <c r="F1590" s="12">
        <v>2020</v>
      </c>
      <c r="G1590" s="13" t="s">
        <v>109</v>
      </c>
      <c r="H1590" s="12" t="s">
        <v>28</v>
      </c>
      <c r="I1590" s="13" t="s">
        <v>18</v>
      </c>
      <c r="J1590" s="12" t="s">
        <v>661</v>
      </c>
      <c r="K1590" s="13" t="s">
        <v>662</v>
      </c>
      <c r="L1590" s="12" t="s">
        <v>563</v>
      </c>
      <c r="M1590" s="13" t="s">
        <v>32</v>
      </c>
      <c r="N1590" s="2" t="s">
        <v>19</v>
      </c>
      <c r="O1590" s="13" t="s">
        <v>20</v>
      </c>
      <c r="P1590" s="14">
        <v>164.92</v>
      </c>
      <c r="Q1590" s="14">
        <v>4123</v>
      </c>
      <c r="R1590" s="13">
        <v>0</v>
      </c>
      <c r="S1590" s="15">
        <v>0.66666666666666663</v>
      </c>
      <c r="T1590" s="13">
        <v>1</v>
      </c>
      <c r="U1590" s="13">
        <v>2</v>
      </c>
      <c r="V1590" s="16">
        <v>0</v>
      </c>
      <c r="W1590" s="16" t="str">
        <f t="shared" si="24"/>
        <v>PN23133</v>
      </c>
      <c r="Z1590" s="13" t="s">
        <v>109</v>
      </c>
      <c r="AA1590" s="17" t="s">
        <v>22</v>
      </c>
      <c r="AB1590" s="17" t="s">
        <v>22</v>
      </c>
      <c r="AC1590" s="17" t="s">
        <v>22</v>
      </c>
      <c r="AD1590" s="17" t="s">
        <v>22</v>
      </c>
      <c r="AE1590" s="17" t="s">
        <v>22</v>
      </c>
      <c r="AF1590" s="17" t="s">
        <v>22</v>
      </c>
      <c r="AG1590" s="17" t="s">
        <v>22</v>
      </c>
      <c r="AJ1590" s="17" t="s">
        <v>22</v>
      </c>
      <c r="AK1590" s="17" t="s">
        <v>22</v>
      </c>
      <c r="AO1590" s="17" t="s">
        <v>22</v>
      </c>
      <c r="AP1590" s="18" t="s">
        <v>22</v>
      </c>
      <c r="AQ1590" s="17" t="s">
        <v>22</v>
      </c>
      <c r="AR1590" s="17" t="s">
        <v>22</v>
      </c>
      <c r="AS1590" s="17" t="s">
        <v>22</v>
      </c>
      <c r="AT1590" s="17" t="s">
        <v>22</v>
      </c>
      <c r="AU1590" s="17" t="s">
        <v>22</v>
      </c>
      <c r="AV1590" s="17" t="s">
        <v>22</v>
      </c>
      <c r="AW1590" s="17" t="s">
        <v>22</v>
      </c>
      <c r="AX1590" s="17" t="s">
        <v>22</v>
      </c>
      <c r="AY1590" s="17" t="s">
        <v>22</v>
      </c>
      <c r="AZ1590" s="17" t="s">
        <v>22</v>
      </c>
      <c r="BA1590" s="17" t="s">
        <v>22</v>
      </c>
      <c r="BD1590" s="17" t="s">
        <v>22</v>
      </c>
      <c r="BE1590" s="17" t="s">
        <v>22</v>
      </c>
      <c r="BF1590" s="17" t="s">
        <v>22</v>
      </c>
      <c r="BG1590" s="18" t="s">
        <v>22</v>
      </c>
      <c r="BH1590" s="3" t="s">
        <v>22</v>
      </c>
      <c r="BI1590" s="3" t="s">
        <v>22</v>
      </c>
      <c r="BK1590" s="3" t="s">
        <v>22</v>
      </c>
      <c r="BL1590" s="17" t="s">
        <v>22</v>
      </c>
      <c r="BM1590" s="19" t="s">
        <v>22</v>
      </c>
      <c r="BN1590" s="19">
        <f>P1590*R1590</f>
        <v>0</v>
      </c>
      <c r="BO1590" s="19" t="str">
        <f>IF(AND(BN1590&gt;120000, P1590&gt;25, X1590&lt;&gt;"WAVE 0"), "yes", "no")</f>
        <v>no</v>
      </c>
      <c r="BP1590" s="17" t="s">
        <v>22</v>
      </c>
    </row>
    <row r="1591" spans="1:68" x14ac:dyDescent="0.25">
      <c r="A1591" s="11" t="s">
        <v>3414</v>
      </c>
      <c r="B1591" s="12" t="s">
        <v>3415</v>
      </c>
      <c r="C1591" s="13" t="s">
        <v>14</v>
      </c>
      <c r="D1591" s="12" t="s">
        <v>2637</v>
      </c>
      <c r="E1591" s="13" t="s">
        <v>2638</v>
      </c>
      <c r="F1591" s="12">
        <v>2020</v>
      </c>
      <c r="G1591" s="13" t="s">
        <v>17</v>
      </c>
      <c r="H1591" s="12" t="s">
        <v>330</v>
      </c>
      <c r="I1591" s="13" t="s">
        <v>51</v>
      </c>
      <c r="J1591" s="12" t="s">
        <v>356</v>
      </c>
      <c r="K1591" s="13" t="s">
        <v>357</v>
      </c>
      <c r="L1591" s="12" t="s">
        <v>358</v>
      </c>
      <c r="M1591" s="13" t="s">
        <v>359</v>
      </c>
      <c r="N1591" s="2" t="s">
        <v>19</v>
      </c>
      <c r="O1591" s="13" t="s">
        <v>20</v>
      </c>
      <c r="P1591" s="14">
        <v>149</v>
      </c>
      <c r="Q1591" s="14">
        <v>1192</v>
      </c>
      <c r="R1591" s="13">
        <v>30</v>
      </c>
      <c r="S1591" s="15">
        <v>1</v>
      </c>
      <c r="T1591" s="13">
        <v>1</v>
      </c>
      <c r="U1591" s="13">
        <v>1</v>
      </c>
      <c r="V1591" s="16">
        <v>0</v>
      </c>
      <c r="W1591" s="16" t="str">
        <f t="shared" si="24"/>
        <v>PN2321H140</v>
      </c>
      <c r="Z1591" s="17" t="s">
        <v>17</v>
      </c>
      <c r="AB1591" s="17" t="s">
        <v>22</v>
      </c>
      <c r="AC1591" s="17" t="s">
        <v>22</v>
      </c>
      <c r="AD1591" s="17" t="s">
        <v>22</v>
      </c>
      <c r="AE1591" s="17" t="s">
        <v>42</v>
      </c>
      <c r="AF1591" s="17" t="s">
        <v>341</v>
      </c>
      <c r="AG1591" s="17" t="s">
        <v>22</v>
      </c>
      <c r="AJ1591" s="17" t="s">
        <v>22</v>
      </c>
      <c r="AK1591" s="17" t="s">
        <v>342</v>
      </c>
      <c r="AO1591" s="17" t="s">
        <v>46</v>
      </c>
      <c r="AP1591" s="18">
        <v>42728</v>
      </c>
      <c r="AQ1591" s="17" t="s">
        <v>22</v>
      </c>
      <c r="AR1591" s="17" t="s">
        <v>22</v>
      </c>
      <c r="AS1591" s="17" t="s">
        <v>22</v>
      </c>
      <c r="AT1591" s="17" t="s">
        <v>22</v>
      </c>
      <c r="AU1591" s="17" t="s">
        <v>22</v>
      </c>
      <c r="AV1591" s="17" t="s">
        <v>22</v>
      </c>
      <c r="BE1591" s="17" t="s">
        <v>210</v>
      </c>
      <c r="BF1591" s="17" t="s">
        <v>2639</v>
      </c>
      <c r="BG1591" s="18">
        <v>45688</v>
      </c>
      <c r="BL1591" s="17" t="s">
        <v>2341</v>
      </c>
      <c r="BM1591" s="19" t="s">
        <v>22</v>
      </c>
      <c r="BN1591" s="19">
        <f>P1591*R1591</f>
        <v>4470</v>
      </c>
      <c r="BO1591" s="19" t="str">
        <f>IF(AND(BN1591&gt;120000, P1591&gt;25, X1591&lt;&gt;"WAVE 0"), "yes", "no")</f>
        <v>no</v>
      </c>
      <c r="BP1591" s="17" t="s">
        <v>51</v>
      </c>
    </row>
    <row r="1592" spans="1:68" x14ac:dyDescent="0.25">
      <c r="A1592" s="11" t="s">
        <v>3416</v>
      </c>
      <c r="B1592" s="12" t="s">
        <v>619</v>
      </c>
      <c r="C1592" s="13" t="s">
        <v>14</v>
      </c>
      <c r="D1592" s="12" t="s">
        <v>338</v>
      </c>
      <c r="E1592" s="13" t="s">
        <v>339</v>
      </c>
      <c r="F1592" s="12">
        <v>2020</v>
      </c>
      <c r="G1592" s="13" t="s">
        <v>207</v>
      </c>
      <c r="H1592" s="12" t="s">
        <v>330</v>
      </c>
      <c r="I1592" s="13" t="s">
        <v>18</v>
      </c>
      <c r="J1592" s="12" t="s">
        <v>356</v>
      </c>
      <c r="K1592" s="13" t="s">
        <v>357</v>
      </c>
      <c r="L1592" s="12" t="s">
        <v>358</v>
      </c>
      <c r="M1592" s="13" t="s">
        <v>359</v>
      </c>
      <c r="N1592" s="2" t="s">
        <v>19</v>
      </c>
      <c r="O1592" s="13" t="s">
        <v>340</v>
      </c>
      <c r="P1592" s="14">
        <v>35.737000000000002</v>
      </c>
      <c r="Q1592" s="14">
        <v>474.18</v>
      </c>
      <c r="R1592" s="13">
        <v>0</v>
      </c>
      <c r="S1592" s="15">
        <v>0.5</v>
      </c>
      <c r="T1592" s="13">
        <v>1</v>
      </c>
      <c r="U1592" s="13">
        <v>1</v>
      </c>
      <c r="V1592" s="16">
        <v>0</v>
      </c>
      <c r="W1592" s="16" t="str">
        <f t="shared" si="24"/>
        <v>PN2321H143</v>
      </c>
      <c r="Z1592" s="17" t="s">
        <v>17</v>
      </c>
      <c r="AA1592" s="17" t="s">
        <v>22</v>
      </c>
      <c r="AB1592" s="17" t="s">
        <v>22</v>
      </c>
      <c r="AC1592" s="17" t="s">
        <v>22</v>
      </c>
      <c r="AD1592" s="17" t="s">
        <v>22</v>
      </c>
      <c r="AE1592" s="17" t="s">
        <v>22</v>
      </c>
      <c r="AF1592" s="17" t="s">
        <v>22</v>
      </c>
      <c r="AG1592" s="17" t="s">
        <v>22</v>
      </c>
      <c r="AJ1592" s="17" t="s">
        <v>22</v>
      </c>
      <c r="AK1592" s="17" t="s">
        <v>22</v>
      </c>
      <c r="AO1592" s="17" t="s">
        <v>22</v>
      </c>
      <c r="AP1592" s="18" t="s">
        <v>22</v>
      </c>
      <c r="AQ1592" s="17" t="s">
        <v>22</v>
      </c>
      <c r="AR1592" s="17" t="s">
        <v>22</v>
      </c>
      <c r="AS1592" s="17" t="s">
        <v>22</v>
      </c>
      <c r="AT1592" s="17" t="s">
        <v>22</v>
      </c>
      <c r="AU1592" s="17" t="s">
        <v>22</v>
      </c>
      <c r="AV1592" s="17" t="s">
        <v>22</v>
      </c>
      <c r="AW1592" s="17" t="s">
        <v>22</v>
      </c>
      <c r="AX1592" s="17" t="s">
        <v>22</v>
      </c>
      <c r="AY1592" s="17" t="s">
        <v>22</v>
      </c>
      <c r="AZ1592" s="17" t="s">
        <v>22</v>
      </c>
      <c r="BA1592" s="17" t="s">
        <v>22</v>
      </c>
      <c r="BD1592" s="17" t="s">
        <v>22</v>
      </c>
      <c r="BE1592" s="17" t="s">
        <v>22</v>
      </c>
      <c r="BF1592" s="17" t="s">
        <v>22</v>
      </c>
      <c r="BG1592" s="18" t="s">
        <v>22</v>
      </c>
      <c r="BH1592" s="3" t="s">
        <v>22</v>
      </c>
      <c r="BI1592" s="3" t="s">
        <v>22</v>
      </c>
      <c r="BK1592" s="3" t="s">
        <v>22</v>
      </c>
      <c r="BL1592" s="17" t="s">
        <v>22</v>
      </c>
      <c r="BM1592" s="19" t="s">
        <v>22</v>
      </c>
      <c r="BN1592" s="19">
        <f>P1592*R1592</f>
        <v>0</v>
      </c>
      <c r="BO1592" s="19" t="str">
        <f>IF(AND(BN1592&gt;120000, P1592&gt;25, X1592&lt;&gt;"WAVE 0"), "yes", "no")</f>
        <v>no</v>
      </c>
      <c r="BP1592" s="17" t="s">
        <v>22</v>
      </c>
    </row>
    <row r="1593" spans="1:68" x14ac:dyDescent="0.25">
      <c r="A1593" s="11" t="s">
        <v>3417</v>
      </c>
      <c r="B1593" s="12" t="s">
        <v>619</v>
      </c>
      <c r="C1593" s="13" t="s">
        <v>14</v>
      </c>
      <c r="D1593" s="12" t="s">
        <v>338</v>
      </c>
      <c r="E1593" s="13" t="s">
        <v>339</v>
      </c>
      <c r="F1593" s="12">
        <v>2020</v>
      </c>
      <c r="G1593" s="13" t="s">
        <v>207</v>
      </c>
      <c r="H1593" s="12" t="s">
        <v>330</v>
      </c>
      <c r="I1593" s="13" t="s">
        <v>18</v>
      </c>
      <c r="J1593" s="12" t="s">
        <v>356</v>
      </c>
      <c r="K1593" s="13" t="s">
        <v>357</v>
      </c>
      <c r="L1593" s="12" t="s">
        <v>358</v>
      </c>
      <c r="M1593" s="13" t="s">
        <v>359</v>
      </c>
      <c r="N1593" s="2" t="s">
        <v>19</v>
      </c>
      <c r="O1593" s="13" t="s">
        <v>340</v>
      </c>
      <c r="P1593" s="14">
        <v>12.836600000000001</v>
      </c>
      <c r="Q1593" s="14">
        <v>850.57</v>
      </c>
      <c r="R1593" s="13">
        <v>25</v>
      </c>
      <c r="S1593" s="15">
        <v>1</v>
      </c>
      <c r="T1593" s="13">
        <v>1</v>
      </c>
      <c r="U1593" s="13">
        <v>3</v>
      </c>
      <c r="V1593" s="16">
        <v>0</v>
      </c>
      <c r="W1593" s="16" t="str">
        <f t="shared" si="24"/>
        <v>PN2322H173</v>
      </c>
      <c r="Z1593" s="17" t="s">
        <v>17</v>
      </c>
      <c r="AA1593" s="17" t="s">
        <v>22</v>
      </c>
      <c r="AB1593" s="17" t="s">
        <v>22</v>
      </c>
      <c r="AC1593" s="17" t="s">
        <v>22</v>
      </c>
      <c r="AD1593" s="17" t="s">
        <v>22</v>
      </c>
      <c r="AE1593" s="17" t="s">
        <v>22</v>
      </c>
      <c r="AF1593" s="17" t="s">
        <v>22</v>
      </c>
      <c r="AG1593" s="17" t="s">
        <v>22</v>
      </c>
      <c r="AJ1593" s="17" t="s">
        <v>22</v>
      </c>
      <c r="AK1593" s="17" t="s">
        <v>22</v>
      </c>
      <c r="AO1593" s="17" t="s">
        <v>22</v>
      </c>
      <c r="AP1593" s="18" t="s">
        <v>22</v>
      </c>
      <c r="AQ1593" s="17" t="s">
        <v>22</v>
      </c>
      <c r="AR1593" s="17" t="s">
        <v>22</v>
      </c>
      <c r="AS1593" s="17" t="s">
        <v>22</v>
      </c>
      <c r="AT1593" s="17" t="s">
        <v>22</v>
      </c>
      <c r="AU1593" s="17" t="s">
        <v>22</v>
      </c>
      <c r="AV1593" s="17" t="s">
        <v>22</v>
      </c>
      <c r="AW1593" s="17" t="s">
        <v>22</v>
      </c>
      <c r="AX1593" s="17" t="s">
        <v>22</v>
      </c>
      <c r="AY1593" s="17" t="s">
        <v>22</v>
      </c>
      <c r="AZ1593" s="17" t="s">
        <v>22</v>
      </c>
      <c r="BA1593" s="17" t="s">
        <v>22</v>
      </c>
      <c r="BD1593" s="17" t="s">
        <v>22</v>
      </c>
      <c r="BE1593" s="17" t="s">
        <v>22</v>
      </c>
      <c r="BF1593" s="17" t="s">
        <v>22</v>
      </c>
      <c r="BG1593" s="18" t="s">
        <v>22</v>
      </c>
      <c r="BH1593" s="3" t="s">
        <v>22</v>
      </c>
      <c r="BI1593" s="3" t="s">
        <v>22</v>
      </c>
      <c r="BK1593" s="3" t="s">
        <v>22</v>
      </c>
      <c r="BL1593" s="17" t="s">
        <v>22</v>
      </c>
      <c r="BM1593" s="19" t="s">
        <v>22</v>
      </c>
      <c r="BN1593" s="19">
        <f>P1593*R1593</f>
        <v>320.91500000000002</v>
      </c>
      <c r="BO1593" s="19" t="str">
        <f>IF(AND(BN1593&gt;120000, P1593&gt;25, X1593&lt;&gt;"WAVE 0"), "yes", "no")</f>
        <v>no</v>
      </c>
      <c r="BP1593" s="17" t="s">
        <v>22</v>
      </c>
    </row>
    <row r="1594" spans="1:68" x14ac:dyDescent="0.25">
      <c r="A1594" s="11" t="s">
        <v>3418</v>
      </c>
      <c r="B1594" s="12" t="s">
        <v>619</v>
      </c>
      <c r="C1594" s="13" t="s">
        <v>14</v>
      </c>
      <c r="D1594" s="12" t="s">
        <v>338</v>
      </c>
      <c r="E1594" s="13" t="s">
        <v>339</v>
      </c>
      <c r="F1594" s="12">
        <v>2020</v>
      </c>
      <c r="G1594" s="13" t="s">
        <v>207</v>
      </c>
      <c r="H1594" s="12" t="s">
        <v>18</v>
      </c>
      <c r="I1594" s="13" t="s">
        <v>18</v>
      </c>
      <c r="J1594" s="12" t="s">
        <v>18</v>
      </c>
      <c r="K1594" s="13" t="s">
        <v>18</v>
      </c>
      <c r="L1594" s="12" t="s">
        <v>18</v>
      </c>
      <c r="M1594" s="13" t="s">
        <v>18</v>
      </c>
      <c r="N1594" s="2" t="s">
        <v>19</v>
      </c>
      <c r="O1594" s="13" t="s">
        <v>340</v>
      </c>
      <c r="P1594" s="14">
        <v>7.9770000000000003</v>
      </c>
      <c r="Q1594" s="14">
        <v>226.07</v>
      </c>
      <c r="R1594" s="13">
        <v>33</v>
      </c>
      <c r="S1594" s="15">
        <v>1</v>
      </c>
      <c r="T1594" s="13">
        <v>1</v>
      </c>
      <c r="U1594" s="13">
        <v>1</v>
      </c>
      <c r="V1594" s="16">
        <v>0</v>
      </c>
      <c r="W1594" s="16" t="str">
        <f t="shared" si="24"/>
        <v>PN2323H123</v>
      </c>
      <c r="Z1594" s="17" t="s">
        <v>17</v>
      </c>
      <c r="AB1594" s="17" t="s">
        <v>22</v>
      </c>
      <c r="AC1594" s="17" t="s">
        <v>22</v>
      </c>
      <c r="AD1594" s="17" t="s">
        <v>22</v>
      </c>
      <c r="AE1594" s="17" t="s">
        <v>42</v>
      </c>
      <c r="AF1594" s="17" t="s">
        <v>341</v>
      </c>
      <c r="AG1594" s="17" t="s">
        <v>22</v>
      </c>
      <c r="AJ1594" s="17" t="s">
        <v>22</v>
      </c>
      <c r="AK1594" s="17" t="s">
        <v>342</v>
      </c>
      <c r="AO1594" s="17" t="s">
        <v>46</v>
      </c>
      <c r="AP1594" s="18">
        <v>42566</v>
      </c>
      <c r="AQ1594" s="17" t="s">
        <v>22</v>
      </c>
      <c r="AR1594" s="17" t="s">
        <v>22</v>
      </c>
      <c r="AS1594" s="17" t="s">
        <v>22</v>
      </c>
      <c r="AT1594" s="17" t="s">
        <v>22</v>
      </c>
      <c r="AU1594" s="17" t="s">
        <v>22</v>
      </c>
      <c r="AV1594" s="17" t="s">
        <v>22</v>
      </c>
      <c r="BE1594" s="17" t="s">
        <v>52</v>
      </c>
      <c r="BF1594" s="17" t="s">
        <v>53</v>
      </c>
      <c r="BG1594" s="18" t="s">
        <v>53</v>
      </c>
      <c r="BL1594" s="17" t="s">
        <v>354</v>
      </c>
      <c r="BM1594" s="19" t="s">
        <v>22</v>
      </c>
      <c r="BN1594" s="19">
        <f>P1594*R1594</f>
        <v>263.24099999999999</v>
      </c>
      <c r="BO1594" s="19" t="str">
        <f>IF(AND(BN1594&gt;120000, P1594&gt;25, X1594&lt;&gt;"WAVE 0"), "yes", "no")</f>
        <v>no</v>
      </c>
      <c r="BP1594" s="17" t="s">
        <v>22</v>
      </c>
    </row>
    <row r="1595" spans="1:68" x14ac:dyDescent="0.25">
      <c r="A1595" s="11" t="s">
        <v>3419</v>
      </c>
      <c r="B1595" s="12" t="s">
        <v>1904</v>
      </c>
      <c r="C1595" s="13" t="s">
        <v>14</v>
      </c>
      <c r="D1595" s="12" t="s">
        <v>338</v>
      </c>
      <c r="E1595" s="13" t="s">
        <v>339</v>
      </c>
      <c r="F1595" s="12">
        <v>2020</v>
      </c>
      <c r="G1595" s="13" t="s">
        <v>207</v>
      </c>
      <c r="H1595" s="12" t="s">
        <v>330</v>
      </c>
      <c r="I1595" s="13" t="s">
        <v>18</v>
      </c>
      <c r="J1595" s="12" t="s">
        <v>356</v>
      </c>
      <c r="K1595" s="13" t="s">
        <v>357</v>
      </c>
      <c r="L1595" s="12" t="s">
        <v>358</v>
      </c>
      <c r="M1595" s="13" t="s">
        <v>359</v>
      </c>
      <c r="N1595" s="2" t="s">
        <v>19</v>
      </c>
      <c r="O1595" s="13" t="s">
        <v>340</v>
      </c>
      <c r="P1595" s="14"/>
      <c r="Q1595" s="14"/>
      <c r="R1595" s="13">
        <v>4</v>
      </c>
      <c r="S1595" s="15"/>
      <c r="T1595" s="13">
        <v>1</v>
      </c>
      <c r="U1595" s="13"/>
      <c r="V1595" s="16"/>
      <c r="W1595" s="16" t="str">
        <f t="shared" si="24"/>
        <v>PN2327H063</v>
      </c>
      <c r="Z1595" s="13" t="s">
        <v>17</v>
      </c>
      <c r="AB1595" s="17" t="s">
        <v>22</v>
      </c>
      <c r="AC1595" s="17" t="s">
        <v>22</v>
      </c>
      <c r="AD1595" s="17" t="s">
        <v>22</v>
      </c>
      <c r="AE1595" s="17" t="s">
        <v>42</v>
      </c>
      <c r="AF1595" s="17" t="s">
        <v>341</v>
      </c>
      <c r="AG1595" s="17" t="s">
        <v>22</v>
      </c>
      <c r="AJ1595" s="17" t="s">
        <v>22</v>
      </c>
      <c r="AK1595" s="17" t="s">
        <v>342</v>
      </c>
      <c r="AQ1595" s="17" t="s">
        <v>22</v>
      </c>
      <c r="AR1595" s="17" t="s">
        <v>22</v>
      </c>
      <c r="AS1595" s="17" t="s">
        <v>22</v>
      </c>
      <c r="AT1595" s="17" t="s">
        <v>22</v>
      </c>
      <c r="AU1595" s="17" t="s">
        <v>22</v>
      </c>
      <c r="AV1595" s="17" t="s">
        <v>22</v>
      </c>
      <c r="BE1595" s="17" t="s">
        <v>52</v>
      </c>
      <c r="BF1595" s="17" t="s">
        <v>53</v>
      </c>
      <c r="BG1595" s="18" t="s">
        <v>53</v>
      </c>
      <c r="BL1595" s="17" t="s">
        <v>354</v>
      </c>
      <c r="BM1595" s="19" t="s">
        <v>22</v>
      </c>
      <c r="BN1595" s="19">
        <f>P1595*R1595</f>
        <v>0</v>
      </c>
      <c r="BO1595" s="19" t="str">
        <f>IF(AND(BN1595&gt;120000, P1595&gt;25, X1595&lt;&gt;"WAVE 0"), "yes", "no")</f>
        <v>no</v>
      </c>
      <c r="BP1595" s="17" t="s">
        <v>22</v>
      </c>
    </row>
    <row r="1596" spans="1:68" x14ac:dyDescent="0.25">
      <c r="A1596" s="11" t="s">
        <v>3420</v>
      </c>
      <c r="B1596" s="12" t="s">
        <v>3421</v>
      </c>
      <c r="C1596" s="13" t="s">
        <v>14</v>
      </c>
      <c r="D1596" s="12" t="s">
        <v>2637</v>
      </c>
      <c r="E1596" s="13" t="s">
        <v>2638</v>
      </c>
      <c r="F1596" s="12">
        <v>2020</v>
      </c>
      <c r="G1596" s="13" t="s">
        <v>17</v>
      </c>
      <c r="H1596" s="12" t="s">
        <v>330</v>
      </c>
      <c r="I1596" s="13" t="s">
        <v>51</v>
      </c>
      <c r="J1596" s="12" t="s">
        <v>356</v>
      </c>
      <c r="K1596" s="13" t="s">
        <v>357</v>
      </c>
      <c r="L1596" s="12" t="s">
        <v>358</v>
      </c>
      <c r="M1596" s="13" t="s">
        <v>359</v>
      </c>
      <c r="N1596" s="2" t="s">
        <v>19</v>
      </c>
      <c r="O1596" s="13" t="s">
        <v>20</v>
      </c>
      <c r="P1596" s="14">
        <v>142</v>
      </c>
      <c r="Q1596" s="14">
        <v>28968</v>
      </c>
      <c r="R1596" s="13">
        <v>120</v>
      </c>
      <c r="S1596" s="15">
        <v>0.59259259259259256</v>
      </c>
      <c r="T1596" s="13">
        <v>1</v>
      </c>
      <c r="U1596" s="13">
        <v>4</v>
      </c>
      <c r="V1596" s="16">
        <v>0</v>
      </c>
      <c r="W1596" s="16" t="str">
        <f t="shared" si="24"/>
        <v>PN2329H070</v>
      </c>
      <c r="Z1596" s="17" t="s">
        <v>17</v>
      </c>
      <c r="AA1596" s="17" t="s">
        <v>356</v>
      </c>
      <c r="AD1596" s="17" t="s">
        <v>22</v>
      </c>
      <c r="AE1596" s="17" t="s">
        <v>42</v>
      </c>
      <c r="AF1596" s="17" t="s">
        <v>341</v>
      </c>
      <c r="AJ1596" s="17" t="s">
        <v>22</v>
      </c>
      <c r="AK1596" s="17" t="s">
        <v>342</v>
      </c>
      <c r="AO1596" s="17" t="s">
        <v>46</v>
      </c>
      <c r="AP1596" s="18">
        <v>42728</v>
      </c>
      <c r="AQ1596" s="17" t="s">
        <v>22</v>
      </c>
      <c r="AR1596" s="17" t="s">
        <v>22</v>
      </c>
      <c r="AS1596" s="17" t="s">
        <v>22</v>
      </c>
      <c r="AT1596" s="17" t="s">
        <v>22</v>
      </c>
      <c r="AU1596" s="17" t="s">
        <v>22</v>
      </c>
      <c r="AV1596" s="17" t="s">
        <v>22</v>
      </c>
      <c r="BE1596" s="17" t="s">
        <v>210</v>
      </c>
      <c r="BF1596" s="17" t="s">
        <v>2639</v>
      </c>
      <c r="BG1596" s="18">
        <v>45688</v>
      </c>
      <c r="BL1596" s="17" t="s">
        <v>2341</v>
      </c>
      <c r="BN1596" s="19">
        <f>P1596*R1596</f>
        <v>17040</v>
      </c>
      <c r="BO1596" s="19" t="str">
        <f>IF(AND(BN1596&gt;120000, P1596&gt;25, X1596&lt;&gt;"WAVE 0"), "yes", "no")</f>
        <v>no</v>
      </c>
      <c r="BP1596" s="17" t="s">
        <v>51</v>
      </c>
    </row>
    <row r="1597" spans="1:68" x14ac:dyDescent="0.25">
      <c r="A1597" s="11" t="s">
        <v>3422</v>
      </c>
      <c r="B1597" s="12" t="s">
        <v>642</v>
      </c>
      <c r="C1597" s="13" t="s">
        <v>14</v>
      </c>
      <c r="D1597" s="12" t="s">
        <v>338</v>
      </c>
      <c r="E1597" s="13" t="s">
        <v>339</v>
      </c>
      <c r="F1597" s="12">
        <v>2020</v>
      </c>
      <c r="G1597" s="13" t="s">
        <v>207</v>
      </c>
      <c r="H1597" s="12" t="s">
        <v>330</v>
      </c>
      <c r="I1597" s="13" t="s">
        <v>18</v>
      </c>
      <c r="J1597" s="12" t="s">
        <v>361</v>
      </c>
      <c r="K1597" s="13" t="s">
        <v>362</v>
      </c>
      <c r="L1597" s="12" t="s">
        <v>333</v>
      </c>
      <c r="M1597" s="13" t="s">
        <v>334</v>
      </c>
      <c r="N1597" s="2" t="s">
        <v>19</v>
      </c>
      <c r="O1597" s="13" t="s">
        <v>340</v>
      </c>
      <c r="P1597" s="14">
        <v>121.2504</v>
      </c>
      <c r="Q1597" s="14">
        <v>125.1</v>
      </c>
      <c r="R1597" s="13">
        <v>23</v>
      </c>
      <c r="S1597" s="15">
        <v>1</v>
      </c>
      <c r="T1597" s="13">
        <v>1</v>
      </c>
      <c r="U1597" s="13">
        <v>1</v>
      </c>
      <c r="V1597" s="16">
        <v>0</v>
      </c>
      <c r="W1597" s="16" t="str">
        <f t="shared" si="24"/>
        <v>PN2332H063</v>
      </c>
      <c r="Z1597" s="17" t="s">
        <v>17</v>
      </c>
      <c r="AB1597" s="17" t="s">
        <v>22</v>
      </c>
      <c r="AC1597" s="17" t="s">
        <v>22</v>
      </c>
      <c r="AD1597" s="17" t="s">
        <v>22</v>
      </c>
      <c r="AE1597" s="17" t="s">
        <v>42</v>
      </c>
      <c r="AF1597" s="17" t="s">
        <v>341</v>
      </c>
      <c r="AG1597" s="17" t="s">
        <v>22</v>
      </c>
      <c r="AJ1597" s="17" t="s">
        <v>22</v>
      </c>
      <c r="AK1597" s="17" t="s">
        <v>342</v>
      </c>
      <c r="AQ1597" s="17" t="s">
        <v>22</v>
      </c>
      <c r="AR1597" s="17" t="s">
        <v>22</v>
      </c>
      <c r="AS1597" s="17" t="s">
        <v>22</v>
      </c>
      <c r="AT1597" s="17" t="s">
        <v>22</v>
      </c>
      <c r="AU1597" s="17" t="s">
        <v>22</v>
      </c>
      <c r="AV1597" s="17" t="s">
        <v>22</v>
      </c>
      <c r="BE1597" s="17" t="s">
        <v>52</v>
      </c>
      <c r="BF1597" s="17" t="s">
        <v>53</v>
      </c>
      <c r="BG1597" s="18" t="s">
        <v>53</v>
      </c>
      <c r="BL1597" s="17" t="s">
        <v>354</v>
      </c>
      <c r="BM1597" s="19" t="s">
        <v>22</v>
      </c>
      <c r="BN1597" s="19">
        <f>P1597*R1597</f>
        <v>2788.7592</v>
      </c>
      <c r="BO1597" s="19" t="str">
        <f>IF(AND(BN1597&gt;120000, P1597&gt;25, X1597&lt;&gt;"WAVE 0"), "yes", "no")</f>
        <v>no</v>
      </c>
      <c r="BP1597" s="17" t="s">
        <v>22</v>
      </c>
    </row>
    <row r="1598" spans="1:68" x14ac:dyDescent="0.25">
      <c r="A1598" s="11" t="s">
        <v>3423</v>
      </c>
      <c r="B1598" s="12" t="s">
        <v>2858</v>
      </c>
      <c r="C1598" s="13" t="s">
        <v>14</v>
      </c>
      <c r="D1598" s="12" t="s">
        <v>682</v>
      </c>
      <c r="E1598" s="13" t="s">
        <v>683</v>
      </c>
      <c r="F1598" s="12">
        <v>2020</v>
      </c>
      <c r="G1598" s="13" t="s">
        <v>207</v>
      </c>
      <c r="H1598" s="12" t="s">
        <v>330</v>
      </c>
      <c r="I1598" s="13" t="s">
        <v>18</v>
      </c>
      <c r="J1598" s="12" t="s">
        <v>356</v>
      </c>
      <c r="K1598" s="13" t="s">
        <v>357</v>
      </c>
      <c r="L1598" s="12" t="s">
        <v>358</v>
      </c>
      <c r="M1598" s="13" t="s">
        <v>359</v>
      </c>
      <c r="N1598" s="2" t="s">
        <v>19</v>
      </c>
      <c r="O1598" s="13" t="s">
        <v>340</v>
      </c>
      <c r="P1598" s="14">
        <v>3088.6943999999999</v>
      </c>
      <c r="Q1598" s="14">
        <v>35917.64</v>
      </c>
      <c r="R1598" s="13">
        <v>25</v>
      </c>
      <c r="S1598" s="15">
        <v>0.66666666666666663</v>
      </c>
      <c r="T1598" s="13">
        <v>1</v>
      </c>
      <c r="U1598" s="13">
        <v>0</v>
      </c>
      <c r="V1598" s="16">
        <v>0</v>
      </c>
      <c r="W1598" s="16" t="str">
        <f t="shared" si="24"/>
        <v>PN2332H090</v>
      </c>
      <c r="X1598" s="17" t="s">
        <v>150</v>
      </c>
      <c r="Y1598" s="17" t="s">
        <v>1320</v>
      </c>
      <c r="Z1598" s="17" t="s">
        <v>684</v>
      </c>
      <c r="AB1598" s="17" t="s">
        <v>22</v>
      </c>
      <c r="AC1598" s="17" t="s">
        <v>22</v>
      </c>
      <c r="AD1598" s="17" t="s">
        <v>22</v>
      </c>
      <c r="AE1598" s="17" t="s">
        <v>42</v>
      </c>
      <c r="AF1598" s="17" t="s">
        <v>341</v>
      </c>
      <c r="AG1598" s="17" t="s">
        <v>22</v>
      </c>
      <c r="AJ1598" s="17" t="s">
        <v>22</v>
      </c>
      <c r="AK1598" s="17" t="s">
        <v>342</v>
      </c>
      <c r="AO1598" s="17" t="s">
        <v>46</v>
      </c>
      <c r="AP1598" s="18">
        <v>43315</v>
      </c>
      <c r="AQ1598" s="17" t="s">
        <v>22</v>
      </c>
      <c r="AR1598" s="17" t="s">
        <v>22</v>
      </c>
      <c r="AS1598" s="17" t="s">
        <v>22</v>
      </c>
      <c r="AT1598" s="17" t="s">
        <v>22</v>
      </c>
      <c r="AU1598" s="17" t="s">
        <v>22</v>
      </c>
      <c r="AV1598" s="17" t="s">
        <v>22</v>
      </c>
      <c r="BE1598" s="17" t="s">
        <v>52</v>
      </c>
      <c r="BF1598" s="17" t="s">
        <v>53</v>
      </c>
      <c r="BG1598" s="18" t="s">
        <v>53</v>
      </c>
      <c r="BL1598" s="17" t="s">
        <v>1245</v>
      </c>
      <c r="BM1598" s="19" t="s">
        <v>22</v>
      </c>
      <c r="BN1598" s="19">
        <f>P1598*R1598</f>
        <v>77217.36</v>
      </c>
      <c r="BO1598" s="19" t="str">
        <f>IF(AND(BN1598&gt;120000, P1598&gt;25, X1598&lt;&gt;"WAVE 0"), "yes", "no")</f>
        <v>no</v>
      </c>
      <c r="BP1598" s="17" t="s">
        <v>51</v>
      </c>
    </row>
    <row r="1599" spans="1:68" x14ac:dyDescent="0.25">
      <c r="A1599" s="11" t="s">
        <v>3424</v>
      </c>
      <c r="B1599" s="12" t="s">
        <v>619</v>
      </c>
      <c r="C1599" s="13" t="s">
        <v>14</v>
      </c>
      <c r="D1599" s="12" t="s">
        <v>338</v>
      </c>
      <c r="E1599" s="13" t="s">
        <v>339</v>
      </c>
      <c r="F1599" s="12">
        <v>2020</v>
      </c>
      <c r="G1599" s="13" t="s">
        <v>207</v>
      </c>
      <c r="H1599" s="12" t="s">
        <v>330</v>
      </c>
      <c r="I1599" s="13" t="s">
        <v>18</v>
      </c>
      <c r="J1599" s="12" t="s">
        <v>331</v>
      </c>
      <c r="K1599" s="13" t="s">
        <v>332</v>
      </c>
      <c r="L1599" s="12" t="s">
        <v>333</v>
      </c>
      <c r="M1599" s="13" t="s">
        <v>334</v>
      </c>
      <c r="N1599" s="2" t="s">
        <v>19</v>
      </c>
      <c r="O1599" s="13" t="s">
        <v>340</v>
      </c>
      <c r="P1599" s="14">
        <v>9.9234000000000009</v>
      </c>
      <c r="Q1599" s="14">
        <v>373.33000000000004</v>
      </c>
      <c r="R1599" s="13">
        <v>6</v>
      </c>
      <c r="S1599" s="15">
        <v>0</v>
      </c>
      <c r="T1599" s="13">
        <v>1</v>
      </c>
      <c r="U1599" s="13">
        <v>2</v>
      </c>
      <c r="V1599" s="16">
        <v>0</v>
      </c>
      <c r="W1599" s="16" t="str">
        <f t="shared" si="24"/>
        <v>PN2339H035</v>
      </c>
      <c r="Z1599" s="17" t="s">
        <v>17</v>
      </c>
      <c r="AB1599" s="17" t="s">
        <v>22</v>
      </c>
      <c r="AC1599" s="17" t="s">
        <v>22</v>
      </c>
      <c r="AD1599" s="17" t="s">
        <v>22</v>
      </c>
      <c r="AE1599" s="17" t="s">
        <v>42</v>
      </c>
      <c r="AF1599" s="17" t="s">
        <v>341</v>
      </c>
      <c r="AG1599" s="17" t="s">
        <v>22</v>
      </c>
      <c r="AJ1599" s="17" t="s">
        <v>22</v>
      </c>
      <c r="AK1599" s="17" t="s">
        <v>342</v>
      </c>
      <c r="AQ1599" s="17" t="s">
        <v>22</v>
      </c>
      <c r="AR1599" s="17" t="s">
        <v>22</v>
      </c>
      <c r="AS1599" s="17" t="s">
        <v>22</v>
      </c>
      <c r="AT1599" s="17" t="s">
        <v>22</v>
      </c>
      <c r="AU1599" s="17" t="s">
        <v>22</v>
      </c>
      <c r="AV1599" s="17" t="s">
        <v>22</v>
      </c>
      <c r="BE1599" s="17" t="s">
        <v>52</v>
      </c>
      <c r="BF1599" s="17" t="s">
        <v>53</v>
      </c>
      <c r="BG1599" s="18" t="s">
        <v>53</v>
      </c>
      <c r="BL1599" s="17" t="s">
        <v>354</v>
      </c>
      <c r="BM1599" s="19" t="s">
        <v>22</v>
      </c>
      <c r="BN1599" s="19">
        <f>P1599*R1599</f>
        <v>59.540400000000005</v>
      </c>
      <c r="BO1599" s="19" t="str">
        <f>IF(AND(BN1599&gt;120000, P1599&gt;25, X1599&lt;&gt;"WAVE 0"), "yes", "no")</f>
        <v>no</v>
      </c>
      <c r="BP1599" s="17" t="s">
        <v>22</v>
      </c>
    </row>
    <row r="1600" spans="1:68" x14ac:dyDescent="0.25">
      <c r="A1600" s="11" t="s">
        <v>3425</v>
      </c>
      <c r="B1600" s="12" t="s">
        <v>3426</v>
      </c>
      <c r="C1600" s="13" t="s">
        <v>14</v>
      </c>
      <c r="D1600" s="12" t="s">
        <v>2637</v>
      </c>
      <c r="E1600" s="13" t="s">
        <v>2638</v>
      </c>
      <c r="F1600" s="12">
        <v>2020</v>
      </c>
      <c r="G1600" s="13" t="s">
        <v>17</v>
      </c>
      <c r="H1600" s="12" t="s">
        <v>330</v>
      </c>
      <c r="I1600" s="13" t="s">
        <v>51</v>
      </c>
      <c r="J1600" s="12" t="s">
        <v>356</v>
      </c>
      <c r="K1600" s="13" t="s">
        <v>357</v>
      </c>
      <c r="L1600" s="12" t="s">
        <v>358</v>
      </c>
      <c r="M1600" s="13" t="s">
        <v>359</v>
      </c>
      <c r="N1600" s="2" t="s">
        <v>19</v>
      </c>
      <c r="O1600" s="13" t="s">
        <v>20</v>
      </c>
      <c r="P1600" s="14">
        <v>364</v>
      </c>
      <c r="Q1600" s="14">
        <v>14560</v>
      </c>
      <c r="R1600" s="13">
        <v>6</v>
      </c>
      <c r="S1600" s="15">
        <v>0.46153846153846156</v>
      </c>
      <c r="T1600" s="13">
        <v>1</v>
      </c>
      <c r="U1600" s="13">
        <v>3</v>
      </c>
      <c r="V1600" s="16">
        <v>0</v>
      </c>
      <c r="W1600" s="16" t="str">
        <f t="shared" si="24"/>
        <v>PN2339H060</v>
      </c>
      <c r="Z1600" s="17" t="s">
        <v>17</v>
      </c>
      <c r="AB1600" s="17" t="s">
        <v>22</v>
      </c>
      <c r="AC1600" s="17" t="s">
        <v>22</v>
      </c>
      <c r="AD1600" s="17" t="s">
        <v>22</v>
      </c>
      <c r="AE1600" s="17" t="s">
        <v>42</v>
      </c>
      <c r="AF1600" s="17" t="s">
        <v>341</v>
      </c>
      <c r="AG1600" s="17" t="s">
        <v>22</v>
      </c>
      <c r="AJ1600" s="17" t="s">
        <v>22</v>
      </c>
      <c r="AK1600" s="17" t="s">
        <v>342</v>
      </c>
      <c r="AO1600" s="17" t="s">
        <v>46</v>
      </c>
      <c r="AP1600" s="18">
        <v>42728</v>
      </c>
      <c r="AQ1600" s="17" t="s">
        <v>22</v>
      </c>
      <c r="AR1600" s="17" t="s">
        <v>22</v>
      </c>
      <c r="AS1600" s="17" t="s">
        <v>22</v>
      </c>
      <c r="AT1600" s="17" t="s">
        <v>22</v>
      </c>
      <c r="AU1600" s="17" t="s">
        <v>22</v>
      </c>
      <c r="AV1600" s="17" t="s">
        <v>22</v>
      </c>
      <c r="BE1600" s="17" t="s">
        <v>210</v>
      </c>
      <c r="BF1600" s="17" t="s">
        <v>2639</v>
      </c>
      <c r="BG1600" s="18">
        <v>45688</v>
      </c>
      <c r="BL1600" s="17" t="s">
        <v>2341</v>
      </c>
      <c r="BM1600" s="19" t="s">
        <v>22</v>
      </c>
      <c r="BN1600" s="19">
        <f>P1600*R1600</f>
        <v>2184</v>
      </c>
      <c r="BO1600" s="19" t="str">
        <f>IF(AND(BN1600&gt;120000, P1600&gt;25, X1600&lt;&gt;"WAVE 0"), "yes", "no")</f>
        <v>no</v>
      </c>
      <c r="BP1600" s="17" t="s">
        <v>51</v>
      </c>
    </row>
    <row r="1601" spans="1:68" x14ac:dyDescent="0.25">
      <c r="A1601" s="11" t="s">
        <v>3427</v>
      </c>
      <c r="B1601" s="12" t="s">
        <v>3428</v>
      </c>
      <c r="C1601" s="13" t="s">
        <v>14</v>
      </c>
      <c r="D1601" s="12" t="s">
        <v>328</v>
      </c>
      <c r="E1601" s="13" t="s">
        <v>329</v>
      </c>
      <c r="F1601" s="12">
        <v>2020</v>
      </c>
      <c r="G1601" s="13" t="s">
        <v>207</v>
      </c>
      <c r="H1601" s="12" t="s">
        <v>18</v>
      </c>
      <c r="I1601" s="13" t="s">
        <v>18</v>
      </c>
      <c r="J1601" s="12" t="s">
        <v>18</v>
      </c>
      <c r="K1601" s="13" t="s">
        <v>18</v>
      </c>
      <c r="L1601" s="12" t="s">
        <v>18</v>
      </c>
      <c r="M1601" s="13" t="s">
        <v>18</v>
      </c>
      <c r="N1601" s="2" t="s">
        <v>194</v>
      </c>
      <c r="O1601" s="13" t="s">
        <v>335</v>
      </c>
      <c r="P1601" s="14">
        <v>571.005</v>
      </c>
      <c r="Q1601" s="14">
        <v>616.05999999999995</v>
      </c>
      <c r="R1601" s="13"/>
      <c r="S1601" s="15"/>
      <c r="T1601" s="13">
        <v>1</v>
      </c>
      <c r="U1601" s="13"/>
      <c r="V1601" s="16">
        <v>0</v>
      </c>
      <c r="W1601" s="16" t="str">
        <f t="shared" si="24"/>
        <v>PN2340358*REPAIR</v>
      </c>
      <c r="AA1601" s="17" t="s">
        <v>22</v>
      </c>
      <c r="AB1601" s="17" t="s">
        <v>22</v>
      </c>
      <c r="AC1601" s="17" t="s">
        <v>22</v>
      </c>
      <c r="AD1601" s="17" t="s">
        <v>22</v>
      </c>
      <c r="AE1601" s="17" t="s">
        <v>22</v>
      </c>
      <c r="AF1601" s="17" t="s">
        <v>22</v>
      </c>
      <c r="AG1601" s="17" t="s">
        <v>22</v>
      </c>
      <c r="AJ1601" s="17" t="s">
        <v>22</v>
      </c>
      <c r="AK1601" s="17" t="s">
        <v>22</v>
      </c>
      <c r="AO1601" s="17" t="s">
        <v>22</v>
      </c>
      <c r="AP1601" s="18" t="s">
        <v>22</v>
      </c>
      <c r="AQ1601" s="17" t="s">
        <v>22</v>
      </c>
      <c r="AR1601" s="17" t="s">
        <v>22</v>
      </c>
      <c r="AS1601" s="17" t="s">
        <v>22</v>
      </c>
      <c r="AT1601" s="17" t="s">
        <v>22</v>
      </c>
      <c r="AU1601" s="17" t="s">
        <v>22</v>
      </c>
      <c r="AV1601" s="17" t="s">
        <v>22</v>
      </c>
      <c r="AW1601" s="17" t="s">
        <v>22</v>
      </c>
      <c r="AX1601" s="17" t="s">
        <v>22</v>
      </c>
      <c r="AY1601" s="17" t="s">
        <v>22</v>
      </c>
      <c r="AZ1601" s="17" t="s">
        <v>22</v>
      </c>
      <c r="BA1601" s="17" t="s">
        <v>22</v>
      </c>
      <c r="BD1601" s="17" t="s">
        <v>22</v>
      </c>
      <c r="BE1601" s="17" t="s">
        <v>22</v>
      </c>
      <c r="BF1601" s="17" t="s">
        <v>22</v>
      </c>
      <c r="BG1601" s="18" t="s">
        <v>22</v>
      </c>
      <c r="BH1601" s="3" t="s">
        <v>22</v>
      </c>
      <c r="BI1601" s="3" t="s">
        <v>22</v>
      </c>
      <c r="BK1601" s="3" t="s">
        <v>22</v>
      </c>
      <c r="BL1601" s="17" t="s">
        <v>22</v>
      </c>
      <c r="BM1601" s="19" t="s">
        <v>22</v>
      </c>
      <c r="BN1601" s="19">
        <f>P1601*R1601</f>
        <v>0</v>
      </c>
      <c r="BO1601" s="19" t="str">
        <f>IF(AND(BN1601&gt;120000, P1601&gt;25, X1601&lt;&gt;"WAVE 0"), "yes", "no")</f>
        <v>no</v>
      </c>
      <c r="BP1601" s="17" t="s">
        <v>22</v>
      </c>
    </row>
    <row r="1602" spans="1:68" x14ac:dyDescent="0.25">
      <c r="A1602" s="11" t="s">
        <v>3429</v>
      </c>
      <c r="B1602" s="12" t="s">
        <v>1145</v>
      </c>
      <c r="C1602" s="13" t="s">
        <v>14</v>
      </c>
      <c r="D1602" s="12" t="s">
        <v>547</v>
      </c>
      <c r="E1602" s="13" t="s">
        <v>548</v>
      </c>
      <c r="F1602" s="12">
        <v>2019</v>
      </c>
      <c r="G1602" s="13" t="s">
        <v>109</v>
      </c>
      <c r="H1602" s="12" t="s">
        <v>330</v>
      </c>
      <c r="I1602" s="13" t="s">
        <v>51</v>
      </c>
      <c r="J1602" s="12" t="s">
        <v>331</v>
      </c>
      <c r="K1602" s="13" t="s">
        <v>332</v>
      </c>
      <c r="L1602" s="12" t="s">
        <v>333</v>
      </c>
      <c r="M1602" s="13" t="s">
        <v>334</v>
      </c>
      <c r="N1602" s="2" t="s">
        <v>19</v>
      </c>
      <c r="O1602" s="13" t="s">
        <v>20</v>
      </c>
      <c r="P1602" s="14">
        <v>51.51</v>
      </c>
      <c r="Q1602" s="14">
        <v>309.06</v>
      </c>
      <c r="R1602" s="13">
        <v>49</v>
      </c>
      <c r="S1602" s="15">
        <v>1</v>
      </c>
      <c r="T1602" s="13">
        <v>1</v>
      </c>
      <c r="U1602" s="13">
        <v>0</v>
      </c>
      <c r="V1602" s="16">
        <v>0</v>
      </c>
      <c r="W1602" s="16" t="str">
        <f t="shared" ref="W1602:W1665" si="25">"PN"&amp;A1602</f>
        <v>PN2340594-13</v>
      </c>
      <c r="X1602" s="17" t="s">
        <v>549</v>
      </c>
      <c r="Z1602" s="13" t="s">
        <v>109</v>
      </c>
      <c r="BN1602" s="19">
        <f>P1602*R1602</f>
        <v>2523.9899999999998</v>
      </c>
      <c r="BO1602" s="19" t="str">
        <f>IF(AND(BN1602&gt;120000, P1602&gt;25, X1602&lt;&gt;"WAVE 0"), "yes", "no")</f>
        <v>no</v>
      </c>
      <c r="BP1602" s="17" t="s">
        <v>51</v>
      </c>
    </row>
    <row r="1603" spans="1:68" x14ac:dyDescent="0.25">
      <c r="A1603" s="11" t="s">
        <v>3430</v>
      </c>
      <c r="B1603" s="12" t="s">
        <v>850</v>
      </c>
      <c r="C1603" s="13" t="s">
        <v>14</v>
      </c>
      <c r="D1603" s="12" t="s">
        <v>874</v>
      </c>
      <c r="E1603" s="13" t="s">
        <v>875</v>
      </c>
      <c r="F1603" s="12">
        <v>2020</v>
      </c>
      <c r="G1603" s="13" t="s">
        <v>17</v>
      </c>
      <c r="H1603" s="12" t="s">
        <v>330</v>
      </c>
      <c r="I1603" s="13" t="s">
        <v>51</v>
      </c>
      <c r="J1603" s="12" t="s">
        <v>331</v>
      </c>
      <c r="K1603" s="13" t="s">
        <v>332</v>
      </c>
      <c r="L1603" s="12" t="s">
        <v>333</v>
      </c>
      <c r="M1603" s="13" t="s">
        <v>334</v>
      </c>
      <c r="N1603" s="2" t="s">
        <v>19</v>
      </c>
      <c r="O1603" s="13" t="s">
        <v>20</v>
      </c>
      <c r="P1603" s="14">
        <v>13</v>
      </c>
      <c r="Q1603" s="14"/>
      <c r="R1603" s="13">
        <v>49</v>
      </c>
      <c r="S1603" s="15"/>
      <c r="T1603" s="13">
        <v>1</v>
      </c>
      <c r="U1603" s="13"/>
      <c r="V1603" s="16"/>
      <c r="W1603" s="16" t="str">
        <f t="shared" si="25"/>
        <v>PN2340594-39</v>
      </c>
      <c r="Z1603" s="17" t="s">
        <v>17</v>
      </c>
      <c r="AB1603" s="17" t="s">
        <v>115</v>
      </c>
      <c r="AC1603" s="17" t="s">
        <v>850</v>
      </c>
      <c r="AD1603" s="17" t="s">
        <v>398</v>
      </c>
      <c r="AE1603" s="17" t="s">
        <v>42</v>
      </c>
      <c r="AF1603" s="17" t="s">
        <v>1458</v>
      </c>
      <c r="AG1603" s="17" t="s">
        <v>1284</v>
      </c>
      <c r="AJ1603" s="17" t="s">
        <v>83</v>
      </c>
      <c r="AK1603" s="17" t="s">
        <v>84</v>
      </c>
      <c r="AO1603" s="17" t="s">
        <v>46</v>
      </c>
      <c r="AP1603" s="18">
        <v>43322</v>
      </c>
      <c r="AQ1603" s="17" t="s">
        <v>22</v>
      </c>
      <c r="AR1603" s="17" t="s">
        <v>47</v>
      </c>
      <c r="AS1603" s="17" t="s">
        <v>47</v>
      </c>
      <c r="AT1603" s="17" t="s">
        <v>47</v>
      </c>
      <c r="AU1603" s="17" t="s">
        <v>47</v>
      </c>
      <c r="AV1603" s="17" t="s">
        <v>47</v>
      </c>
      <c r="BE1603" s="17" t="s">
        <v>52</v>
      </c>
      <c r="BF1603" s="17" t="s">
        <v>1382</v>
      </c>
      <c r="BG1603" s="18">
        <v>44144</v>
      </c>
      <c r="BL1603" s="17" t="s">
        <v>1383</v>
      </c>
      <c r="BM1603" s="19" t="s">
        <v>22</v>
      </c>
      <c r="BN1603" s="19">
        <f>P1603*R1603</f>
        <v>637</v>
      </c>
      <c r="BO1603" s="19" t="str">
        <f>IF(AND(BN1603&gt;120000, P1603&gt;25, X1603&lt;&gt;"WAVE 0"), "yes", "no")</f>
        <v>no</v>
      </c>
      <c r="BP1603" s="17" t="s">
        <v>51</v>
      </c>
    </row>
    <row r="1604" spans="1:68" x14ac:dyDescent="0.25">
      <c r="A1604" s="11" t="s">
        <v>3431</v>
      </c>
      <c r="B1604" s="12" t="s">
        <v>3432</v>
      </c>
      <c r="C1604" s="13" t="s">
        <v>14</v>
      </c>
      <c r="D1604" s="12" t="s">
        <v>328</v>
      </c>
      <c r="E1604" s="13" t="s">
        <v>329</v>
      </c>
      <c r="F1604" s="12">
        <v>2020</v>
      </c>
      <c r="G1604" s="13" t="s">
        <v>207</v>
      </c>
      <c r="H1604" s="12" t="s">
        <v>330</v>
      </c>
      <c r="I1604" s="13" t="s">
        <v>51</v>
      </c>
      <c r="J1604" s="12" t="s">
        <v>1077</v>
      </c>
      <c r="K1604" s="13" t="s">
        <v>332</v>
      </c>
      <c r="L1604" s="12" t="s">
        <v>333</v>
      </c>
      <c r="M1604" s="13" t="s">
        <v>334</v>
      </c>
      <c r="N1604" s="2" t="s">
        <v>194</v>
      </c>
      <c r="O1604" s="13" t="s">
        <v>335</v>
      </c>
      <c r="P1604" s="14">
        <v>7475.5974999999999</v>
      </c>
      <c r="Q1604" s="14">
        <v>222068.19999999998</v>
      </c>
      <c r="R1604" s="13">
        <v>29</v>
      </c>
      <c r="S1604" s="15">
        <v>0.22222222222222221</v>
      </c>
      <c r="T1604" s="13">
        <v>1</v>
      </c>
      <c r="U1604" s="13">
        <v>4</v>
      </c>
      <c r="V1604" s="16">
        <v>0</v>
      </c>
      <c r="W1604" s="16" t="str">
        <f t="shared" si="25"/>
        <v>PN2342055-112</v>
      </c>
      <c r="AA1604" s="17" t="s">
        <v>22</v>
      </c>
      <c r="AB1604" s="17" t="s">
        <v>22</v>
      </c>
      <c r="AC1604" s="17" t="s">
        <v>22</v>
      </c>
      <c r="AD1604" s="17" t="s">
        <v>22</v>
      </c>
      <c r="AE1604" s="17" t="s">
        <v>22</v>
      </c>
      <c r="AF1604" s="17" t="s">
        <v>22</v>
      </c>
      <c r="AG1604" s="17" t="s">
        <v>22</v>
      </c>
      <c r="AJ1604" s="17" t="s">
        <v>22</v>
      </c>
      <c r="AK1604" s="17" t="s">
        <v>22</v>
      </c>
      <c r="AO1604" s="17" t="s">
        <v>22</v>
      </c>
      <c r="AP1604" s="18" t="s">
        <v>22</v>
      </c>
      <c r="AQ1604" s="17" t="s">
        <v>22</v>
      </c>
      <c r="AR1604" s="17" t="s">
        <v>22</v>
      </c>
      <c r="AS1604" s="17" t="s">
        <v>22</v>
      </c>
      <c r="AT1604" s="17" t="s">
        <v>22</v>
      </c>
      <c r="AU1604" s="17" t="s">
        <v>22</v>
      </c>
      <c r="AV1604" s="17" t="s">
        <v>22</v>
      </c>
      <c r="AW1604" s="17" t="s">
        <v>22</v>
      </c>
      <c r="AX1604" s="17" t="s">
        <v>22</v>
      </c>
      <c r="AY1604" s="17" t="s">
        <v>22</v>
      </c>
      <c r="AZ1604" s="17" t="s">
        <v>22</v>
      </c>
      <c r="BA1604" s="17" t="s">
        <v>22</v>
      </c>
      <c r="BD1604" s="17" t="s">
        <v>22</v>
      </c>
      <c r="BE1604" s="17" t="s">
        <v>22</v>
      </c>
      <c r="BF1604" s="17" t="s">
        <v>22</v>
      </c>
      <c r="BG1604" s="18" t="s">
        <v>22</v>
      </c>
      <c r="BH1604" s="3" t="s">
        <v>22</v>
      </c>
      <c r="BI1604" s="3" t="s">
        <v>22</v>
      </c>
      <c r="BK1604" s="3" t="s">
        <v>22</v>
      </c>
      <c r="BL1604" s="17" t="s">
        <v>22</v>
      </c>
      <c r="BM1604" s="19" t="s">
        <v>22</v>
      </c>
      <c r="BN1604" s="19">
        <f>P1604*R1604</f>
        <v>216792.32749999998</v>
      </c>
      <c r="BO1604" s="19" t="str">
        <f>IF(AND(BN1604&gt;120000, P1604&gt;25, X1604&lt;&gt;"WAVE 0"), "yes", "no")</f>
        <v>yes</v>
      </c>
      <c r="BP1604" s="17" t="s">
        <v>51</v>
      </c>
    </row>
    <row r="1605" spans="1:68" x14ac:dyDescent="0.25">
      <c r="A1605" s="11" t="s">
        <v>3433</v>
      </c>
      <c r="B1605" s="12" t="s">
        <v>3434</v>
      </c>
      <c r="C1605" s="13" t="s">
        <v>14</v>
      </c>
      <c r="D1605" s="12" t="s">
        <v>328</v>
      </c>
      <c r="E1605" s="13" t="s">
        <v>329</v>
      </c>
      <c r="F1605" s="12">
        <v>2020</v>
      </c>
      <c r="G1605" s="13" t="s">
        <v>207</v>
      </c>
      <c r="H1605" s="12" t="s">
        <v>330</v>
      </c>
      <c r="I1605" s="13" t="s">
        <v>51</v>
      </c>
      <c r="J1605" s="12" t="s">
        <v>1077</v>
      </c>
      <c r="K1605" s="13" t="s">
        <v>332</v>
      </c>
      <c r="L1605" s="12" t="s">
        <v>333</v>
      </c>
      <c r="M1605" s="13" t="s">
        <v>334</v>
      </c>
      <c r="N1605" s="2" t="s">
        <v>194</v>
      </c>
      <c r="O1605" s="13" t="s">
        <v>335</v>
      </c>
      <c r="P1605" s="14">
        <v>3621.3137000000002</v>
      </c>
      <c r="Q1605" s="14">
        <v>104692.78000000001</v>
      </c>
      <c r="R1605" s="13">
        <v>30</v>
      </c>
      <c r="S1605" s="15">
        <v>0.15384615384615385</v>
      </c>
      <c r="T1605" s="13">
        <v>1</v>
      </c>
      <c r="U1605" s="13">
        <v>4</v>
      </c>
      <c r="V1605" s="16">
        <v>0</v>
      </c>
      <c r="W1605" s="16" t="str">
        <f t="shared" si="25"/>
        <v>PN2342057-113</v>
      </c>
      <c r="AA1605" s="17" t="s">
        <v>22</v>
      </c>
      <c r="AB1605" s="17" t="s">
        <v>22</v>
      </c>
      <c r="AC1605" s="17" t="s">
        <v>22</v>
      </c>
      <c r="AD1605" s="17" t="s">
        <v>22</v>
      </c>
      <c r="AE1605" s="17" t="s">
        <v>22</v>
      </c>
      <c r="AF1605" s="17" t="s">
        <v>22</v>
      </c>
      <c r="AG1605" s="17" t="s">
        <v>22</v>
      </c>
      <c r="AJ1605" s="17" t="s">
        <v>22</v>
      </c>
      <c r="AK1605" s="17" t="s">
        <v>22</v>
      </c>
      <c r="AO1605" s="17" t="s">
        <v>22</v>
      </c>
      <c r="AP1605" s="18" t="s">
        <v>22</v>
      </c>
      <c r="AQ1605" s="17" t="s">
        <v>22</v>
      </c>
      <c r="AR1605" s="17" t="s">
        <v>22</v>
      </c>
      <c r="AS1605" s="17" t="s">
        <v>22</v>
      </c>
      <c r="AT1605" s="17" t="s">
        <v>22</v>
      </c>
      <c r="AU1605" s="17" t="s">
        <v>22</v>
      </c>
      <c r="AV1605" s="17" t="s">
        <v>22</v>
      </c>
      <c r="AW1605" s="17" t="s">
        <v>22</v>
      </c>
      <c r="AX1605" s="17" t="s">
        <v>22</v>
      </c>
      <c r="AY1605" s="17" t="s">
        <v>22</v>
      </c>
      <c r="AZ1605" s="17" t="s">
        <v>22</v>
      </c>
      <c r="BA1605" s="17" t="s">
        <v>22</v>
      </c>
      <c r="BD1605" s="17" t="s">
        <v>22</v>
      </c>
      <c r="BE1605" s="17" t="s">
        <v>22</v>
      </c>
      <c r="BF1605" s="17" t="s">
        <v>22</v>
      </c>
      <c r="BG1605" s="18" t="s">
        <v>22</v>
      </c>
      <c r="BH1605" s="3" t="s">
        <v>22</v>
      </c>
      <c r="BI1605" s="3" t="s">
        <v>22</v>
      </c>
      <c r="BK1605" s="3" t="s">
        <v>22</v>
      </c>
      <c r="BL1605" s="17" t="s">
        <v>22</v>
      </c>
      <c r="BM1605" s="19" t="s">
        <v>22</v>
      </c>
      <c r="BN1605" s="19">
        <f>P1605*R1605</f>
        <v>108639.41100000001</v>
      </c>
      <c r="BO1605" s="19" t="str">
        <f>IF(AND(BN1605&gt;120000, P1605&gt;25, X1605&lt;&gt;"WAVE 0"), "yes", "no")</f>
        <v>no</v>
      </c>
      <c r="BP1605" s="17" t="s">
        <v>51</v>
      </c>
    </row>
    <row r="1606" spans="1:68" x14ac:dyDescent="0.25">
      <c r="A1606" s="11" t="s">
        <v>3435</v>
      </c>
      <c r="B1606" s="12" t="s">
        <v>3436</v>
      </c>
      <c r="C1606" s="13" t="s">
        <v>14</v>
      </c>
      <c r="D1606" s="12" t="s">
        <v>328</v>
      </c>
      <c r="E1606" s="13" t="s">
        <v>329</v>
      </c>
      <c r="F1606" s="12">
        <v>2020</v>
      </c>
      <c r="G1606" s="13" t="s">
        <v>207</v>
      </c>
      <c r="H1606" s="12" t="s">
        <v>330</v>
      </c>
      <c r="I1606" s="13" t="s">
        <v>51</v>
      </c>
      <c r="J1606" s="12" t="s">
        <v>1077</v>
      </c>
      <c r="K1606" s="13" t="s">
        <v>332</v>
      </c>
      <c r="L1606" s="12" t="s">
        <v>333</v>
      </c>
      <c r="M1606" s="13" t="s">
        <v>334</v>
      </c>
      <c r="N1606" s="2" t="s">
        <v>194</v>
      </c>
      <c r="O1606" s="13" t="s">
        <v>335</v>
      </c>
      <c r="P1606" s="14">
        <v>2258.8957999999998</v>
      </c>
      <c r="Q1606" s="14">
        <v>71221.36</v>
      </c>
      <c r="R1606" s="13">
        <v>19</v>
      </c>
      <c r="S1606" s="15">
        <v>0.22222222222222221</v>
      </c>
      <c r="T1606" s="13">
        <v>1</v>
      </c>
      <c r="U1606" s="13">
        <v>4</v>
      </c>
      <c r="V1606" s="16">
        <v>0</v>
      </c>
      <c r="W1606" s="16" t="str">
        <f t="shared" si="25"/>
        <v>PN2342059-114</v>
      </c>
      <c r="AA1606" s="17" t="s">
        <v>22</v>
      </c>
      <c r="AB1606" s="17" t="s">
        <v>22</v>
      </c>
      <c r="AC1606" s="17" t="s">
        <v>22</v>
      </c>
      <c r="AD1606" s="17" t="s">
        <v>22</v>
      </c>
      <c r="AE1606" s="17" t="s">
        <v>22</v>
      </c>
      <c r="AF1606" s="17" t="s">
        <v>22</v>
      </c>
      <c r="AG1606" s="17" t="s">
        <v>22</v>
      </c>
      <c r="AJ1606" s="17" t="s">
        <v>22</v>
      </c>
      <c r="AK1606" s="17" t="s">
        <v>22</v>
      </c>
      <c r="AO1606" s="17" t="s">
        <v>22</v>
      </c>
      <c r="AP1606" s="18" t="s">
        <v>22</v>
      </c>
      <c r="AQ1606" s="17" t="s">
        <v>22</v>
      </c>
      <c r="AR1606" s="17" t="s">
        <v>22</v>
      </c>
      <c r="AS1606" s="17" t="s">
        <v>22</v>
      </c>
      <c r="AT1606" s="17" t="s">
        <v>22</v>
      </c>
      <c r="AU1606" s="17" t="s">
        <v>22</v>
      </c>
      <c r="AV1606" s="17" t="s">
        <v>22</v>
      </c>
      <c r="AW1606" s="17" t="s">
        <v>22</v>
      </c>
      <c r="AX1606" s="17" t="s">
        <v>22</v>
      </c>
      <c r="AY1606" s="17" t="s">
        <v>22</v>
      </c>
      <c r="AZ1606" s="17" t="s">
        <v>22</v>
      </c>
      <c r="BA1606" s="17" t="s">
        <v>22</v>
      </c>
      <c r="BD1606" s="17" t="s">
        <v>22</v>
      </c>
      <c r="BE1606" s="17" t="s">
        <v>22</v>
      </c>
      <c r="BF1606" s="17" t="s">
        <v>22</v>
      </c>
      <c r="BG1606" s="18" t="s">
        <v>22</v>
      </c>
      <c r="BH1606" s="3" t="s">
        <v>22</v>
      </c>
      <c r="BI1606" s="3" t="s">
        <v>22</v>
      </c>
      <c r="BK1606" s="3" t="s">
        <v>22</v>
      </c>
      <c r="BL1606" s="17" t="s">
        <v>22</v>
      </c>
      <c r="BM1606" s="19" t="s">
        <v>22</v>
      </c>
      <c r="BN1606" s="19">
        <f>P1606*R1606</f>
        <v>42919.020199999999</v>
      </c>
      <c r="BO1606" s="19" t="str">
        <f>IF(AND(BN1606&gt;120000, P1606&gt;25, X1606&lt;&gt;"WAVE 0"), "yes", "no")</f>
        <v>no</v>
      </c>
      <c r="BP1606" s="17" t="s">
        <v>51</v>
      </c>
    </row>
    <row r="1607" spans="1:68" x14ac:dyDescent="0.25">
      <c r="A1607" s="11" t="s">
        <v>3437</v>
      </c>
      <c r="B1607" s="12" t="s">
        <v>3036</v>
      </c>
      <c r="C1607" s="13" t="s">
        <v>14</v>
      </c>
      <c r="D1607" s="12" t="s">
        <v>682</v>
      </c>
      <c r="E1607" s="13" t="s">
        <v>683</v>
      </c>
      <c r="F1607" s="12">
        <v>2020</v>
      </c>
      <c r="G1607" s="13" t="s">
        <v>207</v>
      </c>
      <c r="H1607" s="12" t="s">
        <v>330</v>
      </c>
      <c r="I1607" s="13" t="s">
        <v>18</v>
      </c>
      <c r="J1607" s="12" t="s">
        <v>331</v>
      </c>
      <c r="K1607" s="13" t="s">
        <v>332</v>
      </c>
      <c r="L1607" s="12" t="s">
        <v>333</v>
      </c>
      <c r="M1607" s="13" t="s">
        <v>334</v>
      </c>
      <c r="N1607" s="2" t="s">
        <v>19</v>
      </c>
      <c r="O1607" s="13" t="s">
        <v>340</v>
      </c>
      <c r="P1607" s="14">
        <v>3884.5378999999998</v>
      </c>
      <c r="Q1607" s="14">
        <v>414190.43</v>
      </c>
      <c r="R1607" s="13">
        <v>48</v>
      </c>
      <c r="S1607" s="15">
        <v>0.64444444444444449</v>
      </c>
      <c r="T1607" s="13">
        <v>1</v>
      </c>
      <c r="U1607" s="13">
        <v>3</v>
      </c>
      <c r="V1607" s="16">
        <v>0</v>
      </c>
      <c r="W1607" s="16" t="str">
        <f t="shared" si="25"/>
        <v>PN2345H050</v>
      </c>
      <c r="X1607" s="17" t="s">
        <v>150</v>
      </c>
      <c r="Y1607" s="17" t="s">
        <v>1320</v>
      </c>
      <c r="Z1607" s="17" t="s">
        <v>684</v>
      </c>
      <c r="AB1607" s="17" t="s">
        <v>22</v>
      </c>
      <c r="AC1607" s="17" t="s">
        <v>22</v>
      </c>
      <c r="AD1607" s="17" t="s">
        <v>22</v>
      </c>
      <c r="AE1607" s="17" t="s">
        <v>42</v>
      </c>
      <c r="AF1607" s="17" t="s">
        <v>341</v>
      </c>
      <c r="AG1607" s="17" t="s">
        <v>22</v>
      </c>
      <c r="AJ1607" s="17" t="s">
        <v>22</v>
      </c>
      <c r="AK1607" s="17" t="s">
        <v>342</v>
      </c>
      <c r="AO1607" s="17" t="s">
        <v>46</v>
      </c>
      <c r="AP1607" s="18">
        <v>43089</v>
      </c>
      <c r="AQ1607" s="17" t="s">
        <v>22</v>
      </c>
      <c r="AR1607" s="17" t="s">
        <v>22</v>
      </c>
      <c r="AS1607" s="17" t="s">
        <v>22</v>
      </c>
      <c r="AT1607" s="17" t="s">
        <v>22</v>
      </c>
      <c r="AU1607" s="17" t="s">
        <v>22</v>
      </c>
      <c r="AV1607" s="17" t="s">
        <v>22</v>
      </c>
      <c r="BE1607" s="17" t="s">
        <v>52</v>
      </c>
      <c r="BF1607" s="17" t="s">
        <v>53</v>
      </c>
      <c r="BG1607" s="18" t="s">
        <v>53</v>
      </c>
      <c r="BL1607" s="17" t="s">
        <v>1245</v>
      </c>
      <c r="BM1607" s="19" t="s">
        <v>22</v>
      </c>
      <c r="BN1607" s="19">
        <f>P1607*R1607</f>
        <v>186457.8192</v>
      </c>
      <c r="BO1607" s="19" t="str">
        <f>IF(AND(BN1607&gt;120000, P1607&gt;25, X1607&lt;&gt;"WAVE 0"), "yes", "no")</f>
        <v>no</v>
      </c>
      <c r="BP1607" s="17" t="s">
        <v>51</v>
      </c>
    </row>
    <row r="1608" spans="1:68" x14ac:dyDescent="0.25">
      <c r="A1608" s="11" t="s">
        <v>3438</v>
      </c>
      <c r="B1608" s="12" t="s">
        <v>3439</v>
      </c>
      <c r="C1608" s="13" t="s">
        <v>57</v>
      </c>
      <c r="D1608" s="12" t="s">
        <v>3440</v>
      </c>
      <c r="E1608" s="13" t="s">
        <v>3441</v>
      </c>
      <c r="F1608" s="12">
        <v>2019</v>
      </c>
      <c r="G1608" s="13" t="s">
        <v>17</v>
      </c>
      <c r="H1608" s="12" t="s">
        <v>76</v>
      </c>
      <c r="I1608" s="13" t="s">
        <v>18</v>
      </c>
      <c r="J1608" s="12" t="s">
        <v>847</v>
      </c>
      <c r="K1608" s="13" t="s">
        <v>848</v>
      </c>
      <c r="L1608" s="12" t="s">
        <v>79</v>
      </c>
      <c r="M1608" s="13" t="s">
        <v>80</v>
      </c>
      <c r="N1608" s="2" t="s">
        <v>64</v>
      </c>
      <c r="O1608" s="13" t="s">
        <v>20</v>
      </c>
      <c r="P1608" s="14">
        <v>448.77780000000001</v>
      </c>
      <c r="Q1608" s="14">
        <v>26166</v>
      </c>
      <c r="R1608" s="13">
        <v>80</v>
      </c>
      <c r="S1608" s="15">
        <v>0.33333333333333331</v>
      </c>
      <c r="T1608" s="13">
        <v>2</v>
      </c>
      <c r="U1608" s="13">
        <v>4</v>
      </c>
      <c r="V1608" s="16">
        <v>0</v>
      </c>
      <c r="W1608" s="16" t="str">
        <f t="shared" si="25"/>
        <v>PN234-601-9101</v>
      </c>
      <c r="Z1608" s="17" t="s">
        <v>17</v>
      </c>
      <c r="AA1608" s="17" t="s">
        <v>847</v>
      </c>
      <c r="AB1608" s="17" t="s">
        <v>169</v>
      </c>
      <c r="AC1608" s="17" t="s">
        <v>3442</v>
      </c>
      <c r="AD1608" s="17" t="s">
        <v>81</v>
      </c>
      <c r="AE1608" s="17" t="s">
        <v>42</v>
      </c>
      <c r="AF1608" s="17" t="s">
        <v>82</v>
      </c>
      <c r="AG1608" s="17" t="s">
        <v>543</v>
      </c>
      <c r="AJ1608" s="17" t="s">
        <v>103</v>
      </c>
      <c r="AK1608" s="17" t="s">
        <v>103</v>
      </c>
      <c r="AO1608" s="17" t="s">
        <v>46</v>
      </c>
      <c r="AP1608" s="18">
        <v>43382</v>
      </c>
      <c r="AQ1608" s="17">
        <v>7</v>
      </c>
      <c r="AR1608" s="17" t="s">
        <v>47</v>
      </c>
      <c r="AS1608" s="17" t="s">
        <v>47</v>
      </c>
      <c r="AT1608" s="17" t="s">
        <v>47</v>
      </c>
      <c r="AU1608" s="17" t="s">
        <v>47</v>
      </c>
      <c r="AV1608" s="17" t="s">
        <v>47</v>
      </c>
      <c r="BE1608" s="17" t="s">
        <v>210</v>
      </c>
      <c r="BK1608" s="3" t="s">
        <v>71</v>
      </c>
      <c r="BM1608" s="19">
        <v>65025.366887573531</v>
      </c>
      <c r="BN1608" s="19">
        <f>P1608*R1608</f>
        <v>35902.224000000002</v>
      </c>
      <c r="BO1608" s="19" t="str">
        <f>IF(AND(BN1608&gt;120000, P1608&gt;25, X1608&lt;&gt;"WAVE 0"), "yes", "no")</f>
        <v>no</v>
      </c>
      <c r="BP1608" s="17" t="s">
        <v>51</v>
      </c>
    </row>
    <row r="1609" spans="1:68" x14ac:dyDescent="0.25">
      <c r="A1609" s="11" t="s">
        <v>3443</v>
      </c>
      <c r="B1609" s="12" t="s">
        <v>3444</v>
      </c>
      <c r="C1609" s="13" t="s">
        <v>14</v>
      </c>
      <c r="D1609" s="12" t="s">
        <v>682</v>
      </c>
      <c r="E1609" s="13" t="s">
        <v>683</v>
      </c>
      <c r="F1609" s="12">
        <v>2020</v>
      </c>
      <c r="G1609" s="13" t="s">
        <v>207</v>
      </c>
      <c r="H1609" s="12" t="s">
        <v>330</v>
      </c>
      <c r="I1609" s="13" t="s">
        <v>18</v>
      </c>
      <c r="J1609" s="12" t="s">
        <v>356</v>
      </c>
      <c r="K1609" s="13" t="s">
        <v>357</v>
      </c>
      <c r="L1609" s="12" t="s">
        <v>358</v>
      </c>
      <c r="M1609" s="13" t="s">
        <v>359</v>
      </c>
      <c r="N1609" s="2" t="s">
        <v>19</v>
      </c>
      <c r="O1609" s="13" t="s">
        <v>340</v>
      </c>
      <c r="P1609" s="14">
        <v>4758.0263999999997</v>
      </c>
      <c r="Q1609" s="14">
        <v>995269.60999999987</v>
      </c>
      <c r="R1609" s="13">
        <v>115</v>
      </c>
      <c r="S1609" s="15">
        <v>0.44</v>
      </c>
      <c r="T1609" s="13">
        <v>1</v>
      </c>
      <c r="U1609" s="13">
        <v>4</v>
      </c>
      <c r="V1609" s="16">
        <v>0</v>
      </c>
      <c r="W1609" s="16" t="str">
        <f t="shared" si="25"/>
        <v>PN2346H160</v>
      </c>
      <c r="X1609" s="17" t="s">
        <v>150</v>
      </c>
      <c r="Y1609" s="17" t="s">
        <v>1320</v>
      </c>
      <c r="Z1609" s="17" t="s">
        <v>684</v>
      </c>
      <c r="AB1609" s="17" t="s">
        <v>22</v>
      </c>
      <c r="AC1609" s="17" t="s">
        <v>22</v>
      </c>
      <c r="AD1609" s="17" t="s">
        <v>22</v>
      </c>
      <c r="AE1609" s="17" t="s">
        <v>42</v>
      </c>
      <c r="AF1609" s="17" t="s">
        <v>341</v>
      </c>
      <c r="AG1609" s="17" t="s">
        <v>22</v>
      </c>
      <c r="AJ1609" s="17" t="s">
        <v>22</v>
      </c>
      <c r="AK1609" s="17" t="s">
        <v>342</v>
      </c>
      <c r="AO1609" s="17" t="s">
        <v>46</v>
      </c>
      <c r="AP1609" s="18">
        <v>43089</v>
      </c>
      <c r="AQ1609" s="17" t="s">
        <v>22</v>
      </c>
      <c r="AR1609" s="17" t="s">
        <v>22</v>
      </c>
      <c r="AS1609" s="17" t="s">
        <v>22</v>
      </c>
      <c r="AT1609" s="17" t="s">
        <v>22</v>
      </c>
      <c r="AU1609" s="17" t="s">
        <v>22</v>
      </c>
      <c r="AV1609" s="17" t="s">
        <v>22</v>
      </c>
      <c r="BE1609" s="17" t="s">
        <v>52</v>
      </c>
      <c r="BF1609" s="17" t="s">
        <v>53</v>
      </c>
      <c r="BG1609" s="18" t="s">
        <v>53</v>
      </c>
      <c r="BL1609" s="17" t="s">
        <v>1245</v>
      </c>
      <c r="BM1609" s="19" t="s">
        <v>22</v>
      </c>
      <c r="BN1609" s="19">
        <f>P1609*R1609</f>
        <v>547173.03599999996</v>
      </c>
      <c r="BO1609" s="19" t="str">
        <f>IF(AND(BN1609&gt;120000, P1609&gt;25, X1609&lt;&gt;"WAVE 0"), "yes", "no")</f>
        <v>no</v>
      </c>
      <c r="BP1609" s="17" t="s">
        <v>51</v>
      </c>
    </row>
    <row r="1610" spans="1:68" x14ac:dyDescent="0.25">
      <c r="A1610" s="11" t="s">
        <v>3445</v>
      </c>
      <c r="B1610" s="12" t="s">
        <v>1804</v>
      </c>
      <c r="C1610" s="13" t="s">
        <v>14</v>
      </c>
      <c r="D1610" s="12" t="s">
        <v>722</v>
      </c>
      <c r="E1610" s="13" t="s">
        <v>723</v>
      </c>
      <c r="F1610" s="12">
        <v>2019</v>
      </c>
      <c r="G1610" s="13" t="s">
        <v>207</v>
      </c>
      <c r="H1610" s="12" t="s">
        <v>330</v>
      </c>
      <c r="I1610" s="13" t="s">
        <v>18</v>
      </c>
      <c r="J1610" s="12" t="s">
        <v>351</v>
      </c>
      <c r="K1610" s="13" t="s">
        <v>352</v>
      </c>
      <c r="L1610" s="12" t="s">
        <v>353</v>
      </c>
      <c r="M1610" s="13" t="s">
        <v>334</v>
      </c>
      <c r="N1610" s="2" t="s">
        <v>19</v>
      </c>
      <c r="O1610" s="13" t="s">
        <v>340</v>
      </c>
      <c r="P1610" s="14"/>
      <c r="Q1610" s="14">
        <v>1813.35</v>
      </c>
      <c r="R1610" s="13">
        <v>84</v>
      </c>
      <c r="S1610" s="15">
        <v>0</v>
      </c>
      <c r="T1610" s="13">
        <v>2</v>
      </c>
      <c r="U1610" s="13"/>
      <c r="V1610" s="16">
        <v>0</v>
      </c>
      <c r="W1610" s="16" t="str">
        <f t="shared" si="25"/>
        <v>PN2349W563</v>
      </c>
      <c r="X1610" s="17" t="s">
        <v>150</v>
      </c>
      <c r="Y1610" s="17" t="s">
        <v>724</v>
      </c>
      <c r="Z1610" s="17" t="s">
        <v>38</v>
      </c>
      <c r="AA1610" s="17" t="s">
        <v>22</v>
      </c>
      <c r="AB1610" s="17" t="s">
        <v>22</v>
      </c>
      <c r="AC1610" s="17" t="s">
        <v>22</v>
      </c>
      <c r="AD1610" s="17" t="s">
        <v>22</v>
      </c>
      <c r="AE1610" s="17" t="s">
        <v>22</v>
      </c>
      <c r="AF1610" s="17" t="s">
        <v>22</v>
      </c>
      <c r="AG1610" s="17" t="s">
        <v>22</v>
      </c>
      <c r="AJ1610" s="17" t="s">
        <v>22</v>
      </c>
      <c r="AK1610" s="17" t="s">
        <v>22</v>
      </c>
      <c r="AO1610" s="17" t="s">
        <v>22</v>
      </c>
      <c r="AP1610" s="18" t="s">
        <v>22</v>
      </c>
      <c r="AQ1610" s="17" t="s">
        <v>22</v>
      </c>
      <c r="AR1610" s="17" t="s">
        <v>22</v>
      </c>
      <c r="AS1610" s="17" t="s">
        <v>22</v>
      </c>
      <c r="AT1610" s="17" t="s">
        <v>22</v>
      </c>
      <c r="AU1610" s="17" t="s">
        <v>22</v>
      </c>
      <c r="AV1610" s="17" t="s">
        <v>22</v>
      </c>
      <c r="AW1610" s="17" t="s">
        <v>22</v>
      </c>
      <c r="AX1610" s="17" t="s">
        <v>22</v>
      </c>
      <c r="AY1610" s="17" t="s">
        <v>22</v>
      </c>
      <c r="AZ1610" s="17" t="s">
        <v>22</v>
      </c>
      <c r="BA1610" s="17" t="s">
        <v>22</v>
      </c>
      <c r="BD1610" s="17" t="s">
        <v>22</v>
      </c>
      <c r="BE1610" s="17" t="s">
        <v>22</v>
      </c>
      <c r="BF1610" s="17" t="s">
        <v>22</v>
      </c>
      <c r="BG1610" s="18" t="s">
        <v>22</v>
      </c>
      <c r="BH1610" s="3" t="s">
        <v>22</v>
      </c>
      <c r="BI1610" s="3" t="s">
        <v>22</v>
      </c>
      <c r="BK1610" s="3" t="s">
        <v>22</v>
      </c>
      <c r="BL1610" s="17" t="s">
        <v>22</v>
      </c>
      <c r="BM1610" s="19" t="s">
        <v>22</v>
      </c>
      <c r="BN1610" s="19">
        <f>P1610*R1610</f>
        <v>0</v>
      </c>
      <c r="BO1610" s="19" t="str">
        <f>IF(AND(BN1610&gt;120000, P1610&gt;25, X1610&lt;&gt;"WAVE 0"), "yes", "no")</f>
        <v>no</v>
      </c>
      <c r="BP1610" s="17" t="s">
        <v>22</v>
      </c>
    </row>
    <row r="1611" spans="1:68" x14ac:dyDescent="0.25">
      <c r="A1611" s="11" t="s">
        <v>3446</v>
      </c>
      <c r="B1611" s="12" t="s">
        <v>693</v>
      </c>
      <c r="C1611" s="13" t="s">
        <v>57</v>
      </c>
      <c r="D1611" s="12" t="s">
        <v>3447</v>
      </c>
      <c r="E1611" s="13" t="s">
        <v>3448</v>
      </c>
      <c r="F1611" s="12">
        <v>2019</v>
      </c>
      <c r="G1611" s="13" t="s">
        <v>17</v>
      </c>
      <c r="H1611" s="12" t="s">
        <v>76</v>
      </c>
      <c r="I1611" s="13" t="s">
        <v>51</v>
      </c>
      <c r="J1611" s="12" t="s">
        <v>876</v>
      </c>
      <c r="K1611" s="13" t="s">
        <v>877</v>
      </c>
      <c r="L1611" s="12" t="s">
        <v>878</v>
      </c>
      <c r="M1611" s="13" t="s">
        <v>879</v>
      </c>
      <c r="N1611" s="2" t="s">
        <v>64</v>
      </c>
      <c r="O1611" s="13" t="s">
        <v>20</v>
      </c>
      <c r="P1611" s="14">
        <v>42.395200000000003</v>
      </c>
      <c r="Q1611" s="14">
        <v>4606.3399999999992</v>
      </c>
      <c r="R1611" s="13">
        <v>262</v>
      </c>
      <c r="S1611" s="15">
        <v>0.375</v>
      </c>
      <c r="T1611" s="13">
        <v>1</v>
      </c>
      <c r="U1611" s="13">
        <v>4</v>
      </c>
      <c r="V1611" s="16">
        <v>0</v>
      </c>
      <c r="W1611" s="16" t="str">
        <f t="shared" si="25"/>
        <v>PN235-012-9001</v>
      </c>
      <c r="Z1611" s="17" t="s">
        <v>17</v>
      </c>
      <c r="AA1611" s="17" t="s">
        <v>876</v>
      </c>
      <c r="AB1611" s="17" t="s">
        <v>169</v>
      </c>
      <c r="AC1611" s="17" t="s">
        <v>693</v>
      </c>
      <c r="AD1611" s="17" t="s">
        <v>398</v>
      </c>
      <c r="AE1611" s="17" t="s">
        <v>42</v>
      </c>
      <c r="AF1611" s="17" t="s">
        <v>1458</v>
      </c>
      <c r="AG1611" s="17" t="s">
        <v>1284</v>
      </c>
      <c r="AJ1611" s="17" t="s">
        <v>103</v>
      </c>
      <c r="AK1611" s="17" t="s">
        <v>103</v>
      </c>
      <c r="AO1611" s="17" t="s">
        <v>85</v>
      </c>
      <c r="AP1611" s="18">
        <v>43388</v>
      </c>
      <c r="AQ1611" s="17">
        <v>16</v>
      </c>
      <c r="AR1611" s="17" t="s">
        <v>47</v>
      </c>
      <c r="AS1611" s="17" t="s">
        <v>47</v>
      </c>
      <c r="AT1611" s="17" t="s">
        <v>47</v>
      </c>
      <c r="AU1611" s="17" t="s">
        <v>47</v>
      </c>
      <c r="AV1611" s="17" t="s">
        <v>47</v>
      </c>
      <c r="BE1611" s="17" t="s">
        <v>210</v>
      </c>
      <c r="BK1611" s="3" t="s">
        <v>71</v>
      </c>
      <c r="BM1611" s="19">
        <v>91519.510981734406</v>
      </c>
      <c r="BN1611" s="19">
        <f>P1611*R1611</f>
        <v>11107.5424</v>
      </c>
      <c r="BO1611" s="19" t="str">
        <f>IF(AND(BN1611&gt;120000, P1611&gt;25, X1611&lt;&gt;"WAVE 0"), "yes", "no")</f>
        <v>no</v>
      </c>
      <c r="BP1611" s="17" t="s">
        <v>22</v>
      </c>
    </row>
    <row r="1612" spans="1:68" x14ac:dyDescent="0.25">
      <c r="A1612" s="11" t="s">
        <v>3449</v>
      </c>
      <c r="B1612" s="12" t="s">
        <v>346</v>
      </c>
      <c r="C1612" s="13" t="s">
        <v>57</v>
      </c>
      <c r="D1612" s="12" t="s">
        <v>3450</v>
      </c>
      <c r="E1612" s="13" t="s">
        <v>3451</v>
      </c>
      <c r="F1612" s="12">
        <v>2020</v>
      </c>
      <c r="G1612" s="13" t="s">
        <v>17</v>
      </c>
      <c r="H1612" s="12" t="s">
        <v>330</v>
      </c>
      <c r="I1612" s="13" t="s">
        <v>51</v>
      </c>
      <c r="J1612" s="12" t="s">
        <v>331</v>
      </c>
      <c r="K1612" s="13" t="s">
        <v>332</v>
      </c>
      <c r="L1612" s="12" t="s">
        <v>333</v>
      </c>
      <c r="M1612" s="13" t="s">
        <v>334</v>
      </c>
      <c r="N1612" s="2" t="s">
        <v>64</v>
      </c>
      <c r="O1612" s="13" t="s">
        <v>20</v>
      </c>
      <c r="P1612" s="14">
        <v>4.38</v>
      </c>
      <c r="Q1612" s="14">
        <v>39.799999999999997</v>
      </c>
      <c r="R1612" s="13">
        <v>1774</v>
      </c>
      <c r="S1612" s="15"/>
      <c r="T1612" s="13">
        <v>1</v>
      </c>
      <c r="U1612" s="13">
        <v>1</v>
      </c>
      <c r="V1612" s="16">
        <v>0</v>
      </c>
      <c r="W1612" s="16" t="str">
        <f t="shared" si="25"/>
        <v>PN2356717-2</v>
      </c>
      <c r="Z1612" s="17" t="s">
        <v>17</v>
      </c>
      <c r="AB1612" s="17" t="s">
        <v>22</v>
      </c>
      <c r="AC1612" s="17" t="s">
        <v>22</v>
      </c>
      <c r="AD1612" s="17" t="s">
        <v>398</v>
      </c>
      <c r="AE1612" s="17" t="s">
        <v>42</v>
      </c>
      <c r="AF1612" s="17" t="s">
        <v>542</v>
      </c>
      <c r="AG1612" s="17" t="s">
        <v>22</v>
      </c>
      <c r="AJ1612" s="17" t="s">
        <v>83</v>
      </c>
      <c r="AK1612" s="17" t="s">
        <v>84</v>
      </c>
      <c r="AO1612" s="17" t="s">
        <v>130</v>
      </c>
      <c r="AP1612" s="18">
        <v>43545</v>
      </c>
      <c r="AQ1612" s="17">
        <v>10</v>
      </c>
      <c r="AR1612" s="17" t="s">
        <v>22</v>
      </c>
      <c r="AS1612" s="17" t="s">
        <v>22</v>
      </c>
      <c r="AT1612" s="17" t="s">
        <v>22</v>
      </c>
      <c r="AU1612" s="17" t="s">
        <v>22</v>
      </c>
      <c r="AV1612" s="17" t="s">
        <v>22</v>
      </c>
      <c r="BE1612" s="17" t="s">
        <v>52</v>
      </c>
      <c r="BM1612" s="19" t="s">
        <v>22</v>
      </c>
      <c r="BN1612" s="19">
        <f>P1612*R1612</f>
        <v>7770.12</v>
      </c>
      <c r="BO1612" s="19" t="str">
        <f>IF(AND(BN1612&gt;120000, P1612&gt;25, X1612&lt;&gt;"WAVE 0"), "yes", "no")</f>
        <v>no</v>
      </c>
      <c r="BP1612" s="17" t="s">
        <v>22</v>
      </c>
    </row>
    <row r="1613" spans="1:68" x14ac:dyDescent="0.25">
      <c r="A1613" s="11" t="s">
        <v>3452</v>
      </c>
      <c r="B1613" s="12" t="s">
        <v>3453</v>
      </c>
      <c r="C1613" s="13" t="s">
        <v>14</v>
      </c>
      <c r="D1613" s="12" t="s">
        <v>959</v>
      </c>
      <c r="E1613" s="13" t="s">
        <v>960</v>
      </c>
      <c r="F1613" s="12">
        <v>2019</v>
      </c>
      <c r="G1613" s="13" t="s">
        <v>38</v>
      </c>
      <c r="H1613" s="12" t="s">
        <v>18</v>
      </c>
      <c r="I1613" s="13" t="s">
        <v>18</v>
      </c>
      <c r="J1613" s="12" t="s">
        <v>18</v>
      </c>
      <c r="K1613" s="13" t="s">
        <v>18</v>
      </c>
      <c r="L1613" s="12" t="s">
        <v>18</v>
      </c>
      <c r="M1613" s="13" t="s">
        <v>18</v>
      </c>
      <c r="N1613" s="2" t="s">
        <v>19</v>
      </c>
      <c r="O1613" s="13" t="s">
        <v>20</v>
      </c>
      <c r="P1613" s="14"/>
      <c r="Q1613" s="14"/>
      <c r="R1613" s="13">
        <v>0</v>
      </c>
      <c r="S1613" s="15"/>
      <c r="T1613" s="13">
        <v>1</v>
      </c>
      <c r="U1613" s="13"/>
      <c r="V1613" s="16"/>
      <c r="W1613" s="16" t="str">
        <f t="shared" si="25"/>
        <v>PN2357377-1//DEV</v>
      </c>
      <c r="Z1613" s="13" t="s">
        <v>38</v>
      </c>
      <c r="AA1613" s="17" t="s">
        <v>22</v>
      </c>
      <c r="AB1613" s="17" t="s">
        <v>22</v>
      </c>
      <c r="AC1613" s="17" t="s">
        <v>22</v>
      </c>
      <c r="AD1613" s="17" t="s">
        <v>22</v>
      </c>
      <c r="AE1613" s="17" t="s">
        <v>22</v>
      </c>
      <c r="AF1613" s="17" t="s">
        <v>22</v>
      </c>
      <c r="AG1613" s="17" t="s">
        <v>22</v>
      </c>
      <c r="AJ1613" s="17" t="s">
        <v>22</v>
      </c>
      <c r="AK1613" s="17" t="s">
        <v>22</v>
      </c>
      <c r="AO1613" s="17" t="s">
        <v>22</v>
      </c>
      <c r="AP1613" s="18" t="s">
        <v>22</v>
      </c>
      <c r="AQ1613" s="17" t="s">
        <v>22</v>
      </c>
      <c r="AR1613" s="17" t="s">
        <v>22</v>
      </c>
      <c r="AS1613" s="17" t="s">
        <v>22</v>
      </c>
      <c r="AT1613" s="17" t="s">
        <v>22</v>
      </c>
      <c r="AU1613" s="17" t="s">
        <v>22</v>
      </c>
      <c r="AV1613" s="17" t="s">
        <v>22</v>
      </c>
      <c r="AW1613" s="17" t="s">
        <v>22</v>
      </c>
      <c r="AX1613" s="17" t="s">
        <v>22</v>
      </c>
      <c r="AY1613" s="17" t="s">
        <v>22</v>
      </c>
      <c r="AZ1613" s="17" t="s">
        <v>22</v>
      </c>
      <c r="BA1613" s="17" t="s">
        <v>22</v>
      </c>
      <c r="BB1613" s="17" t="s">
        <v>51</v>
      </c>
      <c r="BD1613" s="17" t="s">
        <v>22</v>
      </c>
      <c r="BE1613" s="17" t="s">
        <v>22</v>
      </c>
      <c r="BF1613" s="17" t="s">
        <v>22</v>
      </c>
      <c r="BG1613" s="18" t="s">
        <v>22</v>
      </c>
      <c r="BH1613" s="3" t="s">
        <v>22</v>
      </c>
      <c r="BI1613" s="3" t="s">
        <v>22</v>
      </c>
      <c r="BK1613" s="3" t="s">
        <v>22</v>
      </c>
      <c r="BL1613" s="17" t="s">
        <v>22</v>
      </c>
      <c r="BM1613" s="19" t="s">
        <v>22</v>
      </c>
      <c r="BN1613" s="19">
        <f>P1613*R1613</f>
        <v>0</v>
      </c>
      <c r="BO1613" s="19" t="str">
        <f>IF(AND(BN1613&gt;120000, P1613&gt;25, X1613&lt;&gt;"WAVE 0"), "yes", "no")</f>
        <v>no</v>
      </c>
      <c r="BP1613" s="17" t="s">
        <v>22</v>
      </c>
    </row>
    <row r="1614" spans="1:68" x14ac:dyDescent="0.25">
      <c r="A1614" s="11" t="s">
        <v>3454</v>
      </c>
      <c r="B1614" s="12" t="s">
        <v>1633</v>
      </c>
      <c r="C1614" s="13" t="s">
        <v>57</v>
      </c>
      <c r="D1614" s="12" t="s">
        <v>1504</v>
      </c>
      <c r="E1614" s="13" t="s">
        <v>1505</v>
      </c>
      <c r="F1614" s="12">
        <v>2020</v>
      </c>
      <c r="G1614" s="13" t="s">
        <v>221</v>
      </c>
      <c r="H1614" s="12" t="s">
        <v>330</v>
      </c>
      <c r="I1614" s="13" t="s">
        <v>18</v>
      </c>
      <c r="J1614" s="12" t="s">
        <v>1429</v>
      </c>
      <c r="K1614" s="13" t="s">
        <v>1430</v>
      </c>
      <c r="L1614" s="12" t="s">
        <v>358</v>
      </c>
      <c r="M1614" s="13" t="s">
        <v>359</v>
      </c>
      <c r="N1614" s="2" t="s">
        <v>64</v>
      </c>
      <c r="O1614" s="13" t="s">
        <v>20</v>
      </c>
      <c r="P1614" s="14">
        <v>454.68</v>
      </c>
      <c r="Q1614" s="14">
        <v>458544.7900000001</v>
      </c>
      <c r="R1614" s="13">
        <v>1466</v>
      </c>
      <c r="S1614" s="15">
        <v>0.85964912280701755</v>
      </c>
      <c r="T1614" s="13">
        <v>1</v>
      </c>
      <c r="U1614" s="13">
        <v>4</v>
      </c>
      <c r="V1614" s="16">
        <v>0</v>
      </c>
      <c r="W1614" s="16" t="str">
        <f t="shared" si="25"/>
        <v>PN2372531-2</v>
      </c>
      <c r="Z1614" s="17" t="s">
        <v>33</v>
      </c>
      <c r="AA1614" s="17" t="s">
        <v>1429</v>
      </c>
      <c r="AB1614" s="17" t="s">
        <v>22</v>
      </c>
      <c r="AC1614" s="17" t="s">
        <v>22</v>
      </c>
      <c r="AD1614" s="17" t="s">
        <v>398</v>
      </c>
      <c r="AE1614" s="17" t="s">
        <v>42</v>
      </c>
      <c r="AF1614" s="17" t="s">
        <v>1458</v>
      </c>
      <c r="AG1614" s="17" t="s">
        <v>22</v>
      </c>
      <c r="AJ1614" s="17" t="s">
        <v>83</v>
      </c>
      <c r="AK1614" s="17" t="s">
        <v>84</v>
      </c>
      <c r="AO1614" s="17" t="s">
        <v>130</v>
      </c>
      <c r="AP1614" s="18">
        <v>43545</v>
      </c>
      <c r="AQ1614" s="17">
        <v>10</v>
      </c>
      <c r="AR1614" s="17" t="s">
        <v>22</v>
      </c>
      <c r="AS1614" s="17" t="s">
        <v>22</v>
      </c>
      <c r="AT1614" s="17" t="s">
        <v>22</v>
      </c>
      <c r="AU1614" s="17" t="s">
        <v>22</v>
      </c>
      <c r="AV1614" s="17" t="s">
        <v>22</v>
      </c>
      <c r="BE1614" s="17" t="s">
        <v>210</v>
      </c>
      <c r="BM1614" s="19">
        <v>77712.537119550354</v>
      </c>
      <c r="BN1614" s="19">
        <f>P1614*R1614</f>
        <v>666560.88</v>
      </c>
      <c r="BO1614" s="19" t="str">
        <f>IF(AND(BN1614&gt;120000, P1614&gt;25, X1614&lt;&gt;"WAVE 0"), "yes", "no")</f>
        <v>yes</v>
      </c>
      <c r="BP1614" s="17" t="s">
        <v>51</v>
      </c>
    </row>
    <row r="1615" spans="1:68" x14ac:dyDescent="0.25">
      <c r="A1615" s="11" t="s">
        <v>3455</v>
      </c>
      <c r="B1615" s="12" t="s">
        <v>3456</v>
      </c>
      <c r="C1615" s="13" t="s">
        <v>57</v>
      </c>
      <c r="D1615" s="12" t="s">
        <v>3457</v>
      </c>
      <c r="E1615" s="13" t="s">
        <v>3458</v>
      </c>
      <c r="F1615" s="12">
        <v>2020</v>
      </c>
      <c r="G1615" s="13" t="s">
        <v>1456</v>
      </c>
      <c r="H1615" s="12" t="s">
        <v>330</v>
      </c>
      <c r="I1615" s="13" t="s">
        <v>18</v>
      </c>
      <c r="J1615" s="12" t="s">
        <v>1429</v>
      </c>
      <c r="K1615" s="13" t="s">
        <v>1430</v>
      </c>
      <c r="L1615" s="12" t="s">
        <v>358</v>
      </c>
      <c r="M1615" s="13" t="s">
        <v>359</v>
      </c>
      <c r="N1615" s="2" t="s">
        <v>64</v>
      </c>
      <c r="O1615" s="13" t="s">
        <v>1457</v>
      </c>
      <c r="P1615" s="14">
        <v>3.66</v>
      </c>
      <c r="Q1615" s="14">
        <v>629.5200000000001</v>
      </c>
      <c r="R1615" s="13">
        <v>198</v>
      </c>
      <c r="S1615" s="15">
        <v>0.2</v>
      </c>
      <c r="T1615" s="13">
        <v>1</v>
      </c>
      <c r="U1615" s="13">
        <v>2</v>
      </c>
      <c r="V1615" s="16">
        <v>0</v>
      </c>
      <c r="W1615" s="16" t="str">
        <f t="shared" si="25"/>
        <v>PN2372540-3</v>
      </c>
      <c r="Z1615" s="17" t="s">
        <v>109</v>
      </c>
      <c r="AA1615" s="17" t="s">
        <v>1429</v>
      </c>
      <c r="AB1615" s="17" t="s">
        <v>22</v>
      </c>
      <c r="AC1615" s="17" t="s">
        <v>22</v>
      </c>
      <c r="AD1615" s="17" t="s">
        <v>398</v>
      </c>
      <c r="AE1615" s="17" t="s">
        <v>42</v>
      </c>
      <c r="AF1615" s="17" t="s">
        <v>1458</v>
      </c>
      <c r="AG1615" s="17" t="s">
        <v>22</v>
      </c>
      <c r="AJ1615" s="17" t="s">
        <v>83</v>
      </c>
      <c r="AK1615" s="17" t="s">
        <v>84</v>
      </c>
      <c r="AO1615" s="17" t="s">
        <v>130</v>
      </c>
      <c r="AP1615" s="18">
        <v>43545</v>
      </c>
      <c r="AQ1615" s="17">
        <v>11</v>
      </c>
      <c r="AR1615" s="17" t="s">
        <v>22</v>
      </c>
      <c r="AS1615" s="17" t="s">
        <v>22</v>
      </c>
      <c r="AT1615" s="17" t="s">
        <v>22</v>
      </c>
      <c r="AU1615" s="17" t="s">
        <v>22</v>
      </c>
      <c r="AV1615" s="17" t="s">
        <v>22</v>
      </c>
      <c r="BE1615" s="17" t="s">
        <v>52</v>
      </c>
      <c r="BM1615" s="19">
        <v>0</v>
      </c>
      <c r="BN1615" s="19">
        <f>P1615*R1615</f>
        <v>724.68000000000006</v>
      </c>
      <c r="BO1615" s="19" t="str">
        <f>IF(AND(BN1615&gt;120000, P1615&gt;25, X1615&lt;&gt;"WAVE 0"), "yes", "no")</f>
        <v>no</v>
      </c>
      <c r="BP1615" s="17" t="s">
        <v>22</v>
      </c>
    </row>
    <row r="1616" spans="1:68" x14ac:dyDescent="0.25">
      <c r="A1616" s="11" t="s">
        <v>3459</v>
      </c>
      <c r="B1616" s="12" t="s">
        <v>3460</v>
      </c>
      <c r="C1616" s="13" t="s">
        <v>14</v>
      </c>
      <c r="D1616" s="12" t="s">
        <v>874</v>
      </c>
      <c r="E1616" s="13" t="s">
        <v>875</v>
      </c>
      <c r="F1616" s="12">
        <v>2020</v>
      </c>
      <c r="G1616" s="13" t="s">
        <v>17</v>
      </c>
      <c r="H1616" s="12" t="s">
        <v>330</v>
      </c>
      <c r="I1616" s="13" t="s">
        <v>18</v>
      </c>
      <c r="J1616" s="12" t="s">
        <v>331</v>
      </c>
      <c r="K1616" s="13" t="s">
        <v>332</v>
      </c>
      <c r="L1616" s="12" t="s">
        <v>333</v>
      </c>
      <c r="M1616" s="13" t="s">
        <v>334</v>
      </c>
      <c r="N1616" s="2" t="s">
        <v>19</v>
      </c>
      <c r="O1616" s="13" t="s">
        <v>20</v>
      </c>
      <c r="P1616" s="14">
        <v>75.55</v>
      </c>
      <c r="Q1616" s="14"/>
      <c r="R1616" s="13">
        <v>1077</v>
      </c>
      <c r="S1616" s="15"/>
      <c r="T1616" s="13">
        <v>2</v>
      </c>
      <c r="U1616" s="13">
        <v>4</v>
      </c>
      <c r="V1616" s="16"/>
      <c r="W1616" s="16" t="str">
        <f t="shared" si="25"/>
        <v>PN2372546-1</v>
      </c>
      <c r="Z1616" s="13" t="s">
        <v>17</v>
      </c>
      <c r="AA1616" s="17" t="s">
        <v>22</v>
      </c>
      <c r="AB1616" s="17" t="s">
        <v>22</v>
      </c>
      <c r="AC1616" s="17" t="s">
        <v>22</v>
      </c>
      <c r="AD1616" s="17" t="s">
        <v>22</v>
      </c>
      <c r="AE1616" s="17" t="s">
        <v>22</v>
      </c>
      <c r="AF1616" s="17" t="s">
        <v>22</v>
      </c>
      <c r="AG1616" s="17" t="s">
        <v>22</v>
      </c>
      <c r="AJ1616" s="17" t="s">
        <v>22</v>
      </c>
      <c r="AK1616" s="17" t="s">
        <v>22</v>
      </c>
      <c r="AO1616" s="17" t="s">
        <v>22</v>
      </c>
      <c r="AP1616" s="18" t="s">
        <v>22</v>
      </c>
      <c r="AQ1616" s="17" t="s">
        <v>22</v>
      </c>
      <c r="AR1616" s="17" t="s">
        <v>22</v>
      </c>
      <c r="AS1616" s="17" t="s">
        <v>22</v>
      </c>
      <c r="AT1616" s="17" t="s">
        <v>22</v>
      </c>
      <c r="AU1616" s="17" t="s">
        <v>22</v>
      </c>
      <c r="AV1616" s="17" t="s">
        <v>22</v>
      </c>
      <c r="AW1616" s="17" t="s">
        <v>22</v>
      </c>
      <c r="AX1616" s="17" t="s">
        <v>22</v>
      </c>
      <c r="AY1616" s="17" t="s">
        <v>22</v>
      </c>
      <c r="AZ1616" s="17" t="s">
        <v>22</v>
      </c>
      <c r="BA1616" s="17" t="s">
        <v>22</v>
      </c>
      <c r="BD1616" s="17" t="s">
        <v>22</v>
      </c>
      <c r="BE1616" s="17" t="s">
        <v>22</v>
      </c>
      <c r="BF1616" s="17" t="s">
        <v>22</v>
      </c>
      <c r="BG1616" s="18" t="s">
        <v>22</v>
      </c>
      <c r="BH1616" s="3" t="s">
        <v>22</v>
      </c>
      <c r="BI1616" s="3" t="s">
        <v>22</v>
      </c>
      <c r="BK1616" s="3" t="s">
        <v>22</v>
      </c>
      <c r="BL1616" s="17" t="s">
        <v>22</v>
      </c>
      <c r="BM1616" s="19" t="s">
        <v>22</v>
      </c>
      <c r="BN1616" s="19">
        <f>P1616*R1616</f>
        <v>81367.349999999991</v>
      </c>
      <c r="BO1616" s="19" t="str">
        <f>IF(AND(BN1616&gt;120000, P1616&gt;25, X1616&lt;&gt;"WAVE 0"), "yes", "no")</f>
        <v>no</v>
      </c>
      <c r="BP1616" s="17" t="s">
        <v>22</v>
      </c>
    </row>
    <row r="1617" spans="1:68" x14ac:dyDescent="0.25">
      <c r="A1617" s="11" t="s">
        <v>3461</v>
      </c>
      <c r="B1617" s="12" t="s">
        <v>3462</v>
      </c>
      <c r="C1617" s="13" t="s">
        <v>57</v>
      </c>
      <c r="D1617" s="12" t="s">
        <v>1621</v>
      </c>
      <c r="E1617" s="13" t="s">
        <v>1622</v>
      </c>
      <c r="F1617" s="12">
        <v>2019</v>
      </c>
      <c r="G1617" s="13" t="s">
        <v>38</v>
      </c>
      <c r="H1617" s="12" t="s">
        <v>18</v>
      </c>
      <c r="I1617" s="13" t="s">
        <v>51</v>
      </c>
      <c r="J1617" s="12" t="s">
        <v>18</v>
      </c>
      <c r="K1617" s="13" t="s">
        <v>18</v>
      </c>
      <c r="L1617" s="12" t="s">
        <v>18</v>
      </c>
      <c r="M1617" s="13" t="s">
        <v>18</v>
      </c>
      <c r="N1617" s="2" t="s">
        <v>64</v>
      </c>
      <c r="O1617" s="13" t="s">
        <v>20</v>
      </c>
      <c r="P1617" s="14">
        <v>91</v>
      </c>
      <c r="Q1617" s="14">
        <v>114569</v>
      </c>
      <c r="R1617" s="13">
        <v>1272</v>
      </c>
      <c r="S1617" s="15">
        <v>0.8571428571428571</v>
      </c>
      <c r="T1617" s="13">
        <v>1</v>
      </c>
      <c r="U1617" s="13">
        <v>3</v>
      </c>
      <c r="V1617" s="16">
        <v>0</v>
      </c>
      <c r="W1617" s="16" t="str">
        <f t="shared" si="25"/>
        <v>PN2372623-111</v>
      </c>
      <c r="Z1617" s="17" t="s">
        <v>38</v>
      </c>
      <c r="AB1617" s="17" t="s">
        <v>22</v>
      </c>
      <c r="AC1617" s="17" t="s">
        <v>22</v>
      </c>
      <c r="AD1617" s="17" t="s">
        <v>22</v>
      </c>
      <c r="AE1617" s="17" t="s">
        <v>42</v>
      </c>
      <c r="AF1617" s="17" t="s">
        <v>1458</v>
      </c>
      <c r="AG1617" s="17" t="s">
        <v>22</v>
      </c>
      <c r="AJ1617" s="17" t="s">
        <v>22</v>
      </c>
      <c r="AK1617" s="17" t="s">
        <v>342</v>
      </c>
      <c r="AO1617" s="17" t="s">
        <v>130</v>
      </c>
      <c r="AP1617" s="18">
        <v>43314</v>
      </c>
      <c r="AQ1617" s="17" t="s">
        <v>22</v>
      </c>
      <c r="AR1617" s="17" t="s">
        <v>22</v>
      </c>
      <c r="AS1617" s="17" t="s">
        <v>22</v>
      </c>
      <c r="AT1617" s="17" t="s">
        <v>22</v>
      </c>
      <c r="AU1617" s="17" t="s">
        <v>22</v>
      </c>
      <c r="AV1617" s="17" t="s">
        <v>22</v>
      </c>
      <c r="BE1617" s="17" t="s">
        <v>52</v>
      </c>
      <c r="BK1617" s="3" t="s">
        <v>71</v>
      </c>
      <c r="BM1617" s="19" t="s">
        <v>22</v>
      </c>
      <c r="BN1617" s="19">
        <f>P1617*R1617</f>
        <v>115752</v>
      </c>
      <c r="BO1617" s="19" t="str">
        <f>IF(AND(BN1617&gt;120000, P1617&gt;25, X1617&lt;&gt;"WAVE 0"), "yes", "no")</f>
        <v>no</v>
      </c>
      <c r="BP1617" s="17" t="s">
        <v>51</v>
      </c>
    </row>
    <row r="1618" spans="1:68" x14ac:dyDescent="0.25">
      <c r="A1618" s="11" t="s">
        <v>3463</v>
      </c>
      <c r="B1618" s="12" t="s">
        <v>1492</v>
      </c>
      <c r="C1618" s="13" t="s">
        <v>57</v>
      </c>
      <c r="D1618" s="12" t="s">
        <v>3464</v>
      </c>
      <c r="E1618" s="13" t="s">
        <v>3465</v>
      </c>
      <c r="F1618" s="12">
        <v>2020</v>
      </c>
      <c r="G1618" s="13" t="s">
        <v>38</v>
      </c>
      <c r="H1618" s="12" t="s">
        <v>330</v>
      </c>
      <c r="I1618" s="13" t="s">
        <v>18</v>
      </c>
      <c r="J1618" s="12" t="s">
        <v>1429</v>
      </c>
      <c r="K1618" s="13" t="s">
        <v>1430</v>
      </c>
      <c r="L1618" s="12" t="s">
        <v>358</v>
      </c>
      <c r="M1618" s="13" t="s">
        <v>359</v>
      </c>
      <c r="N1618" s="2" t="s">
        <v>64</v>
      </c>
      <c r="O1618" s="13" t="s">
        <v>20</v>
      </c>
      <c r="P1618" s="14">
        <v>2217.8571000000002</v>
      </c>
      <c r="Q1618" s="14">
        <v>48063.65</v>
      </c>
      <c r="R1618" s="13">
        <v>20</v>
      </c>
      <c r="S1618" s="15">
        <v>0.66666666666666663</v>
      </c>
      <c r="T1618" s="13">
        <v>1</v>
      </c>
      <c r="U1618" s="13">
        <v>3</v>
      </c>
      <c r="V1618" s="16">
        <v>0</v>
      </c>
      <c r="W1618" s="16" t="str">
        <f t="shared" si="25"/>
        <v>PN2372641-1</v>
      </c>
      <c r="Z1618" s="17" t="s">
        <v>38</v>
      </c>
      <c r="AA1618" s="17" t="s">
        <v>1429</v>
      </c>
      <c r="AB1618" s="17" t="s">
        <v>22</v>
      </c>
      <c r="AC1618" s="17" t="s">
        <v>22</v>
      </c>
      <c r="AD1618" s="17" t="s">
        <v>398</v>
      </c>
      <c r="AE1618" s="17" t="s">
        <v>42</v>
      </c>
      <c r="AF1618" s="17" t="s">
        <v>1458</v>
      </c>
      <c r="AG1618" s="17" t="s">
        <v>22</v>
      </c>
      <c r="AJ1618" s="17" t="s">
        <v>83</v>
      </c>
      <c r="AK1618" s="17" t="s">
        <v>84</v>
      </c>
      <c r="AO1618" s="17" t="s">
        <v>130</v>
      </c>
      <c r="AP1618" s="18">
        <v>43264</v>
      </c>
      <c r="AQ1618" s="17">
        <v>0</v>
      </c>
      <c r="AR1618" s="17" t="s">
        <v>22</v>
      </c>
      <c r="AS1618" s="17" t="s">
        <v>22</v>
      </c>
      <c r="AT1618" s="17" t="s">
        <v>22</v>
      </c>
      <c r="AU1618" s="17" t="s">
        <v>22</v>
      </c>
      <c r="AV1618" s="17" t="s">
        <v>22</v>
      </c>
      <c r="BE1618" s="17" t="s">
        <v>52</v>
      </c>
      <c r="BM1618" s="19">
        <v>1603.7561830583375</v>
      </c>
      <c r="BN1618" s="19">
        <f>P1618*R1618</f>
        <v>44357.142000000007</v>
      </c>
      <c r="BO1618" s="19" t="str">
        <f>IF(AND(BN1618&gt;120000, P1618&gt;25, X1618&lt;&gt;"WAVE 0"), "yes", "no")</f>
        <v>no</v>
      </c>
      <c r="BP1618" s="17" t="s">
        <v>51</v>
      </c>
    </row>
    <row r="1619" spans="1:68" x14ac:dyDescent="0.25">
      <c r="A1619" s="11" t="s">
        <v>3466</v>
      </c>
      <c r="B1619" s="12" t="s">
        <v>3467</v>
      </c>
      <c r="C1619" s="13" t="s">
        <v>14</v>
      </c>
      <c r="D1619" s="12" t="s">
        <v>1597</v>
      </c>
      <c r="E1619" s="13" t="s">
        <v>1598</v>
      </c>
      <c r="F1619" s="12">
        <v>2019</v>
      </c>
      <c r="G1619" s="13" t="s">
        <v>38</v>
      </c>
      <c r="H1619" s="12" t="s">
        <v>330</v>
      </c>
      <c r="I1619" s="13" t="s">
        <v>51</v>
      </c>
      <c r="J1619" s="12" t="s">
        <v>1429</v>
      </c>
      <c r="K1619" s="13" t="s">
        <v>1430</v>
      </c>
      <c r="L1619" s="12" t="s">
        <v>358</v>
      </c>
      <c r="M1619" s="13" t="s">
        <v>359</v>
      </c>
      <c r="N1619" s="2" t="s">
        <v>19</v>
      </c>
      <c r="O1619" s="13" t="s">
        <v>20</v>
      </c>
      <c r="P1619" s="14">
        <v>284</v>
      </c>
      <c r="Q1619" s="14">
        <v>13348</v>
      </c>
      <c r="R1619" s="13">
        <v>71</v>
      </c>
      <c r="S1619" s="15">
        <v>1</v>
      </c>
      <c r="T1619" s="13">
        <v>1</v>
      </c>
      <c r="U1619" s="13">
        <v>2</v>
      </c>
      <c r="V1619" s="16">
        <v>0</v>
      </c>
      <c r="W1619" s="16" t="str">
        <f t="shared" si="25"/>
        <v>PN2372800-1</v>
      </c>
      <c r="X1619" s="17" t="s">
        <v>699</v>
      </c>
      <c r="Z1619" s="17" t="s">
        <v>38</v>
      </c>
      <c r="AA1619" s="17" t="s">
        <v>1429</v>
      </c>
      <c r="AB1619" s="17" t="s">
        <v>501</v>
      </c>
      <c r="AC1619" s="17" t="s">
        <v>3468</v>
      </c>
      <c r="AD1619" s="17" t="s">
        <v>398</v>
      </c>
      <c r="AE1619" s="17" t="s">
        <v>42</v>
      </c>
      <c r="AF1619" s="17" t="s">
        <v>1146</v>
      </c>
      <c r="AG1619" s="17" t="s">
        <v>1284</v>
      </c>
      <c r="AJ1619" s="17" t="s">
        <v>83</v>
      </c>
      <c r="AK1619" s="17" t="s">
        <v>84</v>
      </c>
      <c r="AO1619" s="17" t="s">
        <v>130</v>
      </c>
      <c r="AP1619" s="18">
        <v>43326</v>
      </c>
      <c r="AQ1619" s="17" t="s">
        <v>22</v>
      </c>
      <c r="AR1619" s="17" t="s">
        <v>47</v>
      </c>
      <c r="AS1619" s="17" t="s">
        <v>47</v>
      </c>
      <c r="AT1619" s="17" t="s">
        <v>47</v>
      </c>
      <c r="AU1619" s="17" t="s">
        <v>47</v>
      </c>
      <c r="AV1619" s="17" t="s">
        <v>47</v>
      </c>
      <c r="AW1619" s="17" t="s">
        <v>266</v>
      </c>
      <c r="AX1619" s="17" t="s">
        <v>904</v>
      </c>
      <c r="AY1619" s="17" t="s">
        <v>691</v>
      </c>
      <c r="AZ1619" s="17" t="s">
        <v>269</v>
      </c>
      <c r="BA1619" s="17" t="s">
        <v>906</v>
      </c>
      <c r="BB1619" s="17" t="s">
        <v>51</v>
      </c>
      <c r="BD1619" s="17">
        <v>5</v>
      </c>
      <c r="BE1619" s="17" t="s">
        <v>52</v>
      </c>
      <c r="BF1619" s="17" t="s">
        <v>1602</v>
      </c>
      <c r="BG1619" s="18">
        <v>43891</v>
      </c>
      <c r="BL1619" s="17" t="s">
        <v>1603</v>
      </c>
      <c r="BN1619" s="19">
        <f>P1619*R1619</f>
        <v>20164</v>
      </c>
      <c r="BO1619" s="19" t="str">
        <f>IF(AND(BN1619&gt;120000, P1619&gt;25, X1619&lt;&gt;"WAVE 0"), "yes", "no")</f>
        <v>no</v>
      </c>
      <c r="BP1619" s="17" t="s">
        <v>51</v>
      </c>
    </row>
    <row r="1620" spans="1:68" x14ac:dyDescent="0.25">
      <c r="A1620" s="11" t="s">
        <v>3469</v>
      </c>
      <c r="B1620" s="12" t="s">
        <v>3421</v>
      </c>
      <c r="C1620" s="13" t="s">
        <v>14</v>
      </c>
      <c r="D1620" s="12" t="s">
        <v>2637</v>
      </c>
      <c r="E1620" s="13" t="s">
        <v>2638</v>
      </c>
      <c r="F1620" s="12">
        <v>2020</v>
      </c>
      <c r="G1620" s="13" t="s">
        <v>17</v>
      </c>
      <c r="H1620" s="12" t="s">
        <v>330</v>
      </c>
      <c r="I1620" s="13" t="s">
        <v>51</v>
      </c>
      <c r="J1620" s="12" t="s">
        <v>356</v>
      </c>
      <c r="K1620" s="13" t="s">
        <v>357</v>
      </c>
      <c r="L1620" s="12" t="s">
        <v>358</v>
      </c>
      <c r="M1620" s="13" t="s">
        <v>359</v>
      </c>
      <c r="N1620" s="2" t="s">
        <v>19</v>
      </c>
      <c r="O1620" s="13" t="s">
        <v>20</v>
      </c>
      <c r="P1620" s="14">
        <v>68</v>
      </c>
      <c r="Q1620" s="14">
        <v>3468</v>
      </c>
      <c r="R1620" s="13">
        <v>98</v>
      </c>
      <c r="S1620" s="15">
        <v>0.66666666666666663</v>
      </c>
      <c r="T1620" s="13">
        <v>1</v>
      </c>
      <c r="U1620" s="13">
        <v>0</v>
      </c>
      <c r="V1620" s="16">
        <v>0</v>
      </c>
      <c r="W1620" s="16" t="str">
        <f t="shared" si="25"/>
        <v>PN2380H030</v>
      </c>
      <c r="Z1620" s="17" t="s">
        <v>17</v>
      </c>
      <c r="AB1620" s="17" t="s">
        <v>22</v>
      </c>
      <c r="AC1620" s="17" t="s">
        <v>22</v>
      </c>
      <c r="AD1620" s="17" t="s">
        <v>22</v>
      </c>
      <c r="AE1620" s="17" t="s">
        <v>42</v>
      </c>
      <c r="AF1620" s="17" t="s">
        <v>341</v>
      </c>
      <c r="AG1620" s="17" t="s">
        <v>22</v>
      </c>
      <c r="AJ1620" s="17" t="s">
        <v>22</v>
      </c>
      <c r="AK1620" s="17" t="s">
        <v>342</v>
      </c>
      <c r="AO1620" s="17" t="s">
        <v>46</v>
      </c>
      <c r="AP1620" s="18">
        <v>42728</v>
      </c>
      <c r="AQ1620" s="17" t="s">
        <v>22</v>
      </c>
      <c r="AR1620" s="17" t="s">
        <v>22</v>
      </c>
      <c r="AS1620" s="17" t="s">
        <v>22</v>
      </c>
      <c r="AT1620" s="17" t="s">
        <v>22</v>
      </c>
      <c r="AU1620" s="17" t="s">
        <v>22</v>
      </c>
      <c r="AV1620" s="17" t="s">
        <v>22</v>
      </c>
      <c r="BE1620" s="17" t="s">
        <v>210</v>
      </c>
      <c r="BF1620" s="17" t="s">
        <v>2639</v>
      </c>
      <c r="BG1620" s="18">
        <v>45688</v>
      </c>
      <c r="BL1620" s="17" t="s">
        <v>2341</v>
      </c>
      <c r="BM1620" s="19" t="s">
        <v>22</v>
      </c>
      <c r="BN1620" s="19">
        <f>P1620*R1620</f>
        <v>6664</v>
      </c>
      <c r="BO1620" s="19" t="str">
        <f>IF(AND(BN1620&gt;120000, P1620&gt;25, X1620&lt;&gt;"WAVE 0"), "yes", "no")</f>
        <v>no</v>
      </c>
      <c r="BP1620" s="17" t="s">
        <v>51</v>
      </c>
    </row>
    <row r="1621" spans="1:68" x14ac:dyDescent="0.25">
      <c r="A1621" s="11" t="s">
        <v>3470</v>
      </c>
      <c r="B1621" s="12" t="s">
        <v>619</v>
      </c>
      <c r="C1621" s="13" t="s">
        <v>14</v>
      </c>
      <c r="D1621" s="12" t="s">
        <v>338</v>
      </c>
      <c r="E1621" s="13" t="s">
        <v>339</v>
      </c>
      <c r="F1621" s="12">
        <v>2020</v>
      </c>
      <c r="G1621" s="13" t="s">
        <v>207</v>
      </c>
      <c r="H1621" s="12" t="s">
        <v>330</v>
      </c>
      <c r="I1621" s="13" t="s">
        <v>18</v>
      </c>
      <c r="J1621" s="12" t="s">
        <v>331</v>
      </c>
      <c r="K1621" s="13" t="s">
        <v>332</v>
      </c>
      <c r="L1621" s="12" t="s">
        <v>333</v>
      </c>
      <c r="M1621" s="13" t="s">
        <v>334</v>
      </c>
      <c r="N1621" s="2" t="s">
        <v>19</v>
      </c>
      <c r="O1621" s="13" t="s">
        <v>340</v>
      </c>
      <c r="P1621" s="14">
        <v>5.9421999999999997</v>
      </c>
      <c r="Q1621" s="14">
        <v>741.78</v>
      </c>
      <c r="R1621" s="13">
        <v>98</v>
      </c>
      <c r="S1621" s="15">
        <v>0.5</v>
      </c>
      <c r="T1621" s="13">
        <v>1</v>
      </c>
      <c r="U1621" s="13">
        <v>2</v>
      </c>
      <c r="V1621" s="16">
        <v>0</v>
      </c>
      <c r="W1621" s="16" t="str">
        <f t="shared" si="25"/>
        <v>PN2380H354</v>
      </c>
      <c r="Z1621" s="17" t="s">
        <v>17</v>
      </c>
      <c r="AB1621" s="17" t="s">
        <v>22</v>
      </c>
      <c r="AC1621" s="17" t="s">
        <v>22</v>
      </c>
      <c r="AD1621" s="17" t="s">
        <v>22</v>
      </c>
      <c r="AE1621" s="17" t="s">
        <v>42</v>
      </c>
      <c r="AF1621" s="17" t="s">
        <v>341</v>
      </c>
      <c r="AG1621" s="17" t="s">
        <v>22</v>
      </c>
      <c r="AJ1621" s="17" t="s">
        <v>22</v>
      </c>
      <c r="AK1621" s="17" t="s">
        <v>342</v>
      </c>
      <c r="AO1621" s="17" t="s">
        <v>46</v>
      </c>
      <c r="AP1621" s="18">
        <v>42566</v>
      </c>
      <c r="AQ1621" s="17" t="s">
        <v>22</v>
      </c>
      <c r="AR1621" s="17" t="s">
        <v>22</v>
      </c>
      <c r="AS1621" s="17" t="s">
        <v>22</v>
      </c>
      <c r="AT1621" s="17" t="s">
        <v>22</v>
      </c>
      <c r="AU1621" s="17" t="s">
        <v>22</v>
      </c>
      <c r="AV1621" s="17" t="s">
        <v>22</v>
      </c>
      <c r="BE1621" s="17" t="s">
        <v>52</v>
      </c>
      <c r="BF1621" s="17" t="s">
        <v>53</v>
      </c>
      <c r="BG1621" s="18" t="s">
        <v>53</v>
      </c>
      <c r="BL1621" s="17" t="s">
        <v>354</v>
      </c>
      <c r="BM1621" s="19" t="s">
        <v>22</v>
      </c>
      <c r="BN1621" s="19">
        <f>P1621*R1621</f>
        <v>582.3356</v>
      </c>
      <c r="BO1621" s="19" t="str">
        <f>IF(AND(BN1621&gt;120000, P1621&gt;25, X1621&lt;&gt;"WAVE 0"), "yes", "no")</f>
        <v>no</v>
      </c>
      <c r="BP1621" s="17" t="s">
        <v>22</v>
      </c>
    </row>
    <row r="1622" spans="1:68" x14ac:dyDescent="0.25">
      <c r="A1622" s="11" t="s">
        <v>3471</v>
      </c>
      <c r="B1622" s="12" t="s">
        <v>3472</v>
      </c>
      <c r="C1622" s="13" t="s">
        <v>14</v>
      </c>
      <c r="D1622" s="12" t="s">
        <v>119</v>
      </c>
      <c r="E1622" s="13" t="s">
        <v>120</v>
      </c>
      <c r="F1622" s="12">
        <v>2020</v>
      </c>
      <c r="G1622" s="13" t="s">
        <v>27</v>
      </c>
      <c r="H1622" s="12" t="s">
        <v>18</v>
      </c>
      <c r="I1622" s="13" t="s">
        <v>18</v>
      </c>
      <c r="J1622" s="12" t="s">
        <v>18</v>
      </c>
      <c r="K1622" s="13" t="s">
        <v>18</v>
      </c>
      <c r="L1622" s="12" t="s">
        <v>18</v>
      </c>
      <c r="M1622" s="13" t="s">
        <v>18</v>
      </c>
      <c r="N1622" s="2" t="s">
        <v>19</v>
      </c>
      <c r="O1622" s="13" t="s">
        <v>121</v>
      </c>
      <c r="P1622" s="14"/>
      <c r="Q1622" s="14"/>
      <c r="R1622" s="13">
        <v>0</v>
      </c>
      <c r="S1622" s="15"/>
      <c r="T1622" s="13">
        <v>1</v>
      </c>
      <c r="U1622" s="13"/>
      <c r="V1622" s="16"/>
      <c r="W1622" s="16" t="str">
        <f t="shared" si="25"/>
        <v>PN24000006</v>
      </c>
      <c r="Z1622" s="17" t="s">
        <v>33</v>
      </c>
      <c r="AA1622" s="17" t="s">
        <v>22</v>
      </c>
      <c r="AB1622" s="17" t="s">
        <v>22</v>
      </c>
      <c r="AC1622" s="17" t="s">
        <v>22</v>
      </c>
      <c r="AD1622" s="17" t="s">
        <v>22</v>
      </c>
      <c r="AE1622" s="17" t="s">
        <v>22</v>
      </c>
      <c r="AF1622" s="17" t="s">
        <v>22</v>
      </c>
      <c r="AG1622" s="17" t="s">
        <v>22</v>
      </c>
      <c r="AJ1622" s="17" t="s">
        <v>22</v>
      </c>
      <c r="AK1622" s="17" t="s">
        <v>22</v>
      </c>
      <c r="AO1622" s="17" t="s">
        <v>22</v>
      </c>
      <c r="AP1622" s="18" t="s">
        <v>22</v>
      </c>
      <c r="AQ1622" s="17" t="s">
        <v>22</v>
      </c>
      <c r="AR1622" s="17" t="s">
        <v>22</v>
      </c>
      <c r="AS1622" s="17" t="s">
        <v>22</v>
      </c>
      <c r="AT1622" s="17" t="s">
        <v>22</v>
      </c>
      <c r="AU1622" s="17" t="s">
        <v>22</v>
      </c>
      <c r="AV1622" s="17" t="s">
        <v>22</v>
      </c>
      <c r="AW1622" s="17" t="s">
        <v>22</v>
      </c>
      <c r="AX1622" s="17" t="s">
        <v>22</v>
      </c>
      <c r="AY1622" s="17" t="s">
        <v>22</v>
      </c>
      <c r="AZ1622" s="17" t="s">
        <v>22</v>
      </c>
      <c r="BA1622" s="17" t="s">
        <v>22</v>
      </c>
      <c r="BD1622" s="17" t="s">
        <v>22</v>
      </c>
      <c r="BE1622" s="17" t="s">
        <v>22</v>
      </c>
      <c r="BF1622" s="17" t="s">
        <v>22</v>
      </c>
      <c r="BG1622" s="18" t="s">
        <v>22</v>
      </c>
      <c r="BH1622" s="3" t="s">
        <v>22</v>
      </c>
      <c r="BI1622" s="3" t="s">
        <v>22</v>
      </c>
      <c r="BK1622" s="3" t="s">
        <v>22</v>
      </c>
      <c r="BL1622" s="17" t="s">
        <v>22</v>
      </c>
      <c r="BM1622" s="19" t="s">
        <v>22</v>
      </c>
      <c r="BN1622" s="19">
        <f>P1622*R1622</f>
        <v>0</v>
      </c>
      <c r="BO1622" s="19" t="str">
        <f>IF(AND(BN1622&gt;120000, P1622&gt;25, X1622&lt;&gt;"WAVE 0"), "yes", "no")</f>
        <v>no</v>
      </c>
      <c r="BP1622" s="17" t="s">
        <v>22</v>
      </c>
    </row>
    <row r="1623" spans="1:68" x14ac:dyDescent="0.25">
      <c r="A1623" s="11" t="s">
        <v>3473</v>
      </c>
      <c r="B1623" s="12" t="s">
        <v>3474</v>
      </c>
      <c r="C1623" s="13" t="s">
        <v>14</v>
      </c>
      <c r="D1623" s="12" t="s">
        <v>119</v>
      </c>
      <c r="E1623" s="13" t="s">
        <v>120</v>
      </c>
      <c r="F1623" s="12">
        <v>2020</v>
      </c>
      <c r="G1623" s="13" t="s">
        <v>27</v>
      </c>
      <c r="H1623" s="12" t="s">
        <v>18</v>
      </c>
      <c r="I1623" s="13" t="s">
        <v>18</v>
      </c>
      <c r="J1623" s="12" t="s">
        <v>18</v>
      </c>
      <c r="K1623" s="13" t="s">
        <v>18</v>
      </c>
      <c r="L1623" s="12" t="s">
        <v>18</v>
      </c>
      <c r="M1623" s="13" t="s">
        <v>18</v>
      </c>
      <c r="N1623" s="2" t="s">
        <v>19</v>
      </c>
      <c r="O1623" s="13" t="s">
        <v>121</v>
      </c>
      <c r="P1623" s="14"/>
      <c r="Q1623" s="14"/>
      <c r="R1623" s="13">
        <v>0</v>
      </c>
      <c r="S1623" s="15"/>
      <c r="T1623" s="13">
        <v>1</v>
      </c>
      <c r="U1623" s="13"/>
      <c r="V1623" s="16"/>
      <c r="W1623" s="16" t="str">
        <f t="shared" si="25"/>
        <v>PN24000023</v>
      </c>
      <c r="Z1623" s="17" t="s">
        <v>33</v>
      </c>
      <c r="AA1623" s="17" t="s">
        <v>22</v>
      </c>
      <c r="AB1623" s="17" t="s">
        <v>22</v>
      </c>
      <c r="AC1623" s="17" t="s">
        <v>22</v>
      </c>
      <c r="AD1623" s="17" t="s">
        <v>22</v>
      </c>
      <c r="AE1623" s="17" t="s">
        <v>22</v>
      </c>
      <c r="AF1623" s="17" t="s">
        <v>22</v>
      </c>
      <c r="AG1623" s="17" t="s">
        <v>22</v>
      </c>
      <c r="AJ1623" s="17" t="s">
        <v>22</v>
      </c>
      <c r="AK1623" s="17" t="s">
        <v>22</v>
      </c>
      <c r="AO1623" s="17" t="s">
        <v>22</v>
      </c>
      <c r="AP1623" s="18" t="s">
        <v>22</v>
      </c>
      <c r="AQ1623" s="17" t="s">
        <v>22</v>
      </c>
      <c r="AR1623" s="17" t="s">
        <v>22</v>
      </c>
      <c r="AS1623" s="17" t="s">
        <v>22</v>
      </c>
      <c r="AT1623" s="17" t="s">
        <v>22</v>
      </c>
      <c r="AU1623" s="17" t="s">
        <v>22</v>
      </c>
      <c r="AV1623" s="17" t="s">
        <v>22</v>
      </c>
      <c r="AW1623" s="17" t="s">
        <v>22</v>
      </c>
      <c r="AX1623" s="17" t="s">
        <v>22</v>
      </c>
      <c r="AY1623" s="17" t="s">
        <v>22</v>
      </c>
      <c r="AZ1623" s="17" t="s">
        <v>22</v>
      </c>
      <c r="BA1623" s="17" t="s">
        <v>22</v>
      </c>
      <c r="BD1623" s="17" t="s">
        <v>22</v>
      </c>
      <c r="BE1623" s="17" t="s">
        <v>22</v>
      </c>
      <c r="BF1623" s="17" t="s">
        <v>22</v>
      </c>
      <c r="BG1623" s="18" t="s">
        <v>22</v>
      </c>
      <c r="BH1623" s="3" t="s">
        <v>22</v>
      </c>
      <c r="BI1623" s="3" t="s">
        <v>22</v>
      </c>
      <c r="BK1623" s="3" t="s">
        <v>22</v>
      </c>
      <c r="BL1623" s="17" t="s">
        <v>22</v>
      </c>
      <c r="BM1623" s="19" t="s">
        <v>22</v>
      </c>
      <c r="BN1623" s="19">
        <f>P1623*R1623</f>
        <v>0</v>
      </c>
      <c r="BO1623" s="19" t="str">
        <f>IF(AND(BN1623&gt;120000, P1623&gt;25, X1623&lt;&gt;"WAVE 0"), "yes", "no")</f>
        <v>no</v>
      </c>
      <c r="BP1623" s="17" t="s">
        <v>22</v>
      </c>
    </row>
    <row r="1624" spans="1:68" x14ac:dyDescent="0.25">
      <c r="A1624" s="11" t="s">
        <v>3475</v>
      </c>
      <c r="B1624" s="12" t="s">
        <v>3476</v>
      </c>
      <c r="C1624" s="13" t="s">
        <v>14</v>
      </c>
      <c r="D1624" s="12" t="s">
        <v>119</v>
      </c>
      <c r="E1624" s="13" t="s">
        <v>120</v>
      </c>
      <c r="F1624" s="12">
        <v>2020</v>
      </c>
      <c r="G1624" s="13" t="s">
        <v>27</v>
      </c>
      <c r="H1624" s="12" t="s">
        <v>18</v>
      </c>
      <c r="I1624" s="13" t="s">
        <v>18</v>
      </c>
      <c r="J1624" s="12" t="s">
        <v>18</v>
      </c>
      <c r="K1624" s="13" t="s">
        <v>18</v>
      </c>
      <c r="L1624" s="12" t="s">
        <v>18</v>
      </c>
      <c r="M1624" s="13" t="s">
        <v>18</v>
      </c>
      <c r="N1624" s="2" t="s">
        <v>19</v>
      </c>
      <c r="O1624" s="13" t="s">
        <v>121</v>
      </c>
      <c r="P1624" s="14">
        <v>1.23</v>
      </c>
      <c r="Q1624" s="14">
        <v>2.46</v>
      </c>
      <c r="R1624" s="13">
        <v>0</v>
      </c>
      <c r="S1624" s="15">
        <v>1</v>
      </c>
      <c r="T1624" s="13">
        <v>1</v>
      </c>
      <c r="U1624" s="13">
        <v>0</v>
      </c>
      <c r="V1624" s="16">
        <v>0</v>
      </c>
      <c r="W1624" s="16" t="str">
        <f t="shared" si="25"/>
        <v>PN24000139</v>
      </c>
      <c r="Z1624" s="17" t="s">
        <v>33</v>
      </c>
      <c r="AA1624" s="17" t="s">
        <v>22</v>
      </c>
      <c r="AB1624" s="17" t="s">
        <v>22</v>
      </c>
      <c r="AC1624" s="17" t="s">
        <v>22</v>
      </c>
      <c r="AD1624" s="17" t="s">
        <v>22</v>
      </c>
      <c r="AE1624" s="17" t="s">
        <v>22</v>
      </c>
      <c r="AF1624" s="17" t="s">
        <v>22</v>
      </c>
      <c r="AG1624" s="17" t="s">
        <v>22</v>
      </c>
      <c r="AJ1624" s="17" t="s">
        <v>22</v>
      </c>
      <c r="AK1624" s="17" t="s">
        <v>22</v>
      </c>
      <c r="AO1624" s="17" t="s">
        <v>22</v>
      </c>
      <c r="AP1624" s="18" t="s">
        <v>22</v>
      </c>
      <c r="AQ1624" s="17" t="s">
        <v>22</v>
      </c>
      <c r="AR1624" s="17" t="s">
        <v>22</v>
      </c>
      <c r="AS1624" s="17" t="s">
        <v>22</v>
      </c>
      <c r="AT1624" s="17" t="s">
        <v>22</v>
      </c>
      <c r="AU1624" s="17" t="s">
        <v>22</v>
      </c>
      <c r="AV1624" s="17" t="s">
        <v>22</v>
      </c>
      <c r="AW1624" s="17" t="s">
        <v>22</v>
      </c>
      <c r="AX1624" s="17" t="s">
        <v>22</v>
      </c>
      <c r="AY1624" s="17" t="s">
        <v>22</v>
      </c>
      <c r="AZ1624" s="17" t="s">
        <v>22</v>
      </c>
      <c r="BA1624" s="17" t="s">
        <v>22</v>
      </c>
      <c r="BD1624" s="17" t="s">
        <v>22</v>
      </c>
      <c r="BE1624" s="17" t="s">
        <v>22</v>
      </c>
      <c r="BF1624" s="17" t="s">
        <v>22</v>
      </c>
      <c r="BG1624" s="18" t="s">
        <v>22</v>
      </c>
      <c r="BH1624" s="3" t="s">
        <v>22</v>
      </c>
      <c r="BI1624" s="3" t="s">
        <v>22</v>
      </c>
      <c r="BK1624" s="3" t="s">
        <v>22</v>
      </c>
      <c r="BL1624" s="17" t="s">
        <v>22</v>
      </c>
      <c r="BM1624" s="19" t="s">
        <v>22</v>
      </c>
      <c r="BN1624" s="19">
        <f>P1624*R1624</f>
        <v>0</v>
      </c>
      <c r="BO1624" s="19" t="str">
        <f>IF(AND(BN1624&gt;120000, P1624&gt;25, X1624&lt;&gt;"WAVE 0"), "yes", "no")</f>
        <v>no</v>
      </c>
      <c r="BP1624" s="17" t="s">
        <v>22</v>
      </c>
    </row>
    <row r="1625" spans="1:68" x14ac:dyDescent="0.25">
      <c r="A1625" s="11" t="s">
        <v>3477</v>
      </c>
      <c r="B1625" s="12" t="s">
        <v>3478</v>
      </c>
      <c r="C1625" s="13" t="s">
        <v>14</v>
      </c>
      <c r="D1625" s="12" t="s">
        <v>119</v>
      </c>
      <c r="E1625" s="13" t="s">
        <v>120</v>
      </c>
      <c r="F1625" s="12">
        <v>2020</v>
      </c>
      <c r="G1625" s="13" t="s">
        <v>27</v>
      </c>
      <c r="H1625" s="12" t="s">
        <v>18</v>
      </c>
      <c r="I1625" s="13" t="s">
        <v>18</v>
      </c>
      <c r="J1625" s="12" t="s">
        <v>18</v>
      </c>
      <c r="K1625" s="13" t="s">
        <v>18</v>
      </c>
      <c r="L1625" s="12" t="s">
        <v>18</v>
      </c>
      <c r="M1625" s="13" t="s">
        <v>18</v>
      </c>
      <c r="N1625" s="2" t="s">
        <v>19</v>
      </c>
      <c r="O1625" s="13" t="s">
        <v>121</v>
      </c>
      <c r="P1625" s="14">
        <v>0.17860000000000001</v>
      </c>
      <c r="Q1625" s="14">
        <v>1.25</v>
      </c>
      <c r="R1625" s="13">
        <v>0</v>
      </c>
      <c r="S1625" s="15">
        <v>0.5</v>
      </c>
      <c r="T1625" s="13">
        <v>1</v>
      </c>
      <c r="U1625" s="13">
        <v>3</v>
      </c>
      <c r="V1625" s="16">
        <v>0</v>
      </c>
      <c r="W1625" s="16" t="str">
        <f t="shared" si="25"/>
        <v>PN24000154</v>
      </c>
      <c r="Z1625" s="17" t="s">
        <v>33</v>
      </c>
      <c r="AA1625" s="17" t="s">
        <v>22</v>
      </c>
      <c r="AB1625" s="17" t="s">
        <v>22</v>
      </c>
      <c r="AC1625" s="17" t="s">
        <v>22</v>
      </c>
      <c r="AD1625" s="17" t="s">
        <v>22</v>
      </c>
      <c r="AE1625" s="17" t="s">
        <v>22</v>
      </c>
      <c r="AF1625" s="17" t="s">
        <v>22</v>
      </c>
      <c r="AG1625" s="17" t="s">
        <v>22</v>
      </c>
      <c r="AJ1625" s="17" t="s">
        <v>22</v>
      </c>
      <c r="AK1625" s="17" t="s">
        <v>22</v>
      </c>
      <c r="AO1625" s="17" t="s">
        <v>22</v>
      </c>
      <c r="AP1625" s="18" t="s">
        <v>22</v>
      </c>
      <c r="AQ1625" s="17" t="s">
        <v>22</v>
      </c>
      <c r="AR1625" s="17" t="s">
        <v>22</v>
      </c>
      <c r="AS1625" s="17" t="s">
        <v>22</v>
      </c>
      <c r="AT1625" s="17" t="s">
        <v>22</v>
      </c>
      <c r="AU1625" s="17" t="s">
        <v>22</v>
      </c>
      <c r="AV1625" s="17" t="s">
        <v>22</v>
      </c>
      <c r="AW1625" s="17" t="s">
        <v>22</v>
      </c>
      <c r="AX1625" s="17" t="s">
        <v>22</v>
      </c>
      <c r="AY1625" s="17" t="s">
        <v>22</v>
      </c>
      <c r="AZ1625" s="17" t="s">
        <v>22</v>
      </c>
      <c r="BA1625" s="17" t="s">
        <v>22</v>
      </c>
      <c r="BD1625" s="17" t="s">
        <v>22</v>
      </c>
      <c r="BE1625" s="17" t="s">
        <v>22</v>
      </c>
      <c r="BF1625" s="17" t="s">
        <v>22</v>
      </c>
      <c r="BG1625" s="18" t="s">
        <v>22</v>
      </c>
      <c r="BH1625" s="3" t="s">
        <v>22</v>
      </c>
      <c r="BI1625" s="3" t="s">
        <v>22</v>
      </c>
      <c r="BK1625" s="3" t="s">
        <v>22</v>
      </c>
      <c r="BL1625" s="17" t="s">
        <v>22</v>
      </c>
      <c r="BM1625" s="19" t="s">
        <v>22</v>
      </c>
      <c r="BN1625" s="19">
        <f>P1625*R1625</f>
        <v>0</v>
      </c>
      <c r="BO1625" s="19" t="str">
        <f>IF(AND(BN1625&gt;120000, P1625&gt;25, X1625&lt;&gt;"WAVE 0"), "yes", "no")</f>
        <v>no</v>
      </c>
      <c r="BP1625" s="17" t="s">
        <v>22</v>
      </c>
    </row>
    <row r="1626" spans="1:68" x14ac:dyDescent="0.25">
      <c r="A1626" s="11" t="s">
        <v>3479</v>
      </c>
      <c r="B1626" s="12" t="s">
        <v>3480</v>
      </c>
      <c r="C1626" s="13" t="s">
        <v>14</v>
      </c>
      <c r="D1626" s="12" t="s">
        <v>119</v>
      </c>
      <c r="E1626" s="13" t="s">
        <v>120</v>
      </c>
      <c r="F1626" s="12">
        <v>2020</v>
      </c>
      <c r="G1626" s="13" t="s">
        <v>27</v>
      </c>
      <c r="H1626" s="12" t="s">
        <v>18</v>
      </c>
      <c r="I1626" s="13" t="s">
        <v>18</v>
      </c>
      <c r="J1626" s="12" t="s">
        <v>18</v>
      </c>
      <c r="K1626" s="13" t="s">
        <v>18</v>
      </c>
      <c r="L1626" s="12" t="s">
        <v>18</v>
      </c>
      <c r="M1626" s="13" t="s">
        <v>18</v>
      </c>
      <c r="N1626" s="2" t="s">
        <v>19</v>
      </c>
      <c r="O1626" s="13" t="s">
        <v>121</v>
      </c>
      <c r="P1626" s="14">
        <v>0</v>
      </c>
      <c r="Q1626" s="14">
        <v>0.69</v>
      </c>
      <c r="R1626" s="13">
        <v>0</v>
      </c>
      <c r="S1626" s="15">
        <v>1</v>
      </c>
      <c r="T1626" s="13">
        <v>1</v>
      </c>
      <c r="U1626" s="13"/>
      <c r="V1626" s="16">
        <v>0</v>
      </c>
      <c r="W1626" s="16" t="str">
        <f t="shared" si="25"/>
        <v>PN24000171</v>
      </c>
      <c r="Z1626" s="17" t="s">
        <v>33</v>
      </c>
      <c r="AA1626" s="17" t="s">
        <v>22</v>
      </c>
      <c r="AB1626" s="17" t="s">
        <v>22</v>
      </c>
      <c r="AC1626" s="17" t="s">
        <v>22</v>
      </c>
      <c r="AD1626" s="17" t="s">
        <v>22</v>
      </c>
      <c r="AE1626" s="17" t="s">
        <v>22</v>
      </c>
      <c r="AF1626" s="17" t="s">
        <v>22</v>
      </c>
      <c r="AG1626" s="17" t="s">
        <v>22</v>
      </c>
      <c r="AJ1626" s="17" t="s">
        <v>22</v>
      </c>
      <c r="AK1626" s="17" t="s">
        <v>22</v>
      </c>
      <c r="AO1626" s="17" t="s">
        <v>22</v>
      </c>
      <c r="AP1626" s="18" t="s">
        <v>22</v>
      </c>
      <c r="AQ1626" s="17" t="s">
        <v>22</v>
      </c>
      <c r="AR1626" s="17" t="s">
        <v>22</v>
      </c>
      <c r="AS1626" s="17" t="s">
        <v>22</v>
      </c>
      <c r="AT1626" s="17" t="s">
        <v>22</v>
      </c>
      <c r="AU1626" s="17" t="s">
        <v>22</v>
      </c>
      <c r="AV1626" s="17" t="s">
        <v>22</v>
      </c>
      <c r="AW1626" s="17" t="s">
        <v>22</v>
      </c>
      <c r="AX1626" s="17" t="s">
        <v>22</v>
      </c>
      <c r="AY1626" s="17" t="s">
        <v>22</v>
      </c>
      <c r="AZ1626" s="17" t="s">
        <v>22</v>
      </c>
      <c r="BA1626" s="17" t="s">
        <v>22</v>
      </c>
      <c r="BD1626" s="17" t="s">
        <v>22</v>
      </c>
      <c r="BE1626" s="17" t="s">
        <v>22</v>
      </c>
      <c r="BF1626" s="17" t="s">
        <v>22</v>
      </c>
      <c r="BG1626" s="18" t="s">
        <v>22</v>
      </c>
      <c r="BH1626" s="3" t="s">
        <v>22</v>
      </c>
      <c r="BI1626" s="3" t="s">
        <v>22</v>
      </c>
      <c r="BK1626" s="3" t="s">
        <v>22</v>
      </c>
      <c r="BL1626" s="17" t="s">
        <v>22</v>
      </c>
      <c r="BM1626" s="19" t="s">
        <v>22</v>
      </c>
      <c r="BN1626" s="19">
        <f>P1626*R1626</f>
        <v>0</v>
      </c>
      <c r="BO1626" s="19" t="str">
        <f>IF(AND(BN1626&gt;120000, P1626&gt;25, X1626&lt;&gt;"WAVE 0"), "yes", "no")</f>
        <v>no</v>
      </c>
      <c r="BP1626" s="17" t="s">
        <v>22</v>
      </c>
    </row>
    <row r="1627" spans="1:68" x14ac:dyDescent="0.25">
      <c r="A1627" s="11" t="s">
        <v>3481</v>
      </c>
      <c r="B1627" s="12" t="s">
        <v>3482</v>
      </c>
      <c r="C1627" s="13" t="s">
        <v>14</v>
      </c>
      <c r="D1627" s="12" t="s">
        <v>119</v>
      </c>
      <c r="E1627" s="13" t="s">
        <v>120</v>
      </c>
      <c r="F1627" s="12">
        <v>2020</v>
      </c>
      <c r="G1627" s="13" t="s">
        <v>27</v>
      </c>
      <c r="H1627" s="12" t="s">
        <v>18</v>
      </c>
      <c r="I1627" s="13" t="s">
        <v>18</v>
      </c>
      <c r="J1627" s="12" t="s">
        <v>18</v>
      </c>
      <c r="K1627" s="13" t="s">
        <v>18</v>
      </c>
      <c r="L1627" s="12" t="s">
        <v>18</v>
      </c>
      <c r="M1627" s="13" t="s">
        <v>18</v>
      </c>
      <c r="N1627" s="2" t="s">
        <v>19</v>
      </c>
      <c r="O1627" s="13" t="s">
        <v>121</v>
      </c>
      <c r="P1627" s="14">
        <v>0</v>
      </c>
      <c r="Q1627" s="14"/>
      <c r="R1627" s="13">
        <v>0</v>
      </c>
      <c r="S1627" s="15"/>
      <c r="T1627" s="13">
        <v>1</v>
      </c>
      <c r="U1627" s="13"/>
      <c r="V1627" s="16"/>
      <c r="W1627" s="16" t="str">
        <f t="shared" si="25"/>
        <v>PN24000184</v>
      </c>
      <c r="Z1627" s="17" t="s">
        <v>33</v>
      </c>
      <c r="AA1627" s="17" t="s">
        <v>22</v>
      </c>
      <c r="AB1627" s="17" t="s">
        <v>22</v>
      </c>
      <c r="AC1627" s="17" t="s">
        <v>22</v>
      </c>
      <c r="AD1627" s="17" t="s">
        <v>22</v>
      </c>
      <c r="AE1627" s="17" t="s">
        <v>22</v>
      </c>
      <c r="AF1627" s="17" t="s">
        <v>22</v>
      </c>
      <c r="AG1627" s="17" t="s">
        <v>22</v>
      </c>
      <c r="AJ1627" s="17" t="s">
        <v>22</v>
      </c>
      <c r="AK1627" s="17" t="s">
        <v>22</v>
      </c>
      <c r="AO1627" s="17" t="s">
        <v>22</v>
      </c>
      <c r="AP1627" s="18" t="s">
        <v>22</v>
      </c>
      <c r="AQ1627" s="17" t="s">
        <v>22</v>
      </c>
      <c r="AR1627" s="17" t="s">
        <v>22</v>
      </c>
      <c r="AS1627" s="17" t="s">
        <v>22</v>
      </c>
      <c r="AT1627" s="17" t="s">
        <v>22</v>
      </c>
      <c r="AU1627" s="17" t="s">
        <v>22</v>
      </c>
      <c r="AV1627" s="17" t="s">
        <v>22</v>
      </c>
      <c r="AW1627" s="17" t="s">
        <v>22</v>
      </c>
      <c r="AX1627" s="17" t="s">
        <v>22</v>
      </c>
      <c r="AY1627" s="17" t="s">
        <v>22</v>
      </c>
      <c r="AZ1627" s="17" t="s">
        <v>22</v>
      </c>
      <c r="BA1627" s="17" t="s">
        <v>22</v>
      </c>
      <c r="BD1627" s="17" t="s">
        <v>22</v>
      </c>
      <c r="BE1627" s="17" t="s">
        <v>22</v>
      </c>
      <c r="BF1627" s="17" t="s">
        <v>22</v>
      </c>
      <c r="BG1627" s="18" t="s">
        <v>22</v>
      </c>
      <c r="BH1627" s="3" t="s">
        <v>22</v>
      </c>
      <c r="BI1627" s="3" t="s">
        <v>22</v>
      </c>
      <c r="BK1627" s="3" t="s">
        <v>22</v>
      </c>
      <c r="BL1627" s="17" t="s">
        <v>22</v>
      </c>
      <c r="BM1627" s="19" t="s">
        <v>22</v>
      </c>
      <c r="BN1627" s="19">
        <f>P1627*R1627</f>
        <v>0</v>
      </c>
      <c r="BO1627" s="19" t="str">
        <f>IF(AND(BN1627&gt;120000, P1627&gt;25, X1627&lt;&gt;"WAVE 0"), "yes", "no")</f>
        <v>no</v>
      </c>
      <c r="BP1627" s="17" t="s">
        <v>22</v>
      </c>
    </row>
    <row r="1628" spans="1:68" x14ac:dyDescent="0.25">
      <c r="A1628" s="11" t="s">
        <v>3483</v>
      </c>
      <c r="B1628" s="12" t="s">
        <v>3484</v>
      </c>
      <c r="C1628" s="13" t="s">
        <v>14</v>
      </c>
      <c r="D1628" s="12" t="s">
        <v>119</v>
      </c>
      <c r="E1628" s="13" t="s">
        <v>120</v>
      </c>
      <c r="F1628" s="12">
        <v>2020</v>
      </c>
      <c r="G1628" s="13" t="s">
        <v>27</v>
      </c>
      <c r="H1628" s="12" t="s">
        <v>18</v>
      </c>
      <c r="I1628" s="13" t="s">
        <v>18</v>
      </c>
      <c r="J1628" s="12" t="s">
        <v>18</v>
      </c>
      <c r="K1628" s="13" t="s">
        <v>18</v>
      </c>
      <c r="L1628" s="12" t="s">
        <v>18</v>
      </c>
      <c r="M1628" s="13" t="s">
        <v>18</v>
      </c>
      <c r="N1628" s="2" t="s">
        <v>19</v>
      </c>
      <c r="O1628" s="13" t="s">
        <v>121</v>
      </c>
      <c r="P1628" s="14"/>
      <c r="Q1628" s="14"/>
      <c r="R1628" s="13">
        <v>0</v>
      </c>
      <c r="S1628" s="15"/>
      <c r="T1628" s="13">
        <v>1</v>
      </c>
      <c r="U1628" s="13"/>
      <c r="V1628" s="16"/>
      <c r="W1628" s="16" t="str">
        <f t="shared" si="25"/>
        <v>PN24000229</v>
      </c>
      <c r="Z1628" s="17" t="s">
        <v>33</v>
      </c>
      <c r="AA1628" s="17" t="s">
        <v>22</v>
      </c>
      <c r="AB1628" s="17" t="s">
        <v>22</v>
      </c>
      <c r="AC1628" s="17" t="s">
        <v>22</v>
      </c>
      <c r="AD1628" s="17" t="s">
        <v>22</v>
      </c>
      <c r="AE1628" s="17" t="s">
        <v>22</v>
      </c>
      <c r="AF1628" s="17" t="s">
        <v>22</v>
      </c>
      <c r="AG1628" s="17" t="s">
        <v>22</v>
      </c>
      <c r="AJ1628" s="17" t="s">
        <v>22</v>
      </c>
      <c r="AK1628" s="17" t="s">
        <v>22</v>
      </c>
      <c r="AO1628" s="17" t="s">
        <v>22</v>
      </c>
      <c r="AP1628" s="18" t="s">
        <v>22</v>
      </c>
      <c r="AQ1628" s="17" t="s">
        <v>22</v>
      </c>
      <c r="AR1628" s="17" t="s">
        <v>22</v>
      </c>
      <c r="AS1628" s="17" t="s">
        <v>22</v>
      </c>
      <c r="AT1628" s="17" t="s">
        <v>22</v>
      </c>
      <c r="AU1628" s="17" t="s">
        <v>22</v>
      </c>
      <c r="AV1628" s="17" t="s">
        <v>22</v>
      </c>
      <c r="AW1628" s="17" t="s">
        <v>22</v>
      </c>
      <c r="AX1628" s="17" t="s">
        <v>22</v>
      </c>
      <c r="AY1628" s="17" t="s">
        <v>22</v>
      </c>
      <c r="AZ1628" s="17" t="s">
        <v>22</v>
      </c>
      <c r="BA1628" s="17" t="s">
        <v>22</v>
      </c>
      <c r="BD1628" s="17" t="s">
        <v>22</v>
      </c>
      <c r="BE1628" s="17" t="s">
        <v>22</v>
      </c>
      <c r="BF1628" s="17" t="s">
        <v>22</v>
      </c>
      <c r="BG1628" s="18" t="s">
        <v>22</v>
      </c>
      <c r="BH1628" s="3" t="s">
        <v>22</v>
      </c>
      <c r="BI1628" s="3" t="s">
        <v>22</v>
      </c>
      <c r="BK1628" s="3" t="s">
        <v>22</v>
      </c>
      <c r="BL1628" s="17" t="s">
        <v>22</v>
      </c>
      <c r="BM1628" s="19" t="s">
        <v>22</v>
      </c>
      <c r="BN1628" s="19">
        <f>P1628*R1628</f>
        <v>0</v>
      </c>
      <c r="BO1628" s="19" t="str">
        <f>IF(AND(BN1628&gt;120000, P1628&gt;25, X1628&lt;&gt;"WAVE 0"), "yes", "no")</f>
        <v>no</v>
      </c>
      <c r="BP1628" s="17" t="s">
        <v>22</v>
      </c>
    </row>
    <row r="1629" spans="1:68" x14ac:dyDescent="0.25">
      <c r="A1629" s="11" t="s">
        <v>3485</v>
      </c>
      <c r="B1629" s="12" t="s">
        <v>3486</v>
      </c>
      <c r="C1629" s="13" t="s">
        <v>14</v>
      </c>
      <c r="D1629" s="12" t="s">
        <v>119</v>
      </c>
      <c r="E1629" s="13" t="s">
        <v>120</v>
      </c>
      <c r="F1629" s="12">
        <v>2020</v>
      </c>
      <c r="G1629" s="13" t="s">
        <v>27</v>
      </c>
      <c r="H1629" s="12" t="s">
        <v>18</v>
      </c>
      <c r="I1629" s="13" t="s">
        <v>18</v>
      </c>
      <c r="J1629" s="12" t="s">
        <v>18</v>
      </c>
      <c r="K1629" s="13" t="s">
        <v>18</v>
      </c>
      <c r="L1629" s="12" t="s">
        <v>18</v>
      </c>
      <c r="M1629" s="13" t="s">
        <v>18</v>
      </c>
      <c r="N1629" s="2" t="s">
        <v>19</v>
      </c>
      <c r="O1629" s="13" t="s">
        <v>121</v>
      </c>
      <c r="P1629" s="14"/>
      <c r="Q1629" s="14"/>
      <c r="R1629" s="13">
        <v>0</v>
      </c>
      <c r="S1629" s="15"/>
      <c r="T1629" s="13">
        <v>1</v>
      </c>
      <c r="U1629" s="13"/>
      <c r="V1629" s="16"/>
      <c r="W1629" s="16" t="str">
        <f t="shared" si="25"/>
        <v>PN24000269</v>
      </c>
      <c r="Z1629" s="17" t="s">
        <v>33</v>
      </c>
      <c r="AA1629" s="17" t="s">
        <v>22</v>
      </c>
      <c r="AB1629" s="17" t="s">
        <v>22</v>
      </c>
      <c r="AC1629" s="17" t="s">
        <v>22</v>
      </c>
      <c r="AD1629" s="17" t="s">
        <v>22</v>
      </c>
      <c r="AE1629" s="17" t="s">
        <v>22</v>
      </c>
      <c r="AF1629" s="17" t="s">
        <v>22</v>
      </c>
      <c r="AG1629" s="17" t="s">
        <v>22</v>
      </c>
      <c r="AJ1629" s="17" t="s">
        <v>22</v>
      </c>
      <c r="AK1629" s="17" t="s">
        <v>22</v>
      </c>
      <c r="AO1629" s="17" t="s">
        <v>22</v>
      </c>
      <c r="AP1629" s="18" t="s">
        <v>22</v>
      </c>
      <c r="AQ1629" s="17" t="s">
        <v>22</v>
      </c>
      <c r="AR1629" s="17" t="s">
        <v>22</v>
      </c>
      <c r="AS1629" s="17" t="s">
        <v>22</v>
      </c>
      <c r="AT1629" s="17" t="s">
        <v>22</v>
      </c>
      <c r="AU1629" s="17" t="s">
        <v>22</v>
      </c>
      <c r="AV1629" s="17" t="s">
        <v>22</v>
      </c>
      <c r="AW1629" s="17" t="s">
        <v>22</v>
      </c>
      <c r="AX1629" s="17" t="s">
        <v>22</v>
      </c>
      <c r="AY1629" s="17" t="s">
        <v>22</v>
      </c>
      <c r="AZ1629" s="17" t="s">
        <v>22</v>
      </c>
      <c r="BA1629" s="17" t="s">
        <v>22</v>
      </c>
      <c r="BD1629" s="17" t="s">
        <v>22</v>
      </c>
      <c r="BE1629" s="17" t="s">
        <v>22</v>
      </c>
      <c r="BF1629" s="17" t="s">
        <v>22</v>
      </c>
      <c r="BG1629" s="18" t="s">
        <v>22</v>
      </c>
      <c r="BH1629" s="3" t="s">
        <v>22</v>
      </c>
      <c r="BI1629" s="3" t="s">
        <v>22</v>
      </c>
      <c r="BK1629" s="3" t="s">
        <v>22</v>
      </c>
      <c r="BL1629" s="17" t="s">
        <v>22</v>
      </c>
      <c r="BM1629" s="19" t="s">
        <v>22</v>
      </c>
      <c r="BN1629" s="19">
        <f>P1629*R1629</f>
        <v>0</v>
      </c>
      <c r="BO1629" s="19" t="str">
        <f>IF(AND(BN1629&gt;120000, P1629&gt;25, X1629&lt;&gt;"WAVE 0"), "yes", "no")</f>
        <v>no</v>
      </c>
      <c r="BP1629" s="17" t="s">
        <v>22</v>
      </c>
    </row>
    <row r="1630" spans="1:68" x14ac:dyDescent="0.25">
      <c r="A1630" s="11" t="s">
        <v>3487</v>
      </c>
      <c r="B1630" s="12" t="s">
        <v>3488</v>
      </c>
      <c r="C1630" s="13" t="s">
        <v>14</v>
      </c>
      <c r="D1630" s="12" t="s">
        <v>119</v>
      </c>
      <c r="E1630" s="13" t="s">
        <v>120</v>
      </c>
      <c r="F1630" s="12">
        <v>2020</v>
      </c>
      <c r="G1630" s="13" t="s">
        <v>27</v>
      </c>
      <c r="H1630" s="12" t="s">
        <v>18</v>
      </c>
      <c r="I1630" s="13" t="s">
        <v>18</v>
      </c>
      <c r="J1630" s="12" t="s">
        <v>18</v>
      </c>
      <c r="K1630" s="13" t="s">
        <v>18</v>
      </c>
      <c r="L1630" s="12" t="s">
        <v>18</v>
      </c>
      <c r="M1630" s="13" t="s">
        <v>18</v>
      </c>
      <c r="N1630" s="2" t="s">
        <v>19</v>
      </c>
      <c r="O1630" s="13" t="s">
        <v>121</v>
      </c>
      <c r="P1630" s="14">
        <v>0.67</v>
      </c>
      <c r="Q1630" s="14">
        <v>3.35</v>
      </c>
      <c r="R1630" s="13">
        <v>0</v>
      </c>
      <c r="S1630" s="15">
        <v>1</v>
      </c>
      <c r="T1630" s="13">
        <v>1</v>
      </c>
      <c r="U1630" s="13"/>
      <c r="V1630" s="16">
        <v>0</v>
      </c>
      <c r="W1630" s="16" t="str">
        <f t="shared" si="25"/>
        <v>PN24000292</v>
      </c>
      <c r="Z1630" s="17" t="s">
        <v>33</v>
      </c>
      <c r="AA1630" s="17" t="s">
        <v>22</v>
      </c>
      <c r="AB1630" s="17" t="s">
        <v>22</v>
      </c>
      <c r="AC1630" s="17" t="s">
        <v>22</v>
      </c>
      <c r="AD1630" s="17" t="s">
        <v>22</v>
      </c>
      <c r="AE1630" s="17" t="s">
        <v>22</v>
      </c>
      <c r="AF1630" s="17" t="s">
        <v>22</v>
      </c>
      <c r="AG1630" s="17" t="s">
        <v>22</v>
      </c>
      <c r="AJ1630" s="17" t="s">
        <v>22</v>
      </c>
      <c r="AK1630" s="17" t="s">
        <v>22</v>
      </c>
      <c r="AO1630" s="17" t="s">
        <v>22</v>
      </c>
      <c r="AP1630" s="18" t="s">
        <v>22</v>
      </c>
      <c r="AQ1630" s="17" t="s">
        <v>22</v>
      </c>
      <c r="AR1630" s="17" t="s">
        <v>22</v>
      </c>
      <c r="AS1630" s="17" t="s">
        <v>22</v>
      </c>
      <c r="AT1630" s="17" t="s">
        <v>22</v>
      </c>
      <c r="AU1630" s="17" t="s">
        <v>22</v>
      </c>
      <c r="AV1630" s="17" t="s">
        <v>22</v>
      </c>
      <c r="AW1630" s="17" t="s">
        <v>22</v>
      </c>
      <c r="AX1630" s="17" t="s">
        <v>22</v>
      </c>
      <c r="AY1630" s="17" t="s">
        <v>22</v>
      </c>
      <c r="AZ1630" s="17" t="s">
        <v>22</v>
      </c>
      <c r="BA1630" s="17" t="s">
        <v>22</v>
      </c>
      <c r="BD1630" s="17" t="s">
        <v>22</v>
      </c>
      <c r="BE1630" s="17" t="s">
        <v>22</v>
      </c>
      <c r="BF1630" s="17" t="s">
        <v>22</v>
      </c>
      <c r="BG1630" s="18" t="s">
        <v>22</v>
      </c>
      <c r="BH1630" s="3" t="s">
        <v>22</v>
      </c>
      <c r="BI1630" s="3" t="s">
        <v>22</v>
      </c>
      <c r="BK1630" s="3" t="s">
        <v>22</v>
      </c>
      <c r="BL1630" s="17" t="s">
        <v>22</v>
      </c>
      <c r="BM1630" s="19" t="s">
        <v>22</v>
      </c>
      <c r="BN1630" s="19">
        <f>P1630*R1630</f>
        <v>0</v>
      </c>
      <c r="BO1630" s="19" t="str">
        <f>IF(AND(BN1630&gt;120000, P1630&gt;25, X1630&lt;&gt;"WAVE 0"), "yes", "no")</f>
        <v>no</v>
      </c>
      <c r="BP1630" s="17" t="s">
        <v>22</v>
      </c>
    </row>
    <row r="1631" spans="1:68" x14ac:dyDescent="0.25">
      <c r="A1631" s="11" t="s">
        <v>3489</v>
      </c>
      <c r="B1631" s="12" t="s">
        <v>3490</v>
      </c>
      <c r="C1631" s="13" t="s">
        <v>88</v>
      </c>
      <c r="D1631" s="12" t="s">
        <v>3070</v>
      </c>
      <c r="E1631" s="13" t="s">
        <v>3071</v>
      </c>
      <c r="F1631" s="12">
        <v>2020</v>
      </c>
      <c r="G1631" s="13" t="s">
        <v>27</v>
      </c>
      <c r="H1631" s="12" t="s">
        <v>28</v>
      </c>
      <c r="I1631" s="13" t="s">
        <v>51</v>
      </c>
      <c r="J1631" s="12" t="s">
        <v>3491</v>
      </c>
      <c r="K1631" s="13" t="s">
        <v>3492</v>
      </c>
      <c r="L1631" s="12" t="s">
        <v>149</v>
      </c>
      <c r="M1631" s="13" t="s">
        <v>32</v>
      </c>
      <c r="N1631" s="2" t="s">
        <v>64</v>
      </c>
      <c r="O1631" s="13" t="s">
        <v>3072</v>
      </c>
      <c r="P1631" s="14">
        <v>1876.0978</v>
      </c>
      <c r="Q1631" s="14">
        <v>352798.95</v>
      </c>
      <c r="R1631" s="13">
        <v>215</v>
      </c>
      <c r="S1631" s="15">
        <v>1</v>
      </c>
      <c r="T1631" s="13">
        <v>1</v>
      </c>
      <c r="U1631" s="13">
        <v>3</v>
      </c>
      <c r="V1631" s="16">
        <v>0</v>
      </c>
      <c r="W1631" s="16" t="str">
        <f t="shared" si="25"/>
        <v>PN240-02280-0943</v>
      </c>
      <c r="Z1631" s="17" t="s">
        <v>33</v>
      </c>
      <c r="AA1631" s="17" t="s">
        <v>3491</v>
      </c>
      <c r="AB1631" s="17" t="s">
        <v>22</v>
      </c>
      <c r="AC1631" s="17" t="s">
        <v>22</v>
      </c>
      <c r="AD1631" s="17" t="s">
        <v>67</v>
      </c>
      <c r="AE1631" s="17" t="s">
        <v>42</v>
      </c>
      <c r="AF1631" s="17" t="s">
        <v>3073</v>
      </c>
      <c r="AG1631" s="17" t="s">
        <v>22</v>
      </c>
      <c r="AJ1631" s="17" t="s">
        <v>70</v>
      </c>
      <c r="AK1631" s="17" t="s">
        <v>45</v>
      </c>
      <c r="AO1631" s="17" t="s">
        <v>46</v>
      </c>
      <c r="AP1631" s="18">
        <v>43243</v>
      </c>
      <c r="AQ1631" s="17" t="s">
        <v>22</v>
      </c>
      <c r="AR1631" s="17" t="s">
        <v>22</v>
      </c>
      <c r="AS1631" s="17" t="s">
        <v>22</v>
      </c>
      <c r="AT1631" s="17" t="s">
        <v>22</v>
      </c>
      <c r="AU1631" s="17" t="s">
        <v>22</v>
      </c>
      <c r="AV1631" s="17" t="s">
        <v>22</v>
      </c>
      <c r="BE1631" s="17" t="s">
        <v>52</v>
      </c>
      <c r="BM1631" s="19">
        <v>2314.1737222222223</v>
      </c>
      <c r="BN1631" s="19">
        <f>P1631*R1631</f>
        <v>403361.027</v>
      </c>
      <c r="BO1631" s="19" t="str">
        <f>IF(AND(BN1631&gt;120000, P1631&gt;25, X1631&lt;&gt;"WAVE 0"), "yes", "no")</f>
        <v>yes</v>
      </c>
      <c r="BP1631" s="17" t="s">
        <v>51</v>
      </c>
    </row>
    <row r="1632" spans="1:68" x14ac:dyDescent="0.25">
      <c r="A1632" s="11" t="s">
        <v>3493</v>
      </c>
      <c r="B1632" s="12" t="s">
        <v>3494</v>
      </c>
      <c r="C1632" s="13" t="s">
        <v>14</v>
      </c>
      <c r="D1632" s="12" t="s">
        <v>328</v>
      </c>
      <c r="E1632" s="13" t="s">
        <v>329</v>
      </c>
      <c r="F1632" s="12">
        <v>2020</v>
      </c>
      <c r="G1632" s="13" t="s">
        <v>207</v>
      </c>
      <c r="H1632" s="12" t="s">
        <v>330</v>
      </c>
      <c r="I1632" s="13" t="s">
        <v>51</v>
      </c>
      <c r="J1632" s="12" t="s">
        <v>331</v>
      </c>
      <c r="K1632" s="13" t="s">
        <v>332</v>
      </c>
      <c r="L1632" s="12" t="s">
        <v>333</v>
      </c>
      <c r="M1632" s="13" t="s">
        <v>334</v>
      </c>
      <c r="N1632" s="2" t="s">
        <v>194</v>
      </c>
      <c r="O1632" s="13" t="s">
        <v>335</v>
      </c>
      <c r="P1632" s="14">
        <v>10254.7881</v>
      </c>
      <c r="Q1632" s="14"/>
      <c r="R1632" s="13">
        <v>0</v>
      </c>
      <c r="S1632" s="15">
        <v>0</v>
      </c>
      <c r="T1632" s="13">
        <v>1</v>
      </c>
      <c r="U1632" s="13">
        <v>2</v>
      </c>
      <c r="V1632" s="16"/>
      <c r="W1632" s="16" t="str">
        <f t="shared" si="25"/>
        <v>PN240-92357-1</v>
      </c>
      <c r="AA1632" s="17" t="s">
        <v>22</v>
      </c>
      <c r="AB1632" s="17" t="s">
        <v>22</v>
      </c>
      <c r="AC1632" s="17" t="s">
        <v>22</v>
      </c>
      <c r="AD1632" s="17" t="s">
        <v>22</v>
      </c>
      <c r="AE1632" s="17" t="s">
        <v>22</v>
      </c>
      <c r="AF1632" s="17" t="s">
        <v>22</v>
      </c>
      <c r="AG1632" s="17" t="s">
        <v>22</v>
      </c>
      <c r="AJ1632" s="17" t="s">
        <v>22</v>
      </c>
      <c r="AK1632" s="17" t="s">
        <v>22</v>
      </c>
      <c r="AO1632" s="17" t="s">
        <v>22</v>
      </c>
      <c r="AP1632" s="18" t="s">
        <v>22</v>
      </c>
      <c r="AQ1632" s="17" t="s">
        <v>22</v>
      </c>
      <c r="AR1632" s="17" t="s">
        <v>22</v>
      </c>
      <c r="AS1632" s="17" t="s">
        <v>22</v>
      </c>
      <c r="AT1632" s="17" t="s">
        <v>22</v>
      </c>
      <c r="AU1632" s="17" t="s">
        <v>22</v>
      </c>
      <c r="AV1632" s="17" t="s">
        <v>22</v>
      </c>
      <c r="AW1632" s="17" t="s">
        <v>22</v>
      </c>
      <c r="AX1632" s="17" t="s">
        <v>22</v>
      </c>
      <c r="AY1632" s="17" t="s">
        <v>22</v>
      </c>
      <c r="AZ1632" s="17" t="s">
        <v>22</v>
      </c>
      <c r="BA1632" s="17" t="s">
        <v>22</v>
      </c>
      <c r="BD1632" s="17" t="s">
        <v>22</v>
      </c>
      <c r="BE1632" s="17" t="s">
        <v>22</v>
      </c>
      <c r="BF1632" s="17" t="s">
        <v>22</v>
      </c>
      <c r="BG1632" s="18" t="s">
        <v>22</v>
      </c>
      <c r="BH1632" s="3" t="s">
        <v>22</v>
      </c>
      <c r="BI1632" s="3" t="s">
        <v>22</v>
      </c>
      <c r="BK1632" s="3" t="s">
        <v>22</v>
      </c>
      <c r="BL1632" s="17" t="s">
        <v>22</v>
      </c>
      <c r="BM1632" s="19" t="s">
        <v>22</v>
      </c>
      <c r="BN1632" s="19">
        <f>P1632*R1632</f>
        <v>0</v>
      </c>
      <c r="BO1632" s="19" t="str">
        <f>IF(AND(BN1632&gt;120000, P1632&gt;25, X1632&lt;&gt;"WAVE 0"), "yes", "no")</f>
        <v>no</v>
      </c>
      <c r="BP1632" s="17" t="s">
        <v>22</v>
      </c>
    </row>
    <row r="1633" spans="1:68" x14ac:dyDescent="0.25">
      <c r="A1633" s="11" t="s">
        <v>3495</v>
      </c>
      <c r="B1633" s="12" t="s">
        <v>3496</v>
      </c>
      <c r="C1633" s="13" t="s">
        <v>14</v>
      </c>
      <c r="D1633" s="12" t="s">
        <v>119</v>
      </c>
      <c r="E1633" s="13" t="s">
        <v>120</v>
      </c>
      <c r="F1633" s="12">
        <v>2020</v>
      </c>
      <c r="G1633" s="13" t="s">
        <v>27</v>
      </c>
      <c r="H1633" s="12" t="s">
        <v>18</v>
      </c>
      <c r="I1633" s="13" t="s">
        <v>18</v>
      </c>
      <c r="J1633" s="12" t="s">
        <v>18</v>
      </c>
      <c r="K1633" s="13" t="s">
        <v>18</v>
      </c>
      <c r="L1633" s="12" t="s">
        <v>18</v>
      </c>
      <c r="M1633" s="13" t="s">
        <v>18</v>
      </c>
      <c r="N1633" s="2" t="s">
        <v>19</v>
      </c>
      <c r="O1633" s="13" t="s">
        <v>121</v>
      </c>
      <c r="P1633" s="14"/>
      <c r="Q1633" s="14">
        <v>63.239999999999995</v>
      </c>
      <c r="R1633" s="13">
        <v>0</v>
      </c>
      <c r="S1633" s="15">
        <v>1</v>
      </c>
      <c r="T1633" s="13">
        <v>1</v>
      </c>
      <c r="U1633" s="13">
        <v>0</v>
      </c>
      <c r="V1633" s="16">
        <v>0</v>
      </c>
      <c r="W1633" s="16" t="str">
        <f t="shared" si="25"/>
        <v>PN24300022</v>
      </c>
      <c r="Z1633" s="17" t="s">
        <v>33</v>
      </c>
      <c r="AA1633" s="17" t="s">
        <v>22</v>
      </c>
      <c r="AB1633" s="17" t="s">
        <v>22</v>
      </c>
      <c r="AC1633" s="17" t="s">
        <v>22</v>
      </c>
      <c r="AD1633" s="17" t="s">
        <v>22</v>
      </c>
      <c r="AE1633" s="17" t="s">
        <v>22</v>
      </c>
      <c r="AF1633" s="17" t="s">
        <v>22</v>
      </c>
      <c r="AG1633" s="17" t="s">
        <v>22</v>
      </c>
      <c r="AJ1633" s="17" t="s">
        <v>22</v>
      </c>
      <c r="AK1633" s="17" t="s">
        <v>22</v>
      </c>
      <c r="AO1633" s="17" t="s">
        <v>22</v>
      </c>
      <c r="AP1633" s="18" t="s">
        <v>22</v>
      </c>
      <c r="AQ1633" s="17" t="s">
        <v>22</v>
      </c>
      <c r="AR1633" s="17" t="s">
        <v>22</v>
      </c>
      <c r="AS1633" s="17" t="s">
        <v>22</v>
      </c>
      <c r="AT1633" s="17" t="s">
        <v>22</v>
      </c>
      <c r="AU1633" s="17" t="s">
        <v>22</v>
      </c>
      <c r="AV1633" s="17" t="s">
        <v>22</v>
      </c>
      <c r="AW1633" s="17" t="s">
        <v>22</v>
      </c>
      <c r="AX1633" s="17" t="s">
        <v>22</v>
      </c>
      <c r="AY1633" s="17" t="s">
        <v>22</v>
      </c>
      <c r="AZ1633" s="17" t="s">
        <v>22</v>
      </c>
      <c r="BA1633" s="17" t="s">
        <v>22</v>
      </c>
      <c r="BD1633" s="17" t="s">
        <v>22</v>
      </c>
      <c r="BE1633" s="17" t="s">
        <v>22</v>
      </c>
      <c r="BF1633" s="17" t="s">
        <v>22</v>
      </c>
      <c r="BG1633" s="18" t="s">
        <v>22</v>
      </c>
      <c r="BH1633" s="3" t="s">
        <v>22</v>
      </c>
      <c r="BI1633" s="3" t="s">
        <v>22</v>
      </c>
      <c r="BK1633" s="3" t="s">
        <v>22</v>
      </c>
      <c r="BL1633" s="17" t="s">
        <v>22</v>
      </c>
      <c r="BM1633" s="19" t="s">
        <v>22</v>
      </c>
      <c r="BN1633" s="19">
        <f>P1633*R1633</f>
        <v>0</v>
      </c>
      <c r="BO1633" s="19" t="str">
        <f>IF(AND(BN1633&gt;120000, P1633&gt;25, X1633&lt;&gt;"WAVE 0"), "yes", "no")</f>
        <v>no</v>
      </c>
      <c r="BP1633" s="17" t="s">
        <v>22</v>
      </c>
    </row>
    <row r="1634" spans="1:68" x14ac:dyDescent="0.25">
      <c r="A1634" s="11" t="s">
        <v>3497</v>
      </c>
      <c r="B1634" s="12" t="s">
        <v>3498</v>
      </c>
      <c r="C1634" s="13" t="s">
        <v>14</v>
      </c>
      <c r="D1634" s="12" t="s">
        <v>119</v>
      </c>
      <c r="E1634" s="13" t="s">
        <v>120</v>
      </c>
      <c r="F1634" s="12">
        <v>2020</v>
      </c>
      <c r="G1634" s="13" t="s">
        <v>27</v>
      </c>
      <c r="H1634" s="12" t="s">
        <v>18</v>
      </c>
      <c r="I1634" s="13" t="s">
        <v>18</v>
      </c>
      <c r="J1634" s="12" t="s">
        <v>18</v>
      </c>
      <c r="K1634" s="13" t="s">
        <v>18</v>
      </c>
      <c r="L1634" s="12" t="s">
        <v>18</v>
      </c>
      <c r="M1634" s="13" t="s">
        <v>18</v>
      </c>
      <c r="N1634" s="2" t="s">
        <v>19</v>
      </c>
      <c r="O1634" s="13" t="s">
        <v>121</v>
      </c>
      <c r="P1634" s="14"/>
      <c r="Q1634" s="14"/>
      <c r="R1634" s="13">
        <v>0</v>
      </c>
      <c r="S1634" s="15"/>
      <c r="T1634" s="13">
        <v>1</v>
      </c>
      <c r="U1634" s="13"/>
      <c r="V1634" s="16"/>
      <c r="W1634" s="16" t="str">
        <f t="shared" si="25"/>
        <v>PN24300031</v>
      </c>
      <c r="Z1634" s="17" t="s">
        <v>33</v>
      </c>
      <c r="AA1634" s="17" t="s">
        <v>22</v>
      </c>
      <c r="AB1634" s="17" t="s">
        <v>22</v>
      </c>
      <c r="AC1634" s="17" t="s">
        <v>22</v>
      </c>
      <c r="AD1634" s="17" t="s">
        <v>22</v>
      </c>
      <c r="AE1634" s="17" t="s">
        <v>22</v>
      </c>
      <c r="AF1634" s="17" t="s">
        <v>22</v>
      </c>
      <c r="AG1634" s="17" t="s">
        <v>22</v>
      </c>
      <c r="AJ1634" s="17" t="s">
        <v>22</v>
      </c>
      <c r="AK1634" s="17" t="s">
        <v>22</v>
      </c>
      <c r="AO1634" s="17" t="s">
        <v>22</v>
      </c>
      <c r="AP1634" s="18" t="s">
        <v>22</v>
      </c>
      <c r="AQ1634" s="17" t="s">
        <v>22</v>
      </c>
      <c r="AR1634" s="17" t="s">
        <v>22</v>
      </c>
      <c r="AS1634" s="17" t="s">
        <v>22</v>
      </c>
      <c r="AT1634" s="17" t="s">
        <v>22</v>
      </c>
      <c r="AU1634" s="17" t="s">
        <v>22</v>
      </c>
      <c r="AV1634" s="17" t="s">
        <v>22</v>
      </c>
      <c r="AW1634" s="17" t="s">
        <v>22</v>
      </c>
      <c r="AX1634" s="17" t="s">
        <v>22</v>
      </c>
      <c r="AY1634" s="17" t="s">
        <v>22</v>
      </c>
      <c r="AZ1634" s="17" t="s">
        <v>22</v>
      </c>
      <c r="BA1634" s="17" t="s">
        <v>22</v>
      </c>
      <c r="BD1634" s="17" t="s">
        <v>22</v>
      </c>
      <c r="BE1634" s="17" t="s">
        <v>22</v>
      </c>
      <c r="BF1634" s="17" t="s">
        <v>22</v>
      </c>
      <c r="BG1634" s="18" t="s">
        <v>22</v>
      </c>
      <c r="BH1634" s="3" t="s">
        <v>22</v>
      </c>
      <c r="BI1634" s="3" t="s">
        <v>22</v>
      </c>
      <c r="BK1634" s="3" t="s">
        <v>22</v>
      </c>
      <c r="BL1634" s="17" t="s">
        <v>22</v>
      </c>
      <c r="BM1634" s="19" t="s">
        <v>22</v>
      </c>
      <c r="BN1634" s="19">
        <f>P1634*R1634</f>
        <v>0</v>
      </c>
      <c r="BO1634" s="19" t="str">
        <f>IF(AND(BN1634&gt;120000, P1634&gt;25, X1634&lt;&gt;"WAVE 0"), "yes", "no")</f>
        <v>no</v>
      </c>
      <c r="BP1634" s="17" t="s">
        <v>22</v>
      </c>
    </row>
    <row r="1635" spans="1:68" x14ac:dyDescent="0.25">
      <c r="A1635" s="11" t="s">
        <v>3499</v>
      </c>
      <c r="B1635" s="12" t="s">
        <v>3500</v>
      </c>
      <c r="C1635" s="13" t="s">
        <v>57</v>
      </c>
      <c r="D1635" s="12" t="s">
        <v>3501</v>
      </c>
      <c r="E1635" s="13" t="s">
        <v>3502</v>
      </c>
      <c r="F1635" s="12">
        <v>2019</v>
      </c>
      <c r="G1635" s="13" t="s">
        <v>207</v>
      </c>
      <c r="H1635" s="12" t="s">
        <v>76</v>
      </c>
      <c r="I1635" s="13" t="s">
        <v>18</v>
      </c>
      <c r="J1635" s="12" t="s">
        <v>3503</v>
      </c>
      <c r="K1635" s="13" t="s">
        <v>3504</v>
      </c>
      <c r="L1635" s="12" t="s">
        <v>3505</v>
      </c>
      <c r="M1635" s="13" t="s">
        <v>80</v>
      </c>
      <c r="N1635" s="2" t="s">
        <v>64</v>
      </c>
      <c r="O1635" s="13" t="s">
        <v>335</v>
      </c>
      <c r="P1635" s="14">
        <v>21840.295399999999</v>
      </c>
      <c r="Q1635" s="14">
        <v>1594638.7399999998</v>
      </c>
      <c r="R1635" s="13">
        <v>80</v>
      </c>
      <c r="S1635" s="15">
        <v>0.12121212121212122</v>
      </c>
      <c r="T1635" s="13">
        <v>1</v>
      </c>
      <c r="U1635" s="13">
        <v>4</v>
      </c>
      <c r="V1635" s="16">
        <v>0</v>
      </c>
      <c r="W1635" s="16" t="str">
        <f t="shared" si="25"/>
        <v>PN243GA0001-2</v>
      </c>
      <c r="Z1635" s="17" t="s">
        <v>33</v>
      </c>
      <c r="AA1635" s="17" t="s">
        <v>3506</v>
      </c>
      <c r="AB1635" s="17" t="s">
        <v>22</v>
      </c>
      <c r="AC1635" s="17" t="s">
        <v>22</v>
      </c>
      <c r="AD1635" s="17" t="s">
        <v>81</v>
      </c>
      <c r="AE1635" s="17" t="s">
        <v>42</v>
      </c>
      <c r="AF1635" s="17" t="s">
        <v>82</v>
      </c>
      <c r="AG1635" s="17" t="s">
        <v>22</v>
      </c>
      <c r="AJ1635" s="17" t="s">
        <v>3507</v>
      </c>
      <c r="AK1635" s="17" t="s">
        <v>84</v>
      </c>
      <c r="AO1635" s="17" t="s">
        <v>46</v>
      </c>
      <c r="AP1635" s="18">
        <v>43214</v>
      </c>
      <c r="AQ1635" s="17">
        <v>5</v>
      </c>
      <c r="AR1635" s="17" t="s">
        <v>22</v>
      </c>
      <c r="AS1635" s="17" t="s">
        <v>22</v>
      </c>
      <c r="AT1635" s="17" t="s">
        <v>22</v>
      </c>
      <c r="AU1635" s="17" t="s">
        <v>22</v>
      </c>
      <c r="AV1635" s="17" t="s">
        <v>22</v>
      </c>
      <c r="BE1635" s="17" t="s">
        <v>210</v>
      </c>
      <c r="BM1635" s="19">
        <v>66801.311949962954</v>
      </c>
      <c r="BN1635" s="19">
        <f>P1635*R1635</f>
        <v>1747223.632</v>
      </c>
      <c r="BO1635" s="19" t="str">
        <f>IF(AND(BN1635&gt;120000, P1635&gt;25, X1635&lt;&gt;"WAVE 0"), "yes", "no")</f>
        <v>yes</v>
      </c>
      <c r="BP1635" s="17" t="s">
        <v>51</v>
      </c>
    </row>
    <row r="1636" spans="1:68" x14ac:dyDescent="0.25">
      <c r="A1636" s="11" t="s">
        <v>3508</v>
      </c>
      <c r="B1636" s="12" t="s">
        <v>3509</v>
      </c>
      <c r="C1636" s="13" t="s">
        <v>88</v>
      </c>
      <c r="D1636" s="12" t="s">
        <v>3510</v>
      </c>
      <c r="E1636" s="13" t="s">
        <v>3511</v>
      </c>
      <c r="F1636" s="12">
        <v>2019</v>
      </c>
      <c r="G1636" s="13" t="s">
        <v>221</v>
      </c>
      <c r="H1636" s="12" t="s">
        <v>28</v>
      </c>
      <c r="I1636" s="13" t="s">
        <v>18</v>
      </c>
      <c r="J1636" s="12" t="s">
        <v>273</v>
      </c>
      <c r="K1636" s="13" t="s">
        <v>274</v>
      </c>
      <c r="L1636" s="12" t="s">
        <v>149</v>
      </c>
      <c r="M1636" s="13" t="s">
        <v>32</v>
      </c>
      <c r="N1636" s="2" t="s">
        <v>64</v>
      </c>
      <c r="O1636" s="13" t="s">
        <v>121</v>
      </c>
      <c r="P1636" s="14">
        <v>6355</v>
      </c>
      <c r="Q1636" s="14">
        <v>3994825</v>
      </c>
      <c r="R1636" s="13">
        <v>260</v>
      </c>
      <c r="S1636" s="15">
        <v>0.72540381791483111</v>
      </c>
      <c r="T1636" s="13">
        <v>2</v>
      </c>
      <c r="U1636" s="13">
        <v>3</v>
      </c>
      <c r="V1636" s="16">
        <v>960.61479346781937</v>
      </c>
      <c r="W1636" s="16" t="str">
        <f t="shared" si="25"/>
        <v>PN245-604067-100</v>
      </c>
      <c r="Z1636" s="17" t="s">
        <v>33</v>
      </c>
      <c r="AA1636" s="17" t="s">
        <v>22</v>
      </c>
      <c r="AB1636" s="17" t="s">
        <v>22</v>
      </c>
      <c r="AC1636" s="17" t="s">
        <v>22</v>
      </c>
      <c r="AD1636" s="17" t="s">
        <v>22</v>
      </c>
      <c r="AE1636" s="17" t="s">
        <v>42</v>
      </c>
      <c r="AF1636" s="17" t="s">
        <v>3512</v>
      </c>
      <c r="AG1636" s="17" t="s">
        <v>22</v>
      </c>
      <c r="AJ1636" s="17" t="s">
        <v>22</v>
      </c>
      <c r="AK1636" s="17" t="s">
        <v>22</v>
      </c>
      <c r="AO1636" s="17" t="s">
        <v>130</v>
      </c>
      <c r="AP1636" s="18">
        <v>43228</v>
      </c>
      <c r="AQ1636" s="17" t="s">
        <v>22</v>
      </c>
      <c r="AR1636" s="17" t="s">
        <v>22</v>
      </c>
      <c r="AS1636" s="17" t="s">
        <v>22</v>
      </c>
      <c r="AT1636" s="17" t="s">
        <v>22</v>
      </c>
      <c r="AU1636" s="17" t="s">
        <v>22</v>
      </c>
      <c r="AV1636" s="17" t="s">
        <v>22</v>
      </c>
      <c r="BE1636" s="17" t="s">
        <v>52</v>
      </c>
      <c r="BM1636" s="19">
        <v>110732.46666666666</v>
      </c>
      <c r="BN1636" s="19">
        <f>P1636*R1636</f>
        <v>1652300</v>
      </c>
      <c r="BO1636" s="19" t="str">
        <f>IF(AND(BN1636&gt;120000, P1636&gt;25, X1636&lt;&gt;"WAVE 0"), "yes", "no")</f>
        <v>yes</v>
      </c>
      <c r="BP1636" s="17" t="s">
        <v>51</v>
      </c>
    </row>
    <row r="1637" spans="1:68" x14ac:dyDescent="0.25">
      <c r="A1637" s="11" t="s">
        <v>3513</v>
      </c>
      <c r="B1637" s="12" t="s">
        <v>3509</v>
      </c>
      <c r="C1637" s="13" t="s">
        <v>14</v>
      </c>
      <c r="D1637" s="12" t="s">
        <v>3514</v>
      </c>
      <c r="E1637" s="13" t="s">
        <v>3515</v>
      </c>
      <c r="F1637" s="12">
        <v>2019</v>
      </c>
      <c r="G1637" s="13" t="s">
        <v>221</v>
      </c>
      <c r="H1637" s="12" t="s">
        <v>28</v>
      </c>
      <c r="I1637" s="13" t="s">
        <v>18</v>
      </c>
      <c r="J1637" s="12" t="s">
        <v>273</v>
      </c>
      <c r="K1637" s="13" t="s">
        <v>274</v>
      </c>
      <c r="L1637" s="12" t="s">
        <v>149</v>
      </c>
      <c r="M1637" s="13" t="s">
        <v>32</v>
      </c>
      <c r="N1637" s="2" t="s">
        <v>19</v>
      </c>
      <c r="O1637" s="13" t="s">
        <v>20</v>
      </c>
      <c r="P1637" s="14">
        <v>6348.75</v>
      </c>
      <c r="Q1637" s="14">
        <v>14306.71</v>
      </c>
      <c r="R1637" s="13">
        <v>80</v>
      </c>
      <c r="S1637" s="15">
        <v>0</v>
      </c>
      <c r="T1637" s="13">
        <v>2</v>
      </c>
      <c r="U1637" s="13">
        <v>3</v>
      </c>
      <c r="V1637" s="16">
        <v>0</v>
      </c>
      <c r="W1637" s="16" t="str">
        <f t="shared" si="25"/>
        <v>PN245-604067-101</v>
      </c>
      <c r="Z1637" s="17" t="s">
        <v>33</v>
      </c>
      <c r="BN1637" s="19">
        <f>P1637*R1637</f>
        <v>507900</v>
      </c>
      <c r="BO1637" s="19" t="str">
        <f>IF(AND(BN1637&gt;120000, P1637&gt;25, X1637&lt;&gt;"WAVE 0"), "yes", "no")</f>
        <v>yes</v>
      </c>
      <c r="BP1637" s="17" t="s">
        <v>51</v>
      </c>
    </row>
    <row r="1638" spans="1:68" x14ac:dyDescent="0.25">
      <c r="A1638" s="11" t="s">
        <v>3516</v>
      </c>
      <c r="B1638" s="12" t="s">
        <v>3517</v>
      </c>
      <c r="C1638" s="13" t="s">
        <v>14</v>
      </c>
      <c r="D1638" s="12" t="s">
        <v>413</v>
      </c>
      <c r="E1638" s="13" t="s">
        <v>414</v>
      </c>
      <c r="F1638" s="12">
        <v>2020</v>
      </c>
      <c r="G1638" s="13" t="s">
        <v>207</v>
      </c>
      <c r="H1638" s="12" t="s">
        <v>330</v>
      </c>
      <c r="I1638" s="13" t="s">
        <v>18</v>
      </c>
      <c r="J1638" s="12" t="s">
        <v>351</v>
      </c>
      <c r="K1638" s="13" t="s">
        <v>352</v>
      </c>
      <c r="L1638" s="12" t="s">
        <v>353</v>
      </c>
      <c r="M1638" s="13" t="s">
        <v>334</v>
      </c>
      <c r="N1638" s="2" t="s">
        <v>19</v>
      </c>
      <c r="O1638" s="13" t="s">
        <v>415</v>
      </c>
      <c r="P1638" s="14"/>
      <c r="Q1638" s="14"/>
      <c r="R1638" s="13">
        <v>0</v>
      </c>
      <c r="S1638" s="15"/>
      <c r="T1638" s="13">
        <v>2</v>
      </c>
      <c r="U1638" s="13"/>
      <c r="V1638" s="16"/>
      <c r="W1638" s="16" t="str">
        <f t="shared" si="25"/>
        <v>PN2478W235</v>
      </c>
      <c r="Z1638" s="17" t="s">
        <v>38</v>
      </c>
      <c r="AA1638" s="17" t="s">
        <v>22</v>
      </c>
      <c r="AB1638" s="17" t="s">
        <v>22</v>
      </c>
      <c r="AC1638" s="17" t="s">
        <v>22</v>
      </c>
      <c r="AD1638" s="17" t="s">
        <v>22</v>
      </c>
      <c r="AE1638" s="17" t="s">
        <v>22</v>
      </c>
      <c r="AF1638" s="17" t="s">
        <v>22</v>
      </c>
      <c r="AG1638" s="17" t="s">
        <v>22</v>
      </c>
      <c r="AJ1638" s="17" t="s">
        <v>22</v>
      </c>
      <c r="AK1638" s="17" t="s">
        <v>22</v>
      </c>
      <c r="AO1638" s="17" t="s">
        <v>22</v>
      </c>
      <c r="AP1638" s="18" t="s">
        <v>22</v>
      </c>
      <c r="AQ1638" s="17" t="s">
        <v>22</v>
      </c>
      <c r="AR1638" s="17" t="s">
        <v>22</v>
      </c>
      <c r="AS1638" s="17" t="s">
        <v>22</v>
      </c>
      <c r="AT1638" s="17" t="s">
        <v>22</v>
      </c>
      <c r="AU1638" s="17" t="s">
        <v>22</v>
      </c>
      <c r="AV1638" s="17" t="s">
        <v>22</v>
      </c>
      <c r="AW1638" s="17" t="s">
        <v>22</v>
      </c>
      <c r="AX1638" s="17" t="s">
        <v>22</v>
      </c>
      <c r="AY1638" s="17" t="s">
        <v>22</v>
      </c>
      <c r="AZ1638" s="17" t="s">
        <v>22</v>
      </c>
      <c r="BA1638" s="17" t="s">
        <v>22</v>
      </c>
      <c r="BD1638" s="17" t="s">
        <v>22</v>
      </c>
      <c r="BE1638" s="17" t="s">
        <v>22</v>
      </c>
      <c r="BF1638" s="17" t="s">
        <v>22</v>
      </c>
      <c r="BG1638" s="18" t="s">
        <v>22</v>
      </c>
      <c r="BH1638" s="3" t="s">
        <v>22</v>
      </c>
      <c r="BI1638" s="3" t="s">
        <v>22</v>
      </c>
      <c r="BK1638" s="3" t="s">
        <v>22</v>
      </c>
      <c r="BL1638" s="17" t="s">
        <v>22</v>
      </c>
      <c r="BM1638" s="19" t="s">
        <v>22</v>
      </c>
      <c r="BN1638" s="19">
        <f>P1638*R1638</f>
        <v>0</v>
      </c>
      <c r="BO1638" s="19" t="str">
        <f>IF(AND(BN1638&gt;120000, P1638&gt;25, X1638&lt;&gt;"WAVE 0"), "yes", "no")</f>
        <v>no</v>
      </c>
      <c r="BP1638" s="17" t="s">
        <v>22</v>
      </c>
    </row>
    <row r="1639" spans="1:68" x14ac:dyDescent="0.25">
      <c r="A1639" s="11" t="s">
        <v>3518</v>
      </c>
      <c r="B1639" s="12" t="s">
        <v>619</v>
      </c>
      <c r="C1639" s="13" t="s">
        <v>14</v>
      </c>
      <c r="D1639" s="12" t="s">
        <v>338</v>
      </c>
      <c r="E1639" s="13" t="s">
        <v>339</v>
      </c>
      <c r="F1639" s="12">
        <v>2020</v>
      </c>
      <c r="G1639" s="13" t="s">
        <v>207</v>
      </c>
      <c r="H1639" s="12" t="s">
        <v>330</v>
      </c>
      <c r="I1639" s="13" t="s">
        <v>18</v>
      </c>
      <c r="J1639" s="12" t="s">
        <v>351</v>
      </c>
      <c r="K1639" s="13" t="s">
        <v>352</v>
      </c>
      <c r="L1639" s="12" t="s">
        <v>353</v>
      </c>
      <c r="M1639" s="13" t="s">
        <v>334</v>
      </c>
      <c r="N1639" s="2" t="s">
        <v>19</v>
      </c>
      <c r="O1639" s="13" t="s">
        <v>340</v>
      </c>
      <c r="P1639" s="14">
        <v>9.2818000000000005</v>
      </c>
      <c r="Q1639" s="14">
        <v>1165.5400000000002</v>
      </c>
      <c r="R1639" s="13">
        <v>40</v>
      </c>
      <c r="S1639" s="15">
        <v>0.16666666666666666</v>
      </c>
      <c r="T1639" s="13">
        <v>1</v>
      </c>
      <c r="U1639" s="13">
        <v>2</v>
      </c>
      <c r="V1639" s="16">
        <v>0</v>
      </c>
      <c r="W1639" s="16" t="str">
        <f t="shared" si="25"/>
        <v>PN2484H014</v>
      </c>
      <c r="Z1639" s="17" t="s">
        <v>17</v>
      </c>
      <c r="AB1639" s="17" t="s">
        <v>22</v>
      </c>
      <c r="AC1639" s="17" t="s">
        <v>22</v>
      </c>
      <c r="AD1639" s="17" t="s">
        <v>22</v>
      </c>
      <c r="AE1639" s="17" t="s">
        <v>42</v>
      </c>
      <c r="AF1639" s="17" t="s">
        <v>341</v>
      </c>
      <c r="AG1639" s="17" t="s">
        <v>22</v>
      </c>
      <c r="AJ1639" s="17" t="s">
        <v>22</v>
      </c>
      <c r="AK1639" s="17" t="s">
        <v>342</v>
      </c>
      <c r="AO1639" s="17" t="s">
        <v>130</v>
      </c>
      <c r="AP1639" s="18">
        <v>42566</v>
      </c>
      <c r="AQ1639" s="17" t="s">
        <v>22</v>
      </c>
      <c r="AR1639" s="17" t="s">
        <v>22</v>
      </c>
      <c r="AS1639" s="17" t="s">
        <v>22</v>
      </c>
      <c r="AT1639" s="17" t="s">
        <v>22</v>
      </c>
      <c r="AU1639" s="17" t="s">
        <v>22</v>
      </c>
      <c r="AV1639" s="17" t="s">
        <v>22</v>
      </c>
      <c r="BE1639" s="17" t="s">
        <v>52</v>
      </c>
      <c r="BF1639" s="17" t="s">
        <v>53</v>
      </c>
      <c r="BG1639" s="18" t="s">
        <v>53</v>
      </c>
      <c r="BL1639" s="17" t="s">
        <v>354</v>
      </c>
      <c r="BM1639" s="19" t="s">
        <v>22</v>
      </c>
      <c r="BN1639" s="19">
        <f>P1639*R1639</f>
        <v>371.27200000000005</v>
      </c>
      <c r="BO1639" s="19" t="str">
        <f>IF(AND(BN1639&gt;120000, P1639&gt;25, X1639&lt;&gt;"WAVE 0"), "yes", "no")</f>
        <v>no</v>
      </c>
      <c r="BP1639" s="17" t="s">
        <v>22</v>
      </c>
    </row>
    <row r="1640" spans="1:68" x14ac:dyDescent="0.25">
      <c r="A1640" s="11" t="s">
        <v>3519</v>
      </c>
      <c r="B1640" s="12" t="s">
        <v>3520</v>
      </c>
      <c r="C1640" s="13" t="s">
        <v>14</v>
      </c>
      <c r="D1640" s="12" t="s">
        <v>338</v>
      </c>
      <c r="E1640" s="13" t="s">
        <v>339</v>
      </c>
      <c r="F1640" s="12">
        <v>2020</v>
      </c>
      <c r="G1640" s="13" t="s">
        <v>207</v>
      </c>
      <c r="H1640" s="12" t="s">
        <v>330</v>
      </c>
      <c r="I1640" s="13" t="s">
        <v>18</v>
      </c>
      <c r="J1640" s="12" t="s">
        <v>356</v>
      </c>
      <c r="K1640" s="13" t="s">
        <v>357</v>
      </c>
      <c r="L1640" s="12" t="s">
        <v>358</v>
      </c>
      <c r="M1640" s="13" t="s">
        <v>359</v>
      </c>
      <c r="N1640" s="2" t="s">
        <v>19</v>
      </c>
      <c r="O1640" s="13" t="s">
        <v>340</v>
      </c>
      <c r="P1640" s="14">
        <v>8.6541999999999994</v>
      </c>
      <c r="Q1640" s="14">
        <v>904.08999999999992</v>
      </c>
      <c r="R1640" s="13">
        <v>40</v>
      </c>
      <c r="S1640" s="15">
        <v>0</v>
      </c>
      <c r="T1640" s="13">
        <v>1</v>
      </c>
      <c r="U1640" s="13">
        <v>3</v>
      </c>
      <c r="V1640" s="16">
        <v>0</v>
      </c>
      <c r="W1640" s="16" t="str">
        <f t="shared" si="25"/>
        <v>PN2484H015</v>
      </c>
      <c r="Z1640" s="17" t="s">
        <v>17</v>
      </c>
      <c r="AB1640" s="17" t="s">
        <v>22</v>
      </c>
      <c r="AC1640" s="17" t="s">
        <v>22</v>
      </c>
      <c r="AD1640" s="17" t="s">
        <v>22</v>
      </c>
      <c r="AE1640" s="17" t="s">
        <v>42</v>
      </c>
      <c r="AF1640" s="17" t="s">
        <v>341</v>
      </c>
      <c r="AG1640" s="17" t="s">
        <v>22</v>
      </c>
      <c r="AJ1640" s="17" t="s">
        <v>22</v>
      </c>
      <c r="AK1640" s="17" t="s">
        <v>342</v>
      </c>
      <c r="AO1640" s="17" t="s">
        <v>130</v>
      </c>
      <c r="AP1640" s="18">
        <v>42566</v>
      </c>
      <c r="AQ1640" s="17" t="s">
        <v>22</v>
      </c>
      <c r="AR1640" s="17" t="s">
        <v>22</v>
      </c>
      <c r="AS1640" s="17" t="s">
        <v>22</v>
      </c>
      <c r="AT1640" s="17" t="s">
        <v>22</v>
      </c>
      <c r="AU1640" s="17" t="s">
        <v>22</v>
      </c>
      <c r="AV1640" s="17" t="s">
        <v>22</v>
      </c>
      <c r="BE1640" s="17" t="s">
        <v>52</v>
      </c>
      <c r="BF1640" s="17" t="s">
        <v>53</v>
      </c>
      <c r="BG1640" s="18" t="s">
        <v>53</v>
      </c>
      <c r="BL1640" s="17" t="s">
        <v>354</v>
      </c>
      <c r="BM1640" s="19" t="s">
        <v>22</v>
      </c>
      <c r="BN1640" s="19">
        <f>P1640*R1640</f>
        <v>346.16800000000001</v>
      </c>
      <c r="BO1640" s="19" t="str">
        <f>IF(AND(BN1640&gt;120000, P1640&gt;25, X1640&lt;&gt;"WAVE 0"), "yes", "no")</f>
        <v>no</v>
      </c>
      <c r="BP1640" s="17" t="s">
        <v>22</v>
      </c>
    </row>
    <row r="1641" spans="1:68" x14ac:dyDescent="0.25">
      <c r="A1641" s="11" t="s">
        <v>3521</v>
      </c>
      <c r="B1641" s="12" t="s">
        <v>3522</v>
      </c>
      <c r="C1641" s="13" t="s">
        <v>14</v>
      </c>
      <c r="D1641" s="12" t="s">
        <v>722</v>
      </c>
      <c r="E1641" s="13" t="s">
        <v>723</v>
      </c>
      <c r="F1641" s="12">
        <v>2019</v>
      </c>
      <c r="G1641" s="13" t="s">
        <v>207</v>
      </c>
      <c r="H1641" s="12" t="s">
        <v>330</v>
      </c>
      <c r="I1641" s="13" t="s">
        <v>18</v>
      </c>
      <c r="J1641" s="12" t="s">
        <v>351</v>
      </c>
      <c r="K1641" s="13" t="s">
        <v>352</v>
      </c>
      <c r="L1641" s="12" t="s">
        <v>353</v>
      </c>
      <c r="M1641" s="13" t="s">
        <v>334</v>
      </c>
      <c r="N1641" s="2" t="s">
        <v>19</v>
      </c>
      <c r="O1641" s="13" t="s">
        <v>340</v>
      </c>
      <c r="P1641" s="14"/>
      <c r="Q1641" s="14"/>
      <c r="R1641" s="13">
        <v>0</v>
      </c>
      <c r="S1641" s="15"/>
      <c r="T1641" s="13">
        <v>1</v>
      </c>
      <c r="U1641" s="13"/>
      <c r="V1641" s="16"/>
      <c r="W1641" s="16" t="str">
        <f t="shared" si="25"/>
        <v>PN2485W025</v>
      </c>
      <c r="Z1641" s="17" t="s">
        <v>38</v>
      </c>
      <c r="AA1641" s="17" t="s">
        <v>22</v>
      </c>
      <c r="AB1641" s="17" t="s">
        <v>22</v>
      </c>
      <c r="AC1641" s="17" t="s">
        <v>22</v>
      </c>
      <c r="AD1641" s="17" t="s">
        <v>22</v>
      </c>
      <c r="AE1641" s="17" t="s">
        <v>22</v>
      </c>
      <c r="AF1641" s="17" t="s">
        <v>22</v>
      </c>
      <c r="AG1641" s="17" t="s">
        <v>22</v>
      </c>
      <c r="AJ1641" s="17" t="s">
        <v>22</v>
      </c>
      <c r="AK1641" s="17" t="s">
        <v>22</v>
      </c>
      <c r="AO1641" s="17" t="s">
        <v>22</v>
      </c>
      <c r="AP1641" s="18" t="s">
        <v>22</v>
      </c>
      <c r="AQ1641" s="17" t="s">
        <v>22</v>
      </c>
      <c r="AR1641" s="17" t="s">
        <v>22</v>
      </c>
      <c r="AS1641" s="17" t="s">
        <v>22</v>
      </c>
      <c r="AT1641" s="17" t="s">
        <v>22</v>
      </c>
      <c r="AU1641" s="17" t="s">
        <v>22</v>
      </c>
      <c r="AV1641" s="17" t="s">
        <v>22</v>
      </c>
      <c r="AW1641" s="17" t="s">
        <v>22</v>
      </c>
      <c r="AX1641" s="17" t="s">
        <v>22</v>
      </c>
      <c r="AY1641" s="17" t="s">
        <v>22</v>
      </c>
      <c r="AZ1641" s="17" t="s">
        <v>22</v>
      </c>
      <c r="BA1641" s="17" t="s">
        <v>22</v>
      </c>
      <c r="BD1641" s="17" t="s">
        <v>22</v>
      </c>
      <c r="BE1641" s="17" t="s">
        <v>22</v>
      </c>
      <c r="BF1641" s="17" t="s">
        <v>22</v>
      </c>
      <c r="BG1641" s="18" t="s">
        <v>22</v>
      </c>
      <c r="BH1641" s="3" t="s">
        <v>22</v>
      </c>
      <c r="BI1641" s="3" t="s">
        <v>22</v>
      </c>
      <c r="BK1641" s="3" t="s">
        <v>22</v>
      </c>
      <c r="BL1641" s="17" t="s">
        <v>22</v>
      </c>
      <c r="BM1641" s="19" t="s">
        <v>22</v>
      </c>
      <c r="BN1641" s="19">
        <f>P1641*R1641</f>
        <v>0</v>
      </c>
      <c r="BO1641" s="19" t="str">
        <f>IF(AND(BN1641&gt;120000, P1641&gt;25, X1641&lt;&gt;"WAVE 0"), "yes", "no")</f>
        <v>no</v>
      </c>
      <c r="BP1641" s="17" t="s">
        <v>22</v>
      </c>
    </row>
    <row r="1642" spans="1:68" x14ac:dyDescent="0.25">
      <c r="A1642" s="11" t="s">
        <v>3523</v>
      </c>
      <c r="B1642" s="12" t="s">
        <v>3522</v>
      </c>
      <c r="C1642" s="13" t="s">
        <v>14</v>
      </c>
      <c r="D1642" s="12" t="s">
        <v>722</v>
      </c>
      <c r="E1642" s="13" t="s">
        <v>723</v>
      </c>
      <c r="F1642" s="12">
        <v>2019</v>
      </c>
      <c r="G1642" s="13" t="s">
        <v>207</v>
      </c>
      <c r="H1642" s="12" t="s">
        <v>330</v>
      </c>
      <c r="I1642" s="13" t="s">
        <v>18</v>
      </c>
      <c r="J1642" s="12" t="s">
        <v>351</v>
      </c>
      <c r="K1642" s="13" t="s">
        <v>352</v>
      </c>
      <c r="L1642" s="12" t="s">
        <v>353</v>
      </c>
      <c r="M1642" s="13" t="s">
        <v>334</v>
      </c>
      <c r="N1642" s="2" t="s">
        <v>19</v>
      </c>
      <c r="O1642" s="13" t="s">
        <v>340</v>
      </c>
      <c r="P1642" s="14"/>
      <c r="Q1642" s="14"/>
      <c r="R1642" s="13">
        <v>0</v>
      </c>
      <c r="S1642" s="15"/>
      <c r="T1642" s="13">
        <v>1</v>
      </c>
      <c r="U1642" s="13"/>
      <c r="V1642" s="16"/>
      <c r="W1642" s="16" t="str">
        <f t="shared" si="25"/>
        <v>PN2485W026</v>
      </c>
      <c r="Z1642" s="17" t="s">
        <v>38</v>
      </c>
      <c r="AA1642" s="17" t="s">
        <v>22</v>
      </c>
      <c r="AB1642" s="17" t="s">
        <v>22</v>
      </c>
      <c r="AC1642" s="17" t="s">
        <v>22</v>
      </c>
      <c r="AD1642" s="17" t="s">
        <v>22</v>
      </c>
      <c r="AE1642" s="17" t="s">
        <v>22</v>
      </c>
      <c r="AF1642" s="17" t="s">
        <v>22</v>
      </c>
      <c r="AG1642" s="17" t="s">
        <v>22</v>
      </c>
      <c r="AJ1642" s="17" t="s">
        <v>22</v>
      </c>
      <c r="AK1642" s="17" t="s">
        <v>22</v>
      </c>
      <c r="AO1642" s="17" t="s">
        <v>22</v>
      </c>
      <c r="AP1642" s="18" t="s">
        <v>22</v>
      </c>
      <c r="AQ1642" s="17" t="s">
        <v>22</v>
      </c>
      <c r="AR1642" s="17" t="s">
        <v>22</v>
      </c>
      <c r="AS1642" s="17" t="s">
        <v>22</v>
      </c>
      <c r="AT1642" s="17" t="s">
        <v>22</v>
      </c>
      <c r="AU1642" s="17" t="s">
        <v>22</v>
      </c>
      <c r="AV1642" s="17" t="s">
        <v>22</v>
      </c>
      <c r="AW1642" s="17" t="s">
        <v>22</v>
      </c>
      <c r="AX1642" s="17" t="s">
        <v>22</v>
      </c>
      <c r="AY1642" s="17" t="s">
        <v>22</v>
      </c>
      <c r="AZ1642" s="17" t="s">
        <v>22</v>
      </c>
      <c r="BA1642" s="17" t="s">
        <v>22</v>
      </c>
      <c r="BD1642" s="17" t="s">
        <v>22</v>
      </c>
      <c r="BE1642" s="17" t="s">
        <v>22</v>
      </c>
      <c r="BF1642" s="17" t="s">
        <v>22</v>
      </c>
      <c r="BG1642" s="18" t="s">
        <v>22</v>
      </c>
      <c r="BH1642" s="3" t="s">
        <v>22</v>
      </c>
      <c r="BI1642" s="3" t="s">
        <v>22</v>
      </c>
      <c r="BK1642" s="3" t="s">
        <v>22</v>
      </c>
      <c r="BL1642" s="17" t="s">
        <v>22</v>
      </c>
      <c r="BM1642" s="19" t="s">
        <v>22</v>
      </c>
      <c r="BN1642" s="19">
        <f>P1642*R1642</f>
        <v>0</v>
      </c>
      <c r="BO1642" s="19" t="str">
        <f>IF(AND(BN1642&gt;120000, P1642&gt;25, X1642&lt;&gt;"WAVE 0"), "yes", "no")</f>
        <v>no</v>
      </c>
      <c r="BP1642" s="17" t="s">
        <v>22</v>
      </c>
    </row>
    <row r="1643" spans="1:68" x14ac:dyDescent="0.25">
      <c r="A1643" s="11" t="s">
        <v>3524</v>
      </c>
      <c r="B1643" s="12" t="s">
        <v>3522</v>
      </c>
      <c r="C1643" s="13" t="s">
        <v>14</v>
      </c>
      <c r="D1643" s="12" t="s">
        <v>722</v>
      </c>
      <c r="E1643" s="13" t="s">
        <v>723</v>
      </c>
      <c r="F1643" s="12">
        <v>2019</v>
      </c>
      <c r="G1643" s="13" t="s">
        <v>207</v>
      </c>
      <c r="H1643" s="12" t="s">
        <v>330</v>
      </c>
      <c r="I1643" s="13" t="s">
        <v>18</v>
      </c>
      <c r="J1643" s="12" t="s">
        <v>351</v>
      </c>
      <c r="K1643" s="13" t="s">
        <v>352</v>
      </c>
      <c r="L1643" s="12" t="s">
        <v>353</v>
      </c>
      <c r="M1643" s="13" t="s">
        <v>334</v>
      </c>
      <c r="N1643" s="2" t="s">
        <v>19</v>
      </c>
      <c r="O1643" s="13" t="s">
        <v>340</v>
      </c>
      <c r="P1643" s="14"/>
      <c r="Q1643" s="14"/>
      <c r="R1643" s="13">
        <v>0</v>
      </c>
      <c r="S1643" s="15"/>
      <c r="T1643" s="13">
        <v>1</v>
      </c>
      <c r="U1643" s="13"/>
      <c r="V1643" s="16"/>
      <c r="W1643" s="16" t="str">
        <f t="shared" si="25"/>
        <v>PN2485W027</v>
      </c>
      <c r="Z1643" s="17" t="s">
        <v>38</v>
      </c>
      <c r="AA1643" s="17" t="s">
        <v>22</v>
      </c>
      <c r="AB1643" s="17" t="s">
        <v>22</v>
      </c>
      <c r="AC1643" s="17" t="s">
        <v>22</v>
      </c>
      <c r="AD1643" s="17" t="s">
        <v>22</v>
      </c>
      <c r="AE1643" s="17" t="s">
        <v>22</v>
      </c>
      <c r="AF1643" s="17" t="s">
        <v>22</v>
      </c>
      <c r="AG1643" s="17" t="s">
        <v>22</v>
      </c>
      <c r="AJ1643" s="17" t="s">
        <v>22</v>
      </c>
      <c r="AK1643" s="17" t="s">
        <v>22</v>
      </c>
      <c r="AO1643" s="17" t="s">
        <v>22</v>
      </c>
      <c r="AP1643" s="18" t="s">
        <v>22</v>
      </c>
      <c r="AQ1643" s="17" t="s">
        <v>22</v>
      </c>
      <c r="AR1643" s="17" t="s">
        <v>22</v>
      </c>
      <c r="AS1643" s="17" t="s">
        <v>22</v>
      </c>
      <c r="AT1643" s="17" t="s">
        <v>22</v>
      </c>
      <c r="AU1643" s="17" t="s">
        <v>22</v>
      </c>
      <c r="AV1643" s="17" t="s">
        <v>22</v>
      </c>
      <c r="AW1643" s="17" t="s">
        <v>22</v>
      </c>
      <c r="AX1643" s="17" t="s">
        <v>22</v>
      </c>
      <c r="AY1643" s="17" t="s">
        <v>22</v>
      </c>
      <c r="AZ1643" s="17" t="s">
        <v>22</v>
      </c>
      <c r="BA1643" s="17" t="s">
        <v>22</v>
      </c>
      <c r="BD1643" s="17" t="s">
        <v>22</v>
      </c>
      <c r="BE1643" s="17" t="s">
        <v>22</v>
      </c>
      <c r="BF1643" s="17" t="s">
        <v>22</v>
      </c>
      <c r="BG1643" s="18" t="s">
        <v>22</v>
      </c>
      <c r="BH1643" s="3" t="s">
        <v>22</v>
      </c>
      <c r="BI1643" s="3" t="s">
        <v>22</v>
      </c>
      <c r="BK1643" s="3" t="s">
        <v>22</v>
      </c>
      <c r="BL1643" s="17" t="s">
        <v>22</v>
      </c>
      <c r="BM1643" s="19" t="s">
        <v>22</v>
      </c>
      <c r="BN1643" s="19">
        <f>P1643*R1643</f>
        <v>0</v>
      </c>
      <c r="BO1643" s="19" t="str">
        <f>IF(AND(BN1643&gt;120000, P1643&gt;25, X1643&lt;&gt;"WAVE 0"), "yes", "no")</f>
        <v>no</v>
      </c>
      <c r="BP1643" s="17" t="s">
        <v>22</v>
      </c>
    </row>
    <row r="1644" spans="1:68" x14ac:dyDescent="0.25">
      <c r="A1644" s="11" t="s">
        <v>3525</v>
      </c>
      <c r="B1644" s="12" t="s">
        <v>3522</v>
      </c>
      <c r="C1644" s="13" t="s">
        <v>14</v>
      </c>
      <c r="D1644" s="12" t="s">
        <v>722</v>
      </c>
      <c r="E1644" s="13" t="s">
        <v>723</v>
      </c>
      <c r="F1644" s="12">
        <v>2019</v>
      </c>
      <c r="G1644" s="13" t="s">
        <v>207</v>
      </c>
      <c r="H1644" s="12" t="s">
        <v>330</v>
      </c>
      <c r="I1644" s="13" t="s">
        <v>18</v>
      </c>
      <c r="J1644" s="12" t="s">
        <v>351</v>
      </c>
      <c r="K1644" s="13" t="s">
        <v>352</v>
      </c>
      <c r="L1644" s="12" t="s">
        <v>353</v>
      </c>
      <c r="M1644" s="13" t="s">
        <v>334</v>
      </c>
      <c r="N1644" s="2" t="s">
        <v>19</v>
      </c>
      <c r="O1644" s="13" t="s">
        <v>340</v>
      </c>
      <c r="P1644" s="14"/>
      <c r="Q1644" s="14"/>
      <c r="R1644" s="13">
        <v>0</v>
      </c>
      <c r="S1644" s="15"/>
      <c r="T1644" s="13">
        <v>1</v>
      </c>
      <c r="U1644" s="13"/>
      <c r="V1644" s="16"/>
      <c r="W1644" s="16" t="str">
        <f t="shared" si="25"/>
        <v>PN2485W028</v>
      </c>
      <c r="Z1644" s="17" t="s">
        <v>38</v>
      </c>
      <c r="AA1644" s="17" t="s">
        <v>22</v>
      </c>
      <c r="AB1644" s="17" t="s">
        <v>22</v>
      </c>
      <c r="AC1644" s="17" t="s">
        <v>22</v>
      </c>
      <c r="AD1644" s="17" t="s">
        <v>22</v>
      </c>
      <c r="AE1644" s="17" t="s">
        <v>22</v>
      </c>
      <c r="AF1644" s="17" t="s">
        <v>22</v>
      </c>
      <c r="AG1644" s="17" t="s">
        <v>22</v>
      </c>
      <c r="AJ1644" s="17" t="s">
        <v>22</v>
      </c>
      <c r="AK1644" s="17" t="s">
        <v>22</v>
      </c>
      <c r="AO1644" s="17" t="s">
        <v>22</v>
      </c>
      <c r="AP1644" s="18" t="s">
        <v>22</v>
      </c>
      <c r="AQ1644" s="17" t="s">
        <v>22</v>
      </c>
      <c r="AR1644" s="17" t="s">
        <v>22</v>
      </c>
      <c r="AS1644" s="17" t="s">
        <v>22</v>
      </c>
      <c r="AT1644" s="17" t="s">
        <v>22</v>
      </c>
      <c r="AU1644" s="17" t="s">
        <v>22</v>
      </c>
      <c r="AV1644" s="17" t="s">
        <v>22</v>
      </c>
      <c r="AW1644" s="17" t="s">
        <v>22</v>
      </c>
      <c r="AX1644" s="17" t="s">
        <v>22</v>
      </c>
      <c r="AY1644" s="17" t="s">
        <v>22</v>
      </c>
      <c r="AZ1644" s="17" t="s">
        <v>22</v>
      </c>
      <c r="BA1644" s="17" t="s">
        <v>22</v>
      </c>
      <c r="BD1644" s="17" t="s">
        <v>22</v>
      </c>
      <c r="BE1644" s="17" t="s">
        <v>22</v>
      </c>
      <c r="BF1644" s="17" t="s">
        <v>22</v>
      </c>
      <c r="BG1644" s="18" t="s">
        <v>22</v>
      </c>
      <c r="BH1644" s="3" t="s">
        <v>22</v>
      </c>
      <c r="BI1644" s="3" t="s">
        <v>22</v>
      </c>
      <c r="BK1644" s="3" t="s">
        <v>22</v>
      </c>
      <c r="BL1644" s="17" t="s">
        <v>22</v>
      </c>
      <c r="BM1644" s="19" t="s">
        <v>22</v>
      </c>
      <c r="BN1644" s="19">
        <f>P1644*R1644</f>
        <v>0</v>
      </c>
      <c r="BO1644" s="19" t="str">
        <f>IF(AND(BN1644&gt;120000, P1644&gt;25, X1644&lt;&gt;"WAVE 0"), "yes", "no")</f>
        <v>no</v>
      </c>
      <c r="BP1644" s="17" t="s">
        <v>22</v>
      </c>
    </row>
    <row r="1645" spans="1:68" x14ac:dyDescent="0.25">
      <c r="A1645" s="11" t="s">
        <v>3526</v>
      </c>
      <c r="B1645" s="12" t="s">
        <v>597</v>
      </c>
      <c r="C1645" s="13" t="s">
        <v>14</v>
      </c>
      <c r="D1645" s="12" t="s">
        <v>197</v>
      </c>
      <c r="E1645" s="13" t="s">
        <v>198</v>
      </c>
      <c r="F1645" s="12">
        <v>2019</v>
      </c>
      <c r="G1645" s="13" t="s">
        <v>17</v>
      </c>
      <c r="H1645" s="12" t="s">
        <v>28</v>
      </c>
      <c r="I1645" s="13" t="s">
        <v>18</v>
      </c>
      <c r="J1645" s="12" t="s">
        <v>311</v>
      </c>
      <c r="K1645" s="13" t="s">
        <v>312</v>
      </c>
      <c r="L1645" s="12" t="s">
        <v>313</v>
      </c>
      <c r="M1645" s="13" t="s">
        <v>314</v>
      </c>
      <c r="N1645" s="2" t="s">
        <v>19</v>
      </c>
      <c r="O1645" s="13" t="s">
        <v>20</v>
      </c>
      <c r="P1645" s="14"/>
      <c r="Q1645" s="14"/>
      <c r="R1645" s="13">
        <v>7</v>
      </c>
      <c r="S1645" s="15"/>
      <c r="T1645" s="13">
        <v>1</v>
      </c>
      <c r="U1645" s="13"/>
      <c r="V1645" s="16"/>
      <c r="W1645" s="16" t="str">
        <f t="shared" si="25"/>
        <v>PN2500395-4</v>
      </c>
      <c r="X1645" s="17" t="s">
        <v>21</v>
      </c>
      <c r="Z1645" s="13" t="s">
        <v>17</v>
      </c>
      <c r="AA1645" s="17" t="s">
        <v>22</v>
      </c>
      <c r="AB1645" s="17" t="s">
        <v>22</v>
      </c>
      <c r="AC1645" s="17" t="s">
        <v>22</v>
      </c>
      <c r="AD1645" s="17" t="s">
        <v>22</v>
      </c>
      <c r="AE1645" s="17" t="s">
        <v>22</v>
      </c>
      <c r="AF1645" s="17" t="s">
        <v>22</v>
      </c>
      <c r="AG1645" s="17" t="s">
        <v>22</v>
      </c>
      <c r="AJ1645" s="17" t="s">
        <v>22</v>
      </c>
      <c r="AK1645" s="17" t="s">
        <v>22</v>
      </c>
      <c r="AO1645" s="17" t="s">
        <v>22</v>
      </c>
      <c r="AP1645" s="18" t="s">
        <v>22</v>
      </c>
      <c r="AQ1645" s="17" t="s">
        <v>22</v>
      </c>
      <c r="AR1645" s="17" t="s">
        <v>22</v>
      </c>
      <c r="AS1645" s="17" t="s">
        <v>22</v>
      </c>
      <c r="AT1645" s="17" t="s">
        <v>22</v>
      </c>
      <c r="AU1645" s="17" t="s">
        <v>22</v>
      </c>
      <c r="AV1645" s="17" t="s">
        <v>22</v>
      </c>
      <c r="AW1645" s="17" t="s">
        <v>22</v>
      </c>
      <c r="AX1645" s="17" t="s">
        <v>22</v>
      </c>
      <c r="AY1645" s="17" t="s">
        <v>22</v>
      </c>
      <c r="AZ1645" s="17" t="s">
        <v>22</v>
      </c>
      <c r="BA1645" s="17" t="s">
        <v>22</v>
      </c>
      <c r="BD1645" s="17" t="s">
        <v>22</v>
      </c>
      <c r="BE1645" s="17" t="s">
        <v>22</v>
      </c>
      <c r="BF1645" s="17" t="s">
        <v>22</v>
      </c>
      <c r="BG1645" s="18" t="s">
        <v>22</v>
      </c>
      <c r="BH1645" s="3" t="s">
        <v>22</v>
      </c>
      <c r="BI1645" s="3" t="s">
        <v>22</v>
      </c>
      <c r="BK1645" s="3" t="s">
        <v>22</v>
      </c>
      <c r="BL1645" s="17" t="s">
        <v>22</v>
      </c>
      <c r="BM1645" s="19" t="s">
        <v>22</v>
      </c>
      <c r="BN1645" s="19">
        <f>P1645*R1645</f>
        <v>0</v>
      </c>
      <c r="BO1645" s="19" t="str">
        <f>IF(AND(BN1645&gt;120000, P1645&gt;25, X1645&lt;&gt;"WAVE 0"), "yes", "no")</f>
        <v>no</v>
      </c>
      <c r="BP1645" s="17" t="s">
        <v>22</v>
      </c>
    </row>
    <row r="1646" spans="1:68" x14ac:dyDescent="0.25">
      <c r="A1646" s="11" t="s">
        <v>3527</v>
      </c>
      <c r="B1646" s="12" t="s">
        <v>3528</v>
      </c>
      <c r="C1646" s="13" t="s">
        <v>14</v>
      </c>
      <c r="D1646" s="12" t="s">
        <v>901</v>
      </c>
      <c r="E1646" s="13" t="s">
        <v>902</v>
      </c>
      <c r="F1646" s="12">
        <v>2020</v>
      </c>
      <c r="G1646" s="13" t="s">
        <v>17</v>
      </c>
      <c r="H1646" s="12" t="s">
        <v>28</v>
      </c>
      <c r="I1646" s="13" t="s">
        <v>51</v>
      </c>
      <c r="J1646" s="12" t="s">
        <v>661</v>
      </c>
      <c r="K1646" s="13" t="s">
        <v>662</v>
      </c>
      <c r="L1646" s="12" t="s">
        <v>563</v>
      </c>
      <c r="M1646" s="13" t="s">
        <v>32</v>
      </c>
      <c r="N1646" s="2" t="s">
        <v>19</v>
      </c>
      <c r="O1646" s="13" t="s">
        <v>20</v>
      </c>
      <c r="P1646" s="14">
        <v>3.18</v>
      </c>
      <c r="Q1646" s="14">
        <v>2047.92</v>
      </c>
      <c r="R1646" s="13">
        <v>51</v>
      </c>
      <c r="S1646" s="15">
        <v>1</v>
      </c>
      <c r="T1646" s="13">
        <v>1</v>
      </c>
      <c r="U1646" s="13">
        <v>0</v>
      </c>
      <c r="V1646" s="16">
        <v>0</v>
      </c>
      <c r="W1646" s="16" t="str">
        <f t="shared" si="25"/>
        <v>PN25-0533-1</v>
      </c>
      <c r="X1646" s="17" t="s">
        <v>150</v>
      </c>
      <c r="Y1646" s="17" t="s">
        <v>903</v>
      </c>
      <c r="Z1646" s="17" t="s">
        <v>17</v>
      </c>
      <c r="AB1646" s="17" t="s">
        <v>39</v>
      </c>
      <c r="AC1646" s="17" t="s">
        <v>3528</v>
      </c>
      <c r="AD1646" s="17" t="s">
        <v>664</v>
      </c>
      <c r="AE1646" s="17" t="s">
        <v>42</v>
      </c>
      <c r="AF1646" s="17" t="s">
        <v>665</v>
      </c>
      <c r="AG1646" s="17" t="s">
        <v>666</v>
      </c>
      <c r="AJ1646" s="17" t="s">
        <v>83</v>
      </c>
      <c r="AK1646" s="17" t="s">
        <v>84</v>
      </c>
      <c r="AO1646" s="17" t="s">
        <v>130</v>
      </c>
      <c r="AP1646" s="18">
        <v>43322</v>
      </c>
      <c r="AQ1646" s="17" t="s">
        <v>22</v>
      </c>
      <c r="AR1646" s="17" t="s">
        <v>47</v>
      </c>
      <c r="AS1646" s="17" t="s">
        <v>47</v>
      </c>
      <c r="AT1646" s="17" t="s">
        <v>47</v>
      </c>
      <c r="AU1646" s="17" t="s">
        <v>47</v>
      </c>
      <c r="AV1646" s="17" t="s">
        <v>47</v>
      </c>
      <c r="AW1646" s="17" t="s">
        <v>48</v>
      </c>
      <c r="AX1646" s="17" t="s">
        <v>667</v>
      </c>
      <c r="AY1646" s="17" t="s">
        <v>268</v>
      </c>
      <c r="AZ1646" s="17" t="s">
        <v>905</v>
      </c>
      <c r="BA1646" s="17" t="s">
        <v>669</v>
      </c>
      <c r="BD1646" s="17">
        <v>1</v>
      </c>
      <c r="BE1646" s="17" t="s">
        <v>52</v>
      </c>
      <c r="BF1646" s="17" t="s">
        <v>907</v>
      </c>
      <c r="BG1646" s="18">
        <v>43844</v>
      </c>
      <c r="BL1646" s="17" t="s">
        <v>671</v>
      </c>
      <c r="BM1646" s="19" t="s">
        <v>22</v>
      </c>
      <c r="BN1646" s="19">
        <f>P1646*R1646</f>
        <v>162.18</v>
      </c>
      <c r="BO1646" s="19" t="str">
        <f>IF(AND(BN1646&gt;120000, P1646&gt;25, X1646&lt;&gt;"WAVE 0"), "yes", "no")</f>
        <v>no</v>
      </c>
      <c r="BP1646" s="17" t="s">
        <v>22</v>
      </c>
    </row>
    <row r="1647" spans="1:68" x14ac:dyDescent="0.25">
      <c r="A1647" s="11" t="s">
        <v>3529</v>
      </c>
      <c r="B1647" s="12" t="s">
        <v>975</v>
      </c>
      <c r="C1647" s="13" t="s">
        <v>14</v>
      </c>
      <c r="D1647" s="12" t="s">
        <v>901</v>
      </c>
      <c r="E1647" s="13" t="s">
        <v>902</v>
      </c>
      <c r="F1647" s="12">
        <v>2020</v>
      </c>
      <c r="G1647" s="13" t="s">
        <v>17</v>
      </c>
      <c r="H1647" s="12" t="s">
        <v>28</v>
      </c>
      <c r="I1647" s="13" t="s">
        <v>51</v>
      </c>
      <c r="J1647" s="12" t="s">
        <v>661</v>
      </c>
      <c r="K1647" s="13" t="s">
        <v>662</v>
      </c>
      <c r="L1647" s="12" t="s">
        <v>563</v>
      </c>
      <c r="M1647" s="13" t="s">
        <v>32</v>
      </c>
      <c r="N1647" s="2" t="s">
        <v>19</v>
      </c>
      <c r="O1647" s="13" t="s">
        <v>20</v>
      </c>
      <c r="P1647" s="14">
        <v>2.88</v>
      </c>
      <c r="Q1647" s="14">
        <v>1166.3999999999999</v>
      </c>
      <c r="R1647" s="13">
        <v>329</v>
      </c>
      <c r="S1647" s="15">
        <v>0.42857142857142855</v>
      </c>
      <c r="T1647" s="13">
        <v>1</v>
      </c>
      <c r="U1647" s="13">
        <v>3</v>
      </c>
      <c r="V1647" s="16">
        <v>0</v>
      </c>
      <c r="W1647" s="16" t="str">
        <f t="shared" si="25"/>
        <v>PN25-0919-1</v>
      </c>
      <c r="X1647" s="17" t="s">
        <v>150</v>
      </c>
      <c r="Y1647" s="17" t="s">
        <v>903</v>
      </c>
      <c r="Z1647" s="17" t="s">
        <v>17</v>
      </c>
      <c r="AA1647" s="17" t="s">
        <v>661</v>
      </c>
      <c r="AB1647" s="17" t="s">
        <v>169</v>
      </c>
      <c r="AC1647" s="17" t="s">
        <v>975</v>
      </c>
      <c r="AD1647" s="17" t="s">
        <v>664</v>
      </c>
      <c r="AE1647" s="17" t="s">
        <v>42</v>
      </c>
      <c r="AF1647" s="17" t="s">
        <v>665</v>
      </c>
      <c r="AG1647" s="17" t="s">
        <v>22</v>
      </c>
      <c r="AJ1647" s="17" t="s">
        <v>83</v>
      </c>
      <c r="AK1647" s="17" t="s">
        <v>508</v>
      </c>
      <c r="AO1647" s="17" t="s">
        <v>130</v>
      </c>
      <c r="AP1647" s="18">
        <v>43322</v>
      </c>
      <c r="AQ1647" s="17" t="s">
        <v>22</v>
      </c>
      <c r="AR1647" s="17" t="s">
        <v>22</v>
      </c>
      <c r="AS1647" s="17" t="s">
        <v>22</v>
      </c>
      <c r="AT1647" s="17" t="s">
        <v>22</v>
      </c>
      <c r="AU1647" s="17" t="s">
        <v>22</v>
      </c>
      <c r="AV1647" s="17" t="s">
        <v>22</v>
      </c>
      <c r="AW1647" s="17" t="s">
        <v>48</v>
      </c>
      <c r="AX1647" s="17" t="s">
        <v>667</v>
      </c>
      <c r="AY1647" s="17" t="s">
        <v>691</v>
      </c>
      <c r="AZ1647" s="17" t="s">
        <v>956</v>
      </c>
      <c r="BA1647" s="17" t="s">
        <v>669</v>
      </c>
      <c r="BD1647" s="17">
        <v>1</v>
      </c>
      <c r="BE1647" s="17" t="s">
        <v>52</v>
      </c>
      <c r="BF1647" s="17" t="s">
        <v>907</v>
      </c>
      <c r="BG1647" s="18">
        <v>43844</v>
      </c>
      <c r="BL1647" s="17" t="s">
        <v>671</v>
      </c>
      <c r="BM1647" s="19">
        <v>647.21850000000006</v>
      </c>
      <c r="BN1647" s="19">
        <f>P1647*R1647</f>
        <v>947.52</v>
      </c>
      <c r="BO1647" s="19" t="str">
        <f>IF(AND(BN1647&gt;120000, P1647&gt;25, X1647&lt;&gt;"WAVE 0"), "yes", "no")</f>
        <v>no</v>
      </c>
      <c r="BP1647" s="17" t="s">
        <v>22</v>
      </c>
    </row>
    <row r="1648" spans="1:68" x14ac:dyDescent="0.25">
      <c r="A1648" s="11" t="s">
        <v>3530</v>
      </c>
      <c r="B1648" s="12" t="s">
        <v>3531</v>
      </c>
      <c r="C1648" s="13" t="s">
        <v>14</v>
      </c>
      <c r="D1648" s="12" t="s">
        <v>901</v>
      </c>
      <c r="E1648" s="13" t="s">
        <v>902</v>
      </c>
      <c r="F1648" s="12">
        <v>2020</v>
      </c>
      <c r="G1648" s="13" t="s">
        <v>17</v>
      </c>
      <c r="H1648" s="12" t="s">
        <v>28</v>
      </c>
      <c r="I1648" s="13" t="s">
        <v>51</v>
      </c>
      <c r="J1648" s="12" t="s">
        <v>661</v>
      </c>
      <c r="K1648" s="13" t="s">
        <v>662</v>
      </c>
      <c r="L1648" s="12" t="s">
        <v>563</v>
      </c>
      <c r="M1648" s="13" t="s">
        <v>32</v>
      </c>
      <c r="N1648" s="2" t="s">
        <v>19</v>
      </c>
      <c r="O1648" s="13" t="s">
        <v>20</v>
      </c>
      <c r="P1648" s="14">
        <v>3.55</v>
      </c>
      <c r="Q1648" s="14">
        <v>106.5</v>
      </c>
      <c r="R1648" s="13">
        <v>0</v>
      </c>
      <c r="S1648" s="15">
        <v>0</v>
      </c>
      <c r="T1648" s="13">
        <v>1</v>
      </c>
      <c r="U1648" s="13">
        <v>3</v>
      </c>
      <c r="V1648" s="16">
        <v>0</v>
      </c>
      <c r="W1648" s="16" t="str">
        <f t="shared" si="25"/>
        <v>PN25-0978-3</v>
      </c>
      <c r="X1648" s="17" t="s">
        <v>150</v>
      </c>
      <c r="Y1648" s="17" t="s">
        <v>903</v>
      </c>
      <c r="Z1648" s="17" t="s">
        <v>17</v>
      </c>
      <c r="AB1648" s="17" t="s">
        <v>1032</v>
      </c>
      <c r="AC1648" s="17" t="s">
        <v>3531</v>
      </c>
      <c r="AD1648" s="17" t="s">
        <v>664</v>
      </c>
      <c r="AE1648" s="17" t="s">
        <v>42</v>
      </c>
      <c r="AF1648" s="17" t="s">
        <v>665</v>
      </c>
      <c r="AG1648" s="17" t="s">
        <v>666</v>
      </c>
      <c r="AJ1648" s="17" t="s">
        <v>83</v>
      </c>
      <c r="AK1648" s="17" t="s">
        <v>84</v>
      </c>
      <c r="AO1648" s="17" t="s">
        <v>46</v>
      </c>
      <c r="AP1648" s="18">
        <v>43545</v>
      </c>
      <c r="AQ1648" s="17" t="s">
        <v>22</v>
      </c>
      <c r="AR1648" s="17" t="s">
        <v>47</v>
      </c>
      <c r="AS1648" s="17" t="s">
        <v>47</v>
      </c>
      <c r="AT1648" s="17" t="s">
        <v>47</v>
      </c>
      <c r="AU1648" s="17" t="s">
        <v>47</v>
      </c>
      <c r="AV1648" s="17" t="s">
        <v>47</v>
      </c>
      <c r="AW1648" s="17" t="s">
        <v>266</v>
      </c>
      <c r="AX1648" s="17" t="s">
        <v>744</v>
      </c>
      <c r="BA1648" s="17" t="s">
        <v>2524</v>
      </c>
      <c r="BD1648" s="17">
        <v>3</v>
      </c>
      <c r="BE1648" s="17" t="s">
        <v>52</v>
      </c>
      <c r="BF1648" s="17" t="s">
        <v>907</v>
      </c>
      <c r="BG1648" s="18">
        <v>43844</v>
      </c>
      <c r="BL1648" s="17" t="s">
        <v>671</v>
      </c>
      <c r="BM1648" s="19" t="s">
        <v>22</v>
      </c>
      <c r="BN1648" s="19">
        <f>P1648*R1648</f>
        <v>0</v>
      </c>
      <c r="BO1648" s="19" t="str">
        <f>IF(AND(BN1648&gt;120000, P1648&gt;25, X1648&lt;&gt;"WAVE 0"), "yes", "no")</f>
        <v>no</v>
      </c>
      <c r="BP1648" s="17" t="s">
        <v>22</v>
      </c>
    </row>
    <row r="1649" spans="1:68" x14ac:dyDescent="0.25">
      <c r="A1649" s="11" t="s">
        <v>3532</v>
      </c>
      <c r="B1649" s="12" t="s">
        <v>975</v>
      </c>
      <c r="C1649" s="13" t="s">
        <v>14</v>
      </c>
      <c r="D1649" s="12" t="s">
        <v>901</v>
      </c>
      <c r="E1649" s="13" t="s">
        <v>902</v>
      </c>
      <c r="F1649" s="12">
        <v>2020</v>
      </c>
      <c r="G1649" s="13" t="s">
        <v>17</v>
      </c>
      <c r="H1649" s="12" t="s">
        <v>28</v>
      </c>
      <c r="I1649" s="13" t="s">
        <v>51</v>
      </c>
      <c r="J1649" s="12" t="s">
        <v>561</v>
      </c>
      <c r="K1649" s="13" t="s">
        <v>562</v>
      </c>
      <c r="L1649" s="12" t="s">
        <v>563</v>
      </c>
      <c r="M1649" s="13" t="s">
        <v>32</v>
      </c>
      <c r="N1649" s="2" t="s">
        <v>19</v>
      </c>
      <c r="O1649" s="13" t="s">
        <v>20</v>
      </c>
      <c r="P1649" s="14">
        <v>1</v>
      </c>
      <c r="Q1649" s="14">
        <v>241</v>
      </c>
      <c r="R1649" s="13">
        <v>109</v>
      </c>
      <c r="S1649" s="15">
        <v>0.8</v>
      </c>
      <c r="T1649" s="13">
        <v>1</v>
      </c>
      <c r="U1649" s="13">
        <v>1</v>
      </c>
      <c r="V1649" s="16">
        <v>0</v>
      </c>
      <c r="W1649" s="16" t="str">
        <f t="shared" si="25"/>
        <v>PN25-1109-1</v>
      </c>
      <c r="X1649" s="17" t="s">
        <v>150</v>
      </c>
      <c r="Y1649" s="17" t="s">
        <v>903</v>
      </c>
      <c r="Z1649" s="17" t="s">
        <v>17</v>
      </c>
      <c r="AB1649" s="17" t="s">
        <v>501</v>
      </c>
      <c r="AC1649" s="17" t="s">
        <v>975</v>
      </c>
      <c r="AD1649" s="17" t="s">
        <v>664</v>
      </c>
      <c r="AE1649" s="17" t="s">
        <v>42</v>
      </c>
      <c r="AF1649" s="17" t="s">
        <v>665</v>
      </c>
      <c r="AG1649" s="17" t="s">
        <v>666</v>
      </c>
      <c r="AJ1649" s="17" t="s">
        <v>83</v>
      </c>
      <c r="AK1649" s="17" t="s">
        <v>84</v>
      </c>
      <c r="AO1649" s="17" t="s">
        <v>130</v>
      </c>
      <c r="AP1649" s="18">
        <v>43322</v>
      </c>
      <c r="AQ1649" s="17" t="s">
        <v>22</v>
      </c>
      <c r="AR1649" s="17" t="s">
        <v>47</v>
      </c>
      <c r="AS1649" s="17" t="s">
        <v>47</v>
      </c>
      <c r="AT1649" s="17" t="s">
        <v>47</v>
      </c>
      <c r="AU1649" s="17" t="s">
        <v>47</v>
      </c>
      <c r="AV1649" s="17" t="s">
        <v>47</v>
      </c>
      <c r="AW1649" s="17" t="s">
        <v>48</v>
      </c>
      <c r="AX1649" s="17" t="s">
        <v>667</v>
      </c>
      <c r="AY1649" s="17" t="s">
        <v>276</v>
      </c>
      <c r="AZ1649" s="17" t="s">
        <v>905</v>
      </c>
      <c r="BA1649" s="17" t="s">
        <v>669</v>
      </c>
      <c r="BD1649" s="17">
        <v>1</v>
      </c>
      <c r="BE1649" s="17" t="s">
        <v>52</v>
      </c>
      <c r="BF1649" s="17" t="s">
        <v>907</v>
      </c>
      <c r="BG1649" s="18">
        <v>43844</v>
      </c>
      <c r="BL1649" s="17" t="s">
        <v>671</v>
      </c>
      <c r="BM1649" s="19" t="s">
        <v>22</v>
      </c>
      <c r="BN1649" s="19">
        <f>P1649*R1649</f>
        <v>109</v>
      </c>
      <c r="BO1649" s="19" t="str">
        <f>IF(AND(BN1649&gt;120000, P1649&gt;25, X1649&lt;&gt;"WAVE 0"), "yes", "no")</f>
        <v>no</v>
      </c>
      <c r="BP1649" s="17" t="s">
        <v>22</v>
      </c>
    </row>
    <row r="1650" spans="1:68" x14ac:dyDescent="0.25">
      <c r="A1650" s="11" t="s">
        <v>3533</v>
      </c>
      <c r="B1650" s="12" t="s">
        <v>3534</v>
      </c>
      <c r="C1650" s="13" t="s">
        <v>14</v>
      </c>
      <c r="D1650" s="12" t="s">
        <v>901</v>
      </c>
      <c r="E1650" s="13" t="s">
        <v>902</v>
      </c>
      <c r="F1650" s="12">
        <v>2020</v>
      </c>
      <c r="G1650" s="13" t="s">
        <v>17</v>
      </c>
      <c r="H1650" s="12" t="s">
        <v>28</v>
      </c>
      <c r="I1650" s="13" t="s">
        <v>51</v>
      </c>
      <c r="J1650" s="12" t="s">
        <v>561</v>
      </c>
      <c r="K1650" s="13" t="s">
        <v>562</v>
      </c>
      <c r="L1650" s="12" t="s">
        <v>563</v>
      </c>
      <c r="M1650" s="13" t="s">
        <v>32</v>
      </c>
      <c r="N1650" s="2" t="s">
        <v>19</v>
      </c>
      <c r="O1650" s="13" t="s">
        <v>20</v>
      </c>
      <c r="P1650" s="14">
        <v>12.79</v>
      </c>
      <c r="Q1650" s="14">
        <v>153.48000000000002</v>
      </c>
      <c r="R1650" s="13">
        <v>0</v>
      </c>
      <c r="S1650" s="15">
        <v>0.5</v>
      </c>
      <c r="T1650" s="13">
        <v>1</v>
      </c>
      <c r="U1650" s="13">
        <v>2</v>
      </c>
      <c r="V1650" s="16">
        <v>0</v>
      </c>
      <c r="W1650" s="16" t="str">
        <f t="shared" si="25"/>
        <v>PN25-1120-1</v>
      </c>
      <c r="X1650" s="17" t="s">
        <v>150</v>
      </c>
      <c r="Y1650" s="17" t="s">
        <v>903</v>
      </c>
      <c r="Z1650" s="13" t="s">
        <v>17</v>
      </c>
      <c r="AA1650" s="17" t="s">
        <v>22</v>
      </c>
      <c r="AB1650" s="17" t="s">
        <v>22</v>
      </c>
      <c r="AC1650" s="17" t="s">
        <v>22</v>
      </c>
      <c r="AD1650" s="17" t="s">
        <v>22</v>
      </c>
      <c r="AE1650" s="17" t="s">
        <v>22</v>
      </c>
      <c r="AF1650" s="17" t="s">
        <v>22</v>
      </c>
      <c r="AG1650" s="17" t="s">
        <v>22</v>
      </c>
      <c r="AJ1650" s="17" t="s">
        <v>22</v>
      </c>
      <c r="AK1650" s="17" t="s">
        <v>22</v>
      </c>
      <c r="AO1650" s="17" t="s">
        <v>22</v>
      </c>
      <c r="AP1650" s="18" t="s">
        <v>22</v>
      </c>
      <c r="AQ1650" s="17" t="s">
        <v>22</v>
      </c>
      <c r="AR1650" s="17" t="s">
        <v>22</v>
      </c>
      <c r="AS1650" s="17" t="s">
        <v>22</v>
      </c>
      <c r="AT1650" s="17" t="s">
        <v>22</v>
      </c>
      <c r="AU1650" s="17" t="s">
        <v>22</v>
      </c>
      <c r="AV1650" s="17" t="s">
        <v>22</v>
      </c>
      <c r="AW1650" s="17" t="s">
        <v>22</v>
      </c>
      <c r="AX1650" s="17" t="s">
        <v>22</v>
      </c>
      <c r="AY1650" s="17" t="s">
        <v>22</v>
      </c>
      <c r="AZ1650" s="17" t="s">
        <v>22</v>
      </c>
      <c r="BA1650" s="17" t="s">
        <v>22</v>
      </c>
      <c r="BD1650" s="17" t="s">
        <v>22</v>
      </c>
      <c r="BE1650" s="17" t="s">
        <v>22</v>
      </c>
      <c r="BF1650" s="17" t="s">
        <v>22</v>
      </c>
      <c r="BG1650" s="18" t="s">
        <v>22</v>
      </c>
      <c r="BH1650" s="3" t="s">
        <v>22</v>
      </c>
      <c r="BI1650" s="3" t="s">
        <v>22</v>
      </c>
      <c r="BK1650" s="3" t="s">
        <v>22</v>
      </c>
      <c r="BL1650" s="17" t="s">
        <v>22</v>
      </c>
      <c r="BM1650" s="19" t="s">
        <v>22</v>
      </c>
      <c r="BN1650" s="19">
        <f>P1650*R1650</f>
        <v>0</v>
      </c>
      <c r="BO1650" s="19" t="str">
        <f>IF(AND(BN1650&gt;120000, P1650&gt;25, X1650&lt;&gt;"WAVE 0"), "yes", "no")</f>
        <v>no</v>
      </c>
      <c r="BP1650" s="17" t="s">
        <v>22</v>
      </c>
    </row>
    <row r="1651" spans="1:68" x14ac:dyDescent="0.25">
      <c r="A1651" s="11" t="s">
        <v>3535</v>
      </c>
      <c r="B1651" s="12" t="s">
        <v>975</v>
      </c>
      <c r="C1651" s="13" t="s">
        <v>14</v>
      </c>
      <c r="D1651" s="12" t="s">
        <v>901</v>
      </c>
      <c r="E1651" s="13" t="s">
        <v>902</v>
      </c>
      <c r="F1651" s="12">
        <v>2020</v>
      </c>
      <c r="G1651" s="13" t="s">
        <v>17</v>
      </c>
      <c r="H1651" s="12" t="s">
        <v>28</v>
      </c>
      <c r="I1651" s="13" t="s">
        <v>51</v>
      </c>
      <c r="J1651" s="12" t="s">
        <v>561</v>
      </c>
      <c r="K1651" s="13" t="s">
        <v>562</v>
      </c>
      <c r="L1651" s="12" t="s">
        <v>563</v>
      </c>
      <c r="M1651" s="13" t="s">
        <v>32</v>
      </c>
      <c r="N1651" s="2" t="s">
        <v>19</v>
      </c>
      <c r="O1651" s="13" t="s">
        <v>20</v>
      </c>
      <c r="P1651" s="14">
        <v>18.91</v>
      </c>
      <c r="Q1651" s="14">
        <v>756.4</v>
      </c>
      <c r="R1651" s="13">
        <v>54</v>
      </c>
      <c r="S1651" s="15">
        <v>0.2857142857142857</v>
      </c>
      <c r="T1651" s="13">
        <v>1</v>
      </c>
      <c r="U1651" s="13">
        <v>1</v>
      </c>
      <c r="V1651" s="16">
        <v>0</v>
      </c>
      <c r="W1651" s="16" t="str">
        <f t="shared" si="25"/>
        <v>PN25-1120-5</v>
      </c>
      <c r="X1651" s="17" t="s">
        <v>150</v>
      </c>
      <c r="Y1651" s="17" t="s">
        <v>903</v>
      </c>
      <c r="Z1651" s="17" t="s">
        <v>17</v>
      </c>
      <c r="AB1651" s="17" t="s">
        <v>943</v>
      </c>
      <c r="AC1651" s="17" t="s">
        <v>975</v>
      </c>
      <c r="AD1651" s="17" t="s">
        <v>664</v>
      </c>
      <c r="AE1651" s="17" t="s">
        <v>42</v>
      </c>
      <c r="AF1651" s="17" t="s">
        <v>665</v>
      </c>
      <c r="AG1651" s="17" t="s">
        <v>666</v>
      </c>
      <c r="AJ1651" s="17" t="s">
        <v>83</v>
      </c>
      <c r="AK1651" s="17" t="s">
        <v>84</v>
      </c>
      <c r="AO1651" s="17" t="s">
        <v>46</v>
      </c>
      <c r="AP1651" s="18">
        <v>43322</v>
      </c>
      <c r="AQ1651" s="17" t="s">
        <v>22</v>
      </c>
      <c r="AR1651" s="17" t="s">
        <v>47</v>
      </c>
      <c r="AS1651" s="17" t="s">
        <v>47</v>
      </c>
      <c r="AT1651" s="17" t="s">
        <v>47</v>
      </c>
      <c r="AU1651" s="17" t="s">
        <v>47</v>
      </c>
      <c r="AV1651" s="17" t="s">
        <v>47</v>
      </c>
      <c r="AW1651" s="17" t="s">
        <v>48</v>
      </c>
      <c r="AX1651" s="17" t="s">
        <v>667</v>
      </c>
      <c r="AY1651" s="17" t="s">
        <v>2242</v>
      </c>
      <c r="AZ1651" s="17" t="s">
        <v>905</v>
      </c>
      <c r="BA1651" s="17" t="s">
        <v>669</v>
      </c>
      <c r="BD1651" s="17">
        <v>3</v>
      </c>
      <c r="BE1651" s="17" t="s">
        <v>52</v>
      </c>
      <c r="BF1651" s="17" t="s">
        <v>907</v>
      </c>
      <c r="BG1651" s="18">
        <v>43844</v>
      </c>
      <c r="BL1651" s="17" t="s">
        <v>671</v>
      </c>
      <c r="BM1651" s="19" t="s">
        <v>22</v>
      </c>
      <c r="BN1651" s="19">
        <f>P1651*R1651</f>
        <v>1021.14</v>
      </c>
      <c r="BO1651" s="19" t="str">
        <f>IF(AND(BN1651&gt;120000, P1651&gt;25, X1651&lt;&gt;"WAVE 0"), "yes", "no")</f>
        <v>no</v>
      </c>
      <c r="BP1651" s="17" t="s">
        <v>51</v>
      </c>
    </row>
    <row r="1652" spans="1:68" x14ac:dyDescent="0.25">
      <c r="A1652" s="11" t="s">
        <v>3536</v>
      </c>
      <c r="B1652" s="12" t="s">
        <v>975</v>
      </c>
      <c r="C1652" s="13" t="s">
        <v>14</v>
      </c>
      <c r="D1652" s="12" t="s">
        <v>901</v>
      </c>
      <c r="E1652" s="13" t="s">
        <v>902</v>
      </c>
      <c r="F1652" s="12">
        <v>2020</v>
      </c>
      <c r="G1652" s="13" t="s">
        <v>17</v>
      </c>
      <c r="H1652" s="12" t="s">
        <v>28</v>
      </c>
      <c r="I1652" s="13" t="s">
        <v>51</v>
      </c>
      <c r="J1652" s="12" t="s">
        <v>561</v>
      </c>
      <c r="K1652" s="13" t="s">
        <v>562</v>
      </c>
      <c r="L1652" s="12" t="s">
        <v>563</v>
      </c>
      <c r="M1652" s="13" t="s">
        <v>32</v>
      </c>
      <c r="N1652" s="2" t="s">
        <v>19</v>
      </c>
      <c r="O1652" s="13" t="s">
        <v>20</v>
      </c>
      <c r="P1652" s="14">
        <v>1.46</v>
      </c>
      <c r="Q1652" s="14">
        <v>265.72000000000003</v>
      </c>
      <c r="R1652" s="13">
        <v>84</v>
      </c>
      <c r="S1652" s="15">
        <v>1</v>
      </c>
      <c r="T1652" s="13">
        <v>1</v>
      </c>
      <c r="U1652" s="13">
        <v>0</v>
      </c>
      <c r="V1652" s="16">
        <v>0</v>
      </c>
      <c r="W1652" s="16" t="str">
        <f t="shared" si="25"/>
        <v>PN25-1127-1</v>
      </c>
      <c r="X1652" s="17" t="s">
        <v>150</v>
      </c>
      <c r="Y1652" s="17" t="s">
        <v>903</v>
      </c>
      <c r="Z1652" s="17" t="s">
        <v>17</v>
      </c>
      <c r="AB1652" s="17" t="s">
        <v>169</v>
      </c>
      <c r="AC1652" s="17" t="s">
        <v>975</v>
      </c>
      <c r="AD1652" s="17" t="s">
        <v>664</v>
      </c>
      <c r="AE1652" s="17" t="s">
        <v>42</v>
      </c>
      <c r="AF1652" s="17" t="s">
        <v>665</v>
      </c>
      <c r="AG1652" s="17" t="s">
        <v>666</v>
      </c>
      <c r="AJ1652" s="17" t="s">
        <v>83</v>
      </c>
      <c r="AK1652" s="17" t="s">
        <v>84</v>
      </c>
      <c r="AO1652" s="17" t="s">
        <v>130</v>
      </c>
      <c r="AP1652" s="18">
        <v>43322</v>
      </c>
      <c r="AQ1652" s="17" t="s">
        <v>22</v>
      </c>
      <c r="AR1652" s="17" t="s">
        <v>47</v>
      </c>
      <c r="AS1652" s="17" t="s">
        <v>47</v>
      </c>
      <c r="AT1652" s="17" t="s">
        <v>47</v>
      </c>
      <c r="AU1652" s="17" t="s">
        <v>47</v>
      </c>
      <c r="AV1652" s="17" t="s">
        <v>47</v>
      </c>
      <c r="AW1652" s="17" t="s">
        <v>48</v>
      </c>
      <c r="AX1652" s="17" t="s">
        <v>667</v>
      </c>
      <c r="AY1652" s="17" t="s">
        <v>276</v>
      </c>
      <c r="AZ1652" s="17" t="s">
        <v>905</v>
      </c>
      <c r="BA1652" s="17" t="s">
        <v>669</v>
      </c>
      <c r="BD1652" s="17">
        <v>3</v>
      </c>
      <c r="BE1652" s="17" t="s">
        <v>52</v>
      </c>
      <c r="BF1652" s="17" t="s">
        <v>907</v>
      </c>
      <c r="BG1652" s="18">
        <v>43844</v>
      </c>
      <c r="BL1652" s="17" t="s">
        <v>671</v>
      </c>
      <c r="BM1652" s="19" t="s">
        <v>22</v>
      </c>
      <c r="BN1652" s="19">
        <f>P1652*R1652</f>
        <v>122.64</v>
      </c>
      <c r="BO1652" s="19" t="str">
        <f>IF(AND(BN1652&gt;120000, P1652&gt;25, X1652&lt;&gt;"WAVE 0"), "yes", "no")</f>
        <v>no</v>
      </c>
      <c r="BP1652" s="17" t="s">
        <v>22</v>
      </c>
    </row>
    <row r="1653" spans="1:68" x14ac:dyDescent="0.25">
      <c r="A1653" s="11" t="s">
        <v>3537</v>
      </c>
      <c r="B1653" s="12" t="s">
        <v>975</v>
      </c>
      <c r="C1653" s="13" t="s">
        <v>14</v>
      </c>
      <c r="D1653" s="12" t="s">
        <v>901</v>
      </c>
      <c r="E1653" s="13" t="s">
        <v>902</v>
      </c>
      <c r="F1653" s="12">
        <v>2020</v>
      </c>
      <c r="G1653" s="13" t="s">
        <v>17</v>
      </c>
      <c r="H1653" s="12" t="s">
        <v>28</v>
      </c>
      <c r="I1653" s="13" t="s">
        <v>51</v>
      </c>
      <c r="J1653" s="12" t="s">
        <v>561</v>
      </c>
      <c r="K1653" s="13" t="s">
        <v>562</v>
      </c>
      <c r="L1653" s="12" t="s">
        <v>563</v>
      </c>
      <c r="M1653" s="13" t="s">
        <v>32</v>
      </c>
      <c r="N1653" s="2" t="s">
        <v>19</v>
      </c>
      <c r="O1653" s="13" t="s">
        <v>20</v>
      </c>
      <c r="P1653" s="14">
        <v>3.34</v>
      </c>
      <c r="Q1653" s="14">
        <v>477.62</v>
      </c>
      <c r="R1653" s="13">
        <v>0</v>
      </c>
      <c r="S1653" s="15">
        <v>0.66666666666666663</v>
      </c>
      <c r="T1653" s="13">
        <v>1</v>
      </c>
      <c r="U1653" s="13">
        <v>0</v>
      </c>
      <c r="V1653" s="16">
        <v>0</v>
      </c>
      <c r="W1653" s="16" t="str">
        <f t="shared" si="25"/>
        <v>PN25-1301-3</v>
      </c>
      <c r="X1653" s="17" t="s">
        <v>150</v>
      </c>
      <c r="Y1653" s="17" t="s">
        <v>903</v>
      </c>
      <c r="Z1653" s="13" t="s">
        <v>17</v>
      </c>
      <c r="AA1653" s="17" t="s">
        <v>22</v>
      </c>
      <c r="AB1653" s="17" t="s">
        <v>22</v>
      </c>
      <c r="AC1653" s="17" t="s">
        <v>22</v>
      </c>
      <c r="AD1653" s="17" t="s">
        <v>22</v>
      </c>
      <c r="AE1653" s="17" t="s">
        <v>22</v>
      </c>
      <c r="AF1653" s="17" t="s">
        <v>22</v>
      </c>
      <c r="AG1653" s="17" t="s">
        <v>22</v>
      </c>
      <c r="AJ1653" s="17" t="s">
        <v>22</v>
      </c>
      <c r="AK1653" s="17" t="s">
        <v>22</v>
      </c>
      <c r="AO1653" s="17" t="s">
        <v>22</v>
      </c>
      <c r="AP1653" s="18" t="s">
        <v>22</v>
      </c>
      <c r="AQ1653" s="17" t="s">
        <v>22</v>
      </c>
      <c r="AR1653" s="17" t="s">
        <v>22</v>
      </c>
      <c r="AS1653" s="17" t="s">
        <v>22</v>
      </c>
      <c r="AT1653" s="17" t="s">
        <v>22</v>
      </c>
      <c r="AU1653" s="17" t="s">
        <v>22</v>
      </c>
      <c r="AV1653" s="17" t="s">
        <v>22</v>
      </c>
      <c r="AW1653" s="17" t="s">
        <v>22</v>
      </c>
      <c r="AX1653" s="17" t="s">
        <v>22</v>
      </c>
      <c r="AY1653" s="17" t="s">
        <v>22</v>
      </c>
      <c r="AZ1653" s="17" t="s">
        <v>22</v>
      </c>
      <c r="BA1653" s="17" t="s">
        <v>22</v>
      </c>
      <c r="BD1653" s="17" t="s">
        <v>22</v>
      </c>
      <c r="BE1653" s="17" t="s">
        <v>22</v>
      </c>
      <c r="BF1653" s="17" t="s">
        <v>22</v>
      </c>
      <c r="BG1653" s="18" t="s">
        <v>22</v>
      </c>
      <c r="BH1653" s="3" t="s">
        <v>22</v>
      </c>
      <c r="BI1653" s="3" t="s">
        <v>22</v>
      </c>
      <c r="BK1653" s="3" t="s">
        <v>22</v>
      </c>
      <c r="BL1653" s="17" t="s">
        <v>22</v>
      </c>
      <c r="BM1653" s="19" t="s">
        <v>22</v>
      </c>
      <c r="BN1653" s="19">
        <f>P1653*R1653</f>
        <v>0</v>
      </c>
      <c r="BO1653" s="19" t="str">
        <f>IF(AND(BN1653&gt;120000, P1653&gt;25, X1653&lt;&gt;"WAVE 0"), "yes", "no")</f>
        <v>no</v>
      </c>
      <c r="BP1653" s="17" t="s">
        <v>22</v>
      </c>
    </row>
    <row r="1654" spans="1:68" x14ac:dyDescent="0.25">
      <c r="A1654" s="11" t="s">
        <v>3538</v>
      </c>
      <c r="B1654" s="12" t="s">
        <v>3539</v>
      </c>
      <c r="C1654" s="13" t="s">
        <v>14</v>
      </c>
      <c r="D1654" s="12" t="s">
        <v>901</v>
      </c>
      <c r="E1654" s="13" t="s">
        <v>902</v>
      </c>
      <c r="F1654" s="12">
        <v>2020</v>
      </c>
      <c r="G1654" s="13" t="s">
        <v>17</v>
      </c>
      <c r="H1654" s="12" t="s">
        <v>28</v>
      </c>
      <c r="I1654" s="13" t="s">
        <v>51</v>
      </c>
      <c r="J1654" s="12" t="s">
        <v>561</v>
      </c>
      <c r="K1654" s="13" t="s">
        <v>562</v>
      </c>
      <c r="L1654" s="12" t="s">
        <v>563</v>
      </c>
      <c r="M1654" s="13" t="s">
        <v>32</v>
      </c>
      <c r="N1654" s="2" t="s">
        <v>19</v>
      </c>
      <c r="O1654" s="13" t="s">
        <v>20</v>
      </c>
      <c r="P1654" s="14">
        <v>2.1800000000000002</v>
      </c>
      <c r="Q1654" s="14">
        <v>706.31999999999994</v>
      </c>
      <c r="R1654" s="13">
        <v>0</v>
      </c>
      <c r="S1654" s="15">
        <v>0.5714285714285714</v>
      </c>
      <c r="T1654" s="13">
        <v>1</v>
      </c>
      <c r="U1654" s="13">
        <v>3</v>
      </c>
      <c r="V1654" s="16">
        <v>0</v>
      </c>
      <c r="W1654" s="16" t="str">
        <f t="shared" si="25"/>
        <v>PN25-1475-3</v>
      </c>
      <c r="X1654" s="17" t="s">
        <v>150</v>
      </c>
      <c r="Y1654" s="17" t="s">
        <v>903</v>
      </c>
      <c r="Z1654" s="17" t="s">
        <v>17</v>
      </c>
      <c r="AB1654" s="17" t="s">
        <v>46</v>
      </c>
      <c r="AC1654" s="17" t="s">
        <v>3540</v>
      </c>
      <c r="AD1654" s="17" t="s">
        <v>664</v>
      </c>
      <c r="AE1654" s="17" t="s">
        <v>42</v>
      </c>
      <c r="AF1654" s="17" t="s">
        <v>665</v>
      </c>
      <c r="AG1654" s="17" t="s">
        <v>666</v>
      </c>
      <c r="AJ1654" s="17" t="s">
        <v>83</v>
      </c>
      <c r="AK1654" s="17" t="s">
        <v>84</v>
      </c>
      <c r="AO1654" s="17" t="s">
        <v>46</v>
      </c>
      <c r="AP1654" s="18">
        <v>43322</v>
      </c>
      <c r="AQ1654" s="17" t="s">
        <v>22</v>
      </c>
      <c r="AR1654" s="17" t="s">
        <v>47</v>
      </c>
      <c r="AS1654" s="17" t="s">
        <v>47</v>
      </c>
      <c r="AT1654" s="17" t="s">
        <v>47</v>
      </c>
      <c r="AU1654" s="17" t="s">
        <v>47</v>
      </c>
      <c r="AV1654" s="17" t="s">
        <v>47</v>
      </c>
      <c r="AW1654" s="17" t="s">
        <v>48</v>
      </c>
      <c r="AX1654" s="17" t="s">
        <v>667</v>
      </c>
      <c r="AY1654" s="17" t="s">
        <v>276</v>
      </c>
      <c r="AZ1654" s="17" t="s">
        <v>905</v>
      </c>
      <c r="BA1654" s="17" t="s">
        <v>669</v>
      </c>
      <c r="BD1654" s="17">
        <v>1</v>
      </c>
      <c r="BE1654" s="17" t="s">
        <v>52</v>
      </c>
      <c r="BF1654" s="17" t="s">
        <v>907</v>
      </c>
      <c r="BG1654" s="18">
        <v>43844</v>
      </c>
      <c r="BL1654" s="17" t="s">
        <v>671</v>
      </c>
      <c r="BM1654" s="19" t="s">
        <v>22</v>
      </c>
      <c r="BN1654" s="19">
        <f>P1654*R1654</f>
        <v>0</v>
      </c>
      <c r="BO1654" s="19" t="str">
        <f>IF(AND(BN1654&gt;120000, P1654&gt;25, X1654&lt;&gt;"WAVE 0"), "yes", "no")</f>
        <v>no</v>
      </c>
      <c r="BP1654" s="17" t="s">
        <v>22</v>
      </c>
    </row>
    <row r="1655" spans="1:68" x14ac:dyDescent="0.25">
      <c r="A1655" s="11" t="s">
        <v>3541</v>
      </c>
      <c r="B1655" s="12" t="s">
        <v>3542</v>
      </c>
      <c r="C1655" s="13" t="s">
        <v>14</v>
      </c>
      <c r="D1655" s="12" t="s">
        <v>413</v>
      </c>
      <c r="E1655" s="13" t="s">
        <v>414</v>
      </c>
      <c r="F1655" s="12">
        <v>2020</v>
      </c>
      <c r="G1655" s="13" t="s">
        <v>207</v>
      </c>
      <c r="H1655" s="12" t="s">
        <v>330</v>
      </c>
      <c r="I1655" s="13" t="s">
        <v>18</v>
      </c>
      <c r="J1655" s="12" t="s">
        <v>351</v>
      </c>
      <c r="K1655" s="13" t="s">
        <v>352</v>
      </c>
      <c r="L1655" s="12" t="s">
        <v>353</v>
      </c>
      <c r="M1655" s="13" t="s">
        <v>334</v>
      </c>
      <c r="N1655" s="2" t="s">
        <v>19</v>
      </c>
      <c r="O1655" s="13" t="s">
        <v>415</v>
      </c>
      <c r="P1655" s="14"/>
      <c r="Q1655" s="14"/>
      <c r="R1655" s="13">
        <v>0</v>
      </c>
      <c r="S1655" s="15"/>
      <c r="T1655" s="13">
        <v>2</v>
      </c>
      <c r="U1655" s="13"/>
      <c r="V1655" s="16"/>
      <c r="W1655" s="16" t="str">
        <f t="shared" si="25"/>
        <v>PN2515W149</v>
      </c>
      <c r="Z1655" s="17" t="s">
        <v>38</v>
      </c>
      <c r="AA1655" s="17" t="s">
        <v>22</v>
      </c>
      <c r="AB1655" s="17" t="s">
        <v>22</v>
      </c>
      <c r="AC1655" s="17" t="s">
        <v>22</v>
      </c>
      <c r="AD1655" s="17" t="s">
        <v>22</v>
      </c>
      <c r="AE1655" s="17" t="s">
        <v>22</v>
      </c>
      <c r="AF1655" s="17" t="s">
        <v>22</v>
      </c>
      <c r="AG1655" s="17" t="s">
        <v>22</v>
      </c>
      <c r="AJ1655" s="17" t="s">
        <v>22</v>
      </c>
      <c r="AK1655" s="17" t="s">
        <v>22</v>
      </c>
      <c r="AO1655" s="17" t="s">
        <v>22</v>
      </c>
      <c r="AP1655" s="18" t="s">
        <v>22</v>
      </c>
      <c r="AQ1655" s="17" t="s">
        <v>22</v>
      </c>
      <c r="AR1655" s="17" t="s">
        <v>22</v>
      </c>
      <c r="AS1655" s="17" t="s">
        <v>22</v>
      </c>
      <c r="AT1655" s="17" t="s">
        <v>22</v>
      </c>
      <c r="AU1655" s="17" t="s">
        <v>22</v>
      </c>
      <c r="AV1655" s="17" t="s">
        <v>22</v>
      </c>
      <c r="AW1655" s="17" t="s">
        <v>22</v>
      </c>
      <c r="AX1655" s="17" t="s">
        <v>22</v>
      </c>
      <c r="AY1655" s="17" t="s">
        <v>22</v>
      </c>
      <c r="AZ1655" s="17" t="s">
        <v>22</v>
      </c>
      <c r="BA1655" s="17" t="s">
        <v>22</v>
      </c>
      <c r="BD1655" s="17" t="s">
        <v>22</v>
      </c>
      <c r="BE1655" s="17" t="s">
        <v>22</v>
      </c>
      <c r="BF1655" s="17" t="s">
        <v>22</v>
      </c>
      <c r="BG1655" s="18" t="s">
        <v>22</v>
      </c>
      <c r="BH1655" s="3" t="s">
        <v>22</v>
      </c>
      <c r="BI1655" s="3" t="s">
        <v>22</v>
      </c>
      <c r="BK1655" s="3" t="s">
        <v>22</v>
      </c>
      <c r="BL1655" s="17" t="s">
        <v>22</v>
      </c>
      <c r="BM1655" s="19" t="s">
        <v>22</v>
      </c>
      <c r="BN1655" s="19">
        <f>P1655*R1655</f>
        <v>0</v>
      </c>
      <c r="BO1655" s="19" t="str">
        <f>IF(AND(BN1655&gt;120000, P1655&gt;25, X1655&lt;&gt;"WAVE 0"), "yes", "no")</f>
        <v>no</v>
      </c>
      <c r="BP1655" s="17" t="s">
        <v>22</v>
      </c>
    </row>
    <row r="1656" spans="1:68" x14ac:dyDescent="0.25">
      <c r="A1656" s="11" t="s">
        <v>3543</v>
      </c>
      <c r="B1656" s="12" t="s">
        <v>3544</v>
      </c>
      <c r="C1656" s="13" t="s">
        <v>14</v>
      </c>
      <c r="D1656" s="12" t="s">
        <v>413</v>
      </c>
      <c r="E1656" s="13" t="s">
        <v>414</v>
      </c>
      <c r="F1656" s="12">
        <v>2020</v>
      </c>
      <c r="G1656" s="13" t="s">
        <v>207</v>
      </c>
      <c r="H1656" s="12" t="s">
        <v>330</v>
      </c>
      <c r="I1656" s="13" t="s">
        <v>18</v>
      </c>
      <c r="J1656" s="12" t="s">
        <v>351</v>
      </c>
      <c r="K1656" s="13" t="s">
        <v>352</v>
      </c>
      <c r="L1656" s="12" t="s">
        <v>353</v>
      </c>
      <c r="M1656" s="13" t="s">
        <v>334</v>
      </c>
      <c r="N1656" s="2" t="s">
        <v>19</v>
      </c>
      <c r="O1656" s="13" t="s">
        <v>415</v>
      </c>
      <c r="P1656" s="14">
        <v>47.862000000000002</v>
      </c>
      <c r="Q1656" s="14"/>
      <c r="R1656" s="13">
        <v>0</v>
      </c>
      <c r="S1656" s="15"/>
      <c r="T1656" s="13">
        <v>2</v>
      </c>
      <c r="U1656" s="13"/>
      <c r="V1656" s="16"/>
      <c r="W1656" s="16" t="str">
        <f t="shared" si="25"/>
        <v>PN2515W543</v>
      </c>
      <c r="Z1656" s="17" t="s">
        <v>38</v>
      </c>
      <c r="AA1656" s="17" t="s">
        <v>22</v>
      </c>
      <c r="AB1656" s="17" t="s">
        <v>22</v>
      </c>
      <c r="AC1656" s="17" t="s">
        <v>22</v>
      </c>
      <c r="AD1656" s="17" t="s">
        <v>22</v>
      </c>
      <c r="AE1656" s="17" t="s">
        <v>22</v>
      </c>
      <c r="AF1656" s="17" t="s">
        <v>22</v>
      </c>
      <c r="AG1656" s="17" t="s">
        <v>22</v>
      </c>
      <c r="AJ1656" s="17" t="s">
        <v>22</v>
      </c>
      <c r="AK1656" s="17" t="s">
        <v>22</v>
      </c>
      <c r="AO1656" s="17" t="s">
        <v>22</v>
      </c>
      <c r="AP1656" s="18" t="s">
        <v>22</v>
      </c>
      <c r="AQ1656" s="17" t="s">
        <v>22</v>
      </c>
      <c r="AR1656" s="17" t="s">
        <v>22</v>
      </c>
      <c r="AS1656" s="17" t="s">
        <v>22</v>
      </c>
      <c r="AT1656" s="17" t="s">
        <v>22</v>
      </c>
      <c r="AU1656" s="17" t="s">
        <v>22</v>
      </c>
      <c r="AV1656" s="17" t="s">
        <v>22</v>
      </c>
      <c r="AW1656" s="17" t="s">
        <v>22</v>
      </c>
      <c r="AX1656" s="17" t="s">
        <v>22</v>
      </c>
      <c r="AY1656" s="17" t="s">
        <v>22</v>
      </c>
      <c r="AZ1656" s="17" t="s">
        <v>22</v>
      </c>
      <c r="BA1656" s="17" t="s">
        <v>22</v>
      </c>
      <c r="BD1656" s="17" t="s">
        <v>22</v>
      </c>
      <c r="BE1656" s="17" t="s">
        <v>22</v>
      </c>
      <c r="BF1656" s="17" t="s">
        <v>22</v>
      </c>
      <c r="BG1656" s="18" t="s">
        <v>22</v>
      </c>
      <c r="BH1656" s="3" t="s">
        <v>22</v>
      </c>
      <c r="BI1656" s="3" t="s">
        <v>22</v>
      </c>
      <c r="BK1656" s="3" t="s">
        <v>22</v>
      </c>
      <c r="BL1656" s="17" t="s">
        <v>22</v>
      </c>
      <c r="BM1656" s="19" t="s">
        <v>22</v>
      </c>
      <c r="BN1656" s="19">
        <f>P1656*R1656</f>
        <v>0</v>
      </c>
      <c r="BO1656" s="19" t="str">
        <f>IF(AND(BN1656&gt;120000, P1656&gt;25, X1656&lt;&gt;"WAVE 0"), "yes", "no")</f>
        <v>no</v>
      </c>
      <c r="BP1656" s="17" t="s">
        <v>22</v>
      </c>
    </row>
    <row r="1657" spans="1:68" x14ac:dyDescent="0.25">
      <c r="A1657" s="11" t="s">
        <v>3545</v>
      </c>
      <c r="B1657" s="12" t="s">
        <v>3546</v>
      </c>
      <c r="C1657" s="13" t="s">
        <v>14</v>
      </c>
      <c r="D1657" s="12" t="s">
        <v>722</v>
      </c>
      <c r="E1657" s="13" t="s">
        <v>723</v>
      </c>
      <c r="F1657" s="12">
        <v>2019</v>
      </c>
      <c r="G1657" s="13" t="s">
        <v>207</v>
      </c>
      <c r="H1657" s="12" t="s">
        <v>330</v>
      </c>
      <c r="I1657" s="13" t="s">
        <v>18</v>
      </c>
      <c r="J1657" s="12" t="s">
        <v>351</v>
      </c>
      <c r="K1657" s="13" t="s">
        <v>352</v>
      </c>
      <c r="L1657" s="12" t="s">
        <v>353</v>
      </c>
      <c r="M1657" s="13" t="s">
        <v>334</v>
      </c>
      <c r="N1657" s="2" t="s">
        <v>19</v>
      </c>
      <c r="O1657" s="13" t="s">
        <v>340</v>
      </c>
      <c r="P1657" s="14">
        <v>9011.9869999999992</v>
      </c>
      <c r="Q1657" s="14"/>
      <c r="R1657" s="13">
        <v>0</v>
      </c>
      <c r="S1657" s="15"/>
      <c r="T1657" s="13">
        <v>1</v>
      </c>
      <c r="U1657" s="13"/>
      <c r="V1657" s="16"/>
      <c r="W1657" s="16" t="str">
        <f t="shared" si="25"/>
        <v>PN2515W730</v>
      </c>
      <c r="Z1657" s="17" t="s">
        <v>38</v>
      </c>
      <c r="AA1657" s="17" t="s">
        <v>22</v>
      </c>
      <c r="AB1657" s="17" t="s">
        <v>22</v>
      </c>
      <c r="AC1657" s="17" t="s">
        <v>22</v>
      </c>
      <c r="AD1657" s="17" t="s">
        <v>22</v>
      </c>
      <c r="AE1657" s="17" t="s">
        <v>22</v>
      </c>
      <c r="AF1657" s="17" t="s">
        <v>22</v>
      </c>
      <c r="AG1657" s="17" t="s">
        <v>22</v>
      </c>
      <c r="AJ1657" s="17" t="s">
        <v>22</v>
      </c>
      <c r="AK1657" s="17" t="s">
        <v>22</v>
      </c>
      <c r="AO1657" s="17" t="s">
        <v>22</v>
      </c>
      <c r="AP1657" s="18" t="s">
        <v>22</v>
      </c>
      <c r="AQ1657" s="17" t="s">
        <v>22</v>
      </c>
      <c r="AR1657" s="17" t="s">
        <v>22</v>
      </c>
      <c r="AS1657" s="17" t="s">
        <v>22</v>
      </c>
      <c r="AT1657" s="17" t="s">
        <v>22</v>
      </c>
      <c r="AU1657" s="17" t="s">
        <v>22</v>
      </c>
      <c r="AV1657" s="17" t="s">
        <v>22</v>
      </c>
      <c r="AW1657" s="17" t="s">
        <v>22</v>
      </c>
      <c r="AX1657" s="17" t="s">
        <v>22</v>
      </c>
      <c r="AY1657" s="17" t="s">
        <v>22</v>
      </c>
      <c r="AZ1657" s="17" t="s">
        <v>22</v>
      </c>
      <c r="BA1657" s="17" t="s">
        <v>22</v>
      </c>
      <c r="BD1657" s="17" t="s">
        <v>22</v>
      </c>
      <c r="BE1657" s="17" t="s">
        <v>22</v>
      </c>
      <c r="BF1657" s="17" t="s">
        <v>22</v>
      </c>
      <c r="BG1657" s="18" t="s">
        <v>22</v>
      </c>
      <c r="BH1657" s="3" t="s">
        <v>22</v>
      </c>
      <c r="BI1657" s="3" t="s">
        <v>22</v>
      </c>
      <c r="BK1657" s="3" t="s">
        <v>22</v>
      </c>
      <c r="BL1657" s="17" t="s">
        <v>22</v>
      </c>
      <c r="BM1657" s="19" t="s">
        <v>22</v>
      </c>
      <c r="BN1657" s="19">
        <f>P1657*R1657</f>
        <v>0</v>
      </c>
      <c r="BO1657" s="19" t="str">
        <f>IF(AND(BN1657&gt;120000, P1657&gt;25, X1657&lt;&gt;"WAVE 0"), "yes", "no")</f>
        <v>no</v>
      </c>
      <c r="BP1657" s="17" t="s">
        <v>22</v>
      </c>
    </row>
    <row r="1658" spans="1:68" x14ac:dyDescent="0.25">
      <c r="A1658" s="11" t="s">
        <v>3547</v>
      </c>
      <c r="B1658" s="12" t="s">
        <v>1272</v>
      </c>
      <c r="C1658" s="13" t="s">
        <v>14</v>
      </c>
      <c r="D1658" s="12" t="s">
        <v>3548</v>
      </c>
      <c r="E1658" s="13" t="s">
        <v>3549</v>
      </c>
      <c r="F1658" s="12">
        <v>2020</v>
      </c>
      <c r="G1658" s="13" t="s">
        <v>17</v>
      </c>
      <c r="H1658" s="12" t="s">
        <v>28</v>
      </c>
      <c r="I1658" s="13" t="s">
        <v>51</v>
      </c>
      <c r="J1658" s="12" t="s">
        <v>661</v>
      </c>
      <c r="K1658" s="13" t="s">
        <v>662</v>
      </c>
      <c r="L1658" s="12" t="s">
        <v>563</v>
      </c>
      <c r="M1658" s="13" t="s">
        <v>32</v>
      </c>
      <c r="N1658" s="2" t="s">
        <v>19</v>
      </c>
      <c r="O1658" s="13" t="s">
        <v>20</v>
      </c>
      <c r="P1658" s="14">
        <v>4.3499999999999996</v>
      </c>
      <c r="Q1658" s="14">
        <v>2418.6000000000004</v>
      </c>
      <c r="R1658" s="13">
        <v>356</v>
      </c>
      <c r="S1658" s="15">
        <v>1</v>
      </c>
      <c r="T1658" s="13">
        <v>1</v>
      </c>
      <c r="U1658" s="13">
        <v>0</v>
      </c>
      <c r="V1658" s="16">
        <v>0</v>
      </c>
      <c r="W1658" s="16" t="str">
        <f t="shared" si="25"/>
        <v>PN25-1912-1</v>
      </c>
      <c r="Z1658" s="13" t="s">
        <v>17</v>
      </c>
      <c r="AA1658" s="17" t="s">
        <v>22</v>
      </c>
      <c r="AB1658" s="17" t="s">
        <v>22</v>
      </c>
      <c r="AC1658" s="17" t="s">
        <v>22</v>
      </c>
      <c r="AD1658" s="17" t="s">
        <v>22</v>
      </c>
      <c r="AE1658" s="17" t="s">
        <v>22</v>
      </c>
      <c r="AF1658" s="17" t="s">
        <v>22</v>
      </c>
      <c r="AG1658" s="17" t="s">
        <v>22</v>
      </c>
      <c r="AJ1658" s="17" t="s">
        <v>22</v>
      </c>
      <c r="AK1658" s="17" t="s">
        <v>22</v>
      </c>
      <c r="AO1658" s="17" t="s">
        <v>22</v>
      </c>
      <c r="AP1658" s="18" t="s">
        <v>22</v>
      </c>
      <c r="AQ1658" s="17" t="s">
        <v>22</v>
      </c>
      <c r="AR1658" s="17" t="s">
        <v>22</v>
      </c>
      <c r="AS1658" s="17" t="s">
        <v>22</v>
      </c>
      <c r="AT1658" s="17" t="s">
        <v>22</v>
      </c>
      <c r="AU1658" s="17" t="s">
        <v>22</v>
      </c>
      <c r="AV1658" s="17" t="s">
        <v>22</v>
      </c>
      <c r="AW1658" s="17" t="s">
        <v>22</v>
      </c>
      <c r="AX1658" s="17" t="s">
        <v>22</v>
      </c>
      <c r="AY1658" s="17" t="s">
        <v>22</v>
      </c>
      <c r="AZ1658" s="17" t="s">
        <v>22</v>
      </c>
      <c r="BA1658" s="17" t="s">
        <v>22</v>
      </c>
      <c r="BD1658" s="17" t="s">
        <v>22</v>
      </c>
      <c r="BE1658" s="17" t="s">
        <v>22</v>
      </c>
      <c r="BF1658" s="17" t="s">
        <v>22</v>
      </c>
      <c r="BG1658" s="18" t="s">
        <v>22</v>
      </c>
      <c r="BH1658" s="3" t="s">
        <v>22</v>
      </c>
      <c r="BI1658" s="3" t="s">
        <v>22</v>
      </c>
      <c r="BK1658" s="3" t="s">
        <v>22</v>
      </c>
      <c r="BL1658" s="17" t="s">
        <v>22</v>
      </c>
      <c r="BM1658" s="19" t="s">
        <v>22</v>
      </c>
      <c r="BN1658" s="19">
        <f>P1658*R1658</f>
        <v>1548.6</v>
      </c>
      <c r="BO1658" s="19" t="str">
        <f>IF(AND(BN1658&gt;120000, P1658&gt;25, X1658&lt;&gt;"WAVE 0"), "yes", "no")</f>
        <v>no</v>
      </c>
      <c r="BP1658" s="17" t="s">
        <v>22</v>
      </c>
    </row>
    <row r="1659" spans="1:68" x14ac:dyDescent="0.25">
      <c r="A1659" s="11" t="s">
        <v>3550</v>
      </c>
      <c r="B1659" s="12" t="s">
        <v>3551</v>
      </c>
      <c r="C1659" s="13" t="s">
        <v>14</v>
      </c>
      <c r="D1659" s="12" t="s">
        <v>3548</v>
      </c>
      <c r="E1659" s="13" t="s">
        <v>3549</v>
      </c>
      <c r="F1659" s="12">
        <v>2020</v>
      </c>
      <c r="G1659" s="13" t="s">
        <v>17</v>
      </c>
      <c r="H1659" s="12" t="s">
        <v>28</v>
      </c>
      <c r="I1659" s="13" t="s">
        <v>51</v>
      </c>
      <c r="J1659" s="12" t="s">
        <v>661</v>
      </c>
      <c r="K1659" s="13" t="s">
        <v>662</v>
      </c>
      <c r="L1659" s="12" t="s">
        <v>563</v>
      </c>
      <c r="M1659" s="13" t="s">
        <v>32</v>
      </c>
      <c r="N1659" s="2" t="s">
        <v>19</v>
      </c>
      <c r="O1659" s="13" t="s">
        <v>20</v>
      </c>
      <c r="P1659" s="14">
        <v>55.11</v>
      </c>
      <c r="Q1659" s="14">
        <v>2975.94</v>
      </c>
      <c r="R1659" s="13">
        <v>61</v>
      </c>
      <c r="S1659" s="15">
        <v>0.77777777777777779</v>
      </c>
      <c r="T1659" s="13">
        <v>1</v>
      </c>
      <c r="U1659" s="13">
        <v>4</v>
      </c>
      <c r="V1659" s="16">
        <v>0</v>
      </c>
      <c r="W1659" s="16" t="str">
        <f t="shared" si="25"/>
        <v>PN25-1960-23-3</v>
      </c>
      <c r="Z1659" s="13" t="s">
        <v>17</v>
      </c>
      <c r="BN1659" s="19">
        <f>P1659*R1659</f>
        <v>3361.71</v>
      </c>
      <c r="BO1659" s="19" t="str">
        <f>IF(AND(BN1659&gt;120000, P1659&gt;25, X1659&lt;&gt;"WAVE 0"), "yes", "no")</f>
        <v>no</v>
      </c>
      <c r="BP1659" s="17" t="s">
        <v>51</v>
      </c>
    </row>
    <row r="1660" spans="1:68" x14ac:dyDescent="0.25">
      <c r="A1660" s="11" t="s">
        <v>3552</v>
      </c>
      <c r="B1660" s="12" t="s">
        <v>3553</v>
      </c>
      <c r="C1660" s="13" t="s">
        <v>14</v>
      </c>
      <c r="D1660" s="12" t="s">
        <v>3548</v>
      </c>
      <c r="E1660" s="13" t="s">
        <v>3549</v>
      </c>
      <c r="F1660" s="12">
        <v>2020</v>
      </c>
      <c r="G1660" s="13" t="s">
        <v>17</v>
      </c>
      <c r="H1660" s="12" t="s">
        <v>28</v>
      </c>
      <c r="I1660" s="13" t="s">
        <v>51</v>
      </c>
      <c r="J1660" s="12" t="s">
        <v>661</v>
      </c>
      <c r="K1660" s="13" t="s">
        <v>662</v>
      </c>
      <c r="L1660" s="12" t="s">
        <v>563</v>
      </c>
      <c r="M1660" s="13" t="s">
        <v>32</v>
      </c>
      <c r="N1660" s="2" t="s">
        <v>19</v>
      </c>
      <c r="O1660" s="13" t="s">
        <v>20</v>
      </c>
      <c r="P1660" s="14">
        <v>55.11</v>
      </c>
      <c r="Q1660" s="14">
        <v>3802.5899999999997</v>
      </c>
      <c r="R1660" s="13">
        <v>59</v>
      </c>
      <c r="S1660" s="15">
        <v>0.46666666666666667</v>
      </c>
      <c r="T1660" s="13">
        <v>1</v>
      </c>
      <c r="U1660" s="13">
        <v>4</v>
      </c>
      <c r="V1660" s="16">
        <v>0</v>
      </c>
      <c r="W1660" s="16" t="str">
        <f t="shared" si="25"/>
        <v>PN25-1960-23-4</v>
      </c>
      <c r="Z1660" s="13" t="s">
        <v>17</v>
      </c>
      <c r="BN1660" s="19">
        <f>P1660*R1660</f>
        <v>3251.49</v>
      </c>
      <c r="BO1660" s="19" t="str">
        <f>IF(AND(BN1660&gt;120000, P1660&gt;25, X1660&lt;&gt;"WAVE 0"), "yes", "no")</f>
        <v>no</v>
      </c>
      <c r="BP1660" s="17" t="s">
        <v>51</v>
      </c>
    </row>
    <row r="1661" spans="1:68" x14ac:dyDescent="0.25">
      <c r="A1661" s="11" t="s">
        <v>3554</v>
      </c>
      <c r="B1661" s="12" t="s">
        <v>285</v>
      </c>
      <c r="C1661" s="13" t="s">
        <v>14</v>
      </c>
      <c r="D1661" s="12" t="s">
        <v>1785</v>
      </c>
      <c r="E1661" s="13" t="s">
        <v>1786</v>
      </c>
      <c r="F1661" s="12">
        <v>2020</v>
      </c>
      <c r="G1661" s="13" t="s">
        <v>38</v>
      </c>
      <c r="H1661" s="12" t="s">
        <v>330</v>
      </c>
      <c r="I1661" s="13" t="s">
        <v>51</v>
      </c>
      <c r="J1661" s="12" t="s">
        <v>1263</v>
      </c>
      <c r="K1661" s="13" t="s">
        <v>1264</v>
      </c>
      <c r="L1661" s="12" t="s">
        <v>358</v>
      </c>
      <c r="M1661" s="13" t="s">
        <v>359</v>
      </c>
      <c r="N1661" s="2" t="s">
        <v>19</v>
      </c>
      <c r="O1661" s="13" t="s">
        <v>20</v>
      </c>
      <c r="P1661" s="14">
        <v>37.17</v>
      </c>
      <c r="Q1661" s="14">
        <v>631.8900000000001</v>
      </c>
      <c r="R1661" s="13">
        <v>3</v>
      </c>
      <c r="S1661" s="15">
        <v>1</v>
      </c>
      <c r="T1661" s="13">
        <v>1</v>
      </c>
      <c r="U1661" s="13">
        <v>0</v>
      </c>
      <c r="V1661" s="16">
        <v>0</v>
      </c>
      <c r="W1661" s="16" t="str">
        <f t="shared" si="25"/>
        <v>PN2520510</v>
      </c>
      <c r="X1661" s="17" t="s">
        <v>150</v>
      </c>
      <c r="Y1661" s="17" t="s">
        <v>3555</v>
      </c>
      <c r="Z1661" s="17" t="s">
        <v>38</v>
      </c>
      <c r="AB1661" s="17" t="s">
        <v>169</v>
      </c>
      <c r="AC1661" s="17" t="s">
        <v>285</v>
      </c>
      <c r="AD1661" s="17" t="s">
        <v>1826</v>
      </c>
      <c r="AE1661" s="17" t="s">
        <v>42</v>
      </c>
      <c r="AF1661" s="17" t="s">
        <v>1794</v>
      </c>
      <c r="AG1661" s="17" t="s">
        <v>1827</v>
      </c>
      <c r="AJ1661" s="17" t="s">
        <v>83</v>
      </c>
      <c r="AK1661" s="17" t="s">
        <v>84</v>
      </c>
      <c r="AO1661" s="17" t="s">
        <v>46</v>
      </c>
      <c r="AP1661" s="18">
        <v>43545</v>
      </c>
      <c r="AQ1661" s="17" t="s">
        <v>22</v>
      </c>
      <c r="AR1661" s="17" t="s">
        <v>47</v>
      </c>
      <c r="AS1661" s="17" t="s">
        <v>47</v>
      </c>
      <c r="AT1661" s="17" t="s">
        <v>47</v>
      </c>
      <c r="AU1661" s="17" t="s">
        <v>47</v>
      </c>
      <c r="AV1661" s="17" t="s">
        <v>47</v>
      </c>
      <c r="BE1661" s="17" t="s">
        <v>52</v>
      </c>
      <c r="BM1661" s="19" t="s">
        <v>22</v>
      </c>
      <c r="BN1661" s="19">
        <f>P1661*R1661</f>
        <v>111.51</v>
      </c>
      <c r="BO1661" s="19" t="str">
        <f>IF(AND(BN1661&gt;120000, P1661&gt;25, X1661&lt;&gt;"WAVE 0"), "yes", "no")</f>
        <v>no</v>
      </c>
      <c r="BP1661" s="17" t="s">
        <v>51</v>
      </c>
    </row>
    <row r="1662" spans="1:68" x14ac:dyDescent="0.25">
      <c r="A1662" s="11" t="s">
        <v>3556</v>
      </c>
      <c r="B1662" s="12" t="s">
        <v>3557</v>
      </c>
      <c r="C1662" s="13" t="s">
        <v>14</v>
      </c>
      <c r="D1662" s="12" t="s">
        <v>1785</v>
      </c>
      <c r="E1662" s="13" t="s">
        <v>1786</v>
      </c>
      <c r="F1662" s="12">
        <v>2020</v>
      </c>
      <c r="G1662" s="13" t="s">
        <v>38</v>
      </c>
      <c r="H1662" s="12" t="s">
        <v>330</v>
      </c>
      <c r="I1662" s="13" t="s">
        <v>51</v>
      </c>
      <c r="J1662" s="12" t="s">
        <v>1263</v>
      </c>
      <c r="K1662" s="13" t="s">
        <v>1264</v>
      </c>
      <c r="L1662" s="12" t="s">
        <v>358</v>
      </c>
      <c r="M1662" s="13" t="s">
        <v>359</v>
      </c>
      <c r="N1662" s="2" t="s">
        <v>19</v>
      </c>
      <c r="O1662" s="13" t="s">
        <v>20</v>
      </c>
      <c r="P1662" s="14">
        <v>55.130899999999997</v>
      </c>
      <c r="Q1662" s="14">
        <v>5483.0999999999995</v>
      </c>
      <c r="R1662" s="13">
        <v>81</v>
      </c>
      <c r="S1662" s="15">
        <v>1</v>
      </c>
      <c r="T1662" s="13">
        <v>2</v>
      </c>
      <c r="U1662" s="13">
        <v>1</v>
      </c>
      <c r="V1662" s="16">
        <v>0</v>
      </c>
      <c r="W1662" s="16" t="str">
        <f t="shared" si="25"/>
        <v>PN2521115</v>
      </c>
      <c r="X1662" s="17" t="s">
        <v>150</v>
      </c>
      <c r="Y1662" s="17" t="s">
        <v>3404</v>
      </c>
      <c r="Z1662" s="17" t="s">
        <v>38</v>
      </c>
      <c r="AB1662" s="17" t="s">
        <v>169</v>
      </c>
      <c r="AC1662" s="17" t="s">
        <v>3558</v>
      </c>
      <c r="AD1662" s="17" t="s">
        <v>1826</v>
      </c>
      <c r="AE1662" s="17" t="s">
        <v>42</v>
      </c>
      <c r="AF1662" s="17" t="s">
        <v>1794</v>
      </c>
      <c r="AG1662" s="17" t="s">
        <v>1827</v>
      </c>
      <c r="AJ1662" s="17" t="s">
        <v>83</v>
      </c>
      <c r="AK1662" s="17" t="s">
        <v>84</v>
      </c>
      <c r="AO1662" s="17" t="s">
        <v>85</v>
      </c>
      <c r="AP1662" s="18">
        <v>43335</v>
      </c>
      <c r="AQ1662" s="17" t="s">
        <v>22</v>
      </c>
      <c r="AR1662" s="17" t="s">
        <v>47</v>
      </c>
      <c r="AS1662" s="17" t="s">
        <v>47</v>
      </c>
      <c r="AT1662" s="17" t="s">
        <v>47</v>
      </c>
      <c r="AU1662" s="17" t="s">
        <v>47</v>
      </c>
      <c r="AV1662" s="17" t="s">
        <v>47</v>
      </c>
      <c r="BE1662" s="17" t="s">
        <v>52</v>
      </c>
      <c r="BM1662" s="19" t="s">
        <v>22</v>
      </c>
      <c r="BN1662" s="19">
        <f>P1662*R1662</f>
        <v>4465.6028999999999</v>
      </c>
      <c r="BO1662" s="19" t="str">
        <f>IF(AND(BN1662&gt;120000, P1662&gt;25, X1662&lt;&gt;"WAVE 0"), "yes", "no")</f>
        <v>no</v>
      </c>
      <c r="BP1662" s="17" t="s">
        <v>51</v>
      </c>
    </row>
    <row r="1663" spans="1:68" x14ac:dyDescent="0.25">
      <c r="A1663" s="11" t="s">
        <v>3559</v>
      </c>
      <c r="B1663" s="12" t="s">
        <v>3560</v>
      </c>
      <c r="C1663" s="13" t="s">
        <v>14</v>
      </c>
      <c r="D1663" s="12" t="s">
        <v>1785</v>
      </c>
      <c r="E1663" s="13" t="s">
        <v>1786</v>
      </c>
      <c r="F1663" s="12">
        <v>2020</v>
      </c>
      <c r="G1663" s="13" t="s">
        <v>38</v>
      </c>
      <c r="H1663" s="12" t="s">
        <v>330</v>
      </c>
      <c r="I1663" s="13" t="s">
        <v>51</v>
      </c>
      <c r="J1663" s="12" t="s">
        <v>1263</v>
      </c>
      <c r="K1663" s="13" t="s">
        <v>1264</v>
      </c>
      <c r="L1663" s="12" t="s">
        <v>358</v>
      </c>
      <c r="M1663" s="13" t="s">
        <v>359</v>
      </c>
      <c r="N1663" s="2" t="s">
        <v>19</v>
      </c>
      <c r="O1663" s="13" t="s">
        <v>20</v>
      </c>
      <c r="P1663" s="14">
        <v>52.5</v>
      </c>
      <c r="Q1663" s="14">
        <v>1627.5</v>
      </c>
      <c r="R1663" s="13">
        <v>24</v>
      </c>
      <c r="S1663" s="15">
        <v>1</v>
      </c>
      <c r="T1663" s="13">
        <v>1</v>
      </c>
      <c r="U1663" s="13">
        <v>0</v>
      </c>
      <c r="V1663" s="16">
        <v>0</v>
      </c>
      <c r="W1663" s="16" t="str">
        <f t="shared" si="25"/>
        <v>PN2521663</v>
      </c>
      <c r="X1663" s="17" t="s">
        <v>150</v>
      </c>
      <c r="Y1663" s="17" t="s">
        <v>3555</v>
      </c>
      <c r="Z1663" s="17" t="s">
        <v>38</v>
      </c>
      <c r="AB1663" s="17" t="s">
        <v>169</v>
      </c>
      <c r="AC1663" s="17" t="s">
        <v>3561</v>
      </c>
      <c r="AD1663" s="17" t="s">
        <v>1826</v>
      </c>
      <c r="AE1663" s="17" t="s">
        <v>42</v>
      </c>
      <c r="AF1663" s="17" t="s">
        <v>1794</v>
      </c>
      <c r="AG1663" s="17" t="s">
        <v>1827</v>
      </c>
      <c r="AJ1663" s="17" t="s">
        <v>83</v>
      </c>
      <c r="AK1663" s="17" t="s">
        <v>84</v>
      </c>
      <c r="AO1663" s="17" t="s">
        <v>130</v>
      </c>
      <c r="AP1663" s="18">
        <v>43545</v>
      </c>
      <c r="AQ1663" s="17" t="s">
        <v>22</v>
      </c>
      <c r="AR1663" s="17" t="s">
        <v>47</v>
      </c>
      <c r="AS1663" s="17" t="s">
        <v>47</v>
      </c>
      <c r="AT1663" s="17" t="s">
        <v>47</v>
      </c>
      <c r="AU1663" s="17" t="s">
        <v>47</v>
      </c>
      <c r="AV1663" s="17" t="s">
        <v>47</v>
      </c>
      <c r="BE1663" s="17" t="s">
        <v>52</v>
      </c>
      <c r="BM1663" s="19" t="s">
        <v>22</v>
      </c>
      <c r="BN1663" s="19">
        <f>P1663*R1663</f>
        <v>1260</v>
      </c>
      <c r="BO1663" s="19" t="str">
        <f>IF(AND(BN1663&gt;120000, P1663&gt;25, X1663&lt;&gt;"WAVE 0"), "yes", "no")</f>
        <v>no</v>
      </c>
      <c r="BP1663" s="17" t="s">
        <v>51</v>
      </c>
    </row>
    <row r="1664" spans="1:68" x14ac:dyDescent="0.25">
      <c r="A1664" s="11" t="s">
        <v>3562</v>
      </c>
      <c r="B1664" s="12" t="s">
        <v>715</v>
      </c>
      <c r="C1664" s="13" t="s">
        <v>14</v>
      </c>
      <c r="D1664" s="12" t="s">
        <v>1785</v>
      </c>
      <c r="E1664" s="13" t="s">
        <v>1786</v>
      </c>
      <c r="F1664" s="12">
        <v>2020</v>
      </c>
      <c r="G1664" s="13" t="s">
        <v>38</v>
      </c>
      <c r="H1664" s="12" t="s">
        <v>330</v>
      </c>
      <c r="I1664" s="13" t="s">
        <v>51</v>
      </c>
      <c r="J1664" s="12" t="s">
        <v>1263</v>
      </c>
      <c r="K1664" s="13" t="s">
        <v>1264</v>
      </c>
      <c r="L1664" s="12" t="s">
        <v>358</v>
      </c>
      <c r="M1664" s="13" t="s">
        <v>359</v>
      </c>
      <c r="N1664" s="2" t="s">
        <v>19</v>
      </c>
      <c r="O1664" s="13" t="s">
        <v>20</v>
      </c>
      <c r="P1664" s="14">
        <v>64.38</v>
      </c>
      <c r="Q1664" s="14">
        <v>17575.740000000002</v>
      </c>
      <c r="R1664" s="13">
        <v>358</v>
      </c>
      <c r="S1664" s="15">
        <v>1</v>
      </c>
      <c r="T1664" s="13">
        <v>2</v>
      </c>
      <c r="U1664" s="13">
        <v>0</v>
      </c>
      <c r="V1664" s="16">
        <v>0</v>
      </c>
      <c r="W1664" s="16" t="str">
        <f t="shared" si="25"/>
        <v>PN2521926</v>
      </c>
      <c r="X1664" s="17" t="s">
        <v>150</v>
      </c>
      <c r="Y1664" s="17" t="s">
        <v>3555</v>
      </c>
      <c r="Z1664" s="17" t="s">
        <v>38</v>
      </c>
      <c r="AB1664" s="17" t="s">
        <v>953</v>
      </c>
      <c r="AC1664" s="17" t="s">
        <v>715</v>
      </c>
      <c r="AD1664" s="17" t="s">
        <v>1826</v>
      </c>
      <c r="AE1664" s="17" t="s">
        <v>42</v>
      </c>
      <c r="AF1664" s="17" t="s">
        <v>1794</v>
      </c>
      <c r="AG1664" s="17" t="s">
        <v>1827</v>
      </c>
      <c r="AJ1664" s="17" t="s">
        <v>83</v>
      </c>
      <c r="AK1664" s="17" t="s">
        <v>84</v>
      </c>
      <c r="AO1664" s="17" t="s">
        <v>46</v>
      </c>
      <c r="AP1664" s="18">
        <v>43329</v>
      </c>
      <c r="AQ1664" s="17" t="s">
        <v>22</v>
      </c>
      <c r="AR1664" s="17" t="s">
        <v>47</v>
      </c>
      <c r="AS1664" s="17" t="s">
        <v>47</v>
      </c>
      <c r="AT1664" s="17" t="s">
        <v>47</v>
      </c>
      <c r="AU1664" s="17" t="s">
        <v>47</v>
      </c>
      <c r="AV1664" s="17" t="s">
        <v>47</v>
      </c>
      <c r="BE1664" s="17" t="s">
        <v>52</v>
      </c>
      <c r="BM1664" s="19" t="s">
        <v>22</v>
      </c>
      <c r="BN1664" s="19">
        <f>P1664*R1664</f>
        <v>23048.039999999997</v>
      </c>
      <c r="BO1664" s="19" t="str">
        <f>IF(AND(BN1664&gt;120000, P1664&gt;25, X1664&lt;&gt;"WAVE 0"), "yes", "no")</f>
        <v>no</v>
      </c>
      <c r="BP1664" s="17" t="s">
        <v>51</v>
      </c>
    </row>
    <row r="1665" spans="1:68" x14ac:dyDescent="0.25">
      <c r="A1665" s="11" t="s">
        <v>3563</v>
      </c>
      <c r="B1665" s="12" t="s">
        <v>1266</v>
      </c>
      <c r="C1665" s="13" t="s">
        <v>14</v>
      </c>
      <c r="D1665" s="12" t="s">
        <v>818</v>
      </c>
      <c r="E1665" s="13" t="s">
        <v>819</v>
      </c>
      <c r="F1665" s="12">
        <v>2020</v>
      </c>
      <c r="G1665" s="13" t="s">
        <v>17</v>
      </c>
      <c r="H1665" s="12" t="s">
        <v>330</v>
      </c>
      <c r="I1665" s="13" t="s">
        <v>18</v>
      </c>
      <c r="J1665" s="12" t="s">
        <v>1263</v>
      </c>
      <c r="K1665" s="13" t="s">
        <v>1264</v>
      </c>
      <c r="L1665" s="12" t="s">
        <v>358</v>
      </c>
      <c r="M1665" s="13" t="s">
        <v>359</v>
      </c>
      <c r="N1665" s="2" t="s">
        <v>19</v>
      </c>
      <c r="O1665" s="13" t="s">
        <v>20</v>
      </c>
      <c r="P1665" s="14">
        <v>32.975700000000003</v>
      </c>
      <c r="Q1665" s="14"/>
      <c r="R1665" s="13">
        <v>327</v>
      </c>
      <c r="S1665" s="15"/>
      <c r="T1665" s="13">
        <v>1</v>
      </c>
      <c r="U1665" s="13"/>
      <c r="V1665" s="16"/>
      <c r="W1665" s="16" t="str">
        <f t="shared" si="25"/>
        <v>PN2523123</v>
      </c>
      <c r="Z1665" s="13" t="s">
        <v>17</v>
      </c>
      <c r="AB1665" s="17" t="s">
        <v>454</v>
      </c>
      <c r="AC1665" s="17" t="s">
        <v>1266</v>
      </c>
      <c r="AD1665" s="17" t="s">
        <v>1826</v>
      </c>
      <c r="AE1665" s="17" t="s">
        <v>42</v>
      </c>
      <c r="AF1665" s="17" t="s">
        <v>1794</v>
      </c>
      <c r="AG1665" s="17" t="s">
        <v>1827</v>
      </c>
      <c r="AJ1665" s="17" t="s">
        <v>83</v>
      </c>
      <c r="AK1665" s="17" t="s">
        <v>84</v>
      </c>
      <c r="AO1665" s="17" t="s">
        <v>130</v>
      </c>
      <c r="AP1665" s="18">
        <v>43545</v>
      </c>
      <c r="AQ1665" s="17" t="s">
        <v>22</v>
      </c>
      <c r="AR1665" s="17" t="s">
        <v>47</v>
      </c>
      <c r="AS1665" s="17" t="s">
        <v>47</v>
      </c>
      <c r="AT1665" s="17" t="s">
        <v>47</v>
      </c>
      <c r="AU1665" s="17" t="s">
        <v>47</v>
      </c>
      <c r="AV1665" s="17" t="s">
        <v>47</v>
      </c>
      <c r="BE1665" s="17" t="s">
        <v>52</v>
      </c>
      <c r="BM1665" s="19" t="s">
        <v>22</v>
      </c>
      <c r="BN1665" s="19">
        <f>P1665*R1665</f>
        <v>10783.053900000001</v>
      </c>
      <c r="BO1665" s="19" t="str">
        <f>IF(AND(BN1665&gt;120000, P1665&gt;25, X1665&lt;&gt;"WAVE 0"), "yes", "no")</f>
        <v>no</v>
      </c>
      <c r="BP1665" s="17" t="s">
        <v>22</v>
      </c>
    </row>
    <row r="1666" spans="1:68" x14ac:dyDescent="0.25">
      <c r="A1666" s="11" t="s">
        <v>3564</v>
      </c>
      <c r="B1666" s="12" t="s">
        <v>3565</v>
      </c>
      <c r="C1666" s="13" t="s">
        <v>14</v>
      </c>
      <c r="D1666" s="12" t="s">
        <v>1785</v>
      </c>
      <c r="E1666" s="13" t="s">
        <v>1786</v>
      </c>
      <c r="F1666" s="12">
        <v>2020</v>
      </c>
      <c r="G1666" s="13" t="s">
        <v>38</v>
      </c>
      <c r="H1666" s="12" t="s">
        <v>330</v>
      </c>
      <c r="I1666" s="13" t="s">
        <v>51</v>
      </c>
      <c r="J1666" s="12" t="s">
        <v>1263</v>
      </c>
      <c r="K1666" s="13" t="s">
        <v>1264</v>
      </c>
      <c r="L1666" s="12" t="s">
        <v>358</v>
      </c>
      <c r="M1666" s="13" t="s">
        <v>359</v>
      </c>
      <c r="N1666" s="2" t="s">
        <v>19</v>
      </c>
      <c r="O1666" s="13" t="s">
        <v>20</v>
      </c>
      <c r="P1666" s="14">
        <v>26.4</v>
      </c>
      <c r="Q1666" s="14">
        <v>1663.2</v>
      </c>
      <c r="R1666" s="13">
        <v>124</v>
      </c>
      <c r="S1666" s="15">
        <v>1</v>
      </c>
      <c r="T1666" s="13">
        <v>1</v>
      </c>
      <c r="U1666" s="13">
        <v>0</v>
      </c>
      <c r="V1666" s="16">
        <v>0</v>
      </c>
      <c r="W1666" s="16" t="str">
        <f t="shared" ref="W1666:W1729" si="26">"PN"&amp;A1666</f>
        <v>PN2523145</v>
      </c>
      <c r="X1666" s="17" t="s">
        <v>150</v>
      </c>
      <c r="Y1666" s="17" t="s">
        <v>3555</v>
      </c>
      <c r="Z1666" s="17" t="s">
        <v>38</v>
      </c>
      <c r="AB1666" s="17" t="s">
        <v>943</v>
      </c>
      <c r="AC1666" s="17" t="s">
        <v>3565</v>
      </c>
      <c r="AD1666" s="17" t="s">
        <v>1826</v>
      </c>
      <c r="AE1666" s="17" t="s">
        <v>42</v>
      </c>
      <c r="AF1666" s="17" t="s">
        <v>1794</v>
      </c>
      <c r="AG1666" s="17" t="s">
        <v>1827</v>
      </c>
      <c r="AJ1666" s="17" t="s">
        <v>83</v>
      </c>
      <c r="AK1666" s="17" t="s">
        <v>84</v>
      </c>
      <c r="AO1666" s="17" t="s">
        <v>130</v>
      </c>
      <c r="AP1666" s="18">
        <v>43545</v>
      </c>
      <c r="AQ1666" s="17" t="s">
        <v>22</v>
      </c>
      <c r="AR1666" s="17" t="s">
        <v>47</v>
      </c>
      <c r="AS1666" s="17" t="s">
        <v>47</v>
      </c>
      <c r="AT1666" s="17" t="s">
        <v>47</v>
      </c>
      <c r="AU1666" s="17" t="s">
        <v>47</v>
      </c>
      <c r="AV1666" s="17" t="s">
        <v>47</v>
      </c>
      <c r="BE1666" s="17" t="s">
        <v>52</v>
      </c>
      <c r="BM1666" s="19" t="s">
        <v>22</v>
      </c>
      <c r="BN1666" s="19">
        <f>P1666*R1666</f>
        <v>3273.6</v>
      </c>
      <c r="BO1666" s="19" t="str">
        <f>IF(AND(BN1666&gt;120000, P1666&gt;25, X1666&lt;&gt;"WAVE 0"), "yes", "no")</f>
        <v>no</v>
      </c>
      <c r="BP1666" s="17" t="s">
        <v>51</v>
      </c>
    </row>
    <row r="1667" spans="1:68" x14ac:dyDescent="0.25">
      <c r="A1667" s="11" t="s">
        <v>3566</v>
      </c>
      <c r="B1667" s="12" t="s">
        <v>3567</v>
      </c>
      <c r="C1667" s="13" t="s">
        <v>14</v>
      </c>
      <c r="D1667" s="12" t="s">
        <v>818</v>
      </c>
      <c r="E1667" s="13" t="s">
        <v>819</v>
      </c>
      <c r="F1667" s="12">
        <v>2020</v>
      </c>
      <c r="G1667" s="13" t="s">
        <v>17</v>
      </c>
      <c r="H1667" s="12" t="s">
        <v>330</v>
      </c>
      <c r="I1667" s="13" t="s">
        <v>51</v>
      </c>
      <c r="J1667" s="12" t="s">
        <v>1263</v>
      </c>
      <c r="K1667" s="13" t="s">
        <v>1264</v>
      </c>
      <c r="L1667" s="12" t="s">
        <v>358</v>
      </c>
      <c r="M1667" s="13" t="s">
        <v>359</v>
      </c>
      <c r="N1667" s="2" t="s">
        <v>19</v>
      </c>
      <c r="O1667" s="13" t="s">
        <v>20</v>
      </c>
      <c r="P1667" s="14">
        <v>28.25</v>
      </c>
      <c r="Q1667" s="14">
        <v>108593</v>
      </c>
      <c r="R1667" s="13">
        <v>394</v>
      </c>
      <c r="S1667" s="15">
        <v>0.625</v>
      </c>
      <c r="T1667" s="13">
        <v>1</v>
      </c>
      <c r="U1667" s="13">
        <v>1</v>
      </c>
      <c r="V1667" s="16">
        <v>0</v>
      </c>
      <c r="W1667" s="16" t="str">
        <f t="shared" si="26"/>
        <v>PN2523214</v>
      </c>
      <c r="Z1667" s="17" t="s">
        <v>17</v>
      </c>
      <c r="AB1667" s="17" t="s">
        <v>157</v>
      </c>
      <c r="AC1667" s="17" t="s">
        <v>3568</v>
      </c>
      <c r="AD1667" s="17" t="s">
        <v>1826</v>
      </c>
      <c r="AE1667" s="17" t="s">
        <v>42</v>
      </c>
      <c r="AF1667" s="17" t="s">
        <v>542</v>
      </c>
      <c r="AG1667" s="17" t="s">
        <v>1827</v>
      </c>
      <c r="AJ1667" s="17" t="s">
        <v>83</v>
      </c>
      <c r="AK1667" s="17" t="s">
        <v>84</v>
      </c>
      <c r="AO1667" s="17" t="s">
        <v>130</v>
      </c>
      <c r="AP1667" s="18">
        <v>43545</v>
      </c>
      <c r="AQ1667" s="17" t="s">
        <v>22</v>
      </c>
      <c r="AR1667" s="17" t="s">
        <v>47</v>
      </c>
      <c r="AS1667" s="17" t="s">
        <v>47</v>
      </c>
      <c r="AT1667" s="17" t="s">
        <v>47</v>
      </c>
      <c r="AU1667" s="17" t="s">
        <v>47</v>
      </c>
      <c r="AV1667" s="17" t="s">
        <v>47</v>
      </c>
      <c r="BE1667" s="17" t="s">
        <v>52</v>
      </c>
      <c r="BM1667" s="19" t="s">
        <v>22</v>
      </c>
      <c r="BN1667" s="19">
        <f>P1667*R1667</f>
        <v>11130.5</v>
      </c>
      <c r="BO1667" s="19" t="str">
        <f>IF(AND(BN1667&gt;120000, P1667&gt;25, X1667&lt;&gt;"WAVE 0"), "yes", "no")</f>
        <v>no</v>
      </c>
      <c r="BP1667" s="17" t="s">
        <v>51</v>
      </c>
    </row>
    <row r="1668" spans="1:68" x14ac:dyDescent="0.25">
      <c r="A1668" s="11" t="s">
        <v>3569</v>
      </c>
      <c r="B1668" s="12" t="s">
        <v>3570</v>
      </c>
      <c r="C1668" s="13" t="s">
        <v>14</v>
      </c>
      <c r="D1668" s="12" t="s">
        <v>1899</v>
      </c>
      <c r="E1668" s="13" t="s">
        <v>1900</v>
      </c>
      <c r="F1668" s="12">
        <v>2019</v>
      </c>
      <c r="G1668" s="13" t="s">
        <v>109</v>
      </c>
      <c r="H1668" s="12" t="s">
        <v>330</v>
      </c>
      <c r="I1668" s="13" t="s">
        <v>51</v>
      </c>
      <c r="J1668" s="12" t="s">
        <v>1263</v>
      </c>
      <c r="K1668" s="13" t="s">
        <v>1264</v>
      </c>
      <c r="L1668" s="12" t="s">
        <v>358</v>
      </c>
      <c r="M1668" s="13" t="s">
        <v>359</v>
      </c>
      <c r="N1668" s="2" t="s">
        <v>19</v>
      </c>
      <c r="O1668" s="13" t="s">
        <v>20</v>
      </c>
      <c r="P1668" s="14">
        <v>15.875</v>
      </c>
      <c r="Q1668" s="14">
        <v>3639.6000000000004</v>
      </c>
      <c r="R1668" s="13">
        <v>424</v>
      </c>
      <c r="S1668" s="15">
        <v>0.6</v>
      </c>
      <c r="T1668" s="13">
        <v>1</v>
      </c>
      <c r="U1668" s="13">
        <v>2</v>
      </c>
      <c r="V1668" s="16">
        <v>0</v>
      </c>
      <c r="W1668" s="16" t="str">
        <f t="shared" si="26"/>
        <v>PN2523356</v>
      </c>
      <c r="X1668" s="17" t="s">
        <v>699</v>
      </c>
      <c r="Z1668" s="17" t="s">
        <v>109</v>
      </c>
      <c r="AB1668" s="17" t="s">
        <v>501</v>
      </c>
      <c r="AC1668" s="17" t="s">
        <v>3570</v>
      </c>
      <c r="AD1668" s="17" t="s">
        <v>1826</v>
      </c>
      <c r="AE1668" s="17" t="s">
        <v>42</v>
      </c>
      <c r="AF1668" s="17" t="s">
        <v>1794</v>
      </c>
      <c r="AG1668" s="17" t="s">
        <v>1827</v>
      </c>
      <c r="AJ1668" s="17" t="s">
        <v>83</v>
      </c>
      <c r="AK1668" s="17" t="s">
        <v>84</v>
      </c>
      <c r="AO1668" s="17" t="s">
        <v>130</v>
      </c>
      <c r="AP1668" s="18">
        <v>43231</v>
      </c>
      <c r="AQ1668" s="17" t="s">
        <v>22</v>
      </c>
      <c r="AR1668" s="17" t="s">
        <v>47</v>
      </c>
      <c r="AS1668" s="17" t="s">
        <v>47</v>
      </c>
      <c r="AT1668" s="17" t="s">
        <v>47</v>
      </c>
      <c r="AU1668" s="17" t="s">
        <v>47</v>
      </c>
      <c r="AV1668" s="17" t="s">
        <v>47</v>
      </c>
      <c r="AW1668" s="17" t="s">
        <v>266</v>
      </c>
      <c r="AX1668" s="17" t="s">
        <v>267</v>
      </c>
      <c r="AY1668" s="17" t="s">
        <v>268</v>
      </c>
      <c r="AZ1668" s="17" t="s">
        <v>773</v>
      </c>
      <c r="BA1668" s="17" t="s">
        <v>285</v>
      </c>
      <c r="BB1668" s="17" t="s">
        <v>51</v>
      </c>
      <c r="BD1668" s="17">
        <v>3</v>
      </c>
      <c r="BE1668" s="17" t="s">
        <v>52</v>
      </c>
      <c r="BF1668" s="17" t="s">
        <v>1901</v>
      </c>
      <c r="BG1668" s="18">
        <v>43945</v>
      </c>
      <c r="BL1668" s="17" t="s">
        <v>1902</v>
      </c>
      <c r="BM1668" s="19" t="s">
        <v>22</v>
      </c>
      <c r="BN1668" s="19">
        <f>P1668*R1668</f>
        <v>6731</v>
      </c>
      <c r="BO1668" s="19" t="str">
        <f>IF(AND(BN1668&gt;120000, P1668&gt;25, X1668&lt;&gt;"WAVE 0"), "yes", "no")</f>
        <v>no</v>
      </c>
      <c r="BP1668" s="17" t="s">
        <v>51</v>
      </c>
    </row>
    <row r="1669" spans="1:68" x14ac:dyDescent="0.25">
      <c r="A1669" s="11" t="s">
        <v>3571</v>
      </c>
      <c r="B1669" s="12" t="s">
        <v>285</v>
      </c>
      <c r="C1669" s="13" t="s">
        <v>14</v>
      </c>
      <c r="D1669" s="12" t="s">
        <v>1899</v>
      </c>
      <c r="E1669" s="13" t="s">
        <v>1900</v>
      </c>
      <c r="F1669" s="12">
        <v>2019</v>
      </c>
      <c r="G1669" s="13" t="s">
        <v>109</v>
      </c>
      <c r="H1669" s="12" t="s">
        <v>330</v>
      </c>
      <c r="I1669" s="13" t="s">
        <v>51</v>
      </c>
      <c r="J1669" s="12" t="s">
        <v>1263</v>
      </c>
      <c r="K1669" s="13" t="s">
        <v>1264</v>
      </c>
      <c r="L1669" s="12" t="s">
        <v>358</v>
      </c>
      <c r="M1669" s="13" t="s">
        <v>359</v>
      </c>
      <c r="N1669" s="2" t="s">
        <v>19</v>
      </c>
      <c r="O1669" s="13" t="s">
        <v>20</v>
      </c>
      <c r="P1669" s="14">
        <v>113.5</v>
      </c>
      <c r="Q1669" s="14">
        <v>1816</v>
      </c>
      <c r="R1669" s="13">
        <v>21</v>
      </c>
      <c r="S1669" s="15">
        <v>0.6</v>
      </c>
      <c r="T1669" s="13">
        <v>1</v>
      </c>
      <c r="U1669" s="13">
        <v>3</v>
      </c>
      <c r="V1669" s="16">
        <v>0</v>
      </c>
      <c r="W1669" s="16" t="str">
        <f t="shared" si="26"/>
        <v>PN2525068</v>
      </c>
      <c r="X1669" s="17" t="s">
        <v>699</v>
      </c>
      <c r="Z1669" s="17" t="s">
        <v>109</v>
      </c>
      <c r="AB1669" s="17" t="s">
        <v>46</v>
      </c>
      <c r="AC1669" s="17" t="s">
        <v>285</v>
      </c>
      <c r="AD1669" s="17" t="s">
        <v>1826</v>
      </c>
      <c r="AE1669" s="17" t="s">
        <v>42</v>
      </c>
      <c r="AF1669" s="17" t="s">
        <v>1794</v>
      </c>
      <c r="AG1669" s="17" t="s">
        <v>1827</v>
      </c>
      <c r="AJ1669" s="17" t="s">
        <v>83</v>
      </c>
      <c r="AK1669" s="17" t="s">
        <v>84</v>
      </c>
      <c r="AO1669" s="17" t="s">
        <v>130</v>
      </c>
      <c r="AP1669" s="18">
        <v>43231</v>
      </c>
      <c r="AQ1669" s="17" t="s">
        <v>22</v>
      </c>
      <c r="AR1669" s="17" t="s">
        <v>47</v>
      </c>
      <c r="AS1669" s="17" t="s">
        <v>47</v>
      </c>
      <c r="AT1669" s="17" t="s">
        <v>47</v>
      </c>
      <c r="AU1669" s="17" t="s">
        <v>47</v>
      </c>
      <c r="AV1669" s="17" t="s">
        <v>47</v>
      </c>
      <c r="AW1669" s="17" t="s">
        <v>266</v>
      </c>
      <c r="AX1669" s="17" t="s">
        <v>267</v>
      </c>
      <c r="AY1669" s="17" t="s">
        <v>691</v>
      </c>
      <c r="AZ1669" s="17" t="s">
        <v>269</v>
      </c>
      <c r="BA1669" s="17" t="s">
        <v>693</v>
      </c>
      <c r="BB1669" s="17" t="s">
        <v>51</v>
      </c>
      <c r="BD1669" s="17">
        <v>1</v>
      </c>
      <c r="BE1669" s="17" t="s">
        <v>52</v>
      </c>
      <c r="BF1669" s="17" t="s">
        <v>1901</v>
      </c>
      <c r="BG1669" s="18">
        <v>43945</v>
      </c>
      <c r="BL1669" s="17" t="s">
        <v>1902</v>
      </c>
      <c r="BM1669" s="19" t="s">
        <v>22</v>
      </c>
      <c r="BN1669" s="19">
        <f>P1669*R1669</f>
        <v>2383.5</v>
      </c>
      <c r="BO1669" s="19" t="str">
        <f>IF(AND(BN1669&gt;120000, P1669&gt;25, X1669&lt;&gt;"WAVE 0"), "yes", "no")</f>
        <v>no</v>
      </c>
      <c r="BP1669" s="17" t="s">
        <v>51</v>
      </c>
    </row>
    <row r="1670" spans="1:68" x14ac:dyDescent="0.25">
      <c r="A1670" s="11" t="s">
        <v>3572</v>
      </c>
      <c r="B1670" s="12" t="s">
        <v>3573</v>
      </c>
      <c r="C1670" s="13" t="s">
        <v>14</v>
      </c>
      <c r="D1670" s="12" t="s">
        <v>1785</v>
      </c>
      <c r="E1670" s="13" t="s">
        <v>1786</v>
      </c>
      <c r="F1670" s="12">
        <v>2020</v>
      </c>
      <c r="G1670" s="13" t="s">
        <v>38</v>
      </c>
      <c r="H1670" s="12" t="s">
        <v>330</v>
      </c>
      <c r="I1670" s="13" t="s">
        <v>51</v>
      </c>
      <c r="J1670" s="12" t="s">
        <v>1263</v>
      </c>
      <c r="K1670" s="13" t="s">
        <v>1264</v>
      </c>
      <c r="L1670" s="12" t="s">
        <v>358</v>
      </c>
      <c r="M1670" s="13" t="s">
        <v>359</v>
      </c>
      <c r="N1670" s="2" t="s">
        <v>19</v>
      </c>
      <c r="O1670" s="13" t="s">
        <v>20</v>
      </c>
      <c r="P1670" s="14">
        <v>109.31</v>
      </c>
      <c r="Q1670" s="14">
        <v>3607.2299999999996</v>
      </c>
      <c r="R1670" s="13">
        <v>29</v>
      </c>
      <c r="S1670" s="15">
        <v>0.96124031007751942</v>
      </c>
      <c r="T1670" s="13">
        <v>2</v>
      </c>
      <c r="U1670" s="13">
        <v>0</v>
      </c>
      <c r="V1670" s="16">
        <v>0</v>
      </c>
      <c r="W1670" s="16" t="str">
        <f t="shared" si="26"/>
        <v>PN2525070</v>
      </c>
      <c r="X1670" s="17" t="s">
        <v>150</v>
      </c>
      <c r="Y1670" s="17" t="s">
        <v>3555</v>
      </c>
      <c r="Z1670" s="17" t="s">
        <v>38</v>
      </c>
      <c r="AB1670" s="17" t="s">
        <v>663</v>
      </c>
      <c r="AC1670" s="17" t="s">
        <v>3574</v>
      </c>
      <c r="AD1670" s="17" t="s">
        <v>1826</v>
      </c>
      <c r="AE1670" s="17" t="s">
        <v>42</v>
      </c>
      <c r="AF1670" s="17" t="s">
        <v>1794</v>
      </c>
      <c r="AG1670" s="17" t="s">
        <v>1827</v>
      </c>
      <c r="AJ1670" s="17" t="s">
        <v>83</v>
      </c>
      <c r="AK1670" s="17" t="s">
        <v>84</v>
      </c>
      <c r="AO1670" s="17" t="s">
        <v>46</v>
      </c>
      <c r="AP1670" s="18">
        <v>43329</v>
      </c>
      <c r="AQ1670" s="17" t="s">
        <v>22</v>
      </c>
      <c r="AR1670" s="17" t="s">
        <v>47</v>
      </c>
      <c r="AS1670" s="17" t="s">
        <v>47</v>
      </c>
      <c r="AT1670" s="17" t="s">
        <v>47</v>
      </c>
      <c r="AU1670" s="17" t="s">
        <v>47</v>
      </c>
      <c r="AV1670" s="17" t="s">
        <v>47</v>
      </c>
      <c r="BE1670" s="17" t="s">
        <v>52</v>
      </c>
      <c r="BM1670" s="19" t="s">
        <v>22</v>
      </c>
      <c r="BN1670" s="19">
        <f>P1670*R1670</f>
        <v>3169.9900000000002</v>
      </c>
      <c r="BO1670" s="19" t="str">
        <f>IF(AND(BN1670&gt;120000, P1670&gt;25, X1670&lt;&gt;"WAVE 0"), "yes", "no")</f>
        <v>no</v>
      </c>
      <c r="BP1670" s="17" t="s">
        <v>51</v>
      </c>
    </row>
    <row r="1671" spans="1:68" x14ac:dyDescent="0.25">
      <c r="A1671" s="11" t="s">
        <v>3575</v>
      </c>
      <c r="B1671" s="12" t="s">
        <v>285</v>
      </c>
      <c r="C1671" s="13" t="s">
        <v>14</v>
      </c>
      <c r="D1671" s="12" t="s">
        <v>1785</v>
      </c>
      <c r="E1671" s="13" t="s">
        <v>1786</v>
      </c>
      <c r="F1671" s="12">
        <v>2020</v>
      </c>
      <c r="G1671" s="13" t="s">
        <v>38</v>
      </c>
      <c r="H1671" s="12" t="s">
        <v>330</v>
      </c>
      <c r="I1671" s="13" t="s">
        <v>51</v>
      </c>
      <c r="J1671" s="12" t="s">
        <v>1263</v>
      </c>
      <c r="K1671" s="13" t="s">
        <v>1264</v>
      </c>
      <c r="L1671" s="12" t="s">
        <v>358</v>
      </c>
      <c r="M1671" s="13" t="s">
        <v>359</v>
      </c>
      <c r="N1671" s="2" t="s">
        <v>19</v>
      </c>
      <c r="O1671" s="13" t="s">
        <v>20</v>
      </c>
      <c r="P1671" s="14">
        <v>16.45</v>
      </c>
      <c r="Q1671" s="14">
        <v>2072.7000000000003</v>
      </c>
      <c r="R1671" s="13">
        <v>157</v>
      </c>
      <c r="S1671" s="15">
        <v>1</v>
      </c>
      <c r="T1671" s="13">
        <v>1</v>
      </c>
      <c r="U1671" s="13">
        <v>0</v>
      </c>
      <c r="V1671" s="16">
        <v>0</v>
      </c>
      <c r="W1671" s="16" t="str">
        <f t="shared" si="26"/>
        <v>PN2526022</v>
      </c>
      <c r="X1671" s="17" t="s">
        <v>150</v>
      </c>
      <c r="Y1671" s="17" t="s">
        <v>3404</v>
      </c>
      <c r="Z1671" s="17" t="s">
        <v>38</v>
      </c>
      <c r="AB1671" s="17" t="s">
        <v>458</v>
      </c>
      <c r="AC1671" s="17" t="s">
        <v>285</v>
      </c>
      <c r="AD1671" s="17" t="s">
        <v>1826</v>
      </c>
      <c r="AE1671" s="17" t="s">
        <v>42</v>
      </c>
      <c r="AF1671" s="17" t="s">
        <v>1794</v>
      </c>
      <c r="AG1671" s="17" t="s">
        <v>1827</v>
      </c>
      <c r="AJ1671" s="17" t="s">
        <v>83</v>
      </c>
      <c r="AK1671" s="17" t="s">
        <v>84</v>
      </c>
      <c r="AO1671" s="17" t="s">
        <v>46</v>
      </c>
      <c r="AP1671" s="18">
        <v>43329</v>
      </c>
      <c r="AQ1671" s="17" t="s">
        <v>22</v>
      </c>
      <c r="AR1671" s="17" t="s">
        <v>47</v>
      </c>
      <c r="AS1671" s="17" t="s">
        <v>47</v>
      </c>
      <c r="AT1671" s="17" t="s">
        <v>47</v>
      </c>
      <c r="AU1671" s="17" t="s">
        <v>47</v>
      </c>
      <c r="AV1671" s="17" t="s">
        <v>47</v>
      </c>
      <c r="BE1671" s="17" t="s">
        <v>52</v>
      </c>
      <c r="BM1671" s="19" t="s">
        <v>22</v>
      </c>
      <c r="BN1671" s="19">
        <f>P1671*R1671</f>
        <v>2582.65</v>
      </c>
      <c r="BO1671" s="19" t="str">
        <f>IF(AND(BN1671&gt;120000, P1671&gt;25, X1671&lt;&gt;"WAVE 0"), "yes", "no")</f>
        <v>no</v>
      </c>
      <c r="BP1671" s="17" t="s">
        <v>51</v>
      </c>
    </row>
    <row r="1672" spans="1:68" x14ac:dyDescent="0.25">
      <c r="A1672" s="11" t="s">
        <v>3576</v>
      </c>
      <c r="B1672" s="12" t="s">
        <v>3577</v>
      </c>
      <c r="C1672" s="13" t="s">
        <v>14</v>
      </c>
      <c r="D1672" s="12" t="s">
        <v>706</v>
      </c>
      <c r="E1672" s="13" t="s">
        <v>707</v>
      </c>
      <c r="F1672" s="12">
        <v>2020</v>
      </c>
      <c r="G1672" s="13" t="s">
        <v>109</v>
      </c>
      <c r="H1672" s="12" t="s">
        <v>330</v>
      </c>
      <c r="I1672" s="13" t="s">
        <v>18</v>
      </c>
      <c r="J1672" s="12" t="s">
        <v>1263</v>
      </c>
      <c r="K1672" s="13" t="s">
        <v>1264</v>
      </c>
      <c r="L1672" s="12" t="s">
        <v>358</v>
      </c>
      <c r="M1672" s="13" t="s">
        <v>359</v>
      </c>
      <c r="N1672" s="2" t="s">
        <v>19</v>
      </c>
      <c r="O1672" s="13" t="s">
        <v>20</v>
      </c>
      <c r="P1672" s="14">
        <v>24.72</v>
      </c>
      <c r="Q1672" s="14">
        <v>669.6</v>
      </c>
      <c r="R1672" s="13">
        <v>39</v>
      </c>
      <c r="S1672" s="15">
        <v>0</v>
      </c>
      <c r="T1672" s="13">
        <v>1</v>
      </c>
      <c r="U1672" s="13">
        <v>4</v>
      </c>
      <c r="V1672" s="16">
        <v>0</v>
      </c>
      <c r="W1672" s="16" t="str">
        <f t="shared" si="26"/>
        <v>PN2526144</v>
      </c>
      <c r="Z1672" s="13" t="s">
        <v>109</v>
      </c>
      <c r="AA1672" s="17" t="s">
        <v>22</v>
      </c>
      <c r="AB1672" s="17" t="s">
        <v>22</v>
      </c>
      <c r="AC1672" s="17" t="s">
        <v>22</v>
      </c>
      <c r="AD1672" s="17" t="s">
        <v>22</v>
      </c>
      <c r="AE1672" s="17" t="s">
        <v>22</v>
      </c>
      <c r="AF1672" s="17" t="s">
        <v>22</v>
      </c>
      <c r="AG1672" s="17" t="s">
        <v>22</v>
      </c>
      <c r="AJ1672" s="17" t="s">
        <v>22</v>
      </c>
      <c r="AK1672" s="17" t="s">
        <v>22</v>
      </c>
      <c r="AO1672" s="17" t="s">
        <v>22</v>
      </c>
      <c r="AP1672" s="18" t="s">
        <v>22</v>
      </c>
      <c r="AQ1672" s="17" t="s">
        <v>22</v>
      </c>
      <c r="AR1672" s="17" t="s">
        <v>22</v>
      </c>
      <c r="AS1672" s="17" t="s">
        <v>22</v>
      </c>
      <c r="AT1672" s="17" t="s">
        <v>22</v>
      </c>
      <c r="AU1672" s="17" t="s">
        <v>22</v>
      </c>
      <c r="AV1672" s="17" t="s">
        <v>22</v>
      </c>
      <c r="AW1672" s="17" t="s">
        <v>22</v>
      </c>
      <c r="AX1672" s="17" t="s">
        <v>22</v>
      </c>
      <c r="AY1672" s="17" t="s">
        <v>22</v>
      </c>
      <c r="AZ1672" s="17" t="s">
        <v>22</v>
      </c>
      <c r="BA1672" s="17" t="s">
        <v>22</v>
      </c>
      <c r="BD1672" s="17" t="s">
        <v>22</v>
      </c>
      <c r="BE1672" s="17" t="s">
        <v>22</v>
      </c>
      <c r="BF1672" s="17" t="s">
        <v>22</v>
      </c>
      <c r="BG1672" s="18" t="s">
        <v>22</v>
      </c>
      <c r="BH1672" s="3" t="s">
        <v>22</v>
      </c>
      <c r="BI1672" s="3" t="s">
        <v>22</v>
      </c>
      <c r="BK1672" s="3" t="s">
        <v>22</v>
      </c>
      <c r="BL1672" s="17" t="s">
        <v>22</v>
      </c>
      <c r="BM1672" s="19" t="s">
        <v>22</v>
      </c>
      <c r="BN1672" s="19">
        <f>P1672*R1672</f>
        <v>964.07999999999993</v>
      </c>
      <c r="BO1672" s="19" t="str">
        <f>IF(AND(BN1672&gt;120000, P1672&gt;25, X1672&lt;&gt;"WAVE 0"), "yes", "no")</f>
        <v>no</v>
      </c>
      <c r="BP1672" s="17" t="s">
        <v>22</v>
      </c>
    </row>
    <row r="1673" spans="1:68" x14ac:dyDescent="0.25">
      <c r="A1673" s="11" t="s">
        <v>3578</v>
      </c>
      <c r="B1673" s="12" t="s">
        <v>3579</v>
      </c>
      <c r="C1673" s="13" t="s">
        <v>14</v>
      </c>
      <c r="D1673" s="12" t="s">
        <v>1785</v>
      </c>
      <c r="E1673" s="13" t="s">
        <v>1786</v>
      </c>
      <c r="F1673" s="12">
        <v>2020</v>
      </c>
      <c r="G1673" s="13" t="s">
        <v>38</v>
      </c>
      <c r="H1673" s="12" t="s">
        <v>330</v>
      </c>
      <c r="I1673" s="13" t="s">
        <v>51</v>
      </c>
      <c r="J1673" s="12" t="s">
        <v>1263</v>
      </c>
      <c r="K1673" s="13" t="s">
        <v>1264</v>
      </c>
      <c r="L1673" s="12" t="s">
        <v>358</v>
      </c>
      <c r="M1673" s="13" t="s">
        <v>359</v>
      </c>
      <c r="N1673" s="2" t="s">
        <v>19</v>
      </c>
      <c r="O1673" s="13" t="s">
        <v>20</v>
      </c>
      <c r="P1673" s="14">
        <v>15.2666</v>
      </c>
      <c r="Q1673" s="14">
        <v>3939.84</v>
      </c>
      <c r="R1673" s="13">
        <v>417</v>
      </c>
      <c r="S1673" s="15">
        <v>1</v>
      </c>
      <c r="T1673" s="13">
        <v>2</v>
      </c>
      <c r="U1673" s="13">
        <v>1</v>
      </c>
      <c r="V1673" s="16">
        <v>0</v>
      </c>
      <c r="W1673" s="16" t="str">
        <f t="shared" si="26"/>
        <v>PN2526306</v>
      </c>
      <c r="X1673" s="17" t="s">
        <v>150</v>
      </c>
      <c r="Y1673" s="17" t="s">
        <v>3404</v>
      </c>
      <c r="Z1673" s="17" t="s">
        <v>38</v>
      </c>
      <c r="AB1673" s="17" t="s">
        <v>458</v>
      </c>
      <c r="AC1673" s="17" t="s">
        <v>3580</v>
      </c>
      <c r="AD1673" s="17" t="s">
        <v>1826</v>
      </c>
      <c r="AE1673" s="17" t="s">
        <v>42</v>
      </c>
      <c r="AF1673" s="17" t="s">
        <v>1794</v>
      </c>
      <c r="AG1673" s="17" t="s">
        <v>1827</v>
      </c>
      <c r="AJ1673" s="17" t="s">
        <v>83</v>
      </c>
      <c r="AK1673" s="17" t="s">
        <v>84</v>
      </c>
      <c r="AO1673" s="17" t="s">
        <v>46</v>
      </c>
      <c r="AP1673" s="18">
        <v>43335</v>
      </c>
      <c r="AQ1673" s="17" t="s">
        <v>22</v>
      </c>
      <c r="AR1673" s="17" t="s">
        <v>47</v>
      </c>
      <c r="AS1673" s="17" t="s">
        <v>47</v>
      </c>
      <c r="AT1673" s="17" t="s">
        <v>47</v>
      </c>
      <c r="AU1673" s="17" t="s">
        <v>47</v>
      </c>
      <c r="AV1673" s="17" t="s">
        <v>47</v>
      </c>
      <c r="BE1673" s="17" t="s">
        <v>52</v>
      </c>
      <c r="BM1673" s="19" t="s">
        <v>22</v>
      </c>
      <c r="BN1673" s="19">
        <f>P1673*R1673</f>
        <v>6366.1722</v>
      </c>
      <c r="BO1673" s="19" t="str">
        <f>IF(AND(BN1673&gt;120000, P1673&gt;25, X1673&lt;&gt;"WAVE 0"), "yes", "no")</f>
        <v>no</v>
      </c>
      <c r="BP1673" s="17" t="s">
        <v>51</v>
      </c>
    </row>
    <row r="1674" spans="1:68" x14ac:dyDescent="0.25">
      <c r="A1674" s="11" t="s">
        <v>3581</v>
      </c>
      <c r="B1674" s="12" t="s">
        <v>3582</v>
      </c>
      <c r="C1674" s="13" t="s">
        <v>14</v>
      </c>
      <c r="D1674" s="12" t="s">
        <v>1785</v>
      </c>
      <c r="E1674" s="13" t="s">
        <v>1786</v>
      </c>
      <c r="F1674" s="12">
        <v>2020</v>
      </c>
      <c r="G1674" s="13" t="s">
        <v>38</v>
      </c>
      <c r="H1674" s="12" t="s">
        <v>330</v>
      </c>
      <c r="I1674" s="13" t="s">
        <v>51</v>
      </c>
      <c r="J1674" s="12" t="s">
        <v>1263</v>
      </c>
      <c r="K1674" s="13" t="s">
        <v>1264</v>
      </c>
      <c r="L1674" s="12" t="s">
        <v>358</v>
      </c>
      <c r="M1674" s="13" t="s">
        <v>359</v>
      </c>
      <c r="N1674" s="2" t="s">
        <v>19</v>
      </c>
      <c r="O1674" s="13" t="s">
        <v>20</v>
      </c>
      <c r="P1674" s="14">
        <v>100.75</v>
      </c>
      <c r="Q1674" s="14">
        <v>5037.5</v>
      </c>
      <c r="R1674" s="13">
        <v>68</v>
      </c>
      <c r="S1674" s="15">
        <v>1</v>
      </c>
      <c r="T1674" s="13">
        <v>1</v>
      </c>
      <c r="U1674" s="13">
        <v>0</v>
      </c>
      <c r="V1674" s="16">
        <v>0</v>
      </c>
      <c r="W1674" s="16" t="str">
        <f t="shared" si="26"/>
        <v>PN2526872</v>
      </c>
      <c r="X1674" s="17" t="s">
        <v>150</v>
      </c>
      <c r="Y1674" s="17" t="s">
        <v>1787</v>
      </c>
      <c r="Z1674" s="17" t="s">
        <v>38</v>
      </c>
      <c r="AB1674" s="17" t="s">
        <v>85</v>
      </c>
      <c r="AC1674" s="17" t="s">
        <v>3582</v>
      </c>
      <c r="AD1674" s="17" t="s">
        <v>1826</v>
      </c>
      <c r="AE1674" s="17" t="s">
        <v>42</v>
      </c>
      <c r="AF1674" s="17" t="s">
        <v>1794</v>
      </c>
      <c r="AG1674" s="17" t="s">
        <v>1827</v>
      </c>
      <c r="AJ1674" s="17" t="s">
        <v>83</v>
      </c>
      <c r="AK1674" s="17" t="s">
        <v>84</v>
      </c>
      <c r="AO1674" s="17" t="s">
        <v>130</v>
      </c>
      <c r="AP1674" s="18">
        <v>43545</v>
      </c>
      <c r="AQ1674" s="17" t="s">
        <v>22</v>
      </c>
      <c r="AR1674" s="17" t="s">
        <v>47</v>
      </c>
      <c r="AS1674" s="17" t="s">
        <v>47</v>
      </c>
      <c r="AT1674" s="17" t="s">
        <v>47</v>
      </c>
      <c r="AU1674" s="17" t="s">
        <v>47</v>
      </c>
      <c r="AV1674" s="17" t="s">
        <v>47</v>
      </c>
      <c r="BE1674" s="17" t="s">
        <v>52</v>
      </c>
      <c r="BM1674" s="19" t="s">
        <v>22</v>
      </c>
      <c r="BN1674" s="19">
        <f>P1674*R1674</f>
        <v>6851</v>
      </c>
      <c r="BO1674" s="19" t="str">
        <f>IF(AND(BN1674&gt;120000, P1674&gt;25, X1674&lt;&gt;"WAVE 0"), "yes", "no")</f>
        <v>no</v>
      </c>
      <c r="BP1674" s="17" t="s">
        <v>51</v>
      </c>
    </row>
    <row r="1675" spans="1:68" x14ac:dyDescent="0.25">
      <c r="A1675" s="11" t="s">
        <v>3583</v>
      </c>
      <c r="B1675" s="12" t="s">
        <v>726</v>
      </c>
      <c r="C1675" s="13" t="s">
        <v>14</v>
      </c>
      <c r="D1675" s="12" t="s">
        <v>706</v>
      </c>
      <c r="E1675" s="13" t="s">
        <v>707</v>
      </c>
      <c r="F1675" s="12">
        <v>2020</v>
      </c>
      <c r="G1675" s="13" t="s">
        <v>109</v>
      </c>
      <c r="H1675" s="12" t="s">
        <v>330</v>
      </c>
      <c r="I1675" s="13" t="s">
        <v>18</v>
      </c>
      <c r="J1675" s="12" t="s">
        <v>1263</v>
      </c>
      <c r="K1675" s="13" t="s">
        <v>1264</v>
      </c>
      <c r="L1675" s="12" t="s">
        <v>358</v>
      </c>
      <c r="M1675" s="13" t="s">
        <v>359</v>
      </c>
      <c r="N1675" s="2" t="s">
        <v>19</v>
      </c>
      <c r="O1675" s="13" t="s">
        <v>20</v>
      </c>
      <c r="P1675" s="14">
        <v>2.35</v>
      </c>
      <c r="Q1675" s="14">
        <v>454.23</v>
      </c>
      <c r="R1675" s="13">
        <v>162</v>
      </c>
      <c r="S1675" s="15">
        <v>0</v>
      </c>
      <c r="T1675" s="13">
        <v>1</v>
      </c>
      <c r="U1675" s="13">
        <v>3</v>
      </c>
      <c r="V1675" s="16">
        <v>0</v>
      </c>
      <c r="W1675" s="16" t="str">
        <f t="shared" si="26"/>
        <v>PN2526991</v>
      </c>
      <c r="Z1675" s="13" t="s">
        <v>109</v>
      </c>
      <c r="AA1675" s="17" t="s">
        <v>22</v>
      </c>
      <c r="AB1675" s="17" t="s">
        <v>22</v>
      </c>
      <c r="AC1675" s="17" t="s">
        <v>22</v>
      </c>
      <c r="AD1675" s="17" t="s">
        <v>22</v>
      </c>
      <c r="AE1675" s="17" t="s">
        <v>22</v>
      </c>
      <c r="AF1675" s="17" t="s">
        <v>22</v>
      </c>
      <c r="AG1675" s="17" t="s">
        <v>22</v>
      </c>
      <c r="AJ1675" s="17" t="s">
        <v>22</v>
      </c>
      <c r="AK1675" s="17" t="s">
        <v>22</v>
      </c>
      <c r="AO1675" s="17" t="s">
        <v>22</v>
      </c>
      <c r="AP1675" s="18" t="s">
        <v>22</v>
      </c>
      <c r="AQ1675" s="17" t="s">
        <v>22</v>
      </c>
      <c r="AR1675" s="17" t="s">
        <v>22</v>
      </c>
      <c r="AS1675" s="17" t="s">
        <v>22</v>
      </c>
      <c r="AT1675" s="17" t="s">
        <v>22</v>
      </c>
      <c r="AU1675" s="17" t="s">
        <v>22</v>
      </c>
      <c r="AV1675" s="17" t="s">
        <v>22</v>
      </c>
      <c r="AW1675" s="17" t="s">
        <v>22</v>
      </c>
      <c r="AX1675" s="17" t="s">
        <v>22</v>
      </c>
      <c r="AY1675" s="17" t="s">
        <v>22</v>
      </c>
      <c r="AZ1675" s="17" t="s">
        <v>22</v>
      </c>
      <c r="BA1675" s="17" t="s">
        <v>22</v>
      </c>
      <c r="BD1675" s="17" t="s">
        <v>22</v>
      </c>
      <c r="BE1675" s="17" t="s">
        <v>22</v>
      </c>
      <c r="BF1675" s="17" t="s">
        <v>22</v>
      </c>
      <c r="BG1675" s="18" t="s">
        <v>22</v>
      </c>
      <c r="BH1675" s="3" t="s">
        <v>22</v>
      </c>
      <c r="BI1675" s="3" t="s">
        <v>22</v>
      </c>
      <c r="BK1675" s="3" t="s">
        <v>22</v>
      </c>
      <c r="BL1675" s="17" t="s">
        <v>22</v>
      </c>
      <c r="BM1675" s="19" t="s">
        <v>22</v>
      </c>
      <c r="BN1675" s="19">
        <f>P1675*R1675</f>
        <v>380.7</v>
      </c>
      <c r="BO1675" s="19" t="str">
        <f>IF(AND(BN1675&gt;120000, P1675&gt;25, X1675&lt;&gt;"WAVE 0"), "yes", "no")</f>
        <v>no</v>
      </c>
      <c r="BP1675" s="17" t="s">
        <v>22</v>
      </c>
    </row>
    <row r="1676" spans="1:68" x14ac:dyDescent="0.25">
      <c r="A1676" s="11" t="s">
        <v>3584</v>
      </c>
      <c r="B1676" s="12" t="s">
        <v>726</v>
      </c>
      <c r="C1676" s="13" t="s">
        <v>14</v>
      </c>
      <c r="D1676" s="12" t="s">
        <v>706</v>
      </c>
      <c r="E1676" s="13" t="s">
        <v>707</v>
      </c>
      <c r="F1676" s="12">
        <v>2020</v>
      </c>
      <c r="G1676" s="13" t="s">
        <v>109</v>
      </c>
      <c r="H1676" s="12" t="s">
        <v>330</v>
      </c>
      <c r="I1676" s="13" t="s">
        <v>18</v>
      </c>
      <c r="J1676" s="12" t="s">
        <v>1263</v>
      </c>
      <c r="K1676" s="13" t="s">
        <v>1264</v>
      </c>
      <c r="L1676" s="12" t="s">
        <v>358</v>
      </c>
      <c r="M1676" s="13" t="s">
        <v>359</v>
      </c>
      <c r="N1676" s="2" t="s">
        <v>19</v>
      </c>
      <c r="O1676" s="13" t="s">
        <v>20</v>
      </c>
      <c r="P1676" s="14">
        <v>1.9326000000000001</v>
      </c>
      <c r="Q1676" s="14">
        <v>1445.5800000000002</v>
      </c>
      <c r="R1676" s="13">
        <v>487</v>
      </c>
      <c r="S1676" s="15">
        <v>0.25</v>
      </c>
      <c r="T1676" s="13">
        <v>1</v>
      </c>
      <c r="U1676" s="13">
        <v>3</v>
      </c>
      <c r="V1676" s="16">
        <v>0</v>
      </c>
      <c r="W1676" s="16" t="str">
        <f t="shared" si="26"/>
        <v>PN2526992</v>
      </c>
      <c r="Z1676" s="13" t="s">
        <v>109</v>
      </c>
      <c r="AA1676" s="17" t="s">
        <v>22</v>
      </c>
      <c r="AB1676" s="17" t="s">
        <v>22</v>
      </c>
      <c r="AC1676" s="17" t="s">
        <v>22</v>
      </c>
      <c r="AD1676" s="17" t="s">
        <v>22</v>
      </c>
      <c r="AE1676" s="17" t="s">
        <v>22</v>
      </c>
      <c r="AF1676" s="17" t="s">
        <v>22</v>
      </c>
      <c r="AG1676" s="17" t="s">
        <v>22</v>
      </c>
      <c r="AJ1676" s="17" t="s">
        <v>22</v>
      </c>
      <c r="AK1676" s="17" t="s">
        <v>22</v>
      </c>
      <c r="AO1676" s="17" t="s">
        <v>22</v>
      </c>
      <c r="AP1676" s="18" t="s">
        <v>22</v>
      </c>
      <c r="AQ1676" s="17" t="s">
        <v>22</v>
      </c>
      <c r="AR1676" s="17" t="s">
        <v>22</v>
      </c>
      <c r="AS1676" s="17" t="s">
        <v>22</v>
      </c>
      <c r="AT1676" s="17" t="s">
        <v>22</v>
      </c>
      <c r="AU1676" s="17" t="s">
        <v>22</v>
      </c>
      <c r="AV1676" s="17" t="s">
        <v>22</v>
      </c>
      <c r="AW1676" s="17" t="s">
        <v>22</v>
      </c>
      <c r="AX1676" s="17" t="s">
        <v>22</v>
      </c>
      <c r="AY1676" s="17" t="s">
        <v>22</v>
      </c>
      <c r="AZ1676" s="17" t="s">
        <v>22</v>
      </c>
      <c r="BA1676" s="17" t="s">
        <v>22</v>
      </c>
      <c r="BD1676" s="17" t="s">
        <v>22</v>
      </c>
      <c r="BE1676" s="17" t="s">
        <v>22</v>
      </c>
      <c r="BF1676" s="17" t="s">
        <v>22</v>
      </c>
      <c r="BG1676" s="18" t="s">
        <v>22</v>
      </c>
      <c r="BH1676" s="3" t="s">
        <v>22</v>
      </c>
      <c r="BI1676" s="3" t="s">
        <v>22</v>
      </c>
      <c r="BK1676" s="3" t="s">
        <v>22</v>
      </c>
      <c r="BL1676" s="17" t="s">
        <v>22</v>
      </c>
      <c r="BM1676" s="19" t="s">
        <v>22</v>
      </c>
      <c r="BN1676" s="19">
        <f>P1676*R1676</f>
        <v>941.17619999999999</v>
      </c>
      <c r="BO1676" s="19" t="str">
        <f>IF(AND(BN1676&gt;120000, P1676&gt;25, X1676&lt;&gt;"WAVE 0"), "yes", "no")</f>
        <v>no</v>
      </c>
      <c r="BP1676" s="17" t="s">
        <v>22</v>
      </c>
    </row>
    <row r="1677" spans="1:68" x14ac:dyDescent="0.25">
      <c r="A1677" s="11" t="s">
        <v>3585</v>
      </c>
      <c r="B1677" s="12" t="s">
        <v>726</v>
      </c>
      <c r="C1677" s="13" t="s">
        <v>14</v>
      </c>
      <c r="D1677" s="12" t="s">
        <v>706</v>
      </c>
      <c r="E1677" s="13" t="s">
        <v>707</v>
      </c>
      <c r="F1677" s="12">
        <v>2020</v>
      </c>
      <c r="G1677" s="13" t="s">
        <v>109</v>
      </c>
      <c r="H1677" s="12" t="s">
        <v>330</v>
      </c>
      <c r="I1677" s="13" t="s">
        <v>18</v>
      </c>
      <c r="J1677" s="12" t="s">
        <v>1263</v>
      </c>
      <c r="K1677" s="13" t="s">
        <v>1264</v>
      </c>
      <c r="L1677" s="12" t="s">
        <v>358</v>
      </c>
      <c r="M1677" s="13" t="s">
        <v>359</v>
      </c>
      <c r="N1677" s="2" t="s">
        <v>19</v>
      </c>
      <c r="O1677" s="13" t="s">
        <v>20</v>
      </c>
      <c r="P1677" s="14">
        <v>2.0499999999999998</v>
      </c>
      <c r="Q1677" s="14">
        <v>750.3</v>
      </c>
      <c r="R1677" s="13">
        <v>344</v>
      </c>
      <c r="S1677" s="15">
        <v>0</v>
      </c>
      <c r="T1677" s="13">
        <v>1</v>
      </c>
      <c r="U1677" s="13">
        <v>3</v>
      </c>
      <c r="V1677" s="16">
        <v>0</v>
      </c>
      <c r="W1677" s="16" t="str">
        <f t="shared" si="26"/>
        <v>PN2526993</v>
      </c>
      <c r="Z1677" s="13" t="s">
        <v>109</v>
      </c>
      <c r="AA1677" s="17" t="s">
        <v>22</v>
      </c>
      <c r="AB1677" s="17" t="s">
        <v>22</v>
      </c>
      <c r="AC1677" s="17" t="s">
        <v>22</v>
      </c>
      <c r="AD1677" s="17" t="s">
        <v>22</v>
      </c>
      <c r="AE1677" s="17" t="s">
        <v>22</v>
      </c>
      <c r="AF1677" s="17" t="s">
        <v>22</v>
      </c>
      <c r="AG1677" s="17" t="s">
        <v>22</v>
      </c>
      <c r="AJ1677" s="17" t="s">
        <v>22</v>
      </c>
      <c r="AK1677" s="17" t="s">
        <v>22</v>
      </c>
      <c r="AO1677" s="17" t="s">
        <v>22</v>
      </c>
      <c r="AP1677" s="18" t="s">
        <v>22</v>
      </c>
      <c r="AQ1677" s="17" t="s">
        <v>22</v>
      </c>
      <c r="AR1677" s="17" t="s">
        <v>22</v>
      </c>
      <c r="AS1677" s="17" t="s">
        <v>22</v>
      </c>
      <c r="AT1677" s="17" t="s">
        <v>22</v>
      </c>
      <c r="AU1677" s="17" t="s">
        <v>22</v>
      </c>
      <c r="AV1677" s="17" t="s">
        <v>22</v>
      </c>
      <c r="AW1677" s="17" t="s">
        <v>22</v>
      </c>
      <c r="AX1677" s="17" t="s">
        <v>22</v>
      </c>
      <c r="AY1677" s="17" t="s">
        <v>22</v>
      </c>
      <c r="AZ1677" s="17" t="s">
        <v>22</v>
      </c>
      <c r="BA1677" s="17" t="s">
        <v>22</v>
      </c>
      <c r="BD1677" s="17" t="s">
        <v>22</v>
      </c>
      <c r="BE1677" s="17" t="s">
        <v>22</v>
      </c>
      <c r="BF1677" s="17" t="s">
        <v>22</v>
      </c>
      <c r="BG1677" s="18" t="s">
        <v>22</v>
      </c>
      <c r="BH1677" s="3" t="s">
        <v>22</v>
      </c>
      <c r="BI1677" s="3" t="s">
        <v>22</v>
      </c>
      <c r="BK1677" s="3" t="s">
        <v>22</v>
      </c>
      <c r="BL1677" s="17" t="s">
        <v>22</v>
      </c>
      <c r="BM1677" s="19" t="s">
        <v>22</v>
      </c>
      <c r="BN1677" s="19">
        <f>P1677*R1677</f>
        <v>705.19999999999993</v>
      </c>
      <c r="BO1677" s="19" t="str">
        <f>IF(AND(BN1677&gt;120000, P1677&gt;25, X1677&lt;&gt;"WAVE 0"), "yes", "no")</f>
        <v>no</v>
      </c>
      <c r="BP1677" s="17" t="s">
        <v>22</v>
      </c>
    </row>
    <row r="1678" spans="1:68" x14ac:dyDescent="0.25">
      <c r="A1678" s="11" t="s">
        <v>3586</v>
      </c>
      <c r="B1678" s="12" t="s">
        <v>726</v>
      </c>
      <c r="C1678" s="13" t="s">
        <v>14</v>
      </c>
      <c r="D1678" s="12" t="s">
        <v>706</v>
      </c>
      <c r="E1678" s="13" t="s">
        <v>707</v>
      </c>
      <c r="F1678" s="12">
        <v>2020</v>
      </c>
      <c r="G1678" s="13" t="s">
        <v>109</v>
      </c>
      <c r="H1678" s="12" t="s">
        <v>330</v>
      </c>
      <c r="I1678" s="13" t="s">
        <v>18</v>
      </c>
      <c r="J1678" s="12" t="s">
        <v>1263</v>
      </c>
      <c r="K1678" s="13" t="s">
        <v>1264</v>
      </c>
      <c r="L1678" s="12" t="s">
        <v>358</v>
      </c>
      <c r="M1678" s="13" t="s">
        <v>359</v>
      </c>
      <c r="N1678" s="2" t="s">
        <v>19</v>
      </c>
      <c r="O1678" s="13" t="s">
        <v>20</v>
      </c>
      <c r="P1678" s="14">
        <v>4.1338999999999997</v>
      </c>
      <c r="Q1678" s="14">
        <v>2645.72</v>
      </c>
      <c r="R1678" s="13">
        <v>4037</v>
      </c>
      <c r="S1678" s="15">
        <v>0.16666666666666666</v>
      </c>
      <c r="T1678" s="13">
        <v>1</v>
      </c>
      <c r="U1678" s="13">
        <v>3</v>
      </c>
      <c r="V1678" s="16">
        <v>0</v>
      </c>
      <c r="W1678" s="16" t="str">
        <f t="shared" si="26"/>
        <v>PN2526994</v>
      </c>
      <c r="Z1678" s="13" t="s">
        <v>109</v>
      </c>
      <c r="AA1678" s="17" t="s">
        <v>22</v>
      </c>
      <c r="AB1678" s="17" t="s">
        <v>22</v>
      </c>
      <c r="AC1678" s="17" t="s">
        <v>22</v>
      </c>
      <c r="AD1678" s="17" t="s">
        <v>22</v>
      </c>
      <c r="AE1678" s="17" t="s">
        <v>22</v>
      </c>
      <c r="AF1678" s="17" t="s">
        <v>22</v>
      </c>
      <c r="AG1678" s="17" t="s">
        <v>22</v>
      </c>
      <c r="AJ1678" s="17" t="s">
        <v>22</v>
      </c>
      <c r="AK1678" s="17" t="s">
        <v>22</v>
      </c>
      <c r="AO1678" s="17" t="s">
        <v>22</v>
      </c>
      <c r="AP1678" s="18" t="s">
        <v>22</v>
      </c>
      <c r="AQ1678" s="17" t="s">
        <v>22</v>
      </c>
      <c r="AR1678" s="17" t="s">
        <v>22</v>
      </c>
      <c r="AS1678" s="17" t="s">
        <v>22</v>
      </c>
      <c r="AT1678" s="17" t="s">
        <v>22</v>
      </c>
      <c r="AU1678" s="17" t="s">
        <v>22</v>
      </c>
      <c r="AV1678" s="17" t="s">
        <v>22</v>
      </c>
      <c r="AW1678" s="17" t="s">
        <v>22</v>
      </c>
      <c r="AX1678" s="17" t="s">
        <v>22</v>
      </c>
      <c r="AY1678" s="17" t="s">
        <v>22</v>
      </c>
      <c r="AZ1678" s="17" t="s">
        <v>22</v>
      </c>
      <c r="BA1678" s="17" t="s">
        <v>22</v>
      </c>
      <c r="BD1678" s="17" t="s">
        <v>22</v>
      </c>
      <c r="BE1678" s="17" t="s">
        <v>22</v>
      </c>
      <c r="BF1678" s="17" t="s">
        <v>22</v>
      </c>
      <c r="BG1678" s="18" t="s">
        <v>22</v>
      </c>
      <c r="BH1678" s="3" t="s">
        <v>22</v>
      </c>
      <c r="BI1678" s="3" t="s">
        <v>22</v>
      </c>
      <c r="BK1678" s="3" t="s">
        <v>22</v>
      </c>
      <c r="BL1678" s="17" t="s">
        <v>22</v>
      </c>
      <c r="BM1678" s="19" t="s">
        <v>22</v>
      </c>
      <c r="BN1678" s="19">
        <f>P1678*R1678</f>
        <v>16688.5543</v>
      </c>
      <c r="BO1678" s="19" t="str">
        <f>IF(AND(BN1678&gt;120000, P1678&gt;25, X1678&lt;&gt;"WAVE 0"), "yes", "no")</f>
        <v>no</v>
      </c>
      <c r="BP1678" s="17" t="s">
        <v>22</v>
      </c>
    </row>
    <row r="1679" spans="1:68" x14ac:dyDescent="0.25">
      <c r="A1679" s="11" t="s">
        <v>3587</v>
      </c>
      <c r="B1679" s="12" t="s">
        <v>3588</v>
      </c>
      <c r="C1679" s="13" t="s">
        <v>14</v>
      </c>
      <c r="D1679" s="12" t="s">
        <v>818</v>
      </c>
      <c r="E1679" s="13" t="s">
        <v>819</v>
      </c>
      <c r="F1679" s="12">
        <v>2020</v>
      </c>
      <c r="G1679" s="13" t="s">
        <v>17</v>
      </c>
      <c r="H1679" s="12" t="s">
        <v>330</v>
      </c>
      <c r="I1679" s="13" t="s">
        <v>51</v>
      </c>
      <c r="J1679" s="12" t="s">
        <v>1263</v>
      </c>
      <c r="K1679" s="13" t="s">
        <v>1264</v>
      </c>
      <c r="L1679" s="12" t="s">
        <v>358</v>
      </c>
      <c r="M1679" s="13" t="s">
        <v>359</v>
      </c>
      <c r="N1679" s="2" t="s">
        <v>19</v>
      </c>
      <c r="O1679" s="13" t="s">
        <v>20</v>
      </c>
      <c r="P1679" s="14">
        <v>12.03</v>
      </c>
      <c r="Q1679" s="14">
        <v>2406</v>
      </c>
      <c r="R1679" s="13">
        <v>252</v>
      </c>
      <c r="S1679" s="15">
        <v>1</v>
      </c>
      <c r="T1679" s="13">
        <v>1</v>
      </c>
      <c r="U1679" s="13">
        <v>0</v>
      </c>
      <c r="V1679" s="16">
        <v>0</v>
      </c>
      <c r="W1679" s="16" t="str">
        <f t="shared" si="26"/>
        <v>PN2529255</v>
      </c>
      <c r="Z1679" s="17" t="s">
        <v>17</v>
      </c>
      <c r="AB1679" s="17" t="s">
        <v>953</v>
      </c>
      <c r="AC1679" s="17" t="s">
        <v>3588</v>
      </c>
      <c r="AD1679" s="17" t="s">
        <v>1826</v>
      </c>
      <c r="AE1679" s="17" t="s">
        <v>42</v>
      </c>
      <c r="AF1679" s="17" t="s">
        <v>1794</v>
      </c>
      <c r="AG1679" s="17" t="s">
        <v>1827</v>
      </c>
      <c r="AJ1679" s="17" t="s">
        <v>1594</v>
      </c>
      <c r="AK1679" s="17" t="s">
        <v>1595</v>
      </c>
      <c r="AO1679" s="17" t="s">
        <v>130</v>
      </c>
      <c r="AP1679" s="18">
        <v>43545</v>
      </c>
      <c r="AQ1679" s="17" t="s">
        <v>22</v>
      </c>
      <c r="AR1679" s="17" t="s">
        <v>47</v>
      </c>
      <c r="AS1679" s="17" t="s">
        <v>47</v>
      </c>
      <c r="AT1679" s="17" t="s">
        <v>161</v>
      </c>
      <c r="AU1679" s="17" t="s">
        <v>162</v>
      </c>
      <c r="AV1679" s="17" t="s">
        <v>162</v>
      </c>
      <c r="BE1679" s="17" t="s">
        <v>52</v>
      </c>
      <c r="BM1679" s="19" t="s">
        <v>22</v>
      </c>
      <c r="BN1679" s="19">
        <f>P1679*R1679</f>
        <v>3031.56</v>
      </c>
      <c r="BO1679" s="19" t="str">
        <f>IF(AND(BN1679&gt;120000, P1679&gt;25, X1679&lt;&gt;"WAVE 0"), "yes", "no")</f>
        <v>no</v>
      </c>
      <c r="BP1679" s="17" t="s">
        <v>51</v>
      </c>
    </row>
    <row r="1680" spans="1:68" x14ac:dyDescent="0.25">
      <c r="A1680" s="11" t="s">
        <v>3589</v>
      </c>
      <c r="B1680" s="12" t="s">
        <v>3590</v>
      </c>
      <c r="C1680" s="13" t="s">
        <v>14</v>
      </c>
      <c r="D1680" s="12" t="s">
        <v>1785</v>
      </c>
      <c r="E1680" s="13" t="s">
        <v>1786</v>
      </c>
      <c r="F1680" s="12">
        <v>2020</v>
      </c>
      <c r="G1680" s="13" t="s">
        <v>38</v>
      </c>
      <c r="H1680" s="12" t="s">
        <v>330</v>
      </c>
      <c r="I1680" s="13" t="s">
        <v>51</v>
      </c>
      <c r="J1680" s="12" t="s">
        <v>1263</v>
      </c>
      <c r="K1680" s="13" t="s">
        <v>1264</v>
      </c>
      <c r="L1680" s="12" t="s">
        <v>358</v>
      </c>
      <c r="M1680" s="13" t="s">
        <v>359</v>
      </c>
      <c r="N1680" s="2" t="s">
        <v>19</v>
      </c>
      <c r="O1680" s="13" t="s">
        <v>20</v>
      </c>
      <c r="P1680" s="14">
        <v>64.5</v>
      </c>
      <c r="Q1680" s="14">
        <v>22252.5</v>
      </c>
      <c r="R1680" s="13">
        <v>405</v>
      </c>
      <c r="S1680" s="15">
        <v>1</v>
      </c>
      <c r="T1680" s="13">
        <v>2</v>
      </c>
      <c r="U1680" s="13">
        <v>1</v>
      </c>
      <c r="V1680" s="16">
        <v>0</v>
      </c>
      <c r="W1680" s="16" t="str">
        <f t="shared" si="26"/>
        <v>PN2529625</v>
      </c>
      <c r="X1680" s="17" t="s">
        <v>150</v>
      </c>
      <c r="Y1680" s="17" t="s">
        <v>3555</v>
      </c>
      <c r="Z1680" s="17" t="s">
        <v>38</v>
      </c>
      <c r="AB1680" s="17" t="s">
        <v>663</v>
      </c>
      <c r="AC1680" s="17" t="s">
        <v>3590</v>
      </c>
      <c r="AD1680" s="17" t="s">
        <v>1826</v>
      </c>
      <c r="AE1680" s="17" t="s">
        <v>42</v>
      </c>
      <c r="AF1680" s="17" t="s">
        <v>1794</v>
      </c>
      <c r="AG1680" s="17" t="s">
        <v>1827</v>
      </c>
      <c r="AJ1680" s="17" t="s">
        <v>83</v>
      </c>
      <c r="AK1680" s="17" t="s">
        <v>84</v>
      </c>
      <c r="AO1680" s="17" t="s">
        <v>130</v>
      </c>
      <c r="AP1680" s="18">
        <v>43545</v>
      </c>
      <c r="AQ1680" s="17" t="s">
        <v>22</v>
      </c>
      <c r="AR1680" s="17" t="s">
        <v>47</v>
      </c>
      <c r="AS1680" s="17" t="s">
        <v>47</v>
      </c>
      <c r="AT1680" s="17" t="s">
        <v>47</v>
      </c>
      <c r="AU1680" s="17" t="s">
        <v>47</v>
      </c>
      <c r="AV1680" s="17" t="s">
        <v>47</v>
      </c>
      <c r="BE1680" s="17" t="s">
        <v>52</v>
      </c>
      <c r="BM1680" s="19" t="s">
        <v>22</v>
      </c>
      <c r="BN1680" s="19">
        <f>P1680*R1680</f>
        <v>26122.5</v>
      </c>
      <c r="BO1680" s="19" t="str">
        <f>IF(AND(BN1680&gt;120000, P1680&gt;25, X1680&lt;&gt;"WAVE 0"), "yes", "no")</f>
        <v>no</v>
      </c>
      <c r="BP1680" s="17" t="s">
        <v>51</v>
      </c>
    </row>
    <row r="1681" spans="1:68" x14ac:dyDescent="0.25">
      <c r="A1681" s="11" t="s">
        <v>3591</v>
      </c>
      <c r="B1681" s="12" t="s">
        <v>3592</v>
      </c>
      <c r="C1681" s="13" t="s">
        <v>14</v>
      </c>
      <c r="D1681" s="12" t="s">
        <v>818</v>
      </c>
      <c r="E1681" s="13" t="s">
        <v>819</v>
      </c>
      <c r="F1681" s="12">
        <v>2020</v>
      </c>
      <c r="G1681" s="13" t="s">
        <v>17</v>
      </c>
      <c r="H1681" s="12" t="s">
        <v>330</v>
      </c>
      <c r="I1681" s="13" t="s">
        <v>51</v>
      </c>
      <c r="J1681" s="12" t="s">
        <v>1263</v>
      </c>
      <c r="K1681" s="13" t="s">
        <v>1264</v>
      </c>
      <c r="L1681" s="12" t="s">
        <v>358</v>
      </c>
      <c r="M1681" s="13" t="s">
        <v>359</v>
      </c>
      <c r="N1681" s="2" t="s">
        <v>19</v>
      </c>
      <c r="O1681" s="13" t="s">
        <v>20</v>
      </c>
      <c r="P1681" s="14">
        <v>18.920000000000002</v>
      </c>
      <c r="Q1681" s="14">
        <v>3027.2</v>
      </c>
      <c r="R1681" s="13">
        <v>90</v>
      </c>
      <c r="S1681" s="15">
        <v>1</v>
      </c>
      <c r="T1681" s="13">
        <v>2</v>
      </c>
      <c r="U1681" s="13">
        <v>0</v>
      </c>
      <c r="V1681" s="16">
        <v>0</v>
      </c>
      <c r="W1681" s="16" t="str">
        <f t="shared" si="26"/>
        <v>PN2529924</v>
      </c>
      <c r="Z1681" s="17" t="s">
        <v>17</v>
      </c>
      <c r="AB1681" s="17" t="s">
        <v>454</v>
      </c>
      <c r="AC1681" s="17" t="s">
        <v>3593</v>
      </c>
      <c r="AD1681" s="17" t="s">
        <v>1826</v>
      </c>
      <c r="AE1681" s="17" t="s">
        <v>42</v>
      </c>
      <c r="AF1681" s="17" t="s">
        <v>542</v>
      </c>
      <c r="AG1681" s="17" t="s">
        <v>1827</v>
      </c>
      <c r="AJ1681" s="17" t="s">
        <v>83</v>
      </c>
      <c r="AK1681" s="17" t="s">
        <v>84</v>
      </c>
      <c r="AO1681" s="17" t="s">
        <v>46</v>
      </c>
      <c r="AP1681" s="18">
        <v>43545</v>
      </c>
      <c r="AQ1681" s="17" t="s">
        <v>22</v>
      </c>
      <c r="AR1681" s="17" t="s">
        <v>47</v>
      </c>
      <c r="AS1681" s="17" t="s">
        <v>47</v>
      </c>
      <c r="AT1681" s="17" t="s">
        <v>47</v>
      </c>
      <c r="AU1681" s="17" t="s">
        <v>47</v>
      </c>
      <c r="AV1681" s="17" t="s">
        <v>47</v>
      </c>
      <c r="BE1681" s="17" t="s">
        <v>52</v>
      </c>
      <c r="BM1681" s="19" t="s">
        <v>22</v>
      </c>
      <c r="BN1681" s="19">
        <f>P1681*R1681</f>
        <v>1702.8000000000002</v>
      </c>
      <c r="BO1681" s="19" t="str">
        <f>IF(AND(BN1681&gt;120000, P1681&gt;25, X1681&lt;&gt;"WAVE 0"), "yes", "no")</f>
        <v>no</v>
      </c>
      <c r="BP1681" s="17" t="s">
        <v>51</v>
      </c>
    </row>
    <row r="1682" spans="1:68" x14ac:dyDescent="0.25">
      <c r="A1682" s="11" t="s">
        <v>3594</v>
      </c>
      <c r="B1682" s="12" t="s">
        <v>619</v>
      </c>
      <c r="C1682" s="13" t="s">
        <v>14</v>
      </c>
      <c r="D1682" s="12" t="s">
        <v>338</v>
      </c>
      <c r="E1682" s="13" t="s">
        <v>339</v>
      </c>
      <c r="F1682" s="12">
        <v>2020</v>
      </c>
      <c r="G1682" s="13" t="s">
        <v>207</v>
      </c>
      <c r="H1682" s="12" t="s">
        <v>18</v>
      </c>
      <c r="I1682" s="13" t="s">
        <v>18</v>
      </c>
      <c r="J1682" s="12" t="s">
        <v>18</v>
      </c>
      <c r="K1682" s="13" t="s">
        <v>18</v>
      </c>
      <c r="L1682" s="12" t="s">
        <v>18</v>
      </c>
      <c r="M1682" s="13" t="s">
        <v>18</v>
      </c>
      <c r="N1682" s="2" t="s">
        <v>19</v>
      </c>
      <c r="O1682" s="13" t="s">
        <v>340</v>
      </c>
      <c r="P1682" s="14"/>
      <c r="Q1682" s="14"/>
      <c r="R1682" s="13">
        <v>0</v>
      </c>
      <c r="S1682" s="15"/>
      <c r="T1682" s="13">
        <v>1</v>
      </c>
      <c r="U1682" s="13"/>
      <c r="V1682" s="16"/>
      <c r="W1682" s="16" t="str">
        <f t="shared" si="26"/>
        <v>PN2531H035</v>
      </c>
      <c r="Z1682" s="13" t="s">
        <v>17</v>
      </c>
      <c r="AB1682" s="17" t="s">
        <v>22</v>
      </c>
      <c r="AC1682" s="17" t="s">
        <v>22</v>
      </c>
      <c r="AD1682" s="17" t="s">
        <v>22</v>
      </c>
      <c r="AE1682" s="17" t="s">
        <v>42</v>
      </c>
      <c r="AF1682" s="17" t="s">
        <v>341</v>
      </c>
      <c r="AG1682" s="17" t="s">
        <v>22</v>
      </c>
      <c r="AJ1682" s="17" t="s">
        <v>22</v>
      </c>
      <c r="AK1682" s="17" t="s">
        <v>342</v>
      </c>
      <c r="AQ1682" s="17" t="s">
        <v>22</v>
      </c>
      <c r="AR1682" s="17" t="s">
        <v>22</v>
      </c>
      <c r="AS1682" s="17" t="s">
        <v>22</v>
      </c>
      <c r="AT1682" s="17" t="s">
        <v>22</v>
      </c>
      <c r="AU1682" s="17" t="s">
        <v>22</v>
      </c>
      <c r="AV1682" s="17" t="s">
        <v>22</v>
      </c>
      <c r="BE1682" s="17" t="s">
        <v>52</v>
      </c>
      <c r="BF1682" s="17" t="s">
        <v>53</v>
      </c>
      <c r="BG1682" s="18" t="s">
        <v>53</v>
      </c>
      <c r="BL1682" s="17" t="s">
        <v>354</v>
      </c>
      <c r="BM1682" s="19" t="s">
        <v>22</v>
      </c>
      <c r="BN1682" s="19">
        <f>P1682*R1682</f>
        <v>0</v>
      </c>
      <c r="BO1682" s="19" t="str">
        <f>IF(AND(BN1682&gt;120000, P1682&gt;25, X1682&lt;&gt;"WAVE 0"), "yes", "no")</f>
        <v>no</v>
      </c>
      <c r="BP1682" s="17" t="s">
        <v>22</v>
      </c>
    </row>
    <row r="1683" spans="1:68" x14ac:dyDescent="0.25">
      <c r="A1683" s="11" t="s">
        <v>3595</v>
      </c>
      <c r="B1683" s="12" t="s">
        <v>3596</v>
      </c>
      <c r="C1683" s="13" t="s">
        <v>14</v>
      </c>
      <c r="D1683" s="12" t="s">
        <v>1920</v>
      </c>
      <c r="E1683" s="13" t="s">
        <v>1921</v>
      </c>
      <c r="F1683" s="12">
        <v>2019</v>
      </c>
      <c r="G1683" s="13" t="s">
        <v>38</v>
      </c>
      <c r="H1683" s="12" t="s">
        <v>330</v>
      </c>
      <c r="I1683" s="13" t="s">
        <v>51</v>
      </c>
      <c r="J1683" s="12" t="s">
        <v>1263</v>
      </c>
      <c r="K1683" s="13" t="s">
        <v>1264</v>
      </c>
      <c r="L1683" s="12" t="s">
        <v>358</v>
      </c>
      <c r="M1683" s="13" t="s">
        <v>359</v>
      </c>
      <c r="N1683" s="2" t="s">
        <v>19</v>
      </c>
      <c r="O1683" s="13" t="s">
        <v>20</v>
      </c>
      <c r="P1683" s="14">
        <v>242.38829999999999</v>
      </c>
      <c r="Q1683" s="14">
        <v>26905.1</v>
      </c>
      <c r="R1683" s="13">
        <v>116</v>
      </c>
      <c r="S1683" s="15">
        <v>1</v>
      </c>
      <c r="T1683" s="13">
        <v>1</v>
      </c>
      <c r="U1683" s="13">
        <v>0</v>
      </c>
      <c r="V1683" s="16">
        <v>0</v>
      </c>
      <c r="W1683" s="16" t="str">
        <f t="shared" si="26"/>
        <v>PN2537675</v>
      </c>
      <c r="X1683" s="17" t="s">
        <v>699</v>
      </c>
      <c r="Z1683" s="17" t="s">
        <v>38</v>
      </c>
      <c r="AB1683" s="17" t="s">
        <v>169</v>
      </c>
      <c r="AC1683" s="17" t="s">
        <v>3596</v>
      </c>
      <c r="AD1683" s="17" t="s">
        <v>1826</v>
      </c>
      <c r="AE1683" s="17" t="s">
        <v>42</v>
      </c>
      <c r="AF1683" s="17" t="s">
        <v>1794</v>
      </c>
      <c r="AG1683" s="17" t="s">
        <v>1827</v>
      </c>
      <c r="AJ1683" s="17" t="s">
        <v>83</v>
      </c>
      <c r="AK1683" s="17" t="s">
        <v>1595</v>
      </c>
      <c r="AO1683" s="17" t="s">
        <v>130</v>
      </c>
      <c r="AP1683" s="18">
        <v>43545</v>
      </c>
      <c r="AQ1683" s="17" t="s">
        <v>22</v>
      </c>
      <c r="AR1683" s="17" t="s">
        <v>47</v>
      </c>
      <c r="AS1683" s="17" t="s">
        <v>47</v>
      </c>
      <c r="AT1683" s="17" t="s">
        <v>161</v>
      </c>
      <c r="AU1683" s="17" t="s">
        <v>162</v>
      </c>
      <c r="AV1683" s="17" t="s">
        <v>162</v>
      </c>
      <c r="AW1683" s="17" t="s">
        <v>266</v>
      </c>
      <c r="AX1683" s="17" t="s">
        <v>1805</v>
      </c>
      <c r="AY1683" s="17" t="s">
        <v>691</v>
      </c>
      <c r="BA1683" s="17" t="s">
        <v>3597</v>
      </c>
      <c r="BB1683" s="17" t="s">
        <v>51</v>
      </c>
      <c r="BD1683" s="17">
        <v>5</v>
      </c>
      <c r="BE1683" s="17" t="s">
        <v>52</v>
      </c>
      <c r="BF1683" s="17" t="s">
        <v>1922</v>
      </c>
      <c r="BG1683" s="18">
        <v>44046</v>
      </c>
      <c r="BL1683" s="17" t="s">
        <v>1923</v>
      </c>
      <c r="BM1683" s="19" t="s">
        <v>22</v>
      </c>
      <c r="BN1683" s="19">
        <f>P1683*R1683</f>
        <v>28117.042799999999</v>
      </c>
      <c r="BO1683" s="19" t="str">
        <f>IF(AND(BN1683&gt;120000, P1683&gt;25, X1683&lt;&gt;"WAVE 0"), "yes", "no")</f>
        <v>no</v>
      </c>
      <c r="BP1683" s="17" t="s">
        <v>51</v>
      </c>
    </row>
    <row r="1684" spans="1:68" x14ac:dyDescent="0.25">
      <c r="A1684" s="11" t="s">
        <v>3598</v>
      </c>
      <c r="B1684" s="12" t="s">
        <v>3599</v>
      </c>
      <c r="C1684" s="13" t="s">
        <v>14</v>
      </c>
      <c r="D1684" s="12" t="s">
        <v>1920</v>
      </c>
      <c r="E1684" s="13" t="s">
        <v>1921</v>
      </c>
      <c r="F1684" s="12">
        <v>2019</v>
      </c>
      <c r="G1684" s="13" t="s">
        <v>38</v>
      </c>
      <c r="H1684" s="12" t="s">
        <v>330</v>
      </c>
      <c r="I1684" s="13" t="s">
        <v>51</v>
      </c>
      <c r="J1684" s="12" t="s">
        <v>1263</v>
      </c>
      <c r="K1684" s="13" t="s">
        <v>1264</v>
      </c>
      <c r="L1684" s="12" t="s">
        <v>358</v>
      </c>
      <c r="M1684" s="13" t="s">
        <v>359</v>
      </c>
      <c r="N1684" s="2" t="s">
        <v>19</v>
      </c>
      <c r="O1684" s="13" t="s">
        <v>20</v>
      </c>
      <c r="P1684" s="14">
        <v>375.78</v>
      </c>
      <c r="Q1684" s="14"/>
      <c r="R1684" s="13">
        <v>13</v>
      </c>
      <c r="S1684" s="15"/>
      <c r="T1684" s="13">
        <v>1</v>
      </c>
      <c r="U1684" s="13"/>
      <c r="V1684" s="16"/>
      <c r="W1684" s="16" t="str">
        <f t="shared" si="26"/>
        <v>PN2537676</v>
      </c>
      <c r="Z1684" s="13" t="s">
        <v>38</v>
      </c>
      <c r="AB1684" s="17" t="s">
        <v>953</v>
      </c>
      <c r="AC1684" s="17" t="s">
        <v>3599</v>
      </c>
      <c r="AD1684" s="17" t="s">
        <v>1826</v>
      </c>
      <c r="AE1684" s="17" t="s">
        <v>42</v>
      </c>
      <c r="AF1684" s="17" t="s">
        <v>1794</v>
      </c>
      <c r="AG1684" s="17" t="s">
        <v>1827</v>
      </c>
      <c r="AJ1684" s="17" t="s">
        <v>83</v>
      </c>
      <c r="AK1684" s="17" t="s">
        <v>1595</v>
      </c>
      <c r="AO1684" s="17" t="s">
        <v>130</v>
      </c>
      <c r="AP1684" s="18">
        <v>43545</v>
      </c>
      <c r="AQ1684" s="17" t="s">
        <v>22</v>
      </c>
      <c r="AR1684" s="17" t="s">
        <v>47</v>
      </c>
      <c r="AS1684" s="17" t="s">
        <v>47</v>
      </c>
      <c r="AT1684" s="17" t="s">
        <v>161</v>
      </c>
      <c r="AU1684" s="17" t="s">
        <v>162</v>
      </c>
      <c r="AV1684" s="17" t="s">
        <v>162</v>
      </c>
      <c r="AW1684" s="17" t="s">
        <v>266</v>
      </c>
      <c r="AX1684" s="17" t="s">
        <v>1805</v>
      </c>
      <c r="BA1684" s="17" t="s">
        <v>3597</v>
      </c>
      <c r="BB1684" s="17" t="s">
        <v>51</v>
      </c>
      <c r="BD1684" s="17">
        <v>5</v>
      </c>
      <c r="BE1684" s="17" t="s">
        <v>52</v>
      </c>
      <c r="BF1684" s="17" t="s">
        <v>1922</v>
      </c>
      <c r="BG1684" s="18">
        <v>44046</v>
      </c>
      <c r="BL1684" s="17" t="s">
        <v>1923</v>
      </c>
      <c r="BM1684" s="19" t="s">
        <v>22</v>
      </c>
      <c r="BN1684" s="19">
        <f>P1684*R1684</f>
        <v>4885.1399999999994</v>
      </c>
      <c r="BO1684" s="19" t="str">
        <f>IF(AND(BN1684&gt;120000, P1684&gt;25, X1684&lt;&gt;"WAVE 0"), "yes", "no")</f>
        <v>no</v>
      </c>
      <c r="BP1684" s="17" t="s">
        <v>22</v>
      </c>
    </row>
    <row r="1685" spans="1:68" x14ac:dyDescent="0.25">
      <c r="A1685" s="11" t="s">
        <v>3600</v>
      </c>
      <c r="B1685" s="12" t="s">
        <v>3601</v>
      </c>
      <c r="C1685" s="13" t="s">
        <v>14</v>
      </c>
      <c r="D1685" s="12" t="s">
        <v>818</v>
      </c>
      <c r="E1685" s="13" t="s">
        <v>819</v>
      </c>
      <c r="F1685" s="12">
        <v>2020</v>
      </c>
      <c r="G1685" s="13" t="s">
        <v>17</v>
      </c>
      <c r="H1685" s="12" t="s">
        <v>330</v>
      </c>
      <c r="I1685" s="13" t="s">
        <v>51</v>
      </c>
      <c r="J1685" s="12" t="s">
        <v>1263</v>
      </c>
      <c r="K1685" s="13" t="s">
        <v>1264</v>
      </c>
      <c r="L1685" s="12" t="s">
        <v>358</v>
      </c>
      <c r="M1685" s="13" t="s">
        <v>359</v>
      </c>
      <c r="N1685" s="2" t="s">
        <v>19</v>
      </c>
      <c r="O1685" s="13" t="s">
        <v>20</v>
      </c>
      <c r="P1685" s="14">
        <v>90.8</v>
      </c>
      <c r="Q1685" s="14">
        <v>3632</v>
      </c>
      <c r="R1685" s="13">
        <v>37</v>
      </c>
      <c r="S1685" s="15">
        <v>1</v>
      </c>
      <c r="T1685" s="13">
        <v>1</v>
      </c>
      <c r="U1685" s="13">
        <v>3</v>
      </c>
      <c r="V1685" s="16">
        <v>0</v>
      </c>
      <c r="W1685" s="16" t="str">
        <f t="shared" si="26"/>
        <v>PN2537695</v>
      </c>
      <c r="Z1685" s="17" t="s">
        <v>17</v>
      </c>
      <c r="AB1685" s="17" t="s">
        <v>953</v>
      </c>
      <c r="AC1685" s="17" t="s">
        <v>3601</v>
      </c>
      <c r="AD1685" s="17" t="s">
        <v>1826</v>
      </c>
      <c r="AE1685" s="17" t="s">
        <v>42</v>
      </c>
      <c r="AF1685" s="17" t="s">
        <v>1794</v>
      </c>
      <c r="AG1685" s="17" t="s">
        <v>1827</v>
      </c>
      <c r="AJ1685" s="17" t="s">
        <v>83</v>
      </c>
      <c r="AK1685" s="17" t="s">
        <v>84</v>
      </c>
      <c r="AO1685" s="17" t="s">
        <v>130</v>
      </c>
      <c r="AP1685" s="18">
        <v>43545</v>
      </c>
      <c r="AQ1685" s="17" t="s">
        <v>22</v>
      </c>
      <c r="AR1685" s="17" t="s">
        <v>47</v>
      </c>
      <c r="AS1685" s="17" t="s">
        <v>47</v>
      </c>
      <c r="AT1685" s="17" t="s">
        <v>47</v>
      </c>
      <c r="AU1685" s="17" t="s">
        <v>47</v>
      </c>
      <c r="AV1685" s="17" t="s">
        <v>47</v>
      </c>
      <c r="BE1685" s="17" t="s">
        <v>52</v>
      </c>
      <c r="BM1685" s="19" t="s">
        <v>22</v>
      </c>
      <c r="BN1685" s="19">
        <f>P1685*R1685</f>
        <v>3359.6</v>
      </c>
      <c r="BO1685" s="19" t="str">
        <f>IF(AND(BN1685&gt;120000, P1685&gt;25, X1685&lt;&gt;"WAVE 0"), "yes", "no")</f>
        <v>no</v>
      </c>
      <c r="BP1685" s="17" t="s">
        <v>51</v>
      </c>
    </row>
    <row r="1686" spans="1:68" x14ac:dyDescent="0.25">
      <c r="A1686" s="11" t="s">
        <v>3602</v>
      </c>
      <c r="B1686" s="12" t="s">
        <v>3601</v>
      </c>
      <c r="C1686" s="13" t="s">
        <v>14</v>
      </c>
      <c r="D1686" s="12" t="s">
        <v>818</v>
      </c>
      <c r="E1686" s="13" t="s">
        <v>819</v>
      </c>
      <c r="F1686" s="12">
        <v>2020</v>
      </c>
      <c r="G1686" s="13" t="s">
        <v>17</v>
      </c>
      <c r="H1686" s="12" t="s">
        <v>330</v>
      </c>
      <c r="I1686" s="13" t="s">
        <v>51</v>
      </c>
      <c r="J1686" s="12" t="s">
        <v>1263</v>
      </c>
      <c r="K1686" s="13" t="s">
        <v>1264</v>
      </c>
      <c r="L1686" s="12" t="s">
        <v>358</v>
      </c>
      <c r="M1686" s="13" t="s">
        <v>359</v>
      </c>
      <c r="N1686" s="2" t="s">
        <v>19</v>
      </c>
      <c r="O1686" s="13" t="s">
        <v>20</v>
      </c>
      <c r="P1686" s="14">
        <v>12.26</v>
      </c>
      <c r="Q1686" s="14">
        <v>15521.16</v>
      </c>
      <c r="R1686" s="13">
        <v>1142</v>
      </c>
      <c r="S1686" s="15">
        <v>0.9903846153846152</v>
      </c>
      <c r="T1686" s="13">
        <v>1</v>
      </c>
      <c r="U1686" s="13">
        <v>0</v>
      </c>
      <c r="V1686" s="16">
        <v>0</v>
      </c>
      <c r="W1686" s="16" t="str">
        <f t="shared" si="26"/>
        <v>PN2537747</v>
      </c>
      <c r="Z1686" s="17" t="s">
        <v>17</v>
      </c>
      <c r="AB1686" s="17" t="s">
        <v>85</v>
      </c>
      <c r="AC1686" s="17" t="s">
        <v>3601</v>
      </c>
      <c r="AD1686" s="17" t="s">
        <v>1826</v>
      </c>
      <c r="AE1686" s="17" t="s">
        <v>42</v>
      </c>
      <c r="AF1686" s="17" t="s">
        <v>1794</v>
      </c>
      <c r="AG1686" s="17" t="s">
        <v>1827</v>
      </c>
      <c r="AJ1686" s="17" t="s">
        <v>83</v>
      </c>
      <c r="AK1686" s="17" t="s">
        <v>84</v>
      </c>
      <c r="AO1686" s="17" t="s">
        <v>85</v>
      </c>
      <c r="AP1686" s="18">
        <v>43545</v>
      </c>
      <c r="AQ1686" s="17" t="s">
        <v>22</v>
      </c>
      <c r="AR1686" s="17" t="s">
        <v>47</v>
      </c>
      <c r="AS1686" s="17" t="s">
        <v>47</v>
      </c>
      <c r="AT1686" s="17" t="s">
        <v>47</v>
      </c>
      <c r="AU1686" s="17" t="s">
        <v>47</v>
      </c>
      <c r="AV1686" s="17" t="s">
        <v>47</v>
      </c>
      <c r="BE1686" s="17" t="s">
        <v>52</v>
      </c>
      <c r="BM1686" s="19" t="s">
        <v>22</v>
      </c>
      <c r="BN1686" s="19">
        <f>P1686*R1686</f>
        <v>14000.92</v>
      </c>
      <c r="BO1686" s="19" t="str">
        <f>IF(AND(BN1686&gt;120000, P1686&gt;25, X1686&lt;&gt;"WAVE 0"), "yes", "no")</f>
        <v>no</v>
      </c>
      <c r="BP1686" s="17" t="s">
        <v>51</v>
      </c>
    </row>
    <row r="1687" spans="1:68" x14ac:dyDescent="0.25">
      <c r="A1687" s="11" t="s">
        <v>3603</v>
      </c>
      <c r="B1687" s="12" t="s">
        <v>3604</v>
      </c>
      <c r="C1687" s="13" t="s">
        <v>14</v>
      </c>
      <c r="D1687" s="12" t="s">
        <v>1785</v>
      </c>
      <c r="E1687" s="13" t="s">
        <v>1786</v>
      </c>
      <c r="F1687" s="12">
        <v>2020</v>
      </c>
      <c r="G1687" s="13" t="s">
        <v>38</v>
      </c>
      <c r="H1687" s="12" t="s">
        <v>330</v>
      </c>
      <c r="I1687" s="13" t="s">
        <v>51</v>
      </c>
      <c r="J1687" s="12" t="s">
        <v>1263</v>
      </c>
      <c r="K1687" s="13" t="s">
        <v>1264</v>
      </c>
      <c r="L1687" s="12" t="s">
        <v>358</v>
      </c>
      <c r="M1687" s="13" t="s">
        <v>359</v>
      </c>
      <c r="N1687" s="2" t="s">
        <v>19</v>
      </c>
      <c r="O1687" s="13" t="s">
        <v>20</v>
      </c>
      <c r="P1687" s="14">
        <v>40.159999999999997</v>
      </c>
      <c r="Q1687" s="14">
        <v>4578.24</v>
      </c>
      <c r="R1687" s="13">
        <v>118</v>
      </c>
      <c r="S1687" s="15">
        <v>1</v>
      </c>
      <c r="T1687" s="13">
        <v>1</v>
      </c>
      <c r="U1687" s="13">
        <v>0</v>
      </c>
      <c r="V1687" s="16">
        <v>0</v>
      </c>
      <c r="W1687" s="16" t="str">
        <f t="shared" si="26"/>
        <v>PN2537966</v>
      </c>
      <c r="X1687" s="17" t="s">
        <v>150</v>
      </c>
      <c r="Y1687" s="17" t="s">
        <v>3404</v>
      </c>
      <c r="Z1687" s="17" t="s">
        <v>38</v>
      </c>
      <c r="AA1687" s="17" t="s">
        <v>1263</v>
      </c>
      <c r="AB1687" s="17" t="s">
        <v>169</v>
      </c>
      <c r="AC1687" s="17" t="s">
        <v>3605</v>
      </c>
      <c r="AD1687" s="17" t="s">
        <v>1826</v>
      </c>
      <c r="AE1687" s="17" t="s">
        <v>42</v>
      </c>
      <c r="AF1687" s="17" t="s">
        <v>1794</v>
      </c>
      <c r="AG1687" s="17" t="s">
        <v>1827</v>
      </c>
      <c r="AJ1687" s="17" t="s">
        <v>83</v>
      </c>
      <c r="AK1687" s="17" t="s">
        <v>84</v>
      </c>
      <c r="AO1687" s="17" t="s">
        <v>130</v>
      </c>
      <c r="AP1687" s="18">
        <v>43335</v>
      </c>
      <c r="AQ1687" s="17">
        <v>17</v>
      </c>
      <c r="AR1687" s="17" t="s">
        <v>47</v>
      </c>
      <c r="AS1687" s="17" t="s">
        <v>47</v>
      </c>
      <c r="AT1687" s="17" t="s">
        <v>47</v>
      </c>
      <c r="AU1687" s="17" t="s">
        <v>47</v>
      </c>
      <c r="AV1687" s="17" t="s">
        <v>47</v>
      </c>
      <c r="BE1687" s="17" t="s">
        <v>52</v>
      </c>
      <c r="BM1687" s="19">
        <v>0</v>
      </c>
      <c r="BN1687" s="19">
        <f>P1687*R1687</f>
        <v>4738.8799999999992</v>
      </c>
      <c r="BO1687" s="19" t="str">
        <f>IF(AND(BN1687&gt;120000, P1687&gt;25, X1687&lt;&gt;"WAVE 0"), "yes", "no")</f>
        <v>no</v>
      </c>
      <c r="BP1687" s="17" t="s">
        <v>51</v>
      </c>
    </row>
    <row r="1688" spans="1:68" x14ac:dyDescent="0.25">
      <c r="A1688" s="11" t="s">
        <v>3606</v>
      </c>
      <c r="B1688" s="12" t="s">
        <v>3599</v>
      </c>
      <c r="C1688" s="13" t="s">
        <v>14</v>
      </c>
      <c r="D1688" s="12" t="s">
        <v>1920</v>
      </c>
      <c r="E1688" s="13" t="s">
        <v>1921</v>
      </c>
      <c r="F1688" s="12">
        <v>2019</v>
      </c>
      <c r="G1688" s="13" t="s">
        <v>38</v>
      </c>
      <c r="H1688" s="12" t="s">
        <v>330</v>
      </c>
      <c r="I1688" s="13" t="s">
        <v>18</v>
      </c>
      <c r="J1688" s="12" t="s">
        <v>1263</v>
      </c>
      <c r="K1688" s="13" t="s">
        <v>1264</v>
      </c>
      <c r="L1688" s="12" t="s">
        <v>358</v>
      </c>
      <c r="M1688" s="13" t="s">
        <v>359</v>
      </c>
      <c r="N1688" s="2" t="s">
        <v>19</v>
      </c>
      <c r="O1688" s="13" t="s">
        <v>20</v>
      </c>
      <c r="P1688" s="14">
        <v>758</v>
      </c>
      <c r="Q1688" s="14">
        <v>758</v>
      </c>
      <c r="R1688" s="13">
        <v>8</v>
      </c>
      <c r="S1688" s="15">
        <v>1</v>
      </c>
      <c r="T1688" s="13">
        <v>1</v>
      </c>
      <c r="U1688" s="13">
        <v>0</v>
      </c>
      <c r="V1688" s="16">
        <v>0</v>
      </c>
      <c r="W1688" s="16" t="str">
        <f t="shared" si="26"/>
        <v>PN2537989</v>
      </c>
      <c r="X1688" s="17" t="s">
        <v>699</v>
      </c>
      <c r="Z1688" s="17" t="s">
        <v>38</v>
      </c>
      <c r="AB1688" s="17" t="s">
        <v>157</v>
      </c>
      <c r="AC1688" s="17" t="s">
        <v>3599</v>
      </c>
      <c r="AD1688" s="17" t="s">
        <v>1826</v>
      </c>
      <c r="AE1688" s="17" t="s">
        <v>42</v>
      </c>
      <c r="AF1688" s="17" t="s">
        <v>1794</v>
      </c>
      <c r="AG1688" s="17" t="s">
        <v>1827</v>
      </c>
      <c r="AJ1688" s="17" t="s">
        <v>83</v>
      </c>
      <c r="AK1688" s="17" t="s">
        <v>84</v>
      </c>
      <c r="AO1688" s="17" t="s">
        <v>46</v>
      </c>
      <c r="AP1688" s="18">
        <v>43545</v>
      </c>
      <c r="AQ1688" s="17" t="s">
        <v>22</v>
      </c>
      <c r="AR1688" s="17" t="s">
        <v>47</v>
      </c>
      <c r="AS1688" s="17" t="s">
        <v>47</v>
      </c>
      <c r="AT1688" s="17" t="s">
        <v>47</v>
      </c>
      <c r="AU1688" s="17" t="s">
        <v>47</v>
      </c>
      <c r="AV1688" s="17" t="s">
        <v>47</v>
      </c>
      <c r="AW1688" s="17" t="s">
        <v>266</v>
      </c>
      <c r="AX1688" s="17" t="s">
        <v>1805</v>
      </c>
      <c r="AY1688" s="17" t="s">
        <v>691</v>
      </c>
      <c r="AZ1688" s="17" t="s">
        <v>269</v>
      </c>
      <c r="BA1688" s="17" t="s">
        <v>3597</v>
      </c>
      <c r="BB1688" s="17" t="s">
        <v>51</v>
      </c>
      <c r="BD1688" s="17">
        <v>3</v>
      </c>
      <c r="BE1688" s="17" t="s">
        <v>52</v>
      </c>
      <c r="BF1688" s="17" t="s">
        <v>1922</v>
      </c>
      <c r="BG1688" s="18">
        <v>44046</v>
      </c>
      <c r="BL1688" s="17" t="s">
        <v>1923</v>
      </c>
      <c r="BM1688" s="19" t="s">
        <v>22</v>
      </c>
      <c r="BN1688" s="19">
        <f>P1688*R1688</f>
        <v>6064</v>
      </c>
      <c r="BO1688" s="19" t="str">
        <f>IF(AND(BN1688&gt;120000, P1688&gt;25, X1688&lt;&gt;"WAVE 0"), "yes", "no")</f>
        <v>no</v>
      </c>
      <c r="BP1688" s="17" t="s">
        <v>51</v>
      </c>
    </row>
    <row r="1689" spans="1:68" x14ac:dyDescent="0.25">
      <c r="A1689" s="11" t="s">
        <v>3607</v>
      </c>
      <c r="B1689" s="12" t="s">
        <v>1904</v>
      </c>
      <c r="C1689" s="13" t="s">
        <v>14</v>
      </c>
      <c r="D1689" s="12" t="s">
        <v>1785</v>
      </c>
      <c r="E1689" s="13" t="s">
        <v>1786</v>
      </c>
      <c r="F1689" s="12">
        <v>2020</v>
      </c>
      <c r="G1689" s="13" t="s">
        <v>38</v>
      </c>
      <c r="H1689" s="12" t="s">
        <v>330</v>
      </c>
      <c r="I1689" s="13" t="s">
        <v>51</v>
      </c>
      <c r="J1689" s="12" t="s">
        <v>1263</v>
      </c>
      <c r="K1689" s="13" t="s">
        <v>1264</v>
      </c>
      <c r="L1689" s="12" t="s">
        <v>358</v>
      </c>
      <c r="M1689" s="13" t="s">
        <v>359</v>
      </c>
      <c r="N1689" s="2" t="s">
        <v>19</v>
      </c>
      <c r="O1689" s="13" t="s">
        <v>20</v>
      </c>
      <c r="P1689" s="14">
        <v>25.99</v>
      </c>
      <c r="Q1689" s="14">
        <v>2780.93</v>
      </c>
      <c r="R1689" s="13">
        <v>126</v>
      </c>
      <c r="S1689" s="15">
        <v>0.86075949367088611</v>
      </c>
      <c r="T1689" s="13">
        <v>1</v>
      </c>
      <c r="U1689" s="13">
        <v>1</v>
      </c>
      <c r="V1689" s="16">
        <v>0</v>
      </c>
      <c r="W1689" s="16" t="str">
        <f t="shared" si="26"/>
        <v>PN2538279</v>
      </c>
      <c r="X1689" s="17" t="s">
        <v>150</v>
      </c>
      <c r="Y1689" s="17" t="s">
        <v>3404</v>
      </c>
      <c r="Z1689" s="17" t="s">
        <v>38</v>
      </c>
      <c r="AB1689" s="17" t="s">
        <v>458</v>
      </c>
      <c r="AC1689" s="17" t="s">
        <v>1904</v>
      </c>
      <c r="AD1689" s="17" t="s">
        <v>1826</v>
      </c>
      <c r="AE1689" s="17" t="s">
        <v>42</v>
      </c>
      <c r="AF1689" s="17" t="s">
        <v>1794</v>
      </c>
      <c r="AG1689" s="17" t="s">
        <v>1827</v>
      </c>
      <c r="AJ1689" s="17" t="s">
        <v>83</v>
      </c>
      <c r="AK1689" s="17" t="s">
        <v>84</v>
      </c>
      <c r="AO1689" s="17" t="s">
        <v>130</v>
      </c>
      <c r="AP1689" s="18">
        <v>43545</v>
      </c>
      <c r="AQ1689" s="17" t="s">
        <v>22</v>
      </c>
      <c r="AR1689" s="17" t="s">
        <v>47</v>
      </c>
      <c r="AS1689" s="17" t="s">
        <v>47</v>
      </c>
      <c r="AT1689" s="17" t="s">
        <v>47</v>
      </c>
      <c r="AU1689" s="17" t="s">
        <v>47</v>
      </c>
      <c r="AV1689" s="17" t="s">
        <v>47</v>
      </c>
      <c r="BE1689" s="17" t="s">
        <v>52</v>
      </c>
      <c r="BM1689" s="19" t="s">
        <v>22</v>
      </c>
      <c r="BN1689" s="19">
        <f>P1689*R1689</f>
        <v>3274.74</v>
      </c>
      <c r="BO1689" s="19" t="str">
        <f>IF(AND(BN1689&gt;120000, P1689&gt;25, X1689&lt;&gt;"WAVE 0"), "yes", "no")</f>
        <v>no</v>
      </c>
      <c r="BP1689" s="17" t="s">
        <v>51</v>
      </c>
    </row>
    <row r="1690" spans="1:68" x14ac:dyDescent="0.25">
      <c r="A1690" s="11" t="s">
        <v>3608</v>
      </c>
      <c r="B1690" s="12" t="s">
        <v>3609</v>
      </c>
      <c r="C1690" s="13" t="s">
        <v>14</v>
      </c>
      <c r="D1690" s="12" t="s">
        <v>3610</v>
      </c>
      <c r="E1690" s="13" t="s">
        <v>3611</v>
      </c>
      <c r="F1690" s="12">
        <v>2020</v>
      </c>
      <c r="G1690" s="13" t="s">
        <v>38</v>
      </c>
      <c r="H1690" s="12" t="s">
        <v>330</v>
      </c>
      <c r="I1690" s="13" t="s">
        <v>18</v>
      </c>
      <c r="J1690" s="12" t="s">
        <v>1263</v>
      </c>
      <c r="K1690" s="13" t="s">
        <v>1264</v>
      </c>
      <c r="L1690" s="12" t="s">
        <v>358</v>
      </c>
      <c r="M1690" s="13" t="s">
        <v>359</v>
      </c>
      <c r="N1690" s="2" t="s">
        <v>19</v>
      </c>
      <c r="O1690" s="13" t="s">
        <v>20</v>
      </c>
      <c r="P1690" s="14">
        <v>0</v>
      </c>
      <c r="Q1690" s="14"/>
      <c r="R1690" s="13">
        <v>0</v>
      </c>
      <c r="S1690" s="15"/>
      <c r="T1690" s="13">
        <v>1</v>
      </c>
      <c r="U1690" s="13"/>
      <c r="V1690" s="16"/>
      <c r="W1690" s="16" t="str">
        <f t="shared" si="26"/>
        <v>PN2538468</v>
      </c>
      <c r="Z1690" s="13" t="s">
        <v>38</v>
      </c>
      <c r="AA1690" s="17" t="s">
        <v>22</v>
      </c>
      <c r="AB1690" s="17" t="s">
        <v>22</v>
      </c>
      <c r="AC1690" s="17" t="s">
        <v>22</v>
      </c>
      <c r="AD1690" s="17" t="s">
        <v>22</v>
      </c>
      <c r="AE1690" s="17" t="s">
        <v>22</v>
      </c>
      <c r="AF1690" s="17" t="s">
        <v>22</v>
      </c>
      <c r="AG1690" s="17" t="s">
        <v>22</v>
      </c>
      <c r="AJ1690" s="17" t="s">
        <v>22</v>
      </c>
      <c r="AK1690" s="17" t="s">
        <v>22</v>
      </c>
      <c r="AO1690" s="17" t="s">
        <v>22</v>
      </c>
      <c r="AP1690" s="18" t="s">
        <v>22</v>
      </c>
      <c r="AQ1690" s="17" t="s">
        <v>22</v>
      </c>
      <c r="AR1690" s="17" t="s">
        <v>22</v>
      </c>
      <c r="AS1690" s="17" t="s">
        <v>22</v>
      </c>
      <c r="AT1690" s="17" t="s">
        <v>22</v>
      </c>
      <c r="AU1690" s="17" t="s">
        <v>22</v>
      </c>
      <c r="AV1690" s="17" t="s">
        <v>22</v>
      </c>
      <c r="AW1690" s="17" t="s">
        <v>22</v>
      </c>
      <c r="AX1690" s="17" t="s">
        <v>22</v>
      </c>
      <c r="AY1690" s="17" t="s">
        <v>22</v>
      </c>
      <c r="AZ1690" s="17" t="s">
        <v>22</v>
      </c>
      <c r="BA1690" s="17" t="s">
        <v>22</v>
      </c>
      <c r="BD1690" s="17" t="s">
        <v>22</v>
      </c>
      <c r="BE1690" s="17" t="s">
        <v>22</v>
      </c>
      <c r="BF1690" s="17" t="s">
        <v>22</v>
      </c>
      <c r="BG1690" s="18" t="s">
        <v>22</v>
      </c>
      <c r="BH1690" s="3" t="s">
        <v>22</v>
      </c>
      <c r="BI1690" s="3" t="s">
        <v>22</v>
      </c>
      <c r="BK1690" s="3" t="s">
        <v>22</v>
      </c>
      <c r="BL1690" s="17" t="s">
        <v>22</v>
      </c>
      <c r="BM1690" s="19" t="s">
        <v>22</v>
      </c>
      <c r="BN1690" s="19">
        <f>P1690*R1690</f>
        <v>0</v>
      </c>
      <c r="BO1690" s="19" t="str">
        <f>IF(AND(BN1690&gt;120000, P1690&gt;25, X1690&lt;&gt;"WAVE 0"), "yes", "no")</f>
        <v>no</v>
      </c>
      <c r="BP1690" s="17" t="s">
        <v>22</v>
      </c>
    </row>
    <row r="1691" spans="1:68" x14ac:dyDescent="0.25">
      <c r="A1691" s="11" t="s">
        <v>3612</v>
      </c>
      <c r="B1691" s="12" t="s">
        <v>3596</v>
      </c>
      <c r="C1691" s="13" t="s">
        <v>14</v>
      </c>
      <c r="D1691" s="12" t="s">
        <v>1920</v>
      </c>
      <c r="E1691" s="13" t="s">
        <v>1921</v>
      </c>
      <c r="F1691" s="12">
        <v>2019</v>
      </c>
      <c r="G1691" s="13" t="s">
        <v>38</v>
      </c>
      <c r="H1691" s="12" t="s">
        <v>330</v>
      </c>
      <c r="I1691" s="13" t="s">
        <v>51</v>
      </c>
      <c r="J1691" s="12" t="s">
        <v>1263</v>
      </c>
      <c r="K1691" s="13" t="s">
        <v>1264</v>
      </c>
      <c r="L1691" s="12" t="s">
        <v>358</v>
      </c>
      <c r="M1691" s="13" t="s">
        <v>359</v>
      </c>
      <c r="N1691" s="2" t="s">
        <v>19</v>
      </c>
      <c r="O1691" s="13" t="s">
        <v>20</v>
      </c>
      <c r="P1691" s="14">
        <v>613.67319999999995</v>
      </c>
      <c r="Q1691" s="14">
        <v>16529.370000000003</v>
      </c>
      <c r="R1691" s="13">
        <v>22</v>
      </c>
      <c r="S1691" s="15">
        <v>1</v>
      </c>
      <c r="T1691" s="13">
        <v>1</v>
      </c>
      <c r="U1691" s="13">
        <v>0</v>
      </c>
      <c r="V1691" s="16">
        <v>0</v>
      </c>
      <c r="W1691" s="16" t="str">
        <f t="shared" si="26"/>
        <v>PN2538771</v>
      </c>
      <c r="X1691" s="17" t="s">
        <v>699</v>
      </c>
      <c r="Z1691" s="17" t="s">
        <v>38</v>
      </c>
      <c r="AA1691" s="17" t="s">
        <v>1263</v>
      </c>
      <c r="AB1691" s="17" t="s">
        <v>501</v>
      </c>
      <c r="AC1691" s="17" t="s">
        <v>3596</v>
      </c>
      <c r="AD1691" s="17" t="s">
        <v>1826</v>
      </c>
      <c r="AE1691" s="17" t="s">
        <v>42</v>
      </c>
      <c r="AF1691" s="17" t="s">
        <v>1794</v>
      </c>
      <c r="AG1691" s="17" t="s">
        <v>1827</v>
      </c>
      <c r="AJ1691" s="17" t="s">
        <v>83</v>
      </c>
      <c r="AK1691" s="17" t="s">
        <v>84</v>
      </c>
      <c r="AO1691" s="17" t="s">
        <v>130</v>
      </c>
      <c r="AP1691" s="18">
        <v>43545</v>
      </c>
      <c r="AQ1691" s="17">
        <v>17</v>
      </c>
      <c r="AR1691" s="17" t="s">
        <v>47</v>
      </c>
      <c r="AS1691" s="17" t="s">
        <v>47</v>
      </c>
      <c r="AT1691" s="17" t="s">
        <v>47</v>
      </c>
      <c r="AU1691" s="17" t="s">
        <v>47</v>
      </c>
      <c r="AV1691" s="17" t="s">
        <v>47</v>
      </c>
      <c r="AW1691" s="17" t="s">
        <v>266</v>
      </c>
      <c r="AX1691" s="17" t="s">
        <v>1805</v>
      </c>
      <c r="BA1691" s="17" t="s">
        <v>3597</v>
      </c>
      <c r="BB1691" s="17" t="s">
        <v>51</v>
      </c>
      <c r="BD1691" s="17">
        <v>3</v>
      </c>
      <c r="BE1691" s="17" t="s">
        <v>52</v>
      </c>
      <c r="BF1691" s="17" t="s">
        <v>1922</v>
      </c>
      <c r="BG1691" s="18">
        <v>44046</v>
      </c>
      <c r="BL1691" s="17" t="s">
        <v>1923</v>
      </c>
      <c r="BN1691" s="19">
        <f>P1691*R1691</f>
        <v>13500.810399999998</v>
      </c>
      <c r="BO1691" s="19" t="str">
        <f>IF(AND(BN1691&gt;120000, P1691&gt;25, X1691&lt;&gt;"WAVE 0"), "yes", "no")</f>
        <v>no</v>
      </c>
      <c r="BP1691" s="17" t="s">
        <v>51</v>
      </c>
    </row>
    <row r="1692" spans="1:68" x14ac:dyDescent="0.25">
      <c r="A1692" s="11" t="s">
        <v>3613</v>
      </c>
      <c r="B1692" s="12" t="s">
        <v>3614</v>
      </c>
      <c r="C1692" s="13" t="s">
        <v>14</v>
      </c>
      <c r="D1692" s="12" t="s">
        <v>1785</v>
      </c>
      <c r="E1692" s="13" t="s">
        <v>1786</v>
      </c>
      <c r="F1692" s="12">
        <v>2020</v>
      </c>
      <c r="G1692" s="13" t="s">
        <v>38</v>
      </c>
      <c r="H1692" s="12" t="s">
        <v>330</v>
      </c>
      <c r="I1692" s="13" t="s">
        <v>51</v>
      </c>
      <c r="J1692" s="12" t="s">
        <v>1263</v>
      </c>
      <c r="K1692" s="13" t="s">
        <v>1264</v>
      </c>
      <c r="L1692" s="12" t="s">
        <v>358</v>
      </c>
      <c r="M1692" s="13" t="s">
        <v>359</v>
      </c>
      <c r="N1692" s="2" t="s">
        <v>19</v>
      </c>
      <c r="O1692" s="13" t="s">
        <v>20</v>
      </c>
      <c r="P1692" s="14">
        <v>148.49</v>
      </c>
      <c r="Q1692" s="14">
        <v>2969.8</v>
      </c>
      <c r="R1692" s="13">
        <v>22</v>
      </c>
      <c r="S1692" s="15">
        <v>1</v>
      </c>
      <c r="T1692" s="13">
        <v>1</v>
      </c>
      <c r="U1692" s="13">
        <v>0</v>
      </c>
      <c r="V1692" s="16">
        <v>0</v>
      </c>
      <c r="W1692" s="16" t="str">
        <f t="shared" si="26"/>
        <v>PN2539349</v>
      </c>
      <c r="X1692" s="17" t="s">
        <v>150</v>
      </c>
      <c r="Y1692" s="17" t="s">
        <v>1787</v>
      </c>
      <c r="Z1692" s="17" t="s">
        <v>38</v>
      </c>
      <c r="AB1692" s="17" t="s">
        <v>689</v>
      </c>
      <c r="AC1692" s="17" t="s">
        <v>3615</v>
      </c>
      <c r="AD1692" s="17" t="s">
        <v>1826</v>
      </c>
      <c r="AE1692" s="17" t="s">
        <v>42</v>
      </c>
      <c r="AF1692" s="17" t="s">
        <v>1794</v>
      </c>
      <c r="AG1692" s="17" t="s">
        <v>1827</v>
      </c>
      <c r="AJ1692" s="17" t="s">
        <v>83</v>
      </c>
      <c r="AK1692" s="17" t="s">
        <v>84</v>
      </c>
      <c r="AO1692" s="17" t="s">
        <v>130</v>
      </c>
      <c r="AP1692" s="18">
        <v>43545</v>
      </c>
      <c r="AQ1692" s="17" t="s">
        <v>22</v>
      </c>
      <c r="AR1692" s="17" t="s">
        <v>47</v>
      </c>
      <c r="AS1692" s="17" t="s">
        <v>47</v>
      </c>
      <c r="AT1692" s="17" t="s">
        <v>47</v>
      </c>
      <c r="AU1692" s="17" t="s">
        <v>47</v>
      </c>
      <c r="AV1692" s="17" t="s">
        <v>47</v>
      </c>
      <c r="BE1692" s="17" t="s">
        <v>52</v>
      </c>
      <c r="BM1692" s="19" t="s">
        <v>22</v>
      </c>
      <c r="BN1692" s="19">
        <f>P1692*R1692</f>
        <v>3266.78</v>
      </c>
      <c r="BO1692" s="19" t="str">
        <f>IF(AND(BN1692&gt;120000, P1692&gt;25, X1692&lt;&gt;"WAVE 0"), "yes", "no")</f>
        <v>no</v>
      </c>
      <c r="BP1692" s="17" t="s">
        <v>51</v>
      </c>
    </row>
    <row r="1693" spans="1:68" x14ac:dyDescent="0.25">
      <c r="A1693" s="11" t="s">
        <v>3616</v>
      </c>
      <c r="B1693" s="12" t="s">
        <v>726</v>
      </c>
      <c r="C1693" s="13" t="s">
        <v>14</v>
      </c>
      <c r="D1693" s="12" t="s">
        <v>706</v>
      </c>
      <c r="E1693" s="13" t="s">
        <v>707</v>
      </c>
      <c r="F1693" s="12">
        <v>2020</v>
      </c>
      <c r="G1693" s="13" t="s">
        <v>109</v>
      </c>
      <c r="H1693" s="12" t="s">
        <v>330</v>
      </c>
      <c r="I1693" s="13" t="s">
        <v>18</v>
      </c>
      <c r="J1693" s="12" t="s">
        <v>1263</v>
      </c>
      <c r="K1693" s="13" t="s">
        <v>1264</v>
      </c>
      <c r="L1693" s="12" t="s">
        <v>358</v>
      </c>
      <c r="M1693" s="13" t="s">
        <v>359</v>
      </c>
      <c r="N1693" s="2" t="s">
        <v>19</v>
      </c>
      <c r="O1693" s="13" t="s">
        <v>20</v>
      </c>
      <c r="P1693" s="14">
        <v>2.0409999999999999</v>
      </c>
      <c r="Q1693" s="14">
        <v>2700.74</v>
      </c>
      <c r="R1693" s="13">
        <v>1013</v>
      </c>
      <c r="S1693" s="15">
        <v>0</v>
      </c>
      <c r="T1693" s="13">
        <v>1</v>
      </c>
      <c r="U1693" s="13">
        <v>3</v>
      </c>
      <c r="V1693" s="16">
        <v>0</v>
      </c>
      <c r="W1693" s="16" t="str">
        <f t="shared" si="26"/>
        <v>PN2540013-005</v>
      </c>
      <c r="Z1693" s="13" t="s">
        <v>109</v>
      </c>
      <c r="AA1693" s="17" t="s">
        <v>22</v>
      </c>
      <c r="AB1693" s="17" t="s">
        <v>22</v>
      </c>
      <c r="AC1693" s="17" t="s">
        <v>22</v>
      </c>
      <c r="AD1693" s="17" t="s">
        <v>22</v>
      </c>
      <c r="AE1693" s="17" t="s">
        <v>22</v>
      </c>
      <c r="AF1693" s="17" t="s">
        <v>22</v>
      </c>
      <c r="AG1693" s="17" t="s">
        <v>22</v>
      </c>
      <c r="AJ1693" s="17" t="s">
        <v>22</v>
      </c>
      <c r="AK1693" s="17" t="s">
        <v>22</v>
      </c>
      <c r="AO1693" s="17" t="s">
        <v>22</v>
      </c>
      <c r="AP1693" s="18" t="s">
        <v>22</v>
      </c>
      <c r="AQ1693" s="17" t="s">
        <v>22</v>
      </c>
      <c r="AR1693" s="17" t="s">
        <v>22</v>
      </c>
      <c r="AS1693" s="17" t="s">
        <v>22</v>
      </c>
      <c r="AT1693" s="17" t="s">
        <v>22</v>
      </c>
      <c r="AU1693" s="17" t="s">
        <v>22</v>
      </c>
      <c r="AV1693" s="17" t="s">
        <v>22</v>
      </c>
      <c r="AW1693" s="17" t="s">
        <v>22</v>
      </c>
      <c r="AX1693" s="17" t="s">
        <v>22</v>
      </c>
      <c r="AY1693" s="17" t="s">
        <v>22</v>
      </c>
      <c r="AZ1693" s="17" t="s">
        <v>22</v>
      </c>
      <c r="BA1693" s="17" t="s">
        <v>22</v>
      </c>
      <c r="BD1693" s="17" t="s">
        <v>22</v>
      </c>
      <c r="BE1693" s="17" t="s">
        <v>22</v>
      </c>
      <c r="BF1693" s="17" t="s">
        <v>22</v>
      </c>
      <c r="BG1693" s="18" t="s">
        <v>22</v>
      </c>
      <c r="BH1693" s="3" t="s">
        <v>22</v>
      </c>
      <c r="BI1693" s="3" t="s">
        <v>22</v>
      </c>
      <c r="BK1693" s="3" t="s">
        <v>22</v>
      </c>
      <c r="BL1693" s="17" t="s">
        <v>22</v>
      </c>
      <c r="BM1693" s="19" t="s">
        <v>22</v>
      </c>
      <c r="BN1693" s="19">
        <f>P1693*R1693</f>
        <v>2067.5329999999999</v>
      </c>
      <c r="BO1693" s="19" t="str">
        <f>IF(AND(BN1693&gt;120000, P1693&gt;25, X1693&lt;&gt;"WAVE 0"), "yes", "no")</f>
        <v>no</v>
      </c>
      <c r="BP1693" s="17" t="s">
        <v>22</v>
      </c>
    </row>
    <row r="1694" spans="1:68" x14ac:dyDescent="0.25">
      <c r="A1694" s="11" t="s">
        <v>3617</v>
      </c>
      <c r="B1694" s="12" t="s">
        <v>726</v>
      </c>
      <c r="C1694" s="13" t="s">
        <v>14</v>
      </c>
      <c r="D1694" s="12" t="s">
        <v>706</v>
      </c>
      <c r="E1694" s="13" t="s">
        <v>707</v>
      </c>
      <c r="F1694" s="12">
        <v>2020</v>
      </c>
      <c r="G1694" s="13" t="s">
        <v>109</v>
      </c>
      <c r="H1694" s="12" t="s">
        <v>330</v>
      </c>
      <c r="I1694" s="13" t="s">
        <v>18</v>
      </c>
      <c r="J1694" s="12" t="s">
        <v>1263</v>
      </c>
      <c r="K1694" s="13" t="s">
        <v>1264</v>
      </c>
      <c r="L1694" s="12" t="s">
        <v>358</v>
      </c>
      <c r="M1694" s="13" t="s">
        <v>359</v>
      </c>
      <c r="N1694" s="2" t="s">
        <v>19</v>
      </c>
      <c r="O1694" s="13" t="s">
        <v>20</v>
      </c>
      <c r="P1694" s="14">
        <v>1.8949</v>
      </c>
      <c r="Q1694" s="14">
        <v>2023.17</v>
      </c>
      <c r="R1694" s="13">
        <v>2746</v>
      </c>
      <c r="S1694" s="15">
        <v>0</v>
      </c>
      <c r="T1694" s="13">
        <v>1</v>
      </c>
      <c r="U1694" s="13">
        <v>3</v>
      </c>
      <c r="V1694" s="16">
        <v>0</v>
      </c>
      <c r="W1694" s="16" t="str">
        <f t="shared" si="26"/>
        <v>PN2540013-008</v>
      </c>
      <c r="Z1694" s="13" t="s">
        <v>109</v>
      </c>
      <c r="AA1694" s="17" t="s">
        <v>22</v>
      </c>
      <c r="AB1694" s="17" t="s">
        <v>22</v>
      </c>
      <c r="AC1694" s="17" t="s">
        <v>22</v>
      </c>
      <c r="AD1694" s="17" t="s">
        <v>22</v>
      </c>
      <c r="AE1694" s="17" t="s">
        <v>22</v>
      </c>
      <c r="AF1694" s="17" t="s">
        <v>22</v>
      </c>
      <c r="AG1694" s="17" t="s">
        <v>22</v>
      </c>
      <c r="AJ1694" s="17" t="s">
        <v>22</v>
      </c>
      <c r="AK1694" s="17" t="s">
        <v>22</v>
      </c>
      <c r="AO1694" s="17" t="s">
        <v>22</v>
      </c>
      <c r="AP1694" s="18" t="s">
        <v>22</v>
      </c>
      <c r="AQ1694" s="17" t="s">
        <v>22</v>
      </c>
      <c r="AR1694" s="17" t="s">
        <v>22</v>
      </c>
      <c r="AS1694" s="17" t="s">
        <v>22</v>
      </c>
      <c r="AT1694" s="17" t="s">
        <v>22</v>
      </c>
      <c r="AU1694" s="17" t="s">
        <v>22</v>
      </c>
      <c r="AV1694" s="17" t="s">
        <v>22</v>
      </c>
      <c r="AW1694" s="17" t="s">
        <v>22</v>
      </c>
      <c r="AX1694" s="17" t="s">
        <v>22</v>
      </c>
      <c r="AY1694" s="17" t="s">
        <v>22</v>
      </c>
      <c r="AZ1694" s="17" t="s">
        <v>22</v>
      </c>
      <c r="BA1694" s="17" t="s">
        <v>22</v>
      </c>
      <c r="BD1694" s="17" t="s">
        <v>22</v>
      </c>
      <c r="BE1694" s="17" t="s">
        <v>22</v>
      </c>
      <c r="BF1694" s="17" t="s">
        <v>22</v>
      </c>
      <c r="BG1694" s="18" t="s">
        <v>22</v>
      </c>
      <c r="BH1694" s="3" t="s">
        <v>22</v>
      </c>
      <c r="BI1694" s="3" t="s">
        <v>22</v>
      </c>
      <c r="BK1694" s="3" t="s">
        <v>22</v>
      </c>
      <c r="BL1694" s="17" t="s">
        <v>22</v>
      </c>
      <c r="BM1694" s="19" t="s">
        <v>22</v>
      </c>
      <c r="BN1694" s="19">
        <f>P1694*R1694</f>
        <v>5203.3954000000003</v>
      </c>
      <c r="BO1694" s="19" t="str">
        <f>IF(AND(BN1694&gt;120000, P1694&gt;25, X1694&lt;&gt;"WAVE 0"), "yes", "no")</f>
        <v>no</v>
      </c>
      <c r="BP1694" s="17" t="s">
        <v>22</v>
      </c>
    </row>
    <row r="1695" spans="1:68" x14ac:dyDescent="0.25">
      <c r="A1695" s="11" t="s">
        <v>3618</v>
      </c>
      <c r="B1695" s="12" t="s">
        <v>726</v>
      </c>
      <c r="C1695" s="13" t="s">
        <v>14</v>
      </c>
      <c r="D1695" s="12" t="s">
        <v>706</v>
      </c>
      <c r="E1695" s="13" t="s">
        <v>707</v>
      </c>
      <c r="F1695" s="12">
        <v>2020</v>
      </c>
      <c r="G1695" s="13" t="s">
        <v>109</v>
      </c>
      <c r="H1695" s="12" t="s">
        <v>330</v>
      </c>
      <c r="I1695" s="13" t="s">
        <v>18</v>
      </c>
      <c r="J1695" s="12" t="s">
        <v>1263</v>
      </c>
      <c r="K1695" s="13" t="s">
        <v>1264</v>
      </c>
      <c r="L1695" s="12" t="s">
        <v>358</v>
      </c>
      <c r="M1695" s="13" t="s">
        <v>359</v>
      </c>
      <c r="N1695" s="2" t="s">
        <v>19</v>
      </c>
      <c r="O1695" s="13" t="s">
        <v>20</v>
      </c>
      <c r="P1695" s="14">
        <v>8.0960000000000001</v>
      </c>
      <c r="Q1695" s="14">
        <v>1028.19</v>
      </c>
      <c r="R1695" s="13">
        <v>3069</v>
      </c>
      <c r="S1695" s="15">
        <v>0.25</v>
      </c>
      <c r="T1695" s="13">
        <v>1</v>
      </c>
      <c r="U1695" s="13">
        <v>1</v>
      </c>
      <c r="V1695" s="16">
        <v>0</v>
      </c>
      <c r="W1695" s="16" t="str">
        <f t="shared" si="26"/>
        <v>PN2540013-014</v>
      </c>
      <c r="Z1695" s="13" t="s">
        <v>109</v>
      </c>
      <c r="AA1695" s="17" t="s">
        <v>22</v>
      </c>
      <c r="AB1695" s="17" t="s">
        <v>22</v>
      </c>
      <c r="AC1695" s="17" t="s">
        <v>22</v>
      </c>
      <c r="AD1695" s="17" t="s">
        <v>22</v>
      </c>
      <c r="AE1695" s="17" t="s">
        <v>22</v>
      </c>
      <c r="AF1695" s="17" t="s">
        <v>22</v>
      </c>
      <c r="AG1695" s="17" t="s">
        <v>22</v>
      </c>
      <c r="AJ1695" s="17" t="s">
        <v>22</v>
      </c>
      <c r="AK1695" s="17" t="s">
        <v>22</v>
      </c>
      <c r="AO1695" s="17" t="s">
        <v>22</v>
      </c>
      <c r="AP1695" s="18" t="s">
        <v>22</v>
      </c>
      <c r="AQ1695" s="17" t="s">
        <v>22</v>
      </c>
      <c r="AR1695" s="17" t="s">
        <v>22</v>
      </c>
      <c r="AS1695" s="17" t="s">
        <v>22</v>
      </c>
      <c r="AT1695" s="17" t="s">
        <v>22</v>
      </c>
      <c r="AU1695" s="17" t="s">
        <v>22</v>
      </c>
      <c r="AV1695" s="17" t="s">
        <v>22</v>
      </c>
      <c r="AW1695" s="17" t="s">
        <v>22</v>
      </c>
      <c r="AX1695" s="17" t="s">
        <v>22</v>
      </c>
      <c r="AY1695" s="17" t="s">
        <v>22</v>
      </c>
      <c r="AZ1695" s="17" t="s">
        <v>22</v>
      </c>
      <c r="BA1695" s="17" t="s">
        <v>22</v>
      </c>
      <c r="BD1695" s="17" t="s">
        <v>22</v>
      </c>
      <c r="BE1695" s="17" t="s">
        <v>22</v>
      </c>
      <c r="BF1695" s="17" t="s">
        <v>22</v>
      </c>
      <c r="BG1695" s="18" t="s">
        <v>22</v>
      </c>
      <c r="BH1695" s="3" t="s">
        <v>22</v>
      </c>
      <c r="BI1695" s="3" t="s">
        <v>22</v>
      </c>
      <c r="BK1695" s="3" t="s">
        <v>22</v>
      </c>
      <c r="BL1695" s="17" t="s">
        <v>22</v>
      </c>
      <c r="BM1695" s="19" t="s">
        <v>22</v>
      </c>
      <c r="BN1695" s="19">
        <f>P1695*R1695</f>
        <v>24846.624</v>
      </c>
      <c r="BO1695" s="19" t="str">
        <f>IF(AND(BN1695&gt;120000, P1695&gt;25, X1695&lt;&gt;"WAVE 0"), "yes", "no")</f>
        <v>no</v>
      </c>
      <c r="BP1695" s="17" t="s">
        <v>22</v>
      </c>
    </row>
    <row r="1696" spans="1:68" x14ac:dyDescent="0.25">
      <c r="A1696" s="11" t="s">
        <v>3619</v>
      </c>
      <c r="B1696" s="12" t="s">
        <v>726</v>
      </c>
      <c r="C1696" s="13" t="s">
        <v>14</v>
      </c>
      <c r="D1696" s="12" t="s">
        <v>706</v>
      </c>
      <c r="E1696" s="13" t="s">
        <v>707</v>
      </c>
      <c r="F1696" s="12">
        <v>2020</v>
      </c>
      <c r="G1696" s="13" t="s">
        <v>109</v>
      </c>
      <c r="H1696" s="12" t="s">
        <v>330</v>
      </c>
      <c r="I1696" s="13" t="s">
        <v>18</v>
      </c>
      <c r="J1696" s="12" t="s">
        <v>1263</v>
      </c>
      <c r="K1696" s="13" t="s">
        <v>1264</v>
      </c>
      <c r="L1696" s="12" t="s">
        <v>358</v>
      </c>
      <c r="M1696" s="13" t="s">
        <v>359</v>
      </c>
      <c r="N1696" s="2" t="s">
        <v>19</v>
      </c>
      <c r="O1696" s="13" t="s">
        <v>20</v>
      </c>
      <c r="P1696" s="14">
        <v>4.7983000000000002</v>
      </c>
      <c r="Q1696" s="14">
        <v>5950</v>
      </c>
      <c r="R1696" s="13">
        <v>3664</v>
      </c>
      <c r="S1696" s="15">
        <v>0.14285714285714285</v>
      </c>
      <c r="T1696" s="13">
        <v>1</v>
      </c>
      <c r="U1696" s="13">
        <v>3</v>
      </c>
      <c r="V1696" s="16">
        <v>0</v>
      </c>
      <c r="W1696" s="16" t="str">
        <f t="shared" si="26"/>
        <v>PN2540013-022</v>
      </c>
      <c r="Z1696" s="13" t="s">
        <v>109</v>
      </c>
      <c r="AA1696" s="17" t="s">
        <v>22</v>
      </c>
      <c r="AB1696" s="17" t="s">
        <v>22</v>
      </c>
      <c r="AC1696" s="17" t="s">
        <v>22</v>
      </c>
      <c r="AD1696" s="17" t="s">
        <v>22</v>
      </c>
      <c r="AE1696" s="17" t="s">
        <v>22</v>
      </c>
      <c r="AF1696" s="17" t="s">
        <v>22</v>
      </c>
      <c r="AG1696" s="17" t="s">
        <v>22</v>
      </c>
      <c r="AJ1696" s="17" t="s">
        <v>22</v>
      </c>
      <c r="AK1696" s="17" t="s">
        <v>22</v>
      </c>
      <c r="AO1696" s="17" t="s">
        <v>22</v>
      </c>
      <c r="AP1696" s="18" t="s">
        <v>22</v>
      </c>
      <c r="AQ1696" s="17" t="s">
        <v>22</v>
      </c>
      <c r="AR1696" s="17" t="s">
        <v>22</v>
      </c>
      <c r="AS1696" s="17" t="s">
        <v>22</v>
      </c>
      <c r="AT1696" s="17" t="s">
        <v>22</v>
      </c>
      <c r="AU1696" s="17" t="s">
        <v>22</v>
      </c>
      <c r="AV1696" s="17" t="s">
        <v>22</v>
      </c>
      <c r="AW1696" s="17" t="s">
        <v>22</v>
      </c>
      <c r="AX1696" s="17" t="s">
        <v>22</v>
      </c>
      <c r="AY1696" s="17" t="s">
        <v>22</v>
      </c>
      <c r="AZ1696" s="17" t="s">
        <v>22</v>
      </c>
      <c r="BA1696" s="17" t="s">
        <v>22</v>
      </c>
      <c r="BD1696" s="17" t="s">
        <v>22</v>
      </c>
      <c r="BE1696" s="17" t="s">
        <v>22</v>
      </c>
      <c r="BF1696" s="17" t="s">
        <v>22</v>
      </c>
      <c r="BG1696" s="18" t="s">
        <v>22</v>
      </c>
      <c r="BH1696" s="3" t="s">
        <v>22</v>
      </c>
      <c r="BI1696" s="3" t="s">
        <v>22</v>
      </c>
      <c r="BK1696" s="3" t="s">
        <v>22</v>
      </c>
      <c r="BL1696" s="17" t="s">
        <v>22</v>
      </c>
      <c r="BM1696" s="19" t="s">
        <v>22</v>
      </c>
      <c r="BN1696" s="19">
        <f>P1696*R1696</f>
        <v>17580.9712</v>
      </c>
      <c r="BO1696" s="19" t="str">
        <f>IF(AND(BN1696&gt;120000, P1696&gt;25, X1696&lt;&gt;"WAVE 0"), "yes", "no")</f>
        <v>no</v>
      </c>
      <c r="BP1696" s="17" t="s">
        <v>22</v>
      </c>
    </row>
    <row r="1697" spans="1:68" x14ac:dyDescent="0.25">
      <c r="A1697" s="11" t="s">
        <v>3620</v>
      </c>
      <c r="B1697" s="12" t="s">
        <v>726</v>
      </c>
      <c r="C1697" s="13" t="s">
        <v>14</v>
      </c>
      <c r="D1697" s="12" t="s">
        <v>706</v>
      </c>
      <c r="E1697" s="13" t="s">
        <v>707</v>
      </c>
      <c r="F1697" s="12">
        <v>2020</v>
      </c>
      <c r="G1697" s="13" t="s">
        <v>109</v>
      </c>
      <c r="H1697" s="12" t="s">
        <v>330</v>
      </c>
      <c r="I1697" s="13" t="s">
        <v>18</v>
      </c>
      <c r="J1697" s="12" t="s">
        <v>1263</v>
      </c>
      <c r="K1697" s="13" t="s">
        <v>1264</v>
      </c>
      <c r="L1697" s="12" t="s">
        <v>358</v>
      </c>
      <c r="M1697" s="13" t="s">
        <v>359</v>
      </c>
      <c r="N1697" s="2" t="s">
        <v>19</v>
      </c>
      <c r="O1697" s="13" t="s">
        <v>20</v>
      </c>
      <c r="P1697" s="14">
        <v>1.85</v>
      </c>
      <c r="Q1697" s="14">
        <v>976.8</v>
      </c>
      <c r="R1697" s="13">
        <v>342</v>
      </c>
      <c r="S1697" s="15">
        <v>0</v>
      </c>
      <c r="T1697" s="13">
        <v>1</v>
      </c>
      <c r="U1697" s="13">
        <v>1</v>
      </c>
      <c r="V1697" s="16">
        <v>0</v>
      </c>
      <c r="W1697" s="16" t="str">
        <f t="shared" si="26"/>
        <v>PN2540372-003</v>
      </c>
      <c r="Z1697" s="13" t="s">
        <v>109</v>
      </c>
      <c r="AA1697" s="17" t="s">
        <v>22</v>
      </c>
      <c r="AB1697" s="17" t="s">
        <v>22</v>
      </c>
      <c r="AC1697" s="17" t="s">
        <v>22</v>
      </c>
      <c r="AD1697" s="17" t="s">
        <v>22</v>
      </c>
      <c r="AE1697" s="17" t="s">
        <v>22</v>
      </c>
      <c r="AF1697" s="17" t="s">
        <v>22</v>
      </c>
      <c r="AG1697" s="17" t="s">
        <v>22</v>
      </c>
      <c r="AJ1697" s="17" t="s">
        <v>22</v>
      </c>
      <c r="AK1697" s="17" t="s">
        <v>22</v>
      </c>
      <c r="AO1697" s="17" t="s">
        <v>22</v>
      </c>
      <c r="AP1697" s="18" t="s">
        <v>22</v>
      </c>
      <c r="AQ1697" s="17" t="s">
        <v>22</v>
      </c>
      <c r="AR1697" s="17" t="s">
        <v>22</v>
      </c>
      <c r="AS1697" s="17" t="s">
        <v>22</v>
      </c>
      <c r="AT1697" s="17" t="s">
        <v>22</v>
      </c>
      <c r="AU1697" s="17" t="s">
        <v>22</v>
      </c>
      <c r="AV1697" s="17" t="s">
        <v>22</v>
      </c>
      <c r="AW1697" s="17" t="s">
        <v>22</v>
      </c>
      <c r="AX1697" s="17" t="s">
        <v>22</v>
      </c>
      <c r="AY1697" s="17" t="s">
        <v>22</v>
      </c>
      <c r="AZ1697" s="17" t="s">
        <v>22</v>
      </c>
      <c r="BA1697" s="17" t="s">
        <v>22</v>
      </c>
      <c r="BD1697" s="17" t="s">
        <v>22</v>
      </c>
      <c r="BE1697" s="17" t="s">
        <v>22</v>
      </c>
      <c r="BF1697" s="17" t="s">
        <v>22</v>
      </c>
      <c r="BG1697" s="18" t="s">
        <v>22</v>
      </c>
      <c r="BH1697" s="3" t="s">
        <v>22</v>
      </c>
      <c r="BI1697" s="3" t="s">
        <v>22</v>
      </c>
      <c r="BK1697" s="3" t="s">
        <v>22</v>
      </c>
      <c r="BL1697" s="17" t="s">
        <v>22</v>
      </c>
      <c r="BM1697" s="19" t="s">
        <v>22</v>
      </c>
      <c r="BN1697" s="19">
        <f>P1697*R1697</f>
        <v>632.70000000000005</v>
      </c>
      <c r="BO1697" s="19" t="str">
        <f>IF(AND(BN1697&gt;120000, P1697&gt;25, X1697&lt;&gt;"WAVE 0"), "yes", "no")</f>
        <v>no</v>
      </c>
      <c r="BP1697" s="17" t="s">
        <v>22</v>
      </c>
    </row>
    <row r="1698" spans="1:68" x14ac:dyDescent="0.25">
      <c r="A1698" s="11" t="s">
        <v>3621</v>
      </c>
      <c r="B1698" s="12" t="s">
        <v>726</v>
      </c>
      <c r="C1698" s="13" t="s">
        <v>14</v>
      </c>
      <c r="D1698" s="12" t="s">
        <v>706</v>
      </c>
      <c r="E1698" s="13" t="s">
        <v>707</v>
      </c>
      <c r="F1698" s="12">
        <v>2020</v>
      </c>
      <c r="G1698" s="13" t="s">
        <v>109</v>
      </c>
      <c r="H1698" s="12" t="s">
        <v>330</v>
      </c>
      <c r="I1698" s="13" t="s">
        <v>18</v>
      </c>
      <c r="J1698" s="12" t="s">
        <v>1263</v>
      </c>
      <c r="K1698" s="13" t="s">
        <v>1264</v>
      </c>
      <c r="L1698" s="12" t="s">
        <v>358</v>
      </c>
      <c r="M1698" s="13" t="s">
        <v>359</v>
      </c>
      <c r="N1698" s="2" t="s">
        <v>19</v>
      </c>
      <c r="O1698" s="13" t="s">
        <v>20</v>
      </c>
      <c r="P1698" s="14">
        <v>2.52</v>
      </c>
      <c r="Q1698" s="14"/>
      <c r="R1698" s="13">
        <v>250</v>
      </c>
      <c r="S1698" s="15">
        <v>0</v>
      </c>
      <c r="T1698" s="13">
        <v>1</v>
      </c>
      <c r="U1698" s="13">
        <v>3</v>
      </c>
      <c r="V1698" s="16"/>
      <c r="W1698" s="16" t="str">
        <f t="shared" si="26"/>
        <v>PN2540372-004</v>
      </c>
      <c r="Z1698" s="13" t="s">
        <v>109</v>
      </c>
      <c r="AA1698" s="17" t="s">
        <v>22</v>
      </c>
      <c r="AB1698" s="17" t="s">
        <v>22</v>
      </c>
      <c r="AC1698" s="17" t="s">
        <v>22</v>
      </c>
      <c r="AD1698" s="17" t="s">
        <v>22</v>
      </c>
      <c r="AE1698" s="17" t="s">
        <v>22</v>
      </c>
      <c r="AF1698" s="17" t="s">
        <v>22</v>
      </c>
      <c r="AG1698" s="17" t="s">
        <v>22</v>
      </c>
      <c r="AJ1698" s="17" t="s">
        <v>22</v>
      </c>
      <c r="AK1698" s="17" t="s">
        <v>22</v>
      </c>
      <c r="AO1698" s="17" t="s">
        <v>22</v>
      </c>
      <c r="AP1698" s="18" t="s">
        <v>22</v>
      </c>
      <c r="AQ1698" s="17" t="s">
        <v>22</v>
      </c>
      <c r="AR1698" s="17" t="s">
        <v>22</v>
      </c>
      <c r="AS1698" s="17" t="s">
        <v>22</v>
      </c>
      <c r="AT1698" s="17" t="s">
        <v>22</v>
      </c>
      <c r="AU1698" s="17" t="s">
        <v>22</v>
      </c>
      <c r="AV1698" s="17" t="s">
        <v>22</v>
      </c>
      <c r="AW1698" s="17" t="s">
        <v>22</v>
      </c>
      <c r="AX1698" s="17" t="s">
        <v>22</v>
      </c>
      <c r="AY1698" s="17" t="s">
        <v>22</v>
      </c>
      <c r="AZ1698" s="17" t="s">
        <v>22</v>
      </c>
      <c r="BA1698" s="17" t="s">
        <v>22</v>
      </c>
      <c r="BD1698" s="17" t="s">
        <v>22</v>
      </c>
      <c r="BE1698" s="17" t="s">
        <v>22</v>
      </c>
      <c r="BF1698" s="17" t="s">
        <v>22</v>
      </c>
      <c r="BG1698" s="18" t="s">
        <v>22</v>
      </c>
      <c r="BH1698" s="3" t="s">
        <v>22</v>
      </c>
      <c r="BI1698" s="3" t="s">
        <v>22</v>
      </c>
      <c r="BK1698" s="3" t="s">
        <v>22</v>
      </c>
      <c r="BL1698" s="17" t="s">
        <v>22</v>
      </c>
      <c r="BM1698" s="19" t="s">
        <v>22</v>
      </c>
      <c r="BN1698" s="19">
        <f>P1698*R1698</f>
        <v>630</v>
      </c>
      <c r="BO1698" s="19" t="str">
        <f>IF(AND(BN1698&gt;120000, P1698&gt;25, X1698&lt;&gt;"WAVE 0"), "yes", "no")</f>
        <v>no</v>
      </c>
      <c r="BP1698" s="17" t="s">
        <v>22</v>
      </c>
    </row>
    <row r="1699" spans="1:68" x14ac:dyDescent="0.25">
      <c r="A1699" s="11" t="s">
        <v>3622</v>
      </c>
      <c r="B1699" s="12" t="s">
        <v>726</v>
      </c>
      <c r="C1699" s="13" t="s">
        <v>14</v>
      </c>
      <c r="D1699" s="12" t="s">
        <v>706</v>
      </c>
      <c r="E1699" s="13" t="s">
        <v>707</v>
      </c>
      <c r="F1699" s="12">
        <v>2020</v>
      </c>
      <c r="G1699" s="13" t="s">
        <v>109</v>
      </c>
      <c r="H1699" s="12" t="s">
        <v>330</v>
      </c>
      <c r="I1699" s="13" t="s">
        <v>18</v>
      </c>
      <c r="J1699" s="12" t="s">
        <v>1263</v>
      </c>
      <c r="K1699" s="13" t="s">
        <v>1264</v>
      </c>
      <c r="L1699" s="12" t="s">
        <v>358</v>
      </c>
      <c r="M1699" s="13" t="s">
        <v>359</v>
      </c>
      <c r="N1699" s="2" t="s">
        <v>19</v>
      </c>
      <c r="O1699" s="13" t="s">
        <v>20</v>
      </c>
      <c r="P1699" s="14">
        <v>3.43</v>
      </c>
      <c r="Q1699" s="14">
        <v>504.21</v>
      </c>
      <c r="R1699" s="13">
        <v>8890</v>
      </c>
      <c r="S1699" s="15">
        <v>0</v>
      </c>
      <c r="T1699" s="13">
        <v>1</v>
      </c>
      <c r="U1699" s="13">
        <v>1</v>
      </c>
      <c r="V1699" s="16">
        <v>0</v>
      </c>
      <c r="W1699" s="16" t="str">
        <f t="shared" si="26"/>
        <v>PN2540372-005</v>
      </c>
      <c r="Z1699" s="13" t="s">
        <v>109</v>
      </c>
      <c r="AA1699" s="17" t="s">
        <v>22</v>
      </c>
      <c r="AB1699" s="17" t="s">
        <v>22</v>
      </c>
      <c r="AC1699" s="17" t="s">
        <v>22</v>
      </c>
      <c r="AD1699" s="17" t="s">
        <v>22</v>
      </c>
      <c r="AE1699" s="17" t="s">
        <v>22</v>
      </c>
      <c r="AF1699" s="17" t="s">
        <v>22</v>
      </c>
      <c r="AG1699" s="17" t="s">
        <v>22</v>
      </c>
      <c r="AJ1699" s="17" t="s">
        <v>22</v>
      </c>
      <c r="AK1699" s="17" t="s">
        <v>22</v>
      </c>
      <c r="AO1699" s="17" t="s">
        <v>22</v>
      </c>
      <c r="AP1699" s="18" t="s">
        <v>22</v>
      </c>
      <c r="AQ1699" s="17" t="s">
        <v>22</v>
      </c>
      <c r="AR1699" s="17" t="s">
        <v>22</v>
      </c>
      <c r="AS1699" s="17" t="s">
        <v>22</v>
      </c>
      <c r="AT1699" s="17" t="s">
        <v>22</v>
      </c>
      <c r="AU1699" s="17" t="s">
        <v>22</v>
      </c>
      <c r="AV1699" s="17" t="s">
        <v>22</v>
      </c>
      <c r="AW1699" s="17" t="s">
        <v>22</v>
      </c>
      <c r="AX1699" s="17" t="s">
        <v>22</v>
      </c>
      <c r="AY1699" s="17" t="s">
        <v>22</v>
      </c>
      <c r="AZ1699" s="17" t="s">
        <v>22</v>
      </c>
      <c r="BA1699" s="17" t="s">
        <v>22</v>
      </c>
      <c r="BD1699" s="17" t="s">
        <v>22</v>
      </c>
      <c r="BE1699" s="17" t="s">
        <v>22</v>
      </c>
      <c r="BF1699" s="17" t="s">
        <v>22</v>
      </c>
      <c r="BG1699" s="18" t="s">
        <v>22</v>
      </c>
      <c r="BH1699" s="3" t="s">
        <v>22</v>
      </c>
      <c r="BI1699" s="3" t="s">
        <v>22</v>
      </c>
      <c r="BK1699" s="3" t="s">
        <v>22</v>
      </c>
      <c r="BL1699" s="17" t="s">
        <v>22</v>
      </c>
      <c r="BM1699" s="19" t="s">
        <v>22</v>
      </c>
      <c r="BN1699" s="19">
        <f>P1699*R1699</f>
        <v>30492.7</v>
      </c>
      <c r="BO1699" s="19" t="str">
        <f>IF(AND(BN1699&gt;120000, P1699&gt;25, X1699&lt;&gt;"WAVE 0"), "yes", "no")</f>
        <v>no</v>
      </c>
      <c r="BP1699" s="17" t="s">
        <v>22</v>
      </c>
    </row>
    <row r="1700" spans="1:68" x14ac:dyDescent="0.25">
      <c r="A1700" s="11" t="s">
        <v>3623</v>
      </c>
      <c r="B1700" s="12" t="s">
        <v>726</v>
      </c>
      <c r="C1700" s="13" t="s">
        <v>14</v>
      </c>
      <c r="D1700" s="12" t="s">
        <v>706</v>
      </c>
      <c r="E1700" s="13" t="s">
        <v>707</v>
      </c>
      <c r="F1700" s="12">
        <v>2020</v>
      </c>
      <c r="G1700" s="13" t="s">
        <v>109</v>
      </c>
      <c r="H1700" s="12" t="s">
        <v>330</v>
      </c>
      <c r="I1700" s="13" t="s">
        <v>18</v>
      </c>
      <c r="J1700" s="12" t="s">
        <v>1263</v>
      </c>
      <c r="K1700" s="13" t="s">
        <v>1264</v>
      </c>
      <c r="L1700" s="12" t="s">
        <v>358</v>
      </c>
      <c r="M1700" s="13" t="s">
        <v>359</v>
      </c>
      <c r="N1700" s="2" t="s">
        <v>19</v>
      </c>
      <c r="O1700" s="13" t="s">
        <v>20</v>
      </c>
      <c r="P1700" s="14">
        <v>1.5075000000000001</v>
      </c>
      <c r="Q1700" s="14">
        <v>7172.73</v>
      </c>
      <c r="R1700" s="13">
        <v>10717</v>
      </c>
      <c r="S1700" s="15">
        <v>0</v>
      </c>
      <c r="T1700" s="13">
        <v>1</v>
      </c>
      <c r="U1700" s="13">
        <v>3</v>
      </c>
      <c r="V1700" s="16">
        <v>0</v>
      </c>
      <c r="W1700" s="16" t="str">
        <f t="shared" si="26"/>
        <v>PN2540372-008</v>
      </c>
      <c r="Z1700" s="13" t="s">
        <v>109</v>
      </c>
      <c r="AA1700" s="17" t="s">
        <v>22</v>
      </c>
      <c r="AB1700" s="17" t="s">
        <v>22</v>
      </c>
      <c r="AC1700" s="17" t="s">
        <v>22</v>
      </c>
      <c r="AD1700" s="17" t="s">
        <v>22</v>
      </c>
      <c r="AE1700" s="17" t="s">
        <v>22</v>
      </c>
      <c r="AF1700" s="17" t="s">
        <v>22</v>
      </c>
      <c r="AG1700" s="17" t="s">
        <v>22</v>
      </c>
      <c r="AJ1700" s="17" t="s">
        <v>22</v>
      </c>
      <c r="AK1700" s="17" t="s">
        <v>22</v>
      </c>
      <c r="AO1700" s="17" t="s">
        <v>22</v>
      </c>
      <c r="AP1700" s="18" t="s">
        <v>22</v>
      </c>
      <c r="AQ1700" s="17" t="s">
        <v>22</v>
      </c>
      <c r="AR1700" s="17" t="s">
        <v>22</v>
      </c>
      <c r="AS1700" s="17" t="s">
        <v>22</v>
      </c>
      <c r="AT1700" s="17" t="s">
        <v>22</v>
      </c>
      <c r="AU1700" s="17" t="s">
        <v>22</v>
      </c>
      <c r="AV1700" s="17" t="s">
        <v>22</v>
      </c>
      <c r="AW1700" s="17" t="s">
        <v>22</v>
      </c>
      <c r="AX1700" s="17" t="s">
        <v>22</v>
      </c>
      <c r="AY1700" s="17" t="s">
        <v>22</v>
      </c>
      <c r="AZ1700" s="17" t="s">
        <v>22</v>
      </c>
      <c r="BA1700" s="17" t="s">
        <v>22</v>
      </c>
      <c r="BD1700" s="17" t="s">
        <v>22</v>
      </c>
      <c r="BE1700" s="17" t="s">
        <v>22</v>
      </c>
      <c r="BF1700" s="17" t="s">
        <v>22</v>
      </c>
      <c r="BG1700" s="18" t="s">
        <v>22</v>
      </c>
      <c r="BH1700" s="3" t="s">
        <v>22</v>
      </c>
      <c r="BI1700" s="3" t="s">
        <v>22</v>
      </c>
      <c r="BK1700" s="3" t="s">
        <v>22</v>
      </c>
      <c r="BL1700" s="17" t="s">
        <v>22</v>
      </c>
      <c r="BM1700" s="19" t="s">
        <v>22</v>
      </c>
      <c r="BN1700" s="19">
        <f>P1700*R1700</f>
        <v>16155.877500000001</v>
      </c>
      <c r="BO1700" s="19" t="str">
        <f>IF(AND(BN1700&gt;120000, P1700&gt;25, X1700&lt;&gt;"WAVE 0"), "yes", "no")</f>
        <v>no</v>
      </c>
      <c r="BP1700" s="17" t="s">
        <v>22</v>
      </c>
    </row>
    <row r="1701" spans="1:68" x14ac:dyDescent="0.25">
      <c r="A1701" s="11" t="s">
        <v>3624</v>
      </c>
      <c r="B1701" s="12" t="s">
        <v>1266</v>
      </c>
      <c r="C1701" s="13" t="s">
        <v>14</v>
      </c>
      <c r="D1701" s="12" t="s">
        <v>818</v>
      </c>
      <c r="E1701" s="13" t="s">
        <v>819</v>
      </c>
      <c r="F1701" s="12">
        <v>2020</v>
      </c>
      <c r="G1701" s="13" t="s">
        <v>17</v>
      </c>
      <c r="H1701" s="12" t="s">
        <v>330</v>
      </c>
      <c r="I1701" s="13" t="s">
        <v>18</v>
      </c>
      <c r="J1701" s="12" t="s">
        <v>1263</v>
      </c>
      <c r="K1701" s="13" t="s">
        <v>1264</v>
      </c>
      <c r="L1701" s="12" t="s">
        <v>358</v>
      </c>
      <c r="M1701" s="13" t="s">
        <v>359</v>
      </c>
      <c r="N1701" s="2" t="s">
        <v>19</v>
      </c>
      <c r="O1701" s="13" t="s">
        <v>20</v>
      </c>
      <c r="P1701" s="14">
        <v>24.79</v>
      </c>
      <c r="Q1701" s="14"/>
      <c r="R1701" s="13">
        <v>18</v>
      </c>
      <c r="S1701" s="15"/>
      <c r="T1701" s="13">
        <v>1</v>
      </c>
      <c r="U1701" s="13"/>
      <c r="V1701" s="16"/>
      <c r="W1701" s="16" t="str">
        <f t="shared" si="26"/>
        <v>PN2540441</v>
      </c>
      <c r="Z1701" s="13" t="s">
        <v>17</v>
      </c>
      <c r="AB1701" s="17" t="s">
        <v>458</v>
      </c>
      <c r="AC1701" s="17" t="s">
        <v>1266</v>
      </c>
      <c r="AD1701" s="17" t="s">
        <v>1826</v>
      </c>
      <c r="AE1701" s="17" t="s">
        <v>42</v>
      </c>
      <c r="AF1701" s="17" t="s">
        <v>1794</v>
      </c>
      <c r="AG1701" s="17" t="s">
        <v>1827</v>
      </c>
      <c r="AJ1701" s="17" t="s">
        <v>83</v>
      </c>
      <c r="AK1701" s="17" t="s">
        <v>84</v>
      </c>
      <c r="AO1701" s="17" t="s">
        <v>130</v>
      </c>
      <c r="AP1701" s="18">
        <v>43545</v>
      </c>
      <c r="AQ1701" s="17" t="s">
        <v>22</v>
      </c>
      <c r="AR1701" s="17" t="s">
        <v>47</v>
      </c>
      <c r="AS1701" s="17" t="s">
        <v>47</v>
      </c>
      <c r="AT1701" s="17" t="s">
        <v>47</v>
      </c>
      <c r="AU1701" s="17" t="s">
        <v>47</v>
      </c>
      <c r="AV1701" s="17" t="s">
        <v>47</v>
      </c>
      <c r="BE1701" s="17" t="s">
        <v>52</v>
      </c>
      <c r="BM1701" s="19" t="s">
        <v>22</v>
      </c>
      <c r="BN1701" s="19">
        <f>P1701*R1701</f>
        <v>446.21999999999997</v>
      </c>
      <c r="BO1701" s="19" t="str">
        <f>IF(AND(BN1701&gt;120000, P1701&gt;25, X1701&lt;&gt;"WAVE 0"), "yes", "no")</f>
        <v>no</v>
      </c>
      <c r="BP1701" s="17" t="s">
        <v>22</v>
      </c>
    </row>
    <row r="1702" spans="1:68" x14ac:dyDescent="0.25">
      <c r="A1702" s="11" t="s">
        <v>3625</v>
      </c>
      <c r="B1702" s="12" t="s">
        <v>3626</v>
      </c>
      <c r="C1702" s="13" t="s">
        <v>14</v>
      </c>
      <c r="D1702" s="12" t="s">
        <v>3610</v>
      </c>
      <c r="E1702" s="13" t="s">
        <v>3611</v>
      </c>
      <c r="F1702" s="12">
        <v>2020</v>
      </c>
      <c r="G1702" s="13" t="s">
        <v>38</v>
      </c>
      <c r="H1702" s="12" t="s">
        <v>330</v>
      </c>
      <c r="I1702" s="13" t="s">
        <v>18</v>
      </c>
      <c r="J1702" s="12" t="s">
        <v>1263</v>
      </c>
      <c r="K1702" s="13" t="s">
        <v>1264</v>
      </c>
      <c r="L1702" s="12" t="s">
        <v>358</v>
      </c>
      <c r="M1702" s="13" t="s">
        <v>359</v>
      </c>
      <c r="N1702" s="2" t="s">
        <v>19</v>
      </c>
      <c r="O1702" s="13" t="s">
        <v>20</v>
      </c>
      <c r="P1702" s="14">
        <v>16.399999999999999</v>
      </c>
      <c r="Q1702" s="14"/>
      <c r="R1702" s="13">
        <v>50</v>
      </c>
      <c r="S1702" s="15"/>
      <c r="T1702" s="13">
        <v>2</v>
      </c>
      <c r="U1702" s="13"/>
      <c r="V1702" s="16"/>
      <c r="W1702" s="16" t="str">
        <f t="shared" si="26"/>
        <v>PN2540446</v>
      </c>
      <c r="Z1702" s="13" t="s">
        <v>38</v>
      </c>
      <c r="BN1702" s="19">
        <f>P1702*R1702</f>
        <v>819.99999999999989</v>
      </c>
      <c r="BO1702" s="19" t="str">
        <f>IF(AND(BN1702&gt;120000, P1702&gt;25, X1702&lt;&gt;"WAVE 0"), "yes", "no")</f>
        <v>no</v>
      </c>
      <c r="BP1702" s="17" t="s">
        <v>51</v>
      </c>
    </row>
    <row r="1703" spans="1:68" x14ac:dyDescent="0.25">
      <c r="A1703" s="11" t="s">
        <v>3627</v>
      </c>
      <c r="B1703" s="12" t="s">
        <v>726</v>
      </c>
      <c r="C1703" s="13" t="s">
        <v>14</v>
      </c>
      <c r="D1703" s="12" t="s">
        <v>706</v>
      </c>
      <c r="E1703" s="13" t="s">
        <v>707</v>
      </c>
      <c r="F1703" s="12">
        <v>2020</v>
      </c>
      <c r="G1703" s="13" t="s">
        <v>109</v>
      </c>
      <c r="H1703" s="12" t="s">
        <v>330</v>
      </c>
      <c r="I1703" s="13" t="s">
        <v>18</v>
      </c>
      <c r="J1703" s="12" t="s">
        <v>1263</v>
      </c>
      <c r="K1703" s="13" t="s">
        <v>1264</v>
      </c>
      <c r="L1703" s="12" t="s">
        <v>358</v>
      </c>
      <c r="M1703" s="13" t="s">
        <v>359</v>
      </c>
      <c r="N1703" s="2" t="s">
        <v>19</v>
      </c>
      <c r="O1703" s="13" t="s">
        <v>20</v>
      </c>
      <c r="P1703" s="14"/>
      <c r="Q1703" s="14"/>
      <c r="R1703" s="13">
        <v>0</v>
      </c>
      <c r="S1703" s="15"/>
      <c r="T1703" s="13">
        <v>1</v>
      </c>
      <c r="U1703" s="13"/>
      <c r="V1703" s="16"/>
      <c r="W1703" s="16" t="str">
        <f t="shared" si="26"/>
        <v>PN2540633-004</v>
      </c>
      <c r="Z1703" s="13" t="s">
        <v>109</v>
      </c>
      <c r="AA1703" s="17" t="s">
        <v>22</v>
      </c>
      <c r="AB1703" s="17" t="s">
        <v>22</v>
      </c>
      <c r="AC1703" s="17" t="s">
        <v>22</v>
      </c>
      <c r="AD1703" s="17" t="s">
        <v>22</v>
      </c>
      <c r="AE1703" s="17" t="s">
        <v>22</v>
      </c>
      <c r="AF1703" s="17" t="s">
        <v>22</v>
      </c>
      <c r="AG1703" s="17" t="s">
        <v>22</v>
      </c>
      <c r="AJ1703" s="17" t="s">
        <v>22</v>
      </c>
      <c r="AK1703" s="17" t="s">
        <v>22</v>
      </c>
      <c r="AO1703" s="17" t="s">
        <v>22</v>
      </c>
      <c r="AP1703" s="18" t="s">
        <v>22</v>
      </c>
      <c r="AQ1703" s="17" t="s">
        <v>22</v>
      </c>
      <c r="AR1703" s="17" t="s">
        <v>22</v>
      </c>
      <c r="AS1703" s="17" t="s">
        <v>22</v>
      </c>
      <c r="AT1703" s="17" t="s">
        <v>22</v>
      </c>
      <c r="AU1703" s="17" t="s">
        <v>22</v>
      </c>
      <c r="AV1703" s="17" t="s">
        <v>22</v>
      </c>
      <c r="AW1703" s="17" t="s">
        <v>22</v>
      </c>
      <c r="AX1703" s="17" t="s">
        <v>22</v>
      </c>
      <c r="AY1703" s="17" t="s">
        <v>22</v>
      </c>
      <c r="AZ1703" s="17" t="s">
        <v>22</v>
      </c>
      <c r="BA1703" s="17" t="s">
        <v>22</v>
      </c>
      <c r="BD1703" s="17" t="s">
        <v>22</v>
      </c>
      <c r="BE1703" s="17" t="s">
        <v>22</v>
      </c>
      <c r="BF1703" s="17" t="s">
        <v>22</v>
      </c>
      <c r="BG1703" s="18" t="s">
        <v>22</v>
      </c>
      <c r="BH1703" s="3" t="s">
        <v>22</v>
      </c>
      <c r="BI1703" s="3" t="s">
        <v>22</v>
      </c>
      <c r="BK1703" s="3" t="s">
        <v>22</v>
      </c>
      <c r="BL1703" s="17" t="s">
        <v>22</v>
      </c>
      <c r="BM1703" s="19" t="s">
        <v>22</v>
      </c>
      <c r="BN1703" s="19">
        <f>P1703*R1703</f>
        <v>0</v>
      </c>
      <c r="BO1703" s="19" t="str">
        <f>IF(AND(BN1703&gt;120000, P1703&gt;25, X1703&lt;&gt;"WAVE 0"), "yes", "no")</f>
        <v>no</v>
      </c>
      <c r="BP1703" s="17" t="s">
        <v>22</v>
      </c>
    </row>
    <row r="1704" spans="1:68" x14ac:dyDescent="0.25">
      <c r="A1704" s="11" t="s">
        <v>3628</v>
      </c>
      <c r="B1704" s="12" t="s">
        <v>726</v>
      </c>
      <c r="C1704" s="13" t="s">
        <v>14</v>
      </c>
      <c r="D1704" s="12" t="s">
        <v>706</v>
      </c>
      <c r="E1704" s="13" t="s">
        <v>707</v>
      </c>
      <c r="F1704" s="12">
        <v>2020</v>
      </c>
      <c r="G1704" s="13" t="s">
        <v>109</v>
      </c>
      <c r="H1704" s="12" t="s">
        <v>330</v>
      </c>
      <c r="I1704" s="13" t="s">
        <v>18</v>
      </c>
      <c r="J1704" s="12" t="s">
        <v>1263</v>
      </c>
      <c r="K1704" s="13" t="s">
        <v>1264</v>
      </c>
      <c r="L1704" s="12" t="s">
        <v>358</v>
      </c>
      <c r="M1704" s="13" t="s">
        <v>359</v>
      </c>
      <c r="N1704" s="2" t="s">
        <v>19</v>
      </c>
      <c r="O1704" s="13" t="s">
        <v>20</v>
      </c>
      <c r="P1704" s="14">
        <v>4.95</v>
      </c>
      <c r="Q1704" s="14">
        <v>420.75</v>
      </c>
      <c r="R1704" s="13">
        <v>0</v>
      </c>
      <c r="S1704" s="15"/>
      <c r="T1704" s="13">
        <v>1</v>
      </c>
      <c r="U1704" s="13"/>
      <c r="V1704" s="16">
        <v>0</v>
      </c>
      <c r="W1704" s="16" t="str">
        <f t="shared" si="26"/>
        <v>PN2540633-005</v>
      </c>
      <c r="Z1704" s="13" t="s">
        <v>109</v>
      </c>
      <c r="AA1704" s="17" t="s">
        <v>22</v>
      </c>
      <c r="AB1704" s="17" t="s">
        <v>22</v>
      </c>
      <c r="AC1704" s="17" t="s">
        <v>22</v>
      </c>
      <c r="AD1704" s="17" t="s">
        <v>22</v>
      </c>
      <c r="AE1704" s="17" t="s">
        <v>22</v>
      </c>
      <c r="AF1704" s="17" t="s">
        <v>22</v>
      </c>
      <c r="AG1704" s="17" t="s">
        <v>22</v>
      </c>
      <c r="AJ1704" s="17" t="s">
        <v>22</v>
      </c>
      <c r="AK1704" s="17" t="s">
        <v>22</v>
      </c>
      <c r="AO1704" s="17" t="s">
        <v>22</v>
      </c>
      <c r="AP1704" s="18" t="s">
        <v>22</v>
      </c>
      <c r="AQ1704" s="17" t="s">
        <v>22</v>
      </c>
      <c r="AR1704" s="17" t="s">
        <v>22</v>
      </c>
      <c r="AS1704" s="17" t="s">
        <v>22</v>
      </c>
      <c r="AT1704" s="17" t="s">
        <v>22</v>
      </c>
      <c r="AU1704" s="17" t="s">
        <v>22</v>
      </c>
      <c r="AV1704" s="17" t="s">
        <v>22</v>
      </c>
      <c r="AW1704" s="17" t="s">
        <v>22</v>
      </c>
      <c r="AX1704" s="17" t="s">
        <v>22</v>
      </c>
      <c r="AY1704" s="17" t="s">
        <v>22</v>
      </c>
      <c r="AZ1704" s="17" t="s">
        <v>22</v>
      </c>
      <c r="BA1704" s="17" t="s">
        <v>22</v>
      </c>
      <c r="BD1704" s="17" t="s">
        <v>22</v>
      </c>
      <c r="BE1704" s="17" t="s">
        <v>22</v>
      </c>
      <c r="BF1704" s="17" t="s">
        <v>22</v>
      </c>
      <c r="BG1704" s="18" t="s">
        <v>22</v>
      </c>
      <c r="BH1704" s="3" t="s">
        <v>22</v>
      </c>
      <c r="BI1704" s="3" t="s">
        <v>22</v>
      </c>
      <c r="BK1704" s="3" t="s">
        <v>22</v>
      </c>
      <c r="BL1704" s="17" t="s">
        <v>22</v>
      </c>
      <c r="BM1704" s="19" t="s">
        <v>22</v>
      </c>
      <c r="BN1704" s="19">
        <f>P1704*R1704</f>
        <v>0</v>
      </c>
      <c r="BO1704" s="19" t="str">
        <f>IF(AND(BN1704&gt;120000, P1704&gt;25, X1704&lt;&gt;"WAVE 0"), "yes", "no")</f>
        <v>no</v>
      </c>
      <c r="BP1704" s="17" t="s">
        <v>22</v>
      </c>
    </row>
    <row r="1705" spans="1:68" x14ac:dyDescent="0.25">
      <c r="A1705" s="11" t="s">
        <v>3629</v>
      </c>
      <c r="B1705" s="12" t="s">
        <v>726</v>
      </c>
      <c r="C1705" s="13" t="s">
        <v>14</v>
      </c>
      <c r="D1705" s="12" t="s">
        <v>706</v>
      </c>
      <c r="E1705" s="13" t="s">
        <v>707</v>
      </c>
      <c r="F1705" s="12">
        <v>2020</v>
      </c>
      <c r="G1705" s="13" t="s">
        <v>109</v>
      </c>
      <c r="H1705" s="12" t="s">
        <v>330</v>
      </c>
      <c r="I1705" s="13" t="s">
        <v>18</v>
      </c>
      <c r="J1705" s="12" t="s">
        <v>1263</v>
      </c>
      <c r="K1705" s="13" t="s">
        <v>1264</v>
      </c>
      <c r="L1705" s="12" t="s">
        <v>358</v>
      </c>
      <c r="M1705" s="13" t="s">
        <v>359</v>
      </c>
      <c r="N1705" s="2" t="s">
        <v>19</v>
      </c>
      <c r="O1705" s="13" t="s">
        <v>20</v>
      </c>
      <c r="P1705" s="14">
        <v>1.8727</v>
      </c>
      <c r="Q1705" s="14">
        <v>1082.4299999999998</v>
      </c>
      <c r="R1705" s="13">
        <v>0</v>
      </c>
      <c r="S1705" s="15">
        <v>0.5</v>
      </c>
      <c r="T1705" s="13">
        <v>1</v>
      </c>
      <c r="U1705" s="13">
        <v>2</v>
      </c>
      <c r="V1705" s="16">
        <v>0</v>
      </c>
      <c r="W1705" s="16" t="str">
        <f t="shared" si="26"/>
        <v>PN2540633-008</v>
      </c>
      <c r="Z1705" s="13" t="s">
        <v>109</v>
      </c>
      <c r="AA1705" s="17" t="s">
        <v>22</v>
      </c>
      <c r="AB1705" s="17" t="s">
        <v>22</v>
      </c>
      <c r="AC1705" s="17" t="s">
        <v>22</v>
      </c>
      <c r="AD1705" s="17" t="s">
        <v>22</v>
      </c>
      <c r="AE1705" s="17" t="s">
        <v>22</v>
      </c>
      <c r="AF1705" s="17" t="s">
        <v>22</v>
      </c>
      <c r="AG1705" s="17" t="s">
        <v>22</v>
      </c>
      <c r="AJ1705" s="17" t="s">
        <v>22</v>
      </c>
      <c r="AK1705" s="17" t="s">
        <v>22</v>
      </c>
      <c r="AO1705" s="17" t="s">
        <v>22</v>
      </c>
      <c r="AP1705" s="18" t="s">
        <v>22</v>
      </c>
      <c r="AQ1705" s="17" t="s">
        <v>22</v>
      </c>
      <c r="AR1705" s="17" t="s">
        <v>22</v>
      </c>
      <c r="AS1705" s="17" t="s">
        <v>22</v>
      </c>
      <c r="AT1705" s="17" t="s">
        <v>22</v>
      </c>
      <c r="AU1705" s="17" t="s">
        <v>22</v>
      </c>
      <c r="AV1705" s="17" t="s">
        <v>22</v>
      </c>
      <c r="AW1705" s="17" t="s">
        <v>22</v>
      </c>
      <c r="AX1705" s="17" t="s">
        <v>22</v>
      </c>
      <c r="AY1705" s="17" t="s">
        <v>22</v>
      </c>
      <c r="AZ1705" s="17" t="s">
        <v>22</v>
      </c>
      <c r="BA1705" s="17" t="s">
        <v>22</v>
      </c>
      <c r="BD1705" s="17" t="s">
        <v>22</v>
      </c>
      <c r="BE1705" s="17" t="s">
        <v>22</v>
      </c>
      <c r="BF1705" s="17" t="s">
        <v>22</v>
      </c>
      <c r="BG1705" s="18" t="s">
        <v>22</v>
      </c>
      <c r="BH1705" s="3" t="s">
        <v>22</v>
      </c>
      <c r="BI1705" s="3" t="s">
        <v>22</v>
      </c>
      <c r="BK1705" s="3" t="s">
        <v>22</v>
      </c>
      <c r="BL1705" s="17" t="s">
        <v>22</v>
      </c>
      <c r="BM1705" s="19" t="s">
        <v>22</v>
      </c>
      <c r="BN1705" s="19">
        <f>P1705*R1705</f>
        <v>0</v>
      </c>
      <c r="BO1705" s="19" t="str">
        <f>IF(AND(BN1705&gt;120000, P1705&gt;25, X1705&lt;&gt;"WAVE 0"), "yes", "no")</f>
        <v>no</v>
      </c>
      <c r="BP1705" s="17" t="s">
        <v>22</v>
      </c>
    </row>
    <row r="1706" spans="1:68" x14ac:dyDescent="0.25">
      <c r="A1706" s="11" t="s">
        <v>3630</v>
      </c>
      <c r="B1706" s="12" t="s">
        <v>693</v>
      </c>
      <c r="C1706" s="13" t="s">
        <v>14</v>
      </c>
      <c r="D1706" s="12" t="s">
        <v>1791</v>
      </c>
      <c r="E1706" s="13" t="s">
        <v>1792</v>
      </c>
      <c r="F1706" s="12">
        <v>2019</v>
      </c>
      <c r="G1706" s="13" t="s">
        <v>38</v>
      </c>
      <c r="H1706" s="12" t="s">
        <v>330</v>
      </c>
      <c r="I1706" s="13" t="s">
        <v>51</v>
      </c>
      <c r="J1706" s="12" t="s">
        <v>1263</v>
      </c>
      <c r="K1706" s="13" t="s">
        <v>1264</v>
      </c>
      <c r="L1706" s="12" t="s">
        <v>358</v>
      </c>
      <c r="M1706" s="13" t="s">
        <v>359</v>
      </c>
      <c r="N1706" s="2" t="s">
        <v>19</v>
      </c>
      <c r="O1706" s="13" t="s">
        <v>20</v>
      </c>
      <c r="P1706" s="14">
        <v>43.13</v>
      </c>
      <c r="Q1706" s="14">
        <v>258.77999999999997</v>
      </c>
      <c r="R1706" s="13">
        <v>22</v>
      </c>
      <c r="S1706" s="15">
        <v>1</v>
      </c>
      <c r="T1706" s="13">
        <v>1</v>
      </c>
      <c r="U1706" s="13">
        <v>1</v>
      </c>
      <c r="V1706" s="16">
        <v>0</v>
      </c>
      <c r="W1706" s="16" t="str">
        <f t="shared" si="26"/>
        <v>PN2541615</v>
      </c>
      <c r="X1706" s="17" t="s">
        <v>150</v>
      </c>
      <c r="Y1706" s="17" t="s">
        <v>1793</v>
      </c>
      <c r="Z1706" s="17" t="s">
        <v>38</v>
      </c>
      <c r="AA1706" s="17" t="s">
        <v>1263</v>
      </c>
      <c r="AB1706" s="17" t="s">
        <v>22</v>
      </c>
      <c r="AC1706" s="17" t="s">
        <v>22</v>
      </c>
      <c r="AD1706" s="17" t="s">
        <v>22</v>
      </c>
      <c r="AE1706" s="17" t="s">
        <v>42</v>
      </c>
      <c r="AF1706" s="17" t="s">
        <v>1794</v>
      </c>
      <c r="AG1706" s="17" t="s">
        <v>22</v>
      </c>
      <c r="AJ1706" s="17" t="s">
        <v>83</v>
      </c>
      <c r="AK1706" s="17" t="s">
        <v>84</v>
      </c>
      <c r="AO1706" s="17" t="s">
        <v>130</v>
      </c>
      <c r="AP1706" s="18">
        <v>43545</v>
      </c>
      <c r="AQ1706" s="17">
        <v>17</v>
      </c>
      <c r="AR1706" s="17" t="s">
        <v>22</v>
      </c>
      <c r="AS1706" s="17" t="s">
        <v>22</v>
      </c>
      <c r="AT1706" s="17" t="s">
        <v>22</v>
      </c>
      <c r="AU1706" s="17" t="s">
        <v>22</v>
      </c>
      <c r="AV1706" s="17" t="s">
        <v>22</v>
      </c>
      <c r="BB1706" s="17" t="s">
        <v>51</v>
      </c>
      <c r="BE1706" s="17" t="s">
        <v>52</v>
      </c>
      <c r="BM1706" s="19">
        <v>14.19875</v>
      </c>
      <c r="BN1706" s="19">
        <f>P1706*R1706</f>
        <v>948.86</v>
      </c>
      <c r="BO1706" s="19" t="str">
        <f>IF(AND(BN1706&gt;120000, P1706&gt;25, X1706&lt;&gt;"WAVE 0"), "yes", "no")</f>
        <v>no</v>
      </c>
      <c r="BP1706" s="17" t="s">
        <v>51</v>
      </c>
    </row>
    <row r="1707" spans="1:68" x14ac:dyDescent="0.25">
      <c r="A1707" s="11" t="s">
        <v>3631</v>
      </c>
      <c r="B1707" s="12" t="s">
        <v>3632</v>
      </c>
      <c r="C1707" s="13" t="s">
        <v>14</v>
      </c>
      <c r="D1707" s="12" t="s">
        <v>818</v>
      </c>
      <c r="E1707" s="13" t="s">
        <v>819</v>
      </c>
      <c r="F1707" s="12">
        <v>2020</v>
      </c>
      <c r="G1707" s="13" t="s">
        <v>17</v>
      </c>
      <c r="H1707" s="12" t="s">
        <v>330</v>
      </c>
      <c r="I1707" s="13" t="s">
        <v>51</v>
      </c>
      <c r="J1707" s="12" t="s">
        <v>1263</v>
      </c>
      <c r="K1707" s="13" t="s">
        <v>1264</v>
      </c>
      <c r="L1707" s="12" t="s">
        <v>358</v>
      </c>
      <c r="M1707" s="13" t="s">
        <v>359</v>
      </c>
      <c r="N1707" s="2" t="s">
        <v>19</v>
      </c>
      <c r="O1707" s="13" t="s">
        <v>20</v>
      </c>
      <c r="P1707" s="14">
        <v>15.6</v>
      </c>
      <c r="Q1707" s="14">
        <v>1092</v>
      </c>
      <c r="R1707" s="13">
        <v>641</v>
      </c>
      <c r="S1707" s="15">
        <v>0</v>
      </c>
      <c r="T1707" s="13">
        <v>1</v>
      </c>
      <c r="U1707" s="13">
        <v>2</v>
      </c>
      <c r="V1707" s="16">
        <v>0</v>
      </c>
      <c r="W1707" s="16" t="str">
        <f t="shared" si="26"/>
        <v>PN2542236</v>
      </c>
      <c r="Z1707" s="17" t="s">
        <v>17</v>
      </c>
      <c r="AB1707" s="17" t="s">
        <v>157</v>
      </c>
      <c r="AC1707" s="17" t="s">
        <v>3633</v>
      </c>
      <c r="AD1707" s="17" t="s">
        <v>1826</v>
      </c>
      <c r="AE1707" s="17" t="s">
        <v>42</v>
      </c>
      <c r="AF1707" s="17" t="s">
        <v>542</v>
      </c>
      <c r="AG1707" s="17" t="s">
        <v>1827</v>
      </c>
      <c r="AJ1707" s="17" t="s">
        <v>83</v>
      </c>
      <c r="AK1707" s="17" t="s">
        <v>1595</v>
      </c>
      <c r="AO1707" s="17" t="s">
        <v>130</v>
      </c>
      <c r="AP1707" s="18">
        <v>43545</v>
      </c>
      <c r="AQ1707" s="17" t="s">
        <v>22</v>
      </c>
      <c r="AR1707" s="17" t="s">
        <v>47</v>
      </c>
      <c r="AS1707" s="17" t="s">
        <v>47</v>
      </c>
      <c r="AT1707" s="17" t="s">
        <v>161</v>
      </c>
      <c r="AU1707" s="17" t="s">
        <v>162</v>
      </c>
      <c r="AV1707" s="17" t="s">
        <v>162</v>
      </c>
      <c r="BE1707" s="17" t="s">
        <v>52</v>
      </c>
      <c r="BM1707" s="19" t="s">
        <v>22</v>
      </c>
      <c r="BN1707" s="19">
        <f>P1707*R1707</f>
        <v>9999.6</v>
      </c>
      <c r="BO1707" s="19" t="str">
        <f>IF(AND(BN1707&gt;120000, P1707&gt;25, X1707&lt;&gt;"WAVE 0"), "yes", "no")</f>
        <v>no</v>
      </c>
      <c r="BP1707" s="17" t="s">
        <v>51</v>
      </c>
    </row>
    <row r="1708" spans="1:68" x14ac:dyDescent="0.25">
      <c r="A1708" s="11" t="s">
        <v>3634</v>
      </c>
      <c r="B1708" s="12" t="s">
        <v>3635</v>
      </c>
      <c r="C1708" s="13" t="s">
        <v>14</v>
      </c>
      <c r="D1708" s="12" t="s">
        <v>1785</v>
      </c>
      <c r="E1708" s="13" t="s">
        <v>1786</v>
      </c>
      <c r="F1708" s="12">
        <v>2020</v>
      </c>
      <c r="G1708" s="13" t="s">
        <v>38</v>
      </c>
      <c r="H1708" s="12" t="s">
        <v>330</v>
      </c>
      <c r="I1708" s="13" t="s">
        <v>51</v>
      </c>
      <c r="J1708" s="12" t="s">
        <v>1263</v>
      </c>
      <c r="K1708" s="13" t="s">
        <v>1264</v>
      </c>
      <c r="L1708" s="12" t="s">
        <v>358</v>
      </c>
      <c r="M1708" s="13" t="s">
        <v>359</v>
      </c>
      <c r="N1708" s="2" t="s">
        <v>19</v>
      </c>
      <c r="O1708" s="13" t="s">
        <v>20</v>
      </c>
      <c r="P1708" s="14">
        <v>25.46</v>
      </c>
      <c r="Q1708" s="14">
        <v>5499.36</v>
      </c>
      <c r="R1708" s="13">
        <v>248</v>
      </c>
      <c r="S1708" s="15">
        <v>0.83018867924528306</v>
      </c>
      <c r="T1708" s="13">
        <v>1</v>
      </c>
      <c r="U1708" s="13">
        <v>0</v>
      </c>
      <c r="V1708" s="16">
        <v>0</v>
      </c>
      <c r="W1708" s="16" t="str">
        <f t="shared" si="26"/>
        <v>PN2544095</v>
      </c>
      <c r="X1708" s="17" t="s">
        <v>150</v>
      </c>
      <c r="Y1708" s="17" t="s">
        <v>3404</v>
      </c>
      <c r="Z1708" s="17" t="s">
        <v>38</v>
      </c>
      <c r="AA1708" s="17" t="s">
        <v>1263</v>
      </c>
      <c r="AB1708" s="17" t="s">
        <v>501</v>
      </c>
      <c r="AC1708" s="17" t="s">
        <v>3635</v>
      </c>
      <c r="AD1708" s="17" t="s">
        <v>1826</v>
      </c>
      <c r="AE1708" s="17" t="s">
        <v>42</v>
      </c>
      <c r="AF1708" s="17" t="s">
        <v>1794</v>
      </c>
      <c r="AG1708" s="17" t="s">
        <v>1827</v>
      </c>
      <c r="AJ1708" s="17" t="s">
        <v>83</v>
      </c>
      <c r="AK1708" s="17" t="s">
        <v>84</v>
      </c>
      <c r="AO1708" s="17" t="s">
        <v>130</v>
      </c>
      <c r="AP1708" s="18">
        <v>43329</v>
      </c>
      <c r="AQ1708" s="17">
        <v>17</v>
      </c>
      <c r="AR1708" s="17" t="s">
        <v>47</v>
      </c>
      <c r="AS1708" s="17" t="s">
        <v>47</v>
      </c>
      <c r="AT1708" s="17" t="s">
        <v>47</v>
      </c>
      <c r="AU1708" s="17" t="s">
        <v>47</v>
      </c>
      <c r="AV1708" s="17" t="s">
        <v>47</v>
      </c>
      <c r="BE1708" s="17" t="s">
        <v>52</v>
      </c>
      <c r="BM1708" s="19">
        <v>435.37333333333311</v>
      </c>
      <c r="BN1708" s="19">
        <f>P1708*R1708</f>
        <v>6314.08</v>
      </c>
      <c r="BO1708" s="19" t="str">
        <f>IF(AND(BN1708&gt;120000, P1708&gt;25, X1708&lt;&gt;"WAVE 0"), "yes", "no")</f>
        <v>no</v>
      </c>
      <c r="BP1708" s="17" t="s">
        <v>51</v>
      </c>
    </row>
    <row r="1709" spans="1:68" x14ac:dyDescent="0.25">
      <c r="A1709" s="11" t="s">
        <v>3636</v>
      </c>
      <c r="B1709" s="12" t="s">
        <v>1140</v>
      </c>
      <c r="C1709" s="13" t="s">
        <v>14</v>
      </c>
      <c r="D1709" s="12" t="s">
        <v>338</v>
      </c>
      <c r="E1709" s="13" t="s">
        <v>339</v>
      </c>
      <c r="F1709" s="12">
        <v>2020</v>
      </c>
      <c r="G1709" s="13" t="s">
        <v>207</v>
      </c>
      <c r="H1709" s="12" t="s">
        <v>330</v>
      </c>
      <c r="I1709" s="13" t="s">
        <v>18</v>
      </c>
      <c r="J1709" s="12" t="s">
        <v>351</v>
      </c>
      <c r="K1709" s="13" t="s">
        <v>352</v>
      </c>
      <c r="L1709" s="12" t="s">
        <v>353</v>
      </c>
      <c r="M1709" s="13" t="s">
        <v>334</v>
      </c>
      <c r="N1709" s="2" t="s">
        <v>19</v>
      </c>
      <c r="O1709" s="13" t="s">
        <v>340</v>
      </c>
      <c r="P1709" s="14"/>
      <c r="Q1709" s="14">
        <v>1535.89</v>
      </c>
      <c r="R1709" s="13">
        <v>304</v>
      </c>
      <c r="S1709" s="15">
        <v>0.25</v>
      </c>
      <c r="T1709" s="13">
        <v>1</v>
      </c>
      <c r="U1709" s="13">
        <v>2</v>
      </c>
      <c r="V1709" s="16">
        <v>0</v>
      </c>
      <c r="W1709" s="16" t="str">
        <f t="shared" si="26"/>
        <v>PN2581W044</v>
      </c>
      <c r="Z1709" s="17" t="s">
        <v>17</v>
      </c>
      <c r="AA1709" s="17" t="s">
        <v>22</v>
      </c>
      <c r="AB1709" s="17" t="s">
        <v>22</v>
      </c>
      <c r="AC1709" s="17" t="s">
        <v>22</v>
      </c>
      <c r="AD1709" s="17" t="s">
        <v>22</v>
      </c>
      <c r="AE1709" s="17" t="s">
        <v>22</v>
      </c>
      <c r="AF1709" s="17" t="s">
        <v>22</v>
      </c>
      <c r="AG1709" s="17" t="s">
        <v>22</v>
      </c>
      <c r="AJ1709" s="17" t="s">
        <v>22</v>
      </c>
      <c r="AK1709" s="17" t="s">
        <v>22</v>
      </c>
      <c r="AO1709" s="17" t="s">
        <v>22</v>
      </c>
      <c r="AP1709" s="18" t="s">
        <v>22</v>
      </c>
      <c r="AQ1709" s="17" t="s">
        <v>22</v>
      </c>
      <c r="AR1709" s="17" t="s">
        <v>22</v>
      </c>
      <c r="AS1709" s="17" t="s">
        <v>22</v>
      </c>
      <c r="AT1709" s="17" t="s">
        <v>22</v>
      </c>
      <c r="AU1709" s="17" t="s">
        <v>22</v>
      </c>
      <c r="AV1709" s="17" t="s">
        <v>22</v>
      </c>
      <c r="AW1709" s="17" t="s">
        <v>22</v>
      </c>
      <c r="AX1709" s="17" t="s">
        <v>22</v>
      </c>
      <c r="AY1709" s="17" t="s">
        <v>22</v>
      </c>
      <c r="AZ1709" s="17" t="s">
        <v>22</v>
      </c>
      <c r="BA1709" s="17" t="s">
        <v>22</v>
      </c>
      <c r="BD1709" s="17" t="s">
        <v>22</v>
      </c>
      <c r="BE1709" s="17" t="s">
        <v>22</v>
      </c>
      <c r="BF1709" s="17" t="s">
        <v>22</v>
      </c>
      <c r="BG1709" s="18" t="s">
        <v>22</v>
      </c>
      <c r="BH1709" s="3" t="s">
        <v>22</v>
      </c>
      <c r="BI1709" s="3" t="s">
        <v>22</v>
      </c>
      <c r="BK1709" s="3" t="s">
        <v>22</v>
      </c>
      <c r="BL1709" s="17" t="s">
        <v>22</v>
      </c>
      <c r="BM1709" s="19" t="s">
        <v>22</v>
      </c>
      <c r="BN1709" s="19">
        <f>P1709*R1709</f>
        <v>0</v>
      </c>
      <c r="BO1709" s="19" t="str">
        <f>IF(AND(BN1709&gt;120000, P1709&gt;25, X1709&lt;&gt;"WAVE 0"), "yes", "no")</f>
        <v>no</v>
      </c>
      <c r="BP1709" s="17" t="s">
        <v>22</v>
      </c>
    </row>
    <row r="1710" spans="1:68" x14ac:dyDescent="0.25">
      <c r="A1710" s="11" t="s">
        <v>3637</v>
      </c>
      <c r="B1710" s="12" t="s">
        <v>3638</v>
      </c>
      <c r="C1710" s="13" t="s">
        <v>14</v>
      </c>
      <c r="D1710" s="12" t="s">
        <v>328</v>
      </c>
      <c r="E1710" s="13" t="s">
        <v>329</v>
      </c>
      <c r="F1710" s="12">
        <v>2020</v>
      </c>
      <c r="G1710" s="13" t="s">
        <v>207</v>
      </c>
      <c r="H1710" s="12" t="s">
        <v>330</v>
      </c>
      <c r="I1710" s="13" t="s">
        <v>51</v>
      </c>
      <c r="J1710" s="12" t="s">
        <v>331</v>
      </c>
      <c r="K1710" s="13" t="s">
        <v>332</v>
      </c>
      <c r="L1710" s="12" t="s">
        <v>333</v>
      </c>
      <c r="M1710" s="13" t="s">
        <v>334</v>
      </c>
      <c r="N1710" s="2" t="s">
        <v>194</v>
      </c>
      <c r="O1710" s="13" t="s">
        <v>335</v>
      </c>
      <c r="P1710" s="14">
        <v>94.069599999999994</v>
      </c>
      <c r="Q1710" s="14">
        <v>1267.58</v>
      </c>
      <c r="R1710" s="13">
        <v>19</v>
      </c>
      <c r="S1710" s="15">
        <v>0.58333333333333337</v>
      </c>
      <c r="T1710" s="13">
        <v>2</v>
      </c>
      <c r="U1710" s="13">
        <v>3</v>
      </c>
      <c r="V1710" s="16">
        <v>0</v>
      </c>
      <c r="W1710" s="16" t="str">
        <f t="shared" si="26"/>
        <v>PN25-831210</v>
      </c>
      <c r="AA1710" s="17" t="s">
        <v>22</v>
      </c>
      <c r="AB1710" s="17" t="s">
        <v>22</v>
      </c>
      <c r="AC1710" s="17" t="s">
        <v>22</v>
      </c>
      <c r="AD1710" s="17" t="s">
        <v>22</v>
      </c>
      <c r="AE1710" s="17" t="s">
        <v>22</v>
      </c>
      <c r="AF1710" s="17" t="s">
        <v>22</v>
      </c>
      <c r="AG1710" s="17" t="s">
        <v>22</v>
      </c>
      <c r="AJ1710" s="17" t="s">
        <v>22</v>
      </c>
      <c r="AK1710" s="17" t="s">
        <v>22</v>
      </c>
      <c r="AO1710" s="17" t="s">
        <v>22</v>
      </c>
      <c r="AP1710" s="18" t="s">
        <v>22</v>
      </c>
      <c r="AQ1710" s="17" t="s">
        <v>22</v>
      </c>
      <c r="AR1710" s="17" t="s">
        <v>22</v>
      </c>
      <c r="AS1710" s="17" t="s">
        <v>22</v>
      </c>
      <c r="AT1710" s="17" t="s">
        <v>22</v>
      </c>
      <c r="AU1710" s="17" t="s">
        <v>22</v>
      </c>
      <c r="AV1710" s="17" t="s">
        <v>22</v>
      </c>
      <c r="AW1710" s="17" t="s">
        <v>22</v>
      </c>
      <c r="AX1710" s="17" t="s">
        <v>22</v>
      </c>
      <c r="AY1710" s="17" t="s">
        <v>22</v>
      </c>
      <c r="AZ1710" s="17" t="s">
        <v>22</v>
      </c>
      <c r="BA1710" s="17" t="s">
        <v>22</v>
      </c>
      <c r="BD1710" s="17" t="s">
        <v>22</v>
      </c>
      <c r="BE1710" s="17" t="s">
        <v>22</v>
      </c>
      <c r="BF1710" s="17" t="s">
        <v>22</v>
      </c>
      <c r="BG1710" s="18" t="s">
        <v>22</v>
      </c>
      <c r="BH1710" s="3" t="s">
        <v>22</v>
      </c>
      <c r="BI1710" s="3" t="s">
        <v>22</v>
      </c>
      <c r="BK1710" s="3" t="s">
        <v>22</v>
      </c>
      <c r="BL1710" s="17" t="s">
        <v>22</v>
      </c>
      <c r="BM1710" s="19" t="s">
        <v>22</v>
      </c>
      <c r="BN1710" s="19">
        <f>P1710*R1710</f>
        <v>1787.3223999999998</v>
      </c>
      <c r="BO1710" s="19" t="str">
        <f>IF(AND(BN1710&gt;120000, P1710&gt;25, X1710&lt;&gt;"WAVE 0"), "yes", "no")</f>
        <v>no</v>
      </c>
      <c r="BP1710" s="17" t="s">
        <v>51</v>
      </c>
    </row>
    <row r="1711" spans="1:68" x14ac:dyDescent="0.25">
      <c r="A1711" s="11" t="s">
        <v>3639</v>
      </c>
      <c r="B1711" s="12" t="s">
        <v>3640</v>
      </c>
      <c r="C1711" s="13" t="s">
        <v>14</v>
      </c>
      <c r="D1711" s="12" t="s">
        <v>463</v>
      </c>
      <c r="E1711" s="13" t="s">
        <v>464</v>
      </c>
      <c r="F1711" s="12">
        <v>2019</v>
      </c>
      <c r="G1711" s="13" t="s">
        <v>38</v>
      </c>
      <c r="H1711" s="12" t="s">
        <v>330</v>
      </c>
      <c r="I1711" s="13" t="s">
        <v>51</v>
      </c>
      <c r="J1711" s="12" t="s">
        <v>331</v>
      </c>
      <c r="K1711" s="13" t="s">
        <v>332</v>
      </c>
      <c r="L1711" s="12" t="s">
        <v>333</v>
      </c>
      <c r="M1711" s="13" t="s">
        <v>334</v>
      </c>
      <c r="N1711" s="2" t="s">
        <v>19</v>
      </c>
      <c r="O1711" s="13" t="s">
        <v>20</v>
      </c>
      <c r="P1711" s="14">
        <v>23.13</v>
      </c>
      <c r="Q1711" s="14">
        <v>925.2</v>
      </c>
      <c r="R1711" s="13">
        <v>20</v>
      </c>
      <c r="S1711" s="15">
        <v>0</v>
      </c>
      <c r="T1711" s="13">
        <v>1</v>
      </c>
      <c r="U1711" s="13">
        <v>4</v>
      </c>
      <c r="V1711" s="16">
        <v>0</v>
      </c>
      <c r="W1711" s="16" t="str">
        <f t="shared" si="26"/>
        <v>PN25872-7</v>
      </c>
      <c r="X1711" s="17" t="s">
        <v>21</v>
      </c>
      <c r="Z1711" s="17" t="s">
        <v>38</v>
      </c>
      <c r="AA1711" s="17" t="s">
        <v>331</v>
      </c>
      <c r="AB1711" s="17" t="s">
        <v>3641</v>
      </c>
      <c r="AC1711" s="17" t="s">
        <v>3642</v>
      </c>
      <c r="AD1711" s="17" t="s">
        <v>398</v>
      </c>
      <c r="AE1711" s="17" t="s">
        <v>42</v>
      </c>
      <c r="AF1711" s="17" t="s">
        <v>1458</v>
      </c>
      <c r="AG1711" s="17" t="s">
        <v>1284</v>
      </c>
      <c r="AJ1711" s="17" t="s">
        <v>83</v>
      </c>
      <c r="AK1711" s="17" t="s">
        <v>84</v>
      </c>
      <c r="AO1711" s="17" t="s">
        <v>130</v>
      </c>
      <c r="AP1711" s="18">
        <v>43200</v>
      </c>
      <c r="AQ1711" s="17">
        <v>0</v>
      </c>
      <c r="AR1711" s="17" t="s">
        <v>47</v>
      </c>
      <c r="AS1711" s="17" t="s">
        <v>47</v>
      </c>
      <c r="AT1711" s="17" t="s">
        <v>47</v>
      </c>
      <c r="AU1711" s="17" t="s">
        <v>47</v>
      </c>
      <c r="AV1711" s="17" t="s">
        <v>47</v>
      </c>
      <c r="AW1711" s="17" t="s">
        <v>48</v>
      </c>
      <c r="AX1711" s="17" t="s">
        <v>516</v>
      </c>
      <c r="AY1711" s="17" t="s">
        <v>268</v>
      </c>
      <c r="BA1711" s="17" t="s">
        <v>944</v>
      </c>
      <c r="BD1711" s="17">
        <v>1</v>
      </c>
      <c r="BE1711" s="17" t="s">
        <v>52</v>
      </c>
      <c r="BF1711" s="17" t="s">
        <v>1159</v>
      </c>
      <c r="BG1711" s="18">
        <v>43861</v>
      </c>
      <c r="BL1711" s="17" t="s">
        <v>1160</v>
      </c>
      <c r="BM1711" s="19">
        <v>833.27400000000011</v>
      </c>
      <c r="BN1711" s="19">
        <f>P1711*R1711</f>
        <v>462.59999999999997</v>
      </c>
      <c r="BO1711" s="19" t="str">
        <f>IF(AND(BN1711&gt;120000, P1711&gt;25, X1711&lt;&gt;"WAVE 0"), "yes", "no")</f>
        <v>no</v>
      </c>
      <c r="BP1711" s="17" t="s">
        <v>51</v>
      </c>
    </row>
    <row r="1712" spans="1:68" x14ac:dyDescent="0.25">
      <c r="A1712" s="11" t="s">
        <v>3643</v>
      </c>
      <c r="B1712" s="12" t="s">
        <v>1427</v>
      </c>
      <c r="C1712" s="13" t="s">
        <v>14</v>
      </c>
      <c r="D1712" s="12" t="s">
        <v>740</v>
      </c>
      <c r="E1712" s="13" t="s">
        <v>741</v>
      </c>
      <c r="F1712" s="12">
        <v>2020</v>
      </c>
      <c r="G1712" s="13" t="s">
        <v>38</v>
      </c>
      <c r="H1712" s="12" t="s">
        <v>330</v>
      </c>
      <c r="I1712" s="13" t="s">
        <v>18</v>
      </c>
      <c r="J1712" s="12" t="s">
        <v>1361</v>
      </c>
      <c r="K1712" s="13" t="s">
        <v>1362</v>
      </c>
      <c r="L1712" s="12" t="s">
        <v>1363</v>
      </c>
      <c r="M1712" s="13" t="s">
        <v>1364</v>
      </c>
      <c r="N1712" s="2" t="s">
        <v>19</v>
      </c>
      <c r="O1712" s="13" t="s">
        <v>20</v>
      </c>
      <c r="P1712" s="14">
        <v>38.97</v>
      </c>
      <c r="Q1712" s="14">
        <v>11475</v>
      </c>
      <c r="R1712" s="13">
        <v>56</v>
      </c>
      <c r="S1712" s="15">
        <v>0.5</v>
      </c>
      <c r="T1712" s="13">
        <v>1</v>
      </c>
      <c r="U1712" s="13">
        <v>2</v>
      </c>
      <c r="V1712" s="16">
        <v>0</v>
      </c>
      <c r="W1712" s="16" t="str">
        <f t="shared" si="26"/>
        <v>PN2601079</v>
      </c>
      <c r="Z1712" s="17" t="s">
        <v>38</v>
      </c>
      <c r="AA1712" s="17" t="s">
        <v>1361</v>
      </c>
      <c r="AB1712" s="17" t="s">
        <v>943</v>
      </c>
      <c r="AC1712" s="17" t="s">
        <v>3644</v>
      </c>
      <c r="AD1712" s="17" t="s">
        <v>1369</v>
      </c>
      <c r="AE1712" s="17" t="s">
        <v>42</v>
      </c>
      <c r="AF1712" s="17" t="s">
        <v>542</v>
      </c>
      <c r="AG1712" s="17" t="s">
        <v>1371</v>
      </c>
      <c r="AJ1712" s="17" t="s">
        <v>83</v>
      </c>
      <c r="AK1712" s="17" t="s">
        <v>84</v>
      </c>
      <c r="AO1712" s="17" t="s">
        <v>130</v>
      </c>
      <c r="AP1712" s="18">
        <v>43360</v>
      </c>
      <c r="AQ1712" s="17" t="s">
        <v>22</v>
      </c>
      <c r="AR1712" s="17" t="s">
        <v>47</v>
      </c>
      <c r="AS1712" s="17" t="s">
        <v>47</v>
      </c>
      <c r="AT1712" s="17" t="s">
        <v>47</v>
      </c>
      <c r="AU1712" s="17" t="s">
        <v>47</v>
      </c>
      <c r="AV1712" s="17" t="s">
        <v>47</v>
      </c>
      <c r="AW1712" s="17" t="s">
        <v>266</v>
      </c>
      <c r="AX1712" s="17" t="s">
        <v>744</v>
      </c>
      <c r="AY1712" s="17" t="s">
        <v>268</v>
      </c>
      <c r="AZ1712" s="17" t="s">
        <v>3645</v>
      </c>
      <c r="BA1712" s="17" t="s">
        <v>3646</v>
      </c>
      <c r="BD1712" s="17">
        <v>1</v>
      </c>
      <c r="BE1712" s="17" t="s">
        <v>52</v>
      </c>
      <c r="BF1712" s="17" t="s">
        <v>746</v>
      </c>
      <c r="BG1712" s="18">
        <v>44074</v>
      </c>
      <c r="BL1712" s="17" t="s">
        <v>747</v>
      </c>
      <c r="BM1712" s="19">
        <v>41122.055297222221</v>
      </c>
      <c r="BN1712" s="19">
        <f>P1712*R1712</f>
        <v>2182.3199999999997</v>
      </c>
      <c r="BO1712" s="19" t="str">
        <f>IF(AND(BN1712&gt;120000, P1712&gt;25, X1712&lt;&gt;"WAVE 0"), "yes", "no")</f>
        <v>no</v>
      </c>
      <c r="BP1712" s="17" t="s">
        <v>51</v>
      </c>
    </row>
    <row r="1713" spans="1:68" x14ac:dyDescent="0.25">
      <c r="A1713" s="11" t="s">
        <v>3647</v>
      </c>
      <c r="B1713" s="12" t="s">
        <v>1482</v>
      </c>
      <c r="C1713" s="13" t="s">
        <v>14</v>
      </c>
      <c r="D1713" s="12" t="s">
        <v>1483</v>
      </c>
      <c r="E1713" s="13" t="s">
        <v>1484</v>
      </c>
      <c r="F1713" s="12">
        <v>2020</v>
      </c>
      <c r="G1713" s="13" t="s">
        <v>17</v>
      </c>
      <c r="H1713" s="12" t="s">
        <v>330</v>
      </c>
      <c r="I1713" s="13" t="s">
        <v>18</v>
      </c>
      <c r="J1713" s="12" t="s">
        <v>1361</v>
      </c>
      <c r="K1713" s="13" t="s">
        <v>1362</v>
      </c>
      <c r="L1713" s="12" t="s">
        <v>1363</v>
      </c>
      <c r="M1713" s="13" t="s">
        <v>1364</v>
      </c>
      <c r="N1713" s="2" t="s">
        <v>19</v>
      </c>
      <c r="O1713" s="13" t="s">
        <v>20</v>
      </c>
      <c r="P1713" s="14">
        <v>0</v>
      </c>
      <c r="Q1713" s="14"/>
      <c r="R1713" s="13">
        <v>368</v>
      </c>
      <c r="S1713" s="15"/>
      <c r="T1713" s="13">
        <v>1</v>
      </c>
      <c r="U1713" s="13"/>
      <c r="V1713" s="16"/>
      <c r="W1713" s="16" t="str">
        <f t="shared" si="26"/>
        <v>PN2601230</v>
      </c>
      <c r="Z1713" s="13" t="s">
        <v>17</v>
      </c>
      <c r="AB1713" s="17" t="s">
        <v>46</v>
      </c>
      <c r="AC1713" s="17" t="s">
        <v>3648</v>
      </c>
      <c r="AD1713" s="17" t="s">
        <v>1369</v>
      </c>
      <c r="AE1713" s="17" t="s">
        <v>42</v>
      </c>
      <c r="AF1713" s="17" t="s">
        <v>542</v>
      </c>
      <c r="AG1713" s="17" t="s">
        <v>1371</v>
      </c>
      <c r="AJ1713" s="17" t="s">
        <v>83</v>
      </c>
      <c r="AK1713" s="17" t="s">
        <v>84</v>
      </c>
      <c r="AO1713" s="17" t="s">
        <v>130</v>
      </c>
      <c r="AP1713" s="18">
        <v>43545</v>
      </c>
      <c r="AQ1713" s="17" t="s">
        <v>22</v>
      </c>
      <c r="AR1713" s="17" t="s">
        <v>47</v>
      </c>
      <c r="AS1713" s="17" t="s">
        <v>47</v>
      </c>
      <c r="AT1713" s="17" t="s">
        <v>47</v>
      </c>
      <c r="AU1713" s="17" t="s">
        <v>47</v>
      </c>
      <c r="AV1713" s="17" t="s">
        <v>47</v>
      </c>
      <c r="AW1713" s="17" t="s">
        <v>266</v>
      </c>
      <c r="AX1713" s="17" t="s">
        <v>804</v>
      </c>
      <c r="BA1713" s="17" t="s">
        <v>3649</v>
      </c>
      <c r="BD1713" s="17">
        <v>1</v>
      </c>
      <c r="BE1713" s="17" t="s">
        <v>52</v>
      </c>
      <c r="BF1713" s="17" t="s">
        <v>53</v>
      </c>
      <c r="BG1713" s="18" t="s">
        <v>53</v>
      </c>
      <c r="BL1713" s="17" t="s">
        <v>3650</v>
      </c>
      <c r="BM1713" s="19" t="s">
        <v>22</v>
      </c>
      <c r="BN1713" s="19">
        <f>P1713*R1713</f>
        <v>0</v>
      </c>
      <c r="BO1713" s="19" t="str">
        <f>IF(AND(BN1713&gt;120000, P1713&gt;25, X1713&lt;&gt;"WAVE 0"), "yes", "no")</f>
        <v>no</v>
      </c>
      <c r="BP1713" s="17" t="s">
        <v>22</v>
      </c>
    </row>
    <row r="1714" spans="1:68" x14ac:dyDescent="0.25">
      <c r="A1714" s="11" t="s">
        <v>3651</v>
      </c>
      <c r="B1714" s="12" t="s">
        <v>3652</v>
      </c>
      <c r="C1714" s="13" t="s">
        <v>14</v>
      </c>
      <c r="D1714" s="12" t="s">
        <v>1785</v>
      </c>
      <c r="E1714" s="13" t="s">
        <v>1786</v>
      </c>
      <c r="F1714" s="12">
        <v>2020</v>
      </c>
      <c r="G1714" s="13" t="s">
        <v>38</v>
      </c>
      <c r="H1714" s="12" t="s">
        <v>330</v>
      </c>
      <c r="I1714" s="13" t="s">
        <v>51</v>
      </c>
      <c r="J1714" s="12" t="s">
        <v>1361</v>
      </c>
      <c r="K1714" s="13" t="s">
        <v>1362</v>
      </c>
      <c r="L1714" s="12" t="s">
        <v>1363</v>
      </c>
      <c r="M1714" s="13" t="s">
        <v>1364</v>
      </c>
      <c r="N1714" s="2" t="s">
        <v>19</v>
      </c>
      <c r="O1714" s="13" t="s">
        <v>20</v>
      </c>
      <c r="P1714" s="14">
        <v>144.46</v>
      </c>
      <c r="Q1714" s="14">
        <v>144.46</v>
      </c>
      <c r="R1714" s="13">
        <v>0</v>
      </c>
      <c r="S1714" s="15">
        <v>0</v>
      </c>
      <c r="T1714" s="13">
        <v>1</v>
      </c>
      <c r="U1714" s="13">
        <v>2</v>
      </c>
      <c r="V1714" s="16">
        <v>0</v>
      </c>
      <c r="W1714" s="16" t="str">
        <f t="shared" si="26"/>
        <v>PN2601734</v>
      </c>
      <c r="Z1714" s="13" t="s">
        <v>38</v>
      </c>
      <c r="AA1714" s="17" t="s">
        <v>22</v>
      </c>
      <c r="AB1714" s="17" t="s">
        <v>22</v>
      </c>
      <c r="AC1714" s="17" t="s">
        <v>22</v>
      </c>
      <c r="AD1714" s="17" t="s">
        <v>22</v>
      </c>
      <c r="AE1714" s="17" t="s">
        <v>22</v>
      </c>
      <c r="AF1714" s="17" t="s">
        <v>22</v>
      </c>
      <c r="AG1714" s="17" t="s">
        <v>22</v>
      </c>
      <c r="AJ1714" s="17" t="s">
        <v>22</v>
      </c>
      <c r="AK1714" s="17" t="s">
        <v>22</v>
      </c>
      <c r="AO1714" s="17" t="s">
        <v>22</v>
      </c>
      <c r="AP1714" s="18" t="s">
        <v>22</v>
      </c>
      <c r="AQ1714" s="17" t="s">
        <v>22</v>
      </c>
      <c r="AR1714" s="17" t="s">
        <v>22</v>
      </c>
      <c r="AS1714" s="17" t="s">
        <v>22</v>
      </c>
      <c r="AT1714" s="17" t="s">
        <v>22</v>
      </c>
      <c r="AU1714" s="17" t="s">
        <v>22</v>
      </c>
      <c r="AV1714" s="17" t="s">
        <v>22</v>
      </c>
      <c r="AW1714" s="17" t="s">
        <v>22</v>
      </c>
      <c r="AX1714" s="17" t="s">
        <v>22</v>
      </c>
      <c r="AY1714" s="17" t="s">
        <v>22</v>
      </c>
      <c r="AZ1714" s="17" t="s">
        <v>22</v>
      </c>
      <c r="BA1714" s="17" t="s">
        <v>22</v>
      </c>
      <c r="BD1714" s="17" t="s">
        <v>22</v>
      </c>
      <c r="BE1714" s="17" t="s">
        <v>22</v>
      </c>
      <c r="BF1714" s="17" t="s">
        <v>22</v>
      </c>
      <c r="BG1714" s="18" t="s">
        <v>22</v>
      </c>
      <c r="BH1714" s="3" t="s">
        <v>22</v>
      </c>
      <c r="BI1714" s="3" t="s">
        <v>22</v>
      </c>
      <c r="BK1714" s="3" t="s">
        <v>22</v>
      </c>
      <c r="BL1714" s="17" t="s">
        <v>22</v>
      </c>
      <c r="BM1714" s="19" t="s">
        <v>22</v>
      </c>
      <c r="BN1714" s="19">
        <f>P1714*R1714</f>
        <v>0</v>
      </c>
      <c r="BO1714" s="19" t="str">
        <f>IF(AND(BN1714&gt;120000, P1714&gt;25, X1714&lt;&gt;"WAVE 0"), "yes", "no")</f>
        <v>no</v>
      </c>
      <c r="BP1714" s="17" t="s">
        <v>22</v>
      </c>
    </row>
    <row r="1715" spans="1:68" x14ac:dyDescent="0.25">
      <c r="A1715" s="11" t="s">
        <v>3653</v>
      </c>
      <c r="B1715" s="12" t="s">
        <v>3579</v>
      </c>
      <c r="C1715" s="13" t="s">
        <v>14</v>
      </c>
      <c r="D1715" s="12" t="s">
        <v>740</v>
      </c>
      <c r="E1715" s="13" t="s">
        <v>741</v>
      </c>
      <c r="F1715" s="12">
        <v>2020</v>
      </c>
      <c r="G1715" s="13" t="s">
        <v>38</v>
      </c>
      <c r="H1715" s="12" t="s">
        <v>330</v>
      </c>
      <c r="I1715" s="13" t="s">
        <v>18</v>
      </c>
      <c r="J1715" s="12" t="s">
        <v>1361</v>
      </c>
      <c r="K1715" s="13" t="s">
        <v>1362</v>
      </c>
      <c r="L1715" s="12" t="s">
        <v>1363</v>
      </c>
      <c r="M1715" s="13" t="s">
        <v>1364</v>
      </c>
      <c r="N1715" s="2" t="s">
        <v>19</v>
      </c>
      <c r="O1715" s="13" t="s">
        <v>20</v>
      </c>
      <c r="P1715" s="14">
        <v>20.84</v>
      </c>
      <c r="Q1715" s="14">
        <v>500.16</v>
      </c>
      <c r="R1715" s="13">
        <v>0</v>
      </c>
      <c r="S1715" s="15">
        <v>0</v>
      </c>
      <c r="T1715" s="13">
        <v>2</v>
      </c>
      <c r="U1715" s="13">
        <v>2</v>
      </c>
      <c r="V1715" s="16">
        <v>0</v>
      </c>
      <c r="W1715" s="16" t="str">
        <f t="shared" si="26"/>
        <v>PN2602414</v>
      </c>
      <c r="Z1715" s="13" t="s">
        <v>38</v>
      </c>
      <c r="AA1715" s="17" t="s">
        <v>22</v>
      </c>
      <c r="AB1715" s="17" t="s">
        <v>22</v>
      </c>
      <c r="AC1715" s="17" t="s">
        <v>22</v>
      </c>
      <c r="AD1715" s="17" t="s">
        <v>22</v>
      </c>
      <c r="AE1715" s="17" t="s">
        <v>22</v>
      </c>
      <c r="AF1715" s="17" t="s">
        <v>22</v>
      </c>
      <c r="AG1715" s="17" t="s">
        <v>22</v>
      </c>
      <c r="AJ1715" s="17" t="s">
        <v>22</v>
      </c>
      <c r="AK1715" s="17" t="s">
        <v>22</v>
      </c>
      <c r="AO1715" s="17" t="s">
        <v>22</v>
      </c>
      <c r="AP1715" s="18" t="s">
        <v>22</v>
      </c>
      <c r="AQ1715" s="17" t="s">
        <v>22</v>
      </c>
      <c r="AR1715" s="17" t="s">
        <v>22</v>
      </c>
      <c r="AS1715" s="17" t="s">
        <v>22</v>
      </c>
      <c r="AT1715" s="17" t="s">
        <v>22</v>
      </c>
      <c r="AU1715" s="17" t="s">
        <v>22</v>
      </c>
      <c r="AV1715" s="17" t="s">
        <v>22</v>
      </c>
      <c r="AW1715" s="17" t="s">
        <v>22</v>
      </c>
      <c r="AX1715" s="17" t="s">
        <v>22</v>
      </c>
      <c r="AY1715" s="17" t="s">
        <v>22</v>
      </c>
      <c r="AZ1715" s="17" t="s">
        <v>22</v>
      </c>
      <c r="BA1715" s="17" t="s">
        <v>22</v>
      </c>
      <c r="BD1715" s="17" t="s">
        <v>22</v>
      </c>
      <c r="BE1715" s="17" t="s">
        <v>22</v>
      </c>
      <c r="BF1715" s="17" t="s">
        <v>22</v>
      </c>
      <c r="BG1715" s="18" t="s">
        <v>22</v>
      </c>
      <c r="BH1715" s="3" t="s">
        <v>22</v>
      </c>
      <c r="BI1715" s="3" t="s">
        <v>22</v>
      </c>
      <c r="BK1715" s="3" t="s">
        <v>22</v>
      </c>
      <c r="BL1715" s="17" t="s">
        <v>22</v>
      </c>
      <c r="BM1715" s="19" t="s">
        <v>22</v>
      </c>
      <c r="BN1715" s="19">
        <f>P1715*R1715</f>
        <v>0</v>
      </c>
      <c r="BO1715" s="19" t="str">
        <f>IF(AND(BN1715&gt;120000, P1715&gt;25, X1715&lt;&gt;"WAVE 0"), "yes", "no")</f>
        <v>no</v>
      </c>
      <c r="BP1715" s="17" t="s">
        <v>22</v>
      </c>
    </row>
    <row r="1716" spans="1:68" x14ac:dyDescent="0.25">
      <c r="A1716" s="11" t="s">
        <v>3654</v>
      </c>
      <c r="B1716" s="12" t="s">
        <v>3655</v>
      </c>
      <c r="C1716" s="13" t="s">
        <v>14</v>
      </c>
      <c r="D1716" s="12" t="s">
        <v>740</v>
      </c>
      <c r="E1716" s="13" t="s">
        <v>741</v>
      </c>
      <c r="F1716" s="12">
        <v>2020</v>
      </c>
      <c r="G1716" s="13" t="s">
        <v>38</v>
      </c>
      <c r="H1716" s="12" t="s">
        <v>330</v>
      </c>
      <c r="I1716" s="13" t="s">
        <v>51</v>
      </c>
      <c r="J1716" s="12" t="s">
        <v>1361</v>
      </c>
      <c r="K1716" s="13" t="s">
        <v>1362</v>
      </c>
      <c r="L1716" s="12" t="s">
        <v>1363</v>
      </c>
      <c r="M1716" s="13" t="s">
        <v>1364</v>
      </c>
      <c r="N1716" s="2" t="s">
        <v>19</v>
      </c>
      <c r="O1716" s="13" t="s">
        <v>20</v>
      </c>
      <c r="P1716" s="14">
        <v>2.68</v>
      </c>
      <c r="Q1716" s="14">
        <v>15645.84</v>
      </c>
      <c r="R1716" s="13">
        <v>114</v>
      </c>
      <c r="S1716" s="15">
        <v>0</v>
      </c>
      <c r="T1716" s="13">
        <v>1</v>
      </c>
      <c r="U1716" s="13">
        <v>3</v>
      </c>
      <c r="V1716" s="16">
        <v>0</v>
      </c>
      <c r="W1716" s="16" t="str">
        <f t="shared" si="26"/>
        <v>PN2602542</v>
      </c>
      <c r="Z1716" s="13" t="s">
        <v>38</v>
      </c>
      <c r="AA1716" s="17" t="s">
        <v>22</v>
      </c>
      <c r="AB1716" s="17" t="s">
        <v>22</v>
      </c>
      <c r="AC1716" s="17" t="s">
        <v>22</v>
      </c>
      <c r="AD1716" s="17" t="s">
        <v>22</v>
      </c>
      <c r="AE1716" s="17" t="s">
        <v>22</v>
      </c>
      <c r="AF1716" s="17" t="s">
        <v>22</v>
      </c>
      <c r="AG1716" s="17" t="s">
        <v>22</v>
      </c>
      <c r="AJ1716" s="17" t="s">
        <v>22</v>
      </c>
      <c r="AK1716" s="17" t="s">
        <v>22</v>
      </c>
      <c r="AO1716" s="17" t="s">
        <v>22</v>
      </c>
      <c r="AP1716" s="18" t="s">
        <v>22</v>
      </c>
      <c r="AQ1716" s="17" t="s">
        <v>22</v>
      </c>
      <c r="AR1716" s="17" t="s">
        <v>22</v>
      </c>
      <c r="AS1716" s="17" t="s">
        <v>22</v>
      </c>
      <c r="AT1716" s="17" t="s">
        <v>22</v>
      </c>
      <c r="AU1716" s="17" t="s">
        <v>22</v>
      </c>
      <c r="AV1716" s="17" t="s">
        <v>22</v>
      </c>
      <c r="AW1716" s="17" t="s">
        <v>22</v>
      </c>
      <c r="AX1716" s="17" t="s">
        <v>22</v>
      </c>
      <c r="AY1716" s="17" t="s">
        <v>22</v>
      </c>
      <c r="AZ1716" s="17" t="s">
        <v>22</v>
      </c>
      <c r="BA1716" s="17" t="s">
        <v>22</v>
      </c>
      <c r="BD1716" s="17" t="s">
        <v>22</v>
      </c>
      <c r="BE1716" s="17" t="s">
        <v>22</v>
      </c>
      <c r="BF1716" s="17" t="s">
        <v>22</v>
      </c>
      <c r="BG1716" s="18" t="s">
        <v>22</v>
      </c>
      <c r="BH1716" s="3" t="s">
        <v>22</v>
      </c>
      <c r="BI1716" s="3" t="s">
        <v>22</v>
      </c>
      <c r="BK1716" s="3" t="s">
        <v>22</v>
      </c>
      <c r="BL1716" s="17" t="s">
        <v>22</v>
      </c>
      <c r="BM1716" s="19" t="s">
        <v>22</v>
      </c>
      <c r="BN1716" s="19">
        <f>P1716*R1716</f>
        <v>305.52000000000004</v>
      </c>
      <c r="BO1716" s="19" t="str">
        <f>IF(AND(BN1716&gt;120000, P1716&gt;25, X1716&lt;&gt;"WAVE 0"), "yes", "no")</f>
        <v>no</v>
      </c>
      <c r="BP1716" s="17" t="s">
        <v>22</v>
      </c>
    </row>
    <row r="1717" spans="1:68" x14ac:dyDescent="0.25">
      <c r="A1717" s="11" t="s">
        <v>3656</v>
      </c>
      <c r="B1717" s="12" t="s">
        <v>3657</v>
      </c>
      <c r="C1717" s="13" t="s">
        <v>14</v>
      </c>
      <c r="D1717" s="12" t="s">
        <v>740</v>
      </c>
      <c r="E1717" s="13" t="s">
        <v>741</v>
      </c>
      <c r="F1717" s="12">
        <v>2020</v>
      </c>
      <c r="G1717" s="13" t="s">
        <v>38</v>
      </c>
      <c r="H1717" s="12" t="s">
        <v>330</v>
      </c>
      <c r="I1717" s="13" t="s">
        <v>51</v>
      </c>
      <c r="J1717" s="12" t="s">
        <v>1361</v>
      </c>
      <c r="K1717" s="13" t="s">
        <v>1362</v>
      </c>
      <c r="L1717" s="12" t="s">
        <v>1363</v>
      </c>
      <c r="M1717" s="13" t="s">
        <v>1364</v>
      </c>
      <c r="N1717" s="2" t="s">
        <v>19</v>
      </c>
      <c r="O1717" s="13" t="s">
        <v>20</v>
      </c>
      <c r="P1717" s="14">
        <v>1.65</v>
      </c>
      <c r="Q1717" s="14">
        <v>17824.95</v>
      </c>
      <c r="R1717" s="13">
        <v>11052</v>
      </c>
      <c r="S1717" s="15">
        <v>0.4375</v>
      </c>
      <c r="T1717" s="13">
        <v>1</v>
      </c>
      <c r="U1717" s="13">
        <v>3</v>
      </c>
      <c r="V1717" s="16">
        <v>0</v>
      </c>
      <c r="W1717" s="16" t="str">
        <f t="shared" si="26"/>
        <v>PN2603038</v>
      </c>
      <c r="Z1717" s="17" t="s">
        <v>38</v>
      </c>
      <c r="AB1717" s="17" t="s">
        <v>689</v>
      </c>
      <c r="AC1717" s="17" t="s">
        <v>3658</v>
      </c>
      <c r="AD1717" s="17" t="s">
        <v>1369</v>
      </c>
      <c r="AE1717" s="17" t="s">
        <v>42</v>
      </c>
      <c r="AF1717" s="17" t="s">
        <v>1370</v>
      </c>
      <c r="AG1717" s="17" t="s">
        <v>1371</v>
      </c>
      <c r="AJ1717" s="17" t="s">
        <v>83</v>
      </c>
      <c r="AK1717" s="17" t="s">
        <v>84</v>
      </c>
      <c r="AO1717" s="17" t="s">
        <v>130</v>
      </c>
      <c r="AP1717" s="18">
        <v>43216</v>
      </c>
      <c r="AQ1717" s="17" t="s">
        <v>22</v>
      </c>
      <c r="AR1717" s="17" t="s">
        <v>47</v>
      </c>
      <c r="AS1717" s="17" t="s">
        <v>47</v>
      </c>
      <c r="AT1717" s="17" t="s">
        <v>47</v>
      </c>
      <c r="AU1717" s="17" t="s">
        <v>47</v>
      </c>
      <c r="AV1717" s="17" t="s">
        <v>47</v>
      </c>
      <c r="AW1717" s="17" t="s">
        <v>266</v>
      </c>
      <c r="AX1717" s="17" t="s">
        <v>516</v>
      </c>
      <c r="AY1717" s="17" t="s">
        <v>268</v>
      </c>
      <c r="AZ1717" s="17" t="s">
        <v>692</v>
      </c>
      <c r="BA1717" s="17" t="s">
        <v>1840</v>
      </c>
      <c r="BD1717" s="17">
        <v>3</v>
      </c>
      <c r="BE1717" s="17" t="s">
        <v>52</v>
      </c>
      <c r="BF1717" s="17" t="s">
        <v>746</v>
      </c>
      <c r="BG1717" s="18">
        <v>44074</v>
      </c>
      <c r="BL1717" s="17" t="s">
        <v>747</v>
      </c>
      <c r="BM1717" s="19" t="s">
        <v>22</v>
      </c>
      <c r="BN1717" s="19">
        <f>P1717*R1717</f>
        <v>18235.8</v>
      </c>
      <c r="BO1717" s="19" t="str">
        <f>IF(AND(BN1717&gt;120000, P1717&gt;25, X1717&lt;&gt;"WAVE 0"), "yes", "no")</f>
        <v>no</v>
      </c>
      <c r="BP1717" s="17" t="s">
        <v>22</v>
      </c>
    </row>
    <row r="1718" spans="1:68" x14ac:dyDescent="0.25">
      <c r="A1718" s="12" t="s">
        <v>3659</v>
      </c>
      <c r="B1718" s="12" t="s">
        <v>3660</v>
      </c>
      <c r="C1718" s="13" t="s">
        <v>14</v>
      </c>
      <c r="D1718" s="12" t="s">
        <v>818</v>
      </c>
      <c r="E1718" s="13" t="s">
        <v>819</v>
      </c>
      <c r="F1718" s="12">
        <v>2020</v>
      </c>
      <c r="G1718" s="13" t="s">
        <v>17</v>
      </c>
      <c r="H1718" s="12" t="s">
        <v>330</v>
      </c>
      <c r="I1718" s="13" t="s">
        <v>18</v>
      </c>
      <c r="J1718" s="12" t="s">
        <v>1361</v>
      </c>
      <c r="K1718" s="13" t="s">
        <v>1362</v>
      </c>
      <c r="L1718" s="12" t="s">
        <v>1363</v>
      </c>
      <c r="M1718" s="13" t="s">
        <v>1364</v>
      </c>
      <c r="N1718" s="2" t="s">
        <v>19</v>
      </c>
      <c r="O1718" s="13" t="s">
        <v>20</v>
      </c>
      <c r="P1718" s="14">
        <v>2.0737999999999999</v>
      </c>
      <c r="Q1718" s="14">
        <v>3990</v>
      </c>
      <c r="R1718" s="13">
        <v>0</v>
      </c>
      <c r="S1718" s="15">
        <v>0</v>
      </c>
      <c r="T1718" s="13">
        <v>4</v>
      </c>
      <c r="U1718" s="13">
        <v>3</v>
      </c>
      <c r="V1718" s="16">
        <v>0</v>
      </c>
      <c r="W1718" s="16" t="str">
        <f t="shared" si="26"/>
        <v>PN2603278</v>
      </c>
      <c r="Z1718" s="13" t="s">
        <v>17</v>
      </c>
      <c r="AA1718" s="17" t="s">
        <v>22</v>
      </c>
      <c r="AB1718" s="17" t="s">
        <v>22</v>
      </c>
      <c r="AC1718" s="17" t="s">
        <v>22</v>
      </c>
      <c r="AD1718" s="17" t="s">
        <v>22</v>
      </c>
      <c r="AE1718" s="17" t="s">
        <v>22</v>
      </c>
      <c r="AF1718" s="17" t="s">
        <v>22</v>
      </c>
      <c r="AG1718" s="17" t="s">
        <v>22</v>
      </c>
      <c r="AJ1718" s="17" t="s">
        <v>22</v>
      </c>
      <c r="AK1718" s="17" t="s">
        <v>22</v>
      </c>
      <c r="AO1718" s="17" t="s">
        <v>22</v>
      </c>
      <c r="AP1718" s="18" t="s">
        <v>22</v>
      </c>
      <c r="AQ1718" s="17" t="s">
        <v>22</v>
      </c>
      <c r="AR1718" s="17" t="s">
        <v>22</v>
      </c>
      <c r="AS1718" s="17" t="s">
        <v>22</v>
      </c>
      <c r="AT1718" s="17" t="s">
        <v>22</v>
      </c>
      <c r="AU1718" s="17" t="s">
        <v>22</v>
      </c>
      <c r="AV1718" s="17" t="s">
        <v>22</v>
      </c>
      <c r="AW1718" s="17" t="s">
        <v>22</v>
      </c>
      <c r="AX1718" s="17" t="s">
        <v>22</v>
      </c>
      <c r="AY1718" s="17" t="s">
        <v>22</v>
      </c>
      <c r="AZ1718" s="17" t="s">
        <v>22</v>
      </c>
      <c r="BA1718" s="17" t="s">
        <v>22</v>
      </c>
      <c r="BD1718" s="17" t="s">
        <v>22</v>
      </c>
      <c r="BE1718" s="17" t="s">
        <v>22</v>
      </c>
      <c r="BF1718" s="17" t="s">
        <v>22</v>
      </c>
      <c r="BG1718" s="18" t="s">
        <v>22</v>
      </c>
      <c r="BH1718" s="3" t="s">
        <v>22</v>
      </c>
      <c r="BI1718" s="3" t="s">
        <v>22</v>
      </c>
      <c r="BK1718" s="3" t="s">
        <v>22</v>
      </c>
      <c r="BL1718" s="17" t="s">
        <v>22</v>
      </c>
      <c r="BM1718" s="19" t="s">
        <v>22</v>
      </c>
      <c r="BN1718" s="19">
        <f>P1718*R1718</f>
        <v>0</v>
      </c>
      <c r="BO1718" s="19" t="str">
        <f>IF(AND(BN1718&gt;120000, P1718&gt;25, X1718&lt;&gt;"WAVE 0"), "yes", "no")</f>
        <v>no</v>
      </c>
      <c r="BP1718" s="17" t="s">
        <v>22</v>
      </c>
    </row>
    <row r="1719" spans="1:68" x14ac:dyDescent="0.25">
      <c r="A1719" s="11" t="s">
        <v>3661</v>
      </c>
      <c r="B1719" s="12" t="s">
        <v>3662</v>
      </c>
      <c r="C1719" s="13" t="s">
        <v>14</v>
      </c>
      <c r="D1719" s="12" t="s">
        <v>1359</v>
      </c>
      <c r="E1719" s="13" t="s">
        <v>1360</v>
      </c>
      <c r="F1719" s="12">
        <v>2020</v>
      </c>
      <c r="G1719" s="13" t="s">
        <v>207</v>
      </c>
      <c r="H1719" s="12" t="s">
        <v>330</v>
      </c>
      <c r="I1719" s="13" t="s">
        <v>18</v>
      </c>
      <c r="J1719" s="12" t="s">
        <v>1361</v>
      </c>
      <c r="K1719" s="13" t="s">
        <v>1362</v>
      </c>
      <c r="L1719" s="12" t="s">
        <v>1363</v>
      </c>
      <c r="M1719" s="13" t="s">
        <v>1364</v>
      </c>
      <c r="N1719" s="2" t="s">
        <v>19</v>
      </c>
      <c r="O1719" s="13" t="s">
        <v>1365</v>
      </c>
      <c r="P1719" s="14"/>
      <c r="Q1719" s="14"/>
      <c r="R1719" s="13">
        <v>0</v>
      </c>
      <c r="S1719" s="15"/>
      <c r="T1719" s="13">
        <v>1</v>
      </c>
      <c r="U1719" s="13"/>
      <c r="V1719" s="16"/>
      <c r="W1719" s="16" t="str">
        <f t="shared" si="26"/>
        <v>PN2604849</v>
      </c>
      <c r="Z1719" s="17" t="s">
        <v>38</v>
      </c>
      <c r="AA1719" s="17" t="s">
        <v>22</v>
      </c>
      <c r="AB1719" s="17" t="s">
        <v>22</v>
      </c>
      <c r="AC1719" s="17" t="s">
        <v>22</v>
      </c>
      <c r="AD1719" s="17" t="s">
        <v>22</v>
      </c>
      <c r="AE1719" s="17" t="s">
        <v>22</v>
      </c>
      <c r="AF1719" s="17" t="s">
        <v>22</v>
      </c>
      <c r="AG1719" s="17" t="s">
        <v>22</v>
      </c>
      <c r="AJ1719" s="17" t="s">
        <v>22</v>
      </c>
      <c r="AK1719" s="17" t="s">
        <v>22</v>
      </c>
      <c r="AO1719" s="17" t="s">
        <v>22</v>
      </c>
      <c r="AP1719" s="18" t="s">
        <v>22</v>
      </c>
      <c r="AQ1719" s="17" t="s">
        <v>22</v>
      </c>
      <c r="AR1719" s="17" t="s">
        <v>22</v>
      </c>
      <c r="AS1719" s="17" t="s">
        <v>22</v>
      </c>
      <c r="AT1719" s="17" t="s">
        <v>22</v>
      </c>
      <c r="AU1719" s="17" t="s">
        <v>22</v>
      </c>
      <c r="AV1719" s="17" t="s">
        <v>22</v>
      </c>
      <c r="AW1719" s="17" t="s">
        <v>22</v>
      </c>
      <c r="AX1719" s="17" t="s">
        <v>22</v>
      </c>
      <c r="AY1719" s="17" t="s">
        <v>22</v>
      </c>
      <c r="AZ1719" s="17" t="s">
        <v>22</v>
      </c>
      <c r="BA1719" s="17" t="s">
        <v>22</v>
      </c>
      <c r="BD1719" s="17" t="s">
        <v>22</v>
      </c>
      <c r="BE1719" s="17" t="s">
        <v>22</v>
      </c>
      <c r="BF1719" s="17" t="s">
        <v>22</v>
      </c>
      <c r="BG1719" s="18" t="s">
        <v>22</v>
      </c>
      <c r="BH1719" s="3" t="s">
        <v>22</v>
      </c>
      <c r="BI1719" s="3" t="s">
        <v>22</v>
      </c>
      <c r="BK1719" s="3" t="s">
        <v>22</v>
      </c>
      <c r="BL1719" s="17" t="s">
        <v>22</v>
      </c>
      <c r="BM1719" s="19" t="s">
        <v>22</v>
      </c>
      <c r="BN1719" s="19">
        <f>P1719*R1719</f>
        <v>0</v>
      </c>
      <c r="BO1719" s="19" t="str">
        <f>IF(AND(BN1719&gt;120000, P1719&gt;25, X1719&lt;&gt;"WAVE 0"), "yes", "no")</f>
        <v>no</v>
      </c>
      <c r="BP1719" s="17" t="s">
        <v>22</v>
      </c>
    </row>
    <row r="1720" spans="1:68" x14ac:dyDescent="0.25">
      <c r="A1720" s="11" t="s">
        <v>3663</v>
      </c>
      <c r="B1720" s="12" t="s">
        <v>3664</v>
      </c>
      <c r="C1720" s="13" t="s">
        <v>14</v>
      </c>
      <c r="D1720" s="12" t="s">
        <v>2637</v>
      </c>
      <c r="E1720" s="13" t="s">
        <v>2638</v>
      </c>
      <c r="F1720" s="12">
        <v>2020</v>
      </c>
      <c r="G1720" s="13" t="s">
        <v>17</v>
      </c>
      <c r="H1720" s="12" t="s">
        <v>330</v>
      </c>
      <c r="I1720" s="13" t="s">
        <v>51</v>
      </c>
      <c r="J1720" s="12" t="s">
        <v>1386</v>
      </c>
      <c r="K1720" s="13" t="s">
        <v>1387</v>
      </c>
      <c r="L1720" s="12" t="s">
        <v>1388</v>
      </c>
      <c r="M1720" s="13" t="s">
        <v>1364</v>
      </c>
      <c r="N1720" s="2" t="s">
        <v>19</v>
      </c>
      <c r="O1720" s="13" t="s">
        <v>20</v>
      </c>
      <c r="P1720" s="14">
        <v>273</v>
      </c>
      <c r="Q1720" s="14">
        <v>138957</v>
      </c>
      <c r="R1720" s="13">
        <v>913</v>
      </c>
      <c r="S1720" s="15">
        <v>4.1666666666666664E-2</v>
      </c>
      <c r="T1720" s="13">
        <v>1</v>
      </c>
      <c r="U1720" s="13">
        <v>4</v>
      </c>
      <c r="V1720" s="16">
        <v>0</v>
      </c>
      <c r="W1720" s="16" t="str">
        <f t="shared" si="26"/>
        <v>PN2605999-2</v>
      </c>
      <c r="Z1720" s="17" t="s">
        <v>17</v>
      </c>
      <c r="AA1720" s="17" t="s">
        <v>1386</v>
      </c>
      <c r="AB1720" s="17" t="s">
        <v>65</v>
      </c>
      <c r="AC1720" s="17" t="s">
        <v>3665</v>
      </c>
      <c r="AD1720" s="17" t="s">
        <v>1369</v>
      </c>
      <c r="AE1720" s="17" t="s">
        <v>42</v>
      </c>
      <c r="AF1720" s="17" t="s">
        <v>82</v>
      </c>
      <c r="AG1720" s="17" t="s">
        <v>1371</v>
      </c>
      <c r="AJ1720" s="17" t="s">
        <v>490</v>
      </c>
      <c r="AK1720" s="17" t="s">
        <v>491</v>
      </c>
      <c r="AO1720" s="17" t="s">
        <v>85</v>
      </c>
      <c r="AP1720" s="18">
        <v>43339</v>
      </c>
      <c r="AQ1720" s="17">
        <v>0</v>
      </c>
      <c r="AR1720" s="17" t="s">
        <v>47</v>
      </c>
      <c r="AS1720" s="17" t="s">
        <v>47</v>
      </c>
      <c r="AT1720" s="17" t="s">
        <v>161</v>
      </c>
      <c r="AU1720" s="17" t="s">
        <v>162</v>
      </c>
      <c r="AV1720" s="17" t="s">
        <v>162</v>
      </c>
      <c r="BE1720" s="17" t="s">
        <v>210</v>
      </c>
      <c r="BF1720" s="17" t="s">
        <v>2639</v>
      </c>
      <c r="BG1720" s="18">
        <v>45688</v>
      </c>
      <c r="BK1720" s="3" t="s">
        <v>71</v>
      </c>
      <c r="BL1720" s="17" t="s">
        <v>2341</v>
      </c>
      <c r="BM1720" s="19">
        <v>177706.75221481483</v>
      </c>
      <c r="BN1720" s="19">
        <f>P1720*R1720</f>
        <v>249249</v>
      </c>
      <c r="BO1720" s="19" t="str">
        <f>IF(AND(BN1720&gt;120000, P1720&gt;25, X1720&lt;&gt;"WAVE 0"), "yes", "no")</f>
        <v>yes</v>
      </c>
      <c r="BP1720" s="17" t="s">
        <v>51</v>
      </c>
    </row>
    <row r="1721" spans="1:68" x14ac:dyDescent="0.25">
      <c r="A1721" s="11" t="s">
        <v>3663</v>
      </c>
      <c r="B1721" s="12" t="s">
        <v>3664</v>
      </c>
      <c r="C1721" s="13" t="s">
        <v>57</v>
      </c>
      <c r="D1721" s="12" t="s">
        <v>2637</v>
      </c>
      <c r="E1721" s="13" t="s">
        <v>2638</v>
      </c>
      <c r="F1721" s="12">
        <v>2020</v>
      </c>
      <c r="G1721" s="13" t="s">
        <v>17</v>
      </c>
      <c r="H1721" s="12" t="s">
        <v>330</v>
      </c>
      <c r="I1721" s="13" t="s">
        <v>51</v>
      </c>
      <c r="J1721" s="12" t="s">
        <v>1386</v>
      </c>
      <c r="K1721" s="13" t="s">
        <v>1387</v>
      </c>
      <c r="L1721" s="12" t="s">
        <v>1388</v>
      </c>
      <c r="M1721" s="13" t="s">
        <v>1364</v>
      </c>
      <c r="N1721" s="2" t="s">
        <v>95</v>
      </c>
      <c r="O1721" s="13" t="s">
        <v>20</v>
      </c>
      <c r="P1721" s="14">
        <v>273</v>
      </c>
      <c r="Q1721" s="14">
        <v>138957</v>
      </c>
      <c r="R1721" s="13">
        <v>913</v>
      </c>
      <c r="S1721" s="15">
        <v>4.1666666666666664E-2</v>
      </c>
      <c r="T1721" s="13">
        <v>1</v>
      </c>
      <c r="U1721" s="13">
        <v>4</v>
      </c>
      <c r="V1721" s="16">
        <v>0</v>
      </c>
      <c r="W1721" s="16" t="str">
        <f t="shared" si="26"/>
        <v>PN2605999-2</v>
      </c>
      <c r="Z1721" s="17" t="s">
        <v>17</v>
      </c>
      <c r="AA1721" s="17" t="s">
        <v>1386</v>
      </c>
      <c r="AB1721" s="17" t="s">
        <v>65</v>
      </c>
      <c r="AC1721" s="17" t="s">
        <v>3665</v>
      </c>
      <c r="AD1721" s="17" t="s">
        <v>1369</v>
      </c>
      <c r="AE1721" s="17" t="s">
        <v>42</v>
      </c>
      <c r="AF1721" s="17" t="s">
        <v>82</v>
      </c>
      <c r="AG1721" s="17" t="s">
        <v>1371</v>
      </c>
      <c r="AJ1721" s="17" t="s">
        <v>490</v>
      </c>
      <c r="AK1721" s="17" t="s">
        <v>491</v>
      </c>
      <c r="AO1721" s="17" t="s">
        <v>85</v>
      </c>
      <c r="AP1721" s="18">
        <v>43339</v>
      </c>
      <c r="AQ1721" s="17">
        <v>0</v>
      </c>
      <c r="AR1721" s="17" t="s">
        <v>47</v>
      </c>
      <c r="AS1721" s="17" t="s">
        <v>47</v>
      </c>
      <c r="AT1721" s="17" t="s">
        <v>161</v>
      </c>
      <c r="AU1721" s="17" t="s">
        <v>162</v>
      </c>
      <c r="AV1721" s="17" t="s">
        <v>162</v>
      </c>
      <c r="BE1721" s="17" t="s">
        <v>210</v>
      </c>
      <c r="BF1721" s="17" t="s">
        <v>2639</v>
      </c>
      <c r="BG1721" s="18">
        <v>45688</v>
      </c>
      <c r="BK1721" s="3" t="s">
        <v>71</v>
      </c>
      <c r="BL1721" s="17" t="s">
        <v>2341</v>
      </c>
      <c r="BM1721" s="19">
        <v>177706.75221481483</v>
      </c>
      <c r="BN1721" s="19">
        <f>P1721*R1721</f>
        <v>249249</v>
      </c>
      <c r="BO1721" s="19" t="str">
        <f>IF(AND(BN1721&gt;120000, P1721&gt;25, X1721&lt;&gt;"WAVE 0"), "yes", "no")</f>
        <v>yes</v>
      </c>
      <c r="BP1721" s="17" t="s">
        <v>51</v>
      </c>
    </row>
    <row r="1722" spans="1:68" x14ac:dyDescent="0.25">
      <c r="A1722" s="11" t="s">
        <v>3666</v>
      </c>
      <c r="B1722" s="12" t="s">
        <v>3667</v>
      </c>
      <c r="C1722" s="13" t="s">
        <v>14</v>
      </c>
      <c r="D1722" s="12" t="s">
        <v>322</v>
      </c>
      <c r="E1722" s="13" t="s">
        <v>323</v>
      </c>
      <c r="F1722" s="12">
        <v>2020</v>
      </c>
      <c r="G1722" s="13" t="s">
        <v>17</v>
      </c>
      <c r="H1722" s="12" t="s">
        <v>330</v>
      </c>
      <c r="I1722" s="13" t="s">
        <v>18</v>
      </c>
      <c r="J1722" s="12" t="s">
        <v>1361</v>
      </c>
      <c r="K1722" s="13" t="s">
        <v>1362</v>
      </c>
      <c r="L1722" s="12" t="s">
        <v>1363</v>
      </c>
      <c r="M1722" s="13" t="s">
        <v>1364</v>
      </c>
      <c r="N1722" s="2" t="s">
        <v>19</v>
      </c>
      <c r="O1722" s="13" t="s">
        <v>20</v>
      </c>
      <c r="P1722" s="14">
        <v>5.7832999999999997</v>
      </c>
      <c r="Q1722" s="14">
        <v>393.5</v>
      </c>
      <c r="R1722" s="13">
        <v>0</v>
      </c>
      <c r="S1722" s="15">
        <v>0.8</v>
      </c>
      <c r="T1722" s="13">
        <v>1</v>
      </c>
      <c r="U1722" s="13">
        <v>0</v>
      </c>
      <c r="V1722" s="16">
        <v>0</v>
      </c>
      <c r="W1722" s="16" t="str">
        <f t="shared" si="26"/>
        <v>PN2606169-11</v>
      </c>
      <c r="Z1722" s="13" t="s">
        <v>17</v>
      </c>
      <c r="BN1722" s="19">
        <f>P1722*R1722</f>
        <v>0</v>
      </c>
      <c r="BO1722" s="19" t="str">
        <f>IF(AND(BN1722&gt;120000, P1722&gt;25, X1722&lt;&gt;"WAVE 0"), "yes", "no")</f>
        <v>no</v>
      </c>
      <c r="BP1722" s="17" t="s">
        <v>22</v>
      </c>
    </row>
    <row r="1723" spans="1:68" x14ac:dyDescent="0.25">
      <c r="A1723" s="11" t="s">
        <v>3668</v>
      </c>
      <c r="B1723" s="12" t="s">
        <v>3667</v>
      </c>
      <c r="C1723" s="13" t="s">
        <v>14</v>
      </c>
      <c r="D1723" s="12" t="s">
        <v>322</v>
      </c>
      <c r="E1723" s="13" t="s">
        <v>323</v>
      </c>
      <c r="F1723" s="12">
        <v>2020</v>
      </c>
      <c r="G1723" s="13" t="s">
        <v>17</v>
      </c>
      <c r="H1723" s="12" t="s">
        <v>330</v>
      </c>
      <c r="I1723" s="13" t="s">
        <v>18</v>
      </c>
      <c r="J1723" s="12" t="s">
        <v>1361</v>
      </c>
      <c r="K1723" s="13" t="s">
        <v>1362</v>
      </c>
      <c r="L1723" s="12" t="s">
        <v>1363</v>
      </c>
      <c r="M1723" s="13" t="s">
        <v>1364</v>
      </c>
      <c r="N1723" s="2" t="s">
        <v>19</v>
      </c>
      <c r="O1723" s="13" t="s">
        <v>20</v>
      </c>
      <c r="P1723" s="14">
        <v>5.5</v>
      </c>
      <c r="Q1723" s="14">
        <v>4543</v>
      </c>
      <c r="R1723" s="13">
        <v>393</v>
      </c>
      <c r="S1723" s="15">
        <v>0.6</v>
      </c>
      <c r="T1723" s="13">
        <v>1</v>
      </c>
      <c r="U1723" s="13">
        <v>2</v>
      </c>
      <c r="V1723" s="16">
        <v>0</v>
      </c>
      <c r="W1723" s="16" t="str">
        <f t="shared" si="26"/>
        <v>PN2606169-13</v>
      </c>
      <c r="Z1723" s="17" t="s">
        <v>17</v>
      </c>
      <c r="AA1723" s="17" t="s">
        <v>1361</v>
      </c>
      <c r="AB1723" s="17" t="s">
        <v>3669</v>
      </c>
      <c r="AC1723" s="17" t="s">
        <v>3670</v>
      </c>
      <c r="AD1723" s="17" t="s">
        <v>1369</v>
      </c>
      <c r="AE1723" s="17" t="s">
        <v>42</v>
      </c>
      <c r="AF1723" s="17" t="s">
        <v>1370</v>
      </c>
      <c r="AG1723" s="17" t="s">
        <v>1371</v>
      </c>
      <c r="AJ1723" s="17" t="s">
        <v>103</v>
      </c>
      <c r="AK1723" s="17" t="s">
        <v>103</v>
      </c>
      <c r="AO1723" s="17" t="s">
        <v>130</v>
      </c>
      <c r="AP1723" s="18">
        <v>43545</v>
      </c>
      <c r="AQ1723" s="17" t="s">
        <v>22</v>
      </c>
      <c r="AR1723" s="17" t="s">
        <v>47</v>
      </c>
      <c r="AS1723" s="17" t="s">
        <v>47</v>
      </c>
      <c r="AT1723" s="17" t="s">
        <v>47</v>
      </c>
      <c r="AU1723" s="17" t="s">
        <v>47</v>
      </c>
      <c r="AV1723" s="17" t="s">
        <v>47</v>
      </c>
      <c r="AW1723" s="17" t="s">
        <v>48</v>
      </c>
      <c r="AX1723" s="17" t="s">
        <v>804</v>
      </c>
      <c r="AY1723" s="17" t="s">
        <v>276</v>
      </c>
      <c r="AZ1723" s="17" t="s">
        <v>692</v>
      </c>
      <c r="BA1723" s="17" t="s">
        <v>2123</v>
      </c>
      <c r="BD1723" s="17">
        <v>3</v>
      </c>
      <c r="BE1723" s="17" t="s">
        <v>52</v>
      </c>
      <c r="BF1723" s="17" t="s">
        <v>53</v>
      </c>
      <c r="BG1723" s="18" t="s">
        <v>53</v>
      </c>
      <c r="BL1723" s="17" t="s">
        <v>3671</v>
      </c>
      <c r="BN1723" s="19">
        <f>P1723*R1723</f>
        <v>2161.5</v>
      </c>
      <c r="BO1723" s="19" t="str">
        <f>IF(AND(BN1723&gt;120000, P1723&gt;25, X1723&lt;&gt;"WAVE 0"), "yes", "no")</f>
        <v>no</v>
      </c>
      <c r="BP1723" s="17" t="s">
        <v>51</v>
      </c>
    </row>
    <row r="1724" spans="1:68" x14ac:dyDescent="0.25">
      <c r="A1724" s="11" t="s">
        <v>3672</v>
      </c>
      <c r="B1724" s="12" t="s">
        <v>3667</v>
      </c>
      <c r="C1724" s="13" t="s">
        <v>14</v>
      </c>
      <c r="D1724" s="12" t="s">
        <v>322</v>
      </c>
      <c r="E1724" s="13" t="s">
        <v>323</v>
      </c>
      <c r="F1724" s="12">
        <v>2020</v>
      </c>
      <c r="G1724" s="13" t="s">
        <v>17</v>
      </c>
      <c r="H1724" s="12" t="s">
        <v>330</v>
      </c>
      <c r="I1724" s="13" t="s">
        <v>18</v>
      </c>
      <c r="J1724" s="12" t="s">
        <v>1361</v>
      </c>
      <c r="K1724" s="13" t="s">
        <v>1362</v>
      </c>
      <c r="L1724" s="12" t="s">
        <v>1363</v>
      </c>
      <c r="M1724" s="13" t="s">
        <v>1364</v>
      </c>
      <c r="N1724" s="2" t="s">
        <v>19</v>
      </c>
      <c r="O1724" s="13" t="s">
        <v>20</v>
      </c>
      <c r="P1724" s="14">
        <v>6.37</v>
      </c>
      <c r="Q1724" s="14">
        <v>3159.52</v>
      </c>
      <c r="R1724" s="13">
        <v>378</v>
      </c>
      <c r="S1724" s="15">
        <v>0.875</v>
      </c>
      <c r="T1724" s="13">
        <v>1</v>
      </c>
      <c r="U1724" s="13">
        <v>0</v>
      </c>
      <c r="V1724" s="16">
        <v>0</v>
      </c>
      <c r="W1724" s="16" t="str">
        <f t="shared" si="26"/>
        <v>PN2606169-14</v>
      </c>
      <c r="Z1724" s="17" t="s">
        <v>17</v>
      </c>
      <c r="AB1724" s="17" t="s">
        <v>3669</v>
      </c>
      <c r="AC1724" s="17" t="s">
        <v>3670</v>
      </c>
      <c r="AD1724" s="17" t="s">
        <v>1369</v>
      </c>
      <c r="AE1724" s="17" t="s">
        <v>42</v>
      </c>
      <c r="AF1724" s="17" t="s">
        <v>1370</v>
      </c>
      <c r="AG1724" s="17" t="s">
        <v>1371</v>
      </c>
      <c r="AJ1724" s="17" t="s">
        <v>103</v>
      </c>
      <c r="AK1724" s="17" t="s">
        <v>103</v>
      </c>
      <c r="AO1724" s="17" t="s">
        <v>130</v>
      </c>
      <c r="AP1724" s="18">
        <v>43545</v>
      </c>
      <c r="AQ1724" s="17" t="s">
        <v>22</v>
      </c>
      <c r="AR1724" s="17" t="s">
        <v>47</v>
      </c>
      <c r="AS1724" s="17" t="s">
        <v>47</v>
      </c>
      <c r="AT1724" s="17" t="s">
        <v>47</v>
      </c>
      <c r="AU1724" s="17" t="s">
        <v>47</v>
      </c>
      <c r="AV1724" s="17" t="s">
        <v>47</v>
      </c>
      <c r="AW1724" s="17" t="s">
        <v>48</v>
      </c>
      <c r="AX1724" s="17" t="s">
        <v>804</v>
      </c>
      <c r="AY1724" s="17" t="s">
        <v>276</v>
      </c>
      <c r="AZ1724" s="17" t="s">
        <v>692</v>
      </c>
      <c r="BA1724" s="17" t="s">
        <v>2123</v>
      </c>
      <c r="BD1724" s="17">
        <v>3</v>
      </c>
      <c r="BE1724" s="17" t="s">
        <v>52</v>
      </c>
      <c r="BF1724" s="17" t="s">
        <v>53</v>
      </c>
      <c r="BG1724" s="18" t="s">
        <v>53</v>
      </c>
      <c r="BL1724" s="17" t="s">
        <v>3671</v>
      </c>
      <c r="BM1724" s="19" t="s">
        <v>22</v>
      </c>
      <c r="BN1724" s="19">
        <f>P1724*R1724</f>
        <v>2407.86</v>
      </c>
      <c r="BO1724" s="19" t="str">
        <f>IF(AND(BN1724&gt;120000, P1724&gt;25, X1724&lt;&gt;"WAVE 0"), "yes", "no")</f>
        <v>no</v>
      </c>
      <c r="BP1724" s="17" t="s">
        <v>51</v>
      </c>
    </row>
    <row r="1725" spans="1:68" x14ac:dyDescent="0.25">
      <c r="A1725" s="11" t="s">
        <v>3673</v>
      </c>
      <c r="B1725" s="12" t="s">
        <v>3667</v>
      </c>
      <c r="C1725" s="13" t="s">
        <v>14</v>
      </c>
      <c r="D1725" s="12" t="s">
        <v>322</v>
      </c>
      <c r="E1725" s="13" t="s">
        <v>323</v>
      </c>
      <c r="F1725" s="12">
        <v>2020</v>
      </c>
      <c r="G1725" s="13" t="s">
        <v>17</v>
      </c>
      <c r="H1725" s="12" t="s">
        <v>330</v>
      </c>
      <c r="I1725" s="13" t="s">
        <v>18</v>
      </c>
      <c r="J1725" s="12" t="s">
        <v>1361</v>
      </c>
      <c r="K1725" s="13" t="s">
        <v>1362</v>
      </c>
      <c r="L1725" s="12" t="s">
        <v>1363</v>
      </c>
      <c r="M1725" s="13" t="s">
        <v>1364</v>
      </c>
      <c r="N1725" s="2" t="s">
        <v>19</v>
      </c>
      <c r="O1725" s="13" t="s">
        <v>20</v>
      </c>
      <c r="P1725" s="14">
        <v>4.9326999999999996</v>
      </c>
      <c r="Q1725" s="14">
        <v>4256</v>
      </c>
      <c r="R1725" s="13">
        <v>250</v>
      </c>
      <c r="S1725" s="15">
        <v>0.6</v>
      </c>
      <c r="T1725" s="13">
        <v>1</v>
      </c>
      <c r="U1725" s="13">
        <v>1</v>
      </c>
      <c r="V1725" s="16">
        <v>0</v>
      </c>
      <c r="W1725" s="16" t="str">
        <f t="shared" si="26"/>
        <v>PN2606169-18</v>
      </c>
      <c r="Z1725" s="17" t="s">
        <v>17</v>
      </c>
      <c r="AB1725" s="17" t="s">
        <v>3105</v>
      </c>
      <c r="AC1725" s="17" t="s">
        <v>3670</v>
      </c>
      <c r="AD1725" s="17" t="s">
        <v>1369</v>
      </c>
      <c r="AE1725" s="17" t="s">
        <v>42</v>
      </c>
      <c r="AF1725" s="17" t="s">
        <v>542</v>
      </c>
      <c r="AG1725" s="17" t="s">
        <v>1371</v>
      </c>
      <c r="AJ1725" s="17" t="s">
        <v>103</v>
      </c>
      <c r="AK1725" s="17" t="s">
        <v>103</v>
      </c>
      <c r="AO1725" s="17" t="s">
        <v>130</v>
      </c>
      <c r="AP1725" s="18">
        <v>43545</v>
      </c>
      <c r="AQ1725" s="17" t="s">
        <v>22</v>
      </c>
      <c r="AR1725" s="17" t="s">
        <v>47</v>
      </c>
      <c r="AS1725" s="17" t="s">
        <v>47</v>
      </c>
      <c r="AT1725" s="17" t="s">
        <v>47</v>
      </c>
      <c r="AU1725" s="17" t="s">
        <v>47</v>
      </c>
      <c r="AV1725" s="17" t="s">
        <v>47</v>
      </c>
      <c r="AW1725" s="17" t="s">
        <v>48</v>
      </c>
      <c r="AX1725" s="17" t="s">
        <v>804</v>
      </c>
      <c r="AY1725" s="17" t="s">
        <v>276</v>
      </c>
      <c r="AZ1725" s="17" t="s">
        <v>692</v>
      </c>
      <c r="BA1725" s="17" t="s">
        <v>2123</v>
      </c>
      <c r="BD1725" s="17">
        <v>3</v>
      </c>
      <c r="BE1725" s="17" t="s">
        <v>52</v>
      </c>
      <c r="BF1725" s="17" t="s">
        <v>53</v>
      </c>
      <c r="BG1725" s="18" t="s">
        <v>53</v>
      </c>
      <c r="BL1725" s="17" t="s">
        <v>3671</v>
      </c>
      <c r="BM1725" s="19" t="s">
        <v>22</v>
      </c>
      <c r="BN1725" s="19">
        <f>P1725*R1725</f>
        <v>1233.175</v>
      </c>
      <c r="BO1725" s="19" t="str">
        <f>IF(AND(BN1725&gt;120000, P1725&gt;25, X1725&lt;&gt;"WAVE 0"), "yes", "no")</f>
        <v>no</v>
      </c>
      <c r="BP1725" s="17" t="s">
        <v>22</v>
      </c>
    </row>
    <row r="1726" spans="1:68" x14ac:dyDescent="0.25">
      <c r="A1726" s="11" t="s">
        <v>3674</v>
      </c>
      <c r="B1726" s="12" t="s">
        <v>3667</v>
      </c>
      <c r="C1726" s="13" t="s">
        <v>14</v>
      </c>
      <c r="D1726" s="12" t="s">
        <v>322</v>
      </c>
      <c r="E1726" s="13" t="s">
        <v>323</v>
      </c>
      <c r="F1726" s="12">
        <v>2020</v>
      </c>
      <c r="G1726" s="13" t="s">
        <v>17</v>
      </c>
      <c r="H1726" s="12" t="s">
        <v>18</v>
      </c>
      <c r="I1726" s="13" t="s">
        <v>18</v>
      </c>
      <c r="J1726" s="12" t="s">
        <v>18</v>
      </c>
      <c r="K1726" s="13" t="s">
        <v>18</v>
      </c>
      <c r="L1726" s="12" t="s">
        <v>18</v>
      </c>
      <c r="M1726" s="13" t="s">
        <v>18</v>
      </c>
      <c r="N1726" s="2" t="s">
        <v>19</v>
      </c>
      <c r="O1726" s="13" t="s">
        <v>20</v>
      </c>
      <c r="P1726" s="14">
        <v>7.85</v>
      </c>
      <c r="Q1726" s="14"/>
      <c r="R1726" s="13">
        <v>17</v>
      </c>
      <c r="S1726" s="15"/>
      <c r="T1726" s="13">
        <v>1</v>
      </c>
      <c r="U1726" s="13"/>
      <c r="V1726" s="16"/>
      <c r="W1726" s="16" t="str">
        <f t="shared" si="26"/>
        <v>PN2606169-20</v>
      </c>
      <c r="Z1726" s="17" t="s">
        <v>17</v>
      </c>
      <c r="AB1726" s="17" t="s">
        <v>3669</v>
      </c>
      <c r="AC1726" s="17" t="s">
        <v>3670</v>
      </c>
      <c r="AD1726" s="17" t="s">
        <v>1369</v>
      </c>
      <c r="AE1726" s="17" t="s">
        <v>42</v>
      </c>
      <c r="AF1726" s="17" t="s">
        <v>1370</v>
      </c>
      <c r="AG1726" s="17" t="s">
        <v>1371</v>
      </c>
      <c r="AJ1726" s="17" t="s">
        <v>103</v>
      </c>
      <c r="AK1726" s="17" t="s">
        <v>103</v>
      </c>
      <c r="AO1726" s="17" t="s">
        <v>130</v>
      </c>
      <c r="AP1726" s="18">
        <v>41956</v>
      </c>
      <c r="AQ1726" s="17" t="s">
        <v>22</v>
      </c>
      <c r="AR1726" s="17" t="s">
        <v>47</v>
      </c>
      <c r="AS1726" s="17" t="s">
        <v>47</v>
      </c>
      <c r="AT1726" s="17" t="s">
        <v>47</v>
      </c>
      <c r="AU1726" s="17" t="s">
        <v>47</v>
      </c>
      <c r="AV1726" s="17" t="s">
        <v>47</v>
      </c>
      <c r="AW1726" s="17" t="s">
        <v>48</v>
      </c>
      <c r="AX1726" s="17" t="s">
        <v>804</v>
      </c>
      <c r="AY1726" s="17" t="s">
        <v>276</v>
      </c>
      <c r="AZ1726" s="17" t="s">
        <v>692</v>
      </c>
      <c r="BA1726" s="17" t="s">
        <v>2123</v>
      </c>
      <c r="BD1726" s="17">
        <v>3</v>
      </c>
      <c r="BE1726" s="17" t="s">
        <v>52</v>
      </c>
      <c r="BF1726" s="17" t="s">
        <v>53</v>
      </c>
      <c r="BG1726" s="18" t="s">
        <v>53</v>
      </c>
      <c r="BL1726" s="17" t="s">
        <v>3671</v>
      </c>
      <c r="BM1726" s="19" t="s">
        <v>22</v>
      </c>
      <c r="BN1726" s="19">
        <f>P1726*R1726</f>
        <v>133.44999999999999</v>
      </c>
      <c r="BO1726" s="19" t="str">
        <f>IF(AND(BN1726&gt;120000, P1726&gt;25, X1726&lt;&gt;"WAVE 0"), "yes", "no")</f>
        <v>no</v>
      </c>
      <c r="BP1726" s="17" t="s">
        <v>22</v>
      </c>
    </row>
    <row r="1727" spans="1:68" x14ac:dyDescent="0.25">
      <c r="A1727" s="11" t="s">
        <v>3675</v>
      </c>
      <c r="B1727" s="12" t="s">
        <v>3667</v>
      </c>
      <c r="C1727" s="13" t="s">
        <v>14</v>
      </c>
      <c r="D1727" s="12" t="s">
        <v>322</v>
      </c>
      <c r="E1727" s="13" t="s">
        <v>323</v>
      </c>
      <c r="F1727" s="12">
        <v>2020</v>
      </c>
      <c r="G1727" s="13" t="s">
        <v>17</v>
      </c>
      <c r="H1727" s="12" t="s">
        <v>330</v>
      </c>
      <c r="I1727" s="13" t="s">
        <v>18</v>
      </c>
      <c r="J1727" s="12" t="s">
        <v>1386</v>
      </c>
      <c r="K1727" s="13" t="s">
        <v>1387</v>
      </c>
      <c r="L1727" s="12" t="s">
        <v>1388</v>
      </c>
      <c r="M1727" s="13" t="s">
        <v>1364</v>
      </c>
      <c r="N1727" s="2" t="s">
        <v>19</v>
      </c>
      <c r="O1727" s="13" t="s">
        <v>20</v>
      </c>
      <c r="P1727" s="14">
        <v>0</v>
      </c>
      <c r="Q1727" s="14"/>
      <c r="R1727" s="13">
        <v>9</v>
      </c>
      <c r="S1727" s="15"/>
      <c r="T1727" s="13">
        <v>1</v>
      </c>
      <c r="U1727" s="13"/>
      <c r="V1727" s="16"/>
      <c r="W1727" s="16" t="str">
        <f t="shared" si="26"/>
        <v>PN2606169-21</v>
      </c>
      <c r="Z1727" s="17" t="s">
        <v>17</v>
      </c>
      <c r="AB1727" s="17" t="s">
        <v>3105</v>
      </c>
      <c r="AC1727" s="17" t="s">
        <v>3670</v>
      </c>
      <c r="AD1727" s="17" t="s">
        <v>1369</v>
      </c>
      <c r="AE1727" s="17" t="s">
        <v>569</v>
      </c>
      <c r="AF1727" s="17" t="s">
        <v>22</v>
      </c>
      <c r="AG1727" s="17" t="s">
        <v>1371</v>
      </c>
      <c r="AJ1727" s="17" t="s">
        <v>103</v>
      </c>
      <c r="AK1727" s="17" t="s">
        <v>103</v>
      </c>
      <c r="AO1727" s="17" t="s">
        <v>130</v>
      </c>
      <c r="AP1727" s="18">
        <v>43545</v>
      </c>
      <c r="AQ1727" s="17" t="s">
        <v>22</v>
      </c>
      <c r="AR1727" s="17" t="s">
        <v>47</v>
      </c>
      <c r="AS1727" s="17" t="s">
        <v>47</v>
      </c>
      <c r="AT1727" s="17" t="s">
        <v>47</v>
      </c>
      <c r="AU1727" s="17" t="s">
        <v>47</v>
      </c>
      <c r="AV1727" s="17" t="s">
        <v>47</v>
      </c>
      <c r="BE1727" s="17" t="s">
        <v>52</v>
      </c>
      <c r="BF1727" s="17" t="s">
        <v>53</v>
      </c>
      <c r="BG1727" s="18" t="s">
        <v>53</v>
      </c>
      <c r="BL1727" s="17" t="s">
        <v>3671</v>
      </c>
      <c r="BM1727" s="19" t="s">
        <v>22</v>
      </c>
      <c r="BN1727" s="19">
        <f>P1727*R1727</f>
        <v>0</v>
      </c>
      <c r="BO1727" s="19" t="str">
        <f>IF(AND(BN1727&gt;120000, P1727&gt;25, X1727&lt;&gt;"WAVE 0"), "yes", "no")</f>
        <v>no</v>
      </c>
      <c r="BP1727" s="17" t="s">
        <v>22</v>
      </c>
    </row>
    <row r="1728" spans="1:68" x14ac:dyDescent="0.25">
      <c r="A1728" s="11" t="s">
        <v>3676</v>
      </c>
      <c r="B1728" s="12" t="s">
        <v>3667</v>
      </c>
      <c r="C1728" s="13" t="s">
        <v>14</v>
      </c>
      <c r="D1728" s="12" t="s">
        <v>322</v>
      </c>
      <c r="E1728" s="13" t="s">
        <v>323</v>
      </c>
      <c r="F1728" s="12">
        <v>2020</v>
      </c>
      <c r="G1728" s="13" t="s">
        <v>17</v>
      </c>
      <c r="H1728" s="12" t="s">
        <v>330</v>
      </c>
      <c r="I1728" s="13" t="s">
        <v>18</v>
      </c>
      <c r="J1728" s="12" t="s">
        <v>1386</v>
      </c>
      <c r="K1728" s="13" t="s">
        <v>1387</v>
      </c>
      <c r="L1728" s="12" t="s">
        <v>1388</v>
      </c>
      <c r="M1728" s="13" t="s">
        <v>1364</v>
      </c>
      <c r="N1728" s="2" t="s">
        <v>19</v>
      </c>
      <c r="O1728" s="13" t="s">
        <v>20</v>
      </c>
      <c r="P1728" s="14"/>
      <c r="Q1728" s="14"/>
      <c r="R1728" s="13">
        <v>0</v>
      </c>
      <c r="S1728" s="15"/>
      <c r="T1728" s="13">
        <v>1</v>
      </c>
      <c r="U1728" s="13"/>
      <c r="V1728" s="16"/>
      <c r="W1728" s="16" t="str">
        <f t="shared" si="26"/>
        <v>PN2606169-22</v>
      </c>
      <c r="Z1728" s="13" t="s">
        <v>17</v>
      </c>
      <c r="AA1728" s="17" t="s">
        <v>22</v>
      </c>
      <c r="AB1728" s="17" t="s">
        <v>22</v>
      </c>
      <c r="AC1728" s="17" t="s">
        <v>22</v>
      </c>
      <c r="AD1728" s="17" t="s">
        <v>22</v>
      </c>
      <c r="AE1728" s="17" t="s">
        <v>22</v>
      </c>
      <c r="AF1728" s="17" t="s">
        <v>22</v>
      </c>
      <c r="AG1728" s="17" t="s">
        <v>22</v>
      </c>
      <c r="AJ1728" s="17" t="s">
        <v>22</v>
      </c>
      <c r="AK1728" s="17" t="s">
        <v>22</v>
      </c>
      <c r="AO1728" s="17" t="s">
        <v>22</v>
      </c>
      <c r="AP1728" s="18" t="s">
        <v>22</v>
      </c>
      <c r="AQ1728" s="17" t="s">
        <v>22</v>
      </c>
      <c r="AR1728" s="17" t="s">
        <v>22</v>
      </c>
      <c r="AS1728" s="17" t="s">
        <v>22</v>
      </c>
      <c r="AT1728" s="17" t="s">
        <v>22</v>
      </c>
      <c r="AU1728" s="17" t="s">
        <v>22</v>
      </c>
      <c r="AV1728" s="17" t="s">
        <v>22</v>
      </c>
      <c r="AW1728" s="17" t="s">
        <v>22</v>
      </c>
      <c r="AX1728" s="17" t="s">
        <v>22</v>
      </c>
      <c r="AY1728" s="17" t="s">
        <v>22</v>
      </c>
      <c r="AZ1728" s="17" t="s">
        <v>22</v>
      </c>
      <c r="BA1728" s="17" t="s">
        <v>22</v>
      </c>
      <c r="BD1728" s="17" t="s">
        <v>22</v>
      </c>
      <c r="BE1728" s="17" t="s">
        <v>22</v>
      </c>
      <c r="BF1728" s="17" t="s">
        <v>22</v>
      </c>
      <c r="BG1728" s="18" t="s">
        <v>22</v>
      </c>
      <c r="BH1728" s="3" t="s">
        <v>22</v>
      </c>
      <c r="BI1728" s="3" t="s">
        <v>22</v>
      </c>
      <c r="BK1728" s="3" t="s">
        <v>22</v>
      </c>
      <c r="BL1728" s="17" t="s">
        <v>22</v>
      </c>
      <c r="BM1728" s="19" t="s">
        <v>22</v>
      </c>
      <c r="BN1728" s="19">
        <f>P1728*R1728</f>
        <v>0</v>
      </c>
      <c r="BO1728" s="19" t="str">
        <f>IF(AND(BN1728&gt;120000, P1728&gt;25, X1728&lt;&gt;"WAVE 0"), "yes", "no")</f>
        <v>no</v>
      </c>
      <c r="BP1728" s="17" t="s">
        <v>22</v>
      </c>
    </row>
    <row r="1729" spans="1:68" x14ac:dyDescent="0.25">
      <c r="A1729" s="11" t="s">
        <v>3677</v>
      </c>
      <c r="B1729" s="12" t="s">
        <v>3667</v>
      </c>
      <c r="C1729" s="13" t="s">
        <v>14</v>
      </c>
      <c r="D1729" s="12" t="s">
        <v>322</v>
      </c>
      <c r="E1729" s="13" t="s">
        <v>323</v>
      </c>
      <c r="F1729" s="12">
        <v>2020</v>
      </c>
      <c r="G1729" s="13" t="s">
        <v>17</v>
      </c>
      <c r="H1729" s="12" t="s">
        <v>330</v>
      </c>
      <c r="I1729" s="13" t="s">
        <v>18</v>
      </c>
      <c r="J1729" s="12" t="s">
        <v>1407</v>
      </c>
      <c r="K1729" s="13" t="s">
        <v>1408</v>
      </c>
      <c r="L1729" s="12" t="s">
        <v>1409</v>
      </c>
      <c r="M1729" s="13" t="s">
        <v>1364</v>
      </c>
      <c r="N1729" s="2" t="s">
        <v>19</v>
      </c>
      <c r="O1729" s="13" t="s">
        <v>20</v>
      </c>
      <c r="P1729" s="14">
        <v>7.76</v>
      </c>
      <c r="Q1729" s="14">
        <v>108.64</v>
      </c>
      <c r="R1729" s="13">
        <v>0</v>
      </c>
      <c r="S1729" s="15">
        <v>1</v>
      </c>
      <c r="T1729" s="13">
        <v>1</v>
      </c>
      <c r="U1729" s="13"/>
      <c r="V1729" s="16">
        <v>0</v>
      </c>
      <c r="W1729" s="16" t="str">
        <f t="shared" si="26"/>
        <v>PN2606169-23</v>
      </c>
      <c r="Z1729" s="17" t="s">
        <v>17</v>
      </c>
      <c r="AB1729" s="17" t="s">
        <v>3669</v>
      </c>
      <c r="AC1729" s="17" t="s">
        <v>3670</v>
      </c>
      <c r="AD1729" s="17" t="s">
        <v>1369</v>
      </c>
      <c r="AE1729" s="17" t="s">
        <v>42</v>
      </c>
      <c r="AF1729" s="17" t="s">
        <v>542</v>
      </c>
      <c r="AG1729" s="17" t="s">
        <v>1371</v>
      </c>
      <c r="AJ1729" s="17" t="s">
        <v>103</v>
      </c>
      <c r="AK1729" s="17" t="s">
        <v>103</v>
      </c>
      <c r="AO1729" s="17" t="s">
        <v>46</v>
      </c>
      <c r="AP1729" s="18">
        <v>43545</v>
      </c>
      <c r="AQ1729" s="17" t="s">
        <v>22</v>
      </c>
      <c r="AR1729" s="17" t="s">
        <v>47</v>
      </c>
      <c r="AS1729" s="17" t="s">
        <v>47</v>
      </c>
      <c r="AT1729" s="17" t="s">
        <v>47</v>
      </c>
      <c r="AU1729" s="17" t="s">
        <v>47</v>
      </c>
      <c r="AV1729" s="17" t="s">
        <v>47</v>
      </c>
      <c r="AW1729" s="17" t="s">
        <v>48</v>
      </c>
      <c r="AX1729" s="17" t="s">
        <v>804</v>
      </c>
      <c r="AY1729" s="17" t="s">
        <v>276</v>
      </c>
      <c r="AZ1729" s="17" t="s">
        <v>692</v>
      </c>
      <c r="BA1729" s="17" t="s">
        <v>2123</v>
      </c>
      <c r="BD1729" s="17">
        <v>3</v>
      </c>
      <c r="BE1729" s="17" t="s">
        <v>52</v>
      </c>
      <c r="BF1729" s="17" t="s">
        <v>53</v>
      </c>
      <c r="BG1729" s="18" t="s">
        <v>53</v>
      </c>
      <c r="BL1729" s="17" t="s">
        <v>3671</v>
      </c>
      <c r="BM1729" s="19" t="s">
        <v>22</v>
      </c>
      <c r="BN1729" s="19">
        <f>P1729*R1729</f>
        <v>0</v>
      </c>
      <c r="BO1729" s="19" t="str">
        <f>IF(AND(BN1729&gt;120000, P1729&gt;25, X1729&lt;&gt;"WAVE 0"), "yes", "no")</f>
        <v>no</v>
      </c>
      <c r="BP1729" s="17" t="s">
        <v>51</v>
      </c>
    </row>
    <row r="1730" spans="1:68" x14ac:dyDescent="0.25">
      <c r="A1730" s="11" t="s">
        <v>3678</v>
      </c>
      <c r="B1730" s="12" t="s">
        <v>3667</v>
      </c>
      <c r="C1730" s="13" t="s">
        <v>14</v>
      </c>
      <c r="D1730" s="12" t="s">
        <v>322</v>
      </c>
      <c r="E1730" s="13" t="s">
        <v>323</v>
      </c>
      <c r="F1730" s="12">
        <v>2020</v>
      </c>
      <c r="G1730" s="13" t="s">
        <v>17</v>
      </c>
      <c r="H1730" s="12" t="s">
        <v>330</v>
      </c>
      <c r="I1730" s="13" t="s">
        <v>18</v>
      </c>
      <c r="J1730" s="12" t="s">
        <v>1407</v>
      </c>
      <c r="K1730" s="13" t="s">
        <v>1408</v>
      </c>
      <c r="L1730" s="12" t="s">
        <v>1409</v>
      </c>
      <c r="M1730" s="13" t="s">
        <v>1364</v>
      </c>
      <c r="N1730" s="2" t="s">
        <v>19</v>
      </c>
      <c r="O1730" s="13" t="s">
        <v>20</v>
      </c>
      <c r="P1730" s="14">
        <v>6.8</v>
      </c>
      <c r="Q1730" s="14">
        <v>238</v>
      </c>
      <c r="R1730" s="13">
        <v>8</v>
      </c>
      <c r="S1730" s="15">
        <v>1</v>
      </c>
      <c r="T1730" s="13">
        <v>1</v>
      </c>
      <c r="U1730" s="13">
        <v>1</v>
      </c>
      <c r="V1730" s="16">
        <v>0</v>
      </c>
      <c r="W1730" s="16" t="str">
        <f t="shared" ref="W1730:W1793" si="27">"PN"&amp;A1730</f>
        <v>PN2606169-24</v>
      </c>
      <c r="Z1730" s="13" t="s">
        <v>17</v>
      </c>
      <c r="BN1730" s="19">
        <f>P1730*R1730</f>
        <v>54.4</v>
      </c>
      <c r="BO1730" s="19" t="str">
        <f>IF(AND(BN1730&gt;120000, P1730&gt;25, X1730&lt;&gt;"WAVE 0"), "yes", "no")</f>
        <v>no</v>
      </c>
      <c r="BP1730" s="17" t="s">
        <v>22</v>
      </c>
    </row>
    <row r="1731" spans="1:68" x14ac:dyDescent="0.25">
      <c r="A1731" s="11" t="s">
        <v>3679</v>
      </c>
      <c r="B1731" s="12" t="s">
        <v>3667</v>
      </c>
      <c r="C1731" s="13" t="s">
        <v>14</v>
      </c>
      <c r="D1731" s="12" t="s">
        <v>322</v>
      </c>
      <c r="E1731" s="13" t="s">
        <v>323</v>
      </c>
      <c r="F1731" s="12">
        <v>2020</v>
      </c>
      <c r="G1731" s="13" t="s">
        <v>17</v>
      </c>
      <c r="H1731" s="12" t="s">
        <v>330</v>
      </c>
      <c r="I1731" s="13" t="s">
        <v>18</v>
      </c>
      <c r="J1731" s="12" t="s">
        <v>1407</v>
      </c>
      <c r="K1731" s="13" t="s">
        <v>1408</v>
      </c>
      <c r="L1731" s="12" t="s">
        <v>1409</v>
      </c>
      <c r="M1731" s="13" t="s">
        <v>1364</v>
      </c>
      <c r="N1731" s="2" t="s">
        <v>19</v>
      </c>
      <c r="O1731" s="13" t="s">
        <v>20</v>
      </c>
      <c r="P1731" s="14">
        <v>0</v>
      </c>
      <c r="Q1731" s="14">
        <v>151.76</v>
      </c>
      <c r="R1731" s="13">
        <v>50</v>
      </c>
      <c r="S1731" s="15">
        <v>0</v>
      </c>
      <c r="T1731" s="13">
        <v>1</v>
      </c>
      <c r="U1731" s="13"/>
      <c r="V1731" s="16">
        <v>0</v>
      </c>
      <c r="W1731" s="16" t="str">
        <f t="shared" si="27"/>
        <v>PN2606169-28</v>
      </c>
      <c r="Z1731" s="13" t="s">
        <v>17</v>
      </c>
      <c r="AA1731" s="17" t="s">
        <v>22</v>
      </c>
      <c r="AB1731" s="17" t="s">
        <v>22</v>
      </c>
      <c r="AC1731" s="17" t="s">
        <v>22</v>
      </c>
      <c r="AD1731" s="17" t="s">
        <v>22</v>
      </c>
      <c r="AE1731" s="17" t="s">
        <v>22</v>
      </c>
      <c r="AF1731" s="17" t="s">
        <v>22</v>
      </c>
      <c r="AG1731" s="17" t="s">
        <v>22</v>
      </c>
      <c r="AJ1731" s="17" t="s">
        <v>22</v>
      </c>
      <c r="AK1731" s="17" t="s">
        <v>22</v>
      </c>
      <c r="AO1731" s="17" t="s">
        <v>22</v>
      </c>
      <c r="AP1731" s="18" t="s">
        <v>22</v>
      </c>
      <c r="AQ1731" s="17" t="s">
        <v>22</v>
      </c>
      <c r="AR1731" s="17" t="s">
        <v>22</v>
      </c>
      <c r="AS1731" s="17" t="s">
        <v>22</v>
      </c>
      <c r="AT1731" s="17" t="s">
        <v>22</v>
      </c>
      <c r="AU1731" s="17" t="s">
        <v>22</v>
      </c>
      <c r="AV1731" s="17" t="s">
        <v>22</v>
      </c>
      <c r="AW1731" s="17" t="s">
        <v>22</v>
      </c>
      <c r="AX1731" s="17" t="s">
        <v>22</v>
      </c>
      <c r="AY1731" s="17" t="s">
        <v>22</v>
      </c>
      <c r="AZ1731" s="17" t="s">
        <v>22</v>
      </c>
      <c r="BA1731" s="17" t="s">
        <v>22</v>
      </c>
      <c r="BD1731" s="17" t="s">
        <v>22</v>
      </c>
      <c r="BE1731" s="17" t="s">
        <v>22</v>
      </c>
      <c r="BF1731" s="17" t="s">
        <v>22</v>
      </c>
      <c r="BG1731" s="18" t="s">
        <v>22</v>
      </c>
      <c r="BH1731" s="3" t="s">
        <v>22</v>
      </c>
      <c r="BI1731" s="3" t="s">
        <v>22</v>
      </c>
      <c r="BK1731" s="3" t="s">
        <v>22</v>
      </c>
      <c r="BL1731" s="17" t="s">
        <v>22</v>
      </c>
      <c r="BM1731" s="19" t="s">
        <v>22</v>
      </c>
      <c r="BN1731" s="19">
        <f>P1731*R1731</f>
        <v>0</v>
      </c>
      <c r="BO1731" s="19" t="str">
        <f>IF(AND(BN1731&gt;120000, P1731&gt;25, X1731&lt;&gt;"WAVE 0"), "yes", "no")</f>
        <v>no</v>
      </c>
      <c r="BP1731" s="17" t="s">
        <v>22</v>
      </c>
    </row>
    <row r="1732" spans="1:68" x14ac:dyDescent="0.25">
      <c r="A1732" s="11" t="s">
        <v>3680</v>
      </c>
      <c r="B1732" s="12" t="s">
        <v>3667</v>
      </c>
      <c r="C1732" s="13" t="s">
        <v>14</v>
      </c>
      <c r="D1732" s="12" t="s">
        <v>322</v>
      </c>
      <c r="E1732" s="13" t="s">
        <v>323</v>
      </c>
      <c r="F1732" s="12">
        <v>2020</v>
      </c>
      <c r="G1732" s="13" t="s">
        <v>17</v>
      </c>
      <c r="H1732" s="12" t="s">
        <v>330</v>
      </c>
      <c r="I1732" s="13" t="s">
        <v>18</v>
      </c>
      <c r="J1732" s="12" t="s">
        <v>1361</v>
      </c>
      <c r="K1732" s="13" t="s">
        <v>1362</v>
      </c>
      <c r="L1732" s="12" t="s">
        <v>1363</v>
      </c>
      <c r="M1732" s="13" t="s">
        <v>1364</v>
      </c>
      <c r="N1732" s="2" t="s">
        <v>19</v>
      </c>
      <c r="O1732" s="13" t="s">
        <v>20</v>
      </c>
      <c r="P1732" s="14">
        <v>7.56</v>
      </c>
      <c r="Q1732" s="14">
        <v>725.76</v>
      </c>
      <c r="R1732" s="13">
        <v>40</v>
      </c>
      <c r="S1732" s="15">
        <v>0.75</v>
      </c>
      <c r="T1732" s="13">
        <v>1</v>
      </c>
      <c r="U1732" s="13">
        <v>0</v>
      </c>
      <c r="V1732" s="16">
        <v>0</v>
      </c>
      <c r="W1732" s="16" t="str">
        <f t="shared" si="27"/>
        <v>PN2606169-30</v>
      </c>
      <c r="Z1732" s="13" t="s">
        <v>17</v>
      </c>
      <c r="BN1732" s="19">
        <f>P1732*R1732</f>
        <v>302.39999999999998</v>
      </c>
      <c r="BO1732" s="19" t="str">
        <f>IF(AND(BN1732&gt;120000, P1732&gt;25, X1732&lt;&gt;"WAVE 0"), "yes", "no")</f>
        <v>no</v>
      </c>
      <c r="BP1732" s="17" t="s">
        <v>51</v>
      </c>
    </row>
    <row r="1733" spans="1:68" x14ac:dyDescent="0.25">
      <c r="A1733" s="11" t="s">
        <v>3681</v>
      </c>
      <c r="B1733" s="12" t="s">
        <v>3667</v>
      </c>
      <c r="C1733" s="13" t="s">
        <v>14</v>
      </c>
      <c r="D1733" s="12" t="s">
        <v>322</v>
      </c>
      <c r="E1733" s="13" t="s">
        <v>323</v>
      </c>
      <c r="F1733" s="12">
        <v>2020</v>
      </c>
      <c r="G1733" s="13" t="s">
        <v>17</v>
      </c>
      <c r="H1733" s="12" t="s">
        <v>330</v>
      </c>
      <c r="I1733" s="13" t="s">
        <v>18</v>
      </c>
      <c r="J1733" s="12" t="s">
        <v>1361</v>
      </c>
      <c r="K1733" s="13" t="s">
        <v>1362</v>
      </c>
      <c r="L1733" s="12" t="s">
        <v>1363</v>
      </c>
      <c r="M1733" s="13" t="s">
        <v>1364</v>
      </c>
      <c r="N1733" s="2" t="s">
        <v>19</v>
      </c>
      <c r="O1733" s="13" t="s">
        <v>20</v>
      </c>
      <c r="P1733" s="14">
        <v>42</v>
      </c>
      <c r="Q1733" s="14">
        <v>4620</v>
      </c>
      <c r="R1733" s="13">
        <v>87</v>
      </c>
      <c r="S1733" s="15">
        <v>0.88888888888888884</v>
      </c>
      <c r="T1733" s="13">
        <v>1</v>
      </c>
      <c r="U1733" s="13">
        <v>1</v>
      </c>
      <c r="V1733" s="16">
        <v>0</v>
      </c>
      <c r="W1733" s="16" t="str">
        <f t="shared" si="27"/>
        <v>PN2606169-32</v>
      </c>
      <c r="Z1733" s="17" t="s">
        <v>17</v>
      </c>
      <c r="AA1733" s="17" t="s">
        <v>1361</v>
      </c>
      <c r="AB1733" s="17" t="s">
        <v>39</v>
      </c>
      <c r="AC1733" s="17" t="s">
        <v>3670</v>
      </c>
      <c r="AD1733" s="17" t="s">
        <v>1369</v>
      </c>
      <c r="AE1733" s="17" t="s">
        <v>42</v>
      </c>
      <c r="AF1733" s="17" t="s">
        <v>1370</v>
      </c>
      <c r="AG1733" s="17" t="s">
        <v>1371</v>
      </c>
      <c r="AJ1733" s="17" t="s">
        <v>103</v>
      </c>
      <c r="AK1733" s="17" t="s">
        <v>103</v>
      </c>
      <c r="AO1733" s="17" t="s">
        <v>46</v>
      </c>
      <c r="AP1733" s="18">
        <v>43545</v>
      </c>
      <c r="AQ1733" s="17" t="s">
        <v>22</v>
      </c>
      <c r="AR1733" s="17" t="s">
        <v>47</v>
      </c>
      <c r="AS1733" s="17" t="s">
        <v>47</v>
      </c>
      <c r="AT1733" s="17" t="s">
        <v>47</v>
      </c>
      <c r="AU1733" s="17" t="s">
        <v>47</v>
      </c>
      <c r="AV1733" s="17" t="s">
        <v>47</v>
      </c>
      <c r="AW1733" s="17" t="s">
        <v>48</v>
      </c>
      <c r="AX1733" s="17" t="s">
        <v>804</v>
      </c>
      <c r="AY1733" s="17" t="s">
        <v>276</v>
      </c>
      <c r="AZ1733" s="17" t="s">
        <v>692</v>
      </c>
      <c r="BA1733" s="17" t="s">
        <v>2123</v>
      </c>
      <c r="BD1733" s="17">
        <v>3</v>
      </c>
      <c r="BE1733" s="17" t="s">
        <v>52</v>
      </c>
      <c r="BF1733" s="17" t="s">
        <v>53</v>
      </c>
      <c r="BG1733" s="18" t="s">
        <v>53</v>
      </c>
      <c r="BL1733" s="17" t="s">
        <v>3671</v>
      </c>
      <c r="BN1733" s="19">
        <f>P1733*R1733</f>
        <v>3654</v>
      </c>
      <c r="BO1733" s="19" t="str">
        <f>IF(AND(BN1733&gt;120000, P1733&gt;25, X1733&lt;&gt;"WAVE 0"), "yes", "no")</f>
        <v>no</v>
      </c>
      <c r="BP1733" s="17" t="s">
        <v>51</v>
      </c>
    </row>
    <row r="1734" spans="1:68" x14ac:dyDescent="0.25">
      <c r="A1734" s="11" t="s">
        <v>3682</v>
      </c>
      <c r="B1734" s="12" t="s">
        <v>3667</v>
      </c>
      <c r="C1734" s="13" t="s">
        <v>14</v>
      </c>
      <c r="D1734" s="12" t="s">
        <v>322</v>
      </c>
      <c r="E1734" s="13" t="s">
        <v>323</v>
      </c>
      <c r="F1734" s="12">
        <v>2020</v>
      </c>
      <c r="G1734" s="13" t="s">
        <v>17</v>
      </c>
      <c r="H1734" s="12" t="s">
        <v>330</v>
      </c>
      <c r="I1734" s="13" t="s">
        <v>18</v>
      </c>
      <c r="J1734" s="12" t="s">
        <v>1361</v>
      </c>
      <c r="K1734" s="13" t="s">
        <v>1362</v>
      </c>
      <c r="L1734" s="12" t="s">
        <v>1363</v>
      </c>
      <c r="M1734" s="13" t="s">
        <v>1364</v>
      </c>
      <c r="N1734" s="2" t="s">
        <v>19</v>
      </c>
      <c r="O1734" s="13" t="s">
        <v>20</v>
      </c>
      <c r="P1734" s="14">
        <v>10.9</v>
      </c>
      <c r="Q1734" s="14">
        <v>2485.1999999999998</v>
      </c>
      <c r="R1734" s="13">
        <v>193</v>
      </c>
      <c r="S1734" s="15">
        <v>0.55555555555555558</v>
      </c>
      <c r="T1734" s="13">
        <v>1</v>
      </c>
      <c r="U1734" s="13">
        <v>1</v>
      </c>
      <c r="V1734" s="16">
        <v>0</v>
      </c>
      <c r="W1734" s="16" t="str">
        <f t="shared" si="27"/>
        <v>PN2606169-7</v>
      </c>
      <c r="Z1734" s="17" t="s">
        <v>17</v>
      </c>
      <c r="AB1734" s="17" t="s">
        <v>3105</v>
      </c>
      <c r="AC1734" s="17" t="s">
        <v>3670</v>
      </c>
      <c r="AD1734" s="17" t="s">
        <v>1369</v>
      </c>
      <c r="AE1734" s="17" t="s">
        <v>42</v>
      </c>
      <c r="AF1734" s="17" t="s">
        <v>1370</v>
      </c>
      <c r="AG1734" s="17" t="s">
        <v>1371</v>
      </c>
      <c r="AJ1734" s="17" t="s">
        <v>103</v>
      </c>
      <c r="AK1734" s="17" t="s">
        <v>84</v>
      </c>
      <c r="AO1734" s="17" t="s">
        <v>130</v>
      </c>
      <c r="AP1734" s="18">
        <v>43545</v>
      </c>
      <c r="AQ1734" s="17" t="s">
        <v>22</v>
      </c>
      <c r="AR1734" s="17" t="s">
        <v>47</v>
      </c>
      <c r="AS1734" s="17" t="s">
        <v>47</v>
      </c>
      <c r="AT1734" s="17" t="s">
        <v>47</v>
      </c>
      <c r="AU1734" s="17" t="s">
        <v>47</v>
      </c>
      <c r="AV1734" s="17" t="s">
        <v>47</v>
      </c>
      <c r="AW1734" s="17" t="s">
        <v>266</v>
      </c>
      <c r="AX1734" s="17" t="s">
        <v>804</v>
      </c>
      <c r="AY1734" s="17" t="s">
        <v>276</v>
      </c>
      <c r="AZ1734" s="17" t="s">
        <v>692</v>
      </c>
      <c r="BA1734" s="17" t="s">
        <v>2123</v>
      </c>
      <c r="BD1734" s="17">
        <v>3</v>
      </c>
      <c r="BE1734" s="17" t="s">
        <v>52</v>
      </c>
      <c r="BF1734" s="17" t="s">
        <v>53</v>
      </c>
      <c r="BG1734" s="18" t="s">
        <v>53</v>
      </c>
      <c r="BL1734" s="17" t="s">
        <v>3671</v>
      </c>
      <c r="BM1734" s="19" t="s">
        <v>22</v>
      </c>
      <c r="BN1734" s="19">
        <f>P1734*R1734</f>
        <v>2103.7000000000003</v>
      </c>
      <c r="BO1734" s="19" t="str">
        <f>IF(AND(BN1734&gt;120000, P1734&gt;25, X1734&lt;&gt;"WAVE 0"), "yes", "no")</f>
        <v>no</v>
      </c>
      <c r="BP1734" s="17" t="s">
        <v>51</v>
      </c>
    </row>
    <row r="1735" spans="1:68" x14ac:dyDescent="0.25">
      <c r="A1735" s="11" t="s">
        <v>3683</v>
      </c>
      <c r="B1735" s="12" t="s">
        <v>1482</v>
      </c>
      <c r="C1735" s="13" t="s">
        <v>14</v>
      </c>
      <c r="D1735" s="12" t="s">
        <v>1483</v>
      </c>
      <c r="E1735" s="13" t="s">
        <v>1484</v>
      </c>
      <c r="F1735" s="12">
        <v>2020</v>
      </c>
      <c r="G1735" s="13" t="s">
        <v>17</v>
      </c>
      <c r="H1735" s="12" t="s">
        <v>330</v>
      </c>
      <c r="I1735" s="13" t="s">
        <v>18</v>
      </c>
      <c r="J1735" s="12" t="s">
        <v>1386</v>
      </c>
      <c r="K1735" s="13" t="s">
        <v>1387</v>
      </c>
      <c r="L1735" s="12" t="s">
        <v>1388</v>
      </c>
      <c r="M1735" s="13" t="s">
        <v>1364</v>
      </c>
      <c r="N1735" s="2" t="s">
        <v>19</v>
      </c>
      <c r="O1735" s="13" t="s">
        <v>20</v>
      </c>
      <c r="P1735" s="14">
        <v>3.0952999999999999</v>
      </c>
      <c r="Q1735" s="14">
        <v>2433</v>
      </c>
      <c r="R1735" s="13">
        <v>225</v>
      </c>
      <c r="S1735" s="15">
        <v>0</v>
      </c>
      <c r="T1735" s="13">
        <v>1</v>
      </c>
      <c r="U1735" s="13">
        <v>1</v>
      </c>
      <c r="V1735" s="16">
        <v>0</v>
      </c>
      <c r="W1735" s="16" t="str">
        <f t="shared" si="27"/>
        <v>PN2606317</v>
      </c>
      <c r="Z1735" s="17" t="s">
        <v>17</v>
      </c>
      <c r="AA1735" s="17" t="s">
        <v>1386</v>
      </c>
      <c r="AB1735" s="17" t="s">
        <v>689</v>
      </c>
      <c r="AC1735" s="17" t="s">
        <v>3648</v>
      </c>
      <c r="AD1735" s="17" t="s">
        <v>1369</v>
      </c>
      <c r="AE1735" s="17" t="s">
        <v>42</v>
      </c>
      <c r="AF1735" s="17" t="s">
        <v>82</v>
      </c>
      <c r="AG1735" s="17" t="s">
        <v>1371</v>
      </c>
      <c r="AJ1735" s="17" t="s">
        <v>490</v>
      </c>
      <c r="AK1735" s="17" t="s">
        <v>3684</v>
      </c>
      <c r="AO1735" s="17" t="s">
        <v>85</v>
      </c>
      <c r="AP1735" s="18">
        <v>43545</v>
      </c>
      <c r="AQ1735" s="17">
        <v>0</v>
      </c>
      <c r="AR1735" s="17" t="s">
        <v>47</v>
      </c>
      <c r="AS1735" s="17" t="s">
        <v>47</v>
      </c>
      <c r="AT1735" s="17" t="s">
        <v>161</v>
      </c>
      <c r="AU1735" s="17" t="s">
        <v>162</v>
      </c>
      <c r="AV1735" s="17" t="s">
        <v>162</v>
      </c>
      <c r="AW1735" s="17" t="s">
        <v>266</v>
      </c>
      <c r="AX1735" s="17" t="s">
        <v>804</v>
      </c>
      <c r="BA1735" s="17" t="s">
        <v>3649</v>
      </c>
      <c r="BD1735" s="17">
        <v>1</v>
      </c>
      <c r="BE1735" s="17" t="s">
        <v>52</v>
      </c>
      <c r="BF1735" s="17" t="s">
        <v>53</v>
      </c>
      <c r="BG1735" s="18" t="s">
        <v>53</v>
      </c>
      <c r="BL1735" s="17" t="s">
        <v>3650</v>
      </c>
      <c r="BM1735" s="19">
        <v>3.511333333333333</v>
      </c>
      <c r="BN1735" s="19">
        <f>P1735*R1735</f>
        <v>696.4425</v>
      </c>
      <c r="BO1735" s="19" t="str">
        <f>IF(AND(BN1735&gt;120000, P1735&gt;25, X1735&lt;&gt;"WAVE 0"), "yes", "no")</f>
        <v>no</v>
      </c>
      <c r="BP1735" s="17" t="s">
        <v>22</v>
      </c>
    </row>
    <row r="1736" spans="1:68" x14ac:dyDescent="0.25">
      <c r="A1736" s="11" t="s">
        <v>3685</v>
      </c>
      <c r="B1736" s="12" t="s">
        <v>701</v>
      </c>
      <c r="C1736" s="13" t="s">
        <v>14</v>
      </c>
      <c r="D1736" s="12" t="s">
        <v>740</v>
      </c>
      <c r="E1736" s="13" t="s">
        <v>741</v>
      </c>
      <c r="F1736" s="12">
        <v>2020</v>
      </c>
      <c r="G1736" s="13" t="s">
        <v>38</v>
      </c>
      <c r="H1736" s="12" t="s">
        <v>330</v>
      </c>
      <c r="I1736" s="13" t="s">
        <v>51</v>
      </c>
      <c r="J1736" s="12" t="s">
        <v>1386</v>
      </c>
      <c r="K1736" s="13" t="s">
        <v>1387</v>
      </c>
      <c r="L1736" s="12" t="s">
        <v>1388</v>
      </c>
      <c r="M1736" s="13" t="s">
        <v>1364</v>
      </c>
      <c r="N1736" s="2" t="s">
        <v>19</v>
      </c>
      <c r="O1736" s="13" t="s">
        <v>20</v>
      </c>
      <c r="P1736" s="14">
        <v>3.65</v>
      </c>
      <c r="Q1736" s="14">
        <v>3650</v>
      </c>
      <c r="R1736" s="13">
        <v>1245</v>
      </c>
      <c r="S1736" s="15">
        <v>0</v>
      </c>
      <c r="T1736" s="13">
        <v>1</v>
      </c>
      <c r="U1736" s="13">
        <v>3</v>
      </c>
      <c r="V1736" s="16">
        <v>0</v>
      </c>
      <c r="W1736" s="16" t="str">
        <f t="shared" si="27"/>
        <v>PN2606372</v>
      </c>
      <c r="Z1736" s="17" t="s">
        <v>38</v>
      </c>
      <c r="AA1736" s="17" t="s">
        <v>1386</v>
      </c>
      <c r="AB1736" s="17" t="s">
        <v>458</v>
      </c>
      <c r="AC1736" s="17" t="s">
        <v>701</v>
      </c>
      <c r="AD1736" s="17" t="s">
        <v>1369</v>
      </c>
      <c r="AE1736" s="17" t="s">
        <v>42</v>
      </c>
      <c r="AF1736" s="17" t="s">
        <v>82</v>
      </c>
      <c r="AG1736" s="17" t="s">
        <v>1371</v>
      </c>
      <c r="AJ1736" s="17" t="s">
        <v>103</v>
      </c>
      <c r="AK1736" s="17" t="s">
        <v>103</v>
      </c>
      <c r="AO1736" s="17" t="s">
        <v>85</v>
      </c>
      <c r="AP1736" s="18">
        <v>43216</v>
      </c>
      <c r="AQ1736" s="17">
        <v>0</v>
      </c>
      <c r="AR1736" s="17" t="s">
        <v>47</v>
      </c>
      <c r="AS1736" s="17" t="s">
        <v>47</v>
      </c>
      <c r="AT1736" s="17" t="s">
        <v>47</v>
      </c>
      <c r="AU1736" s="17" t="s">
        <v>47</v>
      </c>
      <c r="AV1736" s="17" t="s">
        <v>47</v>
      </c>
      <c r="AW1736" s="17" t="s">
        <v>266</v>
      </c>
      <c r="AX1736" s="17" t="s">
        <v>744</v>
      </c>
      <c r="AY1736" s="17" t="s">
        <v>268</v>
      </c>
      <c r="AZ1736" s="17" t="s">
        <v>692</v>
      </c>
      <c r="BA1736" s="17" t="s">
        <v>701</v>
      </c>
      <c r="BD1736" s="17">
        <v>3</v>
      </c>
      <c r="BE1736" s="17" t="s">
        <v>52</v>
      </c>
      <c r="BF1736" s="17" t="s">
        <v>746</v>
      </c>
      <c r="BG1736" s="18">
        <v>44074</v>
      </c>
      <c r="BL1736" s="17" t="s">
        <v>747</v>
      </c>
      <c r="BM1736" s="19">
        <v>13692.814999999999</v>
      </c>
      <c r="BN1736" s="19">
        <f>P1736*R1736</f>
        <v>4544.25</v>
      </c>
      <c r="BO1736" s="19" t="str">
        <f>IF(AND(BN1736&gt;120000, P1736&gt;25, X1736&lt;&gt;"WAVE 0"), "yes", "no")</f>
        <v>no</v>
      </c>
      <c r="BP1736" s="17" t="s">
        <v>22</v>
      </c>
    </row>
    <row r="1737" spans="1:68" x14ac:dyDescent="0.25">
      <c r="A1737" s="11" t="s">
        <v>3686</v>
      </c>
      <c r="B1737" s="12" t="s">
        <v>3667</v>
      </c>
      <c r="C1737" s="13" t="s">
        <v>14</v>
      </c>
      <c r="D1737" s="12" t="s">
        <v>322</v>
      </c>
      <c r="E1737" s="13" t="s">
        <v>323</v>
      </c>
      <c r="F1737" s="12">
        <v>2020</v>
      </c>
      <c r="G1737" s="13" t="s">
        <v>17</v>
      </c>
      <c r="H1737" s="12" t="s">
        <v>330</v>
      </c>
      <c r="I1737" s="13" t="s">
        <v>18</v>
      </c>
      <c r="J1737" s="12" t="s">
        <v>1386</v>
      </c>
      <c r="K1737" s="13" t="s">
        <v>1387</v>
      </c>
      <c r="L1737" s="12" t="s">
        <v>1388</v>
      </c>
      <c r="M1737" s="13" t="s">
        <v>1364</v>
      </c>
      <c r="N1737" s="2" t="s">
        <v>19</v>
      </c>
      <c r="O1737" s="13" t="s">
        <v>20</v>
      </c>
      <c r="P1737" s="14">
        <v>0</v>
      </c>
      <c r="Q1737" s="14"/>
      <c r="R1737" s="13">
        <v>429</v>
      </c>
      <c r="S1737" s="15"/>
      <c r="T1737" s="13">
        <v>1</v>
      </c>
      <c r="U1737" s="13"/>
      <c r="V1737" s="16"/>
      <c r="W1737" s="16" t="str">
        <f t="shared" si="27"/>
        <v>PN2606605-1</v>
      </c>
      <c r="Z1737" s="17" t="s">
        <v>17</v>
      </c>
      <c r="AB1737" s="17" t="s">
        <v>663</v>
      </c>
      <c r="AC1737" s="17" t="s">
        <v>3670</v>
      </c>
      <c r="AD1737" s="17" t="s">
        <v>1369</v>
      </c>
      <c r="AE1737" s="17" t="s">
        <v>42</v>
      </c>
      <c r="AF1737" s="17" t="s">
        <v>82</v>
      </c>
      <c r="AG1737" s="17" t="s">
        <v>1371</v>
      </c>
      <c r="AJ1737" s="17" t="s">
        <v>103</v>
      </c>
      <c r="AK1737" s="17" t="s">
        <v>103</v>
      </c>
      <c r="AO1737" s="17" t="s">
        <v>130</v>
      </c>
      <c r="AP1737" s="18">
        <v>43545</v>
      </c>
      <c r="AQ1737" s="17" t="s">
        <v>22</v>
      </c>
      <c r="AR1737" s="17" t="s">
        <v>47</v>
      </c>
      <c r="AS1737" s="17" t="s">
        <v>47</v>
      </c>
      <c r="AT1737" s="17" t="s">
        <v>47</v>
      </c>
      <c r="AU1737" s="17" t="s">
        <v>47</v>
      </c>
      <c r="AV1737" s="17" t="s">
        <v>47</v>
      </c>
      <c r="AW1737" s="17" t="s">
        <v>48</v>
      </c>
      <c r="AX1737" s="17" t="s">
        <v>804</v>
      </c>
      <c r="AY1737" s="17" t="s">
        <v>276</v>
      </c>
      <c r="AZ1737" s="17" t="s">
        <v>692</v>
      </c>
      <c r="BA1737" s="17" t="s">
        <v>2123</v>
      </c>
      <c r="BD1737" s="17">
        <v>3</v>
      </c>
      <c r="BE1737" s="17" t="s">
        <v>52</v>
      </c>
      <c r="BF1737" s="17" t="s">
        <v>53</v>
      </c>
      <c r="BG1737" s="18" t="s">
        <v>53</v>
      </c>
      <c r="BL1737" s="17" t="s">
        <v>3671</v>
      </c>
      <c r="BM1737" s="19" t="s">
        <v>22</v>
      </c>
      <c r="BN1737" s="19">
        <f>P1737*R1737</f>
        <v>0</v>
      </c>
      <c r="BO1737" s="19" t="str">
        <f>IF(AND(BN1737&gt;120000, P1737&gt;25, X1737&lt;&gt;"WAVE 0"), "yes", "no")</f>
        <v>no</v>
      </c>
      <c r="BP1737" s="17" t="s">
        <v>22</v>
      </c>
    </row>
    <row r="1738" spans="1:68" x14ac:dyDescent="0.25">
      <c r="A1738" s="11" t="s">
        <v>3687</v>
      </c>
      <c r="B1738" s="12" t="s">
        <v>3667</v>
      </c>
      <c r="C1738" s="13" t="s">
        <v>14</v>
      </c>
      <c r="D1738" s="12" t="s">
        <v>322</v>
      </c>
      <c r="E1738" s="13" t="s">
        <v>323</v>
      </c>
      <c r="F1738" s="12">
        <v>2020</v>
      </c>
      <c r="G1738" s="13" t="s">
        <v>17</v>
      </c>
      <c r="H1738" s="12" t="s">
        <v>330</v>
      </c>
      <c r="I1738" s="13" t="s">
        <v>18</v>
      </c>
      <c r="J1738" s="12" t="s">
        <v>1386</v>
      </c>
      <c r="K1738" s="13" t="s">
        <v>1387</v>
      </c>
      <c r="L1738" s="12" t="s">
        <v>1388</v>
      </c>
      <c r="M1738" s="13" t="s">
        <v>1364</v>
      </c>
      <c r="N1738" s="2" t="s">
        <v>19</v>
      </c>
      <c r="O1738" s="13" t="s">
        <v>20</v>
      </c>
      <c r="P1738" s="14">
        <v>6.5</v>
      </c>
      <c r="Q1738" s="14">
        <v>455</v>
      </c>
      <c r="R1738" s="13">
        <v>244</v>
      </c>
      <c r="S1738" s="15">
        <v>1</v>
      </c>
      <c r="T1738" s="13">
        <v>1</v>
      </c>
      <c r="U1738" s="13"/>
      <c r="V1738" s="16">
        <v>0</v>
      </c>
      <c r="W1738" s="16" t="str">
        <f t="shared" si="27"/>
        <v>PN2606605-2</v>
      </c>
      <c r="Z1738" s="17" t="s">
        <v>17</v>
      </c>
      <c r="AB1738" s="17" t="s">
        <v>157</v>
      </c>
      <c r="AC1738" s="17" t="s">
        <v>3670</v>
      </c>
      <c r="AD1738" s="17" t="s">
        <v>1369</v>
      </c>
      <c r="AE1738" s="17" t="s">
        <v>42</v>
      </c>
      <c r="AF1738" s="17" t="s">
        <v>1370</v>
      </c>
      <c r="AG1738" s="17" t="s">
        <v>1371</v>
      </c>
      <c r="AJ1738" s="17" t="s">
        <v>103</v>
      </c>
      <c r="AK1738" s="17" t="s">
        <v>103</v>
      </c>
      <c r="AO1738" s="17" t="s">
        <v>130</v>
      </c>
      <c r="AP1738" s="18">
        <v>43545</v>
      </c>
      <c r="AQ1738" s="17" t="s">
        <v>22</v>
      </c>
      <c r="AR1738" s="17" t="s">
        <v>47</v>
      </c>
      <c r="AS1738" s="17" t="s">
        <v>47</v>
      </c>
      <c r="AT1738" s="17" t="s">
        <v>47</v>
      </c>
      <c r="AU1738" s="17" t="s">
        <v>47</v>
      </c>
      <c r="AV1738" s="17" t="s">
        <v>47</v>
      </c>
      <c r="AW1738" s="17" t="s">
        <v>48</v>
      </c>
      <c r="AX1738" s="17" t="s">
        <v>804</v>
      </c>
      <c r="AY1738" s="17" t="s">
        <v>276</v>
      </c>
      <c r="AZ1738" s="17" t="s">
        <v>692</v>
      </c>
      <c r="BA1738" s="17" t="s">
        <v>2123</v>
      </c>
      <c r="BD1738" s="17">
        <v>3</v>
      </c>
      <c r="BE1738" s="17" t="s">
        <v>52</v>
      </c>
      <c r="BF1738" s="17" t="s">
        <v>53</v>
      </c>
      <c r="BG1738" s="18" t="s">
        <v>53</v>
      </c>
      <c r="BL1738" s="17" t="s">
        <v>3671</v>
      </c>
      <c r="BM1738" s="19" t="s">
        <v>22</v>
      </c>
      <c r="BN1738" s="19">
        <f>P1738*R1738</f>
        <v>1586</v>
      </c>
      <c r="BO1738" s="19" t="str">
        <f>IF(AND(BN1738&gt;120000, P1738&gt;25, X1738&lt;&gt;"WAVE 0"), "yes", "no")</f>
        <v>no</v>
      </c>
      <c r="BP1738" s="17" t="s">
        <v>51</v>
      </c>
    </row>
    <row r="1739" spans="1:68" x14ac:dyDescent="0.25">
      <c r="A1739" s="11" t="s">
        <v>3688</v>
      </c>
      <c r="B1739" s="12" t="s">
        <v>3667</v>
      </c>
      <c r="C1739" s="13" t="s">
        <v>14</v>
      </c>
      <c r="D1739" s="12" t="s">
        <v>322</v>
      </c>
      <c r="E1739" s="13" t="s">
        <v>323</v>
      </c>
      <c r="F1739" s="12">
        <v>2020</v>
      </c>
      <c r="G1739" s="13" t="s">
        <v>17</v>
      </c>
      <c r="H1739" s="12" t="s">
        <v>330</v>
      </c>
      <c r="I1739" s="13" t="s">
        <v>18</v>
      </c>
      <c r="J1739" s="12" t="s">
        <v>1386</v>
      </c>
      <c r="K1739" s="13" t="s">
        <v>1387</v>
      </c>
      <c r="L1739" s="12" t="s">
        <v>1388</v>
      </c>
      <c r="M1739" s="13" t="s">
        <v>1364</v>
      </c>
      <c r="N1739" s="2" t="s">
        <v>19</v>
      </c>
      <c r="O1739" s="13" t="s">
        <v>20</v>
      </c>
      <c r="P1739" s="14">
        <v>6.6256000000000004</v>
      </c>
      <c r="Q1739" s="14">
        <v>2061.25</v>
      </c>
      <c r="R1739" s="13">
        <v>183</v>
      </c>
      <c r="S1739" s="15">
        <v>0.66666666666666663</v>
      </c>
      <c r="T1739" s="13">
        <v>1</v>
      </c>
      <c r="U1739" s="13">
        <v>0</v>
      </c>
      <c r="V1739" s="16">
        <v>0</v>
      </c>
      <c r="W1739" s="16" t="str">
        <f t="shared" si="27"/>
        <v>PN2606605-3</v>
      </c>
      <c r="Z1739" s="17" t="s">
        <v>17</v>
      </c>
      <c r="AB1739" s="17" t="s">
        <v>157</v>
      </c>
      <c r="AC1739" s="17" t="s">
        <v>3670</v>
      </c>
      <c r="AD1739" s="17" t="s">
        <v>1369</v>
      </c>
      <c r="AE1739" s="17" t="s">
        <v>42</v>
      </c>
      <c r="AF1739" s="17" t="s">
        <v>82</v>
      </c>
      <c r="AG1739" s="17" t="s">
        <v>1371</v>
      </c>
      <c r="AJ1739" s="17" t="s">
        <v>103</v>
      </c>
      <c r="AK1739" s="17" t="s">
        <v>103</v>
      </c>
      <c r="AO1739" s="17" t="s">
        <v>85</v>
      </c>
      <c r="AP1739" s="18">
        <v>43545</v>
      </c>
      <c r="AQ1739" s="17" t="s">
        <v>22</v>
      </c>
      <c r="AR1739" s="17" t="s">
        <v>47</v>
      </c>
      <c r="AS1739" s="17" t="s">
        <v>47</v>
      </c>
      <c r="AT1739" s="17" t="s">
        <v>47</v>
      </c>
      <c r="AU1739" s="17" t="s">
        <v>47</v>
      </c>
      <c r="AV1739" s="17" t="s">
        <v>47</v>
      </c>
      <c r="AW1739" s="17" t="s">
        <v>48</v>
      </c>
      <c r="AX1739" s="17" t="s">
        <v>804</v>
      </c>
      <c r="AY1739" s="17" t="s">
        <v>276</v>
      </c>
      <c r="AZ1739" s="17" t="s">
        <v>692</v>
      </c>
      <c r="BA1739" s="17" t="s">
        <v>2123</v>
      </c>
      <c r="BD1739" s="17">
        <v>3</v>
      </c>
      <c r="BE1739" s="17" t="s">
        <v>52</v>
      </c>
      <c r="BF1739" s="17" t="s">
        <v>53</v>
      </c>
      <c r="BG1739" s="18" t="s">
        <v>53</v>
      </c>
      <c r="BL1739" s="17" t="s">
        <v>3671</v>
      </c>
      <c r="BM1739" s="19" t="s">
        <v>22</v>
      </c>
      <c r="BN1739" s="19">
        <f>P1739*R1739</f>
        <v>1212.4848000000002</v>
      </c>
      <c r="BO1739" s="19" t="str">
        <f>IF(AND(BN1739&gt;120000, P1739&gt;25, X1739&lt;&gt;"WAVE 0"), "yes", "no")</f>
        <v>no</v>
      </c>
      <c r="BP1739" s="17" t="s">
        <v>51</v>
      </c>
    </row>
    <row r="1740" spans="1:68" x14ac:dyDescent="0.25">
      <c r="A1740" s="11" t="s">
        <v>3689</v>
      </c>
      <c r="B1740" s="12" t="s">
        <v>3667</v>
      </c>
      <c r="C1740" s="13" t="s">
        <v>14</v>
      </c>
      <c r="D1740" s="12" t="s">
        <v>322</v>
      </c>
      <c r="E1740" s="13" t="s">
        <v>323</v>
      </c>
      <c r="F1740" s="12">
        <v>2020</v>
      </c>
      <c r="G1740" s="13" t="s">
        <v>17</v>
      </c>
      <c r="H1740" s="12" t="s">
        <v>330</v>
      </c>
      <c r="I1740" s="13" t="s">
        <v>18</v>
      </c>
      <c r="J1740" s="12" t="s">
        <v>1386</v>
      </c>
      <c r="K1740" s="13" t="s">
        <v>1387</v>
      </c>
      <c r="L1740" s="12" t="s">
        <v>1388</v>
      </c>
      <c r="M1740" s="13" t="s">
        <v>1364</v>
      </c>
      <c r="N1740" s="2" t="s">
        <v>19</v>
      </c>
      <c r="O1740" s="13" t="s">
        <v>20</v>
      </c>
      <c r="P1740" s="14">
        <v>6.6</v>
      </c>
      <c r="Q1740" s="14">
        <v>330</v>
      </c>
      <c r="R1740" s="13">
        <v>35</v>
      </c>
      <c r="S1740" s="15">
        <v>1</v>
      </c>
      <c r="T1740" s="13">
        <v>1</v>
      </c>
      <c r="U1740" s="13">
        <v>0</v>
      </c>
      <c r="V1740" s="16">
        <v>0</v>
      </c>
      <c r="W1740" s="16" t="str">
        <f t="shared" si="27"/>
        <v>PN2606605-5</v>
      </c>
      <c r="Z1740" s="17" t="s">
        <v>17</v>
      </c>
      <c r="AB1740" s="17" t="s">
        <v>663</v>
      </c>
      <c r="AC1740" s="17" t="s">
        <v>3670</v>
      </c>
      <c r="AD1740" s="17" t="s">
        <v>1369</v>
      </c>
      <c r="AE1740" s="17" t="s">
        <v>42</v>
      </c>
      <c r="AF1740" s="17" t="s">
        <v>1370</v>
      </c>
      <c r="AG1740" s="17" t="s">
        <v>1371</v>
      </c>
      <c r="AJ1740" s="17" t="s">
        <v>103</v>
      </c>
      <c r="AK1740" s="17" t="s">
        <v>103</v>
      </c>
      <c r="AO1740" s="17" t="s">
        <v>130</v>
      </c>
      <c r="AP1740" s="18">
        <v>43545</v>
      </c>
      <c r="AQ1740" s="17" t="s">
        <v>22</v>
      </c>
      <c r="AR1740" s="17" t="s">
        <v>47</v>
      </c>
      <c r="AS1740" s="17" t="s">
        <v>47</v>
      </c>
      <c r="AT1740" s="17" t="s">
        <v>47</v>
      </c>
      <c r="AU1740" s="17" t="s">
        <v>47</v>
      </c>
      <c r="AV1740" s="17" t="s">
        <v>47</v>
      </c>
      <c r="AW1740" s="17" t="s">
        <v>48</v>
      </c>
      <c r="AX1740" s="17" t="s">
        <v>804</v>
      </c>
      <c r="AY1740" s="17" t="s">
        <v>276</v>
      </c>
      <c r="AZ1740" s="17" t="s">
        <v>692</v>
      </c>
      <c r="BA1740" s="17" t="s">
        <v>2123</v>
      </c>
      <c r="BD1740" s="17">
        <v>3</v>
      </c>
      <c r="BE1740" s="17" t="s">
        <v>52</v>
      </c>
      <c r="BF1740" s="17" t="s">
        <v>53</v>
      </c>
      <c r="BG1740" s="18" t="s">
        <v>53</v>
      </c>
      <c r="BL1740" s="17" t="s">
        <v>3671</v>
      </c>
      <c r="BM1740" s="19" t="s">
        <v>22</v>
      </c>
      <c r="BN1740" s="19">
        <f>P1740*R1740</f>
        <v>231</v>
      </c>
      <c r="BO1740" s="19" t="str">
        <f>IF(AND(BN1740&gt;120000, P1740&gt;25, X1740&lt;&gt;"WAVE 0"), "yes", "no")</f>
        <v>no</v>
      </c>
      <c r="BP1740" s="17" t="s">
        <v>51</v>
      </c>
    </row>
    <row r="1741" spans="1:68" x14ac:dyDescent="0.25">
      <c r="A1741" s="11" t="s">
        <v>3690</v>
      </c>
      <c r="B1741" s="12" t="s">
        <v>3667</v>
      </c>
      <c r="C1741" s="13" t="s">
        <v>14</v>
      </c>
      <c r="D1741" s="12" t="s">
        <v>322</v>
      </c>
      <c r="E1741" s="13" t="s">
        <v>323</v>
      </c>
      <c r="F1741" s="12">
        <v>2020</v>
      </c>
      <c r="G1741" s="13" t="s">
        <v>17</v>
      </c>
      <c r="H1741" s="12" t="s">
        <v>330</v>
      </c>
      <c r="I1741" s="13" t="s">
        <v>18</v>
      </c>
      <c r="J1741" s="12" t="s">
        <v>1386</v>
      </c>
      <c r="K1741" s="13" t="s">
        <v>1387</v>
      </c>
      <c r="L1741" s="12" t="s">
        <v>1388</v>
      </c>
      <c r="M1741" s="13" t="s">
        <v>1364</v>
      </c>
      <c r="N1741" s="2" t="s">
        <v>19</v>
      </c>
      <c r="O1741" s="13" t="s">
        <v>20</v>
      </c>
      <c r="P1741" s="14">
        <v>7.11</v>
      </c>
      <c r="Q1741" s="14">
        <v>3419.91</v>
      </c>
      <c r="R1741" s="13">
        <v>40</v>
      </c>
      <c r="S1741" s="15">
        <v>1</v>
      </c>
      <c r="T1741" s="13">
        <v>1</v>
      </c>
      <c r="U1741" s="13">
        <v>1</v>
      </c>
      <c r="V1741" s="16">
        <v>0</v>
      </c>
      <c r="W1741" s="16" t="str">
        <f t="shared" si="27"/>
        <v>PN2606605-6</v>
      </c>
      <c r="Z1741" s="17" t="s">
        <v>17</v>
      </c>
      <c r="AB1741" s="17" t="s">
        <v>157</v>
      </c>
      <c r="AC1741" s="17" t="s">
        <v>3670</v>
      </c>
      <c r="AD1741" s="17" t="s">
        <v>1369</v>
      </c>
      <c r="AE1741" s="17" t="s">
        <v>42</v>
      </c>
      <c r="AF1741" s="17" t="s">
        <v>82</v>
      </c>
      <c r="AG1741" s="17" t="s">
        <v>1371</v>
      </c>
      <c r="AJ1741" s="17" t="s">
        <v>103</v>
      </c>
      <c r="AK1741" s="17" t="s">
        <v>103</v>
      </c>
      <c r="AO1741" s="17" t="s">
        <v>85</v>
      </c>
      <c r="AP1741" s="18">
        <v>43545</v>
      </c>
      <c r="AQ1741" s="17" t="s">
        <v>22</v>
      </c>
      <c r="AR1741" s="17" t="s">
        <v>47</v>
      </c>
      <c r="AS1741" s="17" t="s">
        <v>47</v>
      </c>
      <c r="AT1741" s="17" t="s">
        <v>47</v>
      </c>
      <c r="AU1741" s="17" t="s">
        <v>47</v>
      </c>
      <c r="AV1741" s="17" t="s">
        <v>47</v>
      </c>
      <c r="AW1741" s="17" t="s">
        <v>48</v>
      </c>
      <c r="AX1741" s="17" t="s">
        <v>804</v>
      </c>
      <c r="AY1741" s="17" t="s">
        <v>276</v>
      </c>
      <c r="AZ1741" s="17" t="s">
        <v>692</v>
      </c>
      <c r="BA1741" s="17" t="s">
        <v>2123</v>
      </c>
      <c r="BD1741" s="17">
        <v>3</v>
      </c>
      <c r="BE1741" s="17" t="s">
        <v>52</v>
      </c>
      <c r="BF1741" s="17" t="s">
        <v>53</v>
      </c>
      <c r="BG1741" s="18" t="s">
        <v>53</v>
      </c>
      <c r="BL1741" s="17" t="s">
        <v>3671</v>
      </c>
      <c r="BM1741" s="19" t="s">
        <v>22</v>
      </c>
      <c r="BN1741" s="19">
        <f>P1741*R1741</f>
        <v>284.40000000000003</v>
      </c>
      <c r="BO1741" s="19" t="str">
        <f>IF(AND(BN1741&gt;120000, P1741&gt;25, X1741&lt;&gt;"WAVE 0"), "yes", "no")</f>
        <v>no</v>
      </c>
      <c r="BP1741" s="17" t="s">
        <v>51</v>
      </c>
    </row>
    <row r="1742" spans="1:68" x14ac:dyDescent="0.25">
      <c r="A1742" s="11" t="s">
        <v>3691</v>
      </c>
      <c r="B1742" s="12" t="s">
        <v>3692</v>
      </c>
      <c r="C1742" s="13" t="s">
        <v>14</v>
      </c>
      <c r="D1742" s="12" t="s">
        <v>740</v>
      </c>
      <c r="E1742" s="13" t="s">
        <v>741</v>
      </c>
      <c r="F1742" s="12">
        <v>2020</v>
      </c>
      <c r="G1742" s="13" t="s">
        <v>38</v>
      </c>
      <c r="H1742" s="12" t="s">
        <v>330</v>
      </c>
      <c r="I1742" s="13" t="s">
        <v>18</v>
      </c>
      <c r="J1742" s="12" t="s">
        <v>1386</v>
      </c>
      <c r="K1742" s="13" t="s">
        <v>1387</v>
      </c>
      <c r="L1742" s="12" t="s">
        <v>1388</v>
      </c>
      <c r="M1742" s="13" t="s">
        <v>1364</v>
      </c>
      <c r="N1742" s="2" t="s">
        <v>19</v>
      </c>
      <c r="O1742" s="13" t="s">
        <v>20</v>
      </c>
      <c r="P1742" s="14">
        <v>17.78</v>
      </c>
      <c r="Q1742" s="14"/>
      <c r="R1742" s="13">
        <v>22</v>
      </c>
      <c r="S1742" s="15"/>
      <c r="T1742" s="13">
        <v>1</v>
      </c>
      <c r="U1742" s="13"/>
      <c r="V1742" s="16"/>
      <c r="W1742" s="16" t="str">
        <f t="shared" si="27"/>
        <v>PN2606618</v>
      </c>
      <c r="Z1742" s="13" t="s">
        <v>38</v>
      </c>
      <c r="AB1742" s="17" t="s">
        <v>454</v>
      </c>
      <c r="AC1742" s="17" t="s">
        <v>3693</v>
      </c>
      <c r="AD1742" s="17" t="s">
        <v>1369</v>
      </c>
      <c r="AE1742" s="17" t="s">
        <v>42</v>
      </c>
      <c r="AF1742" s="17" t="s">
        <v>1370</v>
      </c>
      <c r="AG1742" s="17" t="s">
        <v>1371</v>
      </c>
      <c r="AJ1742" s="17" t="s">
        <v>103</v>
      </c>
      <c r="AK1742" s="17" t="s">
        <v>103</v>
      </c>
      <c r="AO1742" s="17" t="s">
        <v>130</v>
      </c>
      <c r="AP1742" s="18">
        <v>43216</v>
      </c>
      <c r="AQ1742" s="17" t="s">
        <v>22</v>
      </c>
      <c r="AR1742" s="17" t="s">
        <v>47</v>
      </c>
      <c r="AS1742" s="17" t="s">
        <v>47</v>
      </c>
      <c r="AT1742" s="17" t="s">
        <v>47</v>
      </c>
      <c r="AU1742" s="17" t="s">
        <v>47</v>
      </c>
      <c r="AV1742" s="17" t="s">
        <v>47</v>
      </c>
      <c r="AW1742" s="17" t="s">
        <v>266</v>
      </c>
      <c r="AX1742" s="17" t="s">
        <v>516</v>
      </c>
      <c r="AY1742" s="17" t="s">
        <v>268</v>
      </c>
      <c r="AZ1742" s="17" t="s">
        <v>692</v>
      </c>
      <c r="BA1742" s="17" t="s">
        <v>1840</v>
      </c>
      <c r="BD1742" s="17">
        <v>3</v>
      </c>
      <c r="BE1742" s="17" t="s">
        <v>52</v>
      </c>
      <c r="BF1742" s="17" t="s">
        <v>746</v>
      </c>
      <c r="BG1742" s="18">
        <v>44074</v>
      </c>
      <c r="BL1742" s="17" t="s">
        <v>747</v>
      </c>
      <c r="BM1742" s="19" t="s">
        <v>22</v>
      </c>
      <c r="BN1742" s="19">
        <f>P1742*R1742</f>
        <v>391.16</v>
      </c>
      <c r="BO1742" s="19" t="str">
        <f>IF(AND(BN1742&gt;120000, P1742&gt;25, X1742&lt;&gt;"WAVE 0"), "yes", "no")</f>
        <v>no</v>
      </c>
      <c r="BP1742" s="17" t="s">
        <v>22</v>
      </c>
    </row>
    <row r="1743" spans="1:68" x14ac:dyDescent="0.25">
      <c r="A1743" s="11" t="s">
        <v>3694</v>
      </c>
      <c r="B1743" s="12" t="s">
        <v>3695</v>
      </c>
      <c r="C1743" s="13" t="s">
        <v>14</v>
      </c>
      <c r="D1743" s="12" t="s">
        <v>740</v>
      </c>
      <c r="E1743" s="13" t="s">
        <v>741</v>
      </c>
      <c r="F1743" s="12">
        <v>2020</v>
      </c>
      <c r="G1743" s="13" t="s">
        <v>38</v>
      </c>
      <c r="H1743" s="12" t="s">
        <v>330</v>
      </c>
      <c r="I1743" s="13" t="s">
        <v>18</v>
      </c>
      <c r="J1743" s="12" t="s">
        <v>1386</v>
      </c>
      <c r="K1743" s="13" t="s">
        <v>1387</v>
      </c>
      <c r="L1743" s="12" t="s">
        <v>1388</v>
      </c>
      <c r="M1743" s="13" t="s">
        <v>1364</v>
      </c>
      <c r="N1743" s="2" t="s">
        <v>19</v>
      </c>
      <c r="O1743" s="13" t="s">
        <v>20</v>
      </c>
      <c r="P1743" s="14"/>
      <c r="Q1743" s="14"/>
      <c r="R1743" s="13">
        <v>7</v>
      </c>
      <c r="S1743" s="15"/>
      <c r="T1743" s="13">
        <v>1</v>
      </c>
      <c r="U1743" s="13"/>
      <c r="V1743" s="16"/>
      <c r="W1743" s="16" t="str">
        <f t="shared" si="27"/>
        <v>PN2606665</v>
      </c>
      <c r="Z1743" s="13" t="s">
        <v>38</v>
      </c>
      <c r="AB1743" s="17" t="s">
        <v>943</v>
      </c>
      <c r="AC1743" s="17" t="s">
        <v>3696</v>
      </c>
      <c r="AD1743" s="17" t="s">
        <v>1369</v>
      </c>
      <c r="AE1743" s="17" t="s">
        <v>42</v>
      </c>
      <c r="AF1743" s="17" t="s">
        <v>1370</v>
      </c>
      <c r="AG1743" s="17" t="s">
        <v>1371</v>
      </c>
      <c r="AJ1743" s="17" t="s">
        <v>103</v>
      </c>
      <c r="AK1743" s="17" t="s">
        <v>103</v>
      </c>
      <c r="AQ1743" s="17" t="s">
        <v>22</v>
      </c>
      <c r="AR1743" s="17" t="s">
        <v>47</v>
      </c>
      <c r="AS1743" s="17" t="s">
        <v>47</v>
      </c>
      <c r="AT1743" s="17" t="s">
        <v>47</v>
      </c>
      <c r="AU1743" s="17" t="s">
        <v>47</v>
      </c>
      <c r="AV1743" s="17" t="s">
        <v>47</v>
      </c>
      <c r="AW1743" s="17" t="s">
        <v>266</v>
      </c>
      <c r="AX1743" s="17" t="s">
        <v>744</v>
      </c>
      <c r="AY1743" s="17" t="s">
        <v>268</v>
      </c>
      <c r="AZ1743" s="17" t="s">
        <v>269</v>
      </c>
      <c r="BA1743" s="17" t="s">
        <v>3646</v>
      </c>
      <c r="BD1743" s="17">
        <v>1</v>
      </c>
      <c r="BE1743" s="17" t="s">
        <v>52</v>
      </c>
      <c r="BF1743" s="17" t="s">
        <v>746</v>
      </c>
      <c r="BG1743" s="18">
        <v>44074</v>
      </c>
      <c r="BL1743" s="17" t="s">
        <v>747</v>
      </c>
      <c r="BM1743" s="19" t="s">
        <v>22</v>
      </c>
      <c r="BN1743" s="19">
        <f>P1743*R1743</f>
        <v>0</v>
      </c>
      <c r="BO1743" s="19" t="str">
        <f>IF(AND(BN1743&gt;120000, P1743&gt;25, X1743&lt;&gt;"WAVE 0"), "yes", "no")</f>
        <v>no</v>
      </c>
      <c r="BP1743" s="17" t="s">
        <v>22</v>
      </c>
    </row>
    <row r="1744" spans="1:68" x14ac:dyDescent="0.25">
      <c r="A1744" s="11" t="s">
        <v>3697</v>
      </c>
      <c r="B1744" s="12" t="s">
        <v>1482</v>
      </c>
      <c r="C1744" s="13" t="s">
        <v>14</v>
      </c>
      <c r="D1744" s="12" t="s">
        <v>1483</v>
      </c>
      <c r="E1744" s="13" t="s">
        <v>1484</v>
      </c>
      <c r="F1744" s="12">
        <v>2020</v>
      </c>
      <c r="G1744" s="13" t="s">
        <v>17</v>
      </c>
      <c r="H1744" s="12" t="s">
        <v>330</v>
      </c>
      <c r="I1744" s="13" t="s">
        <v>18</v>
      </c>
      <c r="J1744" s="12" t="s">
        <v>1386</v>
      </c>
      <c r="K1744" s="13" t="s">
        <v>1387</v>
      </c>
      <c r="L1744" s="12" t="s">
        <v>1388</v>
      </c>
      <c r="M1744" s="13" t="s">
        <v>1364</v>
      </c>
      <c r="N1744" s="2" t="s">
        <v>19</v>
      </c>
      <c r="O1744" s="13" t="s">
        <v>20</v>
      </c>
      <c r="P1744" s="14">
        <v>3.6</v>
      </c>
      <c r="Q1744" s="14">
        <v>2510</v>
      </c>
      <c r="R1744" s="13">
        <v>3211</v>
      </c>
      <c r="S1744" s="15">
        <v>0.33333333333333331</v>
      </c>
      <c r="T1744" s="13">
        <v>1</v>
      </c>
      <c r="U1744" s="13">
        <v>0</v>
      </c>
      <c r="V1744" s="16">
        <v>0</v>
      </c>
      <c r="W1744" s="16" t="str">
        <f t="shared" si="27"/>
        <v>PN2606673</v>
      </c>
      <c r="Z1744" s="17" t="s">
        <v>17</v>
      </c>
      <c r="AA1744" s="17" t="s">
        <v>1386</v>
      </c>
      <c r="AB1744" s="17" t="s">
        <v>689</v>
      </c>
      <c r="AC1744" s="17" t="s">
        <v>3648</v>
      </c>
      <c r="AD1744" s="17" t="s">
        <v>1369</v>
      </c>
      <c r="AE1744" s="17" t="s">
        <v>42</v>
      </c>
      <c r="AF1744" s="17" t="s">
        <v>1370</v>
      </c>
      <c r="AG1744" s="17" t="s">
        <v>1371</v>
      </c>
      <c r="AJ1744" s="17" t="s">
        <v>490</v>
      </c>
      <c r="AK1744" s="17" t="s">
        <v>3684</v>
      </c>
      <c r="AO1744" s="17" t="s">
        <v>130</v>
      </c>
      <c r="AP1744" s="18">
        <v>43545</v>
      </c>
      <c r="AQ1744" s="17">
        <v>0</v>
      </c>
      <c r="AR1744" s="17" t="s">
        <v>47</v>
      </c>
      <c r="AS1744" s="17" t="s">
        <v>47</v>
      </c>
      <c r="AT1744" s="17" t="s">
        <v>161</v>
      </c>
      <c r="AU1744" s="17" t="s">
        <v>162</v>
      </c>
      <c r="AV1744" s="17" t="s">
        <v>162</v>
      </c>
      <c r="AW1744" s="17" t="s">
        <v>266</v>
      </c>
      <c r="AX1744" s="17" t="s">
        <v>804</v>
      </c>
      <c r="BA1744" s="17" t="s">
        <v>3649</v>
      </c>
      <c r="BD1744" s="17">
        <v>1</v>
      </c>
      <c r="BE1744" s="17" t="s">
        <v>52</v>
      </c>
      <c r="BF1744" s="17" t="s">
        <v>53</v>
      </c>
      <c r="BG1744" s="18" t="s">
        <v>53</v>
      </c>
      <c r="BL1744" s="17" t="s">
        <v>3650</v>
      </c>
      <c r="BN1744" s="19">
        <f>P1744*R1744</f>
        <v>11559.6</v>
      </c>
      <c r="BO1744" s="19" t="str">
        <f>IF(AND(BN1744&gt;120000, P1744&gt;25, X1744&lt;&gt;"WAVE 0"), "yes", "no")</f>
        <v>no</v>
      </c>
      <c r="BP1744" s="17" t="s">
        <v>22</v>
      </c>
    </row>
    <row r="1745" spans="1:68" x14ac:dyDescent="0.25">
      <c r="A1745" s="11" t="s">
        <v>3698</v>
      </c>
      <c r="B1745" s="12" t="s">
        <v>3699</v>
      </c>
      <c r="C1745" s="13" t="s">
        <v>14</v>
      </c>
      <c r="D1745" s="12" t="s">
        <v>1785</v>
      </c>
      <c r="E1745" s="13" t="s">
        <v>1786</v>
      </c>
      <c r="F1745" s="12">
        <v>2020</v>
      </c>
      <c r="G1745" s="13" t="s">
        <v>38</v>
      </c>
      <c r="H1745" s="12" t="s">
        <v>330</v>
      </c>
      <c r="I1745" s="13" t="s">
        <v>51</v>
      </c>
      <c r="J1745" s="12" t="s">
        <v>1386</v>
      </c>
      <c r="K1745" s="13" t="s">
        <v>1387</v>
      </c>
      <c r="L1745" s="12" t="s">
        <v>1388</v>
      </c>
      <c r="M1745" s="13" t="s">
        <v>1364</v>
      </c>
      <c r="N1745" s="2" t="s">
        <v>19</v>
      </c>
      <c r="O1745" s="13" t="s">
        <v>20</v>
      </c>
      <c r="P1745" s="14">
        <v>141.02000000000001</v>
      </c>
      <c r="Q1745" s="14">
        <v>7333.0400000000009</v>
      </c>
      <c r="R1745" s="13">
        <v>64</v>
      </c>
      <c r="S1745" s="15">
        <v>0.75</v>
      </c>
      <c r="T1745" s="13">
        <v>1</v>
      </c>
      <c r="U1745" s="13">
        <v>0</v>
      </c>
      <c r="V1745" s="16">
        <v>0</v>
      </c>
      <c r="W1745" s="16" t="str">
        <f t="shared" si="27"/>
        <v>PN2606738</v>
      </c>
      <c r="X1745" s="17" t="s">
        <v>150</v>
      </c>
      <c r="Y1745" s="17" t="s">
        <v>3404</v>
      </c>
      <c r="Z1745" s="17" t="s">
        <v>38</v>
      </c>
      <c r="AB1745" s="17" t="s">
        <v>46</v>
      </c>
      <c r="AC1745" s="17" t="s">
        <v>3700</v>
      </c>
      <c r="AD1745" s="17" t="s">
        <v>1369</v>
      </c>
      <c r="AE1745" s="17" t="s">
        <v>42</v>
      </c>
      <c r="AF1745" s="17" t="s">
        <v>1370</v>
      </c>
      <c r="AG1745" s="17" t="s">
        <v>1371</v>
      </c>
      <c r="AJ1745" s="17" t="s">
        <v>103</v>
      </c>
      <c r="AK1745" s="17" t="s">
        <v>103</v>
      </c>
      <c r="AO1745" s="17" t="s">
        <v>46</v>
      </c>
      <c r="AP1745" s="18">
        <v>43329</v>
      </c>
      <c r="AQ1745" s="17" t="s">
        <v>22</v>
      </c>
      <c r="AR1745" s="17" t="s">
        <v>47</v>
      </c>
      <c r="AS1745" s="17" t="s">
        <v>47</v>
      </c>
      <c r="AT1745" s="17" t="s">
        <v>47</v>
      </c>
      <c r="AU1745" s="17" t="s">
        <v>47</v>
      </c>
      <c r="AV1745" s="17" t="s">
        <v>47</v>
      </c>
      <c r="BE1745" s="17" t="s">
        <v>52</v>
      </c>
      <c r="BM1745" s="19" t="s">
        <v>22</v>
      </c>
      <c r="BN1745" s="19">
        <f>P1745*R1745</f>
        <v>9025.2800000000007</v>
      </c>
      <c r="BO1745" s="19" t="str">
        <f>IF(AND(BN1745&gt;120000, P1745&gt;25, X1745&lt;&gt;"WAVE 0"), "yes", "no")</f>
        <v>no</v>
      </c>
      <c r="BP1745" s="17" t="s">
        <v>51</v>
      </c>
    </row>
    <row r="1746" spans="1:68" x14ac:dyDescent="0.25">
      <c r="A1746" s="11" t="s">
        <v>3701</v>
      </c>
      <c r="B1746" s="12" t="s">
        <v>3702</v>
      </c>
      <c r="C1746" s="13" t="s">
        <v>14</v>
      </c>
      <c r="D1746" s="12" t="s">
        <v>1483</v>
      </c>
      <c r="E1746" s="13" t="s">
        <v>1484</v>
      </c>
      <c r="F1746" s="12">
        <v>2020</v>
      </c>
      <c r="G1746" s="13" t="s">
        <v>17</v>
      </c>
      <c r="H1746" s="12" t="s">
        <v>330</v>
      </c>
      <c r="I1746" s="13" t="s">
        <v>18</v>
      </c>
      <c r="J1746" s="12" t="s">
        <v>1407</v>
      </c>
      <c r="K1746" s="13" t="s">
        <v>1408</v>
      </c>
      <c r="L1746" s="12" t="s">
        <v>1409</v>
      </c>
      <c r="M1746" s="13" t="s">
        <v>1364</v>
      </c>
      <c r="N1746" s="2" t="s">
        <v>19</v>
      </c>
      <c r="O1746" s="13" t="s">
        <v>20</v>
      </c>
      <c r="P1746" s="14">
        <v>1.6843999999999999</v>
      </c>
      <c r="Q1746" s="14">
        <v>144367.5</v>
      </c>
      <c r="R1746" s="13">
        <v>11551</v>
      </c>
      <c r="S1746" s="15">
        <v>0.58823529411764708</v>
      </c>
      <c r="T1746" s="13">
        <v>1</v>
      </c>
      <c r="U1746" s="13">
        <v>3</v>
      </c>
      <c r="V1746" s="16">
        <v>0</v>
      </c>
      <c r="W1746" s="16" t="str">
        <f t="shared" si="27"/>
        <v>PN2606799-011</v>
      </c>
      <c r="Z1746" s="17" t="s">
        <v>17</v>
      </c>
      <c r="AA1746" s="17" t="s">
        <v>1407</v>
      </c>
      <c r="AB1746" s="17" t="s">
        <v>812</v>
      </c>
      <c r="AC1746" s="17" t="s">
        <v>3703</v>
      </c>
      <c r="AD1746" s="17" t="s">
        <v>1369</v>
      </c>
      <c r="AE1746" s="17" t="s">
        <v>42</v>
      </c>
      <c r="AF1746" s="17" t="s">
        <v>542</v>
      </c>
      <c r="AG1746" s="17" t="s">
        <v>1371</v>
      </c>
      <c r="AJ1746" s="17" t="s">
        <v>103</v>
      </c>
      <c r="AK1746" s="17" t="s">
        <v>103</v>
      </c>
      <c r="AO1746" s="17" t="s">
        <v>85</v>
      </c>
      <c r="AP1746" s="18">
        <v>43360</v>
      </c>
      <c r="AQ1746" s="17" t="s">
        <v>22</v>
      </c>
      <c r="AR1746" s="17" t="s">
        <v>47</v>
      </c>
      <c r="AS1746" s="17" t="s">
        <v>47</v>
      </c>
      <c r="AT1746" s="17" t="s">
        <v>47</v>
      </c>
      <c r="AU1746" s="17" t="s">
        <v>47</v>
      </c>
      <c r="AV1746" s="17" t="s">
        <v>47</v>
      </c>
      <c r="AW1746" s="17" t="s">
        <v>48</v>
      </c>
      <c r="AX1746" s="17" t="s">
        <v>267</v>
      </c>
      <c r="AY1746" s="17" t="s">
        <v>268</v>
      </c>
      <c r="AZ1746" s="17" t="s">
        <v>1615</v>
      </c>
      <c r="BA1746" s="17" t="s">
        <v>270</v>
      </c>
      <c r="BD1746" s="17">
        <v>3</v>
      </c>
      <c r="BE1746" s="17" t="s">
        <v>210</v>
      </c>
      <c r="BF1746" s="17" t="s">
        <v>53</v>
      </c>
      <c r="BG1746" s="18" t="s">
        <v>53</v>
      </c>
      <c r="BL1746" s="17" t="s">
        <v>3650</v>
      </c>
      <c r="BM1746" s="19">
        <v>2995.2974999999997</v>
      </c>
      <c r="BN1746" s="19">
        <f>P1746*R1746</f>
        <v>19456.504399999998</v>
      </c>
      <c r="BO1746" s="19" t="str">
        <f>IF(AND(BN1746&gt;120000, P1746&gt;25, X1746&lt;&gt;"WAVE 0"), "yes", "no")</f>
        <v>no</v>
      </c>
      <c r="BP1746" s="17" t="s">
        <v>22</v>
      </c>
    </row>
    <row r="1747" spans="1:68" x14ac:dyDescent="0.25">
      <c r="A1747" s="11" t="s">
        <v>3704</v>
      </c>
      <c r="B1747" s="12" t="s">
        <v>3702</v>
      </c>
      <c r="C1747" s="13" t="s">
        <v>14</v>
      </c>
      <c r="D1747" s="12" t="s">
        <v>1483</v>
      </c>
      <c r="E1747" s="13" t="s">
        <v>1484</v>
      </c>
      <c r="F1747" s="12">
        <v>2020</v>
      </c>
      <c r="G1747" s="13" t="s">
        <v>17</v>
      </c>
      <c r="H1747" s="12" t="s">
        <v>330</v>
      </c>
      <c r="I1747" s="13" t="s">
        <v>18</v>
      </c>
      <c r="J1747" s="12" t="s">
        <v>1386</v>
      </c>
      <c r="K1747" s="13" t="s">
        <v>1387</v>
      </c>
      <c r="L1747" s="12" t="s">
        <v>1388</v>
      </c>
      <c r="M1747" s="13" t="s">
        <v>1364</v>
      </c>
      <c r="N1747" s="2" t="s">
        <v>19</v>
      </c>
      <c r="O1747" s="13" t="s">
        <v>20</v>
      </c>
      <c r="P1747" s="14">
        <v>1.8847</v>
      </c>
      <c r="Q1747" s="14">
        <v>6342.34</v>
      </c>
      <c r="R1747" s="13">
        <v>0</v>
      </c>
      <c r="S1747" s="15">
        <v>0.4</v>
      </c>
      <c r="T1747" s="13">
        <v>2</v>
      </c>
      <c r="U1747" s="13">
        <v>3</v>
      </c>
      <c r="V1747" s="16">
        <v>0</v>
      </c>
      <c r="W1747" s="16" t="str">
        <f t="shared" si="27"/>
        <v>PN2606799-133</v>
      </c>
      <c r="Z1747" s="13" t="s">
        <v>17</v>
      </c>
      <c r="AA1747" s="17" t="s">
        <v>22</v>
      </c>
      <c r="AB1747" s="17" t="s">
        <v>22</v>
      </c>
      <c r="AC1747" s="17" t="s">
        <v>22</v>
      </c>
      <c r="AD1747" s="17" t="s">
        <v>22</v>
      </c>
      <c r="AE1747" s="17" t="s">
        <v>22</v>
      </c>
      <c r="AF1747" s="17" t="s">
        <v>22</v>
      </c>
      <c r="AG1747" s="17" t="s">
        <v>22</v>
      </c>
      <c r="AJ1747" s="17" t="s">
        <v>22</v>
      </c>
      <c r="AK1747" s="17" t="s">
        <v>22</v>
      </c>
      <c r="AO1747" s="17" t="s">
        <v>22</v>
      </c>
      <c r="AP1747" s="18" t="s">
        <v>22</v>
      </c>
      <c r="AQ1747" s="17" t="s">
        <v>22</v>
      </c>
      <c r="AR1747" s="17" t="s">
        <v>22</v>
      </c>
      <c r="AS1747" s="17" t="s">
        <v>22</v>
      </c>
      <c r="AT1747" s="17" t="s">
        <v>22</v>
      </c>
      <c r="AU1747" s="17" t="s">
        <v>22</v>
      </c>
      <c r="AV1747" s="17" t="s">
        <v>22</v>
      </c>
      <c r="AW1747" s="17" t="s">
        <v>22</v>
      </c>
      <c r="AX1747" s="17" t="s">
        <v>22</v>
      </c>
      <c r="AY1747" s="17" t="s">
        <v>22</v>
      </c>
      <c r="AZ1747" s="17" t="s">
        <v>22</v>
      </c>
      <c r="BA1747" s="17" t="s">
        <v>22</v>
      </c>
      <c r="BD1747" s="17" t="s">
        <v>22</v>
      </c>
      <c r="BE1747" s="17" t="s">
        <v>22</v>
      </c>
      <c r="BF1747" s="17" t="s">
        <v>22</v>
      </c>
      <c r="BG1747" s="18" t="s">
        <v>22</v>
      </c>
      <c r="BH1747" s="3" t="s">
        <v>22</v>
      </c>
      <c r="BI1747" s="3" t="s">
        <v>22</v>
      </c>
      <c r="BK1747" s="3" t="s">
        <v>22</v>
      </c>
      <c r="BL1747" s="17" t="s">
        <v>22</v>
      </c>
      <c r="BM1747" s="19" t="s">
        <v>22</v>
      </c>
      <c r="BN1747" s="19">
        <f>P1747*R1747</f>
        <v>0</v>
      </c>
      <c r="BO1747" s="19" t="str">
        <f>IF(AND(BN1747&gt;120000, P1747&gt;25, X1747&lt;&gt;"WAVE 0"), "yes", "no")</f>
        <v>no</v>
      </c>
      <c r="BP1747" s="17" t="s">
        <v>22</v>
      </c>
    </row>
    <row r="1748" spans="1:68" x14ac:dyDescent="0.25">
      <c r="A1748" s="11" t="s">
        <v>3705</v>
      </c>
      <c r="B1748" s="12" t="s">
        <v>3702</v>
      </c>
      <c r="C1748" s="13" t="s">
        <v>14</v>
      </c>
      <c r="D1748" s="12" t="s">
        <v>1483</v>
      </c>
      <c r="E1748" s="13" t="s">
        <v>1484</v>
      </c>
      <c r="F1748" s="12">
        <v>2020</v>
      </c>
      <c r="G1748" s="13" t="s">
        <v>17</v>
      </c>
      <c r="H1748" s="12" t="s">
        <v>330</v>
      </c>
      <c r="I1748" s="13" t="s">
        <v>18</v>
      </c>
      <c r="J1748" s="12" t="s">
        <v>1361</v>
      </c>
      <c r="K1748" s="13" t="s">
        <v>1362</v>
      </c>
      <c r="L1748" s="12" t="s">
        <v>1363</v>
      </c>
      <c r="M1748" s="13" t="s">
        <v>1364</v>
      </c>
      <c r="N1748" s="2" t="s">
        <v>19</v>
      </c>
      <c r="O1748" s="13" t="s">
        <v>20</v>
      </c>
      <c r="P1748" s="14">
        <v>2.4140000000000001</v>
      </c>
      <c r="Q1748" s="14">
        <v>3017.5</v>
      </c>
      <c r="R1748" s="13">
        <v>720</v>
      </c>
      <c r="S1748" s="15">
        <v>0</v>
      </c>
      <c r="T1748" s="13">
        <v>1</v>
      </c>
      <c r="U1748" s="13">
        <v>3</v>
      </c>
      <c r="V1748" s="16">
        <v>0</v>
      </c>
      <c r="W1748" s="16" t="str">
        <f t="shared" si="27"/>
        <v>PN2606799-141</v>
      </c>
      <c r="Z1748" s="17" t="s">
        <v>17</v>
      </c>
      <c r="AA1748" s="17" t="s">
        <v>1361</v>
      </c>
      <c r="AB1748" s="17" t="s">
        <v>1367</v>
      </c>
      <c r="AC1748" s="17" t="s">
        <v>3703</v>
      </c>
      <c r="AD1748" s="17" t="s">
        <v>1369</v>
      </c>
      <c r="AE1748" s="17" t="s">
        <v>42</v>
      </c>
      <c r="AF1748" s="17" t="s">
        <v>542</v>
      </c>
      <c r="AG1748" s="17" t="s">
        <v>1371</v>
      </c>
      <c r="AJ1748" s="17" t="s">
        <v>103</v>
      </c>
      <c r="AK1748" s="17" t="s">
        <v>103</v>
      </c>
      <c r="AO1748" s="17" t="s">
        <v>46</v>
      </c>
      <c r="AP1748" s="18">
        <v>43545</v>
      </c>
      <c r="AQ1748" s="17" t="s">
        <v>22</v>
      </c>
      <c r="AR1748" s="17" t="s">
        <v>47</v>
      </c>
      <c r="AS1748" s="17" t="s">
        <v>47</v>
      </c>
      <c r="AT1748" s="17" t="s">
        <v>47</v>
      </c>
      <c r="AU1748" s="17" t="s">
        <v>47</v>
      </c>
      <c r="AV1748" s="17" t="s">
        <v>47</v>
      </c>
      <c r="AW1748" s="17" t="s">
        <v>48</v>
      </c>
      <c r="AX1748" s="17" t="s">
        <v>267</v>
      </c>
      <c r="AY1748" s="17" t="s">
        <v>691</v>
      </c>
      <c r="AZ1748" s="17" t="s">
        <v>1615</v>
      </c>
      <c r="BA1748" s="17" t="s">
        <v>270</v>
      </c>
      <c r="BD1748" s="17">
        <v>3</v>
      </c>
      <c r="BE1748" s="17" t="s">
        <v>210</v>
      </c>
      <c r="BF1748" s="17" t="s">
        <v>53</v>
      </c>
      <c r="BG1748" s="18" t="s">
        <v>53</v>
      </c>
      <c r="BL1748" s="17" t="s">
        <v>3650</v>
      </c>
      <c r="BN1748" s="19">
        <f>P1748*R1748</f>
        <v>1738.0800000000002</v>
      </c>
      <c r="BO1748" s="19" t="str">
        <f>IF(AND(BN1748&gt;120000, P1748&gt;25, X1748&lt;&gt;"WAVE 0"), "yes", "no")</f>
        <v>no</v>
      </c>
      <c r="BP1748" s="17" t="s">
        <v>22</v>
      </c>
    </row>
    <row r="1749" spans="1:68" x14ac:dyDescent="0.25">
      <c r="A1749" s="11" t="s">
        <v>3706</v>
      </c>
      <c r="B1749" s="12" t="s">
        <v>3702</v>
      </c>
      <c r="C1749" s="13" t="s">
        <v>14</v>
      </c>
      <c r="D1749" s="12" t="s">
        <v>1483</v>
      </c>
      <c r="E1749" s="13" t="s">
        <v>1484</v>
      </c>
      <c r="F1749" s="12">
        <v>2020</v>
      </c>
      <c r="G1749" s="13" t="s">
        <v>17</v>
      </c>
      <c r="H1749" s="12" t="s">
        <v>330</v>
      </c>
      <c r="I1749" s="13" t="s">
        <v>18</v>
      </c>
      <c r="J1749" s="12" t="s">
        <v>1361</v>
      </c>
      <c r="K1749" s="13" t="s">
        <v>1362</v>
      </c>
      <c r="L1749" s="12" t="s">
        <v>1363</v>
      </c>
      <c r="M1749" s="13" t="s">
        <v>1364</v>
      </c>
      <c r="N1749" s="2" t="s">
        <v>19</v>
      </c>
      <c r="O1749" s="13" t="s">
        <v>20</v>
      </c>
      <c r="P1749" s="14">
        <v>3.56</v>
      </c>
      <c r="Q1749" s="14">
        <v>2260</v>
      </c>
      <c r="R1749" s="13">
        <v>3204</v>
      </c>
      <c r="S1749" s="15">
        <v>0.5</v>
      </c>
      <c r="T1749" s="13">
        <v>1</v>
      </c>
      <c r="U1749" s="13">
        <v>2</v>
      </c>
      <c r="V1749" s="16">
        <v>0</v>
      </c>
      <c r="W1749" s="16" t="str">
        <f t="shared" si="27"/>
        <v>PN2606799-215</v>
      </c>
      <c r="Z1749" s="17" t="s">
        <v>17</v>
      </c>
      <c r="AB1749" s="17" t="s">
        <v>812</v>
      </c>
      <c r="AC1749" s="17" t="s">
        <v>3703</v>
      </c>
      <c r="AD1749" s="17" t="s">
        <v>1369</v>
      </c>
      <c r="AE1749" s="17" t="s">
        <v>42</v>
      </c>
      <c r="AF1749" s="17" t="s">
        <v>1370</v>
      </c>
      <c r="AG1749" s="17" t="s">
        <v>1371</v>
      </c>
      <c r="AJ1749" s="17" t="s">
        <v>83</v>
      </c>
      <c r="AK1749" s="17" t="s">
        <v>84</v>
      </c>
      <c r="AO1749" s="17" t="s">
        <v>130</v>
      </c>
      <c r="AP1749" s="18">
        <v>43360</v>
      </c>
      <c r="AQ1749" s="17" t="s">
        <v>22</v>
      </c>
      <c r="AR1749" s="17" t="s">
        <v>47</v>
      </c>
      <c r="AS1749" s="17" t="s">
        <v>47</v>
      </c>
      <c r="AT1749" s="17" t="s">
        <v>47</v>
      </c>
      <c r="AU1749" s="17" t="s">
        <v>47</v>
      </c>
      <c r="AV1749" s="17" t="s">
        <v>47</v>
      </c>
      <c r="AW1749" s="17" t="s">
        <v>48</v>
      </c>
      <c r="AX1749" s="17" t="s">
        <v>267</v>
      </c>
      <c r="AY1749" s="17" t="s">
        <v>268</v>
      </c>
      <c r="AZ1749" s="17" t="s">
        <v>1615</v>
      </c>
      <c r="BA1749" s="17" t="s">
        <v>270</v>
      </c>
      <c r="BD1749" s="17">
        <v>3</v>
      </c>
      <c r="BE1749" s="17" t="s">
        <v>210</v>
      </c>
      <c r="BF1749" s="17" t="s">
        <v>53</v>
      </c>
      <c r="BG1749" s="18" t="s">
        <v>53</v>
      </c>
      <c r="BL1749" s="17" t="s">
        <v>3650</v>
      </c>
      <c r="BM1749" s="19" t="s">
        <v>22</v>
      </c>
      <c r="BN1749" s="19">
        <f>P1749*R1749</f>
        <v>11406.24</v>
      </c>
      <c r="BO1749" s="19" t="str">
        <f>IF(AND(BN1749&gt;120000, P1749&gt;25, X1749&lt;&gt;"WAVE 0"), "yes", "no")</f>
        <v>no</v>
      </c>
      <c r="BP1749" s="17" t="s">
        <v>22</v>
      </c>
    </row>
    <row r="1750" spans="1:68" x14ac:dyDescent="0.25">
      <c r="A1750" s="11" t="s">
        <v>3707</v>
      </c>
      <c r="B1750" s="12" t="s">
        <v>3702</v>
      </c>
      <c r="C1750" s="13" t="s">
        <v>14</v>
      </c>
      <c r="D1750" s="12" t="s">
        <v>1483</v>
      </c>
      <c r="E1750" s="13" t="s">
        <v>1484</v>
      </c>
      <c r="F1750" s="12">
        <v>2020</v>
      </c>
      <c r="G1750" s="13" t="s">
        <v>17</v>
      </c>
      <c r="H1750" s="12" t="s">
        <v>330</v>
      </c>
      <c r="I1750" s="13" t="s">
        <v>18</v>
      </c>
      <c r="J1750" s="12" t="s">
        <v>1407</v>
      </c>
      <c r="K1750" s="13" t="s">
        <v>1408</v>
      </c>
      <c r="L1750" s="12" t="s">
        <v>1409</v>
      </c>
      <c r="M1750" s="13" t="s">
        <v>1364</v>
      </c>
      <c r="N1750" s="2" t="s">
        <v>19</v>
      </c>
      <c r="O1750" s="13" t="s">
        <v>20</v>
      </c>
      <c r="P1750" s="14">
        <v>3.6623000000000001</v>
      </c>
      <c r="Q1750" s="14">
        <v>1424.5</v>
      </c>
      <c r="R1750" s="13">
        <v>0</v>
      </c>
      <c r="S1750" s="15">
        <v>0.5</v>
      </c>
      <c r="T1750" s="13">
        <v>1</v>
      </c>
      <c r="U1750" s="13">
        <v>2</v>
      </c>
      <c r="V1750" s="16">
        <v>0</v>
      </c>
      <c r="W1750" s="16" t="str">
        <f t="shared" si="27"/>
        <v>PN2606799-217</v>
      </c>
      <c r="Z1750" s="13" t="s">
        <v>17</v>
      </c>
      <c r="AA1750" s="17" t="s">
        <v>22</v>
      </c>
      <c r="AB1750" s="17" t="s">
        <v>22</v>
      </c>
      <c r="AC1750" s="17" t="s">
        <v>22</v>
      </c>
      <c r="AD1750" s="17" t="s">
        <v>22</v>
      </c>
      <c r="AE1750" s="17" t="s">
        <v>22</v>
      </c>
      <c r="AF1750" s="17" t="s">
        <v>22</v>
      </c>
      <c r="AG1750" s="17" t="s">
        <v>22</v>
      </c>
      <c r="AJ1750" s="17" t="s">
        <v>22</v>
      </c>
      <c r="AK1750" s="17" t="s">
        <v>22</v>
      </c>
      <c r="AO1750" s="17" t="s">
        <v>22</v>
      </c>
      <c r="AP1750" s="18" t="s">
        <v>22</v>
      </c>
      <c r="AQ1750" s="17" t="s">
        <v>22</v>
      </c>
      <c r="AR1750" s="17" t="s">
        <v>22</v>
      </c>
      <c r="AS1750" s="17" t="s">
        <v>22</v>
      </c>
      <c r="AT1750" s="17" t="s">
        <v>22</v>
      </c>
      <c r="AU1750" s="17" t="s">
        <v>22</v>
      </c>
      <c r="AV1750" s="17" t="s">
        <v>22</v>
      </c>
      <c r="AW1750" s="17" t="s">
        <v>22</v>
      </c>
      <c r="AX1750" s="17" t="s">
        <v>22</v>
      </c>
      <c r="AY1750" s="17" t="s">
        <v>22</v>
      </c>
      <c r="AZ1750" s="17" t="s">
        <v>22</v>
      </c>
      <c r="BA1750" s="17" t="s">
        <v>22</v>
      </c>
      <c r="BD1750" s="17" t="s">
        <v>22</v>
      </c>
      <c r="BE1750" s="17" t="s">
        <v>22</v>
      </c>
      <c r="BF1750" s="17" t="s">
        <v>22</v>
      </c>
      <c r="BG1750" s="18" t="s">
        <v>22</v>
      </c>
      <c r="BH1750" s="3" t="s">
        <v>22</v>
      </c>
      <c r="BI1750" s="3" t="s">
        <v>22</v>
      </c>
      <c r="BK1750" s="3" t="s">
        <v>22</v>
      </c>
      <c r="BL1750" s="17" t="s">
        <v>22</v>
      </c>
      <c r="BM1750" s="19" t="s">
        <v>22</v>
      </c>
      <c r="BN1750" s="19">
        <f>P1750*R1750</f>
        <v>0</v>
      </c>
      <c r="BO1750" s="19" t="str">
        <f>IF(AND(BN1750&gt;120000, P1750&gt;25, X1750&lt;&gt;"WAVE 0"), "yes", "no")</f>
        <v>no</v>
      </c>
      <c r="BP1750" s="17" t="s">
        <v>22</v>
      </c>
    </row>
    <row r="1751" spans="1:68" x14ac:dyDescent="0.25">
      <c r="A1751" s="11" t="s">
        <v>3708</v>
      </c>
      <c r="B1751" s="12" t="s">
        <v>3702</v>
      </c>
      <c r="C1751" s="13" t="s">
        <v>14</v>
      </c>
      <c r="D1751" s="12" t="s">
        <v>1483</v>
      </c>
      <c r="E1751" s="13" t="s">
        <v>1484</v>
      </c>
      <c r="F1751" s="12">
        <v>2020</v>
      </c>
      <c r="G1751" s="13" t="s">
        <v>17</v>
      </c>
      <c r="H1751" s="12" t="s">
        <v>330</v>
      </c>
      <c r="I1751" s="13" t="s">
        <v>18</v>
      </c>
      <c r="J1751" s="12" t="s">
        <v>1361</v>
      </c>
      <c r="K1751" s="13" t="s">
        <v>1362</v>
      </c>
      <c r="L1751" s="12" t="s">
        <v>1363</v>
      </c>
      <c r="M1751" s="13" t="s">
        <v>1364</v>
      </c>
      <c r="N1751" s="2" t="s">
        <v>19</v>
      </c>
      <c r="O1751" s="13" t="s">
        <v>20</v>
      </c>
      <c r="P1751" s="14">
        <v>3.4784999999999999</v>
      </c>
      <c r="Q1751" s="14">
        <v>11305</v>
      </c>
      <c r="R1751" s="13">
        <v>168</v>
      </c>
      <c r="S1751" s="15">
        <v>0.54545454545454541</v>
      </c>
      <c r="T1751" s="13">
        <v>1</v>
      </c>
      <c r="U1751" s="13">
        <v>3</v>
      </c>
      <c r="V1751" s="16">
        <v>0</v>
      </c>
      <c r="W1751" s="16" t="str">
        <f t="shared" si="27"/>
        <v>PN2606799-219</v>
      </c>
      <c r="Z1751" s="17" t="s">
        <v>17</v>
      </c>
      <c r="AB1751" s="17" t="s">
        <v>1367</v>
      </c>
      <c r="AC1751" s="17" t="s">
        <v>3703</v>
      </c>
      <c r="AD1751" s="17" t="s">
        <v>1369</v>
      </c>
      <c r="AE1751" s="17" t="s">
        <v>42</v>
      </c>
      <c r="AF1751" s="17" t="s">
        <v>542</v>
      </c>
      <c r="AG1751" s="17" t="s">
        <v>1371</v>
      </c>
      <c r="AJ1751" s="17" t="s">
        <v>103</v>
      </c>
      <c r="AK1751" s="17" t="s">
        <v>103</v>
      </c>
      <c r="AO1751" s="17" t="s">
        <v>130</v>
      </c>
      <c r="AP1751" s="18">
        <v>43545</v>
      </c>
      <c r="AQ1751" s="17" t="s">
        <v>22</v>
      </c>
      <c r="AR1751" s="17" t="s">
        <v>47</v>
      </c>
      <c r="AS1751" s="17" t="s">
        <v>47</v>
      </c>
      <c r="AT1751" s="17" t="s">
        <v>47</v>
      </c>
      <c r="AU1751" s="17" t="s">
        <v>47</v>
      </c>
      <c r="AV1751" s="17" t="s">
        <v>47</v>
      </c>
      <c r="AW1751" s="17" t="s">
        <v>48</v>
      </c>
      <c r="AX1751" s="17" t="s">
        <v>267</v>
      </c>
      <c r="AY1751" s="17" t="s">
        <v>691</v>
      </c>
      <c r="AZ1751" s="17" t="s">
        <v>1615</v>
      </c>
      <c r="BA1751" s="17" t="s">
        <v>270</v>
      </c>
      <c r="BD1751" s="17">
        <v>3</v>
      </c>
      <c r="BE1751" s="17" t="s">
        <v>210</v>
      </c>
      <c r="BF1751" s="17" t="s">
        <v>53</v>
      </c>
      <c r="BG1751" s="18" t="s">
        <v>53</v>
      </c>
      <c r="BL1751" s="17" t="s">
        <v>3650</v>
      </c>
      <c r="BM1751" s="19" t="s">
        <v>22</v>
      </c>
      <c r="BN1751" s="19">
        <f>P1751*R1751</f>
        <v>584.38800000000003</v>
      </c>
      <c r="BO1751" s="19" t="str">
        <f>IF(AND(BN1751&gt;120000, P1751&gt;25, X1751&lt;&gt;"WAVE 0"), "yes", "no")</f>
        <v>no</v>
      </c>
      <c r="BP1751" s="17" t="s">
        <v>22</v>
      </c>
    </row>
    <row r="1752" spans="1:68" x14ac:dyDescent="0.25">
      <c r="A1752" s="11" t="s">
        <v>3709</v>
      </c>
      <c r="B1752" s="12" t="s">
        <v>3702</v>
      </c>
      <c r="C1752" s="13" t="s">
        <v>14</v>
      </c>
      <c r="D1752" s="12" t="s">
        <v>1483</v>
      </c>
      <c r="E1752" s="13" t="s">
        <v>1484</v>
      </c>
      <c r="F1752" s="12">
        <v>2020</v>
      </c>
      <c r="G1752" s="13" t="s">
        <v>17</v>
      </c>
      <c r="H1752" s="12" t="s">
        <v>330</v>
      </c>
      <c r="I1752" s="13" t="s">
        <v>18</v>
      </c>
      <c r="J1752" s="12" t="s">
        <v>1386</v>
      </c>
      <c r="K1752" s="13" t="s">
        <v>1387</v>
      </c>
      <c r="L1752" s="12" t="s">
        <v>1388</v>
      </c>
      <c r="M1752" s="13" t="s">
        <v>1364</v>
      </c>
      <c r="N1752" s="2" t="s">
        <v>19</v>
      </c>
      <c r="O1752" s="13" t="s">
        <v>20</v>
      </c>
      <c r="P1752" s="14">
        <v>2.7208000000000001</v>
      </c>
      <c r="Q1752" s="14">
        <v>4524.66</v>
      </c>
      <c r="R1752" s="13">
        <v>0</v>
      </c>
      <c r="S1752" s="15">
        <v>0.33333333333333331</v>
      </c>
      <c r="T1752" s="13">
        <v>1</v>
      </c>
      <c r="U1752" s="13">
        <v>3</v>
      </c>
      <c r="V1752" s="16">
        <v>0</v>
      </c>
      <c r="W1752" s="16" t="str">
        <f t="shared" si="27"/>
        <v>PN2606799-220</v>
      </c>
      <c r="Z1752" s="17" t="s">
        <v>17</v>
      </c>
      <c r="AA1752" s="17" t="s">
        <v>1386</v>
      </c>
      <c r="AB1752" s="17" t="s">
        <v>1934</v>
      </c>
      <c r="AC1752" s="17" t="s">
        <v>3703</v>
      </c>
      <c r="AD1752" s="17" t="s">
        <v>1369</v>
      </c>
      <c r="AE1752" s="17" t="s">
        <v>42</v>
      </c>
      <c r="AF1752" s="17" t="s">
        <v>82</v>
      </c>
      <c r="AG1752" s="17" t="s">
        <v>1371</v>
      </c>
      <c r="AJ1752" s="17" t="s">
        <v>83</v>
      </c>
      <c r="AK1752" s="17" t="s">
        <v>84</v>
      </c>
      <c r="AO1752" s="17" t="s">
        <v>85</v>
      </c>
      <c r="AP1752" s="18">
        <v>43360</v>
      </c>
      <c r="AQ1752" s="17">
        <v>0</v>
      </c>
      <c r="AR1752" s="17" t="s">
        <v>47</v>
      </c>
      <c r="AS1752" s="17" t="s">
        <v>47</v>
      </c>
      <c r="AT1752" s="17" t="s">
        <v>47</v>
      </c>
      <c r="AU1752" s="17" t="s">
        <v>47</v>
      </c>
      <c r="AV1752" s="17" t="s">
        <v>47</v>
      </c>
      <c r="AW1752" s="17" t="s">
        <v>48</v>
      </c>
      <c r="AX1752" s="17" t="s">
        <v>267</v>
      </c>
      <c r="AY1752" s="17" t="s">
        <v>691</v>
      </c>
      <c r="AZ1752" s="17" t="s">
        <v>1615</v>
      </c>
      <c r="BA1752" s="17" t="s">
        <v>270</v>
      </c>
      <c r="BD1752" s="17">
        <v>3</v>
      </c>
      <c r="BE1752" s="17" t="s">
        <v>210</v>
      </c>
      <c r="BF1752" s="17" t="s">
        <v>53</v>
      </c>
      <c r="BG1752" s="18" t="s">
        <v>53</v>
      </c>
      <c r="BL1752" s="17" t="s">
        <v>3650</v>
      </c>
      <c r="BM1752" s="19">
        <v>354.35400000000004</v>
      </c>
      <c r="BN1752" s="19">
        <f>P1752*R1752</f>
        <v>0</v>
      </c>
      <c r="BO1752" s="19" t="str">
        <f>IF(AND(BN1752&gt;120000, P1752&gt;25, X1752&lt;&gt;"WAVE 0"), "yes", "no")</f>
        <v>no</v>
      </c>
      <c r="BP1752" s="17" t="s">
        <v>22</v>
      </c>
    </row>
    <row r="1753" spans="1:68" x14ac:dyDescent="0.25">
      <c r="A1753" s="11" t="s">
        <v>3710</v>
      </c>
      <c r="B1753" s="12" t="s">
        <v>3702</v>
      </c>
      <c r="C1753" s="13" t="s">
        <v>14</v>
      </c>
      <c r="D1753" s="12" t="s">
        <v>1483</v>
      </c>
      <c r="E1753" s="13" t="s">
        <v>1484</v>
      </c>
      <c r="F1753" s="12">
        <v>2020</v>
      </c>
      <c r="G1753" s="13" t="s">
        <v>17</v>
      </c>
      <c r="H1753" s="12" t="s">
        <v>330</v>
      </c>
      <c r="I1753" s="13" t="s">
        <v>18</v>
      </c>
      <c r="J1753" s="12" t="s">
        <v>1361</v>
      </c>
      <c r="K1753" s="13" t="s">
        <v>1362</v>
      </c>
      <c r="L1753" s="12" t="s">
        <v>1363</v>
      </c>
      <c r="M1753" s="13" t="s">
        <v>1364</v>
      </c>
      <c r="N1753" s="2" t="s">
        <v>19</v>
      </c>
      <c r="O1753" s="13" t="s">
        <v>20</v>
      </c>
      <c r="P1753" s="14">
        <v>3.92</v>
      </c>
      <c r="Q1753" s="14">
        <v>5872.16</v>
      </c>
      <c r="R1753" s="13">
        <v>0</v>
      </c>
      <c r="S1753" s="15">
        <v>0.83333333333333337</v>
      </c>
      <c r="T1753" s="13">
        <v>1</v>
      </c>
      <c r="U1753" s="13">
        <v>3</v>
      </c>
      <c r="V1753" s="16">
        <v>0</v>
      </c>
      <c r="W1753" s="16" t="str">
        <f t="shared" si="27"/>
        <v>PN2606799-222</v>
      </c>
      <c r="Z1753" s="13" t="s">
        <v>17</v>
      </c>
      <c r="AA1753" s="17" t="s">
        <v>22</v>
      </c>
      <c r="AB1753" s="17" t="s">
        <v>22</v>
      </c>
      <c r="AC1753" s="17" t="s">
        <v>22</v>
      </c>
      <c r="AD1753" s="17" t="s">
        <v>22</v>
      </c>
      <c r="AE1753" s="17" t="s">
        <v>22</v>
      </c>
      <c r="AF1753" s="17" t="s">
        <v>22</v>
      </c>
      <c r="AG1753" s="17" t="s">
        <v>22</v>
      </c>
      <c r="AJ1753" s="17" t="s">
        <v>22</v>
      </c>
      <c r="AK1753" s="17" t="s">
        <v>22</v>
      </c>
      <c r="AO1753" s="17" t="s">
        <v>22</v>
      </c>
      <c r="AP1753" s="18" t="s">
        <v>22</v>
      </c>
      <c r="AQ1753" s="17" t="s">
        <v>22</v>
      </c>
      <c r="AR1753" s="17" t="s">
        <v>22</v>
      </c>
      <c r="AS1753" s="17" t="s">
        <v>22</v>
      </c>
      <c r="AT1753" s="17" t="s">
        <v>22</v>
      </c>
      <c r="AU1753" s="17" t="s">
        <v>22</v>
      </c>
      <c r="AV1753" s="17" t="s">
        <v>22</v>
      </c>
      <c r="AW1753" s="17" t="s">
        <v>22</v>
      </c>
      <c r="AX1753" s="17" t="s">
        <v>22</v>
      </c>
      <c r="AY1753" s="17" t="s">
        <v>22</v>
      </c>
      <c r="AZ1753" s="17" t="s">
        <v>22</v>
      </c>
      <c r="BA1753" s="17" t="s">
        <v>22</v>
      </c>
      <c r="BD1753" s="17" t="s">
        <v>22</v>
      </c>
      <c r="BE1753" s="17" t="s">
        <v>22</v>
      </c>
      <c r="BF1753" s="17" t="s">
        <v>22</v>
      </c>
      <c r="BG1753" s="18" t="s">
        <v>22</v>
      </c>
      <c r="BH1753" s="3" t="s">
        <v>22</v>
      </c>
      <c r="BI1753" s="3" t="s">
        <v>22</v>
      </c>
      <c r="BK1753" s="3" t="s">
        <v>22</v>
      </c>
      <c r="BL1753" s="17" t="s">
        <v>22</v>
      </c>
      <c r="BM1753" s="19" t="s">
        <v>22</v>
      </c>
      <c r="BN1753" s="19">
        <f>P1753*R1753</f>
        <v>0</v>
      </c>
      <c r="BO1753" s="19" t="str">
        <f>IF(AND(BN1753&gt;120000, P1753&gt;25, X1753&lt;&gt;"WAVE 0"), "yes", "no")</f>
        <v>no</v>
      </c>
      <c r="BP1753" s="17" t="s">
        <v>22</v>
      </c>
    </row>
    <row r="1754" spans="1:68" x14ac:dyDescent="0.25">
      <c r="A1754" s="11" t="s">
        <v>3711</v>
      </c>
      <c r="B1754" s="12" t="s">
        <v>3702</v>
      </c>
      <c r="C1754" s="13" t="s">
        <v>14</v>
      </c>
      <c r="D1754" s="12" t="s">
        <v>1483</v>
      </c>
      <c r="E1754" s="13" t="s">
        <v>1484</v>
      </c>
      <c r="F1754" s="12">
        <v>2020</v>
      </c>
      <c r="G1754" s="13" t="s">
        <v>17</v>
      </c>
      <c r="H1754" s="12" t="s">
        <v>330</v>
      </c>
      <c r="I1754" s="13" t="s">
        <v>18</v>
      </c>
      <c r="J1754" s="12" t="s">
        <v>1361</v>
      </c>
      <c r="K1754" s="13" t="s">
        <v>1362</v>
      </c>
      <c r="L1754" s="12" t="s">
        <v>1363</v>
      </c>
      <c r="M1754" s="13" t="s">
        <v>1364</v>
      </c>
      <c r="N1754" s="2" t="s">
        <v>19</v>
      </c>
      <c r="O1754" s="13" t="s">
        <v>20</v>
      </c>
      <c r="P1754" s="14">
        <v>3.3</v>
      </c>
      <c r="Q1754" s="14">
        <v>3229.05</v>
      </c>
      <c r="R1754" s="13">
        <v>0</v>
      </c>
      <c r="S1754" s="15">
        <v>0.33333333333333331</v>
      </c>
      <c r="T1754" s="13">
        <v>1</v>
      </c>
      <c r="U1754" s="13">
        <v>3</v>
      </c>
      <c r="V1754" s="16">
        <v>0</v>
      </c>
      <c r="W1754" s="16" t="str">
        <f t="shared" si="27"/>
        <v>PN2606799-223</v>
      </c>
      <c r="Z1754" s="13" t="s">
        <v>17</v>
      </c>
      <c r="AA1754" s="17" t="s">
        <v>22</v>
      </c>
      <c r="AB1754" s="17" t="s">
        <v>22</v>
      </c>
      <c r="AC1754" s="17" t="s">
        <v>22</v>
      </c>
      <c r="AD1754" s="17" t="s">
        <v>22</v>
      </c>
      <c r="AE1754" s="17" t="s">
        <v>22</v>
      </c>
      <c r="AF1754" s="17" t="s">
        <v>22</v>
      </c>
      <c r="AG1754" s="17" t="s">
        <v>22</v>
      </c>
      <c r="AJ1754" s="17" t="s">
        <v>22</v>
      </c>
      <c r="AK1754" s="17" t="s">
        <v>22</v>
      </c>
      <c r="AO1754" s="17" t="s">
        <v>22</v>
      </c>
      <c r="AP1754" s="18" t="s">
        <v>22</v>
      </c>
      <c r="AQ1754" s="17" t="s">
        <v>22</v>
      </c>
      <c r="AR1754" s="17" t="s">
        <v>22</v>
      </c>
      <c r="AS1754" s="17" t="s">
        <v>22</v>
      </c>
      <c r="AT1754" s="17" t="s">
        <v>22</v>
      </c>
      <c r="AU1754" s="17" t="s">
        <v>22</v>
      </c>
      <c r="AV1754" s="17" t="s">
        <v>22</v>
      </c>
      <c r="AW1754" s="17" t="s">
        <v>22</v>
      </c>
      <c r="AX1754" s="17" t="s">
        <v>22</v>
      </c>
      <c r="AY1754" s="17" t="s">
        <v>22</v>
      </c>
      <c r="AZ1754" s="17" t="s">
        <v>22</v>
      </c>
      <c r="BA1754" s="17" t="s">
        <v>22</v>
      </c>
      <c r="BD1754" s="17" t="s">
        <v>22</v>
      </c>
      <c r="BE1754" s="17" t="s">
        <v>22</v>
      </c>
      <c r="BF1754" s="17" t="s">
        <v>22</v>
      </c>
      <c r="BG1754" s="18" t="s">
        <v>22</v>
      </c>
      <c r="BH1754" s="3" t="s">
        <v>22</v>
      </c>
      <c r="BI1754" s="3" t="s">
        <v>22</v>
      </c>
      <c r="BK1754" s="3" t="s">
        <v>22</v>
      </c>
      <c r="BL1754" s="17" t="s">
        <v>22</v>
      </c>
      <c r="BM1754" s="19" t="s">
        <v>22</v>
      </c>
      <c r="BN1754" s="19">
        <f>P1754*R1754</f>
        <v>0</v>
      </c>
      <c r="BO1754" s="19" t="str">
        <f>IF(AND(BN1754&gt;120000, P1754&gt;25, X1754&lt;&gt;"WAVE 0"), "yes", "no")</f>
        <v>no</v>
      </c>
      <c r="BP1754" s="17" t="s">
        <v>22</v>
      </c>
    </row>
    <row r="1755" spans="1:68" x14ac:dyDescent="0.25">
      <c r="A1755" s="11" t="s">
        <v>3712</v>
      </c>
      <c r="B1755" s="12" t="s">
        <v>3702</v>
      </c>
      <c r="C1755" s="13" t="s">
        <v>14</v>
      </c>
      <c r="D1755" s="12" t="s">
        <v>1483</v>
      </c>
      <c r="E1755" s="13" t="s">
        <v>1484</v>
      </c>
      <c r="F1755" s="12">
        <v>2020</v>
      </c>
      <c r="G1755" s="13" t="s">
        <v>17</v>
      </c>
      <c r="H1755" s="12" t="s">
        <v>330</v>
      </c>
      <c r="I1755" s="13" t="s">
        <v>18</v>
      </c>
      <c r="J1755" s="12" t="s">
        <v>1361</v>
      </c>
      <c r="K1755" s="13" t="s">
        <v>1362</v>
      </c>
      <c r="L1755" s="12" t="s">
        <v>1363</v>
      </c>
      <c r="M1755" s="13" t="s">
        <v>1364</v>
      </c>
      <c r="N1755" s="2" t="s">
        <v>19</v>
      </c>
      <c r="O1755" s="13" t="s">
        <v>20</v>
      </c>
      <c r="P1755" s="14">
        <v>3.7107000000000001</v>
      </c>
      <c r="Q1755" s="14">
        <v>12900</v>
      </c>
      <c r="R1755" s="13">
        <v>0</v>
      </c>
      <c r="S1755" s="15">
        <v>0.5</v>
      </c>
      <c r="T1755" s="13">
        <v>1</v>
      </c>
      <c r="U1755" s="13">
        <v>3</v>
      </c>
      <c r="V1755" s="16">
        <v>0</v>
      </c>
      <c r="W1755" s="16" t="str">
        <f t="shared" si="27"/>
        <v>PN2606799-224</v>
      </c>
      <c r="Z1755" s="13" t="s">
        <v>17</v>
      </c>
      <c r="AA1755" s="17" t="s">
        <v>22</v>
      </c>
      <c r="AB1755" s="17" t="s">
        <v>22</v>
      </c>
      <c r="AC1755" s="17" t="s">
        <v>22</v>
      </c>
      <c r="AD1755" s="17" t="s">
        <v>22</v>
      </c>
      <c r="AE1755" s="17" t="s">
        <v>22</v>
      </c>
      <c r="AF1755" s="17" t="s">
        <v>22</v>
      </c>
      <c r="AG1755" s="17" t="s">
        <v>22</v>
      </c>
      <c r="AJ1755" s="17" t="s">
        <v>22</v>
      </c>
      <c r="AK1755" s="17" t="s">
        <v>22</v>
      </c>
      <c r="AO1755" s="17" t="s">
        <v>22</v>
      </c>
      <c r="AP1755" s="18" t="s">
        <v>22</v>
      </c>
      <c r="AQ1755" s="17" t="s">
        <v>22</v>
      </c>
      <c r="AR1755" s="17" t="s">
        <v>22</v>
      </c>
      <c r="AS1755" s="17" t="s">
        <v>22</v>
      </c>
      <c r="AT1755" s="17" t="s">
        <v>22</v>
      </c>
      <c r="AU1755" s="17" t="s">
        <v>22</v>
      </c>
      <c r="AV1755" s="17" t="s">
        <v>22</v>
      </c>
      <c r="AW1755" s="17" t="s">
        <v>22</v>
      </c>
      <c r="AX1755" s="17" t="s">
        <v>22</v>
      </c>
      <c r="AY1755" s="17" t="s">
        <v>22</v>
      </c>
      <c r="AZ1755" s="17" t="s">
        <v>22</v>
      </c>
      <c r="BA1755" s="17" t="s">
        <v>22</v>
      </c>
      <c r="BD1755" s="17" t="s">
        <v>22</v>
      </c>
      <c r="BE1755" s="17" t="s">
        <v>22</v>
      </c>
      <c r="BF1755" s="17" t="s">
        <v>22</v>
      </c>
      <c r="BG1755" s="18" t="s">
        <v>22</v>
      </c>
      <c r="BH1755" s="3" t="s">
        <v>22</v>
      </c>
      <c r="BI1755" s="3" t="s">
        <v>22</v>
      </c>
      <c r="BK1755" s="3" t="s">
        <v>22</v>
      </c>
      <c r="BL1755" s="17" t="s">
        <v>22</v>
      </c>
      <c r="BM1755" s="19" t="s">
        <v>22</v>
      </c>
      <c r="BN1755" s="19">
        <f>P1755*R1755</f>
        <v>0</v>
      </c>
      <c r="BO1755" s="19" t="str">
        <f>IF(AND(BN1755&gt;120000, P1755&gt;25, X1755&lt;&gt;"WAVE 0"), "yes", "no")</f>
        <v>no</v>
      </c>
      <c r="BP1755" s="17" t="s">
        <v>22</v>
      </c>
    </row>
    <row r="1756" spans="1:68" x14ac:dyDescent="0.25">
      <c r="A1756" s="11" t="s">
        <v>3713</v>
      </c>
      <c r="B1756" s="12" t="s">
        <v>3702</v>
      </c>
      <c r="C1756" s="13" t="s">
        <v>14</v>
      </c>
      <c r="D1756" s="12" t="s">
        <v>1483</v>
      </c>
      <c r="E1756" s="13" t="s">
        <v>1484</v>
      </c>
      <c r="F1756" s="12">
        <v>2020</v>
      </c>
      <c r="G1756" s="13" t="s">
        <v>17</v>
      </c>
      <c r="H1756" s="12" t="s">
        <v>330</v>
      </c>
      <c r="I1756" s="13" t="s">
        <v>18</v>
      </c>
      <c r="J1756" s="12" t="s">
        <v>1361</v>
      </c>
      <c r="K1756" s="13" t="s">
        <v>1362</v>
      </c>
      <c r="L1756" s="12" t="s">
        <v>1363</v>
      </c>
      <c r="M1756" s="13" t="s">
        <v>1364</v>
      </c>
      <c r="N1756" s="2" t="s">
        <v>19</v>
      </c>
      <c r="O1756" s="13" t="s">
        <v>20</v>
      </c>
      <c r="P1756" s="14">
        <v>2.1774</v>
      </c>
      <c r="Q1756" s="14">
        <v>2400</v>
      </c>
      <c r="R1756" s="13">
        <v>1445</v>
      </c>
      <c r="S1756" s="15">
        <v>0</v>
      </c>
      <c r="T1756" s="13">
        <v>1</v>
      </c>
      <c r="U1756" s="13"/>
      <c r="V1756" s="16">
        <v>0</v>
      </c>
      <c r="W1756" s="16" t="str">
        <f t="shared" si="27"/>
        <v>PN2606799-225</v>
      </c>
      <c r="Z1756" s="17" t="s">
        <v>17</v>
      </c>
      <c r="AB1756" s="17" t="s">
        <v>1367</v>
      </c>
      <c r="AC1756" s="17" t="s">
        <v>3703</v>
      </c>
      <c r="AD1756" s="17" t="s">
        <v>1369</v>
      </c>
      <c r="AE1756" s="17" t="s">
        <v>42</v>
      </c>
      <c r="AF1756" s="17" t="s">
        <v>542</v>
      </c>
      <c r="AG1756" s="17" t="s">
        <v>1371</v>
      </c>
      <c r="AJ1756" s="17" t="s">
        <v>103</v>
      </c>
      <c r="AK1756" s="17" t="s">
        <v>103</v>
      </c>
      <c r="AO1756" s="17" t="s">
        <v>46</v>
      </c>
      <c r="AP1756" s="18">
        <v>43545</v>
      </c>
      <c r="AQ1756" s="17" t="s">
        <v>22</v>
      </c>
      <c r="AR1756" s="17" t="s">
        <v>47</v>
      </c>
      <c r="AS1756" s="17" t="s">
        <v>47</v>
      </c>
      <c r="AT1756" s="17" t="s">
        <v>47</v>
      </c>
      <c r="AU1756" s="17" t="s">
        <v>47</v>
      </c>
      <c r="AV1756" s="17" t="s">
        <v>47</v>
      </c>
      <c r="AW1756" s="17" t="s">
        <v>48</v>
      </c>
      <c r="AX1756" s="17" t="s">
        <v>267</v>
      </c>
      <c r="AY1756" s="17" t="s">
        <v>691</v>
      </c>
      <c r="AZ1756" s="17" t="s">
        <v>1615</v>
      </c>
      <c r="BA1756" s="17" t="s">
        <v>270</v>
      </c>
      <c r="BD1756" s="17">
        <v>3</v>
      </c>
      <c r="BE1756" s="17" t="s">
        <v>210</v>
      </c>
      <c r="BF1756" s="17" t="s">
        <v>53</v>
      </c>
      <c r="BG1756" s="18" t="s">
        <v>53</v>
      </c>
      <c r="BL1756" s="17" t="s">
        <v>3650</v>
      </c>
      <c r="BM1756" s="19" t="s">
        <v>22</v>
      </c>
      <c r="BN1756" s="19">
        <f>P1756*R1756</f>
        <v>3146.3429999999998</v>
      </c>
      <c r="BO1756" s="19" t="str">
        <f>IF(AND(BN1756&gt;120000, P1756&gt;25, X1756&lt;&gt;"WAVE 0"), "yes", "no")</f>
        <v>no</v>
      </c>
      <c r="BP1756" s="17" t="s">
        <v>22</v>
      </c>
    </row>
    <row r="1757" spans="1:68" x14ac:dyDescent="0.25">
      <c r="A1757" s="11" t="s">
        <v>3714</v>
      </c>
      <c r="B1757" s="12" t="s">
        <v>3715</v>
      </c>
      <c r="C1757" s="13" t="s">
        <v>14</v>
      </c>
      <c r="D1757" s="12" t="s">
        <v>1483</v>
      </c>
      <c r="E1757" s="13" t="s">
        <v>1484</v>
      </c>
      <c r="F1757" s="12">
        <v>2020</v>
      </c>
      <c r="G1757" s="13" t="s">
        <v>17</v>
      </c>
      <c r="H1757" s="12" t="s">
        <v>330</v>
      </c>
      <c r="I1757" s="13" t="s">
        <v>18</v>
      </c>
      <c r="J1757" s="12" t="s">
        <v>1361</v>
      </c>
      <c r="K1757" s="13" t="s">
        <v>1362</v>
      </c>
      <c r="L1757" s="12" t="s">
        <v>1363</v>
      </c>
      <c r="M1757" s="13" t="s">
        <v>1364</v>
      </c>
      <c r="N1757" s="2" t="s">
        <v>19</v>
      </c>
      <c r="O1757" s="13" t="s">
        <v>20</v>
      </c>
      <c r="P1757" s="14">
        <v>2.5499999999999998</v>
      </c>
      <c r="Q1757" s="14">
        <v>20250</v>
      </c>
      <c r="R1757" s="13">
        <v>0</v>
      </c>
      <c r="S1757" s="15">
        <v>0.26315789473684209</v>
      </c>
      <c r="T1757" s="13">
        <v>1</v>
      </c>
      <c r="U1757" s="13">
        <v>3</v>
      </c>
      <c r="V1757" s="16">
        <v>0</v>
      </c>
      <c r="W1757" s="16" t="str">
        <f t="shared" si="27"/>
        <v>PN2606799-226</v>
      </c>
      <c r="Z1757" s="13" t="s">
        <v>17</v>
      </c>
      <c r="AA1757" s="17" t="s">
        <v>22</v>
      </c>
      <c r="AB1757" s="17" t="s">
        <v>22</v>
      </c>
      <c r="AC1757" s="17" t="s">
        <v>22</v>
      </c>
      <c r="AD1757" s="17" t="s">
        <v>22</v>
      </c>
      <c r="AE1757" s="17" t="s">
        <v>22</v>
      </c>
      <c r="AF1757" s="17" t="s">
        <v>22</v>
      </c>
      <c r="AG1757" s="17" t="s">
        <v>22</v>
      </c>
      <c r="AJ1757" s="17" t="s">
        <v>22</v>
      </c>
      <c r="AK1757" s="17" t="s">
        <v>22</v>
      </c>
      <c r="AO1757" s="17" t="s">
        <v>22</v>
      </c>
      <c r="AP1757" s="18" t="s">
        <v>22</v>
      </c>
      <c r="AQ1757" s="17" t="s">
        <v>22</v>
      </c>
      <c r="AR1757" s="17" t="s">
        <v>22</v>
      </c>
      <c r="AS1757" s="17" t="s">
        <v>22</v>
      </c>
      <c r="AT1757" s="17" t="s">
        <v>22</v>
      </c>
      <c r="AU1757" s="17" t="s">
        <v>22</v>
      </c>
      <c r="AV1757" s="17" t="s">
        <v>22</v>
      </c>
      <c r="AW1757" s="17" t="s">
        <v>22</v>
      </c>
      <c r="AX1757" s="17" t="s">
        <v>22</v>
      </c>
      <c r="AY1757" s="17" t="s">
        <v>22</v>
      </c>
      <c r="AZ1757" s="17" t="s">
        <v>22</v>
      </c>
      <c r="BA1757" s="17" t="s">
        <v>22</v>
      </c>
      <c r="BD1757" s="17" t="s">
        <v>22</v>
      </c>
      <c r="BE1757" s="17" t="s">
        <v>22</v>
      </c>
      <c r="BF1757" s="17" t="s">
        <v>22</v>
      </c>
      <c r="BG1757" s="18" t="s">
        <v>22</v>
      </c>
      <c r="BH1757" s="3" t="s">
        <v>22</v>
      </c>
      <c r="BI1757" s="3" t="s">
        <v>22</v>
      </c>
      <c r="BK1757" s="3" t="s">
        <v>22</v>
      </c>
      <c r="BL1757" s="17" t="s">
        <v>22</v>
      </c>
      <c r="BM1757" s="19" t="s">
        <v>22</v>
      </c>
      <c r="BN1757" s="19">
        <f>P1757*R1757</f>
        <v>0</v>
      </c>
      <c r="BO1757" s="19" t="str">
        <f>IF(AND(BN1757&gt;120000, P1757&gt;25, X1757&lt;&gt;"WAVE 0"), "yes", "no")</f>
        <v>no</v>
      </c>
      <c r="BP1757" s="17" t="s">
        <v>22</v>
      </c>
    </row>
    <row r="1758" spans="1:68" x14ac:dyDescent="0.25">
      <c r="A1758" s="11" t="s">
        <v>3716</v>
      </c>
      <c r="B1758" s="12" t="s">
        <v>3702</v>
      </c>
      <c r="C1758" s="13" t="s">
        <v>14</v>
      </c>
      <c r="D1758" s="12" t="s">
        <v>1483</v>
      </c>
      <c r="E1758" s="13" t="s">
        <v>1484</v>
      </c>
      <c r="F1758" s="12">
        <v>2020</v>
      </c>
      <c r="G1758" s="13" t="s">
        <v>17</v>
      </c>
      <c r="H1758" s="12" t="s">
        <v>330</v>
      </c>
      <c r="I1758" s="13" t="s">
        <v>18</v>
      </c>
      <c r="J1758" s="12" t="s">
        <v>1361</v>
      </c>
      <c r="K1758" s="13" t="s">
        <v>1362</v>
      </c>
      <c r="L1758" s="12" t="s">
        <v>1363</v>
      </c>
      <c r="M1758" s="13" t="s">
        <v>1364</v>
      </c>
      <c r="N1758" s="2" t="s">
        <v>19</v>
      </c>
      <c r="O1758" s="13" t="s">
        <v>20</v>
      </c>
      <c r="P1758" s="14">
        <v>3.23</v>
      </c>
      <c r="Q1758" s="14">
        <v>26650</v>
      </c>
      <c r="R1758" s="13">
        <v>800</v>
      </c>
      <c r="S1758" s="15">
        <v>0.31578947368421051</v>
      </c>
      <c r="T1758" s="13">
        <v>1</v>
      </c>
      <c r="U1758" s="13">
        <v>3</v>
      </c>
      <c r="V1758" s="16">
        <v>0</v>
      </c>
      <c r="W1758" s="16" t="str">
        <f t="shared" si="27"/>
        <v>PN2606799-227</v>
      </c>
      <c r="Z1758" s="17" t="s">
        <v>17</v>
      </c>
      <c r="AA1758" s="17" t="s">
        <v>1361</v>
      </c>
      <c r="AB1758" s="17" t="s">
        <v>812</v>
      </c>
      <c r="AC1758" s="17" t="s">
        <v>3703</v>
      </c>
      <c r="AD1758" s="17" t="s">
        <v>1369</v>
      </c>
      <c r="AE1758" s="17" t="s">
        <v>42</v>
      </c>
      <c r="AF1758" s="17" t="s">
        <v>542</v>
      </c>
      <c r="AG1758" s="17" t="s">
        <v>1371</v>
      </c>
      <c r="AJ1758" s="17" t="s">
        <v>103</v>
      </c>
      <c r="AK1758" s="17" t="s">
        <v>103</v>
      </c>
      <c r="AO1758" s="17" t="s">
        <v>130</v>
      </c>
      <c r="AP1758" s="18">
        <v>43360</v>
      </c>
      <c r="AQ1758" s="17" t="s">
        <v>22</v>
      </c>
      <c r="AR1758" s="17" t="s">
        <v>47</v>
      </c>
      <c r="AS1758" s="17" t="s">
        <v>47</v>
      </c>
      <c r="AT1758" s="17" t="s">
        <v>47</v>
      </c>
      <c r="AU1758" s="17" t="s">
        <v>47</v>
      </c>
      <c r="AV1758" s="17" t="s">
        <v>47</v>
      </c>
      <c r="AW1758" s="17" t="s">
        <v>48</v>
      </c>
      <c r="AX1758" s="17" t="s">
        <v>267</v>
      </c>
      <c r="AY1758" s="17" t="s">
        <v>691</v>
      </c>
      <c r="AZ1758" s="17" t="s">
        <v>1615</v>
      </c>
      <c r="BA1758" s="17" t="s">
        <v>270</v>
      </c>
      <c r="BD1758" s="17">
        <v>3</v>
      </c>
      <c r="BE1758" s="17" t="s">
        <v>210</v>
      </c>
      <c r="BF1758" s="17" t="s">
        <v>53</v>
      </c>
      <c r="BG1758" s="18" t="s">
        <v>53</v>
      </c>
      <c r="BL1758" s="17" t="s">
        <v>3650</v>
      </c>
      <c r="BM1758" s="19">
        <v>6852</v>
      </c>
      <c r="BN1758" s="19">
        <f>P1758*R1758</f>
        <v>2584</v>
      </c>
      <c r="BO1758" s="19" t="str">
        <f>IF(AND(BN1758&gt;120000, P1758&gt;25, X1758&lt;&gt;"WAVE 0"), "yes", "no")</f>
        <v>no</v>
      </c>
      <c r="BP1758" s="17" t="s">
        <v>22</v>
      </c>
    </row>
    <row r="1759" spans="1:68" x14ac:dyDescent="0.25">
      <c r="A1759" s="11" t="s">
        <v>3717</v>
      </c>
      <c r="B1759" s="12" t="s">
        <v>3702</v>
      </c>
      <c r="C1759" s="13" t="s">
        <v>14</v>
      </c>
      <c r="D1759" s="12" t="s">
        <v>1483</v>
      </c>
      <c r="E1759" s="13" t="s">
        <v>1484</v>
      </c>
      <c r="F1759" s="12">
        <v>2020</v>
      </c>
      <c r="G1759" s="13" t="s">
        <v>17</v>
      </c>
      <c r="H1759" s="12" t="s">
        <v>330</v>
      </c>
      <c r="I1759" s="13" t="s">
        <v>18</v>
      </c>
      <c r="J1759" s="12" t="s">
        <v>1407</v>
      </c>
      <c r="K1759" s="13" t="s">
        <v>1408</v>
      </c>
      <c r="L1759" s="12" t="s">
        <v>1409</v>
      </c>
      <c r="M1759" s="13" t="s">
        <v>1364</v>
      </c>
      <c r="N1759" s="2" t="s">
        <v>19</v>
      </c>
      <c r="O1759" s="13" t="s">
        <v>20</v>
      </c>
      <c r="P1759" s="14">
        <v>2.4714999999999998</v>
      </c>
      <c r="Q1759" s="14">
        <v>26988.84</v>
      </c>
      <c r="R1759" s="13">
        <v>0</v>
      </c>
      <c r="S1759" s="15">
        <v>0.16666666666666666</v>
      </c>
      <c r="T1759" s="13">
        <v>1</v>
      </c>
      <c r="U1759" s="13">
        <v>3</v>
      </c>
      <c r="V1759" s="16">
        <v>0</v>
      </c>
      <c r="W1759" s="16" t="str">
        <f t="shared" si="27"/>
        <v>PN2606799-228</v>
      </c>
      <c r="Z1759" s="13" t="s">
        <v>17</v>
      </c>
      <c r="AA1759" s="17" t="s">
        <v>22</v>
      </c>
      <c r="AB1759" s="17" t="s">
        <v>22</v>
      </c>
      <c r="AC1759" s="17" t="s">
        <v>22</v>
      </c>
      <c r="AD1759" s="17" t="s">
        <v>22</v>
      </c>
      <c r="AE1759" s="17" t="s">
        <v>22</v>
      </c>
      <c r="AF1759" s="17" t="s">
        <v>22</v>
      </c>
      <c r="AG1759" s="17" t="s">
        <v>22</v>
      </c>
      <c r="AJ1759" s="17" t="s">
        <v>22</v>
      </c>
      <c r="AK1759" s="17" t="s">
        <v>22</v>
      </c>
      <c r="AO1759" s="17" t="s">
        <v>22</v>
      </c>
      <c r="AP1759" s="18" t="s">
        <v>22</v>
      </c>
      <c r="AQ1759" s="17" t="s">
        <v>22</v>
      </c>
      <c r="AR1759" s="17" t="s">
        <v>22</v>
      </c>
      <c r="AS1759" s="17" t="s">
        <v>22</v>
      </c>
      <c r="AT1759" s="17" t="s">
        <v>22</v>
      </c>
      <c r="AU1759" s="17" t="s">
        <v>22</v>
      </c>
      <c r="AV1759" s="17" t="s">
        <v>22</v>
      </c>
      <c r="AW1759" s="17" t="s">
        <v>22</v>
      </c>
      <c r="AX1759" s="17" t="s">
        <v>22</v>
      </c>
      <c r="AY1759" s="17" t="s">
        <v>22</v>
      </c>
      <c r="AZ1759" s="17" t="s">
        <v>22</v>
      </c>
      <c r="BA1759" s="17" t="s">
        <v>22</v>
      </c>
      <c r="BD1759" s="17" t="s">
        <v>22</v>
      </c>
      <c r="BE1759" s="17" t="s">
        <v>22</v>
      </c>
      <c r="BF1759" s="17" t="s">
        <v>22</v>
      </c>
      <c r="BG1759" s="18" t="s">
        <v>22</v>
      </c>
      <c r="BH1759" s="3" t="s">
        <v>22</v>
      </c>
      <c r="BI1759" s="3" t="s">
        <v>22</v>
      </c>
      <c r="BK1759" s="3" t="s">
        <v>22</v>
      </c>
      <c r="BL1759" s="17" t="s">
        <v>22</v>
      </c>
      <c r="BM1759" s="19" t="s">
        <v>22</v>
      </c>
      <c r="BN1759" s="19">
        <f>P1759*R1759</f>
        <v>0</v>
      </c>
      <c r="BO1759" s="19" t="str">
        <f>IF(AND(BN1759&gt;120000, P1759&gt;25, X1759&lt;&gt;"WAVE 0"), "yes", "no")</f>
        <v>no</v>
      </c>
      <c r="BP1759" s="17" t="s">
        <v>22</v>
      </c>
    </row>
    <row r="1760" spans="1:68" x14ac:dyDescent="0.25">
      <c r="A1760" s="11" t="s">
        <v>3718</v>
      </c>
      <c r="B1760" s="12" t="s">
        <v>3702</v>
      </c>
      <c r="C1760" s="13" t="s">
        <v>14</v>
      </c>
      <c r="D1760" s="12" t="s">
        <v>1483</v>
      </c>
      <c r="E1760" s="13" t="s">
        <v>1484</v>
      </c>
      <c r="F1760" s="12">
        <v>2020</v>
      </c>
      <c r="G1760" s="13" t="s">
        <v>17</v>
      </c>
      <c r="H1760" s="12" t="s">
        <v>330</v>
      </c>
      <c r="I1760" s="13" t="s">
        <v>18</v>
      </c>
      <c r="J1760" s="12" t="s">
        <v>1407</v>
      </c>
      <c r="K1760" s="13" t="s">
        <v>1408</v>
      </c>
      <c r="L1760" s="12" t="s">
        <v>1409</v>
      </c>
      <c r="M1760" s="13" t="s">
        <v>1364</v>
      </c>
      <c r="N1760" s="2" t="s">
        <v>19</v>
      </c>
      <c r="O1760" s="13" t="s">
        <v>20</v>
      </c>
      <c r="P1760" s="14">
        <v>1.8067</v>
      </c>
      <c r="Q1760" s="14">
        <v>75967.5</v>
      </c>
      <c r="R1760" s="13">
        <v>3260</v>
      </c>
      <c r="S1760" s="15">
        <v>0.47058823529411764</v>
      </c>
      <c r="T1760" s="13">
        <v>1</v>
      </c>
      <c r="U1760" s="13">
        <v>3</v>
      </c>
      <c r="V1760" s="16">
        <v>0</v>
      </c>
      <c r="W1760" s="16" t="str">
        <f t="shared" si="27"/>
        <v>PN2606799-229</v>
      </c>
      <c r="Z1760" s="17" t="s">
        <v>17</v>
      </c>
      <c r="AA1760" s="17" t="s">
        <v>1407</v>
      </c>
      <c r="AB1760" s="17" t="s">
        <v>1934</v>
      </c>
      <c r="AC1760" s="17" t="s">
        <v>3703</v>
      </c>
      <c r="AD1760" s="17" t="s">
        <v>1369</v>
      </c>
      <c r="AE1760" s="17" t="s">
        <v>42</v>
      </c>
      <c r="AF1760" s="17" t="s">
        <v>542</v>
      </c>
      <c r="AG1760" s="17" t="s">
        <v>1371</v>
      </c>
      <c r="AJ1760" s="17" t="s">
        <v>103</v>
      </c>
      <c r="AK1760" s="17" t="s">
        <v>103</v>
      </c>
      <c r="AO1760" s="17" t="s">
        <v>46</v>
      </c>
      <c r="AP1760" s="18">
        <v>43360</v>
      </c>
      <c r="AQ1760" s="17" t="s">
        <v>22</v>
      </c>
      <c r="AR1760" s="17" t="s">
        <v>47</v>
      </c>
      <c r="AS1760" s="17" t="s">
        <v>47</v>
      </c>
      <c r="AT1760" s="17" t="s">
        <v>47</v>
      </c>
      <c r="AU1760" s="17" t="s">
        <v>47</v>
      </c>
      <c r="AV1760" s="17" t="s">
        <v>47</v>
      </c>
      <c r="AW1760" s="17" t="s">
        <v>48</v>
      </c>
      <c r="AX1760" s="17" t="s">
        <v>267</v>
      </c>
      <c r="AY1760" s="17" t="s">
        <v>691</v>
      </c>
      <c r="AZ1760" s="17" t="s">
        <v>1615</v>
      </c>
      <c r="BA1760" s="17" t="s">
        <v>270</v>
      </c>
      <c r="BD1760" s="17">
        <v>3</v>
      </c>
      <c r="BE1760" s="17" t="s">
        <v>210</v>
      </c>
      <c r="BF1760" s="17" t="s">
        <v>53</v>
      </c>
      <c r="BG1760" s="18" t="s">
        <v>53</v>
      </c>
      <c r="BL1760" s="17" t="s">
        <v>3650</v>
      </c>
      <c r="BM1760" s="19">
        <v>1402.2</v>
      </c>
      <c r="BN1760" s="19">
        <f>P1760*R1760</f>
        <v>5889.8419999999996</v>
      </c>
      <c r="BO1760" s="19" t="str">
        <f>IF(AND(BN1760&gt;120000, P1760&gt;25, X1760&lt;&gt;"WAVE 0"), "yes", "no")</f>
        <v>no</v>
      </c>
      <c r="BP1760" s="17" t="s">
        <v>22</v>
      </c>
    </row>
    <row r="1761" spans="1:68" x14ac:dyDescent="0.25">
      <c r="A1761" s="11" t="s">
        <v>3719</v>
      </c>
      <c r="B1761" s="12" t="s">
        <v>3702</v>
      </c>
      <c r="C1761" s="13" t="s">
        <v>14</v>
      </c>
      <c r="D1761" s="12" t="s">
        <v>1483</v>
      </c>
      <c r="E1761" s="13" t="s">
        <v>1484</v>
      </c>
      <c r="F1761" s="12">
        <v>2020</v>
      </c>
      <c r="G1761" s="13" t="s">
        <v>17</v>
      </c>
      <c r="H1761" s="12" t="s">
        <v>330</v>
      </c>
      <c r="I1761" s="13" t="s">
        <v>18</v>
      </c>
      <c r="J1761" s="12" t="s">
        <v>1407</v>
      </c>
      <c r="K1761" s="13" t="s">
        <v>1408</v>
      </c>
      <c r="L1761" s="12" t="s">
        <v>1409</v>
      </c>
      <c r="M1761" s="13" t="s">
        <v>1364</v>
      </c>
      <c r="N1761" s="2" t="s">
        <v>19</v>
      </c>
      <c r="O1761" s="13" t="s">
        <v>20</v>
      </c>
      <c r="P1761" s="14">
        <v>3.9</v>
      </c>
      <c r="Q1761" s="14">
        <v>22863.199999999997</v>
      </c>
      <c r="R1761" s="13">
        <v>835</v>
      </c>
      <c r="S1761" s="15">
        <v>0.36842105263157893</v>
      </c>
      <c r="T1761" s="13">
        <v>1</v>
      </c>
      <c r="U1761" s="13">
        <v>3</v>
      </c>
      <c r="V1761" s="16">
        <v>0</v>
      </c>
      <c r="W1761" s="16" t="str">
        <f t="shared" si="27"/>
        <v>PN2606799-230</v>
      </c>
      <c r="Z1761" s="17" t="s">
        <v>17</v>
      </c>
      <c r="AA1761" s="17" t="s">
        <v>1407</v>
      </c>
      <c r="AB1761" s="17" t="s">
        <v>1367</v>
      </c>
      <c r="AC1761" s="17" t="s">
        <v>3703</v>
      </c>
      <c r="AD1761" s="17" t="s">
        <v>1369</v>
      </c>
      <c r="AE1761" s="17" t="s">
        <v>42</v>
      </c>
      <c r="AF1761" s="17" t="s">
        <v>542</v>
      </c>
      <c r="AG1761" s="17" t="s">
        <v>1371</v>
      </c>
      <c r="AJ1761" s="17" t="s">
        <v>103</v>
      </c>
      <c r="AK1761" s="17" t="s">
        <v>103</v>
      </c>
      <c r="AO1761" s="17" t="s">
        <v>46</v>
      </c>
      <c r="AP1761" s="18">
        <v>43360</v>
      </c>
      <c r="AQ1761" s="17" t="s">
        <v>22</v>
      </c>
      <c r="AR1761" s="17" t="s">
        <v>47</v>
      </c>
      <c r="AS1761" s="17" t="s">
        <v>47</v>
      </c>
      <c r="AT1761" s="17" t="s">
        <v>47</v>
      </c>
      <c r="AU1761" s="17" t="s">
        <v>47</v>
      </c>
      <c r="AV1761" s="17" t="s">
        <v>47</v>
      </c>
      <c r="AW1761" s="17" t="s">
        <v>48</v>
      </c>
      <c r="AX1761" s="17" t="s">
        <v>267</v>
      </c>
      <c r="AY1761" s="17" t="s">
        <v>691</v>
      </c>
      <c r="AZ1761" s="17" t="s">
        <v>1615</v>
      </c>
      <c r="BA1761" s="17" t="s">
        <v>270</v>
      </c>
      <c r="BD1761" s="17">
        <v>3</v>
      </c>
      <c r="BE1761" s="17" t="s">
        <v>210</v>
      </c>
      <c r="BF1761" s="17" t="s">
        <v>53</v>
      </c>
      <c r="BG1761" s="18" t="s">
        <v>53</v>
      </c>
      <c r="BL1761" s="17" t="s">
        <v>3650</v>
      </c>
      <c r="BM1761" s="19">
        <v>205.61783333333332</v>
      </c>
      <c r="BN1761" s="19">
        <f>P1761*R1761</f>
        <v>3256.5</v>
      </c>
      <c r="BO1761" s="19" t="str">
        <f>IF(AND(BN1761&gt;120000, P1761&gt;25, X1761&lt;&gt;"WAVE 0"), "yes", "no")</f>
        <v>no</v>
      </c>
      <c r="BP1761" s="17" t="s">
        <v>22</v>
      </c>
    </row>
    <row r="1762" spans="1:68" x14ac:dyDescent="0.25">
      <c r="A1762" s="11" t="s">
        <v>3720</v>
      </c>
      <c r="B1762" s="12" t="s">
        <v>3702</v>
      </c>
      <c r="C1762" s="13" t="s">
        <v>14</v>
      </c>
      <c r="D1762" s="12" t="s">
        <v>1483</v>
      </c>
      <c r="E1762" s="13" t="s">
        <v>1484</v>
      </c>
      <c r="F1762" s="12">
        <v>2020</v>
      </c>
      <c r="G1762" s="13" t="s">
        <v>17</v>
      </c>
      <c r="H1762" s="12" t="s">
        <v>330</v>
      </c>
      <c r="I1762" s="13" t="s">
        <v>18</v>
      </c>
      <c r="J1762" s="12" t="s">
        <v>1361</v>
      </c>
      <c r="K1762" s="13" t="s">
        <v>1362</v>
      </c>
      <c r="L1762" s="12" t="s">
        <v>1363</v>
      </c>
      <c r="M1762" s="13" t="s">
        <v>1364</v>
      </c>
      <c r="N1762" s="2" t="s">
        <v>19</v>
      </c>
      <c r="O1762" s="13" t="s">
        <v>20</v>
      </c>
      <c r="P1762" s="14">
        <v>2.2176</v>
      </c>
      <c r="Q1762" s="14">
        <v>9794.9399999999987</v>
      </c>
      <c r="R1762" s="13">
        <v>0</v>
      </c>
      <c r="S1762" s="15">
        <v>0</v>
      </c>
      <c r="T1762" s="13">
        <v>1</v>
      </c>
      <c r="U1762" s="13">
        <v>3</v>
      </c>
      <c r="V1762" s="16">
        <v>0</v>
      </c>
      <c r="W1762" s="16" t="str">
        <f t="shared" si="27"/>
        <v>PN2606799-326</v>
      </c>
      <c r="Z1762" s="13" t="s">
        <v>17</v>
      </c>
      <c r="AA1762" s="17" t="s">
        <v>22</v>
      </c>
      <c r="AB1762" s="17" t="s">
        <v>22</v>
      </c>
      <c r="AC1762" s="17" t="s">
        <v>22</v>
      </c>
      <c r="AD1762" s="17" t="s">
        <v>22</v>
      </c>
      <c r="AE1762" s="17" t="s">
        <v>22</v>
      </c>
      <c r="AF1762" s="17" t="s">
        <v>22</v>
      </c>
      <c r="AG1762" s="17" t="s">
        <v>22</v>
      </c>
      <c r="AJ1762" s="17" t="s">
        <v>22</v>
      </c>
      <c r="AK1762" s="17" t="s">
        <v>22</v>
      </c>
      <c r="AO1762" s="17" t="s">
        <v>22</v>
      </c>
      <c r="AP1762" s="18" t="s">
        <v>22</v>
      </c>
      <c r="AQ1762" s="17" t="s">
        <v>22</v>
      </c>
      <c r="AR1762" s="17" t="s">
        <v>22</v>
      </c>
      <c r="AS1762" s="17" t="s">
        <v>22</v>
      </c>
      <c r="AT1762" s="17" t="s">
        <v>22</v>
      </c>
      <c r="AU1762" s="17" t="s">
        <v>22</v>
      </c>
      <c r="AV1762" s="17" t="s">
        <v>22</v>
      </c>
      <c r="AW1762" s="17" t="s">
        <v>22</v>
      </c>
      <c r="AX1762" s="17" t="s">
        <v>22</v>
      </c>
      <c r="AY1762" s="17" t="s">
        <v>22</v>
      </c>
      <c r="AZ1762" s="17" t="s">
        <v>22</v>
      </c>
      <c r="BA1762" s="17" t="s">
        <v>22</v>
      </c>
      <c r="BD1762" s="17" t="s">
        <v>22</v>
      </c>
      <c r="BE1762" s="17" t="s">
        <v>22</v>
      </c>
      <c r="BF1762" s="17" t="s">
        <v>22</v>
      </c>
      <c r="BG1762" s="18" t="s">
        <v>22</v>
      </c>
      <c r="BH1762" s="3" t="s">
        <v>22</v>
      </c>
      <c r="BI1762" s="3" t="s">
        <v>22</v>
      </c>
      <c r="BK1762" s="3" t="s">
        <v>22</v>
      </c>
      <c r="BL1762" s="17" t="s">
        <v>22</v>
      </c>
      <c r="BM1762" s="19" t="s">
        <v>22</v>
      </c>
      <c r="BN1762" s="19">
        <f>P1762*R1762</f>
        <v>0</v>
      </c>
      <c r="BO1762" s="19" t="str">
        <f>IF(AND(BN1762&gt;120000, P1762&gt;25, X1762&lt;&gt;"WAVE 0"), "yes", "no")</f>
        <v>no</v>
      </c>
      <c r="BP1762" s="17" t="s">
        <v>22</v>
      </c>
    </row>
    <row r="1763" spans="1:68" x14ac:dyDescent="0.25">
      <c r="A1763" s="11" t="s">
        <v>3721</v>
      </c>
      <c r="B1763" s="12" t="s">
        <v>1427</v>
      </c>
      <c r="C1763" s="13" t="s">
        <v>14</v>
      </c>
      <c r="D1763" s="12" t="s">
        <v>740</v>
      </c>
      <c r="E1763" s="13" t="s">
        <v>741</v>
      </c>
      <c r="F1763" s="12">
        <v>2020</v>
      </c>
      <c r="G1763" s="13" t="s">
        <v>38</v>
      </c>
      <c r="H1763" s="12" t="s">
        <v>330</v>
      </c>
      <c r="I1763" s="13" t="s">
        <v>18</v>
      </c>
      <c r="J1763" s="12" t="s">
        <v>1361</v>
      </c>
      <c r="K1763" s="13" t="s">
        <v>1362</v>
      </c>
      <c r="L1763" s="12" t="s">
        <v>1363</v>
      </c>
      <c r="M1763" s="13" t="s">
        <v>1364</v>
      </c>
      <c r="N1763" s="2" t="s">
        <v>19</v>
      </c>
      <c r="O1763" s="13" t="s">
        <v>20</v>
      </c>
      <c r="P1763" s="14">
        <v>21.49</v>
      </c>
      <c r="Q1763" s="14">
        <v>5995.71</v>
      </c>
      <c r="R1763" s="13">
        <v>468</v>
      </c>
      <c r="S1763" s="15">
        <v>0</v>
      </c>
      <c r="T1763" s="13">
        <v>1</v>
      </c>
      <c r="U1763" s="13">
        <v>3</v>
      </c>
      <c r="V1763" s="16">
        <v>0</v>
      </c>
      <c r="W1763" s="16" t="str">
        <f t="shared" si="27"/>
        <v>PN2606815</v>
      </c>
      <c r="Z1763" s="17" t="s">
        <v>38</v>
      </c>
      <c r="AA1763" s="17" t="s">
        <v>1361</v>
      </c>
      <c r="AB1763" s="17" t="s">
        <v>169</v>
      </c>
      <c r="AC1763" s="17" t="s">
        <v>3644</v>
      </c>
      <c r="AD1763" s="17" t="s">
        <v>1369</v>
      </c>
      <c r="AE1763" s="17" t="s">
        <v>42</v>
      </c>
      <c r="AF1763" s="17" t="s">
        <v>1370</v>
      </c>
      <c r="AG1763" s="17" t="s">
        <v>1371</v>
      </c>
      <c r="AJ1763" s="17" t="s">
        <v>83</v>
      </c>
      <c r="AK1763" s="17" t="s">
        <v>84</v>
      </c>
      <c r="AO1763" s="17" t="s">
        <v>46</v>
      </c>
      <c r="AP1763" s="18">
        <v>43216</v>
      </c>
      <c r="AQ1763" s="17" t="s">
        <v>22</v>
      </c>
      <c r="AR1763" s="17" t="s">
        <v>47</v>
      </c>
      <c r="AS1763" s="17" t="s">
        <v>47</v>
      </c>
      <c r="AT1763" s="17" t="s">
        <v>47</v>
      </c>
      <c r="AU1763" s="17" t="s">
        <v>47</v>
      </c>
      <c r="AV1763" s="17" t="s">
        <v>47</v>
      </c>
      <c r="AW1763" s="17" t="s">
        <v>266</v>
      </c>
      <c r="AX1763" s="17" t="s">
        <v>744</v>
      </c>
      <c r="AY1763" s="17" t="s">
        <v>268</v>
      </c>
      <c r="AZ1763" s="17" t="s">
        <v>692</v>
      </c>
      <c r="BA1763" s="17" t="s">
        <v>3646</v>
      </c>
      <c r="BD1763" s="17">
        <v>1</v>
      </c>
      <c r="BE1763" s="17" t="s">
        <v>52</v>
      </c>
      <c r="BF1763" s="17" t="s">
        <v>746</v>
      </c>
      <c r="BG1763" s="18">
        <v>44074</v>
      </c>
      <c r="BL1763" s="17" t="s">
        <v>747</v>
      </c>
      <c r="BN1763" s="19">
        <f>P1763*R1763</f>
        <v>10057.32</v>
      </c>
      <c r="BO1763" s="19" t="str">
        <f>IF(AND(BN1763&gt;120000, P1763&gt;25, X1763&lt;&gt;"WAVE 0"), "yes", "no")</f>
        <v>no</v>
      </c>
      <c r="BP1763" s="17" t="s">
        <v>51</v>
      </c>
    </row>
    <row r="1764" spans="1:68" x14ac:dyDescent="0.25">
      <c r="A1764" s="11" t="s">
        <v>3722</v>
      </c>
      <c r="B1764" s="12" t="s">
        <v>3657</v>
      </c>
      <c r="C1764" s="13" t="s">
        <v>14</v>
      </c>
      <c r="D1764" s="12" t="s">
        <v>740</v>
      </c>
      <c r="E1764" s="13" t="s">
        <v>741</v>
      </c>
      <c r="F1764" s="12">
        <v>2020</v>
      </c>
      <c r="G1764" s="13" t="s">
        <v>38</v>
      </c>
      <c r="H1764" s="12" t="s">
        <v>330</v>
      </c>
      <c r="I1764" s="13" t="s">
        <v>18</v>
      </c>
      <c r="J1764" s="12" t="s">
        <v>1386</v>
      </c>
      <c r="K1764" s="13" t="s">
        <v>1387</v>
      </c>
      <c r="L1764" s="12" t="s">
        <v>1388</v>
      </c>
      <c r="M1764" s="13" t="s">
        <v>1364</v>
      </c>
      <c r="N1764" s="2" t="s">
        <v>19</v>
      </c>
      <c r="O1764" s="13" t="s">
        <v>20</v>
      </c>
      <c r="P1764" s="14">
        <v>63.86</v>
      </c>
      <c r="Q1764" s="14">
        <v>11303.22</v>
      </c>
      <c r="R1764" s="13">
        <v>45</v>
      </c>
      <c r="S1764" s="15">
        <v>1</v>
      </c>
      <c r="T1764" s="13">
        <v>1</v>
      </c>
      <c r="U1764" s="13">
        <v>0</v>
      </c>
      <c r="V1764" s="16">
        <v>0</v>
      </c>
      <c r="W1764" s="16" t="str">
        <f t="shared" si="27"/>
        <v>PN2606859</v>
      </c>
      <c r="Z1764" s="17" t="s">
        <v>38</v>
      </c>
      <c r="AB1764" s="17" t="s">
        <v>46</v>
      </c>
      <c r="AC1764" s="17" t="s">
        <v>3658</v>
      </c>
      <c r="AD1764" s="17" t="s">
        <v>1369</v>
      </c>
      <c r="AE1764" s="17" t="s">
        <v>42</v>
      </c>
      <c r="AF1764" s="17" t="s">
        <v>82</v>
      </c>
      <c r="AG1764" s="17" t="s">
        <v>1371</v>
      </c>
      <c r="AJ1764" s="17" t="s">
        <v>490</v>
      </c>
      <c r="AK1764" s="17" t="s">
        <v>491</v>
      </c>
      <c r="AO1764" s="17" t="s">
        <v>130</v>
      </c>
      <c r="AP1764" s="18">
        <v>43216</v>
      </c>
      <c r="AQ1764" s="17" t="s">
        <v>22</v>
      </c>
      <c r="AR1764" s="17" t="s">
        <v>47</v>
      </c>
      <c r="AS1764" s="17" t="s">
        <v>47</v>
      </c>
      <c r="AT1764" s="17" t="s">
        <v>161</v>
      </c>
      <c r="AU1764" s="17" t="s">
        <v>162</v>
      </c>
      <c r="AV1764" s="17" t="s">
        <v>162</v>
      </c>
      <c r="AW1764" s="17" t="s">
        <v>266</v>
      </c>
      <c r="AX1764" s="17" t="s">
        <v>516</v>
      </c>
      <c r="BA1764" s="17" t="s">
        <v>1840</v>
      </c>
      <c r="BD1764" s="17">
        <v>1</v>
      </c>
      <c r="BE1764" s="17" t="s">
        <v>52</v>
      </c>
      <c r="BF1764" s="17" t="s">
        <v>746</v>
      </c>
      <c r="BG1764" s="18">
        <v>44074</v>
      </c>
      <c r="BL1764" s="17" t="s">
        <v>747</v>
      </c>
      <c r="BM1764" s="19" t="s">
        <v>22</v>
      </c>
      <c r="BN1764" s="19">
        <f>P1764*R1764</f>
        <v>2873.7</v>
      </c>
      <c r="BO1764" s="19" t="str">
        <f>IF(AND(BN1764&gt;120000, P1764&gt;25, X1764&lt;&gt;"WAVE 0"), "yes", "no")</f>
        <v>no</v>
      </c>
      <c r="BP1764" s="17" t="s">
        <v>51</v>
      </c>
    </row>
    <row r="1765" spans="1:68" x14ac:dyDescent="0.25">
      <c r="A1765" s="11" t="s">
        <v>3723</v>
      </c>
      <c r="B1765" s="12" t="s">
        <v>3724</v>
      </c>
      <c r="C1765" s="13" t="s">
        <v>14</v>
      </c>
      <c r="D1765" s="12" t="s">
        <v>740</v>
      </c>
      <c r="E1765" s="13" t="s">
        <v>741</v>
      </c>
      <c r="F1765" s="12">
        <v>2020</v>
      </c>
      <c r="G1765" s="13" t="s">
        <v>38</v>
      </c>
      <c r="H1765" s="12" t="s">
        <v>330</v>
      </c>
      <c r="I1765" s="13" t="s">
        <v>51</v>
      </c>
      <c r="J1765" s="12" t="s">
        <v>1361</v>
      </c>
      <c r="K1765" s="13" t="s">
        <v>1362</v>
      </c>
      <c r="L1765" s="12" t="s">
        <v>1363</v>
      </c>
      <c r="M1765" s="13" t="s">
        <v>1364</v>
      </c>
      <c r="N1765" s="2" t="s">
        <v>19</v>
      </c>
      <c r="O1765" s="13" t="s">
        <v>20</v>
      </c>
      <c r="P1765" s="14">
        <v>1.23</v>
      </c>
      <c r="Q1765" s="14">
        <v>1520.28</v>
      </c>
      <c r="R1765" s="13">
        <v>0</v>
      </c>
      <c r="S1765" s="15">
        <v>1</v>
      </c>
      <c r="T1765" s="13">
        <v>1</v>
      </c>
      <c r="U1765" s="13"/>
      <c r="V1765" s="16">
        <v>0</v>
      </c>
      <c r="W1765" s="16" t="str">
        <f t="shared" si="27"/>
        <v>PN2606907</v>
      </c>
      <c r="Z1765" s="13" t="s">
        <v>38</v>
      </c>
      <c r="AA1765" s="17" t="s">
        <v>22</v>
      </c>
      <c r="AB1765" s="17" t="s">
        <v>22</v>
      </c>
      <c r="AC1765" s="17" t="s">
        <v>22</v>
      </c>
      <c r="AD1765" s="17" t="s">
        <v>22</v>
      </c>
      <c r="AE1765" s="17" t="s">
        <v>22</v>
      </c>
      <c r="AF1765" s="17" t="s">
        <v>22</v>
      </c>
      <c r="AG1765" s="17" t="s">
        <v>22</v>
      </c>
      <c r="AJ1765" s="17" t="s">
        <v>22</v>
      </c>
      <c r="AK1765" s="17" t="s">
        <v>22</v>
      </c>
      <c r="AO1765" s="17" t="s">
        <v>22</v>
      </c>
      <c r="AP1765" s="18" t="s">
        <v>22</v>
      </c>
      <c r="AQ1765" s="17" t="s">
        <v>22</v>
      </c>
      <c r="AR1765" s="17" t="s">
        <v>22</v>
      </c>
      <c r="AS1765" s="17" t="s">
        <v>22</v>
      </c>
      <c r="AT1765" s="17" t="s">
        <v>22</v>
      </c>
      <c r="AU1765" s="17" t="s">
        <v>22</v>
      </c>
      <c r="AV1765" s="17" t="s">
        <v>22</v>
      </c>
      <c r="AW1765" s="17" t="s">
        <v>22</v>
      </c>
      <c r="AX1765" s="17" t="s">
        <v>22</v>
      </c>
      <c r="AY1765" s="17" t="s">
        <v>22</v>
      </c>
      <c r="AZ1765" s="17" t="s">
        <v>22</v>
      </c>
      <c r="BA1765" s="17" t="s">
        <v>22</v>
      </c>
      <c r="BD1765" s="17" t="s">
        <v>22</v>
      </c>
      <c r="BE1765" s="17" t="s">
        <v>22</v>
      </c>
      <c r="BF1765" s="17" t="s">
        <v>22</v>
      </c>
      <c r="BG1765" s="18" t="s">
        <v>22</v>
      </c>
      <c r="BH1765" s="3" t="s">
        <v>22</v>
      </c>
      <c r="BI1765" s="3" t="s">
        <v>22</v>
      </c>
      <c r="BK1765" s="3" t="s">
        <v>22</v>
      </c>
      <c r="BL1765" s="17" t="s">
        <v>22</v>
      </c>
      <c r="BM1765" s="19" t="s">
        <v>22</v>
      </c>
      <c r="BN1765" s="19">
        <f>P1765*R1765</f>
        <v>0</v>
      </c>
      <c r="BO1765" s="19" t="str">
        <f>IF(AND(BN1765&gt;120000, P1765&gt;25, X1765&lt;&gt;"WAVE 0"), "yes", "no")</f>
        <v>no</v>
      </c>
      <c r="BP1765" s="17" t="s">
        <v>22</v>
      </c>
    </row>
    <row r="1766" spans="1:68" x14ac:dyDescent="0.25">
      <c r="A1766" s="11" t="s">
        <v>3725</v>
      </c>
      <c r="B1766" s="12" t="s">
        <v>3655</v>
      </c>
      <c r="C1766" s="13" t="s">
        <v>14</v>
      </c>
      <c r="D1766" s="12" t="s">
        <v>1359</v>
      </c>
      <c r="E1766" s="13" t="s">
        <v>1360</v>
      </c>
      <c r="F1766" s="12">
        <v>2020</v>
      </c>
      <c r="G1766" s="13" t="s">
        <v>207</v>
      </c>
      <c r="H1766" s="12" t="s">
        <v>330</v>
      </c>
      <c r="I1766" s="13" t="s">
        <v>51</v>
      </c>
      <c r="J1766" s="12" t="s">
        <v>1361</v>
      </c>
      <c r="K1766" s="13" t="s">
        <v>1362</v>
      </c>
      <c r="L1766" s="12" t="s">
        <v>1363</v>
      </c>
      <c r="M1766" s="13" t="s">
        <v>1364</v>
      </c>
      <c r="N1766" s="2" t="s">
        <v>19</v>
      </c>
      <c r="O1766" s="13" t="s">
        <v>1365</v>
      </c>
      <c r="P1766" s="14">
        <v>2.4500000000000002</v>
      </c>
      <c r="Q1766" s="14">
        <v>24629.850000000002</v>
      </c>
      <c r="R1766" s="13">
        <v>12696</v>
      </c>
      <c r="S1766" s="15">
        <v>0.7441860465116279</v>
      </c>
      <c r="T1766" s="13">
        <v>2</v>
      </c>
      <c r="U1766" s="13">
        <v>2</v>
      </c>
      <c r="V1766" s="16">
        <v>0</v>
      </c>
      <c r="W1766" s="16" t="str">
        <f t="shared" si="27"/>
        <v>PN2607193</v>
      </c>
      <c r="X1766" s="17" t="s">
        <v>150</v>
      </c>
      <c r="Y1766" s="17" t="s">
        <v>1366</v>
      </c>
      <c r="Z1766" s="17" t="s">
        <v>38</v>
      </c>
      <c r="AA1766" s="17" t="s">
        <v>1361</v>
      </c>
      <c r="AB1766" s="17" t="s">
        <v>458</v>
      </c>
      <c r="AC1766" s="17" t="s">
        <v>3726</v>
      </c>
      <c r="AD1766" s="17" t="s">
        <v>1369</v>
      </c>
      <c r="AE1766" s="17" t="s">
        <v>42</v>
      </c>
      <c r="AF1766" s="17" t="s">
        <v>1370</v>
      </c>
      <c r="AG1766" s="17" t="s">
        <v>1371</v>
      </c>
      <c r="AJ1766" s="17" t="s">
        <v>83</v>
      </c>
      <c r="AK1766" s="17" t="s">
        <v>84</v>
      </c>
      <c r="AO1766" s="17" t="s">
        <v>130</v>
      </c>
      <c r="AP1766" s="18">
        <v>43360</v>
      </c>
      <c r="AQ1766" s="17" t="s">
        <v>22</v>
      </c>
      <c r="AR1766" s="17" t="s">
        <v>47</v>
      </c>
      <c r="AS1766" s="17" t="s">
        <v>47</v>
      </c>
      <c r="AT1766" s="17" t="s">
        <v>47</v>
      </c>
      <c r="AU1766" s="17" t="s">
        <v>47</v>
      </c>
      <c r="AV1766" s="17" t="s">
        <v>47</v>
      </c>
      <c r="BE1766" s="17" t="s">
        <v>52</v>
      </c>
      <c r="BM1766" s="19">
        <v>433.70500000000004</v>
      </c>
      <c r="BN1766" s="19">
        <f>P1766*R1766</f>
        <v>31105.200000000001</v>
      </c>
      <c r="BO1766" s="19" t="str">
        <f>IF(AND(BN1766&gt;120000, P1766&gt;25, X1766&lt;&gt;"WAVE 0"), "yes", "no")</f>
        <v>no</v>
      </c>
      <c r="BP1766" s="17" t="s">
        <v>22</v>
      </c>
    </row>
    <row r="1767" spans="1:68" x14ac:dyDescent="0.25">
      <c r="A1767" s="11" t="s">
        <v>3727</v>
      </c>
      <c r="B1767" s="12" t="s">
        <v>3728</v>
      </c>
      <c r="C1767" s="13" t="s">
        <v>14</v>
      </c>
      <c r="D1767" s="12" t="s">
        <v>1785</v>
      </c>
      <c r="E1767" s="13" t="s">
        <v>1786</v>
      </c>
      <c r="F1767" s="12">
        <v>2020</v>
      </c>
      <c r="G1767" s="13" t="s">
        <v>38</v>
      </c>
      <c r="H1767" s="12" t="s">
        <v>330</v>
      </c>
      <c r="I1767" s="13" t="s">
        <v>51</v>
      </c>
      <c r="J1767" s="12" t="s">
        <v>1386</v>
      </c>
      <c r="K1767" s="13" t="s">
        <v>1387</v>
      </c>
      <c r="L1767" s="12" t="s">
        <v>1388</v>
      </c>
      <c r="M1767" s="13" t="s">
        <v>1364</v>
      </c>
      <c r="N1767" s="2" t="s">
        <v>19</v>
      </c>
      <c r="O1767" s="13" t="s">
        <v>20</v>
      </c>
      <c r="P1767" s="14">
        <v>759.77</v>
      </c>
      <c r="Q1767" s="14">
        <v>6078.16</v>
      </c>
      <c r="R1767" s="13">
        <v>56</v>
      </c>
      <c r="S1767" s="15">
        <v>1</v>
      </c>
      <c r="T1767" s="13">
        <v>1</v>
      </c>
      <c r="U1767" s="13"/>
      <c r="V1767" s="16">
        <v>0</v>
      </c>
      <c r="W1767" s="16" t="str">
        <f t="shared" si="27"/>
        <v>PN2607249</v>
      </c>
      <c r="X1767" s="17" t="s">
        <v>150</v>
      </c>
      <c r="Y1767" s="17" t="s">
        <v>3404</v>
      </c>
      <c r="Z1767" s="17" t="s">
        <v>38</v>
      </c>
      <c r="AB1767" s="17" t="s">
        <v>953</v>
      </c>
      <c r="AC1767" s="17" t="s">
        <v>3729</v>
      </c>
      <c r="AD1767" s="17" t="s">
        <v>1369</v>
      </c>
      <c r="AE1767" s="17" t="s">
        <v>42</v>
      </c>
      <c r="AF1767" s="17" t="s">
        <v>1370</v>
      </c>
      <c r="AG1767" s="17" t="s">
        <v>1371</v>
      </c>
      <c r="AJ1767" s="17" t="s">
        <v>83</v>
      </c>
      <c r="AK1767" s="17" t="s">
        <v>84</v>
      </c>
      <c r="AO1767" s="17" t="s">
        <v>46</v>
      </c>
      <c r="AP1767" s="18">
        <v>43545</v>
      </c>
      <c r="AQ1767" s="17" t="s">
        <v>22</v>
      </c>
      <c r="AR1767" s="17" t="s">
        <v>47</v>
      </c>
      <c r="AS1767" s="17" t="s">
        <v>47</v>
      </c>
      <c r="AT1767" s="17" t="s">
        <v>47</v>
      </c>
      <c r="AU1767" s="17" t="s">
        <v>47</v>
      </c>
      <c r="AV1767" s="17" t="s">
        <v>47</v>
      </c>
      <c r="BE1767" s="17" t="s">
        <v>52</v>
      </c>
      <c r="BM1767" s="19" t="s">
        <v>22</v>
      </c>
      <c r="BN1767" s="19">
        <f>P1767*R1767</f>
        <v>42547.119999999995</v>
      </c>
      <c r="BO1767" s="19" t="str">
        <f>IF(AND(BN1767&gt;120000, P1767&gt;25, X1767&lt;&gt;"WAVE 0"), "yes", "no")</f>
        <v>no</v>
      </c>
      <c r="BP1767" s="17" t="s">
        <v>22</v>
      </c>
    </row>
    <row r="1768" spans="1:68" x14ac:dyDescent="0.25">
      <c r="A1768" s="11" t="s">
        <v>3730</v>
      </c>
      <c r="B1768" s="12" t="s">
        <v>3731</v>
      </c>
      <c r="C1768" s="13" t="s">
        <v>14</v>
      </c>
      <c r="D1768" s="12" t="s">
        <v>1785</v>
      </c>
      <c r="E1768" s="13" t="s">
        <v>1786</v>
      </c>
      <c r="F1768" s="12">
        <v>2020</v>
      </c>
      <c r="G1768" s="13" t="s">
        <v>38</v>
      </c>
      <c r="H1768" s="12" t="s">
        <v>330</v>
      </c>
      <c r="I1768" s="13" t="s">
        <v>18</v>
      </c>
      <c r="J1768" s="12" t="s">
        <v>1386</v>
      </c>
      <c r="K1768" s="13" t="s">
        <v>1387</v>
      </c>
      <c r="L1768" s="12" t="s">
        <v>1388</v>
      </c>
      <c r="M1768" s="13" t="s">
        <v>1364</v>
      </c>
      <c r="N1768" s="2" t="s">
        <v>19</v>
      </c>
      <c r="O1768" s="13" t="s">
        <v>20</v>
      </c>
      <c r="P1768" s="14">
        <v>304.19</v>
      </c>
      <c r="Q1768" s="14"/>
      <c r="R1768" s="13">
        <v>0</v>
      </c>
      <c r="S1768" s="15"/>
      <c r="T1768" s="13">
        <v>1</v>
      </c>
      <c r="U1768" s="13"/>
      <c r="V1768" s="16"/>
      <c r="W1768" s="16" t="str">
        <f t="shared" si="27"/>
        <v>PN2607258</v>
      </c>
      <c r="X1768" s="17" t="s">
        <v>150</v>
      </c>
      <c r="Y1768" s="17" t="s">
        <v>3404</v>
      </c>
      <c r="Z1768" s="13" t="s">
        <v>38</v>
      </c>
      <c r="AA1768" s="17" t="s">
        <v>22</v>
      </c>
      <c r="AB1768" s="17" t="s">
        <v>22</v>
      </c>
      <c r="AC1768" s="17" t="s">
        <v>22</v>
      </c>
      <c r="AD1768" s="17" t="s">
        <v>22</v>
      </c>
      <c r="AE1768" s="17" t="s">
        <v>22</v>
      </c>
      <c r="AF1768" s="17" t="s">
        <v>22</v>
      </c>
      <c r="AG1768" s="17" t="s">
        <v>22</v>
      </c>
      <c r="AJ1768" s="17" t="s">
        <v>22</v>
      </c>
      <c r="AK1768" s="17" t="s">
        <v>22</v>
      </c>
      <c r="AO1768" s="17" t="s">
        <v>22</v>
      </c>
      <c r="AP1768" s="18" t="s">
        <v>22</v>
      </c>
      <c r="AQ1768" s="17" t="s">
        <v>22</v>
      </c>
      <c r="AR1768" s="17" t="s">
        <v>22</v>
      </c>
      <c r="AS1768" s="17" t="s">
        <v>22</v>
      </c>
      <c r="AT1768" s="17" t="s">
        <v>22</v>
      </c>
      <c r="AU1768" s="17" t="s">
        <v>22</v>
      </c>
      <c r="AV1768" s="17" t="s">
        <v>22</v>
      </c>
      <c r="AW1768" s="17" t="s">
        <v>22</v>
      </c>
      <c r="AX1768" s="17" t="s">
        <v>22</v>
      </c>
      <c r="AY1768" s="17" t="s">
        <v>22</v>
      </c>
      <c r="AZ1768" s="17" t="s">
        <v>22</v>
      </c>
      <c r="BA1768" s="17" t="s">
        <v>22</v>
      </c>
      <c r="BD1768" s="17" t="s">
        <v>22</v>
      </c>
      <c r="BE1768" s="17" t="s">
        <v>22</v>
      </c>
      <c r="BF1768" s="17" t="s">
        <v>22</v>
      </c>
      <c r="BG1768" s="18" t="s">
        <v>22</v>
      </c>
      <c r="BH1768" s="3" t="s">
        <v>22</v>
      </c>
      <c r="BI1768" s="3" t="s">
        <v>22</v>
      </c>
      <c r="BK1768" s="3" t="s">
        <v>22</v>
      </c>
      <c r="BL1768" s="17" t="s">
        <v>22</v>
      </c>
      <c r="BM1768" s="19" t="s">
        <v>22</v>
      </c>
      <c r="BN1768" s="19">
        <f>P1768*R1768</f>
        <v>0</v>
      </c>
      <c r="BO1768" s="19" t="str">
        <f>IF(AND(BN1768&gt;120000, P1768&gt;25, X1768&lt;&gt;"WAVE 0"), "yes", "no")</f>
        <v>no</v>
      </c>
      <c r="BP1768" s="17" t="s">
        <v>22</v>
      </c>
    </row>
    <row r="1769" spans="1:68" x14ac:dyDescent="0.25">
      <c r="A1769" s="11" t="s">
        <v>3732</v>
      </c>
      <c r="B1769" s="12" t="s">
        <v>3733</v>
      </c>
      <c r="C1769" s="13" t="s">
        <v>14</v>
      </c>
      <c r="D1769" s="12" t="s">
        <v>1785</v>
      </c>
      <c r="E1769" s="13" t="s">
        <v>1786</v>
      </c>
      <c r="F1769" s="12">
        <v>2020</v>
      </c>
      <c r="G1769" s="13" t="s">
        <v>38</v>
      </c>
      <c r="H1769" s="12" t="s">
        <v>330</v>
      </c>
      <c r="I1769" s="13" t="s">
        <v>51</v>
      </c>
      <c r="J1769" s="12" t="s">
        <v>1386</v>
      </c>
      <c r="K1769" s="13" t="s">
        <v>1387</v>
      </c>
      <c r="L1769" s="12" t="s">
        <v>1388</v>
      </c>
      <c r="M1769" s="13" t="s">
        <v>1364</v>
      </c>
      <c r="N1769" s="2" t="s">
        <v>19</v>
      </c>
      <c r="O1769" s="13" t="s">
        <v>20</v>
      </c>
      <c r="P1769" s="14">
        <v>20.77</v>
      </c>
      <c r="Q1769" s="14">
        <v>24674.760000000002</v>
      </c>
      <c r="R1769" s="13">
        <v>826</v>
      </c>
      <c r="S1769" s="15">
        <v>0.9</v>
      </c>
      <c r="T1769" s="13">
        <v>1</v>
      </c>
      <c r="U1769" s="13">
        <v>0</v>
      </c>
      <c r="V1769" s="16">
        <v>0</v>
      </c>
      <c r="W1769" s="16" t="str">
        <f t="shared" si="27"/>
        <v>PN2607576</v>
      </c>
      <c r="X1769" s="17" t="s">
        <v>150</v>
      </c>
      <c r="Y1769" s="17" t="s">
        <v>3404</v>
      </c>
      <c r="Z1769" s="17" t="s">
        <v>38</v>
      </c>
      <c r="AB1769" s="17" t="s">
        <v>157</v>
      </c>
      <c r="AC1769" s="17" t="s">
        <v>3734</v>
      </c>
      <c r="AD1769" s="17" t="s">
        <v>1369</v>
      </c>
      <c r="AE1769" s="17" t="s">
        <v>42</v>
      </c>
      <c r="AF1769" s="17" t="s">
        <v>1370</v>
      </c>
      <c r="AG1769" s="17" t="s">
        <v>1371</v>
      </c>
      <c r="AJ1769" s="17" t="s">
        <v>490</v>
      </c>
      <c r="AK1769" s="17" t="s">
        <v>3684</v>
      </c>
      <c r="AO1769" s="17" t="s">
        <v>130</v>
      </c>
      <c r="AP1769" s="18">
        <v>43329</v>
      </c>
      <c r="AQ1769" s="17" t="s">
        <v>22</v>
      </c>
      <c r="AR1769" s="17" t="s">
        <v>47</v>
      </c>
      <c r="AS1769" s="17" t="s">
        <v>47</v>
      </c>
      <c r="AT1769" s="17" t="s">
        <v>161</v>
      </c>
      <c r="AU1769" s="17" t="s">
        <v>162</v>
      </c>
      <c r="AV1769" s="17" t="s">
        <v>162</v>
      </c>
      <c r="BE1769" s="17" t="s">
        <v>52</v>
      </c>
      <c r="BM1769" s="19" t="s">
        <v>22</v>
      </c>
      <c r="BN1769" s="19">
        <f>P1769*R1769</f>
        <v>17156.02</v>
      </c>
      <c r="BO1769" s="19" t="str">
        <f>IF(AND(BN1769&gt;120000, P1769&gt;25, X1769&lt;&gt;"WAVE 0"), "yes", "no")</f>
        <v>no</v>
      </c>
      <c r="BP1769" s="17" t="s">
        <v>51</v>
      </c>
    </row>
    <row r="1770" spans="1:68" x14ac:dyDescent="0.25">
      <c r="A1770" s="11" t="s">
        <v>3735</v>
      </c>
      <c r="B1770" s="12" t="s">
        <v>3736</v>
      </c>
      <c r="C1770" s="13" t="s">
        <v>57</v>
      </c>
      <c r="D1770" s="12" t="s">
        <v>1624</v>
      </c>
      <c r="E1770" s="13" t="s">
        <v>1625</v>
      </c>
      <c r="F1770" s="12">
        <v>2019</v>
      </c>
      <c r="G1770" s="13" t="s">
        <v>684</v>
      </c>
      <c r="H1770" s="12" t="s">
        <v>330</v>
      </c>
      <c r="I1770" s="13" t="s">
        <v>51</v>
      </c>
      <c r="J1770" s="12" t="s">
        <v>1386</v>
      </c>
      <c r="K1770" s="13" t="s">
        <v>1387</v>
      </c>
      <c r="L1770" s="12" t="s">
        <v>1388</v>
      </c>
      <c r="M1770" s="13" t="s">
        <v>1364</v>
      </c>
      <c r="N1770" s="2" t="s">
        <v>64</v>
      </c>
      <c r="O1770" s="13" t="s">
        <v>20</v>
      </c>
      <c r="P1770" s="14">
        <v>12.990600000000001</v>
      </c>
      <c r="Q1770" s="14">
        <v>234266.31999999995</v>
      </c>
      <c r="R1770" s="13">
        <v>11173</v>
      </c>
      <c r="S1770" s="15">
        <v>0.23809523809523808</v>
      </c>
      <c r="T1770" s="13">
        <v>1</v>
      </c>
      <c r="U1770" s="13">
        <v>4</v>
      </c>
      <c r="V1770" s="16">
        <v>886.27928876087083</v>
      </c>
      <c r="W1770" s="16" t="str">
        <f t="shared" si="27"/>
        <v>PN2607665</v>
      </c>
      <c r="Z1770" s="17" t="s">
        <v>684</v>
      </c>
      <c r="AA1770" s="17" t="s">
        <v>1386</v>
      </c>
      <c r="AB1770" s="17" t="s">
        <v>812</v>
      </c>
      <c r="AC1770" s="17" t="s">
        <v>3737</v>
      </c>
      <c r="AD1770" s="17" t="s">
        <v>1369</v>
      </c>
      <c r="AE1770" s="17" t="s">
        <v>42</v>
      </c>
      <c r="AF1770" s="17" t="s">
        <v>1370</v>
      </c>
      <c r="AG1770" s="17" t="s">
        <v>1371</v>
      </c>
      <c r="AJ1770" s="17" t="s">
        <v>490</v>
      </c>
      <c r="AK1770" s="17" t="s">
        <v>491</v>
      </c>
      <c r="AO1770" s="17" t="s">
        <v>130</v>
      </c>
      <c r="AP1770" s="18">
        <v>43221</v>
      </c>
      <c r="AQ1770" s="17">
        <v>0</v>
      </c>
      <c r="AR1770" s="17" t="s">
        <v>47</v>
      </c>
      <c r="AS1770" s="17" t="s">
        <v>47</v>
      </c>
      <c r="AT1770" s="17" t="s">
        <v>161</v>
      </c>
      <c r="AU1770" s="17" t="s">
        <v>162</v>
      </c>
      <c r="AV1770" s="17" t="s">
        <v>162</v>
      </c>
      <c r="BE1770" s="17" t="s">
        <v>52</v>
      </c>
      <c r="BH1770" s="3" t="s">
        <v>556</v>
      </c>
      <c r="BM1770" s="19">
        <v>560065.56485000008</v>
      </c>
      <c r="BN1770" s="19">
        <f>P1770*R1770</f>
        <v>145143.97380000001</v>
      </c>
      <c r="BO1770" s="19" t="str">
        <f>IF(AND(BN1770&gt;120000, P1770&gt;25, X1770&lt;&gt;"WAVE 0"), "yes", "no")</f>
        <v>no</v>
      </c>
      <c r="BP1770" s="17" t="s">
        <v>22</v>
      </c>
    </row>
    <row r="1771" spans="1:68" x14ac:dyDescent="0.25">
      <c r="A1771" s="11" t="s">
        <v>3738</v>
      </c>
      <c r="B1771" s="12" t="s">
        <v>3739</v>
      </c>
      <c r="C1771" s="13" t="s">
        <v>14</v>
      </c>
      <c r="D1771" s="12" t="s">
        <v>1785</v>
      </c>
      <c r="E1771" s="13" t="s">
        <v>1786</v>
      </c>
      <c r="F1771" s="12">
        <v>2020</v>
      </c>
      <c r="G1771" s="13" t="s">
        <v>38</v>
      </c>
      <c r="H1771" s="12" t="s">
        <v>330</v>
      </c>
      <c r="I1771" s="13" t="s">
        <v>18</v>
      </c>
      <c r="J1771" s="12" t="s">
        <v>1386</v>
      </c>
      <c r="K1771" s="13" t="s">
        <v>1387</v>
      </c>
      <c r="L1771" s="12" t="s">
        <v>1388</v>
      </c>
      <c r="M1771" s="13" t="s">
        <v>1364</v>
      </c>
      <c r="N1771" s="2" t="s">
        <v>19</v>
      </c>
      <c r="O1771" s="13" t="s">
        <v>20</v>
      </c>
      <c r="P1771" s="14">
        <v>312.5</v>
      </c>
      <c r="Q1771" s="14">
        <v>3750</v>
      </c>
      <c r="R1771" s="13">
        <v>0</v>
      </c>
      <c r="S1771" s="15">
        <v>1</v>
      </c>
      <c r="T1771" s="13">
        <v>1</v>
      </c>
      <c r="U1771" s="13">
        <v>0</v>
      </c>
      <c r="V1771" s="16">
        <v>0</v>
      </c>
      <c r="W1771" s="16" t="str">
        <f t="shared" si="27"/>
        <v>PN2608490</v>
      </c>
      <c r="Z1771" s="13" t="s">
        <v>38</v>
      </c>
      <c r="AA1771" s="17" t="s">
        <v>22</v>
      </c>
      <c r="AB1771" s="17" t="s">
        <v>22</v>
      </c>
      <c r="AC1771" s="17" t="s">
        <v>22</v>
      </c>
      <c r="AD1771" s="17" t="s">
        <v>22</v>
      </c>
      <c r="AE1771" s="17" t="s">
        <v>22</v>
      </c>
      <c r="AF1771" s="17" t="s">
        <v>22</v>
      </c>
      <c r="AG1771" s="17" t="s">
        <v>22</v>
      </c>
      <c r="AJ1771" s="17" t="s">
        <v>22</v>
      </c>
      <c r="AK1771" s="17" t="s">
        <v>22</v>
      </c>
      <c r="AO1771" s="17" t="s">
        <v>22</v>
      </c>
      <c r="AP1771" s="18" t="s">
        <v>22</v>
      </c>
      <c r="AQ1771" s="17" t="s">
        <v>22</v>
      </c>
      <c r="AR1771" s="17" t="s">
        <v>22</v>
      </c>
      <c r="AS1771" s="17" t="s">
        <v>22</v>
      </c>
      <c r="AT1771" s="17" t="s">
        <v>22</v>
      </c>
      <c r="AU1771" s="17" t="s">
        <v>22</v>
      </c>
      <c r="AV1771" s="17" t="s">
        <v>22</v>
      </c>
      <c r="AW1771" s="17" t="s">
        <v>22</v>
      </c>
      <c r="AX1771" s="17" t="s">
        <v>22</v>
      </c>
      <c r="AY1771" s="17" t="s">
        <v>22</v>
      </c>
      <c r="AZ1771" s="17" t="s">
        <v>22</v>
      </c>
      <c r="BA1771" s="17" t="s">
        <v>22</v>
      </c>
      <c r="BD1771" s="17" t="s">
        <v>22</v>
      </c>
      <c r="BE1771" s="17" t="s">
        <v>22</v>
      </c>
      <c r="BF1771" s="17" t="s">
        <v>22</v>
      </c>
      <c r="BG1771" s="18" t="s">
        <v>22</v>
      </c>
      <c r="BH1771" s="3" t="s">
        <v>22</v>
      </c>
      <c r="BI1771" s="3" t="s">
        <v>22</v>
      </c>
      <c r="BK1771" s="3" t="s">
        <v>22</v>
      </c>
      <c r="BL1771" s="17" t="s">
        <v>22</v>
      </c>
      <c r="BM1771" s="19" t="s">
        <v>22</v>
      </c>
      <c r="BN1771" s="19">
        <f>P1771*R1771</f>
        <v>0</v>
      </c>
      <c r="BO1771" s="19" t="str">
        <f>IF(AND(BN1771&gt;120000, P1771&gt;25, X1771&lt;&gt;"WAVE 0"), "yes", "no")</f>
        <v>no</v>
      </c>
      <c r="BP1771" s="17" t="s">
        <v>22</v>
      </c>
    </row>
    <row r="1772" spans="1:68" x14ac:dyDescent="0.25">
      <c r="A1772" s="11" t="s">
        <v>3740</v>
      </c>
      <c r="B1772" s="12" t="s">
        <v>3655</v>
      </c>
      <c r="C1772" s="13" t="s">
        <v>14</v>
      </c>
      <c r="D1772" s="12" t="s">
        <v>740</v>
      </c>
      <c r="E1772" s="13" t="s">
        <v>741</v>
      </c>
      <c r="F1772" s="12">
        <v>2020</v>
      </c>
      <c r="G1772" s="13" t="s">
        <v>38</v>
      </c>
      <c r="H1772" s="12" t="s">
        <v>330</v>
      </c>
      <c r="I1772" s="13" t="s">
        <v>18</v>
      </c>
      <c r="J1772" s="12" t="s">
        <v>1361</v>
      </c>
      <c r="K1772" s="13" t="s">
        <v>1362</v>
      </c>
      <c r="L1772" s="12" t="s">
        <v>1363</v>
      </c>
      <c r="M1772" s="13" t="s">
        <v>1364</v>
      </c>
      <c r="N1772" s="2" t="s">
        <v>19</v>
      </c>
      <c r="O1772" s="13" t="s">
        <v>20</v>
      </c>
      <c r="P1772" s="14">
        <v>5.63</v>
      </c>
      <c r="Q1772" s="14"/>
      <c r="R1772" s="13">
        <v>0</v>
      </c>
      <c r="S1772" s="15"/>
      <c r="T1772" s="13">
        <v>1</v>
      </c>
      <c r="U1772" s="13"/>
      <c r="V1772" s="16"/>
      <c r="W1772" s="16" t="str">
        <f t="shared" si="27"/>
        <v>PN2608553</v>
      </c>
      <c r="Z1772" s="13" t="s">
        <v>38</v>
      </c>
      <c r="AB1772" s="17" t="s">
        <v>943</v>
      </c>
      <c r="AC1772" s="17" t="s">
        <v>3726</v>
      </c>
      <c r="AD1772" s="17" t="s">
        <v>1369</v>
      </c>
      <c r="AE1772" s="17" t="s">
        <v>42</v>
      </c>
      <c r="AF1772" s="17" t="s">
        <v>1370</v>
      </c>
      <c r="AG1772" s="17" t="s">
        <v>1371</v>
      </c>
      <c r="AJ1772" s="17" t="s">
        <v>83</v>
      </c>
      <c r="AK1772" s="17" t="s">
        <v>84</v>
      </c>
      <c r="AO1772" s="17" t="s">
        <v>46</v>
      </c>
      <c r="AP1772" s="18">
        <v>43216</v>
      </c>
      <c r="AQ1772" s="17" t="s">
        <v>22</v>
      </c>
      <c r="AR1772" s="17" t="s">
        <v>47</v>
      </c>
      <c r="AS1772" s="17" t="s">
        <v>47</v>
      </c>
      <c r="AT1772" s="17" t="s">
        <v>47</v>
      </c>
      <c r="AU1772" s="17" t="s">
        <v>47</v>
      </c>
      <c r="AV1772" s="17" t="s">
        <v>47</v>
      </c>
      <c r="AW1772" s="17" t="s">
        <v>266</v>
      </c>
      <c r="AX1772" s="17" t="s">
        <v>516</v>
      </c>
      <c r="AY1772" s="17" t="s">
        <v>268</v>
      </c>
      <c r="AZ1772" s="17" t="s">
        <v>692</v>
      </c>
      <c r="BA1772" s="17" t="s">
        <v>705</v>
      </c>
      <c r="BD1772" s="17">
        <v>3</v>
      </c>
      <c r="BE1772" s="17" t="s">
        <v>52</v>
      </c>
      <c r="BF1772" s="17" t="s">
        <v>746</v>
      </c>
      <c r="BG1772" s="18">
        <v>44074</v>
      </c>
      <c r="BL1772" s="17" t="s">
        <v>747</v>
      </c>
      <c r="BM1772" s="19" t="s">
        <v>22</v>
      </c>
      <c r="BN1772" s="19">
        <f>P1772*R1772</f>
        <v>0</v>
      </c>
      <c r="BO1772" s="19" t="str">
        <f>IF(AND(BN1772&gt;120000, P1772&gt;25, X1772&lt;&gt;"WAVE 0"), "yes", "no")</f>
        <v>no</v>
      </c>
      <c r="BP1772" s="17" t="s">
        <v>22</v>
      </c>
    </row>
    <row r="1773" spans="1:68" x14ac:dyDescent="0.25">
      <c r="A1773" s="11" t="s">
        <v>3741</v>
      </c>
      <c r="B1773" s="12" t="s">
        <v>3742</v>
      </c>
      <c r="C1773" s="13" t="s">
        <v>14</v>
      </c>
      <c r="D1773" s="12" t="s">
        <v>1351</v>
      </c>
      <c r="E1773" s="13" t="s">
        <v>1352</v>
      </c>
      <c r="F1773" s="12">
        <v>2019</v>
      </c>
      <c r="G1773" s="13" t="s">
        <v>17</v>
      </c>
      <c r="H1773" s="12" t="s">
        <v>330</v>
      </c>
      <c r="I1773" s="13" t="s">
        <v>18</v>
      </c>
      <c r="J1773" s="12" t="s">
        <v>1407</v>
      </c>
      <c r="K1773" s="13" t="s">
        <v>1408</v>
      </c>
      <c r="L1773" s="12" t="s">
        <v>1409</v>
      </c>
      <c r="M1773" s="13" t="s">
        <v>1364</v>
      </c>
      <c r="N1773" s="2" t="s">
        <v>19</v>
      </c>
      <c r="O1773" s="13" t="s">
        <v>20</v>
      </c>
      <c r="P1773" s="14">
        <v>10.898300000000001</v>
      </c>
      <c r="Q1773" s="14">
        <v>6539</v>
      </c>
      <c r="R1773" s="13">
        <v>516</v>
      </c>
      <c r="S1773" s="15">
        <v>0.33333333333333331</v>
      </c>
      <c r="T1773" s="13">
        <v>1</v>
      </c>
      <c r="U1773" s="13">
        <v>3</v>
      </c>
      <c r="V1773" s="16">
        <v>0</v>
      </c>
      <c r="W1773" s="16" t="str">
        <f t="shared" si="27"/>
        <v>PN2608972-264</v>
      </c>
      <c r="X1773" s="17" t="s">
        <v>21</v>
      </c>
      <c r="Z1773" s="17" t="s">
        <v>17</v>
      </c>
      <c r="AB1773" s="17" t="s">
        <v>501</v>
      </c>
      <c r="AC1773" s="17" t="s">
        <v>3743</v>
      </c>
      <c r="AD1773" s="17" t="s">
        <v>1369</v>
      </c>
      <c r="AE1773" s="17" t="s">
        <v>42</v>
      </c>
      <c r="AF1773" s="17" t="s">
        <v>1370</v>
      </c>
      <c r="AG1773" s="17" t="s">
        <v>1371</v>
      </c>
      <c r="AJ1773" s="17" t="s">
        <v>83</v>
      </c>
      <c r="AK1773" s="17" t="s">
        <v>84</v>
      </c>
      <c r="AO1773" s="17" t="s">
        <v>46</v>
      </c>
      <c r="AP1773" s="18">
        <v>43545</v>
      </c>
      <c r="AQ1773" s="17" t="s">
        <v>22</v>
      </c>
      <c r="AR1773" s="17" t="s">
        <v>47</v>
      </c>
      <c r="AS1773" s="17" t="s">
        <v>47</v>
      </c>
      <c r="AT1773" s="17" t="s">
        <v>47</v>
      </c>
      <c r="AU1773" s="17" t="s">
        <v>47</v>
      </c>
      <c r="AV1773" s="17" t="s">
        <v>47</v>
      </c>
      <c r="AW1773" s="17" t="s">
        <v>48</v>
      </c>
      <c r="AX1773" s="17" t="s">
        <v>1678</v>
      </c>
      <c r="AY1773" s="17" t="s">
        <v>276</v>
      </c>
      <c r="AZ1773" s="17" t="s">
        <v>1615</v>
      </c>
      <c r="BA1773" s="17" t="s">
        <v>1350</v>
      </c>
      <c r="BB1773" s="17" t="s">
        <v>51</v>
      </c>
      <c r="BD1773" s="17">
        <v>5</v>
      </c>
      <c r="BE1773" s="17" t="s">
        <v>210</v>
      </c>
      <c r="BF1773" s="17" t="s">
        <v>53</v>
      </c>
      <c r="BG1773" s="18" t="s">
        <v>53</v>
      </c>
      <c r="BL1773" s="17" t="s">
        <v>1616</v>
      </c>
      <c r="BM1773" s="19" t="s">
        <v>22</v>
      </c>
      <c r="BN1773" s="19">
        <f>P1773*R1773</f>
        <v>5623.5228000000006</v>
      </c>
      <c r="BO1773" s="19" t="str">
        <f>IF(AND(BN1773&gt;120000, P1773&gt;25, X1773&lt;&gt;"WAVE 0"), "yes", "no")</f>
        <v>no</v>
      </c>
      <c r="BP1773" s="17" t="s">
        <v>51</v>
      </c>
    </row>
    <row r="1774" spans="1:68" x14ac:dyDescent="0.25">
      <c r="A1774" s="11" t="s">
        <v>3744</v>
      </c>
      <c r="B1774" s="12" t="s">
        <v>3742</v>
      </c>
      <c r="C1774" s="13" t="s">
        <v>14</v>
      </c>
      <c r="D1774" s="12" t="s">
        <v>1351</v>
      </c>
      <c r="E1774" s="13" t="s">
        <v>1352</v>
      </c>
      <c r="F1774" s="12">
        <v>2019</v>
      </c>
      <c r="G1774" s="13" t="s">
        <v>17</v>
      </c>
      <c r="H1774" s="12" t="s">
        <v>330</v>
      </c>
      <c r="I1774" s="13" t="s">
        <v>18</v>
      </c>
      <c r="J1774" s="12" t="s">
        <v>1386</v>
      </c>
      <c r="K1774" s="13" t="s">
        <v>1387</v>
      </c>
      <c r="L1774" s="12" t="s">
        <v>1388</v>
      </c>
      <c r="M1774" s="13" t="s">
        <v>1364</v>
      </c>
      <c r="N1774" s="2" t="s">
        <v>19</v>
      </c>
      <c r="O1774" s="13" t="s">
        <v>20</v>
      </c>
      <c r="P1774" s="14">
        <v>26.79</v>
      </c>
      <c r="Q1774" s="14">
        <v>1339.5</v>
      </c>
      <c r="R1774" s="13">
        <v>0</v>
      </c>
      <c r="S1774" s="15">
        <v>0</v>
      </c>
      <c r="T1774" s="13">
        <v>1</v>
      </c>
      <c r="U1774" s="13">
        <v>2</v>
      </c>
      <c r="V1774" s="16">
        <v>0</v>
      </c>
      <c r="W1774" s="16" t="str">
        <f t="shared" si="27"/>
        <v>PN2608972-266</v>
      </c>
      <c r="X1774" s="17" t="s">
        <v>21</v>
      </c>
      <c r="Z1774" s="13" t="s">
        <v>17</v>
      </c>
      <c r="AA1774" s="17" t="s">
        <v>22</v>
      </c>
      <c r="AB1774" s="17" t="s">
        <v>22</v>
      </c>
      <c r="AC1774" s="17" t="s">
        <v>22</v>
      </c>
      <c r="AD1774" s="17" t="s">
        <v>22</v>
      </c>
      <c r="AE1774" s="17" t="s">
        <v>22</v>
      </c>
      <c r="AF1774" s="17" t="s">
        <v>22</v>
      </c>
      <c r="AG1774" s="17" t="s">
        <v>22</v>
      </c>
      <c r="AJ1774" s="17" t="s">
        <v>22</v>
      </c>
      <c r="AK1774" s="17" t="s">
        <v>22</v>
      </c>
      <c r="AO1774" s="17" t="s">
        <v>22</v>
      </c>
      <c r="AP1774" s="18" t="s">
        <v>22</v>
      </c>
      <c r="AQ1774" s="17" t="s">
        <v>22</v>
      </c>
      <c r="AR1774" s="17" t="s">
        <v>22</v>
      </c>
      <c r="AS1774" s="17" t="s">
        <v>22</v>
      </c>
      <c r="AT1774" s="17" t="s">
        <v>22</v>
      </c>
      <c r="AU1774" s="17" t="s">
        <v>22</v>
      </c>
      <c r="AV1774" s="17" t="s">
        <v>22</v>
      </c>
      <c r="AW1774" s="17" t="s">
        <v>22</v>
      </c>
      <c r="AX1774" s="17" t="s">
        <v>22</v>
      </c>
      <c r="AY1774" s="17" t="s">
        <v>22</v>
      </c>
      <c r="AZ1774" s="17" t="s">
        <v>22</v>
      </c>
      <c r="BA1774" s="17" t="s">
        <v>22</v>
      </c>
      <c r="BD1774" s="17" t="s">
        <v>22</v>
      </c>
      <c r="BE1774" s="17" t="s">
        <v>22</v>
      </c>
      <c r="BF1774" s="17" t="s">
        <v>22</v>
      </c>
      <c r="BG1774" s="18" t="s">
        <v>22</v>
      </c>
      <c r="BH1774" s="3" t="s">
        <v>22</v>
      </c>
      <c r="BI1774" s="3" t="s">
        <v>22</v>
      </c>
      <c r="BK1774" s="3" t="s">
        <v>22</v>
      </c>
      <c r="BL1774" s="17" t="s">
        <v>22</v>
      </c>
      <c r="BM1774" s="19" t="s">
        <v>22</v>
      </c>
      <c r="BN1774" s="19">
        <f>P1774*R1774</f>
        <v>0</v>
      </c>
      <c r="BO1774" s="19" t="str">
        <f>IF(AND(BN1774&gt;120000, P1774&gt;25, X1774&lt;&gt;"WAVE 0"), "yes", "no")</f>
        <v>no</v>
      </c>
      <c r="BP1774" s="17" t="s">
        <v>22</v>
      </c>
    </row>
    <row r="1775" spans="1:68" x14ac:dyDescent="0.25">
      <c r="A1775" s="11" t="s">
        <v>3745</v>
      </c>
      <c r="B1775" s="12" t="s">
        <v>3742</v>
      </c>
      <c r="C1775" s="13" t="s">
        <v>14</v>
      </c>
      <c r="D1775" s="12" t="s">
        <v>1351</v>
      </c>
      <c r="E1775" s="13" t="s">
        <v>1352</v>
      </c>
      <c r="F1775" s="12">
        <v>2019</v>
      </c>
      <c r="G1775" s="13" t="s">
        <v>17</v>
      </c>
      <c r="H1775" s="12" t="s">
        <v>330</v>
      </c>
      <c r="I1775" s="13" t="s">
        <v>18</v>
      </c>
      <c r="J1775" s="12" t="s">
        <v>1407</v>
      </c>
      <c r="K1775" s="13" t="s">
        <v>1408</v>
      </c>
      <c r="L1775" s="12" t="s">
        <v>1409</v>
      </c>
      <c r="M1775" s="13" t="s">
        <v>1364</v>
      </c>
      <c r="N1775" s="2" t="s">
        <v>19</v>
      </c>
      <c r="O1775" s="13" t="s">
        <v>20</v>
      </c>
      <c r="P1775" s="14">
        <v>51.62</v>
      </c>
      <c r="Q1775" s="14">
        <v>5162</v>
      </c>
      <c r="R1775" s="13">
        <v>0</v>
      </c>
      <c r="S1775" s="15">
        <v>0</v>
      </c>
      <c r="T1775" s="13">
        <v>1</v>
      </c>
      <c r="U1775" s="13">
        <v>3</v>
      </c>
      <c r="V1775" s="16">
        <v>0</v>
      </c>
      <c r="W1775" s="16" t="str">
        <f t="shared" si="27"/>
        <v>PN2609094</v>
      </c>
      <c r="X1775" s="17" t="s">
        <v>21</v>
      </c>
      <c r="Z1775" s="13" t="s">
        <v>17</v>
      </c>
      <c r="AA1775" s="17" t="s">
        <v>22</v>
      </c>
      <c r="AB1775" s="17" t="s">
        <v>22</v>
      </c>
      <c r="AC1775" s="17" t="s">
        <v>22</v>
      </c>
      <c r="AD1775" s="17" t="s">
        <v>22</v>
      </c>
      <c r="AE1775" s="17" t="s">
        <v>22</v>
      </c>
      <c r="AF1775" s="17" t="s">
        <v>22</v>
      </c>
      <c r="AG1775" s="17" t="s">
        <v>22</v>
      </c>
      <c r="AJ1775" s="17" t="s">
        <v>22</v>
      </c>
      <c r="AK1775" s="17" t="s">
        <v>22</v>
      </c>
      <c r="AO1775" s="17" t="s">
        <v>22</v>
      </c>
      <c r="AP1775" s="18" t="s">
        <v>22</v>
      </c>
      <c r="AQ1775" s="17" t="s">
        <v>22</v>
      </c>
      <c r="AR1775" s="17" t="s">
        <v>22</v>
      </c>
      <c r="AS1775" s="17" t="s">
        <v>22</v>
      </c>
      <c r="AT1775" s="17" t="s">
        <v>22</v>
      </c>
      <c r="AU1775" s="17" t="s">
        <v>22</v>
      </c>
      <c r="AV1775" s="17" t="s">
        <v>22</v>
      </c>
      <c r="AW1775" s="17" t="s">
        <v>22</v>
      </c>
      <c r="AX1775" s="17" t="s">
        <v>22</v>
      </c>
      <c r="AY1775" s="17" t="s">
        <v>22</v>
      </c>
      <c r="AZ1775" s="17" t="s">
        <v>22</v>
      </c>
      <c r="BA1775" s="17" t="s">
        <v>22</v>
      </c>
      <c r="BB1775" s="17" t="s">
        <v>51</v>
      </c>
      <c r="BD1775" s="17" t="s">
        <v>22</v>
      </c>
      <c r="BE1775" s="17" t="s">
        <v>22</v>
      </c>
      <c r="BF1775" s="17" t="s">
        <v>22</v>
      </c>
      <c r="BG1775" s="18" t="s">
        <v>22</v>
      </c>
      <c r="BH1775" s="3" t="s">
        <v>22</v>
      </c>
      <c r="BI1775" s="3" t="s">
        <v>22</v>
      </c>
      <c r="BK1775" s="3" t="s">
        <v>22</v>
      </c>
      <c r="BL1775" s="17" t="s">
        <v>22</v>
      </c>
      <c r="BM1775" s="19" t="s">
        <v>22</v>
      </c>
      <c r="BN1775" s="19">
        <f>P1775*R1775</f>
        <v>0</v>
      </c>
      <c r="BO1775" s="19" t="str">
        <f>IF(AND(BN1775&gt;120000, P1775&gt;25, X1775&lt;&gt;"WAVE 0"), "yes", "no")</f>
        <v>no</v>
      </c>
      <c r="BP1775" s="17" t="s">
        <v>22</v>
      </c>
    </row>
    <row r="1776" spans="1:68" x14ac:dyDescent="0.25">
      <c r="A1776" s="11" t="s">
        <v>3746</v>
      </c>
      <c r="B1776" s="12" t="s">
        <v>3699</v>
      </c>
      <c r="C1776" s="13" t="s">
        <v>14</v>
      </c>
      <c r="D1776" s="12" t="s">
        <v>740</v>
      </c>
      <c r="E1776" s="13" t="s">
        <v>741</v>
      </c>
      <c r="F1776" s="12">
        <v>2020</v>
      </c>
      <c r="G1776" s="13" t="s">
        <v>38</v>
      </c>
      <c r="H1776" s="12" t="s">
        <v>330</v>
      </c>
      <c r="I1776" s="13" t="s">
        <v>51</v>
      </c>
      <c r="J1776" s="12" t="s">
        <v>1407</v>
      </c>
      <c r="K1776" s="13" t="s">
        <v>1408</v>
      </c>
      <c r="L1776" s="12" t="s">
        <v>1409</v>
      </c>
      <c r="M1776" s="13" t="s">
        <v>1364</v>
      </c>
      <c r="N1776" s="2" t="s">
        <v>19</v>
      </c>
      <c r="O1776" s="13" t="s">
        <v>20</v>
      </c>
      <c r="P1776" s="14">
        <v>4.8899999999999997</v>
      </c>
      <c r="Q1776" s="14">
        <v>17578.420000000002</v>
      </c>
      <c r="R1776" s="13">
        <v>3417</v>
      </c>
      <c r="S1776" s="15">
        <v>0.66666666666666663</v>
      </c>
      <c r="T1776" s="13">
        <v>1</v>
      </c>
      <c r="U1776" s="13">
        <v>4</v>
      </c>
      <c r="V1776" s="16">
        <v>0</v>
      </c>
      <c r="W1776" s="16" t="str">
        <f t="shared" si="27"/>
        <v>PN2609152</v>
      </c>
      <c r="Z1776" s="17" t="s">
        <v>38</v>
      </c>
      <c r="AA1776" s="17" t="s">
        <v>1407</v>
      </c>
      <c r="AB1776" s="17" t="s">
        <v>458</v>
      </c>
      <c r="AC1776" s="17" t="s">
        <v>3700</v>
      </c>
      <c r="AD1776" s="17" t="s">
        <v>1369</v>
      </c>
      <c r="AE1776" s="17" t="s">
        <v>42</v>
      </c>
      <c r="AF1776" s="17" t="s">
        <v>1370</v>
      </c>
      <c r="AG1776" s="17" t="s">
        <v>1371</v>
      </c>
      <c r="AJ1776" s="17" t="s">
        <v>83</v>
      </c>
      <c r="AK1776" s="17" t="s">
        <v>84</v>
      </c>
      <c r="AO1776" s="17" t="s">
        <v>46</v>
      </c>
      <c r="AP1776" s="18">
        <v>43216</v>
      </c>
      <c r="AQ1776" s="17" t="s">
        <v>22</v>
      </c>
      <c r="AR1776" s="17" t="s">
        <v>47</v>
      </c>
      <c r="AS1776" s="17" t="s">
        <v>47</v>
      </c>
      <c r="AT1776" s="17" t="s">
        <v>47</v>
      </c>
      <c r="AU1776" s="17" t="s">
        <v>47</v>
      </c>
      <c r="AV1776" s="17" t="s">
        <v>47</v>
      </c>
      <c r="AW1776" s="17" t="s">
        <v>266</v>
      </c>
      <c r="AX1776" s="17" t="s">
        <v>744</v>
      </c>
      <c r="AY1776" s="17" t="s">
        <v>268</v>
      </c>
      <c r="AZ1776" s="17" t="s">
        <v>2243</v>
      </c>
      <c r="BA1776" s="17" t="s">
        <v>3646</v>
      </c>
      <c r="BD1776" s="17">
        <v>1</v>
      </c>
      <c r="BE1776" s="17" t="s">
        <v>52</v>
      </c>
      <c r="BF1776" s="17" t="s">
        <v>746</v>
      </c>
      <c r="BG1776" s="18">
        <v>44074</v>
      </c>
      <c r="BL1776" s="17" t="s">
        <v>747</v>
      </c>
      <c r="BM1776" s="19">
        <v>19343.610357142861</v>
      </c>
      <c r="BN1776" s="19">
        <f>P1776*R1776</f>
        <v>16709.129999999997</v>
      </c>
      <c r="BO1776" s="19" t="str">
        <f>IF(AND(BN1776&gt;120000, P1776&gt;25, X1776&lt;&gt;"WAVE 0"), "yes", "no")</f>
        <v>no</v>
      </c>
      <c r="BP1776" s="17" t="s">
        <v>22</v>
      </c>
    </row>
    <row r="1777" spans="1:68" x14ac:dyDescent="0.25">
      <c r="A1777" s="11" t="s">
        <v>3747</v>
      </c>
      <c r="B1777" s="12" t="s">
        <v>3724</v>
      </c>
      <c r="C1777" s="13" t="s">
        <v>14</v>
      </c>
      <c r="D1777" s="12" t="s">
        <v>1359</v>
      </c>
      <c r="E1777" s="13" t="s">
        <v>1360</v>
      </c>
      <c r="F1777" s="12">
        <v>2020</v>
      </c>
      <c r="G1777" s="13" t="s">
        <v>207</v>
      </c>
      <c r="H1777" s="12" t="s">
        <v>330</v>
      </c>
      <c r="I1777" s="13" t="s">
        <v>51</v>
      </c>
      <c r="J1777" s="12" t="s">
        <v>1407</v>
      </c>
      <c r="K1777" s="13" t="s">
        <v>1408</v>
      </c>
      <c r="L1777" s="12" t="s">
        <v>1409</v>
      </c>
      <c r="M1777" s="13" t="s">
        <v>1364</v>
      </c>
      <c r="N1777" s="2" t="s">
        <v>19</v>
      </c>
      <c r="O1777" s="13" t="s">
        <v>1365</v>
      </c>
      <c r="P1777" s="14">
        <v>3.0379999999999998</v>
      </c>
      <c r="Q1777" s="14">
        <v>713.36</v>
      </c>
      <c r="R1777" s="13">
        <v>0</v>
      </c>
      <c r="S1777" s="15">
        <v>0.25</v>
      </c>
      <c r="T1777" s="13">
        <v>2</v>
      </c>
      <c r="U1777" s="13">
        <v>2</v>
      </c>
      <c r="V1777" s="16">
        <v>0</v>
      </c>
      <c r="W1777" s="16" t="str">
        <f t="shared" si="27"/>
        <v>PN2609182</v>
      </c>
      <c r="X1777" s="17" t="s">
        <v>150</v>
      </c>
      <c r="Y1777" s="17" t="s">
        <v>1366</v>
      </c>
      <c r="Z1777" s="17" t="s">
        <v>38</v>
      </c>
      <c r="AA1777" s="17" t="s">
        <v>22</v>
      </c>
      <c r="AB1777" s="17" t="s">
        <v>22</v>
      </c>
      <c r="AC1777" s="17" t="s">
        <v>22</v>
      </c>
      <c r="AD1777" s="17" t="s">
        <v>22</v>
      </c>
      <c r="AE1777" s="17" t="s">
        <v>22</v>
      </c>
      <c r="AF1777" s="17" t="s">
        <v>22</v>
      </c>
      <c r="AG1777" s="17" t="s">
        <v>22</v>
      </c>
      <c r="AJ1777" s="17" t="s">
        <v>22</v>
      </c>
      <c r="AK1777" s="17" t="s">
        <v>22</v>
      </c>
      <c r="AO1777" s="17" t="s">
        <v>22</v>
      </c>
      <c r="AP1777" s="18" t="s">
        <v>22</v>
      </c>
      <c r="AQ1777" s="17" t="s">
        <v>22</v>
      </c>
      <c r="AR1777" s="17" t="s">
        <v>22</v>
      </c>
      <c r="AS1777" s="17" t="s">
        <v>22</v>
      </c>
      <c r="AT1777" s="17" t="s">
        <v>22</v>
      </c>
      <c r="AU1777" s="17" t="s">
        <v>22</v>
      </c>
      <c r="AV1777" s="17" t="s">
        <v>22</v>
      </c>
      <c r="AW1777" s="17" t="s">
        <v>22</v>
      </c>
      <c r="AX1777" s="17" t="s">
        <v>22</v>
      </c>
      <c r="AY1777" s="17" t="s">
        <v>22</v>
      </c>
      <c r="AZ1777" s="17" t="s">
        <v>22</v>
      </c>
      <c r="BA1777" s="17" t="s">
        <v>22</v>
      </c>
      <c r="BD1777" s="17" t="s">
        <v>22</v>
      </c>
      <c r="BE1777" s="17" t="s">
        <v>22</v>
      </c>
      <c r="BF1777" s="17" t="s">
        <v>22</v>
      </c>
      <c r="BG1777" s="18" t="s">
        <v>22</v>
      </c>
      <c r="BH1777" s="3" t="s">
        <v>22</v>
      </c>
      <c r="BI1777" s="3" t="s">
        <v>22</v>
      </c>
      <c r="BK1777" s="3" t="s">
        <v>22</v>
      </c>
      <c r="BL1777" s="17" t="s">
        <v>22</v>
      </c>
      <c r="BM1777" s="19" t="s">
        <v>22</v>
      </c>
      <c r="BN1777" s="19">
        <f>P1777*R1777</f>
        <v>0</v>
      </c>
      <c r="BO1777" s="19" t="str">
        <f>IF(AND(BN1777&gt;120000, P1777&gt;25, X1777&lt;&gt;"WAVE 0"), "yes", "no")</f>
        <v>no</v>
      </c>
      <c r="BP1777" s="17" t="s">
        <v>22</v>
      </c>
    </row>
    <row r="1778" spans="1:68" x14ac:dyDescent="0.25">
      <c r="A1778" s="11" t="s">
        <v>3748</v>
      </c>
      <c r="B1778" s="12" t="s">
        <v>3742</v>
      </c>
      <c r="C1778" s="13" t="s">
        <v>14</v>
      </c>
      <c r="D1778" s="12" t="s">
        <v>1351</v>
      </c>
      <c r="E1778" s="13" t="s">
        <v>1352</v>
      </c>
      <c r="F1778" s="12">
        <v>2019</v>
      </c>
      <c r="G1778" s="13" t="s">
        <v>17</v>
      </c>
      <c r="H1778" s="12" t="s">
        <v>330</v>
      </c>
      <c r="I1778" s="13" t="s">
        <v>18</v>
      </c>
      <c r="J1778" s="12" t="s">
        <v>1386</v>
      </c>
      <c r="K1778" s="13" t="s">
        <v>1387</v>
      </c>
      <c r="L1778" s="12" t="s">
        <v>1388</v>
      </c>
      <c r="M1778" s="13" t="s">
        <v>1364</v>
      </c>
      <c r="N1778" s="2" t="s">
        <v>19</v>
      </c>
      <c r="O1778" s="13" t="s">
        <v>20</v>
      </c>
      <c r="P1778" s="14">
        <v>42.139099999999999</v>
      </c>
      <c r="Q1778" s="14">
        <v>10787.6</v>
      </c>
      <c r="R1778" s="13">
        <v>30</v>
      </c>
      <c r="S1778" s="15">
        <v>0</v>
      </c>
      <c r="T1778" s="13">
        <v>1</v>
      </c>
      <c r="U1778" s="13">
        <v>2</v>
      </c>
      <c r="V1778" s="16">
        <v>0</v>
      </c>
      <c r="W1778" s="16" t="str">
        <f t="shared" si="27"/>
        <v>PN2609193</v>
      </c>
      <c r="X1778" s="17" t="s">
        <v>21</v>
      </c>
      <c r="Z1778" s="17" t="s">
        <v>17</v>
      </c>
      <c r="AA1778" s="17" t="s">
        <v>1386</v>
      </c>
      <c r="AB1778" s="17" t="s">
        <v>169</v>
      </c>
      <c r="AC1778" s="17" t="s">
        <v>3743</v>
      </c>
      <c r="AD1778" s="17" t="s">
        <v>1369</v>
      </c>
      <c r="AE1778" s="17" t="s">
        <v>42</v>
      </c>
      <c r="AF1778" s="17" t="s">
        <v>82</v>
      </c>
      <c r="AG1778" s="17" t="s">
        <v>1371</v>
      </c>
      <c r="AJ1778" s="17" t="s">
        <v>103</v>
      </c>
      <c r="AK1778" s="17" t="s">
        <v>103</v>
      </c>
      <c r="AO1778" s="17" t="s">
        <v>85</v>
      </c>
      <c r="AP1778" s="18">
        <v>43545</v>
      </c>
      <c r="AQ1778" s="17">
        <v>0</v>
      </c>
      <c r="AR1778" s="17" t="s">
        <v>47</v>
      </c>
      <c r="AS1778" s="17" t="s">
        <v>47</v>
      </c>
      <c r="AT1778" s="17" t="s">
        <v>47</v>
      </c>
      <c r="AU1778" s="17" t="s">
        <v>47</v>
      </c>
      <c r="AV1778" s="17" t="s">
        <v>47</v>
      </c>
      <c r="AW1778" s="17" t="s">
        <v>48</v>
      </c>
      <c r="AX1778" s="17" t="s">
        <v>1678</v>
      </c>
      <c r="AY1778" s="17" t="s">
        <v>691</v>
      </c>
      <c r="BA1778" s="17" t="s">
        <v>1350</v>
      </c>
      <c r="BB1778" s="17" t="s">
        <v>51</v>
      </c>
      <c r="BD1778" s="17">
        <v>5</v>
      </c>
      <c r="BE1778" s="17" t="s">
        <v>52</v>
      </c>
      <c r="BF1778" s="17" t="s">
        <v>53</v>
      </c>
      <c r="BG1778" s="18" t="s">
        <v>53</v>
      </c>
      <c r="BL1778" s="17" t="s">
        <v>1616</v>
      </c>
      <c r="BM1778" s="19">
        <v>447.05266666666665</v>
      </c>
      <c r="BN1778" s="19">
        <f>P1778*R1778</f>
        <v>1264.173</v>
      </c>
      <c r="BO1778" s="19" t="str">
        <f>IF(AND(BN1778&gt;120000, P1778&gt;25, X1778&lt;&gt;"WAVE 0"), "yes", "no")</f>
        <v>no</v>
      </c>
      <c r="BP1778" s="17" t="s">
        <v>51</v>
      </c>
    </row>
    <row r="1779" spans="1:68" x14ac:dyDescent="0.25">
      <c r="A1779" s="11" t="s">
        <v>3749</v>
      </c>
      <c r="B1779" s="12" t="s">
        <v>3750</v>
      </c>
      <c r="C1779" s="13" t="s">
        <v>14</v>
      </c>
      <c r="D1779" s="12" t="s">
        <v>740</v>
      </c>
      <c r="E1779" s="13" t="s">
        <v>741</v>
      </c>
      <c r="F1779" s="12">
        <v>2020</v>
      </c>
      <c r="G1779" s="13" t="s">
        <v>38</v>
      </c>
      <c r="H1779" s="12" t="s">
        <v>330</v>
      </c>
      <c r="I1779" s="13" t="s">
        <v>18</v>
      </c>
      <c r="J1779" s="12" t="s">
        <v>1361</v>
      </c>
      <c r="K1779" s="13" t="s">
        <v>1362</v>
      </c>
      <c r="L1779" s="12" t="s">
        <v>1363</v>
      </c>
      <c r="M1779" s="13" t="s">
        <v>1364</v>
      </c>
      <c r="N1779" s="2" t="s">
        <v>19</v>
      </c>
      <c r="O1779" s="13" t="s">
        <v>20</v>
      </c>
      <c r="P1779" s="14">
        <v>0.92</v>
      </c>
      <c r="Q1779" s="14">
        <v>27945.919999999998</v>
      </c>
      <c r="R1779" s="13">
        <v>0</v>
      </c>
      <c r="S1779" s="15">
        <v>0.6</v>
      </c>
      <c r="T1779" s="13">
        <v>1</v>
      </c>
      <c r="U1779" s="13">
        <v>2</v>
      </c>
      <c r="V1779" s="16">
        <v>0</v>
      </c>
      <c r="W1779" s="16" t="str">
        <f t="shared" si="27"/>
        <v>PN2609283</v>
      </c>
      <c r="X1779" s="17" t="s">
        <v>150</v>
      </c>
      <c r="Y1779" s="17" t="s">
        <v>2486</v>
      </c>
      <c r="Z1779" s="13" t="s">
        <v>38</v>
      </c>
      <c r="AA1779" s="17" t="s">
        <v>22</v>
      </c>
      <c r="AB1779" s="17" t="s">
        <v>22</v>
      </c>
      <c r="AC1779" s="17" t="s">
        <v>22</v>
      </c>
      <c r="AD1779" s="17" t="s">
        <v>22</v>
      </c>
      <c r="AE1779" s="17" t="s">
        <v>22</v>
      </c>
      <c r="AF1779" s="17" t="s">
        <v>22</v>
      </c>
      <c r="AG1779" s="17" t="s">
        <v>22</v>
      </c>
      <c r="AJ1779" s="17" t="s">
        <v>22</v>
      </c>
      <c r="AK1779" s="17" t="s">
        <v>22</v>
      </c>
      <c r="AO1779" s="17" t="s">
        <v>22</v>
      </c>
      <c r="AP1779" s="18" t="s">
        <v>22</v>
      </c>
      <c r="AQ1779" s="17" t="s">
        <v>22</v>
      </c>
      <c r="AR1779" s="17" t="s">
        <v>22</v>
      </c>
      <c r="AS1779" s="17" t="s">
        <v>22</v>
      </c>
      <c r="AT1779" s="17" t="s">
        <v>22</v>
      </c>
      <c r="AU1779" s="17" t="s">
        <v>22</v>
      </c>
      <c r="AV1779" s="17" t="s">
        <v>22</v>
      </c>
      <c r="AW1779" s="17" t="s">
        <v>22</v>
      </c>
      <c r="AX1779" s="17" t="s">
        <v>22</v>
      </c>
      <c r="AY1779" s="17" t="s">
        <v>22</v>
      </c>
      <c r="AZ1779" s="17" t="s">
        <v>22</v>
      </c>
      <c r="BA1779" s="17" t="s">
        <v>22</v>
      </c>
      <c r="BD1779" s="17" t="s">
        <v>22</v>
      </c>
      <c r="BE1779" s="17" t="s">
        <v>22</v>
      </c>
      <c r="BF1779" s="17" t="s">
        <v>22</v>
      </c>
      <c r="BG1779" s="18" t="s">
        <v>22</v>
      </c>
      <c r="BH1779" s="3" t="s">
        <v>22</v>
      </c>
      <c r="BI1779" s="3" t="s">
        <v>22</v>
      </c>
      <c r="BK1779" s="3" t="s">
        <v>22</v>
      </c>
      <c r="BL1779" s="17" t="s">
        <v>22</v>
      </c>
      <c r="BM1779" s="19" t="s">
        <v>22</v>
      </c>
      <c r="BN1779" s="19">
        <f>P1779*R1779</f>
        <v>0</v>
      </c>
      <c r="BO1779" s="19" t="str">
        <f>IF(AND(BN1779&gt;120000, P1779&gt;25, X1779&lt;&gt;"WAVE 0"), "yes", "no")</f>
        <v>no</v>
      </c>
      <c r="BP1779" s="17" t="s">
        <v>22</v>
      </c>
    </row>
    <row r="1780" spans="1:68" x14ac:dyDescent="0.25">
      <c r="A1780" s="11" t="s">
        <v>3751</v>
      </c>
      <c r="B1780" s="12" t="s">
        <v>3667</v>
      </c>
      <c r="C1780" s="13" t="s">
        <v>14</v>
      </c>
      <c r="D1780" s="12" t="s">
        <v>322</v>
      </c>
      <c r="E1780" s="13" t="s">
        <v>323</v>
      </c>
      <c r="F1780" s="12">
        <v>2020</v>
      </c>
      <c r="G1780" s="13" t="s">
        <v>17</v>
      </c>
      <c r="H1780" s="12" t="s">
        <v>330</v>
      </c>
      <c r="I1780" s="13" t="s">
        <v>18</v>
      </c>
      <c r="J1780" s="12" t="s">
        <v>1386</v>
      </c>
      <c r="K1780" s="13" t="s">
        <v>1387</v>
      </c>
      <c r="L1780" s="12" t="s">
        <v>1388</v>
      </c>
      <c r="M1780" s="13" t="s">
        <v>1364</v>
      </c>
      <c r="N1780" s="2" t="s">
        <v>19</v>
      </c>
      <c r="O1780" s="13" t="s">
        <v>20</v>
      </c>
      <c r="P1780" s="14">
        <v>6.67</v>
      </c>
      <c r="Q1780" s="14">
        <v>680.34</v>
      </c>
      <c r="R1780" s="13">
        <v>30</v>
      </c>
      <c r="S1780" s="15">
        <v>0.5</v>
      </c>
      <c r="T1780" s="13">
        <v>1</v>
      </c>
      <c r="U1780" s="13">
        <v>1</v>
      </c>
      <c r="V1780" s="16">
        <v>0</v>
      </c>
      <c r="W1780" s="16" t="str">
        <f t="shared" si="27"/>
        <v>PN2609288-1</v>
      </c>
      <c r="Z1780" s="17" t="s">
        <v>17</v>
      </c>
      <c r="AB1780" s="17" t="s">
        <v>169</v>
      </c>
      <c r="AC1780" s="17" t="s">
        <v>3670</v>
      </c>
      <c r="AD1780" s="17" t="s">
        <v>1369</v>
      </c>
      <c r="AE1780" s="17" t="s">
        <v>42</v>
      </c>
      <c r="AF1780" s="17" t="s">
        <v>82</v>
      </c>
      <c r="AG1780" s="17" t="s">
        <v>1371</v>
      </c>
      <c r="AJ1780" s="17" t="s">
        <v>103</v>
      </c>
      <c r="AK1780" s="17" t="s">
        <v>103</v>
      </c>
      <c r="AO1780" s="17" t="s">
        <v>130</v>
      </c>
      <c r="AP1780" s="18">
        <v>43545</v>
      </c>
      <c r="AQ1780" s="17" t="s">
        <v>22</v>
      </c>
      <c r="AR1780" s="17" t="s">
        <v>47</v>
      </c>
      <c r="AS1780" s="17" t="s">
        <v>47</v>
      </c>
      <c r="AT1780" s="17" t="s">
        <v>47</v>
      </c>
      <c r="AU1780" s="17" t="s">
        <v>47</v>
      </c>
      <c r="AV1780" s="17" t="s">
        <v>47</v>
      </c>
      <c r="AW1780" s="17" t="s">
        <v>48</v>
      </c>
      <c r="AX1780" s="17" t="s">
        <v>804</v>
      </c>
      <c r="AY1780" s="17" t="s">
        <v>276</v>
      </c>
      <c r="AZ1780" s="17" t="s">
        <v>692</v>
      </c>
      <c r="BA1780" s="17" t="s">
        <v>2123</v>
      </c>
      <c r="BD1780" s="17">
        <v>3</v>
      </c>
      <c r="BE1780" s="17" t="s">
        <v>52</v>
      </c>
      <c r="BF1780" s="17" t="s">
        <v>53</v>
      </c>
      <c r="BG1780" s="18" t="s">
        <v>53</v>
      </c>
      <c r="BL1780" s="17" t="s">
        <v>3671</v>
      </c>
      <c r="BM1780" s="19" t="s">
        <v>22</v>
      </c>
      <c r="BN1780" s="19">
        <f>P1780*R1780</f>
        <v>200.1</v>
      </c>
      <c r="BO1780" s="19" t="str">
        <f>IF(AND(BN1780&gt;120000, P1780&gt;25, X1780&lt;&gt;"WAVE 0"), "yes", "no")</f>
        <v>no</v>
      </c>
      <c r="BP1780" s="17" t="s">
        <v>51</v>
      </c>
    </row>
    <row r="1781" spans="1:68" x14ac:dyDescent="0.25">
      <c r="A1781" s="11" t="s">
        <v>3752</v>
      </c>
      <c r="B1781" s="12" t="s">
        <v>770</v>
      </c>
      <c r="C1781" s="13" t="s">
        <v>14</v>
      </c>
      <c r="D1781" s="12" t="s">
        <v>1359</v>
      </c>
      <c r="E1781" s="13" t="s">
        <v>1360</v>
      </c>
      <c r="F1781" s="12">
        <v>2020</v>
      </c>
      <c r="G1781" s="13" t="s">
        <v>207</v>
      </c>
      <c r="H1781" s="12" t="s">
        <v>330</v>
      </c>
      <c r="I1781" s="13" t="s">
        <v>51</v>
      </c>
      <c r="J1781" s="12" t="s">
        <v>1361</v>
      </c>
      <c r="K1781" s="13" t="s">
        <v>1362</v>
      </c>
      <c r="L1781" s="12" t="s">
        <v>1363</v>
      </c>
      <c r="M1781" s="13" t="s">
        <v>1364</v>
      </c>
      <c r="N1781" s="2" t="s">
        <v>19</v>
      </c>
      <c r="O1781" s="13" t="s">
        <v>1365</v>
      </c>
      <c r="P1781" s="14">
        <v>2.96</v>
      </c>
      <c r="Q1781" s="14">
        <v>14.8</v>
      </c>
      <c r="R1781" s="13">
        <v>0</v>
      </c>
      <c r="S1781" s="15">
        <v>0</v>
      </c>
      <c r="T1781" s="13">
        <v>1</v>
      </c>
      <c r="U1781" s="13">
        <v>2</v>
      </c>
      <c r="V1781" s="16">
        <v>0</v>
      </c>
      <c r="W1781" s="16" t="str">
        <f t="shared" si="27"/>
        <v>PN2609291</v>
      </c>
      <c r="Z1781" s="17" t="s">
        <v>38</v>
      </c>
      <c r="AA1781" s="17" t="s">
        <v>22</v>
      </c>
      <c r="AB1781" s="17" t="s">
        <v>22</v>
      </c>
      <c r="AC1781" s="17" t="s">
        <v>22</v>
      </c>
      <c r="AD1781" s="17" t="s">
        <v>22</v>
      </c>
      <c r="AE1781" s="17" t="s">
        <v>22</v>
      </c>
      <c r="AF1781" s="17" t="s">
        <v>22</v>
      </c>
      <c r="AG1781" s="17" t="s">
        <v>22</v>
      </c>
      <c r="AJ1781" s="17" t="s">
        <v>22</v>
      </c>
      <c r="AK1781" s="17" t="s">
        <v>22</v>
      </c>
      <c r="AO1781" s="17" t="s">
        <v>22</v>
      </c>
      <c r="AP1781" s="18" t="s">
        <v>22</v>
      </c>
      <c r="AQ1781" s="17" t="s">
        <v>22</v>
      </c>
      <c r="AR1781" s="17" t="s">
        <v>22</v>
      </c>
      <c r="AS1781" s="17" t="s">
        <v>22</v>
      </c>
      <c r="AT1781" s="17" t="s">
        <v>22</v>
      </c>
      <c r="AU1781" s="17" t="s">
        <v>22</v>
      </c>
      <c r="AV1781" s="17" t="s">
        <v>22</v>
      </c>
      <c r="AW1781" s="17" t="s">
        <v>22</v>
      </c>
      <c r="AX1781" s="17" t="s">
        <v>22</v>
      </c>
      <c r="AY1781" s="17" t="s">
        <v>22</v>
      </c>
      <c r="AZ1781" s="17" t="s">
        <v>22</v>
      </c>
      <c r="BA1781" s="17" t="s">
        <v>22</v>
      </c>
      <c r="BD1781" s="17" t="s">
        <v>22</v>
      </c>
      <c r="BE1781" s="17" t="s">
        <v>22</v>
      </c>
      <c r="BF1781" s="17" t="s">
        <v>22</v>
      </c>
      <c r="BG1781" s="18" t="s">
        <v>22</v>
      </c>
      <c r="BH1781" s="3" t="s">
        <v>22</v>
      </c>
      <c r="BI1781" s="3" t="s">
        <v>22</v>
      </c>
      <c r="BK1781" s="3" t="s">
        <v>22</v>
      </c>
      <c r="BL1781" s="17" t="s">
        <v>22</v>
      </c>
      <c r="BM1781" s="19" t="s">
        <v>22</v>
      </c>
      <c r="BN1781" s="19">
        <f>P1781*R1781</f>
        <v>0</v>
      </c>
      <c r="BO1781" s="19" t="str">
        <f>IF(AND(BN1781&gt;120000, P1781&gt;25, X1781&lt;&gt;"WAVE 0"), "yes", "no")</f>
        <v>no</v>
      </c>
      <c r="BP1781" s="17" t="s">
        <v>22</v>
      </c>
    </row>
    <row r="1782" spans="1:68" x14ac:dyDescent="0.25">
      <c r="A1782" s="11" t="s">
        <v>3753</v>
      </c>
      <c r="B1782" s="12" t="s">
        <v>1482</v>
      </c>
      <c r="C1782" s="13" t="s">
        <v>14</v>
      </c>
      <c r="D1782" s="12" t="s">
        <v>1483</v>
      </c>
      <c r="E1782" s="13" t="s">
        <v>1484</v>
      </c>
      <c r="F1782" s="12">
        <v>2020</v>
      </c>
      <c r="G1782" s="13" t="s">
        <v>17</v>
      </c>
      <c r="H1782" s="12" t="s">
        <v>330</v>
      </c>
      <c r="I1782" s="13" t="s">
        <v>18</v>
      </c>
      <c r="J1782" s="12" t="s">
        <v>1407</v>
      </c>
      <c r="K1782" s="13" t="s">
        <v>1408</v>
      </c>
      <c r="L1782" s="12" t="s">
        <v>1409</v>
      </c>
      <c r="M1782" s="13" t="s">
        <v>1364</v>
      </c>
      <c r="N1782" s="2" t="s">
        <v>19</v>
      </c>
      <c r="O1782" s="13" t="s">
        <v>20</v>
      </c>
      <c r="P1782" s="14">
        <v>3.7463000000000002</v>
      </c>
      <c r="Q1782" s="14">
        <v>16600</v>
      </c>
      <c r="R1782" s="13">
        <v>0</v>
      </c>
      <c r="S1782" s="15">
        <v>0.55555555555555558</v>
      </c>
      <c r="T1782" s="13">
        <v>1</v>
      </c>
      <c r="U1782" s="13">
        <v>3</v>
      </c>
      <c r="V1782" s="16">
        <v>0</v>
      </c>
      <c r="W1782" s="16" t="str">
        <f t="shared" si="27"/>
        <v>PN2609329</v>
      </c>
      <c r="Z1782" s="13" t="s">
        <v>17</v>
      </c>
      <c r="AA1782" s="17" t="s">
        <v>22</v>
      </c>
      <c r="AB1782" s="17" t="s">
        <v>22</v>
      </c>
      <c r="AC1782" s="17" t="s">
        <v>22</v>
      </c>
      <c r="AD1782" s="17" t="s">
        <v>22</v>
      </c>
      <c r="AE1782" s="17" t="s">
        <v>22</v>
      </c>
      <c r="AF1782" s="17" t="s">
        <v>22</v>
      </c>
      <c r="AG1782" s="17" t="s">
        <v>22</v>
      </c>
      <c r="AJ1782" s="17" t="s">
        <v>22</v>
      </c>
      <c r="AK1782" s="17" t="s">
        <v>22</v>
      </c>
      <c r="AO1782" s="17" t="s">
        <v>22</v>
      </c>
      <c r="AP1782" s="18" t="s">
        <v>22</v>
      </c>
      <c r="AQ1782" s="17" t="s">
        <v>22</v>
      </c>
      <c r="AR1782" s="17" t="s">
        <v>22</v>
      </c>
      <c r="AS1782" s="17" t="s">
        <v>22</v>
      </c>
      <c r="AT1782" s="17" t="s">
        <v>22</v>
      </c>
      <c r="AU1782" s="17" t="s">
        <v>22</v>
      </c>
      <c r="AV1782" s="17" t="s">
        <v>22</v>
      </c>
      <c r="AW1782" s="17" t="s">
        <v>22</v>
      </c>
      <c r="AX1782" s="17" t="s">
        <v>22</v>
      </c>
      <c r="AY1782" s="17" t="s">
        <v>22</v>
      </c>
      <c r="AZ1782" s="17" t="s">
        <v>22</v>
      </c>
      <c r="BA1782" s="17" t="s">
        <v>22</v>
      </c>
      <c r="BD1782" s="17" t="s">
        <v>22</v>
      </c>
      <c r="BE1782" s="17" t="s">
        <v>22</v>
      </c>
      <c r="BF1782" s="17" t="s">
        <v>22</v>
      </c>
      <c r="BG1782" s="18" t="s">
        <v>22</v>
      </c>
      <c r="BH1782" s="3" t="s">
        <v>22</v>
      </c>
      <c r="BI1782" s="3" t="s">
        <v>22</v>
      </c>
      <c r="BK1782" s="3" t="s">
        <v>22</v>
      </c>
      <c r="BL1782" s="17" t="s">
        <v>22</v>
      </c>
      <c r="BM1782" s="19" t="s">
        <v>22</v>
      </c>
      <c r="BN1782" s="19">
        <f>P1782*R1782</f>
        <v>0</v>
      </c>
      <c r="BO1782" s="19" t="str">
        <f>IF(AND(BN1782&gt;120000, P1782&gt;25, X1782&lt;&gt;"WAVE 0"), "yes", "no")</f>
        <v>no</v>
      </c>
      <c r="BP1782" s="17" t="s">
        <v>22</v>
      </c>
    </row>
    <row r="1783" spans="1:68" x14ac:dyDescent="0.25">
      <c r="A1783" s="11" t="s">
        <v>3754</v>
      </c>
      <c r="B1783" s="12" t="s">
        <v>3724</v>
      </c>
      <c r="C1783" s="13" t="s">
        <v>14</v>
      </c>
      <c r="D1783" s="12" t="s">
        <v>740</v>
      </c>
      <c r="E1783" s="13" t="s">
        <v>741</v>
      </c>
      <c r="F1783" s="12">
        <v>2020</v>
      </c>
      <c r="G1783" s="13" t="s">
        <v>38</v>
      </c>
      <c r="H1783" s="12" t="s">
        <v>330</v>
      </c>
      <c r="I1783" s="13" t="s">
        <v>51</v>
      </c>
      <c r="J1783" s="12" t="s">
        <v>1407</v>
      </c>
      <c r="K1783" s="13" t="s">
        <v>1408</v>
      </c>
      <c r="L1783" s="12" t="s">
        <v>1409</v>
      </c>
      <c r="M1783" s="13" t="s">
        <v>1364</v>
      </c>
      <c r="N1783" s="2" t="s">
        <v>19</v>
      </c>
      <c r="O1783" s="13" t="s">
        <v>20</v>
      </c>
      <c r="P1783" s="14">
        <v>12.25</v>
      </c>
      <c r="Q1783" s="14">
        <v>2854.25</v>
      </c>
      <c r="R1783" s="13">
        <v>0</v>
      </c>
      <c r="S1783" s="15">
        <v>1</v>
      </c>
      <c r="T1783" s="13">
        <v>1</v>
      </c>
      <c r="U1783" s="13">
        <v>0</v>
      </c>
      <c r="V1783" s="16">
        <v>0</v>
      </c>
      <c r="W1783" s="16" t="str">
        <f t="shared" si="27"/>
        <v>PN2609364</v>
      </c>
      <c r="Z1783" s="13" t="s">
        <v>38</v>
      </c>
      <c r="AA1783" s="17" t="s">
        <v>22</v>
      </c>
      <c r="AB1783" s="17" t="s">
        <v>22</v>
      </c>
      <c r="AC1783" s="17" t="s">
        <v>22</v>
      </c>
      <c r="AD1783" s="17" t="s">
        <v>22</v>
      </c>
      <c r="AE1783" s="17" t="s">
        <v>22</v>
      </c>
      <c r="AF1783" s="17" t="s">
        <v>22</v>
      </c>
      <c r="AG1783" s="17" t="s">
        <v>22</v>
      </c>
      <c r="AJ1783" s="17" t="s">
        <v>22</v>
      </c>
      <c r="AK1783" s="17" t="s">
        <v>22</v>
      </c>
      <c r="AO1783" s="17" t="s">
        <v>22</v>
      </c>
      <c r="AP1783" s="18" t="s">
        <v>22</v>
      </c>
      <c r="AQ1783" s="17" t="s">
        <v>22</v>
      </c>
      <c r="AR1783" s="17" t="s">
        <v>22</v>
      </c>
      <c r="AS1783" s="17" t="s">
        <v>22</v>
      </c>
      <c r="AT1783" s="17" t="s">
        <v>22</v>
      </c>
      <c r="AU1783" s="17" t="s">
        <v>22</v>
      </c>
      <c r="AV1783" s="17" t="s">
        <v>22</v>
      </c>
      <c r="AW1783" s="17" t="s">
        <v>22</v>
      </c>
      <c r="AX1783" s="17" t="s">
        <v>22</v>
      </c>
      <c r="AY1783" s="17" t="s">
        <v>22</v>
      </c>
      <c r="AZ1783" s="17" t="s">
        <v>22</v>
      </c>
      <c r="BA1783" s="17" t="s">
        <v>22</v>
      </c>
      <c r="BD1783" s="17" t="s">
        <v>22</v>
      </c>
      <c r="BE1783" s="17" t="s">
        <v>22</v>
      </c>
      <c r="BF1783" s="17" t="s">
        <v>22</v>
      </c>
      <c r="BG1783" s="18" t="s">
        <v>22</v>
      </c>
      <c r="BH1783" s="3" t="s">
        <v>22</v>
      </c>
      <c r="BI1783" s="3" t="s">
        <v>22</v>
      </c>
      <c r="BK1783" s="3" t="s">
        <v>22</v>
      </c>
      <c r="BL1783" s="17" t="s">
        <v>22</v>
      </c>
      <c r="BM1783" s="19" t="s">
        <v>22</v>
      </c>
      <c r="BN1783" s="19">
        <f>P1783*R1783</f>
        <v>0</v>
      </c>
      <c r="BO1783" s="19" t="str">
        <f>IF(AND(BN1783&gt;120000, P1783&gt;25, X1783&lt;&gt;"WAVE 0"), "yes", "no")</f>
        <v>no</v>
      </c>
      <c r="BP1783" s="17" t="s">
        <v>22</v>
      </c>
    </row>
    <row r="1784" spans="1:68" x14ac:dyDescent="0.25">
      <c r="A1784" s="11" t="s">
        <v>3755</v>
      </c>
      <c r="B1784" s="12" t="s">
        <v>3724</v>
      </c>
      <c r="C1784" s="13" t="s">
        <v>14</v>
      </c>
      <c r="D1784" s="12" t="s">
        <v>740</v>
      </c>
      <c r="E1784" s="13" t="s">
        <v>741</v>
      </c>
      <c r="F1784" s="12">
        <v>2020</v>
      </c>
      <c r="G1784" s="13" t="s">
        <v>38</v>
      </c>
      <c r="H1784" s="12" t="s">
        <v>330</v>
      </c>
      <c r="I1784" s="13" t="s">
        <v>51</v>
      </c>
      <c r="J1784" s="12" t="s">
        <v>1407</v>
      </c>
      <c r="K1784" s="13" t="s">
        <v>1408</v>
      </c>
      <c r="L1784" s="12" t="s">
        <v>1409</v>
      </c>
      <c r="M1784" s="13" t="s">
        <v>1364</v>
      </c>
      <c r="N1784" s="2" t="s">
        <v>19</v>
      </c>
      <c r="O1784" s="13" t="s">
        <v>20</v>
      </c>
      <c r="P1784" s="14">
        <v>2.0083000000000002</v>
      </c>
      <c r="Q1784" s="14">
        <v>5143.21</v>
      </c>
      <c r="R1784" s="13">
        <v>0</v>
      </c>
      <c r="S1784" s="15">
        <v>0.66666666666666663</v>
      </c>
      <c r="T1784" s="13">
        <v>1</v>
      </c>
      <c r="U1784" s="13">
        <v>1</v>
      </c>
      <c r="V1784" s="16">
        <v>0</v>
      </c>
      <c r="W1784" s="16" t="str">
        <f t="shared" si="27"/>
        <v>PN2609379</v>
      </c>
      <c r="Z1784" s="17" t="s">
        <v>38</v>
      </c>
      <c r="AB1784" s="17" t="s">
        <v>501</v>
      </c>
      <c r="AC1784" s="17" t="s">
        <v>3724</v>
      </c>
      <c r="AD1784" s="17" t="s">
        <v>1369</v>
      </c>
      <c r="AE1784" s="17" t="s">
        <v>42</v>
      </c>
      <c r="AF1784" s="17" t="s">
        <v>1370</v>
      </c>
      <c r="AG1784" s="17" t="s">
        <v>1371</v>
      </c>
      <c r="AJ1784" s="17" t="s">
        <v>103</v>
      </c>
      <c r="AK1784" s="17" t="s">
        <v>103</v>
      </c>
      <c r="AO1784" s="17" t="s">
        <v>46</v>
      </c>
      <c r="AP1784" s="18">
        <v>43216</v>
      </c>
      <c r="AQ1784" s="17" t="s">
        <v>22</v>
      </c>
      <c r="AR1784" s="17" t="s">
        <v>47</v>
      </c>
      <c r="AS1784" s="17" t="s">
        <v>47</v>
      </c>
      <c r="AT1784" s="17" t="s">
        <v>47</v>
      </c>
      <c r="AU1784" s="17" t="s">
        <v>47</v>
      </c>
      <c r="AV1784" s="17" t="s">
        <v>47</v>
      </c>
      <c r="AW1784" s="17" t="s">
        <v>48</v>
      </c>
      <c r="AX1784" s="17" t="s">
        <v>516</v>
      </c>
      <c r="BA1784" s="17" t="s">
        <v>517</v>
      </c>
      <c r="BD1784" s="17">
        <v>1</v>
      </c>
      <c r="BE1784" s="17" t="s">
        <v>52</v>
      </c>
      <c r="BF1784" s="17" t="s">
        <v>746</v>
      </c>
      <c r="BG1784" s="18">
        <v>44074</v>
      </c>
      <c r="BL1784" s="17" t="s">
        <v>747</v>
      </c>
      <c r="BM1784" s="19" t="s">
        <v>22</v>
      </c>
      <c r="BN1784" s="19">
        <f>P1784*R1784</f>
        <v>0</v>
      </c>
      <c r="BO1784" s="19" t="str">
        <f>IF(AND(BN1784&gt;120000, P1784&gt;25, X1784&lt;&gt;"WAVE 0"), "yes", "no")</f>
        <v>no</v>
      </c>
      <c r="BP1784" s="17" t="s">
        <v>22</v>
      </c>
    </row>
    <row r="1785" spans="1:68" x14ac:dyDescent="0.25">
      <c r="A1785" s="11" t="s">
        <v>3756</v>
      </c>
      <c r="B1785" s="12" t="s">
        <v>1482</v>
      </c>
      <c r="C1785" s="13" t="s">
        <v>14</v>
      </c>
      <c r="D1785" s="12" t="s">
        <v>1483</v>
      </c>
      <c r="E1785" s="13" t="s">
        <v>1484</v>
      </c>
      <c r="F1785" s="12">
        <v>2020</v>
      </c>
      <c r="G1785" s="13" t="s">
        <v>17</v>
      </c>
      <c r="H1785" s="12" t="s">
        <v>330</v>
      </c>
      <c r="I1785" s="13" t="s">
        <v>18</v>
      </c>
      <c r="J1785" s="12" t="s">
        <v>1361</v>
      </c>
      <c r="K1785" s="13" t="s">
        <v>1362</v>
      </c>
      <c r="L1785" s="12" t="s">
        <v>1363</v>
      </c>
      <c r="M1785" s="13" t="s">
        <v>1364</v>
      </c>
      <c r="N1785" s="2" t="s">
        <v>19</v>
      </c>
      <c r="O1785" s="13" t="s">
        <v>20</v>
      </c>
      <c r="P1785" s="14">
        <v>3.93</v>
      </c>
      <c r="Q1785" s="14"/>
      <c r="R1785" s="13">
        <v>0</v>
      </c>
      <c r="S1785" s="15"/>
      <c r="T1785" s="13">
        <v>1</v>
      </c>
      <c r="U1785" s="13"/>
      <c r="V1785" s="16"/>
      <c r="W1785" s="16" t="str">
        <f t="shared" si="27"/>
        <v>PN2609567</v>
      </c>
      <c r="Z1785" s="13" t="s">
        <v>17</v>
      </c>
      <c r="AA1785" s="17" t="s">
        <v>22</v>
      </c>
      <c r="AB1785" s="17" t="s">
        <v>22</v>
      </c>
      <c r="AC1785" s="17" t="s">
        <v>22</v>
      </c>
      <c r="AD1785" s="17" t="s">
        <v>22</v>
      </c>
      <c r="AE1785" s="17" t="s">
        <v>22</v>
      </c>
      <c r="AF1785" s="17" t="s">
        <v>22</v>
      </c>
      <c r="AG1785" s="17" t="s">
        <v>22</v>
      </c>
      <c r="AJ1785" s="17" t="s">
        <v>22</v>
      </c>
      <c r="AK1785" s="17" t="s">
        <v>22</v>
      </c>
      <c r="AO1785" s="17" t="s">
        <v>22</v>
      </c>
      <c r="AP1785" s="18" t="s">
        <v>22</v>
      </c>
      <c r="AQ1785" s="17" t="s">
        <v>22</v>
      </c>
      <c r="AR1785" s="17" t="s">
        <v>22</v>
      </c>
      <c r="AS1785" s="17" t="s">
        <v>22</v>
      </c>
      <c r="AT1785" s="17" t="s">
        <v>22</v>
      </c>
      <c r="AU1785" s="17" t="s">
        <v>22</v>
      </c>
      <c r="AV1785" s="17" t="s">
        <v>22</v>
      </c>
      <c r="AW1785" s="17" t="s">
        <v>22</v>
      </c>
      <c r="AX1785" s="17" t="s">
        <v>22</v>
      </c>
      <c r="AY1785" s="17" t="s">
        <v>22</v>
      </c>
      <c r="AZ1785" s="17" t="s">
        <v>22</v>
      </c>
      <c r="BA1785" s="17" t="s">
        <v>22</v>
      </c>
      <c r="BD1785" s="17" t="s">
        <v>22</v>
      </c>
      <c r="BE1785" s="17" t="s">
        <v>22</v>
      </c>
      <c r="BF1785" s="17" t="s">
        <v>22</v>
      </c>
      <c r="BG1785" s="18" t="s">
        <v>22</v>
      </c>
      <c r="BH1785" s="3" t="s">
        <v>22</v>
      </c>
      <c r="BI1785" s="3" t="s">
        <v>22</v>
      </c>
      <c r="BK1785" s="3" t="s">
        <v>22</v>
      </c>
      <c r="BL1785" s="17" t="s">
        <v>22</v>
      </c>
      <c r="BM1785" s="19" t="s">
        <v>22</v>
      </c>
      <c r="BN1785" s="19">
        <f>P1785*R1785</f>
        <v>0</v>
      </c>
      <c r="BO1785" s="19" t="str">
        <f>IF(AND(BN1785&gt;120000, P1785&gt;25, X1785&lt;&gt;"WAVE 0"), "yes", "no")</f>
        <v>no</v>
      </c>
      <c r="BP1785" s="17" t="s">
        <v>22</v>
      </c>
    </row>
    <row r="1786" spans="1:68" x14ac:dyDescent="0.25">
      <c r="A1786" s="11" t="s">
        <v>3757</v>
      </c>
      <c r="B1786" s="12" t="s">
        <v>3692</v>
      </c>
      <c r="C1786" s="13" t="s">
        <v>14</v>
      </c>
      <c r="D1786" s="12" t="s">
        <v>740</v>
      </c>
      <c r="E1786" s="13" t="s">
        <v>741</v>
      </c>
      <c r="F1786" s="12">
        <v>2020</v>
      </c>
      <c r="G1786" s="13" t="s">
        <v>38</v>
      </c>
      <c r="H1786" s="12" t="s">
        <v>330</v>
      </c>
      <c r="I1786" s="13" t="s">
        <v>18</v>
      </c>
      <c r="J1786" s="12" t="s">
        <v>1386</v>
      </c>
      <c r="K1786" s="13" t="s">
        <v>1387</v>
      </c>
      <c r="L1786" s="12" t="s">
        <v>1388</v>
      </c>
      <c r="M1786" s="13" t="s">
        <v>1364</v>
      </c>
      <c r="N1786" s="2" t="s">
        <v>19</v>
      </c>
      <c r="O1786" s="13" t="s">
        <v>20</v>
      </c>
      <c r="P1786" s="14">
        <v>17.53</v>
      </c>
      <c r="Q1786" s="14">
        <v>2927.51</v>
      </c>
      <c r="R1786" s="13">
        <v>0</v>
      </c>
      <c r="S1786" s="15">
        <v>0</v>
      </c>
      <c r="T1786" s="13">
        <v>1</v>
      </c>
      <c r="U1786" s="13">
        <v>2</v>
      </c>
      <c r="V1786" s="16">
        <v>0</v>
      </c>
      <c r="W1786" s="16" t="str">
        <f t="shared" si="27"/>
        <v>PN2609660</v>
      </c>
      <c r="Z1786" s="13" t="s">
        <v>38</v>
      </c>
      <c r="AA1786" s="17" t="s">
        <v>22</v>
      </c>
      <c r="AB1786" s="17" t="s">
        <v>22</v>
      </c>
      <c r="AC1786" s="17" t="s">
        <v>22</v>
      </c>
      <c r="AD1786" s="17" t="s">
        <v>22</v>
      </c>
      <c r="AE1786" s="17" t="s">
        <v>22</v>
      </c>
      <c r="AF1786" s="17" t="s">
        <v>22</v>
      </c>
      <c r="AG1786" s="17" t="s">
        <v>22</v>
      </c>
      <c r="AJ1786" s="17" t="s">
        <v>22</v>
      </c>
      <c r="AK1786" s="17" t="s">
        <v>22</v>
      </c>
      <c r="AO1786" s="17" t="s">
        <v>22</v>
      </c>
      <c r="AP1786" s="18" t="s">
        <v>22</v>
      </c>
      <c r="AQ1786" s="17" t="s">
        <v>22</v>
      </c>
      <c r="AR1786" s="17" t="s">
        <v>22</v>
      </c>
      <c r="AS1786" s="17" t="s">
        <v>22</v>
      </c>
      <c r="AT1786" s="17" t="s">
        <v>22</v>
      </c>
      <c r="AU1786" s="17" t="s">
        <v>22</v>
      </c>
      <c r="AV1786" s="17" t="s">
        <v>22</v>
      </c>
      <c r="AW1786" s="17" t="s">
        <v>22</v>
      </c>
      <c r="AX1786" s="17" t="s">
        <v>22</v>
      </c>
      <c r="AY1786" s="17" t="s">
        <v>22</v>
      </c>
      <c r="AZ1786" s="17" t="s">
        <v>22</v>
      </c>
      <c r="BA1786" s="17" t="s">
        <v>22</v>
      </c>
      <c r="BD1786" s="17" t="s">
        <v>22</v>
      </c>
      <c r="BE1786" s="17" t="s">
        <v>22</v>
      </c>
      <c r="BF1786" s="17" t="s">
        <v>22</v>
      </c>
      <c r="BG1786" s="18" t="s">
        <v>22</v>
      </c>
      <c r="BH1786" s="3" t="s">
        <v>22</v>
      </c>
      <c r="BI1786" s="3" t="s">
        <v>22</v>
      </c>
      <c r="BK1786" s="3" t="s">
        <v>22</v>
      </c>
      <c r="BL1786" s="17" t="s">
        <v>22</v>
      </c>
      <c r="BM1786" s="19" t="s">
        <v>22</v>
      </c>
      <c r="BN1786" s="19">
        <f>P1786*R1786</f>
        <v>0</v>
      </c>
      <c r="BO1786" s="19" t="str">
        <f>IF(AND(BN1786&gt;120000, P1786&gt;25, X1786&lt;&gt;"WAVE 0"), "yes", "no")</f>
        <v>no</v>
      </c>
      <c r="BP1786" s="17" t="s">
        <v>22</v>
      </c>
    </row>
    <row r="1787" spans="1:68" x14ac:dyDescent="0.25">
      <c r="A1787" s="11" t="s">
        <v>3758</v>
      </c>
      <c r="B1787" s="12" t="s">
        <v>3667</v>
      </c>
      <c r="C1787" s="13" t="s">
        <v>14</v>
      </c>
      <c r="D1787" s="12" t="s">
        <v>322</v>
      </c>
      <c r="E1787" s="13" t="s">
        <v>323</v>
      </c>
      <c r="F1787" s="12">
        <v>2020</v>
      </c>
      <c r="G1787" s="13" t="s">
        <v>17</v>
      </c>
      <c r="H1787" s="12" t="s">
        <v>330</v>
      </c>
      <c r="I1787" s="13" t="s">
        <v>18</v>
      </c>
      <c r="J1787" s="12" t="s">
        <v>1386</v>
      </c>
      <c r="K1787" s="13" t="s">
        <v>1387</v>
      </c>
      <c r="L1787" s="12" t="s">
        <v>1388</v>
      </c>
      <c r="M1787" s="13" t="s">
        <v>1364</v>
      </c>
      <c r="N1787" s="2" t="s">
        <v>19</v>
      </c>
      <c r="O1787" s="13" t="s">
        <v>20</v>
      </c>
      <c r="P1787" s="14">
        <v>5.75</v>
      </c>
      <c r="Q1787" s="14">
        <v>1610</v>
      </c>
      <c r="R1787" s="13">
        <v>73</v>
      </c>
      <c r="S1787" s="15">
        <v>0.5714285714285714</v>
      </c>
      <c r="T1787" s="13">
        <v>1</v>
      </c>
      <c r="U1787" s="13">
        <v>1</v>
      </c>
      <c r="V1787" s="16">
        <v>0</v>
      </c>
      <c r="W1787" s="16" t="str">
        <f t="shared" si="27"/>
        <v>PN2609705-1</v>
      </c>
      <c r="Z1787" s="17" t="s">
        <v>17</v>
      </c>
      <c r="AA1787" s="17" t="s">
        <v>1386</v>
      </c>
      <c r="AB1787" s="17" t="s">
        <v>169</v>
      </c>
      <c r="AC1787" s="17" t="s">
        <v>3670</v>
      </c>
      <c r="AD1787" s="17" t="s">
        <v>1369</v>
      </c>
      <c r="AE1787" s="17" t="s">
        <v>42</v>
      </c>
      <c r="AF1787" s="17" t="s">
        <v>82</v>
      </c>
      <c r="AG1787" s="17" t="s">
        <v>1371</v>
      </c>
      <c r="AJ1787" s="17" t="s">
        <v>103</v>
      </c>
      <c r="AK1787" s="17" t="s">
        <v>103</v>
      </c>
      <c r="AO1787" s="17" t="s">
        <v>85</v>
      </c>
      <c r="AP1787" s="18">
        <v>43545</v>
      </c>
      <c r="AQ1787" s="17">
        <v>0</v>
      </c>
      <c r="AR1787" s="17" t="s">
        <v>47</v>
      </c>
      <c r="AS1787" s="17" t="s">
        <v>47</v>
      </c>
      <c r="AT1787" s="17" t="s">
        <v>47</v>
      </c>
      <c r="AU1787" s="17" t="s">
        <v>47</v>
      </c>
      <c r="AV1787" s="17" t="s">
        <v>47</v>
      </c>
      <c r="AW1787" s="17" t="s">
        <v>266</v>
      </c>
      <c r="AX1787" s="17" t="s">
        <v>804</v>
      </c>
      <c r="AY1787" s="17" t="s">
        <v>276</v>
      </c>
      <c r="AZ1787" s="17" t="s">
        <v>692</v>
      </c>
      <c r="BA1787" s="17" t="s">
        <v>2123</v>
      </c>
      <c r="BD1787" s="17">
        <v>3</v>
      </c>
      <c r="BE1787" s="17" t="s">
        <v>52</v>
      </c>
      <c r="BF1787" s="17" t="s">
        <v>53</v>
      </c>
      <c r="BG1787" s="18" t="s">
        <v>53</v>
      </c>
      <c r="BL1787" s="17" t="s">
        <v>3671</v>
      </c>
      <c r="BN1787" s="19">
        <f>P1787*R1787</f>
        <v>419.75</v>
      </c>
      <c r="BO1787" s="19" t="str">
        <f>IF(AND(BN1787&gt;120000, P1787&gt;25, X1787&lt;&gt;"WAVE 0"), "yes", "no")</f>
        <v>no</v>
      </c>
      <c r="BP1787" s="17" t="s">
        <v>51</v>
      </c>
    </row>
    <row r="1788" spans="1:68" x14ac:dyDescent="0.25">
      <c r="A1788" s="11" t="s">
        <v>3759</v>
      </c>
      <c r="B1788" s="12" t="s">
        <v>3667</v>
      </c>
      <c r="C1788" s="13" t="s">
        <v>14</v>
      </c>
      <c r="D1788" s="12" t="s">
        <v>322</v>
      </c>
      <c r="E1788" s="13" t="s">
        <v>323</v>
      </c>
      <c r="F1788" s="12">
        <v>2020</v>
      </c>
      <c r="G1788" s="13" t="s">
        <v>17</v>
      </c>
      <c r="H1788" s="12" t="s">
        <v>330</v>
      </c>
      <c r="I1788" s="13" t="s">
        <v>18</v>
      </c>
      <c r="J1788" s="12" t="s">
        <v>1386</v>
      </c>
      <c r="K1788" s="13" t="s">
        <v>1387</v>
      </c>
      <c r="L1788" s="12" t="s">
        <v>1388</v>
      </c>
      <c r="M1788" s="13" t="s">
        <v>1364</v>
      </c>
      <c r="N1788" s="2" t="s">
        <v>19</v>
      </c>
      <c r="O1788" s="13" t="s">
        <v>20</v>
      </c>
      <c r="P1788" s="14">
        <v>6.5</v>
      </c>
      <c r="Q1788" s="14">
        <v>2860</v>
      </c>
      <c r="R1788" s="13">
        <v>73</v>
      </c>
      <c r="S1788" s="15">
        <v>0.875</v>
      </c>
      <c r="T1788" s="13">
        <v>1</v>
      </c>
      <c r="U1788" s="13">
        <v>0</v>
      </c>
      <c r="V1788" s="16">
        <v>0</v>
      </c>
      <c r="W1788" s="16" t="str">
        <f t="shared" si="27"/>
        <v>PN2609705-2</v>
      </c>
      <c r="Z1788" s="17" t="s">
        <v>17</v>
      </c>
      <c r="AB1788" s="17" t="s">
        <v>169</v>
      </c>
      <c r="AC1788" s="17" t="s">
        <v>3670</v>
      </c>
      <c r="AD1788" s="17" t="s">
        <v>1369</v>
      </c>
      <c r="AE1788" s="17" t="s">
        <v>42</v>
      </c>
      <c r="AF1788" s="17" t="s">
        <v>1370</v>
      </c>
      <c r="AG1788" s="17" t="s">
        <v>1371</v>
      </c>
      <c r="AJ1788" s="17" t="s">
        <v>103</v>
      </c>
      <c r="AK1788" s="17" t="s">
        <v>103</v>
      </c>
      <c r="AO1788" s="17" t="s">
        <v>85</v>
      </c>
      <c r="AP1788" s="18">
        <v>43545</v>
      </c>
      <c r="AQ1788" s="17" t="s">
        <v>22</v>
      </c>
      <c r="AR1788" s="17" t="s">
        <v>47</v>
      </c>
      <c r="AS1788" s="17" t="s">
        <v>47</v>
      </c>
      <c r="AT1788" s="17" t="s">
        <v>47</v>
      </c>
      <c r="AU1788" s="17" t="s">
        <v>47</v>
      </c>
      <c r="AV1788" s="17" t="s">
        <v>47</v>
      </c>
      <c r="AW1788" s="17" t="s">
        <v>266</v>
      </c>
      <c r="AX1788" s="17" t="s">
        <v>804</v>
      </c>
      <c r="AY1788" s="17" t="s">
        <v>276</v>
      </c>
      <c r="AZ1788" s="17" t="s">
        <v>692</v>
      </c>
      <c r="BA1788" s="17" t="s">
        <v>2123</v>
      </c>
      <c r="BD1788" s="17">
        <v>3</v>
      </c>
      <c r="BE1788" s="17" t="s">
        <v>52</v>
      </c>
      <c r="BF1788" s="17" t="s">
        <v>53</v>
      </c>
      <c r="BG1788" s="18" t="s">
        <v>53</v>
      </c>
      <c r="BL1788" s="17" t="s">
        <v>3671</v>
      </c>
      <c r="BM1788" s="19" t="s">
        <v>22</v>
      </c>
      <c r="BN1788" s="19">
        <f>P1788*R1788</f>
        <v>474.5</v>
      </c>
      <c r="BO1788" s="19" t="str">
        <f>IF(AND(BN1788&gt;120000, P1788&gt;25, X1788&lt;&gt;"WAVE 0"), "yes", "no")</f>
        <v>no</v>
      </c>
      <c r="BP1788" s="17" t="s">
        <v>51</v>
      </c>
    </row>
    <row r="1789" spans="1:68" x14ac:dyDescent="0.25">
      <c r="A1789" s="11" t="s">
        <v>3760</v>
      </c>
      <c r="B1789" s="12" t="s">
        <v>3655</v>
      </c>
      <c r="C1789" s="13" t="s">
        <v>14</v>
      </c>
      <c r="D1789" s="12" t="s">
        <v>740</v>
      </c>
      <c r="E1789" s="13" t="s">
        <v>741</v>
      </c>
      <c r="F1789" s="12">
        <v>2020</v>
      </c>
      <c r="G1789" s="13" t="s">
        <v>38</v>
      </c>
      <c r="H1789" s="12" t="s">
        <v>330</v>
      </c>
      <c r="I1789" s="13" t="s">
        <v>51</v>
      </c>
      <c r="J1789" s="12" t="s">
        <v>1407</v>
      </c>
      <c r="K1789" s="13" t="s">
        <v>1408</v>
      </c>
      <c r="L1789" s="12" t="s">
        <v>1409</v>
      </c>
      <c r="M1789" s="13" t="s">
        <v>1364</v>
      </c>
      <c r="N1789" s="2" t="s">
        <v>19</v>
      </c>
      <c r="O1789" s="13" t="s">
        <v>20</v>
      </c>
      <c r="P1789" s="14">
        <v>32</v>
      </c>
      <c r="Q1789" s="14">
        <v>4800</v>
      </c>
      <c r="R1789" s="13">
        <v>0</v>
      </c>
      <c r="S1789" s="15">
        <v>0</v>
      </c>
      <c r="T1789" s="13">
        <v>1</v>
      </c>
      <c r="U1789" s="13"/>
      <c r="V1789" s="16">
        <v>0</v>
      </c>
      <c r="W1789" s="16" t="str">
        <f t="shared" si="27"/>
        <v>PN2609753</v>
      </c>
      <c r="Z1789" s="13" t="s">
        <v>38</v>
      </c>
      <c r="AB1789" s="17" t="s">
        <v>458</v>
      </c>
      <c r="AC1789" s="17" t="s">
        <v>3726</v>
      </c>
      <c r="AD1789" s="17" t="s">
        <v>1369</v>
      </c>
      <c r="AE1789" s="17" t="s">
        <v>42</v>
      </c>
      <c r="AF1789" s="17" t="s">
        <v>1370</v>
      </c>
      <c r="AG1789" s="17" t="s">
        <v>1371</v>
      </c>
      <c r="AJ1789" s="17" t="s">
        <v>83</v>
      </c>
      <c r="AK1789" s="17" t="s">
        <v>84</v>
      </c>
      <c r="AO1789" s="17" t="s">
        <v>46</v>
      </c>
      <c r="AP1789" s="18">
        <v>43545</v>
      </c>
      <c r="AQ1789" s="17" t="s">
        <v>22</v>
      </c>
      <c r="AR1789" s="17" t="s">
        <v>47</v>
      </c>
      <c r="AS1789" s="17" t="s">
        <v>47</v>
      </c>
      <c r="AT1789" s="17" t="s">
        <v>47</v>
      </c>
      <c r="AU1789" s="17" t="s">
        <v>47</v>
      </c>
      <c r="AV1789" s="17" t="s">
        <v>47</v>
      </c>
      <c r="AW1789" s="17" t="s">
        <v>48</v>
      </c>
      <c r="AX1789" s="17" t="s">
        <v>3761</v>
      </c>
      <c r="BA1789" s="17" t="s">
        <v>705</v>
      </c>
      <c r="BD1789" s="17">
        <v>3</v>
      </c>
      <c r="BE1789" s="17" t="s">
        <v>52</v>
      </c>
      <c r="BF1789" s="17" t="s">
        <v>746</v>
      </c>
      <c r="BG1789" s="18">
        <v>44074</v>
      </c>
      <c r="BL1789" s="17" t="s">
        <v>747</v>
      </c>
      <c r="BM1789" s="19" t="s">
        <v>22</v>
      </c>
      <c r="BN1789" s="19">
        <f>P1789*R1789</f>
        <v>0</v>
      </c>
      <c r="BO1789" s="19" t="str">
        <f>IF(AND(BN1789&gt;120000, P1789&gt;25, X1789&lt;&gt;"WAVE 0"), "yes", "no")</f>
        <v>no</v>
      </c>
      <c r="BP1789" s="17" t="s">
        <v>22</v>
      </c>
    </row>
    <row r="1790" spans="1:68" x14ac:dyDescent="0.25">
      <c r="A1790" s="11" t="s">
        <v>3762</v>
      </c>
      <c r="B1790" s="12" t="s">
        <v>3655</v>
      </c>
      <c r="C1790" s="13" t="s">
        <v>14</v>
      </c>
      <c r="D1790" s="12" t="s">
        <v>1359</v>
      </c>
      <c r="E1790" s="13" t="s">
        <v>1360</v>
      </c>
      <c r="F1790" s="12">
        <v>2020</v>
      </c>
      <c r="G1790" s="13" t="s">
        <v>207</v>
      </c>
      <c r="H1790" s="12" t="s">
        <v>330</v>
      </c>
      <c r="I1790" s="13" t="s">
        <v>51</v>
      </c>
      <c r="J1790" s="12" t="s">
        <v>1407</v>
      </c>
      <c r="K1790" s="13" t="s">
        <v>1408</v>
      </c>
      <c r="L1790" s="12" t="s">
        <v>1409</v>
      </c>
      <c r="M1790" s="13" t="s">
        <v>1364</v>
      </c>
      <c r="N1790" s="2" t="s">
        <v>19</v>
      </c>
      <c r="O1790" s="13" t="s">
        <v>1365</v>
      </c>
      <c r="P1790" s="14">
        <v>6.8</v>
      </c>
      <c r="Q1790" s="14">
        <v>6033.3</v>
      </c>
      <c r="R1790" s="13">
        <v>1858</v>
      </c>
      <c r="S1790" s="15">
        <v>1</v>
      </c>
      <c r="T1790" s="13">
        <v>2</v>
      </c>
      <c r="U1790" s="13">
        <v>3</v>
      </c>
      <c r="V1790" s="16">
        <v>0</v>
      </c>
      <c r="W1790" s="16" t="str">
        <f t="shared" si="27"/>
        <v>PN2609812</v>
      </c>
      <c r="X1790" s="17" t="s">
        <v>150</v>
      </c>
      <c r="Y1790" s="17" t="s">
        <v>1366</v>
      </c>
      <c r="Z1790" s="17" t="s">
        <v>38</v>
      </c>
      <c r="AB1790" s="17" t="s">
        <v>46</v>
      </c>
      <c r="AC1790" s="17" t="s">
        <v>3726</v>
      </c>
      <c r="AD1790" s="17" t="s">
        <v>1369</v>
      </c>
      <c r="AE1790" s="17" t="s">
        <v>42</v>
      </c>
      <c r="AF1790" s="17" t="s">
        <v>542</v>
      </c>
      <c r="AG1790" s="17" t="s">
        <v>1371</v>
      </c>
      <c r="AJ1790" s="17" t="s">
        <v>83</v>
      </c>
      <c r="AK1790" s="17" t="s">
        <v>84</v>
      </c>
      <c r="AO1790" s="17" t="s">
        <v>130</v>
      </c>
      <c r="AP1790" s="18">
        <v>43360</v>
      </c>
      <c r="AQ1790" s="17" t="s">
        <v>22</v>
      </c>
      <c r="AR1790" s="17" t="s">
        <v>47</v>
      </c>
      <c r="AS1790" s="17" t="s">
        <v>47</v>
      </c>
      <c r="AT1790" s="17" t="s">
        <v>47</v>
      </c>
      <c r="AU1790" s="17" t="s">
        <v>47</v>
      </c>
      <c r="AV1790" s="17" t="s">
        <v>47</v>
      </c>
      <c r="BE1790" s="17" t="s">
        <v>52</v>
      </c>
      <c r="BM1790" s="19" t="s">
        <v>22</v>
      </c>
      <c r="BN1790" s="19">
        <f>P1790*R1790</f>
        <v>12634.4</v>
      </c>
      <c r="BO1790" s="19" t="str">
        <f>IF(AND(BN1790&gt;120000, P1790&gt;25, X1790&lt;&gt;"WAVE 0"), "yes", "no")</f>
        <v>no</v>
      </c>
      <c r="BP1790" s="17" t="s">
        <v>51</v>
      </c>
    </row>
    <row r="1791" spans="1:68" x14ac:dyDescent="0.25">
      <c r="A1791" s="11" t="s">
        <v>3763</v>
      </c>
      <c r="B1791" s="12" t="s">
        <v>1482</v>
      </c>
      <c r="C1791" s="13" t="s">
        <v>14</v>
      </c>
      <c r="D1791" s="12" t="s">
        <v>1483</v>
      </c>
      <c r="E1791" s="13" t="s">
        <v>1484</v>
      </c>
      <c r="F1791" s="12">
        <v>2020</v>
      </c>
      <c r="G1791" s="13" t="s">
        <v>17</v>
      </c>
      <c r="H1791" s="12" t="s">
        <v>330</v>
      </c>
      <c r="I1791" s="13" t="s">
        <v>18</v>
      </c>
      <c r="J1791" s="12" t="s">
        <v>1361</v>
      </c>
      <c r="K1791" s="13" t="s">
        <v>1362</v>
      </c>
      <c r="L1791" s="12" t="s">
        <v>1363</v>
      </c>
      <c r="M1791" s="13" t="s">
        <v>1364</v>
      </c>
      <c r="N1791" s="2" t="s">
        <v>19</v>
      </c>
      <c r="O1791" s="13" t="s">
        <v>20</v>
      </c>
      <c r="P1791" s="14">
        <v>9.5809999999999995</v>
      </c>
      <c r="Q1791" s="14">
        <v>31986</v>
      </c>
      <c r="R1791" s="13">
        <v>960</v>
      </c>
      <c r="S1791" s="15">
        <v>0.36363636363636365</v>
      </c>
      <c r="T1791" s="13">
        <v>1</v>
      </c>
      <c r="U1791" s="13">
        <v>3</v>
      </c>
      <c r="V1791" s="16">
        <v>0</v>
      </c>
      <c r="W1791" s="16" t="str">
        <f t="shared" si="27"/>
        <v>PN2609833</v>
      </c>
      <c r="Z1791" s="17" t="s">
        <v>17</v>
      </c>
      <c r="AA1791" s="17" t="s">
        <v>1361</v>
      </c>
      <c r="AB1791" s="17" t="s">
        <v>46</v>
      </c>
      <c r="AC1791" s="17" t="s">
        <v>3648</v>
      </c>
      <c r="AD1791" s="17" t="s">
        <v>1369</v>
      </c>
      <c r="AE1791" s="17" t="s">
        <v>42</v>
      </c>
      <c r="AF1791" s="17" t="s">
        <v>542</v>
      </c>
      <c r="AG1791" s="17" t="s">
        <v>1371</v>
      </c>
      <c r="AJ1791" s="17" t="s">
        <v>83</v>
      </c>
      <c r="AK1791" s="17" t="s">
        <v>84</v>
      </c>
      <c r="AO1791" s="17" t="s">
        <v>46</v>
      </c>
      <c r="AP1791" s="18">
        <v>43545</v>
      </c>
      <c r="AQ1791" s="17" t="s">
        <v>22</v>
      </c>
      <c r="AR1791" s="17" t="s">
        <v>47</v>
      </c>
      <c r="AS1791" s="17" t="s">
        <v>47</v>
      </c>
      <c r="AT1791" s="17" t="s">
        <v>47</v>
      </c>
      <c r="AU1791" s="17" t="s">
        <v>47</v>
      </c>
      <c r="AV1791" s="17" t="s">
        <v>47</v>
      </c>
      <c r="AW1791" s="17" t="s">
        <v>266</v>
      </c>
      <c r="AX1791" s="17" t="s">
        <v>804</v>
      </c>
      <c r="BA1791" s="17" t="s">
        <v>3649</v>
      </c>
      <c r="BD1791" s="17">
        <v>1</v>
      </c>
      <c r="BE1791" s="17" t="s">
        <v>52</v>
      </c>
      <c r="BF1791" s="17" t="s">
        <v>53</v>
      </c>
      <c r="BG1791" s="18" t="s">
        <v>53</v>
      </c>
      <c r="BL1791" s="17" t="s">
        <v>3650</v>
      </c>
      <c r="BM1791" s="19">
        <v>66628.639999999999</v>
      </c>
      <c r="BN1791" s="19">
        <f>P1791*R1791</f>
        <v>9197.76</v>
      </c>
      <c r="BO1791" s="19" t="str">
        <f>IF(AND(BN1791&gt;120000, P1791&gt;25, X1791&lt;&gt;"WAVE 0"), "yes", "no")</f>
        <v>no</v>
      </c>
      <c r="BP1791" s="17" t="s">
        <v>51</v>
      </c>
    </row>
    <row r="1792" spans="1:68" x14ac:dyDescent="0.25">
      <c r="A1792" s="11" t="s">
        <v>3764</v>
      </c>
      <c r="B1792" s="12" t="s">
        <v>3699</v>
      </c>
      <c r="C1792" s="13" t="s">
        <v>14</v>
      </c>
      <c r="D1792" s="12" t="s">
        <v>740</v>
      </c>
      <c r="E1792" s="13" t="s">
        <v>741</v>
      </c>
      <c r="F1792" s="12">
        <v>2020</v>
      </c>
      <c r="G1792" s="13" t="s">
        <v>38</v>
      </c>
      <c r="H1792" s="12" t="s">
        <v>330</v>
      </c>
      <c r="I1792" s="13" t="s">
        <v>51</v>
      </c>
      <c r="J1792" s="12" t="s">
        <v>1407</v>
      </c>
      <c r="K1792" s="13" t="s">
        <v>1408</v>
      </c>
      <c r="L1792" s="12" t="s">
        <v>1409</v>
      </c>
      <c r="M1792" s="13" t="s">
        <v>1364</v>
      </c>
      <c r="N1792" s="2" t="s">
        <v>19</v>
      </c>
      <c r="O1792" s="13" t="s">
        <v>20</v>
      </c>
      <c r="P1792" s="14">
        <v>7.02</v>
      </c>
      <c r="Q1792" s="14">
        <v>14622.66</v>
      </c>
      <c r="R1792" s="13">
        <v>3729</v>
      </c>
      <c r="S1792" s="15">
        <v>0</v>
      </c>
      <c r="T1792" s="13">
        <v>1</v>
      </c>
      <c r="U1792" s="13">
        <v>2</v>
      </c>
      <c r="V1792" s="16">
        <v>0</v>
      </c>
      <c r="W1792" s="16" t="str">
        <f t="shared" si="27"/>
        <v>PN2609863</v>
      </c>
      <c r="X1792" s="17" t="s">
        <v>150</v>
      </c>
      <c r="Y1792" s="17" t="s">
        <v>2486</v>
      </c>
      <c r="Z1792" s="17" t="s">
        <v>38</v>
      </c>
      <c r="AA1792" s="17" t="s">
        <v>1407</v>
      </c>
      <c r="AB1792" s="17" t="s">
        <v>169</v>
      </c>
      <c r="AC1792" s="17" t="s">
        <v>3700</v>
      </c>
      <c r="AD1792" s="17" t="s">
        <v>1369</v>
      </c>
      <c r="AE1792" s="17" t="s">
        <v>42</v>
      </c>
      <c r="AF1792" s="17" t="s">
        <v>1370</v>
      </c>
      <c r="AG1792" s="17" t="s">
        <v>1371</v>
      </c>
      <c r="AJ1792" s="17" t="s">
        <v>83</v>
      </c>
      <c r="AK1792" s="17" t="s">
        <v>84</v>
      </c>
      <c r="AO1792" s="17" t="s">
        <v>46</v>
      </c>
      <c r="AP1792" s="18">
        <v>43545</v>
      </c>
      <c r="AQ1792" s="17" t="s">
        <v>22</v>
      </c>
      <c r="AR1792" s="17" t="s">
        <v>47</v>
      </c>
      <c r="AS1792" s="17" t="s">
        <v>47</v>
      </c>
      <c r="AT1792" s="17" t="s">
        <v>47</v>
      </c>
      <c r="AU1792" s="17" t="s">
        <v>47</v>
      </c>
      <c r="AV1792" s="17" t="s">
        <v>47</v>
      </c>
      <c r="AW1792" s="17" t="s">
        <v>266</v>
      </c>
      <c r="AX1792" s="17" t="s">
        <v>744</v>
      </c>
      <c r="AY1792" s="17" t="s">
        <v>268</v>
      </c>
      <c r="AZ1792" s="17" t="s">
        <v>2243</v>
      </c>
      <c r="BA1792" s="17" t="s">
        <v>3646</v>
      </c>
      <c r="BD1792" s="17">
        <v>1</v>
      </c>
      <c r="BE1792" s="17" t="s">
        <v>52</v>
      </c>
      <c r="BF1792" s="17" t="s">
        <v>746</v>
      </c>
      <c r="BG1792" s="18">
        <v>44074</v>
      </c>
      <c r="BL1792" s="17" t="s">
        <v>747</v>
      </c>
      <c r="BM1792" s="19">
        <v>56008.223633333335</v>
      </c>
      <c r="BN1792" s="19">
        <f>P1792*R1792</f>
        <v>26177.579999999998</v>
      </c>
      <c r="BO1792" s="19" t="str">
        <f>IF(AND(BN1792&gt;120000, P1792&gt;25, X1792&lt;&gt;"WAVE 0"), "yes", "no")</f>
        <v>no</v>
      </c>
      <c r="BP1792" s="17" t="s">
        <v>51</v>
      </c>
    </row>
    <row r="1793" spans="1:68" x14ac:dyDescent="0.25">
      <c r="A1793" s="11" t="s">
        <v>3765</v>
      </c>
      <c r="B1793" s="12" t="s">
        <v>3766</v>
      </c>
      <c r="C1793" s="13" t="s">
        <v>14</v>
      </c>
      <c r="D1793" s="12" t="s">
        <v>740</v>
      </c>
      <c r="E1793" s="13" t="s">
        <v>741</v>
      </c>
      <c r="F1793" s="12">
        <v>2020</v>
      </c>
      <c r="G1793" s="13" t="s">
        <v>38</v>
      </c>
      <c r="H1793" s="12" t="s">
        <v>330</v>
      </c>
      <c r="I1793" s="13" t="s">
        <v>18</v>
      </c>
      <c r="J1793" s="12" t="s">
        <v>1407</v>
      </c>
      <c r="K1793" s="13" t="s">
        <v>1408</v>
      </c>
      <c r="L1793" s="12" t="s">
        <v>1409</v>
      </c>
      <c r="M1793" s="13" t="s">
        <v>1364</v>
      </c>
      <c r="N1793" s="2" t="s">
        <v>19</v>
      </c>
      <c r="O1793" s="13" t="s">
        <v>20</v>
      </c>
      <c r="P1793" s="14">
        <v>7.8007999999999997</v>
      </c>
      <c r="Q1793" s="14">
        <v>7630</v>
      </c>
      <c r="R1793" s="13">
        <v>0</v>
      </c>
      <c r="S1793" s="15">
        <v>0</v>
      </c>
      <c r="T1793" s="13">
        <v>1</v>
      </c>
      <c r="U1793" s="13">
        <v>3</v>
      </c>
      <c r="V1793" s="16">
        <v>0</v>
      </c>
      <c r="W1793" s="16" t="str">
        <f t="shared" si="27"/>
        <v>PN2609893</v>
      </c>
      <c r="Z1793" s="17" t="s">
        <v>38</v>
      </c>
      <c r="AA1793" s="17" t="s">
        <v>1407</v>
      </c>
      <c r="AB1793" s="17" t="s">
        <v>169</v>
      </c>
      <c r="AC1793" s="17" t="s">
        <v>3767</v>
      </c>
      <c r="AD1793" s="17" t="s">
        <v>1369</v>
      </c>
      <c r="AE1793" s="17" t="s">
        <v>42</v>
      </c>
      <c r="AF1793" s="17" t="s">
        <v>542</v>
      </c>
      <c r="AG1793" s="17" t="s">
        <v>1371</v>
      </c>
      <c r="AJ1793" s="17" t="s">
        <v>83</v>
      </c>
      <c r="AK1793" s="17" t="s">
        <v>84</v>
      </c>
      <c r="AO1793" s="17" t="s">
        <v>46</v>
      </c>
      <c r="AP1793" s="18">
        <v>43545</v>
      </c>
      <c r="AQ1793" s="17" t="s">
        <v>22</v>
      </c>
      <c r="AR1793" s="17" t="s">
        <v>47</v>
      </c>
      <c r="AS1793" s="17" t="s">
        <v>47</v>
      </c>
      <c r="AT1793" s="17" t="s">
        <v>47</v>
      </c>
      <c r="AU1793" s="17" t="s">
        <v>47</v>
      </c>
      <c r="AV1793" s="17" t="s">
        <v>47</v>
      </c>
      <c r="AW1793" s="17" t="s">
        <v>266</v>
      </c>
      <c r="AX1793" s="17" t="s">
        <v>516</v>
      </c>
      <c r="AY1793" s="17" t="s">
        <v>268</v>
      </c>
      <c r="AZ1793" s="17" t="s">
        <v>692</v>
      </c>
      <c r="BA1793" s="17" t="s">
        <v>1424</v>
      </c>
      <c r="BD1793" s="17">
        <v>3</v>
      </c>
      <c r="BE1793" s="17" t="s">
        <v>52</v>
      </c>
      <c r="BF1793" s="17" t="s">
        <v>746</v>
      </c>
      <c r="BG1793" s="18">
        <v>44074</v>
      </c>
      <c r="BL1793" s="17" t="s">
        <v>747</v>
      </c>
      <c r="BM1793" s="19">
        <v>9775.42</v>
      </c>
      <c r="BN1793" s="19">
        <f>P1793*R1793</f>
        <v>0</v>
      </c>
      <c r="BO1793" s="19" t="str">
        <f>IF(AND(BN1793&gt;120000, P1793&gt;25, X1793&lt;&gt;"WAVE 0"), "yes", "no")</f>
        <v>no</v>
      </c>
      <c r="BP1793" s="17" t="s">
        <v>22</v>
      </c>
    </row>
    <row r="1794" spans="1:68" x14ac:dyDescent="0.25">
      <c r="A1794" s="11" t="s">
        <v>3768</v>
      </c>
      <c r="B1794" s="12" t="s">
        <v>3742</v>
      </c>
      <c r="C1794" s="13" t="s">
        <v>14</v>
      </c>
      <c r="D1794" s="12" t="s">
        <v>1351</v>
      </c>
      <c r="E1794" s="13" t="s">
        <v>1352</v>
      </c>
      <c r="F1794" s="12">
        <v>2019</v>
      </c>
      <c r="G1794" s="13" t="s">
        <v>17</v>
      </c>
      <c r="H1794" s="12" t="s">
        <v>330</v>
      </c>
      <c r="I1794" s="13" t="s">
        <v>18</v>
      </c>
      <c r="J1794" s="12" t="s">
        <v>1361</v>
      </c>
      <c r="K1794" s="13" t="s">
        <v>1362</v>
      </c>
      <c r="L1794" s="12" t="s">
        <v>1363</v>
      </c>
      <c r="M1794" s="13" t="s">
        <v>1364</v>
      </c>
      <c r="N1794" s="2" t="s">
        <v>19</v>
      </c>
      <c r="O1794" s="13" t="s">
        <v>20</v>
      </c>
      <c r="P1794" s="14">
        <v>0</v>
      </c>
      <c r="Q1794" s="14">
        <v>8240.9599999999991</v>
      </c>
      <c r="R1794" s="13">
        <v>0</v>
      </c>
      <c r="S1794" s="15">
        <v>0</v>
      </c>
      <c r="T1794" s="13">
        <v>1</v>
      </c>
      <c r="U1794" s="13">
        <v>3</v>
      </c>
      <c r="V1794" s="16">
        <v>0</v>
      </c>
      <c r="W1794" s="16" t="str">
        <f t="shared" ref="W1794:W1857" si="28">"PN"&amp;A1794</f>
        <v>PN2610036</v>
      </c>
      <c r="X1794" s="17" t="s">
        <v>21</v>
      </c>
      <c r="Z1794" s="13" t="s">
        <v>17</v>
      </c>
      <c r="AA1794" s="17" t="s">
        <v>22</v>
      </c>
      <c r="AB1794" s="17" t="s">
        <v>22</v>
      </c>
      <c r="AC1794" s="17" t="s">
        <v>22</v>
      </c>
      <c r="AD1794" s="17" t="s">
        <v>22</v>
      </c>
      <c r="AE1794" s="17" t="s">
        <v>22</v>
      </c>
      <c r="AF1794" s="17" t="s">
        <v>22</v>
      </c>
      <c r="AG1794" s="17" t="s">
        <v>22</v>
      </c>
      <c r="AJ1794" s="17" t="s">
        <v>22</v>
      </c>
      <c r="AK1794" s="17" t="s">
        <v>22</v>
      </c>
      <c r="AO1794" s="17" t="s">
        <v>22</v>
      </c>
      <c r="AP1794" s="18" t="s">
        <v>22</v>
      </c>
      <c r="AQ1794" s="17" t="s">
        <v>22</v>
      </c>
      <c r="AR1794" s="17" t="s">
        <v>22</v>
      </c>
      <c r="AS1794" s="17" t="s">
        <v>22</v>
      </c>
      <c r="AT1794" s="17" t="s">
        <v>22</v>
      </c>
      <c r="AU1794" s="17" t="s">
        <v>22</v>
      </c>
      <c r="AV1794" s="17" t="s">
        <v>22</v>
      </c>
      <c r="AW1794" s="17" t="s">
        <v>22</v>
      </c>
      <c r="AX1794" s="17" t="s">
        <v>22</v>
      </c>
      <c r="AY1794" s="17" t="s">
        <v>22</v>
      </c>
      <c r="AZ1794" s="17" t="s">
        <v>22</v>
      </c>
      <c r="BA1794" s="17" t="s">
        <v>22</v>
      </c>
      <c r="BB1794" s="17" t="s">
        <v>51</v>
      </c>
      <c r="BD1794" s="17" t="s">
        <v>22</v>
      </c>
      <c r="BE1794" s="17" t="s">
        <v>22</v>
      </c>
      <c r="BF1794" s="17" t="s">
        <v>22</v>
      </c>
      <c r="BG1794" s="18" t="s">
        <v>22</v>
      </c>
      <c r="BH1794" s="3" t="s">
        <v>22</v>
      </c>
      <c r="BI1794" s="3" t="s">
        <v>22</v>
      </c>
      <c r="BK1794" s="3" t="s">
        <v>22</v>
      </c>
      <c r="BL1794" s="17" t="s">
        <v>22</v>
      </c>
      <c r="BM1794" s="19" t="s">
        <v>22</v>
      </c>
      <c r="BN1794" s="19">
        <f>P1794*R1794</f>
        <v>0</v>
      </c>
      <c r="BO1794" s="19" t="str">
        <f>IF(AND(BN1794&gt;120000, P1794&gt;25, X1794&lt;&gt;"WAVE 0"), "yes", "no")</f>
        <v>no</v>
      </c>
      <c r="BP1794" s="17" t="s">
        <v>22</v>
      </c>
    </row>
    <row r="1795" spans="1:68" x14ac:dyDescent="0.25">
      <c r="A1795" s="11" t="s">
        <v>3769</v>
      </c>
      <c r="B1795" s="12" t="s">
        <v>1482</v>
      </c>
      <c r="C1795" s="13" t="s">
        <v>14</v>
      </c>
      <c r="D1795" s="12" t="s">
        <v>1483</v>
      </c>
      <c r="E1795" s="13" t="s">
        <v>1484</v>
      </c>
      <c r="F1795" s="12">
        <v>2020</v>
      </c>
      <c r="G1795" s="13" t="s">
        <v>17</v>
      </c>
      <c r="H1795" s="12" t="s">
        <v>330</v>
      </c>
      <c r="I1795" s="13" t="s">
        <v>18</v>
      </c>
      <c r="J1795" s="12" t="s">
        <v>1407</v>
      </c>
      <c r="K1795" s="13" t="s">
        <v>1408</v>
      </c>
      <c r="L1795" s="12" t="s">
        <v>1409</v>
      </c>
      <c r="M1795" s="13" t="s">
        <v>1364</v>
      </c>
      <c r="N1795" s="2" t="s">
        <v>19</v>
      </c>
      <c r="O1795" s="13" t="s">
        <v>20</v>
      </c>
      <c r="P1795" s="14">
        <v>8.8224999999999998</v>
      </c>
      <c r="Q1795" s="14">
        <v>112836</v>
      </c>
      <c r="R1795" s="13">
        <v>0</v>
      </c>
      <c r="S1795" s="15">
        <v>0.61111111111111116</v>
      </c>
      <c r="T1795" s="13">
        <v>1</v>
      </c>
      <c r="U1795" s="13">
        <v>3</v>
      </c>
      <c r="V1795" s="16">
        <v>0</v>
      </c>
      <c r="W1795" s="16" t="str">
        <f t="shared" si="28"/>
        <v>PN2610061</v>
      </c>
      <c r="Z1795" s="13" t="s">
        <v>17</v>
      </c>
      <c r="AA1795" s="17" t="s">
        <v>22</v>
      </c>
      <c r="AB1795" s="17" t="s">
        <v>22</v>
      </c>
      <c r="AC1795" s="17" t="s">
        <v>22</v>
      </c>
      <c r="AD1795" s="17" t="s">
        <v>22</v>
      </c>
      <c r="AE1795" s="17" t="s">
        <v>22</v>
      </c>
      <c r="AF1795" s="17" t="s">
        <v>22</v>
      </c>
      <c r="AG1795" s="17" t="s">
        <v>22</v>
      </c>
      <c r="AJ1795" s="17" t="s">
        <v>22</v>
      </c>
      <c r="AK1795" s="17" t="s">
        <v>22</v>
      </c>
      <c r="AO1795" s="17" t="s">
        <v>22</v>
      </c>
      <c r="AP1795" s="18" t="s">
        <v>22</v>
      </c>
      <c r="AQ1795" s="17" t="s">
        <v>22</v>
      </c>
      <c r="AR1795" s="17" t="s">
        <v>22</v>
      </c>
      <c r="AS1795" s="17" t="s">
        <v>22</v>
      </c>
      <c r="AT1795" s="17" t="s">
        <v>22</v>
      </c>
      <c r="AU1795" s="17" t="s">
        <v>22</v>
      </c>
      <c r="AV1795" s="17" t="s">
        <v>22</v>
      </c>
      <c r="AW1795" s="17" t="s">
        <v>22</v>
      </c>
      <c r="AX1795" s="17" t="s">
        <v>22</v>
      </c>
      <c r="AY1795" s="17" t="s">
        <v>22</v>
      </c>
      <c r="AZ1795" s="17" t="s">
        <v>22</v>
      </c>
      <c r="BA1795" s="17" t="s">
        <v>22</v>
      </c>
      <c r="BD1795" s="17" t="s">
        <v>22</v>
      </c>
      <c r="BE1795" s="17" t="s">
        <v>22</v>
      </c>
      <c r="BF1795" s="17" t="s">
        <v>22</v>
      </c>
      <c r="BG1795" s="18" t="s">
        <v>22</v>
      </c>
      <c r="BH1795" s="3" t="s">
        <v>22</v>
      </c>
      <c r="BI1795" s="3" t="s">
        <v>22</v>
      </c>
      <c r="BK1795" s="3" t="s">
        <v>22</v>
      </c>
      <c r="BL1795" s="17" t="s">
        <v>22</v>
      </c>
      <c r="BM1795" s="19" t="s">
        <v>22</v>
      </c>
      <c r="BN1795" s="19">
        <f>P1795*R1795</f>
        <v>0</v>
      </c>
      <c r="BO1795" s="19" t="str">
        <f>IF(AND(BN1795&gt;120000, P1795&gt;25, X1795&lt;&gt;"WAVE 0"), "yes", "no")</f>
        <v>no</v>
      </c>
      <c r="BP1795" s="17" t="s">
        <v>22</v>
      </c>
    </row>
    <row r="1796" spans="1:68" x14ac:dyDescent="0.25">
      <c r="A1796" s="11" t="s">
        <v>3770</v>
      </c>
      <c r="B1796" s="12" t="s">
        <v>3771</v>
      </c>
      <c r="C1796" s="13" t="s">
        <v>88</v>
      </c>
      <c r="D1796" s="12" t="s">
        <v>3772</v>
      </c>
      <c r="E1796" s="13" t="s">
        <v>3773</v>
      </c>
      <c r="F1796" s="12">
        <v>2020</v>
      </c>
      <c r="G1796" s="13" t="s">
        <v>684</v>
      </c>
      <c r="H1796" s="12" t="s">
        <v>330</v>
      </c>
      <c r="I1796" s="13" t="s">
        <v>51</v>
      </c>
      <c r="J1796" s="12" t="s">
        <v>1407</v>
      </c>
      <c r="K1796" s="13" t="s">
        <v>1408</v>
      </c>
      <c r="L1796" s="12" t="s">
        <v>1409</v>
      </c>
      <c r="M1796" s="13" t="s">
        <v>1364</v>
      </c>
      <c r="N1796" s="2" t="s">
        <v>64</v>
      </c>
      <c r="O1796" s="13" t="s">
        <v>20</v>
      </c>
      <c r="P1796" s="14">
        <v>2199.7539999999999</v>
      </c>
      <c r="Q1796" s="14">
        <v>330138</v>
      </c>
      <c r="R1796" s="13">
        <v>331</v>
      </c>
      <c r="S1796" s="15">
        <v>0</v>
      </c>
      <c r="T1796" s="13">
        <v>1</v>
      </c>
      <c r="U1796" s="13">
        <v>3</v>
      </c>
      <c r="V1796" s="16">
        <v>0</v>
      </c>
      <c r="W1796" s="16" t="str">
        <f t="shared" si="28"/>
        <v>PN2610149</v>
      </c>
      <c r="Z1796" s="17" t="s">
        <v>684</v>
      </c>
      <c r="AA1796" s="17" t="s">
        <v>1407</v>
      </c>
      <c r="AB1796" s="17" t="s">
        <v>22</v>
      </c>
      <c r="AC1796" s="17" t="s">
        <v>22</v>
      </c>
      <c r="AD1796" s="17" t="s">
        <v>22</v>
      </c>
      <c r="AE1796" s="17" t="s">
        <v>42</v>
      </c>
      <c r="AF1796" s="17" t="s">
        <v>1370</v>
      </c>
      <c r="AG1796" s="17" t="s">
        <v>22</v>
      </c>
      <c r="AJ1796" s="17" t="s">
        <v>22</v>
      </c>
      <c r="AK1796" s="17" t="s">
        <v>22</v>
      </c>
      <c r="AO1796" s="17" t="s">
        <v>46</v>
      </c>
      <c r="AP1796" s="18">
        <v>43545</v>
      </c>
      <c r="AQ1796" s="17" t="s">
        <v>22</v>
      </c>
      <c r="AR1796" s="17" t="s">
        <v>22</v>
      </c>
      <c r="AS1796" s="17" t="s">
        <v>22</v>
      </c>
      <c r="AT1796" s="17" t="s">
        <v>22</v>
      </c>
      <c r="AU1796" s="17" t="s">
        <v>22</v>
      </c>
      <c r="AV1796" s="17" t="s">
        <v>22</v>
      </c>
      <c r="BE1796" s="17" t="s">
        <v>52</v>
      </c>
      <c r="BM1796" s="19">
        <v>225781.15506666663</v>
      </c>
      <c r="BN1796" s="19">
        <f>P1796*R1796</f>
        <v>728118.57400000002</v>
      </c>
      <c r="BO1796" s="19" t="str">
        <f>IF(AND(BN1796&gt;120000, P1796&gt;25, X1796&lt;&gt;"WAVE 0"), "yes", "no")</f>
        <v>yes</v>
      </c>
      <c r="BP1796" s="17" t="s">
        <v>51</v>
      </c>
    </row>
    <row r="1797" spans="1:68" x14ac:dyDescent="0.25">
      <c r="A1797" s="11" t="s">
        <v>3774</v>
      </c>
      <c r="B1797" s="12" t="s">
        <v>3775</v>
      </c>
      <c r="C1797" s="13" t="s">
        <v>14</v>
      </c>
      <c r="D1797" s="12" t="s">
        <v>1351</v>
      </c>
      <c r="E1797" s="13" t="s">
        <v>1352</v>
      </c>
      <c r="F1797" s="12">
        <v>2019</v>
      </c>
      <c r="G1797" s="13" t="s">
        <v>17</v>
      </c>
      <c r="H1797" s="12" t="s">
        <v>330</v>
      </c>
      <c r="I1797" s="13" t="s">
        <v>18</v>
      </c>
      <c r="J1797" s="12" t="s">
        <v>1407</v>
      </c>
      <c r="K1797" s="13" t="s">
        <v>1408</v>
      </c>
      <c r="L1797" s="12" t="s">
        <v>1409</v>
      </c>
      <c r="M1797" s="13" t="s">
        <v>1364</v>
      </c>
      <c r="N1797" s="2" t="s">
        <v>19</v>
      </c>
      <c r="O1797" s="13" t="s">
        <v>20</v>
      </c>
      <c r="P1797" s="14">
        <v>17.39</v>
      </c>
      <c r="Q1797" s="14">
        <v>1026.01</v>
      </c>
      <c r="R1797" s="13">
        <v>0</v>
      </c>
      <c r="S1797" s="15">
        <v>1</v>
      </c>
      <c r="T1797" s="13">
        <v>1</v>
      </c>
      <c r="U1797" s="13">
        <v>1</v>
      </c>
      <c r="V1797" s="16">
        <v>0</v>
      </c>
      <c r="W1797" s="16" t="str">
        <f t="shared" si="28"/>
        <v>PN2610197</v>
      </c>
      <c r="X1797" s="17" t="s">
        <v>21</v>
      </c>
      <c r="Z1797" s="13" t="s">
        <v>17</v>
      </c>
      <c r="AA1797" s="17" t="s">
        <v>22</v>
      </c>
      <c r="AB1797" s="17" t="s">
        <v>22</v>
      </c>
      <c r="AC1797" s="17" t="s">
        <v>22</v>
      </c>
      <c r="AD1797" s="17" t="s">
        <v>22</v>
      </c>
      <c r="AE1797" s="17" t="s">
        <v>22</v>
      </c>
      <c r="AF1797" s="17" t="s">
        <v>22</v>
      </c>
      <c r="AG1797" s="17" t="s">
        <v>22</v>
      </c>
      <c r="AJ1797" s="17" t="s">
        <v>22</v>
      </c>
      <c r="AK1797" s="17" t="s">
        <v>22</v>
      </c>
      <c r="AO1797" s="17" t="s">
        <v>22</v>
      </c>
      <c r="AP1797" s="18" t="s">
        <v>22</v>
      </c>
      <c r="AQ1797" s="17" t="s">
        <v>22</v>
      </c>
      <c r="AR1797" s="17" t="s">
        <v>22</v>
      </c>
      <c r="AS1797" s="17" t="s">
        <v>22</v>
      </c>
      <c r="AT1797" s="17" t="s">
        <v>22</v>
      </c>
      <c r="AU1797" s="17" t="s">
        <v>22</v>
      </c>
      <c r="AV1797" s="17" t="s">
        <v>22</v>
      </c>
      <c r="AW1797" s="17" t="s">
        <v>22</v>
      </c>
      <c r="AX1797" s="17" t="s">
        <v>22</v>
      </c>
      <c r="AY1797" s="17" t="s">
        <v>22</v>
      </c>
      <c r="AZ1797" s="17" t="s">
        <v>22</v>
      </c>
      <c r="BA1797" s="17" t="s">
        <v>22</v>
      </c>
      <c r="BB1797" s="17" t="s">
        <v>51</v>
      </c>
      <c r="BD1797" s="17" t="s">
        <v>22</v>
      </c>
      <c r="BE1797" s="17" t="s">
        <v>22</v>
      </c>
      <c r="BF1797" s="17" t="s">
        <v>22</v>
      </c>
      <c r="BG1797" s="18" t="s">
        <v>22</v>
      </c>
      <c r="BH1797" s="3" t="s">
        <v>22</v>
      </c>
      <c r="BI1797" s="3" t="s">
        <v>22</v>
      </c>
      <c r="BK1797" s="3" t="s">
        <v>22</v>
      </c>
      <c r="BL1797" s="17" t="s">
        <v>22</v>
      </c>
      <c r="BM1797" s="19" t="s">
        <v>22</v>
      </c>
      <c r="BN1797" s="19">
        <f>P1797*R1797</f>
        <v>0</v>
      </c>
      <c r="BO1797" s="19" t="str">
        <f>IF(AND(BN1797&gt;120000, P1797&gt;25, X1797&lt;&gt;"WAVE 0"), "yes", "no")</f>
        <v>no</v>
      </c>
      <c r="BP1797" s="17" t="s">
        <v>22</v>
      </c>
    </row>
    <row r="1798" spans="1:68" x14ac:dyDescent="0.25">
      <c r="A1798" s="11" t="s">
        <v>3776</v>
      </c>
      <c r="B1798" s="12" t="s">
        <v>3777</v>
      </c>
      <c r="C1798" s="13" t="s">
        <v>14</v>
      </c>
      <c r="D1798" s="12" t="s">
        <v>1351</v>
      </c>
      <c r="E1798" s="13" t="s">
        <v>1352</v>
      </c>
      <c r="F1798" s="12">
        <v>2019</v>
      </c>
      <c r="G1798" s="13" t="s">
        <v>17</v>
      </c>
      <c r="H1798" s="12" t="s">
        <v>330</v>
      </c>
      <c r="I1798" s="13" t="s">
        <v>18</v>
      </c>
      <c r="J1798" s="12" t="s">
        <v>1407</v>
      </c>
      <c r="K1798" s="13" t="s">
        <v>1408</v>
      </c>
      <c r="L1798" s="12" t="s">
        <v>1409</v>
      </c>
      <c r="M1798" s="13" t="s">
        <v>1364</v>
      </c>
      <c r="N1798" s="2" t="s">
        <v>19</v>
      </c>
      <c r="O1798" s="13" t="s">
        <v>20</v>
      </c>
      <c r="P1798" s="14">
        <v>12.93</v>
      </c>
      <c r="Q1798" s="14"/>
      <c r="R1798" s="13">
        <v>0</v>
      </c>
      <c r="S1798" s="15"/>
      <c r="T1798" s="13">
        <v>1</v>
      </c>
      <c r="U1798" s="13"/>
      <c r="V1798" s="16"/>
      <c r="W1798" s="16" t="str">
        <f t="shared" si="28"/>
        <v>PN2610198</v>
      </c>
      <c r="X1798" s="17" t="s">
        <v>21</v>
      </c>
      <c r="Z1798" s="13" t="s">
        <v>17</v>
      </c>
      <c r="AA1798" s="17" t="s">
        <v>22</v>
      </c>
      <c r="AB1798" s="17" t="s">
        <v>22</v>
      </c>
      <c r="AC1798" s="17" t="s">
        <v>22</v>
      </c>
      <c r="AD1798" s="17" t="s">
        <v>22</v>
      </c>
      <c r="AE1798" s="17" t="s">
        <v>22</v>
      </c>
      <c r="AF1798" s="17" t="s">
        <v>22</v>
      </c>
      <c r="AG1798" s="17" t="s">
        <v>22</v>
      </c>
      <c r="AJ1798" s="17" t="s">
        <v>22</v>
      </c>
      <c r="AK1798" s="17" t="s">
        <v>22</v>
      </c>
      <c r="AO1798" s="17" t="s">
        <v>22</v>
      </c>
      <c r="AP1798" s="18" t="s">
        <v>22</v>
      </c>
      <c r="AQ1798" s="17" t="s">
        <v>22</v>
      </c>
      <c r="AR1798" s="17" t="s">
        <v>22</v>
      </c>
      <c r="AS1798" s="17" t="s">
        <v>22</v>
      </c>
      <c r="AT1798" s="17" t="s">
        <v>22</v>
      </c>
      <c r="AU1798" s="17" t="s">
        <v>22</v>
      </c>
      <c r="AV1798" s="17" t="s">
        <v>22</v>
      </c>
      <c r="AW1798" s="17" t="s">
        <v>22</v>
      </c>
      <c r="AX1798" s="17" t="s">
        <v>22</v>
      </c>
      <c r="AY1798" s="17" t="s">
        <v>22</v>
      </c>
      <c r="AZ1798" s="17" t="s">
        <v>22</v>
      </c>
      <c r="BA1798" s="17" t="s">
        <v>22</v>
      </c>
      <c r="BB1798" s="17" t="s">
        <v>51</v>
      </c>
      <c r="BD1798" s="17" t="s">
        <v>22</v>
      </c>
      <c r="BE1798" s="17" t="s">
        <v>22</v>
      </c>
      <c r="BF1798" s="17" t="s">
        <v>22</v>
      </c>
      <c r="BG1798" s="18" t="s">
        <v>22</v>
      </c>
      <c r="BH1798" s="3" t="s">
        <v>22</v>
      </c>
      <c r="BI1798" s="3" t="s">
        <v>22</v>
      </c>
      <c r="BK1798" s="3" t="s">
        <v>22</v>
      </c>
      <c r="BL1798" s="17" t="s">
        <v>22</v>
      </c>
      <c r="BM1798" s="19" t="s">
        <v>22</v>
      </c>
      <c r="BN1798" s="19">
        <f>P1798*R1798</f>
        <v>0</v>
      </c>
      <c r="BO1798" s="19" t="str">
        <f>IF(AND(BN1798&gt;120000, P1798&gt;25, X1798&lt;&gt;"WAVE 0"), "yes", "no")</f>
        <v>no</v>
      </c>
      <c r="BP1798" s="17" t="s">
        <v>22</v>
      </c>
    </row>
    <row r="1799" spans="1:68" x14ac:dyDescent="0.25">
      <c r="A1799" s="11" t="s">
        <v>3778</v>
      </c>
      <c r="B1799" s="12" t="s">
        <v>3692</v>
      </c>
      <c r="C1799" s="13" t="s">
        <v>14</v>
      </c>
      <c r="D1799" s="12" t="s">
        <v>740</v>
      </c>
      <c r="E1799" s="13" t="s">
        <v>741</v>
      </c>
      <c r="F1799" s="12">
        <v>2020</v>
      </c>
      <c r="G1799" s="13" t="s">
        <v>38</v>
      </c>
      <c r="H1799" s="12" t="s">
        <v>330</v>
      </c>
      <c r="I1799" s="13" t="s">
        <v>18</v>
      </c>
      <c r="J1799" s="12" t="s">
        <v>1386</v>
      </c>
      <c r="K1799" s="13" t="s">
        <v>1387</v>
      </c>
      <c r="L1799" s="12" t="s">
        <v>1388</v>
      </c>
      <c r="M1799" s="13" t="s">
        <v>1364</v>
      </c>
      <c r="N1799" s="2" t="s">
        <v>19</v>
      </c>
      <c r="O1799" s="13" t="s">
        <v>20</v>
      </c>
      <c r="P1799" s="14">
        <v>5.85</v>
      </c>
      <c r="Q1799" s="14">
        <v>5335.2</v>
      </c>
      <c r="R1799" s="13">
        <v>0</v>
      </c>
      <c r="S1799" s="15">
        <v>0</v>
      </c>
      <c r="T1799" s="13">
        <v>1</v>
      </c>
      <c r="U1799" s="13">
        <v>2</v>
      </c>
      <c r="V1799" s="16">
        <v>0</v>
      </c>
      <c r="W1799" s="16" t="str">
        <f t="shared" si="28"/>
        <v>PN2610407</v>
      </c>
      <c r="Z1799" s="13" t="s">
        <v>38</v>
      </c>
      <c r="AA1799" s="17" t="s">
        <v>22</v>
      </c>
      <c r="AB1799" s="17" t="s">
        <v>22</v>
      </c>
      <c r="AC1799" s="17" t="s">
        <v>22</v>
      </c>
      <c r="AD1799" s="17" t="s">
        <v>22</v>
      </c>
      <c r="AE1799" s="17" t="s">
        <v>22</v>
      </c>
      <c r="AF1799" s="17" t="s">
        <v>22</v>
      </c>
      <c r="AG1799" s="17" t="s">
        <v>22</v>
      </c>
      <c r="AJ1799" s="17" t="s">
        <v>22</v>
      </c>
      <c r="AK1799" s="17" t="s">
        <v>22</v>
      </c>
      <c r="AO1799" s="17" t="s">
        <v>22</v>
      </c>
      <c r="AP1799" s="18" t="s">
        <v>22</v>
      </c>
      <c r="AQ1799" s="17" t="s">
        <v>22</v>
      </c>
      <c r="AR1799" s="17" t="s">
        <v>22</v>
      </c>
      <c r="AS1799" s="17" t="s">
        <v>22</v>
      </c>
      <c r="AT1799" s="17" t="s">
        <v>22</v>
      </c>
      <c r="AU1799" s="17" t="s">
        <v>22</v>
      </c>
      <c r="AV1799" s="17" t="s">
        <v>22</v>
      </c>
      <c r="AW1799" s="17" t="s">
        <v>22</v>
      </c>
      <c r="AX1799" s="17" t="s">
        <v>22</v>
      </c>
      <c r="AY1799" s="17" t="s">
        <v>22</v>
      </c>
      <c r="AZ1799" s="17" t="s">
        <v>22</v>
      </c>
      <c r="BA1799" s="17" t="s">
        <v>22</v>
      </c>
      <c r="BD1799" s="17" t="s">
        <v>22</v>
      </c>
      <c r="BE1799" s="17" t="s">
        <v>22</v>
      </c>
      <c r="BF1799" s="17" t="s">
        <v>22</v>
      </c>
      <c r="BG1799" s="18" t="s">
        <v>22</v>
      </c>
      <c r="BH1799" s="3" t="s">
        <v>22</v>
      </c>
      <c r="BI1799" s="3" t="s">
        <v>22</v>
      </c>
      <c r="BK1799" s="3" t="s">
        <v>22</v>
      </c>
      <c r="BL1799" s="17" t="s">
        <v>22</v>
      </c>
      <c r="BM1799" s="19" t="s">
        <v>22</v>
      </c>
      <c r="BN1799" s="19">
        <f>P1799*R1799</f>
        <v>0</v>
      </c>
      <c r="BO1799" s="19" t="str">
        <f>IF(AND(BN1799&gt;120000, P1799&gt;25, X1799&lt;&gt;"WAVE 0"), "yes", "no")</f>
        <v>no</v>
      </c>
      <c r="BP1799" s="17" t="s">
        <v>22</v>
      </c>
    </row>
    <row r="1800" spans="1:68" x14ac:dyDescent="0.25">
      <c r="A1800" s="11" t="s">
        <v>3779</v>
      </c>
      <c r="B1800" s="12" t="s">
        <v>3780</v>
      </c>
      <c r="C1800" s="13" t="s">
        <v>14</v>
      </c>
      <c r="D1800" s="12" t="s">
        <v>740</v>
      </c>
      <c r="E1800" s="13" t="s">
        <v>741</v>
      </c>
      <c r="F1800" s="12">
        <v>2020</v>
      </c>
      <c r="G1800" s="13" t="s">
        <v>38</v>
      </c>
      <c r="H1800" s="12" t="s">
        <v>330</v>
      </c>
      <c r="I1800" s="13" t="s">
        <v>18</v>
      </c>
      <c r="J1800" s="12" t="s">
        <v>1361</v>
      </c>
      <c r="K1800" s="13" t="s">
        <v>1362</v>
      </c>
      <c r="L1800" s="12" t="s">
        <v>1363</v>
      </c>
      <c r="M1800" s="13" t="s">
        <v>1364</v>
      </c>
      <c r="N1800" s="2" t="s">
        <v>19</v>
      </c>
      <c r="O1800" s="13" t="s">
        <v>20</v>
      </c>
      <c r="P1800" s="14">
        <v>20.78</v>
      </c>
      <c r="Q1800" s="14">
        <v>11699.14</v>
      </c>
      <c r="R1800" s="13">
        <v>0</v>
      </c>
      <c r="S1800" s="15">
        <v>0.5</v>
      </c>
      <c r="T1800" s="13">
        <v>1</v>
      </c>
      <c r="U1800" s="13">
        <v>3</v>
      </c>
      <c r="V1800" s="16">
        <v>0</v>
      </c>
      <c r="W1800" s="16" t="str">
        <f t="shared" si="28"/>
        <v>PN2610408</v>
      </c>
      <c r="Z1800" s="13" t="s">
        <v>38</v>
      </c>
      <c r="AA1800" s="17" t="s">
        <v>22</v>
      </c>
      <c r="AB1800" s="17" t="s">
        <v>22</v>
      </c>
      <c r="AC1800" s="17" t="s">
        <v>22</v>
      </c>
      <c r="AD1800" s="17" t="s">
        <v>22</v>
      </c>
      <c r="AE1800" s="17" t="s">
        <v>22</v>
      </c>
      <c r="AF1800" s="17" t="s">
        <v>22</v>
      </c>
      <c r="AG1800" s="17" t="s">
        <v>22</v>
      </c>
      <c r="AJ1800" s="17" t="s">
        <v>22</v>
      </c>
      <c r="AK1800" s="17" t="s">
        <v>22</v>
      </c>
      <c r="AO1800" s="17" t="s">
        <v>22</v>
      </c>
      <c r="AP1800" s="18" t="s">
        <v>22</v>
      </c>
      <c r="AQ1800" s="17" t="s">
        <v>22</v>
      </c>
      <c r="AR1800" s="17" t="s">
        <v>22</v>
      </c>
      <c r="AS1800" s="17" t="s">
        <v>22</v>
      </c>
      <c r="AT1800" s="17" t="s">
        <v>22</v>
      </c>
      <c r="AU1800" s="17" t="s">
        <v>22</v>
      </c>
      <c r="AV1800" s="17" t="s">
        <v>22</v>
      </c>
      <c r="AW1800" s="17" t="s">
        <v>22</v>
      </c>
      <c r="AX1800" s="17" t="s">
        <v>22</v>
      </c>
      <c r="AY1800" s="17" t="s">
        <v>22</v>
      </c>
      <c r="AZ1800" s="17" t="s">
        <v>22</v>
      </c>
      <c r="BA1800" s="17" t="s">
        <v>22</v>
      </c>
      <c r="BD1800" s="17" t="s">
        <v>22</v>
      </c>
      <c r="BE1800" s="17" t="s">
        <v>22</v>
      </c>
      <c r="BF1800" s="17" t="s">
        <v>22</v>
      </c>
      <c r="BG1800" s="18" t="s">
        <v>22</v>
      </c>
      <c r="BH1800" s="3" t="s">
        <v>22</v>
      </c>
      <c r="BI1800" s="3" t="s">
        <v>22</v>
      </c>
      <c r="BK1800" s="3" t="s">
        <v>22</v>
      </c>
      <c r="BL1800" s="17" t="s">
        <v>22</v>
      </c>
      <c r="BM1800" s="19" t="s">
        <v>22</v>
      </c>
      <c r="BN1800" s="19">
        <f>P1800*R1800</f>
        <v>0</v>
      </c>
      <c r="BO1800" s="19" t="str">
        <f>IF(AND(BN1800&gt;120000, P1800&gt;25, X1800&lt;&gt;"WAVE 0"), "yes", "no")</f>
        <v>no</v>
      </c>
      <c r="BP1800" s="17" t="s">
        <v>22</v>
      </c>
    </row>
    <row r="1801" spans="1:68" x14ac:dyDescent="0.25">
      <c r="A1801" s="11" t="s">
        <v>3781</v>
      </c>
      <c r="B1801" s="12" t="s">
        <v>3742</v>
      </c>
      <c r="C1801" s="13" t="s">
        <v>14</v>
      </c>
      <c r="D1801" s="12" t="s">
        <v>1351</v>
      </c>
      <c r="E1801" s="13" t="s">
        <v>1352</v>
      </c>
      <c r="F1801" s="12">
        <v>2019</v>
      </c>
      <c r="G1801" s="13" t="s">
        <v>17</v>
      </c>
      <c r="H1801" s="12" t="s">
        <v>330</v>
      </c>
      <c r="I1801" s="13" t="s">
        <v>18</v>
      </c>
      <c r="J1801" s="12" t="s">
        <v>1407</v>
      </c>
      <c r="K1801" s="13" t="s">
        <v>1408</v>
      </c>
      <c r="L1801" s="12" t="s">
        <v>1409</v>
      </c>
      <c r="M1801" s="13" t="s">
        <v>1364</v>
      </c>
      <c r="N1801" s="2" t="s">
        <v>19</v>
      </c>
      <c r="O1801" s="13" t="s">
        <v>20</v>
      </c>
      <c r="P1801" s="14">
        <v>80.88</v>
      </c>
      <c r="Q1801" s="14">
        <v>3477.84</v>
      </c>
      <c r="R1801" s="13">
        <v>0</v>
      </c>
      <c r="S1801" s="15">
        <v>0</v>
      </c>
      <c r="T1801" s="13">
        <v>1</v>
      </c>
      <c r="U1801" s="13">
        <v>2</v>
      </c>
      <c r="V1801" s="16">
        <v>0</v>
      </c>
      <c r="W1801" s="16" t="str">
        <f t="shared" si="28"/>
        <v>PN2610593</v>
      </c>
      <c r="X1801" s="17" t="s">
        <v>21</v>
      </c>
      <c r="Z1801" s="13" t="s">
        <v>17</v>
      </c>
      <c r="AA1801" s="17" t="s">
        <v>22</v>
      </c>
      <c r="AB1801" s="17" t="s">
        <v>22</v>
      </c>
      <c r="AC1801" s="17" t="s">
        <v>22</v>
      </c>
      <c r="AD1801" s="17" t="s">
        <v>22</v>
      </c>
      <c r="AE1801" s="17" t="s">
        <v>22</v>
      </c>
      <c r="AF1801" s="17" t="s">
        <v>22</v>
      </c>
      <c r="AG1801" s="17" t="s">
        <v>22</v>
      </c>
      <c r="AJ1801" s="17" t="s">
        <v>22</v>
      </c>
      <c r="AK1801" s="17" t="s">
        <v>22</v>
      </c>
      <c r="AO1801" s="17" t="s">
        <v>22</v>
      </c>
      <c r="AP1801" s="18" t="s">
        <v>22</v>
      </c>
      <c r="AQ1801" s="17" t="s">
        <v>22</v>
      </c>
      <c r="AR1801" s="17" t="s">
        <v>22</v>
      </c>
      <c r="AS1801" s="17" t="s">
        <v>22</v>
      </c>
      <c r="AT1801" s="17" t="s">
        <v>22</v>
      </c>
      <c r="AU1801" s="17" t="s">
        <v>22</v>
      </c>
      <c r="AV1801" s="17" t="s">
        <v>22</v>
      </c>
      <c r="AW1801" s="17" t="s">
        <v>22</v>
      </c>
      <c r="AX1801" s="17" t="s">
        <v>22</v>
      </c>
      <c r="AY1801" s="17" t="s">
        <v>22</v>
      </c>
      <c r="AZ1801" s="17" t="s">
        <v>22</v>
      </c>
      <c r="BA1801" s="17" t="s">
        <v>22</v>
      </c>
      <c r="BB1801" s="17" t="s">
        <v>51</v>
      </c>
      <c r="BD1801" s="17" t="s">
        <v>22</v>
      </c>
      <c r="BE1801" s="17" t="s">
        <v>22</v>
      </c>
      <c r="BF1801" s="17" t="s">
        <v>22</v>
      </c>
      <c r="BG1801" s="18" t="s">
        <v>22</v>
      </c>
      <c r="BH1801" s="3" t="s">
        <v>22</v>
      </c>
      <c r="BI1801" s="3" t="s">
        <v>22</v>
      </c>
      <c r="BK1801" s="3" t="s">
        <v>22</v>
      </c>
      <c r="BL1801" s="17" t="s">
        <v>22</v>
      </c>
      <c r="BM1801" s="19" t="s">
        <v>22</v>
      </c>
      <c r="BN1801" s="19">
        <f>P1801*R1801</f>
        <v>0</v>
      </c>
      <c r="BO1801" s="19" t="str">
        <f>IF(AND(BN1801&gt;120000, P1801&gt;25, X1801&lt;&gt;"WAVE 0"), "yes", "no")</f>
        <v>no</v>
      </c>
      <c r="BP1801" s="17" t="s">
        <v>22</v>
      </c>
    </row>
    <row r="1802" spans="1:68" x14ac:dyDescent="0.25">
      <c r="A1802" s="11" t="s">
        <v>3782</v>
      </c>
      <c r="B1802" s="12" t="s">
        <v>1427</v>
      </c>
      <c r="C1802" s="13" t="s">
        <v>14</v>
      </c>
      <c r="D1802" s="12" t="s">
        <v>740</v>
      </c>
      <c r="E1802" s="13" t="s">
        <v>741</v>
      </c>
      <c r="F1802" s="12">
        <v>2020</v>
      </c>
      <c r="G1802" s="13" t="s">
        <v>38</v>
      </c>
      <c r="H1802" s="12" t="s">
        <v>330</v>
      </c>
      <c r="I1802" s="13" t="s">
        <v>51</v>
      </c>
      <c r="J1802" s="12" t="s">
        <v>1361</v>
      </c>
      <c r="K1802" s="13" t="s">
        <v>1362</v>
      </c>
      <c r="L1802" s="12" t="s">
        <v>1363</v>
      </c>
      <c r="M1802" s="13" t="s">
        <v>1364</v>
      </c>
      <c r="N1802" s="2" t="s">
        <v>19</v>
      </c>
      <c r="O1802" s="13" t="s">
        <v>20</v>
      </c>
      <c r="P1802" s="14">
        <v>6.86</v>
      </c>
      <c r="Q1802" s="14">
        <v>843.78</v>
      </c>
      <c r="R1802" s="13">
        <v>468</v>
      </c>
      <c r="S1802" s="15">
        <v>0</v>
      </c>
      <c r="T1802" s="13">
        <v>1</v>
      </c>
      <c r="U1802" s="13">
        <v>3</v>
      </c>
      <c r="V1802" s="16">
        <v>0</v>
      </c>
      <c r="W1802" s="16" t="str">
        <f t="shared" si="28"/>
        <v>PN2610638</v>
      </c>
      <c r="Z1802" s="17" t="s">
        <v>38</v>
      </c>
      <c r="AA1802" s="17" t="s">
        <v>1361</v>
      </c>
      <c r="AB1802" s="17" t="s">
        <v>458</v>
      </c>
      <c r="AC1802" s="17" t="s">
        <v>3644</v>
      </c>
      <c r="AD1802" s="17" t="s">
        <v>1369</v>
      </c>
      <c r="AE1802" s="17" t="s">
        <v>42</v>
      </c>
      <c r="AF1802" s="17" t="s">
        <v>1370</v>
      </c>
      <c r="AG1802" s="17" t="s">
        <v>1371</v>
      </c>
      <c r="AJ1802" s="17" t="s">
        <v>83</v>
      </c>
      <c r="AK1802" s="17" t="s">
        <v>84</v>
      </c>
      <c r="AO1802" s="17" t="s">
        <v>46</v>
      </c>
      <c r="AP1802" s="18">
        <v>43545</v>
      </c>
      <c r="AQ1802" s="17" t="s">
        <v>22</v>
      </c>
      <c r="AR1802" s="17" t="s">
        <v>47</v>
      </c>
      <c r="AS1802" s="17" t="s">
        <v>47</v>
      </c>
      <c r="AT1802" s="17" t="s">
        <v>47</v>
      </c>
      <c r="AU1802" s="17" t="s">
        <v>47</v>
      </c>
      <c r="AV1802" s="17" t="s">
        <v>47</v>
      </c>
      <c r="AW1802" s="17" t="s">
        <v>266</v>
      </c>
      <c r="AX1802" s="17" t="s">
        <v>744</v>
      </c>
      <c r="AY1802" s="17" t="s">
        <v>691</v>
      </c>
      <c r="AZ1802" s="17" t="s">
        <v>692</v>
      </c>
      <c r="BA1802" s="17" t="s">
        <v>3646</v>
      </c>
      <c r="BD1802" s="17">
        <v>1</v>
      </c>
      <c r="BE1802" s="17" t="s">
        <v>52</v>
      </c>
      <c r="BF1802" s="17" t="s">
        <v>746</v>
      </c>
      <c r="BG1802" s="18">
        <v>44074</v>
      </c>
      <c r="BL1802" s="17" t="s">
        <v>747</v>
      </c>
      <c r="BN1802" s="19">
        <f>P1802*R1802</f>
        <v>3210.48</v>
      </c>
      <c r="BO1802" s="19" t="str">
        <f>IF(AND(BN1802&gt;120000, P1802&gt;25, X1802&lt;&gt;"WAVE 0"), "yes", "no")</f>
        <v>no</v>
      </c>
      <c r="BP1802" s="17" t="s">
        <v>51</v>
      </c>
    </row>
    <row r="1803" spans="1:68" x14ac:dyDescent="0.25">
      <c r="A1803" s="11" t="s">
        <v>3783</v>
      </c>
      <c r="B1803" s="12" t="s">
        <v>3784</v>
      </c>
      <c r="C1803" s="13" t="s">
        <v>14</v>
      </c>
      <c r="D1803" s="12" t="s">
        <v>1359</v>
      </c>
      <c r="E1803" s="13" t="s">
        <v>1360</v>
      </c>
      <c r="F1803" s="12">
        <v>2020</v>
      </c>
      <c r="G1803" s="13" t="s">
        <v>207</v>
      </c>
      <c r="H1803" s="12" t="s">
        <v>330</v>
      </c>
      <c r="I1803" s="13" t="s">
        <v>18</v>
      </c>
      <c r="J1803" s="12" t="s">
        <v>1407</v>
      </c>
      <c r="K1803" s="13" t="s">
        <v>1408</v>
      </c>
      <c r="L1803" s="12" t="s">
        <v>1409</v>
      </c>
      <c r="M1803" s="13" t="s">
        <v>1364</v>
      </c>
      <c r="N1803" s="2" t="s">
        <v>19</v>
      </c>
      <c r="O1803" s="13" t="s">
        <v>1365</v>
      </c>
      <c r="P1803" s="14">
        <v>199.33</v>
      </c>
      <c r="Q1803" s="14"/>
      <c r="R1803" s="13">
        <v>80</v>
      </c>
      <c r="S1803" s="15"/>
      <c r="T1803" s="13">
        <v>1</v>
      </c>
      <c r="U1803" s="13"/>
      <c r="V1803" s="16"/>
      <c r="W1803" s="16" t="str">
        <f t="shared" si="28"/>
        <v>PN2610647</v>
      </c>
      <c r="X1803" s="17" t="s">
        <v>150</v>
      </c>
      <c r="Y1803" s="17" t="s">
        <v>1366</v>
      </c>
      <c r="Z1803" s="17" t="s">
        <v>38</v>
      </c>
      <c r="AB1803" s="17" t="s">
        <v>663</v>
      </c>
      <c r="AC1803" s="17" t="s">
        <v>3785</v>
      </c>
      <c r="AD1803" s="17" t="s">
        <v>1369</v>
      </c>
      <c r="AE1803" s="17" t="s">
        <v>42</v>
      </c>
      <c r="AF1803" s="17" t="s">
        <v>1370</v>
      </c>
      <c r="AG1803" s="17" t="s">
        <v>1371</v>
      </c>
      <c r="AJ1803" s="17" t="s">
        <v>83</v>
      </c>
      <c r="AK1803" s="17" t="s">
        <v>84</v>
      </c>
      <c r="AO1803" s="17" t="s">
        <v>46</v>
      </c>
      <c r="AP1803" s="18">
        <v>43545</v>
      </c>
      <c r="AQ1803" s="17" t="s">
        <v>22</v>
      </c>
      <c r="AR1803" s="17" t="s">
        <v>47</v>
      </c>
      <c r="AS1803" s="17" t="s">
        <v>47</v>
      </c>
      <c r="AT1803" s="17" t="s">
        <v>47</v>
      </c>
      <c r="AU1803" s="17" t="s">
        <v>47</v>
      </c>
      <c r="AV1803" s="17" t="s">
        <v>47</v>
      </c>
      <c r="BE1803" s="17" t="s">
        <v>52</v>
      </c>
      <c r="BM1803" s="19" t="s">
        <v>22</v>
      </c>
      <c r="BN1803" s="19">
        <f>P1803*R1803</f>
        <v>15946.400000000001</v>
      </c>
      <c r="BO1803" s="19" t="str">
        <f>IF(AND(BN1803&gt;120000, P1803&gt;25, X1803&lt;&gt;"WAVE 0"), "yes", "no")</f>
        <v>no</v>
      </c>
      <c r="BP1803" s="17" t="s">
        <v>51</v>
      </c>
    </row>
    <row r="1804" spans="1:68" x14ac:dyDescent="0.25">
      <c r="A1804" s="11" t="s">
        <v>3786</v>
      </c>
      <c r="B1804" s="12" t="s">
        <v>3787</v>
      </c>
      <c r="C1804" s="13" t="s">
        <v>14</v>
      </c>
      <c r="D1804" s="12" t="s">
        <v>1351</v>
      </c>
      <c r="E1804" s="13" t="s">
        <v>1352</v>
      </c>
      <c r="F1804" s="12">
        <v>2019</v>
      </c>
      <c r="G1804" s="13" t="s">
        <v>17</v>
      </c>
      <c r="H1804" s="12" t="s">
        <v>330</v>
      </c>
      <c r="I1804" s="13" t="s">
        <v>18</v>
      </c>
      <c r="J1804" s="12" t="s">
        <v>1361</v>
      </c>
      <c r="K1804" s="13" t="s">
        <v>1362</v>
      </c>
      <c r="L1804" s="12" t="s">
        <v>1363</v>
      </c>
      <c r="M1804" s="13" t="s">
        <v>1364</v>
      </c>
      <c r="N1804" s="2" t="s">
        <v>19</v>
      </c>
      <c r="O1804" s="13" t="s">
        <v>20</v>
      </c>
      <c r="P1804" s="14">
        <v>49.81</v>
      </c>
      <c r="Q1804" s="14">
        <v>7471.5</v>
      </c>
      <c r="R1804" s="13">
        <v>333</v>
      </c>
      <c r="S1804" s="15">
        <v>0</v>
      </c>
      <c r="T1804" s="13">
        <v>1</v>
      </c>
      <c r="U1804" s="13">
        <v>2</v>
      </c>
      <c r="V1804" s="16">
        <v>0</v>
      </c>
      <c r="W1804" s="16" t="str">
        <f t="shared" si="28"/>
        <v>PN2610685</v>
      </c>
      <c r="X1804" s="17" t="s">
        <v>21</v>
      </c>
      <c r="Z1804" s="17" t="s">
        <v>17</v>
      </c>
      <c r="AA1804" s="17" t="s">
        <v>1361</v>
      </c>
      <c r="AB1804" s="17" t="s">
        <v>39</v>
      </c>
      <c r="AC1804" s="17" t="s">
        <v>3788</v>
      </c>
      <c r="AD1804" s="17" t="s">
        <v>1369</v>
      </c>
      <c r="AE1804" s="17" t="s">
        <v>42</v>
      </c>
      <c r="AF1804" s="17" t="s">
        <v>1370</v>
      </c>
      <c r="AG1804" s="17" t="s">
        <v>1371</v>
      </c>
      <c r="AJ1804" s="17" t="s">
        <v>83</v>
      </c>
      <c r="AK1804" s="17" t="s">
        <v>84</v>
      </c>
      <c r="AO1804" s="17" t="s">
        <v>46</v>
      </c>
      <c r="AP1804" s="18">
        <v>43545</v>
      </c>
      <c r="AQ1804" s="17" t="s">
        <v>22</v>
      </c>
      <c r="AR1804" s="17" t="s">
        <v>47</v>
      </c>
      <c r="AS1804" s="17" t="s">
        <v>47</v>
      </c>
      <c r="AT1804" s="17" t="s">
        <v>47</v>
      </c>
      <c r="AU1804" s="17" t="s">
        <v>47</v>
      </c>
      <c r="AV1804" s="17" t="s">
        <v>47</v>
      </c>
      <c r="AW1804" s="17" t="s">
        <v>266</v>
      </c>
      <c r="AX1804" s="17" t="s">
        <v>804</v>
      </c>
      <c r="BA1804" s="17" t="s">
        <v>2123</v>
      </c>
      <c r="BB1804" s="17" t="s">
        <v>51</v>
      </c>
      <c r="BD1804" s="17">
        <v>3</v>
      </c>
      <c r="BE1804" s="17" t="s">
        <v>52</v>
      </c>
      <c r="BF1804" s="17" t="s">
        <v>53</v>
      </c>
      <c r="BG1804" s="18" t="s">
        <v>53</v>
      </c>
      <c r="BL1804" s="17" t="s">
        <v>1616</v>
      </c>
      <c r="BN1804" s="19">
        <f>P1804*R1804</f>
        <v>16586.73</v>
      </c>
      <c r="BO1804" s="19" t="str">
        <f>IF(AND(BN1804&gt;120000, P1804&gt;25, X1804&lt;&gt;"WAVE 0"), "yes", "no")</f>
        <v>no</v>
      </c>
      <c r="BP1804" s="17" t="s">
        <v>51</v>
      </c>
    </row>
    <row r="1805" spans="1:68" x14ac:dyDescent="0.25">
      <c r="A1805" s="11" t="s">
        <v>3789</v>
      </c>
      <c r="B1805" s="12" t="s">
        <v>3790</v>
      </c>
      <c r="C1805" s="13" t="s">
        <v>14</v>
      </c>
      <c r="D1805" s="12" t="s">
        <v>1351</v>
      </c>
      <c r="E1805" s="13" t="s">
        <v>1352</v>
      </c>
      <c r="F1805" s="12">
        <v>2019</v>
      </c>
      <c r="G1805" s="13" t="s">
        <v>17</v>
      </c>
      <c r="H1805" s="12" t="s">
        <v>330</v>
      </c>
      <c r="I1805" s="13" t="s">
        <v>18</v>
      </c>
      <c r="J1805" s="12" t="s">
        <v>1407</v>
      </c>
      <c r="K1805" s="13" t="s">
        <v>1408</v>
      </c>
      <c r="L1805" s="12" t="s">
        <v>1409</v>
      </c>
      <c r="M1805" s="13" t="s">
        <v>1364</v>
      </c>
      <c r="N1805" s="2" t="s">
        <v>19</v>
      </c>
      <c r="O1805" s="13" t="s">
        <v>20</v>
      </c>
      <c r="P1805" s="14">
        <v>56.9116</v>
      </c>
      <c r="Q1805" s="14">
        <v>12463.64</v>
      </c>
      <c r="R1805" s="13">
        <v>192</v>
      </c>
      <c r="S1805" s="15">
        <v>0.66666666666666663</v>
      </c>
      <c r="T1805" s="13">
        <v>1</v>
      </c>
      <c r="U1805" s="13">
        <v>0</v>
      </c>
      <c r="V1805" s="16">
        <v>0</v>
      </c>
      <c r="W1805" s="16" t="str">
        <f t="shared" si="28"/>
        <v>PN2610686</v>
      </c>
      <c r="X1805" s="17" t="s">
        <v>21</v>
      </c>
      <c r="Z1805" s="17" t="s">
        <v>17</v>
      </c>
      <c r="AB1805" s="17" t="s">
        <v>39</v>
      </c>
      <c r="AC1805" s="17" t="s">
        <v>3791</v>
      </c>
      <c r="AD1805" s="17" t="s">
        <v>1369</v>
      </c>
      <c r="AE1805" s="17" t="s">
        <v>42</v>
      </c>
      <c r="AF1805" s="17" t="s">
        <v>1370</v>
      </c>
      <c r="AG1805" s="17" t="s">
        <v>1371</v>
      </c>
      <c r="AJ1805" s="17" t="s">
        <v>83</v>
      </c>
      <c r="AK1805" s="17" t="s">
        <v>84</v>
      </c>
      <c r="AO1805" s="17" t="s">
        <v>46</v>
      </c>
      <c r="AP1805" s="18">
        <v>43545</v>
      </c>
      <c r="AQ1805" s="17" t="s">
        <v>22</v>
      </c>
      <c r="AR1805" s="17" t="s">
        <v>47</v>
      </c>
      <c r="AS1805" s="17" t="s">
        <v>47</v>
      </c>
      <c r="AT1805" s="17" t="s">
        <v>47</v>
      </c>
      <c r="AU1805" s="17" t="s">
        <v>47</v>
      </c>
      <c r="AV1805" s="17" t="s">
        <v>47</v>
      </c>
      <c r="AW1805" s="17" t="s">
        <v>266</v>
      </c>
      <c r="AX1805" s="17" t="s">
        <v>804</v>
      </c>
      <c r="BA1805" s="17" t="s">
        <v>2123</v>
      </c>
      <c r="BB1805" s="17" t="s">
        <v>51</v>
      </c>
      <c r="BD1805" s="17">
        <v>3</v>
      </c>
      <c r="BE1805" s="17" t="s">
        <v>52</v>
      </c>
      <c r="BF1805" s="17" t="s">
        <v>53</v>
      </c>
      <c r="BG1805" s="18" t="s">
        <v>53</v>
      </c>
      <c r="BL1805" s="17" t="s">
        <v>1616</v>
      </c>
      <c r="BM1805" s="19" t="s">
        <v>22</v>
      </c>
      <c r="BN1805" s="19">
        <f>P1805*R1805</f>
        <v>10927.0272</v>
      </c>
      <c r="BO1805" s="19" t="str">
        <f>IF(AND(BN1805&gt;120000, P1805&gt;25, X1805&lt;&gt;"WAVE 0"), "yes", "no")</f>
        <v>no</v>
      </c>
      <c r="BP1805" s="17" t="s">
        <v>51</v>
      </c>
    </row>
    <row r="1806" spans="1:68" x14ac:dyDescent="0.25">
      <c r="A1806" s="11" t="s">
        <v>3792</v>
      </c>
      <c r="B1806" s="12" t="s">
        <v>3793</v>
      </c>
      <c r="C1806" s="13" t="s">
        <v>14</v>
      </c>
      <c r="D1806" s="12" t="s">
        <v>1351</v>
      </c>
      <c r="E1806" s="13" t="s">
        <v>1352</v>
      </c>
      <c r="F1806" s="12">
        <v>2019</v>
      </c>
      <c r="G1806" s="13" t="s">
        <v>17</v>
      </c>
      <c r="H1806" s="12" t="s">
        <v>330</v>
      </c>
      <c r="I1806" s="13" t="s">
        <v>18</v>
      </c>
      <c r="J1806" s="12" t="s">
        <v>1407</v>
      </c>
      <c r="K1806" s="13" t="s">
        <v>1408</v>
      </c>
      <c r="L1806" s="12" t="s">
        <v>1409</v>
      </c>
      <c r="M1806" s="13" t="s">
        <v>1364</v>
      </c>
      <c r="N1806" s="2" t="s">
        <v>19</v>
      </c>
      <c r="O1806" s="13" t="s">
        <v>20</v>
      </c>
      <c r="P1806" s="14">
        <v>27.23</v>
      </c>
      <c r="Q1806" s="14">
        <v>1361.5</v>
      </c>
      <c r="R1806" s="13">
        <v>0</v>
      </c>
      <c r="S1806" s="15">
        <v>1</v>
      </c>
      <c r="T1806" s="13">
        <v>1</v>
      </c>
      <c r="U1806" s="13"/>
      <c r="V1806" s="16">
        <v>0</v>
      </c>
      <c r="W1806" s="16" t="str">
        <f t="shared" si="28"/>
        <v>PN2610704</v>
      </c>
      <c r="X1806" s="17" t="s">
        <v>21</v>
      </c>
      <c r="Z1806" s="13" t="s">
        <v>17</v>
      </c>
      <c r="AA1806" s="17" t="s">
        <v>22</v>
      </c>
      <c r="AB1806" s="17" t="s">
        <v>22</v>
      </c>
      <c r="AC1806" s="17" t="s">
        <v>22</v>
      </c>
      <c r="AD1806" s="17" t="s">
        <v>22</v>
      </c>
      <c r="AE1806" s="17" t="s">
        <v>22</v>
      </c>
      <c r="AF1806" s="17" t="s">
        <v>22</v>
      </c>
      <c r="AG1806" s="17" t="s">
        <v>22</v>
      </c>
      <c r="AJ1806" s="17" t="s">
        <v>22</v>
      </c>
      <c r="AK1806" s="17" t="s">
        <v>22</v>
      </c>
      <c r="AO1806" s="17" t="s">
        <v>22</v>
      </c>
      <c r="AP1806" s="18" t="s">
        <v>22</v>
      </c>
      <c r="AQ1806" s="17" t="s">
        <v>22</v>
      </c>
      <c r="AR1806" s="17" t="s">
        <v>22</v>
      </c>
      <c r="AS1806" s="17" t="s">
        <v>22</v>
      </c>
      <c r="AT1806" s="17" t="s">
        <v>22</v>
      </c>
      <c r="AU1806" s="17" t="s">
        <v>22</v>
      </c>
      <c r="AV1806" s="17" t="s">
        <v>22</v>
      </c>
      <c r="AW1806" s="17" t="s">
        <v>22</v>
      </c>
      <c r="AX1806" s="17" t="s">
        <v>22</v>
      </c>
      <c r="AY1806" s="17" t="s">
        <v>22</v>
      </c>
      <c r="AZ1806" s="17" t="s">
        <v>22</v>
      </c>
      <c r="BA1806" s="17" t="s">
        <v>22</v>
      </c>
      <c r="BB1806" s="17" t="s">
        <v>51</v>
      </c>
      <c r="BD1806" s="17" t="s">
        <v>22</v>
      </c>
      <c r="BE1806" s="17" t="s">
        <v>22</v>
      </c>
      <c r="BF1806" s="17" t="s">
        <v>22</v>
      </c>
      <c r="BG1806" s="18" t="s">
        <v>22</v>
      </c>
      <c r="BH1806" s="3" t="s">
        <v>22</v>
      </c>
      <c r="BI1806" s="3" t="s">
        <v>22</v>
      </c>
      <c r="BK1806" s="3" t="s">
        <v>22</v>
      </c>
      <c r="BL1806" s="17" t="s">
        <v>22</v>
      </c>
      <c r="BM1806" s="19" t="s">
        <v>22</v>
      </c>
      <c r="BN1806" s="19">
        <f>P1806*R1806</f>
        <v>0</v>
      </c>
      <c r="BO1806" s="19" t="str">
        <f>IF(AND(BN1806&gt;120000, P1806&gt;25, X1806&lt;&gt;"WAVE 0"), "yes", "no")</f>
        <v>no</v>
      </c>
      <c r="BP1806" s="17" t="s">
        <v>22</v>
      </c>
    </row>
    <row r="1807" spans="1:68" x14ac:dyDescent="0.25">
      <c r="A1807" s="11" t="s">
        <v>3794</v>
      </c>
      <c r="B1807" s="12" t="s">
        <v>3795</v>
      </c>
      <c r="C1807" s="13" t="s">
        <v>14</v>
      </c>
      <c r="D1807" s="12" t="s">
        <v>1351</v>
      </c>
      <c r="E1807" s="13" t="s">
        <v>1352</v>
      </c>
      <c r="F1807" s="12">
        <v>2019</v>
      </c>
      <c r="G1807" s="13" t="s">
        <v>17</v>
      </c>
      <c r="H1807" s="12" t="s">
        <v>330</v>
      </c>
      <c r="I1807" s="13" t="s">
        <v>18</v>
      </c>
      <c r="J1807" s="12" t="s">
        <v>1407</v>
      </c>
      <c r="K1807" s="13" t="s">
        <v>1408</v>
      </c>
      <c r="L1807" s="12" t="s">
        <v>1409</v>
      </c>
      <c r="M1807" s="13" t="s">
        <v>1364</v>
      </c>
      <c r="N1807" s="2" t="s">
        <v>19</v>
      </c>
      <c r="O1807" s="13" t="s">
        <v>20</v>
      </c>
      <c r="P1807" s="14">
        <v>36.39</v>
      </c>
      <c r="Q1807" s="14"/>
      <c r="R1807" s="13">
        <v>84</v>
      </c>
      <c r="S1807" s="15">
        <v>0</v>
      </c>
      <c r="T1807" s="13">
        <v>1</v>
      </c>
      <c r="U1807" s="13"/>
      <c r="V1807" s="16"/>
      <c r="W1807" s="16" t="str">
        <f t="shared" si="28"/>
        <v>PN2610705</v>
      </c>
      <c r="X1807" s="17" t="s">
        <v>21</v>
      </c>
      <c r="Z1807" s="13" t="s">
        <v>17</v>
      </c>
      <c r="AB1807" s="17" t="s">
        <v>169</v>
      </c>
      <c r="AC1807" s="17" t="s">
        <v>3796</v>
      </c>
      <c r="AD1807" s="17" t="s">
        <v>1369</v>
      </c>
      <c r="AE1807" s="17" t="s">
        <v>42</v>
      </c>
      <c r="AF1807" s="17" t="s">
        <v>1370</v>
      </c>
      <c r="AG1807" s="17" t="s">
        <v>1371</v>
      </c>
      <c r="AJ1807" s="17" t="s">
        <v>83</v>
      </c>
      <c r="AK1807" s="17" t="s">
        <v>84</v>
      </c>
      <c r="AO1807" s="17" t="s">
        <v>46</v>
      </c>
      <c r="AP1807" s="18">
        <v>43545</v>
      </c>
      <c r="AQ1807" s="17" t="s">
        <v>22</v>
      </c>
      <c r="AR1807" s="17" t="s">
        <v>47</v>
      </c>
      <c r="AS1807" s="17" t="s">
        <v>47</v>
      </c>
      <c r="AT1807" s="17" t="s">
        <v>47</v>
      </c>
      <c r="AU1807" s="17" t="s">
        <v>47</v>
      </c>
      <c r="AV1807" s="17" t="s">
        <v>47</v>
      </c>
      <c r="AW1807" s="17" t="s">
        <v>48</v>
      </c>
      <c r="AX1807" s="17" t="s">
        <v>667</v>
      </c>
      <c r="BA1807" s="17" t="s">
        <v>1350</v>
      </c>
      <c r="BB1807" s="17" t="s">
        <v>51</v>
      </c>
      <c r="BD1807" s="17">
        <v>5</v>
      </c>
      <c r="BE1807" s="17" t="s">
        <v>52</v>
      </c>
      <c r="BF1807" s="17" t="s">
        <v>53</v>
      </c>
      <c r="BG1807" s="18" t="s">
        <v>53</v>
      </c>
      <c r="BL1807" s="17" t="s">
        <v>1616</v>
      </c>
      <c r="BM1807" s="19" t="s">
        <v>22</v>
      </c>
      <c r="BN1807" s="19">
        <f>P1807*R1807</f>
        <v>3056.76</v>
      </c>
      <c r="BO1807" s="19" t="str">
        <f>IF(AND(BN1807&gt;120000, P1807&gt;25, X1807&lt;&gt;"WAVE 0"), "yes", "no")</f>
        <v>no</v>
      </c>
      <c r="BP1807" s="17" t="s">
        <v>51</v>
      </c>
    </row>
    <row r="1808" spans="1:68" x14ac:dyDescent="0.25">
      <c r="A1808" s="11" t="s">
        <v>3797</v>
      </c>
      <c r="B1808" s="12" t="s">
        <v>3702</v>
      </c>
      <c r="C1808" s="13" t="s">
        <v>14</v>
      </c>
      <c r="D1808" s="12" t="s">
        <v>1483</v>
      </c>
      <c r="E1808" s="13" t="s">
        <v>1484</v>
      </c>
      <c r="F1808" s="12">
        <v>2020</v>
      </c>
      <c r="G1808" s="13" t="s">
        <v>17</v>
      </c>
      <c r="H1808" s="12" t="s">
        <v>330</v>
      </c>
      <c r="I1808" s="13" t="s">
        <v>18</v>
      </c>
      <c r="J1808" s="12" t="s">
        <v>1386</v>
      </c>
      <c r="K1808" s="13" t="s">
        <v>1387</v>
      </c>
      <c r="L1808" s="12" t="s">
        <v>1388</v>
      </c>
      <c r="M1808" s="13" t="s">
        <v>1364</v>
      </c>
      <c r="N1808" s="2" t="s">
        <v>19</v>
      </c>
      <c r="O1808" s="13" t="s">
        <v>20</v>
      </c>
      <c r="P1808" s="14">
        <v>4.17</v>
      </c>
      <c r="Q1808" s="14"/>
      <c r="R1808" s="13">
        <v>240</v>
      </c>
      <c r="S1808" s="15">
        <v>0</v>
      </c>
      <c r="T1808" s="13">
        <v>1</v>
      </c>
      <c r="U1808" s="13"/>
      <c r="V1808" s="16"/>
      <c r="W1808" s="16" t="str">
        <f t="shared" si="28"/>
        <v>PN2610824-012</v>
      </c>
      <c r="Z1808" s="17" t="s">
        <v>17</v>
      </c>
      <c r="AB1808" s="17" t="s">
        <v>458</v>
      </c>
      <c r="AC1808" s="17" t="s">
        <v>3703</v>
      </c>
      <c r="AD1808" s="17" t="s">
        <v>1369</v>
      </c>
      <c r="AE1808" s="17" t="s">
        <v>42</v>
      </c>
      <c r="AF1808" s="17" t="s">
        <v>82</v>
      </c>
      <c r="AG1808" s="17" t="s">
        <v>1371</v>
      </c>
      <c r="AJ1808" s="17" t="s">
        <v>83</v>
      </c>
      <c r="AK1808" s="17" t="s">
        <v>84</v>
      </c>
      <c r="AO1808" s="17" t="s">
        <v>85</v>
      </c>
      <c r="AP1808" s="18">
        <v>43545</v>
      </c>
      <c r="AQ1808" s="17" t="s">
        <v>22</v>
      </c>
      <c r="AR1808" s="17" t="s">
        <v>47</v>
      </c>
      <c r="AS1808" s="17" t="s">
        <v>47</v>
      </c>
      <c r="AT1808" s="17" t="s">
        <v>47</v>
      </c>
      <c r="AU1808" s="17" t="s">
        <v>47</v>
      </c>
      <c r="AV1808" s="17" t="s">
        <v>47</v>
      </c>
      <c r="AW1808" s="17" t="s">
        <v>48</v>
      </c>
      <c r="AX1808" s="17" t="s">
        <v>267</v>
      </c>
      <c r="AY1808" s="17" t="s">
        <v>268</v>
      </c>
      <c r="AZ1808" s="17" t="s">
        <v>1615</v>
      </c>
      <c r="BA1808" s="17" t="s">
        <v>270</v>
      </c>
      <c r="BD1808" s="17">
        <v>3</v>
      </c>
      <c r="BE1808" s="17" t="s">
        <v>210</v>
      </c>
      <c r="BF1808" s="17" t="s">
        <v>53</v>
      </c>
      <c r="BG1808" s="18" t="s">
        <v>53</v>
      </c>
      <c r="BL1808" s="17" t="s">
        <v>3650</v>
      </c>
      <c r="BM1808" s="19" t="s">
        <v>22</v>
      </c>
      <c r="BN1808" s="19">
        <f>P1808*R1808</f>
        <v>1000.8</v>
      </c>
      <c r="BO1808" s="19" t="str">
        <f>IF(AND(BN1808&gt;120000, P1808&gt;25, X1808&lt;&gt;"WAVE 0"), "yes", "no")</f>
        <v>no</v>
      </c>
      <c r="BP1808" s="17" t="s">
        <v>22</v>
      </c>
    </row>
    <row r="1809" spans="1:68" x14ac:dyDescent="0.25">
      <c r="A1809" s="11" t="s">
        <v>3798</v>
      </c>
      <c r="B1809" s="12" t="s">
        <v>1482</v>
      </c>
      <c r="C1809" s="13" t="s">
        <v>14</v>
      </c>
      <c r="D1809" s="12" t="s">
        <v>1483</v>
      </c>
      <c r="E1809" s="13" t="s">
        <v>1484</v>
      </c>
      <c r="F1809" s="12">
        <v>2020</v>
      </c>
      <c r="G1809" s="13" t="s">
        <v>17</v>
      </c>
      <c r="H1809" s="12" t="s">
        <v>330</v>
      </c>
      <c r="I1809" s="13" t="s">
        <v>18</v>
      </c>
      <c r="J1809" s="12" t="s">
        <v>1407</v>
      </c>
      <c r="K1809" s="13" t="s">
        <v>1408</v>
      </c>
      <c r="L1809" s="12" t="s">
        <v>1409</v>
      </c>
      <c r="M1809" s="13" t="s">
        <v>1364</v>
      </c>
      <c r="N1809" s="2" t="s">
        <v>19</v>
      </c>
      <c r="O1809" s="13" t="s">
        <v>20</v>
      </c>
      <c r="P1809" s="14">
        <v>10.0838</v>
      </c>
      <c r="Q1809" s="14">
        <v>84857.86</v>
      </c>
      <c r="R1809" s="13">
        <v>0</v>
      </c>
      <c r="S1809" s="15">
        <v>0.18181818181818182</v>
      </c>
      <c r="T1809" s="13">
        <v>1</v>
      </c>
      <c r="U1809" s="13">
        <v>3</v>
      </c>
      <c r="V1809" s="16">
        <v>0</v>
      </c>
      <c r="W1809" s="16" t="str">
        <f t="shared" si="28"/>
        <v>PN2610833</v>
      </c>
      <c r="Z1809" s="13" t="s">
        <v>17</v>
      </c>
      <c r="AA1809" s="17" t="s">
        <v>22</v>
      </c>
      <c r="AB1809" s="17" t="s">
        <v>22</v>
      </c>
      <c r="AC1809" s="17" t="s">
        <v>22</v>
      </c>
      <c r="AD1809" s="17" t="s">
        <v>22</v>
      </c>
      <c r="AE1809" s="17" t="s">
        <v>22</v>
      </c>
      <c r="AF1809" s="17" t="s">
        <v>22</v>
      </c>
      <c r="AG1809" s="17" t="s">
        <v>22</v>
      </c>
      <c r="AJ1809" s="17" t="s">
        <v>22</v>
      </c>
      <c r="AK1809" s="17" t="s">
        <v>22</v>
      </c>
      <c r="AO1809" s="17" t="s">
        <v>22</v>
      </c>
      <c r="AP1809" s="18" t="s">
        <v>22</v>
      </c>
      <c r="AQ1809" s="17" t="s">
        <v>22</v>
      </c>
      <c r="AR1809" s="17" t="s">
        <v>22</v>
      </c>
      <c r="AS1809" s="17" t="s">
        <v>22</v>
      </c>
      <c r="AT1809" s="17" t="s">
        <v>22</v>
      </c>
      <c r="AU1809" s="17" t="s">
        <v>22</v>
      </c>
      <c r="AV1809" s="17" t="s">
        <v>22</v>
      </c>
      <c r="AW1809" s="17" t="s">
        <v>22</v>
      </c>
      <c r="AX1809" s="17" t="s">
        <v>22</v>
      </c>
      <c r="AY1809" s="17" t="s">
        <v>22</v>
      </c>
      <c r="AZ1809" s="17" t="s">
        <v>22</v>
      </c>
      <c r="BA1809" s="17" t="s">
        <v>22</v>
      </c>
      <c r="BD1809" s="17" t="s">
        <v>22</v>
      </c>
      <c r="BE1809" s="17" t="s">
        <v>22</v>
      </c>
      <c r="BF1809" s="17" t="s">
        <v>22</v>
      </c>
      <c r="BG1809" s="18" t="s">
        <v>22</v>
      </c>
      <c r="BH1809" s="3" t="s">
        <v>22</v>
      </c>
      <c r="BI1809" s="3" t="s">
        <v>22</v>
      </c>
      <c r="BK1809" s="3" t="s">
        <v>22</v>
      </c>
      <c r="BL1809" s="17" t="s">
        <v>22</v>
      </c>
      <c r="BM1809" s="19" t="s">
        <v>22</v>
      </c>
      <c r="BN1809" s="19">
        <f>P1809*R1809</f>
        <v>0</v>
      </c>
      <c r="BO1809" s="19" t="str">
        <f>IF(AND(BN1809&gt;120000, P1809&gt;25, X1809&lt;&gt;"WAVE 0"), "yes", "no")</f>
        <v>no</v>
      </c>
      <c r="BP1809" s="17" t="s">
        <v>22</v>
      </c>
    </row>
    <row r="1810" spans="1:68" x14ac:dyDescent="0.25">
      <c r="A1810" s="11" t="s">
        <v>3799</v>
      </c>
      <c r="B1810" s="12" t="s">
        <v>3793</v>
      </c>
      <c r="C1810" s="13" t="s">
        <v>14</v>
      </c>
      <c r="D1810" s="12" t="s">
        <v>1351</v>
      </c>
      <c r="E1810" s="13" t="s">
        <v>1352</v>
      </c>
      <c r="F1810" s="12">
        <v>2019</v>
      </c>
      <c r="G1810" s="13" t="s">
        <v>17</v>
      </c>
      <c r="H1810" s="12" t="s">
        <v>330</v>
      </c>
      <c r="I1810" s="13" t="s">
        <v>18</v>
      </c>
      <c r="J1810" s="12" t="s">
        <v>1407</v>
      </c>
      <c r="K1810" s="13" t="s">
        <v>1408</v>
      </c>
      <c r="L1810" s="12" t="s">
        <v>1409</v>
      </c>
      <c r="M1810" s="13" t="s">
        <v>1364</v>
      </c>
      <c r="N1810" s="2" t="s">
        <v>19</v>
      </c>
      <c r="O1810" s="13" t="s">
        <v>20</v>
      </c>
      <c r="P1810" s="14">
        <v>48.04</v>
      </c>
      <c r="Q1810" s="14">
        <v>2402</v>
      </c>
      <c r="R1810" s="13">
        <v>0</v>
      </c>
      <c r="S1810" s="15">
        <v>0</v>
      </c>
      <c r="T1810" s="13">
        <v>1</v>
      </c>
      <c r="U1810" s="13">
        <v>2</v>
      </c>
      <c r="V1810" s="16">
        <v>0</v>
      </c>
      <c r="W1810" s="16" t="str">
        <f t="shared" si="28"/>
        <v>PN2610848</v>
      </c>
      <c r="X1810" s="17" t="s">
        <v>21</v>
      </c>
      <c r="Z1810" s="13" t="s">
        <v>17</v>
      </c>
      <c r="AA1810" s="17" t="s">
        <v>22</v>
      </c>
      <c r="AB1810" s="17" t="s">
        <v>22</v>
      </c>
      <c r="AC1810" s="17" t="s">
        <v>22</v>
      </c>
      <c r="AD1810" s="17" t="s">
        <v>22</v>
      </c>
      <c r="AE1810" s="17" t="s">
        <v>22</v>
      </c>
      <c r="AF1810" s="17" t="s">
        <v>22</v>
      </c>
      <c r="AG1810" s="17" t="s">
        <v>22</v>
      </c>
      <c r="AJ1810" s="17" t="s">
        <v>22</v>
      </c>
      <c r="AK1810" s="17" t="s">
        <v>22</v>
      </c>
      <c r="AO1810" s="17" t="s">
        <v>22</v>
      </c>
      <c r="AP1810" s="18" t="s">
        <v>22</v>
      </c>
      <c r="AQ1810" s="17" t="s">
        <v>22</v>
      </c>
      <c r="AR1810" s="17" t="s">
        <v>22</v>
      </c>
      <c r="AS1810" s="17" t="s">
        <v>22</v>
      </c>
      <c r="AT1810" s="17" t="s">
        <v>22</v>
      </c>
      <c r="AU1810" s="17" t="s">
        <v>22</v>
      </c>
      <c r="AV1810" s="17" t="s">
        <v>22</v>
      </c>
      <c r="AW1810" s="17" t="s">
        <v>22</v>
      </c>
      <c r="AX1810" s="17" t="s">
        <v>22</v>
      </c>
      <c r="AY1810" s="17" t="s">
        <v>22</v>
      </c>
      <c r="AZ1810" s="17" t="s">
        <v>22</v>
      </c>
      <c r="BA1810" s="17" t="s">
        <v>22</v>
      </c>
      <c r="BB1810" s="17" t="s">
        <v>51</v>
      </c>
      <c r="BD1810" s="17" t="s">
        <v>22</v>
      </c>
      <c r="BE1810" s="17" t="s">
        <v>22</v>
      </c>
      <c r="BF1810" s="17" t="s">
        <v>22</v>
      </c>
      <c r="BG1810" s="18" t="s">
        <v>22</v>
      </c>
      <c r="BH1810" s="3" t="s">
        <v>22</v>
      </c>
      <c r="BI1810" s="3" t="s">
        <v>22</v>
      </c>
      <c r="BK1810" s="3" t="s">
        <v>22</v>
      </c>
      <c r="BL1810" s="17" t="s">
        <v>22</v>
      </c>
      <c r="BM1810" s="19" t="s">
        <v>22</v>
      </c>
      <c r="BN1810" s="19">
        <f>P1810*R1810</f>
        <v>0</v>
      </c>
      <c r="BO1810" s="19" t="str">
        <f>IF(AND(BN1810&gt;120000, P1810&gt;25, X1810&lt;&gt;"WAVE 0"), "yes", "no")</f>
        <v>no</v>
      </c>
      <c r="BP1810" s="17" t="s">
        <v>22</v>
      </c>
    </row>
    <row r="1811" spans="1:68" x14ac:dyDescent="0.25">
      <c r="A1811" s="11" t="s">
        <v>3800</v>
      </c>
      <c r="B1811" s="12" t="s">
        <v>3801</v>
      </c>
      <c r="C1811" s="13" t="s">
        <v>14</v>
      </c>
      <c r="D1811" s="12" t="s">
        <v>1785</v>
      </c>
      <c r="E1811" s="13" t="s">
        <v>1786</v>
      </c>
      <c r="F1811" s="12">
        <v>2020</v>
      </c>
      <c r="G1811" s="13" t="s">
        <v>38</v>
      </c>
      <c r="H1811" s="12" t="s">
        <v>330</v>
      </c>
      <c r="I1811" s="13" t="s">
        <v>51</v>
      </c>
      <c r="J1811" s="12" t="s">
        <v>1386</v>
      </c>
      <c r="K1811" s="13" t="s">
        <v>1387</v>
      </c>
      <c r="L1811" s="12" t="s">
        <v>1388</v>
      </c>
      <c r="M1811" s="13" t="s">
        <v>1364</v>
      </c>
      <c r="N1811" s="2" t="s">
        <v>19</v>
      </c>
      <c r="O1811" s="13" t="s">
        <v>20</v>
      </c>
      <c r="P1811" s="14">
        <v>48.770299999999999</v>
      </c>
      <c r="Q1811" s="14">
        <v>6047.5199999999995</v>
      </c>
      <c r="R1811" s="13">
        <v>36</v>
      </c>
      <c r="S1811" s="15">
        <v>0</v>
      </c>
      <c r="T1811" s="13">
        <v>1</v>
      </c>
      <c r="U1811" s="13">
        <v>4</v>
      </c>
      <c r="V1811" s="16">
        <v>0</v>
      </c>
      <c r="W1811" s="16" t="str">
        <f t="shared" si="28"/>
        <v>PN2610859</v>
      </c>
      <c r="X1811" s="17" t="s">
        <v>150</v>
      </c>
      <c r="Y1811" s="17" t="s">
        <v>3404</v>
      </c>
      <c r="Z1811" s="17" t="s">
        <v>38</v>
      </c>
      <c r="AA1811" s="17" t="s">
        <v>1386</v>
      </c>
      <c r="AB1811" s="17" t="s">
        <v>169</v>
      </c>
      <c r="AC1811" s="17" t="s">
        <v>3802</v>
      </c>
      <c r="AD1811" s="17" t="s">
        <v>1369</v>
      </c>
      <c r="AE1811" s="17" t="s">
        <v>42</v>
      </c>
      <c r="AF1811" s="17" t="s">
        <v>82</v>
      </c>
      <c r="AG1811" s="17" t="s">
        <v>1371</v>
      </c>
      <c r="AJ1811" s="17" t="s">
        <v>490</v>
      </c>
      <c r="AK1811" s="17" t="s">
        <v>491</v>
      </c>
      <c r="AO1811" s="17" t="s">
        <v>130</v>
      </c>
      <c r="AP1811" s="18">
        <v>43329</v>
      </c>
      <c r="AQ1811" s="17">
        <v>0</v>
      </c>
      <c r="AR1811" s="17" t="s">
        <v>47</v>
      </c>
      <c r="AS1811" s="17" t="s">
        <v>47</v>
      </c>
      <c r="AT1811" s="17" t="s">
        <v>161</v>
      </c>
      <c r="AU1811" s="17" t="s">
        <v>162</v>
      </c>
      <c r="AV1811" s="17" t="s">
        <v>162</v>
      </c>
      <c r="BE1811" s="17" t="s">
        <v>52</v>
      </c>
      <c r="BM1811" s="19">
        <v>825.45540000000005</v>
      </c>
      <c r="BN1811" s="19">
        <f>P1811*R1811</f>
        <v>1755.7308</v>
      </c>
      <c r="BO1811" s="19" t="str">
        <f>IF(AND(BN1811&gt;120000, P1811&gt;25, X1811&lt;&gt;"WAVE 0"), "yes", "no")</f>
        <v>no</v>
      </c>
      <c r="BP1811" s="17" t="s">
        <v>51</v>
      </c>
    </row>
    <row r="1812" spans="1:68" x14ac:dyDescent="0.25">
      <c r="A1812" s="11" t="s">
        <v>3803</v>
      </c>
      <c r="B1812" s="12" t="s">
        <v>3804</v>
      </c>
      <c r="C1812" s="13" t="s">
        <v>14</v>
      </c>
      <c r="D1812" s="12" t="s">
        <v>1785</v>
      </c>
      <c r="E1812" s="13" t="s">
        <v>1786</v>
      </c>
      <c r="F1812" s="12">
        <v>2020</v>
      </c>
      <c r="G1812" s="13" t="s">
        <v>38</v>
      </c>
      <c r="H1812" s="12" t="s">
        <v>330</v>
      </c>
      <c r="I1812" s="13" t="s">
        <v>51</v>
      </c>
      <c r="J1812" s="12" t="s">
        <v>1386</v>
      </c>
      <c r="K1812" s="13" t="s">
        <v>1387</v>
      </c>
      <c r="L1812" s="12" t="s">
        <v>1388</v>
      </c>
      <c r="M1812" s="13" t="s">
        <v>1364</v>
      </c>
      <c r="N1812" s="2" t="s">
        <v>19</v>
      </c>
      <c r="O1812" s="13" t="s">
        <v>20</v>
      </c>
      <c r="P1812" s="14">
        <v>102.92829999999999</v>
      </c>
      <c r="Q1812" s="14">
        <v>12866.04</v>
      </c>
      <c r="R1812" s="13">
        <v>81</v>
      </c>
      <c r="S1812" s="15">
        <v>0.5</v>
      </c>
      <c r="T1812" s="13">
        <v>1</v>
      </c>
      <c r="U1812" s="13">
        <v>2</v>
      </c>
      <c r="V1812" s="16">
        <v>168000</v>
      </c>
      <c r="W1812" s="16" t="str">
        <f t="shared" si="28"/>
        <v>PN2611181</v>
      </c>
      <c r="Z1812" s="13" t="s">
        <v>38</v>
      </c>
      <c r="BN1812" s="19">
        <f>P1812*R1812</f>
        <v>8337.1922999999988</v>
      </c>
      <c r="BO1812" s="19" t="str">
        <f>IF(AND(BN1812&gt;120000, P1812&gt;25, X1812&lt;&gt;"WAVE 0"), "yes", "no")</f>
        <v>no</v>
      </c>
      <c r="BP1812" s="17" t="s">
        <v>22</v>
      </c>
    </row>
    <row r="1813" spans="1:68" x14ac:dyDescent="0.25">
      <c r="A1813" s="11" t="s">
        <v>3805</v>
      </c>
      <c r="B1813" s="12" t="s">
        <v>3793</v>
      </c>
      <c r="C1813" s="13" t="s">
        <v>14</v>
      </c>
      <c r="D1813" s="12" t="s">
        <v>1351</v>
      </c>
      <c r="E1813" s="13" t="s">
        <v>1352</v>
      </c>
      <c r="F1813" s="12">
        <v>2019</v>
      </c>
      <c r="G1813" s="13" t="s">
        <v>17</v>
      </c>
      <c r="H1813" s="12" t="s">
        <v>330</v>
      </c>
      <c r="I1813" s="13" t="s">
        <v>18</v>
      </c>
      <c r="J1813" s="12" t="s">
        <v>1407</v>
      </c>
      <c r="K1813" s="13" t="s">
        <v>1408</v>
      </c>
      <c r="L1813" s="12" t="s">
        <v>1409</v>
      </c>
      <c r="M1813" s="13" t="s">
        <v>1364</v>
      </c>
      <c r="N1813" s="2" t="s">
        <v>19</v>
      </c>
      <c r="O1813" s="13" t="s">
        <v>20</v>
      </c>
      <c r="P1813" s="14">
        <v>30.99</v>
      </c>
      <c r="Q1813" s="14">
        <v>5020.38</v>
      </c>
      <c r="R1813" s="13">
        <v>33</v>
      </c>
      <c r="S1813" s="15">
        <v>0.5</v>
      </c>
      <c r="T1813" s="13">
        <v>1</v>
      </c>
      <c r="U1813" s="13">
        <v>1</v>
      </c>
      <c r="V1813" s="16">
        <v>0</v>
      </c>
      <c r="W1813" s="16" t="str">
        <f t="shared" si="28"/>
        <v>PN2611227</v>
      </c>
      <c r="X1813" s="17" t="s">
        <v>21</v>
      </c>
      <c r="Z1813" s="17" t="s">
        <v>17</v>
      </c>
      <c r="AB1813" s="17" t="s">
        <v>689</v>
      </c>
      <c r="AC1813" s="17" t="s">
        <v>3796</v>
      </c>
      <c r="AD1813" s="17" t="s">
        <v>1369</v>
      </c>
      <c r="AE1813" s="17" t="s">
        <v>42</v>
      </c>
      <c r="AF1813" s="17" t="s">
        <v>542</v>
      </c>
      <c r="AG1813" s="17" t="s">
        <v>1371</v>
      </c>
      <c r="AJ1813" s="17" t="s">
        <v>83</v>
      </c>
      <c r="AK1813" s="17" t="s">
        <v>84</v>
      </c>
      <c r="AO1813" s="17" t="s">
        <v>46</v>
      </c>
      <c r="AP1813" s="18">
        <v>43545</v>
      </c>
      <c r="AQ1813" s="17" t="s">
        <v>22</v>
      </c>
      <c r="AR1813" s="17" t="s">
        <v>47</v>
      </c>
      <c r="AS1813" s="17" t="s">
        <v>47</v>
      </c>
      <c r="AT1813" s="17" t="s">
        <v>47</v>
      </c>
      <c r="AU1813" s="17" t="s">
        <v>47</v>
      </c>
      <c r="AV1813" s="17" t="s">
        <v>47</v>
      </c>
      <c r="AW1813" s="17" t="s">
        <v>48</v>
      </c>
      <c r="AX1813" s="17" t="s">
        <v>1678</v>
      </c>
      <c r="BA1813" s="17" t="s">
        <v>1350</v>
      </c>
      <c r="BB1813" s="17" t="s">
        <v>51</v>
      </c>
      <c r="BD1813" s="17">
        <v>5</v>
      </c>
      <c r="BE1813" s="17" t="s">
        <v>52</v>
      </c>
      <c r="BF1813" s="17" t="s">
        <v>53</v>
      </c>
      <c r="BG1813" s="18" t="s">
        <v>53</v>
      </c>
      <c r="BL1813" s="17" t="s">
        <v>1616</v>
      </c>
      <c r="BM1813" s="19" t="s">
        <v>22</v>
      </c>
      <c r="BN1813" s="19">
        <f>P1813*R1813</f>
        <v>1022.67</v>
      </c>
      <c r="BO1813" s="19" t="str">
        <f>IF(AND(BN1813&gt;120000, P1813&gt;25, X1813&lt;&gt;"WAVE 0"), "yes", "no")</f>
        <v>no</v>
      </c>
      <c r="BP1813" s="17" t="s">
        <v>51</v>
      </c>
    </row>
    <row r="1814" spans="1:68" x14ac:dyDescent="0.25">
      <c r="A1814" s="11" t="s">
        <v>3806</v>
      </c>
      <c r="B1814" s="12" t="s">
        <v>3793</v>
      </c>
      <c r="C1814" s="13" t="s">
        <v>14</v>
      </c>
      <c r="D1814" s="12" t="s">
        <v>1351</v>
      </c>
      <c r="E1814" s="13" t="s">
        <v>1352</v>
      </c>
      <c r="F1814" s="12">
        <v>2019</v>
      </c>
      <c r="G1814" s="13" t="s">
        <v>17</v>
      </c>
      <c r="H1814" s="12" t="s">
        <v>330</v>
      </c>
      <c r="I1814" s="13" t="s">
        <v>18</v>
      </c>
      <c r="J1814" s="12" t="s">
        <v>1407</v>
      </c>
      <c r="K1814" s="13" t="s">
        <v>1408</v>
      </c>
      <c r="L1814" s="12" t="s">
        <v>1409</v>
      </c>
      <c r="M1814" s="13" t="s">
        <v>1364</v>
      </c>
      <c r="N1814" s="2" t="s">
        <v>19</v>
      </c>
      <c r="O1814" s="13" t="s">
        <v>20</v>
      </c>
      <c r="P1814" s="14">
        <v>32.94</v>
      </c>
      <c r="Q1814" s="14">
        <v>1647</v>
      </c>
      <c r="R1814" s="13">
        <v>5</v>
      </c>
      <c r="S1814" s="15"/>
      <c r="T1814" s="13">
        <v>1</v>
      </c>
      <c r="U1814" s="13"/>
      <c r="V1814" s="16">
        <v>0</v>
      </c>
      <c r="W1814" s="16" t="str">
        <f t="shared" si="28"/>
        <v>PN2611228</v>
      </c>
      <c r="X1814" s="17" t="s">
        <v>21</v>
      </c>
      <c r="Z1814" s="17" t="s">
        <v>17</v>
      </c>
      <c r="AB1814" s="17" t="s">
        <v>458</v>
      </c>
      <c r="AC1814" s="17" t="s">
        <v>3796</v>
      </c>
      <c r="AD1814" s="17" t="s">
        <v>1369</v>
      </c>
      <c r="AE1814" s="17" t="s">
        <v>42</v>
      </c>
      <c r="AF1814" s="17" t="s">
        <v>1370</v>
      </c>
      <c r="AG1814" s="17" t="s">
        <v>1371</v>
      </c>
      <c r="AJ1814" s="17" t="s">
        <v>83</v>
      </c>
      <c r="AK1814" s="17" t="s">
        <v>84</v>
      </c>
      <c r="AO1814" s="17" t="s">
        <v>46</v>
      </c>
      <c r="AP1814" s="18">
        <v>43545</v>
      </c>
      <c r="AQ1814" s="17" t="s">
        <v>22</v>
      </c>
      <c r="AR1814" s="17" t="s">
        <v>47</v>
      </c>
      <c r="AS1814" s="17" t="s">
        <v>47</v>
      </c>
      <c r="AT1814" s="17" t="s">
        <v>47</v>
      </c>
      <c r="AU1814" s="17" t="s">
        <v>47</v>
      </c>
      <c r="AV1814" s="17" t="s">
        <v>47</v>
      </c>
      <c r="AW1814" s="17" t="s">
        <v>48</v>
      </c>
      <c r="AX1814" s="17" t="s">
        <v>1678</v>
      </c>
      <c r="BA1814" s="17" t="s">
        <v>1350</v>
      </c>
      <c r="BB1814" s="17" t="s">
        <v>51</v>
      </c>
      <c r="BD1814" s="17">
        <v>5</v>
      </c>
      <c r="BE1814" s="17" t="s">
        <v>52</v>
      </c>
      <c r="BF1814" s="17" t="s">
        <v>53</v>
      </c>
      <c r="BG1814" s="18" t="s">
        <v>53</v>
      </c>
      <c r="BL1814" s="17" t="s">
        <v>1616</v>
      </c>
      <c r="BM1814" s="19" t="s">
        <v>22</v>
      </c>
      <c r="BN1814" s="19">
        <f>P1814*R1814</f>
        <v>164.7</v>
      </c>
      <c r="BO1814" s="19" t="str">
        <f>IF(AND(BN1814&gt;120000, P1814&gt;25, X1814&lt;&gt;"WAVE 0"), "yes", "no")</f>
        <v>no</v>
      </c>
      <c r="BP1814" s="17" t="s">
        <v>51</v>
      </c>
    </row>
    <row r="1815" spans="1:68" x14ac:dyDescent="0.25">
      <c r="A1815" s="11" t="s">
        <v>3807</v>
      </c>
      <c r="B1815" s="12" t="s">
        <v>3742</v>
      </c>
      <c r="C1815" s="13" t="s">
        <v>14</v>
      </c>
      <c r="D1815" s="12" t="s">
        <v>1351</v>
      </c>
      <c r="E1815" s="13" t="s">
        <v>1352</v>
      </c>
      <c r="F1815" s="12">
        <v>2019</v>
      </c>
      <c r="G1815" s="13" t="s">
        <v>17</v>
      </c>
      <c r="H1815" s="12" t="s">
        <v>330</v>
      </c>
      <c r="I1815" s="13" t="s">
        <v>18</v>
      </c>
      <c r="J1815" s="12" t="s">
        <v>1407</v>
      </c>
      <c r="K1815" s="13" t="s">
        <v>1408</v>
      </c>
      <c r="L1815" s="12" t="s">
        <v>1409</v>
      </c>
      <c r="M1815" s="13" t="s">
        <v>1364</v>
      </c>
      <c r="N1815" s="2" t="s">
        <v>19</v>
      </c>
      <c r="O1815" s="13" t="s">
        <v>20</v>
      </c>
      <c r="P1815" s="14">
        <v>52.67</v>
      </c>
      <c r="Q1815" s="14">
        <v>21937.040000000001</v>
      </c>
      <c r="R1815" s="13">
        <v>43</v>
      </c>
      <c r="S1815" s="15">
        <v>0</v>
      </c>
      <c r="T1815" s="13">
        <v>1</v>
      </c>
      <c r="U1815" s="13">
        <v>3</v>
      </c>
      <c r="V1815" s="16">
        <v>0</v>
      </c>
      <c r="W1815" s="16" t="str">
        <f t="shared" si="28"/>
        <v>PN2611229</v>
      </c>
      <c r="X1815" s="17" t="s">
        <v>21</v>
      </c>
      <c r="Z1815" s="17" t="s">
        <v>17</v>
      </c>
      <c r="AB1815" s="17" t="s">
        <v>454</v>
      </c>
      <c r="AC1815" s="17" t="s">
        <v>3743</v>
      </c>
      <c r="AD1815" s="17" t="s">
        <v>1369</v>
      </c>
      <c r="AE1815" s="17" t="s">
        <v>42</v>
      </c>
      <c r="AF1815" s="17" t="s">
        <v>542</v>
      </c>
      <c r="AG1815" s="17" t="s">
        <v>1371</v>
      </c>
      <c r="AJ1815" s="17" t="s">
        <v>83</v>
      </c>
      <c r="AK1815" s="17" t="s">
        <v>84</v>
      </c>
      <c r="AO1815" s="17" t="s">
        <v>46</v>
      </c>
      <c r="AP1815" s="18">
        <v>43545</v>
      </c>
      <c r="AQ1815" s="17" t="s">
        <v>22</v>
      </c>
      <c r="AR1815" s="17" t="s">
        <v>47</v>
      </c>
      <c r="AS1815" s="17" t="s">
        <v>47</v>
      </c>
      <c r="AT1815" s="17" t="s">
        <v>47</v>
      </c>
      <c r="AU1815" s="17" t="s">
        <v>47</v>
      </c>
      <c r="AV1815" s="17" t="s">
        <v>47</v>
      </c>
      <c r="AW1815" s="17" t="s">
        <v>266</v>
      </c>
      <c r="AX1815" s="17" t="s">
        <v>1678</v>
      </c>
      <c r="AY1815" s="17" t="s">
        <v>276</v>
      </c>
      <c r="AZ1815" s="17" t="s">
        <v>692</v>
      </c>
      <c r="BA1815" s="17" t="s">
        <v>1350</v>
      </c>
      <c r="BB1815" s="17" t="s">
        <v>51</v>
      </c>
      <c r="BD1815" s="17">
        <v>5</v>
      </c>
      <c r="BE1815" s="17" t="s">
        <v>52</v>
      </c>
      <c r="BF1815" s="17" t="s">
        <v>53</v>
      </c>
      <c r="BG1815" s="18" t="s">
        <v>53</v>
      </c>
      <c r="BL1815" s="17" t="s">
        <v>1616</v>
      </c>
      <c r="BM1815" s="19" t="s">
        <v>22</v>
      </c>
      <c r="BN1815" s="19">
        <f>P1815*R1815</f>
        <v>2264.81</v>
      </c>
      <c r="BO1815" s="19" t="str">
        <f>IF(AND(BN1815&gt;120000, P1815&gt;25, X1815&lt;&gt;"WAVE 0"), "yes", "no")</f>
        <v>no</v>
      </c>
      <c r="BP1815" s="17" t="s">
        <v>51</v>
      </c>
    </row>
    <row r="1816" spans="1:68" x14ac:dyDescent="0.25">
      <c r="A1816" s="11" t="s">
        <v>3808</v>
      </c>
      <c r="B1816" s="12" t="s">
        <v>3809</v>
      </c>
      <c r="C1816" s="13" t="s">
        <v>57</v>
      </c>
      <c r="D1816" s="12" t="s">
        <v>1624</v>
      </c>
      <c r="E1816" s="13" t="s">
        <v>1625</v>
      </c>
      <c r="F1816" s="12">
        <v>2019</v>
      </c>
      <c r="G1816" s="13" t="s">
        <v>684</v>
      </c>
      <c r="H1816" s="12" t="s">
        <v>330</v>
      </c>
      <c r="I1816" s="13" t="s">
        <v>51</v>
      </c>
      <c r="J1816" s="12" t="s">
        <v>1407</v>
      </c>
      <c r="K1816" s="13" t="s">
        <v>1408</v>
      </c>
      <c r="L1816" s="12" t="s">
        <v>1409</v>
      </c>
      <c r="M1816" s="13" t="s">
        <v>1364</v>
      </c>
      <c r="N1816" s="2" t="s">
        <v>64</v>
      </c>
      <c r="O1816" s="13" t="s">
        <v>20</v>
      </c>
      <c r="P1816" s="14">
        <v>5.9785000000000004</v>
      </c>
      <c r="Q1816" s="14">
        <v>16119.859999999999</v>
      </c>
      <c r="R1816" s="13">
        <v>4110</v>
      </c>
      <c r="S1816" s="15">
        <v>0.56000000000000005</v>
      </c>
      <c r="T1816" s="13">
        <v>1</v>
      </c>
      <c r="U1816" s="13">
        <v>3</v>
      </c>
      <c r="V1816" s="16">
        <v>0</v>
      </c>
      <c r="W1816" s="16" t="str">
        <f t="shared" si="28"/>
        <v>PN2611271</v>
      </c>
      <c r="Z1816" s="17" t="s">
        <v>684</v>
      </c>
      <c r="AA1816" s="17" t="s">
        <v>1407</v>
      </c>
      <c r="AB1816" s="17" t="s">
        <v>454</v>
      </c>
      <c r="AC1816" s="17" t="s">
        <v>3810</v>
      </c>
      <c r="AD1816" s="17" t="s">
        <v>1369</v>
      </c>
      <c r="AE1816" s="17" t="s">
        <v>42</v>
      </c>
      <c r="AF1816" s="17" t="s">
        <v>1370</v>
      </c>
      <c r="AG1816" s="17" t="s">
        <v>1371</v>
      </c>
      <c r="AJ1816" s="17" t="s">
        <v>83</v>
      </c>
      <c r="AK1816" s="17" t="s">
        <v>84</v>
      </c>
      <c r="AO1816" s="17" t="s">
        <v>85</v>
      </c>
      <c r="AP1816" s="18">
        <v>43196</v>
      </c>
      <c r="AQ1816" s="17" t="s">
        <v>22</v>
      </c>
      <c r="AR1816" s="17" t="s">
        <v>47</v>
      </c>
      <c r="AS1816" s="17" t="s">
        <v>47</v>
      </c>
      <c r="AT1816" s="17" t="s">
        <v>47</v>
      </c>
      <c r="AU1816" s="17" t="s">
        <v>47</v>
      </c>
      <c r="AV1816" s="17" t="s">
        <v>47</v>
      </c>
      <c r="BE1816" s="17" t="s">
        <v>52</v>
      </c>
      <c r="BH1816" s="3" t="s">
        <v>556</v>
      </c>
      <c r="BM1816" s="19">
        <v>24.305312500000003</v>
      </c>
      <c r="BN1816" s="19">
        <f>P1816*R1816</f>
        <v>24571.635000000002</v>
      </c>
      <c r="BO1816" s="19" t="str">
        <f>IF(AND(BN1816&gt;120000, P1816&gt;25, X1816&lt;&gt;"WAVE 0"), "yes", "no")</f>
        <v>no</v>
      </c>
      <c r="BP1816" s="17" t="s">
        <v>22</v>
      </c>
    </row>
    <row r="1817" spans="1:68" x14ac:dyDescent="0.25">
      <c r="A1817" s="11" t="s">
        <v>3811</v>
      </c>
      <c r="B1817" s="12" t="s">
        <v>3812</v>
      </c>
      <c r="C1817" s="13" t="s">
        <v>14</v>
      </c>
      <c r="D1817" s="12" t="s">
        <v>740</v>
      </c>
      <c r="E1817" s="13" t="s">
        <v>741</v>
      </c>
      <c r="F1817" s="12">
        <v>2020</v>
      </c>
      <c r="G1817" s="13" t="s">
        <v>38</v>
      </c>
      <c r="H1817" s="12" t="s">
        <v>330</v>
      </c>
      <c r="I1817" s="13" t="s">
        <v>18</v>
      </c>
      <c r="J1817" s="12" t="s">
        <v>1407</v>
      </c>
      <c r="K1817" s="13" t="s">
        <v>1408</v>
      </c>
      <c r="L1817" s="12" t="s">
        <v>1409</v>
      </c>
      <c r="M1817" s="13" t="s">
        <v>1364</v>
      </c>
      <c r="N1817" s="2" t="s">
        <v>19</v>
      </c>
      <c r="O1817" s="13" t="s">
        <v>20</v>
      </c>
      <c r="P1817" s="14">
        <v>46.29</v>
      </c>
      <c r="Q1817" s="14"/>
      <c r="R1817" s="13">
        <v>80</v>
      </c>
      <c r="S1817" s="15"/>
      <c r="T1817" s="13">
        <v>1</v>
      </c>
      <c r="U1817" s="13"/>
      <c r="V1817" s="16"/>
      <c r="W1817" s="16" t="str">
        <f t="shared" si="28"/>
        <v>PN2611406</v>
      </c>
      <c r="Z1817" s="13" t="s">
        <v>38</v>
      </c>
      <c r="AB1817" s="17" t="s">
        <v>46</v>
      </c>
      <c r="AC1817" s="17" t="s">
        <v>3813</v>
      </c>
      <c r="AD1817" s="17" t="s">
        <v>1369</v>
      </c>
      <c r="AE1817" s="17" t="s">
        <v>42</v>
      </c>
      <c r="AF1817" s="17" t="s">
        <v>1370</v>
      </c>
      <c r="AG1817" s="17" t="s">
        <v>1371</v>
      </c>
      <c r="AJ1817" s="17" t="s">
        <v>83</v>
      </c>
      <c r="AK1817" s="17" t="s">
        <v>84</v>
      </c>
      <c r="AO1817" s="17" t="s">
        <v>46</v>
      </c>
      <c r="AP1817" s="18">
        <v>43545</v>
      </c>
      <c r="AQ1817" s="17" t="s">
        <v>22</v>
      </c>
      <c r="AR1817" s="17" t="s">
        <v>47</v>
      </c>
      <c r="AS1817" s="17" t="s">
        <v>47</v>
      </c>
      <c r="AT1817" s="17" t="s">
        <v>47</v>
      </c>
      <c r="AU1817" s="17" t="s">
        <v>47</v>
      </c>
      <c r="AV1817" s="17" t="s">
        <v>47</v>
      </c>
      <c r="AW1817" s="17" t="s">
        <v>266</v>
      </c>
      <c r="AX1817" s="17" t="s">
        <v>516</v>
      </c>
      <c r="AY1817" s="17" t="s">
        <v>691</v>
      </c>
      <c r="AZ1817" s="17" t="s">
        <v>269</v>
      </c>
      <c r="BA1817" s="17" t="s">
        <v>1840</v>
      </c>
      <c r="BD1817" s="17">
        <v>3</v>
      </c>
      <c r="BE1817" s="17" t="s">
        <v>52</v>
      </c>
      <c r="BF1817" s="17" t="s">
        <v>746</v>
      </c>
      <c r="BG1817" s="18">
        <v>44074</v>
      </c>
      <c r="BL1817" s="17" t="s">
        <v>747</v>
      </c>
      <c r="BM1817" s="19" t="s">
        <v>22</v>
      </c>
      <c r="BN1817" s="19">
        <f>P1817*R1817</f>
        <v>3703.2</v>
      </c>
      <c r="BO1817" s="19" t="str">
        <f>IF(AND(BN1817&gt;120000, P1817&gt;25, X1817&lt;&gt;"WAVE 0"), "yes", "no")</f>
        <v>no</v>
      </c>
      <c r="BP1817" s="17" t="s">
        <v>51</v>
      </c>
    </row>
    <row r="1818" spans="1:68" x14ac:dyDescent="0.25">
      <c r="A1818" s="11" t="s">
        <v>3814</v>
      </c>
      <c r="B1818" s="12" t="s">
        <v>3815</v>
      </c>
      <c r="C1818" s="13" t="s">
        <v>14</v>
      </c>
      <c r="D1818" s="12" t="s">
        <v>1351</v>
      </c>
      <c r="E1818" s="13" t="s">
        <v>1352</v>
      </c>
      <c r="F1818" s="12">
        <v>2019</v>
      </c>
      <c r="G1818" s="13" t="s">
        <v>17</v>
      </c>
      <c r="H1818" s="12" t="s">
        <v>330</v>
      </c>
      <c r="I1818" s="13" t="s">
        <v>18</v>
      </c>
      <c r="J1818" s="12" t="s">
        <v>1407</v>
      </c>
      <c r="K1818" s="13" t="s">
        <v>1408</v>
      </c>
      <c r="L1818" s="12" t="s">
        <v>1409</v>
      </c>
      <c r="M1818" s="13" t="s">
        <v>1364</v>
      </c>
      <c r="N1818" s="2" t="s">
        <v>19</v>
      </c>
      <c r="O1818" s="13" t="s">
        <v>20</v>
      </c>
      <c r="P1818" s="14">
        <v>31.51</v>
      </c>
      <c r="Q1818" s="14">
        <v>6777.2800000000007</v>
      </c>
      <c r="R1818" s="13">
        <v>80</v>
      </c>
      <c r="S1818" s="15">
        <v>0.5</v>
      </c>
      <c r="T1818" s="13">
        <v>1</v>
      </c>
      <c r="U1818" s="13">
        <v>0</v>
      </c>
      <c r="V1818" s="16">
        <v>0</v>
      </c>
      <c r="W1818" s="16" t="str">
        <f t="shared" si="28"/>
        <v>PN2611430</v>
      </c>
      <c r="X1818" s="17" t="s">
        <v>21</v>
      </c>
      <c r="Z1818" s="17" t="s">
        <v>17</v>
      </c>
      <c r="AB1818" s="17" t="s">
        <v>501</v>
      </c>
      <c r="AC1818" s="17" t="s">
        <v>3816</v>
      </c>
      <c r="AD1818" s="17" t="s">
        <v>1369</v>
      </c>
      <c r="AE1818" s="17" t="s">
        <v>42</v>
      </c>
      <c r="AF1818" s="17" t="s">
        <v>542</v>
      </c>
      <c r="AG1818" s="17" t="s">
        <v>1371</v>
      </c>
      <c r="AJ1818" s="17" t="s">
        <v>83</v>
      </c>
      <c r="AK1818" s="17" t="s">
        <v>84</v>
      </c>
      <c r="AO1818" s="17" t="s">
        <v>46</v>
      </c>
      <c r="AP1818" s="18">
        <v>43545</v>
      </c>
      <c r="AQ1818" s="17" t="s">
        <v>22</v>
      </c>
      <c r="AR1818" s="17" t="s">
        <v>47</v>
      </c>
      <c r="AS1818" s="17" t="s">
        <v>47</v>
      </c>
      <c r="AT1818" s="17" t="s">
        <v>47</v>
      </c>
      <c r="AU1818" s="17" t="s">
        <v>47</v>
      </c>
      <c r="AV1818" s="17" t="s">
        <v>47</v>
      </c>
      <c r="AW1818" s="17" t="s">
        <v>48</v>
      </c>
      <c r="AX1818" s="17" t="s">
        <v>667</v>
      </c>
      <c r="AY1818" s="17" t="s">
        <v>691</v>
      </c>
      <c r="BA1818" s="17" t="s">
        <v>669</v>
      </c>
      <c r="BB1818" s="17" t="s">
        <v>51</v>
      </c>
      <c r="BD1818" s="17">
        <v>3</v>
      </c>
      <c r="BE1818" s="17" t="s">
        <v>52</v>
      </c>
      <c r="BF1818" s="17" t="s">
        <v>53</v>
      </c>
      <c r="BG1818" s="18" t="s">
        <v>53</v>
      </c>
      <c r="BL1818" s="17" t="s">
        <v>1616</v>
      </c>
      <c r="BM1818" s="19" t="s">
        <v>22</v>
      </c>
      <c r="BN1818" s="19">
        <f>P1818*R1818</f>
        <v>2520.8000000000002</v>
      </c>
      <c r="BO1818" s="19" t="str">
        <f>IF(AND(BN1818&gt;120000, P1818&gt;25, X1818&lt;&gt;"WAVE 0"), "yes", "no")</f>
        <v>no</v>
      </c>
      <c r="BP1818" s="17" t="s">
        <v>51</v>
      </c>
    </row>
    <row r="1819" spans="1:68" x14ac:dyDescent="0.25">
      <c r="A1819" s="11" t="s">
        <v>3817</v>
      </c>
      <c r="B1819" s="12" t="s">
        <v>3655</v>
      </c>
      <c r="C1819" s="13" t="s">
        <v>14</v>
      </c>
      <c r="D1819" s="12" t="s">
        <v>740</v>
      </c>
      <c r="E1819" s="13" t="s">
        <v>741</v>
      </c>
      <c r="F1819" s="12">
        <v>2020</v>
      </c>
      <c r="G1819" s="13" t="s">
        <v>38</v>
      </c>
      <c r="H1819" s="12" t="s">
        <v>330</v>
      </c>
      <c r="I1819" s="13" t="s">
        <v>51</v>
      </c>
      <c r="J1819" s="12" t="s">
        <v>1407</v>
      </c>
      <c r="K1819" s="13" t="s">
        <v>1408</v>
      </c>
      <c r="L1819" s="12" t="s">
        <v>1409</v>
      </c>
      <c r="M1819" s="13" t="s">
        <v>1364</v>
      </c>
      <c r="N1819" s="2" t="s">
        <v>19</v>
      </c>
      <c r="O1819" s="13" t="s">
        <v>20</v>
      </c>
      <c r="P1819" s="14">
        <v>2.37</v>
      </c>
      <c r="Q1819" s="14">
        <v>2230.17</v>
      </c>
      <c r="R1819" s="13">
        <v>0</v>
      </c>
      <c r="S1819" s="15">
        <v>0.66666666666666663</v>
      </c>
      <c r="T1819" s="13">
        <v>1</v>
      </c>
      <c r="U1819" s="13">
        <v>0</v>
      </c>
      <c r="V1819" s="16">
        <v>0</v>
      </c>
      <c r="W1819" s="16" t="str">
        <f t="shared" si="28"/>
        <v>PN2611498</v>
      </c>
      <c r="Z1819" s="17" t="s">
        <v>38</v>
      </c>
      <c r="AB1819" s="17" t="s">
        <v>169</v>
      </c>
      <c r="AC1819" s="17" t="s">
        <v>3726</v>
      </c>
      <c r="AD1819" s="17" t="s">
        <v>1369</v>
      </c>
      <c r="AE1819" s="17" t="s">
        <v>42</v>
      </c>
      <c r="AF1819" s="17" t="s">
        <v>1370</v>
      </c>
      <c r="AG1819" s="17" t="s">
        <v>1371</v>
      </c>
      <c r="AJ1819" s="17" t="s">
        <v>83</v>
      </c>
      <c r="AK1819" s="17" t="s">
        <v>84</v>
      </c>
      <c r="AO1819" s="17" t="s">
        <v>46</v>
      </c>
      <c r="AP1819" s="18">
        <v>43360</v>
      </c>
      <c r="AQ1819" s="17" t="s">
        <v>22</v>
      </c>
      <c r="AR1819" s="17" t="s">
        <v>47</v>
      </c>
      <c r="AS1819" s="17" t="s">
        <v>47</v>
      </c>
      <c r="AT1819" s="17" t="s">
        <v>47</v>
      </c>
      <c r="AU1819" s="17" t="s">
        <v>47</v>
      </c>
      <c r="AV1819" s="17" t="s">
        <v>47</v>
      </c>
      <c r="AW1819" s="17" t="s">
        <v>48</v>
      </c>
      <c r="AX1819" s="17" t="s">
        <v>516</v>
      </c>
      <c r="AY1819" s="17" t="s">
        <v>268</v>
      </c>
      <c r="AZ1819" s="17" t="s">
        <v>692</v>
      </c>
      <c r="BA1819" s="17" t="s">
        <v>705</v>
      </c>
      <c r="BD1819" s="17">
        <v>3</v>
      </c>
      <c r="BE1819" s="17" t="s">
        <v>52</v>
      </c>
      <c r="BF1819" s="17" t="s">
        <v>746</v>
      </c>
      <c r="BG1819" s="18">
        <v>44074</v>
      </c>
      <c r="BL1819" s="17" t="s">
        <v>747</v>
      </c>
      <c r="BM1819" s="19" t="s">
        <v>22</v>
      </c>
      <c r="BN1819" s="19">
        <f>P1819*R1819</f>
        <v>0</v>
      </c>
      <c r="BO1819" s="19" t="str">
        <f>IF(AND(BN1819&gt;120000, P1819&gt;25, X1819&lt;&gt;"WAVE 0"), "yes", "no")</f>
        <v>no</v>
      </c>
      <c r="BP1819" s="17" t="s">
        <v>22</v>
      </c>
    </row>
    <row r="1820" spans="1:68" x14ac:dyDescent="0.25">
      <c r="A1820" s="11" t="s">
        <v>3818</v>
      </c>
      <c r="B1820" s="12" t="s">
        <v>3819</v>
      </c>
      <c r="C1820" s="13" t="s">
        <v>57</v>
      </c>
      <c r="D1820" s="12" t="s">
        <v>1624</v>
      </c>
      <c r="E1820" s="13" t="s">
        <v>1625</v>
      </c>
      <c r="F1820" s="12">
        <v>2019</v>
      </c>
      <c r="G1820" s="13" t="s">
        <v>684</v>
      </c>
      <c r="H1820" s="12" t="s">
        <v>330</v>
      </c>
      <c r="I1820" s="13" t="s">
        <v>51</v>
      </c>
      <c r="J1820" s="12" t="s">
        <v>1386</v>
      </c>
      <c r="K1820" s="13" t="s">
        <v>1387</v>
      </c>
      <c r="L1820" s="12" t="s">
        <v>1388</v>
      </c>
      <c r="M1820" s="13" t="s">
        <v>1364</v>
      </c>
      <c r="N1820" s="2" t="s">
        <v>64</v>
      </c>
      <c r="O1820" s="13" t="s">
        <v>20</v>
      </c>
      <c r="P1820" s="14">
        <v>9.2303999999999995</v>
      </c>
      <c r="Q1820" s="14">
        <v>78856.240000000005</v>
      </c>
      <c r="R1820" s="13">
        <v>1084</v>
      </c>
      <c r="S1820" s="15">
        <v>4.7619047619047616E-2</v>
      </c>
      <c r="T1820" s="13">
        <v>1</v>
      </c>
      <c r="U1820" s="13">
        <v>5</v>
      </c>
      <c r="V1820" s="16">
        <v>0</v>
      </c>
      <c r="W1820" s="16" t="str">
        <f t="shared" si="28"/>
        <v>PN2611606</v>
      </c>
      <c r="Z1820" s="17" t="s">
        <v>684</v>
      </c>
      <c r="AA1820" s="17" t="s">
        <v>1386</v>
      </c>
      <c r="AB1820" s="17" t="s">
        <v>46</v>
      </c>
      <c r="AC1820" s="17" t="s">
        <v>3820</v>
      </c>
      <c r="AD1820" s="17" t="s">
        <v>1369</v>
      </c>
      <c r="AE1820" s="17" t="s">
        <v>42</v>
      </c>
      <c r="AF1820" s="17" t="s">
        <v>1370</v>
      </c>
      <c r="AG1820" s="17" t="s">
        <v>1371</v>
      </c>
      <c r="AJ1820" s="17" t="s">
        <v>827</v>
      </c>
      <c r="AK1820" s="17" t="s">
        <v>828</v>
      </c>
      <c r="AO1820" s="17" t="s">
        <v>85</v>
      </c>
      <c r="AP1820" s="18">
        <v>43221</v>
      </c>
      <c r="AQ1820" s="17">
        <v>0</v>
      </c>
      <c r="AR1820" s="17" t="s">
        <v>47</v>
      </c>
      <c r="AS1820" s="17" t="s">
        <v>503</v>
      </c>
      <c r="AT1820" s="17" t="s">
        <v>161</v>
      </c>
      <c r="AU1820" s="17" t="s">
        <v>503</v>
      </c>
      <c r="AV1820" s="17" t="s">
        <v>503</v>
      </c>
      <c r="BE1820" s="17" t="s">
        <v>52</v>
      </c>
      <c r="BH1820" s="3" t="s">
        <v>556</v>
      </c>
      <c r="BM1820" s="19">
        <v>250123.61480000004</v>
      </c>
      <c r="BN1820" s="19">
        <f>P1820*R1820</f>
        <v>10005.7536</v>
      </c>
      <c r="BO1820" s="19" t="str">
        <f>IF(AND(BN1820&gt;120000, P1820&gt;25, X1820&lt;&gt;"WAVE 0"), "yes", "no")</f>
        <v>no</v>
      </c>
      <c r="BP1820" s="17" t="s">
        <v>22</v>
      </c>
    </row>
    <row r="1821" spans="1:68" x14ac:dyDescent="0.25">
      <c r="A1821" s="11" t="s">
        <v>3821</v>
      </c>
      <c r="B1821" s="12" t="s">
        <v>3742</v>
      </c>
      <c r="C1821" s="13" t="s">
        <v>14</v>
      </c>
      <c r="D1821" s="12" t="s">
        <v>1351</v>
      </c>
      <c r="E1821" s="13" t="s">
        <v>1352</v>
      </c>
      <c r="F1821" s="12">
        <v>2019</v>
      </c>
      <c r="G1821" s="13" t="s">
        <v>17</v>
      </c>
      <c r="H1821" s="12" t="s">
        <v>330</v>
      </c>
      <c r="I1821" s="13" t="s">
        <v>18</v>
      </c>
      <c r="J1821" s="12" t="s">
        <v>1386</v>
      </c>
      <c r="K1821" s="13" t="s">
        <v>1387</v>
      </c>
      <c r="L1821" s="12" t="s">
        <v>1388</v>
      </c>
      <c r="M1821" s="13" t="s">
        <v>1364</v>
      </c>
      <c r="N1821" s="2" t="s">
        <v>19</v>
      </c>
      <c r="O1821" s="13" t="s">
        <v>20</v>
      </c>
      <c r="P1821" s="14">
        <v>56.15</v>
      </c>
      <c r="Q1821" s="14">
        <v>7788.14</v>
      </c>
      <c r="R1821" s="13">
        <v>347</v>
      </c>
      <c r="S1821" s="15">
        <v>0.5</v>
      </c>
      <c r="T1821" s="13">
        <v>1</v>
      </c>
      <c r="U1821" s="13">
        <v>1</v>
      </c>
      <c r="V1821" s="16">
        <v>0</v>
      </c>
      <c r="W1821" s="16" t="str">
        <f t="shared" si="28"/>
        <v>PN2611658</v>
      </c>
      <c r="X1821" s="17" t="s">
        <v>21</v>
      </c>
      <c r="Z1821" s="17" t="s">
        <v>17</v>
      </c>
      <c r="AB1821" s="17" t="s">
        <v>46</v>
      </c>
      <c r="AC1821" s="17" t="s">
        <v>3743</v>
      </c>
      <c r="AD1821" s="17" t="s">
        <v>1369</v>
      </c>
      <c r="AE1821" s="17" t="s">
        <v>42</v>
      </c>
      <c r="AF1821" s="17" t="s">
        <v>82</v>
      </c>
      <c r="AG1821" s="17" t="s">
        <v>1371</v>
      </c>
      <c r="AJ1821" s="17" t="s">
        <v>83</v>
      </c>
      <c r="AK1821" s="17" t="s">
        <v>84</v>
      </c>
      <c r="AO1821" s="17" t="s">
        <v>130</v>
      </c>
      <c r="AP1821" s="18">
        <v>43545</v>
      </c>
      <c r="AQ1821" s="17" t="s">
        <v>22</v>
      </c>
      <c r="AR1821" s="17" t="s">
        <v>47</v>
      </c>
      <c r="AS1821" s="17" t="s">
        <v>47</v>
      </c>
      <c r="AT1821" s="17" t="s">
        <v>47</v>
      </c>
      <c r="AU1821" s="17" t="s">
        <v>47</v>
      </c>
      <c r="AV1821" s="17" t="s">
        <v>47</v>
      </c>
      <c r="AW1821" s="17" t="s">
        <v>266</v>
      </c>
      <c r="AX1821" s="17" t="s">
        <v>2416</v>
      </c>
      <c r="BA1821" s="17" t="s">
        <v>1350</v>
      </c>
      <c r="BB1821" s="17" t="s">
        <v>51</v>
      </c>
      <c r="BD1821" s="17">
        <v>5</v>
      </c>
      <c r="BE1821" s="17" t="s">
        <v>52</v>
      </c>
      <c r="BF1821" s="17" t="s">
        <v>53</v>
      </c>
      <c r="BG1821" s="18" t="s">
        <v>53</v>
      </c>
      <c r="BL1821" s="17" t="s">
        <v>1616</v>
      </c>
      <c r="BM1821" s="19" t="s">
        <v>22</v>
      </c>
      <c r="BN1821" s="19">
        <f>P1821*R1821</f>
        <v>19484.05</v>
      </c>
      <c r="BO1821" s="19" t="str">
        <f>IF(AND(BN1821&gt;120000, P1821&gt;25, X1821&lt;&gt;"WAVE 0"), "yes", "no")</f>
        <v>no</v>
      </c>
      <c r="BP1821" s="17" t="s">
        <v>51</v>
      </c>
    </row>
    <row r="1822" spans="1:68" x14ac:dyDescent="0.25">
      <c r="A1822" s="11" t="s">
        <v>3822</v>
      </c>
      <c r="B1822" s="12" t="s">
        <v>3742</v>
      </c>
      <c r="C1822" s="13" t="s">
        <v>14</v>
      </c>
      <c r="D1822" s="12" t="s">
        <v>1351</v>
      </c>
      <c r="E1822" s="13" t="s">
        <v>1352</v>
      </c>
      <c r="F1822" s="12">
        <v>2019</v>
      </c>
      <c r="G1822" s="13" t="s">
        <v>17</v>
      </c>
      <c r="H1822" s="12" t="s">
        <v>330</v>
      </c>
      <c r="I1822" s="13" t="s">
        <v>18</v>
      </c>
      <c r="J1822" s="12" t="s">
        <v>1386</v>
      </c>
      <c r="K1822" s="13" t="s">
        <v>1387</v>
      </c>
      <c r="L1822" s="12" t="s">
        <v>1388</v>
      </c>
      <c r="M1822" s="13" t="s">
        <v>1364</v>
      </c>
      <c r="N1822" s="2" t="s">
        <v>19</v>
      </c>
      <c r="O1822" s="13" t="s">
        <v>20</v>
      </c>
      <c r="P1822" s="14">
        <v>50.71</v>
      </c>
      <c r="Q1822" s="14">
        <v>25785.200000000001</v>
      </c>
      <c r="R1822" s="13">
        <v>347</v>
      </c>
      <c r="S1822" s="15">
        <v>0.66666666666666663</v>
      </c>
      <c r="T1822" s="13">
        <v>1</v>
      </c>
      <c r="U1822" s="13"/>
      <c r="V1822" s="16">
        <v>0</v>
      </c>
      <c r="W1822" s="16" t="str">
        <f t="shared" si="28"/>
        <v>PN2611659</v>
      </c>
      <c r="X1822" s="17" t="s">
        <v>21</v>
      </c>
      <c r="Z1822" s="17" t="s">
        <v>17</v>
      </c>
      <c r="AB1822" s="17" t="s">
        <v>46</v>
      </c>
      <c r="AC1822" s="17" t="s">
        <v>3743</v>
      </c>
      <c r="AD1822" s="17" t="s">
        <v>1369</v>
      </c>
      <c r="AE1822" s="17" t="s">
        <v>42</v>
      </c>
      <c r="AF1822" s="17" t="s">
        <v>82</v>
      </c>
      <c r="AG1822" s="17" t="s">
        <v>1371</v>
      </c>
      <c r="AJ1822" s="17" t="s">
        <v>83</v>
      </c>
      <c r="AK1822" s="17" t="s">
        <v>84</v>
      </c>
      <c r="AO1822" s="17" t="s">
        <v>130</v>
      </c>
      <c r="AP1822" s="18">
        <v>43545</v>
      </c>
      <c r="AQ1822" s="17" t="s">
        <v>22</v>
      </c>
      <c r="AR1822" s="17" t="s">
        <v>47</v>
      </c>
      <c r="AS1822" s="17" t="s">
        <v>47</v>
      </c>
      <c r="AT1822" s="17" t="s">
        <v>47</v>
      </c>
      <c r="AU1822" s="17" t="s">
        <v>47</v>
      </c>
      <c r="AV1822" s="17" t="s">
        <v>47</v>
      </c>
      <c r="AW1822" s="17" t="s">
        <v>266</v>
      </c>
      <c r="AX1822" s="17" t="s">
        <v>1678</v>
      </c>
      <c r="AY1822" s="17" t="s">
        <v>276</v>
      </c>
      <c r="AZ1822" s="17" t="s">
        <v>692</v>
      </c>
      <c r="BA1822" s="17" t="s">
        <v>1350</v>
      </c>
      <c r="BB1822" s="17" t="s">
        <v>51</v>
      </c>
      <c r="BD1822" s="17">
        <v>5</v>
      </c>
      <c r="BE1822" s="17" t="s">
        <v>52</v>
      </c>
      <c r="BF1822" s="17" t="s">
        <v>53</v>
      </c>
      <c r="BG1822" s="18" t="s">
        <v>53</v>
      </c>
      <c r="BL1822" s="17" t="s">
        <v>1616</v>
      </c>
      <c r="BM1822" s="19" t="s">
        <v>22</v>
      </c>
      <c r="BN1822" s="19">
        <f>P1822*R1822</f>
        <v>17596.37</v>
      </c>
      <c r="BO1822" s="19" t="str">
        <f>IF(AND(BN1822&gt;120000, P1822&gt;25, X1822&lt;&gt;"WAVE 0"), "yes", "no")</f>
        <v>no</v>
      </c>
      <c r="BP1822" s="17" t="s">
        <v>51</v>
      </c>
    </row>
    <row r="1823" spans="1:68" x14ac:dyDescent="0.25">
      <c r="A1823" s="11" t="s">
        <v>3823</v>
      </c>
      <c r="B1823" s="12" t="s">
        <v>3667</v>
      </c>
      <c r="C1823" s="13" t="s">
        <v>14</v>
      </c>
      <c r="D1823" s="12" t="s">
        <v>322</v>
      </c>
      <c r="E1823" s="13" t="s">
        <v>323</v>
      </c>
      <c r="F1823" s="12">
        <v>2020</v>
      </c>
      <c r="G1823" s="13" t="s">
        <v>17</v>
      </c>
      <c r="H1823" s="12" t="s">
        <v>330</v>
      </c>
      <c r="I1823" s="13" t="s">
        <v>18</v>
      </c>
      <c r="J1823" s="12" t="s">
        <v>1386</v>
      </c>
      <c r="K1823" s="13" t="s">
        <v>1387</v>
      </c>
      <c r="L1823" s="12" t="s">
        <v>1388</v>
      </c>
      <c r="M1823" s="13" t="s">
        <v>1364</v>
      </c>
      <c r="N1823" s="2" t="s">
        <v>19</v>
      </c>
      <c r="O1823" s="13" t="s">
        <v>20</v>
      </c>
      <c r="P1823" s="14">
        <v>9</v>
      </c>
      <c r="Q1823" s="14">
        <v>2871</v>
      </c>
      <c r="R1823" s="13">
        <v>347</v>
      </c>
      <c r="S1823" s="15">
        <v>1</v>
      </c>
      <c r="T1823" s="13">
        <v>1</v>
      </c>
      <c r="U1823" s="13"/>
      <c r="V1823" s="16">
        <v>0</v>
      </c>
      <c r="W1823" s="16" t="str">
        <f t="shared" si="28"/>
        <v>PN2611660</v>
      </c>
      <c r="Z1823" s="17" t="s">
        <v>17</v>
      </c>
      <c r="AB1823" s="17" t="s">
        <v>169</v>
      </c>
      <c r="AC1823" s="17" t="s">
        <v>3670</v>
      </c>
      <c r="AD1823" s="17" t="s">
        <v>1369</v>
      </c>
      <c r="AE1823" s="17" t="s">
        <v>42</v>
      </c>
      <c r="AF1823" s="17" t="s">
        <v>82</v>
      </c>
      <c r="AG1823" s="17" t="s">
        <v>1371</v>
      </c>
      <c r="AJ1823" s="17" t="s">
        <v>103</v>
      </c>
      <c r="AK1823" s="17" t="s">
        <v>103</v>
      </c>
      <c r="AO1823" s="17" t="s">
        <v>130</v>
      </c>
      <c r="AP1823" s="18">
        <v>43545</v>
      </c>
      <c r="AQ1823" s="17" t="s">
        <v>22</v>
      </c>
      <c r="AR1823" s="17" t="s">
        <v>47</v>
      </c>
      <c r="AS1823" s="17" t="s">
        <v>47</v>
      </c>
      <c r="AT1823" s="17" t="s">
        <v>47</v>
      </c>
      <c r="AU1823" s="17" t="s">
        <v>47</v>
      </c>
      <c r="AV1823" s="17" t="s">
        <v>47</v>
      </c>
      <c r="AW1823" s="17" t="s">
        <v>48</v>
      </c>
      <c r="AX1823" s="17" t="s">
        <v>804</v>
      </c>
      <c r="AY1823" s="17" t="s">
        <v>276</v>
      </c>
      <c r="AZ1823" s="17" t="s">
        <v>692</v>
      </c>
      <c r="BA1823" s="17" t="s">
        <v>2123</v>
      </c>
      <c r="BD1823" s="17">
        <v>3</v>
      </c>
      <c r="BE1823" s="17" t="s">
        <v>52</v>
      </c>
      <c r="BF1823" s="17" t="s">
        <v>53</v>
      </c>
      <c r="BG1823" s="18" t="s">
        <v>53</v>
      </c>
      <c r="BL1823" s="17" t="s">
        <v>3671</v>
      </c>
      <c r="BM1823" s="19" t="s">
        <v>22</v>
      </c>
      <c r="BN1823" s="19">
        <f>P1823*R1823</f>
        <v>3123</v>
      </c>
      <c r="BO1823" s="19" t="str">
        <f>IF(AND(BN1823&gt;120000, P1823&gt;25, X1823&lt;&gt;"WAVE 0"), "yes", "no")</f>
        <v>no</v>
      </c>
      <c r="BP1823" s="17" t="s">
        <v>51</v>
      </c>
    </row>
    <row r="1824" spans="1:68" x14ac:dyDescent="0.25">
      <c r="A1824" s="11" t="s">
        <v>3824</v>
      </c>
      <c r="B1824" s="12" t="s">
        <v>3742</v>
      </c>
      <c r="C1824" s="13" t="s">
        <v>14</v>
      </c>
      <c r="D1824" s="12" t="s">
        <v>1351</v>
      </c>
      <c r="E1824" s="13" t="s">
        <v>1352</v>
      </c>
      <c r="F1824" s="12">
        <v>2019</v>
      </c>
      <c r="G1824" s="13" t="s">
        <v>17</v>
      </c>
      <c r="H1824" s="12" t="s">
        <v>330</v>
      </c>
      <c r="I1824" s="13" t="s">
        <v>18</v>
      </c>
      <c r="J1824" s="12" t="s">
        <v>1386</v>
      </c>
      <c r="K1824" s="13" t="s">
        <v>1387</v>
      </c>
      <c r="L1824" s="12" t="s">
        <v>1388</v>
      </c>
      <c r="M1824" s="13" t="s">
        <v>1364</v>
      </c>
      <c r="N1824" s="2" t="s">
        <v>19</v>
      </c>
      <c r="O1824" s="13" t="s">
        <v>20</v>
      </c>
      <c r="P1824" s="14">
        <v>57.46</v>
      </c>
      <c r="Q1824" s="14">
        <v>16988</v>
      </c>
      <c r="R1824" s="13">
        <v>553</v>
      </c>
      <c r="S1824" s="15">
        <v>0.66666666666666663</v>
      </c>
      <c r="T1824" s="13">
        <v>1</v>
      </c>
      <c r="U1824" s="13">
        <v>1</v>
      </c>
      <c r="V1824" s="16">
        <v>0</v>
      </c>
      <c r="W1824" s="16" t="str">
        <f t="shared" si="28"/>
        <v>PN2611675</v>
      </c>
      <c r="X1824" s="17" t="s">
        <v>21</v>
      </c>
      <c r="Z1824" s="17" t="s">
        <v>17</v>
      </c>
      <c r="AB1824" s="17" t="s">
        <v>46</v>
      </c>
      <c r="AC1824" s="17" t="s">
        <v>3743</v>
      </c>
      <c r="AD1824" s="17" t="s">
        <v>1369</v>
      </c>
      <c r="AE1824" s="17" t="s">
        <v>42</v>
      </c>
      <c r="AF1824" s="17" t="s">
        <v>82</v>
      </c>
      <c r="AG1824" s="17" t="s">
        <v>1371</v>
      </c>
      <c r="AJ1824" s="17" t="s">
        <v>83</v>
      </c>
      <c r="AK1824" s="17" t="s">
        <v>84</v>
      </c>
      <c r="AO1824" s="17" t="s">
        <v>130</v>
      </c>
      <c r="AP1824" s="18">
        <v>43545</v>
      </c>
      <c r="AQ1824" s="17" t="s">
        <v>22</v>
      </c>
      <c r="AR1824" s="17" t="s">
        <v>47</v>
      </c>
      <c r="AS1824" s="17" t="s">
        <v>47</v>
      </c>
      <c r="AT1824" s="17" t="s">
        <v>47</v>
      </c>
      <c r="AU1824" s="17" t="s">
        <v>47</v>
      </c>
      <c r="AV1824" s="17" t="s">
        <v>47</v>
      </c>
      <c r="AW1824" s="17" t="s">
        <v>266</v>
      </c>
      <c r="AX1824" s="17" t="s">
        <v>2416</v>
      </c>
      <c r="BA1824" s="17" t="s">
        <v>1350</v>
      </c>
      <c r="BB1824" s="17" t="s">
        <v>51</v>
      </c>
      <c r="BD1824" s="17">
        <v>5</v>
      </c>
      <c r="BE1824" s="17" t="s">
        <v>52</v>
      </c>
      <c r="BF1824" s="17" t="s">
        <v>53</v>
      </c>
      <c r="BG1824" s="18" t="s">
        <v>53</v>
      </c>
      <c r="BL1824" s="17" t="s">
        <v>1616</v>
      </c>
      <c r="BM1824" s="19" t="s">
        <v>22</v>
      </c>
      <c r="BN1824" s="19">
        <f>P1824*R1824</f>
        <v>31775.38</v>
      </c>
      <c r="BO1824" s="19" t="str">
        <f>IF(AND(BN1824&gt;120000, P1824&gt;25, X1824&lt;&gt;"WAVE 0"), "yes", "no")</f>
        <v>no</v>
      </c>
      <c r="BP1824" s="17" t="s">
        <v>51</v>
      </c>
    </row>
    <row r="1825" spans="1:68" x14ac:dyDescent="0.25">
      <c r="A1825" s="11" t="s">
        <v>3825</v>
      </c>
      <c r="B1825" s="12" t="s">
        <v>1482</v>
      </c>
      <c r="C1825" s="13" t="s">
        <v>14</v>
      </c>
      <c r="D1825" s="12" t="s">
        <v>1483</v>
      </c>
      <c r="E1825" s="13" t="s">
        <v>1484</v>
      </c>
      <c r="F1825" s="12">
        <v>2020</v>
      </c>
      <c r="G1825" s="13" t="s">
        <v>17</v>
      </c>
      <c r="H1825" s="12" t="s">
        <v>330</v>
      </c>
      <c r="I1825" s="13" t="s">
        <v>18</v>
      </c>
      <c r="J1825" s="12" t="s">
        <v>1386</v>
      </c>
      <c r="K1825" s="13" t="s">
        <v>1387</v>
      </c>
      <c r="L1825" s="12" t="s">
        <v>1388</v>
      </c>
      <c r="M1825" s="13" t="s">
        <v>1364</v>
      </c>
      <c r="N1825" s="2" t="s">
        <v>19</v>
      </c>
      <c r="O1825" s="13" t="s">
        <v>20</v>
      </c>
      <c r="P1825" s="14"/>
      <c r="Q1825" s="14"/>
      <c r="R1825" s="13">
        <v>0</v>
      </c>
      <c r="S1825" s="15"/>
      <c r="T1825" s="13">
        <v>1</v>
      </c>
      <c r="U1825" s="13"/>
      <c r="V1825" s="16"/>
      <c r="W1825" s="16" t="str">
        <f t="shared" si="28"/>
        <v>PN2611694</v>
      </c>
      <c r="Z1825" s="13" t="s">
        <v>17</v>
      </c>
      <c r="AA1825" s="17" t="s">
        <v>22</v>
      </c>
      <c r="AB1825" s="17" t="s">
        <v>22</v>
      </c>
      <c r="AC1825" s="17" t="s">
        <v>22</v>
      </c>
      <c r="AD1825" s="17" t="s">
        <v>22</v>
      </c>
      <c r="AE1825" s="17" t="s">
        <v>22</v>
      </c>
      <c r="AF1825" s="17" t="s">
        <v>22</v>
      </c>
      <c r="AG1825" s="17" t="s">
        <v>22</v>
      </c>
      <c r="AJ1825" s="17" t="s">
        <v>22</v>
      </c>
      <c r="AK1825" s="17" t="s">
        <v>22</v>
      </c>
      <c r="AO1825" s="17" t="s">
        <v>22</v>
      </c>
      <c r="AP1825" s="18" t="s">
        <v>22</v>
      </c>
      <c r="AQ1825" s="17" t="s">
        <v>22</v>
      </c>
      <c r="AR1825" s="17" t="s">
        <v>22</v>
      </c>
      <c r="AS1825" s="17" t="s">
        <v>22</v>
      </c>
      <c r="AT1825" s="17" t="s">
        <v>22</v>
      </c>
      <c r="AU1825" s="17" t="s">
        <v>22</v>
      </c>
      <c r="AV1825" s="17" t="s">
        <v>22</v>
      </c>
      <c r="AW1825" s="17" t="s">
        <v>22</v>
      </c>
      <c r="AX1825" s="17" t="s">
        <v>22</v>
      </c>
      <c r="AY1825" s="17" t="s">
        <v>22</v>
      </c>
      <c r="AZ1825" s="17" t="s">
        <v>22</v>
      </c>
      <c r="BA1825" s="17" t="s">
        <v>22</v>
      </c>
      <c r="BD1825" s="17" t="s">
        <v>22</v>
      </c>
      <c r="BE1825" s="17" t="s">
        <v>22</v>
      </c>
      <c r="BF1825" s="17" t="s">
        <v>22</v>
      </c>
      <c r="BG1825" s="18" t="s">
        <v>22</v>
      </c>
      <c r="BH1825" s="3" t="s">
        <v>22</v>
      </c>
      <c r="BI1825" s="3" t="s">
        <v>22</v>
      </c>
      <c r="BK1825" s="3" t="s">
        <v>22</v>
      </c>
      <c r="BL1825" s="17" t="s">
        <v>22</v>
      </c>
      <c r="BM1825" s="19" t="s">
        <v>22</v>
      </c>
      <c r="BN1825" s="19">
        <f>P1825*R1825</f>
        <v>0</v>
      </c>
      <c r="BO1825" s="19" t="str">
        <f>IF(AND(BN1825&gt;120000, P1825&gt;25, X1825&lt;&gt;"WAVE 0"), "yes", "no")</f>
        <v>no</v>
      </c>
      <c r="BP1825" s="17" t="s">
        <v>22</v>
      </c>
    </row>
    <row r="1826" spans="1:68" x14ac:dyDescent="0.25">
      <c r="A1826" s="11" t="s">
        <v>3826</v>
      </c>
      <c r="B1826" s="12" t="s">
        <v>3827</v>
      </c>
      <c r="C1826" s="13" t="s">
        <v>14</v>
      </c>
      <c r="D1826" s="12" t="s">
        <v>1359</v>
      </c>
      <c r="E1826" s="13" t="s">
        <v>1360</v>
      </c>
      <c r="F1826" s="12">
        <v>2020</v>
      </c>
      <c r="G1826" s="13" t="s">
        <v>207</v>
      </c>
      <c r="H1826" s="12" t="s">
        <v>330</v>
      </c>
      <c r="I1826" s="13" t="s">
        <v>51</v>
      </c>
      <c r="J1826" s="12" t="s">
        <v>1407</v>
      </c>
      <c r="K1826" s="13" t="s">
        <v>1408</v>
      </c>
      <c r="L1826" s="12" t="s">
        <v>1409</v>
      </c>
      <c r="M1826" s="13" t="s">
        <v>1364</v>
      </c>
      <c r="N1826" s="2" t="s">
        <v>19</v>
      </c>
      <c r="O1826" s="13" t="s">
        <v>1365</v>
      </c>
      <c r="P1826" s="14">
        <v>1.88</v>
      </c>
      <c r="Q1826" s="14">
        <v>10595.679999999998</v>
      </c>
      <c r="R1826" s="13">
        <v>2292</v>
      </c>
      <c r="S1826" s="15">
        <v>0.7142857142857143</v>
      </c>
      <c r="T1826" s="13">
        <v>1</v>
      </c>
      <c r="U1826" s="13">
        <v>1</v>
      </c>
      <c r="V1826" s="16">
        <v>0</v>
      </c>
      <c r="W1826" s="16" t="str">
        <f t="shared" si="28"/>
        <v>PN2611724</v>
      </c>
      <c r="X1826" s="17" t="s">
        <v>150</v>
      </c>
      <c r="Y1826" s="17" t="s">
        <v>1366</v>
      </c>
      <c r="Z1826" s="17" t="s">
        <v>38</v>
      </c>
      <c r="AA1826" s="17" t="s">
        <v>1407</v>
      </c>
      <c r="AB1826" s="17" t="s">
        <v>501</v>
      </c>
      <c r="AC1826" s="17" t="s">
        <v>3828</v>
      </c>
      <c r="AD1826" s="17" t="s">
        <v>1369</v>
      </c>
      <c r="AE1826" s="17" t="s">
        <v>42</v>
      </c>
      <c r="AF1826" s="17" t="s">
        <v>542</v>
      </c>
      <c r="AG1826" s="17" t="s">
        <v>1371</v>
      </c>
      <c r="AJ1826" s="17" t="s">
        <v>83</v>
      </c>
      <c r="AK1826" s="17" t="s">
        <v>84</v>
      </c>
      <c r="AO1826" s="17" t="s">
        <v>130</v>
      </c>
      <c r="AP1826" s="18">
        <v>43360</v>
      </c>
      <c r="AQ1826" s="17" t="s">
        <v>22</v>
      </c>
      <c r="AR1826" s="17" t="s">
        <v>47</v>
      </c>
      <c r="AS1826" s="17" t="s">
        <v>47</v>
      </c>
      <c r="AT1826" s="17" t="s">
        <v>47</v>
      </c>
      <c r="AU1826" s="17" t="s">
        <v>47</v>
      </c>
      <c r="AV1826" s="17" t="s">
        <v>47</v>
      </c>
      <c r="BE1826" s="17" t="s">
        <v>52</v>
      </c>
      <c r="BM1826" s="19">
        <v>0</v>
      </c>
      <c r="BN1826" s="19">
        <f>P1826*R1826</f>
        <v>4308.96</v>
      </c>
      <c r="BO1826" s="19" t="str">
        <f>IF(AND(BN1826&gt;120000, P1826&gt;25, X1826&lt;&gt;"WAVE 0"), "yes", "no")</f>
        <v>no</v>
      </c>
      <c r="BP1826" s="17" t="s">
        <v>22</v>
      </c>
    </row>
    <row r="1827" spans="1:68" x14ac:dyDescent="0.25">
      <c r="A1827" s="11" t="s">
        <v>3829</v>
      </c>
      <c r="B1827" s="12" t="s">
        <v>3692</v>
      </c>
      <c r="C1827" s="13" t="s">
        <v>14</v>
      </c>
      <c r="D1827" s="12" t="s">
        <v>740</v>
      </c>
      <c r="E1827" s="13" t="s">
        <v>741</v>
      </c>
      <c r="F1827" s="12">
        <v>2020</v>
      </c>
      <c r="G1827" s="13" t="s">
        <v>38</v>
      </c>
      <c r="H1827" s="12" t="s">
        <v>330</v>
      </c>
      <c r="I1827" s="13" t="s">
        <v>18</v>
      </c>
      <c r="J1827" s="12" t="s">
        <v>1386</v>
      </c>
      <c r="K1827" s="13" t="s">
        <v>1387</v>
      </c>
      <c r="L1827" s="12" t="s">
        <v>1388</v>
      </c>
      <c r="M1827" s="13" t="s">
        <v>1364</v>
      </c>
      <c r="N1827" s="2" t="s">
        <v>19</v>
      </c>
      <c r="O1827" s="13" t="s">
        <v>20</v>
      </c>
      <c r="P1827" s="14">
        <v>11.1111</v>
      </c>
      <c r="Q1827" s="14">
        <v>1000</v>
      </c>
      <c r="R1827" s="13">
        <v>0</v>
      </c>
      <c r="S1827" s="15">
        <v>0</v>
      </c>
      <c r="T1827" s="13">
        <v>1</v>
      </c>
      <c r="U1827" s="13">
        <v>2</v>
      </c>
      <c r="V1827" s="16">
        <v>0</v>
      </c>
      <c r="W1827" s="16" t="str">
        <f t="shared" si="28"/>
        <v>PN2611732</v>
      </c>
      <c r="Z1827" s="17" t="s">
        <v>38</v>
      </c>
      <c r="AB1827" s="17" t="s">
        <v>46</v>
      </c>
      <c r="AC1827" s="17" t="s">
        <v>3693</v>
      </c>
      <c r="AD1827" s="17" t="s">
        <v>1369</v>
      </c>
      <c r="AE1827" s="17" t="s">
        <v>42</v>
      </c>
      <c r="AF1827" s="17" t="s">
        <v>1370</v>
      </c>
      <c r="AG1827" s="17" t="s">
        <v>1371</v>
      </c>
      <c r="AJ1827" s="17" t="s">
        <v>103</v>
      </c>
      <c r="AK1827" s="17" t="s">
        <v>103</v>
      </c>
      <c r="AO1827" s="17" t="s">
        <v>130</v>
      </c>
      <c r="AP1827" s="18">
        <v>43545</v>
      </c>
      <c r="AQ1827" s="17" t="s">
        <v>22</v>
      </c>
      <c r="AR1827" s="17" t="s">
        <v>47</v>
      </c>
      <c r="AS1827" s="17" t="s">
        <v>47</v>
      </c>
      <c r="AT1827" s="17" t="s">
        <v>47</v>
      </c>
      <c r="AU1827" s="17" t="s">
        <v>47</v>
      </c>
      <c r="AV1827" s="17" t="s">
        <v>47</v>
      </c>
      <c r="AW1827" s="17" t="s">
        <v>266</v>
      </c>
      <c r="AX1827" s="17" t="s">
        <v>516</v>
      </c>
      <c r="AY1827" s="17" t="s">
        <v>691</v>
      </c>
      <c r="AZ1827" s="17" t="s">
        <v>692</v>
      </c>
      <c r="BA1827" s="17" t="s">
        <v>1840</v>
      </c>
      <c r="BD1827" s="17">
        <v>3</v>
      </c>
      <c r="BE1827" s="17" t="s">
        <v>52</v>
      </c>
      <c r="BF1827" s="17" t="s">
        <v>746</v>
      </c>
      <c r="BG1827" s="18">
        <v>44074</v>
      </c>
      <c r="BL1827" s="17" t="s">
        <v>747</v>
      </c>
      <c r="BM1827" s="19" t="s">
        <v>22</v>
      </c>
      <c r="BN1827" s="19">
        <f>P1827*R1827</f>
        <v>0</v>
      </c>
      <c r="BO1827" s="19" t="str">
        <f>IF(AND(BN1827&gt;120000, P1827&gt;25, X1827&lt;&gt;"WAVE 0"), "yes", "no")</f>
        <v>no</v>
      </c>
      <c r="BP1827" s="17" t="s">
        <v>22</v>
      </c>
    </row>
    <row r="1828" spans="1:68" x14ac:dyDescent="0.25">
      <c r="A1828" s="11" t="s">
        <v>3830</v>
      </c>
      <c r="B1828" s="12" t="s">
        <v>3793</v>
      </c>
      <c r="C1828" s="13" t="s">
        <v>14</v>
      </c>
      <c r="D1828" s="12" t="s">
        <v>1351</v>
      </c>
      <c r="E1828" s="13" t="s">
        <v>1352</v>
      </c>
      <c r="F1828" s="12">
        <v>2019</v>
      </c>
      <c r="G1828" s="13" t="s">
        <v>17</v>
      </c>
      <c r="H1828" s="12" t="s">
        <v>330</v>
      </c>
      <c r="I1828" s="13" t="s">
        <v>18</v>
      </c>
      <c r="J1828" s="12" t="s">
        <v>1407</v>
      </c>
      <c r="K1828" s="13" t="s">
        <v>1408</v>
      </c>
      <c r="L1828" s="12" t="s">
        <v>1409</v>
      </c>
      <c r="M1828" s="13" t="s">
        <v>1364</v>
      </c>
      <c r="N1828" s="2" t="s">
        <v>19</v>
      </c>
      <c r="O1828" s="13" t="s">
        <v>20</v>
      </c>
      <c r="P1828" s="14">
        <v>0</v>
      </c>
      <c r="Q1828" s="14">
        <v>4639.05</v>
      </c>
      <c r="R1828" s="13">
        <v>26</v>
      </c>
      <c r="S1828" s="15">
        <v>0</v>
      </c>
      <c r="T1828" s="13">
        <v>1</v>
      </c>
      <c r="U1828" s="13"/>
      <c r="V1828" s="16">
        <v>0</v>
      </c>
      <c r="W1828" s="16" t="str">
        <f t="shared" si="28"/>
        <v>PN2611738</v>
      </c>
      <c r="X1828" s="17" t="s">
        <v>21</v>
      </c>
      <c r="Z1828" s="13" t="s">
        <v>17</v>
      </c>
      <c r="AB1828" s="17" t="s">
        <v>458</v>
      </c>
      <c r="AC1828" s="17" t="s">
        <v>3796</v>
      </c>
      <c r="AD1828" s="17" t="s">
        <v>1369</v>
      </c>
      <c r="AE1828" s="17" t="s">
        <v>42</v>
      </c>
      <c r="AF1828" s="17" t="s">
        <v>542</v>
      </c>
      <c r="AG1828" s="17" t="s">
        <v>1371</v>
      </c>
      <c r="AJ1828" s="17" t="s">
        <v>83</v>
      </c>
      <c r="AK1828" s="17" t="s">
        <v>84</v>
      </c>
      <c r="AO1828" s="17" t="s">
        <v>130</v>
      </c>
      <c r="AP1828" s="18">
        <v>43545</v>
      </c>
      <c r="AQ1828" s="17" t="s">
        <v>22</v>
      </c>
      <c r="AR1828" s="17" t="s">
        <v>47</v>
      </c>
      <c r="AS1828" s="17" t="s">
        <v>47</v>
      </c>
      <c r="AT1828" s="17" t="s">
        <v>47</v>
      </c>
      <c r="AU1828" s="17" t="s">
        <v>47</v>
      </c>
      <c r="AV1828" s="17" t="s">
        <v>47</v>
      </c>
      <c r="AW1828" s="17" t="s">
        <v>48</v>
      </c>
      <c r="AX1828" s="17" t="s">
        <v>1678</v>
      </c>
      <c r="BA1828" s="17" t="s">
        <v>1350</v>
      </c>
      <c r="BB1828" s="17" t="s">
        <v>51</v>
      </c>
      <c r="BD1828" s="17">
        <v>5</v>
      </c>
      <c r="BE1828" s="17" t="s">
        <v>52</v>
      </c>
      <c r="BF1828" s="17" t="s">
        <v>53</v>
      </c>
      <c r="BG1828" s="18" t="s">
        <v>53</v>
      </c>
      <c r="BL1828" s="17" t="s">
        <v>1616</v>
      </c>
      <c r="BM1828" s="19" t="s">
        <v>22</v>
      </c>
      <c r="BN1828" s="19">
        <f>P1828*R1828</f>
        <v>0</v>
      </c>
      <c r="BO1828" s="19" t="str">
        <f>IF(AND(BN1828&gt;120000, P1828&gt;25, X1828&lt;&gt;"WAVE 0"), "yes", "no")</f>
        <v>no</v>
      </c>
      <c r="BP1828" s="17" t="s">
        <v>22</v>
      </c>
    </row>
    <row r="1829" spans="1:68" x14ac:dyDescent="0.25">
      <c r="A1829" s="11" t="s">
        <v>3831</v>
      </c>
      <c r="B1829" s="12" t="s">
        <v>3793</v>
      </c>
      <c r="C1829" s="13" t="s">
        <v>14</v>
      </c>
      <c r="D1829" s="12" t="s">
        <v>1351</v>
      </c>
      <c r="E1829" s="13" t="s">
        <v>1352</v>
      </c>
      <c r="F1829" s="12">
        <v>2019</v>
      </c>
      <c r="G1829" s="13" t="s">
        <v>17</v>
      </c>
      <c r="H1829" s="12" t="s">
        <v>330</v>
      </c>
      <c r="I1829" s="13" t="s">
        <v>18</v>
      </c>
      <c r="J1829" s="12" t="s">
        <v>1407</v>
      </c>
      <c r="K1829" s="13" t="s">
        <v>1408</v>
      </c>
      <c r="L1829" s="12" t="s">
        <v>1409</v>
      </c>
      <c r="M1829" s="13" t="s">
        <v>1364</v>
      </c>
      <c r="N1829" s="2" t="s">
        <v>19</v>
      </c>
      <c r="O1829" s="13" t="s">
        <v>20</v>
      </c>
      <c r="P1829" s="14">
        <v>80.17</v>
      </c>
      <c r="Q1829" s="14">
        <v>12907.369999999999</v>
      </c>
      <c r="R1829" s="13">
        <v>26</v>
      </c>
      <c r="S1829" s="15">
        <v>0.33333333333333331</v>
      </c>
      <c r="T1829" s="13">
        <v>1</v>
      </c>
      <c r="U1829" s="13">
        <v>2</v>
      </c>
      <c r="V1829" s="16">
        <v>0</v>
      </c>
      <c r="W1829" s="16" t="str">
        <f t="shared" si="28"/>
        <v>PN2611739</v>
      </c>
      <c r="X1829" s="17" t="s">
        <v>21</v>
      </c>
      <c r="Z1829" s="17" t="s">
        <v>17</v>
      </c>
      <c r="AB1829" s="17" t="s">
        <v>943</v>
      </c>
      <c r="AC1829" s="17" t="s">
        <v>3796</v>
      </c>
      <c r="AD1829" s="17" t="s">
        <v>1369</v>
      </c>
      <c r="AE1829" s="17" t="s">
        <v>42</v>
      </c>
      <c r="AF1829" s="17" t="s">
        <v>542</v>
      </c>
      <c r="AG1829" s="17" t="s">
        <v>1371</v>
      </c>
      <c r="AJ1829" s="17" t="s">
        <v>83</v>
      </c>
      <c r="AK1829" s="17" t="s">
        <v>84</v>
      </c>
      <c r="AO1829" s="17" t="s">
        <v>130</v>
      </c>
      <c r="AP1829" s="18">
        <v>43545</v>
      </c>
      <c r="AQ1829" s="17" t="s">
        <v>22</v>
      </c>
      <c r="AR1829" s="17" t="s">
        <v>47</v>
      </c>
      <c r="AS1829" s="17" t="s">
        <v>47</v>
      </c>
      <c r="AT1829" s="17" t="s">
        <v>47</v>
      </c>
      <c r="AU1829" s="17" t="s">
        <v>47</v>
      </c>
      <c r="AV1829" s="17" t="s">
        <v>47</v>
      </c>
      <c r="AW1829" s="17" t="s">
        <v>48</v>
      </c>
      <c r="AX1829" s="17" t="s">
        <v>1678</v>
      </c>
      <c r="BA1829" s="17" t="s">
        <v>1350</v>
      </c>
      <c r="BB1829" s="17" t="s">
        <v>51</v>
      </c>
      <c r="BD1829" s="17">
        <v>5</v>
      </c>
      <c r="BE1829" s="17" t="s">
        <v>52</v>
      </c>
      <c r="BF1829" s="17" t="s">
        <v>53</v>
      </c>
      <c r="BG1829" s="18" t="s">
        <v>53</v>
      </c>
      <c r="BL1829" s="17" t="s">
        <v>1616</v>
      </c>
      <c r="BM1829" s="19" t="s">
        <v>22</v>
      </c>
      <c r="BN1829" s="19">
        <f>P1829*R1829</f>
        <v>2084.42</v>
      </c>
      <c r="BO1829" s="19" t="str">
        <f>IF(AND(BN1829&gt;120000, P1829&gt;25, X1829&lt;&gt;"WAVE 0"), "yes", "no")</f>
        <v>no</v>
      </c>
      <c r="BP1829" s="17" t="s">
        <v>51</v>
      </c>
    </row>
    <row r="1830" spans="1:68" x14ac:dyDescent="0.25">
      <c r="A1830" s="11" t="s">
        <v>3832</v>
      </c>
      <c r="B1830" s="12" t="s">
        <v>3742</v>
      </c>
      <c r="C1830" s="13" t="s">
        <v>14</v>
      </c>
      <c r="D1830" s="12" t="s">
        <v>1351</v>
      </c>
      <c r="E1830" s="13" t="s">
        <v>1352</v>
      </c>
      <c r="F1830" s="12">
        <v>2019</v>
      </c>
      <c r="G1830" s="13" t="s">
        <v>17</v>
      </c>
      <c r="H1830" s="12" t="s">
        <v>330</v>
      </c>
      <c r="I1830" s="13" t="s">
        <v>18</v>
      </c>
      <c r="J1830" s="12" t="s">
        <v>1407</v>
      </c>
      <c r="K1830" s="13" t="s">
        <v>1408</v>
      </c>
      <c r="L1830" s="12" t="s">
        <v>1409</v>
      </c>
      <c r="M1830" s="13" t="s">
        <v>1364</v>
      </c>
      <c r="N1830" s="2" t="s">
        <v>19</v>
      </c>
      <c r="O1830" s="13" t="s">
        <v>20</v>
      </c>
      <c r="P1830" s="14"/>
      <c r="Q1830" s="14"/>
      <c r="R1830" s="13">
        <v>26</v>
      </c>
      <c r="S1830" s="15"/>
      <c r="T1830" s="13">
        <v>1</v>
      </c>
      <c r="U1830" s="13"/>
      <c r="V1830" s="16"/>
      <c r="W1830" s="16" t="str">
        <f t="shared" si="28"/>
        <v>PN2611740</v>
      </c>
      <c r="X1830" s="17" t="s">
        <v>21</v>
      </c>
      <c r="Z1830" s="13" t="s">
        <v>17</v>
      </c>
      <c r="AB1830" s="17" t="s">
        <v>689</v>
      </c>
      <c r="AC1830" s="17" t="s">
        <v>3743</v>
      </c>
      <c r="AD1830" s="17" t="s">
        <v>1369</v>
      </c>
      <c r="AE1830" s="17" t="s">
        <v>42</v>
      </c>
      <c r="AF1830" s="17" t="s">
        <v>1370</v>
      </c>
      <c r="AG1830" s="17" t="s">
        <v>1371</v>
      </c>
      <c r="AJ1830" s="17" t="s">
        <v>83</v>
      </c>
      <c r="AK1830" s="17" t="s">
        <v>84</v>
      </c>
      <c r="AQ1830" s="17" t="s">
        <v>22</v>
      </c>
      <c r="AR1830" s="17" t="s">
        <v>47</v>
      </c>
      <c r="AS1830" s="17" t="s">
        <v>47</v>
      </c>
      <c r="AT1830" s="17" t="s">
        <v>47</v>
      </c>
      <c r="AU1830" s="17" t="s">
        <v>47</v>
      </c>
      <c r="AV1830" s="17" t="s">
        <v>47</v>
      </c>
      <c r="AW1830" s="17" t="s">
        <v>266</v>
      </c>
      <c r="AX1830" s="17" t="s">
        <v>1678</v>
      </c>
      <c r="AY1830" s="17" t="s">
        <v>276</v>
      </c>
      <c r="AZ1830" s="17" t="s">
        <v>692</v>
      </c>
      <c r="BA1830" s="17" t="s">
        <v>1350</v>
      </c>
      <c r="BB1830" s="17" t="s">
        <v>51</v>
      </c>
      <c r="BD1830" s="17">
        <v>5</v>
      </c>
      <c r="BE1830" s="17" t="s">
        <v>52</v>
      </c>
      <c r="BF1830" s="17" t="s">
        <v>53</v>
      </c>
      <c r="BG1830" s="18" t="s">
        <v>53</v>
      </c>
      <c r="BL1830" s="17" t="s">
        <v>1616</v>
      </c>
      <c r="BM1830" s="19" t="s">
        <v>22</v>
      </c>
      <c r="BN1830" s="19">
        <f>P1830*R1830</f>
        <v>0</v>
      </c>
      <c r="BO1830" s="19" t="str">
        <f>IF(AND(BN1830&gt;120000, P1830&gt;25, X1830&lt;&gt;"WAVE 0"), "yes", "no")</f>
        <v>no</v>
      </c>
      <c r="BP1830" s="17" t="s">
        <v>22</v>
      </c>
    </row>
    <row r="1831" spans="1:68" x14ac:dyDescent="0.25">
      <c r="A1831" s="11" t="s">
        <v>3833</v>
      </c>
      <c r="B1831" s="12" t="s">
        <v>3742</v>
      </c>
      <c r="C1831" s="13" t="s">
        <v>14</v>
      </c>
      <c r="D1831" s="12" t="s">
        <v>1351</v>
      </c>
      <c r="E1831" s="13" t="s">
        <v>1352</v>
      </c>
      <c r="F1831" s="12">
        <v>2019</v>
      </c>
      <c r="G1831" s="13" t="s">
        <v>17</v>
      </c>
      <c r="H1831" s="12" t="s">
        <v>330</v>
      </c>
      <c r="I1831" s="13" t="s">
        <v>18</v>
      </c>
      <c r="J1831" s="12" t="s">
        <v>1407</v>
      </c>
      <c r="K1831" s="13" t="s">
        <v>1408</v>
      </c>
      <c r="L1831" s="12" t="s">
        <v>1409</v>
      </c>
      <c r="M1831" s="13" t="s">
        <v>1364</v>
      </c>
      <c r="N1831" s="2" t="s">
        <v>19</v>
      </c>
      <c r="O1831" s="13" t="s">
        <v>20</v>
      </c>
      <c r="P1831" s="14">
        <v>80.75</v>
      </c>
      <c r="Q1831" s="14">
        <v>12901</v>
      </c>
      <c r="R1831" s="13">
        <v>74</v>
      </c>
      <c r="S1831" s="15">
        <v>0</v>
      </c>
      <c r="T1831" s="13">
        <v>1</v>
      </c>
      <c r="U1831" s="13">
        <v>3</v>
      </c>
      <c r="V1831" s="16">
        <v>0</v>
      </c>
      <c r="W1831" s="16" t="str">
        <f t="shared" si="28"/>
        <v>PN2611741</v>
      </c>
      <c r="X1831" s="17" t="s">
        <v>21</v>
      </c>
      <c r="Z1831" s="17" t="s">
        <v>17</v>
      </c>
      <c r="AA1831" s="17" t="s">
        <v>1407</v>
      </c>
      <c r="AB1831" s="17" t="s">
        <v>689</v>
      </c>
      <c r="AC1831" s="17" t="s">
        <v>3743</v>
      </c>
      <c r="AD1831" s="17" t="s">
        <v>1369</v>
      </c>
      <c r="AE1831" s="17" t="s">
        <v>42</v>
      </c>
      <c r="AF1831" s="17" t="s">
        <v>542</v>
      </c>
      <c r="AG1831" s="17" t="s">
        <v>1371</v>
      </c>
      <c r="AJ1831" s="17" t="s">
        <v>83</v>
      </c>
      <c r="AK1831" s="17" t="s">
        <v>84</v>
      </c>
      <c r="AO1831" s="17" t="s">
        <v>130</v>
      </c>
      <c r="AP1831" s="18">
        <v>43545</v>
      </c>
      <c r="AQ1831" s="17" t="s">
        <v>22</v>
      </c>
      <c r="AR1831" s="17" t="s">
        <v>47</v>
      </c>
      <c r="AS1831" s="17" t="s">
        <v>47</v>
      </c>
      <c r="AT1831" s="17" t="s">
        <v>47</v>
      </c>
      <c r="AU1831" s="17" t="s">
        <v>47</v>
      </c>
      <c r="AV1831" s="17" t="s">
        <v>47</v>
      </c>
      <c r="AW1831" s="17" t="s">
        <v>266</v>
      </c>
      <c r="AX1831" s="17" t="s">
        <v>1678</v>
      </c>
      <c r="AY1831" s="17" t="s">
        <v>276</v>
      </c>
      <c r="AZ1831" s="17" t="s">
        <v>692</v>
      </c>
      <c r="BA1831" s="17" t="s">
        <v>1350</v>
      </c>
      <c r="BB1831" s="17" t="s">
        <v>51</v>
      </c>
      <c r="BD1831" s="17">
        <v>5</v>
      </c>
      <c r="BE1831" s="17" t="s">
        <v>52</v>
      </c>
      <c r="BF1831" s="17" t="s">
        <v>53</v>
      </c>
      <c r="BG1831" s="18" t="s">
        <v>53</v>
      </c>
      <c r="BL1831" s="17" t="s">
        <v>1616</v>
      </c>
      <c r="BM1831" s="19">
        <v>1386.5365333333332</v>
      </c>
      <c r="BN1831" s="19">
        <f>P1831*R1831</f>
        <v>5975.5</v>
      </c>
      <c r="BO1831" s="19" t="str">
        <f>IF(AND(BN1831&gt;120000, P1831&gt;25, X1831&lt;&gt;"WAVE 0"), "yes", "no")</f>
        <v>no</v>
      </c>
      <c r="BP1831" s="17" t="s">
        <v>51</v>
      </c>
    </row>
    <row r="1832" spans="1:68" x14ac:dyDescent="0.25">
      <c r="A1832" s="11" t="s">
        <v>3834</v>
      </c>
      <c r="B1832" s="12" t="s">
        <v>3742</v>
      </c>
      <c r="C1832" s="13" t="s">
        <v>14</v>
      </c>
      <c r="D1832" s="12" t="s">
        <v>1351</v>
      </c>
      <c r="E1832" s="13" t="s">
        <v>1352</v>
      </c>
      <c r="F1832" s="12">
        <v>2019</v>
      </c>
      <c r="G1832" s="13" t="s">
        <v>17</v>
      </c>
      <c r="H1832" s="12" t="s">
        <v>330</v>
      </c>
      <c r="I1832" s="13" t="s">
        <v>18</v>
      </c>
      <c r="J1832" s="12" t="s">
        <v>1386</v>
      </c>
      <c r="K1832" s="13" t="s">
        <v>1387</v>
      </c>
      <c r="L1832" s="12" t="s">
        <v>1388</v>
      </c>
      <c r="M1832" s="13" t="s">
        <v>1364</v>
      </c>
      <c r="N1832" s="2" t="s">
        <v>19</v>
      </c>
      <c r="O1832" s="13" t="s">
        <v>20</v>
      </c>
      <c r="P1832" s="14">
        <v>50.869700000000002</v>
      </c>
      <c r="Q1832" s="14">
        <v>35924.899999999994</v>
      </c>
      <c r="R1832" s="13">
        <v>393</v>
      </c>
      <c r="S1832" s="15">
        <v>0.7142857142857143</v>
      </c>
      <c r="T1832" s="13">
        <v>1</v>
      </c>
      <c r="U1832" s="13">
        <v>1</v>
      </c>
      <c r="V1832" s="16">
        <v>0</v>
      </c>
      <c r="W1832" s="16" t="str">
        <f t="shared" si="28"/>
        <v>PN2611827</v>
      </c>
      <c r="X1832" s="17" t="s">
        <v>21</v>
      </c>
      <c r="Z1832" s="17" t="s">
        <v>17</v>
      </c>
      <c r="AB1832" s="17" t="s">
        <v>943</v>
      </c>
      <c r="AC1832" s="17" t="s">
        <v>3743</v>
      </c>
      <c r="AD1832" s="17" t="s">
        <v>1369</v>
      </c>
      <c r="AE1832" s="17" t="s">
        <v>42</v>
      </c>
      <c r="AF1832" s="17" t="s">
        <v>82</v>
      </c>
      <c r="AG1832" s="17" t="s">
        <v>1371</v>
      </c>
      <c r="AJ1832" s="17" t="s">
        <v>83</v>
      </c>
      <c r="AK1832" s="17" t="s">
        <v>84</v>
      </c>
      <c r="AO1832" s="17" t="s">
        <v>85</v>
      </c>
      <c r="AP1832" s="18">
        <v>43545</v>
      </c>
      <c r="AQ1832" s="17" t="s">
        <v>22</v>
      </c>
      <c r="AR1832" s="17" t="s">
        <v>47</v>
      </c>
      <c r="AS1832" s="17" t="s">
        <v>47</v>
      </c>
      <c r="AT1832" s="17" t="s">
        <v>47</v>
      </c>
      <c r="AU1832" s="17" t="s">
        <v>47</v>
      </c>
      <c r="AV1832" s="17" t="s">
        <v>47</v>
      </c>
      <c r="AW1832" s="17" t="s">
        <v>266</v>
      </c>
      <c r="AX1832" s="17" t="s">
        <v>1678</v>
      </c>
      <c r="AY1832" s="17" t="s">
        <v>276</v>
      </c>
      <c r="AZ1832" s="17" t="s">
        <v>692</v>
      </c>
      <c r="BA1832" s="17" t="s">
        <v>1350</v>
      </c>
      <c r="BB1832" s="17" t="s">
        <v>51</v>
      </c>
      <c r="BD1832" s="17">
        <v>5</v>
      </c>
      <c r="BE1832" s="17" t="s">
        <v>52</v>
      </c>
      <c r="BF1832" s="17" t="s">
        <v>53</v>
      </c>
      <c r="BG1832" s="18" t="s">
        <v>53</v>
      </c>
      <c r="BL1832" s="17" t="s">
        <v>1616</v>
      </c>
      <c r="BM1832" s="19" t="s">
        <v>22</v>
      </c>
      <c r="BN1832" s="19">
        <f>P1832*R1832</f>
        <v>19991.792100000002</v>
      </c>
      <c r="BO1832" s="19" t="str">
        <f>IF(AND(BN1832&gt;120000, P1832&gt;25, X1832&lt;&gt;"WAVE 0"), "yes", "no")</f>
        <v>no</v>
      </c>
      <c r="BP1832" s="17" t="s">
        <v>51</v>
      </c>
    </row>
    <row r="1833" spans="1:68" x14ac:dyDescent="0.25">
      <c r="A1833" s="11" t="s">
        <v>3835</v>
      </c>
      <c r="B1833" s="12" t="s">
        <v>3836</v>
      </c>
      <c r="C1833" s="13" t="s">
        <v>14</v>
      </c>
      <c r="D1833" s="12" t="s">
        <v>1351</v>
      </c>
      <c r="E1833" s="13" t="s">
        <v>1352</v>
      </c>
      <c r="F1833" s="12">
        <v>2019</v>
      </c>
      <c r="G1833" s="13" t="s">
        <v>17</v>
      </c>
      <c r="H1833" s="12" t="s">
        <v>330</v>
      </c>
      <c r="I1833" s="13" t="s">
        <v>18</v>
      </c>
      <c r="J1833" s="12" t="s">
        <v>1386</v>
      </c>
      <c r="K1833" s="13" t="s">
        <v>1387</v>
      </c>
      <c r="L1833" s="12" t="s">
        <v>1388</v>
      </c>
      <c r="M1833" s="13" t="s">
        <v>1364</v>
      </c>
      <c r="N1833" s="2" t="s">
        <v>19</v>
      </c>
      <c r="O1833" s="13" t="s">
        <v>20</v>
      </c>
      <c r="P1833" s="14">
        <v>49.977400000000003</v>
      </c>
      <c r="Q1833" s="14">
        <v>51079.199999999997</v>
      </c>
      <c r="R1833" s="13">
        <v>2284</v>
      </c>
      <c r="S1833" s="15">
        <v>0.5</v>
      </c>
      <c r="T1833" s="13">
        <v>1</v>
      </c>
      <c r="U1833" s="13">
        <v>4</v>
      </c>
      <c r="V1833" s="16">
        <v>0</v>
      </c>
      <c r="W1833" s="16" t="str">
        <f t="shared" si="28"/>
        <v>PN2611828</v>
      </c>
      <c r="X1833" s="17" t="s">
        <v>21</v>
      </c>
      <c r="Z1833" s="17" t="s">
        <v>17</v>
      </c>
      <c r="AA1833" s="17" t="s">
        <v>1386</v>
      </c>
      <c r="AB1833" s="17" t="s">
        <v>943</v>
      </c>
      <c r="AC1833" s="17" t="s">
        <v>3743</v>
      </c>
      <c r="AD1833" s="17" t="s">
        <v>1369</v>
      </c>
      <c r="AE1833" s="17" t="s">
        <v>42</v>
      </c>
      <c r="AF1833" s="17" t="s">
        <v>1370</v>
      </c>
      <c r="AG1833" s="17" t="s">
        <v>1371</v>
      </c>
      <c r="AJ1833" s="17" t="s">
        <v>827</v>
      </c>
      <c r="AK1833" s="17" t="s">
        <v>828</v>
      </c>
      <c r="AO1833" s="17" t="s">
        <v>85</v>
      </c>
      <c r="AP1833" s="18">
        <v>43545</v>
      </c>
      <c r="AQ1833" s="17">
        <v>0</v>
      </c>
      <c r="AR1833" s="17" t="s">
        <v>47</v>
      </c>
      <c r="AS1833" s="17" t="s">
        <v>503</v>
      </c>
      <c r="AT1833" s="17" t="s">
        <v>161</v>
      </c>
      <c r="AU1833" s="17" t="s">
        <v>503</v>
      </c>
      <c r="AV1833" s="17" t="s">
        <v>503</v>
      </c>
      <c r="AW1833" s="17" t="s">
        <v>48</v>
      </c>
      <c r="AX1833" s="17" t="s">
        <v>1678</v>
      </c>
      <c r="BA1833" s="17" t="s">
        <v>1350</v>
      </c>
      <c r="BB1833" s="17" t="s">
        <v>51</v>
      </c>
      <c r="BD1833" s="17">
        <v>1</v>
      </c>
      <c r="BE1833" s="17" t="s">
        <v>52</v>
      </c>
      <c r="BF1833" s="17" t="s">
        <v>53</v>
      </c>
      <c r="BG1833" s="18" t="s">
        <v>53</v>
      </c>
      <c r="BL1833" s="17" t="s">
        <v>1616</v>
      </c>
      <c r="BM1833" s="19">
        <v>276467.61653333332</v>
      </c>
      <c r="BN1833" s="19">
        <f>P1833*R1833</f>
        <v>114148.38160000001</v>
      </c>
      <c r="BO1833" s="19" t="str">
        <f>IF(AND(BN1833&gt;120000, P1833&gt;25, X1833&lt;&gt;"WAVE 0"), "yes", "no")</f>
        <v>no</v>
      </c>
      <c r="BP1833" s="17" t="s">
        <v>51</v>
      </c>
    </row>
    <row r="1834" spans="1:68" x14ac:dyDescent="0.25">
      <c r="A1834" s="11" t="s">
        <v>3837</v>
      </c>
      <c r="B1834" s="12" t="s">
        <v>3838</v>
      </c>
      <c r="C1834" s="13" t="s">
        <v>14</v>
      </c>
      <c r="D1834" s="12" t="s">
        <v>1359</v>
      </c>
      <c r="E1834" s="13" t="s">
        <v>1360</v>
      </c>
      <c r="F1834" s="12">
        <v>2020</v>
      </c>
      <c r="G1834" s="13" t="s">
        <v>207</v>
      </c>
      <c r="H1834" s="12" t="s">
        <v>330</v>
      </c>
      <c r="I1834" s="13" t="s">
        <v>51</v>
      </c>
      <c r="J1834" s="12" t="s">
        <v>1407</v>
      </c>
      <c r="K1834" s="13" t="s">
        <v>1408</v>
      </c>
      <c r="L1834" s="12" t="s">
        <v>1409</v>
      </c>
      <c r="M1834" s="13" t="s">
        <v>1364</v>
      </c>
      <c r="N1834" s="2" t="s">
        <v>19</v>
      </c>
      <c r="O1834" s="13" t="s">
        <v>1365</v>
      </c>
      <c r="P1834" s="14">
        <v>9.1199999999999992</v>
      </c>
      <c r="Q1834" s="14">
        <v>23857.919999999998</v>
      </c>
      <c r="R1834" s="13">
        <v>3974</v>
      </c>
      <c r="S1834" s="15">
        <v>0.76315789473684204</v>
      </c>
      <c r="T1834" s="13">
        <v>1</v>
      </c>
      <c r="U1834" s="13">
        <v>2</v>
      </c>
      <c r="V1834" s="16">
        <v>764.52599388379201</v>
      </c>
      <c r="W1834" s="16" t="str">
        <f t="shared" si="28"/>
        <v>PN2611842</v>
      </c>
      <c r="X1834" s="17" t="s">
        <v>150</v>
      </c>
      <c r="Y1834" s="17" t="s">
        <v>1366</v>
      </c>
      <c r="Z1834" s="17" t="s">
        <v>38</v>
      </c>
      <c r="AA1834" s="17" t="s">
        <v>1407</v>
      </c>
      <c r="AB1834" s="17" t="s">
        <v>689</v>
      </c>
      <c r="AC1834" s="17" t="s">
        <v>3839</v>
      </c>
      <c r="AD1834" s="17" t="s">
        <v>1369</v>
      </c>
      <c r="AE1834" s="17" t="s">
        <v>42</v>
      </c>
      <c r="AF1834" s="17" t="s">
        <v>542</v>
      </c>
      <c r="AG1834" s="17" t="s">
        <v>1371</v>
      </c>
      <c r="AJ1834" s="17" t="s">
        <v>83</v>
      </c>
      <c r="AK1834" s="17" t="s">
        <v>84</v>
      </c>
      <c r="AO1834" s="17" t="s">
        <v>46</v>
      </c>
      <c r="AP1834" s="18">
        <v>43360</v>
      </c>
      <c r="AQ1834" s="17" t="s">
        <v>22</v>
      </c>
      <c r="AR1834" s="17" t="s">
        <v>47</v>
      </c>
      <c r="AS1834" s="17" t="s">
        <v>47</v>
      </c>
      <c r="AT1834" s="17" t="s">
        <v>47</v>
      </c>
      <c r="AU1834" s="17" t="s">
        <v>47</v>
      </c>
      <c r="AV1834" s="17" t="s">
        <v>47</v>
      </c>
      <c r="BE1834" s="17" t="s">
        <v>52</v>
      </c>
      <c r="BM1834" s="19">
        <v>0</v>
      </c>
      <c r="BN1834" s="19">
        <f>P1834*R1834</f>
        <v>36242.879999999997</v>
      </c>
      <c r="BO1834" s="19" t="str">
        <f>IF(AND(BN1834&gt;120000, P1834&gt;25, X1834&lt;&gt;"WAVE 0"), "yes", "no")</f>
        <v>no</v>
      </c>
      <c r="BP1834" s="17" t="s">
        <v>51</v>
      </c>
    </row>
    <row r="1835" spans="1:68" x14ac:dyDescent="0.25">
      <c r="A1835" s="11" t="s">
        <v>3840</v>
      </c>
      <c r="B1835" s="12" t="s">
        <v>3841</v>
      </c>
      <c r="C1835" s="13" t="s">
        <v>14</v>
      </c>
      <c r="D1835" s="12" t="s">
        <v>1359</v>
      </c>
      <c r="E1835" s="13" t="s">
        <v>1360</v>
      </c>
      <c r="F1835" s="12">
        <v>2020</v>
      </c>
      <c r="G1835" s="13" t="s">
        <v>207</v>
      </c>
      <c r="H1835" s="12" t="s">
        <v>330</v>
      </c>
      <c r="I1835" s="13" t="s">
        <v>51</v>
      </c>
      <c r="J1835" s="12" t="s">
        <v>1407</v>
      </c>
      <c r="K1835" s="13" t="s">
        <v>1408</v>
      </c>
      <c r="L1835" s="12" t="s">
        <v>1409</v>
      </c>
      <c r="M1835" s="13" t="s">
        <v>1364</v>
      </c>
      <c r="N1835" s="2" t="s">
        <v>19</v>
      </c>
      <c r="O1835" s="13" t="s">
        <v>1365</v>
      </c>
      <c r="P1835" s="14">
        <v>8.2200000000000006</v>
      </c>
      <c r="Q1835" s="14">
        <v>354545.04</v>
      </c>
      <c r="R1835" s="13">
        <v>54565</v>
      </c>
      <c r="S1835" s="15">
        <v>0.23529411764705882</v>
      </c>
      <c r="T1835" s="13">
        <v>1</v>
      </c>
      <c r="U1835" s="13">
        <v>3</v>
      </c>
      <c r="V1835" s="16">
        <v>0</v>
      </c>
      <c r="W1835" s="16" t="str">
        <f t="shared" si="28"/>
        <v>PN2611843</v>
      </c>
      <c r="X1835" s="17" t="s">
        <v>150</v>
      </c>
      <c r="Y1835" s="17" t="s">
        <v>1366</v>
      </c>
      <c r="Z1835" s="17" t="s">
        <v>38</v>
      </c>
      <c r="AA1835" s="17" t="s">
        <v>1407</v>
      </c>
      <c r="AB1835" s="17" t="s">
        <v>943</v>
      </c>
      <c r="AC1835" s="17" t="s">
        <v>3842</v>
      </c>
      <c r="AD1835" s="17" t="s">
        <v>1369</v>
      </c>
      <c r="AE1835" s="17" t="s">
        <v>42</v>
      </c>
      <c r="AF1835" s="17" t="s">
        <v>1370</v>
      </c>
      <c r="AG1835" s="17" t="s">
        <v>1371</v>
      </c>
      <c r="AJ1835" s="17" t="s">
        <v>83</v>
      </c>
      <c r="AK1835" s="17" t="s">
        <v>84</v>
      </c>
      <c r="AO1835" s="17" t="s">
        <v>46</v>
      </c>
      <c r="AP1835" s="18">
        <v>43545</v>
      </c>
      <c r="AQ1835" s="17" t="s">
        <v>22</v>
      </c>
      <c r="AR1835" s="17" t="s">
        <v>47</v>
      </c>
      <c r="AS1835" s="17" t="s">
        <v>47</v>
      </c>
      <c r="AT1835" s="17" t="s">
        <v>47</v>
      </c>
      <c r="AU1835" s="17" t="s">
        <v>47</v>
      </c>
      <c r="AV1835" s="17" t="s">
        <v>47</v>
      </c>
      <c r="BE1835" s="17" t="s">
        <v>52</v>
      </c>
      <c r="BM1835" s="19">
        <v>0</v>
      </c>
      <c r="BN1835" s="19">
        <f>P1835*R1835</f>
        <v>448524.30000000005</v>
      </c>
      <c r="BO1835" s="19" t="str">
        <f>IF(AND(BN1835&gt;120000, P1835&gt;25, X1835&lt;&gt;"WAVE 0"), "yes", "no")</f>
        <v>no</v>
      </c>
      <c r="BP1835" s="17" t="s">
        <v>51</v>
      </c>
    </row>
    <row r="1836" spans="1:68" x14ac:dyDescent="0.25">
      <c r="A1836" s="11" t="s">
        <v>3843</v>
      </c>
      <c r="B1836" s="12" t="s">
        <v>3742</v>
      </c>
      <c r="C1836" s="13" t="s">
        <v>14</v>
      </c>
      <c r="D1836" s="12" t="s">
        <v>1351</v>
      </c>
      <c r="E1836" s="13" t="s">
        <v>1352</v>
      </c>
      <c r="F1836" s="12">
        <v>2019</v>
      </c>
      <c r="G1836" s="13" t="s">
        <v>17</v>
      </c>
      <c r="H1836" s="12" t="s">
        <v>330</v>
      </c>
      <c r="I1836" s="13" t="s">
        <v>18</v>
      </c>
      <c r="J1836" s="12" t="s">
        <v>1407</v>
      </c>
      <c r="K1836" s="13" t="s">
        <v>1408</v>
      </c>
      <c r="L1836" s="12" t="s">
        <v>1409</v>
      </c>
      <c r="M1836" s="13" t="s">
        <v>1364</v>
      </c>
      <c r="N1836" s="2" t="s">
        <v>19</v>
      </c>
      <c r="O1836" s="13" t="s">
        <v>20</v>
      </c>
      <c r="P1836" s="14">
        <v>88.44</v>
      </c>
      <c r="Q1836" s="14">
        <v>31838.399999999998</v>
      </c>
      <c r="R1836" s="13">
        <v>1</v>
      </c>
      <c r="S1836" s="15">
        <v>0</v>
      </c>
      <c r="T1836" s="13">
        <v>1</v>
      </c>
      <c r="U1836" s="13">
        <v>2</v>
      </c>
      <c r="V1836" s="16">
        <v>0</v>
      </c>
      <c r="W1836" s="16" t="str">
        <f t="shared" si="28"/>
        <v>PN2611847</v>
      </c>
      <c r="X1836" s="17" t="s">
        <v>21</v>
      </c>
      <c r="Z1836" s="17" t="s">
        <v>17</v>
      </c>
      <c r="AB1836" s="17" t="s">
        <v>689</v>
      </c>
      <c r="AC1836" s="17" t="s">
        <v>3743</v>
      </c>
      <c r="AD1836" s="17" t="s">
        <v>1369</v>
      </c>
      <c r="AE1836" s="17" t="s">
        <v>42</v>
      </c>
      <c r="AF1836" s="17" t="s">
        <v>542</v>
      </c>
      <c r="AG1836" s="17" t="s">
        <v>1371</v>
      </c>
      <c r="AJ1836" s="17" t="s">
        <v>83</v>
      </c>
      <c r="AK1836" s="17" t="s">
        <v>84</v>
      </c>
      <c r="AO1836" s="17" t="s">
        <v>46</v>
      </c>
      <c r="AP1836" s="18">
        <v>43545</v>
      </c>
      <c r="AQ1836" s="17" t="s">
        <v>22</v>
      </c>
      <c r="AR1836" s="17" t="s">
        <v>47</v>
      </c>
      <c r="AS1836" s="17" t="s">
        <v>47</v>
      </c>
      <c r="AT1836" s="17" t="s">
        <v>47</v>
      </c>
      <c r="AU1836" s="17" t="s">
        <v>47</v>
      </c>
      <c r="AV1836" s="17" t="s">
        <v>47</v>
      </c>
      <c r="AW1836" s="17" t="s">
        <v>266</v>
      </c>
      <c r="AX1836" s="17" t="s">
        <v>1678</v>
      </c>
      <c r="AY1836" s="17" t="s">
        <v>276</v>
      </c>
      <c r="AZ1836" s="17" t="s">
        <v>692</v>
      </c>
      <c r="BA1836" s="17" t="s">
        <v>1350</v>
      </c>
      <c r="BB1836" s="17" t="s">
        <v>51</v>
      </c>
      <c r="BD1836" s="17">
        <v>5</v>
      </c>
      <c r="BE1836" s="17" t="s">
        <v>52</v>
      </c>
      <c r="BF1836" s="17" t="s">
        <v>53</v>
      </c>
      <c r="BG1836" s="18" t="s">
        <v>53</v>
      </c>
      <c r="BL1836" s="17" t="s">
        <v>1616</v>
      </c>
      <c r="BM1836" s="19" t="s">
        <v>22</v>
      </c>
      <c r="BN1836" s="19">
        <f>P1836*R1836</f>
        <v>88.44</v>
      </c>
      <c r="BO1836" s="19" t="str">
        <f>IF(AND(BN1836&gt;120000, P1836&gt;25, X1836&lt;&gt;"WAVE 0"), "yes", "no")</f>
        <v>no</v>
      </c>
      <c r="BP1836" s="17" t="s">
        <v>51</v>
      </c>
    </row>
    <row r="1837" spans="1:68" x14ac:dyDescent="0.25">
      <c r="A1837" s="11" t="s">
        <v>3844</v>
      </c>
      <c r="B1837" s="12" t="s">
        <v>3742</v>
      </c>
      <c r="C1837" s="13" t="s">
        <v>14</v>
      </c>
      <c r="D1837" s="12" t="s">
        <v>1351</v>
      </c>
      <c r="E1837" s="13" t="s">
        <v>1352</v>
      </c>
      <c r="F1837" s="12">
        <v>2019</v>
      </c>
      <c r="G1837" s="13" t="s">
        <v>17</v>
      </c>
      <c r="H1837" s="12" t="s">
        <v>330</v>
      </c>
      <c r="I1837" s="13" t="s">
        <v>18</v>
      </c>
      <c r="J1837" s="12" t="s">
        <v>1407</v>
      </c>
      <c r="K1837" s="13" t="s">
        <v>1408</v>
      </c>
      <c r="L1837" s="12" t="s">
        <v>1409</v>
      </c>
      <c r="M1837" s="13" t="s">
        <v>1364</v>
      </c>
      <c r="N1837" s="2" t="s">
        <v>19</v>
      </c>
      <c r="O1837" s="13" t="s">
        <v>20</v>
      </c>
      <c r="P1837" s="14">
        <v>67.989999999999995</v>
      </c>
      <c r="Q1837" s="14">
        <v>10878.4</v>
      </c>
      <c r="R1837" s="13">
        <v>0</v>
      </c>
      <c r="S1837" s="15">
        <v>0</v>
      </c>
      <c r="T1837" s="13">
        <v>1</v>
      </c>
      <c r="U1837" s="13">
        <v>2</v>
      </c>
      <c r="V1837" s="16">
        <v>0</v>
      </c>
      <c r="W1837" s="16" t="str">
        <f t="shared" si="28"/>
        <v>PN2611864</v>
      </c>
      <c r="X1837" s="17" t="s">
        <v>21</v>
      </c>
      <c r="Z1837" s="13" t="s">
        <v>17</v>
      </c>
      <c r="AA1837" s="17" t="s">
        <v>22</v>
      </c>
      <c r="AB1837" s="17" t="s">
        <v>22</v>
      </c>
      <c r="AC1837" s="17" t="s">
        <v>22</v>
      </c>
      <c r="AD1837" s="17" t="s">
        <v>22</v>
      </c>
      <c r="AE1837" s="17" t="s">
        <v>22</v>
      </c>
      <c r="AF1837" s="17" t="s">
        <v>22</v>
      </c>
      <c r="AG1837" s="17" t="s">
        <v>22</v>
      </c>
      <c r="AJ1837" s="17" t="s">
        <v>22</v>
      </c>
      <c r="AK1837" s="17" t="s">
        <v>22</v>
      </c>
      <c r="AO1837" s="17" t="s">
        <v>22</v>
      </c>
      <c r="AP1837" s="18" t="s">
        <v>22</v>
      </c>
      <c r="AQ1837" s="17" t="s">
        <v>22</v>
      </c>
      <c r="AR1837" s="17" t="s">
        <v>22</v>
      </c>
      <c r="AS1837" s="17" t="s">
        <v>22</v>
      </c>
      <c r="AT1837" s="17" t="s">
        <v>22</v>
      </c>
      <c r="AU1837" s="17" t="s">
        <v>22</v>
      </c>
      <c r="AV1837" s="17" t="s">
        <v>22</v>
      </c>
      <c r="AW1837" s="17" t="s">
        <v>22</v>
      </c>
      <c r="AX1837" s="17" t="s">
        <v>22</v>
      </c>
      <c r="AY1837" s="17" t="s">
        <v>22</v>
      </c>
      <c r="AZ1837" s="17" t="s">
        <v>22</v>
      </c>
      <c r="BA1837" s="17" t="s">
        <v>22</v>
      </c>
      <c r="BB1837" s="17" t="s">
        <v>51</v>
      </c>
      <c r="BD1837" s="17" t="s">
        <v>22</v>
      </c>
      <c r="BE1837" s="17" t="s">
        <v>22</v>
      </c>
      <c r="BF1837" s="17" t="s">
        <v>22</v>
      </c>
      <c r="BG1837" s="18" t="s">
        <v>22</v>
      </c>
      <c r="BH1837" s="3" t="s">
        <v>22</v>
      </c>
      <c r="BI1837" s="3" t="s">
        <v>22</v>
      </c>
      <c r="BK1837" s="3" t="s">
        <v>22</v>
      </c>
      <c r="BL1837" s="17" t="s">
        <v>22</v>
      </c>
      <c r="BM1837" s="19" t="s">
        <v>22</v>
      </c>
      <c r="BN1837" s="19">
        <f>P1837*R1837</f>
        <v>0</v>
      </c>
      <c r="BO1837" s="19" t="str">
        <f>IF(AND(BN1837&gt;120000, P1837&gt;25, X1837&lt;&gt;"WAVE 0"), "yes", "no")</f>
        <v>no</v>
      </c>
      <c r="BP1837" s="17" t="s">
        <v>22</v>
      </c>
    </row>
    <row r="1838" spans="1:68" x14ac:dyDescent="0.25">
      <c r="A1838" s="11" t="s">
        <v>3845</v>
      </c>
      <c r="B1838" s="12" t="s">
        <v>3742</v>
      </c>
      <c r="C1838" s="13" t="s">
        <v>14</v>
      </c>
      <c r="D1838" s="12" t="s">
        <v>1483</v>
      </c>
      <c r="E1838" s="13" t="s">
        <v>1484</v>
      </c>
      <c r="F1838" s="12">
        <v>2020</v>
      </c>
      <c r="G1838" s="13" t="s">
        <v>17</v>
      </c>
      <c r="H1838" s="12" t="s">
        <v>330</v>
      </c>
      <c r="I1838" s="13" t="s">
        <v>18</v>
      </c>
      <c r="J1838" s="12" t="s">
        <v>1407</v>
      </c>
      <c r="K1838" s="13" t="s">
        <v>1408</v>
      </c>
      <c r="L1838" s="12" t="s">
        <v>1409</v>
      </c>
      <c r="M1838" s="13" t="s">
        <v>1364</v>
      </c>
      <c r="N1838" s="2" t="s">
        <v>19</v>
      </c>
      <c r="O1838" s="13" t="s">
        <v>20</v>
      </c>
      <c r="P1838" s="14">
        <v>19.29</v>
      </c>
      <c r="Q1838" s="14">
        <v>43402.5</v>
      </c>
      <c r="R1838" s="13">
        <v>0</v>
      </c>
      <c r="S1838" s="15">
        <v>0</v>
      </c>
      <c r="T1838" s="13">
        <v>1</v>
      </c>
      <c r="U1838" s="13">
        <v>1</v>
      </c>
      <c r="V1838" s="16">
        <v>0</v>
      </c>
      <c r="W1838" s="16" t="str">
        <f t="shared" si="28"/>
        <v>PN2611878</v>
      </c>
      <c r="Z1838" s="17" t="s">
        <v>17</v>
      </c>
      <c r="AB1838" s="17" t="s">
        <v>46</v>
      </c>
      <c r="AC1838" s="17" t="s">
        <v>3743</v>
      </c>
      <c r="AD1838" s="17" t="s">
        <v>1369</v>
      </c>
      <c r="AE1838" s="17" t="s">
        <v>42</v>
      </c>
      <c r="AF1838" s="17" t="s">
        <v>1370</v>
      </c>
      <c r="AG1838" s="17" t="s">
        <v>1371</v>
      </c>
      <c r="AJ1838" s="17" t="s">
        <v>83</v>
      </c>
      <c r="AK1838" s="17" t="s">
        <v>84</v>
      </c>
      <c r="AO1838" s="17" t="s">
        <v>130</v>
      </c>
      <c r="AP1838" s="18">
        <v>43545</v>
      </c>
      <c r="AQ1838" s="17" t="s">
        <v>22</v>
      </c>
      <c r="AR1838" s="17" t="s">
        <v>47</v>
      </c>
      <c r="AS1838" s="17" t="s">
        <v>47</v>
      </c>
      <c r="AT1838" s="17" t="s">
        <v>47</v>
      </c>
      <c r="AU1838" s="17" t="s">
        <v>47</v>
      </c>
      <c r="AV1838" s="17" t="s">
        <v>47</v>
      </c>
      <c r="AW1838" s="17" t="s">
        <v>266</v>
      </c>
      <c r="AX1838" s="17" t="s">
        <v>1678</v>
      </c>
      <c r="AY1838" s="17" t="s">
        <v>276</v>
      </c>
      <c r="AZ1838" s="17" t="s">
        <v>905</v>
      </c>
      <c r="BA1838" s="17" t="s">
        <v>1350</v>
      </c>
      <c r="BD1838" s="17">
        <v>5</v>
      </c>
      <c r="BE1838" s="17" t="s">
        <v>52</v>
      </c>
      <c r="BF1838" s="17" t="s">
        <v>53</v>
      </c>
      <c r="BG1838" s="18" t="s">
        <v>53</v>
      </c>
      <c r="BL1838" s="17" t="s">
        <v>3650</v>
      </c>
      <c r="BM1838" s="19" t="s">
        <v>22</v>
      </c>
      <c r="BN1838" s="19">
        <f>P1838*R1838</f>
        <v>0</v>
      </c>
      <c r="BO1838" s="19" t="str">
        <f>IF(AND(BN1838&gt;120000, P1838&gt;25, X1838&lt;&gt;"WAVE 0"), "yes", "no")</f>
        <v>no</v>
      </c>
      <c r="BP1838" s="17" t="s">
        <v>22</v>
      </c>
    </row>
    <row r="1839" spans="1:68" x14ac:dyDescent="0.25">
      <c r="A1839" s="11" t="s">
        <v>3846</v>
      </c>
      <c r="B1839" s="12" t="s">
        <v>3847</v>
      </c>
      <c r="C1839" s="13" t="s">
        <v>14</v>
      </c>
      <c r="D1839" s="12" t="s">
        <v>740</v>
      </c>
      <c r="E1839" s="13" t="s">
        <v>741</v>
      </c>
      <c r="F1839" s="12">
        <v>2020</v>
      </c>
      <c r="G1839" s="13" t="s">
        <v>38</v>
      </c>
      <c r="H1839" s="12" t="s">
        <v>330</v>
      </c>
      <c r="I1839" s="13" t="s">
        <v>51</v>
      </c>
      <c r="J1839" s="12" t="s">
        <v>1386</v>
      </c>
      <c r="K1839" s="13" t="s">
        <v>1387</v>
      </c>
      <c r="L1839" s="12" t="s">
        <v>1388</v>
      </c>
      <c r="M1839" s="13" t="s">
        <v>1364</v>
      </c>
      <c r="N1839" s="2" t="s">
        <v>19</v>
      </c>
      <c r="O1839" s="13" t="s">
        <v>20</v>
      </c>
      <c r="P1839" s="14">
        <v>14.11</v>
      </c>
      <c r="Q1839" s="14">
        <v>7055</v>
      </c>
      <c r="R1839" s="13">
        <v>2749</v>
      </c>
      <c r="S1839" s="15">
        <v>0.33333333333333331</v>
      </c>
      <c r="T1839" s="13">
        <v>1</v>
      </c>
      <c r="U1839" s="13">
        <v>2</v>
      </c>
      <c r="V1839" s="16">
        <v>0</v>
      </c>
      <c r="W1839" s="16" t="str">
        <f t="shared" si="28"/>
        <v>PN2611883</v>
      </c>
      <c r="Z1839" s="17" t="s">
        <v>38</v>
      </c>
      <c r="AB1839" s="17" t="s">
        <v>458</v>
      </c>
      <c r="AC1839" s="17" t="s">
        <v>3848</v>
      </c>
      <c r="AD1839" s="17" t="s">
        <v>1369</v>
      </c>
      <c r="AE1839" s="17" t="s">
        <v>42</v>
      </c>
      <c r="AF1839" s="17" t="s">
        <v>82</v>
      </c>
      <c r="AG1839" s="17" t="s">
        <v>1371</v>
      </c>
      <c r="AJ1839" s="17" t="s">
        <v>103</v>
      </c>
      <c r="AK1839" s="17" t="s">
        <v>103</v>
      </c>
      <c r="AO1839" s="17" t="s">
        <v>130</v>
      </c>
      <c r="AP1839" s="18">
        <v>43545</v>
      </c>
      <c r="AQ1839" s="17" t="s">
        <v>22</v>
      </c>
      <c r="AR1839" s="17" t="s">
        <v>47</v>
      </c>
      <c r="AS1839" s="17" t="s">
        <v>47</v>
      </c>
      <c r="AT1839" s="17" t="s">
        <v>47</v>
      </c>
      <c r="AU1839" s="17" t="s">
        <v>47</v>
      </c>
      <c r="AV1839" s="17" t="s">
        <v>47</v>
      </c>
      <c r="AW1839" s="17" t="s">
        <v>266</v>
      </c>
      <c r="AX1839" s="17" t="s">
        <v>516</v>
      </c>
      <c r="BA1839" s="17" t="s">
        <v>412</v>
      </c>
      <c r="BD1839" s="17">
        <v>5</v>
      </c>
      <c r="BE1839" s="17" t="s">
        <v>52</v>
      </c>
      <c r="BF1839" s="17" t="s">
        <v>746</v>
      </c>
      <c r="BG1839" s="18">
        <v>44074</v>
      </c>
      <c r="BL1839" s="17" t="s">
        <v>747</v>
      </c>
      <c r="BM1839" s="19" t="s">
        <v>22</v>
      </c>
      <c r="BN1839" s="19">
        <f>P1839*R1839</f>
        <v>38788.39</v>
      </c>
      <c r="BO1839" s="19" t="str">
        <f>IF(AND(BN1839&gt;120000, P1839&gt;25, X1839&lt;&gt;"WAVE 0"), "yes", "no")</f>
        <v>no</v>
      </c>
      <c r="BP1839" s="17" t="s">
        <v>51</v>
      </c>
    </row>
    <row r="1840" spans="1:68" x14ac:dyDescent="0.25">
      <c r="A1840" s="11" t="s">
        <v>3849</v>
      </c>
      <c r="B1840" s="12" t="s">
        <v>3667</v>
      </c>
      <c r="C1840" s="13" t="s">
        <v>14</v>
      </c>
      <c r="D1840" s="12" t="s">
        <v>322</v>
      </c>
      <c r="E1840" s="13" t="s">
        <v>323</v>
      </c>
      <c r="F1840" s="12">
        <v>2020</v>
      </c>
      <c r="G1840" s="13" t="s">
        <v>17</v>
      </c>
      <c r="H1840" s="12" t="s">
        <v>330</v>
      </c>
      <c r="I1840" s="13" t="s">
        <v>18</v>
      </c>
      <c r="J1840" s="12" t="s">
        <v>1386</v>
      </c>
      <c r="K1840" s="13" t="s">
        <v>1387</v>
      </c>
      <c r="L1840" s="12" t="s">
        <v>1388</v>
      </c>
      <c r="M1840" s="13" t="s">
        <v>1364</v>
      </c>
      <c r="N1840" s="2" t="s">
        <v>19</v>
      </c>
      <c r="O1840" s="13" t="s">
        <v>20</v>
      </c>
      <c r="P1840" s="14">
        <v>7.05</v>
      </c>
      <c r="Q1840" s="14">
        <v>4441.4999999999991</v>
      </c>
      <c r="R1840" s="13">
        <v>393</v>
      </c>
      <c r="S1840" s="15">
        <v>0.8</v>
      </c>
      <c r="T1840" s="13">
        <v>1</v>
      </c>
      <c r="U1840" s="13">
        <v>3</v>
      </c>
      <c r="V1840" s="16">
        <v>0</v>
      </c>
      <c r="W1840" s="16" t="str">
        <f t="shared" si="28"/>
        <v>PN2611939</v>
      </c>
      <c r="Z1840" s="17" t="s">
        <v>17</v>
      </c>
      <c r="AA1840" s="17" t="s">
        <v>1386</v>
      </c>
      <c r="AB1840" s="17" t="s">
        <v>169</v>
      </c>
      <c r="AC1840" s="17" t="s">
        <v>3670</v>
      </c>
      <c r="AD1840" s="17" t="s">
        <v>1369</v>
      </c>
      <c r="AE1840" s="17" t="s">
        <v>42</v>
      </c>
      <c r="AF1840" s="17" t="s">
        <v>1370</v>
      </c>
      <c r="AG1840" s="17" t="s">
        <v>1371</v>
      </c>
      <c r="AJ1840" s="17" t="s">
        <v>103</v>
      </c>
      <c r="AK1840" s="17" t="s">
        <v>103</v>
      </c>
      <c r="AO1840" s="17" t="s">
        <v>85</v>
      </c>
      <c r="AP1840" s="18">
        <v>43545</v>
      </c>
      <c r="AQ1840" s="17">
        <v>0</v>
      </c>
      <c r="AR1840" s="17" t="s">
        <v>47</v>
      </c>
      <c r="AS1840" s="17" t="s">
        <v>47</v>
      </c>
      <c r="AT1840" s="17" t="s">
        <v>47</v>
      </c>
      <c r="AU1840" s="17" t="s">
        <v>47</v>
      </c>
      <c r="AV1840" s="17" t="s">
        <v>47</v>
      </c>
      <c r="AW1840" s="17" t="s">
        <v>48</v>
      </c>
      <c r="AX1840" s="17" t="s">
        <v>804</v>
      </c>
      <c r="AY1840" s="17" t="s">
        <v>276</v>
      </c>
      <c r="AZ1840" s="17" t="s">
        <v>692</v>
      </c>
      <c r="BA1840" s="17" t="s">
        <v>2123</v>
      </c>
      <c r="BD1840" s="17">
        <v>3</v>
      </c>
      <c r="BE1840" s="17" t="s">
        <v>52</v>
      </c>
      <c r="BF1840" s="17" t="s">
        <v>53</v>
      </c>
      <c r="BG1840" s="18" t="s">
        <v>53</v>
      </c>
      <c r="BL1840" s="17" t="s">
        <v>3671</v>
      </c>
      <c r="BM1840" s="19">
        <v>3.012</v>
      </c>
      <c r="BN1840" s="19">
        <f>P1840*R1840</f>
        <v>2770.65</v>
      </c>
      <c r="BO1840" s="19" t="str">
        <f>IF(AND(BN1840&gt;120000, P1840&gt;25, X1840&lt;&gt;"WAVE 0"), "yes", "no")</f>
        <v>no</v>
      </c>
      <c r="BP1840" s="17" t="s">
        <v>51</v>
      </c>
    </row>
    <row r="1841" spans="1:68" x14ac:dyDescent="0.25">
      <c r="A1841" s="11" t="s">
        <v>3850</v>
      </c>
      <c r="B1841" s="12" t="s">
        <v>3742</v>
      </c>
      <c r="C1841" s="13" t="s">
        <v>14</v>
      </c>
      <c r="D1841" s="12" t="s">
        <v>1351</v>
      </c>
      <c r="E1841" s="13" t="s">
        <v>1352</v>
      </c>
      <c r="F1841" s="12">
        <v>2019</v>
      </c>
      <c r="G1841" s="13" t="s">
        <v>17</v>
      </c>
      <c r="H1841" s="12" t="s">
        <v>330</v>
      </c>
      <c r="I1841" s="13" t="s">
        <v>18</v>
      </c>
      <c r="J1841" s="12" t="s">
        <v>1407</v>
      </c>
      <c r="K1841" s="13" t="s">
        <v>1408</v>
      </c>
      <c r="L1841" s="12" t="s">
        <v>1409</v>
      </c>
      <c r="M1841" s="13" t="s">
        <v>1364</v>
      </c>
      <c r="N1841" s="2" t="s">
        <v>19</v>
      </c>
      <c r="O1841" s="13" t="s">
        <v>20</v>
      </c>
      <c r="P1841" s="14">
        <v>179.52</v>
      </c>
      <c r="Q1841" s="14">
        <v>18849.599999999999</v>
      </c>
      <c r="R1841" s="13">
        <v>50</v>
      </c>
      <c r="S1841" s="15">
        <v>0.5</v>
      </c>
      <c r="T1841" s="13">
        <v>1</v>
      </c>
      <c r="U1841" s="13">
        <v>4</v>
      </c>
      <c r="V1841" s="16">
        <v>0</v>
      </c>
      <c r="W1841" s="16" t="str">
        <f t="shared" si="28"/>
        <v>PN2611945</v>
      </c>
      <c r="X1841" s="17" t="s">
        <v>21</v>
      </c>
      <c r="Z1841" s="13" t="s">
        <v>17</v>
      </c>
      <c r="BB1841" s="17" t="s">
        <v>51</v>
      </c>
      <c r="BN1841" s="19">
        <f>P1841*R1841</f>
        <v>8976</v>
      </c>
      <c r="BO1841" s="19" t="str">
        <f>IF(AND(BN1841&gt;120000, P1841&gt;25, X1841&lt;&gt;"WAVE 0"), "yes", "no")</f>
        <v>no</v>
      </c>
      <c r="BP1841" s="17" t="s">
        <v>51</v>
      </c>
    </row>
    <row r="1842" spans="1:68" x14ac:dyDescent="0.25">
      <c r="A1842" s="11" t="s">
        <v>3851</v>
      </c>
      <c r="B1842" s="12" t="s">
        <v>3852</v>
      </c>
      <c r="C1842" s="13" t="s">
        <v>14</v>
      </c>
      <c r="D1842" s="12" t="s">
        <v>740</v>
      </c>
      <c r="E1842" s="13" t="s">
        <v>741</v>
      </c>
      <c r="F1842" s="12">
        <v>2020</v>
      </c>
      <c r="G1842" s="13" t="s">
        <v>38</v>
      </c>
      <c r="H1842" s="12" t="s">
        <v>330</v>
      </c>
      <c r="I1842" s="13" t="s">
        <v>51</v>
      </c>
      <c r="J1842" s="12" t="s">
        <v>1407</v>
      </c>
      <c r="K1842" s="13" t="s">
        <v>1408</v>
      </c>
      <c r="L1842" s="12" t="s">
        <v>1409</v>
      </c>
      <c r="M1842" s="13" t="s">
        <v>1364</v>
      </c>
      <c r="N1842" s="2" t="s">
        <v>19</v>
      </c>
      <c r="O1842" s="13" t="s">
        <v>20</v>
      </c>
      <c r="P1842" s="14">
        <v>2</v>
      </c>
      <c r="Q1842" s="14">
        <v>1058</v>
      </c>
      <c r="R1842" s="13">
        <v>17</v>
      </c>
      <c r="S1842" s="15">
        <v>1</v>
      </c>
      <c r="T1842" s="13">
        <v>1</v>
      </c>
      <c r="U1842" s="13">
        <v>0</v>
      </c>
      <c r="V1842" s="16">
        <v>0</v>
      </c>
      <c r="W1842" s="16" t="str">
        <f t="shared" si="28"/>
        <v>PN2611946</v>
      </c>
      <c r="Z1842" s="17" t="s">
        <v>38</v>
      </c>
      <c r="AB1842" s="17" t="s">
        <v>501</v>
      </c>
      <c r="AC1842" s="17" t="s">
        <v>3853</v>
      </c>
      <c r="AD1842" s="17" t="s">
        <v>1369</v>
      </c>
      <c r="AE1842" s="17" t="s">
        <v>42</v>
      </c>
      <c r="AF1842" s="17" t="s">
        <v>1370</v>
      </c>
      <c r="AG1842" s="17" t="s">
        <v>1371</v>
      </c>
      <c r="AJ1842" s="17" t="s">
        <v>83</v>
      </c>
      <c r="AK1842" s="17" t="s">
        <v>84</v>
      </c>
      <c r="AO1842" s="17" t="s">
        <v>130</v>
      </c>
      <c r="AP1842" s="18">
        <v>43545</v>
      </c>
      <c r="AQ1842" s="17" t="s">
        <v>22</v>
      </c>
      <c r="AR1842" s="17" t="s">
        <v>47</v>
      </c>
      <c r="AS1842" s="17" t="s">
        <v>47</v>
      </c>
      <c r="AT1842" s="17" t="s">
        <v>47</v>
      </c>
      <c r="AU1842" s="17" t="s">
        <v>47</v>
      </c>
      <c r="AV1842" s="17" t="s">
        <v>47</v>
      </c>
      <c r="AW1842" s="17" t="s">
        <v>266</v>
      </c>
      <c r="AX1842" s="17" t="s">
        <v>516</v>
      </c>
      <c r="AY1842" s="17" t="s">
        <v>268</v>
      </c>
      <c r="AZ1842" s="17" t="s">
        <v>269</v>
      </c>
      <c r="BA1842" s="17" t="s">
        <v>1840</v>
      </c>
      <c r="BD1842" s="17">
        <v>3</v>
      </c>
      <c r="BE1842" s="17" t="s">
        <v>52</v>
      </c>
      <c r="BF1842" s="17" t="s">
        <v>746</v>
      </c>
      <c r="BG1842" s="18">
        <v>44074</v>
      </c>
      <c r="BL1842" s="17" t="s">
        <v>747</v>
      </c>
      <c r="BM1842" s="19" t="s">
        <v>22</v>
      </c>
      <c r="BN1842" s="19">
        <f>P1842*R1842</f>
        <v>34</v>
      </c>
      <c r="BO1842" s="19" t="str">
        <f>IF(AND(BN1842&gt;120000, P1842&gt;25, X1842&lt;&gt;"WAVE 0"), "yes", "no")</f>
        <v>no</v>
      </c>
      <c r="BP1842" s="17" t="s">
        <v>22</v>
      </c>
    </row>
    <row r="1843" spans="1:68" x14ac:dyDescent="0.25">
      <c r="A1843" s="11" t="s">
        <v>3854</v>
      </c>
      <c r="B1843" s="12" t="s">
        <v>3855</v>
      </c>
      <c r="C1843" s="13" t="s">
        <v>14</v>
      </c>
      <c r="D1843" s="12" t="s">
        <v>1483</v>
      </c>
      <c r="E1843" s="13" t="s">
        <v>1484</v>
      </c>
      <c r="F1843" s="12">
        <v>2020</v>
      </c>
      <c r="G1843" s="13" t="s">
        <v>17</v>
      </c>
      <c r="H1843" s="12" t="s">
        <v>330</v>
      </c>
      <c r="I1843" s="13" t="s">
        <v>18</v>
      </c>
      <c r="J1843" s="12" t="s">
        <v>1407</v>
      </c>
      <c r="K1843" s="13" t="s">
        <v>1408</v>
      </c>
      <c r="L1843" s="12" t="s">
        <v>1409</v>
      </c>
      <c r="M1843" s="13" t="s">
        <v>1364</v>
      </c>
      <c r="N1843" s="2" t="s">
        <v>19</v>
      </c>
      <c r="O1843" s="13" t="s">
        <v>20</v>
      </c>
      <c r="P1843" s="14">
        <v>11.6686</v>
      </c>
      <c r="Q1843" s="14">
        <v>80226</v>
      </c>
      <c r="R1843" s="13">
        <v>0</v>
      </c>
      <c r="S1843" s="15">
        <v>0.35</v>
      </c>
      <c r="T1843" s="13">
        <v>1</v>
      </c>
      <c r="U1843" s="13">
        <v>3</v>
      </c>
      <c r="V1843" s="16">
        <v>0</v>
      </c>
      <c r="W1843" s="16" t="str">
        <f t="shared" si="28"/>
        <v>PN2611964</v>
      </c>
      <c r="Z1843" s="13" t="s">
        <v>17</v>
      </c>
      <c r="AA1843" s="17" t="s">
        <v>22</v>
      </c>
      <c r="AB1843" s="17" t="s">
        <v>22</v>
      </c>
      <c r="AC1843" s="17" t="s">
        <v>22</v>
      </c>
      <c r="AD1843" s="17" t="s">
        <v>22</v>
      </c>
      <c r="AE1843" s="17" t="s">
        <v>22</v>
      </c>
      <c r="AF1843" s="17" t="s">
        <v>22</v>
      </c>
      <c r="AG1843" s="17" t="s">
        <v>22</v>
      </c>
      <c r="AJ1843" s="17" t="s">
        <v>22</v>
      </c>
      <c r="AK1843" s="17" t="s">
        <v>22</v>
      </c>
      <c r="AO1843" s="17" t="s">
        <v>22</v>
      </c>
      <c r="AP1843" s="18" t="s">
        <v>22</v>
      </c>
      <c r="AQ1843" s="17" t="s">
        <v>22</v>
      </c>
      <c r="AR1843" s="17" t="s">
        <v>22</v>
      </c>
      <c r="AS1843" s="17" t="s">
        <v>22</v>
      </c>
      <c r="AT1843" s="17" t="s">
        <v>22</v>
      </c>
      <c r="AU1843" s="17" t="s">
        <v>22</v>
      </c>
      <c r="AV1843" s="17" t="s">
        <v>22</v>
      </c>
      <c r="AW1843" s="17" t="s">
        <v>22</v>
      </c>
      <c r="AX1843" s="17" t="s">
        <v>22</v>
      </c>
      <c r="AY1843" s="17" t="s">
        <v>22</v>
      </c>
      <c r="AZ1843" s="17" t="s">
        <v>22</v>
      </c>
      <c r="BA1843" s="17" t="s">
        <v>22</v>
      </c>
      <c r="BD1843" s="17" t="s">
        <v>22</v>
      </c>
      <c r="BE1843" s="17" t="s">
        <v>22</v>
      </c>
      <c r="BF1843" s="17" t="s">
        <v>22</v>
      </c>
      <c r="BG1843" s="18" t="s">
        <v>22</v>
      </c>
      <c r="BH1843" s="3" t="s">
        <v>22</v>
      </c>
      <c r="BI1843" s="3" t="s">
        <v>22</v>
      </c>
      <c r="BK1843" s="3" t="s">
        <v>22</v>
      </c>
      <c r="BL1843" s="17" t="s">
        <v>22</v>
      </c>
      <c r="BM1843" s="19" t="s">
        <v>22</v>
      </c>
      <c r="BN1843" s="19">
        <f>P1843*R1843</f>
        <v>0</v>
      </c>
      <c r="BO1843" s="19" t="str">
        <f>IF(AND(BN1843&gt;120000, P1843&gt;25, X1843&lt;&gt;"WAVE 0"), "yes", "no")</f>
        <v>no</v>
      </c>
      <c r="BP1843" s="17" t="s">
        <v>22</v>
      </c>
    </row>
    <row r="1844" spans="1:68" x14ac:dyDescent="0.25">
      <c r="A1844" s="12" t="s">
        <v>3856</v>
      </c>
      <c r="B1844" s="12" t="s">
        <v>3702</v>
      </c>
      <c r="C1844" s="13" t="s">
        <v>14</v>
      </c>
      <c r="D1844" s="12" t="s">
        <v>1483</v>
      </c>
      <c r="E1844" s="13" t="s">
        <v>1484</v>
      </c>
      <c r="F1844" s="12">
        <v>2020</v>
      </c>
      <c r="G1844" s="13" t="s">
        <v>17</v>
      </c>
      <c r="H1844" s="12" t="s">
        <v>330</v>
      </c>
      <c r="I1844" s="13" t="s">
        <v>18</v>
      </c>
      <c r="J1844" s="12" t="s">
        <v>1407</v>
      </c>
      <c r="K1844" s="13" t="s">
        <v>1408</v>
      </c>
      <c r="L1844" s="12" t="s">
        <v>1409</v>
      </c>
      <c r="M1844" s="13" t="s">
        <v>1364</v>
      </c>
      <c r="N1844" s="2" t="s">
        <v>19</v>
      </c>
      <c r="O1844" s="13" t="s">
        <v>20</v>
      </c>
      <c r="P1844" s="14">
        <v>2.1301999999999999</v>
      </c>
      <c r="Q1844" s="14">
        <v>92472.3</v>
      </c>
      <c r="R1844" s="13">
        <v>1000</v>
      </c>
      <c r="S1844" s="15">
        <v>0.43478260869565216</v>
      </c>
      <c r="T1844" s="13">
        <v>3</v>
      </c>
      <c r="U1844" s="13">
        <v>3</v>
      </c>
      <c r="V1844" s="16">
        <v>0</v>
      </c>
      <c r="W1844" s="16" t="str">
        <f t="shared" si="28"/>
        <v>PN2611974</v>
      </c>
      <c r="Z1844" s="17" t="s">
        <v>17</v>
      </c>
      <c r="AA1844" s="17" t="s">
        <v>1407</v>
      </c>
      <c r="AB1844" s="17" t="s">
        <v>169</v>
      </c>
      <c r="AC1844" s="17" t="s">
        <v>3703</v>
      </c>
      <c r="AD1844" s="17" t="s">
        <v>1369</v>
      </c>
      <c r="AE1844" s="17" t="s">
        <v>42</v>
      </c>
      <c r="AF1844" s="17" t="s">
        <v>542</v>
      </c>
      <c r="AG1844" s="17" t="s">
        <v>1371</v>
      </c>
      <c r="AJ1844" s="17" t="s">
        <v>83</v>
      </c>
      <c r="AK1844" s="17" t="s">
        <v>84</v>
      </c>
      <c r="AO1844" s="17" t="s">
        <v>46</v>
      </c>
      <c r="AP1844" s="18">
        <v>43545</v>
      </c>
      <c r="AQ1844" s="17" t="s">
        <v>22</v>
      </c>
      <c r="AR1844" s="17" t="s">
        <v>47</v>
      </c>
      <c r="AS1844" s="17" t="s">
        <v>47</v>
      </c>
      <c r="AT1844" s="17" t="s">
        <v>47</v>
      </c>
      <c r="AU1844" s="17" t="s">
        <v>47</v>
      </c>
      <c r="AV1844" s="17" t="s">
        <v>47</v>
      </c>
      <c r="AW1844" s="17" t="s">
        <v>48</v>
      </c>
      <c r="AX1844" s="17" t="s">
        <v>267</v>
      </c>
      <c r="AY1844" s="17" t="s">
        <v>691</v>
      </c>
      <c r="AZ1844" s="17" t="s">
        <v>1615</v>
      </c>
      <c r="BA1844" s="17" t="s">
        <v>270</v>
      </c>
      <c r="BD1844" s="17">
        <v>3</v>
      </c>
      <c r="BE1844" s="17" t="s">
        <v>52</v>
      </c>
      <c r="BF1844" s="17" t="s">
        <v>53</v>
      </c>
      <c r="BG1844" s="18" t="s">
        <v>53</v>
      </c>
      <c r="BL1844" s="17" t="s">
        <v>3650</v>
      </c>
      <c r="BM1844" s="19">
        <v>664.52</v>
      </c>
      <c r="BN1844" s="19">
        <f>P1844*R1844</f>
        <v>2130.1999999999998</v>
      </c>
      <c r="BO1844" s="19" t="str">
        <f>IF(AND(BN1844&gt;120000, P1844&gt;25, X1844&lt;&gt;"WAVE 0"), "yes", "no")</f>
        <v>no</v>
      </c>
      <c r="BP1844" s="17" t="s">
        <v>22</v>
      </c>
    </row>
    <row r="1845" spans="1:68" x14ac:dyDescent="0.25">
      <c r="A1845" s="11" t="s">
        <v>3857</v>
      </c>
      <c r="B1845" s="12" t="s">
        <v>3667</v>
      </c>
      <c r="C1845" s="13" t="s">
        <v>14</v>
      </c>
      <c r="D1845" s="12" t="s">
        <v>322</v>
      </c>
      <c r="E1845" s="13" t="s">
        <v>323</v>
      </c>
      <c r="F1845" s="12">
        <v>2020</v>
      </c>
      <c r="G1845" s="13" t="s">
        <v>17</v>
      </c>
      <c r="H1845" s="12" t="s">
        <v>330</v>
      </c>
      <c r="I1845" s="13" t="s">
        <v>18</v>
      </c>
      <c r="J1845" s="12" t="s">
        <v>1386</v>
      </c>
      <c r="K1845" s="13" t="s">
        <v>1387</v>
      </c>
      <c r="L1845" s="12" t="s">
        <v>1388</v>
      </c>
      <c r="M1845" s="13" t="s">
        <v>1364</v>
      </c>
      <c r="N1845" s="2" t="s">
        <v>19</v>
      </c>
      <c r="O1845" s="13" t="s">
        <v>20</v>
      </c>
      <c r="P1845" s="14">
        <v>7.05</v>
      </c>
      <c r="Q1845" s="14">
        <v>2333.5499999999997</v>
      </c>
      <c r="R1845" s="13">
        <v>508</v>
      </c>
      <c r="S1845" s="15">
        <v>0.72727272727272729</v>
      </c>
      <c r="T1845" s="13">
        <v>1</v>
      </c>
      <c r="U1845" s="13">
        <v>0</v>
      </c>
      <c r="V1845" s="16">
        <v>0</v>
      </c>
      <c r="W1845" s="16" t="str">
        <f t="shared" si="28"/>
        <v>PN2611997</v>
      </c>
      <c r="Z1845" s="17" t="s">
        <v>17</v>
      </c>
      <c r="AB1845" s="17" t="s">
        <v>458</v>
      </c>
      <c r="AC1845" s="17" t="s">
        <v>3670</v>
      </c>
      <c r="AD1845" s="17" t="s">
        <v>1369</v>
      </c>
      <c r="AE1845" s="17" t="s">
        <v>42</v>
      </c>
      <c r="AF1845" s="17" t="s">
        <v>1370</v>
      </c>
      <c r="AG1845" s="17" t="s">
        <v>1371</v>
      </c>
      <c r="AJ1845" s="17" t="s">
        <v>103</v>
      </c>
      <c r="AK1845" s="17" t="s">
        <v>103</v>
      </c>
      <c r="AO1845" s="17" t="s">
        <v>85</v>
      </c>
      <c r="AP1845" s="18">
        <v>43545</v>
      </c>
      <c r="AQ1845" s="17" t="s">
        <v>22</v>
      </c>
      <c r="AR1845" s="17" t="s">
        <v>47</v>
      </c>
      <c r="AS1845" s="17" t="s">
        <v>47</v>
      </c>
      <c r="AT1845" s="17" t="s">
        <v>47</v>
      </c>
      <c r="AU1845" s="17" t="s">
        <v>47</v>
      </c>
      <c r="AV1845" s="17" t="s">
        <v>47</v>
      </c>
      <c r="AW1845" s="17" t="s">
        <v>48</v>
      </c>
      <c r="AX1845" s="17" t="s">
        <v>804</v>
      </c>
      <c r="AY1845" s="17" t="s">
        <v>276</v>
      </c>
      <c r="AZ1845" s="17" t="s">
        <v>692</v>
      </c>
      <c r="BA1845" s="17" t="s">
        <v>2123</v>
      </c>
      <c r="BD1845" s="17">
        <v>3</v>
      </c>
      <c r="BE1845" s="17" t="s">
        <v>52</v>
      </c>
      <c r="BF1845" s="17" t="s">
        <v>53</v>
      </c>
      <c r="BG1845" s="18" t="s">
        <v>53</v>
      </c>
      <c r="BL1845" s="17" t="s">
        <v>3671</v>
      </c>
      <c r="BM1845" s="19" t="s">
        <v>22</v>
      </c>
      <c r="BN1845" s="19">
        <f>P1845*R1845</f>
        <v>3581.4</v>
      </c>
      <c r="BO1845" s="19" t="str">
        <f>IF(AND(BN1845&gt;120000, P1845&gt;25, X1845&lt;&gt;"WAVE 0"), "yes", "no")</f>
        <v>no</v>
      </c>
      <c r="BP1845" s="17" t="s">
        <v>51</v>
      </c>
    </row>
    <row r="1846" spans="1:68" x14ac:dyDescent="0.25">
      <c r="A1846" s="11" t="s">
        <v>3858</v>
      </c>
      <c r="B1846" s="12" t="s">
        <v>3859</v>
      </c>
      <c r="C1846" s="13" t="s">
        <v>14</v>
      </c>
      <c r="D1846" s="12" t="s">
        <v>3860</v>
      </c>
      <c r="E1846" s="13" t="s">
        <v>3861</v>
      </c>
      <c r="F1846" s="12">
        <v>2019</v>
      </c>
      <c r="G1846" s="13" t="s">
        <v>684</v>
      </c>
      <c r="H1846" s="12" t="s">
        <v>330</v>
      </c>
      <c r="I1846" s="13" t="s">
        <v>18</v>
      </c>
      <c r="J1846" s="12" t="s">
        <v>1386</v>
      </c>
      <c r="K1846" s="13" t="s">
        <v>1387</v>
      </c>
      <c r="L1846" s="12" t="s">
        <v>1388</v>
      </c>
      <c r="M1846" s="13" t="s">
        <v>1364</v>
      </c>
      <c r="N1846" s="2" t="s">
        <v>19</v>
      </c>
      <c r="O1846" s="13" t="s">
        <v>20</v>
      </c>
      <c r="P1846" s="14">
        <v>16.45</v>
      </c>
      <c r="Q1846" s="14">
        <v>512699.25</v>
      </c>
      <c r="R1846" s="13">
        <v>24998</v>
      </c>
      <c r="S1846" s="15">
        <v>0.38461538461538464</v>
      </c>
      <c r="T1846" s="13">
        <v>1</v>
      </c>
      <c r="U1846" s="13">
        <v>4</v>
      </c>
      <c r="V1846" s="16">
        <v>0</v>
      </c>
      <c r="W1846" s="16" t="str">
        <f t="shared" si="28"/>
        <v>PN2612045</v>
      </c>
      <c r="X1846" s="17" t="s">
        <v>21</v>
      </c>
      <c r="Z1846" s="17" t="s">
        <v>684</v>
      </c>
      <c r="AA1846" s="17" t="s">
        <v>1386</v>
      </c>
      <c r="AB1846" s="17" t="s">
        <v>458</v>
      </c>
      <c r="AC1846" s="17" t="s">
        <v>3862</v>
      </c>
      <c r="AD1846" s="17" t="s">
        <v>1369</v>
      </c>
      <c r="AE1846" s="17" t="s">
        <v>42</v>
      </c>
      <c r="AF1846" s="17" t="s">
        <v>1370</v>
      </c>
      <c r="AG1846" s="17" t="s">
        <v>1371</v>
      </c>
      <c r="AJ1846" s="17" t="s">
        <v>827</v>
      </c>
      <c r="AK1846" s="17" t="s">
        <v>828</v>
      </c>
      <c r="AO1846" s="17" t="s">
        <v>85</v>
      </c>
      <c r="AP1846" s="18">
        <v>43278</v>
      </c>
      <c r="AQ1846" s="17">
        <v>0</v>
      </c>
      <c r="AR1846" s="17" t="s">
        <v>47</v>
      </c>
      <c r="AS1846" s="17" t="s">
        <v>503</v>
      </c>
      <c r="AT1846" s="17" t="s">
        <v>161</v>
      </c>
      <c r="AU1846" s="17" t="s">
        <v>503</v>
      </c>
      <c r="AV1846" s="17" t="s">
        <v>503</v>
      </c>
      <c r="BB1846" s="17" t="s">
        <v>51</v>
      </c>
      <c r="BE1846" s="17" t="s">
        <v>52</v>
      </c>
      <c r="BF1846" s="17" t="s">
        <v>53</v>
      </c>
      <c r="BG1846" s="18" t="s">
        <v>53</v>
      </c>
      <c r="BH1846" s="3" t="s">
        <v>556</v>
      </c>
      <c r="BK1846" s="3" t="s">
        <v>71</v>
      </c>
      <c r="BL1846" s="17" t="s">
        <v>3863</v>
      </c>
      <c r="BM1846" s="19">
        <v>136875.43923386245</v>
      </c>
      <c r="BN1846" s="19">
        <f>P1846*R1846</f>
        <v>411217.1</v>
      </c>
      <c r="BO1846" s="19" t="str">
        <f>IF(AND(BN1846&gt;120000, P1846&gt;25, X1846&lt;&gt;"WAVE 0"), "yes", "no")</f>
        <v>no</v>
      </c>
      <c r="BP1846" s="17" t="s">
        <v>51</v>
      </c>
    </row>
    <row r="1847" spans="1:68" x14ac:dyDescent="0.25">
      <c r="A1847" s="11" t="s">
        <v>3858</v>
      </c>
      <c r="B1847" s="12" t="s">
        <v>3859</v>
      </c>
      <c r="C1847" s="13" t="s">
        <v>57</v>
      </c>
      <c r="D1847" s="12" t="s">
        <v>3860</v>
      </c>
      <c r="E1847" s="13" t="s">
        <v>3861</v>
      </c>
      <c r="F1847" s="12">
        <v>2019</v>
      </c>
      <c r="G1847" s="13" t="s">
        <v>684</v>
      </c>
      <c r="H1847" s="12" t="s">
        <v>330</v>
      </c>
      <c r="I1847" s="13" t="s">
        <v>18</v>
      </c>
      <c r="J1847" s="12" t="s">
        <v>1386</v>
      </c>
      <c r="K1847" s="13" t="s">
        <v>1387</v>
      </c>
      <c r="L1847" s="12" t="s">
        <v>1388</v>
      </c>
      <c r="M1847" s="13" t="s">
        <v>1364</v>
      </c>
      <c r="N1847" s="2" t="s">
        <v>95</v>
      </c>
      <c r="O1847" s="13" t="s">
        <v>20</v>
      </c>
      <c r="P1847" s="14">
        <v>16.45</v>
      </c>
      <c r="Q1847" s="14">
        <v>512699.25</v>
      </c>
      <c r="R1847" s="13">
        <v>24998</v>
      </c>
      <c r="S1847" s="15">
        <v>0.38461538461538464</v>
      </c>
      <c r="T1847" s="13">
        <v>1</v>
      </c>
      <c r="U1847" s="13">
        <v>4</v>
      </c>
      <c r="V1847" s="16">
        <v>0</v>
      </c>
      <c r="W1847" s="16" t="str">
        <f t="shared" si="28"/>
        <v>PN2612045</v>
      </c>
      <c r="X1847" s="17" t="s">
        <v>21</v>
      </c>
      <c r="Z1847" s="17" t="s">
        <v>684</v>
      </c>
      <c r="AA1847" s="17" t="s">
        <v>1386</v>
      </c>
      <c r="AB1847" s="17" t="s">
        <v>458</v>
      </c>
      <c r="AC1847" s="17" t="s">
        <v>3862</v>
      </c>
      <c r="AD1847" s="17" t="s">
        <v>1369</v>
      </c>
      <c r="AE1847" s="17" t="s">
        <v>42</v>
      </c>
      <c r="AF1847" s="17" t="s">
        <v>1370</v>
      </c>
      <c r="AG1847" s="17" t="s">
        <v>1371</v>
      </c>
      <c r="AJ1847" s="17" t="s">
        <v>827</v>
      </c>
      <c r="AK1847" s="17" t="s">
        <v>828</v>
      </c>
      <c r="AO1847" s="17" t="s">
        <v>85</v>
      </c>
      <c r="AP1847" s="18">
        <v>43278</v>
      </c>
      <c r="AQ1847" s="17">
        <v>0</v>
      </c>
      <c r="AR1847" s="17" t="s">
        <v>47</v>
      </c>
      <c r="AS1847" s="17" t="s">
        <v>503</v>
      </c>
      <c r="AT1847" s="17" t="s">
        <v>161</v>
      </c>
      <c r="AU1847" s="17" t="s">
        <v>503</v>
      </c>
      <c r="AV1847" s="17" t="s">
        <v>503</v>
      </c>
      <c r="BB1847" s="17" t="s">
        <v>51</v>
      </c>
      <c r="BE1847" s="17" t="s">
        <v>52</v>
      </c>
      <c r="BF1847" s="17" t="s">
        <v>53</v>
      </c>
      <c r="BG1847" s="18" t="s">
        <v>53</v>
      </c>
      <c r="BH1847" s="3" t="s">
        <v>556</v>
      </c>
      <c r="BK1847" s="3" t="s">
        <v>71</v>
      </c>
      <c r="BL1847" s="17" t="s">
        <v>3863</v>
      </c>
      <c r="BM1847" s="19">
        <v>136875.43923386245</v>
      </c>
      <c r="BN1847" s="19">
        <f>P1847*R1847</f>
        <v>411217.1</v>
      </c>
      <c r="BO1847" s="19" t="str">
        <f>IF(AND(BN1847&gt;120000, P1847&gt;25, X1847&lt;&gt;"WAVE 0"), "yes", "no")</f>
        <v>no</v>
      </c>
      <c r="BP1847" s="17" t="s">
        <v>51</v>
      </c>
    </row>
    <row r="1848" spans="1:68" x14ac:dyDescent="0.25">
      <c r="A1848" s="11" t="s">
        <v>3864</v>
      </c>
      <c r="B1848" s="12" t="s">
        <v>3865</v>
      </c>
      <c r="C1848" s="13" t="s">
        <v>14</v>
      </c>
      <c r="D1848" s="12" t="s">
        <v>3866</v>
      </c>
      <c r="E1848" s="13" t="s">
        <v>3867</v>
      </c>
      <c r="F1848" s="12">
        <v>2020</v>
      </c>
      <c r="G1848" s="13" t="s">
        <v>17</v>
      </c>
      <c r="H1848" s="12" t="s">
        <v>330</v>
      </c>
      <c r="I1848" s="13" t="s">
        <v>18</v>
      </c>
      <c r="J1848" s="12" t="s">
        <v>1386</v>
      </c>
      <c r="K1848" s="13" t="s">
        <v>1387</v>
      </c>
      <c r="L1848" s="12" t="s">
        <v>1388</v>
      </c>
      <c r="M1848" s="13" t="s">
        <v>1364</v>
      </c>
      <c r="N1848" s="2" t="s">
        <v>19</v>
      </c>
      <c r="O1848" s="13" t="s">
        <v>20</v>
      </c>
      <c r="P1848" s="14">
        <v>112.34480000000001</v>
      </c>
      <c r="Q1848" s="14">
        <v>41450.54</v>
      </c>
      <c r="R1848" s="13">
        <v>356</v>
      </c>
      <c r="S1848" s="15">
        <v>0.52941176470588236</v>
      </c>
      <c r="T1848" s="13">
        <v>1</v>
      </c>
      <c r="U1848" s="13">
        <v>2</v>
      </c>
      <c r="V1848" s="16">
        <v>0</v>
      </c>
      <c r="W1848" s="16" t="str">
        <f t="shared" si="28"/>
        <v>PN2612053</v>
      </c>
      <c r="Z1848" s="17" t="s">
        <v>109</v>
      </c>
      <c r="AB1848" s="17" t="s">
        <v>46</v>
      </c>
      <c r="AC1848" s="17" t="s">
        <v>3868</v>
      </c>
      <c r="AD1848" s="17" t="s">
        <v>1369</v>
      </c>
      <c r="AE1848" s="17" t="s">
        <v>42</v>
      </c>
      <c r="AF1848" s="17" t="s">
        <v>1370</v>
      </c>
      <c r="AG1848" s="17" t="s">
        <v>1371</v>
      </c>
      <c r="AJ1848" s="17" t="s">
        <v>827</v>
      </c>
      <c r="AK1848" s="17" t="s">
        <v>828</v>
      </c>
      <c r="AO1848" s="17" t="s">
        <v>85</v>
      </c>
      <c r="AP1848" s="18">
        <v>43231</v>
      </c>
      <c r="AQ1848" s="17" t="s">
        <v>22</v>
      </c>
      <c r="AR1848" s="17" t="s">
        <v>47</v>
      </c>
      <c r="AS1848" s="17" t="s">
        <v>503</v>
      </c>
      <c r="AT1848" s="17" t="s">
        <v>161</v>
      </c>
      <c r="AU1848" s="17" t="s">
        <v>503</v>
      </c>
      <c r="AV1848" s="17" t="s">
        <v>503</v>
      </c>
      <c r="BE1848" s="17" t="s">
        <v>52</v>
      </c>
      <c r="BF1848" s="17" t="s">
        <v>53</v>
      </c>
      <c r="BG1848" s="18" t="s">
        <v>53</v>
      </c>
      <c r="BL1848" s="17" t="s">
        <v>3869</v>
      </c>
      <c r="BM1848" s="19" t="s">
        <v>22</v>
      </c>
      <c r="BN1848" s="19">
        <f>P1848*R1848</f>
        <v>39994.748800000001</v>
      </c>
      <c r="BO1848" s="19" t="str">
        <f>IF(AND(BN1848&gt;120000, P1848&gt;25, X1848&lt;&gt;"WAVE 0"), "yes", "no")</f>
        <v>no</v>
      </c>
      <c r="BP1848" s="17" t="s">
        <v>51</v>
      </c>
    </row>
    <row r="1849" spans="1:68" x14ac:dyDescent="0.25">
      <c r="A1849" s="11" t="s">
        <v>3870</v>
      </c>
      <c r="B1849" s="12" t="s">
        <v>3667</v>
      </c>
      <c r="C1849" s="13" t="s">
        <v>14</v>
      </c>
      <c r="D1849" s="12" t="s">
        <v>322</v>
      </c>
      <c r="E1849" s="13" t="s">
        <v>323</v>
      </c>
      <c r="F1849" s="12">
        <v>2020</v>
      </c>
      <c r="G1849" s="13" t="s">
        <v>17</v>
      </c>
      <c r="H1849" s="12" t="s">
        <v>330</v>
      </c>
      <c r="I1849" s="13" t="s">
        <v>18</v>
      </c>
      <c r="J1849" s="12" t="s">
        <v>1386</v>
      </c>
      <c r="K1849" s="13" t="s">
        <v>1387</v>
      </c>
      <c r="L1849" s="12" t="s">
        <v>1388</v>
      </c>
      <c r="M1849" s="13" t="s">
        <v>1364</v>
      </c>
      <c r="N1849" s="2" t="s">
        <v>19</v>
      </c>
      <c r="O1849" s="13" t="s">
        <v>20</v>
      </c>
      <c r="P1849" s="14">
        <v>11.35</v>
      </c>
      <c r="Q1849" s="14">
        <v>4676.2</v>
      </c>
      <c r="R1849" s="13">
        <v>231</v>
      </c>
      <c r="S1849" s="15">
        <v>0.75</v>
      </c>
      <c r="T1849" s="13">
        <v>1</v>
      </c>
      <c r="U1849" s="13">
        <v>2</v>
      </c>
      <c r="V1849" s="16">
        <v>0</v>
      </c>
      <c r="W1849" s="16" t="str">
        <f t="shared" si="28"/>
        <v>PN2612100</v>
      </c>
      <c r="Z1849" s="17" t="s">
        <v>17</v>
      </c>
      <c r="AB1849" s="17" t="s">
        <v>169</v>
      </c>
      <c r="AC1849" s="17" t="s">
        <v>3670</v>
      </c>
      <c r="AD1849" s="17" t="s">
        <v>1369</v>
      </c>
      <c r="AE1849" s="17" t="s">
        <v>42</v>
      </c>
      <c r="AF1849" s="17" t="s">
        <v>1370</v>
      </c>
      <c r="AG1849" s="17" t="s">
        <v>1371</v>
      </c>
      <c r="AJ1849" s="17" t="s">
        <v>103</v>
      </c>
      <c r="AK1849" s="17" t="s">
        <v>103</v>
      </c>
      <c r="AO1849" s="17" t="s">
        <v>85</v>
      </c>
      <c r="AP1849" s="18">
        <v>43545</v>
      </c>
      <c r="AQ1849" s="17" t="s">
        <v>22</v>
      </c>
      <c r="AR1849" s="17" t="s">
        <v>47</v>
      </c>
      <c r="AS1849" s="17" t="s">
        <v>47</v>
      </c>
      <c r="AT1849" s="17" t="s">
        <v>47</v>
      </c>
      <c r="AU1849" s="17" t="s">
        <v>47</v>
      </c>
      <c r="AV1849" s="17" t="s">
        <v>47</v>
      </c>
      <c r="AW1849" s="17" t="s">
        <v>48</v>
      </c>
      <c r="AX1849" s="17" t="s">
        <v>804</v>
      </c>
      <c r="AY1849" s="17" t="s">
        <v>276</v>
      </c>
      <c r="AZ1849" s="17" t="s">
        <v>692</v>
      </c>
      <c r="BA1849" s="17" t="s">
        <v>2123</v>
      </c>
      <c r="BD1849" s="17">
        <v>3</v>
      </c>
      <c r="BE1849" s="17" t="s">
        <v>52</v>
      </c>
      <c r="BF1849" s="17" t="s">
        <v>53</v>
      </c>
      <c r="BG1849" s="18" t="s">
        <v>53</v>
      </c>
      <c r="BL1849" s="17" t="s">
        <v>3671</v>
      </c>
      <c r="BM1849" s="19" t="s">
        <v>22</v>
      </c>
      <c r="BN1849" s="19">
        <f>P1849*R1849</f>
        <v>2621.85</v>
      </c>
      <c r="BO1849" s="19" t="str">
        <f>IF(AND(BN1849&gt;120000, P1849&gt;25, X1849&lt;&gt;"WAVE 0"), "yes", "no")</f>
        <v>no</v>
      </c>
      <c r="BP1849" s="17" t="s">
        <v>51</v>
      </c>
    </row>
    <row r="1850" spans="1:68" x14ac:dyDescent="0.25">
      <c r="A1850" s="11" t="s">
        <v>3871</v>
      </c>
      <c r="B1850" s="12" t="s">
        <v>3667</v>
      </c>
      <c r="C1850" s="13" t="s">
        <v>14</v>
      </c>
      <c r="D1850" s="12" t="s">
        <v>322</v>
      </c>
      <c r="E1850" s="13" t="s">
        <v>323</v>
      </c>
      <c r="F1850" s="12">
        <v>2020</v>
      </c>
      <c r="G1850" s="13" t="s">
        <v>17</v>
      </c>
      <c r="H1850" s="12" t="s">
        <v>330</v>
      </c>
      <c r="I1850" s="13" t="s">
        <v>18</v>
      </c>
      <c r="J1850" s="12" t="s">
        <v>1386</v>
      </c>
      <c r="K1850" s="13" t="s">
        <v>1387</v>
      </c>
      <c r="L1850" s="12" t="s">
        <v>1388</v>
      </c>
      <c r="M1850" s="13" t="s">
        <v>1364</v>
      </c>
      <c r="N1850" s="2" t="s">
        <v>19</v>
      </c>
      <c r="O1850" s="13" t="s">
        <v>20</v>
      </c>
      <c r="P1850" s="14">
        <v>11.35</v>
      </c>
      <c r="Q1850" s="14">
        <v>4267.5999999999995</v>
      </c>
      <c r="R1850" s="13">
        <v>231</v>
      </c>
      <c r="S1850" s="15">
        <v>1</v>
      </c>
      <c r="T1850" s="13">
        <v>1</v>
      </c>
      <c r="U1850" s="13">
        <v>0</v>
      </c>
      <c r="V1850" s="16">
        <v>0</v>
      </c>
      <c r="W1850" s="16" t="str">
        <f t="shared" si="28"/>
        <v>PN2612101</v>
      </c>
      <c r="Z1850" s="17" t="s">
        <v>17</v>
      </c>
      <c r="AB1850" s="17" t="s">
        <v>169</v>
      </c>
      <c r="AC1850" s="17" t="s">
        <v>3670</v>
      </c>
      <c r="AD1850" s="17" t="s">
        <v>1369</v>
      </c>
      <c r="AE1850" s="17" t="s">
        <v>42</v>
      </c>
      <c r="AF1850" s="17" t="s">
        <v>1370</v>
      </c>
      <c r="AG1850" s="17" t="s">
        <v>1371</v>
      </c>
      <c r="AJ1850" s="17" t="s">
        <v>103</v>
      </c>
      <c r="AK1850" s="17" t="s">
        <v>103</v>
      </c>
      <c r="AO1850" s="17" t="s">
        <v>85</v>
      </c>
      <c r="AP1850" s="18">
        <v>43545</v>
      </c>
      <c r="AQ1850" s="17" t="s">
        <v>22</v>
      </c>
      <c r="AR1850" s="17" t="s">
        <v>47</v>
      </c>
      <c r="AS1850" s="17" t="s">
        <v>47</v>
      </c>
      <c r="AT1850" s="17" t="s">
        <v>47</v>
      </c>
      <c r="AU1850" s="17" t="s">
        <v>47</v>
      </c>
      <c r="AV1850" s="17" t="s">
        <v>47</v>
      </c>
      <c r="AW1850" s="17" t="s">
        <v>48</v>
      </c>
      <c r="AX1850" s="17" t="s">
        <v>804</v>
      </c>
      <c r="AY1850" s="17" t="s">
        <v>276</v>
      </c>
      <c r="AZ1850" s="17" t="s">
        <v>692</v>
      </c>
      <c r="BA1850" s="17" t="s">
        <v>2123</v>
      </c>
      <c r="BD1850" s="17">
        <v>3</v>
      </c>
      <c r="BE1850" s="17" t="s">
        <v>52</v>
      </c>
      <c r="BF1850" s="17" t="s">
        <v>53</v>
      </c>
      <c r="BG1850" s="18" t="s">
        <v>53</v>
      </c>
      <c r="BL1850" s="17" t="s">
        <v>3671</v>
      </c>
      <c r="BM1850" s="19" t="s">
        <v>22</v>
      </c>
      <c r="BN1850" s="19">
        <f>P1850*R1850</f>
        <v>2621.85</v>
      </c>
      <c r="BO1850" s="19" t="str">
        <f>IF(AND(BN1850&gt;120000, P1850&gt;25, X1850&lt;&gt;"WAVE 0"), "yes", "no")</f>
        <v>no</v>
      </c>
      <c r="BP1850" s="17" t="s">
        <v>51</v>
      </c>
    </row>
    <row r="1851" spans="1:68" x14ac:dyDescent="0.25">
      <c r="A1851" s="11" t="s">
        <v>3872</v>
      </c>
      <c r="B1851" s="12" t="s">
        <v>3873</v>
      </c>
      <c r="C1851" s="13" t="s">
        <v>14</v>
      </c>
      <c r="D1851" s="12" t="s">
        <v>1351</v>
      </c>
      <c r="E1851" s="13" t="s">
        <v>1352</v>
      </c>
      <c r="F1851" s="12">
        <v>2019</v>
      </c>
      <c r="G1851" s="13" t="s">
        <v>17</v>
      </c>
      <c r="H1851" s="12" t="s">
        <v>330</v>
      </c>
      <c r="I1851" s="13" t="s">
        <v>18</v>
      </c>
      <c r="J1851" s="12" t="s">
        <v>1386</v>
      </c>
      <c r="K1851" s="13" t="s">
        <v>1387</v>
      </c>
      <c r="L1851" s="12" t="s">
        <v>1388</v>
      </c>
      <c r="M1851" s="13" t="s">
        <v>1364</v>
      </c>
      <c r="N1851" s="2" t="s">
        <v>19</v>
      </c>
      <c r="O1851" s="13" t="s">
        <v>20</v>
      </c>
      <c r="P1851" s="14">
        <v>73.459999999999994</v>
      </c>
      <c r="Q1851" s="14">
        <v>15825.920000000002</v>
      </c>
      <c r="R1851" s="13">
        <v>385</v>
      </c>
      <c r="S1851" s="15">
        <v>0.42857142857142855</v>
      </c>
      <c r="T1851" s="13">
        <v>1</v>
      </c>
      <c r="U1851" s="13">
        <v>4</v>
      </c>
      <c r="V1851" s="16">
        <v>0</v>
      </c>
      <c r="W1851" s="16" t="str">
        <f t="shared" si="28"/>
        <v>PN2612111</v>
      </c>
      <c r="X1851" s="17" t="s">
        <v>21</v>
      </c>
      <c r="Z1851" s="17" t="s">
        <v>17</v>
      </c>
      <c r="AA1851" s="17" t="s">
        <v>1386</v>
      </c>
      <c r="AB1851" s="17" t="s">
        <v>169</v>
      </c>
      <c r="AC1851" s="17" t="s">
        <v>3743</v>
      </c>
      <c r="AD1851" s="17" t="s">
        <v>1369</v>
      </c>
      <c r="AE1851" s="17" t="s">
        <v>42</v>
      </c>
      <c r="AF1851" s="17" t="s">
        <v>82</v>
      </c>
      <c r="AG1851" s="17" t="s">
        <v>1371</v>
      </c>
      <c r="AJ1851" s="17" t="s">
        <v>83</v>
      </c>
      <c r="AK1851" s="17" t="s">
        <v>84</v>
      </c>
      <c r="AO1851" s="17" t="s">
        <v>85</v>
      </c>
      <c r="AP1851" s="18">
        <v>43545</v>
      </c>
      <c r="AQ1851" s="17">
        <v>0</v>
      </c>
      <c r="AR1851" s="17" t="s">
        <v>47</v>
      </c>
      <c r="AS1851" s="17" t="s">
        <v>47</v>
      </c>
      <c r="AT1851" s="17" t="s">
        <v>47</v>
      </c>
      <c r="AU1851" s="17" t="s">
        <v>47</v>
      </c>
      <c r="AV1851" s="17" t="s">
        <v>47</v>
      </c>
      <c r="AW1851" s="17" t="s">
        <v>266</v>
      </c>
      <c r="AX1851" s="17" t="s">
        <v>1678</v>
      </c>
      <c r="AY1851" s="17" t="s">
        <v>276</v>
      </c>
      <c r="AZ1851" s="17" t="s">
        <v>692</v>
      </c>
      <c r="BA1851" s="17" t="s">
        <v>1350</v>
      </c>
      <c r="BB1851" s="17" t="s">
        <v>51</v>
      </c>
      <c r="BD1851" s="17">
        <v>5</v>
      </c>
      <c r="BE1851" s="17" t="s">
        <v>52</v>
      </c>
      <c r="BF1851" s="17" t="s">
        <v>53</v>
      </c>
      <c r="BG1851" s="18" t="s">
        <v>53</v>
      </c>
      <c r="BL1851" s="17" t="s">
        <v>1616</v>
      </c>
      <c r="BM1851" s="19">
        <v>65809.73805</v>
      </c>
      <c r="BN1851" s="19">
        <f>P1851*R1851</f>
        <v>28282.1</v>
      </c>
      <c r="BO1851" s="19" t="str">
        <f>IF(AND(BN1851&gt;120000, P1851&gt;25, X1851&lt;&gt;"WAVE 0"), "yes", "no")</f>
        <v>no</v>
      </c>
      <c r="BP1851" s="17" t="s">
        <v>51</v>
      </c>
    </row>
    <row r="1852" spans="1:68" x14ac:dyDescent="0.25">
      <c r="A1852" s="11" t="s">
        <v>3874</v>
      </c>
      <c r="B1852" s="12" t="s">
        <v>3742</v>
      </c>
      <c r="C1852" s="13" t="s">
        <v>14</v>
      </c>
      <c r="D1852" s="12" t="s">
        <v>1351</v>
      </c>
      <c r="E1852" s="13" t="s">
        <v>1352</v>
      </c>
      <c r="F1852" s="12">
        <v>2019</v>
      </c>
      <c r="G1852" s="13" t="s">
        <v>17</v>
      </c>
      <c r="H1852" s="12" t="s">
        <v>330</v>
      </c>
      <c r="I1852" s="13" t="s">
        <v>18</v>
      </c>
      <c r="J1852" s="12" t="s">
        <v>1386</v>
      </c>
      <c r="K1852" s="13" t="s">
        <v>1387</v>
      </c>
      <c r="L1852" s="12" t="s">
        <v>1388</v>
      </c>
      <c r="M1852" s="13" t="s">
        <v>1364</v>
      </c>
      <c r="N1852" s="2" t="s">
        <v>19</v>
      </c>
      <c r="O1852" s="13" t="s">
        <v>20</v>
      </c>
      <c r="P1852" s="14">
        <v>67.12</v>
      </c>
      <c r="Q1852" s="14">
        <v>18726.480000000003</v>
      </c>
      <c r="R1852" s="13">
        <v>487</v>
      </c>
      <c r="S1852" s="15">
        <v>1</v>
      </c>
      <c r="T1852" s="13">
        <v>1</v>
      </c>
      <c r="U1852" s="13">
        <v>0</v>
      </c>
      <c r="V1852" s="16">
        <v>0</v>
      </c>
      <c r="W1852" s="16" t="str">
        <f t="shared" si="28"/>
        <v>PN2612113</v>
      </c>
      <c r="X1852" s="17" t="s">
        <v>21</v>
      </c>
      <c r="Z1852" s="17" t="s">
        <v>17</v>
      </c>
      <c r="AB1852" s="17" t="s">
        <v>169</v>
      </c>
      <c r="AC1852" s="17" t="s">
        <v>3743</v>
      </c>
      <c r="AD1852" s="17" t="s">
        <v>1369</v>
      </c>
      <c r="AE1852" s="17" t="s">
        <v>42</v>
      </c>
      <c r="AF1852" s="17" t="s">
        <v>82</v>
      </c>
      <c r="AG1852" s="17" t="s">
        <v>1371</v>
      </c>
      <c r="AJ1852" s="17" t="s">
        <v>83</v>
      </c>
      <c r="AK1852" s="17" t="s">
        <v>84</v>
      </c>
      <c r="AO1852" s="17" t="s">
        <v>85</v>
      </c>
      <c r="AP1852" s="18">
        <v>43545</v>
      </c>
      <c r="AQ1852" s="17" t="s">
        <v>22</v>
      </c>
      <c r="AR1852" s="17" t="s">
        <v>47</v>
      </c>
      <c r="AS1852" s="17" t="s">
        <v>47</v>
      </c>
      <c r="AT1852" s="17" t="s">
        <v>47</v>
      </c>
      <c r="AU1852" s="17" t="s">
        <v>47</v>
      </c>
      <c r="AV1852" s="17" t="s">
        <v>47</v>
      </c>
      <c r="AW1852" s="17" t="s">
        <v>48</v>
      </c>
      <c r="AX1852" s="17" t="s">
        <v>1678</v>
      </c>
      <c r="BA1852" s="17" t="s">
        <v>1350</v>
      </c>
      <c r="BB1852" s="17" t="s">
        <v>51</v>
      </c>
      <c r="BD1852" s="17">
        <v>1</v>
      </c>
      <c r="BE1852" s="17" t="s">
        <v>52</v>
      </c>
      <c r="BF1852" s="17" t="s">
        <v>53</v>
      </c>
      <c r="BG1852" s="18" t="s">
        <v>53</v>
      </c>
      <c r="BL1852" s="17" t="s">
        <v>1616</v>
      </c>
      <c r="BM1852" s="19" t="s">
        <v>22</v>
      </c>
      <c r="BN1852" s="19">
        <f>P1852*R1852</f>
        <v>32687.440000000002</v>
      </c>
      <c r="BO1852" s="19" t="str">
        <f>IF(AND(BN1852&gt;120000, P1852&gt;25, X1852&lt;&gt;"WAVE 0"), "yes", "no")</f>
        <v>no</v>
      </c>
      <c r="BP1852" s="17" t="s">
        <v>51</v>
      </c>
    </row>
    <row r="1853" spans="1:68" x14ac:dyDescent="0.25">
      <c r="A1853" s="11" t="s">
        <v>3875</v>
      </c>
      <c r="B1853" s="12" t="s">
        <v>3793</v>
      </c>
      <c r="C1853" s="13" t="s">
        <v>14</v>
      </c>
      <c r="D1853" s="12" t="s">
        <v>1351</v>
      </c>
      <c r="E1853" s="13" t="s">
        <v>1352</v>
      </c>
      <c r="F1853" s="12">
        <v>2019</v>
      </c>
      <c r="G1853" s="13" t="s">
        <v>17</v>
      </c>
      <c r="H1853" s="12" t="s">
        <v>330</v>
      </c>
      <c r="I1853" s="13" t="s">
        <v>18</v>
      </c>
      <c r="J1853" s="12" t="s">
        <v>1386</v>
      </c>
      <c r="K1853" s="13" t="s">
        <v>1387</v>
      </c>
      <c r="L1853" s="12" t="s">
        <v>1388</v>
      </c>
      <c r="M1853" s="13" t="s">
        <v>1364</v>
      </c>
      <c r="N1853" s="2" t="s">
        <v>19</v>
      </c>
      <c r="O1853" s="13" t="s">
        <v>20</v>
      </c>
      <c r="P1853" s="14">
        <v>25.02</v>
      </c>
      <c r="Q1853" s="14"/>
      <c r="R1853" s="13">
        <v>848</v>
      </c>
      <c r="S1853" s="15"/>
      <c r="T1853" s="13">
        <v>1</v>
      </c>
      <c r="U1853" s="13"/>
      <c r="V1853" s="16"/>
      <c r="W1853" s="16" t="str">
        <f t="shared" si="28"/>
        <v>PN2612120</v>
      </c>
      <c r="X1853" s="17" t="s">
        <v>21</v>
      </c>
      <c r="Z1853" s="13" t="s">
        <v>17</v>
      </c>
      <c r="AB1853" s="17" t="s">
        <v>46</v>
      </c>
      <c r="AC1853" s="17" t="s">
        <v>3796</v>
      </c>
      <c r="AD1853" s="17" t="s">
        <v>1369</v>
      </c>
      <c r="AE1853" s="17" t="s">
        <v>42</v>
      </c>
      <c r="AF1853" s="17" t="s">
        <v>82</v>
      </c>
      <c r="AG1853" s="17" t="s">
        <v>1371</v>
      </c>
      <c r="AJ1853" s="17" t="s">
        <v>83</v>
      </c>
      <c r="AK1853" s="17" t="s">
        <v>84</v>
      </c>
      <c r="AO1853" s="17" t="s">
        <v>130</v>
      </c>
      <c r="AP1853" s="18">
        <v>43545</v>
      </c>
      <c r="AQ1853" s="17" t="s">
        <v>22</v>
      </c>
      <c r="AR1853" s="17" t="s">
        <v>47</v>
      </c>
      <c r="AS1853" s="17" t="s">
        <v>47</v>
      </c>
      <c r="AT1853" s="17" t="s">
        <v>47</v>
      </c>
      <c r="AU1853" s="17" t="s">
        <v>47</v>
      </c>
      <c r="AV1853" s="17" t="s">
        <v>47</v>
      </c>
      <c r="AW1853" s="17" t="s">
        <v>48</v>
      </c>
      <c r="AX1853" s="17" t="s">
        <v>1678</v>
      </c>
      <c r="BA1853" s="17" t="s">
        <v>1350</v>
      </c>
      <c r="BB1853" s="17" t="s">
        <v>51</v>
      </c>
      <c r="BD1853" s="17">
        <v>5</v>
      </c>
      <c r="BE1853" s="17" t="s">
        <v>52</v>
      </c>
      <c r="BF1853" s="17" t="s">
        <v>53</v>
      </c>
      <c r="BG1853" s="18" t="s">
        <v>53</v>
      </c>
      <c r="BL1853" s="17" t="s">
        <v>1616</v>
      </c>
      <c r="BM1853" s="19" t="s">
        <v>22</v>
      </c>
      <c r="BN1853" s="19">
        <f>P1853*R1853</f>
        <v>21216.959999999999</v>
      </c>
      <c r="BO1853" s="19" t="str">
        <f>IF(AND(BN1853&gt;120000, P1853&gt;25, X1853&lt;&gt;"WAVE 0"), "yes", "no")</f>
        <v>no</v>
      </c>
      <c r="BP1853" s="17" t="s">
        <v>51</v>
      </c>
    </row>
    <row r="1854" spans="1:68" x14ac:dyDescent="0.25">
      <c r="A1854" s="11" t="s">
        <v>3876</v>
      </c>
      <c r="B1854" s="12" t="s">
        <v>3793</v>
      </c>
      <c r="C1854" s="13" t="s">
        <v>14</v>
      </c>
      <c r="D1854" s="12" t="s">
        <v>1351</v>
      </c>
      <c r="E1854" s="13" t="s">
        <v>1352</v>
      </c>
      <c r="F1854" s="12">
        <v>2019</v>
      </c>
      <c r="G1854" s="13" t="s">
        <v>17</v>
      </c>
      <c r="H1854" s="12" t="s">
        <v>330</v>
      </c>
      <c r="I1854" s="13" t="s">
        <v>18</v>
      </c>
      <c r="J1854" s="12" t="s">
        <v>1407</v>
      </c>
      <c r="K1854" s="13" t="s">
        <v>1408</v>
      </c>
      <c r="L1854" s="12" t="s">
        <v>1409</v>
      </c>
      <c r="M1854" s="13" t="s">
        <v>1364</v>
      </c>
      <c r="N1854" s="2" t="s">
        <v>19</v>
      </c>
      <c r="O1854" s="13" t="s">
        <v>20</v>
      </c>
      <c r="P1854" s="14">
        <v>32.869999999999997</v>
      </c>
      <c r="Q1854" s="14">
        <v>9565.17</v>
      </c>
      <c r="R1854" s="13">
        <v>193</v>
      </c>
      <c r="S1854" s="15">
        <v>0.8</v>
      </c>
      <c r="T1854" s="13">
        <v>1</v>
      </c>
      <c r="U1854" s="13">
        <v>0</v>
      </c>
      <c r="V1854" s="16">
        <v>0</v>
      </c>
      <c r="W1854" s="16" t="str">
        <f t="shared" si="28"/>
        <v>PN2612257</v>
      </c>
      <c r="X1854" s="17" t="s">
        <v>21</v>
      </c>
      <c r="Z1854" s="17" t="s">
        <v>17</v>
      </c>
      <c r="AB1854" s="17" t="s">
        <v>46</v>
      </c>
      <c r="AC1854" s="17" t="s">
        <v>3796</v>
      </c>
      <c r="AD1854" s="17" t="s">
        <v>1369</v>
      </c>
      <c r="AE1854" s="17" t="s">
        <v>42</v>
      </c>
      <c r="AF1854" s="17" t="s">
        <v>1370</v>
      </c>
      <c r="AG1854" s="17" t="s">
        <v>1371</v>
      </c>
      <c r="AJ1854" s="17" t="s">
        <v>83</v>
      </c>
      <c r="AK1854" s="17" t="s">
        <v>84</v>
      </c>
      <c r="AO1854" s="17" t="s">
        <v>46</v>
      </c>
      <c r="AP1854" s="18">
        <v>43545</v>
      </c>
      <c r="AQ1854" s="17" t="s">
        <v>22</v>
      </c>
      <c r="AR1854" s="17" t="s">
        <v>47</v>
      </c>
      <c r="AS1854" s="17" t="s">
        <v>47</v>
      </c>
      <c r="AT1854" s="17" t="s">
        <v>47</v>
      </c>
      <c r="AU1854" s="17" t="s">
        <v>47</v>
      </c>
      <c r="AV1854" s="17" t="s">
        <v>47</v>
      </c>
      <c r="AW1854" s="17" t="s">
        <v>48</v>
      </c>
      <c r="AX1854" s="17" t="s">
        <v>1678</v>
      </c>
      <c r="BA1854" s="17" t="s">
        <v>1350</v>
      </c>
      <c r="BB1854" s="17" t="s">
        <v>51</v>
      </c>
      <c r="BD1854" s="17">
        <v>5</v>
      </c>
      <c r="BE1854" s="17" t="s">
        <v>52</v>
      </c>
      <c r="BF1854" s="17" t="s">
        <v>53</v>
      </c>
      <c r="BG1854" s="18" t="s">
        <v>53</v>
      </c>
      <c r="BL1854" s="17" t="s">
        <v>1616</v>
      </c>
      <c r="BM1854" s="19" t="s">
        <v>22</v>
      </c>
      <c r="BN1854" s="19">
        <f>P1854*R1854</f>
        <v>6343.91</v>
      </c>
      <c r="BO1854" s="19" t="str">
        <f>IF(AND(BN1854&gt;120000, P1854&gt;25, X1854&lt;&gt;"WAVE 0"), "yes", "no")</f>
        <v>no</v>
      </c>
      <c r="BP1854" s="17" t="s">
        <v>51</v>
      </c>
    </row>
    <row r="1855" spans="1:68" x14ac:dyDescent="0.25">
      <c r="A1855" s="11" t="s">
        <v>3877</v>
      </c>
      <c r="B1855" s="12" t="s">
        <v>3742</v>
      </c>
      <c r="C1855" s="13" t="s">
        <v>14</v>
      </c>
      <c r="D1855" s="12" t="s">
        <v>1351</v>
      </c>
      <c r="E1855" s="13" t="s">
        <v>1352</v>
      </c>
      <c r="F1855" s="12">
        <v>2019</v>
      </c>
      <c r="G1855" s="13" t="s">
        <v>17</v>
      </c>
      <c r="H1855" s="12" t="s">
        <v>330</v>
      </c>
      <c r="I1855" s="13" t="s">
        <v>18</v>
      </c>
      <c r="J1855" s="12" t="s">
        <v>1407</v>
      </c>
      <c r="K1855" s="13" t="s">
        <v>1408</v>
      </c>
      <c r="L1855" s="12" t="s">
        <v>1409</v>
      </c>
      <c r="M1855" s="13" t="s">
        <v>1364</v>
      </c>
      <c r="N1855" s="2" t="s">
        <v>19</v>
      </c>
      <c r="O1855" s="13" t="s">
        <v>20</v>
      </c>
      <c r="P1855" s="14">
        <v>52.36</v>
      </c>
      <c r="Q1855" s="14">
        <v>38726.400000000001</v>
      </c>
      <c r="R1855" s="13">
        <v>225</v>
      </c>
      <c r="S1855" s="15">
        <v>0.33333333333333331</v>
      </c>
      <c r="T1855" s="13">
        <v>2</v>
      </c>
      <c r="U1855" s="13">
        <v>3</v>
      </c>
      <c r="V1855" s="16">
        <v>0</v>
      </c>
      <c r="W1855" s="16" t="str">
        <f t="shared" si="28"/>
        <v>PN2612258</v>
      </c>
      <c r="X1855" s="17" t="s">
        <v>21</v>
      </c>
      <c r="Z1855" s="17" t="s">
        <v>17</v>
      </c>
      <c r="AA1855" s="17" t="s">
        <v>1407</v>
      </c>
      <c r="AB1855" s="17" t="s">
        <v>458</v>
      </c>
      <c r="AC1855" s="17" t="s">
        <v>3743</v>
      </c>
      <c r="AD1855" s="17" t="s">
        <v>1369</v>
      </c>
      <c r="AE1855" s="17" t="s">
        <v>42</v>
      </c>
      <c r="AF1855" s="17" t="s">
        <v>542</v>
      </c>
      <c r="AG1855" s="17" t="s">
        <v>1371</v>
      </c>
      <c r="AJ1855" s="17" t="s">
        <v>83</v>
      </c>
      <c r="AK1855" s="17" t="s">
        <v>84</v>
      </c>
      <c r="AO1855" s="17" t="s">
        <v>46</v>
      </c>
      <c r="AP1855" s="18">
        <v>43545</v>
      </c>
      <c r="AQ1855" s="17" t="s">
        <v>22</v>
      </c>
      <c r="AR1855" s="17" t="s">
        <v>47</v>
      </c>
      <c r="AS1855" s="17" t="s">
        <v>47</v>
      </c>
      <c r="AT1855" s="17" t="s">
        <v>47</v>
      </c>
      <c r="AU1855" s="17" t="s">
        <v>47</v>
      </c>
      <c r="AV1855" s="17" t="s">
        <v>47</v>
      </c>
      <c r="AW1855" s="17" t="s">
        <v>48</v>
      </c>
      <c r="AX1855" s="17" t="s">
        <v>1678</v>
      </c>
      <c r="BA1855" s="17" t="s">
        <v>1350</v>
      </c>
      <c r="BB1855" s="17" t="s">
        <v>51</v>
      </c>
      <c r="BD1855" s="17">
        <v>1</v>
      </c>
      <c r="BE1855" s="17" t="s">
        <v>52</v>
      </c>
      <c r="BF1855" s="17" t="s">
        <v>53</v>
      </c>
      <c r="BG1855" s="18" t="s">
        <v>53</v>
      </c>
      <c r="BL1855" s="17" t="s">
        <v>1616</v>
      </c>
      <c r="BM1855" s="19">
        <v>127.26600000000002</v>
      </c>
      <c r="BN1855" s="19">
        <f>P1855*R1855</f>
        <v>11781</v>
      </c>
      <c r="BO1855" s="19" t="str">
        <f>IF(AND(BN1855&gt;120000, P1855&gt;25, X1855&lt;&gt;"WAVE 0"), "yes", "no")</f>
        <v>no</v>
      </c>
      <c r="BP1855" s="17" t="s">
        <v>51</v>
      </c>
    </row>
    <row r="1856" spans="1:68" x14ac:dyDescent="0.25">
      <c r="A1856" s="11" t="s">
        <v>3878</v>
      </c>
      <c r="B1856" s="12" t="s">
        <v>3742</v>
      </c>
      <c r="C1856" s="13" t="s">
        <v>14</v>
      </c>
      <c r="D1856" s="12" t="s">
        <v>1351</v>
      </c>
      <c r="E1856" s="13" t="s">
        <v>1352</v>
      </c>
      <c r="F1856" s="12">
        <v>2019</v>
      </c>
      <c r="G1856" s="13" t="s">
        <v>17</v>
      </c>
      <c r="H1856" s="12" t="s">
        <v>330</v>
      </c>
      <c r="I1856" s="13" t="s">
        <v>18</v>
      </c>
      <c r="J1856" s="12" t="s">
        <v>1407</v>
      </c>
      <c r="K1856" s="13" t="s">
        <v>1408</v>
      </c>
      <c r="L1856" s="12" t="s">
        <v>1409</v>
      </c>
      <c r="M1856" s="13" t="s">
        <v>1364</v>
      </c>
      <c r="N1856" s="2" t="s">
        <v>19</v>
      </c>
      <c r="O1856" s="13" t="s">
        <v>20</v>
      </c>
      <c r="P1856" s="14">
        <v>45.24</v>
      </c>
      <c r="Q1856" s="14">
        <v>18755.5</v>
      </c>
      <c r="R1856" s="13">
        <v>189</v>
      </c>
      <c r="S1856" s="15">
        <v>0.33333333333333331</v>
      </c>
      <c r="T1856" s="13">
        <v>1</v>
      </c>
      <c r="U1856" s="13">
        <v>2</v>
      </c>
      <c r="V1856" s="16">
        <v>0</v>
      </c>
      <c r="W1856" s="16" t="str">
        <f t="shared" si="28"/>
        <v>PN2612303</v>
      </c>
      <c r="X1856" s="17" t="s">
        <v>21</v>
      </c>
      <c r="Z1856" s="17" t="s">
        <v>17</v>
      </c>
      <c r="AB1856" s="17" t="s">
        <v>169</v>
      </c>
      <c r="AC1856" s="17" t="s">
        <v>3743</v>
      </c>
      <c r="AD1856" s="17" t="s">
        <v>1369</v>
      </c>
      <c r="AE1856" s="17" t="s">
        <v>42</v>
      </c>
      <c r="AF1856" s="17" t="s">
        <v>542</v>
      </c>
      <c r="AG1856" s="17" t="s">
        <v>1371</v>
      </c>
      <c r="AJ1856" s="17" t="s">
        <v>83</v>
      </c>
      <c r="AK1856" s="17" t="s">
        <v>84</v>
      </c>
      <c r="AO1856" s="17" t="s">
        <v>130</v>
      </c>
      <c r="AP1856" s="18">
        <v>43545</v>
      </c>
      <c r="AQ1856" s="17" t="s">
        <v>22</v>
      </c>
      <c r="AR1856" s="17" t="s">
        <v>47</v>
      </c>
      <c r="AS1856" s="17" t="s">
        <v>47</v>
      </c>
      <c r="AT1856" s="17" t="s">
        <v>47</v>
      </c>
      <c r="AU1856" s="17" t="s">
        <v>47</v>
      </c>
      <c r="AV1856" s="17" t="s">
        <v>47</v>
      </c>
      <c r="AW1856" s="17" t="s">
        <v>48</v>
      </c>
      <c r="AX1856" s="17" t="s">
        <v>1678</v>
      </c>
      <c r="BA1856" s="17" t="s">
        <v>1350</v>
      </c>
      <c r="BB1856" s="17" t="s">
        <v>51</v>
      </c>
      <c r="BD1856" s="17">
        <v>1</v>
      </c>
      <c r="BE1856" s="17" t="s">
        <v>52</v>
      </c>
      <c r="BF1856" s="17" t="s">
        <v>53</v>
      </c>
      <c r="BG1856" s="18" t="s">
        <v>53</v>
      </c>
      <c r="BL1856" s="17" t="s">
        <v>1616</v>
      </c>
      <c r="BM1856" s="19" t="s">
        <v>22</v>
      </c>
      <c r="BN1856" s="19">
        <f>P1856*R1856</f>
        <v>8550.36</v>
      </c>
      <c r="BO1856" s="19" t="str">
        <f>IF(AND(BN1856&gt;120000, P1856&gt;25, X1856&lt;&gt;"WAVE 0"), "yes", "no")</f>
        <v>no</v>
      </c>
      <c r="BP1856" s="17" t="s">
        <v>51</v>
      </c>
    </row>
    <row r="1857" spans="1:68" x14ac:dyDescent="0.25">
      <c r="A1857" s="11" t="s">
        <v>3879</v>
      </c>
      <c r="B1857" s="12" t="s">
        <v>3742</v>
      </c>
      <c r="C1857" s="13" t="s">
        <v>14</v>
      </c>
      <c r="D1857" s="12" t="s">
        <v>1351</v>
      </c>
      <c r="E1857" s="13" t="s">
        <v>1352</v>
      </c>
      <c r="F1857" s="12">
        <v>2019</v>
      </c>
      <c r="G1857" s="13" t="s">
        <v>17</v>
      </c>
      <c r="H1857" s="12" t="s">
        <v>330</v>
      </c>
      <c r="I1857" s="13" t="s">
        <v>18</v>
      </c>
      <c r="J1857" s="12" t="s">
        <v>1407</v>
      </c>
      <c r="K1857" s="13" t="s">
        <v>1408</v>
      </c>
      <c r="L1857" s="12" t="s">
        <v>1409</v>
      </c>
      <c r="M1857" s="13" t="s">
        <v>1364</v>
      </c>
      <c r="N1857" s="2" t="s">
        <v>19</v>
      </c>
      <c r="O1857" s="13" t="s">
        <v>20</v>
      </c>
      <c r="P1857" s="14">
        <v>57.96</v>
      </c>
      <c r="Q1857" s="14">
        <v>13668</v>
      </c>
      <c r="R1857" s="13">
        <v>189</v>
      </c>
      <c r="S1857" s="15">
        <v>0.33333333333333331</v>
      </c>
      <c r="T1857" s="13">
        <v>1</v>
      </c>
      <c r="U1857" s="13">
        <v>2</v>
      </c>
      <c r="V1857" s="16">
        <v>0</v>
      </c>
      <c r="W1857" s="16" t="str">
        <f t="shared" si="28"/>
        <v>PN2612304</v>
      </c>
      <c r="X1857" s="17" t="s">
        <v>21</v>
      </c>
      <c r="Z1857" s="17" t="s">
        <v>17</v>
      </c>
      <c r="AB1857" s="17" t="s">
        <v>169</v>
      </c>
      <c r="AC1857" s="17" t="s">
        <v>3743</v>
      </c>
      <c r="AD1857" s="17" t="s">
        <v>1369</v>
      </c>
      <c r="AE1857" s="17" t="s">
        <v>42</v>
      </c>
      <c r="AF1857" s="17" t="s">
        <v>542</v>
      </c>
      <c r="AG1857" s="17" t="s">
        <v>1371</v>
      </c>
      <c r="AJ1857" s="17" t="s">
        <v>83</v>
      </c>
      <c r="AK1857" s="17" t="s">
        <v>84</v>
      </c>
      <c r="AO1857" s="17" t="s">
        <v>130</v>
      </c>
      <c r="AP1857" s="18">
        <v>43545</v>
      </c>
      <c r="AQ1857" s="17" t="s">
        <v>22</v>
      </c>
      <c r="AR1857" s="17" t="s">
        <v>47</v>
      </c>
      <c r="AS1857" s="17" t="s">
        <v>47</v>
      </c>
      <c r="AT1857" s="17" t="s">
        <v>47</v>
      </c>
      <c r="AU1857" s="17" t="s">
        <v>47</v>
      </c>
      <c r="AV1857" s="17" t="s">
        <v>47</v>
      </c>
      <c r="AW1857" s="17" t="s">
        <v>266</v>
      </c>
      <c r="AX1857" s="17" t="s">
        <v>1678</v>
      </c>
      <c r="AY1857" s="17" t="s">
        <v>276</v>
      </c>
      <c r="AZ1857" s="17" t="s">
        <v>905</v>
      </c>
      <c r="BA1857" s="17" t="s">
        <v>1350</v>
      </c>
      <c r="BB1857" s="17" t="s">
        <v>51</v>
      </c>
      <c r="BD1857" s="17">
        <v>5</v>
      </c>
      <c r="BE1857" s="17" t="s">
        <v>52</v>
      </c>
      <c r="BF1857" s="17" t="s">
        <v>53</v>
      </c>
      <c r="BG1857" s="18" t="s">
        <v>53</v>
      </c>
      <c r="BL1857" s="17" t="s">
        <v>1616</v>
      </c>
      <c r="BM1857" s="19" t="s">
        <v>22</v>
      </c>
      <c r="BN1857" s="19">
        <f>P1857*R1857</f>
        <v>10954.44</v>
      </c>
      <c r="BO1857" s="19" t="str">
        <f>IF(AND(BN1857&gt;120000, P1857&gt;25, X1857&lt;&gt;"WAVE 0"), "yes", "no")</f>
        <v>no</v>
      </c>
      <c r="BP1857" s="17" t="s">
        <v>51</v>
      </c>
    </row>
    <row r="1858" spans="1:68" x14ac:dyDescent="0.25">
      <c r="A1858" s="11" t="s">
        <v>3880</v>
      </c>
      <c r="B1858" s="12" t="s">
        <v>3793</v>
      </c>
      <c r="C1858" s="13" t="s">
        <v>14</v>
      </c>
      <c r="D1858" s="12" t="s">
        <v>1351</v>
      </c>
      <c r="E1858" s="13" t="s">
        <v>1352</v>
      </c>
      <c r="F1858" s="12">
        <v>2019</v>
      </c>
      <c r="G1858" s="13" t="s">
        <v>17</v>
      </c>
      <c r="H1858" s="12" t="s">
        <v>330</v>
      </c>
      <c r="I1858" s="13" t="s">
        <v>18</v>
      </c>
      <c r="J1858" s="12" t="s">
        <v>1407</v>
      </c>
      <c r="K1858" s="13" t="s">
        <v>1408</v>
      </c>
      <c r="L1858" s="12" t="s">
        <v>1409</v>
      </c>
      <c r="M1858" s="13" t="s">
        <v>1364</v>
      </c>
      <c r="N1858" s="2" t="s">
        <v>19</v>
      </c>
      <c r="O1858" s="13" t="s">
        <v>20</v>
      </c>
      <c r="P1858" s="14">
        <v>18.510000000000002</v>
      </c>
      <c r="Q1858" s="14">
        <v>7015.29</v>
      </c>
      <c r="R1858" s="13">
        <v>33</v>
      </c>
      <c r="S1858" s="15">
        <v>0.75</v>
      </c>
      <c r="T1858" s="13">
        <v>1</v>
      </c>
      <c r="U1858" s="13">
        <v>0</v>
      </c>
      <c r="V1858" s="16">
        <v>0</v>
      </c>
      <c r="W1858" s="16" t="str">
        <f t="shared" ref="W1858:W1921" si="29">"PN"&amp;A1858</f>
        <v>PN2612325</v>
      </c>
      <c r="X1858" s="17" t="s">
        <v>21</v>
      </c>
      <c r="Z1858" s="17" t="s">
        <v>17</v>
      </c>
      <c r="AB1858" s="17" t="s">
        <v>169</v>
      </c>
      <c r="AC1858" s="17" t="s">
        <v>3796</v>
      </c>
      <c r="AD1858" s="17" t="s">
        <v>1369</v>
      </c>
      <c r="AE1858" s="17" t="s">
        <v>42</v>
      </c>
      <c r="AF1858" s="17" t="s">
        <v>542</v>
      </c>
      <c r="AG1858" s="17" t="s">
        <v>1371</v>
      </c>
      <c r="AJ1858" s="17" t="s">
        <v>83</v>
      </c>
      <c r="AK1858" s="17" t="s">
        <v>84</v>
      </c>
      <c r="AO1858" s="17" t="s">
        <v>46</v>
      </c>
      <c r="AP1858" s="18">
        <v>43545</v>
      </c>
      <c r="AQ1858" s="17" t="s">
        <v>22</v>
      </c>
      <c r="AR1858" s="17" t="s">
        <v>47</v>
      </c>
      <c r="AS1858" s="17" t="s">
        <v>47</v>
      </c>
      <c r="AT1858" s="17" t="s">
        <v>47</v>
      </c>
      <c r="AU1858" s="17" t="s">
        <v>47</v>
      </c>
      <c r="AV1858" s="17" t="s">
        <v>47</v>
      </c>
      <c r="AW1858" s="17" t="s">
        <v>48</v>
      </c>
      <c r="AX1858" s="17" t="s">
        <v>1678</v>
      </c>
      <c r="BA1858" s="17" t="s">
        <v>1350</v>
      </c>
      <c r="BB1858" s="17" t="s">
        <v>51</v>
      </c>
      <c r="BD1858" s="17">
        <v>5</v>
      </c>
      <c r="BE1858" s="17" t="s">
        <v>52</v>
      </c>
      <c r="BF1858" s="17" t="s">
        <v>53</v>
      </c>
      <c r="BG1858" s="18" t="s">
        <v>53</v>
      </c>
      <c r="BL1858" s="17" t="s">
        <v>1616</v>
      </c>
      <c r="BM1858" s="19" t="s">
        <v>22</v>
      </c>
      <c r="BN1858" s="19">
        <f>P1858*R1858</f>
        <v>610.83000000000004</v>
      </c>
      <c r="BO1858" s="19" t="str">
        <f>IF(AND(BN1858&gt;120000, P1858&gt;25, X1858&lt;&gt;"WAVE 0"), "yes", "no")</f>
        <v>no</v>
      </c>
      <c r="BP1858" s="17" t="s">
        <v>51</v>
      </c>
    </row>
    <row r="1859" spans="1:68" x14ac:dyDescent="0.25">
      <c r="A1859" s="11" t="s">
        <v>3881</v>
      </c>
      <c r="B1859" s="12" t="s">
        <v>1482</v>
      </c>
      <c r="C1859" s="13" t="s">
        <v>14</v>
      </c>
      <c r="D1859" s="12" t="s">
        <v>1483</v>
      </c>
      <c r="E1859" s="13" t="s">
        <v>1484</v>
      </c>
      <c r="F1859" s="12">
        <v>2020</v>
      </c>
      <c r="G1859" s="13" t="s">
        <v>17</v>
      </c>
      <c r="H1859" s="12" t="s">
        <v>330</v>
      </c>
      <c r="I1859" s="13" t="s">
        <v>18</v>
      </c>
      <c r="J1859" s="12" t="s">
        <v>1407</v>
      </c>
      <c r="K1859" s="13" t="s">
        <v>1408</v>
      </c>
      <c r="L1859" s="12" t="s">
        <v>1409</v>
      </c>
      <c r="M1859" s="13" t="s">
        <v>1364</v>
      </c>
      <c r="N1859" s="2" t="s">
        <v>19</v>
      </c>
      <c r="O1859" s="13" t="s">
        <v>20</v>
      </c>
      <c r="P1859" s="14">
        <v>3.4950999999999999</v>
      </c>
      <c r="Q1859" s="14">
        <v>51057.5</v>
      </c>
      <c r="R1859" s="13">
        <v>12</v>
      </c>
      <c r="S1859" s="15">
        <v>0.55555555555555558</v>
      </c>
      <c r="T1859" s="13">
        <v>1</v>
      </c>
      <c r="U1859" s="13">
        <v>3</v>
      </c>
      <c r="V1859" s="16">
        <v>0</v>
      </c>
      <c r="W1859" s="16" t="str">
        <f t="shared" si="29"/>
        <v>PN2612338</v>
      </c>
      <c r="Z1859" s="17" t="s">
        <v>17</v>
      </c>
      <c r="AA1859" s="17" t="s">
        <v>1407</v>
      </c>
      <c r="AB1859" s="17" t="s">
        <v>501</v>
      </c>
      <c r="AC1859" s="17" t="s">
        <v>3648</v>
      </c>
      <c r="AD1859" s="17" t="s">
        <v>1369</v>
      </c>
      <c r="AE1859" s="17" t="s">
        <v>42</v>
      </c>
      <c r="AF1859" s="17" t="s">
        <v>542</v>
      </c>
      <c r="AG1859" s="17" t="s">
        <v>1371</v>
      </c>
      <c r="AJ1859" s="17" t="s">
        <v>83</v>
      </c>
      <c r="AK1859" s="17" t="s">
        <v>84</v>
      </c>
      <c r="AO1859" s="17" t="s">
        <v>130</v>
      </c>
      <c r="AP1859" s="18">
        <v>43545</v>
      </c>
      <c r="AQ1859" s="17" t="s">
        <v>22</v>
      </c>
      <c r="AR1859" s="17" t="s">
        <v>47</v>
      </c>
      <c r="AS1859" s="17" t="s">
        <v>47</v>
      </c>
      <c r="AT1859" s="17" t="s">
        <v>47</v>
      </c>
      <c r="AU1859" s="17" t="s">
        <v>47</v>
      </c>
      <c r="AV1859" s="17" t="s">
        <v>47</v>
      </c>
      <c r="AW1859" s="17" t="s">
        <v>266</v>
      </c>
      <c r="AX1859" s="17" t="s">
        <v>804</v>
      </c>
      <c r="BA1859" s="17" t="s">
        <v>3649</v>
      </c>
      <c r="BD1859" s="17">
        <v>1</v>
      </c>
      <c r="BE1859" s="17" t="s">
        <v>52</v>
      </c>
      <c r="BF1859" s="17" t="s">
        <v>53</v>
      </c>
      <c r="BG1859" s="18" t="s">
        <v>53</v>
      </c>
      <c r="BL1859" s="17" t="s">
        <v>3650</v>
      </c>
      <c r="BM1859" s="19">
        <v>9677.7103333333307</v>
      </c>
      <c r="BN1859" s="19">
        <f>P1859*R1859</f>
        <v>41.941199999999995</v>
      </c>
      <c r="BO1859" s="19" t="str">
        <f>IF(AND(BN1859&gt;120000, P1859&gt;25, X1859&lt;&gt;"WAVE 0"), "yes", "no")</f>
        <v>no</v>
      </c>
      <c r="BP1859" s="17" t="s">
        <v>22</v>
      </c>
    </row>
    <row r="1860" spans="1:68" x14ac:dyDescent="0.25">
      <c r="A1860" s="11" t="s">
        <v>3882</v>
      </c>
      <c r="B1860" s="12" t="s">
        <v>3793</v>
      </c>
      <c r="C1860" s="13" t="s">
        <v>14</v>
      </c>
      <c r="D1860" s="12" t="s">
        <v>1351</v>
      </c>
      <c r="E1860" s="13" t="s">
        <v>1352</v>
      </c>
      <c r="F1860" s="12">
        <v>2019</v>
      </c>
      <c r="G1860" s="13" t="s">
        <v>17</v>
      </c>
      <c r="H1860" s="12" t="s">
        <v>330</v>
      </c>
      <c r="I1860" s="13" t="s">
        <v>18</v>
      </c>
      <c r="J1860" s="12" t="s">
        <v>1407</v>
      </c>
      <c r="K1860" s="13" t="s">
        <v>1408</v>
      </c>
      <c r="L1860" s="12" t="s">
        <v>1409</v>
      </c>
      <c r="M1860" s="13" t="s">
        <v>1364</v>
      </c>
      <c r="N1860" s="2" t="s">
        <v>19</v>
      </c>
      <c r="O1860" s="13" t="s">
        <v>20</v>
      </c>
      <c r="P1860" s="14">
        <v>19.98</v>
      </c>
      <c r="Q1860" s="14">
        <v>7992</v>
      </c>
      <c r="R1860" s="13">
        <v>193</v>
      </c>
      <c r="S1860" s="15">
        <v>0.5</v>
      </c>
      <c r="T1860" s="13">
        <v>1</v>
      </c>
      <c r="U1860" s="13">
        <v>3</v>
      </c>
      <c r="V1860" s="16">
        <v>0</v>
      </c>
      <c r="W1860" s="16" t="str">
        <f t="shared" si="29"/>
        <v>PN2612348</v>
      </c>
      <c r="X1860" s="17" t="s">
        <v>21</v>
      </c>
      <c r="Z1860" s="17" t="s">
        <v>17</v>
      </c>
      <c r="AB1860" s="17" t="s">
        <v>46</v>
      </c>
      <c r="AC1860" s="17" t="s">
        <v>3796</v>
      </c>
      <c r="AD1860" s="17" t="s">
        <v>1369</v>
      </c>
      <c r="AE1860" s="17" t="s">
        <v>42</v>
      </c>
      <c r="AF1860" s="17" t="s">
        <v>1370</v>
      </c>
      <c r="AG1860" s="17" t="s">
        <v>1371</v>
      </c>
      <c r="AJ1860" s="17" t="s">
        <v>83</v>
      </c>
      <c r="AK1860" s="17" t="s">
        <v>84</v>
      </c>
      <c r="AO1860" s="17" t="s">
        <v>46</v>
      </c>
      <c r="AP1860" s="18">
        <v>43545</v>
      </c>
      <c r="AQ1860" s="17" t="s">
        <v>22</v>
      </c>
      <c r="AR1860" s="17" t="s">
        <v>47</v>
      </c>
      <c r="AS1860" s="17" t="s">
        <v>47</v>
      </c>
      <c r="AT1860" s="17" t="s">
        <v>47</v>
      </c>
      <c r="AU1860" s="17" t="s">
        <v>47</v>
      </c>
      <c r="AV1860" s="17" t="s">
        <v>47</v>
      </c>
      <c r="AW1860" s="17" t="s">
        <v>48</v>
      </c>
      <c r="AX1860" s="17" t="s">
        <v>1678</v>
      </c>
      <c r="BA1860" s="17" t="s">
        <v>1350</v>
      </c>
      <c r="BB1860" s="17" t="s">
        <v>51</v>
      </c>
      <c r="BD1860" s="17">
        <v>5</v>
      </c>
      <c r="BE1860" s="17" t="s">
        <v>52</v>
      </c>
      <c r="BF1860" s="17" t="s">
        <v>53</v>
      </c>
      <c r="BG1860" s="18" t="s">
        <v>53</v>
      </c>
      <c r="BL1860" s="17" t="s">
        <v>1616</v>
      </c>
      <c r="BM1860" s="19" t="s">
        <v>22</v>
      </c>
      <c r="BN1860" s="19">
        <f>P1860*R1860</f>
        <v>3856.14</v>
      </c>
      <c r="BO1860" s="19" t="str">
        <f>IF(AND(BN1860&gt;120000, P1860&gt;25, X1860&lt;&gt;"WAVE 0"), "yes", "no")</f>
        <v>no</v>
      </c>
      <c r="BP1860" s="17" t="s">
        <v>51</v>
      </c>
    </row>
    <row r="1861" spans="1:68" x14ac:dyDescent="0.25">
      <c r="A1861" s="11" t="s">
        <v>3883</v>
      </c>
      <c r="B1861" s="12" t="s">
        <v>3884</v>
      </c>
      <c r="C1861" s="13" t="s">
        <v>14</v>
      </c>
      <c r="D1861" s="12" t="s">
        <v>1351</v>
      </c>
      <c r="E1861" s="13" t="s">
        <v>1352</v>
      </c>
      <c r="F1861" s="12">
        <v>2019</v>
      </c>
      <c r="G1861" s="13" t="s">
        <v>17</v>
      </c>
      <c r="H1861" s="12" t="s">
        <v>330</v>
      </c>
      <c r="I1861" s="13" t="s">
        <v>18</v>
      </c>
      <c r="J1861" s="12" t="s">
        <v>1407</v>
      </c>
      <c r="K1861" s="13" t="s">
        <v>1408</v>
      </c>
      <c r="L1861" s="12" t="s">
        <v>1409</v>
      </c>
      <c r="M1861" s="13" t="s">
        <v>1364</v>
      </c>
      <c r="N1861" s="2" t="s">
        <v>19</v>
      </c>
      <c r="O1861" s="13" t="s">
        <v>20</v>
      </c>
      <c r="P1861" s="14">
        <v>70.474299999999999</v>
      </c>
      <c r="Q1861" s="14">
        <v>17039.400000000001</v>
      </c>
      <c r="R1861" s="13">
        <v>277</v>
      </c>
      <c r="S1861" s="15">
        <v>0</v>
      </c>
      <c r="T1861" s="13">
        <v>1</v>
      </c>
      <c r="U1861" s="13">
        <v>3</v>
      </c>
      <c r="V1861" s="16">
        <v>0</v>
      </c>
      <c r="W1861" s="16" t="str">
        <f t="shared" si="29"/>
        <v>PN2612349</v>
      </c>
      <c r="X1861" s="17" t="s">
        <v>21</v>
      </c>
      <c r="Z1861" s="17" t="s">
        <v>17</v>
      </c>
      <c r="AA1861" s="17" t="s">
        <v>1407</v>
      </c>
      <c r="AB1861" s="17" t="s">
        <v>454</v>
      </c>
      <c r="AC1861" s="17" t="s">
        <v>3885</v>
      </c>
      <c r="AD1861" s="17" t="s">
        <v>1369</v>
      </c>
      <c r="AE1861" s="17" t="s">
        <v>42</v>
      </c>
      <c r="AF1861" s="17" t="s">
        <v>1370</v>
      </c>
      <c r="AG1861" s="17" t="s">
        <v>1371</v>
      </c>
      <c r="AJ1861" s="17" t="s">
        <v>83</v>
      </c>
      <c r="AK1861" s="17" t="s">
        <v>84</v>
      </c>
      <c r="AO1861" s="17" t="s">
        <v>46</v>
      </c>
      <c r="AP1861" s="18">
        <v>43545</v>
      </c>
      <c r="AQ1861" s="17" t="s">
        <v>22</v>
      </c>
      <c r="AR1861" s="17" t="s">
        <v>47</v>
      </c>
      <c r="AS1861" s="17" t="s">
        <v>47</v>
      </c>
      <c r="AT1861" s="17" t="s">
        <v>47</v>
      </c>
      <c r="AU1861" s="17" t="s">
        <v>47</v>
      </c>
      <c r="AV1861" s="17" t="s">
        <v>47</v>
      </c>
      <c r="AW1861" s="17" t="s">
        <v>48</v>
      </c>
      <c r="AX1861" s="17" t="s">
        <v>667</v>
      </c>
      <c r="BA1861" s="17" t="s">
        <v>1350</v>
      </c>
      <c r="BB1861" s="17" t="s">
        <v>51</v>
      </c>
      <c r="BD1861" s="17">
        <v>5</v>
      </c>
      <c r="BE1861" s="17" t="s">
        <v>52</v>
      </c>
      <c r="BF1861" s="17" t="s">
        <v>53</v>
      </c>
      <c r="BG1861" s="18" t="s">
        <v>53</v>
      </c>
      <c r="BL1861" s="17" t="s">
        <v>1616</v>
      </c>
      <c r="BM1861" s="19">
        <v>3097.0780000000009</v>
      </c>
      <c r="BN1861" s="19">
        <f>P1861*R1861</f>
        <v>19521.381099999999</v>
      </c>
      <c r="BO1861" s="19" t="str">
        <f>IF(AND(BN1861&gt;120000, P1861&gt;25, X1861&lt;&gt;"WAVE 0"), "yes", "no")</f>
        <v>no</v>
      </c>
      <c r="BP1861" s="17" t="s">
        <v>51</v>
      </c>
    </row>
    <row r="1862" spans="1:68" x14ac:dyDescent="0.25">
      <c r="A1862" s="11" t="s">
        <v>3886</v>
      </c>
      <c r="B1862" s="12" t="s">
        <v>3692</v>
      </c>
      <c r="C1862" s="13" t="s">
        <v>14</v>
      </c>
      <c r="D1862" s="12" t="s">
        <v>740</v>
      </c>
      <c r="E1862" s="13" t="s">
        <v>741</v>
      </c>
      <c r="F1862" s="12">
        <v>2020</v>
      </c>
      <c r="G1862" s="13" t="s">
        <v>38</v>
      </c>
      <c r="H1862" s="12" t="s">
        <v>330</v>
      </c>
      <c r="I1862" s="13" t="s">
        <v>51</v>
      </c>
      <c r="J1862" s="12" t="s">
        <v>1407</v>
      </c>
      <c r="K1862" s="13" t="s">
        <v>1408</v>
      </c>
      <c r="L1862" s="12" t="s">
        <v>1409</v>
      </c>
      <c r="M1862" s="13" t="s">
        <v>1364</v>
      </c>
      <c r="N1862" s="2" t="s">
        <v>19</v>
      </c>
      <c r="O1862" s="13" t="s">
        <v>20</v>
      </c>
      <c r="P1862" s="14">
        <v>9.6445000000000007</v>
      </c>
      <c r="Q1862" s="14">
        <v>10560.31</v>
      </c>
      <c r="R1862" s="13">
        <v>50</v>
      </c>
      <c r="S1862" s="15">
        <v>0.4</v>
      </c>
      <c r="T1862" s="13">
        <v>1</v>
      </c>
      <c r="U1862" s="13">
        <v>3</v>
      </c>
      <c r="V1862" s="16">
        <v>0</v>
      </c>
      <c r="W1862" s="16" t="str">
        <f t="shared" si="29"/>
        <v>PN2612368</v>
      </c>
      <c r="Z1862" s="17" t="s">
        <v>38</v>
      </c>
      <c r="AB1862" s="17" t="s">
        <v>169</v>
      </c>
      <c r="AC1862" s="17" t="s">
        <v>3693</v>
      </c>
      <c r="AD1862" s="17" t="s">
        <v>1369</v>
      </c>
      <c r="AE1862" s="17" t="s">
        <v>42</v>
      </c>
      <c r="AF1862" s="17" t="s">
        <v>542</v>
      </c>
      <c r="AG1862" s="17" t="s">
        <v>1371</v>
      </c>
      <c r="AJ1862" s="17" t="s">
        <v>83</v>
      </c>
      <c r="AK1862" s="17" t="s">
        <v>84</v>
      </c>
      <c r="AO1862" s="17" t="s">
        <v>46</v>
      </c>
      <c r="AP1862" s="18">
        <v>43360</v>
      </c>
      <c r="AQ1862" s="17" t="s">
        <v>22</v>
      </c>
      <c r="AR1862" s="17" t="s">
        <v>47</v>
      </c>
      <c r="AS1862" s="17" t="s">
        <v>47</v>
      </c>
      <c r="AT1862" s="17" t="s">
        <v>47</v>
      </c>
      <c r="AU1862" s="17" t="s">
        <v>47</v>
      </c>
      <c r="AV1862" s="17" t="s">
        <v>47</v>
      </c>
      <c r="AW1862" s="17" t="s">
        <v>266</v>
      </c>
      <c r="AX1862" s="17" t="s">
        <v>516</v>
      </c>
      <c r="AY1862" s="17" t="s">
        <v>276</v>
      </c>
      <c r="AZ1862" s="17" t="s">
        <v>692</v>
      </c>
      <c r="BA1862" s="17" t="s">
        <v>1840</v>
      </c>
      <c r="BD1862" s="17">
        <v>3</v>
      </c>
      <c r="BE1862" s="17" t="s">
        <v>52</v>
      </c>
      <c r="BF1862" s="17" t="s">
        <v>746</v>
      </c>
      <c r="BG1862" s="18">
        <v>44074</v>
      </c>
      <c r="BL1862" s="17" t="s">
        <v>747</v>
      </c>
      <c r="BM1862" s="19" t="s">
        <v>22</v>
      </c>
      <c r="BN1862" s="19">
        <f>P1862*R1862</f>
        <v>482.22500000000002</v>
      </c>
      <c r="BO1862" s="19" t="str">
        <f>IF(AND(BN1862&gt;120000, P1862&gt;25, X1862&lt;&gt;"WAVE 0"), "yes", "no")</f>
        <v>no</v>
      </c>
      <c r="BP1862" s="17" t="s">
        <v>51</v>
      </c>
    </row>
    <row r="1863" spans="1:68" x14ac:dyDescent="0.25">
      <c r="A1863" s="11" t="s">
        <v>3887</v>
      </c>
      <c r="B1863" s="12" t="s">
        <v>1358</v>
      </c>
      <c r="C1863" s="13" t="s">
        <v>14</v>
      </c>
      <c r="D1863" s="12" t="s">
        <v>740</v>
      </c>
      <c r="E1863" s="13" t="s">
        <v>741</v>
      </c>
      <c r="F1863" s="12">
        <v>2020</v>
      </c>
      <c r="G1863" s="13" t="s">
        <v>38</v>
      </c>
      <c r="H1863" s="12" t="s">
        <v>330</v>
      </c>
      <c r="I1863" s="13" t="s">
        <v>51</v>
      </c>
      <c r="J1863" s="12" t="s">
        <v>1407</v>
      </c>
      <c r="K1863" s="13" t="s">
        <v>1408</v>
      </c>
      <c r="L1863" s="12" t="s">
        <v>1409</v>
      </c>
      <c r="M1863" s="13" t="s">
        <v>1364</v>
      </c>
      <c r="N1863" s="2" t="s">
        <v>19</v>
      </c>
      <c r="O1863" s="13" t="s">
        <v>20</v>
      </c>
      <c r="P1863" s="14">
        <v>7.8</v>
      </c>
      <c r="Q1863" s="14">
        <v>780</v>
      </c>
      <c r="R1863" s="13">
        <v>174</v>
      </c>
      <c r="S1863" s="15">
        <v>0</v>
      </c>
      <c r="T1863" s="13">
        <v>2</v>
      </c>
      <c r="U1863" s="13">
        <v>2</v>
      </c>
      <c r="V1863" s="16">
        <v>0</v>
      </c>
      <c r="W1863" s="16" t="str">
        <f t="shared" si="29"/>
        <v>PN2612380</v>
      </c>
      <c r="Z1863" s="17" t="s">
        <v>38</v>
      </c>
      <c r="AB1863" s="17" t="s">
        <v>46</v>
      </c>
      <c r="AC1863" s="17" t="s">
        <v>1368</v>
      </c>
      <c r="AD1863" s="17" t="s">
        <v>1369</v>
      </c>
      <c r="AE1863" s="17" t="s">
        <v>42</v>
      </c>
      <c r="AF1863" s="17" t="s">
        <v>1370</v>
      </c>
      <c r="AG1863" s="17" t="s">
        <v>1371</v>
      </c>
      <c r="AJ1863" s="17" t="s">
        <v>83</v>
      </c>
      <c r="AK1863" s="17" t="s">
        <v>84</v>
      </c>
      <c r="AO1863" s="17" t="s">
        <v>130</v>
      </c>
      <c r="AP1863" s="18">
        <v>43545</v>
      </c>
      <c r="AQ1863" s="17" t="s">
        <v>22</v>
      </c>
      <c r="AR1863" s="17" t="s">
        <v>47</v>
      </c>
      <c r="AS1863" s="17" t="s">
        <v>47</v>
      </c>
      <c r="AT1863" s="17" t="s">
        <v>47</v>
      </c>
      <c r="AU1863" s="17" t="s">
        <v>47</v>
      </c>
      <c r="AV1863" s="17" t="s">
        <v>47</v>
      </c>
      <c r="AW1863" s="17" t="s">
        <v>266</v>
      </c>
      <c r="AX1863" s="17" t="s">
        <v>1805</v>
      </c>
      <c r="AY1863" s="17" t="s">
        <v>268</v>
      </c>
      <c r="AZ1863" s="17" t="s">
        <v>692</v>
      </c>
      <c r="BA1863" s="17" t="s">
        <v>2545</v>
      </c>
      <c r="BD1863" s="17">
        <v>3</v>
      </c>
      <c r="BE1863" s="17" t="s">
        <v>52</v>
      </c>
      <c r="BF1863" s="17" t="s">
        <v>746</v>
      </c>
      <c r="BG1863" s="18">
        <v>44074</v>
      </c>
      <c r="BL1863" s="17" t="s">
        <v>747</v>
      </c>
      <c r="BM1863" s="19" t="s">
        <v>22</v>
      </c>
      <c r="BN1863" s="19">
        <f>P1863*R1863</f>
        <v>1357.2</v>
      </c>
      <c r="BO1863" s="19" t="str">
        <f>IF(AND(BN1863&gt;120000, P1863&gt;25, X1863&lt;&gt;"WAVE 0"), "yes", "no")</f>
        <v>no</v>
      </c>
      <c r="BP1863" s="17" t="s">
        <v>51</v>
      </c>
    </row>
    <row r="1864" spans="1:68" x14ac:dyDescent="0.25">
      <c r="A1864" s="11" t="s">
        <v>3888</v>
      </c>
      <c r="B1864" s="12" t="s">
        <v>3733</v>
      </c>
      <c r="C1864" s="13" t="s">
        <v>14</v>
      </c>
      <c r="D1864" s="12" t="s">
        <v>740</v>
      </c>
      <c r="E1864" s="13" t="s">
        <v>741</v>
      </c>
      <c r="F1864" s="12">
        <v>2020</v>
      </c>
      <c r="G1864" s="13" t="s">
        <v>38</v>
      </c>
      <c r="H1864" s="12" t="s">
        <v>330</v>
      </c>
      <c r="I1864" s="13" t="s">
        <v>51</v>
      </c>
      <c r="J1864" s="12" t="s">
        <v>1407</v>
      </c>
      <c r="K1864" s="13" t="s">
        <v>1408</v>
      </c>
      <c r="L1864" s="12" t="s">
        <v>1409</v>
      </c>
      <c r="M1864" s="13" t="s">
        <v>1364</v>
      </c>
      <c r="N1864" s="2" t="s">
        <v>19</v>
      </c>
      <c r="O1864" s="13" t="s">
        <v>20</v>
      </c>
      <c r="P1864" s="14">
        <v>5.78</v>
      </c>
      <c r="Q1864" s="14">
        <v>8565.9600000000009</v>
      </c>
      <c r="R1864" s="13">
        <v>174</v>
      </c>
      <c r="S1864" s="15">
        <v>0.2857142857142857</v>
      </c>
      <c r="T1864" s="13">
        <v>1</v>
      </c>
      <c r="U1864" s="13">
        <v>0</v>
      </c>
      <c r="V1864" s="16">
        <v>0</v>
      </c>
      <c r="W1864" s="16" t="str">
        <f t="shared" si="29"/>
        <v>PN2612381</v>
      </c>
      <c r="Z1864" s="17" t="s">
        <v>38</v>
      </c>
      <c r="AB1864" s="17" t="s">
        <v>46</v>
      </c>
      <c r="AC1864" s="17" t="s">
        <v>3734</v>
      </c>
      <c r="AD1864" s="17" t="s">
        <v>1369</v>
      </c>
      <c r="AE1864" s="17" t="s">
        <v>42</v>
      </c>
      <c r="AF1864" s="17" t="s">
        <v>1370</v>
      </c>
      <c r="AG1864" s="17" t="s">
        <v>1371</v>
      </c>
      <c r="AJ1864" s="17" t="s">
        <v>83</v>
      </c>
      <c r="AK1864" s="17" t="s">
        <v>84</v>
      </c>
      <c r="AO1864" s="17" t="s">
        <v>130</v>
      </c>
      <c r="AP1864" s="18">
        <v>43545</v>
      </c>
      <c r="AQ1864" s="17" t="s">
        <v>22</v>
      </c>
      <c r="AR1864" s="17" t="s">
        <v>47</v>
      </c>
      <c r="AS1864" s="17" t="s">
        <v>47</v>
      </c>
      <c r="AT1864" s="17" t="s">
        <v>47</v>
      </c>
      <c r="AU1864" s="17" t="s">
        <v>47</v>
      </c>
      <c r="AV1864" s="17" t="s">
        <v>47</v>
      </c>
      <c r="AW1864" s="17" t="s">
        <v>266</v>
      </c>
      <c r="AX1864" s="17" t="s">
        <v>267</v>
      </c>
      <c r="BA1864" s="17" t="s">
        <v>715</v>
      </c>
      <c r="BD1864" s="17">
        <v>5</v>
      </c>
      <c r="BE1864" s="17" t="s">
        <v>52</v>
      </c>
      <c r="BF1864" s="17" t="s">
        <v>746</v>
      </c>
      <c r="BG1864" s="18">
        <v>44074</v>
      </c>
      <c r="BL1864" s="17" t="s">
        <v>747</v>
      </c>
      <c r="BM1864" s="19" t="s">
        <v>22</v>
      </c>
      <c r="BN1864" s="19">
        <f>P1864*R1864</f>
        <v>1005.72</v>
      </c>
      <c r="BO1864" s="19" t="str">
        <f>IF(AND(BN1864&gt;120000, P1864&gt;25, X1864&lt;&gt;"WAVE 0"), "yes", "no")</f>
        <v>no</v>
      </c>
      <c r="BP1864" s="17" t="s">
        <v>51</v>
      </c>
    </row>
    <row r="1865" spans="1:68" x14ac:dyDescent="0.25">
      <c r="A1865" s="11" t="s">
        <v>3889</v>
      </c>
      <c r="B1865" s="12" t="s">
        <v>3655</v>
      </c>
      <c r="C1865" s="13" t="s">
        <v>14</v>
      </c>
      <c r="D1865" s="12" t="s">
        <v>1359</v>
      </c>
      <c r="E1865" s="13" t="s">
        <v>1360</v>
      </c>
      <c r="F1865" s="12">
        <v>2020</v>
      </c>
      <c r="G1865" s="13" t="s">
        <v>207</v>
      </c>
      <c r="H1865" s="12" t="s">
        <v>330</v>
      </c>
      <c r="I1865" s="13" t="s">
        <v>51</v>
      </c>
      <c r="J1865" s="12" t="s">
        <v>1407</v>
      </c>
      <c r="K1865" s="13" t="s">
        <v>1408</v>
      </c>
      <c r="L1865" s="12" t="s">
        <v>1409</v>
      </c>
      <c r="M1865" s="13" t="s">
        <v>1364</v>
      </c>
      <c r="N1865" s="2" t="s">
        <v>19</v>
      </c>
      <c r="O1865" s="13" t="s">
        <v>1365</v>
      </c>
      <c r="P1865" s="14">
        <v>2.4497</v>
      </c>
      <c r="Q1865" s="14">
        <v>14918.05</v>
      </c>
      <c r="R1865" s="13">
        <v>674</v>
      </c>
      <c r="S1865" s="15">
        <v>0.60810810810810811</v>
      </c>
      <c r="T1865" s="13">
        <v>2</v>
      </c>
      <c r="U1865" s="13">
        <v>3</v>
      </c>
      <c r="V1865" s="16">
        <v>0</v>
      </c>
      <c r="W1865" s="16" t="str">
        <f t="shared" si="29"/>
        <v>PN2612425</v>
      </c>
      <c r="X1865" s="17" t="s">
        <v>150</v>
      </c>
      <c r="Y1865" s="17" t="s">
        <v>1366</v>
      </c>
      <c r="Z1865" s="17" t="s">
        <v>38</v>
      </c>
      <c r="AA1865" s="17" t="s">
        <v>1407</v>
      </c>
      <c r="AB1865" s="17" t="s">
        <v>169</v>
      </c>
      <c r="AC1865" s="17" t="s">
        <v>3726</v>
      </c>
      <c r="AD1865" s="17" t="s">
        <v>1369</v>
      </c>
      <c r="AE1865" s="17" t="s">
        <v>42</v>
      </c>
      <c r="AF1865" s="17" t="s">
        <v>542</v>
      </c>
      <c r="AG1865" s="17" t="s">
        <v>1371</v>
      </c>
      <c r="AJ1865" s="17" t="s">
        <v>83</v>
      </c>
      <c r="AK1865" s="17" t="s">
        <v>84</v>
      </c>
      <c r="AO1865" s="17" t="s">
        <v>46</v>
      </c>
      <c r="AP1865" s="18">
        <v>43360</v>
      </c>
      <c r="AQ1865" s="17" t="s">
        <v>22</v>
      </c>
      <c r="AR1865" s="17" t="s">
        <v>47</v>
      </c>
      <c r="AS1865" s="17" t="s">
        <v>47</v>
      </c>
      <c r="AT1865" s="17" t="s">
        <v>47</v>
      </c>
      <c r="AU1865" s="17" t="s">
        <v>47</v>
      </c>
      <c r="AV1865" s="17" t="s">
        <v>47</v>
      </c>
      <c r="BE1865" s="17" t="s">
        <v>52</v>
      </c>
      <c r="BM1865" s="19">
        <v>0</v>
      </c>
      <c r="BN1865" s="19">
        <f>P1865*R1865</f>
        <v>1651.0978</v>
      </c>
      <c r="BO1865" s="19" t="str">
        <f>IF(AND(BN1865&gt;120000, P1865&gt;25, X1865&lt;&gt;"WAVE 0"), "yes", "no")</f>
        <v>no</v>
      </c>
      <c r="BP1865" s="17" t="s">
        <v>22</v>
      </c>
    </row>
    <row r="1866" spans="1:68" x14ac:dyDescent="0.25">
      <c r="A1866" s="11" t="s">
        <v>3890</v>
      </c>
      <c r="B1866" s="12" t="s">
        <v>3891</v>
      </c>
      <c r="C1866" s="13" t="s">
        <v>14</v>
      </c>
      <c r="D1866" s="12" t="s">
        <v>740</v>
      </c>
      <c r="E1866" s="13" t="s">
        <v>741</v>
      </c>
      <c r="F1866" s="12">
        <v>2020</v>
      </c>
      <c r="G1866" s="13" t="s">
        <v>38</v>
      </c>
      <c r="H1866" s="12" t="s">
        <v>330</v>
      </c>
      <c r="I1866" s="13" t="s">
        <v>18</v>
      </c>
      <c r="J1866" s="12" t="s">
        <v>1407</v>
      </c>
      <c r="K1866" s="13" t="s">
        <v>1408</v>
      </c>
      <c r="L1866" s="12" t="s">
        <v>1409</v>
      </c>
      <c r="M1866" s="13" t="s">
        <v>1364</v>
      </c>
      <c r="N1866" s="2" t="s">
        <v>19</v>
      </c>
      <c r="O1866" s="13" t="s">
        <v>20</v>
      </c>
      <c r="P1866" s="14">
        <v>21.41</v>
      </c>
      <c r="Q1866" s="14">
        <v>10833.46</v>
      </c>
      <c r="R1866" s="13">
        <v>0</v>
      </c>
      <c r="S1866" s="15">
        <v>0.5</v>
      </c>
      <c r="T1866" s="13">
        <v>1</v>
      </c>
      <c r="U1866" s="13">
        <v>3</v>
      </c>
      <c r="V1866" s="16">
        <v>0</v>
      </c>
      <c r="W1866" s="16" t="str">
        <f t="shared" si="29"/>
        <v>PN2612432</v>
      </c>
      <c r="Z1866" s="17" t="s">
        <v>38</v>
      </c>
      <c r="AB1866" s="17" t="s">
        <v>46</v>
      </c>
      <c r="AC1866" s="17" t="s">
        <v>3892</v>
      </c>
      <c r="AD1866" s="17" t="s">
        <v>1369</v>
      </c>
      <c r="AE1866" s="17" t="s">
        <v>42</v>
      </c>
      <c r="AF1866" s="17" t="s">
        <v>1370</v>
      </c>
      <c r="AG1866" s="17" t="s">
        <v>1371</v>
      </c>
      <c r="AJ1866" s="17" t="s">
        <v>83</v>
      </c>
      <c r="AK1866" s="17" t="s">
        <v>84</v>
      </c>
      <c r="AO1866" s="17" t="s">
        <v>46</v>
      </c>
      <c r="AP1866" s="18">
        <v>43360</v>
      </c>
      <c r="AQ1866" s="17" t="s">
        <v>22</v>
      </c>
      <c r="AR1866" s="17" t="s">
        <v>47</v>
      </c>
      <c r="AS1866" s="17" t="s">
        <v>47</v>
      </c>
      <c r="AT1866" s="17" t="s">
        <v>47</v>
      </c>
      <c r="AU1866" s="17" t="s">
        <v>47</v>
      </c>
      <c r="AV1866" s="17" t="s">
        <v>47</v>
      </c>
      <c r="AW1866" s="17" t="s">
        <v>266</v>
      </c>
      <c r="AX1866" s="17" t="s">
        <v>744</v>
      </c>
      <c r="AY1866" s="17" t="s">
        <v>268</v>
      </c>
      <c r="BA1866" s="17" t="s">
        <v>721</v>
      </c>
      <c r="BD1866" s="17">
        <v>3</v>
      </c>
      <c r="BE1866" s="17" t="s">
        <v>52</v>
      </c>
      <c r="BF1866" s="17" t="s">
        <v>746</v>
      </c>
      <c r="BG1866" s="18">
        <v>44074</v>
      </c>
      <c r="BL1866" s="17" t="s">
        <v>747</v>
      </c>
      <c r="BM1866" s="19" t="s">
        <v>22</v>
      </c>
      <c r="BN1866" s="19">
        <f>P1866*R1866</f>
        <v>0</v>
      </c>
      <c r="BO1866" s="19" t="str">
        <f>IF(AND(BN1866&gt;120000, P1866&gt;25, X1866&lt;&gt;"WAVE 0"), "yes", "no")</f>
        <v>no</v>
      </c>
      <c r="BP1866" s="17" t="s">
        <v>22</v>
      </c>
    </row>
    <row r="1867" spans="1:68" x14ac:dyDescent="0.25">
      <c r="A1867" s="11" t="s">
        <v>3893</v>
      </c>
      <c r="B1867" s="12" t="s">
        <v>3894</v>
      </c>
      <c r="C1867" s="13" t="s">
        <v>14</v>
      </c>
      <c r="D1867" s="12" t="s">
        <v>740</v>
      </c>
      <c r="E1867" s="13" t="s">
        <v>741</v>
      </c>
      <c r="F1867" s="12">
        <v>2020</v>
      </c>
      <c r="G1867" s="13" t="s">
        <v>38</v>
      </c>
      <c r="H1867" s="12" t="s">
        <v>330</v>
      </c>
      <c r="I1867" s="13" t="s">
        <v>51</v>
      </c>
      <c r="J1867" s="12" t="s">
        <v>1407</v>
      </c>
      <c r="K1867" s="13" t="s">
        <v>1408</v>
      </c>
      <c r="L1867" s="12" t="s">
        <v>1409</v>
      </c>
      <c r="M1867" s="13" t="s">
        <v>1364</v>
      </c>
      <c r="N1867" s="2" t="s">
        <v>19</v>
      </c>
      <c r="O1867" s="13" t="s">
        <v>20</v>
      </c>
      <c r="P1867" s="14">
        <v>0.99</v>
      </c>
      <c r="Q1867" s="14">
        <v>10495.98</v>
      </c>
      <c r="R1867" s="13">
        <v>126</v>
      </c>
      <c r="S1867" s="15">
        <v>0.41176470588235292</v>
      </c>
      <c r="T1867" s="13">
        <v>1</v>
      </c>
      <c r="U1867" s="13">
        <v>3</v>
      </c>
      <c r="V1867" s="16">
        <v>0</v>
      </c>
      <c r="W1867" s="16" t="str">
        <f t="shared" si="29"/>
        <v>PN2612468</v>
      </c>
      <c r="Z1867" s="17" t="s">
        <v>38</v>
      </c>
      <c r="AA1867" s="17" t="s">
        <v>1407</v>
      </c>
      <c r="AB1867" s="17" t="s">
        <v>46</v>
      </c>
      <c r="AC1867" s="17" t="s">
        <v>3895</v>
      </c>
      <c r="AD1867" s="17" t="s">
        <v>1369</v>
      </c>
      <c r="AE1867" s="17" t="s">
        <v>42</v>
      </c>
      <c r="AF1867" s="17" t="s">
        <v>542</v>
      </c>
      <c r="AG1867" s="17" t="s">
        <v>1371</v>
      </c>
      <c r="AJ1867" s="17" t="s">
        <v>83</v>
      </c>
      <c r="AK1867" s="17" t="s">
        <v>84</v>
      </c>
      <c r="AO1867" s="17" t="s">
        <v>46</v>
      </c>
      <c r="AP1867" s="18">
        <v>43545</v>
      </c>
      <c r="AQ1867" s="17" t="s">
        <v>22</v>
      </c>
      <c r="AR1867" s="17" t="s">
        <v>47</v>
      </c>
      <c r="AS1867" s="17" t="s">
        <v>47</v>
      </c>
      <c r="AT1867" s="17" t="s">
        <v>47</v>
      </c>
      <c r="AU1867" s="17" t="s">
        <v>47</v>
      </c>
      <c r="AV1867" s="17" t="s">
        <v>47</v>
      </c>
      <c r="AW1867" s="17" t="s">
        <v>266</v>
      </c>
      <c r="AX1867" s="17" t="s">
        <v>267</v>
      </c>
      <c r="AY1867" s="17" t="s">
        <v>268</v>
      </c>
      <c r="AZ1867" s="17" t="s">
        <v>773</v>
      </c>
      <c r="BA1867" s="17" t="s">
        <v>270</v>
      </c>
      <c r="BD1867" s="17">
        <v>1</v>
      </c>
      <c r="BE1867" s="17" t="s">
        <v>52</v>
      </c>
      <c r="BF1867" s="17" t="s">
        <v>746</v>
      </c>
      <c r="BG1867" s="18">
        <v>44074</v>
      </c>
      <c r="BL1867" s="17" t="s">
        <v>747</v>
      </c>
      <c r="BN1867" s="19">
        <f>P1867*R1867</f>
        <v>124.74</v>
      </c>
      <c r="BO1867" s="19" t="str">
        <f>IF(AND(BN1867&gt;120000, P1867&gt;25, X1867&lt;&gt;"WAVE 0"), "yes", "no")</f>
        <v>no</v>
      </c>
      <c r="BP1867" s="17" t="s">
        <v>22</v>
      </c>
    </row>
    <row r="1868" spans="1:68" x14ac:dyDescent="0.25">
      <c r="A1868" s="11" t="s">
        <v>3896</v>
      </c>
      <c r="B1868" s="12" t="s">
        <v>3897</v>
      </c>
      <c r="C1868" s="13" t="s">
        <v>14</v>
      </c>
      <c r="D1868" s="12" t="s">
        <v>740</v>
      </c>
      <c r="E1868" s="13" t="s">
        <v>741</v>
      </c>
      <c r="F1868" s="12">
        <v>2020</v>
      </c>
      <c r="G1868" s="13" t="s">
        <v>38</v>
      </c>
      <c r="H1868" s="12" t="s">
        <v>330</v>
      </c>
      <c r="I1868" s="13" t="s">
        <v>51</v>
      </c>
      <c r="J1868" s="12" t="s">
        <v>1407</v>
      </c>
      <c r="K1868" s="13" t="s">
        <v>1408</v>
      </c>
      <c r="L1868" s="12" t="s">
        <v>1409</v>
      </c>
      <c r="M1868" s="13" t="s">
        <v>1364</v>
      </c>
      <c r="N1868" s="2" t="s">
        <v>19</v>
      </c>
      <c r="O1868" s="13" t="s">
        <v>20</v>
      </c>
      <c r="P1868" s="14">
        <v>5.75</v>
      </c>
      <c r="Q1868" s="14">
        <v>500.25</v>
      </c>
      <c r="R1868" s="13">
        <v>0</v>
      </c>
      <c r="S1868" s="15">
        <v>1</v>
      </c>
      <c r="T1868" s="13">
        <v>1</v>
      </c>
      <c r="U1868" s="13"/>
      <c r="V1868" s="16">
        <v>0</v>
      </c>
      <c r="W1868" s="16" t="str">
        <f t="shared" si="29"/>
        <v>PN2612492</v>
      </c>
      <c r="Z1868" s="13" t="s">
        <v>38</v>
      </c>
      <c r="AA1868" s="17" t="s">
        <v>22</v>
      </c>
      <c r="AB1868" s="17" t="s">
        <v>22</v>
      </c>
      <c r="AC1868" s="17" t="s">
        <v>22</v>
      </c>
      <c r="AD1868" s="17" t="s">
        <v>22</v>
      </c>
      <c r="AE1868" s="17" t="s">
        <v>22</v>
      </c>
      <c r="AF1868" s="17" t="s">
        <v>22</v>
      </c>
      <c r="AG1868" s="17" t="s">
        <v>22</v>
      </c>
      <c r="AJ1868" s="17" t="s">
        <v>22</v>
      </c>
      <c r="AK1868" s="17" t="s">
        <v>22</v>
      </c>
      <c r="AO1868" s="17" t="s">
        <v>22</v>
      </c>
      <c r="AP1868" s="18" t="s">
        <v>22</v>
      </c>
      <c r="AQ1868" s="17" t="s">
        <v>22</v>
      </c>
      <c r="AR1868" s="17" t="s">
        <v>22</v>
      </c>
      <c r="AS1868" s="17" t="s">
        <v>22</v>
      </c>
      <c r="AT1868" s="17" t="s">
        <v>22</v>
      </c>
      <c r="AU1868" s="17" t="s">
        <v>22</v>
      </c>
      <c r="AV1868" s="17" t="s">
        <v>22</v>
      </c>
      <c r="AW1868" s="17" t="s">
        <v>22</v>
      </c>
      <c r="AX1868" s="17" t="s">
        <v>22</v>
      </c>
      <c r="AY1868" s="17" t="s">
        <v>22</v>
      </c>
      <c r="AZ1868" s="17" t="s">
        <v>22</v>
      </c>
      <c r="BA1868" s="17" t="s">
        <v>22</v>
      </c>
      <c r="BD1868" s="17" t="s">
        <v>22</v>
      </c>
      <c r="BE1868" s="17" t="s">
        <v>22</v>
      </c>
      <c r="BF1868" s="17" t="s">
        <v>22</v>
      </c>
      <c r="BG1868" s="18" t="s">
        <v>22</v>
      </c>
      <c r="BH1868" s="3" t="s">
        <v>22</v>
      </c>
      <c r="BI1868" s="3" t="s">
        <v>22</v>
      </c>
      <c r="BK1868" s="3" t="s">
        <v>22</v>
      </c>
      <c r="BL1868" s="17" t="s">
        <v>22</v>
      </c>
      <c r="BM1868" s="19" t="s">
        <v>22</v>
      </c>
      <c r="BN1868" s="19">
        <f>P1868*R1868</f>
        <v>0</v>
      </c>
      <c r="BO1868" s="19" t="str">
        <f>IF(AND(BN1868&gt;120000, P1868&gt;25, X1868&lt;&gt;"WAVE 0"), "yes", "no")</f>
        <v>no</v>
      </c>
      <c r="BP1868" s="17" t="s">
        <v>22</v>
      </c>
    </row>
    <row r="1869" spans="1:68" x14ac:dyDescent="0.25">
      <c r="A1869" s="11" t="s">
        <v>3898</v>
      </c>
      <c r="B1869" s="12" t="s">
        <v>3899</v>
      </c>
      <c r="C1869" s="13" t="s">
        <v>14</v>
      </c>
      <c r="D1869" s="12" t="s">
        <v>740</v>
      </c>
      <c r="E1869" s="13" t="s">
        <v>741</v>
      </c>
      <c r="F1869" s="12">
        <v>2020</v>
      </c>
      <c r="G1869" s="13" t="s">
        <v>38</v>
      </c>
      <c r="H1869" s="12" t="s">
        <v>330</v>
      </c>
      <c r="I1869" s="13" t="s">
        <v>51</v>
      </c>
      <c r="J1869" s="12" t="s">
        <v>1386</v>
      </c>
      <c r="K1869" s="13" t="s">
        <v>1387</v>
      </c>
      <c r="L1869" s="12" t="s">
        <v>1388</v>
      </c>
      <c r="M1869" s="13" t="s">
        <v>1364</v>
      </c>
      <c r="N1869" s="2" t="s">
        <v>19</v>
      </c>
      <c r="O1869" s="13" t="s">
        <v>20</v>
      </c>
      <c r="P1869" s="14">
        <v>8.2308000000000003</v>
      </c>
      <c r="Q1869" s="14">
        <v>2140</v>
      </c>
      <c r="R1869" s="13">
        <v>422</v>
      </c>
      <c r="S1869" s="15">
        <v>0.5</v>
      </c>
      <c r="T1869" s="13">
        <v>1</v>
      </c>
      <c r="U1869" s="13">
        <v>0</v>
      </c>
      <c r="V1869" s="16">
        <v>0</v>
      </c>
      <c r="W1869" s="16" t="str">
        <f t="shared" si="29"/>
        <v>PN2612503</v>
      </c>
      <c r="Z1869" s="17" t="s">
        <v>38</v>
      </c>
      <c r="AB1869" s="17" t="s">
        <v>501</v>
      </c>
      <c r="AC1869" s="17" t="s">
        <v>3900</v>
      </c>
      <c r="AD1869" s="17" t="s">
        <v>1369</v>
      </c>
      <c r="AE1869" s="17" t="s">
        <v>42</v>
      </c>
      <c r="AF1869" s="17" t="s">
        <v>1370</v>
      </c>
      <c r="AG1869" s="17" t="s">
        <v>1371</v>
      </c>
      <c r="AJ1869" s="17" t="s">
        <v>103</v>
      </c>
      <c r="AK1869" s="17" t="s">
        <v>103</v>
      </c>
      <c r="AO1869" s="17" t="s">
        <v>130</v>
      </c>
      <c r="AP1869" s="18">
        <v>43545</v>
      </c>
      <c r="AQ1869" s="17" t="s">
        <v>22</v>
      </c>
      <c r="AR1869" s="17" t="s">
        <v>47</v>
      </c>
      <c r="AS1869" s="17" t="s">
        <v>47</v>
      </c>
      <c r="AT1869" s="17" t="s">
        <v>47</v>
      </c>
      <c r="AU1869" s="17" t="s">
        <v>47</v>
      </c>
      <c r="AV1869" s="17" t="s">
        <v>47</v>
      </c>
      <c r="AW1869" s="17" t="s">
        <v>266</v>
      </c>
      <c r="AX1869" s="17" t="s">
        <v>744</v>
      </c>
      <c r="AY1869" s="17" t="s">
        <v>268</v>
      </c>
      <c r="AZ1869" s="17" t="s">
        <v>269</v>
      </c>
      <c r="BA1869" s="17" t="s">
        <v>3646</v>
      </c>
      <c r="BD1869" s="17">
        <v>1</v>
      </c>
      <c r="BE1869" s="17" t="s">
        <v>52</v>
      </c>
      <c r="BF1869" s="17" t="s">
        <v>746</v>
      </c>
      <c r="BG1869" s="18">
        <v>44074</v>
      </c>
      <c r="BL1869" s="17" t="s">
        <v>747</v>
      </c>
      <c r="BM1869" s="19" t="s">
        <v>22</v>
      </c>
      <c r="BN1869" s="19">
        <f>P1869*R1869</f>
        <v>3473.3976000000002</v>
      </c>
      <c r="BO1869" s="19" t="str">
        <f>IF(AND(BN1869&gt;120000, P1869&gt;25, X1869&lt;&gt;"WAVE 0"), "yes", "no")</f>
        <v>no</v>
      </c>
      <c r="BP1869" s="17" t="s">
        <v>51</v>
      </c>
    </row>
    <row r="1870" spans="1:68" x14ac:dyDescent="0.25">
      <c r="A1870" s="11" t="s">
        <v>3901</v>
      </c>
      <c r="B1870" s="12" t="s">
        <v>3793</v>
      </c>
      <c r="C1870" s="13" t="s">
        <v>14</v>
      </c>
      <c r="D1870" s="12" t="s">
        <v>1351</v>
      </c>
      <c r="E1870" s="13" t="s">
        <v>1352</v>
      </c>
      <c r="F1870" s="12">
        <v>2019</v>
      </c>
      <c r="G1870" s="13" t="s">
        <v>17</v>
      </c>
      <c r="H1870" s="12" t="s">
        <v>330</v>
      </c>
      <c r="I1870" s="13" t="s">
        <v>18</v>
      </c>
      <c r="J1870" s="12" t="s">
        <v>1361</v>
      </c>
      <c r="K1870" s="13" t="s">
        <v>1362</v>
      </c>
      <c r="L1870" s="12" t="s">
        <v>1363</v>
      </c>
      <c r="M1870" s="13" t="s">
        <v>1364</v>
      </c>
      <c r="N1870" s="2" t="s">
        <v>19</v>
      </c>
      <c r="O1870" s="13" t="s">
        <v>20</v>
      </c>
      <c r="P1870" s="14">
        <v>9.74</v>
      </c>
      <c r="Q1870" s="14">
        <v>37819.9</v>
      </c>
      <c r="R1870" s="13">
        <v>33</v>
      </c>
      <c r="S1870" s="15">
        <v>0.6</v>
      </c>
      <c r="T1870" s="13">
        <v>1</v>
      </c>
      <c r="U1870" s="13">
        <v>2</v>
      </c>
      <c r="V1870" s="16">
        <v>0</v>
      </c>
      <c r="W1870" s="16" t="str">
        <f t="shared" si="29"/>
        <v>PN2612516</v>
      </c>
      <c r="X1870" s="17" t="s">
        <v>21</v>
      </c>
      <c r="Z1870" s="17" t="s">
        <v>17</v>
      </c>
      <c r="AA1870" s="17" t="s">
        <v>1361</v>
      </c>
      <c r="AB1870" s="17" t="s">
        <v>46</v>
      </c>
      <c r="AC1870" s="17" t="s">
        <v>3796</v>
      </c>
      <c r="AD1870" s="17" t="s">
        <v>1369</v>
      </c>
      <c r="AE1870" s="17" t="s">
        <v>42</v>
      </c>
      <c r="AF1870" s="17" t="s">
        <v>542</v>
      </c>
      <c r="AG1870" s="17" t="s">
        <v>1371</v>
      </c>
      <c r="AJ1870" s="17" t="s">
        <v>83</v>
      </c>
      <c r="AK1870" s="17" t="s">
        <v>84</v>
      </c>
      <c r="AO1870" s="17" t="s">
        <v>130</v>
      </c>
      <c r="AP1870" s="18">
        <v>43545</v>
      </c>
      <c r="AQ1870" s="17" t="s">
        <v>22</v>
      </c>
      <c r="AR1870" s="17" t="s">
        <v>47</v>
      </c>
      <c r="AS1870" s="17" t="s">
        <v>47</v>
      </c>
      <c r="AT1870" s="17" t="s">
        <v>47</v>
      </c>
      <c r="AU1870" s="17" t="s">
        <v>47</v>
      </c>
      <c r="AV1870" s="17" t="s">
        <v>47</v>
      </c>
      <c r="AW1870" s="17" t="s">
        <v>48</v>
      </c>
      <c r="AX1870" s="17" t="s">
        <v>1678</v>
      </c>
      <c r="BA1870" s="17" t="s">
        <v>1350</v>
      </c>
      <c r="BB1870" s="17" t="s">
        <v>51</v>
      </c>
      <c r="BD1870" s="17">
        <v>5</v>
      </c>
      <c r="BE1870" s="17" t="s">
        <v>52</v>
      </c>
      <c r="BF1870" s="17" t="s">
        <v>53</v>
      </c>
      <c r="BG1870" s="18" t="s">
        <v>53</v>
      </c>
      <c r="BL1870" s="17" t="s">
        <v>1616</v>
      </c>
      <c r="BM1870" s="19">
        <v>808.53533333333326</v>
      </c>
      <c r="BN1870" s="19">
        <f>P1870*R1870</f>
        <v>321.42</v>
      </c>
      <c r="BO1870" s="19" t="str">
        <f>IF(AND(BN1870&gt;120000, P1870&gt;25, X1870&lt;&gt;"WAVE 0"), "yes", "no")</f>
        <v>no</v>
      </c>
      <c r="BP1870" s="17" t="s">
        <v>51</v>
      </c>
    </row>
    <row r="1871" spans="1:68" x14ac:dyDescent="0.25">
      <c r="A1871" s="11" t="s">
        <v>3902</v>
      </c>
      <c r="B1871" s="12" t="s">
        <v>3793</v>
      </c>
      <c r="C1871" s="13" t="s">
        <v>14</v>
      </c>
      <c r="D1871" s="12" t="s">
        <v>1351</v>
      </c>
      <c r="E1871" s="13" t="s">
        <v>1352</v>
      </c>
      <c r="F1871" s="12">
        <v>2019</v>
      </c>
      <c r="G1871" s="13" t="s">
        <v>17</v>
      </c>
      <c r="H1871" s="12" t="s">
        <v>330</v>
      </c>
      <c r="I1871" s="13" t="s">
        <v>18</v>
      </c>
      <c r="J1871" s="12" t="s">
        <v>1361</v>
      </c>
      <c r="K1871" s="13" t="s">
        <v>1362</v>
      </c>
      <c r="L1871" s="12" t="s">
        <v>1363</v>
      </c>
      <c r="M1871" s="13" t="s">
        <v>1364</v>
      </c>
      <c r="N1871" s="2" t="s">
        <v>19</v>
      </c>
      <c r="O1871" s="13" t="s">
        <v>20</v>
      </c>
      <c r="P1871" s="14">
        <v>11.08</v>
      </c>
      <c r="Q1871" s="14">
        <v>8310</v>
      </c>
      <c r="R1871" s="13">
        <v>21</v>
      </c>
      <c r="S1871" s="15">
        <v>0.66666666666666663</v>
      </c>
      <c r="T1871" s="13">
        <v>1</v>
      </c>
      <c r="U1871" s="13">
        <v>1</v>
      </c>
      <c r="V1871" s="16">
        <v>0</v>
      </c>
      <c r="W1871" s="16" t="str">
        <f t="shared" si="29"/>
        <v>PN2612517</v>
      </c>
      <c r="X1871" s="17" t="s">
        <v>21</v>
      </c>
      <c r="Z1871" s="17" t="s">
        <v>17</v>
      </c>
      <c r="AA1871" s="17" t="s">
        <v>1361</v>
      </c>
      <c r="AB1871" s="17" t="s">
        <v>501</v>
      </c>
      <c r="AC1871" s="17" t="s">
        <v>3796</v>
      </c>
      <c r="AD1871" s="17" t="s">
        <v>1369</v>
      </c>
      <c r="AE1871" s="17" t="s">
        <v>42</v>
      </c>
      <c r="AF1871" s="17" t="s">
        <v>542</v>
      </c>
      <c r="AG1871" s="17" t="s">
        <v>1371</v>
      </c>
      <c r="AJ1871" s="17" t="s">
        <v>83</v>
      </c>
      <c r="AK1871" s="17" t="s">
        <v>84</v>
      </c>
      <c r="AO1871" s="17" t="s">
        <v>130</v>
      </c>
      <c r="AP1871" s="18">
        <v>43545</v>
      </c>
      <c r="AQ1871" s="17" t="s">
        <v>22</v>
      </c>
      <c r="AR1871" s="17" t="s">
        <v>47</v>
      </c>
      <c r="AS1871" s="17" t="s">
        <v>47</v>
      </c>
      <c r="AT1871" s="17" t="s">
        <v>47</v>
      </c>
      <c r="AU1871" s="17" t="s">
        <v>47</v>
      </c>
      <c r="AV1871" s="17" t="s">
        <v>47</v>
      </c>
      <c r="AW1871" s="17" t="s">
        <v>48</v>
      </c>
      <c r="AX1871" s="17" t="s">
        <v>1678</v>
      </c>
      <c r="BA1871" s="17" t="s">
        <v>1350</v>
      </c>
      <c r="BB1871" s="17" t="s">
        <v>51</v>
      </c>
      <c r="BD1871" s="17">
        <v>5</v>
      </c>
      <c r="BE1871" s="17" t="s">
        <v>52</v>
      </c>
      <c r="BF1871" s="17" t="s">
        <v>53</v>
      </c>
      <c r="BG1871" s="18" t="s">
        <v>53</v>
      </c>
      <c r="BL1871" s="17" t="s">
        <v>1616</v>
      </c>
      <c r="BM1871" s="19">
        <v>117.184</v>
      </c>
      <c r="BN1871" s="19">
        <f>P1871*R1871</f>
        <v>232.68</v>
      </c>
      <c r="BO1871" s="19" t="str">
        <f>IF(AND(BN1871&gt;120000, P1871&gt;25, X1871&lt;&gt;"WAVE 0"), "yes", "no")</f>
        <v>no</v>
      </c>
      <c r="BP1871" s="17" t="s">
        <v>51</v>
      </c>
    </row>
    <row r="1872" spans="1:68" x14ac:dyDescent="0.25">
      <c r="A1872" s="11" t="s">
        <v>3903</v>
      </c>
      <c r="B1872" s="12" t="s">
        <v>3742</v>
      </c>
      <c r="C1872" s="13" t="s">
        <v>14</v>
      </c>
      <c r="D1872" s="12" t="s">
        <v>1351</v>
      </c>
      <c r="E1872" s="13" t="s">
        <v>1352</v>
      </c>
      <c r="F1872" s="12">
        <v>2019</v>
      </c>
      <c r="G1872" s="13" t="s">
        <v>17</v>
      </c>
      <c r="H1872" s="12" t="s">
        <v>330</v>
      </c>
      <c r="I1872" s="13" t="s">
        <v>18</v>
      </c>
      <c r="J1872" s="12" t="s">
        <v>1361</v>
      </c>
      <c r="K1872" s="13" t="s">
        <v>1362</v>
      </c>
      <c r="L1872" s="12" t="s">
        <v>1363</v>
      </c>
      <c r="M1872" s="13" t="s">
        <v>1364</v>
      </c>
      <c r="N1872" s="2" t="s">
        <v>19</v>
      </c>
      <c r="O1872" s="13" t="s">
        <v>20</v>
      </c>
      <c r="P1872" s="14">
        <v>25.39</v>
      </c>
      <c r="Q1872" s="14">
        <v>183877.52000000002</v>
      </c>
      <c r="R1872" s="13">
        <v>21</v>
      </c>
      <c r="S1872" s="15">
        <v>0.5</v>
      </c>
      <c r="T1872" s="13">
        <v>2</v>
      </c>
      <c r="U1872" s="13">
        <v>3</v>
      </c>
      <c r="V1872" s="16">
        <v>0</v>
      </c>
      <c r="W1872" s="16" t="str">
        <f t="shared" si="29"/>
        <v>PN2612518</v>
      </c>
      <c r="X1872" s="17" t="s">
        <v>21</v>
      </c>
      <c r="Z1872" s="17" t="s">
        <v>17</v>
      </c>
      <c r="AA1872" s="17" t="s">
        <v>1361</v>
      </c>
      <c r="AB1872" s="17" t="s">
        <v>46</v>
      </c>
      <c r="AC1872" s="17" t="s">
        <v>3743</v>
      </c>
      <c r="AD1872" s="17" t="s">
        <v>1369</v>
      </c>
      <c r="AE1872" s="17" t="s">
        <v>42</v>
      </c>
      <c r="AF1872" s="17" t="s">
        <v>542</v>
      </c>
      <c r="AG1872" s="17" t="s">
        <v>1371</v>
      </c>
      <c r="AJ1872" s="17" t="s">
        <v>83</v>
      </c>
      <c r="AK1872" s="17" t="s">
        <v>84</v>
      </c>
      <c r="AO1872" s="17" t="s">
        <v>130</v>
      </c>
      <c r="AP1872" s="18">
        <v>43545</v>
      </c>
      <c r="AQ1872" s="17" t="s">
        <v>22</v>
      </c>
      <c r="AR1872" s="17" t="s">
        <v>47</v>
      </c>
      <c r="AS1872" s="17" t="s">
        <v>47</v>
      </c>
      <c r="AT1872" s="17" t="s">
        <v>47</v>
      </c>
      <c r="AU1872" s="17" t="s">
        <v>47</v>
      </c>
      <c r="AV1872" s="17" t="s">
        <v>47</v>
      </c>
      <c r="AW1872" s="17" t="s">
        <v>48</v>
      </c>
      <c r="AX1872" s="17" t="s">
        <v>1678</v>
      </c>
      <c r="BA1872" s="17" t="s">
        <v>1350</v>
      </c>
      <c r="BB1872" s="17" t="s">
        <v>51</v>
      </c>
      <c r="BD1872" s="17">
        <v>1</v>
      </c>
      <c r="BE1872" s="17" t="s">
        <v>52</v>
      </c>
      <c r="BF1872" s="17" t="s">
        <v>53</v>
      </c>
      <c r="BG1872" s="18" t="s">
        <v>53</v>
      </c>
      <c r="BL1872" s="17" t="s">
        <v>1616</v>
      </c>
      <c r="BM1872" s="19">
        <v>9903.2848333333332</v>
      </c>
      <c r="BN1872" s="19">
        <f>P1872*R1872</f>
        <v>533.19000000000005</v>
      </c>
      <c r="BO1872" s="19" t="str">
        <f>IF(AND(BN1872&gt;120000, P1872&gt;25, X1872&lt;&gt;"WAVE 0"), "yes", "no")</f>
        <v>no</v>
      </c>
      <c r="BP1872" s="17" t="s">
        <v>51</v>
      </c>
    </row>
    <row r="1873" spans="1:68" x14ac:dyDescent="0.25">
      <c r="A1873" s="11" t="s">
        <v>3904</v>
      </c>
      <c r="B1873" s="12" t="s">
        <v>3742</v>
      </c>
      <c r="C1873" s="13" t="s">
        <v>14</v>
      </c>
      <c r="D1873" s="12" t="s">
        <v>1351</v>
      </c>
      <c r="E1873" s="13" t="s">
        <v>1352</v>
      </c>
      <c r="F1873" s="12">
        <v>2019</v>
      </c>
      <c r="G1873" s="13" t="s">
        <v>17</v>
      </c>
      <c r="H1873" s="12" t="s">
        <v>330</v>
      </c>
      <c r="I1873" s="13" t="s">
        <v>18</v>
      </c>
      <c r="J1873" s="12" t="s">
        <v>1361</v>
      </c>
      <c r="K1873" s="13" t="s">
        <v>1362</v>
      </c>
      <c r="L1873" s="12" t="s">
        <v>1363</v>
      </c>
      <c r="M1873" s="13" t="s">
        <v>1364</v>
      </c>
      <c r="N1873" s="2" t="s">
        <v>19</v>
      </c>
      <c r="O1873" s="13" t="s">
        <v>20</v>
      </c>
      <c r="P1873" s="14">
        <v>27.123999999999999</v>
      </c>
      <c r="Q1873" s="14">
        <v>60080.04</v>
      </c>
      <c r="R1873" s="13">
        <v>39</v>
      </c>
      <c r="S1873" s="15">
        <v>0.6</v>
      </c>
      <c r="T1873" s="13">
        <v>1</v>
      </c>
      <c r="U1873" s="13">
        <v>3</v>
      </c>
      <c r="V1873" s="16">
        <v>0</v>
      </c>
      <c r="W1873" s="16" t="str">
        <f t="shared" si="29"/>
        <v>PN2612519</v>
      </c>
      <c r="X1873" s="17" t="s">
        <v>21</v>
      </c>
      <c r="Z1873" s="17" t="s">
        <v>17</v>
      </c>
      <c r="AA1873" s="17" t="s">
        <v>1361</v>
      </c>
      <c r="AB1873" s="17" t="s">
        <v>169</v>
      </c>
      <c r="AC1873" s="17" t="s">
        <v>3743</v>
      </c>
      <c r="AD1873" s="17" t="s">
        <v>1369</v>
      </c>
      <c r="AE1873" s="17" t="s">
        <v>42</v>
      </c>
      <c r="AF1873" s="17" t="s">
        <v>542</v>
      </c>
      <c r="AG1873" s="17" t="s">
        <v>1371</v>
      </c>
      <c r="AJ1873" s="17" t="s">
        <v>83</v>
      </c>
      <c r="AK1873" s="17" t="s">
        <v>84</v>
      </c>
      <c r="AO1873" s="17" t="s">
        <v>130</v>
      </c>
      <c r="AP1873" s="18">
        <v>43545</v>
      </c>
      <c r="AQ1873" s="17" t="s">
        <v>22</v>
      </c>
      <c r="AR1873" s="17" t="s">
        <v>47</v>
      </c>
      <c r="AS1873" s="17" t="s">
        <v>47</v>
      </c>
      <c r="AT1873" s="17" t="s">
        <v>47</v>
      </c>
      <c r="AU1873" s="17" t="s">
        <v>47</v>
      </c>
      <c r="AV1873" s="17" t="s">
        <v>47</v>
      </c>
      <c r="AW1873" s="17" t="s">
        <v>48</v>
      </c>
      <c r="AX1873" s="17" t="s">
        <v>1678</v>
      </c>
      <c r="BA1873" s="17" t="s">
        <v>1350</v>
      </c>
      <c r="BB1873" s="17" t="s">
        <v>51</v>
      </c>
      <c r="BD1873" s="17">
        <v>1</v>
      </c>
      <c r="BE1873" s="17" t="s">
        <v>52</v>
      </c>
      <c r="BF1873" s="17" t="s">
        <v>53</v>
      </c>
      <c r="BG1873" s="18" t="s">
        <v>53</v>
      </c>
      <c r="BL1873" s="17" t="s">
        <v>1616</v>
      </c>
      <c r="BM1873" s="19">
        <v>3548.7390000000005</v>
      </c>
      <c r="BN1873" s="19">
        <f>P1873*R1873</f>
        <v>1057.836</v>
      </c>
      <c r="BO1873" s="19" t="str">
        <f>IF(AND(BN1873&gt;120000, P1873&gt;25, X1873&lt;&gt;"WAVE 0"), "yes", "no")</f>
        <v>no</v>
      </c>
      <c r="BP1873" s="17" t="s">
        <v>51</v>
      </c>
    </row>
    <row r="1874" spans="1:68" x14ac:dyDescent="0.25">
      <c r="A1874" s="11" t="s">
        <v>3905</v>
      </c>
      <c r="B1874" s="12" t="s">
        <v>3894</v>
      </c>
      <c r="C1874" s="13" t="s">
        <v>14</v>
      </c>
      <c r="D1874" s="12" t="s">
        <v>1483</v>
      </c>
      <c r="E1874" s="13" t="s">
        <v>1484</v>
      </c>
      <c r="F1874" s="12">
        <v>2020</v>
      </c>
      <c r="G1874" s="13" t="s">
        <v>17</v>
      </c>
      <c r="H1874" s="12" t="s">
        <v>330</v>
      </c>
      <c r="I1874" s="13" t="s">
        <v>18</v>
      </c>
      <c r="J1874" s="12" t="s">
        <v>1407</v>
      </c>
      <c r="K1874" s="13" t="s">
        <v>1408</v>
      </c>
      <c r="L1874" s="12" t="s">
        <v>1409</v>
      </c>
      <c r="M1874" s="13" t="s">
        <v>1364</v>
      </c>
      <c r="N1874" s="2" t="s">
        <v>19</v>
      </c>
      <c r="O1874" s="13" t="s">
        <v>20</v>
      </c>
      <c r="P1874" s="14"/>
      <c r="Q1874" s="14"/>
      <c r="R1874" s="13">
        <v>268</v>
      </c>
      <c r="S1874" s="15"/>
      <c r="T1874" s="13">
        <v>1</v>
      </c>
      <c r="U1874" s="13"/>
      <c r="V1874" s="16"/>
      <c r="W1874" s="16" t="str">
        <f t="shared" si="29"/>
        <v>PN2612616</v>
      </c>
      <c r="Z1874" s="13" t="s">
        <v>17</v>
      </c>
      <c r="AB1874" s="17" t="s">
        <v>46</v>
      </c>
      <c r="AC1874" s="17" t="s">
        <v>3895</v>
      </c>
      <c r="AD1874" s="17" t="s">
        <v>1369</v>
      </c>
      <c r="AE1874" s="17" t="s">
        <v>42</v>
      </c>
      <c r="AF1874" s="17" t="s">
        <v>1370</v>
      </c>
      <c r="AG1874" s="17" t="s">
        <v>1371</v>
      </c>
      <c r="AJ1874" s="17" t="s">
        <v>83</v>
      </c>
      <c r="AK1874" s="17" t="s">
        <v>84</v>
      </c>
      <c r="AO1874" s="17" t="s">
        <v>46</v>
      </c>
      <c r="AP1874" s="18">
        <v>43360</v>
      </c>
      <c r="AQ1874" s="17" t="s">
        <v>22</v>
      </c>
      <c r="AR1874" s="17" t="s">
        <v>47</v>
      </c>
      <c r="AS1874" s="17" t="s">
        <v>47</v>
      </c>
      <c r="AT1874" s="17" t="s">
        <v>47</v>
      </c>
      <c r="AU1874" s="17" t="s">
        <v>47</v>
      </c>
      <c r="AV1874" s="17" t="s">
        <v>47</v>
      </c>
      <c r="AW1874" s="17" t="s">
        <v>48</v>
      </c>
      <c r="AX1874" s="17" t="s">
        <v>267</v>
      </c>
      <c r="AY1874" s="17" t="s">
        <v>276</v>
      </c>
      <c r="AZ1874" s="17" t="s">
        <v>1615</v>
      </c>
      <c r="BA1874" s="17" t="s">
        <v>270</v>
      </c>
      <c r="BD1874" s="17">
        <v>1</v>
      </c>
      <c r="BE1874" s="17" t="s">
        <v>52</v>
      </c>
      <c r="BF1874" s="17" t="s">
        <v>53</v>
      </c>
      <c r="BG1874" s="18" t="s">
        <v>53</v>
      </c>
      <c r="BL1874" s="17" t="s">
        <v>3650</v>
      </c>
      <c r="BM1874" s="19" t="s">
        <v>22</v>
      </c>
      <c r="BN1874" s="19">
        <f>P1874*R1874</f>
        <v>0</v>
      </c>
      <c r="BO1874" s="19" t="str">
        <f>IF(AND(BN1874&gt;120000, P1874&gt;25, X1874&lt;&gt;"WAVE 0"), "yes", "no")</f>
        <v>no</v>
      </c>
      <c r="BP1874" s="17" t="s">
        <v>22</v>
      </c>
    </row>
    <row r="1875" spans="1:68" x14ac:dyDescent="0.25">
      <c r="A1875" s="11" t="s">
        <v>3906</v>
      </c>
      <c r="B1875" s="12" t="s">
        <v>3894</v>
      </c>
      <c r="C1875" s="13" t="s">
        <v>14</v>
      </c>
      <c r="D1875" s="12" t="s">
        <v>1483</v>
      </c>
      <c r="E1875" s="13" t="s">
        <v>1484</v>
      </c>
      <c r="F1875" s="12">
        <v>2020</v>
      </c>
      <c r="G1875" s="13" t="s">
        <v>17</v>
      </c>
      <c r="H1875" s="12" t="s">
        <v>330</v>
      </c>
      <c r="I1875" s="13" t="s">
        <v>18</v>
      </c>
      <c r="J1875" s="12" t="s">
        <v>1407</v>
      </c>
      <c r="K1875" s="13" t="s">
        <v>1408</v>
      </c>
      <c r="L1875" s="12" t="s">
        <v>1409</v>
      </c>
      <c r="M1875" s="13" t="s">
        <v>1364</v>
      </c>
      <c r="N1875" s="2" t="s">
        <v>19</v>
      </c>
      <c r="O1875" s="13" t="s">
        <v>20</v>
      </c>
      <c r="P1875" s="14">
        <v>58.36</v>
      </c>
      <c r="Q1875" s="14">
        <v>2918</v>
      </c>
      <c r="R1875" s="13">
        <v>220</v>
      </c>
      <c r="S1875" s="15">
        <v>1</v>
      </c>
      <c r="T1875" s="13">
        <v>1</v>
      </c>
      <c r="U1875" s="13">
        <v>0</v>
      </c>
      <c r="V1875" s="16">
        <v>0</v>
      </c>
      <c r="W1875" s="16" t="str">
        <f t="shared" si="29"/>
        <v>PN2612617</v>
      </c>
      <c r="Z1875" s="17" t="s">
        <v>17</v>
      </c>
      <c r="AB1875" s="17" t="s">
        <v>46</v>
      </c>
      <c r="AC1875" s="17" t="s">
        <v>3895</v>
      </c>
      <c r="AD1875" s="17" t="s">
        <v>1369</v>
      </c>
      <c r="AE1875" s="17" t="s">
        <v>42</v>
      </c>
      <c r="AF1875" s="17" t="s">
        <v>1370</v>
      </c>
      <c r="AG1875" s="17" t="s">
        <v>1371</v>
      </c>
      <c r="AJ1875" s="17" t="s">
        <v>83</v>
      </c>
      <c r="AK1875" s="17" t="s">
        <v>84</v>
      </c>
      <c r="AO1875" s="17" t="s">
        <v>46</v>
      </c>
      <c r="AP1875" s="18">
        <v>43360</v>
      </c>
      <c r="AQ1875" s="17" t="s">
        <v>22</v>
      </c>
      <c r="AR1875" s="17" t="s">
        <v>47</v>
      </c>
      <c r="AS1875" s="17" t="s">
        <v>47</v>
      </c>
      <c r="AT1875" s="17" t="s">
        <v>47</v>
      </c>
      <c r="AU1875" s="17" t="s">
        <v>47</v>
      </c>
      <c r="AV1875" s="17" t="s">
        <v>47</v>
      </c>
      <c r="AW1875" s="17" t="s">
        <v>48</v>
      </c>
      <c r="AX1875" s="17" t="s">
        <v>267</v>
      </c>
      <c r="AY1875" s="17" t="s">
        <v>276</v>
      </c>
      <c r="AZ1875" s="17" t="s">
        <v>1615</v>
      </c>
      <c r="BA1875" s="17" t="s">
        <v>270</v>
      </c>
      <c r="BD1875" s="17">
        <v>1</v>
      </c>
      <c r="BE1875" s="17" t="s">
        <v>52</v>
      </c>
      <c r="BF1875" s="17" t="s">
        <v>53</v>
      </c>
      <c r="BG1875" s="18" t="s">
        <v>53</v>
      </c>
      <c r="BL1875" s="17" t="s">
        <v>3650</v>
      </c>
      <c r="BM1875" s="19" t="s">
        <v>22</v>
      </c>
      <c r="BN1875" s="19">
        <f>P1875*R1875</f>
        <v>12839.2</v>
      </c>
      <c r="BO1875" s="19" t="str">
        <f>IF(AND(BN1875&gt;120000, P1875&gt;25, X1875&lt;&gt;"WAVE 0"), "yes", "no")</f>
        <v>no</v>
      </c>
      <c r="BP1875" s="17" t="s">
        <v>51</v>
      </c>
    </row>
    <row r="1876" spans="1:68" x14ac:dyDescent="0.25">
      <c r="A1876" s="11" t="s">
        <v>3907</v>
      </c>
      <c r="B1876" s="12" t="s">
        <v>3908</v>
      </c>
      <c r="C1876" s="13" t="s">
        <v>14</v>
      </c>
      <c r="D1876" s="12" t="s">
        <v>1483</v>
      </c>
      <c r="E1876" s="13" t="s">
        <v>1484</v>
      </c>
      <c r="F1876" s="12">
        <v>2020</v>
      </c>
      <c r="G1876" s="13" t="s">
        <v>17</v>
      </c>
      <c r="H1876" s="12" t="s">
        <v>330</v>
      </c>
      <c r="I1876" s="13" t="s">
        <v>18</v>
      </c>
      <c r="J1876" s="12" t="s">
        <v>1361</v>
      </c>
      <c r="K1876" s="13" t="s">
        <v>1362</v>
      </c>
      <c r="L1876" s="12" t="s">
        <v>1363</v>
      </c>
      <c r="M1876" s="13" t="s">
        <v>1364</v>
      </c>
      <c r="N1876" s="2" t="s">
        <v>19</v>
      </c>
      <c r="O1876" s="13" t="s">
        <v>20</v>
      </c>
      <c r="P1876" s="14">
        <v>13.63</v>
      </c>
      <c r="Q1876" s="14">
        <v>10576.880000000001</v>
      </c>
      <c r="R1876" s="13">
        <v>126</v>
      </c>
      <c r="S1876" s="15">
        <v>0</v>
      </c>
      <c r="T1876" s="13">
        <v>1</v>
      </c>
      <c r="U1876" s="13">
        <v>2</v>
      </c>
      <c r="V1876" s="16">
        <v>0</v>
      </c>
      <c r="W1876" s="16" t="str">
        <f t="shared" si="29"/>
        <v>PN2612764</v>
      </c>
      <c r="Z1876" s="17" t="s">
        <v>17</v>
      </c>
      <c r="AB1876" s="17" t="s">
        <v>501</v>
      </c>
      <c r="AC1876" s="17" t="s">
        <v>3743</v>
      </c>
      <c r="AD1876" s="17" t="s">
        <v>1369</v>
      </c>
      <c r="AE1876" s="17" t="s">
        <v>42</v>
      </c>
      <c r="AF1876" s="17" t="s">
        <v>542</v>
      </c>
      <c r="AG1876" s="17" t="s">
        <v>1371</v>
      </c>
      <c r="AJ1876" s="17" t="s">
        <v>83</v>
      </c>
      <c r="AK1876" s="17" t="s">
        <v>84</v>
      </c>
      <c r="AO1876" s="17" t="s">
        <v>130</v>
      </c>
      <c r="AP1876" s="18">
        <v>43545</v>
      </c>
      <c r="AQ1876" s="17" t="s">
        <v>22</v>
      </c>
      <c r="AR1876" s="17" t="s">
        <v>47</v>
      </c>
      <c r="AS1876" s="17" t="s">
        <v>47</v>
      </c>
      <c r="AT1876" s="17" t="s">
        <v>47</v>
      </c>
      <c r="AU1876" s="17" t="s">
        <v>47</v>
      </c>
      <c r="AV1876" s="17" t="s">
        <v>47</v>
      </c>
      <c r="AW1876" s="17" t="s">
        <v>266</v>
      </c>
      <c r="AX1876" s="17" t="s">
        <v>1678</v>
      </c>
      <c r="AY1876" s="17" t="s">
        <v>276</v>
      </c>
      <c r="AZ1876" s="17" t="s">
        <v>905</v>
      </c>
      <c r="BA1876" s="17" t="s">
        <v>1350</v>
      </c>
      <c r="BD1876" s="17">
        <v>5</v>
      </c>
      <c r="BE1876" s="17" t="s">
        <v>52</v>
      </c>
      <c r="BF1876" s="17" t="s">
        <v>53</v>
      </c>
      <c r="BG1876" s="18" t="s">
        <v>53</v>
      </c>
      <c r="BL1876" s="17" t="s">
        <v>3650</v>
      </c>
      <c r="BM1876" s="19" t="s">
        <v>22</v>
      </c>
      <c r="BN1876" s="19">
        <f>P1876*R1876</f>
        <v>1717.38</v>
      </c>
      <c r="BO1876" s="19" t="str">
        <f>IF(AND(BN1876&gt;120000, P1876&gt;25, X1876&lt;&gt;"WAVE 0"), "yes", "no")</f>
        <v>no</v>
      </c>
      <c r="BP1876" s="17" t="s">
        <v>51</v>
      </c>
    </row>
    <row r="1877" spans="1:68" x14ac:dyDescent="0.25">
      <c r="A1877" s="11" t="s">
        <v>3909</v>
      </c>
      <c r="B1877" s="12" t="s">
        <v>3910</v>
      </c>
      <c r="C1877" s="13" t="s">
        <v>14</v>
      </c>
      <c r="D1877" s="12" t="s">
        <v>740</v>
      </c>
      <c r="E1877" s="13" t="s">
        <v>741</v>
      </c>
      <c r="F1877" s="12">
        <v>2020</v>
      </c>
      <c r="G1877" s="13" t="s">
        <v>38</v>
      </c>
      <c r="H1877" s="12" t="s">
        <v>330</v>
      </c>
      <c r="I1877" s="13" t="s">
        <v>51</v>
      </c>
      <c r="J1877" s="12" t="s">
        <v>1407</v>
      </c>
      <c r="K1877" s="13" t="s">
        <v>1408</v>
      </c>
      <c r="L1877" s="12" t="s">
        <v>1409</v>
      </c>
      <c r="M1877" s="13" t="s">
        <v>1364</v>
      </c>
      <c r="N1877" s="2" t="s">
        <v>19</v>
      </c>
      <c r="O1877" s="13" t="s">
        <v>20</v>
      </c>
      <c r="P1877" s="14">
        <v>2.62</v>
      </c>
      <c r="Q1877" s="14">
        <v>298.68</v>
      </c>
      <c r="R1877" s="13">
        <v>772</v>
      </c>
      <c r="S1877" s="15">
        <v>0</v>
      </c>
      <c r="T1877" s="13">
        <v>1</v>
      </c>
      <c r="U1877" s="13">
        <v>2</v>
      </c>
      <c r="V1877" s="16">
        <v>0</v>
      </c>
      <c r="W1877" s="16" t="str">
        <f t="shared" si="29"/>
        <v>PN2612824</v>
      </c>
      <c r="Z1877" s="17" t="s">
        <v>38</v>
      </c>
      <c r="AB1877" s="17" t="s">
        <v>46</v>
      </c>
      <c r="AC1877" s="17" t="s">
        <v>3911</v>
      </c>
      <c r="AD1877" s="17" t="s">
        <v>1369</v>
      </c>
      <c r="AE1877" s="17" t="s">
        <v>42</v>
      </c>
      <c r="AF1877" s="17" t="s">
        <v>1370</v>
      </c>
      <c r="AG1877" s="17" t="s">
        <v>1371</v>
      </c>
      <c r="AJ1877" s="17" t="s">
        <v>83</v>
      </c>
      <c r="AK1877" s="17" t="s">
        <v>84</v>
      </c>
      <c r="AO1877" s="17" t="s">
        <v>46</v>
      </c>
      <c r="AP1877" s="18">
        <v>43545</v>
      </c>
      <c r="AQ1877" s="17" t="s">
        <v>22</v>
      </c>
      <c r="AR1877" s="17" t="s">
        <v>47</v>
      </c>
      <c r="AS1877" s="17" t="s">
        <v>47</v>
      </c>
      <c r="AT1877" s="17" t="s">
        <v>47</v>
      </c>
      <c r="AU1877" s="17" t="s">
        <v>47</v>
      </c>
      <c r="AV1877" s="17" t="s">
        <v>47</v>
      </c>
      <c r="AW1877" s="17" t="s">
        <v>266</v>
      </c>
      <c r="AX1877" s="17" t="s">
        <v>1828</v>
      </c>
      <c r="BA1877" s="17" t="s">
        <v>1977</v>
      </c>
      <c r="BD1877" s="17">
        <v>3</v>
      </c>
      <c r="BE1877" s="17" t="s">
        <v>52</v>
      </c>
      <c r="BF1877" s="17" t="s">
        <v>746</v>
      </c>
      <c r="BG1877" s="18">
        <v>44074</v>
      </c>
      <c r="BL1877" s="17" t="s">
        <v>747</v>
      </c>
      <c r="BM1877" s="19" t="s">
        <v>22</v>
      </c>
      <c r="BN1877" s="19">
        <f>P1877*R1877</f>
        <v>2022.64</v>
      </c>
      <c r="BO1877" s="19" t="str">
        <f>IF(AND(BN1877&gt;120000, P1877&gt;25, X1877&lt;&gt;"WAVE 0"), "yes", "no")</f>
        <v>no</v>
      </c>
      <c r="BP1877" s="17" t="s">
        <v>22</v>
      </c>
    </row>
    <row r="1878" spans="1:68" x14ac:dyDescent="0.25">
      <c r="A1878" s="11" t="s">
        <v>3912</v>
      </c>
      <c r="B1878" s="12" t="s">
        <v>3742</v>
      </c>
      <c r="C1878" s="13" t="s">
        <v>14</v>
      </c>
      <c r="D1878" s="12" t="s">
        <v>1351</v>
      </c>
      <c r="E1878" s="13" t="s">
        <v>1352</v>
      </c>
      <c r="F1878" s="12">
        <v>2019</v>
      </c>
      <c r="G1878" s="13" t="s">
        <v>17</v>
      </c>
      <c r="H1878" s="12" t="s">
        <v>330</v>
      </c>
      <c r="I1878" s="13" t="s">
        <v>18</v>
      </c>
      <c r="J1878" s="12" t="s">
        <v>1361</v>
      </c>
      <c r="K1878" s="13" t="s">
        <v>1362</v>
      </c>
      <c r="L1878" s="12" t="s">
        <v>1363</v>
      </c>
      <c r="M1878" s="13" t="s">
        <v>1364</v>
      </c>
      <c r="N1878" s="2" t="s">
        <v>19</v>
      </c>
      <c r="O1878" s="13" t="s">
        <v>20</v>
      </c>
      <c r="P1878" s="14">
        <v>10.92</v>
      </c>
      <c r="Q1878" s="14">
        <v>70980</v>
      </c>
      <c r="R1878" s="13">
        <v>259</v>
      </c>
      <c r="S1878" s="15">
        <v>0.66666666666666663</v>
      </c>
      <c r="T1878" s="13">
        <v>1</v>
      </c>
      <c r="U1878" s="13">
        <v>3</v>
      </c>
      <c r="V1878" s="16">
        <v>0</v>
      </c>
      <c r="W1878" s="16" t="str">
        <f t="shared" si="29"/>
        <v>PN2612874</v>
      </c>
      <c r="X1878" s="17" t="s">
        <v>21</v>
      </c>
      <c r="Z1878" s="17" t="s">
        <v>17</v>
      </c>
      <c r="AA1878" s="17" t="s">
        <v>1361</v>
      </c>
      <c r="AB1878" s="17" t="s">
        <v>501</v>
      </c>
      <c r="AC1878" s="17" t="s">
        <v>3743</v>
      </c>
      <c r="AD1878" s="17" t="s">
        <v>1369</v>
      </c>
      <c r="AE1878" s="17" t="s">
        <v>42</v>
      </c>
      <c r="AF1878" s="17" t="s">
        <v>1370</v>
      </c>
      <c r="AG1878" s="17" t="s">
        <v>1371</v>
      </c>
      <c r="AJ1878" s="17" t="s">
        <v>83</v>
      </c>
      <c r="AK1878" s="17" t="s">
        <v>84</v>
      </c>
      <c r="AO1878" s="17" t="s">
        <v>130</v>
      </c>
      <c r="AP1878" s="18">
        <v>43545</v>
      </c>
      <c r="AQ1878" s="17" t="s">
        <v>22</v>
      </c>
      <c r="AR1878" s="17" t="s">
        <v>47</v>
      </c>
      <c r="AS1878" s="17" t="s">
        <v>47</v>
      </c>
      <c r="AT1878" s="17" t="s">
        <v>47</v>
      </c>
      <c r="AU1878" s="17" t="s">
        <v>47</v>
      </c>
      <c r="AV1878" s="17" t="s">
        <v>47</v>
      </c>
      <c r="AW1878" s="17" t="s">
        <v>48</v>
      </c>
      <c r="AX1878" s="17" t="s">
        <v>1678</v>
      </c>
      <c r="BA1878" s="17" t="s">
        <v>1350</v>
      </c>
      <c r="BB1878" s="17" t="s">
        <v>51</v>
      </c>
      <c r="BD1878" s="17">
        <v>1</v>
      </c>
      <c r="BE1878" s="17" t="s">
        <v>52</v>
      </c>
      <c r="BF1878" s="17" t="s">
        <v>53</v>
      </c>
      <c r="BG1878" s="18" t="s">
        <v>53</v>
      </c>
      <c r="BL1878" s="17" t="s">
        <v>1616</v>
      </c>
      <c r="BM1878" s="19">
        <v>4970.7406666666675</v>
      </c>
      <c r="BN1878" s="19">
        <f>P1878*R1878</f>
        <v>2828.28</v>
      </c>
      <c r="BO1878" s="19" t="str">
        <f>IF(AND(BN1878&gt;120000, P1878&gt;25, X1878&lt;&gt;"WAVE 0"), "yes", "no")</f>
        <v>no</v>
      </c>
      <c r="BP1878" s="17" t="s">
        <v>51</v>
      </c>
    </row>
    <row r="1879" spans="1:68" x14ac:dyDescent="0.25">
      <c r="A1879" s="11" t="s">
        <v>3913</v>
      </c>
      <c r="B1879" s="12" t="s">
        <v>1482</v>
      </c>
      <c r="C1879" s="13" t="s">
        <v>14</v>
      </c>
      <c r="D1879" s="12" t="s">
        <v>1483</v>
      </c>
      <c r="E1879" s="13" t="s">
        <v>1484</v>
      </c>
      <c r="F1879" s="12">
        <v>2020</v>
      </c>
      <c r="G1879" s="13" t="s">
        <v>17</v>
      </c>
      <c r="H1879" s="12" t="s">
        <v>330</v>
      </c>
      <c r="I1879" s="13" t="s">
        <v>18</v>
      </c>
      <c r="J1879" s="12" t="s">
        <v>1386</v>
      </c>
      <c r="K1879" s="13" t="s">
        <v>1387</v>
      </c>
      <c r="L1879" s="12" t="s">
        <v>1388</v>
      </c>
      <c r="M1879" s="13" t="s">
        <v>1364</v>
      </c>
      <c r="N1879" s="2" t="s">
        <v>19</v>
      </c>
      <c r="O1879" s="13" t="s">
        <v>20</v>
      </c>
      <c r="P1879" s="14">
        <v>8.75</v>
      </c>
      <c r="Q1879" s="14">
        <v>7638.75</v>
      </c>
      <c r="R1879" s="13">
        <v>250</v>
      </c>
      <c r="S1879" s="15">
        <v>0.66666666666666663</v>
      </c>
      <c r="T1879" s="13">
        <v>1</v>
      </c>
      <c r="U1879" s="13">
        <v>3</v>
      </c>
      <c r="V1879" s="16">
        <v>0</v>
      </c>
      <c r="W1879" s="16" t="str">
        <f t="shared" si="29"/>
        <v>PN2612928</v>
      </c>
      <c r="Z1879" s="17" t="s">
        <v>17</v>
      </c>
      <c r="AA1879" s="17" t="s">
        <v>1386</v>
      </c>
      <c r="AB1879" s="17" t="s">
        <v>46</v>
      </c>
      <c r="AC1879" s="17" t="s">
        <v>3648</v>
      </c>
      <c r="AD1879" s="17" t="s">
        <v>1369</v>
      </c>
      <c r="AE1879" s="17" t="s">
        <v>42</v>
      </c>
      <c r="AF1879" s="17" t="s">
        <v>82</v>
      </c>
      <c r="AG1879" s="17" t="s">
        <v>1371</v>
      </c>
      <c r="AJ1879" s="17" t="s">
        <v>83</v>
      </c>
      <c r="AK1879" s="17" t="s">
        <v>84</v>
      </c>
      <c r="AO1879" s="17" t="s">
        <v>85</v>
      </c>
      <c r="AP1879" s="18">
        <v>43545</v>
      </c>
      <c r="AQ1879" s="17">
        <v>0</v>
      </c>
      <c r="AR1879" s="17" t="s">
        <v>47</v>
      </c>
      <c r="AS1879" s="17" t="s">
        <v>47</v>
      </c>
      <c r="AT1879" s="17" t="s">
        <v>47</v>
      </c>
      <c r="AU1879" s="17" t="s">
        <v>47</v>
      </c>
      <c r="AV1879" s="17" t="s">
        <v>47</v>
      </c>
      <c r="AW1879" s="17" t="s">
        <v>266</v>
      </c>
      <c r="AX1879" s="17" t="s">
        <v>804</v>
      </c>
      <c r="BA1879" s="17" t="s">
        <v>3649</v>
      </c>
      <c r="BD1879" s="17">
        <v>1</v>
      </c>
      <c r="BE1879" s="17" t="s">
        <v>52</v>
      </c>
      <c r="BF1879" s="17" t="s">
        <v>53</v>
      </c>
      <c r="BG1879" s="18" t="s">
        <v>53</v>
      </c>
      <c r="BL1879" s="17" t="s">
        <v>3650</v>
      </c>
      <c r="BM1879" s="19">
        <v>74.72</v>
      </c>
      <c r="BN1879" s="19">
        <f>P1879*R1879</f>
        <v>2187.5</v>
      </c>
      <c r="BO1879" s="19" t="str">
        <f>IF(AND(BN1879&gt;120000, P1879&gt;25, X1879&lt;&gt;"WAVE 0"), "yes", "no")</f>
        <v>no</v>
      </c>
      <c r="BP1879" s="17" t="s">
        <v>51</v>
      </c>
    </row>
    <row r="1880" spans="1:68" x14ac:dyDescent="0.25">
      <c r="A1880" s="11" t="s">
        <v>3914</v>
      </c>
      <c r="B1880" s="12" t="s">
        <v>3855</v>
      </c>
      <c r="C1880" s="13" t="s">
        <v>14</v>
      </c>
      <c r="D1880" s="12" t="s">
        <v>1483</v>
      </c>
      <c r="E1880" s="13" t="s">
        <v>1484</v>
      </c>
      <c r="F1880" s="12">
        <v>2020</v>
      </c>
      <c r="G1880" s="13" t="s">
        <v>17</v>
      </c>
      <c r="H1880" s="12" t="s">
        <v>330</v>
      </c>
      <c r="I1880" s="13" t="s">
        <v>18</v>
      </c>
      <c r="J1880" s="12" t="s">
        <v>1407</v>
      </c>
      <c r="K1880" s="13" t="s">
        <v>1408</v>
      </c>
      <c r="L1880" s="12" t="s">
        <v>1409</v>
      </c>
      <c r="M1880" s="13" t="s">
        <v>1364</v>
      </c>
      <c r="N1880" s="2" t="s">
        <v>19</v>
      </c>
      <c r="O1880" s="13" t="s">
        <v>20</v>
      </c>
      <c r="P1880" s="14">
        <v>6.33</v>
      </c>
      <c r="Q1880" s="14">
        <v>3165</v>
      </c>
      <c r="R1880" s="13">
        <v>0</v>
      </c>
      <c r="S1880" s="15">
        <v>0</v>
      </c>
      <c r="T1880" s="13">
        <v>1</v>
      </c>
      <c r="U1880" s="13">
        <v>3</v>
      </c>
      <c r="V1880" s="16">
        <v>0</v>
      </c>
      <c r="W1880" s="16" t="str">
        <f t="shared" si="29"/>
        <v>PN2612964</v>
      </c>
      <c r="Z1880" s="13" t="s">
        <v>17</v>
      </c>
      <c r="AA1880" s="17" t="s">
        <v>22</v>
      </c>
      <c r="AB1880" s="17" t="s">
        <v>22</v>
      </c>
      <c r="AC1880" s="17" t="s">
        <v>22</v>
      </c>
      <c r="AD1880" s="17" t="s">
        <v>22</v>
      </c>
      <c r="AE1880" s="17" t="s">
        <v>22</v>
      </c>
      <c r="AF1880" s="17" t="s">
        <v>22</v>
      </c>
      <c r="AG1880" s="17" t="s">
        <v>22</v>
      </c>
      <c r="AJ1880" s="17" t="s">
        <v>22</v>
      </c>
      <c r="AK1880" s="17" t="s">
        <v>22</v>
      </c>
      <c r="AO1880" s="17" t="s">
        <v>22</v>
      </c>
      <c r="AP1880" s="18" t="s">
        <v>22</v>
      </c>
      <c r="AQ1880" s="17" t="s">
        <v>22</v>
      </c>
      <c r="AR1880" s="17" t="s">
        <v>22</v>
      </c>
      <c r="AS1880" s="17" t="s">
        <v>22</v>
      </c>
      <c r="AT1880" s="17" t="s">
        <v>22</v>
      </c>
      <c r="AU1880" s="17" t="s">
        <v>22</v>
      </c>
      <c r="AV1880" s="17" t="s">
        <v>22</v>
      </c>
      <c r="AW1880" s="17" t="s">
        <v>22</v>
      </c>
      <c r="AX1880" s="17" t="s">
        <v>22</v>
      </c>
      <c r="AY1880" s="17" t="s">
        <v>22</v>
      </c>
      <c r="AZ1880" s="17" t="s">
        <v>22</v>
      </c>
      <c r="BA1880" s="17" t="s">
        <v>22</v>
      </c>
      <c r="BD1880" s="17" t="s">
        <v>22</v>
      </c>
      <c r="BE1880" s="17" t="s">
        <v>22</v>
      </c>
      <c r="BF1880" s="17" t="s">
        <v>22</v>
      </c>
      <c r="BG1880" s="18" t="s">
        <v>22</v>
      </c>
      <c r="BH1880" s="3" t="s">
        <v>22</v>
      </c>
      <c r="BI1880" s="3" t="s">
        <v>22</v>
      </c>
      <c r="BK1880" s="3" t="s">
        <v>22</v>
      </c>
      <c r="BL1880" s="17" t="s">
        <v>22</v>
      </c>
      <c r="BM1880" s="19" t="s">
        <v>22</v>
      </c>
      <c r="BN1880" s="19">
        <f>P1880*R1880</f>
        <v>0</v>
      </c>
      <c r="BO1880" s="19" t="str">
        <f>IF(AND(BN1880&gt;120000, P1880&gt;25, X1880&lt;&gt;"WAVE 0"), "yes", "no")</f>
        <v>no</v>
      </c>
      <c r="BP1880" s="17" t="s">
        <v>22</v>
      </c>
    </row>
    <row r="1881" spans="1:68" x14ac:dyDescent="0.25">
      <c r="A1881" s="11" t="s">
        <v>3915</v>
      </c>
      <c r="B1881" s="12" t="s">
        <v>3916</v>
      </c>
      <c r="C1881" s="13" t="s">
        <v>14</v>
      </c>
      <c r="D1881" s="12" t="s">
        <v>1785</v>
      </c>
      <c r="E1881" s="13" t="s">
        <v>1786</v>
      </c>
      <c r="F1881" s="12">
        <v>2020</v>
      </c>
      <c r="G1881" s="13" t="s">
        <v>38</v>
      </c>
      <c r="H1881" s="12" t="s">
        <v>330</v>
      </c>
      <c r="I1881" s="13" t="s">
        <v>18</v>
      </c>
      <c r="J1881" s="12" t="s">
        <v>1361</v>
      </c>
      <c r="K1881" s="13" t="s">
        <v>1362</v>
      </c>
      <c r="L1881" s="12" t="s">
        <v>1363</v>
      </c>
      <c r="M1881" s="13" t="s">
        <v>1364</v>
      </c>
      <c r="N1881" s="2" t="s">
        <v>19</v>
      </c>
      <c r="O1881" s="13" t="s">
        <v>20</v>
      </c>
      <c r="P1881" s="14">
        <v>4500</v>
      </c>
      <c r="Q1881" s="14">
        <v>40500</v>
      </c>
      <c r="R1881" s="13">
        <v>3</v>
      </c>
      <c r="S1881" s="15">
        <v>1</v>
      </c>
      <c r="T1881" s="13">
        <v>1</v>
      </c>
      <c r="U1881" s="13">
        <v>1</v>
      </c>
      <c r="V1881" s="16">
        <v>0</v>
      </c>
      <c r="W1881" s="16" t="str">
        <f t="shared" si="29"/>
        <v>PN2613085</v>
      </c>
      <c r="Z1881" s="13" t="s">
        <v>38</v>
      </c>
      <c r="BN1881" s="19">
        <f>P1881*R1881</f>
        <v>13500</v>
      </c>
      <c r="BO1881" s="19" t="str">
        <f>IF(AND(BN1881&gt;120000, P1881&gt;25, X1881&lt;&gt;"WAVE 0"), "yes", "no")</f>
        <v>no</v>
      </c>
      <c r="BP1881" s="17" t="s">
        <v>51</v>
      </c>
    </row>
    <row r="1882" spans="1:68" x14ac:dyDescent="0.25">
      <c r="A1882" s="11" t="s">
        <v>3917</v>
      </c>
      <c r="B1882" s="12" t="s">
        <v>3855</v>
      </c>
      <c r="C1882" s="13" t="s">
        <v>14</v>
      </c>
      <c r="D1882" s="12" t="s">
        <v>1483</v>
      </c>
      <c r="E1882" s="13" t="s">
        <v>1484</v>
      </c>
      <c r="F1882" s="12">
        <v>2020</v>
      </c>
      <c r="G1882" s="13" t="s">
        <v>17</v>
      </c>
      <c r="H1882" s="12" t="s">
        <v>330</v>
      </c>
      <c r="I1882" s="13" t="s">
        <v>18</v>
      </c>
      <c r="J1882" s="12" t="s">
        <v>1407</v>
      </c>
      <c r="K1882" s="13" t="s">
        <v>1408</v>
      </c>
      <c r="L1882" s="12" t="s">
        <v>1409</v>
      </c>
      <c r="M1882" s="13" t="s">
        <v>1364</v>
      </c>
      <c r="N1882" s="2" t="s">
        <v>19</v>
      </c>
      <c r="O1882" s="13" t="s">
        <v>20</v>
      </c>
      <c r="P1882" s="14">
        <v>10.679500000000001</v>
      </c>
      <c r="Q1882" s="14">
        <v>56067.5</v>
      </c>
      <c r="R1882" s="13">
        <v>0</v>
      </c>
      <c r="S1882" s="15">
        <v>0.18181818181818182</v>
      </c>
      <c r="T1882" s="13">
        <v>1</v>
      </c>
      <c r="U1882" s="13">
        <v>3</v>
      </c>
      <c r="V1882" s="16">
        <v>0</v>
      </c>
      <c r="W1882" s="16" t="str">
        <f t="shared" si="29"/>
        <v>PN2613092</v>
      </c>
      <c r="Z1882" s="13" t="s">
        <v>17</v>
      </c>
      <c r="AA1882" s="17" t="s">
        <v>22</v>
      </c>
      <c r="AB1882" s="17" t="s">
        <v>22</v>
      </c>
      <c r="AC1882" s="17" t="s">
        <v>22</v>
      </c>
      <c r="AD1882" s="17" t="s">
        <v>22</v>
      </c>
      <c r="AE1882" s="17" t="s">
        <v>22</v>
      </c>
      <c r="AF1882" s="17" t="s">
        <v>22</v>
      </c>
      <c r="AG1882" s="17" t="s">
        <v>22</v>
      </c>
      <c r="AJ1882" s="17" t="s">
        <v>22</v>
      </c>
      <c r="AK1882" s="17" t="s">
        <v>22</v>
      </c>
      <c r="AO1882" s="17" t="s">
        <v>22</v>
      </c>
      <c r="AP1882" s="18" t="s">
        <v>22</v>
      </c>
      <c r="AQ1882" s="17" t="s">
        <v>22</v>
      </c>
      <c r="AR1882" s="17" t="s">
        <v>22</v>
      </c>
      <c r="AS1882" s="17" t="s">
        <v>22</v>
      </c>
      <c r="AT1882" s="17" t="s">
        <v>22</v>
      </c>
      <c r="AU1882" s="17" t="s">
        <v>22</v>
      </c>
      <c r="AV1882" s="17" t="s">
        <v>22</v>
      </c>
      <c r="AW1882" s="17" t="s">
        <v>22</v>
      </c>
      <c r="AX1882" s="17" t="s">
        <v>22</v>
      </c>
      <c r="AY1882" s="17" t="s">
        <v>22</v>
      </c>
      <c r="AZ1882" s="17" t="s">
        <v>22</v>
      </c>
      <c r="BA1882" s="17" t="s">
        <v>22</v>
      </c>
      <c r="BD1882" s="17" t="s">
        <v>22</v>
      </c>
      <c r="BE1882" s="17" t="s">
        <v>22</v>
      </c>
      <c r="BF1882" s="17" t="s">
        <v>22</v>
      </c>
      <c r="BG1882" s="18" t="s">
        <v>22</v>
      </c>
      <c r="BH1882" s="3" t="s">
        <v>22</v>
      </c>
      <c r="BI1882" s="3" t="s">
        <v>22</v>
      </c>
      <c r="BK1882" s="3" t="s">
        <v>22</v>
      </c>
      <c r="BL1882" s="17" t="s">
        <v>22</v>
      </c>
      <c r="BM1882" s="19" t="s">
        <v>22</v>
      </c>
      <c r="BN1882" s="19">
        <f>P1882*R1882</f>
        <v>0</v>
      </c>
      <c r="BO1882" s="19" t="str">
        <f>IF(AND(BN1882&gt;120000, P1882&gt;25, X1882&lt;&gt;"WAVE 0"), "yes", "no")</f>
        <v>no</v>
      </c>
      <c r="BP1882" s="17" t="s">
        <v>22</v>
      </c>
    </row>
    <row r="1883" spans="1:68" x14ac:dyDescent="0.25">
      <c r="A1883" s="11" t="s">
        <v>3918</v>
      </c>
      <c r="B1883" s="12" t="s">
        <v>3655</v>
      </c>
      <c r="C1883" s="13" t="s">
        <v>14</v>
      </c>
      <c r="D1883" s="12" t="s">
        <v>740</v>
      </c>
      <c r="E1883" s="13" t="s">
        <v>741</v>
      </c>
      <c r="F1883" s="12">
        <v>2020</v>
      </c>
      <c r="G1883" s="13" t="s">
        <v>38</v>
      </c>
      <c r="H1883" s="12" t="s">
        <v>330</v>
      </c>
      <c r="I1883" s="13" t="s">
        <v>18</v>
      </c>
      <c r="J1883" s="12" t="s">
        <v>1361</v>
      </c>
      <c r="K1883" s="13" t="s">
        <v>1362</v>
      </c>
      <c r="L1883" s="12" t="s">
        <v>1363</v>
      </c>
      <c r="M1883" s="13" t="s">
        <v>1364</v>
      </c>
      <c r="N1883" s="2" t="s">
        <v>19</v>
      </c>
      <c r="O1883" s="13" t="s">
        <v>20</v>
      </c>
      <c r="P1883" s="14">
        <v>6.06</v>
      </c>
      <c r="Q1883" s="14">
        <v>296.94</v>
      </c>
      <c r="R1883" s="13">
        <v>0</v>
      </c>
      <c r="S1883" s="15">
        <v>0</v>
      </c>
      <c r="T1883" s="13">
        <v>1</v>
      </c>
      <c r="U1883" s="13"/>
      <c r="V1883" s="16">
        <v>0</v>
      </c>
      <c r="W1883" s="16" t="str">
        <f t="shared" si="29"/>
        <v>PN2613152</v>
      </c>
      <c r="Z1883" s="13" t="s">
        <v>38</v>
      </c>
      <c r="AA1883" s="17" t="s">
        <v>22</v>
      </c>
      <c r="AB1883" s="17" t="s">
        <v>22</v>
      </c>
      <c r="AC1883" s="17" t="s">
        <v>22</v>
      </c>
      <c r="AD1883" s="17" t="s">
        <v>22</v>
      </c>
      <c r="AE1883" s="17" t="s">
        <v>22</v>
      </c>
      <c r="AF1883" s="17" t="s">
        <v>22</v>
      </c>
      <c r="AG1883" s="17" t="s">
        <v>22</v>
      </c>
      <c r="AJ1883" s="17" t="s">
        <v>22</v>
      </c>
      <c r="AK1883" s="17" t="s">
        <v>22</v>
      </c>
      <c r="AO1883" s="17" t="s">
        <v>22</v>
      </c>
      <c r="AP1883" s="18" t="s">
        <v>22</v>
      </c>
      <c r="AQ1883" s="17" t="s">
        <v>22</v>
      </c>
      <c r="AR1883" s="17" t="s">
        <v>22</v>
      </c>
      <c r="AS1883" s="17" t="s">
        <v>22</v>
      </c>
      <c r="AT1883" s="17" t="s">
        <v>22</v>
      </c>
      <c r="AU1883" s="17" t="s">
        <v>22</v>
      </c>
      <c r="AV1883" s="17" t="s">
        <v>22</v>
      </c>
      <c r="AW1883" s="17" t="s">
        <v>22</v>
      </c>
      <c r="AX1883" s="17" t="s">
        <v>22</v>
      </c>
      <c r="AY1883" s="17" t="s">
        <v>22</v>
      </c>
      <c r="AZ1883" s="17" t="s">
        <v>22</v>
      </c>
      <c r="BA1883" s="17" t="s">
        <v>22</v>
      </c>
      <c r="BD1883" s="17" t="s">
        <v>22</v>
      </c>
      <c r="BE1883" s="17" t="s">
        <v>22</v>
      </c>
      <c r="BF1883" s="17" t="s">
        <v>22</v>
      </c>
      <c r="BG1883" s="18" t="s">
        <v>22</v>
      </c>
      <c r="BH1883" s="3" t="s">
        <v>22</v>
      </c>
      <c r="BI1883" s="3" t="s">
        <v>22</v>
      </c>
      <c r="BK1883" s="3" t="s">
        <v>22</v>
      </c>
      <c r="BL1883" s="17" t="s">
        <v>22</v>
      </c>
      <c r="BM1883" s="19" t="s">
        <v>22</v>
      </c>
      <c r="BN1883" s="19">
        <f>P1883*R1883</f>
        <v>0</v>
      </c>
      <c r="BO1883" s="19" t="str">
        <f>IF(AND(BN1883&gt;120000, P1883&gt;25, X1883&lt;&gt;"WAVE 0"), "yes", "no")</f>
        <v>no</v>
      </c>
      <c r="BP1883" s="17" t="s">
        <v>22</v>
      </c>
    </row>
    <row r="1884" spans="1:68" x14ac:dyDescent="0.25">
      <c r="A1884" s="11" t="s">
        <v>3919</v>
      </c>
      <c r="B1884" s="12" t="s">
        <v>3920</v>
      </c>
      <c r="C1884" s="13" t="s">
        <v>57</v>
      </c>
      <c r="D1884" s="12" t="s">
        <v>1624</v>
      </c>
      <c r="E1884" s="13" t="s">
        <v>1625</v>
      </c>
      <c r="F1884" s="12">
        <v>2019</v>
      </c>
      <c r="G1884" s="13" t="s">
        <v>684</v>
      </c>
      <c r="H1884" s="12" t="s">
        <v>330</v>
      </c>
      <c r="I1884" s="13" t="s">
        <v>51</v>
      </c>
      <c r="J1884" s="12" t="s">
        <v>1386</v>
      </c>
      <c r="K1884" s="13" t="s">
        <v>1387</v>
      </c>
      <c r="L1884" s="12" t="s">
        <v>1388</v>
      </c>
      <c r="M1884" s="13" t="s">
        <v>1364</v>
      </c>
      <c r="N1884" s="2" t="s">
        <v>64</v>
      </c>
      <c r="O1884" s="13" t="s">
        <v>20</v>
      </c>
      <c r="P1884" s="14">
        <v>6.7325999999999997</v>
      </c>
      <c r="Q1884" s="14">
        <v>54779.740000000005</v>
      </c>
      <c r="R1884" s="13">
        <v>3530</v>
      </c>
      <c r="S1884" s="15">
        <v>0.24324324324324326</v>
      </c>
      <c r="T1884" s="13">
        <v>1</v>
      </c>
      <c r="U1884" s="13">
        <v>4</v>
      </c>
      <c r="V1884" s="16">
        <v>0</v>
      </c>
      <c r="W1884" s="16" t="str">
        <f t="shared" si="29"/>
        <v>PN2613154</v>
      </c>
      <c r="Z1884" s="17" t="s">
        <v>684</v>
      </c>
      <c r="AA1884" s="17" t="s">
        <v>1386</v>
      </c>
      <c r="AB1884" s="17" t="s">
        <v>169</v>
      </c>
      <c r="AC1884" s="17" t="s">
        <v>3921</v>
      </c>
      <c r="AD1884" s="17" t="s">
        <v>1369</v>
      </c>
      <c r="AE1884" s="17" t="s">
        <v>42</v>
      </c>
      <c r="AF1884" s="17" t="s">
        <v>1370</v>
      </c>
      <c r="AG1884" s="17" t="s">
        <v>1371</v>
      </c>
      <c r="AJ1884" s="17" t="s">
        <v>827</v>
      </c>
      <c r="AK1884" s="17" t="s">
        <v>828</v>
      </c>
      <c r="AO1884" s="17" t="s">
        <v>85</v>
      </c>
      <c r="AP1884" s="18">
        <v>43299</v>
      </c>
      <c r="AQ1884" s="17">
        <v>0</v>
      </c>
      <c r="AR1884" s="17" t="s">
        <v>47</v>
      </c>
      <c r="AS1884" s="17" t="s">
        <v>503</v>
      </c>
      <c r="AT1884" s="17" t="s">
        <v>161</v>
      </c>
      <c r="AU1884" s="17" t="s">
        <v>503</v>
      </c>
      <c r="AV1884" s="17" t="s">
        <v>503</v>
      </c>
      <c r="BE1884" s="17" t="s">
        <v>52</v>
      </c>
      <c r="BH1884" s="3" t="s">
        <v>556</v>
      </c>
      <c r="BM1884" s="19">
        <v>789606.93464275124</v>
      </c>
      <c r="BN1884" s="19">
        <f>P1884*R1884</f>
        <v>23766.077999999998</v>
      </c>
      <c r="BO1884" s="19" t="str">
        <f>IF(AND(BN1884&gt;120000, P1884&gt;25, X1884&lt;&gt;"WAVE 0"), "yes", "no")</f>
        <v>no</v>
      </c>
      <c r="BP1884" s="17" t="s">
        <v>22</v>
      </c>
    </row>
    <row r="1885" spans="1:68" x14ac:dyDescent="0.25">
      <c r="A1885" s="11" t="s">
        <v>3922</v>
      </c>
      <c r="B1885" s="12" t="s">
        <v>3923</v>
      </c>
      <c r="C1885" s="13" t="s">
        <v>14</v>
      </c>
      <c r="D1885" s="12" t="s">
        <v>1785</v>
      </c>
      <c r="E1885" s="13" t="s">
        <v>1786</v>
      </c>
      <c r="F1885" s="12">
        <v>2020</v>
      </c>
      <c r="G1885" s="13" t="s">
        <v>38</v>
      </c>
      <c r="H1885" s="12" t="s">
        <v>330</v>
      </c>
      <c r="I1885" s="13" t="s">
        <v>51</v>
      </c>
      <c r="J1885" s="12" t="s">
        <v>1386</v>
      </c>
      <c r="K1885" s="13" t="s">
        <v>1387</v>
      </c>
      <c r="L1885" s="12" t="s">
        <v>1388</v>
      </c>
      <c r="M1885" s="13" t="s">
        <v>1364</v>
      </c>
      <c r="N1885" s="2" t="s">
        <v>19</v>
      </c>
      <c r="O1885" s="13" t="s">
        <v>20</v>
      </c>
      <c r="P1885" s="14">
        <v>130.09</v>
      </c>
      <c r="Q1885" s="14">
        <v>7024.86</v>
      </c>
      <c r="R1885" s="13">
        <v>0</v>
      </c>
      <c r="S1885" s="15">
        <v>0</v>
      </c>
      <c r="T1885" s="13">
        <v>1</v>
      </c>
      <c r="U1885" s="13"/>
      <c r="V1885" s="16">
        <v>0</v>
      </c>
      <c r="W1885" s="16" t="str">
        <f t="shared" si="29"/>
        <v>PN2613157</v>
      </c>
      <c r="Z1885" s="13" t="s">
        <v>38</v>
      </c>
      <c r="AA1885" s="17" t="s">
        <v>22</v>
      </c>
      <c r="AB1885" s="17" t="s">
        <v>22</v>
      </c>
      <c r="AC1885" s="17" t="s">
        <v>22</v>
      </c>
      <c r="AD1885" s="17" t="s">
        <v>22</v>
      </c>
      <c r="AE1885" s="17" t="s">
        <v>22</v>
      </c>
      <c r="AF1885" s="17" t="s">
        <v>22</v>
      </c>
      <c r="AG1885" s="17" t="s">
        <v>22</v>
      </c>
      <c r="AJ1885" s="17" t="s">
        <v>22</v>
      </c>
      <c r="AK1885" s="17" t="s">
        <v>22</v>
      </c>
      <c r="AO1885" s="17" t="s">
        <v>22</v>
      </c>
      <c r="AP1885" s="18" t="s">
        <v>22</v>
      </c>
      <c r="AQ1885" s="17" t="s">
        <v>22</v>
      </c>
      <c r="AR1885" s="17" t="s">
        <v>22</v>
      </c>
      <c r="AS1885" s="17" t="s">
        <v>22</v>
      </c>
      <c r="AT1885" s="17" t="s">
        <v>22</v>
      </c>
      <c r="AU1885" s="17" t="s">
        <v>22</v>
      </c>
      <c r="AV1885" s="17" t="s">
        <v>22</v>
      </c>
      <c r="AW1885" s="17" t="s">
        <v>22</v>
      </c>
      <c r="AX1885" s="17" t="s">
        <v>22</v>
      </c>
      <c r="AY1885" s="17" t="s">
        <v>22</v>
      </c>
      <c r="AZ1885" s="17" t="s">
        <v>22</v>
      </c>
      <c r="BA1885" s="17" t="s">
        <v>22</v>
      </c>
      <c r="BD1885" s="17" t="s">
        <v>22</v>
      </c>
      <c r="BE1885" s="17" t="s">
        <v>22</v>
      </c>
      <c r="BF1885" s="17" t="s">
        <v>22</v>
      </c>
      <c r="BG1885" s="18" t="s">
        <v>22</v>
      </c>
      <c r="BH1885" s="3" t="s">
        <v>22</v>
      </c>
      <c r="BI1885" s="3" t="s">
        <v>22</v>
      </c>
      <c r="BK1885" s="3" t="s">
        <v>22</v>
      </c>
      <c r="BL1885" s="17" t="s">
        <v>22</v>
      </c>
      <c r="BM1885" s="19" t="s">
        <v>22</v>
      </c>
      <c r="BN1885" s="19">
        <f>P1885*R1885</f>
        <v>0</v>
      </c>
      <c r="BO1885" s="19" t="str">
        <f>IF(AND(BN1885&gt;120000, P1885&gt;25, X1885&lt;&gt;"WAVE 0"), "yes", "no")</f>
        <v>no</v>
      </c>
      <c r="BP1885" s="17" t="s">
        <v>22</v>
      </c>
    </row>
    <row r="1886" spans="1:68" x14ac:dyDescent="0.25">
      <c r="A1886" s="11" t="s">
        <v>3924</v>
      </c>
      <c r="B1886" s="12" t="s">
        <v>3925</v>
      </c>
      <c r="C1886" s="13" t="s">
        <v>57</v>
      </c>
      <c r="D1886" s="12" t="s">
        <v>1624</v>
      </c>
      <c r="E1886" s="13" t="s">
        <v>1625</v>
      </c>
      <c r="F1886" s="12">
        <v>2019</v>
      </c>
      <c r="G1886" s="13" t="s">
        <v>684</v>
      </c>
      <c r="H1886" s="12" t="s">
        <v>330</v>
      </c>
      <c r="I1886" s="13" t="s">
        <v>51</v>
      </c>
      <c r="J1886" s="12" t="s">
        <v>1386</v>
      </c>
      <c r="K1886" s="13" t="s">
        <v>1387</v>
      </c>
      <c r="L1886" s="12" t="s">
        <v>1388</v>
      </c>
      <c r="M1886" s="13" t="s">
        <v>1364</v>
      </c>
      <c r="N1886" s="2" t="s">
        <v>64</v>
      </c>
      <c r="O1886" s="13" t="s">
        <v>20</v>
      </c>
      <c r="P1886" s="14">
        <v>92.051299999999998</v>
      </c>
      <c r="Q1886" s="14">
        <v>531751.49</v>
      </c>
      <c r="R1886" s="13">
        <v>5067</v>
      </c>
      <c r="S1886" s="15">
        <v>0.296875</v>
      </c>
      <c r="T1886" s="13">
        <v>1</v>
      </c>
      <c r="U1886" s="13">
        <v>4</v>
      </c>
      <c r="V1886" s="16">
        <v>173.04031839418585</v>
      </c>
      <c r="W1886" s="16" t="str">
        <f t="shared" si="29"/>
        <v>PN2613578</v>
      </c>
      <c r="Z1886" s="17" t="s">
        <v>684</v>
      </c>
      <c r="AA1886" s="17" t="s">
        <v>1386</v>
      </c>
      <c r="AB1886" s="17" t="s">
        <v>501</v>
      </c>
      <c r="AC1886" s="17" t="s">
        <v>3926</v>
      </c>
      <c r="AD1886" s="17" t="s">
        <v>1369</v>
      </c>
      <c r="AE1886" s="17" t="s">
        <v>42</v>
      </c>
      <c r="AF1886" s="17" t="s">
        <v>1370</v>
      </c>
      <c r="AG1886" s="17" t="s">
        <v>1371</v>
      </c>
      <c r="AJ1886" s="17" t="s">
        <v>827</v>
      </c>
      <c r="AK1886" s="17" t="s">
        <v>828</v>
      </c>
      <c r="AO1886" s="17" t="s">
        <v>85</v>
      </c>
      <c r="AP1886" s="18">
        <v>43299</v>
      </c>
      <c r="AQ1886" s="17">
        <v>0</v>
      </c>
      <c r="AR1886" s="17" t="s">
        <v>47</v>
      </c>
      <c r="AS1886" s="17" t="s">
        <v>503</v>
      </c>
      <c r="AT1886" s="17" t="s">
        <v>161</v>
      </c>
      <c r="AU1886" s="17" t="s">
        <v>503</v>
      </c>
      <c r="AV1886" s="17" t="s">
        <v>503</v>
      </c>
      <c r="BE1886" s="17" t="s">
        <v>52</v>
      </c>
      <c r="BH1886" s="3" t="s">
        <v>556</v>
      </c>
      <c r="BM1886" s="19">
        <v>1184437.7848027511</v>
      </c>
      <c r="BN1886" s="19">
        <f>P1886*R1886</f>
        <v>466423.93709999998</v>
      </c>
      <c r="BO1886" s="19" t="str">
        <f>IF(AND(BN1886&gt;120000, P1886&gt;25, X1886&lt;&gt;"WAVE 0"), "yes", "no")</f>
        <v>yes</v>
      </c>
      <c r="BP1886" s="17" t="s">
        <v>51</v>
      </c>
    </row>
    <row r="1887" spans="1:68" x14ac:dyDescent="0.25">
      <c r="A1887" s="11" t="s">
        <v>3927</v>
      </c>
      <c r="B1887" s="12" t="s">
        <v>3928</v>
      </c>
      <c r="C1887" s="13" t="s">
        <v>14</v>
      </c>
      <c r="D1887" s="12" t="s">
        <v>1785</v>
      </c>
      <c r="E1887" s="13" t="s">
        <v>1786</v>
      </c>
      <c r="F1887" s="12">
        <v>2020</v>
      </c>
      <c r="G1887" s="13" t="s">
        <v>38</v>
      </c>
      <c r="H1887" s="12" t="s">
        <v>330</v>
      </c>
      <c r="I1887" s="13" t="s">
        <v>51</v>
      </c>
      <c r="J1887" s="12" t="s">
        <v>1407</v>
      </c>
      <c r="K1887" s="13" t="s">
        <v>1408</v>
      </c>
      <c r="L1887" s="12" t="s">
        <v>1409</v>
      </c>
      <c r="M1887" s="13" t="s">
        <v>1364</v>
      </c>
      <c r="N1887" s="2" t="s">
        <v>19</v>
      </c>
      <c r="O1887" s="13" t="s">
        <v>20</v>
      </c>
      <c r="P1887" s="14">
        <v>34.47</v>
      </c>
      <c r="Q1887" s="14">
        <v>41329.529999999992</v>
      </c>
      <c r="R1887" s="13">
        <v>924</v>
      </c>
      <c r="S1887" s="15">
        <v>0.83240223463687146</v>
      </c>
      <c r="T1887" s="13">
        <v>1</v>
      </c>
      <c r="U1887" s="13">
        <v>2</v>
      </c>
      <c r="V1887" s="16">
        <v>0</v>
      </c>
      <c r="W1887" s="16" t="str">
        <f t="shared" si="29"/>
        <v>PN2613594</v>
      </c>
      <c r="X1887" s="17" t="s">
        <v>150</v>
      </c>
      <c r="Y1887" s="17" t="s">
        <v>3404</v>
      </c>
      <c r="Z1887" s="17" t="s">
        <v>38</v>
      </c>
      <c r="AA1887" s="17" t="s">
        <v>1407</v>
      </c>
      <c r="AB1887" s="17" t="s">
        <v>501</v>
      </c>
      <c r="AC1887" s="17" t="s">
        <v>3929</v>
      </c>
      <c r="AD1887" s="17" t="s">
        <v>1369</v>
      </c>
      <c r="AE1887" s="17" t="s">
        <v>42</v>
      </c>
      <c r="AF1887" s="17" t="s">
        <v>1370</v>
      </c>
      <c r="AG1887" s="17" t="s">
        <v>1371</v>
      </c>
      <c r="AJ1887" s="17" t="s">
        <v>83</v>
      </c>
      <c r="AK1887" s="17" t="s">
        <v>84</v>
      </c>
      <c r="AO1887" s="17" t="s">
        <v>46</v>
      </c>
      <c r="AP1887" s="18">
        <v>43294</v>
      </c>
      <c r="AQ1887" s="17" t="s">
        <v>22</v>
      </c>
      <c r="AR1887" s="17" t="s">
        <v>47</v>
      </c>
      <c r="AS1887" s="17" t="s">
        <v>47</v>
      </c>
      <c r="AT1887" s="17" t="s">
        <v>47</v>
      </c>
      <c r="AU1887" s="17" t="s">
        <v>47</v>
      </c>
      <c r="AV1887" s="17" t="s">
        <v>47</v>
      </c>
      <c r="BE1887" s="17" t="s">
        <v>52</v>
      </c>
      <c r="BM1887" s="19">
        <v>0</v>
      </c>
      <c r="BN1887" s="19">
        <f>P1887*R1887</f>
        <v>31850.28</v>
      </c>
      <c r="BO1887" s="19" t="str">
        <f>IF(AND(BN1887&gt;120000, P1887&gt;25, X1887&lt;&gt;"WAVE 0"), "yes", "no")</f>
        <v>no</v>
      </c>
      <c r="BP1887" s="17" t="s">
        <v>51</v>
      </c>
    </row>
    <row r="1888" spans="1:68" x14ac:dyDescent="0.25">
      <c r="A1888" s="11" t="s">
        <v>3930</v>
      </c>
      <c r="B1888" s="12" t="s">
        <v>3931</v>
      </c>
      <c r="C1888" s="13" t="s">
        <v>14</v>
      </c>
      <c r="D1888" s="12" t="s">
        <v>1359</v>
      </c>
      <c r="E1888" s="13" t="s">
        <v>1360</v>
      </c>
      <c r="F1888" s="12">
        <v>2020</v>
      </c>
      <c r="G1888" s="13" t="s">
        <v>207</v>
      </c>
      <c r="H1888" s="12" t="s">
        <v>330</v>
      </c>
      <c r="I1888" s="13" t="s">
        <v>51</v>
      </c>
      <c r="J1888" s="12" t="s">
        <v>1407</v>
      </c>
      <c r="K1888" s="13" t="s">
        <v>1408</v>
      </c>
      <c r="L1888" s="12" t="s">
        <v>1409</v>
      </c>
      <c r="M1888" s="13" t="s">
        <v>1364</v>
      </c>
      <c r="N1888" s="2" t="s">
        <v>19</v>
      </c>
      <c r="O1888" s="13" t="s">
        <v>1365</v>
      </c>
      <c r="P1888" s="14">
        <v>9.44</v>
      </c>
      <c r="Q1888" s="14"/>
      <c r="R1888" s="13">
        <v>7500</v>
      </c>
      <c r="S1888" s="15"/>
      <c r="T1888" s="13">
        <v>1</v>
      </c>
      <c r="U1888" s="13"/>
      <c r="V1888" s="16"/>
      <c r="W1888" s="16" t="str">
        <f t="shared" si="29"/>
        <v>PN2613612</v>
      </c>
      <c r="X1888" s="17" t="s">
        <v>150</v>
      </c>
      <c r="Y1888" s="17" t="s">
        <v>1366</v>
      </c>
      <c r="Z1888" s="17" t="s">
        <v>38</v>
      </c>
      <c r="AA1888" s="17" t="s">
        <v>22</v>
      </c>
      <c r="AB1888" s="17" t="s">
        <v>22</v>
      </c>
      <c r="AC1888" s="17" t="s">
        <v>22</v>
      </c>
      <c r="AD1888" s="17" t="s">
        <v>22</v>
      </c>
      <c r="AE1888" s="17" t="s">
        <v>22</v>
      </c>
      <c r="AF1888" s="17" t="s">
        <v>22</v>
      </c>
      <c r="AG1888" s="17" t="s">
        <v>22</v>
      </c>
      <c r="AJ1888" s="17" t="s">
        <v>22</v>
      </c>
      <c r="AK1888" s="17" t="s">
        <v>22</v>
      </c>
      <c r="AO1888" s="17" t="s">
        <v>22</v>
      </c>
      <c r="AP1888" s="18" t="s">
        <v>22</v>
      </c>
      <c r="AQ1888" s="17" t="s">
        <v>22</v>
      </c>
      <c r="AR1888" s="17" t="s">
        <v>22</v>
      </c>
      <c r="AS1888" s="17" t="s">
        <v>22</v>
      </c>
      <c r="AT1888" s="17" t="s">
        <v>22</v>
      </c>
      <c r="AU1888" s="17" t="s">
        <v>22</v>
      </c>
      <c r="AV1888" s="17" t="s">
        <v>22</v>
      </c>
      <c r="AW1888" s="17" t="s">
        <v>22</v>
      </c>
      <c r="AX1888" s="17" t="s">
        <v>22</v>
      </c>
      <c r="AY1888" s="17" t="s">
        <v>22</v>
      </c>
      <c r="AZ1888" s="17" t="s">
        <v>22</v>
      </c>
      <c r="BA1888" s="17" t="s">
        <v>22</v>
      </c>
      <c r="BD1888" s="17" t="s">
        <v>22</v>
      </c>
      <c r="BE1888" s="17" t="s">
        <v>22</v>
      </c>
      <c r="BF1888" s="17" t="s">
        <v>22</v>
      </c>
      <c r="BG1888" s="18" t="s">
        <v>22</v>
      </c>
      <c r="BH1888" s="3" t="s">
        <v>22</v>
      </c>
      <c r="BI1888" s="3" t="s">
        <v>22</v>
      </c>
      <c r="BK1888" s="3" t="s">
        <v>22</v>
      </c>
      <c r="BL1888" s="17" t="s">
        <v>22</v>
      </c>
      <c r="BM1888" s="19" t="s">
        <v>22</v>
      </c>
      <c r="BN1888" s="19">
        <f>P1888*R1888</f>
        <v>70800</v>
      </c>
      <c r="BO1888" s="19" t="str">
        <f>IF(AND(BN1888&gt;120000, P1888&gt;25, X1888&lt;&gt;"WAVE 0"), "yes", "no")</f>
        <v>no</v>
      </c>
      <c r="BP1888" s="17" t="s">
        <v>22</v>
      </c>
    </row>
    <row r="1889" spans="1:68" x14ac:dyDescent="0.25">
      <c r="A1889" s="11" t="s">
        <v>3932</v>
      </c>
      <c r="B1889" s="12" t="s">
        <v>3933</v>
      </c>
      <c r="C1889" s="13" t="s">
        <v>57</v>
      </c>
      <c r="D1889" s="12" t="s">
        <v>1624</v>
      </c>
      <c r="E1889" s="13" t="s">
        <v>1625</v>
      </c>
      <c r="F1889" s="12">
        <v>2019</v>
      </c>
      <c r="G1889" s="13" t="s">
        <v>684</v>
      </c>
      <c r="H1889" s="12" t="s">
        <v>330</v>
      </c>
      <c r="I1889" s="13" t="s">
        <v>51</v>
      </c>
      <c r="J1889" s="12" t="s">
        <v>1386</v>
      </c>
      <c r="K1889" s="13" t="s">
        <v>1387</v>
      </c>
      <c r="L1889" s="12" t="s">
        <v>1388</v>
      </c>
      <c r="M1889" s="13" t="s">
        <v>1364</v>
      </c>
      <c r="N1889" s="2" t="s">
        <v>64</v>
      </c>
      <c r="O1889" s="13" t="s">
        <v>20</v>
      </c>
      <c r="P1889" s="14">
        <v>94.767099999999999</v>
      </c>
      <c r="Q1889" s="14">
        <v>20655.25</v>
      </c>
      <c r="R1889" s="13">
        <v>1000</v>
      </c>
      <c r="S1889" s="15">
        <v>0.27272727272727271</v>
      </c>
      <c r="T1889" s="13">
        <v>1</v>
      </c>
      <c r="U1889" s="13">
        <v>3</v>
      </c>
      <c r="V1889" s="16">
        <v>0</v>
      </c>
      <c r="W1889" s="16" t="str">
        <f t="shared" si="29"/>
        <v>PN2613660</v>
      </c>
      <c r="Z1889" s="17" t="s">
        <v>684</v>
      </c>
      <c r="AA1889" s="17" t="s">
        <v>1386</v>
      </c>
      <c r="AB1889" s="17" t="s">
        <v>501</v>
      </c>
      <c r="AC1889" s="17" t="s">
        <v>3934</v>
      </c>
      <c r="AD1889" s="17" t="s">
        <v>1369</v>
      </c>
      <c r="AE1889" s="17" t="s">
        <v>42</v>
      </c>
      <c r="AF1889" s="17" t="s">
        <v>82</v>
      </c>
      <c r="AG1889" s="17" t="s">
        <v>1371</v>
      </c>
      <c r="AJ1889" s="17" t="s">
        <v>827</v>
      </c>
      <c r="AK1889" s="17" t="s">
        <v>828</v>
      </c>
      <c r="AO1889" s="17" t="s">
        <v>130</v>
      </c>
      <c r="AP1889" s="18">
        <v>43299</v>
      </c>
      <c r="AQ1889" s="17">
        <v>0</v>
      </c>
      <c r="AR1889" s="17" t="s">
        <v>47</v>
      </c>
      <c r="AS1889" s="17" t="s">
        <v>503</v>
      </c>
      <c r="AT1889" s="17" t="s">
        <v>161</v>
      </c>
      <c r="AU1889" s="17" t="s">
        <v>503</v>
      </c>
      <c r="AV1889" s="17" t="s">
        <v>503</v>
      </c>
      <c r="BE1889" s="17" t="s">
        <v>52</v>
      </c>
      <c r="BH1889" s="3" t="s">
        <v>556</v>
      </c>
      <c r="BM1889" s="19">
        <v>97246.203979166647</v>
      </c>
      <c r="BN1889" s="19">
        <f>P1889*R1889</f>
        <v>94767.1</v>
      </c>
      <c r="BO1889" s="19" t="str">
        <f>IF(AND(BN1889&gt;120000, P1889&gt;25, X1889&lt;&gt;"WAVE 0"), "yes", "no")</f>
        <v>no</v>
      </c>
      <c r="BP1889" s="17" t="s">
        <v>51</v>
      </c>
    </row>
    <row r="1890" spans="1:68" x14ac:dyDescent="0.25">
      <c r="A1890" s="11" t="s">
        <v>3935</v>
      </c>
      <c r="B1890" s="12" t="s">
        <v>3936</v>
      </c>
      <c r="C1890" s="13" t="s">
        <v>14</v>
      </c>
      <c r="D1890" s="12" t="s">
        <v>1785</v>
      </c>
      <c r="E1890" s="13" t="s">
        <v>1786</v>
      </c>
      <c r="F1890" s="12">
        <v>2020</v>
      </c>
      <c r="G1890" s="13" t="s">
        <v>38</v>
      </c>
      <c r="H1890" s="12" t="s">
        <v>330</v>
      </c>
      <c r="I1890" s="13" t="s">
        <v>51</v>
      </c>
      <c r="J1890" s="12" t="s">
        <v>1386</v>
      </c>
      <c r="K1890" s="13" t="s">
        <v>1387</v>
      </c>
      <c r="L1890" s="12" t="s">
        <v>1388</v>
      </c>
      <c r="M1890" s="13" t="s">
        <v>1364</v>
      </c>
      <c r="N1890" s="2" t="s">
        <v>19</v>
      </c>
      <c r="O1890" s="13" t="s">
        <v>20</v>
      </c>
      <c r="P1890" s="14">
        <v>56.3</v>
      </c>
      <c r="Q1890" s="14">
        <v>900.8</v>
      </c>
      <c r="R1890" s="13">
        <v>100</v>
      </c>
      <c r="S1890" s="15">
        <v>0.66666666666666663</v>
      </c>
      <c r="T1890" s="13">
        <v>1</v>
      </c>
      <c r="U1890" s="13">
        <v>0</v>
      </c>
      <c r="V1890" s="16">
        <v>0</v>
      </c>
      <c r="W1890" s="16" t="str">
        <f t="shared" si="29"/>
        <v>PN2613708</v>
      </c>
      <c r="X1890" s="17" t="s">
        <v>150</v>
      </c>
      <c r="Y1890" s="17" t="s">
        <v>3404</v>
      </c>
      <c r="Z1890" s="17" t="s">
        <v>38</v>
      </c>
      <c r="AB1890" s="17" t="s">
        <v>46</v>
      </c>
      <c r="AC1890" s="17" t="s">
        <v>3937</v>
      </c>
      <c r="AD1890" s="17" t="s">
        <v>1369</v>
      </c>
      <c r="AE1890" s="17" t="s">
        <v>42</v>
      </c>
      <c r="AF1890" s="17" t="s">
        <v>82</v>
      </c>
      <c r="AG1890" s="17" t="s">
        <v>1371</v>
      </c>
      <c r="AJ1890" s="17" t="s">
        <v>827</v>
      </c>
      <c r="AK1890" s="17" t="s">
        <v>828</v>
      </c>
      <c r="AO1890" s="17" t="s">
        <v>130</v>
      </c>
      <c r="AP1890" s="18">
        <v>43360</v>
      </c>
      <c r="AQ1890" s="17" t="s">
        <v>22</v>
      </c>
      <c r="AR1890" s="17" t="s">
        <v>47</v>
      </c>
      <c r="AS1890" s="17" t="s">
        <v>503</v>
      </c>
      <c r="AT1890" s="17" t="s">
        <v>161</v>
      </c>
      <c r="AU1890" s="17" t="s">
        <v>503</v>
      </c>
      <c r="AV1890" s="17" t="s">
        <v>503</v>
      </c>
      <c r="BE1890" s="17" t="s">
        <v>52</v>
      </c>
      <c r="BM1890" s="19" t="s">
        <v>22</v>
      </c>
      <c r="BN1890" s="19">
        <f>P1890*R1890</f>
        <v>5630</v>
      </c>
      <c r="BO1890" s="19" t="str">
        <f>IF(AND(BN1890&gt;120000, P1890&gt;25, X1890&lt;&gt;"WAVE 0"), "yes", "no")</f>
        <v>no</v>
      </c>
      <c r="BP1890" s="17" t="s">
        <v>51</v>
      </c>
    </row>
    <row r="1891" spans="1:68" x14ac:dyDescent="0.25">
      <c r="A1891" s="11" t="s">
        <v>3938</v>
      </c>
      <c r="B1891" s="12" t="s">
        <v>3939</v>
      </c>
      <c r="C1891" s="13" t="s">
        <v>14</v>
      </c>
      <c r="D1891" s="12" t="s">
        <v>1351</v>
      </c>
      <c r="E1891" s="13" t="s">
        <v>1352</v>
      </c>
      <c r="F1891" s="12">
        <v>2019</v>
      </c>
      <c r="G1891" s="13" t="s">
        <v>17</v>
      </c>
      <c r="H1891" s="12" t="s">
        <v>330</v>
      </c>
      <c r="I1891" s="13" t="s">
        <v>18</v>
      </c>
      <c r="J1891" s="12" t="s">
        <v>1361</v>
      </c>
      <c r="K1891" s="13" t="s">
        <v>1362</v>
      </c>
      <c r="L1891" s="12" t="s">
        <v>1363</v>
      </c>
      <c r="M1891" s="13" t="s">
        <v>1364</v>
      </c>
      <c r="N1891" s="2" t="s">
        <v>19</v>
      </c>
      <c r="O1891" s="13" t="s">
        <v>20</v>
      </c>
      <c r="P1891" s="14">
        <v>40.020000000000003</v>
      </c>
      <c r="Q1891" s="14">
        <v>2001</v>
      </c>
      <c r="R1891" s="13">
        <v>15</v>
      </c>
      <c r="S1891" s="15">
        <v>0</v>
      </c>
      <c r="T1891" s="13">
        <v>1</v>
      </c>
      <c r="U1891" s="13"/>
      <c r="V1891" s="16">
        <v>0</v>
      </c>
      <c r="W1891" s="16" t="str">
        <f t="shared" si="29"/>
        <v>PN2613728</v>
      </c>
      <c r="X1891" s="17" t="s">
        <v>21</v>
      </c>
      <c r="Z1891" s="17" t="s">
        <v>17</v>
      </c>
      <c r="AA1891" s="17" t="s">
        <v>1361</v>
      </c>
      <c r="AB1891" s="17" t="s">
        <v>501</v>
      </c>
      <c r="AC1891" s="17" t="s">
        <v>3940</v>
      </c>
      <c r="AD1891" s="17" t="s">
        <v>1369</v>
      </c>
      <c r="AE1891" s="17" t="s">
        <v>42</v>
      </c>
      <c r="AF1891" s="17" t="s">
        <v>542</v>
      </c>
      <c r="AG1891" s="17" t="s">
        <v>1371</v>
      </c>
      <c r="AJ1891" s="17" t="s">
        <v>83</v>
      </c>
      <c r="AK1891" s="17" t="s">
        <v>84</v>
      </c>
      <c r="AO1891" s="17" t="s">
        <v>130</v>
      </c>
      <c r="AP1891" s="18">
        <v>43545</v>
      </c>
      <c r="AQ1891" s="17" t="s">
        <v>22</v>
      </c>
      <c r="AR1891" s="17" t="s">
        <v>47</v>
      </c>
      <c r="AS1891" s="17" t="s">
        <v>47</v>
      </c>
      <c r="AT1891" s="17" t="s">
        <v>47</v>
      </c>
      <c r="AU1891" s="17" t="s">
        <v>47</v>
      </c>
      <c r="AV1891" s="17" t="s">
        <v>47</v>
      </c>
      <c r="AW1891" s="17" t="s">
        <v>48</v>
      </c>
      <c r="AX1891" s="17" t="s">
        <v>667</v>
      </c>
      <c r="BA1891" s="17" t="s">
        <v>1830</v>
      </c>
      <c r="BB1891" s="17" t="s">
        <v>51</v>
      </c>
      <c r="BD1891" s="17">
        <v>3</v>
      </c>
      <c r="BE1891" s="17" t="s">
        <v>52</v>
      </c>
      <c r="BF1891" s="17" t="s">
        <v>53</v>
      </c>
      <c r="BG1891" s="18" t="s">
        <v>53</v>
      </c>
      <c r="BL1891" s="17" t="s">
        <v>1616</v>
      </c>
      <c r="BM1891" s="19">
        <v>4298.7689999999993</v>
      </c>
      <c r="BN1891" s="19">
        <f>P1891*R1891</f>
        <v>600.30000000000007</v>
      </c>
      <c r="BO1891" s="19" t="str">
        <f>IF(AND(BN1891&gt;120000, P1891&gt;25, X1891&lt;&gt;"WAVE 0"), "yes", "no")</f>
        <v>no</v>
      </c>
      <c r="BP1891" s="17" t="s">
        <v>51</v>
      </c>
    </row>
    <row r="1892" spans="1:68" x14ac:dyDescent="0.25">
      <c r="A1892" s="11" t="s">
        <v>3941</v>
      </c>
      <c r="B1892" s="12" t="s">
        <v>3942</v>
      </c>
      <c r="C1892" s="13" t="s">
        <v>14</v>
      </c>
      <c r="D1892" s="12" t="s">
        <v>1359</v>
      </c>
      <c r="E1892" s="13" t="s">
        <v>1360</v>
      </c>
      <c r="F1892" s="12">
        <v>2020</v>
      </c>
      <c r="G1892" s="13" t="s">
        <v>207</v>
      </c>
      <c r="H1892" s="12" t="s">
        <v>330</v>
      </c>
      <c r="I1892" s="13" t="s">
        <v>51</v>
      </c>
      <c r="J1892" s="12" t="s">
        <v>1407</v>
      </c>
      <c r="K1892" s="13" t="s">
        <v>1408</v>
      </c>
      <c r="L1892" s="12" t="s">
        <v>1409</v>
      </c>
      <c r="M1892" s="13" t="s">
        <v>1364</v>
      </c>
      <c r="N1892" s="2" t="s">
        <v>19</v>
      </c>
      <c r="O1892" s="13" t="s">
        <v>1365</v>
      </c>
      <c r="P1892" s="14">
        <v>8.9600000000000009</v>
      </c>
      <c r="Q1892" s="14">
        <v>60641.280000000006</v>
      </c>
      <c r="R1892" s="13">
        <v>5788</v>
      </c>
      <c r="S1892" s="15">
        <v>0.80620155038759689</v>
      </c>
      <c r="T1892" s="13">
        <v>1</v>
      </c>
      <c r="U1892" s="13">
        <v>4</v>
      </c>
      <c r="V1892" s="16">
        <v>0</v>
      </c>
      <c r="W1892" s="16" t="str">
        <f t="shared" si="29"/>
        <v>PN2613800</v>
      </c>
      <c r="X1892" s="17" t="s">
        <v>150</v>
      </c>
      <c r="Y1892" s="17" t="s">
        <v>1366</v>
      </c>
      <c r="Z1892" s="17" t="s">
        <v>38</v>
      </c>
      <c r="AB1892" s="17" t="s">
        <v>39</v>
      </c>
      <c r="AC1892" s="17" t="s">
        <v>3943</v>
      </c>
      <c r="AD1892" s="17" t="s">
        <v>1369</v>
      </c>
      <c r="AE1892" s="17" t="s">
        <v>42</v>
      </c>
      <c r="AF1892" s="17" t="s">
        <v>1370</v>
      </c>
      <c r="AG1892" s="17" t="s">
        <v>1371</v>
      </c>
      <c r="AJ1892" s="17" t="s">
        <v>83</v>
      </c>
      <c r="AK1892" s="17" t="s">
        <v>84</v>
      </c>
      <c r="AO1892" s="17" t="s">
        <v>46</v>
      </c>
      <c r="AP1892" s="18">
        <v>43360</v>
      </c>
      <c r="AQ1892" s="17" t="s">
        <v>22</v>
      </c>
      <c r="AR1892" s="17" t="s">
        <v>47</v>
      </c>
      <c r="AS1892" s="17" t="s">
        <v>47</v>
      </c>
      <c r="AT1892" s="17" t="s">
        <v>47</v>
      </c>
      <c r="AU1892" s="17" t="s">
        <v>47</v>
      </c>
      <c r="AV1892" s="17" t="s">
        <v>47</v>
      </c>
      <c r="BE1892" s="17" t="s">
        <v>52</v>
      </c>
      <c r="BM1892" s="19" t="s">
        <v>22</v>
      </c>
      <c r="BN1892" s="19">
        <f>P1892*R1892</f>
        <v>51860.480000000003</v>
      </c>
      <c r="BO1892" s="19" t="str">
        <f>IF(AND(BN1892&gt;120000, P1892&gt;25, X1892&lt;&gt;"WAVE 0"), "yes", "no")</f>
        <v>no</v>
      </c>
      <c r="BP1892" s="17" t="s">
        <v>51</v>
      </c>
    </row>
    <row r="1893" spans="1:68" x14ac:dyDescent="0.25">
      <c r="A1893" s="11" t="s">
        <v>3944</v>
      </c>
      <c r="B1893" s="12" t="s">
        <v>3945</v>
      </c>
      <c r="C1893" s="13" t="s">
        <v>14</v>
      </c>
      <c r="D1893" s="12" t="s">
        <v>1785</v>
      </c>
      <c r="E1893" s="13" t="s">
        <v>1786</v>
      </c>
      <c r="F1893" s="12">
        <v>2020</v>
      </c>
      <c r="G1893" s="13" t="s">
        <v>38</v>
      </c>
      <c r="H1893" s="12" t="s">
        <v>330</v>
      </c>
      <c r="I1893" s="13" t="s">
        <v>18</v>
      </c>
      <c r="J1893" s="12" t="s">
        <v>1407</v>
      </c>
      <c r="K1893" s="13" t="s">
        <v>1408</v>
      </c>
      <c r="L1893" s="12" t="s">
        <v>1409</v>
      </c>
      <c r="M1893" s="13" t="s">
        <v>1364</v>
      </c>
      <c r="N1893" s="2" t="s">
        <v>19</v>
      </c>
      <c r="O1893" s="13" t="s">
        <v>20</v>
      </c>
      <c r="P1893" s="14">
        <v>42.85</v>
      </c>
      <c r="Q1893" s="14">
        <v>2571</v>
      </c>
      <c r="R1893" s="13">
        <v>0</v>
      </c>
      <c r="S1893" s="15">
        <v>0.33333333333333331</v>
      </c>
      <c r="T1893" s="13">
        <v>1</v>
      </c>
      <c r="U1893" s="13">
        <v>4</v>
      </c>
      <c r="V1893" s="16">
        <v>500000</v>
      </c>
      <c r="W1893" s="16" t="str">
        <f t="shared" si="29"/>
        <v>PN2613807</v>
      </c>
      <c r="Z1893" s="13" t="s">
        <v>38</v>
      </c>
      <c r="BN1893" s="19">
        <f>P1893*R1893</f>
        <v>0</v>
      </c>
      <c r="BO1893" s="19" t="str">
        <f>IF(AND(BN1893&gt;120000, P1893&gt;25, X1893&lt;&gt;"WAVE 0"), "yes", "no")</f>
        <v>no</v>
      </c>
      <c r="BP1893" s="17" t="s">
        <v>51</v>
      </c>
    </row>
    <row r="1894" spans="1:68" x14ac:dyDescent="0.25">
      <c r="A1894" s="11" t="s">
        <v>3946</v>
      </c>
      <c r="B1894" s="12" t="s">
        <v>3742</v>
      </c>
      <c r="C1894" s="13" t="s">
        <v>14</v>
      </c>
      <c r="D1894" s="12" t="s">
        <v>1351</v>
      </c>
      <c r="E1894" s="13" t="s">
        <v>1352</v>
      </c>
      <c r="F1894" s="12">
        <v>2019</v>
      </c>
      <c r="G1894" s="13" t="s">
        <v>17</v>
      </c>
      <c r="H1894" s="12" t="s">
        <v>330</v>
      </c>
      <c r="I1894" s="13" t="s">
        <v>18</v>
      </c>
      <c r="J1894" s="12" t="s">
        <v>1407</v>
      </c>
      <c r="K1894" s="13" t="s">
        <v>1408</v>
      </c>
      <c r="L1894" s="12" t="s">
        <v>1409</v>
      </c>
      <c r="M1894" s="13" t="s">
        <v>1364</v>
      </c>
      <c r="N1894" s="2" t="s">
        <v>19</v>
      </c>
      <c r="O1894" s="13" t="s">
        <v>20</v>
      </c>
      <c r="P1894" s="14">
        <v>67.709999999999994</v>
      </c>
      <c r="Q1894" s="14">
        <v>14015.970000000001</v>
      </c>
      <c r="R1894" s="13">
        <v>50</v>
      </c>
      <c r="S1894" s="15">
        <v>0.5</v>
      </c>
      <c r="T1894" s="13">
        <v>1</v>
      </c>
      <c r="U1894" s="13">
        <v>2</v>
      </c>
      <c r="V1894" s="16">
        <v>0</v>
      </c>
      <c r="W1894" s="16" t="str">
        <f t="shared" si="29"/>
        <v>PN2613850</v>
      </c>
      <c r="X1894" s="17" t="s">
        <v>21</v>
      </c>
      <c r="Z1894" s="13" t="s">
        <v>17</v>
      </c>
      <c r="BB1894" s="17" t="s">
        <v>51</v>
      </c>
      <c r="BN1894" s="19">
        <f>P1894*R1894</f>
        <v>3385.4999999999995</v>
      </c>
      <c r="BO1894" s="19" t="str">
        <f>IF(AND(BN1894&gt;120000, P1894&gt;25, X1894&lt;&gt;"WAVE 0"), "yes", "no")</f>
        <v>no</v>
      </c>
      <c r="BP1894" s="17" t="s">
        <v>51</v>
      </c>
    </row>
    <row r="1895" spans="1:68" x14ac:dyDescent="0.25">
      <c r="A1895" s="11" t="s">
        <v>3947</v>
      </c>
      <c r="B1895" s="12" t="s">
        <v>3894</v>
      </c>
      <c r="C1895" s="13" t="s">
        <v>14</v>
      </c>
      <c r="D1895" s="12" t="s">
        <v>1785</v>
      </c>
      <c r="E1895" s="13" t="s">
        <v>1786</v>
      </c>
      <c r="F1895" s="12">
        <v>2020</v>
      </c>
      <c r="G1895" s="13" t="s">
        <v>38</v>
      </c>
      <c r="H1895" s="12" t="s">
        <v>330</v>
      </c>
      <c r="I1895" s="13" t="s">
        <v>51</v>
      </c>
      <c r="J1895" s="12" t="s">
        <v>1407</v>
      </c>
      <c r="K1895" s="13" t="s">
        <v>1408</v>
      </c>
      <c r="L1895" s="12" t="s">
        <v>1409</v>
      </c>
      <c r="M1895" s="13" t="s">
        <v>1364</v>
      </c>
      <c r="N1895" s="2" t="s">
        <v>19</v>
      </c>
      <c r="O1895" s="13" t="s">
        <v>20</v>
      </c>
      <c r="P1895" s="14">
        <v>3.55</v>
      </c>
      <c r="Q1895" s="14">
        <v>1309.9499999999998</v>
      </c>
      <c r="R1895" s="13">
        <v>0</v>
      </c>
      <c r="S1895" s="15">
        <v>0.27118644067796616</v>
      </c>
      <c r="T1895" s="13">
        <v>1</v>
      </c>
      <c r="U1895" s="13">
        <v>0</v>
      </c>
      <c r="V1895" s="16">
        <v>0</v>
      </c>
      <c r="W1895" s="16" t="str">
        <f t="shared" si="29"/>
        <v>PN2613937</v>
      </c>
      <c r="Z1895" s="13" t="s">
        <v>38</v>
      </c>
      <c r="AA1895" s="17" t="s">
        <v>22</v>
      </c>
      <c r="AB1895" s="17" t="s">
        <v>22</v>
      </c>
      <c r="AC1895" s="17" t="s">
        <v>22</v>
      </c>
      <c r="AD1895" s="17" t="s">
        <v>22</v>
      </c>
      <c r="AE1895" s="17" t="s">
        <v>22</v>
      </c>
      <c r="AF1895" s="17" t="s">
        <v>22</v>
      </c>
      <c r="AG1895" s="17" t="s">
        <v>22</v>
      </c>
      <c r="AJ1895" s="17" t="s">
        <v>22</v>
      </c>
      <c r="AK1895" s="17" t="s">
        <v>22</v>
      </c>
      <c r="AO1895" s="17" t="s">
        <v>22</v>
      </c>
      <c r="AP1895" s="18" t="s">
        <v>22</v>
      </c>
      <c r="AQ1895" s="17" t="s">
        <v>22</v>
      </c>
      <c r="AR1895" s="17" t="s">
        <v>22</v>
      </c>
      <c r="AS1895" s="17" t="s">
        <v>22</v>
      </c>
      <c r="AT1895" s="17" t="s">
        <v>22</v>
      </c>
      <c r="AU1895" s="17" t="s">
        <v>22</v>
      </c>
      <c r="AV1895" s="17" t="s">
        <v>22</v>
      </c>
      <c r="AW1895" s="17" t="s">
        <v>22</v>
      </c>
      <c r="AX1895" s="17" t="s">
        <v>22</v>
      </c>
      <c r="AY1895" s="17" t="s">
        <v>22</v>
      </c>
      <c r="AZ1895" s="17" t="s">
        <v>22</v>
      </c>
      <c r="BA1895" s="17" t="s">
        <v>22</v>
      </c>
      <c r="BD1895" s="17" t="s">
        <v>22</v>
      </c>
      <c r="BE1895" s="17" t="s">
        <v>22</v>
      </c>
      <c r="BF1895" s="17" t="s">
        <v>22</v>
      </c>
      <c r="BG1895" s="18" t="s">
        <v>22</v>
      </c>
      <c r="BH1895" s="3" t="s">
        <v>22</v>
      </c>
      <c r="BI1895" s="3" t="s">
        <v>22</v>
      </c>
      <c r="BK1895" s="3" t="s">
        <v>22</v>
      </c>
      <c r="BL1895" s="17" t="s">
        <v>22</v>
      </c>
      <c r="BM1895" s="19" t="s">
        <v>22</v>
      </c>
      <c r="BN1895" s="19">
        <f>P1895*R1895</f>
        <v>0</v>
      </c>
      <c r="BO1895" s="19" t="str">
        <f>IF(AND(BN1895&gt;120000, P1895&gt;25, X1895&lt;&gt;"WAVE 0"), "yes", "no")</f>
        <v>no</v>
      </c>
      <c r="BP1895" s="17" t="s">
        <v>22</v>
      </c>
    </row>
    <row r="1896" spans="1:68" x14ac:dyDescent="0.25">
      <c r="A1896" s="11" t="s">
        <v>3948</v>
      </c>
      <c r="B1896" s="12" t="s">
        <v>3793</v>
      </c>
      <c r="C1896" s="13" t="s">
        <v>14</v>
      </c>
      <c r="D1896" s="12" t="s">
        <v>1351</v>
      </c>
      <c r="E1896" s="13" t="s">
        <v>1352</v>
      </c>
      <c r="F1896" s="12">
        <v>2019</v>
      </c>
      <c r="G1896" s="13" t="s">
        <v>17</v>
      </c>
      <c r="H1896" s="12" t="s">
        <v>330</v>
      </c>
      <c r="I1896" s="13" t="s">
        <v>18</v>
      </c>
      <c r="J1896" s="12" t="s">
        <v>1407</v>
      </c>
      <c r="K1896" s="13" t="s">
        <v>1408</v>
      </c>
      <c r="L1896" s="12" t="s">
        <v>1409</v>
      </c>
      <c r="M1896" s="13" t="s">
        <v>1364</v>
      </c>
      <c r="N1896" s="2" t="s">
        <v>19</v>
      </c>
      <c r="O1896" s="13" t="s">
        <v>20</v>
      </c>
      <c r="P1896" s="14">
        <v>29.6</v>
      </c>
      <c r="Q1896" s="14">
        <v>4440</v>
      </c>
      <c r="R1896" s="13">
        <v>182</v>
      </c>
      <c r="S1896" s="15">
        <v>0.66666666666666663</v>
      </c>
      <c r="T1896" s="13">
        <v>1</v>
      </c>
      <c r="U1896" s="13">
        <v>2</v>
      </c>
      <c r="V1896" s="16">
        <v>0</v>
      </c>
      <c r="W1896" s="16" t="str">
        <f t="shared" si="29"/>
        <v>PN2613941</v>
      </c>
      <c r="X1896" s="17" t="s">
        <v>21</v>
      </c>
      <c r="Z1896" s="17" t="s">
        <v>17</v>
      </c>
      <c r="AB1896" s="17" t="s">
        <v>501</v>
      </c>
      <c r="AC1896" s="17" t="s">
        <v>3796</v>
      </c>
      <c r="AD1896" s="17" t="s">
        <v>1369</v>
      </c>
      <c r="AE1896" s="17" t="s">
        <v>42</v>
      </c>
      <c r="AF1896" s="17" t="s">
        <v>1370</v>
      </c>
      <c r="AG1896" s="17" t="s">
        <v>1371</v>
      </c>
      <c r="AJ1896" s="17" t="s">
        <v>83</v>
      </c>
      <c r="AK1896" s="17" t="s">
        <v>84</v>
      </c>
      <c r="AO1896" s="17" t="s">
        <v>46</v>
      </c>
      <c r="AP1896" s="18">
        <v>43545</v>
      </c>
      <c r="AQ1896" s="17" t="s">
        <v>22</v>
      </c>
      <c r="AR1896" s="17" t="s">
        <v>47</v>
      </c>
      <c r="AS1896" s="17" t="s">
        <v>47</v>
      </c>
      <c r="AT1896" s="17" t="s">
        <v>47</v>
      </c>
      <c r="AU1896" s="17" t="s">
        <v>47</v>
      </c>
      <c r="AV1896" s="17" t="s">
        <v>47</v>
      </c>
      <c r="AW1896" s="17" t="s">
        <v>48</v>
      </c>
      <c r="AX1896" s="17" t="s">
        <v>1678</v>
      </c>
      <c r="BA1896" s="17" t="s">
        <v>1350</v>
      </c>
      <c r="BB1896" s="17" t="s">
        <v>51</v>
      </c>
      <c r="BD1896" s="17">
        <v>5</v>
      </c>
      <c r="BE1896" s="17" t="s">
        <v>52</v>
      </c>
      <c r="BF1896" s="17" t="s">
        <v>53</v>
      </c>
      <c r="BG1896" s="18" t="s">
        <v>53</v>
      </c>
      <c r="BL1896" s="17" t="s">
        <v>1616</v>
      </c>
      <c r="BM1896" s="19" t="s">
        <v>22</v>
      </c>
      <c r="BN1896" s="19">
        <f>P1896*R1896</f>
        <v>5387.2</v>
      </c>
      <c r="BO1896" s="19" t="str">
        <f>IF(AND(BN1896&gt;120000, P1896&gt;25, X1896&lt;&gt;"WAVE 0"), "yes", "no")</f>
        <v>no</v>
      </c>
      <c r="BP1896" s="17" t="s">
        <v>51</v>
      </c>
    </row>
    <row r="1897" spans="1:68" x14ac:dyDescent="0.25">
      <c r="A1897" s="11" t="s">
        <v>3949</v>
      </c>
      <c r="B1897" s="12" t="s">
        <v>3950</v>
      </c>
      <c r="C1897" s="13" t="s">
        <v>14</v>
      </c>
      <c r="D1897" s="12" t="s">
        <v>1359</v>
      </c>
      <c r="E1897" s="13" t="s">
        <v>1360</v>
      </c>
      <c r="F1897" s="12">
        <v>2020</v>
      </c>
      <c r="G1897" s="13" t="s">
        <v>207</v>
      </c>
      <c r="H1897" s="12" t="s">
        <v>330</v>
      </c>
      <c r="I1897" s="13" t="s">
        <v>51</v>
      </c>
      <c r="J1897" s="12" t="s">
        <v>1407</v>
      </c>
      <c r="K1897" s="13" t="s">
        <v>1408</v>
      </c>
      <c r="L1897" s="12" t="s">
        <v>1409</v>
      </c>
      <c r="M1897" s="13" t="s">
        <v>1364</v>
      </c>
      <c r="N1897" s="2" t="s">
        <v>19</v>
      </c>
      <c r="O1897" s="13" t="s">
        <v>1365</v>
      </c>
      <c r="P1897" s="14">
        <v>3.44</v>
      </c>
      <c r="Q1897" s="14">
        <v>3457.2</v>
      </c>
      <c r="R1897" s="13">
        <v>0</v>
      </c>
      <c r="S1897" s="15">
        <v>0.5</v>
      </c>
      <c r="T1897" s="13">
        <v>1</v>
      </c>
      <c r="U1897" s="13">
        <v>3</v>
      </c>
      <c r="V1897" s="16">
        <v>0</v>
      </c>
      <c r="W1897" s="16" t="str">
        <f t="shared" si="29"/>
        <v>PN2613964</v>
      </c>
      <c r="X1897" s="17" t="s">
        <v>150</v>
      </c>
      <c r="Y1897" s="17" t="s">
        <v>1366</v>
      </c>
      <c r="Z1897" s="17" t="s">
        <v>38</v>
      </c>
      <c r="AA1897" s="17" t="s">
        <v>22</v>
      </c>
      <c r="AB1897" s="17" t="s">
        <v>22</v>
      </c>
      <c r="AC1897" s="17" t="s">
        <v>22</v>
      </c>
      <c r="AD1897" s="17" t="s">
        <v>22</v>
      </c>
      <c r="AE1897" s="17" t="s">
        <v>22</v>
      </c>
      <c r="AF1897" s="17" t="s">
        <v>22</v>
      </c>
      <c r="AG1897" s="17" t="s">
        <v>22</v>
      </c>
      <c r="AJ1897" s="17" t="s">
        <v>22</v>
      </c>
      <c r="AK1897" s="17" t="s">
        <v>22</v>
      </c>
      <c r="AO1897" s="17" t="s">
        <v>22</v>
      </c>
      <c r="AP1897" s="18" t="s">
        <v>22</v>
      </c>
      <c r="AQ1897" s="17" t="s">
        <v>22</v>
      </c>
      <c r="AR1897" s="17" t="s">
        <v>22</v>
      </c>
      <c r="AS1897" s="17" t="s">
        <v>22</v>
      </c>
      <c r="AT1897" s="17" t="s">
        <v>22</v>
      </c>
      <c r="AU1897" s="17" t="s">
        <v>22</v>
      </c>
      <c r="AV1897" s="17" t="s">
        <v>22</v>
      </c>
      <c r="AW1897" s="17" t="s">
        <v>22</v>
      </c>
      <c r="AX1897" s="17" t="s">
        <v>22</v>
      </c>
      <c r="AY1897" s="17" t="s">
        <v>22</v>
      </c>
      <c r="AZ1897" s="17" t="s">
        <v>22</v>
      </c>
      <c r="BA1897" s="17" t="s">
        <v>22</v>
      </c>
      <c r="BD1897" s="17" t="s">
        <v>22</v>
      </c>
      <c r="BE1897" s="17" t="s">
        <v>22</v>
      </c>
      <c r="BF1897" s="17" t="s">
        <v>22</v>
      </c>
      <c r="BG1897" s="18" t="s">
        <v>22</v>
      </c>
      <c r="BH1897" s="3" t="s">
        <v>22</v>
      </c>
      <c r="BI1897" s="3" t="s">
        <v>22</v>
      </c>
      <c r="BK1897" s="3" t="s">
        <v>22</v>
      </c>
      <c r="BL1897" s="17" t="s">
        <v>22</v>
      </c>
      <c r="BM1897" s="19" t="s">
        <v>22</v>
      </c>
      <c r="BN1897" s="19">
        <f>P1897*R1897</f>
        <v>0</v>
      </c>
      <c r="BO1897" s="19" t="str">
        <f>IF(AND(BN1897&gt;120000, P1897&gt;25, X1897&lt;&gt;"WAVE 0"), "yes", "no")</f>
        <v>no</v>
      </c>
      <c r="BP1897" s="17" t="s">
        <v>22</v>
      </c>
    </row>
    <row r="1898" spans="1:68" x14ac:dyDescent="0.25">
      <c r="A1898" s="11" t="s">
        <v>3951</v>
      </c>
      <c r="B1898" s="12" t="s">
        <v>3952</v>
      </c>
      <c r="C1898" s="13" t="s">
        <v>14</v>
      </c>
      <c r="D1898" s="12" t="s">
        <v>1785</v>
      </c>
      <c r="E1898" s="13" t="s">
        <v>1786</v>
      </c>
      <c r="F1898" s="12">
        <v>2020</v>
      </c>
      <c r="G1898" s="13" t="s">
        <v>38</v>
      </c>
      <c r="H1898" s="12" t="s">
        <v>330</v>
      </c>
      <c r="I1898" s="13" t="s">
        <v>51</v>
      </c>
      <c r="J1898" s="12" t="s">
        <v>1386</v>
      </c>
      <c r="K1898" s="13" t="s">
        <v>1387</v>
      </c>
      <c r="L1898" s="12" t="s">
        <v>1388</v>
      </c>
      <c r="M1898" s="13" t="s">
        <v>1364</v>
      </c>
      <c r="N1898" s="2" t="s">
        <v>19</v>
      </c>
      <c r="O1898" s="13" t="s">
        <v>20</v>
      </c>
      <c r="P1898" s="14">
        <v>0</v>
      </c>
      <c r="Q1898" s="14">
        <v>2025.14</v>
      </c>
      <c r="R1898" s="13">
        <v>0</v>
      </c>
      <c r="S1898" s="15">
        <v>0</v>
      </c>
      <c r="T1898" s="13">
        <v>1</v>
      </c>
      <c r="U1898" s="13"/>
      <c r="V1898" s="16">
        <v>0</v>
      </c>
      <c r="W1898" s="16" t="str">
        <f t="shared" si="29"/>
        <v>PN2614020-1</v>
      </c>
      <c r="Z1898" s="13" t="s">
        <v>38</v>
      </c>
      <c r="AA1898" s="17" t="s">
        <v>22</v>
      </c>
      <c r="AB1898" s="17" t="s">
        <v>22</v>
      </c>
      <c r="AC1898" s="17" t="s">
        <v>22</v>
      </c>
      <c r="AD1898" s="17" t="s">
        <v>22</v>
      </c>
      <c r="AE1898" s="17" t="s">
        <v>22</v>
      </c>
      <c r="AF1898" s="17" t="s">
        <v>22</v>
      </c>
      <c r="AG1898" s="17" t="s">
        <v>22</v>
      </c>
      <c r="AJ1898" s="17" t="s">
        <v>22</v>
      </c>
      <c r="AK1898" s="17" t="s">
        <v>22</v>
      </c>
      <c r="AO1898" s="17" t="s">
        <v>22</v>
      </c>
      <c r="AP1898" s="18" t="s">
        <v>22</v>
      </c>
      <c r="AQ1898" s="17" t="s">
        <v>22</v>
      </c>
      <c r="AR1898" s="17" t="s">
        <v>22</v>
      </c>
      <c r="AS1898" s="17" t="s">
        <v>22</v>
      </c>
      <c r="AT1898" s="17" t="s">
        <v>22</v>
      </c>
      <c r="AU1898" s="17" t="s">
        <v>22</v>
      </c>
      <c r="AV1898" s="17" t="s">
        <v>22</v>
      </c>
      <c r="AW1898" s="17" t="s">
        <v>22</v>
      </c>
      <c r="AX1898" s="17" t="s">
        <v>22</v>
      </c>
      <c r="AY1898" s="17" t="s">
        <v>22</v>
      </c>
      <c r="AZ1898" s="17" t="s">
        <v>22</v>
      </c>
      <c r="BA1898" s="17" t="s">
        <v>22</v>
      </c>
      <c r="BD1898" s="17" t="s">
        <v>22</v>
      </c>
      <c r="BE1898" s="17" t="s">
        <v>22</v>
      </c>
      <c r="BF1898" s="17" t="s">
        <v>22</v>
      </c>
      <c r="BG1898" s="18" t="s">
        <v>22</v>
      </c>
      <c r="BH1898" s="3" t="s">
        <v>22</v>
      </c>
      <c r="BI1898" s="3" t="s">
        <v>22</v>
      </c>
      <c r="BK1898" s="3" t="s">
        <v>22</v>
      </c>
      <c r="BL1898" s="17" t="s">
        <v>22</v>
      </c>
      <c r="BM1898" s="19" t="s">
        <v>22</v>
      </c>
      <c r="BN1898" s="19">
        <f>P1898*R1898</f>
        <v>0</v>
      </c>
      <c r="BO1898" s="19" t="str">
        <f>IF(AND(BN1898&gt;120000, P1898&gt;25, X1898&lt;&gt;"WAVE 0"), "yes", "no")</f>
        <v>no</v>
      </c>
      <c r="BP1898" s="17" t="s">
        <v>22</v>
      </c>
    </row>
    <row r="1899" spans="1:68" x14ac:dyDescent="0.25">
      <c r="A1899" s="11" t="s">
        <v>3953</v>
      </c>
      <c r="B1899" s="12" t="s">
        <v>3655</v>
      </c>
      <c r="C1899" s="13" t="s">
        <v>14</v>
      </c>
      <c r="D1899" s="12" t="s">
        <v>1359</v>
      </c>
      <c r="E1899" s="13" t="s">
        <v>1360</v>
      </c>
      <c r="F1899" s="12">
        <v>2020</v>
      </c>
      <c r="G1899" s="13" t="s">
        <v>207</v>
      </c>
      <c r="H1899" s="12" t="s">
        <v>330</v>
      </c>
      <c r="I1899" s="13" t="s">
        <v>51</v>
      </c>
      <c r="J1899" s="12" t="s">
        <v>1407</v>
      </c>
      <c r="K1899" s="13" t="s">
        <v>1408</v>
      </c>
      <c r="L1899" s="12" t="s">
        <v>1409</v>
      </c>
      <c r="M1899" s="13" t="s">
        <v>1364</v>
      </c>
      <c r="N1899" s="2" t="s">
        <v>19</v>
      </c>
      <c r="O1899" s="13" t="s">
        <v>1365</v>
      </c>
      <c r="P1899" s="14">
        <v>3.46</v>
      </c>
      <c r="Q1899" s="14">
        <v>6.92</v>
      </c>
      <c r="R1899" s="13">
        <v>0</v>
      </c>
      <c r="S1899" s="15">
        <v>0</v>
      </c>
      <c r="T1899" s="13">
        <v>1</v>
      </c>
      <c r="U1899" s="13">
        <v>2</v>
      </c>
      <c r="V1899" s="16">
        <v>0</v>
      </c>
      <c r="W1899" s="16" t="str">
        <f t="shared" si="29"/>
        <v>PN2614110</v>
      </c>
      <c r="Z1899" s="17" t="s">
        <v>38</v>
      </c>
      <c r="AA1899" s="17" t="s">
        <v>22</v>
      </c>
      <c r="AB1899" s="17" t="s">
        <v>22</v>
      </c>
      <c r="AC1899" s="17" t="s">
        <v>22</v>
      </c>
      <c r="AD1899" s="17" t="s">
        <v>22</v>
      </c>
      <c r="AE1899" s="17" t="s">
        <v>22</v>
      </c>
      <c r="AF1899" s="17" t="s">
        <v>22</v>
      </c>
      <c r="AG1899" s="17" t="s">
        <v>22</v>
      </c>
      <c r="AJ1899" s="17" t="s">
        <v>22</v>
      </c>
      <c r="AK1899" s="17" t="s">
        <v>22</v>
      </c>
      <c r="AO1899" s="17" t="s">
        <v>22</v>
      </c>
      <c r="AP1899" s="18" t="s">
        <v>22</v>
      </c>
      <c r="AQ1899" s="17" t="s">
        <v>22</v>
      </c>
      <c r="AR1899" s="17" t="s">
        <v>22</v>
      </c>
      <c r="AS1899" s="17" t="s">
        <v>22</v>
      </c>
      <c r="AT1899" s="17" t="s">
        <v>22</v>
      </c>
      <c r="AU1899" s="17" t="s">
        <v>22</v>
      </c>
      <c r="AV1899" s="17" t="s">
        <v>22</v>
      </c>
      <c r="AW1899" s="17" t="s">
        <v>22</v>
      </c>
      <c r="AX1899" s="17" t="s">
        <v>22</v>
      </c>
      <c r="AY1899" s="17" t="s">
        <v>22</v>
      </c>
      <c r="AZ1899" s="17" t="s">
        <v>22</v>
      </c>
      <c r="BA1899" s="17" t="s">
        <v>22</v>
      </c>
      <c r="BD1899" s="17" t="s">
        <v>22</v>
      </c>
      <c r="BE1899" s="17" t="s">
        <v>22</v>
      </c>
      <c r="BF1899" s="17" t="s">
        <v>22</v>
      </c>
      <c r="BG1899" s="18" t="s">
        <v>22</v>
      </c>
      <c r="BH1899" s="3" t="s">
        <v>22</v>
      </c>
      <c r="BI1899" s="3" t="s">
        <v>22</v>
      </c>
      <c r="BK1899" s="3" t="s">
        <v>22</v>
      </c>
      <c r="BL1899" s="17" t="s">
        <v>22</v>
      </c>
      <c r="BM1899" s="19" t="s">
        <v>22</v>
      </c>
      <c r="BN1899" s="19">
        <f>P1899*R1899</f>
        <v>0</v>
      </c>
      <c r="BO1899" s="19" t="str">
        <f>IF(AND(BN1899&gt;120000, P1899&gt;25, X1899&lt;&gt;"WAVE 0"), "yes", "no")</f>
        <v>no</v>
      </c>
      <c r="BP1899" s="17" t="s">
        <v>22</v>
      </c>
    </row>
    <row r="1900" spans="1:68" x14ac:dyDescent="0.25">
      <c r="A1900" s="11" t="s">
        <v>3954</v>
      </c>
      <c r="B1900" s="12" t="s">
        <v>3955</v>
      </c>
      <c r="C1900" s="13" t="s">
        <v>14</v>
      </c>
      <c r="D1900" s="12" t="s">
        <v>1351</v>
      </c>
      <c r="E1900" s="13" t="s">
        <v>1352</v>
      </c>
      <c r="F1900" s="12">
        <v>2019</v>
      </c>
      <c r="G1900" s="13" t="s">
        <v>17</v>
      </c>
      <c r="H1900" s="12" t="s">
        <v>330</v>
      </c>
      <c r="I1900" s="13" t="s">
        <v>18</v>
      </c>
      <c r="J1900" s="12" t="s">
        <v>1361</v>
      </c>
      <c r="K1900" s="13" t="s">
        <v>1362</v>
      </c>
      <c r="L1900" s="12" t="s">
        <v>1363</v>
      </c>
      <c r="M1900" s="13" t="s">
        <v>1364</v>
      </c>
      <c r="N1900" s="2" t="s">
        <v>19</v>
      </c>
      <c r="O1900" s="13" t="s">
        <v>20</v>
      </c>
      <c r="P1900" s="14">
        <v>57.22</v>
      </c>
      <c r="Q1900" s="14"/>
      <c r="R1900" s="13">
        <v>0</v>
      </c>
      <c r="S1900" s="15">
        <v>0</v>
      </c>
      <c r="T1900" s="13">
        <v>1</v>
      </c>
      <c r="U1900" s="13"/>
      <c r="V1900" s="16"/>
      <c r="W1900" s="16" t="str">
        <f t="shared" si="29"/>
        <v>PN2614449</v>
      </c>
      <c r="X1900" s="17" t="s">
        <v>21</v>
      </c>
      <c r="Z1900" s="13" t="s">
        <v>17</v>
      </c>
      <c r="AA1900" s="17" t="s">
        <v>22</v>
      </c>
      <c r="AB1900" s="17" t="s">
        <v>22</v>
      </c>
      <c r="AC1900" s="17" t="s">
        <v>22</v>
      </c>
      <c r="AD1900" s="17" t="s">
        <v>22</v>
      </c>
      <c r="AE1900" s="17" t="s">
        <v>22</v>
      </c>
      <c r="AF1900" s="17" t="s">
        <v>22</v>
      </c>
      <c r="AG1900" s="17" t="s">
        <v>22</v>
      </c>
      <c r="AJ1900" s="17" t="s">
        <v>22</v>
      </c>
      <c r="AK1900" s="17" t="s">
        <v>22</v>
      </c>
      <c r="AO1900" s="17" t="s">
        <v>22</v>
      </c>
      <c r="AP1900" s="18" t="s">
        <v>22</v>
      </c>
      <c r="AQ1900" s="17" t="s">
        <v>22</v>
      </c>
      <c r="AR1900" s="17" t="s">
        <v>22</v>
      </c>
      <c r="AS1900" s="17" t="s">
        <v>22</v>
      </c>
      <c r="AT1900" s="17" t="s">
        <v>22</v>
      </c>
      <c r="AU1900" s="17" t="s">
        <v>22</v>
      </c>
      <c r="AV1900" s="17" t="s">
        <v>22</v>
      </c>
      <c r="AW1900" s="17" t="s">
        <v>22</v>
      </c>
      <c r="AX1900" s="17" t="s">
        <v>22</v>
      </c>
      <c r="AY1900" s="17" t="s">
        <v>22</v>
      </c>
      <c r="AZ1900" s="17" t="s">
        <v>22</v>
      </c>
      <c r="BA1900" s="17" t="s">
        <v>22</v>
      </c>
      <c r="BB1900" s="17" t="s">
        <v>51</v>
      </c>
      <c r="BD1900" s="17" t="s">
        <v>22</v>
      </c>
      <c r="BE1900" s="17" t="s">
        <v>22</v>
      </c>
      <c r="BF1900" s="17" t="s">
        <v>22</v>
      </c>
      <c r="BG1900" s="18" t="s">
        <v>22</v>
      </c>
      <c r="BH1900" s="3" t="s">
        <v>22</v>
      </c>
      <c r="BI1900" s="3" t="s">
        <v>22</v>
      </c>
      <c r="BK1900" s="3" t="s">
        <v>22</v>
      </c>
      <c r="BL1900" s="17" t="s">
        <v>22</v>
      </c>
      <c r="BM1900" s="19" t="s">
        <v>22</v>
      </c>
      <c r="BN1900" s="19">
        <f>P1900*R1900</f>
        <v>0</v>
      </c>
      <c r="BO1900" s="19" t="str">
        <f>IF(AND(BN1900&gt;120000, P1900&gt;25, X1900&lt;&gt;"WAVE 0"), "yes", "no")</f>
        <v>no</v>
      </c>
      <c r="BP1900" s="17" t="s">
        <v>22</v>
      </c>
    </row>
    <row r="1901" spans="1:68" x14ac:dyDescent="0.25">
      <c r="A1901" s="11" t="s">
        <v>3956</v>
      </c>
      <c r="B1901" s="12" t="s">
        <v>1358</v>
      </c>
      <c r="C1901" s="13" t="s">
        <v>14</v>
      </c>
      <c r="D1901" s="12" t="s">
        <v>740</v>
      </c>
      <c r="E1901" s="13" t="s">
        <v>741</v>
      </c>
      <c r="F1901" s="12">
        <v>2020</v>
      </c>
      <c r="G1901" s="13" t="s">
        <v>38</v>
      </c>
      <c r="H1901" s="12" t="s">
        <v>330</v>
      </c>
      <c r="I1901" s="13" t="s">
        <v>18</v>
      </c>
      <c r="J1901" s="12" t="s">
        <v>1386</v>
      </c>
      <c r="K1901" s="13" t="s">
        <v>1387</v>
      </c>
      <c r="L1901" s="12" t="s">
        <v>1388</v>
      </c>
      <c r="M1901" s="13" t="s">
        <v>1364</v>
      </c>
      <c r="N1901" s="2" t="s">
        <v>19</v>
      </c>
      <c r="O1901" s="13" t="s">
        <v>20</v>
      </c>
      <c r="P1901" s="14">
        <v>0</v>
      </c>
      <c r="Q1901" s="14">
        <v>9734.9</v>
      </c>
      <c r="R1901" s="13">
        <v>306</v>
      </c>
      <c r="S1901" s="15">
        <v>1</v>
      </c>
      <c r="T1901" s="13">
        <v>1</v>
      </c>
      <c r="U1901" s="13">
        <v>1</v>
      </c>
      <c r="V1901" s="16">
        <v>0</v>
      </c>
      <c r="W1901" s="16" t="str">
        <f t="shared" si="29"/>
        <v>PN2614529</v>
      </c>
      <c r="Z1901" s="13" t="s">
        <v>38</v>
      </c>
      <c r="AA1901" s="17" t="s">
        <v>22</v>
      </c>
      <c r="AB1901" s="17" t="s">
        <v>22</v>
      </c>
      <c r="AC1901" s="17" t="s">
        <v>22</v>
      </c>
      <c r="AD1901" s="17" t="s">
        <v>22</v>
      </c>
      <c r="AE1901" s="17" t="s">
        <v>22</v>
      </c>
      <c r="AF1901" s="17" t="s">
        <v>22</v>
      </c>
      <c r="AG1901" s="17" t="s">
        <v>22</v>
      </c>
      <c r="AJ1901" s="17" t="s">
        <v>22</v>
      </c>
      <c r="AK1901" s="17" t="s">
        <v>22</v>
      </c>
      <c r="AO1901" s="17" t="s">
        <v>22</v>
      </c>
      <c r="AP1901" s="18" t="s">
        <v>22</v>
      </c>
      <c r="AQ1901" s="17" t="s">
        <v>22</v>
      </c>
      <c r="AR1901" s="17" t="s">
        <v>22</v>
      </c>
      <c r="AS1901" s="17" t="s">
        <v>22</v>
      </c>
      <c r="AT1901" s="17" t="s">
        <v>22</v>
      </c>
      <c r="AU1901" s="17" t="s">
        <v>22</v>
      </c>
      <c r="AV1901" s="17" t="s">
        <v>22</v>
      </c>
      <c r="AW1901" s="17" t="s">
        <v>22</v>
      </c>
      <c r="AX1901" s="17" t="s">
        <v>22</v>
      </c>
      <c r="AY1901" s="17" t="s">
        <v>22</v>
      </c>
      <c r="AZ1901" s="17" t="s">
        <v>22</v>
      </c>
      <c r="BA1901" s="17" t="s">
        <v>22</v>
      </c>
      <c r="BD1901" s="17" t="s">
        <v>22</v>
      </c>
      <c r="BE1901" s="17" t="s">
        <v>22</v>
      </c>
      <c r="BF1901" s="17" t="s">
        <v>22</v>
      </c>
      <c r="BG1901" s="18" t="s">
        <v>22</v>
      </c>
      <c r="BH1901" s="3" t="s">
        <v>22</v>
      </c>
      <c r="BI1901" s="3" t="s">
        <v>22</v>
      </c>
      <c r="BK1901" s="3" t="s">
        <v>22</v>
      </c>
      <c r="BL1901" s="17" t="s">
        <v>22</v>
      </c>
      <c r="BM1901" s="19" t="s">
        <v>22</v>
      </c>
      <c r="BN1901" s="19">
        <f>P1901*R1901</f>
        <v>0</v>
      </c>
      <c r="BO1901" s="19" t="str">
        <f>IF(AND(BN1901&gt;120000, P1901&gt;25, X1901&lt;&gt;"WAVE 0"), "yes", "no")</f>
        <v>no</v>
      </c>
      <c r="BP1901" s="17" t="s">
        <v>22</v>
      </c>
    </row>
    <row r="1902" spans="1:68" x14ac:dyDescent="0.25">
      <c r="A1902" s="11" t="s">
        <v>3957</v>
      </c>
      <c r="B1902" s="12" t="s">
        <v>3958</v>
      </c>
      <c r="C1902" s="13" t="s">
        <v>14</v>
      </c>
      <c r="D1902" s="12" t="s">
        <v>740</v>
      </c>
      <c r="E1902" s="13" t="s">
        <v>741</v>
      </c>
      <c r="F1902" s="12">
        <v>2020</v>
      </c>
      <c r="G1902" s="13" t="s">
        <v>38</v>
      </c>
      <c r="H1902" s="12" t="s">
        <v>330</v>
      </c>
      <c r="I1902" s="13" t="s">
        <v>18</v>
      </c>
      <c r="J1902" s="12" t="s">
        <v>1386</v>
      </c>
      <c r="K1902" s="13" t="s">
        <v>1387</v>
      </c>
      <c r="L1902" s="12" t="s">
        <v>1388</v>
      </c>
      <c r="M1902" s="13" t="s">
        <v>1364</v>
      </c>
      <c r="N1902" s="2" t="s">
        <v>19</v>
      </c>
      <c r="O1902" s="13" t="s">
        <v>20</v>
      </c>
      <c r="P1902" s="14">
        <v>0</v>
      </c>
      <c r="Q1902" s="14">
        <v>4194.96</v>
      </c>
      <c r="R1902" s="13">
        <v>578</v>
      </c>
      <c r="S1902" s="15">
        <v>1</v>
      </c>
      <c r="T1902" s="13">
        <v>2</v>
      </c>
      <c r="U1902" s="13">
        <v>3</v>
      </c>
      <c r="V1902" s="16">
        <v>0</v>
      </c>
      <c r="W1902" s="16" t="str">
        <f t="shared" si="29"/>
        <v>PN2614547</v>
      </c>
      <c r="Z1902" s="17" t="s">
        <v>38</v>
      </c>
      <c r="AB1902" s="17" t="s">
        <v>46</v>
      </c>
      <c r="AC1902" s="17" t="s">
        <v>3959</v>
      </c>
      <c r="AD1902" s="17" t="s">
        <v>1369</v>
      </c>
      <c r="AE1902" s="17" t="s">
        <v>42</v>
      </c>
      <c r="AF1902" s="17" t="s">
        <v>1370</v>
      </c>
      <c r="AG1902" s="17" t="s">
        <v>1371</v>
      </c>
      <c r="AJ1902" s="17" t="s">
        <v>827</v>
      </c>
      <c r="AK1902" s="17" t="s">
        <v>828</v>
      </c>
      <c r="AO1902" s="17" t="s">
        <v>85</v>
      </c>
      <c r="AP1902" s="18">
        <v>43545</v>
      </c>
      <c r="AQ1902" s="17" t="s">
        <v>22</v>
      </c>
      <c r="AR1902" s="17" t="s">
        <v>47</v>
      </c>
      <c r="AS1902" s="17" t="s">
        <v>503</v>
      </c>
      <c r="AT1902" s="17" t="s">
        <v>161</v>
      </c>
      <c r="AU1902" s="17" t="s">
        <v>503</v>
      </c>
      <c r="AV1902" s="17" t="s">
        <v>503</v>
      </c>
      <c r="AW1902" s="17" t="s">
        <v>266</v>
      </c>
      <c r="AX1902" s="17" t="s">
        <v>1805</v>
      </c>
      <c r="BA1902" s="17" t="s">
        <v>2545</v>
      </c>
      <c r="BD1902" s="17">
        <v>3</v>
      </c>
      <c r="BE1902" s="17" t="s">
        <v>52</v>
      </c>
      <c r="BF1902" s="17" t="s">
        <v>746</v>
      </c>
      <c r="BG1902" s="18">
        <v>44074</v>
      </c>
      <c r="BL1902" s="17" t="s">
        <v>747</v>
      </c>
      <c r="BM1902" s="19" t="s">
        <v>22</v>
      </c>
      <c r="BN1902" s="19">
        <f>P1902*R1902</f>
        <v>0</v>
      </c>
      <c r="BO1902" s="19" t="str">
        <f>IF(AND(BN1902&gt;120000, P1902&gt;25, X1902&lt;&gt;"WAVE 0"), "yes", "no")</f>
        <v>no</v>
      </c>
      <c r="BP1902" s="17" t="s">
        <v>51</v>
      </c>
    </row>
    <row r="1903" spans="1:68" x14ac:dyDescent="0.25">
      <c r="A1903" s="11" t="s">
        <v>3960</v>
      </c>
      <c r="B1903" s="12" t="s">
        <v>3667</v>
      </c>
      <c r="C1903" s="13" t="s">
        <v>14</v>
      </c>
      <c r="D1903" s="12" t="s">
        <v>322</v>
      </c>
      <c r="E1903" s="13" t="s">
        <v>323</v>
      </c>
      <c r="F1903" s="12">
        <v>2020</v>
      </c>
      <c r="G1903" s="13" t="s">
        <v>17</v>
      </c>
      <c r="H1903" s="12" t="s">
        <v>330</v>
      </c>
      <c r="I1903" s="13" t="s">
        <v>18</v>
      </c>
      <c r="J1903" s="12" t="s">
        <v>1386</v>
      </c>
      <c r="K1903" s="13" t="s">
        <v>1387</v>
      </c>
      <c r="L1903" s="12" t="s">
        <v>1388</v>
      </c>
      <c r="M1903" s="13" t="s">
        <v>1364</v>
      </c>
      <c r="N1903" s="2" t="s">
        <v>19</v>
      </c>
      <c r="O1903" s="13" t="s">
        <v>20</v>
      </c>
      <c r="P1903" s="14">
        <v>11.05</v>
      </c>
      <c r="Q1903" s="14">
        <v>25470.25</v>
      </c>
      <c r="R1903" s="13">
        <v>1900</v>
      </c>
      <c r="S1903" s="15">
        <v>0.6875</v>
      </c>
      <c r="T1903" s="13">
        <v>1</v>
      </c>
      <c r="U1903" s="13">
        <v>2</v>
      </c>
      <c r="V1903" s="16">
        <v>0</v>
      </c>
      <c r="W1903" s="16" t="str">
        <f t="shared" si="29"/>
        <v>PN2614562</v>
      </c>
      <c r="Z1903" s="17" t="s">
        <v>17</v>
      </c>
      <c r="AA1903" s="17" t="s">
        <v>1386</v>
      </c>
      <c r="AB1903" s="17" t="s">
        <v>501</v>
      </c>
      <c r="AC1903" s="17" t="s">
        <v>3670</v>
      </c>
      <c r="AD1903" s="17" t="s">
        <v>1369</v>
      </c>
      <c r="AE1903" s="17" t="s">
        <v>42</v>
      </c>
      <c r="AF1903" s="17" t="s">
        <v>82</v>
      </c>
      <c r="AG1903" s="17" t="s">
        <v>1371</v>
      </c>
      <c r="AJ1903" s="17" t="s">
        <v>103</v>
      </c>
      <c r="AK1903" s="17" t="s">
        <v>103</v>
      </c>
      <c r="AO1903" s="17" t="s">
        <v>85</v>
      </c>
      <c r="AP1903" s="18">
        <v>43545</v>
      </c>
      <c r="AQ1903" s="17">
        <v>0</v>
      </c>
      <c r="AR1903" s="17" t="s">
        <v>47</v>
      </c>
      <c r="AS1903" s="17" t="s">
        <v>47</v>
      </c>
      <c r="AT1903" s="17" t="s">
        <v>47</v>
      </c>
      <c r="AU1903" s="17" t="s">
        <v>47</v>
      </c>
      <c r="AV1903" s="17" t="s">
        <v>47</v>
      </c>
      <c r="AW1903" s="17" t="s">
        <v>48</v>
      </c>
      <c r="AX1903" s="17" t="s">
        <v>804</v>
      </c>
      <c r="AY1903" s="17" t="s">
        <v>276</v>
      </c>
      <c r="AZ1903" s="17" t="s">
        <v>692</v>
      </c>
      <c r="BA1903" s="17" t="s">
        <v>2123</v>
      </c>
      <c r="BD1903" s="17">
        <v>3</v>
      </c>
      <c r="BE1903" s="17" t="s">
        <v>52</v>
      </c>
      <c r="BF1903" s="17" t="s">
        <v>53</v>
      </c>
      <c r="BG1903" s="18" t="s">
        <v>53</v>
      </c>
      <c r="BL1903" s="17" t="s">
        <v>3671</v>
      </c>
      <c r="BN1903" s="19">
        <f>P1903*R1903</f>
        <v>20995</v>
      </c>
      <c r="BO1903" s="19" t="str">
        <f>IF(AND(BN1903&gt;120000, P1903&gt;25, X1903&lt;&gt;"WAVE 0"), "yes", "no")</f>
        <v>no</v>
      </c>
      <c r="BP1903" s="17" t="s">
        <v>51</v>
      </c>
    </row>
    <row r="1904" spans="1:68" x14ac:dyDescent="0.25">
      <c r="A1904" s="11" t="s">
        <v>3961</v>
      </c>
      <c r="B1904" s="12" t="s">
        <v>3667</v>
      </c>
      <c r="C1904" s="13" t="s">
        <v>14</v>
      </c>
      <c r="D1904" s="12" t="s">
        <v>322</v>
      </c>
      <c r="E1904" s="13" t="s">
        <v>323</v>
      </c>
      <c r="F1904" s="12">
        <v>2020</v>
      </c>
      <c r="G1904" s="13" t="s">
        <v>17</v>
      </c>
      <c r="H1904" s="12" t="s">
        <v>330</v>
      </c>
      <c r="I1904" s="13" t="s">
        <v>18</v>
      </c>
      <c r="J1904" s="12" t="s">
        <v>1386</v>
      </c>
      <c r="K1904" s="13" t="s">
        <v>1387</v>
      </c>
      <c r="L1904" s="12" t="s">
        <v>1388</v>
      </c>
      <c r="M1904" s="13" t="s">
        <v>1364</v>
      </c>
      <c r="N1904" s="2" t="s">
        <v>19</v>
      </c>
      <c r="O1904" s="13" t="s">
        <v>20</v>
      </c>
      <c r="P1904" s="14">
        <v>9.9446999999999992</v>
      </c>
      <c r="Q1904" s="14">
        <v>21623.119999999999</v>
      </c>
      <c r="R1904" s="13">
        <v>1925</v>
      </c>
      <c r="S1904" s="15">
        <v>0.88888888888888884</v>
      </c>
      <c r="T1904" s="13">
        <v>1</v>
      </c>
      <c r="U1904" s="13">
        <v>0</v>
      </c>
      <c r="V1904" s="16">
        <v>0</v>
      </c>
      <c r="W1904" s="16" t="str">
        <f t="shared" si="29"/>
        <v>PN2614563</v>
      </c>
      <c r="Z1904" s="17" t="s">
        <v>17</v>
      </c>
      <c r="AB1904" s="17" t="s">
        <v>501</v>
      </c>
      <c r="AC1904" s="17" t="s">
        <v>3670</v>
      </c>
      <c r="AD1904" s="17" t="s">
        <v>1369</v>
      </c>
      <c r="AE1904" s="17" t="s">
        <v>42</v>
      </c>
      <c r="AF1904" s="17" t="s">
        <v>82</v>
      </c>
      <c r="AG1904" s="17" t="s">
        <v>1371</v>
      </c>
      <c r="AJ1904" s="17" t="s">
        <v>103</v>
      </c>
      <c r="AK1904" s="17" t="s">
        <v>103</v>
      </c>
      <c r="AO1904" s="17" t="s">
        <v>85</v>
      </c>
      <c r="AP1904" s="18">
        <v>43545</v>
      </c>
      <c r="AQ1904" s="17" t="s">
        <v>22</v>
      </c>
      <c r="AR1904" s="17" t="s">
        <v>47</v>
      </c>
      <c r="AS1904" s="17" t="s">
        <v>47</v>
      </c>
      <c r="AT1904" s="17" t="s">
        <v>47</v>
      </c>
      <c r="AU1904" s="17" t="s">
        <v>47</v>
      </c>
      <c r="AV1904" s="17" t="s">
        <v>47</v>
      </c>
      <c r="AW1904" s="17" t="s">
        <v>48</v>
      </c>
      <c r="AX1904" s="17" t="s">
        <v>804</v>
      </c>
      <c r="AY1904" s="17" t="s">
        <v>276</v>
      </c>
      <c r="AZ1904" s="17" t="s">
        <v>692</v>
      </c>
      <c r="BA1904" s="17" t="s">
        <v>2123</v>
      </c>
      <c r="BD1904" s="17">
        <v>3</v>
      </c>
      <c r="BE1904" s="17" t="s">
        <v>52</v>
      </c>
      <c r="BF1904" s="17" t="s">
        <v>53</v>
      </c>
      <c r="BG1904" s="18" t="s">
        <v>53</v>
      </c>
      <c r="BL1904" s="17" t="s">
        <v>3671</v>
      </c>
      <c r="BM1904" s="19" t="s">
        <v>22</v>
      </c>
      <c r="BN1904" s="19">
        <f>P1904*R1904</f>
        <v>19143.547499999997</v>
      </c>
      <c r="BO1904" s="19" t="str">
        <f>IF(AND(BN1904&gt;120000, P1904&gt;25, X1904&lt;&gt;"WAVE 0"), "yes", "no")</f>
        <v>no</v>
      </c>
      <c r="BP1904" s="17" t="s">
        <v>51</v>
      </c>
    </row>
    <row r="1905" spans="1:68" x14ac:dyDescent="0.25">
      <c r="A1905" s="12" t="s">
        <v>3962</v>
      </c>
      <c r="B1905" s="12" t="s">
        <v>3963</v>
      </c>
      <c r="C1905" s="13" t="s">
        <v>14</v>
      </c>
      <c r="D1905" s="12" t="s">
        <v>1351</v>
      </c>
      <c r="E1905" s="13" t="s">
        <v>1352</v>
      </c>
      <c r="F1905" s="12">
        <v>2019</v>
      </c>
      <c r="G1905" s="13" t="s">
        <v>17</v>
      </c>
      <c r="H1905" s="12" t="s">
        <v>330</v>
      </c>
      <c r="I1905" s="13" t="s">
        <v>18</v>
      </c>
      <c r="J1905" s="12" t="s">
        <v>1386</v>
      </c>
      <c r="K1905" s="13" t="s">
        <v>1387</v>
      </c>
      <c r="L1905" s="12" t="s">
        <v>1388</v>
      </c>
      <c r="M1905" s="13" t="s">
        <v>1364</v>
      </c>
      <c r="N1905" s="2" t="s">
        <v>19</v>
      </c>
      <c r="O1905" s="13" t="s">
        <v>20</v>
      </c>
      <c r="P1905" s="14">
        <v>33.999400000000001</v>
      </c>
      <c r="Q1905" s="14">
        <v>61759</v>
      </c>
      <c r="R1905" s="13">
        <v>2030</v>
      </c>
      <c r="S1905" s="15">
        <v>0.45454545454545453</v>
      </c>
      <c r="T1905" s="13">
        <v>1</v>
      </c>
      <c r="U1905" s="13">
        <v>3</v>
      </c>
      <c r="V1905" s="16">
        <v>0</v>
      </c>
      <c r="W1905" s="16" t="str">
        <f t="shared" si="29"/>
        <v>PN2614570</v>
      </c>
      <c r="X1905" s="17" t="s">
        <v>21</v>
      </c>
      <c r="Z1905" s="17" t="s">
        <v>17</v>
      </c>
      <c r="AA1905" s="17" t="s">
        <v>1386</v>
      </c>
      <c r="AB1905" s="17" t="s">
        <v>501</v>
      </c>
      <c r="AC1905" s="17" t="s">
        <v>3964</v>
      </c>
      <c r="AD1905" s="17" t="s">
        <v>1369</v>
      </c>
      <c r="AE1905" s="17" t="s">
        <v>42</v>
      </c>
      <c r="AF1905" s="17" t="s">
        <v>1370</v>
      </c>
      <c r="AG1905" s="17" t="s">
        <v>1371</v>
      </c>
      <c r="AJ1905" s="17" t="s">
        <v>83</v>
      </c>
      <c r="AK1905" s="17" t="s">
        <v>84</v>
      </c>
      <c r="AO1905" s="17" t="s">
        <v>85</v>
      </c>
      <c r="AP1905" s="18">
        <v>43545</v>
      </c>
      <c r="AQ1905" s="17">
        <v>0</v>
      </c>
      <c r="AR1905" s="17" t="s">
        <v>47</v>
      </c>
      <c r="AS1905" s="17" t="s">
        <v>47</v>
      </c>
      <c r="AT1905" s="17" t="s">
        <v>47</v>
      </c>
      <c r="AU1905" s="17" t="s">
        <v>47</v>
      </c>
      <c r="AV1905" s="17" t="s">
        <v>47</v>
      </c>
      <c r="AW1905" s="17" t="s">
        <v>266</v>
      </c>
      <c r="AX1905" s="17" t="s">
        <v>1678</v>
      </c>
      <c r="AY1905" s="17" t="s">
        <v>276</v>
      </c>
      <c r="AZ1905" s="17" t="s">
        <v>692</v>
      </c>
      <c r="BA1905" s="17" t="s">
        <v>1350</v>
      </c>
      <c r="BB1905" s="17" t="s">
        <v>51</v>
      </c>
      <c r="BD1905" s="17">
        <v>5</v>
      </c>
      <c r="BE1905" s="17" t="s">
        <v>52</v>
      </c>
      <c r="BF1905" s="17" t="s">
        <v>53</v>
      </c>
      <c r="BG1905" s="18" t="s">
        <v>53</v>
      </c>
      <c r="BL1905" s="17" t="s">
        <v>1616</v>
      </c>
      <c r="BM1905" s="19">
        <v>86066.469000000012</v>
      </c>
      <c r="BN1905" s="19">
        <f>P1905*R1905</f>
        <v>69018.782000000007</v>
      </c>
      <c r="BO1905" s="19" t="str">
        <f>IF(AND(BN1905&gt;120000, P1905&gt;25, X1905&lt;&gt;"WAVE 0"), "yes", "no")</f>
        <v>no</v>
      </c>
      <c r="BP1905" s="17" t="s">
        <v>51</v>
      </c>
    </row>
    <row r="1906" spans="1:68" x14ac:dyDescent="0.25">
      <c r="A1906" s="12" t="s">
        <v>3965</v>
      </c>
      <c r="B1906" s="12" t="s">
        <v>3736</v>
      </c>
      <c r="C1906" s="13" t="s">
        <v>57</v>
      </c>
      <c r="D1906" s="12" t="s">
        <v>3966</v>
      </c>
      <c r="E1906" s="13" t="s">
        <v>3967</v>
      </c>
      <c r="F1906" s="12">
        <v>2019</v>
      </c>
      <c r="G1906" s="13" t="s">
        <v>684</v>
      </c>
      <c r="H1906" s="12" t="s">
        <v>330</v>
      </c>
      <c r="I1906" s="13" t="s">
        <v>51</v>
      </c>
      <c r="J1906" s="12" t="s">
        <v>1386</v>
      </c>
      <c r="K1906" s="13" t="s">
        <v>1387</v>
      </c>
      <c r="L1906" s="12" t="s">
        <v>1388</v>
      </c>
      <c r="M1906" s="13" t="s">
        <v>1364</v>
      </c>
      <c r="N1906" s="2" t="s">
        <v>64</v>
      </c>
      <c r="O1906" s="13" t="s">
        <v>20</v>
      </c>
      <c r="P1906" s="14">
        <v>49.7273</v>
      </c>
      <c r="Q1906" s="14">
        <v>238404.32</v>
      </c>
      <c r="R1906" s="13">
        <v>3330</v>
      </c>
      <c r="S1906" s="15">
        <v>0.25</v>
      </c>
      <c r="T1906" s="13">
        <v>3</v>
      </c>
      <c r="U1906" s="13">
        <v>4</v>
      </c>
      <c r="V1906" s="16">
        <v>0</v>
      </c>
      <c r="W1906" s="16" t="str">
        <f t="shared" si="29"/>
        <v>PN2614597</v>
      </c>
      <c r="Z1906" s="17" t="s">
        <v>684</v>
      </c>
      <c r="AA1906" s="17" t="s">
        <v>1386</v>
      </c>
      <c r="AB1906" s="17" t="s">
        <v>169</v>
      </c>
      <c r="AC1906" s="17" t="s">
        <v>3737</v>
      </c>
      <c r="AD1906" s="17" t="s">
        <v>1369</v>
      </c>
      <c r="AE1906" s="17" t="s">
        <v>42</v>
      </c>
      <c r="AF1906" s="17" t="s">
        <v>1370</v>
      </c>
      <c r="AG1906" s="17" t="s">
        <v>1371</v>
      </c>
      <c r="AJ1906" s="17" t="s">
        <v>827</v>
      </c>
      <c r="AK1906" s="17" t="s">
        <v>828</v>
      </c>
      <c r="AO1906" s="17" t="s">
        <v>85</v>
      </c>
      <c r="AP1906" s="18">
        <v>43545</v>
      </c>
      <c r="AQ1906" s="17">
        <v>0</v>
      </c>
      <c r="AR1906" s="17" t="s">
        <v>47</v>
      </c>
      <c r="AS1906" s="17" t="s">
        <v>503</v>
      </c>
      <c r="AT1906" s="17" t="s">
        <v>161</v>
      </c>
      <c r="AU1906" s="17" t="s">
        <v>503</v>
      </c>
      <c r="AV1906" s="17" t="s">
        <v>503</v>
      </c>
      <c r="BE1906" s="17" t="s">
        <v>52</v>
      </c>
      <c r="BH1906" s="3" t="s">
        <v>556</v>
      </c>
      <c r="BM1906" s="19">
        <v>176518.72991666666</v>
      </c>
      <c r="BN1906" s="19">
        <f>P1906*R1906</f>
        <v>165591.90899999999</v>
      </c>
      <c r="BO1906" s="19" t="str">
        <f>IF(AND(BN1906&gt;120000, P1906&gt;25, X1906&lt;&gt;"WAVE 0"), "yes", "no")</f>
        <v>yes</v>
      </c>
      <c r="BP1906" s="17" t="s">
        <v>51</v>
      </c>
    </row>
    <row r="1907" spans="1:68" x14ac:dyDescent="0.25">
      <c r="A1907" s="11" t="s">
        <v>3965</v>
      </c>
      <c r="B1907" s="12" t="s">
        <v>3736</v>
      </c>
      <c r="C1907" s="13" t="s">
        <v>14</v>
      </c>
      <c r="D1907" s="12" t="s">
        <v>1785</v>
      </c>
      <c r="E1907" s="13" t="s">
        <v>1786</v>
      </c>
      <c r="F1907" s="12">
        <v>2020</v>
      </c>
      <c r="G1907" s="13" t="s">
        <v>38</v>
      </c>
      <c r="H1907" s="12" t="s">
        <v>330</v>
      </c>
      <c r="I1907" s="13" t="s">
        <v>18</v>
      </c>
      <c r="J1907" s="12" t="s">
        <v>1386</v>
      </c>
      <c r="K1907" s="13" t="s">
        <v>1387</v>
      </c>
      <c r="L1907" s="12" t="s">
        <v>1388</v>
      </c>
      <c r="M1907" s="13" t="s">
        <v>1364</v>
      </c>
      <c r="N1907" s="2" t="s">
        <v>19</v>
      </c>
      <c r="O1907" s="13" t="s">
        <v>20</v>
      </c>
      <c r="P1907" s="14">
        <v>49.7273</v>
      </c>
      <c r="Q1907" s="14">
        <v>1735.5</v>
      </c>
      <c r="R1907" s="13">
        <v>3330</v>
      </c>
      <c r="S1907" s="15">
        <v>1</v>
      </c>
      <c r="T1907" s="13">
        <v>3</v>
      </c>
      <c r="U1907" s="13">
        <v>4</v>
      </c>
      <c r="V1907" s="16">
        <v>0</v>
      </c>
      <c r="W1907" s="16" t="str">
        <f t="shared" si="29"/>
        <v>PN2614597</v>
      </c>
      <c r="Z1907" s="17" t="s">
        <v>684</v>
      </c>
      <c r="AA1907" s="17" t="s">
        <v>1386</v>
      </c>
      <c r="AB1907" s="17" t="s">
        <v>169</v>
      </c>
      <c r="AC1907" s="17" t="s">
        <v>3737</v>
      </c>
      <c r="AD1907" s="17" t="s">
        <v>1369</v>
      </c>
      <c r="AE1907" s="17" t="s">
        <v>42</v>
      </c>
      <c r="AF1907" s="17" t="s">
        <v>1370</v>
      </c>
      <c r="AG1907" s="17" t="s">
        <v>1371</v>
      </c>
      <c r="AJ1907" s="17" t="s">
        <v>827</v>
      </c>
      <c r="AK1907" s="17" t="s">
        <v>828</v>
      </c>
      <c r="AO1907" s="17" t="s">
        <v>85</v>
      </c>
      <c r="AP1907" s="18">
        <v>43545</v>
      </c>
      <c r="AQ1907" s="17">
        <v>0</v>
      </c>
      <c r="AR1907" s="17" t="s">
        <v>47</v>
      </c>
      <c r="AS1907" s="17" t="s">
        <v>503</v>
      </c>
      <c r="AT1907" s="17" t="s">
        <v>161</v>
      </c>
      <c r="AU1907" s="17" t="s">
        <v>503</v>
      </c>
      <c r="AV1907" s="17" t="s">
        <v>503</v>
      </c>
      <c r="BE1907" s="17" t="s">
        <v>52</v>
      </c>
      <c r="BH1907" s="3" t="s">
        <v>556</v>
      </c>
      <c r="BM1907" s="19">
        <v>176518.72991666666</v>
      </c>
      <c r="BN1907" s="19">
        <f>P1907*R1907</f>
        <v>165591.90899999999</v>
      </c>
      <c r="BO1907" s="19" t="str">
        <f>IF(AND(BN1907&gt;120000, P1907&gt;25, X1907&lt;&gt;"WAVE 0"), "yes", "no")</f>
        <v>yes</v>
      </c>
      <c r="BP1907" s="17" t="s">
        <v>51</v>
      </c>
    </row>
    <row r="1908" spans="1:68" x14ac:dyDescent="0.25">
      <c r="A1908" s="11" t="s">
        <v>3965</v>
      </c>
      <c r="B1908" s="12" t="s">
        <v>3736</v>
      </c>
      <c r="C1908" s="13" t="s">
        <v>14</v>
      </c>
      <c r="D1908" s="12" t="s">
        <v>3860</v>
      </c>
      <c r="E1908" s="13" t="s">
        <v>3861</v>
      </c>
      <c r="F1908" s="12">
        <v>2019</v>
      </c>
      <c r="G1908" s="13" t="s">
        <v>684</v>
      </c>
      <c r="H1908" s="12" t="s">
        <v>330</v>
      </c>
      <c r="I1908" s="13" t="s">
        <v>18</v>
      </c>
      <c r="J1908" s="12" t="s">
        <v>1386</v>
      </c>
      <c r="K1908" s="13" t="s">
        <v>1387</v>
      </c>
      <c r="L1908" s="12" t="s">
        <v>1388</v>
      </c>
      <c r="M1908" s="13" t="s">
        <v>1364</v>
      </c>
      <c r="N1908" s="2" t="s">
        <v>19</v>
      </c>
      <c r="O1908" s="13" t="s">
        <v>20</v>
      </c>
      <c r="P1908" s="14">
        <v>49.7273</v>
      </c>
      <c r="Q1908" s="14">
        <v>9843.35</v>
      </c>
      <c r="R1908" s="13">
        <v>3330</v>
      </c>
      <c r="S1908" s="15">
        <v>0</v>
      </c>
      <c r="T1908" s="13">
        <v>3</v>
      </c>
      <c r="U1908" s="13">
        <v>4</v>
      </c>
      <c r="V1908" s="16">
        <v>0</v>
      </c>
      <c r="W1908" s="16" t="str">
        <f t="shared" si="29"/>
        <v>PN2614597</v>
      </c>
      <c r="Z1908" s="17" t="s">
        <v>684</v>
      </c>
      <c r="AA1908" s="17" t="s">
        <v>1386</v>
      </c>
      <c r="AB1908" s="17" t="s">
        <v>169</v>
      </c>
      <c r="AC1908" s="17" t="s">
        <v>3737</v>
      </c>
      <c r="AD1908" s="17" t="s">
        <v>1369</v>
      </c>
      <c r="AE1908" s="17" t="s">
        <v>42</v>
      </c>
      <c r="AF1908" s="17" t="s">
        <v>1370</v>
      </c>
      <c r="AG1908" s="17" t="s">
        <v>1371</v>
      </c>
      <c r="AJ1908" s="17" t="s">
        <v>827</v>
      </c>
      <c r="AK1908" s="17" t="s">
        <v>828</v>
      </c>
      <c r="AO1908" s="17" t="s">
        <v>85</v>
      </c>
      <c r="AP1908" s="18">
        <v>43545</v>
      </c>
      <c r="AQ1908" s="17">
        <v>0</v>
      </c>
      <c r="AR1908" s="17" t="s">
        <v>47</v>
      </c>
      <c r="AS1908" s="17" t="s">
        <v>503</v>
      </c>
      <c r="AT1908" s="17" t="s">
        <v>161</v>
      </c>
      <c r="AU1908" s="17" t="s">
        <v>503</v>
      </c>
      <c r="AV1908" s="17" t="s">
        <v>503</v>
      </c>
      <c r="BE1908" s="17" t="s">
        <v>52</v>
      </c>
      <c r="BH1908" s="3" t="s">
        <v>556</v>
      </c>
      <c r="BM1908" s="19">
        <v>176518.72991666666</v>
      </c>
      <c r="BN1908" s="19">
        <f>P1908*R1908</f>
        <v>165591.90899999999</v>
      </c>
      <c r="BO1908" s="19" t="str">
        <f>IF(AND(BN1908&gt;120000, P1908&gt;25, X1908&lt;&gt;"WAVE 0"), "yes", "no")</f>
        <v>yes</v>
      </c>
      <c r="BP1908" s="17" t="s">
        <v>51</v>
      </c>
    </row>
    <row r="1909" spans="1:68" x14ac:dyDescent="0.25">
      <c r="A1909" s="11" t="s">
        <v>3968</v>
      </c>
      <c r="B1909" s="12" t="s">
        <v>3771</v>
      </c>
      <c r="C1909" s="13" t="s">
        <v>88</v>
      </c>
      <c r="D1909" s="12" t="s">
        <v>3772</v>
      </c>
      <c r="E1909" s="13" t="s">
        <v>3773</v>
      </c>
      <c r="F1909" s="12">
        <v>2019</v>
      </c>
      <c r="G1909" s="13" t="s">
        <v>684</v>
      </c>
      <c r="H1909" s="12" t="s">
        <v>330</v>
      </c>
      <c r="I1909" s="13" t="s">
        <v>51</v>
      </c>
      <c r="J1909" s="12" t="s">
        <v>1386</v>
      </c>
      <c r="K1909" s="13" t="s">
        <v>1387</v>
      </c>
      <c r="L1909" s="12" t="s">
        <v>1388</v>
      </c>
      <c r="M1909" s="13" t="s">
        <v>1364</v>
      </c>
      <c r="N1909" s="2" t="s">
        <v>64</v>
      </c>
      <c r="O1909" s="13" t="s">
        <v>20</v>
      </c>
      <c r="P1909" s="14">
        <v>1953.0526</v>
      </c>
      <c r="Q1909" s="14">
        <v>75809</v>
      </c>
      <c r="R1909" s="13">
        <v>690</v>
      </c>
      <c r="S1909" s="15">
        <v>0.25</v>
      </c>
      <c r="T1909" s="13">
        <v>1</v>
      </c>
      <c r="U1909" s="13">
        <v>0</v>
      </c>
      <c r="V1909" s="16">
        <v>0</v>
      </c>
      <c r="W1909" s="16" t="str">
        <f t="shared" si="29"/>
        <v>PN2614610</v>
      </c>
      <c r="Z1909" s="17" t="s">
        <v>684</v>
      </c>
      <c r="AA1909" s="17" t="s">
        <v>22</v>
      </c>
      <c r="AB1909" s="17" t="s">
        <v>22</v>
      </c>
      <c r="AC1909" s="17" t="s">
        <v>22</v>
      </c>
      <c r="AD1909" s="17" t="s">
        <v>22</v>
      </c>
      <c r="AE1909" s="17" t="s">
        <v>42</v>
      </c>
      <c r="AF1909" s="17" t="s">
        <v>1370</v>
      </c>
      <c r="AG1909" s="17" t="s">
        <v>22</v>
      </c>
      <c r="AJ1909" s="17" t="s">
        <v>22</v>
      </c>
      <c r="AK1909" s="17" t="s">
        <v>22</v>
      </c>
      <c r="AO1909" s="17" t="s">
        <v>85</v>
      </c>
      <c r="AP1909" s="18">
        <v>43545</v>
      </c>
      <c r="AQ1909" s="17" t="s">
        <v>22</v>
      </c>
      <c r="AR1909" s="17" t="s">
        <v>22</v>
      </c>
      <c r="AS1909" s="17" t="s">
        <v>22</v>
      </c>
      <c r="AT1909" s="17" t="s">
        <v>22</v>
      </c>
      <c r="AU1909" s="17" t="s">
        <v>22</v>
      </c>
      <c r="AV1909" s="17" t="s">
        <v>22</v>
      </c>
      <c r="BE1909" s="17" t="s">
        <v>52</v>
      </c>
      <c r="BM1909" s="19">
        <v>0</v>
      </c>
      <c r="BN1909" s="19">
        <f>P1909*R1909</f>
        <v>1347606.294</v>
      </c>
      <c r="BO1909" s="19" t="str">
        <f>IF(AND(BN1909&gt;120000, P1909&gt;25, X1909&lt;&gt;"WAVE 0"), "yes", "no")</f>
        <v>yes</v>
      </c>
      <c r="BP1909" s="17" t="s">
        <v>22</v>
      </c>
    </row>
    <row r="1910" spans="1:68" x14ac:dyDescent="0.25">
      <c r="A1910" s="11" t="s">
        <v>3969</v>
      </c>
      <c r="B1910" s="12" t="s">
        <v>3970</v>
      </c>
      <c r="C1910" s="13" t="s">
        <v>88</v>
      </c>
      <c r="D1910" s="12" t="s">
        <v>3971</v>
      </c>
      <c r="E1910" s="13" t="s">
        <v>3972</v>
      </c>
      <c r="F1910" s="12">
        <v>2020</v>
      </c>
      <c r="G1910" s="13" t="s">
        <v>109</v>
      </c>
      <c r="H1910" s="12" t="s">
        <v>330</v>
      </c>
      <c r="I1910" s="13" t="s">
        <v>51</v>
      </c>
      <c r="J1910" s="12" t="s">
        <v>1386</v>
      </c>
      <c r="K1910" s="13" t="s">
        <v>1387</v>
      </c>
      <c r="L1910" s="12" t="s">
        <v>1388</v>
      </c>
      <c r="M1910" s="13" t="s">
        <v>1364</v>
      </c>
      <c r="N1910" s="2" t="s">
        <v>64</v>
      </c>
      <c r="O1910" s="13" t="s">
        <v>20</v>
      </c>
      <c r="P1910" s="14">
        <v>605.54</v>
      </c>
      <c r="Q1910" s="14">
        <v>381604.66000000003</v>
      </c>
      <c r="R1910" s="13">
        <v>1107</v>
      </c>
      <c r="S1910" s="15">
        <v>0.40350877192982454</v>
      </c>
      <c r="T1910" s="13">
        <v>1</v>
      </c>
      <c r="U1910" s="13">
        <v>4</v>
      </c>
      <c r="V1910" s="16">
        <v>0</v>
      </c>
      <c r="W1910" s="16" t="str">
        <f t="shared" si="29"/>
        <v>PN2614624</v>
      </c>
      <c r="Z1910" s="17" t="s">
        <v>109</v>
      </c>
      <c r="AA1910" s="17" t="s">
        <v>1386</v>
      </c>
      <c r="AB1910" s="17" t="s">
        <v>22</v>
      </c>
      <c r="AC1910" s="17" t="s">
        <v>22</v>
      </c>
      <c r="AD1910" s="17" t="s">
        <v>22</v>
      </c>
      <c r="AE1910" s="17" t="s">
        <v>42</v>
      </c>
      <c r="AF1910" s="17" t="s">
        <v>1370</v>
      </c>
      <c r="AG1910" s="17" t="s">
        <v>22</v>
      </c>
      <c r="AJ1910" s="17" t="s">
        <v>22</v>
      </c>
      <c r="AK1910" s="17" t="s">
        <v>22</v>
      </c>
      <c r="AO1910" s="17" t="s">
        <v>85</v>
      </c>
      <c r="AP1910" s="18">
        <v>43545</v>
      </c>
      <c r="AQ1910" s="17">
        <v>0</v>
      </c>
      <c r="AR1910" s="17" t="s">
        <v>22</v>
      </c>
      <c r="AS1910" s="17" t="s">
        <v>22</v>
      </c>
      <c r="AT1910" s="17" t="s">
        <v>22</v>
      </c>
      <c r="AU1910" s="17" t="s">
        <v>22</v>
      </c>
      <c r="AV1910" s="17" t="s">
        <v>22</v>
      </c>
      <c r="BE1910" s="17" t="s">
        <v>52</v>
      </c>
      <c r="BM1910" s="19">
        <v>53797.70444444444</v>
      </c>
      <c r="BN1910" s="19">
        <f>P1910*R1910</f>
        <v>670332.77999999991</v>
      </c>
      <c r="BO1910" s="19" t="str">
        <f>IF(AND(BN1910&gt;120000, P1910&gt;25, X1910&lt;&gt;"WAVE 0"), "yes", "no")</f>
        <v>yes</v>
      </c>
      <c r="BP1910" s="17" t="s">
        <v>51</v>
      </c>
    </row>
    <row r="1911" spans="1:68" x14ac:dyDescent="0.25">
      <c r="A1911" s="11" t="s">
        <v>3973</v>
      </c>
      <c r="B1911" s="12" t="s">
        <v>3667</v>
      </c>
      <c r="C1911" s="13" t="s">
        <v>14</v>
      </c>
      <c r="D1911" s="12" t="s">
        <v>322</v>
      </c>
      <c r="E1911" s="13" t="s">
        <v>323</v>
      </c>
      <c r="F1911" s="12">
        <v>2020</v>
      </c>
      <c r="G1911" s="13" t="s">
        <v>17</v>
      </c>
      <c r="H1911" s="12" t="s">
        <v>330</v>
      </c>
      <c r="I1911" s="13" t="s">
        <v>18</v>
      </c>
      <c r="J1911" s="12" t="s">
        <v>1386</v>
      </c>
      <c r="K1911" s="13" t="s">
        <v>1387</v>
      </c>
      <c r="L1911" s="12" t="s">
        <v>1388</v>
      </c>
      <c r="M1911" s="13" t="s">
        <v>1364</v>
      </c>
      <c r="N1911" s="2" t="s">
        <v>19</v>
      </c>
      <c r="O1911" s="13" t="s">
        <v>20</v>
      </c>
      <c r="P1911" s="14">
        <v>6.58</v>
      </c>
      <c r="Q1911" s="14">
        <v>493.5</v>
      </c>
      <c r="R1911" s="13">
        <v>0</v>
      </c>
      <c r="S1911" s="15">
        <v>0</v>
      </c>
      <c r="T1911" s="13">
        <v>1</v>
      </c>
      <c r="U1911" s="13">
        <v>2</v>
      </c>
      <c r="V1911" s="16">
        <v>0</v>
      </c>
      <c r="W1911" s="16" t="str">
        <f t="shared" si="29"/>
        <v>PN2614628</v>
      </c>
      <c r="Z1911" s="17" t="s">
        <v>17</v>
      </c>
      <c r="AB1911" s="17" t="s">
        <v>501</v>
      </c>
      <c r="AC1911" s="17" t="s">
        <v>3670</v>
      </c>
      <c r="AD1911" s="17" t="s">
        <v>1369</v>
      </c>
      <c r="AE1911" s="17" t="s">
        <v>42</v>
      </c>
      <c r="AF1911" s="17" t="s">
        <v>1370</v>
      </c>
      <c r="AG1911" s="17" t="s">
        <v>1371</v>
      </c>
      <c r="AJ1911" s="17" t="s">
        <v>103</v>
      </c>
      <c r="AK1911" s="17" t="s">
        <v>103</v>
      </c>
      <c r="AO1911" s="17" t="s">
        <v>130</v>
      </c>
      <c r="AP1911" s="18">
        <v>43545</v>
      </c>
      <c r="AQ1911" s="17" t="s">
        <v>22</v>
      </c>
      <c r="AR1911" s="17" t="s">
        <v>47</v>
      </c>
      <c r="AS1911" s="17" t="s">
        <v>47</v>
      </c>
      <c r="AT1911" s="17" t="s">
        <v>47</v>
      </c>
      <c r="AU1911" s="17" t="s">
        <v>47</v>
      </c>
      <c r="AV1911" s="17" t="s">
        <v>47</v>
      </c>
      <c r="AW1911" s="17" t="s">
        <v>48</v>
      </c>
      <c r="AX1911" s="17" t="s">
        <v>804</v>
      </c>
      <c r="AY1911" s="17" t="s">
        <v>276</v>
      </c>
      <c r="AZ1911" s="17" t="s">
        <v>692</v>
      </c>
      <c r="BA1911" s="17" t="s">
        <v>2123</v>
      </c>
      <c r="BD1911" s="17">
        <v>3</v>
      </c>
      <c r="BE1911" s="17" t="s">
        <v>52</v>
      </c>
      <c r="BF1911" s="17" t="s">
        <v>53</v>
      </c>
      <c r="BG1911" s="18" t="s">
        <v>53</v>
      </c>
      <c r="BL1911" s="17" t="s">
        <v>3671</v>
      </c>
      <c r="BM1911" s="19" t="s">
        <v>22</v>
      </c>
      <c r="BN1911" s="19">
        <f>P1911*R1911</f>
        <v>0</v>
      </c>
      <c r="BO1911" s="19" t="str">
        <f>IF(AND(BN1911&gt;120000, P1911&gt;25, X1911&lt;&gt;"WAVE 0"), "yes", "no")</f>
        <v>no</v>
      </c>
      <c r="BP1911" s="17" t="s">
        <v>22</v>
      </c>
    </row>
    <row r="1912" spans="1:68" x14ac:dyDescent="0.25">
      <c r="A1912" s="11" t="s">
        <v>3974</v>
      </c>
      <c r="B1912" s="12" t="s">
        <v>3975</v>
      </c>
      <c r="C1912" s="13" t="s">
        <v>14</v>
      </c>
      <c r="D1912" s="12" t="s">
        <v>3866</v>
      </c>
      <c r="E1912" s="13" t="s">
        <v>3867</v>
      </c>
      <c r="F1912" s="12">
        <v>2020</v>
      </c>
      <c r="G1912" s="13" t="s">
        <v>17</v>
      </c>
      <c r="H1912" s="12" t="s">
        <v>330</v>
      </c>
      <c r="I1912" s="13" t="s">
        <v>18</v>
      </c>
      <c r="J1912" s="12" t="s">
        <v>1386</v>
      </c>
      <c r="K1912" s="13" t="s">
        <v>1387</v>
      </c>
      <c r="L1912" s="12" t="s">
        <v>1388</v>
      </c>
      <c r="M1912" s="13" t="s">
        <v>1364</v>
      </c>
      <c r="N1912" s="2" t="s">
        <v>19</v>
      </c>
      <c r="O1912" s="13" t="s">
        <v>20</v>
      </c>
      <c r="P1912" s="14">
        <v>47.823900000000002</v>
      </c>
      <c r="Q1912" s="14">
        <v>29269.56</v>
      </c>
      <c r="R1912" s="13">
        <v>231</v>
      </c>
      <c r="S1912" s="15">
        <v>0.6</v>
      </c>
      <c r="T1912" s="13">
        <v>1</v>
      </c>
      <c r="U1912" s="13">
        <v>3</v>
      </c>
      <c r="V1912" s="16">
        <v>0</v>
      </c>
      <c r="W1912" s="16" t="str">
        <f t="shared" si="29"/>
        <v>PN2614643</v>
      </c>
      <c r="Z1912" s="17" t="s">
        <v>109</v>
      </c>
      <c r="AA1912" s="17" t="s">
        <v>1386</v>
      </c>
      <c r="AB1912" s="17" t="s">
        <v>501</v>
      </c>
      <c r="AC1912" s="17" t="s">
        <v>3976</v>
      </c>
      <c r="AD1912" s="17" t="s">
        <v>1369</v>
      </c>
      <c r="AE1912" s="17" t="s">
        <v>42</v>
      </c>
      <c r="AF1912" s="17" t="s">
        <v>1370</v>
      </c>
      <c r="AG1912" s="17" t="s">
        <v>1371</v>
      </c>
      <c r="AJ1912" s="17" t="s">
        <v>827</v>
      </c>
      <c r="AK1912" s="17" t="s">
        <v>828</v>
      </c>
      <c r="AO1912" s="17" t="s">
        <v>85</v>
      </c>
      <c r="AP1912" s="18">
        <v>43545</v>
      </c>
      <c r="AQ1912" s="17">
        <v>0</v>
      </c>
      <c r="AR1912" s="17" t="s">
        <v>47</v>
      </c>
      <c r="AS1912" s="17" t="s">
        <v>503</v>
      </c>
      <c r="AT1912" s="17" t="s">
        <v>161</v>
      </c>
      <c r="AU1912" s="17" t="s">
        <v>503</v>
      </c>
      <c r="AV1912" s="17" t="s">
        <v>503</v>
      </c>
      <c r="BE1912" s="17" t="s">
        <v>52</v>
      </c>
      <c r="BF1912" s="17" t="s">
        <v>53</v>
      </c>
      <c r="BG1912" s="18" t="s">
        <v>53</v>
      </c>
      <c r="BL1912" s="17" t="s">
        <v>3869</v>
      </c>
      <c r="BM1912" s="19">
        <v>1248</v>
      </c>
      <c r="BN1912" s="19">
        <f>P1912*R1912</f>
        <v>11047.320900000001</v>
      </c>
      <c r="BO1912" s="19" t="str">
        <f>IF(AND(BN1912&gt;120000, P1912&gt;25, X1912&lt;&gt;"WAVE 0"), "yes", "no")</f>
        <v>no</v>
      </c>
      <c r="BP1912" s="17" t="s">
        <v>51</v>
      </c>
    </row>
    <row r="1913" spans="1:68" x14ac:dyDescent="0.25">
      <c r="A1913" s="11" t="s">
        <v>3977</v>
      </c>
      <c r="B1913" s="12" t="s">
        <v>3978</v>
      </c>
      <c r="C1913" s="13" t="s">
        <v>14</v>
      </c>
      <c r="D1913" s="12" t="s">
        <v>1483</v>
      </c>
      <c r="E1913" s="13" t="s">
        <v>1484</v>
      </c>
      <c r="F1913" s="12">
        <v>2020</v>
      </c>
      <c r="G1913" s="13" t="s">
        <v>17</v>
      </c>
      <c r="H1913" s="12" t="s">
        <v>330</v>
      </c>
      <c r="I1913" s="13" t="s">
        <v>18</v>
      </c>
      <c r="J1913" s="12" t="s">
        <v>1361</v>
      </c>
      <c r="K1913" s="13" t="s">
        <v>1362</v>
      </c>
      <c r="L1913" s="12" t="s">
        <v>1363</v>
      </c>
      <c r="M1913" s="13" t="s">
        <v>1364</v>
      </c>
      <c r="N1913" s="2" t="s">
        <v>19</v>
      </c>
      <c r="O1913" s="13" t="s">
        <v>20</v>
      </c>
      <c r="P1913" s="14">
        <v>5.1858000000000004</v>
      </c>
      <c r="Q1913" s="14">
        <v>31983</v>
      </c>
      <c r="R1913" s="13">
        <v>0</v>
      </c>
      <c r="S1913" s="15">
        <v>0.3888888888888889</v>
      </c>
      <c r="T1913" s="13">
        <v>1</v>
      </c>
      <c r="U1913" s="13">
        <v>2</v>
      </c>
      <c r="V1913" s="16">
        <v>0</v>
      </c>
      <c r="W1913" s="16" t="str">
        <f t="shared" si="29"/>
        <v>PN2614815</v>
      </c>
      <c r="Z1913" s="13" t="s">
        <v>17</v>
      </c>
      <c r="BN1913" s="19">
        <f>P1913*R1913</f>
        <v>0</v>
      </c>
      <c r="BO1913" s="19" t="str">
        <f>IF(AND(BN1913&gt;120000, P1913&gt;25, X1913&lt;&gt;"WAVE 0"), "yes", "no")</f>
        <v>no</v>
      </c>
      <c r="BP1913" s="17" t="s">
        <v>51</v>
      </c>
    </row>
    <row r="1914" spans="1:68" x14ac:dyDescent="0.25">
      <c r="A1914" s="11" t="s">
        <v>3979</v>
      </c>
      <c r="B1914" s="12" t="s">
        <v>3980</v>
      </c>
      <c r="C1914" s="13" t="s">
        <v>14</v>
      </c>
      <c r="D1914" s="12" t="s">
        <v>740</v>
      </c>
      <c r="E1914" s="13" t="s">
        <v>741</v>
      </c>
      <c r="F1914" s="12">
        <v>2020</v>
      </c>
      <c r="G1914" s="13" t="s">
        <v>38</v>
      </c>
      <c r="H1914" s="12" t="s">
        <v>330</v>
      </c>
      <c r="I1914" s="13" t="s">
        <v>51</v>
      </c>
      <c r="J1914" s="12" t="s">
        <v>1407</v>
      </c>
      <c r="K1914" s="13" t="s">
        <v>1408</v>
      </c>
      <c r="L1914" s="12" t="s">
        <v>1409</v>
      </c>
      <c r="M1914" s="13" t="s">
        <v>1364</v>
      </c>
      <c r="N1914" s="2" t="s">
        <v>19</v>
      </c>
      <c r="O1914" s="13" t="s">
        <v>20</v>
      </c>
      <c r="P1914" s="14">
        <v>7.22</v>
      </c>
      <c r="Q1914" s="14"/>
      <c r="R1914" s="13">
        <v>0</v>
      </c>
      <c r="S1914" s="15">
        <v>0</v>
      </c>
      <c r="T1914" s="13">
        <v>1</v>
      </c>
      <c r="U1914" s="13">
        <v>2</v>
      </c>
      <c r="V1914" s="16"/>
      <c r="W1914" s="16" t="str">
        <f t="shared" si="29"/>
        <v>PN2615151</v>
      </c>
      <c r="Z1914" s="13" t="s">
        <v>38</v>
      </c>
      <c r="AA1914" s="17" t="s">
        <v>22</v>
      </c>
      <c r="AB1914" s="17" t="s">
        <v>22</v>
      </c>
      <c r="AC1914" s="17" t="s">
        <v>22</v>
      </c>
      <c r="AD1914" s="17" t="s">
        <v>22</v>
      </c>
      <c r="AE1914" s="17" t="s">
        <v>22</v>
      </c>
      <c r="AF1914" s="17" t="s">
        <v>22</v>
      </c>
      <c r="AG1914" s="17" t="s">
        <v>22</v>
      </c>
      <c r="AJ1914" s="17" t="s">
        <v>22</v>
      </c>
      <c r="AK1914" s="17" t="s">
        <v>22</v>
      </c>
      <c r="AO1914" s="17" t="s">
        <v>22</v>
      </c>
      <c r="AP1914" s="18" t="s">
        <v>22</v>
      </c>
      <c r="AQ1914" s="17" t="s">
        <v>22</v>
      </c>
      <c r="AR1914" s="17" t="s">
        <v>22</v>
      </c>
      <c r="AS1914" s="17" t="s">
        <v>22</v>
      </c>
      <c r="AT1914" s="17" t="s">
        <v>22</v>
      </c>
      <c r="AU1914" s="17" t="s">
        <v>22</v>
      </c>
      <c r="AV1914" s="17" t="s">
        <v>22</v>
      </c>
      <c r="AW1914" s="17" t="s">
        <v>22</v>
      </c>
      <c r="AX1914" s="17" t="s">
        <v>22</v>
      </c>
      <c r="AY1914" s="17" t="s">
        <v>22</v>
      </c>
      <c r="AZ1914" s="17" t="s">
        <v>22</v>
      </c>
      <c r="BA1914" s="17" t="s">
        <v>22</v>
      </c>
      <c r="BD1914" s="17" t="s">
        <v>22</v>
      </c>
      <c r="BE1914" s="17" t="s">
        <v>22</v>
      </c>
      <c r="BF1914" s="17" t="s">
        <v>22</v>
      </c>
      <c r="BG1914" s="18" t="s">
        <v>22</v>
      </c>
      <c r="BH1914" s="3" t="s">
        <v>22</v>
      </c>
      <c r="BI1914" s="3" t="s">
        <v>22</v>
      </c>
      <c r="BK1914" s="3" t="s">
        <v>22</v>
      </c>
      <c r="BL1914" s="17" t="s">
        <v>22</v>
      </c>
      <c r="BM1914" s="19" t="s">
        <v>22</v>
      </c>
      <c r="BN1914" s="19">
        <f>P1914*R1914</f>
        <v>0</v>
      </c>
      <c r="BO1914" s="19" t="str">
        <f>IF(AND(BN1914&gt;120000, P1914&gt;25, X1914&lt;&gt;"WAVE 0"), "yes", "no")</f>
        <v>no</v>
      </c>
      <c r="BP1914" s="17" t="s">
        <v>22</v>
      </c>
    </row>
    <row r="1915" spans="1:68" x14ac:dyDescent="0.25">
      <c r="A1915" s="11" t="s">
        <v>3981</v>
      </c>
      <c r="B1915" s="12" t="s">
        <v>3699</v>
      </c>
      <c r="C1915" s="13" t="s">
        <v>14</v>
      </c>
      <c r="D1915" s="12" t="s">
        <v>740</v>
      </c>
      <c r="E1915" s="13" t="s">
        <v>741</v>
      </c>
      <c r="F1915" s="12">
        <v>2020</v>
      </c>
      <c r="G1915" s="13" t="s">
        <v>38</v>
      </c>
      <c r="H1915" s="12" t="s">
        <v>330</v>
      </c>
      <c r="I1915" s="13" t="s">
        <v>51</v>
      </c>
      <c r="J1915" s="12" t="s">
        <v>1407</v>
      </c>
      <c r="K1915" s="13" t="s">
        <v>1408</v>
      </c>
      <c r="L1915" s="12" t="s">
        <v>1409</v>
      </c>
      <c r="M1915" s="13" t="s">
        <v>1364</v>
      </c>
      <c r="N1915" s="2" t="s">
        <v>19</v>
      </c>
      <c r="O1915" s="13" t="s">
        <v>20</v>
      </c>
      <c r="P1915" s="14">
        <v>4.68</v>
      </c>
      <c r="Q1915" s="14"/>
      <c r="R1915" s="13">
        <v>1032</v>
      </c>
      <c r="S1915" s="15">
        <v>0</v>
      </c>
      <c r="T1915" s="13">
        <v>1</v>
      </c>
      <c r="U1915" s="13"/>
      <c r="V1915" s="16"/>
      <c r="W1915" s="16" t="str">
        <f t="shared" si="29"/>
        <v>PN2615153</v>
      </c>
      <c r="Z1915" s="13" t="s">
        <v>38</v>
      </c>
      <c r="AB1915" s="17" t="s">
        <v>169</v>
      </c>
      <c r="AC1915" s="17" t="s">
        <v>3700</v>
      </c>
      <c r="AD1915" s="17" t="s">
        <v>1369</v>
      </c>
      <c r="AE1915" s="17" t="s">
        <v>42</v>
      </c>
      <c r="AF1915" s="17" t="s">
        <v>1370</v>
      </c>
      <c r="AG1915" s="17" t="s">
        <v>1371</v>
      </c>
      <c r="AJ1915" s="17" t="s">
        <v>83</v>
      </c>
      <c r="AK1915" s="17" t="s">
        <v>84</v>
      </c>
      <c r="AO1915" s="17" t="s">
        <v>46</v>
      </c>
      <c r="AP1915" s="18">
        <v>43545</v>
      </c>
      <c r="AQ1915" s="17" t="s">
        <v>22</v>
      </c>
      <c r="AR1915" s="17" t="s">
        <v>47</v>
      </c>
      <c r="AS1915" s="17" t="s">
        <v>47</v>
      </c>
      <c r="AT1915" s="17" t="s">
        <v>47</v>
      </c>
      <c r="AU1915" s="17" t="s">
        <v>47</v>
      </c>
      <c r="AV1915" s="17" t="s">
        <v>47</v>
      </c>
      <c r="AW1915" s="17" t="s">
        <v>266</v>
      </c>
      <c r="AX1915" s="17" t="s">
        <v>744</v>
      </c>
      <c r="AY1915" s="17" t="s">
        <v>268</v>
      </c>
      <c r="AZ1915" s="17" t="s">
        <v>2243</v>
      </c>
      <c r="BA1915" s="17" t="s">
        <v>3646</v>
      </c>
      <c r="BD1915" s="17">
        <v>1</v>
      </c>
      <c r="BE1915" s="17" t="s">
        <v>52</v>
      </c>
      <c r="BF1915" s="17" t="s">
        <v>746</v>
      </c>
      <c r="BG1915" s="18">
        <v>44074</v>
      </c>
      <c r="BL1915" s="17" t="s">
        <v>747</v>
      </c>
      <c r="BM1915" s="19" t="s">
        <v>22</v>
      </c>
      <c r="BN1915" s="19">
        <f>P1915*R1915</f>
        <v>4829.7599999999993</v>
      </c>
      <c r="BO1915" s="19" t="str">
        <f>IF(AND(BN1915&gt;120000, P1915&gt;25, X1915&lt;&gt;"WAVE 0"), "yes", "no")</f>
        <v>no</v>
      </c>
      <c r="BP1915" s="17" t="s">
        <v>22</v>
      </c>
    </row>
    <row r="1916" spans="1:68" x14ac:dyDescent="0.25">
      <c r="A1916" s="11" t="s">
        <v>3982</v>
      </c>
      <c r="B1916" s="12" t="s">
        <v>3655</v>
      </c>
      <c r="C1916" s="13" t="s">
        <v>14</v>
      </c>
      <c r="D1916" s="12" t="s">
        <v>740</v>
      </c>
      <c r="E1916" s="13" t="s">
        <v>741</v>
      </c>
      <c r="F1916" s="12">
        <v>2020</v>
      </c>
      <c r="G1916" s="13" t="s">
        <v>38</v>
      </c>
      <c r="H1916" s="12" t="s">
        <v>330</v>
      </c>
      <c r="I1916" s="13" t="s">
        <v>18</v>
      </c>
      <c r="J1916" s="12" t="s">
        <v>1407</v>
      </c>
      <c r="K1916" s="13" t="s">
        <v>1408</v>
      </c>
      <c r="L1916" s="12" t="s">
        <v>1409</v>
      </c>
      <c r="M1916" s="13" t="s">
        <v>1364</v>
      </c>
      <c r="N1916" s="2" t="s">
        <v>19</v>
      </c>
      <c r="O1916" s="13" t="s">
        <v>20</v>
      </c>
      <c r="P1916" s="14">
        <v>21.59</v>
      </c>
      <c r="Q1916" s="14">
        <v>4210.05</v>
      </c>
      <c r="R1916" s="13">
        <v>0</v>
      </c>
      <c r="S1916" s="15"/>
      <c r="T1916" s="13">
        <v>1</v>
      </c>
      <c r="U1916" s="13">
        <v>1</v>
      </c>
      <c r="V1916" s="16">
        <v>0</v>
      </c>
      <c r="W1916" s="16" t="str">
        <f t="shared" si="29"/>
        <v>PN2615181</v>
      </c>
      <c r="Z1916" s="17" t="s">
        <v>38</v>
      </c>
      <c r="AB1916" s="17" t="s">
        <v>169</v>
      </c>
      <c r="AC1916" s="17" t="s">
        <v>3726</v>
      </c>
      <c r="AD1916" s="17" t="s">
        <v>1369</v>
      </c>
      <c r="AE1916" s="17" t="s">
        <v>42</v>
      </c>
      <c r="AF1916" s="17" t="s">
        <v>1370</v>
      </c>
      <c r="AG1916" s="17" t="s">
        <v>1371</v>
      </c>
      <c r="AJ1916" s="17" t="s">
        <v>83</v>
      </c>
      <c r="AK1916" s="17" t="s">
        <v>84</v>
      </c>
      <c r="AO1916" s="17" t="s">
        <v>46</v>
      </c>
      <c r="AP1916" s="18">
        <v>43545</v>
      </c>
      <c r="AQ1916" s="17" t="s">
        <v>22</v>
      </c>
      <c r="AR1916" s="17" t="s">
        <v>47</v>
      </c>
      <c r="AS1916" s="17" t="s">
        <v>47</v>
      </c>
      <c r="AT1916" s="17" t="s">
        <v>47</v>
      </c>
      <c r="AU1916" s="17" t="s">
        <v>47</v>
      </c>
      <c r="AV1916" s="17" t="s">
        <v>47</v>
      </c>
      <c r="AW1916" s="17" t="s">
        <v>48</v>
      </c>
      <c r="AX1916" s="17" t="s">
        <v>3761</v>
      </c>
      <c r="BA1916" s="17" t="s">
        <v>705</v>
      </c>
      <c r="BD1916" s="17">
        <v>3</v>
      </c>
      <c r="BE1916" s="17" t="s">
        <v>52</v>
      </c>
      <c r="BF1916" s="17" t="s">
        <v>746</v>
      </c>
      <c r="BG1916" s="18">
        <v>44074</v>
      </c>
      <c r="BL1916" s="17" t="s">
        <v>747</v>
      </c>
      <c r="BM1916" s="19" t="s">
        <v>22</v>
      </c>
      <c r="BN1916" s="19">
        <f>P1916*R1916</f>
        <v>0</v>
      </c>
      <c r="BO1916" s="19" t="str">
        <f>IF(AND(BN1916&gt;120000, P1916&gt;25, X1916&lt;&gt;"WAVE 0"), "yes", "no")</f>
        <v>no</v>
      </c>
      <c r="BP1916" s="17" t="s">
        <v>22</v>
      </c>
    </row>
    <row r="1917" spans="1:68" x14ac:dyDescent="0.25">
      <c r="A1917" s="11" t="s">
        <v>3983</v>
      </c>
      <c r="B1917" s="12" t="s">
        <v>3742</v>
      </c>
      <c r="C1917" s="13" t="s">
        <v>14</v>
      </c>
      <c r="D1917" s="12" t="s">
        <v>1351</v>
      </c>
      <c r="E1917" s="13" t="s">
        <v>1352</v>
      </c>
      <c r="F1917" s="12">
        <v>2019</v>
      </c>
      <c r="G1917" s="13" t="s">
        <v>17</v>
      </c>
      <c r="H1917" s="12" t="s">
        <v>330</v>
      </c>
      <c r="I1917" s="13" t="s">
        <v>18</v>
      </c>
      <c r="J1917" s="12" t="s">
        <v>1407</v>
      </c>
      <c r="K1917" s="13" t="s">
        <v>1408</v>
      </c>
      <c r="L1917" s="12" t="s">
        <v>1409</v>
      </c>
      <c r="M1917" s="13" t="s">
        <v>1364</v>
      </c>
      <c r="N1917" s="2" t="s">
        <v>19</v>
      </c>
      <c r="O1917" s="13" t="s">
        <v>20</v>
      </c>
      <c r="P1917" s="14">
        <v>39.54</v>
      </c>
      <c r="Q1917" s="14">
        <v>39540</v>
      </c>
      <c r="R1917" s="13">
        <v>218</v>
      </c>
      <c r="S1917" s="15">
        <v>0.5</v>
      </c>
      <c r="T1917" s="13">
        <v>1</v>
      </c>
      <c r="U1917" s="13">
        <v>3</v>
      </c>
      <c r="V1917" s="16">
        <v>0</v>
      </c>
      <c r="W1917" s="16" t="str">
        <f t="shared" si="29"/>
        <v>PN2615188</v>
      </c>
      <c r="X1917" s="17" t="s">
        <v>21</v>
      </c>
      <c r="Z1917" s="17" t="s">
        <v>17</v>
      </c>
      <c r="AA1917" s="17" t="s">
        <v>1407</v>
      </c>
      <c r="AB1917" s="17" t="s">
        <v>39</v>
      </c>
      <c r="AC1917" s="17" t="s">
        <v>3743</v>
      </c>
      <c r="AD1917" s="17" t="s">
        <v>1369</v>
      </c>
      <c r="AE1917" s="17" t="s">
        <v>42</v>
      </c>
      <c r="AF1917" s="17" t="s">
        <v>542</v>
      </c>
      <c r="AG1917" s="17" t="s">
        <v>1371</v>
      </c>
      <c r="AJ1917" s="17" t="s">
        <v>83</v>
      </c>
      <c r="AK1917" s="17" t="s">
        <v>84</v>
      </c>
      <c r="AO1917" s="17" t="s">
        <v>46</v>
      </c>
      <c r="AP1917" s="18">
        <v>43545</v>
      </c>
      <c r="AQ1917" s="17" t="s">
        <v>22</v>
      </c>
      <c r="AR1917" s="17" t="s">
        <v>47</v>
      </c>
      <c r="AS1917" s="17" t="s">
        <v>47</v>
      </c>
      <c r="AT1917" s="17" t="s">
        <v>47</v>
      </c>
      <c r="AU1917" s="17" t="s">
        <v>47</v>
      </c>
      <c r="AV1917" s="17" t="s">
        <v>47</v>
      </c>
      <c r="BB1917" s="17" t="s">
        <v>51</v>
      </c>
      <c r="BE1917" s="17" t="s">
        <v>52</v>
      </c>
      <c r="BF1917" s="17" t="s">
        <v>53</v>
      </c>
      <c r="BG1917" s="18" t="s">
        <v>53</v>
      </c>
      <c r="BL1917" s="17" t="s">
        <v>1616</v>
      </c>
      <c r="BM1917" s="19">
        <v>906.06516666666687</v>
      </c>
      <c r="BN1917" s="19">
        <f>P1917*R1917</f>
        <v>8619.7199999999993</v>
      </c>
      <c r="BO1917" s="19" t="str">
        <f>IF(AND(BN1917&gt;120000, P1917&gt;25, X1917&lt;&gt;"WAVE 0"), "yes", "no")</f>
        <v>no</v>
      </c>
      <c r="BP1917" s="17" t="s">
        <v>51</v>
      </c>
    </row>
    <row r="1918" spans="1:68" x14ac:dyDescent="0.25">
      <c r="A1918" s="11" t="s">
        <v>3984</v>
      </c>
      <c r="B1918" s="12" t="s">
        <v>3793</v>
      </c>
      <c r="C1918" s="13" t="s">
        <v>14</v>
      </c>
      <c r="D1918" s="12" t="s">
        <v>1351</v>
      </c>
      <c r="E1918" s="13" t="s">
        <v>1352</v>
      </c>
      <c r="F1918" s="12">
        <v>2019</v>
      </c>
      <c r="G1918" s="13" t="s">
        <v>17</v>
      </c>
      <c r="H1918" s="12" t="s">
        <v>330</v>
      </c>
      <c r="I1918" s="13" t="s">
        <v>18</v>
      </c>
      <c r="J1918" s="12" t="s">
        <v>1407</v>
      </c>
      <c r="K1918" s="13" t="s">
        <v>1408</v>
      </c>
      <c r="L1918" s="12" t="s">
        <v>1409</v>
      </c>
      <c r="M1918" s="13" t="s">
        <v>1364</v>
      </c>
      <c r="N1918" s="2" t="s">
        <v>19</v>
      </c>
      <c r="O1918" s="13" t="s">
        <v>20</v>
      </c>
      <c r="P1918" s="14">
        <v>16.12</v>
      </c>
      <c r="Q1918" s="14">
        <v>4404.5</v>
      </c>
      <c r="R1918" s="13">
        <v>268</v>
      </c>
      <c r="S1918" s="15">
        <v>0.5</v>
      </c>
      <c r="T1918" s="13">
        <v>1</v>
      </c>
      <c r="U1918" s="13">
        <v>1</v>
      </c>
      <c r="V1918" s="16">
        <v>0</v>
      </c>
      <c r="W1918" s="16" t="str">
        <f t="shared" si="29"/>
        <v>PN2615189</v>
      </c>
      <c r="X1918" s="17" t="s">
        <v>21</v>
      </c>
      <c r="Z1918" s="17" t="s">
        <v>17</v>
      </c>
      <c r="AB1918" s="17" t="s">
        <v>39</v>
      </c>
      <c r="AC1918" s="17" t="s">
        <v>3796</v>
      </c>
      <c r="AD1918" s="17" t="s">
        <v>1369</v>
      </c>
      <c r="AE1918" s="17" t="s">
        <v>42</v>
      </c>
      <c r="AF1918" s="17" t="s">
        <v>1370</v>
      </c>
      <c r="AG1918" s="17" t="s">
        <v>1371</v>
      </c>
      <c r="AJ1918" s="17" t="s">
        <v>83</v>
      </c>
      <c r="AK1918" s="17" t="s">
        <v>84</v>
      </c>
      <c r="AO1918" s="17" t="s">
        <v>46</v>
      </c>
      <c r="AP1918" s="18">
        <v>43545</v>
      </c>
      <c r="AQ1918" s="17" t="s">
        <v>22</v>
      </c>
      <c r="AR1918" s="17" t="s">
        <v>47</v>
      </c>
      <c r="AS1918" s="17" t="s">
        <v>47</v>
      </c>
      <c r="AT1918" s="17" t="s">
        <v>47</v>
      </c>
      <c r="AU1918" s="17" t="s">
        <v>47</v>
      </c>
      <c r="AV1918" s="17" t="s">
        <v>47</v>
      </c>
      <c r="BB1918" s="17" t="s">
        <v>51</v>
      </c>
      <c r="BE1918" s="17" t="s">
        <v>52</v>
      </c>
      <c r="BF1918" s="17" t="s">
        <v>53</v>
      </c>
      <c r="BG1918" s="18" t="s">
        <v>53</v>
      </c>
      <c r="BL1918" s="17" t="s">
        <v>1616</v>
      </c>
      <c r="BM1918" s="19" t="s">
        <v>22</v>
      </c>
      <c r="BN1918" s="19">
        <f>P1918*R1918</f>
        <v>4320.16</v>
      </c>
      <c r="BO1918" s="19" t="str">
        <f>IF(AND(BN1918&gt;120000, P1918&gt;25, X1918&lt;&gt;"WAVE 0"), "yes", "no")</f>
        <v>no</v>
      </c>
      <c r="BP1918" s="17" t="s">
        <v>51</v>
      </c>
    </row>
    <row r="1919" spans="1:68" x14ac:dyDescent="0.25">
      <c r="A1919" s="11" t="s">
        <v>3985</v>
      </c>
      <c r="B1919" s="12" t="s">
        <v>3950</v>
      </c>
      <c r="C1919" s="13" t="s">
        <v>14</v>
      </c>
      <c r="D1919" s="12" t="s">
        <v>1359</v>
      </c>
      <c r="E1919" s="13" t="s">
        <v>1360</v>
      </c>
      <c r="F1919" s="12">
        <v>2020</v>
      </c>
      <c r="G1919" s="13" t="s">
        <v>207</v>
      </c>
      <c r="H1919" s="12" t="s">
        <v>330</v>
      </c>
      <c r="I1919" s="13" t="s">
        <v>51</v>
      </c>
      <c r="J1919" s="12" t="s">
        <v>1407</v>
      </c>
      <c r="K1919" s="13" t="s">
        <v>1408</v>
      </c>
      <c r="L1919" s="12" t="s">
        <v>1409</v>
      </c>
      <c r="M1919" s="13" t="s">
        <v>1364</v>
      </c>
      <c r="N1919" s="2" t="s">
        <v>19</v>
      </c>
      <c r="O1919" s="13" t="s">
        <v>1365</v>
      </c>
      <c r="P1919" s="14">
        <v>3.88</v>
      </c>
      <c r="Q1919" s="14">
        <v>3104</v>
      </c>
      <c r="R1919" s="13">
        <v>20</v>
      </c>
      <c r="S1919" s="15">
        <v>0</v>
      </c>
      <c r="T1919" s="13">
        <v>1</v>
      </c>
      <c r="U1919" s="13">
        <v>3</v>
      </c>
      <c r="V1919" s="16">
        <v>0</v>
      </c>
      <c r="W1919" s="16" t="str">
        <f t="shared" si="29"/>
        <v>PN2615249</v>
      </c>
      <c r="X1919" s="17" t="s">
        <v>150</v>
      </c>
      <c r="Y1919" s="17" t="s">
        <v>1366</v>
      </c>
      <c r="Z1919" s="17" t="s">
        <v>38</v>
      </c>
      <c r="AA1919" s="17" t="s">
        <v>1407</v>
      </c>
      <c r="AB1919" s="17" t="s">
        <v>39</v>
      </c>
      <c r="AC1919" s="17" t="s">
        <v>3986</v>
      </c>
      <c r="AD1919" s="17" t="s">
        <v>1369</v>
      </c>
      <c r="AE1919" s="17" t="s">
        <v>42</v>
      </c>
      <c r="AF1919" s="17" t="s">
        <v>542</v>
      </c>
      <c r="AG1919" s="17" t="s">
        <v>1371</v>
      </c>
      <c r="AJ1919" s="17" t="s">
        <v>83</v>
      </c>
      <c r="AK1919" s="17" t="s">
        <v>84</v>
      </c>
      <c r="AO1919" s="17" t="s">
        <v>46</v>
      </c>
      <c r="AP1919" s="18">
        <v>43360</v>
      </c>
      <c r="AQ1919" s="17" t="s">
        <v>22</v>
      </c>
      <c r="AR1919" s="17" t="s">
        <v>47</v>
      </c>
      <c r="AS1919" s="17" t="s">
        <v>47</v>
      </c>
      <c r="AT1919" s="17" t="s">
        <v>47</v>
      </c>
      <c r="AU1919" s="17" t="s">
        <v>47</v>
      </c>
      <c r="AV1919" s="17" t="s">
        <v>47</v>
      </c>
      <c r="BE1919" s="17" t="s">
        <v>52</v>
      </c>
      <c r="BM1919" s="19">
        <v>1147.4099595959597</v>
      </c>
      <c r="BN1919" s="19">
        <f>P1919*R1919</f>
        <v>77.599999999999994</v>
      </c>
      <c r="BO1919" s="19" t="str">
        <f>IF(AND(BN1919&gt;120000, P1919&gt;25, X1919&lt;&gt;"WAVE 0"), "yes", "no")</f>
        <v>no</v>
      </c>
      <c r="BP1919" s="17" t="s">
        <v>22</v>
      </c>
    </row>
    <row r="1920" spans="1:68" x14ac:dyDescent="0.25">
      <c r="A1920" s="11" t="s">
        <v>3987</v>
      </c>
      <c r="B1920" s="12" t="s">
        <v>3928</v>
      </c>
      <c r="C1920" s="13" t="s">
        <v>14</v>
      </c>
      <c r="D1920" s="12" t="s">
        <v>740</v>
      </c>
      <c r="E1920" s="13" t="s">
        <v>741</v>
      </c>
      <c r="F1920" s="12">
        <v>2020</v>
      </c>
      <c r="G1920" s="13" t="s">
        <v>38</v>
      </c>
      <c r="H1920" s="12" t="s">
        <v>330</v>
      </c>
      <c r="I1920" s="13" t="s">
        <v>51</v>
      </c>
      <c r="J1920" s="12" t="s">
        <v>1407</v>
      </c>
      <c r="K1920" s="13" t="s">
        <v>1408</v>
      </c>
      <c r="L1920" s="12" t="s">
        <v>1409</v>
      </c>
      <c r="M1920" s="13" t="s">
        <v>1364</v>
      </c>
      <c r="N1920" s="2" t="s">
        <v>19</v>
      </c>
      <c r="O1920" s="13" t="s">
        <v>20</v>
      </c>
      <c r="P1920" s="14">
        <v>9.9634</v>
      </c>
      <c r="Q1920" s="14">
        <v>15833.579999999998</v>
      </c>
      <c r="R1920" s="13">
        <v>1668</v>
      </c>
      <c r="S1920" s="15">
        <v>0.55555555555555558</v>
      </c>
      <c r="T1920" s="13">
        <v>1</v>
      </c>
      <c r="U1920" s="13">
        <v>2</v>
      </c>
      <c r="V1920" s="16">
        <v>0</v>
      </c>
      <c r="W1920" s="16" t="str">
        <f t="shared" si="29"/>
        <v>PN2615329</v>
      </c>
      <c r="Z1920" s="17" t="s">
        <v>38</v>
      </c>
      <c r="AB1920" s="17" t="s">
        <v>39</v>
      </c>
      <c r="AC1920" s="17" t="s">
        <v>3929</v>
      </c>
      <c r="AD1920" s="17" t="s">
        <v>1369</v>
      </c>
      <c r="AE1920" s="17" t="s">
        <v>42</v>
      </c>
      <c r="AF1920" s="17" t="s">
        <v>1370</v>
      </c>
      <c r="AG1920" s="17" t="s">
        <v>1371</v>
      </c>
      <c r="AJ1920" s="17" t="s">
        <v>83</v>
      </c>
      <c r="AK1920" s="17" t="s">
        <v>84</v>
      </c>
      <c r="AO1920" s="17" t="s">
        <v>46</v>
      </c>
      <c r="AP1920" s="18">
        <v>43545</v>
      </c>
      <c r="AQ1920" s="17" t="s">
        <v>22</v>
      </c>
      <c r="AR1920" s="17" t="s">
        <v>47</v>
      </c>
      <c r="AS1920" s="17" t="s">
        <v>47</v>
      </c>
      <c r="AT1920" s="17" t="s">
        <v>47</v>
      </c>
      <c r="AU1920" s="17" t="s">
        <v>47</v>
      </c>
      <c r="AV1920" s="17" t="s">
        <v>47</v>
      </c>
      <c r="AW1920" s="17" t="s">
        <v>266</v>
      </c>
      <c r="AX1920" s="17" t="s">
        <v>267</v>
      </c>
      <c r="BA1920" s="17" t="s">
        <v>693</v>
      </c>
      <c r="BD1920" s="17">
        <v>3</v>
      </c>
      <c r="BE1920" s="17" t="s">
        <v>52</v>
      </c>
      <c r="BF1920" s="17" t="s">
        <v>746</v>
      </c>
      <c r="BG1920" s="18">
        <v>44074</v>
      </c>
      <c r="BL1920" s="17" t="s">
        <v>747</v>
      </c>
      <c r="BM1920" s="19" t="s">
        <v>22</v>
      </c>
      <c r="BN1920" s="19">
        <f>P1920*R1920</f>
        <v>16618.9512</v>
      </c>
      <c r="BO1920" s="19" t="str">
        <f>IF(AND(BN1920&gt;120000, P1920&gt;25, X1920&lt;&gt;"WAVE 0"), "yes", "no")</f>
        <v>no</v>
      </c>
      <c r="BP1920" s="17" t="s">
        <v>51</v>
      </c>
    </row>
    <row r="1921" spans="1:68" x14ac:dyDescent="0.25">
      <c r="A1921" s="11" t="s">
        <v>3988</v>
      </c>
      <c r="B1921" s="12" t="s">
        <v>3989</v>
      </c>
      <c r="C1921" s="13" t="s">
        <v>14</v>
      </c>
      <c r="D1921" s="12" t="s">
        <v>1785</v>
      </c>
      <c r="E1921" s="13" t="s">
        <v>1786</v>
      </c>
      <c r="F1921" s="12">
        <v>2020</v>
      </c>
      <c r="G1921" s="13" t="s">
        <v>38</v>
      </c>
      <c r="H1921" s="12" t="s">
        <v>330</v>
      </c>
      <c r="I1921" s="13" t="s">
        <v>51</v>
      </c>
      <c r="J1921" s="12" t="s">
        <v>1407</v>
      </c>
      <c r="K1921" s="13" t="s">
        <v>1408</v>
      </c>
      <c r="L1921" s="12" t="s">
        <v>1409</v>
      </c>
      <c r="M1921" s="13" t="s">
        <v>1364</v>
      </c>
      <c r="N1921" s="2" t="s">
        <v>19</v>
      </c>
      <c r="O1921" s="13" t="s">
        <v>20</v>
      </c>
      <c r="P1921" s="14">
        <v>137.85</v>
      </c>
      <c r="Q1921" s="14">
        <v>13233.600000000002</v>
      </c>
      <c r="R1921" s="13">
        <v>0</v>
      </c>
      <c r="S1921" s="15">
        <v>1</v>
      </c>
      <c r="T1921" s="13">
        <v>1</v>
      </c>
      <c r="U1921" s="13">
        <v>0</v>
      </c>
      <c r="V1921" s="16">
        <v>0</v>
      </c>
      <c r="W1921" s="16" t="str">
        <f t="shared" si="29"/>
        <v>PN2615686</v>
      </c>
      <c r="Z1921" s="13" t="s">
        <v>38</v>
      </c>
      <c r="AA1921" s="17" t="s">
        <v>22</v>
      </c>
      <c r="AB1921" s="17" t="s">
        <v>22</v>
      </c>
      <c r="AC1921" s="17" t="s">
        <v>22</v>
      </c>
      <c r="AD1921" s="17" t="s">
        <v>22</v>
      </c>
      <c r="AE1921" s="17" t="s">
        <v>22</v>
      </c>
      <c r="AF1921" s="17" t="s">
        <v>22</v>
      </c>
      <c r="AG1921" s="17" t="s">
        <v>22</v>
      </c>
      <c r="AJ1921" s="17" t="s">
        <v>22</v>
      </c>
      <c r="AK1921" s="17" t="s">
        <v>22</v>
      </c>
      <c r="AO1921" s="17" t="s">
        <v>22</v>
      </c>
      <c r="AP1921" s="18" t="s">
        <v>22</v>
      </c>
      <c r="AQ1921" s="17" t="s">
        <v>22</v>
      </c>
      <c r="AR1921" s="17" t="s">
        <v>22</v>
      </c>
      <c r="AS1921" s="17" t="s">
        <v>22</v>
      </c>
      <c r="AT1921" s="17" t="s">
        <v>22</v>
      </c>
      <c r="AU1921" s="17" t="s">
        <v>22</v>
      </c>
      <c r="AV1921" s="17" t="s">
        <v>22</v>
      </c>
      <c r="AW1921" s="17" t="s">
        <v>22</v>
      </c>
      <c r="AX1921" s="17" t="s">
        <v>22</v>
      </c>
      <c r="AY1921" s="17" t="s">
        <v>22</v>
      </c>
      <c r="AZ1921" s="17" t="s">
        <v>22</v>
      </c>
      <c r="BA1921" s="17" t="s">
        <v>22</v>
      </c>
      <c r="BD1921" s="17" t="s">
        <v>22</v>
      </c>
      <c r="BE1921" s="17" t="s">
        <v>22</v>
      </c>
      <c r="BF1921" s="17" t="s">
        <v>22</v>
      </c>
      <c r="BG1921" s="18" t="s">
        <v>22</v>
      </c>
      <c r="BH1921" s="3" t="s">
        <v>22</v>
      </c>
      <c r="BI1921" s="3" t="s">
        <v>22</v>
      </c>
      <c r="BK1921" s="3" t="s">
        <v>22</v>
      </c>
      <c r="BL1921" s="17" t="s">
        <v>22</v>
      </c>
      <c r="BM1921" s="19" t="s">
        <v>22</v>
      </c>
      <c r="BN1921" s="19">
        <f>P1921*R1921</f>
        <v>0</v>
      </c>
      <c r="BO1921" s="19" t="str">
        <f>IF(AND(BN1921&gt;120000, P1921&gt;25, X1921&lt;&gt;"WAVE 0"), "yes", "no")</f>
        <v>no</v>
      </c>
      <c r="BP1921" s="17" t="s">
        <v>22</v>
      </c>
    </row>
    <row r="1922" spans="1:68" x14ac:dyDescent="0.25">
      <c r="A1922" s="11" t="s">
        <v>3990</v>
      </c>
      <c r="B1922" s="12" t="s">
        <v>3657</v>
      </c>
      <c r="C1922" s="13" t="s">
        <v>14</v>
      </c>
      <c r="D1922" s="12" t="s">
        <v>1785</v>
      </c>
      <c r="E1922" s="13" t="s">
        <v>1786</v>
      </c>
      <c r="F1922" s="12">
        <v>2020</v>
      </c>
      <c r="G1922" s="13" t="s">
        <v>38</v>
      </c>
      <c r="H1922" s="12" t="s">
        <v>330</v>
      </c>
      <c r="I1922" s="13" t="s">
        <v>18</v>
      </c>
      <c r="J1922" s="12" t="s">
        <v>1407</v>
      </c>
      <c r="K1922" s="13" t="s">
        <v>1408</v>
      </c>
      <c r="L1922" s="12" t="s">
        <v>1409</v>
      </c>
      <c r="M1922" s="13" t="s">
        <v>1364</v>
      </c>
      <c r="N1922" s="2" t="s">
        <v>19</v>
      </c>
      <c r="O1922" s="13" t="s">
        <v>20</v>
      </c>
      <c r="P1922" s="14">
        <v>240</v>
      </c>
      <c r="Q1922" s="14">
        <v>14640</v>
      </c>
      <c r="R1922" s="13">
        <v>0</v>
      </c>
      <c r="S1922" s="15">
        <v>1</v>
      </c>
      <c r="T1922" s="13">
        <v>1</v>
      </c>
      <c r="U1922" s="13">
        <v>0</v>
      </c>
      <c r="V1922" s="16">
        <v>0</v>
      </c>
      <c r="W1922" s="16" t="str">
        <f t="shared" ref="W1922:W1985" si="30">"PN"&amp;A1922</f>
        <v>PN2615689</v>
      </c>
      <c r="Z1922" s="13" t="s">
        <v>38</v>
      </c>
      <c r="AA1922" s="17" t="s">
        <v>22</v>
      </c>
      <c r="AB1922" s="17" t="s">
        <v>22</v>
      </c>
      <c r="AC1922" s="17" t="s">
        <v>22</v>
      </c>
      <c r="AD1922" s="17" t="s">
        <v>22</v>
      </c>
      <c r="AE1922" s="17" t="s">
        <v>22</v>
      </c>
      <c r="AF1922" s="17" t="s">
        <v>22</v>
      </c>
      <c r="AG1922" s="17" t="s">
        <v>22</v>
      </c>
      <c r="AJ1922" s="17" t="s">
        <v>22</v>
      </c>
      <c r="AK1922" s="17" t="s">
        <v>22</v>
      </c>
      <c r="AO1922" s="17" t="s">
        <v>22</v>
      </c>
      <c r="AP1922" s="18" t="s">
        <v>22</v>
      </c>
      <c r="AQ1922" s="17" t="s">
        <v>22</v>
      </c>
      <c r="AR1922" s="17" t="s">
        <v>22</v>
      </c>
      <c r="AS1922" s="17" t="s">
        <v>22</v>
      </c>
      <c r="AT1922" s="17" t="s">
        <v>22</v>
      </c>
      <c r="AU1922" s="17" t="s">
        <v>22</v>
      </c>
      <c r="AV1922" s="17" t="s">
        <v>22</v>
      </c>
      <c r="AW1922" s="17" t="s">
        <v>22</v>
      </c>
      <c r="AX1922" s="17" t="s">
        <v>22</v>
      </c>
      <c r="AY1922" s="17" t="s">
        <v>22</v>
      </c>
      <c r="AZ1922" s="17" t="s">
        <v>22</v>
      </c>
      <c r="BA1922" s="17" t="s">
        <v>22</v>
      </c>
      <c r="BD1922" s="17" t="s">
        <v>22</v>
      </c>
      <c r="BE1922" s="17" t="s">
        <v>22</v>
      </c>
      <c r="BF1922" s="17" t="s">
        <v>22</v>
      </c>
      <c r="BG1922" s="18" t="s">
        <v>22</v>
      </c>
      <c r="BH1922" s="3" t="s">
        <v>22</v>
      </c>
      <c r="BI1922" s="3" t="s">
        <v>22</v>
      </c>
      <c r="BK1922" s="3" t="s">
        <v>22</v>
      </c>
      <c r="BL1922" s="17" t="s">
        <v>22</v>
      </c>
      <c r="BM1922" s="19" t="s">
        <v>22</v>
      </c>
      <c r="BN1922" s="19">
        <f>P1922*R1922</f>
        <v>0</v>
      </c>
      <c r="BO1922" s="19" t="str">
        <f>IF(AND(BN1922&gt;120000, P1922&gt;25, X1922&lt;&gt;"WAVE 0"), "yes", "no")</f>
        <v>no</v>
      </c>
      <c r="BP1922" s="17" t="s">
        <v>22</v>
      </c>
    </row>
    <row r="1923" spans="1:68" x14ac:dyDescent="0.25">
      <c r="A1923" s="11" t="s">
        <v>3991</v>
      </c>
      <c r="B1923" s="12" t="s">
        <v>1804</v>
      </c>
      <c r="C1923" s="13" t="s">
        <v>14</v>
      </c>
      <c r="D1923" s="12" t="s">
        <v>1785</v>
      </c>
      <c r="E1923" s="13" t="s">
        <v>1786</v>
      </c>
      <c r="F1923" s="12">
        <v>2020</v>
      </c>
      <c r="G1923" s="13" t="s">
        <v>38</v>
      </c>
      <c r="H1923" s="12" t="s">
        <v>330</v>
      </c>
      <c r="I1923" s="13" t="s">
        <v>18</v>
      </c>
      <c r="J1923" s="12" t="s">
        <v>1407</v>
      </c>
      <c r="K1923" s="13" t="s">
        <v>1408</v>
      </c>
      <c r="L1923" s="12" t="s">
        <v>1409</v>
      </c>
      <c r="M1923" s="13" t="s">
        <v>1364</v>
      </c>
      <c r="N1923" s="2" t="s">
        <v>19</v>
      </c>
      <c r="O1923" s="13" t="s">
        <v>20</v>
      </c>
      <c r="P1923" s="14">
        <v>204.68469999999999</v>
      </c>
      <c r="Q1923" s="14">
        <v>44620</v>
      </c>
      <c r="R1923" s="13">
        <v>0</v>
      </c>
      <c r="S1923" s="15">
        <v>0.2857142857142857</v>
      </c>
      <c r="T1923" s="13">
        <v>1</v>
      </c>
      <c r="U1923" s="13">
        <v>2</v>
      </c>
      <c r="V1923" s="16">
        <v>0</v>
      </c>
      <c r="W1923" s="16" t="str">
        <f t="shared" si="30"/>
        <v>PN2615690</v>
      </c>
      <c r="Z1923" s="13" t="s">
        <v>38</v>
      </c>
      <c r="AA1923" s="17" t="s">
        <v>22</v>
      </c>
      <c r="AB1923" s="17" t="s">
        <v>22</v>
      </c>
      <c r="AC1923" s="17" t="s">
        <v>22</v>
      </c>
      <c r="AD1923" s="17" t="s">
        <v>22</v>
      </c>
      <c r="AE1923" s="17" t="s">
        <v>22</v>
      </c>
      <c r="AF1923" s="17" t="s">
        <v>22</v>
      </c>
      <c r="AG1923" s="17" t="s">
        <v>22</v>
      </c>
      <c r="AJ1923" s="17" t="s">
        <v>22</v>
      </c>
      <c r="AK1923" s="17" t="s">
        <v>22</v>
      </c>
      <c r="AO1923" s="17" t="s">
        <v>22</v>
      </c>
      <c r="AP1923" s="18" t="s">
        <v>22</v>
      </c>
      <c r="AQ1923" s="17" t="s">
        <v>22</v>
      </c>
      <c r="AR1923" s="17" t="s">
        <v>22</v>
      </c>
      <c r="AS1923" s="17" t="s">
        <v>22</v>
      </c>
      <c r="AT1923" s="17" t="s">
        <v>22</v>
      </c>
      <c r="AU1923" s="17" t="s">
        <v>22</v>
      </c>
      <c r="AV1923" s="17" t="s">
        <v>22</v>
      </c>
      <c r="AW1923" s="17" t="s">
        <v>22</v>
      </c>
      <c r="AX1923" s="17" t="s">
        <v>22</v>
      </c>
      <c r="AY1923" s="17" t="s">
        <v>22</v>
      </c>
      <c r="AZ1923" s="17" t="s">
        <v>22</v>
      </c>
      <c r="BA1923" s="17" t="s">
        <v>22</v>
      </c>
      <c r="BD1923" s="17" t="s">
        <v>22</v>
      </c>
      <c r="BE1923" s="17" t="s">
        <v>22</v>
      </c>
      <c r="BF1923" s="17" t="s">
        <v>22</v>
      </c>
      <c r="BG1923" s="18" t="s">
        <v>22</v>
      </c>
      <c r="BH1923" s="3" t="s">
        <v>22</v>
      </c>
      <c r="BI1923" s="3" t="s">
        <v>22</v>
      </c>
      <c r="BK1923" s="3" t="s">
        <v>22</v>
      </c>
      <c r="BL1923" s="17" t="s">
        <v>22</v>
      </c>
      <c r="BM1923" s="19" t="s">
        <v>22</v>
      </c>
      <c r="BN1923" s="19">
        <f>P1923*R1923</f>
        <v>0</v>
      </c>
      <c r="BO1923" s="19" t="str">
        <f>IF(AND(BN1923&gt;120000, P1923&gt;25, X1923&lt;&gt;"WAVE 0"), "yes", "no")</f>
        <v>no</v>
      </c>
      <c r="BP1923" s="17" t="s">
        <v>22</v>
      </c>
    </row>
    <row r="1924" spans="1:68" x14ac:dyDescent="0.25">
      <c r="A1924" s="11" t="s">
        <v>3992</v>
      </c>
      <c r="B1924" s="12" t="s">
        <v>3978</v>
      </c>
      <c r="C1924" s="13" t="s">
        <v>14</v>
      </c>
      <c r="D1924" s="12" t="s">
        <v>1483</v>
      </c>
      <c r="E1924" s="13" t="s">
        <v>1484</v>
      </c>
      <c r="F1924" s="12">
        <v>2020</v>
      </c>
      <c r="G1924" s="13" t="s">
        <v>17</v>
      </c>
      <c r="H1924" s="12" t="s">
        <v>330</v>
      </c>
      <c r="I1924" s="13" t="s">
        <v>18</v>
      </c>
      <c r="J1924" s="12" t="s">
        <v>1407</v>
      </c>
      <c r="K1924" s="13" t="s">
        <v>1408</v>
      </c>
      <c r="L1924" s="12" t="s">
        <v>1409</v>
      </c>
      <c r="M1924" s="13" t="s">
        <v>1364</v>
      </c>
      <c r="N1924" s="2" t="s">
        <v>19</v>
      </c>
      <c r="O1924" s="13" t="s">
        <v>20</v>
      </c>
      <c r="P1924" s="14">
        <v>8.84</v>
      </c>
      <c r="Q1924" s="14">
        <v>53646</v>
      </c>
      <c r="R1924" s="13">
        <v>1000</v>
      </c>
      <c r="S1924" s="15">
        <v>0.53333333333333333</v>
      </c>
      <c r="T1924" s="13">
        <v>1</v>
      </c>
      <c r="U1924" s="13">
        <v>3</v>
      </c>
      <c r="V1924" s="16">
        <v>0</v>
      </c>
      <c r="W1924" s="16" t="str">
        <f t="shared" si="30"/>
        <v>PN2615696</v>
      </c>
      <c r="Z1924" s="13" t="s">
        <v>17</v>
      </c>
      <c r="BN1924" s="19">
        <f>P1924*R1924</f>
        <v>8840</v>
      </c>
      <c r="BO1924" s="19" t="str">
        <f>IF(AND(BN1924&gt;120000, P1924&gt;25, X1924&lt;&gt;"WAVE 0"), "yes", "no")</f>
        <v>no</v>
      </c>
      <c r="BP1924" s="17" t="s">
        <v>51</v>
      </c>
    </row>
    <row r="1925" spans="1:68" x14ac:dyDescent="0.25">
      <c r="A1925" s="11" t="s">
        <v>3993</v>
      </c>
      <c r="B1925" s="12" t="s">
        <v>3994</v>
      </c>
      <c r="C1925" s="13" t="s">
        <v>14</v>
      </c>
      <c r="D1925" s="12" t="s">
        <v>740</v>
      </c>
      <c r="E1925" s="13" t="s">
        <v>741</v>
      </c>
      <c r="F1925" s="12">
        <v>2020</v>
      </c>
      <c r="G1925" s="13" t="s">
        <v>38</v>
      </c>
      <c r="H1925" s="12" t="s">
        <v>330</v>
      </c>
      <c r="I1925" s="13" t="s">
        <v>18</v>
      </c>
      <c r="J1925" s="12" t="s">
        <v>1407</v>
      </c>
      <c r="K1925" s="13" t="s">
        <v>1408</v>
      </c>
      <c r="L1925" s="12" t="s">
        <v>1409</v>
      </c>
      <c r="M1925" s="13" t="s">
        <v>1364</v>
      </c>
      <c r="N1925" s="2" t="s">
        <v>19</v>
      </c>
      <c r="O1925" s="13" t="s">
        <v>20</v>
      </c>
      <c r="P1925" s="14">
        <v>14.92</v>
      </c>
      <c r="Q1925" s="14"/>
      <c r="R1925" s="13">
        <v>36</v>
      </c>
      <c r="S1925" s="15"/>
      <c r="T1925" s="13">
        <v>2</v>
      </c>
      <c r="U1925" s="13">
        <v>1</v>
      </c>
      <c r="V1925" s="16"/>
      <c r="W1925" s="16" t="str">
        <f t="shared" si="30"/>
        <v>PN2615749</v>
      </c>
      <c r="Z1925" s="17" t="s">
        <v>38</v>
      </c>
      <c r="AB1925" s="17" t="s">
        <v>39</v>
      </c>
      <c r="AC1925" s="17" t="s">
        <v>3995</v>
      </c>
      <c r="AD1925" s="17" t="s">
        <v>1369</v>
      </c>
      <c r="AE1925" s="17" t="s">
        <v>42</v>
      </c>
      <c r="AF1925" s="17" t="s">
        <v>1370</v>
      </c>
      <c r="AG1925" s="17" t="s">
        <v>1371</v>
      </c>
      <c r="AJ1925" s="17" t="s">
        <v>83</v>
      </c>
      <c r="AK1925" s="17" t="s">
        <v>84</v>
      </c>
      <c r="AO1925" s="17" t="s">
        <v>46</v>
      </c>
      <c r="AP1925" s="18">
        <v>42850</v>
      </c>
      <c r="AQ1925" s="17" t="s">
        <v>22</v>
      </c>
      <c r="AR1925" s="17" t="s">
        <v>47</v>
      </c>
      <c r="AS1925" s="17" t="s">
        <v>47</v>
      </c>
      <c r="AT1925" s="17" t="s">
        <v>47</v>
      </c>
      <c r="AU1925" s="17" t="s">
        <v>47</v>
      </c>
      <c r="AV1925" s="17" t="s">
        <v>47</v>
      </c>
      <c r="AW1925" s="17" t="s">
        <v>266</v>
      </c>
      <c r="AX1925" s="17" t="s">
        <v>516</v>
      </c>
      <c r="AY1925" s="17" t="s">
        <v>268</v>
      </c>
      <c r="AZ1925" s="17" t="s">
        <v>692</v>
      </c>
      <c r="BA1925" s="17" t="s">
        <v>1840</v>
      </c>
      <c r="BD1925" s="17">
        <v>3</v>
      </c>
      <c r="BE1925" s="17" t="s">
        <v>52</v>
      </c>
      <c r="BF1925" s="17" t="s">
        <v>746</v>
      </c>
      <c r="BG1925" s="18">
        <v>44074</v>
      </c>
      <c r="BL1925" s="17" t="s">
        <v>747</v>
      </c>
      <c r="BM1925" s="19" t="s">
        <v>22</v>
      </c>
      <c r="BN1925" s="19">
        <f>P1925*R1925</f>
        <v>537.12</v>
      </c>
      <c r="BO1925" s="19" t="str">
        <f>IF(AND(BN1925&gt;120000, P1925&gt;25, X1925&lt;&gt;"WAVE 0"), "yes", "no")</f>
        <v>no</v>
      </c>
      <c r="BP1925" s="17" t="s">
        <v>22</v>
      </c>
    </row>
    <row r="1926" spans="1:68" x14ac:dyDescent="0.25">
      <c r="A1926" s="11" t="s">
        <v>3996</v>
      </c>
      <c r="B1926" s="12" t="s">
        <v>3699</v>
      </c>
      <c r="C1926" s="13" t="s">
        <v>14</v>
      </c>
      <c r="D1926" s="12" t="s">
        <v>1483</v>
      </c>
      <c r="E1926" s="13" t="s">
        <v>1484</v>
      </c>
      <c r="F1926" s="12">
        <v>2020</v>
      </c>
      <c r="G1926" s="13" t="s">
        <v>17</v>
      </c>
      <c r="H1926" s="12" t="s">
        <v>330</v>
      </c>
      <c r="I1926" s="13" t="s">
        <v>18</v>
      </c>
      <c r="J1926" s="12" t="s">
        <v>1407</v>
      </c>
      <c r="K1926" s="13" t="s">
        <v>1408</v>
      </c>
      <c r="L1926" s="12" t="s">
        <v>1409</v>
      </c>
      <c r="M1926" s="13" t="s">
        <v>1364</v>
      </c>
      <c r="N1926" s="2" t="s">
        <v>19</v>
      </c>
      <c r="O1926" s="13" t="s">
        <v>20</v>
      </c>
      <c r="P1926" s="14">
        <v>30.02</v>
      </c>
      <c r="Q1926" s="14"/>
      <c r="R1926" s="13">
        <v>15</v>
      </c>
      <c r="S1926" s="15"/>
      <c r="T1926" s="13">
        <v>1</v>
      </c>
      <c r="U1926" s="13"/>
      <c r="V1926" s="16"/>
      <c r="W1926" s="16" t="str">
        <f t="shared" si="30"/>
        <v>PN2615804</v>
      </c>
      <c r="Z1926" s="17" t="s">
        <v>17</v>
      </c>
      <c r="AB1926" s="17" t="s">
        <v>501</v>
      </c>
      <c r="AC1926" s="17" t="s">
        <v>3997</v>
      </c>
      <c r="AD1926" s="17" t="s">
        <v>1369</v>
      </c>
      <c r="AE1926" s="17" t="s">
        <v>42</v>
      </c>
      <c r="AF1926" s="17" t="s">
        <v>1370</v>
      </c>
      <c r="AG1926" s="17" t="s">
        <v>1371</v>
      </c>
      <c r="AJ1926" s="17" t="s">
        <v>83</v>
      </c>
      <c r="AK1926" s="17" t="s">
        <v>84</v>
      </c>
      <c r="AO1926" s="17" t="s">
        <v>46</v>
      </c>
      <c r="AP1926" s="18">
        <v>43545</v>
      </c>
      <c r="AQ1926" s="17" t="s">
        <v>22</v>
      </c>
      <c r="AR1926" s="17" t="s">
        <v>47</v>
      </c>
      <c r="AS1926" s="17" t="s">
        <v>47</v>
      </c>
      <c r="AT1926" s="17" t="s">
        <v>47</v>
      </c>
      <c r="AU1926" s="17" t="s">
        <v>47</v>
      </c>
      <c r="AV1926" s="17" t="s">
        <v>47</v>
      </c>
      <c r="AW1926" s="17" t="s">
        <v>266</v>
      </c>
      <c r="AX1926" s="17" t="s">
        <v>744</v>
      </c>
      <c r="BA1926" s="17" t="s">
        <v>1164</v>
      </c>
      <c r="BD1926" s="17">
        <v>1</v>
      </c>
      <c r="BE1926" s="17" t="s">
        <v>52</v>
      </c>
      <c r="BF1926" s="17" t="s">
        <v>53</v>
      </c>
      <c r="BG1926" s="18" t="s">
        <v>53</v>
      </c>
      <c r="BL1926" s="17" t="s">
        <v>3650</v>
      </c>
      <c r="BM1926" s="19" t="s">
        <v>22</v>
      </c>
      <c r="BN1926" s="19">
        <f>P1926*R1926</f>
        <v>450.3</v>
      </c>
      <c r="BO1926" s="19" t="str">
        <f>IF(AND(BN1926&gt;120000, P1926&gt;25, X1926&lt;&gt;"WAVE 0"), "yes", "no")</f>
        <v>no</v>
      </c>
      <c r="BP1926" s="17" t="s">
        <v>51</v>
      </c>
    </row>
    <row r="1927" spans="1:68" x14ac:dyDescent="0.25">
      <c r="A1927" s="11" t="s">
        <v>3998</v>
      </c>
      <c r="B1927" s="12" t="s">
        <v>3999</v>
      </c>
      <c r="C1927" s="13" t="s">
        <v>14</v>
      </c>
      <c r="D1927" s="12" t="s">
        <v>1483</v>
      </c>
      <c r="E1927" s="13" t="s">
        <v>1484</v>
      </c>
      <c r="F1927" s="12">
        <v>2020</v>
      </c>
      <c r="G1927" s="13" t="s">
        <v>17</v>
      </c>
      <c r="H1927" s="12" t="s">
        <v>330</v>
      </c>
      <c r="I1927" s="13" t="s">
        <v>18</v>
      </c>
      <c r="J1927" s="12" t="s">
        <v>1407</v>
      </c>
      <c r="K1927" s="13" t="s">
        <v>1408</v>
      </c>
      <c r="L1927" s="12" t="s">
        <v>1409</v>
      </c>
      <c r="M1927" s="13" t="s">
        <v>1364</v>
      </c>
      <c r="N1927" s="2" t="s">
        <v>19</v>
      </c>
      <c r="O1927" s="13" t="s">
        <v>20</v>
      </c>
      <c r="P1927" s="14">
        <v>117.715</v>
      </c>
      <c r="Q1927" s="14">
        <v>2354.3000000000002</v>
      </c>
      <c r="R1927" s="13">
        <v>11</v>
      </c>
      <c r="S1927" s="15">
        <v>0</v>
      </c>
      <c r="T1927" s="13">
        <v>1</v>
      </c>
      <c r="U1927" s="13">
        <v>4</v>
      </c>
      <c r="V1927" s="16">
        <v>0</v>
      </c>
      <c r="W1927" s="16" t="str">
        <f t="shared" si="30"/>
        <v>PN2615811</v>
      </c>
      <c r="Z1927" s="17" t="s">
        <v>17</v>
      </c>
      <c r="AB1927" s="17" t="s">
        <v>501</v>
      </c>
      <c r="AC1927" s="17" t="s">
        <v>3997</v>
      </c>
      <c r="AD1927" s="17" t="s">
        <v>1369</v>
      </c>
      <c r="AE1927" s="17" t="s">
        <v>42</v>
      </c>
      <c r="AF1927" s="17" t="s">
        <v>1370</v>
      </c>
      <c r="AG1927" s="17" t="s">
        <v>1371</v>
      </c>
      <c r="AJ1927" s="17" t="s">
        <v>83</v>
      </c>
      <c r="AK1927" s="17" t="s">
        <v>84</v>
      </c>
      <c r="AO1927" s="17" t="s">
        <v>46</v>
      </c>
      <c r="AP1927" s="18">
        <v>43545</v>
      </c>
      <c r="AQ1927" s="17" t="s">
        <v>22</v>
      </c>
      <c r="AR1927" s="17" t="s">
        <v>47</v>
      </c>
      <c r="AS1927" s="17" t="s">
        <v>47</v>
      </c>
      <c r="AT1927" s="17" t="s">
        <v>47</v>
      </c>
      <c r="AU1927" s="17" t="s">
        <v>47</v>
      </c>
      <c r="AV1927" s="17" t="s">
        <v>47</v>
      </c>
      <c r="AW1927" s="17" t="s">
        <v>266</v>
      </c>
      <c r="AX1927" s="17" t="s">
        <v>744</v>
      </c>
      <c r="BA1927" s="17" t="s">
        <v>1164</v>
      </c>
      <c r="BD1927" s="17">
        <v>1</v>
      </c>
      <c r="BE1927" s="17" t="s">
        <v>52</v>
      </c>
      <c r="BF1927" s="17" t="s">
        <v>53</v>
      </c>
      <c r="BG1927" s="18" t="s">
        <v>53</v>
      </c>
      <c r="BL1927" s="17" t="s">
        <v>3650</v>
      </c>
      <c r="BM1927" s="19" t="s">
        <v>22</v>
      </c>
      <c r="BN1927" s="19">
        <f>P1927*R1927</f>
        <v>1294.865</v>
      </c>
      <c r="BO1927" s="19" t="str">
        <f>IF(AND(BN1927&gt;120000, P1927&gt;25, X1927&lt;&gt;"WAVE 0"), "yes", "no")</f>
        <v>no</v>
      </c>
      <c r="BP1927" s="17" t="s">
        <v>51</v>
      </c>
    </row>
    <row r="1928" spans="1:68" x14ac:dyDescent="0.25">
      <c r="A1928" s="11" t="s">
        <v>4000</v>
      </c>
      <c r="B1928" s="12" t="s">
        <v>4001</v>
      </c>
      <c r="C1928" s="13" t="s">
        <v>57</v>
      </c>
      <c r="D1928" s="12" t="s">
        <v>1624</v>
      </c>
      <c r="E1928" s="13" t="s">
        <v>1625</v>
      </c>
      <c r="F1928" s="12">
        <v>2019</v>
      </c>
      <c r="G1928" s="13" t="s">
        <v>684</v>
      </c>
      <c r="H1928" s="12" t="s">
        <v>330</v>
      </c>
      <c r="I1928" s="13" t="s">
        <v>51</v>
      </c>
      <c r="J1928" s="12" t="s">
        <v>1407</v>
      </c>
      <c r="K1928" s="13" t="s">
        <v>1408</v>
      </c>
      <c r="L1928" s="12" t="s">
        <v>1409</v>
      </c>
      <c r="M1928" s="13" t="s">
        <v>1364</v>
      </c>
      <c r="N1928" s="2" t="s">
        <v>64</v>
      </c>
      <c r="O1928" s="13" t="s">
        <v>20</v>
      </c>
      <c r="P1928" s="14">
        <v>24.326000000000001</v>
      </c>
      <c r="Q1928" s="14">
        <v>30407.5</v>
      </c>
      <c r="R1928" s="13">
        <v>684</v>
      </c>
      <c r="S1928" s="15">
        <v>0.33333333333333331</v>
      </c>
      <c r="T1928" s="13">
        <v>1</v>
      </c>
      <c r="U1928" s="13">
        <v>4</v>
      </c>
      <c r="V1928" s="16">
        <v>0</v>
      </c>
      <c r="W1928" s="16" t="str">
        <f t="shared" si="30"/>
        <v>PN2615920</v>
      </c>
      <c r="Z1928" s="17" t="s">
        <v>684</v>
      </c>
      <c r="AA1928" s="17" t="s">
        <v>1407</v>
      </c>
      <c r="AB1928" s="17" t="s">
        <v>46</v>
      </c>
      <c r="AC1928" s="17" t="s">
        <v>4002</v>
      </c>
      <c r="AD1928" s="17" t="s">
        <v>1369</v>
      </c>
      <c r="AE1928" s="17" t="s">
        <v>42</v>
      </c>
      <c r="AF1928" s="17" t="s">
        <v>1370</v>
      </c>
      <c r="AG1928" s="17" t="s">
        <v>1371</v>
      </c>
      <c r="AJ1928" s="17" t="s">
        <v>83</v>
      </c>
      <c r="AK1928" s="17" t="s">
        <v>84</v>
      </c>
      <c r="AO1928" s="17" t="s">
        <v>46</v>
      </c>
      <c r="AP1928" s="18">
        <v>43221</v>
      </c>
      <c r="AQ1928" s="17" t="s">
        <v>22</v>
      </c>
      <c r="AR1928" s="17" t="s">
        <v>47</v>
      </c>
      <c r="AS1928" s="17" t="s">
        <v>47</v>
      </c>
      <c r="AT1928" s="17" t="s">
        <v>47</v>
      </c>
      <c r="AU1928" s="17" t="s">
        <v>47</v>
      </c>
      <c r="AV1928" s="17" t="s">
        <v>47</v>
      </c>
      <c r="BE1928" s="17" t="s">
        <v>52</v>
      </c>
      <c r="BH1928" s="3" t="s">
        <v>556</v>
      </c>
      <c r="BM1928" s="19">
        <v>0</v>
      </c>
      <c r="BN1928" s="19">
        <f>P1928*R1928</f>
        <v>16638.984</v>
      </c>
      <c r="BO1928" s="19" t="str">
        <f>IF(AND(BN1928&gt;120000, P1928&gt;25, X1928&lt;&gt;"WAVE 0"), "yes", "no")</f>
        <v>no</v>
      </c>
      <c r="BP1928" s="17" t="s">
        <v>22</v>
      </c>
    </row>
    <row r="1929" spans="1:68" x14ac:dyDescent="0.25">
      <c r="A1929" s="11" t="s">
        <v>4003</v>
      </c>
      <c r="B1929" s="12" t="s">
        <v>4004</v>
      </c>
      <c r="C1929" s="13" t="s">
        <v>14</v>
      </c>
      <c r="D1929" s="12" t="s">
        <v>1483</v>
      </c>
      <c r="E1929" s="13" t="s">
        <v>1484</v>
      </c>
      <c r="F1929" s="12">
        <v>2020</v>
      </c>
      <c r="G1929" s="13" t="s">
        <v>17</v>
      </c>
      <c r="H1929" s="12" t="s">
        <v>330</v>
      </c>
      <c r="I1929" s="13" t="s">
        <v>18</v>
      </c>
      <c r="J1929" s="12" t="s">
        <v>1407</v>
      </c>
      <c r="K1929" s="13" t="s">
        <v>1408</v>
      </c>
      <c r="L1929" s="12" t="s">
        <v>1409</v>
      </c>
      <c r="M1929" s="13" t="s">
        <v>1364</v>
      </c>
      <c r="N1929" s="2" t="s">
        <v>19</v>
      </c>
      <c r="O1929" s="13" t="s">
        <v>20</v>
      </c>
      <c r="P1929" s="14">
        <v>18.809799999999999</v>
      </c>
      <c r="Q1929" s="14"/>
      <c r="R1929" s="13">
        <v>0</v>
      </c>
      <c r="S1929" s="15"/>
      <c r="T1929" s="13">
        <v>2</v>
      </c>
      <c r="U1929" s="13">
        <v>3</v>
      </c>
      <c r="V1929" s="16"/>
      <c r="W1929" s="16" t="str">
        <f t="shared" si="30"/>
        <v>PN2615940</v>
      </c>
      <c r="Z1929" s="17" t="s">
        <v>38</v>
      </c>
      <c r="AB1929" s="17" t="s">
        <v>39</v>
      </c>
      <c r="AC1929" s="17" t="s">
        <v>4005</v>
      </c>
      <c r="AD1929" s="17" t="s">
        <v>1369</v>
      </c>
      <c r="AE1929" s="17" t="s">
        <v>42</v>
      </c>
      <c r="AF1929" s="17" t="s">
        <v>1370</v>
      </c>
      <c r="AG1929" s="17" t="s">
        <v>1371</v>
      </c>
      <c r="AJ1929" s="17" t="s">
        <v>83</v>
      </c>
      <c r="AK1929" s="17" t="s">
        <v>84</v>
      </c>
      <c r="AO1929" s="17" t="s">
        <v>46</v>
      </c>
      <c r="AP1929" s="18">
        <v>43360</v>
      </c>
      <c r="AQ1929" s="17" t="s">
        <v>22</v>
      </c>
      <c r="AR1929" s="17" t="s">
        <v>47</v>
      </c>
      <c r="AS1929" s="17" t="s">
        <v>47</v>
      </c>
      <c r="AT1929" s="17" t="s">
        <v>47</v>
      </c>
      <c r="AU1929" s="17" t="s">
        <v>47</v>
      </c>
      <c r="AV1929" s="17" t="s">
        <v>47</v>
      </c>
      <c r="AW1929" s="17" t="s">
        <v>266</v>
      </c>
      <c r="AX1929" s="17" t="s">
        <v>744</v>
      </c>
      <c r="AY1929" s="17" t="s">
        <v>268</v>
      </c>
      <c r="BA1929" s="17" t="s">
        <v>3646</v>
      </c>
      <c r="BD1929" s="17">
        <v>1</v>
      </c>
      <c r="BE1929" s="17" t="s">
        <v>52</v>
      </c>
      <c r="BF1929" s="17" t="s">
        <v>53</v>
      </c>
      <c r="BG1929" s="18" t="s">
        <v>53</v>
      </c>
      <c r="BL1929" s="17" t="s">
        <v>3650</v>
      </c>
      <c r="BM1929" s="19" t="s">
        <v>22</v>
      </c>
      <c r="BN1929" s="19">
        <f>P1929*R1929</f>
        <v>0</v>
      </c>
      <c r="BO1929" s="19" t="str">
        <f>IF(AND(BN1929&gt;120000, P1929&gt;25, X1929&lt;&gt;"WAVE 0"), "yes", "no")</f>
        <v>no</v>
      </c>
      <c r="BP1929" s="17" t="s">
        <v>51</v>
      </c>
    </row>
    <row r="1930" spans="1:68" x14ac:dyDescent="0.25">
      <c r="A1930" s="11" t="s">
        <v>4003</v>
      </c>
      <c r="B1930" s="12" t="s">
        <v>4004</v>
      </c>
      <c r="C1930" s="13" t="s">
        <v>14</v>
      </c>
      <c r="D1930" s="12" t="s">
        <v>1785</v>
      </c>
      <c r="E1930" s="13" t="s">
        <v>1786</v>
      </c>
      <c r="F1930" s="12">
        <v>2020</v>
      </c>
      <c r="G1930" s="13" t="s">
        <v>38</v>
      </c>
      <c r="H1930" s="12" t="s">
        <v>330</v>
      </c>
      <c r="I1930" s="13" t="s">
        <v>51</v>
      </c>
      <c r="J1930" s="12" t="s">
        <v>1407</v>
      </c>
      <c r="K1930" s="13" t="s">
        <v>1408</v>
      </c>
      <c r="L1930" s="12" t="s">
        <v>1409</v>
      </c>
      <c r="M1930" s="13" t="s">
        <v>1364</v>
      </c>
      <c r="N1930" s="2" t="s">
        <v>19</v>
      </c>
      <c r="O1930" s="13" t="s">
        <v>20</v>
      </c>
      <c r="P1930" s="14">
        <v>18.809799999999999</v>
      </c>
      <c r="Q1930" s="14">
        <v>4392.1499999999996</v>
      </c>
      <c r="R1930" s="13">
        <v>0</v>
      </c>
      <c r="S1930" s="15">
        <v>0.66666666666666663</v>
      </c>
      <c r="T1930" s="13">
        <v>2</v>
      </c>
      <c r="U1930" s="13">
        <v>3</v>
      </c>
      <c r="V1930" s="16">
        <v>0</v>
      </c>
      <c r="W1930" s="16" t="str">
        <f t="shared" si="30"/>
        <v>PN2615940</v>
      </c>
      <c r="Z1930" s="17" t="s">
        <v>38</v>
      </c>
      <c r="AB1930" s="17" t="s">
        <v>39</v>
      </c>
      <c r="AC1930" s="17" t="s">
        <v>4005</v>
      </c>
      <c r="AD1930" s="17" t="s">
        <v>1369</v>
      </c>
      <c r="AE1930" s="17" t="s">
        <v>42</v>
      </c>
      <c r="AF1930" s="17" t="s">
        <v>1370</v>
      </c>
      <c r="AG1930" s="17" t="s">
        <v>1371</v>
      </c>
      <c r="AJ1930" s="17" t="s">
        <v>83</v>
      </c>
      <c r="AK1930" s="17" t="s">
        <v>84</v>
      </c>
      <c r="AO1930" s="17" t="s">
        <v>46</v>
      </c>
      <c r="AP1930" s="18">
        <v>43360</v>
      </c>
      <c r="AQ1930" s="17" t="s">
        <v>22</v>
      </c>
      <c r="AR1930" s="17" t="s">
        <v>47</v>
      </c>
      <c r="AS1930" s="17" t="s">
        <v>47</v>
      </c>
      <c r="AT1930" s="17" t="s">
        <v>47</v>
      </c>
      <c r="AU1930" s="17" t="s">
        <v>47</v>
      </c>
      <c r="AV1930" s="17" t="s">
        <v>47</v>
      </c>
      <c r="AW1930" s="17" t="s">
        <v>266</v>
      </c>
      <c r="AX1930" s="17" t="s">
        <v>744</v>
      </c>
      <c r="AY1930" s="17" t="s">
        <v>268</v>
      </c>
      <c r="BA1930" s="17" t="s">
        <v>3646</v>
      </c>
      <c r="BD1930" s="17">
        <v>1</v>
      </c>
      <c r="BE1930" s="17" t="s">
        <v>52</v>
      </c>
      <c r="BF1930" s="17" t="s">
        <v>53</v>
      </c>
      <c r="BG1930" s="18" t="s">
        <v>53</v>
      </c>
      <c r="BL1930" s="17" t="s">
        <v>3650</v>
      </c>
      <c r="BM1930" s="19" t="s">
        <v>22</v>
      </c>
      <c r="BN1930" s="19">
        <f>P1930*R1930</f>
        <v>0</v>
      </c>
      <c r="BO1930" s="19" t="str">
        <f>IF(AND(BN1930&gt;120000, P1930&gt;25, X1930&lt;&gt;"WAVE 0"), "yes", "no")</f>
        <v>no</v>
      </c>
      <c r="BP1930" s="17" t="s">
        <v>51</v>
      </c>
    </row>
    <row r="1931" spans="1:68" x14ac:dyDescent="0.25">
      <c r="A1931" s="12" t="s">
        <v>4006</v>
      </c>
      <c r="B1931" s="12" t="s">
        <v>4007</v>
      </c>
      <c r="C1931" s="13" t="s">
        <v>14</v>
      </c>
      <c r="D1931" s="12" t="s">
        <v>1785</v>
      </c>
      <c r="E1931" s="13" t="s">
        <v>1786</v>
      </c>
      <c r="F1931" s="12">
        <v>2020</v>
      </c>
      <c r="G1931" s="13" t="s">
        <v>38</v>
      </c>
      <c r="H1931" s="12" t="s">
        <v>330</v>
      </c>
      <c r="I1931" s="13" t="s">
        <v>18</v>
      </c>
      <c r="J1931" s="12" t="s">
        <v>1407</v>
      </c>
      <c r="K1931" s="13" t="s">
        <v>1408</v>
      </c>
      <c r="L1931" s="12" t="s">
        <v>1409</v>
      </c>
      <c r="M1931" s="13" t="s">
        <v>1364</v>
      </c>
      <c r="N1931" s="2" t="s">
        <v>19</v>
      </c>
      <c r="O1931" s="13" t="s">
        <v>20</v>
      </c>
      <c r="P1931" s="14">
        <v>5.4451999999999998</v>
      </c>
      <c r="Q1931" s="14">
        <v>40</v>
      </c>
      <c r="R1931" s="13">
        <v>0</v>
      </c>
      <c r="S1931" s="15">
        <v>1</v>
      </c>
      <c r="T1931" s="13">
        <v>1</v>
      </c>
      <c r="U1931" s="13"/>
      <c r="V1931" s="16">
        <v>0</v>
      </c>
      <c r="W1931" s="16" t="str">
        <f t="shared" si="30"/>
        <v>PN2615982</v>
      </c>
      <c r="Z1931" s="13" t="s">
        <v>38</v>
      </c>
      <c r="AA1931" s="17" t="s">
        <v>22</v>
      </c>
      <c r="AB1931" s="17" t="s">
        <v>22</v>
      </c>
      <c r="AC1931" s="17" t="s">
        <v>22</v>
      </c>
      <c r="AD1931" s="17" t="s">
        <v>22</v>
      </c>
      <c r="AE1931" s="17" t="s">
        <v>22</v>
      </c>
      <c r="AF1931" s="17" t="s">
        <v>22</v>
      </c>
      <c r="AG1931" s="17" t="s">
        <v>22</v>
      </c>
      <c r="AJ1931" s="17" t="s">
        <v>22</v>
      </c>
      <c r="AK1931" s="17" t="s">
        <v>22</v>
      </c>
      <c r="AO1931" s="17" t="s">
        <v>22</v>
      </c>
      <c r="AP1931" s="18" t="s">
        <v>22</v>
      </c>
      <c r="AQ1931" s="17" t="s">
        <v>22</v>
      </c>
      <c r="AR1931" s="17" t="s">
        <v>22</v>
      </c>
      <c r="AS1931" s="17" t="s">
        <v>22</v>
      </c>
      <c r="AT1931" s="17" t="s">
        <v>22</v>
      </c>
      <c r="AU1931" s="17" t="s">
        <v>22</v>
      </c>
      <c r="AV1931" s="17" t="s">
        <v>22</v>
      </c>
      <c r="AW1931" s="17" t="s">
        <v>22</v>
      </c>
      <c r="AX1931" s="17" t="s">
        <v>22</v>
      </c>
      <c r="AY1931" s="17" t="s">
        <v>22</v>
      </c>
      <c r="AZ1931" s="17" t="s">
        <v>22</v>
      </c>
      <c r="BA1931" s="17" t="s">
        <v>22</v>
      </c>
      <c r="BD1931" s="17" t="s">
        <v>22</v>
      </c>
      <c r="BE1931" s="17" t="s">
        <v>22</v>
      </c>
      <c r="BF1931" s="17" t="s">
        <v>22</v>
      </c>
      <c r="BG1931" s="18" t="s">
        <v>22</v>
      </c>
      <c r="BH1931" s="3" t="s">
        <v>22</v>
      </c>
      <c r="BI1931" s="3" t="s">
        <v>22</v>
      </c>
      <c r="BK1931" s="3" t="s">
        <v>22</v>
      </c>
      <c r="BL1931" s="17" t="s">
        <v>22</v>
      </c>
      <c r="BM1931" s="19" t="s">
        <v>22</v>
      </c>
      <c r="BN1931" s="19">
        <f>P1931*R1931</f>
        <v>0</v>
      </c>
      <c r="BO1931" s="19" t="str">
        <f>IF(AND(BN1931&gt;120000, P1931&gt;25, X1931&lt;&gt;"WAVE 0"), "yes", "no")</f>
        <v>no</v>
      </c>
      <c r="BP1931" s="17" t="s">
        <v>22</v>
      </c>
    </row>
    <row r="1932" spans="1:68" x14ac:dyDescent="0.25">
      <c r="A1932" s="11" t="s">
        <v>4008</v>
      </c>
      <c r="B1932" s="12" t="s">
        <v>3742</v>
      </c>
      <c r="C1932" s="13" t="s">
        <v>14</v>
      </c>
      <c r="D1932" s="12" t="s">
        <v>1351</v>
      </c>
      <c r="E1932" s="13" t="s">
        <v>1352</v>
      </c>
      <c r="F1932" s="12">
        <v>2019</v>
      </c>
      <c r="G1932" s="13" t="s">
        <v>17</v>
      </c>
      <c r="H1932" s="12" t="s">
        <v>330</v>
      </c>
      <c r="I1932" s="13" t="s">
        <v>18</v>
      </c>
      <c r="J1932" s="12" t="s">
        <v>1407</v>
      </c>
      <c r="K1932" s="13" t="s">
        <v>1408</v>
      </c>
      <c r="L1932" s="12" t="s">
        <v>1409</v>
      </c>
      <c r="M1932" s="13" t="s">
        <v>1364</v>
      </c>
      <c r="N1932" s="2" t="s">
        <v>19</v>
      </c>
      <c r="O1932" s="13" t="s">
        <v>20</v>
      </c>
      <c r="P1932" s="14">
        <v>41.67</v>
      </c>
      <c r="Q1932" s="14">
        <v>26668.799999999999</v>
      </c>
      <c r="R1932" s="13">
        <v>40</v>
      </c>
      <c r="S1932" s="15">
        <v>0.33333333333333331</v>
      </c>
      <c r="T1932" s="13">
        <v>1</v>
      </c>
      <c r="U1932" s="13">
        <v>1</v>
      </c>
      <c r="V1932" s="16">
        <v>0</v>
      </c>
      <c r="W1932" s="16" t="str">
        <f t="shared" si="30"/>
        <v>PN2616041</v>
      </c>
      <c r="X1932" s="17" t="s">
        <v>21</v>
      </c>
      <c r="Z1932" s="17" t="s">
        <v>17</v>
      </c>
      <c r="AA1932" s="17" t="s">
        <v>1407</v>
      </c>
      <c r="AB1932" s="17" t="s">
        <v>39</v>
      </c>
      <c r="AC1932" s="17" t="s">
        <v>3743</v>
      </c>
      <c r="AD1932" s="17" t="s">
        <v>1369</v>
      </c>
      <c r="AE1932" s="17" t="s">
        <v>42</v>
      </c>
      <c r="AF1932" s="17" t="s">
        <v>542</v>
      </c>
      <c r="AG1932" s="17" t="s">
        <v>1371</v>
      </c>
      <c r="AJ1932" s="17" t="s">
        <v>83</v>
      </c>
      <c r="AK1932" s="17" t="s">
        <v>84</v>
      </c>
      <c r="AO1932" s="17" t="s">
        <v>130</v>
      </c>
      <c r="AP1932" s="18">
        <v>43545</v>
      </c>
      <c r="AQ1932" s="17" t="s">
        <v>22</v>
      </c>
      <c r="AR1932" s="17" t="s">
        <v>47</v>
      </c>
      <c r="AS1932" s="17" t="s">
        <v>47</v>
      </c>
      <c r="AT1932" s="17" t="s">
        <v>47</v>
      </c>
      <c r="AU1932" s="17" t="s">
        <v>47</v>
      </c>
      <c r="AV1932" s="17" t="s">
        <v>47</v>
      </c>
      <c r="AW1932" s="17" t="s">
        <v>266</v>
      </c>
      <c r="AX1932" s="17" t="s">
        <v>1678</v>
      </c>
      <c r="AY1932" s="17" t="s">
        <v>276</v>
      </c>
      <c r="AZ1932" s="17" t="s">
        <v>692</v>
      </c>
      <c r="BA1932" s="17" t="s">
        <v>1350</v>
      </c>
      <c r="BB1932" s="17" t="s">
        <v>51</v>
      </c>
      <c r="BD1932" s="17">
        <v>5</v>
      </c>
      <c r="BE1932" s="17" t="s">
        <v>52</v>
      </c>
      <c r="BF1932" s="17" t="s">
        <v>53</v>
      </c>
      <c r="BG1932" s="18" t="s">
        <v>53</v>
      </c>
      <c r="BL1932" s="17" t="s">
        <v>1616</v>
      </c>
      <c r="BN1932" s="19">
        <f>P1932*R1932</f>
        <v>1666.8000000000002</v>
      </c>
      <c r="BO1932" s="19" t="str">
        <f>IF(AND(BN1932&gt;120000, P1932&gt;25, X1932&lt;&gt;"WAVE 0"), "yes", "no")</f>
        <v>no</v>
      </c>
      <c r="BP1932" s="17" t="s">
        <v>51</v>
      </c>
    </row>
    <row r="1933" spans="1:68" x14ac:dyDescent="0.25">
      <c r="A1933" s="11" t="s">
        <v>4009</v>
      </c>
      <c r="B1933" s="12" t="s">
        <v>4010</v>
      </c>
      <c r="C1933" s="13" t="s">
        <v>14</v>
      </c>
      <c r="D1933" s="12" t="s">
        <v>1785</v>
      </c>
      <c r="E1933" s="13" t="s">
        <v>1786</v>
      </c>
      <c r="F1933" s="12">
        <v>2020</v>
      </c>
      <c r="G1933" s="13" t="s">
        <v>38</v>
      </c>
      <c r="H1933" s="12" t="s">
        <v>330</v>
      </c>
      <c r="I1933" s="13" t="s">
        <v>51</v>
      </c>
      <c r="J1933" s="12" t="s">
        <v>1407</v>
      </c>
      <c r="K1933" s="13" t="s">
        <v>1408</v>
      </c>
      <c r="L1933" s="12" t="s">
        <v>1409</v>
      </c>
      <c r="M1933" s="13" t="s">
        <v>1364</v>
      </c>
      <c r="N1933" s="2" t="s">
        <v>19</v>
      </c>
      <c r="O1933" s="13" t="s">
        <v>20</v>
      </c>
      <c r="P1933" s="14">
        <v>46.47</v>
      </c>
      <c r="Q1933" s="14">
        <v>325.29000000000002</v>
      </c>
      <c r="R1933" s="13">
        <v>0</v>
      </c>
      <c r="S1933" s="15">
        <v>0</v>
      </c>
      <c r="T1933" s="13">
        <v>1</v>
      </c>
      <c r="U1933" s="13">
        <v>2</v>
      </c>
      <c r="V1933" s="16">
        <v>0</v>
      </c>
      <c r="W1933" s="16" t="str">
        <f t="shared" si="30"/>
        <v>PN2616116</v>
      </c>
      <c r="Z1933" s="13" t="s">
        <v>38</v>
      </c>
      <c r="AA1933" s="17" t="s">
        <v>22</v>
      </c>
      <c r="AB1933" s="17" t="s">
        <v>22</v>
      </c>
      <c r="AC1933" s="17" t="s">
        <v>22</v>
      </c>
      <c r="AD1933" s="17" t="s">
        <v>22</v>
      </c>
      <c r="AE1933" s="17" t="s">
        <v>22</v>
      </c>
      <c r="AF1933" s="17" t="s">
        <v>22</v>
      </c>
      <c r="AG1933" s="17" t="s">
        <v>22</v>
      </c>
      <c r="AJ1933" s="17" t="s">
        <v>22</v>
      </c>
      <c r="AK1933" s="17" t="s">
        <v>22</v>
      </c>
      <c r="AO1933" s="17" t="s">
        <v>22</v>
      </c>
      <c r="AP1933" s="18" t="s">
        <v>22</v>
      </c>
      <c r="AQ1933" s="17" t="s">
        <v>22</v>
      </c>
      <c r="AR1933" s="17" t="s">
        <v>22</v>
      </c>
      <c r="AS1933" s="17" t="s">
        <v>22</v>
      </c>
      <c r="AT1933" s="17" t="s">
        <v>22</v>
      </c>
      <c r="AU1933" s="17" t="s">
        <v>22</v>
      </c>
      <c r="AV1933" s="17" t="s">
        <v>22</v>
      </c>
      <c r="AW1933" s="17" t="s">
        <v>22</v>
      </c>
      <c r="AX1933" s="17" t="s">
        <v>22</v>
      </c>
      <c r="AY1933" s="17" t="s">
        <v>22</v>
      </c>
      <c r="AZ1933" s="17" t="s">
        <v>22</v>
      </c>
      <c r="BA1933" s="17" t="s">
        <v>22</v>
      </c>
      <c r="BD1933" s="17" t="s">
        <v>22</v>
      </c>
      <c r="BE1933" s="17" t="s">
        <v>22</v>
      </c>
      <c r="BF1933" s="17" t="s">
        <v>22</v>
      </c>
      <c r="BG1933" s="18" t="s">
        <v>22</v>
      </c>
      <c r="BH1933" s="3" t="s">
        <v>22</v>
      </c>
      <c r="BI1933" s="3" t="s">
        <v>22</v>
      </c>
      <c r="BK1933" s="3" t="s">
        <v>22</v>
      </c>
      <c r="BL1933" s="17" t="s">
        <v>22</v>
      </c>
      <c r="BM1933" s="19" t="s">
        <v>22</v>
      </c>
      <c r="BN1933" s="19">
        <f>P1933*R1933</f>
        <v>0</v>
      </c>
      <c r="BO1933" s="19" t="str">
        <f>IF(AND(BN1933&gt;120000, P1933&gt;25, X1933&lt;&gt;"WAVE 0"), "yes", "no")</f>
        <v>no</v>
      </c>
      <c r="BP1933" s="17" t="s">
        <v>22</v>
      </c>
    </row>
    <row r="1934" spans="1:68" x14ac:dyDescent="0.25">
      <c r="A1934" s="11" t="s">
        <v>4011</v>
      </c>
      <c r="B1934" s="12" t="s">
        <v>3950</v>
      </c>
      <c r="C1934" s="13" t="s">
        <v>14</v>
      </c>
      <c r="D1934" s="12" t="s">
        <v>1785</v>
      </c>
      <c r="E1934" s="13" t="s">
        <v>1786</v>
      </c>
      <c r="F1934" s="12">
        <v>2020</v>
      </c>
      <c r="G1934" s="13" t="s">
        <v>38</v>
      </c>
      <c r="H1934" s="12" t="s">
        <v>330</v>
      </c>
      <c r="I1934" s="13" t="s">
        <v>18</v>
      </c>
      <c r="J1934" s="12" t="s">
        <v>1407</v>
      </c>
      <c r="K1934" s="13" t="s">
        <v>1408</v>
      </c>
      <c r="L1934" s="12" t="s">
        <v>1409</v>
      </c>
      <c r="M1934" s="13" t="s">
        <v>1364</v>
      </c>
      <c r="N1934" s="2" t="s">
        <v>19</v>
      </c>
      <c r="O1934" s="13" t="s">
        <v>20</v>
      </c>
      <c r="P1934" s="14">
        <v>330</v>
      </c>
      <c r="Q1934" s="14">
        <v>4950</v>
      </c>
      <c r="R1934" s="13">
        <v>0</v>
      </c>
      <c r="S1934" s="15">
        <v>0</v>
      </c>
      <c r="T1934" s="13">
        <v>1</v>
      </c>
      <c r="U1934" s="13">
        <v>3</v>
      </c>
      <c r="V1934" s="16">
        <v>0</v>
      </c>
      <c r="W1934" s="16" t="str">
        <f t="shared" si="30"/>
        <v>PN2616117</v>
      </c>
      <c r="Z1934" s="13" t="s">
        <v>38</v>
      </c>
      <c r="AA1934" s="17" t="s">
        <v>22</v>
      </c>
      <c r="AB1934" s="17" t="s">
        <v>22</v>
      </c>
      <c r="AC1934" s="17" t="s">
        <v>22</v>
      </c>
      <c r="AD1934" s="17" t="s">
        <v>22</v>
      </c>
      <c r="AE1934" s="17" t="s">
        <v>22</v>
      </c>
      <c r="AF1934" s="17" t="s">
        <v>22</v>
      </c>
      <c r="AG1934" s="17" t="s">
        <v>22</v>
      </c>
      <c r="AJ1934" s="17" t="s">
        <v>22</v>
      </c>
      <c r="AK1934" s="17" t="s">
        <v>22</v>
      </c>
      <c r="AO1934" s="17" t="s">
        <v>22</v>
      </c>
      <c r="AP1934" s="18" t="s">
        <v>22</v>
      </c>
      <c r="AQ1934" s="17" t="s">
        <v>22</v>
      </c>
      <c r="AR1934" s="17" t="s">
        <v>22</v>
      </c>
      <c r="AS1934" s="17" t="s">
        <v>22</v>
      </c>
      <c r="AT1934" s="17" t="s">
        <v>22</v>
      </c>
      <c r="AU1934" s="17" t="s">
        <v>22</v>
      </c>
      <c r="AV1934" s="17" t="s">
        <v>22</v>
      </c>
      <c r="AW1934" s="17" t="s">
        <v>22</v>
      </c>
      <c r="AX1934" s="17" t="s">
        <v>22</v>
      </c>
      <c r="AY1934" s="17" t="s">
        <v>22</v>
      </c>
      <c r="AZ1934" s="17" t="s">
        <v>22</v>
      </c>
      <c r="BA1934" s="17" t="s">
        <v>22</v>
      </c>
      <c r="BD1934" s="17" t="s">
        <v>22</v>
      </c>
      <c r="BE1934" s="17" t="s">
        <v>22</v>
      </c>
      <c r="BF1934" s="17" t="s">
        <v>22</v>
      </c>
      <c r="BG1934" s="18" t="s">
        <v>22</v>
      </c>
      <c r="BH1934" s="3" t="s">
        <v>22</v>
      </c>
      <c r="BI1934" s="3" t="s">
        <v>22</v>
      </c>
      <c r="BK1934" s="3" t="s">
        <v>22</v>
      </c>
      <c r="BL1934" s="17" t="s">
        <v>22</v>
      </c>
      <c r="BM1934" s="19" t="s">
        <v>22</v>
      </c>
      <c r="BN1934" s="19">
        <f>P1934*R1934</f>
        <v>0</v>
      </c>
      <c r="BO1934" s="19" t="str">
        <f>IF(AND(BN1934&gt;120000, P1934&gt;25, X1934&lt;&gt;"WAVE 0"), "yes", "no")</f>
        <v>no</v>
      </c>
      <c r="BP1934" s="17" t="s">
        <v>22</v>
      </c>
    </row>
    <row r="1935" spans="1:68" x14ac:dyDescent="0.25">
      <c r="A1935" s="11" t="s">
        <v>4012</v>
      </c>
      <c r="B1935" s="12" t="s">
        <v>3855</v>
      </c>
      <c r="C1935" s="13" t="s">
        <v>14</v>
      </c>
      <c r="D1935" s="12" t="s">
        <v>1483</v>
      </c>
      <c r="E1935" s="13" t="s">
        <v>1484</v>
      </c>
      <c r="F1935" s="12">
        <v>2020</v>
      </c>
      <c r="G1935" s="13" t="s">
        <v>17</v>
      </c>
      <c r="H1935" s="12" t="s">
        <v>330</v>
      </c>
      <c r="I1935" s="13" t="s">
        <v>18</v>
      </c>
      <c r="J1935" s="12" t="s">
        <v>1386</v>
      </c>
      <c r="K1935" s="13" t="s">
        <v>1387</v>
      </c>
      <c r="L1935" s="12" t="s">
        <v>1388</v>
      </c>
      <c r="M1935" s="13" t="s">
        <v>1364</v>
      </c>
      <c r="N1935" s="2" t="s">
        <v>19</v>
      </c>
      <c r="O1935" s="13" t="s">
        <v>20</v>
      </c>
      <c r="P1935" s="14">
        <v>0</v>
      </c>
      <c r="Q1935" s="14">
        <v>546.25</v>
      </c>
      <c r="R1935" s="13">
        <v>0</v>
      </c>
      <c r="S1935" s="15">
        <v>0</v>
      </c>
      <c r="T1935" s="13">
        <v>1</v>
      </c>
      <c r="U1935" s="13">
        <v>3</v>
      </c>
      <c r="V1935" s="16">
        <v>0</v>
      </c>
      <c r="W1935" s="16" t="str">
        <f t="shared" si="30"/>
        <v>PN2616139</v>
      </c>
      <c r="Z1935" s="13" t="s">
        <v>17</v>
      </c>
      <c r="AA1935" s="17" t="s">
        <v>22</v>
      </c>
      <c r="AB1935" s="17" t="s">
        <v>22</v>
      </c>
      <c r="AC1935" s="17" t="s">
        <v>22</v>
      </c>
      <c r="AD1935" s="17" t="s">
        <v>22</v>
      </c>
      <c r="AE1935" s="17" t="s">
        <v>22</v>
      </c>
      <c r="AF1935" s="17" t="s">
        <v>22</v>
      </c>
      <c r="AG1935" s="17" t="s">
        <v>22</v>
      </c>
      <c r="AJ1935" s="17" t="s">
        <v>22</v>
      </c>
      <c r="AK1935" s="17" t="s">
        <v>22</v>
      </c>
      <c r="AO1935" s="17" t="s">
        <v>22</v>
      </c>
      <c r="AP1935" s="18" t="s">
        <v>22</v>
      </c>
      <c r="AQ1935" s="17" t="s">
        <v>22</v>
      </c>
      <c r="AR1935" s="17" t="s">
        <v>22</v>
      </c>
      <c r="AS1935" s="17" t="s">
        <v>22</v>
      </c>
      <c r="AT1935" s="17" t="s">
        <v>22</v>
      </c>
      <c r="AU1935" s="17" t="s">
        <v>22</v>
      </c>
      <c r="AV1935" s="17" t="s">
        <v>22</v>
      </c>
      <c r="AW1935" s="17" t="s">
        <v>22</v>
      </c>
      <c r="AX1935" s="17" t="s">
        <v>22</v>
      </c>
      <c r="AY1935" s="17" t="s">
        <v>22</v>
      </c>
      <c r="AZ1935" s="17" t="s">
        <v>22</v>
      </c>
      <c r="BA1935" s="17" t="s">
        <v>22</v>
      </c>
      <c r="BD1935" s="17" t="s">
        <v>22</v>
      </c>
      <c r="BE1935" s="17" t="s">
        <v>22</v>
      </c>
      <c r="BF1935" s="17" t="s">
        <v>22</v>
      </c>
      <c r="BG1935" s="18" t="s">
        <v>22</v>
      </c>
      <c r="BH1935" s="3" t="s">
        <v>22</v>
      </c>
      <c r="BI1935" s="3" t="s">
        <v>22</v>
      </c>
      <c r="BK1935" s="3" t="s">
        <v>22</v>
      </c>
      <c r="BL1935" s="17" t="s">
        <v>22</v>
      </c>
      <c r="BM1935" s="19" t="s">
        <v>22</v>
      </c>
      <c r="BN1935" s="19">
        <f>P1935*R1935</f>
        <v>0</v>
      </c>
      <c r="BO1935" s="19" t="str">
        <f>IF(AND(BN1935&gt;120000, P1935&gt;25, X1935&lt;&gt;"WAVE 0"), "yes", "no")</f>
        <v>no</v>
      </c>
      <c r="BP1935" s="17" t="s">
        <v>22</v>
      </c>
    </row>
    <row r="1936" spans="1:68" x14ac:dyDescent="0.25">
      <c r="A1936" s="11" t="s">
        <v>4013</v>
      </c>
      <c r="B1936" s="12" t="s">
        <v>4014</v>
      </c>
      <c r="C1936" s="13" t="s">
        <v>14</v>
      </c>
      <c r="D1936" s="12" t="s">
        <v>1785</v>
      </c>
      <c r="E1936" s="13" t="s">
        <v>1786</v>
      </c>
      <c r="F1936" s="12">
        <v>2020</v>
      </c>
      <c r="G1936" s="13" t="s">
        <v>38</v>
      </c>
      <c r="H1936" s="12" t="s">
        <v>330</v>
      </c>
      <c r="I1936" s="13" t="s">
        <v>51</v>
      </c>
      <c r="J1936" s="12" t="s">
        <v>1407</v>
      </c>
      <c r="K1936" s="13" t="s">
        <v>1408</v>
      </c>
      <c r="L1936" s="12" t="s">
        <v>1409</v>
      </c>
      <c r="M1936" s="13" t="s">
        <v>1364</v>
      </c>
      <c r="N1936" s="2" t="s">
        <v>19</v>
      </c>
      <c r="O1936" s="13" t="s">
        <v>20</v>
      </c>
      <c r="P1936" s="14">
        <v>125.35</v>
      </c>
      <c r="Q1936" s="14">
        <v>67312.95</v>
      </c>
      <c r="R1936" s="13">
        <v>100</v>
      </c>
      <c r="S1936" s="15">
        <v>0.84523809523809534</v>
      </c>
      <c r="T1936" s="13">
        <v>1</v>
      </c>
      <c r="U1936" s="13">
        <v>2</v>
      </c>
      <c r="V1936" s="16">
        <v>0</v>
      </c>
      <c r="W1936" s="16" t="str">
        <f t="shared" si="30"/>
        <v>PN2616152</v>
      </c>
      <c r="Z1936" s="13" t="s">
        <v>38</v>
      </c>
      <c r="BN1936" s="19">
        <f>P1936*R1936</f>
        <v>12535</v>
      </c>
      <c r="BO1936" s="19" t="str">
        <f>IF(AND(BN1936&gt;120000, P1936&gt;25, X1936&lt;&gt;"WAVE 0"), "yes", "no")</f>
        <v>no</v>
      </c>
      <c r="BP1936" s="17" t="s">
        <v>22</v>
      </c>
    </row>
    <row r="1937" spans="1:68" x14ac:dyDescent="0.25">
      <c r="A1937" s="11" t="s">
        <v>4015</v>
      </c>
      <c r="B1937" s="12" t="s">
        <v>4016</v>
      </c>
      <c r="C1937" s="13" t="s">
        <v>14</v>
      </c>
      <c r="D1937" s="12" t="s">
        <v>1351</v>
      </c>
      <c r="E1937" s="13" t="s">
        <v>1352</v>
      </c>
      <c r="F1937" s="12">
        <v>2019</v>
      </c>
      <c r="G1937" s="13" t="s">
        <v>17</v>
      </c>
      <c r="H1937" s="12" t="s">
        <v>330</v>
      </c>
      <c r="I1937" s="13" t="s">
        <v>18</v>
      </c>
      <c r="J1937" s="12" t="s">
        <v>1361</v>
      </c>
      <c r="K1937" s="13" t="s">
        <v>1362</v>
      </c>
      <c r="L1937" s="12" t="s">
        <v>1363</v>
      </c>
      <c r="M1937" s="13" t="s">
        <v>1364</v>
      </c>
      <c r="N1937" s="2" t="s">
        <v>19</v>
      </c>
      <c r="O1937" s="13" t="s">
        <v>20</v>
      </c>
      <c r="P1937" s="14">
        <v>56.17</v>
      </c>
      <c r="Q1937" s="14">
        <v>5617</v>
      </c>
      <c r="R1937" s="13">
        <v>143</v>
      </c>
      <c r="S1937" s="15">
        <v>1</v>
      </c>
      <c r="T1937" s="13">
        <v>1</v>
      </c>
      <c r="U1937" s="13">
        <v>0</v>
      </c>
      <c r="V1937" s="16">
        <v>0</v>
      </c>
      <c r="W1937" s="16" t="str">
        <f t="shared" si="30"/>
        <v>PN2616409</v>
      </c>
      <c r="X1937" s="17" t="s">
        <v>21</v>
      </c>
      <c r="Z1937" s="17" t="s">
        <v>17</v>
      </c>
      <c r="AB1937" s="17" t="s">
        <v>501</v>
      </c>
      <c r="AC1937" s="17" t="s">
        <v>4017</v>
      </c>
      <c r="AD1937" s="17" t="s">
        <v>1369</v>
      </c>
      <c r="AE1937" s="17" t="s">
        <v>42</v>
      </c>
      <c r="AF1937" s="17" t="s">
        <v>1370</v>
      </c>
      <c r="AG1937" s="17" t="s">
        <v>1371</v>
      </c>
      <c r="AJ1937" s="17" t="s">
        <v>83</v>
      </c>
      <c r="AK1937" s="17" t="s">
        <v>84</v>
      </c>
      <c r="AO1937" s="17" t="s">
        <v>46</v>
      </c>
      <c r="AP1937" s="18">
        <v>43545</v>
      </c>
      <c r="AQ1937" s="17" t="s">
        <v>22</v>
      </c>
      <c r="AR1937" s="17" t="s">
        <v>47</v>
      </c>
      <c r="AS1937" s="17" t="s">
        <v>47</v>
      </c>
      <c r="AT1937" s="17" t="s">
        <v>47</v>
      </c>
      <c r="AU1937" s="17" t="s">
        <v>47</v>
      </c>
      <c r="AV1937" s="17" t="s">
        <v>47</v>
      </c>
      <c r="AW1937" s="17" t="s">
        <v>266</v>
      </c>
      <c r="AX1937" s="17" t="s">
        <v>1678</v>
      </c>
      <c r="AY1937" s="17" t="s">
        <v>276</v>
      </c>
      <c r="AZ1937" s="17" t="s">
        <v>692</v>
      </c>
      <c r="BA1937" s="17" t="s">
        <v>1350</v>
      </c>
      <c r="BB1937" s="17" t="s">
        <v>51</v>
      </c>
      <c r="BD1937" s="17">
        <v>5</v>
      </c>
      <c r="BE1937" s="17" t="s">
        <v>52</v>
      </c>
      <c r="BF1937" s="17" t="s">
        <v>53</v>
      </c>
      <c r="BG1937" s="18" t="s">
        <v>53</v>
      </c>
      <c r="BL1937" s="17" t="s">
        <v>1616</v>
      </c>
      <c r="BM1937" s="19" t="s">
        <v>22</v>
      </c>
      <c r="BN1937" s="19">
        <f>P1937*R1937</f>
        <v>8032.31</v>
      </c>
      <c r="BO1937" s="19" t="str">
        <f>IF(AND(BN1937&gt;120000, P1937&gt;25, X1937&lt;&gt;"WAVE 0"), "yes", "no")</f>
        <v>no</v>
      </c>
      <c r="BP1937" s="17" t="s">
        <v>51</v>
      </c>
    </row>
    <row r="1938" spans="1:68" x14ac:dyDescent="0.25">
      <c r="A1938" s="11" t="s">
        <v>4018</v>
      </c>
      <c r="B1938" s="12" t="s">
        <v>3884</v>
      </c>
      <c r="C1938" s="13" t="s">
        <v>14</v>
      </c>
      <c r="D1938" s="12" t="s">
        <v>1351</v>
      </c>
      <c r="E1938" s="13" t="s">
        <v>1352</v>
      </c>
      <c r="F1938" s="12">
        <v>2019</v>
      </c>
      <c r="G1938" s="13" t="s">
        <v>17</v>
      </c>
      <c r="H1938" s="12" t="s">
        <v>330</v>
      </c>
      <c r="I1938" s="13" t="s">
        <v>18</v>
      </c>
      <c r="J1938" s="12" t="s">
        <v>1361</v>
      </c>
      <c r="K1938" s="13" t="s">
        <v>1362</v>
      </c>
      <c r="L1938" s="12" t="s">
        <v>1363</v>
      </c>
      <c r="M1938" s="13" t="s">
        <v>1364</v>
      </c>
      <c r="N1938" s="2" t="s">
        <v>19</v>
      </c>
      <c r="O1938" s="13" t="s">
        <v>20</v>
      </c>
      <c r="P1938" s="14">
        <v>72.510000000000005</v>
      </c>
      <c r="Q1938" s="14">
        <v>7251</v>
      </c>
      <c r="R1938" s="13">
        <v>83</v>
      </c>
      <c r="S1938" s="15">
        <v>0.5</v>
      </c>
      <c r="T1938" s="13">
        <v>2</v>
      </c>
      <c r="U1938" s="13">
        <v>0</v>
      </c>
      <c r="V1938" s="16">
        <v>0</v>
      </c>
      <c r="W1938" s="16" t="str">
        <f t="shared" si="30"/>
        <v>PN2616410</v>
      </c>
      <c r="X1938" s="17" t="s">
        <v>21</v>
      </c>
      <c r="Z1938" s="17" t="s">
        <v>17</v>
      </c>
      <c r="AA1938" s="17" t="s">
        <v>1361</v>
      </c>
      <c r="AB1938" s="17" t="s">
        <v>39</v>
      </c>
      <c r="AC1938" s="17" t="s">
        <v>3885</v>
      </c>
      <c r="AD1938" s="17" t="s">
        <v>1369</v>
      </c>
      <c r="AE1938" s="17" t="s">
        <v>42</v>
      </c>
      <c r="AF1938" s="17" t="s">
        <v>1370</v>
      </c>
      <c r="AG1938" s="17" t="s">
        <v>1371</v>
      </c>
      <c r="AJ1938" s="17" t="s">
        <v>83</v>
      </c>
      <c r="AK1938" s="17" t="s">
        <v>84</v>
      </c>
      <c r="AO1938" s="17" t="s">
        <v>46</v>
      </c>
      <c r="AP1938" s="18">
        <v>43545</v>
      </c>
      <c r="AQ1938" s="17" t="s">
        <v>22</v>
      </c>
      <c r="AR1938" s="17" t="s">
        <v>47</v>
      </c>
      <c r="AS1938" s="17" t="s">
        <v>47</v>
      </c>
      <c r="AT1938" s="17" t="s">
        <v>47</v>
      </c>
      <c r="AU1938" s="17" t="s">
        <v>47</v>
      </c>
      <c r="AV1938" s="17" t="s">
        <v>47</v>
      </c>
      <c r="AW1938" s="17" t="s">
        <v>48</v>
      </c>
      <c r="AX1938" s="17" t="s">
        <v>667</v>
      </c>
      <c r="BA1938" s="17" t="s">
        <v>1350</v>
      </c>
      <c r="BB1938" s="17" t="s">
        <v>51</v>
      </c>
      <c r="BD1938" s="17">
        <v>5</v>
      </c>
      <c r="BE1938" s="17" t="s">
        <v>52</v>
      </c>
      <c r="BF1938" s="17" t="s">
        <v>53</v>
      </c>
      <c r="BG1938" s="18" t="s">
        <v>53</v>
      </c>
      <c r="BL1938" s="17" t="s">
        <v>1616</v>
      </c>
      <c r="BM1938" s="19">
        <v>1755.096</v>
      </c>
      <c r="BN1938" s="19">
        <f>P1938*R1938</f>
        <v>6018.3300000000008</v>
      </c>
      <c r="BO1938" s="19" t="str">
        <f>IF(AND(BN1938&gt;120000, P1938&gt;25, X1938&lt;&gt;"WAVE 0"), "yes", "no")</f>
        <v>no</v>
      </c>
      <c r="BP1938" s="17" t="s">
        <v>51</v>
      </c>
    </row>
    <row r="1939" spans="1:68" x14ac:dyDescent="0.25">
      <c r="A1939" s="11" t="s">
        <v>4019</v>
      </c>
      <c r="B1939" s="12" t="s">
        <v>4020</v>
      </c>
      <c r="C1939" s="13" t="s">
        <v>14</v>
      </c>
      <c r="D1939" s="12" t="s">
        <v>1351</v>
      </c>
      <c r="E1939" s="13" t="s">
        <v>1352</v>
      </c>
      <c r="F1939" s="12">
        <v>2019</v>
      </c>
      <c r="G1939" s="13" t="s">
        <v>17</v>
      </c>
      <c r="H1939" s="12" t="s">
        <v>330</v>
      </c>
      <c r="I1939" s="13" t="s">
        <v>18</v>
      </c>
      <c r="J1939" s="12" t="s">
        <v>1407</v>
      </c>
      <c r="K1939" s="13" t="s">
        <v>1408</v>
      </c>
      <c r="L1939" s="12" t="s">
        <v>1409</v>
      </c>
      <c r="M1939" s="13" t="s">
        <v>1364</v>
      </c>
      <c r="N1939" s="2" t="s">
        <v>19</v>
      </c>
      <c r="O1939" s="13" t="s">
        <v>20</v>
      </c>
      <c r="P1939" s="14">
        <v>88.69</v>
      </c>
      <c r="Q1939" s="14">
        <v>4434.5</v>
      </c>
      <c r="R1939" s="13">
        <v>61</v>
      </c>
      <c r="S1939" s="15">
        <v>1</v>
      </c>
      <c r="T1939" s="13">
        <v>1</v>
      </c>
      <c r="U1939" s="13">
        <v>0</v>
      </c>
      <c r="V1939" s="16">
        <v>0</v>
      </c>
      <c r="W1939" s="16" t="str">
        <f t="shared" si="30"/>
        <v>PN2616591</v>
      </c>
      <c r="X1939" s="17" t="s">
        <v>21</v>
      </c>
      <c r="Z1939" s="17" t="s">
        <v>17</v>
      </c>
      <c r="AB1939" s="17" t="s">
        <v>501</v>
      </c>
      <c r="AC1939" s="17" t="s">
        <v>4021</v>
      </c>
      <c r="AD1939" s="17" t="s">
        <v>1369</v>
      </c>
      <c r="AE1939" s="17" t="s">
        <v>42</v>
      </c>
      <c r="AF1939" s="17" t="s">
        <v>1370</v>
      </c>
      <c r="AG1939" s="17" t="s">
        <v>1371</v>
      </c>
      <c r="AJ1939" s="17" t="s">
        <v>83</v>
      </c>
      <c r="AK1939" s="17" t="s">
        <v>84</v>
      </c>
      <c r="AO1939" s="17" t="s">
        <v>46</v>
      </c>
      <c r="AP1939" s="18">
        <v>43545</v>
      </c>
      <c r="AQ1939" s="17" t="s">
        <v>22</v>
      </c>
      <c r="AR1939" s="17" t="s">
        <v>47</v>
      </c>
      <c r="AS1939" s="17" t="s">
        <v>47</v>
      </c>
      <c r="AT1939" s="17" t="s">
        <v>47</v>
      </c>
      <c r="AU1939" s="17" t="s">
        <v>47</v>
      </c>
      <c r="AV1939" s="17" t="s">
        <v>47</v>
      </c>
      <c r="AW1939" s="17" t="s">
        <v>48</v>
      </c>
      <c r="AX1939" s="17" t="s">
        <v>667</v>
      </c>
      <c r="AY1939" s="17" t="s">
        <v>691</v>
      </c>
      <c r="BA1939" s="17" t="s">
        <v>669</v>
      </c>
      <c r="BB1939" s="17" t="s">
        <v>51</v>
      </c>
      <c r="BD1939" s="17">
        <v>3</v>
      </c>
      <c r="BE1939" s="17" t="s">
        <v>52</v>
      </c>
      <c r="BF1939" s="17" t="s">
        <v>53</v>
      </c>
      <c r="BG1939" s="18" t="s">
        <v>53</v>
      </c>
      <c r="BL1939" s="17" t="s">
        <v>1616</v>
      </c>
      <c r="BM1939" s="19" t="s">
        <v>22</v>
      </c>
      <c r="BN1939" s="19">
        <f>P1939*R1939</f>
        <v>5410.09</v>
      </c>
      <c r="BO1939" s="19" t="str">
        <f>IF(AND(BN1939&gt;120000, P1939&gt;25, X1939&lt;&gt;"WAVE 0"), "yes", "no")</f>
        <v>no</v>
      </c>
      <c r="BP1939" s="17" t="s">
        <v>51</v>
      </c>
    </row>
    <row r="1940" spans="1:68" x14ac:dyDescent="0.25">
      <c r="A1940" s="11" t="s">
        <v>4022</v>
      </c>
      <c r="B1940" s="12" t="s">
        <v>4023</v>
      </c>
      <c r="C1940" s="13" t="s">
        <v>14</v>
      </c>
      <c r="D1940" s="12" t="s">
        <v>740</v>
      </c>
      <c r="E1940" s="13" t="s">
        <v>741</v>
      </c>
      <c r="F1940" s="12">
        <v>2020</v>
      </c>
      <c r="G1940" s="13" t="s">
        <v>38</v>
      </c>
      <c r="H1940" s="12" t="s">
        <v>330</v>
      </c>
      <c r="I1940" s="13" t="s">
        <v>51</v>
      </c>
      <c r="J1940" s="12" t="s">
        <v>1386</v>
      </c>
      <c r="K1940" s="13" t="s">
        <v>1387</v>
      </c>
      <c r="L1940" s="12" t="s">
        <v>1388</v>
      </c>
      <c r="M1940" s="13" t="s">
        <v>1364</v>
      </c>
      <c r="N1940" s="2" t="s">
        <v>19</v>
      </c>
      <c r="O1940" s="13" t="s">
        <v>20</v>
      </c>
      <c r="P1940" s="14">
        <v>15.25</v>
      </c>
      <c r="Q1940" s="14">
        <v>15250</v>
      </c>
      <c r="R1940" s="13">
        <v>1310</v>
      </c>
      <c r="S1940" s="15">
        <v>1</v>
      </c>
      <c r="T1940" s="13">
        <v>1</v>
      </c>
      <c r="U1940" s="13">
        <v>0</v>
      </c>
      <c r="V1940" s="16">
        <v>0</v>
      </c>
      <c r="W1940" s="16" t="str">
        <f t="shared" si="30"/>
        <v>PN2616649</v>
      </c>
      <c r="Z1940" s="17" t="s">
        <v>38</v>
      </c>
      <c r="AB1940" s="17" t="s">
        <v>501</v>
      </c>
      <c r="AC1940" s="17" t="s">
        <v>4024</v>
      </c>
      <c r="AD1940" s="17" t="s">
        <v>1369</v>
      </c>
      <c r="AE1940" s="17" t="s">
        <v>42</v>
      </c>
      <c r="AF1940" s="17" t="s">
        <v>1370</v>
      </c>
      <c r="AG1940" s="17" t="s">
        <v>1371</v>
      </c>
      <c r="AJ1940" s="17" t="s">
        <v>103</v>
      </c>
      <c r="AK1940" s="17" t="s">
        <v>103</v>
      </c>
      <c r="AO1940" s="17" t="s">
        <v>85</v>
      </c>
      <c r="AP1940" s="18">
        <v>43360</v>
      </c>
      <c r="AQ1940" s="17" t="s">
        <v>22</v>
      </c>
      <c r="AR1940" s="17" t="s">
        <v>47</v>
      </c>
      <c r="AS1940" s="17" t="s">
        <v>47</v>
      </c>
      <c r="AT1940" s="17" t="s">
        <v>47</v>
      </c>
      <c r="AU1940" s="17" t="s">
        <v>47</v>
      </c>
      <c r="AV1940" s="17" t="s">
        <v>47</v>
      </c>
      <c r="AW1940" s="17" t="s">
        <v>266</v>
      </c>
      <c r="AX1940" s="17" t="s">
        <v>516</v>
      </c>
      <c r="AY1940" s="17" t="s">
        <v>268</v>
      </c>
      <c r="AZ1940" s="17" t="s">
        <v>692</v>
      </c>
      <c r="BA1940" s="17" t="s">
        <v>1424</v>
      </c>
      <c r="BD1940" s="17">
        <v>3</v>
      </c>
      <c r="BE1940" s="17" t="s">
        <v>52</v>
      </c>
      <c r="BF1940" s="17" t="s">
        <v>746</v>
      </c>
      <c r="BG1940" s="18">
        <v>44074</v>
      </c>
      <c r="BL1940" s="17" t="s">
        <v>747</v>
      </c>
      <c r="BM1940" s="19" t="s">
        <v>22</v>
      </c>
      <c r="BN1940" s="19">
        <f>P1940*R1940</f>
        <v>19977.5</v>
      </c>
      <c r="BO1940" s="19" t="str">
        <f>IF(AND(BN1940&gt;120000, P1940&gt;25, X1940&lt;&gt;"WAVE 0"), "yes", "no")</f>
        <v>no</v>
      </c>
      <c r="BP1940" s="17" t="s">
        <v>51</v>
      </c>
    </row>
    <row r="1941" spans="1:68" x14ac:dyDescent="0.25">
      <c r="A1941" s="11" t="s">
        <v>4025</v>
      </c>
      <c r="B1941" s="12" t="s">
        <v>3980</v>
      </c>
      <c r="C1941" s="13" t="s">
        <v>14</v>
      </c>
      <c r="D1941" s="12" t="s">
        <v>740</v>
      </c>
      <c r="E1941" s="13" t="s">
        <v>741</v>
      </c>
      <c r="F1941" s="12">
        <v>2020</v>
      </c>
      <c r="G1941" s="13" t="s">
        <v>38</v>
      </c>
      <c r="H1941" s="12" t="s">
        <v>330</v>
      </c>
      <c r="I1941" s="13" t="s">
        <v>51</v>
      </c>
      <c r="J1941" s="12" t="s">
        <v>1407</v>
      </c>
      <c r="K1941" s="13" t="s">
        <v>1408</v>
      </c>
      <c r="L1941" s="12" t="s">
        <v>1409</v>
      </c>
      <c r="M1941" s="13" t="s">
        <v>1364</v>
      </c>
      <c r="N1941" s="2" t="s">
        <v>19</v>
      </c>
      <c r="O1941" s="13" t="s">
        <v>20</v>
      </c>
      <c r="P1941" s="14">
        <v>16.420000000000002</v>
      </c>
      <c r="Q1941" s="14">
        <v>7536.92</v>
      </c>
      <c r="R1941" s="13">
        <v>85</v>
      </c>
      <c r="S1941" s="15">
        <v>0.5</v>
      </c>
      <c r="T1941" s="13">
        <v>1</v>
      </c>
      <c r="U1941" s="13">
        <v>0</v>
      </c>
      <c r="V1941" s="16">
        <v>0</v>
      </c>
      <c r="W1941" s="16" t="str">
        <f t="shared" si="30"/>
        <v>PN2616710</v>
      </c>
      <c r="Z1941" s="17" t="s">
        <v>38</v>
      </c>
      <c r="AA1941" s="17" t="s">
        <v>1407</v>
      </c>
      <c r="AB1941" s="17" t="s">
        <v>39</v>
      </c>
      <c r="AC1941" s="17" t="s">
        <v>4026</v>
      </c>
      <c r="AD1941" s="17" t="s">
        <v>1369</v>
      </c>
      <c r="AE1941" s="17" t="s">
        <v>42</v>
      </c>
      <c r="AF1941" s="17" t="s">
        <v>1370</v>
      </c>
      <c r="AG1941" s="17" t="s">
        <v>1371</v>
      </c>
      <c r="AJ1941" s="17" t="s">
        <v>83</v>
      </c>
      <c r="AK1941" s="17" t="s">
        <v>84</v>
      </c>
      <c r="AO1941" s="17" t="s">
        <v>46</v>
      </c>
      <c r="AP1941" s="18">
        <v>43545</v>
      </c>
      <c r="AQ1941" s="17" t="s">
        <v>22</v>
      </c>
      <c r="AR1941" s="17" t="s">
        <v>47</v>
      </c>
      <c r="AS1941" s="17" t="s">
        <v>47</v>
      </c>
      <c r="AT1941" s="17" t="s">
        <v>47</v>
      </c>
      <c r="AU1941" s="17" t="s">
        <v>47</v>
      </c>
      <c r="AV1941" s="17" t="s">
        <v>47</v>
      </c>
      <c r="AW1941" s="17" t="s">
        <v>266</v>
      </c>
      <c r="AX1941" s="17" t="s">
        <v>267</v>
      </c>
      <c r="AY1941" s="17" t="s">
        <v>691</v>
      </c>
      <c r="AZ1941" s="17" t="s">
        <v>692</v>
      </c>
      <c r="BA1941" s="17" t="s">
        <v>270</v>
      </c>
      <c r="BD1941" s="17">
        <v>5</v>
      </c>
      <c r="BE1941" s="17" t="s">
        <v>52</v>
      </c>
      <c r="BF1941" s="17" t="s">
        <v>746</v>
      </c>
      <c r="BG1941" s="18">
        <v>44074</v>
      </c>
      <c r="BL1941" s="17" t="s">
        <v>747</v>
      </c>
      <c r="BN1941" s="19">
        <f>P1941*R1941</f>
        <v>1395.7</v>
      </c>
      <c r="BO1941" s="19" t="str">
        <f>IF(AND(BN1941&gt;120000, P1941&gt;25, X1941&lt;&gt;"WAVE 0"), "yes", "no")</f>
        <v>no</v>
      </c>
      <c r="BP1941" s="17" t="s">
        <v>51</v>
      </c>
    </row>
    <row r="1942" spans="1:68" x14ac:dyDescent="0.25">
      <c r="A1942" s="11" t="s">
        <v>4027</v>
      </c>
      <c r="B1942" s="12" t="s">
        <v>4028</v>
      </c>
      <c r="C1942" s="13" t="s">
        <v>14</v>
      </c>
      <c r="D1942" s="12" t="s">
        <v>740</v>
      </c>
      <c r="E1942" s="13" t="s">
        <v>741</v>
      </c>
      <c r="F1942" s="12">
        <v>2020</v>
      </c>
      <c r="G1942" s="13" t="s">
        <v>38</v>
      </c>
      <c r="H1942" s="12" t="s">
        <v>330</v>
      </c>
      <c r="I1942" s="13" t="s">
        <v>51</v>
      </c>
      <c r="J1942" s="12" t="s">
        <v>1407</v>
      </c>
      <c r="K1942" s="13" t="s">
        <v>1408</v>
      </c>
      <c r="L1942" s="12" t="s">
        <v>1409</v>
      </c>
      <c r="M1942" s="13" t="s">
        <v>1364</v>
      </c>
      <c r="N1942" s="2" t="s">
        <v>19</v>
      </c>
      <c r="O1942" s="13" t="s">
        <v>20</v>
      </c>
      <c r="P1942" s="14">
        <v>8.2100000000000009</v>
      </c>
      <c r="Q1942" s="14">
        <v>16978.28</v>
      </c>
      <c r="R1942" s="13">
        <v>3408</v>
      </c>
      <c r="S1942" s="15">
        <v>0.4</v>
      </c>
      <c r="T1942" s="13">
        <v>1</v>
      </c>
      <c r="U1942" s="13">
        <v>2</v>
      </c>
      <c r="V1942" s="16">
        <v>0</v>
      </c>
      <c r="W1942" s="16" t="str">
        <f t="shared" si="30"/>
        <v>PN2616985</v>
      </c>
      <c r="Z1942" s="17" t="s">
        <v>38</v>
      </c>
      <c r="AB1942" s="17" t="s">
        <v>39</v>
      </c>
      <c r="AC1942" s="17" t="s">
        <v>4029</v>
      </c>
      <c r="AD1942" s="17" t="s">
        <v>1369</v>
      </c>
      <c r="AE1942" s="17" t="s">
        <v>42</v>
      </c>
      <c r="AF1942" s="17" t="s">
        <v>1370</v>
      </c>
      <c r="AG1942" s="17" t="s">
        <v>1371</v>
      </c>
      <c r="AJ1942" s="17" t="s">
        <v>83</v>
      </c>
      <c r="AK1942" s="17" t="s">
        <v>84</v>
      </c>
      <c r="AO1942" s="17" t="s">
        <v>130</v>
      </c>
      <c r="AP1942" s="18">
        <v>43545</v>
      </c>
      <c r="AQ1942" s="17" t="s">
        <v>22</v>
      </c>
      <c r="AR1942" s="17" t="s">
        <v>47</v>
      </c>
      <c r="AS1942" s="17" t="s">
        <v>47</v>
      </c>
      <c r="AT1942" s="17" t="s">
        <v>47</v>
      </c>
      <c r="AU1942" s="17" t="s">
        <v>47</v>
      </c>
      <c r="AV1942" s="17" t="s">
        <v>47</v>
      </c>
      <c r="AW1942" s="17" t="s">
        <v>266</v>
      </c>
      <c r="AX1942" s="17" t="s">
        <v>1828</v>
      </c>
      <c r="AY1942" s="17" t="s">
        <v>691</v>
      </c>
      <c r="AZ1942" s="17" t="s">
        <v>773</v>
      </c>
      <c r="BA1942" s="17" t="s">
        <v>1977</v>
      </c>
      <c r="BD1942" s="17">
        <v>3</v>
      </c>
      <c r="BE1942" s="17" t="s">
        <v>52</v>
      </c>
      <c r="BF1942" s="17" t="s">
        <v>746</v>
      </c>
      <c r="BG1942" s="18">
        <v>44074</v>
      </c>
      <c r="BL1942" s="17" t="s">
        <v>747</v>
      </c>
      <c r="BM1942" s="19" t="s">
        <v>22</v>
      </c>
      <c r="BN1942" s="19">
        <f>P1942*R1942</f>
        <v>27979.680000000004</v>
      </c>
      <c r="BO1942" s="19" t="str">
        <f>IF(AND(BN1942&gt;120000, P1942&gt;25, X1942&lt;&gt;"WAVE 0"), "yes", "no")</f>
        <v>no</v>
      </c>
      <c r="BP1942" s="17" t="s">
        <v>51</v>
      </c>
    </row>
    <row r="1943" spans="1:68" x14ac:dyDescent="0.25">
      <c r="A1943" s="11" t="s">
        <v>4030</v>
      </c>
      <c r="B1943" s="12" t="s">
        <v>4031</v>
      </c>
      <c r="C1943" s="13" t="s">
        <v>14</v>
      </c>
      <c r="D1943" s="12" t="s">
        <v>1483</v>
      </c>
      <c r="E1943" s="13" t="s">
        <v>1484</v>
      </c>
      <c r="F1943" s="12">
        <v>2020</v>
      </c>
      <c r="G1943" s="13" t="s">
        <v>17</v>
      </c>
      <c r="H1943" s="12" t="s">
        <v>330</v>
      </c>
      <c r="I1943" s="13" t="s">
        <v>18</v>
      </c>
      <c r="J1943" s="12" t="s">
        <v>1407</v>
      </c>
      <c r="K1943" s="13" t="s">
        <v>1408</v>
      </c>
      <c r="L1943" s="12" t="s">
        <v>1409</v>
      </c>
      <c r="M1943" s="13" t="s">
        <v>1364</v>
      </c>
      <c r="N1943" s="2" t="s">
        <v>19</v>
      </c>
      <c r="O1943" s="13" t="s">
        <v>20</v>
      </c>
      <c r="P1943" s="14">
        <v>3.8580999999999999</v>
      </c>
      <c r="Q1943" s="14">
        <v>76740</v>
      </c>
      <c r="R1943" s="13">
        <v>23660</v>
      </c>
      <c r="S1943" s="15">
        <v>0.81818181818181823</v>
      </c>
      <c r="T1943" s="13">
        <v>2</v>
      </c>
      <c r="U1943" s="13">
        <v>0</v>
      </c>
      <c r="V1943" s="16">
        <v>0</v>
      </c>
      <c r="W1943" s="16" t="str">
        <f t="shared" si="30"/>
        <v>PN2616988</v>
      </c>
      <c r="Z1943" s="17" t="s">
        <v>17</v>
      </c>
      <c r="AB1943" s="17" t="s">
        <v>39</v>
      </c>
      <c r="AC1943" s="17" t="s">
        <v>4032</v>
      </c>
      <c r="AD1943" s="17" t="s">
        <v>1369</v>
      </c>
      <c r="AE1943" s="17" t="s">
        <v>42</v>
      </c>
      <c r="AF1943" s="17" t="s">
        <v>542</v>
      </c>
      <c r="AG1943" s="17" t="s">
        <v>1371</v>
      </c>
      <c r="AJ1943" s="17" t="s">
        <v>103</v>
      </c>
      <c r="AK1943" s="17" t="s">
        <v>103</v>
      </c>
      <c r="AO1943" s="17" t="s">
        <v>46</v>
      </c>
      <c r="AP1943" s="18">
        <v>43360</v>
      </c>
      <c r="AQ1943" s="17" t="s">
        <v>22</v>
      </c>
      <c r="AR1943" s="17" t="s">
        <v>47</v>
      </c>
      <c r="AS1943" s="17" t="s">
        <v>47</v>
      </c>
      <c r="AT1943" s="17" t="s">
        <v>47</v>
      </c>
      <c r="AU1943" s="17" t="s">
        <v>47</v>
      </c>
      <c r="AV1943" s="17" t="s">
        <v>47</v>
      </c>
      <c r="AW1943" s="17" t="s">
        <v>266</v>
      </c>
      <c r="AX1943" s="17" t="s">
        <v>744</v>
      </c>
      <c r="AY1943" s="17" t="s">
        <v>268</v>
      </c>
      <c r="AZ1943" s="17" t="s">
        <v>4033</v>
      </c>
      <c r="BA1943" s="17" t="s">
        <v>3646</v>
      </c>
      <c r="BD1943" s="17">
        <v>1</v>
      </c>
      <c r="BE1943" s="17" t="s">
        <v>52</v>
      </c>
      <c r="BF1943" s="17" t="s">
        <v>53</v>
      </c>
      <c r="BG1943" s="18" t="s">
        <v>53</v>
      </c>
      <c r="BL1943" s="17" t="s">
        <v>3650</v>
      </c>
      <c r="BM1943" s="19" t="s">
        <v>22</v>
      </c>
      <c r="BN1943" s="19">
        <f>P1943*R1943</f>
        <v>91282.645999999993</v>
      </c>
      <c r="BO1943" s="19" t="str">
        <f>IF(AND(BN1943&gt;120000, P1943&gt;25, X1943&lt;&gt;"WAVE 0"), "yes", "no")</f>
        <v>no</v>
      </c>
      <c r="BP1943" s="17" t="s">
        <v>22</v>
      </c>
    </row>
    <row r="1944" spans="1:68" x14ac:dyDescent="0.25">
      <c r="A1944" s="11" t="s">
        <v>4034</v>
      </c>
      <c r="B1944" s="12" t="s">
        <v>3742</v>
      </c>
      <c r="C1944" s="13" t="s">
        <v>14</v>
      </c>
      <c r="D1944" s="12" t="s">
        <v>1351</v>
      </c>
      <c r="E1944" s="13" t="s">
        <v>1352</v>
      </c>
      <c r="F1944" s="12">
        <v>2019</v>
      </c>
      <c r="G1944" s="13" t="s">
        <v>17</v>
      </c>
      <c r="H1944" s="12" t="s">
        <v>330</v>
      </c>
      <c r="I1944" s="13" t="s">
        <v>18</v>
      </c>
      <c r="J1944" s="12" t="s">
        <v>1407</v>
      </c>
      <c r="K1944" s="13" t="s">
        <v>1408</v>
      </c>
      <c r="L1944" s="12" t="s">
        <v>1409</v>
      </c>
      <c r="M1944" s="13" t="s">
        <v>1364</v>
      </c>
      <c r="N1944" s="2" t="s">
        <v>19</v>
      </c>
      <c r="O1944" s="13" t="s">
        <v>20</v>
      </c>
      <c r="P1944" s="14">
        <v>49.81</v>
      </c>
      <c r="Q1944" s="14">
        <v>14943</v>
      </c>
      <c r="R1944" s="13">
        <v>96</v>
      </c>
      <c r="S1944" s="15">
        <v>0.16666666666666666</v>
      </c>
      <c r="T1944" s="13">
        <v>1</v>
      </c>
      <c r="U1944" s="13">
        <v>3</v>
      </c>
      <c r="V1944" s="16">
        <v>0</v>
      </c>
      <c r="W1944" s="16" t="str">
        <f t="shared" si="30"/>
        <v>PN2617009</v>
      </c>
      <c r="X1944" s="17" t="s">
        <v>21</v>
      </c>
      <c r="Z1944" s="17" t="s">
        <v>17</v>
      </c>
      <c r="AA1944" s="17" t="s">
        <v>1407</v>
      </c>
      <c r="AB1944" s="17" t="s">
        <v>39</v>
      </c>
      <c r="AC1944" s="17" t="s">
        <v>3743</v>
      </c>
      <c r="AD1944" s="17" t="s">
        <v>1369</v>
      </c>
      <c r="AE1944" s="17" t="s">
        <v>42</v>
      </c>
      <c r="AF1944" s="17" t="s">
        <v>542</v>
      </c>
      <c r="AG1944" s="17" t="s">
        <v>1371</v>
      </c>
      <c r="AJ1944" s="17" t="s">
        <v>103</v>
      </c>
      <c r="AK1944" s="17" t="s">
        <v>103</v>
      </c>
      <c r="AO1944" s="17" t="s">
        <v>46</v>
      </c>
      <c r="AP1944" s="18">
        <v>43545</v>
      </c>
      <c r="AQ1944" s="17" t="s">
        <v>22</v>
      </c>
      <c r="AR1944" s="17" t="s">
        <v>47</v>
      </c>
      <c r="AS1944" s="17" t="s">
        <v>47</v>
      </c>
      <c r="AT1944" s="17" t="s">
        <v>47</v>
      </c>
      <c r="AU1944" s="17" t="s">
        <v>47</v>
      </c>
      <c r="AV1944" s="17" t="s">
        <v>47</v>
      </c>
      <c r="AW1944" s="17" t="s">
        <v>266</v>
      </c>
      <c r="AX1944" s="17" t="s">
        <v>1678</v>
      </c>
      <c r="AY1944" s="17" t="s">
        <v>276</v>
      </c>
      <c r="AZ1944" s="17" t="s">
        <v>692</v>
      </c>
      <c r="BA1944" s="17" t="s">
        <v>1350</v>
      </c>
      <c r="BB1944" s="17" t="s">
        <v>51</v>
      </c>
      <c r="BD1944" s="17">
        <v>5</v>
      </c>
      <c r="BE1944" s="17" t="s">
        <v>52</v>
      </c>
      <c r="BF1944" s="17" t="s">
        <v>53</v>
      </c>
      <c r="BG1944" s="18" t="s">
        <v>53</v>
      </c>
      <c r="BL1944" s="17" t="s">
        <v>1616</v>
      </c>
      <c r="BM1944" s="19">
        <v>1631.7575000000002</v>
      </c>
      <c r="BN1944" s="19">
        <f>P1944*R1944</f>
        <v>4781.76</v>
      </c>
      <c r="BO1944" s="19" t="str">
        <f>IF(AND(BN1944&gt;120000, P1944&gt;25, X1944&lt;&gt;"WAVE 0"), "yes", "no")</f>
        <v>no</v>
      </c>
      <c r="BP1944" s="17" t="s">
        <v>51</v>
      </c>
    </row>
    <row r="1945" spans="1:68" x14ac:dyDescent="0.25">
      <c r="A1945" s="11" t="s">
        <v>4035</v>
      </c>
      <c r="B1945" s="12" t="s">
        <v>3736</v>
      </c>
      <c r="C1945" s="13" t="s">
        <v>57</v>
      </c>
      <c r="D1945" s="12" t="s">
        <v>3860</v>
      </c>
      <c r="E1945" s="13" t="s">
        <v>3861</v>
      </c>
      <c r="F1945" s="12">
        <v>2019</v>
      </c>
      <c r="G1945" s="13" t="s">
        <v>684</v>
      </c>
      <c r="H1945" s="12" t="s">
        <v>330</v>
      </c>
      <c r="I1945" s="13" t="s">
        <v>18</v>
      </c>
      <c r="J1945" s="12" t="s">
        <v>1386</v>
      </c>
      <c r="K1945" s="13" t="s">
        <v>1387</v>
      </c>
      <c r="L1945" s="12" t="s">
        <v>1388</v>
      </c>
      <c r="M1945" s="13" t="s">
        <v>1364</v>
      </c>
      <c r="N1945" s="2" t="s">
        <v>64</v>
      </c>
      <c r="O1945" s="13" t="s">
        <v>20</v>
      </c>
      <c r="P1945" s="14">
        <v>20.282800000000002</v>
      </c>
      <c r="Q1945" s="14">
        <v>230242</v>
      </c>
      <c r="R1945" s="13">
        <v>14936</v>
      </c>
      <c r="S1945" s="15">
        <v>0.21739130434782608</v>
      </c>
      <c r="T1945" s="13">
        <v>2</v>
      </c>
      <c r="U1945" s="13">
        <v>4</v>
      </c>
      <c r="V1945" s="16">
        <v>0</v>
      </c>
      <c r="W1945" s="16" t="str">
        <f t="shared" si="30"/>
        <v>PN2617043</v>
      </c>
      <c r="Z1945" s="17" t="s">
        <v>684</v>
      </c>
      <c r="AA1945" s="17" t="s">
        <v>1386</v>
      </c>
      <c r="AB1945" s="17" t="s">
        <v>39</v>
      </c>
      <c r="AC1945" s="17" t="s">
        <v>3737</v>
      </c>
      <c r="AD1945" s="17" t="s">
        <v>1369</v>
      </c>
      <c r="AE1945" s="17" t="s">
        <v>42</v>
      </c>
      <c r="AF1945" s="17" t="s">
        <v>1370</v>
      </c>
      <c r="AG1945" s="17" t="s">
        <v>1371</v>
      </c>
      <c r="AJ1945" s="17" t="s">
        <v>827</v>
      </c>
      <c r="AK1945" s="17" t="s">
        <v>828</v>
      </c>
      <c r="AO1945" s="17" t="s">
        <v>130</v>
      </c>
      <c r="AP1945" s="18">
        <v>43229</v>
      </c>
      <c r="AQ1945" s="17">
        <v>0</v>
      </c>
      <c r="AR1945" s="17" t="s">
        <v>47</v>
      </c>
      <c r="AS1945" s="17" t="s">
        <v>503</v>
      </c>
      <c r="AT1945" s="17" t="s">
        <v>161</v>
      </c>
      <c r="AU1945" s="17" t="s">
        <v>503</v>
      </c>
      <c r="AV1945" s="17" t="s">
        <v>503</v>
      </c>
      <c r="BE1945" s="17" t="s">
        <v>52</v>
      </c>
      <c r="BH1945" s="3" t="s">
        <v>556</v>
      </c>
      <c r="BM1945" s="19">
        <v>57875.925000000003</v>
      </c>
      <c r="BN1945" s="19">
        <f>P1945*R1945</f>
        <v>302943.9008</v>
      </c>
      <c r="BO1945" s="19" t="str">
        <f>IF(AND(BN1945&gt;120000, P1945&gt;25, X1945&lt;&gt;"WAVE 0"), "yes", "no")</f>
        <v>no</v>
      </c>
      <c r="BP1945" s="17" t="s">
        <v>51</v>
      </c>
    </row>
    <row r="1946" spans="1:68" x14ac:dyDescent="0.25">
      <c r="A1946" s="11" t="s">
        <v>4035</v>
      </c>
      <c r="B1946" s="12" t="s">
        <v>3736</v>
      </c>
      <c r="C1946" s="13" t="s">
        <v>14</v>
      </c>
      <c r="D1946" s="12" t="s">
        <v>3860</v>
      </c>
      <c r="E1946" s="13" t="s">
        <v>3861</v>
      </c>
      <c r="F1946" s="12">
        <v>2019</v>
      </c>
      <c r="G1946" s="13" t="s">
        <v>684</v>
      </c>
      <c r="H1946" s="12" t="s">
        <v>330</v>
      </c>
      <c r="I1946" s="13" t="s">
        <v>18</v>
      </c>
      <c r="J1946" s="12" t="s">
        <v>1386</v>
      </c>
      <c r="K1946" s="13" t="s">
        <v>1387</v>
      </c>
      <c r="L1946" s="12" t="s">
        <v>1388</v>
      </c>
      <c r="M1946" s="13" t="s">
        <v>1364</v>
      </c>
      <c r="N1946" s="2" t="s">
        <v>19</v>
      </c>
      <c r="O1946" s="13" t="s">
        <v>20</v>
      </c>
      <c r="P1946" s="14">
        <v>20.282800000000002</v>
      </c>
      <c r="Q1946" s="14">
        <v>230242</v>
      </c>
      <c r="R1946" s="13">
        <v>14936</v>
      </c>
      <c r="S1946" s="15">
        <v>0.21739130434782608</v>
      </c>
      <c r="T1946" s="13">
        <v>2</v>
      </c>
      <c r="U1946" s="13">
        <v>4</v>
      </c>
      <c r="V1946" s="16">
        <v>0</v>
      </c>
      <c r="W1946" s="16" t="str">
        <f t="shared" si="30"/>
        <v>PN2617043</v>
      </c>
      <c r="Z1946" s="17" t="s">
        <v>684</v>
      </c>
      <c r="AA1946" s="17" t="s">
        <v>1386</v>
      </c>
      <c r="AB1946" s="17" t="s">
        <v>39</v>
      </c>
      <c r="AC1946" s="17" t="s">
        <v>3737</v>
      </c>
      <c r="AD1946" s="17" t="s">
        <v>1369</v>
      </c>
      <c r="AE1946" s="17" t="s">
        <v>42</v>
      </c>
      <c r="AF1946" s="17" t="s">
        <v>1370</v>
      </c>
      <c r="AG1946" s="17" t="s">
        <v>1371</v>
      </c>
      <c r="AJ1946" s="17" t="s">
        <v>827</v>
      </c>
      <c r="AK1946" s="17" t="s">
        <v>828</v>
      </c>
      <c r="AO1946" s="17" t="s">
        <v>130</v>
      </c>
      <c r="AP1946" s="18">
        <v>43229</v>
      </c>
      <c r="AQ1946" s="17">
        <v>0</v>
      </c>
      <c r="AR1946" s="17" t="s">
        <v>47</v>
      </c>
      <c r="AS1946" s="17" t="s">
        <v>503</v>
      </c>
      <c r="AT1946" s="17" t="s">
        <v>161</v>
      </c>
      <c r="AU1946" s="17" t="s">
        <v>503</v>
      </c>
      <c r="AV1946" s="17" t="s">
        <v>503</v>
      </c>
      <c r="BE1946" s="17" t="s">
        <v>52</v>
      </c>
      <c r="BH1946" s="3" t="s">
        <v>556</v>
      </c>
      <c r="BM1946" s="19">
        <v>57875.925000000003</v>
      </c>
      <c r="BN1946" s="19">
        <f>P1946*R1946</f>
        <v>302943.9008</v>
      </c>
      <c r="BO1946" s="19" t="str">
        <f>IF(AND(BN1946&gt;120000, P1946&gt;25, X1946&lt;&gt;"WAVE 0"), "yes", "no")</f>
        <v>no</v>
      </c>
      <c r="BP1946" s="17" t="s">
        <v>51</v>
      </c>
    </row>
    <row r="1947" spans="1:68" x14ac:dyDescent="0.25">
      <c r="A1947" s="12" t="s">
        <v>4036</v>
      </c>
      <c r="B1947" s="12" t="s">
        <v>597</v>
      </c>
      <c r="C1947" s="13" t="s">
        <v>14</v>
      </c>
      <c r="D1947" s="12" t="s">
        <v>197</v>
      </c>
      <c r="E1947" s="13" t="s">
        <v>198</v>
      </c>
      <c r="F1947" s="12">
        <v>2019</v>
      </c>
      <c r="G1947" s="13" t="s">
        <v>17</v>
      </c>
      <c r="H1947" s="12" t="s">
        <v>28</v>
      </c>
      <c r="I1947" s="13" t="s">
        <v>18</v>
      </c>
      <c r="J1947" s="12" t="s">
        <v>262</v>
      </c>
      <c r="K1947" s="13" t="s">
        <v>263</v>
      </c>
      <c r="L1947" s="12" t="s">
        <v>31</v>
      </c>
      <c r="M1947" s="13" t="s">
        <v>32</v>
      </c>
      <c r="N1947" s="2" t="s">
        <v>19</v>
      </c>
      <c r="O1947" s="13" t="s">
        <v>20</v>
      </c>
      <c r="P1947" s="14">
        <v>51.3</v>
      </c>
      <c r="Q1947" s="14">
        <v>513</v>
      </c>
      <c r="R1947" s="13">
        <v>0</v>
      </c>
      <c r="S1947" s="15">
        <v>0</v>
      </c>
      <c r="T1947" s="13">
        <v>1</v>
      </c>
      <c r="U1947" s="13">
        <v>2</v>
      </c>
      <c r="V1947" s="16">
        <v>0</v>
      </c>
      <c r="W1947" s="16" t="str">
        <f t="shared" si="30"/>
        <v>PN26175-0027</v>
      </c>
      <c r="X1947" s="17" t="s">
        <v>21</v>
      </c>
      <c r="Z1947" s="13" t="s">
        <v>17</v>
      </c>
      <c r="AA1947" s="17" t="s">
        <v>22</v>
      </c>
      <c r="AB1947" s="17" t="s">
        <v>22</v>
      </c>
      <c r="AC1947" s="17" t="s">
        <v>22</v>
      </c>
      <c r="AD1947" s="17" t="s">
        <v>22</v>
      </c>
      <c r="AE1947" s="17" t="s">
        <v>22</v>
      </c>
      <c r="AF1947" s="17" t="s">
        <v>22</v>
      </c>
      <c r="AG1947" s="17" t="s">
        <v>22</v>
      </c>
      <c r="AJ1947" s="17" t="s">
        <v>22</v>
      </c>
      <c r="AK1947" s="17" t="s">
        <v>22</v>
      </c>
      <c r="AO1947" s="17" t="s">
        <v>22</v>
      </c>
      <c r="AP1947" s="18" t="s">
        <v>22</v>
      </c>
      <c r="AQ1947" s="17" t="s">
        <v>22</v>
      </c>
      <c r="AR1947" s="17" t="s">
        <v>22</v>
      </c>
      <c r="AS1947" s="17" t="s">
        <v>22</v>
      </c>
      <c r="AT1947" s="17" t="s">
        <v>22</v>
      </c>
      <c r="AU1947" s="17" t="s">
        <v>22</v>
      </c>
      <c r="AV1947" s="17" t="s">
        <v>22</v>
      </c>
      <c r="AW1947" s="17" t="s">
        <v>22</v>
      </c>
      <c r="AX1947" s="17" t="s">
        <v>22</v>
      </c>
      <c r="AY1947" s="17" t="s">
        <v>22</v>
      </c>
      <c r="AZ1947" s="17" t="s">
        <v>22</v>
      </c>
      <c r="BA1947" s="17" t="s">
        <v>22</v>
      </c>
      <c r="BB1947" s="17" t="s">
        <v>51</v>
      </c>
      <c r="BD1947" s="17" t="s">
        <v>22</v>
      </c>
      <c r="BE1947" s="17" t="s">
        <v>22</v>
      </c>
      <c r="BF1947" s="17" t="s">
        <v>22</v>
      </c>
      <c r="BG1947" s="18" t="s">
        <v>22</v>
      </c>
      <c r="BH1947" s="3" t="s">
        <v>22</v>
      </c>
      <c r="BI1947" s="3" t="s">
        <v>22</v>
      </c>
      <c r="BK1947" s="3" t="s">
        <v>22</v>
      </c>
      <c r="BL1947" s="17" t="s">
        <v>22</v>
      </c>
      <c r="BM1947" s="19" t="s">
        <v>22</v>
      </c>
      <c r="BN1947" s="19">
        <f>P1947*R1947</f>
        <v>0</v>
      </c>
      <c r="BO1947" s="19" t="str">
        <f>IF(AND(BN1947&gt;120000, P1947&gt;25, X1947&lt;&gt;"WAVE 0"), "yes", "no")</f>
        <v>no</v>
      </c>
      <c r="BP1947" s="17" t="s">
        <v>22</v>
      </c>
    </row>
    <row r="1948" spans="1:68" x14ac:dyDescent="0.25">
      <c r="A1948" s="11" t="s">
        <v>4037</v>
      </c>
      <c r="B1948" s="12" t="s">
        <v>4038</v>
      </c>
      <c r="C1948" s="13" t="s">
        <v>14</v>
      </c>
      <c r="D1948" s="12" t="s">
        <v>706</v>
      </c>
      <c r="E1948" s="13" t="s">
        <v>707</v>
      </c>
      <c r="F1948" s="12">
        <v>2020</v>
      </c>
      <c r="G1948" s="13" t="s">
        <v>109</v>
      </c>
      <c r="H1948" s="12" t="s">
        <v>330</v>
      </c>
      <c r="I1948" s="13" t="s">
        <v>18</v>
      </c>
      <c r="J1948" s="12" t="s">
        <v>1263</v>
      </c>
      <c r="K1948" s="13" t="s">
        <v>1264</v>
      </c>
      <c r="L1948" s="12" t="s">
        <v>358</v>
      </c>
      <c r="M1948" s="13" t="s">
        <v>359</v>
      </c>
      <c r="N1948" s="2" t="s">
        <v>19</v>
      </c>
      <c r="O1948" s="13" t="s">
        <v>20</v>
      </c>
      <c r="P1948" s="14">
        <v>5.4226999999999999</v>
      </c>
      <c r="Q1948" s="14">
        <v>916.44</v>
      </c>
      <c r="R1948" s="13">
        <v>248</v>
      </c>
      <c r="S1948" s="15">
        <v>0.6</v>
      </c>
      <c r="T1948" s="13">
        <v>1</v>
      </c>
      <c r="U1948" s="13">
        <v>1</v>
      </c>
      <c r="V1948" s="16">
        <v>0</v>
      </c>
      <c r="W1948" s="16" t="str">
        <f t="shared" si="30"/>
        <v>PN2627115</v>
      </c>
      <c r="Z1948" s="13" t="s">
        <v>109</v>
      </c>
      <c r="AA1948" s="17" t="s">
        <v>22</v>
      </c>
      <c r="AB1948" s="17" t="s">
        <v>22</v>
      </c>
      <c r="AC1948" s="17" t="s">
        <v>22</v>
      </c>
      <c r="AD1948" s="17" t="s">
        <v>22</v>
      </c>
      <c r="AE1948" s="17" t="s">
        <v>22</v>
      </c>
      <c r="AF1948" s="17" t="s">
        <v>22</v>
      </c>
      <c r="AG1948" s="17" t="s">
        <v>22</v>
      </c>
      <c r="AJ1948" s="17" t="s">
        <v>22</v>
      </c>
      <c r="AK1948" s="17" t="s">
        <v>22</v>
      </c>
      <c r="AO1948" s="17" t="s">
        <v>22</v>
      </c>
      <c r="AP1948" s="18" t="s">
        <v>22</v>
      </c>
      <c r="AQ1948" s="17" t="s">
        <v>22</v>
      </c>
      <c r="AR1948" s="17" t="s">
        <v>22</v>
      </c>
      <c r="AS1948" s="17" t="s">
        <v>22</v>
      </c>
      <c r="AT1948" s="17" t="s">
        <v>22</v>
      </c>
      <c r="AU1948" s="17" t="s">
        <v>22</v>
      </c>
      <c r="AV1948" s="17" t="s">
        <v>22</v>
      </c>
      <c r="AW1948" s="17" t="s">
        <v>22</v>
      </c>
      <c r="AX1948" s="17" t="s">
        <v>22</v>
      </c>
      <c r="AY1948" s="17" t="s">
        <v>22</v>
      </c>
      <c r="AZ1948" s="17" t="s">
        <v>22</v>
      </c>
      <c r="BA1948" s="17" t="s">
        <v>22</v>
      </c>
      <c r="BD1948" s="17" t="s">
        <v>22</v>
      </c>
      <c r="BE1948" s="17" t="s">
        <v>22</v>
      </c>
      <c r="BF1948" s="17" t="s">
        <v>22</v>
      </c>
      <c r="BG1948" s="18" t="s">
        <v>22</v>
      </c>
      <c r="BH1948" s="3" t="s">
        <v>22</v>
      </c>
      <c r="BI1948" s="3" t="s">
        <v>22</v>
      </c>
      <c r="BK1948" s="3" t="s">
        <v>22</v>
      </c>
      <c r="BL1948" s="17" t="s">
        <v>22</v>
      </c>
      <c r="BM1948" s="19" t="s">
        <v>22</v>
      </c>
      <c r="BN1948" s="19">
        <f>P1948*R1948</f>
        <v>1344.8296</v>
      </c>
      <c r="BO1948" s="19" t="str">
        <f>IF(AND(BN1948&gt;120000, P1948&gt;25, X1948&lt;&gt;"WAVE 0"), "yes", "no")</f>
        <v>no</v>
      </c>
      <c r="BP1948" s="17" t="s">
        <v>22</v>
      </c>
    </row>
    <row r="1949" spans="1:68" x14ac:dyDescent="0.25">
      <c r="A1949" s="11" t="s">
        <v>4039</v>
      </c>
      <c r="B1949" s="12" t="s">
        <v>4040</v>
      </c>
      <c r="C1949" s="13" t="s">
        <v>57</v>
      </c>
      <c r="D1949" s="12" t="s">
        <v>4041</v>
      </c>
      <c r="E1949" s="13" t="s">
        <v>4042</v>
      </c>
      <c r="F1949" s="12">
        <v>2019</v>
      </c>
      <c r="G1949" s="13" t="s">
        <v>38</v>
      </c>
      <c r="H1949" s="12" t="s">
        <v>330</v>
      </c>
      <c r="I1949" s="13" t="s">
        <v>51</v>
      </c>
      <c r="J1949" s="12" t="s">
        <v>1439</v>
      </c>
      <c r="K1949" s="13" t="s">
        <v>1440</v>
      </c>
      <c r="L1949" s="12" t="s">
        <v>967</v>
      </c>
      <c r="M1949" s="13" t="s">
        <v>359</v>
      </c>
      <c r="N1949" s="2" t="s">
        <v>64</v>
      </c>
      <c r="O1949" s="13" t="s">
        <v>20</v>
      </c>
      <c r="P1949" s="14">
        <v>450</v>
      </c>
      <c r="Q1949" s="14">
        <v>231750</v>
      </c>
      <c r="R1949" s="13">
        <v>271</v>
      </c>
      <c r="S1949" s="15">
        <v>0.61764705882352944</v>
      </c>
      <c r="T1949" s="13">
        <v>1</v>
      </c>
      <c r="U1949" s="13">
        <v>4</v>
      </c>
      <c r="V1949" s="16">
        <v>0</v>
      </c>
      <c r="W1949" s="16" t="str">
        <f t="shared" si="30"/>
        <v>PN26303-11</v>
      </c>
      <c r="Z1949" s="17" t="s">
        <v>38</v>
      </c>
      <c r="AA1949" s="17" t="s">
        <v>1439</v>
      </c>
      <c r="AB1949" s="17" t="s">
        <v>3669</v>
      </c>
      <c r="AC1949" s="17" t="s">
        <v>4040</v>
      </c>
      <c r="AD1949" s="17" t="s">
        <v>398</v>
      </c>
      <c r="AE1949" s="17" t="s">
        <v>42</v>
      </c>
      <c r="AF1949" s="17" t="s">
        <v>1458</v>
      </c>
      <c r="AG1949" s="17" t="s">
        <v>1284</v>
      </c>
      <c r="AJ1949" s="17" t="s">
        <v>490</v>
      </c>
      <c r="AK1949" s="17" t="s">
        <v>491</v>
      </c>
      <c r="AO1949" s="17" t="s">
        <v>85</v>
      </c>
      <c r="AP1949" s="18">
        <v>43545</v>
      </c>
      <c r="AQ1949" s="17" t="s">
        <v>22</v>
      </c>
      <c r="AR1949" s="17" t="s">
        <v>47</v>
      </c>
      <c r="AS1949" s="17" t="s">
        <v>47</v>
      </c>
      <c r="AT1949" s="17" t="s">
        <v>161</v>
      </c>
      <c r="AU1949" s="17" t="s">
        <v>162</v>
      </c>
      <c r="AV1949" s="17" t="s">
        <v>162</v>
      </c>
      <c r="BE1949" s="17" t="s">
        <v>52</v>
      </c>
      <c r="BK1949" s="3" t="s">
        <v>71</v>
      </c>
      <c r="BM1949" s="19">
        <v>14650.940031746033</v>
      </c>
      <c r="BN1949" s="19">
        <f>P1949*R1949</f>
        <v>121950</v>
      </c>
      <c r="BO1949" s="19" t="str">
        <f>IF(AND(BN1949&gt;120000, P1949&gt;25, X1949&lt;&gt;"WAVE 0"), "yes", "no")</f>
        <v>yes</v>
      </c>
      <c r="BP1949" s="17" t="s">
        <v>51</v>
      </c>
    </row>
    <row r="1950" spans="1:68" x14ac:dyDescent="0.25">
      <c r="A1950" s="11" t="s">
        <v>4043</v>
      </c>
      <c r="B1950" s="12" t="s">
        <v>4044</v>
      </c>
      <c r="C1950" s="13" t="s">
        <v>14</v>
      </c>
      <c r="D1950" s="12" t="s">
        <v>1785</v>
      </c>
      <c r="E1950" s="13" t="s">
        <v>1786</v>
      </c>
      <c r="F1950" s="12">
        <v>2020</v>
      </c>
      <c r="G1950" s="13" t="s">
        <v>38</v>
      </c>
      <c r="H1950" s="12" t="s">
        <v>330</v>
      </c>
      <c r="I1950" s="13" t="s">
        <v>51</v>
      </c>
      <c r="J1950" s="12" t="s">
        <v>1263</v>
      </c>
      <c r="K1950" s="13" t="s">
        <v>1264</v>
      </c>
      <c r="L1950" s="12" t="s">
        <v>358</v>
      </c>
      <c r="M1950" s="13" t="s">
        <v>359</v>
      </c>
      <c r="N1950" s="2" t="s">
        <v>19</v>
      </c>
      <c r="O1950" s="13" t="s">
        <v>20</v>
      </c>
      <c r="P1950" s="14">
        <v>30.75</v>
      </c>
      <c r="Q1950" s="14">
        <v>15036.75</v>
      </c>
      <c r="R1950" s="13">
        <v>158</v>
      </c>
      <c r="S1950" s="15">
        <v>1</v>
      </c>
      <c r="T1950" s="13">
        <v>1</v>
      </c>
      <c r="U1950" s="13">
        <v>0</v>
      </c>
      <c r="V1950" s="16">
        <v>0</v>
      </c>
      <c r="W1950" s="16" t="str">
        <f t="shared" si="30"/>
        <v>PN2632660</v>
      </c>
      <c r="X1950" s="17" t="s">
        <v>150</v>
      </c>
      <c r="Y1950" s="17" t="s">
        <v>1787</v>
      </c>
      <c r="Z1950" s="17" t="s">
        <v>38</v>
      </c>
      <c r="AB1950" s="17" t="s">
        <v>943</v>
      </c>
      <c r="AC1950" s="17" t="s">
        <v>4045</v>
      </c>
      <c r="AD1950" s="17" t="s">
        <v>1826</v>
      </c>
      <c r="AE1950" s="17" t="s">
        <v>42</v>
      </c>
      <c r="AF1950" s="17" t="s">
        <v>1794</v>
      </c>
      <c r="AG1950" s="17" t="s">
        <v>1827</v>
      </c>
      <c r="AJ1950" s="17" t="s">
        <v>83</v>
      </c>
      <c r="AK1950" s="17" t="s">
        <v>84</v>
      </c>
      <c r="AO1950" s="17" t="s">
        <v>85</v>
      </c>
      <c r="AP1950" s="18">
        <v>43545</v>
      </c>
      <c r="AQ1950" s="17" t="s">
        <v>22</v>
      </c>
      <c r="AR1950" s="17" t="s">
        <v>47</v>
      </c>
      <c r="AS1950" s="17" t="s">
        <v>47</v>
      </c>
      <c r="AT1950" s="17" t="s">
        <v>47</v>
      </c>
      <c r="AU1950" s="17" t="s">
        <v>47</v>
      </c>
      <c r="AV1950" s="17" t="s">
        <v>47</v>
      </c>
      <c r="BE1950" s="17" t="s">
        <v>52</v>
      </c>
      <c r="BH1950" s="3" t="s">
        <v>556</v>
      </c>
      <c r="BM1950" s="19" t="s">
        <v>22</v>
      </c>
      <c r="BN1950" s="19">
        <f>P1950*R1950</f>
        <v>4858.5</v>
      </c>
      <c r="BO1950" s="19" t="str">
        <f>IF(AND(BN1950&gt;120000, P1950&gt;25, X1950&lt;&gt;"WAVE 0"), "yes", "no")</f>
        <v>no</v>
      </c>
      <c r="BP1950" s="17" t="s">
        <v>51</v>
      </c>
    </row>
    <row r="1951" spans="1:68" x14ac:dyDescent="0.25">
      <c r="A1951" s="11" t="s">
        <v>4043</v>
      </c>
      <c r="B1951" s="12" t="s">
        <v>4044</v>
      </c>
      <c r="C1951" s="13" t="s">
        <v>57</v>
      </c>
      <c r="D1951" s="12" t="s">
        <v>1785</v>
      </c>
      <c r="E1951" s="13" t="s">
        <v>1786</v>
      </c>
      <c r="F1951" s="12">
        <v>2020</v>
      </c>
      <c r="G1951" s="13" t="s">
        <v>38</v>
      </c>
      <c r="H1951" s="12" t="s">
        <v>330</v>
      </c>
      <c r="I1951" s="13" t="s">
        <v>51</v>
      </c>
      <c r="J1951" s="12" t="s">
        <v>1263</v>
      </c>
      <c r="K1951" s="13" t="s">
        <v>1264</v>
      </c>
      <c r="L1951" s="12" t="s">
        <v>358</v>
      </c>
      <c r="M1951" s="13" t="s">
        <v>359</v>
      </c>
      <c r="N1951" s="2" t="s">
        <v>95</v>
      </c>
      <c r="O1951" s="13" t="s">
        <v>20</v>
      </c>
      <c r="P1951" s="14">
        <v>30.75</v>
      </c>
      <c r="Q1951" s="14">
        <v>15036.75</v>
      </c>
      <c r="R1951" s="13">
        <v>158</v>
      </c>
      <c r="S1951" s="15">
        <v>1</v>
      </c>
      <c r="T1951" s="13">
        <v>1</v>
      </c>
      <c r="U1951" s="13">
        <v>0</v>
      </c>
      <c r="V1951" s="16">
        <v>0</v>
      </c>
      <c r="W1951" s="16" t="str">
        <f t="shared" si="30"/>
        <v>PN2632660</v>
      </c>
      <c r="X1951" s="17" t="s">
        <v>150</v>
      </c>
      <c r="Y1951" s="17" t="s">
        <v>1787</v>
      </c>
      <c r="Z1951" s="17" t="s">
        <v>38</v>
      </c>
      <c r="AB1951" s="17" t="s">
        <v>943</v>
      </c>
      <c r="AC1951" s="17" t="s">
        <v>4045</v>
      </c>
      <c r="AD1951" s="17" t="s">
        <v>1826</v>
      </c>
      <c r="AE1951" s="17" t="s">
        <v>42</v>
      </c>
      <c r="AF1951" s="17" t="s">
        <v>1794</v>
      </c>
      <c r="AG1951" s="17" t="s">
        <v>1827</v>
      </c>
      <c r="AJ1951" s="17" t="s">
        <v>83</v>
      </c>
      <c r="AK1951" s="17" t="s">
        <v>84</v>
      </c>
      <c r="AO1951" s="17" t="s">
        <v>85</v>
      </c>
      <c r="AP1951" s="18">
        <v>43545</v>
      </c>
      <c r="AQ1951" s="17" t="s">
        <v>22</v>
      </c>
      <c r="AR1951" s="17" t="s">
        <v>47</v>
      </c>
      <c r="AS1951" s="17" t="s">
        <v>47</v>
      </c>
      <c r="AT1951" s="17" t="s">
        <v>47</v>
      </c>
      <c r="AU1951" s="17" t="s">
        <v>47</v>
      </c>
      <c r="AV1951" s="17" t="s">
        <v>47</v>
      </c>
      <c r="BE1951" s="17" t="s">
        <v>52</v>
      </c>
      <c r="BH1951" s="3" t="s">
        <v>556</v>
      </c>
      <c r="BM1951" s="19" t="s">
        <v>22</v>
      </c>
      <c r="BN1951" s="19">
        <f>P1951*R1951</f>
        <v>4858.5</v>
      </c>
      <c r="BO1951" s="19" t="str">
        <f>IF(AND(BN1951&gt;120000, P1951&gt;25, X1951&lt;&gt;"WAVE 0"), "yes", "no")</f>
        <v>no</v>
      </c>
      <c r="BP1951" s="17" t="s">
        <v>51</v>
      </c>
    </row>
    <row r="1952" spans="1:68" x14ac:dyDescent="0.25">
      <c r="A1952" s="12" t="s">
        <v>4046</v>
      </c>
      <c r="B1952" s="12" t="s">
        <v>4047</v>
      </c>
      <c r="C1952" s="13" t="s">
        <v>14</v>
      </c>
      <c r="D1952" s="12" t="s">
        <v>1791</v>
      </c>
      <c r="E1952" s="13" t="s">
        <v>1792</v>
      </c>
      <c r="F1952" s="12">
        <v>2019</v>
      </c>
      <c r="G1952" s="13" t="s">
        <v>38</v>
      </c>
      <c r="H1952" s="12" t="s">
        <v>330</v>
      </c>
      <c r="I1952" s="13" t="s">
        <v>51</v>
      </c>
      <c r="J1952" s="12" t="s">
        <v>1263</v>
      </c>
      <c r="K1952" s="13" t="s">
        <v>1264</v>
      </c>
      <c r="L1952" s="12" t="s">
        <v>358</v>
      </c>
      <c r="M1952" s="13" t="s">
        <v>359</v>
      </c>
      <c r="N1952" s="2" t="s">
        <v>19</v>
      </c>
      <c r="O1952" s="13" t="s">
        <v>20</v>
      </c>
      <c r="P1952" s="14">
        <v>131.7629</v>
      </c>
      <c r="Q1952" s="14"/>
      <c r="R1952" s="13">
        <v>37</v>
      </c>
      <c r="S1952" s="15">
        <v>0</v>
      </c>
      <c r="T1952" s="13">
        <v>1</v>
      </c>
      <c r="U1952" s="13">
        <v>3</v>
      </c>
      <c r="V1952" s="16"/>
      <c r="W1952" s="16" t="str">
        <f t="shared" si="30"/>
        <v>PN2632845</v>
      </c>
      <c r="X1952" s="17" t="s">
        <v>150</v>
      </c>
      <c r="Y1952" s="17" t="s">
        <v>1793</v>
      </c>
      <c r="Z1952" s="13" t="s">
        <v>38</v>
      </c>
      <c r="AB1952" s="17" t="s">
        <v>22</v>
      </c>
      <c r="AC1952" s="17" t="s">
        <v>22</v>
      </c>
      <c r="AD1952" s="17" t="s">
        <v>22</v>
      </c>
      <c r="AE1952" s="17" t="s">
        <v>42</v>
      </c>
      <c r="AF1952" s="17" t="s">
        <v>1794</v>
      </c>
      <c r="AG1952" s="17" t="s">
        <v>22</v>
      </c>
      <c r="AJ1952" s="17" t="s">
        <v>22</v>
      </c>
      <c r="AK1952" s="17" t="s">
        <v>22</v>
      </c>
      <c r="AO1952" s="17" t="s">
        <v>85</v>
      </c>
      <c r="AP1952" s="18">
        <v>43545</v>
      </c>
      <c r="AQ1952" s="17" t="s">
        <v>22</v>
      </c>
      <c r="AR1952" s="17" t="s">
        <v>22</v>
      </c>
      <c r="AS1952" s="17" t="s">
        <v>22</v>
      </c>
      <c r="AT1952" s="17" t="s">
        <v>22</v>
      </c>
      <c r="AU1952" s="17" t="s">
        <v>22</v>
      </c>
      <c r="AV1952" s="17" t="s">
        <v>22</v>
      </c>
      <c r="BB1952" s="17" t="s">
        <v>51</v>
      </c>
      <c r="BE1952" s="17" t="s">
        <v>52</v>
      </c>
      <c r="BM1952" s="19" t="s">
        <v>22</v>
      </c>
      <c r="BN1952" s="19">
        <f>P1952*R1952</f>
        <v>4875.2273000000005</v>
      </c>
      <c r="BO1952" s="19" t="str">
        <f>IF(AND(BN1952&gt;120000, P1952&gt;25, X1952&lt;&gt;"WAVE 0"), "yes", "no")</f>
        <v>no</v>
      </c>
      <c r="BP1952" s="17" t="s">
        <v>22</v>
      </c>
    </row>
    <row r="1953" spans="1:68" x14ac:dyDescent="0.25">
      <c r="A1953" s="11" t="s">
        <v>4048</v>
      </c>
      <c r="B1953" s="12" t="s">
        <v>4049</v>
      </c>
      <c r="C1953" s="13" t="s">
        <v>14</v>
      </c>
      <c r="D1953" s="12" t="s">
        <v>463</v>
      </c>
      <c r="E1953" s="13" t="s">
        <v>464</v>
      </c>
      <c r="F1953" s="12">
        <v>2019</v>
      </c>
      <c r="G1953" s="13" t="s">
        <v>38</v>
      </c>
      <c r="H1953" s="12" t="s">
        <v>330</v>
      </c>
      <c r="I1953" s="13" t="s">
        <v>51</v>
      </c>
      <c r="J1953" s="12" t="s">
        <v>1439</v>
      </c>
      <c r="K1953" s="13" t="s">
        <v>1440</v>
      </c>
      <c r="L1953" s="12" t="s">
        <v>967</v>
      </c>
      <c r="M1953" s="13" t="s">
        <v>359</v>
      </c>
      <c r="N1953" s="2" t="s">
        <v>19</v>
      </c>
      <c r="O1953" s="13" t="s">
        <v>20</v>
      </c>
      <c r="P1953" s="14">
        <v>63.711599999999997</v>
      </c>
      <c r="Q1953" s="14">
        <v>29957.88</v>
      </c>
      <c r="R1953" s="13">
        <v>278</v>
      </c>
      <c r="S1953" s="15">
        <v>0.55000000000000004</v>
      </c>
      <c r="T1953" s="13">
        <v>1</v>
      </c>
      <c r="U1953" s="13">
        <v>2</v>
      </c>
      <c r="V1953" s="16">
        <v>0</v>
      </c>
      <c r="W1953" s="16" t="str">
        <f t="shared" si="30"/>
        <v>PN26338</v>
      </c>
      <c r="Z1953" s="13" t="s">
        <v>38</v>
      </c>
      <c r="BN1953" s="19">
        <f>P1953*R1953</f>
        <v>17711.824799999999</v>
      </c>
      <c r="BO1953" s="19" t="str">
        <f>IF(AND(BN1953&gt;120000, P1953&gt;25, X1953&lt;&gt;"WAVE 0"), "yes", "no")</f>
        <v>no</v>
      </c>
      <c r="BP1953" s="17" t="s">
        <v>51</v>
      </c>
    </row>
    <row r="1954" spans="1:68" x14ac:dyDescent="0.25">
      <c r="A1954" s="11" t="s">
        <v>4050</v>
      </c>
      <c r="B1954" s="12" t="s">
        <v>4051</v>
      </c>
      <c r="C1954" s="13" t="s">
        <v>14</v>
      </c>
      <c r="D1954" s="12" t="s">
        <v>1791</v>
      </c>
      <c r="E1954" s="13" t="s">
        <v>1792</v>
      </c>
      <c r="F1954" s="12">
        <v>2019</v>
      </c>
      <c r="G1954" s="13" t="s">
        <v>38</v>
      </c>
      <c r="H1954" s="12" t="s">
        <v>330</v>
      </c>
      <c r="I1954" s="13" t="s">
        <v>18</v>
      </c>
      <c r="J1954" s="12" t="s">
        <v>1263</v>
      </c>
      <c r="K1954" s="13" t="s">
        <v>1264</v>
      </c>
      <c r="L1954" s="12" t="s">
        <v>358</v>
      </c>
      <c r="M1954" s="13" t="s">
        <v>359</v>
      </c>
      <c r="N1954" s="2" t="s">
        <v>19</v>
      </c>
      <c r="O1954" s="13" t="s">
        <v>20</v>
      </c>
      <c r="P1954" s="14">
        <v>13.6938</v>
      </c>
      <c r="Q1954" s="14"/>
      <c r="R1954" s="13">
        <v>23</v>
      </c>
      <c r="S1954" s="15"/>
      <c r="T1954" s="13">
        <v>1</v>
      </c>
      <c r="U1954" s="13"/>
      <c r="V1954" s="16"/>
      <c r="W1954" s="16" t="str">
        <f t="shared" si="30"/>
        <v>PN2637463</v>
      </c>
      <c r="X1954" s="17" t="s">
        <v>150</v>
      </c>
      <c r="Y1954" s="17" t="s">
        <v>1793</v>
      </c>
      <c r="Z1954" s="13" t="s">
        <v>38</v>
      </c>
      <c r="AB1954" s="17" t="s">
        <v>22</v>
      </c>
      <c r="AC1954" s="17" t="s">
        <v>22</v>
      </c>
      <c r="AD1954" s="17" t="s">
        <v>22</v>
      </c>
      <c r="AE1954" s="17" t="s">
        <v>42</v>
      </c>
      <c r="AF1954" s="17" t="s">
        <v>1794</v>
      </c>
      <c r="AG1954" s="17" t="s">
        <v>22</v>
      </c>
      <c r="AJ1954" s="17" t="s">
        <v>22</v>
      </c>
      <c r="AK1954" s="17" t="s">
        <v>22</v>
      </c>
      <c r="AO1954" s="17" t="s">
        <v>85</v>
      </c>
      <c r="AP1954" s="18">
        <v>43545</v>
      </c>
      <c r="AQ1954" s="17" t="s">
        <v>22</v>
      </c>
      <c r="AR1954" s="17" t="s">
        <v>22</v>
      </c>
      <c r="AS1954" s="17" t="s">
        <v>22</v>
      </c>
      <c r="AT1954" s="17" t="s">
        <v>22</v>
      </c>
      <c r="AU1954" s="17" t="s">
        <v>22</v>
      </c>
      <c r="AV1954" s="17" t="s">
        <v>22</v>
      </c>
      <c r="BB1954" s="17" t="s">
        <v>51</v>
      </c>
      <c r="BE1954" s="17" t="s">
        <v>52</v>
      </c>
      <c r="BM1954" s="19" t="s">
        <v>22</v>
      </c>
      <c r="BN1954" s="19">
        <f>P1954*R1954</f>
        <v>314.95740000000001</v>
      </c>
      <c r="BO1954" s="19" t="str">
        <f>IF(AND(BN1954&gt;120000, P1954&gt;25, X1954&lt;&gt;"WAVE 0"), "yes", "no")</f>
        <v>no</v>
      </c>
      <c r="BP1954" s="17" t="s">
        <v>22</v>
      </c>
    </row>
    <row r="1955" spans="1:68" x14ac:dyDescent="0.25">
      <c r="A1955" s="11" t="s">
        <v>4052</v>
      </c>
      <c r="B1955" s="12" t="s">
        <v>4053</v>
      </c>
      <c r="C1955" s="13" t="s">
        <v>14</v>
      </c>
      <c r="D1955" s="12" t="s">
        <v>818</v>
      </c>
      <c r="E1955" s="13" t="s">
        <v>819</v>
      </c>
      <c r="F1955" s="12">
        <v>2020</v>
      </c>
      <c r="G1955" s="13" t="s">
        <v>17</v>
      </c>
      <c r="H1955" s="12" t="s">
        <v>330</v>
      </c>
      <c r="I1955" s="13" t="s">
        <v>51</v>
      </c>
      <c r="J1955" s="12" t="s">
        <v>1263</v>
      </c>
      <c r="K1955" s="13" t="s">
        <v>1264</v>
      </c>
      <c r="L1955" s="12" t="s">
        <v>358</v>
      </c>
      <c r="M1955" s="13" t="s">
        <v>359</v>
      </c>
      <c r="N1955" s="2" t="s">
        <v>19</v>
      </c>
      <c r="O1955" s="13" t="s">
        <v>20</v>
      </c>
      <c r="P1955" s="14">
        <v>1.7211000000000001</v>
      </c>
      <c r="Q1955" s="14">
        <v>1617</v>
      </c>
      <c r="R1955" s="13">
        <v>686</v>
      </c>
      <c r="S1955" s="15">
        <v>0</v>
      </c>
      <c r="T1955" s="13">
        <v>2</v>
      </c>
      <c r="U1955" s="13">
        <v>4</v>
      </c>
      <c r="V1955" s="16">
        <v>0</v>
      </c>
      <c r="W1955" s="16" t="str">
        <f t="shared" si="30"/>
        <v>PN2638218</v>
      </c>
      <c r="Z1955" s="13" t="s">
        <v>17</v>
      </c>
      <c r="AA1955" s="17" t="s">
        <v>22</v>
      </c>
      <c r="AB1955" s="17" t="s">
        <v>22</v>
      </c>
      <c r="AC1955" s="17" t="s">
        <v>22</v>
      </c>
      <c r="AD1955" s="17" t="s">
        <v>22</v>
      </c>
      <c r="AE1955" s="17" t="s">
        <v>22</v>
      </c>
      <c r="AF1955" s="17" t="s">
        <v>22</v>
      </c>
      <c r="AG1955" s="17" t="s">
        <v>22</v>
      </c>
      <c r="AJ1955" s="17" t="s">
        <v>22</v>
      </c>
      <c r="AK1955" s="17" t="s">
        <v>22</v>
      </c>
      <c r="AO1955" s="17" t="s">
        <v>22</v>
      </c>
      <c r="AP1955" s="18" t="s">
        <v>22</v>
      </c>
      <c r="AQ1955" s="17" t="s">
        <v>22</v>
      </c>
      <c r="AR1955" s="17" t="s">
        <v>22</v>
      </c>
      <c r="AS1955" s="17" t="s">
        <v>22</v>
      </c>
      <c r="AT1955" s="17" t="s">
        <v>22</v>
      </c>
      <c r="AU1955" s="17" t="s">
        <v>22</v>
      </c>
      <c r="AV1955" s="17" t="s">
        <v>22</v>
      </c>
      <c r="AW1955" s="17" t="s">
        <v>22</v>
      </c>
      <c r="AX1955" s="17" t="s">
        <v>22</v>
      </c>
      <c r="AY1955" s="17" t="s">
        <v>22</v>
      </c>
      <c r="AZ1955" s="17" t="s">
        <v>22</v>
      </c>
      <c r="BA1955" s="17" t="s">
        <v>22</v>
      </c>
      <c r="BD1955" s="17" t="s">
        <v>22</v>
      </c>
      <c r="BE1955" s="17" t="s">
        <v>22</v>
      </c>
      <c r="BF1955" s="17" t="s">
        <v>22</v>
      </c>
      <c r="BG1955" s="18" t="s">
        <v>22</v>
      </c>
      <c r="BH1955" s="3" t="s">
        <v>22</v>
      </c>
      <c r="BI1955" s="3" t="s">
        <v>22</v>
      </c>
      <c r="BK1955" s="3" t="s">
        <v>22</v>
      </c>
      <c r="BL1955" s="17" t="s">
        <v>22</v>
      </c>
      <c r="BM1955" s="19" t="s">
        <v>22</v>
      </c>
      <c r="BN1955" s="19">
        <f>P1955*R1955</f>
        <v>1180.6746000000001</v>
      </c>
      <c r="BO1955" s="19" t="str">
        <f>IF(AND(BN1955&gt;120000, P1955&gt;25, X1955&lt;&gt;"WAVE 0"), "yes", "no")</f>
        <v>no</v>
      </c>
      <c r="BP1955" s="17" t="s">
        <v>22</v>
      </c>
    </row>
    <row r="1956" spans="1:68" x14ac:dyDescent="0.25">
      <c r="A1956" s="11" t="s">
        <v>4054</v>
      </c>
      <c r="B1956" s="12" t="s">
        <v>726</v>
      </c>
      <c r="C1956" s="13" t="s">
        <v>14</v>
      </c>
      <c r="D1956" s="12" t="s">
        <v>706</v>
      </c>
      <c r="E1956" s="13" t="s">
        <v>707</v>
      </c>
      <c r="F1956" s="12">
        <v>2020</v>
      </c>
      <c r="G1956" s="13" t="s">
        <v>109</v>
      </c>
      <c r="H1956" s="12" t="s">
        <v>330</v>
      </c>
      <c r="I1956" s="13" t="s">
        <v>18</v>
      </c>
      <c r="J1956" s="12" t="s">
        <v>1263</v>
      </c>
      <c r="K1956" s="13" t="s">
        <v>1264</v>
      </c>
      <c r="L1956" s="12" t="s">
        <v>358</v>
      </c>
      <c r="M1956" s="13" t="s">
        <v>359</v>
      </c>
      <c r="N1956" s="2" t="s">
        <v>19</v>
      </c>
      <c r="O1956" s="13" t="s">
        <v>20</v>
      </c>
      <c r="P1956" s="14">
        <v>1.0986</v>
      </c>
      <c r="Q1956" s="14">
        <v>2168.9699999999998</v>
      </c>
      <c r="R1956" s="13">
        <v>2456</v>
      </c>
      <c r="S1956" s="15">
        <v>0.5</v>
      </c>
      <c r="T1956" s="13">
        <v>2</v>
      </c>
      <c r="U1956" s="13">
        <v>2</v>
      </c>
      <c r="V1956" s="16">
        <v>0</v>
      </c>
      <c r="W1956" s="16" t="str">
        <f t="shared" si="30"/>
        <v>PN2644358</v>
      </c>
      <c r="Z1956" s="13" t="s">
        <v>109</v>
      </c>
      <c r="AA1956" s="17" t="s">
        <v>22</v>
      </c>
      <c r="AB1956" s="17" t="s">
        <v>22</v>
      </c>
      <c r="AC1956" s="17" t="s">
        <v>22</v>
      </c>
      <c r="AD1956" s="17" t="s">
        <v>22</v>
      </c>
      <c r="AE1956" s="17" t="s">
        <v>22</v>
      </c>
      <c r="AF1956" s="17" t="s">
        <v>22</v>
      </c>
      <c r="AG1956" s="17" t="s">
        <v>22</v>
      </c>
      <c r="AJ1956" s="17" t="s">
        <v>22</v>
      </c>
      <c r="AK1956" s="17" t="s">
        <v>22</v>
      </c>
      <c r="AO1956" s="17" t="s">
        <v>22</v>
      </c>
      <c r="AP1956" s="18" t="s">
        <v>22</v>
      </c>
      <c r="AQ1956" s="17" t="s">
        <v>22</v>
      </c>
      <c r="AR1956" s="17" t="s">
        <v>22</v>
      </c>
      <c r="AS1956" s="17" t="s">
        <v>22</v>
      </c>
      <c r="AT1956" s="17" t="s">
        <v>22</v>
      </c>
      <c r="AU1956" s="17" t="s">
        <v>22</v>
      </c>
      <c r="AV1956" s="17" t="s">
        <v>22</v>
      </c>
      <c r="AW1956" s="17" t="s">
        <v>22</v>
      </c>
      <c r="AX1956" s="17" t="s">
        <v>22</v>
      </c>
      <c r="AY1956" s="17" t="s">
        <v>22</v>
      </c>
      <c r="AZ1956" s="17" t="s">
        <v>22</v>
      </c>
      <c r="BA1956" s="17" t="s">
        <v>22</v>
      </c>
      <c r="BD1956" s="17" t="s">
        <v>22</v>
      </c>
      <c r="BE1956" s="17" t="s">
        <v>22</v>
      </c>
      <c r="BF1956" s="17" t="s">
        <v>22</v>
      </c>
      <c r="BG1956" s="18" t="s">
        <v>22</v>
      </c>
      <c r="BH1956" s="3" t="s">
        <v>22</v>
      </c>
      <c r="BI1956" s="3" t="s">
        <v>22</v>
      </c>
      <c r="BK1956" s="3" t="s">
        <v>22</v>
      </c>
      <c r="BL1956" s="17" t="s">
        <v>22</v>
      </c>
      <c r="BM1956" s="19" t="s">
        <v>22</v>
      </c>
      <c r="BN1956" s="19">
        <f>P1956*R1956</f>
        <v>2698.1615999999999</v>
      </c>
      <c r="BO1956" s="19" t="str">
        <f>IF(AND(BN1956&gt;120000, P1956&gt;25, X1956&lt;&gt;"WAVE 0"), "yes", "no")</f>
        <v>no</v>
      </c>
      <c r="BP1956" s="17" t="s">
        <v>22</v>
      </c>
    </row>
    <row r="1957" spans="1:68" x14ac:dyDescent="0.25">
      <c r="A1957" s="11" t="s">
        <v>4055</v>
      </c>
      <c r="B1957" s="12" t="s">
        <v>4056</v>
      </c>
      <c r="C1957" s="13" t="s">
        <v>14</v>
      </c>
      <c r="D1957" s="12" t="s">
        <v>1785</v>
      </c>
      <c r="E1957" s="13" t="s">
        <v>1786</v>
      </c>
      <c r="F1957" s="12">
        <v>2020</v>
      </c>
      <c r="G1957" s="13" t="s">
        <v>38</v>
      </c>
      <c r="H1957" s="12" t="s">
        <v>330</v>
      </c>
      <c r="I1957" s="13" t="s">
        <v>51</v>
      </c>
      <c r="J1957" s="12" t="s">
        <v>1263</v>
      </c>
      <c r="K1957" s="13" t="s">
        <v>1264</v>
      </c>
      <c r="L1957" s="12" t="s">
        <v>358</v>
      </c>
      <c r="M1957" s="13" t="s">
        <v>359</v>
      </c>
      <c r="N1957" s="2" t="s">
        <v>19</v>
      </c>
      <c r="O1957" s="13" t="s">
        <v>20</v>
      </c>
      <c r="P1957" s="14">
        <v>52.47</v>
      </c>
      <c r="Q1957" s="14">
        <v>104.94</v>
      </c>
      <c r="R1957" s="13">
        <v>2</v>
      </c>
      <c r="S1957" s="15">
        <v>1</v>
      </c>
      <c r="T1957" s="13">
        <v>1</v>
      </c>
      <c r="U1957" s="13">
        <v>0</v>
      </c>
      <c r="V1957" s="16">
        <v>0</v>
      </c>
      <c r="W1957" s="16" t="str">
        <f t="shared" si="30"/>
        <v>PN2645189</v>
      </c>
      <c r="X1957" s="17" t="s">
        <v>150</v>
      </c>
      <c r="Y1957" s="17" t="s">
        <v>1787</v>
      </c>
      <c r="Z1957" s="17" t="s">
        <v>38</v>
      </c>
      <c r="AB1957" s="17" t="s">
        <v>46</v>
      </c>
      <c r="AC1957" s="17" t="s">
        <v>4056</v>
      </c>
      <c r="AD1957" s="17" t="s">
        <v>1826</v>
      </c>
      <c r="AE1957" s="17" t="s">
        <v>42</v>
      </c>
      <c r="AF1957" s="17" t="s">
        <v>1794</v>
      </c>
      <c r="AG1957" s="17" t="s">
        <v>1827</v>
      </c>
      <c r="AJ1957" s="17" t="s">
        <v>1594</v>
      </c>
      <c r="AK1957" s="17" t="s">
        <v>1595</v>
      </c>
      <c r="AO1957" s="17" t="s">
        <v>85</v>
      </c>
      <c r="AP1957" s="18">
        <v>43545</v>
      </c>
      <c r="AQ1957" s="17" t="s">
        <v>22</v>
      </c>
      <c r="AR1957" s="17" t="s">
        <v>47</v>
      </c>
      <c r="AS1957" s="17" t="s">
        <v>47</v>
      </c>
      <c r="AT1957" s="17" t="s">
        <v>161</v>
      </c>
      <c r="AU1957" s="17" t="s">
        <v>162</v>
      </c>
      <c r="AV1957" s="17" t="s">
        <v>162</v>
      </c>
      <c r="BE1957" s="17" t="s">
        <v>52</v>
      </c>
      <c r="BM1957" s="19" t="s">
        <v>22</v>
      </c>
      <c r="BN1957" s="19">
        <f>P1957*R1957</f>
        <v>104.94</v>
      </c>
      <c r="BO1957" s="19" t="str">
        <f>IF(AND(BN1957&gt;120000, P1957&gt;25, X1957&lt;&gt;"WAVE 0"), "yes", "no")</f>
        <v>no</v>
      </c>
      <c r="BP1957" s="17" t="s">
        <v>51</v>
      </c>
    </row>
    <row r="1958" spans="1:68" x14ac:dyDescent="0.25">
      <c r="A1958" s="11" t="s">
        <v>4057</v>
      </c>
      <c r="B1958" s="12" t="s">
        <v>3038</v>
      </c>
      <c r="C1958" s="13" t="s">
        <v>14</v>
      </c>
      <c r="D1958" s="12" t="s">
        <v>818</v>
      </c>
      <c r="E1958" s="13" t="s">
        <v>819</v>
      </c>
      <c r="F1958" s="12">
        <v>2020</v>
      </c>
      <c r="G1958" s="13" t="s">
        <v>17</v>
      </c>
      <c r="H1958" s="12" t="s">
        <v>330</v>
      </c>
      <c r="I1958" s="13" t="s">
        <v>51</v>
      </c>
      <c r="J1958" s="12" t="s">
        <v>1263</v>
      </c>
      <c r="K1958" s="13" t="s">
        <v>1264</v>
      </c>
      <c r="L1958" s="12" t="s">
        <v>358</v>
      </c>
      <c r="M1958" s="13" t="s">
        <v>359</v>
      </c>
      <c r="N1958" s="2" t="s">
        <v>19</v>
      </c>
      <c r="O1958" s="13" t="s">
        <v>20</v>
      </c>
      <c r="P1958" s="14">
        <v>11.11</v>
      </c>
      <c r="Q1958" s="14">
        <v>1166.55</v>
      </c>
      <c r="R1958" s="13">
        <v>283</v>
      </c>
      <c r="S1958" s="15">
        <v>0</v>
      </c>
      <c r="T1958" s="13">
        <v>1</v>
      </c>
      <c r="U1958" s="13">
        <v>2</v>
      </c>
      <c r="V1958" s="16">
        <v>0</v>
      </c>
      <c r="W1958" s="16" t="str">
        <f t="shared" si="30"/>
        <v>PN2649531</v>
      </c>
      <c r="Z1958" s="13" t="s">
        <v>17</v>
      </c>
      <c r="BN1958" s="19">
        <f>P1958*R1958</f>
        <v>3144.1299999999997</v>
      </c>
      <c r="BO1958" s="19" t="str">
        <f>IF(AND(BN1958&gt;120000, P1958&gt;25, X1958&lt;&gt;"WAVE 0"), "yes", "no")</f>
        <v>no</v>
      </c>
      <c r="BP1958" s="17" t="s">
        <v>51</v>
      </c>
    </row>
    <row r="1959" spans="1:68" x14ac:dyDescent="0.25">
      <c r="A1959" s="11" t="s">
        <v>4058</v>
      </c>
      <c r="B1959" s="12" t="s">
        <v>4059</v>
      </c>
      <c r="C1959" s="13" t="s">
        <v>14</v>
      </c>
      <c r="D1959" s="12" t="s">
        <v>4060</v>
      </c>
      <c r="E1959" s="13" t="s">
        <v>4061</v>
      </c>
      <c r="F1959" s="12">
        <v>2020</v>
      </c>
      <c r="G1959" s="13" t="s">
        <v>38</v>
      </c>
      <c r="H1959" s="12" t="s">
        <v>330</v>
      </c>
      <c r="I1959" s="13" t="s">
        <v>51</v>
      </c>
      <c r="J1959" s="12" t="s">
        <v>1263</v>
      </c>
      <c r="K1959" s="13" t="s">
        <v>1264</v>
      </c>
      <c r="L1959" s="12" t="s">
        <v>358</v>
      </c>
      <c r="M1959" s="13" t="s">
        <v>359</v>
      </c>
      <c r="N1959" s="2" t="s">
        <v>19</v>
      </c>
      <c r="O1959" s="13" t="s">
        <v>20</v>
      </c>
      <c r="P1959" s="14">
        <v>356</v>
      </c>
      <c r="Q1959" s="14">
        <v>186188</v>
      </c>
      <c r="R1959" s="13">
        <v>181</v>
      </c>
      <c r="S1959" s="15">
        <v>0.1111111111111111</v>
      </c>
      <c r="T1959" s="13">
        <v>1</v>
      </c>
      <c r="U1959" s="13">
        <v>4</v>
      </c>
      <c r="V1959" s="16">
        <v>0</v>
      </c>
      <c r="W1959" s="16" t="str">
        <f t="shared" si="30"/>
        <v>PN2649791</v>
      </c>
      <c r="X1959" s="17" t="s">
        <v>150</v>
      </c>
      <c r="Y1959" s="17" t="s">
        <v>4062</v>
      </c>
      <c r="Z1959" s="17" t="s">
        <v>38</v>
      </c>
      <c r="AA1959" s="17" t="s">
        <v>1263</v>
      </c>
      <c r="AB1959" s="17" t="s">
        <v>3669</v>
      </c>
      <c r="AC1959" s="17" t="s">
        <v>4063</v>
      </c>
      <c r="AD1959" s="17" t="s">
        <v>1826</v>
      </c>
      <c r="AE1959" s="17" t="s">
        <v>42</v>
      </c>
      <c r="AF1959" s="17" t="s">
        <v>1794</v>
      </c>
      <c r="AG1959" s="17" t="s">
        <v>1827</v>
      </c>
      <c r="AJ1959" s="17" t="s">
        <v>1594</v>
      </c>
      <c r="AK1959" s="17" t="s">
        <v>1595</v>
      </c>
      <c r="AO1959" s="17" t="s">
        <v>130</v>
      </c>
      <c r="AP1959" s="18">
        <v>43229</v>
      </c>
      <c r="AQ1959" s="17">
        <v>17</v>
      </c>
      <c r="AR1959" s="17" t="s">
        <v>47</v>
      </c>
      <c r="AS1959" s="17" t="s">
        <v>47</v>
      </c>
      <c r="AT1959" s="17" t="s">
        <v>161</v>
      </c>
      <c r="AU1959" s="17" t="s">
        <v>162</v>
      </c>
      <c r="AV1959" s="17" t="s">
        <v>162</v>
      </c>
      <c r="BE1959" s="17" t="s">
        <v>52</v>
      </c>
      <c r="BM1959" s="19">
        <v>51124.510849999999</v>
      </c>
      <c r="BN1959" s="19">
        <f>P1959*R1959</f>
        <v>64436</v>
      </c>
      <c r="BO1959" s="19" t="str">
        <f>IF(AND(BN1959&gt;120000, P1959&gt;25, X1959&lt;&gt;"WAVE 0"), "yes", "no")</f>
        <v>no</v>
      </c>
      <c r="BP1959" s="17" t="s">
        <v>51</v>
      </c>
    </row>
    <row r="1960" spans="1:68" x14ac:dyDescent="0.25">
      <c r="A1960" s="11" t="s">
        <v>4064</v>
      </c>
      <c r="B1960" s="12" t="s">
        <v>726</v>
      </c>
      <c r="C1960" s="13" t="s">
        <v>14</v>
      </c>
      <c r="D1960" s="12" t="s">
        <v>706</v>
      </c>
      <c r="E1960" s="13" t="s">
        <v>707</v>
      </c>
      <c r="F1960" s="12">
        <v>2020</v>
      </c>
      <c r="G1960" s="13" t="s">
        <v>109</v>
      </c>
      <c r="H1960" s="12" t="s">
        <v>330</v>
      </c>
      <c r="I1960" s="13" t="s">
        <v>18</v>
      </c>
      <c r="J1960" s="12" t="s">
        <v>1263</v>
      </c>
      <c r="K1960" s="13" t="s">
        <v>1264</v>
      </c>
      <c r="L1960" s="12" t="s">
        <v>358</v>
      </c>
      <c r="M1960" s="13" t="s">
        <v>359</v>
      </c>
      <c r="N1960" s="2" t="s">
        <v>19</v>
      </c>
      <c r="O1960" s="13" t="s">
        <v>20</v>
      </c>
      <c r="P1960" s="14">
        <v>3.6381000000000001</v>
      </c>
      <c r="Q1960" s="14">
        <v>854.95</v>
      </c>
      <c r="R1960" s="13">
        <v>100</v>
      </c>
      <c r="S1960" s="15">
        <v>1</v>
      </c>
      <c r="T1960" s="13">
        <v>2</v>
      </c>
      <c r="U1960" s="13">
        <v>0</v>
      </c>
      <c r="V1960" s="16">
        <v>0</v>
      </c>
      <c r="W1960" s="16" t="str">
        <f t="shared" si="30"/>
        <v>PN2649800</v>
      </c>
      <c r="Z1960" s="13" t="s">
        <v>109</v>
      </c>
      <c r="AA1960" s="17" t="s">
        <v>22</v>
      </c>
      <c r="AB1960" s="17" t="s">
        <v>22</v>
      </c>
      <c r="AC1960" s="17" t="s">
        <v>22</v>
      </c>
      <c r="AD1960" s="17" t="s">
        <v>22</v>
      </c>
      <c r="AE1960" s="17" t="s">
        <v>22</v>
      </c>
      <c r="AF1960" s="17" t="s">
        <v>22</v>
      </c>
      <c r="AG1960" s="17" t="s">
        <v>22</v>
      </c>
      <c r="AJ1960" s="17" t="s">
        <v>22</v>
      </c>
      <c r="AK1960" s="17" t="s">
        <v>22</v>
      </c>
      <c r="AO1960" s="17" t="s">
        <v>22</v>
      </c>
      <c r="AP1960" s="18" t="s">
        <v>22</v>
      </c>
      <c r="AQ1960" s="17" t="s">
        <v>22</v>
      </c>
      <c r="AR1960" s="17" t="s">
        <v>22</v>
      </c>
      <c r="AS1960" s="17" t="s">
        <v>22</v>
      </c>
      <c r="AT1960" s="17" t="s">
        <v>22</v>
      </c>
      <c r="AU1960" s="17" t="s">
        <v>22</v>
      </c>
      <c r="AV1960" s="17" t="s">
        <v>22</v>
      </c>
      <c r="AW1960" s="17" t="s">
        <v>22</v>
      </c>
      <c r="AX1960" s="17" t="s">
        <v>22</v>
      </c>
      <c r="AY1960" s="17" t="s">
        <v>22</v>
      </c>
      <c r="AZ1960" s="17" t="s">
        <v>22</v>
      </c>
      <c r="BA1960" s="17" t="s">
        <v>22</v>
      </c>
      <c r="BD1960" s="17" t="s">
        <v>22</v>
      </c>
      <c r="BE1960" s="17" t="s">
        <v>22</v>
      </c>
      <c r="BF1960" s="17" t="s">
        <v>22</v>
      </c>
      <c r="BG1960" s="18" t="s">
        <v>22</v>
      </c>
      <c r="BH1960" s="3" t="s">
        <v>22</v>
      </c>
      <c r="BI1960" s="3" t="s">
        <v>22</v>
      </c>
      <c r="BK1960" s="3" t="s">
        <v>22</v>
      </c>
      <c r="BL1960" s="17" t="s">
        <v>22</v>
      </c>
      <c r="BM1960" s="19" t="s">
        <v>22</v>
      </c>
      <c r="BN1960" s="19">
        <f>P1960*R1960</f>
        <v>363.81</v>
      </c>
      <c r="BO1960" s="19" t="str">
        <f>IF(AND(BN1960&gt;120000, P1960&gt;25, X1960&lt;&gt;"WAVE 0"), "yes", "no")</f>
        <v>no</v>
      </c>
      <c r="BP1960" s="17" t="s">
        <v>22</v>
      </c>
    </row>
    <row r="1961" spans="1:68" x14ac:dyDescent="0.25">
      <c r="A1961" s="11" t="s">
        <v>4065</v>
      </c>
      <c r="B1961" s="12" t="s">
        <v>4066</v>
      </c>
      <c r="C1961" s="13" t="s">
        <v>14</v>
      </c>
      <c r="D1961" s="12" t="s">
        <v>4060</v>
      </c>
      <c r="E1961" s="13" t="s">
        <v>4061</v>
      </c>
      <c r="F1961" s="12">
        <v>2020</v>
      </c>
      <c r="G1961" s="13" t="s">
        <v>38</v>
      </c>
      <c r="H1961" s="12" t="s">
        <v>330</v>
      </c>
      <c r="I1961" s="13" t="s">
        <v>51</v>
      </c>
      <c r="J1961" s="12" t="s">
        <v>1263</v>
      </c>
      <c r="K1961" s="13" t="s">
        <v>1264</v>
      </c>
      <c r="L1961" s="12" t="s">
        <v>358</v>
      </c>
      <c r="M1961" s="13" t="s">
        <v>359</v>
      </c>
      <c r="N1961" s="2" t="s">
        <v>19</v>
      </c>
      <c r="O1961" s="13" t="s">
        <v>20</v>
      </c>
      <c r="P1961" s="14">
        <v>301.02820000000003</v>
      </c>
      <c r="Q1961" s="14">
        <v>149076</v>
      </c>
      <c r="R1961" s="13">
        <v>214</v>
      </c>
      <c r="S1961" s="15">
        <v>0.25</v>
      </c>
      <c r="T1961" s="13">
        <v>1</v>
      </c>
      <c r="U1961" s="13">
        <v>4</v>
      </c>
      <c r="V1961" s="16">
        <v>0</v>
      </c>
      <c r="W1961" s="16" t="str">
        <f t="shared" si="30"/>
        <v>PN2649815</v>
      </c>
      <c r="X1961" s="17" t="s">
        <v>150</v>
      </c>
      <c r="Y1961" s="17" t="s">
        <v>4062</v>
      </c>
      <c r="Z1961" s="17" t="s">
        <v>38</v>
      </c>
      <c r="AA1961" s="17" t="s">
        <v>1263</v>
      </c>
      <c r="AB1961" s="17" t="s">
        <v>812</v>
      </c>
      <c r="AC1961" s="17" t="s">
        <v>4067</v>
      </c>
      <c r="AD1961" s="17" t="s">
        <v>1826</v>
      </c>
      <c r="AE1961" s="17" t="s">
        <v>42</v>
      </c>
      <c r="AF1961" s="17" t="s">
        <v>1794</v>
      </c>
      <c r="AG1961" s="17" t="s">
        <v>1827</v>
      </c>
      <c r="AJ1961" s="17" t="s">
        <v>1594</v>
      </c>
      <c r="AK1961" s="17" t="s">
        <v>1595</v>
      </c>
      <c r="AO1961" s="17" t="s">
        <v>85</v>
      </c>
      <c r="AP1961" s="18">
        <v>43229</v>
      </c>
      <c r="AQ1961" s="17">
        <v>17</v>
      </c>
      <c r="AR1961" s="17" t="s">
        <v>47</v>
      </c>
      <c r="AS1961" s="17" t="s">
        <v>47</v>
      </c>
      <c r="AT1961" s="17" t="s">
        <v>161</v>
      </c>
      <c r="AU1961" s="17" t="s">
        <v>162</v>
      </c>
      <c r="AV1961" s="17" t="s">
        <v>162</v>
      </c>
      <c r="BE1961" s="17" t="s">
        <v>52</v>
      </c>
      <c r="BM1961" s="19">
        <v>34215.355205555556</v>
      </c>
      <c r="BN1961" s="19">
        <f>P1961*R1961</f>
        <v>64420.034800000009</v>
      </c>
      <c r="BO1961" s="19" t="str">
        <f>IF(AND(BN1961&gt;120000, P1961&gt;25, X1961&lt;&gt;"WAVE 0"), "yes", "no")</f>
        <v>no</v>
      </c>
      <c r="BP1961" s="17" t="s">
        <v>51</v>
      </c>
    </row>
    <row r="1962" spans="1:68" x14ac:dyDescent="0.25">
      <c r="A1962" s="11" t="s">
        <v>4068</v>
      </c>
      <c r="B1962" s="12" t="s">
        <v>4069</v>
      </c>
      <c r="C1962" s="13" t="s">
        <v>14</v>
      </c>
      <c r="D1962" s="12" t="s">
        <v>1785</v>
      </c>
      <c r="E1962" s="13" t="s">
        <v>1786</v>
      </c>
      <c r="F1962" s="12">
        <v>2020</v>
      </c>
      <c r="G1962" s="13" t="s">
        <v>38</v>
      </c>
      <c r="H1962" s="12" t="s">
        <v>330</v>
      </c>
      <c r="I1962" s="13" t="s">
        <v>51</v>
      </c>
      <c r="J1962" s="12" t="s">
        <v>1263</v>
      </c>
      <c r="K1962" s="13" t="s">
        <v>1264</v>
      </c>
      <c r="L1962" s="12" t="s">
        <v>358</v>
      </c>
      <c r="M1962" s="13" t="s">
        <v>359</v>
      </c>
      <c r="N1962" s="2" t="s">
        <v>19</v>
      </c>
      <c r="O1962" s="13" t="s">
        <v>20</v>
      </c>
      <c r="P1962" s="14">
        <v>39.842500000000001</v>
      </c>
      <c r="Q1962" s="14">
        <v>637.48</v>
      </c>
      <c r="R1962" s="13">
        <v>31</v>
      </c>
      <c r="S1962" s="15">
        <v>0.66666666666666663</v>
      </c>
      <c r="T1962" s="13">
        <v>2</v>
      </c>
      <c r="U1962" s="13">
        <v>0</v>
      </c>
      <c r="V1962" s="16">
        <v>0</v>
      </c>
      <c r="W1962" s="16" t="str">
        <f t="shared" si="30"/>
        <v>PN2650182</v>
      </c>
      <c r="X1962" s="17" t="s">
        <v>150</v>
      </c>
      <c r="Y1962" s="17" t="s">
        <v>1787</v>
      </c>
      <c r="Z1962" s="17" t="s">
        <v>38</v>
      </c>
      <c r="AA1962" s="17" t="s">
        <v>1263</v>
      </c>
      <c r="AB1962" s="17" t="s">
        <v>663</v>
      </c>
      <c r="AC1962" s="17" t="s">
        <v>4069</v>
      </c>
      <c r="AD1962" s="17" t="s">
        <v>1826</v>
      </c>
      <c r="AE1962" s="17" t="s">
        <v>42</v>
      </c>
      <c r="AF1962" s="17" t="s">
        <v>1794</v>
      </c>
      <c r="AG1962" s="17" t="s">
        <v>1827</v>
      </c>
      <c r="AJ1962" s="17" t="s">
        <v>1594</v>
      </c>
      <c r="AK1962" s="17" t="s">
        <v>1595</v>
      </c>
      <c r="AO1962" s="17" t="s">
        <v>85</v>
      </c>
      <c r="AP1962" s="18">
        <v>43545</v>
      </c>
      <c r="AQ1962" s="17">
        <v>17</v>
      </c>
      <c r="AR1962" s="17" t="s">
        <v>47</v>
      </c>
      <c r="AS1962" s="17" t="s">
        <v>47</v>
      </c>
      <c r="AT1962" s="17" t="s">
        <v>161</v>
      </c>
      <c r="AU1962" s="17" t="s">
        <v>162</v>
      </c>
      <c r="AV1962" s="17" t="s">
        <v>162</v>
      </c>
      <c r="BE1962" s="17" t="s">
        <v>52</v>
      </c>
      <c r="BM1962" s="19">
        <v>19.223333333333336</v>
      </c>
      <c r="BN1962" s="19">
        <f>P1962*R1962</f>
        <v>1235.1175000000001</v>
      </c>
      <c r="BO1962" s="19" t="str">
        <f>IF(AND(BN1962&gt;120000, P1962&gt;25, X1962&lt;&gt;"WAVE 0"), "yes", "no")</f>
        <v>no</v>
      </c>
      <c r="BP1962" s="17" t="s">
        <v>51</v>
      </c>
    </row>
    <row r="1963" spans="1:68" x14ac:dyDescent="0.25">
      <c r="A1963" s="11" t="s">
        <v>4070</v>
      </c>
      <c r="B1963" s="12" t="s">
        <v>4071</v>
      </c>
      <c r="C1963" s="13" t="s">
        <v>14</v>
      </c>
      <c r="D1963" s="12" t="s">
        <v>1791</v>
      </c>
      <c r="E1963" s="13" t="s">
        <v>1792</v>
      </c>
      <c r="F1963" s="12">
        <v>2019</v>
      </c>
      <c r="G1963" s="13" t="s">
        <v>38</v>
      </c>
      <c r="H1963" s="12" t="s">
        <v>330</v>
      </c>
      <c r="I1963" s="13" t="s">
        <v>51</v>
      </c>
      <c r="J1963" s="12" t="s">
        <v>1263</v>
      </c>
      <c r="K1963" s="13" t="s">
        <v>1264</v>
      </c>
      <c r="L1963" s="12" t="s">
        <v>358</v>
      </c>
      <c r="M1963" s="13" t="s">
        <v>359</v>
      </c>
      <c r="N1963" s="2" t="s">
        <v>19</v>
      </c>
      <c r="O1963" s="13" t="s">
        <v>20</v>
      </c>
      <c r="P1963" s="14">
        <v>21</v>
      </c>
      <c r="Q1963" s="14">
        <v>609</v>
      </c>
      <c r="R1963" s="13">
        <v>2</v>
      </c>
      <c r="S1963" s="15">
        <v>0</v>
      </c>
      <c r="T1963" s="13">
        <v>1</v>
      </c>
      <c r="U1963" s="13">
        <v>1</v>
      </c>
      <c r="V1963" s="16">
        <v>0</v>
      </c>
      <c r="W1963" s="16" t="str">
        <f t="shared" si="30"/>
        <v>PN2652794</v>
      </c>
      <c r="X1963" s="17" t="s">
        <v>150</v>
      </c>
      <c r="Y1963" s="17" t="s">
        <v>1793</v>
      </c>
      <c r="Z1963" s="17" t="s">
        <v>38</v>
      </c>
      <c r="AB1963" s="17" t="s">
        <v>22</v>
      </c>
      <c r="AC1963" s="17" t="s">
        <v>22</v>
      </c>
      <c r="AD1963" s="17" t="s">
        <v>22</v>
      </c>
      <c r="AE1963" s="17" t="s">
        <v>42</v>
      </c>
      <c r="AF1963" s="17" t="s">
        <v>1794</v>
      </c>
      <c r="AG1963" s="17" t="s">
        <v>22</v>
      </c>
      <c r="AJ1963" s="17" t="s">
        <v>1594</v>
      </c>
      <c r="AK1963" s="17" t="s">
        <v>1595</v>
      </c>
      <c r="AO1963" s="17" t="s">
        <v>85</v>
      </c>
      <c r="AP1963" s="18">
        <v>43545</v>
      </c>
      <c r="AQ1963" s="17" t="s">
        <v>22</v>
      </c>
      <c r="AR1963" s="17" t="s">
        <v>22</v>
      </c>
      <c r="AS1963" s="17" t="s">
        <v>22</v>
      </c>
      <c r="AT1963" s="17" t="s">
        <v>22</v>
      </c>
      <c r="AU1963" s="17" t="s">
        <v>22</v>
      </c>
      <c r="AV1963" s="17" t="s">
        <v>22</v>
      </c>
      <c r="BB1963" s="17" t="s">
        <v>51</v>
      </c>
      <c r="BE1963" s="17" t="s">
        <v>52</v>
      </c>
      <c r="BM1963" s="19" t="s">
        <v>22</v>
      </c>
      <c r="BN1963" s="19">
        <f>P1963*R1963</f>
        <v>42</v>
      </c>
      <c r="BO1963" s="19" t="str">
        <f>IF(AND(BN1963&gt;120000, P1963&gt;25, X1963&lt;&gt;"WAVE 0"), "yes", "no")</f>
        <v>no</v>
      </c>
      <c r="BP1963" s="17" t="s">
        <v>51</v>
      </c>
    </row>
    <row r="1964" spans="1:68" x14ac:dyDescent="0.25">
      <c r="A1964" s="11" t="s">
        <v>4072</v>
      </c>
      <c r="B1964" s="12" t="s">
        <v>4073</v>
      </c>
      <c r="C1964" s="13" t="s">
        <v>14</v>
      </c>
      <c r="D1964" s="12" t="s">
        <v>818</v>
      </c>
      <c r="E1964" s="13" t="s">
        <v>819</v>
      </c>
      <c r="F1964" s="12">
        <v>2020</v>
      </c>
      <c r="G1964" s="13" t="s">
        <v>17</v>
      </c>
      <c r="H1964" s="12" t="s">
        <v>330</v>
      </c>
      <c r="I1964" s="13" t="s">
        <v>51</v>
      </c>
      <c r="J1964" s="12" t="s">
        <v>1263</v>
      </c>
      <c r="K1964" s="13" t="s">
        <v>1264</v>
      </c>
      <c r="L1964" s="12" t="s">
        <v>358</v>
      </c>
      <c r="M1964" s="13" t="s">
        <v>359</v>
      </c>
      <c r="N1964" s="2" t="s">
        <v>19</v>
      </c>
      <c r="O1964" s="13" t="s">
        <v>20</v>
      </c>
      <c r="P1964" s="14">
        <v>64.03</v>
      </c>
      <c r="Q1964" s="14">
        <v>19273.030000000002</v>
      </c>
      <c r="R1964" s="13">
        <v>488</v>
      </c>
      <c r="S1964" s="15">
        <v>0.25</v>
      </c>
      <c r="T1964" s="13">
        <v>1</v>
      </c>
      <c r="U1964" s="13">
        <v>3</v>
      </c>
      <c r="V1964" s="16">
        <v>0</v>
      </c>
      <c r="W1964" s="16" t="str">
        <f t="shared" si="30"/>
        <v>PN2653122</v>
      </c>
      <c r="Z1964" s="17" t="s">
        <v>17</v>
      </c>
      <c r="AB1964" s="17" t="s">
        <v>440</v>
      </c>
      <c r="AC1964" s="17" t="s">
        <v>4073</v>
      </c>
      <c r="AD1964" s="17" t="s">
        <v>1826</v>
      </c>
      <c r="AE1964" s="17" t="s">
        <v>42</v>
      </c>
      <c r="AF1964" s="17" t="s">
        <v>1794</v>
      </c>
      <c r="AG1964" s="17" t="s">
        <v>1827</v>
      </c>
      <c r="AJ1964" s="17" t="s">
        <v>1594</v>
      </c>
      <c r="AK1964" s="17" t="s">
        <v>1595</v>
      </c>
      <c r="AO1964" s="17" t="s">
        <v>85</v>
      </c>
      <c r="AP1964" s="18">
        <v>43545</v>
      </c>
      <c r="AQ1964" s="17" t="s">
        <v>22</v>
      </c>
      <c r="AR1964" s="17" t="s">
        <v>47</v>
      </c>
      <c r="AS1964" s="17" t="s">
        <v>47</v>
      </c>
      <c r="AT1964" s="17" t="s">
        <v>161</v>
      </c>
      <c r="AU1964" s="17" t="s">
        <v>162</v>
      </c>
      <c r="AV1964" s="17" t="s">
        <v>162</v>
      </c>
      <c r="BE1964" s="17" t="s">
        <v>52</v>
      </c>
      <c r="BM1964" s="19" t="s">
        <v>22</v>
      </c>
      <c r="BN1964" s="19">
        <f>P1964*R1964</f>
        <v>31246.639999999999</v>
      </c>
      <c r="BO1964" s="19" t="str">
        <f>IF(AND(BN1964&gt;120000, P1964&gt;25, X1964&lt;&gt;"WAVE 0"), "yes", "no")</f>
        <v>no</v>
      </c>
      <c r="BP1964" s="17" t="s">
        <v>51</v>
      </c>
    </row>
    <row r="1965" spans="1:68" x14ac:dyDescent="0.25">
      <c r="A1965" s="11" t="s">
        <v>4074</v>
      </c>
      <c r="B1965" s="12" t="s">
        <v>4075</v>
      </c>
      <c r="C1965" s="13" t="s">
        <v>14</v>
      </c>
      <c r="D1965" s="12" t="s">
        <v>1785</v>
      </c>
      <c r="E1965" s="13" t="s">
        <v>1786</v>
      </c>
      <c r="F1965" s="12">
        <v>2020</v>
      </c>
      <c r="G1965" s="13" t="s">
        <v>38</v>
      </c>
      <c r="H1965" s="12" t="s">
        <v>330</v>
      </c>
      <c r="I1965" s="13" t="s">
        <v>51</v>
      </c>
      <c r="J1965" s="12" t="s">
        <v>1263</v>
      </c>
      <c r="K1965" s="13" t="s">
        <v>1264</v>
      </c>
      <c r="L1965" s="12" t="s">
        <v>358</v>
      </c>
      <c r="M1965" s="13" t="s">
        <v>359</v>
      </c>
      <c r="N1965" s="2" t="s">
        <v>19</v>
      </c>
      <c r="O1965" s="13" t="s">
        <v>20</v>
      </c>
      <c r="P1965" s="14">
        <v>23.06</v>
      </c>
      <c r="Q1965" s="14"/>
      <c r="R1965" s="13">
        <v>105</v>
      </c>
      <c r="S1965" s="15">
        <v>1</v>
      </c>
      <c r="T1965" s="13">
        <v>1</v>
      </c>
      <c r="U1965" s="13"/>
      <c r="V1965" s="16"/>
      <c r="W1965" s="16" t="str">
        <f t="shared" si="30"/>
        <v>PN2653410</v>
      </c>
      <c r="X1965" s="17" t="s">
        <v>150</v>
      </c>
      <c r="Y1965" s="17" t="s">
        <v>1787</v>
      </c>
      <c r="Z1965" s="13" t="s">
        <v>38</v>
      </c>
      <c r="AB1965" s="17" t="s">
        <v>689</v>
      </c>
      <c r="AC1965" s="17" t="s">
        <v>4075</v>
      </c>
      <c r="AD1965" s="17" t="s">
        <v>1826</v>
      </c>
      <c r="AE1965" s="17" t="s">
        <v>42</v>
      </c>
      <c r="AF1965" s="17" t="s">
        <v>1794</v>
      </c>
      <c r="AG1965" s="17" t="s">
        <v>1827</v>
      </c>
      <c r="AJ1965" s="17" t="s">
        <v>1594</v>
      </c>
      <c r="AK1965" s="17" t="s">
        <v>1595</v>
      </c>
      <c r="AO1965" s="17" t="s">
        <v>85</v>
      </c>
      <c r="AP1965" s="18">
        <v>43545</v>
      </c>
      <c r="AQ1965" s="17" t="s">
        <v>22</v>
      </c>
      <c r="AR1965" s="17" t="s">
        <v>47</v>
      </c>
      <c r="AS1965" s="17" t="s">
        <v>47</v>
      </c>
      <c r="AT1965" s="17" t="s">
        <v>161</v>
      </c>
      <c r="AU1965" s="17" t="s">
        <v>162</v>
      </c>
      <c r="AV1965" s="17" t="s">
        <v>162</v>
      </c>
      <c r="BE1965" s="17" t="s">
        <v>52</v>
      </c>
      <c r="BM1965" s="19" t="s">
        <v>22</v>
      </c>
      <c r="BN1965" s="19">
        <f>P1965*R1965</f>
        <v>2421.2999999999997</v>
      </c>
      <c r="BO1965" s="19" t="str">
        <f>IF(AND(BN1965&gt;120000, P1965&gt;25, X1965&lt;&gt;"WAVE 0"), "yes", "no")</f>
        <v>no</v>
      </c>
      <c r="BP1965" s="17" t="s">
        <v>22</v>
      </c>
    </row>
    <row r="1966" spans="1:68" x14ac:dyDescent="0.25">
      <c r="A1966" s="11" t="s">
        <v>4076</v>
      </c>
      <c r="B1966" s="12" t="s">
        <v>4077</v>
      </c>
      <c r="C1966" s="13" t="s">
        <v>14</v>
      </c>
      <c r="D1966" s="12" t="s">
        <v>1785</v>
      </c>
      <c r="E1966" s="13" t="s">
        <v>1786</v>
      </c>
      <c r="F1966" s="12">
        <v>2020</v>
      </c>
      <c r="G1966" s="13" t="s">
        <v>38</v>
      </c>
      <c r="H1966" s="12" t="s">
        <v>330</v>
      </c>
      <c r="I1966" s="13" t="s">
        <v>51</v>
      </c>
      <c r="J1966" s="12" t="s">
        <v>1263</v>
      </c>
      <c r="K1966" s="13" t="s">
        <v>1264</v>
      </c>
      <c r="L1966" s="12" t="s">
        <v>358</v>
      </c>
      <c r="M1966" s="13" t="s">
        <v>359</v>
      </c>
      <c r="N1966" s="2" t="s">
        <v>19</v>
      </c>
      <c r="O1966" s="13" t="s">
        <v>20</v>
      </c>
      <c r="P1966" s="14">
        <v>85.92</v>
      </c>
      <c r="Q1966" s="14">
        <v>3007.2</v>
      </c>
      <c r="R1966" s="13">
        <v>22</v>
      </c>
      <c r="S1966" s="15">
        <v>1</v>
      </c>
      <c r="T1966" s="13">
        <v>1</v>
      </c>
      <c r="U1966" s="13">
        <v>0</v>
      </c>
      <c r="V1966" s="16">
        <v>0</v>
      </c>
      <c r="W1966" s="16" t="str">
        <f t="shared" si="30"/>
        <v>PN2654085</v>
      </c>
      <c r="X1966" s="17" t="s">
        <v>150</v>
      </c>
      <c r="Y1966" s="17" t="s">
        <v>1787</v>
      </c>
      <c r="Z1966" s="17" t="s">
        <v>38</v>
      </c>
      <c r="AB1966" s="17" t="s">
        <v>454</v>
      </c>
      <c r="AC1966" s="17" t="s">
        <v>4078</v>
      </c>
      <c r="AD1966" s="17" t="s">
        <v>1826</v>
      </c>
      <c r="AE1966" s="17" t="s">
        <v>42</v>
      </c>
      <c r="AF1966" s="17" t="s">
        <v>1794</v>
      </c>
      <c r="AG1966" s="17" t="s">
        <v>1827</v>
      </c>
      <c r="AJ1966" s="17" t="s">
        <v>103</v>
      </c>
      <c r="AK1966" s="17" t="s">
        <v>103</v>
      </c>
      <c r="AO1966" s="17" t="s">
        <v>85</v>
      </c>
      <c r="AP1966" s="18">
        <v>43335</v>
      </c>
      <c r="AQ1966" s="17" t="s">
        <v>22</v>
      </c>
      <c r="AR1966" s="17" t="s">
        <v>47</v>
      </c>
      <c r="AS1966" s="17" t="s">
        <v>47</v>
      </c>
      <c r="AT1966" s="17" t="s">
        <v>47</v>
      </c>
      <c r="AU1966" s="17" t="s">
        <v>47</v>
      </c>
      <c r="AV1966" s="17" t="s">
        <v>47</v>
      </c>
      <c r="BE1966" s="17" t="s">
        <v>52</v>
      </c>
      <c r="BM1966" s="19" t="s">
        <v>22</v>
      </c>
      <c r="BN1966" s="19">
        <f>P1966*R1966</f>
        <v>1890.24</v>
      </c>
      <c r="BO1966" s="19" t="str">
        <f>IF(AND(BN1966&gt;120000, P1966&gt;25, X1966&lt;&gt;"WAVE 0"), "yes", "no")</f>
        <v>no</v>
      </c>
      <c r="BP1966" s="17" t="s">
        <v>51</v>
      </c>
    </row>
    <row r="1967" spans="1:68" x14ac:dyDescent="0.25">
      <c r="A1967" s="11" t="s">
        <v>4079</v>
      </c>
      <c r="B1967" s="12" t="s">
        <v>4080</v>
      </c>
      <c r="C1967" s="13" t="s">
        <v>14</v>
      </c>
      <c r="D1967" s="12" t="s">
        <v>1920</v>
      </c>
      <c r="E1967" s="13" t="s">
        <v>1921</v>
      </c>
      <c r="F1967" s="12">
        <v>2019</v>
      </c>
      <c r="G1967" s="13" t="s">
        <v>38</v>
      </c>
      <c r="H1967" s="12" t="s">
        <v>330</v>
      </c>
      <c r="I1967" s="13" t="s">
        <v>51</v>
      </c>
      <c r="J1967" s="12" t="s">
        <v>1263</v>
      </c>
      <c r="K1967" s="13" t="s">
        <v>1264</v>
      </c>
      <c r="L1967" s="12" t="s">
        <v>358</v>
      </c>
      <c r="M1967" s="13" t="s">
        <v>359</v>
      </c>
      <c r="N1967" s="2" t="s">
        <v>19</v>
      </c>
      <c r="O1967" s="13" t="s">
        <v>20</v>
      </c>
      <c r="P1967" s="14">
        <v>605.02750000000003</v>
      </c>
      <c r="Q1967" s="14">
        <v>32639.34</v>
      </c>
      <c r="R1967" s="13">
        <v>17</v>
      </c>
      <c r="S1967" s="15">
        <v>0.8</v>
      </c>
      <c r="T1967" s="13">
        <v>1</v>
      </c>
      <c r="U1967" s="13">
        <v>3</v>
      </c>
      <c r="V1967" s="16">
        <v>0</v>
      </c>
      <c r="W1967" s="16" t="str">
        <f t="shared" si="30"/>
        <v>PN2655976</v>
      </c>
      <c r="X1967" s="17" t="s">
        <v>699</v>
      </c>
      <c r="Z1967" s="17" t="s">
        <v>38</v>
      </c>
      <c r="AB1967" s="17" t="s">
        <v>157</v>
      </c>
      <c r="AC1967" s="17" t="s">
        <v>4080</v>
      </c>
      <c r="AD1967" s="17" t="s">
        <v>1826</v>
      </c>
      <c r="AE1967" s="17" t="s">
        <v>42</v>
      </c>
      <c r="AF1967" s="17" t="s">
        <v>1794</v>
      </c>
      <c r="AG1967" s="17" t="s">
        <v>1827</v>
      </c>
      <c r="AJ1967" s="17" t="s">
        <v>83</v>
      </c>
      <c r="AK1967" s="17" t="s">
        <v>84</v>
      </c>
      <c r="AO1967" s="17" t="s">
        <v>85</v>
      </c>
      <c r="AP1967" s="18">
        <v>43545</v>
      </c>
      <c r="AQ1967" s="17" t="s">
        <v>22</v>
      </c>
      <c r="AR1967" s="17" t="s">
        <v>47</v>
      </c>
      <c r="AS1967" s="17" t="s">
        <v>47</v>
      </c>
      <c r="AT1967" s="17" t="s">
        <v>47</v>
      </c>
      <c r="AU1967" s="17" t="s">
        <v>47</v>
      </c>
      <c r="AV1967" s="17" t="s">
        <v>47</v>
      </c>
      <c r="AW1967" s="17" t="s">
        <v>266</v>
      </c>
      <c r="AX1967" s="17" t="s">
        <v>1805</v>
      </c>
      <c r="AY1967" s="17" t="s">
        <v>691</v>
      </c>
      <c r="AZ1967" s="17" t="s">
        <v>773</v>
      </c>
      <c r="BA1967" s="17" t="s">
        <v>3597</v>
      </c>
      <c r="BB1967" s="17" t="s">
        <v>51</v>
      </c>
      <c r="BD1967" s="17">
        <v>3</v>
      </c>
      <c r="BE1967" s="17" t="s">
        <v>52</v>
      </c>
      <c r="BF1967" s="17" t="s">
        <v>1922</v>
      </c>
      <c r="BG1967" s="18">
        <v>44046</v>
      </c>
      <c r="BL1967" s="17" t="s">
        <v>1923</v>
      </c>
      <c r="BM1967" s="19" t="s">
        <v>22</v>
      </c>
      <c r="BN1967" s="19">
        <f>P1967*R1967</f>
        <v>10285.467500000001</v>
      </c>
      <c r="BO1967" s="19" t="str">
        <f>IF(AND(BN1967&gt;120000, P1967&gt;25, X1967&lt;&gt;"WAVE 0"), "yes", "no")</f>
        <v>no</v>
      </c>
      <c r="BP1967" s="17" t="s">
        <v>51</v>
      </c>
    </row>
    <row r="1968" spans="1:68" x14ac:dyDescent="0.25">
      <c r="A1968" s="11" t="s">
        <v>4081</v>
      </c>
      <c r="B1968" s="12" t="s">
        <v>4082</v>
      </c>
      <c r="C1968" s="13" t="s">
        <v>14</v>
      </c>
      <c r="D1968" s="12" t="s">
        <v>1785</v>
      </c>
      <c r="E1968" s="13" t="s">
        <v>1786</v>
      </c>
      <c r="F1968" s="12">
        <v>2020</v>
      </c>
      <c r="G1968" s="13" t="s">
        <v>38</v>
      </c>
      <c r="H1968" s="12" t="s">
        <v>330</v>
      </c>
      <c r="I1968" s="13" t="s">
        <v>51</v>
      </c>
      <c r="J1968" s="12" t="s">
        <v>1263</v>
      </c>
      <c r="K1968" s="13" t="s">
        <v>1264</v>
      </c>
      <c r="L1968" s="12" t="s">
        <v>358</v>
      </c>
      <c r="M1968" s="13" t="s">
        <v>359</v>
      </c>
      <c r="N1968" s="2" t="s">
        <v>19</v>
      </c>
      <c r="O1968" s="13" t="s">
        <v>20</v>
      </c>
      <c r="P1968" s="14">
        <v>246.53</v>
      </c>
      <c r="Q1968" s="14">
        <v>246.53</v>
      </c>
      <c r="R1968" s="13">
        <v>3</v>
      </c>
      <c r="S1968" s="15">
        <v>1</v>
      </c>
      <c r="T1968" s="13">
        <v>1</v>
      </c>
      <c r="U1968" s="13">
        <v>0</v>
      </c>
      <c r="V1968" s="16">
        <v>0</v>
      </c>
      <c r="W1968" s="16" t="str">
        <f t="shared" si="30"/>
        <v>PN2657240</v>
      </c>
      <c r="X1968" s="17" t="s">
        <v>150</v>
      </c>
      <c r="Y1968" s="17" t="s">
        <v>1787</v>
      </c>
      <c r="Z1968" s="17" t="s">
        <v>38</v>
      </c>
      <c r="AB1968" s="17" t="s">
        <v>169</v>
      </c>
      <c r="AC1968" s="17" t="s">
        <v>4082</v>
      </c>
      <c r="AD1968" s="17" t="s">
        <v>1826</v>
      </c>
      <c r="AE1968" s="17" t="s">
        <v>42</v>
      </c>
      <c r="AF1968" s="17" t="s">
        <v>1794</v>
      </c>
      <c r="AG1968" s="17" t="s">
        <v>1827</v>
      </c>
      <c r="AJ1968" s="17" t="s">
        <v>1594</v>
      </c>
      <c r="AK1968" s="17" t="s">
        <v>1595</v>
      </c>
      <c r="AO1968" s="17" t="s">
        <v>130</v>
      </c>
      <c r="AP1968" s="18">
        <v>43545</v>
      </c>
      <c r="AQ1968" s="17" t="s">
        <v>22</v>
      </c>
      <c r="AR1968" s="17" t="s">
        <v>47</v>
      </c>
      <c r="AS1968" s="17" t="s">
        <v>47</v>
      </c>
      <c r="AT1968" s="17" t="s">
        <v>161</v>
      </c>
      <c r="AU1968" s="17" t="s">
        <v>162</v>
      </c>
      <c r="AV1968" s="17" t="s">
        <v>162</v>
      </c>
      <c r="BE1968" s="17" t="s">
        <v>52</v>
      </c>
      <c r="BM1968" s="19" t="s">
        <v>22</v>
      </c>
      <c r="BN1968" s="19">
        <f>P1968*R1968</f>
        <v>739.59</v>
      </c>
      <c r="BO1968" s="19" t="str">
        <f>IF(AND(BN1968&gt;120000, P1968&gt;25, X1968&lt;&gt;"WAVE 0"), "yes", "no")</f>
        <v>no</v>
      </c>
      <c r="BP1968" s="17" t="s">
        <v>51</v>
      </c>
    </row>
    <row r="1969" spans="1:68" x14ac:dyDescent="0.25">
      <c r="A1969" s="11" t="s">
        <v>4083</v>
      </c>
      <c r="B1969" s="12" t="s">
        <v>4084</v>
      </c>
      <c r="C1969" s="13" t="s">
        <v>14</v>
      </c>
      <c r="D1969" s="12" t="s">
        <v>1785</v>
      </c>
      <c r="E1969" s="13" t="s">
        <v>1786</v>
      </c>
      <c r="F1969" s="12">
        <v>2020</v>
      </c>
      <c r="G1969" s="13" t="s">
        <v>38</v>
      </c>
      <c r="H1969" s="12" t="s">
        <v>330</v>
      </c>
      <c r="I1969" s="13" t="s">
        <v>51</v>
      </c>
      <c r="J1969" s="12" t="s">
        <v>1263</v>
      </c>
      <c r="K1969" s="13" t="s">
        <v>1264</v>
      </c>
      <c r="L1969" s="12" t="s">
        <v>358</v>
      </c>
      <c r="M1969" s="13" t="s">
        <v>359</v>
      </c>
      <c r="N1969" s="2" t="s">
        <v>19</v>
      </c>
      <c r="O1969" s="13" t="s">
        <v>20</v>
      </c>
      <c r="P1969" s="14">
        <v>373.38</v>
      </c>
      <c r="Q1969" s="14">
        <v>13815.06</v>
      </c>
      <c r="R1969" s="13">
        <v>26</v>
      </c>
      <c r="S1969" s="15">
        <v>1</v>
      </c>
      <c r="T1969" s="13">
        <v>1</v>
      </c>
      <c r="U1969" s="13">
        <v>1</v>
      </c>
      <c r="V1969" s="16">
        <v>0</v>
      </c>
      <c r="W1969" s="16" t="str">
        <f t="shared" si="30"/>
        <v>PN2657502</v>
      </c>
      <c r="Z1969" s="13" t="s">
        <v>38</v>
      </c>
      <c r="BN1969" s="19">
        <f>P1969*R1969</f>
        <v>9707.8799999999992</v>
      </c>
      <c r="BO1969" s="19" t="str">
        <f>IF(AND(BN1969&gt;120000, P1969&gt;25, X1969&lt;&gt;"WAVE 0"), "yes", "no")</f>
        <v>no</v>
      </c>
      <c r="BP1969" s="17" t="s">
        <v>51</v>
      </c>
    </row>
    <row r="1970" spans="1:68" x14ac:dyDescent="0.25">
      <c r="A1970" s="11" t="s">
        <v>4085</v>
      </c>
      <c r="B1970" s="12" t="s">
        <v>4086</v>
      </c>
      <c r="C1970" s="13" t="s">
        <v>14</v>
      </c>
      <c r="D1970" s="12" t="s">
        <v>1785</v>
      </c>
      <c r="E1970" s="13" t="s">
        <v>1786</v>
      </c>
      <c r="F1970" s="12">
        <v>2020</v>
      </c>
      <c r="G1970" s="13" t="s">
        <v>38</v>
      </c>
      <c r="H1970" s="12" t="s">
        <v>330</v>
      </c>
      <c r="I1970" s="13" t="s">
        <v>51</v>
      </c>
      <c r="J1970" s="12" t="s">
        <v>1263</v>
      </c>
      <c r="K1970" s="13" t="s">
        <v>1264</v>
      </c>
      <c r="L1970" s="12" t="s">
        <v>358</v>
      </c>
      <c r="M1970" s="13" t="s">
        <v>359</v>
      </c>
      <c r="N1970" s="2" t="s">
        <v>19</v>
      </c>
      <c r="O1970" s="13" t="s">
        <v>20</v>
      </c>
      <c r="P1970" s="14">
        <v>53.18</v>
      </c>
      <c r="Q1970" s="14">
        <v>1116.78</v>
      </c>
      <c r="R1970" s="13">
        <v>118</v>
      </c>
      <c r="S1970" s="15">
        <v>1</v>
      </c>
      <c r="T1970" s="13">
        <v>1</v>
      </c>
      <c r="U1970" s="13">
        <v>0</v>
      </c>
      <c r="V1970" s="16">
        <v>0</v>
      </c>
      <c r="W1970" s="16" t="str">
        <f t="shared" si="30"/>
        <v>PN2658811</v>
      </c>
      <c r="X1970" s="17" t="s">
        <v>150</v>
      </c>
      <c r="Y1970" s="17" t="s">
        <v>1787</v>
      </c>
      <c r="Z1970" s="17" t="s">
        <v>38</v>
      </c>
      <c r="AB1970" s="17" t="s">
        <v>458</v>
      </c>
      <c r="AC1970" s="17" t="s">
        <v>4086</v>
      </c>
      <c r="AD1970" s="17" t="s">
        <v>1826</v>
      </c>
      <c r="AE1970" s="17" t="s">
        <v>42</v>
      </c>
      <c r="AF1970" s="17" t="s">
        <v>1794</v>
      </c>
      <c r="AG1970" s="17" t="s">
        <v>1827</v>
      </c>
      <c r="AJ1970" s="17" t="s">
        <v>1594</v>
      </c>
      <c r="AK1970" s="17" t="s">
        <v>1595</v>
      </c>
      <c r="AO1970" s="17" t="s">
        <v>85</v>
      </c>
      <c r="AP1970" s="18">
        <v>43545</v>
      </c>
      <c r="AQ1970" s="17" t="s">
        <v>22</v>
      </c>
      <c r="AR1970" s="17" t="s">
        <v>47</v>
      </c>
      <c r="AS1970" s="17" t="s">
        <v>47</v>
      </c>
      <c r="AT1970" s="17" t="s">
        <v>161</v>
      </c>
      <c r="AU1970" s="17" t="s">
        <v>162</v>
      </c>
      <c r="AV1970" s="17" t="s">
        <v>162</v>
      </c>
      <c r="BE1970" s="17" t="s">
        <v>52</v>
      </c>
      <c r="BM1970" s="19" t="s">
        <v>22</v>
      </c>
      <c r="BN1970" s="19">
        <f>P1970*R1970</f>
        <v>6275.24</v>
      </c>
      <c r="BO1970" s="19" t="str">
        <f>IF(AND(BN1970&gt;120000, P1970&gt;25, X1970&lt;&gt;"WAVE 0"), "yes", "no")</f>
        <v>no</v>
      </c>
      <c r="BP1970" s="17" t="s">
        <v>51</v>
      </c>
    </row>
    <row r="1971" spans="1:68" x14ac:dyDescent="0.25">
      <c r="A1971" s="11" t="s">
        <v>4087</v>
      </c>
      <c r="B1971" s="12" t="s">
        <v>4071</v>
      </c>
      <c r="C1971" s="13" t="s">
        <v>14</v>
      </c>
      <c r="D1971" s="12" t="s">
        <v>1791</v>
      </c>
      <c r="E1971" s="13" t="s">
        <v>1792</v>
      </c>
      <c r="F1971" s="12">
        <v>2019</v>
      </c>
      <c r="G1971" s="13" t="s">
        <v>38</v>
      </c>
      <c r="H1971" s="12" t="s">
        <v>330</v>
      </c>
      <c r="I1971" s="13" t="s">
        <v>51</v>
      </c>
      <c r="J1971" s="12" t="s">
        <v>1263</v>
      </c>
      <c r="K1971" s="13" t="s">
        <v>1264</v>
      </c>
      <c r="L1971" s="12" t="s">
        <v>358</v>
      </c>
      <c r="M1971" s="13" t="s">
        <v>359</v>
      </c>
      <c r="N1971" s="2" t="s">
        <v>19</v>
      </c>
      <c r="O1971" s="13" t="s">
        <v>20</v>
      </c>
      <c r="P1971" s="14">
        <v>107.3039</v>
      </c>
      <c r="Q1971" s="14">
        <v>5472.5</v>
      </c>
      <c r="R1971" s="13">
        <v>2</v>
      </c>
      <c r="S1971" s="15">
        <v>0</v>
      </c>
      <c r="T1971" s="13">
        <v>1</v>
      </c>
      <c r="U1971" s="13">
        <v>2</v>
      </c>
      <c r="V1971" s="16">
        <v>0</v>
      </c>
      <c r="W1971" s="16" t="str">
        <f t="shared" si="30"/>
        <v>PN2658836</v>
      </c>
      <c r="X1971" s="17" t="s">
        <v>150</v>
      </c>
      <c r="Y1971" s="17" t="s">
        <v>1793</v>
      </c>
      <c r="Z1971" s="17" t="s">
        <v>38</v>
      </c>
      <c r="AB1971" s="17" t="s">
        <v>22</v>
      </c>
      <c r="AC1971" s="17" t="s">
        <v>22</v>
      </c>
      <c r="AD1971" s="17" t="s">
        <v>22</v>
      </c>
      <c r="AE1971" s="17" t="s">
        <v>42</v>
      </c>
      <c r="AF1971" s="17" t="s">
        <v>1794</v>
      </c>
      <c r="AG1971" s="17" t="s">
        <v>22</v>
      </c>
      <c r="AJ1971" s="17" t="s">
        <v>1594</v>
      </c>
      <c r="AK1971" s="17" t="s">
        <v>1595</v>
      </c>
      <c r="AO1971" s="17" t="s">
        <v>85</v>
      </c>
      <c r="AP1971" s="18">
        <v>43545</v>
      </c>
      <c r="AQ1971" s="17" t="s">
        <v>22</v>
      </c>
      <c r="AR1971" s="17" t="s">
        <v>22</v>
      </c>
      <c r="AS1971" s="17" t="s">
        <v>22</v>
      </c>
      <c r="AT1971" s="17" t="s">
        <v>22</v>
      </c>
      <c r="AU1971" s="17" t="s">
        <v>22</v>
      </c>
      <c r="AV1971" s="17" t="s">
        <v>22</v>
      </c>
      <c r="BB1971" s="17" t="s">
        <v>51</v>
      </c>
      <c r="BE1971" s="17" t="s">
        <v>52</v>
      </c>
      <c r="BM1971" s="19" t="s">
        <v>22</v>
      </c>
      <c r="BN1971" s="19">
        <f>P1971*R1971</f>
        <v>214.6078</v>
      </c>
      <c r="BO1971" s="19" t="str">
        <f>IF(AND(BN1971&gt;120000, P1971&gt;25, X1971&lt;&gt;"WAVE 0"), "yes", "no")</f>
        <v>no</v>
      </c>
      <c r="BP1971" s="17" t="s">
        <v>51</v>
      </c>
    </row>
    <row r="1972" spans="1:68" x14ac:dyDescent="0.25">
      <c r="A1972" s="11" t="s">
        <v>4088</v>
      </c>
      <c r="B1972" s="12" t="s">
        <v>4089</v>
      </c>
      <c r="C1972" s="13" t="s">
        <v>14</v>
      </c>
      <c r="D1972" s="12" t="s">
        <v>1785</v>
      </c>
      <c r="E1972" s="13" t="s">
        <v>1786</v>
      </c>
      <c r="F1972" s="12">
        <v>2020</v>
      </c>
      <c r="G1972" s="13" t="s">
        <v>38</v>
      </c>
      <c r="H1972" s="12" t="s">
        <v>330</v>
      </c>
      <c r="I1972" s="13" t="s">
        <v>51</v>
      </c>
      <c r="J1972" s="12" t="s">
        <v>1263</v>
      </c>
      <c r="K1972" s="13" t="s">
        <v>1264</v>
      </c>
      <c r="L1972" s="12" t="s">
        <v>358</v>
      </c>
      <c r="M1972" s="13" t="s">
        <v>359</v>
      </c>
      <c r="N1972" s="2" t="s">
        <v>19</v>
      </c>
      <c r="O1972" s="13" t="s">
        <v>20</v>
      </c>
      <c r="P1972" s="14">
        <v>401.24</v>
      </c>
      <c r="Q1972" s="14">
        <v>12037.2</v>
      </c>
      <c r="R1972" s="13">
        <v>17</v>
      </c>
      <c r="S1972" s="15">
        <v>0.66666666666666663</v>
      </c>
      <c r="T1972" s="13">
        <v>1</v>
      </c>
      <c r="U1972" s="13">
        <v>0</v>
      </c>
      <c r="V1972" s="16">
        <v>0</v>
      </c>
      <c r="W1972" s="16" t="str">
        <f t="shared" si="30"/>
        <v>PN2662429</v>
      </c>
      <c r="X1972" s="17" t="s">
        <v>150</v>
      </c>
      <c r="Y1972" s="17" t="s">
        <v>1787</v>
      </c>
      <c r="Z1972" s="17" t="s">
        <v>38</v>
      </c>
      <c r="AB1972" s="17" t="s">
        <v>169</v>
      </c>
      <c r="AC1972" s="17" t="s">
        <v>4089</v>
      </c>
      <c r="AD1972" s="17" t="s">
        <v>1826</v>
      </c>
      <c r="AE1972" s="17" t="s">
        <v>42</v>
      </c>
      <c r="AF1972" s="17" t="s">
        <v>1794</v>
      </c>
      <c r="AG1972" s="17" t="s">
        <v>1827</v>
      </c>
      <c r="AJ1972" s="17" t="s">
        <v>1594</v>
      </c>
      <c r="AK1972" s="17" t="s">
        <v>1595</v>
      </c>
      <c r="AO1972" s="17" t="s">
        <v>85</v>
      </c>
      <c r="AP1972" s="18">
        <v>43545</v>
      </c>
      <c r="AQ1972" s="17" t="s">
        <v>22</v>
      </c>
      <c r="AR1972" s="17" t="s">
        <v>47</v>
      </c>
      <c r="AS1972" s="17" t="s">
        <v>47</v>
      </c>
      <c r="AT1972" s="17" t="s">
        <v>161</v>
      </c>
      <c r="AU1972" s="17" t="s">
        <v>162</v>
      </c>
      <c r="AV1972" s="17" t="s">
        <v>162</v>
      </c>
      <c r="BE1972" s="17" t="s">
        <v>52</v>
      </c>
      <c r="BM1972" s="19" t="s">
        <v>22</v>
      </c>
      <c r="BN1972" s="19">
        <f>P1972*R1972</f>
        <v>6821.08</v>
      </c>
      <c r="BO1972" s="19" t="str">
        <f>IF(AND(BN1972&gt;120000, P1972&gt;25, X1972&lt;&gt;"WAVE 0"), "yes", "no")</f>
        <v>no</v>
      </c>
      <c r="BP1972" s="17" t="s">
        <v>51</v>
      </c>
    </row>
    <row r="1973" spans="1:68" x14ac:dyDescent="0.25">
      <c r="A1973" s="11" t="s">
        <v>4090</v>
      </c>
      <c r="B1973" s="12" t="s">
        <v>4091</v>
      </c>
      <c r="C1973" s="13" t="s">
        <v>14</v>
      </c>
      <c r="D1973" s="12" t="s">
        <v>1785</v>
      </c>
      <c r="E1973" s="13" t="s">
        <v>1786</v>
      </c>
      <c r="F1973" s="12">
        <v>2020</v>
      </c>
      <c r="G1973" s="13" t="s">
        <v>38</v>
      </c>
      <c r="H1973" s="12" t="s">
        <v>330</v>
      </c>
      <c r="I1973" s="13" t="s">
        <v>51</v>
      </c>
      <c r="J1973" s="12" t="s">
        <v>1263</v>
      </c>
      <c r="K1973" s="13" t="s">
        <v>1264</v>
      </c>
      <c r="L1973" s="12" t="s">
        <v>358</v>
      </c>
      <c r="M1973" s="13" t="s">
        <v>359</v>
      </c>
      <c r="N1973" s="2" t="s">
        <v>19</v>
      </c>
      <c r="O1973" s="13" t="s">
        <v>20</v>
      </c>
      <c r="P1973" s="14">
        <v>37.72</v>
      </c>
      <c r="Q1973" s="14">
        <v>414.92</v>
      </c>
      <c r="R1973" s="13">
        <v>5</v>
      </c>
      <c r="S1973" s="15">
        <v>0</v>
      </c>
      <c r="T1973" s="13">
        <v>1</v>
      </c>
      <c r="U1973" s="13">
        <v>2</v>
      </c>
      <c r="V1973" s="16">
        <v>0</v>
      </c>
      <c r="W1973" s="16" t="str">
        <f t="shared" si="30"/>
        <v>PN2663133</v>
      </c>
      <c r="Z1973" s="13" t="s">
        <v>38</v>
      </c>
      <c r="BN1973" s="19">
        <f>P1973*R1973</f>
        <v>188.6</v>
      </c>
      <c r="BO1973" s="19" t="str">
        <f>IF(AND(BN1973&gt;120000, P1973&gt;25, X1973&lt;&gt;"WAVE 0"), "yes", "no")</f>
        <v>no</v>
      </c>
      <c r="BP1973" s="17" t="s">
        <v>51</v>
      </c>
    </row>
    <row r="1974" spans="1:68" x14ac:dyDescent="0.25">
      <c r="A1974" s="11" t="s">
        <v>4092</v>
      </c>
      <c r="B1974" s="12" t="s">
        <v>4093</v>
      </c>
      <c r="C1974" s="13" t="s">
        <v>14</v>
      </c>
      <c r="D1974" s="12" t="s">
        <v>1785</v>
      </c>
      <c r="E1974" s="13" t="s">
        <v>1786</v>
      </c>
      <c r="F1974" s="12">
        <v>2020</v>
      </c>
      <c r="G1974" s="13" t="s">
        <v>38</v>
      </c>
      <c r="H1974" s="12" t="s">
        <v>330</v>
      </c>
      <c r="I1974" s="13" t="s">
        <v>51</v>
      </c>
      <c r="J1974" s="12" t="s">
        <v>1263</v>
      </c>
      <c r="K1974" s="13" t="s">
        <v>1264</v>
      </c>
      <c r="L1974" s="12" t="s">
        <v>358</v>
      </c>
      <c r="M1974" s="13" t="s">
        <v>359</v>
      </c>
      <c r="N1974" s="2" t="s">
        <v>19</v>
      </c>
      <c r="O1974" s="13" t="s">
        <v>20</v>
      </c>
      <c r="P1974" s="14">
        <v>14.74</v>
      </c>
      <c r="Q1974" s="14">
        <v>7856.420000000001</v>
      </c>
      <c r="R1974" s="13">
        <v>808</v>
      </c>
      <c r="S1974" s="15">
        <v>0.89671361502347424</v>
      </c>
      <c r="T1974" s="13">
        <v>1</v>
      </c>
      <c r="U1974" s="13">
        <v>1</v>
      </c>
      <c r="V1974" s="16">
        <v>0</v>
      </c>
      <c r="W1974" s="16" t="str">
        <f t="shared" si="30"/>
        <v>PN2663816</v>
      </c>
      <c r="X1974" s="17" t="s">
        <v>150</v>
      </c>
      <c r="Y1974" s="17" t="s">
        <v>3404</v>
      </c>
      <c r="Z1974" s="17" t="s">
        <v>38</v>
      </c>
      <c r="AA1974" s="17" t="s">
        <v>1263</v>
      </c>
      <c r="AB1974" s="17" t="s">
        <v>169</v>
      </c>
      <c r="AC1974" s="17" t="s">
        <v>4093</v>
      </c>
      <c r="AD1974" s="17" t="s">
        <v>1826</v>
      </c>
      <c r="AE1974" s="17" t="s">
        <v>42</v>
      </c>
      <c r="AF1974" s="17" t="s">
        <v>542</v>
      </c>
      <c r="AG1974" s="17" t="s">
        <v>1827</v>
      </c>
      <c r="AJ1974" s="17" t="s">
        <v>83</v>
      </c>
      <c r="AK1974" s="17" t="s">
        <v>828</v>
      </c>
      <c r="AO1974" s="17" t="s">
        <v>130</v>
      </c>
      <c r="AP1974" s="18">
        <v>43329</v>
      </c>
      <c r="AQ1974" s="17">
        <v>17</v>
      </c>
      <c r="AR1974" s="17" t="s">
        <v>47</v>
      </c>
      <c r="AS1974" s="17" t="s">
        <v>503</v>
      </c>
      <c r="AT1974" s="17" t="s">
        <v>161</v>
      </c>
      <c r="AU1974" s="17" t="s">
        <v>503</v>
      </c>
      <c r="AV1974" s="17" t="s">
        <v>503</v>
      </c>
      <c r="BE1974" s="17" t="s">
        <v>52</v>
      </c>
      <c r="BM1974" s="19">
        <v>0</v>
      </c>
      <c r="BN1974" s="19">
        <f>P1974*R1974</f>
        <v>11909.92</v>
      </c>
      <c r="BO1974" s="19" t="str">
        <f>IF(AND(BN1974&gt;120000, P1974&gt;25, X1974&lt;&gt;"WAVE 0"), "yes", "no")</f>
        <v>no</v>
      </c>
      <c r="BP1974" s="17" t="s">
        <v>51</v>
      </c>
    </row>
    <row r="1975" spans="1:68" x14ac:dyDescent="0.25">
      <c r="A1975" s="11" t="s">
        <v>4094</v>
      </c>
      <c r="B1975" s="12" t="s">
        <v>4095</v>
      </c>
      <c r="C1975" s="13" t="s">
        <v>14</v>
      </c>
      <c r="D1975" s="12" t="s">
        <v>1785</v>
      </c>
      <c r="E1975" s="13" t="s">
        <v>1786</v>
      </c>
      <c r="F1975" s="12">
        <v>2020</v>
      </c>
      <c r="G1975" s="13" t="s">
        <v>38</v>
      </c>
      <c r="H1975" s="12" t="s">
        <v>330</v>
      </c>
      <c r="I1975" s="13" t="s">
        <v>51</v>
      </c>
      <c r="J1975" s="12" t="s">
        <v>1263</v>
      </c>
      <c r="K1975" s="13" t="s">
        <v>1264</v>
      </c>
      <c r="L1975" s="12" t="s">
        <v>358</v>
      </c>
      <c r="M1975" s="13" t="s">
        <v>359</v>
      </c>
      <c r="N1975" s="2" t="s">
        <v>19</v>
      </c>
      <c r="O1975" s="13" t="s">
        <v>20</v>
      </c>
      <c r="P1975" s="14">
        <v>232.69</v>
      </c>
      <c r="Q1975" s="14">
        <v>8144.15</v>
      </c>
      <c r="R1975" s="13">
        <v>49</v>
      </c>
      <c r="S1975" s="15">
        <v>1</v>
      </c>
      <c r="T1975" s="13">
        <v>1</v>
      </c>
      <c r="U1975" s="13">
        <v>1</v>
      </c>
      <c r="V1975" s="16">
        <v>0</v>
      </c>
      <c r="W1975" s="16" t="str">
        <f t="shared" si="30"/>
        <v>PN2663820</v>
      </c>
      <c r="X1975" s="17" t="s">
        <v>150</v>
      </c>
      <c r="Y1975" s="17" t="s">
        <v>1787</v>
      </c>
      <c r="Z1975" s="17" t="s">
        <v>38</v>
      </c>
      <c r="AB1975" s="17" t="s">
        <v>689</v>
      </c>
      <c r="AC1975" s="17" t="s">
        <v>4095</v>
      </c>
      <c r="AD1975" s="17" t="s">
        <v>1826</v>
      </c>
      <c r="AE1975" s="17" t="s">
        <v>42</v>
      </c>
      <c r="AF1975" s="17" t="s">
        <v>1794</v>
      </c>
      <c r="AG1975" s="17" t="s">
        <v>1827</v>
      </c>
      <c r="AJ1975" s="17" t="s">
        <v>1594</v>
      </c>
      <c r="AK1975" s="17" t="s">
        <v>1595</v>
      </c>
      <c r="AO1975" s="17" t="s">
        <v>85</v>
      </c>
      <c r="AP1975" s="18">
        <v>43335</v>
      </c>
      <c r="AQ1975" s="17" t="s">
        <v>22</v>
      </c>
      <c r="AR1975" s="17" t="s">
        <v>47</v>
      </c>
      <c r="AS1975" s="17" t="s">
        <v>47</v>
      </c>
      <c r="AT1975" s="17" t="s">
        <v>161</v>
      </c>
      <c r="AU1975" s="17" t="s">
        <v>162</v>
      </c>
      <c r="AV1975" s="17" t="s">
        <v>162</v>
      </c>
      <c r="BE1975" s="17" t="s">
        <v>52</v>
      </c>
      <c r="BM1975" s="19" t="s">
        <v>22</v>
      </c>
      <c r="BN1975" s="19">
        <f>P1975*R1975</f>
        <v>11401.81</v>
      </c>
      <c r="BO1975" s="19" t="str">
        <f>IF(AND(BN1975&gt;120000, P1975&gt;25, X1975&lt;&gt;"WAVE 0"), "yes", "no")</f>
        <v>no</v>
      </c>
      <c r="BP1975" s="17" t="s">
        <v>51</v>
      </c>
    </row>
    <row r="1976" spans="1:68" x14ac:dyDescent="0.25">
      <c r="A1976" s="11" t="s">
        <v>4096</v>
      </c>
      <c r="B1976" s="12" t="s">
        <v>4097</v>
      </c>
      <c r="C1976" s="13" t="s">
        <v>14</v>
      </c>
      <c r="D1976" s="12" t="s">
        <v>4098</v>
      </c>
      <c r="E1976" s="13" t="s">
        <v>4099</v>
      </c>
      <c r="F1976" s="12">
        <v>2019</v>
      </c>
      <c r="G1976" s="13" t="s">
        <v>38</v>
      </c>
      <c r="H1976" s="12" t="s">
        <v>330</v>
      </c>
      <c r="I1976" s="13" t="s">
        <v>18</v>
      </c>
      <c r="J1976" s="12" t="s">
        <v>1263</v>
      </c>
      <c r="K1976" s="13" t="s">
        <v>1264</v>
      </c>
      <c r="L1976" s="12" t="s">
        <v>358</v>
      </c>
      <c r="M1976" s="13" t="s">
        <v>359</v>
      </c>
      <c r="N1976" s="2" t="s">
        <v>19</v>
      </c>
      <c r="O1976" s="13" t="s">
        <v>20</v>
      </c>
      <c r="P1976" s="14">
        <v>744.17579999999998</v>
      </c>
      <c r="Q1976" s="14">
        <v>67720</v>
      </c>
      <c r="R1976" s="13">
        <v>44</v>
      </c>
      <c r="S1976" s="15">
        <v>0.4</v>
      </c>
      <c r="T1976" s="13">
        <v>1</v>
      </c>
      <c r="U1976" s="13">
        <v>3</v>
      </c>
      <c r="V1976" s="16">
        <v>0</v>
      </c>
      <c r="W1976" s="16" t="str">
        <f t="shared" si="30"/>
        <v>PN2663907</v>
      </c>
      <c r="X1976" s="17" t="s">
        <v>150</v>
      </c>
      <c r="Y1976" s="17" t="s">
        <v>4100</v>
      </c>
      <c r="Z1976" s="17" t="s">
        <v>38</v>
      </c>
      <c r="AA1976" s="17" t="s">
        <v>1263</v>
      </c>
      <c r="AB1976" s="17" t="s">
        <v>22</v>
      </c>
      <c r="AC1976" s="17" t="s">
        <v>22</v>
      </c>
      <c r="AD1976" s="17" t="s">
        <v>22</v>
      </c>
      <c r="AE1976" s="17" t="s">
        <v>42</v>
      </c>
      <c r="AF1976" s="17" t="s">
        <v>1794</v>
      </c>
      <c r="AG1976" s="17" t="s">
        <v>22</v>
      </c>
      <c r="AJ1976" s="17" t="s">
        <v>1594</v>
      </c>
      <c r="AK1976" s="17" t="s">
        <v>1595</v>
      </c>
      <c r="AO1976" s="17" t="s">
        <v>85</v>
      </c>
      <c r="AP1976" s="18">
        <v>43545</v>
      </c>
      <c r="AQ1976" s="17">
        <v>17</v>
      </c>
      <c r="AR1976" s="17" t="s">
        <v>22</v>
      </c>
      <c r="AS1976" s="17" t="s">
        <v>22</v>
      </c>
      <c r="AT1976" s="17" t="s">
        <v>22</v>
      </c>
      <c r="AU1976" s="17" t="s">
        <v>22</v>
      </c>
      <c r="AV1976" s="17" t="s">
        <v>22</v>
      </c>
      <c r="BE1976" s="17" t="s">
        <v>52</v>
      </c>
      <c r="BM1976" s="19">
        <v>37062.982985208982</v>
      </c>
      <c r="BN1976" s="19">
        <f>P1976*R1976</f>
        <v>32743.735199999999</v>
      </c>
      <c r="BO1976" s="19" t="str">
        <f>IF(AND(BN1976&gt;120000, P1976&gt;25, X1976&lt;&gt;"WAVE 0"), "yes", "no")</f>
        <v>no</v>
      </c>
      <c r="BP1976" s="17" t="s">
        <v>51</v>
      </c>
    </row>
    <row r="1977" spans="1:68" x14ac:dyDescent="0.25">
      <c r="A1977" s="11" t="s">
        <v>4101</v>
      </c>
      <c r="B1977" s="12" t="s">
        <v>3635</v>
      </c>
      <c r="C1977" s="13" t="s">
        <v>14</v>
      </c>
      <c r="D1977" s="12" t="s">
        <v>1785</v>
      </c>
      <c r="E1977" s="13" t="s">
        <v>1786</v>
      </c>
      <c r="F1977" s="12">
        <v>2020</v>
      </c>
      <c r="G1977" s="13" t="s">
        <v>38</v>
      </c>
      <c r="H1977" s="12" t="s">
        <v>330</v>
      </c>
      <c r="I1977" s="13" t="s">
        <v>51</v>
      </c>
      <c r="J1977" s="12" t="s">
        <v>1263</v>
      </c>
      <c r="K1977" s="13" t="s">
        <v>1264</v>
      </c>
      <c r="L1977" s="12" t="s">
        <v>358</v>
      </c>
      <c r="M1977" s="13" t="s">
        <v>359</v>
      </c>
      <c r="N1977" s="2" t="s">
        <v>19</v>
      </c>
      <c r="O1977" s="13" t="s">
        <v>20</v>
      </c>
      <c r="P1977" s="14">
        <v>29.69</v>
      </c>
      <c r="Q1977" s="14">
        <v>682.87000000000012</v>
      </c>
      <c r="R1977" s="13">
        <v>26</v>
      </c>
      <c r="S1977" s="15">
        <v>1</v>
      </c>
      <c r="T1977" s="13">
        <v>1</v>
      </c>
      <c r="U1977" s="13">
        <v>1</v>
      </c>
      <c r="V1977" s="16">
        <v>0</v>
      </c>
      <c r="W1977" s="16" t="str">
        <f t="shared" si="30"/>
        <v>PN2663995</v>
      </c>
      <c r="X1977" s="17" t="s">
        <v>150</v>
      </c>
      <c r="Y1977" s="17" t="s">
        <v>1787</v>
      </c>
      <c r="Z1977" s="17" t="s">
        <v>38</v>
      </c>
      <c r="AB1977" s="17" t="s">
        <v>689</v>
      </c>
      <c r="AC1977" s="17" t="s">
        <v>3635</v>
      </c>
      <c r="AD1977" s="17" t="s">
        <v>1826</v>
      </c>
      <c r="AE1977" s="17" t="s">
        <v>42</v>
      </c>
      <c r="AF1977" s="17" t="s">
        <v>1794</v>
      </c>
      <c r="AG1977" s="17" t="s">
        <v>1827</v>
      </c>
      <c r="AJ1977" s="17" t="s">
        <v>1594</v>
      </c>
      <c r="AK1977" s="17" t="s">
        <v>1595</v>
      </c>
      <c r="AO1977" s="17" t="s">
        <v>85</v>
      </c>
      <c r="AP1977" s="18">
        <v>43545</v>
      </c>
      <c r="AQ1977" s="17" t="s">
        <v>22</v>
      </c>
      <c r="AR1977" s="17" t="s">
        <v>47</v>
      </c>
      <c r="AS1977" s="17" t="s">
        <v>47</v>
      </c>
      <c r="AT1977" s="17" t="s">
        <v>161</v>
      </c>
      <c r="AU1977" s="17" t="s">
        <v>162</v>
      </c>
      <c r="AV1977" s="17" t="s">
        <v>162</v>
      </c>
      <c r="BE1977" s="17" t="s">
        <v>52</v>
      </c>
      <c r="BM1977" s="19" t="s">
        <v>22</v>
      </c>
      <c r="BN1977" s="19">
        <f>P1977*R1977</f>
        <v>771.94</v>
      </c>
      <c r="BO1977" s="19" t="str">
        <f>IF(AND(BN1977&gt;120000, P1977&gt;25, X1977&lt;&gt;"WAVE 0"), "yes", "no")</f>
        <v>no</v>
      </c>
      <c r="BP1977" s="17" t="s">
        <v>51</v>
      </c>
    </row>
    <row r="1978" spans="1:68" x14ac:dyDescent="0.25">
      <c r="A1978" s="11" t="s">
        <v>4102</v>
      </c>
      <c r="B1978" s="12" t="s">
        <v>726</v>
      </c>
      <c r="C1978" s="13" t="s">
        <v>14</v>
      </c>
      <c r="D1978" s="12" t="s">
        <v>706</v>
      </c>
      <c r="E1978" s="13" t="s">
        <v>707</v>
      </c>
      <c r="F1978" s="12">
        <v>2020</v>
      </c>
      <c r="G1978" s="13" t="s">
        <v>109</v>
      </c>
      <c r="H1978" s="12" t="s">
        <v>330</v>
      </c>
      <c r="I1978" s="13" t="s">
        <v>18</v>
      </c>
      <c r="J1978" s="12" t="s">
        <v>1263</v>
      </c>
      <c r="K1978" s="13" t="s">
        <v>1264</v>
      </c>
      <c r="L1978" s="12" t="s">
        <v>358</v>
      </c>
      <c r="M1978" s="13" t="s">
        <v>359</v>
      </c>
      <c r="N1978" s="2" t="s">
        <v>19</v>
      </c>
      <c r="O1978" s="13" t="s">
        <v>20</v>
      </c>
      <c r="P1978" s="14">
        <v>13.17</v>
      </c>
      <c r="Q1978" s="14">
        <v>171.21</v>
      </c>
      <c r="R1978" s="13">
        <v>0</v>
      </c>
      <c r="S1978" s="15">
        <v>0</v>
      </c>
      <c r="T1978" s="13">
        <v>1</v>
      </c>
      <c r="U1978" s="13">
        <v>2</v>
      </c>
      <c r="V1978" s="16">
        <v>0</v>
      </c>
      <c r="W1978" s="16" t="str">
        <f t="shared" si="30"/>
        <v>PN2664022-005</v>
      </c>
      <c r="Z1978" s="13" t="s">
        <v>109</v>
      </c>
      <c r="AA1978" s="17" t="s">
        <v>22</v>
      </c>
      <c r="AB1978" s="17" t="s">
        <v>22</v>
      </c>
      <c r="AC1978" s="17" t="s">
        <v>22</v>
      </c>
      <c r="AD1978" s="17" t="s">
        <v>22</v>
      </c>
      <c r="AE1978" s="17" t="s">
        <v>22</v>
      </c>
      <c r="AF1978" s="17" t="s">
        <v>22</v>
      </c>
      <c r="AG1978" s="17" t="s">
        <v>22</v>
      </c>
      <c r="AJ1978" s="17" t="s">
        <v>22</v>
      </c>
      <c r="AK1978" s="17" t="s">
        <v>22</v>
      </c>
      <c r="AO1978" s="17" t="s">
        <v>22</v>
      </c>
      <c r="AP1978" s="18" t="s">
        <v>22</v>
      </c>
      <c r="AQ1978" s="17" t="s">
        <v>22</v>
      </c>
      <c r="AR1978" s="17" t="s">
        <v>22</v>
      </c>
      <c r="AS1978" s="17" t="s">
        <v>22</v>
      </c>
      <c r="AT1978" s="17" t="s">
        <v>22</v>
      </c>
      <c r="AU1978" s="17" t="s">
        <v>22</v>
      </c>
      <c r="AV1978" s="17" t="s">
        <v>22</v>
      </c>
      <c r="AW1978" s="17" t="s">
        <v>22</v>
      </c>
      <c r="AX1978" s="17" t="s">
        <v>22</v>
      </c>
      <c r="AY1978" s="17" t="s">
        <v>22</v>
      </c>
      <c r="AZ1978" s="17" t="s">
        <v>22</v>
      </c>
      <c r="BA1978" s="17" t="s">
        <v>22</v>
      </c>
      <c r="BD1978" s="17" t="s">
        <v>22</v>
      </c>
      <c r="BE1978" s="17" t="s">
        <v>22</v>
      </c>
      <c r="BF1978" s="17" t="s">
        <v>22</v>
      </c>
      <c r="BG1978" s="18" t="s">
        <v>22</v>
      </c>
      <c r="BH1978" s="3" t="s">
        <v>22</v>
      </c>
      <c r="BI1978" s="3" t="s">
        <v>22</v>
      </c>
      <c r="BK1978" s="3" t="s">
        <v>22</v>
      </c>
      <c r="BL1978" s="17" t="s">
        <v>22</v>
      </c>
      <c r="BM1978" s="19" t="s">
        <v>22</v>
      </c>
      <c r="BN1978" s="19">
        <f>P1978*R1978</f>
        <v>0</v>
      </c>
      <c r="BO1978" s="19" t="str">
        <f>IF(AND(BN1978&gt;120000, P1978&gt;25, X1978&lt;&gt;"WAVE 0"), "yes", "no")</f>
        <v>no</v>
      </c>
      <c r="BP1978" s="17" t="s">
        <v>22</v>
      </c>
    </row>
    <row r="1979" spans="1:68" x14ac:dyDescent="0.25">
      <c r="A1979" s="11" t="s">
        <v>4103</v>
      </c>
      <c r="B1979" s="12" t="s">
        <v>4104</v>
      </c>
      <c r="C1979" s="13" t="s">
        <v>14</v>
      </c>
      <c r="D1979" s="12" t="s">
        <v>1791</v>
      </c>
      <c r="E1979" s="13" t="s">
        <v>1792</v>
      </c>
      <c r="F1979" s="12">
        <v>2019</v>
      </c>
      <c r="G1979" s="13" t="s">
        <v>38</v>
      </c>
      <c r="H1979" s="12" t="s">
        <v>330</v>
      </c>
      <c r="I1979" s="13" t="s">
        <v>51</v>
      </c>
      <c r="J1979" s="12" t="s">
        <v>1263</v>
      </c>
      <c r="K1979" s="13" t="s">
        <v>1264</v>
      </c>
      <c r="L1979" s="12" t="s">
        <v>358</v>
      </c>
      <c r="M1979" s="13" t="s">
        <v>359</v>
      </c>
      <c r="N1979" s="2" t="s">
        <v>19</v>
      </c>
      <c r="O1979" s="13" t="s">
        <v>20</v>
      </c>
      <c r="P1979" s="14">
        <v>0</v>
      </c>
      <c r="Q1979" s="14">
        <v>0</v>
      </c>
      <c r="R1979" s="13">
        <v>58</v>
      </c>
      <c r="S1979" s="15">
        <v>1</v>
      </c>
      <c r="T1979" s="13">
        <v>1</v>
      </c>
      <c r="U1979" s="13">
        <v>2</v>
      </c>
      <c r="V1979" s="16"/>
      <c r="W1979" s="16" t="str">
        <f t="shared" si="30"/>
        <v>PN2664097</v>
      </c>
      <c r="X1979" s="17" t="s">
        <v>150</v>
      </c>
      <c r="Y1979" s="17" t="s">
        <v>1793</v>
      </c>
      <c r="Z1979" s="13" t="s">
        <v>38</v>
      </c>
      <c r="AB1979" s="17" t="s">
        <v>22</v>
      </c>
      <c r="AC1979" s="17" t="s">
        <v>22</v>
      </c>
      <c r="AD1979" s="17" t="s">
        <v>22</v>
      </c>
      <c r="AE1979" s="17" t="s">
        <v>569</v>
      </c>
      <c r="AF1979" s="17" t="s">
        <v>22</v>
      </c>
      <c r="AG1979" s="17" t="s">
        <v>22</v>
      </c>
      <c r="AJ1979" s="17" t="s">
        <v>22</v>
      </c>
      <c r="AK1979" s="17" t="s">
        <v>22</v>
      </c>
      <c r="AO1979" s="17" t="s">
        <v>85</v>
      </c>
      <c r="AP1979" s="18">
        <v>43545</v>
      </c>
      <c r="AQ1979" s="17" t="s">
        <v>22</v>
      </c>
      <c r="AR1979" s="17" t="s">
        <v>22</v>
      </c>
      <c r="AS1979" s="17" t="s">
        <v>22</v>
      </c>
      <c r="AT1979" s="17" t="s">
        <v>22</v>
      </c>
      <c r="AU1979" s="17" t="s">
        <v>22</v>
      </c>
      <c r="AV1979" s="17" t="s">
        <v>22</v>
      </c>
      <c r="BB1979" s="17" t="s">
        <v>51</v>
      </c>
      <c r="BE1979" s="17" t="s">
        <v>52</v>
      </c>
      <c r="BM1979" s="19" t="s">
        <v>22</v>
      </c>
      <c r="BN1979" s="19">
        <f>P1979*R1979</f>
        <v>0</v>
      </c>
      <c r="BO1979" s="19" t="str">
        <f>IF(AND(BN1979&gt;120000, P1979&gt;25, X1979&lt;&gt;"WAVE 0"), "yes", "no")</f>
        <v>no</v>
      </c>
      <c r="BP1979" s="17" t="s">
        <v>22</v>
      </c>
    </row>
    <row r="1980" spans="1:68" x14ac:dyDescent="0.25">
      <c r="A1980" s="11" t="s">
        <v>4105</v>
      </c>
      <c r="B1980" s="12" t="s">
        <v>4106</v>
      </c>
      <c r="C1980" s="13" t="s">
        <v>14</v>
      </c>
      <c r="D1980" s="12" t="s">
        <v>1785</v>
      </c>
      <c r="E1980" s="13" t="s">
        <v>1786</v>
      </c>
      <c r="F1980" s="12">
        <v>2020</v>
      </c>
      <c r="G1980" s="13" t="s">
        <v>38</v>
      </c>
      <c r="H1980" s="12" t="s">
        <v>330</v>
      </c>
      <c r="I1980" s="13" t="s">
        <v>51</v>
      </c>
      <c r="J1980" s="12" t="s">
        <v>1263</v>
      </c>
      <c r="K1980" s="13" t="s">
        <v>1264</v>
      </c>
      <c r="L1980" s="12" t="s">
        <v>358</v>
      </c>
      <c r="M1980" s="13" t="s">
        <v>359</v>
      </c>
      <c r="N1980" s="2" t="s">
        <v>19</v>
      </c>
      <c r="O1980" s="13" t="s">
        <v>20</v>
      </c>
      <c r="P1980" s="14">
        <v>68.91</v>
      </c>
      <c r="Q1980" s="14"/>
      <c r="R1980" s="13">
        <v>23</v>
      </c>
      <c r="S1980" s="15">
        <v>1</v>
      </c>
      <c r="T1980" s="13">
        <v>1</v>
      </c>
      <c r="U1980" s="13"/>
      <c r="V1980" s="16"/>
      <c r="W1980" s="16" t="str">
        <f t="shared" si="30"/>
        <v>PN2664107</v>
      </c>
      <c r="X1980" s="17" t="s">
        <v>150</v>
      </c>
      <c r="Y1980" s="17" t="s">
        <v>1787</v>
      </c>
      <c r="Z1980" s="13" t="s">
        <v>38</v>
      </c>
      <c r="AB1980" s="17" t="s">
        <v>663</v>
      </c>
      <c r="AC1980" s="17" t="s">
        <v>4106</v>
      </c>
      <c r="AD1980" s="17" t="s">
        <v>1826</v>
      </c>
      <c r="AE1980" s="17" t="s">
        <v>42</v>
      </c>
      <c r="AF1980" s="17" t="s">
        <v>1794</v>
      </c>
      <c r="AG1980" s="17" t="s">
        <v>1827</v>
      </c>
      <c r="AJ1980" s="17" t="s">
        <v>1594</v>
      </c>
      <c r="AK1980" s="17" t="s">
        <v>1595</v>
      </c>
      <c r="AO1980" s="17" t="s">
        <v>85</v>
      </c>
      <c r="AP1980" s="18">
        <v>43545</v>
      </c>
      <c r="AQ1980" s="17" t="s">
        <v>22</v>
      </c>
      <c r="AR1980" s="17" t="s">
        <v>47</v>
      </c>
      <c r="AS1980" s="17" t="s">
        <v>47</v>
      </c>
      <c r="AT1980" s="17" t="s">
        <v>161</v>
      </c>
      <c r="AU1980" s="17" t="s">
        <v>162</v>
      </c>
      <c r="AV1980" s="17" t="s">
        <v>162</v>
      </c>
      <c r="BE1980" s="17" t="s">
        <v>52</v>
      </c>
      <c r="BM1980" s="19" t="s">
        <v>22</v>
      </c>
      <c r="BN1980" s="19">
        <f>P1980*R1980</f>
        <v>1584.9299999999998</v>
      </c>
      <c r="BO1980" s="19" t="str">
        <f>IF(AND(BN1980&gt;120000, P1980&gt;25, X1980&lt;&gt;"WAVE 0"), "yes", "no")</f>
        <v>no</v>
      </c>
      <c r="BP1980" s="17" t="s">
        <v>22</v>
      </c>
    </row>
    <row r="1981" spans="1:68" x14ac:dyDescent="0.25">
      <c r="A1981" s="11" t="s">
        <v>4107</v>
      </c>
      <c r="B1981" s="12" t="s">
        <v>4108</v>
      </c>
      <c r="C1981" s="13" t="s">
        <v>14</v>
      </c>
      <c r="D1981" s="12" t="s">
        <v>1785</v>
      </c>
      <c r="E1981" s="13" t="s">
        <v>1786</v>
      </c>
      <c r="F1981" s="12">
        <v>2020</v>
      </c>
      <c r="G1981" s="13" t="s">
        <v>38</v>
      </c>
      <c r="H1981" s="12" t="s">
        <v>330</v>
      </c>
      <c r="I1981" s="13" t="s">
        <v>51</v>
      </c>
      <c r="J1981" s="12" t="s">
        <v>1263</v>
      </c>
      <c r="K1981" s="13" t="s">
        <v>1264</v>
      </c>
      <c r="L1981" s="12" t="s">
        <v>358</v>
      </c>
      <c r="M1981" s="13" t="s">
        <v>359</v>
      </c>
      <c r="N1981" s="2" t="s">
        <v>19</v>
      </c>
      <c r="O1981" s="13" t="s">
        <v>20</v>
      </c>
      <c r="P1981" s="14">
        <v>18.9983</v>
      </c>
      <c r="Q1981" s="14"/>
      <c r="R1981" s="13">
        <v>31</v>
      </c>
      <c r="S1981" s="15">
        <v>1</v>
      </c>
      <c r="T1981" s="13">
        <v>1</v>
      </c>
      <c r="U1981" s="13">
        <v>0</v>
      </c>
      <c r="V1981" s="16"/>
      <c r="W1981" s="16" t="str">
        <f t="shared" si="30"/>
        <v>PN2664109</v>
      </c>
      <c r="X1981" s="17" t="s">
        <v>150</v>
      </c>
      <c r="Y1981" s="17" t="s">
        <v>1787</v>
      </c>
      <c r="Z1981" s="13" t="s">
        <v>38</v>
      </c>
      <c r="AB1981" s="17" t="s">
        <v>169</v>
      </c>
      <c r="AC1981" s="17" t="s">
        <v>4109</v>
      </c>
      <c r="AD1981" s="17" t="s">
        <v>1826</v>
      </c>
      <c r="AE1981" s="17" t="s">
        <v>42</v>
      </c>
      <c r="AF1981" s="17" t="s">
        <v>1794</v>
      </c>
      <c r="AG1981" s="17" t="s">
        <v>1827</v>
      </c>
      <c r="AJ1981" s="17" t="s">
        <v>1594</v>
      </c>
      <c r="AK1981" s="17" t="s">
        <v>1595</v>
      </c>
      <c r="AO1981" s="17" t="s">
        <v>85</v>
      </c>
      <c r="AP1981" s="18">
        <v>43545</v>
      </c>
      <c r="AQ1981" s="17" t="s">
        <v>22</v>
      </c>
      <c r="AR1981" s="17" t="s">
        <v>47</v>
      </c>
      <c r="AS1981" s="17" t="s">
        <v>47</v>
      </c>
      <c r="AT1981" s="17" t="s">
        <v>161</v>
      </c>
      <c r="AU1981" s="17" t="s">
        <v>162</v>
      </c>
      <c r="AV1981" s="17" t="s">
        <v>162</v>
      </c>
      <c r="BE1981" s="17" t="s">
        <v>52</v>
      </c>
      <c r="BM1981" s="19" t="s">
        <v>22</v>
      </c>
      <c r="BN1981" s="19">
        <f>P1981*R1981</f>
        <v>588.94730000000004</v>
      </c>
      <c r="BO1981" s="19" t="str">
        <f>IF(AND(BN1981&gt;120000, P1981&gt;25, X1981&lt;&gt;"WAVE 0"), "yes", "no")</f>
        <v>no</v>
      </c>
      <c r="BP1981" s="17" t="s">
        <v>51</v>
      </c>
    </row>
    <row r="1982" spans="1:68" x14ac:dyDescent="0.25">
      <c r="A1982" s="11" t="s">
        <v>4110</v>
      </c>
      <c r="B1982" s="12" t="s">
        <v>4111</v>
      </c>
      <c r="C1982" s="13" t="s">
        <v>14</v>
      </c>
      <c r="D1982" s="12" t="s">
        <v>1785</v>
      </c>
      <c r="E1982" s="13" t="s">
        <v>1786</v>
      </c>
      <c r="F1982" s="12">
        <v>2020</v>
      </c>
      <c r="G1982" s="13" t="s">
        <v>38</v>
      </c>
      <c r="H1982" s="12" t="s">
        <v>330</v>
      </c>
      <c r="I1982" s="13" t="s">
        <v>51</v>
      </c>
      <c r="J1982" s="12" t="s">
        <v>1263</v>
      </c>
      <c r="K1982" s="13" t="s">
        <v>1264</v>
      </c>
      <c r="L1982" s="12" t="s">
        <v>358</v>
      </c>
      <c r="M1982" s="13" t="s">
        <v>359</v>
      </c>
      <c r="N1982" s="2" t="s">
        <v>19</v>
      </c>
      <c r="O1982" s="13" t="s">
        <v>20</v>
      </c>
      <c r="P1982" s="14">
        <v>36.81</v>
      </c>
      <c r="Q1982" s="14">
        <v>147.24</v>
      </c>
      <c r="R1982" s="13">
        <v>23</v>
      </c>
      <c r="S1982" s="15">
        <v>1</v>
      </c>
      <c r="T1982" s="13">
        <v>1</v>
      </c>
      <c r="U1982" s="13">
        <v>0</v>
      </c>
      <c r="V1982" s="16">
        <v>0</v>
      </c>
      <c r="W1982" s="16" t="str">
        <f t="shared" si="30"/>
        <v>PN2664429</v>
      </c>
      <c r="X1982" s="17" t="s">
        <v>150</v>
      </c>
      <c r="Y1982" s="17" t="s">
        <v>1787</v>
      </c>
      <c r="Z1982" s="17" t="s">
        <v>38</v>
      </c>
      <c r="AB1982" s="17" t="s">
        <v>689</v>
      </c>
      <c r="AC1982" s="17" t="s">
        <v>4111</v>
      </c>
      <c r="AD1982" s="17" t="s">
        <v>1826</v>
      </c>
      <c r="AE1982" s="17" t="s">
        <v>42</v>
      </c>
      <c r="AF1982" s="17" t="s">
        <v>1794</v>
      </c>
      <c r="AG1982" s="17" t="s">
        <v>1827</v>
      </c>
      <c r="AJ1982" s="17" t="s">
        <v>1594</v>
      </c>
      <c r="AK1982" s="17" t="s">
        <v>1595</v>
      </c>
      <c r="AO1982" s="17" t="s">
        <v>85</v>
      </c>
      <c r="AP1982" s="18">
        <v>43545</v>
      </c>
      <c r="AQ1982" s="17" t="s">
        <v>22</v>
      </c>
      <c r="AR1982" s="17" t="s">
        <v>47</v>
      </c>
      <c r="AS1982" s="17" t="s">
        <v>47</v>
      </c>
      <c r="AT1982" s="17" t="s">
        <v>161</v>
      </c>
      <c r="AU1982" s="17" t="s">
        <v>162</v>
      </c>
      <c r="AV1982" s="17" t="s">
        <v>162</v>
      </c>
      <c r="BE1982" s="17" t="s">
        <v>52</v>
      </c>
      <c r="BM1982" s="19" t="s">
        <v>22</v>
      </c>
      <c r="BN1982" s="19">
        <f>P1982*R1982</f>
        <v>846.63000000000011</v>
      </c>
      <c r="BO1982" s="19" t="str">
        <f>IF(AND(BN1982&gt;120000, P1982&gt;25, X1982&lt;&gt;"WAVE 0"), "yes", "no")</f>
        <v>no</v>
      </c>
      <c r="BP1982" s="17" t="s">
        <v>51</v>
      </c>
    </row>
    <row r="1983" spans="1:68" x14ac:dyDescent="0.25">
      <c r="A1983" s="11" t="s">
        <v>4112</v>
      </c>
      <c r="B1983" s="12" t="s">
        <v>4113</v>
      </c>
      <c r="C1983" s="13" t="s">
        <v>14</v>
      </c>
      <c r="D1983" s="12" t="s">
        <v>1785</v>
      </c>
      <c r="E1983" s="13" t="s">
        <v>1786</v>
      </c>
      <c r="F1983" s="12">
        <v>2020</v>
      </c>
      <c r="G1983" s="13" t="s">
        <v>38</v>
      </c>
      <c r="H1983" s="12" t="s">
        <v>330</v>
      </c>
      <c r="I1983" s="13" t="s">
        <v>51</v>
      </c>
      <c r="J1983" s="12" t="s">
        <v>1263</v>
      </c>
      <c r="K1983" s="13" t="s">
        <v>1264</v>
      </c>
      <c r="L1983" s="12" t="s">
        <v>358</v>
      </c>
      <c r="M1983" s="13" t="s">
        <v>359</v>
      </c>
      <c r="N1983" s="2" t="s">
        <v>19</v>
      </c>
      <c r="O1983" s="13" t="s">
        <v>20</v>
      </c>
      <c r="P1983" s="14">
        <v>38.729999999999997</v>
      </c>
      <c r="Q1983" s="14">
        <v>1859.04</v>
      </c>
      <c r="R1983" s="13">
        <v>23</v>
      </c>
      <c r="S1983" s="15">
        <v>1</v>
      </c>
      <c r="T1983" s="13">
        <v>1</v>
      </c>
      <c r="U1983" s="13">
        <v>0</v>
      </c>
      <c r="V1983" s="16">
        <v>0</v>
      </c>
      <c r="W1983" s="16" t="str">
        <f t="shared" si="30"/>
        <v>PN2664500</v>
      </c>
      <c r="X1983" s="17" t="s">
        <v>150</v>
      </c>
      <c r="Y1983" s="17" t="s">
        <v>3404</v>
      </c>
      <c r="Z1983" s="17" t="s">
        <v>38</v>
      </c>
      <c r="AB1983" s="17" t="s">
        <v>943</v>
      </c>
      <c r="AC1983" s="17" t="s">
        <v>4113</v>
      </c>
      <c r="AD1983" s="17" t="s">
        <v>1826</v>
      </c>
      <c r="AE1983" s="17" t="s">
        <v>42</v>
      </c>
      <c r="AF1983" s="17" t="s">
        <v>1794</v>
      </c>
      <c r="AG1983" s="17" t="s">
        <v>1827</v>
      </c>
      <c r="AJ1983" s="17" t="s">
        <v>1594</v>
      </c>
      <c r="AK1983" s="17" t="s">
        <v>1595</v>
      </c>
      <c r="AO1983" s="17" t="s">
        <v>85</v>
      </c>
      <c r="AP1983" s="18">
        <v>43335</v>
      </c>
      <c r="AQ1983" s="17" t="s">
        <v>22</v>
      </c>
      <c r="AR1983" s="17" t="s">
        <v>47</v>
      </c>
      <c r="AS1983" s="17" t="s">
        <v>47</v>
      </c>
      <c r="AT1983" s="17" t="s">
        <v>161</v>
      </c>
      <c r="AU1983" s="17" t="s">
        <v>162</v>
      </c>
      <c r="AV1983" s="17" t="s">
        <v>162</v>
      </c>
      <c r="BE1983" s="17" t="s">
        <v>52</v>
      </c>
      <c r="BM1983" s="19" t="s">
        <v>22</v>
      </c>
      <c r="BN1983" s="19">
        <f>P1983*R1983</f>
        <v>890.79</v>
      </c>
      <c r="BO1983" s="19" t="str">
        <f>IF(AND(BN1983&gt;120000, P1983&gt;25, X1983&lt;&gt;"WAVE 0"), "yes", "no")</f>
        <v>no</v>
      </c>
      <c r="BP1983" s="17" t="s">
        <v>51</v>
      </c>
    </row>
    <row r="1984" spans="1:68" x14ac:dyDescent="0.25">
      <c r="A1984" s="11" t="s">
        <v>4114</v>
      </c>
      <c r="B1984" s="12" t="s">
        <v>4115</v>
      </c>
      <c r="C1984" s="13" t="s">
        <v>14</v>
      </c>
      <c r="D1984" s="12" t="s">
        <v>1785</v>
      </c>
      <c r="E1984" s="13" t="s">
        <v>1786</v>
      </c>
      <c r="F1984" s="12">
        <v>2020</v>
      </c>
      <c r="G1984" s="13" t="s">
        <v>38</v>
      </c>
      <c r="H1984" s="12" t="s">
        <v>330</v>
      </c>
      <c r="I1984" s="13" t="s">
        <v>51</v>
      </c>
      <c r="J1984" s="12" t="s">
        <v>1263</v>
      </c>
      <c r="K1984" s="13" t="s">
        <v>1264</v>
      </c>
      <c r="L1984" s="12" t="s">
        <v>358</v>
      </c>
      <c r="M1984" s="13" t="s">
        <v>359</v>
      </c>
      <c r="N1984" s="2" t="s">
        <v>19</v>
      </c>
      <c r="O1984" s="13" t="s">
        <v>20</v>
      </c>
      <c r="P1984" s="14">
        <v>199.85669999999999</v>
      </c>
      <c r="Q1984" s="14"/>
      <c r="R1984" s="13">
        <v>23</v>
      </c>
      <c r="S1984" s="15">
        <v>1</v>
      </c>
      <c r="T1984" s="13">
        <v>1</v>
      </c>
      <c r="U1984" s="13"/>
      <c r="V1984" s="16"/>
      <c r="W1984" s="16" t="str">
        <f t="shared" si="30"/>
        <v>PN2664501</v>
      </c>
      <c r="X1984" s="17" t="s">
        <v>150</v>
      </c>
      <c r="Y1984" s="17" t="s">
        <v>1787</v>
      </c>
      <c r="Z1984" s="13" t="s">
        <v>38</v>
      </c>
      <c r="AB1984" s="17" t="s">
        <v>689</v>
      </c>
      <c r="AC1984" s="17" t="s">
        <v>4115</v>
      </c>
      <c r="AD1984" s="17" t="s">
        <v>1826</v>
      </c>
      <c r="AE1984" s="17" t="s">
        <v>42</v>
      </c>
      <c r="AF1984" s="17" t="s">
        <v>1794</v>
      </c>
      <c r="AG1984" s="17" t="s">
        <v>1827</v>
      </c>
      <c r="AJ1984" s="17" t="s">
        <v>1594</v>
      </c>
      <c r="AK1984" s="17" t="s">
        <v>1595</v>
      </c>
      <c r="AO1984" s="17" t="s">
        <v>85</v>
      </c>
      <c r="AP1984" s="18">
        <v>43545</v>
      </c>
      <c r="AQ1984" s="17" t="s">
        <v>22</v>
      </c>
      <c r="AR1984" s="17" t="s">
        <v>47</v>
      </c>
      <c r="AS1984" s="17" t="s">
        <v>47</v>
      </c>
      <c r="AT1984" s="17" t="s">
        <v>161</v>
      </c>
      <c r="AU1984" s="17" t="s">
        <v>162</v>
      </c>
      <c r="AV1984" s="17" t="s">
        <v>162</v>
      </c>
      <c r="BE1984" s="17" t="s">
        <v>52</v>
      </c>
      <c r="BM1984" s="19" t="s">
        <v>22</v>
      </c>
      <c r="BN1984" s="19">
        <f>P1984*R1984</f>
        <v>4596.7040999999999</v>
      </c>
      <c r="BO1984" s="19" t="str">
        <f>IF(AND(BN1984&gt;120000, P1984&gt;25, X1984&lt;&gt;"WAVE 0"), "yes", "no")</f>
        <v>no</v>
      </c>
      <c r="BP1984" s="17" t="s">
        <v>22</v>
      </c>
    </row>
    <row r="1985" spans="1:68" x14ac:dyDescent="0.25">
      <c r="A1985" s="11" t="s">
        <v>4116</v>
      </c>
      <c r="B1985" s="12" t="s">
        <v>4117</v>
      </c>
      <c r="C1985" s="13" t="s">
        <v>14</v>
      </c>
      <c r="D1985" s="12" t="s">
        <v>1785</v>
      </c>
      <c r="E1985" s="13" t="s">
        <v>1786</v>
      </c>
      <c r="F1985" s="12">
        <v>2020</v>
      </c>
      <c r="G1985" s="13" t="s">
        <v>38</v>
      </c>
      <c r="H1985" s="12" t="s">
        <v>330</v>
      </c>
      <c r="I1985" s="13" t="s">
        <v>18</v>
      </c>
      <c r="J1985" s="12" t="s">
        <v>1263</v>
      </c>
      <c r="K1985" s="13" t="s">
        <v>1264</v>
      </c>
      <c r="L1985" s="12" t="s">
        <v>358</v>
      </c>
      <c r="M1985" s="13" t="s">
        <v>359</v>
      </c>
      <c r="N1985" s="2" t="s">
        <v>19</v>
      </c>
      <c r="O1985" s="13" t="s">
        <v>20</v>
      </c>
      <c r="P1985" s="14">
        <v>46.89</v>
      </c>
      <c r="Q1985" s="14"/>
      <c r="R1985" s="13">
        <v>23</v>
      </c>
      <c r="S1985" s="15"/>
      <c r="T1985" s="13">
        <v>1</v>
      </c>
      <c r="U1985" s="13"/>
      <c r="V1985" s="16"/>
      <c r="W1985" s="16" t="str">
        <f t="shared" si="30"/>
        <v>PN2664541</v>
      </c>
      <c r="X1985" s="17" t="s">
        <v>150</v>
      </c>
      <c r="Y1985" s="17" t="s">
        <v>1787</v>
      </c>
      <c r="Z1985" s="17" t="s">
        <v>38</v>
      </c>
      <c r="AB1985" s="17" t="s">
        <v>169</v>
      </c>
      <c r="AC1985" s="17" t="s">
        <v>4117</v>
      </c>
      <c r="AD1985" s="17" t="s">
        <v>1826</v>
      </c>
      <c r="AE1985" s="17" t="s">
        <v>42</v>
      </c>
      <c r="AF1985" s="17" t="s">
        <v>1794</v>
      </c>
      <c r="AG1985" s="17" t="s">
        <v>1827</v>
      </c>
      <c r="AJ1985" s="17" t="s">
        <v>1594</v>
      </c>
      <c r="AK1985" s="17" t="s">
        <v>1595</v>
      </c>
      <c r="AO1985" s="17" t="s">
        <v>85</v>
      </c>
      <c r="AP1985" s="18">
        <v>43545</v>
      </c>
      <c r="AQ1985" s="17" t="s">
        <v>22</v>
      </c>
      <c r="AR1985" s="17" t="s">
        <v>47</v>
      </c>
      <c r="AS1985" s="17" t="s">
        <v>47</v>
      </c>
      <c r="AT1985" s="17" t="s">
        <v>161</v>
      </c>
      <c r="AU1985" s="17" t="s">
        <v>162</v>
      </c>
      <c r="AV1985" s="17" t="s">
        <v>162</v>
      </c>
      <c r="BE1985" s="17" t="s">
        <v>52</v>
      </c>
      <c r="BM1985" s="19" t="s">
        <v>22</v>
      </c>
      <c r="BN1985" s="19">
        <f>P1985*R1985</f>
        <v>1078.47</v>
      </c>
      <c r="BO1985" s="19" t="str">
        <f>IF(AND(BN1985&gt;120000, P1985&gt;25, X1985&lt;&gt;"WAVE 0"), "yes", "no")</f>
        <v>no</v>
      </c>
      <c r="BP1985" s="17" t="s">
        <v>51</v>
      </c>
    </row>
    <row r="1986" spans="1:68" x14ac:dyDescent="0.25">
      <c r="A1986" s="11" t="s">
        <v>4118</v>
      </c>
      <c r="B1986" s="12" t="s">
        <v>4119</v>
      </c>
      <c r="C1986" s="13" t="s">
        <v>14</v>
      </c>
      <c r="D1986" s="12" t="s">
        <v>1785</v>
      </c>
      <c r="E1986" s="13" t="s">
        <v>1786</v>
      </c>
      <c r="F1986" s="12">
        <v>2020</v>
      </c>
      <c r="G1986" s="13" t="s">
        <v>38</v>
      </c>
      <c r="H1986" s="12" t="s">
        <v>330</v>
      </c>
      <c r="I1986" s="13" t="s">
        <v>51</v>
      </c>
      <c r="J1986" s="12" t="s">
        <v>1263</v>
      </c>
      <c r="K1986" s="13" t="s">
        <v>1264</v>
      </c>
      <c r="L1986" s="12" t="s">
        <v>358</v>
      </c>
      <c r="M1986" s="13" t="s">
        <v>359</v>
      </c>
      <c r="N1986" s="2" t="s">
        <v>19</v>
      </c>
      <c r="O1986" s="13" t="s">
        <v>20</v>
      </c>
      <c r="P1986" s="14">
        <v>28.99</v>
      </c>
      <c r="Q1986" s="14">
        <v>347.88</v>
      </c>
      <c r="R1986" s="13">
        <v>36</v>
      </c>
      <c r="S1986" s="15">
        <v>1</v>
      </c>
      <c r="T1986" s="13">
        <v>1</v>
      </c>
      <c r="U1986" s="13">
        <v>0</v>
      </c>
      <c r="V1986" s="16">
        <v>0</v>
      </c>
      <c r="W1986" s="16" t="str">
        <f t="shared" ref="W1986:W2049" si="31">"PN"&amp;A1986</f>
        <v>PN2664589</v>
      </c>
      <c r="X1986" s="17" t="s">
        <v>150</v>
      </c>
      <c r="Y1986" s="17" t="s">
        <v>1787</v>
      </c>
      <c r="Z1986" s="17" t="s">
        <v>38</v>
      </c>
      <c r="AB1986" s="17" t="s">
        <v>458</v>
      </c>
      <c r="AC1986" s="17" t="s">
        <v>4119</v>
      </c>
      <c r="AD1986" s="17" t="s">
        <v>1826</v>
      </c>
      <c r="AE1986" s="17" t="s">
        <v>42</v>
      </c>
      <c r="AF1986" s="17" t="s">
        <v>1794</v>
      </c>
      <c r="AG1986" s="17" t="s">
        <v>1827</v>
      </c>
      <c r="AJ1986" s="17" t="s">
        <v>1594</v>
      </c>
      <c r="AK1986" s="17" t="s">
        <v>1595</v>
      </c>
      <c r="AO1986" s="17" t="s">
        <v>85</v>
      </c>
      <c r="AP1986" s="18">
        <v>43545</v>
      </c>
      <c r="AQ1986" s="17" t="s">
        <v>22</v>
      </c>
      <c r="AR1986" s="17" t="s">
        <v>47</v>
      </c>
      <c r="AS1986" s="17" t="s">
        <v>47</v>
      </c>
      <c r="AT1986" s="17" t="s">
        <v>161</v>
      </c>
      <c r="AU1986" s="17" t="s">
        <v>162</v>
      </c>
      <c r="AV1986" s="17" t="s">
        <v>162</v>
      </c>
      <c r="BE1986" s="17" t="s">
        <v>52</v>
      </c>
      <c r="BM1986" s="19" t="s">
        <v>22</v>
      </c>
      <c r="BN1986" s="19">
        <f>P1986*R1986</f>
        <v>1043.6399999999999</v>
      </c>
      <c r="BO1986" s="19" t="str">
        <f>IF(AND(BN1986&gt;120000, P1986&gt;25, X1986&lt;&gt;"WAVE 0"), "yes", "no")</f>
        <v>no</v>
      </c>
      <c r="BP1986" s="17" t="s">
        <v>51</v>
      </c>
    </row>
    <row r="1987" spans="1:68" x14ac:dyDescent="0.25">
      <c r="A1987" s="11" t="s">
        <v>4120</v>
      </c>
      <c r="B1987" s="12" t="s">
        <v>4121</v>
      </c>
      <c r="C1987" s="13" t="s">
        <v>14</v>
      </c>
      <c r="D1987" s="12" t="s">
        <v>1785</v>
      </c>
      <c r="E1987" s="13" t="s">
        <v>1786</v>
      </c>
      <c r="F1987" s="12">
        <v>2020</v>
      </c>
      <c r="G1987" s="13" t="s">
        <v>38</v>
      </c>
      <c r="H1987" s="12" t="s">
        <v>330</v>
      </c>
      <c r="I1987" s="13" t="s">
        <v>51</v>
      </c>
      <c r="J1987" s="12" t="s">
        <v>1263</v>
      </c>
      <c r="K1987" s="13" t="s">
        <v>1264</v>
      </c>
      <c r="L1987" s="12" t="s">
        <v>358</v>
      </c>
      <c r="M1987" s="13" t="s">
        <v>359</v>
      </c>
      <c r="N1987" s="2" t="s">
        <v>19</v>
      </c>
      <c r="O1987" s="13" t="s">
        <v>20</v>
      </c>
      <c r="P1987" s="14">
        <v>95.08</v>
      </c>
      <c r="Q1987" s="14"/>
      <c r="R1987" s="13">
        <v>23</v>
      </c>
      <c r="S1987" s="15">
        <v>1</v>
      </c>
      <c r="T1987" s="13">
        <v>1</v>
      </c>
      <c r="U1987" s="13"/>
      <c r="V1987" s="16"/>
      <c r="W1987" s="16" t="str">
        <f t="shared" si="31"/>
        <v>PN2664596</v>
      </c>
      <c r="X1987" s="17" t="s">
        <v>150</v>
      </c>
      <c r="Y1987" s="17" t="s">
        <v>1787</v>
      </c>
      <c r="Z1987" s="13" t="s">
        <v>38</v>
      </c>
      <c r="AB1987" s="17" t="s">
        <v>169</v>
      </c>
      <c r="AC1987" s="17" t="s">
        <v>4121</v>
      </c>
      <c r="AD1987" s="17" t="s">
        <v>1826</v>
      </c>
      <c r="AE1987" s="17" t="s">
        <v>42</v>
      </c>
      <c r="AF1987" s="17" t="s">
        <v>1794</v>
      </c>
      <c r="AG1987" s="17" t="s">
        <v>1827</v>
      </c>
      <c r="AJ1987" s="17" t="s">
        <v>1594</v>
      </c>
      <c r="AK1987" s="17" t="s">
        <v>1595</v>
      </c>
      <c r="AO1987" s="17" t="s">
        <v>85</v>
      </c>
      <c r="AP1987" s="18">
        <v>43335</v>
      </c>
      <c r="AQ1987" s="17" t="s">
        <v>22</v>
      </c>
      <c r="AR1987" s="17" t="s">
        <v>47</v>
      </c>
      <c r="AS1987" s="17" t="s">
        <v>47</v>
      </c>
      <c r="AT1987" s="17" t="s">
        <v>161</v>
      </c>
      <c r="AU1987" s="17" t="s">
        <v>162</v>
      </c>
      <c r="AV1987" s="17" t="s">
        <v>162</v>
      </c>
      <c r="BE1987" s="17" t="s">
        <v>52</v>
      </c>
      <c r="BM1987" s="19" t="s">
        <v>22</v>
      </c>
      <c r="BN1987" s="19">
        <f>P1987*R1987</f>
        <v>2186.84</v>
      </c>
      <c r="BO1987" s="19" t="str">
        <f>IF(AND(BN1987&gt;120000, P1987&gt;25, X1987&lt;&gt;"WAVE 0"), "yes", "no")</f>
        <v>no</v>
      </c>
      <c r="BP1987" s="17" t="s">
        <v>22</v>
      </c>
    </row>
    <row r="1988" spans="1:68" x14ac:dyDescent="0.25">
      <c r="A1988" s="11" t="s">
        <v>4122</v>
      </c>
      <c r="B1988" s="12" t="s">
        <v>4123</v>
      </c>
      <c r="C1988" s="13" t="s">
        <v>14</v>
      </c>
      <c r="D1988" s="12" t="s">
        <v>1785</v>
      </c>
      <c r="E1988" s="13" t="s">
        <v>1786</v>
      </c>
      <c r="F1988" s="12">
        <v>2020</v>
      </c>
      <c r="G1988" s="13" t="s">
        <v>38</v>
      </c>
      <c r="H1988" s="12" t="s">
        <v>330</v>
      </c>
      <c r="I1988" s="13" t="s">
        <v>51</v>
      </c>
      <c r="J1988" s="12" t="s">
        <v>1263</v>
      </c>
      <c r="K1988" s="13" t="s">
        <v>1264</v>
      </c>
      <c r="L1988" s="12" t="s">
        <v>358</v>
      </c>
      <c r="M1988" s="13" t="s">
        <v>359</v>
      </c>
      <c r="N1988" s="2" t="s">
        <v>19</v>
      </c>
      <c r="O1988" s="13" t="s">
        <v>20</v>
      </c>
      <c r="P1988" s="14">
        <v>34.79</v>
      </c>
      <c r="Q1988" s="14">
        <v>347.9</v>
      </c>
      <c r="R1988" s="13">
        <v>12</v>
      </c>
      <c r="S1988" s="15">
        <v>0</v>
      </c>
      <c r="T1988" s="13">
        <v>1</v>
      </c>
      <c r="U1988" s="13">
        <v>2</v>
      </c>
      <c r="V1988" s="16">
        <v>0</v>
      </c>
      <c r="W1988" s="16" t="str">
        <f t="shared" si="31"/>
        <v>PN2664645</v>
      </c>
      <c r="X1988" s="17" t="s">
        <v>150</v>
      </c>
      <c r="Y1988" s="17" t="s">
        <v>1787</v>
      </c>
      <c r="Z1988" s="17" t="s">
        <v>38</v>
      </c>
      <c r="AB1988" s="17" t="s">
        <v>689</v>
      </c>
      <c r="AC1988" s="17" t="s">
        <v>4123</v>
      </c>
      <c r="AD1988" s="17" t="s">
        <v>1826</v>
      </c>
      <c r="AE1988" s="17" t="s">
        <v>42</v>
      </c>
      <c r="AF1988" s="17" t="s">
        <v>1794</v>
      </c>
      <c r="AG1988" s="17" t="s">
        <v>1827</v>
      </c>
      <c r="AJ1988" s="17" t="s">
        <v>1594</v>
      </c>
      <c r="AK1988" s="17" t="s">
        <v>1595</v>
      </c>
      <c r="AO1988" s="17" t="s">
        <v>85</v>
      </c>
      <c r="AP1988" s="18">
        <v>43545</v>
      </c>
      <c r="AQ1988" s="17" t="s">
        <v>22</v>
      </c>
      <c r="AR1988" s="17" t="s">
        <v>47</v>
      </c>
      <c r="AS1988" s="17" t="s">
        <v>47</v>
      </c>
      <c r="AT1988" s="17" t="s">
        <v>161</v>
      </c>
      <c r="AU1988" s="17" t="s">
        <v>162</v>
      </c>
      <c r="AV1988" s="17" t="s">
        <v>162</v>
      </c>
      <c r="BE1988" s="17" t="s">
        <v>52</v>
      </c>
      <c r="BM1988" s="19" t="s">
        <v>22</v>
      </c>
      <c r="BN1988" s="19">
        <f>P1988*R1988</f>
        <v>417.48</v>
      </c>
      <c r="BO1988" s="19" t="str">
        <f>IF(AND(BN1988&gt;120000, P1988&gt;25, X1988&lt;&gt;"WAVE 0"), "yes", "no")</f>
        <v>no</v>
      </c>
      <c r="BP1988" s="17" t="s">
        <v>51</v>
      </c>
    </row>
    <row r="1989" spans="1:68" x14ac:dyDescent="0.25">
      <c r="A1989" s="11" t="s">
        <v>4124</v>
      </c>
      <c r="B1989" s="12" t="s">
        <v>4125</v>
      </c>
      <c r="C1989" s="13" t="s">
        <v>14</v>
      </c>
      <c r="D1989" s="12" t="s">
        <v>1785</v>
      </c>
      <c r="E1989" s="13" t="s">
        <v>1786</v>
      </c>
      <c r="F1989" s="12">
        <v>2020</v>
      </c>
      <c r="G1989" s="13" t="s">
        <v>38</v>
      </c>
      <c r="H1989" s="12" t="s">
        <v>330</v>
      </c>
      <c r="I1989" s="13" t="s">
        <v>51</v>
      </c>
      <c r="J1989" s="12" t="s">
        <v>1263</v>
      </c>
      <c r="K1989" s="13" t="s">
        <v>1264</v>
      </c>
      <c r="L1989" s="12" t="s">
        <v>358</v>
      </c>
      <c r="M1989" s="13" t="s">
        <v>359</v>
      </c>
      <c r="N1989" s="2" t="s">
        <v>19</v>
      </c>
      <c r="O1989" s="13" t="s">
        <v>20</v>
      </c>
      <c r="P1989" s="14">
        <v>22.53</v>
      </c>
      <c r="Q1989" s="14">
        <v>495.65999999999997</v>
      </c>
      <c r="R1989" s="13">
        <v>24</v>
      </c>
      <c r="S1989" s="15">
        <v>1</v>
      </c>
      <c r="T1989" s="13">
        <v>1</v>
      </c>
      <c r="U1989" s="13">
        <v>0</v>
      </c>
      <c r="V1989" s="16">
        <v>0</v>
      </c>
      <c r="W1989" s="16" t="str">
        <f t="shared" si="31"/>
        <v>PN2664657</v>
      </c>
      <c r="X1989" s="17" t="s">
        <v>150</v>
      </c>
      <c r="Y1989" s="17" t="s">
        <v>1787</v>
      </c>
      <c r="Z1989" s="17" t="s">
        <v>38</v>
      </c>
      <c r="AB1989" s="17" t="s">
        <v>689</v>
      </c>
      <c r="AC1989" s="17" t="s">
        <v>4125</v>
      </c>
      <c r="AD1989" s="17" t="s">
        <v>1826</v>
      </c>
      <c r="AE1989" s="17" t="s">
        <v>42</v>
      </c>
      <c r="AF1989" s="17" t="s">
        <v>1794</v>
      </c>
      <c r="AG1989" s="17" t="s">
        <v>1827</v>
      </c>
      <c r="AJ1989" s="17" t="s">
        <v>103</v>
      </c>
      <c r="AK1989" s="17" t="s">
        <v>103</v>
      </c>
      <c r="AO1989" s="17" t="s">
        <v>85</v>
      </c>
      <c r="AP1989" s="18">
        <v>43545</v>
      </c>
      <c r="AQ1989" s="17" t="s">
        <v>22</v>
      </c>
      <c r="AR1989" s="17" t="s">
        <v>47</v>
      </c>
      <c r="AS1989" s="17" t="s">
        <v>47</v>
      </c>
      <c r="AT1989" s="17" t="s">
        <v>47</v>
      </c>
      <c r="AU1989" s="17" t="s">
        <v>47</v>
      </c>
      <c r="AV1989" s="17" t="s">
        <v>47</v>
      </c>
      <c r="BE1989" s="17" t="s">
        <v>52</v>
      </c>
      <c r="BM1989" s="19" t="s">
        <v>22</v>
      </c>
      <c r="BN1989" s="19">
        <f>P1989*R1989</f>
        <v>540.72</v>
      </c>
      <c r="BO1989" s="19" t="str">
        <f>IF(AND(BN1989&gt;120000, P1989&gt;25, X1989&lt;&gt;"WAVE 0"), "yes", "no")</f>
        <v>no</v>
      </c>
      <c r="BP1989" s="17" t="s">
        <v>51</v>
      </c>
    </row>
    <row r="1990" spans="1:68" x14ac:dyDescent="0.25">
      <c r="A1990" s="11" t="s">
        <v>4126</v>
      </c>
      <c r="B1990" s="12" t="s">
        <v>4127</v>
      </c>
      <c r="C1990" s="13" t="s">
        <v>14</v>
      </c>
      <c r="D1990" s="12" t="s">
        <v>1785</v>
      </c>
      <c r="E1990" s="13" t="s">
        <v>1786</v>
      </c>
      <c r="F1990" s="12">
        <v>2020</v>
      </c>
      <c r="G1990" s="13" t="s">
        <v>38</v>
      </c>
      <c r="H1990" s="12" t="s">
        <v>330</v>
      </c>
      <c r="I1990" s="13" t="s">
        <v>51</v>
      </c>
      <c r="J1990" s="12" t="s">
        <v>1263</v>
      </c>
      <c r="K1990" s="13" t="s">
        <v>1264</v>
      </c>
      <c r="L1990" s="12" t="s">
        <v>358</v>
      </c>
      <c r="M1990" s="13" t="s">
        <v>359</v>
      </c>
      <c r="N1990" s="2" t="s">
        <v>19</v>
      </c>
      <c r="O1990" s="13" t="s">
        <v>20</v>
      </c>
      <c r="P1990" s="14">
        <v>112.4329</v>
      </c>
      <c r="Q1990" s="14"/>
      <c r="R1990" s="13">
        <v>23</v>
      </c>
      <c r="S1990" s="15">
        <v>1</v>
      </c>
      <c r="T1990" s="13">
        <v>1</v>
      </c>
      <c r="U1990" s="13"/>
      <c r="V1990" s="16"/>
      <c r="W1990" s="16" t="str">
        <f t="shared" si="31"/>
        <v>PN2664764</v>
      </c>
      <c r="X1990" s="17" t="s">
        <v>150</v>
      </c>
      <c r="Y1990" s="17" t="s">
        <v>1787</v>
      </c>
      <c r="Z1990" s="13" t="s">
        <v>38</v>
      </c>
      <c r="AB1990" s="17" t="s">
        <v>169</v>
      </c>
      <c r="AC1990" s="17" t="s">
        <v>4127</v>
      </c>
      <c r="AD1990" s="17" t="s">
        <v>1826</v>
      </c>
      <c r="AE1990" s="17" t="s">
        <v>42</v>
      </c>
      <c r="AF1990" s="17" t="s">
        <v>1794</v>
      </c>
      <c r="AG1990" s="17" t="s">
        <v>1827</v>
      </c>
      <c r="AJ1990" s="17" t="s">
        <v>1594</v>
      </c>
      <c r="AK1990" s="17" t="s">
        <v>1595</v>
      </c>
      <c r="AO1990" s="17" t="s">
        <v>85</v>
      </c>
      <c r="AP1990" s="18">
        <v>43545</v>
      </c>
      <c r="AQ1990" s="17" t="s">
        <v>22</v>
      </c>
      <c r="AR1990" s="17" t="s">
        <v>47</v>
      </c>
      <c r="AS1990" s="17" t="s">
        <v>47</v>
      </c>
      <c r="AT1990" s="17" t="s">
        <v>161</v>
      </c>
      <c r="AU1990" s="17" t="s">
        <v>162</v>
      </c>
      <c r="AV1990" s="17" t="s">
        <v>162</v>
      </c>
      <c r="BE1990" s="17" t="s">
        <v>52</v>
      </c>
      <c r="BM1990" s="19" t="s">
        <v>22</v>
      </c>
      <c r="BN1990" s="19">
        <f>P1990*R1990</f>
        <v>2585.9567000000002</v>
      </c>
      <c r="BO1990" s="19" t="str">
        <f>IF(AND(BN1990&gt;120000, P1990&gt;25, X1990&lt;&gt;"WAVE 0"), "yes", "no")</f>
        <v>no</v>
      </c>
      <c r="BP1990" s="17" t="s">
        <v>51</v>
      </c>
    </row>
    <row r="1991" spans="1:68" x14ac:dyDescent="0.25">
      <c r="A1991" s="11" t="s">
        <v>4128</v>
      </c>
      <c r="B1991" s="12" t="s">
        <v>4129</v>
      </c>
      <c r="C1991" s="13" t="s">
        <v>14</v>
      </c>
      <c r="D1991" s="12" t="s">
        <v>1785</v>
      </c>
      <c r="E1991" s="13" t="s">
        <v>1786</v>
      </c>
      <c r="F1991" s="12">
        <v>2020</v>
      </c>
      <c r="G1991" s="13" t="s">
        <v>38</v>
      </c>
      <c r="H1991" s="12" t="s">
        <v>330</v>
      </c>
      <c r="I1991" s="13" t="s">
        <v>51</v>
      </c>
      <c r="J1991" s="12" t="s">
        <v>1263</v>
      </c>
      <c r="K1991" s="13" t="s">
        <v>1264</v>
      </c>
      <c r="L1991" s="12" t="s">
        <v>358</v>
      </c>
      <c r="M1991" s="13" t="s">
        <v>359</v>
      </c>
      <c r="N1991" s="2" t="s">
        <v>19</v>
      </c>
      <c r="O1991" s="13" t="s">
        <v>20</v>
      </c>
      <c r="P1991" s="14">
        <v>208.94</v>
      </c>
      <c r="Q1991" s="14">
        <v>626.82000000000005</v>
      </c>
      <c r="R1991" s="13">
        <v>23</v>
      </c>
      <c r="S1991" s="15">
        <v>1</v>
      </c>
      <c r="T1991" s="13">
        <v>1</v>
      </c>
      <c r="U1991" s="13"/>
      <c r="V1991" s="16">
        <v>0</v>
      </c>
      <c r="W1991" s="16" t="str">
        <f t="shared" si="31"/>
        <v>PN2664784</v>
      </c>
      <c r="X1991" s="17" t="s">
        <v>150</v>
      </c>
      <c r="Y1991" s="17" t="s">
        <v>1787</v>
      </c>
      <c r="Z1991" s="17" t="s">
        <v>38</v>
      </c>
      <c r="AB1991" s="17" t="s">
        <v>454</v>
      </c>
      <c r="AC1991" s="17" t="s">
        <v>4129</v>
      </c>
      <c r="AD1991" s="17" t="s">
        <v>1826</v>
      </c>
      <c r="AE1991" s="17" t="s">
        <v>42</v>
      </c>
      <c r="AF1991" s="17" t="s">
        <v>1794</v>
      </c>
      <c r="AG1991" s="17" t="s">
        <v>1827</v>
      </c>
      <c r="AJ1991" s="17" t="s">
        <v>1594</v>
      </c>
      <c r="AK1991" s="17" t="s">
        <v>1595</v>
      </c>
      <c r="AO1991" s="17" t="s">
        <v>85</v>
      </c>
      <c r="AP1991" s="18">
        <v>43545</v>
      </c>
      <c r="AQ1991" s="17" t="s">
        <v>22</v>
      </c>
      <c r="AR1991" s="17" t="s">
        <v>47</v>
      </c>
      <c r="AS1991" s="17" t="s">
        <v>47</v>
      </c>
      <c r="AT1991" s="17" t="s">
        <v>161</v>
      </c>
      <c r="AU1991" s="17" t="s">
        <v>162</v>
      </c>
      <c r="AV1991" s="17" t="s">
        <v>162</v>
      </c>
      <c r="BE1991" s="17" t="s">
        <v>52</v>
      </c>
      <c r="BM1991" s="19" t="s">
        <v>22</v>
      </c>
      <c r="BN1991" s="19">
        <f>P1991*R1991</f>
        <v>4805.62</v>
      </c>
      <c r="BO1991" s="19" t="str">
        <f>IF(AND(BN1991&gt;120000, P1991&gt;25, X1991&lt;&gt;"WAVE 0"), "yes", "no")</f>
        <v>no</v>
      </c>
      <c r="BP1991" s="17" t="s">
        <v>22</v>
      </c>
    </row>
    <row r="1992" spans="1:68" x14ac:dyDescent="0.25">
      <c r="A1992" s="11" t="s">
        <v>4130</v>
      </c>
      <c r="B1992" s="12" t="s">
        <v>4131</v>
      </c>
      <c r="C1992" s="13" t="s">
        <v>14</v>
      </c>
      <c r="D1992" s="12" t="s">
        <v>1785</v>
      </c>
      <c r="E1992" s="13" t="s">
        <v>1786</v>
      </c>
      <c r="F1992" s="12">
        <v>2020</v>
      </c>
      <c r="G1992" s="13" t="s">
        <v>38</v>
      </c>
      <c r="H1992" s="12" t="s">
        <v>330</v>
      </c>
      <c r="I1992" s="13" t="s">
        <v>51</v>
      </c>
      <c r="J1992" s="12" t="s">
        <v>1263</v>
      </c>
      <c r="K1992" s="13" t="s">
        <v>1264</v>
      </c>
      <c r="L1992" s="12" t="s">
        <v>358</v>
      </c>
      <c r="M1992" s="13" t="s">
        <v>359</v>
      </c>
      <c r="N1992" s="2" t="s">
        <v>19</v>
      </c>
      <c r="O1992" s="13" t="s">
        <v>20</v>
      </c>
      <c r="P1992" s="14">
        <v>62.04</v>
      </c>
      <c r="Q1992" s="14">
        <v>186.12</v>
      </c>
      <c r="R1992" s="13">
        <v>23</v>
      </c>
      <c r="S1992" s="15">
        <v>1</v>
      </c>
      <c r="T1992" s="13">
        <v>1</v>
      </c>
      <c r="U1992" s="13"/>
      <c r="V1992" s="16">
        <v>0</v>
      </c>
      <c r="W1992" s="16" t="str">
        <f t="shared" si="31"/>
        <v>PN2664984</v>
      </c>
      <c r="X1992" s="17" t="s">
        <v>150</v>
      </c>
      <c r="Y1992" s="17" t="s">
        <v>1787</v>
      </c>
      <c r="Z1992" s="17" t="s">
        <v>38</v>
      </c>
      <c r="AB1992" s="17" t="s">
        <v>458</v>
      </c>
      <c r="AC1992" s="17" t="s">
        <v>4132</v>
      </c>
      <c r="AD1992" s="17" t="s">
        <v>1826</v>
      </c>
      <c r="AE1992" s="17" t="s">
        <v>42</v>
      </c>
      <c r="AF1992" s="17" t="s">
        <v>1794</v>
      </c>
      <c r="AG1992" s="17" t="s">
        <v>1827</v>
      </c>
      <c r="AJ1992" s="17" t="s">
        <v>1594</v>
      </c>
      <c r="AK1992" s="17" t="s">
        <v>1595</v>
      </c>
      <c r="AO1992" s="17" t="s">
        <v>85</v>
      </c>
      <c r="AP1992" s="18">
        <v>43545</v>
      </c>
      <c r="AQ1992" s="17" t="s">
        <v>22</v>
      </c>
      <c r="AR1992" s="17" t="s">
        <v>47</v>
      </c>
      <c r="AS1992" s="17" t="s">
        <v>47</v>
      </c>
      <c r="AT1992" s="17" t="s">
        <v>161</v>
      </c>
      <c r="AU1992" s="17" t="s">
        <v>162</v>
      </c>
      <c r="AV1992" s="17" t="s">
        <v>162</v>
      </c>
      <c r="BE1992" s="17" t="s">
        <v>52</v>
      </c>
      <c r="BM1992" s="19" t="s">
        <v>22</v>
      </c>
      <c r="BN1992" s="19">
        <f>P1992*R1992</f>
        <v>1426.92</v>
      </c>
      <c r="BO1992" s="19" t="str">
        <f>IF(AND(BN1992&gt;120000, P1992&gt;25, X1992&lt;&gt;"WAVE 0"), "yes", "no")</f>
        <v>no</v>
      </c>
      <c r="BP1992" s="17" t="s">
        <v>22</v>
      </c>
    </row>
    <row r="1993" spans="1:68" x14ac:dyDescent="0.25">
      <c r="A1993" s="11" t="s">
        <v>4133</v>
      </c>
      <c r="B1993" s="12" t="s">
        <v>4134</v>
      </c>
      <c r="C1993" s="13" t="s">
        <v>14</v>
      </c>
      <c r="D1993" s="12" t="s">
        <v>1785</v>
      </c>
      <c r="E1993" s="13" t="s">
        <v>1786</v>
      </c>
      <c r="F1993" s="12">
        <v>2020</v>
      </c>
      <c r="G1993" s="13" t="s">
        <v>38</v>
      </c>
      <c r="H1993" s="12" t="s">
        <v>330</v>
      </c>
      <c r="I1993" s="13" t="s">
        <v>18</v>
      </c>
      <c r="J1993" s="12" t="s">
        <v>1263</v>
      </c>
      <c r="K1993" s="13" t="s">
        <v>1264</v>
      </c>
      <c r="L1993" s="12" t="s">
        <v>358</v>
      </c>
      <c r="M1993" s="13" t="s">
        <v>359</v>
      </c>
      <c r="N1993" s="2" t="s">
        <v>19</v>
      </c>
      <c r="O1993" s="13" t="s">
        <v>20</v>
      </c>
      <c r="P1993" s="14">
        <v>47.54</v>
      </c>
      <c r="Q1993" s="14"/>
      <c r="R1993" s="13">
        <v>23</v>
      </c>
      <c r="S1993" s="15"/>
      <c r="T1993" s="13">
        <v>1</v>
      </c>
      <c r="U1993" s="13"/>
      <c r="V1993" s="16"/>
      <c r="W1993" s="16" t="str">
        <f t="shared" si="31"/>
        <v>PN2665151</v>
      </c>
      <c r="X1993" s="17" t="s">
        <v>150</v>
      </c>
      <c r="Y1993" s="17" t="s">
        <v>1787</v>
      </c>
      <c r="Z1993" s="13" t="s">
        <v>38</v>
      </c>
      <c r="AB1993" s="17" t="s">
        <v>169</v>
      </c>
      <c r="AC1993" s="17" t="s">
        <v>4134</v>
      </c>
      <c r="AD1993" s="17" t="s">
        <v>1826</v>
      </c>
      <c r="AE1993" s="17" t="s">
        <v>42</v>
      </c>
      <c r="AF1993" s="17" t="s">
        <v>1794</v>
      </c>
      <c r="AG1993" s="17" t="s">
        <v>1827</v>
      </c>
      <c r="AJ1993" s="17" t="s">
        <v>103</v>
      </c>
      <c r="AK1993" s="17" t="s">
        <v>103</v>
      </c>
      <c r="AO1993" s="17" t="s">
        <v>85</v>
      </c>
      <c r="AP1993" s="18">
        <v>43545</v>
      </c>
      <c r="AQ1993" s="17" t="s">
        <v>22</v>
      </c>
      <c r="AR1993" s="17" t="s">
        <v>47</v>
      </c>
      <c r="AS1993" s="17" t="s">
        <v>47</v>
      </c>
      <c r="AT1993" s="17" t="s">
        <v>47</v>
      </c>
      <c r="AU1993" s="17" t="s">
        <v>47</v>
      </c>
      <c r="AV1993" s="17" t="s">
        <v>47</v>
      </c>
      <c r="BE1993" s="17" t="s">
        <v>52</v>
      </c>
      <c r="BM1993" s="19" t="s">
        <v>22</v>
      </c>
      <c r="BN1993" s="19">
        <f>P1993*R1993</f>
        <v>1093.42</v>
      </c>
      <c r="BO1993" s="19" t="str">
        <f>IF(AND(BN1993&gt;120000, P1993&gt;25, X1993&lt;&gt;"WAVE 0"), "yes", "no")</f>
        <v>no</v>
      </c>
      <c r="BP1993" s="17" t="s">
        <v>22</v>
      </c>
    </row>
    <row r="1994" spans="1:68" x14ac:dyDescent="0.25">
      <c r="A1994" s="11" t="s">
        <v>4135</v>
      </c>
      <c r="B1994" s="12" t="s">
        <v>726</v>
      </c>
      <c r="C1994" s="13" t="s">
        <v>14</v>
      </c>
      <c r="D1994" s="12" t="s">
        <v>706</v>
      </c>
      <c r="E1994" s="13" t="s">
        <v>707</v>
      </c>
      <c r="F1994" s="12">
        <v>2020</v>
      </c>
      <c r="G1994" s="13" t="s">
        <v>109</v>
      </c>
      <c r="H1994" s="12" t="s">
        <v>330</v>
      </c>
      <c r="I1994" s="13" t="s">
        <v>18</v>
      </c>
      <c r="J1994" s="12" t="s">
        <v>1263</v>
      </c>
      <c r="K1994" s="13" t="s">
        <v>1264</v>
      </c>
      <c r="L1994" s="12" t="s">
        <v>358</v>
      </c>
      <c r="M1994" s="13" t="s">
        <v>359</v>
      </c>
      <c r="N1994" s="2" t="s">
        <v>19</v>
      </c>
      <c r="O1994" s="13" t="s">
        <v>20</v>
      </c>
      <c r="P1994" s="14">
        <v>2.11</v>
      </c>
      <c r="Q1994" s="14"/>
      <c r="R1994" s="13">
        <v>0</v>
      </c>
      <c r="S1994" s="15"/>
      <c r="T1994" s="13">
        <v>1</v>
      </c>
      <c r="U1994" s="13"/>
      <c r="V1994" s="16"/>
      <c r="W1994" s="16" t="str">
        <f t="shared" si="31"/>
        <v>PN2665837-010</v>
      </c>
      <c r="Z1994" s="13" t="s">
        <v>109</v>
      </c>
      <c r="AA1994" s="17" t="s">
        <v>22</v>
      </c>
      <c r="AB1994" s="17" t="s">
        <v>22</v>
      </c>
      <c r="AC1994" s="17" t="s">
        <v>22</v>
      </c>
      <c r="AD1994" s="17" t="s">
        <v>22</v>
      </c>
      <c r="AE1994" s="17" t="s">
        <v>22</v>
      </c>
      <c r="AF1994" s="17" t="s">
        <v>22</v>
      </c>
      <c r="AG1994" s="17" t="s">
        <v>22</v>
      </c>
      <c r="AJ1994" s="17" t="s">
        <v>22</v>
      </c>
      <c r="AK1994" s="17" t="s">
        <v>22</v>
      </c>
      <c r="AO1994" s="17" t="s">
        <v>22</v>
      </c>
      <c r="AP1994" s="18" t="s">
        <v>22</v>
      </c>
      <c r="AQ1994" s="17" t="s">
        <v>22</v>
      </c>
      <c r="AR1994" s="17" t="s">
        <v>22</v>
      </c>
      <c r="AS1994" s="17" t="s">
        <v>22</v>
      </c>
      <c r="AT1994" s="17" t="s">
        <v>22</v>
      </c>
      <c r="AU1994" s="17" t="s">
        <v>22</v>
      </c>
      <c r="AV1994" s="17" t="s">
        <v>22</v>
      </c>
      <c r="AW1994" s="17" t="s">
        <v>22</v>
      </c>
      <c r="AX1994" s="17" t="s">
        <v>22</v>
      </c>
      <c r="AY1994" s="17" t="s">
        <v>22</v>
      </c>
      <c r="AZ1994" s="17" t="s">
        <v>22</v>
      </c>
      <c r="BA1994" s="17" t="s">
        <v>22</v>
      </c>
      <c r="BD1994" s="17" t="s">
        <v>22</v>
      </c>
      <c r="BE1994" s="17" t="s">
        <v>22</v>
      </c>
      <c r="BF1994" s="17" t="s">
        <v>22</v>
      </c>
      <c r="BG1994" s="18" t="s">
        <v>22</v>
      </c>
      <c r="BH1994" s="3" t="s">
        <v>22</v>
      </c>
      <c r="BI1994" s="3" t="s">
        <v>22</v>
      </c>
      <c r="BK1994" s="3" t="s">
        <v>22</v>
      </c>
      <c r="BL1994" s="17" t="s">
        <v>22</v>
      </c>
      <c r="BM1994" s="19" t="s">
        <v>22</v>
      </c>
      <c r="BN1994" s="19">
        <f>P1994*R1994</f>
        <v>0</v>
      </c>
      <c r="BO1994" s="19" t="str">
        <f>IF(AND(BN1994&gt;120000, P1994&gt;25, X1994&lt;&gt;"WAVE 0"), "yes", "no")</f>
        <v>no</v>
      </c>
      <c r="BP1994" s="17" t="s">
        <v>22</v>
      </c>
    </row>
    <row r="1995" spans="1:68" x14ac:dyDescent="0.25">
      <c r="A1995" s="11" t="s">
        <v>4136</v>
      </c>
      <c r="B1995" s="12" t="s">
        <v>4137</v>
      </c>
      <c r="C1995" s="13" t="s">
        <v>14</v>
      </c>
      <c r="D1995" s="12" t="s">
        <v>1785</v>
      </c>
      <c r="E1995" s="13" t="s">
        <v>1786</v>
      </c>
      <c r="F1995" s="12">
        <v>2020</v>
      </c>
      <c r="G1995" s="13" t="s">
        <v>38</v>
      </c>
      <c r="H1995" s="12" t="s">
        <v>330</v>
      </c>
      <c r="I1995" s="13" t="s">
        <v>51</v>
      </c>
      <c r="J1995" s="12" t="s">
        <v>1263</v>
      </c>
      <c r="K1995" s="13" t="s">
        <v>1264</v>
      </c>
      <c r="L1995" s="12" t="s">
        <v>358</v>
      </c>
      <c r="M1995" s="13" t="s">
        <v>359</v>
      </c>
      <c r="N1995" s="2" t="s">
        <v>19</v>
      </c>
      <c r="O1995" s="13" t="s">
        <v>20</v>
      </c>
      <c r="P1995" s="14">
        <v>27.73</v>
      </c>
      <c r="Q1995" s="14">
        <v>16499.349999999999</v>
      </c>
      <c r="R1995" s="13">
        <v>171</v>
      </c>
      <c r="S1995" s="15">
        <v>1</v>
      </c>
      <c r="T1995" s="13">
        <v>1</v>
      </c>
      <c r="U1995" s="13">
        <v>0</v>
      </c>
      <c r="V1995" s="16">
        <v>0</v>
      </c>
      <c r="W1995" s="16" t="str">
        <f t="shared" si="31"/>
        <v>PN2665985</v>
      </c>
      <c r="X1995" s="17" t="s">
        <v>150</v>
      </c>
      <c r="Y1995" s="17" t="s">
        <v>1787</v>
      </c>
      <c r="Z1995" s="17" t="s">
        <v>38</v>
      </c>
      <c r="AB1995" s="17" t="s">
        <v>157</v>
      </c>
      <c r="AC1995" s="17" t="s">
        <v>4138</v>
      </c>
      <c r="AD1995" s="17" t="s">
        <v>1826</v>
      </c>
      <c r="AE1995" s="17" t="s">
        <v>42</v>
      </c>
      <c r="AF1995" s="17" t="s">
        <v>1794</v>
      </c>
      <c r="AG1995" s="17" t="s">
        <v>1827</v>
      </c>
      <c r="AJ1995" s="17" t="s">
        <v>83</v>
      </c>
      <c r="AK1995" s="17" t="s">
        <v>84</v>
      </c>
      <c r="AO1995" s="17" t="s">
        <v>85</v>
      </c>
      <c r="AP1995" s="18">
        <v>43545</v>
      </c>
      <c r="AQ1995" s="17" t="s">
        <v>22</v>
      </c>
      <c r="AR1995" s="17" t="s">
        <v>47</v>
      </c>
      <c r="AS1995" s="17" t="s">
        <v>47</v>
      </c>
      <c r="AT1995" s="17" t="s">
        <v>47</v>
      </c>
      <c r="AU1995" s="17" t="s">
        <v>47</v>
      </c>
      <c r="AV1995" s="17" t="s">
        <v>47</v>
      </c>
      <c r="BE1995" s="17" t="s">
        <v>52</v>
      </c>
      <c r="BM1995" s="19" t="s">
        <v>22</v>
      </c>
      <c r="BN1995" s="19">
        <f>P1995*R1995</f>
        <v>4741.83</v>
      </c>
      <c r="BO1995" s="19" t="str">
        <f>IF(AND(BN1995&gt;120000, P1995&gt;25, X1995&lt;&gt;"WAVE 0"), "yes", "no")</f>
        <v>no</v>
      </c>
      <c r="BP1995" s="17" t="s">
        <v>51</v>
      </c>
    </row>
    <row r="1996" spans="1:68" x14ac:dyDescent="0.25">
      <c r="A1996" s="11" t="s">
        <v>4139</v>
      </c>
      <c r="B1996" s="12" t="s">
        <v>4140</v>
      </c>
      <c r="C1996" s="13" t="s">
        <v>14</v>
      </c>
      <c r="D1996" s="12" t="s">
        <v>1920</v>
      </c>
      <c r="E1996" s="13" t="s">
        <v>1921</v>
      </c>
      <c r="F1996" s="12">
        <v>2019</v>
      </c>
      <c r="G1996" s="13" t="s">
        <v>38</v>
      </c>
      <c r="H1996" s="12" t="s">
        <v>330</v>
      </c>
      <c r="I1996" s="13" t="s">
        <v>51</v>
      </c>
      <c r="J1996" s="12" t="s">
        <v>1263</v>
      </c>
      <c r="K1996" s="13" t="s">
        <v>1264</v>
      </c>
      <c r="L1996" s="12" t="s">
        <v>358</v>
      </c>
      <c r="M1996" s="13" t="s">
        <v>359</v>
      </c>
      <c r="N1996" s="2" t="s">
        <v>19</v>
      </c>
      <c r="O1996" s="13" t="s">
        <v>20</v>
      </c>
      <c r="P1996" s="14">
        <v>174.14</v>
      </c>
      <c r="Q1996" s="14">
        <v>696.56</v>
      </c>
      <c r="R1996" s="13">
        <v>23</v>
      </c>
      <c r="S1996" s="15">
        <v>1</v>
      </c>
      <c r="T1996" s="13">
        <v>1</v>
      </c>
      <c r="U1996" s="13">
        <v>0</v>
      </c>
      <c r="V1996" s="16">
        <v>0</v>
      </c>
      <c r="W1996" s="16" t="str">
        <f t="shared" si="31"/>
        <v>PN2666011</v>
      </c>
      <c r="X1996" s="17" t="s">
        <v>699</v>
      </c>
      <c r="Z1996" s="17" t="s">
        <v>38</v>
      </c>
      <c r="AB1996" s="17" t="s">
        <v>943</v>
      </c>
      <c r="AC1996" s="17" t="s">
        <v>4141</v>
      </c>
      <c r="AD1996" s="17" t="s">
        <v>1826</v>
      </c>
      <c r="AE1996" s="17" t="s">
        <v>42</v>
      </c>
      <c r="AF1996" s="17" t="s">
        <v>1794</v>
      </c>
      <c r="AG1996" s="17" t="s">
        <v>1827</v>
      </c>
      <c r="AJ1996" s="17" t="s">
        <v>1594</v>
      </c>
      <c r="AK1996" s="17" t="s">
        <v>1595</v>
      </c>
      <c r="AO1996" s="17" t="s">
        <v>85</v>
      </c>
      <c r="AP1996" s="18">
        <v>43545</v>
      </c>
      <c r="AQ1996" s="17" t="s">
        <v>22</v>
      </c>
      <c r="AR1996" s="17" t="s">
        <v>47</v>
      </c>
      <c r="AS1996" s="17" t="s">
        <v>47</v>
      </c>
      <c r="AT1996" s="17" t="s">
        <v>161</v>
      </c>
      <c r="AU1996" s="17" t="s">
        <v>162</v>
      </c>
      <c r="AV1996" s="17" t="s">
        <v>162</v>
      </c>
      <c r="AW1996" s="17" t="s">
        <v>266</v>
      </c>
      <c r="AX1996" s="17" t="s">
        <v>267</v>
      </c>
      <c r="BA1996" s="17" t="s">
        <v>693</v>
      </c>
      <c r="BB1996" s="17" t="s">
        <v>51</v>
      </c>
      <c r="BD1996" s="17">
        <v>5</v>
      </c>
      <c r="BE1996" s="17" t="s">
        <v>52</v>
      </c>
      <c r="BF1996" s="17" t="s">
        <v>1922</v>
      </c>
      <c r="BG1996" s="18">
        <v>44046</v>
      </c>
      <c r="BL1996" s="17" t="s">
        <v>1923</v>
      </c>
      <c r="BM1996" s="19" t="s">
        <v>22</v>
      </c>
      <c r="BN1996" s="19">
        <f>P1996*R1996</f>
        <v>4005.22</v>
      </c>
      <c r="BO1996" s="19" t="str">
        <f>IF(AND(BN1996&gt;120000, P1996&gt;25, X1996&lt;&gt;"WAVE 0"), "yes", "no")</f>
        <v>no</v>
      </c>
      <c r="BP1996" s="17" t="s">
        <v>51</v>
      </c>
    </row>
    <row r="1997" spans="1:68" x14ac:dyDescent="0.25">
      <c r="A1997" s="11" t="s">
        <v>4142</v>
      </c>
      <c r="B1997" s="12" t="s">
        <v>4143</v>
      </c>
      <c r="C1997" s="13" t="s">
        <v>14</v>
      </c>
      <c r="D1997" s="12" t="s">
        <v>1785</v>
      </c>
      <c r="E1997" s="13" t="s">
        <v>1786</v>
      </c>
      <c r="F1997" s="12">
        <v>2020</v>
      </c>
      <c r="G1997" s="13" t="s">
        <v>38</v>
      </c>
      <c r="H1997" s="12" t="s">
        <v>330</v>
      </c>
      <c r="I1997" s="13" t="s">
        <v>51</v>
      </c>
      <c r="J1997" s="12" t="s">
        <v>1263</v>
      </c>
      <c r="K1997" s="13" t="s">
        <v>1264</v>
      </c>
      <c r="L1997" s="12" t="s">
        <v>358</v>
      </c>
      <c r="M1997" s="13" t="s">
        <v>359</v>
      </c>
      <c r="N1997" s="2" t="s">
        <v>19</v>
      </c>
      <c r="O1997" s="13" t="s">
        <v>20</v>
      </c>
      <c r="P1997" s="14">
        <v>46.89</v>
      </c>
      <c r="Q1997" s="14">
        <v>937.8</v>
      </c>
      <c r="R1997" s="13">
        <v>27</v>
      </c>
      <c r="S1997" s="15">
        <v>1</v>
      </c>
      <c r="T1997" s="13">
        <v>1</v>
      </c>
      <c r="U1997" s="13">
        <v>0</v>
      </c>
      <c r="V1997" s="16">
        <v>0</v>
      </c>
      <c r="W1997" s="16" t="str">
        <f t="shared" si="31"/>
        <v>PN2666099</v>
      </c>
      <c r="X1997" s="17" t="s">
        <v>150</v>
      </c>
      <c r="Y1997" s="17" t="s">
        <v>1787</v>
      </c>
      <c r="Z1997" s="17" t="s">
        <v>38</v>
      </c>
      <c r="AA1997" s="17" t="s">
        <v>1263</v>
      </c>
      <c r="AB1997" s="17" t="s">
        <v>458</v>
      </c>
      <c r="AC1997" s="17" t="s">
        <v>4143</v>
      </c>
      <c r="AD1997" s="17" t="s">
        <v>1826</v>
      </c>
      <c r="AE1997" s="17" t="s">
        <v>42</v>
      </c>
      <c r="AF1997" s="17" t="s">
        <v>1794</v>
      </c>
      <c r="AG1997" s="17" t="s">
        <v>1827</v>
      </c>
      <c r="AJ1997" s="17" t="s">
        <v>1594</v>
      </c>
      <c r="AK1997" s="17" t="s">
        <v>1595</v>
      </c>
      <c r="AO1997" s="17" t="s">
        <v>85</v>
      </c>
      <c r="AP1997" s="18">
        <v>43545</v>
      </c>
      <c r="AQ1997" s="17">
        <v>17</v>
      </c>
      <c r="AR1997" s="17" t="s">
        <v>47</v>
      </c>
      <c r="AS1997" s="17" t="s">
        <v>47</v>
      </c>
      <c r="AT1997" s="17" t="s">
        <v>161</v>
      </c>
      <c r="AU1997" s="17" t="s">
        <v>162</v>
      </c>
      <c r="AV1997" s="17" t="s">
        <v>162</v>
      </c>
      <c r="BE1997" s="17" t="s">
        <v>52</v>
      </c>
      <c r="BM1997" s="19">
        <v>0</v>
      </c>
      <c r="BN1997" s="19">
        <f>P1997*R1997</f>
        <v>1266.03</v>
      </c>
      <c r="BO1997" s="19" t="str">
        <f>IF(AND(BN1997&gt;120000, P1997&gt;25, X1997&lt;&gt;"WAVE 0"), "yes", "no")</f>
        <v>no</v>
      </c>
      <c r="BP1997" s="17" t="s">
        <v>51</v>
      </c>
    </row>
    <row r="1998" spans="1:68" x14ac:dyDescent="0.25">
      <c r="A1998" s="11" t="s">
        <v>4144</v>
      </c>
      <c r="B1998" s="12" t="s">
        <v>4145</v>
      </c>
      <c r="C1998" s="13" t="s">
        <v>14</v>
      </c>
      <c r="D1998" s="12" t="s">
        <v>1785</v>
      </c>
      <c r="E1998" s="13" t="s">
        <v>1786</v>
      </c>
      <c r="F1998" s="12">
        <v>2020</v>
      </c>
      <c r="G1998" s="13" t="s">
        <v>38</v>
      </c>
      <c r="H1998" s="12" t="s">
        <v>330</v>
      </c>
      <c r="I1998" s="13" t="s">
        <v>51</v>
      </c>
      <c r="J1998" s="12" t="s">
        <v>1263</v>
      </c>
      <c r="K1998" s="13" t="s">
        <v>1264</v>
      </c>
      <c r="L1998" s="12" t="s">
        <v>358</v>
      </c>
      <c r="M1998" s="13" t="s">
        <v>359</v>
      </c>
      <c r="N1998" s="2" t="s">
        <v>19</v>
      </c>
      <c r="O1998" s="13" t="s">
        <v>20</v>
      </c>
      <c r="P1998" s="14">
        <v>26.93</v>
      </c>
      <c r="Q1998" s="14">
        <v>12226.220000000001</v>
      </c>
      <c r="R1998" s="13">
        <v>15</v>
      </c>
      <c r="S1998" s="15">
        <v>0.66666666666666663</v>
      </c>
      <c r="T1998" s="13">
        <v>1</v>
      </c>
      <c r="U1998" s="13">
        <v>1</v>
      </c>
      <c r="V1998" s="16">
        <v>0</v>
      </c>
      <c r="W1998" s="16" t="str">
        <f t="shared" si="31"/>
        <v>PN2666108</v>
      </c>
      <c r="X1998" s="17" t="s">
        <v>150</v>
      </c>
      <c r="Y1998" s="17" t="s">
        <v>1787</v>
      </c>
      <c r="Z1998" s="17" t="s">
        <v>38</v>
      </c>
      <c r="AB1998" s="17" t="s">
        <v>169</v>
      </c>
      <c r="AC1998" s="17" t="s">
        <v>4146</v>
      </c>
      <c r="AD1998" s="17" t="s">
        <v>1826</v>
      </c>
      <c r="AE1998" s="17" t="s">
        <v>42</v>
      </c>
      <c r="AF1998" s="17" t="s">
        <v>1794</v>
      </c>
      <c r="AG1998" s="17" t="s">
        <v>1827</v>
      </c>
      <c r="AJ1998" s="17" t="s">
        <v>1594</v>
      </c>
      <c r="AK1998" s="17" t="s">
        <v>1595</v>
      </c>
      <c r="AO1998" s="17" t="s">
        <v>85</v>
      </c>
      <c r="AP1998" s="18">
        <v>43545</v>
      </c>
      <c r="AQ1998" s="17" t="s">
        <v>22</v>
      </c>
      <c r="AR1998" s="17" t="s">
        <v>47</v>
      </c>
      <c r="AS1998" s="17" t="s">
        <v>47</v>
      </c>
      <c r="AT1998" s="17" t="s">
        <v>161</v>
      </c>
      <c r="AU1998" s="17" t="s">
        <v>162</v>
      </c>
      <c r="AV1998" s="17" t="s">
        <v>162</v>
      </c>
      <c r="BE1998" s="17" t="s">
        <v>52</v>
      </c>
      <c r="BM1998" s="19" t="s">
        <v>22</v>
      </c>
      <c r="BN1998" s="19">
        <f>P1998*R1998</f>
        <v>403.95</v>
      </c>
      <c r="BO1998" s="19" t="str">
        <f>IF(AND(BN1998&gt;120000, P1998&gt;25, X1998&lt;&gt;"WAVE 0"), "yes", "no")</f>
        <v>no</v>
      </c>
      <c r="BP1998" s="17" t="s">
        <v>51</v>
      </c>
    </row>
    <row r="1999" spans="1:68" x14ac:dyDescent="0.25">
      <c r="A1999" s="11" t="s">
        <v>4147</v>
      </c>
      <c r="B1999" s="12" t="s">
        <v>4148</v>
      </c>
      <c r="C1999" s="13" t="s">
        <v>14</v>
      </c>
      <c r="D1999" s="12" t="s">
        <v>1785</v>
      </c>
      <c r="E1999" s="13" t="s">
        <v>1786</v>
      </c>
      <c r="F1999" s="12">
        <v>2020</v>
      </c>
      <c r="G1999" s="13" t="s">
        <v>38</v>
      </c>
      <c r="H1999" s="12" t="s">
        <v>330</v>
      </c>
      <c r="I1999" s="13" t="s">
        <v>51</v>
      </c>
      <c r="J1999" s="12" t="s">
        <v>1263</v>
      </c>
      <c r="K1999" s="13" t="s">
        <v>1264</v>
      </c>
      <c r="L1999" s="12" t="s">
        <v>358</v>
      </c>
      <c r="M1999" s="13" t="s">
        <v>359</v>
      </c>
      <c r="N1999" s="2" t="s">
        <v>19</v>
      </c>
      <c r="O1999" s="13" t="s">
        <v>20</v>
      </c>
      <c r="P1999" s="14">
        <v>36.75</v>
      </c>
      <c r="Q1999" s="14">
        <v>882</v>
      </c>
      <c r="R1999" s="13">
        <v>8</v>
      </c>
      <c r="S1999" s="15">
        <v>0.5</v>
      </c>
      <c r="T1999" s="13">
        <v>1</v>
      </c>
      <c r="U1999" s="13">
        <v>1</v>
      </c>
      <c r="V1999" s="16">
        <v>500000</v>
      </c>
      <c r="W1999" s="16" t="str">
        <f t="shared" si="31"/>
        <v>PN2666181</v>
      </c>
      <c r="X1999" s="17" t="s">
        <v>150</v>
      </c>
      <c r="Y1999" s="17" t="s">
        <v>1787</v>
      </c>
      <c r="Z1999" s="17" t="s">
        <v>38</v>
      </c>
      <c r="AA1999" s="17" t="s">
        <v>1263</v>
      </c>
      <c r="AB1999" s="17" t="s">
        <v>169</v>
      </c>
      <c r="AC1999" s="17" t="s">
        <v>4149</v>
      </c>
      <c r="AD1999" s="17" t="s">
        <v>1826</v>
      </c>
      <c r="AE1999" s="17" t="s">
        <v>42</v>
      </c>
      <c r="AF1999" s="17" t="s">
        <v>1794</v>
      </c>
      <c r="AG1999" s="17" t="s">
        <v>1827</v>
      </c>
      <c r="AJ1999" s="17" t="s">
        <v>103</v>
      </c>
      <c r="AK1999" s="17" t="s">
        <v>103</v>
      </c>
      <c r="AO1999" s="17" t="s">
        <v>85</v>
      </c>
      <c r="AP1999" s="18">
        <v>43335</v>
      </c>
      <c r="AQ1999" s="17">
        <v>17</v>
      </c>
      <c r="AR1999" s="17" t="s">
        <v>47</v>
      </c>
      <c r="AS1999" s="17" t="s">
        <v>47</v>
      </c>
      <c r="AT1999" s="17" t="s">
        <v>47</v>
      </c>
      <c r="AU1999" s="17" t="s">
        <v>47</v>
      </c>
      <c r="AV1999" s="17" t="s">
        <v>47</v>
      </c>
      <c r="BE1999" s="17" t="s">
        <v>52</v>
      </c>
      <c r="BM1999" s="19">
        <v>352.60877384615389</v>
      </c>
      <c r="BN1999" s="19">
        <f>P1999*R1999</f>
        <v>294</v>
      </c>
      <c r="BO1999" s="19" t="str">
        <f>IF(AND(BN1999&gt;120000, P1999&gt;25, X1999&lt;&gt;"WAVE 0"), "yes", "no")</f>
        <v>no</v>
      </c>
      <c r="BP1999" s="17" t="s">
        <v>51</v>
      </c>
    </row>
    <row r="2000" spans="1:68" x14ac:dyDescent="0.25">
      <c r="A2000" s="11" t="s">
        <v>4150</v>
      </c>
      <c r="B2000" s="12" t="s">
        <v>4151</v>
      </c>
      <c r="C2000" s="13" t="s">
        <v>14</v>
      </c>
      <c r="D2000" s="12" t="s">
        <v>1785</v>
      </c>
      <c r="E2000" s="13" t="s">
        <v>1786</v>
      </c>
      <c r="F2000" s="12">
        <v>2020</v>
      </c>
      <c r="G2000" s="13" t="s">
        <v>38</v>
      </c>
      <c r="H2000" s="12" t="s">
        <v>330</v>
      </c>
      <c r="I2000" s="13" t="s">
        <v>18</v>
      </c>
      <c r="J2000" s="12" t="s">
        <v>1263</v>
      </c>
      <c r="K2000" s="13" t="s">
        <v>1264</v>
      </c>
      <c r="L2000" s="12" t="s">
        <v>358</v>
      </c>
      <c r="M2000" s="13" t="s">
        <v>359</v>
      </c>
      <c r="N2000" s="2" t="s">
        <v>19</v>
      </c>
      <c r="O2000" s="13" t="s">
        <v>20</v>
      </c>
      <c r="P2000" s="14">
        <v>26.98</v>
      </c>
      <c r="Q2000" s="14"/>
      <c r="R2000" s="13">
        <v>23</v>
      </c>
      <c r="S2000" s="15"/>
      <c r="T2000" s="13">
        <v>1</v>
      </c>
      <c r="U2000" s="13"/>
      <c r="V2000" s="16"/>
      <c r="W2000" s="16" t="str">
        <f t="shared" si="31"/>
        <v>PN2666246</v>
      </c>
      <c r="X2000" s="17" t="s">
        <v>150</v>
      </c>
      <c r="Y2000" s="17" t="s">
        <v>1787</v>
      </c>
      <c r="Z2000" s="13" t="s">
        <v>38</v>
      </c>
      <c r="AB2000" s="17" t="s">
        <v>454</v>
      </c>
      <c r="AC2000" s="17" t="s">
        <v>4151</v>
      </c>
      <c r="AD2000" s="17" t="s">
        <v>1826</v>
      </c>
      <c r="AE2000" s="17" t="s">
        <v>42</v>
      </c>
      <c r="AF2000" s="17" t="s">
        <v>1794</v>
      </c>
      <c r="AG2000" s="17" t="s">
        <v>1827</v>
      </c>
      <c r="AJ2000" s="17" t="s">
        <v>1594</v>
      </c>
      <c r="AK2000" s="17" t="s">
        <v>1595</v>
      </c>
      <c r="AO2000" s="17" t="s">
        <v>85</v>
      </c>
      <c r="AP2000" s="18">
        <v>43545</v>
      </c>
      <c r="AQ2000" s="17" t="s">
        <v>22</v>
      </c>
      <c r="AR2000" s="17" t="s">
        <v>47</v>
      </c>
      <c r="AS2000" s="17" t="s">
        <v>47</v>
      </c>
      <c r="AT2000" s="17" t="s">
        <v>161</v>
      </c>
      <c r="AU2000" s="17" t="s">
        <v>162</v>
      </c>
      <c r="AV2000" s="17" t="s">
        <v>162</v>
      </c>
      <c r="BE2000" s="17" t="s">
        <v>52</v>
      </c>
      <c r="BM2000" s="19" t="s">
        <v>22</v>
      </c>
      <c r="BN2000" s="19">
        <f>P2000*R2000</f>
        <v>620.54</v>
      </c>
      <c r="BO2000" s="19" t="str">
        <f>IF(AND(BN2000&gt;120000, P2000&gt;25, X2000&lt;&gt;"WAVE 0"), "yes", "no")</f>
        <v>no</v>
      </c>
      <c r="BP2000" s="17" t="s">
        <v>22</v>
      </c>
    </row>
    <row r="2001" spans="1:68" x14ac:dyDescent="0.25">
      <c r="A2001" s="11" t="s">
        <v>4152</v>
      </c>
      <c r="B2001" s="12" t="s">
        <v>4153</v>
      </c>
      <c r="C2001" s="13" t="s">
        <v>14</v>
      </c>
      <c r="D2001" s="12" t="s">
        <v>1785</v>
      </c>
      <c r="E2001" s="13" t="s">
        <v>1786</v>
      </c>
      <c r="F2001" s="12">
        <v>2020</v>
      </c>
      <c r="G2001" s="13" t="s">
        <v>38</v>
      </c>
      <c r="H2001" s="12" t="s">
        <v>330</v>
      </c>
      <c r="I2001" s="13" t="s">
        <v>51</v>
      </c>
      <c r="J2001" s="12" t="s">
        <v>1263</v>
      </c>
      <c r="K2001" s="13" t="s">
        <v>1264</v>
      </c>
      <c r="L2001" s="12" t="s">
        <v>358</v>
      </c>
      <c r="M2001" s="13" t="s">
        <v>359</v>
      </c>
      <c r="N2001" s="2" t="s">
        <v>19</v>
      </c>
      <c r="O2001" s="13" t="s">
        <v>20</v>
      </c>
      <c r="P2001" s="14">
        <v>128.09460000000001</v>
      </c>
      <c r="Q2001" s="14"/>
      <c r="R2001" s="13">
        <v>23</v>
      </c>
      <c r="S2001" s="15">
        <v>1</v>
      </c>
      <c r="T2001" s="13">
        <v>1</v>
      </c>
      <c r="U2001" s="13"/>
      <c r="V2001" s="16"/>
      <c r="W2001" s="16" t="str">
        <f t="shared" si="31"/>
        <v>PN2666323</v>
      </c>
      <c r="X2001" s="17" t="s">
        <v>150</v>
      </c>
      <c r="Y2001" s="17" t="s">
        <v>1787</v>
      </c>
      <c r="Z2001" s="13" t="s">
        <v>38</v>
      </c>
      <c r="AB2001" s="17" t="s">
        <v>46</v>
      </c>
      <c r="AC2001" s="17" t="s">
        <v>4153</v>
      </c>
      <c r="AD2001" s="17" t="s">
        <v>1826</v>
      </c>
      <c r="AE2001" s="17" t="s">
        <v>42</v>
      </c>
      <c r="AF2001" s="17" t="s">
        <v>1794</v>
      </c>
      <c r="AG2001" s="17" t="s">
        <v>1827</v>
      </c>
      <c r="AJ2001" s="17" t="s">
        <v>1594</v>
      </c>
      <c r="AK2001" s="17" t="s">
        <v>1595</v>
      </c>
      <c r="AO2001" s="17" t="s">
        <v>85</v>
      </c>
      <c r="AP2001" s="18">
        <v>43545</v>
      </c>
      <c r="AQ2001" s="17" t="s">
        <v>22</v>
      </c>
      <c r="AR2001" s="17" t="s">
        <v>47</v>
      </c>
      <c r="AS2001" s="17" t="s">
        <v>47</v>
      </c>
      <c r="AT2001" s="17" t="s">
        <v>161</v>
      </c>
      <c r="AU2001" s="17" t="s">
        <v>162</v>
      </c>
      <c r="AV2001" s="17" t="s">
        <v>162</v>
      </c>
      <c r="BE2001" s="17" t="s">
        <v>52</v>
      </c>
      <c r="BM2001" s="19" t="s">
        <v>22</v>
      </c>
      <c r="BN2001" s="19">
        <f>P2001*R2001</f>
        <v>2946.1758000000004</v>
      </c>
      <c r="BO2001" s="19" t="str">
        <f>IF(AND(BN2001&gt;120000, P2001&gt;25, X2001&lt;&gt;"WAVE 0"), "yes", "no")</f>
        <v>no</v>
      </c>
      <c r="BP2001" s="17" t="s">
        <v>51</v>
      </c>
    </row>
    <row r="2002" spans="1:68" x14ac:dyDescent="0.25">
      <c r="A2002" s="11" t="s">
        <v>4154</v>
      </c>
      <c r="B2002" s="12" t="s">
        <v>4155</v>
      </c>
      <c r="C2002" s="13" t="s">
        <v>14</v>
      </c>
      <c r="D2002" s="12" t="s">
        <v>1785</v>
      </c>
      <c r="E2002" s="13" t="s">
        <v>1786</v>
      </c>
      <c r="F2002" s="12">
        <v>2020</v>
      </c>
      <c r="G2002" s="13" t="s">
        <v>38</v>
      </c>
      <c r="H2002" s="12" t="s">
        <v>330</v>
      </c>
      <c r="I2002" s="13" t="s">
        <v>51</v>
      </c>
      <c r="J2002" s="12" t="s">
        <v>1263</v>
      </c>
      <c r="K2002" s="13" t="s">
        <v>1264</v>
      </c>
      <c r="L2002" s="12" t="s">
        <v>358</v>
      </c>
      <c r="M2002" s="13" t="s">
        <v>359</v>
      </c>
      <c r="N2002" s="2" t="s">
        <v>19</v>
      </c>
      <c r="O2002" s="13" t="s">
        <v>20</v>
      </c>
      <c r="P2002" s="14">
        <v>73.319999999999993</v>
      </c>
      <c r="Q2002" s="14"/>
      <c r="R2002" s="13">
        <v>23</v>
      </c>
      <c r="S2002" s="15">
        <v>1</v>
      </c>
      <c r="T2002" s="13">
        <v>1</v>
      </c>
      <c r="U2002" s="13">
        <v>0</v>
      </c>
      <c r="V2002" s="16"/>
      <c r="W2002" s="16" t="str">
        <f t="shared" si="31"/>
        <v>PN2666445</v>
      </c>
      <c r="X2002" s="17" t="s">
        <v>150</v>
      </c>
      <c r="Y2002" s="17" t="s">
        <v>1787</v>
      </c>
      <c r="Z2002" s="13" t="s">
        <v>38</v>
      </c>
      <c r="AB2002" s="17" t="s">
        <v>689</v>
      </c>
      <c r="AC2002" s="17" t="s">
        <v>4156</v>
      </c>
      <c r="AD2002" s="17" t="s">
        <v>1826</v>
      </c>
      <c r="AE2002" s="17" t="s">
        <v>42</v>
      </c>
      <c r="AF2002" s="17" t="s">
        <v>1794</v>
      </c>
      <c r="AG2002" s="17" t="s">
        <v>1827</v>
      </c>
      <c r="AJ2002" s="17" t="s">
        <v>1594</v>
      </c>
      <c r="AK2002" s="17" t="s">
        <v>1595</v>
      </c>
      <c r="AO2002" s="17" t="s">
        <v>85</v>
      </c>
      <c r="AP2002" s="18">
        <v>43335</v>
      </c>
      <c r="AQ2002" s="17" t="s">
        <v>22</v>
      </c>
      <c r="AR2002" s="17" t="s">
        <v>47</v>
      </c>
      <c r="AS2002" s="17" t="s">
        <v>47</v>
      </c>
      <c r="AT2002" s="17" t="s">
        <v>161</v>
      </c>
      <c r="AU2002" s="17" t="s">
        <v>162</v>
      </c>
      <c r="AV2002" s="17" t="s">
        <v>162</v>
      </c>
      <c r="BE2002" s="17" t="s">
        <v>52</v>
      </c>
      <c r="BM2002" s="19" t="s">
        <v>22</v>
      </c>
      <c r="BN2002" s="19">
        <f>P2002*R2002</f>
        <v>1686.36</v>
      </c>
      <c r="BO2002" s="19" t="str">
        <f>IF(AND(BN2002&gt;120000, P2002&gt;25, X2002&lt;&gt;"WAVE 0"), "yes", "no")</f>
        <v>no</v>
      </c>
      <c r="BP2002" s="17" t="s">
        <v>22</v>
      </c>
    </row>
    <row r="2003" spans="1:68" x14ac:dyDescent="0.25">
      <c r="A2003" s="11" t="s">
        <v>4157</v>
      </c>
      <c r="B2003" s="12" t="s">
        <v>4158</v>
      </c>
      <c r="C2003" s="13" t="s">
        <v>14</v>
      </c>
      <c r="D2003" s="12" t="s">
        <v>1920</v>
      </c>
      <c r="E2003" s="13" t="s">
        <v>1921</v>
      </c>
      <c r="F2003" s="12">
        <v>2019</v>
      </c>
      <c r="G2003" s="13" t="s">
        <v>38</v>
      </c>
      <c r="H2003" s="12" t="s">
        <v>18</v>
      </c>
      <c r="I2003" s="13" t="s">
        <v>18</v>
      </c>
      <c r="J2003" s="12" t="s">
        <v>18</v>
      </c>
      <c r="K2003" s="13" t="s">
        <v>18</v>
      </c>
      <c r="L2003" s="12" t="s">
        <v>18</v>
      </c>
      <c r="M2003" s="13" t="s">
        <v>18</v>
      </c>
      <c r="N2003" s="2" t="s">
        <v>19</v>
      </c>
      <c r="O2003" s="13" t="s">
        <v>20</v>
      </c>
      <c r="P2003" s="14">
        <v>0</v>
      </c>
      <c r="Q2003" s="14"/>
      <c r="R2003" s="13">
        <v>0</v>
      </c>
      <c r="S2003" s="15"/>
      <c r="T2003" s="13">
        <v>1</v>
      </c>
      <c r="U2003" s="13"/>
      <c r="V2003" s="16"/>
      <c r="W2003" s="16" t="str">
        <f t="shared" si="31"/>
        <v>PN2666527-072</v>
      </c>
      <c r="Z2003" s="13" t="s">
        <v>38</v>
      </c>
      <c r="AA2003" s="17" t="s">
        <v>22</v>
      </c>
      <c r="AB2003" s="17" t="s">
        <v>22</v>
      </c>
      <c r="AC2003" s="17" t="s">
        <v>22</v>
      </c>
      <c r="AD2003" s="17" t="s">
        <v>22</v>
      </c>
      <c r="AE2003" s="17" t="s">
        <v>22</v>
      </c>
      <c r="AF2003" s="17" t="s">
        <v>22</v>
      </c>
      <c r="AG2003" s="17" t="s">
        <v>22</v>
      </c>
      <c r="AJ2003" s="17" t="s">
        <v>22</v>
      </c>
      <c r="AK2003" s="17" t="s">
        <v>22</v>
      </c>
      <c r="AO2003" s="17" t="s">
        <v>22</v>
      </c>
      <c r="AP2003" s="18" t="s">
        <v>22</v>
      </c>
      <c r="AQ2003" s="17" t="s">
        <v>22</v>
      </c>
      <c r="AR2003" s="17" t="s">
        <v>22</v>
      </c>
      <c r="AS2003" s="17" t="s">
        <v>22</v>
      </c>
      <c r="AT2003" s="17" t="s">
        <v>22</v>
      </c>
      <c r="AU2003" s="17" t="s">
        <v>22</v>
      </c>
      <c r="AV2003" s="17" t="s">
        <v>22</v>
      </c>
      <c r="AW2003" s="17" t="s">
        <v>22</v>
      </c>
      <c r="AX2003" s="17" t="s">
        <v>22</v>
      </c>
      <c r="AY2003" s="17" t="s">
        <v>22</v>
      </c>
      <c r="AZ2003" s="17" t="s">
        <v>22</v>
      </c>
      <c r="BA2003" s="17" t="s">
        <v>22</v>
      </c>
      <c r="BD2003" s="17" t="s">
        <v>22</v>
      </c>
      <c r="BE2003" s="17" t="s">
        <v>22</v>
      </c>
      <c r="BF2003" s="17" t="s">
        <v>22</v>
      </c>
      <c r="BG2003" s="18" t="s">
        <v>22</v>
      </c>
      <c r="BH2003" s="3" t="s">
        <v>22</v>
      </c>
      <c r="BI2003" s="3" t="s">
        <v>22</v>
      </c>
      <c r="BK2003" s="3" t="s">
        <v>22</v>
      </c>
      <c r="BL2003" s="17" t="s">
        <v>22</v>
      </c>
      <c r="BM2003" s="19" t="s">
        <v>22</v>
      </c>
      <c r="BN2003" s="19">
        <f>P2003*R2003</f>
        <v>0</v>
      </c>
      <c r="BO2003" s="19" t="str">
        <f>IF(AND(BN2003&gt;120000, P2003&gt;25, X2003&lt;&gt;"WAVE 0"), "yes", "no")</f>
        <v>no</v>
      </c>
      <c r="BP2003" s="17" t="s">
        <v>22</v>
      </c>
    </row>
    <row r="2004" spans="1:68" x14ac:dyDescent="0.25">
      <c r="A2004" s="11" t="s">
        <v>4159</v>
      </c>
      <c r="B2004" s="12" t="s">
        <v>4160</v>
      </c>
      <c r="C2004" s="13" t="s">
        <v>14</v>
      </c>
      <c r="D2004" s="12" t="s">
        <v>1785</v>
      </c>
      <c r="E2004" s="13" t="s">
        <v>1786</v>
      </c>
      <c r="F2004" s="12">
        <v>2020</v>
      </c>
      <c r="G2004" s="13" t="s">
        <v>38</v>
      </c>
      <c r="H2004" s="12" t="s">
        <v>330</v>
      </c>
      <c r="I2004" s="13" t="s">
        <v>18</v>
      </c>
      <c r="J2004" s="12" t="s">
        <v>1263</v>
      </c>
      <c r="K2004" s="13" t="s">
        <v>1264</v>
      </c>
      <c r="L2004" s="12" t="s">
        <v>358</v>
      </c>
      <c r="M2004" s="13" t="s">
        <v>359</v>
      </c>
      <c r="N2004" s="2" t="s">
        <v>19</v>
      </c>
      <c r="O2004" s="13" t="s">
        <v>20</v>
      </c>
      <c r="P2004" s="14">
        <v>21.22</v>
      </c>
      <c r="Q2004" s="14"/>
      <c r="R2004" s="13">
        <v>23</v>
      </c>
      <c r="S2004" s="15"/>
      <c r="T2004" s="13">
        <v>1</v>
      </c>
      <c r="U2004" s="13"/>
      <c r="V2004" s="16"/>
      <c r="W2004" s="16" t="str">
        <f t="shared" si="31"/>
        <v>PN2666596</v>
      </c>
      <c r="X2004" s="17" t="s">
        <v>150</v>
      </c>
      <c r="Y2004" s="17" t="s">
        <v>1787</v>
      </c>
      <c r="Z2004" s="13" t="s">
        <v>38</v>
      </c>
      <c r="AB2004" s="17" t="s">
        <v>169</v>
      </c>
      <c r="AC2004" s="17" t="s">
        <v>4160</v>
      </c>
      <c r="AD2004" s="17" t="s">
        <v>1826</v>
      </c>
      <c r="AE2004" s="17" t="s">
        <v>42</v>
      </c>
      <c r="AF2004" s="17" t="s">
        <v>1794</v>
      </c>
      <c r="AG2004" s="17" t="s">
        <v>1827</v>
      </c>
      <c r="AJ2004" s="17" t="s">
        <v>1594</v>
      </c>
      <c r="AK2004" s="17" t="s">
        <v>1595</v>
      </c>
      <c r="AO2004" s="17" t="s">
        <v>85</v>
      </c>
      <c r="AP2004" s="18">
        <v>43545</v>
      </c>
      <c r="AQ2004" s="17" t="s">
        <v>22</v>
      </c>
      <c r="AR2004" s="17" t="s">
        <v>47</v>
      </c>
      <c r="AS2004" s="17" t="s">
        <v>47</v>
      </c>
      <c r="AT2004" s="17" t="s">
        <v>161</v>
      </c>
      <c r="AU2004" s="17" t="s">
        <v>162</v>
      </c>
      <c r="AV2004" s="17" t="s">
        <v>162</v>
      </c>
      <c r="BE2004" s="17" t="s">
        <v>52</v>
      </c>
      <c r="BM2004" s="19" t="s">
        <v>22</v>
      </c>
      <c r="BN2004" s="19">
        <f>P2004*R2004</f>
        <v>488.05999999999995</v>
      </c>
      <c r="BO2004" s="19" t="str">
        <f>IF(AND(BN2004&gt;120000, P2004&gt;25, X2004&lt;&gt;"WAVE 0"), "yes", "no")</f>
        <v>no</v>
      </c>
      <c r="BP2004" s="17" t="s">
        <v>22</v>
      </c>
    </row>
    <row r="2005" spans="1:68" x14ac:dyDescent="0.25">
      <c r="A2005" s="11" t="s">
        <v>4161</v>
      </c>
      <c r="B2005" s="12" t="s">
        <v>4162</v>
      </c>
      <c r="C2005" s="13" t="s">
        <v>14</v>
      </c>
      <c r="D2005" s="12" t="s">
        <v>1785</v>
      </c>
      <c r="E2005" s="13" t="s">
        <v>1786</v>
      </c>
      <c r="F2005" s="12">
        <v>2020</v>
      </c>
      <c r="G2005" s="13" t="s">
        <v>38</v>
      </c>
      <c r="H2005" s="12" t="s">
        <v>330</v>
      </c>
      <c r="I2005" s="13" t="s">
        <v>51</v>
      </c>
      <c r="J2005" s="12" t="s">
        <v>1263</v>
      </c>
      <c r="K2005" s="13" t="s">
        <v>1264</v>
      </c>
      <c r="L2005" s="12" t="s">
        <v>358</v>
      </c>
      <c r="M2005" s="13" t="s">
        <v>359</v>
      </c>
      <c r="N2005" s="2" t="s">
        <v>19</v>
      </c>
      <c r="O2005" s="13" t="s">
        <v>20</v>
      </c>
      <c r="P2005" s="14">
        <v>106.58</v>
      </c>
      <c r="Q2005" s="14">
        <v>1172.3800000000001</v>
      </c>
      <c r="R2005" s="13">
        <v>0</v>
      </c>
      <c r="S2005" s="15">
        <v>0</v>
      </c>
      <c r="T2005" s="13">
        <v>1</v>
      </c>
      <c r="U2005" s="13">
        <v>1</v>
      </c>
      <c r="V2005" s="16">
        <v>0</v>
      </c>
      <c r="W2005" s="16" t="str">
        <f t="shared" si="31"/>
        <v>PN2667549</v>
      </c>
      <c r="Z2005" s="13" t="s">
        <v>38</v>
      </c>
      <c r="BN2005" s="19">
        <f>P2005*R2005</f>
        <v>0</v>
      </c>
      <c r="BO2005" s="19" t="str">
        <f>IF(AND(BN2005&gt;120000, P2005&gt;25, X2005&lt;&gt;"WAVE 0"), "yes", "no")</f>
        <v>no</v>
      </c>
      <c r="BP2005" s="17" t="s">
        <v>51</v>
      </c>
    </row>
    <row r="2006" spans="1:68" x14ac:dyDescent="0.25">
      <c r="A2006" s="11" t="s">
        <v>4163</v>
      </c>
      <c r="B2006" s="12" t="s">
        <v>4164</v>
      </c>
      <c r="C2006" s="13" t="s">
        <v>14</v>
      </c>
      <c r="D2006" s="12" t="s">
        <v>818</v>
      </c>
      <c r="E2006" s="13" t="s">
        <v>819</v>
      </c>
      <c r="F2006" s="12">
        <v>2020</v>
      </c>
      <c r="G2006" s="13" t="s">
        <v>17</v>
      </c>
      <c r="H2006" s="12" t="s">
        <v>330</v>
      </c>
      <c r="I2006" s="13" t="s">
        <v>51</v>
      </c>
      <c r="J2006" s="12" t="s">
        <v>1263</v>
      </c>
      <c r="K2006" s="13" t="s">
        <v>1264</v>
      </c>
      <c r="L2006" s="12" t="s">
        <v>358</v>
      </c>
      <c r="M2006" s="13" t="s">
        <v>359</v>
      </c>
      <c r="N2006" s="2" t="s">
        <v>19</v>
      </c>
      <c r="O2006" s="13" t="s">
        <v>20</v>
      </c>
      <c r="P2006" s="14">
        <v>30.51</v>
      </c>
      <c r="Q2006" s="14">
        <v>6102</v>
      </c>
      <c r="R2006" s="13">
        <v>66</v>
      </c>
      <c r="S2006" s="15">
        <v>1</v>
      </c>
      <c r="T2006" s="13">
        <v>1</v>
      </c>
      <c r="U2006" s="13">
        <v>1</v>
      </c>
      <c r="V2006" s="16">
        <v>0</v>
      </c>
      <c r="W2006" s="16" t="str">
        <f t="shared" si="31"/>
        <v>PN2667808</v>
      </c>
      <c r="Z2006" s="17" t="s">
        <v>17</v>
      </c>
      <c r="AB2006" s="17" t="s">
        <v>458</v>
      </c>
      <c r="AC2006" s="17" t="s">
        <v>4164</v>
      </c>
      <c r="AD2006" s="17" t="s">
        <v>1826</v>
      </c>
      <c r="AE2006" s="17" t="s">
        <v>42</v>
      </c>
      <c r="AF2006" s="17" t="s">
        <v>1794</v>
      </c>
      <c r="AG2006" s="17" t="s">
        <v>1827</v>
      </c>
      <c r="AJ2006" s="17" t="s">
        <v>83</v>
      </c>
      <c r="AK2006" s="17" t="s">
        <v>828</v>
      </c>
      <c r="AO2006" s="17" t="s">
        <v>85</v>
      </c>
      <c r="AP2006" s="18">
        <v>43545</v>
      </c>
      <c r="AQ2006" s="17" t="s">
        <v>22</v>
      </c>
      <c r="AR2006" s="17" t="s">
        <v>47</v>
      </c>
      <c r="AS2006" s="17" t="s">
        <v>503</v>
      </c>
      <c r="AT2006" s="17" t="s">
        <v>161</v>
      </c>
      <c r="AU2006" s="17" t="s">
        <v>503</v>
      </c>
      <c r="AV2006" s="17" t="s">
        <v>503</v>
      </c>
      <c r="BE2006" s="17" t="s">
        <v>52</v>
      </c>
      <c r="BM2006" s="19" t="s">
        <v>22</v>
      </c>
      <c r="BN2006" s="19">
        <f>P2006*R2006</f>
        <v>2013.66</v>
      </c>
      <c r="BO2006" s="19" t="str">
        <f>IF(AND(BN2006&gt;120000, P2006&gt;25, X2006&lt;&gt;"WAVE 0"), "yes", "no")</f>
        <v>no</v>
      </c>
      <c r="BP2006" s="17" t="s">
        <v>51</v>
      </c>
    </row>
    <row r="2007" spans="1:68" x14ac:dyDescent="0.25">
      <c r="A2007" s="11" t="s">
        <v>4165</v>
      </c>
      <c r="B2007" s="12" t="s">
        <v>4166</v>
      </c>
      <c r="C2007" s="13" t="s">
        <v>14</v>
      </c>
      <c r="D2007" s="12" t="s">
        <v>1785</v>
      </c>
      <c r="E2007" s="13" t="s">
        <v>1786</v>
      </c>
      <c r="F2007" s="12">
        <v>2020</v>
      </c>
      <c r="G2007" s="13" t="s">
        <v>38</v>
      </c>
      <c r="H2007" s="12" t="s">
        <v>330</v>
      </c>
      <c r="I2007" s="13" t="s">
        <v>51</v>
      </c>
      <c r="J2007" s="12" t="s">
        <v>1263</v>
      </c>
      <c r="K2007" s="13" t="s">
        <v>1264</v>
      </c>
      <c r="L2007" s="12" t="s">
        <v>358</v>
      </c>
      <c r="M2007" s="13" t="s">
        <v>359</v>
      </c>
      <c r="N2007" s="2" t="s">
        <v>19</v>
      </c>
      <c r="O2007" s="13" t="s">
        <v>20</v>
      </c>
      <c r="P2007" s="14">
        <v>143.19</v>
      </c>
      <c r="Q2007" s="14">
        <v>12027.96</v>
      </c>
      <c r="R2007" s="13">
        <v>7</v>
      </c>
      <c r="S2007" s="15">
        <v>0</v>
      </c>
      <c r="T2007" s="13">
        <v>1</v>
      </c>
      <c r="U2007" s="13">
        <v>2</v>
      </c>
      <c r="V2007" s="16">
        <v>0</v>
      </c>
      <c r="W2007" s="16" t="str">
        <f t="shared" si="31"/>
        <v>PN2668029</v>
      </c>
      <c r="X2007" s="17" t="s">
        <v>150</v>
      </c>
      <c r="Y2007" s="17" t="s">
        <v>1787</v>
      </c>
      <c r="Z2007" s="17" t="s">
        <v>38</v>
      </c>
      <c r="AB2007" s="17" t="s">
        <v>943</v>
      </c>
      <c r="AC2007" s="17" t="s">
        <v>4167</v>
      </c>
      <c r="AD2007" s="17" t="s">
        <v>1826</v>
      </c>
      <c r="AE2007" s="17" t="s">
        <v>42</v>
      </c>
      <c r="AF2007" s="17" t="s">
        <v>1794</v>
      </c>
      <c r="AG2007" s="17" t="s">
        <v>1827</v>
      </c>
      <c r="AJ2007" s="17" t="s">
        <v>1594</v>
      </c>
      <c r="AK2007" s="17" t="s">
        <v>1595</v>
      </c>
      <c r="AO2007" s="17" t="s">
        <v>130</v>
      </c>
      <c r="AP2007" s="18">
        <v>43545</v>
      </c>
      <c r="AQ2007" s="17" t="s">
        <v>22</v>
      </c>
      <c r="AR2007" s="17" t="s">
        <v>47</v>
      </c>
      <c r="AS2007" s="17" t="s">
        <v>47</v>
      </c>
      <c r="AT2007" s="17" t="s">
        <v>161</v>
      </c>
      <c r="AU2007" s="17" t="s">
        <v>162</v>
      </c>
      <c r="AV2007" s="17" t="s">
        <v>162</v>
      </c>
      <c r="BE2007" s="17" t="s">
        <v>52</v>
      </c>
      <c r="BM2007" s="19" t="s">
        <v>22</v>
      </c>
      <c r="BN2007" s="19">
        <f>P2007*R2007</f>
        <v>1002.3299999999999</v>
      </c>
      <c r="BO2007" s="19" t="str">
        <f>IF(AND(BN2007&gt;120000, P2007&gt;25, X2007&lt;&gt;"WAVE 0"), "yes", "no")</f>
        <v>no</v>
      </c>
      <c r="BP2007" s="17" t="s">
        <v>51</v>
      </c>
    </row>
    <row r="2008" spans="1:68" x14ac:dyDescent="0.25">
      <c r="A2008" s="11" t="s">
        <v>4168</v>
      </c>
      <c r="B2008" s="12" t="s">
        <v>726</v>
      </c>
      <c r="C2008" s="13" t="s">
        <v>14</v>
      </c>
      <c r="D2008" s="12" t="s">
        <v>706</v>
      </c>
      <c r="E2008" s="13" t="s">
        <v>707</v>
      </c>
      <c r="F2008" s="12">
        <v>2020</v>
      </c>
      <c r="G2008" s="13" t="s">
        <v>109</v>
      </c>
      <c r="H2008" s="12" t="s">
        <v>330</v>
      </c>
      <c r="I2008" s="13" t="s">
        <v>18</v>
      </c>
      <c r="J2008" s="12" t="s">
        <v>1263</v>
      </c>
      <c r="K2008" s="13" t="s">
        <v>1264</v>
      </c>
      <c r="L2008" s="12" t="s">
        <v>358</v>
      </c>
      <c r="M2008" s="13" t="s">
        <v>359</v>
      </c>
      <c r="N2008" s="2" t="s">
        <v>19</v>
      </c>
      <c r="O2008" s="13" t="s">
        <v>20</v>
      </c>
      <c r="P2008" s="14">
        <v>37.9</v>
      </c>
      <c r="Q2008" s="14">
        <v>1970.8</v>
      </c>
      <c r="R2008" s="13">
        <v>40</v>
      </c>
      <c r="S2008" s="15">
        <v>0</v>
      </c>
      <c r="T2008" s="13">
        <v>1</v>
      </c>
      <c r="U2008" s="13">
        <v>2</v>
      </c>
      <c r="V2008" s="16">
        <v>0</v>
      </c>
      <c r="W2008" s="16" t="str">
        <f t="shared" si="31"/>
        <v>PN2668818-013</v>
      </c>
      <c r="Z2008" s="13" t="s">
        <v>109</v>
      </c>
      <c r="AA2008" s="17" t="s">
        <v>22</v>
      </c>
      <c r="AB2008" s="17" t="s">
        <v>22</v>
      </c>
      <c r="AC2008" s="17" t="s">
        <v>22</v>
      </c>
      <c r="AD2008" s="17" t="s">
        <v>22</v>
      </c>
      <c r="AE2008" s="17" t="s">
        <v>22</v>
      </c>
      <c r="AF2008" s="17" t="s">
        <v>22</v>
      </c>
      <c r="AG2008" s="17" t="s">
        <v>22</v>
      </c>
      <c r="AJ2008" s="17" t="s">
        <v>22</v>
      </c>
      <c r="AK2008" s="17" t="s">
        <v>22</v>
      </c>
      <c r="AO2008" s="17" t="s">
        <v>22</v>
      </c>
      <c r="AP2008" s="18" t="s">
        <v>22</v>
      </c>
      <c r="AQ2008" s="17" t="s">
        <v>22</v>
      </c>
      <c r="AR2008" s="17" t="s">
        <v>22</v>
      </c>
      <c r="AS2008" s="17" t="s">
        <v>22</v>
      </c>
      <c r="AT2008" s="17" t="s">
        <v>22</v>
      </c>
      <c r="AU2008" s="17" t="s">
        <v>22</v>
      </c>
      <c r="AV2008" s="17" t="s">
        <v>22</v>
      </c>
      <c r="AW2008" s="17" t="s">
        <v>22</v>
      </c>
      <c r="AX2008" s="17" t="s">
        <v>22</v>
      </c>
      <c r="AY2008" s="17" t="s">
        <v>22</v>
      </c>
      <c r="AZ2008" s="17" t="s">
        <v>22</v>
      </c>
      <c r="BA2008" s="17" t="s">
        <v>22</v>
      </c>
      <c r="BD2008" s="17" t="s">
        <v>22</v>
      </c>
      <c r="BE2008" s="17" t="s">
        <v>22</v>
      </c>
      <c r="BF2008" s="17" t="s">
        <v>22</v>
      </c>
      <c r="BG2008" s="18" t="s">
        <v>22</v>
      </c>
      <c r="BH2008" s="3" t="s">
        <v>22</v>
      </c>
      <c r="BI2008" s="3" t="s">
        <v>22</v>
      </c>
      <c r="BK2008" s="3" t="s">
        <v>22</v>
      </c>
      <c r="BL2008" s="17" t="s">
        <v>22</v>
      </c>
      <c r="BM2008" s="19" t="s">
        <v>22</v>
      </c>
      <c r="BN2008" s="19">
        <f>P2008*R2008</f>
        <v>1516</v>
      </c>
      <c r="BO2008" s="19" t="str">
        <f>IF(AND(BN2008&gt;120000, P2008&gt;25, X2008&lt;&gt;"WAVE 0"), "yes", "no")</f>
        <v>no</v>
      </c>
      <c r="BP2008" s="17" t="s">
        <v>22</v>
      </c>
    </row>
    <row r="2009" spans="1:68" x14ac:dyDescent="0.25">
      <c r="A2009" s="11" t="s">
        <v>4169</v>
      </c>
      <c r="B2009" s="12" t="s">
        <v>726</v>
      </c>
      <c r="C2009" s="13" t="s">
        <v>14</v>
      </c>
      <c r="D2009" s="12" t="s">
        <v>706</v>
      </c>
      <c r="E2009" s="13" t="s">
        <v>707</v>
      </c>
      <c r="F2009" s="12">
        <v>2020</v>
      </c>
      <c r="G2009" s="13" t="s">
        <v>109</v>
      </c>
      <c r="H2009" s="12" t="s">
        <v>330</v>
      </c>
      <c r="I2009" s="13" t="s">
        <v>18</v>
      </c>
      <c r="J2009" s="12" t="s">
        <v>1263</v>
      </c>
      <c r="K2009" s="13" t="s">
        <v>1264</v>
      </c>
      <c r="L2009" s="12" t="s">
        <v>358</v>
      </c>
      <c r="M2009" s="13" t="s">
        <v>359</v>
      </c>
      <c r="N2009" s="2" t="s">
        <v>19</v>
      </c>
      <c r="O2009" s="13" t="s">
        <v>20</v>
      </c>
      <c r="P2009" s="14">
        <v>10.642899999999999</v>
      </c>
      <c r="Q2009" s="14">
        <v>3576</v>
      </c>
      <c r="R2009" s="13">
        <v>0</v>
      </c>
      <c r="S2009" s="15">
        <v>0</v>
      </c>
      <c r="T2009" s="13">
        <v>1</v>
      </c>
      <c r="U2009" s="13">
        <v>3</v>
      </c>
      <c r="V2009" s="16">
        <v>0</v>
      </c>
      <c r="W2009" s="16" t="str">
        <f t="shared" si="31"/>
        <v>PN2668818-020</v>
      </c>
      <c r="Z2009" s="13" t="s">
        <v>109</v>
      </c>
      <c r="AA2009" s="17" t="s">
        <v>22</v>
      </c>
      <c r="AB2009" s="17" t="s">
        <v>22</v>
      </c>
      <c r="AC2009" s="17" t="s">
        <v>22</v>
      </c>
      <c r="AD2009" s="17" t="s">
        <v>22</v>
      </c>
      <c r="AE2009" s="17" t="s">
        <v>22</v>
      </c>
      <c r="AF2009" s="17" t="s">
        <v>22</v>
      </c>
      <c r="AG2009" s="17" t="s">
        <v>22</v>
      </c>
      <c r="AJ2009" s="17" t="s">
        <v>22</v>
      </c>
      <c r="AK2009" s="17" t="s">
        <v>22</v>
      </c>
      <c r="AO2009" s="17" t="s">
        <v>22</v>
      </c>
      <c r="AP2009" s="18" t="s">
        <v>22</v>
      </c>
      <c r="AQ2009" s="17" t="s">
        <v>22</v>
      </c>
      <c r="AR2009" s="17" t="s">
        <v>22</v>
      </c>
      <c r="AS2009" s="17" t="s">
        <v>22</v>
      </c>
      <c r="AT2009" s="17" t="s">
        <v>22</v>
      </c>
      <c r="AU2009" s="17" t="s">
        <v>22</v>
      </c>
      <c r="AV2009" s="17" t="s">
        <v>22</v>
      </c>
      <c r="AW2009" s="17" t="s">
        <v>22</v>
      </c>
      <c r="AX2009" s="17" t="s">
        <v>22</v>
      </c>
      <c r="AY2009" s="17" t="s">
        <v>22</v>
      </c>
      <c r="AZ2009" s="17" t="s">
        <v>22</v>
      </c>
      <c r="BA2009" s="17" t="s">
        <v>22</v>
      </c>
      <c r="BD2009" s="17" t="s">
        <v>22</v>
      </c>
      <c r="BE2009" s="17" t="s">
        <v>22</v>
      </c>
      <c r="BF2009" s="17" t="s">
        <v>22</v>
      </c>
      <c r="BG2009" s="18" t="s">
        <v>22</v>
      </c>
      <c r="BH2009" s="3" t="s">
        <v>22</v>
      </c>
      <c r="BI2009" s="3" t="s">
        <v>22</v>
      </c>
      <c r="BK2009" s="3" t="s">
        <v>22</v>
      </c>
      <c r="BL2009" s="17" t="s">
        <v>22</v>
      </c>
      <c r="BM2009" s="19" t="s">
        <v>22</v>
      </c>
      <c r="BN2009" s="19">
        <f>P2009*R2009</f>
        <v>0</v>
      </c>
      <c r="BO2009" s="19" t="str">
        <f>IF(AND(BN2009&gt;120000, P2009&gt;25, X2009&lt;&gt;"WAVE 0"), "yes", "no")</f>
        <v>no</v>
      </c>
      <c r="BP2009" s="17" t="s">
        <v>22</v>
      </c>
    </row>
    <row r="2010" spans="1:68" x14ac:dyDescent="0.25">
      <c r="A2010" s="11" t="s">
        <v>4170</v>
      </c>
      <c r="B2010" s="12" t="s">
        <v>4171</v>
      </c>
      <c r="C2010" s="13" t="s">
        <v>14</v>
      </c>
      <c r="D2010" s="12" t="s">
        <v>1785</v>
      </c>
      <c r="E2010" s="13" t="s">
        <v>1786</v>
      </c>
      <c r="F2010" s="12">
        <v>2020</v>
      </c>
      <c r="G2010" s="13" t="s">
        <v>38</v>
      </c>
      <c r="H2010" s="12" t="s">
        <v>330</v>
      </c>
      <c r="I2010" s="13" t="s">
        <v>51</v>
      </c>
      <c r="J2010" s="12" t="s">
        <v>1263</v>
      </c>
      <c r="K2010" s="13" t="s">
        <v>1264</v>
      </c>
      <c r="L2010" s="12" t="s">
        <v>358</v>
      </c>
      <c r="M2010" s="13" t="s">
        <v>359</v>
      </c>
      <c r="N2010" s="2" t="s">
        <v>19</v>
      </c>
      <c r="O2010" s="13" t="s">
        <v>20</v>
      </c>
      <c r="P2010" s="14">
        <v>14.8</v>
      </c>
      <c r="Q2010" s="14">
        <v>20350</v>
      </c>
      <c r="R2010" s="13">
        <v>947</v>
      </c>
      <c r="S2010" s="15">
        <v>0.52173913043478259</v>
      </c>
      <c r="T2010" s="13">
        <v>2</v>
      </c>
      <c r="U2010" s="13">
        <v>4</v>
      </c>
      <c r="V2010" s="16">
        <v>0</v>
      </c>
      <c r="W2010" s="16" t="str">
        <f t="shared" si="31"/>
        <v>PN2668819</v>
      </c>
      <c r="X2010" s="17" t="s">
        <v>150</v>
      </c>
      <c r="Y2010" s="17" t="s">
        <v>3404</v>
      </c>
      <c r="Z2010" s="17" t="s">
        <v>38</v>
      </c>
      <c r="AA2010" s="17" t="s">
        <v>1263</v>
      </c>
      <c r="AB2010" s="17" t="s">
        <v>689</v>
      </c>
      <c r="AC2010" s="17" t="s">
        <v>4171</v>
      </c>
      <c r="AD2010" s="17" t="s">
        <v>1826</v>
      </c>
      <c r="AE2010" s="17" t="s">
        <v>42</v>
      </c>
      <c r="AF2010" s="17" t="s">
        <v>1794</v>
      </c>
      <c r="AG2010" s="17" t="s">
        <v>1827</v>
      </c>
      <c r="AJ2010" s="17" t="s">
        <v>103</v>
      </c>
      <c r="AK2010" s="17" t="s">
        <v>103</v>
      </c>
      <c r="AO2010" s="17" t="s">
        <v>85</v>
      </c>
      <c r="AP2010" s="18">
        <v>43545</v>
      </c>
      <c r="AQ2010" s="17">
        <v>17</v>
      </c>
      <c r="AR2010" s="17" t="s">
        <v>47</v>
      </c>
      <c r="AS2010" s="17" t="s">
        <v>47</v>
      </c>
      <c r="AT2010" s="17" t="s">
        <v>47</v>
      </c>
      <c r="AU2010" s="17" t="s">
        <v>47</v>
      </c>
      <c r="AV2010" s="17" t="s">
        <v>47</v>
      </c>
      <c r="BE2010" s="17" t="s">
        <v>52</v>
      </c>
      <c r="BM2010" s="19">
        <v>28305.010295386382</v>
      </c>
      <c r="BN2010" s="19">
        <f>P2010*R2010</f>
        <v>14015.6</v>
      </c>
      <c r="BO2010" s="19" t="str">
        <f>IF(AND(BN2010&gt;120000, P2010&gt;25, X2010&lt;&gt;"WAVE 0"), "yes", "no")</f>
        <v>no</v>
      </c>
      <c r="BP2010" s="17" t="s">
        <v>51</v>
      </c>
    </row>
    <row r="2011" spans="1:68" x14ac:dyDescent="0.25">
      <c r="A2011" s="11" t="s">
        <v>4172</v>
      </c>
      <c r="B2011" s="12" t="s">
        <v>4173</v>
      </c>
      <c r="C2011" s="13" t="s">
        <v>14</v>
      </c>
      <c r="D2011" s="12" t="s">
        <v>463</v>
      </c>
      <c r="E2011" s="13" t="s">
        <v>464</v>
      </c>
      <c r="F2011" s="12">
        <v>2019</v>
      </c>
      <c r="G2011" s="13" t="s">
        <v>38</v>
      </c>
      <c r="H2011" s="12" t="s">
        <v>330</v>
      </c>
      <c r="I2011" s="13" t="s">
        <v>51</v>
      </c>
      <c r="J2011" s="12" t="s">
        <v>331</v>
      </c>
      <c r="K2011" s="13" t="s">
        <v>332</v>
      </c>
      <c r="L2011" s="12" t="s">
        <v>333</v>
      </c>
      <c r="M2011" s="13" t="s">
        <v>334</v>
      </c>
      <c r="N2011" s="2" t="s">
        <v>19</v>
      </c>
      <c r="O2011" s="13" t="s">
        <v>20</v>
      </c>
      <c r="P2011" s="14">
        <v>33.65</v>
      </c>
      <c r="Q2011" s="14">
        <v>8176.9500000000007</v>
      </c>
      <c r="R2011" s="13">
        <v>288</v>
      </c>
      <c r="S2011" s="15">
        <v>0.625</v>
      </c>
      <c r="T2011" s="13">
        <v>1</v>
      </c>
      <c r="U2011" s="13">
        <v>3</v>
      </c>
      <c r="V2011" s="16">
        <v>0</v>
      </c>
      <c r="W2011" s="16" t="str">
        <f t="shared" si="31"/>
        <v>PN26689</v>
      </c>
      <c r="Z2011" s="13" t="s">
        <v>38</v>
      </c>
      <c r="BN2011" s="19">
        <f>P2011*R2011</f>
        <v>9691.1999999999989</v>
      </c>
      <c r="BO2011" s="19" t="str">
        <f>IF(AND(BN2011&gt;120000, P2011&gt;25, X2011&lt;&gt;"WAVE 0"), "yes", "no")</f>
        <v>no</v>
      </c>
      <c r="BP2011" s="17" t="s">
        <v>51</v>
      </c>
    </row>
    <row r="2012" spans="1:68" x14ac:dyDescent="0.25">
      <c r="A2012" s="11" t="s">
        <v>4174</v>
      </c>
      <c r="B2012" s="12" t="s">
        <v>4175</v>
      </c>
      <c r="C2012" s="13" t="s">
        <v>14</v>
      </c>
      <c r="D2012" s="12" t="s">
        <v>1785</v>
      </c>
      <c r="E2012" s="13" t="s">
        <v>1786</v>
      </c>
      <c r="F2012" s="12">
        <v>2020</v>
      </c>
      <c r="G2012" s="13" t="s">
        <v>38</v>
      </c>
      <c r="H2012" s="12" t="s">
        <v>330</v>
      </c>
      <c r="I2012" s="13" t="s">
        <v>18</v>
      </c>
      <c r="J2012" s="12" t="s">
        <v>1263</v>
      </c>
      <c r="K2012" s="13" t="s">
        <v>1264</v>
      </c>
      <c r="L2012" s="12" t="s">
        <v>358</v>
      </c>
      <c r="M2012" s="13" t="s">
        <v>359</v>
      </c>
      <c r="N2012" s="2" t="s">
        <v>19</v>
      </c>
      <c r="O2012" s="13" t="s">
        <v>20</v>
      </c>
      <c r="P2012" s="14">
        <v>65</v>
      </c>
      <c r="Q2012" s="14"/>
      <c r="R2012" s="13">
        <v>0</v>
      </c>
      <c r="S2012" s="15"/>
      <c r="T2012" s="13">
        <v>2</v>
      </c>
      <c r="U2012" s="13"/>
      <c r="V2012" s="16"/>
      <c r="W2012" s="16" t="str">
        <f t="shared" si="31"/>
        <v>PN2669823</v>
      </c>
      <c r="Z2012" s="13" t="s">
        <v>38</v>
      </c>
      <c r="AA2012" s="17" t="s">
        <v>22</v>
      </c>
      <c r="AB2012" s="17" t="s">
        <v>22</v>
      </c>
      <c r="AC2012" s="17" t="s">
        <v>22</v>
      </c>
      <c r="AD2012" s="17" t="s">
        <v>22</v>
      </c>
      <c r="AE2012" s="17" t="s">
        <v>22</v>
      </c>
      <c r="AF2012" s="17" t="s">
        <v>22</v>
      </c>
      <c r="AG2012" s="17" t="s">
        <v>22</v>
      </c>
      <c r="AJ2012" s="17" t="s">
        <v>22</v>
      </c>
      <c r="AK2012" s="17" t="s">
        <v>22</v>
      </c>
      <c r="AO2012" s="17" t="s">
        <v>22</v>
      </c>
      <c r="AP2012" s="18" t="s">
        <v>22</v>
      </c>
      <c r="AQ2012" s="17" t="s">
        <v>22</v>
      </c>
      <c r="AR2012" s="17" t="s">
        <v>22</v>
      </c>
      <c r="AS2012" s="17" t="s">
        <v>22</v>
      </c>
      <c r="AT2012" s="17" t="s">
        <v>22</v>
      </c>
      <c r="AU2012" s="17" t="s">
        <v>22</v>
      </c>
      <c r="AV2012" s="17" t="s">
        <v>22</v>
      </c>
      <c r="AW2012" s="17" t="s">
        <v>22</v>
      </c>
      <c r="AX2012" s="17" t="s">
        <v>22</v>
      </c>
      <c r="AY2012" s="17" t="s">
        <v>22</v>
      </c>
      <c r="AZ2012" s="17" t="s">
        <v>22</v>
      </c>
      <c r="BA2012" s="17" t="s">
        <v>22</v>
      </c>
      <c r="BD2012" s="17" t="s">
        <v>22</v>
      </c>
      <c r="BE2012" s="17" t="s">
        <v>22</v>
      </c>
      <c r="BF2012" s="17" t="s">
        <v>22</v>
      </c>
      <c r="BG2012" s="18" t="s">
        <v>22</v>
      </c>
      <c r="BH2012" s="3" t="s">
        <v>22</v>
      </c>
      <c r="BI2012" s="3" t="s">
        <v>22</v>
      </c>
      <c r="BK2012" s="3" t="s">
        <v>22</v>
      </c>
      <c r="BL2012" s="17" t="s">
        <v>22</v>
      </c>
      <c r="BM2012" s="19" t="s">
        <v>22</v>
      </c>
      <c r="BN2012" s="19">
        <f>P2012*R2012</f>
        <v>0</v>
      </c>
      <c r="BO2012" s="19" t="str">
        <f>IF(AND(BN2012&gt;120000, P2012&gt;25, X2012&lt;&gt;"WAVE 0"), "yes", "no")</f>
        <v>no</v>
      </c>
      <c r="BP2012" s="17" t="s">
        <v>22</v>
      </c>
    </row>
    <row r="2013" spans="1:68" x14ac:dyDescent="0.25">
      <c r="A2013" s="11" t="s">
        <v>4176</v>
      </c>
      <c r="B2013" s="12" t="s">
        <v>4177</v>
      </c>
      <c r="C2013" s="13" t="s">
        <v>14</v>
      </c>
      <c r="D2013" s="12" t="s">
        <v>1785</v>
      </c>
      <c r="E2013" s="13" t="s">
        <v>1786</v>
      </c>
      <c r="F2013" s="12">
        <v>2020</v>
      </c>
      <c r="G2013" s="13" t="s">
        <v>38</v>
      </c>
      <c r="H2013" s="12" t="s">
        <v>330</v>
      </c>
      <c r="I2013" s="13" t="s">
        <v>18</v>
      </c>
      <c r="J2013" s="12" t="s">
        <v>1263</v>
      </c>
      <c r="K2013" s="13" t="s">
        <v>1264</v>
      </c>
      <c r="L2013" s="12" t="s">
        <v>358</v>
      </c>
      <c r="M2013" s="13" t="s">
        <v>359</v>
      </c>
      <c r="N2013" s="2" t="s">
        <v>19</v>
      </c>
      <c r="O2013" s="13" t="s">
        <v>20</v>
      </c>
      <c r="P2013" s="14">
        <v>50.26</v>
      </c>
      <c r="Q2013" s="14"/>
      <c r="R2013" s="13">
        <v>23</v>
      </c>
      <c r="S2013" s="15"/>
      <c r="T2013" s="13">
        <v>1</v>
      </c>
      <c r="U2013" s="13">
        <v>3</v>
      </c>
      <c r="V2013" s="16"/>
      <c r="W2013" s="16" t="str">
        <f t="shared" si="31"/>
        <v>PN2669829</v>
      </c>
      <c r="X2013" s="17" t="s">
        <v>150</v>
      </c>
      <c r="Y2013" s="17" t="s">
        <v>1787</v>
      </c>
      <c r="Z2013" s="13" t="s">
        <v>38</v>
      </c>
      <c r="AB2013" s="17" t="s">
        <v>689</v>
      </c>
      <c r="AC2013" s="17" t="s">
        <v>4177</v>
      </c>
      <c r="AD2013" s="17" t="s">
        <v>1826</v>
      </c>
      <c r="AE2013" s="17" t="s">
        <v>42</v>
      </c>
      <c r="AF2013" s="17" t="s">
        <v>1794</v>
      </c>
      <c r="AG2013" s="17" t="s">
        <v>1827</v>
      </c>
      <c r="AJ2013" s="17" t="s">
        <v>1594</v>
      </c>
      <c r="AK2013" s="17" t="s">
        <v>4178</v>
      </c>
      <c r="AO2013" s="17" t="s">
        <v>85</v>
      </c>
      <c r="AP2013" s="18">
        <v>43545</v>
      </c>
      <c r="AQ2013" s="17" t="s">
        <v>22</v>
      </c>
      <c r="AR2013" s="17" t="s">
        <v>47</v>
      </c>
      <c r="AS2013" s="17" t="s">
        <v>47</v>
      </c>
      <c r="AT2013" s="17" t="s">
        <v>161</v>
      </c>
      <c r="AU2013" s="17" t="s">
        <v>162</v>
      </c>
      <c r="AV2013" s="17" t="s">
        <v>162</v>
      </c>
      <c r="BE2013" s="17" t="s">
        <v>52</v>
      </c>
      <c r="BM2013" s="19" t="s">
        <v>22</v>
      </c>
      <c r="BN2013" s="19">
        <f>P2013*R2013</f>
        <v>1155.98</v>
      </c>
      <c r="BO2013" s="19" t="str">
        <f>IF(AND(BN2013&gt;120000, P2013&gt;25, X2013&lt;&gt;"WAVE 0"), "yes", "no")</f>
        <v>no</v>
      </c>
      <c r="BP2013" s="17" t="s">
        <v>22</v>
      </c>
    </row>
    <row r="2014" spans="1:68" x14ac:dyDescent="0.25">
      <c r="A2014" s="11" t="s">
        <v>4179</v>
      </c>
      <c r="B2014" s="12" t="s">
        <v>4180</v>
      </c>
      <c r="C2014" s="13" t="s">
        <v>14</v>
      </c>
      <c r="D2014" s="12" t="s">
        <v>1785</v>
      </c>
      <c r="E2014" s="13" t="s">
        <v>1786</v>
      </c>
      <c r="F2014" s="12">
        <v>2020</v>
      </c>
      <c r="G2014" s="13" t="s">
        <v>38</v>
      </c>
      <c r="H2014" s="12" t="s">
        <v>330</v>
      </c>
      <c r="I2014" s="13" t="s">
        <v>18</v>
      </c>
      <c r="J2014" s="12" t="s">
        <v>1263</v>
      </c>
      <c r="K2014" s="13" t="s">
        <v>1264</v>
      </c>
      <c r="L2014" s="12" t="s">
        <v>358</v>
      </c>
      <c r="M2014" s="13" t="s">
        <v>359</v>
      </c>
      <c r="N2014" s="2" t="s">
        <v>19</v>
      </c>
      <c r="O2014" s="13" t="s">
        <v>20</v>
      </c>
      <c r="P2014" s="14">
        <v>50.72</v>
      </c>
      <c r="Q2014" s="14"/>
      <c r="R2014" s="13">
        <v>23</v>
      </c>
      <c r="S2014" s="15"/>
      <c r="T2014" s="13">
        <v>1</v>
      </c>
      <c r="U2014" s="13">
        <v>1</v>
      </c>
      <c r="V2014" s="16"/>
      <c r="W2014" s="16" t="str">
        <f t="shared" si="31"/>
        <v>PN2669830</v>
      </c>
      <c r="X2014" s="17" t="s">
        <v>150</v>
      </c>
      <c r="Y2014" s="17" t="s">
        <v>1787</v>
      </c>
      <c r="Z2014" s="13" t="s">
        <v>38</v>
      </c>
      <c r="AB2014" s="17" t="s">
        <v>169</v>
      </c>
      <c r="AC2014" s="17" t="s">
        <v>4181</v>
      </c>
      <c r="AD2014" s="17" t="s">
        <v>1826</v>
      </c>
      <c r="AE2014" s="17" t="s">
        <v>42</v>
      </c>
      <c r="AF2014" s="17" t="s">
        <v>1794</v>
      </c>
      <c r="AG2014" s="17" t="s">
        <v>1827</v>
      </c>
      <c r="AJ2014" s="17" t="s">
        <v>1594</v>
      </c>
      <c r="AK2014" s="17" t="s">
        <v>4178</v>
      </c>
      <c r="AO2014" s="17" t="s">
        <v>85</v>
      </c>
      <c r="AP2014" s="18">
        <v>43545</v>
      </c>
      <c r="AQ2014" s="17" t="s">
        <v>22</v>
      </c>
      <c r="AR2014" s="17" t="s">
        <v>47</v>
      </c>
      <c r="AS2014" s="17" t="s">
        <v>47</v>
      </c>
      <c r="AT2014" s="17" t="s">
        <v>161</v>
      </c>
      <c r="AU2014" s="17" t="s">
        <v>162</v>
      </c>
      <c r="AV2014" s="17" t="s">
        <v>162</v>
      </c>
      <c r="BE2014" s="17" t="s">
        <v>52</v>
      </c>
      <c r="BM2014" s="19" t="s">
        <v>22</v>
      </c>
      <c r="BN2014" s="19">
        <f>P2014*R2014</f>
        <v>1166.56</v>
      </c>
      <c r="BO2014" s="19" t="str">
        <f>IF(AND(BN2014&gt;120000, P2014&gt;25, X2014&lt;&gt;"WAVE 0"), "yes", "no")</f>
        <v>no</v>
      </c>
      <c r="BP2014" s="17" t="s">
        <v>22</v>
      </c>
    </row>
    <row r="2015" spans="1:68" x14ac:dyDescent="0.25">
      <c r="A2015" s="11" t="s">
        <v>4182</v>
      </c>
      <c r="B2015" s="12" t="s">
        <v>4183</v>
      </c>
      <c r="C2015" s="13" t="s">
        <v>14</v>
      </c>
      <c r="D2015" s="12" t="s">
        <v>4184</v>
      </c>
      <c r="E2015" s="13" t="s">
        <v>4185</v>
      </c>
      <c r="F2015" s="12">
        <v>2020</v>
      </c>
      <c r="G2015" s="13" t="s">
        <v>38</v>
      </c>
      <c r="H2015" s="12" t="s">
        <v>330</v>
      </c>
      <c r="I2015" s="13" t="s">
        <v>51</v>
      </c>
      <c r="J2015" s="12" t="s">
        <v>1263</v>
      </c>
      <c r="K2015" s="13" t="s">
        <v>1264</v>
      </c>
      <c r="L2015" s="12" t="s">
        <v>358</v>
      </c>
      <c r="M2015" s="13" t="s">
        <v>359</v>
      </c>
      <c r="N2015" s="2" t="s">
        <v>19</v>
      </c>
      <c r="O2015" s="13" t="s">
        <v>20</v>
      </c>
      <c r="P2015" s="14">
        <v>6162</v>
      </c>
      <c r="Q2015" s="14">
        <v>234156</v>
      </c>
      <c r="R2015" s="13">
        <v>28</v>
      </c>
      <c r="S2015" s="15">
        <v>0.22222222222222221</v>
      </c>
      <c r="T2015" s="13">
        <v>1</v>
      </c>
      <c r="U2015" s="13">
        <v>3</v>
      </c>
      <c r="V2015" s="16">
        <v>0</v>
      </c>
      <c r="W2015" s="16" t="str">
        <f t="shared" si="31"/>
        <v>PN2669845</v>
      </c>
      <c r="X2015" s="17" t="s">
        <v>150</v>
      </c>
      <c r="Y2015" s="17" t="s">
        <v>4186</v>
      </c>
      <c r="Z2015" s="17" t="s">
        <v>38</v>
      </c>
      <c r="AA2015" s="17" t="s">
        <v>1263</v>
      </c>
      <c r="AB2015" s="17" t="s">
        <v>157</v>
      </c>
      <c r="AC2015" s="17" t="s">
        <v>4183</v>
      </c>
      <c r="AD2015" s="17" t="s">
        <v>1826</v>
      </c>
      <c r="AE2015" s="17" t="s">
        <v>42</v>
      </c>
      <c r="AF2015" s="17" t="s">
        <v>1794</v>
      </c>
      <c r="AG2015" s="17" t="s">
        <v>1827</v>
      </c>
      <c r="AJ2015" s="17" t="s">
        <v>1594</v>
      </c>
      <c r="AK2015" s="17" t="s">
        <v>1595</v>
      </c>
      <c r="AO2015" s="17" t="s">
        <v>85</v>
      </c>
      <c r="AP2015" s="18">
        <v>43545</v>
      </c>
      <c r="AQ2015" s="17">
        <v>17</v>
      </c>
      <c r="AR2015" s="17" t="s">
        <v>47</v>
      </c>
      <c r="AS2015" s="17" t="s">
        <v>47</v>
      </c>
      <c r="AT2015" s="17" t="s">
        <v>161</v>
      </c>
      <c r="AU2015" s="17" t="s">
        <v>162</v>
      </c>
      <c r="AV2015" s="17" t="s">
        <v>162</v>
      </c>
      <c r="BE2015" s="17" t="s">
        <v>52</v>
      </c>
      <c r="BF2015" s="17" t="s">
        <v>4187</v>
      </c>
      <c r="BG2015" s="18">
        <v>43862</v>
      </c>
      <c r="BL2015" s="17" t="s">
        <v>4188</v>
      </c>
      <c r="BM2015" s="19">
        <v>19654.522940264545</v>
      </c>
      <c r="BN2015" s="19">
        <f>P2015*R2015</f>
        <v>172536</v>
      </c>
      <c r="BO2015" s="19" t="str">
        <f>IF(AND(BN2015&gt;120000, P2015&gt;25, X2015&lt;&gt;"WAVE 0"), "yes", "no")</f>
        <v>no</v>
      </c>
      <c r="BP2015" s="17" t="s">
        <v>51</v>
      </c>
    </row>
    <row r="2016" spans="1:68" x14ac:dyDescent="0.25">
      <c r="A2016" s="11" t="s">
        <v>4189</v>
      </c>
      <c r="B2016" s="12" t="s">
        <v>4190</v>
      </c>
      <c r="C2016" s="13" t="s">
        <v>14</v>
      </c>
      <c r="D2016" s="12" t="s">
        <v>1785</v>
      </c>
      <c r="E2016" s="13" t="s">
        <v>1786</v>
      </c>
      <c r="F2016" s="12">
        <v>2020</v>
      </c>
      <c r="G2016" s="13" t="s">
        <v>38</v>
      </c>
      <c r="H2016" s="12" t="s">
        <v>330</v>
      </c>
      <c r="I2016" s="13" t="s">
        <v>51</v>
      </c>
      <c r="J2016" s="12" t="s">
        <v>1263</v>
      </c>
      <c r="K2016" s="13" t="s">
        <v>1264</v>
      </c>
      <c r="L2016" s="12" t="s">
        <v>358</v>
      </c>
      <c r="M2016" s="13" t="s">
        <v>359</v>
      </c>
      <c r="N2016" s="2" t="s">
        <v>19</v>
      </c>
      <c r="O2016" s="13" t="s">
        <v>20</v>
      </c>
      <c r="P2016" s="14">
        <v>70.58</v>
      </c>
      <c r="Q2016" s="14">
        <v>282.32</v>
      </c>
      <c r="R2016" s="13">
        <v>23</v>
      </c>
      <c r="S2016" s="15">
        <v>1</v>
      </c>
      <c r="T2016" s="13">
        <v>1</v>
      </c>
      <c r="U2016" s="13">
        <v>0</v>
      </c>
      <c r="V2016" s="16">
        <v>0</v>
      </c>
      <c r="W2016" s="16" t="str">
        <f t="shared" si="31"/>
        <v>PN2670036</v>
      </c>
      <c r="X2016" s="17" t="s">
        <v>150</v>
      </c>
      <c r="Y2016" s="17" t="s">
        <v>1787</v>
      </c>
      <c r="Z2016" s="17" t="s">
        <v>38</v>
      </c>
      <c r="AB2016" s="17" t="s">
        <v>689</v>
      </c>
      <c r="AC2016" s="17" t="s">
        <v>4190</v>
      </c>
      <c r="AD2016" s="17" t="s">
        <v>1826</v>
      </c>
      <c r="AE2016" s="17" t="s">
        <v>42</v>
      </c>
      <c r="AF2016" s="17" t="s">
        <v>1794</v>
      </c>
      <c r="AG2016" s="17" t="s">
        <v>1827</v>
      </c>
      <c r="AJ2016" s="17" t="s">
        <v>83</v>
      </c>
      <c r="AK2016" s="17" t="s">
        <v>84</v>
      </c>
      <c r="AO2016" s="17" t="s">
        <v>130</v>
      </c>
      <c r="AP2016" s="18">
        <v>43329</v>
      </c>
      <c r="AQ2016" s="17" t="s">
        <v>22</v>
      </c>
      <c r="AR2016" s="17" t="s">
        <v>47</v>
      </c>
      <c r="AS2016" s="17" t="s">
        <v>47</v>
      </c>
      <c r="AT2016" s="17" t="s">
        <v>47</v>
      </c>
      <c r="AU2016" s="17" t="s">
        <v>47</v>
      </c>
      <c r="AV2016" s="17" t="s">
        <v>47</v>
      </c>
      <c r="BE2016" s="17" t="s">
        <v>52</v>
      </c>
      <c r="BM2016" s="19" t="s">
        <v>22</v>
      </c>
      <c r="BN2016" s="19">
        <f>P2016*R2016</f>
        <v>1623.34</v>
      </c>
      <c r="BO2016" s="19" t="str">
        <f>IF(AND(BN2016&gt;120000, P2016&gt;25, X2016&lt;&gt;"WAVE 0"), "yes", "no")</f>
        <v>no</v>
      </c>
      <c r="BP2016" s="17" t="s">
        <v>51</v>
      </c>
    </row>
    <row r="2017" spans="1:68" x14ac:dyDescent="0.25">
      <c r="A2017" s="11" t="s">
        <v>4191</v>
      </c>
      <c r="B2017" s="12" t="s">
        <v>4192</v>
      </c>
      <c r="C2017" s="13" t="s">
        <v>14</v>
      </c>
      <c r="D2017" s="12" t="s">
        <v>1785</v>
      </c>
      <c r="E2017" s="13" t="s">
        <v>1786</v>
      </c>
      <c r="F2017" s="12">
        <v>2020</v>
      </c>
      <c r="G2017" s="13" t="s">
        <v>38</v>
      </c>
      <c r="H2017" s="12" t="s">
        <v>330</v>
      </c>
      <c r="I2017" s="13" t="s">
        <v>51</v>
      </c>
      <c r="J2017" s="12" t="s">
        <v>1263</v>
      </c>
      <c r="K2017" s="13" t="s">
        <v>1264</v>
      </c>
      <c r="L2017" s="12" t="s">
        <v>358</v>
      </c>
      <c r="M2017" s="13" t="s">
        <v>359</v>
      </c>
      <c r="N2017" s="2" t="s">
        <v>19</v>
      </c>
      <c r="O2017" s="13" t="s">
        <v>20</v>
      </c>
      <c r="P2017" s="14">
        <v>66.45</v>
      </c>
      <c r="Q2017" s="14"/>
      <c r="R2017" s="13">
        <v>23</v>
      </c>
      <c r="S2017" s="15">
        <v>1</v>
      </c>
      <c r="T2017" s="13">
        <v>1</v>
      </c>
      <c r="U2017" s="13">
        <v>0</v>
      </c>
      <c r="V2017" s="16"/>
      <c r="W2017" s="16" t="str">
        <f t="shared" si="31"/>
        <v>PN2670070</v>
      </c>
      <c r="X2017" s="17" t="s">
        <v>150</v>
      </c>
      <c r="Y2017" s="17" t="s">
        <v>1787</v>
      </c>
      <c r="Z2017" s="13" t="s">
        <v>38</v>
      </c>
      <c r="AB2017" s="17" t="s">
        <v>454</v>
      </c>
      <c r="AC2017" s="17" t="s">
        <v>4193</v>
      </c>
      <c r="AD2017" s="17" t="s">
        <v>1826</v>
      </c>
      <c r="AE2017" s="17" t="s">
        <v>42</v>
      </c>
      <c r="AF2017" s="17" t="s">
        <v>1794</v>
      </c>
      <c r="AG2017" s="17" t="s">
        <v>1827</v>
      </c>
      <c r="AJ2017" s="17" t="s">
        <v>1594</v>
      </c>
      <c r="AK2017" s="17" t="s">
        <v>1595</v>
      </c>
      <c r="AO2017" s="17" t="s">
        <v>85</v>
      </c>
      <c r="AP2017" s="18">
        <v>43545</v>
      </c>
      <c r="AQ2017" s="17" t="s">
        <v>22</v>
      </c>
      <c r="AR2017" s="17" t="s">
        <v>47</v>
      </c>
      <c r="AS2017" s="17" t="s">
        <v>47</v>
      </c>
      <c r="AT2017" s="17" t="s">
        <v>161</v>
      </c>
      <c r="AU2017" s="17" t="s">
        <v>162</v>
      </c>
      <c r="AV2017" s="17" t="s">
        <v>162</v>
      </c>
      <c r="BE2017" s="17" t="s">
        <v>52</v>
      </c>
      <c r="BM2017" s="19" t="s">
        <v>22</v>
      </c>
      <c r="BN2017" s="19">
        <f>P2017*R2017</f>
        <v>1528.3500000000001</v>
      </c>
      <c r="BO2017" s="19" t="str">
        <f>IF(AND(BN2017&gt;120000, P2017&gt;25, X2017&lt;&gt;"WAVE 0"), "yes", "no")</f>
        <v>no</v>
      </c>
      <c r="BP2017" s="17" t="s">
        <v>51</v>
      </c>
    </row>
    <row r="2018" spans="1:68" x14ac:dyDescent="0.25">
      <c r="A2018" s="11" t="s">
        <v>4194</v>
      </c>
      <c r="B2018" s="12" t="s">
        <v>4195</v>
      </c>
      <c r="C2018" s="13" t="s">
        <v>14</v>
      </c>
      <c r="D2018" s="12" t="s">
        <v>1785</v>
      </c>
      <c r="E2018" s="13" t="s">
        <v>1786</v>
      </c>
      <c r="F2018" s="12">
        <v>2020</v>
      </c>
      <c r="G2018" s="13" t="s">
        <v>38</v>
      </c>
      <c r="H2018" s="12" t="s">
        <v>330</v>
      </c>
      <c r="I2018" s="13" t="s">
        <v>51</v>
      </c>
      <c r="J2018" s="12" t="s">
        <v>1263</v>
      </c>
      <c r="K2018" s="13" t="s">
        <v>1264</v>
      </c>
      <c r="L2018" s="12" t="s">
        <v>358</v>
      </c>
      <c r="M2018" s="13" t="s">
        <v>359</v>
      </c>
      <c r="N2018" s="2" t="s">
        <v>19</v>
      </c>
      <c r="O2018" s="13" t="s">
        <v>20</v>
      </c>
      <c r="P2018" s="14">
        <v>222.73</v>
      </c>
      <c r="Q2018" s="14">
        <v>38309.56</v>
      </c>
      <c r="R2018" s="13">
        <v>236</v>
      </c>
      <c r="S2018" s="15">
        <v>1</v>
      </c>
      <c r="T2018" s="13">
        <v>1</v>
      </c>
      <c r="U2018" s="13">
        <v>3</v>
      </c>
      <c r="V2018" s="16">
        <v>0</v>
      </c>
      <c r="W2018" s="16" t="str">
        <f t="shared" si="31"/>
        <v>PN2670121</v>
      </c>
      <c r="X2018" s="17" t="s">
        <v>150</v>
      </c>
      <c r="Y2018" s="17" t="s">
        <v>1787</v>
      </c>
      <c r="Z2018" s="17" t="s">
        <v>38</v>
      </c>
      <c r="AA2018" s="17" t="s">
        <v>1263</v>
      </c>
      <c r="AB2018" s="17" t="s">
        <v>440</v>
      </c>
      <c r="AC2018" s="17" t="s">
        <v>4196</v>
      </c>
      <c r="AD2018" s="17" t="s">
        <v>1826</v>
      </c>
      <c r="AE2018" s="17" t="s">
        <v>42</v>
      </c>
      <c r="AF2018" s="17" t="s">
        <v>1794</v>
      </c>
      <c r="AG2018" s="17" t="s">
        <v>1827</v>
      </c>
      <c r="AJ2018" s="17" t="s">
        <v>1594</v>
      </c>
      <c r="AK2018" s="17" t="s">
        <v>1595</v>
      </c>
      <c r="AO2018" s="17" t="s">
        <v>85</v>
      </c>
      <c r="AP2018" s="18">
        <v>43545</v>
      </c>
      <c r="AQ2018" s="17">
        <v>17</v>
      </c>
      <c r="AR2018" s="17" t="s">
        <v>47</v>
      </c>
      <c r="AS2018" s="17" t="s">
        <v>47</v>
      </c>
      <c r="AT2018" s="17" t="s">
        <v>161</v>
      </c>
      <c r="AU2018" s="17" t="s">
        <v>162</v>
      </c>
      <c r="AV2018" s="17" t="s">
        <v>162</v>
      </c>
      <c r="BE2018" s="17" t="s">
        <v>52</v>
      </c>
      <c r="BH2018" s="3" t="s">
        <v>556</v>
      </c>
      <c r="BM2018" s="19">
        <v>11819.766229777777</v>
      </c>
      <c r="BN2018" s="19">
        <f>P2018*R2018</f>
        <v>52564.28</v>
      </c>
      <c r="BO2018" s="19" t="str">
        <f>IF(AND(BN2018&gt;120000, P2018&gt;25, X2018&lt;&gt;"WAVE 0"), "yes", "no")</f>
        <v>no</v>
      </c>
      <c r="BP2018" s="17" t="s">
        <v>51</v>
      </c>
    </row>
    <row r="2019" spans="1:68" x14ac:dyDescent="0.25">
      <c r="A2019" s="11" t="s">
        <v>4194</v>
      </c>
      <c r="B2019" s="12" t="s">
        <v>4195</v>
      </c>
      <c r="C2019" s="13" t="s">
        <v>57</v>
      </c>
      <c r="D2019" s="12" t="s">
        <v>1785</v>
      </c>
      <c r="E2019" s="13" t="s">
        <v>1786</v>
      </c>
      <c r="F2019" s="12">
        <v>2020</v>
      </c>
      <c r="G2019" s="13" t="s">
        <v>38</v>
      </c>
      <c r="H2019" s="12" t="s">
        <v>330</v>
      </c>
      <c r="I2019" s="13" t="s">
        <v>51</v>
      </c>
      <c r="J2019" s="12" t="s">
        <v>1263</v>
      </c>
      <c r="K2019" s="13" t="s">
        <v>1264</v>
      </c>
      <c r="L2019" s="12" t="s">
        <v>358</v>
      </c>
      <c r="M2019" s="13" t="s">
        <v>359</v>
      </c>
      <c r="N2019" s="2" t="s">
        <v>95</v>
      </c>
      <c r="O2019" s="13" t="s">
        <v>20</v>
      </c>
      <c r="P2019" s="14">
        <v>222.73</v>
      </c>
      <c r="Q2019" s="14">
        <v>38309.56</v>
      </c>
      <c r="R2019" s="13">
        <v>236</v>
      </c>
      <c r="S2019" s="15">
        <v>1</v>
      </c>
      <c r="T2019" s="13">
        <v>1</v>
      </c>
      <c r="U2019" s="13">
        <v>3</v>
      </c>
      <c r="V2019" s="16">
        <v>0</v>
      </c>
      <c r="W2019" s="16" t="str">
        <f t="shared" si="31"/>
        <v>PN2670121</v>
      </c>
      <c r="X2019" s="17" t="s">
        <v>150</v>
      </c>
      <c r="Y2019" s="17" t="s">
        <v>1787</v>
      </c>
      <c r="Z2019" s="17" t="s">
        <v>38</v>
      </c>
      <c r="AA2019" s="17" t="s">
        <v>1263</v>
      </c>
      <c r="AB2019" s="17" t="s">
        <v>440</v>
      </c>
      <c r="AC2019" s="17" t="s">
        <v>4196</v>
      </c>
      <c r="AD2019" s="17" t="s">
        <v>1826</v>
      </c>
      <c r="AE2019" s="17" t="s">
        <v>42</v>
      </c>
      <c r="AF2019" s="17" t="s">
        <v>1794</v>
      </c>
      <c r="AG2019" s="17" t="s">
        <v>1827</v>
      </c>
      <c r="AJ2019" s="17" t="s">
        <v>1594</v>
      </c>
      <c r="AK2019" s="17" t="s">
        <v>1595</v>
      </c>
      <c r="AO2019" s="17" t="s">
        <v>85</v>
      </c>
      <c r="AP2019" s="18">
        <v>43545</v>
      </c>
      <c r="AQ2019" s="17">
        <v>17</v>
      </c>
      <c r="AR2019" s="17" t="s">
        <v>47</v>
      </c>
      <c r="AS2019" s="17" t="s">
        <v>47</v>
      </c>
      <c r="AT2019" s="17" t="s">
        <v>161</v>
      </c>
      <c r="AU2019" s="17" t="s">
        <v>162</v>
      </c>
      <c r="AV2019" s="17" t="s">
        <v>162</v>
      </c>
      <c r="BE2019" s="17" t="s">
        <v>52</v>
      </c>
      <c r="BH2019" s="3" t="s">
        <v>556</v>
      </c>
      <c r="BM2019" s="19">
        <v>11819.766229777777</v>
      </c>
      <c r="BN2019" s="19">
        <f>P2019*R2019</f>
        <v>52564.28</v>
      </c>
      <c r="BO2019" s="19" t="str">
        <f>IF(AND(BN2019&gt;120000, P2019&gt;25, X2019&lt;&gt;"WAVE 0"), "yes", "no")</f>
        <v>no</v>
      </c>
      <c r="BP2019" s="17" t="s">
        <v>51</v>
      </c>
    </row>
    <row r="2020" spans="1:68" x14ac:dyDescent="0.25">
      <c r="A2020" s="12" t="s">
        <v>4197</v>
      </c>
      <c r="B2020" s="12" t="s">
        <v>4198</v>
      </c>
      <c r="C2020" s="13" t="s">
        <v>14</v>
      </c>
      <c r="D2020" s="12" t="s">
        <v>1791</v>
      </c>
      <c r="E2020" s="13" t="s">
        <v>1792</v>
      </c>
      <c r="F2020" s="12">
        <v>2019</v>
      </c>
      <c r="G2020" s="13" t="s">
        <v>38</v>
      </c>
      <c r="H2020" s="12" t="s">
        <v>330</v>
      </c>
      <c r="I2020" s="13" t="s">
        <v>18</v>
      </c>
      <c r="J2020" s="12" t="s">
        <v>1263</v>
      </c>
      <c r="K2020" s="13" t="s">
        <v>1264</v>
      </c>
      <c r="L2020" s="12" t="s">
        <v>358</v>
      </c>
      <c r="M2020" s="13" t="s">
        <v>359</v>
      </c>
      <c r="N2020" s="2" t="s">
        <v>19</v>
      </c>
      <c r="O2020" s="13" t="s">
        <v>20</v>
      </c>
      <c r="P2020" s="14">
        <v>31.05</v>
      </c>
      <c r="Q2020" s="14"/>
      <c r="R2020" s="13">
        <v>0</v>
      </c>
      <c r="S2020" s="15"/>
      <c r="T2020" s="13">
        <v>1</v>
      </c>
      <c r="U2020" s="13"/>
      <c r="V2020" s="16"/>
      <c r="W2020" s="16" t="str">
        <f t="shared" si="31"/>
        <v>PN2670282</v>
      </c>
      <c r="X2020" s="17" t="s">
        <v>150</v>
      </c>
      <c r="Y2020" s="17" t="s">
        <v>1793</v>
      </c>
      <c r="Z2020" s="13" t="s">
        <v>38</v>
      </c>
      <c r="AB2020" s="17" t="s">
        <v>22</v>
      </c>
      <c r="AC2020" s="17" t="s">
        <v>22</v>
      </c>
      <c r="AD2020" s="17" t="s">
        <v>22</v>
      </c>
      <c r="AE2020" s="17" t="s">
        <v>42</v>
      </c>
      <c r="AF2020" s="17" t="s">
        <v>1794</v>
      </c>
      <c r="AG2020" s="17" t="s">
        <v>22</v>
      </c>
      <c r="AJ2020" s="17" t="s">
        <v>22</v>
      </c>
      <c r="AK2020" s="17" t="s">
        <v>22</v>
      </c>
      <c r="AO2020" s="17" t="s">
        <v>85</v>
      </c>
      <c r="AP2020" s="18">
        <v>43545</v>
      </c>
      <c r="AQ2020" s="17" t="s">
        <v>22</v>
      </c>
      <c r="AR2020" s="17" t="s">
        <v>22</v>
      </c>
      <c r="AS2020" s="17" t="s">
        <v>22</v>
      </c>
      <c r="AT2020" s="17" t="s">
        <v>22</v>
      </c>
      <c r="AU2020" s="17" t="s">
        <v>22</v>
      </c>
      <c r="AV2020" s="17" t="s">
        <v>22</v>
      </c>
      <c r="BB2020" s="17" t="s">
        <v>51</v>
      </c>
      <c r="BE2020" s="17" t="s">
        <v>52</v>
      </c>
      <c r="BM2020" s="19" t="s">
        <v>22</v>
      </c>
      <c r="BN2020" s="19">
        <f>P2020*R2020</f>
        <v>0</v>
      </c>
      <c r="BO2020" s="19" t="str">
        <f>IF(AND(BN2020&gt;120000, P2020&gt;25, X2020&lt;&gt;"WAVE 0"), "yes", "no")</f>
        <v>no</v>
      </c>
      <c r="BP2020" s="17" t="s">
        <v>22</v>
      </c>
    </row>
    <row r="2021" spans="1:68" x14ac:dyDescent="0.25">
      <c r="A2021" s="11" t="s">
        <v>4199</v>
      </c>
      <c r="B2021" s="12" t="s">
        <v>4200</v>
      </c>
      <c r="C2021" s="13" t="s">
        <v>14</v>
      </c>
      <c r="D2021" s="12" t="s">
        <v>1785</v>
      </c>
      <c r="E2021" s="13" t="s">
        <v>1786</v>
      </c>
      <c r="F2021" s="12">
        <v>2020</v>
      </c>
      <c r="G2021" s="13" t="s">
        <v>38</v>
      </c>
      <c r="H2021" s="12" t="s">
        <v>330</v>
      </c>
      <c r="I2021" s="13" t="s">
        <v>18</v>
      </c>
      <c r="J2021" s="12" t="s">
        <v>1263</v>
      </c>
      <c r="K2021" s="13" t="s">
        <v>1264</v>
      </c>
      <c r="L2021" s="12" t="s">
        <v>358</v>
      </c>
      <c r="M2021" s="13" t="s">
        <v>359</v>
      </c>
      <c r="N2021" s="2" t="s">
        <v>19</v>
      </c>
      <c r="O2021" s="13" t="s">
        <v>20</v>
      </c>
      <c r="P2021" s="14">
        <v>154.11000000000001</v>
      </c>
      <c r="Q2021" s="14"/>
      <c r="R2021" s="13">
        <v>0</v>
      </c>
      <c r="S2021" s="15"/>
      <c r="T2021" s="13">
        <v>2</v>
      </c>
      <c r="U2021" s="13">
        <v>1</v>
      </c>
      <c r="V2021" s="16"/>
      <c r="W2021" s="16" t="str">
        <f t="shared" si="31"/>
        <v>PN2670405</v>
      </c>
      <c r="Z2021" s="13" t="s">
        <v>38</v>
      </c>
      <c r="AA2021" s="17" t="s">
        <v>22</v>
      </c>
      <c r="AB2021" s="17" t="s">
        <v>22</v>
      </c>
      <c r="AC2021" s="17" t="s">
        <v>22</v>
      </c>
      <c r="AD2021" s="17" t="s">
        <v>22</v>
      </c>
      <c r="AE2021" s="17" t="s">
        <v>22</v>
      </c>
      <c r="AF2021" s="17" t="s">
        <v>22</v>
      </c>
      <c r="AG2021" s="17" t="s">
        <v>22</v>
      </c>
      <c r="AJ2021" s="17" t="s">
        <v>22</v>
      </c>
      <c r="AK2021" s="17" t="s">
        <v>22</v>
      </c>
      <c r="AO2021" s="17" t="s">
        <v>22</v>
      </c>
      <c r="AP2021" s="18" t="s">
        <v>22</v>
      </c>
      <c r="AQ2021" s="17" t="s">
        <v>22</v>
      </c>
      <c r="AR2021" s="17" t="s">
        <v>22</v>
      </c>
      <c r="AS2021" s="17" t="s">
        <v>22</v>
      </c>
      <c r="AT2021" s="17" t="s">
        <v>22</v>
      </c>
      <c r="AU2021" s="17" t="s">
        <v>22</v>
      </c>
      <c r="AV2021" s="17" t="s">
        <v>22</v>
      </c>
      <c r="AW2021" s="17" t="s">
        <v>22</v>
      </c>
      <c r="AX2021" s="17" t="s">
        <v>22</v>
      </c>
      <c r="AY2021" s="17" t="s">
        <v>22</v>
      </c>
      <c r="AZ2021" s="17" t="s">
        <v>22</v>
      </c>
      <c r="BA2021" s="17" t="s">
        <v>22</v>
      </c>
      <c r="BD2021" s="17" t="s">
        <v>22</v>
      </c>
      <c r="BE2021" s="17" t="s">
        <v>22</v>
      </c>
      <c r="BF2021" s="17" t="s">
        <v>22</v>
      </c>
      <c r="BG2021" s="18" t="s">
        <v>22</v>
      </c>
      <c r="BH2021" s="3" t="s">
        <v>22</v>
      </c>
      <c r="BI2021" s="3" t="s">
        <v>22</v>
      </c>
      <c r="BK2021" s="3" t="s">
        <v>22</v>
      </c>
      <c r="BL2021" s="17" t="s">
        <v>22</v>
      </c>
      <c r="BM2021" s="19" t="s">
        <v>22</v>
      </c>
      <c r="BN2021" s="19">
        <f>P2021*R2021</f>
        <v>0</v>
      </c>
      <c r="BO2021" s="19" t="str">
        <f>IF(AND(BN2021&gt;120000, P2021&gt;25, X2021&lt;&gt;"WAVE 0"), "yes", "no")</f>
        <v>no</v>
      </c>
      <c r="BP2021" s="17" t="s">
        <v>22</v>
      </c>
    </row>
    <row r="2022" spans="1:68" x14ac:dyDescent="0.25">
      <c r="A2022" s="11" t="s">
        <v>4201</v>
      </c>
      <c r="B2022" s="12" t="s">
        <v>4202</v>
      </c>
      <c r="C2022" s="13" t="s">
        <v>14</v>
      </c>
      <c r="D2022" s="12" t="s">
        <v>1785</v>
      </c>
      <c r="E2022" s="13" t="s">
        <v>1786</v>
      </c>
      <c r="F2022" s="12">
        <v>2020</v>
      </c>
      <c r="G2022" s="13" t="s">
        <v>38</v>
      </c>
      <c r="H2022" s="12" t="s">
        <v>330</v>
      </c>
      <c r="I2022" s="13" t="s">
        <v>51</v>
      </c>
      <c r="J2022" s="12" t="s">
        <v>1263</v>
      </c>
      <c r="K2022" s="13" t="s">
        <v>1264</v>
      </c>
      <c r="L2022" s="12" t="s">
        <v>358</v>
      </c>
      <c r="M2022" s="13" t="s">
        <v>359</v>
      </c>
      <c r="N2022" s="2" t="s">
        <v>19</v>
      </c>
      <c r="O2022" s="13" t="s">
        <v>20</v>
      </c>
      <c r="P2022" s="14">
        <v>85.77</v>
      </c>
      <c r="Q2022" s="14"/>
      <c r="R2022" s="13">
        <v>23</v>
      </c>
      <c r="S2022" s="15">
        <v>1</v>
      </c>
      <c r="T2022" s="13">
        <v>1</v>
      </c>
      <c r="U2022" s="13"/>
      <c r="V2022" s="16"/>
      <c r="W2022" s="16" t="str">
        <f t="shared" si="31"/>
        <v>PN2670458</v>
      </c>
      <c r="X2022" s="17" t="s">
        <v>150</v>
      </c>
      <c r="Y2022" s="17" t="s">
        <v>1787</v>
      </c>
      <c r="Z2022" s="13" t="s">
        <v>38</v>
      </c>
      <c r="AB2022" s="17" t="s">
        <v>46</v>
      </c>
      <c r="AC2022" s="17" t="s">
        <v>4202</v>
      </c>
      <c r="AD2022" s="17" t="s">
        <v>1826</v>
      </c>
      <c r="AE2022" s="17" t="s">
        <v>42</v>
      </c>
      <c r="AF2022" s="17" t="s">
        <v>1794</v>
      </c>
      <c r="AG2022" s="17" t="s">
        <v>1827</v>
      </c>
      <c r="AJ2022" s="17" t="s">
        <v>1594</v>
      </c>
      <c r="AK2022" s="17" t="s">
        <v>1595</v>
      </c>
      <c r="AO2022" s="17" t="s">
        <v>85</v>
      </c>
      <c r="AP2022" s="18">
        <v>43545</v>
      </c>
      <c r="AQ2022" s="17" t="s">
        <v>22</v>
      </c>
      <c r="AR2022" s="17" t="s">
        <v>47</v>
      </c>
      <c r="AS2022" s="17" t="s">
        <v>47</v>
      </c>
      <c r="AT2022" s="17" t="s">
        <v>161</v>
      </c>
      <c r="AU2022" s="17" t="s">
        <v>162</v>
      </c>
      <c r="AV2022" s="17" t="s">
        <v>162</v>
      </c>
      <c r="BE2022" s="17" t="s">
        <v>52</v>
      </c>
      <c r="BM2022" s="19" t="s">
        <v>22</v>
      </c>
      <c r="BN2022" s="19">
        <f>P2022*R2022</f>
        <v>1972.7099999999998</v>
      </c>
      <c r="BO2022" s="19" t="str">
        <f>IF(AND(BN2022&gt;120000, P2022&gt;25, X2022&lt;&gt;"WAVE 0"), "yes", "no")</f>
        <v>no</v>
      </c>
      <c r="BP2022" s="17" t="s">
        <v>22</v>
      </c>
    </row>
    <row r="2023" spans="1:68" x14ac:dyDescent="0.25">
      <c r="A2023" s="11" t="s">
        <v>4203</v>
      </c>
      <c r="B2023" s="12" t="s">
        <v>4204</v>
      </c>
      <c r="C2023" s="13" t="s">
        <v>14</v>
      </c>
      <c r="D2023" s="12" t="s">
        <v>1785</v>
      </c>
      <c r="E2023" s="13" t="s">
        <v>1786</v>
      </c>
      <c r="F2023" s="12">
        <v>2020</v>
      </c>
      <c r="G2023" s="13" t="s">
        <v>38</v>
      </c>
      <c r="H2023" s="12" t="s">
        <v>330</v>
      </c>
      <c r="I2023" s="13" t="s">
        <v>18</v>
      </c>
      <c r="J2023" s="12" t="s">
        <v>1263</v>
      </c>
      <c r="K2023" s="13" t="s">
        <v>1264</v>
      </c>
      <c r="L2023" s="12" t="s">
        <v>358</v>
      </c>
      <c r="M2023" s="13" t="s">
        <v>359</v>
      </c>
      <c r="N2023" s="2" t="s">
        <v>19</v>
      </c>
      <c r="O2023" s="13" t="s">
        <v>20</v>
      </c>
      <c r="P2023" s="14">
        <v>43.35</v>
      </c>
      <c r="Q2023" s="14"/>
      <c r="R2023" s="13">
        <v>0</v>
      </c>
      <c r="S2023" s="15"/>
      <c r="T2023" s="13">
        <v>1</v>
      </c>
      <c r="U2023" s="13"/>
      <c r="V2023" s="16"/>
      <c r="W2023" s="16" t="str">
        <f t="shared" si="31"/>
        <v>PN2670502</v>
      </c>
      <c r="X2023" s="17" t="s">
        <v>150</v>
      </c>
      <c r="Y2023" s="17" t="s">
        <v>1787</v>
      </c>
      <c r="Z2023" s="13" t="s">
        <v>38</v>
      </c>
      <c r="AA2023" s="17" t="s">
        <v>22</v>
      </c>
      <c r="AB2023" s="17" t="s">
        <v>22</v>
      </c>
      <c r="AC2023" s="17" t="s">
        <v>22</v>
      </c>
      <c r="AD2023" s="17" t="s">
        <v>22</v>
      </c>
      <c r="AE2023" s="17" t="s">
        <v>22</v>
      </c>
      <c r="AF2023" s="17" t="s">
        <v>22</v>
      </c>
      <c r="AG2023" s="17" t="s">
        <v>22</v>
      </c>
      <c r="AJ2023" s="17" t="s">
        <v>22</v>
      </c>
      <c r="AK2023" s="17" t="s">
        <v>22</v>
      </c>
      <c r="AO2023" s="17" t="s">
        <v>22</v>
      </c>
      <c r="AP2023" s="18" t="s">
        <v>22</v>
      </c>
      <c r="AQ2023" s="17" t="s">
        <v>22</v>
      </c>
      <c r="AR2023" s="17" t="s">
        <v>22</v>
      </c>
      <c r="AS2023" s="17" t="s">
        <v>22</v>
      </c>
      <c r="AT2023" s="17" t="s">
        <v>22</v>
      </c>
      <c r="AU2023" s="17" t="s">
        <v>22</v>
      </c>
      <c r="AV2023" s="17" t="s">
        <v>22</v>
      </c>
      <c r="AW2023" s="17" t="s">
        <v>22</v>
      </c>
      <c r="AX2023" s="17" t="s">
        <v>22</v>
      </c>
      <c r="AY2023" s="17" t="s">
        <v>22</v>
      </c>
      <c r="AZ2023" s="17" t="s">
        <v>22</v>
      </c>
      <c r="BA2023" s="17" t="s">
        <v>22</v>
      </c>
      <c r="BD2023" s="17" t="s">
        <v>22</v>
      </c>
      <c r="BE2023" s="17" t="s">
        <v>22</v>
      </c>
      <c r="BF2023" s="17" t="s">
        <v>22</v>
      </c>
      <c r="BG2023" s="18" t="s">
        <v>22</v>
      </c>
      <c r="BH2023" s="3" t="s">
        <v>22</v>
      </c>
      <c r="BI2023" s="3" t="s">
        <v>22</v>
      </c>
      <c r="BK2023" s="3" t="s">
        <v>22</v>
      </c>
      <c r="BL2023" s="17" t="s">
        <v>22</v>
      </c>
      <c r="BM2023" s="19" t="s">
        <v>22</v>
      </c>
      <c r="BN2023" s="19">
        <f>P2023*R2023</f>
        <v>0</v>
      </c>
      <c r="BO2023" s="19" t="str">
        <f>IF(AND(BN2023&gt;120000, P2023&gt;25, X2023&lt;&gt;"WAVE 0"), "yes", "no")</f>
        <v>no</v>
      </c>
      <c r="BP2023" s="17" t="s">
        <v>22</v>
      </c>
    </row>
    <row r="2024" spans="1:68" x14ac:dyDescent="0.25">
      <c r="A2024" s="11" t="s">
        <v>4205</v>
      </c>
      <c r="B2024" s="12" t="s">
        <v>4206</v>
      </c>
      <c r="C2024" s="13" t="s">
        <v>14</v>
      </c>
      <c r="D2024" s="12" t="s">
        <v>1791</v>
      </c>
      <c r="E2024" s="13" t="s">
        <v>1792</v>
      </c>
      <c r="F2024" s="12">
        <v>2019</v>
      </c>
      <c r="G2024" s="13" t="s">
        <v>38</v>
      </c>
      <c r="H2024" s="12" t="s">
        <v>330</v>
      </c>
      <c r="I2024" s="13" t="s">
        <v>51</v>
      </c>
      <c r="J2024" s="12" t="s">
        <v>1263</v>
      </c>
      <c r="K2024" s="13" t="s">
        <v>1264</v>
      </c>
      <c r="L2024" s="12" t="s">
        <v>358</v>
      </c>
      <c r="M2024" s="13" t="s">
        <v>359</v>
      </c>
      <c r="N2024" s="2" t="s">
        <v>19</v>
      </c>
      <c r="O2024" s="13" t="s">
        <v>20</v>
      </c>
      <c r="P2024" s="14">
        <v>225</v>
      </c>
      <c r="Q2024" s="14">
        <v>4725</v>
      </c>
      <c r="R2024" s="13">
        <v>23</v>
      </c>
      <c r="S2024" s="15"/>
      <c r="T2024" s="13">
        <v>1</v>
      </c>
      <c r="U2024" s="13">
        <v>0</v>
      </c>
      <c r="V2024" s="16">
        <v>0</v>
      </c>
      <c r="W2024" s="16" t="str">
        <f t="shared" si="31"/>
        <v>PN2670868</v>
      </c>
      <c r="X2024" s="17" t="s">
        <v>150</v>
      </c>
      <c r="Y2024" s="17" t="s">
        <v>4207</v>
      </c>
      <c r="Z2024" s="17" t="s">
        <v>38</v>
      </c>
      <c r="AB2024" s="17" t="s">
        <v>22</v>
      </c>
      <c r="AC2024" s="17" t="s">
        <v>22</v>
      </c>
      <c r="AD2024" s="17" t="s">
        <v>22</v>
      </c>
      <c r="AE2024" s="17" t="s">
        <v>42</v>
      </c>
      <c r="AF2024" s="17" t="s">
        <v>1794</v>
      </c>
      <c r="AG2024" s="17" t="s">
        <v>22</v>
      </c>
      <c r="AJ2024" s="17" t="s">
        <v>1594</v>
      </c>
      <c r="AK2024" s="17" t="s">
        <v>1595</v>
      </c>
      <c r="AO2024" s="17" t="s">
        <v>85</v>
      </c>
      <c r="AP2024" s="18">
        <v>43545</v>
      </c>
      <c r="AQ2024" s="17" t="s">
        <v>22</v>
      </c>
      <c r="AR2024" s="17" t="s">
        <v>22</v>
      </c>
      <c r="AS2024" s="17" t="s">
        <v>22</v>
      </c>
      <c r="AT2024" s="17" t="s">
        <v>22</v>
      </c>
      <c r="AU2024" s="17" t="s">
        <v>22</v>
      </c>
      <c r="AV2024" s="17" t="s">
        <v>22</v>
      </c>
      <c r="BB2024" s="17" t="s">
        <v>51</v>
      </c>
      <c r="BE2024" s="17" t="s">
        <v>52</v>
      </c>
      <c r="BM2024" s="19" t="s">
        <v>22</v>
      </c>
      <c r="BN2024" s="19">
        <f>P2024*R2024</f>
        <v>5175</v>
      </c>
      <c r="BO2024" s="19" t="str">
        <f>IF(AND(BN2024&gt;120000, P2024&gt;25, X2024&lt;&gt;"WAVE 0"), "yes", "no")</f>
        <v>no</v>
      </c>
      <c r="BP2024" s="17" t="s">
        <v>51</v>
      </c>
    </row>
    <row r="2025" spans="1:68" x14ac:dyDescent="0.25">
      <c r="A2025" s="11" t="s">
        <v>4208</v>
      </c>
      <c r="B2025" s="12" t="s">
        <v>4209</v>
      </c>
      <c r="C2025" s="13" t="s">
        <v>14</v>
      </c>
      <c r="D2025" s="12" t="s">
        <v>1785</v>
      </c>
      <c r="E2025" s="13" t="s">
        <v>1786</v>
      </c>
      <c r="F2025" s="12">
        <v>2020</v>
      </c>
      <c r="G2025" s="13" t="s">
        <v>38</v>
      </c>
      <c r="H2025" s="12" t="s">
        <v>330</v>
      </c>
      <c r="I2025" s="13" t="s">
        <v>51</v>
      </c>
      <c r="J2025" s="12" t="s">
        <v>1263</v>
      </c>
      <c r="K2025" s="13" t="s">
        <v>1264</v>
      </c>
      <c r="L2025" s="12" t="s">
        <v>358</v>
      </c>
      <c r="M2025" s="13" t="s">
        <v>359</v>
      </c>
      <c r="N2025" s="2" t="s">
        <v>19</v>
      </c>
      <c r="O2025" s="13" t="s">
        <v>20</v>
      </c>
      <c r="P2025" s="14">
        <v>72.666700000000006</v>
      </c>
      <c r="Q2025" s="14"/>
      <c r="R2025" s="13">
        <v>23</v>
      </c>
      <c r="S2025" s="15">
        <v>1</v>
      </c>
      <c r="T2025" s="13">
        <v>1</v>
      </c>
      <c r="U2025" s="13"/>
      <c r="V2025" s="16"/>
      <c r="W2025" s="16" t="str">
        <f t="shared" si="31"/>
        <v>PN2670949</v>
      </c>
      <c r="X2025" s="17" t="s">
        <v>150</v>
      </c>
      <c r="Y2025" s="17" t="s">
        <v>1787</v>
      </c>
      <c r="Z2025" s="13" t="s">
        <v>38</v>
      </c>
      <c r="AB2025" s="17" t="s">
        <v>169</v>
      </c>
      <c r="AC2025" s="17" t="s">
        <v>4209</v>
      </c>
      <c r="AD2025" s="17" t="s">
        <v>1826</v>
      </c>
      <c r="AE2025" s="17" t="s">
        <v>42</v>
      </c>
      <c r="AF2025" s="17" t="s">
        <v>1794</v>
      </c>
      <c r="AG2025" s="17" t="s">
        <v>1827</v>
      </c>
      <c r="AJ2025" s="17" t="s">
        <v>1594</v>
      </c>
      <c r="AK2025" s="17" t="s">
        <v>1595</v>
      </c>
      <c r="AO2025" s="17" t="s">
        <v>85</v>
      </c>
      <c r="AP2025" s="18">
        <v>43545</v>
      </c>
      <c r="AQ2025" s="17" t="s">
        <v>22</v>
      </c>
      <c r="AR2025" s="17" t="s">
        <v>47</v>
      </c>
      <c r="AS2025" s="17" t="s">
        <v>47</v>
      </c>
      <c r="AT2025" s="17" t="s">
        <v>161</v>
      </c>
      <c r="AU2025" s="17" t="s">
        <v>162</v>
      </c>
      <c r="AV2025" s="17" t="s">
        <v>162</v>
      </c>
      <c r="BE2025" s="17" t="s">
        <v>52</v>
      </c>
      <c r="BM2025" s="19" t="s">
        <v>22</v>
      </c>
      <c r="BN2025" s="19">
        <f>P2025*R2025</f>
        <v>1671.3341</v>
      </c>
      <c r="BO2025" s="19" t="str">
        <f>IF(AND(BN2025&gt;120000, P2025&gt;25, X2025&lt;&gt;"WAVE 0"), "yes", "no")</f>
        <v>no</v>
      </c>
      <c r="BP2025" s="17" t="s">
        <v>22</v>
      </c>
    </row>
    <row r="2026" spans="1:68" x14ac:dyDescent="0.25">
      <c r="A2026" s="11" t="s">
        <v>4210</v>
      </c>
      <c r="B2026" s="12" t="s">
        <v>4211</v>
      </c>
      <c r="C2026" s="13" t="s">
        <v>14</v>
      </c>
      <c r="D2026" s="12" t="s">
        <v>1785</v>
      </c>
      <c r="E2026" s="13" t="s">
        <v>1786</v>
      </c>
      <c r="F2026" s="12">
        <v>2020</v>
      </c>
      <c r="G2026" s="13" t="s">
        <v>38</v>
      </c>
      <c r="H2026" s="12" t="s">
        <v>330</v>
      </c>
      <c r="I2026" s="13" t="s">
        <v>18</v>
      </c>
      <c r="J2026" s="12" t="s">
        <v>1263</v>
      </c>
      <c r="K2026" s="13" t="s">
        <v>1264</v>
      </c>
      <c r="L2026" s="12" t="s">
        <v>358</v>
      </c>
      <c r="M2026" s="13" t="s">
        <v>359</v>
      </c>
      <c r="N2026" s="2" t="s">
        <v>19</v>
      </c>
      <c r="O2026" s="13" t="s">
        <v>20</v>
      </c>
      <c r="P2026" s="14">
        <v>44.615000000000002</v>
      </c>
      <c r="Q2026" s="14"/>
      <c r="R2026" s="13">
        <v>24</v>
      </c>
      <c r="S2026" s="15"/>
      <c r="T2026" s="13">
        <v>1</v>
      </c>
      <c r="U2026" s="13"/>
      <c r="V2026" s="16"/>
      <c r="W2026" s="16" t="str">
        <f t="shared" si="31"/>
        <v>PN2670959</v>
      </c>
      <c r="X2026" s="17" t="s">
        <v>150</v>
      </c>
      <c r="Y2026" s="17" t="s">
        <v>1787</v>
      </c>
      <c r="Z2026" s="13" t="s">
        <v>38</v>
      </c>
      <c r="AB2026" s="17" t="s">
        <v>689</v>
      </c>
      <c r="AC2026" s="17" t="s">
        <v>4211</v>
      </c>
      <c r="AD2026" s="17" t="s">
        <v>1826</v>
      </c>
      <c r="AE2026" s="17" t="s">
        <v>42</v>
      </c>
      <c r="AF2026" s="17" t="s">
        <v>1794</v>
      </c>
      <c r="AG2026" s="17" t="s">
        <v>1827</v>
      </c>
      <c r="AJ2026" s="17" t="s">
        <v>1594</v>
      </c>
      <c r="AK2026" s="17" t="s">
        <v>1595</v>
      </c>
      <c r="AO2026" s="17" t="s">
        <v>85</v>
      </c>
      <c r="AP2026" s="18">
        <v>43545</v>
      </c>
      <c r="AQ2026" s="17" t="s">
        <v>22</v>
      </c>
      <c r="AR2026" s="17" t="s">
        <v>47</v>
      </c>
      <c r="AS2026" s="17" t="s">
        <v>47</v>
      </c>
      <c r="AT2026" s="17" t="s">
        <v>161</v>
      </c>
      <c r="AU2026" s="17" t="s">
        <v>162</v>
      </c>
      <c r="AV2026" s="17" t="s">
        <v>162</v>
      </c>
      <c r="BE2026" s="17" t="s">
        <v>52</v>
      </c>
      <c r="BM2026" s="19" t="s">
        <v>22</v>
      </c>
      <c r="BN2026" s="19">
        <f>P2026*R2026</f>
        <v>1070.76</v>
      </c>
      <c r="BO2026" s="19" t="str">
        <f>IF(AND(BN2026&gt;120000, P2026&gt;25, X2026&lt;&gt;"WAVE 0"), "yes", "no")</f>
        <v>no</v>
      </c>
      <c r="BP2026" s="17" t="s">
        <v>22</v>
      </c>
    </row>
    <row r="2027" spans="1:68" x14ac:dyDescent="0.25">
      <c r="A2027" s="11" t="s">
        <v>4212</v>
      </c>
      <c r="B2027" s="12" t="s">
        <v>4213</v>
      </c>
      <c r="C2027" s="13" t="s">
        <v>14</v>
      </c>
      <c r="D2027" s="12" t="s">
        <v>1785</v>
      </c>
      <c r="E2027" s="13" t="s">
        <v>1786</v>
      </c>
      <c r="F2027" s="12">
        <v>2020</v>
      </c>
      <c r="G2027" s="13" t="s">
        <v>38</v>
      </c>
      <c r="H2027" s="12" t="s">
        <v>330</v>
      </c>
      <c r="I2027" s="13" t="s">
        <v>51</v>
      </c>
      <c r="J2027" s="12" t="s">
        <v>1263</v>
      </c>
      <c r="K2027" s="13" t="s">
        <v>1264</v>
      </c>
      <c r="L2027" s="12" t="s">
        <v>358</v>
      </c>
      <c r="M2027" s="13" t="s">
        <v>359</v>
      </c>
      <c r="N2027" s="2" t="s">
        <v>19</v>
      </c>
      <c r="O2027" s="13" t="s">
        <v>20</v>
      </c>
      <c r="P2027" s="14">
        <v>269.35000000000002</v>
      </c>
      <c r="Q2027" s="14">
        <v>8619.2000000000007</v>
      </c>
      <c r="R2027" s="13">
        <v>26</v>
      </c>
      <c r="S2027" s="15">
        <v>1</v>
      </c>
      <c r="T2027" s="13">
        <v>1</v>
      </c>
      <c r="U2027" s="13">
        <v>1</v>
      </c>
      <c r="V2027" s="16">
        <v>0</v>
      </c>
      <c r="W2027" s="16" t="str">
        <f t="shared" si="31"/>
        <v>PN2671273</v>
      </c>
      <c r="X2027" s="17" t="s">
        <v>150</v>
      </c>
      <c r="Y2027" s="17" t="s">
        <v>1787</v>
      </c>
      <c r="Z2027" s="17" t="s">
        <v>38</v>
      </c>
      <c r="AB2027" s="17" t="s">
        <v>943</v>
      </c>
      <c r="AC2027" s="17" t="s">
        <v>4213</v>
      </c>
      <c r="AD2027" s="17" t="s">
        <v>1826</v>
      </c>
      <c r="AE2027" s="17" t="s">
        <v>42</v>
      </c>
      <c r="AF2027" s="17" t="s">
        <v>1794</v>
      </c>
      <c r="AG2027" s="17" t="s">
        <v>1827</v>
      </c>
      <c r="AJ2027" s="17" t="s">
        <v>83</v>
      </c>
      <c r="AK2027" s="17" t="s">
        <v>1595</v>
      </c>
      <c r="AO2027" s="17" t="s">
        <v>85</v>
      </c>
      <c r="AP2027" s="18">
        <v>43335</v>
      </c>
      <c r="AQ2027" s="17" t="s">
        <v>22</v>
      </c>
      <c r="AR2027" s="17" t="s">
        <v>47</v>
      </c>
      <c r="AS2027" s="17" t="s">
        <v>47</v>
      </c>
      <c r="AT2027" s="17" t="s">
        <v>161</v>
      </c>
      <c r="AU2027" s="17" t="s">
        <v>162</v>
      </c>
      <c r="AV2027" s="17" t="s">
        <v>162</v>
      </c>
      <c r="BE2027" s="17" t="s">
        <v>52</v>
      </c>
      <c r="BM2027" s="19" t="s">
        <v>22</v>
      </c>
      <c r="BN2027" s="19">
        <f>P2027*R2027</f>
        <v>7003.1</v>
      </c>
      <c r="BO2027" s="19" t="str">
        <f>IF(AND(BN2027&gt;120000, P2027&gt;25, X2027&lt;&gt;"WAVE 0"), "yes", "no")</f>
        <v>no</v>
      </c>
      <c r="BP2027" s="17" t="s">
        <v>51</v>
      </c>
    </row>
    <row r="2028" spans="1:68" x14ac:dyDescent="0.25">
      <c r="A2028" s="11" t="s">
        <v>4214</v>
      </c>
      <c r="B2028" s="12" t="s">
        <v>4215</v>
      </c>
      <c r="C2028" s="13" t="s">
        <v>14</v>
      </c>
      <c r="D2028" s="12" t="s">
        <v>818</v>
      </c>
      <c r="E2028" s="13" t="s">
        <v>819</v>
      </c>
      <c r="F2028" s="12">
        <v>2020</v>
      </c>
      <c r="G2028" s="13" t="s">
        <v>17</v>
      </c>
      <c r="H2028" s="12" t="s">
        <v>18</v>
      </c>
      <c r="I2028" s="13" t="s">
        <v>18</v>
      </c>
      <c r="J2028" s="12" t="s">
        <v>18</v>
      </c>
      <c r="K2028" s="13" t="s">
        <v>18</v>
      </c>
      <c r="L2028" s="12" t="s">
        <v>18</v>
      </c>
      <c r="M2028" s="13" t="s">
        <v>18</v>
      </c>
      <c r="N2028" s="2" t="s">
        <v>19</v>
      </c>
      <c r="O2028" s="13" t="s">
        <v>20</v>
      </c>
      <c r="P2028" s="14">
        <v>102.76</v>
      </c>
      <c r="Q2028" s="14">
        <v>1027.5999999999999</v>
      </c>
      <c r="R2028" s="13">
        <v>0</v>
      </c>
      <c r="S2028" s="15">
        <v>1</v>
      </c>
      <c r="T2028" s="13">
        <v>1</v>
      </c>
      <c r="U2028" s="13">
        <v>1</v>
      </c>
      <c r="V2028" s="16">
        <v>0</v>
      </c>
      <c r="W2028" s="16" t="str">
        <f t="shared" si="31"/>
        <v>PN2671406-018</v>
      </c>
      <c r="Z2028" s="13" t="s">
        <v>17</v>
      </c>
      <c r="AA2028" s="17" t="s">
        <v>22</v>
      </c>
      <c r="AB2028" s="17" t="s">
        <v>22</v>
      </c>
      <c r="AC2028" s="17" t="s">
        <v>22</v>
      </c>
      <c r="AD2028" s="17" t="s">
        <v>22</v>
      </c>
      <c r="AE2028" s="17" t="s">
        <v>22</v>
      </c>
      <c r="AF2028" s="17" t="s">
        <v>22</v>
      </c>
      <c r="AG2028" s="17" t="s">
        <v>22</v>
      </c>
      <c r="AJ2028" s="17" t="s">
        <v>22</v>
      </c>
      <c r="AK2028" s="17" t="s">
        <v>22</v>
      </c>
      <c r="AO2028" s="17" t="s">
        <v>22</v>
      </c>
      <c r="AP2028" s="18" t="s">
        <v>22</v>
      </c>
      <c r="AQ2028" s="17" t="s">
        <v>22</v>
      </c>
      <c r="AR2028" s="17" t="s">
        <v>22</v>
      </c>
      <c r="AS2028" s="17" t="s">
        <v>22</v>
      </c>
      <c r="AT2028" s="17" t="s">
        <v>22</v>
      </c>
      <c r="AU2028" s="17" t="s">
        <v>22</v>
      </c>
      <c r="AV2028" s="17" t="s">
        <v>22</v>
      </c>
      <c r="AW2028" s="17" t="s">
        <v>22</v>
      </c>
      <c r="AX2028" s="17" t="s">
        <v>22</v>
      </c>
      <c r="AY2028" s="17" t="s">
        <v>22</v>
      </c>
      <c r="AZ2028" s="17" t="s">
        <v>22</v>
      </c>
      <c r="BA2028" s="17" t="s">
        <v>22</v>
      </c>
      <c r="BD2028" s="17" t="s">
        <v>22</v>
      </c>
      <c r="BE2028" s="17" t="s">
        <v>22</v>
      </c>
      <c r="BF2028" s="17" t="s">
        <v>22</v>
      </c>
      <c r="BG2028" s="18" t="s">
        <v>22</v>
      </c>
      <c r="BH2028" s="3" t="s">
        <v>22</v>
      </c>
      <c r="BI2028" s="3" t="s">
        <v>22</v>
      </c>
      <c r="BK2028" s="3" t="s">
        <v>22</v>
      </c>
      <c r="BL2028" s="17" t="s">
        <v>22</v>
      </c>
      <c r="BM2028" s="19" t="s">
        <v>22</v>
      </c>
      <c r="BN2028" s="19">
        <f>P2028*R2028</f>
        <v>0</v>
      </c>
      <c r="BO2028" s="19" t="str">
        <f>IF(AND(BN2028&gt;120000, P2028&gt;25, X2028&lt;&gt;"WAVE 0"), "yes", "no")</f>
        <v>no</v>
      </c>
      <c r="BP2028" s="17" t="s">
        <v>22</v>
      </c>
    </row>
    <row r="2029" spans="1:68" x14ac:dyDescent="0.25">
      <c r="A2029" s="11" t="s">
        <v>4216</v>
      </c>
      <c r="B2029" s="12" t="s">
        <v>4217</v>
      </c>
      <c r="C2029" s="13" t="s">
        <v>14</v>
      </c>
      <c r="D2029" s="12" t="s">
        <v>818</v>
      </c>
      <c r="E2029" s="13" t="s">
        <v>819</v>
      </c>
      <c r="F2029" s="12">
        <v>2020</v>
      </c>
      <c r="G2029" s="13" t="s">
        <v>17</v>
      </c>
      <c r="H2029" s="12" t="s">
        <v>330</v>
      </c>
      <c r="I2029" s="13" t="s">
        <v>51</v>
      </c>
      <c r="J2029" s="12" t="s">
        <v>1263</v>
      </c>
      <c r="K2029" s="13" t="s">
        <v>1264</v>
      </c>
      <c r="L2029" s="12" t="s">
        <v>358</v>
      </c>
      <c r="M2029" s="13" t="s">
        <v>359</v>
      </c>
      <c r="N2029" s="2" t="s">
        <v>19</v>
      </c>
      <c r="O2029" s="13" t="s">
        <v>20</v>
      </c>
      <c r="P2029" s="14">
        <v>2.64</v>
      </c>
      <c r="Q2029" s="14">
        <v>3405.6000000000004</v>
      </c>
      <c r="R2029" s="13">
        <v>1313</v>
      </c>
      <c r="S2029" s="15">
        <v>0.98910675381263613</v>
      </c>
      <c r="T2029" s="13">
        <v>1</v>
      </c>
      <c r="U2029" s="13">
        <v>1</v>
      </c>
      <c r="V2029" s="16">
        <v>0</v>
      </c>
      <c r="W2029" s="16" t="str">
        <f t="shared" si="31"/>
        <v>PN2671406-130</v>
      </c>
      <c r="Z2029" s="17" t="s">
        <v>17</v>
      </c>
      <c r="AB2029" s="17" t="s">
        <v>440</v>
      </c>
      <c r="AC2029" s="17" t="s">
        <v>4218</v>
      </c>
      <c r="AD2029" s="17" t="s">
        <v>1826</v>
      </c>
      <c r="AE2029" s="17" t="s">
        <v>42</v>
      </c>
      <c r="AF2029" s="17" t="s">
        <v>1794</v>
      </c>
      <c r="AG2029" s="17" t="s">
        <v>1827</v>
      </c>
      <c r="AJ2029" s="17" t="s">
        <v>83</v>
      </c>
      <c r="AK2029" s="17" t="s">
        <v>1595</v>
      </c>
      <c r="AO2029" s="17" t="s">
        <v>130</v>
      </c>
      <c r="AP2029" s="18">
        <v>43360</v>
      </c>
      <c r="AQ2029" s="17" t="s">
        <v>22</v>
      </c>
      <c r="AR2029" s="17" t="s">
        <v>47</v>
      </c>
      <c r="AS2029" s="17" t="s">
        <v>47</v>
      </c>
      <c r="AT2029" s="17" t="s">
        <v>161</v>
      </c>
      <c r="AU2029" s="17" t="s">
        <v>162</v>
      </c>
      <c r="AV2029" s="17" t="s">
        <v>162</v>
      </c>
      <c r="BE2029" s="17" t="s">
        <v>52</v>
      </c>
      <c r="BM2029" s="19" t="s">
        <v>22</v>
      </c>
      <c r="BN2029" s="19">
        <f>P2029*R2029</f>
        <v>3466.32</v>
      </c>
      <c r="BO2029" s="19" t="str">
        <f>IF(AND(BN2029&gt;120000, P2029&gt;25, X2029&lt;&gt;"WAVE 0"), "yes", "no")</f>
        <v>no</v>
      </c>
      <c r="BP2029" s="17" t="s">
        <v>22</v>
      </c>
    </row>
    <row r="2030" spans="1:68" x14ac:dyDescent="0.25">
      <c r="A2030" s="11" t="s">
        <v>4219</v>
      </c>
      <c r="B2030" s="12" t="s">
        <v>4217</v>
      </c>
      <c r="C2030" s="13" t="s">
        <v>14</v>
      </c>
      <c r="D2030" s="12" t="s">
        <v>818</v>
      </c>
      <c r="E2030" s="13" t="s">
        <v>819</v>
      </c>
      <c r="F2030" s="12">
        <v>2020</v>
      </c>
      <c r="G2030" s="13" t="s">
        <v>17</v>
      </c>
      <c r="H2030" s="12" t="s">
        <v>330</v>
      </c>
      <c r="I2030" s="13" t="s">
        <v>51</v>
      </c>
      <c r="J2030" s="12" t="s">
        <v>1263</v>
      </c>
      <c r="K2030" s="13" t="s">
        <v>1264</v>
      </c>
      <c r="L2030" s="12" t="s">
        <v>358</v>
      </c>
      <c r="M2030" s="13" t="s">
        <v>359</v>
      </c>
      <c r="N2030" s="2" t="s">
        <v>19</v>
      </c>
      <c r="O2030" s="13" t="s">
        <v>20</v>
      </c>
      <c r="P2030" s="14">
        <v>2.94</v>
      </c>
      <c r="Q2030" s="14">
        <v>6174</v>
      </c>
      <c r="R2030" s="13">
        <v>2409</v>
      </c>
      <c r="S2030" s="15">
        <v>1</v>
      </c>
      <c r="T2030" s="13">
        <v>1</v>
      </c>
      <c r="U2030" s="13">
        <v>1</v>
      </c>
      <c r="V2030" s="16">
        <v>0</v>
      </c>
      <c r="W2030" s="16" t="str">
        <f t="shared" si="31"/>
        <v>PN2671406-1304</v>
      </c>
      <c r="Z2030" s="17" t="s">
        <v>17</v>
      </c>
      <c r="AB2030" s="17" t="s">
        <v>440</v>
      </c>
      <c r="AC2030" s="17" t="s">
        <v>4218</v>
      </c>
      <c r="AD2030" s="17" t="s">
        <v>1826</v>
      </c>
      <c r="AE2030" s="17" t="s">
        <v>42</v>
      </c>
      <c r="AF2030" s="17" t="s">
        <v>1794</v>
      </c>
      <c r="AG2030" s="17" t="s">
        <v>1827</v>
      </c>
      <c r="AJ2030" s="17" t="s">
        <v>1594</v>
      </c>
      <c r="AK2030" s="17" t="s">
        <v>1595</v>
      </c>
      <c r="AO2030" s="17" t="s">
        <v>85</v>
      </c>
      <c r="AP2030" s="18">
        <v>43545</v>
      </c>
      <c r="AQ2030" s="17" t="s">
        <v>22</v>
      </c>
      <c r="AR2030" s="17" t="s">
        <v>47</v>
      </c>
      <c r="AS2030" s="17" t="s">
        <v>47</v>
      </c>
      <c r="AT2030" s="17" t="s">
        <v>161</v>
      </c>
      <c r="AU2030" s="17" t="s">
        <v>162</v>
      </c>
      <c r="AV2030" s="17" t="s">
        <v>162</v>
      </c>
      <c r="BE2030" s="17" t="s">
        <v>52</v>
      </c>
      <c r="BM2030" s="19" t="s">
        <v>22</v>
      </c>
      <c r="BN2030" s="19">
        <f>P2030*R2030</f>
        <v>7082.46</v>
      </c>
      <c r="BO2030" s="19" t="str">
        <f>IF(AND(BN2030&gt;120000, P2030&gt;25, X2030&lt;&gt;"WAVE 0"), "yes", "no")</f>
        <v>no</v>
      </c>
      <c r="BP2030" s="17" t="s">
        <v>22</v>
      </c>
    </row>
    <row r="2031" spans="1:68" x14ac:dyDescent="0.25">
      <c r="A2031" s="11" t="s">
        <v>4220</v>
      </c>
      <c r="B2031" s="12" t="s">
        <v>4217</v>
      </c>
      <c r="C2031" s="13" t="s">
        <v>14</v>
      </c>
      <c r="D2031" s="12" t="s">
        <v>818</v>
      </c>
      <c r="E2031" s="13" t="s">
        <v>819</v>
      </c>
      <c r="F2031" s="12">
        <v>2020</v>
      </c>
      <c r="G2031" s="13" t="s">
        <v>17</v>
      </c>
      <c r="H2031" s="12" t="s">
        <v>330</v>
      </c>
      <c r="I2031" s="13" t="s">
        <v>51</v>
      </c>
      <c r="J2031" s="12" t="s">
        <v>1263</v>
      </c>
      <c r="K2031" s="13" t="s">
        <v>1264</v>
      </c>
      <c r="L2031" s="12" t="s">
        <v>358</v>
      </c>
      <c r="M2031" s="13" t="s">
        <v>359</v>
      </c>
      <c r="N2031" s="2" t="s">
        <v>19</v>
      </c>
      <c r="O2031" s="13" t="s">
        <v>20</v>
      </c>
      <c r="P2031" s="14">
        <v>4.0599999999999996</v>
      </c>
      <c r="Q2031" s="14">
        <v>4872</v>
      </c>
      <c r="R2031" s="13">
        <v>1471</v>
      </c>
      <c r="S2031" s="15">
        <v>1</v>
      </c>
      <c r="T2031" s="13">
        <v>1</v>
      </c>
      <c r="U2031" s="13">
        <v>2</v>
      </c>
      <c r="V2031" s="16">
        <v>0</v>
      </c>
      <c r="W2031" s="16" t="str">
        <f t="shared" si="31"/>
        <v>PN2671406-1306</v>
      </c>
      <c r="Z2031" s="17" t="s">
        <v>17</v>
      </c>
      <c r="AA2031" s="17" t="s">
        <v>1263</v>
      </c>
      <c r="AB2031" s="17" t="s">
        <v>440</v>
      </c>
      <c r="AC2031" s="17" t="s">
        <v>4218</v>
      </c>
      <c r="AD2031" s="17" t="s">
        <v>1826</v>
      </c>
      <c r="AE2031" s="17" t="s">
        <v>42</v>
      </c>
      <c r="AF2031" s="17" t="s">
        <v>1794</v>
      </c>
      <c r="AG2031" s="17" t="s">
        <v>1827</v>
      </c>
      <c r="AJ2031" s="17" t="s">
        <v>83</v>
      </c>
      <c r="AK2031" s="17" t="s">
        <v>1595</v>
      </c>
      <c r="AO2031" s="17" t="s">
        <v>85</v>
      </c>
      <c r="AP2031" s="18">
        <v>43545</v>
      </c>
      <c r="AQ2031" s="17">
        <v>17</v>
      </c>
      <c r="AR2031" s="17" t="s">
        <v>47</v>
      </c>
      <c r="AS2031" s="17" t="s">
        <v>47</v>
      </c>
      <c r="AT2031" s="17" t="s">
        <v>161</v>
      </c>
      <c r="AU2031" s="17" t="s">
        <v>162</v>
      </c>
      <c r="AV2031" s="17" t="s">
        <v>162</v>
      </c>
      <c r="BE2031" s="17" t="s">
        <v>52</v>
      </c>
      <c r="BM2031" s="19">
        <v>0</v>
      </c>
      <c r="BN2031" s="19">
        <f>P2031*R2031</f>
        <v>5972.2599999999993</v>
      </c>
      <c r="BO2031" s="19" t="str">
        <f>IF(AND(BN2031&gt;120000, P2031&gt;25, X2031&lt;&gt;"WAVE 0"), "yes", "no")</f>
        <v>no</v>
      </c>
      <c r="BP2031" s="17" t="s">
        <v>22</v>
      </c>
    </row>
    <row r="2032" spans="1:68" x14ac:dyDescent="0.25">
      <c r="A2032" s="11" t="s">
        <v>4221</v>
      </c>
      <c r="B2032" s="12" t="s">
        <v>4217</v>
      </c>
      <c r="C2032" s="13" t="s">
        <v>14</v>
      </c>
      <c r="D2032" s="12" t="s">
        <v>818</v>
      </c>
      <c r="E2032" s="13" t="s">
        <v>819</v>
      </c>
      <c r="F2032" s="12">
        <v>2020</v>
      </c>
      <c r="G2032" s="13" t="s">
        <v>17</v>
      </c>
      <c r="H2032" s="12" t="s">
        <v>330</v>
      </c>
      <c r="I2032" s="13" t="s">
        <v>51</v>
      </c>
      <c r="J2032" s="12" t="s">
        <v>1263</v>
      </c>
      <c r="K2032" s="13" t="s">
        <v>1264</v>
      </c>
      <c r="L2032" s="12" t="s">
        <v>358</v>
      </c>
      <c r="M2032" s="13" t="s">
        <v>359</v>
      </c>
      <c r="N2032" s="2" t="s">
        <v>19</v>
      </c>
      <c r="O2032" s="13" t="s">
        <v>20</v>
      </c>
      <c r="P2032" s="14">
        <v>4.08</v>
      </c>
      <c r="Q2032" s="14">
        <v>13700.640000000003</v>
      </c>
      <c r="R2032" s="13">
        <v>3956</v>
      </c>
      <c r="S2032" s="15">
        <v>1</v>
      </c>
      <c r="T2032" s="13">
        <v>1</v>
      </c>
      <c r="U2032" s="13">
        <v>2</v>
      </c>
      <c r="V2032" s="16">
        <v>0</v>
      </c>
      <c r="W2032" s="16" t="str">
        <f t="shared" si="31"/>
        <v>PN2671406-1308</v>
      </c>
      <c r="Z2032" s="17" t="s">
        <v>17</v>
      </c>
      <c r="AA2032" s="17" t="s">
        <v>1263</v>
      </c>
      <c r="AB2032" s="17" t="s">
        <v>440</v>
      </c>
      <c r="AC2032" s="17" t="s">
        <v>4218</v>
      </c>
      <c r="AD2032" s="17" t="s">
        <v>1826</v>
      </c>
      <c r="AE2032" s="17" t="s">
        <v>42</v>
      </c>
      <c r="AF2032" s="17" t="s">
        <v>1794</v>
      </c>
      <c r="AG2032" s="17" t="s">
        <v>1827</v>
      </c>
      <c r="AJ2032" s="17" t="s">
        <v>83</v>
      </c>
      <c r="AK2032" s="17" t="s">
        <v>1595</v>
      </c>
      <c r="AO2032" s="17" t="s">
        <v>85</v>
      </c>
      <c r="AP2032" s="18">
        <v>43545</v>
      </c>
      <c r="AQ2032" s="17">
        <v>17</v>
      </c>
      <c r="AR2032" s="17" t="s">
        <v>47</v>
      </c>
      <c r="AS2032" s="17" t="s">
        <v>47</v>
      </c>
      <c r="AT2032" s="17" t="s">
        <v>161</v>
      </c>
      <c r="AU2032" s="17" t="s">
        <v>162</v>
      </c>
      <c r="AV2032" s="17" t="s">
        <v>162</v>
      </c>
      <c r="BE2032" s="17" t="s">
        <v>52</v>
      </c>
      <c r="BM2032" s="19">
        <v>0</v>
      </c>
      <c r="BN2032" s="19">
        <f>P2032*R2032</f>
        <v>16140.48</v>
      </c>
      <c r="BO2032" s="19" t="str">
        <f>IF(AND(BN2032&gt;120000, P2032&gt;25, X2032&lt;&gt;"WAVE 0"), "yes", "no")</f>
        <v>no</v>
      </c>
      <c r="BP2032" s="17" t="s">
        <v>22</v>
      </c>
    </row>
    <row r="2033" spans="1:68" x14ac:dyDescent="0.25">
      <c r="A2033" s="11" t="s">
        <v>4222</v>
      </c>
      <c r="B2033" s="12" t="s">
        <v>4223</v>
      </c>
      <c r="C2033" s="13" t="s">
        <v>14</v>
      </c>
      <c r="D2033" s="12" t="s">
        <v>818</v>
      </c>
      <c r="E2033" s="13" t="s">
        <v>819</v>
      </c>
      <c r="F2033" s="12">
        <v>2020</v>
      </c>
      <c r="G2033" s="13" t="s">
        <v>17</v>
      </c>
      <c r="H2033" s="12" t="s">
        <v>330</v>
      </c>
      <c r="I2033" s="13" t="s">
        <v>51</v>
      </c>
      <c r="J2033" s="12" t="s">
        <v>1263</v>
      </c>
      <c r="K2033" s="13" t="s">
        <v>1264</v>
      </c>
      <c r="L2033" s="12" t="s">
        <v>358</v>
      </c>
      <c r="M2033" s="13" t="s">
        <v>359</v>
      </c>
      <c r="N2033" s="2" t="s">
        <v>19</v>
      </c>
      <c r="O2033" s="13" t="s">
        <v>20</v>
      </c>
      <c r="P2033" s="14">
        <v>4.0999999999999996</v>
      </c>
      <c r="Q2033" s="14">
        <v>1722</v>
      </c>
      <c r="R2033" s="13">
        <v>464</v>
      </c>
      <c r="S2033" s="15">
        <v>0</v>
      </c>
      <c r="T2033" s="13">
        <v>1</v>
      </c>
      <c r="U2033" s="13">
        <v>2</v>
      </c>
      <c r="V2033" s="16">
        <v>0</v>
      </c>
      <c r="W2033" s="16" t="str">
        <f t="shared" si="31"/>
        <v>PN2671406-1310</v>
      </c>
      <c r="Z2033" s="17" t="s">
        <v>17</v>
      </c>
      <c r="AA2033" s="17" t="s">
        <v>1263</v>
      </c>
      <c r="AB2033" s="17" t="s">
        <v>440</v>
      </c>
      <c r="AC2033" s="17" t="s">
        <v>4224</v>
      </c>
      <c r="AD2033" s="17" t="s">
        <v>1826</v>
      </c>
      <c r="AE2033" s="17" t="s">
        <v>42</v>
      </c>
      <c r="AF2033" s="17" t="s">
        <v>1794</v>
      </c>
      <c r="AG2033" s="17" t="s">
        <v>1827</v>
      </c>
      <c r="AJ2033" s="17" t="s">
        <v>1594</v>
      </c>
      <c r="AK2033" s="17" t="s">
        <v>1595</v>
      </c>
      <c r="AO2033" s="17" t="s">
        <v>85</v>
      </c>
      <c r="AP2033" s="18">
        <v>43545</v>
      </c>
      <c r="AQ2033" s="17">
        <v>17</v>
      </c>
      <c r="AR2033" s="17" t="s">
        <v>47</v>
      </c>
      <c r="AS2033" s="17" t="s">
        <v>47</v>
      </c>
      <c r="AT2033" s="17" t="s">
        <v>161</v>
      </c>
      <c r="AU2033" s="17" t="s">
        <v>162</v>
      </c>
      <c r="AV2033" s="17" t="s">
        <v>162</v>
      </c>
      <c r="BE2033" s="17" t="s">
        <v>52</v>
      </c>
      <c r="BM2033" s="19">
        <v>0</v>
      </c>
      <c r="BN2033" s="19">
        <f>P2033*R2033</f>
        <v>1902.3999999999999</v>
      </c>
      <c r="BO2033" s="19" t="str">
        <f>IF(AND(BN2033&gt;120000, P2033&gt;25, X2033&lt;&gt;"WAVE 0"), "yes", "no")</f>
        <v>no</v>
      </c>
      <c r="BP2033" s="17" t="s">
        <v>22</v>
      </c>
    </row>
    <row r="2034" spans="1:68" x14ac:dyDescent="0.25">
      <c r="A2034" s="11" t="s">
        <v>4225</v>
      </c>
      <c r="B2034" s="12" t="s">
        <v>4217</v>
      </c>
      <c r="C2034" s="13" t="s">
        <v>14</v>
      </c>
      <c r="D2034" s="12" t="s">
        <v>818</v>
      </c>
      <c r="E2034" s="13" t="s">
        <v>819</v>
      </c>
      <c r="F2034" s="12">
        <v>2020</v>
      </c>
      <c r="G2034" s="13" t="s">
        <v>17</v>
      </c>
      <c r="H2034" s="12" t="s">
        <v>330</v>
      </c>
      <c r="I2034" s="13" t="s">
        <v>51</v>
      </c>
      <c r="J2034" s="12" t="s">
        <v>1263</v>
      </c>
      <c r="K2034" s="13" t="s">
        <v>1264</v>
      </c>
      <c r="L2034" s="12" t="s">
        <v>358</v>
      </c>
      <c r="M2034" s="13" t="s">
        <v>359</v>
      </c>
      <c r="N2034" s="2" t="s">
        <v>19</v>
      </c>
      <c r="O2034" s="13" t="s">
        <v>20</v>
      </c>
      <c r="P2034" s="14">
        <v>4.1100000000000003</v>
      </c>
      <c r="Q2034" s="14">
        <v>17081.16</v>
      </c>
      <c r="R2034" s="13">
        <v>4242</v>
      </c>
      <c r="S2034" s="15">
        <v>1</v>
      </c>
      <c r="T2034" s="13">
        <v>1</v>
      </c>
      <c r="U2034" s="13">
        <v>2</v>
      </c>
      <c r="V2034" s="16">
        <v>0</v>
      </c>
      <c r="W2034" s="16" t="str">
        <f t="shared" si="31"/>
        <v>PN2671406-1311</v>
      </c>
      <c r="Z2034" s="17" t="s">
        <v>17</v>
      </c>
      <c r="AA2034" s="17" t="s">
        <v>1263</v>
      </c>
      <c r="AB2034" s="17" t="s">
        <v>440</v>
      </c>
      <c r="AC2034" s="17" t="s">
        <v>4218</v>
      </c>
      <c r="AD2034" s="17" t="s">
        <v>1826</v>
      </c>
      <c r="AE2034" s="17" t="s">
        <v>42</v>
      </c>
      <c r="AF2034" s="17" t="s">
        <v>1794</v>
      </c>
      <c r="AG2034" s="17" t="s">
        <v>1827</v>
      </c>
      <c r="AJ2034" s="17" t="s">
        <v>83</v>
      </c>
      <c r="AK2034" s="17" t="s">
        <v>1595</v>
      </c>
      <c r="AO2034" s="17" t="s">
        <v>85</v>
      </c>
      <c r="AP2034" s="18">
        <v>43545</v>
      </c>
      <c r="AQ2034" s="17">
        <v>17</v>
      </c>
      <c r="AR2034" s="17" t="s">
        <v>47</v>
      </c>
      <c r="AS2034" s="17" t="s">
        <v>47</v>
      </c>
      <c r="AT2034" s="17" t="s">
        <v>161</v>
      </c>
      <c r="AU2034" s="17" t="s">
        <v>162</v>
      </c>
      <c r="AV2034" s="17" t="s">
        <v>162</v>
      </c>
      <c r="BE2034" s="17" t="s">
        <v>52</v>
      </c>
      <c r="BM2034" s="19">
        <v>0</v>
      </c>
      <c r="BN2034" s="19">
        <f>P2034*R2034</f>
        <v>17434.620000000003</v>
      </c>
      <c r="BO2034" s="19" t="str">
        <f>IF(AND(BN2034&gt;120000, P2034&gt;25, X2034&lt;&gt;"WAVE 0"), "yes", "no")</f>
        <v>no</v>
      </c>
      <c r="BP2034" s="17" t="s">
        <v>22</v>
      </c>
    </row>
    <row r="2035" spans="1:68" x14ac:dyDescent="0.25">
      <c r="A2035" s="11" t="s">
        <v>4226</v>
      </c>
      <c r="B2035" s="12" t="s">
        <v>4217</v>
      </c>
      <c r="C2035" s="13" t="s">
        <v>14</v>
      </c>
      <c r="D2035" s="12" t="s">
        <v>818</v>
      </c>
      <c r="E2035" s="13" t="s">
        <v>819</v>
      </c>
      <c r="F2035" s="12">
        <v>2020</v>
      </c>
      <c r="G2035" s="13" t="s">
        <v>17</v>
      </c>
      <c r="H2035" s="12" t="s">
        <v>330</v>
      </c>
      <c r="I2035" s="13" t="s">
        <v>51</v>
      </c>
      <c r="J2035" s="12" t="s">
        <v>1263</v>
      </c>
      <c r="K2035" s="13" t="s">
        <v>1264</v>
      </c>
      <c r="L2035" s="12" t="s">
        <v>358</v>
      </c>
      <c r="M2035" s="13" t="s">
        <v>359</v>
      </c>
      <c r="N2035" s="2" t="s">
        <v>19</v>
      </c>
      <c r="O2035" s="13" t="s">
        <v>20</v>
      </c>
      <c r="P2035" s="14">
        <v>4.13</v>
      </c>
      <c r="Q2035" s="14">
        <v>7062.3</v>
      </c>
      <c r="R2035" s="13">
        <v>1698</v>
      </c>
      <c r="S2035" s="15">
        <v>1</v>
      </c>
      <c r="T2035" s="13">
        <v>1</v>
      </c>
      <c r="U2035" s="13">
        <v>2</v>
      </c>
      <c r="V2035" s="16">
        <v>0</v>
      </c>
      <c r="W2035" s="16" t="str">
        <f t="shared" si="31"/>
        <v>PN2671406-1314</v>
      </c>
      <c r="Z2035" s="17" t="s">
        <v>17</v>
      </c>
      <c r="AA2035" s="17" t="s">
        <v>1263</v>
      </c>
      <c r="AB2035" s="17" t="s">
        <v>440</v>
      </c>
      <c r="AC2035" s="17" t="s">
        <v>4218</v>
      </c>
      <c r="AD2035" s="17" t="s">
        <v>1826</v>
      </c>
      <c r="AE2035" s="17" t="s">
        <v>42</v>
      </c>
      <c r="AF2035" s="17" t="s">
        <v>1794</v>
      </c>
      <c r="AG2035" s="17" t="s">
        <v>1827</v>
      </c>
      <c r="AJ2035" s="17" t="s">
        <v>83</v>
      </c>
      <c r="AK2035" s="17" t="s">
        <v>1595</v>
      </c>
      <c r="AO2035" s="17" t="s">
        <v>85</v>
      </c>
      <c r="AP2035" s="18">
        <v>43545</v>
      </c>
      <c r="AQ2035" s="17">
        <v>17</v>
      </c>
      <c r="AR2035" s="17" t="s">
        <v>47</v>
      </c>
      <c r="AS2035" s="17" t="s">
        <v>47</v>
      </c>
      <c r="AT2035" s="17" t="s">
        <v>161</v>
      </c>
      <c r="AU2035" s="17" t="s">
        <v>162</v>
      </c>
      <c r="AV2035" s="17" t="s">
        <v>162</v>
      </c>
      <c r="BE2035" s="17" t="s">
        <v>52</v>
      </c>
      <c r="BM2035" s="19">
        <v>0</v>
      </c>
      <c r="BN2035" s="19">
        <f>P2035*R2035</f>
        <v>7012.74</v>
      </c>
      <c r="BO2035" s="19" t="str">
        <f>IF(AND(BN2035&gt;120000, P2035&gt;25, X2035&lt;&gt;"WAVE 0"), "yes", "no")</f>
        <v>no</v>
      </c>
      <c r="BP2035" s="17" t="s">
        <v>22</v>
      </c>
    </row>
    <row r="2036" spans="1:68" x14ac:dyDescent="0.25">
      <c r="A2036" s="11" t="s">
        <v>4227</v>
      </c>
      <c r="B2036" s="12" t="s">
        <v>4217</v>
      </c>
      <c r="C2036" s="13" t="s">
        <v>14</v>
      </c>
      <c r="D2036" s="12" t="s">
        <v>818</v>
      </c>
      <c r="E2036" s="13" t="s">
        <v>819</v>
      </c>
      <c r="F2036" s="12">
        <v>2020</v>
      </c>
      <c r="G2036" s="13" t="s">
        <v>17</v>
      </c>
      <c r="H2036" s="12" t="s">
        <v>330</v>
      </c>
      <c r="I2036" s="13" t="s">
        <v>51</v>
      </c>
      <c r="J2036" s="12" t="s">
        <v>1263</v>
      </c>
      <c r="K2036" s="13" t="s">
        <v>1264</v>
      </c>
      <c r="L2036" s="12" t="s">
        <v>358</v>
      </c>
      <c r="M2036" s="13" t="s">
        <v>359</v>
      </c>
      <c r="N2036" s="2" t="s">
        <v>19</v>
      </c>
      <c r="O2036" s="13" t="s">
        <v>20</v>
      </c>
      <c r="P2036" s="14">
        <v>4.1500000000000004</v>
      </c>
      <c r="Q2036" s="14">
        <v>1660</v>
      </c>
      <c r="R2036" s="13">
        <v>369</v>
      </c>
      <c r="S2036" s="15">
        <v>0</v>
      </c>
      <c r="T2036" s="13">
        <v>1</v>
      </c>
      <c r="U2036" s="13">
        <v>0</v>
      </c>
      <c r="V2036" s="16">
        <v>0</v>
      </c>
      <c r="W2036" s="16" t="str">
        <f t="shared" si="31"/>
        <v>PN2671406-1316</v>
      </c>
      <c r="Z2036" s="17" t="s">
        <v>17</v>
      </c>
      <c r="AA2036" s="17" t="s">
        <v>1263</v>
      </c>
      <c r="AB2036" s="17" t="s">
        <v>440</v>
      </c>
      <c r="AC2036" s="17" t="s">
        <v>4218</v>
      </c>
      <c r="AD2036" s="17" t="s">
        <v>1826</v>
      </c>
      <c r="AE2036" s="17" t="s">
        <v>42</v>
      </c>
      <c r="AF2036" s="17" t="s">
        <v>1794</v>
      </c>
      <c r="AG2036" s="17" t="s">
        <v>1827</v>
      </c>
      <c r="AJ2036" s="17" t="s">
        <v>83</v>
      </c>
      <c r="AK2036" s="17" t="s">
        <v>1595</v>
      </c>
      <c r="AO2036" s="17" t="s">
        <v>85</v>
      </c>
      <c r="AP2036" s="18">
        <v>43545</v>
      </c>
      <c r="AQ2036" s="17">
        <v>17</v>
      </c>
      <c r="AR2036" s="17" t="s">
        <v>47</v>
      </c>
      <c r="AS2036" s="17" t="s">
        <v>47</v>
      </c>
      <c r="AT2036" s="17" t="s">
        <v>161</v>
      </c>
      <c r="AU2036" s="17" t="s">
        <v>162</v>
      </c>
      <c r="AV2036" s="17" t="s">
        <v>162</v>
      </c>
      <c r="BE2036" s="17" t="s">
        <v>52</v>
      </c>
      <c r="BM2036" s="19">
        <v>0</v>
      </c>
      <c r="BN2036" s="19">
        <f>P2036*R2036</f>
        <v>1531.3500000000001</v>
      </c>
      <c r="BO2036" s="19" t="str">
        <f>IF(AND(BN2036&gt;120000, P2036&gt;25, X2036&lt;&gt;"WAVE 0"), "yes", "no")</f>
        <v>no</v>
      </c>
      <c r="BP2036" s="17" t="s">
        <v>22</v>
      </c>
    </row>
    <row r="2037" spans="1:68" x14ac:dyDescent="0.25">
      <c r="A2037" s="11" t="s">
        <v>4228</v>
      </c>
      <c r="B2037" s="12" t="s">
        <v>4217</v>
      </c>
      <c r="C2037" s="13" t="s">
        <v>14</v>
      </c>
      <c r="D2037" s="12" t="s">
        <v>818</v>
      </c>
      <c r="E2037" s="13" t="s">
        <v>819</v>
      </c>
      <c r="F2037" s="12">
        <v>2020</v>
      </c>
      <c r="G2037" s="13" t="s">
        <v>17</v>
      </c>
      <c r="H2037" s="12" t="s">
        <v>330</v>
      </c>
      <c r="I2037" s="13" t="s">
        <v>51</v>
      </c>
      <c r="J2037" s="12" t="s">
        <v>1263</v>
      </c>
      <c r="K2037" s="13" t="s">
        <v>1264</v>
      </c>
      <c r="L2037" s="12" t="s">
        <v>358</v>
      </c>
      <c r="M2037" s="13" t="s">
        <v>359</v>
      </c>
      <c r="N2037" s="2" t="s">
        <v>19</v>
      </c>
      <c r="O2037" s="13" t="s">
        <v>20</v>
      </c>
      <c r="P2037" s="14">
        <v>4.18</v>
      </c>
      <c r="Q2037" s="14">
        <v>836</v>
      </c>
      <c r="R2037" s="13">
        <v>369</v>
      </c>
      <c r="S2037" s="15">
        <v>0</v>
      </c>
      <c r="T2037" s="13">
        <v>1</v>
      </c>
      <c r="U2037" s="13">
        <v>0</v>
      </c>
      <c r="V2037" s="16">
        <v>0</v>
      </c>
      <c r="W2037" s="16" t="str">
        <f t="shared" si="31"/>
        <v>PN2671406-1319</v>
      </c>
      <c r="Z2037" s="17" t="s">
        <v>17</v>
      </c>
      <c r="AA2037" s="17" t="s">
        <v>1263</v>
      </c>
      <c r="AB2037" s="17" t="s">
        <v>440</v>
      </c>
      <c r="AC2037" s="17" t="s">
        <v>4218</v>
      </c>
      <c r="AD2037" s="17" t="s">
        <v>1826</v>
      </c>
      <c r="AE2037" s="17" t="s">
        <v>42</v>
      </c>
      <c r="AF2037" s="17" t="s">
        <v>1794</v>
      </c>
      <c r="AG2037" s="17" t="s">
        <v>1827</v>
      </c>
      <c r="AJ2037" s="17" t="s">
        <v>83</v>
      </c>
      <c r="AK2037" s="17" t="s">
        <v>1595</v>
      </c>
      <c r="AO2037" s="17" t="s">
        <v>85</v>
      </c>
      <c r="AP2037" s="18">
        <v>43545</v>
      </c>
      <c r="AQ2037" s="17">
        <v>17</v>
      </c>
      <c r="AR2037" s="17" t="s">
        <v>47</v>
      </c>
      <c r="AS2037" s="17" t="s">
        <v>47</v>
      </c>
      <c r="AT2037" s="17" t="s">
        <v>161</v>
      </c>
      <c r="AU2037" s="17" t="s">
        <v>162</v>
      </c>
      <c r="AV2037" s="17" t="s">
        <v>162</v>
      </c>
      <c r="BE2037" s="17" t="s">
        <v>52</v>
      </c>
      <c r="BM2037" s="19">
        <v>0</v>
      </c>
      <c r="BN2037" s="19">
        <f>P2037*R2037</f>
        <v>1542.4199999999998</v>
      </c>
      <c r="BO2037" s="19" t="str">
        <f>IF(AND(BN2037&gt;120000, P2037&gt;25, X2037&lt;&gt;"WAVE 0"), "yes", "no")</f>
        <v>no</v>
      </c>
      <c r="BP2037" s="17" t="s">
        <v>22</v>
      </c>
    </row>
    <row r="2038" spans="1:68" x14ac:dyDescent="0.25">
      <c r="A2038" s="11" t="s">
        <v>4229</v>
      </c>
      <c r="B2038" s="12" t="s">
        <v>4217</v>
      </c>
      <c r="C2038" s="13" t="s">
        <v>14</v>
      </c>
      <c r="D2038" s="12" t="s">
        <v>818</v>
      </c>
      <c r="E2038" s="13" t="s">
        <v>819</v>
      </c>
      <c r="F2038" s="12">
        <v>2020</v>
      </c>
      <c r="G2038" s="13" t="s">
        <v>17</v>
      </c>
      <c r="H2038" s="12" t="s">
        <v>330</v>
      </c>
      <c r="I2038" s="13" t="s">
        <v>51</v>
      </c>
      <c r="J2038" s="12" t="s">
        <v>1263</v>
      </c>
      <c r="K2038" s="13" t="s">
        <v>1264</v>
      </c>
      <c r="L2038" s="12" t="s">
        <v>358</v>
      </c>
      <c r="M2038" s="13" t="s">
        <v>359</v>
      </c>
      <c r="N2038" s="2" t="s">
        <v>19</v>
      </c>
      <c r="O2038" s="13" t="s">
        <v>20</v>
      </c>
      <c r="P2038" s="14">
        <v>4.2699999999999996</v>
      </c>
      <c r="Q2038" s="14">
        <v>5111.1900000000005</v>
      </c>
      <c r="R2038" s="13">
        <v>1268</v>
      </c>
      <c r="S2038" s="15">
        <v>1</v>
      </c>
      <c r="T2038" s="13">
        <v>1</v>
      </c>
      <c r="U2038" s="13">
        <v>1</v>
      </c>
      <c r="V2038" s="16">
        <v>0</v>
      </c>
      <c r="W2038" s="16" t="str">
        <f t="shared" si="31"/>
        <v>PN2671406-1328</v>
      </c>
      <c r="Z2038" s="17" t="s">
        <v>17</v>
      </c>
      <c r="AA2038" s="17" t="s">
        <v>1263</v>
      </c>
      <c r="AB2038" s="17" t="s">
        <v>440</v>
      </c>
      <c r="AC2038" s="17" t="s">
        <v>4218</v>
      </c>
      <c r="AD2038" s="17" t="s">
        <v>1826</v>
      </c>
      <c r="AE2038" s="17" t="s">
        <v>42</v>
      </c>
      <c r="AF2038" s="17" t="s">
        <v>1794</v>
      </c>
      <c r="AG2038" s="17" t="s">
        <v>1827</v>
      </c>
      <c r="AJ2038" s="17" t="s">
        <v>83</v>
      </c>
      <c r="AK2038" s="17" t="s">
        <v>1595</v>
      </c>
      <c r="AO2038" s="17" t="s">
        <v>85</v>
      </c>
      <c r="AP2038" s="18">
        <v>43545</v>
      </c>
      <c r="AQ2038" s="17">
        <v>17</v>
      </c>
      <c r="AR2038" s="17" t="s">
        <v>47</v>
      </c>
      <c r="AS2038" s="17" t="s">
        <v>47</v>
      </c>
      <c r="AT2038" s="17" t="s">
        <v>161</v>
      </c>
      <c r="AU2038" s="17" t="s">
        <v>162</v>
      </c>
      <c r="AV2038" s="17" t="s">
        <v>162</v>
      </c>
      <c r="BE2038" s="17" t="s">
        <v>52</v>
      </c>
      <c r="BM2038" s="19">
        <v>0</v>
      </c>
      <c r="BN2038" s="19">
        <f>P2038*R2038</f>
        <v>5414.36</v>
      </c>
      <c r="BO2038" s="19" t="str">
        <f>IF(AND(BN2038&gt;120000, P2038&gt;25, X2038&lt;&gt;"WAVE 0"), "yes", "no")</f>
        <v>no</v>
      </c>
      <c r="BP2038" s="17" t="s">
        <v>22</v>
      </c>
    </row>
    <row r="2039" spans="1:68" x14ac:dyDescent="0.25">
      <c r="A2039" s="11" t="s">
        <v>4230</v>
      </c>
      <c r="B2039" s="12" t="s">
        <v>4217</v>
      </c>
      <c r="C2039" s="13" t="s">
        <v>14</v>
      </c>
      <c r="D2039" s="12" t="s">
        <v>818</v>
      </c>
      <c r="E2039" s="13" t="s">
        <v>819</v>
      </c>
      <c r="F2039" s="12">
        <v>2020</v>
      </c>
      <c r="G2039" s="13" t="s">
        <v>17</v>
      </c>
      <c r="H2039" s="12" t="s">
        <v>330</v>
      </c>
      <c r="I2039" s="13" t="s">
        <v>51</v>
      </c>
      <c r="J2039" s="12" t="s">
        <v>1263</v>
      </c>
      <c r="K2039" s="13" t="s">
        <v>1264</v>
      </c>
      <c r="L2039" s="12" t="s">
        <v>358</v>
      </c>
      <c r="M2039" s="13" t="s">
        <v>359</v>
      </c>
      <c r="N2039" s="2" t="s">
        <v>19</v>
      </c>
      <c r="O2039" s="13" t="s">
        <v>20</v>
      </c>
      <c r="P2039" s="14">
        <v>4.3499999999999996</v>
      </c>
      <c r="Q2039" s="14">
        <v>870</v>
      </c>
      <c r="R2039" s="13">
        <v>386</v>
      </c>
      <c r="S2039" s="15">
        <v>0</v>
      </c>
      <c r="T2039" s="13">
        <v>1</v>
      </c>
      <c r="U2039" s="13">
        <v>1</v>
      </c>
      <c r="V2039" s="16">
        <v>0</v>
      </c>
      <c r="W2039" s="16" t="str">
        <f t="shared" si="31"/>
        <v>PN2671406-1331</v>
      </c>
      <c r="Z2039" s="17" t="s">
        <v>17</v>
      </c>
      <c r="AA2039" s="17" t="s">
        <v>1263</v>
      </c>
      <c r="AB2039" s="17" t="s">
        <v>440</v>
      </c>
      <c r="AC2039" s="17" t="s">
        <v>4218</v>
      </c>
      <c r="AD2039" s="17" t="s">
        <v>1826</v>
      </c>
      <c r="AE2039" s="17" t="s">
        <v>42</v>
      </c>
      <c r="AF2039" s="17" t="s">
        <v>1794</v>
      </c>
      <c r="AG2039" s="17" t="s">
        <v>1827</v>
      </c>
      <c r="AJ2039" s="17" t="s">
        <v>1594</v>
      </c>
      <c r="AK2039" s="17" t="s">
        <v>1595</v>
      </c>
      <c r="AO2039" s="17" t="s">
        <v>85</v>
      </c>
      <c r="AP2039" s="18">
        <v>43545</v>
      </c>
      <c r="AQ2039" s="17">
        <v>17</v>
      </c>
      <c r="AR2039" s="17" t="s">
        <v>47</v>
      </c>
      <c r="AS2039" s="17" t="s">
        <v>47</v>
      </c>
      <c r="AT2039" s="17" t="s">
        <v>161</v>
      </c>
      <c r="AU2039" s="17" t="s">
        <v>162</v>
      </c>
      <c r="AV2039" s="17" t="s">
        <v>162</v>
      </c>
      <c r="BE2039" s="17" t="s">
        <v>52</v>
      </c>
      <c r="BM2039" s="19">
        <v>0</v>
      </c>
      <c r="BN2039" s="19">
        <f>P2039*R2039</f>
        <v>1679.1</v>
      </c>
      <c r="BO2039" s="19" t="str">
        <f>IF(AND(BN2039&gt;120000, P2039&gt;25, X2039&lt;&gt;"WAVE 0"), "yes", "no")</f>
        <v>no</v>
      </c>
      <c r="BP2039" s="17" t="s">
        <v>22</v>
      </c>
    </row>
    <row r="2040" spans="1:68" x14ac:dyDescent="0.25">
      <c r="A2040" s="11" t="s">
        <v>4231</v>
      </c>
      <c r="B2040" s="12" t="s">
        <v>4217</v>
      </c>
      <c r="C2040" s="13" t="s">
        <v>14</v>
      </c>
      <c r="D2040" s="12" t="s">
        <v>818</v>
      </c>
      <c r="E2040" s="13" t="s">
        <v>819</v>
      </c>
      <c r="F2040" s="12">
        <v>2020</v>
      </c>
      <c r="G2040" s="13" t="s">
        <v>17</v>
      </c>
      <c r="H2040" s="12" t="s">
        <v>330</v>
      </c>
      <c r="I2040" s="13" t="s">
        <v>51</v>
      </c>
      <c r="J2040" s="12" t="s">
        <v>1263</v>
      </c>
      <c r="K2040" s="13" t="s">
        <v>1264</v>
      </c>
      <c r="L2040" s="12" t="s">
        <v>358</v>
      </c>
      <c r="M2040" s="13" t="s">
        <v>359</v>
      </c>
      <c r="N2040" s="2" t="s">
        <v>19</v>
      </c>
      <c r="O2040" s="13" t="s">
        <v>20</v>
      </c>
      <c r="P2040" s="14">
        <v>35.951599999999999</v>
      </c>
      <c r="Q2040" s="14">
        <v>834</v>
      </c>
      <c r="R2040" s="13">
        <v>184</v>
      </c>
      <c r="S2040" s="15">
        <v>0</v>
      </c>
      <c r="T2040" s="13">
        <v>2</v>
      </c>
      <c r="U2040" s="13">
        <v>2</v>
      </c>
      <c r="V2040" s="16">
        <v>0</v>
      </c>
      <c r="W2040" s="16" t="str">
        <f t="shared" si="31"/>
        <v>PN2671406-1415</v>
      </c>
      <c r="Z2040" s="17" t="s">
        <v>17</v>
      </c>
      <c r="AB2040" s="17" t="s">
        <v>22</v>
      </c>
      <c r="AC2040" s="17" t="s">
        <v>22</v>
      </c>
      <c r="AD2040" s="17" t="s">
        <v>1826</v>
      </c>
      <c r="AE2040" s="17" t="s">
        <v>42</v>
      </c>
      <c r="AF2040" s="17" t="s">
        <v>393</v>
      </c>
      <c r="AG2040" s="17" t="s">
        <v>22</v>
      </c>
      <c r="AJ2040" s="17" t="s">
        <v>83</v>
      </c>
      <c r="AK2040" s="17" t="s">
        <v>1397</v>
      </c>
      <c r="AO2040" s="17" t="s">
        <v>85</v>
      </c>
      <c r="AP2040" s="18">
        <v>43315</v>
      </c>
      <c r="AQ2040" s="17" t="s">
        <v>22</v>
      </c>
      <c r="AR2040" s="17" t="s">
        <v>22</v>
      </c>
      <c r="AS2040" s="17" t="s">
        <v>22</v>
      </c>
      <c r="AT2040" s="17" t="s">
        <v>22</v>
      </c>
      <c r="AU2040" s="17" t="s">
        <v>22</v>
      </c>
      <c r="AV2040" s="17" t="s">
        <v>22</v>
      </c>
      <c r="BE2040" s="17" t="s">
        <v>52</v>
      </c>
      <c r="BM2040" s="19" t="s">
        <v>22</v>
      </c>
      <c r="BN2040" s="19">
        <f>P2040*R2040</f>
        <v>6615.0944</v>
      </c>
      <c r="BO2040" s="19" t="str">
        <f>IF(AND(BN2040&gt;120000, P2040&gt;25, X2040&lt;&gt;"WAVE 0"), "yes", "no")</f>
        <v>no</v>
      </c>
      <c r="BP2040" s="17" t="s">
        <v>51</v>
      </c>
    </row>
    <row r="2041" spans="1:68" x14ac:dyDescent="0.25">
      <c r="A2041" s="11" t="s">
        <v>4232</v>
      </c>
      <c r="B2041" s="12" t="s">
        <v>4217</v>
      </c>
      <c r="C2041" s="13" t="s">
        <v>14</v>
      </c>
      <c r="D2041" s="12" t="s">
        <v>818</v>
      </c>
      <c r="E2041" s="13" t="s">
        <v>819</v>
      </c>
      <c r="F2041" s="12">
        <v>2020</v>
      </c>
      <c r="G2041" s="13" t="s">
        <v>17</v>
      </c>
      <c r="H2041" s="12" t="s">
        <v>330</v>
      </c>
      <c r="I2041" s="13" t="s">
        <v>51</v>
      </c>
      <c r="J2041" s="12" t="s">
        <v>1263</v>
      </c>
      <c r="K2041" s="13" t="s">
        <v>1264</v>
      </c>
      <c r="L2041" s="12" t="s">
        <v>358</v>
      </c>
      <c r="M2041" s="13" t="s">
        <v>359</v>
      </c>
      <c r="N2041" s="2" t="s">
        <v>19</v>
      </c>
      <c r="O2041" s="13" t="s">
        <v>20</v>
      </c>
      <c r="P2041" s="14">
        <v>4.16</v>
      </c>
      <c r="Q2041" s="14">
        <v>5740.8</v>
      </c>
      <c r="R2041" s="13">
        <v>1503</v>
      </c>
      <c r="S2041" s="15">
        <v>0.97316636851520577</v>
      </c>
      <c r="T2041" s="13">
        <v>1</v>
      </c>
      <c r="U2041" s="13">
        <v>3</v>
      </c>
      <c r="V2041" s="16">
        <v>0</v>
      </c>
      <c r="W2041" s="16" t="str">
        <f t="shared" si="31"/>
        <v>PN2671406-1418</v>
      </c>
      <c r="Z2041" s="17" t="s">
        <v>17</v>
      </c>
      <c r="AA2041" s="17" t="s">
        <v>1263</v>
      </c>
      <c r="AB2041" s="17" t="s">
        <v>440</v>
      </c>
      <c r="AC2041" s="17" t="s">
        <v>4218</v>
      </c>
      <c r="AD2041" s="17" t="s">
        <v>1826</v>
      </c>
      <c r="AE2041" s="17" t="s">
        <v>42</v>
      </c>
      <c r="AF2041" s="17" t="s">
        <v>1794</v>
      </c>
      <c r="AG2041" s="17" t="s">
        <v>1827</v>
      </c>
      <c r="AJ2041" s="17" t="s">
        <v>83</v>
      </c>
      <c r="AK2041" s="17" t="s">
        <v>1595</v>
      </c>
      <c r="AO2041" s="17" t="s">
        <v>85</v>
      </c>
      <c r="AP2041" s="18">
        <v>43545</v>
      </c>
      <c r="AQ2041" s="17">
        <v>17</v>
      </c>
      <c r="AR2041" s="17" t="s">
        <v>47</v>
      </c>
      <c r="AS2041" s="17" t="s">
        <v>47</v>
      </c>
      <c r="AT2041" s="17" t="s">
        <v>161</v>
      </c>
      <c r="AU2041" s="17" t="s">
        <v>162</v>
      </c>
      <c r="AV2041" s="17" t="s">
        <v>162</v>
      </c>
      <c r="BE2041" s="17" t="s">
        <v>52</v>
      </c>
      <c r="BM2041" s="19">
        <v>17830.305337255337</v>
      </c>
      <c r="BN2041" s="19">
        <f>P2041*R2041</f>
        <v>6252.4800000000005</v>
      </c>
      <c r="BO2041" s="19" t="str">
        <f>IF(AND(BN2041&gt;120000, P2041&gt;25, X2041&lt;&gt;"WAVE 0"), "yes", "no")</f>
        <v>no</v>
      </c>
      <c r="BP2041" s="17" t="s">
        <v>22</v>
      </c>
    </row>
    <row r="2042" spans="1:68" x14ac:dyDescent="0.25">
      <c r="A2042" s="11" t="s">
        <v>4233</v>
      </c>
      <c r="B2042" s="12" t="s">
        <v>4217</v>
      </c>
      <c r="C2042" s="13" t="s">
        <v>14</v>
      </c>
      <c r="D2042" s="12" t="s">
        <v>818</v>
      </c>
      <c r="E2042" s="13" t="s">
        <v>819</v>
      </c>
      <c r="F2042" s="12">
        <v>2020</v>
      </c>
      <c r="G2042" s="13" t="s">
        <v>17</v>
      </c>
      <c r="H2042" s="12" t="s">
        <v>330</v>
      </c>
      <c r="I2042" s="13" t="s">
        <v>51</v>
      </c>
      <c r="J2042" s="12" t="s">
        <v>1263</v>
      </c>
      <c r="K2042" s="13" t="s">
        <v>1264</v>
      </c>
      <c r="L2042" s="12" t="s">
        <v>358</v>
      </c>
      <c r="M2042" s="13" t="s">
        <v>359</v>
      </c>
      <c r="N2042" s="2" t="s">
        <v>19</v>
      </c>
      <c r="O2042" s="13" t="s">
        <v>20</v>
      </c>
      <c r="P2042" s="14">
        <v>4.2699999999999996</v>
      </c>
      <c r="Q2042" s="14">
        <v>854</v>
      </c>
      <c r="R2042" s="13">
        <v>194</v>
      </c>
      <c r="S2042" s="15">
        <v>0</v>
      </c>
      <c r="T2042" s="13">
        <v>1</v>
      </c>
      <c r="U2042" s="13">
        <v>0</v>
      </c>
      <c r="V2042" s="16">
        <v>0</v>
      </c>
      <c r="W2042" s="16" t="str">
        <f t="shared" si="31"/>
        <v>PN2671406-1421</v>
      </c>
      <c r="Z2042" s="17" t="s">
        <v>17</v>
      </c>
      <c r="AB2042" s="17" t="s">
        <v>440</v>
      </c>
      <c r="AC2042" s="17" t="s">
        <v>4218</v>
      </c>
      <c r="AD2042" s="17" t="s">
        <v>1826</v>
      </c>
      <c r="AE2042" s="17" t="s">
        <v>42</v>
      </c>
      <c r="AF2042" s="17" t="s">
        <v>1794</v>
      </c>
      <c r="AG2042" s="17" t="s">
        <v>1827</v>
      </c>
      <c r="AJ2042" s="17" t="s">
        <v>1594</v>
      </c>
      <c r="AK2042" s="17" t="s">
        <v>1595</v>
      </c>
      <c r="AO2042" s="17" t="s">
        <v>85</v>
      </c>
      <c r="AP2042" s="18">
        <v>43545</v>
      </c>
      <c r="AQ2042" s="17" t="s">
        <v>22</v>
      </c>
      <c r="AR2042" s="17" t="s">
        <v>47</v>
      </c>
      <c r="AS2042" s="17" t="s">
        <v>47</v>
      </c>
      <c r="AT2042" s="17" t="s">
        <v>161</v>
      </c>
      <c r="AU2042" s="17" t="s">
        <v>162</v>
      </c>
      <c r="AV2042" s="17" t="s">
        <v>162</v>
      </c>
      <c r="BE2042" s="17" t="s">
        <v>52</v>
      </c>
      <c r="BM2042" s="19" t="s">
        <v>22</v>
      </c>
      <c r="BN2042" s="19">
        <f>P2042*R2042</f>
        <v>828.37999999999988</v>
      </c>
      <c r="BO2042" s="19" t="str">
        <f>IF(AND(BN2042&gt;120000, P2042&gt;25, X2042&lt;&gt;"WAVE 0"), "yes", "no")</f>
        <v>no</v>
      </c>
      <c r="BP2042" s="17" t="s">
        <v>22</v>
      </c>
    </row>
    <row r="2043" spans="1:68" x14ac:dyDescent="0.25">
      <c r="A2043" s="11" t="s">
        <v>4234</v>
      </c>
      <c r="B2043" s="12" t="s">
        <v>4217</v>
      </c>
      <c r="C2043" s="13" t="s">
        <v>14</v>
      </c>
      <c r="D2043" s="12" t="s">
        <v>818</v>
      </c>
      <c r="E2043" s="13" t="s">
        <v>819</v>
      </c>
      <c r="F2043" s="12">
        <v>2020</v>
      </c>
      <c r="G2043" s="13" t="s">
        <v>17</v>
      </c>
      <c r="H2043" s="12" t="s">
        <v>330</v>
      </c>
      <c r="I2043" s="13" t="s">
        <v>51</v>
      </c>
      <c r="J2043" s="12" t="s">
        <v>1263</v>
      </c>
      <c r="K2043" s="13" t="s">
        <v>1264</v>
      </c>
      <c r="L2043" s="12" t="s">
        <v>358</v>
      </c>
      <c r="M2043" s="13" t="s">
        <v>359</v>
      </c>
      <c r="N2043" s="2" t="s">
        <v>19</v>
      </c>
      <c r="O2043" s="13" t="s">
        <v>20</v>
      </c>
      <c r="P2043" s="14">
        <v>7.56</v>
      </c>
      <c r="Q2043" s="14">
        <v>1701</v>
      </c>
      <c r="R2043" s="13">
        <v>544</v>
      </c>
      <c r="S2043" s="15">
        <v>1</v>
      </c>
      <c r="T2043" s="13">
        <v>1</v>
      </c>
      <c r="U2043" s="13">
        <v>0</v>
      </c>
      <c r="V2043" s="16">
        <v>0</v>
      </c>
      <c r="W2043" s="16" t="str">
        <f t="shared" si="31"/>
        <v>PN2671406-1422</v>
      </c>
      <c r="Z2043" s="17" t="s">
        <v>17</v>
      </c>
      <c r="AB2043" s="17" t="s">
        <v>440</v>
      </c>
      <c r="AC2043" s="17" t="s">
        <v>4218</v>
      </c>
      <c r="AD2043" s="17" t="s">
        <v>1826</v>
      </c>
      <c r="AE2043" s="17" t="s">
        <v>42</v>
      </c>
      <c r="AF2043" s="17" t="s">
        <v>1794</v>
      </c>
      <c r="AG2043" s="17" t="s">
        <v>1827</v>
      </c>
      <c r="AJ2043" s="17" t="s">
        <v>83</v>
      </c>
      <c r="AK2043" s="17" t="s">
        <v>1595</v>
      </c>
      <c r="AO2043" s="17" t="s">
        <v>85</v>
      </c>
      <c r="AP2043" s="18">
        <v>43545</v>
      </c>
      <c r="AQ2043" s="17" t="s">
        <v>22</v>
      </c>
      <c r="AR2043" s="17" t="s">
        <v>47</v>
      </c>
      <c r="AS2043" s="17" t="s">
        <v>47</v>
      </c>
      <c r="AT2043" s="17" t="s">
        <v>161</v>
      </c>
      <c r="AU2043" s="17" t="s">
        <v>162</v>
      </c>
      <c r="AV2043" s="17" t="s">
        <v>162</v>
      </c>
      <c r="BE2043" s="17" t="s">
        <v>52</v>
      </c>
      <c r="BM2043" s="19" t="s">
        <v>22</v>
      </c>
      <c r="BN2043" s="19">
        <f>P2043*R2043</f>
        <v>4112.6399999999994</v>
      </c>
      <c r="BO2043" s="19" t="str">
        <f>IF(AND(BN2043&gt;120000, P2043&gt;25, X2043&lt;&gt;"WAVE 0"), "yes", "no")</f>
        <v>no</v>
      </c>
      <c r="BP2043" s="17" t="s">
        <v>51</v>
      </c>
    </row>
    <row r="2044" spans="1:68" x14ac:dyDescent="0.25">
      <c r="A2044" s="11" t="s">
        <v>4235</v>
      </c>
      <c r="B2044" s="12" t="s">
        <v>4217</v>
      </c>
      <c r="C2044" s="13" t="s">
        <v>14</v>
      </c>
      <c r="D2044" s="12" t="s">
        <v>818</v>
      </c>
      <c r="E2044" s="13" t="s">
        <v>819</v>
      </c>
      <c r="F2044" s="12">
        <v>2020</v>
      </c>
      <c r="G2044" s="13" t="s">
        <v>17</v>
      </c>
      <c r="H2044" s="12" t="s">
        <v>330</v>
      </c>
      <c r="I2044" s="13" t="s">
        <v>51</v>
      </c>
      <c r="J2044" s="12" t="s">
        <v>1263</v>
      </c>
      <c r="K2044" s="13" t="s">
        <v>1264</v>
      </c>
      <c r="L2044" s="12" t="s">
        <v>358</v>
      </c>
      <c r="M2044" s="13" t="s">
        <v>359</v>
      </c>
      <c r="N2044" s="2" t="s">
        <v>19</v>
      </c>
      <c r="O2044" s="13" t="s">
        <v>20</v>
      </c>
      <c r="P2044" s="14">
        <v>4.29</v>
      </c>
      <c r="Q2044" s="14">
        <v>858</v>
      </c>
      <c r="R2044" s="13">
        <v>180</v>
      </c>
      <c r="S2044" s="15">
        <v>1</v>
      </c>
      <c r="T2044" s="13">
        <v>1</v>
      </c>
      <c r="U2044" s="13"/>
      <c r="V2044" s="16">
        <v>0</v>
      </c>
      <c r="W2044" s="16" t="str">
        <f t="shared" si="31"/>
        <v>PN2671406-1423</v>
      </c>
      <c r="Z2044" s="17" t="s">
        <v>17</v>
      </c>
      <c r="AB2044" s="17" t="s">
        <v>440</v>
      </c>
      <c r="AC2044" s="17" t="s">
        <v>4218</v>
      </c>
      <c r="AD2044" s="17" t="s">
        <v>1826</v>
      </c>
      <c r="AE2044" s="17" t="s">
        <v>42</v>
      </c>
      <c r="AF2044" s="17" t="s">
        <v>1794</v>
      </c>
      <c r="AG2044" s="17" t="s">
        <v>1827</v>
      </c>
      <c r="AJ2044" s="17" t="s">
        <v>1594</v>
      </c>
      <c r="AK2044" s="17" t="s">
        <v>1595</v>
      </c>
      <c r="AO2044" s="17" t="s">
        <v>85</v>
      </c>
      <c r="AP2044" s="18">
        <v>43545</v>
      </c>
      <c r="AQ2044" s="17" t="s">
        <v>22</v>
      </c>
      <c r="AR2044" s="17" t="s">
        <v>47</v>
      </c>
      <c r="AS2044" s="17" t="s">
        <v>47</v>
      </c>
      <c r="AT2044" s="17" t="s">
        <v>161</v>
      </c>
      <c r="AU2044" s="17" t="s">
        <v>162</v>
      </c>
      <c r="AV2044" s="17" t="s">
        <v>162</v>
      </c>
      <c r="BE2044" s="17" t="s">
        <v>52</v>
      </c>
      <c r="BM2044" s="19" t="s">
        <v>22</v>
      </c>
      <c r="BN2044" s="19">
        <f>P2044*R2044</f>
        <v>772.2</v>
      </c>
      <c r="BO2044" s="19" t="str">
        <f>IF(AND(BN2044&gt;120000, P2044&gt;25, X2044&lt;&gt;"WAVE 0"), "yes", "no")</f>
        <v>no</v>
      </c>
      <c r="BP2044" s="17" t="s">
        <v>22</v>
      </c>
    </row>
    <row r="2045" spans="1:68" x14ac:dyDescent="0.25">
      <c r="A2045" s="11" t="s">
        <v>4236</v>
      </c>
      <c r="B2045" s="12" t="s">
        <v>4217</v>
      </c>
      <c r="C2045" s="13" t="s">
        <v>14</v>
      </c>
      <c r="D2045" s="12" t="s">
        <v>818</v>
      </c>
      <c r="E2045" s="13" t="s">
        <v>819</v>
      </c>
      <c r="F2045" s="12">
        <v>2020</v>
      </c>
      <c r="G2045" s="13" t="s">
        <v>17</v>
      </c>
      <c r="H2045" s="12" t="s">
        <v>330</v>
      </c>
      <c r="I2045" s="13" t="s">
        <v>51</v>
      </c>
      <c r="J2045" s="12" t="s">
        <v>1263</v>
      </c>
      <c r="K2045" s="13" t="s">
        <v>1264</v>
      </c>
      <c r="L2045" s="12" t="s">
        <v>358</v>
      </c>
      <c r="M2045" s="13" t="s">
        <v>359</v>
      </c>
      <c r="N2045" s="2" t="s">
        <v>19</v>
      </c>
      <c r="O2045" s="13" t="s">
        <v>20</v>
      </c>
      <c r="P2045" s="14">
        <v>9.35</v>
      </c>
      <c r="Q2045" s="14">
        <v>1870</v>
      </c>
      <c r="R2045" s="13">
        <v>194</v>
      </c>
      <c r="S2045" s="15">
        <v>0</v>
      </c>
      <c r="T2045" s="13">
        <v>1</v>
      </c>
      <c r="U2045" s="13">
        <v>1</v>
      </c>
      <c r="V2045" s="16">
        <v>0</v>
      </c>
      <c r="W2045" s="16" t="str">
        <f t="shared" si="31"/>
        <v>PN2671406-1429</v>
      </c>
      <c r="Z2045" s="17" t="s">
        <v>17</v>
      </c>
      <c r="AA2045" s="17" t="s">
        <v>1263</v>
      </c>
      <c r="AB2045" s="17" t="s">
        <v>440</v>
      </c>
      <c r="AC2045" s="17" t="s">
        <v>4218</v>
      </c>
      <c r="AD2045" s="17" t="s">
        <v>1826</v>
      </c>
      <c r="AE2045" s="17" t="s">
        <v>42</v>
      </c>
      <c r="AF2045" s="17" t="s">
        <v>1794</v>
      </c>
      <c r="AG2045" s="17" t="s">
        <v>1827</v>
      </c>
      <c r="AJ2045" s="17" t="s">
        <v>83</v>
      </c>
      <c r="AK2045" s="17" t="s">
        <v>1595</v>
      </c>
      <c r="AO2045" s="17" t="s">
        <v>85</v>
      </c>
      <c r="AP2045" s="18">
        <v>43545</v>
      </c>
      <c r="AQ2045" s="17">
        <v>17</v>
      </c>
      <c r="AR2045" s="17" t="s">
        <v>47</v>
      </c>
      <c r="AS2045" s="17" t="s">
        <v>47</v>
      </c>
      <c r="AT2045" s="17" t="s">
        <v>161</v>
      </c>
      <c r="AU2045" s="17" t="s">
        <v>162</v>
      </c>
      <c r="AV2045" s="17" t="s">
        <v>162</v>
      </c>
      <c r="BE2045" s="17" t="s">
        <v>52</v>
      </c>
      <c r="BM2045" s="19">
        <v>0</v>
      </c>
      <c r="BN2045" s="19">
        <f>P2045*R2045</f>
        <v>1813.8999999999999</v>
      </c>
      <c r="BO2045" s="19" t="str">
        <f>IF(AND(BN2045&gt;120000, P2045&gt;25, X2045&lt;&gt;"WAVE 0"), "yes", "no")</f>
        <v>no</v>
      </c>
      <c r="BP2045" s="17" t="s">
        <v>51</v>
      </c>
    </row>
    <row r="2046" spans="1:68" x14ac:dyDescent="0.25">
      <c r="A2046" s="11" t="s">
        <v>4237</v>
      </c>
      <c r="B2046" s="12" t="s">
        <v>4217</v>
      </c>
      <c r="C2046" s="13" t="s">
        <v>14</v>
      </c>
      <c r="D2046" s="12" t="s">
        <v>818</v>
      </c>
      <c r="E2046" s="13" t="s">
        <v>819</v>
      </c>
      <c r="F2046" s="12">
        <v>2020</v>
      </c>
      <c r="G2046" s="13" t="s">
        <v>17</v>
      </c>
      <c r="H2046" s="12" t="s">
        <v>330</v>
      </c>
      <c r="I2046" s="13" t="s">
        <v>51</v>
      </c>
      <c r="J2046" s="12" t="s">
        <v>1263</v>
      </c>
      <c r="K2046" s="13" t="s">
        <v>1264</v>
      </c>
      <c r="L2046" s="12" t="s">
        <v>358</v>
      </c>
      <c r="M2046" s="13" t="s">
        <v>359</v>
      </c>
      <c r="N2046" s="2" t="s">
        <v>19</v>
      </c>
      <c r="O2046" s="13" t="s">
        <v>20</v>
      </c>
      <c r="P2046" s="14">
        <v>4.32</v>
      </c>
      <c r="Q2046" s="14">
        <v>1728</v>
      </c>
      <c r="R2046" s="13">
        <v>724</v>
      </c>
      <c r="S2046" s="15">
        <v>0</v>
      </c>
      <c r="T2046" s="13">
        <v>1</v>
      </c>
      <c r="U2046" s="13">
        <v>1</v>
      </c>
      <c r="V2046" s="16">
        <v>0</v>
      </c>
      <c r="W2046" s="16" t="str">
        <f t="shared" si="31"/>
        <v>PN2671406-1430</v>
      </c>
      <c r="Z2046" s="17" t="s">
        <v>17</v>
      </c>
      <c r="AA2046" s="17" t="s">
        <v>1263</v>
      </c>
      <c r="AB2046" s="17" t="s">
        <v>440</v>
      </c>
      <c r="AC2046" s="17" t="s">
        <v>4218</v>
      </c>
      <c r="AD2046" s="17" t="s">
        <v>1826</v>
      </c>
      <c r="AE2046" s="17" t="s">
        <v>42</v>
      </c>
      <c r="AF2046" s="17" t="s">
        <v>1794</v>
      </c>
      <c r="AG2046" s="17" t="s">
        <v>1827</v>
      </c>
      <c r="AJ2046" s="17" t="s">
        <v>83</v>
      </c>
      <c r="AK2046" s="17" t="s">
        <v>1595</v>
      </c>
      <c r="AO2046" s="17" t="s">
        <v>85</v>
      </c>
      <c r="AP2046" s="18">
        <v>43545</v>
      </c>
      <c r="AQ2046" s="17">
        <v>17</v>
      </c>
      <c r="AR2046" s="17" t="s">
        <v>47</v>
      </c>
      <c r="AS2046" s="17" t="s">
        <v>47</v>
      </c>
      <c r="AT2046" s="17" t="s">
        <v>161</v>
      </c>
      <c r="AU2046" s="17" t="s">
        <v>162</v>
      </c>
      <c r="AV2046" s="17" t="s">
        <v>162</v>
      </c>
      <c r="BE2046" s="17" t="s">
        <v>52</v>
      </c>
      <c r="BM2046" s="19">
        <v>0</v>
      </c>
      <c r="BN2046" s="19">
        <f>P2046*R2046</f>
        <v>3127.6800000000003</v>
      </c>
      <c r="BO2046" s="19" t="str">
        <f>IF(AND(BN2046&gt;120000, P2046&gt;25, X2046&lt;&gt;"WAVE 0"), "yes", "no")</f>
        <v>no</v>
      </c>
      <c r="BP2046" s="17" t="s">
        <v>22</v>
      </c>
    </row>
    <row r="2047" spans="1:68" x14ac:dyDescent="0.25">
      <c r="A2047" s="11" t="s">
        <v>4238</v>
      </c>
      <c r="B2047" s="12" t="s">
        <v>4217</v>
      </c>
      <c r="C2047" s="13" t="s">
        <v>14</v>
      </c>
      <c r="D2047" s="12" t="s">
        <v>818</v>
      </c>
      <c r="E2047" s="13" t="s">
        <v>819</v>
      </c>
      <c r="F2047" s="12">
        <v>2020</v>
      </c>
      <c r="G2047" s="13" t="s">
        <v>17</v>
      </c>
      <c r="H2047" s="12" t="s">
        <v>330</v>
      </c>
      <c r="I2047" s="13" t="s">
        <v>51</v>
      </c>
      <c r="J2047" s="12" t="s">
        <v>1263</v>
      </c>
      <c r="K2047" s="13" t="s">
        <v>1264</v>
      </c>
      <c r="L2047" s="12" t="s">
        <v>358</v>
      </c>
      <c r="M2047" s="13" t="s">
        <v>359</v>
      </c>
      <c r="N2047" s="2" t="s">
        <v>19</v>
      </c>
      <c r="O2047" s="13" t="s">
        <v>20</v>
      </c>
      <c r="P2047" s="14">
        <v>13.84</v>
      </c>
      <c r="Q2047" s="14">
        <v>1384</v>
      </c>
      <c r="R2047" s="13">
        <v>180</v>
      </c>
      <c r="S2047" s="15">
        <v>0</v>
      </c>
      <c r="T2047" s="13">
        <v>1</v>
      </c>
      <c r="U2047" s="13">
        <v>1</v>
      </c>
      <c r="V2047" s="16">
        <v>0</v>
      </c>
      <c r="W2047" s="16" t="str">
        <f t="shared" si="31"/>
        <v>PN2671406-1439</v>
      </c>
      <c r="Z2047" s="17" t="s">
        <v>17</v>
      </c>
      <c r="AB2047" s="17" t="s">
        <v>440</v>
      </c>
      <c r="AC2047" s="17" t="s">
        <v>4218</v>
      </c>
      <c r="AD2047" s="17" t="s">
        <v>1826</v>
      </c>
      <c r="AE2047" s="17" t="s">
        <v>42</v>
      </c>
      <c r="AF2047" s="17" t="s">
        <v>1794</v>
      </c>
      <c r="AG2047" s="17" t="s">
        <v>1827</v>
      </c>
      <c r="AJ2047" s="17" t="s">
        <v>1594</v>
      </c>
      <c r="AK2047" s="17" t="s">
        <v>1595</v>
      </c>
      <c r="AO2047" s="17" t="s">
        <v>85</v>
      </c>
      <c r="AP2047" s="18">
        <v>43545</v>
      </c>
      <c r="AQ2047" s="17" t="s">
        <v>22</v>
      </c>
      <c r="AR2047" s="17" t="s">
        <v>47</v>
      </c>
      <c r="AS2047" s="17" t="s">
        <v>47</v>
      </c>
      <c r="AT2047" s="17" t="s">
        <v>161</v>
      </c>
      <c r="AU2047" s="17" t="s">
        <v>162</v>
      </c>
      <c r="AV2047" s="17" t="s">
        <v>162</v>
      </c>
      <c r="BE2047" s="17" t="s">
        <v>52</v>
      </c>
      <c r="BM2047" s="19" t="s">
        <v>22</v>
      </c>
      <c r="BN2047" s="19">
        <f>P2047*R2047</f>
        <v>2491.1999999999998</v>
      </c>
      <c r="BO2047" s="19" t="str">
        <f>IF(AND(BN2047&gt;120000, P2047&gt;25, X2047&lt;&gt;"WAVE 0"), "yes", "no")</f>
        <v>no</v>
      </c>
      <c r="BP2047" s="17" t="s">
        <v>51</v>
      </c>
    </row>
    <row r="2048" spans="1:68" x14ac:dyDescent="0.25">
      <c r="A2048" s="11" t="s">
        <v>4239</v>
      </c>
      <c r="B2048" s="12" t="s">
        <v>4217</v>
      </c>
      <c r="C2048" s="13" t="s">
        <v>14</v>
      </c>
      <c r="D2048" s="12" t="s">
        <v>818</v>
      </c>
      <c r="E2048" s="13" t="s">
        <v>819</v>
      </c>
      <c r="F2048" s="12">
        <v>2020</v>
      </c>
      <c r="G2048" s="13" t="s">
        <v>17</v>
      </c>
      <c r="H2048" s="12" t="s">
        <v>330</v>
      </c>
      <c r="I2048" s="13" t="s">
        <v>18</v>
      </c>
      <c r="J2048" s="12" t="s">
        <v>1263</v>
      </c>
      <c r="K2048" s="13" t="s">
        <v>1264</v>
      </c>
      <c r="L2048" s="12" t="s">
        <v>358</v>
      </c>
      <c r="M2048" s="13" t="s">
        <v>359</v>
      </c>
      <c r="N2048" s="2" t="s">
        <v>19</v>
      </c>
      <c r="O2048" s="13" t="s">
        <v>20</v>
      </c>
      <c r="P2048" s="14">
        <v>4.84</v>
      </c>
      <c r="Q2048" s="14"/>
      <c r="R2048" s="13">
        <v>114</v>
      </c>
      <c r="S2048" s="15"/>
      <c r="T2048" s="13">
        <v>1</v>
      </c>
      <c r="U2048" s="13">
        <v>1</v>
      </c>
      <c r="V2048" s="16"/>
      <c r="W2048" s="16" t="str">
        <f t="shared" si="31"/>
        <v>PN2671406-306</v>
      </c>
      <c r="Z2048" s="17" t="s">
        <v>17</v>
      </c>
      <c r="AB2048" s="17" t="s">
        <v>440</v>
      </c>
      <c r="AC2048" s="17" t="s">
        <v>4218</v>
      </c>
      <c r="AD2048" s="17" t="s">
        <v>1826</v>
      </c>
      <c r="AE2048" s="17" t="s">
        <v>42</v>
      </c>
      <c r="AF2048" s="17" t="s">
        <v>1794</v>
      </c>
      <c r="AG2048" s="17" t="s">
        <v>1827</v>
      </c>
      <c r="AJ2048" s="17" t="s">
        <v>83</v>
      </c>
      <c r="AK2048" s="17" t="s">
        <v>1595</v>
      </c>
      <c r="AO2048" s="17" t="s">
        <v>85</v>
      </c>
      <c r="AP2048" s="18">
        <v>43545</v>
      </c>
      <c r="AQ2048" s="17" t="s">
        <v>22</v>
      </c>
      <c r="AR2048" s="17" t="s">
        <v>47</v>
      </c>
      <c r="AS2048" s="17" t="s">
        <v>47</v>
      </c>
      <c r="AT2048" s="17" t="s">
        <v>161</v>
      </c>
      <c r="AU2048" s="17" t="s">
        <v>162</v>
      </c>
      <c r="AV2048" s="17" t="s">
        <v>162</v>
      </c>
      <c r="BE2048" s="17" t="s">
        <v>52</v>
      </c>
      <c r="BM2048" s="19" t="s">
        <v>22</v>
      </c>
      <c r="BN2048" s="19">
        <f>P2048*R2048</f>
        <v>551.76</v>
      </c>
      <c r="BO2048" s="19" t="str">
        <f>IF(AND(BN2048&gt;120000, P2048&gt;25, X2048&lt;&gt;"WAVE 0"), "yes", "no")</f>
        <v>no</v>
      </c>
      <c r="BP2048" s="17" t="s">
        <v>22</v>
      </c>
    </row>
    <row r="2049" spans="1:68" x14ac:dyDescent="0.25">
      <c r="A2049" s="11" t="s">
        <v>4240</v>
      </c>
      <c r="B2049" s="12" t="s">
        <v>4217</v>
      </c>
      <c r="C2049" s="13" t="s">
        <v>14</v>
      </c>
      <c r="D2049" s="12" t="s">
        <v>818</v>
      </c>
      <c r="E2049" s="13" t="s">
        <v>819</v>
      </c>
      <c r="F2049" s="12">
        <v>2020</v>
      </c>
      <c r="G2049" s="13" t="s">
        <v>17</v>
      </c>
      <c r="H2049" s="12" t="s">
        <v>330</v>
      </c>
      <c r="I2049" s="13" t="s">
        <v>51</v>
      </c>
      <c r="J2049" s="12" t="s">
        <v>1263</v>
      </c>
      <c r="K2049" s="13" t="s">
        <v>1264</v>
      </c>
      <c r="L2049" s="12" t="s">
        <v>358</v>
      </c>
      <c r="M2049" s="13" t="s">
        <v>359</v>
      </c>
      <c r="N2049" s="2" t="s">
        <v>19</v>
      </c>
      <c r="O2049" s="13" t="s">
        <v>20</v>
      </c>
      <c r="P2049" s="14">
        <v>3.36</v>
      </c>
      <c r="Q2049" s="14">
        <v>1680</v>
      </c>
      <c r="R2049" s="13">
        <v>656</v>
      </c>
      <c r="S2049" s="15">
        <v>1</v>
      </c>
      <c r="T2049" s="13">
        <v>1</v>
      </c>
      <c r="U2049" s="13">
        <v>0</v>
      </c>
      <c r="V2049" s="16">
        <v>0</v>
      </c>
      <c r="W2049" s="16" t="str">
        <f t="shared" si="31"/>
        <v>PN2671406-313</v>
      </c>
      <c r="Z2049" s="17" t="s">
        <v>17</v>
      </c>
      <c r="AB2049" s="17" t="s">
        <v>440</v>
      </c>
      <c r="AC2049" s="17" t="s">
        <v>4218</v>
      </c>
      <c r="AD2049" s="17" t="s">
        <v>1826</v>
      </c>
      <c r="AE2049" s="17" t="s">
        <v>42</v>
      </c>
      <c r="AF2049" s="17" t="s">
        <v>1794</v>
      </c>
      <c r="AG2049" s="17" t="s">
        <v>1827</v>
      </c>
      <c r="AJ2049" s="17" t="s">
        <v>83</v>
      </c>
      <c r="AK2049" s="17" t="s">
        <v>1595</v>
      </c>
      <c r="AO2049" s="17" t="s">
        <v>85</v>
      </c>
      <c r="AP2049" s="18">
        <v>43545</v>
      </c>
      <c r="AQ2049" s="17" t="s">
        <v>22</v>
      </c>
      <c r="AR2049" s="17" t="s">
        <v>47</v>
      </c>
      <c r="AS2049" s="17" t="s">
        <v>47</v>
      </c>
      <c r="AT2049" s="17" t="s">
        <v>161</v>
      </c>
      <c r="AU2049" s="17" t="s">
        <v>162</v>
      </c>
      <c r="AV2049" s="17" t="s">
        <v>162</v>
      </c>
      <c r="BE2049" s="17" t="s">
        <v>52</v>
      </c>
      <c r="BM2049" s="19" t="s">
        <v>22</v>
      </c>
      <c r="BN2049" s="19">
        <f>P2049*R2049</f>
        <v>2204.16</v>
      </c>
      <c r="BO2049" s="19" t="str">
        <f>IF(AND(BN2049&gt;120000, P2049&gt;25, X2049&lt;&gt;"WAVE 0"), "yes", "no")</f>
        <v>no</v>
      </c>
      <c r="BP2049" s="17" t="s">
        <v>22</v>
      </c>
    </row>
    <row r="2050" spans="1:68" x14ac:dyDescent="0.25">
      <c r="A2050" s="11" t="s">
        <v>4241</v>
      </c>
      <c r="B2050" s="12" t="s">
        <v>4217</v>
      </c>
      <c r="C2050" s="13" t="s">
        <v>14</v>
      </c>
      <c r="D2050" s="12" t="s">
        <v>818</v>
      </c>
      <c r="E2050" s="13" t="s">
        <v>819</v>
      </c>
      <c r="F2050" s="12">
        <v>2020</v>
      </c>
      <c r="G2050" s="13" t="s">
        <v>17</v>
      </c>
      <c r="H2050" s="12" t="s">
        <v>330</v>
      </c>
      <c r="I2050" s="13" t="s">
        <v>51</v>
      </c>
      <c r="J2050" s="12" t="s">
        <v>1263</v>
      </c>
      <c r="K2050" s="13" t="s">
        <v>1264</v>
      </c>
      <c r="L2050" s="12" t="s">
        <v>358</v>
      </c>
      <c r="M2050" s="13" t="s">
        <v>359</v>
      </c>
      <c r="N2050" s="2" t="s">
        <v>19</v>
      </c>
      <c r="O2050" s="13" t="s">
        <v>20</v>
      </c>
      <c r="P2050" s="14">
        <v>15.74</v>
      </c>
      <c r="Q2050" s="14">
        <v>944.4</v>
      </c>
      <c r="R2050" s="13">
        <v>182</v>
      </c>
      <c r="S2050" s="15">
        <v>0</v>
      </c>
      <c r="T2050" s="13">
        <v>1</v>
      </c>
      <c r="U2050" s="13">
        <v>2</v>
      </c>
      <c r="V2050" s="16">
        <v>0</v>
      </c>
      <c r="W2050" s="16" t="str">
        <f t="shared" ref="W2050:W2113" si="32">"PN"&amp;A2050</f>
        <v>PN2671406-316</v>
      </c>
      <c r="Z2050" s="17" t="s">
        <v>17</v>
      </c>
      <c r="AB2050" s="17" t="s">
        <v>440</v>
      </c>
      <c r="AC2050" s="17" t="s">
        <v>4218</v>
      </c>
      <c r="AD2050" s="17" t="s">
        <v>1826</v>
      </c>
      <c r="AE2050" s="17" t="s">
        <v>42</v>
      </c>
      <c r="AF2050" s="17" t="s">
        <v>1794</v>
      </c>
      <c r="AG2050" s="17" t="s">
        <v>1827</v>
      </c>
      <c r="AJ2050" s="17" t="s">
        <v>83</v>
      </c>
      <c r="AK2050" s="17" t="s">
        <v>1595</v>
      </c>
      <c r="AO2050" s="17" t="s">
        <v>46</v>
      </c>
      <c r="AP2050" s="18">
        <v>43545</v>
      </c>
      <c r="AQ2050" s="17" t="s">
        <v>22</v>
      </c>
      <c r="AR2050" s="17" t="s">
        <v>47</v>
      </c>
      <c r="AS2050" s="17" t="s">
        <v>47</v>
      </c>
      <c r="AT2050" s="17" t="s">
        <v>161</v>
      </c>
      <c r="AU2050" s="17" t="s">
        <v>162</v>
      </c>
      <c r="AV2050" s="17" t="s">
        <v>162</v>
      </c>
      <c r="BE2050" s="17" t="s">
        <v>52</v>
      </c>
      <c r="BM2050" s="19" t="s">
        <v>22</v>
      </c>
      <c r="BN2050" s="19">
        <f>P2050*R2050</f>
        <v>2864.68</v>
      </c>
      <c r="BO2050" s="19" t="str">
        <f>IF(AND(BN2050&gt;120000, P2050&gt;25, X2050&lt;&gt;"WAVE 0"), "yes", "no")</f>
        <v>no</v>
      </c>
      <c r="BP2050" s="17" t="s">
        <v>51</v>
      </c>
    </row>
    <row r="2051" spans="1:68" x14ac:dyDescent="0.25">
      <c r="A2051" s="11" t="s">
        <v>4242</v>
      </c>
      <c r="B2051" s="12" t="s">
        <v>4243</v>
      </c>
      <c r="C2051" s="13" t="s">
        <v>14</v>
      </c>
      <c r="D2051" s="12" t="s">
        <v>818</v>
      </c>
      <c r="E2051" s="13" t="s">
        <v>819</v>
      </c>
      <c r="F2051" s="12">
        <v>2020</v>
      </c>
      <c r="G2051" s="13" t="s">
        <v>17</v>
      </c>
      <c r="H2051" s="12" t="s">
        <v>330</v>
      </c>
      <c r="I2051" s="13" t="s">
        <v>51</v>
      </c>
      <c r="J2051" s="12" t="s">
        <v>1263</v>
      </c>
      <c r="K2051" s="13" t="s">
        <v>1264</v>
      </c>
      <c r="L2051" s="12" t="s">
        <v>358</v>
      </c>
      <c r="M2051" s="13" t="s">
        <v>359</v>
      </c>
      <c r="N2051" s="2" t="s">
        <v>19</v>
      </c>
      <c r="O2051" s="13" t="s">
        <v>20</v>
      </c>
      <c r="P2051" s="14">
        <v>4.9800000000000004</v>
      </c>
      <c r="Q2051" s="14">
        <v>996</v>
      </c>
      <c r="R2051" s="13">
        <v>369</v>
      </c>
      <c r="S2051" s="15">
        <v>0</v>
      </c>
      <c r="T2051" s="13">
        <v>1</v>
      </c>
      <c r="U2051" s="13">
        <v>2</v>
      </c>
      <c r="V2051" s="16">
        <v>0</v>
      </c>
      <c r="W2051" s="16" t="str">
        <f t="shared" si="32"/>
        <v>PN2671406-324</v>
      </c>
      <c r="Z2051" s="17" t="s">
        <v>17</v>
      </c>
      <c r="AA2051" s="17" t="s">
        <v>1263</v>
      </c>
      <c r="AB2051" s="17" t="s">
        <v>440</v>
      </c>
      <c r="AC2051" s="17" t="s">
        <v>4244</v>
      </c>
      <c r="AD2051" s="17" t="s">
        <v>1826</v>
      </c>
      <c r="AE2051" s="17" t="s">
        <v>42</v>
      </c>
      <c r="AF2051" s="17" t="s">
        <v>1794</v>
      </c>
      <c r="AG2051" s="17" t="s">
        <v>1827</v>
      </c>
      <c r="AJ2051" s="17" t="s">
        <v>83</v>
      </c>
      <c r="AK2051" s="17" t="s">
        <v>1595</v>
      </c>
      <c r="AO2051" s="17" t="s">
        <v>85</v>
      </c>
      <c r="AP2051" s="18">
        <v>43545</v>
      </c>
      <c r="AQ2051" s="17">
        <v>17</v>
      </c>
      <c r="AR2051" s="17" t="s">
        <v>47</v>
      </c>
      <c r="AS2051" s="17" t="s">
        <v>47</v>
      </c>
      <c r="AT2051" s="17" t="s">
        <v>161</v>
      </c>
      <c r="AU2051" s="17" t="s">
        <v>162</v>
      </c>
      <c r="AV2051" s="17" t="s">
        <v>162</v>
      </c>
      <c r="BE2051" s="17" t="s">
        <v>52</v>
      </c>
      <c r="BM2051" s="19">
        <v>0</v>
      </c>
      <c r="BN2051" s="19">
        <f>P2051*R2051</f>
        <v>1837.6200000000001</v>
      </c>
      <c r="BO2051" s="19" t="str">
        <f>IF(AND(BN2051&gt;120000, P2051&gt;25, X2051&lt;&gt;"WAVE 0"), "yes", "no")</f>
        <v>no</v>
      </c>
      <c r="BP2051" s="17" t="s">
        <v>22</v>
      </c>
    </row>
    <row r="2052" spans="1:68" x14ac:dyDescent="0.25">
      <c r="A2052" s="11" t="s">
        <v>4245</v>
      </c>
      <c r="B2052" s="12" t="s">
        <v>4217</v>
      </c>
      <c r="C2052" s="13" t="s">
        <v>14</v>
      </c>
      <c r="D2052" s="12" t="s">
        <v>818</v>
      </c>
      <c r="E2052" s="13" t="s">
        <v>819</v>
      </c>
      <c r="F2052" s="12">
        <v>2020</v>
      </c>
      <c r="G2052" s="13" t="s">
        <v>17</v>
      </c>
      <c r="H2052" s="12" t="s">
        <v>330</v>
      </c>
      <c r="I2052" s="13" t="s">
        <v>18</v>
      </c>
      <c r="J2052" s="12" t="s">
        <v>1263</v>
      </c>
      <c r="K2052" s="13" t="s">
        <v>1264</v>
      </c>
      <c r="L2052" s="12" t="s">
        <v>358</v>
      </c>
      <c r="M2052" s="13" t="s">
        <v>359</v>
      </c>
      <c r="N2052" s="2" t="s">
        <v>19</v>
      </c>
      <c r="O2052" s="13" t="s">
        <v>20</v>
      </c>
      <c r="P2052" s="14">
        <v>4.1974</v>
      </c>
      <c r="Q2052" s="14"/>
      <c r="R2052" s="13">
        <v>1561</v>
      </c>
      <c r="S2052" s="15"/>
      <c r="T2052" s="13">
        <v>2</v>
      </c>
      <c r="U2052" s="13">
        <v>0</v>
      </c>
      <c r="V2052" s="16"/>
      <c r="W2052" s="16" t="str">
        <f t="shared" si="32"/>
        <v>PN2671406-327</v>
      </c>
      <c r="Z2052" s="13" t="s">
        <v>17</v>
      </c>
      <c r="AA2052" s="17" t="s">
        <v>22</v>
      </c>
      <c r="AB2052" s="17" t="s">
        <v>22</v>
      </c>
      <c r="AC2052" s="17" t="s">
        <v>22</v>
      </c>
      <c r="AD2052" s="17" t="s">
        <v>22</v>
      </c>
      <c r="AE2052" s="17" t="s">
        <v>22</v>
      </c>
      <c r="AF2052" s="17" t="s">
        <v>22</v>
      </c>
      <c r="AG2052" s="17" t="s">
        <v>22</v>
      </c>
      <c r="AJ2052" s="17" t="s">
        <v>22</v>
      </c>
      <c r="AK2052" s="17" t="s">
        <v>22</v>
      </c>
      <c r="AO2052" s="17" t="s">
        <v>22</v>
      </c>
      <c r="AP2052" s="18" t="s">
        <v>22</v>
      </c>
      <c r="AQ2052" s="17" t="s">
        <v>22</v>
      </c>
      <c r="AR2052" s="17" t="s">
        <v>22</v>
      </c>
      <c r="AS2052" s="17" t="s">
        <v>22</v>
      </c>
      <c r="AT2052" s="17" t="s">
        <v>22</v>
      </c>
      <c r="AU2052" s="17" t="s">
        <v>22</v>
      </c>
      <c r="AV2052" s="17" t="s">
        <v>22</v>
      </c>
      <c r="AW2052" s="17" t="s">
        <v>22</v>
      </c>
      <c r="AX2052" s="17" t="s">
        <v>22</v>
      </c>
      <c r="AY2052" s="17" t="s">
        <v>22</v>
      </c>
      <c r="AZ2052" s="17" t="s">
        <v>22</v>
      </c>
      <c r="BA2052" s="17" t="s">
        <v>22</v>
      </c>
      <c r="BD2052" s="17" t="s">
        <v>22</v>
      </c>
      <c r="BE2052" s="17" t="s">
        <v>22</v>
      </c>
      <c r="BF2052" s="17" t="s">
        <v>22</v>
      </c>
      <c r="BG2052" s="18" t="s">
        <v>22</v>
      </c>
      <c r="BH2052" s="3" t="s">
        <v>22</v>
      </c>
      <c r="BI2052" s="3" t="s">
        <v>22</v>
      </c>
      <c r="BK2052" s="3" t="s">
        <v>22</v>
      </c>
      <c r="BL2052" s="17" t="s">
        <v>22</v>
      </c>
      <c r="BM2052" s="19" t="s">
        <v>22</v>
      </c>
      <c r="BN2052" s="19">
        <f>P2052*R2052</f>
        <v>6552.1414000000004</v>
      </c>
      <c r="BO2052" s="19" t="str">
        <f>IF(AND(BN2052&gt;120000, P2052&gt;25, X2052&lt;&gt;"WAVE 0"), "yes", "no")</f>
        <v>no</v>
      </c>
      <c r="BP2052" s="17" t="s">
        <v>22</v>
      </c>
    </row>
    <row r="2053" spans="1:68" x14ac:dyDescent="0.25">
      <c r="A2053" s="11" t="s">
        <v>4246</v>
      </c>
      <c r="B2053" s="12" t="s">
        <v>4243</v>
      </c>
      <c r="C2053" s="13" t="s">
        <v>14</v>
      </c>
      <c r="D2053" s="12" t="s">
        <v>818</v>
      </c>
      <c r="E2053" s="13" t="s">
        <v>819</v>
      </c>
      <c r="F2053" s="12">
        <v>2020</v>
      </c>
      <c r="G2053" s="13" t="s">
        <v>17</v>
      </c>
      <c r="H2053" s="12" t="s">
        <v>330</v>
      </c>
      <c r="I2053" s="13" t="s">
        <v>51</v>
      </c>
      <c r="J2053" s="12" t="s">
        <v>1263</v>
      </c>
      <c r="K2053" s="13" t="s">
        <v>1264</v>
      </c>
      <c r="L2053" s="12" t="s">
        <v>358</v>
      </c>
      <c r="M2053" s="13" t="s">
        <v>359</v>
      </c>
      <c r="N2053" s="2" t="s">
        <v>19</v>
      </c>
      <c r="O2053" s="13" t="s">
        <v>20</v>
      </c>
      <c r="P2053" s="14">
        <v>5.07</v>
      </c>
      <c r="Q2053" s="14">
        <v>3042</v>
      </c>
      <c r="R2053" s="13">
        <v>720</v>
      </c>
      <c r="S2053" s="15">
        <v>1</v>
      </c>
      <c r="T2053" s="13">
        <v>1</v>
      </c>
      <c r="U2053" s="13">
        <v>2</v>
      </c>
      <c r="V2053" s="16">
        <v>0</v>
      </c>
      <c r="W2053" s="16" t="str">
        <f t="shared" si="32"/>
        <v>PN2671406-333</v>
      </c>
      <c r="Z2053" s="17" t="s">
        <v>17</v>
      </c>
      <c r="AA2053" s="17" t="s">
        <v>1263</v>
      </c>
      <c r="AB2053" s="17" t="s">
        <v>440</v>
      </c>
      <c r="AC2053" s="17" t="s">
        <v>4244</v>
      </c>
      <c r="AD2053" s="17" t="s">
        <v>1826</v>
      </c>
      <c r="AE2053" s="17" t="s">
        <v>42</v>
      </c>
      <c r="AF2053" s="17" t="s">
        <v>1794</v>
      </c>
      <c r="AG2053" s="17" t="s">
        <v>1827</v>
      </c>
      <c r="AJ2053" s="17" t="s">
        <v>83</v>
      </c>
      <c r="AK2053" s="17" t="s">
        <v>1595</v>
      </c>
      <c r="AO2053" s="17" t="s">
        <v>85</v>
      </c>
      <c r="AP2053" s="18">
        <v>43545</v>
      </c>
      <c r="AQ2053" s="17">
        <v>17</v>
      </c>
      <c r="AR2053" s="17" t="s">
        <v>47</v>
      </c>
      <c r="AS2053" s="17" t="s">
        <v>47</v>
      </c>
      <c r="AT2053" s="17" t="s">
        <v>161</v>
      </c>
      <c r="AU2053" s="17" t="s">
        <v>162</v>
      </c>
      <c r="AV2053" s="17" t="s">
        <v>162</v>
      </c>
      <c r="BE2053" s="17" t="s">
        <v>52</v>
      </c>
      <c r="BM2053" s="19">
        <v>0</v>
      </c>
      <c r="BN2053" s="19">
        <f>P2053*R2053</f>
        <v>3650.4</v>
      </c>
      <c r="BO2053" s="19" t="str">
        <f>IF(AND(BN2053&gt;120000, P2053&gt;25, X2053&lt;&gt;"WAVE 0"), "yes", "no")</f>
        <v>no</v>
      </c>
      <c r="BP2053" s="17" t="s">
        <v>51</v>
      </c>
    </row>
    <row r="2054" spans="1:68" x14ac:dyDescent="0.25">
      <c r="A2054" s="11" t="s">
        <v>4247</v>
      </c>
      <c r="B2054" s="12" t="s">
        <v>4223</v>
      </c>
      <c r="C2054" s="13" t="s">
        <v>14</v>
      </c>
      <c r="D2054" s="12" t="s">
        <v>818</v>
      </c>
      <c r="E2054" s="13" t="s">
        <v>819</v>
      </c>
      <c r="F2054" s="12">
        <v>2020</v>
      </c>
      <c r="G2054" s="13" t="s">
        <v>17</v>
      </c>
      <c r="H2054" s="12" t="s">
        <v>330</v>
      </c>
      <c r="I2054" s="13" t="s">
        <v>51</v>
      </c>
      <c r="J2054" s="12" t="s">
        <v>1263</v>
      </c>
      <c r="K2054" s="13" t="s">
        <v>1264</v>
      </c>
      <c r="L2054" s="12" t="s">
        <v>358</v>
      </c>
      <c r="M2054" s="13" t="s">
        <v>359</v>
      </c>
      <c r="N2054" s="2" t="s">
        <v>19</v>
      </c>
      <c r="O2054" s="13" t="s">
        <v>20</v>
      </c>
      <c r="P2054" s="14">
        <v>11.28</v>
      </c>
      <c r="Q2054" s="14">
        <v>13536</v>
      </c>
      <c r="R2054" s="13">
        <v>1033</v>
      </c>
      <c r="S2054" s="15">
        <v>1</v>
      </c>
      <c r="T2054" s="13">
        <v>1</v>
      </c>
      <c r="U2054" s="13">
        <v>3</v>
      </c>
      <c r="V2054" s="16">
        <v>0</v>
      </c>
      <c r="W2054" s="16" t="str">
        <f t="shared" si="32"/>
        <v>PN2671406-413</v>
      </c>
      <c r="Z2054" s="17" t="s">
        <v>17</v>
      </c>
      <c r="AA2054" s="17" t="s">
        <v>1263</v>
      </c>
      <c r="AB2054" s="17" t="s">
        <v>440</v>
      </c>
      <c r="AC2054" s="17" t="s">
        <v>4224</v>
      </c>
      <c r="AD2054" s="17" t="s">
        <v>1826</v>
      </c>
      <c r="AE2054" s="17" t="s">
        <v>42</v>
      </c>
      <c r="AF2054" s="17" t="s">
        <v>1794</v>
      </c>
      <c r="AG2054" s="17" t="s">
        <v>1827</v>
      </c>
      <c r="AJ2054" s="17" t="s">
        <v>83</v>
      </c>
      <c r="AK2054" s="17" t="s">
        <v>1595</v>
      </c>
      <c r="AO2054" s="17" t="s">
        <v>85</v>
      </c>
      <c r="AP2054" s="18">
        <v>43545</v>
      </c>
      <c r="AQ2054" s="17">
        <v>17</v>
      </c>
      <c r="AR2054" s="17" t="s">
        <v>47</v>
      </c>
      <c r="AS2054" s="17" t="s">
        <v>47</v>
      </c>
      <c r="AT2054" s="17" t="s">
        <v>161</v>
      </c>
      <c r="AU2054" s="17" t="s">
        <v>162</v>
      </c>
      <c r="AV2054" s="17" t="s">
        <v>162</v>
      </c>
      <c r="BE2054" s="17" t="s">
        <v>52</v>
      </c>
      <c r="BM2054" s="19">
        <v>11964.395152222223</v>
      </c>
      <c r="BN2054" s="19">
        <f>P2054*R2054</f>
        <v>11652.24</v>
      </c>
      <c r="BO2054" s="19" t="str">
        <f>IF(AND(BN2054&gt;120000, P2054&gt;25, X2054&lt;&gt;"WAVE 0"), "yes", "no")</f>
        <v>no</v>
      </c>
      <c r="BP2054" s="17" t="s">
        <v>51</v>
      </c>
    </row>
    <row r="2055" spans="1:68" x14ac:dyDescent="0.25">
      <c r="A2055" s="11" t="s">
        <v>4248</v>
      </c>
      <c r="B2055" s="12" t="s">
        <v>4217</v>
      </c>
      <c r="C2055" s="13" t="s">
        <v>14</v>
      </c>
      <c r="D2055" s="12" t="s">
        <v>818</v>
      </c>
      <c r="E2055" s="13" t="s">
        <v>819</v>
      </c>
      <c r="F2055" s="12">
        <v>2020</v>
      </c>
      <c r="G2055" s="13" t="s">
        <v>17</v>
      </c>
      <c r="H2055" s="12" t="s">
        <v>330</v>
      </c>
      <c r="I2055" s="13" t="s">
        <v>51</v>
      </c>
      <c r="J2055" s="12" t="s">
        <v>1263</v>
      </c>
      <c r="K2055" s="13" t="s">
        <v>1264</v>
      </c>
      <c r="L2055" s="12" t="s">
        <v>358</v>
      </c>
      <c r="M2055" s="13" t="s">
        <v>359</v>
      </c>
      <c r="N2055" s="2" t="s">
        <v>19</v>
      </c>
      <c r="O2055" s="13" t="s">
        <v>20</v>
      </c>
      <c r="P2055" s="14">
        <v>11.3</v>
      </c>
      <c r="Q2055" s="14">
        <v>2260</v>
      </c>
      <c r="R2055" s="13">
        <v>247</v>
      </c>
      <c r="S2055" s="15">
        <v>1</v>
      </c>
      <c r="T2055" s="13">
        <v>1</v>
      </c>
      <c r="U2055" s="13">
        <v>2</v>
      </c>
      <c r="V2055" s="16">
        <v>0</v>
      </c>
      <c r="W2055" s="16" t="str">
        <f t="shared" si="32"/>
        <v>PN2671406-415</v>
      </c>
      <c r="Z2055" s="17" t="s">
        <v>17</v>
      </c>
      <c r="AB2055" s="17" t="s">
        <v>440</v>
      </c>
      <c r="AC2055" s="17" t="s">
        <v>4218</v>
      </c>
      <c r="AD2055" s="17" t="s">
        <v>1826</v>
      </c>
      <c r="AE2055" s="17" t="s">
        <v>42</v>
      </c>
      <c r="AF2055" s="17" t="s">
        <v>1794</v>
      </c>
      <c r="AG2055" s="17" t="s">
        <v>1827</v>
      </c>
      <c r="AJ2055" s="17" t="s">
        <v>83</v>
      </c>
      <c r="AK2055" s="17" t="s">
        <v>1595</v>
      </c>
      <c r="AO2055" s="17" t="s">
        <v>85</v>
      </c>
      <c r="AP2055" s="18">
        <v>43545</v>
      </c>
      <c r="AQ2055" s="17" t="s">
        <v>22</v>
      </c>
      <c r="AR2055" s="17" t="s">
        <v>47</v>
      </c>
      <c r="AS2055" s="17" t="s">
        <v>47</v>
      </c>
      <c r="AT2055" s="17" t="s">
        <v>161</v>
      </c>
      <c r="AU2055" s="17" t="s">
        <v>162</v>
      </c>
      <c r="AV2055" s="17" t="s">
        <v>162</v>
      </c>
      <c r="BE2055" s="17" t="s">
        <v>52</v>
      </c>
      <c r="BM2055" s="19" t="s">
        <v>22</v>
      </c>
      <c r="BN2055" s="19">
        <f>P2055*R2055</f>
        <v>2791.1000000000004</v>
      </c>
      <c r="BO2055" s="19" t="str">
        <f>IF(AND(BN2055&gt;120000, P2055&gt;25, X2055&lt;&gt;"WAVE 0"), "yes", "no")</f>
        <v>no</v>
      </c>
      <c r="BP2055" s="17" t="s">
        <v>51</v>
      </c>
    </row>
    <row r="2056" spans="1:68" x14ac:dyDescent="0.25">
      <c r="A2056" s="11" t="s">
        <v>4249</v>
      </c>
      <c r="B2056" s="12" t="s">
        <v>4217</v>
      </c>
      <c r="C2056" s="13" t="s">
        <v>14</v>
      </c>
      <c r="D2056" s="12" t="s">
        <v>818</v>
      </c>
      <c r="E2056" s="13" t="s">
        <v>819</v>
      </c>
      <c r="F2056" s="12">
        <v>2020</v>
      </c>
      <c r="G2056" s="13" t="s">
        <v>17</v>
      </c>
      <c r="H2056" s="12" t="s">
        <v>330</v>
      </c>
      <c r="I2056" s="13" t="s">
        <v>51</v>
      </c>
      <c r="J2056" s="12" t="s">
        <v>1263</v>
      </c>
      <c r="K2056" s="13" t="s">
        <v>1264</v>
      </c>
      <c r="L2056" s="12" t="s">
        <v>358</v>
      </c>
      <c r="M2056" s="13" t="s">
        <v>359</v>
      </c>
      <c r="N2056" s="2" t="s">
        <v>19</v>
      </c>
      <c r="O2056" s="13" t="s">
        <v>20</v>
      </c>
      <c r="P2056" s="14">
        <v>128.54</v>
      </c>
      <c r="Q2056" s="14">
        <v>1285.4000000000001</v>
      </c>
      <c r="R2056" s="13">
        <v>16</v>
      </c>
      <c r="S2056" s="15">
        <v>1</v>
      </c>
      <c r="T2056" s="13">
        <v>1</v>
      </c>
      <c r="U2056" s="13">
        <v>0</v>
      </c>
      <c r="V2056" s="16">
        <v>0</v>
      </c>
      <c r="W2056" s="16" t="str">
        <f t="shared" si="32"/>
        <v>PN2671406-416</v>
      </c>
      <c r="Z2056" s="17" t="s">
        <v>17</v>
      </c>
      <c r="AB2056" s="17" t="s">
        <v>440</v>
      </c>
      <c r="AC2056" s="17" t="s">
        <v>4218</v>
      </c>
      <c r="AD2056" s="17" t="s">
        <v>1826</v>
      </c>
      <c r="AE2056" s="17" t="s">
        <v>42</v>
      </c>
      <c r="AF2056" s="17" t="s">
        <v>1794</v>
      </c>
      <c r="AG2056" s="17" t="s">
        <v>1827</v>
      </c>
      <c r="AJ2056" s="17" t="s">
        <v>1594</v>
      </c>
      <c r="AK2056" s="17" t="s">
        <v>1595</v>
      </c>
      <c r="AO2056" s="17" t="s">
        <v>46</v>
      </c>
      <c r="AP2056" s="18">
        <v>43545</v>
      </c>
      <c r="AQ2056" s="17" t="s">
        <v>22</v>
      </c>
      <c r="AR2056" s="17" t="s">
        <v>47</v>
      </c>
      <c r="AS2056" s="17" t="s">
        <v>47</v>
      </c>
      <c r="AT2056" s="17" t="s">
        <v>161</v>
      </c>
      <c r="AU2056" s="17" t="s">
        <v>162</v>
      </c>
      <c r="AV2056" s="17" t="s">
        <v>162</v>
      </c>
      <c r="BE2056" s="17" t="s">
        <v>52</v>
      </c>
      <c r="BM2056" s="19" t="s">
        <v>22</v>
      </c>
      <c r="BN2056" s="19">
        <f>P2056*R2056</f>
        <v>2056.64</v>
      </c>
      <c r="BO2056" s="19" t="str">
        <f>IF(AND(BN2056&gt;120000, P2056&gt;25, X2056&lt;&gt;"WAVE 0"), "yes", "no")</f>
        <v>no</v>
      </c>
      <c r="BP2056" s="17" t="s">
        <v>51</v>
      </c>
    </row>
    <row r="2057" spans="1:68" x14ac:dyDescent="0.25">
      <c r="A2057" s="11" t="s">
        <v>4250</v>
      </c>
      <c r="B2057" s="12" t="s">
        <v>4217</v>
      </c>
      <c r="C2057" s="13" t="s">
        <v>14</v>
      </c>
      <c r="D2057" s="12" t="s">
        <v>818</v>
      </c>
      <c r="E2057" s="13" t="s">
        <v>819</v>
      </c>
      <c r="F2057" s="12">
        <v>2020</v>
      </c>
      <c r="G2057" s="13" t="s">
        <v>17</v>
      </c>
      <c r="H2057" s="12" t="s">
        <v>330</v>
      </c>
      <c r="I2057" s="13" t="s">
        <v>18</v>
      </c>
      <c r="J2057" s="12" t="s">
        <v>1263</v>
      </c>
      <c r="K2057" s="13" t="s">
        <v>1264</v>
      </c>
      <c r="L2057" s="12" t="s">
        <v>358</v>
      </c>
      <c r="M2057" s="13" t="s">
        <v>359</v>
      </c>
      <c r="N2057" s="2" t="s">
        <v>19</v>
      </c>
      <c r="O2057" s="13" t="s">
        <v>20</v>
      </c>
      <c r="P2057" s="14">
        <v>159</v>
      </c>
      <c r="Q2057" s="14">
        <v>3180</v>
      </c>
      <c r="R2057" s="13">
        <v>30</v>
      </c>
      <c r="S2057" s="15">
        <v>0.5</v>
      </c>
      <c r="T2057" s="13">
        <v>1</v>
      </c>
      <c r="U2057" s="13">
        <v>1</v>
      </c>
      <c r="V2057" s="16">
        <v>0</v>
      </c>
      <c r="W2057" s="16" t="str">
        <f t="shared" si="32"/>
        <v>PN2671406-420</v>
      </c>
      <c r="Z2057" s="17" t="s">
        <v>17</v>
      </c>
      <c r="AA2057" s="17" t="s">
        <v>1263</v>
      </c>
      <c r="AB2057" s="17" t="s">
        <v>440</v>
      </c>
      <c r="AC2057" s="17" t="s">
        <v>4218</v>
      </c>
      <c r="AD2057" s="17" t="s">
        <v>1826</v>
      </c>
      <c r="AE2057" s="17" t="s">
        <v>42</v>
      </c>
      <c r="AF2057" s="17" t="s">
        <v>1794</v>
      </c>
      <c r="AG2057" s="17" t="s">
        <v>1827</v>
      </c>
      <c r="AJ2057" s="17" t="s">
        <v>83</v>
      </c>
      <c r="AK2057" s="17" t="s">
        <v>1595</v>
      </c>
      <c r="AO2057" s="17" t="s">
        <v>46</v>
      </c>
      <c r="AP2057" s="18">
        <v>43545</v>
      </c>
      <c r="AQ2057" s="17">
        <v>17</v>
      </c>
      <c r="AR2057" s="17" t="s">
        <v>47</v>
      </c>
      <c r="AS2057" s="17" t="s">
        <v>47</v>
      </c>
      <c r="AT2057" s="17" t="s">
        <v>161</v>
      </c>
      <c r="AU2057" s="17" t="s">
        <v>162</v>
      </c>
      <c r="AV2057" s="17" t="s">
        <v>162</v>
      </c>
      <c r="BE2057" s="17" t="s">
        <v>52</v>
      </c>
      <c r="BM2057" s="19">
        <v>0</v>
      </c>
      <c r="BN2057" s="19">
        <f>P2057*R2057</f>
        <v>4770</v>
      </c>
      <c r="BO2057" s="19" t="str">
        <f>IF(AND(BN2057&gt;120000, P2057&gt;25, X2057&lt;&gt;"WAVE 0"), "yes", "no")</f>
        <v>no</v>
      </c>
      <c r="BP2057" s="17" t="s">
        <v>51</v>
      </c>
    </row>
    <row r="2058" spans="1:68" x14ac:dyDescent="0.25">
      <c r="A2058" s="11" t="s">
        <v>4251</v>
      </c>
      <c r="B2058" s="12" t="s">
        <v>4217</v>
      </c>
      <c r="C2058" s="13" t="s">
        <v>14</v>
      </c>
      <c r="D2058" s="12" t="s">
        <v>818</v>
      </c>
      <c r="E2058" s="13" t="s">
        <v>819</v>
      </c>
      <c r="F2058" s="12">
        <v>2020</v>
      </c>
      <c r="G2058" s="13" t="s">
        <v>17</v>
      </c>
      <c r="H2058" s="12" t="s">
        <v>330</v>
      </c>
      <c r="I2058" s="13" t="s">
        <v>18</v>
      </c>
      <c r="J2058" s="12" t="s">
        <v>1263</v>
      </c>
      <c r="K2058" s="13" t="s">
        <v>1264</v>
      </c>
      <c r="L2058" s="12" t="s">
        <v>358</v>
      </c>
      <c r="M2058" s="13" t="s">
        <v>359</v>
      </c>
      <c r="N2058" s="2" t="s">
        <v>19</v>
      </c>
      <c r="O2058" s="13" t="s">
        <v>20</v>
      </c>
      <c r="P2058" s="14">
        <v>11.46</v>
      </c>
      <c r="Q2058" s="14"/>
      <c r="R2058" s="13">
        <v>96</v>
      </c>
      <c r="S2058" s="15"/>
      <c r="T2058" s="13">
        <v>1</v>
      </c>
      <c r="U2058" s="13"/>
      <c r="V2058" s="16"/>
      <c r="W2058" s="16" t="str">
        <f t="shared" si="32"/>
        <v>PN2671406-421</v>
      </c>
      <c r="Z2058" s="17" t="s">
        <v>17</v>
      </c>
      <c r="AB2058" s="17" t="s">
        <v>440</v>
      </c>
      <c r="AC2058" s="17" t="s">
        <v>4218</v>
      </c>
      <c r="AD2058" s="17" t="s">
        <v>1826</v>
      </c>
      <c r="AE2058" s="17" t="s">
        <v>42</v>
      </c>
      <c r="AF2058" s="17" t="s">
        <v>1794</v>
      </c>
      <c r="AG2058" s="17" t="s">
        <v>1827</v>
      </c>
      <c r="AJ2058" s="17" t="s">
        <v>1594</v>
      </c>
      <c r="AK2058" s="17" t="s">
        <v>1595</v>
      </c>
      <c r="AO2058" s="17" t="s">
        <v>85</v>
      </c>
      <c r="AP2058" s="18">
        <v>43545</v>
      </c>
      <c r="AQ2058" s="17" t="s">
        <v>22</v>
      </c>
      <c r="AR2058" s="17" t="s">
        <v>47</v>
      </c>
      <c r="AS2058" s="17" t="s">
        <v>47</v>
      </c>
      <c r="AT2058" s="17" t="s">
        <v>161</v>
      </c>
      <c r="AU2058" s="17" t="s">
        <v>162</v>
      </c>
      <c r="AV2058" s="17" t="s">
        <v>162</v>
      </c>
      <c r="BE2058" s="17" t="s">
        <v>52</v>
      </c>
      <c r="BM2058" s="19" t="s">
        <v>22</v>
      </c>
      <c r="BN2058" s="19">
        <f>P2058*R2058</f>
        <v>1100.1600000000001</v>
      </c>
      <c r="BO2058" s="19" t="str">
        <f>IF(AND(BN2058&gt;120000, P2058&gt;25, X2058&lt;&gt;"WAVE 0"), "yes", "no")</f>
        <v>no</v>
      </c>
      <c r="BP2058" s="17" t="s">
        <v>22</v>
      </c>
    </row>
    <row r="2059" spans="1:68" x14ac:dyDescent="0.25">
      <c r="A2059" s="11" t="s">
        <v>4252</v>
      </c>
      <c r="B2059" s="12" t="s">
        <v>4253</v>
      </c>
      <c r="C2059" s="13" t="s">
        <v>14</v>
      </c>
      <c r="D2059" s="12" t="s">
        <v>4184</v>
      </c>
      <c r="E2059" s="13" t="s">
        <v>4185</v>
      </c>
      <c r="F2059" s="12">
        <v>2020</v>
      </c>
      <c r="G2059" s="13" t="s">
        <v>38</v>
      </c>
      <c r="H2059" s="12" t="s">
        <v>330</v>
      </c>
      <c r="I2059" s="13" t="s">
        <v>51</v>
      </c>
      <c r="J2059" s="12" t="s">
        <v>1263</v>
      </c>
      <c r="K2059" s="13" t="s">
        <v>1264</v>
      </c>
      <c r="L2059" s="12" t="s">
        <v>358</v>
      </c>
      <c r="M2059" s="13" t="s">
        <v>359</v>
      </c>
      <c r="N2059" s="2" t="s">
        <v>19</v>
      </c>
      <c r="O2059" s="13" t="s">
        <v>20</v>
      </c>
      <c r="P2059" s="14">
        <v>10196</v>
      </c>
      <c r="Q2059" s="14"/>
      <c r="R2059" s="13">
        <v>8</v>
      </c>
      <c r="S2059" s="15">
        <v>1</v>
      </c>
      <c r="T2059" s="13">
        <v>1</v>
      </c>
      <c r="U2059" s="13"/>
      <c r="V2059" s="16"/>
      <c r="W2059" s="16" t="str">
        <f t="shared" si="32"/>
        <v>PN2671546</v>
      </c>
      <c r="X2059" s="17" t="s">
        <v>150</v>
      </c>
      <c r="Y2059" s="17" t="s">
        <v>2774</v>
      </c>
      <c r="Z2059" s="13" t="s">
        <v>38</v>
      </c>
      <c r="AB2059" s="17" t="s">
        <v>440</v>
      </c>
      <c r="AC2059" s="17" t="s">
        <v>4254</v>
      </c>
      <c r="AD2059" s="17" t="s">
        <v>1826</v>
      </c>
      <c r="AE2059" s="17" t="s">
        <v>42</v>
      </c>
      <c r="AF2059" s="17" t="s">
        <v>1794</v>
      </c>
      <c r="AG2059" s="17" t="s">
        <v>1827</v>
      </c>
      <c r="AJ2059" s="17" t="s">
        <v>1594</v>
      </c>
      <c r="AK2059" s="17" t="s">
        <v>1595</v>
      </c>
      <c r="AO2059" s="17" t="s">
        <v>85</v>
      </c>
      <c r="AP2059" s="18">
        <v>43545</v>
      </c>
      <c r="AQ2059" s="17" t="s">
        <v>22</v>
      </c>
      <c r="AR2059" s="17" t="s">
        <v>47</v>
      </c>
      <c r="AS2059" s="17" t="s">
        <v>47</v>
      </c>
      <c r="AT2059" s="17" t="s">
        <v>161</v>
      </c>
      <c r="AU2059" s="17" t="s">
        <v>162</v>
      </c>
      <c r="AV2059" s="17" t="s">
        <v>162</v>
      </c>
      <c r="BE2059" s="17" t="s">
        <v>52</v>
      </c>
      <c r="BF2059" s="17" t="s">
        <v>4187</v>
      </c>
      <c r="BG2059" s="18">
        <v>43862</v>
      </c>
      <c r="BL2059" s="17" t="s">
        <v>4188</v>
      </c>
      <c r="BM2059" s="19" t="s">
        <v>22</v>
      </c>
      <c r="BN2059" s="19">
        <f>P2059*R2059</f>
        <v>81568</v>
      </c>
      <c r="BO2059" s="19" t="str">
        <f>IF(AND(BN2059&gt;120000, P2059&gt;25, X2059&lt;&gt;"WAVE 0"), "yes", "no")</f>
        <v>no</v>
      </c>
      <c r="BP2059" s="17" t="s">
        <v>51</v>
      </c>
    </row>
    <row r="2060" spans="1:68" x14ac:dyDescent="0.25">
      <c r="A2060" s="11" t="s">
        <v>4255</v>
      </c>
      <c r="B2060" s="12" t="s">
        <v>4213</v>
      </c>
      <c r="C2060" s="13" t="s">
        <v>14</v>
      </c>
      <c r="D2060" s="12" t="s">
        <v>1785</v>
      </c>
      <c r="E2060" s="13" t="s">
        <v>1786</v>
      </c>
      <c r="F2060" s="12">
        <v>2020</v>
      </c>
      <c r="G2060" s="13" t="s">
        <v>38</v>
      </c>
      <c r="H2060" s="12" t="s">
        <v>330</v>
      </c>
      <c r="I2060" s="13" t="s">
        <v>51</v>
      </c>
      <c r="J2060" s="12" t="s">
        <v>1263</v>
      </c>
      <c r="K2060" s="13" t="s">
        <v>1264</v>
      </c>
      <c r="L2060" s="12" t="s">
        <v>358</v>
      </c>
      <c r="M2060" s="13" t="s">
        <v>359</v>
      </c>
      <c r="N2060" s="2" t="s">
        <v>19</v>
      </c>
      <c r="O2060" s="13" t="s">
        <v>20</v>
      </c>
      <c r="P2060" s="14">
        <v>235.54</v>
      </c>
      <c r="Q2060" s="14">
        <v>58178.380000000005</v>
      </c>
      <c r="R2060" s="13">
        <v>85</v>
      </c>
      <c r="S2060" s="15">
        <v>0.92134831460674149</v>
      </c>
      <c r="T2060" s="13">
        <v>1</v>
      </c>
      <c r="U2060" s="13">
        <v>0</v>
      </c>
      <c r="V2060" s="16">
        <v>0</v>
      </c>
      <c r="W2060" s="16" t="str">
        <f t="shared" si="32"/>
        <v>PN2671708</v>
      </c>
      <c r="X2060" s="17" t="s">
        <v>150</v>
      </c>
      <c r="Y2060" s="17" t="s">
        <v>1787</v>
      </c>
      <c r="Z2060" s="17" t="s">
        <v>38</v>
      </c>
      <c r="AB2060" s="17" t="s">
        <v>943</v>
      </c>
      <c r="AC2060" s="17" t="s">
        <v>4213</v>
      </c>
      <c r="AD2060" s="17" t="s">
        <v>1826</v>
      </c>
      <c r="AE2060" s="17" t="s">
        <v>42</v>
      </c>
      <c r="AF2060" s="17" t="s">
        <v>1794</v>
      </c>
      <c r="AG2060" s="17" t="s">
        <v>1827</v>
      </c>
      <c r="AJ2060" s="17" t="s">
        <v>1594</v>
      </c>
      <c r="AK2060" s="17" t="s">
        <v>1595</v>
      </c>
      <c r="AO2060" s="17" t="s">
        <v>85</v>
      </c>
      <c r="AP2060" s="18">
        <v>43545</v>
      </c>
      <c r="AQ2060" s="17" t="s">
        <v>22</v>
      </c>
      <c r="AR2060" s="17" t="s">
        <v>47</v>
      </c>
      <c r="AS2060" s="17" t="s">
        <v>47</v>
      </c>
      <c r="AT2060" s="17" t="s">
        <v>161</v>
      </c>
      <c r="AU2060" s="17" t="s">
        <v>162</v>
      </c>
      <c r="AV2060" s="17" t="s">
        <v>162</v>
      </c>
      <c r="BE2060" s="17" t="s">
        <v>52</v>
      </c>
      <c r="BM2060" s="19" t="s">
        <v>22</v>
      </c>
      <c r="BN2060" s="19">
        <f>P2060*R2060</f>
        <v>20020.899999999998</v>
      </c>
      <c r="BO2060" s="19" t="str">
        <f>IF(AND(BN2060&gt;120000, P2060&gt;25, X2060&lt;&gt;"WAVE 0"), "yes", "no")</f>
        <v>no</v>
      </c>
      <c r="BP2060" s="17" t="s">
        <v>51</v>
      </c>
    </row>
    <row r="2061" spans="1:68" x14ac:dyDescent="0.25">
      <c r="A2061" s="11" t="s">
        <v>4256</v>
      </c>
      <c r="B2061" s="12" t="s">
        <v>4257</v>
      </c>
      <c r="C2061" s="13" t="s">
        <v>14</v>
      </c>
      <c r="D2061" s="12" t="s">
        <v>1785</v>
      </c>
      <c r="E2061" s="13" t="s">
        <v>1786</v>
      </c>
      <c r="F2061" s="12">
        <v>2020</v>
      </c>
      <c r="G2061" s="13" t="s">
        <v>38</v>
      </c>
      <c r="H2061" s="12" t="s">
        <v>330</v>
      </c>
      <c r="I2061" s="13" t="s">
        <v>51</v>
      </c>
      <c r="J2061" s="12" t="s">
        <v>1263</v>
      </c>
      <c r="K2061" s="13" t="s">
        <v>1264</v>
      </c>
      <c r="L2061" s="12" t="s">
        <v>358</v>
      </c>
      <c r="M2061" s="13" t="s">
        <v>359</v>
      </c>
      <c r="N2061" s="2" t="s">
        <v>19</v>
      </c>
      <c r="O2061" s="13" t="s">
        <v>20</v>
      </c>
      <c r="P2061" s="14">
        <v>186.02</v>
      </c>
      <c r="Q2061" s="14">
        <v>6324.68</v>
      </c>
      <c r="R2061" s="13">
        <v>5</v>
      </c>
      <c r="S2061" s="15">
        <v>0.66666666666666663</v>
      </c>
      <c r="T2061" s="13">
        <v>1</v>
      </c>
      <c r="U2061" s="13">
        <v>1</v>
      </c>
      <c r="V2061" s="16">
        <v>0</v>
      </c>
      <c r="W2061" s="16" t="str">
        <f t="shared" si="32"/>
        <v>PN2672261</v>
      </c>
      <c r="X2061" s="17" t="s">
        <v>150</v>
      </c>
      <c r="Y2061" s="17" t="s">
        <v>1787</v>
      </c>
      <c r="Z2061" s="17" t="s">
        <v>38</v>
      </c>
      <c r="AB2061" s="17" t="s">
        <v>39</v>
      </c>
      <c r="AC2061" s="17" t="s">
        <v>4258</v>
      </c>
      <c r="AD2061" s="17" t="s">
        <v>1826</v>
      </c>
      <c r="AE2061" s="17" t="s">
        <v>42</v>
      </c>
      <c r="AF2061" s="17" t="s">
        <v>1794</v>
      </c>
      <c r="AG2061" s="17" t="s">
        <v>1827</v>
      </c>
      <c r="AJ2061" s="17" t="s">
        <v>103</v>
      </c>
      <c r="AK2061" s="17" t="s">
        <v>103</v>
      </c>
      <c r="AO2061" s="17" t="s">
        <v>85</v>
      </c>
      <c r="AP2061" s="18">
        <v>43545</v>
      </c>
      <c r="AQ2061" s="17" t="s">
        <v>22</v>
      </c>
      <c r="AR2061" s="17" t="s">
        <v>47</v>
      </c>
      <c r="AS2061" s="17" t="s">
        <v>47</v>
      </c>
      <c r="AT2061" s="17" t="s">
        <v>47</v>
      </c>
      <c r="AU2061" s="17" t="s">
        <v>47</v>
      </c>
      <c r="AV2061" s="17" t="s">
        <v>47</v>
      </c>
      <c r="BE2061" s="17" t="s">
        <v>52</v>
      </c>
      <c r="BM2061" s="19" t="s">
        <v>22</v>
      </c>
      <c r="BN2061" s="19">
        <f>P2061*R2061</f>
        <v>930.1</v>
      </c>
      <c r="BO2061" s="19" t="str">
        <f>IF(AND(BN2061&gt;120000, P2061&gt;25, X2061&lt;&gt;"WAVE 0"), "yes", "no")</f>
        <v>no</v>
      </c>
      <c r="BP2061" s="17" t="s">
        <v>51</v>
      </c>
    </row>
    <row r="2062" spans="1:68" x14ac:dyDescent="0.25">
      <c r="A2062" s="11" t="s">
        <v>4259</v>
      </c>
      <c r="B2062" s="12" t="s">
        <v>4260</v>
      </c>
      <c r="C2062" s="13" t="s">
        <v>14</v>
      </c>
      <c r="D2062" s="12" t="s">
        <v>1785</v>
      </c>
      <c r="E2062" s="13" t="s">
        <v>1786</v>
      </c>
      <c r="F2062" s="12">
        <v>2020</v>
      </c>
      <c r="G2062" s="13" t="s">
        <v>38</v>
      </c>
      <c r="H2062" s="12" t="s">
        <v>330</v>
      </c>
      <c r="I2062" s="13" t="s">
        <v>18</v>
      </c>
      <c r="J2062" s="12" t="s">
        <v>1263</v>
      </c>
      <c r="K2062" s="13" t="s">
        <v>1264</v>
      </c>
      <c r="L2062" s="12" t="s">
        <v>358</v>
      </c>
      <c r="M2062" s="13" t="s">
        <v>359</v>
      </c>
      <c r="N2062" s="2" t="s">
        <v>19</v>
      </c>
      <c r="O2062" s="13" t="s">
        <v>20</v>
      </c>
      <c r="P2062" s="14">
        <v>1000</v>
      </c>
      <c r="Q2062" s="14">
        <v>12000</v>
      </c>
      <c r="R2062" s="13">
        <v>12</v>
      </c>
      <c r="S2062" s="15">
        <v>0.83333333333333337</v>
      </c>
      <c r="T2062" s="13">
        <v>1</v>
      </c>
      <c r="U2062" s="13">
        <v>2</v>
      </c>
      <c r="V2062" s="16">
        <v>0</v>
      </c>
      <c r="W2062" s="16" t="str">
        <f t="shared" si="32"/>
        <v>PN2672262</v>
      </c>
      <c r="Z2062" s="13" t="s">
        <v>38</v>
      </c>
      <c r="BN2062" s="19">
        <f>P2062*R2062</f>
        <v>12000</v>
      </c>
      <c r="BO2062" s="19" t="str">
        <f>IF(AND(BN2062&gt;120000, P2062&gt;25, X2062&lt;&gt;"WAVE 0"), "yes", "no")</f>
        <v>no</v>
      </c>
      <c r="BP2062" s="17" t="s">
        <v>51</v>
      </c>
    </row>
    <row r="2063" spans="1:68" x14ac:dyDescent="0.25">
      <c r="A2063" s="11" t="s">
        <v>4261</v>
      </c>
      <c r="B2063" s="12" t="s">
        <v>4262</v>
      </c>
      <c r="C2063" s="13" t="s">
        <v>14</v>
      </c>
      <c r="D2063" s="12" t="s">
        <v>1785</v>
      </c>
      <c r="E2063" s="13" t="s">
        <v>1786</v>
      </c>
      <c r="F2063" s="12">
        <v>2020</v>
      </c>
      <c r="G2063" s="13" t="s">
        <v>38</v>
      </c>
      <c r="H2063" s="12" t="s">
        <v>330</v>
      </c>
      <c r="I2063" s="13" t="s">
        <v>51</v>
      </c>
      <c r="J2063" s="12" t="s">
        <v>1263</v>
      </c>
      <c r="K2063" s="13" t="s">
        <v>1264</v>
      </c>
      <c r="L2063" s="12" t="s">
        <v>358</v>
      </c>
      <c r="M2063" s="13" t="s">
        <v>359</v>
      </c>
      <c r="N2063" s="2" t="s">
        <v>19</v>
      </c>
      <c r="O2063" s="13" t="s">
        <v>20</v>
      </c>
      <c r="P2063" s="14">
        <v>180.26</v>
      </c>
      <c r="Q2063" s="14">
        <v>2703.8999999999996</v>
      </c>
      <c r="R2063" s="13">
        <v>0</v>
      </c>
      <c r="S2063" s="15">
        <v>0.8</v>
      </c>
      <c r="T2063" s="13">
        <v>1</v>
      </c>
      <c r="U2063" s="13">
        <v>0</v>
      </c>
      <c r="V2063" s="16">
        <v>0</v>
      </c>
      <c r="W2063" s="16" t="str">
        <f t="shared" si="32"/>
        <v>PN2672263-F1</v>
      </c>
      <c r="Z2063" s="13" t="s">
        <v>38</v>
      </c>
      <c r="AA2063" s="17" t="s">
        <v>22</v>
      </c>
      <c r="AB2063" s="17" t="s">
        <v>22</v>
      </c>
      <c r="AC2063" s="17" t="s">
        <v>22</v>
      </c>
      <c r="AD2063" s="17" t="s">
        <v>22</v>
      </c>
      <c r="AE2063" s="17" t="s">
        <v>22</v>
      </c>
      <c r="AF2063" s="17" t="s">
        <v>22</v>
      </c>
      <c r="AG2063" s="17" t="s">
        <v>22</v>
      </c>
      <c r="AJ2063" s="17" t="s">
        <v>22</v>
      </c>
      <c r="AK2063" s="17" t="s">
        <v>22</v>
      </c>
      <c r="AO2063" s="17" t="s">
        <v>22</v>
      </c>
      <c r="AP2063" s="18" t="s">
        <v>22</v>
      </c>
      <c r="AQ2063" s="17" t="s">
        <v>22</v>
      </c>
      <c r="AR2063" s="17" t="s">
        <v>22</v>
      </c>
      <c r="AS2063" s="17" t="s">
        <v>22</v>
      </c>
      <c r="AT2063" s="17" t="s">
        <v>22</v>
      </c>
      <c r="AU2063" s="17" t="s">
        <v>22</v>
      </c>
      <c r="AV2063" s="17" t="s">
        <v>22</v>
      </c>
      <c r="AW2063" s="17" t="s">
        <v>22</v>
      </c>
      <c r="AX2063" s="17" t="s">
        <v>22</v>
      </c>
      <c r="AY2063" s="17" t="s">
        <v>22</v>
      </c>
      <c r="AZ2063" s="17" t="s">
        <v>22</v>
      </c>
      <c r="BA2063" s="17" t="s">
        <v>22</v>
      </c>
      <c r="BD2063" s="17" t="s">
        <v>22</v>
      </c>
      <c r="BE2063" s="17" t="s">
        <v>22</v>
      </c>
      <c r="BF2063" s="17" t="s">
        <v>22</v>
      </c>
      <c r="BG2063" s="18" t="s">
        <v>22</v>
      </c>
      <c r="BH2063" s="3" t="s">
        <v>22</v>
      </c>
      <c r="BI2063" s="3" t="s">
        <v>22</v>
      </c>
      <c r="BK2063" s="3" t="s">
        <v>22</v>
      </c>
      <c r="BL2063" s="17" t="s">
        <v>22</v>
      </c>
      <c r="BM2063" s="19" t="s">
        <v>22</v>
      </c>
      <c r="BN2063" s="19">
        <f>P2063*R2063</f>
        <v>0</v>
      </c>
      <c r="BO2063" s="19" t="str">
        <f>IF(AND(BN2063&gt;120000, P2063&gt;25, X2063&lt;&gt;"WAVE 0"), "yes", "no")</f>
        <v>no</v>
      </c>
      <c r="BP2063" s="17" t="s">
        <v>22</v>
      </c>
    </row>
    <row r="2064" spans="1:68" x14ac:dyDescent="0.25">
      <c r="A2064" s="11" t="s">
        <v>4263</v>
      </c>
      <c r="B2064" s="12" t="s">
        <v>4264</v>
      </c>
      <c r="C2064" s="13" t="s">
        <v>14</v>
      </c>
      <c r="D2064" s="12" t="s">
        <v>1785</v>
      </c>
      <c r="E2064" s="13" t="s">
        <v>1786</v>
      </c>
      <c r="F2064" s="12">
        <v>2020</v>
      </c>
      <c r="G2064" s="13" t="s">
        <v>38</v>
      </c>
      <c r="H2064" s="12" t="s">
        <v>330</v>
      </c>
      <c r="I2064" s="13" t="s">
        <v>51</v>
      </c>
      <c r="J2064" s="12" t="s">
        <v>1263</v>
      </c>
      <c r="K2064" s="13" t="s">
        <v>1264</v>
      </c>
      <c r="L2064" s="12" t="s">
        <v>358</v>
      </c>
      <c r="M2064" s="13" t="s">
        <v>359</v>
      </c>
      <c r="N2064" s="2" t="s">
        <v>19</v>
      </c>
      <c r="O2064" s="13" t="s">
        <v>20</v>
      </c>
      <c r="P2064" s="14">
        <v>103.86</v>
      </c>
      <c r="Q2064" s="14"/>
      <c r="R2064" s="13">
        <v>10</v>
      </c>
      <c r="S2064" s="15"/>
      <c r="T2064" s="13">
        <v>1</v>
      </c>
      <c r="U2064" s="13"/>
      <c r="V2064" s="16"/>
      <c r="W2064" s="16" t="str">
        <f t="shared" si="32"/>
        <v>PN2672292</v>
      </c>
      <c r="X2064" s="17" t="s">
        <v>150</v>
      </c>
      <c r="Y2064" s="17" t="s">
        <v>1787</v>
      </c>
      <c r="Z2064" s="17" t="s">
        <v>38</v>
      </c>
      <c r="AB2064" s="17" t="s">
        <v>46</v>
      </c>
      <c r="AC2064" s="17" t="s">
        <v>4265</v>
      </c>
      <c r="AD2064" s="17" t="s">
        <v>1826</v>
      </c>
      <c r="AE2064" s="17" t="s">
        <v>42</v>
      </c>
      <c r="AF2064" s="17" t="s">
        <v>1794</v>
      </c>
      <c r="AG2064" s="17" t="s">
        <v>1827</v>
      </c>
      <c r="AJ2064" s="17" t="s">
        <v>1594</v>
      </c>
      <c r="AK2064" s="17" t="s">
        <v>1595</v>
      </c>
      <c r="AO2064" s="17" t="s">
        <v>85</v>
      </c>
      <c r="AP2064" s="18">
        <v>43545</v>
      </c>
      <c r="AQ2064" s="17" t="s">
        <v>22</v>
      </c>
      <c r="AR2064" s="17" t="s">
        <v>47</v>
      </c>
      <c r="AS2064" s="17" t="s">
        <v>47</v>
      </c>
      <c r="AT2064" s="17" t="s">
        <v>161</v>
      </c>
      <c r="AU2064" s="17" t="s">
        <v>162</v>
      </c>
      <c r="AV2064" s="17" t="s">
        <v>162</v>
      </c>
      <c r="BE2064" s="17" t="s">
        <v>52</v>
      </c>
      <c r="BM2064" s="19" t="s">
        <v>22</v>
      </c>
      <c r="BN2064" s="19">
        <f>P2064*R2064</f>
        <v>1038.5999999999999</v>
      </c>
      <c r="BO2064" s="19" t="str">
        <f>IF(AND(BN2064&gt;120000, P2064&gt;25, X2064&lt;&gt;"WAVE 0"), "yes", "no")</f>
        <v>no</v>
      </c>
      <c r="BP2064" s="17" t="s">
        <v>51</v>
      </c>
    </row>
    <row r="2065" spans="1:68" x14ac:dyDescent="0.25">
      <c r="A2065" s="11" t="s">
        <v>4266</v>
      </c>
      <c r="B2065" s="12" t="s">
        <v>4267</v>
      </c>
      <c r="C2065" s="13" t="s">
        <v>14</v>
      </c>
      <c r="D2065" s="12" t="s">
        <v>1785</v>
      </c>
      <c r="E2065" s="13" t="s">
        <v>1786</v>
      </c>
      <c r="F2065" s="12">
        <v>2020</v>
      </c>
      <c r="G2065" s="13" t="s">
        <v>38</v>
      </c>
      <c r="H2065" s="12" t="s">
        <v>330</v>
      </c>
      <c r="I2065" s="13" t="s">
        <v>51</v>
      </c>
      <c r="J2065" s="12" t="s">
        <v>1263</v>
      </c>
      <c r="K2065" s="13" t="s">
        <v>1264</v>
      </c>
      <c r="L2065" s="12" t="s">
        <v>358</v>
      </c>
      <c r="M2065" s="13" t="s">
        <v>359</v>
      </c>
      <c r="N2065" s="2" t="s">
        <v>19</v>
      </c>
      <c r="O2065" s="13" t="s">
        <v>20</v>
      </c>
      <c r="P2065" s="14">
        <v>103.86</v>
      </c>
      <c r="Q2065" s="14">
        <v>727.02</v>
      </c>
      <c r="R2065" s="13">
        <v>10</v>
      </c>
      <c r="S2065" s="15"/>
      <c r="T2065" s="13">
        <v>1</v>
      </c>
      <c r="U2065" s="13"/>
      <c r="V2065" s="16">
        <v>0</v>
      </c>
      <c r="W2065" s="16" t="str">
        <f t="shared" si="32"/>
        <v>PN2672295</v>
      </c>
      <c r="X2065" s="17" t="s">
        <v>150</v>
      </c>
      <c r="Y2065" s="17" t="s">
        <v>1787</v>
      </c>
      <c r="Z2065" s="17" t="s">
        <v>38</v>
      </c>
      <c r="AB2065" s="17" t="s">
        <v>501</v>
      </c>
      <c r="AC2065" s="17" t="s">
        <v>4268</v>
      </c>
      <c r="AD2065" s="17" t="s">
        <v>1826</v>
      </c>
      <c r="AE2065" s="17" t="s">
        <v>42</v>
      </c>
      <c r="AF2065" s="17" t="s">
        <v>1794</v>
      </c>
      <c r="AG2065" s="17" t="s">
        <v>1827</v>
      </c>
      <c r="AJ2065" s="17" t="s">
        <v>1594</v>
      </c>
      <c r="AK2065" s="17" t="s">
        <v>4178</v>
      </c>
      <c r="AO2065" s="17" t="s">
        <v>85</v>
      </c>
      <c r="AP2065" s="18">
        <v>43545</v>
      </c>
      <c r="AQ2065" s="17" t="s">
        <v>22</v>
      </c>
      <c r="AR2065" s="17" t="s">
        <v>47</v>
      </c>
      <c r="AS2065" s="17" t="s">
        <v>47</v>
      </c>
      <c r="AT2065" s="17" t="s">
        <v>161</v>
      </c>
      <c r="AU2065" s="17" t="s">
        <v>162</v>
      </c>
      <c r="AV2065" s="17" t="s">
        <v>162</v>
      </c>
      <c r="BE2065" s="17" t="s">
        <v>52</v>
      </c>
      <c r="BM2065" s="19" t="s">
        <v>22</v>
      </c>
      <c r="BN2065" s="19">
        <f>P2065*R2065</f>
        <v>1038.5999999999999</v>
      </c>
      <c r="BO2065" s="19" t="str">
        <f>IF(AND(BN2065&gt;120000, P2065&gt;25, X2065&lt;&gt;"WAVE 0"), "yes", "no")</f>
        <v>no</v>
      </c>
      <c r="BP2065" s="17" t="s">
        <v>51</v>
      </c>
    </row>
    <row r="2066" spans="1:68" x14ac:dyDescent="0.25">
      <c r="A2066" s="11" t="s">
        <v>4269</v>
      </c>
      <c r="B2066" s="12" t="s">
        <v>4270</v>
      </c>
      <c r="C2066" s="13" t="s">
        <v>14</v>
      </c>
      <c r="D2066" s="12" t="s">
        <v>1785</v>
      </c>
      <c r="E2066" s="13" t="s">
        <v>1786</v>
      </c>
      <c r="F2066" s="12">
        <v>2020</v>
      </c>
      <c r="G2066" s="13" t="s">
        <v>38</v>
      </c>
      <c r="H2066" s="12" t="s">
        <v>18</v>
      </c>
      <c r="I2066" s="13" t="s">
        <v>18</v>
      </c>
      <c r="J2066" s="12" t="s">
        <v>18</v>
      </c>
      <c r="K2066" s="13" t="s">
        <v>18</v>
      </c>
      <c r="L2066" s="12" t="s">
        <v>18</v>
      </c>
      <c r="M2066" s="13" t="s">
        <v>18</v>
      </c>
      <c r="N2066" s="2" t="s">
        <v>19</v>
      </c>
      <c r="O2066" s="13" t="s">
        <v>20</v>
      </c>
      <c r="P2066" s="14">
        <v>1000</v>
      </c>
      <c r="Q2066" s="14">
        <v>2000</v>
      </c>
      <c r="R2066" s="13">
        <v>1</v>
      </c>
      <c r="S2066" s="15">
        <v>1</v>
      </c>
      <c r="T2066" s="13">
        <v>1</v>
      </c>
      <c r="U2066" s="13"/>
      <c r="V2066" s="16">
        <v>0</v>
      </c>
      <c r="W2066" s="16" t="str">
        <f t="shared" si="32"/>
        <v>PN2672307</v>
      </c>
      <c r="Z2066" s="13" t="s">
        <v>38</v>
      </c>
      <c r="AA2066" s="17" t="s">
        <v>22</v>
      </c>
      <c r="AB2066" s="17" t="s">
        <v>22</v>
      </c>
      <c r="AC2066" s="17" t="s">
        <v>22</v>
      </c>
      <c r="AD2066" s="17" t="s">
        <v>22</v>
      </c>
      <c r="AE2066" s="17" t="s">
        <v>22</v>
      </c>
      <c r="AF2066" s="17" t="s">
        <v>22</v>
      </c>
      <c r="AG2066" s="17" t="s">
        <v>22</v>
      </c>
      <c r="AJ2066" s="17" t="s">
        <v>22</v>
      </c>
      <c r="AK2066" s="17" t="s">
        <v>22</v>
      </c>
      <c r="AO2066" s="17" t="s">
        <v>22</v>
      </c>
      <c r="AP2066" s="18" t="s">
        <v>22</v>
      </c>
      <c r="AQ2066" s="17" t="s">
        <v>22</v>
      </c>
      <c r="AR2066" s="17" t="s">
        <v>22</v>
      </c>
      <c r="AS2066" s="17" t="s">
        <v>22</v>
      </c>
      <c r="AT2066" s="17" t="s">
        <v>22</v>
      </c>
      <c r="AU2066" s="17" t="s">
        <v>22</v>
      </c>
      <c r="AV2066" s="17" t="s">
        <v>22</v>
      </c>
      <c r="AW2066" s="17" t="s">
        <v>22</v>
      </c>
      <c r="AX2066" s="17" t="s">
        <v>22</v>
      </c>
      <c r="AY2066" s="17" t="s">
        <v>22</v>
      </c>
      <c r="AZ2066" s="17" t="s">
        <v>22</v>
      </c>
      <c r="BA2066" s="17" t="s">
        <v>22</v>
      </c>
      <c r="BD2066" s="17" t="s">
        <v>22</v>
      </c>
      <c r="BE2066" s="17" t="s">
        <v>22</v>
      </c>
      <c r="BF2066" s="17" t="s">
        <v>22</v>
      </c>
      <c r="BG2066" s="18" t="s">
        <v>22</v>
      </c>
      <c r="BH2066" s="3" t="s">
        <v>22</v>
      </c>
      <c r="BI2066" s="3" t="s">
        <v>22</v>
      </c>
      <c r="BK2066" s="3" t="s">
        <v>22</v>
      </c>
      <c r="BL2066" s="17" t="s">
        <v>22</v>
      </c>
      <c r="BM2066" s="19" t="s">
        <v>22</v>
      </c>
      <c r="BN2066" s="19">
        <f>P2066*R2066</f>
        <v>1000</v>
      </c>
      <c r="BO2066" s="19" t="str">
        <f>IF(AND(BN2066&gt;120000, P2066&gt;25, X2066&lt;&gt;"WAVE 0"), "yes", "no")</f>
        <v>no</v>
      </c>
      <c r="BP2066" s="17" t="s">
        <v>22</v>
      </c>
    </row>
    <row r="2067" spans="1:68" x14ac:dyDescent="0.25">
      <c r="A2067" s="11" t="s">
        <v>4271</v>
      </c>
      <c r="B2067" s="12" t="s">
        <v>4272</v>
      </c>
      <c r="C2067" s="13" t="s">
        <v>14</v>
      </c>
      <c r="D2067" s="12" t="s">
        <v>1791</v>
      </c>
      <c r="E2067" s="13" t="s">
        <v>1792</v>
      </c>
      <c r="F2067" s="12">
        <v>2019</v>
      </c>
      <c r="G2067" s="13" t="s">
        <v>38</v>
      </c>
      <c r="H2067" s="12" t="s">
        <v>330</v>
      </c>
      <c r="I2067" s="13" t="s">
        <v>51</v>
      </c>
      <c r="J2067" s="12" t="s">
        <v>1263</v>
      </c>
      <c r="K2067" s="13" t="s">
        <v>1264</v>
      </c>
      <c r="L2067" s="12" t="s">
        <v>358</v>
      </c>
      <c r="M2067" s="13" t="s">
        <v>359</v>
      </c>
      <c r="N2067" s="2" t="s">
        <v>19</v>
      </c>
      <c r="O2067" s="13" t="s">
        <v>20</v>
      </c>
      <c r="P2067" s="14">
        <v>450</v>
      </c>
      <c r="Q2067" s="14">
        <v>10350</v>
      </c>
      <c r="R2067" s="13">
        <v>25</v>
      </c>
      <c r="S2067" s="15">
        <v>0.44444444444444442</v>
      </c>
      <c r="T2067" s="13">
        <v>1</v>
      </c>
      <c r="U2067" s="13">
        <v>2</v>
      </c>
      <c r="V2067" s="16">
        <v>0</v>
      </c>
      <c r="W2067" s="16" t="str">
        <f t="shared" si="32"/>
        <v>PN2672484</v>
      </c>
      <c r="X2067" s="17" t="s">
        <v>150</v>
      </c>
      <c r="Y2067" s="17" t="s">
        <v>1793</v>
      </c>
      <c r="Z2067" s="17" t="s">
        <v>38</v>
      </c>
      <c r="AB2067" s="17" t="s">
        <v>22</v>
      </c>
      <c r="AC2067" s="17" t="s">
        <v>22</v>
      </c>
      <c r="AD2067" s="17" t="s">
        <v>22</v>
      </c>
      <c r="AE2067" s="17" t="s">
        <v>42</v>
      </c>
      <c r="AF2067" s="17" t="s">
        <v>1794</v>
      </c>
      <c r="AG2067" s="17" t="s">
        <v>22</v>
      </c>
      <c r="AJ2067" s="17" t="s">
        <v>1594</v>
      </c>
      <c r="AK2067" s="17" t="s">
        <v>1595</v>
      </c>
      <c r="AO2067" s="17" t="s">
        <v>85</v>
      </c>
      <c r="AP2067" s="18">
        <v>43545</v>
      </c>
      <c r="AQ2067" s="17" t="s">
        <v>22</v>
      </c>
      <c r="AR2067" s="17" t="s">
        <v>22</v>
      </c>
      <c r="AS2067" s="17" t="s">
        <v>22</v>
      </c>
      <c r="AT2067" s="17" t="s">
        <v>22</v>
      </c>
      <c r="AU2067" s="17" t="s">
        <v>22</v>
      </c>
      <c r="AV2067" s="17" t="s">
        <v>22</v>
      </c>
      <c r="BB2067" s="17" t="s">
        <v>51</v>
      </c>
      <c r="BE2067" s="17" t="s">
        <v>52</v>
      </c>
      <c r="BH2067" s="3" t="s">
        <v>556</v>
      </c>
      <c r="BM2067" s="19" t="s">
        <v>22</v>
      </c>
      <c r="BN2067" s="19">
        <f>P2067*R2067</f>
        <v>11250</v>
      </c>
      <c r="BO2067" s="19" t="str">
        <f>IF(AND(BN2067&gt;120000, P2067&gt;25, X2067&lt;&gt;"WAVE 0"), "yes", "no")</f>
        <v>no</v>
      </c>
      <c r="BP2067" s="17" t="s">
        <v>51</v>
      </c>
    </row>
    <row r="2068" spans="1:68" x14ac:dyDescent="0.25">
      <c r="A2068" s="11" t="s">
        <v>4271</v>
      </c>
      <c r="B2068" s="12" t="s">
        <v>4272</v>
      </c>
      <c r="C2068" s="13" t="s">
        <v>57</v>
      </c>
      <c r="D2068" s="12" t="s">
        <v>1791</v>
      </c>
      <c r="E2068" s="13" t="s">
        <v>1792</v>
      </c>
      <c r="F2068" s="12">
        <v>2019</v>
      </c>
      <c r="G2068" s="13" t="s">
        <v>38</v>
      </c>
      <c r="H2068" s="12" t="s">
        <v>330</v>
      </c>
      <c r="I2068" s="13" t="s">
        <v>51</v>
      </c>
      <c r="J2068" s="12" t="s">
        <v>1263</v>
      </c>
      <c r="K2068" s="13" t="s">
        <v>1264</v>
      </c>
      <c r="L2068" s="12" t="s">
        <v>358</v>
      </c>
      <c r="M2068" s="13" t="s">
        <v>359</v>
      </c>
      <c r="N2068" s="2" t="s">
        <v>95</v>
      </c>
      <c r="O2068" s="13" t="s">
        <v>20</v>
      </c>
      <c r="P2068" s="14">
        <v>450</v>
      </c>
      <c r="Q2068" s="14">
        <v>10350</v>
      </c>
      <c r="R2068" s="13">
        <v>25</v>
      </c>
      <c r="S2068" s="15">
        <v>0.44444444444444442</v>
      </c>
      <c r="T2068" s="13">
        <v>1</v>
      </c>
      <c r="U2068" s="13">
        <v>2</v>
      </c>
      <c r="V2068" s="16">
        <v>0</v>
      </c>
      <c r="W2068" s="16" t="str">
        <f t="shared" si="32"/>
        <v>PN2672484</v>
      </c>
      <c r="X2068" s="17" t="s">
        <v>150</v>
      </c>
      <c r="Y2068" s="17" t="s">
        <v>1793</v>
      </c>
      <c r="Z2068" s="17" t="s">
        <v>38</v>
      </c>
      <c r="AB2068" s="17" t="s">
        <v>22</v>
      </c>
      <c r="AC2068" s="17" t="s">
        <v>22</v>
      </c>
      <c r="AD2068" s="17" t="s">
        <v>22</v>
      </c>
      <c r="AE2068" s="17" t="s">
        <v>42</v>
      </c>
      <c r="AF2068" s="17" t="s">
        <v>1794</v>
      </c>
      <c r="AG2068" s="17" t="s">
        <v>22</v>
      </c>
      <c r="AJ2068" s="17" t="s">
        <v>1594</v>
      </c>
      <c r="AK2068" s="17" t="s">
        <v>1595</v>
      </c>
      <c r="AO2068" s="17" t="s">
        <v>85</v>
      </c>
      <c r="AP2068" s="18">
        <v>43545</v>
      </c>
      <c r="AQ2068" s="17" t="s">
        <v>22</v>
      </c>
      <c r="AR2068" s="17" t="s">
        <v>22</v>
      </c>
      <c r="AS2068" s="17" t="s">
        <v>22</v>
      </c>
      <c r="AT2068" s="17" t="s">
        <v>22</v>
      </c>
      <c r="AU2068" s="17" t="s">
        <v>22</v>
      </c>
      <c r="AV2068" s="17" t="s">
        <v>22</v>
      </c>
      <c r="BB2068" s="17" t="s">
        <v>51</v>
      </c>
      <c r="BE2068" s="17" t="s">
        <v>52</v>
      </c>
      <c r="BH2068" s="3" t="s">
        <v>556</v>
      </c>
      <c r="BM2068" s="19" t="s">
        <v>22</v>
      </c>
      <c r="BN2068" s="19">
        <f>P2068*R2068</f>
        <v>11250</v>
      </c>
      <c r="BO2068" s="19" t="str">
        <f>IF(AND(BN2068&gt;120000, P2068&gt;25, X2068&lt;&gt;"WAVE 0"), "yes", "no")</f>
        <v>no</v>
      </c>
      <c r="BP2068" s="17" t="s">
        <v>51</v>
      </c>
    </row>
    <row r="2069" spans="1:68" x14ac:dyDescent="0.25">
      <c r="A2069" s="12" t="s">
        <v>4273</v>
      </c>
      <c r="B2069" s="12" t="s">
        <v>4274</v>
      </c>
      <c r="C2069" s="13" t="s">
        <v>14</v>
      </c>
      <c r="D2069" s="12" t="s">
        <v>1785</v>
      </c>
      <c r="E2069" s="13" t="s">
        <v>1786</v>
      </c>
      <c r="F2069" s="12">
        <v>2020</v>
      </c>
      <c r="G2069" s="13" t="s">
        <v>38</v>
      </c>
      <c r="H2069" s="12" t="s">
        <v>330</v>
      </c>
      <c r="I2069" s="13" t="s">
        <v>51</v>
      </c>
      <c r="J2069" s="12" t="s">
        <v>1263</v>
      </c>
      <c r="K2069" s="13" t="s">
        <v>1264</v>
      </c>
      <c r="L2069" s="12" t="s">
        <v>358</v>
      </c>
      <c r="M2069" s="13" t="s">
        <v>359</v>
      </c>
      <c r="N2069" s="2" t="s">
        <v>19</v>
      </c>
      <c r="O2069" s="13" t="s">
        <v>20</v>
      </c>
      <c r="P2069" s="14">
        <v>105.01</v>
      </c>
      <c r="Q2069" s="14">
        <v>630.05999999999995</v>
      </c>
      <c r="R2069" s="13">
        <v>26</v>
      </c>
      <c r="S2069" s="15">
        <v>0.4</v>
      </c>
      <c r="T2069" s="13">
        <v>1</v>
      </c>
      <c r="U2069" s="13"/>
      <c r="V2069" s="16">
        <v>0</v>
      </c>
      <c r="W2069" s="16" t="str">
        <f t="shared" si="32"/>
        <v>PN2672517</v>
      </c>
      <c r="X2069" s="17" t="s">
        <v>150</v>
      </c>
      <c r="Y2069" s="17" t="s">
        <v>1787</v>
      </c>
      <c r="Z2069" s="17" t="s">
        <v>38</v>
      </c>
      <c r="AB2069" s="17" t="s">
        <v>943</v>
      </c>
      <c r="AC2069" s="17" t="s">
        <v>4274</v>
      </c>
      <c r="AD2069" s="17" t="s">
        <v>1826</v>
      </c>
      <c r="AE2069" s="17" t="s">
        <v>42</v>
      </c>
      <c r="AF2069" s="17" t="s">
        <v>1794</v>
      </c>
      <c r="AG2069" s="17" t="s">
        <v>1827</v>
      </c>
      <c r="AJ2069" s="17" t="s">
        <v>1594</v>
      </c>
      <c r="AK2069" s="17" t="s">
        <v>1595</v>
      </c>
      <c r="AO2069" s="17" t="s">
        <v>85</v>
      </c>
      <c r="AP2069" s="18">
        <v>43545</v>
      </c>
      <c r="AQ2069" s="17" t="s">
        <v>22</v>
      </c>
      <c r="AR2069" s="17" t="s">
        <v>47</v>
      </c>
      <c r="AS2069" s="17" t="s">
        <v>47</v>
      </c>
      <c r="AT2069" s="17" t="s">
        <v>161</v>
      </c>
      <c r="AU2069" s="17" t="s">
        <v>162</v>
      </c>
      <c r="AV2069" s="17" t="s">
        <v>162</v>
      </c>
      <c r="BE2069" s="17" t="s">
        <v>52</v>
      </c>
      <c r="BM2069" s="19" t="s">
        <v>22</v>
      </c>
      <c r="BN2069" s="19">
        <f>P2069*R2069</f>
        <v>2730.26</v>
      </c>
      <c r="BO2069" s="19" t="str">
        <f>IF(AND(BN2069&gt;120000, P2069&gt;25, X2069&lt;&gt;"WAVE 0"), "yes", "no")</f>
        <v>no</v>
      </c>
      <c r="BP2069" s="17" t="s">
        <v>51</v>
      </c>
    </row>
    <row r="2070" spans="1:68" x14ac:dyDescent="0.25">
      <c r="A2070" s="11" t="s">
        <v>4275</v>
      </c>
      <c r="B2070" s="12" t="s">
        <v>1840</v>
      </c>
      <c r="C2070" s="13" t="s">
        <v>14</v>
      </c>
      <c r="D2070" s="12" t="s">
        <v>1785</v>
      </c>
      <c r="E2070" s="13" t="s">
        <v>1786</v>
      </c>
      <c r="F2070" s="12">
        <v>2020</v>
      </c>
      <c r="G2070" s="13" t="s">
        <v>38</v>
      </c>
      <c r="H2070" s="12" t="s">
        <v>330</v>
      </c>
      <c r="I2070" s="13" t="s">
        <v>51</v>
      </c>
      <c r="J2070" s="12" t="s">
        <v>1263</v>
      </c>
      <c r="K2070" s="13" t="s">
        <v>1264</v>
      </c>
      <c r="L2070" s="12" t="s">
        <v>358</v>
      </c>
      <c r="M2070" s="13" t="s">
        <v>359</v>
      </c>
      <c r="N2070" s="2" t="s">
        <v>19</v>
      </c>
      <c r="O2070" s="13" t="s">
        <v>20</v>
      </c>
      <c r="P2070" s="14">
        <v>4.5926999999999998</v>
      </c>
      <c r="Q2070" s="14">
        <v>1673.48</v>
      </c>
      <c r="R2070" s="13">
        <v>150</v>
      </c>
      <c r="S2070" s="15">
        <v>1</v>
      </c>
      <c r="T2070" s="13">
        <v>2</v>
      </c>
      <c r="U2070" s="13">
        <v>0</v>
      </c>
      <c r="V2070" s="16">
        <v>0</v>
      </c>
      <c r="W2070" s="16" t="str">
        <f t="shared" si="32"/>
        <v>PN2673378</v>
      </c>
      <c r="X2070" s="17" t="s">
        <v>150</v>
      </c>
      <c r="Y2070" s="17" t="s">
        <v>3404</v>
      </c>
      <c r="Z2070" s="17" t="s">
        <v>38</v>
      </c>
      <c r="AB2070" s="17" t="s">
        <v>46</v>
      </c>
      <c r="AC2070" s="17" t="s">
        <v>1840</v>
      </c>
      <c r="AD2070" s="17" t="s">
        <v>1826</v>
      </c>
      <c r="AE2070" s="17" t="s">
        <v>42</v>
      </c>
      <c r="AF2070" s="17" t="s">
        <v>1794</v>
      </c>
      <c r="AG2070" s="17" t="s">
        <v>1827</v>
      </c>
      <c r="AJ2070" s="17" t="s">
        <v>83</v>
      </c>
      <c r="AK2070" s="17" t="s">
        <v>84</v>
      </c>
      <c r="AO2070" s="17" t="s">
        <v>130</v>
      </c>
      <c r="AP2070" s="18">
        <v>43335</v>
      </c>
      <c r="AQ2070" s="17" t="s">
        <v>22</v>
      </c>
      <c r="AR2070" s="17" t="s">
        <v>47</v>
      </c>
      <c r="AS2070" s="17" t="s">
        <v>47</v>
      </c>
      <c r="AT2070" s="17" t="s">
        <v>47</v>
      </c>
      <c r="AU2070" s="17" t="s">
        <v>47</v>
      </c>
      <c r="AV2070" s="17" t="s">
        <v>47</v>
      </c>
      <c r="BE2070" s="17" t="s">
        <v>52</v>
      </c>
      <c r="BM2070" s="19" t="s">
        <v>22</v>
      </c>
      <c r="BN2070" s="19">
        <f>P2070*R2070</f>
        <v>688.90499999999997</v>
      </c>
      <c r="BO2070" s="19" t="str">
        <f>IF(AND(BN2070&gt;120000, P2070&gt;25, X2070&lt;&gt;"WAVE 0"), "yes", "no")</f>
        <v>no</v>
      </c>
      <c r="BP2070" s="17" t="s">
        <v>22</v>
      </c>
    </row>
    <row r="2071" spans="1:68" x14ac:dyDescent="0.25">
      <c r="A2071" s="11" t="s">
        <v>4276</v>
      </c>
      <c r="B2071" s="12" t="s">
        <v>726</v>
      </c>
      <c r="C2071" s="13" t="s">
        <v>14</v>
      </c>
      <c r="D2071" s="12" t="s">
        <v>706</v>
      </c>
      <c r="E2071" s="13" t="s">
        <v>707</v>
      </c>
      <c r="F2071" s="12">
        <v>2020</v>
      </c>
      <c r="G2071" s="13" t="s">
        <v>109</v>
      </c>
      <c r="H2071" s="12" t="s">
        <v>330</v>
      </c>
      <c r="I2071" s="13" t="s">
        <v>18</v>
      </c>
      <c r="J2071" s="12" t="s">
        <v>1263</v>
      </c>
      <c r="K2071" s="13" t="s">
        <v>1264</v>
      </c>
      <c r="L2071" s="12" t="s">
        <v>358</v>
      </c>
      <c r="M2071" s="13" t="s">
        <v>359</v>
      </c>
      <c r="N2071" s="2" t="s">
        <v>19</v>
      </c>
      <c r="O2071" s="13" t="s">
        <v>20</v>
      </c>
      <c r="P2071" s="14">
        <v>68.430000000000007</v>
      </c>
      <c r="Q2071" s="14">
        <v>1642.32</v>
      </c>
      <c r="R2071" s="13">
        <v>54</v>
      </c>
      <c r="S2071" s="15">
        <v>0</v>
      </c>
      <c r="T2071" s="13">
        <v>1</v>
      </c>
      <c r="U2071" s="13">
        <v>4</v>
      </c>
      <c r="V2071" s="16">
        <v>0</v>
      </c>
      <c r="W2071" s="16" t="str">
        <f t="shared" si="32"/>
        <v>PN2673777-019</v>
      </c>
      <c r="Z2071" s="17" t="s">
        <v>109</v>
      </c>
      <c r="AA2071" s="17" t="s">
        <v>22</v>
      </c>
      <c r="AB2071" s="17" t="s">
        <v>22</v>
      </c>
      <c r="AC2071" s="17" t="s">
        <v>22</v>
      </c>
      <c r="AD2071" s="17" t="s">
        <v>22</v>
      </c>
      <c r="AE2071" s="17" t="s">
        <v>22</v>
      </c>
      <c r="AF2071" s="17" t="s">
        <v>22</v>
      </c>
      <c r="AG2071" s="17" t="s">
        <v>22</v>
      </c>
      <c r="AJ2071" s="17" t="s">
        <v>22</v>
      </c>
      <c r="AK2071" s="17" t="s">
        <v>22</v>
      </c>
      <c r="AO2071" s="17" t="s">
        <v>130</v>
      </c>
      <c r="AP2071" s="18">
        <v>43545</v>
      </c>
      <c r="AQ2071" s="17" t="s">
        <v>22</v>
      </c>
      <c r="AR2071" s="17" t="s">
        <v>22</v>
      </c>
      <c r="AS2071" s="17" t="s">
        <v>22</v>
      </c>
      <c r="AT2071" s="17" t="s">
        <v>22</v>
      </c>
      <c r="AU2071" s="17" t="s">
        <v>22</v>
      </c>
      <c r="AV2071" s="17" t="s">
        <v>22</v>
      </c>
      <c r="AW2071" s="17" t="s">
        <v>22</v>
      </c>
      <c r="AX2071" s="17" t="s">
        <v>22</v>
      </c>
      <c r="AY2071" s="17" t="s">
        <v>22</v>
      </c>
      <c r="AZ2071" s="17" t="s">
        <v>22</v>
      </c>
      <c r="BA2071" s="17" t="s">
        <v>22</v>
      </c>
      <c r="BD2071" s="17" t="s">
        <v>22</v>
      </c>
      <c r="BE2071" s="17" t="s">
        <v>22</v>
      </c>
      <c r="BF2071" s="17" t="s">
        <v>22</v>
      </c>
      <c r="BG2071" s="18" t="s">
        <v>22</v>
      </c>
      <c r="BH2071" s="3" t="s">
        <v>22</v>
      </c>
      <c r="BI2071" s="3" t="s">
        <v>22</v>
      </c>
      <c r="BK2071" s="3" t="s">
        <v>22</v>
      </c>
      <c r="BL2071" s="17" t="s">
        <v>22</v>
      </c>
      <c r="BM2071" s="19" t="s">
        <v>22</v>
      </c>
      <c r="BN2071" s="19">
        <f>P2071*R2071</f>
        <v>3695.2200000000003</v>
      </c>
      <c r="BO2071" s="19" t="str">
        <f>IF(AND(BN2071&gt;120000, P2071&gt;25, X2071&lt;&gt;"WAVE 0"), "yes", "no")</f>
        <v>no</v>
      </c>
      <c r="BP2071" s="17" t="s">
        <v>22</v>
      </c>
    </row>
    <row r="2072" spans="1:68" x14ac:dyDescent="0.25">
      <c r="A2072" s="11" t="s">
        <v>4277</v>
      </c>
      <c r="B2072" s="12" t="s">
        <v>4278</v>
      </c>
      <c r="C2072" s="13" t="s">
        <v>14</v>
      </c>
      <c r="D2072" s="12" t="s">
        <v>818</v>
      </c>
      <c r="E2072" s="13" t="s">
        <v>819</v>
      </c>
      <c r="F2072" s="12">
        <v>2020</v>
      </c>
      <c r="G2072" s="13" t="s">
        <v>17</v>
      </c>
      <c r="H2072" s="12" t="s">
        <v>330</v>
      </c>
      <c r="I2072" s="13" t="s">
        <v>51</v>
      </c>
      <c r="J2072" s="12" t="s">
        <v>1263</v>
      </c>
      <c r="K2072" s="13" t="s">
        <v>1264</v>
      </c>
      <c r="L2072" s="12" t="s">
        <v>358</v>
      </c>
      <c r="M2072" s="13" t="s">
        <v>359</v>
      </c>
      <c r="N2072" s="2" t="s">
        <v>19</v>
      </c>
      <c r="O2072" s="13" t="s">
        <v>20</v>
      </c>
      <c r="P2072" s="14">
        <v>25.4</v>
      </c>
      <c r="Q2072" s="14">
        <v>2082.8000000000002</v>
      </c>
      <c r="R2072" s="13">
        <v>77</v>
      </c>
      <c r="S2072" s="15">
        <v>1</v>
      </c>
      <c r="T2072" s="13">
        <v>1</v>
      </c>
      <c r="U2072" s="13">
        <v>3</v>
      </c>
      <c r="V2072" s="16">
        <v>0</v>
      </c>
      <c r="W2072" s="16" t="str">
        <f t="shared" si="32"/>
        <v>PN2674419-503</v>
      </c>
      <c r="Z2072" s="17" t="s">
        <v>17</v>
      </c>
      <c r="AB2072" s="17" t="s">
        <v>46</v>
      </c>
      <c r="AC2072" s="17" t="s">
        <v>4278</v>
      </c>
      <c r="AD2072" s="17" t="s">
        <v>1826</v>
      </c>
      <c r="AE2072" s="17" t="s">
        <v>42</v>
      </c>
      <c r="AF2072" s="17" t="s">
        <v>1794</v>
      </c>
      <c r="AG2072" s="17" t="s">
        <v>22</v>
      </c>
      <c r="AJ2072" s="17" t="s">
        <v>103</v>
      </c>
      <c r="AK2072" s="17" t="s">
        <v>508</v>
      </c>
      <c r="AO2072" s="17" t="s">
        <v>130</v>
      </c>
      <c r="AP2072" s="18">
        <v>43545</v>
      </c>
      <c r="AQ2072" s="17" t="s">
        <v>22</v>
      </c>
      <c r="AR2072" s="17" t="s">
        <v>22</v>
      </c>
      <c r="AS2072" s="17" t="s">
        <v>22</v>
      </c>
      <c r="AT2072" s="17" t="s">
        <v>22</v>
      </c>
      <c r="AU2072" s="17" t="s">
        <v>22</v>
      </c>
      <c r="AV2072" s="17" t="s">
        <v>22</v>
      </c>
      <c r="BE2072" s="17" t="s">
        <v>52</v>
      </c>
      <c r="BM2072" s="19" t="s">
        <v>22</v>
      </c>
      <c r="BN2072" s="19">
        <f>P2072*R2072</f>
        <v>1955.8</v>
      </c>
      <c r="BO2072" s="19" t="str">
        <f>IF(AND(BN2072&gt;120000, P2072&gt;25, X2072&lt;&gt;"WAVE 0"), "yes", "no")</f>
        <v>no</v>
      </c>
      <c r="BP2072" s="17" t="s">
        <v>51</v>
      </c>
    </row>
    <row r="2073" spans="1:68" x14ac:dyDescent="0.25">
      <c r="A2073" s="11" t="s">
        <v>4279</v>
      </c>
      <c r="B2073" s="12" t="s">
        <v>4280</v>
      </c>
      <c r="C2073" s="13" t="s">
        <v>14</v>
      </c>
      <c r="D2073" s="12" t="s">
        <v>1785</v>
      </c>
      <c r="E2073" s="13" t="s">
        <v>1786</v>
      </c>
      <c r="F2073" s="12">
        <v>2020</v>
      </c>
      <c r="G2073" s="13" t="s">
        <v>38</v>
      </c>
      <c r="H2073" s="12" t="s">
        <v>330</v>
      </c>
      <c r="I2073" s="13" t="s">
        <v>51</v>
      </c>
      <c r="J2073" s="12" t="s">
        <v>1263</v>
      </c>
      <c r="K2073" s="13" t="s">
        <v>1264</v>
      </c>
      <c r="L2073" s="12" t="s">
        <v>358</v>
      </c>
      <c r="M2073" s="13" t="s">
        <v>359</v>
      </c>
      <c r="N2073" s="2" t="s">
        <v>19</v>
      </c>
      <c r="O2073" s="13" t="s">
        <v>20</v>
      </c>
      <c r="P2073" s="14">
        <v>37.26</v>
      </c>
      <c r="Q2073" s="14">
        <v>223.56</v>
      </c>
      <c r="R2073" s="13">
        <v>0</v>
      </c>
      <c r="S2073" s="15">
        <v>0</v>
      </c>
      <c r="T2073" s="13">
        <v>1</v>
      </c>
      <c r="U2073" s="13">
        <v>3</v>
      </c>
      <c r="V2073" s="16">
        <v>0</v>
      </c>
      <c r="W2073" s="16" t="str">
        <f t="shared" si="32"/>
        <v>PN2674462</v>
      </c>
      <c r="X2073" s="17" t="s">
        <v>150</v>
      </c>
      <c r="Y2073" s="17" t="s">
        <v>1787</v>
      </c>
      <c r="Z2073" s="13" t="s">
        <v>38</v>
      </c>
      <c r="AA2073" s="17" t="s">
        <v>22</v>
      </c>
      <c r="AB2073" s="17" t="s">
        <v>22</v>
      </c>
      <c r="AC2073" s="17" t="s">
        <v>22</v>
      </c>
      <c r="AD2073" s="17" t="s">
        <v>22</v>
      </c>
      <c r="AE2073" s="17" t="s">
        <v>22</v>
      </c>
      <c r="AF2073" s="17" t="s">
        <v>22</v>
      </c>
      <c r="AG2073" s="17" t="s">
        <v>22</v>
      </c>
      <c r="AJ2073" s="17" t="s">
        <v>22</v>
      </c>
      <c r="AK2073" s="17" t="s">
        <v>22</v>
      </c>
      <c r="AO2073" s="17" t="s">
        <v>22</v>
      </c>
      <c r="AP2073" s="18" t="s">
        <v>22</v>
      </c>
      <c r="AQ2073" s="17" t="s">
        <v>22</v>
      </c>
      <c r="AR2073" s="17" t="s">
        <v>22</v>
      </c>
      <c r="AS2073" s="17" t="s">
        <v>22</v>
      </c>
      <c r="AT2073" s="17" t="s">
        <v>22</v>
      </c>
      <c r="AU2073" s="17" t="s">
        <v>22</v>
      </c>
      <c r="AV2073" s="17" t="s">
        <v>22</v>
      </c>
      <c r="AW2073" s="17" t="s">
        <v>22</v>
      </c>
      <c r="AX2073" s="17" t="s">
        <v>22</v>
      </c>
      <c r="AY2073" s="17" t="s">
        <v>22</v>
      </c>
      <c r="AZ2073" s="17" t="s">
        <v>22</v>
      </c>
      <c r="BA2073" s="17" t="s">
        <v>22</v>
      </c>
      <c r="BD2073" s="17" t="s">
        <v>22</v>
      </c>
      <c r="BE2073" s="17" t="s">
        <v>22</v>
      </c>
      <c r="BF2073" s="17" t="s">
        <v>22</v>
      </c>
      <c r="BG2073" s="18" t="s">
        <v>22</v>
      </c>
      <c r="BH2073" s="3" t="s">
        <v>22</v>
      </c>
      <c r="BI2073" s="3" t="s">
        <v>22</v>
      </c>
      <c r="BK2073" s="3" t="s">
        <v>22</v>
      </c>
      <c r="BL2073" s="17" t="s">
        <v>22</v>
      </c>
      <c r="BM2073" s="19" t="s">
        <v>22</v>
      </c>
      <c r="BN2073" s="19">
        <f>P2073*R2073</f>
        <v>0</v>
      </c>
      <c r="BO2073" s="19" t="str">
        <f>IF(AND(BN2073&gt;120000, P2073&gt;25, X2073&lt;&gt;"WAVE 0"), "yes", "no")</f>
        <v>no</v>
      </c>
      <c r="BP2073" s="17" t="s">
        <v>22</v>
      </c>
    </row>
    <row r="2074" spans="1:68" x14ac:dyDescent="0.25">
      <c r="A2074" s="11" t="s">
        <v>4281</v>
      </c>
      <c r="B2074" s="12" t="s">
        <v>4143</v>
      </c>
      <c r="C2074" s="13" t="s">
        <v>14</v>
      </c>
      <c r="D2074" s="12" t="s">
        <v>1785</v>
      </c>
      <c r="E2074" s="13" t="s">
        <v>1786</v>
      </c>
      <c r="F2074" s="12">
        <v>2020</v>
      </c>
      <c r="G2074" s="13" t="s">
        <v>38</v>
      </c>
      <c r="H2074" s="12" t="s">
        <v>330</v>
      </c>
      <c r="I2074" s="13" t="s">
        <v>51</v>
      </c>
      <c r="J2074" s="12" t="s">
        <v>1263</v>
      </c>
      <c r="K2074" s="13" t="s">
        <v>1264</v>
      </c>
      <c r="L2074" s="12" t="s">
        <v>358</v>
      </c>
      <c r="M2074" s="13" t="s">
        <v>359</v>
      </c>
      <c r="N2074" s="2" t="s">
        <v>19</v>
      </c>
      <c r="O2074" s="13" t="s">
        <v>20</v>
      </c>
      <c r="P2074" s="14">
        <v>70.2</v>
      </c>
      <c r="Q2074" s="14">
        <v>70.2</v>
      </c>
      <c r="R2074" s="13">
        <v>0</v>
      </c>
      <c r="S2074" s="15">
        <v>1</v>
      </c>
      <c r="T2074" s="13">
        <v>1</v>
      </c>
      <c r="U2074" s="13">
        <v>0</v>
      </c>
      <c r="V2074" s="16">
        <v>0</v>
      </c>
      <c r="W2074" s="16" t="str">
        <f t="shared" si="32"/>
        <v>PN2674463</v>
      </c>
      <c r="X2074" s="17" t="s">
        <v>150</v>
      </c>
      <c r="Y2074" s="17" t="s">
        <v>1787</v>
      </c>
      <c r="Z2074" s="13" t="s">
        <v>38</v>
      </c>
      <c r="AA2074" s="17" t="s">
        <v>22</v>
      </c>
      <c r="AB2074" s="17" t="s">
        <v>22</v>
      </c>
      <c r="AC2074" s="17" t="s">
        <v>22</v>
      </c>
      <c r="AD2074" s="17" t="s">
        <v>22</v>
      </c>
      <c r="AE2074" s="17" t="s">
        <v>22</v>
      </c>
      <c r="AF2074" s="17" t="s">
        <v>22</v>
      </c>
      <c r="AG2074" s="17" t="s">
        <v>22</v>
      </c>
      <c r="AJ2074" s="17" t="s">
        <v>22</v>
      </c>
      <c r="AK2074" s="17" t="s">
        <v>22</v>
      </c>
      <c r="AO2074" s="17" t="s">
        <v>22</v>
      </c>
      <c r="AP2074" s="18" t="s">
        <v>22</v>
      </c>
      <c r="AQ2074" s="17" t="s">
        <v>22</v>
      </c>
      <c r="AR2074" s="17" t="s">
        <v>22</v>
      </c>
      <c r="AS2074" s="17" t="s">
        <v>22</v>
      </c>
      <c r="AT2074" s="17" t="s">
        <v>22</v>
      </c>
      <c r="AU2074" s="17" t="s">
        <v>22</v>
      </c>
      <c r="AV2074" s="17" t="s">
        <v>22</v>
      </c>
      <c r="AW2074" s="17" t="s">
        <v>22</v>
      </c>
      <c r="AX2074" s="17" t="s">
        <v>22</v>
      </c>
      <c r="AY2074" s="17" t="s">
        <v>22</v>
      </c>
      <c r="AZ2074" s="17" t="s">
        <v>22</v>
      </c>
      <c r="BA2074" s="17" t="s">
        <v>22</v>
      </c>
      <c r="BD2074" s="17" t="s">
        <v>22</v>
      </c>
      <c r="BE2074" s="17" t="s">
        <v>22</v>
      </c>
      <c r="BF2074" s="17" t="s">
        <v>22</v>
      </c>
      <c r="BG2074" s="18" t="s">
        <v>22</v>
      </c>
      <c r="BH2074" s="3" t="s">
        <v>22</v>
      </c>
      <c r="BI2074" s="3" t="s">
        <v>22</v>
      </c>
      <c r="BK2074" s="3" t="s">
        <v>22</v>
      </c>
      <c r="BL2074" s="17" t="s">
        <v>22</v>
      </c>
      <c r="BM2074" s="19" t="s">
        <v>22</v>
      </c>
      <c r="BN2074" s="19">
        <f>P2074*R2074</f>
        <v>0</v>
      </c>
      <c r="BO2074" s="19" t="str">
        <f>IF(AND(BN2074&gt;120000, P2074&gt;25, X2074&lt;&gt;"WAVE 0"), "yes", "no")</f>
        <v>no</v>
      </c>
      <c r="BP2074" s="17" t="s">
        <v>22</v>
      </c>
    </row>
    <row r="2075" spans="1:68" x14ac:dyDescent="0.25">
      <c r="A2075" s="11" t="s">
        <v>4282</v>
      </c>
      <c r="B2075" s="12" t="s">
        <v>4280</v>
      </c>
      <c r="C2075" s="13" t="s">
        <v>14</v>
      </c>
      <c r="D2075" s="12" t="s">
        <v>1785</v>
      </c>
      <c r="E2075" s="13" t="s">
        <v>1786</v>
      </c>
      <c r="F2075" s="12">
        <v>2020</v>
      </c>
      <c r="G2075" s="13" t="s">
        <v>38</v>
      </c>
      <c r="H2075" s="12" t="s">
        <v>330</v>
      </c>
      <c r="I2075" s="13" t="s">
        <v>18</v>
      </c>
      <c r="J2075" s="12" t="s">
        <v>1263</v>
      </c>
      <c r="K2075" s="13" t="s">
        <v>1264</v>
      </c>
      <c r="L2075" s="12" t="s">
        <v>358</v>
      </c>
      <c r="M2075" s="13" t="s">
        <v>359</v>
      </c>
      <c r="N2075" s="2" t="s">
        <v>19</v>
      </c>
      <c r="O2075" s="13" t="s">
        <v>20</v>
      </c>
      <c r="P2075" s="14">
        <v>35.26</v>
      </c>
      <c r="Q2075" s="14"/>
      <c r="R2075" s="13">
        <v>1</v>
      </c>
      <c r="S2075" s="15"/>
      <c r="T2075" s="13">
        <v>1</v>
      </c>
      <c r="U2075" s="13"/>
      <c r="V2075" s="16"/>
      <c r="W2075" s="16" t="str">
        <f t="shared" si="32"/>
        <v>PN2674465</v>
      </c>
      <c r="X2075" s="17" t="s">
        <v>150</v>
      </c>
      <c r="Y2075" s="17" t="s">
        <v>1787</v>
      </c>
      <c r="Z2075" s="13" t="s">
        <v>38</v>
      </c>
      <c r="AB2075" s="17" t="s">
        <v>689</v>
      </c>
      <c r="AC2075" s="17" t="s">
        <v>4280</v>
      </c>
      <c r="AD2075" s="17" t="s">
        <v>1826</v>
      </c>
      <c r="AE2075" s="17" t="s">
        <v>42</v>
      </c>
      <c r="AF2075" s="17" t="s">
        <v>1794</v>
      </c>
      <c r="AG2075" s="17" t="s">
        <v>1827</v>
      </c>
      <c r="AJ2075" s="17" t="s">
        <v>1594</v>
      </c>
      <c r="AK2075" s="17" t="s">
        <v>1595</v>
      </c>
      <c r="AO2075" s="17" t="s">
        <v>85</v>
      </c>
      <c r="AP2075" s="18">
        <v>43335</v>
      </c>
      <c r="AQ2075" s="17" t="s">
        <v>22</v>
      </c>
      <c r="AR2075" s="17" t="s">
        <v>47</v>
      </c>
      <c r="AS2075" s="17" t="s">
        <v>47</v>
      </c>
      <c r="AT2075" s="17" t="s">
        <v>161</v>
      </c>
      <c r="AU2075" s="17" t="s">
        <v>162</v>
      </c>
      <c r="AV2075" s="17" t="s">
        <v>162</v>
      </c>
      <c r="BE2075" s="17" t="s">
        <v>52</v>
      </c>
      <c r="BM2075" s="19" t="s">
        <v>22</v>
      </c>
      <c r="BN2075" s="19">
        <f>P2075*R2075</f>
        <v>35.26</v>
      </c>
      <c r="BO2075" s="19" t="str">
        <f>IF(AND(BN2075&gt;120000, P2075&gt;25, X2075&lt;&gt;"WAVE 0"), "yes", "no")</f>
        <v>no</v>
      </c>
      <c r="BP2075" s="17" t="s">
        <v>22</v>
      </c>
    </row>
    <row r="2076" spans="1:68" x14ac:dyDescent="0.25">
      <c r="A2076" s="11" t="s">
        <v>4283</v>
      </c>
      <c r="B2076" s="12" t="s">
        <v>4284</v>
      </c>
      <c r="C2076" s="13" t="s">
        <v>14</v>
      </c>
      <c r="D2076" s="12" t="s">
        <v>1785</v>
      </c>
      <c r="E2076" s="13" t="s">
        <v>1786</v>
      </c>
      <c r="F2076" s="12">
        <v>2020</v>
      </c>
      <c r="G2076" s="13" t="s">
        <v>38</v>
      </c>
      <c r="H2076" s="12" t="s">
        <v>330</v>
      </c>
      <c r="I2076" s="13" t="s">
        <v>51</v>
      </c>
      <c r="J2076" s="12" t="s">
        <v>1263</v>
      </c>
      <c r="K2076" s="13" t="s">
        <v>1264</v>
      </c>
      <c r="L2076" s="12" t="s">
        <v>358</v>
      </c>
      <c r="M2076" s="13" t="s">
        <v>359</v>
      </c>
      <c r="N2076" s="2" t="s">
        <v>19</v>
      </c>
      <c r="O2076" s="13" t="s">
        <v>20</v>
      </c>
      <c r="P2076" s="14">
        <v>55.45</v>
      </c>
      <c r="Q2076" s="14">
        <v>55.45</v>
      </c>
      <c r="R2076" s="13">
        <v>0</v>
      </c>
      <c r="S2076" s="15">
        <v>1</v>
      </c>
      <c r="T2076" s="13">
        <v>1</v>
      </c>
      <c r="U2076" s="13">
        <v>0</v>
      </c>
      <c r="V2076" s="16">
        <v>0</v>
      </c>
      <c r="W2076" s="16" t="str">
        <f t="shared" si="32"/>
        <v>PN2674472</v>
      </c>
      <c r="X2076" s="17" t="s">
        <v>150</v>
      </c>
      <c r="Y2076" s="17" t="s">
        <v>1787</v>
      </c>
      <c r="Z2076" s="13" t="s">
        <v>38</v>
      </c>
      <c r="AA2076" s="17" t="s">
        <v>22</v>
      </c>
      <c r="AB2076" s="17" t="s">
        <v>22</v>
      </c>
      <c r="AC2076" s="17" t="s">
        <v>22</v>
      </c>
      <c r="AD2076" s="17" t="s">
        <v>22</v>
      </c>
      <c r="AE2076" s="17" t="s">
        <v>22</v>
      </c>
      <c r="AF2076" s="17" t="s">
        <v>22</v>
      </c>
      <c r="AG2076" s="17" t="s">
        <v>22</v>
      </c>
      <c r="AJ2076" s="17" t="s">
        <v>22</v>
      </c>
      <c r="AK2076" s="17" t="s">
        <v>22</v>
      </c>
      <c r="AO2076" s="17" t="s">
        <v>22</v>
      </c>
      <c r="AP2076" s="18" t="s">
        <v>22</v>
      </c>
      <c r="AQ2076" s="17" t="s">
        <v>22</v>
      </c>
      <c r="AR2076" s="17" t="s">
        <v>22</v>
      </c>
      <c r="AS2076" s="17" t="s">
        <v>22</v>
      </c>
      <c r="AT2076" s="17" t="s">
        <v>22</v>
      </c>
      <c r="AU2076" s="17" t="s">
        <v>22</v>
      </c>
      <c r="AV2076" s="17" t="s">
        <v>22</v>
      </c>
      <c r="AW2076" s="17" t="s">
        <v>22</v>
      </c>
      <c r="AX2076" s="17" t="s">
        <v>22</v>
      </c>
      <c r="AY2076" s="17" t="s">
        <v>22</v>
      </c>
      <c r="AZ2076" s="17" t="s">
        <v>22</v>
      </c>
      <c r="BA2076" s="17" t="s">
        <v>22</v>
      </c>
      <c r="BD2076" s="17" t="s">
        <v>22</v>
      </c>
      <c r="BE2076" s="17" t="s">
        <v>22</v>
      </c>
      <c r="BF2076" s="17" t="s">
        <v>22</v>
      </c>
      <c r="BG2076" s="18" t="s">
        <v>22</v>
      </c>
      <c r="BH2076" s="3" t="s">
        <v>22</v>
      </c>
      <c r="BI2076" s="3" t="s">
        <v>22</v>
      </c>
      <c r="BK2076" s="3" t="s">
        <v>22</v>
      </c>
      <c r="BL2076" s="17" t="s">
        <v>22</v>
      </c>
      <c r="BM2076" s="19" t="s">
        <v>22</v>
      </c>
      <c r="BN2076" s="19">
        <f>P2076*R2076</f>
        <v>0</v>
      </c>
      <c r="BO2076" s="19" t="str">
        <f>IF(AND(BN2076&gt;120000, P2076&gt;25, X2076&lt;&gt;"WAVE 0"), "yes", "no")</f>
        <v>no</v>
      </c>
      <c r="BP2076" s="17" t="s">
        <v>22</v>
      </c>
    </row>
    <row r="2077" spans="1:68" x14ac:dyDescent="0.25">
      <c r="A2077" s="11" t="s">
        <v>4285</v>
      </c>
      <c r="B2077" s="12" t="s">
        <v>4286</v>
      </c>
      <c r="C2077" s="13" t="s">
        <v>14</v>
      </c>
      <c r="D2077" s="12" t="s">
        <v>1920</v>
      </c>
      <c r="E2077" s="13" t="s">
        <v>1921</v>
      </c>
      <c r="F2077" s="12">
        <v>2019</v>
      </c>
      <c r="G2077" s="13" t="s">
        <v>38</v>
      </c>
      <c r="H2077" s="12" t="s">
        <v>330</v>
      </c>
      <c r="I2077" s="13" t="s">
        <v>51</v>
      </c>
      <c r="J2077" s="12" t="s">
        <v>1263</v>
      </c>
      <c r="K2077" s="13" t="s">
        <v>1264</v>
      </c>
      <c r="L2077" s="12" t="s">
        <v>358</v>
      </c>
      <c r="M2077" s="13" t="s">
        <v>359</v>
      </c>
      <c r="N2077" s="2" t="s">
        <v>19</v>
      </c>
      <c r="O2077" s="13" t="s">
        <v>20</v>
      </c>
      <c r="P2077" s="14">
        <v>3944.8872999999999</v>
      </c>
      <c r="Q2077" s="14">
        <v>31494.199999999997</v>
      </c>
      <c r="R2077" s="13">
        <v>1</v>
      </c>
      <c r="S2077" s="15">
        <v>0.9152542372881356</v>
      </c>
      <c r="T2077" s="13">
        <v>1</v>
      </c>
      <c r="U2077" s="13">
        <v>4</v>
      </c>
      <c r="V2077" s="16">
        <v>0</v>
      </c>
      <c r="W2077" s="16" t="str">
        <f t="shared" si="32"/>
        <v>PN2674593</v>
      </c>
      <c r="X2077" s="17" t="s">
        <v>699</v>
      </c>
      <c r="Z2077" s="17" t="s">
        <v>38</v>
      </c>
      <c r="AB2077" s="17" t="s">
        <v>440</v>
      </c>
      <c r="AC2077" s="17" t="s">
        <v>4286</v>
      </c>
      <c r="AD2077" s="17" t="s">
        <v>1826</v>
      </c>
      <c r="AE2077" s="17" t="s">
        <v>42</v>
      </c>
      <c r="AF2077" s="17" t="s">
        <v>1794</v>
      </c>
      <c r="AG2077" s="17" t="s">
        <v>1827</v>
      </c>
      <c r="AJ2077" s="17" t="s">
        <v>1594</v>
      </c>
      <c r="AK2077" s="17" t="s">
        <v>1595</v>
      </c>
      <c r="AO2077" s="17" t="s">
        <v>85</v>
      </c>
      <c r="AP2077" s="18">
        <v>43545</v>
      </c>
      <c r="AQ2077" s="17" t="s">
        <v>22</v>
      </c>
      <c r="AR2077" s="17" t="s">
        <v>47</v>
      </c>
      <c r="AS2077" s="17" t="s">
        <v>47</v>
      </c>
      <c r="AT2077" s="17" t="s">
        <v>161</v>
      </c>
      <c r="AU2077" s="17" t="s">
        <v>162</v>
      </c>
      <c r="AV2077" s="17" t="s">
        <v>162</v>
      </c>
      <c r="AW2077" s="17" t="s">
        <v>266</v>
      </c>
      <c r="AX2077" s="17" t="s">
        <v>1805</v>
      </c>
      <c r="AY2077" s="17" t="s">
        <v>2242</v>
      </c>
      <c r="BA2077" s="17" t="s">
        <v>3597</v>
      </c>
      <c r="BB2077" s="17" t="s">
        <v>51</v>
      </c>
      <c r="BD2077" s="17">
        <v>1</v>
      </c>
      <c r="BE2077" s="17" t="s">
        <v>52</v>
      </c>
      <c r="BF2077" s="17" t="s">
        <v>1922</v>
      </c>
      <c r="BG2077" s="18">
        <v>44046</v>
      </c>
      <c r="BL2077" s="17" t="s">
        <v>1923</v>
      </c>
      <c r="BM2077" s="19" t="s">
        <v>22</v>
      </c>
      <c r="BN2077" s="19">
        <f>P2077*R2077</f>
        <v>3944.8872999999999</v>
      </c>
      <c r="BO2077" s="19" t="str">
        <f>IF(AND(BN2077&gt;120000, P2077&gt;25, X2077&lt;&gt;"WAVE 0"), "yes", "no")</f>
        <v>no</v>
      </c>
      <c r="BP2077" s="17" t="s">
        <v>51</v>
      </c>
    </row>
    <row r="2078" spans="1:68" x14ac:dyDescent="0.25">
      <c r="A2078" s="11" t="s">
        <v>4287</v>
      </c>
      <c r="B2078" s="12" t="s">
        <v>4288</v>
      </c>
      <c r="C2078" s="13" t="s">
        <v>14</v>
      </c>
      <c r="D2078" s="12" t="s">
        <v>1785</v>
      </c>
      <c r="E2078" s="13" t="s">
        <v>1786</v>
      </c>
      <c r="F2078" s="12">
        <v>2020</v>
      </c>
      <c r="G2078" s="13" t="s">
        <v>38</v>
      </c>
      <c r="H2078" s="12" t="s">
        <v>330</v>
      </c>
      <c r="I2078" s="13" t="s">
        <v>18</v>
      </c>
      <c r="J2078" s="12" t="s">
        <v>1263</v>
      </c>
      <c r="K2078" s="13" t="s">
        <v>1264</v>
      </c>
      <c r="L2078" s="12" t="s">
        <v>358</v>
      </c>
      <c r="M2078" s="13" t="s">
        <v>359</v>
      </c>
      <c r="N2078" s="2" t="s">
        <v>19</v>
      </c>
      <c r="O2078" s="13" t="s">
        <v>20</v>
      </c>
      <c r="P2078" s="14">
        <v>35.06</v>
      </c>
      <c r="Q2078" s="14"/>
      <c r="R2078" s="13">
        <v>14</v>
      </c>
      <c r="S2078" s="15"/>
      <c r="T2078" s="13">
        <v>1</v>
      </c>
      <c r="U2078" s="13"/>
      <c r="V2078" s="16"/>
      <c r="W2078" s="16" t="str">
        <f t="shared" si="32"/>
        <v>PN2674619</v>
      </c>
      <c r="X2078" s="17" t="s">
        <v>150</v>
      </c>
      <c r="Y2078" s="17" t="s">
        <v>1787</v>
      </c>
      <c r="Z2078" s="13" t="s">
        <v>38</v>
      </c>
      <c r="AB2078" s="17" t="s">
        <v>46</v>
      </c>
      <c r="AC2078" s="17" t="s">
        <v>4289</v>
      </c>
      <c r="AD2078" s="17" t="s">
        <v>1826</v>
      </c>
      <c r="AE2078" s="17" t="s">
        <v>42</v>
      </c>
      <c r="AF2078" s="17" t="s">
        <v>1794</v>
      </c>
      <c r="AG2078" s="17" t="s">
        <v>1827</v>
      </c>
      <c r="AJ2078" s="17" t="s">
        <v>1594</v>
      </c>
      <c r="AK2078" s="17" t="s">
        <v>1595</v>
      </c>
      <c r="AO2078" s="17" t="s">
        <v>85</v>
      </c>
      <c r="AP2078" s="18">
        <v>43545</v>
      </c>
      <c r="AQ2078" s="17" t="s">
        <v>22</v>
      </c>
      <c r="AR2078" s="17" t="s">
        <v>47</v>
      </c>
      <c r="AS2078" s="17" t="s">
        <v>47</v>
      </c>
      <c r="AT2078" s="17" t="s">
        <v>161</v>
      </c>
      <c r="AU2078" s="17" t="s">
        <v>162</v>
      </c>
      <c r="AV2078" s="17" t="s">
        <v>162</v>
      </c>
      <c r="BE2078" s="17" t="s">
        <v>52</v>
      </c>
      <c r="BM2078" s="19" t="s">
        <v>22</v>
      </c>
      <c r="BN2078" s="19">
        <f>P2078*R2078</f>
        <v>490.84000000000003</v>
      </c>
      <c r="BO2078" s="19" t="str">
        <f>IF(AND(BN2078&gt;120000, P2078&gt;25, X2078&lt;&gt;"WAVE 0"), "yes", "no")</f>
        <v>no</v>
      </c>
      <c r="BP2078" s="17" t="s">
        <v>22</v>
      </c>
    </row>
    <row r="2079" spans="1:68" x14ac:dyDescent="0.25">
      <c r="A2079" s="11" t="s">
        <v>4290</v>
      </c>
      <c r="B2079" s="12" t="s">
        <v>4166</v>
      </c>
      <c r="C2079" s="13" t="s">
        <v>14</v>
      </c>
      <c r="D2079" s="12" t="s">
        <v>1785</v>
      </c>
      <c r="E2079" s="13" t="s">
        <v>1786</v>
      </c>
      <c r="F2079" s="12">
        <v>2020</v>
      </c>
      <c r="G2079" s="13" t="s">
        <v>38</v>
      </c>
      <c r="H2079" s="12" t="s">
        <v>330</v>
      </c>
      <c r="I2079" s="13" t="s">
        <v>18</v>
      </c>
      <c r="J2079" s="12" t="s">
        <v>1263</v>
      </c>
      <c r="K2079" s="13" t="s">
        <v>1264</v>
      </c>
      <c r="L2079" s="12" t="s">
        <v>358</v>
      </c>
      <c r="M2079" s="13" t="s">
        <v>359</v>
      </c>
      <c r="N2079" s="2" t="s">
        <v>19</v>
      </c>
      <c r="O2079" s="13" t="s">
        <v>20</v>
      </c>
      <c r="P2079" s="14">
        <v>40.58</v>
      </c>
      <c r="Q2079" s="14"/>
      <c r="R2079" s="13">
        <v>0</v>
      </c>
      <c r="S2079" s="15"/>
      <c r="T2079" s="13">
        <v>1</v>
      </c>
      <c r="U2079" s="13"/>
      <c r="V2079" s="16"/>
      <c r="W2079" s="16" t="str">
        <f t="shared" si="32"/>
        <v>PN2674687</v>
      </c>
      <c r="X2079" s="17" t="s">
        <v>150</v>
      </c>
      <c r="Y2079" s="17" t="s">
        <v>1787</v>
      </c>
      <c r="Z2079" s="13" t="s">
        <v>38</v>
      </c>
      <c r="AA2079" s="17" t="s">
        <v>22</v>
      </c>
      <c r="AB2079" s="17" t="s">
        <v>22</v>
      </c>
      <c r="AC2079" s="17" t="s">
        <v>22</v>
      </c>
      <c r="AD2079" s="17" t="s">
        <v>22</v>
      </c>
      <c r="AE2079" s="17" t="s">
        <v>22</v>
      </c>
      <c r="AF2079" s="17" t="s">
        <v>22</v>
      </c>
      <c r="AG2079" s="17" t="s">
        <v>22</v>
      </c>
      <c r="AJ2079" s="17" t="s">
        <v>22</v>
      </c>
      <c r="AK2079" s="17" t="s">
        <v>22</v>
      </c>
      <c r="AO2079" s="17" t="s">
        <v>22</v>
      </c>
      <c r="AP2079" s="18" t="s">
        <v>22</v>
      </c>
      <c r="AQ2079" s="17" t="s">
        <v>22</v>
      </c>
      <c r="AR2079" s="17" t="s">
        <v>22</v>
      </c>
      <c r="AS2079" s="17" t="s">
        <v>22</v>
      </c>
      <c r="AT2079" s="17" t="s">
        <v>22</v>
      </c>
      <c r="AU2079" s="17" t="s">
        <v>22</v>
      </c>
      <c r="AV2079" s="17" t="s">
        <v>22</v>
      </c>
      <c r="AW2079" s="17" t="s">
        <v>22</v>
      </c>
      <c r="AX2079" s="17" t="s">
        <v>22</v>
      </c>
      <c r="AY2079" s="17" t="s">
        <v>22</v>
      </c>
      <c r="AZ2079" s="17" t="s">
        <v>22</v>
      </c>
      <c r="BA2079" s="17" t="s">
        <v>22</v>
      </c>
      <c r="BD2079" s="17" t="s">
        <v>22</v>
      </c>
      <c r="BE2079" s="17" t="s">
        <v>22</v>
      </c>
      <c r="BF2079" s="17" t="s">
        <v>22</v>
      </c>
      <c r="BG2079" s="18" t="s">
        <v>22</v>
      </c>
      <c r="BH2079" s="3" t="s">
        <v>22</v>
      </c>
      <c r="BI2079" s="3" t="s">
        <v>22</v>
      </c>
      <c r="BK2079" s="3" t="s">
        <v>22</v>
      </c>
      <c r="BL2079" s="17" t="s">
        <v>22</v>
      </c>
      <c r="BM2079" s="19" t="s">
        <v>22</v>
      </c>
      <c r="BN2079" s="19">
        <f>P2079*R2079</f>
        <v>0</v>
      </c>
      <c r="BO2079" s="19" t="str">
        <f>IF(AND(BN2079&gt;120000, P2079&gt;25, X2079&lt;&gt;"WAVE 0"), "yes", "no")</f>
        <v>no</v>
      </c>
      <c r="BP2079" s="17" t="s">
        <v>22</v>
      </c>
    </row>
    <row r="2080" spans="1:68" x14ac:dyDescent="0.25">
      <c r="A2080" s="11" t="s">
        <v>4291</v>
      </c>
      <c r="B2080" s="12" t="s">
        <v>4158</v>
      </c>
      <c r="C2080" s="13" t="s">
        <v>14</v>
      </c>
      <c r="D2080" s="12" t="s">
        <v>4184</v>
      </c>
      <c r="E2080" s="13" t="s">
        <v>4185</v>
      </c>
      <c r="F2080" s="12">
        <v>2020</v>
      </c>
      <c r="G2080" s="13" t="s">
        <v>38</v>
      </c>
      <c r="H2080" s="12" t="s">
        <v>330</v>
      </c>
      <c r="I2080" s="13" t="s">
        <v>18</v>
      </c>
      <c r="J2080" s="12" t="s">
        <v>1263</v>
      </c>
      <c r="K2080" s="13" t="s">
        <v>1264</v>
      </c>
      <c r="L2080" s="12" t="s">
        <v>358</v>
      </c>
      <c r="M2080" s="13" t="s">
        <v>359</v>
      </c>
      <c r="N2080" s="2" t="s">
        <v>19</v>
      </c>
      <c r="O2080" s="13" t="s">
        <v>20</v>
      </c>
      <c r="P2080" s="14">
        <v>210</v>
      </c>
      <c r="Q2080" s="14">
        <v>6300</v>
      </c>
      <c r="R2080" s="13">
        <v>16</v>
      </c>
      <c r="S2080" s="15">
        <v>1</v>
      </c>
      <c r="T2080" s="13">
        <v>2</v>
      </c>
      <c r="U2080" s="13">
        <v>0</v>
      </c>
      <c r="V2080" s="16">
        <v>0</v>
      </c>
      <c r="W2080" s="16" t="str">
        <f t="shared" si="32"/>
        <v>PN2674955-058</v>
      </c>
      <c r="Z2080" s="13" t="s">
        <v>38</v>
      </c>
      <c r="BN2080" s="19">
        <f>P2080*R2080</f>
        <v>3360</v>
      </c>
      <c r="BO2080" s="19" t="str">
        <f>IF(AND(BN2080&gt;120000, P2080&gt;25, X2080&lt;&gt;"WAVE 0"), "yes", "no")</f>
        <v>no</v>
      </c>
      <c r="BP2080" s="17" t="s">
        <v>51</v>
      </c>
    </row>
    <row r="2081" spans="1:68" x14ac:dyDescent="0.25">
      <c r="A2081" s="11" t="s">
        <v>4292</v>
      </c>
      <c r="B2081" s="12" t="s">
        <v>4293</v>
      </c>
      <c r="C2081" s="13" t="s">
        <v>14</v>
      </c>
      <c r="D2081" s="12" t="s">
        <v>1785</v>
      </c>
      <c r="E2081" s="13" t="s">
        <v>1786</v>
      </c>
      <c r="F2081" s="12">
        <v>2020</v>
      </c>
      <c r="G2081" s="13" t="s">
        <v>38</v>
      </c>
      <c r="H2081" s="12" t="s">
        <v>330</v>
      </c>
      <c r="I2081" s="13" t="s">
        <v>51</v>
      </c>
      <c r="J2081" s="12" t="s">
        <v>1263</v>
      </c>
      <c r="K2081" s="13" t="s">
        <v>1264</v>
      </c>
      <c r="L2081" s="12" t="s">
        <v>358</v>
      </c>
      <c r="M2081" s="13" t="s">
        <v>359</v>
      </c>
      <c r="N2081" s="2" t="s">
        <v>19</v>
      </c>
      <c r="O2081" s="13" t="s">
        <v>20</v>
      </c>
      <c r="P2081" s="14">
        <v>23.33</v>
      </c>
      <c r="Q2081" s="14">
        <v>2449.6499999999996</v>
      </c>
      <c r="R2081" s="13">
        <v>108</v>
      </c>
      <c r="S2081" s="15">
        <v>1</v>
      </c>
      <c r="T2081" s="13">
        <v>1</v>
      </c>
      <c r="U2081" s="13">
        <v>0</v>
      </c>
      <c r="V2081" s="16">
        <v>0</v>
      </c>
      <c r="W2081" s="16" t="str">
        <f t="shared" si="32"/>
        <v>PN2675013</v>
      </c>
      <c r="X2081" s="17" t="s">
        <v>150</v>
      </c>
      <c r="Y2081" s="17" t="s">
        <v>3555</v>
      </c>
      <c r="Z2081" s="17" t="s">
        <v>38</v>
      </c>
      <c r="AB2081" s="17" t="s">
        <v>458</v>
      </c>
      <c r="AC2081" s="17" t="s">
        <v>4293</v>
      </c>
      <c r="AD2081" s="17" t="s">
        <v>1826</v>
      </c>
      <c r="AE2081" s="17" t="s">
        <v>42</v>
      </c>
      <c r="AF2081" s="17" t="s">
        <v>1794</v>
      </c>
      <c r="AG2081" s="17" t="s">
        <v>1827</v>
      </c>
      <c r="AJ2081" s="17" t="s">
        <v>83</v>
      </c>
      <c r="AK2081" s="17" t="s">
        <v>84</v>
      </c>
      <c r="AO2081" s="17" t="s">
        <v>130</v>
      </c>
      <c r="AP2081" s="18">
        <v>43335</v>
      </c>
      <c r="AQ2081" s="17" t="s">
        <v>22</v>
      </c>
      <c r="AR2081" s="17" t="s">
        <v>47</v>
      </c>
      <c r="AS2081" s="17" t="s">
        <v>47</v>
      </c>
      <c r="AT2081" s="17" t="s">
        <v>47</v>
      </c>
      <c r="AU2081" s="17" t="s">
        <v>47</v>
      </c>
      <c r="AV2081" s="17" t="s">
        <v>47</v>
      </c>
      <c r="BE2081" s="17" t="s">
        <v>52</v>
      </c>
      <c r="BM2081" s="19" t="s">
        <v>22</v>
      </c>
      <c r="BN2081" s="19">
        <f>P2081*R2081</f>
        <v>2519.64</v>
      </c>
      <c r="BO2081" s="19" t="str">
        <f>IF(AND(BN2081&gt;120000, P2081&gt;25, X2081&lt;&gt;"WAVE 0"), "yes", "no")</f>
        <v>no</v>
      </c>
      <c r="BP2081" s="17" t="s">
        <v>51</v>
      </c>
    </row>
    <row r="2082" spans="1:68" x14ac:dyDescent="0.25">
      <c r="A2082" s="11" t="s">
        <v>4294</v>
      </c>
      <c r="B2082" s="12" t="s">
        <v>4295</v>
      </c>
      <c r="C2082" s="13" t="s">
        <v>14</v>
      </c>
      <c r="D2082" s="12" t="s">
        <v>1785</v>
      </c>
      <c r="E2082" s="13" t="s">
        <v>1786</v>
      </c>
      <c r="F2082" s="12">
        <v>2020</v>
      </c>
      <c r="G2082" s="13" t="s">
        <v>38</v>
      </c>
      <c r="H2082" s="12" t="s">
        <v>330</v>
      </c>
      <c r="I2082" s="13" t="s">
        <v>51</v>
      </c>
      <c r="J2082" s="12" t="s">
        <v>1263</v>
      </c>
      <c r="K2082" s="13" t="s">
        <v>1264</v>
      </c>
      <c r="L2082" s="12" t="s">
        <v>358</v>
      </c>
      <c r="M2082" s="13" t="s">
        <v>359</v>
      </c>
      <c r="N2082" s="2" t="s">
        <v>19</v>
      </c>
      <c r="O2082" s="13" t="s">
        <v>20</v>
      </c>
      <c r="P2082" s="14">
        <v>68.150000000000006</v>
      </c>
      <c r="Q2082" s="14">
        <v>4020.85</v>
      </c>
      <c r="R2082" s="13">
        <v>72</v>
      </c>
      <c r="S2082" s="15">
        <v>1</v>
      </c>
      <c r="T2082" s="13">
        <v>1</v>
      </c>
      <c r="U2082" s="13">
        <v>0</v>
      </c>
      <c r="V2082" s="16">
        <v>0</v>
      </c>
      <c r="W2082" s="16" t="str">
        <f t="shared" si="32"/>
        <v>PN2675017</v>
      </c>
      <c r="X2082" s="17" t="s">
        <v>150</v>
      </c>
      <c r="Y2082" s="17" t="s">
        <v>3555</v>
      </c>
      <c r="Z2082" s="17" t="s">
        <v>38</v>
      </c>
      <c r="AB2082" s="17" t="s">
        <v>689</v>
      </c>
      <c r="AC2082" s="17" t="s">
        <v>4296</v>
      </c>
      <c r="AD2082" s="17" t="s">
        <v>1826</v>
      </c>
      <c r="AE2082" s="17" t="s">
        <v>42</v>
      </c>
      <c r="AF2082" s="17" t="s">
        <v>1794</v>
      </c>
      <c r="AG2082" s="17" t="s">
        <v>1827</v>
      </c>
      <c r="AJ2082" s="17" t="s">
        <v>83</v>
      </c>
      <c r="AK2082" s="17" t="s">
        <v>84</v>
      </c>
      <c r="AO2082" s="17" t="s">
        <v>130</v>
      </c>
      <c r="AP2082" s="18">
        <v>43545</v>
      </c>
      <c r="AQ2082" s="17" t="s">
        <v>22</v>
      </c>
      <c r="AR2082" s="17" t="s">
        <v>47</v>
      </c>
      <c r="AS2082" s="17" t="s">
        <v>47</v>
      </c>
      <c r="AT2082" s="17" t="s">
        <v>47</v>
      </c>
      <c r="AU2082" s="17" t="s">
        <v>47</v>
      </c>
      <c r="AV2082" s="17" t="s">
        <v>47</v>
      </c>
      <c r="BE2082" s="17" t="s">
        <v>52</v>
      </c>
      <c r="BM2082" s="19" t="s">
        <v>22</v>
      </c>
      <c r="BN2082" s="19">
        <f>P2082*R2082</f>
        <v>4906.8</v>
      </c>
      <c r="BO2082" s="19" t="str">
        <f>IF(AND(BN2082&gt;120000, P2082&gt;25, X2082&lt;&gt;"WAVE 0"), "yes", "no")</f>
        <v>no</v>
      </c>
      <c r="BP2082" s="17" t="s">
        <v>51</v>
      </c>
    </row>
    <row r="2083" spans="1:68" x14ac:dyDescent="0.25">
      <c r="A2083" s="11" t="s">
        <v>4297</v>
      </c>
      <c r="B2083" s="12" t="s">
        <v>726</v>
      </c>
      <c r="C2083" s="13" t="s">
        <v>14</v>
      </c>
      <c r="D2083" s="12" t="s">
        <v>706</v>
      </c>
      <c r="E2083" s="13" t="s">
        <v>707</v>
      </c>
      <c r="F2083" s="12">
        <v>2020</v>
      </c>
      <c r="G2083" s="13" t="s">
        <v>109</v>
      </c>
      <c r="H2083" s="12" t="s">
        <v>330</v>
      </c>
      <c r="I2083" s="13" t="s">
        <v>18</v>
      </c>
      <c r="J2083" s="12" t="s">
        <v>1263</v>
      </c>
      <c r="K2083" s="13" t="s">
        <v>1264</v>
      </c>
      <c r="L2083" s="12" t="s">
        <v>358</v>
      </c>
      <c r="M2083" s="13" t="s">
        <v>359</v>
      </c>
      <c r="N2083" s="2" t="s">
        <v>19</v>
      </c>
      <c r="O2083" s="13" t="s">
        <v>20</v>
      </c>
      <c r="P2083" s="14">
        <v>11</v>
      </c>
      <c r="Q2083" s="14"/>
      <c r="R2083" s="13">
        <v>0</v>
      </c>
      <c r="S2083" s="15"/>
      <c r="T2083" s="13">
        <v>2</v>
      </c>
      <c r="U2083" s="13"/>
      <c r="V2083" s="16"/>
      <c r="W2083" s="16" t="str">
        <f t="shared" si="32"/>
        <v>PN2675021-008</v>
      </c>
      <c r="Z2083" s="13" t="s">
        <v>109</v>
      </c>
      <c r="AA2083" s="17" t="s">
        <v>22</v>
      </c>
      <c r="AB2083" s="17" t="s">
        <v>22</v>
      </c>
      <c r="AC2083" s="17" t="s">
        <v>22</v>
      </c>
      <c r="AD2083" s="17" t="s">
        <v>22</v>
      </c>
      <c r="AE2083" s="17" t="s">
        <v>22</v>
      </c>
      <c r="AF2083" s="17" t="s">
        <v>22</v>
      </c>
      <c r="AG2083" s="17" t="s">
        <v>22</v>
      </c>
      <c r="AJ2083" s="17" t="s">
        <v>22</v>
      </c>
      <c r="AK2083" s="17" t="s">
        <v>22</v>
      </c>
      <c r="AO2083" s="17" t="s">
        <v>22</v>
      </c>
      <c r="AP2083" s="18" t="s">
        <v>22</v>
      </c>
      <c r="AQ2083" s="17" t="s">
        <v>22</v>
      </c>
      <c r="AR2083" s="17" t="s">
        <v>22</v>
      </c>
      <c r="AS2083" s="17" t="s">
        <v>22</v>
      </c>
      <c r="AT2083" s="17" t="s">
        <v>22</v>
      </c>
      <c r="AU2083" s="17" t="s">
        <v>22</v>
      </c>
      <c r="AV2083" s="17" t="s">
        <v>22</v>
      </c>
      <c r="AW2083" s="17" t="s">
        <v>22</v>
      </c>
      <c r="AX2083" s="17" t="s">
        <v>22</v>
      </c>
      <c r="AY2083" s="17" t="s">
        <v>22</v>
      </c>
      <c r="AZ2083" s="17" t="s">
        <v>22</v>
      </c>
      <c r="BA2083" s="17" t="s">
        <v>22</v>
      </c>
      <c r="BD2083" s="17" t="s">
        <v>22</v>
      </c>
      <c r="BE2083" s="17" t="s">
        <v>22</v>
      </c>
      <c r="BF2083" s="17" t="s">
        <v>22</v>
      </c>
      <c r="BG2083" s="18" t="s">
        <v>22</v>
      </c>
      <c r="BH2083" s="3" t="s">
        <v>22</v>
      </c>
      <c r="BI2083" s="3" t="s">
        <v>22</v>
      </c>
      <c r="BK2083" s="3" t="s">
        <v>22</v>
      </c>
      <c r="BL2083" s="17" t="s">
        <v>22</v>
      </c>
      <c r="BM2083" s="19" t="s">
        <v>22</v>
      </c>
      <c r="BN2083" s="19">
        <f>P2083*R2083</f>
        <v>0</v>
      </c>
      <c r="BO2083" s="19" t="str">
        <f>IF(AND(BN2083&gt;120000, P2083&gt;25, X2083&lt;&gt;"WAVE 0"), "yes", "no")</f>
        <v>no</v>
      </c>
      <c r="BP2083" s="17" t="s">
        <v>22</v>
      </c>
    </row>
    <row r="2084" spans="1:68" x14ac:dyDescent="0.25">
      <c r="A2084" s="11" t="s">
        <v>4298</v>
      </c>
      <c r="B2084" s="12" t="s">
        <v>726</v>
      </c>
      <c r="C2084" s="13" t="s">
        <v>14</v>
      </c>
      <c r="D2084" s="12" t="s">
        <v>706</v>
      </c>
      <c r="E2084" s="13" t="s">
        <v>707</v>
      </c>
      <c r="F2084" s="12">
        <v>2020</v>
      </c>
      <c r="G2084" s="13" t="s">
        <v>109</v>
      </c>
      <c r="H2084" s="12" t="s">
        <v>330</v>
      </c>
      <c r="I2084" s="13" t="s">
        <v>18</v>
      </c>
      <c r="J2084" s="12" t="s">
        <v>1263</v>
      </c>
      <c r="K2084" s="13" t="s">
        <v>1264</v>
      </c>
      <c r="L2084" s="12" t="s">
        <v>358</v>
      </c>
      <c r="M2084" s="13" t="s">
        <v>359</v>
      </c>
      <c r="N2084" s="2" t="s">
        <v>19</v>
      </c>
      <c r="O2084" s="13" t="s">
        <v>20</v>
      </c>
      <c r="P2084" s="14">
        <v>2.85</v>
      </c>
      <c r="Q2084" s="14">
        <v>1001.28</v>
      </c>
      <c r="R2084" s="13">
        <v>461</v>
      </c>
      <c r="S2084" s="15">
        <v>0.83333333333333337</v>
      </c>
      <c r="T2084" s="13">
        <v>1</v>
      </c>
      <c r="U2084" s="13">
        <v>3</v>
      </c>
      <c r="V2084" s="16">
        <v>0</v>
      </c>
      <c r="W2084" s="16" t="str">
        <f t="shared" si="32"/>
        <v>PN2675021-012</v>
      </c>
      <c r="Z2084" s="13" t="s">
        <v>109</v>
      </c>
      <c r="AA2084" s="17" t="s">
        <v>22</v>
      </c>
      <c r="AB2084" s="17" t="s">
        <v>22</v>
      </c>
      <c r="AC2084" s="17" t="s">
        <v>22</v>
      </c>
      <c r="AD2084" s="17" t="s">
        <v>22</v>
      </c>
      <c r="AE2084" s="17" t="s">
        <v>22</v>
      </c>
      <c r="AF2084" s="17" t="s">
        <v>22</v>
      </c>
      <c r="AG2084" s="17" t="s">
        <v>22</v>
      </c>
      <c r="AJ2084" s="17" t="s">
        <v>22</v>
      </c>
      <c r="AK2084" s="17" t="s">
        <v>22</v>
      </c>
      <c r="AO2084" s="17" t="s">
        <v>22</v>
      </c>
      <c r="AP2084" s="18" t="s">
        <v>22</v>
      </c>
      <c r="AQ2084" s="17" t="s">
        <v>22</v>
      </c>
      <c r="AR2084" s="17" t="s">
        <v>22</v>
      </c>
      <c r="AS2084" s="17" t="s">
        <v>22</v>
      </c>
      <c r="AT2084" s="17" t="s">
        <v>22</v>
      </c>
      <c r="AU2084" s="17" t="s">
        <v>22</v>
      </c>
      <c r="AV2084" s="17" t="s">
        <v>22</v>
      </c>
      <c r="AW2084" s="17" t="s">
        <v>22</v>
      </c>
      <c r="AX2084" s="17" t="s">
        <v>22</v>
      </c>
      <c r="AY2084" s="17" t="s">
        <v>22</v>
      </c>
      <c r="AZ2084" s="17" t="s">
        <v>22</v>
      </c>
      <c r="BA2084" s="17" t="s">
        <v>22</v>
      </c>
      <c r="BD2084" s="17" t="s">
        <v>22</v>
      </c>
      <c r="BE2084" s="17" t="s">
        <v>22</v>
      </c>
      <c r="BF2084" s="17" t="s">
        <v>22</v>
      </c>
      <c r="BG2084" s="18" t="s">
        <v>22</v>
      </c>
      <c r="BH2084" s="3" t="s">
        <v>22</v>
      </c>
      <c r="BI2084" s="3" t="s">
        <v>22</v>
      </c>
      <c r="BK2084" s="3" t="s">
        <v>22</v>
      </c>
      <c r="BL2084" s="17" t="s">
        <v>22</v>
      </c>
      <c r="BM2084" s="19" t="s">
        <v>22</v>
      </c>
      <c r="BN2084" s="19">
        <f>P2084*R2084</f>
        <v>1313.8500000000001</v>
      </c>
      <c r="BO2084" s="19" t="str">
        <f>IF(AND(BN2084&gt;120000, P2084&gt;25, X2084&lt;&gt;"WAVE 0"), "yes", "no")</f>
        <v>no</v>
      </c>
      <c r="BP2084" s="17" t="s">
        <v>22</v>
      </c>
    </row>
    <row r="2085" spans="1:68" x14ac:dyDescent="0.25">
      <c r="A2085" s="11" t="s">
        <v>4299</v>
      </c>
      <c r="B2085" s="12" t="s">
        <v>726</v>
      </c>
      <c r="C2085" s="13" t="s">
        <v>14</v>
      </c>
      <c r="D2085" s="12" t="s">
        <v>706</v>
      </c>
      <c r="E2085" s="13" t="s">
        <v>707</v>
      </c>
      <c r="F2085" s="12">
        <v>2020</v>
      </c>
      <c r="G2085" s="13" t="s">
        <v>109</v>
      </c>
      <c r="H2085" s="12" t="s">
        <v>330</v>
      </c>
      <c r="I2085" s="13" t="s">
        <v>18</v>
      </c>
      <c r="J2085" s="12" t="s">
        <v>1263</v>
      </c>
      <c r="K2085" s="13" t="s">
        <v>1264</v>
      </c>
      <c r="L2085" s="12" t="s">
        <v>358</v>
      </c>
      <c r="M2085" s="13" t="s">
        <v>359</v>
      </c>
      <c r="N2085" s="2" t="s">
        <v>19</v>
      </c>
      <c r="O2085" s="13" t="s">
        <v>20</v>
      </c>
      <c r="P2085" s="14">
        <v>5.3772000000000002</v>
      </c>
      <c r="Q2085" s="14">
        <v>1446.47</v>
      </c>
      <c r="R2085" s="13">
        <v>270</v>
      </c>
      <c r="S2085" s="15">
        <v>0.25</v>
      </c>
      <c r="T2085" s="13">
        <v>2</v>
      </c>
      <c r="U2085" s="13">
        <v>3</v>
      </c>
      <c r="V2085" s="16">
        <v>0</v>
      </c>
      <c r="W2085" s="16" t="str">
        <f t="shared" si="32"/>
        <v>PN2675021-014</v>
      </c>
      <c r="Z2085" s="13" t="s">
        <v>109</v>
      </c>
      <c r="AA2085" s="17" t="s">
        <v>22</v>
      </c>
      <c r="AB2085" s="17" t="s">
        <v>22</v>
      </c>
      <c r="AC2085" s="17" t="s">
        <v>22</v>
      </c>
      <c r="AD2085" s="17" t="s">
        <v>22</v>
      </c>
      <c r="AE2085" s="17" t="s">
        <v>22</v>
      </c>
      <c r="AF2085" s="17" t="s">
        <v>22</v>
      </c>
      <c r="AG2085" s="17" t="s">
        <v>22</v>
      </c>
      <c r="AJ2085" s="17" t="s">
        <v>22</v>
      </c>
      <c r="AK2085" s="17" t="s">
        <v>22</v>
      </c>
      <c r="AO2085" s="17" t="s">
        <v>22</v>
      </c>
      <c r="AP2085" s="18" t="s">
        <v>22</v>
      </c>
      <c r="AQ2085" s="17" t="s">
        <v>22</v>
      </c>
      <c r="AR2085" s="17" t="s">
        <v>22</v>
      </c>
      <c r="AS2085" s="17" t="s">
        <v>22</v>
      </c>
      <c r="AT2085" s="17" t="s">
        <v>22</v>
      </c>
      <c r="AU2085" s="17" t="s">
        <v>22</v>
      </c>
      <c r="AV2085" s="17" t="s">
        <v>22</v>
      </c>
      <c r="AW2085" s="17" t="s">
        <v>22</v>
      </c>
      <c r="AX2085" s="17" t="s">
        <v>22</v>
      </c>
      <c r="AY2085" s="17" t="s">
        <v>22</v>
      </c>
      <c r="AZ2085" s="17" t="s">
        <v>22</v>
      </c>
      <c r="BA2085" s="17" t="s">
        <v>22</v>
      </c>
      <c r="BD2085" s="17" t="s">
        <v>22</v>
      </c>
      <c r="BE2085" s="17" t="s">
        <v>22</v>
      </c>
      <c r="BF2085" s="17" t="s">
        <v>22</v>
      </c>
      <c r="BG2085" s="18" t="s">
        <v>22</v>
      </c>
      <c r="BH2085" s="3" t="s">
        <v>22</v>
      </c>
      <c r="BI2085" s="3" t="s">
        <v>22</v>
      </c>
      <c r="BK2085" s="3" t="s">
        <v>22</v>
      </c>
      <c r="BL2085" s="17" t="s">
        <v>22</v>
      </c>
      <c r="BM2085" s="19" t="s">
        <v>22</v>
      </c>
      <c r="BN2085" s="19">
        <f>P2085*R2085</f>
        <v>1451.8440000000001</v>
      </c>
      <c r="BO2085" s="19" t="str">
        <f>IF(AND(BN2085&gt;120000, P2085&gt;25, X2085&lt;&gt;"WAVE 0"), "yes", "no")</f>
        <v>no</v>
      </c>
      <c r="BP2085" s="17" t="s">
        <v>22</v>
      </c>
    </row>
    <row r="2086" spans="1:68" x14ac:dyDescent="0.25">
      <c r="A2086" s="11" t="s">
        <v>4300</v>
      </c>
      <c r="B2086" s="12" t="s">
        <v>4301</v>
      </c>
      <c r="C2086" s="13" t="s">
        <v>14</v>
      </c>
      <c r="D2086" s="12" t="s">
        <v>818</v>
      </c>
      <c r="E2086" s="13" t="s">
        <v>819</v>
      </c>
      <c r="F2086" s="12">
        <v>2020</v>
      </c>
      <c r="G2086" s="13" t="s">
        <v>17</v>
      </c>
      <c r="H2086" s="12" t="s">
        <v>330</v>
      </c>
      <c r="I2086" s="13" t="s">
        <v>18</v>
      </c>
      <c r="J2086" s="12" t="s">
        <v>1263</v>
      </c>
      <c r="K2086" s="13" t="s">
        <v>1264</v>
      </c>
      <c r="L2086" s="12" t="s">
        <v>358</v>
      </c>
      <c r="M2086" s="13" t="s">
        <v>359</v>
      </c>
      <c r="N2086" s="2" t="s">
        <v>19</v>
      </c>
      <c r="O2086" s="13" t="s">
        <v>20</v>
      </c>
      <c r="P2086" s="14">
        <v>79.48</v>
      </c>
      <c r="Q2086" s="14">
        <v>3974</v>
      </c>
      <c r="R2086" s="13">
        <v>4</v>
      </c>
      <c r="S2086" s="15">
        <v>0</v>
      </c>
      <c r="T2086" s="13">
        <v>1</v>
      </c>
      <c r="U2086" s="13">
        <v>0</v>
      </c>
      <c r="V2086" s="16">
        <v>0</v>
      </c>
      <c r="W2086" s="16" t="str">
        <f t="shared" si="32"/>
        <v>PN2675052</v>
      </c>
      <c r="Z2086" s="17" t="s">
        <v>17</v>
      </c>
      <c r="AB2086" s="17" t="s">
        <v>46</v>
      </c>
      <c r="AC2086" s="17" t="s">
        <v>4301</v>
      </c>
      <c r="AD2086" s="17" t="s">
        <v>1826</v>
      </c>
      <c r="AE2086" s="17" t="s">
        <v>42</v>
      </c>
      <c r="AF2086" s="17" t="s">
        <v>1794</v>
      </c>
      <c r="AG2086" s="17" t="s">
        <v>1827</v>
      </c>
      <c r="AJ2086" s="17" t="s">
        <v>1594</v>
      </c>
      <c r="AK2086" s="17" t="s">
        <v>1595</v>
      </c>
      <c r="AO2086" s="17" t="s">
        <v>46</v>
      </c>
      <c r="AP2086" s="18">
        <v>43545</v>
      </c>
      <c r="AQ2086" s="17" t="s">
        <v>22</v>
      </c>
      <c r="AR2086" s="17" t="s">
        <v>47</v>
      </c>
      <c r="AS2086" s="17" t="s">
        <v>47</v>
      </c>
      <c r="AT2086" s="17" t="s">
        <v>161</v>
      </c>
      <c r="AU2086" s="17" t="s">
        <v>162</v>
      </c>
      <c r="AV2086" s="17" t="s">
        <v>162</v>
      </c>
      <c r="BE2086" s="17" t="s">
        <v>52</v>
      </c>
      <c r="BM2086" s="19" t="s">
        <v>22</v>
      </c>
      <c r="BN2086" s="19">
        <f>P2086*R2086</f>
        <v>317.92</v>
      </c>
      <c r="BO2086" s="19" t="str">
        <f>IF(AND(BN2086&gt;120000, P2086&gt;25, X2086&lt;&gt;"WAVE 0"), "yes", "no")</f>
        <v>no</v>
      </c>
      <c r="BP2086" s="17" t="s">
        <v>51</v>
      </c>
    </row>
    <row r="2087" spans="1:68" x14ac:dyDescent="0.25">
      <c r="A2087" s="11" t="s">
        <v>4302</v>
      </c>
      <c r="B2087" s="12" t="s">
        <v>4303</v>
      </c>
      <c r="C2087" s="13" t="s">
        <v>14</v>
      </c>
      <c r="D2087" s="12" t="s">
        <v>1791</v>
      </c>
      <c r="E2087" s="13" t="s">
        <v>1792</v>
      </c>
      <c r="F2087" s="12">
        <v>2019</v>
      </c>
      <c r="G2087" s="13" t="s">
        <v>38</v>
      </c>
      <c r="H2087" s="12" t="s">
        <v>330</v>
      </c>
      <c r="I2087" s="13" t="s">
        <v>18</v>
      </c>
      <c r="J2087" s="12" t="s">
        <v>1263</v>
      </c>
      <c r="K2087" s="13" t="s">
        <v>1264</v>
      </c>
      <c r="L2087" s="12" t="s">
        <v>358</v>
      </c>
      <c r="M2087" s="13" t="s">
        <v>359</v>
      </c>
      <c r="N2087" s="2" t="s">
        <v>19</v>
      </c>
      <c r="O2087" s="13" t="s">
        <v>20</v>
      </c>
      <c r="P2087" s="14"/>
      <c r="Q2087" s="14"/>
      <c r="R2087" s="13">
        <v>137</v>
      </c>
      <c r="S2087" s="15"/>
      <c r="T2087" s="13">
        <v>2</v>
      </c>
      <c r="U2087" s="13">
        <v>4</v>
      </c>
      <c r="V2087" s="16"/>
      <c r="W2087" s="16" t="str">
        <f t="shared" si="32"/>
        <v>PN2675099</v>
      </c>
      <c r="Z2087" s="13" t="s">
        <v>38</v>
      </c>
      <c r="AA2087" s="17" t="s">
        <v>22</v>
      </c>
      <c r="AB2087" s="17" t="s">
        <v>22</v>
      </c>
      <c r="AC2087" s="17" t="s">
        <v>22</v>
      </c>
      <c r="AD2087" s="17" t="s">
        <v>22</v>
      </c>
      <c r="AE2087" s="17" t="s">
        <v>22</v>
      </c>
      <c r="AF2087" s="17" t="s">
        <v>22</v>
      </c>
      <c r="AG2087" s="17" t="s">
        <v>22</v>
      </c>
      <c r="AJ2087" s="17" t="s">
        <v>22</v>
      </c>
      <c r="AK2087" s="17" t="s">
        <v>22</v>
      </c>
      <c r="AO2087" s="17" t="s">
        <v>22</v>
      </c>
      <c r="AP2087" s="18" t="s">
        <v>22</v>
      </c>
      <c r="AQ2087" s="17" t="s">
        <v>22</v>
      </c>
      <c r="AR2087" s="17" t="s">
        <v>22</v>
      </c>
      <c r="AS2087" s="17" t="s">
        <v>22</v>
      </c>
      <c r="AT2087" s="17" t="s">
        <v>22</v>
      </c>
      <c r="AU2087" s="17" t="s">
        <v>22</v>
      </c>
      <c r="AV2087" s="17" t="s">
        <v>22</v>
      </c>
      <c r="AW2087" s="17" t="s">
        <v>22</v>
      </c>
      <c r="AX2087" s="17" t="s">
        <v>22</v>
      </c>
      <c r="AY2087" s="17" t="s">
        <v>22</v>
      </c>
      <c r="AZ2087" s="17" t="s">
        <v>22</v>
      </c>
      <c r="BA2087" s="17" t="s">
        <v>22</v>
      </c>
      <c r="BD2087" s="17" t="s">
        <v>22</v>
      </c>
      <c r="BE2087" s="17" t="s">
        <v>22</v>
      </c>
      <c r="BF2087" s="17" t="s">
        <v>22</v>
      </c>
      <c r="BG2087" s="18" t="s">
        <v>22</v>
      </c>
      <c r="BH2087" s="3" t="s">
        <v>22</v>
      </c>
      <c r="BI2087" s="3" t="s">
        <v>22</v>
      </c>
      <c r="BK2087" s="3" t="s">
        <v>22</v>
      </c>
      <c r="BL2087" s="17" t="s">
        <v>22</v>
      </c>
      <c r="BM2087" s="19" t="s">
        <v>22</v>
      </c>
      <c r="BN2087" s="19">
        <f>P2087*R2087</f>
        <v>0</v>
      </c>
      <c r="BO2087" s="19" t="str">
        <f>IF(AND(BN2087&gt;120000, P2087&gt;25, X2087&lt;&gt;"WAVE 0"), "yes", "no")</f>
        <v>no</v>
      </c>
      <c r="BP2087" s="17" t="s">
        <v>22</v>
      </c>
    </row>
    <row r="2088" spans="1:68" x14ac:dyDescent="0.25">
      <c r="A2088" s="11" t="s">
        <v>4304</v>
      </c>
      <c r="B2088" s="12" t="s">
        <v>4305</v>
      </c>
      <c r="C2088" s="13" t="s">
        <v>14</v>
      </c>
      <c r="D2088" s="12" t="s">
        <v>1785</v>
      </c>
      <c r="E2088" s="13" t="s">
        <v>1786</v>
      </c>
      <c r="F2088" s="12">
        <v>2020</v>
      </c>
      <c r="G2088" s="13" t="s">
        <v>38</v>
      </c>
      <c r="H2088" s="12" t="s">
        <v>330</v>
      </c>
      <c r="I2088" s="13" t="s">
        <v>51</v>
      </c>
      <c r="J2088" s="12" t="s">
        <v>1263</v>
      </c>
      <c r="K2088" s="13" t="s">
        <v>1264</v>
      </c>
      <c r="L2088" s="12" t="s">
        <v>358</v>
      </c>
      <c r="M2088" s="13" t="s">
        <v>359</v>
      </c>
      <c r="N2088" s="2" t="s">
        <v>19</v>
      </c>
      <c r="O2088" s="13" t="s">
        <v>20</v>
      </c>
      <c r="P2088" s="14">
        <v>29.97</v>
      </c>
      <c r="Q2088" s="14">
        <v>1288.71</v>
      </c>
      <c r="R2088" s="13">
        <v>54</v>
      </c>
      <c r="S2088" s="15">
        <v>1</v>
      </c>
      <c r="T2088" s="13">
        <v>1</v>
      </c>
      <c r="U2088" s="13">
        <v>1</v>
      </c>
      <c r="V2088" s="16">
        <v>0</v>
      </c>
      <c r="W2088" s="16" t="str">
        <f t="shared" si="32"/>
        <v>PN2675134</v>
      </c>
      <c r="X2088" s="17" t="s">
        <v>150</v>
      </c>
      <c r="Y2088" s="17" t="s">
        <v>3404</v>
      </c>
      <c r="Z2088" s="17" t="s">
        <v>38</v>
      </c>
      <c r="AA2088" s="17" t="s">
        <v>1263</v>
      </c>
      <c r="AB2088" s="17" t="s">
        <v>458</v>
      </c>
      <c r="AC2088" s="17" t="s">
        <v>4305</v>
      </c>
      <c r="AD2088" s="17" t="s">
        <v>1826</v>
      </c>
      <c r="AE2088" s="17" t="s">
        <v>42</v>
      </c>
      <c r="AF2088" s="17" t="s">
        <v>1794</v>
      </c>
      <c r="AG2088" s="17" t="s">
        <v>1827</v>
      </c>
      <c r="AJ2088" s="17" t="s">
        <v>83</v>
      </c>
      <c r="AK2088" s="17" t="s">
        <v>84</v>
      </c>
      <c r="AO2088" s="17" t="s">
        <v>130</v>
      </c>
      <c r="AP2088" s="18">
        <v>43335</v>
      </c>
      <c r="AQ2088" s="17">
        <v>17</v>
      </c>
      <c r="AR2088" s="17" t="s">
        <v>47</v>
      </c>
      <c r="AS2088" s="17" t="s">
        <v>47</v>
      </c>
      <c r="AT2088" s="17" t="s">
        <v>47</v>
      </c>
      <c r="AU2088" s="17" t="s">
        <v>47</v>
      </c>
      <c r="AV2088" s="17" t="s">
        <v>47</v>
      </c>
      <c r="BE2088" s="17" t="s">
        <v>52</v>
      </c>
      <c r="BM2088" s="19">
        <v>0</v>
      </c>
      <c r="BN2088" s="19">
        <f>P2088*R2088</f>
        <v>1618.3799999999999</v>
      </c>
      <c r="BO2088" s="19" t="str">
        <f>IF(AND(BN2088&gt;120000, P2088&gt;25, X2088&lt;&gt;"WAVE 0"), "yes", "no")</f>
        <v>no</v>
      </c>
      <c r="BP2088" s="17" t="s">
        <v>51</v>
      </c>
    </row>
    <row r="2089" spans="1:68" x14ac:dyDescent="0.25">
      <c r="A2089" s="11" t="s">
        <v>4306</v>
      </c>
      <c r="B2089" s="12" t="s">
        <v>4307</v>
      </c>
      <c r="C2089" s="13" t="s">
        <v>14</v>
      </c>
      <c r="D2089" s="12" t="s">
        <v>1785</v>
      </c>
      <c r="E2089" s="13" t="s">
        <v>1786</v>
      </c>
      <c r="F2089" s="12">
        <v>2020</v>
      </c>
      <c r="G2089" s="13" t="s">
        <v>38</v>
      </c>
      <c r="H2089" s="12" t="s">
        <v>330</v>
      </c>
      <c r="I2089" s="13" t="s">
        <v>51</v>
      </c>
      <c r="J2089" s="12" t="s">
        <v>1263</v>
      </c>
      <c r="K2089" s="13" t="s">
        <v>1264</v>
      </c>
      <c r="L2089" s="12" t="s">
        <v>358</v>
      </c>
      <c r="M2089" s="13" t="s">
        <v>359</v>
      </c>
      <c r="N2089" s="2" t="s">
        <v>19</v>
      </c>
      <c r="O2089" s="13" t="s">
        <v>20</v>
      </c>
      <c r="P2089" s="14">
        <v>37.65</v>
      </c>
      <c r="Q2089" s="14">
        <v>1769.55</v>
      </c>
      <c r="R2089" s="13">
        <v>54</v>
      </c>
      <c r="S2089" s="15">
        <v>1</v>
      </c>
      <c r="T2089" s="13">
        <v>1</v>
      </c>
      <c r="U2089" s="13">
        <v>0</v>
      </c>
      <c r="V2089" s="16">
        <v>0</v>
      </c>
      <c r="W2089" s="16" t="str">
        <f t="shared" si="32"/>
        <v>PN2675139</v>
      </c>
      <c r="X2089" s="17" t="s">
        <v>150</v>
      </c>
      <c r="Y2089" s="17" t="s">
        <v>1787</v>
      </c>
      <c r="Z2089" s="17" t="s">
        <v>38</v>
      </c>
      <c r="AB2089" s="17" t="s">
        <v>46</v>
      </c>
      <c r="AC2089" s="17" t="s">
        <v>4308</v>
      </c>
      <c r="AD2089" s="17" t="s">
        <v>1826</v>
      </c>
      <c r="AE2089" s="17" t="s">
        <v>42</v>
      </c>
      <c r="AF2089" s="17" t="s">
        <v>1794</v>
      </c>
      <c r="AG2089" s="17" t="s">
        <v>1827</v>
      </c>
      <c r="AJ2089" s="17" t="s">
        <v>83</v>
      </c>
      <c r="AK2089" s="17" t="s">
        <v>84</v>
      </c>
      <c r="AO2089" s="17" t="s">
        <v>130</v>
      </c>
      <c r="AP2089" s="18">
        <v>43335</v>
      </c>
      <c r="AQ2089" s="17" t="s">
        <v>22</v>
      </c>
      <c r="AR2089" s="17" t="s">
        <v>47</v>
      </c>
      <c r="AS2089" s="17" t="s">
        <v>47</v>
      </c>
      <c r="AT2089" s="17" t="s">
        <v>47</v>
      </c>
      <c r="AU2089" s="17" t="s">
        <v>47</v>
      </c>
      <c r="AV2089" s="17" t="s">
        <v>47</v>
      </c>
      <c r="BE2089" s="17" t="s">
        <v>52</v>
      </c>
      <c r="BM2089" s="19" t="s">
        <v>22</v>
      </c>
      <c r="BN2089" s="19">
        <f>P2089*R2089</f>
        <v>2033.1</v>
      </c>
      <c r="BO2089" s="19" t="str">
        <f>IF(AND(BN2089&gt;120000, P2089&gt;25, X2089&lt;&gt;"WAVE 0"), "yes", "no")</f>
        <v>no</v>
      </c>
      <c r="BP2089" s="17" t="s">
        <v>51</v>
      </c>
    </row>
    <row r="2090" spans="1:68" x14ac:dyDescent="0.25">
      <c r="A2090" s="11" t="s">
        <v>4309</v>
      </c>
      <c r="B2090" s="12" t="s">
        <v>4310</v>
      </c>
      <c r="C2090" s="13" t="s">
        <v>14</v>
      </c>
      <c r="D2090" s="12" t="s">
        <v>1785</v>
      </c>
      <c r="E2090" s="13" t="s">
        <v>1786</v>
      </c>
      <c r="F2090" s="12">
        <v>2020</v>
      </c>
      <c r="G2090" s="13" t="s">
        <v>38</v>
      </c>
      <c r="H2090" s="12" t="s">
        <v>330</v>
      </c>
      <c r="I2090" s="13" t="s">
        <v>51</v>
      </c>
      <c r="J2090" s="12" t="s">
        <v>1263</v>
      </c>
      <c r="K2090" s="13" t="s">
        <v>1264</v>
      </c>
      <c r="L2090" s="12" t="s">
        <v>358</v>
      </c>
      <c r="M2090" s="13" t="s">
        <v>359</v>
      </c>
      <c r="N2090" s="2" t="s">
        <v>19</v>
      </c>
      <c r="O2090" s="13" t="s">
        <v>20</v>
      </c>
      <c r="P2090" s="14">
        <v>14.74</v>
      </c>
      <c r="Q2090" s="14">
        <v>9404.119999999999</v>
      </c>
      <c r="R2090" s="13">
        <v>163</v>
      </c>
      <c r="S2090" s="15">
        <v>0.90566037735849048</v>
      </c>
      <c r="T2090" s="13">
        <v>1</v>
      </c>
      <c r="U2090" s="13">
        <v>0</v>
      </c>
      <c r="V2090" s="16">
        <v>0</v>
      </c>
      <c r="W2090" s="16" t="str">
        <f t="shared" si="32"/>
        <v>PN2675203</v>
      </c>
      <c r="X2090" s="17" t="s">
        <v>150</v>
      </c>
      <c r="Y2090" s="17" t="s">
        <v>1787</v>
      </c>
      <c r="Z2090" s="17" t="s">
        <v>38</v>
      </c>
      <c r="AB2090" s="17" t="s">
        <v>458</v>
      </c>
      <c r="AC2090" s="17" t="s">
        <v>4310</v>
      </c>
      <c r="AD2090" s="17" t="s">
        <v>1826</v>
      </c>
      <c r="AE2090" s="17" t="s">
        <v>42</v>
      </c>
      <c r="AF2090" s="17" t="s">
        <v>1794</v>
      </c>
      <c r="AG2090" s="17" t="s">
        <v>1827</v>
      </c>
      <c r="AJ2090" s="17" t="s">
        <v>83</v>
      </c>
      <c r="AK2090" s="17" t="s">
        <v>84</v>
      </c>
      <c r="AO2090" s="17" t="s">
        <v>130</v>
      </c>
      <c r="AP2090" s="18">
        <v>43545</v>
      </c>
      <c r="AQ2090" s="17" t="s">
        <v>22</v>
      </c>
      <c r="AR2090" s="17" t="s">
        <v>47</v>
      </c>
      <c r="AS2090" s="17" t="s">
        <v>47</v>
      </c>
      <c r="AT2090" s="17" t="s">
        <v>47</v>
      </c>
      <c r="AU2090" s="17" t="s">
        <v>47</v>
      </c>
      <c r="AV2090" s="17" t="s">
        <v>47</v>
      </c>
      <c r="BE2090" s="17" t="s">
        <v>52</v>
      </c>
      <c r="BM2090" s="19" t="s">
        <v>22</v>
      </c>
      <c r="BN2090" s="19">
        <f>P2090*R2090</f>
        <v>2402.62</v>
      </c>
      <c r="BO2090" s="19" t="str">
        <f>IF(AND(BN2090&gt;120000, P2090&gt;25, X2090&lt;&gt;"WAVE 0"), "yes", "no")</f>
        <v>no</v>
      </c>
      <c r="BP2090" s="17" t="s">
        <v>51</v>
      </c>
    </row>
    <row r="2091" spans="1:68" x14ac:dyDescent="0.25">
      <c r="A2091" s="11" t="s">
        <v>4311</v>
      </c>
      <c r="B2091" s="12" t="s">
        <v>4312</v>
      </c>
      <c r="C2091" s="13" t="s">
        <v>14</v>
      </c>
      <c r="D2091" s="12" t="s">
        <v>1920</v>
      </c>
      <c r="E2091" s="13" t="s">
        <v>1921</v>
      </c>
      <c r="F2091" s="12">
        <v>2019</v>
      </c>
      <c r="G2091" s="13" t="s">
        <v>38</v>
      </c>
      <c r="H2091" s="12" t="s">
        <v>330</v>
      </c>
      <c r="I2091" s="13" t="s">
        <v>51</v>
      </c>
      <c r="J2091" s="12" t="s">
        <v>1263</v>
      </c>
      <c r="K2091" s="13" t="s">
        <v>1264</v>
      </c>
      <c r="L2091" s="12" t="s">
        <v>358</v>
      </c>
      <c r="M2091" s="13" t="s">
        <v>359</v>
      </c>
      <c r="N2091" s="2" t="s">
        <v>19</v>
      </c>
      <c r="O2091" s="13" t="s">
        <v>20</v>
      </c>
      <c r="P2091" s="14">
        <v>57.613199999999999</v>
      </c>
      <c r="Q2091" s="14">
        <v>2993.8999999999996</v>
      </c>
      <c r="R2091" s="13">
        <v>54</v>
      </c>
      <c r="S2091" s="15">
        <v>1</v>
      </c>
      <c r="T2091" s="13">
        <v>1</v>
      </c>
      <c r="U2091" s="13">
        <v>0</v>
      </c>
      <c r="V2091" s="16">
        <v>0</v>
      </c>
      <c r="W2091" s="16" t="str">
        <f t="shared" si="32"/>
        <v>PN2675211</v>
      </c>
      <c r="X2091" s="17" t="s">
        <v>699</v>
      </c>
      <c r="Z2091" s="17" t="s">
        <v>38</v>
      </c>
      <c r="AA2091" s="17" t="s">
        <v>1263</v>
      </c>
      <c r="AB2091" s="17" t="s">
        <v>689</v>
      </c>
      <c r="AC2091" s="17" t="s">
        <v>4313</v>
      </c>
      <c r="AD2091" s="17" t="s">
        <v>1826</v>
      </c>
      <c r="AE2091" s="17" t="s">
        <v>42</v>
      </c>
      <c r="AF2091" s="17" t="s">
        <v>1794</v>
      </c>
      <c r="AG2091" s="17" t="s">
        <v>1827</v>
      </c>
      <c r="AJ2091" s="17" t="s">
        <v>83</v>
      </c>
      <c r="AK2091" s="17" t="s">
        <v>84</v>
      </c>
      <c r="AO2091" s="17" t="s">
        <v>130</v>
      </c>
      <c r="AP2091" s="18">
        <v>43545</v>
      </c>
      <c r="AQ2091" s="17">
        <v>17</v>
      </c>
      <c r="AR2091" s="17" t="s">
        <v>47</v>
      </c>
      <c r="AS2091" s="17" t="s">
        <v>47</v>
      </c>
      <c r="AT2091" s="17" t="s">
        <v>47</v>
      </c>
      <c r="AU2091" s="17" t="s">
        <v>47</v>
      </c>
      <c r="AV2091" s="17" t="s">
        <v>47</v>
      </c>
      <c r="AW2091" s="17" t="s">
        <v>266</v>
      </c>
      <c r="AX2091" s="17" t="s">
        <v>267</v>
      </c>
      <c r="BA2091" s="17" t="s">
        <v>693</v>
      </c>
      <c r="BB2091" s="17" t="s">
        <v>51</v>
      </c>
      <c r="BD2091" s="17">
        <v>5</v>
      </c>
      <c r="BE2091" s="17" t="s">
        <v>52</v>
      </c>
      <c r="BF2091" s="17" t="s">
        <v>1922</v>
      </c>
      <c r="BG2091" s="18">
        <v>44046</v>
      </c>
      <c r="BL2091" s="17" t="s">
        <v>1923</v>
      </c>
      <c r="BN2091" s="19">
        <f>P2091*R2091</f>
        <v>3111.1127999999999</v>
      </c>
      <c r="BO2091" s="19" t="str">
        <f>IF(AND(BN2091&gt;120000, P2091&gt;25, X2091&lt;&gt;"WAVE 0"), "yes", "no")</f>
        <v>no</v>
      </c>
      <c r="BP2091" s="17" t="s">
        <v>51</v>
      </c>
    </row>
    <row r="2092" spans="1:68" x14ac:dyDescent="0.25">
      <c r="A2092" s="11" t="s">
        <v>4314</v>
      </c>
      <c r="B2092" s="12" t="s">
        <v>4315</v>
      </c>
      <c r="C2092" s="13" t="s">
        <v>14</v>
      </c>
      <c r="D2092" s="12" t="s">
        <v>1785</v>
      </c>
      <c r="E2092" s="13" t="s">
        <v>1786</v>
      </c>
      <c r="F2092" s="12">
        <v>2020</v>
      </c>
      <c r="G2092" s="13" t="s">
        <v>38</v>
      </c>
      <c r="H2092" s="12" t="s">
        <v>330</v>
      </c>
      <c r="I2092" s="13" t="s">
        <v>51</v>
      </c>
      <c r="J2092" s="12" t="s">
        <v>1263</v>
      </c>
      <c r="K2092" s="13" t="s">
        <v>1264</v>
      </c>
      <c r="L2092" s="12" t="s">
        <v>358</v>
      </c>
      <c r="M2092" s="13" t="s">
        <v>359</v>
      </c>
      <c r="N2092" s="2" t="s">
        <v>19</v>
      </c>
      <c r="O2092" s="13" t="s">
        <v>20</v>
      </c>
      <c r="P2092" s="14">
        <v>20.95</v>
      </c>
      <c r="Q2092" s="14">
        <v>3121.55</v>
      </c>
      <c r="R2092" s="13">
        <v>873</v>
      </c>
      <c r="S2092" s="15">
        <v>1</v>
      </c>
      <c r="T2092" s="13">
        <v>1</v>
      </c>
      <c r="U2092" s="13">
        <v>1</v>
      </c>
      <c r="V2092" s="16">
        <v>0</v>
      </c>
      <c r="W2092" s="16" t="str">
        <f t="shared" si="32"/>
        <v>PN2675244</v>
      </c>
      <c r="X2092" s="17" t="s">
        <v>150</v>
      </c>
      <c r="Y2092" s="17" t="s">
        <v>3404</v>
      </c>
      <c r="Z2092" s="17" t="s">
        <v>38</v>
      </c>
      <c r="AB2092" s="17" t="s">
        <v>46</v>
      </c>
      <c r="AC2092" s="17" t="s">
        <v>4315</v>
      </c>
      <c r="AD2092" s="17" t="s">
        <v>1826</v>
      </c>
      <c r="AE2092" s="17" t="s">
        <v>42</v>
      </c>
      <c r="AF2092" s="17" t="s">
        <v>1794</v>
      </c>
      <c r="AG2092" s="17" t="s">
        <v>1827</v>
      </c>
      <c r="AJ2092" s="17" t="s">
        <v>103</v>
      </c>
      <c r="AK2092" s="17" t="s">
        <v>103</v>
      </c>
      <c r="AO2092" s="17" t="s">
        <v>85</v>
      </c>
      <c r="AP2092" s="18">
        <v>43335</v>
      </c>
      <c r="AQ2092" s="17" t="s">
        <v>22</v>
      </c>
      <c r="AR2092" s="17" t="s">
        <v>47</v>
      </c>
      <c r="AS2092" s="17" t="s">
        <v>47</v>
      </c>
      <c r="AT2092" s="17" t="s">
        <v>47</v>
      </c>
      <c r="AU2092" s="17" t="s">
        <v>47</v>
      </c>
      <c r="AV2092" s="17" t="s">
        <v>47</v>
      </c>
      <c r="BE2092" s="17" t="s">
        <v>52</v>
      </c>
      <c r="BM2092" s="19" t="s">
        <v>22</v>
      </c>
      <c r="BN2092" s="19">
        <f>P2092*R2092</f>
        <v>18289.349999999999</v>
      </c>
      <c r="BO2092" s="19" t="str">
        <f>IF(AND(BN2092&gt;120000, P2092&gt;25, X2092&lt;&gt;"WAVE 0"), "yes", "no")</f>
        <v>no</v>
      </c>
      <c r="BP2092" s="17" t="s">
        <v>51</v>
      </c>
    </row>
    <row r="2093" spans="1:68" x14ac:dyDescent="0.25">
      <c r="A2093" s="11" t="s">
        <v>4316</v>
      </c>
      <c r="B2093" s="12" t="s">
        <v>4317</v>
      </c>
      <c r="C2093" s="13" t="s">
        <v>14</v>
      </c>
      <c r="D2093" s="12" t="s">
        <v>1785</v>
      </c>
      <c r="E2093" s="13" t="s">
        <v>1786</v>
      </c>
      <c r="F2093" s="12">
        <v>2020</v>
      </c>
      <c r="G2093" s="13" t="s">
        <v>38</v>
      </c>
      <c r="H2093" s="12" t="s">
        <v>330</v>
      </c>
      <c r="I2093" s="13" t="s">
        <v>51</v>
      </c>
      <c r="J2093" s="12" t="s">
        <v>1263</v>
      </c>
      <c r="K2093" s="13" t="s">
        <v>1264</v>
      </c>
      <c r="L2093" s="12" t="s">
        <v>358</v>
      </c>
      <c r="M2093" s="13" t="s">
        <v>359</v>
      </c>
      <c r="N2093" s="2" t="s">
        <v>19</v>
      </c>
      <c r="O2093" s="13" t="s">
        <v>20</v>
      </c>
      <c r="P2093" s="14">
        <v>219.77</v>
      </c>
      <c r="Q2093" s="14">
        <v>1977.93</v>
      </c>
      <c r="R2093" s="13">
        <v>6</v>
      </c>
      <c r="S2093" s="15">
        <v>1</v>
      </c>
      <c r="T2093" s="13">
        <v>1</v>
      </c>
      <c r="U2093" s="13">
        <v>1</v>
      </c>
      <c r="V2093" s="16">
        <v>0</v>
      </c>
      <c r="W2093" s="16" t="str">
        <f t="shared" si="32"/>
        <v>PN2675266</v>
      </c>
      <c r="X2093" s="17" t="s">
        <v>150</v>
      </c>
      <c r="Y2093" s="17" t="s">
        <v>3404</v>
      </c>
      <c r="Z2093" s="17" t="s">
        <v>38</v>
      </c>
      <c r="AB2093" s="17" t="s">
        <v>501</v>
      </c>
      <c r="AC2093" s="17" t="s">
        <v>4317</v>
      </c>
      <c r="AD2093" s="17" t="s">
        <v>1826</v>
      </c>
      <c r="AE2093" s="17" t="s">
        <v>42</v>
      </c>
      <c r="AF2093" s="17" t="s">
        <v>1794</v>
      </c>
      <c r="AG2093" s="17" t="s">
        <v>1827</v>
      </c>
      <c r="AJ2093" s="17" t="s">
        <v>1594</v>
      </c>
      <c r="AK2093" s="17" t="s">
        <v>1595</v>
      </c>
      <c r="AO2093" s="17" t="s">
        <v>130</v>
      </c>
      <c r="AP2093" s="18">
        <v>43335</v>
      </c>
      <c r="AQ2093" s="17" t="s">
        <v>22</v>
      </c>
      <c r="AR2093" s="17" t="s">
        <v>47</v>
      </c>
      <c r="AS2093" s="17" t="s">
        <v>47</v>
      </c>
      <c r="AT2093" s="17" t="s">
        <v>161</v>
      </c>
      <c r="AU2093" s="17" t="s">
        <v>162</v>
      </c>
      <c r="AV2093" s="17" t="s">
        <v>162</v>
      </c>
      <c r="BE2093" s="17" t="s">
        <v>52</v>
      </c>
      <c r="BM2093" s="19" t="s">
        <v>22</v>
      </c>
      <c r="BN2093" s="19">
        <f>P2093*R2093</f>
        <v>1318.6200000000001</v>
      </c>
      <c r="BO2093" s="19" t="str">
        <f>IF(AND(BN2093&gt;120000, P2093&gt;25, X2093&lt;&gt;"WAVE 0"), "yes", "no")</f>
        <v>no</v>
      </c>
      <c r="BP2093" s="17" t="s">
        <v>51</v>
      </c>
    </row>
    <row r="2094" spans="1:68" x14ac:dyDescent="0.25">
      <c r="A2094" s="11" t="s">
        <v>4318</v>
      </c>
      <c r="B2094" s="12" t="s">
        <v>4319</v>
      </c>
      <c r="C2094" s="13" t="s">
        <v>14</v>
      </c>
      <c r="D2094" s="12" t="s">
        <v>1785</v>
      </c>
      <c r="E2094" s="13" t="s">
        <v>1786</v>
      </c>
      <c r="F2094" s="12">
        <v>2020</v>
      </c>
      <c r="G2094" s="13" t="s">
        <v>38</v>
      </c>
      <c r="H2094" s="12" t="s">
        <v>330</v>
      </c>
      <c r="I2094" s="13" t="s">
        <v>51</v>
      </c>
      <c r="J2094" s="12" t="s">
        <v>1263</v>
      </c>
      <c r="K2094" s="13" t="s">
        <v>1264</v>
      </c>
      <c r="L2094" s="12" t="s">
        <v>358</v>
      </c>
      <c r="M2094" s="13" t="s">
        <v>359</v>
      </c>
      <c r="N2094" s="2" t="s">
        <v>19</v>
      </c>
      <c r="O2094" s="13" t="s">
        <v>20</v>
      </c>
      <c r="P2094" s="14">
        <v>133.37</v>
      </c>
      <c r="Q2094" s="14">
        <v>800.22</v>
      </c>
      <c r="R2094" s="13">
        <v>6</v>
      </c>
      <c r="S2094" s="15">
        <v>1</v>
      </c>
      <c r="T2094" s="13">
        <v>1</v>
      </c>
      <c r="U2094" s="13">
        <v>1</v>
      </c>
      <c r="V2094" s="16">
        <v>0</v>
      </c>
      <c r="W2094" s="16" t="str">
        <f t="shared" si="32"/>
        <v>PN2675301</v>
      </c>
      <c r="X2094" s="17" t="s">
        <v>150</v>
      </c>
      <c r="Y2094" s="17" t="s">
        <v>3404</v>
      </c>
      <c r="Z2094" s="17" t="s">
        <v>38</v>
      </c>
      <c r="AB2094" s="17" t="s">
        <v>46</v>
      </c>
      <c r="AC2094" s="17" t="s">
        <v>4319</v>
      </c>
      <c r="AD2094" s="17" t="s">
        <v>1826</v>
      </c>
      <c r="AE2094" s="17" t="s">
        <v>42</v>
      </c>
      <c r="AF2094" s="17" t="s">
        <v>1794</v>
      </c>
      <c r="AG2094" s="17" t="s">
        <v>1827</v>
      </c>
      <c r="AJ2094" s="17" t="s">
        <v>1594</v>
      </c>
      <c r="AK2094" s="17" t="s">
        <v>1595</v>
      </c>
      <c r="AO2094" s="17" t="s">
        <v>130</v>
      </c>
      <c r="AP2094" s="18">
        <v>43335</v>
      </c>
      <c r="AQ2094" s="17" t="s">
        <v>22</v>
      </c>
      <c r="AR2094" s="17" t="s">
        <v>47</v>
      </c>
      <c r="AS2094" s="17" t="s">
        <v>47</v>
      </c>
      <c r="AT2094" s="17" t="s">
        <v>161</v>
      </c>
      <c r="AU2094" s="17" t="s">
        <v>162</v>
      </c>
      <c r="AV2094" s="17" t="s">
        <v>162</v>
      </c>
      <c r="BE2094" s="17" t="s">
        <v>52</v>
      </c>
      <c r="BM2094" s="19" t="s">
        <v>22</v>
      </c>
      <c r="BN2094" s="19">
        <f>P2094*R2094</f>
        <v>800.22</v>
      </c>
      <c r="BO2094" s="19" t="str">
        <f>IF(AND(BN2094&gt;120000, P2094&gt;25, X2094&lt;&gt;"WAVE 0"), "yes", "no")</f>
        <v>no</v>
      </c>
      <c r="BP2094" s="17" t="s">
        <v>51</v>
      </c>
    </row>
    <row r="2095" spans="1:68" x14ac:dyDescent="0.25">
      <c r="A2095" s="11" t="s">
        <v>4320</v>
      </c>
      <c r="B2095" s="12" t="s">
        <v>4321</v>
      </c>
      <c r="C2095" s="13" t="s">
        <v>14</v>
      </c>
      <c r="D2095" s="12" t="s">
        <v>1785</v>
      </c>
      <c r="E2095" s="13" t="s">
        <v>1786</v>
      </c>
      <c r="F2095" s="12">
        <v>2020</v>
      </c>
      <c r="G2095" s="13" t="s">
        <v>38</v>
      </c>
      <c r="H2095" s="12" t="s">
        <v>330</v>
      </c>
      <c r="I2095" s="13" t="s">
        <v>51</v>
      </c>
      <c r="J2095" s="12" t="s">
        <v>1263</v>
      </c>
      <c r="K2095" s="13" t="s">
        <v>1264</v>
      </c>
      <c r="L2095" s="12" t="s">
        <v>358</v>
      </c>
      <c r="M2095" s="13" t="s">
        <v>359</v>
      </c>
      <c r="N2095" s="2" t="s">
        <v>19</v>
      </c>
      <c r="O2095" s="13" t="s">
        <v>20</v>
      </c>
      <c r="P2095" s="14">
        <v>36.75</v>
      </c>
      <c r="Q2095" s="14">
        <v>1904.3700000000001</v>
      </c>
      <c r="R2095" s="13">
        <v>58</v>
      </c>
      <c r="S2095" s="15">
        <v>1</v>
      </c>
      <c r="T2095" s="13">
        <v>1</v>
      </c>
      <c r="U2095" s="13">
        <v>0</v>
      </c>
      <c r="V2095" s="16">
        <v>0</v>
      </c>
      <c r="W2095" s="16" t="str">
        <f t="shared" si="32"/>
        <v>PN2675365</v>
      </c>
      <c r="X2095" s="17" t="s">
        <v>150</v>
      </c>
      <c r="Y2095" s="17" t="s">
        <v>1787</v>
      </c>
      <c r="Z2095" s="17" t="s">
        <v>38</v>
      </c>
      <c r="AB2095" s="17" t="s">
        <v>169</v>
      </c>
      <c r="AC2095" s="17" t="s">
        <v>4321</v>
      </c>
      <c r="AD2095" s="17" t="s">
        <v>1826</v>
      </c>
      <c r="AE2095" s="17" t="s">
        <v>42</v>
      </c>
      <c r="AF2095" s="17" t="s">
        <v>1794</v>
      </c>
      <c r="AG2095" s="17" t="s">
        <v>1827</v>
      </c>
      <c r="AJ2095" s="17" t="s">
        <v>83</v>
      </c>
      <c r="AK2095" s="17" t="s">
        <v>84</v>
      </c>
      <c r="AO2095" s="17" t="s">
        <v>130</v>
      </c>
      <c r="AP2095" s="18">
        <v>43545</v>
      </c>
      <c r="AQ2095" s="17" t="s">
        <v>22</v>
      </c>
      <c r="AR2095" s="17" t="s">
        <v>47</v>
      </c>
      <c r="AS2095" s="17" t="s">
        <v>47</v>
      </c>
      <c r="AT2095" s="17" t="s">
        <v>47</v>
      </c>
      <c r="AU2095" s="17" t="s">
        <v>47</v>
      </c>
      <c r="AV2095" s="17" t="s">
        <v>47</v>
      </c>
      <c r="BE2095" s="17" t="s">
        <v>52</v>
      </c>
      <c r="BM2095" s="19" t="s">
        <v>22</v>
      </c>
      <c r="BN2095" s="19">
        <f>P2095*R2095</f>
        <v>2131.5</v>
      </c>
      <c r="BO2095" s="19" t="str">
        <f>IF(AND(BN2095&gt;120000, P2095&gt;25, X2095&lt;&gt;"WAVE 0"), "yes", "no")</f>
        <v>no</v>
      </c>
      <c r="BP2095" s="17" t="s">
        <v>51</v>
      </c>
    </row>
    <row r="2096" spans="1:68" x14ac:dyDescent="0.25">
      <c r="A2096" s="11" t="s">
        <v>4322</v>
      </c>
      <c r="B2096" s="12" t="s">
        <v>4323</v>
      </c>
      <c r="C2096" s="13" t="s">
        <v>14</v>
      </c>
      <c r="D2096" s="12" t="s">
        <v>1791</v>
      </c>
      <c r="E2096" s="13" t="s">
        <v>1792</v>
      </c>
      <c r="F2096" s="12">
        <v>2019</v>
      </c>
      <c r="G2096" s="13" t="s">
        <v>38</v>
      </c>
      <c r="H2096" s="12" t="s">
        <v>330</v>
      </c>
      <c r="I2096" s="13" t="s">
        <v>18</v>
      </c>
      <c r="J2096" s="12" t="s">
        <v>1263</v>
      </c>
      <c r="K2096" s="13" t="s">
        <v>1264</v>
      </c>
      <c r="L2096" s="12" t="s">
        <v>358</v>
      </c>
      <c r="M2096" s="13" t="s">
        <v>359</v>
      </c>
      <c r="N2096" s="2" t="s">
        <v>19</v>
      </c>
      <c r="O2096" s="13" t="s">
        <v>20</v>
      </c>
      <c r="P2096" s="14">
        <v>281.91000000000003</v>
      </c>
      <c r="Q2096" s="14">
        <v>0</v>
      </c>
      <c r="R2096" s="13">
        <v>8</v>
      </c>
      <c r="S2096" s="15">
        <v>1</v>
      </c>
      <c r="T2096" s="13">
        <v>2</v>
      </c>
      <c r="U2096" s="13">
        <v>0</v>
      </c>
      <c r="V2096" s="16">
        <v>0</v>
      </c>
      <c r="W2096" s="16" t="str">
        <f t="shared" si="32"/>
        <v>PN2675403</v>
      </c>
      <c r="Z2096" s="13" t="s">
        <v>38</v>
      </c>
      <c r="AA2096" s="17" t="s">
        <v>22</v>
      </c>
      <c r="AB2096" s="17" t="s">
        <v>22</v>
      </c>
      <c r="AC2096" s="17" t="s">
        <v>22</v>
      </c>
      <c r="AD2096" s="17" t="s">
        <v>22</v>
      </c>
      <c r="AE2096" s="17" t="s">
        <v>22</v>
      </c>
      <c r="AF2096" s="17" t="s">
        <v>22</v>
      </c>
      <c r="AG2096" s="17" t="s">
        <v>22</v>
      </c>
      <c r="AJ2096" s="17" t="s">
        <v>22</v>
      </c>
      <c r="AK2096" s="17" t="s">
        <v>22</v>
      </c>
      <c r="AO2096" s="17" t="s">
        <v>22</v>
      </c>
      <c r="AP2096" s="18" t="s">
        <v>22</v>
      </c>
      <c r="AQ2096" s="17" t="s">
        <v>22</v>
      </c>
      <c r="AR2096" s="17" t="s">
        <v>22</v>
      </c>
      <c r="AS2096" s="17" t="s">
        <v>22</v>
      </c>
      <c r="AT2096" s="17" t="s">
        <v>22</v>
      </c>
      <c r="AU2096" s="17" t="s">
        <v>22</v>
      </c>
      <c r="AV2096" s="17" t="s">
        <v>22</v>
      </c>
      <c r="AW2096" s="17" t="s">
        <v>22</v>
      </c>
      <c r="AX2096" s="17" t="s">
        <v>22</v>
      </c>
      <c r="AY2096" s="17" t="s">
        <v>22</v>
      </c>
      <c r="AZ2096" s="17" t="s">
        <v>22</v>
      </c>
      <c r="BA2096" s="17" t="s">
        <v>22</v>
      </c>
      <c r="BD2096" s="17" t="s">
        <v>22</v>
      </c>
      <c r="BE2096" s="17" t="s">
        <v>22</v>
      </c>
      <c r="BF2096" s="17" t="s">
        <v>22</v>
      </c>
      <c r="BG2096" s="18" t="s">
        <v>22</v>
      </c>
      <c r="BH2096" s="3" t="s">
        <v>22</v>
      </c>
      <c r="BI2096" s="3" t="s">
        <v>22</v>
      </c>
      <c r="BK2096" s="3" t="s">
        <v>22</v>
      </c>
      <c r="BL2096" s="17" t="s">
        <v>22</v>
      </c>
      <c r="BM2096" s="19" t="s">
        <v>22</v>
      </c>
      <c r="BN2096" s="19">
        <f>P2096*R2096</f>
        <v>2255.2800000000002</v>
      </c>
      <c r="BO2096" s="19" t="str">
        <f>IF(AND(BN2096&gt;120000, P2096&gt;25, X2096&lt;&gt;"WAVE 0"), "yes", "no")</f>
        <v>no</v>
      </c>
      <c r="BP2096" s="17" t="s">
        <v>22</v>
      </c>
    </row>
    <row r="2097" spans="1:68" x14ac:dyDescent="0.25">
      <c r="A2097" s="11" t="s">
        <v>4324</v>
      </c>
      <c r="B2097" s="12" t="s">
        <v>726</v>
      </c>
      <c r="C2097" s="13" t="s">
        <v>14</v>
      </c>
      <c r="D2097" s="12" t="s">
        <v>706</v>
      </c>
      <c r="E2097" s="13" t="s">
        <v>707</v>
      </c>
      <c r="F2097" s="12">
        <v>2020</v>
      </c>
      <c r="G2097" s="13" t="s">
        <v>109</v>
      </c>
      <c r="H2097" s="12" t="s">
        <v>330</v>
      </c>
      <c r="I2097" s="13" t="s">
        <v>18</v>
      </c>
      <c r="J2097" s="12" t="s">
        <v>1263</v>
      </c>
      <c r="K2097" s="13" t="s">
        <v>1264</v>
      </c>
      <c r="L2097" s="12" t="s">
        <v>358</v>
      </c>
      <c r="M2097" s="13" t="s">
        <v>359</v>
      </c>
      <c r="N2097" s="2" t="s">
        <v>19</v>
      </c>
      <c r="O2097" s="13" t="s">
        <v>20</v>
      </c>
      <c r="P2097" s="14">
        <v>8.6999999999999993</v>
      </c>
      <c r="Q2097" s="14">
        <v>435</v>
      </c>
      <c r="R2097" s="13">
        <v>18</v>
      </c>
      <c r="S2097" s="15">
        <v>0</v>
      </c>
      <c r="T2097" s="13">
        <v>1</v>
      </c>
      <c r="U2097" s="13">
        <v>3</v>
      </c>
      <c r="V2097" s="16">
        <v>0</v>
      </c>
      <c r="W2097" s="16" t="str">
        <f t="shared" si="32"/>
        <v>PN2675427-010</v>
      </c>
      <c r="Z2097" s="13" t="s">
        <v>109</v>
      </c>
      <c r="AA2097" s="17" t="s">
        <v>22</v>
      </c>
      <c r="AB2097" s="17" t="s">
        <v>22</v>
      </c>
      <c r="AC2097" s="17" t="s">
        <v>22</v>
      </c>
      <c r="AD2097" s="17" t="s">
        <v>22</v>
      </c>
      <c r="AE2097" s="17" t="s">
        <v>22</v>
      </c>
      <c r="AF2097" s="17" t="s">
        <v>22</v>
      </c>
      <c r="AG2097" s="17" t="s">
        <v>22</v>
      </c>
      <c r="AJ2097" s="17" t="s">
        <v>22</v>
      </c>
      <c r="AK2097" s="17" t="s">
        <v>22</v>
      </c>
      <c r="AO2097" s="17" t="s">
        <v>22</v>
      </c>
      <c r="AP2097" s="18" t="s">
        <v>22</v>
      </c>
      <c r="AQ2097" s="17" t="s">
        <v>22</v>
      </c>
      <c r="AR2097" s="17" t="s">
        <v>22</v>
      </c>
      <c r="AS2097" s="17" t="s">
        <v>22</v>
      </c>
      <c r="AT2097" s="17" t="s">
        <v>22</v>
      </c>
      <c r="AU2097" s="17" t="s">
        <v>22</v>
      </c>
      <c r="AV2097" s="17" t="s">
        <v>22</v>
      </c>
      <c r="AW2097" s="17" t="s">
        <v>22</v>
      </c>
      <c r="AX2097" s="17" t="s">
        <v>22</v>
      </c>
      <c r="AY2097" s="17" t="s">
        <v>22</v>
      </c>
      <c r="AZ2097" s="17" t="s">
        <v>22</v>
      </c>
      <c r="BA2097" s="17" t="s">
        <v>22</v>
      </c>
      <c r="BD2097" s="17" t="s">
        <v>22</v>
      </c>
      <c r="BE2097" s="17" t="s">
        <v>22</v>
      </c>
      <c r="BF2097" s="17" t="s">
        <v>22</v>
      </c>
      <c r="BG2097" s="18" t="s">
        <v>22</v>
      </c>
      <c r="BH2097" s="3" t="s">
        <v>22</v>
      </c>
      <c r="BI2097" s="3" t="s">
        <v>22</v>
      </c>
      <c r="BK2097" s="3" t="s">
        <v>22</v>
      </c>
      <c r="BL2097" s="17" t="s">
        <v>22</v>
      </c>
      <c r="BM2097" s="19" t="s">
        <v>22</v>
      </c>
      <c r="BN2097" s="19">
        <f>P2097*R2097</f>
        <v>156.6</v>
      </c>
      <c r="BO2097" s="19" t="str">
        <f>IF(AND(BN2097&gt;120000, P2097&gt;25, X2097&lt;&gt;"WAVE 0"), "yes", "no")</f>
        <v>no</v>
      </c>
      <c r="BP2097" s="17" t="s">
        <v>22</v>
      </c>
    </row>
    <row r="2098" spans="1:68" x14ac:dyDescent="0.25">
      <c r="A2098" s="11" t="s">
        <v>4325</v>
      </c>
      <c r="B2098" s="12" t="s">
        <v>4326</v>
      </c>
      <c r="C2098" s="13" t="s">
        <v>14</v>
      </c>
      <c r="D2098" s="12" t="s">
        <v>1920</v>
      </c>
      <c r="E2098" s="13" t="s">
        <v>1921</v>
      </c>
      <c r="F2098" s="12">
        <v>2019</v>
      </c>
      <c r="G2098" s="13" t="s">
        <v>38</v>
      </c>
      <c r="H2098" s="12" t="s">
        <v>330</v>
      </c>
      <c r="I2098" s="13" t="s">
        <v>51</v>
      </c>
      <c r="J2098" s="12" t="s">
        <v>1263</v>
      </c>
      <c r="K2098" s="13" t="s">
        <v>1264</v>
      </c>
      <c r="L2098" s="12" t="s">
        <v>358</v>
      </c>
      <c r="M2098" s="13" t="s">
        <v>359</v>
      </c>
      <c r="N2098" s="2" t="s">
        <v>19</v>
      </c>
      <c r="O2098" s="13" t="s">
        <v>20</v>
      </c>
      <c r="P2098" s="14">
        <v>580.48</v>
      </c>
      <c r="Q2098" s="14">
        <v>128793.98000000001</v>
      </c>
      <c r="R2098" s="13">
        <v>482</v>
      </c>
      <c r="S2098" s="15">
        <v>0.9104234527687296</v>
      </c>
      <c r="T2098" s="13">
        <v>1</v>
      </c>
      <c r="U2098" s="13">
        <v>3</v>
      </c>
      <c r="V2098" s="16">
        <v>0</v>
      </c>
      <c r="W2098" s="16" t="str">
        <f t="shared" si="32"/>
        <v>PN2675428</v>
      </c>
      <c r="X2098" s="17" t="s">
        <v>699</v>
      </c>
      <c r="Z2098" s="17" t="s">
        <v>38</v>
      </c>
      <c r="AB2098" s="17" t="s">
        <v>169</v>
      </c>
      <c r="AC2098" s="17" t="s">
        <v>4327</v>
      </c>
      <c r="AD2098" s="17" t="s">
        <v>1826</v>
      </c>
      <c r="AE2098" s="17" t="s">
        <v>42</v>
      </c>
      <c r="AF2098" s="17" t="s">
        <v>1794</v>
      </c>
      <c r="AG2098" s="17" t="s">
        <v>1827</v>
      </c>
      <c r="AJ2098" s="17" t="s">
        <v>83</v>
      </c>
      <c r="AK2098" s="17" t="s">
        <v>84</v>
      </c>
      <c r="AO2098" s="17" t="s">
        <v>130</v>
      </c>
      <c r="AP2098" s="18">
        <v>43545</v>
      </c>
      <c r="AQ2098" s="17" t="s">
        <v>22</v>
      </c>
      <c r="AR2098" s="17" t="s">
        <v>47</v>
      </c>
      <c r="AS2098" s="17" t="s">
        <v>47</v>
      </c>
      <c r="AT2098" s="17" t="s">
        <v>47</v>
      </c>
      <c r="AU2098" s="17" t="s">
        <v>47</v>
      </c>
      <c r="AV2098" s="17" t="s">
        <v>47</v>
      </c>
      <c r="AW2098" s="17" t="s">
        <v>266</v>
      </c>
      <c r="AX2098" s="17" t="s">
        <v>1805</v>
      </c>
      <c r="BA2098" s="17" t="s">
        <v>2545</v>
      </c>
      <c r="BB2098" s="17" t="s">
        <v>51</v>
      </c>
      <c r="BD2098" s="17">
        <v>3</v>
      </c>
      <c r="BE2098" s="17" t="s">
        <v>52</v>
      </c>
      <c r="BF2098" s="17" t="s">
        <v>1922</v>
      </c>
      <c r="BG2098" s="18">
        <v>44046</v>
      </c>
      <c r="BL2098" s="17" t="s">
        <v>1923</v>
      </c>
      <c r="BM2098" s="19" t="s">
        <v>22</v>
      </c>
      <c r="BN2098" s="19">
        <f>P2098*R2098</f>
        <v>279791.35999999999</v>
      </c>
      <c r="BO2098" s="19" t="str">
        <f>IF(AND(BN2098&gt;120000, P2098&gt;25, X2098&lt;&gt;"WAVE 0"), "yes", "no")</f>
        <v>yes</v>
      </c>
      <c r="BP2098" s="17" t="s">
        <v>51</v>
      </c>
    </row>
    <row r="2099" spans="1:68" x14ac:dyDescent="0.25">
      <c r="A2099" s="11" t="s">
        <v>4328</v>
      </c>
      <c r="B2099" s="12" t="s">
        <v>4329</v>
      </c>
      <c r="C2099" s="13" t="s">
        <v>14</v>
      </c>
      <c r="D2099" s="12" t="s">
        <v>1785</v>
      </c>
      <c r="E2099" s="13" t="s">
        <v>1786</v>
      </c>
      <c r="F2099" s="12">
        <v>2020</v>
      </c>
      <c r="G2099" s="13" t="s">
        <v>38</v>
      </c>
      <c r="H2099" s="12" t="s">
        <v>330</v>
      </c>
      <c r="I2099" s="13" t="s">
        <v>51</v>
      </c>
      <c r="J2099" s="12" t="s">
        <v>1263</v>
      </c>
      <c r="K2099" s="13" t="s">
        <v>1264</v>
      </c>
      <c r="L2099" s="12" t="s">
        <v>358</v>
      </c>
      <c r="M2099" s="13" t="s">
        <v>359</v>
      </c>
      <c r="N2099" s="2" t="s">
        <v>19</v>
      </c>
      <c r="O2099" s="13" t="s">
        <v>20</v>
      </c>
      <c r="P2099" s="14">
        <v>16.88</v>
      </c>
      <c r="Q2099" s="14">
        <v>3089.04</v>
      </c>
      <c r="R2099" s="13">
        <v>162</v>
      </c>
      <c r="S2099" s="15">
        <v>1</v>
      </c>
      <c r="T2099" s="13">
        <v>1</v>
      </c>
      <c r="U2099" s="13">
        <v>1</v>
      </c>
      <c r="V2099" s="16">
        <v>0</v>
      </c>
      <c r="W2099" s="16" t="str">
        <f t="shared" si="32"/>
        <v>PN2675456</v>
      </c>
      <c r="X2099" s="17" t="s">
        <v>150</v>
      </c>
      <c r="Y2099" s="17" t="s">
        <v>4330</v>
      </c>
      <c r="Z2099" s="17" t="s">
        <v>38</v>
      </c>
      <c r="AA2099" s="17" t="s">
        <v>1263</v>
      </c>
      <c r="AB2099" s="17" t="s">
        <v>458</v>
      </c>
      <c r="AC2099" s="17" t="s">
        <v>4331</v>
      </c>
      <c r="AD2099" s="17" t="s">
        <v>1826</v>
      </c>
      <c r="AE2099" s="17" t="s">
        <v>42</v>
      </c>
      <c r="AF2099" s="17" t="s">
        <v>542</v>
      </c>
      <c r="AG2099" s="17" t="s">
        <v>1827</v>
      </c>
      <c r="AJ2099" s="17" t="s">
        <v>83</v>
      </c>
      <c r="AK2099" s="17" t="s">
        <v>84</v>
      </c>
      <c r="AO2099" s="17" t="s">
        <v>130</v>
      </c>
      <c r="AP2099" s="18">
        <v>43367</v>
      </c>
      <c r="AQ2099" s="17">
        <v>17</v>
      </c>
      <c r="AR2099" s="17" t="s">
        <v>47</v>
      </c>
      <c r="AS2099" s="17" t="s">
        <v>47</v>
      </c>
      <c r="AT2099" s="17" t="s">
        <v>47</v>
      </c>
      <c r="AU2099" s="17" t="s">
        <v>47</v>
      </c>
      <c r="AV2099" s="17" t="s">
        <v>47</v>
      </c>
      <c r="BE2099" s="17" t="s">
        <v>52</v>
      </c>
      <c r="BM2099" s="19">
        <v>0</v>
      </c>
      <c r="BN2099" s="19">
        <f>P2099*R2099</f>
        <v>2734.56</v>
      </c>
      <c r="BO2099" s="19" t="str">
        <f>IF(AND(BN2099&gt;120000, P2099&gt;25, X2099&lt;&gt;"WAVE 0"), "yes", "no")</f>
        <v>no</v>
      </c>
      <c r="BP2099" s="17" t="s">
        <v>51</v>
      </c>
    </row>
    <row r="2100" spans="1:68" x14ac:dyDescent="0.25">
      <c r="A2100" s="11" t="s">
        <v>4332</v>
      </c>
      <c r="B2100" s="12" t="s">
        <v>4333</v>
      </c>
      <c r="C2100" s="13" t="s">
        <v>14</v>
      </c>
      <c r="D2100" s="12" t="s">
        <v>1351</v>
      </c>
      <c r="E2100" s="13" t="s">
        <v>1352</v>
      </c>
      <c r="F2100" s="12">
        <v>2019</v>
      </c>
      <c r="G2100" s="13" t="s">
        <v>17</v>
      </c>
      <c r="H2100" s="12" t="s">
        <v>76</v>
      </c>
      <c r="I2100" s="13" t="s">
        <v>18</v>
      </c>
      <c r="J2100" s="12" t="s">
        <v>1599</v>
      </c>
      <c r="K2100" s="13" t="s">
        <v>1600</v>
      </c>
      <c r="L2100" s="12" t="s">
        <v>1601</v>
      </c>
      <c r="M2100" s="13" t="s">
        <v>80</v>
      </c>
      <c r="N2100" s="2" t="s">
        <v>19</v>
      </c>
      <c r="O2100" s="13" t="s">
        <v>20</v>
      </c>
      <c r="P2100" s="14"/>
      <c r="Q2100" s="14"/>
      <c r="R2100" s="13">
        <v>10</v>
      </c>
      <c r="S2100" s="15"/>
      <c r="T2100" s="13">
        <v>1</v>
      </c>
      <c r="U2100" s="13"/>
      <c r="V2100" s="16"/>
      <c r="W2100" s="16" t="str">
        <f t="shared" si="32"/>
        <v>PN2675481</v>
      </c>
      <c r="X2100" s="17" t="s">
        <v>21</v>
      </c>
      <c r="Z2100" s="13" t="s">
        <v>17</v>
      </c>
      <c r="AB2100" s="17" t="s">
        <v>501</v>
      </c>
      <c r="AC2100" s="17" t="s">
        <v>4333</v>
      </c>
      <c r="AD2100" s="17" t="s">
        <v>1826</v>
      </c>
      <c r="AE2100" s="17" t="s">
        <v>42</v>
      </c>
      <c r="AF2100" s="17" t="s">
        <v>1794</v>
      </c>
      <c r="AG2100" s="17" t="s">
        <v>1827</v>
      </c>
      <c r="AJ2100" s="17" t="s">
        <v>1594</v>
      </c>
      <c r="AK2100" s="17" t="s">
        <v>1595</v>
      </c>
      <c r="AQ2100" s="17" t="s">
        <v>22</v>
      </c>
      <c r="AR2100" s="17" t="s">
        <v>47</v>
      </c>
      <c r="AS2100" s="17" t="s">
        <v>47</v>
      </c>
      <c r="AT2100" s="17" t="s">
        <v>161</v>
      </c>
      <c r="AU2100" s="17" t="s">
        <v>162</v>
      </c>
      <c r="AV2100" s="17" t="s">
        <v>162</v>
      </c>
      <c r="AW2100" s="17" t="s">
        <v>48</v>
      </c>
      <c r="AX2100" s="17" t="s">
        <v>1985</v>
      </c>
      <c r="BA2100" s="17" t="s">
        <v>850</v>
      </c>
      <c r="BB2100" s="17" t="s">
        <v>51</v>
      </c>
      <c r="BD2100" s="17">
        <v>3</v>
      </c>
      <c r="BE2100" s="17" t="s">
        <v>52</v>
      </c>
      <c r="BF2100" s="17" t="s">
        <v>53</v>
      </c>
      <c r="BG2100" s="18" t="s">
        <v>53</v>
      </c>
      <c r="BL2100" s="17" t="s">
        <v>1616</v>
      </c>
      <c r="BM2100" s="19" t="s">
        <v>22</v>
      </c>
      <c r="BN2100" s="19">
        <f>P2100*R2100</f>
        <v>0</v>
      </c>
      <c r="BO2100" s="19" t="str">
        <f>IF(AND(BN2100&gt;120000, P2100&gt;25, X2100&lt;&gt;"WAVE 0"), "yes", "no")</f>
        <v>no</v>
      </c>
      <c r="BP2100" s="17" t="s">
        <v>22</v>
      </c>
    </row>
    <row r="2101" spans="1:68" x14ac:dyDescent="0.25">
      <c r="A2101" s="11" t="s">
        <v>4334</v>
      </c>
      <c r="B2101" s="12" t="s">
        <v>4335</v>
      </c>
      <c r="C2101" s="13" t="s">
        <v>14</v>
      </c>
      <c r="D2101" s="12" t="s">
        <v>1351</v>
      </c>
      <c r="E2101" s="13" t="s">
        <v>1352</v>
      </c>
      <c r="F2101" s="12">
        <v>2019</v>
      </c>
      <c r="G2101" s="13" t="s">
        <v>17</v>
      </c>
      <c r="H2101" s="12" t="s">
        <v>18</v>
      </c>
      <c r="I2101" s="13" t="s">
        <v>18</v>
      </c>
      <c r="J2101" s="12" t="s">
        <v>18</v>
      </c>
      <c r="K2101" s="13" t="s">
        <v>18</v>
      </c>
      <c r="L2101" s="12" t="s">
        <v>18</v>
      </c>
      <c r="M2101" s="13" t="s">
        <v>18</v>
      </c>
      <c r="N2101" s="2" t="s">
        <v>19</v>
      </c>
      <c r="O2101" s="13" t="s">
        <v>20</v>
      </c>
      <c r="P2101" s="14"/>
      <c r="Q2101" s="14"/>
      <c r="R2101" s="13">
        <v>10</v>
      </c>
      <c r="S2101" s="15"/>
      <c r="T2101" s="13">
        <v>1</v>
      </c>
      <c r="U2101" s="13"/>
      <c r="V2101" s="16"/>
      <c r="W2101" s="16" t="str">
        <f t="shared" si="32"/>
        <v>PN2675521</v>
      </c>
      <c r="X2101" s="17" t="s">
        <v>21</v>
      </c>
      <c r="Z2101" s="13" t="s">
        <v>17</v>
      </c>
      <c r="AB2101" s="17" t="s">
        <v>169</v>
      </c>
      <c r="AC2101" s="17" t="s">
        <v>4335</v>
      </c>
      <c r="AD2101" s="17" t="s">
        <v>1826</v>
      </c>
      <c r="AE2101" s="17" t="s">
        <v>42</v>
      </c>
      <c r="AF2101" s="17" t="s">
        <v>1794</v>
      </c>
      <c r="AG2101" s="17" t="s">
        <v>1827</v>
      </c>
      <c r="AJ2101" s="17" t="s">
        <v>1594</v>
      </c>
      <c r="AK2101" s="17" t="s">
        <v>1595</v>
      </c>
      <c r="AQ2101" s="17" t="s">
        <v>22</v>
      </c>
      <c r="AR2101" s="17" t="s">
        <v>47</v>
      </c>
      <c r="AS2101" s="17" t="s">
        <v>47</v>
      </c>
      <c r="AT2101" s="17" t="s">
        <v>161</v>
      </c>
      <c r="AU2101" s="17" t="s">
        <v>162</v>
      </c>
      <c r="AV2101" s="17" t="s">
        <v>162</v>
      </c>
      <c r="AW2101" s="17" t="s">
        <v>48</v>
      </c>
      <c r="AX2101" s="17" t="s">
        <v>1985</v>
      </c>
      <c r="BA2101" s="17" t="s">
        <v>850</v>
      </c>
      <c r="BB2101" s="17" t="s">
        <v>51</v>
      </c>
      <c r="BD2101" s="17">
        <v>3</v>
      </c>
      <c r="BE2101" s="17" t="s">
        <v>52</v>
      </c>
      <c r="BF2101" s="17" t="s">
        <v>53</v>
      </c>
      <c r="BG2101" s="18" t="s">
        <v>53</v>
      </c>
      <c r="BL2101" s="17" t="s">
        <v>1616</v>
      </c>
      <c r="BM2101" s="19" t="s">
        <v>22</v>
      </c>
      <c r="BN2101" s="19">
        <f>P2101*R2101</f>
        <v>0</v>
      </c>
      <c r="BO2101" s="19" t="str">
        <f>IF(AND(BN2101&gt;120000, P2101&gt;25, X2101&lt;&gt;"WAVE 0"), "yes", "no")</f>
        <v>no</v>
      </c>
      <c r="BP2101" s="17" t="s">
        <v>22</v>
      </c>
    </row>
    <row r="2102" spans="1:68" x14ac:dyDescent="0.25">
      <c r="A2102" s="11" t="s">
        <v>4336</v>
      </c>
      <c r="B2102" s="12" t="s">
        <v>4335</v>
      </c>
      <c r="C2102" s="13" t="s">
        <v>14</v>
      </c>
      <c r="D2102" s="12" t="s">
        <v>1351</v>
      </c>
      <c r="E2102" s="13" t="s">
        <v>1352</v>
      </c>
      <c r="F2102" s="12">
        <v>2019</v>
      </c>
      <c r="G2102" s="13" t="s">
        <v>17</v>
      </c>
      <c r="H2102" s="12" t="s">
        <v>330</v>
      </c>
      <c r="I2102" s="13" t="s">
        <v>18</v>
      </c>
      <c r="J2102" s="12" t="s">
        <v>1263</v>
      </c>
      <c r="K2102" s="13" t="s">
        <v>1264</v>
      </c>
      <c r="L2102" s="12" t="s">
        <v>358</v>
      </c>
      <c r="M2102" s="13" t="s">
        <v>359</v>
      </c>
      <c r="N2102" s="2" t="s">
        <v>19</v>
      </c>
      <c r="O2102" s="13" t="s">
        <v>20</v>
      </c>
      <c r="P2102" s="14"/>
      <c r="Q2102" s="14"/>
      <c r="R2102" s="13">
        <v>10</v>
      </c>
      <c r="S2102" s="15"/>
      <c r="T2102" s="13">
        <v>1</v>
      </c>
      <c r="U2102" s="13"/>
      <c r="V2102" s="16"/>
      <c r="W2102" s="16" t="str">
        <f t="shared" si="32"/>
        <v>PN2675525</v>
      </c>
      <c r="X2102" s="17" t="s">
        <v>21</v>
      </c>
      <c r="Z2102" s="13" t="s">
        <v>17</v>
      </c>
      <c r="AB2102" s="17" t="s">
        <v>46</v>
      </c>
      <c r="AC2102" s="17" t="s">
        <v>4335</v>
      </c>
      <c r="AD2102" s="17" t="s">
        <v>1826</v>
      </c>
      <c r="AE2102" s="17" t="s">
        <v>42</v>
      </c>
      <c r="AF2102" s="17" t="s">
        <v>1794</v>
      </c>
      <c r="AG2102" s="17" t="s">
        <v>1827</v>
      </c>
      <c r="AJ2102" s="17" t="s">
        <v>1594</v>
      </c>
      <c r="AK2102" s="17" t="s">
        <v>1595</v>
      </c>
      <c r="AQ2102" s="17" t="s">
        <v>22</v>
      </c>
      <c r="AR2102" s="17" t="s">
        <v>47</v>
      </c>
      <c r="AS2102" s="17" t="s">
        <v>47</v>
      </c>
      <c r="AT2102" s="17" t="s">
        <v>161</v>
      </c>
      <c r="AU2102" s="17" t="s">
        <v>162</v>
      </c>
      <c r="AV2102" s="17" t="s">
        <v>162</v>
      </c>
      <c r="AW2102" s="17" t="s">
        <v>48</v>
      </c>
      <c r="AX2102" s="17" t="s">
        <v>1985</v>
      </c>
      <c r="BA2102" s="17" t="s">
        <v>850</v>
      </c>
      <c r="BB2102" s="17" t="s">
        <v>51</v>
      </c>
      <c r="BD2102" s="17">
        <v>3</v>
      </c>
      <c r="BE2102" s="17" t="s">
        <v>52</v>
      </c>
      <c r="BF2102" s="17" t="s">
        <v>53</v>
      </c>
      <c r="BG2102" s="18" t="s">
        <v>53</v>
      </c>
      <c r="BL2102" s="17" t="s">
        <v>1616</v>
      </c>
      <c r="BM2102" s="19" t="s">
        <v>22</v>
      </c>
      <c r="BN2102" s="19">
        <f>P2102*R2102</f>
        <v>0</v>
      </c>
      <c r="BO2102" s="19" t="str">
        <f>IF(AND(BN2102&gt;120000, P2102&gt;25, X2102&lt;&gt;"WAVE 0"), "yes", "no")</f>
        <v>no</v>
      </c>
      <c r="BP2102" s="17" t="s">
        <v>22</v>
      </c>
    </row>
    <row r="2103" spans="1:68" x14ac:dyDescent="0.25">
      <c r="A2103" s="11" t="s">
        <v>4337</v>
      </c>
      <c r="B2103" s="12" t="s">
        <v>4338</v>
      </c>
      <c r="C2103" s="13" t="s">
        <v>14</v>
      </c>
      <c r="D2103" s="12" t="s">
        <v>1785</v>
      </c>
      <c r="E2103" s="13" t="s">
        <v>1786</v>
      </c>
      <c r="F2103" s="12">
        <v>2020</v>
      </c>
      <c r="G2103" s="13" t="s">
        <v>38</v>
      </c>
      <c r="H2103" s="12" t="s">
        <v>330</v>
      </c>
      <c r="I2103" s="13" t="s">
        <v>51</v>
      </c>
      <c r="J2103" s="12" t="s">
        <v>1263</v>
      </c>
      <c r="K2103" s="13" t="s">
        <v>1264</v>
      </c>
      <c r="L2103" s="12" t="s">
        <v>358</v>
      </c>
      <c r="M2103" s="13" t="s">
        <v>359</v>
      </c>
      <c r="N2103" s="2" t="s">
        <v>19</v>
      </c>
      <c r="O2103" s="13" t="s">
        <v>20</v>
      </c>
      <c r="P2103" s="14">
        <v>54.6</v>
      </c>
      <c r="Q2103" s="14">
        <v>655.20000000000005</v>
      </c>
      <c r="R2103" s="13">
        <v>6</v>
      </c>
      <c r="S2103" s="15">
        <v>1</v>
      </c>
      <c r="T2103" s="13">
        <v>1</v>
      </c>
      <c r="U2103" s="13">
        <v>4</v>
      </c>
      <c r="V2103" s="16">
        <v>0</v>
      </c>
      <c r="W2103" s="16" t="str">
        <f t="shared" si="32"/>
        <v>PN2675537</v>
      </c>
      <c r="X2103" s="17" t="s">
        <v>150</v>
      </c>
      <c r="Y2103" s="17" t="s">
        <v>3404</v>
      </c>
      <c r="Z2103" s="17" t="s">
        <v>38</v>
      </c>
      <c r="AB2103" s="17" t="s">
        <v>46</v>
      </c>
      <c r="AC2103" s="17" t="s">
        <v>4339</v>
      </c>
      <c r="AD2103" s="17" t="s">
        <v>1826</v>
      </c>
      <c r="AE2103" s="17" t="s">
        <v>42</v>
      </c>
      <c r="AF2103" s="17" t="s">
        <v>1794</v>
      </c>
      <c r="AG2103" s="17" t="s">
        <v>1827</v>
      </c>
      <c r="AJ2103" s="17" t="s">
        <v>103</v>
      </c>
      <c r="AK2103" s="17" t="s">
        <v>103</v>
      </c>
      <c r="AO2103" s="17" t="s">
        <v>130</v>
      </c>
      <c r="AP2103" s="18">
        <v>43335</v>
      </c>
      <c r="AQ2103" s="17" t="s">
        <v>22</v>
      </c>
      <c r="AR2103" s="17" t="s">
        <v>47</v>
      </c>
      <c r="AS2103" s="17" t="s">
        <v>47</v>
      </c>
      <c r="AT2103" s="17" t="s">
        <v>47</v>
      </c>
      <c r="AU2103" s="17" t="s">
        <v>47</v>
      </c>
      <c r="AV2103" s="17" t="s">
        <v>47</v>
      </c>
      <c r="BE2103" s="17" t="s">
        <v>52</v>
      </c>
      <c r="BM2103" s="19" t="s">
        <v>22</v>
      </c>
      <c r="BN2103" s="19">
        <f>P2103*R2103</f>
        <v>327.60000000000002</v>
      </c>
      <c r="BO2103" s="19" t="str">
        <f>IF(AND(BN2103&gt;120000, P2103&gt;25, X2103&lt;&gt;"WAVE 0"), "yes", "no")</f>
        <v>no</v>
      </c>
      <c r="BP2103" s="17" t="s">
        <v>51</v>
      </c>
    </row>
    <row r="2104" spans="1:68" x14ac:dyDescent="0.25">
      <c r="A2104" s="11" t="s">
        <v>4340</v>
      </c>
      <c r="B2104" s="12" t="s">
        <v>4341</v>
      </c>
      <c r="C2104" s="13" t="s">
        <v>14</v>
      </c>
      <c r="D2104" s="12" t="s">
        <v>1785</v>
      </c>
      <c r="E2104" s="13" t="s">
        <v>1786</v>
      </c>
      <c r="F2104" s="12">
        <v>2020</v>
      </c>
      <c r="G2104" s="13" t="s">
        <v>38</v>
      </c>
      <c r="H2104" s="12" t="s">
        <v>330</v>
      </c>
      <c r="I2104" s="13" t="s">
        <v>51</v>
      </c>
      <c r="J2104" s="12" t="s">
        <v>1263</v>
      </c>
      <c r="K2104" s="13" t="s">
        <v>1264</v>
      </c>
      <c r="L2104" s="12" t="s">
        <v>358</v>
      </c>
      <c r="M2104" s="13" t="s">
        <v>359</v>
      </c>
      <c r="N2104" s="2" t="s">
        <v>19</v>
      </c>
      <c r="O2104" s="13" t="s">
        <v>20</v>
      </c>
      <c r="P2104" s="14">
        <v>48.656700000000001</v>
      </c>
      <c r="Q2104" s="14">
        <v>81.94</v>
      </c>
      <c r="R2104" s="13">
        <v>6</v>
      </c>
      <c r="S2104" s="15">
        <v>1</v>
      </c>
      <c r="T2104" s="13">
        <v>2</v>
      </c>
      <c r="U2104" s="13">
        <v>1</v>
      </c>
      <c r="V2104" s="16">
        <v>0</v>
      </c>
      <c r="W2104" s="16" t="str">
        <f t="shared" si="32"/>
        <v>PN2675539</v>
      </c>
      <c r="X2104" s="17" t="s">
        <v>150</v>
      </c>
      <c r="Y2104" s="17" t="s">
        <v>3404</v>
      </c>
      <c r="Z2104" s="17" t="s">
        <v>38</v>
      </c>
      <c r="AB2104" s="17" t="s">
        <v>46</v>
      </c>
      <c r="AC2104" s="17" t="s">
        <v>4342</v>
      </c>
      <c r="AD2104" s="17" t="s">
        <v>1826</v>
      </c>
      <c r="AE2104" s="17" t="s">
        <v>42</v>
      </c>
      <c r="AF2104" s="17" t="s">
        <v>1794</v>
      </c>
      <c r="AG2104" s="17" t="s">
        <v>1827</v>
      </c>
      <c r="AJ2104" s="17" t="s">
        <v>103</v>
      </c>
      <c r="AK2104" s="17" t="s">
        <v>103</v>
      </c>
      <c r="AO2104" s="17" t="s">
        <v>130</v>
      </c>
      <c r="AP2104" s="18">
        <v>43545</v>
      </c>
      <c r="AQ2104" s="17" t="s">
        <v>22</v>
      </c>
      <c r="AR2104" s="17" t="s">
        <v>47</v>
      </c>
      <c r="AS2104" s="17" t="s">
        <v>47</v>
      </c>
      <c r="AT2104" s="17" t="s">
        <v>47</v>
      </c>
      <c r="AU2104" s="17" t="s">
        <v>47</v>
      </c>
      <c r="AV2104" s="17" t="s">
        <v>47</v>
      </c>
      <c r="BE2104" s="17" t="s">
        <v>52</v>
      </c>
      <c r="BM2104" s="19" t="s">
        <v>22</v>
      </c>
      <c r="BN2104" s="19">
        <f>P2104*R2104</f>
        <v>291.9402</v>
      </c>
      <c r="BO2104" s="19" t="str">
        <f>IF(AND(BN2104&gt;120000, P2104&gt;25, X2104&lt;&gt;"WAVE 0"), "yes", "no")</f>
        <v>no</v>
      </c>
      <c r="BP2104" s="17" t="s">
        <v>22</v>
      </c>
    </row>
    <row r="2105" spans="1:68" x14ac:dyDescent="0.25">
      <c r="A2105" s="11" t="s">
        <v>4343</v>
      </c>
      <c r="B2105" s="12" t="s">
        <v>4344</v>
      </c>
      <c r="C2105" s="13" t="s">
        <v>14</v>
      </c>
      <c r="D2105" s="12" t="s">
        <v>706</v>
      </c>
      <c r="E2105" s="13" t="s">
        <v>707</v>
      </c>
      <c r="F2105" s="12">
        <v>2020</v>
      </c>
      <c r="G2105" s="13" t="s">
        <v>109</v>
      </c>
      <c r="H2105" s="12" t="s">
        <v>330</v>
      </c>
      <c r="I2105" s="13" t="s">
        <v>18</v>
      </c>
      <c r="J2105" s="12" t="s">
        <v>1263</v>
      </c>
      <c r="K2105" s="13" t="s">
        <v>1264</v>
      </c>
      <c r="L2105" s="12" t="s">
        <v>358</v>
      </c>
      <c r="M2105" s="13" t="s">
        <v>359</v>
      </c>
      <c r="N2105" s="2" t="s">
        <v>19</v>
      </c>
      <c r="O2105" s="13" t="s">
        <v>20</v>
      </c>
      <c r="P2105" s="14">
        <v>46.5</v>
      </c>
      <c r="Q2105" s="14"/>
      <c r="R2105" s="13">
        <v>28</v>
      </c>
      <c r="S2105" s="15"/>
      <c r="T2105" s="13">
        <v>2</v>
      </c>
      <c r="U2105" s="13">
        <v>2</v>
      </c>
      <c r="V2105" s="16"/>
      <c r="W2105" s="16" t="str">
        <f t="shared" si="32"/>
        <v>PN2675634-009</v>
      </c>
      <c r="Z2105" s="13" t="s">
        <v>109</v>
      </c>
      <c r="AA2105" s="17" t="s">
        <v>22</v>
      </c>
      <c r="AB2105" s="17" t="s">
        <v>22</v>
      </c>
      <c r="AC2105" s="17" t="s">
        <v>22</v>
      </c>
      <c r="AD2105" s="17" t="s">
        <v>22</v>
      </c>
      <c r="AE2105" s="17" t="s">
        <v>22</v>
      </c>
      <c r="AF2105" s="17" t="s">
        <v>22</v>
      </c>
      <c r="AG2105" s="17" t="s">
        <v>22</v>
      </c>
      <c r="AJ2105" s="17" t="s">
        <v>22</v>
      </c>
      <c r="AK2105" s="17" t="s">
        <v>22</v>
      </c>
      <c r="AO2105" s="17" t="s">
        <v>22</v>
      </c>
      <c r="AP2105" s="18" t="s">
        <v>22</v>
      </c>
      <c r="AQ2105" s="17" t="s">
        <v>22</v>
      </c>
      <c r="AR2105" s="17" t="s">
        <v>22</v>
      </c>
      <c r="AS2105" s="17" t="s">
        <v>22</v>
      </c>
      <c r="AT2105" s="17" t="s">
        <v>22</v>
      </c>
      <c r="AU2105" s="17" t="s">
        <v>22</v>
      </c>
      <c r="AV2105" s="17" t="s">
        <v>22</v>
      </c>
      <c r="AW2105" s="17" t="s">
        <v>22</v>
      </c>
      <c r="AX2105" s="17" t="s">
        <v>22</v>
      </c>
      <c r="AY2105" s="17" t="s">
        <v>22</v>
      </c>
      <c r="AZ2105" s="17" t="s">
        <v>22</v>
      </c>
      <c r="BA2105" s="17" t="s">
        <v>22</v>
      </c>
      <c r="BD2105" s="17" t="s">
        <v>22</v>
      </c>
      <c r="BE2105" s="17" t="s">
        <v>22</v>
      </c>
      <c r="BF2105" s="17" t="s">
        <v>22</v>
      </c>
      <c r="BG2105" s="18" t="s">
        <v>22</v>
      </c>
      <c r="BH2105" s="3" t="s">
        <v>22</v>
      </c>
      <c r="BI2105" s="3" t="s">
        <v>22</v>
      </c>
      <c r="BK2105" s="3" t="s">
        <v>22</v>
      </c>
      <c r="BL2105" s="17" t="s">
        <v>22</v>
      </c>
      <c r="BM2105" s="19" t="s">
        <v>22</v>
      </c>
      <c r="BN2105" s="19">
        <f>P2105*R2105</f>
        <v>1302</v>
      </c>
      <c r="BO2105" s="19" t="str">
        <f>IF(AND(BN2105&gt;120000, P2105&gt;25, X2105&lt;&gt;"WAVE 0"), "yes", "no")</f>
        <v>no</v>
      </c>
      <c r="BP2105" s="17" t="s">
        <v>22</v>
      </c>
    </row>
    <row r="2106" spans="1:68" x14ac:dyDescent="0.25">
      <c r="A2106" s="11" t="s">
        <v>4345</v>
      </c>
      <c r="B2106" s="12" t="s">
        <v>4346</v>
      </c>
      <c r="C2106" s="13" t="s">
        <v>14</v>
      </c>
      <c r="D2106" s="12" t="s">
        <v>1785</v>
      </c>
      <c r="E2106" s="13" t="s">
        <v>1786</v>
      </c>
      <c r="F2106" s="12">
        <v>2020</v>
      </c>
      <c r="G2106" s="13" t="s">
        <v>38</v>
      </c>
      <c r="H2106" s="12" t="s">
        <v>330</v>
      </c>
      <c r="I2106" s="13" t="s">
        <v>51</v>
      </c>
      <c r="J2106" s="12" t="s">
        <v>1263</v>
      </c>
      <c r="K2106" s="13" t="s">
        <v>1264</v>
      </c>
      <c r="L2106" s="12" t="s">
        <v>358</v>
      </c>
      <c r="M2106" s="13" t="s">
        <v>359</v>
      </c>
      <c r="N2106" s="2" t="s">
        <v>19</v>
      </c>
      <c r="O2106" s="13" t="s">
        <v>20</v>
      </c>
      <c r="P2106" s="14">
        <v>28.11</v>
      </c>
      <c r="Q2106" s="14">
        <v>1208.73</v>
      </c>
      <c r="R2106" s="13">
        <v>54</v>
      </c>
      <c r="S2106" s="15">
        <v>1</v>
      </c>
      <c r="T2106" s="13">
        <v>1</v>
      </c>
      <c r="U2106" s="13">
        <v>1</v>
      </c>
      <c r="V2106" s="16">
        <v>0</v>
      </c>
      <c r="W2106" s="16" t="str">
        <f t="shared" si="32"/>
        <v>PN2675709</v>
      </c>
      <c r="X2106" s="17" t="s">
        <v>150</v>
      </c>
      <c r="Y2106" s="17" t="s">
        <v>3404</v>
      </c>
      <c r="Z2106" s="17" t="s">
        <v>38</v>
      </c>
      <c r="AB2106" s="17" t="s">
        <v>169</v>
      </c>
      <c r="AC2106" s="17" t="s">
        <v>4347</v>
      </c>
      <c r="AD2106" s="17" t="s">
        <v>1826</v>
      </c>
      <c r="AE2106" s="17" t="s">
        <v>42</v>
      </c>
      <c r="AF2106" s="17" t="s">
        <v>1794</v>
      </c>
      <c r="AG2106" s="17" t="s">
        <v>1827</v>
      </c>
      <c r="AJ2106" s="17" t="s">
        <v>83</v>
      </c>
      <c r="AK2106" s="17" t="s">
        <v>84</v>
      </c>
      <c r="AO2106" s="17" t="s">
        <v>130</v>
      </c>
      <c r="AP2106" s="18">
        <v>43545</v>
      </c>
      <c r="AQ2106" s="17" t="s">
        <v>22</v>
      </c>
      <c r="AR2106" s="17" t="s">
        <v>47</v>
      </c>
      <c r="AS2106" s="17" t="s">
        <v>47</v>
      </c>
      <c r="AT2106" s="17" t="s">
        <v>47</v>
      </c>
      <c r="AU2106" s="17" t="s">
        <v>47</v>
      </c>
      <c r="AV2106" s="17" t="s">
        <v>47</v>
      </c>
      <c r="BE2106" s="17" t="s">
        <v>52</v>
      </c>
      <c r="BM2106" s="19" t="s">
        <v>22</v>
      </c>
      <c r="BN2106" s="19">
        <f>P2106*R2106</f>
        <v>1517.94</v>
      </c>
      <c r="BO2106" s="19" t="str">
        <f>IF(AND(BN2106&gt;120000, P2106&gt;25, X2106&lt;&gt;"WAVE 0"), "yes", "no")</f>
        <v>no</v>
      </c>
      <c r="BP2106" s="17" t="s">
        <v>51</v>
      </c>
    </row>
    <row r="2107" spans="1:68" x14ac:dyDescent="0.25">
      <c r="A2107" s="11" t="s">
        <v>4348</v>
      </c>
      <c r="B2107" s="12" t="s">
        <v>4349</v>
      </c>
      <c r="C2107" s="13" t="s">
        <v>14</v>
      </c>
      <c r="D2107" s="12" t="s">
        <v>1920</v>
      </c>
      <c r="E2107" s="13" t="s">
        <v>1921</v>
      </c>
      <c r="F2107" s="12">
        <v>2019</v>
      </c>
      <c r="G2107" s="13" t="s">
        <v>38</v>
      </c>
      <c r="H2107" s="12" t="s">
        <v>330</v>
      </c>
      <c r="I2107" s="13" t="s">
        <v>51</v>
      </c>
      <c r="J2107" s="12" t="s">
        <v>1263</v>
      </c>
      <c r="K2107" s="13" t="s">
        <v>1264</v>
      </c>
      <c r="L2107" s="12" t="s">
        <v>358</v>
      </c>
      <c r="M2107" s="13" t="s">
        <v>359</v>
      </c>
      <c r="N2107" s="2" t="s">
        <v>19</v>
      </c>
      <c r="O2107" s="13" t="s">
        <v>20</v>
      </c>
      <c r="P2107" s="14">
        <v>7.2786</v>
      </c>
      <c r="Q2107" s="14">
        <v>2270.9300000000003</v>
      </c>
      <c r="R2107" s="13">
        <v>225</v>
      </c>
      <c r="S2107" s="15">
        <v>0.33333333333333331</v>
      </c>
      <c r="T2107" s="13">
        <v>1</v>
      </c>
      <c r="U2107" s="13">
        <v>2</v>
      </c>
      <c r="V2107" s="16">
        <v>0</v>
      </c>
      <c r="W2107" s="16" t="str">
        <f t="shared" si="32"/>
        <v>PN2675852</v>
      </c>
      <c r="X2107" s="17" t="s">
        <v>699</v>
      </c>
      <c r="Z2107" s="17" t="s">
        <v>38</v>
      </c>
      <c r="AB2107" s="17" t="s">
        <v>46</v>
      </c>
      <c r="AC2107" s="17" t="s">
        <v>4349</v>
      </c>
      <c r="AD2107" s="17" t="s">
        <v>1826</v>
      </c>
      <c r="AE2107" s="17" t="s">
        <v>42</v>
      </c>
      <c r="AF2107" s="17" t="s">
        <v>1794</v>
      </c>
      <c r="AG2107" s="17" t="s">
        <v>1827</v>
      </c>
      <c r="AJ2107" s="17" t="s">
        <v>83</v>
      </c>
      <c r="AK2107" s="17" t="s">
        <v>84</v>
      </c>
      <c r="AO2107" s="17" t="s">
        <v>46</v>
      </c>
      <c r="AP2107" s="18">
        <v>43229</v>
      </c>
      <c r="AQ2107" s="17" t="s">
        <v>22</v>
      </c>
      <c r="AR2107" s="17" t="s">
        <v>47</v>
      </c>
      <c r="AS2107" s="17" t="s">
        <v>47</v>
      </c>
      <c r="AT2107" s="17" t="s">
        <v>47</v>
      </c>
      <c r="AU2107" s="17" t="s">
        <v>47</v>
      </c>
      <c r="AV2107" s="17" t="s">
        <v>47</v>
      </c>
      <c r="AW2107" s="17" t="s">
        <v>266</v>
      </c>
      <c r="AX2107" s="17" t="s">
        <v>516</v>
      </c>
      <c r="BA2107" s="17" t="s">
        <v>1840</v>
      </c>
      <c r="BB2107" s="17" t="s">
        <v>51</v>
      </c>
      <c r="BD2107" s="17">
        <v>5</v>
      </c>
      <c r="BE2107" s="17" t="s">
        <v>52</v>
      </c>
      <c r="BF2107" s="17" t="s">
        <v>1922</v>
      </c>
      <c r="BG2107" s="18">
        <v>44046</v>
      </c>
      <c r="BL2107" s="17" t="s">
        <v>1923</v>
      </c>
      <c r="BM2107" s="19" t="s">
        <v>22</v>
      </c>
      <c r="BN2107" s="19">
        <f>P2107*R2107</f>
        <v>1637.6849999999999</v>
      </c>
      <c r="BO2107" s="19" t="str">
        <f>IF(AND(BN2107&gt;120000, P2107&gt;25, X2107&lt;&gt;"WAVE 0"), "yes", "no")</f>
        <v>no</v>
      </c>
      <c r="BP2107" s="17" t="s">
        <v>51</v>
      </c>
    </row>
    <row r="2108" spans="1:68" x14ac:dyDescent="0.25">
      <c r="A2108" s="11" t="s">
        <v>4350</v>
      </c>
      <c r="B2108" s="12" t="s">
        <v>4351</v>
      </c>
      <c r="C2108" s="13" t="s">
        <v>14</v>
      </c>
      <c r="D2108" s="12" t="s">
        <v>1785</v>
      </c>
      <c r="E2108" s="13" t="s">
        <v>1786</v>
      </c>
      <c r="F2108" s="12">
        <v>2020</v>
      </c>
      <c r="G2108" s="13" t="s">
        <v>38</v>
      </c>
      <c r="H2108" s="12" t="s">
        <v>330</v>
      </c>
      <c r="I2108" s="13" t="s">
        <v>51</v>
      </c>
      <c r="J2108" s="12" t="s">
        <v>1263</v>
      </c>
      <c r="K2108" s="13" t="s">
        <v>1264</v>
      </c>
      <c r="L2108" s="12" t="s">
        <v>358</v>
      </c>
      <c r="M2108" s="13" t="s">
        <v>359</v>
      </c>
      <c r="N2108" s="2" t="s">
        <v>19</v>
      </c>
      <c r="O2108" s="13" t="s">
        <v>20</v>
      </c>
      <c r="P2108" s="14">
        <v>97.84</v>
      </c>
      <c r="Q2108" s="14">
        <v>5870.4</v>
      </c>
      <c r="R2108" s="13">
        <v>56</v>
      </c>
      <c r="S2108" s="15">
        <v>0.5</v>
      </c>
      <c r="T2108" s="13">
        <v>1</v>
      </c>
      <c r="U2108" s="13">
        <v>1</v>
      </c>
      <c r="V2108" s="16">
        <v>0</v>
      </c>
      <c r="W2108" s="16" t="str">
        <f t="shared" si="32"/>
        <v>PN2675981</v>
      </c>
      <c r="X2108" s="17" t="s">
        <v>150</v>
      </c>
      <c r="Y2108" s="17" t="s">
        <v>4352</v>
      </c>
      <c r="Z2108" s="17" t="s">
        <v>38</v>
      </c>
      <c r="AB2108" s="17" t="s">
        <v>169</v>
      </c>
      <c r="AC2108" s="17" t="s">
        <v>4351</v>
      </c>
      <c r="AD2108" s="17" t="s">
        <v>1826</v>
      </c>
      <c r="AE2108" s="17" t="s">
        <v>42</v>
      </c>
      <c r="AF2108" s="17" t="s">
        <v>1794</v>
      </c>
      <c r="AG2108" s="17" t="s">
        <v>1827</v>
      </c>
      <c r="AJ2108" s="17" t="s">
        <v>103</v>
      </c>
      <c r="AK2108" s="17" t="s">
        <v>103</v>
      </c>
      <c r="AO2108" s="17" t="s">
        <v>46</v>
      </c>
      <c r="AP2108" s="18">
        <v>43545</v>
      </c>
      <c r="AQ2108" s="17" t="s">
        <v>22</v>
      </c>
      <c r="AR2108" s="17" t="s">
        <v>47</v>
      </c>
      <c r="AS2108" s="17" t="s">
        <v>47</v>
      </c>
      <c r="AT2108" s="17" t="s">
        <v>47</v>
      </c>
      <c r="AU2108" s="17" t="s">
        <v>47</v>
      </c>
      <c r="AV2108" s="17" t="s">
        <v>47</v>
      </c>
      <c r="BE2108" s="17" t="s">
        <v>52</v>
      </c>
      <c r="BM2108" s="19" t="s">
        <v>22</v>
      </c>
      <c r="BN2108" s="19">
        <f>P2108*R2108</f>
        <v>5479.04</v>
      </c>
      <c r="BO2108" s="19" t="str">
        <f>IF(AND(BN2108&gt;120000, P2108&gt;25, X2108&lt;&gt;"WAVE 0"), "yes", "no")</f>
        <v>no</v>
      </c>
      <c r="BP2108" s="17" t="s">
        <v>51</v>
      </c>
    </row>
    <row r="2109" spans="1:68" x14ac:dyDescent="0.25">
      <c r="A2109" s="11" t="s">
        <v>4353</v>
      </c>
      <c r="B2109" s="12" t="s">
        <v>4354</v>
      </c>
      <c r="C2109" s="13" t="s">
        <v>14</v>
      </c>
      <c r="D2109" s="12" t="s">
        <v>1785</v>
      </c>
      <c r="E2109" s="13" t="s">
        <v>1786</v>
      </c>
      <c r="F2109" s="12">
        <v>2020</v>
      </c>
      <c r="G2109" s="13" t="s">
        <v>38</v>
      </c>
      <c r="H2109" s="12" t="s">
        <v>330</v>
      </c>
      <c r="I2109" s="13" t="s">
        <v>51</v>
      </c>
      <c r="J2109" s="12" t="s">
        <v>1263</v>
      </c>
      <c r="K2109" s="13" t="s">
        <v>1264</v>
      </c>
      <c r="L2109" s="12" t="s">
        <v>358</v>
      </c>
      <c r="M2109" s="13" t="s">
        <v>359</v>
      </c>
      <c r="N2109" s="2" t="s">
        <v>19</v>
      </c>
      <c r="O2109" s="13" t="s">
        <v>20</v>
      </c>
      <c r="P2109" s="14">
        <v>81.44</v>
      </c>
      <c r="Q2109" s="14">
        <v>651.52</v>
      </c>
      <c r="R2109" s="13">
        <v>17</v>
      </c>
      <c r="S2109" s="15">
        <v>1</v>
      </c>
      <c r="T2109" s="13">
        <v>1</v>
      </c>
      <c r="U2109" s="13">
        <v>0</v>
      </c>
      <c r="V2109" s="16">
        <v>0</v>
      </c>
      <c r="W2109" s="16" t="str">
        <f t="shared" si="32"/>
        <v>PN2676521</v>
      </c>
      <c r="X2109" s="17" t="s">
        <v>150</v>
      </c>
      <c r="Y2109" s="17" t="s">
        <v>1787</v>
      </c>
      <c r="Z2109" s="17" t="s">
        <v>38</v>
      </c>
      <c r="AB2109" s="17" t="s">
        <v>689</v>
      </c>
      <c r="AC2109" s="17" t="s">
        <v>4355</v>
      </c>
      <c r="AD2109" s="17" t="s">
        <v>1826</v>
      </c>
      <c r="AE2109" s="17" t="s">
        <v>42</v>
      </c>
      <c r="AF2109" s="17" t="s">
        <v>1794</v>
      </c>
      <c r="AG2109" s="17" t="s">
        <v>1827</v>
      </c>
      <c r="AJ2109" s="17" t="s">
        <v>1594</v>
      </c>
      <c r="AK2109" s="17" t="s">
        <v>1595</v>
      </c>
      <c r="AO2109" s="17" t="s">
        <v>130</v>
      </c>
      <c r="AP2109" s="18">
        <v>43545</v>
      </c>
      <c r="AQ2109" s="17" t="s">
        <v>22</v>
      </c>
      <c r="AR2109" s="17" t="s">
        <v>47</v>
      </c>
      <c r="AS2109" s="17" t="s">
        <v>47</v>
      </c>
      <c r="AT2109" s="17" t="s">
        <v>161</v>
      </c>
      <c r="AU2109" s="17" t="s">
        <v>162</v>
      </c>
      <c r="AV2109" s="17" t="s">
        <v>162</v>
      </c>
      <c r="BE2109" s="17" t="s">
        <v>52</v>
      </c>
      <c r="BM2109" s="19" t="s">
        <v>22</v>
      </c>
      <c r="BN2109" s="19">
        <f>P2109*R2109</f>
        <v>1384.48</v>
      </c>
      <c r="BO2109" s="19" t="str">
        <f>IF(AND(BN2109&gt;120000, P2109&gt;25, X2109&lt;&gt;"WAVE 0"), "yes", "no")</f>
        <v>no</v>
      </c>
      <c r="BP2109" s="17" t="s">
        <v>51</v>
      </c>
    </row>
    <row r="2110" spans="1:68" x14ac:dyDescent="0.25">
      <c r="A2110" s="11" t="s">
        <v>4356</v>
      </c>
      <c r="B2110" s="12" t="s">
        <v>4357</v>
      </c>
      <c r="C2110" s="13" t="s">
        <v>14</v>
      </c>
      <c r="D2110" s="12" t="s">
        <v>1785</v>
      </c>
      <c r="E2110" s="13" t="s">
        <v>1786</v>
      </c>
      <c r="F2110" s="12">
        <v>2020</v>
      </c>
      <c r="G2110" s="13" t="s">
        <v>38</v>
      </c>
      <c r="H2110" s="12" t="s">
        <v>76</v>
      </c>
      <c r="I2110" s="13" t="s">
        <v>51</v>
      </c>
      <c r="J2110" s="12" t="s">
        <v>1599</v>
      </c>
      <c r="K2110" s="13" t="s">
        <v>1600</v>
      </c>
      <c r="L2110" s="12" t="s">
        <v>1601</v>
      </c>
      <c r="M2110" s="13" t="s">
        <v>80</v>
      </c>
      <c r="N2110" s="2" t="s">
        <v>19</v>
      </c>
      <c r="O2110" s="13" t="s">
        <v>20</v>
      </c>
      <c r="P2110" s="14">
        <v>334.02</v>
      </c>
      <c r="Q2110" s="14">
        <v>1670.1</v>
      </c>
      <c r="R2110" s="13">
        <v>9</v>
      </c>
      <c r="S2110" s="15">
        <v>1</v>
      </c>
      <c r="T2110" s="13">
        <v>1</v>
      </c>
      <c r="U2110" s="13">
        <v>0</v>
      </c>
      <c r="V2110" s="16">
        <v>0</v>
      </c>
      <c r="W2110" s="16" t="str">
        <f t="shared" si="32"/>
        <v>PN2676630</v>
      </c>
      <c r="X2110" s="17" t="s">
        <v>150</v>
      </c>
      <c r="Y2110" s="17" t="s">
        <v>1787</v>
      </c>
      <c r="Z2110" s="17" t="s">
        <v>38</v>
      </c>
      <c r="AB2110" s="17" t="s">
        <v>501</v>
      </c>
      <c r="AC2110" s="17" t="s">
        <v>4357</v>
      </c>
      <c r="AD2110" s="17" t="s">
        <v>1826</v>
      </c>
      <c r="AE2110" s="17" t="s">
        <v>42</v>
      </c>
      <c r="AF2110" s="17" t="s">
        <v>1794</v>
      </c>
      <c r="AG2110" s="17" t="s">
        <v>1827</v>
      </c>
      <c r="AJ2110" s="17" t="s">
        <v>1594</v>
      </c>
      <c r="AK2110" s="17" t="s">
        <v>1595</v>
      </c>
      <c r="AO2110" s="17" t="s">
        <v>130</v>
      </c>
      <c r="AP2110" s="18">
        <v>43545</v>
      </c>
      <c r="AQ2110" s="17" t="s">
        <v>22</v>
      </c>
      <c r="AR2110" s="17" t="s">
        <v>47</v>
      </c>
      <c r="AS2110" s="17" t="s">
        <v>47</v>
      </c>
      <c r="AT2110" s="17" t="s">
        <v>161</v>
      </c>
      <c r="AU2110" s="17" t="s">
        <v>162</v>
      </c>
      <c r="AV2110" s="17" t="s">
        <v>162</v>
      </c>
      <c r="BE2110" s="17" t="s">
        <v>52</v>
      </c>
      <c r="BM2110" s="19" t="s">
        <v>22</v>
      </c>
      <c r="BN2110" s="19">
        <f>P2110*R2110</f>
        <v>3006.18</v>
      </c>
      <c r="BO2110" s="19" t="str">
        <f>IF(AND(BN2110&gt;120000, P2110&gt;25, X2110&lt;&gt;"WAVE 0"), "yes", "no")</f>
        <v>no</v>
      </c>
      <c r="BP2110" s="17" t="s">
        <v>51</v>
      </c>
    </row>
    <row r="2111" spans="1:68" x14ac:dyDescent="0.25">
      <c r="A2111" s="11" t="s">
        <v>4358</v>
      </c>
      <c r="B2111" s="12" t="s">
        <v>4354</v>
      </c>
      <c r="C2111" s="13" t="s">
        <v>14</v>
      </c>
      <c r="D2111" s="12" t="s">
        <v>1785</v>
      </c>
      <c r="E2111" s="13" t="s">
        <v>1786</v>
      </c>
      <c r="F2111" s="12">
        <v>2020</v>
      </c>
      <c r="G2111" s="13" t="s">
        <v>38</v>
      </c>
      <c r="H2111" s="12" t="s">
        <v>330</v>
      </c>
      <c r="I2111" s="13" t="s">
        <v>51</v>
      </c>
      <c r="J2111" s="12" t="s">
        <v>1263</v>
      </c>
      <c r="K2111" s="13" t="s">
        <v>1264</v>
      </c>
      <c r="L2111" s="12" t="s">
        <v>358</v>
      </c>
      <c r="M2111" s="13" t="s">
        <v>359</v>
      </c>
      <c r="N2111" s="2" t="s">
        <v>19</v>
      </c>
      <c r="O2111" s="13" t="s">
        <v>20</v>
      </c>
      <c r="P2111" s="14">
        <v>289.7</v>
      </c>
      <c r="Q2111" s="14">
        <v>2897</v>
      </c>
      <c r="R2111" s="13">
        <v>17</v>
      </c>
      <c r="S2111" s="15">
        <v>1</v>
      </c>
      <c r="T2111" s="13">
        <v>1</v>
      </c>
      <c r="U2111" s="13">
        <v>0</v>
      </c>
      <c r="V2111" s="16">
        <v>0</v>
      </c>
      <c r="W2111" s="16" t="str">
        <f t="shared" si="32"/>
        <v>PN2676911</v>
      </c>
      <c r="X2111" s="17" t="s">
        <v>150</v>
      </c>
      <c r="Y2111" s="17" t="s">
        <v>3404</v>
      </c>
      <c r="Z2111" s="17" t="s">
        <v>38</v>
      </c>
      <c r="AB2111" s="17" t="s">
        <v>689</v>
      </c>
      <c r="AC2111" s="17" t="s">
        <v>4355</v>
      </c>
      <c r="AD2111" s="17" t="s">
        <v>1826</v>
      </c>
      <c r="AE2111" s="17" t="s">
        <v>42</v>
      </c>
      <c r="AF2111" s="17" t="s">
        <v>1794</v>
      </c>
      <c r="AG2111" s="17" t="s">
        <v>1827</v>
      </c>
      <c r="AJ2111" s="17" t="s">
        <v>1594</v>
      </c>
      <c r="AK2111" s="17" t="s">
        <v>1595</v>
      </c>
      <c r="AO2111" s="17" t="s">
        <v>130</v>
      </c>
      <c r="AP2111" s="18">
        <v>43335</v>
      </c>
      <c r="AQ2111" s="17" t="s">
        <v>22</v>
      </c>
      <c r="AR2111" s="17" t="s">
        <v>47</v>
      </c>
      <c r="AS2111" s="17" t="s">
        <v>47</v>
      </c>
      <c r="AT2111" s="17" t="s">
        <v>161</v>
      </c>
      <c r="AU2111" s="17" t="s">
        <v>162</v>
      </c>
      <c r="AV2111" s="17" t="s">
        <v>162</v>
      </c>
      <c r="BE2111" s="17" t="s">
        <v>52</v>
      </c>
      <c r="BM2111" s="19" t="s">
        <v>22</v>
      </c>
      <c r="BN2111" s="19">
        <f>P2111*R2111</f>
        <v>4924.8999999999996</v>
      </c>
      <c r="BO2111" s="19" t="str">
        <f>IF(AND(BN2111&gt;120000, P2111&gt;25, X2111&lt;&gt;"WAVE 0"), "yes", "no")</f>
        <v>no</v>
      </c>
      <c r="BP2111" s="17" t="s">
        <v>51</v>
      </c>
    </row>
    <row r="2112" spans="1:68" x14ac:dyDescent="0.25">
      <c r="A2112" s="11" t="s">
        <v>4359</v>
      </c>
      <c r="B2112" s="12" t="s">
        <v>4360</v>
      </c>
      <c r="C2112" s="13" t="s">
        <v>14</v>
      </c>
      <c r="D2112" s="12" t="s">
        <v>1785</v>
      </c>
      <c r="E2112" s="13" t="s">
        <v>1786</v>
      </c>
      <c r="F2112" s="12">
        <v>2020</v>
      </c>
      <c r="G2112" s="13" t="s">
        <v>38</v>
      </c>
      <c r="H2112" s="12" t="s">
        <v>330</v>
      </c>
      <c r="I2112" s="13" t="s">
        <v>51</v>
      </c>
      <c r="J2112" s="12" t="s">
        <v>1263</v>
      </c>
      <c r="K2112" s="13" t="s">
        <v>1264</v>
      </c>
      <c r="L2112" s="12" t="s">
        <v>358</v>
      </c>
      <c r="M2112" s="13" t="s">
        <v>359</v>
      </c>
      <c r="N2112" s="2" t="s">
        <v>19</v>
      </c>
      <c r="O2112" s="13" t="s">
        <v>20</v>
      </c>
      <c r="P2112" s="14">
        <v>1289.97</v>
      </c>
      <c r="Q2112" s="14">
        <v>16769.61</v>
      </c>
      <c r="R2112" s="13">
        <v>17</v>
      </c>
      <c r="S2112" s="15">
        <v>0.8571428571428571</v>
      </c>
      <c r="T2112" s="13">
        <v>1</v>
      </c>
      <c r="U2112" s="13">
        <v>2</v>
      </c>
      <c r="V2112" s="16">
        <v>0</v>
      </c>
      <c r="W2112" s="16" t="str">
        <f t="shared" si="32"/>
        <v>PN2676913</v>
      </c>
      <c r="X2112" s="17" t="s">
        <v>150</v>
      </c>
      <c r="Y2112" s="17" t="s">
        <v>1787</v>
      </c>
      <c r="Z2112" s="17" t="s">
        <v>38</v>
      </c>
      <c r="AB2112" s="17" t="s">
        <v>689</v>
      </c>
      <c r="AC2112" s="17" t="s">
        <v>4360</v>
      </c>
      <c r="AD2112" s="17" t="s">
        <v>1826</v>
      </c>
      <c r="AE2112" s="17" t="s">
        <v>42</v>
      </c>
      <c r="AF2112" s="17" t="s">
        <v>1794</v>
      </c>
      <c r="AG2112" s="17" t="s">
        <v>1827</v>
      </c>
      <c r="AJ2112" s="17" t="s">
        <v>1594</v>
      </c>
      <c r="AK2112" s="17" t="s">
        <v>1595</v>
      </c>
      <c r="AO2112" s="17" t="s">
        <v>130</v>
      </c>
      <c r="AP2112" s="18">
        <v>43545</v>
      </c>
      <c r="AQ2112" s="17" t="s">
        <v>22</v>
      </c>
      <c r="AR2112" s="17" t="s">
        <v>47</v>
      </c>
      <c r="AS2112" s="17" t="s">
        <v>47</v>
      </c>
      <c r="AT2112" s="17" t="s">
        <v>161</v>
      </c>
      <c r="AU2112" s="17" t="s">
        <v>162</v>
      </c>
      <c r="AV2112" s="17" t="s">
        <v>162</v>
      </c>
      <c r="BE2112" s="17" t="s">
        <v>52</v>
      </c>
      <c r="BM2112" s="19" t="s">
        <v>22</v>
      </c>
      <c r="BN2112" s="19">
        <f>P2112*R2112</f>
        <v>21929.49</v>
      </c>
      <c r="BO2112" s="19" t="str">
        <f>IF(AND(BN2112&gt;120000, P2112&gt;25, X2112&lt;&gt;"WAVE 0"), "yes", "no")</f>
        <v>no</v>
      </c>
      <c r="BP2112" s="17" t="s">
        <v>51</v>
      </c>
    </row>
    <row r="2113" spans="1:68" x14ac:dyDescent="0.25">
      <c r="A2113" s="11" t="s">
        <v>4361</v>
      </c>
      <c r="B2113" s="12" t="s">
        <v>1350</v>
      </c>
      <c r="C2113" s="13" t="s">
        <v>14</v>
      </c>
      <c r="D2113" s="12" t="s">
        <v>818</v>
      </c>
      <c r="E2113" s="13" t="s">
        <v>819</v>
      </c>
      <c r="F2113" s="12">
        <v>2020</v>
      </c>
      <c r="G2113" s="13" t="s">
        <v>17</v>
      </c>
      <c r="H2113" s="12" t="s">
        <v>330</v>
      </c>
      <c r="I2113" s="13" t="s">
        <v>51</v>
      </c>
      <c r="J2113" s="12" t="s">
        <v>1263</v>
      </c>
      <c r="K2113" s="13" t="s">
        <v>1264</v>
      </c>
      <c r="L2113" s="12" t="s">
        <v>358</v>
      </c>
      <c r="M2113" s="13" t="s">
        <v>359</v>
      </c>
      <c r="N2113" s="2" t="s">
        <v>19</v>
      </c>
      <c r="O2113" s="13" t="s">
        <v>20</v>
      </c>
      <c r="P2113" s="14">
        <v>9.8489000000000004</v>
      </c>
      <c r="Q2113" s="14">
        <v>10332</v>
      </c>
      <c r="R2113" s="13">
        <v>1604</v>
      </c>
      <c r="S2113" s="15">
        <v>0.93675889328063233</v>
      </c>
      <c r="T2113" s="13">
        <v>1</v>
      </c>
      <c r="U2113" s="13">
        <v>3</v>
      </c>
      <c r="V2113" s="16">
        <v>0</v>
      </c>
      <c r="W2113" s="16" t="str">
        <f t="shared" si="32"/>
        <v>PN2677080</v>
      </c>
      <c r="Z2113" s="17" t="s">
        <v>17</v>
      </c>
      <c r="AB2113" s="17" t="s">
        <v>46</v>
      </c>
      <c r="AC2113" s="17" t="s">
        <v>4362</v>
      </c>
      <c r="AD2113" s="17" t="s">
        <v>1826</v>
      </c>
      <c r="AE2113" s="17" t="s">
        <v>42</v>
      </c>
      <c r="AF2113" s="17" t="s">
        <v>542</v>
      </c>
      <c r="AG2113" s="17" t="s">
        <v>1827</v>
      </c>
      <c r="AJ2113" s="17" t="s">
        <v>83</v>
      </c>
      <c r="AK2113" s="17" t="s">
        <v>84</v>
      </c>
      <c r="AO2113" s="17" t="s">
        <v>130</v>
      </c>
      <c r="AP2113" s="18">
        <v>43545</v>
      </c>
      <c r="AQ2113" s="17" t="s">
        <v>22</v>
      </c>
      <c r="AR2113" s="17" t="s">
        <v>47</v>
      </c>
      <c r="AS2113" s="17" t="s">
        <v>47</v>
      </c>
      <c r="AT2113" s="17" t="s">
        <v>47</v>
      </c>
      <c r="AU2113" s="17" t="s">
        <v>47</v>
      </c>
      <c r="AV2113" s="17" t="s">
        <v>47</v>
      </c>
      <c r="BE2113" s="17" t="s">
        <v>52</v>
      </c>
      <c r="BM2113" s="19" t="s">
        <v>22</v>
      </c>
      <c r="BN2113" s="19">
        <f>P2113*R2113</f>
        <v>15797.635600000001</v>
      </c>
      <c r="BO2113" s="19" t="str">
        <f>IF(AND(BN2113&gt;120000, P2113&gt;25, X2113&lt;&gt;"WAVE 0"), "yes", "no")</f>
        <v>no</v>
      </c>
      <c r="BP2113" s="17" t="s">
        <v>51</v>
      </c>
    </row>
    <row r="2114" spans="1:68" x14ac:dyDescent="0.25">
      <c r="A2114" s="11" t="s">
        <v>4363</v>
      </c>
      <c r="B2114" s="12" t="s">
        <v>726</v>
      </c>
      <c r="C2114" s="13" t="s">
        <v>14</v>
      </c>
      <c r="D2114" s="12" t="s">
        <v>706</v>
      </c>
      <c r="E2114" s="13" t="s">
        <v>707</v>
      </c>
      <c r="F2114" s="12">
        <v>2020</v>
      </c>
      <c r="G2114" s="13" t="s">
        <v>109</v>
      </c>
      <c r="H2114" s="12" t="s">
        <v>330</v>
      </c>
      <c r="I2114" s="13" t="s">
        <v>18</v>
      </c>
      <c r="J2114" s="12" t="s">
        <v>1263</v>
      </c>
      <c r="K2114" s="13" t="s">
        <v>1264</v>
      </c>
      <c r="L2114" s="12" t="s">
        <v>358</v>
      </c>
      <c r="M2114" s="13" t="s">
        <v>359</v>
      </c>
      <c r="N2114" s="2" t="s">
        <v>19</v>
      </c>
      <c r="O2114" s="13" t="s">
        <v>20</v>
      </c>
      <c r="P2114" s="14">
        <v>5.16</v>
      </c>
      <c r="Q2114" s="14">
        <v>201.24</v>
      </c>
      <c r="R2114" s="13">
        <v>18</v>
      </c>
      <c r="S2114" s="15">
        <v>0</v>
      </c>
      <c r="T2114" s="13">
        <v>1</v>
      </c>
      <c r="U2114" s="13">
        <v>4</v>
      </c>
      <c r="V2114" s="16">
        <v>0</v>
      </c>
      <c r="W2114" s="16" t="str">
        <f t="shared" ref="W2114:W2177" si="33">"PN"&amp;A2114</f>
        <v>PN2677127-009</v>
      </c>
      <c r="Z2114" s="13" t="s">
        <v>109</v>
      </c>
      <c r="AA2114" s="17" t="s">
        <v>22</v>
      </c>
      <c r="AB2114" s="17" t="s">
        <v>22</v>
      </c>
      <c r="AC2114" s="17" t="s">
        <v>22</v>
      </c>
      <c r="AD2114" s="17" t="s">
        <v>22</v>
      </c>
      <c r="AE2114" s="17" t="s">
        <v>22</v>
      </c>
      <c r="AF2114" s="17" t="s">
        <v>22</v>
      </c>
      <c r="AG2114" s="17" t="s">
        <v>22</v>
      </c>
      <c r="AJ2114" s="17" t="s">
        <v>22</v>
      </c>
      <c r="AK2114" s="17" t="s">
        <v>22</v>
      </c>
      <c r="AO2114" s="17" t="s">
        <v>22</v>
      </c>
      <c r="AP2114" s="18" t="s">
        <v>22</v>
      </c>
      <c r="AQ2114" s="17" t="s">
        <v>22</v>
      </c>
      <c r="AR2114" s="17" t="s">
        <v>22</v>
      </c>
      <c r="AS2114" s="17" t="s">
        <v>22</v>
      </c>
      <c r="AT2114" s="17" t="s">
        <v>22</v>
      </c>
      <c r="AU2114" s="17" t="s">
        <v>22</v>
      </c>
      <c r="AV2114" s="17" t="s">
        <v>22</v>
      </c>
      <c r="AW2114" s="17" t="s">
        <v>22</v>
      </c>
      <c r="AX2114" s="17" t="s">
        <v>22</v>
      </c>
      <c r="AY2114" s="17" t="s">
        <v>22</v>
      </c>
      <c r="AZ2114" s="17" t="s">
        <v>22</v>
      </c>
      <c r="BA2114" s="17" t="s">
        <v>22</v>
      </c>
      <c r="BD2114" s="17" t="s">
        <v>22</v>
      </c>
      <c r="BE2114" s="17" t="s">
        <v>22</v>
      </c>
      <c r="BF2114" s="17" t="s">
        <v>22</v>
      </c>
      <c r="BG2114" s="18" t="s">
        <v>22</v>
      </c>
      <c r="BH2114" s="3" t="s">
        <v>22</v>
      </c>
      <c r="BI2114" s="3" t="s">
        <v>22</v>
      </c>
      <c r="BK2114" s="3" t="s">
        <v>22</v>
      </c>
      <c r="BL2114" s="17" t="s">
        <v>22</v>
      </c>
      <c r="BM2114" s="19" t="s">
        <v>22</v>
      </c>
      <c r="BN2114" s="19">
        <f>P2114*R2114</f>
        <v>92.88</v>
      </c>
      <c r="BO2114" s="19" t="str">
        <f>IF(AND(BN2114&gt;120000, P2114&gt;25, X2114&lt;&gt;"WAVE 0"), "yes", "no")</f>
        <v>no</v>
      </c>
      <c r="BP2114" s="17" t="s">
        <v>22</v>
      </c>
    </row>
    <row r="2115" spans="1:68" x14ac:dyDescent="0.25">
      <c r="A2115" s="11" t="s">
        <v>4364</v>
      </c>
      <c r="B2115" s="12" t="s">
        <v>4360</v>
      </c>
      <c r="C2115" s="13" t="s">
        <v>14</v>
      </c>
      <c r="D2115" s="12" t="s">
        <v>1785</v>
      </c>
      <c r="E2115" s="13" t="s">
        <v>1786</v>
      </c>
      <c r="F2115" s="12">
        <v>2020</v>
      </c>
      <c r="G2115" s="13" t="s">
        <v>38</v>
      </c>
      <c r="H2115" s="12" t="s">
        <v>330</v>
      </c>
      <c r="I2115" s="13" t="s">
        <v>51</v>
      </c>
      <c r="J2115" s="12" t="s">
        <v>1263</v>
      </c>
      <c r="K2115" s="13" t="s">
        <v>1264</v>
      </c>
      <c r="L2115" s="12" t="s">
        <v>358</v>
      </c>
      <c r="M2115" s="13" t="s">
        <v>359</v>
      </c>
      <c r="N2115" s="2" t="s">
        <v>19</v>
      </c>
      <c r="O2115" s="13" t="s">
        <v>20</v>
      </c>
      <c r="P2115" s="14">
        <v>519.27</v>
      </c>
      <c r="Q2115" s="14">
        <v>6750.51</v>
      </c>
      <c r="R2115" s="13">
        <v>17</v>
      </c>
      <c r="S2115" s="15">
        <v>1</v>
      </c>
      <c r="T2115" s="13">
        <v>1</v>
      </c>
      <c r="U2115" s="13">
        <v>2</v>
      </c>
      <c r="V2115" s="16">
        <v>0</v>
      </c>
      <c r="W2115" s="16" t="str">
        <f t="shared" si="33"/>
        <v>PN2677137</v>
      </c>
      <c r="X2115" s="17" t="s">
        <v>150</v>
      </c>
      <c r="Y2115" s="17" t="s">
        <v>1787</v>
      </c>
      <c r="Z2115" s="17" t="s">
        <v>38</v>
      </c>
      <c r="AB2115" s="17" t="s">
        <v>157</v>
      </c>
      <c r="AC2115" s="17" t="s">
        <v>4360</v>
      </c>
      <c r="AD2115" s="17" t="s">
        <v>1826</v>
      </c>
      <c r="AE2115" s="17" t="s">
        <v>42</v>
      </c>
      <c r="AF2115" s="17" t="s">
        <v>1794</v>
      </c>
      <c r="AG2115" s="17" t="s">
        <v>1827</v>
      </c>
      <c r="AJ2115" s="17" t="s">
        <v>1594</v>
      </c>
      <c r="AK2115" s="17" t="s">
        <v>1595</v>
      </c>
      <c r="AO2115" s="17" t="s">
        <v>130</v>
      </c>
      <c r="AP2115" s="18">
        <v>43545</v>
      </c>
      <c r="AQ2115" s="17" t="s">
        <v>22</v>
      </c>
      <c r="AR2115" s="17" t="s">
        <v>47</v>
      </c>
      <c r="AS2115" s="17" t="s">
        <v>47</v>
      </c>
      <c r="AT2115" s="17" t="s">
        <v>161</v>
      </c>
      <c r="AU2115" s="17" t="s">
        <v>162</v>
      </c>
      <c r="AV2115" s="17" t="s">
        <v>162</v>
      </c>
      <c r="BE2115" s="17" t="s">
        <v>52</v>
      </c>
      <c r="BM2115" s="19" t="s">
        <v>22</v>
      </c>
      <c r="BN2115" s="19">
        <f>P2115*R2115</f>
        <v>8827.59</v>
      </c>
      <c r="BO2115" s="19" t="str">
        <f>IF(AND(BN2115&gt;120000, P2115&gt;25, X2115&lt;&gt;"WAVE 0"), "yes", "no")</f>
        <v>no</v>
      </c>
      <c r="BP2115" s="17" t="s">
        <v>51</v>
      </c>
    </row>
    <row r="2116" spans="1:68" x14ac:dyDescent="0.25">
      <c r="A2116" s="11" t="s">
        <v>4365</v>
      </c>
      <c r="B2116" s="12" t="s">
        <v>4366</v>
      </c>
      <c r="C2116" s="13" t="s">
        <v>57</v>
      </c>
      <c r="D2116" s="12" t="s">
        <v>4367</v>
      </c>
      <c r="E2116" s="13" t="s">
        <v>4368</v>
      </c>
      <c r="F2116" s="12">
        <v>2020</v>
      </c>
      <c r="G2116" s="13" t="s">
        <v>27</v>
      </c>
      <c r="H2116" s="12" t="s">
        <v>76</v>
      </c>
      <c r="I2116" s="13" t="s">
        <v>51</v>
      </c>
      <c r="J2116" s="12" t="s">
        <v>4369</v>
      </c>
      <c r="K2116" s="13" t="s">
        <v>1233</v>
      </c>
      <c r="L2116" s="12" t="s">
        <v>1234</v>
      </c>
      <c r="M2116" s="13" t="s">
        <v>879</v>
      </c>
      <c r="N2116" s="2" t="s">
        <v>64</v>
      </c>
      <c r="O2116" s="13" t="s">
        <v>20</v>
      </c>
      <c r="P2116" s="14">
        <v>77.062200000000004</v>
      </c>
      <c r="Q2116" s="14">
        <v>27518.370000000003</v>
      </c>
      <c r="R2116" s="13">
        <v>507</v>
      </c>
      <c r="S2116" s="15">
        <v>0.1</v>
      </c>
      <c r="T2116" s="13">
        <v>1</v>
      </c>
      <c r="U2116" s="13">
        <v>4</v>
      </c>
      <c r="V2116" s="16">
        <v>0</v>
      </c>
      <c r="W2116" s="16" t="str">
        <f t="shared" si="33"/>
        <v>PN2677205</v>
      </c>
      <c r="Z2116" s="17" t="s">
        <v>33</v>
      </c>
      <c r="AA2116" s="17" t="s">
        <v>4369</v>
      </c>
      <c r="AB2116" s="17" t="s">
        <v>22</v>
      </c>
      <c r="AC2116" s="17" t="s">
        <v>22</v>
      </c>
      <c r="AD2116" s="17" t="s">
        <v>22</v>
      </c>
      <c r="AE2116" s="17" t="s">
        <v>42</v>
      </c>
      <c r="AF2116" s="17" t="s">
        <v>1794</v>
      </c>
      <c r="AG2116" s="17" t="s">
        <v>22</v>
      </c>
      <c r="AJ2116" s="17" t="s">
        <v>22</v>
      </c>
      <c r="AK2116" s="17" t="s">
        <v>22</v>
      </c>
      <c r="AO2116" s="17" t="s">
        <v>130</v>
      </c>
      <c r="AP2116" s="18">
        <v>43545</v>
      </c>
      <c r="AQ2116" s="17">
        <v>9</v>
      </c>
      <c r="AR2116" s="17" t="s">
        <v>22</v>
      </c>
      <c r="AS2116" s="17" t="s">
        <v>22</v>
      </c>
      <c r="AT2116" s="17" t="s">
        <v>22</v>
      </c>
      <c r="AU2116" s="17" t="s">
        <v>22</v>
      </c>
      <c r="AV2116" s="17" t="s">
        <v>22</v>
      </c>
      <c r="BE2116" s="17" t="s">
        <v>52</v>
      </c>
      <c r="BM2116" s="19">
        <v>98290.45022168335</v>
      </c>
      <c r="BN2116" s="19">
        <f>P2116*R2116</f>
        <v>39070.535400000001</v>
      </c>
      <c r="BO2116" s="19" t="str">
        <f>IF(AND(BN2116&gt;120000, P2116&gt;25, X2116&lt;&gt;"WAVE 0"), "yes", "no")</f>
        <v>no</v>
      </c>
      <c r="BP2116" s="17" t="s">
        <v>51</v>
      </c>
    </row>
    <row r="2117" spans="1:68" x14ac:dyDescent="0.25">
      <c r="A2117" s="11" t="s">
        <v>4370</v>
      </c>
      <c r="B2117" s="12" t="s">
        <v>4371</v>
      </c>
      <c r="C2117" s="13" t="s">
        <v>14</v>
      </c>
      <c r="D2117" s="12" t="s">
        <v>4184</v>
      </c>
      <c r="E2117" s="13" t="s">
        <v>4185</v>
      </c>
      <c r="F2117" s="12">
        <v>2020</v>
      </c>
      <c r="G2117" s="13" t="s">
        <v>38</v>
      </c>
      <c r="H2117" s="12" t="s">
        <v>330</v>
      </c>
      <c r="I2117" s="13" t="s">
        <v>18</v>
      </c>
      <c r="J2117" s="12" t="s">
        <v>1263</v>
      </c>
      <c r="K2117" s="13" t="s">
        <v>1264</v>
      </c>
      <c r="L2117" s="12" t="s">
        <v>358</v>
      </c>
      <c r="M2117" s="13" t="s">
        <v>359</v>
      </c>
      <c r="N2117" s="2" t="s">
        <v>19</v>
      </c>
      <c r="O2117" s="13" t="s">
        <v>20</v>
      </c>
      <c r="P2117" s="14">
        <v>2675</v>
      </c>
      <c r="Q2117" s="14">
        <v>13375</v>
      </c>
      <c r="R2117" s="13">
        <v>0</v>
      </c>
      <c r="S2117" s="15">
        <v>0</v>
      </c>
      <c r="T2117" s="13"/>
      <c r="U2117" s="13">
        <v>1</v>
      </c>
      <c r="V2117" s="16">
        <v>0</v>
      </c>
      <c r="W2117" s="16" t="str">
        <f t="shared" si="33"/>
        <v>PN2677212</v>
      </c>
      <c r="Z2117" s="13" t="s">
        <v>38</v>
      </c>
      <c r="AA2117" s="17" t="s">
        <v>22</v>
      </c>
      <c r="AB2117" s="17" t="s">
        <v>22</v>
      </c>
      <c r="AC2117" s="17" t="s">
        <v>22</v>
      </c>
      <c r="AD2117" s="17" t="s">
        <v>22</v>
      </c>
      <c r="AE2117" s="17" t="s">
        <v>22</v>
      </c>
      <c r="AF2117" s="17" t="s">
        <v>22</v>
      </c>
      <c r="AG2117" s="17" t="s">
        <v>22</v>
      </c>
      <c r="AJ2117" s="17" t="s">
        <v>22</v>
      </c>
      <c r="AK2117" s="17" t="s">
        <v>22</v>
      </c>
      <c r="AO2117" s="17" t="s">
        <v>22</v>
      </c>
      <c r="AP2117" s="18" t="s">
        <v>22</v>
      </c>
      <c r="AQ2117" s="17" t="s">
        <v>22</v>
      </c>
      <c r="AR2117" s="17" t="s">
        <v>22</v>
      </c>
      <c r="AS2117" s="17" t="s">
        <v>22</v>
      </c>
      <c r="AT2117" s="17" t="s">
        <v>22</v>
      </c>
      <c r="AU2117" s="17" t="s">
        <v>22</v>
      </c>
      <c r="AV2117" s="17" t="s">
        <v>22</v>
      </c>
      <c r="AW2117" s="17" t="s">
        <v>22</v>
      </c>
      <c r="AX2117" s="17" t="s">
        <v>22</v>
      </c>
      <c r="AY2117" s="17" t="s">
        <v>22</v>
      </c>
      <c r="AZ2117" s="17" t="s">
        <v>22</v>
      </c>
      <c r="BA2117" s="17" t="s">
        <v>22</v>
      </c>
      <c r="BD2117" s="17" t="s">
        <v>22</v>
      </c>
      <c r="BE2117" s="17" t="s">
        <v>22</v>
      </c>
      <c r="BF2117" s="17" t="s">
        <v>22</v>
      </c>
      <c r="BG2117" s="18" t="s">
        <v>22</v>
      </c>
      <c r="BH2117" s="3" t="s">
        <v>22</v>
      </c>
      <c r="BI2117" s="3" t="s">
        <v>22</v>
      </c>
      <c r="BK2117" s="3" t="s">
        <v>22</v>
      </c>
      <c r="BL2117" s="17" t="s">
        <v>22</v>
      </c>
      <c r="BM2117" s="19" t="s">
        <v>22</v>
      </c>
      <c r="BN2117" s="19">
        <f>P2117*R2117</f>
        <v>0</v>
      </c>
      <c r="BO2117" s="19" t="str">
        <f>IF(AND(BN2117&gt;120000, P2117&gt;25, X2117&lt;&gt;"WAVE 0"), "yes", "no")</f>
        <v>no</v>
      </c>
      <c r="BP2117" s="17" t="s">
        <v>22</v>
      </c>
    </row>
    <row r="2118" spans="1:68" x14ac:dyDescent="0.25">
      <c r="A2118" s="11" t="s">
        <v>4372</v>
      </c>
      <c r="B2118" s="12" t="s">
        <v>726</v>
      </c>
      <c r="C2118" s="13" t="s">
        <v>14</v>
      </c>
      <c r="D2118" s="12" t="s">
        <v>706</v>
      </c>
      <c r="E2118" s="13" t="s">
        <v>707</v>
      </c>
      <c r="F2118" s="12">
        <v>2020</v>
      </c>
      <c r="G2118" s="13" t="s">
        <v>109</v>
      </c>
      <c r="H2118" s="12" t="s">
        <v>330</v>
      </c>
      <c r="I2118" s="13" t="s">
        <v>18</v>
      </c>
      <c r="J2118" s="12" t="s">
        <v>1263</v>
      </c>
      <c r="K2118" s="13" t="s">
        <v>1264</v>
      </c>
      <c r="L2118" s="12" t="s">
        <v>358</v>
      </c>
      <c r="M2118" s="13" t="s">
        <v>359</v>
      </c>
      <c r="N2118" s="2" t="s">
        <v>19</v>
      </c>
      <c r="O2118" s="13" t="s">
        <v>20</v>
      </c>
      <c r="P2118" s="14">
        <v>3.15</v>
      </c>
      <c r="Q2118" s="14">
        <v>157.5</v>
      </c>
      <c r="R2118" s="13">
        <v>0</v>
      </c>
      <c r="S2118" s="15">
        <v>0</v>
      </c>
      <c r="T2118" s="13">
        <v>1</v>
      </c>
      <c r="U2118" s="13">
        <v>3</v>
      </c>
      <c r="V2118" s="16">
        <v>0</v>
      </c>
      <c r="W2118" s="16" t="str">
        <f t="shared" si="33"/>
        <v>PN2677357-005</v>
      </c>
      <c r="Z2118" s="13" t="s">
        <v>109</v>
      </c>
      <c r="AA2118" s="17" t="s">
        <v>22</v>
      </c>
      <c r="AB2118" s="17" t="s">
        <v>22</v>
      </c>
      <c r="AC2118" s="17" t="s">
        <v>22</v>
      </c>
      <c r="AD2118" s="17" t="s">
        <v>22</v>
      </c>
      <c r="AE2118" s="17" t="s">
        <v>22</v>
      </c>
      <c r="AF2118" s="17" t="s">
        <v>22</v>
      </c>
      <c r="AG2118" s="17" t="s">
        <v>22</v>
      </c>
      <c r="AJ2118" s="17" t="s">
        <v>22</v>
      </c>
      <c r="AK2118" s="17" t="s">
        <v>22</v>
      </c>
      <c r="AO2118" s="17" t="s">
        <v>22</v>
      </c>
      <c r="AP2118" s="18" t="s">
        <v>22</v>
      </c>
      <c r="AQ2118" s="17" t="s">
        <v>22</v>
      </c>
      <c r="AR2118" s="17" t="s">
        <v>22</v>
      </c>
      <c r="AS2118" s="17" t="s">
        <v>22</v>
      </c>
      <c r="AT2118" s="17" t="s">
        <v>22</v>
      </c>
      <c r="AU2118" s="17" t="s">
        <v>22</v>
      </c>
      <c r="AV2118" s="17" t="s">
        <v>22</v>
      </c>
      <c r="AW2118" s="17" t="s">
        <v>22</v>
      </c>
      <c r="AX2118" s="17" t="s">
        <v>22</v>
      </c>
      <c r="AY2118" s="17" t="s">
        <v>22</v>
      </c>
      <c r="AZ2118" s="17" t="s">
        <v>22</v>
      </c>
      <c r="BA2118" s="17" t="s">
        <v>22</v>
      </c>
      <c r="BD2118" s="17" t="s">
        <v>22</v>
      </c>
      <c r="BE2118" s="17" t="s">
        <v>22</v>
      </c>
      <c r="BF2118" s="17" t="s">
        <v>22</v>
      </c>
      <c r="BG2118" s="18" t="s">
        <v>22</v>
      </c>
      <c r="BH2118" s="3" t="s">
        <v>22</v>
      </c>
      <c r="BI2118" s="3" t="s">
        <v>22</v>
      </c>
      <c r="BK2118" s="3" t="s">
        <v>22</v>
      </c>
      <c r="BL2118" s="17" t="s">
        <v>22</v>
      </c>
      <c r="BM2118" s="19" t="s">
        <v>22</v>
      </c>
      <c r="BN2118" s="19">
        <f>P2118*R2118</f>
        <v>0</v>
      </c>
      <c r="BO2118" s="19" t="str">
        <f>IF(AND(BN2118&gt;120000, P2118&gt;25, X2118&lt;&gt;"WAVE 0"), "yes", "no")</f>
        <v>no</v>
      </c>
      <c r="BP2118" s="17" t="s">
        <v>22</v>
      </c>
    </row>
    <row r="2119" spans="1:68" x14ac:dyDescent="0.25">
      <c r="A2119" s="11" t="s">
        <v>4373</v>
      </c>
      <c r="B2119" s="12" t="s">
        <v>726</v>
      </c>
      <c r="C2119" s="13" t="s">
        <v>14</v>
      </c>
      <c r="D2119" s="12" t="s">
        <v>706</v>
      </c>
      <c r="E2119" s="13" t="s">
        <v>707</v>
      </c>
      <c r="F2119" s="12">
        <v>2020</v>
      </c>
      <c r="G2119" s="13" t="s">
        <v>109</v>
      </c>
      <c r="H2119" s="12" t="s">
        <v>330</v>
      </c>
      <c r="I2119" s="13" t="s">
        <v>18</v>
      </c>
      <c r="J2119" s="12" t="s">
        <v>1263</v>
      </c>
      <c r="K2119" s="13" t="s">
        <v>1264</v>
      </c>
      <c r="L2119" s="12" t="s">
        <v>358</v>
      </c>
      <c r="M2119" s="13" t="s">
        <v>359</v>
      </c>
      <c r="N2119" s="2" t="s">
        <v>19</v>
      </c>
      <c r="O2119" s="13" t="s">
        <v>20</v>
      </c>
      <c r="P2119" s="14">
        <v>3.16</v>
      </c>
      <c r="Q2119" s="14">
        <v>158</v>
      </c>
      <c r="R2119" s="13">
        <v>0</v>
      </c>
      <c r="S2119" s="15">
        <v>0</v>
      </c>
      <c r="T2119" s="13">
        <v>1</v>
      </c>
      <c r="U2119" s="13">
        <v>3</v>
      </c>
      <c r="V2119" s="16">
        <v>0</v>
      </c>
      <c r="W2119" s="16" t="str">
        <f t="shared" si="33"/>
        <v>PN2677357-006</v>
      </c>
      <c r="Z2119" s="13" t="s">
        <v>109</v>
      </c>
      <c r="AA2119" s="17" t="s">
        <v>22</v>
      </c>
      <c r="AB2119" s="17" t="s">
        <v>22</v>
      </c>
      <c r="AC2119" s="17" t="s">
        <v>22</v>
      </c>
      <c r="AD2119" s="17" t="s">
        <v>22</v>
      </c>
      <c r="AE2119" s="17" t="s">
        <v>22</v>
      </c>
      <c r="AF2119" s="17" t="s">
        <v>22</v>
      </c>
      <c r="AG2119" s="17" t="s">
        <v>22</v>
      </c>
      <c r="AJ2119" s="17" t="s">
        <v>22</v>
      </c>
      <c r="AK2119" s="17" t="s">
        <v>22</v>
      </c>
      <c r="AO2119" s="17" t="s">
        <v>22</v>
      </c>
      <c r="AP2119" s="18" t="s">
        <v>22</v>
      </c>
      <c r="AQ2119" s="17" t="s">
        <v>22</v>
      </c>
      <c r="AR2119" s="17" t="s">
        <v>22</v>
      </c>
      <c r="AS2119" s="17" t="s">
        <v>22</v>
      </c>
      <c r="AT2119" s="17" t="s">
        <v>22</v>
      </c>
      <c r="AU2119" s="17" t="s">
        <v>22</v>
      </c>
      <c r="AV2119" s="17" t="s">
        <v>22</v>
      </c>
      <c r="AW2119" s="17" t="s">
        <v>22</v>
      </c>
      <c r="AX2119" s="17" t="s">
        <v>22</v>
      </c>
      <c r="AY2119" s="17" t="s">
        <v>22</v>
      </c>
      <c r="AZ2119" s="17" t="s">
        <v>22</v>
      </c>
      <c r="BA2119" s="17" t="s">
        <v>22</v>
      </c>
      <c r="BD2119" s="17" t="s">
        <v>22</v>
      </c>
      <c r="BE2119" s="17" t="s">
        <v>22</v>
      </c>
      <c r="BF2119" s="17" t="s">
        <v>22</v>
      </c>
      <c r="BG2119" s="18" t="s">
        <v>22</v>
      </c>
      <c r="BH2119" s="3" t="s">
        <v>22</v>
      </c>
      <c r="BI2119" s="3" t="s">
        <v>22</v>
      </c>
      <c r="BK2119" s="3" t="s">
        <v>22</v>
      </c>
      <c r="BL2119" s="17" t="s">
        <v>22</v>
      </c>
      <c r="BM2119" s="19" t="s">
        <v>22</v>
      </c>
      <c r="BN2119" s="19">
        <f>P2119*R2119</f>
        <v>0</v>
      </c>
      <c r="BO2119" s="19" t="str">
        <f>IF(AND(BN2119&gt;120000, P2119&gt;25, X2119&lt;&gt;"WAVE 0"), "yes", "no")</f>
        <v>no</v>
      </c>
      <c r="BP2119" s="17" t="s">
        <v>22</v>
      </c>
    </row>
    <row r="2120" spans="1:68" x14ac:dyDescent="0.25">
      <c r="A2120" s="11" t="s">
        <v>4374</v>
      </c>
      <c r="B2120" s="12" t="s">
        <v>726</v>
      </c>
      <c r="C2120" s="13" t="s">
        <v>14</v>
      </c>
      <c r="D2120" s="12" t="s">
        <v>706</v>
      </c>
      <c r="E2120" s="13" t="s">
        <v>707</v>
      </c>
      <c r="F2120" s="12">
        <v>2020</v>
      </c>
      <c r="G2120" s="13" t="s">
        <v>109</v>
      </c>
      <c r="H2120" s="12" t="s">
        <v>330</v>
      </c>
      <c r="I2120" s="13" t="s">
        <v>18</v>
      </c>
      <c r="J2120" s="12" t="s">
        <v>1263</v>
      </c>
      <c r="K2120" s="13" t="s">
        <v>1264</v>
      </c>
      <c r="L2120" s="12" t="s">
        <v>358</v>
      </c>
      <c r="M2120" s="13" t="s">
        <v>359</v>
      </c>
      <c r="N2120" s="2" t="s">
        <v>19</v>
      </c>
      <c r="O2120" s="13" t="s">
        <v>20</v>
      </c>
      <c r="P2120" s="14">
        <v>7.64</v>
      </c>
      <c r="Q2120" s="14">
        <v>382</v>
      </c>
      <c r="R2120" s="13">
        <v>0</v>
      </c>
      <c r="S2120" s="15">
        <v>0</v>
      </c>
      <c r="T2120" s="13">
        <v>1</v>
      </c>
      <c r="U2120" s="13">
        <v>3</v>
      </c>
      <c r="V2120" s="16">
        <v>0</v>
      </c>
      <c r="W2120" s="16" t="str">
        <f t="shared" si="33"/>
        <v>PN2677357-010</v>
      </c>
      <c r="Z2120" s="13" t="s">
        <v>109</v>
      </c>
      <c r="AA2120" s="17" t="s">
        <v>22</v>
      </c>
      <c r="AB2120" s="17" t="s">
        <v>22</v>
      </c>
      <c r="AC2120" s="17" t="s">
        <v>22</v>
      </c>
      <c r="AD2120" s="17" t="s">
        <v>22</v>
      </c>
      <c r="AE2120" s="17" t="s">
        <v>22</v>
      </c>
      <c r="AF2120" s="17" t="s">
        <v>22</v>
      </c>
      <c r="AG2120" s="17" t="s">
        <v>22</v>
      </c>
      <c r="AJ2120" s="17" t="s">
        <v>22</v>
      </c>
      <c r="AK2120" s="17" t="s">
        <v>22</v>
      </c>
      <c r="AO2120" s="17" t="s">
        <v>22</v>
      </c>
      <c r="AP2120" s="18" t="s">
        <v>22</v>
      </c>
      <c r="AQ2120" s="17" t="s">
        <v>22</v>
      </c>
      <c r="AR2120" s="17" t="s">
        <v>22</v>
      </c>
      <c r="AS2120" s="17" t="s">
        <v>22</v>
      </c>
      <c r="AT2120" s="17" t="s">
        <v>22</v>
      </c>
      <c r="AU2120" s="17" t="s">
        <v>22</v>
      </c>
      <c r="AV2120" s="17" t="s">
        <v>22</v>
      </c>
      <c r="AW2120" s="17" t="s">
        <v>22</v>
      </c>
      <c r="AX2120" s="17" t="s">
        <v>22</v>
      </c>
      <c r="AY2120" s="17" t="s">
        <v>22</v>
      </c>
      <c r="AZ2120" s="17" t="s">
        <v>22</v>
      </c>
      <c r="BA2120" s="17" t="s">
        <v>22</v>
      </c>
      <c r="BD2120" s="17" t="s">
        <v>22</v>
      </c>
      <c r="BE2120" s="17" t="s">
        <v>22</v>
      </c>
      <c r="BF2120" s="17" t="s">
        <v>22</v>
      </c>
      <c r="BG2120" s="18" t="s">
        <v>22</v>
      </c>
      <c r="BH2120" s="3" t="s">
        <v>22</v>
      </c>
      <c r="BI2120" s="3" t="s">
        <v>22</v>
      </c>
      <c r="BK2120" s="3" t="s">
        <v>22</v>
      </c>
      <c r="BL2120" s="17" t="s">
        <v>22</v>
      </c>
      <c r="BM2120" s="19" t="s">
        <v>22</v>
      </c>
      <c r="BN2120" s="19">
        <f>P2120*R2120</f>
        <v>0</v>
      </c>
      <c r="BO2120" s="19" t="str">
        <f>IF(AND(BN2120&gt;120000, P2120&gt;25, X2120&lt;&gt;"WAVE 0"), "yes", "no")</f>
        <v>no</v>
      </c>
      <c r="BP2120" s="17" t="s">
        <v>22</v>
      </c>
    </row>
    <row r="2121" spans="1:68" x14ac:dyDescent="0.25">
      <c r="A2121" s="11" t="s">
        <v>4375</v>
      </c>
      <c r="B2121" s="12" t="s">
        <v>4376</v>
      </c>
      <c r="C2121" s="13" t="s">
        <v>14</v>
      </c>
      <c r="D2121" s="12" t="s">
        <v>1785</v>
      </c>
      <c r="E2121" s="13" t="s">
        <v>1786</v>
      </c>
      <c r="F2121" s="12">
        <v>2020</v>
      </c>
      <c r="G2121" s="13" t="s">
        <v>38</v>
      </c>
      <c r="H2121" s="12" t="s">
        <v>330</v>
      </c>
      <c r="I2121" s="13" t="s">
        <v>51</v>
      </c>
      <c r="J2121" s="12" t="s">
        <v>1263</v>
      </c>
      <c r="K2121" s="13" t="s">
        <v>1264</v>
      </c>
      <c r="L2121" s="12" t="s">
        <v>358</v>
      </c>
      <c r="M2121" s="13" t="s">
        <v>359</v>
      </c>
      <c r="N2121" s="2" t="s">
        <v>19</v>
      </c>
      <c r="O2121" s="13" t="s">
        <v>20</v>
      </c>
      <c r="P2121" s="14">
        <v>292.38</v>
      </c>
      <c r="Q2121" s="14">
        <v>1461.9</v>
      </c>
      <c r="R2121" s="13">
        <v>23</v>
      </c>
      <c r="S2121" s="15">
        <v>1</v>
      </c>
      <c r="T2121" s="13">
        <v>1</v>
      </c>
      <c r="U2121" s="13">
        <v>0</v>
      </c>
      <c r="V2121" s="16">
        <v>0</v>
      </c>
      <c r="W2121" s="16" t="str">
        <f t="shared" si="33"/>
        <v>PN2677386</v>
      </c>
      <c r="X2121" s="17" t="s">
        <v>150</v>
      </c>
      <c r="Y2121" s="17" t="s">
        <v>1787</v>
      </c>
      <c r="Z2121" s="17" t="s">
        <v>38</v>
      </c>
      <c r="AB2121" s="17" t="s">
        <v>169</v>
      </c>
      <c r="AC2121" s="17" t="s">
        <v>4376</v>
      </c>
      <c r="AD2121" s="17" t="s">
        <v>1826</v>
      </c>
      <c r="AE2121" s="17" t="s">
        <v>42</v>
      </c>
      <c r="AF2121" s="17" t="s">
        <v>1794</v>
      </c>
      <c r="AG2121" s="17" t="s">
        <v>1827</v>
      </c>
      <c r="AJ2121" s="17" t="s">
        <v>1594</v>
      </c>
      <c r="AK2121" s="17" t="s">
        <v>1595</v>
      </c>
      <c r="AO2121" s="17" t="s">
        <v>85</v>
      </c>
      <c r="AP2121" s="18">
        <v>43545</v>
      </c>
      <c r="AQ2121" s="17" t="s">
        <v>22</v>
      </c>
      <c r="AR2121" s="17" t="s">
        <v>47</v>
      </c>
      <c r="AS2121" s="17" t="s">
        <v>47</v>
      </c>
      <c r="AT2121" s="17" t="s">
        <v>161</v>
      </c>
      <c r="AU2121" s="17" t="s">
        <v>162</v>
      </c>
      <c r="AV2121" s="17" t="s">
        <v>162</v>
      </c>
      <c r="BE2121" s="17" t="s">
        <v>52</v>
      </c>
      <c r="BM2121" s="19" t="s">
        <v>22</v>
      </c>
      <c r="BN2121" s="19">
        <f>P2121*R2121</f>
        <v>6724.74</v>
      </c>
      <c r="BO2121" s="19" t="str">
        <f>IF(AND(BN2121&gt;120000, P2121&gt;25, X2121&lt;&gt;"WAVE 0"), "yes", "no")</f>
        <v>no</v>
      </c>
      <c r="BP2121" s="17" t="s">
        <v>51</v>
      </c>
    </row>
    <row r="2122" spans="1:68" x14ac:dyDescent="0.25">
      <c r="A2122" s="11" t="s">
        <v>4377</v>
      </c>
      <c r="B2122" s="12" t="s">
        <v>4378</v>
      </c>
      <c r="C2122" s="13" t="s">
        <v>14</v>
      </c>
      <c r="D2122" s="12" t="s">
        <v>1785</v>
      </c>
      <c r="E2122" s="13" t="s">
        <v>1786</v>
      </c>
      <c r="F2122" s="12">
        <v>2020</v>
      </c>
      <c r="G2122" s="13" t="s">
        <v>38</v>
      </c>
      <c r="H2122" s="12" t="s">
        <v>330</v>
      </c>
      <c r="I2122" s="13" t="s">
        <v>51</v>
      </c>
      <c r="J2122" s="12" t="s">
        <v>1263</v>
      </c>
      <c r="K2122" s="13" t="s">
        <v>1264</v>
      </c>
      <c r="L2122" s="12" t="s">
        <v>358</v>
      </c>
      <c r="M2122" s="13" t="s">
        <v>359</v>
      </c>
      <c r="N2122" s="2" t="s">
        <v>19</v>
      </c>
      <c r="O2122" s="13" t="s">
        <v>20</v>
      </c>
      <c r="P2122" s="14">
        <v>55.79</v>
      </c>
      <c r="Q2122" s="14">
        <v>446.32</v>
      </c>
      <c r="R2122" s="13">
        <v>6</v>
      </c>
      <c r="S2122" s="15">
        <v>1</v>
      </c>
      <c r="T2122" s="13">
        <v>1</v>
      </c>
      <c r="U2122" s="13">
        <v>0</v>
      </c>
      <c r="V2122" s="16">
        <v>0</v>
      </c>
      <c r="W2122" s="16" t="str">
        <f t="shared" si="33"/>
        <v>PN2677478</v>
      </c>
      <c r="X2122" s="17" t="s">
        <v>150</v>
      </c>
      <c r="Y2122" s="17" t="s">
        <v>3404</v>
      </c>
      <c r="Z2122" s="17" t="s">
        <v>38</v>
      </c>
      <c r="AB2122" s="17" t="s">
        <v>46</v>
      </c>
      <c r="AC2122" s="17" t="s">
        <v>4378</v>
      </c>
      <c r="AD2122" s="17" t="s">
        <v>1826</v>
      </c>
      <c r="AE2122" s="17" t="s">
        <v>42</v>
      </c>
      <c r="AF2122" s="17" t="s">
        <v>1794</v>
      </c>
      <c r="AG2122" s="17" t="s">
        <v>1827</v>
      </c>
      <c r="AJ2122" s="17" t="s">
        <v>1594</v>
      </c>
      <c r="AK2122" s="17" t="s">
        <v>1595</v>
      </c>
      <c r="AO2122" s="17" t="s">
        <v>130</v>
      </c>
      <c r="AP2122" s="18">
        <v>43335</v>
      </c>
      <c r="AQ2122" s="17" t="s">
        <v>22</v>
      </c>
      <c r="AR2122" s="17" t="s">
        <v>47</v>
      </c>
      <c r="AS2122" s="17" t="s">
        <v>47</v>
      </c>
      <c r="AT2122" s="17" t="s">
        <v>161</v>
      </c>
      <c r="AU2122" s="17" t="s">
        <v>162</v>
      </c>
      <c r="AV2122" s="17" t="s">
        <v>162</v>
      </c>
      <c r="BE2122" s="17" t="s">
        <v>52</v>
      </c>
      <c r="BM2122" s="19" t="s">
        <v>22</v>
      </c>
      <c r="BN2122" s="19">
        <f>P2122*R2122</f>
        <v>334.74</v>
      </c>
      <c r="BO2122" s="19" t="str">
        <f>IF(AND(BN2122&gt;120000, P2122&gt;25, X2122&lt;&gt;"WAVE 0"), "yes", "no")</f>
        <v>no</v>
      </c>
      <c r="BP2122" s="17" t="s">
        <v>51</v>
      </c>
    </row>
    <row r="2123" spans="1:68" x14ac:dyDescent="0.25">
      <c r="A2123" s="11" t="s">
        <v>4379</v>
      </c>
      <c r="B2123" s="12" t="s">
        <v>4380</v>
      </c>
      <c r="C2123" s="13" t="s">
        <v>14</v>
      </c>
      <c r="D2123" s="12" t="s">
        <v>1791</v>
      </c>
      <c r="E2123" s="13" t="s">
        <v>1792</v>
      </c>
      <c r="F2123" s="12">
        <v>2019</v>
      </c>
      <c r="G2123" s="13" t="s">
        <v>38</v>
      </c>
      <c r="H2123" s="12" t="s">
        <v>18</v>
      </c>
      <c r="I2123" s="13" t="s">
        <v>18</v>
      </c>
      <c r="J2123" s="12" t="s">
        <v>18</v>
      </c>
      <c r="K2123" s="13" t="s">
        <v>18</v>
      </c>
      <c r="L2123" s="12" t="s">
        <v>18</v>
      </c>
      <c r="M2123" s="13" t="s">
        <v>18</v>
      </c>
      <c r="N2123" s="2" t="s">
        <v>19</v>
      </c>
      <c r="O2123" s="13" t="s">
        <v>20</v>
      </c>
      <c r="P2123" s="14">
        <v>35.99</v>
      </c>
      <c r="Q2123" s="14"/>
      <c r="R2123" s="13">
        <v>6</v>
      </c>
      <c r="S2123" s="15"/>
      <c r="T2123" s="13">
        <v>1</v>
      </c>
      <c r="U2123" s="13"/>
      <c r="V2123" s="16"/>
      <c r="W2123" s="16" t="str">
        <f t="shared" si="33"/>
        <v>PN2677480</v>
      </c>
      <c r="X2123" s="17" t="s">
        <v>150</v>
      </c>
      <c r="Y2123" s="17" t="s">
        <v>1793</v>
      </c>
      <c r="Z2123" s="13" t="s">
        <v>38</v>
      </c>
      <c r="AB2123" s="17" t="s">
        <v>22</v>
      </c>
      <c r="AC2123" s="17" t="s">
        <v>22</v>
      </c>
      <c r="AD2123" s="17" t="s">
        <v>22</v>
      </c>
      <c r="AE2123" s="17" t="s">
        <v>42</v>
      </c>
      <c r="AF2123" s="17" t="s">
        <v>1794</v>
      </c>
      <c r="AG2123" s="17" t="s">
        <v>22</v>
      </c>
      <c r="AJ2123" s="17" t="s">
        <v>22</v>
      </c>
      <c r="AK2123" s="17" t="s">
        <v>22</v>
      </c>
      <c r="AO2123" s="17" t="s">
        <v>130</v>
      </c>
      <c r="AP2123" s="18">
        <v>43545</v>
      </c>
      <c r="AQ2123" s="17" t="s">
        <v>22</v>
      </c>
      <c r="AR2123" s="17" t="s">
        <v>22</v>
      </c>
      <c r="AS2123" s="17" t="s">
        <v>22</v>
      </c>
      <c r="AT2123" s="17" t="s">
        <v>22</v>
      </c>
      <c r="AU2123" s="17" t="s">
        <v>22</v>
      </c>
      <c r="AV2123" s="17" t="s">
        <v>22</v>
      </c>
      <c r="BB2123" s="17" t="s">
        <v>51</v>
      </c>
      <c r="BE2123" s="17" t="s">
        <v>52</v>
      </c>
      <c r="BM2123" s="19" t="s">
        <v>22</v>
      </c>
      <c r="BN2123" s="19">
        <f>P2123*R2123</f>
        <v>215.94</v>
      </c>
      <c r="BO2123" s="19" t="str">
        <f>IF(AND(BN2123&gt;120000, P2123&gt;25, X2123&lt;&gt;"WAVE 0"), "yes", "no")</f>
        <v>no</v>
      </c>
      <c r="BP2123" s="17" t="s">
        <v>51</v>
      </c>
    </row>
    <row r="2124" spans="1:68" x14ac:dyDescent="0.25">
      <c r="A2124" s="11" t="s">
        <v>4381</v>
      </c>
      <c r="B2124" s="12" t="s">
        <v>4380</v>
      </c>
      <c r="C2124" s="13" t="s">
        <v>14</v>
      </c>
      <c r="D2124" s="12" t="s">
        <v>1791</v>
      </c>
      <c r="E2124" s="13" t="s">
        <v>1792</v>
      </c>
      <c r="F2124" s="12">
        <v>2019</v>
      </c>
      <c r="G2124" s="13" t="s">
        <v>38</v>
      </c>
      <c r="H2124" s="12" t="s">
        <v>330</v>
      </c>
      <c r="I2124" s="13" t="s">
        <v>51</v>
      </c>
      <c r="J2124" s="12" t="s">
        <v>1263</v>
      </c>
      <c r="K2124" s="13" t="s">
        <v>1264</v>
      </c>
      <c r="L2124" s="12" t="s">
        <v>358</v>
      </c>
      <c r="M2124" s="13" t="s">
        <v>359</v>
      </c>
      <c r="N2124" s="2" t="s">
        <v>19</v>
      </c>
      <c r="O2124" s="13" t="s">
        <v>20</v>
      </c>
      <c r="P2124" s="14">
        <v>44.41</v>
      </c>
      <c r="Q2124" s="14">
        <v>666.15</v>
      </c>
      <c r="R2124" s="13">
        <v>6</v>
      </c>
      <c r="S2124" s="15">
        <v>1</v>
      </c>
      <c r="T2124" s="13">
        <v>1</v>
      </c>
      <c r="U2124" s="13">
        <v>1</v>
      </c>
      <c r="V2124" s="16">
        <v>0</v>
      </c>
      <c r="W2124" s="16" t="str">
        <f t="shared" si="33"/>
        <v>PN2677495</v>
      </c>
      <c r="X2124" s="17" t="s">
        <v>150</v>
      </c>
      <c r="Y2124" s="17" t="s">
        <v>1793</v>
      </c>
      <c r="Z2124" s="17" t="s">
        <v>38</v>
      </c>
      <c r="AB2124" s="17" t="s">
        <v>22</v>
      </c>
      <c r="AC2124" s="17" t="s">
        <v>22</v>
      </c>
      <c r="AD2124" s="17" t="s">
        <v>22</v>
      </c>
      <c r="AE2124" s="17" t="s">
        <v>42</v>
      </c>
      <c r="AF2124" s="17" t="s">
        <v>1794</v>
      </c>
      <c r="AG2124" s="17" t="s">
        <v>22</v>
      </c>
      <c r="AJ2124" s="17" t="s">
        <v>1594</v>
      </c>
      <c r="AK2124" s="17" t="s">
        <v>1595</v>
      </c>
      <c r="AO2124" s="17" t="s">
        <v>130</v>
      </c>
      <c r="AP2124" s="18">
        <v>43545</v>
      </c>
      <c r="AQ2124" s="17" t="s">
        <v>22</v>
      </c>
      <c r="AR2124" s="17" t="s">
        <v>22</v>
      </c>
      <c r="AS2124" s="17" t="s">
        <v>22</v>
      </c>
      <c r="AT2124" s="17" t="s">
        <v>22</v>
      </c>
      <c r="AU2124" s="17" t="s">
        <v>22</v>
      </c>
      <c r="AV2124" s="17" t="s">
        <v>22</v>
      </c>
      <c r="BB2124" s="17" t="s">
        <v>51</v>
      </c>
      <c r="BE2124" s="17" t="s">
        <v>52</v>
      </c>
      <c r="BM2124" s="19" t="s">
        <v>22</v>
      </c>
      <c r="BN2124" s="19">
        <f>P2124*R2124</f>
        <v>266.45999999999998</v>
      </c>
      <c r="BO2124" s="19" t="str">
        <f>IF(AND(BN2124&gt;120000, P2124&gt;25, X2124&lt;&gt;"WAVE 0"), "yes", "no")</f>
        <v>no</v>
      </c>
      <c r="BP2124" s="17" t="s">
        <v>51</v>
      </c>
    </row>
    <row r="2125" spans="1:68" x14ac:dyDescent="0.25">
      <c r="A2125" s="11" t="s">
        <v>4382</v>
      </c>
      <c r="B2125" s="12" t="s">
        <v>4383</v>
      </c>
      <c r="C2125" s="13" t="s">
        <v>14</v>
      </c>
      <c r="D2125" s="12" t="s">
        <v>1785</v>
      </c>
      <c r="E2125" s="13" t="s">
        <v>1786</v>
      </c>
      <c r="F2125" s="12">
        <v>2020</v>
      </c>
      <c r="G2125" s="13" t="s">
        <v>38</v>
      </c>
      <c r="H2125" s="12" t="s">
        <v>330</v>
      </c>
      <c r="I2125" s="13" t="s">
        <v>51</v>
      </c>
      <c r="J2125" s="12" t="s">
        <v>1263</v>
      </c>
      <c r="K2125" s="13" t="s">
        <v>1264</v>
      </c>
      <c r="L2125" s="12" t="s">
        <v>358</v>
      </c>
      <c r="M2125" s="13" t="s">
        <v>359</v>
      </c>
      <c r="N2125" s="2" t="s">
        <v>19</v>
      </c>
      <c r="O2125" s="13" t="s">
        <v>20</v>
      </c>
      <c r="P2125" s="14">
        <v>119.84</v>
      </c>
      <c r="Q2125" s="14">
        <v>17137.120000000003</v>
      </c>
      <c r="R2125" s="13">
        <v>97</v>
      </c>
      <c r="S2125" s="15">
        <v>0.93506493506493504</v>
      </c>
      <c r="T2125" s="13">
        <v>1</v>
      </c>
      <c r="U2125" s="13">
        <v>2</v>
      </c>
      <c r="V2125" s="16">
        <v>0</v>
      </c>
      <c r="W2125" s="16" t="str">
        <f t="shared" si="33"/>
        <v>PN2677504</v>
      </c>
      <c r="X2125" s="17" t="s">
        <v>150</v>
      </c>
      <c r="Y2125" s="17" t="s">
        <v>1787</v>
      </c>
      <c r="Z2125" s="17" t="s">
        <v>38</v>
      </c>
      <c r="AB2125" s="17" t="s">
        <v>501</v>
      </c>
      <c r="AC2125" s="17" t="s">
        <v>4383</v>
      </c>
      <c r="AD2125" s="17" t="s">
        <v>1826</v>
      </c>
      <c r="AE2125" s="17" t="s">
        <v>42</v>
      </c>
      <c r="AF2125" s="17" t="s">
        <v>1794</v>
      </c>
      <c r="AG2125" s="17" t="s">
        <v>1827</v>
      </c>
      <c r="AJ2125" s="17" t="s">
        <v>83</v>
      </c>
      <c r="AK2125" s="17" t="s">
        <v>84</v>
      </c>
      <c r="AO2125" s="17" t="s">
        <v>130</v>
      </c>
      <c r="AP2125" s="18">
        <v>43335</v>
      </c>
      <c r="AQ2125" s="17" t="s">
        <v>22</v>
      </c>
      <c r="AR2125" s="17" t="s">
        <v>47</v>
      </c>
      <c r="AS2125" s="17" t="s">
        <v>47</v>
      </c>
      <c r="AT2125" s="17" t="s">
        <v>47</v>
      </c>
      <c r="AU2125" s="17" t="s">
        <v>47</v>
      </c>
      <c r="AV2125" s="17" t="s">
        <v>47</v>
      </c>
      <c r="BE2125" s="17" t="s">
        <v>52</v>
      </c>
      <c r="BM2125" s="19" t="s">
        <v>22</v>
      </c>
      <c r="BN2125" s="19">
        <f>P2125*R2125</f>
        <v>11624.48</v>
      </c>
      <c r="BO2125" s="19" t="str">
        <f>IF(AND(BN2125&gt;120000, P2125&gt;25, X2125&lt;&gt;"WAVE 0"), "yes", "no")</f>
        <v>no</v>
      </c>
      <c r="BP2125" s="17" t="s">
        <v>51</v>
      </c>
    </row>
    <row r="2126" spans="1:68" x14ac:dyDescent="0.25">
      <c r="A2126" s="11" t="s">
        <v>4384</v>
      </c>
      <c r="B2126" s="12" t="s">
        <v>4385</v>
      </c>
      <c r="C2126" s="13" t="s">
        <v>14</v>
      </c>
      <c r="D2126" s="12" t="s">
        <v>1785</v>
      </c>
      <c r="E2126" s="13" t="s">
        <v>1786</v>
      </c>
      <c r="F2126" s="12">
        <v>2020</v>
      </c>
      <c r="G2126" s="13" t="s">
        <v>38</v>
      </c>
      <c r="H2126" s="12" t="s">
        <v>330</v>
      </c>
      <c r="I2126" s="13" t="s">
        <v>51</v>
      </c>
      <c r="J2126" s="12" t="s">
        <v>1263</v>
      </c>
      <c r="K2126" s="13" t="s">
        <v>1264</v>
      </c>
      <c r="L2126" s="12" t="s">
        <v>358</v>
      </c>
      <c r="M2126" s="13" t="s">
        <v>359</v>
      </c>
      <c r="N2126" s="2" t="s">
        <v>19</v>
      </c>
      <c r="O2126" s="13" t="s">
        <v>20</v>
      </c>
      <c r="P2126" s="14">
        <v>37.85</v>
      </c>
      <c r="Q2126" s="14">
        <v>2346.6999999999998</v>
      </c>
      <c r="R2126" s="13">
        <v>62</v>
      </c>
      <c r="S2126" s="15">
        <v>1</v>
      </c>
      <c r="T2126" s="13">
        <v>1</v>
      </c>
      <c r="U2126" s="13">
        <v>1</v>
      </c>
      <c r="V2126" s="16">
        <v>0</v>
      </c>
      <c r="W2126" s="16" t="str">
        <f t="shared" si="33"/>
        <v>PN2677509</v>
      </c>
      <c r="Z2126" s="13" t="s">
        <v>38</v>
      </c>
      <c r="BN2126" s="19">
        <f>P2126*R2126</f>
        <v>2346.7000000000003</v>
      </c>
      <c r="BO2126" s="19" t="str">
        <f>IF(AND(BN2126&gt;120000, P2126&gt;25, X2126&lt;&gt;"WAVE 0"), "yes", "no")</f>
        <v>no</v>
      </c>
      <c r="BP2126" s="17" t="s">
        <v>51</v>
      </c>
    </row>
    <row r="2127" spans="1:68" x14ac:dyDescent="0.25">
      <c r="A2127" s="11" t="s">
        <v>4386</v>
      </c>
      <c r="B2127" s="12" t="s">
        <v>4387</v>
      </c>
      <c r="C2127" s="13" t="s">
        <v>14</v>
      </c>
      <c r="D2127" s="12" t="s">
        <v>1785</v>
      </c>
      <c r="E2127" s="13" t="s">
        <v>1786</v>
      </c>
      <c r="F2127" s="12">
        <v>2020</v>
      </c>
      <c r="G2127" s="13" t="s">
        <v>38</v>
      </c>
      <c r="H2127" s="12" t="s">
        <v>330</v>
      </c>
      <c r="I2127" s="13" t="s">
        <v>51</v>
      </c>
      <c r="J2127" s="12" t="s">
        <v>1263</v>
      </c>
      <c r="K2127" s="13" t="s">
        <v>1264</v>
      </c>
      <c r="L2127" s="12" t="s">
        <v>358</v>
      </c>
      <c r="M2127" s="13" t="s">
        <v>359</v>
      </c>
      <c r="N2127" s="2" t="s">
        <v>19</v>
      </c>
      <c r="O2127" s="13" t="s">
        <v>20</v>
      </c>
      <c r="P2127" s="14">
        <v>19.88</v>
      </c>
      <c r="Q2127" s="14">
        <v>755.43999999999994</v>
      </c>
      <c r="R2127" s="13">
        <v>22</v>
      </c>
      <c r="S2127" s="15">
        <v>1</v>
      </c>
      <c r="T2127" s="13">
        <v>1</v>
      </c>
      <c r="U2127" s="13">
        <v>0</v>
      </c>
      <c r="V2127" s="16">
        <v>0</v>
      </c>
      <c r="W2127" s="16" t="str">
        <f t="shared" si="33"/>
        <v>PN2677597</v>
      </c>
      <c r="X2127" s="17" t="s">
        <v>150</v>
      </c>
      <c r="Y2127" s="17" t="s">
        <v>4352</v>
      </c>
      <c r="Z2127" s="17" t="s">
        <v>38</v>
      </c>
      <c r="AA2127" s="17" t="s">
        <v>1263</v>
      </c>
      <c r="AB2127" s="17" t="s">
        <v>458</v>
      </c>
      <c r="AC2127" s="17" t="s">
        <v>4388</v>
      </c>
      <c r="AD2127" s="17" t="s">
        <v>1826</v>
      </c>
      <c r="AE2127" s="17" t="s">
        <v>42</v>
      </c>
      <c r="AF2127" s="17" t="s">
        <v>1794</v>
      </c>
      <c r="AG2127" s="17" t="s">
        <v>1827</v>
      </c>
      <c r="AJ2127" s="17" t="s">
        <v>83</v>
      </c>
      <c r="AK2127" s="17" t="s">
        <v>84</v>
      </c>
      <c r="AO2127" s="17" t="s">
        <v>130</v>
      </c>
      <c r="AP2127" s="18">
        <v>43545</v>
      </c>
      <c r="AQ2127" s="17">
        <v>17</v>
      </c>
      <c r="AR2127" s="17" t="s">
        <v>47</v>
      </c>
      <c r="AS2127" s="17" t="s">
        <v>47</v>
      </c>
      <c r="AT2127" s="17" t="s">
        <v>47</v>
      </c>
      <c r="AU2127" s="17" t="s">
        <v>47</v>
      </c>
      <c r="AV2127" s="17" t="s">
        <v>47</v>
      </c>
      <c r="BE2127" s="17" t="s">
        <v>52</v>
      </c>
      <c r="BM2127" s="19">
        <v>0</v>
      </c>
      <c r="BN2127" s="19">
        <f>P2127*R2127</f>
        <v>437.35999999999996</v>
      </c>
      <c r="BO2127" s="19" t="str">
        <f>IF(AND(BN2127&gt;120000, P2127&gt;25, X2127&lt;&gt;"WAVE 0"), "yes", "no")</f>
        <v>no</v>
      </c>
      <c r="BP2127" s="17" t="s">
        <v>51</v>
      </c>
    </row>
    <row r="2128" spans="1:68" x14ac:dyDescent="0.25">
      <c r="A2128" s="11" t="s">
        <v>4389</v>
      </c>
      <c r="B2128" s="12" t="s">
        <v>4390</v>
      </c>
      <c r="C2128" s="13" t="s">
        <v>14</v>
      </c>
      <c r="D2128" s="12" t="s">
        <v>4060</v>
      </c>
      <c r="E2128" s="13" t="s">
        <v>4061</v>
      </c>
      <c r="F2128" s="12">
        <v>2020</v>
      </c>
      <c r="G2128" s="13" t="s">
        <v>38</v>
      </c>
      <c r="H2128" s="12" t="s">
        <v>330</v>
      </c>
      <c r="I2128" s="13" t="s">
        <v>51</v>
      </c>
      <c r="J2128" s="12" t="s">
        <v>1263</v>
      </c>
      <c r="K2128" s="13" t="s">
        <v>1264</v>
      </c>
      <c r="L2128" s="12" t="s">
        <v>358</v>
      </c>
      <c r="M2128" s="13" t="s">
        <v>359</v>
      </c>
      <c r="N2128" s="2" t="s">
        <v>19</v>
      </c>
      <c r="O2128" s="13" t="s">
        <v>20</v>
      </c>
      <c r="P2128" s="14">
        <v>571</v>
      </c>
      <c r="Q2128" s="14">
        <v>205560</v>
      </c>
      <c r="R2128" s="13">
        <v>175</v>
      </c>
      <c r="S2128" s="15">
        <v>0</v>
      </c>
      <c r="T2128" s="13">
        <v>1</v>
      </c>
      <c r="U2128" s="13">
        <v>4</v>
      </c>
      <c r="V2128" s="16">
        <v>0</v>
      </c>
      <c r="W2128" s="16" t="str">
        <f t="shared" si="33"/>
        <v>PN2677651</v>
      </c>
      <c r="X2128" s="17" t="s">
        <v>150</v>
      </c>
      <c r="Y2128" s="17" t="s">
        <v>4062</v>
      </c>
      <c r="Z2128" s="17" t="s">
        <v>38</v>
      </c>
      <c r="AA2128" s="17" t="s">
        <v>1263</v>
      </c>
      <c r="AB2128" s="17" t="s">
        <v>169</v>
      </c>
      <c r="AC2128" s="17" t="s">
        <v>4390</v>
      </c>
      <c r="AD2128" s="17" t="s">
        <v>1826</v>
      </c>
      <c r="AE2128" s="17" t="s">
        <v>42</v>
      </c>
      <c r="AF2128" s="17" t="s">
        <v>1794</v>
      </c>
      <c r="AG2128" s="17" t="s">
        <v>1827</v>
      </c>
      <c r="AJ2128" s="17" t="s">
        <v>1594</v>
      </c>
      <c r="AK2128" s="17" t="s">
        <v>1595</v>
      </c>
      <c r="AO2128" s="17" t="s">
        <v>85</v>
      </c>
      <c r="AP2128" s="18">
        <v>43229</v>
      </c>
      <c r="AQ2128" s="17">
        <v>17</v>
      </c>
      <c r="AR2128" s="17" t="s">
        <v>47</v>
      </c>
      <c r="AS2128" s="17" t="s">
        <v>47</v>
      </c>
      <c r="AT2128" s="17" t="s">
        <v>161</v>
      </c>
      <c r="AU2128" s="17" t="s">
        <v>162</v>
      </c>
      <c r="AV2128" s="17" t="s">
        <v>162</v>
      </c>
      <c r="BE2128" s="17" t="s">
        <v>52</v>
      </c>
      <c r="BM2128" s="19">
        <v>138559.98060555555</v>
      </c>
      <c r="BN2128" s="19">
        <f>P2128*R2128</f>
        <v>99925</v>
      </c>
      <c r="BO2128" s="19" t="str">
        <f>IF(AND(BN2128&gt;120000, P2128&gt;25, X2128&lt;&gt;"WAVE 0"), "yes", "no")</f>
        <v>no</v>
      </c>
      <c r="BP2128" s="17" t="s">
        <v>51</v>
      </c>
    </row>
    <row r="2129" spans="1:68" x14ac:dyDescent="0.25">
      <c r="A2129" s="11" t="s">
        <v>4391</v>
      </c>
      <c r="B2129" s="12" t="s">
        <v>4380</v>
      </c>
      <c r="C2129" s="13" t="s">
        <v>14</v>
      </c>
      <c r="D2129" s="12" t="s">
        <v>1785</v>
      </c>
      <c r="E2129" s="13" t="s">
        <v>1786</v>
      </c>
      <c r="F2129" s="12">
        <v>2020</v>
      </c>
      <c r="G2129" s="13" t="s">
        <v>38</v>
      </c>
      <c r="H2129" s="12" t="s">
        <v>330</v>
      </c>
      <c r="I2129" s="13" t="s">
        <v>51</v>
      </c>
      <c r="J2129" s="12" t="s">
        <v>1263</v>
      </c>
      <c r="K2129" s="13" t="s">
        <v>1264</v>
      </c>
      <c r="L2129" s="12" t="s">
        <v>358</v>
      </c>
      <c r="M2129" s="13" t="s">
        <v>359</v>
      </c>
      <c r="N2129" s="2" t="s">
        <v>19</v>
      </c>
      <c r="O2129" s="13" t="s">
        <v>20</v>
      </c>
      <c r="P2129" s="14">
        <v>78.007400000000004</v>
      </c>
      <c r="Q2129" s="14">
        <v>528.06000000000006</v>
      </c>
      <c r="R2129" s="13">
        <v>6</v>
      </c>
      <c r="S2129" s="15">
        <v>1</v>
      </c>
      <c r="T2129" s="13">
        <v>2</v>
      </c>
      <c r="U2129" s="13">
        <v>3</v>
      </c>
      <c r="V2129" s="16">
        <v>0</v>
      </c>
      <c r="W2129" s="16" t="str">
        <f t="shared" si="33"/>
        <v>PN2677734</v>
      </c>
      <c r="X2129" s="17" t="s">
        <v>150</v>
      </c>
      <c r="Y2129" s="17" t="s">
        <v>3404</v>
      </c>
      <c r="Z2129" s="17" t="s">
        <v>38</v>
      </c>
      <c r="AB2129" s="17" t="s">
        <v>46</v>
      </c>
      <c r="AC2129" s="17" t="s">
        <v>4380</v>
      </c>
      <c r="AD2129" s="17" t="s">
        <v>1826</v>
      </c>
      <c r="AE2129" s="17" t="s">
        <v>42</v>
      </c>
      <c r="AF2129" s="17" t="s">
        <v>1794</v>
      </c>
      <c r="AG2129" s="17" t="s">
        <v>1827</v>
      </c>
      <c r="AJ2129" s="17" t="s">
        <v>1594</v>
      </c>
      <c r="AK2129" s="17" t="s">
        <v>1595</v>
      </c>
      <c r="AO2129" s="17" t="s">
        <v>130</v>
      </c>
      <c r="AP2129" s="18">
        <v>43545</v>
      </c>
      <c r="AQ2129" s="17" t="s">
        <v>22</v>
      </c>
      <c r="AR2129" s="17" t="s">
        <v>47</v>
      </c>
      <c r="AS2129" s="17" t="s">
        <v>47</v>
      </c>
      <c r="AT2129" s="17" t="s">
        <v>161</v>
      </c>
      <c r="AU2129" s="17" t="s">
        <v>162</v>
      </c>
      <c r="AV2129" s="17" t="s">
        <v>162</v>
      </c>
      <c r="BE2129" s="17" t="s">
        <v>52</v>
      </c>
      <c r="BM2129" s="19" t="s">
        <v>22</v>
      </c>
      <c r="BN2129" s="19">
        <f>P2129*R2129</f>
        <v>468.0444</v>
      </c>
      <c r="BO2129" s="19" t="str">
        <f>IF(AND(BN2129&gt;120000, P2129&gt;25, X2129&lt;&gt;"WAVE 0"), "yes", "no")</f>
        <v>no</v>
      </c>
      <c r="BP2129" s="17" t="s">
        <v>51</v>
      </c>
    </row>
    <row r="2130" spans="1:68" x14ac:dyDescent="0.25">
      <c r="A2130" s="11" t="s">
        <v>4392</v>
      </c>
      <c r="B2130" s="12" t="s">
        <v>4335</v>
      </c>
      <c r="C2130" s="13" t="s">
        <v>14</v>
      </c>
      <c r="D2130" s="12" t="s">
        <v>1351</v>
      </c>
      <c r="E2130" s="13" t="s">
        <v>1352</v>
      </c>
      <c r="F2130" s="12">
        <v>2019</v>
      </c>
      <c r="G2130" s="13" t="s">
        <v>17</v>
      </c>
      <c r="H2130" s="12" t="s">
        <v>76</v>
      </c>
      <c r="I2130" s="13" t="s">
        <v>18</v>
      </c>
      <c r="J2130" s="12" t="s">
        <v>1599</v>
      </c>
      <c r="K2130" s="13" t="s">
        <v>1600</v>
      </c>
      <c r="L2130" s="12" t="s">
        <v>1601</v>
      </c>
      <c r="M2130" s="13" t="s">
        <v>80</v>
      </c>
      <c r="N2130" s="2" t="s">
        <v>19</v>
      </c>
      <c r="O2130" s="13" t="s">
        <v>20</v>
      </c>
      <c r="P2130" s="14">
        <v>81.540000000000006</v>
      </c>
      <c r="Q2130" s="14"/>
      <c r="R2130" s="13">
        <v>10</v>
      </c>
      <c r="S2130" s="15"/>
      <c r="T2130" s="13">
        <v>1</v>
      </c>
      <c r="U2130" s="13"/>
      <c r="V2130" s="16"/>
      <c r="W2130" s="16" t="str">
        <f t="shared" si="33"/>
        <v>PN2677735</v>
      </c>
      <c r="X2130" s="17" t="s">
        <v>21</v>
      </c>
      <c r="Z2130" s="17" t="s">
        <v>17</v>
      </c>
      <c r="AB2130" s="17" t="s">
        <v>501</v>
      </c>
      <c r="AC2130" s="17" t="s">
        <v>4335</v>
      </c>
      <c r="AD2130" s="17" t="s">
        <v>1826</v>
      </c>
      <c r="AE2130" s="17" t="s">
        <v>42</v>
      </c>
      <c r="AF2130" s="17" t="s">
        <v>1794</v>
      </c>
      <c r="AG2130" s="17" t="s">
        <v>1827</v>
      </c>
      <c r="AJ2130" s="17" t="s">
        <v>1594</v>
      </c>
      <c r="AK2130" s="17" t="s">
        <v>1595</v>
      </c>
      <c r="AO2130" s="17" t="s">
        <v>130</v>
      </c>
      <c r="AP2130" s="18">
        <v>43545</v>
      </c>
      <c r="AQ2130" s="17" t="s">
        <v>22</v>
      </c>
      <c r="AR2130" s="17" t="s">
        <v>47</v>
      </c>
      <c r="AS2130" s="17" t="s">
        <v>47</v>
      </c>
      <c r="AT2130" s="17" t="s">
        <v>161</v>
      </c>
      <c r="AU2130" s="17" t="s">
        <v>162</v>
      </c>
      <c r="AV2130" s="17" t="s">
        <v>162</v>
      </c>
      <c r="AW2130" s="17" t="s">
        <v>48</v>
      </c>
      <c r="AX2130" s="17" t="s">
        <v>1985</v>
      </c>
      <c r="BA2130" s="17" t="s">
        <v>850</v>
      </c>
      <c r="BB2130" s="17" t="s">
        <v>51</v>
      </c>
      <c r="BD2130" s="17">
        <v>3</v>
      </c>
      <c r="BE2130" s="17" t="s">
        <v>52</v>
      </c>
      <c r="BF2130" s="17" t="s">
        <v>53</v>
      </c>
      <c r="BG2130" s="18" t="s">
        <v>53</v>
      </c>
      <c r="BL2130" s="17" t="s">
        <v>1616</v>
      </c>
      <c r="BM2130" s="19" t="s">
        <v>22</v>
      </c>
      <c r="BN2130" s="19">
        <f>P2130*R2130</f>
        <v>815.40000000000009</v>
      </c>
      <c r="BO2130" s="19" t="str">
        <f>IF(AND(BN2130&gt;120000, P2130&gt;25, X2130&lt;&gt;"WAVE 0"), "yes", "no")</f>
        <v>no</v>
      </c>
      <c r="BP2130" s="17" t="s">
        <v>51</v>
      </c>
    </row>
    <row r="2131" spans="1:68" x14ac:dyDescent="0.25">
      <c r="A2131" s="11" t="s">
        <v>4393</v>
      </c>
      <c r="B2131" s="12" t="s">
        <v>4394</v>
      </c>
      <c r="C2131" s="13" t="s">
        <v>14</v>
      </c>
      <c r="D2131" s="12" t="s">
        <v>1785</v>
      </c>
      <c r="E2131" s="13" t="s">
        <v>1786</v>
      </c>
      <c r="F2131" s="12">
        <v>2020</v>
      </c>
      <c r="G2131" s="13" t="s">
        <v>38</v>
      </c>
      <c r="H2131" s="12" t="s">
        <v>330</v>
      </c>
      <c r="I2131" s="13" t="s">
        <v>51</v>
      </c>
      <c r="J2131" s="12" t="s">
        <v>1263</v>
      </c>
      <c r="K2131" s="13" t="s">
        <v>1264</v>
      </c>
      <c r="L2131" s="12" t="s">
        <v>358</v>
      </c>
      <c r="M2131" s="13" t="s">
        <v>359</v>
      </c>
      <c r="N2131" s="2" t="s">
        <v>19</v>
      </c>
      <c r="O2131" s="13" t="s">
        <v>20</v>
      </c>
      <c r="P2131" s="14">
        <v>396.67</v>
      </c>
      <c r="Q2131" s="14">
        <v>20230.169999999998</v>
      </c>
      <c r="R2131" s="13">
        <v>48</v>
      </c>
      <c r="S2131" s="15">
        <v>1</v>
      </c>
      <c r="T2131" s="13">
        <v>1</v>
      </c>
      <c r="U2131" s="13">
        <v>0</v>
      </c>
      <c r="V2131" s="16">
        <v>0</v>
      </c>
      <c r="W2131" s="16" t="str">
        <f t="shared" si="33"/>
        <v>PN2677889</v>
      </c>
      <c r="X2131" s="17" t="s">
        <v>150</v>
      </c>
      <c r="Y2131" s="17" t="s">
        <v>1787</v>
      </c>
      <c r="Z2131" s="17" t="s">
        <v>38</v>
      </c>
      <c r="AB2131" s="17" t="s">
        <v>169</v>
      </c>
      <c r="AC2131" s="17" t="s">
        <v>4394</v>
      </c>
      <c r="AD2131" s="17" t="s">
        <v>1826</v>
      </c>
      <c r="AE2131" s="17" t="s">
        <v>42</v>
      </c>
      <c r="AF2131" s="17" t="s">
        <v>1794</v>
      </c>
      <c r="AG2131" s="17" t="s">
        <v>1827</v>
      </c>
      <c r="AJ2131" s="17" t="s">
        <v>83</v>
      </c>
      <c r="AK2131" s="17" t="s">
        <v>84</v>
      </c>
      <c r="AO2131" s="17" t="s">
        <v>130</v>
      </c>
      <c r="AP2131" s="18">
        <v>43335</v>
      </c>
      <c r="AQ2131" s="17" t="s">
        <v>22</v>
      </c>
      <c r="AR2131" s="17" t="s">
        <v>47</v>
      </c>
      <c r="AS2131" s="17" t="s">
        <v>47</v>
      </c>
      <c r="AT2131" s="17" t="s">
        <v>47</v>
      </c>
      <c r="AU2131" s="17" t="s">
        <v>47</v>
      </c>
      <c r="AV2131" s="17" t="s">
        <v>47</v>
      </c>
      <c r="BE2131" s="17" t="s">
        <v>52</v>
      </c>
      <c r="BM2131" s="19" t="s">
        <v>22</v>
      </c>
      <c r="BN2131" s="19">
        <f>P2131*R2131</f>
        <v>19040.16</v>
      </c>
      <c r="BO2131" s="19" t="str">
        <f>IF(AND(BN2131&gt;120000, P2131&gt;25, X2131&lt;&gt;"WAVE 0"), "yes", "no")</f>
        <v>no</v>
      </c>
      <c r="BP2131" s="17" t="s">
        <v>51</v>
      </c>
    </row>
    <row r="2132" spans="1:68" x14ac:dyDescent="0.25">
      <c r="A2132" s="11" t="s">
        <v>4395</v>
      </c>
      <c r="B2132" s="12" t="s">
        <v>4396</v>
      </c>
      <c r="C2132" s="13" t="s">
        <v>14</v>
      </c>
      <c r="D2132" s="12" t="s">
        <v>1791</v>
      </c>
      <c r="E2132" s="13" t="s">
        <v>1792</v>
      </c>
      <c r="F2132" s="12">
        <v>2019</v>
      </c>
      <c r="G2132" s="13" t="s">
        <v>38</v>
      </c>
      <c r="H2132" s="12" t="s">
        <v>330</v>
      </c>
      <c r="I2132" s="13" t="s">
        <v>51</v>
      </c>
      <c r="J2132" s="12" t="s">
        <v>1263</v>
      </c>
      <c r="K2132" s="13" t="s">
        <v>1264</v>
      </c>
      <c r="L2132" s="12" t="s">
        <v>358</v>
      </c>
      <c r="M2132" s="13" t="s">
        <v>359</v>
      </c>
      <c r="N2132" s="2" t="s">
        <v>19</v>
      </c>
      <c r="O2132" s="13" t="s">
        <v>20</v>
      </c>
      <c r="P2132" s="14">
        <v>22.55</v>
      </c>
      <c r="Q2132" s="14">
        <v>3066.8</v>
      </c>
      <c r="R2132" s="13">
        <v>88</v>
      </c>
      <c r="S2132" s="15">
        <v>0.93939393939393945</v>
      </c>
      <c r="T2132" s="13">
        <v>2</v>
      </c>
      <c r="U2132" s="13">
        <v>3</v>
      </c>
      <c r="V2132" s="16">
        <v>0</v>
      </c>
      <c r="W2132" s="16" t="str">
        <f t="shared" si="33"/>
        <v>PN2677893</v>
      </c>
      <c r="X2132" s="17" t="s">
        <v>150</v>
      </c>
      <c r="Y2132" s="17" t="s">
        <v>1793</v>
      </c>
      <c r="Z2132" s="17" t="s">
        <v>38</v>
      </c>
      <c r="AB2132" s="17" t="s">
        <v>22</v>
      </c>
      <c r="AC2132" s="17" t="s">
        <v>22</v>
      </c>
      <c r="AD2132" s="17" t="s">
        <v>22</v>
      </c>
      <c r="AE2132" s="17" t="s">
        <v>42</v>
      </c>
      <c r="AF2132" s="17" t="s">
        <v>1794</v>
      </c>
      <c r="AG2132" s="17" t="s">
        <v>22</v>
      </c>
      <c r="AJ2132" s="17" t="s">
        <v>83</v>
      </c>
      <c r="AK2132" s="17" t="s">
        <v>84</v>
      </c>
      <c r="AO2132" s="17" t="s">
        <v>85</v>
      </c>
      <c r="AP2132" s="18">
        <v>43545</v>
      </c>
      <c r="AQ2132" s="17" t="s">
        <v>22</v>
      </c>
      <c r="AR2132" s="17" t="s">
        <v>22</v>
      </c>
      <c r="AS2132" s="17" t="s">
        <v>22</v>
      </c>
      <c r="AT2132" s="17" t="s">
        <v>22</v>
      </c>
      <c r="AU2132" s="17" t="s">
        <v>22</v>
      </c>
      <c r="AV2132" s="17" t="s">
        <v>22</v>
      </c>
      <c r="BB2132" s="17" t="s">
        <v>51</v>
      </c>
      <c r="BE2132" s="17" t="s">
        <v>52</v>
      </c>
      <c r="BM2132" s="19" t="s">
        <v>22</v>
      </c>
      <c r="BN2132" s="19">
        <f>P2132*R2132</f>
        <v>1984.4</v>
      </c>
      <c r="BO2132" s="19" t="str">
        <f>IF(AND(BN2132&gt;120000, P2132&gt;25, X2132&lt;&gt;"WAVE 0"), "yes", "no")</f>
        <v>no</v>
      </c>
      <c r="BP2132" s="17" t="s">
        <v>51</v>
      </c>
    </row>
    <row r="2133" spans="1:68" x14ac:dyDescent="0.25">
      <c r="A2133" s="11" t="s">
        <v>4397</v>
      </c>
      <c r="B2133" s="12" t="s">
        <v>1577</v>
      </c>
      <c r="C2133" s="13" t="s">
        <v>14</v>
      </c>
      <c r="D2133" s="12" t="s">
        <v>1785</v>
      </c>
      <c r="E2133" s="13" t="s">
        <v>1786</v>
      </c>
      <c r="F2133" s="12">
        <v>2020</v>
      </c>
      <c r="G2133" s="13" t="s">
        <v>38</v>
      </c>
      <c r="H2133" s="12" t="s">
        <v>330</v>
      </c>
      <c r="I2133" s="13" t="s">
        <v>51</v>
      </c>
      <c r="J2133" s="12" t="s">
        <v>1263</v>
      </c>
      <c r="K2133" s="13" t="s">
        <v>1264</v>
      </c>
      <c r="L2133" s="12" t="s">
        <v>358</v>
      </c>
      <c r="M2133" s="13" t="s">
        <v>359</v>
      </c>
      <c r="N2133" s="2" t="s">
        <v>19</v>
      </c>
      <c r="O2133" s="13" t="s">
        <v>20</v>
      </c>
      <c r="P2133" s="14">
        <v>39.35</v>
      </c>
      <c r="Q2133" s="14">
        <v>2872.55</v>
      </c>
      <c r="R2133" s="13">
        <v>26</v>
      </c>
      <c r="S2133" s="15">
        <v>1</v>
      </c>
      <c r="T2133" s="13">
        <v>1</v>
      </c>
      <c r="U2133" s="13">
        <v>1</v>
      </c>
      <c r="V2133" s="16">
        <v>0</v>
      </c>
      <c r="W2133" s="16" t="str">
        <f t="shared" si="33"/>
        <v>PN2677896</v>
      </c>
      <c r="X2133" s="17" t="s">
        <v>150</v>
      </c>
      <c r="Y2133" s="17" t="s">
        <v>1787</v>
      </c>
      <c r="Z2133" s="17" t="s">
        <v>38</v>
      </c>
      <c r="AB2133" s="17" t="s">
        <v>458</v>
      </c>
      <c r="AC2133" s="17" t="s">
        <v>1577</v>
      </c>
      <c r="AD2133" s="17" t="s">
        <v>1826</v>
      </c>
      <c r="AE2133" s="17" t="s">
        <v>42</v>
      </c>
      <c r="AF2133" s="17" t="s">
        <v>1794</v>
      </c>
      <c r="AG2133" s="17" t="s">
        <v>1827</v>
      </c>
      <c r="AJ2133" s="17" t="s">
        <v>83</v>
      </c>
      <c r="AK2133" s="17" t="s">
        <v>84</v>
      </c>
      <c r="AO2133" s="17" t="s">
        <v>85</v>
      </c>
      <c r="AP2133" s="18">
        <v>43545</v>
      </c>
      <c r="AQ2133" s="17" t="s">
        <v>22</v>
      </c>
      <c r="AR2133" s="17" t="s">
        <v>47</v>
      </c>
      <c r="AS2133" s="17" t="s">
        <v>47</v>
      </c>
      <c r="AT2133" s="17" t="s">
        <v>47</v>
      </c>
      <c r="AU2133" s="17" t="s">
        <v>47</v>
      </c>
      <c r="AV2133" s="17" t="s">
        <v>47</v>
      </c>
      <c r="BE2133" s="17" t="s">
        <v>52</v>
      </c>
      <c r="BM2133" s="19" t="s">
        <v>22</v>
      </c>
      <c r="BN2133" s="19">
        <f>P2133*R2133</f>
        <v>1023.1</v>
      </c>
      <c r="BO2133" s="19" t="str">
        <f>IF(AND(BN2133&gt;120000, P2133&gt;25, X2133&lt;&gt;"WAVE 0"), "yes", "no")</f>
        <v>no</v>
      </c>
      <c r="BP2133" s="17" t="s">
        <v>51</v>
      </c>
    </row>
    <row r="2134" spans="1:68" x14ac:dyDescent="0.25">
      <c r="A2134" s="11" t="s">
        <v>4398</v>
      </c>
      <c r="B2134" s="12" t="s">
        <v>4399</v>
      </c>
      <c r="C2134" s="13" t="s">
        <v>14</v>
      </c>
      <c r="D2134" s="12" t="s">
        <v>818</v>
      </c>
      <c r="E2134" s="13" t="s">
        <v>819</v>
      </c>
      <c r="F2134" s="12">
        <v>2020</v>
      </c>
      <c r="G2134" s="13" t="s">
        <v>17</v>
      </c>
      <c r="H2134" s="12" t="s">
        <v>330</v>
      </c>
      <c r="I2134" s="13" t="s">
        <v>51</v>
      </c>
      <c r="J2134" s="12" t="s">
        <v>1263</v>
      </c>
      <c r="K2134" s="13" t="s">
        <v>1264</v>
      </c>
      <c r="L2134" s="12" t="s">
        <v>358</v>
      </c>
      <c r="M2134" s="13" t="s">
        <v>359</v>
      </c>
      <c r="N2134" s="2" t="s">
        <v>19</v>
      </c>
      <c r="O2134" s="13" t="s">
        <v>20</v>
      </c>
      <c r="P2134" s="14">
        <v>15.77</v>
      </c>
      <c r="Q2134" s="14">
        <v>946.2</v>
      </c>
      <c r="R2134" s="13">
        <v>9</v>
      </c>
      <c r="S2134" s="15">
        <v>0</v>
      </c>
      <c r="T2134" s="13">
        <v>1</v>
      </c>
      <c r="U2134" s="13">
        <v>3</v>
      </c>
      <c r="V2134" s="16">
        <v>0</v>
      </c>
      <c r="W2134" s="16" t="str">
        <f t="shared" si="33"/>
        <v>PN2678027-004</v>
      </c>
      <c r="Z2134" s="17" t="s">
        <v>17</v>
      </c>
      <c r="AB2134" s="17" t="s">
        <v>46</v>
      </c>
      <c r="AC2134" s="17" t="s">
        <v>4399</v>
      </c>
      <c r="AD2134" s="17" t="s">
        <v>1826</v>
      </c>
      <c r="AE2134" s="17" t="s">
        <v>42</v>
      </c>
      <c r="AF2134" s="17" t="s">
        <v>1794</v>
      </c>
      <c r="AG2134" s="17" t="s">
        <v>1827</v>
      </c>
      <c r="AJ2134" s="17" t="s">
        <v>1594</v>
      </c>
      <c r="AK2134" s="17" t="s">
        <v>1595</v>
      </c>
      <c r="AO2134" s="17" t="s">
        <v>130</v>
      </c>
      <c r="AP2134" s="18">
        <v>43545</v>
      </c>
      <c r="AQ2134" s="17" t="s">
        <v>22</v>
      </c>
      <c r="AR2134" s="17" t="s">
        <v>47</v>
      </c>
      <c r="AS2134" s="17" t="s">
        <v>47</v>
      </c>
      <c r="AT2134" s="17" t="s">
        <v>161</v>
      </c>
      <c r="AU2134" s="17" t="s">
        <v>162</v>
      </c>
      <c r="AV2134" s="17" t="s">
        <v>162</v>
      </c>
      <c r="BE2134" s="17" t="s">
        <v>52</v>
      </c>
      <c r="BM2134" s="19" t="s">
        <v>22</v>
      </c>
      <c r="BN2134" s="19">
        <f>P2134*R2134</f>
        <v>141.93</v>
      </c>
      <c r="BO2134" s="19" t="str">
        <f>IF(AND(BN2134&gt;120000, P2134&gt;25, X2134&lt;&gt;"WAVE 0"), "yes", "no")</f>
        <v>no</v>
      </c>
      <c r="BP2134" s="17" t="s">
        <v>51</v>
      </c>
    </row>
    <row r="2135" spans="1:68" x14ac:dyDescent="0.25">
      <c r="A2135" s="11" t="s">
        <v>4400</v>
      </c>
      <c r="B2135" s="12" t="s">
        <v>4401</v>
      </c>
      <c r="C2135" s="13" t="s">
        <v>14</v>
      </c>
      <c r="D2135" s="12" t="s">
        <v>818</v>
      </c>
      <c r="E2135" s="13" t="s">
        <v>819</v>
      </c>
      <c r="F2135" s="12">
        <v>2020</v>
      </c>
      <c r="G2135" s="13" t="s">
        <v>17</v>
      </c>
      <c r="H2135" s="12" t="s">
        <v>330</v>
      </c>
      <c r="I2135" s="13" t="s">
        <v>18</v>
      </c>
      <c r="J2135" s="12" t="s">
        <v>1263</v>
      </c>
      <c r="K2135" s="13" t="s">
        <v>1264</v>
      </c>
      <c r="L2135" s="12" t="s">
        <v>358</v>
      </c>
      <c r="M2135" s="13" t="s">
        <v>359</v>
      </c>
      <c r="N2135" s="2" t="s">
        <v>19</v>
      </c>
      <c r="O2135" s="13" t="s">
        <v>20</v>
      </c>
      <c r="P2135" s="14">
        <v>24.15</v>
      </c>
      <c r="Q2135" s="14"/>
      <c r="R2135" s="13">
        <v>10</v>
      </c>
      <c r="S2135" s="15"/>
      <c r="T2135" s="13">
        <v>1</v>
      </c>
      <c r="U2135" s="13"/>
      <c r="V2135" s="16"/>
      <c r="W2135" s="16" t="str">
        <f t="shared" si="33"/>
        <v>PN2678027-006</v>
      </c>
      <c r="Z2135" s="17" t="s">
        <v>17</v>
      </c>
      <c r="AB2135" s="17" t="s">
        <v>46</v>
      </c>
      <c r="AC2135" s="17" t="s">
        <v>4402</v>
      </c>
      <c r="AD2135" s="17" t="s">
        <v>1826</v>
      </c>
      <c r="AE2135" s="17" t="s">
        <v>42</v>
      </c>
      <c r="AF2135" s="17" t="s">
        <v>1794</v>
      </c>
      <c r="AG2135" s="17" t="s">
        <v>1827</v>
      </c>
      <c r="AJ2135" s="17" t="s">
        <v>1594</v>
      </c>
      <c r="AK2135" s="17" t="s">
        <v>1595</v>
      </c>
      <c r="AO2135" s="17" t="s">
        <v>130</v>
      </c>
      <c r="AP2135" s="18">
        <v>43545</v>
      </c>
      <c r="AQ2135" s="17" t="s">
        <v>22</v>
      </c>
      <c r="AR2135" s="17" t="s">
        <v>47</v>
      </c>
      <c r="AS2135" s="17" t="s">
        <v>47</v>
      </c>
      <c r="AT2135" s="17" t="s">
        <v>161</v>
      </c>
      <c r="AU2135" s="17" t="s">
        <v>162</v>
      </c>
      <c r="AV2135" s="17" t="s">
        <v>162</v>
      </c>
      <c r="BE2135" s="17" t="s">
        <v>52</v>
      </c>
      <c r="BM2135" s="19" t="s">
        <v>22</v>
      </c>
      <c r="BN2135" s="19">
        <f>P2135*R2135</f>
        <v>241.5</v>
      </c>
      <c r="BO2135" s="19" t="str">
        <f>IF(AND(BN2135&gt;120000, P2135&gt;25, X2135&lt;&gt;"WAVE 0"), "yes", "no")</f>
        <v>no</v>
      </c>
      <c r="BP2135" s="17" t="s">
        <v>22</v>
      </c>
    </row>
    <row r="2136" spans="1:68" x14ac:dyDescent="0.25">
      <c r="A2136" s="11" t="s">
        <v>4403</v>
      </c>
      <c r="B2136" s="12" t="s">
        <v>726</v>
      </c>
      <c r="C2136" s="13" t="s">
        <v>14</v>
      </c>
      <c r="D2136" s="12" t="s">
        <v>1899</v>
      </c>
      <c r="E2136" s="13" t="s">
        <v>1900</v>
      </c>
      <c r="F2136" s="12">
        <v>2019</v>
      </c>
      <c r="G2136" s="13" t="s">
        <v>109</v>
      </c>
      <c r="H2136" s="12" t="s">
        <v>330</v>
      </c>
      <c r="I2136" s="13" t="s">
        <v>51</v>
      </c>
      <c r="J2136" s="12" t="s">
        <v>1263</v>
      </c>
      <c r="K2136" s="13" t="s">
        <v>1264</v>
      </c>
      <c r="L2136" s="12" t="s">
        <v>358</v>
      </c>
      <c r="M2136" s="13" t="s">
        <v>359</v>
      </c>
      <c r="N2136" s="2" t="s">
        <v>19</v>
      </c>
      <c r="O2136" s="13" t="s">
        <v>20</v>
      </c>
      <c r="P2136" s="14">
        <v>3.0293999999999999</v>
      </c>
      <c r="Q2136" s="14">
        <v>16946</v>
      </c>
      <c r="R2136" s="13">
        <v>4601</v>
      </c>
      <c r="S2136" s="15">
        <v>0.921875</v>
      </c>
      <c r="T2136" s="13">
        <v>1</v>
      </c>
      <c r="U2136" s="13">
        <v>4</v>
      </c>
      <c r="V2136" s="16">
        <v>0</v>
      </c>
      <c r="W2136" s="16" t="str">
        <f t="shared" si="33"/>
        <v>PN2678175-010</v>
      </c>
      <c r="X2136" s="17" t="s">
        <v>699</v>
      </c>
      <c r="Z2136" s="17" t="s">
        <v>109</v>
      </c>
      <c r="AA2136" s="17" t="s">
        <v>1263</v>
      </c>
      <c r="AB2136" s="17" t="s">
        <v>501</v>
      </c>
      <c r="AC2136" s="17" t="s">
        <v>726</v>
      </c>
      <c r="AD2136" s="17" t="s">
        <v>1826</v>
      </c>
      <c r="AE2136" s="17" t="s">
        <v>42</v>
      </c>
      <c r="AF2136" s="17" t="s">
        <v>1794</v>
      </c>
      <c r="AG2136" s="17" t="s">
        <v>1827</v>
      </c>
      <c r="AJ2136" s="17" t="s">
        <v>83</v>
      </c>
      <c r="AK2136" s="17" t="s">
        <v>2666</v>
      </c>
      <c r="AO2136" s="17" t="s">
        <v>130</v>
      </c>
      <c r="AP2136" s="18">
        <v>43231</v>
      </c>
      <c r="AQ2136" s="17">
        <v>17</v>
      </c>
      <c r="AR2136" s="17" t="s">
        <v>47</v>
      </c>
      <c r="AS2136" s="17" t="s">
        <v>47</v>
      </c>
      <c r="AT2136" s="17" t="s">
        <v>161</v>
      </c>
      <c r="AU2136" s="17" t="s">
        <v>47</v>
      </c>
      <c r="AV2136" s="17" t="s">
        <v>47</v>
      </c>
      <c r="AW2136" s="17" t="s">
        <v>48</v>
      </c>
      <c r="AX2136" s="17" t="s">
        <v>1985</v>
      </c>
      <c r="BA2136" s="17" t="s">
        <v>726</v>
      </c>
      <c r="BB2136" s="17" t="s">
        <v>51</v>
      </c>
      <c r="BD2136" s="17">
        <v>5</v>
      </c>
      <c r="BE2136" s="17" t="s">
        <v>52</v>
      </c>
      <c r="BF2136" s="17" t="s">
        <v>1901</v>
      </c>
      <c r="BG2136" s="18">
        <v>43945</v>
      </c>
      <c r="BL2136" s="17" t="s">
        <v>1902</v>
      </c>
      <c r="BM2136" s="19">
        <v>308019.02878220432</v>
      </c>
      <c r="BN2136" s="19">
        <f>P2136*R2136</f>
        <v>13938.269399999999</v>
      </c>
      <c r="BO2136" s="19" t="str">
        <f>IF(AND(BN2136&gt;120000, P2136&gt;25, X2136&lt;&gt;"WAVE 0"), "yes", "no")</f>
        <v>no</v>
      </c>
      <c r="BP2136" s="17" t="s">
        <v>22</v>
      </c>
    </row>
    <row r="2137" spans="1:68" x14ac:dyDescent="0.25">
      <c r="A2137" s="11" t="s">
        <v>4404</v>
      </c>
      <c r="B2137" s="12" t="s">
        <v>4333</v>
      </c>
      <c r="C2137" s="13" t="s">
        <v>14</v>
      </c>
      <c r="D2137" s="12" t="s">
        <v>1351</v>
      </c>
      <c r="E2137" s="13" t="s">
        <v>1352</v>
      </c>
      <c r="F2137" s="12">
        <v>2019</v>
      </c>
      <c r="G2137" s="13" t="s">
        <v>17</v>
      </c>
      <c r="H2137" s="12" t="s">
        <v>330</v>
      </c>
      <c r="I2137" s="13" t="s">
        <v>18</v>
      </c>
      <c r="J2137" s="12" t="s">
        <v>1263</v>
      </c>
      <c r="K2137" s="13" t="s">
        <v>1264</v>
      </c>
      <c r="L2137" s="12" t="s">
        <v>358</v>
      </c>
      <c r="M2137" s="13" t="s">
        <v>359</v>
      </c>
      <c r="N2137" s="2" t="s">
        <v>19</v>
      </c>
      <c r="O2137" s="13" t="s">
        <v>20</v>
      </c>
      <c r="P2137" s="14"/>
      <c r="Q2137" s="14"/>
      <c r="R2137" s="13">
        <v>10</v>
      </c>
      <c r="S2137" s="15"/>
      <c r="T2137" s="13">
        <v>1</v>
      </c>
      <c r="U2137" s="13"/>
      <c r="V2137" s="16"/>
      <c r="W2137" s="16" t="str">
        <f t="shared" si="33"/>
        <v>PN2678181</v>
      </c>
      <c r="X2137" s="17" t="s">
        <v>21</v>
      </c>
      <c r="Z2137" s="13" t="s">
        <v>17</v>
      </c>
      <c r="AB2137" s="17" t="s">
        <v>501</v>
      </c>
      <c r="AC2137" s="17" t="s">
        <v>4333</v>
      </c>
      <c r="AD2137" s="17" t="s">
        <v>1826</v>
      </c>
      <c r="AE2137" s="17" t="s">
        <v>42</v>
      </c>
      <c r="AF2137" s="17" t="s">
        <v>1794</v>
      </c>
      <c r="AG2137" s="17" t="s">
        <v>1827</v>
      </c>
      <c r="AJ2137" s="17" t="s">
        <v>1594</v>
      </c>
      <c r="AK2137" s="17" t="s">
        <v>1595</v>
      </c>
      <c r="AQ2137" s="17" t="s">
        <v>22</v>
      </c>
      <c r="AR2137" s="17" t="s">
        <v>47</v>
      </c>
      <c r="AS2137" s="17" t="s">
        <v>47</v>
      </c>
      <c r="AT2137" s="17" t="s">
        <v>161</v>
      </c>
      <c r="AU2137" s="17" t="s">
        <v>162</v>
      </c>
      <c r="AV2137" s="17" t="s">
        <v>162</v>
      </c>
      <c r="AW2137" s="17" t="s">
        <v>48</v>
      </c>
      <c r="AX2137" s="17" t="s">
        <v>1985</v>
      </c>
      <c r="BA2137" s="17" t="s">
        <v>850</v>
      </c>
      <c r="BB2137" s="17" t="s">
        <v>51</v>
      </c>
      <c r="BD2137" s="17">
        <v>3</v>
      </c>
      <c r="BE2137" s="17" t="s">
        <v>52</v>
      </c>
      <c r="BF2137" s="17" t="s">
        <v>53</v>
      </c>
      <c r="BG2137" s="18" t="s">
        <v>53</v>
      </c>
      <c r="BL2137" s="17" t="s">
        <v>1616</v>
      </c>
      <c r="BM2137" s="19" t="s">
        <v>22</v>
      </c>
      <c r="BN2137" s="19">
        <f>P2137*R2137</f>
        <v>0</v>
      </c>
      <c r="BO2137" s="19" t="str">
        <f>IF(AND(BN2137&gt;120000, P2137&gt;25, X2137&lt;&gt;"WAVE 0"), "yes", "no")</f>
        <v>no</v>
      </c>
      <c r="BP2137" s="17" t="s">
        <v>22</v>
      </c>
    </row>
    <row r="2138" spans="1:68" x14ac:dyDescent="0.25">
      <c r="A2138" s="11" t="s">
        <v>4405</v>
      </c>
      <c r="B2138" s="12" t="s">
        <v>4406</v>
      </c>
      <c r="C2138" s="13" t="s">
        <v>14</v>
      </c>
      <c r="D2138" s="12" t="s">
        <v>1791</v>
      </c>
      <c r="E2138" s="13" t="s">
        <v>1792</v>
      </c>
      <c r="F2138" s="12">
        <v>2019</v>
      </c>
      <c r="G2138" s="13" t="s">
        <v>38</v>
      </c>
      <c r="H2138" s="12" t="s">
        <v>330</v>
      </c>
      <c r="I2138" s="13" t="s">
        <v>51</v>
      </c>
      <c r="J2138" s="12" t="s">
        <v>1263</v>
      </c>
      <c r="K2138" s="13" t="s">
        <v>1264</v>
      </c>
      <c r="L2138" s="12" t="s">
        <v>358</v>
      </c>
      <c r="M2138" s="13" t="s">
        <v>359</v>
      </c>
      <c r="N2138" s="2" t="s">
        <v>19</v>
      </c>
      <c r="O2138" s="13" t="s">
        <v>20</v>
      </c>
      <c r="P2138" s="14">
        <v>268.87</v>
      </c>
      <c r="Q2138" s="14">
        <v>11800.48</v>
      </c>
      <c r="R2138" s="13">
        <v>9</v>
      </c>
      <c r="S2138" s="15">
        <v>0.66666666666666663</v>
      </c>
      <c r="T2138" s="13">
        <v>1</v>
      </c>
      <c r="U2138" s="13">
        <v>3</v>
      </c>
      <c r="V2138" s="16">
        <v>0</v>
      </c>
      <c r="W2138" s="16" t="str">
        <f t="shared" si="33"/>
        <v>PN2678499</v>
      </c>
      <c r="X2138" s="17" t="s">
        <v>150</v>
      </c>
      <c r="Y2138" s="17" t="s">
        <v>4207</v>
      </c>
      <c r="Z2138" s="17" t="s">
        <v>38</v>
      </c>
      <c r="AB2138" s="17" t="s">
        <v>22</v>
      </c>
      <c r="AC2138" s="17" t="s">
        <v>22</v>
      </c>
      <c r="AD2138" s="17" t="s">
        <v>22</v>
      </c>
      <c r="AE2138" s="17" t="s">
        <v>42</v>
      </c>
      <c r="AF2138" s="17" t="s">
        <v>1794</v>
      </c>
      <c r="AG2138" s="17" t="s">
        <v>22</v>
      </c>
      <c r="AJ2138" s="17" t="s">
        <v>1594</v>
      </c>
      <c r="AK2138" s="17" t="s">
        <v>1595</v>
      </c>
      <c r="AO2138" s="17" t="s">
        <v>130</v>
      </c>
      <c r="AP2138" s="18">
        <v>43202</v>
      </c>
      <c r="AQ2138" s="17" t="s">
        <v>22</v>
      </c>
      <c r="AR2138" s="17" t="s">
        <v>22</v>
      </c>
      <c r="AS2138" s="17" t="s">
        <v>22</v>
      </c>
      <c r="AT2138" s="17" t="s">
        <v>22</v>
      </c>
      <c r="AU2138" s="17" t="s">
        <v>22</v>
      </c>
      <c r="AV2138" s="17" t="s">
        <v>22</v>
      </c>
      <c r="BB2138" s="17" t="s">
        <v>51</v>
      </c>
      <c r="BE2138" s="17" t="s">
        <v>52</v>
      </c>
      <c r="BM2138" s="19" t="s">
        <v>22</v>
      </c>
      <c r="BN2138" s="19">
        <f>P2138*R2138</f>
        <v>2419.83</v>
      </c>
      <c r="BO2138" s="19" t="str">
        <f>IF(AND(BN2138&gt;120000, P2138&gt;25, X2138&lt;&gt;"WAVE 0"), "yes", "no")</f>
        <v>no</v>
      </c>
      <c r="BP2138" s="17" t="s">
        <v>51</v>
      </c>
    </row>
    <row r="2139" spans="1:68" x14ac:dyDescent="0.25">
      <c r="A2139" s="11" t="s">
        <v>4407</v>
      </c>
      <c r="B2139" s="12" t="s">
        <v>4408</v>
      </c>
      <c r="C2139" s="13" t="s">
        <v>14</v>
      </c>
      <c r="D2139" s="12" t="s">
        <v>1785</v>
      </c>
      <c r="E2139" s="13" t="s">
        <v>1786</v>
      </c>
      <c r="F2139" s="12">
        <v>2020</v>
      </c>
      <c r="G2139" s="13" t="s">
        <v>38</v>
      </c>
      <c r="H2139" s="12" t="s">
        <v>330</v>
      </c>
      <c r="I2139" s="13" t="s">
        <v>51</v>
      </c>
      <c r="J2139" s="12" t="s">
        <v>1263</v>
      </c>
      <c r="K2139" s="13" t="s">
        <v>1264</v>
      </c>
      <c r="L2139" s="12" t="s">
        <v>358</v>
      </c>
      <c r="M2139" s="13" t="s">
        <v>359</v>
      </c>
      <c r="N2139" s="2" t="s">
        <v>19</v>
      </c>
      <c r="O2139" s="13" t="s">
        <v>20</v>
      </c>
      <c r="P2139" s="14">
        <v>251.05</v>
      </c>
      <c r="Q2139" s="14">
        <v>160420.95000000001</v>
      </c>
      <c r="R2139" s="13">
        <v>832</v>
      </c>
      <c r="S2139" s="15">
        <v>1</v>
      </c>
      <c r="T2139" s="13">
        <v>1</v>
      </c>
      <c r="U2139" s="13">
        <v>0</v>
      </c>
      <c r="V2139" s="16">
        <v>0</v>
      </c>
      <c r="W2139" s="16" t="str">
        <f t="shared" si="33"/>
        <v>PN2678723</v>
      </c>
      <c r="X2139" s="17" t="s">
        <v>150</v>
      </c>
      <c r="Y2139" s="17" t="s">
        <v>1787</v>
      </c>
      <c r="Z2139" s="17" t="s">
        <v>38</v>
      </c>
      <c r="AB2139" s="17" t="s">
        <v>663</v>
      </c>
      <c r="AC2139" s="17" t="s">
        <v>4409</v>
      </c>
      <c r="AD2139" s="17" t="s">
        <v>1826</v>
      </c>
      <c r="AE2139" s="17" t="s">
        <v>42</v>
      </c>
      <c r="AF2139" s="17" t="s">
        <v>1794</v>
      </c>
      <c r="AG2139" s="17" t="s">
        <v>1827</v>
      </c>
      <c r="AJ2139" s="17" t="s">
        <v>1594</v>
      </c>
      <c r="AK2139" s="17" t="s">
        <v>1595</v>
      </c>
      <c r="AO2139" s="17" t="s">
        <v>85</v>
      </c>
      <c r="AP2139" s="18">
        <v>43335</v>
      </c>
      <c r="AQ2139" s="17" t="s">
        <v>22</v>
      </c>
      <c r="AR2139" s="17" t="s">
        <v>47</v>
      </c>
      <c r="AS2139" s="17" t="s">
        <v>47</v>
      </c>
      <c r="AT2139" s="17" t="s">
        <v>161</v>
      </c>
      <c r="AU2139" s="17" t="s">
        <v>162</v>
      </c>
      <c r="AV2139" s="17" t="s">
        <v>162</v>
      </c>
      <c r="BE2139" s="17" t="s">
        <v>52</v>
      </c>
      <c r="BM2139" s="19" t="s">
        <v>22</v>
      </c>
      <c r="BN2139" s="19">
        <f>P2139*R2139</f>
        <v>208873.60000000001</v>
      </c>
      <c r="BO2139" s="19" t="str">
        <f>IF(AND(BN2139&gt;120000, P2139&gt;25, X2139&lt;&gt;"WAVE 0"), "yes", "no")</f>
        <v>no</v>
      </c>
      <c r="BP2139" s="17" t="s">
        <v>51</v>
      </c>
    </row>
    <row r="2140" spans="1:68" x14ac:dyDescent="0.25">
      <c r="A2140" s="11" t="s">
        <v>4410</v>
      </c>
      <c r="B2140" s="12" t="s">
        <v>4411</v>
      </c>
      <c r="C2140" s="13" t="s">
        <v>14</v>
      </c>
      <c r="D2140" s="12" t="s">
        <v>1785</v>
      </c>
      <c r="E2140" s="13" t="s">
        <v>1786</v>
      </c>
      <c r="F2140" s="12">
        <v>2020</v>
      </c>
      <c r="G2140" s="13" t="s">
        <v>38</v>
      </c>
      <c r="H2140" s="12" t="s">
        <v>330</v>
      </c>
      <c r="I2140" s="13" t="s">
        <v>51</v>
      </c>
      <c r="J2140" s="12" t="s">
        <v>1263</v>
      </c>
      <c r="K2140" s="13" t="s">
        <v>1264</v>
      </c>
      <c r="L2140" s="12" t="s">
        <v>358</v>
      </c>
      <c r="M2140" s="13" t="s">
        <v>359</v>
      </c>
      <c r="N2140" s="2" t="s">
        <v>19</v>
      </c>
      <c r="O2140" s="13" t="s">
        <v>20</v>
      </c>
      <c r="P2140" s="14">
        <v>451.76</v>
      </c>
      <c r="Q2140" s="14">
        <v>8526.9</v>
      </c>
      <c r="R2140" s="13">
        <v>17</v>
      </c>
      <c r="S2140" s="15">
        <v>1</v>
      </c>
      <c r="T2140" s="13">
        <v>2</v>
      </c>
      <c r="U2140" s="13">
        <v>3</v>
      </c>
      <c r="V2140" s="16">
        <v>0</v>
      </c>
      <c r="W2140" s="16" t="str">
        <f t="shared" si="33"/>
        <v>PN2679214</v>
      </c>
      <c r="X2140" s="17" t="s">
        <v>150</v>
      </c>
      <c r="Y2140" s="17" t="s">
        <v>3404</v>
      </c>
      <c r="Z2140" s="17" t="s">
        <v>38</v>
      </c>
      <c r="AB2140" s="17" t="s">
        <v>169</v>
      </c>
      <c r="AC2140" s="17" t="s">
        <v>4411</v>
      </c>
      <c r="AD2140" s="17" t="s">
        <v>1826</v>
      </c>
      <c r="AE2140" s="17" t="s">
        <v>42</v>
      </c>
      <c r="AF2140" s="17" t="s">
        <v>1794</v>
      </c>
      <c r="AG2140" s="17" t="s">
        <v>1827</v>
      </c>
      <c r="AJ2140" s="17" t="s">
        <v>83</v>
      </c>
      <c r="AK2140" s="17" t="s">
        <v>84</v>
      </c>
      <c r="AO2140" s="17" t="s">
        <v>130</v>
      </c>
      <c r="AP2140" s="18">
        <v>43545</v>
      </c>
      <c r="AQ2140" s="17" t="s">
        <v>22</v>
      </c>
      <c r="AR2140" s="17" t="s">
        <v>47</v>
      </c>
      <c r="AS2140" s="17" t="s">
        <v>47</v>
      </c>
      <c r="AT2140" s="17" t="s">
        <v>47</v>
      </c>
      <c r="AU2140" s="17" t="s">
        <v>47</v>
      </c>
      <c r="AV2140" s="17" t="s">
        <v>47</v>
      </c>
      <c r="BE2140" s="17" t="s">
        <v>52</v>
      </c>
      <c r="BM2140" s="19" t="s">
        <v>22</v>
      </c>
      <c r="BN2140" s="19">
        <f>P2140*R2140</f>
        <v>7679.92</v>
      </c>
      <c r="BO2140" s="19" t="str">
        <f>IF(AND(BN2140&gt;120000, P2140&gt;25, X2140&lt;&gt;"WAVE 0"), "yes", "no")</f>
        <v>no</v>
      </c>
      <c r="BP2140" s="17" t="s">
        <v>51</v>
      </c>
    </row>
    <row r="2141" spans="1:68" x14ac:dyDescent="0.25">
      <c r="A2141" s="11" t="s">
        <v>4412</v>
      </c>
      <c r="B2141" s="12" t="s">
        <v>4413</v>
      </c>
      <c r="C2141" s="13" t="s">
        <v>14</v>
      </c>
      <c r="D2141" s="12" t="s">
        <v>1920</v>
      </c>
      <c r="E2141" s="13" t="s">
        <v>1921</v>
      </c>
      <c r="F2141" s="12">
        <v>2019</v>
      </c>
      <c r="G2141" s="13" t="s">
        <v>38</v>
      </c>
      <c r="H2141" s="12" t="s">
        <v>330</v>
      </c>
      <c r="I2141" s="13" t="s">
        <v>51</v>
      </c>
      <c r="J2141" s="12" t="s">
        <v>1263</v>
      </c>
      <c r="K2141" s="13" t="s">
        <v>1264</v>
      </c>
      <c r="L2141" s="12" t="s">
        <v>358</v>
      </c>
      <c r="M2141" s="13" t="s">
        <v>359</v>
      </c>
      <c r="N2141" s="2" t="s">
        <v>19</v>
      </c>
      <c r="O2141" s="13" t="s">
        <v>20</v>
      </c>
      <c r="P2141" s="14">
        <v>104.52</v>
      </c>
      <c r="Q2141" s="14">
        <v>627.12</v>
      </c>
      <c r="R2141" s="13">
        <v>0</v>
      </c>
      <c r="S2141" s="15">
        <v>0</v>
      </c>
      <c r="T2141" s="13">
        <v>1</v>
      </c>
      <c r="U2141" s="13">
        <v>1</v>
      </c>
      <c r="V2141" s="16">
        <v>0</v>
      </c>
      <c r="W2141" s="16" t="str">
        <f t="shared" si="33"/>
        <v>PN2679238</v>
      </c>
      <c r="Z2141" s="13" t="s">
        <v>38</v>
      </c>
      <c r="AA2141" s="17" t="s">
        <v>22</v>
      </c>
      <c r="AB2141" s="17" t="s">
        <v>22</v>
      </c>
      <c r="AC2141" s="17" t="s">
        <v>22</v>
      </c>
      <c r="AD2141" s="17" t="s">
        <v>22</v>
      </c>
      <c r="AE2141" s="17" t="s">
        <v>22</v>
      </c>
      <c r="AF2141" s="17" t="s">
        <v>22</v>
      </c>
      <c r="AG2141" s="17" t="s">
        <v>22</v>
      </c>
      <c r="AJ2141" s="17" t="s">
        <v>22</v>
      </c>
      <c r="AK2141" s="17" t="s">
        <v>22</v>
      </c>
      <c r="AO2141" s="17" t="s">
        <v>22</v>
      </c>
      <c r="AP2141" s="18" t="s">
        <v>22</v>
      </c>
      <c r="AQ2141" s="17" t="s">
        <v>22</v>
      </c>
      <c r="AR2141" s="17" t="s">
        <v>22</v>
      </c>
      <c r="AS2141" s="17" t="s">
        <v>22</v>
      </c>
      <c r="AT2141" s="17" t="s">
        <v>22</v>
      </c>
      <c r="AU2141" s="17" t="s">
        <v>22</v>
      </c>
      <c r="AV2141" s="17" t="s">
        <v>22</v>
      </c>
      <c r="AW2141" s="17" t="s">
        <v>22</v>
      </c>
      <c r="AX2141" s="17" t="s">
        <v>22</v>
      </c>
      <c r="AY2141" s="17" t="s">
        <v>22</v>
      </c>
      <c r="AZ2141" s="17" t="s">
        <v>22</v>
      </c>
      <c r="BA2141" s="17" t="s">
        <v>22</v>
      </c>
      <c r="BB2141" s="17" t="s">
        <v>51</v>
      </c>
      <c r="BD2141" s="17" t="s">
        <v>22</v>
      </c>
      <c r="BE2141" s="17" t="s">
        <v>22</v>
      </c>
      <c r="BF2141" s="17" t="s">
        <v>22</v>
      </c>
      <c r="BG2141" s="18" t="s">
        <v>22</v>
      </c>
      <c r="BH2141" s="3" t="s">
        <v>22</v>
      </c>
      <c r="BI2141" s="3" t="s">
        <v>22</v>
      </c>
      <c r="BK2141" s="3" t="s">
        <v>22</v>
      </c>
      <c r="BL2141" s="17" t="s">
        <v>22</v>
      </c>
      <c r="BM2141" s="19" t="s">
        <v>22</v>
      </c>
      <c r="BN2141" s="19">
        <f>P2141*R2141</f>
        <v>0</v>
      </c>
      <c r="BO2141" s="19" t="str">
        <f>IF(AND(BN2141&gt;120000, P2141&gt;25, X2141&lt;&gt;"WAVE 0"), "yes", "no")</f>
        <v>no</v>
      </c>
      <c r="BP2141" s="17" t="s">
        <v>22</v>
      </c>
    </row>
    <row r="2142" spans="1:68" x14ac:dyDescent="0.25">
      <c r="A2142" s="11" t="s">
        <v>4414</v>
      </c>
      <c r="B2142" s="12" t="s">
        <v>4415</v>
      </c>
      <c r="C2142" s="13" t="s">
        <v>14</v>
      </c>
      <c r="D2142" s="12" t="s">
        <v>1785</v>
      </c>
      <c r="E2142" s="13" t="s">
        <v>1786</v>
      </c>
      <c r="F2142" s="12">
        <v>2020</v>
      </c>
      <c r="G2142" s="13" t="s">
        <v>38</v>
      </c>
      <c r="H2142" s="12" t="s">
        <v>330</v>
      </c>
      <c r="I2142" s="13" t="s">
        <v>51</v>
      </c>
      <c r="J2142" s="12" t="s">
        <v>1263</v>
      </c>
      <c r="K2142" s="13" t="s">
        <v>1264</v>
      </c>
      <c r="L2142" s="12" t="s">
        <v>358</v>
      </c>
      <c r="M2142" s="13" t="s">
        <v>359</v>
      </c>
      <c r="N2142" s="2" t="s">
        <v>19</v>
      </c>
      <c r="O2142" s="13" t="s">
        <v>20</v>
      </c>
      <c r="P2142" s="14">
        <v>1197.05</v>
      </c>
      <c r="Q2142" s="14">
        <v>11970.5</v>
      </c>
      <c r="R2142" s="13">
        <v>17</v>
      </c>
      <c r="S2142" s="15">
        <v>0.83333333333333326</v>
      </c>
      <c r="T2142" s="13">
        <v>1</v>
      </c>
      <c r="U2142" s="13">
        <v>1</v>
      </c>
      <c r="V2142" s="16">
        <v>0</v>
      </c>
      <c r="W2142" s="16" t="str">
        <f t="shared" si="33"/>
        <v>PN2679305</v>
      </c>
      <c r="X2142" s="17" t="s">
        <v>150</v>
      </c>
      <c r="Y2142" s="17" t="s">
        <v>1787</v>
      </c>
      <c r="Z2142" s="17" t="s">
        <v>38</v>
      </c>
      <c r="AB2142" s="17" t="s">
        <v>663</v>
      </c>
      <c r="AC2142" s="17" t="s">
        <v>4415</v>
      </c>
      <c r="AD2142" s="17" t="s">
        <v>1826</v>
      </c>
      <c r="AE2142" s="17" t="s">
        <v>42</v>
      </c>
      <c r="AF2142" s="17" t="s">
        <v>1794</v>
      </c>
      <c r="AG2142" s="17" t="s">
        <v>1827</v>
      </c>
      <c r="AJ2142" s="17" t="s">
        <v>1594</v>
      </c>
      <c r="AK2142" s="17" t="s">
        <v>1595</v>
      </c>
      <c r="AO2142" s="17" t="s">
        <v>130</v>
      </c>
      <c r="AP2142" s="18">
        <v>43545</v>
      </c>
      <c r="AQ2142" s="17" t="s">
        <v>22</v>
      </c>
      <c r="AR2142" s="17" t="s">
        <v>47</v>
      </c>
      <c r="AS2142" s="17" t="s">
        <v>47</v>
      </c>
      <c r="AT2142" s="17" t="s">
        <v>161</v>
      </c>
      <c r="AU2142" s="17" t="s">
        <v>162</v>
      </c>
      <c r="AV2142" s="17" t="s">
        <v>162</v>
      </c>
      <c r="BE2142" s="17" t="s">
        <v>52</v>
      </c>
      <c r="BM2142" s="19" t="s">
        <v>22</v>
      </c>
      <c r="BN2142" s="19">
        <f>P2142*R2142</f>
        <v>20349.849999999999</v>
      </c>
      <c r="BO2142" s="19" t="str">
        <f>IF(AND(BN2142&gt;120000, P2142&gt;25, X2142&lt;&gt;"WAVE 0"), "yes", "no")</f>
        <v>no</v>
      </c>
      <c r="BP2142" s="17" t="s">
        <v>51</v>
      </c>
    </row>
    <row r="2143" spans="1:68" x14ac:dyDescent="0.25">
      <c r="A2143" s="11" t="s">
        <v>4416</v>
      </c>
      <c r="B2143" s="12" t="s">
        <v>726</v>
      </c>
      <c r="C2143" s="13" t="s">
        <v>14</v>
      </c>
      <c r="D2143" s="12" t="s">
        <v>706</v>
      </c>
      <c r="E2143" s="13" t="s">
        <v>707</v>
      </c>
      <c r="F2143" s="12">
        <v>2020</v>
      </c>
      <c r="G2143" s="13" t="s">
        <v>109</v>
      </c>
      <c r="H2143" s="12" t="s">
        <v>330</v>
      </c>
      <c r="I2143" s="13" t="s">
        <v>18</v>
      </c>
      <c r="J2143" s="12" t="s">
        <v>1263</v>
      </c>
      <c r="K2143" s="13" t="s">
        <v>1264</v>
      </c>
      <c r="L2143" s="12" t="s">
        <v>358</v>
      </c>
      <c r="M2143" s="13" t="s">
        <v>359</v>
      </c>
      <c r="N2143" s="2" t="s">
        <v>19</v>
      </c>
      <c r="O2143" s="13" t="s">
        <v>20</v>
      </c>
      <c r="P2143" s="14"/>
      <c r="Q2143" s="14"/>
      <c r="R2143" s="13">
        <v>118</v>
      </c>
      <c r="S2143" s="15"/>
      <c r="T2143" s="13">
        <v>1</v>
      </c>
      <c r="U2143" s="13"/>
      <c r="V2143" s="16"/>
      <c r="W2143" s="16" t="str">
        <f t="shared" si="33"/>
        <v>PN2679518-010</v>
      </c>
      <c r="Z2143" s="13" t="s">
        <v>109</v>
      </c>
      <c r="AA2143" s="17" t="s">
        <v>22</v>
      </c>
      <c r="AB2143" s="17" t="s">
        <v>22</v>
      </c>
      <c r="AC2143" s="17" t="s">
        <v>22</v>
      </c>
      <c r="AD2143" s="17" t="s">
        <v>22</v>
      </c>
      <c r="AE2143" s="17" t="s">
        <v>22</v>
      </c>
      <c r="AF2143" s="17" t="s">
        <v>22</v>
      </c>
      <c r="AG2143" s="17" t="s">
        <v>22</v>
      </c>
      <c r="AJ2143" s="17" t="s">
        <v>22</v>
      </c>
      <c r="AK2143" s="17" t="s">
        <v>22</v>
      </c>
      <c r="AO2143" s="17" t="s">
        <v>22</v>
      </c>
      <c r="AP2143" s="18" t="s">
        <v>22</v>
      </c>
      <c r="AQ2143" s="17" t="s">
        <v>22</v>
      </c>
      <c r="AR2143" s="17" t="s">
        <v>22</v>
      </c>
      <c r="AS2143" s="17" t="s">
        <v>22</v>
      </c>
      <c r="AT2143" s="17" t="s">
        <v>22</v>
      </c>
      <c r="AU2143" s="17" t="s">
        <v>22</v>
      </c>
      <c r="AV2143" s="17" t="s">
        <v>22</v>
      </c>
      <c r="AW2143" s="17" t="s">
        <v>22</v>
      </c>
      <c r="AX2143" s="17" t="s">
        <v>22</v>
      </c>
      <c r="AY2143" s="17" t="s">
        <v>22</v>
      </c>
      <c r="AZ2143" s="17" t="s">
        <v>22</v>
      </c>
      <c r="BA2143" s="17" t="s">
        <v>22</v>
      </c>
      <c r="BD2143" s="17" t="s">
        <v>22</v>
      </c>
      <c r="BE2143" s="17" t="s">
        <v>22</v>
      </c>
      <c r="BF2143" s="17" t="s">
        <v>22</v>
      </c>
      <c r="BG2143" s="18" t="s">
        <v>22</v>
      </c>
      <c r="BH2143" s="3" t="s">
        <v>22</v>
      </c>
      <c r="BI2143" s="3" t="s">
        <v>22</v>
      </c>
      <c r="BK2143" s="3" t="s">
        <v>22</v>
      </c>
      <c r="BL2143" s="17" t="s">
        <v>22</v>
      </c>
      <c r="BM2143" s="19" t="s">
        <v>22</v>
      </c>
      <c r="BN2143" s="19">
        <f>P2143*R2143</f>
        <v>0</v>
      </c>
      <c r="BO2143" s="19" t="str">
        <f>IF(AND(BN2143&gt;120000, P2143&gt;25, X2143&lt;&gt;"WAVE 0"), "yes", "no")</f>
        <v>no</v>
      </c>
      <c r="BP2143" s="17" t="s">
        <v>22</v>
      </c>
    </row>
    <row r="2144" spans="1:68" x14ac:dyDescent="0.25">
      <c r="A2144" s="11" t="s">
        <v>4417</v>
      </c>
      <c r="B2144" s="12" t="s">
        <v>4418</v>
      </c>
      <c r="C2144" s="13" t="s">
        <v>14</v>
      </c>
      <c r="D2144" s="12" t="s">
        <v>1920</v>
      </c>
      <c r="E2144" s="13" t="s">
        <v>1921</v>
      </c>
      <c r="F2144" s="12">
        <v>2019</v>
      </c>
      <c r="G2144" s="13" t="s">
        <v>38</v>
      </c>
      <c r="H2144" s="12" t="s">
        <v>330</v>
      </c>
      <c r="I2144" s="13" t="s">
        <v>51</v>
      </c>
      <c r="J2144" s="12" t="s">
        <v>1263</v>
      </c>
      <c r="K2144" s="13" t="s">
        <v>1264</v>
      </c>
      <c r="L2144" s="12" t="s">
        <v>358</v>
      </c>
      <c r="M2144" s="13" t="s">
        <v>359</v>
      </c>
      <c r="N2144" s="2" t="s">
        <v>19</v>
      </c>
      <c r="O2144" s="13" t="s">
        <v>20</v>
      </c>
      <c r="P2144" s="14">
        <v>350.67</v>
      </c>
      <c r="Q2144" s="14">
        <v>27432.170000000002</v>
      </c>
      <c r="R2144" s="13">
        <v>64</v>
      </c>
      <c r="S2144" s="15">
        <v>0.98106060606060608</v>
      </c>
      <c r="T2144" s="13">
        <v>1</v>
      </c>
      <c r="U2144" s="13">
        <v>3</v>
      </c>
      <c r="V2144" s="16">
        <v>0</v>
      </c>
      <c r="W2144" s="16" t="str">
        <f t="shared" si="33"/>
        <v>PN2679698</v>
      </c>
      <c r="X2144" s="17" t="s">
        <v>699</v>
      </c>
      <c r="Z2144" s="17" t="s">
        <v>38</v>
      </c>
      <c r="AA2144" s="17" t="s">
        <v>1263</v>
      </c>
      <c r="AB2144" s="17" t="s">
        <v>169</v>
      </c>
      <c r="AC2144" s="17" t="s">
        <v>4419</v>
      </c>
      <c r="AD2144" s="17" t="s">
        <v>1826</v>
      </c>
      <c r="AE2144" s="17" t="s">
        <v>42</v>
      </c>
      <c r="AF2144" s="17" t="s">
        <v>1794</v>
      </c>
      <c r="AG2144" s="17" t="s">
        <v>1827</v>
      </c>
      <c r="AJ2144" s="17" t="s">
        <v>83</v>
      </c>
      <c r="AK2144" s="17" t="s">
        <v>84</v>
      </c>
      <c r="AO2144" s="17" t="s">
        <v>130</v>
      </c>
      <c r="AP2144" s="18">
        <v>43545</v>
      </c>
      <c r="AQ2144" s="17">
        <v>17</v>
      </c>
      <c r="AR2144" s="17" t="s">
        <v>47</v>
      </c>
      <c r="AS2144" s="17" t="s">
        <v>47</v>
      </c>
      <c r="AT2144" s="17" t="s">
        <v>47</v>
      </c>
      <c r="AU2144" s="17" t="s">
        <v>47</v>
      </c>
      <c r="AV2144" s="17" t="s">
        <v>47</v>
      </c>
      <c r="AW2144" s="17" t="s">
        <v>266</v>
      </c>
      <c r="AX2144" s="17" t="s">
        <v>1805</v>
      </c>
      <c r="AY2144" s="17" t="s">
        <v>691</v>
      </c>
      <c r="AZ2144" s="17" t="s">
        <v>773</v>
      </c>
      <c r="BA2144" s="17" t="s">
        <v>1804</v>
      </c>
      <c r="BB2144" s="17" t="s">
        <v>51</v>
      </c>
      <c r="BD2144" s="17">
        <v>5</v>
      </c>
      <c r="BE2144" s="17" t="s">
        <v>52</v>
      </c>
      <c r="BF2144" s="17" t="s">
        <v>1922</v>
      </c>
      <c r="BG2144" s="18">
        <v>44046</v>
      </c>
      <c r="BL2144" s="17" t="s">
        <v>1923</v>
      </c>
      <c r="BM2144" s="19">
        <v>50.821666666666673</v>
      </c>
      <c r="BN2144" s="19">
        <f>P2144*R2144</f>
        <v>22442.880000000001</v>
      </c>
      <c r="BO2144" s="19" t="str">
        <f>IF(AND(BN2144&gt;120000, P2144&gt;25, X2144&lt;&gt;"WAVE 0"), "yes", "no")</f>
        <v>no</v>
      </c>
      <c r="BP2144" s="17" t="s">
        <v>51</v>
      </c>
    </row>
    <row r="2145" spans="1:68" x14ac:dyDescent="0.25">
      <c r="A2145" s="11" t="s">
        <v>4420</v>
      </c>
      <c r="B2145" s="12" t="s">
        <v>4421</v>
      </c>
      <c r="C2145" s="13" t="s">
        <v>14</v>
      </c>
      <c r="D2145" s="12" t="s">
        <v>1920</v>
      </c>
      <c r="E2145" s="13" t="s">
        <v>1921</v>
      </c>
      <c r="F2145" s="12">
        <v>2019</v>
      </c>
      <c r="G2145" s="13" t="s">
        <v>38</v>
      </c>
      <c r="H2145" s="12" t="s">
        <v>330</v>
      </c>
      <c r="I2145" s="13" t="s">
        <v>51</v>
      </c>
      <c r="J2145" s="12" t="s">
        <v>1263</v>
      </c>
      <c r="K2145" s="13" t="s">
        <v>1264</v>
      </c>
      <c r="L2145" s="12" t="s">
        <v>358</v>
      </c>
      <c r="M2145" s="13" t="s">
        <v>359</v>
      </c>
      <c r="N2145" s="2" t="s">
        <v>19</v>
      </c>
      <c r="O2145" s="13" t="s">
        <v>20</v>
      </c>
      <c r="P2145" s="14">
        <v>29.255400000000002</v>
      </c>
      <c r="Q2145" s="14">
        <v>18670.660000000003</v>
      </c>
      <c r="R2145" s="13">
        <v>251</v>
      </c>
      <c r="S2145" s="15">
        <v>0.96268656716417911</v>
      </c>
      <c r="T2145" s="13">
        <v>1</v>
      </c>
      <c r="U2145" s="13">
        <v>3</v>
      </c>
      <c r="V2145" s="16">
        <v>0</v>
      </c>
      <c r="W2145" s="16" t="str">
        <f t="shared" si="33"/>
        <v>PN2679702</v>
      </c>
      <c r="X2145" s="17" t="s">
        <v>699</v>
      </c>
      <c r="Z2145" s="17" t="s">
        <v>38</v>
      </c>
      <c r="AA2145" s="17" t="s">
        <v>1263</v>
      </c>
      <c r="AB2145" s="17" t="s">
        <v>46</v>
      </c>
      <c r="AC2145" s="17" t="s">
        <v>4421</v>
      </c>
      <c r="AD2145" s="17" t="s">
        <v>1826</v>
      </c>
      <c r="AE2145" s="17" t="s">
        <v>42</v>
      </c>
      <c r="AF2145" s="17" t="s">
        <v>1794</v>
      </c>
      <c r="AG2145" s="17" t="s">
        <v>1827</v>
      </c>
      <c r="AJ2145" s="17" t="s">
        <v>83</v>
      </c>
      <c r="AK2145" s="17" t="s">
        <v>84</v>
      </c>
      <c r="AO2145" s="17" t="s">
        <v>130</v>
      </c>
      <c r="AP2145" s="18">
        <v>43545</v>
      </c>
      <c r="AQ2145" s="17">
        <v>17</v>
      </c>
      <c r="AR2145" s="17" t="s">
        <v>47</v>
      </c>
      <c r="AS2145" s="17" t="s">
        <v>47</v>
      </c>
      <c r="AT2145" s="17" t="s">
        <v>47</v>
      </c>
      <c r="AU2145" s="17" t="s">
        <v>47</v>
      </c>
      <c r="AV2145" s="17" t="s">
        <v>47</v>
      </c>
      <c r="AW2145" s="17" t="s">
        <v>266</v>
      </c>
      <c r="AX2145" s="17" t="s">
        <v>1805</v>
      </c>
      <c r="AY2145" s="17" t="s">
        <v>268</v>
      </c>
      <c r="AZ2145" s="17" t="s">
        <v>773</v>
      </c>
      <c r="BA2145" s="17" t="s">
        <v>2545</v>
      </c>
      <c r="BB2145" s="17" t="s">
        <v>51</v>
      </c>
      <c r="BD2145" s="17">
        <v>3</v>
      </c>
      <c r="BE2145" s="17" t="s">
        <v>52</v>
      </c>
      <c r="BF2145" s="17" t="s">
        <v>1922</v>
      </c>
      <c r="BG2145" s="18">
        <v>44046</v>
      </c>
      <c r="BL2145" s="17" t="s">
        <v>1923</v>
      </c>
      <c r="BM2145" s="19">
        <v>815.81591269841272</v>
      </c>
      <c r="BN2145" s="19">
        <f>P2145*R2145</f>
        <v>7343.1054000000004</v>
      </c>
      <c r="BO2145" s="19" t="str">
        <f>IF(AND(BN2145&gt;120000, P2145&gt;25, X2145&lt;&gt;"WAVE 0"), "yes", "no")</f>
        <v>no</v>
      </c>
      <c r="BP2145" s="17" t="s">
        <v>51</v>
      </c>
    </row>
    <row r="2146" spans="1:68" x14ac:dyDescent="0.25">
      <c r="A2146" s="11" t="s">
        <v>4422</v>
      </c>
      <c r="B2146" s="12" t="s">
        <v>4423</v>
      </c>
      <c r="C2146" s="13" t="s">
        <v>14</v>
      </c>
      <c r="D2146" s="12" t="s">
        <v>1785</v>
      </c>
      <c r="E2146" s="13" t="s">
        <v>1786</v>
      </c>
      <c r="F2146" s="12">
        <v>2020</v>
      </c>
      <c r="G2146" s="13" t="s">
        <v>38</v>
      </c>
      <c r="H2146" s="12" t="s">
        <v>330</v>
      </c>
      <c r="I2146" s="13" t="s">
        <v>51</v>
      </c>
      <c r="J2146" s="12" t="s">
        <v>1263</v>
      </c>
      <c r="K2146" s="13" t="s">
        <v>1264</v>
      </c>
      <c r="L2146" s="12" t="s">
        <v>358</v>
      </c>
      <c r="M2146" s="13" t="s">
        <v>359</v>
      </c>
      <c r="N2146" s="2" t="s">
        <v>19</v>
      </c>
      <c r="O2146" s="13" t="s">
        <v>20</v>
      </c>
      <c r="P2146" s="14">
        <v>21.69</v>
      </c>
      <c r="Q2146" s="14">
        <v>9268.4</v>
      </c>
      <c r="R2146" s="13">
        <v>163</v>
      </c>
      <c r="S2146" s="15">
        <v>1</v>
      </c>
      <c r="T2146" s="13">
        <v>1</v>
      </c>
      <c r="U2146" s="13">
        <v>0</v>
      </c>
      <c r="V2146" s="16">
        <v>0</v>
      </c>
      <c r="W2146" s="16" t="str">
        <f t="shared" si="33"/>
        <v>PN2679704</v>
      </c>
      <c r="X2146" s="17" t="s">
        <v>150</v>
      </c>
      <c r="Y2146" s="17" t="s">
        <v>3404</v>
      </c>
      <c r="Z2146" s="17" t="s">
        <v>38</v>
      </c>
      <c r="AB2146" s="17" t="s">
        <v>46</v>
      </c>
      <c r="AC2146" s="17" t="s">
        <v>4424</v>
      </c>
      <c r="AD2146" s="17" t="s">
        <v>1826</v>
      </c>
      <c r="AE2146" s="17" t="s">
        <v>42</v>
      </c>
      <c r="AF2146" s="17" t="s">
        <v>1794</v>
      </c>
      <c r="AG2146" s="17" t="s">
        <v>1827</v>
      </c>
      <c r="AJ2146" s="17" t="s">
        <v>83</v>
      </c>
      <c r="AK2146" s="17" t="s">
        <v>84</v>
      </c>
      <c r="AO2146" s="17" t="s">
        <v>130</v>
      </c>
      <c r="AP2146" s="18">
        <v>43360</v>
      </c>
      <c r="AQ2146" s="17" t="s">
        <v>22</v>
      </c>
      <c r="AR2146" s="17" t="s">
        <v>47</v>
      </c>
      <c r="AS2146" s="17" t="s">
        <v>47</v>
      </c>
      <c r="AT2146" s="17" t="s">
        <v>47</v>
      </c>
      <c r="AU2146" s="17" t="s">
        <v>47</v>
      </c>
      <c r="AV2146" s="17" t="s">
        <v>47</v>
      </c>
      <c r="BE2146" s="17" t="s">
        <v>52</v>
      </c>
      <c r="BM2146" s="19" t="s">
        <v>22</v>
      </c>
      <c r="BN2146" s="19">
        <f>P2146*R2146</f>
        <v>3535.4700000000003</v>
      </c>
      <c r="BO2146" s="19" t="str">
        <f>IF(AND(BN2146&gt;120000, P2146&gt;25, X2146&lt;&gt;"WAVE 0"), "yes", "no")</f>
        <v>no</v>
      </c>
      <c r="BP2146" s="17" t="s">
        <v>51</v>
      </c>
    </row>
    <row r="2147" spans="1:68" x14ac:dyDescent="0.25">
      <c r="A2147" s="11" t="s">
        <v>4425</v>
      </c>
      <c r="B2147" s="12" t="s">
        <v>726</v>
      </c>
      <c r="C2147" s="13" t="s">
        <v>14</v>
      </c>
      <c r="D2147" s="12" t="s">
        <v>706</v>
      </c>
      <c r="E2147" s="13" t="s">
        <v>707</v>
      </c>
      <c r="F2147" s="12">
        <v>2020</v>
      </c>
      <c r="G2147" s="13" t="s">
        <v>109</v>
      </c>
      <c r="H2147" s="12" t="s">
        <v>18</v>
      </c>
      <c r="I2147" s="13" t="s">
        <v>18</v>
      </c>
      <c r="J2147" s="12" t="s">
        <v>18</v>
      </c>
      <c r="K2147" s="13" t="s">
        <v>18</v>
      </c>
      <c r="L2147" s="12" t="s">
        <v>18</v>
      </c>
      <c r="M2147" s="13" t="s">
        <v>18</v>
      </c>
      <c r="N2147" s="2" t="s">
        <v>19</v>
      </c>
      <c r="O2147" s="13" t="s">
        <v>20</v>
      </c>
      <c r="P2147" s="14">
        <v>9</v>
      </c>
      <c r="Q2147" s="14">
        <v>180</v>
      </c>
      <c r="R2147" s="13">
        <v>17</v>
      </c>
      <c r="S2147" s="15">
        <v>0</v>
      </c>
      <c r="T2147" s="13">
        <v>1</v>
      </c>
      <c r="U2147" s="13">
        <v>3</v>
      </c>
      <c r="V2147" s="16">
        <v>0</v>
      </c>
      <c r="W2147" s="16" t="str">
        <f t="shared" si="33"/>
        <v>PN2679730-005</v>
      </c>
      <c r="Z2147" s="13" t="s">
        <v>109</v>
      </c>
      <c r="AA2147" s="17" t="s">
        <v>22</v>
      </c>
      <c r="AB2147" s="17" t="s">
        <v>22</v>
      </c>
      <c r="AC2147" s="17" t="s">
        <v>22</v>
      </c>
      <c r="AD2147" s="17" t="s">
        <v>22</v>
      </c>
      <c r="AE2147" s="17" t="s">
        <v>22</v>
      </c>
      <c r="AF2147" s="17" t="s">
        <v>22</v>
      </c>
      <c r="AG2147" s="17" t="s">
        <v>22</v>
      </c>
      <c r="AJ2147" s="17" t="s">
        <v>22</v>
      </c>
      <c r="AK2147" s="17" t="s">
        <v>22</v>
      </c>
      <c r="AO2147" s="17" t="s">
        <v>22</v>
      </c>
      <c r="AP2147" s="18" t="s">
        <v>22</v>
      </c>
      <c r="AQ2147" s="17" t="s">
        <v>22</v>
      </c>
      <c r="AR2147" s="17" t="s">
        <v>22</v>
      </c>
      <c r="AS2147" s="17" t="s">
        <v>22</v>
      </c>
      <c r="AT2147" s="17" t="s">
        <v>22</v>
      </c>
      <c r="AU2147" s="17" t="s">
        <v>22</v>
      </c>
      <c r="AV2147" s="17" t="s">
        <v>22</v>
      </c>
      <c r="AW2147" s="17" t="s">
        <v>22</v>
      </c>
      <c r="AX2147" s="17" t="s">
        <v>22</v>
      </c>
      <c r="AY2147" s="17" t="s">
        <v>22</v>
      </c>
      <c r="AZ2147" s="17" t="s">
        <v>22</v>
      </c>
      <c r="BA2147" s="17" t="s">
        <v>22</v>
      </c>
      <c r="BD2147" s="17" t="s">
        <v>22</v>
      </c>
      <c r="BE2147" s="17" t="s">
        <v>22</v>
      </c>
      <c r="BF2147" s="17" t="s">
        <v>22</v>
      </c>
      <c r="BG2147" s="18" t="s">
        <v>22</v>
      </c>
      <c r="BH2147" s="3" t="s">
        <v>22</v>
      </c>
      <c r="BI2147" s="3" t="s">
        <v>22</v>
      </c>
      <c r="BK2147" s="3" t="s">
        <v>22</v>
      </c>
      <c r="BL2147" s="17" t="s">
        <v>22</v>
      </c>
      <c r="BM2147" s="19" t="s">
        <v>22</v>
      </c>
      <c r="BN2147" s="19">
        <f>P2147*R2147</f>
        <v>153</v>
      </c>
      <c r="BO2147" s="19" t="str">
        <f>IF(AND(BN2147&gt;120000, P2147&gt;25, X2147&lt;&gt;"WAVE 0"), "yes", "no")</f>
        <v>no</v>
      </c>
      <c r="BP2147" s="17" t="s">
        <v>22</v>
      </c>
    </row>
    <row r="2148" spans="1:68" x14ac:dyDescent="0.25">
      <c r="A2148" s="11" t="s">
        <v>4426</v>
      </c>
      <c r="B2148" s="12" t="s">
        <v>4427</v>
      </c>
      <c r="C2148" s="13" t="s">
        <v>14</v>
      </c>
      <c r="D2148" s="12" t="s">
        <v>1785</v>
      </c>
      <c r="E2148" s="13" t="s">
        <v>1786</v>
      </c>
      <c r="F2148" s="12">
        <v>2020</v>
      </c>
      <c r="G2148" s="13" t="s">
        <v>38</v>
      </c>
      <c r="H2148" s="12" t="s">
        <v>330</v>
      </c>
      <c r="I2148" s="13" t="s">
        <v>51</v>
      </c>
      <c r="J2148" s="12" t="s">
        <v>1263</v>
      </c>
      <c r="K2148" s="13" t="s">
        <v>1264</v>
      </c>
      <c r="L2148" s="12" t="s">
        <v>358</v>
      </c>
      <c r="M2148" s="13" t="s">
        <v>359</v>
      </c>
      <c r="N2148" s="2" t="s">
        <v>19</v>
      </c>
      <c r="O2148" s="13" t="s">
        <v>20</v>
      </c>
      <c r="P2148" s="14">
        <v>22.85</v>
      </c>
      <c r="Q2148" s="14">
        <v>1165.3499999999999</v>
      </c>
      <c r="R2148" s="13">
        <v>57</v>
      </c>
      <c r="S2148" s="15">
        <v>0.3932584269662921</v>
      </c>
      <c r="T2148" s="13">
        <v>1</v>
      </c>
      <c r="U2148" s="13">
        <v>2</v>
      </c>
      <c r="V2148" s="16">
        <v>0</v>
      </c>
      <c r="W2148" s="16" t="str">
        <f t="shared" si="33"/>
        <v>PN2679950</v>
      </c>
      <c r="X2148" s="17" t="s">
        <v>150</v>
      </c>
      <c r="Y2148" s="17" t="s">
        <v>3404</v>
      </c>
      <c r="Z2148" s="17" t="s">
        <v>38</v>
      </c>
      <c r="AA2148" s="17" t="s">
        <v>1263</v>
      </c>
      <c r="AB2148" s="17" t="s">
        <v>169</v>
      </c>
      <c r="AC2148" s="17" t="s">
        <v>4428</v>
      </c>
      <c r="AD2148" s="17" t="s">
        <v>1826</v>
      </c>
      <c r="AE2148" s="17" t="s">
        <v>42</v>
      </c>
      <c r="AF2148" s="17" t="s">
        <v>1794</v>
      </c>
      <c r="AG2148" s="17" t="s">
        <v>1827</v>
      </c>
      <c r="AJ2148" s="17" t="s">
        <v>83</v>
      </c>
      <c r="AK2148" s="17" t="s">
        <v>84</v>
      </c>
      <c r="AO2148" s="17" t="s">
        <v>130</v>
      </c>
      <c r="AP2148" s="18">
        <v>43545</v>
      </c>
      <c r="AQ2148" s="17">
        <v>17</v>
      </c>
      <c r="AR2148" s="17" t="s">
        <v>47</v>
      </c>
      <c r="AS2148" s="17" t="s">
        <v>47</v>
      </c>
      <c r="AT2148" s="17" t="s">
        <v>47</v>
      </c>
      <c r="AU2148" s="17" t="s">
        <v>47</v>
      </c>
      <c r="AV2148" s="17" t="s">
        <v>47</v>
      </c>
      <c r="BE2148" s="17" t="s">
        <v>52</v>
      </c>
      <c r="BM2148" s="19">
        <v>0</v>
      </c>
      <c r="BN2148" s="19">
        <f>P2148*R2148</f>
        <v>1302.45</v>
      </c>
      <c r="BO2148" s="19" t="str">
        <f>IF(AND(BN2148&gt;120000, P2148&gt;25, X2148&lt;&gt;"WAVE 0"), "yes", "no")</f>
        <v>no</v>
      </c>
      <c r="BP2148" s="17" t="s">
        <v>51</v>
      </c>
    </row>
    <row r="2149" spans="1:68" x14ac:dyDescent="0.25">
      <c r="A2149" s="11" t="s">
        <v>4429</v>
      </c>
      <c r="B2149" s="12" t="s">
        <v>4430</v>
      </c>
      <c r="C2149" s="13" t="s">
        <v>14</v>
      </c>
      <c r="D2149" s="12" t="s">
        <v>1920</v>
      </c>
      <c r="E2149" s="13" t="s">
        <v>1921</v>
      </c>
      <c r="F2149" s="12">
        <v>2019</v>
      </c>
      <c r="G2149" s="13" t="s">
        <v>38</v>
      </c>
      <c r="H2149" s="12" t="s">
        <v>330</v>
      </c>
      <c r="I2149" s="13" t="s">
        <v>51</v>
      </c>
      <c r="J2149" s="12" t="s">
        <v>1263</v>
      </c>
      <c r="K2149" s="13" t="s">
        <v>1264</v>
      </c>
      <c r="L2149" s="12" t="s">
        <v>358</v>
      </c>
      <c r="M2149" s="13" t="s">
        <v>359</v>
      </c>
      <c r="N2149" s="2" t="s">
        <v>19</v>
      </c>
      <c r="O2149" s="13" t="s">
        <v>20</v>
      </c>
      <c r="P2149" s="14">
        <v>883.04</v>
      </c>
      <c r="Q2149" s="14">
        <v>17771.560000000001</v>
      </c>
      <c r="R2149" s="13">
        <v>77</v>
      </c>
      <c r="S2149" s="15">
        <v>0.92462311557788923</v>
      </c>
      <c r="T2149" s="13">
        <v>1</v>
      </c>
      <c r="U2149" s="13">
        <v>1</v>
      </c>
      <c r="V2149" s="16">
        <v>0</v>
      </c>
      <c r="W2149" s="16" t="str">
        <f t="shared" si="33"/>
        <v>PN2680775</v>
      </c>
      <c r="X2149" s="17" t="s">
        <v>150</v>
      </c>
      <c r="Y2149" s="17" t="s">
        <v>4431</v>
      </c>
      <c r="Z2149" s="17" t="s">
        <v>38</v>
      </c>
      <c r="AB2149" s="17" t="s">
        <v>169</v>
      </c>
      <c r="AC2149" s="17" t="s">
        <v>4432</v>
      </c>
      <c r="AD2149" s="17" t="s">
        <v>1826</v>
      </c>
      <c r="AE2149" s="17" t="s">
        <v>42</v>
      </c>
      <c r="AF2149" s="17" t="s">
        <v>1794</v>
      </c>
      <c r="AG2149" s="17" t="s">
        <v>1827</v>
      </c>
      <c r="AJ2149" s="17" t="s">
        <v>83</v>
      </c>
      <c r="AK2149" s="17" t="s">
        <v>84</v>
      </c>
      <c r="AO2149" s="17" t="s">
        <v>130</v>
      </c>
      <c r="AP2149" s="18">
        <v>43545</v>
      </c>
      <c r="AQ2149" s="17" t="s">
        <v>22</v>
      </c>
      <c r="AR2149" s="17" t="s">
        <v>47</v>
      </c>
      <c r="AS2149" s="17" t="s">
        <v>47</v>
      </c>
      <c r="AT2149" s="17" t="s">
        <v>47</v>
      </c>
      <c r="AU2149" s="17" t="s">
        <v>47</v>
      </c>
      <c r="AV2149" s="17" t="s">
        <v>47</v>
      </c>
      <c r="AW2149" s="17" t="s">
        <v>266</v>
      </c>
      <c r="AX2149" s="17" t="s">
        <v>1805</v>
      </c>
      <c r="BA2149" s="17" t="s">
        <v>2545</v>
      </c>
      <c r="BB2149" s="17" t="s">
        <v>51</v>
      </c>
      <c r="BD2149" s="17">
        <v>3</v>
      </c>
      <c r="BE2149" s="17" t="s">
        <v>52</v>
      </c>
      <c r="BF2149" s="17" t="s">
        <v>1922</v>
      </c>
      <c r="BG2149" s="18">
        <v>44046</v>
      </c>
      <c r="BL2149" s="17" t="s">
        <v>1923</v>
      </c>
      <c r="BM2149" s="19" t="s">
        <v>22</v>
      </c>
      <c r="BN2149" s="19">
        <f>P2149*R2149</f>
        <v>67994.080000000002</v>
      </c>
      <c r="BO2149" s="19" t="str">
        <f>IF(AND(BN2149&gt;120000, P2149&gt;25, X2149&lt;&gt;"WAVE 0"), "yes", "no")</f>
        <v>no</v>
      </c>
      <c r="BP2149" s="17" t="s">
        <v>51</v>
      </c>
    </row>
    <row r="2150" spans="1:68" x14ac:dyDescent="0.25">
      <c r="A2150" s="11" t="s">
        <v>4433</v>
      </c>
      <c r="B2150" s="12" t="s">
        <v>4354</v>
      </c>
      <c r="C2150" s="13" t="s">
        <v>14</v>
      </c>
      <c r="D2150" s="12" t="s">
        <v>1785</v>
      </c>
      <c r="E2150" s="13" t="s">
        <v>1786</v>
      </c>
      <c r="F2150" s="12">
        <v>2020</v>
      </c>
      <c r="G2150" s="13" t="s">
        <v>38</v>
      </c>
      <c r="H2150" s="12" t="s">
        <v>330</v>
      </c>
      <c r="I2150" s="13" t="s">
        <v>51</v>
      </c>
      <c r="J2150" s="12" t="s">
        <v>1263</v>
      </c>
      <c r="K2150" s="13" t="s">
        <v>1264</v>
      </c>
      <c r="L2150" s="12" t="s">
        <v>358</v>
      </c>
      <c r="M2150" s="13" t="s">
        <v>359</v>
      </c>
      <c r="N2150" s="2" t="s">
        <v>19</v>
      </c>
      <c r="O2150" s="13" t="s">
        <v>20</v>
      </c>
      <c r="P2150" s="14">
        <v>70.53</v>
      </c>
      <c r="Q2150" s="14">
        <v>8534.1299999999992</v>
      </c>
      <c r="R2150" s="13">
        <v>46</v>
      </c>
      <c r="S2150" s="15">
        <v>1</v>
      </c>
      <c r="T2150" s="13">
        <v>1</v>
      </c>
      <c r="U2150" s="13">
        <v>1</v>
      </c>
      <c r="V2150" s="16">
        <v>0</v>
      </c>
      <c r="W2150" s="16" t="str">
        <f t="shared" si="33"/>
        <v>PN2680988</v>
      </c>
      <c r="X2150" s="17" t="s">
        <v>150</v>
      </c>
      <c r="Y2150" s="17" t="s">
        <v>3404</v>
      </c>
      <c r="Z2150" s="17" t="s">
        <v>38</v>
      </c>
      <c r="AA2150" s="17" t="s">
        <v>1263</v>
      </c>
      <c r="AB2150" s="17" t="s">
        <v>501</v>
      </c>
      <c r="AC2150" s="17" t="s">
        <v>4355</v>
      </c>
      <c r="AD2150" s="17" t="s">
        <v>1826</v>
      </c>
      <c r="AE2150" s="17" t="s">
        <v>42</v>
      </c>
      <c r="AF2150" s="17" t="s">
        <v>1794</v>
      </c>
      <c r="AG2150" s="17" t="s">
        <v>1827</v>
      </c>
      <c r="AJ2150" s="17" t="s">
        <v>1594</v>
      </c>
      <c r="AK2150" s="17" t="s">
        <v>1595</v>
      </c>
      <c r="AO2150" s="17" t="s">
        <v>130</v>
      </c>
      <c r="AP2150" s="18">
        <v>43335</v>
      </c>
      <c r="AQ2150" s="17">
        <v>17</v>
      </c>
      <c r="AR2150" s="17" t="s">
        <v>47</v>
      </c>
      <c r="AS2150" s="17" t="s">
        <v>47</v>
      </c>
      <c r="AT2150" s="17" t="s">
        <v>161</v>
      </c>
      <c r="AU2150" s="17" t="s">
        <v>162</v>
      </c>
      <c r="AV2150" s="17" t="s">
        <v>162</v>
      </c>
      <c r="BE2150" s="17" t="s">
        <v>52</v>
      </c>
      <c r="BM2150" s="19">
        <v>91.541666666666671</v>
      </c>
      <c r="BN2150" s="19">
        <f>P2150*R2150</f>
        <v>3244.38</v>
      </c>
      <c r="BO2150" s="19" t="str">
        <f>IF(AND(BN2150&gt;120000, P2150&gt;25, X2150&lt;&gt;"WAVE 0"), "yes", "no")</f>
        <v>no</v>
      </c>
      <c r="BP2150" s="17" t="s">
        <v>51</v>
      </c>
    </row>
    <row r="2151" spans="1:68" x14ac:dyDescent="0.25">
      <c r="A2151" s="11" t="s">
        <v>4434</v>
      </c>
      <c r="B2151" s="12" t="s">
        <v>4396</v>
      </c>
      <c r="C2151" s="13" t="s">
        <v>14</v>
      </c>
      <c r="D2151" s="12" t="s">
        <v>1785</v>
      </c>
      <c r="E2151" s="13" t="s">
        <v>1786</v>
      </c>
      <c r="F2151" s="12">
        <v>2020</v>
      </c>
      <c r="G2151" s="13" t="s">
        <v>38</v>
      </c>
      <c r="H2151" s="12" t="s">
        <v>330</v>
      </c>
      <c r="I2151" s="13" t="s">
        <v>51</v>
      </c>
      <c r="J2151" s="12" t="s">
        <v>1263</v>
      </c>
      <c r="K2151" s="13" t="s">
        <v>1264</v>
      </c>
      <c r="L2151" s="12" t="s">
        <v>358</v>
      </c>
      <c r="M2151" s="13" t="s">
        <v>359</v>
      </c>
      <c r="N2151" s="2" t="s">
        <v>19</v>
      </c>
      <c r="O2151" s="13" t="s">
        <v>20</v>
      </c>
      <c r="P2151" s="14">
        <v>173.94</v>
      </c>
      <c r="Q2151" s="14">
        <v>33396.479999999996</v>
      </c>
      <c r="R2151" s="13">
        <v>46</v>
      </c>
      <c r="S2151" s="15">
        <v>1</v>
      </c>
      <c r="T2151" s="13">
        <v>1</v>
      </c>
      <c r="U2151" s="13">
        <v>1</v>
      </c>
      <c r="V2151" s="16">
        <v>0</v>
      </c>
      <c r="W2151" s="16" t="str">
        <f t="shared" si="33"/>
        <v>PN2680989</v>
      </c>
      <c r="X2151" s="17" t="s">
        <v>150</v>
      </c>
      <c r="Y2151" s="17" t="s">
        <v>1787</v>
      </c>
      <c r="Z2151" s="17" t="s">
        <v>38</v>
      </c>
      <c r="AA2151" s="17" t="s">
        <v>1263</v>
      </c>
      <c r="AB2151" s="17" t="s">
        <v>46</v>
      </c>
      <c r="AC2151" s="17" t="s">
        <v>4396</v>
      </c>
      <c r="AD2151" s="17" t="s">
        <v>1826</v>
      </c>
      <c r="AE2151" s="17" t="s">
        <v>42</v>
      </c>
      <c r="AF2151" s="17" t="s">
        <v>1794</v>
      </c>
      <c r="AG2151" s="17" t="s">
        <v>1827</v>
      </c>
      <c r="AJ2151" s="17" t="s">
        <v>1594</v>
      </c>
      <c r="AK2151" s="17" t="s">
        <v>1595</v>
      </c>
      <c r="AO2151" s="17" t="s">
        <v>85</v>
      </c>
      <c r="AP2151" s="18">
        <v>43545</v>
      </c>
      <c r="AQ2151" s="17">
        <v>17</v>
      </c>
      <c r="AR2151" s="17" t="s">
        <v>47</v>
      </c>
      <c r="AS2151" s="17" t="s">
        <v>47</v>
      </c>
      <c r="AT2151" s="17" t="s">
        <v>161</v>
      </c>
      <c r="AU2151" s="17" t="s">
        <v>162</v>
      </c>
      <c r="AV2151" s="17" t="s">
        <v>162</v>
      </c>
      <c r="BE2151" s="17" t="s">
        <v>52</v>
      </c>
      <c r="BM2151" s="19">
        <v>484.36919051282052</v>
      </c>
      <c r="BN2151" s="19">
        <f>P2151*R2151</f>
        <v>8001.24</v>
      </c>
      <c r="BO2151" s="19" t="str">
        <f>IF(AND(BN2151&gt;120000, P2151&gt;25, X2151&lt;&gt;"WAVE 0"), "yes", "no")</f>
        <v>no</v>
      </c>
      <c r="BP2151" s="17" t="s">
        <v>51</v>
      </c>
    </row>
    <row r="2152" spans="1:68" x14ac:dyDescent="0.25">
      <c r="A2152" s="11" t="s">
        <v>4435</v>
      </c>
      <c r="B2152" s="12" t="s">
        <v>4436</v>
      </c>
      <c r="C2152" s="13" t="s">
        <v>14</v>
      </c>
      <c r="D2152" s="12" t="s">
        <v>1785</v>
      </c>
      <c r="E2152" s="13" t="s">
        <v>1786</v>
      </c>
      <c r="F2152" s="12">
        <v>2020</v>
      </c>
      <c r="G2152" s="13" t="s">
        <v>38</v>
      </c>
      <c r="H2152" s="12" t="s">
        <v>330</v>
      </c>
      <c r="I2152" s="13" t="s">
        <v>51</v>
      </c>
      <c r="J2152" s="12" t="s">
        <v>1263</v>
      </c>
      <c r="K2152" s="13" t="s">
        <v>1264</v>
      </c>
      <c r="L2152" s="12" t="s">
        <v>358</v>
      </c>
      <c r="M2152" s="13" t="s">
        <v>359</v>
      </c>
      <c r="N2152" s="2" t="s">
        <v>19</v>
      </c>
      <c r="O2152" s="13" t="s">
        <v>20</v>
      </c>
      <c r="P2152" s="14">
        <v>72.510000000000005</v>
      </c>
      <c r="Q2152" s="14">
        <v>9136.26</v>
      </c>
      <c r="R2152" s="13">
        <v>46</v>
      </c>
      <c r="S2152" s="15">
        <v>1</v>
      </c>
      <c r="T2152" s="13">
        <v>1</v>
      </c>
      <c r="U2152" s="13">
        <v>0</v>
      </c>
      <c r="V2152" s="16">
        <v>0</v>
      </c>
      <c r="W2152" s="16" t="str">
        <f t="shared" si="33"/>
        <v>PN2680998</v>
      </c>
      <c r="X2152" s="17" t="s">
        <v>150</v>
      </c>
      <c r="Y2152" s="17" t="s">
        <v>3404</v>
      </c>
      <c r="Z2152" s="17" t="s">
        <v>38</v>
      </c>
      <c r="AA2152" s="17" t="s">
        <v>1263</v>
      </c>
      <c r="AB2152" s="17" t="s">
        <v>458</v>
      </c>
      <c r="AC2152" s="17" t="s">
        <v>4437</v>
      </c>
      <c r="AD2152" s="17" t="s">
        <v>1826</v>
      </c>
      <c r="AE2152" s="17" t="s">
        <v>42</v>
      </c>
      <c r="AF2152" s="17" t="s">
        <v>1794</v>
      </c>
      <c r="AG2152" s="17" t="s">
        <v>1827</v>
      </c>
      <c r="AJ2152" s="17" t="s">
        <v>1594</v>
      </c>
      <c r="AK2152" s="17" t="s">
        <v>1595</v>
      </c>
      <c r="AO2152" s="17" t="s">
        <v>130</v>
      </c>
      <c r="AP2152" s="18">
        <v>43335</v>
      </c>
      <c r="AQ2152" s="17">
        <v>17</v>
      </c>
      <c r="AR2152" s="17" t="s">
        <v>47</v>
      </c>
      <c r="AS2152" s="17" t="s">
        <v>47</v>
      </c>
      <c r="AT2152" s="17" t="s">
        <v>161</v>
      </c>
      <c r="AU2152" s="17" t="s">
        <v>162</v>
      </c>
      <c r="AV2152" s="17" t="s">
        <v>162</v>
      </c>
      <c r="BE2152" s="17" t="s">
        <v>52</v>
      </c>
      <c r="BM2152" s="19">
        <v>392.82752384615389</v>
      </c>
      <c r="BN2152" s="19">
        <f>P2152*R2152</f>
        <v>3335.46</v>
      </c>
      <c r="BO2152" s="19" t="str">
        <f>IF(AND(BN2152&gt;120000, P2152&gt;25, X2152&lt;&gt;"WAVE 0"), "yes", "no")</f>
        <v>no</v>
      </c>
      <c r="BP2152" s="17" t="s">
        <v>51</v>
      </c>
    </row>
    <row r="2153" spans="1:68" x14ac:dyDescent="0.25">
      <c r="A2153" s="11" t="s">
        <v>4438</v>
      </c>
      <c r="B2153" s="12" t="s">
        <v>4439</v>
      </c>
      <c r="C2153" s="13" t="s">
        <v>14</v>
      </c>
      <c r="D2153" s="12" t="s">
        <v>1785</v>
      </c>
      <c r="E2153" s="13" t="s">
        <v>1786</v>
      </c>
      <c r="F2153" s="12">
        <v>2020</v>
      </c>
      <c r="G2153" s="13" t="s">
        <v>38</v>
      </c>
      <c r="H2153" s="12" t="s">
        <v>330</v>
      </c>
      <c r="I2153" s="13" t="s">
        <v>51</v>
      </c>
      <c r="J2153" s="12" t="s">
        <v>1263</v>
      </c>
      <c r="K2153" s="13" t="s">
        <v>1264</v>
      </c>
      <c r="L2153" s="12" t="s">
        <v>358</v>
      </c>
      <c r="M2153" s="13" t="s">
        <v>359</v>
      </c>
      <c r="N2153" s="2" t="s">
        <v>19</v>
      </c>
      <c r="O2153" s="13" t="s">
        <v>20</v>
      </c>
      <c r="P2153" s="14">
        <v>92</v>
      </c>
      <c r="Q2153" s="14">
        <v>11684</v>
      </c>
      <c r="R2153" s="13">
        <v>25</v>
      </c>
      <c r="S2153" s="15">
        <v>1</v>
      </c>
      <c r="T2153" s="13">
        <v>1</v>
      </c>
      <c r="U2153" s="13">
        <v>2</v>
      </c>
      <c r="V2153" s="16">
        <v>0</v>
      </c>
      <c r="W2153" s="16" t="str">
        <f t="shared" si="33"/>
        <v>PN2681004</v>
      </c>
      <c r="X2153" s="17" t="s">
        <v>150</v>
      </c>
      <c r="Y2153" s="17" t="s">
        <v>3404</v>
      </c>
      <c r="Z2153" s="17" t="s">
        <v>38</v>
      </c>
      <c r="AA2153" s="17" t="s">
        <v>1263</v>
      </c>
      <c r="AB2153" s="17" t="s">
        <v>458</v>
      </c>
      <c r="AC2153" s="17" t="s">
        <v>4439</v>
      </c>
      <c r="AD2153" s="17" t="s">
        <v>1826</v>
      </c>
      <c r="AE2153" s="17" t="s">
        <v>42</v>
      </c>
      <c r="AF2153" s="17" t="s">
        <v>1794</v>
      </c>
      <c r="AG2153" s="17" t="s">
        <v>1827</v>
      </c>
      <c r="AJ2153" s="17" t="s">
        <v>1594</v>
      </c>
      <c r="AK2153" s="17" t="s">
        <v>1595</v>
      </c>
      <c r="AO2153" s="17" t="s">
        <v>130</v>
      </c>
      <c r="AP2153" s="18">
        <v>43335</v>
      </c>
      <c r="AQ2153" s="17">
        <v>17</v>
      </c>
      <c r="AR2153" s="17" t="s">
        <v>47</v>
      </c>
      <c r="AS2153" s="17" t="s">
        <v>47</v>
      </c>
      <c r="AT2153" s="17" t="s">
        <v>161</v>
      </c>
      <c r="AU2153" s="17" t="s">
        <v>162</v>
      </c>
      <c r="AV2153" s="17" t="s">
        <v>162</v>
      </c>
      <c r="BE2153" s="17" t="s">
        <v>52</v>
      </c>
      <c r="BM2153" s="19">
        <v>863.57999999999993</v>
      </c>
      <c r="BN2153" s="19">
        <f>P2153*R2153</f>
        <v>2300</v>
      </c>
      <c r="BO2153" s="19" t="str">
        <f>IF(AND(BN2153&gt;120000, P2153&gt;25, X2153&lt;&gt;"WAVE 0"), "yes", "no")</f>
        <v>no</v>
      </c>
      <c r="BP2153" s="17" t="s">
        <v>51</v>
      </c>
    </row>
    <row r="2154" spans="1:68" x14ac:dyDescent="0.25">
      <c r="A2154" s="11" t="s">
        <v>4440</v>
      </c>
      <c r="B2154" s="12" t="s">
        <v>4396</v>
      </c>
      <c r="C2154" s="13" t="s">
        <v>14</v>
      </c>
      <c r="D2154" s="12" t="s">
        <v>1785</v>
      </c>
      <c r="E2154" s="13" t="s">
        <v>1786</v>
      </c>
      <c r="F2154" s="12">
        <v>2020</v>
      </c>
      <c r="G2154" s="13" t="s">
        <v>38</v>
      </c>
      <c r="H2154" s="12" t="s">
        <v>330</v>
      </c>
      <c r="I2154" s="13" t="s">
        <v>51</v>
      </c>
      <c r="J2154" s="12" t="s">
        <v>1263</v>
      </c>
      <c r="K2154" s="13" t="s">
        <v>1264</v>
      </c>
      <c r="L2154" s="12" t="s">
        <v>358</v>
      </c>
      <c r="M2154" s="13" t="s">
        <v>359</v>
      </c>
      <c r="N2154" s="2" t="s">
        <v>19</v>
      </c>
      <c r="O2154" s="13" t="s">
        <v>20</v>
      </c>
      <c r="P2154" s="14">
        <v>179.65</v>
      </c>
      <c r="Q2154" s="14">
        <v>21557.999999999996</v>
      </c>
      <c r="R2154" s="13">
        <v>25</v>
      </c>
      <c r="S2154" s="15">
        <v>1</v>
      </c>
      <c r="T2154" s="13">
        <v>1</v>
      </c>
      <c r="U2154" s="13">
        <v>1</v>
      </c>
      <c r="V2154" s="16">
        <v>0</v>
      </c>
      <c r="W2154" s="16" t="str">
        <f t="shared" si="33"/>
        <v>PN2681005</v>
      </c>
      <c r="X2154" s="17" t="s">
        <v>150</v>
      </c>
      <c r="Y2154" s="17" t="s">
        <v>1787</v>
      </c>
      <c r="Z2154" s="17" t="s">
        <v>38</v>
      </c>
      <c r="AA2154" s="17" t="s">
        <v>1263</v>
      </c>
      <c r="AB2154" s="17" t="s">
        <v>458</v>
      </c>
      <c r="AC2154" s="17" t="s">
        <v>4396</v>
      </c>
      <c r="AD2154" s="17" t="s">
        <v>1826</v>
      </c>
      <c r="AE2154" s="17" t="s">
        <v>42</v>
      </c>
      <c r="AF2154" s="17" t="s">
        <v>1794</v>
      </c>
      <c r="AG2154" s="17" t="s">
        <v>1827</v>
      </c>
      <c r="AJ2154" s="17" t="s">
        <v>1594</v>
      </c>
      <c r="AK2154" s="17" t="s">
        <v>1595</v>
      </c>
      <c r="AO2154" s="17" t="s">
        <v>85</v>
      </c>
      <c r="AP2154" s="18">
        <v>43545</v>
      </c>
      <c r="AQ2154" s="17">
        <v>17</v>
      </c>
      <c r="AR2154" s="17" t="s">
        <v>47</v>
      </c>
      <c r="AS2154" s="17" t="s">
        <v>47</v>
      </c>
      <c r="AT2154" s="17" t="s">
        <v>161</v>
      </c>
      <c r="AU2154" s="17" t="s">
        <v>162</v>
      </c>
      <c r="AV2154" s="17" t="s">
        <v>162</v>
      </c>
      <c r="BE2154" s="17" t="s">
        <v>52</v>
      </c>
      <c r="BM2154" s="19">
        <v>2323.6554000000001</v>
      </c>
      <c r="BN2154" s="19">
        <f>P2154*R2154</f>
        <v>4491.25</v>
      </c>
      <c r="BO2154" s="19" t="str">
        <f>IF(AND(BN2154&gt;120000, P2154&gt;25, X2154&lt;&gt;"WAVE 0"), "yes", "no")</f>
        <v>no</v>
      </c>
      <c r="BP2154" s="17" t="s">
        <v>51</v>
      </c>
    </row>
    <row r="2155" spans="1:68" x14ac:dyDescent="0.25">
      <c r="A2155" s="11" t="s">
        <v>4441</v>
      </c>
      <c r="B2155" s="12" t="s">
        <v>726</v>
      </c>
      <c r="C2155" s="13" t="s">
        <v>14</v>
      </c>
      <c r="D2155" s="12" t="s">
        <v>706</v>
      </c>
      <c r="E2155" s="13" t="s">
        <v>707</v>
      </c>
      <c r="F2155" s="12">
        <v>2020</v>
      </c>
      <c r="G2155" s="13" t="s">
        <v>109</v>
      </c>
      <c r="H2155" s="12" t="s">
        <v>18</v>
      </c>
      <c r="I2155" s="13" t="s">
        <v>18</v>
      </c>
      <c r="J2155" s="12" t="s">
        <v>18</v>
      </c>
      <c r="K2155" s="13" t="s">
        <v>18</v>
      </c>
      <c r="L2155" s="12" t="s">
        <v>18</v>
      </c>
      <c r="M2155" s="13" t="s">
        <v>18</v>
      </c>
      <c r="N2155" s="2" t="s">
        <v>19</v>
      </c>
      <c r="O2155" s="13" t="s">
        <v>20</v>
      </c>
      <c r="P2155" s="14">
        <v>36.549999999999997</v>
      </c>
      <c r="Q2155" s="14">
        <v>402.9</v>
      </c>
      <c r="R2155" s="13">
        <v>0</v>
      </c>
      <c r="S2155" s="15">
        <v>0</v>
      </c>
      <c r="T2155" s="13">
        <v>1</v>
      </c>
      <c r="U2155" s="13">
        <v>3</v>
      </c>
      <c r="V2155" s="16">
        <v>0</v>
      </c>
      <c r="W2155" s="16" t="str">
        <f t="shared" si="33"/>
        <v>PN2681017-007</v>
      </c>
      <c r="Z2155" s="13" t="s">
        <v>109</v>
      </c>
      <c r="AA2155" s="17" t="s">
        <v>22</v>
      </c>
      <c r="AB2155" s="17" t="s">
        <v>22</v>
      </c>
      <c r="AC2155" s="17" t="s">
        <v>22</v>
      </c>
      <c r="AD2155" s="17" t="s">
        <v>22</v>
      </c>
      <c r="AE2155" s="17" t="s">
        <v>22</v>
      </c>
      <c r="AF2155" s="17" t="s">
        <v>22</v>
      </c>
      <c r="AG2155" s="17" t="s">
        <v>22</v>
      </c>
      <c r="AJ2155" s="17" t="s">
        <v>22</v>
      </c>
      <c r="AK2155" s="17" t="s">
        <v>22</v>
      </c>
      <c r="AO2155" s="17" t="s">
        <v>22</v>
      </c>
      <c r="AP2155" s="18" t="s">
        <v>22</v>
      </c>
      <c r="AQ2155" s="17" t="s">
        <v>22</v>
      </c>
      <c r="AR2155" s="17" t="s">
        <v>22</v>
      </c>
      <c r="AS2155" s="17" t="s">
        <v>22</v>
      </c>
      <c r="AT2155" s="17" t="s">
        <v>22</v>
      </c>
      <c r="AU2155" s="17" t="s">
        <v>22</v>
      </c>
      <c r="AV2155" s="17" t="s">
        <v>22</v>
      </c>
      <c r="AW2155" s="17" t="s">
        <v>22</v>
      </c>
      <c r="AX2155" s="17" t="s">
        <v>22</v>
      </c>
      <c r="AY2155" s="17" t="s">
        <v>22</v>
      </c>
      <c r="AZ2155" s="17" t="s">
        <v>22</v>
      </c>
      <c r="BA2155" s="17" t="s">
        <v>22</v>
      </c>
      <c r="BD2155" s="17" t="s">
        <v>22</v>
      </c>
      <c r="BE2155" s="17" t="s">
        <v>22</v>
      </c>
      <c r="BF2155" s="17" t="s">
        <v>22</v>
      </c>
      <c r="BG2155" s="18" t="s">
        <v>22</v>
      </c>
      <c r="BH2155" s="3" t="s">
        <v>22</v>
      </c>
      <c r="BI2155" s="3" t="s">
        <v>22</v>
      </c>
      <c r="BK2155" s="3" t="s">
        <v>22</v>
      </c>
      <c r="BL2155" s="17" t="s">
        <v>22</v>
      </c>
      <c r="BM2155" s="19" t="s">
        <v>22</v>
      </c>
      <c r="BN2155" s="19">
        <f>P2155*R2155</f>
        <v>0</v>
      </c>
      <c r="BO2155" s="19" t="str">
        <f>IF(AND(BN2155&gt;120000, P2155&gt;25, X2155&lt;&gt;"WAVE 0"), "yes", "no")</f>
        <v>no</v>
      </c>
      <c r="BP2155" s="17" t="s">
        <v>22</v>
      </c>
    </row>
    <row r="2156" spans="1:68" x14ac:dyDescent="0.25">
      <c r="A2156" s="11" t="s">
        <v>4442</v>
      </c>
      <c r="B2156" s="12" t="s">
        <v>726</v>
      </c>
      <c r="C2156" s="13" t="s">
        <v>14</v>
      </c>
      <c r="D2156" s="12" t="s">
        <v>706</v>
      </c>
      <c r="E2156" s="13" t="s">
        <v>707</v>
      </c>
      <c r="F2156" s="12">
        <v>2020</v>
      </c>
      <c r="G2156" s="13" t="s">
        <v>109</v>
      </c>
      <c r="H2156" s="12" t="s">
        <v>330</v>
      </c>
      <c r="I2156" s="13" t="s">
        <v>18</v>
      </c>
      <c r="J2156" s="12" t="s">
        <v>1263</v>
      </c>
      <c r="K2156" s="13" t="s">
        <v>1264</v>
      </c>
      <c r="L2156" s="12" t="s">
        <v>358</v>
      </c>
      <c r="M2156" s="13" t="s">
        <v>359</v>
      </c>
      <c r="N2156" s="2" t="s">
        <v>19</v>
      </c>
      <c r="O2156" s="13" t="s">
        <v>20</v>
      </c>
      <c r="P2156" s="14">
        <v>4.07</v>
      </c>
      <c r="Q2156" s="14">
        <v>203.5</v>
      </c>
      <c r="R2156" s="13">
        <v>0</v>
      </c>
      <c r="S2156" s="15">
        <v>0</v>
      </c>
      <c r="T2156" s="13">
        <v>1</v>
      </c>
      <c r="U2156" s="13">
        <v>2</v>
      </c>
      <c r="V2156" s="16">
        <v>0</v>
      </c>
      <c r="W2156" s="16" t="str">
        <f t="shared" si="33"/>
        <v>PN2681017-009</v>
      </c>
      <c r="Z2156" s="13" t="s">
        <v>109</v>
      </c>
      <c r="AA2156" s="17" t="s">
        <v>22</v>
      </c>
      <c r="AB2156" s="17" t="s">
        <v>22</v>
      </c>
      <c r="AC2156" s="17" t="s">
        <v>22</v>
      </c>
      <c r="AD2156" s="17" t="s">
        <v>22</v>
      </c>
      <c r="AE2156" s="17" t="s">
        <v>22</v>
      </c>
      <c r="AF2156" s="17" t="s">
        <v>22</v>
      </c>
      <c r="AG2156" s="17" t="s">
        <v>22</v>
      </c>
      <c r="AJ2156" s="17" t="s">
        <v>22</v>
      </c>
      <c r="AK2156" s="17" t="s">
        <v>22</v>
      </c>
      <c r="AO2156" s="17" t="s">
        <v>22</v>
      </c>
      <c r="AP2156" s="18" t="s">
        <v>22</v>
      </c>
      <c r="AQ2156" s="17" t="s">
        <v>22</v>
      </c>
      <c r="AR2156" s="17" t="s">
        <v>22</v>
      </c>
      <c r="AS2156" s="17" t="s">
        <v>22</v>
      </c>
      <c r="AT2156" s="17" t="s">
        <v>22</v>
      </c>
      <c r="AU2156" s="17" t="s">
        <v>22</v>
      </c>
      <c r="AV2156" s="17" t="s">
        <v>22</v>
      </c>
      <c r="AW2156" s="17" t="s">
        <v>22</v>
      </c>
      <c r="AX2156" s="17" t="s">
        <v>22</v>
      </c>
      <c r="AY2156" s="17" t="s">
        <v>22</v>
      </c>
      <c r="AZ2156" s="17" t="s">
        <v>22</v>
      </c>
      <c r="BA2156" s="17" t="s">
        <v>22</v>
      </c>
      <c r="BD2156" s="17" t="s">
        <v>22</v>
      </c>
      <c r="BE2156" s="17" t="s">
        <v>22</v>
      </c>
      <c r="BF2156" s="17" t="s">
        <v>22</v>
      </c>
      <c r="BG2156" s="18" t="s">
        <v>22</v>
      </c>
      <c r="BH2156" s="3" t="s">
        <v>22</v>
      </c>
      <c r="BI2156" s="3" t="s">
        <v>22</v>
      </c>
      <c r="BK2156" s="3" t="s">
        <v>22</v>
      </c>
      <c r="BL2156" s="17" t="s">
        <v>22</v>
      </c>
      <c r="BM2156" s="19" t="s">
        <v>22</v>
      </c>
      <c r="BN2156" s="19">
        <f>P2156*R2156</f>
        <v>0</v>
      </c>
      <c r="BO2156" s="19" t="str">
        <f>IF(AND(BN2156&gt;120000, P2156&gt;25, X2156&lt;&gt;"WAVE 0"), "yes", "no")</f>
        <v>no</v>
      </c>
      <c r="BP2156" s="17" t="s">
        <v>22</v>
      </c>
    </row>
    <row r="2157" spans="1:68" x14ac:dyDescent="0.25">
      <c r="A2157" s="11" t="s">
        <v>4443</v>
      </c>
      <c r="B2157" s="12" t="s">
        <v>726</v>
      </c>
      <c r="C2157" s="13" t="s">
        <v>14</v>
      </c>
      <c r="D2157" s="12" t="s">
        <v>706</v>
      </c>
      <c r="E2157" s="13" t="s">
        <v>707</v>
      </c>
      <c r="F2157" s="12">
        <v>2020</v>
      </c>
      <c r="G2157" s="13" t="s">
        <v>109</v>
      </c>
      <c r="H2157" s="12" t="s">
        <v>18</v>
      </c>
      <c r="I2157" s="13" t="s">
        <v>18</v>
      </c>
      <c r="J2157" s="12" t="s">
        <v>18</v>
      </c>
      <c r="K2157" s="13" t="s">
        <v>18</v>
      </c>
      <c r="L2157" s="12" t="s">
        <v>18</v>
      </c>
      <c r="M2157" s="13" t="s">
        <v>18</v>
      </c>
      <c r="N2157" s="2" t="s">
        <v>19</v>
      </c>
      <c r="O2157" s="13" t="s">
        <v>20</v>
      </c>
      <c r="P2157" s="14">
        <v>3.95</v>
      </c>
      <c r="Q2157" s="14">
        <v>197.5</v>
      </c>
      <c r="R2157" s="13">
        <v>0</v>
      </c>
      <c r="S2157" s="15">
        <v>0</v>
      </c>
      <c r="T2157" s="13">
        <v>1</v>
      </c>
      <c r="U2157" s="13">
        <v>3</v>
      </c>
      <c r="V2157" s="16">
        <v>0</v>
      </c>
      <c r="W2157" s="16" t="str">
        <f t="shared" si="33"/>
        <v>PN2681017-010</v>
      </c>
      <c r="Z2157" s="13" t="s">
        <v>109</v>
      </c>
      <c r="AA2157" s="17" t="s">
        <v>22</v>
      </c>
      <c r="AB2157" s="17" t="s">
        <v>22</v>
      </c>
      <c r="AC2157" s="17" t="s">
        <v>22</v>
      </c>
      <c r="AD2157" s="17" t="s">
        <v>22</v>
      </c>
      <c r="AE2157" s="17" t="s">
        <v>22</v>
      </c>
      <c r="AF2157" s="17" t="s">
        <v>22</v>
      </c>
      <c r="AG2157" s="17" t="s">
        <v>22</v>
      </c>
      <c r="AJ2157" s="17" t="s">
        <v>22</v>
      </c>
      <c r="AK2157" s="17" t="s">
        <v>22</v>
      </c>
      <c r="AO2157" s="17" t="s">
        <v>22</v>
      </c>
      <c r="AP2157" s="18" t="s">
        <v>22</v>
      </c>
      <c r="AQ2157" s="17" t="s">
        <v>22</v>
      </c>
      <c r="AR2157" s="17" t="s">
        <v>22</v>
      </c>
      <c r="AS2157" s="17" t="s">
        <v>22</v>
      </c>
      <c r="AT2157" s="17" t="s">
        <v>22</v>
      </c>
      <c r="AU2157" s="17" t="s">
        <v>22</v>
      </c>
      <c r="AV2157" s="17" t="s">
        <v>22</v>
      </c>
      <c r="AW2157" s="17" t="s">
        <v>22</v>
      </c>
      <c r="AX2157" s="17" t="s">
        <v>22</v>
      </c>
      <c r="AY2157" s="17" t="s">
        <v>22</v>
      </c>
      <c r="AZ2157" s="17" t="s">
        <v>22</v>
      </c>
      <c r="BA2157" s="17" t="s">
        <v>22</v>
      </c>
      <c r="BD2157" s="17" t="s">
        <v>22</v>
      </c>
      <c r="BE2157" s="17" t="s">
        <v>22</v>
      </c>
      <c r="BF2157" s="17" t="s">
        <v>22</v>
      </c>
      <c r="BG2157" s="18" t="s">
        <v>22</v>
      </c>
      <c r="BH2157" s="3" t="s">
        <v>22</v>
      </c>
      <c r="BI2157" s="3" t="s">
        <v>22</v>
      </c>
      <c r="BK2157" s="3" t="s">
        <v>22</v>
      </c>
      <c r="BL2157" s="17" t="s">
        <v>22</v>
      </c>
      <c r="BM2157" s="19" t="s">
        <v>22</v>
      </c>
      <c r="BN2157" s="19">
        <f>P2157*R2157</f>
        <v>0</v>
      </c>
      <c r="BO2157" s="19" t="str">
        <f>IF(AND(BN2157&gt;120000, P2157&gt;25, X2157&lt;&gt;"WAVE 0"), "yes", "no")</f>
        <v>no</v>
      </c>
      <c r="BP2157" s="17" t="s">
        <v>22</v>
      </c>
    </row>
    <row r="2158" spans="1:68" x14ac:dyDescent="0.25">
      <c r="A2158" s="11" t="s">
        <v>4444</v>
      </c>
      <c r="B2158" s="12" t="s">
        <v>4445</v>
      </c>
      <c r="C2158" s="13" t="s">
        <v>14</v>
      </c>
      <c r="D2158" s="12" t="s">
        <v>1785</v>
      </c>
      <c r="E2158" s="13" t="s">
        <v>1786</v>
      </c>
      <c r="F2158" s="12">
        <v>2020</v>
      </c>
      <c r="G2158" s="13" t="s">
        <v>38</v>
      </c>
      <c r="H2158" s="12" t="s">
        <v>330</v>
      </c>
      <c r="I2158" s="13" t="s">
        <v>51</v>
      </c>
      <c r="J2158" s="12" t="s">
        <v>1263</v>
      </c>
      <c r="K2158" s="13" t="s">
        <v>1264</v>
      </c>
      <c r="L2158" s="12" t="s">
        <v>358</v>
      </c>
      <c r="M2158" s="13" t="s">
        <v>359</v>
      </c>
      <c r="N2158" s="2" t="s">
        <v>19</v>
      </c>
      <c r="O2158" s="13" t="s">
        <v>20</v>
      </c>
      <c r="P2158" s="14">
        <v>37.340000000000003</v>
      </c>
      <c r="Q2158" s="14">
        <v>2203.06</v>
      </c>
      <c r="R2158" s="13">
        <v>54</v>
      </c>
      <c r="S2158" s="15">
        <v>1</v>
      </c>
      <c r="T2158" s="13">
        <v>1</v>
      </c>
      <c r="U2158" s="13">
        <v>0</v>
      </c>
      <c r="V2158" s="16">
        <v>0</v>
      </c>
      <c r="W2158" s="16" t="str">
        <f t="shared" si="33"/>
        <v>PN2681276</v>
      </c>
      <c r="X2158" s="17" t="s">
        <v>150</v>
      </c>
      <c r="Y2158" s="17" t="s">
        <v>3555</v>
      </c>
      <c r="Z2158" s="17" t="s">
        <v>38</v>
      </c>
      <c r="AB2158" s="17" t="s">
        <v>39</v>
      </c>
      <c r="AC2158" s="17" t="s">
        <v>4446</v>
      </c>
      <c r="AD2158" s="17" t="s">
        <v>1826</v>
      </c>
      <c r="AE2158" s="17" t="s">
        <v>42</v>
      </c>
      <c r="AF2158" s="17" t="s">
        <v>1794</v>
      </c>
      <c r="AG2158" s="17" t="s">
        <v>1827</v>
      </c>
      <c r="AJ2158" s="17" t="s">
        <v>83</v>
      </c>
      <c r="AK2158" s="17" t="s">
        <v>84</v>
      </c>
      <c r="AO2158" s="17" t="s">
        <v>130</v>
      </c>
      <c r="AP2158" s="18">
        <v>43335</v>
      </c>
      <c r="AQ2158" s="17" t="s">
        <v>22</v>
      </c>
      <c r="AR2158" s="17" t="s">
        <v>47</v>
      </c>
      <c r="AS2158" s="17" t="s">
        <v>47</v>
      </c>
      <c r="AT2158" s="17" t="s">
        <v>47</v>
      </c>
      <c r="AU2158" s="17" t="s">
        <v>47</v>
      </c>
      <c r="AV2158" s="17" t="s">
        <v>47</v>
      </c>
      <c r="BE2158" s="17" t="s">
        <v>52</v>
      </c>
      <c r="BM2158" s="19" t="s">
        <v>22</v>
      </c>
      <c r="BN2158" s="19">
        <f>P2158*R2158</f>
        <v>2016.3600000000001</v>
      </c>
      <c r="BO2158" s="19" t="str">
        <f>IF(AND(BN2158&gt;120000, P2158&gt;25, X2158&lt;&gt;"WAVE 0"), "yes", "no")</f>
        <v>no</v>
      </c>
      <c r="BP2158" s="17" t="s">
        <v>51</v>
      </c>
    </row>
    <row r="2159" spans="1:68" x14ac:dyDescent="0.25">
      <c r="A2159" s="11" t="s">
        <v>4447</v>
      </c>
      <c r="B2159" s="12" t="s">
        <v>4448</v>
      </c>
      <c r="C2159" s="13" t="s">
        <v>14</v>
      </c>
      <c r="D2159" s="12" t="s">
        <v>1785</v>
      </c>
      <c r="E2159" s="13" t="s">
        <v>1786</v>
      </c>
      <c r="F2159" s="12">
        <v>2020</v>
      </c>
      <c r="G2159" s="13" t="s">
        <v>38</v>
      </c>
      <c r="H2159" s="12" t="s">
        <v>330</v>
      </c>
      <c r="I2159" s="13" t="s">
        <v>51</v>
      </c>
      <c r="J2159" s="12" t="s">
        <v>1263</v>
      </c>
      <c r="K2159" s="13" t="s">
        <v>1264</v>
      </c>
      <c r="L2159" s="12" t="s">
        <v>358</v>
      </c>
      <c r="M2159" s="13" t="s">
        <v>359</v>
      </c>
      <c r="N2159" s="2" t="s">
        <v>19</v>
      </c>
      <c r="O2159" s="13" t="s">
        <v>20</v>
      </c>
      <c r="P2159" s="14">
        <v>2066.12</v>
      </c>
      <c r="Q2159" s="14">
        <v>18595.079999999998</v>
      </c>
      <c r="R2159" s="13">
        <v>6</v>
      </c>
      <c r="S2159" s="15">
        <v>1</v>
      </c>
      <c r="T2159" s="13">
        <v>1</v>
      </c>
      <c r="U2159" s="13">
        <v>0</v>
      </c>
      <c r="V2159" s="16">
        <v>0</v>
      </c>
      <c r="W2159" s="16" t="str">
        <f t="shared" si="33"/>
        <v>PN2681311</v>
      </c>
      <c r="X2159" s="17" t="s">
        <v>150</v>
      </c>
      <c r="Y2159" s="17" t="s">
        <v>1787</v>
      </c>
      <c r="Z2159" s="17" t="s">
        <v>38</v>
      </c>
      <c r="AB2159" s="17" t="s">
        <v>39</v>
      </c>
      <c r="AC2159" s="17" t="s">
        <v>4448</v>
      </c>
      <c r="AD2159" s="17" t="s">
        <v>1826</v>
      </c>
      <c r="AE2159" s="17" t="s">
        <v>42</v>
      </c>
      <c r="AF2159" s="17" t="s">
        <v>1794</v>
      </c>
      <c r="AG2159" s="17" t="s">
        <v>1827</v>
      </c>
      <c r="AJ2159" s="17" t="s">
        <v>1594</v>
      </c>
      <c r="AK2159" s="17" t="s">
        <v>1595</v>
      </c>
      <c r="AO2159" s="17" t="s">
        <v>130</v>
      </c>
      <c r="AP2159" s="18">
        <v>43545</v>
      </c>
      <c r="AQ2159" s="17" t="s">
        <v>22</v>
      </c>
      <c r="AR2159" s="17" t="s">
        <v>47</v>
      </c>
      <c r="AS2159" s="17" t="s">
        <v>47</v>
      </c>
      <c r="AT2159" s="17" t="s">
        <v>161</v>
      </c>
      <c r="AU2159" s="17" t="s">
        <v>162</v>
      </c>
      <c r="AV2159" s="17" t="s">
        <v>162</v>
      </c>
      <c r="BE2159" s="17" t="s">
        <v>52</v>
      </c>
      <c r="BM2159" s="19" t="s">
        <v>22</v>
      </c>
      <c r="BN2159" s="19">
        <f>P2159*R2159</f>
        <v>12396.72</v>
      </c>
      <c r="BO2159" s="19" t="str">
        <f>IF(AND(BN2159&gt;120000, P2159&gt;25, X2159&lt;&gt;"WAVE 0"), "yes", "no")</f>
        <v>no</v>
      </c>
      <c r="BP2159" s="17" t="s">
        <v>51</v>
      </c>
    </row>
    <row r="2160" spans="1:68" x14ac:dyDescent="0.25">
      <c r="A2160" s="11" t="s">
        <v>4449</v>
      </c>
      <c r="B2160" s="12" t="s">
        <v>726</v>
      </c>
      <c r="C2160" s="13" t="s">
        <v>14</v>
      </c>
      <c r="D2160" s="12" t="s">
        <v>706</v>
      </c>
      <c r="E2160" s="13" t="s">
        <v>707</v>
      </c>
      <c r="F2160" s="12">
        <v>2020</v>
      </c>
      <c r="G2160" s="13" t="s">
        <v>109</v>
      </c>
      <c r="H2160" s="12" t="s">
        <v>330</v>
      </c>
      <c r="I2160" s="13" t="s">
        <v>18</v>
      </c>
      <c r="J2160" s="12" t="s">
        <v>1263</v>
      </c>
      <c r="K2160" s="13" t="s">
        <v>1264</v>
      </c>
      <c r="L2160" s="12" t="s">
        <v>358</v>
      </c>
      <c r="M2160" s="13" t="s">
        <v>359</v>
      </c>
      <c r="N2160" s="2" t="s">
        <v>19</v>
      </c>
      <c r="O2160" s="13" t="s">
        <v>20</v>
      </c>
      <c r="P2160" s="14">
        <v>1.82</v>
      </c>
      <c r="Q2160" s="14">
        <v>260.26</v>
      </c>
      <c r="R2160" s="13">
        <v>180</v>
      </c>
      <c r="S2160" s="15">
        <v>0</v>
      </c>
      <c r="T2160" s="13">
        <v>1</v>
      </c>
      <c r="U2160" s="13">
        <v>2</v>
      </c>
      <c r="V2160" s="16">
        <v>0</v>
      </c>
      <c r="W2160" s="16" t="str">
        <f t="shared" si="33"/>
        <v>PN2681367-006</v>
      </c>
      <c r="Z2160" s="13" t="s">
        <v>109</v>
      </c>
      <c r="AA2160" s="17" t="s">
        <v>22</v>
      </c>
      <c r="AB2160" s="17" t="s">
        <v>22</v>
      </c>
      <c r="AC2160" s="17" t="s">
        <v>22</v>
      </c>
      <c r="AD2160" s="17" t="s">
        <v>22</v>
      </c>
      <c r="AE2160" s="17" t="s">
        <v>22</v>
      </c>
      <c r="AF2160" s="17" t="s">
        <v>22</v>
      </c>
      <c r="AG2160" s="17" t="s">
        <v>22</v>
      </c>
      <c r="AJ2160" s="17" t="s">
        <v>22</v>
      </c>
      <c r="AK2160" s="17" t="s">
        <v>22</v>
      </c>
      <c r="AO2160" s="17" t="s">
        <v>22</v>
      </c>
      <c r="AP2160" s="18" t="s">
        <v>22</v>
      </c>
      <c r="AQ2160" s="17" t="s">
        <v>22</v>
      </c>
      <c r="AR2160" s="17" t="s">
        <v>22</v>
      </c>
      <c r="AS2160" s="17" t="s">
        <v>22</v>
      </c>
      <c r="AT2160" s="17" t="s">
        <v>22</v>
      </c>
      <c r="AU2160" s="17" t="s">
        <v>22</v>
      </c>
      <c r="AV2160" s="17" t="s">
        <v>22</v>
      </c>
      <c r="AW2160" s="17" t="s">
        <v>22</v>
      </c>
      <c r="AX2160" s="17" t="s">
        <v>22</v>
      </c>
      <c r="AY2160" s="17" t="s">
        <v>22</v>
      </c>
      <c r="AZ2160" s="17" t="s">
        <v>22</v>
      </c>
      <c r="BA2160" s="17" t="s">
        <v>22</v>
      </c>
      <c r="BD2160" s="17" t="s">
        <v>22</v>
      </c>
      <c r="BE2160" s="17" t="s">
        <v>22</v>
      </c>
      <c r="BF2160" s="17" t="s">
        <v>22</v>
      </c>
      <c r="BG2160" s="18" t="s">
        <v>22</v>
      </c>
      <c r="BH2160" s="3" t="s">
        <v>22</v>
      </c>
      <c r="BI2160" s="3" t="s">
        <v>22</v>
      </c>
      <c r="BK2160" s="3" t="s">
        <v>22</v>
      </c>
      <c r="BL2160" s="17" t="s">
        <v>22</v>
      </c>
      <c r="BM2160" s="19" t="s">
        <v>22</v>
      </c>
      <c r="BN2160" s="19">
        <f>P2160*R2160</f>
        <v>327.60000000000002</v>
      </c>
      <c r="BO2160" s="19" t="str">
        <f>IF(AND(BN2160&gt;120000, P2160&gt;25, X2160&lt;&gt;"WAVE 0"), "yes", "no")</f>
        <v>no</v>
      </c>
      <c r="BP2160" s="17" t="s">
        <v>22</v>
      </c>
    </row>
    <row r="2161" spans="1:68" x14ac:dyDescent="0.25">
      <c r="A2161" s="11" t="s">
        <v>4450</v>
      </c>
      <c r="B2161" s="12" t="s">
        <v>726</v>
      </c>
      <c r="C2161" s="13" t="s">
        <v>14</v>
      </c>
      <c r="D2161" s="12" t="s">
        <v>706</v>
      </c>
      <c r="E2161" s="13" t="s">
        <v>707</v>
      </c>
      <c r="F2161" s="12">
        <v>2020</v>
      </c>
      <c r="G2161" s="13" t="s">
        <v>109</v>
      </c>
      <c r="H2161" s="12" t="s">
        <v>330</v>
      </c>
      <c r="I2161" s="13" t="s">
        <v>18</v>
      </c>
      <c r="J2161" s="12" t="s">
        <v>1263</v>
      </c>
      <c r="K2161" s="13" t="s">
        <v>1264</v>
      </c>
      <c r="L2161" s="12" t="s">
        <v>358</v>
      </c>
      <c r="M2161" s="13" t="s">
        <v>359</v>
      </c>
      <c r="N2161" s="2" t="s">
        <v>19</v>
      </c>
      <c r="O2161" s="13" t="s">
        <v>20</v>
      </c>
      <c r="P2161" s="14">
        <v>1.65</v>
      </c>
      <c r="Q2161" s="14">
        <v>462.56</v>
      </c>
      <c r="R2161" s="13">
        <v>180</v>
      </c>
      <c r="S2161" s="15">
        <v>0.5</v>
      </c>
      <c r="T2161" s="13">
        <v>1</v>
      </c>
      <c r="U2161" s="13">
        <v>0</v>
      </c>
      <c r="V2161" s="16">
        <v>0</v>
      </c>
      <c r="W2161" s="16" t="str">
        <f t="shared" si="33"/>
        <v>PN2681367-008</v>
      </c>
      <c r="Z2161" s="13" t="s">
        <v>109</v>
      </c>
      <c r="AA2161" s="17" t="s">
        <v>22</v>
      </c>
      <c r="AB2161" s="17" t="s">
        <v>22</v>
      </c>
      <c r="AC2161" s="17" t="s">
        <v>22</v>
      </c>
      <c r="AD2161" s="17" t="s">
        <v>22</v>
      </c>
      <c r="AE2161" s="17" t="s">
        <v>22</v>
      </c>
      <c r="AF2161" s="17" t="s">
        <v>22</v>
      </c>
      <c r="AG2161" s="17" t="s">
        <v>22</v>
      </c>
      <c r="AJ2161" s="17" t="s">
        <v>22</v>
      </c>
      <c r="AK2161" s="17" t="s">
        <v>22</v>
      </c>
      <c r="AO2161" s="17" t="s">
        <v>22</v>
      </c>
      <c r="AP2161" s="18" t="s">
        <v>22</v>
      </c>
      <c r="AQ2161" s="17" t="s">
        <v>22</v>
      </c>
      <c r="AR2161" s="17" t="s">
        <v>22</v>
      </c>
      <c r="AS2161" s="17" t="s">
        <v>22</v>
      </c>
      <c r="AT2161" s="17" t="s">
        <v>22</v>
      </c>
      <c r="AU2161" s="17" t="s">
        <v>22</v>
      </c>
      <c r="AV2161" s="17" t="s">
        <v>22</v>
      </c>
      <c r="AW2161" s="17" t="s">
        <v>22</v>
      </c>
      <c r="AX2161" s="17" t="s">
        <v>22</v>
      </c>
      <c r="AY2161" s="17" t="s">
        <v>22</v>
      </c>
      <c r="AZ2161" s="17" t="s">
        <v>22</v>
      </c>
      <c r="BA2161" s="17" t="s">
        <v>22</v>
      </c>
      <c r="BD2161" s="17" t="s">
        <v>22</v>
      </c>
      <c r="BE2161" s="17" t="s">
        <v>22</v>
      </c>
      <c r="BF2161" s="17" t="s">
        <v>22</v>
      </c>
      <c r="BG2161" s="18" t="s">
        <v>22</v>
      </c>
      <c r="BH2161" s="3" t="s">
        <v>22</v>
      </c>
      <c r="BI2161" s="3" t="s">
        <v>22</v>
      </c>
      <c r="BK2161" s="3" t="s">
        <v>22</v>
      </c>
      <c r="BL2161" s="17" t="s">
        <v>22</v>
      </c>
      <c r="BM2161" s="19" t="s">
        <v>22</v>
      </c>
      <c r="BN2161" s="19">
        <f>P2161*R2161</f>
        <v>297</v>
      </c>
      <c r="BO2161" s="19" t="str">
        <f>IF(AND(BN2161&gt;120000, P2161&gt;25, X2161&lt;&gt;"WAVE 0"), "yes", "no")</f>
        <v>no</v>
      </c>
      <c r="BP2161" s="17" t="s">
        <v>22</v>
      </c>
    </row>
    <row r="2162" spans="1:68" x14ac:dyDescent="0.25">
      <c r="A2162" s="11" t="s">
        <v>4451</v>
      </c>
      <c r="B2162" s="12" t="s">
        <v>726</v>
      </c>
      <c r="C2162" s="13" t="s">
        <v>14</v>
      </c>
      <c r="D2162" s="12" t="s">
        <v>706</v>
      </c>
      <c r="E2162" s="13" t="s">
        <v>707</v>
      </c>
      <c r="F2162" s="12">
        <v>2020</v>
      </c>
      <c r="G2162" s="13" t="s">
        <v>109</v>
      </c>
      <c r="H2162" s="12" t="s">
        <v>330</v>
      </c>
      <c r="I2162" s="13" t="s">
        <v>18</v>
      </c>
      <c r="J2162" s="12" t="s">
        <v>1263</v>
      </c>
      <c r="K2162" s="13" t="s">
        <v>1264</v>
      </c>
      <c r="L2162" s="12" t="s">
        <v>358</v>
      </c>
      <c r="M2162" s="13" t="s">
        <v>359</v>
      </c>
      <c r="N2162" s="2" t="s">
        <v>19</v>
      </c>
      <c r="O2162" s="13" t="s">
        <v>20</v>
      </c>
      <c r="P2162" s="14">
        <v>0.95130000000000003</v>
      </c>
      <c r="Q2162" s="14">
        <v>793.38</v>
      </c>
      <c r="R2162" s="13">
        <v>1107</v>
      </c>
      <c r="S2162" s="15">
        <v>0.25</v>
      </c>
      <c r="T2162" s="13">
        <v>1</v>
      </c>
      <c r="U2162" s="13">
        <v>4</v>
      </c>
      <c r="V2162" s="16">
        <v>0</v>
      </c>
      <c r="W2162" s="16" t="str">
        <f t="shared" si="33"/>
        <v>PN2681367-020</v>
      </c>
      <c r="Z2162" s="13" t="s">
        <v>109</v>
      </c>
      <c r="AA2162" s="17" t="s">
        <v>22</v>
      </c>
      <c r="AB2162" s="17" t="s">
        <v>22</v>
      </c>
      <c r="AC2162" s="17" t="s">
        <v>22</v>
      </c>
      <c r="AD2162" s="17" t="s">
        <v>22</v>
      </c>
      <c r="AE2162" s="17" t="s">
        <v>22</v>
      </c>
      <c r="AF2162" s="17" t="s">
        <v>22</v>
      </c>
      <c r="AG2162" s="17" t="s">
        <v>22</v>
      </c>
      <c r="AJ2162" s="17" t="s">
        <v>22</v>
      </c>
      <c r="AK2162" s="17" t="s">
        <v>22</v>
      </c>
      <c r="AO2162" s="17" t="s">
        <v>22</v>
      </c>
      <c r="AP2162" s="18" t="s">
        <v>22</v>
      </c>
      <c r="AQ2162" s="17" t="s">
        <v>22</v>
      </c>
      <c r="AR2162" s="17" t="s">
        <v>22</v>
      </c>
      <c r="AS2162" s="17" t="s">
        <v>22</v>
      </c>
      <c r="AT2162" s="17" t="s">
        <v>22</v>
      </c>
      <c r="AU2162" s="17" t="s">
        <v>22</v>
      </c>
      <c r="AV2162" s="17" t="s">
        <v>22</v>
      </c>
      <c r="AW2162" s="17" t="s">
        <v>22</v>
      </c>
      <c r="AX2162" s="17" t="s">
        <v>22</v>
      </c>
      <c r="AY2162" s="17" t="s">
        <v>22</v>
      </c>
      <c r="AZ2162" s="17" t="s">
        <v>22</v>
      </c>
      <c r="BA2162" s="17" t="s">
        <v>22</v>
      </c>
      <c r="BD2162" s="17" t="s">
        <v>22</v>
      </c>
      <c r="BE2162" s="17" t="s">
        <v>22</v>
      </c>
      <c r="BF2162" s="17" t="s">
        <v>22</v>
      </c>
      <c r="BG2162" s="18" t="s">
        <v>22</v>
      </c>
      <c r="BH2162" s="3" t="s">
        <v>22</v>
      </c>
      <c r="BI2162" s="3" t="s">
        <v>22</v>
      </c>
      <c r="BK2162" s="3" t="s">
        <v>22</v>
      </c>
      <c r="BL2162" s="17" t="s">
        <v>22</v>
      </c>
      <c r="BM2162" s="19" t="s">
        <v>22</v>
      </c>
      <c r="BN2162" s="19">
        <f>P2162*R2162</f>
        <v>1053.0891000000001</v>
      </c>
      <c r="BO2162" s="19" t="str">
        <f>IF(AND(BN2162&gt;120000, P2162&gt;25, X2162&lt;&gt;"WAVE 0"), "yes", "no")</f>
        <v>no</v>
      </c>
      <c r="BP2162" s="17" t="s">
        <v>22</v>
      </c>
    </row>
    <row r="2163" spans="1:68" x14ac:dyDescent="0.25">
      <c r="A2163" s="11" t="s">
        <v>4452</v>
      </c>
      <c r="B2163" s="12" t="s">
        <v>4453</v>
      </c>
      <c r="C2163" s="13" t="s">
        <v>14</v>
      </c>
      <c r="D2163" s="12" t="s">
        <v>1920</v>
      </c>
      <c r="E2163" s="13" t="s">
        <v>1921</v>
      </c>
      <c r="F2163" s="12">
        <v>2019</v>
      </c>
      <c r="G2163" s="13" t="s">
        <v>38</v>
      </c>
      <c r="H2163" s="12" t="s">
        <v>330</v>
      </c>
      <c r="I2163" s="13" t="s">
        <v>51</v>
      </c>
      <c r="J2163" s="12" t="s">
        <v>1263</v>
      </c>
      <c r="K2163" s="13" t="s">
        <v>1264</v>
      </c>
      <c r="L2163" s="12" t="s">
        <v>358</v>
      </c>
      <c r="M2163" s="13" t="s">
        <v>359</v>
      </c>
      <c r="N2163" s="2" t="s">
        <v>19</v>
      </c>
      <c r="O2163" s="13" t="s">
        <v>20</v>
      </c>
      <c r="P2163" s="14">
        <v>421.36</v>
      </c>
      <c r="Q2163" s="14">
        <v>16411.37</v>
      </c>
      <c r="R2163" s="13">
        <v>161</v>
      </c>
      <c r="S2163" s="15">
        <v>0.87437185929648242</v>
      </c>
      <c r="T2163" s="13">
        <v>1</v>
      </c>
      <c r="U2163" s="13">
        <v>2</v>
      </c>
      <c r="V2163" s="16">
        <v>0</v>
      </c>
      <c r="W2163" s="16" t="str">
        <f t="shared" si="33"/>
        <v>PN2681434</v>
      </c>
      <c r="X2163" s="17" t="s">
        <v>699</v>
      </c>
      <c r="Z2163" s="17" t="s">
        <v>38</v>
      </c>
      <c r="AA2163" s="17" t="s">
        <v>1263</v>
      </c>
      <c r="AB2163" s="17" t="s">
        <v>458</v>
      </c>
      <c r="AC2163" s="17" t="s">
        <v>4454</v>
      </c>
      <c r="AD2163" s="17" t="s">
        <v>1826</v>
      </c>
      <c r="AE2163" s="17" t="s">
        <v>42</v>
      </c>
      <c r="AF2163" s="17" t="s">
        <v>1794</v>
      </c>
      <c r="AG2163" s="17" t="s">
        <v>1827</v>
      </c>
      <c r="AJ2163" s="17" t="s">
        <v>83</v>
      </c>
      <c r="AK2163" s="17" t="s">
        <v>84</v>
      </c>
      <c r="AO2163" s="17" t="s">
        <v>46</v>
      </c>
      <c r="AP2163" s="18">
        <v>43545</v>
      </c>
      <c r="AQ2163" s="17">
        <v>17</v>
      </c>
      <c r="AR2163" s="17" t="s">
        <v>47</v>
      </c>
      <c r="AS2163" s="17" t="s">
        <v>47</v>
      </c>
      <c r="AT2163" s="17" t="s">
        <v>47</v>
      </c>
      <c r="AU2163" s="17" t="s">
        <v>47</v>
      </c>
      <c r="AV2163" s="17" t="s">
        <v>47</v>
      </c>
      <c r="AW2163" s="17" t="s">
        <v>266</v>
      </c>
      <c r="AX2163" s="17" t="s">
        <v>267</v>
      </c>
      <c r="AY2163" s="17" t="s">
        <v>691</v>
      </c>
      <c r="AZ2163" s="17" t="s">
        <v>269</v>
      </c>
      <c r="BA2163" s="17" t="s">
        <v>285</v>
      </c>
      <c r="BB2163" s="17" t="s">
        <v>51</v>
      </c>
      <c r="BD2163" s="17">
        <v>3</v>
      </c>
      <c r="BE2163" s="17" t="s">
        <v>52</v>
      </c>
      <c r="BF2163" s="17" t="s">
        <v>1922</v>
      </c>
      <c r="BG2163" s="18">
        <v>44046</v>
      </c>
      <c r="BL2163" s="17" t="s">
        <v>1923</v>
      </c>
      <c r="BN2163" s="19">
        <f>P2163*R2163</f>
        <v>67838.960000000006</v>
      </c>
      <c r="BO2163" s="19" t="str">
        <f>IF(AND(BN2163&gt;120000, P2163&gt;25, X2163&lt;&gt;"WAVE 0"), "yes", "no")</f>
        <v>no</v>
      </c>
      <c r="BP2163" s="17" t="s">
        <v>51</v>
      </c>
    </row>
    <row r="2164" spans="1:68" x14ac:dyDescent="0.25">
      <c r="A2164" s="11" t="s">
        <v>4455</v>
      </c>
      <c r="B2164" s="12" t="s">
        <v>4456</v>
      </c>
      <c r="C2164" s="13" t="s">
        <v>14</v>
      </c>
      <c r="D2164" s="12" t="s">
        <v>1920</v>
      </c>
      <c r="E2164" s="13" t="s">
        <v>1921</v>
      </c>
      <c r="F2164" s="12">
        <v>2019</v>
      </c>
      <c r="G2164" s="13" t="s">
        <v>38</v>
      </c>
      <c r="H2164" s="12" t="s">
        <v>330</v>
      </c>
      <c r="I2164" s="13" t="s">
        <v>51</v>
      </c>
      <c r="J2164" s="12" t="s">
        <v>1263</v>
      </c>
      <c r="K2164" s="13" t="s">
        <v>1264</v>
      </c>
      <c r="L2164" s="12" t="s">
        <v>358</v>
      </c>
      <c r="M2164" s="13" t="s">
        <v>359</v>
      </c>
      <c r="N2164" s="2" t="s">
        <v>19</v>
      </c>
      <c r="O2164" s="13" t="s">
        <v>20</v>
      </c>
      <c r="P2164" s="14">
        <v>108.1515</v>
      </c>
      <c r="Q2164" s="14">
        <v>19982.920000000002</v>
      </c>
      <c r="R2164" s="13">
        <v>200</v>
      </c>
      <c r="S2164" s="15">
        <v>1</v>
      </c>
      <c r="T2164" s="13">
        <v>1</v>
      </c>
      <c r="U2164" s="13">
        <v>2</v>
      </c>
      <c r="V2164" s="16">
        <v>0</v>
      </c>
      <c r="W2164" s="16" t="str">
        <f t="shared" si="33"/>
        <v>PN2681435</v>
      </c>
      <c r="X2164" s="17" t="s">
        <v>699</v>
      </c>
      <c r="Z2164" s="17" t="s">
        <v>38</v>
      </c>
      <c r="AA2164" s="17" t="s">
        <v>1263</v>
      </c>
      <c r="AB2164" s="17" t="s">
        <v>501</v>
      </c>
      <c r="AC2164" s="17" t="s">
        <v>4456</v>
      </c>
      <c r="AD2164" s="17" t="s">
        <v>1826</v>
      </c>
      <c r="AE2164" s="17" t="s">
        <v>42</v>
      </c>
      <c r="AF2164" s="17" t="s">
        <v>1794</v>
      </c>
      <c r="AG2164" s="17" t="s">
        <v>1827</v>
      </c>
      <c r="AJ2164" s="17" t="s">
        <v>83</v>
      </c>
      <c r="AK2164" s="17" t="s">
        <v>84</v>
      </c>
      <c r="AO2164" s="17" t="s">
        <v>46</v>
      </c>
      <c r="AP2164" s="18">
        <v>43545</v>
      </c>
      <c r="AQ2164" s="17">
        <v>17</v>
      </c>
      <c r="AR2164" s="17" t="s">
        <v>47</v>
      </c>
      <c r="AS2164" s="17" t="s">
        <v>47</v>
      </c>
      <c r="AT2164" s="17" t="s">
        <v>47</v>
      </c>
      <c r="AU2164" s="17" t="s">
        <v>47</v>
      </c>
      <c r="AV2164" s="17" t="s">
        <v>47</v>
      </c>
      <c r="AW2164" s="17" t="s">
        <v>266</v>
      </c>
      <c r="AX2164" s="17" t="s">
        <v>744</v>
      </c>
      <c r="BA2164" s="17" t="s">
        <v>701</v>
      </c>
      <c r="BB2164" s="17" t="s">
        <v>51</v>
      </c>
      <c r="BD2164" s="17">
        <v>5</v>
      </c>
      <c r="BE2164" s="17" t="s">
        <v>52</v>
      </c>
      <c r="BF2164" s="17" t="s">
        <v>1922</v>
      </c>
      <c r="BG2164" s="18">
        <v>44046</v>
      </c>
      <c r="BL2164" s="17" t="s">
        <v>1923</v>
      </c>
      <c r="BN2164" s="19">
        <f>P2164*R2164</f>
        <v>21630.3</v>
      </c>
      <c r="BO2164" s="19" t="str">
        <f>IF(AND(BN2164&gt;120000, P2164&gt;25, X2164&lt;&gt;"WAVE 0"), "yes", "no")</f>
        <v>no</v>
      </c>
      <c r="BP2164" s="17" t="s">
        <v>51</v>
      </c>
    </row>
    <row r="2165" spans="1:68" x14ac:dyDescent="0.25">
      <c r="A2165" s="11" t="s">
        <v>4457</v>
      </c>
      <c r="B2165" s="12" t="s">
        <v>4458</v>
      </c>
      <c r="C2165" s="13" t="s">
        <v>14</v>
      </c>
      <c r="D2165" s="12" t="s">
        <v>1785</v>
      </c>
      <c r="E2165" s="13" t="s">
        <v>1786</v>
      </c>
      <c r="F2165" s="12">
        <v>2020</v>
      </c>
      <c r="G2165" s="13" t="s">
        <v>38</v>
      </c>
      <c r="H2165" s="12" t="s">
        <v>330</v>
      </c>
      <c r="I2165" s="13" t="s">
        <v>51</v>
      </c>
      <c r="J2165" s="12" t="s">
        <v>1263</v>
      </c>
      <c r="K2165" s="13" t="s">
        <v>1264</v>
      </c>
      <c r="L2165" s="12" t="s">
        <v>358</v>
      </c>
      <c r="M2165" s="13" t="s">
        <v>359</v>
      </c>
      <c r="N2165" s="2" t="s">
        <v>19</v>
      </c>
      <c r="O2165" s="13" t="s">
        <v>20</v>
      </c>
      <c r="P2165" s="14">
        <v>150.43</v>
      </c>
      <c r="Q2165" s="14">
        <v>23918.370000000003</v>
      </c>
      <c r="R2165" s="13">
        <v>200</v>
      </c>
      <c r="S2165" s="15">
        <v>1</v>
      </c>
      <c r="T2165" s="13">
        <v>1</v>
      </c>
      <c r="U2165" s="13">
        <v>1</v>
      </c>
      <c r="V2165" s="16">
        <v>0</v>
      </c>
      <c r="W2165" s="16" t="str">
        <f t="shared" si="33"/>
        <v>PN2681441</v>
      </c>
      <c r="X2165" s="17" t="s">
        <v>150</v>
      </c>
      <c r="Y2165" s="17" t="s">
        <v>3555</v>
      </c>
      <c r="Z2165" s="17" t="s">
        <v>38</v>
      </c>
      <c r="AB2165" s="17" t="s">
        <v>689</v>
      </c>
      <c r="AC2165" s="17" t="s">
        <v>4458</v>
      </c>
      <c r="AD2165" s="17" t="s">
        <v>1826</v>
      </c>
      <c r="AE2165" s="17" t="s">
        <v>42</v>
      </c>
      <c r="AF2165" s="17" t="s">
        <v>1794</v>
      </c>
      <c r="AG2165" s="17" t="s">
        <v>1827</v>
      </c>
      <c r="AJ2165" s="17" t="s">
        <v>83</v>
      </c>
      <c r="AK2165" s="17" t="s">
        <v>84</v>
      </c>
      <c r="AO2165" s="17" t="s">
        <v>130</v>
      </c>
      <c r="AP2165" s="18">
        <v>43335</v>
      </c>
      <c r="AQ2165" s="17" t="s">
        <v>22</v>
      </c>
      <c r="AR2165" s="17" t="s">
        <v>47</v>
      </c>
      <c r="AS2165" s="17" t="s">
        <v>47</v>
      </c>
      <c r="AT2165" s="17" t="s">
        <v>47</v>
      </c>
      <c r="AU2165" s="17" t="s">
        <v>47</v>
      </c>
      <c r="AV2165" s="17" t="s">
        <v>47</v>
      </c>
      <c r="BE2165" s="17" t="s">
        <v>52</v>
      </c>
      <c r="BM2165" s="19" t="s">
        <v>22</v>
      </c>
      <c r="BN2165" s="19">
        <f>P2165*R2165</f>
        <v>30086</v>
      </c>
      <c r="BO2165" s="19" t="str">
        <f>IF(AND(BN2165&gt;120000, P2165&gt;25, X2165&lt;&gt;"WAVE 0"), "yes", "no")</f>
        <v>no</v>
      </c>
      <c r="BP2165" s="17" t="s">
        <v>51</v>
      </c>
    </row>
    <row r="2166" spans="1:68" x14ac:dyDescent="0.25">
      <c r="A2166" s="11" t="s">
        <v>4459</v>
      </c>
      <c r="B2166" s="12" t="s">
        <v>4460</v>
      </c>
      <c r="C2166" s="13" t="s">
        <v>14</v>
      </c>
      <c r="D2166" s="12" t="s">
        <v>1791</v>
      </c>
      <c r="E2166" s="13" t="s">
        <v>1792</v>
      </c>
      <c r="F2166" s="12">
        <v>2019</v>
      </c>
      <c r="G2166" s="13" t="s">
        <v>38</v>
      </c>
      <c r="H2166" s="12" t="s">
        <v>330</v>
      </c>
      <c r="I2166" s="13" t="s">
        <v>51</v>
      </c>
      <c r="J2166" s="12" t="s">
        <v>1263</v>
      </c>
      <c r="K2166" s="13" t="s">
        <v>1264</v>
      </c>
      <c r="L2166" s="12" t="s">
        <v>358</v>
      </c>
      <c r="M2166" s="13" t="s">
        <v>359</v>
      </c>
      <c r="N2166" s="2" t="s">
        <v>19</v>
      </c>
      <c r="O2166" s="13" t="s">
        <v>20</v>
      </c>
      <c r="P2166" s="14">
        <v>65.290000000000006</v>
      </c>
      <c r="Q2166" s="14">
        <v>12078.65</v>
      </c>
      <c r="R2166" s="13">
        <v>230</v>
      </c>
      <c r="S2166" s="15">
        <v>1</v>
      </c>
      <c r="T2166" s="13">
        <v>1</v>
      </c>
      <c r="U2166" s="13">
        <v>1</v>
      </c>
      <c r="V2166" s="16">
        <v>0</v>
      </c>
      <c r="W2166" s="16" t="str">
        <f t="shared" si="33"/>
        <v>PN2681473</v>
      </c>
      <c r="Z2166" s="13" t="s">
        <v>38</v>
      </c>
      <c r="BN2166" s="19">
        <f>P2166*R2166</f>
        <v>15016.7</v>
      </c>
      <c r="BO2166" s="19" t="str">
        <f>IF(AND(BN2166&gt;120000, P2166&gt;25, X2166&lt;&gt;"WAVE 0"), "yes", "no")</f>
        <v>no</v>
      </c>
      <c r="BP2166" s="17" t="s">
        <v>51</v>
      </c>
    </row>
    <row r="2167" spans="1:68" x14ac:dyDescent="0.25">
      <c r="A2167" s="11" t="s">
        <v>4461</v>
      </c>
      <c r="B2167" s="12" t="s">
        <v>4462</v>
      </c>
      <c r="C2167" s="13" t="s">
        <v>14</v>
      </c>
      <c r="D2167" s="12" t="s">
        <v>706</v>
      </c>
      <c r="E2167" s="13" t="s">
        <v>707</v>
      </c>
      <c r="F2167" s="12">
        <v>2020</v>
      </c>
      <c r="G2167" s="13" t="s">
        <v>109</v>
      </c>
      <c r="H2167" s="12" t="s">
        <v>330</v>
      </c>
      <c r="I2167" s="13" t="s">
        <v>18</v>
      </c>
      <c r="J2167" s="12" t="s">
        <v>1263</v>
      </c>
      <c r="K2167" s="13" t="s">
        <v>1264</v>
      </c>
      <c r="L2167" s="12" t="s">
        <v>358</v>
      </c>
      <c r="M2167" s="13" t="s">
        <v>359</v>
      </c>
      <c r="N2167" s="2" t="s">
        <v>19</v>
      </c>
      <c r="O2167" s="13" t="s">
        <v>20</v>
      </c>
      <c r="P2167" s="14">
        <v>21.41</v>
      </c>
      <c r="Q2167" s="14"/>
      <c r="R2167" s="13">
        <v>43</v>
      </c>
      <c r="S2167" s="15"/>
      <c r="T2167" s="13">
        <v>1</v>
      </c>
      <c r="U2167" s="13"/>
      <c r="V2167" s="16"/>
      <c r="W2167" s="16" t="str">
        <f t="shared" si="33"/>
        <v>PN2681610-002</v>
      </c>
      <c r="Z2167" s="13" t="s">
        <v>109</v>
      </c>
      <c r="AA2167" s="17" t="s">
        <v>22</v>
      </c>
      <c r="AB2167" s="17" t="s">
        <v>22</v>
      </c>
      <c r="AC2167" s="17" t="s">
        <v>22</v>
      </c>
      <c r="AD2167" s="17" t="s">
        <v>22</v>
      </c>
      <c r="AE2167" s="17" t="s">
        <v>22</v>
      </c>
      <c r="AF2167" s="17" t="s">
        <v>22</v>
      </c>
      <c r="AG2167" s="17" t="s">
        <v>22</v>
      </c>
      <c r="AJ2167" s="17" t="s">
        <v>22</v>
      </c>
      <c r="AK2167" s="17" t="s">
        <v>22</v>
      </c>
      <c r="AO2167" s="17" t="s">
        <v>22</v>
      </c>
      <c r="AP2167" s="18" t="s">
        <v>22</v>
      </c>
      <c r="AQ2167" s="17" t="s">
        <v>22</v>
      </c>
      <c r="AR2167" s="17" t="s">
        <v>22</v>
      </c>
      <c r="AS2167" s="17" t="s">
        <v>22</v>
      </c>
      <c r="AT2167" s="17" t="s">
        <v>22</v>
      </c>
      <c r="AU2167" s="17" t="s">
        <v>22</v>
      </c>
      <c r="AV2167" s="17" t="s">
        <v>22</v>
      </c>
      <c r="AW2167" s="17" t="s">
        <v>22</v>
      </c>
      <c r="AX2167" s="17" t="s">
        <v>22</v>
      </c>
      <c r="AY2167" s="17" t="s">
        <v>22</v>
      </c>
      <c r="AZ2167" s="17" t="s">
        <v>22</v>
      </c>
      <c r="BA2167" s="17" t="s">
        <v>22</v>
      </c>
      <c r="BD2167" s="17" t="s">
        <v>22</v>
      </c>
      <c r="BE2167" s="17" t="s">
        <v>22</v>
      </c>
      <c r="BF2167" s="17" t="s">
        <v>22</v>
      </c>
      <c r="BG2167" s="18" t="s">
        <v>22</v>
      </c>
      <c r="BH2167" s="3" t="s">
        <v>22</v>
      </c>
      <c r="BI2167" s="3" t="s">
        <v>22</v>
      </c>
      <c r="BK2167" s="3" t="s">
        <v>22</v>
      </c>
      <c r="BL2167" s="17" t="s">
        <v>22</v>
      </c>
      <c r="BM2167" s="19" t="s">
        <v>22</v>
      </c>
      <c r="BN2167" s="19">
        <f>P2167*R2167</f>
        <v>920.63</v>
      </c>
      <c r="BO2167" s="19" t="str">
        <f>IF(AND(BN2167&gt;120000, P2167&gt;25, X2167&lt;&gt;"WAVE 0"), "yes", "no")</f>
        <v>no</v>
      </c>
      <c r="BP2167" s="17" t="s">
        <v>22</v>
      </c>
    </row>
    <row r="2168" spans="1:68" x14ac:dyDescent="0.25">
      <c r="A2168" s="11" t="s">
        <v>4463</v>
      </c>
      <c r="B2168" s="12" t="s">
        <v>4464</v>
      </c>
      <c r="C2168" s="13" t="s">
        <v>14</v>
      </c>
      <c r="D2168" s="12" t="s">
        <v>818</v>
      </c>
      <c r="E2168" s="13" t="s">
        <v>819</v>
      </c>
      <c r="F2168" s="12">
        <v>2020</v>
      </c>
      <c r="G2168" s="13" t="s">
        <v>17</v>
      </c>
      <c r="H2168" s="12" t="s">
        <v>330</v>
      </c>
      <c r="I2168" s="13" t="s">
        <v>51</v>
      </c>
      <c r="J2168" s="12" t="s">
        <v>1263</v>
      </c>
      <c r="K2168" s="13" t="s">
        <v>1264</v>
      </c>
      <c r="L2168" s="12" t="s">
        <v>358</v>
      </c>
      <c r="M2168" s="13" t="s">
        <v>359</v>
      </c>
      <c r="N2168" s="2" t="s">
        <v>19</v>
      </c>
      <c r="O2168" s="13" t="s">
        <v>20</v>
      </c>
      <c r="P2168" s="14">
        <v>5.62</v>
      </c>
      <c r="Q2168" s="14">
        <v>1686</v>
      </c>
      <c r="R2168" s="13">
        <v>837</v>
      </c>
      <c r="S2168" s="15">
        <v>1</v>
      </c>
      <c r="T2168" s="13">
        <v>1</v>
      </c>
      <c r="U2168" s="13">
        <v>1</v>
      </c>
      <c r="V2168" s="16">
        <v>0</v>
      </c>
      <c r="W2168" s="16" t="str">
        <f t="shared" si="33"/>
        <v>PN2681659-026</v>
      </c>
      <c r="Z2168" s="17" t="s">
        <v>17</v>
      </c>
      <c r="AB2168" s="17" t="s">
        <v>689</v>
      </c>
      <c r="AC2168" s="17" t="s">
        <v>4464</v>
      </c>
      <c r="AD2168" s="17" t="s">
        <v>1826</v>
      </c>
      <c r="AE2168" s="17" t="s">
        <v>42</v>
      </c>
      <c r="AF2168" s="17" t="s">
        <v>1794</v>
      </c>
      <c r="AG2168" s="17" t="s">
        <v>1827</v>
      </c>
      <c r="AJ2168" s="17" t="s">
        <v>83</v>
      </c>
      <c r="AK2168" s="17" t="s">
        <v>84</v>
      </c>
      <c r="AO2168" s="17" t="s">
        <v>46</v>
      </c>
      <c r="AP2168" s="18">
        <v>43545</v>
      </c>
      <c r="AQ2168" s="17" t="s">
        <v>22</v>
      </c>
      <c r="AR2168" s="17" t="s">
        <v>47</v>
      </c>
      <c r="AS2168" s="17" t="s">
        <v>47</v>
      </c>
      <c r="AT2168" s="17" t="s">
        <v>47</v>
      </c>
      <c r="AU2168" s="17" t="s">
        <v>47</v>
      </c>
      <c r="AV2168" s="17" t="s">
        <v>47</v>
      </c>
      <c r="BE2168" s="17" t="s">
        <v>52</v>
      </c>
      <c r="BM2168" s="19" t="s">
        <v>22</v>
      </c>
      <c r="BN2168" s="19">
        <f>P2168*R2168</f>
        <v>4703.9400000000005</v>
      </c>
      <c r="BO2168" s="19" t="str">
        <f>IF(AND(BN2168&gt;120000, P2168&gt;25, X2168&lt;&gt;"WAVE 0"), "yes", "no")</f>
        <v>no</v>
      </c>
      <c r="BP2168" s="17" t="s">
        <v>51</v>
      </c>
    </row>
    <row r="2169" spans="1:68" x14ac:dyDescent="0.25">
      <c r="A2169" s="11" t="s">
        <v>4465</v>
      </c>
      <c r="B2169" s="12" t="s">
        <v>4464</v>
      </c>
      <c r="C2169" s="13" t="s">
        <v>14</v>
      </c>
      <c r="D2169" s="12" t="s">
        <v>818</v>
      </c>
      <c r="E2169" s="13" t="s">
        <v>819</v>
      </c>
      <c r="F2169" s="12">
        <v>2020</v>
      </c>
      <c r="G2169" s="13" t="s">
        <v>17</v>
      </c>
      <c r="H2169" s="12" t="s">
        <v>330</v>
      </c>
      <c r="I2169" s="13" t="s">
        <v>51</v>
      </c>
      <c r="J2169" s="12" t="s">
        <v>1263</v>
      </c>
      <c r="K2169" s="13" t="s">
        <v>1264</v>
      </c>
      <c r="L2169" s="12" t="s">
        <v>358</v>
      </c>
      <c r="M2169" s="13" t="s">
        <v>359</v>
      </c>
      <c r="N2169" s="2" t="s">
        <v>19</v>
      </c>
      <c r="O2169" s="13" t="s">
        <v>20</v>
      </c>
      <c r="P2169" s="14">
        <v>5.66</v>
      </c>
      <c r="Q2169" s="14">
        <v>849</v>
      </c>
      <c r="R2169" s="13">
        <v>281</v>
      </c>
      <c r="S2169" s="15">
        <v>1</v>
      </c>
      <c r="T2169" s="13">
        <v>1</v>
      </c>
      <c r="U2169" s="13">
        <v>0</v>
      </c>
      <c r="V2169" s="16">
        <v>0</v>
      </c>
      <c r="W2169" s="16" t="str">
        <f t="shared" si="33"/>
        <v>PN2681659-029</v>
      </c>
      <c r="Z2169" s="17" t="s">
        <v>17</v>
      </c>
      <c r="AA2169" s="17" t="s">
        <v>1263</v>
      </c>
      <c r="AB2169" s="17" t="s">
        <v>689</v>
      </c>
      <c r="AC2169" s="17" t="s">
        <v>4464</v>
      </c>
      <c r="AD2169" s="17" t="s">
        <v>1826</v>
      </c>
      <c r="AE2169" s="17" t="s">
        <v>42</v>
      </c>
      <c r="AF2169" s="17" t="s">
        <v>1794</v>
      </c>
      <c r="AG2169" s="17" t="s">
        <v>1827</v>
      </c>
      <c r="AJ2169" s="17" t="s">
        <v>83</v>
      </c>
      <c r="AK2169" s="17" t="s">
        <v>84</v>
      </c>
      <c r="AO2169" s="17" t="s">
        <v>46</v>
      </c>
      <c r="AP2169" s="18">
        <v>43545</v>
      </c>
      <c r="AQ2169" s="17">
        <v>17</v>
      </c>
      <c r="AR2169" s="17" t="s">
        <v>47</v>
      </c>
      <c r="AS2169" s="17" t="s">
        <v>47</v>
      </c>
      <c r="AT2169" s="17" t="s">
        <v>47</v>
      </c>
      <c r="AU2169" s="17" t="s">
        <v>47</v>
      </c>
      <c r="AV2169" s="17" t="s">
        <v>47</v>
      </c>
      <c r="BE2169" s="17" t="s">
        <v>52</v>
      </c>
      <c r="BM2169" s="19">
        <v>0</v>
      </c>
      <c r="BN2169" s="19">
        <f>P2169*R2169</f>
        <v>1590.46</v>
      </c>
      <c r="BO2169" s="19" t="str">
        <f>IF(AND(BN2169&gt;120000, P2169&gt;25, X2169&lt;&gt;"WAVE 0"), "yes", "no")</f>
        <v>no</v>
      </c>
      <c r="BP2169" s="17" t="s">
        <v>51</v>
      </c>
    </row>
    <row r="2170" spans="1:68" x14ac:dyDescent="0.25">
      <c r="A2170" s="11" t="s">
        <v>4466</v>
      </c>
      <c r="B2170" s="12" t="s">
        <v>4464</v>
      </c>
      <c r="C2170" s="13" t="s">
        <v>14</v>
      </c>
      <c r="D2170" s="12" t="s">
        <v>818</v>
      </c>
      <c r="E2170" s="13" t="s">
        <v>819</v>
      </c>
      <c r="F2170" s="12">
        <v>2020</v>
      </c>
      <c r="G2170" s="13" t="s">
        <v>17</v>
      </c>
      <c r="H2170" s="12" t="s">
        <v>330</v>
      </c>
      <c r="I2170" s="13" t="s">
        <v>51</v>
      </c>
      <c r="J2170" s="12" t="s">
        <v>1263</v>
      </c>
      <c r="K2170" s="13" t="s">
        <v>1264</v>
      </c>
      <c r="L2170" s="12" t="s">
        <v>358</v>
      </c>
      <c r="M2170" s="13" t="s">
        <v>359</v>
      </c>
      <c r="N2170" s="2" t="s">
        <v>19</v>
      </c>
      <c r="O2170" s="13" t="s">
        <v>20</v>
      </c>
      <c r="P2170" s="14">
        <v>5.81</v>
      </c>
      <c r="Q2170" s="14">
        <v>871.5</v>
      </c>
      <c r="R2170" s="13">
        <v>257</v>
      </c>
      <c r="S2170" s="15">
        <v>1</v>
      </c>
      <c r="T2170" s="13">
        <v>1</v>
      </c>
      <c r="U2170" s="13">
        <v>0</v>
      </c>
      <c r="V2170" s="16">
        <v>0</v>
      </c>
      <c r="W2170" s="16" t="str">
        <f t="shared" si="33"/>
        <v>PN2681659-031</v>
      </c>
      <c r="Z2170" s="17" t="s">
        <v>17</v>
      </c>
      <c r="AB2170" s="17" t="s">
        <v>689</v>
      </c>
      <c r="AC2170" s="17" t="s">
        <v>4464</v>
      </c>
      <c r="AD2170" s="17" t="s">
        <v>1826</v>
      </c>
      <c r="AE2170" s="17" t="s">
        <v>42</v>
      </c>
      <c r="AF2170" s="17" t="s">
        <v>1794</v>
      </c>
      <c r="AG2170" s="17" t="s">
        <v>1827</v>
      </c>
      <c r="AJ2170" s="17" t="s">
        <v>83</v>
      </c>
      <c r="AK2170" s="17" t="s">
        <v>84</v>
      </c>
      <c r="AO2170" s="17" t="s">
        <v>46</v>
      </c>
      <c r="AP2170" s="18">
        <v>43545</v>
      </c>
      <c r="AQ2170" s="17" t="s">
        <v>22</v>
      </c>
      <c r="AR2170" s="17" t="s">
        <v>47</v>
      </c>
      <c r="AS2170" s="17" t="s">
        <v>47</v>
      </c>
      <c r="AT2170" s="17" t="s">
        <v>47</v>
      </c>
      <c r="AU2170" s="17" t="s">
        <v>47</v>
      </c>
      <c r="AV2170" s="17" t="s">
        <v>47</v>
      </c>
      <c r="BE2170" s="17" t="s">
        <v>52</v>
      </c>
      <c r="BM2170" s="19" t="s">
        <v>22</v>
      </c>
      <c r="BN2170" s="19">
        <f>P2170*R2170</f>
        <v>1493.1699999999998</v>
      </c>
      <c r="BO2170" s="19" t="str">
        <f>IF(AND(BN2170&gt;120000, P2170&gt;25, X2170&lt;&gt;"WAVE 0"), "yes", "no")</f>
        <v>no</v>
      </c>
      <c r="BP2170" s="17" t="s">
        <v>51</v>
      </c>
    </row>
    <row r="2171" spans="1:68" x14ac:dyDescent="0.25">
      <c r="A2171" s="11" t="s">
        <v>4467</v>
      </c>
      <c r="B2171" s="12" t="s">
        <v>4464</v>
      </c>
      <c r="C2171" s="13" t="s">
        <v>14</v>
      </c>
      <c r="D2171" s="12" t="s">
        <v>818</v>
      </c>
      <c r="E2171" s="13" t="s">
        <v>819</v>
      </c>
      <c r="F2171" s="12">
        <v>2020</v>
      </c>
      <c r="G2171" s="13" t="s">
        <v>17</v>
      </c>
      <c r="H2171" s="12" t="s">
        <v>330</v>
      </c>
      <c r="I2171" s="13" t="s">
        <v>51</v>
      </c>
      <c r="J2171" s="12" t="s">
        <v>1263</v>
      </c>
      <c r="K2171" s="13" t="s">
        <v>1264</v>
      </c>
      <c r="L2171" s="12" t="s">
        <v>358</v>
      </c>
      <c r="M2171" s="13" t="s">
        <v>359</v>
      </c>
      <c r="N2171" s="2" t="s">
        <v>19</v>
      </c>
      <c r="O2171" s="13" t="s">
        <v>20</v>
      </c>
      <c r="P2171" s="14">
        <v>5.31</v>
      </c>
      <c r="Q2171" s="14"/>
      <c r="R2171" s="13">
        <v>238</v>
      </c>
      <c r="S2171" s="15">
        <v>0</v>
      </c>
      <c r="T2171" s="13">
        <v>1</v>
      </c>
      <c r="U2171" s="13"/>
      <c r="V2171" s="16"/>
      <c r="W2171" s="16" t="str">
        <f t="shared" si="33"/>
        <v>PN2681660-010</v>
      </c>
      <c r="Z2171" s="17" t="s">
        <v>17</v>
      </c>
      <c r="AA2171" s="17" t="s">
        <v>1263</v>
      </c>
      <c r="AB2171" s="17" t="s">
        <v>458</v>
      </c>
      <c r="AC2171" s="17" t="s">
        <v>4464</v>
      </c>
      <c r="AD2171" s="17" t="s">
        <v>1826</v>
      </c>
      <c r="AE2171" s="17" t="s">
        <v>42</v>
      </c>
      <c r="AF2171" s="17" t="s">
        <v>1794</v>
      </c>
      <c r="AG2171" s="17" t="s">
        <v>1827</v>
      </c>
      <c r="AJ2171" s="17" t="s">
        <v>83</v>
      </c>
      <c r="AK2171" s="17" t="s">
        <v>84</v>
      </c>
      <c r="AO2171" s="17" t="s">
        <v>46</v>
      </c>
      <c r="AP2171" s="18">
        <v>43545</v>
      </c>
      <c r="AQ2171" s="17">
        <v>17</v>
      </c>
      <c r="AR2171" s="17" t="s">
        <v>47</v>
      </c>
      <c r="AS2171" s="17" t="s">
        <v>47</v>
      </c>
      <c r="AT2171" s="17" t="s">
        <v>47</v>
      </c>
      <c r="AU2171" s="17" t="s">
        <v>47</v>
      </c>
      <c r="AV2171" s="17" t="s">
        <v>47</v>
      </c>
      <c r="BE2171" s="17" t="s">
        <v>52</v>
      </c>
      <c r="BM2171" s="19">
        <v>0</v>
      </c>
      <c r="BN2171" s="19">
        <f>P2171*R2171</f>
        <v>1263.78</v>
      </c>
      <c r="BO2171" s="19" t="str">
        <f>IF(AND(BN2171&gt;120000, P2171&gt;25, X2171&lt;&gt;"WAVE 0"), "yes", "no")</f>
        <v>no</v>
      </c>
      <c r="BP2171" s="17" t="s">
        <v>51</v>
      </c>
    </row>
    <row r="2172" spans="1:68" x14ac:dyDescent="0.25">
      <c r="A2172" s="11" t="s">
        <v>4468</v>
      </c>
      <c r="B2172" s="12" t="s">
        <v>4464</v>
      </c>
      <c r="C2172" s="13" t="s">
        <v>14</v>
      </c>
      <c r="D2172" s="12" t="s">
        <v>818</v>
      </c>
      <c r="E2172" s="13" t="s">
        <v>819</v>
      </c>
      <c r="F2172" s="12">
        <v>2020</v>
      </c>
      <c r="G2172" s="13" t="s">
        <v>17</v>
      </c>
      <c r="H2172" s="12" t="s">
        <v>330</v>
      </c>
      <c r="I2172" s="13" t="s">
        <v>51</v>
      </c>
      <c r="J2172" s="12" t="s">
        <v>1263</v>
      </c>
      <c r="K2172" s="13" t="s">
        <v>1264</v>
      </c>
      <c r="L2172" s="12" t="s">
        <v>358</v>
      </c>
      <c r="M2172" s="13" t="s">
        <v>359</v>
      </c>
      <c r="N2172" s="2" t="s">
        <v>19</v>
      </c>
      <c r="O2172" s="13" t="s">
        <v>20</v>
      </c>
      <c r="P2172" s="14">
        <v>5.31</v>
      </c>
      <c r="Q2172" s="14">
        <v>2548.8000000000002</v>
      </c>
      <c r="R2172" s="13">
        <v>639</v>
      </c>
      <c r="S2172" s="15">
        <v>1</v>
      </c>
      <c r="T2172" s="13">
        <v>1</v>
      </c>
      <c r="U2172" s="13">
        <v>0</v>
      </c>
      <c r="V2172" s="16">
        <v>0</v>
      </c>
      <c r="W2172" s="16" t="str">
        <f t="shared" si="33"/>
        <v>PN2681660-013</v>
      </c>
      <c r="Z2172" s="17" t="s">
        <v>17</v>
      </c>
      <c r="AB2172" s="17" t="s">
        <v>458</v>
      </c>
      <c r="AC2172" s="17" t="s">
        <v>4464</v>
      </c>
      <c r="AD2172" s="17" t="s">
        <v>1826</v>
      </c>
      <c r="AE2172" s="17" t="s">
        <v>42</v>
      </c>
      <c r="AF2172" s="17" t="s">
        <v>1794</v>
      </c>
      <c r="AG2172" s="17" t="s">
        <v>1827</v>
      </c>
      <c r="AJ2172" s="17" t="s">
        <v>83</v>
      </c>
      <c r="AK2172" s="17" t="s">
        <v>84</v>
      </c>
      <c r="AO2172" s="17" t="s">
        <v>46</v>
      </c>
      <c r="AP2172" s="18">
        <v>43545</v>
      </c>
      <c r="AQ2172" s="17" t="s">
        <v>22</v>
      </c>
      <c r="AR2172" s="17" t="s">
        <v>47</v>
      </c>
      <c r="AS2172" s="17" t="s">
        <v>47</v>
      </c>
      <c r="AT2172" s="17" t="s">
        <v>47</v>
      </c>
      <c r="AU2172" s="17" t="s">
        <v>47</v>
      </c>
      <c r="AV2172" s="17" t="s">
        <v>47</v>
      </c>
      <c r="BE2172" s="17" t="s">
        <v>52</v>
      </c>
      <c r="BF2172" s="17" t="s">
        <v>4469</v>
      </c>
      <c r="BG2172" s="18">
        <v>44012</v>
      </c>
      <c r="BL2172" s="17" t="s">
        <v>4470</v>
      </c>
      <c r="BM2172" s="19" t="s">
        <v>22</v>
      </c>
      <c r="BN2172" s="19">
        <f>P2172*R2172</f>
        <v>3393.0899999999997</v>
      </c>
      <c r="BO2172" s="19" t="str">
        <f>IF(AND(BN2172&gt;120000, P2172&gt;25, X2172&lt;&gt;"WAVE 0"), "yes", "no")</f>
        <v>no</v>
      </c>
      <c r="BP2172" s="17" t="s">
        <v>51</v>
      </c>
    </row>
    <row r="2173" spans="1:68" x14ac:dyDescent="0.25">
      <c r="A2173" s="11" t="s">
        <v>4471</v>
      </c>
      <c r="B2173" s="12" t="s">
        <v>4464</v>
      </c>
      <c r="C2173" s="13" t="s">
        <v>14</v>
      </c>
      <c r="D2173" s="12" t="s">
        <v>818</v>
      </c>
      <c r="E2173" s="13" t="s">
        <v>819</v>
      </c>
      <c r="F2173" s="12">
        <v>2020</v>
      </c>
      <c r="G2173" s="13" t="s">
        <v>17</v>
      </c>
      <c r="H2173" s="12" t="s">
        <v>330</v>
      </c>
      <c r="I2173" s="13" t="s">
        <v>51</v>
      </c>
      <c r="J2173" s="12" t="s">
        <v>1263</v>
      </c>
      <c r="K2173" s="13" t="s">
        <v>1264</v>
      </c>
      <c r="L2173" s="12" t="s">
        <v>358</v>
      </c>
      <c r="M2173" s="13" t="s">
        <v>359</v>
      </c>
      <c r="N2173" s="2" t="s">
        <v>19</v>
      </c>
      <c r="O2173" s="13" t="s">
        <v>20</v>
      </c>
      <c r="P2173" s="14">
        <v>5.37</v>
      </c>
      <c r="Q2173" s="14">
        <v>3222</v>
      </c>
      <c r="R2173" s="13">
        <v>591</v>
      </c>
      <c r="S2173" s="15">
        <v>1</v>
      </c>
      <c r="T2173" s="13">
        <v>1</v>
      </c>
      <c r="U2173" s="13">
        <v>1</v>
      </c>
      <c r="V2173" s="16">
        <v>0</v>
      </c>
      <c r="W2173" s="16" t="str">
        <f t="shared" si="33"/>
        <v>PN2681660-014</v>
      </c>
      <c r="Z2173" s="17" t="s">
        <v>17</v>
      </c>
      <c r="AA2173" s="17" t="s">
        <v>1263</v>
      </c>
      <c r="AB2173" s="17" t="s">
        <v>458</v>
      </c>
      <c r="AC2173" s="17" t="s">
        <v>4464</v>
      </c>
      <c r="AD2173" s="17" t="s">
        <v>1826</v>
      </c>
      <c r="AE2173" s="17" t="s">
        <v>42</v>
      </c>
      <c r="AF2173" s="17" t="s">
        <v>1794</v>
      </c>
      <c r="AG2173" s="17" t="s">
        <v>1827</v>
      </c>
      <c r="AJ2173" s="17" t="s">
        <v>83</v>
      </c>
      <c r="AK2173" s="17" t="s">
        <v>84</v>
      </c>
      <c r="AO2173" s="17" t="s">
        <v>46</v>
      </c>
      <c r="AP2173" s="18">
        <v>43545</v>
      </c>
      <c r="AQ2173" s="17">
        <v>17</v>
      </c>
      <c r="AR2173" s="17" t="s">
        <v>47</v>
      </c>
      <c r="AS2173" s="17" t="s">
        <v>47</v>
      </c>
      <c r="AT2173" s="17" t="s">
        <v>47</v>
      </c>
      <c r="AU2173" s="17" t="s">
        <v>47</v>
      </c>
      <c r="AV2173" s="17" t="s">
        <v>47</v>
      </c>
      <c r="BE2173" s="17" t="s">
        <v>52</v>
      </c>
      <c r="BF2173" s="17" t="s">
        <v>4469</v>
      </c>
      <c r="BG2173" s="18">
        <v>44012</v>
      </c>
      <c r="BL2173" s="17" t="s">
        <v>4470</v>
      </c>
      <c r="BN2173" s="19">
        <f>P2173*R2173</f>
        <v>3173.67</v>
      </c>
      <c r="BO2173" s="19" t="str">
        <f>IF(AND(BN2173&gt;120000, P2173&gt;25, X2173&lt;&gt;"WAVE 0"), "yes", "no")</f>
        <v>no</v>
      </c>
      <c r="BP2173" s="17" t="s">
        <v>51</v>
      </c>
    </row>
    <row r="2174" spans="1:68" x14ac:dyDescent="0.25">
      <c r="A2174" s="11" t="s">
        <v>4472</v>
      </c>
      <c r="B2174" s="12" t="s">
        <v>4464</v>
      </c>
      <c r="C2174" s="13" t="s">
        <v>14</v>
      </c>
      <c r="D2174" s="12" t="s">
        <v>818</v>
      </c>
      <c r="E2174" s="13" t="s">
        <v>819</v>
      </c>
      <c r="F2174" s="12">
        <v>2020</v>
      </c>
      <c r="G2174" s="13" t="s">
        <v>17</v>
      </c>
      <c r="H2174" s="12" t="s">
        <v>330</v>
      </c>
      <c r="I2174" s="13" t="s">
        <v>51</v>
      </c>
      <c r="J2174" s="12" t="s">
        <v>1263</v>
      </c>
      <c r="K2174" s="13" t="s">
        <v>1264</v>
      </c>
      <c r="L2174" s="12" t="s">
        <v>358</v>
      </c>
      <c r="M2174" s="13" t="s">
        <v>359</v>
      </c>
      <c r="N2174" s="2" t="s">
        <v>19</v>
      </c>
      <c r="O2174" s="13" t="s">
        <v>20</v>
      </c>
      <c r="P2174" s="14">
        <v>5.96</v>
      </c>
      <c r="Q2174" s="14">
        <v>1788</v>
      </c>
      <c r="R2174" s="13">
        <v>477</v>
      </c>
      <c r="S2174" s="15">
        <v>1</v>
      </c>
      <c r="T2174" s="13">
        <v>1</v>
      </c>
      <c r="U2174" s="13">
        <v>1</v>
      </c>
      <c r="V2174" s="16">
        <v>0</v>
      </c>
      <c r="W2174" s="16" t="str">
        <f t="shared" si="33"/>
        <v>PN2681660-015</v>
      </c>
      <c r="Z2174" s="17" t="s">
        <v>17</v>
      </c>
      <c r="AB2174" s="17" t="s">
        <v>458</v>
      </c>
      <c r="AC2174" s="17" t="s">
        <v>4464</v>
      </c>
      <c r="AD2174" s="17" t="s">
        <v>1826</v>
      </c>
      <c r="AE2174" s="17" t="s">
        <v>42</v>
      </c>
      <c r="AF2174" s="17" t="s">
        <v>1794</v>
      </c>
      <c r="AG2174" s="17" t="s">
        <v>1827</v>
      </c>
      <c r="AJ2174" s="17" t="s">
        <v>83</v>
      </c>
      <c r="AK2174" s="17" t="s">
        <v>84</v>
      </c>
      <c r="AO2174" s="17" t="s">
        <v>46</v>
      </c>
      <c r="AP2174" s="18">
        <v>43545</v>
      </c>
      <c r="AQ2174" s="17" t="s">
        <v>22</v>
      </c>
      <c r="AR2174" s="17" t="s">
        <v>47</v>
      </c>
      <c r="AS2174" s="17" t="s">
        <v>47</v>
      </c>
      <c r="AT2174" s="17" t="s">
        <v>47</v>
      </c>
      <c r="AU2174" s="17" t="s">
        <v>47</v>
      </c>
      <c r="AV2174" s="17" t="s">
        <v>47</v>
      </c>
      <c r="BE2174" s="17" t="s">
        <v>52</v>
      </c>
      <c r="BM2174" s="19" t="s">
        <v>22</v>
      </c>
      <c r="BN2174" s="19">
        <f>P2174*R2174</f>
        <v>2842.92</v>
      </c>
      <c r="BO2174" s="19" t="str">
        <f>IF(AND(BN2174&gt;120000, P2174&gt;25, X2174&lt;&gt;"WAVE 0"), "yes", "no")</f>
        <v>no</v>
      </c>
      <c r="BP2174" s="17" t="s">
        <v>51</v>
      </c>
    </row>
    <row r="2175" spans="1:68" x14ac:dyDescent="0.25">
      <c r="A2175" s="11" t="s">
        <v>4473</v>
      </c>
      <c r="B2175" s="12" t="s">
        <v>4464</v>
      </c>
      <c r="C2175" s="13" t="s">
        <v>14</v>
      </c>
      <c r="D2175" s="12" t="s">
        <v>818</v>
      </c>
      <c r="E2175" s="13" t="s">
        <v>819</v>
      </c>
      <c r="F2175" s="12">
        <v>2020</v>
      </c>
      <c r="G2175" s="13" t="s">
        <v>17</v>
      </c>
      <c r="H2175" s="12" t="s">
        <v>330</v>
      </c>
      <c r="I2175" s="13" t="s">
        <v>51</v>
      </c>
      <c r="J2175" s="12" t="s">
        <v>1263</v>
      </c>
      <c r="K2175" s="13" t="s">
        <v>1264</v>
      </c>
      <c r="L2175" s="12" t="s">
        <v>358</v>
      </c>
      <c r="M2175" s="13" t="s">
        <v>359</v>
      </c>
      <c r="N2175" s="2" t="s">
        <v>19</v>
      </c>
      <c r="O2175" s="13" t="s">
        <v>20</v>
      </c>
      <c r="P2175" s="14">
        <v>12.73</v>
      </c>
      <c r="Q2175" s="14">
        <v>4455.5</v>
      </c>
      <c r="R2175" s="13">
        <v>366</v>
      </c>
      <c r="S2175" s="15">
        <v>0.97361477572559363</v>
      </c>
      <c r="T2175" s="13">
        <v>1</v>
      </c>
      <c r="U2175" s="13">
        <v>2</v>
      </c>
      <c r="V2175" s="16">
        <v>0</v>
      </c>
      <c r="W2175" s="16" t="str">
        <f t="shared" si="33"/>
        <v>PN2681660-018</v>
      </c>
      <c r="Z2175" s="17" t="s">
        <v>17</v>
      </c>
      <c r="AB2175" s="17" t="s">
        <v>458</v>
      </c>
      <c r="AC2175" s="17" t="s">
        <v>4464</v>
      </c>
      <c r="AD2175" s="17" t="s">
        <v>1826</v>
      </c>
      <c r="AE2175" s="17" t="s">
        <v>42</v>
      </c>
      <c r="AF2175" s="17" t="s">
        <v>1794</v>
      </c>
      <c r="AG2175" s="17" t="s">
        <v>1827</v>
      </c>
      <c r="AJ2175" s="17" t="s">
        <v>83</v>
      </c>
      <c r="AK2175" s="17" t="s">
        <v>84</v>
      </c>
      <c r="AO2175" s="17" t="s">
        <v>46</v>
      </c>
      <c r="AP2175" s="18">
        <v>43545</v>
      </c>
      <c r="AQ2175" s="17" t="s">
        <v>22</v>
      </c>
      <c r="AR2175" s="17" t="s">
        <v>47</v>
      </c>
      <c r="AS2175" s="17" t="s">
        <v>47</v>
      </c>
      <c r="AT2175" s="17" t="s">
        <v>47</v>
      </c>
      <c r="AU2175" s="17" t="s">
        <v>47</v>
      </c>
      <c r="AV2175" s="17" t="s">
        <v>47</v>
      </c>
      <c r="BE2175" s="17" t="s">
        <v>52</v>
      </c>
      <c r="BF2175" s="17" t="s">
        <v>4469</v>
      </c>
      <c r="BG2175" s="18">
        <v>44012</v>
      </c>
      <c r="BL2175" s="17" t="s">
        <v>4470</v>
      </c>
      <c r="BM2175" s="19" t="s">
        <v>22</v>
      </c>
      <c r="BN2175" s="19">
        <f>P2175*R2175</f>
        <v>4659.18</v>
      </c>
      <c r="BO2175" s="19" t="str">
        <f>IF(AND(BN2175&gt;120000, P2175&gt;25, X2175&lt;&gt;"WAVE 0"), "yes", "no")</f>
        <v>no</v>
      </c>
      <c r="BP2175" s="17" t="s">
        <v>51</v>
      </c>
    </row>
    <row r="2176" spans="1:68" x14ac:dyDescent="0.25">
      <c r="A2176" s="11" t="s">
        <v>4474</v>
      </c>
      <c r="B2176" s="12" t="s">
        <v>1350</v>
      </c>
      <c r="C2176" s="13" t="s">
        <v>14</v>
      </c>
      <c r="D2176" s="12" t="s">
        <v>818</v>
      </c>
      <c r="E2176" s="13" t="s">
        <v>819</v>
      </c>
      <c r="F2176" s="12">
        <v>2020</v>
      </c>
      <c r="G2176" s="13" t="s">
        <v>17</v>
      </c>
      <c r="H2176" s="12" t="s">
        <v>330</v>
      </c>
      <c r="I2176" s="13" t="s">
        <v>51</v>
      </c>
      <c r="J2176" s="12" t="s">
        <v>1263</v>
      </c>
      <c r="K2176" s="13" t="s">
        <v>1264</v>
      </c>
      <c r="L2176" s="12" t="s">
        <v>358</v>
      </c>
      <c r="M2176" s="13" t="s">
        <v>359</v>
      </c>
      <c r="N2176" s="2" t="s">
        <v>19</v>
      </c>
      <c r="O2176" s="13" t="s">
        <v>20</v>
      </c>
      <c r="P2176" s="14">
        <v>8.81</v>
      </c>
      <c r="Q2176" s="14">
        <v>1409.6</v>
      </c>
      <c r="R2176" s="13">
        <v>286</v>
      </c>
      <c r="S2176" s="15">
        <v>1</v>
      </c>
      <c r="T2176" s="13">
        <v>1</v>
      </c>
      <c r="U2176" s="13">
        <v>1</v>
      </c>
      <c r="V2176" s="16">
        <v>0</v>
      </c>
      <c r="W2176" s="16" t="str">
        <f t="shared" si="33"/>
        <v>PN2681660-022</v>
      </c>
      <c r="Z2176" s="17" t="s">
        <v>17</v>
      </c>
      <c r="AB2176" s="17" t="s">
        <v>458</v>
      </c>
      <c r="AC2176" s="17" t="s">
        <v>1350</v>
      </c>
      <c r="AD2176" s="17" t="s">
        <v>1826</v>
      </c>
      <c r="AE2176" s="17" t="s">
        <v>42</v>
      </c>
      <c r="AF2176" s="17" t="s">
        <v>1794</v>
      </c>
      <c r="AG2176" s="17" t="s">
        <v>1827</v>
      </c>
      <c r="AJ2176" s="17" t="s">
        <v>83</v>
      </c>
      <c r="AK2176" s="17" t="s">
        <v>84</v>
      </c>
      <c r="AO2176" s="17" t="s">
        <v>46</v>
      </c>
      <c r="AP2176" s="18">
        <v>43545</v>
      </c>
      <c r="AQ2176" s="17" t="s">
        <v>22</v>
      </c>
      <c r="AR2176" s="17" t="s">
        <v>47</v>
      </c>
      <c r="AS2176" s="17" t="s">
        <v>47</v>
      </c>
      <c r="AT2176" s="17" t="s">
        <v>47</v>
      </c>
      <c r="AU2176" s="17" t="s">
        <v>47</v>
      </c>
      <c r="AV2176" s="17" t="s">
        <v>47</v>
      </c>
      <c r="BE2176" s="17" t="s">
        <v>52</v>
      </c>
      <c r="BM2176" s="19" t="s">
        <v>22</v>
      </c>
      <c r="BN2176" s="19">
        <f>P2176*R2176</f>
        <v>2519.6600000000003</v>
      </c>
      <c r="BO2176" s="19" t="str">
        <f>IF(AND(BN2176&gt;120000, P2176&gt;25, X2176&lt;&gt;"WAVE 0"), "yes", "no")</f>
        <v>no</v>
      </c>
      <c r="BP2176" s="17" t="s">
        <v>51</v>
      </c>
    </row>
    <row r="2177" spans="1:68" x14ac:dyDescent="0.25">
      <c r="A2177" s="11" t="s">
        <v>4475</v>
      </c>
      <c r="B2177" s="12" t="s">
        <v>4464</v>
      </c>
      <c r="C2177" s="13" t="s">
        <v>14</v>
      </c>
      <c r="D2177" s="12" t="s">
        <v>818</v>
      </c>
      <c r="E2177" s="13" t="s">
        <v>819</v>
      </c>
      <c r="F2177" s="12">
        <v>2020</v>
      </c>
      <c r="G2177" s="13" t="s">
        <v>17</v>
      </c>
      <c r="H2177" s="12" t="s">
        <v>330</v>
      </c>
      <c r="I2177" s="13" t="s">
        <v>51</v>
      </c>
      <c r="J2177" s="12" t="s">
        <v>1263</v>
      </c>
      <c r="K2177" s="13" t="s">
        <v>1264</v>
      </c>
      <c r="L2177" s="12" t="s">
        <v>358</v>
      </c>
      <c r="M2177" s="13" t="s">
        <v>359</v>
      </c>
      <c r="N2177" s="2" t="s">
        <v>19</v>
      </c>
      <c r="O2177" s="13" t="s">
        <v>20</v>
      </c>
      <c r="P2177" s="14">
        <v>5.72</v>
      </c>
      <c r="Q2177" s="14">
        <v>1430</v>
      </c>
      <c r="R2177" s="13">
        <v>258</v>
      </c>
      <c r="S2177" s="15">
        <v>1</v>
      </c>
      <c r="T2177" s="13">
        <v>1</v>
      </c>
      <c r="U2177" s="13">
        <v>2</v>
      </c>
      <c r="V2177" s="16">
        <v>0</v>
      </c>
      <c r="W2177" s="16" t="str">
        <f t="shared" si="33"/>
        <v>PN2681660-024</v>
      </c>
      <c r="Z2177" s="17" t="s">
        <v>17</v>
      </c>
      <c r="AB2177" s="17" t="s">
        <v>458</v>
      </c>
      <c r="AC2177" s="17" t="s">
        <v>4464</v>
      </c>
      <c r="AD2177" s="17" t="s">
        <v>1826</v>
      </c>
      <c r="AE2177" s="17" t="s">
        <v>42</v>
      </c>
      <c r="AF2177" s="17" t="s">
        <v>1794</v>
      </c>
      <c r="AG2177" s="17" t="s">
        <v>1827</v>
      </c>
      <c r="AJ2177" s="17" t="s">
        <v>83</v>
      </c>
      <c r="AK2177" s="17" t="s">
        <v>84</v>
      </c>
      <c r="AO2177" s="17" t="s">
        <v>130</v>
      </c>
      <c r="AP2177" s="18">
        <v>43185</v>
      </c>
      <c r="AQ2177" s="17" t="s">
        <v>22</v>
      </c>
      <c r="AR2177" s="17" t="s">
        <v>47</v>
      </c>
      <c r="AS2177" s="17" t="s">
        <v>47</v>
      </c>
      <c r="AT2177" s="17" t="s">
        <v>47</v>
      </c>
      <c r="AU2177" s="17" t="s">
        <v>47</v>
      </c>
      <c r="AV2177" s="17" t="s">
        <v>47</v>
      </c>
      <c r="BE2177" s="17" t="s">
        <v>52</v>
      </c>
      <c r="BM2177" s="19" t="s">
        <v>22</v>
      </c>
      <c r="BN2177" s="19">
        <f>P2177*R2177</f>
        <v>1475.76</v>
      </c>
      <c r="BO2177" s="19" t="str">
        <f>IF(AND(BN2177&gt;120000, P2177&gt;25, X2177&lt;&gt;"WAVE 0"), "yes", "no")</f>
        <v>no</v>
      </c>
      <c r="BP2177" s="17" t="s">
        <v>51</v>
      </c>
    </row>
    <row r="2178" spans="1:68" x14ac:dyDescent="0.25">
      <c r="A2178" s="11" t="s">
        <v>4476</v>
      </c>
      <c r="B2178" s="12" t="s">
        <v>1350</v>
      </c>
      <c r="C2178" s="13" t="s">
        <v>14</v>
      </c>
      <c r="D2178" s="12" t="s">
        <v>818</v>
      </c>
      <c r="E2178" s="13" t="s">
        <v>819</v>
      </c>
      <c r="F2178" s="12">
        <v>2020</v>
      </c>
      <c r="G2178" s="13" t="s">
        <v>17</v>
      </c>
      <c r="H2178" s="12" t="s">
        <v>330</v>
      </c>
      <c r="I2178" s="13" t="s">
        <v>51</v>
      </c>
      <c r="J2178" s="12" t="s">
        <v>1263</v>
      </c>
      <c r="K2178" s="13" t="s">
        <v>1264</v>
      </c>
      <c r="L2178" s="12" t="s">
        <v>358</v>
      </c>
      <c r="M2178" s="13" t="s">
        <v>359</v>
      </c>
      <c r="N2178" s="2" t="s">
        <v>19</v>
      </c>
      <c r="O2178" s="13" t="s">
        <v>20</v>
      </c>
      <c r="P2178" s="14">
        <v>5.88</v>
      </c>
      <c r="Q2178" s="14"/>
      <c r="R2178" s="13">
        <v>281</v>
      </c>
      <c r="S2178" s="15">
        <v>1</v>
      </c>
      <c r="T2178" s="13">
        <v>1</v>
      </c>
      <c r="U2178" s="13">
        <v>0</v>
      </c>
      <c r="V2178" s="16"/>
      <c r="W2178" s="16" t="str">
        <f t="shared" ref="W2178:W2241" si="34">"PN"&amp;A2178</f>
        <v>PN2681660-025</v>
      </c>
      <c r="Z2178" s="17" t="s">
        <v>17</v>
      </c>
      <c r="AB2178" s="17" t="s">
        <v>458</v>
      </c>
      <c r="AC2178" s="17" t="s">
        <v>1350</v>
      </c>
      <c r="AD2178" s="17" t="s">
        <v>1826</v>
      </c>
      <c r="AE2178" s="17" t="s">
        <v>42</v>
      </c>
      <c r="AF2178" s="17" t="s">
        <v>1794</v>
      </c>
      <c r="AG2178" s="17" t="s">
        <v>1827</v>
      </c>
      <c r="AJ2178" s="17" t="s">
        <v>83</v>
      </c>
      <c r="AK2178" s="17" t="s">
        <v>84</v>
      </c>
      <c r="AO2178" s="17" t="s">
        <v>46</v>
      </c>
      <c r="AP2178" s="18">
        <v>43545</v>
      </c>
      <c r="AQ2178" s="17" t="s">
        <v>22</v>
      </c>
      <c r="AR2178" s="17" t="s">
        <v>47</v>
      </c>
      <c r="AS2178" s="17" t="s">
        <v>47</v>
      </c>
      <c r="AT2178" s="17" t="s">
        <v>47</v>
      </c>
      <c r="AU2178" s="17" t="s">
        <v>47</v>
      </c>
      <c r="AV2178" s="17" t="s">
        <v>47</v>
      </c>
      <c r="BE2178" s="17" t="s">
        <v>52</v>
      </c>
      <c r="BM2178" s="19" t="s">
        <v>22</v>
      </c>
      <c r="BN2178" s="19">
        <f>P2178*R2178</f>
        <v>1652.28</v>
      </c>
      <c r="BO2178" s="19" t="str">
        <f>IF(AND(BN2178&gt;120000, P2178&gt;25, X2178&lt;&gt;"WAVE 0"), "yes", "no")</f>
        <v>no</v>
      </c>
      <c r="BP2178" s="17" t="s">
        <v>51</v>
      </c>
    </row>
    <row r="2179" spans="1:68" x14ac:dyDescent="0.25">
      <c r="A2179" s="11" t="s">
        <v>4477</v>
      </c>
      <c r="B2179" s="12" t="s">
        <v>4464</v>
      </c>
      <c r="C2179" s="13" t="s">
        <v>14</v>
      </c>
      <c r="D2179" s="12" t="s">
        <v>818</v>
      </c>
      <c r="E2179" s="13" t="s">
        <v>819</v>
      </c>
      <c r="F2179" s="12">
        <v>2020</v>
      </c>
      <c r="G2179" s="13" t="s">
        <v>17</v>
      </c>
      <c r="H2179" s="12" t="s">
        <v>330</v>
      </c>
      <c r="I2179" s="13" t="s">
        <v>51</v>
      </c>
      <c r="J2179" s="12" t="s">
        <v>1263</v>
      </c>
      <c r="K2179" s="13" t="s">
        <v>1264</v>
      </c>
      <c r="L2179" s="12" t="s">
        <v>358</v>
      </c>
      <c r="M2179" s="13" t="s">
        <v>359</v>
      </c>
      <c r="N2179" s="2" t="s">
        <v>19</v>
      </c>
      <c r="O2179" s="13" t="s">
        <v>20</v>
      </c>
      <c r="P2179" s="14">
        <v>6.74</v>
      </c>
      <c r="Q2179" s="14"/>
      <c r="R2179" s="13">
        <v>269</v>
      </c>
      <c r="S2179" s="15">
        <v>1</v>
      </c>
      <c r="T2179" s="13">
        <v>1</v>
      </c>
      <c r="U2179" s="13"/>
      <c r="V2179" s="16"/>
      <c r="W2179" s="16" t="str">
        <f t="shared" si="34"/>
        <v>PN2681660-032</v>
      </c>
      <c r="Z2179" s="17" t="s">
        <v>17</v>
      </c>
      <c r="AB2179" s="17" t="s">
        <v>458</v>
      </c>
      <c r="AC2179" s="17" t="s">
        <v>4464</v>
      </c>
      <c r="AD2179" s="17" t="s">
        <v>1826</v>
      </c>
      <c r="AE2179" s="17" t="s">
        <v>42</v>
      </c>
      <c r="AF2179" s="17" t="s">
        <v>1794</v>
      </c>
      <c r="AG2179" s="17" t="s">
        <v>1827</v>
      </c>
      <c r="AJ2179" s="17" t="s">
        <v>83</v>
      </c>
      <c r="AK2179" s="17" t="s">
        <v>84</v>
      </c>
      <c r="AO2179" s="17" t="s">
        <v>46</v>
      </c>
      <c r="AP2179" s="18">
        <v>43545</v>
      </c>
      <c r="AQ2179" s="17" t="s">
        <v>22</v>
      </c>
      <c r="AR2179" s="17" t="s">
        <v>47</v>
      </c>
      <c r="AS2179" s="17" t="s">
        <v>47</v>
      </c>
      <c r="AT2179" s="17" t="s">
        <v>47</v>
      </c>
      <c r="AU2179" s="17" t="s">
        <v>47</v>
      </c>
      <c r="AV2179" s="17" t="s">
        <v>47</v>
      </c>
      <c r="BE2179" s="17" t="s">
        <v>52</v>
      </c>
      <c r="BM2179" s="19" t="s">
        <v>22</v>
      </c>
      <c r="BN2179" s="19">
        <f>P2179*R2179</f>
        <v>1813.06</v>
      </c>
      <c r="BO2179" s="19" t="str">
        <f>IF(AND(BN2179&gt;120000, P2179&gt;25, X2179&lt;&gt;"WAVE 0"), "yes", "no")</f>
        <v>no</v>
      </c>
      <c r="BP2179" s="17" t="s">
        <v>22</v>
      </c>
    </row>
    <row r="2180" spans="1:68" x14ac:dyDescent="0.25">
      <c r="A2180" s="11" t="s">
        <v>4478</v>
      </c>
      <c r="B2180" s="12" t="s">
        <v>4464</v>
      </c>
      <c r="C2180" s="13" t="s">
        <v>14</v>
      </c>
      <c r="D2180" s="12" t="s">
        <v>818</v>
      </c>
      <c r="E2180" s="13" t="s">
        <v>819</v>
      </c>
      <c r="F2180" s="12">
        <v>2020</v>
      </c>
      <c r="G2180" s="13" t="s">
        <v>17</v>
      </c>
      <c r="H2180" s="12" t="s">
        <v>330</v>
      </c>
      <c r="I2180" s="13" t="s">
        <v>51</v>
      </c>
      <c r="J2180" s="12" t="s">
        <v>1263</v>
      </c>
      <c r="K2180" s="13" t="s">
        <v>1264</v>
      </c>
      <c r="L2180" s="12" t="s">
        <v>358</v>
      </c>
      <c r="M2180" s="13" t="s">
        <v>359</v>
      </c>
      <c r="N2180" s="2" t="s">
        <v>19</v>
      </c>
      <c r="O2180" s="13" t="s">
        <v>20</v>
      </c>
      <c r="P2180" s="14">
        <v>13.49</v>
      </c>
      <c r="Q2180" s="14">
        <v>11506.970000000001</v>
      </c>
      <c r="R2180" s="13">
        <v>843</v>
      </c>
      <c r="S2180" s="15">
        <v>1</v>
      </c>
      <c r="T2180" s="13">
        <v>1</v>
      </c>
      <c r="U2180" s="13">
        <v>3</v>
      </c>
      <c r="V2180" s="16">
        <v>0</v>
      </c>
      <c r="W2180" s="16" t="str">
        <f t="shared" si="34"/>
        <v>PN2681663-020</v>
      </c>
      <c r="Z2180" s="17" t="s">
        <v>17</v>
      </c>
      <c r="AA2180" s="17" t="s">
        <v>1263</v>
      </c>
      <c r="AB2180" s="17" t="s">
        <v>46</v>
      </c>
      <c r="AC2180" s="17" t="s">
        <v>4464</v>
      </c>
      <c r="AD2180" s="17" t="s">
        <v>1826</v>
      </c>
      <c r="AE2180" s="17" t="s">
        <v>42</v>
      </c>
      <c r="AF2180" s="17" t="s">
        <v>1794</v>
      </c>
      <c r="AG2180" s="17" t="s">
        <v>1827</v>
      </c>
      <c r="AJ2180" s="17" t="s">
        <v>103</v>
      </c>
      <c r="AK2180" s="17" t="s">
        <v>103</v>
      </c>
      <c r="AO2180" s="17" t="s">
        <v>46</v>
      </c>
      <c r="AP2180" s="18">
        <v>43545</v>
      </c>
      <c r="AQ2180" s="17">
        <v>17</v>
      </c>
      <c r="AR2180" s="17" t="s">
        <v>47</v>
      </c>
      <c r="AS2180" s="17" t="s">
        <v>47</v>
      </c>
      <c r="AT2180" s="17" t="s">
        <v>47</v>
      </c>
      <c r="AU2180" s="17" t="s">
        <v>47</v>
      </c>
      <c r="AV2180" s="17" t="s">
        <v>47</v>
      </c>
      <c r="BE2180" s="17" t="s">
        <v>52</v>
      </c>
      <c r="BM2180" s="19">
        <v>5652.37839095238</v>
      </c>
      <c r="BN2180" s="19">
        <f>P2180*R2180</f>
        <v>11372.07</v>
      </c>
      <c r="BO2180" s="19" t="str">
        <f>IF(AND(BN2180&gt;120000, P2180&gt;25, X2180&lt;&gt;"WAVE 0"), "yes", "no")</f>
        <v>no</v>
      </c>
      <c r="BP2180" s="17" t="s">
        <v>51</v>
      </c>
    </row>
    <row r="2181" spans="1:68" x14ac:dyDescent="0.25">
      <c r="A2181" s="11" t="s">
        <v>4479</v>
      </c>
      <c r="B2181" s="12" t="s">
        <v>4464</v>
      </c>
      <c r="C2181" s="13" t="s">
        <v>14</v>
      </c>
      <c r="D2181" s="12" t="s">
        <v>818</v>
      </c>
      <c r="E2181" s="13" t="s">
        <v>819</v>
      </c>
      <c r="F2181" s="12">
        <v>2020</v>
      </c>
      <c r="G2181" s="13" t="s">
        <v>17</v>
      </c>
      <c r="H2181" s="12" t="s">
        <v>330</v>
      </c>
      <c r="I2181" s="13" t="s">
        <v>51</v>
      </c>
      <c r="J2181" s="12" t="s">
        <v>1263</v>
      </c>
      <c r="K2181" s="13" t="s">
        <v>1264</v>
      </c>
      <c r="L2181" s="12" t="s">
        <v>358</v>
      </c>
      <c r="M2181" s="13" t="s">
        <v>359</v>
      </c>
      <c r="N2181" s="2" t="s">
        <v>19</v>
      </c>
      <c r="O2181" s="13" t="s">
        <v>20</v>
      </c>
      <c r="P2181" s="14">
        <v>7.97</v>
      </c>
      <c r="Q2181" s="14">
        <v>4782</v>
      </c>
      <c r="R2181" s="13">
        <v>624</v>
      </c>
      <c r="S2181" s="15">
        <v>1</v>
      </c>
      <c r="T2181" s="13">
        <v>1</v>
      </c>
      <c r="U2181" s="13">
        <v>2</v>
      </c>
      <c r="V2181" s="16">
        <v>0</v>
      </c>
      <c r="W2181" s="16" t="str">
        <f t="shared" si="34"/>
        <v>PN2681663-120</v>
      </c>
      <c r="Z2181" s="17" t="s">
        <v>17</v>
      </c>
      <c r="AA2181" s="17" t="s">
        <v>1263</v>
      </c>
      <c r="AB2181" s="17" t="s">
        <v>46</v>
      </c>
      <c r="AC2181" s="17" t="s">
        <v>4464</v>
      </c>
      <c r="AD2181" s="17" t="s">
        <v>1826</v>
      </c>
      <c r="AE2181" s="17" t="s">
        <v>42</v>
      </c>
      <c r="AF2181" s="17" t="s">
        <v>1794</v>
      </c>
      <c r="AG2181" s="17" t="s">
        <v>1827</v>
      </c>
      <c r="AJ2181" s="17" t="s">
        <v>103</v>
      </c>
      <c r="AK2181" s="17" t="s">
        <v>103</v>
      </c>
      <c r="AO2181" s="17" t="s">
        <v>46</v>
      </c>
      <c r="AP2181" s="18">
        <v>43545</v>
      </c>
      <c r="AQ2181" s="17">
        <v>17</v>
      </c>
      <c r="AR2181" s="17" t="s">
        <v>47</v>
      </c>
      <c r="AS2181" s="17" t="s">
        <v>47</v>
      </c>
      <c r="AT2181" s="17" t="s">
        <v>47</v>
      </c>
      <c r="AU2181" s="17" t="s">
        <v>47</v>
      </c>
      <c r="AV2181" s="17" t="s">
        <v>47</v>
      </c>
      <c r="BE2181" s="17" t="s">
        <v>52</v>
      </c>
      <c r="BF2181" s="17" t="s">
        <v>4469</v>
      </c>
      <c r="BG2181" s="18">
        <v>44012</v>
      </c>
      <c r="BL2181" s="17" t="s">
        <v>4470</v>
      </c>
      <c r="BN2181" s="19">
        <f>P2181*R2181</f>
        <v>4973.28</v>
      </c>
      <c r="BO2181" s="19" t="str">
        <f>IF(AND(BN2181&gt;120000, P2181&gt;25, X2181&lt;&gt;"WAVE 0"), "yes", "no")</f>
        <v>no</v>
      </c>
      <c r="BP2181" s="17" t="s">
        <v>51</v>
      </c>
    </row>
    <row r="2182" spans="1:68" x14ac:dyDescent="0.25">
      <c r="A2182" s="11" t="s">
        <v>4480</v>
      </c>
      <c r="B2182" s="12" t="s">
        <v>4481</v>
      </c>
      <c r="C2182" s="13" t="s">
        <v>14</v>
      </c>
      <c r="D2182" s="12" t="s">
        <v>818</v>
      </c>
      <c r="E2182" s="13" t="s">
        <v>819</v>
      </c>
      <c r="F2182" s="12">
        <v>2020</v>
      </c>
      <c r="G2182" s="13" t="s">
        <v>17</v>
      </c>
      <c r="H2182" s="12" t="s">
        <v>330</v>
      </c>
      <c r="I2182" s="13" t="s">
        <v>51</v>
      </c>
      <c r="J2182" s="12" t="s">
        <v>1263</v>
      </c>
      <c r="K2182" s="13" t="s">
        <v>1264</v>
      </c>
      <c r="L2182" s="12" t="s">
        <v>358</v>
      </c>
      <c r="M2182" s="13" t="s">
        <v>359</v>
      </c>
      <c r="N2182" s="2" t="s">
        <v>19</v>
      </c>
      <c r="O2182" s="13" t="s">
        <v>20</v>
      </c>
      <c r="P2182" s="14">
        <v>8.91</v>
      </c>
      <c r="Q2182" s="14">
        <v>4740.12</v>
      </c>
      <c r="R2182" s="13">
        <v>675</v>
      </c>
      <c r="S2182" s="15">
        <v>0</v>
      </c>
      <c r="T2182" s="13">
        <v>1</v>
      </c>
      <c r="U2182" s="13">
        <v>3</v>
      </c>
      <c r="V2182" s="16">
        <v>0</v>
      </c>
      <c r="W2182" s="16" t="str">
        <f t="shared" si="34"/>
        <v>PN2681663-134</v>
      </c>
      <c r="Z2182" s="17" t="s">
        <v>17</v>
      </c>
      <c r="AA2182" s="17" t="s">
        <v>1263</v>
      </c>
      <c r="AB2182" s="17" t="s">
        <v>46</v>
      </c>
      <c r="AC2182" s="17" t="s">
        <v>4482</v>
      </c>
      <c r="AD2182" s="17" t="s">
        <v>1826</v>
      </c>
      <c r="AE2182" s="17" t="s">
        <v>42</v>
      </c>
      <c r="AF2182" s="17" t="s">
        <v>1794</v>
      </c>
      <c r="AG2182" s="17" t="s">
        <v>1827</v>
      </c>
      <c r="AJ2182" s="17" t="s">
        <v>103</v>
      </c>
      <c r="AK2182" s="17" t="s">
        <v>103</v>
      </c>
      <c r="AO2182" s="17" t="s">
        <v>46</v>
      </c>
      <c r="AP2182" s="18">
        <v>43545</v>
      </c>
      <c r="AQ2182" s="17">
        <v>17</v>
      </c>
      <c r="AR2182" s="17" t="s">
        <v>47</v>
      </c>
      <c r="AS2182" s="17" t="s">
        <v>47</v>
      </c>
      <c r="AT2182" s="17" t="s">
        <v>47</v>
      </c>
      <c r="AU2182" s="17" t="s">
        <v>47</v>
      </c>
      <c r="AV2182" s="17" t="s">
        <v>47</v>
      </c>
      <c r="BE2182" s="17" t="s">
        <v>52</v>
      </c>
      <c r="BM2182" s="19">
        <v>23042.452883964477</v>
      </c>
      <c r="BN2182" s="19">
        <f>P2182*R2182</f>
        <v>6014.25</v>
      </c>
      <c r="BO2182" s="19" t="str">
        <f>IF(AND(BN2182&gt;120000, P2182&gt;25, X2182&lt;&gt;"WAVE 0"), "yes", "no")</f>
        <v>no</v>
      </c>
      <c r="BP2182" s="17" t="s">
        <v>51</v>
      </c>
    </row>
    <row r="2183" spans="1:68" x14ac:dyDescent="0.25">
      <c r="A2183" s="11" t="s">
        <v>4483</v>
      </c>
      <c r="B2183" s="12" t="s">
        <v>4464</v>
      </c>
      <c r="C2183" s="13" t="s">
        <v>14</v>
      </c>
      <c r="D2183" s="12" t="s">
        <v>818</v>
      </c>
      <c r="E2183" s="13" t="s">
        <v>819</v>
      </c>
      <c r="F2183" s="12">
        <v>2020</v>
      </c>
      <c r="G2183" s="13" t="s">
        <v>17</v>
      </c>
      <c r="H2183" s="12" t="s">
        <v>330</v>
      </c>
      <c r="I2183" s="13" t="s">
        <v>51</v>
      </c>
      <c r="J2183" s="12" t="s">
        <v>1263</v>
      </c>
      <c r="K2183" s="13" t="s">
        <v>1264</v>
      </c>
      <c r="L2183" s="12" t="s">
        <v>358</v>
      </c>
      <c r="M2183" s="13" t="s">
        <v>359</v>
      </c>
      <c r="N2183" s="2" t="s">
        <v>19</v>
      </c>
      <c r="O2183" s="13" t="s">
        <v>20</v>
      </c>
      <c r="P2183" s="14">
        <v>12.2</v>
      </c>
      <c r="Q2183" s="14">
        <v>17568</v>
      </c>
      <c r="R2183" s="13">
        <v>1252</v>
      </c>
      <c r="S2183" s="15">
        <v>1</v>
      </c>
      <c r="T2183" s="13">
        <v>1</v>
      </c>
      <c r="U2183" s="13">
        <v>2</v>
      </c>
      <c r="V2183" s="16">
        <v>0</v>
      </c>
      <c r="W2183" s="16" t="str">
        <f t="shared" si="34"/>
        <v>PN2681663-142</v>
      </c>
      <c r="Z2183" s="17" t="s">
        <v>17</v>
      </c>
      <c r="AA2183" s="17" t="s">
        <v>1263</v>
      </c>
      <c r="AB2183" s="17" t="s">
        <v>46</v>
      </c>
      <c r="AC2183" s="17" t="s">
        <v>4464</v>
      </c>
      <c r="AD2183" s="17" t="s">
        <v>1826</v>
      </c>
      <c r="AE2183" s="17" t="s">
        <v>42</v>
      </c>
      <c r="AF2183" s="17" t="s">
        <v>1794</v>
      </c>
      <c r="AG2183" s="17" t="s">
        <v>1827</v>
      </c>
      <c r="AJ2183" s="17" t="s">
        <v>103</v>
      </c>
      <c r="AK2183" s="17" t="s">
        <v>103</v>
      </c>
      <c r="AO2183" s="17" t="s">
        <v>46</v>
      </c>
      <c r="AP2183" s="18">
        <v>43545</v>
      </c>
      <c r="AQ2183" s="17">
        <v>17</v>
      </c>
      <c r="AR2183" s="17" t="s">
        <v>47</v>
      </c>
      <c r="AS2183" s="17" t="s">
        <v>47</v>
      </c>
      <c r="AT2183" s="17" t="s">
        <v>47</v>
      </c>
      <c r="AU2183" s="17" t="s">
        <v>47</v>
      </c>
      <c r="AV2183" s="17" t="s">
        <v>47</v>
      </c>
      <c r="BE2183" s="17" t="s">
        <v>52</v>
      </c>
      <c r="BF2183" s="17" t="s">
        <v>4469</v>
      </c>
      <c r="BG2183" s="18">
        <v>44012</v>
      </c>
      <c r="BL2183" s="17" t="s">
        <v>4470</v>
      </c>
      <c r="BN2183" s="19">
        <f>P2183*R2183</f>
        <v>15274.4</v>
      </c>
      <c r="BO2183" s="19" t="str">
        <f>IF(AND(BN2183&gt;120000, P2183&gt;25, X2183&lt;&gt;"WAVE 0"), "yes", "no")</f>
        <v>no</v>
      </c>
      <c r="BP2183" s="17" t="s">
        <v>51</v>
      </c>
    </row>
    <row r="2184" spans="1:68" x14ac:dyDescent="0.25">
      <c r="A2184" s="11" t="s">
        <v>4484</v>
      </c>
      <c r="B2184" s="12" t="s">
        <v>4464</v>
      </c>
      <c r="C2184" s="13" t="s">
        <v>14</v>
      </c>
      <c r="D2184" s="12" t="s">
        <v>818</v>
      </c>
      <c r="E2184" s="13" t="s">
        <v>819</v>
      </c>
      <c r="F2184" s="12">
        <v>2020</v>
      </c>
      <c r="G2184" s="13" t="s">
        <v>17</v>
      </c>
      <c r="H2184" s="12" t="s">
        <v>330</v>
      </c>
      <c r="I2184" s="13" t="s">
        <v>51</v>
      </c>
      <c r="J2184" s="12" t="s">
        <v>1263</v>
      </c>
      <c r="K2184" s="13" t="s">
        <v>1264</v>
      </c>
      <c r="L2184" s="12" t="s">
        <v>358</v>
      </c>
      <c r="M2184" s="13" t="s">
        <v>359</v>
      </c>
      <c r="N2184" s="2" t="s">
        <v>19</v>
      </c>
      <c r="O2184" s="13" t="s">
        <v>20</v>
      </c>
      <c r="P2184" s="14">
        <v>12.25</v>
      </c>
      <c r="Q2184" s="14">
        <v>1837.5</v>
      </c>
      <c r="R2184" s="13">
        <v>212</v>
      </c>
      <c r="S2184" s="15">
        <v>0</v>
      </c>
      <c r="T2184" s="13">
        <v>1</v>
      </c>
      <c r="U2184" s="13">
        <v>1</v>
      </c>
      <c r="V2184" s="16">
        <v>0</v>
      </c>
      <c r="W2184" s="16" t="str">
        <f t="shared" si="34"/>
        <v>PN2681664-011</v>
      </c>
      <c r="Z2184" s="17" t="s">
        <v>17</v>
      </c>
      <c r="AB2184" s="17" t="s">
        <v>46</v>
      </c>
      <c r="AC2184" s="17" t="s">
        <v>4464</v>
      </c>
      <c r="AD2184" s="17" t="s">
        <v>1826</v>
      </c>
      <c r="AE2184" s="17" t="s">
        <v>42</v>
      </c>
      <c r="AF2184" s="17" t="s">
        <v>1794</v>
      </c>
      <c r="AG2184" s="17" t="s">
        <v>1827</v>
      </c>
      <c r="AJ2184" s="17" t="s">
        <v>83</v>
      </c>
      <c r="AK2184" s="17" t="s">
        <v>84</v>
      </c>
      <c r="AO2184" s="17" t="s">
        <v>85</v>
      </c>
      <c r="AP2184" s="18">
        <v>43545</v>
      </c>
      <c r="AQ2184" s="17" t="s">
        <v>22</v>
      </c>
      <c r="AR2184" s="17" t="s">
        <v>47</v>
      </c>
      <c r="AS2184" s="17" t="s">
        <v>47</v>
      </c>
      <c r="AT2184" s="17" t="s">
        <v>47</v>
      </c>
      <c r="AU2184" s="17" t="s">
        <v>47</v>
      </c>
      <c r="AV2184" s="17" t="s">
        <v>47</v>
      </c>
      <c r="BE2184" s="17" t="s">
        <v>52</v>
      </c>
      <c r="BM2184" s="19" t="s">
        <v>22</v>
      </c>
      <c r="BN2184" s="19">
        <f>P2184*R2184</f>
        <v>2597</v>
      </c>
      <c r="BO2184" s="19" t="str">
        <f>IF(AND(BN2184&gt;120000, P2184&gt;25, X2184&lt;&gt;"WAVE 0"), "yes", "no")</f>
        <v>no</v>
      </c>
      <c r="BP2184" s="17" t="s">
        <v>51</v>
      </c>
    </row>
    <row r="2185" spans="1:68" x14ac:dyDescent="0.25">
      <c r="A2185" s="11" t="s">
        <v>4485</v>
      </c>
      <c r="B2185" s="12" t="s">
        <v>4481</v>
      </c>
      <c r="C2185" s="13" t="s">
        <v>14</v>
      </c>
      <c r="D2185" s="12" t="s">
        <v>818</v>
      </c>
      <c r="E2185" s="13" t="s">
        <v>819</v>
      </c>
      <c r="F2185" s="12">
        <v>2020</v>
      </c>
      <c r="G2185" s="13" t="s">
        <v>17</v>
      </c>
      <c r="H2185" s="12" t="s">
        <v>330</v>
      </c>
      <c r="I2185" s="13" t="s">
        <v>51</v>
      </c>
      <c r="J2185" s="12" t="s">
        <v>1263</v>
      </c>
      <c r="K2185" s="13" t="s">
        <v>1264</v>
      </c>
      <c r="L2185" s="12" t="s">
        <v>358</v>
      </c>
      <c r="M2185" s="13" t="s">
        <v>359</v>
      </c>
      <c r="N2185" s="2" t="s">
        <v>19</v>
      </c>
      <c r="O2185" s="13" t="s">
        <v>20</v>
      </c>
      <c r="P2185" s="14">
        <v>14.2</v>
      </c>
      <c r="Q2185" s="14">
        <v>7469.2000000000007</v>
      </c>
      <c r="R2185" s="13">
        <v>540</v>
      </c>
      <c r="S2185" s="15">
        <v>0.16666666666666666</v>
      </c>
      <c r="T2185" s="13">
        <v>1</v>
      </c>
      <c r="U2185" s="13">
        <v>3</v>
      </c>
      <c r="V2185" s="16">
        <v>0</v>
      </c>
      <c r="W2185" s="16" t="str">
        <f t="shared" si="34"/>
        <v>PN2681664-012</v>
      </c>
      <c r="Z2185" s="17" t="s">
        <v>17</v>
      </c>
      <c r="AA2185" s="17" t="s">
        <v>1263</v>
      </c>
      <c r="AB2185" s="17" t="s">
        <v>46</v>
      </c>
      <c r="AC2185" s="17" t="s">
        <v>4482</v>
      </c>
      <c r="AD2185" s="17" t="s">
        <v>1826</v>
      </c>
      <c r="AE2185" s="17" t="s">
        <v>42</v>
      </c>
      <c r="AF2185" s="17" t="s">
        <v>1794</v>
      </c>
      <c r="AG2185" s="17" t="s">
        <v>1827</v>
      </c>
      <c r="AJ2185" s="17" t="s">
        <v>83</v>
      </c>
      <c r="AK2185" s="17" t="s">
        <v>84</v>
      </c>
      <c r="AO2185" s="17" t="s">
        <v>46</v>
      </c>
      <c r="AP2185" s="18">
        <v>43545</v>
      </c>
      <c r="AQ2185" s="17">
        <v>17</v>
      </c>
      <c r="AR2185" s="17" t="s">
        <v>47</v>
      </c>
      <c r="AS2185" s="17" t="s">
        <v>47</v>
      </c>
      <c r="AT2185" s="17" t="s">
        <v>47</v>
      </c>
      <c r="AU2185" s="17" t="s">
        <v>47</v>
      </c>
      <c r="AV2185" s="17" t="s">
        <v>47</v>
      </c>
      <c r="BE2185" s="17" t="s">
        <v>52</v>
      </c>
      <c r="BM2185" s="19">
        <v>17617.801199664318</v>
      </c>
      <c r="BN2185" s="19">
        <f>P2185*R2185</f>
        <v>7668</v>
      </c>
      <c r="BO2185" s="19" t="str">
        <f>IF(AND(BN2185&gt;120000, P2185&gt;25, X2185&lt;&gt;"WAVE 0"), "yes", "no")</f>
        <v>no</v>
      </c>
      <c r="BP2185" s="17" t="s">
        <v>51</v>
      </c>
    </row>
    <row r="2186" spans="1:68" x14ac:dyDescent="0.25">
      <c r="A2186" s="11" t="s">
        <v>4486</v>
      </c>
      <c r="B2186" s="12" t="s">
        <v>4464</v>
      </c>
      <c r="C2186" s="13" t="s">
        <v>14</v>
      </c>
      <c r="D2186" s="12" t="s">
        <v>818</v>
      </c>
      <c r="E2186" s="13" t="s">
        <v>819</v>
      </c>
      <c r="F2186" s="12">
        <v>2020</v>
      </c>
      <c r="G2186" s="13" t="s">
        <v>17</v>
      </c>
      <c r="H2186" s="12" t="s">
        <v>330</v>
      </c>
      <c r="I2186" s="13" t="s">
        <v>51</v>
      </c>
      <c r="J2186" s="12" t="s">
        <v>1263</v>
      </c>
      <c r="K2186" s="13" t="s">
        <v>1264</v>
      </c>
      <c r="L2186" s="12" t="s">
        <v>358</v>
      </c>
      <c r="M2186" s="13" t="s">
        <v>359</v>
      </c>
      <c r="N2186" s="2" t="s">
        <v>19</v>
      </c>
      <c r="O2186" s="13" t="s">
        <v>20</v>
      </c>
      <c r="P2186" s="14">
        <v>4.8899999999999997</v>
      </c>
      <c r="Q2186" s="14">
        <v>978</v>
      </c>
      <c r="R2186" s="13">
        <v>184</v>
      </c>
      <c r="S2186" s="15">
        <v>0</v>
      </c>
      <c r="T2186" s="13">
        <v>1</v>
      </c>
      <c r="U2186" s="13">
        <v>2</v>
      </c>
      <c r="V2186" s="16">
        <v>0</v>
      </c>
      <c r="W2186" s="16" t="str">
        <f t="shared" si="34"/>
        <v>PN2681664-013</v>
      </c>
      <c r="Z2186" s="17" t="s">
        <v>17</v>
      </c>
      <c r="AB2186" s="17" t="s">
        <v>46</v>
      </c>
      <c r="AC2186" s="17" t="s">
        <v>4464</v>
      </c>
      <c r="AD2186" s="17" t="s">
        <v>1826</v>
      </c>
      <c r="AE2186" s="17" t="s">
        <v>42</v>
      </c>
      <c r="AF2186" s="17" t="s">
        <v>1794</v>
      </c>
      <c r="AG2186" s="17" t="s">
        <v>1827</v>
      </c>
      <c r="AJ2186" s="17" t="s">
        <v>83</v>
      </c>
      <c r="AK2186" s="17" t="s">
        <v>84</v>
      </c>
      <c r="AO2186" s="17" t="s">
        <v>85</v>
      </c>
      <c r="AP2186" s="18">
        <v>43545</v>
      </c>
      <c r="AQ2186" s="17" t="s">
        <v>22</v>
      </c>
      <c r="AR2186" s="17" t="s">
        <v>47</v>
      </c>
      <c r="AS2186" s="17" t="s">
        <v>47</v>
      </c>
      <c r="AT2186" s="17" t="s">
        <v>47</v>
      </c>
      <c r="AU2186" s="17" t="s">
        <v>47</v>
      </c>
      <c r="AV2186" s="17" t="s">
        <v>47</v>
      </c>
      <c r="BE2186" s="17" t="s">
        <v>52</v>
      </c>
      <c r="BM2186" s="19" t="s">
        <v>22</v>
      </c>
      <c r="BN2186" s="19">
        <f>P2186*R2186</f>
        <v>899.76</v>
      </c>
      <c r="BO2186" s="19" t="str">
        <f>IF(AND(BN2186&gt;120000, P2186&gt;25, X2186&lt;&gt;"WAVE 0"), "yes", "no")</f>
        <v>no</v>
      </c>
      <c r="BP2186" s="17" t="s">
        <v>22</v>
      </c>
    </row>
    <row r="2187" spans="1:68" x14ac:dyDescent="0.25">
      <c r="A2187" s="11" t="s">
        <v>4487</v>
      </c>
      <c r="B2187" s="12" t="s">
        <v>4464</v>
      </c>
      <c r="C2187" s="13" t="s">
        <v>14</v>
      </c>
      <c r="D2187" s="12" t="s">
        <v>818</v>
      </c>
      <c r="E2187" s="13" t="s">
        <v>819</v>
      </c>
      <c r="F2187" s="12">
        <v>2020</v>
      </c>
      <c r="G2187" s="13" t="s">
        <v>17</v>
      </c>
      <c r="H2187" s="12" t="s">
        <v>330</v>
      </c>
      <c r="I2187" s="13" t="s">
        <v>51</v>
      </c>
      <c r="J2187" s="12" t="s">
        <v>1263</v>
      </c>
      <c r="K2187" s="13" t="s">
        <v>1264</v>
      </c>
      <c r="L2187" s="12" t="s">
        <v>358</v>
      </c>
      <c r="M2187" s="13" t="s">
        <v>359</v>
      </c>
      <c r="N2187" s="2" t="s">
        <v>19</v>
      </c>
      <c r="O2187" s="13" t="s">
        <v>20</v>
      </c>
      <c r="P2187" s="14">
        <v>39.9</v>
      </c>
      <c r="Q2187" s="14">
        <v>22463.699999999997</v>
      </c>
      <c r="R2187" s="13">
        <v>830</v>
      </c>
      <c r="S2187" s="15">
        <v>1</v>
      </c>
      <c r="T2187" s="13">
        <v>1</v>
      </c>
      <c r="U2187" s="13">
        <v>3</v>
      </c>
      <c r="V2187" s="16">
        <v>0</v>
      </c>
      <c r="W2187" s="16" t="str">
        <f t="shared" si="34"/>
        <v>PN2681664-026</v>
      </c>
      <c r="Z2187" s="17" t="s">
        <v>17</v>
      </c>
      <c r="AA2187" s="17" t="s">
        <v>1263</v>
      </c>
      <c r="AB2187" s="17" t="s">
        <v>46</v>
      </c>
      <c r="AC2187" s="17" t="s">
        <v>4464</v>
      </c>
      <c r="AD2187" s="17" t="s">
        <v>1826</v>
      </c>
      <c r="AE2187" s="17" t="s">
        <v>42</v>
      </c>
      <c r="AF2187" s="17" t="s">
        <v>1794</v>
      </c>
      <c r="AG2187" s="17" t="s">
        <v>1827</v>
      </c>
      <c r="AJ2187" s="17" t="s">
        <v>83</v>
      </c>
      <c r="AK2187" s="17" t="s">
        <v>84</v>
      </c>
      <c r="AO2187" s="17" t="s">
        <v>46</v>
      </c>
      <c r="AP2187" s="18">
        <v>43545</v>
      </c>
      <c r="AQ2187" s="17">
        <v>17</v>
      </c>
      <c r="AR2187" s="17" t="s">
        <v>47</v>
      </c>
      <c r="AS2187" s="17" t="s">
        <v>47</v>
      </c>
      <c r="AT2187" s="17" t="s">
        <v>47</v>
      </c>
      <c r="AU2187" s="17" t="s">
        <v>47</v>
      </c>
      <c r="AV2187" s="17" t="s">
        <v>47</v>
      </c>
      <c r="BE2187" s="17" t="s">
        <v>52</v>
      </c>
      <c r="BM2187" s="19">
        <v>1607.1097342857145</v>
      </c>
      <c r="BN2187" s="19">
        <f>P2187*R2187</f>
        <v>33117</v>
      </c>
      <c r="BO2187" s="19" t="str">
        <f>IF(AND(BN2187&gt;120000, P2187&gt;25, X2187&lt;&gt;"WAVE 0"), "yes", "no")</f>
        <v>no</v>
      </c>
      <c r="BP2187" s="17" t="s">
        <v>51</v>
      </c>
    </row>
    <row r="2188" spans="1:68" x14ac:dyDescent="0.25">
      <c r="A2188" s="11" t="s">
        <v>4488</v>
      </c>
      <c r="B2188" s="12" t="s">
        <v>4464</v>
      </c>
      <c r="C2188" s="13" t="s">
        <v>14</v>
      </c>
      <c r="D2188" s="12" t="s">
        <v>818</v>
      </c>
      <c r="E2188" s="13" t="s">
        <v>819</v>
      </c>
      <c r="F2188" s="12">
        <v>2020</v>
      </c>
      <c r="G2188" s="13" t="s">
        <v>17</v>
      </c>
      <c r="H2188" s="12" t="s">
        <v>330</v>
      </c>
      <c r="I2188" s="13" t="s">
        <v>51</v>
      </c>
      <c r="J2188" s="12" t="s">
        <v>1263</v>
      </c>
      <c r="K2188" s="13" t="s">
        <v>1264</v>
      </c>
      <c r="L2188" s="12" t="s">
        <v>358</v>
      </c>
      <c r="M2188" s="13" t="s">
        <v>359</v>
      </c>
      <c r="N2188" s="2" t="s">
        <v>19</v>
      </c>
      <c r="O2188" s="13" t="s">
        <v>20</v>
      </c>
      <c r="P2188" s="14">
        <v>31.05</v>
      </c>
      <c r="Q2188" s="14">
        <v>7700.4</v>
      </c>
      <c r="R2188" s="13">
        <v>360</v>
      </c>
      <c r="S2188" s="15">
        <v>1</v>
      </c>
      <c r="T2188" s="13">
        <v>1</v>
      </c>
      <c r="U2188" s="13">
        <v>0</v>
      </c>
      <c r="V2188" s="16">
        <v>0</v>
      </c>
      <c r="W2188" s="16" t="str">
        <f t="shared" si="34"/>
        <v>PN2681664-032</v>
      </c>
      <c r="Z2188" s="17" t="s">
        <v>17</v>
      </c>
      <c r="AA2188" s="17" t="s">
        <v>1263</v>
      </c>
      <c r="AB2188" s="17" t="s">
        <v>46</v>
      </c>
      <c r="AC2188" s="17" t="s">
        <v>4464</v>
      </c>
      <c r="AD2188" s="17" t="s">
        <v>1826</v>
      </c>
      <c r="AE2188" s="17" t="s">
        <v>42</v>
      </c>
      <c r="AF2188" s="17" t="s">
        <v>1794</v>
      </c>
      <c r="AG2188" s="17" t="s">
        <v>1827</v>
      </c>
      <c r="AJ2188" s="17" t="s">
        <v>83</v>
      </c>
      <c r="AK2188" s="17" t="s">
        <v>84</v>
      </c>
      <c r="AO2188" s="17" t="s">
        <v>85</v>
      </c>
      <c r="AP2188" s="18">
        <v>43545</v>
      </c>
      <c r="AQ2188" s="17">
        <v>17</v>
      </c>
      <c r="AR2188" s="17" t="s">
        <v>47</v>
      </c>
      <c r="AS2188" s="17" t="s">
        <v>47</v>
      </c>
      <c r="AT2188" s="17" t="s">
        <v>47</v>
      </c>
      <c r="AU2188" s="17" t="s">
        <v>47</v>
      </c>
      <c r="AV2188" s="17" t="s">
        <v>47</v>
      </c>
      <c r="BE2188" s="17" t="s">
        <v>52</v>
      </c>
      <c r="BM2188" s="19">
        <v>0</v>
      </c>
      <c r="BN2188" s="19">
        <f>P2188*R2188</f>
        <v>11178</v>
      </c>
      <c r="BO2188" s="19" t="str">
        <f>IF(AND(BN2188&gt;120000, P2188&gt;25, X2188&lt;&gt;"WAVE 0"), "yes", "no")</f>
        <v>no</v>
      </c>
      <c r="BP2188" s="17" t="s">
        <v>51</v>
      </c>
    </row>
    <row r="2189" spans="1:68" x14ac:dyDescent="0.25">
      <c r="A2189" s="11" t="s">
        <v>4489</v>
      </c>
      <c r="B2189" s="12" t="s">
        <v>4464</v>
      </c>
      <c r="C2189" s="13" t="s">
        <v>14</v>
      </c>
      <c r="D2189" s="12" t="s">
        <v>818</v>
      </c>
      <c r="E2189" s="13" t="s">
        <v>819</v>
      </c>
      <c r="F2189" s="12">
        <v>2020</v>
      </c>
      <c r="G2189" s="13" t="s">
        <v>17</v>
      </c>
      <c r="H2189" s="12" t="s">
        <v>330</v>
      </c>
      <c r="I2189" s="13" t="s">
        <v>51</v>
      </c>
      <c r="J2189" s="12" t="s">
        <v>1263</v>
      </c>
      <c r="K2189" s="13" t="s">
        <v>1264</v>
      </c>
      <c r="L2189" s="12" t="s">
        <v>358</v>
      </c>
      <c r="M2189" s="13" t="s">
        <v>359</v>
      </c>
      <c r="N2189" s="2" t="s">
        <v>19</v>
      </c>
      <c r="O2189" s="13" t="s">
        <v>20</v>
      </c>
      <c r="P2189" s="14">
        <v>16.27</v>
      </c>
      <c r="Q2189" s="14">
        <v>4555.6000000000004</v>
      </c>
      <c r="R2189" s="13">
        <v>312</v>
      </c>
      <c r="S2189" s="15">
        <v>1</v>
      </c>
      <c r="T2189" s="13">
        <v>1</v>
      </c>
      <c r="U2189" s="13">
        <v>0</v>
      </c>
      <c r="V2189" s="16">
        <v>0</v>
      </c>
      <c r="W2189" s="16" t="str">
        <f t="shared" si="34"/>
        <v>PN2681664-136</v>
      </c>
      <c r="Z2189" s="17" t="s">
        <v>17</v>
      </c>
      <c r="AB2189" s="17" t="s">
        <v>46</v>
      </c>
      <c r="AC2189" s="17" t="s">
        <v>4464</v>
      </c>
      <c r="AD2189" s="17" t="s">
        <v>1826</v>
      </c>
      <c r="AE2189" s="17" t="s">
        <v>42</v>
      </c>
      <c r="AF2189" s="17" t="s">
        <v>1794</v>
      </c>
      <c r="AG2189" s="17" t="s">
        <v>1827</v>
      </c>
      <c r="AJ2189" s="17" t="s">
        <v>83</v>
      </c>
      <c r="AK2189" s="17" t="s">
        <v>84</v>
      </c>
      <c r="AO2189" s="17" t="s">
        <v>46</v>
      </c>
      <c r="AP2189" s="18">
        <v>43545</v>
      </c>
      <c r="AQ2189" s="17" t="s">
        <v>22</v>
      </c>
      <c r="AR2189" s="17" t="s">
        <v>47</v>
      </c>
      <c r="AS2189" s="17" t="s">
        <v>47</v>
      </c>
      <c r="AT2189" s="17" t="s">
        <v>47</v>
      </c>
      <c r="AU2189" s="17" t="s">
        <v>47</v>
      </c>
      <c r="AV2189" s="17" t="s">
        <v>47</v>
      </c>
      <c r="BE2189" s="17" t="s">
        <v>52</v>
      </c>
      <c r="BF2189" s="17" t="s">
        <v>4469</v>
      </c>
      <c r="BG2189" s="18">
        <v>44012</v>
      </c>
      <c r="BL2189" s="17" t="s">
        <v>4470</v>
      </c>
      <c r="BM2189" s="19" t="s">
        <v>22</v>
      </c>
      <c r="BN2189" s="19">
        <f>P2189*R2189</f>
        <v>5076.24</v>
      </c>
      <c r="BO2189" s="19" t="str">
        <f>IF(AND(BN2189&gt;120000, P2189&gt;25, X2189&lt;&gt;"WAVE 0"), "yes", "no")</f>
        <v>no</v>
      </c>
      <c r="BP2189" s="17" t="s">
        <v>51</v>
      </c>
    </row>
    <row r="2190" spans="1:68" x14ac:dyDescent="0.25">
      <c r="A2190" s="11" t="s">
        <v>4490</v>
      </c>
      <c r="B2190" s="12" t="s">
        <v>4491</v>
      </c>
      <c r="C2190" s="13" t="s">
        <v>14</v>
      </c>
      <c r="D2190" s="12" t="s">
        <v>1785</v>
      </c>
      <c r="E2190" s="13" t="s">
        <v>1786</v>
      </c>
      <c r="F2190" s="12">
        <v>2020</v>
      </c>
      <c r="G2190" s="13" t="s">
        <v>38</v>
      </c>
      <c r="H2190" s="12" t="s">
        <v>330</v>
      </c>
      <c r="I2190" s="13" t="s">
        <v>51</v>
      </c>
      <c r="J2190" s="12" t="s">
        <v>1263</v>
      </c>
      <c r="K2190" s="13" t="s">
        <v>1264</v>
      </c>
      <c r="L2190" s="12" t="s">
        <v>358</v>
      </c>
      <c r="M2190" s="13" t="s">
        <v>359</v>
      </c>
      <c r="N2190" s="2" t="s">
        <v>19</v>
      </c>
      <c r="O2190" s="13" t="s">
        <v>20</v>
      </c>
      <c r="P2190" s="14">
        <v>48.7</v>
      </c>
      <c r="Q2190" s="14">
        <v>2970.7</v>
      </c>
      <c r="R2190" s="13">
        <v>61</v>
      </c>
      <c r="S2190" s="15">
        <v>1</v>
      </c>
      <c r="T2190" s="13">
        <v>1</v>
      </c>
      <c r="U2190" s="13">
        <v>1</v>
      </c>
      <c r="V2190" s="16">
        <v>0</v>
      </c>
      <c r="W2190" s="16" t="str">
        <f t="shared" si="34"/>
        <v>PN2681672</v>
      </c>
      <c r="X2190" s="17" t="s">
        <v>150</v>
      </c>
      <c r="Y2190" s="17" t="s">
        <v>4330</v>
      </c>
      <c r="Z2190" s="17" t="s">
        <v>38</v>
      </c>
      <c r="AA2190" s="17" t="s">
        <v>1263</v>
      </c>
      <c r="AB2190" s="17" t="s">
        <v>46</v>
      </c>
      <c r="AC2190" s="17" t="s">
        <v>4491</v>
      </c>
      <c r="AD2190" s="17" t="s">
        <v>1826</v>
      </c>
      <c r="AE2190" s="17" t="s">
        <v>42</v>
      </c>
      <c r="AF2190" s="17" t="s">
        <v>1794</v>
      </c>
      <c r="AG2190" s="17" t="s">
        <v>1827</v>
      </c>
      <c r="AJ2190" s="17" t="s">
        <v>83</v>
      </c>
      <c r="AK2190" s="17" t="s">
        <v>84</v>
      </c>
      <c r="AO2190" s="17" t="s">
        <v>130</v>
      </c>
      <c r="AP2190" s="18">
        <v>43367</v>
      </c>
      <c r="AQ2190" s="17">
        <v>17</v>
      </c>
      <c r="AR2190" s="17" t="s">
        <v>47</v>
      </c>
      <c r="AS2190" s="17" t="s">
        <v>47</v>
      </c>
      <c r="AT2190" s="17" t="s">
        <v>47</v>
      </c>
      <c r="AU2190" s="17" t="s">
        <v>47</v>
      </c>
      <c r="AV2190" s="17" t="s">
        <v>47</v>
      </c>
      <c r="BE2190" s="17" t="s">
        <v>52</v>
      </c>
      <c r="BM2190" s="19">
        <v>0</v>
      </c>
      <c r="BN2190" s="19">
        <f>P2190*R2190</f>
        <v>2970.7000000000003</v>
      </c>
      <c r="BO2190" s="19" t="str">
        <f>IF(AND(BN2190&gt;120000, P2190&gt;25, X2190&lt;&gt;"WAVE 0"), "yes", "no")</f>
        <v>no</v>
      </c>
      <c r="BP2190" s="17" t="s">
        <v>51</v>
      </c>
    </row>
    <row r="2191" spans="1:68" x14ac:dyDescent="0.25">
      <c r="A2191" s="11" t="s">
        <v>4492</v>
      </c>
      <c r="B2191" s="12" t="s">
        <v>4493</v>
      </c>
      <c r="C2191" s="13" t="s">
        <v>14</v>
      </c>
      <c r="D2191" s="12" t="s">
        <v>1785</v>
      </c>
      <c r="E2191" s="13" t="s">
        <v>1786</v>
      </c>
      <c r="F2191" s="12">
        <v>2020</v>
      </c>
      <c r="G2191" s="13" t="s">
        <v>38</v>
      </c>
      <c r="H2191" s="12" t="s">
        <v>330</v>
      </c>
      <c r="I2191" s="13" t="s">
        <v>51</v>
      </c>
      <c r="J2191" s="12" t="s">
        <v>1263</v>
      </c>
      <c r="K2191" s="13" t="s">
        <v>1264</v>
      </c>
      <c r="L2191" s="12" t="s">
        <v>358</v>
      </c>
      <c r="M2191" s="13" t="s">
        <v>359</v>
      </c>
      <c r="N2191" s="2" t="s">
        <v>19</v>
      </c>
      <c r="O2191" s="13" t="s">
        <v>20</v>
      </c>
      <c r="P2191" s="14">
        <v>75.760000000000005</v>
      </c>
      <c r="Q2191" s="14">
        <v>14167.12</v>
      </c>
      <c r="R2191" s="13">
        <v>200</v>
      </c>
      <c r="S2191" s="15">
        <v>1</v>
      </c>
      <c r="T2191" s="13">
        <v>1</v>
      </c>
      <c r="U2191" s="13">
        <v>0</v>
      </c>
      <c r="V2191" s="16">
        <v>0</v>
      </c>
      <c r="W2191" s="16" t="str">
        <f t="shared" si="34"/>
        <v>PN2681725</v>
      </c>
      <c r="X2191" s="17" t="s">
        <v>150</v>
      </c>
      <c r="Y2191" s="17" t="s">
        <v>3404</v>
      </c>
      <c r="Z2191" s="17" t="s">
        <v>38</v>
      </c>
      <c r="AB2191" s="17" t="s">
        <v>689</v>
      </c>
      <c r="AC2191" s="17" t="s">
        <v>4494</v>
      </c>
      <c r="AD2191" s="17" t="s">
        <v>1826</v>
      </c>
      <c r="AE2191" s="17" t="s">
        <v>42</v>
      </c>
      <c r="AF2191" s="17" t="s">
        <v>1794</v>
      </c>
      <c r="AG2191" s="17" t="s">
        <v>1827</v>
      </c>
      <c r="AJ2191" s="17" t="s">
        <v>83</v>
      </c>
      <c r="AK2191" s="17" t="s">
        <v>84</v>
      </c>
      <c r="AO2191" s="17" t="s">
        <v>46</v>
      </c>
      <c r="AP2191" s="18">
        <v>43329</v>
      </c>
      <c r="AQ2191" s="17" t="s">
        <v>22</v>
      </c>
      <c r="AR2191" s="17" t="s">
        <v>47</v>
      </c>
      <c r="AS2191" s="17" t="s">
        <v>47</v>
      </c>
      <c r="AT2191" s="17" t="s">
        <v>47</v>
      </c>
      <c r="AU2191" s="17" t="s">
        <v>47</v>
      </c>
      <c r="AV2191" s="17" t="s">
        <v>47</v>
      </c>
      <c r="BE2191" s="17" t="s">
        <v>52</v>
      </c>
      <c r="BM2191" s="19" t="s">
        <v>22</v>
      </c>
      <c r="BN2191" s="19">
        <f>P2191*R2191</f>
        <v>15152.000000000002</v>
      </c>
      <c r="BO2191" s="19" t="str">
        <f>IF(AND(BN2191&gt;120000, P2191&gt;25, X2191&lt;&gt;"WAVE 0"), "yes", "no")</f>
        <v>no</v>
      </c>
      <c r="BP2191" s="17" t="s">
        <v>51</v>
      </c>
    </row>
    <row r="2192" spans="1:68" x14ac:dyDescent="0.25">
      <c r="A2192" s="11" t="s">
        <v>4495</v>
      </c>
      <c r="B2192" s="12" t="s">
        <v>4496</v>
      </c>
      <c r="C2192" s="13" t="s">
        <v>14</v>
      </c>
      <c r="D2192" s="12" t="s">
        <v>1785</v>
      </c>
      <c r="E2192" s="13" t="s">
        <v>1786</v>
      </c>
      <c r="F2192" s="12">
        <v>2020</v>
      </c>
      <c r="G2192" s="13" t="s">
        <v>38</v>
      </c>
      <c r="H2192" s="12" t="s">
        <v>330</v>
      </c>
      <c r="I2192" s="13" t="s">
        <v>51</v>
      </c>
      <c r="J2192" s="12" t="s">
        <v>1263</v>
      </c>
      <c r="K2192" s="13" t="s">
        <v>1264</v>
      </c>
      <c r="L2192" s="12" t="s">
        <v>358</v>
      </c>
      <c r="M2192" s="13" t="s">
        <v>359</v>
      </c>
      <c r="N2192" s="2" t="s">
        <v>19</v>
      </c>
      <c r="O2192" s="13" t="s">
        <v>20</v>
      </c>
      <c r="P2192" s="14">
        <v>47.24</v>
      </c>
      <c r="Q2192" s="14">
        <v>8361.48</v>
      </c>
      <c r="R2192" s="13">
        <v>200</v>
      </c>
      <c r="S2192" s="15">
        <v>1</v>
      </c>
      <c r="T2192" s="13">
        <v>1</v>
      </c>
      <c r="U2192" s="13">
        <v>1</v>
      </c>
      <c r="V2192" s="16">
        <v>0</v>
      </c>
      <c r="W2192" s="16" t="str">
        <f t="shared" si="34"/>
        <v>PN2681745</v>
      </c>
      <c r="X2192" s="17" t="s">
        <v>150</v>
      </c>
      <c r="Y2192" s="17" t="s">
        <v>3404</v>
      </c>
      <c r="Z2192" s="17" t="s">
        <v>38</v>
      </c>
      <c r="AB2192" s="17" t="s">
        <v>46</v>
      </c>
      <c r="AC2192" s="17" t="s">
        <v>4496</v>
      </c>
      <c r="AD2192" s="17" t="s">
        <v>1826</v>
      </c>
      <c r="AE2192" s="17" t="s">
        <v>42</v>
      </c>
      <c r="AF2192" s="17" t="s">
        <v>1794</v>
      </c>
      <c r="AG2192" s="17" t="s">
        <v>1827</v>
      </c>
      <c r="AJ2192" s="17" t="s">
        <v>83</v>
      </c>
      <c r="AK2192" s="17" t="s">
        <v>84</v>
      </c>
      <c r="AO2192" s="17" t="s">
        <v>46</v>
      </c>
      <c r="AP2192" s="18">
        <v>43329</v>
      </c>
      <c r="AQ2192" s="17" t="s">
        <v>22</v>
      </c>
      <c r="AR2192" s="17" t="s">
        <v>47</v>
      </c>
      <c r="AS2192" s="17" t="s">
        <v>47</v>
      </c>
      <c r="AT2192" s="17" t="s">
        <v>47</v>
      </c>
      <c r="AU2192" s="17" t="s">
        <v>47</v>
      </c>
      <c r="AV2192" s="17" t="s">
        <v>47</v>
      </c>
      <c r="BE2192" s="17" t="s">
        <v>52</v>
      </c>
      <c r="BM2192" s="19" t="s">
        <v>22</v>
      </c>
      <c r="BN2192" s="19">
        <f>P2192*R2192</f>
        <v>9448</v>
      </c>
      <c r="BO2192" s="19" t="str">
        <f>IF(AND(BN2192&gt;120000, P2192&gt;25, X2192&lt;&gt;"WAVE 0"), "yes", "no")</f>
        <v>no</v>
      </c>
      <c r="BP2192" s="17" t="s">
        <v>51</v>
      </c>
    </row>
    <row r="2193" spans="1:68" x14ac:dyDescent="0.25">
      <c r="A2193" s="11" t="s">
        <v>4497</v>
      </c>
      <c r="B2193" s="12" t="s">
        <v>4498</v>
      </c>
      <c r="C2193" s="13" t="s">
        <v>14</v>
      </c>
      <c r="D2193" s="12" t="s">
        <v>1785</v>
      </c>
      <c r="E2193" s="13" t="s">
        <v>1786</v>
      </c>
      <c r="F2193" s="12">
        <v>2020</v>
      </c>
      <c r="G2193" s="13" t="s">
        <v>38</v>
      </c>
      <c r="H2193" s="12" t="s">
        <v>330</v>
      </c>
      <c r="I2193" s="13" t="s">
        <v>51</v>
      </c>
      <c r="J2193" s="12" t="s">
        <v>1263</v>
      </c>
      <c r="K2193" s="13" t="s">
        <v>1264</v>
      </c>
      <c r="L2193" s="12" t="s">
        <v>358</v>
      </c>
      <c r="M2193" s="13" t="s">
        <v>359</v>
      </c>
      <c r="N2193" s="2" t="s">
        <v>19</v>
      </c>
      <c r="O2193" s="13" t="s">
        <v>20</v>
      </c>
      <c r="P2193" s="14">
        <v>34.64</v>
      </c>
      <c r="Q2193" s="14">
        <v>6512.32</v>
      </c>
      <c r="R2193" s="13">
        <v>200</v>
      </c>
      <c r="S2193" s="15">
        <v>1</v>
      </c>
      <c r="T2193" s="13">
        <v>1</v>
      </c>
      <c r="U2193" s="13">
        <v>1</v>
      </c>
      <c r="V2193" s="16">
        <v>0</v>
      </c>
      <c r="W2193" s="16" t="str">
        <f t="shared" si="34"/>
        <v>PN2681749</v>
      </c>
      <c r="X2193" s="17" t="s">
        <v>150</v>
      </c>
      <c r="Y2193" s="17" t="s">
        <v>3404</v>
      </c>
      <c r="Z2193" s="17" t="s">
        <v>38</v>
      </c>
      <c r="AB2193" s="17" t="s">
        <v>689</v>
      </c>
      <c r="AC2193" s="17" t="s">
        <v>4499</v>
      </c>
      <c r="AD2193" s="17" t="s">
        <v>1826</v>
      </c>
      <c r="AE2193" s="17" t="s">
        <v>42</v>
      </c>
      <c r="AF2193" s="17" t="s">
        <v>1794</v>
      </c>
      <c r="AG2193" s="17" t="s">
        <v>1827</v>
      </c>
      <c r="AJ2193" s="17" t="s">
        <v>83</v>
      </c>
      <c r="AK2193" s="17" t="s">
        <v>84</v>
      </c>
      <c r="AO2193" s="17" t="s">
        <v>46</v>
      </c>
      <c r="AP2193" s="18">
        <v>43329</v>
      </c>
      <c r="AQ2193" s="17" t="s">
        <v>22</v>
      </c>
      <c r="AR2193" s="17" t="s">
        <v>47</v>
      </c>
      <c r="AS2193" s="17" t="s">
        <v>47</v>
      </c>
      <c r="AT2193" s="17" t="s">
        <v>47</v>
      </c>
      <c r="AU2193" s="17" t="s">
        <v>47</v>
      </c>
      <c r="AV2193" s="17" t="s">
        <v>47</v>
      </c>
      <c r="BE2193" s="17" t="s">
        <v>52</v>
      </c>
      <c r="BM2193" s="19" t="s">
        <v>22</v>
      </c>
      <c r="BN2193" s="19">
        <f>P2193*R2193</f>
        <v>6928</v>
      </c>
      <c r="BO2193" s="19" t="str">
        <f>IF(AND(BN2193&gt;120000, P2193&gt;25, X2193&lt;&gt;"WAVE 0"), "yes", "no")</f>
        <v>no</v>
      </c>
      <c r="BP2193" s="17" t="s">
        <v>51</v>
      </c>
    </row>
    <row r="2194" spans="1:68" x14ac:dyDescent="0.25">
      <c r="A2194" s="11" t="s">
        <v>4500</v>
      </c>
      <c r="B2194" s="12" t="s">
        <v>696</v>
      </c>
      <c r="C2194" s="13" t="s">
        <v>14</v>
      </c>
      <c r="D2194" s="12" t="s">
        <v>1785</v>
      </c>
      <c r="E2194" s="13" t="s">
        <v>1786</v>
      </c>
      <c r="F2194" s="12">
        <v>2020</v>
      </c>
      <c r="G2194" s="13" t="s">
        <v>38</v>
      </c>
      <c r="H2194" s="12" t="s">
        <v>330</v>
      </c>
      <c r="I2194" s="13" t="s">
        <v>51</v>
      </c>
      <c r="J2194" s="12" t="s">
        <v>1263</v>
      </c>
      <c r="K2194" s="13" t="s">
        <v>1264</v>
      </c>
      <c r="L2194" s="12" t="s">
        <v>358</v>
      </c>
      <c r="M2194" s="13" t="s">
        <v>359</v>
      </c>
      <c r="N2194" s="2" t="s">
        <v>19</v>
      </c>
      <c r="O2194" s="13" t="s">
        <v>20</v>
      </c>
      <c r="P2194" s="14">
        <v>91.56</v>
      </c>
      <c r="Q2194" s="14">
        <v>62077.680000000008</v>
      </c>
      <c r="R2194" s="13">
        <v>829</v>
      </c>
      <c r="S2194" s="15">
        <v>1</v>
      </c>
      <c r="T2194" s="13">
        <v>1</v>
      </c>
      <c r="U2194" s="13">
        <v>2</v>
      </c>
      <c r="V2194" s="16">
        <v>0</v>
      </c>
      <c r="W2194" s="16" t="str">
        <f t="shared" si="34"/>
        <v>PN2681776-1513</v>
      </c>
      <c r="X2194" s="17" t="s">
        <v>150</v>
      </c>
      <c r="Y2194" s="17" t="s">
        <v>1787</v>
      </c>
      <c r="Z2194" s="17" t="s">
        <v>38</v>
      </c>
      <c r="AA2194" s="17" t="s">
        <v>1263</v>
      </c>
      <c r="AB2194" s="17" t="s">
        <v>157</v>
      </c>
      <c r="AC2194" s="17" t="s">
        <v>696</v>
      </c>
      <c r="AD2194" s="17" t="s">
        <v>1826</v>
      </c>
      <c r="AE2194" s="17" t="s">
        <v>42</v>
      </c>
      <c r="AF2194" s="17" t="s">
        <v>1794</v>
      </c>
      <c r="AG2194" s="17" t="s">
        <v>1827</v>
      </c>
      <c r="AJ2194" s="17" t="s">
        <v>83</v>
      </c>
      <c r="AK2194" s="17" t="s">
        <v>84</v>
      </c>
      <c r="AO2194" s="17" t="s">
        <v>85</v>
      </c>
      <c r="AP2194" s="18">
        <v>43545</v>
      </c>
      <c r="AQ2194" s="17">
        <v>17</v>
      </c>
      <c r="AR2194" s="17" t="s">
        <v>47</v>
      </c>
      <c r="AS2194" s="17" t="s">
        <v>47</v>
      </c>
      <c r="AT2194" s="17" t="s">
        <v>47</v>
      </c>
      <c r="AU2194" s="17" t="s">
        <v>47</v>
      </c>
      <c r="AV2194" s="17" t="s">
        <v>47</v>
      </c>
      <c r="BE2194" s="17" t="s">
        <v>52</v>
      </c>
      <c r="BF2194" s="17" t="s">
        <v>3406</v>
      </c>
      <c r="BG2194" s="18">
        <v>43880</v>
      </c>
      <c r="BL2194" s="17" t="s">
        <v>3407</v>
      </c>
      <c r="BN2194" s="19">
        <f>P2194*R2194</f>
        <v>75903.240000000005</v>
      </c>
      <c r="BO2194" s="19" t="str">
        <f>IF(AND(BN2194&gt;120000, P2194&gt;25, X2194&lt;&gt;"WAVE 0"), "yes", "no")</f>
        <v>no</v>
      </c>
      <c r="BP2194" s="17" t="s">
        <v>51</v>
      </c>
    </row>
    <row r="2195" spans="1:68" x14ac:dyDescent="0.25">
      <c r="A2195" s="11" t="s">
        <v>4501</v>
      </c>
      <c r="B2195" s="12" t="s">
        <v>4502</v>
      </c>
      <c r="C2195" s="13" t="s">
        <v>14</v>
      </c>
      <c r="D2195" s="12" t="s">
        <v>1785</v>
      </c>
      <c r="E2195" s="13" t="s">
        <v>1786</v>
      </c>
      <c r="F2195" s="12">
        <v>2020</v>
      </c>
      <c r="G2195" s="13" t="s">
        <v>38</v>
      </c>
      <c r="H2195" s="12" t="s">
        <v>330</v>
      </c>
      <c r="I2195" s="13" t="s">
        <v>51</v>
      </c>
      <c r="J2195" s="12" t="s">
        <v>1263</v>
      </c>
      <c r="K2195" s="13" t="s">
        <v>1264</v>
      </c>
      <c r="L2195" s="12" t="s">
        <v>358</v>
      </c>
      <c r="M2195" s="13" t="s">
        <v>359</v>
      </c>
      <c r="N2195" s="2" t="s">
        <v>19</v>
      </c>
      <c r="O2195" s="13" t="s">
        <v>20</v>
      </c>
      <c r="P2195" s="14">
        <v>31.89</v>
      </c>
      <c r="Q2195" s="14">
        <v>1498.83</v>
      </c>
      <c r="R2195" s="13">
        <v>194</v>
      </c>
      <c r="S2195" s="15">
        <v>1</v>
      </c>
      <c r="T2195" s="13">
        <v>1</v>
      </c>
      <c r="U2195" s="13">
        <v>0</v>
      </c>
      <c r="V2195" s="16">
        <v>0</v>
      </c>
      <c r="W2195" s="16" t="str">
        <f t="shared" si="34"/>
        <v>PN2681776-513</v>
      </c>
      <c r="X2195" s="17" t="s">
        <v>150</v>
      </c>
      <c r="Y2195" s="17" t="s">
        <v>1787</v>
      </c>
      <c r="Z2195" s="17" t="s">
        <v>38</v>
      </c>
      <c r="AB2195" s="17" t="s">
        <v>157</v>
      </c>
      <c r="AC2195" s="17" t="s">
        <v>4502</v>
      </c>
      <c r="AD2195" s="17" t="s">
        <v>1826</v>
      </c>
      <c r="AE2195" s="17" t="s">
        <v>42</v>
      </c>
      <c r="AF2195" s="17" t="s">
        <v>1794</v>
      </c>
      <c r="AG2195" s="17" t="s">
        <v>1827</v>
      </c>
      <c r="AJ2195" s="17" t="s">
        <v>83</v>
      </c>
      <c r="AK2195" s="17" t="s">
        <v>84</v>
      </c>
      <c r="AO2195" s="17" t="s">
        <v>85</v>
      </c>
      <c r="AP2195" s="18">
        <v>43545</v>
      </c>
      <c r="AQ2195" s="17" t="s">
        <v>22</v>
      </c>
      <c r="AR2195" s="17" t="s">
        <v>47</v>
      </c>
      <c r="AS2195" s="17" t="s">
        <v>47</v>
      </c>
      <c r="AT2195" s="17" t="s">
        <v>47</v>
      </c>
      <c r="AU2195" s="17" t="s">
        <v>47</v>
      </c>
      <c r="AV2195" s="17" t="s">
        <v>47</v>
      </c>
      <c r="BE2195" s="17" t="s">
        <v>52</v>
      </c>
      <c r="BF2195" s="17" t="s">
        <v>3406</v>
      </c>
      <c r="BG2195" s="18">
        <v>43880</v>
      </c>
      <c r="BL2195" s="17" t="s">
        <v>3407</v>
      </c>
      <c r="BM2195" s="19" t="s">
        <v>22</v>
      </c>
      <c r="BN2195" s="19">
        <f>P2195*R2195</f>
        <v>6186.66</v>
      </c>
      <c r="BO2195" s="19" t="str">
        <f>IF(AND(BN2195&gt;120000, P2195&gt;25, X2195&lt;&gt;"WAVE 0"), "yes", "no")</f>
        <v>no</v>
      </c>
      <c r="BP2195" s="17" t="s">
        <v>51</v>
      </c>
    </row>
    <row r="2196" spans="1:68" x14ac:dyDescent="0.25">
      <c r="A2196" s="11" t="s">
        <v>4503</v>
      </c>
      <c r="B2196" s="12" t="s">
        <v>4502</v>
      </c>
      <c r="C2196" s="13" t="s">
        <v>14</v>
      </c>
      <c r="D2196" s="12" t="s">
        <v>1785</v>
      </c>
      <c r="E2196" s="13" t="s">
        <v>1786</v>
      </c>
      <c r="F2196" s="12">
        <v>2020</v>
      </c>
      <c r="G2196" s="13" t="s">
        <v>38</v>
      </c>
      <c r="H2196" s="12" t="s">
        <v>330</v>
      </c>
      <c r="I2196" s="13" t="s">
        <v>51</v>
      </c>
      <c r="J2196" s="12" t="s">
        <v>1263</v>
      </c>
      <c r="K2196" s="13" t="s">
        <v>1264</v>
      </c>
      <c r="L2196" s="12" t="s">
        <v>358</v>
      </c>
      <c r="M2196" s="13" t="s">
        <v>359</v>
      </c>
      <c r="N2196" s="2" t="s">
        <v>19</v>
      </c>
      <c r="O2196" s="13" t="s">
        <v>20</v>
      </c>
      <c r="P2196" s="14">
        <v>29.31</v>
      </c>
      <c r="Q2196" s="14">
        <v>11313.66</v>
      </c>
      <c r="R2196" s="13">
        <v>550</v>
      </c>
      <c r="S2196" s="15">
        <v>0.6</v>
      </c>
      <c r="T2196" s="13">
        <v>1</v>
      </c>
      <c r="U2196" s="13">
        <v>2</v>
      </c>
      <c r="V2196" s="16">
        <v>0</v>
      </c>
      <c r="W2196" s="16" t="str">
        <f t="shared" si="34"/>
        <v>PN2681776-596</v>
      </c>
      <c r="X2196" s="17" t="s">
        <v>150</v>
      </c>
      <c r="Y2196" s="17" t="s">
        <v>1787</v>
      </c>
      <c r="Z2196" s="17" t="s">
        <v>38</v>
      </c>
      <c r="AA2196" s="17" t="s">
        <v>1263</v>
      </c>
      <c r="AB2196" s="17" t="s">
        <v>157</v>
      </c>
      <c r="AC2196" s="17" t="s">
        <v>4502</v>
      </c>
      <c r="AD2196" s="17" t="s">
        <v>1826</v>
      </c>
      <c r="AE2196" s="17" t="s">
        <v>42</v>
      </c>
      <c r="AF2196" s="17" t="s">
        <v>1794</v>
      </c>
      <c r="AG2196" s="17" t="s">
        <v>1827</v>
      </c>
      <c r="AJ2196" s="17" t="s">
        <v>83</v>
      </c>
      <c r="AK2196" s="17" t="s">
        <v>84</v>
      </c>
      <c r="AO2196" s="17" t="s">
        <v>85</v>
      </c>
      <c r="AP2196" s="18">
        <v>43059</v>
      </c>
      <c r="AQ2196" s="17">
        <v>17</v>
      </c>
      <c r="AR2196" s="17" t="s">
        <v>47</v>
      </c>
      <c r="AS2196" s="17" t="s">
        <v>47</v>
      </c>
      <c r="AT2196" s="17" t="s">
        <v>47</v>
      </c>
      <c r="AU2196" s="17" t="s">
        <v>47</v>
      </c>
      <c r="AV2196" s="17" t="s">
        <v>47</v>
      </c>
      <c r="BE2196" s="17" t="s">
        <v>52</v>
      </c>
      <c r="BF2196" s="17" t="s">
        <v>3406</v>
      </c>
      <c r="BG2196" s="18">
        <v>43880</v>
      </c>
      <c r="BL2196" s="17" t="s">
        <v>3407</v>
      </c>
      <c r="BN2196" s="19">
        <f>P2196*R2196</f>
        <v>16120.5</v>
      </c>
      <c r="BO2196" s="19" t="str">
        <f>IF(AND(BN2196&gt;120000, P2196&gt;25, X2196&lt;&gt;"WAVE 0"), "yes", "no")</f>
        <v>no</v>
      </c>
      <c r="BP2196" s="17" t="s">
        <v>51</v>
      </c>
    </row>
    <row r="2197" spans="1:68" x14ac:dyDescent="0.25">
      <c r="A2197" s="11" t="s">
        <v>4504</v>
      </c>
      <c r="B2197" s="12" t="s">
        <v>4505</v>
      </c>
      <c r="C2197" s="13" t="s">
        <v>14</v>
      </c>
      <c r="D2197" s="12" t="s">
        <v>1785</v>
      </c>
      <c r="E2197" s="13" t="s">
        <v>1786</v>
      </c>
      <c r="F2197" s="12">
        <v>2020</v>
      </c>
      <c r="G2197" s="13" t="s">
        <v>38</v>
      </c>
      <c r="H2197" s="12" t="s">
        <v>330</v>
      </c>
      <c r="I2197" s="13" t="s">
        <v>51</v>
      </c>
      <c r="J2197" s="12" t="s">
        <v>1263</v>
      </c>
      <c r="K2197" s="13" t="s">
        <v>1264</v>
      </c>
      <c r="L2197" s="12" t="s">
        <v>358</v>
      </c>
      <c r="M2197" s="13" t="s">
        <v>359</v>
      </c>
      <c r="N2197" s="2" t="s">
        <v>19</v>
      </c>
      <c r="O2197" s="13" t="s">
        <v>20</v>
      </c>
      <c r="P2197" s="14">
        <v>31.89</v>
      </c>
      <c r="Q2197" s="14">
        <v>2391.75</v>
      </c>
      <c r="R2197" s="13">
        <v>194</v>
      </c>
      <c r="S2197" s="15">
        <v>1</v>
      </c>
      <c r="T2197" s="13">
        <v>1</v>
      </c>
      <c r="U2197" s="13">
        <v>0</v>
      </c>
      <c r="V2197" s="16">
        <v>0</v>
      </c>
      <c r="W2197" s="16" t="str">
        <f t="shared" si="34"/>
        <v>PN2681778</v>
      </c>
      <c r="X2197" s="17" t="s">
        <v>150</v>
      </c>
      <c r="Y2197" s="17" t="s">
        <v>3404</v>
      </c>
      <c r="Z2197" s="17" t="s">
        <v>38</v>
      </c>
      <c r="AA2197" s="17" t="s">
        <v>1263</v>
      </c>
      <c r="AB2197" s="17" t="s">
        <v>458</v>
      </c>
      <c r="AC2197" s="17" t="s">
        <v>4505</v>
      </c>
      <c r="AD2197" s="17" t="s">
        <v>1826</v>
      </c>
      <c r="AE2197" s="17" t="s">
        <v>42</v>
      </c>
      <c r="AF2197" s="17" t="s">
        <v>1794</v>
      </c>
      <c r="AG2197" s="17" t="s">
        <v>1827</v>
      </c>
      <c r="AJ2197" s="17" t="s">
        <v>4506</v>
      </c>
      <c r="AK2197" s="17" t="s">
        <v>2379</v>
      </c>
      <c r="AO2197" s="17" t="s">
        <v>130</v>
      </c>
      <c r="AP2197" s="18">
        <v>43335</v>
      </c>
      <c r="AQ2197" s="17">
        <v>17</v>
      </c>
      <c r="AR2197" s="17" t="s">
        <v>47</v>
      </c>
      <c r="AS2197" s="17" t="s">
        <v>503</v>
      </c>
      <c r="AT2197" s="17" t="s">
        <v>161</v>
      </c>
      <c r="AU2197" s="17" t="s">
        <v>503</v>
      </c>
      <c r="AV2197" s="17" t="s">
        <v>503</v>
      </c>
      <c r="BE2197" s="17" t="s">
        <v>52</v>
      </c>
      <c r="BM2197" s="19">
        <v>0</v>
      </c>
      <c r="BN2197" s="19">
        <f>P2197*R2197</f>
        <v>6186.66</v>
      </c>
      <c r="BO2197" s="19" t="str">
        <f>IF(AND(BN2197&gt;120000, P2197&gt;25, X2197&lt;&gt;"WAVE 0"), "yes", "no")</f>
        <v>no</v>
      </c>
      <c r="BP2197" s="17" t="s">
        <v>51</v>
      </c>
    </row>
    <row r="2198" spans="1:68" x14ac:dyDescent="0.25">
      <c r="A2198" s="11" t="s">
        <v>4507</v>
      </c>
      <c r="B2198" s="12" t="s">
        <v>4508</v>
      </c>
      <c r="C2198" s="13" t="s">
        <v>14</v>
      </c>
      <c r="D2198" s="12" t="s">
        <v>328</v>
      </c>
      <c r="E2198" s="13" t="s">
        <v>329</v>
      </c>
      <c r="F2198" s="12">
        <v>2020</v>
      </c>
      <c r="G2198" s="13" t="s">
        <v>207</v>
      </c>
      <c r="H2198" s="12" t="s">
        <v>18</v>
      </c>
      <c r="I2198" s="13" t="s">
        <v>51</v>
      </c>
      <c r="J2198" s="12" t="s">
        <v>18</v>
      </c>
      <c r="K2198" s="13" t="s">
        <v>18</v>
      </c>
      <c r="L2198" s="12" t="s">
        <v>18</v>
      </c>
      <c r="M2198" s="13" t="s">
        <v>18</v>
      </c>
      <c r="N2198" s="2" t="s">
        <v>194</v>
      </c>
      <c r="O2198" s="13" t="s">
        <v>335</v>
      </c>
      <c r="P2198" s="14">
        <v>78.798699999999997</v>
      </c>
      <c r="Q2198" s="14">
        <v>795.43</v>
      </c>
      <c r="R2198" s="13"/>
      <c r="S2198" s="15"/>
      <c r="T2198" s="13">
        <v>1</v>
      </c>
      <c r="U2198" s="13"/>
      <c r="V2198" s="16">
        <v>0</v>
      </c>
      <c r="W2198" s="16" t="str">
        <f t="shared" si="34"/>
        <v>PN26-81860</v>
      </c>
      <c r="AA2198" s="17" t="s">
        <v>22</v>
      </c>
      <c r="AB2198" s="17" t="s">
        <v>22</v>
      </c>
      <c r="AC2198" s="17" t="s">
        <v>22</v>
      </c>
      <c r="AD2198" s="17" t="s">
        <v>22</v>
      </c>
      <c r="AE2198" s="17" t="s">
        <v>22</v>
      </c>
      <c r="AF2198" s="17" t="s">
        <v>22</v>
      </c>
      <c r="AG2198" s="17" t="s">
        <v>22</v>
      </c>
      <c r="AJ2198" s="17" t="s">
        <v>22</v>
      </c>
      <c r="AK2198" s="17" t="s">
        <v>22</v>
      </c>
      <c r="AO2198" s="17" t="s">
        <v>22</v>
      </c>
      <c r="AP2198" s="18" t="s">
        <v>22</v>
      </c>
      <c r="AQ2198" s="17" t="s">
        <v>22</v>
      </c>
      <c r="AR2198" s="17" t="s">
        <v>22</v>
      </c>
      <c r="AS2198" s="17" t="s">
        <v>22</v>
      </c>
      <c r="AT2198" s="17" t="s">
        <v>22</v>
      </c>
      <c r="AU2198" s="17" t="s">
        <v>22</v>
      </c>
      <c r="AV2198" s="17" t="s">
        <v>22</v>
      </c>
      <c r="AW2198" s="17" t="s">
        <v>22</v>
      </c>
      <c r="AX2198" s="17" t="s">
        <v>22</v>
      </c>
      <c r="AY2198" s="17" t="s">
        <v>22</v>
      </c>
      <c r="AZ2198" s="17" t="s">
        <v>22</v>
      </c>
      <c r="BA2198" s="17" t="s">
        <v>22</v>
      </c>
      <c r="BD2198" s="17" t="s">
        <v>22</v>
      </c>
      <c r="BE2198" s="17" t="s">
        <v>22</v>
      </c>
      <c r="BF2198" s="17" t="s">
        <v>22</v>
      </c>
      <c r="BG2198" s="18" t="s">
        <v>22</v>
      </c>
      <c r="BH2198" s="3" t="s">
        <v>22</v>
      </c>
      <c r="BI2198" s="3" t="s">
        <v>22</v>
      </c>
      <c r="BK2198" s="3" t="s">
        <v>22</v>
      </c>
      <c r="BL2198" s="17" t="s">
        <v>22</v>
      </c>
      <c r="BM2198" s="19" t="s">
        <v>22</v>
      </c>
      <c r="BN2198" s="19">
        <f>P2198*R2198</f>
        <v>0</v>
      </c>
      <c r="BO2198" s="19" t="str">
        <f>IF(AND(BN2198&gt;120000, P2198&gt;25, X2198&lt;&gt;"WAVE 0"), "yes", "no")</f>
        <v>no</v>
      </c>
      <c r="BP2198" s="17" t="s">
        <v>22</v>
      </c>
    </row>
    <row r="2199" spans="1:68" x14ac:dyDescent="0.25">
      <c r="A2199" s="11" t="s">
        <v>4509</v>
      </c>
      <c r="B2199" s="12" t="s">
        <v>4510</v>
      </c>
      <c r="C2199" s="13" t="s">
        <v>14</v>
      </c>
      <c r="D2199" s="12" t="s">
        <v>1785</v>
      </c>
      <c r="E2199" s="13" t="s">
        <v>1786</v>
      </c>
      <c r="F2199" s="12">
        <v>2020</v>
      </c>
      <c r="G2199" s="13" t="s">
        <v>38</v>
      </c>
      <c r="H2199" s="12" t="s">
        <v>76</v>
      </c>
      <c r="I2199" s="13" t="s">
        <v>51</v>
      </c>
      <c r="J2199" s="12" t="s">
        <v>4369</v>
      </c>
      <c r="K2199" s="13" t="s">
        <v>1233</v>
      </c>
      <c r="L2199" s="12" t="s">
        <v>1234</v>
      </c>
      <c r="M2199" s="13" t="s">
        <v>879</v>
      </c>
      <c r="N2199" s="2" t="s">
        <v>19</v>
      </c>
      <c r="O2199" s="13" t="s">
        <v>20</v>
      </c>
      <c r="P2199" s="14">
        <v>182.9</v>
      </c>
      <c r="Q2199" s="14">
        <v>46273.7</v>
      </c>
      <c r="R2199" s="13">
        <v>234</v>
      </c>
      <c r="S2199" s="15">
        <v>1</v>
      </c>
      <c r="T2199" s="13">
        <v>1</v>
      </c>
      <c r="U2199" s="13">
        <v>1</v>
      </c>
      <c r="V2199" s="16">
        <v>0</v>
      </c>
      <c r="W2199" s="16" t="str">
        <f t="shared" si="34"/>
        <v>PN2681914</v>
      </c>
      <c r="X2199" s="17" t="s">
        <v>150</v>
      </c>
      <c r="Y2199" s="17" t="s">
        <v>1787</v>
      </c>
      <c r="Z2199" s="17" t="s">
        <v>38</v>
      </c>
      <c r="AA2199" s="17" t="s">
        <v>4369</v>
      </c>
      <c r="AB2199" s="17" t="s">
        <v>943</v>
      </c>
      <c r="AC2199" s="17" t="s">
        <v>4511</v>
      </c>
      <c r="AD2199" s="17" t="s">
        <v>1826</v>
      </c>
      <c r="AE2199" s="17" t="s">
        <v>42</v>
      </c>
      <c r="AF2199" s="17" t="s">
        <v>1794</v>
      </c>
      <c r="AG2199" s="17" t="s">
        <v>1827</v>
      </c>
      <c r="AJ2199" s="17" t="s">
        <v>83</v>
      </c>
      <c r="AK2199" s="17" t="s">
        <v>84</v>
      </c>
      <c r="AO2199" s="17" t="s">
        <v>130</v>
      </c>
      <c r="AP2199" s="18">
        <v>43335</v>
      </c>
      <c r="AQ2199" s="17" t="s">
        <v>22</v>
      </c>
      <c r="AR2199" s="17" t="s">
        <v>47</v>
      </c>
      <c r="AS2199" s="17" t="s">
        <v>47</v>
      </c>
      <c r="AT2199" s="17" t="s">
        <v>47</v>
      </c>
      <c r="AU2199" s="17" t="s">
        <v>47</v>
      </c>
      <c r="AV2199" s="17" t="s">
        <v>47</v>
      </c>
      <c r="BE2199" s="17" t="s">
        <v>52</v>
      </c>
      <c r="BM2199" s="19">
        <v>0</v>
      </c>
      <c r="BN2199" s="19">
        <f>P2199*R2199</f>
        <v>42798.6</v>
      </c>
      <c r="BO2199" s="19" t="str">
        <f>IF(AND(BN2199&gt;120000, P2199&gt;25, X2199&lt;&gt;"WAVE 0"), "yes", "no")</f>
        <v>no</v>
      </c>
      <c r="BP2199" s="17" t="s">
        <v>51</v>
      </c>
    </row>
    <row r="2200" spans="1:68" x14ac:dyDescent="0.25">
      <c r="A2200" s="11" t="s">
        <v>4512</v>
      </c>
      <c r="B2200" s="12" t="s">
        <v>3592</v>
      </c>
      <c r="C2200" s="13" t="s">
        <v>14</v>
      </c>
      <c r="D2200" s="12" t="s">
        <v>818</v>
      </c>
      <c r="E2200" s="13" t="s">
        <v>819</v>
      </c>
      <c r="F2200" s="12">
        <v>2020</v>
      </c>
      <c r="G2200" s="13" t="s">
        <v>17</v>
      </c>
      <c r="H2200" s="12" t="s">
        <v>330</v>
      </c>
      <c r="I2200" s="13" t="s">
        <v>51</v>
      </c>
      <c r="J2200" s="12" t="s">
        <v>1263</v>
      </c>
      <c r="K2200" s="13" t="s">
        <v>1264</v>
      </c>
      <c r="L2200" s="12" t="s">
        <v>358</v>
      </c>
      <c r="M2200" s="13" t="s">
        <v>359</v>
      </c>
      <c r="N2200" s="2" t="s">
        <v>19</v>
      </c>
      <c r="O2200" s="13" t="s">
        <v>20</v>
      </c>
      <c r="P2200" s="14">
        <v>43.52</v>
      </c>
      <c r="Q2200" s="14">
        <v>8704</v>
      </c>
      <c r="R2200" s="13">
        <v>275</v>
      </c>
      <c r="S2200" s="15">
        <v>0.98979591836734693</v>
      </c>
      <c r="T2200" s="13">
        <v>1</v>
      </c>
      <c r="U2200" s="13">
        <v>0</v>
      </c>
      <c r="V2200" s="16">
        <v>0</v>
      </c>
      <c r="W2200" s="16" t="str">
        <f t="shared" si="34"/>
        <v>PN2681926</v>
      </c>
      <c r="Z2200" s="17" t="s">
        <v>17</v>
      </c>
      <c r="AB2200" s="17" t="s">
        <v>943</v>
      </c>
      <c r="AC2200" s="17" t="s">
        <v>3593</v>
      </c>
      <c r="AD2200" s="17" t="s">
        <v>1826</v>
      </c>
      <c r="AE2200" s="17" t="s">
        <v>42</v>
      </c>
      <c r="AF2200" s="17" t="s">
        <v>1794</v>
      </c>
      <c r="AG2200" s="17" t="s">
        <v>1827</v>
      </c>
      <c r="AJ2200" s="17" t="s">
        <v>83</v>
      </c>
      <c r="AK2200" s="17" t="s">
        <v>84</v>
      </c>
      <c r="AO2200" s="17" t="s">
        <v>46</v>
      </c>
      <c r="AP2200" s="18">
        <v>43545</v>
      </c>
      <c r="AQ2200" s="17" t="s">
        <v>22</v>
      </c>
      <c r="AR2200" s="17" t="s">
        <v>47</v>
      </c>
      <c r="AS2200" s="17" t="s">
        <v>47</v>
      </c>
      <c r="AT2200" s="17" t="s">
        <v>47</v>
      </c>
      <c r="AU2200" s="17" t="s">
        <v>47</v>
      </c>
      <c r="AV2200" s="17" t="s">
        <v>47</v>
      </c>
      <c r="BE2200" s="17" t="s">
        <v>52</v>
      </c>
      <c r="BM2200" s="19" t="s">
        <v>22</v>
      </c>
      <c r="BN2200" s="19">
        <f>P2200*R2200</f>
        <v>11968</v>
      </c>
      <c r="BO2200" s="19" t="str">
        <f>IF(AND(BN2200&gt;120000, P2200&gt;25, X2200&lt;&gt;"WAVE 0"), "yes", "no")</f>
        <v>no</v>
      </c>
      <c r="BP2200" s="17" t="s">
        <v>51</v>
      </c>
    </row>
    <row r="2201" spans="1:68" x14ac:dyDescent="0.25">
      <c r="A2201" s="11" t="s">
        <v>4513</v>
      </c>
      <c r="B2201" s="12" t="s">
        <v>4514</v>
      </c>
      <c r="C2201" s="13" t="s">
        <v>14</v>
      </c>
      <c r="D2201" s="12" t="s">
        <v>1785</v>
      </c>
      <c r="E2201" s="13" t="s">
        <v>1786</v>
      </c>
      <c r="F2201" s="12">
        <v>2020</v>
      </c>
      <c r="G2201" s="13" t="s">
        <v>38</v>
      </c>
      <c r="H2201" s="12" t="s">
        <v>330</v>
      </c>
      <c r="I2201" s="13" t="s">
        <v>51</v>
      </c>
      <c r="J2201" s="12" t="s">
        <v>1263</v>
      </c>
      <c r="K2201" s="13" t="s">
        <v>1264</v>
      </c>
      <c r="L2201" s="12" t="s">
        <v>358</v>
      </c>
      <c r="M2201" s="13" t="s">
        <v>359</v>
      </c>
      <c r="N2201" s="2" t="s">
        <v>19</v>
      </c>
      <c r="O2201" s="13" t="s">
        <v>20</v>
      </c>
      <c r="P2201" s="14">
        <v>21.313600000000001</v>
      </c>
      <c r="Q2201" s="14">
        <v>1667.6899999999998</v>
      </c>
      <c r="R2201" s="13">
        <v>135</v>
      </c>
      <c r="S2201" s="15">
        <v>1</v>
      </c>
      <c r="T2201" s="13">
        <v>2</v>
      </c>
      <c r="U2201" s="13">
        <v>2</v>
      </c>
      <c r="V2201" s="16">
        <v>0</v>
      </c>
      <c r="W2201" s="16" t="str">
        <f t="shared" si="34"/>
        <v>PN2681950-195</v>
      </c>
      <c r="X2201" s="17" t="s">
        <v>150</v>
      </c>
      <c r="Y2201" s="17" t="s">
        <v>3404</v>
      </c>
      <c r="Z2201" s="17" t="s">
        <v>38</v>
      </c>
      <c r="AB2201" s="17" t="s">
        <v>46</v>
      </c>
      <c r="AC2201" s="17" t="s">
        <v>4514</v>
      </c>
      <c r="AD2201" s="17" t="s">
        <v>1826</v>
      </c>
      <c r="AE2201" s="17" t="s">
        <v>42</v>
      </c>
      <c r="AF2201" s="17" t="s">
        <v>1794</v>
      </c>
      <c r="AG2201" s="17" t="s">
        <v>1827</v>
      </c>
      <c r="AJ2201" s="17" t="s">
        <v>83</v>
      </c>
      <c r="AK2201" s="17" t="s">
        <v>84</v>
      </c>
      <c r="AO2201" s="17" t="s">
        <v>46</v>
      </c>
      <c r="AP2201" s="18">
        <v>43545</v>
      </c>
      <c r="AQ2201" s="17" t="s">
        <v>22</v>
      </c>
      <c r="AR2201" s="17" t="s">
        <v>47</v>
      </c>
      <c r="AS2201" s="17" t="s">
        <v>47</v>
      </c>
      <c r="AT2201" s="17" t="s">
        <v>47</v>
      </c>
      <c r="AU2201" s="17" t="s">
        <v>47</v>
      </c>
      <c r="AV2201" s="17" t="s">
        <v>47</v>
      </c>
      <c r="BE2201" s="17" t="s">
        <v>52</v>
      </c>
      <c r="BF2201" s="17" t="s">
        <v>3406</v>
      </c>
      <c r="BG2201" s="18">
        <v>43880</v>
      </c>
      <c r="BL2201" s="17" t="s">
        <v>3407</v>
      </c>
      <c r="BM2201" s="19" t="s">
        <v>22</v>
      </c>
      <c r="BN2201" s="19">
        <f>P2201*R2201</f>
        <v>2877.3360000000002</v>
      </c>
      <c r="BO2201" s="19" t="str">
        <f>IF(AND(BN2201&gt;120000, P2201&gt;25, X2201&lt;&gt;"WAVE 0"), "yes", "no")</f>
        <v>no</v>
      </c>
      <c r="BP2201" s="17" t="s">
        <v>51</v>
      </c>
    </row>
    <row r="2202" spans="1:68" x14ac:dyDescent="0.25">
      <c r="A2202" s="11" t="s">
        <v>4515</v>
      </c>
      <c r="B2202" s="12" t="s">
        <v>4516</v>
      </c>
      <c r="C2202" s="13" t="s">
        <v>14</v>
      </c>
      <c r="D2202" s="12" t="s">
        <v>1785</v>
      </c>
      <c r="E2202" s="13" t="s">
        <v>1786</v>
      </c>
      <c r="F2202" s="12">
        <v>2020</v>
      </c>
      <c r="G2202" s="13" t="s">
        <v>38</v>
      </c>
      <c r="H2202" s="12" t="s">
        <v>76</v>
      </c>
      <c r="I2202" s="13" t="s">
        <v>51</v>
      </c>
      <c r="J2202" s="12" t="s">
        <v>4369</v>
      </c>
      <c r="K2202" s="13" t="s">
        <v>1233</v>
      </c>
      <c r="L2202" s="12" t="s">
        <v>1234</v>
      </c>
      <c r="M2202" s="13" t="s">
        <v>879</v>
      </c>
      <c r="N2202" s="2" t="s">
        <v>19</v>
      </c>
      <c r="O2202" s="13" t="s">
        <v>20</v>
      </c>
      <c r="P2202" s="14">
        <v>21.32</v>
      </c>
      <c r="Q2202" s="14">
        <v>38162.800000000003</v>
      </c>
      <c r="R2202" s="13">
        <v>2510</v>
      </c>
      <c r="S2202" s="15">
        <v>0.96815286624203822</v>
      </c>
      <c r="T2202" s="13">
        <v>1</v>
      </c>
      <c r="U2202" s="13">
        <v>0</v>
      </c>
      <c r="V2202" s="16">
        <v>0</v>
      </c>
      <c r="W2202" s="16" t="str">
        <f t="shared" si="34"/>
        <v>PN2681958</v>
      </c>
      <c r="X2202" s="17" t="s">
        <v>150</v>
      </c>
      <c r="Y2202" s="17" t="s">
        <v>1787</v>
      </c>
      <c r="Z2202" s="17" t="s">
        <v>38</v>
      </c>
      <c r="AA2202" s="17" t="s">
        <v>4369</v>
      </c>
      <c r="AB2202" s="17" t="s">
        <v>458</v>
      </c>
      <c r="AC2202" s="17" t="s">
        <v>4517</v>
      </c>
      <c r="AD2202" s="17" t="s">
        <v>1826</v>
      </c>
      <c r="AE2202" s="17" t="s">
        <v>42</v>
      </c>
      <c r="AF2202" s="17" t="s">
        <v>1794</v>
      </c>
      <c r="AG2202" s="17" t="s">
        <v>1827</v>
      </c>
      <c r="AJ2202" s="17" t="s">
        <v>83</v>
      </c>
      <c r="AK2202" s="17" t="s">
        <v>84</v>
      </c>
      <c r="AO2202" s="17" t="s">
        <v>46</v>
      </c>
      <c r="AP2202" s="18">
        <v>43545</v>
      </c>
      <c r="AQ2202" s="17" t="s">
        <v>22</v>
      </c>
      <c r="AR2202" s="17" t="s">
        <v>47</v>
      </c>
      <c r="AS2202" s="17" t="s">
        <v>47</v>
      </c>
      <c r="AT2202" s="17" t="s">
        <v>47</v>
      </c>
      <c r="AU2202" s="17" t="s">
        <v>47</v>
      </c>
      <c r="AV2202" s="17" t="s">
        <v>47</v>
      </c>
      <c r="BE2202" s="17" t="s">
        <v>52</v>
      </c>
      <c r="BM2202" s="19">
        <v>0</v>
      </c>
      <c r="BN2202" s="19">
        <f>P2202*R2202</f>
        <v>53513.2</v>
      </c>
      <c r="BO2202" s="19" t="str">
        <f>IF(AND(BN2202&gt;120000, P2202&gt;25, X2202&lt;&gt;"WAVE 0"), "yes", "no")</f>
        <v>no</v>
      </c>
      <c r="BP2202" s="17" t="s">
        <v>51</v>
      </c>
    </row>
    <row r="2203" spans="1:68" x14ac:dyDescent="0.25">
      <c r="A2203" s="11" t="s">
        <v>4518</v>
      </c>
      <c r="B2203" s="12" t="s">
        <v>4519</v>
      </c>
      <c r="C2203" s="13" t="s">
        <v>14</v>
      </c>
      <c r="D2203" s="12" t="s">
        <v>818</v>
      </c>
      <c r="E2203" s="13" t="s">
        <v>819</v>
      </c>
      <c r="F2203" s="12">
        <v>2020</v>
      </c>
      <c r="G2203" s="13" t="s">
        <v>17</v>
      </c>
      <c r="H2203" s="12" t="s">
        <v>330</v>
      </c>
      <c r="I2203" s="13" t="s">
        <v>18</v>
      </c>
      <c r="J2203" s="12" t="s">
        <v>1263</v>
      </c>
      <c r="K2203" s="13" t="s">
        <v>1264</v>
      </c>
      <c r="L2203" s="12" t="s">
        <v>358</v>
      </c>
      <c r="M2203" s="13" t="s">
        <v>359</v>
      </c>
      <c r="N2203" s="2" t="s">
        <v>19</v>
      </c>
      <c r="O2203" s="13" t="s">
        <v>20</v>
      </c>
      <c r="P2203" s="14"/>
      <c r="Q2203" s="14">
        <v>3885</v>
      </c>
      <c r="R2203" s="13">
        <v>1734</v>
      </c>
      <c r="S2203" s="15">
        <v>0</v>
      </c>
      <c r="T2203" s="13">
        <v>2</v>
      </c>
      <c r="U2203" s="13">
        <v>4</v>
      </c>
      <c r="V2203" s="16">
        <v>0</v>
      </c>
      <c r="W2203" s="16" t="str">
        <f t="shared" si="34"/>
        <v>PN2682063-008</v>
      </c>
      <c r="Z2203" s="13" t="s">
        <v>17</v>
      </c>
      <c r="AA2203" s="17" t="s">
        <v>22</v>
      </c>
      <c r="AB2203" s="17" t="s">
        <v>22</v>
      </c>
      <c r="AC2203" s="17" t="s">
        <v>22</v>
      </c>
      <c r="AD2203" s="17" t="s">
        <v>22</v>
      </c>
      <c r="AE2203" s="17" t="s">
        <v>22</v>
      </c>
      <c r="AF2203" s="17" t="s">
        <v>22</v>
      </c>
      <c r="AG2203" s="17" t="s">
        <v>22</v>
      </c>
      <c r="AJ2203" s="17" t="s">
        <v>22</v>
      </c>
      <c r="AK2203" s="17" t="s">
        <v>22</v>
      </c>
      <c r="AO2203" s="17" t="s">
        <v>22</v>
      </c>
      <c r="AP2203" s="18" t="s">
        <v>22</v>
      </c>
      <c r="AQ2203" s="17" t="s">
        <v>22</v>
      </c>
      <c r="AR2203" s="17" t="s">
        <v>22</v>
      </c>
      <c r="AS2203" s="17" t="s">
        <v>22</v>
      </c>
      <c r="AT2203" s="17" t="s">
        <v>22</v>
      </c>
      <c r="AU2203" s="17" t="s">
        <v>22</v>
      </c>
      <c r="AV2203" s="17" t="s">
        <v>22</v>
      </c>
      <c r="AW2203" s="17" t="s">
        <v>22</v>
      </c>
      <c r="AX2203" s="17" t="s">
        <v>22</v>
      </c>
      <c r="AY2203" s="17" t="s">
        <v>22</v>
      </c>
      <c r="AZ2203" s="17" t="s">
        <v>22</v>
      </c>
      <c r="BA2203" s="17" t="s">
        <v>22</v>
      </c>
      <c r="BD2203" s="17" t="s">
        <v>22</v>
      </c>
      <c r="BE2203" s="17" t="s">
        <v>22</v>
      </c>
      <c r="BF2203" s="17" t="s">
        <v>22</v>
      </c>
      <c r="BG2203" s="18" t="s">
        <v>22</v>
      </c>
      <c r="BH2203" s="3" t="s">
        <v>22</v>
      </c>
      <c r="BI2203" s="3" t="s">
        <v>22</v>
      </c>
      <c r="BK2203" s="3" t="s">
        <v>22</v>
      </c>
      <c r="BL2203" s="17" t="s">
        <v>22</v>
      </c>
      <c r="BM2203" s="19" t="s">
        <v>22</v>
      </c>
      <c r="BN2203" s="19">
        <f>P2203*R2203</f>
        <v>0</v>
      </c>
      <c r="BO2203" s="19" t="str">
        <f>IF(AND(BN2203&gt;120000, P2203&gt;25, X2203&lt;&gt;"WAVE 0"), "yes", "no")</f>
        <v>no</v>
      </c>
      <c r="BP2203" s="17" t="s">
        <v>22</v>
      </c>
    </row>
    <row r="2204" spans="1:68" x14ac:dyDescent="0.25">
      <c r="A2204" s="11" t="s">
        <v>4520</v>
      </c>
      <c r="B2204" s="12" t="s">
        <v>4215</v>
      </c>
      <c r="C2204" s="13" t="s">
        <v>14</v>
      </c>
      <c r="D2204" s="12" t="s">
        <v>818</v>
      </c>
      <c r="E2204" s="13" t="s">
        <v>819</v>
      </c>
      <c r="F2204" s="12">
        <v>2020</v>
      </c>
      <c r="G2204" s="13" t="s">
        <v>17</v>
      </c>
      <c r="H2204" s="12" t="s">
        <v>330</v>
      </c>
      <c r="I2204" s="13" t="s">
        <v>51</v>
      </c>
      <c r="J2204" s="12" t="s">
        <v>1263</v>
      </c>
      <c r="K2204" s="13" t="s">
        <v>1264</v>
      </c>
      <c r="L2204" s="12" t="s">
        <v>358</v>
      </c>
      <c r="M2204" s="13" t="s">
        <v>359</v>
      </c>
      <c r="N2204" s="2" t="s">
        <v>19</v>
      </c>
      <c r="O2204" s="13" t="s">
        <v>20</v>
      </c>
      <c r="P2204" s="14">
        <v>58.6</v>
      </c>
      <c r="Q2204" s="14">
        <v>60944</v>
      </c>
      <c r="R2204" s="13">
        <v>1521</v>
      </c>
      <c r="S2204" s="15">
        <v>0.22222222222222221</v>
      </c>
      <c r="T2204" s="13">
        <v>3</v>
      </c>
      <c r="U2204" s="13">
        <v>4</v>
      </c>
      <c r="V2204" s="16">
        <v>0</v>
      </c>
      <c r="W2204" s="16" t="str">
        <f t="shared" si="34"/>
        <v>PN2682063-011</v>
      </c>
      <c r="Z2204" s="17" t="s">
        <v>17</v>
      </c>
      <c r="AA2204" s="17" t="s">
        <v>1263</v>
      </c>
      <c r="AB2204" s="17" t="s">
        <v>458</v>
      </c>
      <c r="AC2204" s="17" t="s">
        <v>4521</v>
      </c>
      <c r="AD2204" s="17" t="s">
        <v>1826</v>
      </c>
      <c r="AE2204" s="17" t="s">
        <v>42</v>
      </c>
      <c r="AF2204" s="17" t="s">
        <v>4522</v>
      </c>
      <c r="AG2204" s="17" t="s">
        <v>1827</v>
      </c>
      <c r="AJ2204" s="17" t="s">
        <v>83</v>
      </c>
      <c r="AK2204" s="17" t="s">
        <v>84</v>
      </c>
      <c r="AO2204" s="17" t="s">
        <v>130</v>
      </c>
      <c r="AP2204" s="18">
        <v>43545</v>
      </c>
      <c r="AQ2204" s="17">
        <v>17</v>
      </c>
      <c r="AR2204" s="17" t="s">
        <v>47</v>
      </c>
      <c r="AS2204" s="17" t="s">
        <v>47</v>
      </c>
      <c r="AT2204" s="17" t="s">
        <v>47</v>
      </c>
      <c r="AU2204" s="17" t="s">
        <v>47</v>
      </c>
      <c r="AV2204" s="17" t="s">
        <v>47</v>
      </c>
      <c r="BE2204" s="17" t="s">
        <v>52</v>
      </c>
      <c r="BM2204" s="19">
        <v>96143.172565656554</v>
      </c>
      <c r="BN2204" s="19">
        <f>P2204*R2204</f>
        <v>89130.6</v>
      </c>
      <c r="BO2204" s="19" t="str">
        <f>IF(AND(BN2204&gt;120000, P2204&gt;25, X2204&lt;&gt;"WAVE 0"), "yes", "no")</f>
        <v>no</v>
      </c>
      <c r="BP2204" s="17" t="s">
        <v>51</v>
      </c>
    </row>
    <row r="2205" spans="1:68" x14ac:dyDescent="0.25">
      <c r="A2205" s="11" t="s">
        <v>4523</v>
      </c>
      <c r="B2205" s="12" t="s">
        <v>4524</v>
      </c>
      <c r="C2205" s="13" t="s">
        <v>14</v>
      </c>
      <c r="D2205" s="12" t="s">
        <v>818</v>
      </c>
      <c r="E2205" s="13" t="s">
        <v>819</v>
      </c>
      <c r="F2205" s="12">
        <v>2020</v>
      </c>
      <c r="G2205" s="13" t="s">
        <v>17</v>
      </c>
      <c r="H2205" s="12" t="s">
        <v>330</v>
      </c>
      <c r="I2205" s="13" t="s">
        <v>18</v>
      </c>
      <c r="J2205" s="12" t="s">
        <v>1263</v>
      </c>
      <c r="K2205" s="13" t="s">
        <v>1264</v>
      </c>
      <c r="L2205" s="12" t="s">
        <v>358</v>
      </c>
      <c r="M2205" s="13" t="s">
        <v>359</v>
      </c>
      <c r="N2205" s="2" t="s">
        <v>19</v>
      </c>
      <c r="O2205" s="13" t="s">
        <v>20</v>
      </c>
      <c r="P2205" s="14">
        <v>26.59</v>
      </c>
      <c r="Q2205" s="14">
        <v>1808.12</v>
      </c>
      <c r="R2205" s="13">
        <v>110</v>
      </c>
      <c r="S2205" s="15">
        <v>0</v>
      </c>
      <c r="T2205" s="13">
        <v>1</v>
      </c>
      <c r="U2205" s="13">
        <v>2</v>
      </c>
      <c r="V2205" s="16">
        <v>0</v>
      </c>
      <c r="W2205" s="16" t="str">
        <f t="shared" si="34"/>
        <v>PN2682063-014</v>
      </c>
      <c r="Z2205" s="17" t="s">
        <v>17</v>
      </c>
      <c r="AB2205" s="17" t="s">
        <v>458</v>
      </c>
      <c r="AC2205" s="17" t="s">
        <v>4525</v>
      </c>
      <c r="AD2205" s="17" t="s">
        <v>1826</v>
      </c>
      <c r="AE2205" s="17" t="s">
        <v>42</v>
      </c>
      <c r="AF2205" s="17" t="s">
        <v>1794</v>
      </c>
      <c r="AG2205" s="17" t="s">
        <v>1827</v>
      </c>
      <c r="AJ2205" s="17" t="s">
        <v>83</v>
      </c>
      <c r="AK2205" s="17" t="s">
        <v>84</v>
      </c>
      <c r="AO2205" s="17" t="s">
        <v>130</v>
      </c>
      <c r="AP2205" s="18">
        <v>43061</v>
      </c>
      <c r="AQ2205" s="17" t="s">
        <v>22</v>
      </c>
      <c r="AR2205" s="17" t="s">
        <v>47</v>
      </c>
      <c r="AS2205" s="17" t="s">
        <v>47</v>
      </c>
      <c r="AT2205" s="17" t="s">
        <v>47</v>
      </c>
      <c r="AU2205" s="17" t="s">
        <v>47</v>
      </c>
      <c r="AV2205" s="17" t="s">
        <v>47</v>
      </c>
      <c r="BE2205" s="17" t="s">
        <v>52</v>
      </c>
      <c r="BM2205" s="19" t="s">
        <v>22</v>
      </c>
      <c r="BN2205" s="19">
        <f>P2205*R2205</f>
        <v>2924.9</v>
      </c>
      <c r="BO2205" s="19" t="str">
        <f>IF(AND(BN2205&gt;120000, P2205&gt;25, X2205&lt;&gt;"WAVE 0"), "yes", "no")</f>
        <v>no</v>
      </c>
      <c r="BP2205" s="17" t="s">
        <v>51</v>
      </c>
    </row>
    <row r="2206" spans="1:68" x14ac:dyDescent="0.25">
      <c r="A2206" s="11" t="s">
        <v>4526</v>
      </c>
      <c r="B2206" s="12" t="s">
        <v>4527</v>
      </c>
      <c r="C2206" s="13" t="s">
        <v>14</v>
      </c>
      <c r="D2206" s="12" t="s">
        <v>818</v>
      </c>
      <c r="E2206" s="13" t="s">
        <v>819</v>
      </c>
      <c r="F2206" s="12">
        <v>2020</v>
      </c>
      <c r="G2206" s="13" t="s">
        <v>17</v>
      </c>
      <c r="H2206" s="12" t="s">
        <v>330</v>
      </c>
      <c r="I2206" s="13" t="s">
        <v>18</v>
      </c>
      <c r="J2206" s="12" t="s">
        <v>1263</v>
      </c>
      <c r="K2206" s="13" t="s">
        <v>1264</v>
      </c>
      <c r="L2206" s="12" t="s">
        <v>358</v>
      </c>
      <c r="M2206" s="13" t="s">
        <v>359</v>
      </c>
      <c r="N2206" s="2" t="s">
        <v>19</v>
      </c>
      <c r="O2206" s="13" t="s">
        <v>20</v>
      </c>
      <c r="P2206" s="14">
        <v>48.18</v>
      </c>
      <c r="Q2206" s="14">
        <v>3372.6</v>
      </c>
      <c r="R2206" s="13">
        <v>0</v>
      </c>
      <c r="S2206" s="15">
        <v>0</v>
      </c>
      <c r="T2206" s="13">
        <v>1</v>
      </c>
      <c r="U2206" s="13">
        <v>2</v>
      </c>
      <c r="V2206" s="16">
        <v>0</v>
      </c>
      <c r="W2206" s="16" t="str">
        <f t="shared" si="34"/>
        <v>PN2682063-019</v>
      </c>
      <c r="Z2206" s="17" t="s">
        <v>17</v>
      </c>
      <c r="AB2206" s="17" t="s">
        <v>458</v>
      </c>
      <c r="AC2206" s="17" t="s">
        <v>4528</v>
      </c>
      <c r="AD2206" s="17" t="s">
        <v>1826</v>
      </c>
      <c r="AE2206" s="17" t="s">
        <v>42</v>
      </c>
      <c r="AF2206" s="17" t="s">
        <v>1794</v>
      </c>
      <c r="AG2206" s="17" t="s">
        <v>1827</v>
      </c>
      <c r="AJ2206" s="17" t="s">
        <v>83</v>
      </c>
      <c r="AK2206" s="17" t="s">
        <v>84</v>
      </c>
      <c r="AQ2206" s="17" t="s">
        <v>22</v>
      </c>
      <c r="AR2206" s="17" t="s">
        <v>47</v>
      </c>
      <c r="AS2206" s="17" t="s">
        <v>47</v>
      </c>
      <c r="AT2206" s="17" t="s">
        <v>47</v>
      </c>
      <c r="AU2206" s="17" t="s">
        <v>47</v>
      </c>
      <c r="AV2206" s="17" t="s">
        <v>47</v>
      </c>
      <c r="BE2206" s="17" t="s">
        <v>52</v>
      </c>
      <c r="BM2206" s="19" t="s">
        <v>22</v>
      </c>
      <c r="BN2206" s="19">
        <f>P2206*R2206</f>
        <v>0</v>
      </c>
      <c r="BO2206" s="19" t="str">
        <f>IF(AND(BN2206&gt;120000, P2206&gt;25, X2206&lt;&gt;"WAVE 0"), "yes", "no")</f>
        <v>no</v>
      </c>
      <c r="BP2206" s="17" t="s">
        <v>22</v>
      </c>
    </row>
    <row r="2207" spans="1:68" x14ac:dyDescent="0.25">
      <c r="A2207" s="11" t="s">
        <v>4529</v>
      </c>
      <c r="B2207" s="12" t="s">
        <v>4530</v>
      </c>
      <c r="C2207" s="13" t="s">
        <v>14</v>
      </c>
      <c r="D2207" s="12" t="s">
        <v>818</v>
      </c>
      <c r="E2207" s="13" t="s">
        <v>819</v>
      </c>
      <c r="F2207" s="12">
        <v>2020</v>
      </c>
      <c r="G2207" s="13" t="s">
        <v>17</v>
      </c>
      <c r="H2207" s="12" t="s">
        <v>330</v>
      </c>
      <c r="I2207" s="13" t="s">
        <v>51</v>
      </c>
      <c r="J2207" s="12" t="s">
        <v>1263</v>
      </c>
      <c r="K2207" s="13" t="s">
        <v>1264</v>
      </c>
      <c r="L2207" s="12" t="s">
        <v>358</v>
      </c>
      <c r="M2207" s="13" t="s">
        <v>359</v>
      </c>
      <c r="N2207" s="2" t="s">
        <v>19</v>
      </c>
      <c r="O2207" s="13" t="s">
        <v>20</v>
      </c>
      <c r="P2207" s="14">
        <v>1.92</v>
      </c>
      <c r="Q2207" s="14">
        <v>5913.6</v>
      </c>
      <c r="R2207" s="13">
        <v>1776</v>
      </c>
      <c r="S2207" s="15">
        <v>0.94897959183673475</v>
      </c>
      <c r="T2207" s="13">
        <v>1</v>
      </c>
      <c r="U2207" s="13">
        <v>1</v>
      </c>
      <c r="V2207" s="16">
        <v>0</v>
      </c>
      <c r="W2207" s="16" t="str">
        <f t="shared" si="34"/>
        <v>PN2682063-023</v>
      </c>
      <c r="Z2207" s="17" t="s">
        <v>17</v>
      </c>
      <c r="AB2207" s="17" t="s">
        <v>458</v>
      </c>
      <c r="AC2207" s="17" t="s">
        <v>4521</v>
      </c>
      <c r="AD2207" s="17" t="s">
        <v>1826</v>
      </c>
      <c r="AE2207" s="17" t="s">
        <v>42</v>
      </c>
      <c r="AF2207" s="17" t="s">
        <v>1794</v>
      </c>
      <c r="AG2207" s="17" t="s">
        <v>1827</v>
      </c>
      <c r="AJ2207" s="17" t="s">
        <v>83</v>
      </c>
      <c r="AK2207" s="17" t="s">
        <v>84</v>
      </c>
      <c r="AO2207" s="17" t="s">
        <v>130</v>
      </c>
      <c r="AP2207" s="18">
        <v>43545</v>
      </c>
      <c r="AQ2207" s="17" t="s">
        <v>22</v>
      </c>
      <c r="AR2207" s="17" t="s">
        <v>47</v>
      </c>
      <c r="AS2207" s="17" t="s">
        <v>47</v>
      </c>
      <c r="AT2207" s="17" t="s">
        <v>47</v>
      </c>
      <c r="AU2207" s="17" t="s">
        <v>47</v>
      </c>
      <c r="AV2207" s="17" t="s">
        <v>47</v>
      </c>
      <c r="BE2207" s="17" t="s">
        <v>52</v>
      </c>
      <c r="BM2207" s="19" t="s">
        <v>22</v>
      </c>
      <c r="BN2207" s="19">
        <f>P2207*R2207</f>
        <v>3409.92</v>
      </c>
      <c r="BO2207" s="19" t="str">
        <f>IF(AND(BN2207&gt;120000, P2207&gt;25, X2207&lt;&gt;"WAVE 0"), "yes", "no")</f>
        <v>no</v>
      </c>
      <c r="BP2207" s="17" t="s">
        <v>22</v>
      </c>
    </row>
    <row r="2208" spans="1:68" x14ac:dyDescent="0.25">
      <c r="A2208" s="11" t="s">
        <v>4531</v>
      </c>
      <c r="B2208" s="12" t="s">
        <v>4532</v>
      </c>
      <c r="C2208" s="13" t="s">
        <v>14</v>
      </c>
      <c r="D2208" s="12" t="s">
        <v>818</v>
      </c>
      <c r="E2208" s="13" t="s">
        <v>819</v>
      </c>
      <c r="F2208" s="12">
        <v>2020</v>
      </c>
      <c r="G2208" s="13" t="s">
        <v>17</v>
      </c>
      <c r="H2208" s="12" t="s">
        <v>330</v>
      </c>
      <c r="I2208" s="13" t="s">
        <v>51</v>
      </c>
      <c r="J2208" s="12" t="s">
        <v>1263</v>
      </c>
      <c r="K2208" s="13" t="s">
        <v>1264</v>
      </c>
      <c r="L2208" s="12" t="s">
        <v>358</v>
      </c>
      <c r="M2208" s="13" t="s">
        <v>359</v>
      </c>
      <c r="N2208" s="2" t="s">
        <v>19</v>
      </c>
      <c r="O2208" s="13" t="s">
        <v>20</v>
      </c>
      <c r="P2208" s="14">
        <v>8.1199999999999992</v>
      </c>
      <c r="Q2208" s="14"/>
      <c r="R2208" s="13">
        <v>156</v>
      </c>
      <c r="S2208" s="15">
        <v>1</v>
      </c>
      <c r="T2208" s="13">
        <v>1</v>
      </c>
      <c r="U2208" s="13">
        <v>0</v>
      </c>
      <c r="V2208" s="16"/>
      <c r="W2208" s="16" t="str">
        <f t="shared" si="34"/>
        <v>PN2682063-130</v>
      </c>
      <c r="Z2208" s="17" t="s">
        <v>17</v>
      </c>
      <c r="AB2208" s="17" t="s">
        <v>458</v>
      </c>
      <c r="AC2208" s="17" t="s">
        <v>4533</v>
      </c>
      <c r="AD2208" s="17" t="s">
        <v>1826</v>
      </c>
      <c r="AE2208" s="17" t="s">
        <v>42</v>
      </c>
      <c r="AF2208" s="17" t="s">
        <v>1794</v>
      </c>
      <c r="AG2208" s="17" t="s">
        <v>1827</v>
      </c>
      <c r="AJ2208" s="17" t="s">
        <v>83</v>
      </c>
      <c r="AK2208" s="17" t="s">
        <v>84</v>
      </c>
      <c r="AO2208" s="17" t="s">
        <v>130</v>
      </c>
      <c r="AP2208" s="18">
        <v>43061</v>
      </c>
      <c r="AQ2208" s="17" t="s">
        <v>22</v>
      </c>
      <c r="AR2208" s="17" t="s">
        <v>47</v>
      </c>
      <c r="AS2208" s="17" t="s">
        <v>47</v>
      </c>
      <c r="AT2208" s="17" t="s">
        <v>47</v>
      </c>
      <c r="AU2208" s="17" t="s">
        <v>47</v>
      </c>
      <c r="AV2208" s="17" t="s">
        <v>47</v>
      </c>
      <c r="BE2208" s="17" t="s">
        <v>52</v>
      </c>
      <c r="BM2208" s="19" t="s">
        <v>22</v>
      </c>
      <c r="BN2208" s="19">
        <f>P2208*R2208</f>
        <v>1266.7199999999998</v>
      </c>
      <c r="BO2208" s="19" t="str">
        <f>IF(AND(BN2208&gt;120000, P2208&gt;25, X2208&lt;&gt;"WAVE 0"), "yes", "no")</f>
        <v>no</v>
      </c>
      <c r="BP2208" s="17" t="s">
        <v>51</v>
      </c>
    </row>
    <row r="2209" spans="1:68" x14ac:dyDescent="0.25">
      <c r="A2209" s="11" t="s">
        <v>4534</v>
      </c>
      <c r="B2209" s="12" t="s">
        <v>4215</v>
      </c>
      <c r="C2209" s="13" t="s">
        <v>14</v>
      </c>
      <c r="D2209" s="12" t="s">
        <v>818</v>
      </c>
      <c r="E2209" s="13" t="s">
        <v>819</v>
      </c>
      <c r="F2209" s="12">
        <v>2020</v>
      </c>
      <c r="G2209" s="13" t="s">
        <v>17</v>
      </c>
      <c r="H2209" s="12" t="s">
        <v>330</v>
      </c>
      <c r="I2209" s="13" t="s">
        <v>51</v>
      </c>
      <c r="J2209" s="12" t="s">
        <v>1263</v>
      </c>
      <c r="K2209" s="13" t="s">
        <v>1264</v>
      </c>
      <c r="L2209" s="12" t="s">
        <v>358</v>
      </c>
      <c r="M2209" s="13" t="s">
        <v>359</v>
      </c>
      <c r="N2209" s="2" t="s">
        <v>19</v>
      </c>
      <c r="O2209" s="13" t="s">
        <v>20</v>
      </c>
      <c r="P2209" s="14">
        <v>8.2899999999999991</v>
      </c>
      <c r="Q2209" s="14"/>
      <c r="R2209" s="13">
        <v>140</v>
      </c>
      <c r="S2209" s="15">
        <v>1</v>
      </c>
      <c r="T2209" s="13">
        <v>1</v>
      </c>
      <c r="U2209" s="13"/>
      <c r="V2209" s="16"/>
      <c r="W2209" s="16" t="str">
        <f t="shared" si="34"/>
        <v>PN2682063-132</v>
      </c>
      <c r="Z2209" s="17" t="s">
        <v>17</v>
      </c>
      <c r="AB2209" s="17" t="s">
        <v>458</v>
      </c>
      <c r="AC2209" s="17" t="s">
        <v>4521</v>
      </c>
      <c r="AD2209" s="17" t="s">
        <v>1826</v>
      </c>
      <c r="AE2209" s="17" t="s">
        <v>42</v>
      </c>
      <c r="AF2209" s="17" t="s">
        <v>1794</v>
      </c>
      <c r="AG2209" s="17" t="s">
        <v>1827</v>
      </c>
      <c r="AJ2209" s="17" t="s">
        <v>83</v>
      </c>
      <c r="AK2209" s="17" t="s">
        <v>84</v>
      </c>
      <c r="AO2209" s="17" t="s">
        <v>130</v>
      </c>
      <c r="AP2209" s="18">
        <v>43061</v>
      </c>
      <c r="AQ2209" s="17" t="s">
        <v>22</v>
      </c>
      <c r="AR2209" s="17" t="s">
        <v>47</v>
      </c>
      <c r="AS2209" s="17" t="s">
        <v>47</v>
      </c>
      <c r="AT2209" s="17" t="s">
        <v>47</v>
      </c>
      <c r="AU2209" s="17" t="s">
        <v>47</v>
      </c>
      <c r="AV2209" s="17" t="s">
        <v>47</v>
      </c>
      <c r="BE2209" s="17" t="s">
        <v>52</v>
      </c>
      <c r="BM2209" s="19" t="s">
        <v>22</v>
      </c>
      <c r="BN2209" s="19">
        <f>P2209*R2209</f>
        <v>1160.5999999999999</v>
      </c>
      <c r="BO2209" s="19" t="str">
        <f>IF(AND(BN2209&gt;120000, P2209&gt;25, X2209&lt;&gt;"WAVE 0"), "yes", "no")</f>
        <v>no</v>
      </c>
      <c r="BP2209" s="17" t="s">
        <v>22</v>
      </c>
    </row>
    <row r="2210" spans="1:68" x14ac:dyDescent="0.25">
      <c r="A2210" s="11" t="s">
        <v>4535</v>
      </c>
      <c r="B2210" s="12" t="s">
        <v>4536</v>
      </c>
      <c r="C2210" s="13" t="s">
        <v>57</v>
      </c>
      <c r="D2210" s="12" t="s">
        <v>4537</v>
      </c>
      <c r="E2210" s="13" t="s">
        <v>4538</v>
      </c>
      <c r="F2210" s="12">
        <v>2019</v>
      </c>
      <c r="G2210" s="13" t="s">
        <v>38</v>
      </c>
      <c r="H2210" s="12" t="s">
        <v>330</v>
      </c>
      <c r="I2210" s="13" t="s">
        <v>51</v>
      </c>
      <c r="J2210" s="12" t="s">
        <v>1263</v>
      </c>
      <c r="K2210" s="13" t="s">
        <v>1264</v>
      </c>
      <c r="L2210" s="12" t="s">
        <v>358</v>
      </c>
      <c r="M2210" s="13" t="s">
        <v>359</v>
      </c>
      <c r="N2210" s="2" t="s">
        <v>64</v>
      </c>
      <c r="O2210" s="13" t="s">
        <v>20</v>
      </c>
      <c r="P2210" s="14">
        <v>4867.9431999999997</v>
      </c>
      <c r="Q2210" s="14">
        <v>384662.48</v>
      </c>
      <c r="R2210" s="13">
        <v>56</v>
      </c>
      <c r="S2210" s="15">
        <v>0.27450980392156865</v>
      </c>
      <c r="T2210" s="13">
        <v>2</v>
      </c>
      <c r="U2210" s="13">
        <v>3</v>
      </c>
      <c r="V2210" s="16">
        <v>0</v>
      </c>
      <c r="W2210" s="16" t="str">
        <f t="shared" si="34"/>
        <v>PN2682150</v>
      </c>
      <c r="Z2210" s="17" t="s">
        <v>38</v>
      </c>
      <c r="AA2210" s="17" t="s">
        <v>1263</v>
      </c>
      <c r="AB2210" s="17" t="s">
        <v>46</v>
      </c>
      <c r="AC2210" s="17" t="s">
        <v>4536</v>
      </c>
      <c r="AD2210" s="17" t="s">
        <v>1826</v>
      </c>
      <c r="AE2210" s="17" t="s">
        <v>42</v>
      </c>
      <c r="AF2210" s="17" t="s">
        <v>1794</v>
      </c>
      <c r="AG2210" s="17" t="s">
        <v>1827</v>
      </c>
      <c r="AJ2210" s="17" t="s">
        <v>83</v>
      </c>
      <c r="AK2210" s="17" t="s">
        <v>84</v>
      </c>
      <c r="AO2210" s="17" t="s">
        <v>46</v>
      </c>
      <c r="AP2210" s="18">
        <v>43229</v>
      </c>
      <c r="AQ2210" s="17">
        <v>17</v>
      </c>
      <c r="AR2210" s="17" t="s">
        <v>47</v>
      </c>
      <c r="AS2210" s="17" t="s">
        <v>47</v>
      </c>
      <c r="AT2210" s="17" t="s">
        <v>47</v>
      </c>
      <c r="AU2210" s="17" t="s">
        <v>47</v>
      </c>
      <c r="AV2210" s="17" t="s">
        <v>47</v>
      </c>
      <c r="BE2210" s="17" t="s">
        <v>52</v>
      </c>
      <c r="BK2210" s="3" t="s">
        <v>71</v>
      </c>
      <c r="BM2210" s="19">
        <v>330.34083333333336</v>
      </c>
      <c r="BN2210" s="19">
        <f>P2210*R2210</f>
        <v>272604.81919999997</v>
      </c>
      <c r="BO2210" s="19" t="str">
        <f>IF(AND(BN2210&gt;120000, P2210&gt;25, X2210&lt;&gt;"WAVE 0"), "yes", "no")</f>
        <v>yes</v>
      </c>
      <c r="BP2210" s="17" t="s">
        <v>51</v>
      </c>
    </row>
    <row r="2211" spans="1:68" x14ac:dyDescent="0.25">
      <c r="A2211" s="11" t="s">
        <v>4539</v>
      </c>
      <c r="B2211" s="12" t="s">
        <v>4540</v>
      </c>
      <c r="C2211" s="13" t="s">
        <v>14</v>
      </c>
      <c r="D2211" s="12" t="s">
        <v>1791</v>
      </c>
      <c r="E2211" s="13" t="s">
        <v>1792</v>
      </c>
      <c r="F2211" s="12">
        <v>2019</v>
      </c>
      <c r="G2211" s="13" t="s">
        <v>38</v>
      </c>
      <c r="H2211" s="12" t="s">
        <v>330</v>
      </c>
      <c r="I2211" s="13" t="s">
        <v>51</v>
      </c>
      <c r="J2211" s="12" t="s">
        <v>1263</v>
      </c>
      <c r="K2211" s="13" t="s">
        <v>1264</v>
      </c>
      <c r="L2211" s="12" t="s">
        <v>358</v>
      </c>
      <c r="M2211" s="13" t="s">
        <v>359</v>
      </c>
      <c r="N2211" s="2" t="s">
        <v>19</v>
      </c>
      <c r="O2211" s="13" t="s">
        <v>20</v>
      </c>
      <c r="P2211" s="14">
        <v>141.43</v>
      </c>
      <c r="Q2211" s="14">
        <v>3111.46</v>
      </c>
      <c r="R2211" s="13">
        <v>5</v>
      </c>
      <c r="S2211" s="15">
        <v>0.65822784810126589</v>
      </c>
      <c r="T2211" s="13">
        <v>1</v>
      </c>
      <c r="U2211" s="13">
        <v>1</v>
      </c>
      <c r="V2211" s="16">
        <v>0</v>
      </c>
      <c r="W2211" s="16" t="str">
        <f t="shared" si="34"/>
        <v>PN2682189</v>
      </c>
      <c r="X2211" s="17" t="s">
        <v>150</v>
      </c>
      <c r="Y2211" s="17" t="s">
        <v>1793</v>
      </c>
      <c r="Z2211" s="17" t="s">
        <v>38</v>
      </c>
      <c r="AA2211" s="17" t="s">
        <v>1263</v>
      </c>
      <c r="AB2211" s="17" t="s">
        <v>22</v>
      </c>
      <c r="AC2211" s="17" t="s">
        <v>22</v>
      </c>
      <c r="AD2211" s="17" t="s">
        <v>22</v>
      </c>
      <c r="AE2211" s="17" t="s">
        <v>42</v>
      </c>
      <c r="AF2211" s="17" t="s">
        <v>1794</v>
      </c>
      <c r="AG2211" s="17" t="s">
        <v>22</v>
      </c>
      <c r="AJ2211" s="17" t="s">
        <v>83</v>
      </c>
      <c r="AK2211" s="17" t="s">
        <v>84</v>
      </c>
      <c r="AO2211" s="17" t="s">
        <v>46</v>
      </c>
      <c r="AP2211" s="18">
        <v>43545</v>
      </c>
      <c r="AQ2211" s="17">
        <v>17</v>
      </c>
      <c r="AR2211" s="17" t="s">
        <v>22</v>
      </c>
      <c r="AS2211" s="17" t="s">
        <v>22</v>
      </c>
      <c r="AT2211" s="17" t="s">
        <v>22</v>
      </c>
      <c r="AU2211" s="17" t="s">
        <v>22</v>
      </c>
      <c r="AV2211" s="17" t="s">
        <v>22</v>
      </c>
      <c r="BB2211" s="17" t="s">
        <v>51</v>
      </c>
      <c r="BE2211" s="17" t="s">
        <v>52</v>
      </c>
      <c r="BM2211" s="19">
        <v>0</v>
      </c>
      <c r="BN2211" s="19">
        <f>P2211*R2211</f>
        <v>707.15000000000009</v>
      </c>
      <c r="BO2211" s="19" t="str">
        <f>IF(AND(BN2211&gt;120000, P2211&gt;25, X2211&lt;&gt;"WAVE 0"), "yes", "no")</f>
        <v>no</v>
      </c>
      <c r="BP2211" s="17" t="s">
        <v>51</v>
      </c>
    </row>
    <row r="2212" spans="1:68" x14ac:dyDescent="0.25">
      <c r="A2212" s="11" t="s">
        <v>4541</v>
      </c>
      <c r="B2212" s="12" t="s">
        <v>4542</v>
      </c>
      <c r="C2212" s="13" t="s">
        <v>14</v>
      </c>
      <c r="D2212" s="12" t="s">
        <v>1785</v>
      </c>
      <c r="E2212" s="13" t="s">
        <v>1786</v>
      </c>
      <c r="F2212" s="12">
        <v>2020</v>
      </c>
      <c r="G2212" s="13" t="s">
        <v>38</v>
      </c>
      <c r="H2212" s="12" t="s">
        <v>330</v>
      </c>
      <c r="I2212" s="13" t="s">
        <v>51</v>
      </c>
      <c r="J2212" s="12" t="s">
        <v>1263</v>
      </c>
      <c r="K2212" s="13" t="s">
        <v>1264</v>
      </c>
      <c r="L2212" s="12" t="s">
        <v>358</v>
      </c>
      <c r="M2212" s="13" t="s">
        <v>359</v>
      </c>
      <c r="N2212" s="2" t="s">
        <v>19</v>
      </c>
      <c r="O2212" s="13" t="s">
        <v>20</v>
      </c>
      <c r="P2212" s="14">
        <v>231.48</v>
      </c>
      <c r="Q2212" s="14">
        <v>6249.9599999999991</v>
      </c>
      <c r="R2212" s="13">
        <v>5</v>
      </c>
      <c r="S2212" s="15">
        <v>1</v>
      </c>
      <c r="T2212" s="13">
        <v>1</v>
      </c>
      <c r="U2212" s="13">
        <v>1</v>
      </c>
      <c r="V2212" s="16">
        <v>0</v>
      </c>
      <c r="W2212" s="16" t="str">
        <f t="shared" si="34"/>
        <v>PN2682191</v>
      </c>
      <c r="X2212" s="17" t="s">
        <v>150</v>
      </c>
      <c r="Y2212" s="17" t="s">
        <v>1787</v>
      </c>
      <c r="Z2212" s="17" t="s">
        <v>38</v>
      </c>
      <c r="AB2212" s="17" t="s">
        <v>458</v>
      </c>
      <c r="AC2212" s="17" t="s">
        <v>4543</v>
      </c>
      <c r="AD2212" s="17" t="s">
        <v>1826</v>
      </c>
      <c r="AE2212" s="17" t="s">
        <v>42</v>
      </c>
      <c r="AF2212" s="17" t="s">
        <v>1794</v>
      </c>
      <c r="AG2212" s="17" t="s">
        <v>1827</v>
      </c>
      <c r="AJ2212" s="17" t="s">
        <v>83</v>
      </c>
      <c r="AK2212" s="17" t="s">
        <v>84</v>
      </c>
      <c r="AO2212" s="17" t="s">
        <v>130</v>
      </c>
      <c r="AP2212" s="18">
        <v>43335</v>
      </c>
      <c r="AQ2212" s="17" t="s">
        <v>22</v>
      </c>
      <c r="AR2212" s="17" t="s">
        <v>47</v>
      </c>
      <c r="AS2212" s="17" t="s">
        <v>47</v>
      </c>
      <c r="AT2212" s="17" t="s">
        <v>47</v>
      </c>
      <c r="AU2212" s="17" t="s">
        <v>47</v>
      </c>
      <c r="AV2212" s="17" t="s">
        <v>47</v>
      </c>
      <c r="BE2212" s="17" t="s">
        <v>52</v>
      </c>
      <c r="BM2212" s="19" t="s">
        <v>22</v>
      </c>
      <c r="BN2212" s="19">
        <f>P2212*R2212</f>
        <v>1157.3999999999999</v>
      </c>
      <c r="BO2212" s="19" t="str">
        <f>IF(AND(BN2212&gt;120000, P2212&gt;25, X2212&lt;&gt;"WAVE 0"), "yes", "no")</f>
        <v>no</v>
      </c>
      <c r="BP2212" s="17" t="s">
        <v>51</v>
      </c>
    </row>
    <row r="2213" spans="1:68" x14ac:dyDescent="0.25">
      <c r="A2213" s="11" t="s">
        <v>4544</v>
      </c>
      <c r="B2213" s="12" t="s">
        <v>701</v>
      </c>
      <c r="C2213" s="13" t="s">
        <v>14</v>
      </c>
      <c r="D2213" s="12" t="s">
        <v>706</v>
      </c>
      <c r="E2213" s="13" t="s">
        <v>707</v>
      </c>
      <c r="F2213" s="12">
        <v>2020</v>
      </c>
      <c r="G2213" s="13" t="s">
        <v>109</v>
      </c>
      <c r="H2213" s="12" t="s">
        <v>330</v>
      </c>
      <c r="I2213" s="13" t="s">
        <v>18</v>
      </c>
      <c r="J2213" s="12" t="s">
        <v>1263</v>
      </c>
      <c r="K2213" s="13" t="s">
        <v>1264</v>
      </c>
      <c r="L2213" s="12" t="s">
        <v>358</v>
      </c>
      <c r="M2213" s="13" t="s">
        <v>359</v>
      </c>
      <c r="N2213" s="2" t="s">
        <v>19</v>
      </c>
      <c r="O2213" s="13" t="s">
        <v>20</v>
      </c>
      <c r="P2213" s="14">
        <v>7.88</v>
      </c>
      <c r="Q2213" s="14"/>
      <c r="R2213" s="13">
        <v>86</v>
      </c>
      <c r="S2213" s="15"/>
      <c r="T2213" s="13">
        <v>1</v>
      </c>
      <c r="U2213" s="13"/>
      <c r="V2213" s="16"/>
      <c r="W2213" s="16" t="str">
        <f t="shared" si="34"/>
        <v>PN2682198-005</v>
      </c>
      <c r="Z2213" s="13" t="s">
        <v>109</v>
      </c>
      <c r="AA2213" s="17" t="s">
        <v>22</v>
      </c>
      <c r="AB2213" s="17" t="s">
        <v>22</v>
      </c>
      <c r="AC2213" s="17" t="s">
        <v>22</v>
      </c>
      <c r="AD2213" s="17" t="s">
        <v>22</v>
      </c>
      <c r="AE2213" s="17" t="s">
        <v>22</v>
      </c>
      <c r="AF2213" s="17" t="s">
        <v>22</v>
      </c>
      <c r="AG2213" s="17" t="s">
        <v>22</v>
      </c>
      <c r="AJ2213" s="17" t="s">
        <v>22</v>
      </c>
      <c r="AK2213" s="17" t="s">
        <v>22</v>
      </c>
      <c r="AO2213" s="17" t="s">
        <v>22</v>
      </c>
      <c r="AP2213" s="18" t="s">
        <v>22</v>
      </c>
      <c r="AQ2213" s="17" t="s">
        <v>22</v>
      </c>
      <c r="AR2213" s="17" t="s">
        <v>22</v>
      </c>
      <c r="AS2213" s="17" t="s">
        <v>22</v>
      </c>
      <c r="AT2213" s="17" t="s">
        <v>22</v>
      </c>
      <c r="AU2213" s="17" t="s">
        <v>22</v>
      </c>
      <c r="AV2213" s="17" t="s">
        <v>22</v>
      </c>
      <c r="AW2213" s="17" t="s">
        <v>22</v>
      </c>
      <c r="AX2213" s="17" t="s">
        <v>22</v>
      </c>
      <c r="AY2213" s="17" t="s">
        <v>22</v>
      </c>
      <c r="AZ2213" s="17" t="s">
        <v>22</v>
      </c>
      <c r="BA2213" s="17" t="s">
        <v>22</v>
      </c>
      <c r="BD2213" s="17" t="s">
        <v>22</v>
      </c>
      <c r="BE2213" s="17" t="s">
        <v>22</v>
      </c>
      <c r="BF2213" s="17" t="s">
        <v>22</v>
      </c>
      <c r="BG2213" s="18" t="s">
        <v>22</v>
      </c>
      <c r="BH2213" s="3" t="s">
        <v>22</v>
      </c>
      <c r="BI2213" s="3" t="s">
        <v>22</v>
      </c>
      <c r="BK2213" s="3" t="s">
        <v>22</v>
      </c>
      <c r="BL2213" s="17" t="s">
        <v>22</v>
      </c>
      <c r="BM2213" s="19" t="s">
        <v>22</v>
      </c>
      <c r="BN2213" s="19">
        <f>P2213*R2213</f>
        <v>677.68</v>
      </c>
      <c r="BO2213" s="19" t="str">
        <f>IF(AND(BN2213&gt;120000, P2213&gt;25, X2213&lt;&gt;"WAVE 0"), "yes", "no")</f>
        <v>no</v>
      </c>
      <c r="BP2213" s="17" t="s">
        <v>22</v>
      </c>
    </row>
    <row r="2214" spans="1:68" x14ac:dyDescent="0.25">
      <c r="A2214" s="11" t="s">
        <v>4545</v>
      </c>
      <c r="B2214" s="12" t="s">
        <v>701</v>
      </c>
      <c r="C2214" s="13" t="s">
        <v>14</v>
      </c>
      <c r="D2214" s="12" t="s">
        <v>706</v>
      </c>
      <c r="E2214" s="13" t="s">
        <v>707</v>
      </c>
      <c r="F2214" s="12">
        <v>2020</v>
      </c>
      <c r="G2214" s="13" t="s">
        <v>109</v>
      </c>
      <c r="H2214" s="12" t="s">
        <v>330</v>
      </c>
      <c r="I2214" s="13" t="s">
        <v>18</v>
      </c>
      <c r="J2214" s="12" t="s">
        <v>1263</v>
      </c>
      <c r="K2214" s="13" t="s">
        <v>1264</v>
      </c>
      <c r="L2214" s="12" t="s">
        <v>358</v>
      </c>
      <c r="M2214" s="13" t="s">
        <v>359</v>
      </c>
      <c r="N2214" s="2" t="s">
        <v>19</v>
      </c>
      <c r="O2214" s="13" t="s">
        <v>20</v>
      </c>
      <c r="P2214" s="14">
        <v>12.303599999999999</v>
      </c>
      <c r="Q2214" s="14">
        <v>1291.8800000000001</v>
      </c>
      <c r="R2214" s="13">
        <v>113</v>
      </c>
      <c r="S2214" s="15">
        <v>0.5</v>
      </c>
      <c r="T2214" s="13">
        <v>1</v>
      </c>
      <c r="U2214" s="13">
        <v>4</v>
      </c>
      <c r="V2214" s="16">
        <v>0</v>
      </c>
      <c r="W2214" s="16" t="str">
        <f t="shared" si="34"/>
        <v>PN2682198-008</v>
      </c>
      <c r="Z2214" s="13" t="s">
        <v>109</v>
      </c>
      <c r="AA2214" s="17" t="s">
        <v>22</v>
      </c>
      <c r="AB2214" s="17" t="s">
        <v>22</v>
      </c>
      <c r="AC2214" s="17" t="s">
        <v>22</v>
      </c>
      <c r="AD2214" s="17" t="s">
        <v>22</v>
      </c>
      <c r="AE2214" s="17" t="s">
        <v>22</v>
      </c>
      <c r="AF2214" s="17" t="s">
        <v>22</v>
      </c>
      <c r="AG2214" s="17" t="s">
        <v>22</v>
      </c>
      <c r="AJ2214" s="17" t="s">
        <v>22</v>
      </c>
      <c r="AK2214" s="17" t="s">
        <v>22</v>
      </c>
      <c r="AO2214" s="17" t="s">
        <v>22</v>
      </c>
      <c r="AP2214" s="18" t="s">
        <v>22</v>
      </c>
      <c r="AQ2214" s="17" t="s">
        <v>22</v>
      </c>
      <c r="AR2214" s="17" t="s">
        <v>22</v>
      </c>
      <c r="AS2214" s="17" t="s">
        <v>22</v>
      </c>
      <c r="AT2214" s="17" t="s">
        <v>22</v>
      </c>
      <c r="AU2214" s="17" t="s">
        <v>22</v>
      </c>
      <c r="AV2214" s="17" t="s">
        <v>22</v>
      </c>
      <c r="AW2214" s="17" t="s">
        <v>22</v>
      </c>
      <c r="AX2214" s="17" t="s">
        <v>22</v>
      </c>
      <c r="AY2214" s="17" t="s">
        <v>22</v>
      </c>
      <c r="AZ2214" s="17" t="s">
        <v>22</v>
      </c>
      <c r="BA2214" s="17" t="s">
        <v>22</v>
      </c>
      <c r="BD2214" s="17" t="s">
        <v>22</v>
      </c>
      <c r="BE2214" s="17" t="s">
        <v>22</v>
      </c>
      <c r="BF2214" s="17" t="s">
        <v>22</v>
      </c>
      <c r="BG2214" s="18" t="s">
        <v>22</v>
      </c>
      <c r="BH2214" s="3" t="s">
        <v>22</v>
      </c>
      <c r="BI2214" s="3" t="s">
        <v>22</v>
      </c>
      <c r="BK2214" s="3" t="s">
        <v>22</v>
      </c>
      <c r="BL2214" s="17" t="s">
        <v>22</v>
      </c>
      <c r="BM2214" s="19" t="s">
        <v>22</v>
      </c>
      <c r="BN2214" s="19">
        <f>P2214*R2214</f>
        <v>1390.3067999999998</v>
      </c>
      <c r="BO2214" s="19" t="str">
        <f>IF(AND(BN2214&gt;120000, P2214&gt;25, X2214&lt;&gt;"WAVE 0"), "yes", "no")</f>
        <v>no</v>
      </c>
      <c r="BP2214" s="17" t="s">
        <v>22</v>
      </c>
    </row>
    <row r="2215" spans="1:68" x14ac:dyDescent="0.25">
      <c r="A2215" s="11" t="s">
        <v>4546</v>
      </c>
      <c r="B2215" s="12" t="s">
        <v>4243</v>
      </c>
      <c r="C2215" s="13" t="s">
        <v>14</v>
      </c>
      <c r="D2215" s="12" t="s">
        <v>818</v>
      </c>
      <c r="E2215" s="13" t="s">
        <v>819</v>
      </c>
      <c r="F2215" s="12">
        <v>2020</v>
      </c>
      <c r="G2215" s="13" t="s">
        <v>17</v>
      </c>
      <c r="H2215" s="12" t="s">
        <v>330</v>
      </c>
      <c r="I2215" s="13" t="s">
        <v>18</v>
      </c>
      <c r="J2215" s="12" t="s">
        <v>1263</v>
      </c>
      <c r="K2215" s="13" t="s">
        <v>1264</v>
      </c>
      <c r="L2215" s="12" t="s">
        <v>358</v>
      </c>
      <c r="M2215" s="13" t="s">
        <v>359</v>
      </c>
      <c r="N2215" s="2" t="s">
        <v>19</v>
      </c>
      <c r="O2215" s="13" t="s">
        <v>20</v>
      </c>
      <c r="P2215" s="14">
        <v>155.708</v>
      </c>
      <c r="Q2215" s="14">
        <v>12538.34</v>
      </c>
      <c r="R2215" s="13">
        <v>154</v>
      </c>
      <c r="S2215" s="15">
        <v>0.5</v>
      </c>
      <c r="T2215" s="13">
        <v>2</v>
      </c>
      <c r="U2215" s="13">
        <v>2</v>
      </c>
      <c r="V2215" s="16">
        <v>0</v>
      </c>
      <c r="W2215" s="16" t="str">
        <f t="shared" si="34"/>
        <v>PN2682215-125</v>
      </c>
      <c r="Z2215" s="17" t="s">
        <v>17</v>
      </c>
      <c r="AA2215" s="17" t="s">
        <v>1263</v>
      </c>
      <c r="AB2215" s="17" t="s">
        <v>169</v>
      </c>
      <c r="AC2215" s="17" t="s">
        <v>4244</v>
      </c>
      <c r="AD2215" s="17" t="s">
        <v>1826</v>
      </c>
      <c r="AE2215" s="17" t="s">
        <v>42</v>
      </c>
      <c r="AF2215" s="17" t="s">
        <v>1794</v>
      </c>
      <c r="AG2215" s="17" t="s">
        <v>1827</v>
      </c>
      <c r="AJ2215" s="17" t="s">
        <v>103</v>
      </c>
      <c r="AK2215" s="17" t="s">
        <v>103</v>
      </c>
      <c r="AO2215" s="17" t="s">
        <v>46</v>
      </c>
      <c r="AP2215" s="18">
        <v>43545</v>
      </c>
      <c r="AQ2215" s="17">
        <v>17</v>
      </c>
      <c r="AR2215" s="17" t="s">
        <v>47</v>
      </c>
      <c r="AS2215" s="17" t="s">
        <v>47</v>
      </c>
      <c r="AT2215" s="17" t="s">
        <v>47</v>
      </c>
      <c r="AU2215" s="17" t="s">
        <v>47</v>
      </c>
      <c r="AV2215" s="17" t="s">
        <v>47</v>
      </c>
      <c r="BE2215" s="17" t="s">
        <v>52</v>
      </c>
      <c r="BM2215" s="19">
        <v>0</v>
      </c>
      <c r="BN2215" s="19">
        <f>P2215*R2215</f>
        <v>23979.031999999999</v>
      </c>
      <c r="BO2215" s="19" t="str">
        <f>IF(AND(BN2215&gt;120000, P2215&gt;25, X2215&lt;&gt;"WAVE 0"), "yes", "no")</f>
        <v>no</v>
      </c>
      <c r="BP2215" s="17" t="s">
        <v>51</v>
      </c>
    </row>
    <row r="2216" spans="1:68" x14ac:dyDescent="0.25">
      <c r="A2216" s="11" t="s">
        <v>4547</v>
      </c>
      <c r="B2216" s="12" t="s">
        <v>4548</v>
      </c>
      <c r="C2216" s="13" t="s">
        <v>14</v>
      </c>
      <c r="D2216" s="12" t="s">
        <v>1351</v>
      </c>
      <c r="E2216" s="13" t="s">
        <v>1352</v>
      </c>
      <c r="F2216" s="12">
        <v>2019</v>
      </c>
      <c r="G2216" s="13" t="s">
        <v>17</v>
      </c>
      <c r="H2216" s="12" t="s">
        <v>330</v>
      </c>
      <c r="I2216" s="13" t="s">
        <v>18</v>
      </c>
      <c r="J2216" s="12" t="s">
        <v>1263</v>
      </c>
      <c r="K2216" s="13" t="s">
        <v>1264</v>
      </c>
      <c r="L2216" s="12" t="s">
        <v>358</v>
      </c>
      <c r="M2216" s="13" t="s">
        <v>359</v>
      </c>
      <c r="N2216" s="2" t="s">
        <v>19</v>
      </c>
      <c r="O2216" s="13" t="s">
        <v>20</v>
      </c>
      <c r="P2216" s="14">
        <v>2.6202999999999999</v>
      </c>
      <c r="Q2216" s="14">
        <v>24516.049999999996</v>
      </c>
      <c r="R2216" s="13">
        <v>8081</v>
      </c>
      <c r="S2216" s="15">
        <v>0.75</v>
      </c>
      <c r="T2216" s="13">
        <v>1</v>
      </c>
      <c r="U2216" s="13">
        <v>1</v>
      </c>
      <c r="V2216" s="16">
        <v>0</v>
      </c>
      <c r="W2216" s="16" t="str">
        <f t="shared" si="34"/>
        <v>PN2682632</v>
      </c>
      <c r="X2216" s="17" t="s">
        <v>21</v>
      </c>
      <c r="Z2216" s="17" t="s">
        <v>17</v>
      </c>
      <c r="AB2216" s="17" t="s">
        <v>46</v>
      </c>
      <c r="AC2216" s="17" t="s">
        <v>4548</v>
      </c>
      <c r="AD2216" s="17" t="s">
        <v>1826</v>
      </c>
      <c r="AE2216" s="17" t="s">
        <v>42</v>
      </c>
      <c r="AF2216" s="17" t="s">
        <v>1794</v>
      </c>
      <c r="AG2216" s="17" t="s">
        <v>1827</v>
      </c>
      <c r="AJ2216" s="17" t="s">
        <v>83</v>
      </c>
      <c r="AK2216" s="17" t="s">
        <v>84</v>
      </c>
      <c r="AO2216" s="17" t="s">
        <v>130</v>
      </c>
      <c r="AP2216" s="18">
        <v>43545</v>
      </c>
      <c r="AQ2216" s="17" t="s">
        <v>22</v>
      </c>
      <c r="AR2216" s="17" t="s">
        <v>47</v>
      </c>
      <c r="AS2216" s="17" t="s">
        <v>47</v>
      </c>
      <c r="AT2216" s="17" t="s">
        <v>47</v>
      </c>
      <c r="AU2216" s="17" t="s">
        <v>47</v>
      </c>
      <c r="AV2216" s="17" t="s">
        <v>47</v>
      </c>
      <c r="AW2216" s="17" t="s">
        <v>266</v>
      </c>
      <c r="AX2216" s="17" t="s">
        <v>267</v>
      </c>
      <c r="AY2216" s="17" t="s">
        <v>268</v>
      </c>
      <c r="AZ2216" s="17" t="s">
        <v>4549</v>
      </c>
      <c r="BA2216" s="17" t="s">
        <v>285</v>
      </c>
      <c r="BB2216" s="17" t="s">
        <v>51</v>
      </c>
      <c r="BD2216" s="17">
        <v>3</v>
      </c>
      <c r="BE2216" s="17" t="s">
        <v>52</v>
      </c>
      <c r="BF2216" s="17" t="s">
        <v>53</v>
      </c>
      <c r="BG2216" s="18" t="s">
        <v>53</v>
      </c>
      <c r="BL2216" s="17" t="s">
        <v>1616</v>
      </c>
      <c r="BM2216" s="19" t="s">
        <v>22</v>
      </c>
      <c r="BN2216" s="19">
        <f>P2216*R2216</f>
        <v>21174.6443</v>
      </c>
      <c r="BO2216" s="19" t="str">
        <f>IF(AND(BN2216&gt;120000, P2216&gt;25, X2216&lt;&gt;"WAVE 0"), "yes", "no")</f>
        <v>no</v>
      </c>
      <c r="BP2216" s="17" t="s">
        <v>22</v>
      </c>
    </row>
    <row r="2217" spans="1:68" x14ac:dyDescent="0.25">
      <c r="A2217" s="11" t="s">
        <v>4550</v>
      </c>
      <c r="B2217" s="12" t="s">
        <v>4514</v>
      </c>
      <c r="C2217" s="13" t="s">
        <v>14</v>
      </c>
      <c r="D2217" s="12" t="s">
        <v>1785</v>
      </c>
      <c r="E2217" s="13" t="s">
        <v>1786</v>
      </c>
      <c r="F2217" s="12">
        <v>2020</v>
      </c>
      <c r="G2217" s="13" t="s">
        <v>38</v>
      </c>
      <c r="H2217" s="12" t="s">
        <v>330</v>
      </c>
      <c r="I2217" s="13" t="s">
        <v>51</v>
      </c>
      <c r="J2217" s="12" t="s">
        <v>1263</v>
      </c>
      <c r="K2217" s="13" t="s">
        <v>1264</v>
      </c>
      <c r="L2217" s="12" t="s">
        <v>358</v>
      </c>
      <c r="M2217" s="13" t="s">
        <v>359</v>
      </c>
      <c r="N2217" s="2" t="s">
        <v>19</v>
      </c>
      <c r="O2217" s="13" t="s">
        <v>20</v>
      </c>
      <c r="P2217" s="14">
        <v>32.450000000000003</v>
      </c>
      <c r="Q2217" s="14">
        <v>13888.599999999999</v>
      </c>
      <c r="R2217" s="13">
        <v>560</v>
      </c>
      <c r="S2217" s="15">
        <v>0.84615384615384615</v>
      </c>
      <c r="T2217" s="13">
        <v>1</v>
      </c>
      <c r="U2217" s="13">
        <v>2</v>
      </c>
      <c r="V2217" s="16">
        <v>0</v>
      </c>
      <c r="W2217" s="16" t="str">
        <f t="shared" si="34"/>
        <v>PN2682708-574</v>
      </c>
      <c r="X2217" s="17" t="s">
        <v>150</v>
      </c>
      <c r="Y2217" s="17" t="s">
        <v>1787</v>
      </c>
      <c r="Z2217" s="17" t="s">
        <v>38</v>
      </c>
      <c r="AB2217" s="17" t="s">
        <v>46</v>
      </c>
      <c r="AC2217" s="17" t="s">
        <v>4514</v>
      </c>
      <c r="AD2217" s="17" t="s">
        <v>1826</v>
      </c>
      <c r="AE2217" s="17" t="s">
        <v>42</v>
      </c>
      <c r="AF2217" s="17" t="s">
        <v>1794</v>
      </c>
      <c r="AG2217" s="17" t="s">
        <v>1827</v>
      </c>
      <c r="AJ2217" s="17" t="s">
        <v>4506</v>
      </c>
      <c r="AK2217" s="17" t="s">
        <v>2379</v>
      </c>
      <c r="AO2217" s="17" t="s">
        <v>46</v>
      </c>
      <c r="AP2217" s="18">
        <v>43545</v>
      </c>
      <c r="AQ2217" s="17" t="s">
        <v>22</v>
      </c>
      <c r="AR2217" s="17" t="s">
        <v>47</v>
      </c>
      <c r="AS2217" s="17" t="s">
        <v>503</v>
      </c>
      <c r="AT2217" s="17" t="s">
        <v>161</v>
      </c>
      <c r="AU2217" s="17" t="s">
        <v>503</v>
      </c>
      <c r="AV2217" s="17" t="s">
        <v>503</v>
      </c>
      <c r="BE2217" s="17" t="s">
        <v>52</v>
      </c>
      <c r="BF2217" s="17" t="s">
        <v>3406</v>
      </c>
      <c r="BG2217" s="18">
        <v>43880</v>
      </c>
      <c r="BL2217" s="17" t="s">
        <v>3407</v>
      </c>
      <c r="BM2217" s="19" t="s">
        <v>22</v>
      </c>
      <c r="BN2217" s="19">
        <f>P2217*R2217</f>
        <v>18172</v>
      </c>
      <c r="BO2217" s="19" t="str">
        <f>IF(AND(BN2217&gt;120000, P2217&gt;25, X2217&lt;&gt;"WAVE 0"), "yes", "no")</f>
        <v>no</v>
      </c>
      <c r="BP2217" s="17" t="s">
        <v>51</v>
      </c>
    </row>
    <row r="2218" spans="1:68" x14ac:dyDescent="0.25">
      <c r="A2218" s="11" t="s">
        <v>4551</v>
      </c>
      <c r="B2218" s="12" t="s">
        <v>693</v>
      </c>
      <c r="C2218" s="13" t="s">
        <v>14</v>
      </c>
      <c r="D2218" s="12" t="s">
        <v>1785</v>
      </c>
      <c r="E2218" s="13" t="s">
        <v>1786</v>
      </c>
      <c r="F2218" s="12">
        <v>2020</v>
      </c>
      <c r="G2218" s="13" t="s">
        <v>38</v>
      </c>
      <c r="H2218" s="12" t="s">
        <v>330</v>
      </c>
      <c r="I2218" s="13" t="s">
        <v>51</v>
      </c>
      <c r="J2218" s="12" t="s">
        <v>1263</v>
      </c>
      <c r="K2218" s="13" t="s">
        <v>1264</v>
      </c>
      <c r="L2218" s="12" t="s">
        <v>358</v>
      </c>
      <c r="M2218" s="13" t="s">
        <v>359</v>
      </c>
      <c r="N2218" s="2" t="s">
        <v>19</v>
      </c>
      <c r="O2218" s="13" t="s">
        <v>20</v>
      </c>
      <c r="P2218" s="14">
        <v>24.36</v>
      </c>
      <c r="Q2218" s="14">
        <v>3361.6799999999994</v>
      </c>
      <c r="R2218" s="13">
        <v>174</v>
      </c>
      <c r="S2218" s="15">
        <v>1</v>
      </c>
      <c r="T2218" s="13">
        <v>1</v>
      </c>
      <c r="U2218" s="13">
        <v>0</v>
      </c>
      <c r="V2218" s="16">
        <v>0</v>
      </c>
      <c r="W2218" s="16" t="str">
        <f t="shared" si="34"/>
        <v>PN2682717</v>
      </c>
      <c r="X2218" s="17" t="s">
        <v>150</v>
      </c>
      <c r="Y2218" s="17" t="s">
        <v>3404</v>
      </c>
      <c r="Z2218" s="17" t="s">
        <v>38</v>
      </c>
      <c r="AB2218" s="17" t="s">
        <v>169</v>
      </c>
      <c r="AC2218" s="17" t="s">
        <v>693</v>
      </c>
      <c r="AD2218" s="17" t="s">
        <v>1826</v>
      </c>
      <c r="AE2218" s="17" t="s">
        <v>42</v>
      </c>
      <c r="AF2218" s="17" t="s">
        <v>1794</v>
      </c>
      <c r="AG2218" s="17" t="s">
        <v>1827</v>
      </c>
      <c r="AJ2218" s="17" t="s">
        <v>4506</v>
      </c>
      <c r="AK2218" s="17" t="s">
        <v>2379</v>
      </c>
      <c r="AO2218" s="17" t="s">
        <v>130</v>
      </c>
      <c r="AP2218" s="18">
        <v>43335</v>
      </c>
      <c r="AQ2218" s="17" t="s">
        <v>22</v>
      </c>
      <c r="AR2218" s="17" t="s">
        <v>47</v>
      </c>
      <c r="AS2218" s="17" t="s">
        <v>503</v>
      </c>
      <c r="AT2218" s="17" t="s">
        <v>161</v>
      </c>
      <c r="AU2218" s="17" t="s">
        <v>503</v>
      </c>
      <c r="AV2218" s="17" t="s">
        <v>503</v>
      </c>
      <c r="BE2218" s="17" t="s">
        <v>52</v>
      </c>
      <c r="BM2218" s="19" t="s">
        <v>22</v>
      </c>
      <c r="BN2218" s="19">
        <f>P2218*R2218</f>
        <v>4238.6400000000003</v>
      </c>
      <c r="BO2218" s="19" t="str">
        <f>IF(AND(BN2218&gt;120000, P2218&gt;25, X2218&lt;&gt;"WAVE 0"), "yes", "no")</f>
        <v>no</v>
      </c>
      <c r="BP2218" s="17" t="s">
        <v>51</v>
      </c>
    </row>
    <row r="2219" spans="1:68" x14ac:dyDescent="0.25">
      <c r="A2219" s="11" t="s">
        <v>4552</v>
      </c>
      <c r="B2219" s="12" t="s">
        <v>4553</v>
      </c>
      <c r="C2219" s="13" t="s">
        <v>14</v>
      </c>
      <c r="D2219" s="12" t="s">
        <v>1785</v>
      </c>
      <c r="E2219" s="13" t="s">
        <v>1786</v>
      </c>
      <c r="F2219" s="12">
        <v>2020</v>
      </c>
      <c r="G2219" s="13" t="s">
        <v>38</v>
      </c>
      <c r="H2219" s="12" t="s">
        <v>330</v>
      </c>
      <c r="I2219" s="13" t="s">
        <v>51</v>
      </c>
      <c r="J2219" s="12" t="s">
        <v>1263</v>
      </c>
      <c r="K2219" s="13" t="s">
        <v>1264</v>
      </c>
      <c r="L2219" s="12" t="s">
        <v>358</v>
      </c>
      <c r="M2219" s="13" t="s">
        <v>359</v>
      </c>
      <c r="N2219" s="2" t="s">
        <v>19</v>
      </c>
      <c r="O2219" s="13" t="s">
        <v>20</v>
      </c>
      <c r="P2219" s="14">
        <v>33.68</v>
      </c>
      <c r="Q2219" s="14">
        <v>13000.48</v>
      </c>
      <c r="R2219" s="13">
        <v>679</v>
      </c>
      <c r="S2219" s="15">
        <v>1</v>
      </c>
      <c r="T2219" s="13">
        <v>1</v>
      </c>
      <c r="U2219" s="13">
        <v>1</v>
      </c>
      <c r="V2219" s="16">
        <v>0</v>
      </c>
      <c r="W2219" s="16" t="str">
        <f t="shared" si="34"/>
        <v>PN2682840</v>
      </c>
      <c r="X2219" s="17" t="s">
        <v>150</v>
      </c>
      <c r="Y2219" s="17" t="s">
        <v>3404</v>
      </c>
      <c r="Z2219" s="17" t="s">
        <v>38</v>
      </c>
      <c r="AB2219" s="17" t="s">
        <v>169</v>
      </c>
      <c r="AC2219" s="17" t="s">
        <v>4553</v>
      </c>
      <c r="AD2219" s="17" t="s">
        <v>1826</v>
      </c>
      <c r="AE2219" s="17" t="s">
        <v>42</v>
      </c>
      <c r="AF2219" s="17" t="s">
        <v>1794</v>
      </c>
      <c r="AG2219" s="17" t="s">
        <v>1827</v>
      </c>
      <c r="AJ2219" s="17" t="s">
        <v>4506</v>
      </c>
      <c r="AK2219" s="17" t="s">
        <v>2379</v>
      </c>
      <c r="AO2219" s="17" t="s">
        <v>130</v>
      </c>
      <c r="AP2219" s="18">
        <v>43335</v>
      </c>
      <c r="AQ2219" s="17" t="s">
        <v>22</v>
      </c>
      <c r="AR2219" s="17" t="s">
        <v>47</v>
      </c>
      <c r="AS2219" s="17" t="s">
        <v>503</v>
      </c>
      <c r="AT2219" s="17" t="s">
        <v>161</v>
      </c>
      <c r="AU2219" s="17" t="s">
        <v>503</v>
      </c>
      <c r="AV2219" s="17" t="s">
        <v>503</v>
      </c>
      <c r="BE2219" s="17" t="s">
        <v>52</v>
      </c>
      <c r="BM2219" s="19" t="s">
        <v>22</v>
      </c>
      <c r="BN2219" s="19">
        <f>P2219*R2219</f>
        <v>22868.720000000001</v>
      </c>
      <c r="BO2219" s="19" t="str">
        <f>IF(AND(BN2219&gt;120000, P2219&gt;25, X2219&lt;&gt;"WAVE 0"), "yes", "no")</f>
        <v>no</v>
      </c>
      <c r="BP2219" s="17" t="s">
        <v>51</v>
      </c>
    </row>
    <row r="2220" spans="1:68" x14ac:dyDescent="0.25">
      <c r="A2220" s="11" t="s">
        <v>4554</v>
      </c>
      <c r="B2220" s="12" t="s">
        <v>693</v>
      </c>
      <c r="C2220" s="13" t="s">
        <v>14</v>
      </c>
      <c r="D2220" s="12" t="s">
        <v>1785</v>
      </c>
      <c r="E2220" s="13" t="s">
        <v>1786</v>
      </c>
      <c r="F2220" s="12">
        <v>2020</v>
      </c>
      <c r="G2220" s="13" t="s">
        <v>38</v>
      </c>
      <c r="H2220" s="12" t="s">
        <v>330</v>
      </c>
      <c r="I2220" s="13" t="s">
        <v>51</v>
      </c>
      <c r="J2220" s="12" t="s">
        <v>1263</v>
      </c>
      <c r="K2220" s="13" t="s">
        <v>1264</v>
      </c>
      <c r="L2220" s="12" t="s">
        <v>358</v>
      </c>
      <c r="M2220" s="13" t="s">
        <v>359</v>
      </c>
      <c r="N2220" s="2" t="s">
        <v>19</v>
      </c>
      <c r="O2220" s="13" t="s">
        <v>20</v>
      </c>
      <c r="P2220" s="14">
        <v>25.47</v>
      </c>
      <c r="Q2220" s="14">
        <v>3565.8</v>
      </c>
      <c r="R2220" s="13">
        <v>174</v>
      </c>
      <c r="S2220" s="15">
        <v>1</v>
      </c>
      <c r="T2220" s="13">
        <v>1</v>
      </c>
      <c r="U2220" s="13">
        <v>0</v>
      </c>
      <c r="V2220" s="16">
        <v>0</v>
      </c>
      <c r="W2220" s="16" t="str">
        <f t="shared" si="34"/>
        <v>PN2682893</v>
      </c>
      <c r="X2220" s="17" t="s">
        <v>150</v>
      </c>
      <c r="Y2220" s="17" t="s">
        <v>3404</v>
      </c>
      <c r="Z2220" s="17" t="s">
        <v>38</v>
      </c>
      <c r="AB2220" s="17" t="s">
        <v>46</v>
      </c>
      <c r="AC2220" s="17" t="s">
        <v>693</v>
      </c>
      <c r="AD2220" s="17" t="s">
        <v>1826</v>
      </c>
      <c r="AE2220" s="17" t="s">
        <v>42</v>
      </c>
      <c r="AF2220" s="17" t="s">
        <v>1794</v>
      </c>
      <c r="AG2220" s="17" t="s">
        <v>1827</v>
      </c>
      <c r="AJ2220" s="17" t="s">
        <v>4506</v>
      </c>
      <c r="AK2220" s="17" t="s">
        <v>2379</v>
      </c>
      <c r="AO2220" s="17" t="s">
        <v>130</v>
      </c>
      <c r="AP2220" s="18">
        <v>43335</v>
      </c>
      <c r="AQ2220" s="17" t="s">
        <v>22</v>
      </c>
      <c r="AR2220" s="17" t="s">
        <v>47</v>
      </c>
      <c r="AS2220" s="17" t="s">
        <v>503</v>
      </c>
      <c r="AT2220" s="17" t="s">
        <v>161</v>
      </c>
      <c r="AU2220" s="17" t="s">
        <v>503</v>
      </c>
      <c r="AV2220" s="17" t="s">
        <v>503</v>
      </c>
      <c r="BE2220" s="17" t="s">
        <v>52</v>
      </c>
      <c r="BM2220" s="19" t="s">
        <v>22</v>
      </c>
      <c r="BN2220" s="19">
        <f>P2220*R2220</f>
        <v>4431.78</v>
      </c>
      <c r="BO2220" s="19" t="str">
        <f>IF(AND(BN2220&gt;120000, P2220&gt;25, X2220&lt;&gt;"WAVE 0"), "yes", "no")</f>
        <v>no</v>
      </c>
      <c r="BP2220" s="17" t="s">
        <v>51</v>
      </c>
    </row>
    <row r="2221" spans="1:68" x14ac:dyDescent="0.25">
      <c r="A2221" s="11" t="s">
        <v>4555</v>
      </c>
      <c r="B2221" s="12" t="s">
        <v>4396</v>
      </c>
      <c r="C2221" s="13" t="s">
        <v>14</v>
      </c>
      <c r="D2221" s="12" t="s">
        <v>1785</v>
      </c>
      <c r="E2221" s="13" t="s">
        <v>1786</v>
      </c>
      <c r="F2221" s="12">
        <v>2020</v>
      </c>
      <c r="G2221" s="13" t="s">
        <v>38</v>
      </c>
      <c r="H2221" s="12" t="s">
        <v>330</v>
      </c>
      <c r="I2221" s="13" t="s">
        <v>51</v>
      </c>
      <c r="J2221" s="12" t="s">
        <v>1263</v>
      </c>
      <c r="K2221" s="13" t="s">
        <v>1264</v>
      </c>
      <c r="L2221" s="12" t="s">
        <v>358</v>
      </c>
      <c r="M2221" s="13" t="s">
        <v>359</v>
      </c>
      <c r="N2221" s="2" t="s">
        <v>19</v>
      </c>
      <c r="O2221" s="13" t="s">
        <v>20</v>
      </c>
      <c r="P2221" s="14">
        <v>195.47</v>
      </c>
      <c r="Q2221" s="14">
        <v>26779.39</v>
      </c>
      <c r="R2221" s="13">
        <v>173</v>
      </c>
      <c r="S2221" s="15">
        <v>1</v>
      </c>
      <c r="T2221" s="13">
        <v>1</v>
      </c>
      <c r="U2221" s="13">
        <v>2</v>
      </c>
      <c r="V2221" s="16">
        <v>0</v>
      </c>
      <c r="W2221" s="16" t="str">
        <f t="shared" si="34"/>
        <v>PN2682995</v>
      </c>
      <c r="X2221" s="17" t="s">
        <v>150</v>
      </c>
      <c r="Y2221" s="17" t="s">
        <v>1787</v>
      </c>
      <c r="Z2221" s="17" t="s">
        <v>38</v>
      </c>
      <c r="AA2221" s="17" t="s">
        <v>1263</v>
      </c>
      <c r="AB2221" s="17" t="s">
        <v>169</v>
      </c>
      <c r="AC2221" s="17" t="s">
        <v>4396</v>
      </c>
      <c r="AD2221" s="17" t="s">
        <v>1826</v>
      </c>
      <c r="AE2221" s="17" t="s">
        <v>42</v>
      </c>
      <c r="AF2221" s="17" t="s">
        <v>1794</v>
      </c>
      <c r="AG2221" s="17" t="s">
        <v>1827</v>
      </c>
      <c r="AJ2221" s="17" t="s">
        <v>4506</v>
      </c>
      <c r="AK2221" s="17" t="s">
        <v>2379</v>
      </c>
      <c r="AO2221" s="17" t="s">
        <v>130</v>
      </c>
      <c r="AP2221" s="18">
        <v>43335</v>
      </c>
      <c r="AQ2221" s="17">
        <v>17</v>
      </c>
      <c r="AR2221" s="17" t="s">
        <v>47</v>
      </c>
      <c r="AS2221" s="17" t="s">
        <v>503</v>
      </c>
      <c r="AT2221" s="17" t="s">
        <v>161</v>
      </c>
      <c r="AU2221" s="17" t="s">
        <v>503</v>
      </c>
      <c r="AV2221" s="17" t="s">
        <v>503</v>
      </c>
      <c r="BE2221" s="17" t="s">
        <v>52</v>
      </c>
      <c r="BM2221" s="19">
        <v>0</v>
      </c>
      <c r="BN2221" s="19">
        <f>P2221*R2221</f>
        <v>33816.31</v>
      </c>
      <c r="BO2221" s="19" t="str">
        <f>IF(AND(BN2221&gt;120000, P2221&gt;25, X2221&lt;&gt;"WAVE 0"), "yes", "no")</f>
        <v>no</v>
      </c>
      <c r="BP2221" s="17" t="s">
        <v>51</v>
      </c>
    </row>
    <row r="2222" spans="1:68" x14ac:dyDescent="0.25">
      <c r="A2222" s="11" t="s">
        <v>4556</v>
      </c>
      <c r="B2222" s="12" t="s">
        <v>4439</v>
      </c>
      <c r="C2222" s="13" t="s">
        <v>14</v>
      </c>
      <c r="D2222" s="12" t="s">
        <v>1785</v>
      </c>
      <c r="E2222" s="13" t="s">
        <v>1786</v>
      </c>
      <c r="F2222" s="12">
        <v>2020</v>
      </c>
      <c r="G2222" s="13" t="s">
        <v>38</v>
      </c>
      <c r="H2222" s="12" t="s">
        <v>330</v>
      </c>
      <c r="I2222" s="13" t="s">
        <v>51</v>
      </c>
      <c r="J2222" s="12" t="s">
        <v>1263</v>
      </c>
      <c r="K2222" s="13" t="s">
        <v>1264</v>
      </c>
      <c r="L2222" s="12" t="s">
        <v>358</v>
      </c>
      <c r="M2222" s="13" t="s">
        <v>359</v>
      </c>
      <c r="N2222" s="2" t="s">
        <v>19</v>
      </c>
      <c r="O2222" s="13" t="s">
        <v>20</v>
      </c>
      <c r="P2222" s="14">
        <v>25.21</v>
      </c>
      <c r="Q2222" s="14">
        <v>3705.87</v>
      </c>
      <c r="R2222" s="13">
        <v>173</v>
      </c>
      <c r="S2222" s="15">
        <v>1</v>
      </c>
      <c r="T2222" s="13">
        <v>1</v>
      </c>
      <c r="U2222" s="13">
        <v>1</v>
      </c>
      <c r="V2222" s="16">
        <v>0</v>
      </c>
      <c r="W2222" s="16" t="str">
        <f t="shared" si="34"/>
        <v>PN2683000</v>
      </c>
      <c r="X2222" s="17" t="s">
        <v>150</v>
      </c>
      <c r="Y2222" s="17" t="s">
        <v>3404</v>
      </c>
      <c r="Z2222" s="17" t="s">
        <v>38</v>
      </c>
      <c r="AA2222" s="17" t="s">
        <v>1263</v>
      </c>
      <c r="AB2222" s="17" t="s">
        <v>46</v>
      </c>
      <c r="AC2222" s="17" t="s">
        <v>4439</v>
      </c>
      <c r="AD2222" s="17" t="s">
        <v>1826</v>
      </c>
      <c r="AE2222" s="17" t="s">
        <v>42</v>
      </c>
      <c r="AF2222" s="17" t="s">
        <v>1794</v>
      </c>
      <c r="AG2222" s="17" t="s">
        <v>1827</v>
      </c>
      <c r="AJ2222" s="17" t="s">
        <v>4506</v>
      </c>
      <c r="AK2222" s="17" t="s">
        <v>2379</v>
      </c>
      <c r="AO2222" s="17" t="s">
        <v>130</v>
      </c>
      <c r="AP2222" s="18">
        <v>43335</v>
      </c>
      <c r="AQ2222" s="17">
        <v>17</v>
      </c>
      <c r="AR2222" s="17" t="s">
        <v>47</v>
      </c>
      <c r="AS2222" s="17" t="s">
        <v>503</v>
      </c>
      <c r="AT2222" s="17" t="s">
        <v>161</v>
      </c>
      <c r="AU2222" s="17" t="s">
        <v>503</v>
      </c>
      <c r="AV2222" s="17" t="s">
        <v>503</v>
      </c>
      <c r="BE2222" s="17" t="s">
        <v>52</v>
      </c>
      <c r="BM2222" s="19">
        <v>0</v>
      </c>
      <c r="BN2222" s="19">
        <f>P2222*R2222</f>
        <v>4361.33</v>
      </c>
      <c r="BO2222" s="19" t="str">
        <f>IF(AND(BN2222&gt;120000, P2222&gt;25, X2222&lt;&gt;"WAVE 0"), "yes", "no")</f>
        <v>no</v>
      </c>
      <c r="BP2222" s="17" t="s">
        <v>51</v>
      </c>
    </row>
    <row r="2223" spans="1:68" x14ac:dyDescent="0.25">
      <c r="A2223" s="11" t="s">
        <v>4557</v>
      </c>
      <c r="B2223" s="12" t="s">
        <v>4558</v>
      </c>
      <c r="C2223" s="13" t="s">
        <v>14</v>
      </c>
      <c r="D2223" s="12" t="s">
        <v>1785</v>
      </c>
      <c r="E2223" s="13" t="s">
        <v>1786</v>
      </c>
      <c r="F2223" s="12">
        <v>2020</v>
      </c>
      <c r="G2223" s="13" t="s">
        <v>38</v>
      </c>
      <c r="H2223" s="12" t="s">
        <v>330</v>
      </c>
      <c r="I2223" s="13" t="s">
        <v>51</v>
      </c>
      <c r="J2223" s="12" t="s">
        <v>1263</v>
      </c>
      <c r="K2223" s="13" t="s">
        <v>1264</v>
      </c>
      <c r="L2223" s="12" t="s">
        <v>358</v>
      </c>
      <c r="M2223" s="13" t="s">
        <v>359</v>
      </c>
      <c r="N2223" s="2" t="s">
        <v>19</v>
      </c>
      <c r="O2223" s="13" t="s">
        <v>20</v>
      </c>
      <c r="P2223" s="14">
        <v>33.43</v>
      </c>
      <c r="Q2223" s="14">
        <v>4479.62</v>
      </c>
      <c r="R2223" s="13">
        <v>173</v>
      </c>
      <c r="S2223" s="15">
        <v>0.97041420118343191</v>
      </c>
      <c r="T2223" s="13">
        <v>1</v>
      </c>
      <c r="U2223" s="13">
        <v>4</v>
      </c>
      <c r="V2223" s="16">
        <v>0</v>
      </c>
      <c r="W2223" s="16" t="str">
        <f t="shared" si="34"/>
        <v>PN2683002</v>
      </c>
      <c r="X2223" s="17" t="s">
        <v>150</v>
      </c>
      <c r="Y2223" s="17" t="s">
        <v>3404</v>
      </c>
      <c r="Z2223" s="17" t="s">
        <v>38</v>
      </c>
      <c r="AA2223" s="17" t="s">
        <v>1263</v>
      </c>
      <c r="AB2223" s="17" t="s">
        <v>46</v>
      </c>
      <c r="AC2223" s="17" t="s">
        <v>4558</v>
      </c>
      <c r="AD2223" s="17" t="s">
        <v>1826</v>
      </c>
      <c r="AE2223" s="17" t="s">
        <v>42</v>
      </c>
      <c r="AF2223" s="17" t="s">
        <v>1794</v>
      </c>
      <c r="AG2223" s="17" t="s">
        <v>1827</v>
      </c>
      <c r="AJ2223" s="17" t="s">
        <v>4506</v>
      </c>
      <c r="AK2223" s="17" t="s">
        <v>2379</v>
      </c>
      <c r="AO2223" s="17" t="s">
        <v>46</v>
      </c>
      <c r="AP2223" s="18">
        <v>43545</v>
      </c>
      <c r="AQ2223" s="17">
        <v>17</v>
      </c>
      <c r="AR2223" s="17" t="s">
        <v>47</v>
      </c>
      <c r="AS2223" s="17" t="s">
        <v>503</v>
      </c>
      <c r="AT2223" s="17" t="s">
        <v>161</v>
      </c>
      <c r="AU2223" s="17" t="s">
        <v>503</v>
      </c>
      <c r="AV2223" s="17" t="s">
        <v>503</v>
      </c>
      <c r="BE2223" s="17" t="s">
        <v>52</v>
      </c>
      <c r="BM2223" s="19">
        <v>22005.605804713807</v>
      </c>
      <c r="BN2223" s="19">
        <f>P2223*R2223</f>
        <v>5783.39</v>
      </c>
      <c r="BO2223" s="19" t="str">
        <f>IF(AND(BN2223&gt;120000, P2223&gt;25, X2223&lt;&gt;"WAVE 0"), "yes", "no")</f>
        <v>no</v>
      </c>
      <c r="BP2223" s="17" t="s">
        <v>51</v>
      </c>
    </row>
    <row r="2224" spans="1:68" x14ac:dyDescent="0.25">
      <c r="A2224" s="11" t="s">
        <v>4559</v>
      </c>
      <c r="B2224" s="12" t="s">
        <v>726</v>
      </c>
      <c r="C2224" s="13" t="s">
        <v>14</v>
      </c>
      <c r="D2224" s="12" t="s">
        <v>706</v>
      </c>
      <c r="E2224" s="13" t="s">
        <v>707</v>
      </c>
      <c r="F2224" s="12">
        <v>2020</v>
      </c>
      <c r="G2224" s="13" t="s">
        <v>109</v>
      </c>
      <c r="H2224" s="12" t="s">
        <v>18</v>
      </c>
      <c r="I2224" s="13" t="s">
        <v>18</v>
      </c>
      <c r="J2224" s="12" t="s">
        <v>18</v>
      </c>
      <c r="K2224" s="13" t="s">
        <v>18</v>
      </c>
      <c r="L2224" s="12" t="s">
        <v>18</v>
      </c>
      <c r="M2224" s="13" t="s">
        <v>18</v>
      </c>
      <c r="N2224" s="2" t="s">
        <v>19</v>
      </c>
      <c r="O2224" s="13" t="s">
        <v>20</v>
      </c>
      <c r="P2224" s="14">
        <v>0</v>
      </c>
      <c r="Q2224" s="14">
        <v>205.86</v>
      </c>
      <c r="R2224" s="13">
        <v>0</v>
      </c>
      <c r="S2224" s="15">
        <v>0</v>
      </c>
      <c r="T2224" s="13">
        <v>1</v>
      </c>
      <c r="U2224" s="13">
        <v>4</v>
      </c>
      <c r="V2224" s="16">
        <v>0</v>
      </c>
      <c r="W2224" s="16" t="str">
        <f t="shared" si="34"/>
        <v>PN2683010-008</v>
      </c>
      <c r="Z2224" s="13" t="s">
        <v>109</v>
      </c>
      <c r="AA2224" s="17" t="s">
        <v>22</v>
      </c>
      <c r="AB2224" s="17" t="s">
        <v>22</v>
      </c>
      <c r="AC2224" s="17" t="s">
        <v>22</v>
      </c>
      <c r="AD2224" s="17" t="s">
        <v>22</v>
      </c>
      <c r="AE2224" s="17" t="s">
        <v>22</v>
      </c>
      <c r="AF2224" s="17" t="s">
        <v>22</v>
      </c>
      <c r="AG2224" s="17" t="s">
        <v>22</v>
      </c>
      <c r="AJ2224" s="17" t="s">
        <v>22</v>
      </c>
      <c r="AK2224" s="17" t="s">
        <v>22</v>
      </c>
      <c r="AO2224" s="17" t="s">
        <v>22</v>
      </c>
      <c r="AP2224" s="18" t="s">
        <v>22</v>
      </c>
      <c r="AQ2224" s="17" t="s">
        <v>22</v>
      </c>
      <c r="AR2224" s="17" t="s">
        <v>22</v>
      </c>
      <c r="AS2224" s="17" t="s">
        <v>22</v>
      </c>
      <c r="AT2224" s="17" t="s">
        <v>22</v>
      </c>
      <c r="AU2224" s="17" t="s">
        <v>22</v>
      </c>
      <c r="AV2224" s="17" t="s">
        <v>22</v>
      </c>
      <c r="AW2224" s="17" t="s">
        <v>22</v>
      </c>
      <c r="AX2224" s="17" t="s">
        <v>22</v>
      </c>
      <c r="AY2224" s="17" t="s">
        <v>22</v>
      </c>
      <c r="AZ2224" s="17" t="s">
        <v>22</v>
      </c>
      <c r="BA2224" s="17" t="s">
        <v>22</v>
      </c>
      <c r="BD2224" s="17" t="s">
        <v>22</v>
      </c>
      <c r="BE2224" s="17" t="s">
        <v>22</v>
      </c>
      <c r="BF2224" s="17" t="s">
        <v>22</v>
      </c>
      <c r="BG2224" s="18" t="s">
        <v>22</v>
      </c>
      <c r="BH2224" s="3" t="s">
        <v>22</v>
      </c>
      <c r="BI2224" s="3" t="s">
        <v>22</v>
      </c>
      <c r="BK2224" s="3" t="s">
        <v>22</v>
      </c>
      <c r="BL2224" s="17" t="s">
        <v>22</v>
      </c>
      <c r="BM2224" s="19" t="s">
        <v>22</v>
      </c>
      <c r="BN2224" s="19">
        <f>P2224*R2224</f>
        <v>0</v>
      </c>
      <c r="BO2224" s="19" t="str">
        <f>IF(AND(BN2224&gt;120000, P2224&gt;25, X2224&lt;&gt;"WAVE 0"), "yes", "no")</f>
        <v>no</v>
      </c>
      <c r="BP2224" s="17" t="s">
        <v>22</v>
      </c>
    </row>
    <row r="2225" spans="1:68" x14ac:dyDescent="0.25">
      <c r="A2225" s="11" t="s">
        <v>4560</v>
      </c>
      <c r="B2225" s="12" t="s">
        <v>4439</v>
      </c>
      <c r="C2225" s="13" t="s">
        <v>14</v>
      </c>
      <c r="D2225" s="12" t="s">
        <v>1785</v>
      </c>
      <c r="E2225" s="13" t="s">
        <v>1786</v>
      </c>
      <c r="F2225" s="12">
        <v>2020</v>
      </c>
      <c r="G2225" s="13" t="s">
        <v>38</v>
      </c>
      <c r="H2225" s="12" t="s">
        <v>330</v>
      </c>
      <c r="I2225" s="13" t="s">
        <v>51</v>
      </c>
      <c r="J2225" s="12" t="s">
        <v>1263</v>
      </c>
      <c r="K2225" s="13" t="s">
        <v>1264</v>
      </c>
      <c r="L2225" s="12" t="s">
        <v>358</v>
      </c>
      <c r="M2225" s="13" t="s">
        <v>359</v>
      </c>
      <c r="N2225" s="2" t="s">
        <v>19</v>
      </c>
      <c r="O2225" s="13" t="s">
        <v>20</v>
      </c>
      <c r="P2225" s="14">
        <v>54.696399999999997</v>
      </c>
      <c r="Q2225" s="14">
        <v>3482.05</v>
      </c>
      <c r="R2225" s="13">
        <v>86</v>
      </c>
      <c r="S2225" s="15">
        <v>1</v>
      </c>
      <c r="T2225" s="13">
        <v>2</v>
      </c>
      <c r="U2225" s="13">
        <v>2</v>
      </c>
      <c r="V2225" s="16">
        <v>0</v>
      </c>
      <c r="W2225" s="16" t="str">
        <f t="shared" si="34"/>
        <v>PN2683017</v>
      </c>
      <c r="X2225" s="17" t="s">
        <v>150</v>
      </c>
      <c r="Y2225" s="17" t="s">
        <v>3404</v>
      </c>
      <c r="Z2225" s="17" t="s">
        <v>38</v>
      </c>
      <c r="AA2225" s="17" t="s">
        <v>1263</v>
      </c>
      <c r="AB2225" s="17" t="s">
        <v>46</v>
      </c>
      <c r="AC2225" s="17" t="s">
        <v>4439</v>
      </c>
      <c r="AD2225" s="17" t="s">
        <v>1826</v>
      </c>
      <c r="AE2225" s="17" t="s">
        <v>42</v>
      </c>
      <c r="AF2225" s="17" t="s">
        <v>1794</v>
      </c>
      <c r="AG2225" s="17" t="s">
        <v>1827</v>
      </c>
      <c r="AJ2225" s="17" t="s">
        <v>4506</v>
      </c>
      <c r="AK2225" s="17" t="s">
        <v>2379</v>
      </c>
      <c r="AO2225" s="17" t="s">
        <v>46</v>
      </c>
      <c r="AP2225" s="18">
        <v>43545</v>
      </c>
      <c r="AQ2225" s="17">
        <v>17</v>
      </c>
      <c r="AR2225" s="17" t="s">
        <v>47</v>
      </c>
      <c r="AS2225" s="17" t="s">
        <v>503</v>
      </c>
      <c r="AT2225" s="17" t="s">
        <v>161</v>
      </c>
      <c r="AU2225" s="17" t="s">
        <v>503</v>
      </c>
      <c r="AV2225" s="17" t="s">
        <v>503</v>
      </c>
      <c r="BE2225" s="17" t="s">
        <v>52</v>
      </c>
      <c r="BM2225" s="19">
        <v>0</v>
      </c>
      <c r="BN2225" s="19">
        <f>P2225*R2225</f>
        <v>4703.8903999999993</v>
      </c>
      <c r="BO2225" s="19" t="str">
        <f>IF(AND(BN2225&gt;120000, P2225&gt;25, X2225&lt;&gt;"WAVE 0"), "yes", "no")</f>
        <v>no</v>
      </c>
      <c r="BP2225" s="17" t="s">
        <v>51</v>
      </c>
    </row>
    <row r="2226" spans="1:68" x14ac:dyDescent="0.25">
      <c r="A2226" s="11" t="s">
        <v>4561</v>
      </c>
      <c r="B2226" s="12" t="s">
        <v>4396</v>
      </c>
      <c r="C2226" s="13" t="s">
        <v>14</v>
      </c>
      <c r="D2226" s="12" t="s">
        <v>1785</v>
      </c>
      <c r="E2226" s="13" t="s">
        <v>1786</v>
      </c>
      <c r="F2226" s="12">
        <v>2020</v>
      </c>
      <c r="G2226" s="13" t="s">
        <v>38</v>
      </c>
      <c r="H2226" s="12" t="s">
        <v>330</v>
      </c>
      <c r="I2226" s="13" t="s">
        <v>51</v>
      </c>
      <c r="J2226" s="12" t="s">
        <v>1263</v>
      </c>
      <c r="K2226" s="13" t="s">
        <v>1264</v>
      </c>
      <c r="L2226" s="12" t="s">
        <v>358</v>
      </c>
      <c r="M2226" s="13" t="s">
        <v>359</v>
      </c>
      <c r="N2226" s="2" t="s">
        <v>19</v>
      </c>
      <c r="O2226" s="13" t="s">
        <v>20</v>
      </c>
      <c r="P2226" s="14">
        <v>269.48</v>
      </c>
      <c r="Q2226" s="14">
        <v>20211</v>
      </c>
      <c r="R2226" s="13">
        <v>86</v>
      </c>
      <c r="S2226" s="15">
        <v>1</v>
      </c>
      <c r="T2226" s="13">
        <v>1</v>
      </c>
      <c r="U2226" s="13">
        <v>1</v>
      </c>
      <c r="V2226" s="16">
        <v>0</v>
      </c>
      <c r="W2226" s="16" t="str">
        <f t="shared" si="34"/>
        <v>PN2683018</v>
      </c>
      <c r="X2226" s="17" t="s">
        <v>150</v>
      </c>
      <c r="Y2226" s="17" t="s">
        <v>1787</v>
      </c>
      <c r="Z2226" s="17" t="s">
        <v>38</v>
      </c>
      <c r="AA2226" s="17" t="s">
        <v>1263</v>
      </c>
      <c r="AB2226" s="17" t="s">
        <v>689</v>
      </c>
      <c r="AC2226" s="17" t="s">
        <v>4396</v>
      </c>
      <c r="AD2226" s="17" t="s">
        <v>1826</v>
      </c>
      <c r="AE2226" s="17" t="s">
        <v>42</v>
      </c>
      <c r="AF2226" s="17" t="s">
        <v>1794</v>
      </c>
      <c r="AG2226" s="17" t="s">
        <v>1827</v>
      </c>
      <c r="AJ2226" s="17" t="s">
        <v>4506</v>
      </c>
      <c r="AK2226" s="17" t="s">
        <v>2379</v>
      </c>
      <c r="AO2226" s="17" t="s">
        <v>46</v>
      </c>
      <c r="AP2226" s="18">
        <v>43545</v>
      </c>
      <c r="AQ2226" s="17">
        <v>17</v>
      </c>
      <c r="AR2226" s="17" t="s">
        <v>47</v>
      </c>
      <c r="AS2226" s="17" t="s">
        <v>503</v>
      </c>
      <c r="AT2226" s="17" t="s">
        <v>161</v>
      </c>
      <c r="AU2226" s="17" t="s">
        <v>503</v>
      </c>
      <c r="AV2226" s="17" t="s">
        <v>503</v>
      </c>
      <c r="BE2226" s="17" t="s">
        <v>52</v>
      </c>
      <c r="BM2226" s="19">
        <v>0</v>
      </c>
      <c r="BN2226" s="19">
        <f>P2226*R2226</f>
        <v>23175.280000000002</v>
      </c>
      <c r="BO2226" s="19" t="str">
        <f>IF(AND(BN2226&gt;120000, P2226&gt;25, X2226&lt;&gt;"WAVE 0"), "yes", "no")</f>
        <v>no</v>
      </c>
      <c r="BP2226" s="17" t="s">
        <v>51</v>
      </c>
    </row>
    <row r="2227" spans="1:68" x14ac:dyDescent="0.25">
      <c r="A2227" s="11" t="s">
        <v>4562</v>
      </c>
      <c r="B2227" s="12" t="s">
        <v>4563</v>
      </c>
      <c r="C2227" s="13" t="s">
        <v>14</v>
      </c>
      <c r="D2227" s="12" t="s">
        <v>1785</v>
      </c>
      <c r="E2227" s="13" t="s">
        <v>1786</v>
      </c>
      <c r="F2227" s="12">
        <v>2020</v>
      </c>
      <c r="G2227" s="13" t="s">
        <v>38</v>
      </c>
      <c r="H2227" s="12" t="s">
        <v>330</v>
      </c>
      <c r="I2227" s="13" t="s">
        <v>51</v>
      </c>
      <c r="J2227" s="12" t="s">
        <v>1263</v>
      </c>
      <c r="K2227" s="13" t="s">
        <v>1264</v>
      </c>
      <c r="L2227" s="12" t="s">
        <v>358</v>
      </c>
      <c r="M2227" s="13" t="s">
        <v>359</v>
      </c>
      <c r="N2227" s="2" t="s">
        <v>19</v>
      </c>
      <c r="O2227" s="13" t="s">
        <v>20</v>
      </c>
      <c r="P2227" s="14">
        <v>83.33</v>
      </c>
      <c r="Q2227" s="14">
        <v>13082.809999999998</v>
      </c>
      <c r="R2227" s="13">
        <v>173</v>
      </c>
      <c r="S2227" s="15">
        <v>1</v>
      </c>
      <c r="T2227" s="13">
        <v>1</v>
      </c>
      <c r="U2227" s="13">
        <v>3</v>
      </c>
      <c r="V2227" s="16">
        <v>0</v>
      </c>
      <c r="W2227" s="16" t="str">
        <f t="shared" si="34"/>
        <v>PN2683033</v>
      </c>
      <c r="X2227" s="17" t="s">
        <v>150</v>
      </c>
      <c r="Y2227" s="17" t="s">
        <v>1787</v>
      </c>
      <c r="Z2227" s="17" t="s">
        <v>38</v>
      </c>
      <c r="AA2227" s="17" t="s">
        <v>1263</v>
      </c>
      <c r="AB2227" s="17" t="s">
        <v>46</v>
      </c>
      <c r="AC2227" s="17" t="s">
        <v>4563</v>
      </c>
      <c r="AD2227" s="17" t="s">
        <v>1826</v>
      </c>
      <c r="AE2227" s="17" t="s">
        <v>42</v>
      </c>
      <c r="AF2227" s="17" t="s">
        <v>1794</v>
      </c>
      <c r="AG2227" s="17" t="s">
        <v>1827</v>
      </c>
      <c r="AJ2227" s="17" t="s">
        <v>4506</v>
      </c>
      <c r="AK2227" s="17" t="s">
        <v>2379</v>
      </c>
      <c r="AO2227" s="17" t="s">
        <v>130</v>
      </c>
      <c r="AP2227" s="18">
        <v>43335</v>
      </c>
      <c r="AQ2227" s="17">
        <v>17</v>
      </c>
      <c r="AR2227" s="17" t="s">
        <v>47</v>
      </c>
      <c r="AS2227" s="17" t="s">
        <v>503</v>
      </c>
      <c r="AT2227" s="17" t="s">
        <v>161</v>
      </c>
      <c r="AU2227" s="17" t="s">
        <v>503</v>
      </c>
      <c r="AV2227" s="17" t="s">
        <v>503</v>
      </c>
      <c r="BE2227" s="17" t="s">
        <v>52</v>
      </c>
      <c r="BM2227" s="19">
        <v>2679.9723046298818</v>
      </c>
      <c r="BN2227" s="19">
        <f>P2227*R2227</f>
        <v>14416.09</v>
      </c>
      <c r="BO2227" s="19" t="str">
        <f>IF(AND(BN2227&gt;120000, P2227&gt;25, X2227&lt;&gt;"WAVE 0"), "yes", "no")</f>
        <v>no</v>
      </c>
      <c r="BP2227" s="17" t="s">
        <v>51</v>
      </c>
    </row>
    <row r="2228" spans="1:68" x14ac:dyDescent="0.25">
      <c r="A2228" s="11" t="s">
        <v>4564</v>
      </c>
      <c r="B2228" s="12" t="s">
        <v>4565</v>
      </c>
      <c r="C2228" s="13" t="s">
        <v>14</v>
      </c>
      <c r="D2228" s="12" t="s">
        <v>1785</v>
      </c>
      <c r="E2228" s="13" t="s">
        <v>1786</v>
      </c>
      <c r="F2228" s="12">
        <v>2020</v>
      </c>
      <c r="G2228" s="13" t="s">
        <v>38</v>
      </c>
      <c r="H2228" s="12" t="s">
        <v>330</v>
      </c>
      <c r="I2228" s="13" t="s">
        <v>51</v>
      </c>
      <c r="J2228" s="12" t="s">
        <v>1263</v>
      </c>
      <c r="K2228" s="13" t="s">
        <v>1264</v>
      </c>
      <c r="L2228" s="12" t="s">
        <v>358</v>
      </c>
      <c r="M2228" s="13" t="s">
        <v>359</v>
      </c>
      <c r="N2228" s="2" t="s">
        <v>19</v>
      </c>
      <c r="O2228" s="13" t="s">
        <v>20</v>
      </c>
      <c r="P2228" s="14">
        <v>67.849999999999994</v>
      </c>
      <c r="Q2228" s="14">
        <v>1424.85</v>
      </c>
      <c r="R2228" s="13">
        <v>68</v>
      </c>
      <c r="S2228" s="15">
        <v>1</v>
      </c>
      <c r="T2228" s="13">
        <v>1</v>
      </c>
      <c r="U2228" s="13">
        <v>1</v>
      </c>
      <c r="V2228" s="16">
        <v>0</v>
      </c>
      <c r="W2228" s="16" t="str">
        <f t="shared" si="34"/>
        <v>PN2683037</v>
      </c>
      <c r="X2228" s="17" t="s">
        <v>150</v>
      </c>
      <c r="Y2228" s="17" t="s">
        <v>3404</v>
      </c>
      <c r="Z2228" s="17" t="s">
        <v>38</v>
      </c>
      <c r="AB2228" s="17" t="s">
        <v>169</v>
      </c>
      <c r="AC2228" s="17" t="s">
        <v>4566</v>
      </c>
      <c r="AD2228" s="17" t="s">
        <v>1826</v>
      </c>
      <c r="AE2228" s="17" t="s">
        <v>42</v>
      </c>
      <c r="AF2228" s="17" t="s">
        <v>1794</v>
      </c>
      <c r="AG2228" s="17" t="s">
        <v>1827</v>
      </c>
      <c r="AJ2228" s="17" t="s">
        <v>4506</v>
      </c>
      <c r="AK2228" s="17" t="s">
        <v>2379</v>
      </c>
      <c r="AO2228" s="17" t="s">
        <v>130</v>
      </c>
      <c r="AP2228" s="18">
        <v>43335</v>
      </c>
      <c r="AQ2228" s="17" t="s">
        <v>22</v>
      </c>
      <c r="AR2228" s="17" t="s">
        <v>47</v>
      </c>
      <c r="AS2228" s="17" t="s">
        <v>503</v>
      </c>
      <c r="AT2228" s="17" t="s">
        <v>161</v>
      </c>
      <c r="AU2228" s="17" t="s">
        <v>503</v>
      </c>
      <c r="AV2228" s="17" t="s">
        <v>503</v>
      </c>
      <c r="BE2228" s="17" t="s">
        <v>52</v>
      </c>
      <c r="BM2228" s="19" t="s">
        <v>22</v>
      </c>
      <c r="BN2228" s="19">
        <f>P2228*R2228</f>
        <v>4613.7999999999993</v>
      </c>
      <c r="BO2228" s="19" t="str">
        <f>IF(AND(BN2228&gt;120000, P2228&gt;25, X2228&lt;&gt;"WAVE 0"), "yes", "no")</f>
        <v>no</v>
      </c>
      <c r="BP2228" s="17" t="s">
        <v>51</v>
      </c>
    </row>
    <row r="2229" spans="1:68" x14ac:dyDescent="0.25">
      <c r="A2229" s="11" t="s">
        <v>4567</v>
      </c>
      <c r="B2229" s="12" t="s">
        <v>4568</v>
      </c>
      <c r="C2229" s="13" t="s">
        <v>14</v>
      </c>
      <c r="D2229" s="12" t="s">
        <v>1920</v>
      </c>
      <c r="E2229" s="13" t="s">
        <v>1921</v>
      </c>
      <c r="F2229" s="12">
        <v>2019</v>
      </c>
      <c r="G2229" s="13" t="s">
        <v>38</v>
      </c>
      <c r="H2229" s="12" t="s">
        <v>330</v>
      </c>
      <c r="I2229" s="13" t="s">
        <v>51</v>
      </c>
      <c r="J2229" s="12" t="s">
        <v>1263</v>
      </c>
      <c r="K2229" s="13" t="s">
        <v>1264</v>
      </c>
      <c r="L2229" s="12" t="s">
        <v>358</v>
      </c>
      <c r="M2229" s="13" t="s">
        <v>359</v>
      </c>
      <c r="N2229" s="2" t="s">
        <v>19</v>
      </c>
      <c r="O2229" s="13" t="s">
        <v>20</v>
      </c>
      <c r="P2229" s="14">
        <v>367.15</v>
      </c>
      <c r="Q2229" s="14">
        <v>6005.9199999999992</v>
      </c>
      <c r="R2229" s="13">
        <v>61</v>
      </c>
      <c r="S2229" s="15">
        <v>1</v>
      </c>
      <c r="T2229" s="13">
        <v>1</v>
      </c>
      <c r="U2229" s="13">
        <v>1</v>
      </c>
      <c r="V2229" s="16">
        <v>0</v>
      </c>
      <c r="W2229" s="16" t="str">
        <f t="shared" si="34"/>
        <v>PN2683075</v>
      </c>
      <c r="X2229" s="17" t="s">
        <v>699</v>
      </c>
      <c r="Z2229" s="17" t="s">
        <v>38</v>
      </c>
      <c r="AA2229" s="17" t="s">
        <v>1263</v>
      </c>
      <c r="AB2229" s="17" t="s">
        <v>39</v>
      </c>
      <c r="AC2229" s="17" t="s">
        <v>4568</v>
      </c>
      <c r="AD2229" s="17" t="s">
        <v>1826</v>
      </c>
      <c r="AE2229" s="17" t="s">
        <v>42</v>
      </c>
      <c r="AF2229" s="17" t="s">
        <v>1794</v>
      </c>
      <c r="AG2229" s="17" t="s">
        <v>1827</v>
      </c>
      <c r="AJ2229" s="17" t="s">
        <v>83</v>
      </c>
      <c r="AK2229" s="17" t="s">
        <v>84</v>
      </c>
      <c r="AO2229" s="17" t="s">
        <v>46</v>
      </c>
      <c r="AP2229" s="18">
        <v>43360</v>
      </c>
      <c r="AQ2229" s="17">
        <v>17</v>
      </c>
      <c r="AR2229" s="17" t="s">
        <v>47</v>
      </c>
      <c r="AS2229" s="17" t="s">
        <v>47</v>
      </c>
      <c r="AT2229" s="17" t="s">
        <v>47</v>
      </c>
      <c r="AU2229" s="17" t="s">
        <v>47</v>
      </c>
      <c r="AV2229" s="17" t="s">
        <v>47</v>
      </c>
      <c r="AW2229" s="17" t="s">
        <v>266</v>
      </c>
      <c r="AX2229" s="17" t="s">
        <v>267</v>
      </c>
      <c r="BA2229" s="17" t="s">
        <v>270</v>
      </c>
      <c r="BB2229" s="17" t="s">
        <v>51</v>
      </c>
      <c r="BD2229" s="17">
        <v>3</v>
      </c>
      <c r="BE2229" s="17" t="s">
        <v>52</v>
      </c>
      <c r="BF2229" s="17" t="s">
        <v>1922</v>
      </c>
      <c r="BG2229" s="18">
        <v>44046</v>
      </c>
      <c r="BL2229" s="17" t="s">
        <v>1923</v>
      </c>
      <c r="BN2229" s="19">
        <f>P2229*R2229</f>
        <v>22396.149999999998</v>
      </c>
      <c r="BO2229" s="19" t="str">
        <f>IF(AND(BN2229&gt;120000, P2229&gt;25, X2229&lt;&gt;"WAVE 0"), "yes", "no")</f>
        <v>no</v>
      </c>
      <c r="BP2229" s="17" t="s">
        <v>51</v>
      </c>
    </row>
    <row r="2230" spans="1:68" x14ac:dyDescent="0.25">
      <c r="A2230" s="11" t="s">
        <v>4569</v>
      </c>
      <c r="B2230" s="12" t="s">
        <v>4570</v>
      </c>
      <c r="C2230" s="13" t="s">
        <v>14</v>
      </c>
      <c r="D2230" s="12" t="s">
        <v>1920</v>
      </c>
      <c r="E2230" s="13" t="s">
        <v>1921</v>
      </c>
      <c r="F2230" s="12">
        <v>2019</v>
      </c>
      <c r="G2230" s="13" t="s">
        <v>38</v>
      </c>
      <c r="H2230" s="12" t="s">
        <v>330</v>
      </c>
      <c r="I2230" s="13" t="s">
        <v>51</v>
      </c>
      <c r="J2230" s="12" t="s">
        <v>1263</v>
      </c>
      <c r="K2230" s="13" t="s">
        <v>1264</v>
      </c>
      <c r="L2230" s="12" t="s">
        <v>358</v>
      </c>
      <c r="M2230" s="13" t="s">
        <v>359</v>
      </c>
      <c r="N2230" s="2" t="s">
        <v>19</v>
      </c>
      <c r="O2230" s="13" t="s">
        <v>20</v>
      </c>
      <c r="P2230" s="14">
        <v>26.7727</v>
      </c>
      <c r="Q2230" s="14">
        <v>3507.2200000000003</v>
      </c>
      <c r="R2230" s="13">
        <v>122</v>
      </c>
      <c r="S2230" s="15">
        <v>1</v>
      </c>
      <c r="T2230" s="13">
        <v>1</v>
      </c>
      <c r="U2230" s="13">
        <v>1</v>
      </c>
      <c r="V2230" s="16">
        <v>0</v>
      </c>
      <c r="W2230" s="16" t="str">
        <f t="shared" si="34"/>
        <v>PN2683077</v>
      </c>
      <c r="X2230" s="17" t="s">
        <v>699</v>
      </c>
      <c r="Z2230" s="17" t="s">
        <v>38</v>
      </c>
      <c r="AA2230" s="17" t="s">
        <v>1263</v>
      </c>
      <c r="AB2230" s="17" t="s">
        <v>39</v>
      </c>
      <c r="AC2230" s="17" t="s">
        <v>4570</v>
      </c>
      <c r="AD2230" s="17" t="s">
        <v>1826</v>
      </c>
      <c r="AE2230" s="17" t="s">
        <v>42</v>
      </c>
      <c r="AF2230" s="17" t="s">
        <v>1794</v>
      </c>
      <c r="AG2230" s="17" t="s">
        <v>1827</v>
      </c>
      <c r="AJ2230" s="17" t="s">
        <v>83</v>
      </c>
      <c r="AK2230" s="17" t="s">
        <v>84</v>
      </c>
      <c r="AO2230" s="17" t="s">
        <v>46</v>
      </c>
      <c r="AP2230" s="18">
        <v>43545</v>
      </c>
      <c r="AQ2230" s="17">
        <v>17</v>
      </c>
      <c r="AR2230" s="17" t="s">
        <v>47</v>
      </c>
      <c r="AS2230" s="17" t="s">
        <v>47</v>
      </c>
      <c r="AT2230" s="17" t="s">
        <v>47</v>
      </c>
      <c r="AU2230" s="17" t="s">
        <v>47</v>
      </c>
      <c r="AV2230" s="17" t="s">
        <v>47</v>
      </c>
      <c r="AW2230" s="17" t="s">
        <v>266</v>
      </c>
      <c r="AX2230" s="17" t="s">
        <v>744</v>
      </c>
      <c r="BA2230" s="17" t="s">
        <v>701</v>
      </c>
      <c r="BB2230" s="17" t="s">
        <v>51</v>
      </c>
      <c r="BD2230" s="17">
        <v>5</v>
      </c>
      <c r="BE2230" s="17" t="s">
        <v>52</v>
      </c>
      <c r="BF2230" s="17" t="s">
        <v>1922</v>
      </c>
      <c r="BG2230" s="18">
        <v>44046</v>
      </c>
      <c r="BL2230" s="17" t="s">
        <v>1923</v>
      </c>
      <c r="BN2230" s="19">
        <f>P2230*R2230</f>
        <v>3266.2694000000001</v>
      </c>
      <c r="BO2230" s="19" t="str">
        <f>IF(AND(BN2230&gt;120000, P2230&gt;25, X2230&lt;&gt;"WAVE 0"), "yes", "no")</f>
        <v>no</v>
      </c>
      <c r="BP2230" s="17" t="s">
        <v>51</v>
      </c>
    </row>
    <row r="2231" spans="1:68" x14ac:dyDescent="0.25">
      <c r="A2231" s="11" t="s">
        <v>4571</v>
      </c>
      <c r="B2231" s="12" t="s">
        <v>4572</v>
      </c>
      <c r="C2231" s="13" t="s">
        <v>14</v>
      </c>
      <c r="D2231" s="12" t="s">
        <v>706</v>
      </c>
      <c r="E2231" s="13" t="s">
        <v>707</v>
      </c>
      <c r="F2231" s="12">
        <v>2020</v>
      </c>
      <c r="G2231" s="13" t="s">
        <v>109</v>
      </c>
      <c r="H2231" s="12" t="s">
        <v>330</v>
      </c>
      <c r="I2231" s="13" t="s">
        <v>18</v>
      </c>
      <c r="J2231" s="12" t="s">
        <v>1263</v>
      </c>
      <c r="K2231" s="13" t="s">
        <v>1264</v>
      </c>
      <c r="L2231" s="12" t="s">
        <v>358</v>
      </c>
      <c r="M2231" s="13" t="s">
        <v>359</v>
      </c>
      <c r="N2231" s="2" t="s">
        <v>19</v>
      </c>
      <c r="O2231" s="13" t="s">
        <v>20</v>
      </c>
      <c r="P2231" s="14">
        <v>8.14</v>
      </c>
      <c r="Q2231" s="14">
        <v>553.52</v>
      </c>
      <c r="R2231" s="13">
        <v>87</v>
      </c>
      <c r="S2231" s="15">
        <v>0</v>
      </c>
      <c r="T2231" s="13">
        <v>1</v>
      </c>
      <c r="U2231" s="13">
        <v>3</v>
      </c>
      <c r="V2231" s="16">
        <v>0</v>
      </c>
      <c r="W2231" s="16" t="str">
        <f t="shared" si="34"/>
        <v>PN2683181</v>
      </c>
      <c r="Z2231" s="13" t="s">
        <v>109</v>
      </c>
      <c r="AA2231" s="17" t="s">
        <v>22</v>
      </c>
      <c r="AB2231" s="17" t="s">
        <v>22</v>
      </c>
      <c r="AC2231" s="17" t="s">
        <v>22</v>
      </c>
      <c r="AD2231" s="17" t="s">
        <v>22</v>
      </c>
      <c r="AE2231" s="17" t="s">
        <v>22</v>
      </c>
      <c r="AF2231" s="17" t="s">
        <v>22</v>
      </c>
      <c r="AG2231" s="17" t="s">
        <v>22</v>
      </c>
      <c r="AJ2231" s="17" t="s">
        <v>22</v>
      </c>
      <c r="AK2231" s="17" t="s">
        <v>22</v>
      </c>
      <c r="AO2231" s="17" t="s">
        <v>22</v>
      </c>
      <c r="AP2231" s="18" t="s">
        <v>22</v>
      </c>
      <c r="AQ2231" s="17" t="s">
        <v>22</v>
      </c>
      <c r="AR2231" s="17" t="s">
        <v>22</v>
      </c>
      <c r="AS2231" s="17" t="s">
        <v>22</v>
      </c>
      <c r="AT2231" s="17" t="s">
        <v>22</v>
      </c>
      <c r="AU2231" s="17" t="s">
        <v>22</v>
      </c>
      <c r="AV2231" s="17" t="s">
        <v>22</v>
      </c>
      <c r="AW2231" s="17" t="s">
        <v>22</v>
      </c>
      <c r="AX2231" s="17" t="s">
        <v>22</v>
      </c>
      <c r="AY2231" s="17" t="s">
        <v>22</v>
      </c>
      <c r="AZ2231" s="17" t="s">
        <v>22</v>
      </c>
      <c r="BA2231" s="17" t="s">
        <v>22</v>
      </c>
      <c r="BD2231" s="17" t="s">
        <v>22</v>
      </c>
      <c r="BE2231" s="17" t="s">
        <v>22</v>
      </c>
      <c r="BF2231" s="17" t="s">
        <v>22</v>
      </c>
      <c r="BG2231" s="18" t="s">
        <v>22</v>
      </c>
      <c r="BH2231" s="3" t="s">
        <v>22</v>
      </c>
      <c r="BI2231" s="3" t="s">
        <v>22</v>
      </c>
      <c r="BK2231" s="3" t="s">
        <v>22</v>
      </c>
      <c r="BL2231" s="17" t="s">
        <v>22</v>
      </c>
      <c r="BM2231" s="19" t="s">
        <v>22</v>
      </c>
      <c r="BN2231" s="19">
        <f>P2231*R2231</f>
        <v>708.18000000000006</v>
      </c>
      <c r="BO2231" s="19" t="str">
        <f>IF(AND(BN2231&gt;120000, P2231&gt;25, X2231&lt;&gt;"WAVE 0"), "yes", "no")</f>
        <v>no</v>
      </c>
      <c r="BP2231" s="17" t="s">
        <v>22</v>
      </c>
    </row>
    <row r="2232" spans="1:68" x14ac:dyDescent="0.25">
      <c r="A2232" s="11" t="s">
        <v>4573</v>
      </c>
      <c r="B2232" s="12" t="s">
        <v>4574</v>
      </c>
      <c r="C2232" s="13" t="s">
        <v>14</v>
      </c>
      <c r="D2232" s="12" t="s">
        <v>1920</v>
      </c>
      <c r="E2232" s="13" t="s">
        <v>1921</v>
      </c>
      <c r="F2232" s="12">
        <v>2019</v>
      </c>
      <c r="G2232" s="13" t="s">
        <v>38</v>
      </c>
      <c r="H2232" s="12" t="s">
        <v>330</v>
      </c>
      <c r="I2232" s="13" t="s">
        <v>51</v>
      </c>
      <c r="J2232" s="12" t="s">
        <v>1263</v>
      </c>
      <c r="K2232" s="13" t="s">
        <v>1264</v>
      </c>
      <c r="L2232" s="12" t="s">
        <v>358</v>
      </c>
      <c r="M2232" s="13" t="s">
        <v>359</v>
      </c>
      <c r="N2232" s="2" t="s">
        <v>19</v>
      </c>
      <c r="O2232" s="13" t="s">
        <v>20</v>
      </c>
      <c r="P2232" s="14">
        <v>86.439700000000002</v>
      </c>
      <c r="Q2232" s="14">
        <v>16498.219999999998</v>
      </c>
      <c r="R2232" s="13">
        <v>200</v>
      </c>
      <c r="S2232" s="15">
        <v>1</v>
      </c>
      <c r="T2232" s="13">
        <v>1</v>
      </c>
      <c r="U2232" s="13">
        <v>3</v>
      </c>
      <c r="V2232" s="16">
        <v>0</v>
      </c>
      <c r="W2232" s="16" t="str">
        <f t="shared" si="34"/>
        <v>PN2683274</v>
      </c>
      <c r="X2232" s="17" t="s">
        <v>699</v>
      </c>
      <c r="Z2232" s="17" t="s">
        <v>38</v>
      </c>
      <c r="AA2232" s="17" t="s">
        <v>1263</v>
      </c>
      <c r="AB2232" s="17" t="s">
        <v>46</v>
      </c>
      <c r="AC2232" s="17" t="s">
        <v>4574</v>
      </c>
      <c r="AD2232" s="17" t="s">
        <v>1826</v>
      </c>
      <c r="AE2232" s="17" t="s">
        <v>42</v>
      </c>
      <c r="AF2232" s="17" t="s">
        <v>1794</v>
      </c>
      <c r="AG2232" s="17" t="s">
        <v>1827</v>
      </c>
      <c r="AJ2232" s="17" t="s">
        <v>83</v>
      </c>
      <c r="AK2232" s="17" t="s">
        <v>84</v>
      </c>
      <c r="AO2232" s="17" t="s">
        <v>46</v>
      </c>
      <c r="AP2232" s="18">
        <v>43545</v>
      </c>
      <c r="AQ2232" s="17">
        <v>17</v>
      </c>
      <c r="AR2232" s="17" t="s">
        <v>47</v>
      </c>
      <c r="AS2232" s="17" t="s">
        <v>47</v>
      </c>
      <c r="AT2232" s="17" t="s">
        <v>47</v>
      </c>
      <c r="AU2232" s="17" t="s">
        <v>47</v>
      </c>
      <c r="AV2232" s="17" t="s">
        <v>47</v>
      </c>
      <c r="AW2232" s="17" t="s">
        <v>48</v>
      </c>
      <c r="AX2232" s="17" t="s">
        <v>267</v>
      </c>
      <c r="BA2232" s="17" t="s">
        <v>285</v>
      </c>
      <c r="BB2232" s="17" t="s">
        <v>51</v>
      </c>
      <c r="BD2232" s="17">
        <v>3</v>
      </c>
      <c r="BE2232" s="17" t="s">
        <v>52</v>
      </c>
      <c r="BF2232" s="17" t="s">
        <v>1922</v>
      </c>
      <c r="BG2232" s="18">
        <v>44046</v>
      </c>
      <c r="BL2232" s="17" t="s">
        <v>1923</v>
      </c>
      <c r="BM2232" s="19">
        <v>8070.1993417599615</v>
      </c>
      <c r="BN2232" s="19">
        <f>P2232*R2232</f>
        <v>17287.939999999999</v>
      </c>
      <c r="BO2232" s="19" t="str">
        <f>IF(AND(BN2232&gt;120000, P2232&gt;25, X2232&lt;&gt;"WAVE 0"), "yes", "no")</f>
        <v>no</v>
      </c>
      <c r="BP2232" s="17" t="s">
        <v>51</v>
      </c>
    </row>
    <row r="2233" spans="1:68" x14ac:dyDescent="0.25">
      <c r="A2233" s="11" t="s">
        <v>4575</v>
      </c>
      <c r="B2233" s="12" t="s">
        <v>3635</v>
      </c>
      <c r="C2233" s="13" t="s">
        <v>14</v>
      </c>
      <c r="D2233" s="12" t="s">
        <v>1785</v>
      </c>
      <c r="E2233" s="13" t="s">
        <v>1786</v>
      </c>
      <c r="F2233" s="12">
        <v>2020</v>
      </c>
      <c r="G2233" s="13" t="s">
        <v>38</v>
      </c>
      <c r="H2233" s="12" t="s">
        <v>330</v>
      </c>
      <c r="I2233" s="13" t="s">
        <v>51</v>
      </c>
      <c r="J2233" s="12" t="s">
        <v>1263</v>
      </c>
      <c r="K2233" s="13" t="s">
        <v>1264</v>
      </c>
      <c r="L2233" s="12" t="s">
        <v>358</v>
      </c>
      <c r="M2233" s="13" t="s">
        <v>359</v>
      </c>
      <c r="N2233" s="2" t="s">
        <v>19</v>
      </c>
      <c r="O2233" s="13" t="s">
        <v>20</v>
      </c>
      <c r="P2233" s="14">
        <v>45.99</v>
      </c>
      <c r="Q2233" s="14">
        <v>3219.3</v>
      </c>
      <c r="R2233" s="13">
        <v>61</v>
      </c>
      <c r="S2233" s="15">
        <v>0.9695121951219513</v>
      </c>
      <c r="T2233" s="13">
        <v>1</v>
      </c>
      <c r="U2233" s="13">
        <v>3</v>
      </c>
      <c r="V2233" s="16">
        <v>0</v>
      </c>
      <c r="W2233" s="16" t="str">
        <f t="shared" si="34"/>
        <v>PN2683759</v>
      </c>
      <c r="X2233" s="17" t="s">
        <v>150</v>
      </c>
      <c r="Y2233" s="17" t="s">
        <v>4352</v>
      </c>
      <c r="Z2233" s="17" t="s">
        <v>38</v>
      </c>
      <c r="AA2233" s="17" t="s">
        <v>1263</v>
      </c>
      <c r="AB2233" s="17" t="s">
        <v>46</v>
      </c>
      <c r="AC2233" s="17" t="s">
        <v>3635</v>
      </c>
      <c r="AD2233" s="17" t="s">
        <v>1826</v>
      </c>
      <c r="AE2233" s="17" t="s">
        <v>42</v>
      </c>
      <c r="AF2233" s="17" t="s">
        <v>1794</v>
      </c>
      <c r="AG2233" s="17" t="s">
        <v>1827</v>
      </c>
      <c r="AJ2233" s="17" t="s">
        <v>83</v>
      </c>
      <c r="AK2233" s="17" t="s">
        <v>84</v>
      </c>
      <c r="AO2233" s="17" t="s">
        <v>46</v>
      </c>
      <c r="AP2233" s="18">
        <v>43545</v>
      </c>
      <c r="AQ2233" s="17">
        <v>17</v>
      </c>
      <c r="AR2233" s="17" t="s">
        <v>47</v>
      </c>
      <c r="AS2233" s="17" t="s">
        <v>47</v>
      </c>
      <c r="AT2233" s="17" t="s">
        <v>47</v>
      </c>
      <c r="AU2233" s="17" t="s">
        <v>47</v>
      </c>
      <c r="AV2233" s="17" t="s">
        <v>47</v>
      </c>
      <c r="BE2233" s="17" t="s">
        <v>52</v>
      </c>
      <c r="BM2233" s="19">
        <v>3631.8906666988473</v>
      </c>
      <c r="BN2233" s="19">
        <f>P2233*R2233</f>
        <v>2805.3900000000003</v>
      </c>
      <c r="BO2233" s="19" t="str">
        <f>IF(AND(BN2233&gt;120000, P2233&gt;25, X2233&lt;&gt;"WAVE 0"), "yes", "no")</f>
        <v>no</v>
      </c>
      <c r="BP2233" s="17" t="s">
        <v>51</v>
      </c>
    </row>
    <row r="2234" spans="1:68" x14ac:dyDescent="0.25">
      <c r="A2234" s="11" t="s">
        <v>4576</v>
      </c>
      <c r="B2234" s="12" t="s">
        <v>4577</v>
      </c>
      <c r="C2234" s="13" t="s">
        <v>14</v>
      </c>
      <c r="D2234" s="12" t="s">
        <v>1785</v>
      </c>
      <c r="E2234" s="13" t="s">
        <v>1786</v>
      </c>
      <c r="F2234" s="12">
        <v>2020</v>
      </c>
      <c r="G2234" s="13" t="s">
        <v>38</v>
      </c>
      <c r="H2234" s="12" t="s">
        <v>330</v>
      </c>
      <c r="I2234" s="13" t="s">
        <v>51</v>
      </c>
      <c r="J2234" s="12" t="s">
        <v>1263</v>
      </c>
      <c r="K2234" s="13" t="s">
        <v>1264</v>
      </c>
      <c r="L2234" s="12" t="s">
        <v>358</v>
      </c>
      <c r="M2234" s="13" t="s">
        <v>359</v>
      </c>
      <c r="N2234" s="2" t="s">
        <v>19</v>
      </c>
      <c r="O2234" s="13" t="s">
        <v>20</v>
      </c>
      <c r="P2234" s="14">
        <v>54.52</v>
      </c>
      <c r="Q2234" s="14">
        <v>3598.3199999999997</v>
      </c>
      <c r="R2234" s="13">
        <v>87</v>
      </c>
      <c r="S2234" s="15">
        <v>1</v>
      </c>
      <c r="T2234" s="13">
        <v>1</v>
      </c>
      <c r="U2234" s="13">
        <v>0</v>
      </c>
      <c r="V2234" s="16">
        <v>0</v>
      </c>
      <c r="W2234" s="16" t="str">
        <f t="shared" si="34"/>
        <v>PN2683812</v>
      </c>
      <c r="X2234" s="17" t="s">
        <v>150</v>
      </c>
      <c r="Y2234" s="17" t="s">
        <v>1787</v>
      </c>
      <c r="Z2234" s="17" t="s">
        <v>38</v>
      </c>
      <c r="AA2234" s="17" t="s">
        <v>1263</v>
      </c>
      <c r="AB2234" s="17" t="s">
        <v>943</v>
      </c>
      <c r="AC2234" s="17" t="s">
        <v>4577</v>
      </c>
      <c r="AD2234" s="17" t="s">
        <v>1826</v>
      </c>
      <c r="AE2234" s="17" t="s">
        <v>42</v>
      </c>
      <c r="AF2234" s="17" t="s">
        <v>1794</v>
      </c>
      <c r="AG2234" s="17" t="s">
        <v>1827</v>
      </c>
      <c r="AJ2234" s="17" t="s">
        <v>4506</v>
      </c>
      <c r="AK2234" s="17" t="s">
        <v>2379</v>
      </c>
      <c r="AO2234" s="17" t="s">
        <v>46</v>
      </c>
      <c r="AP2234" s="18">
        <v>43545</v>
      </c>
      <c r="AQ2234" s="17">
        <v>17</v>
      </c>
      <c r="AR2234" s="17" t="s">
        <v>47</v>
      </c>
      <c r="AS2234" s="17" t="s">
        <v>503</v>
      </c>
      <c r="AT2234" s="17" t="s">
        <v>161</v>
      </c>
      <c r="AU2234" s="17" t="s">
        <v>503</v>
      </c>
      <c r="AV2234" s="17" t="s">
        <v>503</v>
      </c>
      <c r="BE2234" s="17" t="s">
        <v>52</v>
      </c>
      <c r="BM2234" s="19">
        <v>0</v>
      </c>
      <c r="BN2234" s="19">
        <f>P2234*R2234</f>
        <v>4743.2400000000007</v>
      </c>
      <c r="BO2234" s="19" t="str">
        <f>IF(AND(BN2234&gt;120000, P2234&gt;25, X2234&lt;&gt;"WAVE 0"), "yes", "no")</f>
        <v>no</v>
      </c>
      <c r="BP2234" s="17" t="s">
        <v>51</v>
      </c>
    </row>
    <row r="2235" spans="1:68" x14ac:dyDescent="0.25">
      <c r="A2235" s="11" t="s">
        <v>4578</v>
      </c>
      <c r="B2235" s="12" t="s">
        <v>4577</v>
      </c>
      <c r="C2235" s="13" t="s">
        <v>14</v>
      </c>
      <c r="D2235" s="12" t="s">
        <v>1785</v>
      </c>
      <c r="E2235" s="13" t="s">
        <v>1786</v>
      </c>
      <c r="F2235" s="12">
        <v>2020</v>
      </c>
      <c r="G2235" s="13" t="s">
        <v>38</v>
      </c>
      <c r="H2235" s="12" t="s">
        <v>330</v>
      </c>
      <c r="I2235" s="13" t="s">
        <v>51</v>
      </c>
      <c r="J2235" s="12" t="s">
        <v>1263</v>
      </c>
      <c r="K2235" s="13" t="s">
        <v>1264</v>
      </c>
      <c r="L2235" s="12" t="s">
        <v>358</v>
      </c>
      <c r="M2235" s="13" t="s">
        <v>359</v>
      </c>
      <c r="N2235" s="2" t="s">
        <v>19</v>
      </c>
      <c r="O2235" s="13" t="s">
        <v>20</v>
      </c>
      <c r="P2235" s="14">
        <v>54.52</v>
      </c>
      <c r="Q2235" s="14">
        <v>3816.3999999999996</v>
      </c>
      <c r="R2235" s="13">
        <v>87</v>
      </c>
      <c r="S2235" s="15">
        <v>1</v>
      </c>
      <c r="T2235" s="13">
        <v>1</v>
      </c>
      <c r="U2235" s="13">
        <v>0</v>
      </c>
      <c r="V2235" s="16">
        <v>0</v>
      </c>
      <c r="W2235" s="16" t="str">
        <f t="shared" si="34"/>
        <v>PN2683813</v>
      </c>
      <c r="X2235" s="17" t="s">
        <v>150</v>
      </c>
      <c r="Y2235" s="17" t="s">
        <v>1787</v>
      </c>
      <c r="Z2235" s="17" t="s">
        <v>38</v>
      </c>
      <c r="AA2235" s="17" t="s">
        <v>1263</v>
      </c>
      <c r="AB2235" s="17" t="s">
        <v>454</v>
      </c>
      <c r="AC2235" s="17" t="s">
        <v>4577</v>
      </c>
      <c r="AD2235" s="17" t="s">
        <v>1826</v>
      </c>
      <c r="AE2235" s="17" t="s">
        <v>42</v>
      </c>
      <c r="AF2235" s="17" t="s">
        <v>1794</v>
      </c>
      <c r="AG2235" s="17" t="s">
        <v>1827</v>
      </c>
      <c r="AJ2235" s="17" t="s">
        <v>4506</v>
      </c>
      <c r="AK2235" s="17" t="s">
        <v>2379</v>
      </c>
      <c r="AO2235" s="17" t="s">
        <v>46</v>
      </c>
      <c r="AP2235" s="18">
        <v>43545</v>
      </c>
      <c r="AQ2235" s="17">
        <v>17</v>
      </c>
      <c r="AR2235" s="17" t="s">
        <v>47</v>
      </c>
      <c r="AS2235" s="17" t="s">
        <v>503</v>
      </c>
      <c r="AT2235" s="17" t="s">
        <v>161</v>
      </c>
      <c r="AU2235" s="17" t="s">
        <v>503</v>
      </c>
      <c r="AV2235" s="17" t="s">
        <v>503</v>
      </c>
      <c r="BE2235" s="17" t="s">
        <v>52</v>
      </c>
      <c r="BM2235" s="19">
        <v>0</v>
      </c>
      <c r="BN2235" s="19">
        <f>P2235*R2235</f>
        <v>4743.2400000000007</v>
      </c>
      <c r="BO2235" s="19" t="str">
        <f>IF(AND(BN2235&gt;120000, P2235&gt;25, X2235&lt;&gt;"WAVE 0"), "yes", "no")</f>
        <v>no</v>
      </c>
      <c r="BP2235" s="17" t="s">
        <v>51</v>
      </c>
    </row>
    <row r="2236" spans="1:68" x14ac:dyDescent="0.25">
      <c r="A2236" s="11" t="s">
        <v>4579</v>
      </c>
      <c r="B2236" s="12" t="s">
        <v>4396</v>
      </c>
      <c r="C2236" s="13" t="s">
        <v>14</v>
      </c>
      <c r="D2236" s="12" t="s">
        <v>1785</v>
      </c>
      <c r="E2236" s="13" t="s">
        <v>1786</v>
      </c>
      <c r="F2236" s="12">
        <v>2020</v>
      </c>
      <c r="G2236" s="13" t="s">
        <v>38</v>
      </c>
      <c r="H2236" s="12" t="s">
        <v>330</v>
      </c>
      <c r="I2236" s="13" t="s">
        <v>18</v>
      </c>
      <c r="J2236" s="12" t="s">
        <v>1263</v>
      </c>
      <c r="K2236" s="13" t="s">
        <v>1264</v>
      </c>
      <c r="L2236" s="12" t="s">
        <v>358</v>
      </c>
      <c r="M2236" s="13" t="s">
        <v>359</v>
      </c>
      <c r="N2236" s="2" t="s">
        <v>19</v>
      </c>
      <c r="O2236" s="13" t="s">
        <v>20</v>
      </c>
      <c r="P2236" s="14">
        <v>914.5</v>
      </c>
      <c r="Q2236" s="14"/>
      <c r="R2236" s="13">
        <v>0</v>
      </c>
      <c r="S2236" s="15"/>
      <c r="T2236" s="13">
        <v>1</v>
      </c>
      <c r="U2236" s="13"/>
      <c r="V2236" s="16"/>
      <c r="W2236" s="16" t="str">
        <f t="shared" si="34"/>
        <v>PN2683960-001</v>
      </c>
      <c r="X2236" s="17" t="s">
        <v>150</v>
      </c>
      <c r="Y2236" s="17" t="s">
        <v>3404</v>
      </c>
      <c r="Z2236" s="17" t="s">
        <v>38</v>
      </c>
      <c r="AB2236" s="17" t="s">
        <v>689</v>
      </c>
      <c r="AC2236" s="17" t="s">
        <v>4396</v>
      </c>
      <c r="AD2236" s="17" t="s">
        <v>1826</v>
      </c>
      <c r="AE2236" s="17" t="s">
        <v>42</v>
      </c>
      <c r="AF2236" s="17" t="s">
        <v>1794</v>
      </c>
      <c r="AG2236" s="17" t="s">
        <v>1827</v>
      </c>
      <c r="AJ2236" s="17" t="s">
        <v>1594</v>
      </c>
      <c r="AK2236" s="17" t="s">
        <v>1595</v>
      </c>
      <c r="AO2236" s="17" t="s">
        <v>130</v>
      </c>
      <c r="AP2236" s="18">
        <v>43335</v>
      </c>
      <c r="AQ2236" s="17" t="s">
        <v>22</v>
      </c>
      <c r="AR2236" s="17" t="s">
        <v>47</v>
      </c>
      <c r="AS2236" s="17" t="s">
        <v>47</v>
      </c>
      <c r="AT2236" s="17" t="s">
        <v>161</v>
      </c>
      <c r="AU2236" s="17" t="s">
        <v>162</v>
      </c>
      <c r="AV2236" s="17" t="s">
        <v>162</v>
      </c>
      <c r="BE2236" s="17" t="s">
        <v>52</v>
      </c>
      <c r="BF2236" s="17" t="s">
        <v>3406</v>
      </c>
      <c r="BG2236" s="18">
        <v>43880</v>
      </c>
      <c r="BL2236" s="17" t="s">
        <v>3407</v>
      </c>
      <c r="BM2236" s="19" t="s">
        <v>22</v>
      </c>
      <c r="BN2236" s="19">
        <f>P2236*R2236</f>
        <v>0</v>
      </c>
      <c r="BO2236" s="19" t="str">
        <f>IF(AND(BN2236&gt;120000, P2236&gt;25, X2236&lt;&gt;"WAVE 0"), "yes", "no")</f>
        <v>no</v>
      </c>
      <c r="BP2236" s="17" t="s">
        <v>22</v>
      </c>
    </row>
    <row r="2237" spans="1:68" x14ac:dyDescent="0.25">
      <c r="A2237" s="11" t="s">
        <v>4580</v>
      </c>
      <c r="B2237" s="12" t="s">
        <v>4581</v>
      </c>
      <c r="C2237" s="13" t="s">
        <v>14</v>
      </c>
      <c r="D2237" s="12" t="s">
        <v>1785</v>
      </c>
      <c r="E2237" s="13" t="s">
        <v>1786</v>
      </c>
      <c r="F2237" s="12">
        <v>2020</v>
      </c>
      <c r="G2237" s="13" t="s">
        <v>38</v>
      </c>
      <c r="H2237" s="12" t="s">
        <v>330</v>
      </c>
      <c r="I2237" s="13" t="s">
        <v>51</v>
      </c>
      <c r="J2237" s="12" t="s">
        <v>1263</v>
      </c>
      <c r="K2237" s="13" t="s">
        <v>1264</v>
      </c>
      <c r="L2237" s="12" t="s">
        <v>358</v>
      </c>
      <c r="M2237" s="13" t="s">
        <v>359</v>
      </c>
      <c r="N2237" s="2" t="s">
        <v>19</v>
      </c>
      <c r="O2237" s="13" t="s">
        <v>20</v>
      </c>
      <c r="P2237" s="14">
        <v>259.74</v>
      </c>
      <c r="Q2237" s="14">
        <v>13766.22</v>
      </c>
      <c r="R2237" s="13">
        <v>25</v>
      </c>
      <c r="S2237" s="15">
        <v>0.97752808988764028</v>
      </c>
      <c r="T2237" s="13">
        <v>1</v>
      </c>
      <c r="U2237" s="13">
        <v>1</v>
      </c>
      <c r="V2237" s="16">
        <v>0</v>
      </c>
      <c r="W2237" s="16" t="str">
        <f t="shared" si="34"/>
        <v>PN2684113</v>
      </c>
      <c r="X2237" s="17" t="s">
        <v>150</v>
      </c>
      <c r="Y2237" s="17" t="s">
        <v>1787</v>
      </c>
      <c r="Z2237" s="17" t="s">
        <v>38</v>
      </c>
      <c r="AB2237" s="17" t="s">
        <v>458</v>
      </c>
      <c r="AC2237" s="17" t="s">
        <v>4581</v>
      </c>
      <c r="AD2237" s="17" t="s">
        <v>1826</v>
      </c>
      <c r="AE2237" s="17" t="s">
        <v>42</v>
      </c>
      <c r="AF2237" s="17" t="s">
        <v>1794</v>
      </c>
      <c r="AG2237" s="17" t="s">
        <v>1827</v>
      </c>
      <c r="AJ2237" s="17" t="s">
        <v>83</v>
      </c>
      <c r="AK2237" s="17" t="s">
        <v>84</v>
      </c>
      <c r="AO2237" s="17" t="s">
        <v>85</v>
      </c>
      <c r="AP2237" s="18">
        <v>43545</v>
      </c>
      <c r="AQ2237" s="17" t="s">
        <v>22</v>
      </c>
      <c r="AR2237" s="17" t="s">
        <v>47</v>
      </c>
      <c r="AS2237" s="17" t="s">
        <v>47</v>
      </c>
      <c r="AT2237" s="17" t="s">
        <v>47</v>
      </c>
      <c r="AU2237" s="17" t="s">
        <v>47</v>
      </c>
      <c r="AV2237" s="17" t="s">
        <v>47</v>
      </c>
      <c r="BE2237" s="17" t="s">
        <v>52</v>
      </c>
      <c r="BM2237" s="19" t="s">
        <v>22</v>
      </c>
      <c r="BN2237" s="19">
        <f>P2237*R2237</f>
        <v>6493.5</v>
      </c>
      <c r="BO2237" s="19" t="str">
        <f>IF(AND(BN2237&gt;120000, P2237&gt;25, X2237&lt;&gt;"WAVE 0"), "yes", "no")</f>
        <v>no</v>
      </c>
      <c r="BP2237" s="17" t="s">
        <v>51</v>
      </c>
    </row>
    <row r="2238" spans="1:68" x14ac:dyDescent="0.25">
      <c r="A2238" s="11" t="s">
        <v>4582</v>
      </c>
      <c r="B2238" s="12" t="s">
        <v>4396</v>
      </c>
      <c r="C2238" s="13" t="s">
        <v>14</v>
      </c>
      <c r="D2238" s="12" t="s">
        <v>1785</v>
      </c>
      <c r="E2238" s="13" t="s">
        <v>1786</v>
      </c>
      <c r="F2238" s="12">
        <v>2020</v>
      </c>
      <c r="G2238" s="13" t="s">
        <v>38</v>
      </c>
      <c r="H2238" s="12" t="s">
        <v>330</v>
      </c>
      <c r="I2238" s="13" t="s">
        <v>51</v>
      </c>
      <c r="J2238" s="12" t="s">
        <v>1263</v>
      </c>
      <c r="K2238" s="13" t="s">
        <v>1264</v>
      </c>
      <c r="L2238" s="12" t="s">
        <v>358</v>
      </c>
      <c r="M2238" s="13" t="s">
        <v>359</v>
      </c>
      <c r="N2238" s="2" t="s">
        <v>19</v>
      </c>
      <c r="O2238" s="13" t="s">
        <v>20</v>
      </c>
      <c r="P2238" s="14">
        <v>31.38</v>
      </c>
      <c r="Q2238" s="14">
        <v>2322.12</v>
      </c>
      <c r="R2238" s="13">
        <v>25</v>
      </c>
      <c r="S2238" s="15">
        <v>0.33333333333333331</v>
      </c>
      <c r="T2238" s="13">
        <v>2</v>
      </c>
      <c r="U2238" s="13">
        <v>2</v>
      </c>
      <c r="V2238" s="16">
        <v>0</v>
      </c>
      <c r="W2238" s="16" t="str">
        <f t="shared" si="34"/>
        <v>PN2684115</v>
      </c>
      <c r="X2238" s="17" t="s">
        <v>150</v>
      </c>
      <c r="Y2238" s="17" t="s">
        <v>1787</v>
      </c>
      <c r="Z2238" s="17" t="s">
        <v>38</v>
      </c>
      <c r="AB2238" s="17" t="s">
        <v>458</v>
      </c>
      <c r="AC2238" s="17" t="s">
        <v>4396</v>
      </c>
      <c r="AD2238" s="17" t="s">
        <v>1826</v>
      </c>
      <c r="AE2238" s="17" t="s">
        <v>42</v>
      </c>
      <c r="AF2238" s="17" t="s">
        <v>1794</v>
      </c>
      <c r="AG2238" s="17" t="s">
        <v>1827</v>
      </c>
      <c r="AJ2238" s="17" t="s">
        <v>83</v>
      </c>
      <c r="AK2238" s="17" t="s">
        <v>84</v>
      </c>
      <c r="AO2238" s="17" t="s">
        <v>85</v>
      </c>
      <c r="AP2238" s="18">
        <v>43545</v>
      </c>
      <c r="AQ2238" s="17" t="s">
        <v>22</v>
      </c>
      <c r="AR2238" s="17" t="s">
        <v>47</v>
      </c>
      <c r="AS2238" s="17" t="s">
        <v>47</v>
      </c>
      <c r="AT2238" s="17" t="s">
        <v>47</v>
      </c>
      <c r="AU2238" s="17" t="s">
        <v>47</v>
      </c>
      <c r="AV2238" s="17" t="s">
        <v>47</v>
      </c>
      <c r="BE2238" s="17" t="s">
        <v>52</v>
      </c>
      <c r="BM2238" s="19" t="s">
        <v>22</v>
      </c>
      <c r="BN2238" s="19">
        <f>P2238*R2238</f>
        <v>784.5</v>
      </c>
      <c r="BO2238" s="19" t="str">
        <f>IF(AND(BN2238&gt;120000, P2238&gt;25, X2238&lt;&gt;"WAVE 0"), "yes", "no")</f>
        <v>no</v>
      </c>
      <c r="BP2238" s="17" t="s">
        <v>51</v>
      </c>
    </row>
    <row r="2239" spans="1:68" x14ac:dyDescent="0.25">
      <c r="A2239" s="11" t="s">
        <v>4583</v>
      </c>
      <c r="B2239" s="12" t="s">
        <v>4584</v>
      </c>
      <c r="C2239" s="13" t="s">
        <v>14</v>
      </c>
      <c r="D2239" s="12" t="s">
        <v>328</v>
      </c>
      <c r="E2239" s="13" t="s">
        <v>329</v>
      </c>
      <c r="F2239" s="12">
        <v>2020</v>
      </c>
      <c r="G2239" s="13" t="s">
        <v>207</v>
      </c>
      <c r="H2239" s="12" t="s">
        <v>330</v>
      </c>
      <c r="I2239" s="13" t="s">
        <v>18</v>
      </c>
      <c r="J2239" s="12" t="s">
        <v>331</v>
      </c>
      <c r="K2239" s="13" t="s">
        <v>332</v>
      </c>
      <c r="L2239" s="12" t="s">
        <v>333</v>
      </c>
      <c r="M2239" s="13" t="s">
        <v>334</v>
      </c>
      <c r="N2239" s="2" t="s">
        <v>194</v>
      </c>
      <c r="O2239" s="13" t="s">
        <v>335</v>
      </c>
      <c r="P2239" s="14">
        <v>166.4308</v>
      </c>
      <c r="Q2239" s="14"/>
      <c r="R2239" s="13">
        <v>3</v>
      </c>
      <c r="S2239" s="15"/>
      <c r="T2239" s="13">
        <v>1</v>
      </c>
      <c r="U2239" s="13"/>
      <c r="V2239" s="16"/>
      <c r="W2239" s="16" t="str">
        <f t="shared" si="34"/>
        <v>PN26-841210</v>
      </c>
      <c r="AA2239" s="17" t="s">
        <v>22</v>
      </c>
      <c r="AB2239" s="17" t="s">
        <v>22</v>
      </c>
      <c r="AC2239" s="17" t="s">
        <v>22</v>
      </c>
      <c r="AD2239" s="17" t="s">
        <v>22</v>
      </c>
      <c r="AE2239" s="17" t="s">
        <v>22</v>
      </c>
      <c r="AF2239" s="17" t="s">
        <v>22</v>
      </c>
      <c r="AG2239" s="17" t="s">
        <v>22</v>
      </c>
      <c r="AJ2239" s="17" t="s">
        <v>22</v>
      </c>
      <c r="AK2239" s="17" t="s">
        <v>22</v>
      </c>
      <c r="AO2239" s="17" t="s">
        <v>22</v>
      </c>
      <c r="AP2239" s="18" t="s">
        <v>22</v>
      </c>
      <c r="AQ2239" s="17" t="s">
        <v>22</v>
      </c>
      <c r="AR2239" s="17" t="s">
        <v>22</v>
      </c>
      <c r="AS2239" s="17" t="s">
        <v>22</v>
      </c>
      <c r="AT2239" s="17" t="s">
        <v>22</v>
      </c>
      <c r="AU2239" s="17" t="s">
        <v>22</v>
      </c>
      <c r="AV2239" s="17" t="s">
        <v>22</v>
      </c>
      <c r="AW2239" s="17" t="s">
        <v>22</v>
      </c>
      <c r="AX2239" s="17" t="s">
        <v>22</v>
      </c>
      <c r="AY2239" s="17" t="s">
        <v>22</v>
      </c>
      <c r="AZ2239" s="17" t="s">
        <v>22</v>
      </c>
      <c r="BA2239" s="17" t="s">
        <v>22</v>
      </c>
      <c r="BD2239" s="17" t="s">
        <v>22</v>
      </c>
      <c r="BE2239" s="17" t="s">
        <v>22</v>
      </c>
      <c r="BF2239" s="17" t="s">
        <v>22</v>
      </c>
      <c r="BG2239" s="18" t="s">
        <v>22</v>
      </c>
      <c r="BH2239" s="3" t="s">
        <v>22</v>
      </c>
      <c r="BI2239" s="3" t="s">
        <v>22</v>
      </c>
      <c r="BK2239" s="3" t="s">
        <v>22</v>
      </c>
      <c r="BL2239" s="17" t="s">
        <v>22</v>
      </c>
      <c r="BM2239" s="19" t="s">
        <v>22</v>
      </c>
      <c r="BN2239" s="19">
        <f>P2239*R2239</f>
        <v>499.29240000000004</v>
      </c>
      <c r="BO2239" s="19" t="str">
        <f>IF(AND(BN2239&gt;120000, P2239&gt;25, X2239&lt;&gt;"WAVE 0"), "yes", "no")</f>
        <v>no</v>
      </c>
      <c r="BP2239" s="17" t="s">
        <v>22</v>
      </c>
    </row>
    <row r="2240" spans="1:68" x14ac:dyDescent="0.25">
      <c r="A2240" s="11" t="s">
        <v>4585</v>
      </c>
      <c r="B2240" s="12" t="s">
        <v>4586</v>
      </c>
      <c r="C2240" s="13" t="s">
        <v>14</v>
      </c>
      <c r="D2240" s="12" t="s">
        <v>328</v>
      </c>
      <c r="E2240" s="13" t="s">
        <v>329</v>
      </c>
      <c r="F2240" s="12">
        <v>2020</v>
      </c>
      <c r="G2240" s="13" t="s">
        <v>207</v>
      </c>
      <c r="H2240" s="12" t="s">
        <v>330</v>
      </c>
      <c r="I2240" s="13" t="s">
        <v>18</v>
      </c>
      <c r="J2240" s="12" t="s">
        <v>331</v>
      </c>
      <c r="K2240" s="13" t="s">
        <v>332</v>
      </c>
      <c r="L2240" s="12" t="s">
        <v>333</v>
      </c>
      <c r="M2240" s="13" t="s">
        <v>334</v>
      </c>
      <c r="N2240" s="2" t="s">
        <v>194</v>
      </c>
      <c r="O2240" s="13" t="s">
        <v>335</v>
      </c>
      <c r="P2240" s="14">
        <v>161.02340000000001</v>
      </c>
      <c r="Q2240" s="14">
        <v>160.24</v>
      </c>
      <c r="R2240" s="13">
        <v>0</v>
      </c>
      <c r="S2240" s="15">
        <v>0</v>
      </c>
      <c r="T2240" s="13">
        <v>1</v>
      </c>
      <c r="U2240" s="13"/>
      <c r="V2240" s="16">
        <v>0</v>
      </c>
      <c r="W2240" s="16" t="str">
        <f t="shared" si="34"/>
        <v>PN26-841210R1</v>
      </c>
      <c r="AA2240" s="17" t="s">
        <v>22</v>
      </c>
      <c r="AB2240" s="17" t="s">
        <v>22</v>
      </c>
      <c r="AC2240" s="17" t="s">
        <v>22</v>
      </c>
      <c r="AD2240" s="17" t="s">
        <v>22</v>
      </c>
      <c r="AE2240" s="17" t="s">
        <v>22</v>
      </c>
      <c r="AF2240" s="17" t="s">
        <v>22</v>
      </c>
      <c r="AG2240" s="17" t="s">
        <v>22</v>
      </c>
      <c r="AJ2240" s="17" t="s">
        <v>22</v>
      </c>
      <c r="AK2240" s="17" t="s">
        <v>22</v>
      </c>
      <c r="AO2240" s="17" t="s">
        <v>22</v>
      </c>
      <c r="AP2240" s="18" t="s">
        <v>22</v>
      </c>
      <c r="AQ2240" s="17" t="s">
        <v>22</v>
      </c>
      <c r="AR2240" s="17" t="s">
        <v>22</v>
      </c>
      <c r="AS2240" s="17" t="s">
        <v>22</v>
      </c>
      <c r="AT2240" s="17" t="s">
        <v>22</v>
      </c>
      <c r="AU2240" s="17" t="s">
        <v>22</v>
      </c>
      <c r="AV2240" s="17" t="s">
        <v>22</v>
      </c>
      <c r="AW2240" s="17" t="s">
        <v>22</v>
      </c>
      <c r="AX2240" s="17" t="s">
        <v>22</v>
      </c>
      <c r="AY2240" s="17" t="s">
        <v>22</v>
      </c>
      <c r="AZ2240" s="17" t="s">
        <v>22</v>
      </c>
      <c r="BA2240" s="17" t="s">
        <v>22</v>
      </c>
      <c r="BD2240" s="17" t="s">
        <v>22</v>
      </c>
      <c r="BE2240" s="17" t="s">
        <v>22</v>
      </c>
      <c r="BF2240" s="17" t="s">
        <v>22</v>
      </c>
      <c r="BG2240" s="18" t="s">
        <v>22</v>
      </c>
      <c r="BH2240" s="3" t="s">
        <v>22</v>
      </c>
      <c r="BI2240" s="3" t="s">
        <v>22</v>
      </c>
      <c r="BK2240" s="3" t="s">
        <v>22</v>
      </c>
      <c r="BL2240" s="17" t="s">
        <v>22</v>
      </c>
      <c r="BM2240" s="19" t="s">
        <v>22</v>
      </c>
      <c r="BN2240" s="19">
        <f>P2240*R2240</f>
        <v>0</v>
      </c>
      <c r="BO2240" s="19" t="str">
        <f>IF(AND(BN2240&gt;120000, P2240&gt;25, X2240&lt;&gt;"WAVE 0"), "yes", "no")</f>
        <v>no</v>
      </c>
      <c r="BP2240" s="17" t="s">
        <v>22</v>
      </c>
    </row>
    <row r="2241" spans="1:68" x14ac:dyDescent="0.25">
      <c r="A2241" s="11" t="s">
        <v>4587</v>
      </c>
      <c r="B2241" s="12" t="s">
        <v>4588</v>
      </c>
      <c r="C2241" s="13" t="s">
        <v>14</v>
      </c>
      <c r="D2241" s="12" t="s">
        <v>328</v>
      </c>
      <c r="E2241" s="13" t="s">
        <v>329</v>
      </c>
      <c r="F2241" s="12">
        <v>2020</v>
      </c>
      <c r="G2241" s="13" t="s">
        <v>207</v>
      </c>
      <c r="H2241" s="12" t="s">
        <v>18</v>
      </c>
      <c r="I2241" s="13" t="s">
        <v>18</v>
      </c>
      <c r="J2241" s="12" t="s">
        <v>18</v>
      </c>
      <c r="K2241" s="13" t="s">
        <v>18</v>
      </c>
      <c r="L2241" s="12" t="s">
        <v>18</v>
      </c>
      <c r="M2241" s="13" t="s">
        <v>18</v>
      </c>
      <c r="N2241" s="2" t="s">
        <v>194</v>
      </c>
      <c r="O2241" s="13" t="s">
        <v>335</v>
      </c>
      <c r="P2241" s="14">
        <v>0</v>
      </c>
      <c r="Q2241" s="14"/>
      <c r="R2241" s="13"/>
      <c r="S2241" s="15"/>
      <c r="T2241" s="13">
        <v>1</v>
      </c>
      <c r="U2241" s="13"/>
      <c r="V2241" s="16"/>
      <c r="W2241" s="16" t="str">
        <f t="shared" si="34"/>
        <v>PN26-841626-1</v>
      </c>
      <c r="AA2241" s="17" t="s">
        <v>22</v>
      </c>
      <c r="AB2241" s="17" t="s">
        <v>22</v>
      </c>
      <c r="AC2241" s="17" t="s">
        <v>22</v>
      </c>
      <c r="AD2241" s="17" t="s">
        <v>22</v>
      </c>
      <c r="AE2241" s="17" t="s">
        <v>22</v>
      </c>
      <c r="AF2241" s="17" t="s">
        <v>22</v>
      </c>
      <c r="AG2241" s="17" t="s">
        <v>22</v>
      </c>
      <c r="AJ2241" s="17" t="s">
        <v>22</v>
      </c>
      <c r="AK2241" s="17" t="s">
        <v>22</v>
      </c>
      <c r="AO2241" s="17" t="s">
        <v>22</v>
      </c>
      <c r="AP2241" s="18" t="s">
        <v>22</v>
      </c>
      <c r="AQ2241" s="17" t="s">
        <v>22</v>
      </c>
      <c r="AR2241" s="17" t="s">
        <v>22</v>
      </c>
      <c r="AS2241" s="17" t="s">
        <v>22</v>
      </c>
      <c r="AT2241" s="17" t="s">
        <v>22</v>
      </c>
      <c r="AU2241" s="17" t="s">
        <v>22</v>
      </c>
      <c r="AV2241" s="17" t="s">
        <v>22</v>
      </c>
      <c r="AW2241" s="17" t="s">
        <v>22</v>
      </c>
      <c r="AX2241" s="17" t="s">
        <v>22</v>
      </c>
      <c r="AY2241" s="17" t="s">
        <v>22</v>
      </c>
      <c r="AZ2241" s="17" t="s">
        <v>22</v>
      </c>
      <c r="BA2241" s="17" t="s">
        <v>22</v>
      </c>
      <c r="BD2241" s="17" t="s">
        <v>22</v>
      </c>
      <c r="BE2241" s="17" t="s">
        <v>22</v>
      </c>
      <c r="BF2241" s="17" t="s">
        <v>22</v>
      </c>
      <c r="BG2241" s="18" t="s">
        <v>22</v>
      </c>
      <c r="BH2241" s="3" t="s">
        <v>22</v>
      </c>
      <c r="BI2241" s="3" t="s">
        <v>22</v>
      </c>
      <c r="BK2241" s="3" t="s">
        <v>22</v>
      </c>
      <c r="BL2241" s="17" t="s">
        <v>22</v>
      </c>
      <c r="BM2241" s="19" t="s">
        <v>22</v>
      </c>
      <c r="BN2241" s="19">
        <f>P2241*R2241</f>
        <v>0</v>
      </c>
      <c r="BO2241" s="19" t="str">
        <f>IF(AND(BN2241&gt;120000, P2241&gt;25, X2241&lt;&gt;"WAVE 0"), "yes", "no")</f>
        <v>no</v>
      </c>
      <c r="BP2241" s="17" t="s">
        <v>22</v>
      </c>
    </row>
    <row r="2242" spans="1:68" x14ac:dyDescent="0.25">
      <c r="A2242" s="11" t="s">
        <v>4589</v>
      </c>
      <c r="B2242" s="12" t="s">
        <v>4590</v>
      </c>
      <c r="C2242" s="13" t="s">
        <v>14</v>
      </c>
      <c r="D2242" s="12" t="s">
        <v>1785</v>
      </c>
      <c r="E2242" s="13" t="s">
        <v>1786</v>
      </c>
      <c r="F2242" s="12">
        <v>2020</v>
      </c>
      <c r="G2242" s="13" t="s">
        <v>38</v>
      </c>
      <c r="H2242" s="12" t="s">
        <v>330</v>
      </c>
      <c r="I2242" s="13" t="s">
        <v>51</v>
      </c>
      <c r="J2242" s="12" t="s">
        <v>1263</v>
      </c>
      <c r="K2242" s="13" t="s">
        <v>1264</v>
      </c>
      <c r="L2242" s="12" t="s">
        <v>358</v>
      </c>
      <c r="M2242" s="13" t="s">
        <v>359</v>
      </c>
      <c r="N2242" s="2" t="s">
        <v>19</v>
      </c>
      <c r="O2242" s="13" t="s">
        <v>20</v>
      </c>
      <c r="P2242" s="14">
        <v>83.285700000000006</v>
      </c>
      <c r="Q2242" s="14">
        <v>25.4</v>
      </c>
      <c r="R2242" s="13">
        <v>12</v>
      </c>
      <c r="S2242" s="15">
        <v>0.84444444444444444</v>
      </c>
      <c r="T2242" s="13">
        <v>2</v>
      </c>
      <c r="U2242" s="13">
        <v>2</v>
      </c>
      <c r="V2242" s="16">
        <v>0</v>
      </c>
      <c r="W2242" s="16" t="str">
        <f t="shared" ref="W2242:W2305" si="35">"PN"&amp;A2242</f>
        <v>PN2684285-001</v>
      </c>
      <c r="X2242" s="17" t="s">
        <v>150</v>
      </c>
      <c r="Y2242" s="17" t="s">
        <v>3404</v>
      </c>
      <c r="Z2242" s="17" t="s">
        <v>38</v>
      </c>
      <c r="AB2242" s="17" t="s">
        <v>501</v>
      </c>
      <c r="AC2242" s="17" t="s">
        <v>4590</v>
      </c>
      <c r="AD2242" s="17" t="s">
        <v>1826</v>
      </c>
      <c r="AE2242" s="17" t="s">
        <v>42</v>
      </c>
      <c r="AF2242" s="17" t="s">
        <v>1794</v>
      </c>
      <c r="AG2242" s="17" t="s">
        <v>1827</v>
      </c>
      <c r="AJ2242" s="17" t="s">
        <v>83</v>
      </c>
      <c r="AK2242" s="17" t="s">
        <v>84</v>
      </c>
      <c r="AO2242" s="17" t="s">
        <v>130</v>
      </c>
      <c r="AP2242" s="18">
        <v>43545</v>
      </c>
      <c r="AQ2242" s="17" t="s">
        <v>22</v>
      </c>
      <c r="AR2242" s="17" t="s">
        <v>47</v>
      </c>
      <c r="AS2242" s="17" t="s">
        <v>47</v>
      </c>
      <c r="AT2242" s="17" t="s">
        <v>47</v>
      </c>
      <c r="AU2242" s="17" t="s">
        <v>47</v>
      </c>
      <c r="AV2242" s="17" t="s">
        <v>47</v>
      </c>
      <c r="BE2242" s="17" t="s">
        <v>52</v>
      </c>
      <c r="BF2242" s="17" t="s">
        <v>3406</v>
      </c>
      <c r="BG2242" s="18">
        <v>43880</v>
      </c>
      <c r="BL2242" s="17" t="s">
        <v>3407</v>
      </c>
      <c r="BM2242" s="19" t="s">
        <v>22</v>
      </c>
      <c r="BN2242" s="19">
        <f>P2242*R2242</f>
        <v>999.42840000000001</v>
      </c>
      <c r="BO2242" s="19" t="str">
        <f>IF(AND(BN2242&gt;120000, P2242&gt;25, X2242&lt;&gt;"WAVE 0"), "yes", "no")</f>
        <v>no</v>
      </c>
      <c r="BP2242" s="17" t="s">
        <v>51</v>
      </c>
    </row>
    <row r="2243" spans="1:68" x14ac:dyDescent="0.25">
      <c r="A2243" s="11" t="s">
        <v>4591</v>
      </c>
      <c r="B2243" s="12" t="s">
        <v>4171</v>
      </c>
      <c r="C2243" s="13" t="s">
        <v>14</v>
      </c>
      <c r="D2243" s="12" t="s">
        <v>1785</v>
      </c>
      <c r="E2243" s="13" t="s">
        <v>1786</v>
      </c>
      <c r="F2243" s="12">
        <v>2020</v>
      </c>
      <c r="G2243" s="13" t="s">
        <v>38</v>
      </c>
      <c r="H2243" s="12" t="s">
        <v>330</v>
      </c>
      <c r="I2243" s="13" t="s">
        <v>51</v>
      </c>
      <c r="J2243" s="12" t="s">
        <v>1263</v>
      </c>
      <c r="K2243" s="13" t="s">
        <v>1264</v>
      </c>
      <c r="L2243" s="12" t="s">
        <v>358</v>
      </c>
      <c r="M2243" s="13" t="s">
        <v>359</v>
      </c>
      <c r="N2243" s="2" t="s">
        <v>19</v>
      </c>
      <c r="O2243" s="13" t="s">
        <v>20</v>
      </c>
      <c r="P2243" s="14">
        <v>42.21</v>
      </c>
      <c r="Q2243" s="14">
        <v>4052.16</v>
      </c>
      <c r="R2243" s="13">
        <v>72</v>
      </c>
      <c r="S2243" s="15">
        <v>0</v>
      </c>
      <c r="T2243" s="13">
        <v>1</v>
      </c>
      <c r="U2243" s="13">
        <v>1</v>
      </c>
      <c r="V2243" s="16">
        <v>0</v>
      </c>
      <c r="W2243" s="16" t="str">
        <f t="shared" si="35"/>
        <v>PN2684361</v>
      </c>
      <c r="Z2243" s="13" t="s">
        <v>38</v>
      </c>
      <c r="BN2243" s="19">
        <f>P2243*R2243</f>
        <v>3039.12</v>
      </c>
      <c r="BO2243" s="19" t="str">
        <f>IF(AND(BN2243&gt;120000, P2243&gt;25, X2243&lt;&gt;"WAVE 0"), "yes", "no")</f>
        <v>no</v>
      </c>
      <c r="BP2243" s="17" t="s">
        <v>51</v>
      </c>
    </row>
    <row r="2244" spans="1:68" x14ac:dyDescent="0.25">
      <c r="A2244" s="11" t="s">
        <v>4592</v>
      </c>
      <c r="B2244" s="12" t="s">
        <v>4195</v>
      </c>
      <c r="C2244" s="13" t="s">
        <v>14</v>
      </c>
      <c r="D2244" s="12" t="s">
        <v>1785</v>
      </c>
      <c r="E2244" s="13" t="s">
        <v>1786</v>
      </c>
      <c r="F2244" s="12">
        <v>2020</v>
      </c>
      <c r="G2244" s="13" t="s">
        <v>38</v>
      </c>
      <c r="H2244" s="12" t="s">
        <v>330</v>
      </c>
      <c r="I2244" s="13" t="s">
        <v>51</v>
      </c>
      <c r="J2244" s="12" t="s">
        <v>1263</v>
      </c>
      <c r="K2244" s="13" t="s">
        <v>1264</v>
      </c>
      <c r="L2244" s="12" t="s">
        <v>358</v>
      </c>
      <c r="M2244" s="13" t="s">
        <v>359</v>
      </c>
      <c r="N2244" s="2" t="s">
        <v>19</v>
      </c>
      <c r="O2244" s="13" t="s">
        <v>20</v>
      </c>
      <c r="P2244" s="14">
        <v>399.02</v>
      </c>
      <c r="Q2244" s="14">
        <v>7980.4</v>
      </c>
      <c r="R2244" s="13">
        <v>100</v>
      </c>
      <c r="S2244" s="15">
        <v>0</v>
      </c>
      <c r="T2244" s="13">
        <v>1</v>
      </c>
      <c r="U2244" s="13">
        <v>2</v>
      </c>
      <c r="V2244" s="16">
        <v>0</v>
      </c>
      <c r="W2244" s="16" t="str">
        <f t="shared" si="35"/>
        <v>PN2684362</v>
      </c>
      <c r="X2244" s="17" t="s">
        <v>150</v>
      </c>
      <c r="Y2244" s="17" t="s">
        <v>1787</v>
      </c>
      <c r="Z2244" s="13" t="s">
        <v>38</v>
      </c>
      <c r="AA2244" s="17" t="s">
        <v>22</v>
      </c>
      <c r="AB2244" s="17" t="s">
        <v>22</v>
      </c>
      <c r="AC2244" s="17" t="s">
        <v>22</v>
      </c>
      <c r="AD2244" s="17" t="s">
        <v>22</v>
      </c>
      <c r="AE2244" s="17" t="s">
        <v>22</v>
      </c>
      <c r="AF2244" s="17" t="s">
        <v>22</v>
      </c>
      <c r="AG2244" s="17" t="s">
        <v>22</v>
      </c>
      <c r="AJ2244" s="17" t="s">
        <v>22</v>
      </c>
      <c r="AK2244" s="17" t="s">
        <v>22</v>
      </c>
      <c r="AO2244" s="17" t="s">
        <v>22</v>
      </c>
      <c r="AP2244" s="18" t="s">
        <v>22</v>
      </c>
      <c r="AQ2244" s="17" t="s">
        <v>22</v>
      </c>
      <c r="AR2244" s="17" t="s">
        <v>22</v>
      </c>
      <c r="AS2244" s="17" t="s">
        <v>22</v>
      </c>
      <c r="AT2244" s="17" t="s">
        <v>22</v>
      </c>
      <c r="AU2244" s="17" t="s">
        <v>22</v>
      </c>
      <c r="AV2244" s="17" t="s">
        <v>22</v>
      </c>
      <c r="AW2244" s="17" t="s">
        <v>22</v>
      </c>
      <c r="AX2244" s="17" t="s">
        <v>22</v>
      </c>
      <c r="AY2244" s="17" t="s">
        <v>22</v>
      </c>
      <c r="AZ2244" s="17" t="s">
        <v>22</v>
      </c>
      <c r="BA2244" s="17" t="s">
        <v>22</v>
      </c>
      <c r="BD2244" s="17" t="s">
        <v>22</v>
      </c>
      <c r="BE2244" s="17" t="s">
        <v>22</v>
      </c>
      <c r="BF2244" s="17" t="s">
        <v>22</v>
      </c>
      <c r="BG2244" s="18" t="s">
        <v>22</v>
      </c>
      <c r="BH2244" s="3" t="s">
        <v>22</v>
      </c>
      <c r="BI2244" s="3" t="s">
        <v>22</v>
      </c>
      <c r="BK2244" s="3" t="s">
        <v>22</v>
      </c>
      <c r="BL2244" s="17" t="s">
        <v>22</v>
      </c>
      <c r="BM2244" s="19" t="s">
        <v>22</v>
      </c>
      <c r="BN2244" s="19">
        <f>P2244*R2244</f>
        <v>39902</v>
      </c>
      <c r="BO2244" s="19" t="str">
        <f>IF(AND(BN2244&gt;120000, P2244&gt;25, X2244&lt;&gt;"WAVE 0"), "yes", "no")</f>
        <v>no</v>
      </c>
      <c r="BP2244" s="17" t="s">
        <v>22</v>
      </c>
    </row>
    <row r="2245" spans="1:68" x14ac:dyDescent="0.25">
      <c r="A2245" s="11" t="s">
        <v>4593</v>
      </c>
      <c r="B2245" s="12" t="s">
        <v>4594</v>
      </c>
      <c r="C2245" s="13" t="s">
        <v>14</v>
      </c>
      <c r="D2245" s="12" t="s">
        <v>706</v>
      </c>
      <c r="E2245" s="13" t="s">
        <v>707</v>
      </c>
      <c r="F2245" s="12">
        <v>2020</v>
      </c>
      <c r="G2245" s="13" t="s">
        <v>109</v>
      </c>
      <c r="H2245" s="12" t="s">
        <v>330</v>
      </c>
      <c r="I2245" s="13" t="s">
        <v>18</v>
      </c>
      <c r="J2245" s="12" t="s">
        <v>1263</v>
      </c>
      <c r="K2245" s="13" t="s">
        <v>1264</v>
      </c>
      <c r="L2245" s="12" t="s">
        <v>358</v>
      </c>
      <c r="M2245" s="13" t="s">
        <v>359</v>
      </c>
      <c r="N2245" s="2" t="s">
        <v>19</v>
      </c>
      <c r="O2245" s="13" t="s">
        <v>20</v>
      </c>
      <c r="P2245" s="14">
        <v>3.8378000000000001</v>
      </c>
      <c r="Q2245" s="14">
        <v>200.2</v>
      </c>
      <c r="R2245" s="13">
        <v>166</v>
      </c>
      <c r="S2245" s="15">
        <v>0</v>
      </c>
      <c r="T2245" s="13">
        <v>1</v>
      </c>
      <c r="U2245" s="13">
        <v>1</v>
      </c>
      <c r="V2245" s="16">
        <v>0</v>
      </c>
      <c r="W2245" s="16" t="str">
        <f t="shared" si="35"/>
        <v>PN2684392-003</v>
      </c>
      <c r="Z2245" s="13" t="s">
        <v>109</v>
      </c>
      <c r="AA2245" s="17" t="s">
        <v>22</v>
      </c>
      <c r="AB2245" s="17" t="s">
        <v>22</v>
      </c>
      <c r="AC2245" s="17" t="s">
        <v>22</v>
      </c>
      <c r="AD2245" s="17" t="s">
        <v>22</v>
      </c>
      <c r="AE2245" s="17" t="s">
        <v>22</v>
      </c>
      <c r="AF2245" s="17" t="s">
        <v>22</v>
      </c>
      <c r="AG2245" s="17" t="s">
        <v>22</v>
      </c>
      <c r="AJ2245" s="17" t="s">
        <v>22</v>
      </c>
      <c r="AK2245" s="17" t="s">
        <v>22</v>
      </c>
      <c r="AO2245" s="17" t="s">
        <v>22</v>
      </c>
      <c r="AP2245" s="18" t="s">
        <v>22</v>
      </c>
      <c r="AQ2245" s="17" t="s">
        <v>22</v>
      </c>
      <c r="AR2245" s="17" t="s">
        <v>22</v>
      </c>
      <c r="AS2245" s="17" t="s">
        <v>22</v>
      </c>
      <c r="AT2245" s="17" t="s">
        <v>22</v>
      </c>
      <c r="AU2245" s="17" t="s">
        <v>22</v>
      </c>
      <c r="AV2245" s="17" t="s">
        <v>22</v>
      </c>
      <c r="AW2245" s="17" t="s">
        <v>22</v>
      </c>
      <c r="AX2245" s="17" t="s">
        <v>22</v>
      </c>
      <c r="AY2245" s="17" t="s">
        <v>22</v>
      </c>
      <c r="AZ2245" s="17" t="s">
        <v>22</v>
      </c>
      <c r="BA2245" s="17" t="s">
        <v>22</v>
      </c>
      <c r="BD2245" s="17" t="s">
        <v>22</v>
      </c>
      <c r="BE2245" s="17" t="s">
        <v>22</v>
      </c>
      <c r="BF2245" s="17" t="s">
        <v>22</v>
      </c>
      <c r="BG2245" s="18" t="s">
        <v>22</v>
      </c>
      <c r="BH2245" s="3" t="s">
        <v>22</v>
      </c>
      <c r="BI2245" s="3" t="s">
        <v>22</v>
      </c>
      <c r="BK2245" s="3" t="s">
        <v>22</v>
      </c>
      <c r="BL2245" s="17" t="s">
        <v>22</v>
      </c>
      <c r="BM2245" s="19" t="s">
        <v>22</v>
      </c>
      <c r="BN2245" s="19">
        <f>P2245*R2245</f>
        <v>637.07479999999998</v>
      </c>
      <c r="BO2245" s="19" t="str">
        <f>IF(AND(BN2245&gt;120000, P2245&gt;25, X2245&lt;&gt;"WAVE 0"), "yes", "no")</f>
        <v>no</v>
      </c>
      <c r="BP2245" s="17" t="s">
        <v>22</v>
      </c>
    </row>
    <row r="2246" spans="1:68" x14ac:dyDescent="0.25">
      <c r="A2246" s="11" t="s">
        <v>4595</v>
      </c>
      <c r="B2246" s="12" t="s">
        <v>4596</v>
      </c>
      <c r="C2246" s="13" t="s">
        <v>14</v>
      </c>
      <c r="D2246" s="12" t="s">
        <v>1785</v>
      </c>
      <c r="E2246" s="13" t="s">
        <v>1786</v>
      </c>
      <c r="F2246" s="12">
        <v>2020</v>
      </c>
      <c r="G2246" s="13" t="s">
        <v>38</v>
      </c>
      <c r="H2246" s="12" t="s">
        <v>330</v>
      </c>
      <c r="I2246" s="13" t="s">
        <v>51</v>
      </c>
      <c r="J2246" s="12" t="s">
        <v>1263</v>
      </c>
      <c r="K2246" s="13" t="s">
        <v>1264</v>
      </c>
      <c r="L2246" s="12" t="s">
        <v>358</v>
      </c>
      <c r="M2246" s="13" t="s">
        <v>359</v>
      </c>
      <c r="N2246" s="2" t="s">
        <v>19</v>
      </c>
      <c r="O2246" s="13" t="s">
        <v>20</v>
      </c>
      <c r="P2246" s="14">
        <v>58.39</v>
      </c>
      <c r="Q2246" s="14">
        <v>2102.04</v>
      </c>
      <c r="R2246" s="13">
        <v>99</v>
      </c>
      <c r="S2246" s="15">
        <v>1</v>
      </c>
      <c r="T2246" s="13">
        <v>1</v>
      </c>
      <c r="U2246" s="13">
        <v>0</v>
      </c>
      <c r="V2246" s="16">
        <v>0</v>
      </c>
      <c r="W2246" s="16" t="str">
        <f t="shared" si="35"/>
        <v>PN2684393</v>
      </c>
      <c r="X2246" s="17" t="s">
        <v>150</v>
      </c>
      <c r="Y2246" s="17" t="s">
        <v>1787</v>
      </c>
      <c r="Z2246" s="17" t="s">
        <v>38</v>
      </c>
      <c r="AB2246" s="17" t="s">
        <v>458</v>
      </c>
      <c r="AC2246" s="17" t="s">
        <v>4597</v>
      </c>
      <c r="AD2246" s="17" t="s">
        <v>1826</v>
      </c>
      <c r="AE2246" s="17" t="s">
        <v>42</v>
      </c>
      <c r="AF2246" s="17" t="s">
        <v>1794</v>
      </c>
      <c r="AG2246" s="17" t="s">
        <v>1827</v>
      </c>
      <c r="AJ2246" s="17" t="s">
        <v>83</v>
      </c>
      <c r="AK2246" s="17" t="s">
        <v>84</v>
      </c>
      <c r="AO2246" s="17" t="s">
        <v>130</v>
      </c>
      <c r="AP2246" s="18">
        <v>43545</v>
      </c>
      <c r="AQ2246" s="17" t="s">
        <v>22</v>
      </c>
      <c r="AR2246" s="17" t="s">
        <v>47</v>
      </c>
      <c r="AS2246" s="17" t="s">
        <v>47</v>
      </c>
      <c r="AT2246" s="17" t="s">
        <v>47</v>
      </c>
      <c r="AU2246" s="17" t="s">
        <v>47</v>
      </c>
      <c r="AV2246" s="17" t="s">
        <v>47</v>
      </c>
      <c r="BE2246" s="17" t="s">
        <v>52</v>
      </c>
      <c r="BM2246" s="19" t="s">
        <v>22</v>
      </c>
      <c r="BN2246" s="19">
        <f>P2246*R2246</f>
        <v>5780.61</v>
      </c>
      <c r="BO2246" s="19" t="str">
        <f>IF(AND(BN2246&gt;120000, P2246&gt;25, X2246&lt;&gt;"WAVE 0"), "yes", "no")</f>
        <v>no</v>
      </c>
      <c r="BP2246" s="17" t="s">
        <v>51</v>
      </c>
    </row>
    <row r="2247" spans="1:68" x14ac:dyDescent="0.25">
      <c r="A2247" s="11" t="s">
        <v>4598</v>
      </c>
      <c r="B2247" s="12" t="s">
        <v>4599</v>
      </c>
      <c r="C2247" s="13" t="s">
        <v>14</v>
      </c>
      <c r="D2247" s="12" t="s">
        <v>4184</v>
      </c>
      <c r="E2247" s="13" t="s">
        <v>4185</v>
      </c>
      <c r="F2247" s="12">
        <v>2020</v>
      </c>
      <c r="G2247" s="13" t="s">
        <v>38</v>
      </c>
      <c r="H2247" s="12" t="s">
        <v>330</v>
      </c>
      <c r="I2247" s="13" t="s">
        <v>18</v>
      </c>
      <c r="J2247" s="12" t="s">
        <v>1263</v>
      </c>
      <c r="K2247" s="13" t="s">
        <v>1264</v>
      </c>
      <c r="L2247" s="12" t="s">
        <v>358</v>
      </c>
      <c r="M2247" s="13" t="s">
        <v>359</v>
      </c>
      <c r="N2247" s="2" t="s">
        <v>19</v>
      </c>
      <c r="O2247" s="13" t="s">
        <v>20</v>
      </c>
      <c r="P2247" s="14">
        <v>1027.7146</v>
      </c>
      <c r="Q2247" s="14"/>
      <c r="R2247" s="13">
        <v>16</v>
      </c>
      <c r="S2247" s="15"/>
      <c r="T2247" s="13">
        <v>2</v>
      </c>
      <c r="U2247" s="13">
        <v>3</v>
      </c>
      <c r="V2247" s="16"/>
      <c r="W2247" s="16" t="str">
        <f t="shared" si="35"/>
        <v>PN2684490</v>
      </c>
      <c r="Z2247" s="13" t="s">
        <v>38</v>
      </c>
      <c r="AA2247" s="17" t="s">
        <v>22</v>
      </c>
      <c r="AB2247" s="17" t="s">
        <v>22</v>
      </c>
      <c r="AC2247" s="17" t="s">
        <v>22</v>
      </c>
      <c r="AD2247" s="17" t="s">
        <v>22</v>
      </c>
      <c r="AE2247" s="17" t="s">
        <v>22</v>
      </c>
      <c r="AF2247" s="17" t="s">
        <v>22</v>
      </c>
      <c r="AG2247" s="17" t="s">
        <v>22</v>
      </c>
      <c r="AJ2247" s="17" t="s">
        <v>22</v>
      </c>
      <c r="AK2247" s="17" t="s">
        <v>22</v>
      </c>
      <c r="AO2247" s="17" t="s">
        <v>22</v>
      </c>
      <c r="AP2247" s="18" t="s">
        <v>22</v>
      </c>
      <c r="AQ2247" s="17" t="s">
        <v>22</v>
      </c>
      <c r="AR2247" s="17" t="s">
        <v>22</v>
      </c>
      <c r="AS2247" s="17" t="s">
        <v>22</v>
      </c>
      <c r="AT2247" s="17" t="s">
        <v>22</v>
      </c>
      <c r="AU2247" s="17" t="s">
        <v>22</v>
      </c>
      <c r="AV2247" s="17" t="s">
        <v>22</v>
      </c>
      <c r="AW2247" s="17" t="s">
        <v>22</v>
      </c>
      <c r="AX2247" s="17" t="s">
        <v>22</v>
      </c>
      <c r="AY2247" s="17" t="s">
        <v>22</v>
      </c>
      <c r="AZ2247" s="17" t="s">
        <v>22</v>
      </c>
      <c r="BA2247" s="17" t="s">
        <v>22</v>
      </c>
      <c r="BD2247" s="17" t="s">
        <v>22</v>
      </c>
      <c r="BE2247" s="17" t="s">
        <v>22</v>
      </c>
      <c r="BF2247" s="17" t="s">
        <v>22</v>
      </c>
      <c r="BG2247" s="18" t="s">
        <v>22</v>
      </c>
      <c r="BH2247" s="3" t="s">
        <v>22</v>
      </c>
      <c r="BI2247" s="3" t="s">
        <v>22</v>
      </c>
      <c r="BK2247" s="3" t="s">
        <v>22</v>
      </c>
      <c r="BL2247" s="17" t="s">
        <v>22</v>
      </c>
      <c r="BM2247" s="19" t="s">
        <v>22</v>
      </c>
      <c r="BN2247" s="19">
        <f>P2247*R2247</f>
        <v>16443.4336</v>
      </c>
      <c r="BO2247" s="19" t="str">
        <f>IF(AND(BN2247&gt;120000, P2247&gt;25, X2247&lt;&gt;"WAVE 0"), "yes", "no")</f>
        <v>no</v>
      </c>
      <c r="BP2247" s="17" t="s">
        <v>22</v>
      </c>
    </row>
    <row r="2248" spans="1:68" x14ac:dyDescent="0.25">
      <c r="A2248" s="11" t="s">
        <v>4600</v>
      </c>
      <c r="B2248" s="12" t="s">
        <v>4601</v>
      </c>
      <c r="C2248" s="13" t="s">
        <v>14</v>
      </c>
      <c r="D2248" s="12" t="s">
        <v>706</v>
      </c>
      <c r="E2248" s="13" t="s">
        <v>707</v>
      </c>
      <c r="F2248" s="12">
        <v>2020</v>
      </c>
      <c r="G2248" s="13" t="s">
        <v>109</v>
      </c>
      <c r="H2248" s="12" t="s">
        <v>330</v>
      </c>
      <c r="I2248" s="13" t="s">
        <v>18</v>
      </c>
      <c r="J2248" s="12" t="s">
        <v>1263</v>
      </c>
      <c r="K2248" s="13" t="s">
        <v>1264</v>
      </c>
      <c r="L2248" s="12" t="s">
        <v>358</v>
      </c>
      <c r="M2248" s="13" t="s">
        <v>359</v>
      </c>
      <c r="N2248" s="2" t="s">
        <v>19</v>
      </c>
      <c r="O2248" s="13" t="s">
        <v>20</v>
      </c>
      <c r="P2248" s="14"/>
      <c r="Q2248" s="14"/>
      <c r="R2248" s="13">
        <v>0</v>
      </c>
      <c r="S2248" s="15"/>
      <c r="T2248" s="13">
        <v>1</v>
      </c>
      <c r="U2248" s="13"/>
      <c r="V2248" s="16"/>
      <c r="W2248" s="16" t="str">
        <f t="shared" si="35"/>
        <v>PN2684503-024</v>
      </c>
      <c r="Z2248" s="13" t="s">
        <v>109</v>
      </c>
      <c r="AA2248" s="17" t="s">
        <v>22</v>
      </c>
      <c r="AB2248" s="17" t="s">
        <v>22</v>
      </c>
      <c r="AC2248" s="17" t="s">
        <v>22</v>
      </c>
      <c r="AD2248" s="17" t="s">
        <v>22</v>
      </c>
      <c r="AE2248" s="17" t="s">
        <v>22</v>
      </c>
      <c r="AF2248" s="17" t="s">
        <v>22</v>
      </c>
      <c r="AG2248" s="17" t="s">
        <v>22</v>
      </c>
      <c r="AJ2248" s="17" t="s">
        <v>22</v>
      </c>
      <c r="AK2248" s="17" t="s">
        <v>22</v>
      </c>
      <c r="AO2248" s="17" t="s">
        <v>22</v>
      </c>
      <c r="AP2248" s="18" t="s">
        <v>22</v>
      </c>
      <c r="AQ2248" s="17" t="s">
        <v>22</v>
      </c>
      <c r="AR2248" s="17" t="s">
        <v>22</v>
      </c>
      <c r="AS2248" s="17" t="s">
        <v>22</v>
      </c>
      <c r="AT2248" s="17" t="s">
        <v>22</v>
      </c>
      <c r="AU2248" s="17" t="s">
        <v>22</v>
      </c>
      <c r="AV2248" s="17" t="s">
        <v>22</v>
      </c>
      <c r="AW2248" s="17" t="s">
        <v>22</v>
      </c>
      <c r="AX2248" s="17" t="s">
        <v>22</v>
      </c>
      <c r="AY2248" s="17" t="s">
        <v>22</v>
      </c>
      <c r="AZ2248" s="17" t="s">
        <v>22</v>
      </c>
      <c r="BA2248" s="17" t="s">
        <v>22</v>
      </c>
      <c r="BD2248" s="17" t="s">
        <v>22</v>
      </c>
      <c r="BE2248" s="17" t="s">
        <v>22</v>
      </c>
      <c r="BF2248" s="17" t="s">
        <v>22</v>
      </c>
      <c r="BG2248" s="18" t="s">
        <v>22</v>
      </c>
      <c r="BH2248" s="3" t="s">
        <v>22</v>
      </c>
      <c r="BI2248" s="3" t="s">
        <v>22</v>
      </c>
      <c r="BK2248" s="3" t="s">
        <v>22</v>
      </c>
      <c r="BL2248" s="17" t="s">
        <v>22</v>
      </c>
      <c r="BM2248" s="19" t="s">
        <v>22</v>
      </c>
      <c r="BN2248" s="19">
        <f>P2248*R2248</f>
        <v>0</v>
      </c>
      <c r="BO2248" s="19" t="str">
        <f>IF(AND(BN2248&gt;120000, P2248&gt;25, X2248&lt;&gt;"WAVE 0"), "yes", "no")</f>
        <v>no</v>
      </c>
      <c r="BP2248" s="17" t="s">
        <v>22</v>
      </c>
    </row>
    <row r="2249" spans="1:68" x14ac:dyDescent="0.25">
      <c r="A2249" s="11" t="s">
        <v>4602</v>
      </c>
      <c r="B2249" s="12" t="s">
        <v>4601</v>
      </c>
      <c r="C2249" s="13" t="s">
        <v>14</v>
      </c>
      <c r="D2249" s="12" t="s">
        <v>706</v>
      </c>
      <c r="E2249" s="13" t="s">
        <v>707</v>
      </c>
      <c r="F2249" s="12">
        <v>2020</v>
      </c>
      <c r="G2249" s="13" t="s">
        <v>109</v>
      </c>
      <c r="H2249" s="12" t="s">
        <v>330</v>
      </c>
      <c r="I2249" s="13" t="s">
        <v>18</v>
      </c>
      <c r="J2249" s="12" t="s">
        <v>1263</v>
      </c>
      <c r="K2249" s="13" t="s">
        <v>1264</v>
      </c>
      <c r="L2249" s="12" t="s">
        <v>358</v>
      </c>
      <c r="M2249" s="13" t="s">
        <v>359</v>
      </c>
      <c r="N2249" s="2" t="s">
        <v>19</v>
      </c>
      <c r="O2249" s="13" t="s">
        <v>20</v>
      </c>
      <c r="P2249" s="14">
        <v>8.6594999999999995</v>
      </c>
      <c r="Q2249" s="14">
        <v>3074.13</v>
      </c>
      <c r="R2249" s="13">
        <v>109</v>
      </c>
      <c r="S2249" s="15">
        <v>0.5</v>
      </c>
      <c r="T2249" s="13">
        <v>1</v>
      </c>
      <c r="U2249" s="13">
        <v>2</v>
      </c>
      <c r="V2249" s="16">
        <v>0</v>
      </c>
      <c r="W2249" s="16" t="str">
        <f t="shared" si="35"/>
        <v>PN2684503-030</v>
      </c>
      <c r="Z2249" s="13" t="s">
        <v>109</v>
      </c>
      <c r="AA2249" s="17" t="s">
        <v>22</v>
      </c>
      <c r="AB2249" s="17" t="s">
        <v>22</v>
      </c>
      <c r="AC2249" s="17" t="s">
        <v>22</v>
      </c>
      <c r="AD2249" s="17" t="s">
        <v>22</v>
      </c>
      <c r="AE2249" s="17" t="s">
        <v>22</v>
      </c>
      <c r="AF2249" s="17" t="s">
        <v>22</v>
      </c>
      <c r="AG2249" s="17" t="s">
        <v>22</v>
      </c>
      <c r="AJ2249" s="17" t="s">
        <v>22</v>
      </c>
      <c r="AK2249" s="17" t="s">
        <v>22</v>
      </c>
      <c r="AO2249" s="17" t="s">
        <v>22</v>
      </c>
      <c r="AP2249" s="18" t="s">
        <v>22</v>
      </c>
      <c r="AQ2249" s="17" t="s">
        <v>22</v>
      </c>
      <c r="AR2249" s="17" t="s">
        <v>22</v>
      </c>
      <c r="AS2249" s="17" t="s">
        <v>22</v>
      </c>
      <c r="AT2249" s="17" t="s">
        <v>22</v>
      </c>
      <c r="AU2249" s="17" t="s">
        <v>22</v>
      </c>
      <c r="AV2249" s="17" t="s">
        <v>22</v>
      </c>
      <c r="AW2249" s="17" t="s">
        <v>22</v>
      </c>
      <c r="AX2249" s="17" t="s">
        <v>22</v>
      </c>
      <c r="AY2249" s="17" t="s">
        <v>22</v>
      </c>
      <c r="AZ2249" s="17" t="s">
        <v>22</v>
      </c>
      <c r="BA2249" s="17" t="s">
        <v>22</v>
      </c>
      <c r="BD2249" s="17" t="s">
        <v>22</v>
      </c>
      <c r="BE2249" s="17" t="s">
        <v>22</v>
      </c>
      <c r="BF2249" s="17" t="s">
        <v>22</v>
      </c>
      <c r="BG2249" s="18" t="s">
        <v>22</v>
      </c>
      <c r="BH2249" s="3" t="s">
        <v>22</v>
      </c>
      <c r="BI2249" s="3" t="s">
        <v>22</v>
      </c>
      <c r="BK2249" s="3" t="s">
        <v>22</v>
      </c>
      <c r="BL2249" s="17" t="s">
        <v>22</v>
      </c>
      <c r="BM2249" s="19" t="s">
        <v>22</v>
      </c>
      <c r="BN2249" s="19">
        <f>P2249*R2249</f>
        <v>943.88549999999998</v>
      </c>
      <c r="BO2249" s="19" t="str">
        <f>IF(AND(BN2249&gt;120000, P2249&gt;25, X2249&lt;&gt;"WAVE 0"), "yes", "no")</f>
        <v>no</v>
      </c>
      <c r="BP2249" s="17" t="s">
        <v>22</v>
      </c>
    </row>
    <row r="2250" spans="1:68" x14ac:dyDescent="0.25">
      <c r="A2250" s="11" t="s">
        <v>4603</v>
      </c>
      <c r="B2250" s="12" t="s">
        <v>4604</v>
      </c>
      <c r="C2250" s="13" t="s">
        <v>14</v>
      </c>
      <c r="D2250" s="12" t="s">
        <v>1785</v>
      </c>
      <c r="E2250" s="13" t="s">
        <v>1786</v>
      </c>
      <c r="F2250" s="12">
        <v>2020</v>
      </c>
      <c r="G2250" s="13" t="s">
        <v>38</v>
      </c>
      <c r="H2250" s="12" t="s">
        <v>330</v>
      </c>
      <c r="I2250" s="13" t="s">
        <v>51</v>
      </c>
      <c r="J2250" s="12" t="s">
        <v>1263</v>
      </c>
      <c r="K2250" s="13" t="s">
        <v>1264</v>
      </c>
      <c r="L2250" s="12" t="s">
        <v>358</v>
      </c>
      <c r="M2250" s="13" t="s">
        <v>359</v>
      </c>
      <c r="N2250" s="2" t="s">
        <v>19</v>
      </c>
      <c r="O2250" s="13" t="s">
        <v>20</v>
      </c>
      <c r="P2250" s="14">
        <v>27.84</v>
      </c>
      <c r="Q2250" s="14">
        <v>3897.6</v>
      </c>
      <c r="R2250" s="13">
        <v>148</v>
      </c>
      <c r="S2250" s="15">
        <v>0.96268656716417911</v>
      </c>
      <c r="T2250" s="13">
        <v>1</v>
      </c>
      <c r="U2250" s="13">
        <v>0</v>
      </c>
      <c r="V2250" s="16">
        <v>0</v>
      </c>
      <c r="W2250" s="16" t="str">
        <f t="shared" si="35"/>
        <v>PN2684545</v>
      </c>
      <c r="X2250" s="17" t="s">
        <v>150</v>
      </c>
      <c r="Y2250" s="17" t="s">
        <v>3404</v>
      </c>
      <c r="Z2250" s="17" t="s">
        <v>38</v>
      </c>
      <c r="AA2250" s="17" t="s">
        <v>1263</v>
      </c>
      <c r="AB2250" s="17" t="s">
        <v>458</v>
      </c>
      <c r="AC2250" s="17" t="s">
        <v>4604</v>
      </c>
      <c r="AD2250" s="17" t="s">
        <v>1826</v>
      </c>
      <c r="AE2250" s="17" t="s">
        <v>42</v>
      </c>
      <c r="AF2250" s="17" t="s">
        <v>1794</v>
      </c>
      <c r="AG2250" s="17" t="s">
        <v>1827</v>
      </c>
      <c r="AJ2250" s="17" t="s">
        <v>83</v>
      </c>
      <c r="AK2250" s="17" t="s">
        <v>84</v>
      </c>
      <c r="AO2250" s="17" t="s">
        <v>130</v>
      </c>
      <c r="AP2250" s="18">
        <v>43335</v>
      </c>
      <c r="AQ2250" s="17">
        <v>17</v>
      </c>
      <c r="AR2250" s="17" t="s">
        <v>47</v>
      </c>
      <c r="AS2250" s="17" t="s">
        <v>47</v>
      </c>
      <c r="AT2250" s="17" t="s">
        <v>47</v>
      </c>
      <c r="AU2250" s="17" t="s">
        <v>47</v>
      </c>
      <c r="AV2250" s="17" t="s">
        <v>47</v>
      </c>
      <c r="BE2250" s="17" t="s">
        <v>52</v>
      </c>
      <c r="BM2250" s="19">
        <v>0</v>
      </c>
      <c r="BN2250" s="19">
        <f>P2250*R2250</f>
        <v>4120.32</v>
      </c>
      <c r="BO2250" s="19" t="str">
        <f>IF(AND(BN2250&gt;120000, P2250&gt;25, X2250&lt;&gt;"WAVE 0"), "yes", "no")</f>
        <v>no</v>
      </c>
      <c r="BP2250" s="17" t="s">
        <v>51</v>
      </c>
    </row>
    <row r="2251" spans="1:68" x14ac:dyDescent="0.25">
      <c r="A2251" s="11" t="s">
        <v>4605</v>
      </c>
      <c r="B2251" s="12" t="s">
        <v>705</v>
      </c>
      <c r="C2251" s="13" t="s">
        <v>14</v>
      </c>
      <c r="D2251" s="12" t="s">
        <v>1785</v>
      </c>
      <c r="E2251" s="13" t="s">
        <v>1786</v>
      </c>
      <c r="F2251" s="12">
        <v>2020</v>
      </c>
      <c r="G2251" s="13" t="s">
        <v>38</v>
      </c>
      <c r="H2251" s="12" t="s">
        <v>330</v>
      </c>
      <c r="I2251" s="13" t="s">
        <v>51</v>
      </c>
      <c r="J2251" s="12" t="s">
        <v>1263</v>
      </c>
      <c r="K2251" s="13" t="s">
        <v>1264</v>
      </c>
      <c r="L2251" s="12" t="s">
        <v>358</v>
      </c>
      <c r="M2251" s="13" t="s">
        <v>359</v>
      </c>
      <c r="N2251" s="2" t="s">
        <v>19</v>
      </c>
      <c r="O2251" s="13" t="s">
        <v>20</v>
      </c>
      <c r="P2251" s="14">
        <v>3.44</v>
      </c>
      <c r="Q2251" s="14">
        <v>1723.44</v>
      </c>
      <c r="R2251" s="13">
        <v>700</v>
      </c>
      <c r="S2251" s="15">
        <v>1</v>
      </c>
      <c r="T2251" s="13">
        <v>1</v>
      </c>
      <c r="U2251" s="13">
        <v>1</v>
      </c>
      <c r="V2251" s="16">
        <v>0</v>
      </c>
      <c r="W2251" s="16" t="str">
        <f t="shared" si="35"/>
        <v>PN2684563</v>
      </c>
      <c r="X2251" s="17" t="s">
        <v>150</v>
      </c>
      <c r="Y2251" s="17" t="s">
        <v>3404</v>
      </c>
      <c r="Z2251" s="17" t="s">
        <v>38</v>
      </c>
      <c r="AB2251" s="17" t="s">
        <v>501</v>
      </c>
      <c r="AC2251" s="17" t="s">
        <v>705</v>
      </c>
      <c r="AD2251" s="17" t="s">
        <v>1826</v>
      </c>
      <c r="AE2251" s="17" t="s">
        <v>42</v>
      </c>
      <c r="AF2251" s="17" t="s">
        <v>1794</v>
      </c>
      <c r="AG2251" s="17" t="s">
        <v>1827</v>
      </c>
      <c r="AJ2251" s="17" t="s">
        <v>83</v>
      </c>
      <c r="AK2251" s="17" t="s">
        <v>84</v>
      </c>
      <c r="AO2251" s="17" t="s">
        <v>130</v>
      </c>
      <c r="AP2251" s="18">
        <v>43335</v>
      </c>
      <c r="AQ2251" s="17" t="s">
        <v>22</v>
      </c>
      <c r="AR2251" s="17" t="s">
        <v>47</v>
      </c>
      <c r="AS2251" s="17" t="s">
        <v>47</v>
      </c>
      <c r="AT2251" s="17" t="s">
        <v>47</v>
      </c>
      <c r="AU2251" s="17" t="s">
        <v>47</v>
      </c>
      <c r="AV2251" s="17" t="s">
        <v>47</v>
      </c>
      <c r="BE2251" s="17" t="s">
        <v>52</v>
      </c>
      <c r="BM2251" s="19" t="s">
        <v>22</v>
      </c>
      <c r="BN2251" s="19">
        <f>P2251*R2251</f>
        <v>2408</v>
      </c>
      <c r="BO2251" s="19" t="str">
        <f>IF(AND(BN2251&gt;120000, P2251&gt;25, X2251&lt;&gt;"WAVE 0"), "yes", "no")</f>
        <v>no</v>
      </c>
      <c r="BP2251" s="17" t="s">
        <v>22</v>
      </c>
    </row>
    <row r="2252" spans="1:68" x14ac:dyDescent="0.25">
      <c r="A2252" s="11" t="s">
        <v>4606</v>
      </c>
      <c r="B2252" s="12" t="s">
        <v>4607</v>
      </c>
      <c r="C2252" s="13" t="s">
        <v>14</v>
      </c>
      <c r="D2252" s="12" t="s">
        <v>1920</v>
      </c>
      <c r="E2252" s="13" t="s">
        <v>1921</v>
      </c>
      <c r="F2252" s="12">
        <v>2019</v>
      </c>
      <c r="G2252" s="13" t="s">
        <v>38</v>
      </c>
      <c r="H2252" s="12" t="s">
        <v>330</v>
      </c>
      <c r="I2252" s="13" t="s">
        <v>51</v>
      </c>
      <c r="J2252" s="12" t="s">
        <v>1263</v>
      </c>
      <c r="K2252" s="13" t="s">
        <v>1264</v>
      </c>
      <c r="L2252" s="12" t="s">
        <v>358</v>
      </c>
      <c r="M2252" s="13" t="s">
        <v>359</v>
      </c>
      <c r="N2252" s="2" t="s">
        <v>19</v>
      </c>
      <c r="O2252" s="13" t="s">
        <v>20</v>
      </c>
      <c r="P2252" s="14">
        <v>701.70690000000002</v>
      </c>
      <c r="Q2252" s="14">
        <v>121209.87999999999</v>
      </c>
      <c r="R2252" s="13">
        <v>236</v>
      </c>
      <c r="S2252" s="15">
        <v>0.86593059936908512</v>
      </c>
      <c r="T2252" s="13">
        <v>1</v>
      </c>
      <c r="U2252" s="13">
        <v>2</v>
      </c>
      <c r="V2252" s="16">
        <v>0</v>
      </c>
      <c r="W2252" s="16" t="str">
        <f t="shared" si="35"/>
        <v>PN2684586</v>
      </c>
      <c r="X2252" s="17" t="s">
        <v>699</v>
      </c>
      <c r="Z2252" s="17" t="s">
        <v>38</v>
      </c>
      <c r="AA2252" s="17" t="s">
        <v>1263</v>
      </c>
      <c r="AB2252" s="17" t="s">
        <v>169</v>
      </c>
      <c r="AC2252" s="17" t="s">
        <v>4607</v>
      </c>
      <c r="AD2252" s="17" t="s">
        <v>1826</v>
      </c>
      <c r="AE2252" s="17" t="s">
        <v>42</v>
      </c>
      <c r="AF2252" s="17" t="s">
        <v>1794</v>
      </c>
      <c r="AG2252" s="17" t="s">
        <v>1827</v>
      </c>
      <c r="AJ2252" s="17" t="s">
        <v>83</v>
      </c>
      <c r="AK2252" s="17" t="s">
        <v>84</v>
      </c>
      <c r="AO2252" s="17" t="s">
        <v>130</v>
      </c>
      <c r="AP2252" s="18">
        <v>43545</v>
      </c>
      <c r="AQ2252" s="17">
        <v>17</v>
      </c>
      <c r="AR2252" s="17" t="s">
        <v>47</v>
      </c>
      <c r="AS2252" s="17" t="s">
        <v>47</v>
      </c>
      <c r="AT2252" s="17" t="s">
        <v>47</v>
      </c>
      <c r="AU2252" s="17" t="s">
        <v>47</v>
      </c>
      <c r="AV2252" s="17" t="s">
        <v>47</v>
      </c>
      <c r="AW2252" s="17" t="s">
        <v>266</v>
      </c>
      <c r="AX2252" s="17" t="s">
        <v>267</v>
      </c>
      <c r="AY2252" s="17" t="s">
        <v>691</v>
      </c>
      <c r="AZ2252" s="17" t="s">
        <v>4608</v>
      </c>
      <c r="BA2252" s="17" t="s">
        <v>715</v>
      </c>
      <c r="BB2252" s="17" t="s">
        <v>51</v>
      </c>
      <c r="BD2252" s="17">
        <v>5</v>
      </c>
      <c r="BE2252" s="17" t="s">
        <v>52</v>
      </c>
      <c r="BF2252" s="17" t="s">
        <v>1922</v>
      </c>
      <c r="BG2252" s="18">
        <v>44046</v>
      </c>
      <c r="BL2252" s="17" t="s">
        <v>1923</v>
      </c>
      <c r="BN2252" s="19">
        <f>P2252*R2252</f>
        <v>165602.8284</v>
      </c>
      <c r="BO2252" s="19" t="str">
        <f>IF(AND(BN2252&gt;120000, P2252&gt;25, X2252&lt;&gt;"WAVE 0"), "yes", "no")</f>
        <v>yes</v>
      </c>
      <c r="BP2252" s="17" t="s">
        <v>51</v>
      </c>
    </row>
    <row r="2253" spans="1:68" x14ac:dyDescent="0.25">
      <c r="A2253" s="11" t="s">
        <v>4609</v>
      </c>
      <c r="B2253" s="12" t="s">
        <v>4553</v>
      </c>
      <c r="C2253" s="13" t="s">
        <v>14</v>
      </c>
      <c r="D2253" s="12" t="s">
        <v>1785</v>
      </c>
      <c r="E2253" s="13" t="s">
        <v>1786</v>
      </c>
      <c r="F2253" s="12">
        <v>2020</v>
      </c>
      <c r="G2253" s="13" t="s">
        <v>38</v>
      </c>
      <c r="H2253" s="12" t="s">
        <v>330</v>
      </c>
      <c r="I2253" s="13" t="s">
        <v>51</v>
      </c>
      <c r="J2253" s="12" t="s">
        <v>1263</v>
      </c>
      <c r="K2253" s="13" t="s">
        <v>1264</v>
      </c>
      <c r="L2253" s="12" t="s">
        <v>358</v>
      </c>
      <c r="M2253" s="13" t="s">
        <v>359</v>
      </c>
      <c r="N2253" s="2" t="s">
        <v>19</v>
      </c>
      <c r="O2253" s="13" t="s">
        <v>20</v>
      </c>
      <c r="P2253" s="14">
        <v>23.82</v>
      </c>
      <c r="Q2253" s="14">
        <v>71245.62</v>
      </c>
      <c r="R2253" s="13">
        <v>885</v>
      </c>
      <c r="S2253" s="15">
        <v>1</v>
      </c>
      <c r="T2253" s="13">
        <v>1</v>
      </c>
      <c r="U2253" s="13">
        <v>0</v>
      </c>
      <c r="V2253" s="16">
        <v>0</v>
      </c>
      <c r="W2253" s="16" t="str">
        <f t="shared" si="35"/>
        <v>PN2684614</v>
      </c>
      <c r="X2253" s="17" t="s">
        <v>150</v>
      </c>
      <c r="Y2253" s="17" t="s">
        <v>3404</v>
      </c>
      <c r="Z2253" s="17" t="s">
        <v>38</v>
      </c>
      <c r="AB2253" s="17" t="s">
        <v>46</v>
      </c>
      <c r="AC2253" s="17" t="s">
        <v>4553</v>
      </c>
      <c r="AD2253" s="17" t="s">
        <v>1826</v>
      </c>
      <c r="AE2253" s="17" t="s">
        <v>42</v>
      </c>
      <c r="AF2253" s="17" t="s">
        <v>1794</v>
      </c>
      <c r="AG2253" s="17" t="s">
        <v>1827</v>
      </c>
      <c r="AJ2253" s="17" t="s">
        <v>83</v>
      </c>
      <c r="AK2253" s="17" t="s">
        <v>84</v>
      </c>
      <c r="AO2253" s="17" t="s">
        <v>130</v>
      </c>
      <c r="AP2253" s="18">
        <v>43335</v>
      </c>
      <c r="AQ2253" s="17" t="s">
        <v>22</v>
      </c>
      <c r="AR2253" s="17" t="s">
        <v>47</v>
      </c>
      <c r="AS2253" s="17" t="s">
        <v>47</v>
      </c>
      <c r="AT2253" s="17" t="s">
        <v>47</v>
      </c>
      <c r="AU2253" s="17" t="s">
        <v>47</v>
      </c>
      <c r="AV2253" s="17" t="s">
        <v>47</v>
      </c>
      <c r="BE2253" s="17" t="s">
        <v>52</v>
      </c>
      <c r="BM2253" s="19" t="s">
        <v>22</v>
      </c>
      <c r="BN2253" s="19">
        <f>P2253*R2253</f>
        <v>21080.7</v>
      </c>
      <c r="BO2253" s="19" t="str">
        <f>IF(AND(BN2253&gt;120000, P2253&gt;25, X2253&lt;&gt;"WAVE 0"), "yes", "no")</f>
        <v>no</v>
      </c>
      <c r="BP2253" s="17" t="s">
        <v>51</v>
      </c>
    </row>
    <row r="2254" spans="1:68" x14ac:dyDescent="0.25">
      <c r="A2254" s="11" t="s">
        <v>4610</v>
      </c>
      <c r="B2254" s="12" t="s">
        <v>4611</v>
      </c>
      <c r="C2254" s="13" t="s">
        <v>57</v>
      </c>
      <c r="D2254" s="12" t="s">
        <v>4612</v>
      </c>
      <c r="E2254" s="13" t="s">
        <v>4613</v>
      </c>
      <c r="F2254" s="12">
        <v>2020</v>
      </c>
      <c r="G2254" s="13" t="s">
        <v>17</v>
      </c>
      <c r="H2254" s="12" t="s">
        <v>330</v>
      </c>
      <c r="I2254" s="13" t="s">
        <v>51</v>
      </c>
      <c r="J2254" s="12" t="s">
        <v>1263</v>
      </c>
      <c r="K2254" s="13" t="s">
        <v>1264</v>
      </c>
      <c r="L2254" s="12" t="s">
        <v>358</v>
      </c>
      <c r="M2254" s="13" t="s">
        <v>359</v>
      </c>
      <c r="N2254" s="2" t="s">
        <v>64</v>
      </c>
      <c r="O2254" s="13" t="s">
        <v>20</v>
      </c>
      <c r="P2254" s="14">
        <v>60.668500000000002</v>
      </c>
      <c r="Q2254" s="14">
        <v>20397.550000000003</v>
      </c>
      <c r="R2254" s="13">
        <v>429</v>
      </c>
      <c r="S2254" s="15">
        <v>0.66666666666666663</v>
      </c>
      <c r="T2254" s="13">
        <v>1</v>
      </c>
      <c r="U2254" s="13">
        <v>3</v>
      </c>
      <c r="V2254" s="16">
        <v>0</v>
      </c>
      <c r="W2254" s="16" t="str">
        <f t="shared" si="35"/>
        <v>PN2684649</v>
      </c>
      <c r="Z2254" s="17" t="s">
        <v>17</v>
      </c>
      <c r="AA2254" s="17" t="s">
        <v>1263</v>
      </c>
      <c r="AB2254" s="17" t="s">
        <v>22</v>
      </c>
      <c r="AC2254" s="17" t="s">
        <v>22</v>
      </c>
      <c r="AD2254" s="17" t="s">
        <v>22</v>
      </c>
      <c r="AE2254" s="17" t="s">
        <v>42</v>
      </c>
      <c r="AF2254" s="17" t="s">
        <v>542</v>
      </c>
      <c r="AG2254" s="17" t="s">
        <v>22</v>
      </c>
      <c r="AJ2254" s="17" t="s">
        <v>22</v>
      </c>
      <c r="AK2254" s="17" t="s">
        <v>22</v>
      </c>
      <c r="AO2254" s="17" t="s">
        <v>130</v>
      </c>
      <c r="AP2254" s="18">
        <v>43545</v>
      </c>
      <c r="AQ2254" s="17">
        <v>17</v>
      </c>
      <c r="AR2254" s="17" t="s">
        <v>22</v>
      </c>
      <c r="AS2254" s="17" t="s">
        <v>22</v>
      </c>
      <c r="AT2254" s="17" t="s">
        <v>22</v>
      </c>
      <c r="AU2254" s="17" t="s">
        <v>22</v>
      </c>
      <c r="AV2254" s="17" t="s">
        <v>22</v>
      </c>
      <c r="BE2254" s="17" t="s">
        <v>52</v>
      </c>
      <c r="BM2254" s="19">
        <v>16422.316028186764</v>
      </c>
      <c r="BN2254" s="19">
        <f>P2254*R2254</f>
        <v>26026.786500000002</v>
      </c>
      <c r="BO2254" s="19" t="str">
        <f>IF(AND(BN2254&gt;120000, P2254&gt;25, X2254&lt;&gt;"WAVE 0"), "yes", "no")</f>
        <v>no</v>
      </c>
      <c r="BP2254" s="17" t="s">
        <v>51</v>
      </c>
    </row>
    <row r="2255" spans="1:68" x14ac:dyDescent="0.25">
      <c r="A2255" s="11" t="s">
        <v>4614</v>
      </c>
      <c r="B2255" s="12" t="s">
        <v>4056</v>
      </c>
      <c r="C2255" s="13" t="s">
        <v>14</v>
      </c>
      <c r="D2255" s="12" t="s">
        <v>706</v>
      </c>
      <c r="E2255" s="13" t="s">
        <v>707</v>
      </c>
      <c r="F2255" s="12">
        <v>2020</v>
      </c>
      <c r="G2255" s="13" t="s">
        <v>109</v>
      </c>
      <c r="H2255" s="12" t="s">
        <v>330</v>
      </c>
      <c r="I2255" s="13" t="s">
        <v>18</v>
      </c>
      <c r="J2255" s="12" t="s">
        <v>1263</v>
      </c>
      <c r="K2255" s="13" t="s">
        <v>1264</v>
      </c>
      <c r="L2255" s="12" t="s">
        <v>358</v>
      </c>
      <c r="M2255" s="13" t="s">
        <v>359</v>
      </c>
      <c r="N2255" s="2" t="s">
        <v>19</v>
      </c>
      <c r="O2255" s="13" t="s">
        <v>20</v>
      </c>
      <c r="P2255" s="14">
        <v>3.0804999999999998</v>
      </c>
      <c r="Q2255" s="14">
        <v>908.08</v>
      </c>
      <c r="R2255" s="13">
        <v>109</v>
      </c>
      <c r="S2255" s="15">
        <v>0</v>
      </c>
      <c r="T2255" s="13">
        <v>1</v>
      </c>
      <c r="U2255" s="13">
        <v>3</v>
      </c>
      <c r="V2255" s="16">
        <v>0</v>
      </c>
      <c r="W2255" s="16" t="str">
        <f t="shared" si="35"/>
        <v>PN2684670</v>
      </c>
      <c r="Z2255" s="13" t="s">
        <v>109</v>
      </c>
      <c r="AA2255" s="17" t="s">
        <v>22</v>
      </c>
      <c r="AB2255" s="17" t="s">
        <v>22</v>
      </c>
      <c r="AC2255" s="17" t="s">
        <v>22</v>
      </c>
      <c r="AD2255" s="17" t="s">
        <v>22</v>
      </c>
      <c r="AE2255" s="17" t="s">
        <v>22</v>
      </c>
      <c r="AF2255" s="17" t="s">
        <v>22</v>
      </c>
      <c r="AG2255" s="17" t="s">
        <v>22</v>
      </c>
      <c r="AJ2255" s="17" t="s">
        <v>22</v>
      </c>
      <c r="AK2255" s="17" t="s">
        <v>22</v>
      </c>
      <c r="AO2255" s="17" t="s">
        <v>22</v>
      </c>
      <c r="AP2255" s="18" t="s">
        <v>22</v>
      </c>
      <c r="AQ2255" s="17" t="s">
        <v>22</v>
      </c>
      <c r="AR2255" s="17" t="s">
        <v>22</v>
      </c>
      <c r="AS2255" s="17" t="s">
        <v>22</v>
      </c>
      <c r="AT2255" s="17" t="s">
        <v>22</v>
      </c>
      <c r="AU2255" s="17" t="s">
        <v>22</v>
      </c>
      <c r="AV2255" s="17" t="s">
        <v>22</v>
      </c>
      <c r="AW2255" s="17" t="s">
        <v>22</v>
      </c>
      <c r="AX2255" s="17" t="s">
        <v>22</v>
      </c>
      <c r="AY2255" s="17" t="s">
        <v>22</v>
      </c>
      <c r="AZ2255" s="17" t="s">
        <v>22</v>
      </c>
      <c r="BA2255" s="17" t="s">
        <v>22</v>
      </c>
      <c r="BD2255" s="17" t="s">
        <v>22</v>
      </c>
      <c r="BE2255" s="17" t="s">
        <v>22</v>
      </c>
      <c r="BF2255" s="17" t="s">
        <v>22</v>
      </c>
      <c r="BG2255" s="18" t="s">
        <v>22</v>
      </c>
      <c r="BH2255" s="3" t="s">
        <v>22</v>
      </c>
      <c r="BI2255" s="3" t="s">
        <v>22</v>
      </c>
      <c r="BK2255" s="3" t="s">
        <v>22</v>
      </c>
      <c r="BL2255" s="17" t="s">
        <v>22</v>
      </c>
      <c r="BM2255" s="19" t="s">
        <v>22</v>
      </c>
      <c r="BN2255" s="19">
        <f>P2255*R2255</f>
        <v>335.77449999999999</v>
      </c>
      <c r="BO2255" s="19" t="str">
        <f>IF(AND(BN2255&gt;120000, P2255&gt;25, X2255&lt;&gt;"WAVE 0"), "yes", "no")</f>
        <v>no</v>
      </c>
      <c r="BP2255" s="17" t="s">
        <v>22</v>
      </c>
    </row>
    <row r="2256" spans="1:68" x14ac:dyDescent="0.25">
      <c r="A2256" s="11" t="s">
        <v>4615</v>
      </c>
      <c r="B2256" s="12" t="s">
        <v>4616</v>
      </c>
      <c r="C2256" s="13" t="s">
        <v>14</v>
      </c>
      <c r="D2256" s="12" t="s">
        <v>1351</v>
      </c>
      <c r="E2256" s="13" t="s">
        <v>1352</v>
      </c>
      <c r="F2256" s="12">
        <v>2019</v>
      </c>
      <c r="G2256" s="13" t="s">
        <v>17</v>
      </c>
      <c r="H2256" s="12" t="s">
        <v>330</v>
      </c>
      <c r="I2256" s="13" t="s">
        <v>18</v>
      </c>
      <c r="J2256" s="12" t="s">
        <v>1263</v>
      </c>
      <c r="K2256" s="13" t="s">
        <v>1264</v>
      </c>
      <c r="L2256" s="12" t="s">
        <v>358</v>
      </c>
      <c r="M2256" s="13" t="s">
        <v>359</v>
      </c>
      <c r="N2256" s="2" t="s">
        <v>19</v>
      </c>
      <c r="O2256" s="13" t="s">
        <v>20</v>
      </c>
      <c r="P2256" s="14">
        <v>1.4468000000000001</v>
      </c>
      <c r="Q2256" s="14">
        <v>14661.72</v>
      </c>
      <c r="R2256" s="13">
        <v>8243</v>
      </c>
      <c r="S2256" s="15">
        <v>0.66666666666666663</v>
      </c>
      <c r="T2256" s="13">
        <v>1</v>
      </c>
      <c r="U2256" s="13">
        <v>4</v>
      </c>
      <c r="V2256" s="16">
        <v>0</v>
      </c>
      <c r="W2256" s="16" t="str">
        <f t="shared" si="35"/>
        <v>PN2684697-001</v>
      </c>
      <c r="X2256" s="17" t="s">
        <v>21</v>
      </c>
      <c r="Z2256" s="17" t="s">
        <v>17</v>
      </c>
      <c r="AA2256" s="17" t="s">
        <v>1263</v>
      </c>
      <c r="AB2256" s="17" t="s">
        <v>943</v>
      </c>
      <c r="AC2256" s="17" t="s">
        <v>4616</v>
      </c>
      <c r="AD2256" s="17" t="s">
        <v>1826</v>
      </c>
      <c r="AE2256" s="17" t="s">
        <v>42</v>
      </c>
      <c r="AF2256" s="17" t="s">
        <v>1794</v>
      </c>
      <c r="AG2256" s="17" t="s">
        <v>1827</v>
      </c>
      <c r="AJ2256" s="17" t="s">
        <v>83</v>
      </c>
      <c r="AK2256" s="17" t="s">
        <v>84</v>
      </c>
      <c r="AO2256" s="17" t="s">
        <v>130</v>
      </c>
      <c r="AP2256" s="18">
        <v>43545</v>
      </c>
      <c r="AQ2256" s="17">
        <v>17</v>
      </c>
      <c r="AR2256" s="17" t="s">
        <v>47</v>
      </c>
      <c r="AS2256" s="17" t="s">
        <v>47</v>
      </c>
      <c r="AT2256" s="17" t="s">
        <v>47</v>
      </c>
      <c r="AU2256" s="17" t="s">
        <v>47</v>
      </c>
      <c r="AV2256" s="17" t="s">
        <v>47</v>
      </c>
      <c r="AW2256" s="17" t="s">
        <v>48</v>
      </c>
      <c r="AX2256" s="17" t="s">
        <v>667</v>
      </c>
      <c r="AY2256" s="17" t="s">
        <v>268</v>
      </c>
      <c r="AZ2256" s="17" t="s">
        <v>3129</v>
      </c>
      <c r="BA2256" s="17" t="s">
        <v>669</v>
      </c>
      <c r="BB2256" s="17" t="s">
        <v>51</v>
      </c>
      <c r="BD2256" s="17">
        <v>3</v>
      </c>
      <c r="BE2256" s="17" t="s">
        <v>52</v>
      </c>
      <c r="BF2256" s="17" t="s">
        <v>53</v>
      </c>
      <c r="BG2256" s="18" t="s">
        <v>53</v>
      </c>
      <c r="BL2256" s="17" t="s">
        <v>1616</v>
      </c>
      <c r="BM2256" s="19">
        <v>121989.70670891258</v>
      </c>
      <c r="BN2256" s="19">
        <f>P2256*R2256</f>
        <v>11925.972400000001</v>
      </c>
      <c r="BO2256" s="19" t="str">
        <f>IF(AND(BN2256&gt;120000, P2256&gt;25, X2256&lt;&gt;"WAVE 0"), "yes", "no")</f>
        <v>no</v>
      </c>
      <c r="BP2256" s="17" t="s">
        <v>22</v>
      </c>
    </row>
    <row r="2257" spans="1:68" x14ac:dyDescent="0.25">
      <c r="A2257" s="11" t="s">
        <v>4617</v>
      </c>
      <c r="B2257" s="12" t="s">
        <v>4616</v>
      </c>
      <c r="C2257" s="13" t="s">
        <v>14</v>
      </c>
      <c r="D2257" s="12" t="s">
        <v>1351</v>
      </c>
      <c r="E2257" s="13" t="s">
        <v>1352</v>
      </c>
      <c r="F2257" s="12">
        <v>2019</v>
      </c>
      <c r="G2257" s="13" t="s">
        <v>17</v>
      </c>
      <c r="H2257" s="12" t="s">
        <v>330</v>
      </c>
      <c r="I2257" s="13" t="s">
        <v>18</v>
      </c>
      <c r="J2257" s="12" t="s">
        <v>1263</v>
      </c>
      <c r="K2257" s="13" t="s">
        <v>1264</v>
      </c>
      <c r="L2257" s="12" t="s">
        <v>358</v>
      </c>
      <c r="M2257" s="13" t="s">
        <v>359</v>
      </c>
      <c r="N2257" s="2" t="s">
        <v>19</v>
      </c>
      <c r="O2257" s="13" t="s">
        <v>20</v>
      </c>
      <c r="P2257" s="14">
        <v>4.28</v>
      </c>
      <c r="Q2257" s="14">
        <v>1070</v>
      </c>
      <c r="R2257" s="13">
        <v>331</v>
      </c>
      <c r="S2257" s="15">
        <v>0.5</v>
      </c>
      <c r="T2257" s="13">
        <v>2</v>
      </c>
      <c r="U2257" s="13">
        <v>1</v>
      </c>
      <c r="V2257" s="16">
        <v>0</v>
      </c>
      <c r="W2257" s="16" t="str">
        <f t="shared" si="35"/>
        <v>PN2684697-003</v>
      </c>
      <c r="X2257" s="17" t="s">
        <v>21</v>
      </c>
      <c r="Z2257" s="17" t="s">
        <v>17</v>
      </c>
      <c r="AB2257" s="17" t="s">
        <v>943</v>
      </c>
      <c r="AC2257" s="17" t="s">
        <v>4616</v>
      </c>
      <c r="AD2257" s="17" t="s">
        <v>1826</v>
      </c>
      <c r="AE2257" s="17" t="s">
        <v>42</v>
      </c>
      <c r="AF2257" s="17" t="s">
        <v>1794</v>
      </c>
      <c r="AG2257" s="17" t="s">
        <v>1827</v>
      </c>
      <c r="AJ2257" s="17" t="s">
        <v>83</v>
      </c>
      <c r="AK2257" s="17" t="s">
        <v>84</v>
      </c>
      <c r="AO2257" s="17" t="s">
        <v>46</v>
      </c>
      <c r="AP2257" s="18">
        <v>43545</v>
      </c>
      <c r="AQ2257" s="17" t="s">
        <v>22</v>
      </c>
      <c r="AR2257" s="17" t="s">
        <v>47</v>
      </c>
      <c r="AS2257" s="17" t="s">
        <v>47</v>
      </c>
      <c r="AT2257" s="17" t="s">
        <v>47</v>
      </c>
      <c r="AU2257" s="17" t="s">
        <v>47</v>
      </c>
      <c r="AV2257" s="17" t="s">
        <v>47</v>
      </c>
      <c r="AW2257" s="17" t="s">
        <v>48</v>
      </c>
      <c r="AX2257" s="17" t="s">
        <v>667</v>
      </c>
      <c r="AY2257" s="17" t="s">
        <v>268</v>
      </c>
      <c r="AZ2257" s="17" t="s">
        <v>3129</v>
      </c>
      <c r="BA2257" s="17" t="s">
        <v>669</v>
      </c>
      <c r="BB2257" s="17" t="s">
        <v>51</v>
      </c>
      <c r="BD2257" s="17">
        <v>3</v>
      </c>
      <c r="BE2257" s="17" t="s">
        <v>52</v>
      </c>
      <c r="BF2257" s="17" t="s">
        <v>53</v>
      </c>
      <c r="BG2257" s="18" t="s">
        <v>53</v>
      </c>
      <c r="BL2257" s="17" t="s">
        <v>1616</v>
      </c>
      <c r="BM2257" s="19" t="s">
        <v>22</v>
      </c>
      <c r="BN2257" s="19">
        <f>P2257*R2257</f>
        <v>1416.68</v>
      </c>
      <c r="BO2257" s="19" t="str">
        <f>IF(AND(BN2257&gt;120000, P2257&gt;25, X2257&lt;&gt;"WAVE 0"), "yes", "no")</f>
        <v>no</v>
      </c>
      <c r="BP2257" s="17" t="s">
        <v>22</v>
      </c>
    </row>
    <row r="2258" spans="1:68" x14ac:dyDescent="0.25">
      <c r="A2258" s="11" t="s">
        <v>4618</v>
      </c>
      <c r="B2258" s="12" t="s">
        <v>693</v>
      </c>
      <c r="C2258" s="13" t="s">
        <v>14</v>
      </c>
      <c r="D2258" s="12" t="s">
        <v>1785</v>
      </c>
      <c r="E2258" s="13" t="s">
        <v>1786</v>
      </c>
      <c r="F2258" s="12">
        <v>2020</v>
      </c>
      <c r="G2258" s="13" t="s">
        <v>38</v>
      </c>
      <c r="H2258" s="12" t="s">
        <v>330</v>
      </c>
      <c r="I2258" s="13" t="s">
        <v>51</v>
      </c>
      <c r="J2258" s="12" t="s">
        <v>1263</v>
      </c>
      <c r="K2258" s="13" t="s">
        <v>1264</v>
      </c>
      <c r="L2258" s="12" t="s">
        <v>358</v>
      </c>
      <c r="M2258" s="13" t="s">
        <v>359</v>
      </c>
      <c r="N2258" s="2" t="s">
        <v>19</v>
      </c>
      <c r="O2258" s="13" t="s">
        <v>20</v>
      </c>
      <c r="P2258" s="14">
        <v>23.82</v>
      </c>
      <c r="Q2258" s="14">
        <v>1643.58</v>
      </c>
      <c r="R2258" s="13">
        <v>87</v>
      </c>
      <c r="S2258" s="15">
        <v>1</v>
      </c>
      <c r="T2258" s="13">
        <v>1</v>
      </c>
      <c r="U2258" s="13">
        <v>3</v>
      </c>
      <c r="V2258" s="16">
        <v>0</v>
      </c>
      <c r="W2258" s="16" t="str">
        <f t="shared" si="35"/>
        <v>PN2684703</v>
      </c>
      <c r="X2258" s="17" t="s">
        <v>150</v>
      </c>
      <c r="Y2258" s="17" t="s">
        <v>3404</v>
      </c>
      <c r="Z2258" s="17" t="s">
        <v>38</v>
      </c>
      <c r="AA2258" s="17" t="s">
        <v>1263</v>
      </c>
      <c r="AB2258" s="17" t="s">
        <v>501</v>
      </c>
      <c r="AC2258" s="17" t="s">
        <v>693</v>
      </c>
      <c r="AD2258" s="17" t="s">
        <v>1826</v>
      </c>
      <c r="AE2258" s="17" t="s">
        <v>42</v>
      </c>
      <c r="AF2258" s="17" t="s">
        <v>1794</v>
      </c>
      <c r="AG2258" s="17" t="s">
        <v>1827</v>
      </c>
      <c r="AJ2258" s="17" t="s">
        <v>4506</v>
      </c>
      <c r="AK2258" s="17" t="s">
        <v>2379</v>
      </c>
      <c r="AO2258" s="17" t="s">
        <v>46</v>
      </c>
      <c r="AP2258" s="18">
        <v>43545</v>
      </c>
      <c r="AQ2258" s="17">
        <v>17</v>
      </c>
      <c r="AR2258" s="17" t="s">
        <v>47</v>
      </c>
      <c r="AS2258" s="17" t="s">
        <v>503</v>
      </c>
      <c r="AT2258" s="17" t="s">
        <v>161</v>
      </c>
      <c r="AU2258" s="17" t="s">
        <v>503</v>
      </c>
      <c r="AV2258" s="17" t="s">
        <v>503</v>
      </c>
      <c r="BE2258" s="17" t="s">
        <v>52</v>
      </c>
      <c r="BM2258" s="19">
        <v>1920.6078627748673</v>
      </c>
      <c r="BN2258" s="19">
        <f>P2258*R2258</f>
        <v>2072.34</v>
      </c>
      <c r="BO2258" s="19" t="str">
        <f>IF(AND(BN2258&gt;120000, P2258&gt;25, X2258&lt;&gt;"WAVE 0"), "yes", "no")</f>
        <v>no</v>
      </c>
      <c r="BP2258" s="17" t="s">
        <v>51</v>
      </c>
    </row>
    <row r="2259" spans="1:68" x14ac:dyDescent="0.25">
      <c r="A2259" s="11" t="s">
        <v>4619</v>
      </c>
      <c r="B2259" s="12" t="s">
        <v>4620</v>
      </c>
      <c r="C2259" s="13" t="s">
        <v>14</v>
      </c>
      <c r="D2259" s="12" t="s">
        <v>1785</v>
      </c>
      <c r="E2259" s="13" t="s">
        <v>1786</v>
      </c>
      <c r="F2259" s="12">
        <v>2020</v>
      </c>
      <c r="G2259" s="13" t="s">
        <v>38</v>
      </c>
      <c r="H2259" s="12" t="s">
        <v>330</v>
      </c>
      <c r="I2259" s="13" t="s">
        <v>51</v>
      </c>
      <c r="J2259" s="12" t="s">
        <v>1263</v>
      </c>
      <c r="K2259" s="13" t="s">
        <v>1264</v>
      </c>
      <c r="L2259" s="12" t="s">
        <v>358</v>
      </c>
      <c r="M2259" s="13" t="s">
        <v>359</v>
      </c>
      <c r="N2259" s="2" t="s">
        <v>19</v>
      </c>
      <c r="O2259" s="13" t="s">
        <v>20</v>
      </c>
      <c r="P2259" s="14">
        <v>325.77999999999997</v>
      </c>
      <c r="Q2259" s="14">
        <v>32252.22</v>
      </c>
      <c r="R2259" s="13">
        <v>88</v>
      </c>
      <c r="S2259" s="15">
        <v>1</v>
      </c>
      <c r="T2259" s="13">
        <v>1</v>
      </c>
      <c r="U2259" s="13">
        <v>0</v>
      </c>
      <c r="V2259" s="16">
        <v>0</v>
      </c>
      <c r="W2259" s="16" t="str">
        <f t="shared" si="35"/>
        <v>PN2684717</v>
      </c>
      <c r="X2259" s="17" t="s">
        <v>150</v>
      </c>
      <c r="Y2259" s="17" t="s">
        <v>1787</v>
      </c>
      <c r="Z2259" s="17" t="s">
        <v>38</v>
      </c>
      <c r="AB2259" s="17" t="s">
        <v>169</v>
      </c>
      <c r="AC2259" s="17" t="s">
        <v>4620</v>
      </c>
      <c r="AD2259" s="17" t="s">
        <v>1826</v>
      </c>
      <c r="AE2259" s="17" t="s">
        <v>42</v>
      </c>
      <c r="AF2259" s="17" t="s">
        <v>1794</v>
      </c>
      <c r="AG2259" s="17" t="s">
        <v>1827</v>
      </c>
      <c r="AJ2259" s="17" t="s">
        <v>1594</v>
      </c>
      <c r="AK2259" s="17" t="s">
        <v>1595</v>
      </c>
      <c r="AO2259" s="17" t="s">
        <v>85</v>
      </c>
      <c r="AP2259" s="18">
        <v>43335</v>
      </c>
      <c r="AQ2259" s="17" t="s">
        <v>22</v>
      </c>
      <c r="AR2259" s="17" t="s">
        <v>47</v>
      </c>
      <c r="AS2259" s="17" t="s">
        <v>47</v>
      </c>
      <c r="AT2259" s="17" t="s">
        <v>161</v>
      </c>
      <c r="AU2259" s="17" t="s">
        <v>162</v>
      </c>
      <c r="AV2259" s="17" t="s">
        <v>162</v>
      </c>
      <c r="BE2259" s="17" t="s">
        <v>52</v>
      </c>
      <c r="BM2259" s="19" t="s">
        <v>22</v>
      </c>
      <c r="BN2259" s="19">
        <f>P2259*R2259</f>
        <v>28668.639999999999</v>
      </c>
      <c r="BO2259" s="19" t="str">
        <f>IF(AND(BN2259&gt;120000, P2259&gt;25, X2259&lt;&gt;"WAVE 0"), "yes", "no")</f>
        <v>no</v>
      </c>
      <c r="BP2259" s="17" t="s">
        <v>51</v>
      </c>
    </row>
    <row r="2260" spans="1:68" x14ac:dyDescent="0.25">
      <c r="A2260" s="11" t="s">
        <v>4621</v>
      </c>
      <c r="B2260" s="12" t="s">
        <v>4622</v>
      </c>
      <c r="C2260" s="13" t="s">
        <v>57</v>
      </c>
      <c r="D2260" s="12" t="s">
        <v>4537</v>
      </c>
      <c r="E2260" s="13" t="s">
        <v>4538</v>
      </c>
      <c r="F2260" s="12">
        <v>2020</v>
      </c>
      <c r="G2260" s="13" t="s">
        <v>38</v>
      </c>
      <c r="H2260" s="12" t="s">
        <v>330</v>
      </c>
      <c r="I2260" s="13" t="s">
        <v>51</v>
      </c>
      <c r="J2260" s="12" t="s">
        <v>1263</v>
      </c>
      <c r="K2260" s="13" t="s">
        <v>1264</v>
      </c>
      <c r="L2260" s="12" t="s">
        <v>358</v>
      </c>
      <c r="M2260" s="13" t="s">
        <v>359</v>
      </c>
      <c r="N2260" s="2" t="s">
        <v>64</v>
      </c>
      <c r="O2260" s="13" t="s">
        <v>20</v>
      </c>
      <c r="P2260" s="14">
        <v>238.88</v>
      </c>
      <c r="Q2260" s="14">
        <v>375547.44</v>
      </c>
      <c r="R2260" s="13">
        <v>782</v>
      </c>
      <c r="S2260" s="15">
        <v>0.68181818181818188</v>
      </c>
      <c r="T2260" s="13">
        <v>1</v>
      </c>
      <c r="U2260" s="13">
        <v>4</v>
      </c>
      <c r="V2260" s="16">
        <v>0</v>
      </c>
      <c r="W2260" s="16" t="str">
        <f t="shared" si="35"/>
        <v>PN2684746</v>
      </c>
      <c r="Z2260" s="17" t="s">
        <v>38</v>
      </c>
      <c r="AA2260" s="17" t="s">
        <v>1263</v>
      </c>
      <c r="AB2260" s="17" t="s">
        <v>22</v>
      </c>
      <c r="AC2260" s="17" t="s">
        <v>22</v>
      </c>
      <c r="AD2260" s="17" t="s">
        <v>22</v>
      </c>
      <c r="AE2260" s="17" t="s">
        <v>42</v>
      </c>
      <c r="AF2260" s="17" t="s">
        <v>1794</v>
      </c>
      <c r="AG2260" s="17" t="s">
        <v>22</v>
      </c>
      <c r="AJ2260" s="17" t="s">
        <v>22</v>
      </c>
      <c r="AK2260" s="17" t="s">
        <v>22</v>
      </c>
      <c r="AO2260" s="17" t="s">
        <v>46</v>
      </c>
      <c r="AP2260" s="18">
        <v>43229</v>
      </c>
      <c r="AQ2260" s="17">
        <v>10</v>
      </c>
      <c r="AR2260" s="17" t="s">
        <v>22</v>
      </c>
      <c r="AS2260" s="17" t="s">
        <v>22</v>
      </c>
      <c r="AT2260" s="17" t="s">
        <v>22</v>
      </c>
      <c r="AU2260" s="17" t="s">
        <v>22</v>
      </c>
      <c r="AV2260" s="17" t="s">
        <v>22</v>
      </c>
      <c r="BE2260" s="17" t="s">
        <v>52</v>
      </c>
      <c r="BM2260" s="19">
        <v>109424.33515664889</v>
      </c>
      <c r="BN2260" s="19">
        <f>P2260*R2260</f>
        <v>186804.16</v>
      </c>
      <c r="BO2260" s="19" t="str">
        <f>IF(AND(BN2260&gt;120000, P2260&gt;25, X2260&lt;&gt;"WAVE 0"), "yes", "no")</f>
        <v>yes</v>
      </c>
      <c r="BP2260" s="17" t="s">
        <v>51</v>
      </c>
    </row>
    <row r="2261" spans="1:68" x14ac:dyDescent="0.25">
      <c r="A2261" s="11" t="s">
        <v>4623</v>
      </c>
      <c r="B2261" s="12" t="s">
        <v>4496</v>
      </c>
      <c r="C2261" s="13" t="s">
        <v>14</v>
      </c>
      <c r="D2261" s="12" t="s">
        <v>1785</v>
      </c>
      <c r="E2261" s="13" t="s">
        <v>1786</v>
      </c>
      <c r="F2261" s="12">
        <v>2020</v>
      </c>
      <c r="G2261" s="13" t="s">
        <v>38</v>
      </c>
      <c r="H2261" s="12" t="s">
        <v>330</v>
      </c>
      <c r="I2261" s="13" t="s">
        <v>51</v>
      </c>
      <c r="J2261" s="12" t="s">
        <v>1263</v>
      </c>
      <c r="K2261" s="13" t="s">
        <v>1264</v>
      </c>
      <c r="L2261" s="12" t="s">
        <v>358</v>
      </c>
      <c r="M2261" s="13" t="s">
        <v>359</v>
      </c>
      <c r="N2261" s="2" t="s">
        <v>19</v>
      </c>
      <c r="O2261" s="13" t="s">
        <v>20</v>
      </c>
      <c r="P2261" s="14">
        <v>34.36</v>
      </c>
      <c r="Q2261" s="14">
        <v>63703.44</v>
      </c>
      <c r="R2261" s="13">
        <v>2010</v>
      </c>
      <c r="S2261" s="15">
        <v>1</v>
      </c>
      <c r="T2261" s="13">
        <v>1</v>
      </c>
      <c r="U2261" s="13">
        <v>1</v>
      </c>
      <c r="V2261" s="16">
        <v>0</v>
      </c>
      <c r="W2261" s="16" t="str">
        <f t="shared" si="35"/>
        <v>PN2684819</v>
      </c>
      <c r="X2261" s="17" t="s">
        <v>150</v>
      </c>
      <c r="Y2261" s="17" t="s">
        <v>3404</v>
      </c>
      <c r="Z2261" s="17" t="s">
        <v>38</v>
      </c>
      <c r="AB2261" s="17" t="s">
        <v>501</v>
      </c>
      <c r="AC2261" s="17" t="s">
        <v>4496</v>
      </c>
      <c r="AD2261" s="17" t="s">
        <v>1826</v>
      </c>
      <c r="AE2261" s="17" t="s">
        <v>42</v>
      </c>
      <c r="AF2261" s="17" t="s">
        <v>1794</v>
      </c>
      <c r="AG2261" s="17" t="s">
        <v>1827</v>
      </c>
      <c r="AJ2261" s="17" t="s">
        <v>83</v>
      </c>
      <c r="AK2261" s="17" t="s">
        <v>84</v>
      </c>
      <c r="AO2261" s="17" t="s">
        <v>85</v>
      </c>
      <c r="AP2261" s="18">
        <v>43335</v>
      </c>
      <c r="AQ2261" s="17" t="s">
        <v>22</v>
      </c>
      <c r="AR2261" s="17" t="s">
        <v>47</v>
      </c>
      <c r="AS2261" s="17" t="s">
        <v>47</v>
      </c>
      <c r="AT2261" s="17" t="s">
        <v>47</v>
      </c>
      <c r="AU2261" s="17" t="s">
        <v>47</v>
      </c>
      <c r="AV2261" s="17" t="s">
        <v>47</v>
      </c>
      <c r="BE2261" s="17" t="s">
        <v>52</v>
      </c>
      <c r="BM2261" s="19" t="s">
        <v>22</v>
      </c>
      <c r="BN2261" s="19">
        <f>P2261*R2261</f>
        <v>69063.600000000006</v>
      </c>
      <c r="BO2261" s="19" t="str">
        <f>IF(AND(BN2261&gt;120000, P2261&gt;25, X2261&lt;&gt;"WAVE 0"), "yes", "no")</f>
        <v>no</v>
      </c>
      <c r="BP2261" s="17" t="s">
        <v>51</v>
      </c>
    </row>
    <row r="2262" spans="1:68" x14ac:dyDescent="0.25">
      <c r="A2262" s="11" t="s">
        <v>4624</v>
      </c>
      <c r="B2262" s="12" t="s">
        <v>4625</v>
      </c>
      <c r="C2262" s="13" t="s">
        <v>57</v>
      </c>
      <c r="D2262" s="12" t="s">
        <v>4626</v>
      </c>
      <c r="E2262" s="13" t="s">
        <v>4627</v>
      </c>
      <c r="F2262" s="12">
        <v>2020</v>
      </c>
      <c r="G2262" s="13" t="s">
        <v>38</v>
      </c>
      <c r="H2262" s="12" t="s">
        <v>330</v>
      </c>
      <c r="I2262" s="13" t="s">
        <v>51</v>
      </c>
      <c r="J2262" s="12" t="s">
        <v>1263</v>
      </c>
      <c r="K2262" s="13" t="s">
        <v>1264</v>
      </c>
      <c r="L2262" s="12" t="s">
        <v>358</v>
      </c>
      <c r="M2262" s="13" t="s">
        <v>359</v>
      </c>
      <c r="N2262" s="2" t="s">
        <v>64</v>
      </c>
      <c r="O2262" s="13" t="s">
        <v>20</v>
      </c>
      <c r="P2262" s="14">
        <v>355.54</v>
      </c>
      <c r="Q2262" s="14">
        <v>627172.55999999994</v>
      </c>
      <c r="R2262" s="13">
        <v>2178</v>
      </c>
      <c r="S2262" s="15">
        <v>0.66280417149478565</v>
      </c>
      <c r="T2262" s="13">
        <v>2</v>
      </c>
      <c r="U2262" s="13">
        <v>4</v>
      </c>
      <c r="V2262" s="16">
        <v>0</v>
      </c>
      <c r="W2262" s="16" t="str">
        <f t="shared" si="35"/>
        <v>PN2684857</v>
      </c>
      <c r="Z2262" s="17" t="s">
        <v>38</v>
      </c>
      <c r="AA2262" s="17" t="s">
        <v>1263</v>
      </c>
      <c r="AB2262" s="17" t="s">
        <v>22</v>
      </c>
      <c r="AC2262" s="17" t="s">
        <v>22</v>
      </c>
      <c r="AD2262" s="17" t="s">
        <v>22</v>
      </c>
      <c r="AE2262" s="17" t="s">
        <v>42</v>
      </c>
      <c r="AF2262" s="17" t="s">
        <v>1794</v>
      </c>
      <c r="AG2262" s="17" t="s">
        <v>22</v>
      </c>
      <c r="AJ2262" s="17" t="s">
        <v>22</v>
      </c>
      <c r="AK2262" s="17" t="s">
        <v>22</v>
      </c>
      <c r="AO2262" s="17" t="s">
        <v>130</v>
      </c>
      <c r="AP2262" s="18">
        <v>43349</v>
      </c>
      <c r="AQ2262" s="17">
        <v>10</v>
      </c>
      <c r="AR2262" s="17" t="s">
        <v>22</v>
      </c>
      <c r="AS2262" s="17" t="s">
        <v>22</v>
      </c>
      <c r="AT2262" s="17" t="s">
        <v>22</v>
      </c>
      <c r="AU2262" s="17" t="s">
        <v>22</v>
      </c>
      <c r="AV2262" s="17" t="s">
        <v>22</v>
      </c>
      <c r="BE2262" s="17" t="s">
        <v>52</v>
      </c>
      <c r="BM2262" s="19">
        <v>97.57716666666667</v>
      </c>
      <c r="BN2262" s="19">
        <f>P2262*R2262</f>
        <v>774366.12</v>
      </c>
      <c r="BO2262" s="19" t="str">
        <f>IF(AND(BN2262&gt;120000, P2262&gt;25, X2262&lt;&gt;"WAVE 0"), "yes", "no")</f>
        <v>yes</v>
      </c>
      <c r="BP2262" s="17" t="s">
        <v>51</v>
      </c>
    </row>
    <row r="2263" spans="1:68" x14ac:dyDescent="0.25">
      <c r="A2263" s="11" t="s">
        <v>4628</v>
      </c>
      <c r="B2263" s="12" t="s">
        <v>4629</v>
      </c>
      <c r="C2263" s="13" t="s">
        <v>14</v>
      </c>
      <c r="D2263" s="12" t="s">
        <v>1920</v>
      </c>
      <c r="E2263" s="13" t="s">
        <v>1921</v>
      </c>
      <c r="F2263" s="12">
        <v>2019</v>
      </c>
      <c r="G2263" s="13" t="s">
        <v>38</v>
      </c>
      <c r="H2263" s="12" t="s">
        <v>330</v>
      </c>
      <c r="I2263" s="13" t="s">
        <v>51</v>
      </c>
      <c r="J2263" s="12" t="s">
        <v>1263</v>
      </c>
      <c r="K2263" s="13" t="s">
        <v>1264</v>
      </c>
      <c r="L2263" s="12" t="s">
        <v>358</v>
      </c>
      <c r="M2263" s="13" t="s">
        <v>359</v>
      </c>
      <c r="N2263" s="2" t="s">
        <v>19</v>
      </c>
      <c r="O2263" s="13" t="s">
        <v>20</v>
      </c>
      <c r="P2263" s="14">
        <v>573.36</v>
      </c>
      <c r="Q2263" s="14">
        <v>561.95000000000005</v>
      </c>
      <c r="R2263" s="13">
        <v>1</v>
      </c>
      <c r="S2263" s="15">
        <v>1</v>
      </c>
      <c r="T2263" s="13">
        <v>1</v>
      </c>
      <c r="U2263" s="13"/>
      <c r="V2263" s="16">
        <v>0</v>
      </c>
      <c r="W2263" s="16" t="str">
        <f t="shared" si="35"/>
        <v>PN2685039-0</v>
      </c>
      <c r="Z2263" s="13" t="s">
        <v>38</v>
      </c>
      <c r="BN2263" s="19">
        <f>P2263*R2263</f>
        <v>573.36</v>
      </c>
      <c r="BO2263" s="19" t="str">
        <f>IF(AND(BN2263&gt;120000, P2263&gt;25, X2263&lt;&gt;"WAVE 0"), "yes", "no")</f>
        <v>no</v>
      </c>
      <c r="BP2263" s="17" t="s">
        <v>51</v>
      </c>
    </row>
    <row r="2264" spans="1:68" x14ac:dyDescent="0.25">
      <c r="A2264" s="11" t="s">
        <v>4630</v>
      </c>
      <c r="B2264" s="12" t="s">
        <v>4631</v>
      </c>
      <c r="C2264" s="13" t="s">
        <v>14</v>
      </c>
      <c r="D2264" s="12" t="s">
        <v>1791</v>
      </c>
      <c r="E2264" s="13" t="s">
        <v>1792</v>
      </c>
      <c r="F2264" s="12">
        <v>2019</v>
      </c>
      <c r="G2264" s="13" t="s">
        <v>38</v>
      </c>
      <c r="H2264" s="12" t="s">
        <v>330</v>
      </c>
      <c r="I2264" s="13" t="s">
        <v>51</v>
      </c>
      <c r="J2264" s="12" t="s">
        <v>1263</v>
      </c>
      <c r="K2264" s="13" t="s">
        <v>1264</v>
      </c>
      <c r="L2264" s="12" t="s">
        <v>358</v>
      </c>
      <c r="M2264" s="13" t="s">
        <v>359</v>
      </c>
      <c r="N2264" s="2" t="s">
        <v>19</v>
      </c>
      <c r="O2264" s="13" t="s">
        <v>20</v>
      </c>
      <c r="P2264" s="14">
        <v>83.04</v>
      </c>
      <c r="Q2264" s="14">
        <v>16026.720000000001</v>
      </c>
      <c r="R2264" s="13">
        <v>280</v>
      </c>
      <c r="S2264" s="15">
        <v>0.80519480519480524</v>
      </c>
      <c r="T2264" s="13">
        <v>1</v>
      </c>
      <c r="U2264" s="13">
        <v>2</v>
      </c>
      <c r="V2264" s="16">
        <v>0</v>
      </c>
      <c r="W2264" s="16" t="str">
        <f t="shared" si="35"/>
        <v>PN2685073</v>
      </c>
      <c r="Z2264" s="13" t="s">
        <v>38</v>
      </c>
      <c r="BN2264" s="19">
        <f>P2264*R2264</f>
        <v>23251.200000000001</v>
      </c>
      <c r="BO2264" s="19" t="str">
        <f>IF(AND(BN2264&gt;120000, P2264&gt;25, X2264&lt;&gt;"WAVE 0"), "yes", "no")</f>
        <v>no</v>
      </c>
      <c r="BP2264" s="17" t="s">
        <v>51</v>
      </c>
    </row>
    <row r="2265" spans="1:68" x14ac:dyDescent="0.25">
      <c r="A2265" s="11" t="s">
        <v>4632</v>
      </c>
      <c r="B2265" s="12" t="s">
        <v>4631</v>
      </c>
      <c r="C2265" s="13" t="s">
        <v>14</v>
      </c>
      <c r="D2265" s="12" t="s">
        <v>1785</v>
      </c>
      <c r="E2265" s="13" t="s">
        <v>1786</v>
      </c>
      <c r="F2265" s="12">
        <v>2020</v>
      </c>
      <c r="G2265" s="13" t="s">
        <v>38</v>
      </c>
      <c r="H2265" s="12" t="s">
        <v>330</v>
      </c>
      <c r="I2265" s="13" t="s">
        <v>51</v>
      </c>
      <c r="J2265" s="12" t="s">
        <v>1263</v>
      </c>
      <c r="K2265" s="13" t="s">
        <v>1264</v>
      </c>
      <c r="L2265" s="12" t="s">
        <v>358</v>
      </c>
      <c r="M2265" s="13" t="s">
        <v>359</v>
      </c>
      <c r="N2265" s="2" t="s">
        <v>19</v>
      </c>
      <c r="O2265" s="13" t="s">
        <v>20</v>
      </c>
      <c r="P2265" s="14">
        <v>30.08</v>
      </c>
      <c r="Q2265" s="14">
        <v>45821.840000000004</v>
      </c>
      <c r="R2265" s="13">
        <v>1671</v>
      </c>
      <c r="S2265" s="15">
        <v>0.83216783216783219</v>
      </c>
      <c r="T2265" s="13">
        <v>1</v>
      </c>
      <c r="U2265" s="13">
        <v>2</v>
      </c>
      <c r="V2265" s="16">
        <v>0</v>
      </c>
      <c r="W2265" s="16" t="str">
        <f t="shared" si="35"/>
        <v>PN2685164</v>
      </c>
      <c r="X2265" s="17" t="s">
        <v>150</v>
      </c>
      <c r="Y2265" s="17" t="s">
        <v>3404</v>
      </c>
      <c r="Z2265" s="17" t="s">
        <v>38</v>
      </c>
      <c r="AA2265" s="17" t="s">
        <v>1263</v>
      </c>
      <c r="AB2265" s="17" t="s">
        <v>46</v>
      </c>
      <c r="AC2265" s="17" t="s">
        <v>4631</v>
      </c>
      <c r="AD2265" s="17" t="s">
        <v>1826</v>
      </c>
      <c r="AE2265" s="17" t="s">
        <v>42</v>
      </c>
      <c r="AF2265" s="17" t="s">
        <v>1794</v>
      </c>
      <c r="AG2265" s="17" t="s">
        <v>1827</v>
      </c>
      <c r="AJ2265" s="17" t="s">
        <v>83</v>
      </c>
      <c r="AK2265" s="17" t="s">
        <v>84</v>
      </c>
      <c r="AO2265" s="17" t="s">
        <v>85</v>
      </c>
      <c r="AP2265" s="18">
        <v>43335</v>
      </c>
      <c r="AQ2265" s="17">
        <v>17</v>
      </c>
      <c r="AR2265" s="17" t="s">
        <v>47</v>
      </c>
      <c r="AS2265" s="17" t="s">
        <v>47</v>
      </c>
      <c r="AT2265" s="17" t="s">
        <v>47</v>
      </c>
      <c r="AU2265" s="17" t="s">
        <v>47</v>
      </c>
      <c r="AV2265" s="17" t="s">
        <v>47</v>
      </c>
      <c r="BE2265" s="17" t="s">
        <v>52</v>
      </c>
      <c r="BK2265" s="3" t="s">
        <v>1398</v>
      </c>
      <c r="BM2265" s="19">
        <v>0</v>
      </c>
      <c r="BN2265" s="19">
        <f>P2265*R2265</f>
        <v>50263.68</v>
      </c>
      <c r="BO2265" s="19" t="str">
        <f>IF(AND(BN2265&gt;120000, P2265&gt;25, X2265&lt;&gt;"WAVE 0"), "yes", "no")</f>
        <v>no</v>
      </c>
      <c r="BP2265" s="17" t="s">
        <v>51</v>
      </c>
    </row>
    <row r="2266" spans="1:68" x14ac:dyDescent="0.25">
      <c r="A2266" s="11" t="s">
        <v>4632</v>
      </c>
      <c r="B2266" s="12" t="s">
        <v>4631</v>
      </c>
      <c r="C2266" s="13" t="s">
        <v>57</v>
      </c>
      <c r="D2266" s="12" t="s">
        <v>1785</v>
      </c>
      <c r="E2266" s="13" t="s">
        <v>1786</v>
      </c>
      <c r="F2266" s="12">
        <v>2020</v>
      </c>
      <c r="G2266" s="13" t="s">
        <v>38</v>
      </c>
      <c r="H2266" s="12" t="s">
        <v>330</v>
      </c>
      <c r="I2266" s="13" t="s">
        <v>51</v>
      </c>
      <c r="J2266" s="12" t="s">
        <v>1263</v>
      </c>
      <c r="K2266" s="13" t="s">
        <v>1264</v>
      </c>
      <c r="L2266" s="12" t="s">
        <v>358</v>
      </c>
      <c r="M2266" s="13" t="s">
        <v>359</v>
      </c>
      <c r="N2266" s="2" t="s">
        <v>95</v>
      </c>
      <c r="O2266" s="13" t="s">
        <v>20</v>
      </c>
      <c r="P2266" s="14">
        <v>30.08</v>
      </c>
      <c r="Q2266" s="14">
        <v>45821.840000000004</v>
      </c>
      <c r="R2266" s="13">
        <v>1671</v>
      </c>
      <c r="S2266" s="15">
        <v>0.83216783216783219</v>
      </c>
      <c r="T2266" s="13">
        <v>1</v>
      </c>
      <c r="U2266" s="13">
        <v>2</v>
      </c>
      <c r="V2266" s="16">
        <v>0</v>
      </c>
      <c r="W2266" s="16" t="str">
        <f t="shared" si="35"/>
        <v>PN2685164</v>
      </c>
      <c r="X2266" s="17" t="s">
        <v>150</v>
      </c>
      <c r="Y2266" s="17" t="s">
        <v>3404</v>
      </c>
      <c r="Z2266" s="17" t="s">
        <v>38</v>
      </c>
      <c r="AA2266" s="17" t="s">
        <v>1263</v>
      </c>
      <c r="AB2266" s="17" t="s">
        <v>46</v>
      </c>
      <c r="AC2266" s="17" t="s">
        <v>4631</v>
      </c>
      <c r="AD2266" s="17" t="s">
        <v>1826</v>
      </c>
      <c r="AE2266" s="17" t="s">
        <v>42</v>
      </c>
      <c r="AF2266" s="17" t="s">
        <v>1794</v>
      </c>
      <c r="AG2266" s="17" t="s">
        <v>1827</v>
      </c>
      <c r="AJ2266" s="17" t="s">
        <v>83</v>
      </c>
      <c r="AK2266" s="17" t="s">
        <v>84</v>
      </c>
      <c r="AO2266" s="17" t="s">
        <v>85</v>
      </c>
      <c r="AP2266" s="18">
        <v>43335</v>
      </c>
      <c r="AQ2266" s="17">
        <v>17</v>
      </c>
      <c r="AR2266" s="17" t="s">
        <v>47</v>
      </c>
      <c r="AS2266" s="17" t="s">
        <v>47</v>
      </c>
      <c r="AT2266" s="17" t="s">
        <v>47</v>
      </c>
      <c r="AU2266" s="17" t="s">
        <v>47</v>
      </c>
      <c r="AV2266" s="17" t="s">
        <v>47</v>
      </c>
      <c r="BE2266" s="17" t="s">
        <v>52</v>
      </c>
      <c r="BK2266" s="3" t="s">
        <v>1398</v>
      </c>
      <c r="BM2266" s="19">
        <v>0</v>
      </c>
      <c r="BN2266" s="19">
        <f>P2266*R2266</f>
        <v>50263.68</v>
      </c>
      <c r="BO2266" s="19" t="str">
        <f>IF(AND(BN2266&gt;120000, P2266&gt;25, X2266&lt;&gt;"WAVE 0"), "yes", "no")</f>
        <v>no</v>
      </c>
      <c r="BP2266" s="17" t="s">
        <v>51</v>
      </c>
    </row>
    <row r="2267" spans="1:68" x14ac:dyDescent="0.25">
      <c r="A2267" s="12" t="s">
        <v>4633</v>
      </c>
      <c r="B2267" s="12" t="s">
        <v>4634</v>
      </c>
      <c r="C2267" s="13" t="s">
        <v>14</v>
      </c>
      <c r="D2267" s="12" t="s">
        <v>1791</v>
      </c>
      <c r="E2267" s="13" t="s">
        <v>1792</v>
      </c>
      <c r="F2267" s="12">
        <v>2019</v>
      </c>
      <c r="G2267" s="13" t="s">
        <v>38</v>
      </c>
      <c r="H2267" s="12" t="s">
        <v>18</v>
      </c>
      <c r="I2267" s="13" t="s">
        <v>18</v>
      </c>
      <c r="J2267" s="12" t="s">
        <v>18</v>
      </c>
      <c r="K2267" s="13" t="s">
        <v>18</v>
      </c>
      <c r="L2267" s="12" t="s">
        <v>18</v>
      </c>
      <c r="M2267" s="13" t="s">
        <v>18</v>
      </c>
      <c r="N2267" s="2" t="s">
        <v>19</v>
      </c>
      <c r="O2267" s="13" t="s">
        <v>20</v>
      </c>
      <c r="P2267" s="14">
        <v>116.62</v>
      </c>
      <c r="Q2267" s="14">
        <v>0</v>
      </c>
      <c r="R2267" s="13">
        <v>15</v>
      </c>
      <c r="S2267" s="15">
        <v>1</v>
      </c>
      <c r="T2267" s="13">
        <v>2</v>
      </c>
      <c r="U2267" s="13">
        <v>1</v>
      </c>
      <c r="V2267" s="16">
        <v>0</v>
      </c>
      <c r="W2267" s="16" t="str">
        <f t="shared" si="35"/>
        <v>PN2685173</v>
      </c>
      <c r="Z2267" s="13" t="s">
        <v>38</v>
      </c>
      <c r="BN2267" s="19">
        <f>P2267*R2267</f>
        <v>1749.3000000000002</v>
      </c>
      <c r="BO2267" s="19" t="str">
        <f>IF(AND(BN2267&gt;120000, P2267&gt;25, X2267&lt;&gt;"WAVE 0"), "yes", "no")</f>
        <v>no</v>
      </c>
      <c r="BP2267" s="17" t="s">
        <v>51</v>
      </c>
    </row>
    <row r="2268" spans="1:68" x14ac:dyDescent="0.25">
      <c r="A2268" s="11" t="s">
        <v>4635</v>
      </c>
      <c r="B2268" s="12" t="s">
        <v>4158</v>
      </c>
      <c r="C2268" s="13" t="s">
        <v>14</v>
      </c>
      <c r="D2268" s="12" t="s">
        <v>4184</v>
      </c>
      <c r="E2268" s="13" t="s">
        <v>4185</v>
      </c>
      <c r="F2268" s="12">
        <v>2020</v>
      </c>
      <c r="G2268" s="13" t="s">
        <v>38</v>
      </c>
      <c r="H2268" s="12" t="s">
        <v>330</v>
      </c>
      <c r="I2268" s="13" t="s">
        <v>18</v>
      </c>
      <c r="J2268" s="12" t="s">
        <v>1263</v>
      </c>
      <c r="K2268" s="13" t="s">
        <v>1264</v>
      </c>
      <c r="L2268" s="12" t="s">
        <v>358</v>
      </c>
      <c r="M2268" s="13" t="s">
        <v>359</v>
      </c>
      <c r="N2268" s="2" t="s">
        <v>19</v>
      </c>
      <c r="O2268" s="13" t="s">
        <v>20</v>
      </c>
      <c r="P2268" s="14">
        <v>477.76089999999999</v>
      </c>
      <c r="Q2268" s="14"/>
      <c r="R2268" s="13">
        <v>16</v>
      </c>
      <c r="S2268" s="15"/>
      <c r="T2268" s="13">
        <v>2</v>
      </c>
      <c r="U2268" s="13">
        <v>2</v>
      </c>
      <c r="V2268" s="16"/>
      <c r="W2268" s="16" t="str">
        <f t="shared" si="35"/>
        <v>PN2685177-110</v>
      </c>
      <c r="Z2268" s="13" t="s">
        <v>38</v>
      </c>
      <c r="AA2268" s="17" t="s">
        <v>22</v>
      </c>
      <c r="AB2268" s="17" t="s">
        <v>22</v>
      </c>
      <c r="AC2268" s="17" t="s">
        <v>22</v>
      </c>
      <c r="AD2268" s="17" t="s">
        <v>22</v>
      </c>
      <c r="AE2268" s="17" t="s">
        <v>22</v>
      </c>
      <c r="AF2268" s="17" t="s">
        <v>22</v>
      </c>
      <c r="AG2268" s="17" t="s">
        <v>22</v>
      </c>
      <c r="AJ2268" s="17" t="s">
        <v>22</v>
      </c>
      <c r="AK2268" s="17" t="s">
        <v>22</v>
      </c>
      <c r="AO2268" s="17" t="s">
        <v>22</v>
      </c>
      <c r="AP2268" s="18" t="s">
        <v>22</v>
      </c>
      <c r="AQ2268" s="17" t="s">
        <v>22</v>
      </c>
      <c r="AR2268" s="17" t="s">
        <v>22</v>
      </c>
      <c r="AS2268" s="17" t="s">
        <v>22</v>
      </c>
      <c r="AT2268" s="17" t="s">
        <v>22</v>
      </c>
      <c r="AU2268" s="17" t="s">
        <v>22</v>
      </c>
      <c r="AV2268" s="17" t="s">
        <v>22</v>
      </c>
      <c r="AW2268" s="17" t="s">
        <v>22</v>
      </c>
      <c r="AX2268" s="17" t="s">
        <v>22</v>
      </c>
      <c r="AY2268" s="17" t="s">
        <v>22</v>
      </c>
      <c r="AZ2268" s="17" t="s">
        <v>22</v>
      </c>
      <c r="BA2268" s="17" t="s">
        <v>22</v>
      </c>
      <c r="BD2268" s="17" t="s">
        <v>22</v>
      </c>
      <c r="BE2268" s="17" t="s">
        <v>22</v>
      </c>
      <c r="BF2268" s="17" t="s">
        <v>22</v>
      </c>
      <c r="BG2268" s="18" t="s">
        <v>22</v>
      </c>
      <c r="BH2268" s="3" t="s">
        <v>22</v>
      </c>
      <c r="BI2268" s="3" t="s">
        <v>22</v>
      </c>
      <c r="BK2268" s="3" t="s">
        <v>22</v>
      </c>
      <c r="BL2268" s="17" t="s">
        <v>22</v>
      </c>
      <c r="BM2268" s="19" t="s">
        <v>22</v>
      </c>
      <c r="BN2268" s="19">
        <f>P2268*R2268</f>
        <v>7644.1743999999999</v>
      </c>
      <c r="BO2268" s="19" t="str">
        <f>IF(AND(BN2268&gt;120000, P2268&gt;25, X2268&lt;&gt;"WAVE 0"), "yes", "no")</f>
        <v>no</v>
      </c>
      <c r="BP2268" s="17" t="s">
        <v>22</v>
      </c>
    </row>
    <row r="2269" spans="1:68" x14ac:dyDescent="0.25">
      <c r="A2269" s="11" t="s">
        <v>4636</v>
      </c>
      <c r="B2269" s="12" t="s">
        <v>4637</v>
      </c>
      <c r="C2269" s="13" t="s">
        <v>14</v>
      </c>
      <c r="D2269" s="12" t="s">
        <v>1791</v>
      </c>
      <c r="E2269" s="13" t="s">
        <v>1792</v>
      </c>
      <c r="F2269" s="12">
        <v>2019</v>
      </c>
      <c r="G2269" s="13" t="s">
        <v>38</v>
      </c>
      <c r="H2269" s="12" t="s">
        <v>330</v>
      </c>
      <c r="I2269" s="13" t="s">
        <v>51</v>
      </c>
      <c r="J2269" s="12" t="s">
        <v>1263</v>
      </c>
      <c r="K2269" s="13" t="s">
        <v>1264</v>
      </c>
      <c r="L2269" s="12" t="s">
        <v>358</v>
      </c>
      <c r="M2269" s="13" t="s">
        <v>359</v>
      </c>
      <c r="N2269" s="2" t="s">
        <v>19</v>
      </c>
      <c r="O2269" s="13" t="s">
        <v>20</v>
      </c>
      <c r="P2269" s="14">
        <v>17.12</v>
      </c>
      <c r="Q2269" s="14">
        <v>23368.800000000003</v>
      </c>
      <c r="R2269" s="13">
        <v>1772</v>
      </c>
      <c r="S2269" s="15">
        <v>0.67226890756302515</v>
      </c>
      <c r="T2269" s="13">
        <v>1</v>
      </c>
      <c r="U2269" s="13">
        <v>4</v>
      </c>
      <c r="V2269" s="16">
        <v>0</v>
      </c>
      <c r="W2269" s="16" t="str">
        <f t="shared" si="35"/>
        <v>PN2685334</v>
      </c>
      <c r="X2269" s="17" t="s">
        <v>150</v>
      </c>
      <c r="Y2269" s="17" t="s">
        <v>1793</v>
      </c>
      <c r="Z2269" s="17" t="s">
        <v>38</v>
      </c>
      <c r="AA2269" s="17" t="s">
        <v>1263</v>
      </c>
      <c r="AB2269" s="17" t="s">
        <v>22</v>
      </c>
      <c r="AC2269" s="17" t="s">
        <v>22</v>
      </c>
      <c r="AD2269" s="17" t="s">
        <v>22</v>
      </c>
      <c r="AE2269" s="17" t="s">
        <v>42</v>
      </c>
      <c r="AF2269" s="17" t="s">
        <v>1794</v>
      </c>
      <c r="AG2269" s="17" t="s">
        <v>22</v>
      </c>
      <c r="AJ2269" s="17" t="s">
        <v>83</v>
      </c>
      <c r="AK2269" s="17" t="s">
        <v>84</v>
      </c>
      <c r="AO2269" s="17" t="s">
        <v>130</v>
      </c>
      <c r="AP2269" s="18">
        <v>43545</v>
      </c>
      <c r="AQ2269" s="17">
        <v>17</v>
      </c>
      <c r="AR2269" s="17" t="s">
        <v>22</v>
      </c>
      <c r="AS2269" s="17" t="s">
        <v>22</v>
      </c>
      <c r="AT2269" s="17" t="s">
        <v>22</v>
      </c>
      <c r="AU2269" s="17" t="s">
        <v>22</v>
      </c>
      <c r="AV2269" s="17" t="s">
        <v>22</v>
      </c>
      <c r="BB2269" s="17" t="s">
        <v>51</v>
      </c>
      <c r="BE2269" s="17" t="s">
        <v>52</v>
      </c>
      <c r="BM2269" s="19">
        <v>95093.774430571095</v>
      </c>
      <c r="BN2269" s="19">
        <f>P2269*R2269</f>
        <v>30336.640000000003</v>
      </c>
      <c r="BO2269" s="19" t="str">
        <f>IF(AND(BN2269&gt;120000, P2269&gt;25, X2269&lt;&gt;"WAVE 0"), "yes", "no")</f>
        <v>no</v>
      </c>
      <c r="BP2269" s="17" t="s">
        <v>51</v>
      </c>
    </row>
    <row r="2270" spans="1:68" x14ac:dyDescent="0.25">
      <c r="A2270" s="11" t="s">
        <v>4638</v>
      </c>
      <c r="B2270" s="12" t="s">
        <v>4639</v>
      </c>
      <c r="C2270" s="13" t="s">
        <v>14</v>
      </c>
      <c r="D2270" s="12" t="s">
        <v>1785</v>
      </c>
      <c r="E2270" s="13" t="s">
        <v>1786</v>
      </c>
      <c r="F2270" s="12">
        <v>2020</v>
      </c>
      <c r="G2270" s="13" t="s">
        <v>38</v>
      </c>
      <c r="H2270" s="12" t="s">
        <v>330</v>
      </c>
      <c r="I2270" s="13" t="s">
        <v>51</v>
      </c>
      <c r="J2270" s="12" t="s">
        <v>1263</v>
      </c>
      <c r="K2270" s="13" t="s">
        <v>1264</v>
      </c>
      <c r="L2270" s="12" t="s">
        <v>358</v>
      </c>
      <c r="M2270" s="13" t="s">
        <v>359</v>
      </c>
      <c r="N2270" s="2" t="s">
        <v>19</v>
      </c>
      <c r="O2270" s="13" t="s">
        <v>20</v>
      </c>
      <c r="P2270" s="14">
        <v>25.2</v>
      </c>
      <c r="Q2270" s="14">
        <v>42991.200000000004</v>
      </c>
      <c r="R2270" s="13">
        <v>1679</v>
      </c>
      <c r="S2270" s="15">
        <v>1</v>
      </c>
      <c r="T2270" s="13">
        <v>1</v>
      </c>
      <c r="U2270" s="13">
        <v>2</v>
      </c>
      <c r="V2270" s="16">
        <v>586.1664712778429</v>
      </c>
      <c r="W2270" s="16" t="str">
        <f t="shared" si="35"/>
        <v>PN2685360</v>
      </c>
      <c r="X2270" s="17" t="s">
        <v>150</v>
      </c>
      <c r="Y2270" s="17" t="s">
        <v>3404</v>
      </c>
      <c r="Z2270" s="17" t="s">
        <v>38</v>
      </c>
      <c r="AA2270" s="17" t="s">
        <v>1263</v>
      </c>
      <c r="AB2270" s="17" t="s">
        <v>46</v>
      </c>
      <c r="AC2270" s="17" t="s">
        <v>4640</v>
      </c>
      <c r="AD2270" s="17" t="s">
        <v>1826</v>
      </c>
      <c r="AE2270" s="17" t="s">
        <v>42</v>
      </c>
      <c r="AF2270" s="17" t="s">
        <v>1794</v>
      </c>
      <c r="AG2270" s="17" t="s">
        <v>1827</v>
      </c>
      <c r="AJ2270" s="17" t="s">
        <v>83</v>
      </c>
      <c r="AK2270" s="17" t="s">
        <v>84</v>
      </c>
      <c r="AO2270" s="17" t="s">
        <v>85</v>
      </c>
      <c r="AP2270" s="18">
        <v>43335</v>
      </c>
      <c r="AQ2270" s="17">
        <v>17</v>
      </c>
      <c r="AR2270" s="17" t="s">
        <v>47</v>
      </c>
      <c r="AS2270" s="17" t="s">
        <v>47</v>
      </c>
      <c r="AT2270" s="17" t="s">
        <v>47</v>
      </c>
      <c r="AU2270" s="17" t="s">
        <v>47</v>
      </c>
      <c r="AV2270" s="17" t="s">
        <v>47</v>
      </c>
      <c r="BE2270" s="17" t="s">
        <v>52</v>
      </c>
      <c r="BM2270" s="19">
        <v>0</v>
      </c>
      <c r="BN2270" s="19">
        <f>P2270*R2270</f>
        <v>42310.799999999996</v>
      </c>
      <c r="BO2270" s="19" t="str">
        <f>IF(AND(BN2270&gt;120000, P2270&gt;25, X2270&lt;&gt;"WAVE 0"), "yes", "no")</f>
        <v>no</v>
      </c>
      <c r="BP2270" s="17" t="s">
        <v>51</v>
      </c>
    </row>
    <row r="2271" spans="1:68" x14ac:dyDescent="0.25">
      <c r="A2271" s="11" t="s">
        <v>4641</v>
      </c>
      <c r="B2271" s="12" t="s">
        <v>4642</v>
      </c>
      <c r="C2271" s="13" t="s">
        <v>14</v>
      </c>
      <c r="D2271" s="12" t="s">
        <v>1920</v>
      </c>
      <c r="E2271" s="13" t="s">
        <v>1921</v>
      </c>
      <c r="F2271" s="12">
        <v>2019</v>
      </c>
      <c r="G2271" s="13" t="s">
        <v>38</v>
      </c>
      <c r="H2271" s="12" t="s">
        <v>330</v>
      </c>
      <c r="I2271" s="13" t="s">
        <v>51</v>
      </c>
      <c r="J2271" s="12" t="s">
        <v>1263</v>
      </c>
      <c r="K2271" s="13" t="s">
        <v>1264</v>
      </c>
      <c r="L2271" s="12" t="s">
        <v>358</v>
      </c>
      <c r="M2271" s="13" t="s">
        <v>359</v>
      </c>
      <c r="N2271" s="2" t="s">
        <v>19</v>
      </c>
      <c r="O2271" s="13" t="s">
        <v>20</v>
      </c>
      <c r="P2271" s="14">
        <v>1914.4634000000001</v>
      </c>
      <c r="Q2271" s="14">
        <v>314190.2</v>
      </c>
      <c r="R2271" s="13">
        <v>227</v>
      </c>
      <c r="S2271" s="15">
        <v>0.96402877697841727</v>
      </c>
      <c r="T2271" s="13">
        <v>1</v>
      </c>
      <c r="U2271" s="13">
        <v>3</v>
      </c>
      <c r="V2271" s="16">
        <v>0</v>
      </c>
      <c r="W2271" s="16" t="str">
        <f t="shared" si="35"/>
        <v>PN2685422</v>
      </c>
      <c r="X2271" s="17" t="s">
        <v>150</v>
      </c>
      <c r="Y2271" s="17" t="s">
        <v>2774</v>
      </c>
      <c r="Z2271" s="17" t="s">
        <v>38</v>
      </c>
      <c r="AA2271" s="17" t="s">
        <v>1263</v>
      </c>
      <c r="AB2271" s="17" t="s">
        <v>689</v>
      </c>
      <c r="AC2271" s="17" t="s">
        <v>4642</v>
      </c>
      <c r="AD2271" s="17" t="s">
        <v>1826</v>
      </c>
      <c r="AE2271" s="17" t="s">
        <v>42</v>
      </c>
      <c r="AF2271" s="17" t="s">
        <v>1794</v>
      </c>
      <c r="AG2271" s="17" t="s">
        <v>1827</v>
      </c>
      <c r="AJ2271" s="17" t="s">
        <v>83</v>
      </c>
      <c r="AK2271" s="17" t="s">
        <v>84</v>
      </c>
      <c r="AO2271" s="17" t="s">
        <v>46</v>
      </c>
      <c r="AP2271" s="18">
        <v>43229</v>
      </c>
      <c r="AQ2271" s="17">
        <v>17</v>
      </c>
      <c r="AR2271" s="17" t="s">
        <v>47</v>
      </c>
      <c r="AS2271" s="17" t="s">
        <v>47</v>
      </c>
      <c r="AT2271" s="17" t="s">
        <v>47</v>
      </c>
      <c r="AU2271" s="17" t="s">
        <v>47</v>
      </c>
      <c r="AV2271" s="17" t="s">
        <v>47</v>
      </c>
      <c r="AW2271" s="17" t="s">
        <v>266</v>
      </c>
      <c r="AX2271" s="17" t="s">
        <v>275</v>
      </c>
      <c r="BA2271" s="17" t="s">
        <v>277</v>
      </c>
      <c r="BB2271" s="17" t="s">
        <v>51</v>
      </c>
      <c r="BD2271" s="17">
        <v>5</v>
      </c>
      <c r="BE2271" s="17" t="s">
        <v>52</v>
      </c>
      <c r="BF2271" s="17" t="s">
        <v>1922</v>
      </c>
      <c r="BG2271" s="18">
        <v>44046</v>
      </c>
      <c r="BL2271" s="17" t="s">
        <v>1923</v>
      </c>
      <c r="BM2271" s="19">
        <v>14677.350482908416</v>
      </c>
      <c r="BN2271" s="19">
        <f>P2271*R2271</f>
        <v>434583.19180000003</v>
      </c>
      <c r="BO2271" s="19" t="str">
        <f>IF(AND(BN2271&gt;120000, P2271&gt;25, X2271&lt;&gt;"WAVE 0"), "yes", "no")</f>
        <v>no</v>
      </c>
      <c r="BP2271" s="17" t="s">
        <v>51</v>
      </c>
    </row>
    <row r="2272" spans="1:68" x14ac:dyDescent="0.25">
      <c r="A2272" s="11" t="s">
        <v>4643</v>
      </c>
      <c r="B2272" s="12" t="s">
        <v>4644</v>
      </c>
      <c r="C2272" s="13" t="s">
        <v>14</v>
      </c>
      <c r="D2272" s="12" t="s">
        <v>1791</v>
      </c>
      <c r="E2272" s="13" t="s">
        <v>1792</v>
      </c>
      <c r="F2272" s="12">
        <v>2019</v>
      </c>
      <c r="G2272" s="13" t="s">
        <v>38</v>
      </c>
      <c r="H2272" s="12" t="s">
        <v>330</v>
      </c>
      <c r="I2272" s="13" t="s">
        <v>18</v>
      </c>
      <c r="J2272" s="12" t="s">
        <v>1263</v>
      </c>
      <c r="K2272" s="13" t="s">
        <v>1264</v>
      </c>
      <c r="L2272" s="12" t="s">
        <v>358</v>
      </c>
      <c r="M2272" s="13" t="s">
        <v>359</v>
      </c>
      <c r="N2272" s="2" t="s">
        <v>19</v>
      </c>
      <c r="O2272" s="13" t="s">
        <v>20</v>
      </c>
      <c r="P2272" s="14">
        <v>475</v>
      </c>
      <c r="Q2272" s="14">
        <v>5225</v>
      </c>
      <c r="R2272" s="13">
        <v>10</v>
      </c>
      <c r="S2272" s="15">
        <v>0.7142857142857143</v>
      </c>
      <c r="T2272" s="13">
        <v>1</v>
      </c>
      <c r="U2272" s="13">
        <v>2</v>
      </c>
      <c r="V2272" s="16">
        <v>0</v>
      </c>
      <c r="W2272" s="16" t="str">
        <f t="shared" si="35"/>
        <v>PN2685687</v>
      </c>
      <c r="X2272" s="17" t="s">
        <v>150</v>
      </c>
      <c r="Y2272" s="17" t="s">
        <v>1793</v>
      </c>
      <c r="Z2272" s="17" t="s">
        <v>38</v>
      </c>
      <c r="AB2272" s="17" t="s">
        <v>22</v>
      </c>
      <c r="AC2272" s="17" t="s">
        <v>22</v>
      </c>
      <c r="AD2272" s="17" t="s">
        <v>22</v>
      </c>
      <c r="AE2272" s="17" t="s">
        <v>42</v>
      </c>
      <c r="AF2272" s="17" t="s">
        <v>1794</v>
      </c>
      <c r="AG2272" s="17" t="s">
        <v>22</v>
      </c>
      <c r="AJ2272" s="17" t="s">
        <v>4506</v>
      </c>
      <c r="AK2272" s="17" t="s">
        <v>2379</v>
      </c>
      <c r="AO2272" s="17" t="s">
        <v>85</v>
      </c>
      <c r="AP2272" s="18">
        <v>43545</v>
      </c>
      <c r="AQ2272" s="17" t="s">
        <v>22</v>
      </c>
      <c r="AR2272" s="17" t="s">
        <v>22</v>
      </c>
      <c r="AS2272" s="17" t="s">
        <v>22</v>
      </c>
      <c r="AT2272" s="17" t="s">
        <v>22</v>
      </c>
      <c r="AU2272" s="17" t="s">
        <v>22</v>
      </c>
      <c r="AV2272" s="17" t="s">
        <v>22</v>
      </c>
      <c r="BB2272" s="17" t="s">
        <v>51</v>
      </c>
      <c r="BE2272" s="17" t="s">
        <v>52</v>
      </c>
      <c r="BM2272" s="19" t="s">
        <v>22</v>
      </c>
      <c r="BN2272" s="19">
        <f>P2272*R2272</f>
        <v>4750</v>
      </c>
      <c r="BO2272" s="19" t="str">
        <f>IF(AND(BN2272&gt;120000, P2272&gt;25, X2272&lt;&gt;"WAVE 0"), "yes", "no")</f>
        <v>no</v>
      </c>
      <c r="BP2272" s="17" t="s">
        <v>51</v>
      </c>
    </row>
    <row r="2273" spans="1:68" x14ac:dyDescent="0.25">
      <c r="A2273" s="11" t="s">
        <v>4645</v>
      </c>
      <c r="B2273" s="12" t="s">
        <v>4646</v>
      </c>
      <c r="C2273" s="13" t="s">
        <v>14</v>
      </c>
      <c r="D2273" s="12" t="s">
        <v>1785</v>
      </c>
      <c r="E2273" s="13" t="s">
        <v>1786</v>
      </c>
      <c r="F2273" s="12">
        <v>2020</v>
      </c>
      <c r="G2273" s="13" t="s">
        <v>38</v>
      </c>
      <c r="H2273" s="12" t="s">
        <v>330</v>
      </c>
      <c r="I2273" s="13" t="s">
        <v>51</v>
      </c>
      <c r="J2273" s="12" t="s">
        <v>1263</v>
      </c>
      <c r="K2273" s="13" t="s">
        <v>1264</v>
      </c>
      <c r="L2273" s="12" t="s">
        <v>358</v>
      </c>
      <c r="M2273" s="13" t="s">
        <v>359</v>
      </c>
      <c r="N2273" s="2" t="s">
        <v>19</v>
      </c>
      <c r="O2273" s="13" t="s">
        <v>20</v>
      </c>
      <c r="P2273" s="14">
        <v>43.83</v>
      </c>
      <c r="Q2273" s="14">
        <v>175.32</v>
      </c>
      <c r="R2273" s="13">
        <v>12</v>
      </c>
      <c r="S2273" s="15">
        <v>1</v>
      </c>
      <c r="T2273" s="13">
        <v>1</v>
      </c>
      <c r="U2273" s="13">
        <v>0</v>
      </c>
      <c r="V2273" s="16">
        <v>0</v>
      </c>
      <c r="W2273" s="16" t="str">
        <f t="shared" si="35"/>
        <v>PN2685737</v>
      </c>
      <c r="X2273" s="17" t="s">
        <v>150</v>
      </c>
      <c r="Y2273" s="17" t="s">
        <v>1787</v>
      </c>
      <c r="Z2273" s="17" t="s">
        <v>38</v>
      </c>
      <c r="AB2273" s="17" t="s">
        <v>39</v>
      </c>
      <c r="AC2273" s="17" t="s">
        <v>4646</v>
      </c>
      <c r="AD2273" s="17" t="s">
        <v>1826</v>
      </c>
      <c r="AE2273" s="17" t="s">
        <v>42</v>
      </c>
      <c r="AF2273" s="17" t="s">
        <v>1794</v>
      </c>
      <c r="AG2273" s="17" t="s">
        <v>1827</v>
      </c>
      <c r="AJ2273" s="17" t="s">
        <v>83</v>
      </c>
      <c r="AK2273" s="17" t="s">
        <v>84</v>
      </c>
      <c r="AO2273" s="17" t="s">
        <v>130</v>
      </c>
      <c r="AP2273" s="18">
        <v>43335</v>
      </c>
      <c r="AQ2273" s="17" t="s">
        <v>22</v>
      </c>
      <c r="AR2273" s="17" t="s">
        <v>47</v>
      </c>
      <c r="AS2273" s="17" t="s">
        <v>47</v>
      </c>
      <c r="AT2273" s="17" t="s">
        <v>47</v>
      </c>
      <c r="AU2273" s="17" t="s">
        <v>47</v>
      </c>
      <c r="AV2273" s="17" t="s">
        <v>47</v>
      </c>
      <c r="BE2273" s="17" t="s">
        <v>52</v>
      </c>
      <c r="BM2273" s="19" t="s">
        <v>22</v>
      </c>
      <c r="BN2273" s="19">
        <f>P2273*R2273</f>
        <v>525.96</v>
      </c>
      <c r="BO2273" s="19" t="str">
        <f>IF(AND(BN2273&gt;120000, P2273&gt;25, X2273&lt;&gt;"WAVE 0"), "yes", "no")</f>
        <v>no</v>
      </c>
      <c r="BP2273" s="17" t="s">
        <v>51</v>
      </c>
    </row>
    <row r="2274" spans="1:68" x14ac:dyDescent="0.25">
      <c r="A2274" s="11" t="s">
        <v>4647</v>
      </c>
      <c r="B2274" s="12" t="s">
        <v>4648</v>
      </c>
      <c r="C2274" s="13" t="s">
        <v>88</v>
      </c>
      <c r="D2274" s="12" t="s">
        <v>4649</v>
      </c>
      <c r="E2274" s="13" t="s">
        <v>3448</v>
      </c>
      <c r="F2274" s="12">
        <v>2020</v>
      </c>
      <c r="G2274" s="13" t="s">
        <v>17</v>
      </c>
      <c r="H2274" s="12" t="s">
        <v>330</v>
      </c>
      <c r="I2274" s="13" t="s">
        <v>51</v>
      </c>
      <c r="J2274" s="12" t="s">
        <v>1263</v>
      </c>
      <c r="K2274" s="13" t="s">
        <v>1264</v>
      </c>
      <c r="L2274" s="12" t="s">
        <v>358</v>
      </c>
      <c r="M2274" s="13" t="s">
        <v>359</v>
      </c>
      <c r="N2274" s="2" t="s">
        <v>64</v>
      </c>
      <c r="O2274" s="13" t="s">
        <v>20</v>
      </c>
      <c r="P2274" s="14">
        <v>625.82000000000005</v>
      </c>
      <c r="Q2274" s="14">
        <v>1119043.74</v>
      </c>
      <c r="R2274" s="13">
        <v>2076</v>
      </c>
      <c r="S2274" s="15">
        <v>0.55813953488372092</v>
      </c>
      <c r="T2274" s="13">
        <v>1</v>
      </c>
      <c r="U2274" s="13">
        <v>5</v>
      </c>
      <c r="V2274" s="16">
        <v>2751.78866263071</v>
      </c>
      <c r="W2274" s="16" t="str">
        <f t="shared" si="35"/>
        <v>PN2685838</v>
      </c>
      <c r="Z2274" s="17" t="s">
        <v>17</v>
      </c>
      <c r="AA2274" s="17" t="s">
        <v>1263</v>
      </c>
      <c r="AB2274" s="17" t="s">
        <v>22</v>
      </c>
      <c r="AC2274" s="17" t="s">
        <v>22</v>
      </c>
      <c r="AD2274" s="17" t="s">
        <v>22</v>
      </c>
      <c r="AE2274" s="17" t="s">
        <v>42</v>
      </c>
      <c r="AF2274" s="17" t="s">
        <v>1794</v>
      </c>
      <c r="AG2274" s="17" t="s">
        <v>22</v>
      </c>
      <c r="AJ2274" s="17" t="s">
        <v>22</v>
      </c>
      <c r="AK2274" s="17" t="s">
        <v>22</v>
      </c>
      <c r="AO2274" s="17" t="s">
        <v>130</v>
      </c>
      <c r="AP2274" s="18">
        <v>43545</v>
      </c>
      <c r="AQ2274" s="17">
        <v>17</v>
      </c>
      <c r="AR2274" s="17" t="s">
        <v>22</v>
      </c>
      <c r="AS2274" s="17" t="s">
        <v>22</v>
      </c>
      <c r="AT2274" s="17" t="s">
        <v>22</v>
      </c>
      <c r="AU2274" s="17" t="s">
        <v>22</v>
      </c>
      <c r="AV2274" s="17" t="s">
        <v>22</v>
      </c>
      <c r="BE2274" s="17" t="s">
        <v>52</v>
      </c>
      <c r="BM2274" s="19">
        <v>96692.2979414039</v>
      </c>
      <c r="BN2274" s="19">
        <f>P2274*R2274</f>
        <v>1299202.32</v>
      </c>
      <c r="BO2274" s="19" t="str">
        <f>IF(AND(BN2274&gt;120000, P2274&gt;25, X2274&lt;&gt;"WAVE 0"), "yes", "no")</f>
        <v>yes</v>
      </c>
      <c r="BP2274" s="17" t="s">
        <v>51</v>
      </c>
    </row>
    <row r="2275" spans="1:68" x14ac:dyDescent="0.25">
      <c r="A2275" s="11" t="s">
        <v>4650</v>
      </c>
      <c r="B2275" s="12" t="s">
        <v>4651</v>
      </c>
      <c r="C2275" s="13" t="s">
        <v>14</v>
      </c>
      <c r="D2275" s="12" t="s">
        <v>1785</v>
      </c>
      <c r="E2275" s="13" t="s">
        <v>1786</v>
      </c>
      <c r="F2275" s="12">
        <v>2020</v>
      </c>
      <c r="G2275" s="13" t="s">
        <v>38</v>
      </c>
      <c r="H2275" s="12" t="s">
        <v>330</v>
      </c>
      <c r="I2275" s="13" t="s">
        <v>18</v>
      </c>
      <c r="J2275" s="12" t="s">
        <v>1263</v>
      </c>
      <c r="K2275" s="13" t="s">
        <v>1264</v>
      </c>
      <c r="L2275" s="12" t="s">
        <v>358</v>
      </c>
      <c r="M2275" s="13" t="s">
        <v>359</v>
      </c>
      <c r="N2275" s="2" t="s">
        <v>19</v>
      </c>
      <c r="O2275" s="13" t="s">
        <v>20</v>
      </c>
      <c r="P2275" s="14">
        <v>98.5</v>
      </c>
      <c r="Q2275" s="14">
        <v>3940</v>
      </c>
      <c r="R2275" s="13">
        <v>0</v>
      </c>
      <c r="S2275" s="15">
        <v>0.375</v>
      </c>
      <c r="T2275" s="13">
        <v>1</v>
      </c>
      <c r="U2275" s="13">
        <v>2</v>
      </c>
      <c r="V2275" s="16">
        <v>0</v>
      </c>
      <c r="W2275" s="16" t="str">
        <f t="shared" si="35"/>
        <v>PN2686077</v>
      </c>
      <c r="Z2275" s="13" t="s">
        <v>38</v>
      </c>
      <c r="AA2275" s="17" t="s">
        <v>22</v>
      </c>
      <c r="AB2275" s="17" t="s">
        <v>22</v>
      </c>
      <c r="AC2275" s="17" t="s">
        <v>22</v>
      </c>
      <c r="AD2275" s="17" t="s">
        <v>22</v>
      </c>
      <c r="AE2275" s="17" t="s">
        <v>22</v>
      </c>
      <c r="AF2275" s="17" t="s">
        <v>22</v>
      </c>
      <c r="AG2275" s="17" t="s">
        <v>22</v>
      </c>
      <c r="AJ2275" s="17" t="s">
        <v>22</v>
      </c>
      <c r="AK2275" s="17" t="s">
        <v>22</v>
      </c>
      <c r="AO2275" s="17" t="s">
        <v>22</v>
      </c>
      <c r="AP2275" s="18" t="s">
        <v>22</v>
      </c>
      <c r="AQ2275" s="17" t="s">
        <v>22</v>
      </c>
      <c r="AR2275" s="17" t="s">
        <v>22</v>
      </c>
      <c r="AS2275" s="17" t="s">
        <v>22</v>
      </c>
      <c r="AT2275" s="17" t="s">
        <v>22</v>
      </c>
      <c r="AU2275" s="17" t="s">
        <v>22</v>
      </c>
      <c r="AV2275" s="17" t="s">
        <v>22</v>
      </c>
      <c r="AW2275" s="17" t="s">
        <v>22</v>
      </c>
      <c r="AX2275" s="17" t="s">
        <v>22</v>
      </c>
      <c r="AY2275" s="17" t="s">
        <v>22</v>
      </c>
      <c r="AZ2275" s="17" t="s">
        <v>22</v>
      </c>
      <c r="BA2275" s="17" t="s">
        <v>22</v>
      </c>
      <c r="BD2275" s="17" t="s">
        <v>22</v>
      </c>
      <c r="BE2275" s="17" t="s">
        <v>22</v>
      </c>
      <c r="BF2275" s="17" t="s">
        <v>22</v>
      </c>
      <c r="BG2275" s="18" t="s">
        <v>22</v>
      </c>
      <c r="BH2275" s="3" t="s">
        <v>22</v>
      </c>
      <c r="BI2275" s="3" t="s">
        <v>22</v>
      </c>
      <c r="BK2275" s="3" t="s">
        <v>22</v>
      </c>
      <c r="BL2275" s="17" t="s">
        <v>22</v>
      </c>
      <c r="BM2275" s="19" t="s">
        <v>22</v>
      </c>
      <c r="BN2275" s="19">
        <f>P2275*R2275</f>
        <v>0</v>
      </c>
      <c r="BO2275" s="19" t="str">
        <f>IF(AND(BN2275&gt;120000, P2275&gt;25, X2275&lt;&gt;"WAVE 0"), "yes", "no")</f>
        <v>no</v>
      </c>
      <c r="BP2275" s="17" t="s">
        <v>22</v>
      </c>
    </row>
    <row r="2276" spans="1:68" x14ac:dyDescent="0.25">
      <c r="A2276" s="11" t="s">
        <v>4652</v>
      </c>
      <c r="B2276" s="12" t="s">
        <v>4651</v>
      </c>
      <c r="C2276" s="13" t="s">
        <v>14</v>
      </c>
      <c r="D2276" s="12" t="s">
        <v>1785</v>
      </c>
      <c r="E2276" s="13" t="s">
        <v>1786</v>
      </c>
      <c r="F2276" s="12">
        <v>2020</v>
      </c>
      <c r="G2276" s="13" t="s">
        <v>38</v>
      </c>
      <c r="H2276" s="12" t="s">
        <v>330</v>
      </c>
      <c r="I2276" s="13" t="s">
        <v>18</v>
      </c>
      <c r="J2276" s="12" t="s">
        <v>1263</v>
      </c>
      <c r="K2276" s="13" t="s">
        <v>1264</v>
      </c>
      <c r="L2276" s="12" t="s">
        <v>358</v>
      </c>
      <c r="M2276" s="13" t="s">
        <v>359</v>
      </c>
      <c r="N2276" s="2" t="s">
        <v>19</v>
      </c>
      <c r="O2276" s="13" t="s">
        <v>20</v>
      </c>
      <c r="P2276" s="14">
        <v>78</v>
      </c>
      <c r="Q2276" s="14">
        <v>3120</v>
      </c>
      <c r="R2276" s="13">
        <v>0</v>
      </c>
      <c r="S2276" s="15">
        <v>0</v>
      </c>
      <c r="T2276" s="13">
        <v>1</v>
      </c>
      <c r="U2276" s="13">
        <v>2</v>
      </c>
      <c r="V2276" s="16">
        <v>0</v>
      </c>
      <c r="W2276" s="16" t="str">
        <f t="shared" si="35"/>
        <v>PN2686085</v>
      </c>
      <c r="Z2276" s="13" t="s">
        <v>38</v>
      </c>
      <c r="AA2276" s="17" t="s">
        <v>22</v>
      </c>
      <c r="AB2276" s="17" t="s">
        <v>22</v>
      </c>
      <c r="AC2276" s="17" t="s">
        <v>22</v>
      </c>
      <c r="AD2276" s="17" t="s">
        <v>22</v>
      </c>
      <c r="AE2276" s="17" t="s">
        <v>22</v>
      </c>
      <c r="AF2276" s="17" t="s">
        <v>22</v>
      </c>
      <c r="AG2276" s="17" t="s">
        <v>22</v>
      </c>
      <c r="AJ2276" s="17" t="s">
        <v>22</v>
      </c>
      <c r="AK2276" s="17" t="s">
        <v>22</v>
      </c>
      <c r="AO2276" s="17" t="s">
        <v>22</v>
      </c>
      <c r="AP2276" s="18" t="s">
        <v>22</v>
      </c>
      <c r="AQ2276" s="17" t="s">
        <v>22</v>
      </c>
      <c r="AR2276" s="17" t="s">
        <v>22</v>
      </c>
      <c r="AS2276" s="17" t="s">
        <v>22</v>
      </c>
      <c r="AT2276" s="17" t="s">
        <v>22</v>
      </c>
      <c r="AU2276" s="17" t="s">
        <v>22</v>
      </c>
      <c r="AV2276" s="17" t="s">
        <v>22</v>
      </c>
      <c r="AW2276" s="17" t="s">
        <v>22</v>
      </c>
      <c r="AX2276" s="17" t="s">
        <v>22</v>
      </c>
      <c r="AY2276" s="17" t="s">
        <v>22</v>
      </c>
      <c r="AZ2276" s="17" t="s">
        <v>22</v>
      </c>
      <c r="BA2276" s="17" t="s">
        <v>22</v>
      </c>
      <c r="BD2276" s="17" t="s">
        <v>22</v>
      </c>
      <c r="BE2276" s="17" t="s">
        <v>22</v>
      </c>
      <c r="BF2276" s="17" t="s">
        <v>22</v>
      </c>
      <c r="BG2276" s="18" t="s">
        <v>22</v>
      </c>
      <c r="BH2276" s="3" t="s">
        <v>22</v>
      </c>
      <c r="BI2276" s="3" t="s">
        <v>22</v>
      </c>
      <c r="BK2276" s="3" t="s">
        <v>22</v>
      </c>
      <c r="BL2276" s="17" t="s">
        <v>22</v>
      </c>
      <c r="BM2276" s="19" t="s">
        <v>22</v>
      </c>
      <c r="BN2276" s="19">
        <f>P2276*R2276</f>
        <v>0</v>
      </c>
      <c r="BO2276" s="19" t="str">
        <f>IF(AND(BN2276&gt;120000, P2276&gt;25, X2276&lt;&gt;"WAVE 0"), "yes", "no")</f>
        <v>no</v>
      </c>
      <c r="BP2276" s="17" t="s">
        <v>22</v>
      </c>
    </row>
    <row r="2277" spans="1:68" x14ac:dyDescent="0.25">
      <c r="A2277" s="11" t="s">
        <v>4653</v>
      </c>
      <c r="B2277" s="12" t="s">
        <v>4654</v>
      </c>
      <c r="C2277" s="13" t="s">
        <v>14</v>
      </c>
      <c r="D2277" s="12" t="s">
        <v>1920</v>
      </c>
      <c r="E2277" s="13" t="s">
        <v>1921</v>
      </c>
      <c r="F2277" s="12">
        <v>2019</v>
      </c>
      <c r="G2277" s="13" t="s">
        <v>38</v>
      </c>
      <c r="H2277" s="12" t="s">
        <v>330</v>
      </c>
      <c r="I2277" s="13" t="s">
        <v>51</v>
      </c>
      <c r="J2277" s="12" t="s">
        <v>1263</v>
      </c>
      <c r="K2277" s="13" t="s">
        <v>1264</v>
      </c>
      <c r="L2277" s="12" t="s">
        <v>358</v>
      </c>
      <c r="M2277" s="13" t="s">
        <v>359</v>
      </c>
      <c r="N2277" s="2" t="s">
        <v>19</v>
      </c>
      <c r="O2277" s="13" t="s">
        <v>20</v>
      </c>
      <c r="P2277" s="14">
        <v>1317.0509</v>
      </c>
      <c r="Q2277" s="14">
        <v>61945.599999999999</v>
      </c>
      <c r="R2277" s="13">
        <v>0</v>
      </c>
      <c r="S2277" s="15">
        <v>0.46666666666666667</v>
      </c>
      <c r="T2277" s="13">
        <v>1</v>
      </c>
      <c r="U2277" s="13">
        <v>3</v>
      </c>
      <c r="V2277" s="16">
        <v>83333.333333333328</v>
      </c>
      <c r="W2277" s="16" t="str">
        <f t="shared" si="35"/>
        <v>PN2686109</v>
      </c>
      <c r="Z2277" s="13" t="s">
        <v>38</v>
      </c>
      <c r="AA2277" s="17" t="s">
        <v>22</v>
      </c>
      <c r="AB2277" s="17" t="s">
        <v>22</v>
      </c>
      <c r="AC2277" s="17" t="s">
        <v>22</v>
      </c>
      <c r="AD2277" s="17" t="s">
        <v>22</v>
      </c>
      <c r="AE2277" s="17" t="s">
        <v>22</v>
      </c>
      <c r="AF2277" s="17" t="s">
        <v>22</v>
      </c>
      <c r="AG2277" s="17" t="s">
        <v>22</v>
      </c>
      <c r="AJ2277" s="17" t="s">
        <v>22</v>
      </c>
      <c r="AK2277" s="17" t="s">
        <v>22</v>
      </c>
      <c r="AO2277" s="17" t="s">
        <v>22</v>
      </c>
      <c r="AP2277" s="18" t="s">
        <v>22</v>
      </c>
      <c r="AQ2277" s="17" t="s">
        <v>22</v>
      </c>
      <c r="AR2277" s="17" t="s">
        <v>22</v>
      </c>
      <c r="AS2277" s="17" t="s">
        <v>22</v>
      </c>
      <c r="AT2277" s="17" t="s">
        <v>22</v>
      </c>
      <c r="AU2277" s="17" t="s">
        <v>22</v>
      </c>
      <c r="AV2277" s="17" t="s">
        <v>22</v>
      </c>
      <c r="AW2277" s="17" t="s">
        <v>22</v>
      </c>
      <c r="AX2277" s="17" t="s">
        <v>22</v>
      </c>
      <c r="AY2277" s="17" t="s">
        <v>22</v>
      </c>
      <c r="AZ2277" s="17" t="s">
        <v>22</v>
      </c>
      <c r="BA2277" s="17" t="s">
        <v>22</v>
      </c>
      <c r="BB2277" s="17" t="s">
        <v>51</v>
      </c>
      <c r="BD2277" s="17" t="s">
        <v>22</v>
      </c>
      <c r="BE2277" s="17" t="s">
        <v>22</v>
      </c>
      <c r="BF2277" s="17" t="s">
        <v>22</v>
      </c>
      <c r="BG2277" s="18" t="s">
        <v>22</v>
      </c>
      <c r="BH2277" s="3" t="s">
        <v>22</v>
      </c>
      <c r="BI2277" s="3" t="s">
        <v>22</v>
      </c>
      <c r="BK2277" s="3" t="s">
        <v>22</v>
      </c>
      <c r="BL2277" s="17" t="s">
        <v>22</v>
      </c>
      <c r="BM2277" s="19" t="s">
        <v>22</v>
      </c>
      <c r="BN2277" s="19">
        <f>P2277*R2277</f>
        <v>0</v>
      </c>
      <c r="BO2277" s="19" t="str">
        <f>IF(AND(BN2277&gt;120000, P2277&gt;25, X2277&lt;&gt;"WAVE 0"), "yes", "no")</f>
        <v>no</v>
      </c>
      <c r="BP2277" s="17" t="s">
        <v>22</v>
      </c>
    </row>
    <row r="2278" spans="1:68" x14ac:dyDescent="0.25">
      <c r="A2278" s="11" t="s">
        <v>4655</v>
      </c>
      <c r="B2278" s="12" t="s">
        <v>4656</v>
      </c>
      <c r="C2278" s="13" t="s">
        <v>14</v>
      </c>
      <c r="D2278" s="12" t="s">
        <v>1920</v>
      </c>
      <c r="E2278" s="13" t="s">
        <v>1921</v>
      </c>
      <c r="F2278" s="12">
        <v>2019</v>
      </c>
      <c r="G2278" s="13" t="s">
        <v>38</v>
      </c>
      <c r="H2278" s="12" t="s">
        <v>330</v>
      </c>
      <c r="I2278" s="13" t="s">
        <v>51</v>
      </c>
      <c r="J2278" s="12" t="s">
        <v>1263</v>
      </c>
      <c r="K2278" s="13" t="s">
        <v>1264</v>
      </c>
      <c r="L2278" s="12" t="s">
        <v>358</v>
      </c>
      <c r="M2278" s="13" t="s">
        <v>359</v>
      </c>
      <c r="N2278" s="2" t="s">
        <v>19</v>
      </c>
      <c r="O2278" s="13" t="s">
        <v>20</v>
      </c>
      <c r="P2278" s="14">
        <v>2229.0763000000002</v>
      </c>
      <c r="Q2278" s="14">
        <v>89163.05</v>
      </c>
      <c r="R2278" s="13">
        <v>0</v>
      </c>
      <c r="S2278" s="15">
        <v>0.33333333333333331</v>
      </c>
      <c r="T2278" s="13">
        <v>1</v>
      </c>
      <c r="U2278" s="13">
        <v>3</v>
      </c>
      <c r="V2278" s="16">
        <v>0</v>
      </c>
      <c r="W2278" s="16" t="str">
        <f t="shared" si="35"/>
        <v>PN2686113</v>
      </c>
      <c r="X2278" s="17" t="s">
        <v>699</v>
      </c>
      <c r="Z2278" s="17" t="s">
        <v>38</v>
      </c>
      <c r="AB2278" s="17" t="s">
        <v>46</v>
      </c>
      <c r="AC2278" s="17" t="s">
        <v>4657</v>
      </c>
      <c r="AD2278" s="17" t="s">
        <v>1826</v>
      </c>
      <c r="AE2278" s="17" t="s">
        <v>42</v>
      </c>
      <c r="AF2278" s="17" t="s">
        <v>1794</v>
      </c>
      <c r="AG2278" s="17" t="s">
        <v>1827</v>
      </c>
      <c r="AJ2278" s="17" t="s">
        <v>1594</v>
      </c>
      <c r="AK2278" s="17" t="s">
        <v>1595</v>
      </c>
      <c r="AO2278" s="17" t="s">
        <v>46</v>
      </c>
      <c r="AP2278" s="18">
        <v>43545</v>
      </c>
      <c r="AQ2278" s="17" t="s">
        <v>22</v>
      </c>
      <c r="AR2278" s="17" t="s">
        <v>47</v>
      </c>
      <c r="AS2278" s="17" t="s">
        <v>47</v>
      </c>
      <c r="AT2278" s="17" t="s">
        <v>161</v>
      </c>
      <c r="AU2278" s="17" t="s">
        <v>162</v>
      </c>
      <c r="AV2278" s="17" t="s">
        <v>162</v>
      </c>
      <c r="AW2278" s="17" t="s">
        <v>266</v>
      </c>
      <c r="AX2278" s="17" t="s">
        <v>1805</v>
      </c>
      <c r="BA2278" s="17" t="s">
        <v>3597</v>
      </c>
      <c r="BB2278" s="17" t="s">
        <v>51</v>
      </c>
      <c r="BD2278" s="17">
        <v>5</v>
      </c>
      <c r="BE2278" s="17" t="s">
        <v>52</v>
      </c>
      <c r="BF2278" s="17" t="s">
        <v>1922</v>
      </c>
      <c r="BG2278" s="18">
        <v>44046</v>
      </c>
      <c r="BL2278" s="17" t="s">
        <v>1923</v>
      </c>
      <c r="BM2278" s="19" t="s">
        <v>22</v>
      </c>
      <c r="BN2278" s="19">
        <f>P2278*R2278</f>
        <v>0</v>
      </c>
      <c r="BO2278" s="19" t="str">
        <f>IF(AND(BN2278&gt;120000, P2278&gt;25, X2278&lt;&gt;"WAVE 0"), "yes", "no")</f>
        <v>no</v>
      </c>
      <c r="BP2278" s="17" t="s">
        <v>22</v>
      </c>
    </row>
    <row r="2279" spans="1:68" x14ac:dyDescent="0.25">
      <c r="A2279" s="11" t="s">
        <v>4658</v>
      </c>
      <c r="B2279" s="12" t="s">
        <v>4659</v>
      </c>
      <c r="C2279" s="13" t="s">
        <v>14</v>
      </c>
      <c r="D2279" s="12" t="s">
        <v>1785</v>
      </c>
      <c r="E2279" s="13" t="s">
        <v>1786</v>
      </c>
      <c r="F2279" s="12">
        <v>2020</v>
      </c>
      <c r="G2279" s="13" t="s">
        <v>38</v>
      </c>
      <c r="H2279" s="12" t="s">
        <v>330</v>
      </c>
      <c r="I2279" s="13" t="s">
        <v>51</v>
      </c>
      <c r="J2279" s="12" t="s">
        <v>1263</v>
      </c>
      <c r="K2279" s="13" t="s">
        <v>1264</v>
      </c>
      <c r="L2279" s="12" t="s">
        <v>358</v>
      </c>
      <c r="M2279" s="13" t="s">
        <v>359</v>
      </c>
      <c r="N2279" s="2" t="s">
        <v>19</v>
      </c>
      <c r="O2279" s="13" t="s">
        <v>20</v>
      </c>
      <c r="P2279" s="14">
        <v>171.42</v>
      </c>
      <c r="Q2279" s="14">
        <v>13713.600000000002</v>
      </c>
      <c r="R2279" s="13">
        <v>0</v>
      </c>
      <c r="S2279" s="15">
        <v>0.55555555555555558</v>
      </c>
      <c r="T2279" s="13">
        <v>1</v>
      </c>
      <c r="U2279" s="13">
        <v>1</v>
      </c>
      <c r="V2279" s="16">
        <v>0</v>
      </c>
      <c r="W2279" s="16" t="str">
        <f t="shared" si="35"/>
        <v>PN2686115</v>
      </c>
      <c r="Z2279" s="13" t="s">
        <v>38</v>
      </c>
      <c r="AA2279" s="17" t="s">
        <v>22</v>
      </c>
      <c r="AB2279" s="17" t="s">
        <v>22</v>
      </c>
      <c r="AC2279" s="17" t="s">
        <v>22</v>
      </c>
      <c r="AD2279" s="17" t="s">
        <v>22</v>
      </c>
      <c r="AE2279" s="17" t="s">
        <v>22</v>
      </c>
      <c r="AF2279" s="17" t="s">
        <v>22</v>
      </c>
      <c r="AG2279" s="17" t="s">
        <v>22</v>
      </c>
      <c r="AJ2279" s="17" t="s">
        <v>22</v>
      </c>
      <c r="AK2279" s="17" t="s">
        <v>22</v>
      </c>
      <c r="AO2279" s="17" t="s">
        <v>22</v>
      </c>
      <c r="AP2279" s="18" t="s">
        <v>22</v>
      </c>
      <c r="AQ2279" s="17" t="s">
        <v>22</v>
      </c>
      <c r="AR2279" s="17" t="s">
        <v>22</v>
      </c>
      <c r="AS2279" s="17" t="s">
        <v>22</v>
      </c>
      <c r="AT2279" s="17" t="s">
        <v>22</v>
      </c>
      <c r="AU2279" s="17" t="s">
        <v>22</v>
      </c>
      <c r="AV2279" s="17" t="s">
        <v>22</v>
      </c>
      <c r="AW2279" s="17" t="s">
        <v>22</v>
      </c>
      <c r="AX2279" s="17" t="s">
        <v>22</v>
      </c>
      <c r="AY2279" s="17" t="s">
        <v>22</v>
      </c>
      <c r="AZ2279" s="17" t="s">
        <v>22</v>
      </c>
      <c r="BA2279" s="17" t="s">
        <v>22</v>
      </c>
      <c r="BD2279" s="17" t="s">
        <v>22</v>
      </c>
      <c r="BE2279" s="17" t="s">
        <v>22</v>
      </c>
      <c r="BF2279" s="17" t="s">
        <v>22</v>
      </c>
      <c r="BG2279" s="18" t="s">
        <v>22</v>
      </c>
      <c r="BH2279" s="3" t="s">
        <v>22</v>
      </c>
      <c r="BI2279" s="3" t="s">
        <v>22</v>
      </c>
      <c r="BK2279" s="3" t="s">
        <v>22</v>
      </c>
      <c r="BL2279" s="17" t="s">
        <v>22</v>
      </c>
      <c r="BM2279" s="19" t="s">
        <v>22</v>
      </c>
      <c r="BN2279" s="19">
        <f>P2279*R2279</f>
        <v>0</v>
      </c>
      <c r="BO2279" s="19" t="str">
        <f>IF(AND(BN2279&gt;120000, P2279&gt;25, X2279&lt;&gt;"WAVE 0"), "yes", "no")</f>
        <v>no</v>
      </c>
      <c r="BP2279" s="17" t="s">
        <v>22</v>
      </c>
    </row>
    <row r="2280" spans="1:68" x14ac:dyDescent="0.25">
      <c r="A2280" s="11" t="s">
        <v>4660</v>
      </c>
      <c r="B2280" s="12" t="s">
        <v>2084</v>
      </c>
      <c r="C2280" s="13" t="s">
        <v>14</v>
      </c>
      <c r="D2280" s="12" t="s">
        <v>1785</v>
      </c>
      <c r="E2280" s="13" t="s">
        <v>1786</v>
      </c>
      <c r="F2280" s="12">
        <v>2020</v>
      </c>
      <c r="G2280" s="13" t="s">
        <v>38</v>
      </c>
      <c r="H2280" s="12" t="s">
        <v>330</v>
      </c>
      <c r="I2280" s="13" t="s">
        <v>51</v>
      </c>
      <c r="J2280" s="12" t="s">
        <v>1263</v>
      </c>
      <c r="K2280" s="13" t="s">
        <v>1264</v>
      </c>
      <c r="L2280" s="12" t="s">
        <v>358</v>
      </c>
      <c r="M2280" s="13" t="s">
        <v>359</v>
      </c>
      <c r="N2280" s="2" t="s">
        <v>19</v>
      </c>
      <c r="O2280" s="13" t="s">
        <v>20</v>
      </c>
      <c r="P2280" s="14">
        <v>914.5</v>
      </c>
      <c r="Q2280" s="14">
        <v>36580</v>
      </c>
      <c r="R2280" s="13">
        <v>0</v>
      </c>
      <c r="S2280" s="15">
        <v>0.54545454545454541</v>
      </c>
      <c r="T2280" s="13">
        <v>1</v>
      </c>
      <c r="U2280" s="13">
        <v>1</v>
      </c>
      <c r="V2280" s="16">
        <v>0</v>
      </c>
      <c r="W2280" s="16" t="str">
        <f t="shared" si="35"/>
        <v>PN2686118</v>
      </c>
      <c r="Z2280" s="13" t="s">
        <v>38</v>
      </c>
      <c r="AA2280" s="17" t="s">
        <v>22</v>
      </c>
      <c r="AB2280" s="17" t="s">
        <v>22</v>
      </c>
      <c r="AC2280" s="17" t="s">
        <v>22</v>
      </c>
      <c r="AD2280" s="17" t="s">
        <v>22</v>
      </c>
      <c r="AE2280" s="17" t="s">
        <v>22</v>
      </c>
      <c r="AF2280" s="17" t="s">
        <v>22</v>
      </c>
      <c r="AG2280" s="17" t="s">
        <v>22</v>
      </c>
      <c r="AJ2280" s="17" t="s">
        <v>22</v>
      </c>
      <c r="AK2280" s="17" t="s">
        <v>22</v>
      </c>
      <c r="AO2280" s="17" t="s">
        <v>22</v>
      </c>
      <c r="AP2280" s="18" t="s">
        <v>22</v>
      </c>
      <c r="AQ2280" s="17" t="s">
        <v>22</v>
      </c>
      <c r="AR2280" s="17" t="s">
        <v>22</v>
      </c>
      <c r="AS2280" s="17" t="s">
        <v>22</v>
      </c>
      <c r="AT2280" s="17" t="s">
        <v>22</v>
      </c>
      <c r="AU2280" s="17" t="s">
        <v>22</v>
      </c>
      <c r="AV2280" s="17" t="s">
        <v>22</v>
      </c>
      <c r="AW2280" s="17" t="s">
        <v>22</v>
      </c>
      <c r="AX2280" s="17" t="s">
        <v>22</v>
      </c>
      <c r="AY2280" s="17" t="s">
        <v>22</v>
      </c>
      <c r="AZ2280" s="17" t="s">
        <v>22</v>
      </c>
      <c r="BA2280" s="17" t="s">
        <v>22</v>
      </c>
      <c r="BD2280" s="17" t="s">
        <v>22</v>
      </c>
      <c r="BE2280" s="17" t="s">
        <v>22</v>
      </c>
      <c r="BF2280" s="17" t="s">
        <v>22</v>
      </c>
      <c r="BG2280" s="18" t="s">
        <v>22</v>
      </c>
      <c r="BH2280" s="3" t="s">
        <v>22</v>
      </c>
      <c r="BI2280" s="3" t="s">
        <v>22</v>
      </c>
      <c r="BK2280" s="3" t="s">
        <v>22</v>
      </c>
      <c r="BL2280" s="17" t="s">
        <v>22</v>
      </c>
      <c r="BM2280" s="19" t="s">
        <v>22</v>
      </c>
      <c r="BN2280" s="19">
        <f>P2280*R2280</f>
        <v>0</v>
      </c>
      <c r="BO2280" s="19" t="str">
        <f>IF(AND(BN2280&gt;120000, P2280&gt;25, X2280&lt;&gt;"WAVE 0"), "yes", "no")</f>
        <v>no</v>
      </c>
      <c r="BP2280" s="17" t="s">
        <v>22</v>
      </c>
    </row>
    <row r="2281" spans="1:68" x14ac:dyDescent="0.25">
      <c r="A2281" s="11" t="s">
        <v>4661</v>
      </c>
      <c r="B2281" s="12" t="s">
        <v>4662</v>
      </c>
      <c r="C2281" s="13" t="s">
        <v>14</v>
      </c>
      <c r="D2281" s="12" t="s">
        <v>4663</v>
      </c>
      <c r="E2281" s="13" t="s">
        <v>4664</v>
      </c>
      <c r="F2281" s="12">
        <v>2020</v>
      </c>
      <c r="G2281" s="13" t="s">
        <v>38</v>
      </c>
      <c r="H2281" s="12" t="s">
        <v>330</v>
      </c>
      <c r="I2281" s="13" t="s">
        <v>18</v>
      </c>
      <c r="J2281" s="12" t="s">
        <v>1263</v>
      </c>
      <c r="K2281" s="13" t="s">
        <v>1264</v>
      </c>
      <c r="L2281" s="12" t="s">
        <v>358</v>
      </c>
      <c r="M2281" s="13" t="s">
        <v>359</v>
      </c>
      <c r="N2281" s="2" t="s">
        <v>19</v>
      </c>
      <c r="O2281" s="13" t="s">
        <v>20</v>
      </c>
      <c r="P2281" s="14">
        <v>906.0806</v>
      </c>
      <c r="Q2281" s="14">
        <v>1624412</v>
      </c>
      <c r="R2281" s="13">
        <v>679</v>
      </c>
      <c r="S2281" s="15">
        <v>0.51351351351351349</v>
      </c>
      <c r="T2281" s="13">
        <v>2</v>
      </c>
      <c r="U2281" s="13">
        <v>3</v>
      </c>
      <c r="V2281" s="16">
        <v>558.65921787709487</v>
      </c>
      <c r="W2281" s="16" t="str">
        <f t="shared" si="35"/>
        <v>PN2686159</v>
      </c>
      <c r="Z2281" s="17" t="s">
        <v>38</v>
      </c>
      <c r="AB2281" s="17" t="s">
        <v>169</v>
      </c>
      <c r="AC2281" s="17" t="s">
        <v>4662</v>
      </c>
      <c r="AD2281" s="17" t="s">
        <v>1826</v>
      </c>
      <c r="AE2281" s="17" t="s">
        <v>42</v>
      </c>
      <c r="AF2281" s="17" t="s">
        <v>1794</v>
      </c>
      <c r="AG2281" s="17" t="s">
        <v>1827</v>
      </c>
      <c r="AJ2281" s="17" t="s">
        <v>1594</v>
      </c>
      <c r="AK2281" s="17" t="s">
        <v>1595</v>
      </c>
      <c r="AO2281" s="17" t="s">
        <v>85</v>
      </c>
      <c r="AP2281" s="18">
        <v>43545</v>
      </c>
      <c r="AQ2281" s="17" t="s">
        <v>22</v>
      </c>
      <c r="AR2281" s="17" t="s">
        <v>47</v>
      </c>
      <c r="AS2281" s="17" t="s">
        <v>47</v>
      </c>
      <c r="AT2281" s="17" t="s">
        <v>161</v>
      </c>
      <c r="AU2281" s="17" t="s">
        <v>162</v>
      </c>
      <c r="AV2281" s="17" t="s">
        <v>162</v>
      </c>
      <c r="BE2281" s="17" t="s">
        <v>52</v>
      </c>
      <c r="BF2281" s="17" t="s">
        <v>53</v>
      </c>
      <c r="BG2281" s="18" t="s">
        <v>53</v>
      </c>
      <c r="BL2281" s="17" t="s">
        <v>164</v>
      </c>
      <c r="BM2281" s="19" t="s">
        <v>22</v>
      </c>
      <c r="BN2281" s="19">
        <f>P2281*R2281</f>
        <v>615228.72739999997</v>
      </c>
      <c r="BO2281" s="19" t="str">
        <f>IF(AND(BN2281&gt;120000, P2281&gt;25, X2281&lt;&gt;"WAVE 0"), "yes", "no")</f>
        <v>yes</v>
      </c>
      <c r="BP2281" s="17" t="s">
        <v>51</v>
      </c>
    </row>
    <row r="2282" spans="1:68" x14ac:dyDescent="0.25">
      <c r="A2282" s="11" t="s">
        <v>4665</v>
      </c>
      <c r="B2282" s="12" t="s">
        <v>4666</v>
      </c>
      <c r="C2282" s="13" t="s">
        <v>14</v>
      </c>
      <c r="D2282" s="12" t="s">
        <v>4663</v>
      </c>
      <c r="E2282" s="13" t="s">
        <v>4664</v>
      </c>
      <c r="F2282" s="12">
        <v>2020</v>
      </c>
      <c r="G2282" s="13" t="s">
        <v>38</v>
      </c>
      <c r="H2282" s="12" t="s">
        <v>330</v>
      </c>
      <c r="I2282" s="13" t="s">
        <v>18</v>
      </c>
      <c r="J2282" s="12" t="s">
        <v>1263</v>
      </c>
      <c r="K2282" s="13" t="s">
        <v>1264</v>
      </c>
      <c r="L2282" s="12" t="s">
        <v>358</v>
      </c>
      <c r="M2282" s="13" t="s">
        <v>359</v>
      </c>
      <c r="N2282" s="2" t="s">
        <v>19</v>
      </c>
      <c r="O2282" s="13" t="s">
        <v>20</v>
      </c>
      <c r="P2282" s="14">
        <v>851.8306</v>
      </c>
      <c r="Q2282" s="14">
        <v>342519</v>
      </c>
      <c r="R2282" s="13">
        <v>181</v>
      </c>
      <c r="S2282" s="15">
        <v>0.45833333333333331</v>
      </c>
      <c r="T2282" s="13">
        <v>1</v>
      </c>
      <c r="U2282" s="13">
        <v>4</v>
      </c>
      <c r="V2282" s="16">
        <v>0</v>
      </c>
      <c r="W2282" s="16" t="str">
        <f t="shared" si="35"/>
        <v>PN2686160</v>
      </c>
      <c r="Z2282" s="17" t="s">
        <v>38</v>
      </c>
      <c r="AA2282" s="17" t="s">
        <v>1263</v>
      </c>
      <c r="AB2282" s="17" t="s">
        <v>501</v>
      </c>
      <c r="AC2282" s="17" t="s">
        <v>4666</v>
      </c>
      <c r="AD2282" s="17" t="s">
        <v>1826</v>
      </c>
      <c r="AE2282" s="17" t="s">
        <v>42</v>
      </c>
      <c r="AF2282" s="17" t="s">
        <v>1794</v>
      </c>
      <c r="AG2282" s="17" t="s">
        <v>1827</v>
      </c>
      <c r="AJ2282" s="17" t="s">
        <v>1594</v>
      </c>
      <c r="AK2282" s="17" t="s">
        <v>1595</v>
      </c>
      <c r="AO2282" s="17" t="s">
        <v>85</v>
      </c>
      <c r="AP2282" s="18">
        <v>43153</v>
      </c>
      <c r="AQ2282" s="17">
        <v>17</v>
      </c>
      <c r="AR2282" s="17" t="s">
        <v>47</v>
      </c>
      <c r="AS2282" s="17" t="s">
        <v>47</v>
      </c>
      <c r="AT2282" s="17" t="s">
        <v>161</v>
      </c>
      <c r="AU2282" s="17" t="s">
        <v>162</v>
      </c>
      <c r="AV2282" s="17" t="s">
        <v>162</v>
      </c>
      <c r="BE2282" s="17" t="s">
        <v>52</v>
      </c>
      <c r="BF2282" s="17" t="s">
        <v>53</v>
      </c>
      <c r="BG2282" s="18" t="s">
        <v>53</v>
      </c>
      <c r="BL2282" s="17" t="s">
        <v>164</v>
      </c>
      <c r="BM2282" s="19">
        <v>43138.897338888877</v>
      </c>
      <c r="BN2282" s="19">
        <f>P2282*R2282</f>
        <v>154181.33859999999</v>
      </c>
      <c r="BO2282" s="19" t="str">
        <f>IF(AND(BN2282&gt;120000, P2282&gt;25, X2282&lt;&gt;"WAVE 0"), "yes", "no")</f>
        <v>yes</v>
      </c>
      <c r="BP2282" s="17" t="s">
        <v>51</v>
      </c>
    </row>
    <row r="2283" spans="1:68" x14ac:dyDescent="0.25">
      <c r="A2283" s="11" t="s">
        <v>4667</v>
      </c>
      <c r="B2283" s="12" t="s">
        <v>4668</v>
      </c>
      <c r="C2283" s="13" t="s">
        <v>14</v>
      </c>
      <c r="D2283" s="12" t="s">
        <v>1920</v>
      </c>
      <c r="E2283" s="13" t="s">
        <v>1921</v>
      </c>
      <c r="F2283" s="12">
        <v>2019</v>
      </c>
      <c r="G2283" s="13" t="s">
        <v>38</v>
      </c>
      <c r="H2283" s="12" t="s">
        <v>330</v>
      </c>
      <c r="I2283" s="13" t="s">
        <v>51</v>
      </c>
      <c r="J2283" s="12" t="s">
        <v>1263</v>
      </c>
      <c r="K2283" s="13" t="s">
        <v>1264</v>
      </c>
      <c r="L2283" s="12" t="s">
        <v>358</v>
      </c>
      <c r="M2283" s="13" t="s">
        <v>359</v>
      </c>
      <c r="N2283" s="2" t="s">
        <v>19</v>
      </c>
      <c r="O2283" s="13" t="s">
        <v>20</v>
      </c>
      <c r="P2283" s="14">
        <v>2869.06</v>
      </c>
      <c r="Q2283" s="14">
        <v>14295.04</v>
      </c>
      <c r="R2283" s="13">
        <v>15</v>
      </c>
      <c r="S2283" s="15">
        <v>1</v>
      </c>
      <c r="T2283" s="13">
        <v>1</v>
      </c>
      <c r="U2283" s="13">
        <v>0</v>
      </c>
      <c r="V2283" s="16">
        <v>0</v>
      </c>
      <c r="W2283" s="16" t="str">
        <f t="shared" si="35"/>
        <v>PN2686360</v>
      </c>
      <c r="X2283" s="17" t="s">
        <v>699</v>
      </c>
      <c r="Z2283" s="17" t="s">
        <v>38</v>
      </c>
      <c r="AB2283" s="17" t="s">
        <v>169</v>
      </c>
      <c r="AC2283" s="17" t="s">
        <v>4668</v>
      </c>
      <c r="AD2283" s="17" t="s">
        <v>1826</v>
      </c>
      <c r="AE2283" s="17" t="s">
        <v>42</v>
      </c>
      <c r="AF2283" s="17" t="s">
        <v>1794</v>
      </c>
      <c r="AG2283" s="17" t="s">
        <v>1827</v>
      </c>
      <c r="AJ2283" s="17" t="s">
        <v>83</v>
      </c>
      <c r="AK2283" s="17" t="s">
        <v>84</v>
      </c>
      <c r="AO2283" s="17" t="s">
        <v>46</v>
      </c>
      <c r="AP2283" s="18">
        <v>43545</v>
      </c>
      <c r="AQ2283" s="17" t="s">
        <v>22</v>
      </c>
      <c r="AR2283" s="17" t="s">
        <v>47</v>
      </c>
      <c r="AS2283" s="17" t="s">
        <v>47</v>
      </c>
      <c r="AT2283" s="17" t="s">
        <v>47</v>
      </c>
      <c r="AU2283" s="17" t="s">
        <v>47</v>
      </c>
      <c r="AV2283" s="17" t="s">
        <v>47</v>
      </c>
      <c r="AW2283" s="17" t="s">
        <v>266</v>
      </c>
      <c r="AX2283" s="17" t="s">
        <v>1805</v>
      </c>
      <c r="BA2283" s="17" t="s">
        <v>3597</v>
      </c>
      <c r="BB2283" s="17" t="s">
        <v>51</v>
      </c>
      <c r="BD2283" s="17">
        <v>5</v>
      </c>
      <c r="BE2283" s="17" t="s">
        <v>52</v>
      </c>
      <c r="BF2283" s="17" t="s">
        <v>1922</v>
      </c>
      <c r="BG2283" s="18">
        <v>44046</v>
      </c>
      <c r="BL2283" s="17" t="s">
        <v>1923</v>
      </c>
      <c r="BM2283" s="19" t="s">
        <v>22</v>
      </c>
      <c r="BN2283" s="19">
        <f>P2283*R2283</f>
        <v>43035.9</v>
      </c>
      <c r="BO2283" s="19" t="str">
        <f>IF(AND(BN2283&gt;120000, P2283&gt;25, X2283&lt;&gt;"WAVE 0"), "yes", "no")</f>
        <v>no</v>
      </c>
      <c r="BP2283" s="17" t="s">
        <v>51</v>
      </c>
    </row>
    <row r="2284" spans="1:68" x14ac:dyDescent="0.25">
      <c r="A2284" s="11" t="s">
        <v>4669</v>
      </c>
      <c r="B2284" s="12" t="s">
        <v>4439</v>
      </c>
      <c r="C2284" s="13" t="s">
        <v>14</v>
      </c>
      <c r="D2284" s="12" t="s">
        <v>1785</v>
      </c>
      <c r="E2284" s="13" t="s">
        <v>1786</v>
      </c>
      <c r="F2284" s="12">
        <v>2020</v>
      </c>
      <c r="G2284" s="13" t="s">
        <v>38</v>
      </c>
      <c r="H2284" s="12" t="s">
        <v>330</v>
      </c>
      <c r="I2284" s="13" t="s">
        <v>51</v>
      </c>
      <c r="J2284" s="12" t="s">
        <v>1263</v>
      </c>
      <c r="K2284" s="13" t="s">
        <v>1264</v>
      </c>
      <c r="L2284" s="12" t="s">
        <v>358</v>
      </c>
      <c r="M2284" s="13" t="s">
        <v>359</v>
      </c>
      <c r="N2284" s="2" t="s">
        <v>19</v>
      </c>
      <c r="O2284" s="13" t="s">
        <v>20</v>
      </c>
      <c r="P2284" s="14">
        <v>136.65</v>
      </c>
      <c r="Q2284" s="14">
        <v>6012.6</v>
      </c>
      <c r="R2284" s="13">
        <v>1</v>
      </c>
      <c r="S2284" s="15">
        <v>0.8</v>
      </c>
      <c r="T2284" s="13">
        <v>1</v>
      </c>
      <c r="U2284" s="13">
        <v>1</v>
      </c>
      <c r="V2284" s="16">
        <v>0</v>
      </c>
      <c r="W2284" s="16" t="str">
        <f t="shared" si="35"/>
        <v>PN2686496</v>
      </c>
      <c r="Z2284" s="13" t="s">
        <v>38</v>
      </c>
      <c r="BN2284" s="19">
        <f>P2284*R2284</f>
        <v>136.65</v>
      </c>
      <c r="BO2284" s="19" t="str">
        <f>IF(AND(BN2284&gt;120000, P2284&gt;25, X2284&lt;&gt;"WAVE 0"), "yes", "no")</f>
        <v>no</v>
      </c>
      <c r="BP2284" s="17" t="s">
        <v>51</v>
      </c>
    </row>
    <row r="2285" spans="1:68" x14ac:dyDescent="0.25">
      <c r="A2285" s="11" t="s">
        <v>4670</v>
      </c>
      <c r="B2285" s="12" t="s">
        <v>4671</v>
      </c>
      <c r="C2285" s="13" t="s">
        <v>14</v>
      </c>
      <c r="D2285" s="12" t="s">
        <v>1785</v>
      </c>
      <c r="E2285" s="13" t="s">
        <v>1786</v>
      </c>
      <c r="F2285" s="12">
        <v>2020</v>
      </c>
      <c r="G2285" s="13" t="s">
        <v>38</v>
      </c>
      <c r="H2285" s="12" t="s">
        <v>330</v>
      </c>
      <c r="I2285" s="13" t="s">
        <v>18</v>
      </c>
      <c r="J2285" s="12" t="s">
        <v>1263</v>
      </c>
      <c r="K2285" s="13" t="s">
        <v>1264</v>
      </c>
      <c r="L2285" s="12" t="s">
        <v>358</v>
      </c>
      <c r="M2285" s="13" t="s">
        <v>359</v>
      </c>
      <c r="N2285" s="2" t="s">
        <v>19</v>
      </c>
      <c r="O2285" s="13" t="s">
        <v>20</v>
      </c>
      <c r="P2285" s="14">
        <v>108.3</v>
      </c>
      <c r="Q2285" s="14">
        <v>4332</v>
      </c>
      <c r="R2285" s="13">
        <v>0</v>
      </c>
      <c r="S2285" s="15">
        <v>0.25</v>
      </c>
      <c r="T2285" s="13">
        <v>1</v>
      </c>
      <c r="U2285" s="13">
        <v>2</v>
      </c>
      <c r="V2285" s="16">
        <v>0</v>
      </c>
      <c r="W2285" s="16" t="str">
        <f t="shared" si="35"/>
        <v>PN2686503</v>
      </c>
      <c r="Z2285" s="13" t="s">
        <v>38</v>
      </c>
      <c r="AA2285" s="17" t="s">
        <v>22</v>
      </c>
      <c r="AB2285" s="17" t="s">
        <v>22</v>
      </c>
      <c r="AC2285" s="17" t="s">
        <v>22</v>
      </c>
      <c r="AD2285" s="17" t="s">
        <v>22</v>
      </c>
      <c r="AE2285" s="17" t="s">
        <v>22</v>
      </c>
      <c r="AF2285" s="17" t="s">
        <v>22</v>
      </c>
      <c r="AG2285" s="17" t="s">
        <v>22</v>
      </c>
      <c r="AJ2285" s="17" t="s">
        <v>22</v>
      </c>
      <c r="AK2285" s="17" t="s">
        <v>22</v>
      </c>
      <c r="AO2285" s="17" t="s">
        <v>22</v>
      </c>
      <c r="AP2285" s="18" t="s">
        <v>22</v>
      </c>
      <c r="AQ2285" s="17" t="s">
        <v>22</v>
      </c>
      <c r="AR2285" s="17" t="s">
        <v>22</v>
      </c>
      <c r="AS2285" s="17" t="s">
        <v>22</v>
      </c>
      <c r="AT2285" s="17" t="s">
        <v>22</v>
      </c>
      <c r="AU2285" s="17" t="s">
        <v>22</v>
      </c>
      <c r="AV2285" s="17" t="s">
        <v>22</v>
      </c>
      <c r="AW2285" s="17" t="s">
        <v>22</v>
      </c>
      <c r="AX2285" s="17" t="s">
        <v>22</v>
      </c>
      <c r="AY2285" s="17" t="s">
        <v>22</v>
      </c>
      <c r="AZ2285" s="17" t="s">
        <v>22</v>
      </c>
      <c r="BA2285" s="17" t="s">
        <v>22</v>
      </c>
      <c r="BD2285" s="17" t="s">
        <v>22</v>
      </c>
      <c r="BE2285" s="17" t="s">
        <v>22</v>
      </c>
      <c r="BF2285" s="17" t="s">
        <v>22</v>
      </c>
      <c r="BG2285" s="18" t="s">
        <v>22</v>
      </c>
      <c r="BH2285" s="3" t="s">
        <v>22</v>
      </c>
      <c r="BI2285" s="3" t="s">
        <v>22</v>
      </c>
      <c r="BK2285" s="3" t="s">
        <v>22</v>
      </c>
      <c r="BL2285" s="17" t="s">
        <v>22</v>
      </c>
      <c r="BM2285" s="19" t="s">
        <v>22</v>
      </c>
      <c r="BN2285" s="19">
        <f>P2285*R2285</f>
        <v>0</v>
      </c>
      <c r="BO2285" s="19" t="str">
        <f>IF(AND(BN2285&gt;120000, P2285&gt;25, X2285&lt;&gt;"WAVE 0"), "yes", "no")</f>
        <v>no</v>
      </c>
      <c r="BP2285" s="17" t="s">
        <v>22</v>
      </c>
    </row>
    <row r="2286" spans="1:68" x14ac:dyDescent="0.25">
      <c r="A2286" s="11" t="s">
        <v>4672</v>
      </c>
      <c r="B2286" s="12" t="s">
        <v>4439</v>
      </c>
      <c r="C2286" s="13" t="s">
        <v>14</v>
      </c>
      <c r="D2286" s="12" t="s">
        <v>1785</v>
      </c>
      <c r="E2286" s="13" t="s">
        <v>1786</v>
      </c>
      <c r="F2286" s="12">
        <v>2020</v>
      </c>
      <c r="G2286" s="13" t="s">
        <v>38</v>
      </c>
      <c r="H2286" s="12" t="s">
        <v>330</v>
      </c>
      <c r="I2286" s="13" t="s">
        <v>51</v>
      </c>
      <c r="J2286" s="12" t="s">
        <v>1263</v>
      </c>
      <c r="K2286" s="13" t="s">
        <v>1264</v>
      </c>
      <c r="L2286" s="12" t="s">
        <v>358</v>
      </c>
      <c r="M2286" s="13" t="s">
        <v>359</v>
      </c>
      <c r="N2286" s="2" t="s">
        <v>19</v>
      </c>
      <c r="O2286" s="13" t="s">
        <v>20</v>
      </c>
      <c r="P2286" s="14">
        <v>103.9</v>
      </c>
      <c r="Q2286" s="14">
        <v>43222.400000000001</v>
      </c>
      <c r="R2286" s="13">
        <v>110</v>
      </c>
      <c r="S2286" s="15">
        <v>1</v>
      </c>
      <c r="T2286" s="13">
        <v>1</v>
      </c>
      <c r="U2286" s="13">
        <v>1</v>
      </c>
      <c r="V2286" s="16">
        <v>0</v>
      </c>
      <c r="W2286" s="16" t="str">
        <f t="shared" si="35"/>
        <v>PN2686588</v>
      </c>
      <c r="X2286" s="17" t="s">
        <v>150</v>
      </c>
      <c r="Y2286" s="17" t="s">
        <v>3404</v>
      </c>
      <c r="Z2286" s="17" t="s">
        <v>38</v>
      </c>
      <c r="AB2286" s="17" t="s">
        <v>501</v>
      </c>
      <c r="AC2286" s="17" t="s">
        <v>4439</v>
      </c>
      <c r="AD2286" s="17" t="s">
        <v>1826</v>
      </c>
      <c r="AE2286" s="17" t="s">
        <v>42</v>
      </c>
      <c r="AF2286" s="17" t="s">
        <v>1794</v>
      </c>
      <c r="AG2286" s="17" t="s">
        <v>1827</v>
      </c>
      <c r="AJ2286" s="17" t="s">
        <v>83</v>
      </c>
      <c r="AK2286" s="17" t="s">
        <v>84</v>
      </c>
      <c r="AO2286" s="17" t="s">
        <v>130</v>
      </c>
      <c r="AP2286" s="18">
        <v>43545</v>
      </c>
      <c r="AQ2286" s="17" t="s">
        <v>22</v>
      </c>
      <c r="AR2286" s="17" t="s">
        <v>47</v>
      </c>
      <c r="AS2286" s="17" t="s">
        <v>47</v>
      </c>
      <c r="AT2286" s="17" t="s">
        <v>47</v>
      </c>
      <c r="AU2286" s="17" t="s">
        <v>47</v>
      </c>
      <c r="AV2286" s="17" t="s">
        <v>47</v>
      </c>
      <c r="BE2286" s="17" t="s">
        <v>52</v>
      </c>
      <c r="BM2286" s="19" t="s">
        <v>22</v>
      </c>
      <c r="BN2286" s="19">
        <f>P2286*R2286</f>
        <v>11429</v>
      </c>
      <c r="BO2286" s="19" t="str">
        <f>IF(AND(BN2286&gt;120000, P2286&gt;25, X2286&lt;&gt;"WAVE 0"), "yes", "no")</f>
        <v>no</v>
      </c>
      <c r="BP2286" s="17" t="s">
        <v>51</v>
      </c>
    </row>
    <row r="2287" spans="1:68" x14ac:dyDescent="0.25">
      <c r="A2287" s="11" t="s">
        <v>4673</v>
      </c>
      <c r="B2287" s="12" t="s">
        <v>4396</v>
      </c>
      <c r="C2287" s="13" t="s">
        <v>14</v>
      </c>
      <c r="D2287" s="12" t="s">
        <v>1785</v>
      </c>
      <c r="E2287" s="13" t="s">
        <v>1786</v>
      </c>
      <c r="F2287" s="12">
        <v>2020</v>
      </c>
      <c r="G2287" s="13" t="s">
        <v>38</v>
      </c>
      <c r="H2287" s="12" t="s">
        <v>330</v>
      </c>
      <c r="I2287" s="13" t="s">
        <v>51</v>
      </c>
      <c r="J2287" s="12" t="s">
        <v>1263</v>
      </c>
      <c r="K2287" s="13" t="s">
        <v>1264</v>
      </c>
      <c r="L2287" s="12" t="s">
        <v>358</v>
      </c>
      <c r="M2287" s="13" t="s">
        <v>359</v>
      </c>
      <c r="N2287" s="2" t="s">
        <v>19</v>
      </c>
      <c r="O2287" s="13" t="s">
        <v>20</v>
      </c>
      <c r="P2287" s="14">
        <v>303.5</v>
      </c>
      <c r="Q2287" s="14">
        <v>164800.5</v>
      </c>
      <c r="R2287" s="13">
        <v>110</v>
      </c>
      <c r="S2287" s="15">
        <v>1</v>
      </c>
      <c r="T2287" s="13">
        <v>1</v>
      </c>
      <c r="U2287" s="13">
        <v>2</v>
      </c>
      <c r="V2287" s="16">
        <v>0</v>
      </c>
      <c r="W2287" s="16" t="str">
        <f t="shared" si="35"/>
        <v>PN2686589</v>
      </c>
      <c r="X2287" s="17" t="s">
        <v>150</v>
      </c>
      <c r="Y2287" s="17" t="s">
        <v>1787</v>
      </c>
      <c r="Z2287" s="17" t="s">
        <v>38</v>
      </c>
      <c r="AB2287" s="17" t="s">
        <v>46</v>
      </c>
      <c r="AC2287" s="17" t="s">
        <v>4396</v>
      </c>
      <c r="AD2287" s="17" t="s">
        <v>1826</v>
      </c>
      <c r="AE2287" s="17" t="s">
        <v>42</v>
      </c>
      <c r="AF2287" s="17" t="s">
        <v>1794</v>
      </c>
      <c r="AG2287" s="17" t="s">
        <v>1827</v>
      </c>
      <c r="AJ2287" s="17" t="s">
        <v>83</v>
      </c>
      <c r="AK2287" s="17" t="s">
        <v>84</v>
      </c>
      <c r="AO2287" s="17" t="s">
        <v>130</v>
      </c>
      <c r="AP2287" s="18">
        <v>43335</v>
      </c>
      <c r="AQ2287" s="17" t="s">
        <v>22</v>
      </c>
      <c r="AR2287" s="17" t="s">
        <v>47</v>
      </c>
      <c r="AS2287" s="17" t="s">
        <v>47</v>
      </c>
      <c r="AT2287" s="17" t="s">
        <v>47</v>
      </c>
      <c r="AU2287" s="17" t="s">
        <v>47</v>
      </c>
      <c r="AV2287" s="17" t="s">
        <v>47</v>
      </c>
      <c r="BE2287" s="17" t="s">
        <v>52</v>
      </c>
      <c r="BM2287" s="19" t="s">
        <v>22</v>
      </c>
      <c r="BN2287" s="19">
        <f>P2287*R2287</f>
        <v>33385</v>
      </c>
      <c r="BO2287" s="19" t="str">
        <f>IF(AND(BN2287&gt;120000, P2287&gt;25, X2287&lt;&gt;"WAVE 0"), "yes", "no")</f>
        <v>no</v>
      </c>
      <c r="BP2287" s="17" t="s">
        <v>51</v>
      </c>
    </row>
    <row r="2288" spans="1:68" x14ac:dyDescent="0.25">
      <c r="A2288" s="11" t="s">
        <v>4674</v>
      </c>
      <c r="B2288" s="12" t="s">
        <v>4675</v>
      </c>
      <c r="C2288" s="13" t="s">
        <v>57</v>
      </c>
      <c r="D2288" s="12" t="s">
        <v>4537</v>
      </c>
      <c r="E2288" s="13" t="s">
        <v>4538</v>
      </c>
      <c r="F2288" s="12">
        <v>2019</v>
      </c>
      <c r="G2288" s="13" t="s">
        <v>38</v>
      </c>
      <c r="H2288" s="12" t="s">
        <v>330</v>
      </c>
      <c r="I2288" s="13" t="s">
        <v>51</v>
      </c>
      <c r="J2288" s="12" t="s">
        <v>1263</v>
      </c>
      <c r="K2288" s="13" t="s">
        <v>1264</v>
      </c>
      <c r="L2288" s="12" t="s">
        <v>358</v>
      </c>
      <c r="M2288" s="13" t="s">
        <v>359</v>
      </c>
      <c r="N2288" s="2" t="s">
        <v>64</v>
      </c>
      <c r="O2288" s="13" t="s">
        <v>20</v>
      </c>
      <c r="P2288" s="14">
        <v>600.6</v>
      </c>
      <c r="Q2288" s="14">
        <v>636034.99999999988</v>
      </c>
      <c r="R2288" s="13">
        <v>568</v>
      </c>
      <c r="S2288" s="15">
        <v>0.74832214765100669</v>
      </c>
      <c r="T2288" s="13">
        <v>2</v>
      </c>
      <c r="U2288" s="13">
        <v>4</v>
      </c>
      <c r="V2288" s="16">
        <v>0</v>
      </c>
      <c r="W2288" s="16" t="str">
        <f t="shared" si="35"/>
        <v>PN2686676</v>
      </c>
      <c r="Z2288" s="13" t="s">
        <v>38</v>
      </c>
      <c r="BN2288" s="19">
        <f>P2288*R2288</f>
        <v>341140.8</v>
      </c>
      <c r="BO2288" s="19" t="str">
        <f>IF(AND(BN2288&gt;120000, P2288&gt;25, X2288&lt;&gt;"WAVE 0"), "yes", "no")</f>
        <v>yes</v>
      </c>
      <c r="BP2288" s="17" t="s">
        <v>51</v>
      </c>
    </row>
    <row r="2289" spans="1:68" x14ac:dyDescent="0.25">
      <c r="A2289" s="11" t="s">
        <v>4676</v>
      </c>
      <c r="B2289" s="12" t="s">
        <v>4677</v>
      </c>
      <c r="C2289" s="13" t="s">
        <v>14</v>
      </c>
      <c r="D2289" s="12" t="s">
        <v>4184</v>
      </c>
      <c r="E2289" s="13" t="s">
        <v>4185</v>
      </c>
      <c r="F2289" s="12">
        <v>2020</v>
      </c>
      <c r="G2289" s="13" t="s">
        <v>38</v>
      </c>
      <c r="H2289" s="12" t="s">
        <v>330</v>
      </c>
      <c r="I2289" s="13" t="s">
        <v>51</v>
      </c>
      <c r="J2289" s="12" t="s">
        <v>1263</v>
      </c>
      <c r="K2289" s="13" t="s">
        <v>1264</v>
      </c>
      <c r="L2289" s="12" t="s">
        <v>358</v>
      </c>
      <c r="M2289" s="13" t="s">
        <v>359</v>
      </c>
      <c r="N2289" s="2" t="s">
        <v>19</v>
      </c>
      <c r="O2289" s="13" t="s">
        <v>20</v>
      </c>
      <c r="P2289" s="14">
        <v>17315</v>
      </c>
      <c r="Q2289" s="14">
        <v>242410</v>
      </c>
      <c r="R2289" s="13">
        <v>6</v>
      </c>
      <c r="S2289" s="15">
        <v>0.1</v>
      </c>
      <c r="T2289" s="13">
        <v>2</v>
      </c>
      <c r="U2289" s="13">
        <v>4</v>
      </c>
      <c r="V2289" s="16">
        <v>0</v>
      </c>
      <c r="W2289" s="16" t="str">
        <f t="shared" si="35"/>
        <v>PN2686760</v>
      </c>
      <c r="Z2289" s="17" t="s">
        <v>38</v>
      </c>
      <c r="AB2289" s="17" t="s">
        <v>501</v>
      </c>
      <c r="AC2289" s="17" t="s">
        <v>4678</v>
      </c>
      <c r="AD2289" s="17" t="s">
        <v>1826</v>
      </c>
      <c r="AE2289" s="17" t="s">
        <v>42</v>
      </c>
      <c r="AF2289" s="17" t="s">
        <v>1794</v>
      </c>
      <c r="AG2289" s="17" t="s">
        <v>1827</v>
      </c>
      <c r="AJ2289" s="17" t="s">
        <v>1594</v>
      </c>
      <c r="AK2289" s="17" t="s">
        <v>1595</v>
      </c>
      <c r="AO2289" s="17" t="s">
        <v>130</v>
      </c>
      <c r="AP2289" s="18">
        <v>43545</v>
      </c>
      <c r="AQ2289" s="17" t="s">
        <v>22</v>
      </c>
      <c r="AR2289" s="17" t="s">
        <v>47</v>
      </c>
      <c r="AS2289" s="17" t="s">
        <v>47</v>
      </c>
      <c r="AT2289" s="17" t="s">
        <v>161</v>
      </c>
      <c r="AU2289" s="17" t="s">
        <v>162</v>
      </c>
      <c r="AV2289" s="17" t="s">
        <v>162</v>
      </c>
      <c r="BE2289" s="17" t="s">
        <v>52</v>
      </c>
      <c r="BF2289" s="17" t="s">
        <v>4187</v>
      </c>
      <c r="BG2289" s="18">
        <v>43862</v>
      </c>
      <c r="BL2289" s="17" t="s">
        <v>4188</v>
      </c>
      <c r="BM2289" s="19" t="s">
        <v>22</v>
      </c>
      <c r="BN2289" s="19">
        <f>P2289*R2289</f>
        <v>103890</v>
      </c>
      <c r="BO2289" s="19" t="str">
        <f>IF(AND(BN2289&gt;120000, P2289&gt;25, X2289&lt;&gt;"WAVE 0"), "yes", "no")</f>
        <v>no</v>
      </c>
      <c r="BP2289" s="17" t="s">
        <v>51</v>
      </c>
    </row>
    <row r="2290" spans="1:68" x14ac:dyDescent="0.25">
      <c r="A2290" s="11" t="s">
        <v>4679</v>
      </c>
      <c r="B2290" s="12" t="s">
        <v>4481</v>
      </c>
      <c r="C2290" s="13" t="s">
        <v>14</v>
      </c>
      <c r="D2290" s="12" t="s">
        <v>818</v>
      </c>
      <c r="E2290" s="13" t="s">
        <v>819</v>
      </c>
      <c r="F2290" s="12">
        <v>2020</v>
      </c>
      <c r="G2290" s="13" t="s">
        <v>17</v>
      </c>
      <c r="H2290" s="12" t="s">
        <v>330</v>
      </c>
      <c r="I2290" s="13" t="s">
        <v>51</v>
      </c>
      <c r="J2290" s="12" t="s">
        <v>1263</v>
      </c>
      <c r="K2290" s="13" t="s">
        <v>1264</v>
      </c>
      <c r="L2290" s="12" t="s">
        <v>358</v>
      </c>
      <c r="M2290" s="13" t="s">
        <v>359</v>
      </c>
      <c r="N2290" s="2" t="s">
        <v>19</v>
      </c>
      <c r="O2290" s="13" t="s">
        <v>20</v>
      </c>
      <c r="P2290" s="14">
        <v>6.95</v>
      </c>
      <c r="Q2290" s="14">
        <v>5733.75</v>
      </c>
      <c r="R2290" s="13">
        <v>1080</v>
      </c>
      <c r="S2290" s="15">
        <v>1</v>
      </c>
      <c r="T2290" s="13">
        <v>1</v>
      </c>
      <c r="U2290" s="13">
        <v>2</v>
      </c>
      <c r="V2290" s="16">
        <v>0</v>
      </c>
      <c r="W2290" s="16" t="str">
        <f t="shared" si="35"/>
        <v>PN2686822-019</v>
      </c>
      <c r="Z2290" s="17" t="s">
        <v>17</v>
      </c>
      <c r="AA2290" s="17" t="s">
        <v>1263</v>
      </c>
      <c r="AB2290" s="17" t="s">
        <v>501</v>
      </c>
      <c r="AC2290" s="17" t="s">
        <v>4482</v>
      </c>
      <c r="AD2290" s="17" t="s">
        <v>1826</v>
      </c>
      <c r="AE2290" s="17" t="s">
        <v>42</v>
      </c>
      <c r="AF2290" s="17" t="s">
        <v>1794</v>
      </c>
      <c r="AG2290" s="17" t="s">
        <v>1827</v>
      </c>
      <c r="AJ2290" s="17" t="s">
        <v>83</v>
      </c>
      <c r="AK2290" s="17" t="s">
        <v>2379</v>
      </c>
      <c r="AO2290" s="17" t="s">
        <v>85</v>
      </c>
      <c r="AP2290" s="18">
        <v>43545</v>
      </c>
      <c r="AQ2290" s="17">
        <v>17</v>
      </c>
      <c r="AR2290" s="17" t="s">
        <v>47</v>
      </c>
      <c r="AS2290" s="17" t="s">
        <v>503</v>
      </c>
      <c r="AT2290" s="17" t="s">
        <v>161</v>
      </c>
      <c r="AU2290" s="17" t="s">
        <v>503</v>
      </c>
      <c r="AV2290" s="17" t="s">
        <v>503</v>
      </c>
      <c r="BE2290" s="17" t="s">
        <v>52</v>
      </c>
      <c r="BM2290" s="19">
        <v>0</v>
      </c>
      <c r="BN2290" s="19">
        <f>P2290*R2290</f>
        <v>7506</v>
      </c>
      <c r="BO2290" s="19" t="str">
        <f>IF(AND(BN2290&gt;120000, P2290&gt;25, X2290&lt;&gt;"WAVE 0"), "yes", "no")</f>
        <v>no</v>
      </c>
      <c r="BP2290" s="17" t="s">
        <v>51</v>
      </c>
    </row>
    <row r="2291" spans="1:68" x14ac:dyDescent="0.25">
      <c r="A2291" s="11" t="s">
        <v>4680</v>
      </c>
      <c r="B2291" s="12" t="s">
        <v>4481</v>
      </c>
      <c r="C2291" s="13" t="s">
        <v>14</v>
      </c>
      <c r="D2291" s="12" t="s">
        <v>818</v>
      </c>
      <c r="E2291" s="13" t="s">
        <v>819</v>
      </c>
      <c r="F2291" s="12">
        <v>2020</v>
      </c>
      <c r="G2291" s="13" t="s">
        <v>17</v>
      </c>
      <c r="H2291" s="12" t="s">
        <v>330</v>
      </c>
      <c r="I2291" s="13" t="s">
        <v>51</v>
      </c>
      <c r="J2291" s="12" t="s">
        <v>1263</v>
      </c>
      <c r="K2291" s="13" t="s">
        <v>1264</v>
      </c>
      <c r="L2291" s="12" t="s">
        <v>358</v>
      </c>
      <c r="M2291" s="13" t="s">
        <v>359</v>
      </c>
      <c r="N2291" s="2" t="s">
        <v>19</v>
      </c>
      <c r="O2291" s="13" t="s">
        <v>20</v>
      </c>
      <c r="P2291" s="14">
        <v>12.33</v>
      </c>
      <c r="Q2291" s="14">
        <v>8421.39</v>
      </c>
      <c r="R2291" s="13">
        <v>773</v>
      </c>
      <c r="S2291" s="15">
        <v>1</v>
      </c>
      <c r="T2291" s="13">
        <v>1</v>
      </c>
      <c r="U2291" s="13">
        <v>1</v>
      </c>
      <c r="V2291" s="16">
        <v>0</v>
      </c>
      <c r="W2291" s="16" t="str">
        <f t="shared" si="35"/>
        <v>PN2686822-1019</v>
      </c>
      <c r="Z2291" s="17" t="s">
        <v>17</v>
      </c>
      <c r="AA2291" s="17" t="s">
        <v>1263</v>
      </c>
      <c r="AB2291" s="17" t="s">
        <v>501</v>
      </c>
      <c r="AC2291" s="17" t="s">
        <v>4482</v>
      </c>
      <c r="AD2291" s="17" t="s">
        <v>1826</v>
      </c>
      <c r="AE2291" s="17" t="s">
        <v>42</v>
      </c>
      <c r="AF2291" s="17" t="s">
        <v>1794</v>
      </c>
      <c r="AG2291" s="17" t="s">
        <v>1827</v>
      </c>
      <c r="AJ2291" s="17" t="s">
        <v>83</v>
      </c>
      <c r="AK2291" s="17" t="s">
        <v>2379</v>
      </c>
      <c r="AO2291" s="17" t="s">
        <v>85</v>
      </c>
      <c r="AP2291" s="18">
        <v>43545</v>
      </c>
      <c r="AQ2291" s="17">
        <v>17</v>
      </c>
      <c r="AR2291" s="17" t="s">
        <v>47</v>
      </c>
      <c r="AS2291" s="17" t="s">
        <v>503</v>
      </c>
      <c r="AT2291" s="17" t="s">
        <v>161</v>
      </c>
      <c r="AU2291" s="17" t="s">
        <v>503</v>
      </c>
      <c r="AV2291" s="17" t="s">
        <v>503</v>
      </c>
      <c r="BE2291" s="17" t="s">
        <v>52</v>
      </c>
      <c r="BM2291" s="19">
        <v>0</v>
      </c>
      <c r="BN2291" s="19">
        <f>P2291*R2291</f>
        <v>9531.09</v>
      </c>
      <c r="BO2291" s="19" t="str">
        <f>IF(AND(BN2291&gt;120000, P2291&gt;25, X2291&lt;&gt;"WAVE 0"), "yes", "no")</f>
        <v>no</v>
      </c>
      <c r="BP2291" s="17" t="s">
        <v>51</v>
      </c>
    </row>
    <row r="2292" spans="1:68" x14ac:dyDescent="0.25">
      <c r="A2292" s="11" t="s">
        <v>4681</v>
      </c>
      <c r="B2292" s="12" t="s">
        <v>4682</v>
      </c>
      <c r="C2292" s="13" t="s">
        <v>14</v>
      </c>
      <c r="D2292" s="12" t="s">
        <v>818</v>
      </c>
      <c r="E2292" s="13" t="s">
        <v>819</v>
      </c>
      <c r="F2292" s="12">
        <v>2020</v>
      </c>
      <c r="G2292" s="13" t="s">
        <v>17</v>
      </c>
      <c r="H2292" s="12" t="s">
        <v>330</v>
      </c>
      <c r="I2292" s="13" t="s">
        <v>18</v>
      </c>
      <c r="J2292" s="12" t="s">
        <v>1263</v>
      </c>
      <c r="K2292" s="13" t="s">
        <v>1264</v>
      </c>
      <c r="L2292" s="12" t="s">
        <v>358</v>
      </c>
      <c r="M2292" s="13" t="s">
        <v>359</v>
      </c>
      <c r="N2292" s="2" t="s">
        <v>19</v>
      </c>
      <c r="O2292" s="13" t="s">
        <v>20</v>
      </c>
      <c r="P2292" s="14">
        <v>115.26</v>
      </c>
      <c r="Q2292" s="14"/>
      <c r="R2292" s="13">
        <v>0</v>
      </c>
      <c r="S2292" s="15"/>
      <c r="T2292" s="13">
        <v>1</v>
      </c>
      <c r="U2292" s="13"/>
      <c r="V2292" s="16"/>
      <c r="W2292" s="16" t="str">
        <f t="shared" si="35"/>
        <v>PN2686823-028</v>
      </c>
      <c r="Z2292" s="13" t="s">
        <v>17</v>
      </c>
      <c r="AA2292" s="17" t="s">
        <v>22</v>
      </c>
      <c r="AB2292" s="17" t="s">
        <v>22</v>
      </c>
      <c r="AC2292" s="17" t="s">
        <v>22</v>
      </c>
      <c r="AD2292" s="17" t="s">
        <v>22</v>
      </c>
      <c r="AE2292" s="17" t="s">
        <v>22</v>
      </c>
      <c r="AF2292" s="17" t="s">
        <v>22</v>
      </c>
      <c r="AG2292" s="17" t="s">
        <v>22</v>
      </c>
      <c r="AJ2292" s="17" t="s">
        <v>22</v>
      </c>
      <c r="AK2292" s="17" t="s">
        <v>22</v>
      </c>
      <c r="AO2292" s="17" t="s">
        <v>22</v>
      </c>
      <c r="AP2292" s="18" t="s">
        <v>22</v>
      </c>
      <c r="AQ2292" s="17" t="s">
        <v>22</v>
      </c>
      <c r="AR2292" s="17" t="s">
        <v>22</v>
      </c>
      <c r="AS2292" s="17" t="s">
        <v>22</v>
      </c>
      <c r="AT2292" s="17" t="s">
        <v>22</v>
      </c>
      <c r="AU2292" s="17" t="s">
        <v>22</v>
      </c>
      <c r="AV2292" s="17" t="s">
        <v>22</v>
      </c>
      <c r="AW2292" s="17" t="s">
        <v>22</v>
      </c>
      <c r="AX2292" s="17" t="s">
        <v>22</v>
      </c>
      <c r="AY2292" s="17" t="s">
        <v>22</v>
      </c>
      <c r="AZ2292" s="17" t="s">
        <v>22</v>
      </c>
      <c r="BA2292" s="17" t="s">
        <v>22</v>
      </c>
      <c r="BD2292" s="17" t="s">
        <v>22</v>
      </c>
      <c r="BE2292" s="17" t="s">
        <v>22</v>
      </c>
      <c r="BF2292" s="17" t="s">
        <v>22</v>
      </c>
      <c r="BG2292" s="18" t="s">
        <v>22</v>
      </c>
      <c r="BH2292" s="3" t="s">
        <v>22</v>
      </c>
      <c r="BI2292" s="3" t="s">
        <v>22</v>
      </c>
      <c r="BK2292" s="3" t="s">
        <v>22</v>
      </c>
      <c r="BL2292" s="17" t="s">
        <v>22</v>
      </c>
      <c r="BM2292" s="19" t="s">
        <v>22</v>
      </c>
      <c r="BN2292" s="19">
        <f>P2292*R2292</f>
        <v>0</v>
      </c>
      <c r="BO2292" s="19" t="str">
        <f>IF(AND(BN2292&gt;120000, P2292&gt;25, X2292&lt;&gt;"WAVE 0"), "yes", "no")</f>
        <v>no</v>
      </c>
      <c r="BP2292" s="17" t="s">
        <v>22</v>
      </c>
    </row>
    <row r="2293" spans="1:68" x14ac:dyDescent="0.25">
      <c r="A2293" s="11" t="s">
        <v>4683</v>
      </c>
      <c r="B2293" s="12" t="s">
        <v>964</v>
      </c>
      <c r="C2293" s="13" t="s">
        <v>14</v>
      </c>
      <c r="D2293" s="12" t="s">
        <v>4184</v>
      </c>
      <c r="E2293" s="13" t="s">
        <v>4185</v>
      </c>
      <c r="F2293" s="12">
        <v>2020</v>
      </c>
      <c r="G2293" s="13" t="s">
        <v>38</v>
      </c>
      <c r="H2293" s="12" t="s">
        <v>330</v>
      </c>
      <c r="I2293" s="13" t="s">
        <v>51</v>
      </c>
      <c r="J2293" s="12" t="s">
        <v>1263</v>
      </c>
      <c r="K2293" s="13" t="s">
        <v>1264</v>
      </c>
      <c r="L2293" s="12" t="s">
        <v>358</v>
      </c>
      <c r="M2293" s="13" t="s">
        <v>359</v>
      </c>
      <c r="N2293" s="2" t="s">
        <v>19</v>
      </c>
      <c r="O2293" s="13" t="s">
        <v>20</v>
      </c>
      <c r="P2293" s="14">
        <v>8615.69</v>
      </c>
      <c r="Q2293" s="14"/>
      <c r="R2293" s="13">
        <v>0</v>
      </c>
      <c r="S2293" s="15"/>
      <c r="T2293" s="13">
        <v>1</v>
      </c>
      <c r="U2293" s="13"/>
      <c r="V2293" s="16"/>
      <c r="W2293" s="16" t="str">
        <f t="shared" si="35"/>
        <v>PN2686850</v>
      </c>
      <c r="Z2293" s="13" t="s">
        <v>38</v>
      </c>
      <c r="AA2293" s="17" t="s">
        <v>22</v>
      </c>
      <c r="AB2293" s="17" t="s">
        <v>22</v>
      </c>
      <c r="AC2293" s="17" t="s">
        <v>22</v>
      </c>
      <c r="AD2293" s="17" t="s">
        <v>22</v>
      </c>
      <c r="AE2293" s="17" t="s">
        <v>22</v>
      </c>
      <c r="AF2293" s="17" t="s">
        <v>22</v>
      </c>
      <c r="AG2293" s="17" t="s">
        <v>22</v>
      </c>
      <c r="AJ2293" s="17" t="s">
        <v>22</v>
      </c>
      <c r="AK2293" s="17" t="s">
        <v>22</v>
      </c>
      <c r="AO2293" s="17" t="s">
        <v>22</v>
      </c>
      <c r="AP2293" s="18" t="s">
        <v>22</v>
      </c>
      <c r="AQ2293" s="17" t="s">
        <v>22</v>
      </c>
      <c r="AR2293" s="17" t="s">
        <v>22</v>
      </c>
      <c r="AS2293" s="17" t="s">
        <v>22</v>
      </c>
      <c r="AT2293" s="17" t="s">
        <v>22</v>
      </c>
      <c r="AU2293" s="17" t="s">
        <v>22</v>
      </c>
      <c r="AV2293" s="17" t="s">
        <v>22</v>
      </c>
      <c r="AW2293" s="17" t="s">
        <v>22</v>
      </c>
      <c r="AX2293" s="17" t="s">
        <v>22</v>
      </c>
      <c r="AY2293" s="17" t="s">
        <v>22</v>
      </c>
      <c r="AZ2293" s="17" t="s">
        <v>22</v>
      </c>
      <c r="BA2293" s="17" t="s">
        <v>22</v>
      </c>
      <c r="BD2293" s="17" t="s">
        <v>22</v>
      </c>
      <c r="BE2293" s="17" t="s">
        <v>22</v>
      </c>
      <c r="BF2293" s="17" t="s">
        <v>22</v>
      </c>
      <c r="BG2293" s="18" t="s">
        <v>22</v>
      </c>
      <c r="BH2293" s="3" t="s">
        <v>22</v>
      </c>
      <c r="BI2293" s="3" t="s">
        <v>22</v>
      </c>
      <c r="BK2293" s="3" t="s">
        <v>22</v>
      </c>
      <c r="BL2293" s="17" t="s">
        <v>22</v>
      </c>
      <c r="BM2293" s="19" t="s">
        <v>22</v>
      </c>
      <c r="BN2293" s="19">
        <f>P2293*R2293</f>
        <v>0</v>
      </c>
      <c r="BO2293" s="19" t="str">
        <f>IF(AND(BN2293&gt;120000, P2293&gt;25, X2293&lt;&gt;"WAVE 0"), "yes", "no")</f>
        <v>no</v>
      </c>
      <c r="BP2293" s="17" t="s">
        <v>22</v>
      </c>
    </row>
    <row r="2294" spans="1:68" x14ac:dyDescent="0.25">
      <c r="A2294" s="11" t="s">
        <v>4684</v>
      </c>
      <c r="B2294" s="12" t="s">
        <v>4464</v>
      </c>
      <c r="C2294" s="13" t="s">
        <v>14</v>
      </c>
      <c r="D2294" s="12" t="s">
        <v>818</v>
      </c>
      <c r="E2294" s="13" t="s">
        <v>819</v>
      </c>
      <c r="F2294" s="12">
        <v>2020</v>
      </c>
      <c r="G2294" s="13" t="s">
        <v>17</v>
      </c>
      <c r="H2294" s="12" t="s">
        <v>330</v>
      </c>
      <c r="I2294" s="13" t="s">
        <v>51</v>
      </c>
      <c r="J2294" s="12" t="s">
        <v>1263</v>
      </c>
      <c r="K2294" s="13" t="s">
        <v>1264</v>
      </c>
      <c r="L2294" s="12" t="s">
        <v>358</v>
      </c>
      <c r="M2294" s="13" t="s">
        <v>359</v>
      </c>
      <c r="N2294" s="2" t="s">
        <v>19</v>
      </c>
      <c r="O2294" s="13" t="s">
        <v>20</v>
      </c>
      <c r="P2294" s="14">
        <v>27.356100000000001</v>
      </c>
      <c r="Q2294" s="14">
        <v>12152.68</v>
      </c>
      <c r="R2294" s="13">
        <v>540</v>
      </c>
      <c r="S2294" s="15">
        <v>0</v>
      </c>
      <c r="T2294" s="13">
        <v>1</v>
      </c>
      <c r="U2294" s="13">
        <v>2</v>
      </c>
      <c r="V2294" s="16">
        <v>0</v>
      </c>
      <c r="W2294" s="16" t="str">
        <f t="shared" si="35"/>
        <v>PN2686858-025</v>
      </c>
      <c r="Z2294" s="17" t="s">
        <v>17</v>
      </c>
      <c r="AA2294" s="17" t="s">
        <v>1263</v>
      </c>
      <c r="AB2294" s="17" t="s">
        <v>501</v>
      </c>
      <c r="AC2294" s="17" t="s">
        <v>4464</v>
      </c>
      <c r="AD2294" s="17" t="s">
        <v>1826</v>
      </c>
      <c r="AE2294" s="17" t="s">
        <v>42</v>
      </c>
      <c r="AF2294" s="17" t="s">
        <v>1794</v>
      </c>
      <c r="AG2294" s="17" t="s">
        <v>1827</v>
      </c>
      <c r="AJ2294" s="17" t="s">
        <v>83</v>
      </c>
      <c r="AK2294" s="17" t="s">
        <v>84</v>
      </c>
      <c r="AO2294" s="17" t="s">
        <v>85</v>
      </c>
      <c r="AP2294" s="18">
        <v>43208</v>
      </c>
      <c r="AQ2294" s="17">
        <v>17</v>
      </c>
      <c r="AR2294" s="17" t="s">
        <v>47</v>
      </c>
      <c r="AS2294" s="17" t="s">
        <v>47</v>
      </c>
      <c r="AT2294" s="17" t="s">
        <v>47</v>
      </c>
      <c r="AU2294" s="17" t="s">
        <v>47</v>
      </c>
      <c r="AV2294" s="17" t="s">
        <v>47</v>
      </c>
      <c r="BE2294" s="17" t="s">
        <v>52</v>
      </c>
      <c r="BM2294" s="19">
        <v>0</v>
      </c>
      <c r="BN2294" s="19">
        <f>P2294*R2294</f>
        <v>14772.294</v>
      </c>
      <c r="BO2294" s="19" t="str">
        <f>IF(AND(BN2294&gt;120000, P2294&gt;25, X2294&lt;&gt;"WAVE 0"), "yes", "no")</f>
        <v>no</v>
      </c>
      <c r="BP2294" s="17" t="s">
        <v>51</v>
      </c>
    </row>
    <row r="2295" spans="1:68" x14ac:dyDescent="0.25">
      <c r="A2295" s="11" t="s">
        <v>4685</v>
      </c>
      <c r="B2295" s="12" t="s">
        <v>4464</v>
      </c>
      <c r="C2295" s="13" t="s">
        <v>14</v>
      </c>
      <c r="D2295" s="12" t="s">
        <v>818</v>
      </c>
      <c r="E2295" s="13" t="s">
        <v>819</v>
      </c>
      <c r="F2295" s="12">
        <v>2020</v>
      </c>
      <c r="G2295" s="13" t="s">
        <v>17</v>
      </c>
      <c r="H2295" s="12" t="s">
        <v>330</v>
      </c>
      <c r="I2295" s="13" t="s">
        <v>18</v>
      </c>
      <c r="J2295" s="12" t="s">
        <v>1263</v>
      </c>
      <c r="K2295" s="13" t="s">
        <v>1264</v>
      </c>
      <c r="L2295" s="12" t="s">
        <v>358</v>
      </c>
      <c r="M2295" s="13" t="s">
        <v>359</v>
      </c>
      <c r="N2295" s="2" t="s">
        <v>19</v>
      </c>
      <c r="O2295" s="13" t="s">
        <v>20</v>
      </c>
      <c r="P2295" s="14">
        <v>10.35</v>
      </c>
      <c r="Q2295" s="14"/>
      <c r="R2295" s="13">
        <v>91</v>
      </c>
      <c r="S2295" s="15"/>
      <c r="T2295" s="13">
        <v>1</v>
      </c>
      <c r="U2295" s="13"/>
      <c r="V2295" s="16"/>
      <c r="W2295" s="16" t="str">
        <f t="shared" si="35"/>
        <v>PN2686858-026</v>
      </c>
      <c r="Z2295" s="17" t="s">
        <v>17</v>
      </c>
      <c r="AB2295" s="17" t="s">
        <v>501</v>
      </c>
      <c r="AC2295" s="17" t="s">
        <v>4464</v>
      </c>
      <c r="AD2295" s="17" t="s">
        <v>1826</v>
      </c>
      <c r="AE2295" s="17" t="s">
        <v>42</v>
      </c>
      <c r="AF2295" s="17" t="s">
        <v>1794</v>
      </c>
      <c r="AG2295" s="17" t="s">
        <v>1827</v>
      </c>
      <c r="AJ2295" s="17" t="s">
        <v>103</v>
      </c>
      <c r="AK2295" s="17" t="s">
        <v>84</v>
      </c>
      <c r="AO2295" s="17" t="s">
        <v>85</v>
      </c>
      <c r="AP2295" s="18">
        <v>43545</v>
      </c>
      <c r="AQ2295" s="17" t="s">
        <v>22</v>
      </c>
      <c r="AR2295" s="17" t="s">
        <v>47</v>
      </c>
      <c r="AS2295" s="17" t="s">
        <v>47</v>
      </c>
      <c r="AT2295" s="17" t="s">
        <v>47</v>
      </c>
      <c r="AU2295" s="17" t="s">
        <v>47</v>
      </c>
      <c r="AV2295" s="17" t="s">
        <v>47</v>
      </c>
      <c r="BE2295" s="17" t="s">
        <v>52</v>
      </c>
      <c r="BM2295" s="19" t="s">
        <v>22</v>
      </c>
      <c r="BN2295" s="19">
        <f>P2295*R2295</f>
        <v>941.85</v>
      </c>
      <c r="BO2295" s="19" t="str">
        <f>IF(AND(BN2295&gt;120000, P2295&gt;25, X2295&lt;&gt;"WAVE 0"), "yes", "no")</f>
        <v>no</v>
      </c>
      <c r="BP2295" s="17" t="s">
        <v>22</v>
      </c>
    </row>
    <row r="2296" spans="1:68" x14ac:dyDescent="0.25">
      <c r="A2296" s="11" t="s">
        <v>4686</v>
      </c>
      <c r="B2296" s="12" t="s">
        <v>4481</v>
      </c>
      <c r="C2296" s="13" t="s">
        <v>14</v>
      </c>
      <c r="D2296" s="12" t="s">
        <v>818</v>
      </c>
      <c r="E2296" s="13" t="s">
        <v>819</v>
      </c>
      <c r="F2296" s="12">
        <v>2020</v>
      </c>
      <c r="G2296" s="13" t="s">
        <v>17</v>
      </c>
      <c r="H2296" s="12" t="s">
        <v>330</v>
      </c>
      <c r="I2296" s="13" t="s">
        <v>51</v>
      </c>
      <c r="J2296" s="12" t="s">
        <v>1263</v>
      </c>
      <c r="K2296" s="13" t="s">
        <v>1264</v>
      </c>
      <c r="L2296" s="12" t="s">
        <v>358</v>
      </c>
      <c r="M2296" s="13" t="s">
        <v>359</v>
      </c>
      <c r="N2296" s="2" t="s">
        <v>19</v>
      </c>
      <c r="O2296" s="13" t="s">
        <v>20</v>
      </c>
      <c r="P2296" s="14">
        <v>104.01</v>
      </c>
      <c r="Q2296" s="14">
        <v>19865.91</v>
      </c>
      <c r="R2296" s="13">
        <v>184</v>
      </c>
      <c r="S2296" s="15">
        <v>0.2857142857142857</v>
      </c>
      <c r="T2296" s="13">
        <v>1</v>
      </c>
      <c r="U2296" s="13">
        <v>4</v>
      </c>
      <c r="V2296" s="16">
        <v>0</v>
      </c>
      <c r="W2296" s="16" t="str">
        <f t="shared" si="35"/>
        <v>PN2686858-1024</v>
      </c>
      <c r="Z2296" s="17" t="s">
        <v>17</v>
      </c>
      <c r="AB2296" s="17" t="s">
        <v>501</v>
      </c>
      <c r="AC2296" s="17" t="s">
        <v>4482</v>
      </c>
      <c r="AD2296" s="17" t="s">
        <v>1826</v>
      </c>
      <c r="AE2296" s="17" t="s">
        <v>42</v>
      </c>
      <c r="AF2296" s="17" t="s">
        <v>1794</v>
      </c>
      <c r="AG2296" s="17" t="s">
        <v>1827</v>
      </c>
      <c r="AJ2296" s="17" t="s">
        <v>103</v>
      </c>
      <c r="AK2296" s="17" t="s">
        <v>84</v>
      </c>
      <c r="AO2296" s="17" t="s">
        <v>85</v>
      </c>
      <c r="AP2296" s="18">
        <v>43545</v>
      </c>
      <c r="AQ2296" s="17" t="s">
        <v>22</v>
      </c>
      <c r="AR2296" s="17" t="s">
        <v>47</v>
      </c>
      <c r="AS2296" s="17" t="s">
        <v>47</v>
      </c>
      <c r="AT2296" s="17" t="s">
        <v>47</v>
      </c>
      <c r="AU2296" s="17" t="s">
        <v>47</v>
      </c>
      <c r="AV2296" s="17" t="s">
        <v>47</v>
      </c>
      <c r="BE2296" s="17" t="s">
        <v>52</v>
      </c>
      <c r="BM2296" s="19" t="s">
        <v>22</v>
      </c>
      <c r="BN2296" s="19">
        <f>P2296*R2296</f>
        <v>19137.84</v>
      </c>
      <c r="BO2296" s="19" t="str">
        <f>IF(AND(BN2296&gt;120000, P2296&gt;25, X2296&lt;&gt;"WAVE 0"), "yes", "no")</f>
        <v>no</v>
      </c>
      <c r="BP2296" s="17" t="s">
        <v>51</v>
      </c>
    </row>
    <row r="2297" spans="1:68" x14ac:dyDescent="0.25">
      <c r="A2297" s="11" t="s">
        <v>4687</v>
      </c>
      <c r="B2297" s="12" t="s">
        <v>1350</v>
      </c>
      <c r="C2297" s="13" t="s">
        <v>14</v>
      </c>
      <c r="D2297" s="12" t="s">
        <v>818</v>
      </c>
      <c r="E2297" s="13" t="s">
        <v>819</v>
      </c>
      <c r="F2297" s="12">
        <v>2020</v>
      </c>
      <c r="G2297" s="13" t="s">
        <v>17</v>
      </c>
      <c r="H2297" s="12" t="s">
        <v>330</v>
      </c>
      <c r="I2297" s="13" t="s">
        <v>51</v>
      </c>
      <c r="J2297" s="12" t="s">
        <v>1263</v>
      </c>
      <c r="K2297" s="13" t="s">
        <v>1264</v>
      </c>
      <c r="L2297" s="12" t="s">
        <v>358</v>
      </c>
      <c r="M2297" s="13" t="s">
        <v>359</v>
      </c>
      <c r="N2297" s="2" t="s">
        <v>19</v>
      </c>
      <c r="O2297" s="13" t="s">
        <v>20</v>
      </c>
      <c r="P2297" s="14">
        <v>69.02</v>
      </c>
      <c r="Q2297" s="14">
        <v>8972.6</v>
      </c>
      <c r="R2297" s="13">
        <v>194</v>
      </c>
      <c r="S2297" s="15">
        <v>1</v>
      </c>
      <c r="T2297" s="13">
        <v>1</v>
      </c>
      <c r="U2297" s="13">
        <v>1</v>
      </c>
      <c r="V2297" s="16">
        <v>0</v>
      </c>
      <c r="W2297" s="16" t="str">
        <f t="shared" si="35"/>
        <v>PN2686858-1030</v>
      </c>
      <c r="Z2297" s="17" t="s">
        <v>17</v>
      </c>
      <c r="AA2297" s="17" t="s">
        <v>1263</v>
      </c>
      <c r="AB2297" s="17" t="s">
        <v>501</v>
      </c>
      <c r="AC2297" s="17" t="s">
        <v>1350</v>
      </c>
      <c r="AD2297" s="17" t="s">
        <v>1826</v>
      </c>
      <c r="AE2297" s="17" t="s">
        <v>42</v>
      </c>
      <c r="AF2297" s="17" t="s">
        <v>1794</v>
      </c>
      <c r="AG2297" s="17" t="s">
        <v>1827</v>
      </c>
      <c r="AJ2297" s="17" t="s">
        <v>83</v>
      </c>
      <c r="AK2297" s="17" t="s">
        <v>84</v>
      </c>
      <c r="AO2297" s="17" t="s">
        <v>85</v>
      </c>
      <c r="AP2297" s="18">
        <v>43545</v>
      </c>
      <c r="AQ2297" s="17">
        <v>17</v>
      </c>
      <c r="AR2297" s="17" t="s">
        <v>47</v>
      </c>
      <c r="AS2297" s="17" t="s">
        <v>47</v>
      </c>
      <c r="AT2297" s="17" t="s">
        <v>47</v>
      </c>
      <c r="AU2297" s="17" t="s">
        <v>47</v>
      </c>
      <c r="AV2297" s="17" t="s">
        <v>47</v>
      </c>
      <c r="BE2297" s="17" t="s">
        <v>52</v>
      </c>
      <c r="BM2297" s="19">
        <v>0</v>
      </c>
      <c r="BN2297" s="19">
        <f>P2297*R2297</f>
        <v>13389.88</v>
      </c>
      <c r="BO2297" s="19" t="str">
        <f>IF(AND(BN2297&gt;120000, P2297&gt;25, X2297&lt;&gt;"WAVE 0"), "yes", "no")</f>
        <v>no</v>
      </c>
      <c r="BP2297" s="17" t="s">
        <v>51</v>
      </c>
    </row>
    <row r="2298" spans="1:68" x14ac:dyDescent="0.25">
      <c r="A2298" s="11" t="s">
        <v>4688</v>
      </c>
      <c r="B2298" s="12" t="s">
        <v>4689</v>
      </c>
      <c r="C2298" s="13" t="s">
        <v>14</v>
      </c>
      <c r="D2298" s="12" t="s">
        <v>4184</v>
      </c>
      <c r="E2298" s="13" t="s">
        <v>4185</v>
      </c>
      <c r="F2298" s="12">
        <v>2020</v>
      </c>
      <c r="G2298" s="13" t="s">
        <v>38</v>
      </c>
      <c r="H2298" s="12" t="s">
        <v>330</v>
      </c>
      <c r="I2298" s="13" t="s">
        <v>51</v>
      </c>
      <c r="J2298" s="12" t="s">
        <v>1263</v>
      </c>
      <c r="K2298" s="13" t="s">
        <v>1264</v>
      </c>
      <c r="L2298" s="12" t="s">
        <v>358</v>
      </c>
      <c r="M2298" s="13" t="s">
        <v>359</v>
      </c>
      <c r="N2298" s="2" t="s">
        <v>19</v>
      </c>
      <c r="O2298" s="13" t="s">
        <v>20</v>
      </c>
      <c r="P2298" s="14">
        <v>7186.75</v>
      </c>
      <c r="Q2298" s="14"/>
      <c r="R2298" s="13">
        <v>27</v>
      </c>
      <c r="S2298" s="15"/>
      <c r="T2298" s="13">
        <v>1</v>
      </c>
      <c r="U2298" s="13"/>
      <c r="V2298" s="16"/>
      <c r="W2298" s="16" t="str">
        <f t="shared" si="35"/>
        <v>PN2686893</v>
      </c>
      <c r="X2298" s="17" t="s">
        <v>150</v>
      </c>
      <c r="Y2298" s="17" t="s">
        <v>4186</v>
      </c>
      <c r="Z2298" s="13" t="s">
        <v>38</v>
      </c>
      <c r="AB2298" s="17" t="s">
        <v>39</v>
      </c>
      <c r="AC2298" s="17" t="s">
        <v>4689</v>
      </c>
      <c r="AD2298" s="17" t="s">
        <v>1826</v>
      </c>
      <c r="AE2298" s="17" t="s">
        <v>42</v>
      </c>
      <c r="AF2298" s="17" t="s">
        <v>1794</v>
      </c>
      <c r="AG2298" s="17" t="s">
        <v>1827</v>
      </c>
      <c r="AJ2298" s="17" t="s">
        <v>4506</v>
      </c>
      <c r="AK2298" s="17" t="s">
        <v>2379</v>
      </c>
      <c r="AO2298" s="17" t="s">
        <v>85</v>
      </c>
      <c r="AP2298" s="18">
        <v>43545</v>
      </c>
      <c r="AQ2298" s="17" t="s">
        <v>22</v>
      </c>
      <c r="AR2298" s="17" t="s">
        <v>47</v>
      </c>
      <c r="AS2298" s="17" t="s">
        <v>503</v>
      </c>
      <c r="AT2298" s="17" t="s">
        <v>161</v>
      </c>
      <c r="AU2298" s="17" t="s">
        <v>503</v>
      </c>
      <c r="AV2298" s="17" t="s">
        <v>503</v>
      </c>
      <c r="BE2298" s="17" t="s">
        <v>52</v>
      </c>
      <c r="BF2298" s="17" t="s">
        <v>4187</v>
      </c>
      <c r="BG2298" s="18">
        <v>43862</v>
      </c>
      <c r="BL2298" s="17" t="s">
        <v>4188</v>
      </c>
      <c r="BM2298" s="19" t="s">
        <v>22</v>
      </c>
      <c r="BN2298" s="19">
        <f>P2298*R2298</f>
        <v>194042.25</v>
      </c>
      <c r="BO2298" s="19" t="str">
        <f>IF(AND(BN2298&gt;120000, P2298&gt;25, X2298&lt;&gt;"WAVE 0"), "yes", "no")</f>
        <v>no</v>
      </c>
      <c r="BP2298" s="17" t="s">
        <v>51</v>
      </c>
    </row>
    <row r="2299" spans="1:68" x14ac:dyDescent="0.25">
      <c r="A2299" s="11" t="s">
        <v>4690</v>
      </c>
      <c r="B2299" s="12" t="s">
        <v>4396</v>
      </c>
      <c r="C2299" s="13" t="s">
        <v>14</v>
      </c>
      <c r="D2299" s="12" t="s">
        <v>1785</v>
      </c>
      <c r="E2299" s="13" t="s">
        <v>1786</v>
      </c>
      <c r="F2299" s="12">
        <v>2020</v>
      </c>
      <c r="G2299" s="13" t="s">
        <v>38</v>
      </c>
      <c r="H2299" s="12" t="s">
        <v>330</v>
      </c>
      <c r="I2299" s="13" t="s">
        <v>51</v>
      </c>
      <c r="J2299" s="12" t="s">
        <v>1263</v>
      </c>
      <c r="K2299" s="13" t="s">
        <v>1264</v>
      </c>
      <c r="L2299" s="12" t="s">
        <v>358</v>
      </c>
      <c r="M2299" s="13" t="s">
        <v>359</v>
      </c>
      <c r="N2299" s="2" t="s">
        <v>19</v>
      </c>
      <c r="O2299" s="13" t="s">
        <v>20</v>
      </c>
      <c r="P2299" s="14">
        <v>643.94000000000005</v>
      </c>
      <c r="Q2299" s="14">
        <v>32197</v>
      </c>
      <c r="R2299" s="13">
        <v>1</v>
      </c>
      <c r="S2299" s="15">
        <v>0.18181818181818182</v>
      </c>
      <c r="T2299" s="13">
        <v>1</v>
      </c>
      <c r="U2299" s="13">
        <v>3</v>
      </c>
      <c r="V2299" s="16">
        <v>0</v>
      </c>
      <c r="W2299" s="16" t="str">
        <f t="shared" si="35"/>
        <v>PN2686966</v>
      </c>
      <c r="Z2299" s="13" t="s">
        <v>38</v>
      </c>
      <c r="BN2299" s="19">
        <f>P2299*R2299</f>
        <v>643.94000000000005</v>
      </c>
      <c r="BO2299" s="19" t="str">
        <f>IF(AND(BN2299&gt;120000, P2299&gt;25, X2299&lt;&gt;"WAVE 0"), "yes", "no")</f>
        <v>no</v>
      </c>
      <c r="BP2299" s="17" t="s">
        <v>51</v>
      </c>
    </row>
    <row r="2300" spans="1:68" x14ac:dyDescent="0.25">
      <c r="A2300" s="11" t="s">
        <v>4691</v>
      </c>
      <c r="B2300" s="12" t="s">
        <v>4642</v>
      </c>
      <c r="C2300" s="13" t="s">
        <v>14</v>
      </c>
      <c r="D2300" s="12" t="s">
        <v>1920</v>
      </c>
      <c r="E2300" s="13" t="s">
        <v>1921</v>
      </c>
      <c r="F2300" s="12">
        <v>2019</v>
      </c>
      <c r="G2300" s="13" t="s">
        <v>38</v>
      </c>
      <c r="H2300" s="12" t="s">
        <v>330</v>
      </c>
      <c r="I2300" s="13" t="s">
        <v>51</v>
      </c>
      <c r="J2300" s="12" t="s">
        <v>1263</v>
      </c>
      <c r="K2300" s="13" t="s">
        <v>1264</v>
      </c>
      <c r="L2300" s="12" t="s">
        <v>358</v>
      </c>
      <c r="M2300" s="13" t="s">
        <v>359</v>
      </c>
      <c r="N2300" s="2" t="s">
        <v>19</v>
      </c>
      <c r="O2300" s="13" t="s">
        <v>20</v>
      </c>
      <c r="P2300" s="14">
        <v>2008.0772999999999</v>
      </c>
      <c r="Q2300" s="14">
        <v>86717.37999999999</v>
      </c>
      <c r="R2300" s="13">
        <v>64</v>
      </c>
      <c r="S2300" s="15">
        <v>1</v>
      </c>
      <c r="T2300" s="13">
        <v>1</v>
      </c>
      <c r="U2300" s="13">
        <v>1</v>
      </c>
      <c r="V2300" s="16">
        <v>0</v>
      </c>
      <c r="W2300" s="16" t="str">
        <f t="shared" si="35"/>
        <v>PN2686973</v>
      </c>
      <c r="X2300" s="17" t="s">
        <v>699</v>
      </c>
      <c r="Z2300" s="17" t="s">
        <v>38</v>
      </c>
      <c r="AA2300" s="17" t="s">
        <v>1263</v>
      </c>
      <c r="AB2300" s="17" t="s">
        <v>46</v>
      </c>
      <c r="AC2300" s="17" t="s">
        <v>4642</v>
      </c>
      <c r="AD2300" s="17" t="s">
        <v>1826</v>
      </c>
      <c r="AE2300" s="17" t="s">
        <v>42</v>
      </c>
      <c r="AF2300" s="17" t="s">
        <v>1794</v>
      </c>
      <c r="AG2300" s="17" t="s">
        <v>1827</v>
      </c>
      <c r="AJ2300" s="17" t="s">
        <v>83</v>
      </c>
      <c r="AK2300" s="17" t="s">
        <v>84</v>
      </c>
      <c r="AO2300" s="17" t="s">
        <v>46</v>
      </c>
      <c r="AP2300" s="18">
        <v>43545</v>
      </c>
      <c r="AQ2300" s="17">
        <v>17</v>
      </c>
      <c r="AR2300" s="17" t="s">
        <v>47</v>
      </c>
      <c r="AS2300" s="17" t="s">
        <v>47</v>
      </c>
      <c r="AT2300" s="17" t="s">
        <v>47</v>
      </c>
      <c r="AU2300" s="17" t="s">
        <v>47</v>
      </c>
      <c r="AV2300" s="17" t="s">
        <v>47</v>
      </c>
      <c r="AW2300" s="17" t="s">
        <v>266</v>
      </c>
      <c r="AX2300" s="17" t="s">
        <v>275</v>
      </c>
      <c r="BA2300" s="17" t="s">
        <v>277</v>
      </c>
      <c r="BB2300" s="17" t="s">
        <v>51</v>
      </c>
      <c r="BD2300" s="17">
        <v>5</v>
      </c>
      <c r="BE2300" s="17" t="s">
        <v>52</v>
      </c>
      <c r="BF2300" s="17" t="s">
        <v>1922</v>
      </c>
      <c r="BG2300" s="18">
        <v>44046</v>
      </c>
      <c r="BL2300" s="17" t="s">
        <v>1923</v>
      </c>
      <c r="BN2300" s="19">
        <f>P2300*R2300</f>
        <v>128516.9472</v>
      </c>
      <c r="BO2300" s="19" t="str">
        <f>IF(AND(BN2300&gt;120000, P2300&gt;25, X2300&lt;&gt;"WAVE 0"), "yes", "no")</f>
        <v>yes</v>
      </c>
      <c r="BP2300" s="17" t="s">
        <v>51</v>
      </c>
    </row>
    <row r="2301" spans="1:68" x14ac:dyDescent="0.25">
      <c r="A2301" s="11" t="s">
        <v>4692</v>
      </c>
      <c r="B2301" s="12" t="s">
        <v>4383</v>
      </c>
      <c r="C2301" s="13" t="s">
        <v>14</v>
      </c>
      <c r="D2301" s="12" t="s">
        <v>1791</v>
      </c>
      <c r="E2301" s="13" t="s">
        <v>1792</v>
      </c>
      <c r="F2301" s="12">
        <v>2019</v>
      </c>
      <c r="G2301" s="13" t="s">
        <v>38</v>
      </c>
      <c r="H2301" s="12" t="s">
        <v>330</v>
      </c>
      <c r="I2301" s="13" t="s">
        <v>51</v>
      </c>
      <c r="J2301" s="12" t="s">
        <v>1263</v>
      </c>
      <c r="K2301" s="13" t="s">
        <v>1264</v>
      </c>
      <c r="L2301" s="12" t="s">
        <v>358</v>
      </c>
      <c r="M2301" s="13" t="s">
        <v>359</v>
      </c>
      <c r="N2301" s="2" t="s">
        <v>19</v>
      </c>
      <c r="O2301" s="13" t="s">
        <v>20</v>
      </c>
      <c r="P2301" s="14">
        <v>180.66</v>
      </c>
      <c r="Q2301" s="14">
        <v>51609.520000000004</v>
      </c>
      <c r="R2301" s="13">
        <v>154</v>
      </c>
      <c r="S2301" s="15">
        <v>0.39130434782608697</v>
      </c>
      <c r="T2301" s="13">
        <v>2</v>
      </c>
      <c r="U2301" s="13">
        <v>4</v>
      </c>
      <c r="V2301" s="16">
        <v>0</v>
      </c>
      <c r="W2301" s="16" t="str">
        <f t="shared" si="35"/>
        <v>PN2687046</v>
      </c>
      <c r="X2301" s="17" t="s">
        <v>150</v>
      </c>
      <c r="Y2301" s="17" t="s">
        <v>4207</v>
      </c>
      <c r="Z2301" s="17" t="s">
        <v>38</v>
      </c>
      <c r="AA2301" s="17" t="s">
        <v>1263</v>
      </c>
      <c r="AB2301" s="17" t="s">
        <v>22</v>
      </c>
      <c r="AC2301" s="17" t="s">
        <v>22</v>
      </c>
      <c r="AD2301" s="17" t="s">
        <v>22</v>
      </c>
      <c r="AE2301" s="17" t="s">
        <v>42</v>
      </c>
      <c r="AF2301" s="17" t="s">
        <v>1794</v>
      </c>
      <c r="AG2301" s="17" t="s">
        <v>22</v>
      </c>
      <c r="AJ2301" s="17" t="s">
        <v>83</v>
      </c>
      <c r="AK2301" s="17" t="s">
        <v>84</v>
      </c>
      <c r="AO2301" s="17" t="s">
        <v>130</v>
      </c>
      <c r="AP2301" s="18">
        <v>43545</v>
      </c>
      <c r="AQ2301" s="17">
        <v>17</v>
      </c>
      <c r="AR2301" s="17" t="s">
        <v>22</v>
      </c>
      <c r="AS2301" s="17" t="s">
        <v>22</v>
      </c>
      <c r="AT2301" s="17" t="s">
        <v>22</v>
      </c>
      <c r="AU2301" s="17" t="s">
        <v>22</v>
      </c>
      <c r="AV2301" s="17" t="s">
        <v>22</v>
      </c>
      <c r="BB2301" s="17" t="s">
        <v>51</v>
      </c>
      <c r="BE2301" s="17" t="s">
        <v>52</v>
      </c>
      <c r="BI2301" s="3" t="s">
        <v>556</v>
      </c>
      <c r="BM2301" s="19">
        <v>5727.4100848855878</v>
      </c>
      <c r="BN2301" s="19">
        <f>P2301*R2301</f>
        <v>27821.64</v>
      </c>
      <c r="BO2301" s="19" t="str">
        <f>IF(AND(BN2301&gt;120000, P2301&gt;25, X2301&lt;&gt;"WAVE 0"), "yes", "no")</f>
        <v>no</v>
      </c>
      <c r="BP2301" s="17" t="s">
        <v>51</v>
      </c>
    </row>
    <row r="2302" spans="1:68" x14ac:dyDescent="0.25">
      <c r="A2302" s="11" t="s">
        <v>4693</v>
      </c>
      <c r="B2302" s="12" t="s">
        <v>4694</v>
      </c>
      <c r="C2302" s="13" t="s">
        <v>14</v>
      </c>
      <c r="D2302" s="12" t="s">
        <v>1785</v>
      </c>
      <c r="E2302" s="13" t="s">
        <v>1786</v>
      </c>
      <c r="F2302" s="12">
        <v>2020</v>
      </c>
      <c r="G2302" s="13" t="s">
        <v>38</v>
      </c>
      <c r="H2302" s="12" t="s">
        <v>330</v>
      </c>
      <c r="I2302" s="13" t="s">
        <v>51</v>
      </c>
      <c r="J2302" s="12" t="s">
        <v>1263</v>
      </c>
      <c r="K2302" s="13" t="s">
        <v>1264</v>
      </c>
      <c r="L2302" s="12" t="s">
        <v>358</v>
      </c>
      <c r="M2302" s="13" t="s">
        <v>359</v>
      </c>
      <c r="N2302" s="2" t="s">
        <v>19</v>
      </c>
      <c r="O2302" s="13" t="s">
        <v>20</v>
      </c>
      <c r="P2302" s="14">
        <v>118.51</v>
      </c>
      <c r="Q2302" s="14">
        <v>1185.0999999999999</v>
      </c>
      <c r="R2302" s="13">
        <v>3</v>
      </c>
      <c r="S2302" s="15">
        <v>1</v>
      </c>
      <c r="T2302" s="13">
        <v>1</v>
      </c>
      <c r="U2302" s="13">
        <v>0</v>
      </c>
      <c r="V2302" s="16">
        <v>0</v>
      </c>
      <c r="W2302" s="16" t="str">
        <f t="shared" si="35"/>
        <v>PN2687053</v>
      </c>
      <c r="X2302" s="17" t="s">
        <v>150</v>
      </c>
      <c r="Y2302" s="17" t="s">
        <v>1787</v>
      </c>
      <c r="Z2302" s="17" t="s">
        <v>38</v>
      </c>
      <c r="AA2302" s="17" t="s">
        <v>1263</v>
      </c>
      <c r="AB2302" s="17" t="s">
        <v>39</v>
      </c>
      <c r="AC2302" s="17" t="s">
        <v>4694</v>
      </c>
      <c r="AD2302" s="17" t="s">
        <v>1826</v>
      </c>
      <c r="AE2302" s="17" t="s">
        <v>42</v>
      </c>
      <c r="AF2302" s="17" t="s">
        <v>1794</v>
      </c>
      <c r="AG2302" s="17" t="s">
        <v>1827</v>
      </c>
      <c r="AJ2302" s="17" t="s">
        <v>1594</v>
      </c>
      <c r="AK2302" s="17" t="s">
        <v>1595</v>
      </c>
      <c r="AO2302" s="17" t="s">
        <v>85</v>
      </c>
      <c r="AP2302" s="18">
        <v>43545</v>
      </c>
      <c r="AQ2302" s="17">
        <v>17</v>
      </c>
      <c r="AR2302" s="17" t="s">
        <v>47</v>
      </c>
      <c r="AS2302" s="17" t="s">
        <v>47</v>
      </c>
      <c r="AT2302" s="17" t="s">
        <v>161</v>
      </c>
      <c r="AU2302" s="17" t="s">
        <v>162</v>
      </c>
      <c r="AV2302" s="17" t="s">
        <v>162</v>
      </c>
      <c r="BE2302" s="17" t="s">
        <v>52</v>
      </c>
      <c r="BM2302" s="19">
        <v>0</v>
      </c>
      <c r="BN2302" s="19">
        <f>P2302*R2302</f>
        <v>355.53000000000003</v>
      </c>
      <c r="BO2302" s="19" t="str">
        <f>IF(AND(BN2302&gt;120000, P2302&gt;25, X2302&lt;&gt;"WAVE 0"), "yes", "no")</f>
        <v>no</v>
      </c>
      <c r="BP2302" s="17" t="s">
        <v>51</v>
      </c>
    </row>
    <row r="2303" spans="1:68" x14ac:dyDescent="0.25">
      <c r="A2303" s="11" t="s">
        <v>4695</v>
      </c>
      <c r="B2303" s="12" t="s">
        <v>4696</v>
      </c>
      <c r="C2303" s="13" t="s">
        <v>14</v>
      </c>
      <c r="D2303" s="12" t="s">
        <v>1785</v>
      </c>
      <c r="E2303" s="13" t="s">
        <v>1786</v>
      </c>
      <c r="F2303" s="12">
        <v>2020</v>
      </c>
      <c r="G2303" s="13" t="s">
        <v>38</v>
      </c>
      <c r="H2303" s="12" t="s">
        <v>330</v>
      </c>
      <c r="I2303" s="13" t="s">
        <v>51</v>
      </c>
      <c r="J2303" s="12" t="s">
        <v>1263</v>
      </c>
      <c r="K2303" s="13" t="s">
        <v>1264</v>
      </c>
      <c r="L2303" s="12" t="s">
        <v>358</v>
      </c>
      <c r="M2303" s="13" t="s">
        <v>359</v>
      </c>
      <c r="N2303" s="2" t="s">
        <v>19</v>
      </c>
      <c r="O2303" s="13" t="s">
        <v>20</v>
      </c>
      <c r="P2303" s="14">
        <v>0</v>
      </c>
      <c r="Q2303" s="14"/>
      <c r="R2303" s="13">
        <v>3</v>
      </c>
      <c r="S2303" s="15"/>
      <c r="T2303" s="13">
        <v>1</v>
      </c>
      <c r="U2303" s="13"/>
      <c r="V2303" s="16"/>
      <c r="W2303" s="16" t="str">
        <f t="shared" si="35"/>
        <v>PN2687055</v>
      </c>
      <c r="X2303" s="17" t="s">
        <v>150</v>
      </c>
      <c r="Y2303" s="17" t="s">
        <v>1787</v>
      </c>
      <c r="Z2303" s="13" t="s">
        <v>38</v>
      </c>
      <c r="AB2303" s="17" t="s">
        <v>39</v>
      </c>
      <c r="AC2303" s="17" t="s">
        <v>4696</v>
      </c>
      <c r="AD2303" s="17" t="s">
        <v>1826</v>
      </c>
      <c r="AE2303" s="17" t="s">
        <v>569</v>
      </c>
      <c r="AF2303" s="17" t="s">
        <v>22</v>
      </c>
      <c r="AG2303" s="17" t="s">
        <v>1827</v>
      </c>
      <c r="AJ2303" s="17" t="s">
        <v>1594</v>
      </c>
      <c r="AK2303" s="17" t="s">
        <v>1595</v>
      </c>
      <c r="AO2303" s="17" t="s">
        <v>85</v>
      </c>
      <c r="AP2303" s="18">
        <v>43545</v>
      </c>
      <c r="AQ2303" s="17" t="s">
        <v>22</v>
      </c>
      <c r="AR2303" s="17" t="s">
        <v>47</v>
      </c>
      <c r="AS2303" s="17" t="s">
        <v>47</v>
      </c>
      <c r="AT2303" s="17" t="s">
        <v>161</v>
      </c>
      <c r="AU2303" s="17" t="s">
        <v>162</v>
      </c>
      <c r="AV2303" s="17" t="s">
        <v>162</v>
      </c>
      <c r="BE2303" s="17" t="s">
        <v>52</v>
      </c>
      <c r="BM2303" s="19" t="s">
        <v>22</v>
      </c>
      <c r="BN2303" s="19">
        <f>P2303*R2303</f>
        <v>0</v>
      </c>
      <c r="BO2303" s="19" t="str">
        <f>IF(AND(BN2303&gt;120000, P2303&gt;25, X2303&lt;&gt;"WAVE 0"), "yes", "no")</f>
        <v>no</v>
      </c>
      <c r="BP2303" s="17" t="s">
        <v>22</v>
      </c>
    </row>
    <row r="2304" spans="1:68" x14ac:dyDescent="0.25">
      <c r="A2304" s="11" t="s">
        <v>4697</v>
      </c>
      <c r="B2304" s="12" t="s">
        <v>4677</v>
      </c>
      <c r="C2304" s="13" t="s">
        <v>14</v>
      </c>
      <c r="D2304" s="12" t="s">
        <v>4184</v>
      </c>
      <c r="E2304" s="13" t="s">
        <v>4185</v>
      </c>
      <c r="F2304" s="12">
        <v>2020</v>
      </c>
      <c r="G2304" s="13" t="s">
        <v>38</v>
      </c>
      <c r="H2304" s="12" t="s">
        <v>330</v>
      </c>
      <c r="I2304" s="13" t="s">
        <v>51</v>
      </c>
      <c r="J2304" s="12" t="s">
        <v>1263</v>
      </c>
      <c r="K2304" s="13" t="s">
        <v>1264</v>
      </c>
      <c r="L2304" s="12" t="s">
        <v>358</v>
      </c>
      <c r="M2304" s="13" t="s">
        <v>359</v>
      </c>
      <c r="N2304" s="2" t="s">
        <v>19</v>
      </c>
      <c r="O2304" s="13" t="s">
        <v>20</v>
      </c>
      <c r="P2304" s="14">
        <v>2675</v>
      </c>
      <c r="Q2304" s="14">
        <v>139100</v>
      </c>
      <c r="R2304" s="13">
        <v>0</v>
      </c>
      <c r="S2304" s="15">
        <v>0.5</v>
      </c>
      <c r="T2304" s="13">
        <v>1</v>
      </c>
      <c r="U2304" s="13">
        <v>1</v>
      </c>
      <c r="V2304" s="16">
        <v>0</v>
      </c>
      <c r="W2304" s="16" t="str">
        <f t="shared" si="35"/>
        <v>PN2687076</v>
      </c>
      <c r="Z2304" s="17" t="s">
        <v>38</v>
      </c>
      <c r="AB2304" s="17" t="s">
        <v>46</v>
      </c>
      <c r="AC2304" s="17" t="s">
        <v>4678</v>
      </c>
      <c r="AD2304" s="17" t="s">
        <v>1826</v>
      </c>
      <c r="AE2304" s="17" t="s">
        <v>42</v>
      </c>
      <c r="AF2304" s="17" t="s">
        <v>4522</v>
      </c>
      <c r="AG2304" s="17" t="s">
        <v>1827</v>
      </c>
      <c r="AJ2304" s="17" t="s">
        <v>83</v>
      </c>
      <c r="AK2304" s="17" t="s">
        <v>84</v>
      </c>
      <c r="AO2304" s="17" t="s">
        <v>130</v>
      </c>
      <c r="AP2304" s="18">
        <v>43545</v>
      </c>
      <c r="AQ2304" s="17" t="s">
        <v>22</v>
      </c>
      <c r="AR2304" s="17" t="s">
        <v>47</v>
      </c>
      <c r="AS2304" s="17" t="s">
        <v>47</v>
      </c>
      <c r="AT2304" s="17" t="s">
        <v>47</v>
      </c>
      <c r="AU2304" s="17" t="s">
        <v>47</v>
      </c>
      <c r="AV2304" s="17" t="s">
        <v>47</v>
      </c>
      <c r="BE2304" s="17" t="s">
        <v>52</v>
      </c>
      <c r="BF2304" s="17" t="s">
        <v>4187</v>
      </c>
      <c r="BG2304" s="18">
        <v>43862</v>
      </c>
      <c r="BL2304" s="17" t="s">
        <v>4188</v>
      </c>
      <c r="BM2304" s="19" t="s">
        <v>22</v>
      </c>
      <c r="BN2304" s="19">
        <f>P2304*R2304</f>
        <v>0</v>
      </c>
      <c r="BO2304" s="19" t="str">
        <f>IF(AND(BN2304&gt;120000, P2304&gt;25, X2304&lt;&gt;"WAVE 0"), "yes", "no")</f>
        <v>no</v>
      </c>
      <c r="BP2304" s="17" t="s">
        <v>22</v>
      </c>
    </row>
    <row r="2305" spans="1:68" x14ac:dyDescent="0.25">
      <c r="A2305" s="11" t="s">
        <v>4698</v>
      </c>
      <c r="B2305" s="12" t="s">
        <v>726</v>
      </c>
      <c r="C2305" s="13" t="s">
        <v>14</v>
      </c>
      <c r="D2305" s="12" t="s">
        <v>1899</v>
      </c>
      <c r="E2305" s="13" t="s">
        <v>1900</v>
      </c>
      <c r="F2305" s="12">
        <v>2019</v>
      </c>
      <c r="G2305" s="13" t="s">
        <v>109</v>
      </c>
      <c r="H2305" s="12" t="s">
        <v>330</v>
      </c>
      <c r="I2305" s="13" t="s">
        <v>51</v>
      </c>
      <c r="J2305" s="12" t="s">
        <v>1263</v>
      </c>
      <c r="K2305" s="13" t="s">
        <v>1264</v>
      </c>
      <c r="L2305" s="12" t="s">
        <v>358</v>
      </c>
      <c r="M2305" s="13" t="s">
        <v>359</v>
      </c>
      <c r="N2305" s="2" t="s">
        <v>19</v>
      </c>
      <c r="O2305" s="13" t="s">
        <v>20</v>
      </c>
      <c r="P2305" s="14">
        <v>10.861800000000001</v>
      </c>
      <c r="Q2305" s="14">
        <v>8021.05</v>
      </c>
      <c r="R2305" s="13">
        <v>218</v>
      </c>
      <c r="S2305" s="15">
        <v>0.2857142857142857</v>
      </c>
      <c r="T2305" s="13">
        <v>1</v>
      </c>
      <c r="U2305" s="13">
        <v>3</v>
      </c>
      <c r="V2305" s="16">
        <v>0</v>
      </c>
      <c r="W2305" s="16" t="str">
        <f t="shared" si="35"/>
        <v>PN2687078-002</v>
      </c>
      <c r="X2305" s="17" t="s">
        <v>699</v>
      </c>
      <c r="Z2305" s="17" t="s">
        <v>109</v>
      </c>
      <c r="AB2305" s="17" t="s">
        <v>39</v>
      </c>
      <c r="AC2305" s="17" t="s">
        <v>726</v>
      </c>
      <c r="AD2305" s="17" t="s">
        <v>1826</v>
      </c>
      <c r="AE2305" s="17" t="s">
        <v>42</v>
      </c>
      <c r="AF2305" s="17" t="s">
        <v>1794</v>
      </c>
      <c r="AG2305" s="17" t="s">
        <v>1827</v>
      </c>
      <c r="AJ2305" s="17" t="s">
        <v>83</v>
      </c>
      <c r="AK2305" s="17" t="s">
        <v>84</v>
      </c>
      <c r="AO2305" s="17" t="s">
        <v>130</v>
      </c>
      <c r="AP2305" s="18">
        <v>43231</v>
      </c>
      <c r="AQ2305" s="17" t="s">
        <v>22</v>
      </c>
      <c r="AR2305" s="17" t="s">
        <v>47</v>
      </c>
      <c r="AS2305" s="17" t="s">
        <v>47</v>
      </c>
      <c r="AT2305" s="17" t="s">
        <v>47</v>
      </c>
      <c r="AU2305" s="17" t="s">
        <v>47</v>
      </c>
      <c r="AV2305" s="17" t="s">
        <v>47</v>
      </c>
      <c r="AW2305" s="17" t="s">
        <v>48</v>
      </c>
      <c r="AX2305" s="17" t="s">
        <v>1985</v>
      </c>
      <c r="BA2305" s="17" t="s">
        <v>726</v>
      </c>
      <c r="BB2305" s="17" t="s">
        <v>51</v>
      </c>
      <c r="BD2305" s="17">
        <v>5</v>
      </c>
      <c r="BE2305" s="17" t="s">
        <v>52</v>
      </c>
      <c r="BF2305" s="17" t="s">
        <v>1901</v>
      </c>
      <c r="BG2305" s="18">
        <v>43945</v>
      </c>
      <c r="BL2305" s="17" t="s">
        <v>1902</v>
      </c>
      <c r="BM2305" s="19" t="s">
        <v>22</v>
      </c>
      <c r="BN2305" s="19">
        <f>P2305*R2305</f>
        <v>2367.8724000000002</v>
      </c>
      <c r="BO2305" s="19" t="str">
        <f>IF(AND(BN2305&gt;120000, P2305&gt;25, X2305&lt;&gt;"WAVE 0"), "yes", "no")</f>
        <v>no</v>
      </c>
      <c r="BP2305" s="17" t="s">
        <v>51</v>
      </c>
    </row>
    <row r="2306" spans="1:68" x14ac:dyDescent="0.25">
      <c r="A2306" s="11" t="s">
        <v>4699</v>
      </c>
      <c r="B2306" s="12" t="s">
        <v>726</v>
      </c>
      <c r="C2306" s="13" t="s">
        <v>14</v>
      </c>
      <c r="D2306" s="12" t="s">
        <v>1899</v>
      </c>
      <c r="E2306" s="13" t="s">
        <v>1900</v>
      </c>
      <c r="F2306" s="12">
        <v>2019</v>
      </c>
      <c r="G2306" s="13" t="s">
        <v>109</v>
      </c>
      <c r="H2306" s="12" t="s">
        <v>330</v>
      </c>
      <c r="I2306" s="13" t="s">
        <v>51</v>
      </c>
      <c r="J2306" s="12" t="s">
        <v>1263</v>
      </c>
      <c r="K2306" s="13" t="s">
        <v>1264</v>
      </c>
      <c r="L2306" s="12" t="s">
        <v>358</v>
      </c>
      <c r="M2306" s="13" t="s">
        <v>359</v>
      </c>
      <c r="N2306" s="2" t="s">
        <v>19</v>
      </c>
      <c r="O2306" s="13" t="s">
        <v>20</v>
      </c>
      <c r="P2306" s="14">
        <v>19.744900000000001</v>
      </c>
      <c r="Q2306" s="14">
        <v>7733</v>
      </c>
      <c r="R2306" s="13">
        <v>218</v>
      </c>
      <c r="S2306" s="15">
        <v>0.41666666666666669</v>
      </c>
      <c r="T2306" s="13">
        <v>1</v>
      </c>
      <c r="U2306" s="13">
        <v>2</v>
      </c>
      <c r="V2306" s="16">
        <v>0</v>
      </c>
      <c r="W2306" s="16" t="str">
        <f t="shared" ref="W2306:W2369" si="36">"PN"&amp;A2306</f>
        <v>PN2687078-004</v>
      </c>
      <c r="X2306" s="17" t="s">
        <v>699</v>
      </c>
      <c r="Z2306" s="17" t="s">
        <v>109</v>
      </c>
      <c r="AA2306" s="17" t="s">
        <v>1263</v>
      </c>
      <c r="AB2306" s="17" t="s">
        <v>39</v>
      </c>
      <c r="AC2306" s="17" t="s">
        <v>726</v>
      </c>
      <c r="AD2306" s="17" t="s">
        <v>1826</v>
      </c>
      <c r="AE2306" s="17" t="s">
        <v>42</v>
      </c>
      <c r="AF2306" s="17" t="s">
        <v>1794</v>
      </c>
      <c r="AG2306" s="17" t="s">
        <v>1827</v>
      </c>
      <c r="AJ2306" s="17" t="s">
        <v>83</v>
      </c>
      <c r="AK2306" s="17" t="s">
        <v>84</v>
      </c>
      <c r="AO2306" s="17" t="s">
        <v>130</v>
      </c>
      <c r="AP2306" s="18">
        <v>43231</v>
      </c>
      <c r="AQ2306" s="17">
        <v>17</v>
      </c>
      <c r="AR2306" s="17" t="s">
        <v>47</v>
      </c>
      <c r="AS2306" s="17" t="s">
        <v>47</v>
      </c>
      <c r="AT2306" s="17" t="s">
        <v>47</v>
      </c>
      <c r="AU2306" s="17" t="s">
        <v>47</v>
      </c>
      <c r="AV2306" s="17" t="s">
        <v>47</v>
      </c>
      <c r="AW2306" s="17" t="s">
        <v>48</v>
      </c>
      <c r="AX2306" s="17" t="s">
        <v>1985</v>
      </c>
      <c r="BA2306" s="17" t="s">
        <v>726</v>
      </c>
      <c r="BB2306" s="17" t="s">
        <v>51</v>
      </c>
      <c r="BD2306" s="17">
        <v>5</v>
      </c>
      <c r="BE2306" s="17" t="s">
        <v>52</v>
      </c>
      <c r="BF2306" s="17" t="s">
        <v>1901</v>
      </c>
      <c r="BG2306" s="18">
        <v>43945</v>
      </c>
      <c r="BL2306" s="17" t="s">
        <v>1902</v>
      </c>
      <c r="BN2306" s="19">
        <f>P2306*R2306</f>
        <v>4304.3882000000003</v>
      </c>
      <c r="BO2306" s="19" t="str">
        <f>IF(AND(BN2306&gt;120000, P2306&gt;25, X2306&lt;&gt;"WAVE 0"), "yes", "no")</f>
        <v>no</v>
      </c>
      <c r="BP2306" s="17" t="s">
        <v>51</v>
      </c>
    </row>
    <row r="2307" spans="1:68" x14ac:dyDescent="0.25">
      <c r="A2307" s="11" t="s">
        <v>4700</v>
      </c>
      <c r="B2307" s="12" t="s">
        <v>726</v>
      </c>
      <c r="C2307" s="13" t="s">
        <v>14</v>
      </c>
      <c r="D2307" s="12" t="s">
        <v>1899</v>
      </c>
      <c r="E2307" s="13" t="s">
        <v>1900</v>
      </c>
      <c r="F2307" s="12">
        <v>2019</v>
      </c>
      <c r="G2307" s="13" t="s">
        <v>109</v>
      </c>
      <c r="H2307" s="12" t="s">
        <v>330</v>
      </c>
      <c r="I2307" s="13" t="s">
        <v>18</v>
      </c>
      <c r="J2307" s="12" t="s">
        <v>1263</v>
      </c>
      <c r="K2307" s="13" t="s">
        <v>1264</v>
      </c>
      <c r="L2307" s="12" t="s">
        <v>358</v>
      </c>
      <c r="M2307" s="13" t="s">
        <v>359</v>
      </c>
      <c r="N2307" s="2" t="s">
        <v>19</v>
      </c>
      <c r="O2307" s="13" t="s">
        <v>20</v>
      </c>
      <c r="P2307" s="14">
        <v>4.4000000000000004</v>
      </c>
      <c r="Q2307" s="14">
        <v>765.59999999999991</v>
      </c>
      <c r="R2307" s="13">
        <v>218</v>
      </c>
      <c r="S2307" s="15">
        <v>0.66666666666666663</v>
      </c>
      <c r="T2307" s="13">
        <v>1</v>
      </c>
      <c r="U2307" s="13">
        <v>2</v>
      </c>
      <c r="V2307" s="16">
        <v>0</v>
      </c>
      <c r="W2307" s="16" t="str">
        <f t="shared" si="36"/>
        <v>PN2687078-005</v>
      </c>
      <c r="X2307" s="17" t="s">
        <v>699</v>
      </c>
      <c r="Z2307" s="17" t="s">
        <v>109</v>
      </c>
      <c r="AA2307" s="17" t="s">
        <v>1263</v>
      </c>
      <c r="AB2307" s="17" t="s">
        <v>39</v>
      </c>
      <c r="AC2307" s="17" t="s">
        <v>726</v>
      </c>
      <c r="AD2307" s="17" t="s">
        <v>1826</v>
      </c>
      <c r="AE2307" s="17" t="s">
        <v>42</v>
      </c>
      <c r="AF2307" s="17" t="s">
        <v>1794</v>
      </c>
      <c r="AG2307" s="17" t="s">
        <v>1827</v>
      </c>
      <c r="AJ2307" s="17" t="s">
        <v>83</v>
      </c>
      <c r="AK2307" s="17" t="s">
        <v>84</v>
      </c>
      <c r="AO2307" s="17" t="s">
        <v>130</v>
      </c>
      <c r="AP2307" s="18">
        <v>43545</v>
      </c>
      <c r="AQ2307" s="17">
        <v>17</v>
      </c>
      <c r="AR2307" s="17" t="s">
        <v>47</v>
      </c>
      <c r="AS2307" s="17" t="s">
        <v>47</v>
      </c>
      <c r="AT2307" s="17" t="s">
        <v>47</v>
      </c>
      <c r="AU2307" s="17" t="s">
        <v>47</v>
      </c>
      <c r="AV2307" s="17" t="s">
        <v>47</v>
      </c>
      <c r="BE2307" s="17" t="s">
        <v>52</v>
      </c>
      <c r="BF2307" s="17" t="s">
        <v>1901</v>
      </c>
      <c r="BG2307" s="18">
        <v>43945</v>
      </c>
      <c r="BL2307" s="17" t="s">
        <v>1902</v>
      </c>
      <c r="BN2307" s="19">
        <f>P2307*R2307</f>
        <v>959.2</v>
      </c>
      <c r="BO2307" s="19" t="str">
        <f>IF(AND(BN2307&gt;120000, P2307&gt;25, X2307&lt;&gt;"WAVE 0"), "yes", "no")</f>
        <v>no</v>
      </c>
      <c r="BP2307" s="17" t="s">
        <v>22</v>
      </c>
    </row>
    <row r="2308" spans="1:68" x14ac:dyDescent="0.25">
      <c r="A2308" s="11" t="s">
        <v>4701</v>
      </c>
      <c r="B2308" s="12" t="s">
        <v>4702</v>
      </c>
      <c r="C2308" s="13" t="s">
        <v>14</v>
      </c>
      <c r="D2308" s="12" t="s">
        <v>1785</v>
      </c>
      <c r="E2308" s="13" t="s">
        <v>1786</v>
      </c>
      <c r="F2308" s="12">
        <v>2020</v>
      </c>
      <c r="G2308" s="13" t="s">
        <v>38</v>
      </c>
      <c r="H2308" s="12" t="s">
        <v>330</v>
      </c>
      <c r="I2308" s="13" t="s">
        <v>51</v>
      </c>
      <c r="J2308" s="12" t="s">
        <v>1263</v>
      </c>
      <c r="K2308" s="13" t="s">
        <v>1264</v>
      </c>
      <c r="L2308" s="12" t="s">
        <v>358</v>
      </c>
      <c r="M2308" s="13" t="s">
        <v>359</v>
      </c>
      <c r="N2308" s="2" t="s">
        <v>19</v>
      </c>
      <c r="O2308" s="13" t="s">
        <v>20</v>
      </c>
      <c r="P2308" s="14">
        <v>150.68</v>
      </c>
      <c r="Q2308" s="14">
        <v>12054.4</v>
      </c>
      <c r="R2308" s="13">
        <v>0</v>
      </c>
      <c r="S2308" s="15">
        <v>0.44444444444444442</v>
      </c>
      <c r="T2308" s="13">
        <v>1</v>
      </c>
      <c r="U2308" s="13">
        <v>1</v>
      </c>
      <c r="V2308" s="16">
        <v>0</v>
      </c>
      <c r="W2308" s="16" t="str">
        <f t="shared" si="36"/>
        <v>PN2687298</v>
      </c>
      <c r="Z2308" s="13" t="s">
        <v>38</v>
      </c>
      <c r="AA2308" s="17" t="s">
        <v>22</v>
      </c>
      <c r="AB2308" s="17" t="s">
        <v>22</v>
      </c>
      <c r="AC2308" s="17" t="s">
        <v>22</v>
      </c>
      <c r="AD2308" s="17" t="s">
        <v>22</v>
      </c>
      <c r="AE2308" s="17" t="s">
        <v>22</v>
      </c>
      <c r="AF2308" s="17" t="s">
        <v>22</v>
      </c>
      <c r="AG2308" s="17" t="s">
        <v>22</v>
      </c>
      <c r="AJ2308" s="17" t="s">
        <v>22</v>
      </c>
      <c r="AK2308" s="17" t="s">
        <v>22</v>
      </c>
      <c r="AO2308" s="17" t="s">
        <v>22</v>
      </c>
      <c r="AP2308" s="18" t="s">
        <v>22</v>
      </c>
      <c r="AQ2308" s="17" t="s">
        <v>22</v>
      </c>
      <c r="AR2308" s="17" t="s">
        <v>22</v>
      </c>
      <c r="AS2308" s="17" t="s">
        <v>22</v>
      </c>
      <c r="AT2308" s="17" t="s">
        <v>22</v>
      </c>
      <c r="AU2308" s="17" t="s">
        <v>22</v>
      </c>
      <c r="AV2308" s="17" t="s">
        <v>22</v>
      </c>
      <c r="AW2308" s="17" t="s">
        <v>22</v>
      </c>
      <c r="AX2308" s="17" t="s">
        <v>22</v>
      </c>
      <c r="AY2308" s="17" t="s">
        <v>22</v>
      </c>
      <c r="AZ2308" s="17" t="s">
        <v>22</v>
      </c>
      <c r="BA2308" s="17" t="s">
        <v>22</v>
      </c>
      <c r="BD2308" s="17" t="s">
        <v>22</v>
      </c>
      <c r="BE2308" s="17" t="s">
        <v>22</v>
      </c>
      <c r="BF2308" s="17" t="s">
        <v>22</v>
      </c>
      <c r="BG2308" s="18" t="s">
        <v>22</v>
      </c>
      <c r="BH2308" s="3" t="s">
        <v>22</v>
      </c>
      <c r="BI2308" s="3" t="s">
        <v>22</v>
      </c>
      <c r="BK2308" s="3" t="s">
        <v>22</v>
      </c>
      <c r="BL2308" s="17" t="s">
        <v>22</v>
      </c>
      <c r="BM2308" s="19" t="s">
        <v>22</v>
      </c>
      <c r="BN2308" s="19">
        <f>P2308*R2308</f>
        <v>0</v>
      </c>
      <c r="BO2308" s="19" t="str">
        <f>IF(AND(BN2308&gt;120000, P2308&gt;25, X2308&lt;&gt;"WAVE 0"), "yes", "no")</f>
        <v>no</v>
      </c>
      <c r="BP2308" s="17" t="s">
        <v>22</v>
      </c>
    </row>
    <row r="2309" spans="1:68" x14ac:dyDescent="0.25">
      <c r="A2309" s="11" t="s">
        <v>4703</v>
      </c>
      <c r="B2309" s="12" t="s">
        <v>1003</v>
      </c>
      <c r="C2309" s="13" t="s">
        <v>14</v>
      </c>
      <c r="D2309" s="12" t="s">
        <v>1920</v>
      </c>
      <c r="E2309" s="13" t="s">
        <v>1921</v>
      </c>
      <c r="F2309" s="12">
        <v>2019</v>
      </c>
      <c r="G2309" s="13" t="s">
        <v>38</v>
      </c>
      <c r="H2309" s="12" t="s">
        <v>330</v>
      </c>
      <c r="I2309" s="13" t="s">
        <v>51</v>
      </c>
      <c r="J2309" s="12" t="s">
        <v>1263</v>
      </c>
      <c r="K2309" s="13" t="s">
        <v>1264</v>
      </c>
      <c r="L2309" s="12" t="s">
        <v>358</v>
      </c>
      <c r="M2309" s="13" t="s">
        <v>359</v>
      </c>
      <c r="N2309" s="2" t="s">
        <v>19</v>
      </c>
      <c r="O2309" s="13" t="s">
        <v>20</v>
      </c>
      <c r="P2309" s="14">
        <v>316.54700000000003</v>
      </c>
      <c r="Q2309" s="14">
        <v>12661.880000000001</v>
      </c>
      <c r="R2309" s="13">
        <v>0</v>
      </c>
      <c r="S2309" s="15">
        <v>0.5714285714285714</v>
      </c>
      <c r="T2309" s="13">
        <v>1</v>
      </c>
      <c r="U2309" s="13">
        <v>2</v>
      </c>
      <c r="V2309" s="16">
        <v>0</v>
      </c>
      <c r="W2309" s="16" t="str">
        <f t="shared" si="36"/>
        <v>PN2687566</v>
      </c>
      <c r="X2309" s="17" t="s">
        <v>699</v>
      </c>
      <c r="Z2309" s="17" t="s">
        <v>38</v>
      </c>
      <c r="AB2309" s="17" t="s">
        <v>39</v>
      </c>
      <c r="AC2309" s="17" t="s">
        <v>1003</v>
      </c>
      <c r="AD2309" s="17" t="s">
        <v>1826</v>
      </c>
      <c r="AE2309" s="17" t="s">
        <v>42</v>
      </c>
      <c r="AF2309" s="17" t="s">
        <v>1794</v>
      </c>
      <c r="AG2309" s="17" t="s">
        <v>1827</v>
      </c>
      <c r="AJ2309" s="17" t="s">
        <v>1594</v>
      </c>
      <c r="AK2309" s="17" t="s">
        <v>1595</v>
      </c>
      <c r="AO2309" s="17" t="s">
        <v>46</v>
      </c>
      <c r="AP2309" s="18">
        <v>43545</v>
      </c>
      <c r="AQ2309" s="17" t="s">
        <v>22</v>
      </c>
      <c r="AR2309" s="17" t="s">
        <v>47</v>
      </c>
      <c r="AS2309" s="17" t="s">
        <v>47</v>
      </c>
      <c r="AT2309" s="17" t="s">
        <v>161</v>
      </c>
      <c r="AU2309" s="17" t="s">
        <v>162</v>
      </c>
      <c r="AV2309" s="17" t="s">
        <v>162</v>
      </c>
      <c r="AW2309" s="17" t="s">
        <v>266</v>
      </c>
      <c r="AX2309" s="17" t="s">
        <v>1828</v>
      </c>
      <c r="BA2309" s="17" t="s">
        <v>1003</v>
      </c>
      <c r="BB2309" s="17" t="s">
        <v>51</v>
      </c>
      <c r="BD2309" s="17">
        <v>3</v>
      </c>
      <c r="BE2309" s="17" t="s">
        <v>52</v>
      </c>
      <c r="BF2309" s="17" t="s">
        <v>1922</v>
      </c>
      <c r="BG2309" s="18">
        <v>44046</v>
      </c>
      <c r="BL2309" s="17" t="s">
        <v>1923</v>
      </c>
      <c r="BM2309" s="19" t="s">
        <v>22</v>
      </c>
      <c r="BN2309" s="19">
        <f>P2309*R2309</f>
        <v>0</v>
      </c>
      <c r="BO2309" s="19" t="str">
        <f>IF(AND(BN2309&gt;120000, P2309&gt;25, X2309&lt;&gt;"WAVE 0"), "yes", "no")</f>
        <v>no</v>
      </c>
      <c r="BP2309" s="17" t="s">
        <v>22</v>
      </c>
    </row>
    <row r="2310" spans="1:68" x14ac:dyDescent="0.25">
      <c r="A2310" s="11" t="s">
        <v>4704</v>
      </c>
      <c r="B2310" s="12" t="s">
        <v>4705</v>
      </c>
      <c r="C2310" s="13" t="s">
        <v>14</v>
      </c>
      <c r="D2310" s="12" t="s">
        <v>1920</v>
      </c>
      <c r="E2310" s="13" t="s">
        <v>1921</v>
      </c>
      <c r="F2310" s="12">
        <v>2019</v>
      </c>
      <c r="G2310" s="13" t="s">
        <v>38</v>
      </c>
      <c r="H2310" s="12" t="s">
        <v>330</v>
      </c>
      <c r="I2310" s="13" t="s">
        <v>18</v>
      </c>
      <c r="J2310" s="12" t="s">
        <v>1263</v>
      </c>
      <c r="K2310" s="13" t="s">
        <v>1264</v>
      </c>
      <c r="L2310" s="12" t="s">
        <v>358</v>
      </c>
      <c r="M2310" s="13" t="s">
        <v>359</v>
      </c>
      <c r="N2310" s="2" t="s">
        <v>19</v>
      </c>
      <c r="O2310" s="13" t="s">
        <v>20</v>
      </c>
      <c r="P2310" s="14">
        <v>878.60429999999997</v>
      </c>
      <c r="Q2310" s="14">
        <v>4849.0200000000004</v>
      </c>
      <c r="R2310" s="13">
        <v>307</v>
      </c>
      <c r="S2310" s="15">
        <v>1</v>
      </c>
      <c r="T2310" s="13">
        <v>2</v>
      </c>
      <c r="U2310" s="13">
        <v>3</v>
      </c>
      <c r="V2310" s="16">
        <v>0</v>
      </c>
      <c r="W2310" s="16" t="str">
        <f t="shared" si="36"/>
        <v>PN2687642</v>
      </c>
      <c r="Z2310" s="13" t="s">
        <v>38</v>
      </c>
      <c r="BN2310" s="19">
        <f>P2310*R2310</f>
        <v>269731.52009999997</v>
      </c>
      <c r="BO2310" s="19" t="str">
        <f>IF(AND(BN2310&gt;120000, P2310&gt;25, X2310&lt;&gt;"WAVE 0"), "yes", "no")</f>
        <v>yes</v>
      </c>
      <c r="BP2310" s="17" t="s">
        <v>51</v>
      </c>
    </row>
    <row r="2311" spans="1:68" x14ac:dyDescent="0.25">
      <c r="A2311" s="11" t="s">
        <v>4706</v>
      </c>
      <c r="B2311" s="12" t="s">
        <v>4677</v>
      </c>
      <c r="C2311" s="13" t="s">
        <v>14</v>
      </c>
      <c r="D2311" s="12" t="s">
        <v>1920</v>
      </c>
      <c r="E2311" s="13" t="s">
        <v>1921</v>
      </c>
      <c r="F2311" s="12">
        <v>2019</v>
      </c>
      <c r="G2311" s="13" t="s">
        <v>38</v>
      </c>
      <c r="H2311" s="12" t="s">
        <v>330</v>
      </c>
      <c r="I2311" s="13" t="s">
        <v>18</v>
      </c>
      <c r="J2311" s="12" t="s">
        <v>1263</v>
      </c>
      <c r="K2311" s="13" t="s">
        <v>1264</v>
      </c>
      <c r="L2311" s="12" t="s">
        <v>358</v>
      </c>
      <c r="M2311" s="13" t="s">
        <v>359</v>
      </c>
      <c r="N2311" s="2" t="s">
        <v>19</v>
      </c>
      <c r="O2311" s="13" t="s">
        <v>20</v>
      </c>
      <c r="P2311" s="14">
        <v>546.83500000000004</v>
      </c>
      <c r="Q2311" s="14">
        <v>2187.34</v>
      </c>
      <c r="R2311" s="13">
        <v>0</v>
      </c>
      <c r="S2311" s="15">
        <v>0</v>
      </c>
      <c r="T2311" s="13">
        <v>1</v>
      </c>
      <c r="U2311" s="13">
        <v>1</v>
      </c>
      <c r="V2311" s="16">
        <v>0</v>
      </c>
      <c r="W2311" s="16" t="str">
        <f t="shared" si="36"/>
        <v>PN2688032</v>
      </c>
      <c r="Z2311" s="13" t="s">
        <v>38</v>
      </c>
      <c r="AA2311" s="17" t="s">
        <v>22</v>
      </c>
      <c r="AB2311" s="17" t="s">
        <v>22</v>
      </c>
      <c r="AC2311" s="17" t="s">
        <v>22</v>
      </c>
      <c r="AD2311" s="17" t="s">
        <v>22</v>
      </c>
      <c r="AE2311" s="17" t="s">
        <v>22</v>
      </c>
      <c r="AF2311" s="17" t="s">
        <v>22</v>
      </c>
      <c r="AG2311" s="17" t="s">
        <v>22</v>
      </c>
      <c r="AJ2311" s="17" t="s">
        <v>22</v>
      </c>
      <c r="AK2311" s="17" t="s">
        <v>22</v>
      </c>
      <c r="AO2311" s="17" t="s">
        <v>22</v>
      </c>
      <c r="AP2311" s="18" t="s">
        <v>22</v>
      </c>
      <c r="AQ2311" s="17" t="s">
        <v>22</v>
      </c>
      <c r="AR2311" s="17" t="s">
        <v>22</v>
      </c>
      <c r="AS2311" s="17" t="s">
        <v>22</v>
      </c>
      <c r="AT2311" s="17" t="s">
        <v>22</v>
      </c>
      <c r="AU2311" s="17" t="s">
        <v>22</v>
      </c>
      <c r="AV2311" s="17" t="s">
        <v>22</v>
      </c>
      <c r="AW2311" s="17" t="s">
        <v>22</v>
      </c>
      <c r="AX2311" s="17" t="s">
        <v>22</v>
      </c>
      <c r="AY2311" s="17" t="s">
        <v>22</v>
      </c>
      <c r="AZ2311" s="17" t="s">
        <v>22</v>
      </c>
      <c r="BA2311" s="17" t="s">
        <v>22</v>
      </c>
      <c r="BB2311" s="17" t="s">
        <v>51</v>
      </c>
      <c r="BD2311" s="17" t="s">
        <v>22</v>
      </c>
      <c r="BE2311" s="17" t="s">
        <v>22</v>
      </c>
      <c r="BF2311" s="17" t="s">
        <v>22</v>
      </c>
      <c r="BG2311" s="18" t="s">
        <v>22</v>
      </c>
      <c r="BH2311" s="3" t="s">
        <v>22</v>
      </c>
      <c r="BI2311" s="3" t="s">
        <v>22</v>
      </c>
      <c r="BK2311" s="3" t="s">
        <v>22</v>
      </c>
      <c r="BL2311" s="17" t="s">
        <v>22</v>
      </c>
      <c r="BM2311" s="19" t="s">
        <v>22</v>
      </c>
      <c r="BN2311" s="19">
        <f>P2311*R2311</f>
        <v>0</v>
      </c>
      <c r="BO2311" s="19" t="str">
        <f>IF(AND(BN2311&gt;120000, P2311&gt;25, X2311&lt;&gt;"WAVE 0"), "yes", "no")</f>
        <v>no</v>
      </c>
      <c r="BP2311" s="17" t="s">
        <v>22</v>
      </c>
    </row>
    <row r="2312" spans="1:68" x14ac:dyDescent="0.25">
      <c r="A2312" s="11" t="s">
        <v>4707</v>
      </c>
      <c r="B2312" s="12" t="s">
        <v>4708</v>
      </c>
      <c r="C2312" s="13" t="s">
        <v>14</v>
      </c>
      <c r="D2312" s="12" t="s">
        <v>1920</v>
      </c>
      <c r="E2312" s="13" t="s">
        <v>1921</v>
      </c>
      <c r="F2312" s="12">
        <v>2019</v>
      </c>
      <c r="G2312" s="13" t="s">
        <v>38</v>
      </c>
      <c r="H2312" s="12" t="s">
        <v>330</v>
      </c>
      <c r="I2312" s="13" t="s">
        <v>51</v>
      </c>
      <c r="J2312" s="12" t="s">
        <v>1263</v>
      </c>
      <c r="K2312" s="13" t="s">
        <v>1264</v>
      </c>
      <c r="L2312" s="12" t="s">
        <v>358</v>
      </c>
      <c r="M2312" s="13" t="s">
        <v>359</v>
      </c>
      <c r="N2312" s="2" t="s">
        <v>19</v>
      </c>
      <c r="O2312" s="13" t="s">
        <v>20</v>
      </c>
      <c r="P2312" s="14">
        <v>213.6584</v>
      </c>
      <c r="Q2312" s="14">
        <v>72298.560000000012</v>
      </c>
      <c r="R2312" s="13">
        <v>307</v>
      </c>
      <c r="S2312" s="15">
        <v>1</v>
      </c>
      <c r="T2312" s="13">
        <v>1</v>
      </c>
      <c r="U2312" s="13">
        <v>3</v>
      </c>
      <c r="V2312" s="16">
        <v>8849.5575221238942</v>
      </c>
      <c r="W2312" s="16" t="str">
        <f t="shared" si="36"/>
        <v>PN2688069</v>
      </c>
      <c r="X2312" s="17" t="s">
        <v>150</v>
      </c>
      <c r="Y2312" s="17" t="s">
        <v>4431</v>
      </c>
      <c r="Z2312" s="17" t="s">
        <v>38</v>
      </c>
      <c r="AA2312" s="17" t="s">
        <v>1263</v>
      </c>
      <c r="AB2312" s="17" t="s">
        <v>39</v>
      </c>
      <c r="AC2312" s="17" t="s">
        <v>4709</v>
      </c>
      <c r="AD2312" s="17" t="s">
        <v>1826</v>
      </c>
      <c r="AE2312" s="17" t="s">
        <v>42</v>
      </c>
      <c r="AF2312" s="17" t="s">
        <v>1794</v>
      </c>
      <c r="AG2312" s="17" t="s">
        <v>1827</v>
      </c>
      <c r="AJ2312" s="17" t="s">
        <v>83</v>
      </c>
      <c r="AK2312" s="17" t="s">
        <v>84</v>
      </c>
      <c r="AO2312" s="17" t="s">
        <v>46</v>
      </c>
      <c r="AP2312" s="18">
        <v>43545</v>
      </c>
      <c r="AQ2312" s="17">
        <v>17</v>
      </c>
      <c r="AR2312" s="17" t="s">
        <v>47</v>
      </c>
      <c r="AS2312" s="17" t="s">
        <v>47</v>
      </c>
      <c r="AT2312" s="17" t="s">
        <v>47</v>
      </c>
      <c r="AU2312" s="17" t="s">
        <v>47</v>
      </c>
      <c r="AV2312" s="17" t="s">
        <v>47</v>
      </c>
      <c r="AW2312" s="17" t="s">
        <v>266</v>
      </c>
      <c r="AX2312" s="17" t="s">
        <v>1805</v>
      </c>
      <c r="AY2312" s="17" t="s">
        <v>691</v>
      </c>
      <c r="BA2312" s="17" t="s">
        <v>2545</v>
      </c>
      <c r="BB2312" s="17" t="s">
        <v>51</v>
      </c>
      <c r="BD2312" s="17">
        <v>3</v>
      </c>
      <c r="BE2312" s="17" t="s">
        <v>52</v>
      </c>
      <c r="BF2312" s="17" t="s">
        <v>1922</v>
      </c>
      <c r="BG2312" s="18">
        <v>44046</v>
      </c>
      <c r="BL2312" s="17" t="s">
        <v>1923</v>
      </c>
      <c r="BM2312" s="19">
        <v>5979.5957168737059</v>
      </c>
      <c r="BN2312" s="19">
        <f>P2312*R2312</f>
        <v>65593.128800000006</v>
      </c>
      <c r="BO2312" s="19" t="str">
        <f>IF(AND(BN2312&gt;120000, P2312&gt;25, X2312&lt;&gt;"WAVE 0"), "yes", "no")</f>
        <v>no</v>
      </c>
      <c r="BP2312" s="17" t="s">
        <v>51</v>
      </c>
    </row>
    <row r="2313" spans="1:68" x14ac:dyDescent="0.25">
      <c r="A2313" s="11" t="s">
        <v>4710</v>
      </c>
      <c r="B2313" s="12" t="s">
        <v>4553</v>
      </c>
      <c r="C2313" s="13" t="s">
        <v>14</v>
      </c>
      <c r="D2313" s="12" t="s">
        <v>1785</v>
      </c>
      <c r="E2313" s="13" t="s">
        <v>1786</v>
      </c>
      <c r="F2313" s="12">
        <v>2020</v>
      </c>
      <c r="G2313" s="13" t="s">
        <v>38</v>
      </c>
      <c r="H2313" s="12" t="s">
        <v>330</v>
      </c>
      <c r="I2313" s="13" t="s">
        <v>51</v>
      </c>
      <c r="J2313" s="12" t="s">
        <v>1263</v>
      </c>
      <c r="K2313" s="13" t="s">
        <v>1264</v>
      </c>
      <c r="L2313" s="12" t="s">
        <v>358</v>
      </c>
      <c r="M2313" s="13" t="s">
        <v>359</v>
      </c>
      <c r="N2313" s="2" t="s">
        <v>19</v>
      </c>
      <c r="O2313" s="13" t="s">
        <v>20</v>
      </c>
      <c r="P2313" s="14">
        <v>42.63</v>
      </c>
      <c r="Q2313" s="14">
        <v>1449.42</v>
      </c>
      <c r="R2313" s="13">
        <v>51</v>
      </c>
      <c r="S2313" s="15">
        <v>1</v>
      </c>
      <c r="T2313" s="13">
        <v>1</v>
      </c>
      <c r="U2313" s="13">
        <v>1</v>
      </c>
      <c r="V2313" s="16">
        <v>0</v>
      </c>
      <c r="W2313" s="16" t="str">
        <f t="shared" si="36"/>
        <v>PN2688234</v>
      </c>
      <c r="X2313" s="17" t="s">
        <v>150</v>
      </c>
      <c r="Y2313" s="17" t="s">
        <v>3404</v>
      </c>
      <c r="Z2313" s="17" t="s">
        <v>38</v>
      </c>
      <c r="AB2313" s="17" t="s">
        <v>458</v>
      </c>
      <c r="AC2313" s="17" t="s">
        <v>4553</v>
      </c>
      <c r="AD2313" s="17" t="s">
        <v>1826</v>
      </c>
      <c r="AE2313" s="17" t="s">
        <v>42</v>
      </c>
      <c r="AF2313" s="17" t="s">
        <v>1794</v>
      </c>
      <c r="AG2313" s="17" t="s">
        <v>1827</v>
      </c>
      <c r="AJ2313" s="17" t="s">
        <v>83</v>
      </c>
      <c r="AK2313" s="17" t="s">
        <v>84</v>
      </c>
      <c r="AO2313" s="17" t="s">
        <v>130</v>
      </c>
      <c r="AP2313" s="18">
        <v>43335</v>
      </c>
      <c r="AQ2313" s="17" t="s">
        <v>22</v>
      </c>
      <c r="AR2313" s="17" t="s">
        <v>47</v>
      </c>
      <c r="AS2313" s="17" t="s">
        <v>47</v>
      </c>
      <c r="AT2313" s="17" t="s">
        <v>47</v>
      </c>
      <c r="AU2313" s="17" t="s">
        <v>47</v>
      </c>
      <c r="AV2313" s="17" t="s">
        <v>47</v>
      </c>
      <c r="BE2313" s="17" t="s">
        <v>52</v>
      </c>
      <c r="BM2313" s="19" t="s">
        <v>22</v>
      </c>
      <c r="BN2313" s="19">
        <f>P2313*R2313</f>
        <v>2174.13</v>
      </c>
      <c r="BO2313" s="19" t="str">
        <f>IF(AND(BN2313&gt;120000, P2313&gt;25, X2313&lt;&gt;"WAVE 0"), "yes", "no")</f>
        <v>no</v>
      </c>
      <c r="BP2313" s="17" t="s">
        <v>51</v>
      </c>
    </row>
    <row r="2314" spans="1:68" x14ac:dyDescent="0.25">
      <c r="A2314" s="11" t="s">
        <v>4711</v>
      </c>
      <c r="B2314" s="12" t="s">
        <v>4553</v>
      </c>
      <c r="C2314" s="13" t="s">
        <v>14</v>
      </c>
      <c r="D2314" s="12" t="s">
        <v>1785</v>
      </c>
      <c r="E2314" s="13" t="s">
        <v>1786</v>
      </c>
      <c r="F2314" s="12">
        <v>2020</v>
      </c>
      <c r="G2314" s="13" t="s">
        <v>38</v>
      </c>
      <c r="H2314" s="12" t="s">
        <v>330</v>
      </c>
      <c r="I2314" s="13" t="s">
        <v>51</v>
      </c>
      <c r="J2314" s="12" t="s">
        <v>1263</v>
      </c>
      <c r="K2314" s="13" t="s">
        <v>1264</v>
      </c>
      <c r="L2314" s="12" t="s">
        <v>358</v>
      </c>
      <c r="M2314" s="13" t="s">
        <v>359</v>
      </c>
      <c r="N2314" s="2" t="s">
        <v>19</v>
      </c>
      <c r="O2314" s="13" t="s">
        <v>20</v>
      </c>
      <c r="P2314" s="14">
        <v>41</v>
      </c>
      <c r="Q2314" s="14">
        <v>2091</v>
      </c>
      <c r="R2314" s="13">
        <v>46</v>
      </c>
      <c r="S2314" s="15">
        <v>1</v>
      </c>
      <c r="T2314" s="13">
        <v>1</v>
      </c>
      <c r="U2314" s="13">
        <v>1</v>
      </c>
      <c r="V2314" s="16">
        <v>0</v>
      </c>
      <c r="W2314" s="16" t="str">
        <f t="shared" si="36"/>
        <v>PN2688245</v>
      </c>
      <c r="X2314" s="17" t="s">
        <v>150</v>
      </c>
      <c r="Y2314" s="17" t="s">
        <v>4352</v>
      </c>
      <c r="Z2314" s="17" t="s">
        <v>38</v>
      </c>
      <c r="AA2314" s="17" t="s">
        <v>1263</v>
      </c>
      <c r="AB2314" s="17" t="s">
        <v>501</v>
      </c>
      <c r="AC2314" s="17" t="s">
        <v>4553</v>
      </c>
      <c r="AD2314" s="17" t="s">
        <v>1826</v>
      </c>
      <c r="AE2314" s="17" t="s">
        <v>42</v>
      </c>
      <c r="AF2314" s="17" t="s">
        <v>1794</v>
      </c>
      <c r="AG2314" s="17" t="s">
        <v>1827</v>
      </c>
      <c r="AJ2314" s="17" t="s">
        <v>83</v>
      </c>
      <c r="AK2314" s="17" t="s">
        <v>84</v>
      </c>
      <c r="AO2314" s="17" t="s">
        <v>46</v>
      </c>
      <c r="AP2314" s="18">
        <v>43545</v>
      </c>
      <c r="AQ2314" s="17">
        <v>17</v>
      </c>
      <c r="AR2314" s="17" t="s">
        <v>47</v>
      </c>
      <c r="AS2314" s="17" t="s">
        <v>47</v>
      </c>
      <c r="AT2314" s="17" t="s">
        <v>47</v>
      </c>
      <c r="AU2314" s="17" t="s">
        <v>47</v>
      </c>
      <c r="AV2314" s="17" t="s">
        <v>47</v>
      </c>
      <c r="BE2314" s="17" t="s">
        <v>52</v>
      </c>
      <c r="BM2314" s="19">
        <v>0</v>
      </c>
      <c r="BN2314" s="19">
        <f>P2314*R2314</f>
        <v>1886</v>
      </c>
      <c r="BO2314" s="19" t="str">
        <f>IF(AND(BN2314&gt;120000, P2314&gt;25, X2314&lt;&gt;"WAVE 0"), "yes", "no")</f>
        <v>no</v>
      </c>
      <c r="BP2314" s="17" t="s">
        <v>51</v>
      </c>
    </row>
    <row r="2315" spans="1:68" x14ac:dyDescent="0.25">
      <c r="A2315" s="11" t="s">
        <v>4712</v>
      </c>
      <c r="B2315" s="12" t="s">
        <v>4713</v>
      </c>
      <c r="C2315" s="13" t="s">
        <v>14</v>
      </c>
      <c r="D2315" s="12" t="s">
        <v>1351</v>
      </c>
      <c r="E2315" s="13" t="s">
        <v>1352</v>
      </c>
      <c r="F2315" s="12">
        <v>2019</v>
      </c>
      <c r="G2315" s="13" t="s">
        <v>17</v>
      </c>
      <c r="H2315" s="12" t="s">
        <v>330</v>
      </c>
      <c r="I2315" s="13" t="s">
        <v>18</v>
      </c>
      <c r="J2315" s="12" t="s">
        <v>1263</v>
      </c>
      <c r="K2315" s="13" t="s">
        <v>1264</v>
      </c>
      <c r="L2315" s="12" t="s">
        <v>358</v>
      </c>
      <c r="M2315" s="13" t="s">
        <v>359</v>
      </c>
      <c r="N2315" s="2" t="s">
        <v>19</v>
      </c>
      <c r="O2315" s="13" t="s">
        <v>20</v>
      </c>
      <c r="P2315" s="14">
        <v>8.4788999999999994</v>
      </c>
      <c r="Q2315" s="14">
        <v>19506.12</v>
      </c>
      <c r="R2315" s="13">
        <v>2303</v>
      </c>
      <c r="S2315" s="15">
        <v>0.66666666666666663</v>
      </c>
      <c r="T2315" s="13">
        <v>1</v>
      </c>
      <c r="U2315" s="13">
        <v>1</v>
      </c>
      <c r="V2315" s="16">
        <v>0</v>
      </c>
      <c r="W2315" s="16" t="str">
        <f t="shared" si="36"/>
        <v>PN2688268</v>
      </c>
      <c r="X2315" s="17" t="s">
        <v>21</v>
      </c>
      <c r="Z2315" s="17" t="s">
        <v>17</v>
      </c>
      <c r="AA2315" s="17" t="s">
        <v>1263</v>
      </c>
      <c r="AB2315" s="17" t="s">
        <v>501</v>
      </c>
      <c r="AC2315" s="17" t="s">
        <v>4713</v>
      </c>
      <c r="AD2315" s="17" t="s">
        <v>1826</v>
      </c>
      <c r="AE2315" s="17" t="s">
        <v>42</v>
      </c>
      <c r="AF2315" s="17" t="s">
        <v>1794</v>
      </c>
      <c r="AG2315" s="17" t="s">
        <v>1827</v>
      </c>
      <c r="AJ2315" s="17" t="s">
        <v>83</v>
      </c>
      <c r="AK2315" s="17" t="s">
        <v>84</v>
      </c>
      <c r="AO2315" s="17" t="s">
        <v>85</v>
      </c>
      <c r="AP2315" s="18">
        <v>43545</v>
      </c>
      <c r="AQ2315" s="17">
        <v>17</v>
      </c>
      <c r="AR2315" s="17" t="s">
        <v>47</v>
      </c>
      <c r="AS2315" s="17" t="s">
        <v>47</v>
      </c>
      <c r="AT2315" s="17" t="s">
        <v>47</v>
      </c>
      <c r="AU2315" s="17" t="s">
        <v>47</v>
      </c>
      <c r="AV2315" s="17" t="s">
        <v>47</v>
      </c>
      <c r="AW2315" s="17" t="s">
        <v>48</v>
      </c>
      <c r="AX2315" s="17" t="s">
        <v>516</v>
      </c>
      <c r="AY2315" s="17" t="s">
        <v>268</v>
      </c>
      <c r="AZ2315" s="17" t="s">
        <v>4714</v>
      </c>
      <c r="BA2315" s="17" t="s">
        <v>944</v>
      </c>
      <c r="BB2315" s="17" t="s">
        <v>51</v>
      </c>
      <c r="BD2315" s="17">
        <v>3</v>
      </c>
      <c r="BE2315" s="17" t="s">
        <v>52</v>
      </c>
      <c r="BF2315" s="17" t="s">
        <v>53</v>
      </c>
      <c r="BG2315" s="18" t="s">
        <v>53</v>
      </c>
      <c r="BL2315" s="17" t="s">
        <v>1616</v>
      </c>
      <c r="BN2315" s="19">
        <f>P2315*R2315</f>
        <v>19526.9067</v>
      </c>
      <c r="BO2315" s="19" t="str">
        <f>IF(AND(BN2315&gt;120000, P2315&gt;25, X2315&lt;&gt;"WAVE 0"), "yes", "no")</f>
        <v>no</v>
      </c>
      <c r="BP2315" s="17" t="s">
        <v>51</v>
      </c>
    </row>
    <row r="2316" spans="1:68" x14ac:dyDescent="0.25">
      <c r="A2316" s="11" t="s">
        <v>4715</v>
      </c>
      <c r="B2316" s="12" t="s">
        <v>4716</v>
      </c>
      <c r="C2316" s="13" t="s">
        <v>14</v>
      </c>
      <c r="D2316" s="12" t="s">
        <v>1785</v>
      </c>
      <c r="E2316" s="13" t="s">
        <v>1786</v>
      </c>
      <c r="F2316" s="12">
        <v>2020</v>
      </c>
      <c r="G2316" s="13" t="s">
        <v>38</v>
      </c>
      <c r="H2316" s="12" t="s">
        <v>330</v>
      </c>
      <c r="I2316" s="13" t="s">
        <v>51</v>
      </c>
      <c r="J2316" s="12" t="s">
        <v>1263</v>
      </c>
      <c r="K2316" s="13" t="s">
        <v>1264</v>
      </c>
      <c r="L2316" s="12" t="s">
        <v>358</v>
      </c>
      <c r="M2316" s="13" t="s">
        <v>359</v>
      </c>
      <c r="N2316" s="2" t="s">
        <v>19</v>
      </c>
      <c r="O2316" s="13" t="s">
        <v>20</v>
      </c>
      <c r="P2316" s="14">
        <v>138.9</v>
      </c>
      <c r="Q2316" s="14">
        <v>11806.5</v>
      </c>
      <c r="R2316" s="13">
        <v>106</v>
      </c>
      <c r="S2316" s="15">
        <v>1</v>
      </c>
      <c r="T2316" s="13">
        <v>1</v>
      </c>
      <c r="U2316" s="13">
        <v>1</v>
      </c>
      <c r="V2316" s="16">
        <v>0</v>
      </c>
      <c r="W2316" s="16" t="str">
        <f t="shared" si="36"/>
        <v>PN2688444</v>
      </c>
      <c r="X2316" s="17" t="s">
        <v>150</v>
      </c>
      <c r="Y2316" s="17" t="s">
        <v>1787</v>
      </c>
      <c r="Z2316" s="17" t="s">
        <v>38</v>
      </c>
      <c r="AA2316" s="17" t="s">
        <v>1263</v>
      </c>
      <c r="AB2316" s="17" t="s">
        <v>39</v>
      </c>
      <c r="AC2316" s="17" t="s">
        <v>4716</v>
      </c>
      <c r="AD2316" s="17" t="s">
        <v>1826</v>
      </c>
      <c r="AE2316" s="17" t="s">
        <v>42</v>
      </c>
      <c r="AF2316" s="17" t="s">
        <v>1794</v>
      </c>
      <c r="AG2316" s="17" t="s">
        <v>1827</v>
      </c>
      <c r="AJ2316" s="17" t="s">
        <v>4717</v>
      </c>
      <c r="AK2316" s="17" t="s">
        <v>4718</v>
      </c>
      <c r="AO2316" s="17" t="s">
        <v>85</v>
      </c>
      <c r="AP2316" s="18">
        <v>43545</v>
      </c>
      <c r="AQ2316" s="17">
        <v>17</v>
      </c>
      <c r="AR2316" s="17" t="s">
        <v>47</v>
      </c>
      <c r="AS2316" s="17" t="s">
        <v>47</v>
      </c>
      <c r="AT2316" s="17" t="s">
        <v>161</v>
      </c>
      <c r="AU2316" s="17" t="s">
        <v>47</v>
      </c>
      <c r="AV2316" s="17" t="s">
        <v>47</v>
      </c>
      <c r="BE2316" s="17" t="s">
        <v>52</v>
      </c>
      <c r="BM2316" s="19">
        <v>0</v>
      </c>
      <c r="BN2316" s="19">
        <f>P2316*R2316</f>
        <v>14723.400000000001</v>
      </c>
      <c r="BO2316" s="19" t="str">
        <f>IF(AND(BN2316&gt;120000, P2316&gt;25, X2316&lt;&gt;"WAVE 0"), "yes", "no")</f>
        <v>no</v>
      </c>
      <c r="BP2316" s="17" t="s">
        <v>51</v>
      </c>
    </row>
    <row r="2317" spans="1:68" x14ac:dyDescent="0.25">
      <c r="A2317" s="11" t="s">
        <v>4719</v>
      </c>
      <c r="B2317" s="12" t="s">
        <v>4720</v>
      </c>
      <c r="C2317" s="13" t="s">
        <v>57</v>
      </c>
      <c r="D2317" s="12" t="s">
        <v>4721</v>
      </c>
      <c r="E2317" s="13" t="s">
        <v>4722</v>
      </c>
      <c r="F2317" s="12">
        <v>2019</v>
      </c>
      <c r="G2317" s="13" t="s">
        <v>109</v>
      </c>
      <c r="H2317" s="12" t="s">
        <v>330</v>
      </c>
      <c r="I2317" s="13" t="s">
        <v>18</v>
      </c>
      <c r="J2317" s="12" t="s">
        <v>1263</v>
      </c>
      <c r="K2317" s="13" t="s">
        <v>1264</v>
      </c>
      <c r="L2317" s="12" t="s">
        <v>358</v>
      </c>
      <c r="M2317" s="13" t="s">
        <v>359</v>
      </c>
      <c r="N2317" s="2" t="s">
        <v>64</v>
      </c>
      <c r="O2317" s="13" t="s">
        <v>20</v>
      </c>
      <c r="P2317" s="14">
        <v>165.38210000000001</v>
      </c>
      <c r="Q2317" s="14">
        <v>26295.760000000002</v>
      </c>
      <c r="R2317" s="13">
        <v>215</v>
      </c>
      <c r="S2317" s="15">
        <v>0.25</v>
      </c>
      <c r="T2317" s="13">
        <v>1</v>
      </c>
      <c r="U2317" s="13">
        <v>4</v>
      </c>
      <c r="V2317" s="16">
        <v>0</v>
      </c>
      <c r="W2317" s="16" t="str">
        <f t="shared" si="36"/>
        <v>PN2688530</v>
      </c>
      <c r="Z2317" s="13" t="s">
        <v>109</v>
      </c>
      <c r="BN2317" s="19">
        <f>P2317*R2317</f>
        <v>35557.1515</v>
      </c>
      <c r="BO2317" s="19" t="str">
        <f>IF(AND(BN2317&gt;120000, P2317&gt;25, X2317&lt;&gt;"WAVE 0"), "yes", "no")</f>
        <v>no</v>
      </c>
      <c r="BP2317" s="17" t="s">
        <v>51</v>
      </c>
    </row>
    <row r="2318" spans="1:68" x14ac:dyDescent="0.25">
      <c r="A2318" s="11" t="s">
        <v>4723</v>
      </c>
      <c r="B2318" s="12" t="s">
        <v>726</v>
      </c>
      <c r="C2318" s="13" t="s">
        <v>14</v>
      </c>
      <c r="D2318" s="12" t="s">
        <v>706</v>
      </c>
      <c r="E2318" s="13" t="s">
        <v>707</v>
      </c>
      <c r="F2318" s="12">
        <v>2020</v>
      </c>
      <c r="G2318" s="13" t="s">
        <v>109</v>
      </c>
      <c r="H2318" s="12" t="s">
        <v>330</v>
      </c>
      <c r="I2318" s="13" t="s">
        <v>18</v>
      </c>
      <c r="J2318" s="12" t="s">
        <v>1263</v>
      </c>
      <c r="K2318" s="13" t="s">
        <v>1264</v>
      </c>
      <c r="L2318" s="12" t="s">
        <v>358</v>
      </c>
      <c r="M2318" s="13" t="s">
        <v>359</v>
      </c>
      <c r="N2318" s="2" t="s">
        <v>19</v>
      </c>
      <c r="O2318" s="13" t="s">
        <v>20</v>
      </c>
      <c r="P2318" s="14">
        <v>5.4</v>
      </c>
      <c r="Q2318" s="14">
        <v>405.64</v>
      </c>
      <c r="R2318" s="13">
        <v>203</v>
      </c>
      <c r="S2318" s="15">
        <v>0.5</v>
      </c>
      <c r="T2318" s="13">
        <v>1</v>
      </c>
      <c r="U2318" s="13">
        <v>4</v>
      </c>
      <c r="V2318" s="16">
        <v>0</v>
      </c>
      <c r="W2318" s="16" t="str">
        <f t="shared" si="36"/>
        <v>PN2688531-010</v>
      </c>
      <c r="Z2318" s="13" t="s">
        <v>109</v>
      </c>
      <c r="AA2318" s="17" t="s">
        <v>22</v>
      </c>
      <c r="AB2318" s="17" t="s">
        <v>22</v>
      </c>
      <c r="AC2318" s="17" t="s">
        <v>22</v>
      </c>
      <c r="AD2318" s="17" t="s">
        <v>22</v>
      </c>
      <c r="AE2318" s="17" t="s">
        <v>22</v>
      </c>
      <c r="AF2318" s="17" t="s">
        <v>22</v>
      </c>
      <c r="AG2318" s="17" t="s">
        <v>22</v>
      </c>
      <c r="AJ2318" s="17" t="s">
        <v>22</v>
      </c>
      <c r="AK2318" s="17" t="s">
        <v>22</v>
      </c>
      <c r="AO2318" s="17" t="s">
        <v>22</v>
      </c>
      <c r="AP2318" s="18" t="s">
        <v>22</v>
      </c>
      <c r="AQ2318" s="17" t="s">
        <v>22</v>
      </c>
      <c r="AR2318" s="17" t="s">
        <v>22</v>
      </c>
      <c r="AS2318" s="17" t="s">
        <v>22</v>
      </c>
      <c r="AT2318" s="17" t="s">
        <v>22</v>
      </c>
      <c r="AU2318" s="17" t="s">
        <v>22</v>
      </c>
      <c r="AV2318" s="17" t="s">
        <v>22</v>
      </c>
      <c r="AW2318" s="17" t="s">
        <v>22</v>
      </c>
      <c r="AX2318" s="17" t="s">
        <v>22</v>
      </c>
      <c r="AY2318" s="17" t="s">
        <v>22</v>
      </c>
      <c r="AZ2318" s="17" t="s">
        <v>22</v>
      </c>
      <c r="BA2318" s="17" t="s">
        <v>22</v>
      </c>
      <c r="BD2318" s="17" t="s">
        <v>22</v>
      </c>
      <c r="BE2318" s="17" t="s">
        <v>22</v>
      </c>
      <c r="BF2318" s="17" t="s">
        <v>22</v>
      </c>
      <c r="BG2318" s="18" t="s">
        <v>22</v>
      </c>
      <c r="BH2318" s="3" t="s">
        <v>22</v>
      </c>
      <c r="BI2318" s="3" t="s">
        <v>22</v>
      </c>
      <c r="BK2318" s="3" t="s">
        <v>22</v>
      </c>
      <c r="BL2318" s="17" t="s">
        <v>22</v>
      </c>
      <c r="BM2318" s="19" t="s">
        <v>22</v>
      </c>
      <c r="BN2318" s="19">
        <f>P2318*R2318</f>
        <v>1096.2</v>
      </c>
      <c r="BO2318" s="19" t="str">
        <f>IF(AND(BN2318&gt;120000, P2318&gt;25, X2318&lt;&gt;"WAVE 0"), "yes", "no")</f>
        <v>no</v>
      </c>
      <c r="BP2318" s="17" t="s">
        <v>22</v>
      </c>
    </row>
    <row r="2319" spans="1:68" x14ac:dyDescent="0.25">
      <c r="A2319" s="11" t="s">
        <v>4724</v>
      </c>
      <c r="B2319" s="12" t="s">
        <v>726</v>
      </c>
      <c r="C2319" s="13" t="s">
        <v>14</v>
      </c>
      <c r="D2319" s="12" t="s">
        <v>706</v>
      </c>
      <c r="E2319" s="13" t="s">
        <v>707</v>
      </c>
      <c r="F2319" s="12">
        <v>2020</v>
      </c>
      <c r="G2319" s="13" t="s">
        <v>109</v>
      </c>
      <c r="H2319" s="12" t="s">
        <v>330</v>
      </c>
      <c r="I2319" s="13" t="s">
        <v>18</v>
      </c>
      <c r="J2319" s="12" t="s">
        <v>1263</v>
      </c>
      <c r="K2319" s="13" t="s">
        <v>1264</v>
      </c>
      <c r="L2319" s="12" t="s">
        <v>358</v>
      </c>
      <c r="M2319" s="13" t="s">
        <v>359</v>
      </c>
      <c r="N2319" s="2" t="s">
        <v>19</v>
      </c>
      <c r="O2319" s="13" t="s">
        <v>20</v>
      </c>
      <c r="P2319" s="14">
        <v>3.6768000000000001</v>
      </c>
      <c r="Q2319" s="14">
        <v>2500.21</v>
      </c>
      <c r="R2319" s="13">
        <v>692</v>
      </c>
      <c r="S2319" s="15">
        <v>0.2857142857142857</v>
      </c>
      <c r="T2319" s="13">
        <v>1</v>
      </c>
      <c r="U2319" s="13">
        <v>4</v>
      </c>
      <c r="V2319" s="16">
        <v>0</v>
      </c>
      <c r="W2319" s="16" t="str">
        <f t="shared" si="36"/>
        <v>PN2688531-020</v>
      </c>
      <c r="Z2319" s="13" t="s">
        <v>109</v>
      </c>
      <c r="AA2319" s="17" t="s">
        <v>22</v>
      </c>
      <c r="AB2319" s="17" t="s">
        <v>22</v>
      </c>
      <c r="AC2319" s="17" t="s">
        <v>22</v>
      </c>
      <c r="AD2319" s="17" t="s">
        <v>22</v>
      </c>
      <c r="AE2319" s="17" t="s">
        <v>22</v>
      </c>
      <c r="AF2319" s="17" t="s">
        <v>22</v>
      </c>
      <c r="AG2319" s="17" t="s">
        <v>22</v>
      </c>
      <c r="AJ2319" s="17" t="s">
        <v>22</v>
      </c>
      <c r="AK2319" s="17" t="s">
        <v>22</v>
      </c>
      <c r="AO2319" s="17" t="s">
        <v>22</v>
      </c>
      <c r="AP2319" s="18" t="s">
        <v>22</v>
      </c>
      <c r="AQ2319" s="17" t="s">
        <v>22</v>
      </c>
      <c r="AR2319" s="17" t="s">
        <v>22</v>
      </c>
      <c r="AS2319" s="17" t="s">
        <v>22</v>
      </c>
      <c r="AT2319" s="17" t="s">
        <v>22</v>
      </c>
      <c r="AU2319" s="17" t="s">
        <v>22</v>
      </c>
      <c r="AV2319" s="17" t="s">
        <v>22</v>
      </c>
      <c r="AW2319" s="17" t="s">
        <v>22</v>
      </c>
      <c r="AX2319" s="17" t="s">
        <v>22</v>
      </c>
      <c r="AY2319" s="17" t="s">
        <v>22</v>
      </c>
      <c r="AZ2319" s="17" t="s">
        <v>22</v>
      </c>
      <c r="BA2319" s="17" t="s">
        <v>22</v>
      </c>
      <c r="BD2319" s="17" t="s">
        <v>22</v>
      </c>
      <c r="BE2319" s="17" t="s">
        <v>22</v>
      </c>
      <c r="BF2319" s="17" t="s">
        <v>22</v>
      </c>
      <c r="BG2319" s="18" t="s">
        <v>22</v>
      </c>
      <c r="BH2319" s="3" t="s">
        <v>22</v>
      </c>
      <c r="BI2319" s="3" t="s">
        <v>22</v>
      </c>
      <c r="BK2319" s="3" t="s">
        <v>22</v>
      </c>
      <c r="BL2319" s="17" t="s">
        <v>22</v>
      </c>
      <c r="BM2319" s="19" t="s">
        <v>22</v>
      </c>
      <c r="BN2319" s="19">
        <f>P2319*R2319</f>
        <v>2544.3456000000001</v>
      </c>
      <c r="BO2319" s="19" t="str">
        <f>IF(AND(BN2319&gt;120000, P2319&gt;25, X2319&lt;&gt;"WAVE 0"), "yes", "no")</f>
        <v>no</v>
      </c>
      <c r="BP2319" s="17" t="s">
        <v>22</v>
      </c>
    </row>
    <row r="2320" spans="1:68" x14ac:dyDescent="0.25">
      <c r="A2320" s="11" t="s">
        <v>4725</v>
      </c>
      <c r="B2320" s="12" t="s">
        <v>4726</v>
      </c>
      <c r="C2320" s="13" t="s">
        <v>14</v>
      </c>
      <c r="D2320" s="12" t="s">
        <v>818</v>
      </c>
      <c r="E2320" s="13" t="s">
        <v>819</v>
      </c>
      <c r="F2320" s="12">
        <v>2020</v>
      </c>
      <c r="G2320" s="13" t="s">
        <v>17</v>
      </c>
      <c r="H2320" s="12" t="s">
        <v>330</v>
      </c>
      <c r="I2320" s="13" t="s">
        <v>51</v>
      </c>
      <c r="J2320" s="12" t="s">
        <v>1263</v>
      </c>
      <c r="K2320" s="13" t="s">
        <v>1264</v>
      </c>
      <c r="L2320" s="12" t="s">
        <v>358</v>
      </c>
      <c r="M2320" s="13" t="s">
        <v>359</v>
      </c>
      <c r="N2320" s="2" t="s">
        <v>19</v>
      </c>
      <c r="O2320" s="13" t="s">
        <v>20</v>
      </c>
      <c r="P2320" s="14">
        <v>68.430000000000007</v>
      </c>
      <c r="Q2320" s="14">
        <v>61587</v>
      </c>
      <c r="R2320" s="13">
        <v>2334</v>
      </c>
      <c r="S2320" s="15">
        <v>1</v>
      </c>
      <c r="T2320" s="13">
        <v>1</v>
      </c>
      <c r="U2320" s="13">
        <v>2</v>
      </c>
      <c r="V2320" s="16">
        <v>0</v>
      </c>
      <c r="W2320" s="16" t="str">
        <f t="shared" si="36"/>
        <v>PN2688560</v>
      </c>
      <c r="Z2320" s="17" t="s">
        <v>17</v>
      </c>
      <c r="AA2320" s="17" t="s">
        <v>1263</v>
      </c>
      <c r="AB2320" s="17" t="s">
        <v>501</v>
      </c>
      <c r="AC2320" s="17" t="s">
        <v>4727</v>
      </c>
      <c r="AD2320" s="17" t="s">
        <v>1826</v>
      </c>
      <c r="AE2320" s="17" t="s">
        <v>42</v>
      </c>
      <c r="AF2320" s="17" t="s">
        <v>1794</v>
      </c>
      <c r="AG2320" s="17" t="s">
        <v>1827</v>
      </c>
      <c r="AJ2320" s="17" t="s">
        <v>103</v>
      </c>
      <c r="AK2320" s="17" t="s">
        <v>103</v>
      </c>
      <c r="AO2320" s="17" t="s">
        <v>130</v>
      </c>
      <c r="AP2320" s="18">
        <v>43545</v>
      </c>
      <c r="AQ2320" s="17">
        <v>17</v>
      </c>
      <c r="AR2320" s="17" t="s">
        <v>47</v>
      </c>
      <c r="AS2320" s="17" t="s">
        <v>47</v>
      </c>
      <c r="AT2320" s="17" t="s">
        <v>47</v>
      </c>
      <c r="AU2320" s="17" t="s">
        <v>47</v>
      </c>
      <c r="AV2320" s="17" t="s">
        <v>47</v>
      </c>
      <c r="BE2320" s="17" t="s">
        <v>52</v>
      </c>
      <c r="BM2320" s="19">
        <v>0</v>
      </c>
      <c r="BN2320" s="19">
        <f>P2320*R2320</f>
        <v>159715.62000000002</v>
      </c>
      <c r="BO2320" s="19" t="str">
        <f>IF(AND(BN2320&gt;120000, P2320&gt;25, X2320&lt;&gt;"WAVE 0"), "yes", "no")</f>
        <v>yes</v>
      </c>
      <c r="BP2320" s="17" t="s">
        <v>51</v>
      </c>
    </row>
    <row r="2321" spans="1:68" x14ac:dyDescent="0.25">
      <c r="A2321" s="11" t="s">
        <v>4728</v>
      </c>
      <c r="B2321" s="12" t="s">
        <v>4729</v>
      </c>
      <c r="C2321" s="13" t="s">
        <v>14</v>
      </c>
      <c r="D2321" s="12" t="s">
        <v>818</v>
      </c>
      <c r="E2321" s="13" t="s">
        <v>819</v>
      </c>
      <c r="F2321" s="12">
        <v>2020</v>
      </c>
      <c r="G2321" s="13" t="s">
        <v>17</v>
      </c>
      <c r="H2321" s="12" t="s">
        <v>330</v>
      </c>
      <c r="I2321" s="13" t="s">
        <v>51</v>
      </c>
      <c r="J2321" s="12" t="s">
        <v>1263</v>
      </c>
      <c r="K2321" s="13" t="s">
        <v>1264</v>
      </c>
      <c r="L2321" s="12" t="s">
        <v>358</v>
      </c>
      <c r="M2321" s="13" t="s">
        <v>359</v>
      </c>
      <c r="N2321" s="2" t="s">
        <v>19</v>
      </c>
      <c r="O2321" s="13" t="s">
        <v>20</v>
      </c>
      <c r="P2321" s="14">
        <v>34.69</v>
      </c>
      <c r="Q2321" s="14">
        <v>31221</v>
      </c>
      <c r="R2321" s="13">
        <v>2334</v>
      </c>
      <c r="S2321" s="15">
        <v>1</v>
      </c>
      <c r="T2321" s="13">
        <v>1</v>
      </c>
      <c r="U2321" s="13">
        <v>2</v>
      </c>
      <c r="V2321" s="16">
        <v>0</v>
      </c>
      <c r="W2321" s="16" t="str">
        <f t="shared" si="36"/>
        <v>PN2688561</v>
      </c>
      <c r="Z2321" s="17" t="s">
        <v>17</v>
      </c>
      <c r="AA2321" s="17" t="s">
        <v>1263</v>
      </c>
      <c r="AB2321" s="17" t="s">
        <v>46</v>
      </c>
      <c r="AC2321" s="17" t="s">
        <v>4730</v>
      </c>
      <c r="AD2321" s="17" t="s">
        <v>1826</v>
      </c>
      <c r="AE2321" s="17" t="s">
        <v>42</v>
      </c>
      <c r="AF2321" s="17" t="s">
        <v>1794</v>
      </c>
      <c r="AG2321" s="17" t="s">
        <v>1827</v>
      </c>
      <c r="AJ2321" s="17" t="s">
        <v>103</v>
      </c>
      <c r="AK2321" s="17" t="s">
        <v>103</v>
      </c>
      <c r="AO2321" s="17" t="s">
        <v>130</v>
      </c>
      <c r="AP2321" s="18">
        <v>43545</v>
      </c>
      <c r="AQ2321" s="17">
        <v>17</v>
      </c>
      <c r="AR2321" s="17" t="s">
        <v>47</v>
      </c>
      <c r="AS2321" s="17" t="s">
        <v>47</v>
      </c>
      <c r="AT2321" s="17" t="s">
        <v>47</v>
      </c>
      <c r="AU2321" s="17" t="s">
        <v>47</v>
      </c>
      <c r="AV2321" s="17" t="s">
        <v>47</v>
      </c>
      <c r="BE2321" s="17" t="s">
        <v>52</v>
      </c>
      <c r="BM2321" s="19">
        <v>0</v>
      </c>
      <c r="BN2321" s="19">
        <f>P2321*R2321</f>
        <v>80966.459999999992</v>
      </c>
      <c r="BO2321" s="19" t="str">
        <f>IF(AND(BN2321&gt;120000, P2321&gt;25, X2321&lt;&gt;"WAVE 0"), "yes", "no")</f>
        <v>no</v>
      </c>
      <c r="BP2321" s="17" t="s">
        <v>51</v>
      </c>
    </row>
    <row r="2322" spans="1:68" x14ac:dyDescent="0.25">
      <c r="A2322" s="11" t="s">
        <v>4731</v>
      </c>
      <c r="B2322" s="12" t="s">
        <v>4732</v>
      </c>
      <c r="C2322" s="13" t="s">
        <v>57</v>
      </c>
      <c r="D2322" s="12" t="s">
        <v>4721</v>
      </c>
      <c r="E2322" s="13" t="s">
        <v>4722</v>
      </c>
      <c r="F2322" s="12">
        <v>2019</v>
      </c>
      <c r="G2322" s="13" t="s">
        <v>109</v>
      </c>
      <c r="H2322" s="12" t="s">
        <v>330</v>
      </c>
      <c r="I2322" s="13" t="s">
        <v>18</v>
      </c>
      <c r="J2322" s="12" t="s">
        <v>1263</v>
      </c>
      <c r="K2322" s="13" t="s">
        <v>1264</v>
      </c>
      <c r="L2322" s="12" t="s">
        <v>358</v>
      </c>
      <c r="M2322" s="13" t="s">
        <v>359</v>
      </c>
      <c r="N2322" s="2" t="s">
        <v>64</v>
      </c>
      <c r="O2322" s="13" t="s">
        <v>20</v>
      </c>
      <c r="P2322" s="14">
        <v>128.63460000000001</v>
      </c>
      <c r="Q2322" s="14">
        <v>58014.209999999992</v>
      </c>
      <c r="R2322" s="13">
        <v>540</v>
      </c>
      <c r="S2322" s="15">
        <v>0.75</v>
      </c>
      <c r="T2322" s="13">
        <v>1</v>
      </c>
      <c r="U2322" s="13">
        <v>3</v>
      </c>
      <c r="V2322" s="16">
        <v>0</v>
      </c>
      <c r="W2322" s="16" t="str">
        <f t="shared" si="36"/>
        <v>PN2688592</v>
      </c>
      <c r="Z2322" s="13" t="s">
        <v>109</v>
      </c>
      <c r="BN2322" s="19">
        <f>P2322*R2322</f>
        <v>69462.684000000008</v>
      </c>
      <c r="BO2322" s="19" t="str">
        <f>IF(AND(BN2322&gt;120000, P2322&gt;25, X2322&lt;&gt;"WAVE 0"), "yes", "no")</f>
        <v>no</v>
      </c>
      <c r="BP2322" s="17" t="s">
        <v>51</v>
      </c>
    </row>
    <row r="2323" spans="1:68" x14ac:dyDescent="0.25">
      <c r="A2323" s="11" t="s">
        <v>4733</v>
      </c>
      <c r="B2323" s="12" t="s">
        <v>4734</v>
      </c>
      <c r="C2323" s="13" t="s">
        <v>14</v>
      </c>
      <c r="D2323" s="12" t="s">
        <v>1920</v>
      </c>
      <c r="E2323" s="13" t="s">
        <v>1921</v>
      </c>
      <c r="F2323" s="12">
        <v>2019</v>
      </c>
      <c r="G2323" s="13" t="s">
        <v>38</v>
      </c>
      <c r="H2323" s="12" t="s">
        <v>330</v>
      </c>
      <c r="I2323" s="13" t="s">
        <v>18</v>
      </c>
      <c r="J2323" s="12" t="s">
        <v>1263</v>
      </c>
      <c r="K2323" s="13" t="s">
        <v>1264</v>
      </c>
      <c r="L2323" s="12" t="s">
        <v>358</v>
      </c>
      <c r="M2323" s="13" t="s">
        <v>359</v>
      </c>
      <c r="N2323" s="2" t="s">
        <v>19</v>
      </c>
      <c r="O2323" s="13" t="s">
        <v>20</v>
      </c>
      <c r="P2323" s="14">
        <v>0</v>
      </c>
      <c r="Q2323" s="14"/>
      <c r="R2323" s="13">
        <v>0</v>
      </c>
      <c r="S2323" s="15"/>
      <c r="T2323" s="13">
        <v>1</v>
      </c>
      <c r="U2323" s="13"/>
      <c r="V2323" s="16"/>
      <c r="W2323" s="16" t="str">
        <f t="shared" si="36"/>
        <v>PN2688775-005</v>
      </c>
      <c r="Z2323" s="13" t="s">
        <v>38</v>
      </c>
      <c r="AA2323" s="17" t="s">
        <v>22</v>
      </c>
      <c r="AB2323" s="17" t="s">
        <v>22</v>
      </c>
      <c r="AC2323" s="17" t="s">
        <v>22</v>
      </c>
      <c r="AD2323" s="17" t="s">
        <v>22</v>
      </c>
      <c r="AE2323" s="17" t="s">
        <v>22</v>
      </c>
      <c r="AF2323" s="17" t="s">
        <v>22</v>
      </c>
      <c r="AG2323" s="17" t="s">
        <v>22</v>
      </c>
      <c r="AJ2323" s="17" t="s">
        <v>22</v>
      </c>
      <c r="AK2323" s="17" t="s">
        <v>22</v>
      </c>
      <c r="AO2323" s="17" t="s">
        <v>22</v>
      </c>
      <c r="AP2323" s="18" t="s">
        <v>22</v>
      </c>
      <c r="AQ2323" s="17" t="s">
        <v>22</v>
      </c>
      <c r="AR2323" s="17" t="s">
        <v>22</v>
      </c>
      <c r="AS2323" s="17" t="s">
        <v>22</v>
      </c>
      <c r="AT2323" s="17" t="s">
        <v>22</v>
      </c>
      <c r="AU2323" s="17" t="s">
        <v>22</v>
      </c>
      <c r="AV2323" s="17" t="s">
        <v>22</v>
      </c>
      <c r="AW2323" s="17" t="s">
        <v>22</v>
      </c>
      <c r="AX2323" s="17" t="s">
        <v>22</v>
      </c>
      <c r="AY2323" s="17" t="s">
        <v>22</v>
      </c>
      <c r="AZ2323" s="17" t="s">
        <v>22</v>
      </c>
      <c r="BA2323" s="17" t="s">
        <v>22</v>
      </c>
      <c r="BD2323" s="17" t="s">
        <v>22</v>
      </c>
      <c r="BE2323" s="17" t="s">
        <v>22</v>
      </c>
      <c r="BF2323" s="17" t="s">
        <v>22</v>
      </c>
      <c r="BG2323" s="18" t="s">
        <v>22</v>
      </c>
      <c r="BH2323" s="3" t="s">
        <v>22</v>
      </c>
      <c r="BI2323" s="3" t="s">
        <v>22</v>
      </c>
      <c r="BK2323" s="3" t="s">
        <v>22</v>
      </c>
      <c r="BL2323" s="17" t="s">
        <v>22</v>
      </c>
      <c r="BM2323" s="19" t="s">
        <v>22</v>
      </c>
      <c r="BN2323" s="19">
        <f>P2323*R2323</f>
        <v>0</v>
      </c>
      <c r="BO2323" s="19" t="str">
        <f>IF(AND(BN2323&gt;120000, P2323&gt;25, X2323&lt;&gt;"WAVE 0"), "yes", "no")</f>
        <v>no</v>
      </c>
      <c r="BP2323" s="17" t="s">
        <v>22</v>
      </c>
    </row>
    <row r="2324" spans="1:68" x14ac:dyDescent="0.25">
      <c r="A2324" s="11" t="s">
        <v>4735</v>
      </c>
      <c r="B2324" s="12" t="s">
        <v>4736</v>
      </c>
      <c r="C2324" s="13" t="s">
        <v>14</v>
      </c>
      <c r="D2324" s="12" t="s">
        <v>818</v>
      </c>
      <c r="E2324" s="13" t="s">
        <v>819</v>
      </c>
      <c r="F2324" s="12">
        <v>2020</v>
      </c>
      <c r="G2324" s="13" t="s">
        <v>17</v>
      </c>
      <c r="H2324" s="12" t="s">
        <v>330</v>
      </c>
      <c r="I2324" s="13" t="s">
        <v>51</v>
      </c>
      <c r="J2324" s="12" t="s">
        <v>1263</v>
      </c>
      <c r="K2324" s="13" t="s">
        <v>1264</v>
      </c>
      <c r="L2324" s="12" t="s">
        <v>358</v>
      </c>
      <c r="M2324" s="13" t="s">
        <v>359</v>
      </c>
      <c r="N2324" s="2" t="s">
        <v>19</v>
      </c>
      <c r="O2324" s="13" t="s">
        <v>20</v>
      </c>
      <c r="P2324" s="14">
        <v>32.61</v>
      </c>
      <c r="Q2324" s="14">
        <v>14674.5</v>
      </c>
      <c r="R2324" s="13">
        <v>492</v>
      </c>
      <c r="S2324" s="15">
        <v>0.9695121951219513</v>
      </c>
      <c r="T2324" s="13">
        <v>1</v>
      </c>
      <c r="U2324" s="13">
        <v>2</v>
      </c>
      <c r="V2324" s="16">
        <v>0</v>
      </c>
      <c r="W2324" s="16" t="str">
        <f t="shared" si="36"/>
        <v>PN2688819-001</v>
      </c>
      <c r="Z2324" s="17" t="s">
        <v>17</v>
      </c>
      <c r="AA2324" s="17" t="s">
        <v>1263</v>
      </c>
      <c r="AB2324" s="17" t="s">
        <v>501</v>
      </c>
      <c r="AC2324" s="17" t="s">
        <v>4736</v>
      </c>
      <c r="AD2324" s="17" t="s">
        <v>1826</v>
      </c>
      <c r="AE2324" s="17" t="s">
        <v>42</v>
      </c>
      <c r="AF2324" s="17" t="s">
        <v>1794</v>
      </c>
      <c r="AG2324" s="17" t="s">
        <v>1827</v>
      </c>
      <c r="AJ2324" s="17" t="s">
        <v>827</v>
      </c>
      <c r="AK2324" s="17" t="s">
        <v>828</v>
      </c>
      <c r="AO2324" s="17" t="s">
        <v>85</v>
      </c>
      <c r="AP2324" s="18">
        <v>43545</v>
      </c>
      <c r="AQ2324" s="17">
        <v>17</v>
      </c>
      <c r="AR2324" s="17" t="s">
        <v>47</v>
      </c>
      <c r="AS2324" s="17" t="s">
        <v>503</v>
      </c>
      <c r="AT2324" s="17" t="s">
        <v>161</v>
      </c>
      <c r="AU2324" s="17" t="s">
        <v>503</v>
      </c>
      <c r="AV2324" s="17" t="s">
        <v>503</v>
      </c>
      <c r="BE2324" s="17" t="s">
        <v>210</v>
      </c>
      <c r="BM2324" s="19">
        <v>0</v>
      </c>
      <c r="BN2324" s="19">
        <f>P2324*R2324</f>
        <v>16044.119999999999</v>
      </c>
      <c r="BO2324" s="19" t="str">
        <f>IF(AND(BN2324&gt;120000, P2324&gt;25, X2324&lt;&gt;"WAVE 0"), "yes", "no")</f>
        <v>no</v>
      </c>
      <c r="BP2324" s="17" t="s">
        <v>51</v>
      </c>
    </row>
    <row r="2325" spans="1:68" x14ac:dyDescent="0.25">
      <c r="A2325" s="11" t="s">
        <v>4737</v>
      </c>
      <c r="B2325" s="12" t="s">
        <v>4736</v>
      </c>
      <c r="C2325" s="13" t="s">
        <v>14</v>
      </c>
      <c r="D2325" s="12" t="s">
        <v>818</v>
      </c>
      <c r="E2325" s="13" t="s">
        <v>819</v>
      </c>
      <c r="F2325" s="12">
        <v>2020</v>
      </c>
      <c r="G2325" s="13" t="s">
        <v>17</v>
      </c>
      <c r="H2325" s="12" t="s">
        <v>330</v>
      </c>
      <c r="I2325" s="13" t="s">
        <v>51</v>
      </c>
      <c r="J2325" s="12" t="s">
        <v>1263</v>
      </c>
      <c r="K2325" s="13" t="s">
        <v>1264</v>
      </c>
      <c r="L2325" s="12" t="s">
        <v>358</v>
      </c>
      <c r="M2325" s="13" t="s">
        <v>359</v>
      </c>
      <c r="N2325" s="2" t="s">
        <v>19</v>
      </c>
      <c r="O2325" s="13" t="s">
        <v>20</v>
      </c>
      <c r="P2325" s="14">
        <v>31.35</v>
      </c>
      <c r="Q2325" s="14">
        <v>2821.5</v>
      </c>
      <c r="R2325" s="13">
        <v>492</v>
      </c>
      <c r="S2325" s="15">
        <v>1</v>
      </c>
      <c r="T2325" s="13">
        <v>1</v>
      </c>
      <c r="U2325" s="13">
        <v>2</v>
      </c>
      <c r="V2325" s="16">
        <v>0</v>
      </c>
      <c r="W2325" s="16" t="str">
        <f t="shared" si="36"/>
        <v>PN2688819-002</v>
      </c>
      <c r="Z2325" s="17" t="s">
        <v>17</v>
      </c>
      <c r="AA2325" s="17" t="s">
        <v>1263</v>
      </c>
      <c r="AB2325" s="17" t="s">
        <v>501</v>
      </c>
      <c r="AC2325" s="17" t="s">
        <v>4736</v>
      </c>
      <c r="AD2325" s="17" t="s">
        <v>1826</v>
      </c>
      <c r="AE2325" s="17" t="s">
        <v>42</v>
      </c>
      <c r="AF2325" s="17" t="s">
        <v>1794</v>
      </c>
      <c r="AG2325" s="17" t="s">
        <v>1827</v>
      </c>
      <c r="AJ2325" s="17" t="s">
        <v>827</v>
      </c>
      <c r="AK2325" s="17" t="s">
        <v>828</v>
      </c>
      <c r="AO2325" s="17" t="s">
        <v>85</v>
      </c>
      <c r="AP2325" s="18">
        <v>43545</v>
      </c>
      <c r="AQ2325" s="17">
        <v>17</v>
      </c>
      <c r="AR2325" s="17" t="s">
        <v>47</v>
      </c>
      <c r="AS2325" s="17" t="s">
        <v>503</v>
      </c>
      <c r="AT2325" s="17" t="s">
        <v>161</v>
      </c>
      <c r="AU2325" s="17" t="s">
        <v>503</v>
      </c>
      <c r="AV2325" s="17" t="s">
        <v>503</v>
      </c>
      <c r="BE2325" s="17" t="s">
        <v>210</v>
      </c>
      <c r="BM2325" s="19">
        <v>0</v>
      </c>
      <c r="BN2325" s="19">
        <f>P2325*R2325</f>
        <v>15424.2</v>
      </c>
      <c r="BO2325" s="19" t="str">
        <f>IF(AND(BN2325&gt;120000, P2325&gt;25, X2325&lt;&gt;"WAVE 0"), "yes", "no")</f>
        <v>no</v>
      </c>
      <c r="BP2325" s="17" t="s">
        <v>51</v>
      </c>
    </row>
    <row r="2326" spans="1:68" x14ac:dyDescent="0.25">
      <c r="A2326" s="11" t="s">
        <v>4738</v>
      </c>
      <c r="B2326" s="12" t="s">
        <v>4739</v>
      </c>
      <c r="C2326" s="13" t="s">
        <v>14</v>
      </c>
      <c r="D2326" s="12" t="s">
        <v>706</v>
      </c>
      <c r="E2326" s="13" t="s">
        <v>707</v>
      </c>
      <c r="F2326" s="12">
        <v>2020</v>
      </c>
      <c r="G2326" s="13" t="s">
        <v>109</v>
      </c>
      <c r="H2326" s="12" t="s">
        <v>330</v>
      </c>
      <c r="I2326" s="13" t="s">
        <v>18</v>
      </c>
      <c r="J2326" s="12" t="s">
        <v>1263</v>
      </c>
      <c r="K2326" s="13" t="s">
        <v>1264</v>
      </c>
      <c r="L2326" s="12" t="s">
        <v>358</v>
      </c>
      <c r="M2326" s="13" t="s">
        <v>359</v>
      </c>
      <c r="N2326" s="2" t="s">
        <v>19</v>
      </c>
      <c r="O2326" s="13" t="s">
        <v>20</v>
      </c>
      <c r="P2326" s="14">
        <v>36.8992</v>
      </c>
      <c r="Q2326" s="14">
        <v>5793.17</v>
      </c>
      <c r="R2326" s="13">
        <v>230</v>
      </c>
      <c r="S2326" s="15">
        <v>0.15384615384615385</v>
      </c>
      <c r="T2326" s="13">
        <v>1</v>
      </c>
      <c r="U2326" s="13">
        <v>4</v>
      </c>
      <c r="V2326" s="16">
        <v>0</v>
      </c>
      <c r="W2326" s="16" t="str">
        <f t="shared" si="36"/>
        <v>PN2689096</v>
      </c>
      <c r="Z2326" s="13" t="s">
        <v>109</v>
      </c>
      <c r="AA2326" s="17" t="s">
        <v>22</v>
      </c>
      <c r="AB2326" s="17" t="s">
        <v>22</v>
      </c>
      <c r="AC2326" s="17" t="s">
        <v>22</v>
      </c>
      <c r="AD2326" s="17" t="s">
        <v>22</v>
      </c>
      <c r="AE2326" s="17" t="s">
        <v>22</v>
      </c>
      <c r="AF2326" s="17" t="s">
        <v>22</v>
      </c>
      <c r="AG2326" s="17" t="s">
        <v>22</v>
      </c>
      <c r="AJ2326" s="17" t="s">
        <v>22</v>
      </c>
      <c r="AK2326" s="17" t="s">
        <v>22</v>
      </c>
      <c r="AO2326" s="17" t="s">
        <v>22</v>
      </c>
      <c r="AP2326" s="18" t="s">
        <v>22</v>
      </c>
      <c r="AQ2326" s="17" t="s">
        <v>22</v>
      </c>
      <c r="AR2326" s="17" t="s">
        <v>22</v>
      </c>
      <c r="AS2326" s="17" t="s">
        <v>22</v>
      </c>
      <c r="AT2326" s="17" t="s">
        <v>22</v>
      </c>
      <c r="AU2326" s="17" t="s">
        <v>22</v>
      </c>
      <c r="AV2326" s="17" t="s">
        <v>22</v>
      </c>
      <c r="AW2326" s="17" t="s">
        <v>22</v>
      </c>
      <c r="AX2326" s="17" t="s">
        <v>22</v>
      </c>
      <c r="AY2326" s="17" t="s">
        <v>22</v>
      </c>
      <c r="AZ2326" s="17" t="s">
        <v>22</v>
      </c>
      <c r="BA2326" s="17" t="s">
        <v>22</v>
      </c>
      <c r="BD2326" s="17" t="s">
        <v>22</v>
      </c>
      <c r="BE2326" s="17" t="s">
        <v>22</v>
      </c>
      <c r="BF2326" s="17" t="s">
        <v>22</v>
      </c>
      <c r="BG2326" s="18" t="s">
        <v>22</v>
      </c>
      <c r="BH2326" s="3" t="s">
        <v>22</v>
      </c>
      <c r="BI2326" s="3" t="s">
        <v>22</v>
      </c>
      <c r="BK2326" s="3" t="s">
        <v>22</v>
      </c>
      <c r="BL2326" s="17" t="s">
        <v>22</v>
      </c>
      <c r="BM2326" s="19" t="s">
        <v>22</v>
      </c>
      <c r="BN2326" s="19">
        <f>P2326*R2326</f>
        <v>8486.8160000000007</v>
      </c>
      <c r="BO2326" s="19" t="str">
        <f>IF(AND(BN2326&gt;120000, P2326&gt;25, X2326&lt;&gt;"WAVE 0"), "yes", "no")</f>
        <v>no</v>
      </c>
      <c r="BP2326" s="17" t="s">
        <v>22</v>
      </c>
    </row>
    <row r="2327" spans="1:68" x14ac:dyDescent="0.25">
      <c r="A2327" s="11" t="s">
        <v>4740</v>
      </c>
      <c r="B2327" s="12" t="s">
        <v>721</v>
      </c>
      <c r="C2327" s="13" t="s">
        <v>14</v>
      </c>
      <c r="D2327" s="12" t="s">
        <v>1785</v>
      </c>
      <c r="E2327" s="13" t="s">
        <v>1786</v>
      </c>
      <c r="F2327" s="12">
        <v>2020</v>
      </c>
      <c r="G2327" s="13" t="s">
        <v>38</v>
      </c>
      <c r="H2327" s="12" t="s">
        <v>330</v>
      </c>
      <c r="I2327" s="13" t="s">
        <v>51</v>
      </c>
      <c r="J2327" s="12" t="s">
        <v>1263</v>
      </c>
      <c r="K2327" s="13" t="s">
        <v>1264</v>
      </c>
      <c r="L2327" s="12" t="s">
        <v>358</v>
      </c>
      <c r="M2327" s="13" t="s">
        <v>359</v>
      </c>
      <c r="N2327" s="2" t="s">
        <v>19</v>
      </c>
      <c r="O2327" s="13" t="s">
        <v>20</v>
      </c>
      <c r="P2327" s="14">
        <v>45.652999999999999</v>
      </c>
      <c r="Q2327" s="14">
        <v>2988.48</v>
      </c>
      <c r="R2327" s="13">
        <v>72</v>
      </c>
      <c r="S2327" s="15">
        <v>0.95959595959595956</v>
      </c>
      <c r="T2327" s="13">
        <v>2</v>
      </c>
      <c r="U2327" s="13">
        <v>2</v>
      </c>
      <c r="V2327" s="16">
        <v>0</v>
      </c>
      <c r="W2327" s="16" t="str">
        <f t="shared" si="36"/>
        <v>PN2689149</v>
      </c>
      <c r="X2327" s="17" t="s">
        <v>150</v>
      </c>
      <c r="Y2327" s="17" t="s">
        <v>3404</v>
      </c>
      <c r="Z2327" s="17" t="s">
        <v>38</v>
      </c>
      <c r="AB2327" s="17" t="s">
        <v>39</v>
      </c>
      <c r="AC2327" s="17" t="s">
        <v>721</v>
      </c>
      <c r="AD2327" s="17" t="s">
        <v>1826</v>
      </c>
      <c r="AE2327" s="17" t="s">
        <v>42</v>
      </c>
      <c r="AF2327" s="17" t="s">
        <v>1794</v>
      </c>
      <c r="AG2327" s="17" t="s">
        <v>1827</v>
      </c>
      <c r="AJ2327" s="17" t="s">
        <v>83</v>
      </c>
      <c r="AK2327" s="17" t="s">
        <v>84</v>
      </c>
      <c r="AO2327" s="17" t="s">
        <v>130</v>
      </c>
      <c r="AP2327" s="18">
        <v>43545</v>
      </c>
      <c r="AQ2327" s="17" t="s">
        <v>22</v>
      </c>
      <c r="AR2327" s="17" t="s">
        <v>47</v>
      </c>
      <c r="AS2327" s="17" t="s">
        <v>47</v>
      </c>
      <c r="AT2327" s="17" t="s">
        <v>47</v>
      </c>
      <c r="AU2327" s="17" t="s">
        <v>47</v>
      </c>
      <c r="AV2327" s="17" t="s">
        <v>47</v>
      </c>
      <c r="BE2327" s="17" t="s">
        <v>52</v>
      </c>
      <c r="BM2327" s="19" t="s">
        <v>22</v>
      </c>
      <c r="BN2327" s="19">
        <f>P2327*R2327</f>
        <v>3287.0160000000001</v>
      </c>
      <c r="BO2327" s="19" t="str">
        <f>IF(AND(BN2327&gt;120000, P2327&gt;25, X2327&lt;&gt;"WAVE 0"), "yes", "no")</f>
        <v>no</v>
      </c>
      <c r="BP2327" s="17" t="s">
        <v>51</v>
      </c>
    </row>
    <row r="2328" spans="1:68" x14ac:dyDescent="0.25">
      <c r="A2328" s="11" t="s">
        <v>4741</v>
      </c>
      <c r="B2328" s="12" t="s">
        <v>4736</v>
      </c>
      <c r="C2328" s="13" t="s">
        <v>14</v>
      </c>
      <c r="D2328" s="12" t="s">
        <v>818</v>
      </c>
      <c r="E2328" s="13" t="s">
        <v>819</v>
      </c>
      <c r="F2328" s="12">
        <v>2020</v>
      </c>
      <c r="G2328" s="13" t="s">
        <v>17</v>
      </c>
      <c r="H2328" s="12" t="s">
        <v>330</v>
      </c>
      <c r="I2328" s="13" t="s">
        <v>51</v>
      </c>
      <c r="J2328" s="12" t="s">
        <v>1263</v>
      </c>
      <c r="K2328" s="13" t="s">
        <v>1264</v>
      </c>
      <c r="L2328" s="12" t="s">
        <v>358</v>
      </c>
      <c r="M2328" s="13" t="s">
        <v>359</v>
      </c>
      <c r="N2328" s="2" t="s">
        <v>19</v>
      </c>
      <c r="O2328" s="13" t="s">
        <v>20</v>
      </c>
      <c r="P2328" s="14">
        <v>48.26</v>
      </c>
      <c r="Q2328" s="14">
        <v>38608</v>
      </c>
      <c r="R2328" s="13">
        <v>924</v>
      </c>
      <c r="S2328" s="15">
        <v>1</v>
      </c>
      <c r="T2328" s="13">
        <v>1</v>
      </c>
      <c r="U2328" s="13">
        <v>3</v>
      </c>
      <c r="V2328" s="16">
        <v>0</v>
      </c>
      <c r="W2328" s="16" t="str">
        <f t="shared" si="36"/>
        <v>PN2689321</v>
      </c>
      <c r="Z2328" s="17" t="s">
        <v>17</v>
      </c>
      <c r="AA2328" s="17" t="s">
        <v>1263</v>
      </c>
      <c r="AB2328" s="17" t="s">
        <v>46</v>
      </c>
      <c r="AC2328" s="17" t="s">
        <v>4736</v>
      </c>
      <c r="AD2328" s="17" t="s">
        <v>1826</v>
      </c>
      <c r="AE2328" s="17" t="s">
        <v>42</v>
      </c>
      <c r="AF2328" s="17" t="s">
        <v>1794</v>
      </c>
      <c r="AG2328" s="17" t="s">
        <v>1827</v>
      </c>
      <c r="AJ2328" s="17" t="s">
        <v>103</v>
      </c>
      <c r="AK2328" s="17" t="s">
        <v>103</v>
      </c>
      <c r="AO2328" s="17" t="s">
        <v>85</v>
      </c>
      <c r="AP2328" s="18">
        <v>43545</v>
      </c>
      <c r="AQ2328" s="17">
        <v>17</v>
      </c>
      <c r="AR2328" s="17" t="s">
        <v>47</v>
      </c>
      <c r="AS2328" s="17" t="s">
        <v>47</v>
      </c>
      <c r="AT2328" s="17" t="s">
        <v>47</v>
      </c>
      <c r="AU2328" s="17" t="s">
        <v>47</v>
      </c>
      <c r="AV2328" s="17" t="s">
        <v>47</v>
      </c>
      <c r="BE2328" s="17" t="s">
        <v>52</v>
      </c>
      <c r="BM2328" s="19">
        <v>161737.02064166669</v>
      </c>
      <c r="BN2328" s="19">
        <f>P2328*R2328</f>
        <v>44592.24</v>
      </c>
      <c r="BO2328" s="19" t="str">
        <f>IF(AND(BN2328&gt;120000, P2328&gt;25, X2328&lt;&gt;"WAVE 0"), "yes", "no")</f>
        <v>no</v>
      </c>
      <c r="BP2328" s="17" t="s">
        <v>51</v>
      </c>
    </row>
    <row r="2329" spans="1:68" x14ac:dyDescent="0.25">
      <c r="A2329" s="11" t="s">
        <v>4742</v>
      </c>
      <c r="B2329" s="12" t="s">
        <v>2864</v>
      </c>
      <c r="C2329" s="13" t="s">
        <v>14</v>
      </c>
      <c r="D2329" s="12" t="s">
        <v>1785</v>
      </c>
      <c r="E2329" s="13" t="s">
        <v>1786</v>
      </c>
      <c r="F2329" s="12">
        <v>2020</v>
      </c>
      <c r="G2329" s="13" t="s">
        <v>38</v>
      </c>
      <c r="H2329" s="12" t="s">
        <v>330</v>
      </c>
      <c r="I2329" s="13" t="s">
        <v>51</v>
      </c>
      <c r="J2329" s="12" t="s">
        <v>1263</v>
      </c>
      <c r="K2329" s="13" t="s">
        <v>1264</v>
      </c>
      <c r="L2329" s="12" t="s">
        <v>358</v>
      </c>
      <c r="M2329" s="13" t="s">
        <v>359</v>
      </c>
      <c r="N2329" s="2" t="s">
        <v>19</v>
      </c>
      <c r="O2329" s="13" t="s">
        <v>20</v>
      </c>
      <c r="P2329" s="14">
        <v>465.37</v>
      </c>
      <c r="Q2329" s="14">
        <v>12099.619999999999</v>
      </c>
      <c r="R2329" s="13">
        <v>43</v>
      </c>
      <c r="S2329" s="15">
        <v>1</v>
      </c>
      <c r="T2329" s="13">
        <v>1</v>
      </c>
      <c r="U2329" s="13">
        <v>1</v>
      </c>
      <c r="V2329" s="16">
        <v>0</v>
      </c>
      <c r="W2329" s="16" t="str">
        <f t="shared" si="36"/>
        <v>PN2689608</v>
      </c>
      <c r="X2329" s="17" t="s">
        <v>150</v>
      </c>
      <c r="Y2329" s="17" t="s">
        <v>1787</v>
      </c>
      <c r="Z2329" s="17" t="s">
        <v>38</v>
      </c>
      <c r="AB2329" s="17" t="s">
        <v>501</v>
      </c>
      <c r="AC2329" s="17" t="s">
        <v>2864</v>
      </c>
      <c r="AD2329" s="17" t="s">
        <v>1826</v>
      </c>
      <c r="AE2329" s="17" t="s">
        <v>42</v>
      </c>
      <c r="AF2329" s="17" t="s">
        <v>1794</v>
      </c>
      <c r="AG2329" s="17" t="s">
        <v>1827</v>
      </c>
      <c r="AJ2329" s="17" t="s">
        <v>4506</v>
      </c>
      <c r="AK2329" s="17" t="s">
        <v>2379</v>
      </c>
      <c r="AO2329" s="17" t="s">
        <v>130</v>
      </c>
      <c r="AP2329" s="18">
        <v>43335</v>
      </c>
      <c r="AQ2329" s="17" t="s">
        <v>22</v>
      </c>
      <c r="AR2329" s="17" t="s">
        <v>47</v>
      </c>
      <c r="AS2329" s="17" t="s">
        <v>503</v>
      </c>
      <c r="AT2329" s="17" t="s">
        <v>161</v>
      </c>
      <c r="AU2329" s="17" t="s">
        <v>503</v>
      </c>
      <c r="AV2329" s="17" t="s">
        <v>503</v>
      </c>
      <c r="BE2329" s="17" t="s">
        <v>52</v>
      </c>
      <c r="BM2329" s="19" t="s">
        <v>22</v>
      </c>
      <c r="BN2329" s="19">
        <f>P2329*R2329</f>
        <v>20010.91</v>
      </c>
      <c r="BO2329" s="19" t="str">
        <f>IF(AND(BN2329&gt;120000, P2329&gt;25, X2329&lt;&gt;"WAVE 0"), "yes", "no")</f>
        <v>no</v>
      </c>
      <c r="BP2329" s="17" t="s">
        <v>51</v>
      </c>
    </row>
    <row r="2330" spans="1:68" x14ac:dyDescent="0.25">
      <c r="A2330" s="11" t="s">
        <v>4743</v>
      </c>
      <c r="B2330" s="12" t="s">
        <v>4744</v>
      </c>
      <c r="C2330" s="13" t="s">
        <v>14</v>
      </c>
      <c r="D2330" s="12" t="s">
        <v>818</v>
      </c>
      <c r="E2330" s="13" t="s">
        <v>819</v>
      </c>
      <c r="F2330" s="12">
        <v>2020</v>
      </c>
      <c r="G2330" s="13" t="s">
        <v>17</v>
      </c>
      <c r="H2330" s="12" t="s">
        <v>330</v>
      </c>
      <c r="I2330" s="13" t="s">
        <v>51</v>
      </c>
      <c r="J2330" s="12" t="s">
        <v>1263</v>
      </c>
      <c r="K2330" s="13" t="s">
        <v>1264</v>
      </c>
      <c r="L2330" s="12" t="s">
        <v>358</v>
      </c>
      <c r="M2330" s="13" t="s">
        <v>359</v>
      </c>
      <c r="N2330" s="2" t="s">
        <v>19</v>
      </c>
      <c r="O2330" s="13" t="s">
        <v>20</v>
      </c>
      <c r="P2330" s="14">
        <v>24.87</v>
      </c>
      <c r="Q2330" s="14">
        <v>4277.6399999999994</v>
      </c>
      <c r="R2330" s="13">
        <v>397</v>
      </c>
      <c r="S2330" s="15">
        <v>0</v>
      </c>
      <c r="T2330" s="13">
        <v>1</v>
      </c>
      <c r="U2330" s="13">
        <v>2</v>
      </c>
      <c r="V2330" s="16">
        <v>0</v>
      </c>
      <c r="W2330" s="16" t="str">
        <f t="shared" si="36"/>
        <v>PN2689669</v>
      </c>
      <c r="Z2330" s="17" t="s">
        <v>17</v>
      </c>
      <c r="AA2330" s="17" t="s">
        <v>1263</v>
      </c>
      <c r="AB2330" s="17" t="s">
        <v>46</v>
      </c>
      <c r="AC2330" s="17" t="s">
        <v>4745</v>
      </c>
      <c r="AD2330" s="17" t="s">
        <v>1826</v>
      </c>
      <c r="AE2330" s="17" t="s">
        <v>42</v>
      </c>
      <c r="AF2330" s="17" t="s">
        <v>1794</v>
      </c>
      <c r="AG2330" s="17" t="s">
        <v>1827</v>
      </c>
      <c r="AJ2330" s="17" t="s">
        <v>103</v>
      </c>
      <c r="AK2330" s="17" t="s">
        <v>103</v>
      </c>
      <c r="AO2330" s="17" t="s">
        <v>130</v>
      </c>
      <c r="AP2330" s="18">
        <v>43545</v>
      </c>
      <c r="AQ2330" s="17">
        <v>17</v>
      </c>
      <c r="AR2330" s="17" t="s">
        <v>47</v>
      </c>
      <c r="AS2330" s="17" t="s">
        <v>47</v>
      </c>
      <c r="AT2330" s="17" t="s">
        <v>47</v>
      </c>
      <c r="AU2330" s="17" t="s">
        <v>47</v>
      </c>
      <c r="AV2330" s="17" t="s">
        <v>47</v>
      </c>
      <c r="BE2330" s="17" t="s">
        <v>52</v>
      </c>
      <c r="BM2330" s="19">
        <v>0</v>
      </c>
      <c r="BN2330" s="19">
        <f>P2330*R2330</f>
        <v>9873.3900000000012</v>
      </c>
      <c r="BO2330" s="19" t="str">
        <f>IF(AND(BN2330&gt;120000, P2330&gt;25, X2330&lt;&gt;"WAVE 0"), "yes", "no")</f>
        <v>no</v>
      </c>
      <c r="BP2330" s="17" t="s">
        <v>51</v>
      </c>
    </row>
    <row r="2331" spans="1:68" x14ac:dyDescent="0.25">
      <c r="A2331" s="11" t="s">
        <v>4746</v>
      </c>
      <c r="B2331" s="12" t="s">
        <v>4747</v>
      </c>
      <c r="C2331" s="13" t="s">
        <v>14</v>
      </c>
      <c r="D2331" s="12" t="s">
        <v>818</v>
      </c>
      <c r="E2331" s="13" t="s">
        <v>819</v>
      </c>
      <c r="F2331" s="12">
        <v>2020</v>
      </c>
      <c r="G2331" s="13" t="s">
        <v>17</v>
      </c>
      <c r="H2331" s="12" t="s">
        <v>330</v>
      </c>
      <c r="I2331" s="13" t="s">
        <v>51</v>
      </c>
      <c r="J2331" s="12" t="s">
        <v>1263</v>
      </c>
      <c r="K2331" s="13" t="s">
        <v>1264</v>
      </c>
      <c r="L2331" s="12" t="s">
        <v>358</v>
      </c>
      <c r="M2331" s="13" t="s">
        <v>359</v>
      </c>
      <c r="N2331" s="2" t="s">
        <v>19</v>
      </c>
      <c r="O2331" s="13" t="s">
        <v>20</v>
      </c>
      <c r="P2331" s="14">
        <v>65.08</v>
      </c>
      <c r="Q2331" s="14">
        <v>9176.2799999999988</v>
      </c>
      <c r="R2331" s="13">
        <v>397</v>
      </c>
      <c r="S2331" s="15">
        <v>1</v>
      </c>
      <c r="T2331" s="13">
        <v>1</v>
      </c>
      <c r="U2331" s="13">
        <v>1</v>
      </c>
      <c r="V2331" s="16">
        <v>0</v>
      </c>
      <c r="W2331" s="16" t="str">
        <f t="shared" si="36"/>
        <v>PN2689670</v>
      </c>
      <c r="Z2331" s="17" t="s">
        <v>17</v>
      </c>
      <c r="AA2331" s="17" t="s">
        <v>1263</v>
      </c>
      <c r="AB2331" s="17" t="s">
        <v>39</v>
      </c>
      <c r="AC2331" s="17" t="s">
        <v>4747</v>
      </c>
      <c r="AD2331" s="17" t="s">
        <v>1826</v>
      </c>
      <c r="AE2331" s="17" t="s">
        <v>42</v>
      </c>
      <c r="AF2331" s="17" t="s">
        <v>1794</v>
      </c>
      <c r="AG2331" s="17" t="s">
        <v>1827</v>
      </c>
      <c r="AJ2331" s="17" t="s">
        <v>103</v>
      </c>
      <c r="AK2331" s="17" t="s">
        <v>103</v>
      </c>
      <c r="AO2331" s="17" t="s">
        <v>130</v>
      </c>
      <c r="AP2331" s="18">
        <v>43545</v>
      </c>
      <c r="AQ2331" s="17">
        <v>17</v>
      </c>
      <c r="AR2331" s="17" t="s">
        <v>47</v>
      </c>
      <c r="AS2331" s="17" t="s">
        <v>47</v>
      </c>
      <c r="AT2331" s="17" t="s">
        <v>47</v>
      </c>
      <c r="AU2331" s="17" t="s">
        <v>47</v>
      </c>
      <c r="AV2331" s="17" t="s">
        <v>47</v>
      </c>
      <c r="BE2331" s="17" t="s">
        <v>52</v>
      </c>
      <c r="BM2331" s="19">
        <v>0</v>
      </c>
      <c r="BN2331" s="19">
        <f>P2331*R2331</f>
        <v>25836.76</v>
      </c>
      <c r="BO2331" s="19" t="str">
        <f>IF(AND(BN2331&gt;120000, P2331&gt;25, X2331&lt;&gt;"WAVE 0"), "yes", "no")</f>
        <v>no</v>
      </c>
      <c r="BP2331" s="17" t="s">
        <v>51</v>
      </c>
    </row>
    <row r="2332" spans="1:68" x14ac:dyDescent="0.25">
      <c r="A2332" s="11" t="s">
        <v>4748</v>
      </c>
      <c r="B2332" s="12" t="s">
        <v>2864</v>
      </c>
      <c r="C2332" s="13" t="s">
        <v>14</v>
      </c>
      <c r="D2332" s="12" t="s">
        <v>1785</v>
      </c>
      <c r="E2332" s="13" t="s">
        <v>1786</v>
      </c>
      <c r="F2332" s="12">
        <v>2020</v>
      </c>
      <c r="G2332" s="13" t="s">
        <v>38</v>
      </c>
      <c r="H2332" s="12" t="s">
        <v>330</v>
      </c>
      <c r="I2332" s="13" t="s">
        <v>51</v>
      </c>
      <c r="J2332" s="12" t="s">
        <v>1263</v>
      </c>
      <c r="K2332" s="13" t="s">
        <v>1264</v>
      </c>
      <c r="L2332" s="12" t="s">
        <v>358</v>
      </c>
      <c r="M2332" s="13" t="s">
        <v>359</v>
      </c>
      <c r="N2332" s="2" t="s">
        <v>19</v>
      </c>
      <c r="O2332" s="13" t="s">
        <v>20</v>
      </c>
      <c r="P2332" s="14">
        <v>1553.04</v>
      </c>
      <c r="Q2332" s="14">
        <v>65227.679999999993</v>
      </c>
      <c r="R2332" s="13">
        <v>90</v>
      </c>
      <c r="S2332" s="15">
        <v>1</v>
      </c>
      <c r="T2332" s="13">
        <v>1</v>
      </c>
      <c r="U2332" s="13">
        <v>1</v>
      </c>
      <c r="V2332" s="16">
        <v>0</v>
      </c>
      <c r="W2332" s="16" t="str">
        <f t="shared" si="36"/>
        <v>PN2690142</v>
      </c>
      <c r="X2332" s="17" t="s">
        <v>150</v>
      </c>
      <c r="Y2332" s="17" t="s">
        <v>1787</v>
      </c>
      <c r="Z2332" s="17" t="s">
        <v>38</v>
      </c>
      <c r="AA2332" s="17" t="s">
        <v>1263</v>
      </c>
      <c r="AB2332" s="17" t="s">
        <v>689</v>
      </c>
      <c r="AC2332" s="17" t="s">
        <v>2864</v>
      </c>
      <c r="AD2332" s="17" t="s">
        <v>1826</v>
      </c>
      <c r="AE2332" s="17" t="s">
        <v>42</v>
      </c>
      <c r="AF2332" s="17" t="s">
        <v>1794</v>
      </c>
      <c r="AG2332" s="17" t="s">
        <v>1827</v>
      </c>
      <c r="AJ2332" s="17" t="s">
        <v>827</v>
      </c>
      <c r="AK2332" s="17" t="s">
        <v>828</v>
      </c>
      <c r="AO2332" s="17" t="s">
        <v>85</v>
      </c>
      <c r="AP2332" s="18">
        <v>43335</v>
      </c>
      <c r="AQ2332" s="17">
        <v>17</v>
      </c>
      <c r="AR2332" s="17" t="s">
        <v>47</v>
      </c>
      <c r="AS2332" s="17" t="s">
        <v>503</v>
      </c>
      <c r="AT2332" s="17" t="s">
        <v>161</v>
      </c>
      <c r="AU2332" s="17" t="s">
        <v>503</v>
      </c>
      <c r="AV2332" s="17" t="s">
        <v>503</v>
      </c>
      <c r="BE2332" s="17" t="s">
        <v>52</v>
      </c>
      <c r="BH2332" s="3" t="s">
        <v>556</v>
      </c>
      <c r="BM2332" s="19">
        <v>0</v>
      </c>
      <c r="BN2332" s="19">
        <f>P2332*R2332</f>
        <v>139773.6</v>
      </c>
      <c r="BO2332" s="19" t="str">
        <f>IF(AND(BN2332&gt;120000, P2332&gt;25, X2332&lt;&gt;"WAVE 0"), "yes", "no")</f>
        <v>no</v>
      </c>
      <c r="BP2332" s="17" t="s">
        <v>51</v>
      </c>
    </row>
    <row r="2333" spans="1:68" x14ac:dyDescent="0.25">
      <c r="A2333" s="11" t="s">
        <v>4748</v>
      </c>
      <c r="B2333" s="12" t="s">
        <v>2864</v>
      </c>
      <c r="C2333" s="13" t="s">
        <v>57</v>
      </c>
      <c r="D2333" s="12" t="s">
        <v>1785</v>
      </c>
      <c r="E2333" s="13" t="s">
        <v>1786</v>
      </c>
      <c r="F2333" s="12">
        <v>2020</v>
      </c>
      <c r="G2333" s="13" t="s">
        <v>38</v>
      </c>
      <c r="H2333" s="12" t="s">
        <v>330</v>
      </c>
      <c r="I2333" s="13" t="s">
        <v>51</v>
      </c>
      <c r="J2333" s="12" t="s">
        <v>1263</v>
      </c>
      <c r="K2333" s="13" t="s">
        <v>1264</v>
      </c>
      <c r="L2333" s="12" t="s">
        <v>358</v>
      </c>
      <c r="M2333" s="13" t="s">
        <v>359</v>
      </c>
      <c r="N2333" s="2" t="s">
        <v>95</v>
      </c>
      <c r="O2333" s="13" t="s">
        <v>20</v>
      </c>
      <c r="P2333" s="14">
        <v>1553.04</v>
      </c>
      <c r="Q2333" s="14">
        <v>65227.679999999993</v>
      </c>
      <c r="R2333" s="13">
        <v>90</v>
      </c>
      <c r="S2333" s="15">
        <v>1</v>
      </c>
      <c r="T2333" s="13">
        <v>1</v>
      </c>
      <c r="U2333" s="13">
        <v>1</v>
      </c>
      <c r="V2333" s="16">
        <v>0</v>
      </c>
      <c r="W2333" s="16" t="str">
        <f t="shared" si="36"/>
        <v>PN2690142</v>
      </c>
      <c r="X2333" s="17" t="s">
        <v>150</v>
      </c>
      <c r="Y2333" s="17" t="s">
        <v>1787</v>
      </c>
      <c r="Z2333" s="17" t="s">
        <v>38</v>
      </c>
      <c r="AA2333" s="17" t="s">
        <v>1263</v>
      </c>
      <c r="AB2333" s="17" t="s">
        <v>689</v>
      </c>
      <c r="AC2333" s="17" t="s">
        <v>2864</v>
      </c>
      <c r="AD2333" s="17" t="s">
        <v>1826</v>
      </c>
      <c r="AE2333" s="17" t="s">
        <v>42</v>
      </c>
      <c r="AF2333" s="17" t="s">
        <v>1794</v>
      </c>
      <c r="AG2333" s="17" t="s">
        <v>1827</v>
      </c>
      <c r="AJ2333" s="17" t="s">
        <v>827</v>
      </c>
      <c r="AK2333" s="17" t="s">
        <v>828</v>
      </c>
      <c r="AO2333" s="17" t="s">
        <v>85</v>
      </c>
      <c r="AP2333" s="18">
        <v>43335</v>
      </c>
      <c r="AQ2333" s="17">
        <v>17</v>
      </c>
      <c r="AR2333" s="17" t="s">
        <v>47</v>
      </c>
      <c r="AS2333" s="17" t="s">
        <v>503</v>
      </c>
      <c r="AT2333" s="17" t="s">
        <v>161</v>
      </c>
      <c r="AU2333" s="17" t="s">
        <v>503</v>
      </c>
      <c r="AV2333" s="17" t="s">
        <v>503</v>
      </c>
      <c r="BE2333" s="17" t="s">
        <v>52</v>
      </c>
      <c r="BH2333" s="3" t="s">
        <v>556</v>
      </c>
      <c r="BM2333" s="19">
        <v>0</v>
      </c>
      <c r="BN2333" s="19">
        <f>P2333*R2333</f>
        <v>139773.6</v>
      </c>
      <c r="BO2333" s="19" t="str">
        <f>IF(AND(BN2333&gt;120000, P2333&gt;25, X2333&lt;&gt;"WAVE 0"), "yes", "no")</f>
        <v>no</v>
      </c>
      <c r="BP2333" s="17" t="s">
        <v>51</v>
      </c>
    </row>
    <row r="2334" spans="1:68" x14ac:dyDescent="0.25">
      <c r="A2334" s="12" t="s">
        <v>4749</v>
      </c>
      <c r="B2334" s="12" t="s">
        <v>4750</v>
      </c>
      <c r="C2334" s="13" t="s">
        <v>88</v>
      </c>
      <c r="D2334" s="12" t="s">
        <v>4751</v>
      </c>
      <c r="E2334" s="13" t="s">
        <v>4752</v>
      </c>
      <c r="F2334" s="12">
        <v>2019</v>
      </c>
      <c r="G2334" s="13" t="s">
        <v>4753</v>
      </c>
      <c r="H2334" s="12" t="s">
        <v>330</v>
      </c>
      <c r="I2334" s="13" t="s">
        <v>51</v>
      </c>
      <c r="J2334" s="12" t="s">
        <v>1263</v>
      </c>
      <c r="K2334" s="13" t="s">
        <v>1264</v>
      </c>
      <c r="L2334" s="12" t="s">
        <v>358</v>
      </c>
      <c r="M2334" s="13" t="s">
        <v>359</v>
      </c>
      <c r="N2334" s="2" t="s">
        <v>64</v>
      </c>
      <c r="O2334" s="13" t="s">
        <v>3072</v>
      </c>
      <c r="P2334" s="14">
        <v>1909.674</v>
      </c>
      <c r="Q2334" s="14">
        <v>636078.43999999994</v>
      </c>
      <c r="R2334" s="13">
        <v>280</v>
      </c>
      <c r="S2334" s="15">
        <v>1</v>
      </c>
      <c r="T2334" s="13">
        <v>1</v>
      </c>
      <c r="U2334" s="13">
        <v>4</v>
      </c>
      <c r="V2334" s="16">
        <v>3012.0481927710844</v>
      </c>
      <c r="W2334" s="16" t="str">
        <f t="shared" si="36"/>
        <v>PN2690213-800</v>
      </c>
      <c r="Z2334" s="17" t="s">
        <v>17</v>
      </c>
      <c r="AA2334" s="17" t="s">
        <v>22</v>
      </c>
      <c r="AB2334" s="17" t="s">
        <v>22</v>
      </c>
      <c r="AC2334" s="17" t="s">
        <v>22</v>
      </c>
      <c r="AD2334" s="17" t="s">
        <v>22</v>
      </c>
      <c r="AE2334" s="17" t="s">
        <v>42</v>
      </c>
      <c r="AF2334" s="17" t="s">
        <v>4754</v>
      </c>
      <c r="AG2334" s="17" t="s">
        <v>22</v>
      </c>
      <c r="AJ2334" s="17" t="s">
        <v>22</v>
      </c>
      <c r="AK2334" s="17" t="s">
        <v>22</v>
      </c>
      <c r="AO2334" s="17" t="s">
        <v>46</v>
      </c>
      <c r="AP2334" s="18">
        <v>43545</v>
      </c>
      <c r="AQ2334" s="17" t="s">
        <v>22</v>
      </c>
      <c r="AR2334" s="17" t="s">
        <v>22</v>
      </c>
      <c r="AS2334" s="17" t="s">
        <v>22</v>
      </c>
      <c r="AT2334" s="17" t="s">
        <v>22</v>
      </c>
      <c r="AU2334" s="17" t="s">
        <v>22</v>
      </c>
      <c r="AV2334" s="17" t="s">
        <v>22</v>
      </c>
      <c r="BE2334" s="17" t="s">
        <v>52</v>
      </c>
      <c r="BM2334" s="19">
        <v>32605.711383325764</v>
      </c>
      <c r="BN2334" s="19">
        <f>P2334*R2334</f>
        <v>534708.72</v>
      </c>
      <c r="BO2334" s="19" t="str">
        <f>IF(AND(BN2334&gt;120000, P2334&gt;25, X2334&lt;&gt;"WAVE 0"), "yes", "no")</f>
        <v>yes</v>
      </c>
      <c r="BP2334" s="17" t="s">
        <v>51</v>
      </c>
    </row>
    <row r="2335" spans="1:68" x14ac:dyDescent="0.25">
      <c r="A2335" s="11" t="s">
        <v>4755</v>
      </c>
      <c r="B2335" s="12" t="s">
        <v>4677</v>
      </c>
      <c r="C2335" s="13" t="s">
        <v>14</v>
      </c>
      <c r="D2335" s="12" t="s">
        <v>4184</v>
      </c>
      <c r="E2335" s="13" t="s">
        <v>4185</v>
      </c>
      <c r="F2335" s="12">
        <v>2020</v>
      </c>
      <c r="G2335" s="13" t="s">
        <v>38</v>
      </c>
      <c r="H2335" s="12" t="s">
        <v>330</v>
      </c>
      <c r="I2335" s="13" t="s">
        <v>51</v>
      </c>
      <c r="J2335" s="12" t="s">
        <v>1263</v>
      </c>
      <c r="K2335" s="13" t="s">
        <v>1264</v>
      </c>
      <c r="L2335" s="12" t="s">
        <v>358</v>
      </c>
      <c r="M2335" s="13" t="s">
        <v>359</v>
      </c>
      <c r="N2335" s="2" t="s">
        <v>19</v>
      </c>
      <c r="O2335" s="13" t="s">
        <v>20</v>
      </c>
      <c r="P2335" s="14">
        <v>17907.939200000001</v>
      </c>
      <c r="Q2335" s="14">
        <v>411327</v>
      </c>
      <c r="R2335" s="13">
        <v>9</v>
      </c>
      <c r="S2335" s="15">
        <v>0.86238532110091748</v>
      </c>
      <c r="T2335" s="13">
        <v>1</v>
      </c>
      <c r="U2335" s="13">
        <v>1</v>
      </c>
      <c r="V2335" s="16">
        <v>0</v>
      </c>
      <c r="W2335" s="16" t="str">
        <f t="shared" si="36"/>
        <v>PN2690511</v>
      </c>
      <c r="X2335" s="17" t="s">
        <v>150</v>
      </c>
      <c r="Y2335" s="17" t="s">
        <v>2774</v>
      </c>
      <c r="Z2335" s="17" t="s">
        <v>38</v>
      </c>
      <c r="AB2335" s="17" t="s">
        <v>501</v>
      </c>
      <c r="AC2335" s="17" t="s">
        <v>4678</v>
      </c>
      <c r="AD2335" s="17" t="s">
        <v>1826</v>
      </c>
      <c r="AE2335" s="17" t="s">
        <v>42</v>
      </c>
      <c r="AF2335" s="17" t="s">
        <v>1794</v>
      </c>
      <c r="AG2335" s="17" t="s">
        <v>1827</v>
      </c>
      <c r="AJ2335" s="17" t="s">
        <v>83</v>
      </c>
      <c r="AK2335" s="17" t="s">
        <v>84</v>
      </c>
      <c r="AO2335" s="17" t="s">
        <v>130</v>
      </c>
      <c r="AP2335" s="18">
        <v>43333</v>
      </c>
      <c r="AQ2335" s="17" t="s">
        <v>22</v>
      </c>
      <c r="AR2335" s="17" t="s">
        <v>47</v>
      </c>
      <c r="AS2335" s="17" t="s">
        <v>47</v>
      </c>
      <c r="AT2335" s="17" t="s">
        <v>47</v>
      </c>
      <c r="AU2335" s="17" t="s">
        <v>47</v>
      </c>
      <c r="AV2335" s="17" t="s">
        <v>47</v>
      </c>
      <c r="BE2335" s="17" t="s">
        <v>52</v>
      </c>
      <c r="BF2335" s="17" t="s">
        <v>4187</v>
      </c>
      <c r="BG2335" s="18">
        <v>43862</v>
      </c>
      <c r="BL2335" s="17" t="s">
        <v>4188</v>
      </c>
      <c r="BM2335" s="19" t="s">
        <v>22</v>
      </c>
      <c r="BN2335" s="19">
        <f>P2335*R2335</f>
        <v>161171.4528</v>
      </c>
      <c r="BO2335" s="19" t="str">
        <f>IF(AND(BN2335&gt;120000, P2335&gt;25, X2335&lt;&gt;"WAVE 0"), "yes", "no")</f>
        <v>no</v>
      </c>
      <c r="BP2335" s="17" t="s">
        <v>51</v>
      </c>
    </row>
    <row r="2336" spans="1:68" x14ac:dyDescent="0.25">
      <c r="A2336" s="11" t="s">
        <v>4756</v>
      </c>
      <c r="B2336" s="12" t="s">
        <v>4481</v>
      </c>
      <c r="C2336" s="13" t="s">
        <v>14</v>
      </c>
      <c r="D2336" s="12" t="s">
        <v>818</v>
      </c>
      <c r="E2336" s="13" t="s">
        <v>819</v>
      </c>
      <c r="F2336" s="12">
        <v>2020</v>
      </c>
      <c r="G2336" s="13" t="s">
        <v>17</v>
      </c>
      <c r="H2336" s="12" t="s">
        <v>330</v>
      </c>
      <c r="I2336" s="13" t="s">
        <v>51</v>
      </c>
      <c r="J2336" s="12" t="s">
        <v>1263</v>
      </c>
      <c r="K2336" s="13" t="s">
        <v>1264</v>
      </c>
      <c r="L2336" s="12" t="s">
        <v>358</v>
      </c>
      <c r="M2336" s="13" t="s">
        <v>359</v>
      </c>
      <c r="N2336" s="2" t="s">
        <v>19</v>
      </c>
      <c r="O2336" s="13" t="s">
        <v>20</v>
      </c>
      <c r="P2336" s="14">
        <v>20.02</v>
      </c>
      <c r="Q2336" s="14">
        <v>16216.199999999997</v>
      </c>
      <c r="R2336" s="13">
        <v>921</v>
      </c>
      <c r="S2336" s="15">
        <v>1</v>
      </c>
      <c r="T2336" s="13">
        <v>1</v>
      </c>
      <c r="U2336" s="13">
        <v>2</v>
      </c>
      <c r="V2336" s="16">
        <v>0</v>
      </c>
      <c r="W2336" s="16" t="str">
        <f t="shared" si="36"/>
        <v>PN2690619</v>
      </c>
      <c r="Z2336" s="17" t="s">
        <v>17</v>
      </c>
      <c r="AA2336" s="17" t="s">
        <v>1263</v>
      </c>
      <c r="AB2336" s="17" t="s">
        <v>46</v>
      </c>
      <c r="AC2336" s="17" t="s">
        <v>4482</v>
      </c>
      <c r="AD2336" s="17" t="s">
        <v>1826</v>
      </c>
      <c r="AE2336" s="17" t="s">
        <v>42</v>
      </c>
      <c r="AF2336" s="17" t="s">
        <v>1794</v>
      </c>
      <c r="AG2336" s="17" t="s">
        <v>1827</v>
      </c>
      <c r="AJ2336" s="17" t="s">
        <v>83</v>
      </c>
      <c r="AK2336" s="17" t="s">
        <v>84</v>
      </c>
      <c r="AO2336" s="17" t="s">
        <v>85</v>
      </c>
      <c r="AP2336" s="18">
        <v>43545</v>
      </c>
      <c r="AQ2336" s="17">
        <v>17</v>
      </c>
      <c r="AR2336" s="17" t="s">
        <v>47</v>
      </c>
      <c r="AS2336" s="17" t="s">
        <v>47</v>
      </c>
      <c r="AT2336" s="17" t="s">
        <v>47</v>
      </c>
      <c r="AU2336" s="17" t="s">
        <v>47</v>
      </c>
      <c r="AV2336" s="17" t="s">
        <v>47</v>
      </c>
      <c r="BE2336" s="17" t="s">
        <v>52</v>
      </c>
      <c r="BM2336" s="19">
        <v>0</v>
      </c>
      <c r="BN2336" s="19">
        <f>P2336*R2336</f>
        <v>18438.419999999998</v>
      </c>
      <c r="BO2336" s="19" t="str">
        <f>IF(AND(BN2336&gt;120000, P2336&gt;25, X2336&lt;&gt;"WAVE 0"), "yes", "no")</f>
        <v>no</v>
      </c>
      <c r="BP2336" s="17" t="s">
        <v>51</v>
      </c>
    </row>
    <row r="2337" spans="1:68" x14ac:dyDescent="0.25">
      <c r="A2337" s="11" t="s">
        <v>4757</v>
      </c>
      <c r="B2337" s="12" t="s">
        <v>4758</v>
      </c>
      <c r="C2337" s="13" t="s">
        <v>14</v>
      </c>
      <c r="D2337" s="12" t="s">
        <v>1351</v>
      </c>
      <c r="E2337" s="13" t="s">
        <v>1352</v>
      </c>
      <c r="F2337" s="12">
        <v>2019</v>
      </c>
      <c r="G2337" s="13" t="s">
        <v>17</v>
      </c>
      <c r="H2337" s="12" t="s">
        <v>330</v>
      </c>
      <c r="I2337" s="13" t="s">
        <v>18</v>
      </c>
      <c r="J2337" s="12" t="s">
        <v>1263</v>
      </c>
      <c r="K2337" s="13" t="s">
        <v>1264</v>
      </c>
      <c r="L2337" s="12" t="s">
        <v>358</v>
      </c>
      <c r="M2337" s="13" t="s">
        <v>359</v>
      </c>
      <c r="N2337" s="2" t="s">
        <v>19</v>
      </c>
      <c r="O2337" s="13" t="s">
        <v>20</v>
      </c>
      <c r="P2337" s="14">
        <v>13.394600000000001</v>
      </c>
      <c r="Q2337" s="14">
        <v>56459.05</v>
      </c>
      <c r="R2337" s="13">
        <v>4432</v>
      </c>
      <c r="S2337" s="15">
        <v>0.90909090909090906</v>
      </c>
      <c r="T2337" s="13">
        <v>1</v>
      </c>
      <c r="U2337" s="13">
        <v>3</v>
      </c>
      <c r="V2337" s="16">
        <v>0</v>
      </c>
      <c r="W2337" s="16" t="str">
        <f t="shared" si="36"/>
        <v>PN2690726</v>
      </c>
      <c r="X2337" s="17" t="s">
        <v>21</v>
      </c>
      <c r="Z2337" s="17" t="s">
        <v>17</v>
      </c>
      <c r="AA2337" s="17" t="s">
        <v>1263</v>
      </c>
      <c r="AB2337" s="17" t="s">
        <v>501</v>
      </c>
      <c r="AC2337" s="17" t="s">
        <v>4759</v>
      </c>
      <c r="AD2337" s="17" t="s">
        <v>1826</v>
      </c>
      <c r="AE2337" s="17" t="s">
        <v>42</v>
      </c>
      <c r="AF2337" s="17" t="s">
        <v>1794</v>
      </c>
      <c r="AG2337" s="17" t="s">
        <v>1827</v>
      </c>
      <c r="AJ2337" s="17" t="s">
        <v>4506</v>
      </c>
      <c r="AK2337" s="17" t="s">
        <v>2379</v>
      </c>
      <c r="AO2337" s="17" t="s">
        <v>85</v>
      </c>
      <c r="AP2337" s="18">
        <v>43545</v>
      </c>
      <c r="AQ2337" s="17">
        <v>17</v>
      </c>
      <c r="AR2337" s="17" t="s">
        <v>47</v>
      </c>
      <c r="AS2337" s="17" t="s">
        <v>503</v>
      </c>
      <c r="AT2337" s="17" t="s">
        <v>161</v>
      </c>
      <c r="AU2337" s="17" t="s">
        <v>503</v>
      </c>
      <c r="AV2337" s="17" t="s">
        <v>503</v>
      </c>
      <c r="AW2337" s="17" t="s">
        <v>48</v>
      </c>
      <c r="AX2337" s="17" t="s">
        <v>667</v>
      </c>
      <c r="AY2337" s="17" t="s">
        <v>268</v>
      </c>
      <c r="AZ2337" s="17" t="s">
        <v>4714</v>
      </c>
      <c r="BA2337" s="17" t="s">
        <v>944</v>
      </c>
      <c r="BB2337" s="17" t="s">
        <v>51</v>
      </c>
      <c r="BD2337" s="17">
        <v>3</v>
      </c>
      <c r="BE2337" s="17" t="s">
        <v>52</v>
      </c>
      <c r="BF2337" s="17" t="s">
        <v>53</v>
      </c>
      <c r="BG2337" s="18" t="s">
        <v>53</v>
      </c>
      <c r="BL2337" s="17" t="s">
        <v>1616</v>
      </c>
      <c r="BM2337" s="19">
        <v>25008.170306276315</v>
      </c>
      <c r="BN2337" s="19">
        <f>P2337*R2337</f>
        <v>59364.867200000001</v>
      </c>
      <c r="BO2337" s="19" t="str">
        <f>IF(AND(BN2337&gt;120000, P2337&gt;25, X2337&lt;&gt;"WAVE 0"), "yes", "no")</f>
        <v>no</v>
      </c>
      <c r="BP2337" s="17" t="s">
        <v>51</v>
      </c>
    </row>
    <row r="2338" spans="1:68" x14ac:dyDescent="0.25">
      <c r="A2338" s="11" t="s">
        <v>4760</v>
      </c>
      <c r="B2338" s="12" t="s">
        <v>4677</v>
      </c>
      <c r="C2338" s="13" t="s">
        <v>14</v>
      </c>
      <c r="D2338" s="12" t="s">
        <v>4184</v>
      </c>
      <c r="E2338" s="13" t="s">
        <v>4185</v>
      </c>
      <c r="F2338" s="12">
        <v>2020</v>
      </c>
      <c r="G2338" s="13" t="s">
        <v>38</v>
      </c>
      <c r="H2338" s="12" t="s">
        <v>330</v>
      </c>
      <c r="I2338" s="13" t="s">
        <v>51</v>
      </c>
      <c r="J2338" s="12" t="s">
        <v>1263</v>
      </c>
      <c r="K2338" s="13" t="s">
        <v>1264</v>
      </c>
      <c r="L2338" s="12" t="s">
        <v>358</v>
      </c>
      <c r="M2338" s="13" t="s">
        <v>359</v>
      </c>
      <c r="N2338" s="2" t="s">
        <v>19</v>
      </c>
      <c r="O2338" s="13" t="s">
        <v>20</v>
      </c>
      <c r="P2338" s="14">
        <v>55335.85</v>
      </c>
      <c r="Q2338" s="14">
        <v>851174.58000000007</v>
      </c>
      <c r="R2338" s="13">
        <v>47</v>
      </c>
      <c r="S2338" s="15">
        <v>1</v>
      </c>
      <c r="T2338" s="13">
        <v>1</v>
      </c>
      <c r="U2338" s="13">
        <v>4</v>
      </c>
      <c r="V2338" s="16">
        <v>41666.666666666664</v>
      </c>
      <c r="W2338" s="16" t="str">
        <f t="shared" si="36"/>
        <v>PN2690734</v>
      </c>
      <c r="X2338" s="17" t="s">
        <v>150</v>
      </c>
      <c r="Y2338" s="17" t="s">
        <v>2774</v>
      </c>
      <c r="Z2338" s="17" t="s">
        <v>38</v>
      </c>
      <c r="AA2338" s="17" t="s">
        <v>1263</v>
      </c>
      <c r="AB2338" s="17" t="s">
        <v>39</v>
      </c>
      <c r="AC2338" s="17" t="s">
        <v>4678</v>
      </c>
      <c r="AD2338" s="17" t="s">
        <v>1826</v>
      </c>
      <c r="AE2338" s="17" t="s">
        <v>42</v>
      </c>
      <c r="AF2338" s="17" t="s">
        <v>1794</v>
      </c>
      <c r="AG2338" s="17" t="s">
        <v>1827</v>
      </c>
      <c r="AJ2338" s="17" t="s">
        <v>83</v>
      </c>
      <c r="AK2338" s="17" t="s">
        <v>84</v>
      </c>
      <c r="AO2338" s="17" t="s">
        <v>130</v>
      </c>
      <c r="AP2338" s="18">
        <v>43545</v>
      </c>
      <c r="AQ2338" s="17">
        <v>17</v>
      </c>
      <c r="AR2338" s="17" t="s">
        <v>47</v>
      </c>
      <c r="AS2338" s="17" t="s">
        <v>47</v>
      </c>
      <c r="AT2338" s="17" t="s">
        <v>47</v>
      </c>
      <c r="AU2338" s="17" t="s">
        <v>47</v>
      </c>
      <c r="AV2338" s="17" t="s">
        <v>47</v>
      </c>
      <c r="BE2338" s="17" t="s">
        <v>52</v>
      </c>
      <c r="BF2338" s="17" t="s">
        <v>4187</v>
      </c>
      <c r="BG2338" s="18">
        <v>43862</v>
      </c>
      <c r="BL2338" s="17" t="s">
        <v>4188</v>
      </c>
      <c r="BM2338" s="19">
        <v>5034.3747200577209</v>
      </c>
      <c r="BN2338" s="19">
        <f>P2338*R2338</f>
        <v>2600784.9499999997</v>
      </c>
      <c r="BO2338" s="19" t="str">
        <f>IF(AND(BN2338&gt;120000, P2338&gt;25, X2338&lt;&gt;"WAVE 0"), "yes", "no")</f>
        <v>no</v>
      </c>
      <c r="BP2338" s="17" t="s">
        <v>51</v>
      </c>
    </row>
    <row r="2339" spans="1:68" x14ac:dyDescent="0.25">
      <c r="A2339" s="11" t="s">
        <v>4761</v>
      </c>
      <c r="B2339" s="12" t="s">
        <v>4762</v>
      </c>
      <c r="C2339" s="13" t="s">
        <v>14</v>
      </c>
      <c r="D2339" s="12" t="s">
        <v>1785</v>
      </c>
      <c r="E2339" s="13" t="s">
        <v>1786</v>
      </c>
      <c r="F2339" s="12">
        <v>2020</v>
      </c>
      <c r="G2339" s="13" t="s">
        <v>38</v>
      </c>
      <c r="H2339" s="12" t="s">
        <v>330</v>
      </c>
      <c r="I2339" s="13" t="s">
        <v>51</v>
      </c>
      <c r="J2339" s="12" t="s">
        <v>1263</v>
      </c>
      <c r="K2339" s="13" t="s">
        <v>1264</v>
      </c>
      <c r="L2339" s="12" t="s">
        <v>358</v>
      </c>
      <c r="M2339" s="13" t="s">
        <v>359</v>
      </c>
      <c r="N2339" s="2" t="s">
        <v>19</v>
      </c>
      <c r="O2339" s="13" t="s">
        <v>20</v>
      </c>
      <c r="P2339" s="14">
        <v>101.13</v>
      </c>
      <c r="Q2339" s="14">
        <v>16888.710000000003</v>
      </c>
      <c r="R2339" s="13">
        <v>157</v>
      </c>
      <c r="S2339" s="15">
        <v>1</v>
      </c>
      <c r="T2339" s="13">
        <v>1</v>
      </c>
      <c r="U2339" s="13">
        <v>0</v>
      </c>
      <c r="V2339" s="16">
        <v>0</v>
      </c>
      <c r="W2339" s="16" t="str">
        <f t="shared" si="36"/>
        <v>PN2690864</v>
      </c>
      <c r="X2339" s="17" t="s">
        <v>150</v>
      </c>
      <c r="Y2339" s="17" t="s">
        <v>1787</v>
      </c>
      <c r="Z2339" s="17" t="s">
        <v>38</v>
      </c>
      <c r="AA2339" s="17" t="s">
        <v>1263</v>
      </c>
      <c r="AB2339" s="17" t="s">
        <v>501</v>
      </c>
      <c r="AC2339" s="17" t="s">
        <v>4763</v>
      </c>
      <c r="AD2339" s="17" t="s">
        <v>1826</v>
      </c>
      <c r="AE2339" s="17" t="s">
        <v>42</v>
      </c>
      <c r="AF2339" s="17" t="s">
        <v>1794</v>
      </c>
      <c r="AG2339" s="17" t="s">
        <v>1827</v>
      </c>
      <c r="AJ2339" s="17" t="s">
        <v>4506</v>
      </c>
      <c r="AK2339" s="17" t="s">
        <v>2379</v>
      </c>
      <c r="AO2339" s="17" t="s">
        <v>85</v>
      </c>
      <c r="AP2339" s="18">
        <v>43545</v>
      </c>
      <c r="AQ2339" s="17">
        <v>17</v>
      </c>
      <c r="AR2339" s="17" t="s">
        <v>47</v>
      </c>
      <c r="AS2339" s="17" t="s">
        <v>503</v>
      </c>
      <c r="AT2339" s="17" t="s">
        <v>161</v>
      </c>
      <c r="AU2339" s="17" t="s">
        <v>503</v>
      </c>
      <c r="AV2339" s="17" t="s">
        <v>503</v>
      </c>
      <c r="BE2339" s="17" t="s">
        <v>52</v>
      </c>
      <c r="BM2339" s="19">
        <v>0</v>
      </c>
      <c r="BN2339" s="19">
        <f>P2339*R2339</f>
        <v>15877.41</v>
      </c>
      <c r="BO2339" s="19" t="str">
        <f>IF(AND(BN2339&gt;120000, P2339&gt;25, X2339&lt;&gt;"WAVE 0"), "yes", "no")</f>
        <v>no</v>
      </c>
      <c r="BP2339" s="17" t="s">
        <v>51</v>
      </c>
    </row>
    <row r="2340" spans="1:68" x14ac:dyDescent="0.25">
      <c r="A2340" s="11" t="s">
        <v>4764</v>
      </c>
      <c r="B2340" s="12" t="s">
        <v>4765</v>
      </c>
      <c r="C2340" s="13" t="s">
        <v>14</v>
      </c>
      <c r="D2340" s="12" t="s">
        <v>1920</v>
      </c>
      <c r="E2340" s="13" t="s">
        <v>1921</v>
      </c>
      <c r="F2340" s="12">
        <v>2019</v>
      </c>
      <c r="G2340" s="13" t="s">
        <v>38</v>
      </c>
      <c r="H2340" s="12" t="s">
        <v>330</v>
      </c>
      <c r="I2340" s="13" t="s">
        <v>51</v>
      </c>
      <c r="J2340" s="12" t="s">
        <v>1263</v>
      </c>
      <c r="K2340" s="13" t="s">
        <v>1264</v>
      </c>
      <c r="L2340" s="12" t="s">
        <v>358</v>
      </c>
      <c r="M2340" s="13" t="s">
        <v>359</v>
      </c>
      <c r="N2340" s="2" t="s">
        <v>19</v>
      </c>
      <c r="O2340" s="13" t="s">
        <v>20</v>
      </c>
      <c r="P2340" s="14">
        <v>1455.3325</v>
      </c>
      <c r="Q2340" s="14">
        <v>277986.77999999997</v>
      </c>
      <c r="R2340" s="13">
        <v>250</v>
      </c>
      <c r="S2340" s="15">
        <v>0.45652173913043476</v>
      </c>
      <c r="T2340" s="13">
        <v>2</v>
      </c>
      <c r="U2340" s="13">
        <v>4</v>
      </c>
      <c r="V2340" s="16">
        <v>18300.653594771244</v>
      </c>
      <c r="W2340" s="16" t="str">
        <f t="shared" si="36"/>
        <v>PN2690877</v>
      </c>
      <c r="X2340" s="17" t="s">
        <v>150</v>
      </c>
      <c r="Y2340" s="17" t="s">
        <v>4766</v>
      </c>
      <c r="Z2340" s="17" t="s">
        <v>38</v>
      </c>
      <c r="AB2340" s="17" t="s">
        <v>501</v>
      </c>
      <c r="AC2340" s="17" t="s">
        <v>4765</v>
      </c>
      <c r="AD2340" s="17" t="s">
        <v>1826</v>
      </c>
      <c r="AE2340" s="17" t="s">
        <v>42</v>
      </c>
      <c r="AF2340" s="17" t="s">
        <v>1794</v>
      </c>
      <c r="AG2340" s="17" t="s">
        <v>1827</v>
      </c>
      <c r="AJ2340" s="17" t="s">
        <v>83</v>
      </c>
      <c r="AK2340" s="17" t="s">
        <v>84</v>
      </c>
      <c r="AO2340" s="17" t="s">
        <v>130</v>
      </c>
      <c r="AP2340" s="18">
        <v>43545</v>
      </c>
      <c r="AQ2340" s="17" t="s">
        <v>22</v>
      </c>
      <c r="AR2340" s="17" t="s">
        <v>47</v>
      </c>
      <c r="AS2340" s="17" t="s">
        <v>47</v>
      </c>
      <c r="AT2340" s="17" t="s">
        <v>47</v>
      </c>
      <c r="AU2340" s="17" t="s">
        <v>47</v>
      </c>
      <c r="AV2340" s="17" t="s">
        <v>47</v>
      </c>
      <c r="AW2340" s="17" t="s">
        <v>266</v>
      </c>
      <c r="AX2340" s="17" t="s">
        <v>1805</v>
      </c>
      <c r="AY2340" s="17" t="s">
        <v>691</v>
      </c>
      <c r="AZ2340" s="17" t="s">
        <v>4767</v>
      </c>
      <c r="BA2340" s="17" t="s">
        <v>2545</v>
      </c>
      <c r="BB2340" s="17" t="s">
        <v>51</v>
      </c>
      <c r="BD2340" s="17">
        <v>1</v>
      </c>
      <c r="BE2340" s="17" t="s">
        <v>52</v>
      </c>
      <c r="BF2340" s="17" t="s">
        <v>1922</v>
      </c>
      <c r="BG2340" s="18">
        <v>44046</v>
      </c>
      <c r="BK2340" s="3" t="s">
        <v>1398</v>
      </c>
      <c r="BL2340" s="17" t="s">
        <v>1923</v>
      </c>
      <c r="BM2340" s="19" t="s">
        <v>22</v>
      </c>
      <c r="BN2340" s="19">
        <f>P2340*R2340</f>
        <v>363833.125</v>
      </c>
      <c r="BO2340" s="19" t="str">
        <f>IF(AND(BN2340&gt;120000, P2340&gt;25, X2340&lt;&gt;"WAVE 0"), "yes", "no")</f>
        <v>no</v>
      </c>
      <c r="BP2340" s="17" t="s">
        <v>51</v>
      </c>
    </row>
    <row r="2341" spans="1:68" x14ac:dyDescent="0.25">
      <c r="A2341" s="11" t="s">
        <v>4764</v>
      </c>
      <c r="B2341" s="12" t="s">
        <v>4765</v>
      </c>
      <c r="C2341" s="13" t="s">
        <v>57</v>
      </c>
      <c r="D2341" s="12" t="s">
        <v>1920</v>
      </c>
      <c r="E2341" s="13" t="s">
        <v>1921</v>
      </c>
      <c r="F2341" s="12">
        <v>2019</v>
      </c>
      <c r="G2341" s="13" t="s">
        <v>38</v>
      </c>
      <c r="H2341" s="12" t="s">
        <v>330</v>
      </c>
      <c r="I2341" s="13" t="s">
        <v>51</v>
      </c>
      <c r="J2341" s="12" t="s">
        <v>1263</v>
      </c>
      <c r="K2341" s="13" t="s">
        <v>1264</v>
      </c>
      <c r="L2341" s="12" t="s">
        <v>358</v>
      </c>
      <c r="M2341" s="13" t="s">
        <v>359</v>
      </c>
      <c r="N2341" s="2" t="s">
        <v>95</v>
      </c>
      <c r="O2341" s="13" t="s">
        <v>20</v>
      </c>
      <c r="P2341" s="14">
        <v>1455.3325</v>
      </c>
      <c r="Q2341" s="14">
        <v>277986.77999999997</v>
      </c>
      <c r="R2341" s="13">
        <v>250</v>
      </c>
      <c r="S2341" s="15">
        <v>0.45652173913043476</v>
      </c>
      <c r="T2341" s="13">
        <v>2</v>
      </c>
      <c r="U2341" s="13">
        <v>4</v>
      </c>
      <c r="V2341" s="16">
        <v>18300.653594771244</v>
      </c>
      <c r="W2341" s="16" t="str">
        <f t="shared" si="36"/>
        <v>PN2690877</v>
      </c>
      <c r="X2341" s="17" t="s">
        <v>150</v>
      </c>
      <c r="Y2341" s="17" t="s">
        <v>4766</v>
      </c>
      <c r="Z2341" s="17" t="s">
        <v>38</v>
      </c>
      <c r="AB2341" s="17" t="s">
        <v>501</v>
      </c>
      <c r="AC2341" s="17" t="s">
        <v>4765</v>
      </c>
      <c r="AD2341" s="17" t="s">
        <v>1826</v>
      </c>
      <c r="AE2341" s="17" t="s">
        <v>42</v>
      </c>
      <c r="AF2341" s="17" t="s">
        <v>1794</v>
      </c>
      <c r="AG2341" s="17" t="s">
        <v>1827</v>
      </c>
      <c r="AJ2341" s="17" t="s">
        <v>83</v>
      </c>
      <c r="AK2341" s="17" t="s">
        <v>84</v>
      </c>
      <c r="AO2341" s="17" t="s">
        <v>130</v>
      </c>
      <c r="AP2341" s="18">
        <v>43545</v>
      </c>
      <c r="AQ2341" s="17" t="s">
        <v>22</v>
      </c>
      <c r="AR2341" s="17" t="s">
        <v>47</v>
      </c>
      <c r="AS2341" s="17" t="s">
        <v>47</v>
      </c>
      <c r="AT2341" s="17" t="s">
        <v>47</v>
      </c>
      <c r="AU2341" s="17" t="s">
        <v>47</v>
      </c>
      <c r="AV2341" s="17" t="s">
        <v>47</v>
      </c>
      <c r="AW2341" s="17" t="s">
        <v>266</v>
      </c>
      <c r="AX2341" s="17" t="s">
        <v>1805</v>
      </c>
      <c r="AY2341" s="17" t="s">
        <v>691</v>
      </c>
      <c r="AZ2341" s="17" t="s">
        <v>4767</v>
      </c>
      <c r="BA2341" s="17" t="s">
        <v>2545</v>
      </c>
      <c r="BB2341" s="17" t="s">
        <v>51</v>
      </c>
      <c r="BD2341" s="17">
        <v>1</v>
      </c>
      <c r="BE2341" s="17" t="s">
        <v>52</v>
      </c>
      <c r="BF2341" s="17" t="s">
        <v>1922</v>
      </c>
      <c r="BG2341" s="18">
        <v>44046</v>
      </c>
      <c r="BK2341" s="3" t="s">
        <v>1398</v>
      </c>
      <c r="BL2341" s="17" t="s">
        <v>1923</v>
      </c>
      <c r="BM2341" s="19" t="s">
        <v>22</v>
      </c>
      <c r="BN2341" s="19">
        <f>P2341*R2341</f>
        <v>363833.125</v>
      </c>
      <c r="BO2341" s="19" t="str">
        <f>IF(AND(BN2341&gt;120000, P2341&gt;25, X2341&lt;&gt;"WAVE 0"), "yes", "no")</f>
        <v>no</v>
      </c>
      <c r="BP2341" s="17" t="s">
        <v>51</v>
      </c>
    </row>
    <row r="2342" spans="1:68" x14ac:dyDescent="0.25">
      <c r="A2342" s="12" t="s">
        <v>4768</v>
      </c>
      <c r="B2342" s="12" t="s">
        <v>4769</v>
      </c>
      <c r="C2342" s="13" t="s">
        <v>14</v>
      </c>
      <c r="D2342" s="12" t="s">
        <v>1785</v>
      </c>
      <c r="E2342" s="13" t="s">
        <v>1786</v>
      </c>
      <c r="F2342" s="12">
        <v>2020</v>
      </c>
      <c r="G2342" s="13" t="s">
        <v>38</v>
      </c>
      <c r="H2342" s="12" t="s">
        <v>330</v>
      </c>
      <c r="I2342" s="13" t="s">
        <v>51</v>
      </c>
      <c r="J2342" s="12" t="s">
        <v>1263</v>
      </c>
      <c r="K2342" s="13" t="s">
        <v>1264</v>
      </c>
      <c r="L2342" s="12" t="s">
        <v>358</v>
      </c>
      <c r="M2342" s="13" t="s">
        <v>359</v>
      </c>
      <c r="N2342" s="2" t="s">
        <v>19</v>
      </c>
      <c r="O2342" s="13" t="s">
        <v>20</v>
      </c>
      <c r="P2342" s="14">
        <v>119.16</v>
      </c>
      <c r="Q2342" s="14">
        <v>20972.160000000003</v>
      </c>
      <c r="R2342" s="13">
        <v>157</v>
      </c>
      <c r="S2342" s="15">
        <v>1</v>
      </c>
      <c r="T2342" s="13">
        <v>1</v>
      </c>
      <c r="U2342" s="13">
        <v>0</v>
      </c>
      <c r="V2342" s="16">
        <v>0</v>
      </c>
      <c r="W2342" s="16" t="str">
        <f t="shared" si="36"/>
        <v>PN2690895</v>
      </c>
      <c r="X2342" s="17" t="s">
        <v>150</v>
      </c>
      <c r="Y2342" s="17" t="s">
        <v>3404</v>
      </c>
      <c r="Z2342" s="17" t="s">
        <v>38</v>
      </c>
      <c r="AA2342" s="17" t="s">
        <v>1263</v>
      </c>
      <c r="AB2342" s="17" t="s">
        <v>689</v>
      </c>
      <c r="AC2342" s="17" t="s">
        <v>4770</v>
      </c>
      <c r="AD2342" s="17" t="s">
        <v>1826</v>
      </c>
      <c r="AE2342" s="17" t="s">
        <v>42</v>
      </c>
      <c r="AF2342" s="17" t="s">
        <v>1794</v>
      </c>
      <c r="AG2342" s="17" t="s">
        <v>1827</v>
      </c>
      <c r="AJ2342" s="17" t="s">
        <v>4506</v>
      </c>
      <c r="AK2342" s="17" t="s">
        <v>2379</v>
      </c>
      <c r="AO2342" s="17" t="s">
        <v>85</v>
      </c>
      <c r="AP2342" s="18">
        <v>43294</v>
      </c>
      <c r="AQ2342" s="17">
        <v>17</v>
      </c>
      <c r="AR2342" s="17" t="s">
        <v>47</v>
      </c>
      <c r="AS2342" s="17" t="s">
        <v>503</v>
      </c>
      <c r="AT2342" s="17" t="s">
        <v>161</v>
      </c>
      <c r="AU2342" s="17" t="s">
        <v>503</v>
      </c>
      <c r="AV2342" s="17" t="s">
        <v>503</v>
      </c>
      <c r="BE2342" s="17" t="s">
        <v>52</v>
      </c>
      <c r="BM2342" s="19">
        <v>0</v>
      </c>
      <c r="BN2342" s="19">
        <f>P2342*R2342</f>
        <v>18708.12</v>
      </c>
      <c r="BO2342" s="19" t="str">
        <f>IF(AND(BN2342&gt;120000, P2342&gt;25, X2342&lt;&gt;"WAVE 0"), "yes", "no")</f>
        <v>no</v>
      </c>
      <c r="BP2342" s="17" t="s">
        <v>51</v>
      </c>
    </row>
    <row r="2343" spans="1:68" x14ac:dyDescent="0.25">
      <c r="A2343" s="11" t="s">
        <v>4771</v>
      </c>
      <c r="B2343" s="12" t="s">
        <v>4677</v>
      </c>
      <c r="C2343" s="13" t="s">
        <v>14</v>
      </c>
      <c r="D2343" s="12" t="s">
        <v>4184</v>
      </c>
      <c r="E2343" s="13" t="s">
        <v>4185</v>
      </c>
      <c r="F2343" s="12">
        <v>2020</v>
      </c>
      <c r="G2343" s="13" t="s">
        <v>38</v>
      </c>
      <c r="H2343" s="12" t="s">
        <v>330</v>
      </c>
      <c r="I2343" s="13" t="s">
        <v>18</v>
      </c>
      <c r="J2343" s="12" t="s">
        <v>1263</v>
      </c>
      <c r="K2343" s="13" t="s">
        <v>1264</v>
      </c>
      <c r="L2343" s="12" t="s">
        <v>358</v>
      </c>
      <c r="M2343" s="13" t="s">
        <v>359</v>
      </c>
      <c r="N2343" s="2" t="s">
        <v>19</v>
      </c>
      <c r="O2343" s="13" t="s">
        <v>20</v>
      </c>
      <c r="P2343" s="14"/>
      <c r="Q2343" s="14"/>
      <c r="R2343" s="13">
        <v>0</v>
      </c>
      <c r="S2343" s="15"/>
      <c r="T2343" s="13">
        <v>1</v>
      </c>
      <c r="U2343" s="13"/>
      <c r="V2343" s="16"/>
      <c r="W2343" s="16" t="str">
        <f t="shared" si="36"/>
        <v>PN2690957</v>
      </c>
      <c r="Z2343" s="13" t="s">
        <v>38</v>
      </c>
      <c r="AB2343" s="17" t="s">
        <v>46</v>
      </c>
      <c r="AC2343" s="17" t="s">
        <v>4678</v>
      </c>
      <c r="AD2343" s="17" t="s">
        <v>1826</v>
      </c>
      <c r="AE2343" s="17" t="s">
        <v>42</v>
      </c>
      <c r="AF2343" s="17" t="s">
        <v>1794</v>
      </c>
      <c r="AG2343" s="17" t="s">
        <v>1827</v>
      </c>
      <c r="AJ2343" s="17" t="s">
        <v>4506</v>
      </c>
      <c r="AK2343" s="17" t="s">
        <v>2379</v>
      </c>
      <c r="AQ2343" s="17" t="s">
        <v>22</v>
      </c>
      <c r="AR2343" s="17" t="s">
        <v>47</v>
      </c>
      <c r="AS2343" s="17" t="s">
        <v>503</v>
      </c>
      <c r="AT2343" s="17" t="s">
        <v>161</v>
      </c>
      <c r="AU2343" s="17" t="s">
        <v>503</v>
      </c>
      <c r="AV2343" s="17" t="s">
        <v>503</v>
      </c>
      <c r="BE2343" s="17" t="s">
        <v>52</v>
      </c>
      <c r="BF2343" s="17" t="s">
        <v>4187</v>
      </c>
      <c r="BG2343" s="18">
        <v>43862</v>
      </c>
      <c r="BL2343" s="17" t="s">
        <v>4188</v>
      </c>
      <c r="BM2343" s="19" t="s">
        <v>22</v>
      </c>
      <c r="BN2343" s="19">
        <f>P2343*R2343</f>
        <v>0</v>
      </c>
      <c r="BO2343" s="19" t="str">
        <f>IF(AND(BN2343&gt;120000, P2343&gt;25, X2343&lt;&gt;"WAVE 0"), "yes", "no")</f>
        <v>no</v>
      </c>
      <c r="BP2343" s="17" t="s">
        <v>22</v>
      </c>
    </row>
    <row r="2344" spans="1:68" x14ac:dyDescent="0.25">
      <c r="A2344" s="11" t="s">
        <v>4772</v>
      </c>
      <c r="B2344" s="12" t="s">
        <v>4773</v>
      </c>
      <c r="C2344" s="13" t="s">
        <v>57</v>
      </c>
      <c r="D2344" s="12" t="s">
        <v>4184</v>
      </c>
      <c r="E2344" s="13" t="s">
        <v>4185</v>
      </c>
      <c r="F2344" s="12">
        <v>2019</v>
      </c>
      <c r="G2344" s="13" t="s">
        <v>38</v>
      </c>
      <c r="H2344" s="12" t="s">
        <v>330</v>
      </c>
      <c r="I2344" s="13" t="s">
        <v>51</v>
      </c>
      <c r="J2344" s="12" t="s">
        <v>1263</v>
      </c>
      <c r="K2344" s="13" t="s">
        <v>1264</v>
      </c>
      <c r="L2344" s="12" t="s">
        <v>358</v>
      </c>
      <c r="M2344" s="13" t="s">
        <v>359</v>
      </c>
      <c r="N2344" s="2" t="s">
        <v>64</v>
      </c>
      <c r="O2344" s="13" t="s">
        <v>20</v>
      </c>
      <c r="P2344" s="14">
        <v>16679.988799999999</v>
      </c>
      <c r="Q2344" s="14">
        <v>1284934.4300000002</v>
      </c>
      <c r="R2344" s="13">
        <v>108</v>
      </c>
      <c r="S2344" s="15">
        <v>0.32608695652173914</v>
      </c>
      <c r="T2344" s="13"/>
      <c r="U2344" s="13">
        <v>5</v>
      </c>
      <c r="V2344" s="16">
        <v>13333.333333333334</v>
      </c>
      <c r="W2344" s="16" t="str">
        <f t="shared" si="36"/>
        <v>PN2690966</v>
      </c>
      <c r="X2344" s="17" t="s">
        <v>150</v>
      </c>
      <c r="Y2344" s="17" t="s">
        <v>4186</v>
      </c>
      <c r="Z2344" s="13" t="s">
        <v>38</v>
      </c>
      <c r="BN2344" s="19">
        <f>P2344*R2344</f>
        <v>1801438.7903999998</v>
      </c>
      <c r="BO2344" s="19" t="str">
        <f>IF(AND(BN2344&gt;120000, P2344&gt;25, X2344&lt;&gt;"WAVE 0"), "yes", "no")</f>
        <v>no</v>
      </c>
      <c r="BP2344" s="17" t="s">
        <v>51</v>
      </c>
    </row>
    <row r="2345" spans="1:68" x14ac:dyDescent="0.25">
      <c r="A2345" s="11" t="s">
        <v>4772</v>
      </c>
      <c r="B2345" s="12" t="s">
        <v>4773</v>
      </c>
      <c r="C2345" s="13" t="s">
        <v>14</v>
      </c>
      <c r="D2345" s="12" t="s">
        <v>4184</v>
      </c>
      <c r="E2345" s="13" t="s">
        <v>4185</v>
      </c>
      <c r="F2345" s="12">
        <v>2020</v>
      </c>
      <c r="G2345" s="13" t="s">
        <v>38</v>
      </c>
      <c r="H2345" s="12" t="s">
        <v>330</v>
      </c>
      <c r="I2345" s="13" t="s">
        <v>51</v>
      </c>
      <c r="J2345" s="12" t="s">
        <v>1263</v>
      </c>
      <c r="K2345" s="13" t="s">
        <v>1264</v>
      </c>
      <c r="L2345" s="12" t="s">
        <v>358</v>
      </c>
      <c r="M2345" s="13" t="s">
        <v>359</v>
      </c>
      <c r="N2345" s="2" t="s">
        <v>19</v>
      </c>
      <c r="O2345" s="13" t="s">
        <v>20</v>
      </c>
      <c r="P2345" s="14">
        <v>16679.988799999999</v>
      </c>
      <c r="Q2345" s="14">
        <v>1284934.4300000002</v>
      </c>
      <c r="R2345" s="13">
        <v>108</v>
      </c>
      <c r="S2345" s="15">
        <v>0.32608695652173914</v>
      </c>
      <c r="T2345" s="13"/>
      <c r="U2345" s="13">
        <v>5</v>
      </c>
      <c r="V2345" s="16">
        <v>13333.333333333334</v>
      </c>
      <c r="W2345" s="16" t="str">
        <f t="shared" si="36"/>
        <v>PN2690966</v>
      </c>
      <c r="X2345" s="17" t="s">
        <v>150</v>
      </c>
      <c r="Y2345" s="17" t="s">
        <v>4186</v>
      </c>
      <c r="Z2345" s="13" t="s">
        <v>38</v>
      </c>
      <c r="BN2345" s="19">
        <f>P2345*R2345</f>
        <v>1801438.7903999998</v>
      </c>
      <c r="BO2345" s="19" t="str">
        <f>IF(AND(BN2345&gt;120000, P2345&gt;25, X2345&lt;&gt;"WAVE 0"), "yes", "no")</f>
        <v>no</v>
      </c>
      <c r="BP2345" s="17" t="s">
        <v>51</v>
      </c>
    </row>
    <row r="2346" spans="1:68" x14ac:dyDescent="0.25">
      <c r="A2346" s="12" t="s">
        <v>4774</v>
      </c>
      <c r="B2346" s="12" t="s">
        <v>4775</v>
      </c>
      <c r="C2346" s="13" t="s">
        <v>57</v>
      </c>
      <c r="D2346" s="12" t="s">
        <v>4776</v>
      </c>
      <c r="E2346" s="13" t="s">
        <v>4777</v>
      </c>
      <c r="F2346" s="12">
        <v>2019</v>
      </c>
      <c r="G2346" s="13" t="s">
        <v>17</v>
      </c>
      <c r="H2346" s="12" t="s">
        <v>330</v>
      </c>
      <c r="I2346" s="13" t="s">
        <v>51</v>
      </c>
      <c r="J2346" s="12" t="s">
        <v>1263</v>
      </c>
      <c r="K2346" s="13" t="s">
        <v>1264</v>
      </c>
      <c r="L2346" s="12" t="s">
        <v>358</v>
      </c>
      <c r="M2346" s="13" t="s">
        <v>359</v>
      </c>
      <c r="N2346" s="2" t="s">
        <v>64</v>
      </c>
      <c r="O2346" s="13" t="s">
        <v>20</v>
      </c>
      <c r="P2346" s="14">
        <v>5150</v>
      </c>
      <c r="Q2346" s="14">
        <v>1102100</v>
      </c>
      <c r="R2346" s="13">
        <v>260</v>
      </c>
      <c r="S2346" s="15">
        <v>0.15384615384615385</v>
      </c>
      <c r="T2346" s="13">
        <v>1</v>
      </c>
      <c r="U2346" s="13">
        <v>5</v>
      </c>
      <c r="V2346" s="16">
        <v>0</v>
      </c>
      <c r="W2346" s="16" t="str">
        <f t="shared" si="36"/>
        <v>PN2690970</v>
      </c>
      <c r="Z2346" s="17" t="s">
        <v>17</v>
      </c>
      <c r="AA2346" s="17" t="s">
        <v>1263</v>
      </c>
      <c r="AB2346" s="17" t="s">
        <v>501</v>
      </c>
      <c r="AC2346" s="17" t="s">
        <v>4778</v>
      </c>
      <c r="AD2346" s="17" t="s">
        <v>1826</v>
      </c>
      <c r="AE2346" s="17" t="s">
        <v>42</v>
      </c>
      <c r="AF2346" s="17" t="s">
        <v>1794</v>
      </c>
      <c r="AG2346" s="17" t="s">
        <v>1827</v>
      </c>
      <c r="AJ2346" s="17" t="s">
        <v>4506</v>
      </c>
      <c r="AK2346" s="17" t="s">
        <v>2379</v>
      </c>
      <c r="AO2346" s="17" t="s">
        <v>85</v>
      </c>
      <c r="AP2346" s="18">
        <v>43545</v>
      </c>
      <c r="AQ2346" s="17">
        <v>17</v>
      </c>
      <c r="AR2346" s="17" t="s">
        <v>47</v>
      </c>
      <c r="AS2346" s="17" t="s">
        <v>503</v>
      </c>
      <c r="AT2346" s="17" t="s">
        <v>161</v>
      </c>
      <c r="AU2346" s="17" t="s">
        <v>503</v>
      </c>
      <c r="AV2346" s="17" t="s">
        <v>503</v>
      </c>
      <c r="BE2346" s="17" t="s">
        <v>52</v>
      </c>
      <c r="BK2346" s="3" t="s">
        <v>71</v>
      </c>
      <c r="BM2346" s="19">
        <v>181549.7290295623</v>
      </c>
      <c r="BN2346" s="19">
        <f>P2346*R2346</f>
        <v>1339000</v>
      </c>
      <c r="BO2346" s="19" t="str">
        <f>IF(AND(BN2346&gt;120000, P2346&gt;25, X2346&lt;&gt;"WAVE 0"), "yes", "no")</f>
        <v>yes</v>
      </c>
      <c r="BP2346" s="17" t="s">
        <v>51</v>
      </c>
    </row>
    <row r="2347" spans="1:68" x14ac:dyDescent="0.25">
      <c r="A2347" s="11" t="s">
        <v>4779</v>
      </c>
      <c r="B2347" s="12" t="s">
        <v>4780</v>
      </c>
      <c r="C2347" s="13" t="s">
        <v>14</v>
      </c>
      <c r="D2347" s="12" t="s">
        <v>1791</v>
      </c>
      <c r="E2347" s="13" t="s">
        <v>1792</v>
      </c>
      <c r="F2347" s="12">
        <v>2019</v>
      </c>
      <c r="G2347" s="13" t="s">
        <v>38</v>
      </c>
      <c r="H2347" s="12" t="s">
        <v>330</v>
      </c>
      <c r="I2347" s="13" t="s">
        <v>51</v>
      </c>
      <c r="J2347" s="12" t="s">
        <v>1263</v>
      </c>
      <c r="K2347" s="13" t="s">
        <v>1264</v>
      </c>
      <c r="L2347" s="12" t="s">
        <v>358</v>
      </c>
      <c r="M2347" s="13" t="s">
        <v>359</v>
      </c>
      <c r="N2347" s="2" t="s">
        <v>19</v>
      </c>
      <c r="O2347" s="13" t="s">
        <v>20</v>
      </c>
      <c r="P2347" s="14">
        <v>739.57</v>
      </c>
      <c r="Q2347" s="14">
        <v>42895.06</v>
      </c>
      <c r="R2347" s="13">
        <v>239</v>
      </c>
      <c r="S2347" s="15">
        <v>1</v>
      </c>
      <c r="T2347" s="13">
        <v>1</v>
      </c>
      <c r="U2347" s="13">
        <v>3</v>
      </c>
      <c r="V2347" s="16">
        <v>0</v>
      </c>
      <c r="W2347" s="16" t="str">
        <f t="shared" si="36"/>
        <v>PN2690986</v>
      </c>
      <c r="X2347" s="17" t="s">
        <v>150</v>
      </c>
      <c r="Y2347" s="17" t="s">
        <v>1793</v>
      </c>
      <c r="Z2347" s="17" t="s">
        <v>38</v>
      </c>
      <c r="AA2347" s="17" t="s">
        <v>1263</v>
      </c>
      <c r="AB2347" s="17" t="s">
        <v>22</v>
      </c>
      <c r="AC2347" s="17" t="s">
        <v>22</v>
      </c>
      <c r="AD2347" s="17" t="s">
        <v>22</v>
      </c>
      <c r="AE2347" s="17" t="s">
        <v>42</v>
      </c>
      <c r="AF2347" s="17" t="s">
        <v>1794</v>
      </c>
      <c r="AG2347" s="17" t="s">
        <v>22</v>
      </c>
      <c r="AJ2347" s="17" t="s">
        <v>103</v>
      </c>
      <c r="AK2347" s="17" t="s">
        <v>103</v>
      </c>
      <c r="AO2347" s="17" t="s">
        <v>85</v>
      </c>
      <c r="AP2347" s="18">
        <v>43545</v>
      </c>
      <c r="AQ2347" s="17">
        <v>17</v>
      </c>
      <c r="AR2347" s="17" t="s">
        <v>22</v>
      </c>
      <c r="AS2347" s="17" t="s">
        <v>22</v>
      </c>
      <c r="AT2347" s="17" t="s">
        <v>22</v>
      </c>
      <c r="AU2347" s="17" t="s">
        <v>22</v>
      </c>
      <c r="AV2347" s="17" t="s">
        <v>22</v>
      </c>
      <c r="BB2347" s="17" t="s">
        <v>51</v>
      </c>
      <c r="BE2347" s="17" t="s">
        <v>52</v>
      </c>
      <c r="BM2347" s="19">
        <v>23745.133666666665</v>
      </c>
      <c r="BN2347" s="19">
        <f>P2347*R2347</f>
        <v>176757.23</v>
      </c>
      <c r="BO2347" s="19" t="str">
        <f>IF(AND(BN2347&gt;120000, P2347&gt;25, X2347&lt;&gt;"WAVE 0"), "yes", "no")</f>
        <v>no</v>
      </c>
      <c r="BP2347" s="17" t="s">
        <v>51</v>
      </c>
    </row>
    <row r="2348" spans="1:68" x14ac:dyDescent="0.25">
      <c r="A2348" s="11" t="s">
        <v>4781</v>
      </c>
      <c r="B2348" s="12" t="s">
        <v>4481</v>
      </c>
      <c r="C2348" s="13" t="s">
        <v>14</v>
      </c>
      <c r="D2348" s="12" t="s">
        <v>818</v>
      </c>
      <c r="E2348" s="13" t="s">
        <v>819</v>
      </c>
      <c r="F2348" s="12">
        <v>2020</v>
      </c>
      <c r="G2348" s="13" t="s">
        <v>17</v>
      </c>
      <c r="H2348" s="12" t="s">
        <v>330</v>
      </c>
      <c r="I2348" s="13" t="s">
        <v>51</v>
      </c>
      <c r="J2348" s="12" t="s">
        <v>1263</v>
      </c>
      <c r="K2348" s="13" t="s">
        <v>1264</v>
      </c>
      <c r="L2348" s="12" t="s">
        <v>358</v>
      </c>
      <c r="M2348" s="13" t="s">
        <v>359</v>
      </c>
      <c r="N2348" s="2" t="s">
        <v>19</v>
      </c>
      <c r="O2348" s="13" t="s">
        <v>20</v>
      </c>
      <c r="P2348" s="14">
        <v>34.58</v>
      </c>
      <c r="Q2348" s="14">
        <v>5256.16</v>
      </c>
      <c r="R2348" s="13">
        <v>180</v>
      </c>
      <c r="S2348" s="15">
        <v>1</v>
      </c>
      <c r="T2348" s="13">
        <v>1</v>
      </c>
      <c r="U2348" s="13">
        <v>2</v>
      </c>
      <c r="V2348" s="16">
        <v>0</v>
      </c>
      <c r="W2348" s="16" t="str">
        <f t="shared" si="36"/>
        <v>PN2691015-012</v>
      </c>
      <c r="Z2348" s="17" t="s">
        <v>17</v>
      </c>
      <c r="AA2348" s="17" t="s">
        <v>1263</v>
      </c>
      <c r="AB2348" s="17" t="s">
        <v>501</v>
      </c>
      <c r="AC2348" s="17" t="s">
        <v>4482</v>
      </c>
      <c r="AD2348" s="17" t="s">
        <v>1826</v>
      </c>
      <c r="AE2348" s="17" t="s">
        <v>42</v>
      </c>
      <c r="AF2348" s="17" t="s">
        <v>1794</v>
      </c>
      <c r="AG2348" s="17" t="s">
        <v>1827</v>
      </c>
      <c r="AJ2348" s="17" t="s">
        <v>103</v>
      </c>
      <c r="AK2348" s="17" t="s">
        <v>103</v>
      </c>
      <c r="AO2348" s="17" t="s">
        <v>85</v>
      </c>
      <c r="AP2348" s="18">
        <v>43545</v>
      </c>
      <c r="AQ2348" s="17">
        <v>17</v>
      </c>
      <c r="AR2348" s="17" t="s">
        <v>47</v>
      </c>
      <c r="AS2348" s="17" t="s">
        <v>47</v>
      </c>
      <c r="AT2348" s="17" t="s">
        <v>47</v>
      </c>
      <c r="AU2348" s="17" t="s">
        <v>47</v>
      </c>
      <c r="AV2348" s="17" t="s">
        <v>47</v>
      </c>
      <c r="BE2348" s="17" t="s">
        <v>52</v>
      </c>
      <c r="BM2348" s="19">
        <v>0</v>
      </c>
      <c r="BN2348" s="19">
        <f>P2348*R2348</f>
        <v>6224.4</v>
      </c>
      <c r="BO2348" s="19" t="str">
        <f>IF(AND(BN2348&gt;120000, P2348&gt;25, X2348&lt;&gt;"WAVE 0"), "yes", "no")</f>
        <v>no</v>
      </c>
      <c r="BP2348" s="17" t="s">
        <v>51</v>
      </c>
    </row>
    <row r="2349" spans="1:68" x14ac:dyDescent="0.25">
      <c r="A2349" s="11" t="s">
        <v>4782</v>
      </c>
      <c r="B2349" s="12" t="s">
        <v>4481</v>
      </c>
      <c r="C2349" s="13" t="s">
        <v>14</v>
      </c>
      <c r="D2349" s="12" t="s">
        <v>818</v>
      </c>
      <c r="E2349" s="13" t="s">
        <v>819</v>
      </c>
      <c r="F2349" s="12">
        <v>2020</v>
      </c>
      <c r="G2349" s="13" t="s">
        <v>17</v>
      </c>
      <c r="H2349" s="12" t="s">
        <v>330</v>
      </c>
      <c r="I2349" s="13" t="s">
        <v>51</v>
      </c>
      <c r="J2349" s="12" t="s">
        <v>1263</v>
      </c>
      <c r="K2349" s="13" t="s">
        <v>1264</v>
      </c>
      <c r="L2349" s="12" t="s">
        <v>358</v>
      </c>
      <c r="M2349" s="13" t="s">
        <v>359</v>
      </c>
      <c r="N2349" s="2" t="s">
        <v>19</v>
      </c>
      <c r="O2349" s="13" t="s">
        <v>20</v>
      </c>
      <c r="P2349" s="14">
        <v>47.24</v>
      </c>
      <c r="Q2349" s="14">
        <v>26832.319999999996</v>
      </c>
      <c r="R2349" s="13">
        <v>540</v>
      </c>
      <c r="S2349" s="15">
        <v>0.1</v>
      </c>
      <c r="T2349" s="13">
        <v>1</v>
      </c>
      <c r="U2349" s="13">
        <v>4</v>
      </c>
      <c r="V2349" s="16">
        <v>0</v>
      </c>
      <c r="W2349" s="16" t="str">
        <f t="shared" si="36"/>
        <v>PN2691015-017</v>
      </c>
      <c r="Z2349" s="17" t="s">
        <v>17</v>
      </c>
      <c r="AA2349" s="17" t="s">
        <v>1263</v>
      </c>
      <c r="AB2349" s="17" t="s">
        <v>501</v>
      </c>
      <c r="AC2349" s="17" t="s">
        <v>4482</v>
      </c>
      <c r="AD2349" s="17" t="s">
        <v>1826</v>
      </c>
      <c r="AE2349" s="17" t="s">
        <v>42</v>
      </c>
      <c r="AF2349" s="17" t="s">
        <v>1794</v>
      </c>
      <c r="AG2349" s="17" t="s">
        <v>1827</v>
      </c>
      <c r="AJ2349" s="17" t="s">
        <v>103</v>
      </c>
      <c r="AK2349" s="17" t="s">
        <v>103</v>
      </c>
      <c r="AO2349" s="17" t="s">
        <v>85</v>
      </c>
      <c r="AP2349" s="18">
        <v>43545</v>
      </c>
      <c r="AQ2349" s="17">
        <v>17</v>
      </c>
      <c r="AR2349" s="17" t="s">
        <v>47</v>
      </c>
      <c r="AS2349" s="17" t="s">
        <v>47</v>
      </c>
      <c r="AT2349" s="17" t="s">
        <v>47</v>
      </c>
      <c r="AU2349" s="17" t="s">
        <v>47</v>
      </c>
      <c r="AV2349" s="17" t="s">
        <v>47</v>
      </c>
      <c r="BE2349" s="17" t="s">
        <v>52</v>
      </c>
      <c r="BK2349" s="3" t="s">
        <v>1398</v>
      </c>
      <c r="BM2349" s="19">
        <v>47634.275106843575</v>
      </c>
      <c r="BN2349" s="19">
        <f>P2349*R2349</f>
        <v>25509.600000000002</v>
      </c>
      <c r="BO2349" s="19" t="str">
        <f>IF(AND(BN2349&gt;120000, P2349&gt;25, X2349&lt;&gt;"WAVE 0"), "yes", "no")</f>
        <v>no</v>
      </c>
      <c r="BP2349" s="17" t="s">
        <v>51</v>
      </c>
    </row>
    <row r="2350" spans="1:68" x14ac:dyDescent="0.25">
      <c r="A2350" s="11" t="s">
        <v>4782</v>
      </c>
      <c r="B2350" s="12" t="s">
        <v>4481</v>
      </c>
      <c r="C2350" s="13" t="s">
        <v>57</v>
      </c>
      <c r="D2350" s="12" t="s">
        <v>818</v>
      </c>
      <c r="E2350" s="13" t="s">
        <v>819</v>
      </c>
      <c r="F2350" s="12">
        <v>2020</v>
      </c>
      <c r="G2350" s="13" t="s">
        <v>17</v>
      </c>
      <c r="H2350" s="12" t="s">
        <v>330</v>
      </c>
      <c r="I2350" s="13" t="s">
        <v>51</v>
      </c>
      <c r="J2350" s="12" t="s">
        <v>1263</v>
      </c>
      <c r="K2350" s="13" t="s">
        <v>1264</v>
      </c>
      <c r="L2350" s="12" t="s">
        <v>358</v>
      </c>
      <c r="M2350" s="13" t="s">
        <v>359</v>
      </c>
      <c r="N2350" s="2" t="s">
        <v>95</v>
      </c>
      <c r="O2350" s="13" t="s">
        <v>20</v>
      </c>
      <c r="P2350" s="14">
        <v>47.24</v>
      </c>
      <c r="Q2350" s="14">
        <v>26832.319999999996</v>
      </c>
      <c r="R2350" s="13">
        <v>540</v>
      </c>
      <c r="S2350" s="15">
        <v>0.1</v>
      </c>
      <c r="T2350" s="13">
        <v>1</v>
      </c>
      <c r="U2350" s="13">
        <v>4</v>
      </c>
      <c r="V2350" s="16">
        <v>0</v>
      </c>
      <c r="W2350" s="16" t="str">
        <f t="shared" si="36"/>
        <v>PN2691015-017</v>
      </c>
      <c r="Z2350" s="17" t="s">
        <v>17</v>
      </c>
      <c r="AA2350" s="17" t="s">
        <v>1263</v>
      </c>
      <c r="AB2350" s="17" t="s">
        <v>501</v>
      </c>
      <c r="AC2350" s="17" t="s">
        <v>4482</v>
      </c>
      <c r="AD2350" s="17" t="s">
        <v>1826</v>
      </c>
      <c r="AE2350" s="17" t="s">
        <v>42</v>
      </c>
      <c r="AF2350" s="17" t="s">
        <v>1794</v>
      </c>
      <c r="AG2350" s="17" t="s">
        <v>1827</v>
      </c>
      <c r="AJ2350" s="17" t="s">
        <v>103</v>
      </c>
      <c r="AK2350" s="17" t="s">
        <v>103</v>
      </c>
      <c r="AO2350" s="17" t="s">
        <v>85</v>
      </c>
      <c r="AP2350" s="18">
        <v>43545</v>
      </c>
      <c r="AQ2350" s="17">
        <v>17</v>
      </c>
      <c r="AR2350" s="17" t="s">
        <v>47</v>
      </c>
      <c r="AS2350" s="17" t="s">
        <v>47</v>
      </c>
      <c r="AT2350" s="17" t="s">
        <v>47</v>
      </c>
      <c r="AU2350" s="17" t="s">
        <v>47</v>
      </c>
      <c r="AV2350" s="17" t="s">
        <v>47</v>
      </c>
      <c r="BE2350" s="17" t="s">
        <v>52</v>
      </c>
      <c r="BK2350" s="3" t="s">
        <v>1398</v>
      </c>
      <c r="BM2350" s="19">
        <v>47634.275106843575</v>
      </c>
      <c r="BN2350" s="19">
        <f>P2350*R2350</f>
        <v>25509.600000000002</v>
      </c>
      <c r="BO2350" s="19" t="str">
        <f>IF(AND(BN2350&gt;120000, P2350&gt;25, X2350&lt;&gt;"WAVE 0"), "yes", "no")</f>
        <v>no</v>
      </c>
      <c r="BP2350" s="17" t="s">
        <v>51</v>
      </c>
    </row>
    <row r="2351" spans="1:68" x14ac:dyDescent="0.25">
      <c r="A2351" s="12" t="s">
        <v>4783</v>
      </c>
      <c r="B2351" s="12" t="s">
        <v>4481</v>
      </c>
      <c r="C2351" s="13" t="s">
        <v>14</v>
      </c>
      <c r="D2351" s="12" t="s">
        <v>818</v>
      </c>
      <c r="E2351" s="13" t="s">
        <v>819</v>
      </c>
      <c r="F2351" s="12">
        <v>2020</v>
      </c>
      <c r="G2351" s="13" t="s">
        <v>17</v>
      </c>
      <c r="H2351" s="12" t="s">
        <v>330</v>
      </c>
      <c r="I2351" s="13" t="s">
        <v>51</v>
      </c>
      <c r="J2351" s="12" t="s">
        <v>1263</v>
      </c>
      <c r="K2351" s="13" t="s">
        <v>1264</v>
      </c>
      <c r="L2351" s="12" t="s">
        <v>358</v>
      </c>
      <c r="M2351" s="13" t="s">
        <v>359</v>
      </c>
      <c r="N2351" s="2" t="s">
        <v>19</v>
      </c>
      <c r="O2351" s="13" t="s">
        <v>20</v>
      </c>
      <c r="P2351" s="14">
        <v>42.52</v>
      </c>
      <c r="Q2351" s="14">
        <v>5867.76</v>
      </c>
      <c r="R2351" s="13">
        <v>180</v>
      </c>
      <c r="S2351" s="15">
        <v>1</v>
      </c>
      <c r="T2351" s="13">
        <v>1</v>
      </c>
      <c r="U2351" s="13">
        <v>2</v>
      </c>
      <c r="V2351" s="16">
        <v>0</v>
      </c>
      <c r="W2351" s="16" t="str">
        <f t="shared" si="36"/>
        <v>PN2691015-024</v>
      </c>
      <c r="Z2351" s="17" t="s">
        <v>17</v>
      </c>
      <c r="AA2351" s="17" t="s">
        <v>1263</v>
      </c>
      <c r="AB2351" s="17" t="s">
        <v>501</v>
      </c>
      <c r="AC2351" s="17" t="s">
        <v>4482</v>
      </c>
      <c r="AD2351" s="17" t="s">
        <v>1826</v>
      </c>
      <c r="AE2351" s="17" t="s">
        <v>42</v>
      </c>
      <c r="AF2351" s="17" t="s">
        <v>1794</v>
      </c>
      <c r="AG2351" s="17" t="s">
        <v>1827</v>
      </c>
      <c r="AJ2351" s="17" t="s">
        <v>103</v>
      </c>
      <c r="AK2351" s="17" t="s">
        <v>103</v>
      </c>
      <c r="AO2351" s="17" t="s">
        <v>85</v>
      </c>
      <c r="AP2351" s="18">
        <v>43545</v>
      </c>
      <c r="AQ2351" s="17">
        <v>17</v>
      </c>
      <c r="AR2351" s="17" t="s">
        <v>47</v>
      </c>
      <c r="AS2351" s="17" t="s">
        <v>47</v>
      </c>
      <c r="AT2351" s="17" t="s">
        <v>47</v>
      </c>
      <c r="AU2351" s="17" t="s">
        <v>47</v>
      </c>
      <c r="AV2351" s="17" t="s">
        <v>47</v>
      </c>
      <c r="BE2351" s="17" t="s">
        <v>52</v>
      </c>
      <c r="BM2351" s="19">
        <v>0</v>
      </c>
      <c r="BN2351" s="19">
        <f>P2351*R2351</f>
        <v>7653.6</v>
      </c>
      <c r="BO2351" s="19" t="str">
        <f>IF(AND(BN2351&gt;120000, P2351&gt;25, X2351&lt;&gt;"WAVE 0"), "yes", "no")</f>
        <v>no</v>
      </c>
      <c r="BP2351" s="17" t="s">
        <v>51</v>
      </c>
    </row>
    <row r="2352" spans="1:68" x14ac:dyDescent="0.25">
      <c r="A2352" s="11" t="s">
        <v>4784</v>
      </c>
      <c r="B2352" s="12" t="s">
        <v>4158</v>
      </c>
      <c r="C2352" s="13" t="s">
        <v>14</v>
      </c>
      <c r="D2352" s="12" t="s">
        <v>1920</v>
      </c>
      <c r="E2352" s="13" t="s">
        <v>1921</v>
      </c>
      <c r="F2352" s="12">
        <v>2019</v>
      </c>
      <c r="G2352" s="13" t="s">
        <v>38</v>
      </c>
      <c r="H2352" s="12" t="s">
        <v>18</v>
      </c>
      <c r="I2352" s="13" t="s">
        <v>18</v>
      </c>
      <c r="J2352" s="12" t="s">
        <v>18</v>
      </c>
      <c r="K2352" s="13" t="s">
        <v>18</v>
      </c>
      <c r="L2352" s="12" t="s">
        <v>18</v>
      </c>
      <c r="M2352" s="13" t="s">
        <v>18</v>
      </c>
      <c r="N2352" s="2" t="s">
        <v>19</v>
      </c>
      <c r="O2352" s="13" t="s">
        <v>20</v>
      </c>
      <c r="P2352" s="14">
        <v>0</v>
      </c>
      <c r="Q2352" s="14"/>
      <c r="R2352" s="13">
        <v>0</v>
      </c>
      <c r="S2352" s="15"/>
      <c r="T2352" s="13">
        <v>1</v>
      </c>
      <c r="U2352" s="13"/>
      <c r="V2352" s="16"/>
      <c r="W2352" s="16" t="str">
        <f t="shared" si="36"/>
        <v>PN2691041-058</v>
      </c>
      <c r="Z2352" s="13" t="s">
        <v>38</v>
      </c>
      <c r="AA2352" s="17" t="s">
        <v>22</v>
      </c>
      <c r="AB2352" s="17" t="s">
        <v>22</v>
      </c>
      <c r="AC2352" s="17" t="s">
        <v>22</v>
      </c>
      <c r="AD2352" s="17" t="s">
        <v>22</v>
      </c>
      <c r="AE2352" s="17" t="s">
        <v>22</v>
      </c>
      <c r="AF2352" s="17" t="s">
        <v>22</v>
      </c>
      <c r="AG2352" s="17" t="s">
        <v>22</v>
      </c>
      <c r="AJ2352" s="17" t="s">
        <v>22</v>
      </c>
      <c r="AK2352" s="17" t="s">
        <v>22</v>
      </c>
      <c r="AO2352" s="17" t="s">
        <v>22</v>
      </c>
      <c r="AP2352" s="18" t="s">
        <v>22</v>
      </c>
      <c r="AQ2352" s="17" t="s">
        <v>22</v>
      </c>
      <c r="AR2352" s="17" t="s">
        <v>22</v>
      </c>
      <c r="AS2352" s="17" t="s">
        <v>22</v>
      </c>
      <c r="AT2352" s="17" t="s">
        <v>22</v>
      </c>
      <c r="AU2352" s="17" t="s">
        <v>22</v>
      </c>
      <c r="AV2352" s="17" t="s">
        <v>22</v>
      </c>
      <c r="AW2352" s="17" t="s">
        <v>22</v>
      </c>
      <c r="AX2352" s="17" t="s">
        <v>22</v>
      </c>
      <c r="AY2352" s="17" t="s">
        <v>22</v>
      </c>
      <c r="AZ2352" s="17" t="s">
        <v>22</v>
      </c>
      <c r="BA2352" s="17" t="s">
        <v>22</v>
      </c>
      <c r="BD2352" s="17" t="s">
        <v>22</v>
      </c>
      <c r="BE2352" s="17" t="s">
        <v>22</v>
      </c>
      <c r="BF2352" s="17" t="s">
        <v>22</v>
      </c>
      <c r="BG2352" s="18" t="s">
        <v>22</v>
      </c>
      <c r="BH2352" s="3" t="s">
        <v>22</v>
      </c>
      <c r="BI2352" s="3" t="s">
        <v>22</v>
      </c>
      <c r="BK2352" s="3" t="s">
        <v>22</v>
      </c>
      <c r="BL2352" s="17" t="s">
        <v>22</v>
      </c>
      <c r="BM2352" s="19" t="s">
        <v>22</v>
      </c>
      <c r="BN2352" s="19">
        <f>P2352*R2352</f>
        <v>0</v>
      </c>
      <c r="BO2352" s="19" t="str">
        <f>IF(AND(BN2352&gt;120000, P2352&gt;25, X2352&lt;&gt;"WAVE 0"), "yes", "no")</f>
        <v>no</v>
      </c>
      <c r="BP2352" s="17" t="s">
        <v>22</v>
      </c>
    </row>
    <row r="2353" spans="1:68" x14ac:dyDescent="0.25">
      <c r="A2353" s="11" t="s">
        <v>4785</v>
      </c>
      <c r="B2353" s="12" t="s">
        <v>4786</v>
      </c>
      <c r="C2353" s="13" t="s">
        <v>14</v>
      </c>
      <c r="D2353" s="12" t="s">
        <v>4184</v>
      </c>
      <c r="E2353" s="13" t="s">
        <v>4185</v>
      </c>
      <c r="F2353" s="12">
        <v>2020</v>
      </c>
      <c r="G2353" s="13" t="s">
        <v>38</v>
      </c>
      <c r="H2353" s="12" t="s">
        <v>330</v>
      </c>
      <c r="I2353" s="13" t="s">
        <v>51</v>
      </c>
      <c r="J2353" s="12" t="s">
        <v>1263</v>
      </c>
      <c r="K2353" s="13" t="s">
        <v>1264</v>
      </c>
      <c r="L2353" s="12" t="s">
        <v>358</v>
      </c>
      <c r="M2353" s="13" t="s">
        <v>359</v>
      </c>
      <c r="N2353" s="2" t="s">
        <v>19</v>
      </c>
      <c r="O2353" s="13" t="s">
        <v>20</v>
      </c>
      <c r="P2353" s="14">
        <v>6191</v>
      </c>
      <c r="Q2353" s="14">
        <v>829594</v>
      </c>
      <c r="R2353" s="13">
        <v>184</v>
      </c>
      <c r="S2353" s="15">
        <v>7.8431372549019607E-2</v>
      </c>
      <c r="T2353" s="13">
        <v>2</v>
      </c>
      <c r="U2353" s="13">
        <v>5</v>
      </c>
      <c r="V2353" s="16">
        <v>51851.851851851847</v>
      </c>
      <c r="W2353" s="16" t="str">
        <f t="shared" si="36"/>
        <v>PN2691097</v>
      </c>
      <c r="Z2353" s="17" t="s">
        <v>38</v>
      </c>
      <c r="AA2353" s="17" t="s">
        <v>1263</v>
      </c>
      <c r="AB2353" s="17" t="s">
        <v>169</v>
      </c>
      <c r="AC2353" s="17" t="s">
        <v>4787</v>
      </c>
      <c r="AD2353" s="17" t="s">
        <v>1826</v>
      </c>
      <c r="AE2353" s="17" t="s">
        <v>42</v>
      </c>
      <c r="AF2353" s="17" t="s">
        <v>1794</v>
      </c>
      <c r="AG2353" s="17" t="s">
        <v>1827</v>
      </c>
      <c r="AJ2353" s="17" t="s">
        <v>4506</v>
      </c>
      <c r="AK2353" s="17" t="s">
        <v>2379</v>
      </c>
      <c r="AO2353" s="17" t="s">
        <v>85</v>
      </c>
      <c r="AP2353" s="18">
        <v>43545</v>
      </c>
      <c r="AQ2353" s="17">
        <v>17</v>
      </c>
      <c r="AR2353" s="17" t="s">
        <v>47</v>
      </c>
      <c r="AS2353" s="17" t="s">
        <v>503</v>
      </c>
      <c r="AT2353" s="17" t="s">
        <v>161</v>
      </c>
      <c r="AU2353" s="17" t="s">
        <v>503</v>
      </c>
      <c r="AV2353" s="17" t="s">
        <v>503</v>
      </c>
      <c r="BE2353" s="17" t="s">
        <v>52</v>
      </c>
      <c r="BF2353" s="17" t="s">
        <v>4187</v>
      </c>
      <c r="BG2353" s="18">
        <v>43862</v>
      </c>
      <c r="BL2353" s="17" t="s">
        <v>4188</v>
      </c>
      <c r="BM2353" s="19">
        <v>47076.89166666667</v>
      </c>
      <c r="BN2353" s="19">
        <f>P2353*R2353</f>
        <v>1139144</v>
      </c>
      <c r="BO2353" s="19" t="str">
        <f>IF(AND(BN2353&gt;120000, P2353&gt;25, X2353&lt;&gt;"WAVE 0"), "yes", "no")</f>
        <v>yes</v>
      </c>
      <c r="BP2353" s="17" t="s">
        <v>51</v>
      </c>
    </row>
    <row r="2354" spans="1:68" x14ac:dyDescent="0.25">
      <c r="A2354" s="11" t="s">
        <v>4788</v>
      </c>
      <c r="B2354" s="12" t="s">
        <v>4789</v>
      </c>
      <c r="C2354" s="13" t="s">
        <v>14</v>
      </c>
      <c r="D2354" s="12" t="s">
        <v>4184</v>
      </c>
      <c r="E2354" s="13" t="s">
        <v>4185</v>
      </c>
      <c r="F2354" s="12">
        <v>2020</v>
      </c>
      <c r="G2354" s="13" t="s">
        <v>38</v>
      </c>
      <c r="H2354" s="12" t="s">
        <v>330</v>
      </c>
      <c r="I2354" s="13" t="s">
        <v>18</v>
      </c>
      <c r="J2354" s="12" t="s">
        <v>1263</v>
      </c>
      <c r="K2354" s="13" t="s">
        <v>1264</v>
      </c>
      <c r="L2354" s="12" t="s">
        <v>358</v>
      </c>
      <c r="M2354" s="13" t="s">
        <v>359</v>
      </c>
      <c r="N2354" s="2" t="s">
        <v>19</v>
      </c>
      <c r="O2354" s="13" t="s">
        <v>20</v>
      </c>
      <c r="P2354" s="14"/>
      <c r="Q2354" s="14"/>
      <c r="R2354" s="13">
        <v>0</v>
      </c>
      <c r="S2354" s="15"/>
      <c r="T2354" s="13">
        <v>1</v>
      </c>
      <c r="U2354" s="13"/>
      <c r="V2354" s="16"/>
      <c r="W2354" s="16" t="str">
        <f t="shared" si="36"/>
        <v>PN2691097DEV</v>
      </c>
      <c r="Z2354" s="13" t="s">
        <v>38</v>
      </c>
      <c r="AA2354" s="17" t="s">
        <v>22</v>
      </c>
      <c r="AB2354" s="17" t="s">
        <v>22</v>
      </c>
      <c r="AC2354" s="17" t="s">
        <v>22</v>
      </c>
      <c r="AD2354" s="17" t="s">
        <v>22</v>
      </c>
      <c r="AE2354" s="17" t="s">
        <v>22</v>
      </c>
      <c r="AF2354" s="17" t="s">
        <v>22</v>
      </c>
      <c r="AG2354" s="17" t="s">
        <v>22</v>
      </c>
      <c r="AJ2354" s="17" t="s">
        <v>22</v>
      </c>
      <c r="AK2354" s="17" t="s">
        <v>22</v>
      </c>
      <c r="AO2354" s="17" t="s">
        <v>22</v>
      </c>
      <c r="AP2354" s="18" t="s">
        <v>22</v>
      </c>
      <c r="AQ2354" s="17" t="s">
        <v>22</v>
      </c>
      <c r="AR2354" s="17" t="s">
        <v>22</v>
      </c>
      <c r="AS2354" s="17" t="s">
        <v>22</v>
      </c>
      <c r="AT2354" s="17" t="s">
        <v>22</v>
      </c>
      <c r="AU2354" s="17" t="s">
        <v>22</v>
      </c>
      <c r="AV2354" s="17" t="s">
        <v>22</v>
      </c>
      <c r="AW2354" s="17" t="s">
        <v>22</v>
      </c>
      <c r="AX2354" s="17" t="s">
        <v>22</v>
      </c>
      <c r="AY2354" s="17" t="s">
        <v>22</v>
      </c>
      <c r="AZ2354" s="17" t="s">
        <v>22</v>
      </c>
      <c r="BA2354" s="17" t="s">
        <v>22</v>
      </c>
      <c r="BD2354" s="17" t="s">
        <v>22</v>
      </c>
      <c r="BE2354" s="17" t="s">
        <v>22</v>
      </c>
      <c r="BF2354" s="17" t="s">
        <v>22</v>
      </c>
      <c r="BG2354" s="18" t="s">
        <v>22</v>
      </c>
      <c r="BH2354" s="3" t="s">
        <v>22</v>
      </c>
      <c r="BI2354" s="3" t="s">
        <v>22</v>
      </c>
      <c r="BK2354" s="3" t="s">
        <v>22</v>
      </c>
      <c r="BL2354" s="17" t="s">
        <v>22</v>
      </c>
      <c r="BM2354" s="19" t="s">
        <v>22</v>
      </c>
      <c r="BN2354" s="19">
        <f>P2354*R2354</f>
        <v>0</v>
      </c>
      <c r="BO2354" s="19" t="str">
        <f>IF(AND(BN2354&gt;120000, P2354&gt;25, X2354&lt;&gt;"WAVE 0"), "yes", "no")</f>
        <v>no</v>
      </c>
      <c r="BP2354" s="17" t="s">
        <v>22</v>
      </c>
    </row>
    <row r="2355" spans="1:68" x14ac:dyDescent="0.25">
      <c r="A2355" s="11" t="s">
        <v>4790</v>
      </c>
      <c r="B2355" s="12" t="s">
        <v>4791</v>
      </c>
      <c r="C2355" s="13" t="s">
        <v>14</v>
      </c>
      <c r="D2355" s="12" t="s">
        <v>818</v>
      </c>
      <c r="E2355" s="13" t="s">
        <v>819</v>
      </c>
      <c r="F2355" s="12">
        <v>2020</v>
      </c>
      <c r="G2355" s="13" t="s">
        <v>17</v>
      </c>
      <c r="H2355" s="12" t="s">
        <v>18</v>
      </c>
      <c r="I2355" s="13" t="s">
        <v>18</v>
      </c>
      <c r="J2355" s="12" t="s">
        <v>18</v>
      </c>
      <c r="K2355" s="13" t="s">
        <v>18</v>
      </c>
      <c r="L2355" s="12" t="s">
        <v>18</v>
      </c>
      <c r="M2355" s="13" t="s">
        <v>18</v>
      </c>
      <c r="N2355" s="2" t="s">
        <v>19</v>
      </c>
      <c r="O2355" s="13" t="s">
        <v>20</v>
      </c>
      <c r="P2355" s="14">
        <v>79.014200000000002</v>
      </c>
      <c r="Q2355" s="14">
        <v>7032.26</v>
      </c>
      <c r="R2355" s="13">
        <v>0</v>
      </c>
      <c r="S2355" s="15">
        <v>0</v>
      </c>
      <c r="T2355" s="13">
        <v>1</v>
      </c>
      <c r="U2355" s="13">
        <v>3</v>
      </c>
      <c r="V2355" s="16">
        <v>0</v>
      </c>
      <c r="W2355" s="16" t="str">
        <f t="shared" si="36"/>
        <v>PN2691178-12122</v>
      </c>
      <c r="Z2355" s="13" t="s">
        <v>17</v>
      </c>
      <c r="AA2355" s="17" t="s">
        <v>22</v>
      </c>
      <c r="AB2355" s="17" t="s">
        <v>22</v>
      </c>
      <c r="AC2355" s="17" t="s">
        <v>22</v>
      </c>
      <c r="AD2355" s="17" t="s">
        <v>22</v>
      </c>
      <c r="AE2355" s="17" t="s">
        <v>22</v>
      </c>
      <c r="AF2355" s="17" t="s">
        <v>22</v>
      </c>
      <c r="AG2355" s="17" t="s">
        <v>22</v>
      </c>
      <c r="AJ2355" s="17" t="s">
        <v>22</v>
      </c>
      <c r="AK2355" s="17" t="s">
        <v>22</v>
      </c>
      <c r="AO2355" s="17" t="s">
        <v>22</v>
      </c>
      <c r="AP2355" s="18" t="s">
        <v>22</v>
      </c>
      <c r="AQ2355" s="17" t="s">
        <v>22</v>
      </c>
      <c r="AR2355" s="17" t="s">
        <v>22</v>
      </c>
      <c r="AS2355" s="17" t="s">
        <v>22</v>
      </c>
      <c r="AT2355" s="17" t="s">
        <v>22</v>
      </c>
      <c r="AU2355" s="17" t="s">
        <v>22</v>
      </c>
      <c r="AV2355" s="17" t="s">
        <v>22</v>
      </c>
      <c r="AW2355" s="17" t="s">
        <v>22</v>
      </c>
      <c r="AX2355" s="17" t="s">
        <v>22</v>
      </c>
      <c r="AY2355" s="17" t="s">
        <v>22</v>
      </c>
      <c r="AZ2355" s="17" t="s">
        <v>22</v>
      </c>
      <c r="BA2355" s="17" t="s">
        <v>22</v>
      </c>
      <c r="BD2355" s="17" t="s">
        <v>22</v>
      </c>
      <c r="BE2355" s="17" t="s">
        <v>22</v>
      </c>
      <c r="BF2355" s="17" t="s">
        <v>22</v>
      </c>
      <c r="BG2355" s="18" t="s">
        <v>22</v>
      </c>
      <c r="BH2355" s="3" t="s">
        <v>22</v>
      </c>
      <c r="BI2355" s="3" t="s">
        <v>22</v>
      </c>
      <c r="BK2355" s="3" t="s">
        <v>22</v>
      </c>
      <c r="BL2355" s="17" t="s">
        <v>22</v>
      </c>
      <c r="BM2355" s="19" t="s">
        <v>22</v>
      </c>
      <c r="BN2355" s="19">
        <f>P2355*R2355</f>
        <v>0</v>
      </c>
      <c r="BO2355" s="19" t="str">
        <f>IF(AND(BN2355&gt;120000, P2355&gt;25, X2355&lt;&gt;"WAVE 0"), "yes", "no")</f>
        <v>no</v>
      </c>
      <c r="BP2355" s="17" t="s">
        <v>22</v>
      </c>
    </row>
    <row r="2356" spans="1:68" x14ac:dyDescent="0.25">
      <c r="A2356" s="11" t="s">
        <v>4792</v>
      </c>
      <c r="B2356" s="12" t="s">
        <v>4791</v>
      </c>
      <c r="C2356" s="13" t="s">
        <v>14</v>
      </c>
      <c r="D2356" s="12" t="s">
        <v>818</v>
      </c>
      <c r="E2356" s="13" t="s">
        <v>819</v>
      </c>
      <c r="F2356" s="12">
        <v>2020</v>
      </c>
      <c r="G2356" s="13" t="s">
        <v>17</v>
      </c>
      <c r="H2356" s="12" t="s">
        <v>18</v>
      </c>
      <c r="I2356" s="13" t="s">
        <v>18</v>
      </c>
      <c r="J2356" s="12" t="s">
        <v>18</v>
      </c>
      <c r="K2356" s="13" t="s">
        <v>18</v>
      </c>
      <c r="L2356" s="12" t="s">
        <v>18</v>
      </c>
      <c r="M2356" s="13" t="s">
        <v>18</v>
      </c>
      <c r="N2356" s="2" t="s">
        <v>19</v>
      </c>
      <c r="O2356" s="13" t="s">
        <v>20</v>
      </c>
      <c r="P2356" s="14">
        <v>134.63499999999999</v>
      </c>
      <c r="Q2356" s="14">
        <v>7539.56</v>
      </c>
      <c r="R2356" s="13">
        <v>0</v>
      </c>
      <c r="S2356" s="15">
        <v>0</v>
      </c>
      <c r="T2356" s="13">
        <v>1</v>
      </c>
      <c r="U2356" s="13">
        <v>3</v>
      </c>
      <c r="V2356" s="16">
        <v>0</v>
      </c>
      <c r="W2356" s="16" t="str">
        <f t="shared" si="36"/>
        <v>PN2691178-22422</v>
      </c>
      <c r="Z2356" s="13" t="s">
        <v>17</v>
      </c>
      <c r="AA2356" s="17" t="s">
        <v>22</v>
      </c>
      <c r="AB2356" s="17" t="s">
        <v>22</v>
      </c>
      <c r="AC2356" s="17" t="s">
        <v>22</v>
      </c>
      <c r="AD2356" s="17" t="s">
        <v>22</v>
      </c>
      <c r="AE2356" s="17" t="s">
        <v>22</v>
      </c>
      <c r="AF2356" s="17" t="s">
        <v>22</v>
      </c>
      <c r="AG2356" s="17" t="s">
        <v>22</v>
      </c>
      <c r="AJ2356" s="17" t="s">
        <v>22</v>
      </c>
      <c r="AK2356" s="17" t="s">
        <v>22</v>
      </c>
      <c r="AO2356" s="17" t="s">
        <v>22</v>
      </c>
      <c r="AP2356" s="18" t="s">
        <v>22</v>
      </c>
      <c r="AQ2356" s="17" t="s">
        <v>22</v>
      </c>
      <c r="AR2356" s="17" t="s">
        <v>22</v>
      </c>
      <c r="AS2356" s="17" t="s">
        <v>22</v>
      </c>
      <c r="AT2356" s="17" t="s">
        <v>22</v>
      </c>
      <c r="AU2356" s="17" t="s">
        <v>22</v>
      </c>
      <c r="AV2356" s="17" t="s">
        <v>22</v>
      </c>
      <c r="AW2356" s="17" t="s">
        <v>22</v>
      </c>
      <c r="AX2356" s="17" t="s">
        <v>22</v>
      </c>
      <c r="AY2356" s="17" t="s">
        <v>22</v>
      </c>
      <c r="AZ2356" s="17" t="s">
        <v>22</v>
      </c>
      <c r="BA2356" s="17" t="s">
        <v>22</v>
      </c>
      <c r="BD2356" s="17" t="s">
        <v>22</v>
      </c>
      <c r="BE2356" s="17" t="s">
        <v>22</v>
      </c>
      <c r="BF2356" s="17" t="s">
        <v>22</v>
      </c>
      <c r="BG2356" s="18" t="s">
        <v>22</v>
      </c>
      <c r="BH2356" s="3" t="s">
        <v>22</v>
      </c>
      <c r="BI2356" s="3" t="s">
        <v>22</v>
      </c>
      <c r="BK2356" s="3" t="s">
        <v>22</v>
      </c>
      <c r="BL2356" s="17" t="s">
        <v>22</v>
      </c>
      <c r="BM2356" s="19" t="s">
        <v>22</v>
      </c>
      <c r="BN2356" s="19">
        <f>P2356*R2356</f>
        <v>0</v>
      </c>
      <c r="BO2356" s="19" t="str">
        <f>IF(AND(BN2356&gt;120000, P2356&gt;25, X2356&lt;&gt;"WAVE 0"), "yes", "no")</f>
        <v>no</v>
      </c>
      <c r="BP2356" s="17" t="s">
        <v>22</v>
      </c>
    </row>
    <row r="2357" spans="1:68" x14ac:dyDescent="0.25">
      <c r="A2357" s="11" t="s">
        <v>4793</v>
      </c>
      <c r="B2357" s="12" t="s">
        <v>4794</v>
      </c>
      <c r="C2357" s="13" t="s">
        <v>14</v>
      </c>
      <c r="D2357" s="12" t="s">
        <v>1785</v>
      </c>
      <c r="E2357" s="13" t="s">
        <v>1786</v>
      </c>
      <c r="F2357" s="12">
        <v>2020</v>
      </c>
      <c r="G2357" s="13" t="s">
        <v>38</v>
      </c>
      <c r="H2357" s="12" t="s">
        <v>330</v>
      </c>
      <c r="I2357" s="13" t="s">
        <v>51</v>
      </c>
      <c r="J2357" s="12" t="s">
        <v>1263</v>
      </c>
      <c r="K2357" s="13" t="s">
        <v>1264</v>
      </c>
      <c r="L2357" s="12" t="s">
        <v>358</v>
      </c>
      <c r="M2357" s="13" t="s">
        <v>359</v>
      </c>
      <c r="N2357" s="2" t="s">
        <v>19</v>
      </c>
      <c r="O2357" s="13" t="s">
        <v>20</v>
      </c>
      <c r="P2357" s="14">
        <v>302.98</v>
      </c>
      <c r="Q2357" s="14">
        <v>38478.46</v>
      </c>
      <c r="R2357" s="13">
        <v>180</v>
      </c>
      <c r="S2357" s="15">
        <v>1</v>
      </c>
      <c r="T2357" s="13">
        <v>2</v>
      </c>
      <c r="U2357" s="13">
        <v>3</v>
      </c>
      <c r="V2357" s="16">
        <v>0</v>
      </c>
      <c r="W2357" s="16" t="str">
        <f t="shared" si="36"/>
        <v>PN2691187</v>
      </c>
      <c r="X2357" s="17" t="s">
        <v>150</v>
      </c>
      <c r="Y2357" s="17" t="s">
        <v>3404</v>
      </c>
      <c r="Z2357" s="17" t="s">
        <v>38</v>
      </c>
      <c r="AA2357" s="17" t="s">
        <v>1263</v>
      </c>
      <c r="AB2357" s="17" t="s">
        <v>39</v>
      </c>
      <c r="AC2357" s="17" t="s">
        <v>4795</v>
      </c>
      <c r="AD2357" s="17" t="s">
        <v>1826</v>
      </c>
      <c r="AE2357" s="17" t="s">
        <v>42</v>
      </c>
      <c r="AF2357" s="17" t="s">
        <v>1794</v>
      </c>
      <c r="AG2357" s="17" t="s">
        <v>1827</v>
      </c>
      <c r="AJ2357" s="17" t="s">
        <v>4506</v>
      </c>
      <c r="AK2357" s="17" t="s">
        <v>2379</v>
      </c>
      <c r="AO2357" s="17" t="s">
        <v>85</v>
      </c>
      <c r="AP2357" s="18">
        <v>43294</v>
      </c>
      <c r="AQ2357" s="17">
        <v>17</v>
      </c>
      <c r="AR2357" s="17" t="s">
        <v>47</v>
      </c>
      <c r="AS2357" s="17" t="s">
        <v>503</v>
      </c>
      <c r="AT2357" s="17" t="s">
        <v>161</v>
      </c>
      <c r="AU2357" s="17" t="s">
        <v>503</v>
      </c>
      <c r="AV2357" s="17" t="s">
        <v>503</v>
      </c>
      <c r="BE2357" s="17" t="s">
        <v>52</v>
      </c>
      <c r="BM2357" s="19">
        <v>2810.135648148148</v>
      </c>
      <c r="BN2357" s="19">
        <f>P2357*R2357</f>
        <v>54536.4</v>
      </c>
      <c r="BO2357" s="19" t="str">
        <f>IF(AND(BN2357&gt;120000, P2357&gt;25, X2357&lt;&gt;"WAVE 0"), "yes", "no")</f>
        <v>no</v>
      </c>
      <c r="BP2357" s="17" t="s">
        <v>51</v>
      </c>
    </row>
    <row r="2358" spans="1:68" x14ac:dyDescent="0.25">
      <c r="A2358" s="11" t="s">
        <v>4796</v>
      </c>
      <c r="B2358" s="12" t="s">
        <v>4797</v>
      </c>
      <c r="C2358" s="13" t="s">
        <v>14</v>
      </c>
      <c r="D2358" s="12" t="s">
        <v>1785</v>
      </c>
      <c r="E2358" s="13" t="s">
        <v>1786</v>
      </c>
      <c r="F2358" s="12">
        <v>2020</v>
      </c>
      <c r="G2358" s="13" t="s">
        <v>38</v>
      </c>
      <c r="H2358" s="12" t="s">
        <v>76</v>
      </c>
      <c r="I2358" s="13" t="s">
        <v>51</v>
      </c>
      <c r="J2358" s="12" t="s">
        <v>1232</v>
      </c>
      <c r="K2358" s="13" t="s">
        <v>1233</v>
      </c>
      <c r="L2358" s="12" t="s">
        <v>1234</v>
      </c>
      <c r="M2358" s="13" t="s">
        <v>879</v>
      </c>
      <c r="N2358" s="2" t="s">
        <v>19</v>
      </c>
      <c r="O2358" s="13" t="s">
        <v>20</v>
      </c>
      <c r="P2358" s="14">
        <v>180.38</v>
      </c>
      <c r="Q2358" s="14">
        <v>18398.759999999998</v>
      </c>
      <c r="R2358" s="13">
        <v>135</v>
      </c>
      <c r="S2358" s="15">
        <v>1</v>
      </c>
      <c r="T2358" s="13">
        <v>1</v>
      </c>
      <c r="U2358" s="13">
        <v>0</v>
      </c>
      <c r="V2358" s="16">
        <v>0</v>
      </c>
      <c r="W2358" s="16" t="str">
        <f t="shared" si="36"/>
        <v>PN2691233</v>
      </c>
      <c r="X2358" s="17" t="s">
        <v>150</v>
      </c>
      <c r="Y2358" s="17" t="s">
        <v>4330</v>
      </c>
      <c r="Z2358" s="17" t="s">
        <v>38</v>
      </c>
      <c r="AB2358" s="17" t="s">
        <v>152</v>
      </c>
      <c r="AC2358" s="17" t="s">
        <v>4798</v>
      </c>
      <c r="AD2358" s="17" t="s">
        <v>1826</v>
      </c>
      <c r="AE2358" s="17" t="s">
        <v>42</v>
      </c>
      <c r="AF2358" s="17" t="s">
        <v>1794</v>
      </c>
      <c r="AG2358" s="17" t="s">
        <v>1827</v>
      </c>
      <c r="AJ2358" s="17" t="s">
        <v>83</v>
      </c>
      <c r="AK2358" s="17" t="s">
        <v>84</v>
      </c>
      <c r="AO2358" s="17" t="s">
        <v>130</v>
      </c>
      <c r="AP2358" s="18">
        <v>43367</v>
      </c>
      <c r="AQ2358" s="17" t="s">
        <v>22</v>
      </c>
      <c r="AR2358" s="17" t="s">
        <v>47</v>
      </c>
      <c r="AS2358" s="17" t="s">
        <v>47</v>
      </c>
      <c r="AT2358" s="17" t="s">
        <v>47</v>
      </c>
      <c r="AU2358" s="17" t="s">
        <v>47</v>
      </c>
      <c r="AV2358" s="17" t="s">
        <v>47</v>
      </c>
      <c r="BE2358" s="17" t="s">
        <v>52</v>
      </c>
      <c r="BM2358" s="19" t="s">
        <v>22</v>
      </c>
      <c r="BN2358" s="19">
        <f>P2358*R2358</f>
        <v>24351.3</v>
      </c>
      <c r="BO2358" s="19" t="str">
        <f>IF(AND(BN2358&gt;120000, P2358&gt;25, X2358&lt;&gt;"WAVE 0"), "yes", "no")</f>
        <v>no</v>
      </c>
      <c r="BP2358" s="17" t="s">
        <v>51</v>
      </c>
    </row>
    <row r="2359" spans="1:68" x14ac:dyDescent="0.25">
      <c r="A2359" s="11" t="s">
        <v>4799</v>
      </c>
      <c r="B2359" s="12" t="s">
        <v>4800</v>
      </c>
      <c r="C2359" s="13" t="s">
        <v>14</v>
      </c>
      <c r="D2359" s="12" t="s">
        <v>1785</v>
      </c>
      <c r="E2359" s="13" t="s">
        <v>1786</v>
      </c>
      <c r="F2359" s="12">
        <v>2020</v>
      </c>
      <c r="G2359" s="13" t="s">
        <v>38</v>
      </c>
      <c r="H2359" s="12" t="s">
        <v>330</v>
      </c>
      <c r="I2359" s="13" t="s">
        <v>51</v>
      </c>
      <c r="J2359" s="12" t="s">
        <v>1263</v>
      </c>
      <c r="K2359" s="13" t="s">
        <v>1264</v>
      </c>
      <c r="L2359" s="12" t="s">
        <v>358</v>
      </c>
      <c r="M2359" s="13" t="s">
        <v>359</v>
      </c>
      <c r="N2359" s="2" t="s">
        <v>19</v>
      </c>
      <c r="O2359" s="13" t="s">
        <v>20</v>
      </c>
      <c r="P2359" s="14">
        <v>137.41</v>
      </c>
      <c r="Q2359" s="14">
        <v>11267.619999999999</v>
      </c>
      <c r="R2359" s="13">
        <v>135</v>
      </c>
      <c r="S2359" s="15">
        <v>1</v>
      </c>
      <c r="T2359" s="13">
        <v>1</v>
      </c>
      <c r="U2359" s="13">
        <v>1</v>
      </c>
      <c r="V2359" s="16">
        <v>0</v>
      </c>
      <c r="W2359" s="16" t="str">
        <f t="shared" si="36"/>
        <v>PN2691238</v>
      </c>
      <c r="X2359" s="17" t="s">
        <v>150</v>
      </c>
      <c r="Y2359" s="17" t="s">
        <v>3404</v>
      </c>
      <c r="Z2359" s="17" t="s">
        <v>38</v>
      </c>
      <c r="AB2359" s="17" t="s">
        <v>152</v>
      </c>
      <c r="AC2359" s="17" t="s">
        <v>4801</v>
      </c>
      <c r="AD2359" s="17" t="s">
        <v>1826</v>
      </c>
      <c r="AE2359" s="17" t="s">
        <v>42</v>
      </c>
      <c r="AF2359" s="17" t="s">
        <v>1794</v>
      </c>
      <c r="AG2359" s="17" t="s">
        <v>1827</v>
      </c>
      <c r="AJ2359" s="17" t="s">
        <v>83</v>
      </c>
      <c r="AK2359" s="17" t="s">
        <v>84</v>
      </c>
      <c r="AO2359" s="17" t="s">
        <v>46</v>
      </c>
      <c r="AP2359" s="18">
        <v>43329</v>
      </c>
      <c r="AQ2359" s="17" t="s">
        <v>22</v>
      </c>
      <c r="AR2359" s="17" t="s">
        <v>47</v>
      </c>
      <c r="AS2359" s="17" t="s">
        <v>47</v>
      </c>
      <c r="AT2359" s="17" t="s">
        <v>47</v>
      </c>
      <c r="AU2359" s="17" t="s">
        <v>47</v>
      </c>
      <c r="AV2359" s="17" t="s">
        <v>47</v>
      </c>
      <c r="BE2359" s="17" t="s">
        <v>52</v>
      </c>
      <c r="BM2359" s="19" t="s">
        <v>22</v>
      </c>
      <c r="BN2359" s="19">
        <f>P2359*R2359</f>
        <v>18550.349999999999</v>
      </c>
      <c r="BO2359" s="19" t="str">
        <f>IF(AND(BN2359&gt;120000, P2359&gt;25, X2359&lt;&gt;"WAVE 0"), "yes", "no")</f>
        <v>no</v>
      </c>
      <c r="BP2359" s="17" t="s">
        <v>51</v>
      </c>
    </row>
    <row r="2360" spans="1:68" x14ac:dyDescent="0.25">
      <c r="A2360" s="11" t="s">
        <v>4802</v>
      </c>
      <c r="B2360" s="12" t="s">
        <v>4803</v>
      </c>
      <c r="C2360" s="13" t="s">
        <v>14</v>
      </c>
      <c r="D2360" s="12" t="s">
        <v>1785</v>
      </c>
      <c r="E2360" s="13" t="s">
        <v>1786</v>
      </c>
      <c r="F2360" s="12">
        <v>2020</v>
      </c>
      <c r="G2360" s="13" t="s">
        <v>38</v>
      </c>
      <c r="H2360" s="12" t="s">
        <v>330</v>
      </c>
      <c r="I2360" s="13" t="s">
        <v>51</v>
      </c>
      <c r="J2360" s="12" t="s">
        <v>1263</v>
      </c>
      <c r="K2360" s="13" t="s">
        <v>1264</v>
      </c>
      <c r="L2360" s="12" t="s">
        <v>358</v>
      </c>
      <c r="M2360" s="13" t="s">
        <v>359</v>
      </c>
      <c r="N2360" s="2" t="s">
        <v>19</v>
      </c>
      <c r="O2360" s="13" t="s">
        <v>20</v>
      </c>
      <c r="P2360" s="14">
        <v>142.12</v>
      </c>
      <c r="Q2360" s="14">
        <v>16485.919999999998</v>
      </c>
      <c r="R2360" s="13">
        <v>135</v>
      </c>
      <c r="S2360" s="15">
        <v>1</v>
      </c>
      <c r="T2360" s="13">
        <v>1</v>
      </c>
      <c r="U2360" s="13">
        <v>0</v>
      </c>
      <c r="V2360" s="16">
        <v>0</v>
      </c>
      <c r="W2360" s="16" t="str">
        <f t="shared" si="36"/>
        <v>PN2691242</v>
      </c>
      <c r="X2360" s="17" t="s">
        <v>150</v>
      </c>
      <c r="Y2360" s="17" t="s">
        <v>3404</v>
      </c>
      <c r="Z2360" s="17" t="s">
        <v>38</v>
      </c>
      <c r="AB2360" s="17" t="s">
        <v>152</v>
      </c>
      <c r="AC2360" s="17" t="s">
        <v>4804</v>
      </c>
      <c r="AD2360" s="17" t="s">
        <v>1826</v>
      </c>
      <c r="AE2360" s="17" t="s">
        <v>42</v>
      </c>
      <c r="AF2360" s="17" t="s">
        <v>1794</v>
      </c>
      <c r="AG2360" s="17" t="s">
        <v>1827</v>
      </c>
      <c r="AJ2360" s="17" t="s">
        <v>83</v>
      </c>
      <c r="AK2360" s="17" t="s">
        <v>84</v>
      </c>
      <c r="AO2360" s="17" t="s">
        <v>46</v>
      </c>
      <c r="AP2360" s="18">
        <v>43329</v>
      </c>
      <c r="AQ2360" s="17" t="s">
        <v>22</v>
      </c>
      <c r="AR2360" s="17" t="s">
        <v>47</v>
      </c>
      <c r="AS2360" s="17" t="s">
        <v>47</v>
      </c>
      <c r="AT2360" s="17" t="s">
        <v>47</v>
      </c>
      <c r="AU2360" s="17" t="s">
        <v>47</v>
      </c>
      <c r="AV2360" s="17" t="s">
        <v>47</v>
      </c>
      <c r="BE2360" s="17" t="s">
        <v>52</v>
      </c>
      <c r="BM2360" s="19" t="s">
        <v>22</v>
      </c>
      <c r="BN2360" s="19">
        <f>P2360*R2360</f>
        <v>19186.2</v>
      </c>
      <c r="BO2360" s="19" t="str">
        <f>IF(AND(BN2360&gt;120000, P2360&gt;25, X2360&lt;&gt;"WAVE 0"), "yes", "no")</f>
        <v>no</v>
      </c>
      <c r="BP2360" s="17" t="s">
        <v>51</v>
      </c>
    </row>
    <row r="2361" spans="1:68" x14ac:dyDescent="0.25">
      <c r="A2361" s="11" t="s">
        <v>4805</v>
      </c>
      <c r="B2361" s="12" t="s">
        <v>4806</v>
      </c>
      <c r="C2361" s="13" t="s">
        <v>57</v>
      </c>
      <c r="D2361" s="12" t="s">
        <v>4807</v>
      </c>
      <c r="E2361" s="13" t="s">
        <v>4808</v>
      </c>
      <c r="F2361" s="12">
        <v>2020</v>
      </c>
      <c r="G2361" s="13" t="s">
        <v>17</v>
      </c>
      <c r="H2361" s="12" t="s">
        <v>330</v>
      </c>
      <c r="I2361" s="13" t="s">
        <v>18</v>
      </c>
      <c r="J2361" s="12" t="s">
        <v>1263</v>
      </c>
      <c r="K2361" s="13" t="s">
        <v>1264</v>
      </c>
      <c r="L2361" s="12" t="s">
        <v>358</v>
      </c>
      <c r="M2361" s="13" t="s">
        <v>359</v>
      </c>
      <c r="N2361" s="2" t="s">
        <v>64</v>
      </c>
      <c r="O2361" s="13" t="s">
        <v>20</v>
      </c>
      <c r="P2361" s="14">
        <v>112.94970000000001</v>
      </c>
      <c r="Q2361" s="14">
        <v>67952.34</v>
      </c>
      <c r="R2361" s="13">
        <v>722</v>
      </c>
      <c r="S2361" s="15">
        <v>0.5423728813559322</v>
      </c>
      <c r="T2361" s="13">
        <v>2</v>
      </c>
      <c r="U2361" s="13">
        <v>4</v>
      </c>
      <c r="V2361" s="16">
        <v>0</v>
      </c>
      <c r="W2361" s="16" t="str">
        <f t="shared" si="36"/>
        <v>PN2691274-010</v>
      </c>
      <c r="Z2361" s="17" t="s">
        <v>17</v>
      </c>
      <c r="AA2361" s="17" t="s">
        <v>1263</v>
      </c>
      <c r="AB2361" s="17" t="s">
        <v>22</v>
      </c>
      <c r="AC2361" s="17" t="s">
        <v>22</v>
      </c>
      <c r="AD2361" s="17" t="s">
        <v>1826</v>
      </c>
      <c r="AE2361" s="17" t="s">
        <v>42</v>
      </c>
      <c r="AF2361" s="17" t="s">
        <v>542</v>
      </c>
      <c r="AG2361" s="17" t="s">
        <v>22</v>
      </c>
      <c r="AJ2361" s="17" t="s">
        <v>83</v>
      </c>
      <c r="AK2361" s="17" t="s">
        <v>84</v>
      </c>
      <c r="AO2361" s="17" t="s">
        <v>46</v>
      </c>
      <c r="AP2361" s="18">
        <v>43545</v>
      </c>
      <c r="AQ2361" s="17">
        <v>17</v>
      </c>
      <c r="AR2361" s="17" t="s">
        <v>22</v>
      </c>
      <c r="AS2361" s="17" t="s">
        <v>22</v>
      </c>
      <c r="AT2361" s="17" t="s">
        <v>22</v>
      </c>
      <c r="AU2361" s="17" t="s">
        <v>22</v>
      </c>
      <c r="AV2361" s="17" t="s">
        <v>22</v>
      </c>
      <c r="BE2361" s="17" t="s">
        <v>210</v>
      </c>
      <c r="BM2361" s="19">
        <v>83464.10498585274</v>
      </c>
      <c r="BN2361" s="19">
        <f>P2361*R2361</f>
        <v>81549.683400000009</v>
      </c>
      <c r="BO2361" s="19" t="str">
        <f>IF(AND(BN2361&gt;120000, P2361&gt;25, X2361&lt;&gt;"WAVE 0"), "yes", "no")</f>
        <v>no</v>
      </c>
      <c r="BP2361" s="17" t="s">
        <v>51</v>
      </c>
    </row>
    <row r="2362" spans="1:68" x14ac:dyDescent="0.25">
      <c r="A2362" s="11" t="s">
        <v>4809</v>
      </c>
      <c r="B2362" s="12" t="s">
        <v>4810</v>
      </c>
      <c r="C2362" s="13" t="s">
        <v>88</v>
      </c>
      <c r="D2362" s="12" t="s">
        <v>4811</v>
      </c>
      <c r="E2362" s="13" t="s">
        <v>4812</v>
      </c>
      <c r="F2362" s="12">
        <v>2020</v>
      </c>
      <c r="G2362" s="13" t="s">
        <v>38</v>
      </c>
      <c r="H2362" s="12" t="s">
        <v>330</v>
      </c>
      <c r="I2362" s="13" t="s">
        <v>51</v>
      </c>
      <c r="J2362" s="12" t="s">
        <v>1263</v>
      </c>
      <c r="K2362" s="13" t="s">
        <v>1264</v>
      </c>
      <c r="L2362" s="12" t="s">
        <v>358</v>
      </c>
      <c r="M2362" s="13" t="s">
        <v>359</v>
      </c>
      <c r="N2362" s="2" t="s">
        <v>64</v>
      </c>
      <c r="O2362" s="13" t="s">
        <v>20</v>
      </c>
      <c r="P2362" s="14">
        <v>2771.4</v>
      </c>
      <c r="Q2362" s="14">
        <v>2514919.1999999993</v>
      </c>
      <c r="R2362" s="13">
        <v>599</v>
      </c>
      <c r="S2362" s="15">
        <v>0.81189320388349517</v>
      </c>
      <c r="T2362" s="13">
        <v>1</v>
      </c>
      <c r="U2362" s="13">
        <v>3</v>
      </c>
      <c r="V2362" s="16">
        <v>3303.964757709251</v>
      </c>
      <c r="W2362" s="16" t="str">
        <f t="shared" si="36"/>
        <v>PN2691312</v>
      </c>
      <c r="Z2362" s="17" t="s">
        <v>38</v>
      </c>
      <c r="AA2362" s="17" t="s">
        <v>1263</v>
      </c>
      <c r="AB2362" s="17" t="s">
        <v>22</v>
      </c>
      <c r="AC2362" s="17" t="s">
        <v>22</v>
      </c>
      <c r="AD2362" s="17" t="s">
        <v>22</v>
      </c>
      <c r="AE2362" s="17" t="s">
        <v>42</v>
      </c>
      <c r="AF2362" s="17" t="s">
        <v>1794</v>
      </c>
      <c r="AG2362" s="17" t="s">
        <v>22</v>
      </c>
      <c r="AJ2362" s="17" t="s">
        <v>22</v>
      </c>
      <c r="AK2362" s="17" t="s">
        <v>22</v>
      </c>
      <c r="AO2362" s="17" t="s">
        <v>130</v>
      </c>
      <c r="AP2362" s="18">
        <v>43545</v>
      </c>
      <c r="AQ2362" s="17">
        <v>17</v>
      </c>
      <c r="AR2362" s="17" t="s">
        <v>22</v>
      </c>
      <c r="AS2362" s="17" t="s">
        <v>22</v>
      </c>
      <c r="AT2362" s="17" t="s">
        <v>22</v>
      </c>
      <c r="AU2362" s="17" t="s">
        <v>22</v>
      </c>
      <c r="AV2362" s="17" t="s">
        <v>22</v>
      </c>
      <c r="BE2362" s="17" t="s">
        <v>52</v>
      </c>
      <c r="BM2362" s="19">
        <v>497.98593434343439</v>
      </c>
      <c r="BN2362" s="19">
        <f>P2362*R2362</f>
        <v>1660068.6</v>
      </c>
      <c r="BO2362" s="19" t="str">
        <f>IF(AND(BN2362&gt;120000, P2362&gt;25, X2362&lt;&gt;"WAVE 0"), "yes", "no")</f>
        <v>yes</v>
      </c>
      <c r="BP2362" s="17" t="s">
        <v>51</v>
      </c>
    </row>
    <row r="2363" spans="1:68" x14ac:dyDescent="0.25">
      <c r="A2363" s="11" t="s">
        <v>4813</v>
      </c>
      <c r="B2363" s="12" t="s">
        <v>4773</v>
      </c>
      <c r="C2363" s="13" t="s">
        <v>14</v>
      </c>
      <c r="D2363" s="12" t="s">
        <v>4184</v>
      </c>
      <c r="E2363" s="13" t="s">
        <v>4185</v>
      </c>
      <c r="F2363" s="12">
        <v>2020</v>
      </c>
      <c r="G2363" s="13" t="s">
        <v>38</v>
      </c>
      <c r="H2363" s="12" t="s">
        <v>330</v>
      </c>
      <c r="I2363" s="13" t="s">
        <v>51</v>
      </c>
      <c r="J2363" s="12" t="s">
        <v>1263</v>
      </c>
      <c r="K2363" s="13" t="s">
        <v>1264</v>
      </c>
      <c r="L2363" s="12" t="s">
        <v>358</v>
      </c>
      <c r="M2363" s="13" t="s">
        <v>359</v>
      </c>
      <c r="N2363" s="2" t="s">
        <v>19</v>
      </c>
      <c r="O2363" s="13" t="s">
        <v>20</v>
      </c>
      <c r="P2363" s="14">
        <v>7254.5096000000003</v>
      </c>
      <c r="Q2363" s="14">
        <v>2604137.4500000002</v>
      </c>
      <c r="R2363" s="13">
        <v>138</v>
      </c>
      <c r="S2363" s="15">
        <v>0.647887323943662</v>
      </c>
      <c r="T2363" s="13">
        <v>1</v>
      </c>
      <c r="U2363" s="13">
        <v>2</v>
      </c>
      <c r="V2363" s="16">
        <v>0</v>
      </c>
      <c r="W2363" s="16" t="str">
        <f t="shared" si="36"/>
        <v>PN2691371</v>
      </c>
      <c r="X2363" s="17" t="s">
        <v>150</v>
      </c>
      <c r="Y2363" s="17" t="s">
        <v>4186</v>
      </c>
      <c r="Z2363" s="17" t="s">
        <v>38</v>
      </c>
      <c r="AB2363" s="17" t="s">
        <v>152</v>
      </c>
      <c r="AC2363" s="17" t="s">
        <v>4814</v>
      </c>
      <c r="AD2363" s="17" t="s">
        <v>1826</v>
      </c>
      <c r="AE2363" s="17" t="s">
        <v>42</v>
      </c>
      <c r="AF2363" s="17" t="s">
        <v>1794</v>
      </c>
      <c r="AG2363" s="17" t="s">
        <v>1827</v>
      </c>
      <c r="AJ2363" s="17" t="s">
        <v>83</v>
      </c>
      <c r="AK2363" s="17" t="s">
        <v>84</v>
      </c>
      <c r="AO2363" s="17" t="s">
        <v>46</v>
      </c>
      <c r="AP2363" s="18">
        <v>43229</v>
      </c>
      <c r="AQ2363" s="17" t="s">
        <v>22</v>
      </c>
      <c r="AR2363" s="17" t="s">
        <v>47</v>
      </c>
      <c r="AS2363" s="17" t="s">
        <v>47</v>
      </c>
      <c r="AT2363" s="17" t="s">
        <v>47</v>
      </c>
      <c r="AU2363" s="17" t="s">
        <v>47</v>
      </c>
      <c r="AV2363" s="17" t="s">
        <v>47</v>
      </c>
      <c r="BE2363" s="17" t="s">
        <v>52</v>
      </c>
      <c r="BF2363" s="17" t="s">
        <v>4187</v>
      </c>
      <c r="BG2363" s="18">
        <v>43862</v>
      </c>
      <c r="BL2363" s="17" t="s">
        <v>4188</v>
      </c>
      <c r="BM2363" s="19" t="s">
        <v>22</v>
      </c>
      <c r="BN2363" s="19">
        <f>P2363*R2363</f>
        <v>1001122.3248000001</v>
      </c>
      <c r="BO2363" s="19" t="str">
        <f>IF(AND(BN2363&gt;120000, P2363&gt;25, X2363&lt;&gt;"WAVE 0"), "yes", "no")</f>
        <v>no</v>
      </c>
      <c r="BP2363" s="17" t="s">
        <v>51</v>
      </c>
    </row>
    <row r="2364" spans="1:68" x14ac:dyDescent="0.25">
      <c r="A2364" s="11" t="s">
        <v>4813</v>
      </c>
      <c r="B2364" s="12" t="s">
        <v>4773</v>
      </c>
      <c r="C2364" s="13" t="s">
        <v>88</v>
      </c>
      <c r="D2364" s="12" t="s">
        <v>4184</v>
      </c>
      <c r="E2364" s="13" t="s">
        <v>4185</v>
      </c>
      <c r="F2364" s="12">
        <v>2020</v>
      </c>
      <c r="G2364" s="13" t="s">
        <v>38</v>
      </c>
      <c r="H2364" s="12" t="s">
        <v>330</v>
      </c>
      <c r="I2364" s="13" t="s">
        <v>51</v>
      </c>
      <c r="J2364" s="12" t="s">
        <v>1263</v>
      </c>
      <c r="K2364" s="13" t="s">
        <v>1264</v>
      </c>
      <c r="L2364" s="12" t="s">
        <v>358</v>
      </c>
      <c r="M2364" s="13" t="s">
        <v>359</v>
      </c>
      <c r="N2364" s="2" t="s">
        <v>95</v>
      </c>
      <c r="O2364" s="13" t="s">
        <v>20</v>
      </c>
      <c r="P2364" s="14">
        <v>7254.5096000000003</v>
      </c>
      <c r="Q2364" s="14">
        <v>2604137.4500000002</v>
      </c>
      <c r="R2364" s="13">
        <v>138</v>
      </c>
      <c r="S2364" s="15">
        <v>0.647887323943662</v>
      </c>
      <c r="T2364" s="13">
        <v>1</v>
      </c>
      <c r="U2364" s="13">
        <v>2</v>
      </c>
      <c r="V2364" s="16">
        <v>0</v>
      </c>
      <c r="W2364" s="16" t="str">
        <f t="shared" si="36"/>
        <v>PN2691371</v>
      </c>
      <c r="X2364" s="17" t="s">
        <v>150</v>
      </c>
      <c r="Y2364" s="17" t="s">
        <v>4186</v>
      </c>
      <c r="Z2364" s="17" t="s">
        <v>38</v>
      </c>
      <c r="AB2364" s="17" t="s">
        <v>152</v>
      </c>
      <c r="AC2364" s="17" t="s">
        <v>4814</v>
      </c>
      <c r="AD2364" s="17" t="s">
        <v>1826</v>
      </c>
      <c r="AE2364" s="17" t="s">
        <v>42</v>
      </c>
      <c r="AF2364" s="17" t="s">
        <v>1794</v>
      </c>
      <c r="AG2364" s="17" t="s">
        <v>1827</v>
      </c>
      <c r="AJ2364" s="17" t="s">
        <v>83</v>
      </c>
      <c r="AK2364" s="17" t="s">
        <v>84</v>
      </c>
      <c r="AO2364" s="17" t="s">
        <v>46</v>
      </c>
      <c r="AP2364" s="18">
        <v>43229</v>
      </c>
      <c r="AQ2364" s="17" t="s">
        <v>22</v>
      </c>
      <c r="AR2364" s="17" t="s">
        <v>47</v>
      </c>
      <c r="AS2364" s="17" t="s">
        <v>47</v>
      </c>
      <c r="AT2364" s="17" t="s">
        <v>47</v>
      </c>
      <c r="AU2364" s="17" t="s">
        <v>47</v>
      </c>
      <c r="AV2364" s="17" t="s">
        <v>47</v>
      </c>
      <c r="BE2364" s="17" t="s">
        <v>52</v>
      </c>
      <c r="BF2364" s="17" t="s">
        <v>4187</v>
      </c>
      <c r="BG2364" s="18">
        <v>43862</v>
      </c>
      <c r="BL2364" s="17" t="s">
        <v>4188</v>
      </c>
      <c r="BM2364" s="19" t="s">
        <v>22</v>
      </c>
      <c r="BN2364" s="19">
        <f>P2364*R2364</f>
        <v>1001122.3248000001</v>
      </c>
      <c r="BO2364" s="19" t="str">
        <f>IF(AND(BN2364&gt;120000, P2364&gt;25, X2364&lt;&gt;"WAVE 0"), "yes", "no")</f>
        <v>no</v>
      </c>
      <c r="BP2364" s="17" t="s">
        <v>51</v>
      </c>
    </row>
    <row r="2365" spans="1:68" x14ac:dyDescent="0.25">
      <c r="A2365" s="12" t="s">
        <v>4815</v>
      </c>
      <c r="B2365" s="12" t="s">
        <v>4773</v>
      </c>
      <c r="C2365" s="13" t="s">
        <v>14</v>
      </c>
      <c r="D2365" s="12" t="s">
        <v>4184</v>
      </c>
      <c r="E2365" s="13" t="s">
        <v>4185</v>
      </c>
      <c r="F2365" s="12">
        <v>2020</v>
      </c>
      <c r="G2365" s="13" t="s">
        <v>38</v>
      </c>
      <c r="H2365" s="12" t="s">
        <v>330</v>
      </c>
      <c r="I2365" s="13" t="s">
        <v>18</v>
      </c>
      <c r="J2365" s="12" t="s">
        <v>1263</v>
      </c>
      <c r="K2365" s="13" t="s">
        <v>1264</v>
      </c>
      <c r="L2365" s="12" t="s">
        <v>358</v>
      </c>
      <c r="M2365" s="13" t="s">
        <v>359</v>
      </c>
      <c r="N2365" s="2" t="s">
        <v>19</v>
      </c>
      <c r="O2365" s="13" t="s">
        <v>20</v>
      </c>
      <c r="P2365" s="14"/>
      <c r="Q2365" s="14"/>
      <c r="R2365" s="13">
        <v>0</v>
      </c>
      <c r="S2365" s="15"/>
      <c r="T2365" s="13">
        <v>1</v>
      </c>
      <c r="U2365" s="13"/>
      <c r="V2365" s="16"/>
      <c r="W2365" s="16" t="str">
        <f t="shared" si="36"/>
        <v>PN2691371DEV</v>
      </c>
      <c r="Z2365" s="13" t="s">
        <v>38</v>
      </c>
      <c r="AA2365" s="17" t="s">
        <v>22</v>
      </c>
      <c r="AB2365" s="17" t="s">
        <v>22</v>
      </c>
      <c r="AC2365" s="17" t="s">
        <v>22</v>
      </c>
      <c r="AD2365" s="17" t="s">
        <v>22</v>
      </c>
      <c r="AE2365" s="17" t="s">
        <v>22</v>
      </c>
      <c r="AF2365" s="17" t="s">
        <v>22</v>
      </c>
      <c r="AG2365" s="17" t="s">
        <v>22</v>
      </c>
      <c r="AJ2365" s="17" t="s">
        <v>22</v>
      </c>
      <c r="AK2365" s="17" t="s">
        <v>22</v>
      </c>
      <c r="AO2365" s="17" t="s">
        <v>22</v>
      </c>
      <c r="AP2365" s="18" t="s">
        <v>22</v>
      </c>
      <c r="AQ2365" s="17" t="s">
        <v>22</v>
      </c>
      <c r="AR2365" s="17" t="s">
        <v>22</v>
      </c>
      <c r="AS2365" s="17" t="s">
        <v>22</v>
      </c>
      <c r="AT2365" s="17" t="s">
        <v>22</v>
      </c>
      <c r="AU2365" s="17" t="s">
        <v>22</v>
      </c>
      <c r="AV2365" s="17" t="s">
        <v>22</v>
      </c>
      <c r="AW2365" s="17" t="s">
        <v>22</v>
      </c>
      <c r="AX2365" s="17" t="s">
        <v>22</v>
      </c>
      <c r="AY2365" s="17" t="s">
        <v>22</v>
      </c>
      <c r="AZ2365" s="17" t="s">
        <v>22</v>
      </c>
      <c r="BA2365" s="17" t="s">
        <v>22</v>
      </c>
      <c r="BD2365" s="17" t="s">
        <v>22</v>
      </c>
      <c r="BE2365" s="17" t="s">
        <v>22</v>
      </c>
      <c r="BF2365" s="17" t="s">
        <v>22</v>
      </c>
      <c r="BG2365" s="18" t="s">
        <v>22</v>
      </c>
      <c r="BH2365" s="3" t="s">
        <v>22</v>
      </c>
      <c r="BI2365" s="3" t="s">
        <v>22</v>
      </c>
      <c r="BK2365" s="3" t="s">
        <v>22</v>
      </c>
      <c r="BL2365" s="17" t="s">
        <v>22</v>
      </c>
      <c r="BM2365" s="19" t="s">
        <v>22</v>
      </c>
      <c r="BN2365" s="19">
        <f>P2365*R2365</f>
        <v>0</v>
      </c>
      <c r="BO2365" s="19" t="str">
        <f>IF(AND(BN2365&gt;120000, P2365&gt;25, X2365&lt;&gt;"WAVE 0"), "yes", "no")</f>
        <v>no</v>
      </c>
      <c r="BP2365" s="17" t="s">
        <v>22</v>
      </c>
    </row>
    <row r="2366" spans="1:68" x14ac:dyDescent="0.25">
      <c r="A2366" s="11" t="s">
        <v>4816</v>
      </c>
      <c r="B2366" s="12" t="s">
        <v>4481</v>
      </c>
      <c r="C2366" s="13" t="s">
        <v>14</v>
      </c>
      <c r="D2366" s="12" t="s">
        <v>818</v>
      </c>
      <c r="E2366" s="13" t="s">
        <v>819</v>
      </c>
      <c r="F2366" s="12">
        <v>2020</v>
      </c>
      <c r="G2366" s="13" t="s">
        <v>17</v>
      </c>
      <c r="H2366" s="12" t="s">
        <v>330</v>
      </c>
      <c r="I2366" s="13" t="s">
        <v>51</v>
      </c>
      <c r="J2366" s="12" t="s">
        <v>1263</v>
      </c>
      <c r="K2366" s="13" t="s">
        <v>1264</v>
      </c>
      <c r="L2366" s="12" t="s">
        <v>358</v>
      </c>
      <c r="M2366" s="13" t="s">
        <v>359</v>
      </c>
      <c r="N2366" s="2" t="s">
        <v>19</v>
      </c>
      <c r="O2366" s="13" t="s">
        <v>20</v>
      </c>
      <c r="P2366" s="14">
        <v>6.22</v>
      </c>
      <c r="Q2366" s="14"/>
      <c r="R2366" s="13">
        <v>252</v>
      </c>
      <c r="S2366" s="15"/>
      <c r="T2366" s="13">
        <v>1</v>
      </c>
      <c r="U2366" s="13"/>
      <c r="V2366" s="16"/>
      <c r="W2366" s="16" t="str">
        <f t="shared" si="36"/>
        <v>PN2691399-026</v>
      </c>
      <c r="Z2366" s="17" t="s">
        <v>17</v>
      </c>
      <c r="AB2366" s="17" t="s">
        <v>501</v>
      </c>
      <c r="AC2366" s="17" t="s">
        <v>4482</v>
      </c>
      <c r="AD2366" s="17" t="s">
        <v>1826</v>
      </c>
      <c r="AE2366" s="17" t="s">
        <v>42</v>
      </c>
      <c r="AF2366" s="17" t="s">
        <v>1794</v>
      </c>
      <c r="AG2366" s="17" t="s">
        <v>1827</v>
      </c>
      <c r="AJ2366" s="17" t="s">
        <v>83</v>
      </c>
      <c r="AK2366" s="17" t="s">
        <v>84</v>
      </c>
      <c r="AO2366" s="17" t="s">
        <v>46</v>
      </c>
      <c r="AP2366" s="18">
        <v>43545</v>
      </c>
      <c r="AQ2366" s="17" t="s">
        <v>22</v>
      </c>
      <c r="AR2366" s="17" t="s">
        <v>47</v>
      </c>
      <c r="AS2366" s="17" t="s">
        <v>47</v>
      </c>
      <c r="AT2366" s="17" t="s">
        <v>47</v>
      </c>
      <c r="AU2366" s="17" t="s">
        <v>47</v>
      </c>
      <c r="AV2366" s="17" t="s">
        <v>47</v>
      </c>
      <c r="BE2366" s="17" t="s">
        <v>210</v>
      </c>
      <c r="BM2366" s="19" t="s">
        <v>22</v>
      </c>
      <c r="BN2366" s="19">
        <f>P2366*R2366</f>
        <v>1567.4399999999998</v>
      </c>
      <c r="BO2366" s="19" t="str">
        <f>IF(AND(BN2366&gt;120000, P2366&gt;25, X2366&lt;&gt;"WAVE 0"), "yes", "no")</f>
        <v>no</v>
      </c>
      <c r="BP2366" s="17" t="s">
        <v>51</v>
      </c>
    </row>
    <row r="2367" spans="1:68" x14ac:dyDescent="0.25">
      <c r="A2367" s="11" t="s">
        <v>4817</v>
      </c>
      <c r="B2367" s="12" t="s">
        <v>4481</v>
      </c>
      <c r="C2367" s="13" t="s">
        <v>14</v>
      </c>
      <c r="D2367" s="12" t="s">
        <v>818</v>
      </c>
      <c r="E2367" s="13" t="s">
        <v>819</v>
      </c>
      <c r="F2367" s="12">
        <v>2020</v>
      </c>
      <c r="G2367" s="13" t="s">
        <v>17</v>
      </c>
      <c r="H2367" s="12" t="s">
        <v>330</v>
      </c>
      <c r="I2367" s="13" t="s">
        <v>51</v>
      </c>
      <c r="J2367" s="12" t="s">
        <v>1263</v>
      </c>
      <c r="K2367" s="13" t="s">
        <v>1264</v>
      </c>
      <c r="L2367" s="12" t="s">
        <v>358</v>
      </c>
      <c r="M2367" s="13" t="s">
        <v>359</v>
      </c>
      <c r="N2367" s="2" t="s">
        <v>19</v>
      </c>
      <c r="O2367" s="13" t="s">
        <v>20</v>
      </c>
      <c r="P2367" s="14">
        <v>16.95</v>
      </c>
      <c r="Q2367" s="14">
        <v>3051</v>
      </c>
      <c r="R2367" s="13">
        <v>241</v>
      </c>
      <c r="S2367" s="15">
        <v>1</v>
      </c>
      <c r="T2367" s="13">
        <v>1</v>
      </c>
      <c r="U2367" s="13">
        <v>1</v>
      </c>
      <c r="V2367" s="16">
        <v>0</v>
      </c>
      <c r="W2367" s="16" t="str">
        <f t="shared" si="36"/>
        <v>PN2691400-024</v>
      </c>
      <c r="Z2367" s="17" t="s">
        <v>17</v>
      </c>
      <c r="AA2367" s="17" t="s">
        <v>1263</v>
      </c>
      <c r="AB2367" s="17" t="s">
        <v>46</v>
      </c>
      <c r="AC2367" s="17" t="s">
        <v>4482</v>
      </c>
      <c r="AD2367" s="17" t="s">
        <v>1826</v>
      </c>
      <c r="AE2367" s="17" t="s">
        <v>42</v>
      </c>
      <c r="AF2367" s="17" t="s">
        <v>1794</v>
      </c>
      <c r="AG2367" s="17" t="s">
        <v>1827</v>
      </c>
      <c r="AJ2367" s="17" t="s">
        <v>83</v>
      </c>
      <c r="AK2367" s="17" t="s">
        <v>84</v>
      </c>
      <c r="AO2367" s="17" t="s">
        <v>46</v>
      </c>
      <c r="AP2367" s="18">
        <v>43545</v>
      </c>
      <c r="AQ2367" s="17">
        <v>17</v>
      </c>
      <c r="AR2367" s="17" t="s">
        <v>47</v>
      </c>
      <c r="AS2367" s="17" t="s">
        <v>47</v>
      </c>
      <c r="AT2367" s="17" t="s">
        <v>47</v>
      </c>
      <c r="AU2367" s="17" t="s">
        <v>47</v>
      </c>
      <c r="AV2367" s="17" t="s">
        <v>47</v>
      </c>
      <c r="BE2367" s="17" t="s">
        <v>210</v>
      </c>
      <c r="BM2367" s="19">
        <v>0</v>
      </c>
      <c r="BN2367" s="19">
        <f>P2367*R2367</f>
        <v>4084.95</v>
      </c>
      <c r="BO2367" s="19" t="str">
        <f>IF(AND(BN2367&gt;120000, P2367&gt;25, X2367&lt;&gt;"WAVE 0"), "yes", "no")</f>
        <v>no</v>
      </c>
      <c r="BP2367" s="17" t="s">
        <v>51</v>
      </c>
    </row>
    <row r="2368" spans="1:68" x14ac:dyDescent="0.25">
      <c r="A2368" s="11" t="s">
        <v>4818</v>
      </c>
      <c r="B2368" s="12" t="s">
        <v>4819</v>
      </c>
      <c r="C2368" s="13" t="s">
        <v>57</v>
      </c>
      <c r="D2368" s="12" t="s">
        <v>4820</v>
      </c>
      <c r="E2368" s="13" t="s">
        <v>4821</v>
      </c>
      <c r="F2368" s="12">
        <v>2019</v>
      </c>
      <c r="G2368" s="13" t="s">
        <v>684</v>
      </c>
      <c r="H2368" s="12" t="s">
        <v>330</v>
      </c>
      <c r="I2368" s="13" t="s">
        <v>51</v>
      </c>
      <c r="J2368" s="12" t="s">
        <v>1263</v>
      </c>
      <c r="K2368" s="13" t="s">
        <v>1264</v>
      </c>
      <c r="L2368" s="12" t="s">
        <v>358</v>
      </c>
      <c r="M2368" s="13" t="s">
        <v>359</v>
      </c>
      <c r="N2368" s="2" t="s">
        <v>64</v>
      </c>
      <c r="O2368" s="13" t="s">
        <v>20</v>
      </c>
      <c r="P2368" s="14">
        <v>111.0951</v>
      </c>
      <c r="Q2368" s="14">
        <v>32522.5</v>
      </c>
      <c r="R2368" s="13">
        <v>308</v>
      </c>
      <c r="S2368" s="15">
        <v>9.0909090909090912E-2</v>
      </c>
      <c r="T2368" s="13">
        <v>1</v>
      </c>
      <c r="U2368" s="13">
        <v>4</v>
      </c>
      <c r="V2368" s="16">
        <v>0</v>
      </c>
      <c r="W2368" s="16" t="str">
        <f t="shared" si="36"/>
        <v>PN2691421</v>
      </c>
      <c r="Z2368" s="17" t="s">
        <v>684</v>
      </c>
      <c r="AA2368" s="17" t="s">
        <v>1263</v>
      </c>
      <c r="AB2368" s="17" t="s">
        <v>39</v>
      </c>
      <c r="AC2368" s="17" t="s">
        <v>4822</v>
      </c>
      <c r="AD2368" s="17" t="s">
        <v>1826</v>
      </c>
      <c r="AE2368" s="17" t="s">
        <v>42</v>
      </c>
      <c r="AF2368" s="17" t="s">
        <v>4754</v>
      </c>
      <c r="AG2368" s="17" t="s">
        <v>1827</v>
      </c>
      <c r="AJ2368" s="17" t="s">
        <v>83</v>
      </c>
      <c r="AK2368" s="17" t="s">
        <v>84</v>
      </c>
      <c r="AO2368" s="17" t="s">
        <v>46</v>
      </c>
      <c r="AP2368" s="18">
        <v>43545</v>
      </c>
      <c r="AQ2368" s="17">
        <v>17</v>
      </c>
      <c r="AR2368" s="17" t="s">
        <v>47</v>
      </c>
      <c r="AS2368" s="17" t="s">
        <v>47</v>
      </c>
      <c r="AT2368" s="17" t="s">
        <v>47</v>
      </c>
      <c r="AU2368" s="17" t="s">
        <v>47</v>
      </c>
      <c r="AV2368" s="17" t="s">
        <v>47</v>
      </c>
      <c r="BE2368" s="17" t="s">
        <v>52</v>
      </c>
      <c r="BH2368" s="3" t="s">
        <v>556</v>
      </c>
      <c r="BM2368" s="19">
        <v>411624.44267637335</v>
      </c>
      <c r="BN2368" s="19">
        <f>P2368*R2368</f>
        <v>34217.290800000002</v>
      </c>
      <c r="BO2368" s="19" t="str">
        <f>IF(AND(BN2368&gt;120000, P2368&gt;25, X2368&lt;&gt;"WAVE 0"), "yes", "no")</f>
        <v>no</v>
      </c>
      <c r="BP2368" s="17" t="s">
        <v>51</v>
      </c>
    </row>
    <row r="2369" spans="1:68" x14ac:dyDescent="0.25">
      <c r="A2369" s="11" t="s">
        <v>4823</v>
      </c>
      <c r="B2369" s="12" t="s">
        <v>4217</v>
      </c>
      <c r="C2369" s="13" t="s">
        <v>14</v>
      </c>
      <c r="D2369" s="12" t="s">
        <v>818</v>
      </c>
      <c r="E2369" s="13" t="s">
        <v>819</v>
      </c>
      <c r="F2369" s="12">
        <v>2020</v>
      </c>
      <c r="G2369" s="13" t="s">
        <v>17</v>
      </c>
      <c r="H2369" s="12" t="s">
        <v>330</v>
      </c>
      <c r="I2369" s="13" t="s">
        <v>51</v>
      </c>
      <c r="J2369" s="12" t="s">
        <v>1263</v>
      </c>
      <c r="K2369" s="13" t="s">
        <v>1264</v>
      </c>
      <c r="L2369" s="12" t="s">
        <v>358</v>
      </c>
      <c r="M2369" s="13" t="s">
        <v>359</v>
      </c>
      <c r="N2369" s="2" t="s">
        <v>19</v>
      </c>
      <c r="O2369" s="13" t="s">
        <v>20</v>
      </c>
      <c r="P2369" s="14">
        <v>19.96</v>
      </c>
      <c r="Q2369" s="14">
        <v>3992</v>
      </c>
      <c r="R2369" s="13">
        <v>203</v>
      </c>
      <c r="S2369" s="15">
        <v>1</v>
      </c>
      <c r="T2369" s="13">
        <v>1</v>
      </c>
      <c r="U2369" s="13">
        <v>2</v>
      </c>
      <c r="V2369" s="16">
        <v>0</v>
      </c>
      <c r="W2369" s="16" t="str">
        <f t="shared" si="36"/>
        <v>PN2691455</v>
      </c>
      <c r="Z2369" s="17" t="s">
        <v>17</v>
      </c>
      <c r="AB2369" s="17" t="s">
        <v>152</v>
      </c>
      <c r="AC2369" s="17" t="s">
        <v>4218</v>
      </c>
      <c r="AD2369" s="17" t="s">
        <v>1826</v>
      </c>
      <c r="AE2369" s="17" t="s">
        <v>42</v>
      </c>
      <c r="AF2369" s="17" t="s">
        <v>1794</v>
      </c>
      <c r="AG2369" s="17" t="s">
        <v>1827</v>
      </c>
      <c r="AJ2369" s="17" t="s">
        <v>4506</v>
      </c>
      <c r="AK2369" s="17" t="s">
        <v>2379</v>
      </c>
      <c r="AO2369" s="17" t="s">
        <v>85</v>
      </c>
      <c r="AP2369" s="18">
        <v>43545</v>
      </c>
      <c r="AQ2369" s="17" t="s">
        <v>22</v>
      </c>
      <c r="AR2369" s="17" t="s">
        <v>47</v>
      </c>
      <c r="AS2369" s="17" t="s">
        <v>503</v>
      </c>
      <c r="AT2369" s="17" t="s">
        <v>161</v>
      </c>
      <c r="AU2369" s="17" t="s">
        <v>503</v>
      </c>
      <c r="AV2369" s="17" t="s">
        <v>503</v>
      </c>
      <c r="BE2369" s="17" t="s">
        <v>52</v>
      </c>
      <c r="BM2369" s="19" t="s">
        <v>22</v>
      </c>
      <c r="BN2369" s="19">
        <f>P2369*R2369</f>
        <v>4051.88</v>
      </c>
      <c r="BO2369" s="19" t="str">
        <f>IF(AND(BN2369&gt;120000, P2369&gt;25, X2369&lt;&gt;"WAVE 0"), "yes", "no")</f>
        <v>no</v>
      </c>
      <c r="BP2369" s="17" t="s">
        <v>51</v>
      </c>
    </row>
    <row r="2370" spans="1:68" x14ac:dyDescent="0.25">
      <c r="A2370" s="11" t="s">
        <v>4824</v>
      </c>
      <c r="B2370" s="12" t="s">
        <v>4825</v>
      </c>
      <c r="C2370" s="13" t="s">
        <v>14</v>
      </c>
      <c r="D2370" s="12" t="s">
        <v>1785</v>
      </c>
      <c r="E2370" s="13" t="s">
        <v>1786</v>
      </c>
      <c r="F2370" s="12">
        <v>2020</v>
      </c>
      <c r="G2370" s="13" t="s">
        <v>38</v>
      </c>
      <c r="H2370" s="12" t="s">
        <v>330</v>
      </c>
      <c r="I2370" s="13" t="s">
        <v>51</v>
      </c>
      <c r="J2370" s="12" t="s">
        <v>1263</v>
      </c>
      <c r="K2370" s="13" t="s">
        <v>1264</v>
      </c>
      <c r="L2370" s="12" t="s">
        <v>358</v>
      </c>
      <c r="M2370" s="13" t="s">
        <v>359</v>
      </c>
      <c r="N2370" s="2" t="s">
        <v>19</v>
      </c>
      <c r="O2370" s="13" t="s">
        <v>20</v>
      </c>
      <c r="P2370" s="14">
        <v>151.94999999999999</v>
      </c>
      <c r="Q2370" s="14">
        <v>69441.150000000009</v>
      </c>
      <c r="R2370" s="13">
        <v>336</v>
      </c>
      <c r="S2370" s="15">
        <v>0.91176470588235292</v>
      </c>
      <c r="T2370" s="13">
        <v>1</v>
      </c>
      <c r="U2370" s="13">
        <v>3</v>
      </c>
      <c r="V2370" s="16">
        <v>0</v>
      </c>
      <c r="W2370" s="16" t="str">
        <f t="shared" ref="W2370:W2433" si="37">"PN"&amp;A2370</f>
        <v>PN2691458</v>
      </c>
      <c r="X2370" s="17" t="s">
        <v>150</v>
      </c>
      <c r="Y2370" s="17" t="s">
        <v>1787</v>
      </c>
      <c r="Z2370" s="17" t="s">
        <v>38</v>
      </c>
      <c r="AA2370" s="17" t="s">
        <v>1263</v>
      </c>
      <c r="AB2370" s="17" t="s">
        <v>39</v>
      </c>
      <c r="AC2370" s="17" t="s">
        <v>4826</v>
      </c>
      <c r="AD2370" s="17" t="s">
        <v>1826</v>
      </c>
      <c r="AE2370" s="17" t="s">
        <v>42</v>
      </c>
      <c r="AF2370" s="17" t="s">
        <v>1794</v>
      </c>
      <c r="AG2370" s="17" t="s">
        <v>1827</v>
      </c>
      <c r="AJ2370" s="17" t="s">
        <v>83</v>
      </c>
      <c r="AK2370" s="17" t="s">
        <v>84</v>
      </c>
      <c r="AO2370" s="17" t="s">
        <v>46</v>
      </c>
      <c r="AP2370" s="18">
        <v>43545</v>
      </c>
      <c r="AQ2370" s="17">
        <v>17</v>
      </c>
      <c r="AR2370" s="17" t="s">
        <v>47</v>
      </c>
      <c r="AS2370" s="17" t="s">
        <v>47</v>
      </c>
      <c r="AT2370" s="17" t="s">
        <v>47</v>
      </c>
      <c r="AU2370" s="17" t="s">
        <v>47</v>
      </c>
      <c r="AV2370" s="17" t="s">
        <v>47</v>
      </c>
      <c r="BE2370" s="17" t="s">
        <v>52</v>
      </c>
      <c r="BM2370" s="19">
        <v>26117.193899896811</v>
      </c>
      <c r="BN2370" s="19">
        <f>P2370*R2370</f>
        <v>51055.199999999997</v>
      </c>
      <c r="BO2370" s="19" t="str">
        <f>IF(AND(BN2370&gt;120000, P2370&gt;25, X2370&lt;&gt;"WAVE 0"), "yes", "no")</f>
        <v>no</v>
      </c>
      <c r="BP2370" s="17" t="s">
        <v>51</v>
      </c>
    </row>
    <row r="2371" spans="1:68" x14ac:dyDescent="0.25">
      <c r="A2371" s="11" t="s">
        <v>4827</v>
      </c>
      <c r="B2371" s="12" t="s">
        <v>4828</v>
      </c>
      <c r="C2371" s="13" t="s">
        <v>57</v>
      </c>
      <c r="D2371" s="12" t="s">
        <v>4829</v>
      </c>
      <c r="E2371" s="13" t="s">
        <v>4830</v>
      </c>
      <c r="F2371" s="12">
        <v>2020</v>
      </c>
      <c r="G2371" s="13" t="s">
        <v>38</v>
      </c>
      <c r="H2371" s="12" t="s">
        <v>330</v>
      </c>
      <c r="I2371" s="13" t="s">
        <v>18</v>
      </c>
      <c r="J2371" s="12" t="s">
        <v>1263</v>
      </c>
      <c r="K2371" s="13" t="s">
        <v>1264</v>
      </c>
      <c r="L2371" s="12" t="s">
        <v>358</v>
      </c>
      <c r="M2371" s="13" t="s">
        <v>359</v>
      </c>
      <c r="N2371" s="2" t="s">
        <v>64</v>
      </c>
      <c r="O2371" s="13" t="s">
        <v>20</v>
      </c>
      <c r="P2371" s="14">
        <v>3.3809999999999998</v>
      </c>
      <c r="Q2371" s="14">
        <v>991.09999999999991</v>
      </c>
      <c r="R2371" s="13">
        <v>336</v>
      </c>
      <c r="S2371" s="15">
        <v>0</v>
      </c>
      <c r="T2371" s="13">
        <v>1</v>
      </c>
      <c r="U2371" s="13">
        <v>4</v>
      </c>
      <c r="V2371" s="16">
        <v>0</v>
      </c>
      <c r="W2371" s="16" t="str">
        <f t="shared" si="37"/>
        <v>PN2691469</v>
      </c>
      <c r="Z2371" s="17" t="s">
        <v>38</v>
      </c>
      <c r="AA2371" s="17" t="s">
        <v>1263</v>
      </c>
      <c r="AB2371" s="17" t="s">
        <v>22</v>
      </c>
      <c r="AC2371" s="17" t="s">
        <v>22</v>
      </c>
      <c r="AD2371" s="17" t="s">
        <v>22</v>
      </c>
      <c r="AE2371" s="17" t="s">
        <v>42</v>
      </c>
      <c r="AF2371" s="17" t="s">
        <v>1794</v>
      </c>
      <c r="AG2371" s="17" t="s">
        <v>22</v>
      </c>
      <c r="AJ2371" s="17" t="s">
        <v>22</v>
      </c>
      <c r="AK2371" s="17" t="s">
        <v>22</v>
      </c>
      <c r="AO2371" s="17" t="s">
        <v>130</v>
      </c>
      <c r="AP2371" s="18">
        <v>43213</v>
      </c>
      <c r="AQ2371" s="17">
        <v>17</v>
      </c>
      <c r="AR2371" s="17" t="s">
        <v>22</v>
      </c>
      <c r="AS2371" s="17" t="s">
        <v>22</v>
      </c>
      <c r="AT2371" s="17" t="s">
        <v>22</v>
      </c>
      <c r="AU2371" s="17" t="s">
        <v>22</v>
      </c>
      <c r="AV2371" s="17" t="s">
        <v>22</v>
      </c>
      <c r="BE2371" s="17" t="s">
        <v>52</v>
      </c>
      <c r="BM2371" s="19">
        <v>25759.386095302609</v>
      </c>
      <c r="BN2371" s="19">
        <f>P2371*R2371</f>
        <v>1136.0159999999998</v>
      </c>
      <c r="BO2371" s="19" t="str">
        <f>IF(AND(BN2371&gt;120000, P2371&gt;25, X2371&lt;&gt;"WAVE 0"), "yes", "no")</f>
        <v>no</v>
      </c>
      <c r="BP2371" s="17" t="s">
        <v>22</v>
      </c>
    </row>
    <row r="2372" spans="1:68" x14ac:dyDescent="0.25">
      <c r="A2372" s="11" t="s">
        <v>4831</v>
      </c>
      <c r="B2372" s="12" t="s">
        <v>4832</v>
      </c>
      <c r="C2372" s="13" t="s">
        <v>14</v>
      </c>
      <c r="D2372" s="12" t="s">
        <v>1785</v>
      </c>
      <c r="E2372" s="13" t="s">
        <v>1786</v>
      </c>
      <c r="F2372" s="12">
        <v>2020</v>
      </c>
      <c r="G2372" s="13" t="s">
        <v>38</v>
      </c>
      <c r="H2372" s="12" t="s">
        <v>330</v>
      </c>
      <c r="I2372" s="13" t="s">
        <v>51</v>
      </c>
      <c r="J2372" s="12" t="s">
        <v>1263</v>
      </c>
      <c r="K2372" s="13" t="s">
        <v>1264</v>
      </c>
      <c r="L2372" s="12" t="s">
        <v>358</v>
      </c>
      <c r="M2372" s="13" t="s">
        <v>359</v>
      </c>
      <c r="N2372" s="2" t="s">
        <v>19</v>
      </c>
      <c r="O2372" s="13" t="s">
        <v>20</v>
      </c>
      <c r="P2372" s="14">
        <v>21.8748</v>
      </c>
      <c r="Q2372" s="14">
        <v>10748.22</v>
      </c>
      <c r="R2372" s="13">
        <v>684</v>
      </c>
      <c r="S2372" s="15">
        <v>1</v>
      </c>
      <c r="T2372" s="13">
        <v>2</v>
      </c>
      <c r="U2372" s="13">
        <v>0</v>
      </c>
      <c r="V2372" s="16">
        <v>0</v>
      </c>
      <c r="W2372" s="16" t="str">
        <f t="shared" si="37"/>
        <v>PN2691476</v>
      </c>
      <c r="X2372" s="17" t="s">
        <v>150</v>
      </c>
      <c r="Y2372" s="17" t="s">
        <v>3404</v>
      </c>
      <c r="Z2372" s="17" t="s">
        <v>38</v>
      </c>
      <c r="AB2372" s="17" t="s">
        <v>501</v>
      </c>
      <c r="AC2372" s="17" t="s">
        <v>4833</v>
      </c>
      <c r="AD2372" s="17" t="s">
        <v>1826</v>
      </c>
      <c r="AE2372" s="17" t="s">
        <v>42</v>
      </c>
      <c r="AF2372" s="17" t="s">
        <v>1794</v>
      </c>
      <c r="AG2372" s="17" t="s">
        <v>1827</v>
      </c>
      <c r="AJ2372" s="17" t="s">
        <v>83</v>
      </c>
      <c r="AK2372" s="17" t="s">
        <v>84</v>
      </c>
      <c r="AO2372" s="17" t="s">
        <v>46</v>
      </c>
      <c r="AP2372" s="18">
        <v>43545</v>
      </c>
      <c r="AQ2372" s="17" t="s">
        <v>22</v>
      </c>
      <c r="AR2372" s="17" t="s">
        <v>47</v>
      </c>
      <c r="AS2372" s="17" t="s">
        <v>47</v>
      </c>
      <c r="AT2372" s="17" t="s">
        <v>47</v>
      </c>
      <c r="AU2372" s="17" t="s">
        <v>47</v>
      </c>
      <c r="AV2372" s="17" t="s">
        <v>47</v>
      </c>
      <c r="BE2372" s="17" t="s">
        <v>52</v>
      </c>
      <c r="BM2372" s="19" t="s">
        <v>22</v>
      </c>
      <c r="BN2372" s="19">
        <f>P2372*R2372</f>
        <v>14962.3632</v>
      </c>
      <c r="BO2372" s="19" t="str">
        <f>IF(AND(BN2372&gt;120000, P2372&gt;25, X2372&lt;&gt;"WAVE 0"), "yes", "no")</f>
        <v>no</v>
      </c>
      <c r="BP2372" s="17" t="s">
        <v>51</v>
      </c>
    </row>
    <row r="2373" spans="1:68" x14ac:dyDescent="0.25">
      <c r="A2373" s="11" t="s">
        <v>4834</v>
      </c>
      <c r="B2373" s="12" t="s">
        <v>4835</v>
      </c>
      <c r="C2373" s="13" t="s">
        <v>14</v>
      </c>
      <c r="D2373" s="12" t="s">
        <v>1785</v>
      </c>
      <c r="E2373" s="13" t="s">
        <v>1786</v>
      </c>
      <c r="F2373" s="12">
        <v>2020</v>
      </c>
      <c r="G2373" s="13" t="s">
        <v>38</v>
      </c>
      <c r="H2373" s="12" t="s">
        <v>330</v>
      </c>
      <c r="I2373" s="13" t="s">
        <v>51</v>
      </c>
      <c r="J2373" s="12" t="s">
        <v>1263</v>
      </c>
      <c r="K2373" s="13" t="s">
        <v>1264</v>
      </c>
      <c r="L2373" s="12" t="s">
        <v>358</v>
      </c>
      <c r="M2373" s="13" t="s">
        <v>359</v>
      </c>
      <c r="N2373" s="2" t="s">
        <v>19</v>
      </c>
      <c r="O2373" s="13" t="s">
        <v>20</v>
      </c>
      <c r="P2373" s="14">
        <v>51.92</v>
      </c>
      <c r="Q2373" s="14">
        <v>23208.239999999998</v>
      </c>
      <c r="R2373" s="13">
        <v>684</v>
      </c>
      <c r="S2373" s="15">
        <v>0.93645484949832769</v>
      </c>
      <c r="T2373" s="13">
        <v>1</v>
      </c>
      <c r="U2373" s="13">
        <v>0</v>
      </c>
      <c r="V2373" s="16">
        <v>0</v>
      </c>
      <c r="W2373" s="16" t="str">
        <f t="shared" si="37"/>
        <v>PN2691478</v>
      </c>
      <c r="X2373" s="17" t="s">
        <v>150</v>
      </c>
      <c r="Y2373" s="17" t="s">
        <v>4330</v>
      </c>
      <c r="Z2373" s="17" t="s">
        <v>38</v>
      </c>
      <c r="AA2373" s="17" t="s">
        <v>1263</v>
      </c>
      <c r="AB2373" s="17" t="s">
        <v>46</v>
      </c>
      <c r="AC2373" s="17" t="s">
        <v>4836</v>
      </c>
      <c r="AD2373" s="17" t="s">
        <v>1826</v>
      </c>
      <c r="AE2373" s="17" t="s">
        <v>42</v>
      </c>
      <c r="AF2373" s="17" t="s">
        <v>1794</v>
      </c>
      <c r="AG2373" s="17" t="s">
        <v>1827</v>
      </c>
      <c r="AJ2373" s="17" t="s">
        <v>83</v>
      </c>
      <c r="AK2373" s="17" t="s">
        <v>84</v>
      </c>
      <c r="AO2373" s="17" t="s">
        <v>130</v>
      </c>
      <c r="AP2373" s="18">
        <v>43335</v>
      </c>
      <c r="AQ2373" s="17">
        <v>17</v>
      </c>
      <c r="AR2373" s="17" t="s">
        <v>47</v>
      </c>
      <c r="AS2373" s="17" t="s">
        <v>47</v>
      </c>
      <c r="AT2373" s="17" t="s">
        <v>47</v>
      </c>
      <c r="AU2373" s="17" t="s">
        <v>47</v>
      </c>
      <c r="AV2373" s="17" t="s">
        <v>47</v>
      </c>
      <c r="BE2373" s="17" t="s">
        <v>52</v>
      </c>
      <c r="BM2373" s="19">
        <v>0</v>
      </c>
      <c r="BN2373" s="19">
        <f>P2373*R2373</f>
        <v>35513.279999999999</v>
      </c>
      <c r="BO2373" s="19" t="str">
        <f>IF(AND(BN2373&gt;120000, P2373&gt;25, X2373&lt;&gt;"WAVE 0"), "yes", "no")</f>
        <v>no</v>
      </c>
      <c r="BP2373" s="17" t="s">
        <v>51</v>
      </c>
    </row>
    <row r="2374" spans="1:68" x14ac:dyDescent="0.25">
      <c r="A2374" s="11" t="s">
        <v>4837</v>
      </c>
      <c r="B2374" s="12" t="s">
        <v>4838</v>
      </c>
      <c r="C2374" s="13" t="s">
        <v>14</v>
      </c>
      <c r="D2374" s="12" t="s">
        <v>1785</v>
      </c>
      <c r="E2374" s="13" t="s">
        <v>1786</v>
      </c>
      <c r="F2374" s="12">
        <v>2020</v>
      </c>
      <c r="G2374" s="13" t="s">
        <v>38</v>
      </c>
      <c r="H2374" s="12" t="s">
        <v>330</v>
      </c>
      <c r="I2374" s="13" t="s">
        <v>51</v>
      </c>
      <c r="J2374" s="12" t="s">
        <v>1263</v>
      </c>
      <c r="K2374" s="13" t="s">
        <v>1264</v>
      </c>
      <c r="L2374" s="12" t="s">
        <v>358</v>
      </c>
      <c r="M2374" s="13" t="s">
        <v>359</v>
      </c>
      <c r="N2374" s="2" t="s">
        <v>19</v>
      </c>
      <c r="O2374" s="13" t="s">
        <v>20</v>
      </c>
      <c r="P2374" s="14">
        <v>107.69</v>
      </c>
      <c r="Q2374" s="14">
        <v>70644.639999999999</v>
      </c>
      <c r="R2374" s="13">
        <v>684</v>
      </c>
      <c r="S2374" s="15">
        <v>1</v>
      </c>
      <c r="T2374" s="13">
        <v>1</v>
      </c>
      <c r="U2374" s="13">
        <v>3</v>
      </c>
      <c r="V2374" s="16">
        <v>0</v>
      </c>
      <c r="W2374" s="16" t="str">
        <f t="shared" si="37"/>
        <v>PN2691479</v>
      </c>
      <c r="X2374" s="17" t="s">
        <v>150</v>
      </c>
      <c r="Y2374" s="17" t="s">
        <v>1787</v>
      </c>
      <c r="Z2374" s="17" t="s">
        <v>38</v>
      </c>
      <c r="AB2374" s="17" t="s">
        <v>501</v>
      </c>
      <c r="AC2374" s="17" t="s">
        <v>4839</v>
      </c>
      <c r="AD2374" s="17" t="s">
        <v>1826</v>
      </c>
      <c r="AE2374" s="17" t="s">
        <v>42</v>
      </c>
      <c r="AF2374" s="17" t="s">
        <v>1794</v>
      </c>
      <c r="AG2374" s="17" t="s">
        <v>1827</v>
      </c>
      <c r="AJ2374" s="17" t="s">
        <v>83</v>
      </c>
      <c r="AK2374" s="17" t="s">
        <v>84</v>
      </c>
      <c r="AO2374" s="17" t="s">
        <v>46</v>
      </c>
      <c r="AP2374" s="18">
        <v>43545</v>
      </c>
      <c r="AQ2374" s="17" t="s">
        <v>22</v>
      </c>
      <c r="AR2374" s="17" t="s">
        <v>47</v>
      </c>
      <c r="AS2374" s="17" t="s">
        <v>47</v>
      </c>
      <c r="AT2374" s="17" t="s">
        <v>47</v>
      </c>
      <c r="AU2374" s="17" t="s">
        <v>47</v>
      </c>
      <c r="AV2374" s="17" t="s">
        <v>47</v>
      </c>
      <c r="BE2374" s="17" t="s">
        <v>52</v>
      </c>
      <c r="BM2374" s="19" t="s">
        <v>22</v>
      </c>
      <c r="BN2374" s="19">
        <f>P2374*R2374</f>
        <v>73659.959999999992</v>
      </c>
      <c r="BO2374" s="19" t="str">
        <f>IF(AND(BN2374&gt;120000, P2374&gt;25, X2374&lt;&gt;"WAVE 0"), "yes", "no")</f>
        <v>no</v>
      </c>
      <c r="BP2374" s="17" t="s">
        <v>51</v>
      </c>
    </row>
    <row r="2375" spans="1:68" x14ac:dyDescent="0.25">
      <c r="A2375" s="11" t="s">
        <v>4840</v>
      </c>
      <c r="B2375" s="12" t="s">
        <v>4677</v>
      </c>
      <c r="C2375" s="13" t="s">
        <v>14</v>
      </c>
      <c r="D2375" s="12" t="s">
        <v>4184</v>
      </c>
      <c r="E2375" s="13" t="s">
        <v>4185</v>
      </c>
      <c r="F2375" s="12">
        <v>2020</v>
      </c>
      <c r="G2375" s="13" t="s">
        <v>38</v>
      </c>
      <c r="H2375" s="12" t="s">
        <v>330</v>
      </c>
      <c r="I2375" s="13" t="s">
        <v>51</v>
      </c>
      <c r="J2375" s="12" t="s">
        <v>1263</v>
      </c>
      <c r="K2375" s="13" t="s">
        <v>1264</v>
      </c>
      <c r="L2375" s="12" t="s">
        <v>358</v>
      </c>
      <c r="M2375" s="13" t="s">
        <v>359</v>
      </c>
      <c r="N2375" s="2" t="s">
        <v>19</v>
      </c>
      <c r="O2375" s="13" t="s">
        <v>20</v>
      </c>
      <c r="P2375" s="14">
        <v>17148.9938</v>
      </c>
      <c r="Q2375" s="14">
        <v>2285174.56</v>
      </c>
      <c r="R2375" s="13">
        <v>176</v>
      </c>
      <c r="S2375" s="15">
        <v>9.6774193548387094E-2</v>
      </c>
      <c r="T2375" s="13">
        <v>2</v>
      </c>
      <c r="U2375" s="13">
        <v>5</v>
      </c>
      <c r="V2375" s="16">
        <v>22222.222222222223</v>
      </c>
      <c r="W2375" s="16" t="str">
        <f t="shared" si="37"/>
        <v>PN2691532</v>
      </c>
      <c r="Z2375" s="17" t="s">
        <v>38</v>
      </c>
      <c r="AA2375" s="17" t="s">
        <v>1263</v>
      </c>
      <c r="AB2375" s="17" t="s">
        <v>39</v>
      </c>
      <c r="AC2375" s="17" t="s">
        <v>4678</v>
      </c>
      <c r="AD2375" s="17" t="s">
        <v>1826</v>
      </c>
      <c r="AE2375" s="17" t="s">
        <v>42</v>
      </c>
      <c r="AF2375" s="17" t="s">
        <v>1794</v>
      </c>
      <c r="AG2375" s="17" t="s">
        <v>1827</v>
      </c>
      <c r="AJ2375" s="17" t="s">
        <v>4506</v>
      </c>
      <c r="AK2375" s="17" t="s">
        <v>2379</v>
      </c>
      <c r="AO2375" s="17" t="s">
        <v>85</v>
      </c>
      <c r="AP2375" s="18">
        <v>43278</v>
      </c>
      <c r="AQ2375" s="17">
        <v>17</v>
      </c>
      <c r="AR2375" s="17" t="s">
        <v>47</v>
      </c>
      <c r="AS2375" s="17" t="s">
        <v>503</v>
      </c>
      <c r="AT2375" s="17" t="s">
        <v>161</v>
      </c>
      <c r="AU2375" s="17" t="s">
        <v>503</v>
      </c>
      <c r="AV2375" s="17" t="s">
        <v>503</v>
      </c>
      <c r="BE2375" s="17" t="s">
        <v>52</v>
      </c>
      <c r="BF2375" s="17" t="s">
        <v>4187</v>
      </c>
      <c r="BG2375" s="18">
        <v>43862</v>
      </c>
      <c r="BK2375" s="3" t="s">
        <v>1398</v>
      </c>
      <c r="BL2375" s="17" t="s">
        <v>4188</v>
      </c>
      <c r="BM2375" s="19">
        <v>45757.933527271685</v>
      </c>
      <c r="BN2375" s="19">
        <f>P2375*R2375</f>
        <v>3018222.9087999999</v>
      </c>
      <c r="BO2375" s="19" t="str">
        <f>IF(AND(BN2375&gt;120000, P2375&gt;25, X2375&lt;&gt;"WAVE 0"), "yes", "no")</f>
        <v>yes</v>
      </c>
      <c r="BP2375" s="17" t="s">
        <v>51</v>
      </c>
    </row>
    <row r="2376" spans="1:68" x14ac:dyDescent="0.25">
      <c r="A2376" s="11" t="s">
        <v>4840</v>
      </c>
      <c r="B2376" s="12" t="s">
        <v>4677</v>
      </c>
      <c r="C2376" s="13" t="s">
        <v>57</v>
      </c>
      <c r="D2376" s="12" t="s">
        <v>4184</v>
      </c>
      <c r="E2376" s="13" t="s">
        <v>4185</v>
      </c>
      <c r="F2376" s="12">
        <v>2020</v>
      </c>
      <c r="G2376" s="13" t="s">
        <v>38</v>
      </c>
      <c r="H2376" s="12" t="s">
        <v>330</v>
      </c>
      <c r="I2376" s="13" t="s">
        <v>51</v>
      </c>
      <c r="J2376" s="12" t="s">
        <v>1263</v>
      </c>
      <c r="K2376" s="13" t="s">
        <v>1264</v>
      </c>
      <c r="L2376" s="12" t="s">
        <v>358</v>
      </c>
      <c r="M2376" s="13" t="s">
        <v>359</v>
      </c>
      <c r="N2376" s="2" t="s">
        <v>95</v>
      </c>
      <c r="O2376" s="13" t="s">
        <v>20</v>
      </c>
      <c r="P2376" s="14">
        <v>17148.9938</v>
      </c>
      <c r="Q2376" s="14">
        <v>2285174.56</v>
      </c>
      <c r="R2376" s="13">
        <v>176</v>
      </c>
      <c r="S2376" s="15">
        <v>9.6774193548387094E-2</v>
      </c>
      <c r="T2376" s="13">
        <v>2</v>
      </c>
      <c r="U2376" s="13">
        <v>5</v>
      </c>
      <c r="V2376" s="16">
        <v>22222.222222222223</v>
      </c>
      <c r="W2376" s="16" t="str">
        <f t="shared" si="37"/>
        <v>PN2691532</v>
      </c>
      <c r="Z2376" s="17" t="s">
        <v>38</v>
      </c>
      <c r="AA2376" s="17" t="s">
        <v>1263</v>
      </c>
      <c r="AB2376" s="17" t="s">
        <v>39</v>
      </c>
      <c r="AC2376" s="17" t="s">
        <v>4678</v>
      </c>
      <c r="AD2376" s="17" t="s">
        <v>1826</v>
      </c>
      <c r="AE2376" s="17" t="s">
        <v>42</v>
      </c>
      <c r="AF2376" s="17" t="s">
        <v>1794</v>
      </c>
      <c r="AG2376" s="17" t="s">
        <v>1827</v>
      </c>
      <c r="AJ2376" s="17" t="s">
        <v>4506</v>
      </c>
      <c r="AK2376" s="17" t="s">
        <v>2379</v>
      </c>
      <c r="AO2376" s="17" t="s">
        <v>85</v>
      </c>
      <c r="AP2376" s="18">
        <v>43278</v>
      </c>
      <c r="AQ2376" s="17">
        <v>17</v>
      </c>
      <c r="AR2376" s="17" t="s">
        <v>47</v>
      </c>
      <c r="AS2376" s="17" t="s">
        <v>503</v>
      </c>
      <c r="AT2376" s="17" t="s">
        <v>161</v>
      </c>
      <c r="AU2376" s="17" t="s">
        <v>503</v>
      </c>
      <c r="AV2376" s="17" t="s">
        <v>503</v>
      </c>
      <c r="BE2376" s="17" t="s">
        <v>52</v>
      </c>
      <c r="BF2376" s="17" t="s">
        <v>4187</v>
      </c>
      <c r="BG2376" s="18">
        <v>43862</v>
      </c>
      <c r="BK2376" s="3" t="s">
        <v>1398</v>
      </c>
      <c r="BL2376" s="17" t="s">
        <v>4188</v>
      </c>
      <c r="BM2376" s="19">
        <v>45757.933527271685</v>
      </c>
      <c r="BN2376" s="19">
        <f>P2376*R2376</f>
        <v>3018222.9087999999</v>
      </c>
      <c r="BO2376" s="19" t="str">
        <f>IF(AND(BN2376&gt;120000, P2376&gt;25, X2376&lt;&gt;"WAVE 0"), "yes", "no")</f>
        <v>yes</v>
      </c>
      <c r="BP2376" s="17" t="s">
        <v>51</v>
      </c>
    </row>
    <row r="2377" spans="1:68" x14ac:dyDescent="0.25">
      <c r="A2377" s="12" t="s">
        <v>4841</v>
      </c>
      <c r="B2377" s="12" t="s">
        <v>4677</v>
      </c>
      <c r="C2377" s="13" t="s">
        <v>14</v>
      </c>
      <c r="D2377" s="12" t="s">
        <v>4184</v>
      </c>
      <c r="E2377" s="13" t="s">
        <v>4185</v>
      </c>
      <c r="F2377" s="12">
        <v>2020</v>
      </c>
      <c r="G2377" s="13" t="s">
        <v>38</v>
      </c>
      <c r="H2377" s="12" t="s">
        <v>18</v>
      </c>
      <c r="I2377" s="13" t="s">
        <v>18</v>
      </c>
      <c r="J2377" s="12" t="s">
        <v>18</v>
      </c>
      <c r="K2377" s="13" t="s">
        <v>18</v>
      </c>
      <c r="L2377" s="12" t="s">
        <v>18</v>
      </c>
      <c r="M2377" s="13" t="s">
        <v>18</v>
      </c>
      <c r="N2377" s="2" t="s">
        <v>19</v>
      </c>
      <c r="O2377" s="13" t="s">
        <v>20</v>
      </c>
      <c r="P2377" s="14">
        <v>3804</v>
      </c>
      <c r="Q2377" s="14">
        <v>7608</v>
      </c>
      <c r="R2377" s="13"/>
      <c r="S2377" s="15"/>
      <c r="T2377" s="13">
        <v>1</v>
      </c>
      <c r="U2377" s="13">
        <v>1</v>
      </c>
      <c r="V2377" s="16"/>
      <c r="W2377" s="16" t="str">
        <f t="shared" si="37"/>
        <v>PN2691532#RP</v>
      </c>
      <c r="Z2377" s="13" t="s">
        <v>38</v>
      </c>
      <c r="AA2377" s="17" t="s">
        <v>22</v>
      </c>
      <c r="AB2377" s="17" t="s">
        <v>22</v>
      </c>
      <c r="AC2377" s="17" t="s">
        <v>22</v>
      </c>
      <c r="AD2377" s="17" t="s">
        <v>22</v>
      </c>
      <c r="AE2377" s="17" t="s">
        <v>22</v>
      </c>
      <c r="AF2377" s="17" t="s">
        <v>22</v>
      </c>
      <c r="AG2377" s="17" t="s">
        <v>22</v>
      </c>
      <c r="AJ2377" s="17" t="s">
        <v>22</v>
      </c>
      <c r="AK2377" s="17" t="s">
        <v>22</v>
      </c>
      <c r="AO2377" s="17" t="s">
        <v>22</v>
      </c>
      <c r="AP2377" s="18" t="s">
        <v>22</v>
      </c>
      <c r="AQ2377" s="17" t="s">
        <v>22</v>
      </c>
      <c r="AR2377" s="17" t="s">
        <v>22</v>
      </c>
      <c r="AS2377" s="17" t="s">
        <v>22</v>
      </c>
      <c r="AT2377" s="17" t="s">
        <v>22</v>
      </c>
      <c r="AU2377" s="17" t="s">
        <v>22</v>
      </c>
      <c r="AV2377" s="17" t="s">
        <v>22</v>
      </c>
      <c r="AW2377" s="17" t="s">
        <v>22</v>
      </c>
      <c r="AX2377" s="17" t="s">
        <v>22</v>
      </c>
      <c r="AY2377" s="17" t="s">
        <v>22</v>
      </c>
      <c r="AZ2377" s="17" t="s">
        <v>22</v>
      </c>
      <c r="BA2377" s="17" t="s">
        <v>22</v>
      </c>
      <c r="BD2377" s="17" t="s">
        <v>22</v>
      </c>
      <c r="BE2377" s="17" t="s">
        <v>22</v>
      </c>
      <c r="BF2377" s="17" t="s">
        <v>22</v>
      </c>
      <c r="BG2377" s="18" t="s">
        <v>22</v>
      </c>
      <c r="BH2377" s="3" t="s">
        <v>22</v>
      </c>
      <c r="BI2377" s="3" t="s">
        <v>22</v>
      </c>
      <c r="BK2377" s="3" t="s">
        <v>22</v>
      </c>
      <c r="BL2377" s="17" t="s">
        <v>22</v>
      </c>
      <c r="BM2377" s="19" t="s">
        <v>22</v>
      </c>
      <c r="BN2377" s="19">
        <f>P2377*R2377</f>
        <v>0</v>
      </c>
      <c r="BO2377" s="19" t="str">
        <f>IF(AND(BN2377&gt;120000, P2377&gt;25, X2377&lt;&gt;"WAVE 0"), "yes", "no")</f>
        <v>no</v>
      </c>
      <c r="BP2377" s="17" t="s">
        <v>22</v>
      </c>
    </row>
    <row r="2378" spans="1:68" x14ac:dyDescent="0.25">
      <c r="A2378" s="11" t="s">
        <v>4842</v>
      </c>
      <c r="B2378" s="12" t="s">
        <v>4677</v>
      </c>
      <c r="C2378" s="13" t="s">
        <v>14</v>
      </c>
      <c r="D2378" s="12" t="s">
        <v>1920</v>
      </c>
      <c r="E2378" s="13" t="s">
        <v>1921</v>
      </c>
      <c r="F2378" s="12">
        <v>2019</v>
      </c>
      <c r="G2378" s="13" t="s">
        <v>38</v>
      </c>
      <c r="H2378" s="12" t="s">
        <v>330</v>
      </c>
      <c r="I2378" s="13" t="s">
        <v>18</v>
      </c>
      <c r="J2378" s="12" t="s">
        <v>1263</v>
      </c>
      <c r="K2378" s="13" t="s">
        <v>1264</v>
      </c>
      <c r="L2378" s="12" t="s">
        <v>358</v>
      </c>
      <c r="M2378" s="13" t="s">
        <v>359</v>
      </c>
      <c r="N2378" s="2" t="s">
        <v>19</v>
      </c>
      <c r="O2378" s="13" t="s">
        <v>20</v>
      </c>
      <c r="P2378" s="14">
        <v>0</v>
      </c>
      <c r="Q2378" s="14"/>
      <c r="R2378" s="13">
        <v>0</v>
      </c>
      <c r="S2378" s="15"/>
      <c r="T2378" s="13">
        <v>2</v>
      </c>
      <c r="U2378" s="13"/>
      <c r="V2378" s="16"/>
      <c r="W2378" s="16" t="str">
        <f t="shared" si="37"/>
        <v>PN2691532DEV</v>
      </c>
      <c r="Z2378" s="13" t="s">
        <v>38</v>
      </c>
      <c r="AA2378" s="17" t="s">
        <v>22</v>
      </c>
      <c r="AB2378" s="17" t="s">
        <v>22</v>
      </c>
      <c r="AC2378" s="17" t="s">
        <v>22</v>
      </c>
      <c r="AD2378" s="17" t="s">
        <v>22</v>
      </c>
      <c r="AE2378" s="17" t="s">
        <v>22</v>
      </c>
      <c r="AF2378" s="17" t="s">
        <v>22</v>
      </c>
      <c r="AG2378" s="17" t="s">
        <v>22</v>
      </c>
      <c r="AJ2378" s="17" t="s">
        <v>22</v>
      </c>
      <c r="AK2378" s="17" t="s">
        <v>22</v>
      </c>
      <c r="AO2378" s="17" t="s">
        <v>22</v>
      </c>
      <c r="AP2378" s="18" t="s">
        <v>22</v>
      </c>
      <c r="AQ2378" s="17" t="s">
        <v>22</v>
      </c>
      <c r="AR2378" s="17" t="s">
        <v>22</v>
      </c>
      <c r="AS2378" s="17" t="s">
        <v>22</v>
      </c>
      <c r="AT2378" s="17" t="s">
        <v>22</v>
      </c>
      <c r="AU2378" s="17" t="s">
        <v>22</v>
      </c>
      <c r="AV2378" s="17" t="s">
        <v>22</v>
      </c>
      <c r="AW2378" s="17" t="s">
        <v>22</v>
      </c>
      <c r="AX2378" s="17" t="s">
        <v>22</v>
      </c>
      <c r="AY2378" s="17" t="s">
        <v>22</v>
      </c>
      <c r="AZ2378" s="17" t="s">
        <v>22</v>
      </c>
      <c r="BA2378" s="17" t="s">
        <v>22</v>
      </c>
      <c r="BD2378" s="17" t="s">
        <v>22</v>
      </c>
      <c r="BE2378" s="17" t="s">
        <v>22</v>
      </c>
      <c r="BF2378" s="17" t="s">
        <v>22</v>
      </c>
      <c r="BG2378" s="18" t="s">
        <v>22</v>
      </c>
      <c r="BH2378" s="3" t="s">
        <v>22</v>
      </c>
      <c r="BI2378" s="3" t="s">
        <v>22</v>
      </c>
      <c r="BK2378" s="3" t="s">
        <v>22</v>
      </c>
      <c r="BL2378" s="17" t="s">
        <v>22</v>
      </c>
      <c r="BM2378" s="19" t="s">
        <v>22</v>
      </c>
      <c r="BN2378" s="19">
        <f>P2378*R2378</f>
        <v>0</v>
      </c>
      <c r="BO2378" s="19" t="str">
        <f>IF(AND(BN2378&gt;120000, P2378&gt;25, X2378&lt;&gt;"WAVE 0"), "yes", "no")</f>
        <v>no</v>
      </c>
      <c r="BP2378" s="17" t="s">
        <v>22</v>
      </c>
    </row>
    <row r="2379" spans="1:68" x14ac:dyDescent="0.25">
      <c r="A2379" s="11" t="s">
        <v>4842</v>
      </c>
      <c r="B2379" s="12" t="s">
        <v>4677</v>
      </c>
      <c r="C2379" s="13" t="s">
        <v>14</v>
      </c>
      <c r="D2379" s="12" t="s">
        <v>4184</v>
      </c>
      <c r="E2379" s="13" t="s">
        <v>4185</v>
      </c>
      <c r="F2379" s="12">
        <v>2020</v>
      </c>
      <c r="G2379" s="13" t="s">
        <v>38</v>
      </c>
      <c r="H2379" s="12" t="s">
        <v>330</v>
      </c>
      <c r="I2379" s="13" t="s">
        <v>18</v>
      </c>
      <c r="J2379" s="12" t="s">
        <v>1263</v>
      </c>
      <c r="K2379" s="13" t="s">
        <v>1264</v>
      </c>
      <c r="L2379" s="12" t="s">
        <v>358</v>
      </c>
      <c r="M2379" s="13" t="s">
        <v>359</v>
      </c>
      <c r="N2379" s="2" t="s">
        <v>19</v>
      </c>
      <c r="O2379" s="13" t="s">
        <v>20</v>
      </c>
      <c r="P2379" s="14">
        <v>0</v>
      </c>
      <c r="Q2379" s="14"/>
      <c r="R2379" s="13">
        <v>0</v>
      </c>
      <c r="S2379" s="15"/>
      <c r="T2379" s="13">
        <v>2</v>
      </c>
      <c r="U2379" s="13"/>
      <c r="V2379" s="16"/>
      <c r="W2379" s="16" t="str">
        <f t="shared" si="37"/>
        <v>PN2691532DEV</v>
      </c>
      <c r="Z2379" s="13" t="s">
        <v>38</v>
      </c>
      <c r="AA2379" s="17" t="s">
        <v>22</v>
      </c>
      <c r="AB2379" s="17" t="s">
        <v>22</v>
      </c>
      <c r="AC2379" s="17" t="s">
        <v>22</v>
      </c>
      <c r="AD2379" s="17" t="s">
        <v>22</v>
      </c>
      <c r="AE2379" s="17" t="s">
        <v>22</v>
      </c>
      <c r="AF2379" s="17" t="s">
        <v>22</v>
      </c>
      <c r="AG2379" s="17" t="s">
        <v>22</v>
      </c>
      <c r="AJ2379" s="17" t="s">
        <v>22</v>
      </c>
      <c r="AK2379" s="17" t="s">
        <v>22</v>
      </c>
      <c r="AO2379" s="17" t="s">
        <v>22</v>
      </c>
      <c r="AP2379" s="18" t="s">
        <v>22</v>
      </c>
      <c r="AQ2379" s="17" t="s">
        <v>22</v>
      </c>
      <c r="AR2379" s="17" t="s">
        <v>22</v>
      </c>
      <c r="AS2379" s="17" t="s">
        <v>22</v>
      </c>
      <c r="AT2379" s="17" t="s">
        <v>22</v>
      </c>
      <c r="AU2379" s="17" t="s">
        <v>22</v>
      </c>
      <c r="AV2379" s="17" t="s">
        <v>22</v>
      </c>
      <c r="AW2379" s="17" t="s">
        <v>22</v>
      </c>
      <c r="AX2379" s="17" t="s">
        <v>22</v>
      </c>
      <c r="AY2379" s="17" t="s">
        <v>22</v>
      </c>
      <c r="AZ2379" s="17" t="s">
        <v>22</v>
      </c>
      <c r="BA2379" s="17" t="s">
        <v>22</v>
      </c>
      <c r="BD2379" s="17" t="s">
        <v>22</v>
      </c>
      <c r="BE2379" s="17" t="s">
        <v>22</v>
      </c>
      <c r="BF2379" s="17" t="s">
        <v>22</v>
      </c>
      <c r="BG2379" s="18" t="s">
        <v>22</v>
      </c>
      <c r="BH2379" s="3" t="s">
        <v>22</v>
      </c>
      <c r="BI2379" s="3" t="s">
        <v>22</v>
      </c>
      <c r="BK2379" s="3" t="s">
        <v>22</v>
      </c>
      <c r="BL2379" s="17" t="s">
        <v>22</v>
      </c>
      <c r="BM2379" s="19" t="s">
        <v>22</v>
      </c>
      <c r="BN2379" s="19">
        <f>P2379*R2379</f>
        <v>0</v>
      </c>
      <c r="BO2379" s="19" t="str">
        <f>IF(AND(BN2379&gt;120000, P2379&gt;25, X2379&lt;&gt;"WAVE 0"), "yes", "no")</f>
        <v>no</v>
      </c>
      <c r="BP2379" s="17" t="s">
        <v>22</v>
      </c>
    </row>
    <row r="2380" spans="1:68" x14ac:dyDescent="0.25">
      <c r="A2380" s="12" t="s">
        <v>4843</v>
      </c>
      <c r="B2380" s="12" t="s">
        <v>4844</v>
      </c>
      <c r="C2380" s="13" t="s">
        <v>14</v>
      </c>
      <c r="D2380" s="12" t="s">
        <v>4184</v>
      </c>
      <c r="E2380" s="13" t="s">
        <v>4185</v>
      </c>
      <c r="F2380" s="12">
        <v>2020</v>
      </c>
      <c r="G2380" s="13" t="s">
        <v>38</v>
      </c>
      <c r="H2380" s="12" t="s">
        <v>330</v>
      </c>
      <c r="I2380" s="13" t="s">
        <v>51</v>
      </c>
      <c r="J2380" s="12" t="s">
        <v>1263</v>
      </c>
      <c r="K2380" s="13" t="s">
        <v>1264</v>
      </c>
      <c r="L2380" s="12" t="s">
        <v>358</v>
      </c>
      <c r="M2380" s="13" t="s">
        <v>359</v>
      </c>
      <c r="N2380" s="2" t="s">
        <v>19</v>
      </c>
      <c r="O2380" s="13" t="s">
        <v>20</v>
      </c>
      <c r="P2380" s="14">
        <v>16644.693599999999</v>
      </c>
      <c r="Q2380" s="14">
        <v>2943183.56</v>
      </c>
      <c r="R2380" s="13">
        <v>181</v>
      </c>
      <c r="S2380" s="15">
        <v>0.17241379310344829</v>
      </c>
      <c r="T2380" s="13">
        <v>2</v>
      </c>
      <c r="U2380" s="13">
        <v>5</v>
      </c>
      <c r="V2380" s="16">
        <v>0</v>
      </c>
      <c r="W2380" s="16" t="str">
        <f t="shared" si="37"/>
        <v>PN2691534</v>
      </c>
      <c r="Z2380" s="17" t="s">
        <v>38</v>
      </c>
      <c r="AA2380" s="17" t="s">
        <v>1263</v>
      </c>
      <c r="AB2380" s="17" t="s">
        <v>152</v>
      </c>
      <c r="AC2380" s="17" t="s">
        <v>4845</v>
      </c>
      <c r="AD2380" s="17" t="s">
        <v>1826</v>
      </c>
      <c r="AE2380" s="17" t="s">
        <v>42</v>
      </c>
      <c r="AF2380" s="17" t="s">
        <v>1794</v>
      </c>
      <c r="AG2380" s="17" t="s">
        <v>1827</v>
      </c>
      <c r="AJ2380" s="17" t="s">
        <v>4506</v>
      </c>
      <c r="AK2380" s="17" t="s">
        <v>2379</v>
      </c>
      <c r="AO2380" s="17" t="s">
        <v>85</v>
      </c>
      <c r="AP2380" s="18">
        <v>43545</v>
      </c>
      <c r="AQ2380" s="17">
        <v>17</v>
      </c>
      <c r="AR2380" s="17" t="s">
        <v>47</v>
      </c>
      <c r="AS2380" s="17" t="s">
        <v>503</v>
      </c>
      <c r="AT2380" s="17" t="s">
        <v>161</v>
      </c>
      <c r="AU2380" s="17" t="s">
        <v>503</v>
      </c>
      <c r="AV2380" s="17" t="s">
        <v>503</v>
      </c>
      <c r="BE2380" s="17" t="s">
        <v>52</v>
      </c>
      <c r="BF2380" s="17" t="s">
        <v>4187</v>
      </c>
      <c r="BG2380" s="18">
        <v>43862</v>
      </c>
      <c r="BK2380" s="3" t="s">
        <v>1398</v>
      </c>
      <c r="BL2380" s="17" t="s">
        <v>4188</v>
      </c>
      <c r="BM2380" s="19">
        <v>62176.265338833808</v>
      </c>
      <c r="BN2380" s="19">
        <f>P2380*R2380</f>
        <v>3012689.5415999996</v>
      </c>
      <c r="BO2380" s="19" t="str">
        <f>IF(AND(BN2380&gt;120000, P2380&gt;25, X2380&lt;&gt;"WAVE 0"), "yes", "no")</f>
        <v>yes</v>
      </c>
      <c r="BP2380" s="17" t="s">
        <v>51</v>
      </c>
    </row>
    <row r="2381" spans="1:68" x14ac:dyDescent="0.25">
      <c r="A2381" s="11" t="s">
        <v>4843</v>
      </c>
      <c r="B2381" s="12" t="s">
        <v>4844</v>
      </c>
      <c r="C2381" s="13" t="s">
        <v>57</v>
      </c>
      <c r="D2381" s="12" t="s">
        <v>4184</v>
      </c>
      <c r="E2381" s="13" t="s">
        <v>4185</v>
      </c>
      <c r="F2381" s="12">
        <v>2020</v>
      </c>
      <c r="G2381" s="13" t="s">
        <v>38</v>
      </c>
      <c r="H2381" s="12" t="s">
        <v>330</v>
      </c>
      <c r="I2381" s="13" t="s">
        <v>51</v>
      </c>
      <c r="J2381" s="12" t="s">
        <v>1263</v>
      </c>
      <c r="K2381" s="13" t="s">
        <v>1264</v>
      </c>
      <c r="L2381" s="12" t="s">
        <v>358</v>
      </c>
      <c r="M2381" s="13" t="s">
        <v>359</v>
      </c>
      <c r="N2381" s="2" t="s">
        <v>95</v>
      </c>
      <c r="O2381" s="13" t="s">
        <v>20</v>
      </c>
      <c r="P2381" s="14">
        <v>16644.693599999999</v>
      </c>
      <c r="Q2381" s="14">
        <v>2943183.56</v>
      </c>
      <c r="R2381" s="13">
        <v>181</v>
      </c>
      <c r="S2381" s="15">
        <v>0.17241379310344829</v>
      </c>
      <c r="T2381" s="13">
        <v>2</v>
      </c>
      <c r="U2381" s="13">
        <v>5</v>
      </c>
      <c r="V2381" s="16">
        <v>0</v>
      </c>
      <c r="W2381" s="16" t="str">
        <f t="shared" si="37"/>
        <v>PN2691534</v>
      </c>
      <c r="Z2381" s="17" t="s">
        <v>38</v>
      </c>
      <c r="AA2381" s="17" t="s">
        <v>1263</v>
      </c>
      <c r="AB2381" s="17" t="s">
        <v>152</v>
      </c>
      <c r="AC2381" s="17" t="s">
        <v>4845</v>
      </c>
      <c r="AD2381" s="17" t="s">
        <v>1826</v>
      </c>
      <c r="AE2381" s="17" t="s">
        <v>42</v>
      </c>
      <c r="AF2381" s="17" t="s">
        <v>1794</v>
      </c>
      <c r="AG2381" s="17" t="s">
        <v>1827</v>
      </c>
      <c r="AJ2381" s="17" t="s">
        <v>4506</v>
      </c>
      <c r="AK2381" s="17" t="s">
        <v>2379</v>
      </c>
      <c r="AO2381" s="17" t="s">
        <v>85</v>
      </c>
      <c r="AP2381" s="18">
        <v>43545</v>
      </c>
      <c r="AQ2381" s="17">
        <v>17</v>
      </c>
      <c r="AR2381" s="17" t="s">
        <v>47</v>
      </c>
      <c r="AS2381" s="17" t="s">
        <v>503</v>
      </c>
      <c r="AT2381" s="17" t="s">
        <v>161</v>
      </c>
      <c r="AU2381" s="17" t="s">
        <v>503</v>
      </c>
      <c r="AV2381" s="17" t="s">
        <v>503</v>
      </c>
      <c r="BE2381" s="17" t="s">
        <v>52</v>
      </c>
      <c r="BF2381" s="17" t="s">
        <v>4187</v>
      </c>
      <c r="BG2381" s="18">
        <v>43862</v>
      </c>
      <c r="BK2381" s="3" t="s">
        <v>1398</v>
      </c>
      <c r="BL2381" s="17" t="s">
        <v>4188</v>
      </c>
      <c r="BM2381" s="19">
        <v>62176.265338833808</v>
      </c>
      <c r="BN2381" s="19">
        <f>P2381*R2381</f>
        <v>3012689.5415999996</v>
      </c>
      <c r="BO2381" s="19" t="str">
        <f>IF(AND(BN2381&gt;120000, P2381&gt;25, X2381&lt;&gt;"WAVE 0"), "yes", "no")</f>
        <v>yes</v>
      </c>
      <c r="BP2381" s="17" t="s">
        <v>51</v>
      </c>
    </row>
    <row r="2382" spans="1:68" x14ac:dyDescent="0.25">
      <c r="A2382" s="12" t="s">
        <v>4846</v>
      </c>
      <c r="B2382" s="12" t="s">
        <v>4844</v>
      </c>
      <c r="C2382" s="13" t="s">
        <v>14</v>
      </c>
      <c r="D2382" s="12" t="s">
        <v>1920</v>
      </c>
      <c r="E2382" s="13" t="s">
        <v>1921</v>
      </c>
      <c r="F2382" s="12">
        <v>2019</v>
      </c>
      <c r="G2382" s="13" t="s">
        <v>38</v>
      </c>
      <c r="H2382" s="12" t="s">
        <v>330</v>
      </c>
      <c r="I2382" s="13" t="s">
        <v>18</v>
      </c>
      <c r="J2382" s="12" t="s">
        <v>1263</v>
      </c>
      <c r="K2382" s="13" t="s">
        <v>1264</v>
      </c>
      <c r="L2382" s="12" t="s">
        <v>358</v>
      </c>
      <c r="M2382" s="13" t="s">
        <v>359</v>
      </c>
      <c r="N2382" s="2" t="s">
        <v>19</v>
      </c>
      <c r="O2382" s="13" t="s">
        <v>20</v>
      </c>
      <c r="P2382" s="14">
        <v>9304.7523000000001</v>
      </c>
      <c r="Q2382" s="14"/>
      <c r="R2382" s="13">
        <v>0</v>
      </c>
      <c r="S2382" s="15"/>
      <c r="T2382" s="13">
        <v>2</v>
      </c>
      <c r="U2382" s="13"/>
      <c r="V2382" s="16"/>
      <c r="W2382" s="16" t="str">
        <f t="shared" si="37"/>
        <v>PN2691534DEV</v>
      </c>
      <c r="Z2382" s="13" t="s">
        <v>38</v>
      </c>
      <c r="AA2382" s="17" t="s">
        <v>22</v>
      </c>
      <c r="AB2382" s="17" t="s">
        <v>22</v>
      </c>
      <c r="AC2382" s="17" t="s">
        <v>22</v>
      </c>
      <c r="AD2382" s="17" t="s">
        <v>22</v>
      </c>
      <c r="AE2382" s="17" t="s">
        <v>22</v>
      </c>
      <c r="AF2382" s="17" t="s">
        <v>22</v>
      </c>
      <c r="AG2382" s="17" t="s">
        <v>22</v>
      </c>
      <c r="AJ2382" s="17" t="s">
        <v>22</v>
      </c>
      <c r="AK2382" s="17" t="s">
        <v>22</v>
      </c>
      <c r="AO2382" s="17" t="s">
        <v>22</v>
      </c>
      <c r="AP2382" s="18" t="s">
        <v>22</v>
      </c>
      <c r="AQ2382" s="17" t="s">
        <v>22</v>
      </c>
      <c r="AR2382" s="17" t="s">
        <v>22</v>
      </c>
      <c r="AS2382" s="17" t="s">
        <v>22</v>
      </c>
      <c r="AT2382" s="17" t="s">
        <v>22</v>
      </c>
      <c r="AU2382" s="17" t="s">
        <v>22</v>
      </c>
      <c r="AV2382" s="17" t="s">
        <v>22</v>
      </c>
      <c r="AW2382" s="17" t="s">
        <v>22</v>
      </c>
      <c r="AX2382" s="17" t="s">
        <v>22</v>
      </c>
      <c r="AY2382" s="17" t="s">
        <v>22</v>
      </c>
      <c r="AZ2382" s="17" t="s">
        <v>22</v>
      </c>
      <c r="BA2382" s="17" t="s">
        <v>22</v>
      </c>
      <c r="BD2382" s="17" t="s">
        <v>22</v>
      </c>
      <c r="BE2382" s="17" t="s">
        <v>22</v>
      </c>
      <c r="BF2382" s="17" t="s">
        <v>22</v>
      </c>
      <c r="BG2382" s="18" t="s">
        <v>22</v>
      </c>
      <c r="BH2382" s="3" t="s">
        <v>22</v>
      </c>
      <c r="BI2382" s="3" t="s">
        <v>22</v>
      </c>
      <c r="BK2382" s="3" t="s">
        <v>22</v>
      </c>
      <c r="BL2382" s="17" t="s">
        <v>22</v>
      </c>
      <c r="BM2382" s="19" t="s">
        <v>22</v>
      </c>
      <c r="BN2382" s="19">
        <f>P2382*R2382</f>
        <v>0</v>
      </c>
      <c r="BO2382" s="19" t="str">
        <f>IF(AND(BN2382&gt;120000, P2382&gt;25, X2382&lt;&gt;"WAVE 0"), "yes", "no")</f>
        <v>no</v>
      </c>
      <c r="BP2382" s="17" t="s">
        <v>22</v>
      </c>
    </row>
    <row r="2383" spans="1:68" x14ac:dyDescent="0.25">
      <c r="A2383" s="11" t="s">
        <v>4846</v>
      </c>
      <c r="B2383" s="12" t="s">
        <v>4844</v>
      </c>
      <c r="C2383" s="13" t="s">
        <v>14</v>
      </c>
      <c r="D2383" s="12" t="s">
        <v>4184</v>
      </c>
      <c r="E2383" s="13" t="s">
        <v>4185</v>
      </c>
      <c r="F2383" s="12">
        <v>2020</v>
      </c>
      <c r="G2383" s="13" t="s">
        <v>38</v>
      </c>
      <c r="H2383" s="12" t="s">
        <v>330</v>
      </c>
      <c r="I2383" s="13" t="s">
        <v>18</v>
      </c>
      <c r="J2383" s="12" t="s">
        <v>1263</v>
      </c>
      <c r="K2383" s="13" t="s">
        <v>1264</v>
      </c>
      <c r="L2383" s="12" t="s">
        <v>358</v>
      </c>
      <c r="M2383" s="13" t="s">
        <v>359</v>
      </c>
      <c r="N2383" s="2" t="s">
        <v>19</v>
      </c>
      <c r="O2383" s="13" t="s">
        <v>20</v>
      </c>
      <c r="P2383" s="14">
        <v>9304.7523000000001</v>
      </c>
      <c r="Q2383" s="14"/>
      <c r="R2383" s="13">
        <v>0</v>
      </c>
      <c r="S2383" s="15"/>
      <c r="T2383" s="13">
        <v>2</v>
      </c>
      <c r="U2383" s="13"/>
      <c r="V2383" s="16"/>
      <c r="W2383" s="16" t="str">
        <f t="shared" si="37"/>
        <v>PN2691534DEV</v>
      </c>
      <c r="Z2383" s="13" t="s">
        <v>38</v>
      </c>
      <c r="AA2383" s="17" t="s">
        <v>22</v>
      </c>
      <c r="AB2383" s="17" t="s">
        <v>22</v>
      </c>
      <c r="AC2383" s="17" t="s">
        <v>22</v>
      </c>
      <c r="AD2383" s="17" t="s">
        <v>22</v>
      </c>
      <c r="AE2383" s="17" t="s">
        <v>22</v>
      </c>
      <c r="AF2383" s="17" t="s">
        <v>22</v>
      </c>
      <c r="AG2383" s="17" t="s">
        <v>22</v>
      </c>
      <c r="AJ2383" s="17" t="s">
        <v>22</v>
      </c>
      <c r="AK2383" s="17" t="s">
        <v>22</v>
      </c>
      <c r="AO2383" s="17" t="s">
        <v>22</v>
      </c>
      <c r="AP2383" s="18" t="s">
        <v>22</v>
      </c>
      <c r="AQ2383" s="17" t="s">
        <v>22</v>
      </c>
      <c r="AR2383" s="17" t="s">
        <v>22</v>
      </c>
      <c r="AS2383" s="17" t="s">
        <v>22</v>
      </c>
      <c r="AT2383" s="17" t="s">
        <v>22</v>
      </c>
      <c r="AU2383" s="17" t="s">
        <v>22</v>
      </c>
      <c r="AV2383" s="17" t="s">
        <v>22</v>
      </c>
      <c r="AW2383" s="17" t="s">
        <v>22</v>
      </c>
      <c r="AX2383" s="17" t="s">
        <v>22</v>
      </c>
      <c r="AY2383" s="17" t="s">
        <v>22</v>
      </c>
      <c r="AZ2383" s="17" t="s">
        <v>22</v>
      </c>
      <c r="BA2383" s="17" t="s">
        <v>22</v>
      </c>
      <c r="BD2383" s="17" t="s">
        <v>22</v>
      </c>
      <c r="BE2383" s="17" t="s">
        <v>22</v>
      </c>
      <c r="BF2383" s="17" t="s">
        <v>22</v>
      </c>
      <c r="BG2383" s="18" t="s">
        <v>22</v>
      </c>
      <c r="BH2383" s="3" t="s">
        <v>22</v>
      </c>
      <c r="BI2383" s="3" t="s">
        <v>22</v>
      </c>
      <c r="BK2383" s="3" t="s">
        <v>22</v>
      </c>
      <c r="BL2383" s="17" t="s">
        <v>22</v>
      </c>
      <c r="BM2383" s="19" t="s">
        <v>22</v>
      </c>
      <c r="BN2383" s="19">
        <f>P2383*R2383</f>
        <v>0</v>
      </c>
      <c r="BO2383" s="19" t="str">
        <f>IF(AND(BN2383&gt;120000, P2383&gt;25, X2383&lt;&gt;"WAVE 0"), "yes", "no")</f>
        <v>no</v>
      </c>
      <c r="BP2383" s="17" t="s">
        <v>22</v>
      </c>
    </row>
    <row r="2384" spans="1:68" x14ac:dyDescent="0.25">
      <c r="A2384" s="12" t="s">
        <v>4847</v>
      </c>
      <c r="B2384" s="12" t="s">
        <v>4848</v>
      </c>
      <c r="C2384" s="13" t="s">
        <v>14</v>
      </c>
      <c r="D2384" s="12" t="s">
        <v>1785</v>
      </c>
      <c r="E2384" s="13" t="s">
        <v>1786</v>
      </c>
      <c r="F2384" s="12">
        <v>2020</v>
      </c>
      <c r="G2384" s="13" t="s">
        <v>38</v>
      </c>
      <c r="H2384" s="12" t="s">
        <v>330</v>
      </c>
      <c r="I2384" s="13" t="s">
        <v>51</v>
      </c>
      <c r="J2384" s="12" t="s">
        <v>1263</v>
      </c>
      <c r="K2384" s="13" t="s">
        <v>1264</v>
      </c>
      <c r="L2384" s="12" t="s">
        <v>358</v>
      </c>
      <c r="M2384" s="13" t="s">
        <v>359</v>
      </c>
      <c r="N2384" s="2" t="s">
        <v>19</v>
      </c>
      <c r="O2384" s="13" t="s">
        <v>20</v>
      </c>
      <c r="P2384" s="14">
        <v>47.16</v>
      </c>
      <c r="Q2384" s="14">
        <v>47207.160000000011</v>
      </c>
      <c r="R2384" s="13">
        <v>625</v>
      </c>
      <c r="S2384" s="15">
        <v>0.99368686868686873</v>
      </c>
      <c r="T2384" s="13">
        <v>1</v>
      </c>
      <c r="U2384" s="13">
        <v>2</v>
      </c>
      <c r="V2384" s="16">
        <v>0</v>
      </c>
      <c r="W2384" s="16" t="str">
        <f t="shared" si="37"/>
        <v>PN2691561</v>
      </c>
      <c r="X2384" s="17" t="s">
        <v>150</v>
      </c>
      <c r="Y2384" s="17" t="s">
        <v>3404</v>
      </c>
      <c r="Z2384" s="17" t="s">
        <v>38</v>
      </c>
      <c r="AB2384" s="17" t="s">
        <v>152</v>
      </c>
      <c r="AC2384" s="17" t="s">
        <v>4849</v>
      </c>
      <c r="AD2384" s="17" t="s">
        <v>1826</v>
      </c>
      <c r="AE2384" s="17" t="s">
        <v>42</v>
      </c>
      <c r="AF2384" s="17" t="s">
        <v>1794</v>
      </c>
      <c r="AG2384" s="17" t="s">
        <v>1827</v>
      </c>
      <c r="AJ2384" s="17" t="s">
        <v>83</v>
      </c>
      <c r="AK2384" s="17" t="s">
        <v>84</v>
      </c>
      <c r="AO2384" s="17" t="s">
        <v>130</v>
      </c>
      <c r="AP2384" s="18">
        <v>43335</v>
      </c>
      <c r="AQ2384" s="17" t="s">
        <v>22</v>
      </c>
      <c r="AR2384" s="17" t="s">
        <v>47</v>
      </c>
      <c r="AS2384" s="17" t="s">
        <v>47</v>
      </c>
      <c r="AT2384" s="17" t="s">
        <v>47</v>
      </c>
      <c r="AU2384" s="17" t="s">
        <v>47</v>
      </c>
      <c r="AV2384" s="17" t="s">
        <v>47</v>
      </c>
      <c r="BE2384" s="17" t="s">
        <v>52</v>
      </c>
      <c r="BM2384" s="19" t="s">
        <v>22</v>
      </c>
      <c r="BN2384" s="19">
        <f>P2384*R2384</f>
        <v>29474.999999999996</v>
      </c>
      <c r="BO2384" s="19" t="str">
        <f>IF(AND(BN2384&gt;120000, P2384&gt;25, X2384&lt;&gt;"WAVE 0"), "yes", "no")</f>
        <v>no</v>
      </c>
      <c r="BP2384" s="17" t="s">
        <v>51</v>
      </c>
    </row>
    <row r="2385" spans="1:68" x14ac:dyDescent="0.25">
      <c r="A2385" s="11" t="s">
        <v>4850</v>
      </c>
      <c r="B2385" s="12" t="s">
        <v>4677</v>
      </c>
      <c r="C2385" s="13" t="s">
        <v>14</v>
      </c>
      <c r="D2385" s="12" t="s">
        <v>4184</v>
      </c>
      <c r="E2385" s="13" t="s">
        <v>4185</v>
      </c>
      <c r="F2385" s="12">
        <v>2020</v>
      </c>
      <c r="G2385" s="13" t="s">
        <v>38</v>
      </c>
      <c r="H2385" s="12" t="s">
        <v>330</v>
      </c>
      <c r="I2385" s="13" t="s">
        <v>51</v>
      </c>
      <c r="J2385" s="12" t="s">
        <v>1263</v>
      </c>
      <c r="K2385" s="13" t="s">
        <v>1264</v>
      </c>
      <c r="L2385" s="12" t="s">
        <v>358</v>
      </c>
      <c r="M2385" s="13" t="s">
        <v>359</v>
      </c>
      <c r="N2385" s="2" t="s">
        <v>19</v>
      </c>
      <c r="O2385" s="13" t="s">
        <v>20</v>
      </c>
      <c r="P2385" s="14">
        <v>9386.41</v>
      </c>
      <c r="Q2385" s="14">
        <v>558298</v>
      </c>
      <c r="R2385" s="13">
        <v>135</v>
      </c>
      <c r="S2385" s="15">
        <v>0.22580645161290322</v>
      </c>
      <c r="T2385" s="13">
        <v>2</v>
      </c>
      <c r="U2385" s="13">
        <v>5</v>
      </c>
      <c r="V2385" s="16">
        <v>33333.333333333336</v>
      </c>
      <c r="W2385" s="16" t="str">
        <f t="shared" si="37"/>
        <v>PN2691598</v>
      </c>
      <c r="Z2385" s="17" t="s">
        <v>38</v>
      </c>
      <c r="AA2385" s="17" t="s">
        <v>1263</v>
      </c>
      <c r="AB2385" s="17" t="s">
        <v>152</v>
      </c>
      <c r="AC2385" s="17" t="s">
        <v>4678</v>
      </c>
      <c r="AD2385" s="17" t="s">
        <v>1826</v>
      </c>
      <c r="AE2385" s="17" t="s">
        <v>42</v>
      </c>
      <c r="AF2385" s="17" t="s">
        <v>1794</v>
      </c>
      <c r="AG2385" s="17" t="s">
        <v>1827</v>
      </c>
      <c r="AJ2385" s="17" t="s">
        <v>83</v>
      </c>
      <c r="AK2385" s="17" t="s">
        <v>84</v>
      </c>
      <c r="AO2385" s="17" t="s">
        <v>46</v>
      </c>
      <c r="AP2385" s="18">
        <v>43270</v>
      </c>
      <c r="AQ2385" s="17">
        <v>17</v>
      </c>
      <c r="AR2385" s="17" t="s">
        <v>47</v>
      </c>
      <c r="AS2385" s="17" t="s">
        <v>47</v>
      </c>
      <c r="AT2385" s="17" t="s">
        <v>47</v>
      </c>
      <c r="AU2385" s="17" t="s">
        <v>47</v>
      </c>
      <c r="AV2385" s="17" t="s">
        <v>47</v>
      </c>
      <c r="BE2385" s="17" t="s">
        <v>52</v>
      </c>
      <c r="BF2385" s="17" t="s">
        <v>4187</v>
      </c>
      <c r="BG2385" s="18">
        <v>43862</v>
      </c>
      <c r="BL2385" s="17" t="s">
        <v>4188</v>
      </c>
      <c r="BM2385" s="19">
        <v>82731.710083432175</v>
      </c>
      <c r="BN2385" s="19">
        <f>P2385*R2385</f>
        <v>1267165.3500000001</v>
      </c>
      <c r="BO2385" s="19" t="str">
        <f>IF(AND(BN2385&gt;120000, P2385&gt;25, X2385&lt;&gt;"WAVE 0"), "yes", "no")</f>
        <v>yes</v>
      </c>
      <c r="BP2385" s="17" t="s">
        <v>51</v>
      </c>
    </row>
    <row r="2386" spans="1:68" x14ac:dyDescent="0.25">
      <c r="A2386" s="11" t="s">
        <v>4850</v>
      </c>
      <c r="B2386" s="12" t="s">
        <v>4677</v>
      </c>
      <c r="C2386" s="13" t="s">
        <v>57</v>
      </c>
      <c r="D2386" s="12" t="s">
        <v>4184</v>
      </c>
      <c r="E2386" s="13" t="s">
        <v>4185</v>
      </c>
      <c r="F2386" s="12">
        <v>2020</v>
      </c>
      <c r="G2386" s="13" t="s">
        <v>38</v>
      </c>
      <c r="H2386" s="12" t="s">
        <v>330</v>
      </c>
      <c r="I2386" s="13" t="s">
        <v>51</v>
      </c>
      <c r="J2386" s="12" t="s">
        <v>1263</v>
      </c>
      <c r="K2386" s="13" t="s">
        <v>1264</v>
      </c>
      <c r="L2386" s="12" t="s">
        <v>358</v>
      </c>
      <c r="M2386" s="13" t="s">
        <v>359</v>
      </c>
      <c r="N2386" s="2" t="s">
        <v>95</v>
      </c>
      <c r="O2386" s="13" t="s">
        <v>20</v>
      </c>
      <c r="P2386" s="14">
        <v>9386.41</v>
      </c>
      <c r="Q2386" s="14">
        <v>558298</v>
      </c>
      <c r="R2386" s="13">
        <v>135</v>
      </c>
      <c r="S2386" s="15">
        <v>0.22580645161290322</v>
      </c>
      <c r="T2386" s="13">
        <v>2</v>
      </c>
      <c r="U2386" s="13">
        <v>5</v>
      </c>
      <c r="V2386" s="16">
        <v>33333.333333333336</v>
      </c>
      <c r="W2386" s="16" t="str">
        <f t="shared" si="37"/>
        <v>PN2691598</v>
      </c>
      <c r="Z2386" s="17" t="s">
        <v>38</v>
      </c>
      <c r="AA2386" s="17" t="s">
        <v>1263</v>
      </c>
      <c r="AB2386" s="17" t="s">
        <v>152</v>
      </c>
      <c r="AC2386" s="17" t="s">
        <v>4678</v>
      </c>
      <c r="AD2386" s="17" t="s">
        <v>1826</v>
      </c>
      <c r="AE2386" s="17" t="s">
        <v>42</v>
      </c>
      <c r="AF2386" s="17" t="s">
        <v>1794</v>
      </c>
      <c r="AG2386" s="17" t="s">
        <v>1827</v>
      </c>
      <c r="AJ2386" s="17" t="s">
        <v>83</v>
      </c>
      <c r="AK2386" s="17" t="s">
        <v>84</v>
      </c>
      <c r="AO2386" s="17" t="s">
        <v>46</v>
      </c>
      <c r="AP2386" s="18">
        <v>43270</v>
      </c>
      <c r="AQ2386" s="17">
        <v>17</v>
      </c>
      <c r="AR2386" s="17" t="s">
        <v>47</v>
      </c>
      <c r="AS2386" s="17" t="s">
        <v>47</v>
      </c>
      <c r="AT2386" s="17" t="s">
        <v>47</v>
      </c>
      <c r="AU2386" s="17" t="s">
        <v>47</v>
      </c>
      <c r="AV2386" s="17" t="s">
        <v>47</v>
      </c>
      <c r="BE2386" s="17" t="s">
        <v>52</v>
      </c>
      <c r="BF2386" s="17" t="s">
        <v>4187</v>
      </c>
      <c r="BG2386" s="18">
        <v>43862</v>
      </c>
      <c r="BL2386" s="17" t="s">
        <v>4188</v>
      </c>
      <c r="BM2386" s="19">
        <v>82731.710083432175</v>
      </c>
      <c r="BN2386" s="19">
        <f>P2386*R2386</f>
        <v>1267165.3500000001</v>
      </c>
      <c r="BO2386" s="19" t="str">
        <f>IF(AND(BN2386&gt;120000, P2386&gt;25, X2386&lt;&gt;"WAVE 0"), "yes", "no")</f>
        <v>yes</v>
      </c>
      <c r="BP2386" s="17" t="s">
        <v>51</v>
      </c>
    </row>
    <row r="2387" spans="1:68" x14ac:dyDescent="0.25">
      <c r="A2387" s="12" t="s">
        <v>4851</v>
      </c>
      <c r="B2387" s="12" t="s">
        <v>4677</v>
      </c>
      <c r="C2387" s="13" t="s">
        <v>14</v>
      </c>
      <c r="D2387" s="12" t="s">
        <v>4184</v>
      </c>
      <c r="E2387" s="13" t="s">
        <v>4185</v>
      </c>
      <c r="F2387" s="12">
        <v>2020</v>
      </c>
      <c r="G2387" s="13" t="s">
        <v>38</v>
      </c>
      <c r="H2387" s="12" t="s">
        <v>330</v>
      </c>
      <c r="I2387" s="13" t="s">
        <v>18</v>
      </c>
      <c r="J2387" s="12" t="s">
        <v>1263</v>
      </c>
      <c r="K2387" s="13" t="s">
        <v>1264</v>
      </c>
      <c r="L2387" s="12" t="s">
        <v>358</v>
      </c>
      <c r="M2387" s="13" t="s">
        <v>359</v>
      </c>
      <c r="N2387" s="2" t="s">
        <v>19</v>
      </c>
      <c r="O2387" s="13" t="s">
        <v>20</v>
      </c>
      <c r="P2387" s="14"/>
      <c r="Q2387" s="14"/>
      <c r="R2387" s="13">
        <v>0</v>
      </c>
      <c r="S2387" s="15"/>
      <c r="T2387" s="13">
        <v>1</v>
      </c>
      <c r="U2387" s="13"/>
      <c r="V2387" s="16"/>
      <c r="W2387" s="16" t="str">
        <f t="shared" si="37"/>
        <v>PN2691598DEV</v>
      </c>
      <c r="Z2387" s="13" t="s">
        <v>38</v>
      </c>
      <c r="AA2387" s="17" t="s">
        <v>22</v>
      </c>
      <c r="AB2387" s="17" t="s">
        <v>22</v>
      </c>
      <c r="AC2387" s="17" t="s">
        <v>22</v>
      </c>
      <c r="AD2387" s="17" t="s">
        <v>22</v>
      </c>
      <c r="AE2387" s="17" t="s">
        <v>22</v>
      </c>
      <c r="AF2387" s="17" t="s">
        <v>22</v>
      </c>
      <c r="AG2387" s="17" t="s">
        <v>22</v>
      </c>
      <c r="AJ2387" s="17" t="s">
        <v>22</v>
      </c>
      <c r="AK2387" s="17" t="s">
        <v>22</v>
      </c>
      <c r="AO2387" s="17" t="s">
        <v>22</v>
      </c>
      <c r="AP2387" s="18" t="s">
        <v>22</v>
      </c>
      <c r="AQ2387" s="17" t="s">
        <v>22</v>
      </c>
      <c r="AR2387" s="17" t="s">
        <v>22</v>
      </c>
      <c r="AS2387" s="17" t="s">
        <v>22</v>
      </c>
      <c r="AT2387" s="17" t="s">
        <v>22</v>
      </c>
      <c r="AU2387" s="17" t="s">
        <v>22</v>
      </c>
      <c r="AV2387" s="17" t="s">
        <v>22</v>
      </c>
      <c r="AW2387" s="17" t="s">
        <v>22</v>
      </c>
      <c r="AX2387" s="17" t="s">
        <v>22</v>
      </c>
      <c r="AY2387" s="17" t="s">
        <v>22</v>
      </c>
      <c r="AZ2387" s="17" t="s">
        <v>22</v>
      </c>
      <c r="BA2387" s="17" t="s">
        <v>22</v>
      </c>
      <c r="BD2387" s="17" t="s">
        <v>22</v>
      </c>
      <c r="BE2387" s="17" t="s">
        <v>22</v>
      </c>
      <c r="BF2387" s="17" t="s">
        <v>22</v>
      </c>
      <c r="BG2387" s="18" t="s">
        <v>22</v>
      </c>
      <c r="BH2387" s="3" t="s">
        <v>22</v>
      </c>
      <c r="BI2387" s="3" t="s">
        <v>22</v>
      </c>
      <c r="BK2387" s="3" t="s">
        <v>22</v>
      </c>
      <c r="BL2387" s="17" t="s">
        <v>22</v>
      </c>
      <c r="BM2387" s="19" t="s">
        <v>22</v>
      </c>
      <c r="BN2387" s="19">
        <f>P2387*R2387</f>
        <v>0</v>
      </c>
      <c r="BO2387" s="19" t="str">
        <f>IF(AND(BN2387&gt;120000, P2387&gt;25, X2387&lt;&gt;"WAVE 0"), "yes", "no")</f>
        <v>no</v>
      </c>
      <c r="BP2387" s="17" t="s">
        <v>22</v>
      </c>
    </row>
    <row r="2388" spans="1:68" x14ac:dyDescent="0.25">
      <c r="A2388" s="11" t="s">
        <v>4852</v>
      </c>
      <c r="B2388" s="12" t="s">
        <v>4853</v>
      </c>
      <c r="C2388" s="13" t="s">
        <v>14</v>
      </c>
      <c r="D2388" s="12" t="s">
        <v>1920</v>
      </c>
      <c r="E2388" s="13" t="s">
        <v>1921</v>
      </c>
      <c r="F2388" s="12">
        <v>2019</v>
      </c>
      <c r="G2388" s="13" t="s">
        <v>38</v>
      </c>
      <c r="H2388" s="12" t="s">
        <v>18</v>
      </c>
      <c r="I2388" s="13" t="s">
        <v>18</v>
      </c>
      <c r="J2388" s="12" t="s">
        <v>18</v>
      </c>
      <c r="K2388" s="13" t="s">
        <v>18</v>
      </c>
      <c r="L2388" s="12" t="s">
        <v>18</v>
      </c>
      <c r="M2388" s="13" t="s">
        <v>18</v>
      </c>
      <c r="N2388" s="2" t="s">
        <v>19</v>
      </c>
      <c r="O2388" s="13" t="s">
        <v>20</v>
      </c>
      <c r="P2388" s="14">
        <v>1112.0769</v>
      </c>
      <c r="Q2388" s="14"/>
      <c r="R2388" s="13">
        <v>0</v>
      </c>
      <c r="S2388" s="15"/>
      <c r="T2388" s="13">
        <v>3</v>
      </c>
      <c r="U2388" s="13"/>
      <c r="V2388" s="16"/>
      <c r="W2388" s="16" t="str">
        <f t="shared" si="37"/>
        <v>PN2691601</v>
      </c>
      <c r="Z2388" s="13" t="s">
        <v>38</v>
      </c>
      <c r="AA2388" s="17" t="s">
        <v>22</v>
      </c>
      <c r="AB2388" s="17" t="s">
        <v>22</v>
      </c>
      <c r="AC2388" s="17" t="s">
        <v>22</v>
      </c>
      <c r="AD2388" s="17" t="s">
        <v>22</v>
      </c>
      <c r="AE2388" s="17" t="s">
        <v>22</v>
      </c>
      <c r="AF2388" s="17" t="s">
        <v>22</v>
      </c>
      <c r="AG2388" s="17" t="s">
        <v>22</v>
      </c>
      <c r="AJ2388" s="17" t="s">
        <v>22</v>
      </c>
      <c r="AK2388" s="17" t="s">
        <v>22</v>
      </c>
      <c r="AO2388" s="17" t="s">
        <v>22</v>
      </c>
      <c r="AP2388" s="18" t="s">
        <v>22</v>
      </c>
      <c r="AQ2388" s="17" t="s">
        <v>22</v>
      </c>
      <c r="AR2388" s="17" t="s">
        <v>22</v>
      </c>
      <c r="AS2388" s="17" t="s">
        <v>22</v>
      </c>
      <c r="AT2388" s="17" t="s">
        <v>22</v>
      </c>
      <c r="AU2388" s="17" t="s">
        <v>22</v>
      </c>
      <c r="AV2388" s="17" t="s">
        <v>22</v>
      </c>
      <c r="AW2388" s="17" t="s">
        <v>22</v>
      </c>
      <c r="AX2388" s="17" t="s">
        <v>22</v>
      </c>
      <c r="AY2388" s="17" t="s">
        <v>22</v>
      </c>
      <c r="AZ2388" s="17" t="s">
        <v>22</v>
      </c>
      <c r="BA2388" s="17" t="s">
        <v>22</v>
      </c>
      <c r="BD2388" s="17" t="s">
        <v>22</v>
      </c>
      <c r="BE2388" s="17" t="s">
        <v>22</v>
      </c>
      <c r="BF2388" s="17" t="s">
        <v>22</v>
      </c>
      <c r="BG2388" s="18" t="s">
        <v>22</v>
      </c>
      <c r="BH2388" s="3" t="s">
        <v>22</v>
      </c>
      <c r="BI2388" s="3" t="s">
        <v>22</v>
      </c>
      <c r="BK2388" s="3" t="s">
        <v>22</v>
      </c>
      <c r="BL2388" s="17" t="s">
        <v>22</v>
      </c>
      <c r="BM2388" s="19" t="s">
        <v>22</v>
      </c>
      <c r="BN2388" s="19">
        <f>P2388*R2388</f>
        <v>0</v>
      </c>
      <c r="BO2388" s="19" t="str">
        <f>IF(AND(BN2388&gt;120000, P2388&gt;25, X2388&lt;&gt;"WAVE 0"), "yes", "no")</f>
        <v>no</v>
      </c>
      <c r="BP2388" s="17" t="s">
        <v>22</v>
      </c>
    </row>
    <row r="2389" spans="1:68" x14ac:dyDescent="0.25">
      <c r="A2389" s="11" t="s">
        <v>4854</v>
      </c>
      <c r="B2389" s="12" t="s">
        <v>4855</v>
      </c>
      <c r="C2389" s="13" t="s">
        <v>57</v>
      </c>
      <c r="D2389" s="12" t="s">
        <v>4811</v>
      </c>
      <c r="E2389" s="13" t="s">
        <v>4812</v>
      </c>
      <c r="F2389" s="12">
        <v>2019</v>
      </c>
      <c r="G2389" s="13" t="s">
        <v>38</v>
      </c>
      <c r="H2389" s="12" t="s">
        <v>330</v>
      </c>
      <c r="I2389" s="13" t="s">
        <v>51</v>
      </c>
      <c r="J2389" s="12" t="s">
        <v>1263</v>
      </c>
      <c r="K2389" s="13" t="s">
        <v>1264</v>
      </c>
      <c r="L2389" s="12" t="s">
        <v>358</v>
      </c>
      <c r="M2389" s="13" t="s">
        <v>359</v>
      </c>
      <c r="N2389" s="2" t="s">
        <v>64</v>
      </c>
      <c r="O2389" s="13" t="s">
        <v>20</v>
      </c>
      <c r="P2389" s="14">
        <v>566.86569999999995</v>
      </c>
      <c r="Q2389" s="14">
        <v>877612.32</v>
      </c>
      <c r="R2389" s="13">
        <v>1240</v>
      </c>
      <c r="S2389" s="15">
        <v>0.76127320954907174</v>
      </c>
      <c r="T2389" s="13">
        <v>1</v>
      </c>
      <c r="U2389" s="13">
        <v>4</v>
      </c>
      <c r="V2389" s="16">
        <v>0</v>
      </c>
      <c r="W2389" s="16" t="str">
        <f t="shared" si="37"/>
        <v>PN2691622</v>
      </c>
      <c r="Z2389" s="17" t="s">
        <v>38</v>
      </c>
      <c r="AA2389" s="17" t="s">
        <v>1263</v>
      </c>
      <c r="AB2389" s="17" t="s">
        <v>39</v>
      </c>
      <c r="AC2389" s="17" t="s">
        <v>4856</v>
      </c>
      <c r="AD2389" s="17" t="s">
        <v>1826</v>
      </c>
      <c r="AE2389" s="17" t="s">
        <v>42</v>
      </c>
      <c r="AF2389" s="17" t="s">
        <v>1794</v>
      </c>
      <c r="AG2389" s="17" t="s">
        <v>1827</v>
      </c>
      <c r="AJ2389" s="17" t="s">
        <v>83</v>
      </c>
      <c r="AK2389" s="17" t="s">
        <v>84</v>
      </c>
      <c r="AO2389" s="17" t="s">
        <v>130</v>
      </c>
      <c r="AP2389" s="18">
        <v>43545</v>
      </c>
      <c r="AQ2389" s="17">
        <v>17</v>
      </c>
      <c r="AR2389" s="17" t="s">
        <v>47</v>
      </c>
      <c r="AS2389" s="17" t="s">
        <v>47</v>
      </c>
      <c r="AT2389" s="17" t="s">
        <v>47</v>
      </c>
      <c r="AU2389" s="17" t="s">
        <v>47</v>
      </c>
      <c r="AV2389" s="17" t="s">
        <v>47</v>
      </c>
      <c r="BE2389" s="17" t="s">
        <v>52</v>
      </c>
      <c r="BK2389" s="3" t="s">
        <v>71</v>
      </c>
      <c r="BM2389" s="19">
        <v>1123.141233082707</v>
      </c>
      <c r="BN2389" s="19">
        <f>P2389*R2389</f>
        <v>702913.46799999988</v>
      </c>
      <c r="BO2389" s="19" t="str">
        <f>IF(AND(BN2389&gt;120000, P2389&gt;25, X2389&lt;&gt;"WAVE 0"), "yes", "no")</f>
        <v>yes</v>
      </c>
      <c r="BP2389" s="17" t="s">
        <v>51</v>
      </c>
    </row>
    <row r="2390" spans="1:68" x14ac:dyDescent="0.25">
      <c r="A2390" s="11" t="s">
        <v>4857</v>
      </c>
      <c r="B2390" s="12" t="s">
        <v>4858</v>
      </c>
      <c r="C2390" s="13" t="s">
        <v>57</v>
      </c>
      <c r="D2390" s="12" t="s">
        <v>4829</v>
      </c>
      <c r="E2390" s="13" t="s">
        <v>4830</v>
      </c>
      <c r="F2390" s="12">
        <v>2019</v>
      </c>
      <c r="G2390" s="13" t="s">
        <v>38</v>
      </c>
      <c r="H2390" s="12" t="s">
        <v>330</v>
      </c>
      <c r="I2390" s="13" t="s">
        <v>18</v>
      </c>
      <c r="J2390" s="12" t="s">
        <v>1263</v>
      </c>
      <c r="K2390" s="13" t="s">
        <v>1264</v>
      </c>
      <c r="L2390" s="12" t="s">
        <v>358</v>
      </c>
      <c r="M2390" s="13" t="s">
        <v>359</v>
      </c>
      <c r="N2390" s="2" t="s">
        <v>64</v>
      </c>
      <c r="O2390" s="13" t="s">
        <v>20</v>
      </c>
      <c r="P2390" s="14">
        <v>3955</v>
      </c>
      <c r="Q2390" s="14">
        <v>146335</v>
      </c>
      <c r="R2390" s="13">
        <v>99</v>
      </c>
      <c r="S2390" s="15">
        <v>0.68181818181818177</v>
      </c>
      <c r="T2390" s="13">
        <v>1</v>
      </c>
      <c r="U2390" s="13">
        <v>4</v>
      </c>
      <c r="V2390" s="16">
        <v>23255.81395348837</v>
      </c>
      <c r="W2390" s="16" t="str">
        <f t="shared" si="37"/>
        <v>PN2691637</v>
      </c>
      <c r="X2390" s="17" t="s">
        <v>150</v>
      </c>
      <c r="Y2390" s="17" t="s">
        <v>4859</v>
      </c>
      <c r="Z2390" s="17" t="s">
        <v>38</v>
      </c>
      <c r="AA2390" s="17" t="s">
        <v>1263</v>
      </c>
      <c r="AB2390" s="17" t="s">
        <v>152</v>
      </c>
      <c r="AC2390" s="17" t="s">
        <v>4860</v>
      </c>
      <c r="AD2390" s="17" t="s">
        <v>1826</v>
      </c>
      <c r="AE2390" s="17" t="s">
        <v>42</v>
      </c>
      <c r="AF2390" s="17" t="s">
        <v>1794</v>
      </c>
      <c r="AG2390" s="17" t="s">
        <v>1827</v>
      </c>
      <c r="AJ2390" s="17" t="s">
        <v>827</v>
      </c>
      <c r="AK2390" s="17" t="s">
        <v>828</v>
      </c>
      <c r="AO2390" s="17" t="s">
        <v>85</v>
      </c>
      <c r="AP2390" s="18">
        <v>43545</v>
      </c>
      <c r="AQ2390" s="17">
        <v>17</v>
      </c>
      <c r="AR2390" s="17" t="s">
        <v>47</v>
      </c>
      <c r="AS2390" s="17" t="s">
        <v>503</v>
      </c>
      <c r="AT2390" s="17" t="s">
        <v>161</v>
      </c>
      <c r="AU2390" s="17" t="s">
        <v>503</v>
      </c>
      <c r="AV2390" s="17" t="s">
        <v>503</v>
      </c>
      <c r="BE2390" s="17" t="s">
        <v>52</v>
      </c>
      <c r="BK2390" s="3" t="s">
        <v>71</v>
      </c>
      <c r="BM2390" s="19">
        <v>84880.355111111116</v>
      </c>
      <c r="BN2390" s="19">
        <f>P2390*R2390</f>
        <v>391545</v>
      </c>
      <c r="BO2390" s="19" t="str">
        <f>IF(AND(BN2390&gt;120000, P2390&gt;25, X2390&lt;&gt;"WAVE 0"), "yes", "no")</f>
        <v>no</v>
      </c>
      <c r="BP2390" s="17" t="s">
        <v>51</v>
      </c>
    </row>
    <row r="2391" spans="1:68" x14ac:dyDescent="0.25">
      <c r="A2391" s="11" t="s">
        <v>4861</v>
      </c>
      <c r="B2391" s="12" t="s">
        <v>4862</v>
      </c>
      <c r="C2391" s="13" t="s">
        <v>14</v>
      </c>
      <c r="D2391" s="12" t="s">
        <v>1920</v>
      </c>
      <c r="E2391" s="13" t="s">
        <v>1921</v>
      </c>
      <c r="F2391" s="12">
        <v>2019</v>
      </c>
      <c r="G2391" s="13" t="s">
        <v>38</v>
      </c>
      <c r="H2391" s="12" t="s">
        <v>330</v>
      </c>
      <c r="I2391" s="13" t="s">
        <v>51</v>
      </c>
      <c r="J2391" s="12" t="s">
        <v>1263</v>
      </c>
      <c r="K2391" s="13" t="s">
        <v>1264</v>
      </c>
      <c r="L2391" s="12" t="s">
        <v>358</v>
      </c>
      <c r="M2391" s="13" t="s">
        <v>359</v>
      </c>
      <c r="N2391" s="2" t="s">
        <v>19</v>
      </c>
      <c r="O2391" s="13" t="s">
        <v>20</v>
      </c>
      <c r="P2391" s="14">
        <v>5096</v>
      </c>
      <c r="Q2391" s="14">
        <v>372008</v>
      </c>
      <c r="R2391" s="13">
        <v>99</v>
      </c>
      <c r="S2391" s="15">
        <v>0.36842105263157893</v>
      </c>
      <c r="T2391" s="13">
        <v>1</v>
      </c>
      <c r="U2391" s="13">
        <v>4</v>
      </c>
      <c r="V2391" s="16">
        <v>160000</v>
      </c>
      <c r="W2391" s="16" t="str">
        <f t="shared" si="37"/>
        <v>PN2691648</v>
      </c>
      <c r="X2391" s="17" t="s">
        <v>699</v>
      </c>
      <c r="Z2391" s="17" t="s">
        <v>38</v>
      </c>
      <c r="AA2391" s="17" t="s">
        <v>1263</v>
      </c>
      <c r="AB2391" s="17" t="s">
        <v>169</v>
      </c>
      <c r="AC2391" s="17" t="s">
        <v>4863</v>
      </c>
      <c r="AD2391" s="17" t="s">
        <v>1826</v>
      </c>
      <c r="AE2391" s="17" t="s">
        <v>42</v>
      </c>
      <c r="AF2391" s="17" t="s">
        <v>1794</v>
      </c>
      <c r="AG2391" s="17" t="s">
        <v>1827</v>
      </c>
      <c r="AJ2391" s="17" t="s">
        <v>827</v>
      </c>
      <c r="AK2391" s="17" t="s">
        <v>828</v>
      </c>
      <c r="AO2391" s="17" t="s">
        <v>85</v>
      </c>
      <c r="AP2391" s="18">
        <v>43545</v>
      </c>
      <c r="AQ2391" s="17">
        <v>17</v>
      </c>
      <c r="AR2391" s="17" t="s">
        <v>47</v>
      </c>
      <c r="AS2391" s="17" t="s">
        <v>503</v>
      </c>
      <c r="AT2391" s="17" t="s">
        <v>161</v>
      </c>
      <c r="AU2391" s="17" t="s">
        <v>503</v>
      </c>
      <c r="AV2391" s="17" t="s">
        <v>503</v>
      </c>
      <c r="AW2391" s="17" t="s">
        <v>266</v>
      </c>
      <c r="AX2391" s="17" t="s">
        <v>904</v>
      </c>
      <c r="AZ2391" s="17" t="s">
        <v>3241</v>
      </c>
      <c r="BA2391" s="17" t="s">
        <v>906</v>
      </c>
      <c r="BB2391" s="17" t="s">
        <v>51</v>
      </c>
      <c r="BD2391" s="17">
        <v>5</v>
      </c>
      <c r="BE2391" s="17" t="s">
        <v>52</v>
      </c>
      <c r="BF2391" s="17" t="s">
        <v>1922</v>
      </c>
      <c r="BG2391" s="18">
        <v>44046</v>
      </c>
      <c r="BK2391" s="3" t="s">
        <v>71</v>
      </c>
      <c r="BL2391" s="17" t="s">
        <v>1923</v>
      </c>
      <c r="BM2391" s="19">
        <v>1553.8737777777776</v>
      </c>
      <c r="BN2391" s="19">
        <f>P2391*R2391</f>
        <v>504504</v>
      </c>
      <c r="BO2391" s="19" t="str">
        <f>IF(AND(BN2391&gt;120000, P2391&gt;25, X2391&lt;&gt;"WAVE 0"), "yes", "no")</f>
        <v>yes</v>
      </c>
      <c r="BP2391" s="17" t="s">
        <v>51</v>
      </c>
    </row>
    <row r="2392" spans="1:68" x14ac:dyDescent="0.25">
      <c r="A2392" s="11" t="s">
        <v>4861</v>
      </c>
      <c r="B2392" s="12" t="s">
        <v>4862</v>
      </c>
      <c r="C2392" s="13" t="s">
        <v>57</v>
      </c>
      <c r="D2392" s="12" t="s">
        <v>1920</v>
      </c>
      <c r="E2392" s="13" t="s">
        <v>1921</v>
      </c>
      <c r="F2392" s="12">
        <v>2019</v>
      </c>
      <c r="G2392" s="13" t="s">
        <v>38</v>
      </c>
      <c r="H2392" s="12" t="s">
        <v>330</v>
      </c>
      <c r="I2392" s="13" t="s">
        <v>51</v>
      </c>
      <c r="J2392" s="12" t="s">
        <v>1263</v>
      </c>
      <c r="K2392" s="13" t="s">
        <v>1264</v>
      </c>
      <c r="L2392" s="12" t="s">
        <v>358</v>
      </c>
      <c r="M2392" s="13" t="s">
        <v>359</v>
      </c>
      <c r="N2392" s="2" t="s">
        <v>95</v>
      </c>
      <c r="O2392" s="13" t="s">
        <v>20</v>
      </c>
      <c r="P2392" s="14">
        <v>5096</v>
      </c>
      <c r="Q2392" s="14">
        <v>372008</v>
      </c>
      <c r="R2392" s="13">
        <v>99</v>
      </c>
      <c r="S2392" s="15">
        <v>0.36842105263157893</v>
      </c>
      <c r="T2392" s="13">
        <v>1</v>
      </c>
      <c r="U2392" s="13">
        <v>4</v>
      </c>
      <c r="V2392" s="16">
        <v>160000</v>
      </c>
      <c r="W2392" s="16" t="str">
        <f t="shared" si="37"/>
        <v>PN2691648</v>
      </c>
      <c r="X2392" s="17" t="s">
        <v>699</v>
      </c>
      <c r="Z2392" s="17" t="s">
        <v>38</v>
      </c>
      <c r="AA2392" s="17" t="s">
        <v>1263</v>
      </c>
      <c r="AB2392" s="17" t="s">
        <v>169</v>
      </c>
      <c r="AC2392" s="17" t="s">
        <v>4863</v>
      </c>
      <c r="AD2392" s="17" t="s">
        <v>1826</v>
      </c>
      <c r="AE2392" s="17" t="s">
        <v>42</v>
      </c>
      <c r="AF2392" s="17" t="s">
        <v>1794</v>
      </c>
      <c r="AG2392" s="17" t="s">
        <v>1827</v>
      </c>
      <c r="AJ2392" s="17" t="s">
        <v>827</v>
      </c>
      <c r="AK2392" s="17" t="s">
        <v>828</v>
      </c>
      <c r="AO2392" s="17" t="s">
        <v>85</v>
      </c>
      <c r="AP2392" s="18">
        <v>43545</v>
      </c>
      <c r="AQ2392" s="17">
        <v>17</v>
      </c>
      <c r="AR2392" s="17" t="s">
        <v>47</v>
      </c>
      <c r="AS2392" s="17" t="s">
        <v>503</v>
      </c>
      <c r="AT2392" s="17" t="s">
        <v>161</v>
      </c>
      <c r="AU2392" s="17" t="s">
        <v>503</v>
      </c>
      <c r="AV2392" s="17" t="s">
        <v>503</v>
      </c>
      <c r="AW2392" s="17" t="s">
        <v>266</v>
      </c>
      <c r="AX2392" s="17" t="s">
        <v>904</v>
      </c>
      <c r="AZ2392" s="17" t="s">
        <v>3241</v>
      </c>
      <c r="BA2392" s="17" t="s">
        <v>906</v>
      </c>
      <c r="BB2392" s="17" t="s">
        <v>51</v>
      </c>
      <c r="BD2392" s="17">
        <v>5</v>
      </c>
      <c r="BE2392" s="17" t="s">
        <v>52</v>
      </c>
      <c r="BF2392" s="17" t="s">
        <v>1922</v>
      </c>
      <c r="BG2392" s="18">
        <v>44046</v>
      </c>
      <c r="BK2392" s="3" t="s">
        <v>71</v>
      </c>
      <c r="BL2392" s="17" t="s">
        <v>1923</v>
      </c>
      <c r="BM2392" s="19">
        <v>1553.8737777777776</v>
      </c>
      <c r="BN2392" s="19">
        <f>P2392*R2392</f>
        <v>504504</v>
      </c>
      <c r="BO2392" s="19" t="str">
        <f>IF(AND(BN2392&gt;120000, P2392&gt;25, X2392&lt;&gt;"WAVE 0"), "yes", "no")</f>
        <v>yes</v>
      </c>
      <c r="BP2392" s="17" t="s">
        <v>51</v>
      </c>
    </row>
    <row r="2393" spans="1:68" x14ac:dyDescent="0.25">
      <c r="A2393" s="12" t="s">
        <v>4864</v>
      </c>
      <c r="B2393" s="12" t="s">
        <v>4865</v>
      </c>
      <c r="C2393" s="13" t="s">
        <v>57</v>
      </c>
      <c r="D2393" s="12" t="s">
        <v>4829</v>
      </c>
      <c r="E2393" s="13" t="s">
        <v>4830</v>
      </c>
      <c r="F2393" s="12">
        <v>2019</v>
      </c>
      <c r="G2393" s="13" t="s">
        <v>38</v>
      </c>
      <c r="H2393" s="12" t="s">
        <v>330</v>
      </c>
      <c r="I2393" s="13" t="s">
        <v>18</v>
      </c>
      <c r="J2393" s="12" t="s">
        <v>1263</v>
      </c>
      <c r="K2393" s="13" t="s">
        <v>1264</v>
      </c>
      <c r="L2393" s="12" t="s">
        <v>358</v>
      </c>
      <c r="M2393" s="13" t="s">
        <v>359</v>
      </c>
      <c r="N2393" s="2" t="s">
        <v>64</v>
      </c>
      <c r="O2393" s="13" t="s">
        <v>20</v>
      </c>
      <c r="P2393" s="14">
        <v>5675</v>
      </c>
      <c r="Q2393" s="14">
        <v>272400</v>
      </c>
      <c r="R2393" s="13">
        <v>99</v>
      </c>
      <c r="S2393" s="15">
        <v>3.7037037037037035E-2</v>
      </c>
      <c r="T2393" s="13">
        <v>1</v>
      </c>
      <c r="U2393" s="13">
        <v>5</v>
      </c>
      <c r="V2393" s="16">
        <v>0</v>
      </c>
      <c r="W2393" s="16" t="str">
        <f t="shared" si="37"/>
        <v>PN2691783</v>
      </c>
      <c r="X2393" s="17" t="s">
        <v>150</v>
      </c>
      <c r="Y2393" s="17" t="s">
        <v>4859</v>
      </c>
      <c r="Z2393" s="17" t="s">
        <v>38</v>
      </c>
      <c r="AA2393" s="17" t="s">
        <v>1263</v>
      </c>
      <c r="AB2393" s="17" t="s">
        <v>152</v>
      </c>
      <c r="AC2393" s="17" t="s">
        <v>4866</v>
      </c>
      <c r="AD2393" s="17" t="s">
        <v>1826</v>
      </c>
      <c r="AE2393" s="17" t="s">
        <v>42</v>
      </c>
      <c r="AF2393" s="17" t="s">
        <v>1794</v>
      </c>
      <c r="AG2393" s="17" t="s">
        <v>1827</v>
      </c>
      <c r="AJ2393" s="17" t="s">
        <v>4506</v>
      </c>
      <c r="AK2393" s="17" t="s">
        <v>2379</v>
      </c>
      <c r="AO2393" s="17" t="s">
        <v>85</v>
      </c>
      <c r="AP2393" s="18">
        <v>43545</v>
      </c>
      <c r="AQ2393" s="17">
        <v>17</v>
      </c>
      <c r="AR2393" s="17" t="s">
        <v>47</v>
      </c>
      <c r="AS2393" s="17" t="s">
        <v>503</v>
      </c>
      <c r="AT2393" s="17" t="s">
        <v>161</v>
      </c>
      <c r="AU2393" s="17" t="s">
        <v>503</v>
      </c>
      <c r="AV2393" s="17" t="s">
        <v>503</v>
      </c>
      <c r="BE2393" s="17" t="s">
        <v>52</v>
      </c>
      <c r="BK2393" s="3" t="s">
        <v>71</v>
      </c>
      <c r="BM2393" s="19">
        <v>68564.680444444457</v>
      </c>
      <c r="BN2393" s="19">
        <f>P2393*R2393</f>
        <v>561825</v>
      </c>
      <c r="BO2393" s="19" t="str">
        <f>IF(AND(BN2393&gt;120000, P2393&gt;25, X2393&lt;&gt;"WAVE 0"), "yes", "no")</f>
        <v>no</v>
      </c>
      <c r="BP2393" s="17" t="s">
        <v>51</v>
      </c>
    </row>
    <row r="2394" spans="1:68" x14ac:dyDescent="0.25">
      <c r="A2394" s="11" t="s">
        <v>4867</v>
      </c>
      <c r="B2394" s="12" t="s">
        <v>4868</v>
      </c>
      <c r="C2394" s="13" t="s">
        <v>14</v>
      </c>
      <c r="D2394" s="12" t="s">
        <v>463</v>
      </c>
      <c r="E2394" s="13" t="s">
        <v>464</v>
      </c>
      <c r="F2394" s="12">
        <v>2019</v>
      </c>
      <c r="G2394" s="13" t="s">
        <v>38</v>
      </c>
      <c r="H2394" s="12" t="s">
        <v>330</v>
      </c>
      <c r="I2394" s="13" t="s">
        <v>51</v>
      </c>
      <c r="J2394" s="12" t="s">
        <v>331</v>
      </c>
      <c r="K2394" s="13" t="s">
        <v>332</v>
      </c>
      <c r="L2394" s="12" t="s">
        <v>333</v>
      </c>
      <c r="M2394" s="13" t="s">
        <v>334</v>
      </c>
      <c r="N2394" s="2" t="s">
        <v>19</v>
      </c>
      <c r="O2394" s="13" t="s">
        <v>20</v>
      </c>
      <c r="P2394" s="14">
        <v>36.47</v>
      </c>
      <c r="Q2394" s="14">
        <v>765.87</v>
      </c>
      <c r="R2394" s="13">
        <v>0</v>
      </c>
      <c r="S2394" s="15">
        <v>0</v>
      </c>
      <c r="T2394" s="13">
        <v>1</v>
      </c>
      <c r="U2394" s="13">
        <v>1</v>
      </c>
      <c r="V2394" s="16">
        <v>0</v>
      </c>
      <c r="W2394" s="16" t="str">
        <f t="shared" si="37"/>
        <v>PN26923</v>
      </c>
      <c r="Z2394" s="13" t="s">
        <v>38</v>
      </c>
      <c r="AA2394" s="17" t="s">
        <v>22</v>
      </c>
      <c r="AB2394" s="17" t="s">
        <v>22</v>
      </c>
      <c r="AC2394" s="17" t="s">
        <v>22</v>
      </c>
      <c r="AD2394" s="17" t="s">
        <v>22</v>
      </c>
      <c r="AE2394" s="17" t="s">
        <v>22</v>
      </c>
      <c r="AF2394" s="17" t="s">
        <v>22</v>
      </c>
      <c r="AG2394" s="17" t="s">
        <v>22</v>
      </c>
      <c r="AJ2394" s="17" t="s">
        <v>22</v>
      </c>
      <c r="AK2394" s="17" t="s">
        <v>22</v>
      </c>
      <c r="AO2394" s="17" t="s">
        <v>22</v>
      </c>
      <c r="AP2394" s="18" t="s">
        <v>22</v>
      </c>
      <c r="AQ2394" s="17" t="s">
        <v>22</v>
      </c>
      <c r="AR2394" s="17" t="s">
        <v>22</v>
      </c>
      <c r="AS2394" s="17" t="s">
        <v>22</v>
      </c>
      <c r="AT2394" s="17" t="s">
        <v>22</v>
      </c>
      <c r="AU2394" s="17" t="s">
        <v>22</v>
      </c>
      <c r="AV2394" s="17" t="s">
        <v>22</v>
      </c>
      <c r="AW2394" s="17" t="s">
        <v>22</v>
      </c>
      <c r="AX2394" s="17" t="s">
        <v>22</v>
      </c>
      <c r="AY2394" s="17" t="s">
        <v>22</v>
      </c>
      <c r="AZ2394" s="17" t="s">
        <v>22</v>
      </c>
      <c r="BA2394" s="17" t="s">
        <v>22</v>
      </c>
      <c r="BD2394" s="17" t="s">
        <v>22</v>
      </c>
      <c r="BE2394" s="17" t="s">
        <v>22</v>
      </c>
      <c r="BF2394" s="17" t="s">
        <v>22</v>
      </c>
      <c r="BG2394" s="18" t="s">
        <v>22</v>
      </c>
      <c r="BH2394" s="3" t="s">
        <v>22</v>
      </c>
      <c r="BI2394" s="3" t="s">
        <v>22</v>
      </c>
      <c r="BK2394" s="3" t="s">
        <v>22</v>
      </c>
      <c r="BL2394" s="17" t="s">
        <v>22</v>
      </c>
      <c r="BM2394" s="19" t="s">
        <v>22</v>
      </c>
      <c r="BN2394" s="19">
        <f>P2394*R2394</f>
        <v>0</v>
      </c>
      <c r="BO2394" s="19" t="str">
        <f>IF(AND(BN2394&gt;120000, P2394&gt;25, X2394&lt;&gt;"WAVE 0"), "yes", "no")</f>
        <v>no</v>
      </c>
      <c r="BP2394" s="17" t="s">
        <v>22</v>
      </c>
    </row>
    <row r="2395" spans="1:68" x14ac:dyDescent="0.25">
      <c r="A2395" s="11" t="s">
        <v>4869</v>
      </c>
      <c r="B2395" s="12" t="s">
        <v>4868</v>
      </c>
      <c r="C2395" s="13" t="s">
        <v>14</v>
      </c>
      <c r="D2395" s="12" t="s">
        <v>463</v>
      </c>
      <c r="E2395" s="13" t="s">
        <v>464</v>
      </c>
      <c r="F2395" s="12">
        <v>2019</v>
      </c>
      <c r="G2395" s="13" t="s">
        <v>38</v>
      </c>
      <c r="H2395" s="12" t="s">
        <v>330</v>
      </c>
      <c r="I2395" s="13" t="s">
        <v>51</v>
      </c>
      <c r="J2395" s="12" t="s">
        <v>622</v>
      </c>
      <c r="K2395" s="13" t="s">
        <v>623</v>
      </c>
      <c r="L2395" s="12" t="s">
        <v>624</v>
      </c>
      <c r="M2395" s="13" t="s">
        <v>334</v>
      </c>
      <c r="N2395" s="2" t="s">
        <v>19</v>
      </c>
      <c r="O2395" s="13" t="s">
        <v>20</v>
      </c>
      <c r="P2395" s="14">
        <v>34.177199999999999</v>
      </c>
      <c r="Q2395" s="14">
        <v>25071.489999999998</v>
      </c>
      <c r="R2395" s="13">
        <v>714</v>
      </c>
      <c r="S2395" s="15">
        <v>0.5</v>
      </c>
      <c r="T2395" s="13">
        <v>1</v>
      </c>
      <c r="U2395" s="13">
        <v>3</v>
      </c>
      <c r="V2395" s="16">
        <v>0</v>
      </c>
      <c r="W2395" s="16" t="str">
        <f t="shared" si="37"/>
        <v>PN26923-2</v>
      </c>
      <c r="X2395" s="17" t="s">
        <v>21</v>
      </c>
      <c r="Z2395" s="17" t="s">
        <v>38</v>
      </c>
      <c r="AB2395" s="17" t="s">
        <v>3105</v>
      </c>
      <c r="AC2395" s="17" t="s">
        <v>4868</v>
      </c>
      <c r="AD2395" s="17" t="s">
        <v>398</v>
      </c>
      <c r="AE2395" s="17" t="s">
        <v>42</v>
      </c>
      <c r="AF2395" s="17" t="s">
        <v>1458</v>
      </c>
      <c r="AG2395" s="17" t="s">
        <v>1284</v>
      </c>
      <c r="AJ2395" s="17" t="s">
        <v>83</v>
      </c>
      <c r="AK2395" s="17" t="s">
        <v>491</v>
      </c>
      <c r="AO2395" s="17" t="s">
        <v>130</v>
      </c>
      <c r="AP2395" s="18">
        <v>43200</v>
      </c>
      <c r="AQ2395" s="17" t="s">
        <v>22</v>
      </c>
      <c r="AR2395" s="17" t="s">
        <v>47</v>
      </c>
      <c r="AS2395" s="17" t="s">
        <v>47</v>
      </c>
      <c r="AT2395" s="17" t="s">
        <v>161</v>
      </c>
      <c r="AU2395" s="17" t="s">
        <v>162</v>
      </c>
      <c r="AV2395" s="17" t="s">
        <v>162</v>
      </c>
      <c r="AW2395" s="17" t="s">
        <v>266</v>
      </c>
      <c r="AX2395" s="17" t="s">
        <v>744</v>
      </c>
      <c r="AY2395" s="17" t="s">
        <v>268</v>
      </c>
      <c r="AZ2395" s="17" t="s">
        <v>692</v>
      </c>
      <c r="BA2395" s="17" t="s">
        <v>1770</v>
      </c>
      <c r="BD2395" s="17">
        <v>1</v>
      </c>
      <c r="BE2395" s="17" t="s">
        <v>52</v>
      </c>
      <c r="BF2395" s="17" t="s">
        <v>1159</v>
      </c>
      <c r="BG2395" s="18">
        <v>43861</v>
      </c>
      <c r="BL2395" s="17" t="s">
        <v>1160</v>
      </c>
      <c r="BM2395" s="19" t="s">
        <v>22</v>
      </c>
      <c r="BN2395" s="19">
        <f>P2395*R2395</f>
        <v>24402.520799999998</v>
      </c>
      <c r="BO2395" s="19" t="str">
        <f>IF(AND(BN2395&gt;120000, P2395&gt;25, X2395&lt;&gt;"WAVE 0"), "yes", "no")</f>
        <v>no</v>
      </c>
      <c r="BP2395" s="17" t="s">
        <v>51</v>
      </c>
    </row>
    <row r="2396" spans="1:68" x14ac:dyDescent="0.25">
      <c r="A2396" s="11" t="s">
        <v>4870</v>
      </c>
      <c r="B2396" s="12" t="s">
        <v>658</v>
      </c>
      <c r="C2396" s="13" t="s">
        <v>14</v>
      </c>
      <c r="D2396" s="12" t="s">
        <v>659</v>
      </c>
      <c r="E2396" s="13" t="s">
        <v>660</v>
      </c>
      <c r="F2396" s="12">
        <v>2020</v>
      </c>
      <c r="G2396" s="13" t="s">
        <v>109</v>
      </c>
      <c r="H2396" s="12" t="s">
        <v>28</v>
      </c>
      <c r="I2396" s="13" t="s">
        <v>18</v>
      </c>
      <c r="J2396" s="12" t="s">
        <v>561</v>
      </c>
      <c r="K2396" s="13" t="s">
        <v>562</v>
      </c>
      <c r="L2396" s="12" t="s">
        <v>563</v>
      </c>
      <c r="M2396" s="13" t="s">
        <v>32</v>
      </c>
      <c r="N2396" s="2" t="s">
        <v>19</v>
      </c>
      <c r="O2396" s="13" t="s">
        <v>20</v>
      </c>
      <c r="P2396" s="14">
        <v>124.81610000000001</v>
      </c>
      <c r="Q2396" s="14">
        <v>2798.19</v>
      </c>
      <c r="R2396" s="13">
        <v>24</v>
      </c>
      <c r="S2396" s="15">
        <v>0.66666666666666663</v>
      </c>
      <c r="T2396" s="13">
        <v>1</v>
      </c>
      <c r="U2396" s="13">
        <v>0</v>
      </c>
      <c r="V2396" s="16">
        <v>0</v>
      </c>
      <c r="W2396" s="16" t="str">
        <f t="shared" si="37"/>
        <v>PN26951</v>
      </c>
      <c r="Z2396" s="17" t="s">
        <v>109</v>
      </c>
      <c r="AB2396" s="17" t="s">
        <v>39</v>
      </c>
      <c r="AC2396" s="17" t="s">
        <v>658</v>
      </c>
      <c r="AD2396" s="17" t="s">
        <v>664</v>
      </c>
      <c r="AE2396" s="17" t="s">
        <v>42</v>
      </c>
      <c r="AF2396" s="17" t="s">
        <v>665</v>
      </c>
      <c r="AG2396" s="17" t="s">
        <v>666</v>
      </c>
      <c r="AJ2396" s="17" t="s">
        <v>83</v>
      </c>
      <c r="AK2396" s="17" t="s">
        <v>84</v>
      </c>
      <c r="AO2396" s="17" t="s">
        <v>130</v>
      </c>
      <c r="AP2396" s="18">
        <v>43241</v>
      </c>
      <c r="AQ2396" s="17" t="s">
        <v>22</v>
      </c>
      <c r="AR2396" s="17" t="s">
        <v>47</v>
      </c>
      <c r="AS2396" s="17" t="s">
        <v>47</v>
      </c>
      <c r="AT2396" s="17" t="s">
        <v>47</v>
      </c>
      <c r="AU2396" s="17" t="s">
        <v>47</v>
      </c>
      <c r="AV2396" s="17" t="s">
        <v>47</v>
      </c>
      <c r="AW2396" s="17" t="s">
        <v>48</v>
      </c>
      <c r="AX2396" s="17" t="s">
        <v>667</v>
      </c>
      <c r="AZ2396" s="17" t="s">
        <v>668</v>
      </c>
      <c r="BA2396" s="17" t="s">
        <v>669</v>
      </c>
      <c r="BD2396" s="17">
        <v>1</v>
      </c>
      <c r="BE2396" s="17" t="s">
        <v>52</v>
      </c>
      <c r="BF2396" s="17" t="s">
        <v>670</v>
      </c>
      <c r="BG2396" s="18">
        <v>44172</v>
      </c>
      <c r="BL2396" s="17" t="s">
        <v>671</v>
      </c>
      <c r="BM2396" s="19" t="s">
        <v>22</v>
      </c>
      <c r="BN2396" s="19">
        <f>P2396*R2396</f>
        <v>2995.5864000000001</v>
      </c>
      <c r="BO2396" s="19" t="str">
        <f>IF(AND(BN2396&gt;120000, P2396&gt;25, X2396&lt;&gt;"WAVE 0"), "yes", "no")</f>
        <v>no</v>
      </c>
      <c r="BP2396" s="17" t="s">
        <v>51</v>
      </c>
    </row>
    <row r="2397" spans="1:68" x14ac:dyDescent="0.25">
      <c r="A2397" s="11" t="s">
        <v>4871</v>
      </c>
      <c r="B2397" s="12" t="s">
        <v>658</v>
      </c>
      <c r="C2397" s="13" t="s">
        <v>14</v>
      </c>
      <c r="D2397" s="12" t="s">
        <v>659</v>
      </c>
      <c r="E2397" s="13" t="s">
        <v>660</v>
      </c>
      <c r="F2397" s="12">
        <v>2020</v>
      </c>
      <c r="G2397" s="13" t="s">
        <v>109</v>
      </c>
      <c r="H2397" s="12" t="s">
        <v>28</v>
      </c>
      <c r="I2397" s="13" t="s">
        <v>18</v>
      </c>
      <c r="J2397" s="12" t="s">
        <v>561</v>
      </c>
      <c r="K2397" s="13" t="s">
        <v>562</v>
      </c>
      <c r="L2397" s="12" t="s">
        <v>563</v>
      </c>
      <c r="M2397" s="13" t="s">
        <v>32</v>
      </c>
      <c r="N2397" s="2" t="s">
        <v>19</v>
      </c>
      <c r="O2397" s="13" t="s">
        <v>20</v>
      </c>
      <c r="P2397" s="14">
        <v>31.693100000000001</v>
      </c>
      <c r="Q2397" s="14"/>
      <c r="R2397" s="13">
        <v>8</v>
      </c>
      <c r="S2397" s="15"/>
      <c r="T2397" s="13">
        <v>1</v>
      </c>
      <c r="U2397" s="13"/>
      <c r="V2397" s="16"/>
      <c r="W2397" s="16" t="str">
        <f t="shared" si="37"/>
        <v>PN26952</v>
      </c>
      <c r="Z2397" s="13" t="s">
        <v>109</v>
      </c>
      <c r="AB2397" s="17" t="s">
        <v>501</v>
      </c>
      <c r="AC2397" s="17" t="s">
        <v>658</v>
      </c>
      <c r="AD2397" s="17" t="s">
        <v>664</v>
      </c>
      <c r="AE2397" s="17" t="s">
        <v>42</v>
      </c>
      <c r="AF2397" s="17" t="s">
        <v>665</v>
      </c>
      <c r="AG2397" s="17" t="s">
        <v>666</v>
      </c>
      <c r="AJ2397" s="17" t="s">
        <v>83</v>
      </c>
      <c r="AK2397" s="17" t="s">
        <v>84</v>
      </c>
      <c r="AO2397" s="17" t="s">
        <v>130</v>
      </c>
      <c r="AP2397" s="18">
        <v>43241</v>
      </c>
      <c r="AQ2397" s="17" t="s">
        <v>22</v>
      </c>
      <c r="AR2397" s="17" t="s">
        <v>47</v>
      </c>
      <c r="AS2397" s="17" t="s">
        <v>47</v>
      </c>
      <c r="AT2397" s="17" t="s">
        <v>47</v>
      </c>
      <c r="AU2397" s="17" t="s">
        <v>47</v>
      </c>
      <c r="AV2397" s="17" t="s">
        <v>47</v>
      </c>
      <c r="AW2397" s="17" t="s">
        <v>48</v>
      </c>
      <c r="AX2397" s="17" t="s">
        <v>667</v>
      </c>
      <c r="AZ2397" s="17" t="s">
        <v>668</v>
      </c>
      <c r="BA2397" s="17" t="s">
        <v>669</v>
      </c>
      <c r="BD2397" s="17">
        <v>1</v>
      </c>
      <c r="BE2397" s="17" t="s">
        <v>52</v>
      </c>
      <c r="BF2397" s="17" t="s">
        <v>670</v>
      </c>
      <c r="BG2397" s="18">
        <v>44172</v>
      </c>
      <c r="BL2397" s="17" t="s">
        <v>671</v>
      </c>
      <c r="BM2397" s="19" t="s">
        <v>22</v>
      </c>
      <c r="BN2397" s="19">
        <f>P2397*R2397</f>
        <v>253.54480000000001</v>
      </c>
      <c r="BO2397" s="19" t="str">
        <f>IF(AND(BN2397&gt;120000, P2397&gt;25, X2397&lt;&gt;"WAVE 0"), "yes", "no")</f>
        <v>no</v>
      </c>
      <c r="BP2397" s="17" t="s">
        <v>51</v>
      </c>
    </row>
    <row r="2398" spans="1:68" x14ac:dyDescent="0.25">
      <c r="A2398" s="11" t="s">
        <v>4872</v>
      </c>
      <c r="B2398" s="12" t="s">
        <v>4873</v>
      </c>
      <c r="C2398" s="13" t="s">
        <v>14</v>
      </c>
      <c r="D2398" s="12" t="s">
        <v>4874</v>
      </c>
      <c r="E2398" s="13" t="s">
        <v>4875</v>
      </c>
      <c r="F2398" s="12">
        <v>2019</v>
      </c>
      <c r="G2398" s="13" t="s">
        <v>109</v>
      </c>
      <c r="H2398" s="12" t="s">
        <v>330</v>
      </c>
      <c r="I2398" s="13" t="s">
        <v>18</v>
      </c>
      <c r="J2398" s="12" t="s">
        <v>1407</v>
      </c>
      <c r="K2398" s="13" t="s">
        <v>1408</v>
      </c>
      <c r="L2398" s="12" t="s">
        <v>1409</v>
      </c>
      <c r="M2398" s="13" t="s">
        <v>1364</v>
      </c>
      <c r="N2398" s="2" t="s">
        <v>19</v>
      </c>
      <c r="O2398" s="13" t="s">
        <v>20</v>
      </c>
      <c r="P2398" s="14">
        <v>6.3121</v>
      </c>
      <c r="Q2398" s="14">
        <v>50277.17</v>
      </c>
      <c r="R2398" s="13">
        <v>10272</v>
      </c>
      <c r="S2398" s="15">
        <v>0.82352941176470584</v>
      </c>
      <c r="T2398" s="13">
        <v>1</v>
      </c>
      <c r="U2398" s="13">
        <v>2</v>
      </c>
      <c r="V2398" s="16">
        <v>0</v>
      </c>
      <c r="W2398" s="16" t="str">
        <f t="shared" si="37"/>
        <v>PN2703467</v>
      </c>
      <c r="Z2398" s="13" t="s">
        <v>109</v>
      </c>
      <c r="BN2398" s="19">
        <f>P2398*R2398</f>
        <v>64837.891199999998</v>
      </c>
      <c r="BO2398" s="19" t="str">
        <f>IF(AND(BN2398&gt;120000, P2398&gt;25, X2398&lt;&gt;"WAVE 0"), "yes", "no")</f>
        <v>no</v>
      </c>
      <c r="BP2398" s="17" t="s">
        <v>51</v>
      </c>
    </row>
    <row r="2399" spans="1:68" x14ac:dyDescent="0.25">
      <c r="A2399" s="11" t="s">
        <v>4876</v>
      </c>
      <c r="B2399" s="12" t="s">
        <v>4877</v>
      </c>
      <c r="C2399" s="13" t="s">
        <v>14</v>
      </c>
      <c r="D2399" s="12" t="s">
        <v>4874</v>
      </c>
      <c r="E2399" s="13" t="s">
        <v>4875</v>
      </c>
      <c r="F2399" s="12">
        <v>2019</v>
      </c>
      <c r="G2399" s="13" t="s">
        <v>109</v>
      </c>
      <c r="H2399" s="12" t="s">
        <v>330</v>
      </c>
      <c r="I2399" s="13" t="s">
        <v>18</v>
      </c>
      <c r="J2399" s="12" t="s">
        <v>1407</v>
      </c>
      <c r="K2399" s="13" t="s">
        <v>1408</v>
      </c>
      <c r="L2399" s="12" t="s">
        <v>1409</v>
      </c>
      <c r="M2399" s="13" t="s">
        <v>1364</v>
      </c>
      <c r="N2399" s="2" t="s">
        <v>19</v>
      </c>
      <c r="O2399" s="13" t="s">
        <v>20</v>
      </c>
      <c r="P2399" s="14">
        <v>4.6300000000000001E-2</v>
      </c>
      <c r="Q2399" s="14">
        <v>680</v>
      </c>
      <c r="R2399" s="13">
        <v>33120</v>
      </c>
      <c r="S2399" s="15">
        <v>0.66666666666666663</v>
      </c>
      <c r="T2399" s="13">
        <v>1</v>
      </c>
      <c r="U2399" s="13">
        <v>1</v>
      </c>
      <c r="V2399" s="16">
        <v>0</v>
      </c>
      <c r="W2399" s="16" t="str">
        <f t="shared" si="37"/>
        <v>PN2703478</v>
      </c>
      <c r="Z2399" s="13" t="s">
        <v>109</v>
      </c>
      <c r="AA2399" s="17" t="s">
        <v>22</v>
      </c>
      <c r="AB2399" s="17" t="s">
        <v>22</v>
      </c>
      <c r="AC2399" s="17" t="s">
        <v>22</v>
      </c>
      <c r="AD2399" s="17" t="s">
        <v>22</v>
      </c>
      <c r="AE2399" s="17" t="s">
        <v>22</v>
      </c>
      <c r="AF2399" s="17" t="s">
        <v>22</v>
      </c>
      <c r="AG2399" s="17" t="s">
        <v>22</v>
      </c>
      <c r="AJ2399" s="17" t="s">
        <v>22</v>
      </c>
      <c r="AK2399" s="17" t="s">
        <v>22</v>
      </c>
      <c r="AO2399" s="17" t="s">
        <v>22</v>
      </c>
      <c r="AP2399" s="18" t="s">
        <v>22</v>
      </c>
      <c r="AQ2399" s="17" t="s">
        <v>22</v>
      </c>
      <c r="AR2399" s="17" t="s">
        <v>22</v>
      </c>
      <c r="AS2399" s="17" t="s">
        <v>22</v>
      </c>
      <c r="AT2399" s="17" t="s">
        <v>22</v>
      </c>
      <c r="AU2399" s="17" t="s">
        <v>22</v>
      </c>
      <c r="AV2399" s="17" t="s">
        <v>22</v>
      </c>
      <c r="AW2399" s="17" t="s">
        <v>22</v>
      </c>
      <c r="AX2399" s="17" t="s">
        <v>22</v>
      </c>
      <c r="AY2399" s="17" t="s">
        <v>22</v>
      </c>
      <c r="AZ2399" s="17" t="s">
        <v>22</v>
      </c>
      <c r="BA2399" s="17" t="s">
        <v>22</v>
      </c>
      <c r="BD2399" s="17" t="s">
        <v>22</v>
      </c>
      <c r="BE2399" s="17" t="s">
        <v>22</v>
      </c>
      <c r="BF2399" s="17" t="s">
        <v>22</v>
      </c>
      <c r="BG2399" s="18" t="s">
        <v>22</v>
      </c>
      <c r="BH2399" s="3" t="s">
        <v>22</v>
      </c>
      <c r="BI2399" s="3" t="s">
        <v>22</v>
      </c>
      <c r="BK2399" s="3" t="s">
        <v>22</v>
      </c>
      <c r="BL2399" s="17" t="s">
        <v>22</v>
      </c>
      <c r="BM2399" s="19" t="s">
        <v>22</v>
      </c>
      <c r="BN2399" s="19">
        <f>P2399*R2399</f>
        <v>1533.4560000000001</v>
      </c>
      <c r="BO2399" s="19" t="str">
        <f>IF(AND(BN2399&gt;120000, P2399&gt;25, X2399&lt;&gt;"WAVE 0"), "yes", "no")</f>
        <v>no</v>
      </c>
      <c r="BP2399" s="17" t="s">
        <v>22</v>
      </c>
    </row>
    <row r="2400" spans="1:68" x14ac:dyDescent="0.25">
      <c r="A2400" s="11" t="s">
        <v>4878</v>
      </c>
      <c r="B2400" s="12" t="s">
        <v>4879</v>
      </c>
      <c r="C2400" s="13" t="s">
        <v>14</v>
      </c>
      <c r="D2400" s="12" t="s">
        <v>4874</v>
      </c>
      <c r="E2400" s="13" t="s">
        <v>4875</v>
      </c>
      <c r="F2400" s="12">
        <v>2019</v>
      </c>
      <c r="G2400" s="13" t="s">
        <v>109</v>
      </c>
      <c r="H2400" s="12" t="s">
        <v>330</v>
      </c>
      <c r="I2400" s="13" t="s">
        <v>18</v>
      </c>
      <c r="J2400" s="12" t="s">
        <v>1407</v>
      </c>
      <c r="K2400" s="13" t="s">
        <v>1408</v>
      </c>
      <c r="L2400" s="12" t="s">
        <v>1409</v>
      </c>
      <c r="M2400" s="13" t="s">
        <v>1364</v>
      </c>
      <c r="N2400" s="2" t="s">
        <v>19</v>
      </c>
      <c r="O2400" s="13" t="s">
        <v>20</v>
      </c>
      <c r="P2400" s="14">
        <v>8.7979000000000003</v>
      </c>
      <c r="Q2400" s="14">
        <v>14789.23</v>
      </c>
      <c r="R2400" s="13">
        <v>4800</v>
      </c>
      <c r="S2400" s="15">
        <v>0.25</v>
      </c>
      <c r="T2400" s="13">
        <v>1</v>
      </c>
      <c r="U2400" s="13">
        <v>2</v>
      </c>
      <c r="V2400" s="16">
        <v>0</v>
      </c>
      <c r="W2400" s="16" t="str">
        <f t="shared" si="37"/>
        <v>PN2703506</v>
      </c>
      <c r="Z2400" s="13" t="s">
        <v>109</v>
      </c>
      <c r="BN2400" s="19">
        <f>P2400*R2400</f>
        <v>42229.919999999998</v>
      </c>
      <c r="BO2400" s="19" t="str">
        <f>IF(AND(BN2400&gt;120000, P2400&gt;25, X2400&lt;&gt;"WAVE 0"), "yes", "no")</f>
        <v>no</v>
      </c>
      <c r="BP2400" s="17" t="s">
        <v>51</v>
      </c>
    </row>
    <row r="2401" spans="1:68" x14ac:dyDescent="0.25">
      <c r="A2401" s="11" t="s">
        <v>4880</v>
      </c>
      <c r="B2401" s="12" t="s">
        <v>4881</v>
      </c>
      <c r="C2401" s="13" t="s">
        <v>14</v>
      </c>
      <c r="D2401" s="12" t="s">
        <v>4874</v>
      </c>
      <c r="E2401" s="13" t="s">
        <v>4875</v>
      </c>
      <c r="F2401" s="12">
        <v>2019</v>
      </c>
      <c r="G2401" s="13" t="s">
        <v>109</v>
      </c>
      <c r="H2401" s="12" t="s">
        <v>330</v>
      </c>
      <c r="I2401" s="13" t="s">
        <v>18</v>
      </c>
      <c r="J2401" s="12" t="s">
        <v>1407</v>
      </c>
      <c r="K2401" s="13" t="s">
        <v>1408</v>
      </c>
      <c r="L2401" s="12" t="s">
        <v>1409</v>
      </c>
      <c r="M2401" s="13" t="s">
        <v>1364</v>
      </c>
      <c r="N2401" s="2" t="s">
        <v>19</v>
      </c>
      <c r="O2401" s="13" t="s">
        <v>20</v>
      </c>
      <c r="P2401" s="14">
        <v>7.8605</v>
      </c>
      <c r="Q2401" s="14">
        <v>8339.7999999999993</v>
      </c>
      <c r="R2401" s="13">
        <v>3800</v>
      </c>
      <c r="S2401" s="15">
        <v>0.42857142857142855</v>
      </c>
      <c r="T2401" s="13">
        <v>1</v>
      </c>
      <c r="U2401" s="13">
        <v>0</v>
      </c>
      <c r="V2401" s="16">
        <v>0</v>
      </c>
      <c r="W2401" s="16" t="str">
        <f t="shared" si="37"/>
        <v>PN2703507</v>
      </c>
      <c r="Z2401" s="13" t="s">
        <v>109</v>
      </c>
      <c r="BN2401" s="19">
        <f>P2401*R2401</f>
        <v>29869.9</v>
      </c>
      <c r="BO2401" s="19" t="str">
        <f>IF(AND(BN2401&gt;120000, P2401&gt;25, X2401&lt;&gt;"WAVE 0"), "yes", "no")</f>
        <v>no</v>
      </c>
      <c r="BP2401" s="17" t="s">
        <v>51</v>
      </c>
    </row>
    <row r="2402" spans="1:68" x14ac:dyDescent="0.25">
      <c r="A2402" s="11" t="s">
        <v>4882</v>
      </c>
      <c r="B2402" s="12" t="s">
        <v>4883</v>
      </c>
      <c r="C2402" s="13" t="s">
        <v>14</v>
      </c>
      <c r="D2402" s="12" t="s">
        <v>4874</v>
      </c>
      <c r="E2402" s="13" t="s">
        <v>4875</v>
      </c>
      <c r="F2402" s="12">
        <v>2019</v>
      </c>
      <c r="G2402" s="13" t="s">
        <v>109</v>
      </c>
      <c r="H2402" s="12" t="s">
        <v>330</v>
      </c>
      <c r="I2402" s="13" t="s">
        <v>18</v>
      </c>
      <c r="J2402" s="12" t="s">
        <v>1407</v>
      </c>
      <c r="K2402" s="13" t="s">
        <v>1408</v>
      </c>
      <c r="L2402" s="12" t="s">
        <v>1409</v>
      </c>
      <c r="M2402" s="13" t="s">
        <v>1364</v>
      </c>
      <c r="N2402" s="2" t="s">
        <v>19</v>
      </c>
      <c r="O2402" s="13" t="s">
        <v>20</v>
      </c>
      <c r="P2402" s="14">
        <v>6.5269000000000004</v>
      </c>
      <c r="Q2402" s="14">
        <v>45153</v>
      </c>
      <c r="R2402" s="13">
        <v>9373</v>
      </c>
      <c r="S2402" s="15">
        <v>0.625</v>
      </c>
      <c r="T2402" s="13">
        <v>1</v>
      </c>
      <c r="U2402" s="13">
        <v>2</v>
      </c>
      <c r="V2402" s="16">
        <v>0</v>
      </c>
      <c r="W2402" s="16" t="str">
        <f t="shared" si="37"/>
        <v>PN2703513</v>
      </c>
      <c r="Z2402" s="13" t="s">
        <v>109</v>
      </c>
      <c r="BN2402" s="19">
        <f>P2402*R2402</f>
        <v>61176.633700000006</v>
      </c>
      <c r="BO2402" s="19" t="str">
        <f>IF(AND(BN2402&gt;120000, P2402&gt;25, X2402&lt;&gt;"WAVE 0"), "yes", "no")</f>
        <v>no</v>
      </c>
      <c r="BP2402" s="17" t="s">
        <v>51</v>
      </c>
    </row>
    <row r="2403" spans="1:68" x14ac:dyDescent="0.25">
      <c r="A2403" s="11" t="s">
        <v>4884</v>
      </c>
      <c r="B2403" s="12" t="s">
        <v>900</v>
      </c>
      <c r="C2403" s="13" t="s">
        <v>14</v>
      </c>
      <c r="D2403" s="12" t="s">
        <v>463</v>
      </c>
      <c r="E2403" s="13" t="s">
        <v>464</v>
      </c>
      <c r="F2403" s="12">
        <v>2019</v>
      </c>
      <c r="G2403" s="13" t="s">
        <v>38</v>
      </c>
      <c r="H2403" s="12" t="s">
        <v>330</v>
      </c>
      <c r="I2403" s="13" t="s">
        <v>51</v>
      </c>
      <c r="J2403" s="12" t="s">
        <v>361</v>
      </c>
      <c r="K2403" s="13" t="s">
        <v>362</v>
      </c>
      <c r="L2403" s="12" t="s">
        <v>333</v>
      </c>
      <c r="M2403" s="13" t="s">
        <v>334</v>
      </c>
      <c r="N2403" s="2" t="s">
        <v>19</v>
      </c>
      <c r="O2403" s="13" t="s">
        <v>20</v>
      </c>
      <c r="P2403" s="14">
        <v>107.13330000000001</v>
      </c>
      <c r="Q2403" s="14">
        <v>1607</v>
      </c>
      <c r="R2403" s="13">
        <v>0</v>
      </c>
      <c r="S2403" s="15">
        <v>0.33333333333333331</v>
      </c>
      <c r="T2403" s="13">
        <v>1</v>
      </c>
      <c r="U2403" s="13">
        <v>3</v>
      </c>
      <c r="V2403" s="16">
        <v>0</v>
      </c>
      <c r="W2403" s="16" t="str">
        <f t="shared" si="37"/>
        <v>PN2707279-1</v>
      </c>
      <c r="Z2403" s="13" t="s">
        <v>38</v>
      </c>
      <c r="AA2403" s="17" t="s">
        <v>22</v>
      </c>
      <c r="AB2403" s="17" t="s">
        <v>22</v>
      </c>
      <c r="AC2403" s="17" t="s">
        <v>22</v>
      </c>
      <c r="AD2403" s="17" t="s">
        <v>22</v>
      </c>
      <c r="AE2403" s="17" t="s">
        <v>22</v>
      </c>
      <c r="AF2403" s="17" t="s">
        <v>22</v>
      </c>
      <c r="AG2403" s="17" t="s">
        <v>22</v>
      </c>
      <c r="AJ2403" s="17" t="s">
        <v>22</v>
      </c>
      <c r="AK2403" s="17" t="s">
        <v>22</v>
      </c>
      <c r="AO2403" s="17" t="s">
        <v>22</v>
      </c>
      <c r="AP2403" s="18" t="s">
        <v>22</v>
      </c>
      <c r="AQ2403" s="17" t="s">
        <v>22</v>
      </c>
      <c r="AR2403" s="17" t="s">
        <v>22</v>
      </c>
      <c r="AS2403" s="17" t="s">
        <v>22</v>
      </c>
      <c r="AT2403" s="17" t="s">
        <v>22</v>
      </c>
      <c r="AU2403" s="17" t="s">
        <v>22</v>
      </c>
      <c r="AV2403" s="17" t="s">
        <v>22</v>
      </c>
      <c r="AW2403" s="17" t="s">
        <v>22</v>
      </c>
      <c r="AX2403" s="17" t="s">
        <v>22</v>
      </c>
      <c r="AY2403" s="17" t="s">
        <v>22</v>
      </c>
      <c r="AZ2403" s="17" t="s">
        <v>22</v>
      </c>
      <c r="BA2403" s="17" t="s">
        <v>22</v>
      </c>
      <c r="BB2403" s="17" t="s">
        <v>51</v>
      </c>
      <c r="BD2403" s="17" t="s">
        <v>22</v>
      </c>
      <c r="BE2403" s="17" t="s">
        <v>22</v>
      </c>
      <c r="BF2403" s="17" t="s">
        <v>22</v>
      </c>
      <c r="BG2403" s="18" t="s">
        <v>22</v>
      </c>
      <c r="BH2403" s="3" t="s">
        <v>22</v>
      </c>
      <c r="BI2403" s="3" t="s">
        <v>22</v>
      </c>
      <c r="BK2403" s="3" t="s">
        <v>22</v>
      </c>
      <c r="BL2403" s="17" t="s">
        <v>22</v>
      </c>
      <c r="BM2403" s="19" t="s">
        <v>22</v>
      </c>
      <c r="BN2403" s="19">
        <f>P2403*R2403</f>
        <v>0</v>
      </c>
      <c r="BO2403" s="19" t="str">
        <f>IF(AND(BN2403&gt;120000, P2403&gt;25, X2403&lt;&gt;"WAVE 0"), "yes", "no")</f>
        <v>no</v>
      </c>
      <c r="BP2403" s="17" t="s">
        <v>22</v>
      </c>
    </row>
    <row r="2404" spans="1:68" x14ac:dyDescent="0.25">
      <c r="A2404" s="11" t="s">
        <v>4885</v>
      </c>
      <c r="B2404" s="12" t="s">
        <v>900</v>
      </c>
      <c r="C2404" s="13" t="s">
        <v>14</v>
      </c>
      <c r="D2404" s="12" t="s">
        <v>1597</v>
      </c>
      <c r="E2404" s="13" t="s">
        <v>1598</v>
      </c>
      <c r="F2404" s="12">
        <v>2019</v>
      </c>
      <c r="G2404" s="13" t="s">
        <v>38</v>
      </c>
      <c r="H2404" s="12" t="s">
        <v>18</v>
      </c>
      <c r="I2404" s="13" t="s">
        <v>51</v>
      </c>
      <c r="J2404" s="12" t="s">
        <v>18</v>
      </c>
      <c r="K2404" s="13" t="s">
        <v>18</v>
      </c>
      <c r="L2404" s="12" t="s">
        <v>18</v>
      </c>
      <c r="M2404" s="13" t="s">
        <v>18</v>
      </c>
      <c r="N2404" s="2" t="s">
        <v>19</v>
      </c>
      <c r="O2404" s="13" t="s">
        <v>20</v>
      </c>
      <c r="P2404" s="14">
        <v>0</v>
      </c>
      <c r="Q2404" s="14">
        <v>2195</v>
      </c>
      <c r="R2404" s="13">
        <v>12</v>
      </c>
      <c r="S2404" s="15">
        <v>1</v>
      </c>
      <c r="T2404" s="13">
        <v>1</v>
      </c>
      <c r="U2404" s="13">
        <v>1</v>
      </c>
      <c r="V2404" s="16">
        <v>0</v>
      </c>
      <c r="W2404" s="16" t="str">
        <f t="shared" si="37"/>
        <v>PN2707407-1</v>
      </c>
      <c r="Z2404" s="13" t="s">
        <v>38</v>
      </c>
      <c r="AA2404" s="17" t="s">
        <v>22</v>
      </c>
      <c r="AB2404" s="17" t="s">
        <v>22</v>
      </c>
      <c r="AC2404" s="17" t="s">
        <v>22</v>
      </c>
      <c r="AD2404" s="17" t="s">
        <v>22</v>
      </c>
      <c r="AE2404" s="17" t="s">
        <v>22</v>
      </c>
      <c r="AF2404" s="17" t="s">
        <v>22</v>
      </c>
      <c r="AG2404" s="17" t="s">
        <v>22</v>
      </c>
      <c r="AJ2404" s="17" t="s">
        <v>22</v>
      </c>
      <c r="AK2404" s="17" t="s">
        <v>22</v>
      </c>
      <c r="AO2404" s="17" t="s">
        <v>22</v>
      </c>
      <c r="AP2404" s="18" t="s">
        <v>22</v>
      </c>
      <c r="AQ2404" s="17" t="s">
        <v>22</v>
      </c>
      <c r="AR2404" s="17" t="s">
        <v>22</v>
      </c>
      <c r="AS2404" s="17" t="s">
        <v>22</v>
      </c>
      <c r="AT2404" s="17" t="s">
        <v>22</v>
      </c>
      <c r="AU2404" s="17" t="s">
        <v>22</v>
      </c>
      <c r="AV2404" s="17" t="s">
        <v>22</v>
      </c>
      <c r="AW2404" s="17" t="s">
        <v>22</v>
      </c>
      <c r="AX2404" s="17" t="s">
        <v>22</v>
      </c>
      <c r="AY2404" s="17" t="s">
        <v>22</v>
      </c>
      <c r="AZ2404" s="17" t="s">
        <v>22</v>
      </c>
      <c r="BA2404" s="17" t="s">
        <v>22</v>
      </c>
      <c r="BD2404" s="17" t="s">
        <v>22</v>
      </c>
      <c r="BE2404" s="17" t="s">
        <v>22</v>
      </c>
      <c r="BF2404" s="17" t="s">
        <v>22</v>
      </c>
      <c r="BG2404" s="18" t="s">
        <v>22</v>
      </c>
      <c r="BH2404" s="3" t="s">
        <v>22</v>
      </c>
      <c r="BI2404" s="3" t="s">
        <v>22</v>
      </c>
      <c r="BK2404" s="3" t="s">
        <v>22</v>
      </c>
      <c r="BL2404" s="17" t="s">
        <v>22</v>
      </c>
      <c r="BM2404" s="19" t="s">
        <v>22</v>
      </c>
      <c r="BN2404" s="19">
        <f>P2404*R2404</f>
        <v>0</v>
      </c>
      <c r="BO2404" s="19" t="str">
        <f>IF(AND(BN2404&gt;120000, P2404&gt;25, X2404&lt;&gt;"WAVE 0"), "yes", "no")</f>
        <v>no</v>
      </c>
      <c r="BP2404" s="17" t="s">
        <v>22</v>
      </c>
    </row>
    <row r="2405" spans="1:68" x14ac:dyDescent="0.25">
      <c r="A2405" s="11" t="s">
        <v>4886</v>
      </c>
      <c r="B2405" s="12" t="s">
        <v>1640</v>
      </c>
      <c r="C2405" s="13" t="s">
        <v>14</v>
      </c>
      <c r="D2405" s="12" t="s">
        <v>1597</v>
      </c>
      <c r="E2405" s="13" t="s">
        <v>1598</v>
      </c>
      <c r="F2405" s="12">
        <v>2019</v>
      </c>
      <c r="G2405" s="13" t="s">
        <v>38</v>
      </c>
      <c r="H2405" s="12" t="s">
        <v>18</v>
      </c>
      <c r="I2405" s="13" t="s">
        <v>51</v>
      </c>
      <c r="J2405" s="12" t="s">
        <v>18</v>
      </c>
      <c r="K2405" s="13" t="s">
        <v>18</v>
      </c>
      <c r="L2405" s="12" t="s">
        <v>18</v>
      </c>
      <c r="M2405" s="13" t="s">
        <v>18</v>
      </c>
      <c r="N2405" s="2" t="s">
        <v>19</v>
      </c>
      <c r="O2405" s="13" t="s">
        <v>20</v>
      </c>
      <c r="P2405" s="14">
        <v>1268</v>
      </c>
      <c r="Q2405" s="14">
        <v>41844</v>
      </c>
      <c r="R2405" s="13">
        <v>32</v>
      </c>
      <c r="S2405" s="15">
        <v>1</v>
      </c>
      <c r="T2405" s="13">
        <v>1</v>
      </c>
      <c r="U2405" s="13">
        <v>3</v>
      </c>
      <c r="V2405" s="16">
        <v>0</v>
      </c>
      <c r="W2405" s="16" t="str">
        <f t="shared" si="37"/>
        <v>PN2707409-1</v>
      </c>
      <c r="X2405" s="17" t="s">
        <v>699</v>
      </c>
      <c r="Z2405" s="17" t="s">
        <v>38</v>
      </c>
      <c r="AA2405" s="17" t="s">
        <v>18</v>
      </c>
      <c r="AB2405" s="17" t="s">
        <v>458</v>
      </c>
      <c r="AC2405" s="17" t="s">
        <v>1640</v>
      </c>
      <c r="AD2405" s="17" t="s">
        <v>398</v>
      </c>
      <c r="AE2405" s="17" t="s">
        <v>42</v>
      </c>
      <c r="AF2405" s="17" t="s">
        <v>1146</v>
      </c>
      <c r="AG2405" s="17" t="s">
        <v>1284</v>
      </c>
      <c r="AJ2405" s="17" t="s">
        <v>490</v>
      </c>
      <c r="AK2405" s="17" t="s">
        <v>491</v>
      </c>
      <c r="AO2405" s="17" t="s">
        <v>130</v>
      </c>
      <c r="AP2405" s="18">
        <v>43326</v>
      </c>
      <c r="AQ2405" s="17" t="s">
        <v>22</v>
      </c>
      <c r="AR2405" s="17" t="s">
        <v>47</v>
      </c>
      <c r="AS2405" s="17" t="s">
        <v>47</v>
      </c>
      <c r="AT2405" s="17" t="s">
        <v>161</v>
      </c>
      <c r="AU2405" s="17" t="s">
        <v>162</v>
      </c>
      <c r="AV2405" s="17" t="s">
        <v>162</v>
      </c>
      <c r="AW2405" s="17" t="s">
        <v>266</v>
      </c>
      <c r="AX2405" s="17" t="s">
        <v>904</v>
      </c>
      <c r="AY2405" s="17" t="s">
        <v>276</v>
      </c>
      <c r="AZ2405" s="17" t="s">
        <v>2906</v>
      </c>
      <c r="BA2405" s="17" t="s">
        <v>906</v>
      </c>
      <c r="BB2405" s="17" t="s">
        <v>51</v>
      </c>
      <c r="BD2405" s="17">
        <v>3</v>
      </c>
      <c r="BE2405" s="17" t="s">
        <v>52</v>
      </c>
      <c r="BF2405" s="17" t="s">
        <v>1602</v>
      </c>
      <c r="BG2405" s="18">
        <v>43891</v>
      </c>
      <c r="BL2405" s="17" t="s">
        <v>1603</v>
      </c>
      <c r="BM2405" s="19">
        <v>13476.300299999997</v>
      </c>
      <c r="BN2405" s="19">
        <f>P2405*R2405</f>
        <v>40576</v>
      </c>
      <c r="BO2405" s="19" t="str">
        <f>IF(AND(BN2405&gt;120000, P2405&gt;25, X2405&lt;&gt;"WAVE 0"), "yes", "no")</f>
        <v>no</v>
      </c>
      <c r="BP2405" s="17" t="s">
        <v>51</v>
      </c>
    </row>
    <row r="2406" spans="1:68" x14ac:dyDescent="0.25">
      <c r="A2406" s="11" t="s">
        <v>4887</v>
      </c>
      <c r="B2406" s="20" t="s">
        <v>1272</v>
      </c>
      <c r="C2406" s="13" t="s">
        <v>14</v>
      </c>
      <c r="D2406" s="12" t="s">
        <v>874</v>
      </c>
      <c r="E2406" s="13" t="s">
        <v>875</v>
      </c>
      <c r="F2406" s="12">
        <v>2020</v>
      </c>
      <c r="G2406" s="13" t="s">
        <v>17</v>
      </c>
      <c r="H2406" s="12" t="s">
        <v>330</v>
      </c>
      <c r="I2406" s="13" t="s">
        <v>51</v>
      </c>
      <c r="J2406" s="12" t="s">
        <v>331</v>
      </c>
      <c r="K2406" s="13" t="s">
        <v>332</v>
      </c>
      <c r="L2406" s="12" t="s">
        <v>333</v>
      </c>
      <c r="M2406" s="13" t="s">
        <v>334</v>
      </c>
      <c r="N2406" s="2" t="s">
        <v>19</v>
      </c>
      <c r="O2406" s="13" t="s">
        <v>20</v>
      </c>
      <c r="P2406" s="14">
        <v>9.9</v>
      </c>
      <c r="Q2406" s="14">
        <v>4194</v>
      </c>
      <c r="R2406" s="13">
        <v>62</v>
      </c>
      <c r="S2406" s="15">
        <v>0.5</v>
      </c>
      <c r="T2406" s="13">
        <v>1</v>
      </c>
      <c r="U2406" s="13">
        <v>2</v>
      </c>
      <c r="V2406" s="16">
        <v>0</v>
      </c>
      <c r="W2406" s="16" t="str">
        <f t="shared" si="37"/>
        <v>PN2708065-1</v>
      </c>
      <c r="X2406" s="17" t="s">
        <v>150</v>
      </c>
      <c r="Y2406" s="17" t="s">
        <v>880</v>
      </c>
      <c r="Z2406" s="17" t="s">
        <v>17</v>
      </c>
      <c r="AB2406" s="17" t="s">
        <v>501</v>
      </c>
      <c r="AC2406" s="17" t="s">
        <v>4888</v>
      </c>
      <c r="AD2406" s="17" t="s">
        <v>398</v>
      </c>
      <c r="AE2406" s="17" t="s">
        <v>42</v>
      </c>
      <c r="AF2406" s="17" t="s">
        <v>1146</v>
      </c>
      <c r="AG2406" s="17" t="s">
        <v>1284</v>
      </c>
      <c r="AJ2406" s="17" t="s">
        <v>83</v>
      </c>
      <c r="AK2406" s="17" t="s">
        <v>84</v>
      </c>
      <c r="AO2406" s="17" t="s">
        <v>46</v>
      </c>
      <c r="AP2406" s="18">
        <v>43322</v>
      </c>
      <c r="AQ2406" s="17" t="s">
        <v>22</v>
      </c>
      <c r="AR2406" s="17" t="s">
        <v>47</v>
      </c>
      <c r="AS2406" s="17" t="s">
        <v>47</v>
      </c>
      <c r="AT2406" s="17" t="s">
        <v>47</v>
      </c>
      <c r="AU2406" s="17" t="s">
        <v>47</v>
      </c>
      <c r="AV2406" s="17" t="s">
        <v>47</v>
      </c>
      <c r="BE2406" s="17" t="s">
        <v>52</v>
      </c>
      <c r="BF2406" s="17" t="s">
        <v>1382</v>
      </c>
      <c r="BG2406" s="18">
        <v>44144</v>
      </c>
      <c r="BL2406" s="17" t="s">
        <v>1383</v>
      </c>
      <c r="BM2406" s="19" t="s">
        <v>22</v>
      </c>
      <c r="BN2406" s="19">
        <f>P2406*R2406</f>
        <v>613.80000000000007</v>
      </c>
      <c r="BO2406" s="19" t="str">
        <f>IF(AND(BN2406&gt;120000, P2406&gt;25, X2406&lt;&gt;"WAVE 0"), "yes", "no")</f>
        <v>no</v>
      </c>
      <c r="BP2406" s="17" t="s">
        <v>51</v>
      </c>
    </row>
    <row r="2407" spans="1:68" x14ac:dyDescent="0.25">
      <c r="A2407" s="11" t="s">
        <v>4889</v>
      </c>
      <c r="B2407" s="12" t="s">
        <v>1145</v>
      </c>
      <c r="C2407" s="13" t="s">
        <v>14</v>
      </c>
      <c r="D2407" s="12" t="s">
        <v>547</v>
      </c>
      <c r="E2407" s="13" t="s">
        <v>548</v>
      </c>
      <c r="F2407" s="12">
        <v>2019</v>
      </c>
      <c r="G2407" s="13" t="s">
        <v>109</v>
      </c>
      <c r="H2407" s="12" t="s">
        <v>18</v>
      </c>
      <c r="I2407" s="13" t="s">
        <v>51</v>
      </c>
      <c r="J2407" s="12" t="s">
        <v>18</v>
      </c>
      <c r="K2407" s="13" t="s">
        <v>18</v>
      </c>
      <c r="L2407" s="12" t="s">
        <v>18</v>
      </c>
      <c r="M2407" s="13" t="s">
        <v>18</v>
      </c>
      <c r="N2407" s="2" t="s">
        <v>19</v>
      </c>
      <c r="O2407" s="13" t="s">
        <v>20</v>
      </c>
      <c r="P2407" s="14">
        <v>67.989999999999995</v>
      </c>
      <c r="Q2407" s="14">
        <v>1087.8399999999999</v>
      </c>
      <c r="R2407" s="13">
        <v>29</v>
      </c>
      <c r="S2407" s="15">
        <v>1</v>
      </c>
      <c r="T2407" s="13">
        <v>1</v>
      </c>
      <c r="U2407" s="13">
        <v>1</v>
      </c>
      <c r="V2407" s="16">
        <v>0</v>
      </c>
      <c r="W2407" s="16" t="str">
        <f t="shared" si="37"/>
        <v>PN2708296-2</v>
      </c>
      <c r="X2407" s="17" t="s">
        <v>549</v>
      </c>
      <c r="Z2407" s="17" t="s">
        <v>109</v>
      </c>
      <c r="AB2407" s="17" t="s">
        <v>39</v>
      </c>
      <c r="AC2407" s="17" t="s">
        <v>1145</v>
      </c>
      <c r="AD2407" s="17" t="s">
        <v>398</v>
      </c>
      <c r="AE2407" s="17" t="s">
        <v>42</v>
      </c>
      <c r="AF2407" s="17" t="s">
        <v>1146</v>
      </c>
      <c r="AG2407" s="17" t="s">
        <v>1284</v>
      </c>
      <c r="AJ2407" s="17" t="s">
        <v>490</v>
      </c>
      <c r="AK2407" s="17" t="s">
        <v>491</v>
      </c>
      <c r="AO2407" s="17" t="s">
        <v>130</v>
      </c>
      <c r="AP2407" s="18">
        <v>43259</v>
      </c>
      <c r="AQ2407" s="17" t="s">
        <v>22</v>
      </c>
      <c r="AR2407" s="17" t="s">
        <v>47</v>
      </c>
      <c r="AS2407" s="17" t="s">
        <v>47</v>
      </c>
      <c r="AT2407" s="17" t="s">
        <v>161</v>
      </c>
      <c r="AU2407" s="17" t="s">
        <v>162</v>
      </c>
      <c r="AV2407" s="17" t="s">
        <v>162</v>
      </c>
      <c r="AW2407" s="17" t="s">
        <v>48</v>
      </c>
      <c r="AX2407" s="17" t="s">
        <v>793</v>
      </c>
      <c r="AY2407" s="17" t="s">
        <v>691</v>
      </c>
      <c r="AZ2407" s="17" t="s">
        <v>269</v>
      </c>
      <c r="BA2407" s="17" t="s">
        <v>1145</v>
      </c>
      <c r="BB2407" s="17" t="s">
        <v>51</v>
      </c>
      <c r="BD2407" s="17">
        <v>3</v>
      </c>
      <c r="BE2407" s="17" t="s">
        <v>52</v>
      </c>
      <c r="BF2407" s="17" t="s">
        <v>1147</v>
      </c>
      <c r="BG2407" s="18">
        <v>43517</v>
      </c>
      <c r="BL2407" s="17" t="s">
        <v>1148</v>
      </c>
      <c r="BM2407" s="19" t="s">
        <v>22</v>
      </c>
      <c r="BN2407" s="19">
        <f>P2407*R2407</f>
        <v>1971.7099999999998</v>
      </c>
      <c r="BO2407" s="19" t="str">
        <f>IF(AND(BN2407&gt;120000, P2407&gt;25, X2407&lt;&gt;"WAVE 0"), "yes", "no")</f>
        <v>no</v>
      </c>
      <c r="BP2407" s="17" t="s">
        <v>51</v>
      </c>
    </row>
    <row r="2408" spans="1:68" x14ac:dyDescent="0.25">
      <c r="A2408" s="11" t="s">
        <v>4890</v>
      </c>
      <c r="B2408" s="12" t="s">
        <v>1347</v>
      </c>
      <c r="C2408" s="13" t="s">
        <v>14</v>
      </c>
      <c r="D2408" s="12" t="s">
        <v>874</v>
      </c>
      <c r="E2408" s="13" t="s">
        <v>875</v>
      </c>
      <c r="F2408" s="12">
        <v>2020</v>
      </c>
      <c r="G2408" s="13" t="s">
        <v>17</v>
      </c>
      <c r="H2408" s="12" t="s">
        <v>330</v>
      </c>
      <c r="I2408" s="13" t="s">
        <v>51</v>
      </c>
      <c r="J2408" s="12" t="s">
        <v>331</v>
      </c>
      <c r="K2408" s="13" t="s">
        <v>332</v>
      </c>
      <c r="L2408" s="12" t="s">
        <v>333</v>
      </c>
      <c r="M2408" s="13" t="s">
        <v>334</v>
      </c>
      <c r="N2408" s="2" t="s">
        <v>19</v>
      </c>
      <c r="O2408" s="13" t="s">
        <v>20</v>
      </c>
      <c r="P2408" s="14">
        <v>15</v>
      </c>
      <c r="Q2408" s="14">
        <v>4455</v>
      </c>
      <c r="R2408" s="13">
        <v>315</v>
      </c>
      <c r="S2408" s="15">
        <v>1</v>
      </c>
      <c r="T2408" s="13">
        <v>1</v>
      </c>
      <c r="U2408" s="13">
        <v>1</v>
      </c>
      <c r="V2408" s="16">
        <v>0</v>
      </c>
      <c r="W2408" s="16" t="str">
        <f t="shared" si="37"/>
        <v>PN2709968-1</v>
      </c>
      <c r="X2408" s="17" t="s">
        <v>150</v>
      </c>
      <c r="Y2408" s="17" t="s">
        <v>880</v>
      </c>
      <c r="Z2408" s="17" t="s">
        <v>17</v>
      </c>
      <c r="AB2408" s="17" t="s">
        <v>152</v>
      </c>
      <c r="AC2408" s="17" t="s">
        <v>4891</v>
      </c>
      <c r="AD2408" s="17" t="s">
        <v>398</v>
      </c>
      <c r="AE2408" s="17" t="s">
        <v>42</v>
      </c>
      <c r="AF2408" s="17" t="s">
        <v>1146</v>
      </c>
      <c r="AG2408" s="17" t="s">
        <v>1284</v>
      </c>
      <c r="AJ2408" s="17" t="s">
        <v>83</v>
      </c>
      <c r="AK2408" s="17" t="s">
        <v>84</v>
      </c>
      <c r="AO2408" s="17" t="s">
        <v>46</v>
      </c>
      <c r="AP2408" s="18">
        <v>43322</v>
      </c>
      <c r="AQ2408" s="17" t="s">
        <v>22</v>
      </c>
      <c r="AR2408" s="17" t="s">
        <v>47</v>
      </c>
      <c r="AS2408" s="17" t="s">
        <v>47</v>
      </c>
      <c r="AT2408" s="17" t="s">
        <v>47</v>
      </c>
      <c r="AU2408" s="17" t="s">
        <v>47</v>
      </c>
      <c r="AV2408" s="17" t="s">
        <v>47</v>
      </c>
      <c r="BE2408" s="17" t="s">
        <v>52</v>
      </c>
      <c r="BF2408" s="17" t="s">
        <v>1382</v>
      </c>
      <c r="BG2408" s="18">
        <v>44144</v>
      </c>
      <c r="BL2408" s="17" t="s">
        <v>1383</v>
      </c>
      <c r="BM2408" s="19" t="s">
        <v>22</v>
      </c>
      <c r="BN2408" s="19">
        <f>P2408*R2408</f>
        <v>4725</v>
      </c>
      <c r="BO2408" s="19" t="str">
        <f>IF(AND(BN2408&gt;120000, P2408&gt;25, X2408&lt;&gt;"WAVE 0"), "yes", "no")</f>
        <v>no</v>
      </c>
      <c r="BP2408" s="17" t="s">
        <v>51</v>
      </c>
    </row>
    <row r="2409" spans="1:68" x14ac:dyDescent="0.25">
      <c r="A2409" s="11" t="s">
        <v>4892</v>
      </c>
      <c r="B2409" s="12" t="s">
        <v>1166</v>
      </c>
      <c r="C2409" s="13" t="s">
        <v>14</v>
      </c>
      <c r="D2409" s="12" t="s">
        <v>1351</v>
      </c>
      <c r="E2409" s="13" t="s">
        <v>1352</v>
      </c>
      <c r="F2409" s="12">
        <v>2019</v>
      </c>
      <c r="G2409" s="13" t="s">
        <v>17</v>
      </c>
      <c r="H2409" s="12" t="s">
        <v>330</v>
      </c>
      <c r="I2409" s="13" t="s">
        <v>18</v>
      </c>
      <c r="J2409" s="12" t="s">
        <v>331</v>
      </c>
      <c r="K2409" s="13" t="s">
        <v>332</v>
      </c>
      <c r="L2409" s="12" t="s">
        <v>333</v>
      </c>
      <c r="M2409" s="13" t="s">
        <v>334</v>
      </c>
      <c r="N2409" s="2" t="s">
        <v>19</v>
      </c>
      <c r="O2409" s="13" t="s">
        <v>20</v>
      </c>
      <c r="P2409" s="14">
        <v>46.2</v>
      </c>
      <c r="Q2409" s="14">
        <v>23053.8</v>
      </c>
      <c r="R2409" s="13">
        <v>480</v>
      </c>
      <c r="S2409" s="15">
        <v>1</v>
      </c>
      <c r="T2409" s="13">
        <v>1</v>
      </c>
      <c r="U2409" s="13">
        <v>1</v>
      </c>
      <c r="V2409" s="16">
        <v>0</v>
      </c>
      <c r="W2409" s="16" t="str">
        <f t="shared" si="37"/>
        <v>PN2709971-1</v>
      </c>
      <c r="X2409" s="17" t="s">
        <v>21</v>
      </c>
      <c r="Z2409" s="13" t="s">
        <v>17</v>
      </c>
      <c r="BN2409" s="19">
        <f>P2409*R2409</f>
        <v>22176</v>
      </c>
      <c r="BO2409" s="19" t="str">
        <f>IF(AND(BN2409&gt;120000, P2409&gt;25, X2409&lt;&gt;"WAVE 0"), "yes", "no")</f>
        <v>no</v>
      </c>
      <c r="BP2409" s="17" t="s">
        <v>51</v>
      </c>
    </row>
    <row r="2410" spans="1:68" x14ac:dyDescent="0.25">
      <c r="A2410" s="11" t="s">
        <v>4893</v>
      </c>
      <c r="B2410" s="12" t="s">
        <v>1166</v>
      </c>
      <c r="C2410" s="13" t="s">
        <v>14</v>
      </c>
      <c r="D2410" s="12" t="s">
        <v>1351</v>
      </c>
      <c r="E2410" s="13" t="s">
        <v>1352</v>
      </c>
      <c r="F2410" s="12">
        <v>2019</v>
      </c>
      <c r="G2410" s="13" t="s">
        <v>17</v>
      </c>
      <c r="H2410" s="12" t="s">
        <v>330</v>
      </c>
      <c r="I2410" s="13" t="s">
        <v>18</v>
      </c>
      <c r="J2410" s="12" t="s">
        <v>331</v>
      </c>
      <c r="K2410" s="13" t="s">
        <v>332</v>
      </c>
      <c r="L2410" s="12" t="s">
        <v>333</v>
      </c>
      <c r="M2410" s="13" t="s">
        <v>334</v>
      </c>
      <c r="N2410" s="2" t="s">
        <v>19</v>
      </c>
      <c r="O2410" s="13" t="s">
        <v>20</v>
      </c>
      <c r="P2410" s="14">
        <v>28.95</v>
      </c>
      <c r="Q2410" s="14">
        <v>12745.5</v>
      </c>
      <c r="R2410" s="13">
        <v>315</v>
      </c>
      <c r="S2410" s="15">
        <v>0.5714285714285714</v>
      </c>
      <c r="T2410" s="13">
        <v>2</v>
      </c>
      <c r="U2410" s="13">
        <v>2</v>
      </c>
      <c r="V2410" s="16">
        <v>0</v>
      </c>
      <c r="W2410" s="16" t="str">
        <f t="shared" si="37"/>
        <v>PN2709971-2</v>
      </c>
      <c r="X2410" s="17" t="s">
        <v>21</v>
      </c>
      <c r="Z2410" s="13" t="s">
        <v>17</v>
      </c>
      <c r="BN2410" s="19">
        <f>P2410*R2410</f>
        <v>9119.25</v>
      </c>
      <c r="BO2410" s="19" t="str">
        <f>IF(AND(BN2410&gt;120000, P2410&gt;25, X2410&lt;&gt;"WAVE 0"), "yes", "no")</f>
        <v>no</v>
      </c>
      <c r="BP2410" s="17" t="s">
        <v>51</v>
      </c>
    </row>
    <row r="2411" spans="1:68" x14ac:dyDescent="0.25">
      <c r="A2411" s="11" t="s">
        <v>4894</v>
      </c>
      <c r="B2411" s="12" t="s">
        <v>4895</v>
      </c>
      <c r="C2411" s="13" t="s">
        <v>14</v>
      </c>
      <c r="D2411" s="12" t="s">
        <v>1351</v>
      </c>
      <c r="E2411" s="13" t="s">
        <v>1352</v>
      </c>
      <c r="F2411" s="12">
        <v>2019</v>
      </c>
      <c r="G2411" s="13" t="s">
        <v>17</v>
      </c>
      <c r="H2411" s="12" t="s">
        <v>330</v>
      </c>
      <c r="I2411" s="13" t="s">
        <v>18</v>
      </c>
      <c r="J2411" s="12" t="s">
        <v>331</v>
      </c>
      <c r="K2411" s="13" t="s">
        <v>332</v>
      </c>
      <c r="L2411" s="12" t="s">
        <v>333</v>
      </c>
      <c r="M2411" s="13" t="s">
        <v>334</v>
      </c>
      <c r="N2411" s="2" t="s">
        <v>19</v>
      </c>
      <c r="O2411" s="13" t="s">
        <v>20</v>
      </c>
      <c r="P2411" s="14">
        <v>99.37</v>
      </c>
      <c r="Q2411" s="14">
        <v>4968.5</v>
      </c>
      <c r="R2411" s="13">
        <v>12</v>
      </c>
      <c r="S2411" s="15">
        <v>1</v>
      </c>
      <c r="T2411" s="13">
        <v>1</v>
      </c>
      <c r="U2411" s="13">
        <v>0</v>
      </c>
      <c r="V2411" s="16">
        <v>0</v>
      </c>
      <c r="W2411" s="16" t="str">
        <f t="shared" si="37"/>
        <v>PN2710197-1</v>
      </c>
      <c r="X2411" s="17" t="s">
        <v>21</v>
      </c>
      <c r="Z2411" s="13" t="s">
        <v>17</v>
      </c>
      <c r="BN2411" s="19">
        <f>P2411*R2411</f>
        <v>1192.44</v>
      </c>
      <c r="BO2411" s="19" t="str">
        <f>IF(AND(BN2411&gt;120000, P2411&gt;25, X2411&lt;&gt;"WAVE 0"), "yes", "no")</f>
        <v>no</v>
      </c>
      <c r="BP2411" s="17" t="s">
        <v>51</v>
      </c>
    </row>
    <row r="2412" spans="1:68" x14ac:dyDescent="0.25">
      <c r="A2412" s="11" t="s">
        <v>4896</v>
      </c>
      <c r="B2412" s="12" t="s">
        <v>4897</v>
      </c>
      <c r="C2412" s="13" t="s">
        <v>14</v>
      </c>
      <c r="D2412" s="12" t="s">
        <v>1351</v>
      </c>
      <c r="E2412" s="13" t="s">
        <v>1352</v>
      </c>
      <c r="F2412" s="12">
        <v>2019</v>
      </c>
      <c r="G2412" s="13" t="s">
        <v>17</v>
      </c>
      <c r="H2412" s="12" t="s">
        <v>330</v>
      </c>
      <c r="I2412" s="13" t="s">
        <v>18</v>
      </c>
      <c r="J2412" s="12" t="s">
        <v>331</v>
      </c>
      <c r="K2412" s="13" t="s">
        <v>332</v>
      </c>
      <c r="L2412" s="12" t="s">
        <v>333</v>
      </c>
      <c r="M2412" s="13" t="s">
        <v>334</v>
      </c>
      <c r="N2412" s="2" t="s">
        <v>19</v>
      </c>
      <c r="O2412" s="13" t="s">
        <v>20</v>
      </c>
      <c r="P2412" s="14">
        <v>97.37</v>
      </c>
      <c r="Q2412" s="14">
        <v>4868.5</v>
      </c>
      <c r="R2412" s="13">
        <v>5</v>
      </c>
      <c r="S2412" s="15">
        <v>1</v>
      </c>
      <c r="T2412" s="13">
        <v>1</v>
      </c>
      <c r="U2412" s="13">
        <v>0</v>
      </c>
      <c r="V2412" s="16">
        <v>0</v>
      </c>
      <c r="W2412" s="16" t="str">
        <f t="shared" si="37"/>
        <v>PN2710197-2</v>
      </c>
      <c r="X2412" s="17" t="s">
        <v>21</v>
      </c>
      <c r="Z2412" s="17" t="s">
        <v>17</v>
      </c>
      <c r="AB2412" s="17" t="s">
        <v>152</v>
      </c>
      <c r="AC2412" s="17" t="s">
        <v>1272</v>
      </c>
      <c r="AD2412" s="17" t="s">
        <v>398</v>
      </c>
      <c r="AE2412" s="17" t="s">
        <v>42</v>
      </c>
      <c r="AF2412" s="17" t="s">
        <v>542</v>
      </c>
      <c r="AG2412" s="17" t="s">
        <v>1284</v>
      </c>
      <c r="AJ2412" s="17" t="s">
        <v>83</v>
      </c>
      <c r="AK2412" s="17" t="s">
        <v>84</v>
      </c>
      <c r="AO2412" s="17" t="s">
        <v>130</v>
      </c>
      <c r="AP2412" s="18">
        <v>43545</v>
      </c>
      <c r="AQ2412" s="17" t="s">
        <v>22</v>
      </c>
      <c r="AR2412" s="17" t="s">
        <v>47</v>
      </c>
      <c r="AS2412" s="17" t="s">
        <v>47</v>
      </c>
      <c r="AT2412" s="17" t="s">
        <v>47</v>
      </c>
      <c r="AU2412" s="17" t="s">
        <v>47</v>
      </c>
      <c r="AV2412" s="17" t="s">
        <v>47</v>
      </c>
      <c r="AW2412" s="17" t="s">
        <v>48</v>
      </c>
      <c r="AX2412" s="17" t="s">
        <v>49</v>
      </c>
      <c r="BA2412" s="17" t="s">
        <v>1272</v>
      </c>
      <c r="BB2412" s="17" t="s">
        <v>51</v>
      </c>
      <c r="BD2412" s="17">
        <v>5</v>
      </c>
      <c r="BE2412" s="17" t="s">
        <v>52</v>
      </c>
      <c r="BF2412" s="17" t="s">
        <v>53</v>
      </c>
      <c r="BG2412" s="18" t="s">
        <v>53</v>
      </c>
      <c r="BL2412" s="17" t="s">
        <v>1616</v>
      </c>
      <c r="BM2412" s="19" t="s">
        <v>22</v>
      </c>
      <c r="BN2412" s="19">
        <f>P2412*R2412</f>
        <v>486.85</v>
      </c>
      <c r="BO2412" s="19" t="str">
        <f>IF(AND(BN2412&gt;120000, P2412&gt;25, X2412&lt;&gt;"WAVE 0"), "yes", "no")</f>
        <v>no</v>
      </c>
      <c r="BP2412" s="17" t="s">
        <v>51</v>
      </c>
    </row>
    <row r="2413" spans="1:68" x14ac:dyDescent="0.25">
      <c r="A2413" s="11" t="s">
        <v>4898</v>
      </c>
      <c r="B2413" s="12" t="s">
        <v>701</v>
      </c>
      <c r="C2413" s="13" t="s">
        <v>14</v>
      </c>
      <c r="D2413" s="12" t="s">
        <v>463</v>
      </c>
      <c r="E2413" s="13" t="s">
        <v>464</v>
      </c>
      <c r="F2413" s="12">
        <v>2019</v>
      </c>
      <c r="G2413" s="13" t="s">
        <v>38</v>
      </c>
      <c r="H2413" s="12" t="s">
        <v>18</v>
      </c>
      <c r="I2413" s="13" t="s">
        <v>18</v>
      </c>
      <c r="J2413" s="12" t="s">
        <v>18</v>
      </c>
      <c r="K2413" s="13" t="s">
        <v>18</v>
      </c>
      <c r="L2413" s="12" t="s">
        <v>18</v>
      </c>
      <c r="M2413" s="13" t="s">
        <v>18</v>
      </c>
      <c r="N2413" s="2" t="s">
        <v>19</v>
      </c>
      <c r="O2413" s="13" t="s">
        <v>20</v>
      </c>
      <c r="P2413" s="14">
        <v>101.68</v>
      </c>
      <c r="Q2413" s="14"/>
      <c r="R2413" s="13">
        <v>0</v>
      </c>
      <c r="S2413" s="15"/>
      <c r="T2413" s="13">
        <v>1</v>
      </c>
      <c r="U2413" s="13"/>
      <c r="V2413" s="16"/>
      <c r="W2413" s="16" t="str">
        <f t="shared" si="37"/>
        <v>PN2710203-1</v>
      </c>
      <c r="Z2413" s="13" t="s">
        <v>38</v>
      </c>
      <c r="AA2413" s="17" t="s">
        <v>22</v>
      </c>
      <c r="AB2413" s="17" t="s">
        <v>22</v>
      </c>
      <c r="AC2413" s="17" t="s">
        <v>22</v>
      </c>
      <c r="AD2413" s="17" t="s">
        <v>22</v>
      </c>
      <c r="AE2413" s="17" t="s">
        <v>22</v>
      </c>
      <c r="AF2413" s="17" t="s">
        <v>22</v>
      </c>
      <c r="AG2413" s="17" t="s">
        <v>22</v>
      </c>
      <c r="AJ2413" s="17" t="s">
        <v>22</v>
      </c>
      <c r="AK2413" s="17" t="s">
        <v>22</v>
      </c>
      <c r="AO2413" s="17" t="s">
        <v>22</v>
      </c>
      <c r="AP2413" s="18" t="s">
        <v>22</v>
      </c>
      <c r="AQ2413" s="17" t="s">
        <v>22</v>
      </c>
      <c r="AR2413" s="17" t="s">
        <v>22</v>
      </c>
      <c r="AS2413" s="17" t="s">
        <v>22</v>
      </c>
      <c r="AT2413" s="17" t="s">
        <v>22</v>
      </c>
      <c r="AU2413" s="17" t="s">
        <v>22</v>
      </c>
      <c r="AV2413" s="17" t="s">
        <v>22</v>
      </c>
      <c r="AW2413" s="17" t="s">
        <v>22</v>
      </c>
      <c r="AX2413" s="17" t="s">
        <v>22</v>
      </c>
      <c r="AY2413" s="17" t="s">
        <v>22</v>
      </c>
      <c r="AZ2413" s="17" t="s">
        <v>22</v>
      </c>
      <c r="BA2413" s="17" t="s">
        <v>22</v>
      </c>
      <c r="BD2413" s="17" t="s">
        <v>22</v>
      </c>
      <c r="BE2413" s="17" t="s">
        <v>22</v>
      </c>
      <c r="BF2413" s="17" t="s">
        <v>22</v>
      </c>
      <c r="BG2413" s="18" t="s">
        <v>22</v>
      </c>
      <c r="BH2413" s="3" t="s">
        <v>22</v>
      </c>
      <c r="BI2413" s="3" t="s">
        <v>22</v>
      </c>
      <c r="BK2413" s="3" t="s">
        <v>22</v>
      </c>
      <c r="BL2413" s="17" t="s">
        <v>22</v>
      </c>
      <c r="BM2413" s="19" t="s">
        <v>22</v>
      </c>
      <c r="BN2413" s="19">
        <f>P2413*R2413</f>
        <v>0</v>
      </c>
      <c r="BO2413" s="19" t="str">
        <f>IF(AND(BN2413&gt;120000, P2413&gt;25, X2413&lt;&gt;"WAVE 0"), "yes", "no")</f>
        <v>no</v>
      </c>
      <c r="BP2413" s="17" t="s">
        <v>22</v>
      </c>
    </row>
    <row r="2414" spans="1:68" x14ac:dyDescent="0.25">
      <c r="A2414" s="11" t="s">
        <v>4899</v>
      </c>
      <c r="B2414" s="12" t="s">
        <v>1166</v>
      </c>
      <c r="C2414" s="13" t="s">
        <v>14</v>
      </c>
      <c r="D2414" s="12" t="s">
        <v>1351</v>
      </c>
      <c r="E2414" s="13" t="s">
        <v>1352</v>
      </c>
      <c r="F2414" s="12">
        <v>2019</v>
      </c>
      <c r="G2414" s="13" t="s">
        <v>17</v>
      </c>
      <c r="H2414" s="12" t="s">
        <v>330</v>
      </c>
      <c r="I2414" s="13" t="s">
        <v>18</v>
      </c>
      <c r="J2414" s="12" t="s">
        <v>331</v>
      </c>
      <c r="K2414" s="13" t="s">
        <v>332</v>
      </c>
      <c r="L2414" s="12" t="s">
        <v>333</v>
      </c>
      <c r="M2414" s="13" t="s">
        <v>334</v>
      </c>
      <c r="N2414" s="2" t="s">
        <v>19</v>
      </c>
      <c r="O2414" s="13" t="s">
        <v>20</v>
      </c>
      <c r="P2414" s="14">
        <v>60.8</v>
      </c>
      <c r="Q2414" s="14"/>
      <c r="R2414" s="13">
        <v>50</v>
      </c>
      <c r="S2414" s="15"/>
      <c r="T2414" s="13">
        <v>1</v>
      </c>
      <c r="U2414" s="13"/>
      <c r="V2414" s="16"/>
      <c r="W2414" s="16" t="str">
        <f t="shared" si="37"/>
        <v>PN2710269-1</v>
      </c>
      <c r="X2414" s="17" t="s">
        <v>21</v>
      </c>
      <c r="Z2414" s="13" t="s">
        <v>17</v>
      </c>
      <c r="AA2414" s="17" t="s">
        <v>22</v>
      </c>
      <c r="AB2414" s="17" t="s">
        <v>22</v>
      </c>
      <c r="AC2414" s="17" t="s">
        <v>22</v>
      </c>
      <c r="AD2414" s="17" t="s">
        <v>22</v>
      </c>
      <c r="AE2414" s="17" t="s">
        <v>22</v>
      </c>
      <c r="AF2414" s="17" t="s">
        <v>22</v>
      </c>
      <c r="AG2414" s="17" t="s">
        <v>22</v>
      </c>
      <c r="AJ2414" s="17" t="s">
        <v>22</v>
      </c>
      <c r="AK2414" s="17" t="s">
        <v>22</v>
      </c>
      <c r="AO2414" s="17" t="s">
        <v>22</v>
      </c>
      <c r="AP2414" s="18" t="s">
        <v>22</v>
      </c>
      <c r="AQ2414" s="17" t="s">
        <v>22</v>
      </c>
      <c r="AR2414" s="17" t="s">
        <v>22</v>
      </c>
      <c r="AS2414" s="17" t="s">
        <v>22</v>
      </c>
      <c r="AT2414" s="17" t="s">
        <v>22</v>
      </c>
      <c r="AU2414" s="17" t="s">
        <v>22</v>
      </c>
      <c r="AV2414" s="17" t="s">
        <v>22</v>
      </c>
      <c r="AW2414" s="17" t="s">
        <v>22</v>
      </c>
      <c r="AX2414" s="17" t="s">
        <v>22</v>
      </c>
      <c r="AY2414" s="17" t="s">
        <v>22</v>
      </c>
      <c r="AZ2414" s="17" t="s">
        <v>22</v>
      </c>
      <c r="BA2414" s="17" t="s">
        <v>22</v>
      </c>
      <c r="BD2414" s="17" t="s">
        <v>22</v>
      </c>
      <c r="BE2414" s="17" t="s">
        <v>22</v>
      </c>
      <c r="BF2414" s="17" t="s">
        <v>22</v>
      </c>
      <c r="BG2414" s="18" t="s">
        <v>22</v>
      </c>
      <c r="BH2414" s="3" t="s">
        <v>22</v>
      </c>
      <c r="BI2414" s="3" t="s">
        <v>22</v>
      </c>
      <c r="BK2414" s="3" t="s">
        <v>22</v>
      </c>
      <c r="BL2414" s="17" t="s">
        <v>22</v>
      </c>
      <c r="BM2414" s="19" t="s">
        <v>22</v>
      </c>
      <c r="BN2414" s="19">
        <f>P2414*R2414</f>
        <v>3040</v>
      </c>
      <c r="BO2414" s="19" t="str">
        <f>IF(AND(BN2414&gt;120000, P2414&gt;25, X2414&lt;&gt;"WAVE 0"), "yes", "no")</f>
        <v>no</v>
      </c>
      <c r="BP2414" s="17" t="s">
        <v>22</v>
      </c>
    </row>
    <row r="2415" spans="1:68" x14ac:dyDescent="0.25">
      <c r="A2415" s="11" t="s">
        <v>4900</v>
      </c>
      <c r="B2415" s="12" t="s">
        <v>1166</v>
      </c>
      <c r="C2415" s="13" t="s">
        <v>14</v>
      </c>
      <c r="D2415" s="12" t="s">
        <v>1351</v>
      </c>
      <c r="E2415" s="13" t="s">
        <v>1352</v>
      </c>
      <c r="F2415" s="12">
        <v>2019</v>
      </c>
      <c r="G2415" s="13" t="s">
        <v>17</v>
      </c>
      <c r="H2415" s="12" t="s">
        <v>330</v>
      </c>
      <c r="I2415" s="13" t="s">
        <v>18</v>
      </c>
      <c r="J2415" s="12" t="s">
        <v>331</v>
      </c>
      <c r="K2415" s="13" t="s">
        <v>332</v>
      </c>
      <c r="L2415" s="12" t="s">
        <v>333</v>
      </c>
      <c r="M2415" s="13" t="s">
        <v>334</v>
      </c>
      <c r="N2415" s="2" t="s">
        <v>19</v>
      </c>
      <c r="O2415" s="13" t="s">
        <v>20</v>
      </c>
      <c r="P2415" s="14">
        <v>60.8</v>
      </c>
      <c r="Q2415" s="14">
        <v>3040</v>
      </c>
      <c r="R2415" s="13">
        <v>4</v>
      </c>
      <c r="S2415" s="15">
        <v>0</v>
      </c>
      <c r="T2415" s="13">
        <v>1</v>
      </c>
      <c r="U2415" s="13">
        <v>0</v>
      </c>
      <c r="V2415" s="16">
        <v>0</v>
      </c>
      <c r="W2415" s="16" t="str">
        <f t="shared" si="37"/>
        <v>PN2710269-2</v>
      </c>
      <c r="X2415" s="17" t="s">
        <v>21</v>
      </c>
      <c r="Z2415" s="13" t="s">
        <v>17</v>
      </c>
      <c r="BN2415" s="19">
        <f>P2415*R2415</f>
        <v>243.2</v>
      </c>
      <c r="BO2415" s="19" t="str">
        <f>IF(AND(BN2415&gt;120000, P2415&gt;25, X2415&lt;&gt;"WAVE 0"), "yes", "no")</f>
        <v>no</v>
      </c>
      <c r="BP2415" s="17" t="s">
        <v>51</v>
      </c>
    </row>
    <row r="2416" spans="1:68" x14ac:dyDescent="0.25">
      <c r="A2416" s="11" t="s">
        <v>4901</v>
      </c>
      <c r="B2416" s="12" t="s">
        <v>4902</v>
      </c>
      <c r="C2416" s="13" t="s">
        <v>14</v>
      </c>
      <c r="D2416" s="12" t="s">
        <v>1351</v>
      </c>
      <c r="E2416" s="13" t="s">
        <v>1352</v>
      </c>
      <c r="F2416" s="12">
        <v>2019</v>
      </c>
      <c r="G2416" s="13" t="s">
        <v>17</v>
      </c>
      <c r="H2416" s="12" t="s">
        <v>330</v>
      </c>
      <c r="I2416" s="13" t="s">
        <v>18</v>
      </c>
      <c r="J2416" s="12" t="s">
        <v>331</v>
      </c>
      <c r="K2416" s="13" t="s">
        <v>332</v>
      </c>
      <c r="L2416" s="12" t="s">
        <v>333</v>
      </c>
      <c r="M2416" s="13" t="s">
        <v>334</v>
      </c>
      <c r="N2416" s="2" t="s">
        <v>19</v>
      </c>
      <c r="O2416" s="13" t="s">
        <v>20</v>
      </c>
      <c r="P2416" s="14">
        <v>16.3</v>
      </c>
      <c r="Q2416" s="14">
        <v>40607.599999999999</v>
      </c>
      <c r="R2416" s="13">
        <v>2623</v>
      </c>
      <c r="S2416" s="15">
        <v>0.75</v>
      </c>
      <c r="T2416" s="13">
        <v>1</v>
      </c>
      <c r="U2416" s="13">
        <v>0</v>
      </c>
      <c r="V2416" s="16">
        <v>395.25691699604744</v>
      </c>
      <c r="W2416" s="16" t="str">
        <f t="shared" si="37"/>
        <v>PN2710441-1</v>
      </c>
      <c r="X2416" s="17" t="s">
        <v>21</v>
      </c>
      <c r="Z2416" s="17" t="s">
        <v>17</v>
      </c>
      <c r="AA2416" s="17" t="s">
        <v>331</v>
      </c>
      <c r="AB2416" s="17" t="s">
        <v>152</v>
      </c>
      <c r="AC2416" s="17" t="s">
        <v>4903</v>
      </c>
      <c r="AD2416" s="17" t="s">
        <v>398</v>
      </c>
      <c r="AE2416" s="17" t="s">
        <v>42</v>
      </c>
      <c r="AF2416" s="17" t="s">
        <v>1146</v>
      </c>
      <c r="AG2416" s="17" t="s">
        <v>1284</v>
      </c>
      <c r="AJ2416" s="17" t="s">
        <v>83</v>
      </c>
      <c r="AK2416" s="17" t="s">
        <v>84</v>
      </c>
      <c r="AO2416" s="17" t="s">
        <v>130</v>
      </c>
      <c r="AP2416" s="18">
        <v>43545</v>
      </c>
      <c r="AQ2416" s="17">
        <v>0</v>
      </c>
      <c r="AR2416" s="17" t="s">
        <v>47</v>
      </c>
      <c r="AS2416" s="17" t="s">
        <v>47</v>
      </c>
      <c r="AT2416" s="17" t="s">
        <v>47</v>
      </c>
      <c r="AU2416" s="17" t="s">
        <v>47</v>
      </c>
      <c r="AV2416" s="17" t="s">
        <v>47</v>
      </c>
      <c r="AW2416" s="17" t="s">
        <v>48</v>
      </c>
      <c r="AX2416" s="17" t="s">
        <v>2416</v>
      </c>
      <c r="AY2416" s="17" t="s">
        <v>268</v>
      </c>
      <c r="AZ2416" s="17" t="s">
        <v>905</v>
      </c>
      <c r="BA2416" s="17" t="s">
        <v>1350</v>
      </c>
      <c r="BB2416" s="17" t="s">
        <v>51</v>
      </c>
      <c r="BD2416" s="17">
        <v>3</v>
      </c>
      <c r="BE2416" s="17" t="s">
        <v>52</v>
      </c>
      <c r="BF2416" s="17" t="s">
        <v>53</v>
      </c>
      <c r="BG2416" s="18" t="s">
        <v>53</v>
      </c>
      <c r="BL2416" s="17" t="s">
        <v>1616</v>
      </c>
      <c r="BN2416" s="19">
        <f>P2416*R2416</f>
        <v>42754.9</v>
      </c>
      <c r="BO2416" s="19" t="str">
        <f>IF(AND(BN2416&gt;120000, P2416&gt;25, X2416&lt;&gt;"WAVE 0"), "yes", "no")</f>
        <v>no</v>
      </c>
      <c r="BP2416" s="17" t="s">
        <v>51</v>
      </c>
    </row>
    <row r="2417" spans="1:68" x14ac:dyDescent="0.25">
      <c r="A2417" s="11" t="s">
        <v>4904</v>
      </c>
      <c r="B2417" s="12" t="s">
        <v>4905</v>
      </c>
      <c r="C2417" s="13" t="s">
        <v>14</v>
      </c>
      <c r="D2417" s="12" t="s">
        <v>463</v>
      </c>
      <c r="E2417" s="13" t="s">
        <v>464</v>
      </c>
      <c r="F2417" s="12">
        <v>2019</v>
      </c>
      <c r="G2417" s="13" t="s">
        <v>38</v>
      </c>
      <c r="H2417" s="12" t="s">
        <v>330</v>
      </c>
      <c r="I2417" s="13" t="s">
        <v>51</v>
      </c>
      <c r="J2417" s="12" t="s">
        <v>331</v>
      </c>
      <c r="K2417" s="13" t="s">
        <v>332</v>
      </c>
      <c r="L2417" s="12" t="s">
        <v>333</v>
      </c>
      <c r="M2417" s="13" t="s">
        <v>334</v>
      </c>
      <c r="N2417" s="2" t="s">
        <v>19</v>
      </c>
      <c r="O2417" s="13" t="s">
        <v>20</v>
      </c>
      <c r="P2417" s="14">
        <v>0</v>
      </c>
      <c r="Q2417" s="14">
        <v>601.38</v>
      </c>
      <c r="R2417" s="13">
        <v>43</v>
      </c>
      <c r="S2417" s="15">
        <v>1</v>
      </c>
      <c r="T2417" s="13">
        <v>1</v>
      </c>
      <c r="U2417" s="13"/>
      <c r="V2417" s="16">
        <v>0</v>
      </c>
      <c r="W2417" s="16" t="str">
        <f t="shared" si="37"/>
        <v>PN2710455-1</v>
      </c>
      <c r="X2417" s="17" t="s">
        <v>21</v>
      </c>
      <c r="Z2417" s="17" t="s">
        <v>38</v>
      </c>
      <c r="AB2417" s="17" t="s">
        <v>501</v>
      </c>
      <c r="AC2417" s="17" t="s">
        <v>4906</v>
      </c>
      <c r="AD2417" s="17" t="s">
        <v>398</v>
      </c>
      <c r="AE2417" s="17" t="s">
        <v>569</v>
      </c>
      <c r="AF2417" s="17" t="s">
        <v>22</v>
      </c>
      <c r="AG2417" s="17" t="s">
        <v>1284</v>
      </c>
      <c r="AJ2417" s="17" t="s">
        <v>83</v>
      </c>
      <c r="AK2417" s="17" t="s">
        <v>84</v>
      </c>
      <c r="AO2417" s="17" t="s">
        <v>130</v>
      </c>
      <c r="AP2417" s="18">
        <v>43200</v>
      </c>
      <c r="AQ2417" s="17" t="s">
        <v>22</v>
      </c>
      <c r="AR2417" s="17" t="s">
        <v>47</v>
      </c>
      <c r="AS2417" s="17" t="s">
        <v>47</v>
      </c>
      <c r="AT2417" s="17" t="s">
        <v>47</v>
      </c>
      <c r="AU2417" s="17" t="s">
        <v>47</v>
      </c>
      <c r="AV2417" s="17" t="s">
        <v>47</v>
      </c>
      <c r="BB2417" s="17" t="s">
        <v>51</v>
      </c>
      <c r="BE2417" s="17" t="s">
        <v>52</v>
      </c>
      <c r="BF2417" s="17" t="s">
        <v>1159</v>
      </c>
      <c r="BG2417" s="18">
        <v>43861</v>
      </c>
      <c r="BL2417" s="17" t="s">
        <v>1160</v>
      </c>
      <c r="BM2417" s="19" t="s">
        <v>22</v>
      </c>
      <c r="BN2417" s="19">
        <f>P2417*R2417</f>
        <v>0</v>
      </c>
      <c r="BO2417" s="19" t="str">
        <f>IF(AND(BN2417&gt;120000, P2417&gt;25, X2417&lt;&gt;"WAVE 0"), "yes", "no")</f>
        <v>no</v>
      </c>
      <c r="BP2417" s="17" t="s">
        <v>22</v>
      </c>
    </row>
    <row r="2418" spans="1:68" x14ac:dyDescent="0.25">
      <c r="A2418" s="11" t="s">
        <v>4907</v>
      </c>
      <c r="B2418" s="12" t="s">
        <v>4908</v>
      </c>
      <c r="C2418" s="13" t="s">
        <v>14</v>
      </c>
      <c r="D2418" s="12" t="s">
        <v>874</v>
      </c>
      <c r="E2418" s="13" t="s">
        <v>875</v>
      </c>
      <c r="F2418" s="12">
        <v>2020</v>
      </c>
      <c r="G2418" s="13" t="s">
        <v>17</v>
      </c>
      <c r="H2418" s="12" t="s">
        <v>330</v>
      </c>
      <c r="I2418" s="13" t="s">
        <v>51</v>
      </c>
      <c r="J2418" s="12" t="s">
        <v>331</v>
      </c>
      <c r="K2418" s="13" t="s">
        <v>332</v>
      </c>
      <c r="L2418" s="12" t="s">
        <v>333</v>
      </c>
      <c r="M2418" s="13" t="s">
        <v>334</v>
      </c>
      <c r="N2418" s="2" t="s">
        <v>19</v>
      </c>
      <c r="O2418" s="13" t="s">
        <v>20</v>
      </c>
      <c r="P2418" s="14">
        <v>3.72</v>
      </c>
      <c r="Q2418" s="14">
        <v>1706.84</v>
      </c>
      <c r="R2418" s="13">
        <v>221</v>
      </c>
      <c r="S2418" s="15">
        <v>0.75</v>
      </c>
      <c r="T2418" s="13">
        <v>1</v>
      </c>
      <c r="U2418" s="13">
        <v>0</v>
      </c>
      <c r="V2418" s="16">
        <v>0</v>
      </c>
      <c r="W2418" s="16" t="str">
        <f t="shared" si="37"/>
        <v>PN2710457-1</v>
      </c>
      <c r="X2418" s="17" t="s">
        <v>150</v>
      </c>
      <c r="Y2418" s="17" t="s">
        <v>880</v>
      </c>
      <c r="Z2418" s="17" t="s">
        <v>17</v>
      </c>
      <c r="AB2418" s="17" t="s">
        <v>39</v>
      </c>
      <c r="AC2418" s="17" t="s">
        <v>1350</v>
      </c>
      <c r="AD2418" s="17" t="s">
        <v>398</v>
      </c>
      <c r="AE2418" s="17" t="s">
        <v>42</v>
      </c>
      <c r="AF2418" s="17" t="s">
        <v>554</v>
      </c>
      <c r="AG2418" s="17" t="s">
        <v>1284</v>
      </c>
      <c r="AJ2418" s="17" t="s">
        <v>83</v>
      </c>
      <c r="AK2418" s="17" t="s">
        <v>84</v>
      </c>
      <c r="AO2418" s="17" t="s">
        <v>130</v>
      </c>
      <c r="AP2418" s="18">
        <v>43322</v>
      </c>
      <c r="AQ2418" s="17" t="s">
        <v>22</v>
      </c>
      <c r="AR2418" s="17" t="s">
        <v>47</v>
      </c>
      <c r="AS2418" s="17" t="s">
        <v>47</v>
      </c>
      <c r="AT2418" s="17" t="s">
        <v>47</v>
      </c>
      <c r="AU2418" s="17" t="s">
        <v>47</v>
      </c>
      <c r="AV2418" s="17" t="s">
        <v>47</v>
      </c>
      <c r="BE2418" s="17" t="s">
        <v>52</v>
      </c>
      <c r="BF2418" s="17" t="s">
        <v>1382</v>
      </c>
      <c r="BG2418" s="18">
        <v>44144</v>
      </c>
      <c r="BL2418" s="17" t="s">
        <v>1383</v>
      </c>
      <c r="BM2418" s="19" t="s">
        <v>22</v>
      </c>
      <c r="BN2418" s="19">
        <f>P2418*R2418</f>
        <v>822.12</v>
      </c>
      <c r="BO2418" s="19" t="str">
        <f>IF(AND(BN2418&gt;120000, P2418&gt;25, X2418&lt;&gt;"WAVE 0"), "yes", "no")</f>
        <v>no</v>
      </c>
      <c r="BP2418" s="17" t="s">
        <v>22</v>
      </c>
    </row>
    <row r="2419" spans="1:68" x14ac:dyDescent="0.25">
      <c r="A2419" s="11" t="s">
        <v>4909</v>
      </c>
      <c r="B2419" s="12" t="s">
        <v>4910</v>
      </c>
      <c r="C2419" s="13" t="s">
        <v>14</v>
      </c>
      <c r="D2419" s="12" t="s">
        <v>874</v>
      </c>
      <c r="E2419" s="13" t="s">
        <v>875</v>
      </c>
      <c r="F2419" s="12">
        <v>2020</v>
      </c>
      <c r="G2419" s="13" t="s">
        <v>17</v>
      </c>
      <c r="H2419" s="12" t="s">
        <v>330</v>
      </c>
      <c r="I2419" s="13" t="s">
        <v>51</v>
      </c>
      <c r="J2419" s="12" t="s">
        <v>331</v>
      </c>
      <c r="K2419" s="13" t="s">
        <v>332</v>
      </c>
      <c r="L2419" s="12" t="s">
        <v>333</v>
      </c>
      <c r="M2419" s="13" t="s">
        <v>334</v>
      </c>
      <c r="N2419" s="2" t="s">
        <v>19</v>
      </c>
      <c r="O2419" s="13" t="s">
        <v>20</v>
      </c>
      <c r="P2419" s="14">
        <v>17.9954</v>
      </c>
      <c r="Q2419" s="14">
        <v>38398.330000000009</v>
      </c>
      <c r="R2419" s="13">
        <v>2731</v>
      </c>
      <c r="S2419" s="15">
        <v>0.65328467153284675</v>
      </c>
      <c r="T2419" s="13">
        <v>1</v>
      </c>
      <c r="U2419" s="13">
        <v>2</v>
      </c>
      <c r="V2419" s="16">
        <v>0</v>
      </c>
      <c r="W2419" s="16" t="str">
        <f t="shared" si="37"/>
        <v>PN2710489-1</v>
      </c>
      <c r="X2419" s="17" t="s">
        <v>150</v>
      </c>
      <c r="Y2419" s="17" t="s">
        <v>880</v>
      </c>
      <c r="Z2419" s="17" t="s">
        <v>17</v>
      </c>
      <c r="AA2419" s="17" t="s">
        <v>331</v>
      </c>
      <c r="AB2419" s="17" t="s">
        <v>152</v>
      </c>
      <c r="AC2419" s="17" t="s">
        <v>4891</v>
      </c>
      <c r="AD2419" s="17" t="s">
        <v>398</v>
      </c>
      <c r="AE2419" s="17" t="s">
        <v>42</v>
      </c>
      <c r="AF2419" s="17" t="s">
        <v>1146</v>
      </c>
      <c r="AG2419" s="17" t="s">
        <v>1284</v>
      </c>
      <c r="AJ2419" s="17" t="s">
        <v>83</v>
      </c>
      <c r="AK2419" s="17" t="s">
        <v>84</v>
      </c>
      <c r="AO2419" s="17" t="s">
        <v>130</v>
      </c>
      <c r="AP2419" s="18">
        <v>43322</v>
      </c>
      <c r="AQ2419" s="17">
        <v>0</v>
      </c>
      <c r="AR2419" s="17" t="s">
        <v>47</v>
      </c>
      <c r="AS2419" s="17" t="s">
        <v>47</v>
      </c>
      <c r="AT2419" s="17" t="s">
        <v>47</v>
      </c>
      <c r="AU2419" s="17" t="s">
        <v>47</v>
      </c>
      <c r="AV2419" s="17" t="s">
        <v>47</v>
      </c>
      <c r="BE2419" s="17" t="s">
        <v>52</v>
      </c>
      <c r="BF2419" s="17" t="s">
        <v>1382</v>
      </c>
      <c r="BG2419" s="18">
        <v>44144</v>
      </c>
      <c r="BL2419" s="17" t="s">
        <v>1383</v>
      </c>
      <c r="BM2419" s="19">
        <v>441.9906666666667</v>
      </c>
      <c r="BN2419" s="19">
        <f>P2419*R2419</f>
        <v>49145.437400000003</v>
      </c>
      <c r="BO2419" s="19" t="str">
        <f>IF(AND(BN2419&gt;120000, P2419&gt;25, X2419&lt;&gt;"WAVE 0"), "yes", "no")</f>
        <v>no</v>
      </c>
      <c r="BP2419" s="17" t="s">
        <v>51</v>
      </c>
    </row>
    <row r="2420" spans="1:68" x14ac:dyDescent="0.25">
      <c r="A2420" s="11" t="s">
        <v>4911</v>
      </c>
      <c r="B2420" s="12" t="s">
        <v>4912</v>
      </c>
      <c r="C2420" s="13" t="s">
        <v>57</v>
      </c>
      <c r="D2420" s="12" t="s">
        <v>2208</v>
      </c>
      <c r="E2420" s="13" t="s">
        <v>2209</v>
      </c>
      <c r="F2420" s="12">
        <v>2020</v>
      </c>
      <c r="G2420" s="13" t="s">
        <v>38</v>
      </c>
      <c r="H2420" s="12" t="s">
        <v>76</v>
      </c>
      <c r="I2420" s="13" t="s">
        <v>51</v>
      </c>
      <c r="J2420" s="12" t="s">
        <v>4913</v>
      </c>
      <c r="K2420" s="13" t="s">
        <v>877</v>
      </c>
      <c r="L2420" s="12" t="s">
        <v>878</v>
      </c>
      <c r="M2420" s="13" t="s">
        <v>879</v>
      </c>
      <c r="N2420" s="2" t="s">
        <v>64</v>
      </c>
      <c r="O2420" s="13" t="s">
        <v>20</v>
      </c>
      <c r="P2420" s="14">
        <v>99.9</v>
      </c>
      <c r="Q2420" s="14">
        <v>149050.80000000002</v>
      </c>
      <c r="R2420" s="13">
        <v>1985</v>
      </c>
      <c r="S2420" s="15">
        <v>0.68888888888888888</v>
      </c>
      <c r="T2420" s="13">
        <v>1</v>
      </c>
      <c r="U2420" s="13">
        <v>4</v>
      </c>
      <c r="V2420" s="16">
        <v>1340.4825737265417</v>
      </c>
      <c r="W2420" s="16" t="str">
        <f t="shared" si="37"/>
        <v>PN2710502-1</v>
      </c>
      <c r="Z2420" s="17" t="s">
        <v>38</v>
      </c>
      <c r="AA2420" s="17" t="s">
        <v>4913</v>
      </c>
      <c r="AB2420" s="17" t="s">
        <v>22</v>
      </c>
      <c r="AC2420" s="17" t="s">
        <v>22</v>
      </c>
      <c r="AD2420" s="17" t="s">
        <v>398</v>
      </c>
      <c r="AE2420" s="17" t="s">
        <v>42</v>
      </c>
      <c r="AF2420" s="17" t="s">
        <v>1458</v>
      </c>
      <c r="AG2420" s="17" t="s">
        <v>22</v>
      </c>
      <c r="AJ2420" s="17" t="s">
        <v>83</v>
      </c>
      <c r="AK2420" s="17" t="s">
        <v>84</v>
      </c>
      <c r="AO2420" s="17" t="s">
        <v>46</v>
      </c>
      <c r="AP2420" s="18">
        <v>43259</v>
      </c>
      <c r="AQ2420" s="17">
        <v>10</v>
      </c>
      <c r="AR2420" s="17" t="s">
        <v>22</v>
      </c>
      <c r="AS2420" s="17" t="s">
        <v>22</v>
      </c>
      <c r="AT2420" s="17" t="s">
        <v>22</v>
      </c>
      <c r="AU2420" s="17" t="s">
        <v>22</v>
      </c>
      <c r="AV2420" s="17" t="s">
        <v>22</v>
      </c>
      <c r="BE2420" s="17" t="s">
        <v>52</v>
      </c>
      <c r="BM2420" s="19">
        <v>226249.45502458618</v>
      </c>
      <c r="BN2420" s="19">
        <f>P2420*R2420</f>
        <v>198301.5</v>
      </c>
      <c r="BO2420" s="19" t="str">
        <f>IF(AND(BN2420&gt;120000, P2420&gt;25, X2420&lt;&gt;"WAVE 0"), "yes", "no")</f>
        <v>yes</v>
      </c>
      <c r="BP2420" s="17" t="s">
        <v>51</v>
      </c>
    </row>
    <row r="2421" spans="1:68" x14ac:dyDescent="0.25">
      <c r="A2421" s="11" t="s">
        <v>4914</v>
      </c>
      <c r="B2421" s="12" t="s">
        <v>4915</v>
      </c>
      <c r="C2421" s="13" t="s">
        <v>14</v>
      </c>
      <c r="D2421" s="12" t="s">
        <v>1597</v>
      </c>
      <c r="E2421" s="13" t="s">
        <v>1598</v>
      </c>
      <c r="F2421" s="12">
        <v>2019</v>
      </c>
      <c r="G2421" s="13" t="s">
        <v>38</v>
      </c>
      <c r="H2421" s="12" t="s">
        <v>330</v>
      </c>
      <c r="I2421" s="13" t="s">
        <v>51</v>
      </c>
      <c r="J2421" s="12" t="s">
        <v>331</v>
      </c>
      <c r="K2421" s="13" t="s">
        <v>332</v>
      </c>
      <c r="L2421" s="12" t="s">
        <v>333</v>
      </c>
      <c r="M2421" s="13" t="s">
        <v>334</v>
      </c>
      <c r="N2421" s="2" t="s">
        <v>19</v>
      </c>
      <c r="O2421" s="13" t="s">
        <v>20</v>
      </c>
      <c r="P2421" s="14">
        <v>274</v>
      </c>
      <c r="Q2421" s="14">
        <v>28222</v>
      </c>
      <c r="R2421" s="13">
        <v>96</v>
      </c>
      <c r="S2421" s="15">
        <v>0.54330708661417326</v>
      </c>
      <c r="T2421" s="13">
        <v>1</v>
      </c>
      <c r="U2421" s="13">
        <v>2</v>
      </c>
      <c r="V2421" s="16">
        <v>0</v>
      </c>
      <c r="W2421" s="16" t="str">
        <f t="shared" si="37"/>
        <v>PN2710644-1</v>
      </c>
      <c r="X2421" s="17" t="s">
        <v>699</v>
      </c>
      <c r="Z2421" s="17" t="s">
        <v>38</v>
      </c>
      <c r="AA2421" s="17" t="s">
        <v>331</v>
      </c>
      <c r="AB2421" s="17" t="s">
        <v>46</v>
      </c>
      <c r="AC2421" s="17" t="s">
        <v>1946</v>
      </c>
      <c r="AD2421" s="17" t="s">
        <v>398</v>
      </c>
      <c r="AE2421" s="17" t="s">
        <v>42</v>
      </c>
      <c r="AF2421" s="17" t="s">
        <v>1146</v>
      </c>
      <c r="AG2421" s="17" t="s">
        <v>1284</v>
      </c>
      <c r="AJ2421" s="17" t="s">
        <v>83</v>
      </c>
      <c r="AK2421" s="17" t="s">
        <v>84</v>
      </c>
      <c r="AO2421" s="17" t="s">
        <v>130</v>
      </c>
      <c r="AP2421" s="18">
        <v>43326</v>
      </c>
      <c r="AQ2421" s="17">
        <v>0</v>
      </c>
      <c r="AR2421" s="17" t="s">
        <v>47</v>
      </c>
      <c r="AS2421" s="17" t="s">
        <v>47</v>
      </c>
      <c r="AT2421" s="17" t="s">
        <v>47</v>
      </c>
      <c r="AU2421" s="17" t="s">
        <v>47</v>
      </c>
      <c r="AV2421" s="17" t="s">
        <v>47</v>
      </c>
      <c r="AW2421" s="17" t="s">
        <v>266</v>
      </c>
      <c r="AX2421" s="17" t="s">
        <v>1056</v>
      </c>
      <c r="AY2421" s="17" t="s">
        <v>276</v>
      </c>
      <c r="AZ2421" s="17" t="s">
        <v>269</v>
      </c>
      <c r="BA2421" s="17" t="s">
        <v>1056</v>
      </c>
      <c r="BB2421" s="17" t="s">
        <v>51</v>
      </c>
      <c r="BD2421" s="17">
        <v>3</v>
      </c>
      <c r="BE2421" s="17" t="s">
        <v>52</v>
      </c>
      <c r="BF2421" s="17" t="s">
        <v>1602</v>
      </c>
      <c r="BG2421" s="18">
        <v>43891</v>
      </c>
      <c r="BL2421" s="17" t="s">
        <v>1603</v>
      </c>
      <c r="BN2421" s="19">
        <f>P2421*R2421</f>
        <v>26304</v>
      </c>
      <c r="BO2421" s="19" t="str">
        <f>IF(AND(BN2421&gt;120000, P2421&gt;25, X2421&lt;&gt;"WAVE 0"), "yes", "no")</f>
        <v>no</v>
      </c>
      <c r="BP2421" s="17" t="s">
        <v>51</v>
      </c>
    </row>
    <row r="2422" spans="1:68" x14ac:dyDescent="0.25">
      <c r="A2422" s="11" t="s">
        <v>4916</v>
      </c>
      <c r="B2422" s="12" t="s">
        <v>1166</v>
      </c>
      <c r="C2422" s="13" t="s">
        <v>14</v>
      </c>
      <c r="D2422" s="12" t="s">
        <v>874</v>
      </c>
      <c r="E2422" s="13" t="s">
        <v>875</v>
      </c>
      <c r="F2422" s="12">
        <v>2020</v>
      </c>
      <c r="G2422" s="13" t="s">
        <v>17</v>
      </c>
      <c r="H2422" s="12" t="s">
        <v>330</v>
      </c>
      <c r="I2422" s="13" t="s">
        <v>51</v>
      </c>
      <c r="J2422" s="12" t="s">
        <v>331</v>
      </c>
      <c r="K2422" s="13" t="s">
        <v>332</v>
      </c>
      <c r="L2422" s="12" t="s">
        <v>333</v>
      </c>
      <c r="M2422" s="13" t="s">
        <v>334</v>
      </c>
      <c r="N2422" s="2" t="s">
        <v>19</v>
      </c>
      <c r="O2422" s="13" t="s">
        <v>20</v>
      </c>
      <c r="P2422" s="14">
        <v>10.45</v>
      </c>
      <c r="Q2422" s="14">
        <v>22643.649999999998</v>
      </c>
      <c r="R2422" s="13">
        <v>2659</v>
      </c>
      <c r="S2422" s="15">
        <v>0.57471264367816099</v>
      </c>
      <c r="T2422" s="13">
        <v>1</v>
      </c>
      <c r="U2422" s="13">
        <v>3</v>
      </c>
      <c r="V2422" s="16">
        <v>0</v>
      </c>
      <c r="W2422" s="16" t="str">
        <f t="shared" si="37"/>
        <v>PN2710725-1</v>
      </c>
      <c r="X2422" s="17" t="s">
        <v>150</v>
      </c>
      <c r="Y2422" s="17" t="s">
        <v>880</v>
      </c>
      <c r="Z2422" s="17" t="s">
        <v>17</v>
      </c>
      <c r="AA2422" s="17" t="s">
        <v>331</v>
      </c>
      <c r="AB2422" s="17" t="s">
        <v>152</v>
      </c>
      <c r="AC2422" s="17" t="s">
        <v>1166</v>
      </c>
      <c r="AD2422" s="17" t="s">
        <v>398</v>
      </c>
      <c r="AE2422" s="17" t="s">
        <v>42</v>
      </c>
      <c r="AF2422" s="17" t="s">
        <v>1458</v>
      </c>
      <c r="AG2422" s="17" t="s">
        <v>1284</v>
      </c>
      <c r="AJ2422" s="17" t="s">
        <v>83</v>
      </c>
      <c r="AK2422" s="17" t="s">
        <v>84</v>
      </c>
      <c r="AO2422" s="17" t="s">
        <v>46</v>
      </c>
      <c r="AP2422" s="18">
        <v>43322</v>
      </c>
      <c r="AQ2422" s="17">
        <v>0</v>
      </c>
      <c r="AR2422" s="17" t="s">
        <v>47</v>
      </c>
      <c r="AS2422" s="17" t="s">
        <v>47</v>
      </c>
      <c r="AT2422" s="17" t="s">
        <v>47</v>
      </c>
      <c r="AU2422" s="17" t="s">
        <v>47</v>
      </c>
      <c r="AV2422" s="17" t="s">
        <v>47</v>
      </c>
      <c r="BE2422" s="17" t="s">
        <v>52</v>
      </c>
      <c r="BF2422" s="17" t="s">
        <v>1382</v>
      </c>
      <c r="BG2422" s="18">
        <v>44144</v>
      </c>
      <c r="BL2422" s="17" t="s">
        <v>1383</v>
      </c>
      <c r="BM2422" s="19">
        <v>5055.8950116793585</v>
      </c>
      <c r="BN2422" s="19">
        <f>P2422*R2422</f>
        <v>27786.55</v>
      </c>
      <c r="BO2422" s="19" t="str">
        <f>IF(AND(BN2422&gt;120000, P2422&gt;25, X2422&lt;&gt;"WAVE 0"), "yes", "no")</f>
        <v>no</v>
      </c>
      <c r="BP2422" s="17" t="s">
        <v>51</v>
      </c>
    </row>
    <row r="2423" spans="1:68" x14ac:dyDescent="0.25">
      <c r="A2423" s="11" t="s">
        <v>4917</v>
      </c>
      <c r="B2423" s="12" t="s">
        <v>4918</v>
      </c>
      <c r="C2423" s="13" t="s">
        <v>14</v>
      </c>
      <c r="D2423" s="12" t="s">
        <v>874</v>
      </c>
      <c r="E2423" s="13" t="s">
        <v>875</v>
      </c>
      <c r="F2423" s="12">
        <v>2020</v>
      </c>
      <c r="G2423" s="13" t="s">
        <v>17</v>
      </c>
      <c r="H2423" s="12" t="s">
        <v>330</v>
      </c>
      <c r="I2423" s="13" t="s">
        <v>18</v>
      </c>
      <c r="J2423" s="12" t="s">
        <v>331</v>
      </c>
      <c r="K2423" s="13" t="s">
        <v>332</v>
      </c>
      <c r="L2423" s="12" t="s">
        <v>333</v>
      </c>
      <c r="M2423" s="13" t="s">
        <v>334</v>
      </c>
      <c r="N2423" s="2" t="s">
        <v>19</v>
      </c>
      <c r="O2423" s="13" t="s">
        <v>20</v>
      </c>
      <c r="P2423" s="14">
        <v>185.5</v>
      </c>
      <c r="Q2423" s="14">
        <v>43771.199999999997</v>
      </c>
      <c r="R2423" s="13">
        <v>272</v>
      </c>
      <c r="S2423" s="15">
        <v>0.5714285714285714</v>
      </c>
      <c r="T2423" s="13">
        <v>1</v>
      </c>
      <c r="U2423" s="13">
        <v>3</v>
      </c>
      <c r="V2423" s="16">
        <v>0</v>
      </c>
      <c r="W2423" s="16" t="str">
        <f t="shared" si="37"/>
        <v>PN2710975-1</v>
      </c>
      <c r="Z2423" s="13" t="s">
        <v>17</v>
      </c>
      <c r="BN2423" s="19">
        <f>P2423*R2423</f>
        <v>50456</v>
      </c>
      <c r="BO2423" s="19" t="str">
        <f>IF(AND(BN2423&gt;120000, P2423&gt;25, X2423&lt;&gt;"WAVE 0"), "yes", "no")</f>
        <v>no</v>
      </c>
      <c r="BP2423" s="17" t="s">
        <v>51</v>
      </c>
    </row>
    <row r="2424" spans="1:68" x14ac:dyDescent="0.25">
      <c r="A2424" s="11" t="s">
        <v>4919</v>
      </c>
      <c r="B2424" s="12" t="s">
        <v>4920</v>
      </c>
      <c r="C2424" s="13" t="s">
        <v>14</v>
      </c>
      <c r="D2424" s="12" t="s">
        <v>874</v>
      </c>
      <c r="E2424" s="13" t="s">
        <v>875</v>
      </c>
      <c r="F2424" s="12">
        <v>2020</v>
      </c>
      <c r="G2424" s="13" t="s">
        <v>17</v>
      </c>
      <c r="H2424" s="12" t="s">
        <v>330</v>
      </c>
      <c r="I2424" s="13" t="s">
        <v>18</v>
      </c>
      <c r="J2424" s="12" t="s">
        <v>331</v>
      </c>
      <c r="K2424" s="13" t="s">
        <v>332</v>
      </c>
      <c r="L2424" s="12" t="s">
        <v>333</v>
      </c>
      <c r="M2424" s="13" t="s">
        <v>334</v>
      </c>
      <c r="N2424" s="2" t="s">
        <v>19</v>
      </c>
      <c r="O2424" s="13" t="s">
        <v>20</v>
      </c>
      <c r="P2424" s="14">
        <v>18</v>
      </c>
      <c r="Q2424" s="14">
        <v>5071.1099999999997</v>
      </c>
      <c r="R2424" s="13">
        <v>342</v>
      </c>
      <c r="S2424" s="15">
        <v>0.6</v>
      </c>
      <c r="T2424" s="13">
        <v>1</v>
      </c>
      <c r="U2424" s="13">
        <v>2</v>
      </c>
      <c r="V2424" s="16">
        <v>0</v>
      </c>
      <c r="W2424" s="16" t="str">
        <f t="shared" si="37"/>
        <v>PN2710982-1</v>
      </c>
      <c r="X2424" s="17" t="s">
        <v>150</v>
      </c>
      <c r="Y2424" s="17" t="s">
        <v>880</v>
      </c>
      <c r="Z2424" s="17" t="s">
        <v>17</v>
      </c>
      <c r="AB2424" s="17" t="s">
        <v>458</v>
      </c>
      <c r="AC2424" s="17" t="s">
        <v>4921</v>
      </c>
      <c r="AD2424" s="17" t="s">
        <v>398</v>
      </c>
      <c r="AE2424" s="17" t="s">
        <v>42</v>
      </c>
      <c r="AF2424" s="17" t="s">
        <v>542</v>
      </c>
      <c r="AG2424" s="17" t="s">
        <v>1284</v>
      </c>
      <c r="AJ2424" s="17" t="s">
        <v>83</v>
      </c>
      <c r="AK2424" s="17" t="s">
        <v>84</v>
      </c>
      <c r="AO2424" s="17" t="s">
        <v>130</v>
      </c>
      <c r="AP2424" s="18">
        <v>43245</v>
      </c>
      <c r="AQ2424" s="17" t="s">
        <v>22</v>
      </c>
      <c r="AR2424" s="17" t="s">
        <v>47</v>
      </c>
      <c r="AS2424" s="17" t="s">
        <v>47</v>
      </c>
      <c r="AT2424" s="17" t="s">
        <v>47</v>
      </c>
      <c r="AU2424" s="17" t="s">
        <v>47</v>
      </c>
      <c r="AV2424" s="17" t="s">
        <v>47</v>
      </c>
      <c r="BE2424" s="17" t="s">
        <v>52</v>
      </c>
      <c r="BF2424" s="17" t="s">
        <v>1382</v>
      </c>
      <c r="BG2424" s="18">
        <v>44144</v>
      </c>
      <c r="BL2424" s="17" t="s">
        <v>1383</v>
      </c>
      <c r="BM2424" s="19" t="s">
        <v>22</v>
      </c>
      <c r="BN2424" s="19">
        <f>P2424*R2424</f>
        <v>6156</v>
      </c>
      <c r="BO2424" s="19" t="str">
        <f>IF(AND(BN2424&gt;120000, P2424&gt;25, X2424&lt;&gt;"WAVE 0"), "yes", "no")</f>
        <v>no</v>
      </c>
      <c r="BP2424" s="17" t="s">
        <v>51</v>
      </c>
    </row>
    <row r="2425" spans="1:68" x14ac:dyDescent="0.25">
      <c r="A2425" s="11" t="s">
        <v>4922</v>
      </c>
      <c r="B2425" s="12" t="s">
        <v>1940</v>
      </c>
      <c r="C2425" s="13" t="s">
        <v>14</v>
      </c>
      <c r="D2425" s="12" t="s">
        <v>874</v>
      </c>
      <c r="E2425" s="13" t="s">
        <v>875</v>
      </c>
      <c r="F2425" s="12">
        <v>2020</v>
      </c>
      <c r="G2425" s="13" t="s">
        <v>17</v>
      </c>
      <c r="H2425" s="12" t="s">
        <v>18</v>
      </c>
      <c r="I2425" s="13" t="s">
        <v>51</v>
      </c>
      <c r="J2425" s="12" t="s">
        <v>18</v>
      </c>
      <c r="K2425" s="13" t="s">
        <v>18</v>
      </c>
      <c r="L2425" s="12" t="s">
        <v>18</v>
      </c>
      <c r="M2425" s="13" t="s">
        <v>18</v>
      </c>
      <c r="N2425" s="2" t="s">
        <v>19</v>
      </c>
      <c r="O2425" s="13" t="s">
        <v>20</v>
      </c>
      <c r="P2425" s="14">
        <v>280</v>
      </c>
      <c r="Q2425" s="14">
        <v>560</v>
      </c>
      <c r="R2425" s="13">
        <v>6</v>
      </c>
      <c r="S2425" s="15">
        <v>0</v>
      </c>
      <c r="T2425" s="13">
        <v>1</v>
      </c>
      <c r="U2425" s="13">
        <v>2</v>
      </c>
      <c r="V2425" s="16">
        <v>0</v>
      </c>
      <c r="W2425" s="16" t="str">
        <f t="shared" si="37"/>
        <v>PN2711007-1</v>
      </c>
      <c r="Z2425" s="13" t="s">
        <v>17</v>
      </c>
      <c r="BN2425" s="19">
        <f>P2425*R2425</f>
        <v>1680</v>
      </c>
      <c r="BO2425" s="19" t="str">
        <f>IF(AND(BN2425&gt;120000, P2425&gt;25, X2425&lt;&gt;"WAVE 0"), "yes", "no")</f>
        <v>no</v>
      </c>
      <c r="BP2425" s="17" t="s">
        <v>51</v>
      </c>
    </row>
    <row r="2426" spans="1:68" x14ac:dyDescent="0.25">
      <c r="A2426" s="11" t="s">
        <v>4923</v>
      </c>
      <c r="B2426" s="12" t="s">
        <v>850</v>
      </c>
      <c r="C2426" s="13" t="s">
        <v>14</v>
      </c>
      <c r="D2426" s="12" t="s">
        <v>1351</v>
      </c>
      <c r="E2426" s="13" t="s">
        <v>1352</v>
      </c>
      <c r="F2426" s="12">
        <v>2019</v>
      </c>
      <c r="G2426" s="13" t="s">
        <v>17</v>
      </c>
      <c r="H2426" s="12" t="s">
        <v>330</v>
      </c>
      <c r="I2426" s="13" t="s">
        <v>18</v>
      </c>
      <c r="J2426" s="12" t="s">
        <v>331</v>
      </c>
      <c r="K2426" s="13" t="s">
        <v>332</v>
      </c>
      <c r="L2426" s="12" t="s">
        <v>333</v>
      </c>
      <c r="M2426" s="13" t="s">
        <v>334</v>
      </c>
      <c r="N2426" s="2" t="s">
        <v>19</v>
      </c>
      <c r="O2426" s="13" t="s">
        <v>20</v>
      </c>
      <c r="P2426" s="14">
        <v>47.91</v>
      </c>
      <c r="Q2426" s="14">
        <v>15160.26</v>
      </c>
      <c r="R2426" s="13">
        <v>617</v>
      </c>
      <c r="S2426" s="15">
        <v>1</v>
      </c>
      <c r="T2426" s="13">
        <v>1</v>
      </c>
      <c r="U2426" s="13">
        <v>1</v>
      </c>
      <c r="V2426" s="16">
        <v>2392.3444976076553</v>
      </c>
      <c r="W2426" s="16" t="str">
        <f t="shared" si="37"/>
        <v>PN2711021-1</v>
      </c>
      <c r="X2426" s="17" t="s">
        <v>21</v>
      </c>
      <c r="Z2426" s="17" t="s">
        <v>17</v>
      </c>
      <c r="AB2426" s="17" t="s">
        <v>152</v>
      </c>
      <c r="AC2426" s="17" t="s">
        <v>850</v>
      </c>
      <c r="AD2426" s="17" t="s">
        <v>398</v>
      </c>
      <c r="AE2426" s="17" t="s">
        <v>42</v>
      </c>
      <c r="AF2426" s="17" t="s">
        <v>554</v>
      </c>
      <c r="AG2426" s="17" t="s">
        <v>1284</v>
      </c>
      <c r="AJ2426" s="17" t="s">
        <v>83</v>
      </c>
      <c r="AK2426" s="17" t="s">
        <v>84</v>
      </c>
      <c r="AO2426" s="17" t="s">
        <v>46</v>
      </c>
      <c r="AP2426" s="18">
        <v>43545</v>
      </c>
      <c r="AQ2426" s="17" t="s">
        <v>22</v>
      </c>
      <c r="AR2426" s="17" t="s">
        <v>47</v>
      </c>
      <c r="AS2426" s="17" t="s">
        <v>47</v>
      </c>
      <c r="AT2426" s="17" t="s">
        <v>47</v>
      </c>
      <c r="AU2426" s="17" t="s">
        <v>47</v>
      </c>
      <c r="AV2426" s="17" t="s">
        <v>47</v>
      </c>
      <c r="AW2426" s="17" t="s">
        <v>48</v>
      </c>
      <c r="AX2426" s="17" t="s">
        <v>1985</v>
      </c>
      <c r="BA2426" s="17" t="s">
        <v>850</v>
      </c>
      <c r="BB2426" s="17" t="s">
        <v>51</v>
      </c>
      <c r="BD2426" s="17">
        <v>3</v>
      </c>
      <c r="BE2426" s="17" t="s">
        <v>52</v>
      </c>
      <c r="BF2426" s="17" t="s">
        <v>53</v>
      </c>
      <c r="BG2426" s="18" t="s">
        <v>53</v>
      </c>
      <c r="BL2426" s="17" t="s">
        <v>1616</v>
      </c>
      <c r="BM2426" s="19" t="s">
        <v>22</v>
      </c>
      <c r="BN2426" s="19">
        <f>P2426*R2426</f>
        <v>29560.469999999998</v>
      </c>
      <c r="BO2426" s="19" t="str">
        <f>IF(AND(BN2426&gt;120000, P2426&gt;25, X2426&lt;&gt;"WAVE 0"), "yes", "no")</f>
        <v>no</v>
      </c>
      <c r="BP2426" s="17" t="s">
        <v>51</v>
      </c>
    </row>
    <row r="2427" spans="1:68" x14ac:dyDescent="0.25">
      <c r="A2427" s="11" t="s">
        <v>4924</v>
      </c>
      <c r="B2427" s="12" t="s">
        <v>900</v>
      </c>
      <c r="C2427" s="13" t="s">
        <v>14</v>
      </c>
      <c r="D2427" s="12" t="s">
        <v>1597</v>
      </c>
      <c r="E2427" s="13" t="s">
        <v>1598</v>
      </c>
      <c r="F2427" s="12">
        <v>2019</v>
      </c>
      <c r="G2427" s="13" t="s">
        <v>38</v>
      </c>
      <c r="H2427" s="12" t="s">
        <v>18</v>
      </c>
      <c r="I2427" s="13" t="s">
        <v>51</v>
      </c>
      <c r="J2427" s="12" t="s">
        <v>18</v>
      </c>
      <c r="K2427" s="13" t="s">
        <v>18</v>
      </c>
      <c r="L2427" s="12" t="s">
        <v>18</v>
      </c>
      <c r="M2427" s="13" t="s">
        <v>18</v>
      </c>
      <c r="N2427" s="2" t="s">
        <v>19</v>
      </c>
      <c r="O2427" s="13" t="s">
        <v>20</v>
      </c>
      <c r="P2427" s="14">
        <v>382</v>
      </c>
      <c r="Q2427" s="14">
        <v>14134</v>
      </c>
      <c r="R2427" s="13">
        <v>47</v>
      </c>
      <c r="S2427" s="15">
        <v>0.87654320987654322</v>
      </c>
      <c r="T2427" s="13">
        <v>1</v>
      </c>
      <c r="U2427" s="13">
        <v>2</v>
      </c>
      <c r="V2427" s="16">
        <v>0</v>
      </c>
      <c r="W2427" s="16" t="str">
        <f t="shared" si="37"/>
        <v>PN2711076-2</v>
      </c>
      <c r="X2427" s="17" t="s">
        <v>699</v>
      </c>
      <c r="Z2427" s="17" t="s">
        <v>38</v>
      </c>
      <c r="AA2427" s="17" t="s">
        <v>18</v>
      </c>
      <c r="AB2427" s="17" t="s">
        <v>943</v>
      </c>
      <c r="AC2427" s="17" t="s">
        <v>900</v>
      </c>
      <c r="AD2427" s="17" t="s">
        <v>398</v>
      </c>
      <c r="AE2427" s="17" t="s">
        <v>42</v>
      </c>
      <c r="AF2427" s="17" t="s">
        <v>1458</v>
      </c>
      <c r="AG2427" s="17" t="s">
        <v>1284</v>
      </c>
      <c r="AJ2427" s="17" t="s">
        <v>827</v>
      </c>
      <c r="AK2427" s="17" t="s">
        <v>828</v>
      </c>
      <c r="AO2427" s="17" t="s">
        <v>130</v>
      </c>
      <c r="AP2427" s="18">
        <v>43326</v>
      </c>
      <c r="AQ2427" s="17" t="s">
        <v>22</v>
      </c>
      <c r="AR2427" s="17" t="s">
        <v>47</v>
      </c>
      <c r="AS2427" s="17" t="s">
        <v>503</v>
      </c>
      <c r="AT2427" s="17" t="s">
        <v>161</v>
      </c>
      <c r="AU2427" s="17" t="s">
        <v>503</v>
      </c>
      <c r="AV2427" s="17" t="s">
        <v>503</v>
      </c>
      <c r="AW2427" s="17" t="s">
        <v>266</v>
      </c>
      <c r="AX2427" s="17" t="s">
        <v>904</v>
      </c>
      <c r="AY2427" s="17" t="s">
        <v>276</v>
      </c>
      <c r="AZ2427" s="17" t="s">
        <v>2906</v>
      </c>
      <c r="BA2427" s="17" t="s">
        <v>906</v>
      </c>
      <c r="BB2427" s="17" t="s">
        <v>51</v>
      </c>
      <c r="BD2427" s="17">
        <v>3</v>
      </c>
      <c r="BE2427" s="17" t="s">
        <v>52</v>
      </c>
      <c r="BF2427" s="17" t="s">
        <v>1602</v>
      </c>
      <c r="BG2427" s="18">
        <v>43891</v>
      </c>
      <c r="BL2427" s="17" t="s">
        <v>1603</v>
      </c>
      <c r="BM2427" s="19">
        <v>1220.2998000000002</v>
      </c>
      <c r="BN2427" s="19">
        <f>P2427*R2427</f>
        <v>17954</v>
      </c>
      <c r="BO2427" s="19" t="str">
        <f>IF(AND(BN2427&gt;120000, P2427&gt;25, X2427&lt;&gt;"WAVE 0"), "yes", "no")</f>
        <v>no</v>
      </c>
      <c r="BP2427" s="17" t="s">
        <v>51</v>
      </c>
    </row>
    <row r="2428" spans="1:68" x14ac:dyDescent="0.25">
      <c r="A2428" s="11" t="s">
        <v>4925</v>
      </c>
      <c r="B2428" s="12" t="s">
        <v>4926</v>
      </c>
      <c r="C2428" s="13" t="s">
        <v>14</v>
      </c>
      <c r="D2428" s="12" t="s">
        <v>874</v>
      </c>
      <c r="E2428" s="13" t="s">
        <v>875</v>
      </c>
      <c r="F2428" s="12">
        <v>2020</v>
      </c>
      <c r="G2428" s="13" t="s">
        <v>17</v>
      </c>
      <c r="H2428" s="12" t="s">
        <v>330</v>
      </c>
      <c r="I2428" s="13" t="s">
        <v>51</v>
      </c>
      <c r="J2428" s="12" t="s">
        <v>331</v>
      </c>
      <c r="K2428" s="13" t="s">
        <v>332</v>
      </c>
      <c r="L2428" s="12" t="s">
        <v>333</v>
      </c>
      <c r="M2428" s="13" t="s">
        <v>334</v>
      </c>
      <c r="N2428" s="2" t="s">
        <v>19</v>
      </c>
      <c r="O2428" s="13" t="s">
        <v>20</v>
      </c>
      <c r="P2428" s="14">
        <v>45.1995</v>
      </c>
      <c r="Q2428" s="14">
        <v>4207.2</v>
      </c>
      <c r="R2428" s="13">
        <v>35</v>
      </c>
      <c r="S2428" s="15">
        <v>0.16666666666666666</v>
      </c>
      <c r="T2428" s="13">
        <v>1</v>
      </c>
      <c r="U2428" s="13">
        <v>5</v>
      </c>
      <c r="V2428" s="16">
        <v>0</v>
      </c>
      <c r="W2428" s="16" t="str">
        <f t="shared" si="37"/>
        <v>PN2711095-1</v>
      </c>
      <c r="X2428" s="17" t="s">
        <v>150</v>
      </c>
      <c r="Y2428" s="17" t="s">
        <v>880</v>
      </c>
      <c r="Z2428" s="17" t="s">
        <v>17</v>
      </c>
      <c r="AB2428" s="17" t="s">
        <v>152</v>
      </c>
      <c r="AC2428" s="17" t="s">
        <v>4927</v>
      </c>
      <c r="AD2428" s="17" t="s">
        <v>398</v>
      </c>
      <c r="AE2428" s="17" t="s">
        <v>42</v>
      </c>
      <c r="AF2428" s="17" t="s">
        <v>1458</v>
      </c>
      <c r="AG2428" s="17" t="s">
        <v>1284</v>
      </c>
      <c r="AJ2428" s="17" t="s">
        <v>490</v>
      </c>
      <c r="AK2428" s="17" t="s">
        <v>491</v>
      </c>
      <c r="AO2428" s="17" t="s">
        <v>130</v>
      </c>
      <c r="AP2428" s="18">
        <v>43322</v>
      </c>
      <c r="AQ2428" s="17" t="s">
        <v>22</v>
      </c>
      <c r="AR2428" s="17" t="s">
        <v>47</v>
      </c>
      <c r="AS2428" s="17" t="s">
        <v>47</v>
      </c>
      <c r="AT2428" s="17" t="s">
        <v>161</v>
      </c>
      <c r="AU2428" s="17" t="s">
        <v>162</v>
      </c>
      <c r="AV2428" s="17" t="s">
        <v>162</v>
      </c>
      <c r="BE2428" s="17" t="s">
        <v>52</v>
      </c>
      <c r="BF2428" s="17" t="s">
        <v>1382</v>
      </c>
      <c r="BG2428" s="18">
        <v>44144</v>
      </c>
      <c r="BL2428" s="17" t="s">
        <v>1383</v>
      </c>
      <c r="BM2428" s="19" t="s">
        <v>22</v>
      </c>
      <c r="BN2428" s="19">
        <f>P2428*R2428</f>
        <v>1581.9825000000001</v>
      </c>
      <c r="BO2428" s="19" t="str">
        <f>IF(AND(BN2428&gt;120000, P2428&gt;25, X2428&lt;&gt;"WAVE 0"), "yes", "no")</f>
        <v>no</v>
      </c>
      <c r="BP2428" s="17" t="s">
        <v>51</v>
      </c>
    </row>
    <row r="2429" spans="1:68" x14ac:dyDescent="0.25">
      <c r="A2429" s="11" t="s">
        <v>4928</v>
      </c>
      <c r="B2429" s="12" t="s">
        <v>4929</v>
      </c>
      <c r="C2429" s="13" t="s">
        <v>57</v>
      </c>
      <c r="D2429" s="12" t="s">
        <v>4930</v>
      </c>
      <c r="E2429" s="13" t="s">
        <v>4931</v>
      </c>
      <c r="F2429" s="12">
        <v>2019</v>
      </c>
      <c r="G2429" s="13" t="s">
        <v>221</v>
      </c>
      <c r="H2429" s="12" t="s">
        <v>76</v>
      </c>
      <c r="I2429" s="13" t="s">
        <v>18</v>
      </c>
      <c r="J2429" s="12" t="s">
        <v>4913</v>
      </c>
      <c r="K2429" s="13" t="s">
        <v>877</v>
      </c>
      <c r="L2429" s="12" t="s">
        <v>878</v>
      </c>
      <c r="M2429" s="13" t="s">
        <v>879</v>
      </c>
      <c r="N2429" s="2" t="s">
        <v>64</v>
      </c>
      <c r="O2429" s="13" t="s">
        <v>20</v>
      </c>
      <c r="P2429" s="14">
        <v>1002.157</v>
      </c>
      <c r="Q2429" s="14">
        <v>291131.94</v>
      </c>
      <c r="R2429" s="13">
        <v>291</v>
      </c>
      <c r="S2429" s="15">
        <v>0.21052631578947367</v>
      </c>
      <c r="T2429" s="13">
        <v>1</v>
      </c>
      <c r="U2429" s="13">
        <v>5</v>
      </c>
      <c r="V2429" s="16">
        <v>0</v>
      </c>
      <c r="W2429" s="16" t="str">
        <f t="shared" si="37"/>
        <v>PN2713831-4</v>
      </c>
      <c r="Z2429" s="17" t="s">
        <v>33</v>
      </c>
      <c r="BN2429" s="19">
        <f>P2429*R2429</f>
        <v>291627.68700000003</v>
      </c>
      <c r="BO2429" s="19" t="str">
        <f>IF(AND(BN2429&gt;120000, P2429&gt;25, X2429&lt;&gt;"WAVE 0"), "yes", "no")</f>
        <v>yes</v>
      </c>
      <c r="BP2429" s="17" t="s">
        <v>51</v>
      </c>
    </row>
    <row r="2430" spans="1:68" x14ac:dyDescent="0.25">
      <c r="A2430" s="11" t="s">
        <v>4932</v>
      </c>
      <c r="B2430" s="12" t="s">
        <v>4933</v>
      </c>
      <c r="C2430" s="13" t="s">
        <v>57</v>
      </c>
      <c r="D2430" s="12" t="s">
        <v>4934</v>
      </c>
      <c r="E2430" s="13" t="s">
        <v>4935</v>
      </c>
      <c r="F2430" s="12">
        <v>2019</v>
      </c>
      <c r="G2430" s="13" t="s">
        <v>27</v>
      </c>
      <c r="H2430" s="12" t="s">
        <v>330</v>
      </c>
      <c r="I2430" s="13" t="s">
        <v>51</v>
      </c>
      <c r="J2430" s="12" t="s">
        <v>331</v>
      </c>
      <c r="K2430" s="13" t="s">
        <v>332</v>
      </c>
      <c r="L2430" s="12" t="s">
        <v>333</v>
      </c>
      <c r="M2430" s="13" t="s">
        <v>334</v>
      </c>
      <c r="N2430" s="2" t="s">
        <v>64</v>
      </c>
      <c r="O2430" s="13" t="s">
        <v>20</v>
      </c>
      <c r="P2430" s="14">
        <v>1701.49</v>
      </c>
      <c r="Q2430" s="14">
        <v>64656.62000000001</v>
      </c>
      <c r="R2430" s="13">
        <v>26</v>
      </c>
      <c r="S2430" s="15">
        <v>0.5</v>
      </c>
      <c r="T2430" s="13">
        <v>1</v>
      </c>
      <c r="U2430" s="13">
        <v>4</v>
      </c>
      <c r="V2430" s="16">
        <v>0</v>
      </c>
      <c r="W2430" s="16" t="str">
        <f t="shared" si="37"/>
        <v>PN2714474-211</v>
      </c>
      <c r="Z2430" s="17" t="s">
        <v>33</v>
      </c>
      <c r="AA2430" s="17" t="s">
        <v>331</v>
      </c>
      <c r="AB2430" s="17" t="s">
        <v>22</v>
      </c>
      <c r="AC2430" s="17" t="s">
        <v>22</v>
      </c>
      <c r="AD2430" s="17" t="s">
        <v>22</v>
      </c>
      <c r="AE2430" s="17" t="s">
        <v>42</v>
      </c>
      <c r="AF2430" s="17" t="s">
        <v>1146</v>
      </c>
      <c r="AG2430" s="17" t="s">
        <v>22</v>
      </c>
      <c r="AJ2430" s="17" t="s">
        <v>22</v>
      </c>
      <c r="AK2430" s="17" t="s">
        <v>342</v>
      </c>
      <c r="AO2430" s="17" t="s">
        <v>130</v>
      </c>
      <c r="AP2430" s="18">
        <v>43287</v>
      </c>
      <c r="AQ2430" s="17">
        <v>0</v>
      </c>
      <c r="AR2430" s="17" t="s">
        <v>22</v>
      </c>
      <c r="AS2430" s="17" t="s">
        <v>22</v>
      </c>
      <c r="AT2430" s="17" t="s">
        <v>22</v>
      </c>
      <c r="AU2430" s="17" t="s">
        <v>22</v>
      </c>
      <c r="AV2430" s="17" t="s">
        <v>22</v>
      </c>
      <c r="BE2430" s="17" t="s">
        <v>210</v>
      </c>
      <c r="BK2430" s="3" t="s">
        <v>71</v>
      </c>
      <c r="BM2430" s="19">
        <v>11508.101155555556</v>
      </c>
      <c r="BN2430" s="19">
        <f>P2430*R2430</f>
        <v>44238.74</v>
      </c>
      <c r="BO2430" s="19" t="str">
        <f>IF(AND(BN2430&gt;120000, P2430&gt;25, X2430&lt;&gt;"WAVE 0"), "yes", "no")</f>
        <v>no</v>
      </c>
      <c r="BP2430" s="17" t="s">
        <v>51</v>
      </c>
    </row>
    <row r="2431" spans="1:68" x14ac:dyDescent="0.25">
      <c r="A2431" s="11" t="s">
        <v>4936</v>
      </c>
      <c r="B2431" s="12" t="s">
        <v>4937</v>
      </c>
      <c r="C2431" s="13" t="s">
        <v>88</v>
      </c>
      <c r="D2431" s="12" t="s">
        <v>4041</v>
      </c>
      <c r="E2431" s="13" t="s">
        <v>4042</v>
      </c>
      <c r="F2431" s="12">
        <v>2019</v>
      </c>
      <c r="G2431" s="13" t="s">
        <v>38</v>
      </c>
      <c r="H2431" s="12" t="s">
        <v>330</v>
      </c>
      <c r="I2431" s="13" t="s">
        <v>51</v>
      </c>
      <c r="J2431" s="12" t="s">
        <v>3330</v>
      </c>
      <c r="K2431" s="13" t="s">
        <v>1548</v>
      </c>
      <c r="L2431" s="12" t="s">
        <v>1549</v>
      </c>
      <c r="M2431" s="13" t="s">
        <v>334</v>
      </c>
      <c r="N2431" s="2" t="s">
        <v>64</v>
      </c>
      <c r="O2431" s="13" t="s">
        <v>20</v>
      </c>
      <c r="P2431" s="14">
        <v>5100</v>
      </c>
      <c r="Q2431" s="14">
        <v>765000</v>
      </c>
      <c r="R2431" s="13">
        <v>191</v>
      </c>
      <c r="S2431" s="15">
        <v>0.78260869565217395</v>
      </c>
      <c r="T2431" s="13">
        <v>1</v>
      </c>
      <c r="U2431" s="13">
        <v>3</v>
      </c>
      <c r="V2431" s="16">
        <v>0</v>
      </c>
      <c r="W2431" s="16" t="str">
        <f t="shared" si="37"/>
        <v>PN2714548-2</v>
      </c>
      <c r="Z2431" s="17" t="s">
        <v>38</v>
      </c>
      <c r="AA2431" s="17" t="s">
        <v>4369</v>
      </c>
      <c r="AB2431" s="17" t="s">
        <v>22</v>
      </c>
      <c r="AC2431" s="17" t="s">
        <v>22</v>
      </c>
      <c r="AD2431" s="17" t="s">
        <v>398</v>
      </c>
      <c r="AE2431" s="17" t="s">
        <v>42</v>
      </c>
      <c r="AF2431" s="17" t="s">
        <v>1458</v>
      </c>
      <c r="AG2431" s="17" t="s">
        <v>22</v>
      </c>
      <c r="AJ2431" s="17" t="s">
        <v>827</v>
      </c>
      <c r="AK2431" s="17" t="s">
        <v>828</v>
      </c>
      <c r="AO2431" s="17" t="s">
        <v>85</v>
      </c>
      <c r="AP2431" s="18">
        <v>43545</v>
      </c>
      <c r="AQ2431" s="17" t="s">
        <v>22</v>
      </c>
      <c r="AR2431" s="17" t="s">
        <v>22</v>
      </c>
      <c r="AS2431" s="17" t="s">
        <v>22</v>
      </c>
      <c r="AT2431" s="17" t="s">
        <v>22</v>
      </c>
      <c r="AU2431" s="17" t="s">
        <v>22</v>
      </c>
      <c r="AV2431" s="17" t="s">
        <v>22</v>
      </c>
      <c r="BE2431" s="17" t="s">
        <v>52</v>
      </c>
      <c r="BM2431" s="19">
        <v>10615.569021028354</v>
      </c>
      <c r="BN2431" s="19">
        <f>P2431*R2431</f>
        <v>974100</v>
      </c>
      <c r="BO2431" s="19" t="str">
        <f>IF(AND(BN2431&gt;120000, P2431&gt;25, X2431&lt;&gt;"WAVE 0"), "yes", "no")</f>
        <v>yes</v>
      </c>
      <c r="BP2431" s="17" t="s">
        <v>51</v>
      </c>
    </row>
    <row r="2432" spans="1:68" x14ac:dyDescent="0.25">
      <c r="A2432" s="11" t="s">
        <v>4938</v>
      </c>
      <c r="B2432" s="12" t="s">
        <v>4939</v>
      </c>
      <c r="C2432" s="13" t="s">
        <v>14</v>
      </c>
      <c r="D2432" s="12" t="s">
        <v>874</v>
      </c>
      <c r="E2432" s="13" t="s">
        <v>875</v>
      </c>
      <c r="F2432" s="12">
        <v>2020</v>
      </c>
      <c r="G2432" s="13" t="s">
        <v>17</v>
      </c>
      <c r="H2432" s="12" t="s">
        <v>18</v>
      </c>
      <c r="I2432" s="13" t="s">
        <v>18</v>
      </c>
      <c r="J2432" s="12" t="s">
        <v>18</v>
      </c>
      <c r="K2432" s="13" t="s">
        <v>18</v>
      </c>
      <c r="L2432" s="12" t="s">
        <v>18</v>
      </c>
      <c r="M2432" s="13" t="s">
        <v>18</v>
      </c>
      <c r="N2432" s="2" t="s">
        <v>19</v>
      </c>
      <c r="O2432" s="13" t="s">
        <v>20</v>
      </c>
      <c r="P2432" s="14">
        <v>40.950000000000003</v>
      </c>
      <c r="Q2432" s="14">
        <v>368.55</v>
      </c>
      <c r="R2432" s="13">
        <v>28</v>
      </c>
      <c r="S2432" s="15">
        <v>1</v>
      </c>
      <c r="T2432" s="13">
        <v>2</v>
      </c>
      <c r="U2432" s="13">
        <v>1</v>
      </c>
      <c r="V2432" s="16">
        <v>0</v>
      </c>
      <c r="W2432" s="16" t="str">
        <f t="shared" si="37"/>
        <v>PN2714588-1</v>
      </c>
      <c r="Z2432" s="13" t="s">
        <v>17</v>
      </c>
      <c r="BN2432" s="19">
        <f>P2432*R2432</f>
        <v>1146.6000000000001</v>
      </c>
      <c r="BO2432" s="19" t="str">
        <f>IF(AND(BN2432&gt;120000, P2432&gt;25, X2432&lt;&gt;"WAVE 0"), "yes", "no")</f>
        <v>no</v>
      </c>
      <c r="BP2432" s="17" t="s">
        <v>51</v>
      </c>
    </row>
    <row r="2433" spans="1:68" x14ac:dyDescent="0.25">
      <c r="A2433" s="11" t="s">
        <v>4940</v>
      </c>
      <c r="B2433" s="12" t="s">
        <v>4941</v>
      </c>
      <c r="C2433" s="13" t="s">
        <v>14</v>
      </c>
      <c r="D2433" s="12" t="s">
        <v>874</v>
      </c>
      <c r="E2433" s="13" t="s">
        <v>875</v>
      </c>
      <c r="F2433" s="12">
        <v>2020</v>
      </c>
      <c r="G2433" s="13" t="s">
        <v>17</v>
      </c>
      <c r="H2433" s="12" t="s">
        <v>18</v>
      </c>
      <c r="I2433" s="13" t="s">
        <v>51</v>
      </c>
      <c r="J2433" s="12" t="s">
        <v>18</v>
      </c>
      <c r="K2433" s="13" t="s">
        <v>18</v>
      </c>
      <c r="L2433" s="12" t="s">
        <v>18</v>
      </c>
      <c r="M2433" s="13" t="s">
        <v>18</v>
      </c>
      <c r="N2433" s="2" t="s">
        <v>19</v>
      </c>
      <c r="O2433" s="13" t="s">
        <v>20</v>
      </c>
      <c r="P2433" s="14">
        <v>20</v>
      </c>
      <c r="Q2433" s="14">
        <v>580</v>
      </c>
      <c r="R2433" s="13">
        <v>22</v>
      </c>
      <c r="S2433" s="15">
        <v>1</v>
      </c>
      <c r="T2433" s="13">
        <v>1</v>
      </c>
      <c r="U2433" s="13">
        <v>0</v>
      </c>
      <c r="V2433" s="16">
        <v>0</v>
      </c>
      <c r="W2433" s="16" t="str">
        <f t="shared" si="37"/>
        <v>PN2714589-2</v>
      </c>
      <c r="X2433" s="17" t="s">
        <v>150</v>
      </c>
      <c r="Y2433" s="17" t="s">
        <v>880</v>
      </c>
      <c r="Z2433" s="17" t="s">
        <v>17</v>
      </c>
      <c r="AB2433" s="17" t="s">
        <v>501</v>
      </c>
      <c r="AC2433" s="17" t="s">
        <v>4942</v>
      </c>
      <c r="AD2433" s="17" t="s">
        <v>398</v>
      </c>
      <c r="AE2433" s="17" t="s">
        <v>42</v>
      </c>
      <c r="AF2433" s="17" t="s">
        <v>1146</v>
      </c>
      <c r="AG2433" s="17" t="s">
        <v>1284</v>
      </c>
      <c r="AJ2433" s="17" t="s">
        <v>827</v>
      </c>
      <c r="AK2433" s="17" t="s">
        <v>828</v>
      </c>
      <c r="AO2433" s="17" t="s">
        <v>85</v>
      </c>
      <c r="AP2433" s="18">
        <v>43322</v>
      </c>
      <c r="AQ2433" s="17" t="s">
        <v>22</v>
      </c>
      <c r="AR2433" s="17" t="s">
        <v>47</v>
      </c>
      <c r="AS2433" s="17" t="s">
        <v>503</v>
      </c>
      <c r="AT2433" s="17" t="s">
        <v>161</v>
      </c>
      <c r="AU2433" s="17" t="s">
        <v>503</v>
      </c>
      <c r="AV2433" s="17" t="s">
        <v>503</v>
      </c>
      <c r="BE2433" s="17" t="s">
        <v>52</v>
      </c>
      <c r="BF2433" s="17" t="s">
        <v>1382</v>
      </c>
      <c r="BG2433" s="18">
        <v>44144</v>
      </c>
      <c r="BL2433" s="17" t="s">
        <v>1383</v>
      </c>
      <c r="BM2433" s="19" t="s">
        <v>22</v>
      </c>
      <c r="BN2433" s="19">
        <f>P2433*R2433</f>
        <v>440</v>
      </c>
      <c r="BO2433" s="19" t="str">
        <f>IF(AND(BN2433&gt;120000, P2433&gt;25, X2433&lt;&gt;"WAVE 0"), "yes", "no")</f>
        <v>no</v>
      </c>
      <c r="BP2433" s="17" t="s">
        <v>51</v>
      </c>
    </row>
    <row r="2434" spans="1:68" x14ac:dyDescent="0.25">
      <c r="A2434" s="11" t="s">
        <v>4943</v>
      </c>
      <c r="B2434" s="12" t="s">
        <v>4944</v>
      </c>
      <c r="C2434" s="13" t="s">
        <v>14</v>
      </c>
      <c r="D2434" s="12" t="s">
        <v>874</v>
      </c>
      <c r="E2434" s="13" t="s">
        <v>875</v>
      </c>
      <c r="F2434" s="12">
        <v>2020</v>
      </c>
      <c r="G2434" s="13" t="s">
        <v>17</v>
      </c>
      <c r="H2434" s="12" t="s">
        <v>18</v>
      </c>
      <c r="I2434" s="13" t="s">
        <v>51</v>
      </c>
      <c r="J2434" s="12" t="s">
        <v>18</v>
      </c>
      <c r="K2434" s="13" t="s">
        <v>18</v>
      </c>
      <c r="L2434" s="12" t="s">
        <v>18</v>
      </c>
      <c r="M2434" s="13" t="s">
        <v>18</v>
      </c>
      <c r="N2434" s="2" t="s">
        <v>19</v>
      </c>
      <c r="O2434" s="13" t="s">
        <v>20</v>
      </c>
      <c r="P2434" s="14">
        <v>175</v>
      </c>
      <c r="Q2434" s="14">
        <v>5775</v>
      </c>
      <c r="R2434" s="13">
        <v>28</v>
      </c>
      <c r="S2434" s="15">
        <v>0.66666666666666663</v>
      </c>
      <c r="T2434" s="13">
        <v>1</v>
      </c>
      <c r="U2434" s="13">
        <v>1</v>
      </c>
      <c r="V2434" s="16">
        <v>0</v>
      </c>
      <c r="W2434" s="16" t="str">
        <f t="shared" ref="W2434:W2497" si="38">"PN"&amp;A2434</f>
        <v>PN2714590-1</v>
      </c>
      <c r="X2434" s="17" t="s">
        <v>150</v>
      </c>
      <c r="Y2434" s="17" t="s">
        <v>880</v>
      </c>
      <c r="Z2434" s="17" t="s">
        <v>17</v>
      </c>
      <c r="AB2434" s="17" t="s">
        <v>501</v>
      </c>
      <c r="AC2434" s="17" t="s">
        <v>4945</v>
      </c>
      <c r="AD2434" s="17" t="s">
        <v>398</v>
      </c>
      <c r="AE2434" s="17" t="s">
        <v>42</v>
      </c>
      <c r="AF2434" s="17" t="s">
        <v>1146</v>
      </c>
      <c r="AG2434" s="17" t="s">
        <v>1284</v>
      </c>
      <c r="AJ2434" s="17" t="s">
        <v>827</v>
      </c>
      <c r="AK2434" s="17" t="s">
        <v>828</v>
      </c>
      <c r="AO2434" s="17" t="s">
        <v>85</v>
      </c>
      <c r="AP2434" s="18">
        <v>43322</v>
      </c>
      <c r="AQ2434" s="17" t="s">
        <v>22</v>
      </c>
      <c r="AR2434" s="17" t="s">
        <v>47</v>
      </c>
      <c r="AS2434" s="17" t="s">
        <v>503</v>
      </c>
      <c r="AT2434" s="17" t="s">
        <v>161</v>
      </c>
      <c r="AU2434" s="17" t="s">
        <v>503</v>
      </c>
      <c r="AV2434" s="17" t="s">
        <v>503</v>
      </c>
      <c r="BE2434" s="17" t="s">
        <v>52</v>
      </c>
      <c r="BF2434" s="17" t="s">
        <v>1382</v>
      </c>
      <c r="BG2434" s="18">
        <v>44144</v>
      </c>
      <c r="BL2434" s="17" t="s">
        <v>1383</v>
      </c>
      <c r="BM2434" s="19" t="s">
        <v>22</v>
      </c>
      <c r="BN2434" s="19">
        <f>P2434*R2434</f>
        <v>4900</v>
      </c>
      <c r="BO2434" s="19" t="str">
        <f>IF(AND(BN2434&gt;120000, P2434&gt;25, X2434&lt;&gt;"WAVE 0"), "yes", "no")</f>
        <v>no</v>
      </c>
      <c r="BP2434" s="17" t="s">
        <v>51</v>
      </c>
    </row>
    <row r="2435" spans="1:68" x14ac:dyDescent="0.25">
      <c r="A2435" s="11" t="s">
        <v>4946</v>
      </c>
      <c r="B2435" s="12" t="s">
        <v>4944</v>
      </c>
      <c r="C2435" s="13" t="s">
        <v>14</v>
      </c>
      <c r="D2435" s="12" t="s">
        <v>874</v>
      </c>
      <c r="E2435" s="13" t="s">
        <v>875</v>
      </c>
      <c r="F2435" s="12">
        <v>2020</v>
      </c>
      <c r="G2435" s="13" t="s">
        <v>17</v>
      </c>
      <c r="H2435" s="12" t="s">
        <v>18</v>
      </c>
      <c r="I2435" s="13" t="s">
        <v>18</v>
      </c>
      <c r="J2435" s="12" t="s">
        <v>18</v>
      </c>
      <c r="K2435" s="13" t="s">
        <v>18</v>
      </c>
      <c r="L2435" s="12" t="s">
        <v>18</v>
      </c>
      <c r="M2435" s="13" t="s">
        <v>18</v>
      </c>
      <c r="N2435" s="2" t="s">
        <v>19</v>
      </c>
      <c r="O2435" s="13" t="s">
        <v>20</v>
      </c>
      <c r="P2435" s="14">
        <v>51.1</v>
      </c>
      <c r="Q2435" s="14">
        <v>459.9</v>
      </c>
      <c r="R2435" s="13">
        <v>28</v>
      </c>
      <c r="S2435" s="15">
        <v>0</v>
      </c>
      <c r="T2435" s="13">
        <v>1</v>
      </c>
      <c r="U2435" s="13">
        <v>3</v>
      </c>
      <c r="V2435" s="16">
        <v>0</v>
      </c>
      <c r="W2435" s="16" t="str">
        <f t="shared" si="38"/>
        <v>PN2714590-2</v>
      </c>
      <c r="X2435" s="17" t="s">
        <v>150</v>
      </c>
      <c r="Y2435" s="17" t="s">
        <v>880</v>
      </c>
      <c r="Z2435" s="17" t="s">
        <v>17</v>
      </c>
      <c r="AB2435" s="17" t="s">
        <v>501</v>
      </c>
      <c r="AC2435" s="17" t="s">
        <v>4945</v>
      </c>
      <c r="AD2435" s="17" t="s">
        <v>398</v>
      </c>
      <c r="AE2435" s="17" t="s">
        <v>42</v>
      </c>
      <c r="AF2435" s="17" t="s">
        <v>1146</v>
      </c>
      <c r="AG2435" s="17" t="s">
        <v>1284</v>
      </c>
      <c r="AJ2435" s="17" t="s">
        <v>827</v>
      </c>
      <c r="AK2435" s="17" t="s">
        <v>828</v>
      </c>
      <c r="AO2435" s="17" t="s">
        <v>85</v>
      </c>
      <c r="AP2435" s="18">
        <v>43545</v>
      </c>
      <c r="AQ2435" s="17" t="s">
        <v>22</v>
      </c>
      <c r="AR2435" s="17" t="s">
        <v>47</v>
      </c>
      <c r="AS2435" s="17" t="s">
        <v>503</v>
      </c>
      <c r="AT2435" s="17" t="s">
        <v>161</v>
      </c>
      <c r="AU2435" s="17" t="s">
        <v>503</v>
      </c>
      <c r="AV2435" s="17" t="s">
        <v>503</v>
      </c>
      <c r="BE2435" s="17" t="s">
        <v>52</v>
      </c>
      <c r="BF2435" s="17" t="s">
        <v>1382</v>
      </c>
      <c r="BG2435" s="18">
        <v>44144</v>
      </c>
      <c r="BL2435" s="17" t="s">
        <v>1383</v>
      </c>
      <c r="BM2435" s="19" t="s">
        <v>22</v>
      </c>
      <c r="BN2435" s="19">
        <f>P2435*R2435</f>
        <v>1430.8</v>
      </c>
      <c r="BO2435" s="19" t="str">
        <f>IF(AND(BN2435&gt;120000, P2435&gt;25, X2435&lt;&gt;"WAVE 0"), "yes", "no")</f>
        <v>no</v>
      </c>
      <c r="BP2435" s="17" t="s">
        <v>51</v>
      </c>
    </row>
    <row r="2436" spans="1:68" x14ac:dyDescent="0.25">
      <c r="A2436" s="11" t="s">
        <v>4947</v>
      </c>
      <c r="B2436" s="12" t="s">
        <v>4948</v>
      </c>
      <c r="C2436" s="13" t="s">
        <v>14</v>
      </c>
      <c r="D2436" s="12" t="s">
        <v>874</v>
      </c>
      <c r="E2436" s="13" t="s">
        <v>875</v>
      </c>
      <c r="F2436" s="12">
        <v>2020</v>
      </c>
      <c r="G2436" s="13" t="s">
        <v>17</v>
      </c>
      <c r="H2436" s="12" t="s">
        <v>330</v>
      </c>
      <c r="I2436" s="13" t="s">
        <v>18</v>
      </c>
      <c r="J2436" s="12" t="s">
        <v>3330</v>
      </c>
      <c r="K2436" s="13" t="s">
        <v>1548</v>
      </c>
      <c r="L2436" s="12" t="s">
        <v>1549</v>
      </c>
      <c r="M2436" s="13" t="s">
        <v>334</v>
      </c>
      <c r="N2436" s="2" t="s">
        <v>19</v>
      </c>
      <c r="O2436" s="13" t="s">
        <v>20</v>
      </c>
      <c r="P2436" s="14">
        <v>40.111800000000002</v>
      </c>
      <c r="Q2436" s="14">
        <v>2598.0499999999997</v>
      </c>
      <c r="R2436" s="13">
        <v>84</v>
      </c>
      <c r="S2436" s="15">
        <v>0.77777777777777779</v>
      </c>
      <c r="T2436" s="13">
        <v>1</v>
      </c>
      <c r="U2436" s="13">
        <v>4</v>
      </c>
      <c r="V2436" s="16">
        <v>0</v>
      </c>
      <c r="W2436" s="16" t="str">
        <f t="shared" si="38"/>
        <v>PN2714591-1</v>
      </c>
      <c r="X2436" s="17" t="s">
        <v>150</v>
      </c>
      <c r="Y2436" s="17" t="s">
        <v>880</v>
      </c>
      <c r="Z2436" s="17" t="s">
        <v>17</v>
      </c>
      <c r="AA2436" s="17" t="s">
        <v>3330</v>
      </c>
      <c r="AB2436" s="17" t="s">
        <v>39</v>
      </c>
      <c r="AC2436" s="17" t="s">
        <v>4948</v>
      </c>
      <c r="AD2436" s="17" t="s">
        <v>398</v>
      </c>
      <c r="AE2436" s="17" t="s">
        <v>42</v>
      </c>
      <c r="AF2436" s="17" t="s">
        <v>1146</v>
      </c>
      <c r="AG2436" s="17" t="s">
        <v>1284</v>
      </c>
      <c r="AJ2436" s="17" t="s">
        <v>827</v>
      </c>
      <c r="AK2436" s="17" t="s">
        <v>828</v>
      </c>
      <c r="AO2436" s="17" t="s">
        <v>85</v>
      </c>
      <c r="AP2436" s="18">
        <v>43545</v>
      </c>
      <c r="AQ2436" s="17" t="s">
        <v>22</v>
      </c>
      <c r="AR2436" s="17" t="s">
        <v>47</v>
      </c>
      <c r="AS2436" s="17" t="s">
        <v>503</v>
      </c>
      <c r="AT2436" s="17" t="s">
        <v>161</v>
      </c>
      <c r="AU2436" s="17" t="s">
        <v>503</v>
      </c>
      <c r="AV2436" s="17" t="s">
        <v>503</v>
      </c>
      <c r="BE2436" s="17" t="s">
        <v>52</v>
      </c>
      <c r="BF2436" s="17" t="s">
        <v>1382</v>
      </c>
      <c r="BG2436" s="18">
        <v>44144</v>
      </c>
      <c r="BL2436" s="17" t="s">
        <v>1383</v>
      </c>
      <c r="BM2436" s="19">
        <v>84574.146889440919</v>
      </c>
      <c r="BN2436" s="19">
        <f>P2436*R2436</f>
        <v>3369.3912</v>
      </c>
      <c r="BO2436" s="19" t="str">
        <f>IF(AND(BN2436&gt;120000, P2436&gt;25, X2436&lt;&gt;"WAVE 0"), "yes", "no")</f>
        <v>no</v>
      </c>
      <c r="BP2436" s="17" t="s">
        <v>22</v>
      </c>
    </row>
    <row r="2437" spans="1:68" x14ac:dyDescent="0.25">
      <c r="A2437" s="11" t="s">
        <v>4949</v>
      </c>
      <c r="B2437" s="12" t="s">
        <v>4950</v>
      </c>
      <c r="C2437" s="13" t="s">
        <v>57</v>
      </c>
      <c r="D2437" s="12" t="s">
        <v>4951</v>
      </c>
      <c r="E2437" s="13" t="s">
        <v>4952</v>
      </c>
      <c r="F2437" s="12">
        <v>2019</v>
      </c>
      <c r="G2437" s="13" t="s">
        <v>207</v>
      </c>
      <c r="H2437" s="12" t="s">
        <v>330</v>
      </c>
      <c r="I2437" s="13" t="s">
        <v>18</v>
      </c>
      <c r="J2437" s="12" t="s">
        <v>3330</v>
      </c>
      <c r="K2437" s="13" t="s">
        <v>1548</v>
      </c>
      <c r="L2437" s="12" t="s">
        <v>1549</v>
      </c>
      <c r="M2437" s="13" t="s">
        <v>334</v>
      </c>
      <c r="N2437" s="2" t="s">
        <v>64</v>
      </c>
      <c r="O2437" s="13" t="s">
        <v>4953</v>
      </c>
      <c r="P2437" s="14">
        <v>0</v>
      </c>
      <c r="Q2437" s="14">
        <v>0</v>
      </c>
      <c r="R2437" s="13">
        <v>386</v>
      </c>
      <c r="S2437" s="15">
        <v>0.42857142857142855</v>
      </c>
      <c r="T2437" s="13">
        <v>1</v>
      </c>
      <c r="U2437" s="13">
        <v>3</v>
      </c>
      <c r="V2437" s="16">
        <v>0</v>
      </c>
      <c r="W2437" s="16" t="str">
        <f t="shared" si="38"/>
        <v>PN2714886-3</v>
      </c>
      <c r="Z2437" s="17" t="s">
        <v>38</v>
      </c>
      <c r="AA2437" s="17" t="s">
        <v>3330</v>
      </c>
      <c r="AB2437" s="17" t="s">
        <v>22</v>
      </c>
      <c r="AC2437" s="17" t="s">
        <v>22</v>
      </c>
      <c r="AD2437" s="17" t="s">
        <v>398</v>
      </c>
      <c r="AE2437" s="17" t="s">
        <v>42</v>
      </c>
      <c r="AF2437" s="17" t="s">
        <v>1146</v>
      </c>
      <c r="AG2437" s="17" t="s">
        <v>22</v>
      </c>
      <c r="AJ2437" s="17" t="s">
        <v>827</v>
      </c>
      <c r="AK2437" s="17" t="s">
        <v>828</v>
      </c>
      <c r="AO2437" s="17" t="s">
        <v>130</v>
      </c>
      <c r="AP2437" s="18">
        <v>43283</v>
      </c>
      <c r="AQ2437" s="17">
        <v>3</v>
      </c>
      <c r="AR2437" s="17" t="s">
        <v>22</v>
      </c>
      <c r="AS2437" s="17" t="s">
        <v>22</v>
      </c>
      <c r="AT2437" s="17" t="s">
        <v>22</v>
      </c>
      <c r="AU2437" s="17" t="s">
        <v>22</v>
      </c>
      <c r="AV2437" s="17" t="s">
        <v>22</v>
      </c>
      <c r="BE2437" s="17" t="s">
        <v>52</v>
      </c>
      <c r="BM2437" s="19">
        <v>25059.595366029032</v>
      </c>
      <c r="BN2437" s="19">
        <f>P2437*R2437</f>
        <v>0</v>
      </c>
      <c r="BO2437" s="19" t="str">
        <f>IF(AND(BN2437&gt;120000, P2437&gt;25, X2437&lt;&gt;"WAVE 0"), "yes", "no")</f>
        <v>no</v>
      </c>
      <c r="BP2437" s="17" t="s">
        <v>22</v>
      </c>
    </row>
    <row r="2438" spans="1:68" x14ac:dyDescent="0.25">
      <c r="A2438" s="11" t="s">
        <v>4954</v>
      </c>
      <c r="B2438" s="12" t="s">
        <v>1683</v>
      </c>
      <c r="C2438" s="13" t="s">
        <v>14</v>
      </c>
      <c r="D2438" s="12" t="s">
        <v>874</v>
      </c>
      <c r="E2438" s="13" t="s">
        <v>875</v>
      </c>
      <c r="F2438" s="12">
        <v>2020</v>
      </c>
      <c r="G2438" s="13" t="s">
        <v>17</v>
      </c>
      <c r="H2438" s="12" t="s">
        <v>18</v>
      </c>
      <c r="I2438" s="13" t="s">
        <v>18</v>
      </c>
      <c r="J2438" s="12" t="s">
        <v>18</v>
      </c>
      <c r="K2438" s="13" t="s">
        <v>18</v>
      </c>
      <c r="L2438" s="12" t="s">
        <v>18</v>
      </c>
      <c r="M2438" s="13" t="s">
        <v>18</v>
      </c>
      <c r="N2438" s="2" t="s">
        <v>19</v>
      </c>
      <c r="O2438" s="13" t="s">
        <v>20</v>
      </c>
      <c r="P2438" s="14">
        <v>4.7300000000000004</v>
      </c>
      <c r="Q2438" s="14">
        <v>2497.44</v>
      </c>
      <c r="R2438" s="13">
        <v>288</v>
      </c>
      <c r="S2438" s="15">
        <v>0.6</v>
      </c>
      <c r="T2438" s="13">
        <v>1</v>
      </c>
      <c r="U2438" s="13">
        <v>2</v>
      </c>
      <c r="V2438" s="16">
        <v>0</v>
      </c>
      <c r="W2438" s="16" t="str">
        <f t="shared" si="38"/>
        <v>PN2714913-1</v>
      </c>
      <c r="X2438" s="17" t="s">
        <v>150</v>
      </c>
      <c r="Y2438" s="17" t="s">
        <v>880</v>
      </c>
      <c r="Z2438" s="17" t="s">
        <v>17</v>
      </c>
      <c r="AA2438" s="17" t="s">
        <v>18</v>
      </c>
      <c r="AB2438" s="17" t="s">
        <v>501</v>
      </c>
      <c r="AC2438" s="17" t="s">
        <v>1683</v>
      </c>
      <c r="AD2438" s="17" t="s">
        <v>398</v>
      </c>
      <c r="AE2438" s="17" t="s">
        <v>42</v>
      </c>
      <c r="AF2438" s="17" t="s">
        <v>1146</v>
      </c>
      <c r="AG2438" s="17" t="s">
        <v>1284</v>
      </c>
      <c r="AJ2438" s="17" t="s">
        <v>103</v>
      </c>
      <c r="AK2438" s="17" t="s">
        <v>103</v>
      </c>
      <c r="AO2438" s="17" t="s">
        <v>85</v>
      </c>
      <c r="AP2438" s="18">
        <v>43322</v>
      </c>
      <c r="AQ2438" s="17" t="s">
        <v>22</v>
      </c>
      <c r="AR2438" s="17" t="s">
        <v>47</v>
      </c>
      <c r="AS2438" s="17" t="s">
        <v>47</v>
      </c>
      <c r="AT2438" s="17" t="s">
        <v>47</v>
      </c>
      <c r="AU2438" s="17" t="s">
        <v>47</v>
      </c>
      <c r="AV2438" s="17" t="s">
        <v>47</v>
      </c>
      <c r="BE2438" s="17" t="s">
        <v>52</v>
      </c>
      <c r="BF2438" s="17" t="s">
        <v>1382</v>
      </c>
      <c r="BG2438" s="18">
        <v>44144</v>
      </c>
      <c r="BL2438" s="17" t="s">
        <v>1383</v>
      </c>
      <c r="BM2438" s="19">
        <v>1833.0109444444445</v>
      </c>
      <c r="BN2438" s="19">
        <f>P2438*R2438</f>
        <v>1362.2400000000002</v>
      </c>
      <c r="BO2438" s="19" t="str">
        <f>IF(AND(BN2438&gt;120000, P2438&gt;25, X2438&lt;&gt;"WAVE 0"), "yes", "no")</f>
        <v>no</v>
      </c>
      <c r="BP2438" s="17" t="s">
        <v>22</v>
      </c>
    </row>
    <row r="2439" spans="1:68" x14ac:dyDescent="0.25">
      <c r="A2439" s="11" t="s">
        <v>4955</v>
      </c>
      <c r="B2439" s="12" t="s">
        <v>4956</v>
      </c>
      <c r="C2439" s="13" t="s">
        <v>14</v>
      </c>
      <c r="D2439" s="12" t="s">
        <v>4957</v>
      </c>
      <c r="E2439" s="13" t="s">
        <v>4958</v>
      </c>
      <c r="F2439" s="12">
        <v>2019</v>
      </c>
      <c r="G2439" s="13" t="s">
        <v>27</v>
      </c>
      <c r="H2439" s="12" t="s">
        <v>330</v>
      </c>
      <c r="I2439" s="13" t="s">
        <v>18</v>
      </c>
      <c r="J2439" s="12" t="s">
        <v>3330</v>
      </c>
      <c r="K2439" s="13" t="s">
        <v>1548</v>
      </c>
      <c r="L2439" s="12" t="s">
        <v>1549</v>
      </c>
      <c r="M2439" s="13" t="s">
        <v>334</v>
      </c>
      <c r="N2439" s="2" t="s">
        <v>19</v>
      </c>
      <c r="O2439" s="13" t="s">
        <v>20</v>
      </c>
      <c r="P2439" s="14">
        <v>4234.3918000000003</v>
      </c>
      <c r="Q2439" s="14">
        <v>99506.62</v>
      </c>
      <c r="R2439" s="13">
        <v>11</v>
      </c>
      <c r="S2439" s="15">
        <v>0.45454545454545453</v>
      </c>
      <c r="T2439" s="13">
        <v>1</v>
      </c>
      <c r="U2439" s="13">
        <v>4</v>
      </c>
      <c r="V2439" s="16">
        <v>0</v>
      </c>
      <c r="W2439" s="16" t="str">
        <f t="shared" si="38"/>
        <v>PN2715032-211</v>
      </c>
      <c r="X2439" s="17" t="s">
        <v>150</v>
      </c>
      <c r="Y2439" s="17" t="s">
        <v>4959</v>
      </c>
      <c r="Z2439" s="17" t="s">
        <v>33</v>
      </c>
      <c r="AA2439" s="17" t="s">
        <v>3330</v>
      </c>
      <c r="AB2439" s="17" t="s">
        <v>22</v>
      </c>
      <c r="AC2439" s="17" t="s">
        <v>22</v>
      </c>
      <c r="AD2439" s="17" t="s">
        <v>22</v>
      </c>
      <c r="AE2439" s="17" t="s">
        <v>42</v>
      </c>
      <c r="AF2439" s="17" t="s">
        <v>1146</v>
      </c>
      <c r="AG2439" s="17" t="s">
        <v>22</v>
      </c>
      <c r="AJ2439" s="17" t="s">
        <v>22</v>
      </c>
      <c r="AK2439" s="17" t="s">
        <v>22</v>
      </c>
      <c r="AO2439" s="17" t="s">
        <v>85</v>
      </c>
      <c r="AP2439" s="18">
        <v>43545</v>
      </c>
      <c r="AQ2439" s="17">
        <v>3</v>
      </c>
      <c r="AR2439" s="17" t="s">
        <v>22</v>
      </c>
      <c r="AS2439" s="17" t="s">
        <v>22</v>
      </c>
      <c r="AT2439" s="17" t="s">
        <v>22</v>
      </c>
      <c r="AU2439" s="17" t="s">
        <v>22</v>
      </c>
      <c r="AV2439" s="17" t="s">
        <v>22</v>
      </c>
      <c r="BB2439" s="17" t="s">
        <v>51</v>
      </c>
      <c r="BE2439" s="17" t="s">
        <v>52</v>
      </c>
      <c r="BF2439" s="17" t="s">
        <v>53</v>
      </c>
      <c r="BG2439" s="18" t="s">
        <v>53</v>
      </c>
      <c r="BL2439" s="17" t="s">
        <v>1383</v>
      </c>
      <c r="BM2439" s="19">
        <v>309559.94649688562</v>
      </c>
      <c r="BN2439" s="19">
        <f>P2439*R2439</f>
        <v>46578.309800000003</v>
      </c>
      <c r="BO2439" s="19" t="str">
        <f>IF(AND(BN2439&gt;120000, P2439&gt;25, X2439&lt;&gt;"WAVE 0"), "yes", "no")</f>
        <v>no</v>
      </c>
      <c r="BP2439" s="17" t="s">
        <v>51</v>
      </c>
    </row>
    <row r="2440" spans="1:68" x14ac:dyDescent="0.25">
      <c r="A2440" s="11" t="s">
        <v>4955</v>
      </c>
      <c r="B2440" s="12" t="s">
        <v>4956</v>
      </c>
      <c r="C2440" s="13" t="s">
        <v>57</v>
      </c>
      <c r="D2440" s="12" t="s">
        <v>4957</v>
      </c>
      <c r="E2440" s="13" t="s">
        <v>4958</v>
      </c>
      <c r="F2440" s="12">
        <v>2019</v>
      </c>
      <c r="G2440" s="13" t="s">
        <v>27</v>
      </c>
      <c r="H2440" s="12" t="s">
        <v>330</v>
      </c>
      <c r="I2440" s="13" t="s">
        <v>18</v>
      </c>
      <c r="J2440" s="12" t="s">
        <v>3330</v>
      </c>
      <c r="K2440" s="13" t="s">
        <v>1548</v>
      </c>
      <c r="L2440" s="12" t="s">
        <v>1549</v>
      </c>
      <c r="M2440" s="13" t="s">
        <v>334</v>
      </c>
      <c r="N2440" s="2" t="s">
        <v>95</v>
      </c>
      <c r="O2440" s="13" t="s">
        <v>20</v>
      </c>
      <c r="P2440" s="14">
        <v>4234.3918000000003</v>
      </c>
      <c r="Q2440" s="14">
        <v>99506.62</v>
      </c>
      <c r="R2440" s="13">
        <v>11</v>
      </c>
      <c r="S2440" s="15">
        <v>0.45454545454545453</v>
      </c>
      <c r="T2440" s="13">
        <v>1</v>
      </c>
      <c r="U2440" s="13">
        <v>4</v>
      </c>
      <c r="V2440" s="16">
        <v>0</v>
      </c>
      <c r="W2440" s="16" t="str">
        <f t="shared" si="38"/>
        <v>PN2715032-211</v>
      </c>
      <c r="X2440" s="17" t="s">
        <v>150</v>
      </c>
      <c r="Y2440" s="17" t="s">
        <v>4959</v>
      </c>
      <c r="Z2440" s="17" t="s">
        <v>33</v>
      </c>
      <c r="AA2440" s="17" t="s">
        <v>3330</v>
      </c>
      <c r="AB2440" s="17" t="s">
        <v>22</v>
      </c>
      <c r="AC2440" s="17" t="s">
        <v>22</v>
      </c>
      <c r="AD2440" s="17" t="s">
        <v>22</v>
      </c>
      <c r="AE2440" s="17" t="s">
        <v>42</v>
      </c>
      <c r="AF2440" s="17" t="s">
        <v>1146</v>
      </c>
      <c r="AG2440" s="17" t="s">
        <v>22</v>
      </c>
      <c r="AJ2440" s="17" t="s">
        <v>22</v>
      </c>
      <c r="AK2440" s="17" t="s">
        <v>22</v>
      </c>
      <c r="AO2440" s="17" t="s">
        <v>85</v>
      </c>
      <c r="AP2440" s="18">
        <v>43545</v>
      </c>
      <c r="AQ2440" s="17">
        <v>3</v>
      </c>
      <c r="AR2440" s="17" t="s">
        <v>22</v>
      </c>
      <c r="AS2440" s="17" t="s">
        <v>22</v>
      </c>
      <c r="AT2440" s="17" t="s">
        <v>22</v>
      </c>
      <c r="AU2440" s="17" t="s">
        <v>22</v>
      </c>
      <c r="AV2440" s="17" t="s">
        <v>22</v>
      </c>
      <c r="BB2440" s="17" t="s">
        <v>51</v>
      </c>
      <c r="BE2440" s="17" t="s">
        <v>52</v>
      </c>
      <c r="BF2440" s="17" t="s">
        <v>53</v>
      </c>
      <c r="BG2440" s="18" t="s">
        <v>53</v>
      </c>
      <c r="BL2440" s="17" t="s">
        <v>1383</v>
      </c>
      <c r="BM2440" s="19">
        <v>309559.94649688562</v>
      </c>
      <c r="BN2440" s="19">
        <f>P2440*R2440</f>
        <v>46578.309800000003</v>
      </c>
      <c r="BO2440" s="19" t="str">
        <f>IF(AND(BN2440&gt;120000, P2440&gt;25, X2440&lt;&gt;"WAVE 0"), "yes", "no")</f>
        <v>no</v>
      </c>
      <c r="BP2440" s="17" t="s">
        <v>51</v>
      </c>
    </row>
    <row r="2441" spans="1:68" x14ac:dyDescent="0.25">
      <c r="A2441" s="12" t="s">
        <v>4960</v>
      </c>
      <c r="B2441" s="12" t="s">
        <v>1068</v>
      </c>
      <c r="C2441" s="13" t="s">
        <v>14</v>
      </c>
      <c r="D2441" s="12" t="s">
        <v>874</v>
      </c>
      <c r="E2441" s="13" t="s">
        <v>875</v>
      </c>
      <c r="F2441" s="12">
        <v>2020</v>
      </c>
      <c r="G2441" s="13" t="s">
        <v>17</v>
      </c>
      <c r="H2441" s="12" t="s">
        <v>330</v>
      </c>
      <c r="I2441" s="13" t="s">
        <v>18</v>
      </c>
      <c r="J2441" s="12" t="s">
        <v>3330</v>
      </c>
      <c r="K2441" s="13" t="s">
        <v>1548</v>
      </c>
      <c r="L2441" s="12" t="s">
        <v>1549</v>
      </c>
      <c r="M2441" s="13" t="s">
        <v>334</v>
      </c>
      <c r="N2441" s="2" t="s">
        <v>19</v>
      </c>
      <c r="O2441" s="13" t="s">
        <v>20</v>
      </c>
      <c r="P2441" s="14">
        <v>357.83870000000002</v>
      </c>
      <c r="Q2441" s="14">
        <v>11891</v>
      </c>
      <c r="R2441" s="13">
        <v>17</v>
      </c>
      <c r="S2441" s="15">
        <v>0.2857142857142857</v>
      </c>
      <c r="T2441" s="13">
        <v>1</v>
      </c>
      <c r="U2441" s="13">
        <v>3</v>
      </c>
      <c r="V2441" s="16">
        <v>0</v>
      </c>
      <c r="W2441" s="16" t="str">
        <f t="shared" si="38"/>
        <v>PN2715035-1</v>
      </c>
      <c r="X2441" s="17" t="s">
        <v>150</v>
      </c>
      <c r="Y2441" s="17" t="s">
        <v>880</v>
      </c>
      <c r="Z2441" s="17" t="s">
        <v>17</v>
      </c>
      <c r="AB2441" s="17" t="s">
        <v>46</v>
      </c>
      <c r="AC2441" s="17" t="s">
        <v>1068</v>
      </c>
      <c r="AD2441" s="17" t="s">
        <v>398</v>
      </c>
      <c r="AE2441" s="17" t="s">
        <v>42</v>
      </c>
      <c r="AF2441" s="17" t="s">
        <v>1146</v>
      </c>
      <c r="AG2441" s="17" t="s">
        <v>1284</v>
      </c>
      <c r="AJ2441" s="17" t="s">
        <v>827</v>
      </c>
      <c r="AK2441" s="17" t="s">
        <v>828</v>
      </c>
      <c r="AO2441" s="17" t="s">
        <v>85</v>
      </c>
      <c r="AP2441" s="18">
        <v>43545</v>
      </c>
      <c r="AQ2441" s="17">
        <v>3</v>
      </c>
      <c r="AR2441" s="17" t="s">
        <v>47</v>
      </c>
      <c r="AS2441" s="17" t="s">
        <v>503</v>
      </c>
      <c r="AT2441" s="17" t="s">
        <v>161</v>
      </c>
      <c r="AU2441" s="17" t="s">
        <v>503</v>
      </c>
      <c r="AV2441" s="17" t="s">
        <v>503</v>
      </c>
      <c r="BE2441" s="17" t="s">
        <v>52</v>
      </c>
      <c r="BF2441" s="17" t="s">
        <v>1382</v>
      </c>
      <c r="BG2441" s="18">
        <v>44144</v>
      </c>
      <c r="BL2441" s="17" t="s">
        <v>1383</v>
      </c>
      <c r="BM2441" s="19" t="s">
        <v>22</v>
      </c>
      <c r="BN2441" s="19">
        <f>P2441*R2441</f>
        <v>6083.2579000000005</v>
      </c>
      <c r="BO2441" s="19" t="str">
        <f>IF(AND(BN2441&gt;120000, P2441&gt;25, X2441&lt;&gt;"WAVE 0"), "yes", "no")</f>
        <v>no</v>
      </c>
      <c r="BP2441" s="17" t="s">
        <v>51</v>
      </c>
    </row>
    <row r="2442" spans="1:68" x14ac:dyDescent="0.25">
      <c r="A2442" s="11" t="s">
        <v>4960</v>
      </c>
      <c r="B2442" s="12" t="s">
        <v>1068</v>
      </c>
      <c r="C2442" s="13" t="s">
        <v>57</v>
      </c>
      <c r="D2442" s="12" t="s">
        <v>874</v>
      </c>
      <c r="E2442" s="13" t="s">
        <v>875</v>
      </c>
      <c r="F2442" s="12">
        <v>2020</v>
      </c>
      <c r="G2442" s="13" t="s">
        <v>17</v>
      </c>
      <c r="H2442" s="12" t="s">
        <v>330</v>
      </c>
      <c r="I2442" s="13" t="s">
        <v>18</v>
      </c>
      <c r="J2442" s="12" t="s">
        <v>3330</v>
      </c>
      <c r="K2442" s="13" t="s">
        <v>1548</v>
      </c>
      <c r="L2442" s="12" t="s">
        <v>1549</v>
      </c>
      <c r="M2442" s="13" t="s">
        <v>334</v>
      </c>
      <c r="N2442" s="2" t="s">
        <v>95</v>
      </c>
      <c r="O2442" s="13" t="s">
        <v>20</v>
      </c>
      <c r="P2442" s="14">
        <v>357.83870000000002</v>
      </c>
      <c r="Q2442" s="14">
        <v>11891</v>
      </c>
      <c r="R2442" s="13">
        <v>17</v>
      </c>
      <c r="S2442" s="15">
        <v>0.2857142857142857</v>
      </c>
      <c r="T2442" s="13">
        <v>1</v>
      </c>
      <c r="U2442" s="13">
        <v>3</v>
      </c>
      <c r="V2442" s="16">
        <v>0</v>
      </c>
      <c r="W2442" s="16" t="str">
        <f t="shared" si="38"/>
        <v>PN2715035-1</v>
      </c>
      <c r="X2442" s="17" t="s">
        <v>150</v>
      </c>
      <c r="Y2442" s="17" t="s">
        <v>880</v>
      </c>
      <c r="Z2442" s="17" t="s">
        <v>17</v>
      </c>
      <c r="AB2442" s="17" t="s">
        <v>46</v>
      </c>
      <c r="AC2442" s="17" t="s">
        <v>1068</v>
      </c>
      <c r="AD2442" s="17" t="s">
        <v>398</v>
      </c>
      <c r="AE2442" s="17" t="s">
        <v>42</v>
      </c>
      <c r="AF2442" s="17" t="s">
        <v>1146</v>
      </c>
      <c r="AG2442" s="17" t="s">
        <v>1284</v>
      </c>
      <c r="AJ2442" s="17" t="s">
        <v>827</v>
      </c>
      <c r="AK2442" s="17" t="s">
        <v>828</v>
      </c>
      <c r="AO2442" s="17" t="s">
        <v>85</v>
      </c>
      <c r="AP2442" s="18">
        <v>43545</v>
      </c>
      <c r="AQ2442" s="17">
        <v>3</v>
      </c>
      <c r="AR2442" s="17" t="s">
        <v>47</v>
      </c>
      <c r="AS2442" s="17" t="s">
        <v>503</v>
      </c>
      <c r="AT2442" s="17" t="s">
        <v>161</v>
      </c>
      <c r="AU2442" s="17" t="s">
        <v>503</v>
      </c>
      <c r="AV2442" s="17" t="s">
        <v>503</v>
      </c>
      <c r="BE2442" s="17" t="s">
        <v>52</v>
      </c>
      <c r="BF2442" s="17" t="s">
        <v>1382</v>
      </c>
      <c r="BG2442" s="18">
        <v>44144</v>
      </c>
      <c r="BL2442" s="17" t="s">
        <v>1383</v>
      </c>
      <c r="BM2442" s="19" t="s">
        <v>22</v>
      </c>
      <c r="BN2442" s="19">
        <f>P2442*R2442</f>
        <v>6083.2579000000005</v>
      </c>
      <c r="BO2442" s="19" t="str">
        <f>IF(AND(BN2442&gt;120000, P2442&gt;25, X2442&lt;&gt;"WAVE 0"), "yes", "no")</f>
        <v>no</v>
      </c>
      <c r="BP2442" s="17" t="s">
        <v>51</v>
      </c>
    </row>
    <row r="2443" spans="1:68" x14ac:dyDescent="0.25">
      <c r="A2443" s="12" t="s">
        <v>4961</v>
      </c>
      <c r="B2443" s="12" t="s">
        <v>4962</v>
      </c>
      <c r="C2443" s="13" t="s">
        <v>14</v>
      </c>
      <c r="D2443" s="12" t="s">
        <v>4957</v>
      </c>
      <c r="E2443" s="13" t="s">
        <v>4958</v>
      </c>
      <c r="F2443" s="12">
        <v>2019</v>
      </c>
      <c r="G2443" s="13" t="s">
        <v>27</v>
      </c>
      <c r="H2443" s="12" t="s">
        <v>18</v>
      </c>
      <c r="I2443" s="13" t="s">
        <v>18</v>
      </c>
      <c r="J2443" s="12" t="s">
        <v>18</v>
      </c>
      <c r="K2443" s="13" t="s">
        <v>18</v>
      </c>
      <c r="L2443" s="12" t="s">
        <v>18</v>
      </c>
      <c r="M2443" s="13" t="s">
        <v>18</v>
      </c>
      <c r="N2443" s="2" t="s">
        <v>19</v>
      </c>
      <c r="O2443" s="13" t="s">
        <v>20</v>
      </c>
      <c r="P2443" s="14">
        <v>0</v>
      </c>
      <c r="Q2443" s="14"/>
      <c r="R2443" s="13">
        <v>1</v>
      </c>
      <c r="S2443" s="15"/>
      <c r="T2443" s="13">
        <v>1</v>
      </c>
      <c r="U2443" s="13"/>
      <c r="V2443" s="16"/>
      <c r="W2443" s="16" t="str">
        <f t="shared" si="38"/>
        <v>PN2715191-111</v>
      </c>
      <c r="X2443" s="17" t="s">
        <v>150</v>
      </c>
      <c r="Y2443" s="17" t="s">
        <v>4959</v>
      </c>
      <c r="Z2443" s="17" t="s">
        <v>33</v>
      </c>
      <c r="AB2443" s="17" t="s">
        <v>22</v>
      </c>
      <c r="AC2443" s="17" t="s">
        <v>22</v>
      </c>
      <c r="AD2443" s="17" t="s">
        <v>22</v>
      </c>
      <c r="AE2443" s="17" t="s">
        <v>42</v>
      </c>
      <c r="AF2443" s="17" t="s">
        <v>1146</v>
      </c>
      <c r="AG2443" s="17" t="s">
        <v>22</v>
      </c>
      <c r="AJ2443" s="17" t="s">
        <v>22</v>
      </c>
      <c r="AK2443" s="17" t="s">
        <v>491</v>
      </c>
      <c r="AO2443" s="17" t="s">
        <v>46</v>
      </c>
      <c r="AP2443" s="18">
        <v>43270</v>
      </c>
      <c r="AQ2443" s="17" t="s">
        <v>22</v>
      </c>
      <c r="AR2443" s="17" t="s">
        <v>22</v>
      </c>
      <c r="AS2443" s="17" t="s">
        <v>22</v>
      </c>
      <c r="AT2443" s="17" t="s">
        <v>22</v>
      </c>
      <c r="AU2443" s="17" t="s">
        <v>22</v>
      </c>
      <c r="AV2443" s="17" t="s">
        <v>22</v>
      </c>
      <c r="BB2443" s="17" t="s">
        <v>51</v>
      </c>
      <c r="BE2443" s="17" t="s">
        <v>52</v>
      </c>
      <c r="BF2443" s="17" t="s">
        <v>53</v>
      </c>
      <c r="BG2443" s="18" t="s">
        <v>53</v>
      </c>
      <c r="BL2443" s="17" t="s">
        <v>1383</v>
      </c>
      <c r="BM2443" s="19" t="s">
        <v>22</v>
      </c>
      <c r="BN2443" s="19">
        <f>P2443*R2443</f>
        <v>0</v>
      </c>
      <c r="BO2443" s="19" t="str">
        <f>IF(AND(BN2443&gt;120000, P2443&gt;25, X2443&lt;&gt;"WAVE 0"), "yes", "no")</f>
        <v>no</v>
      </c>
      <c r="BP2443" s="17" t="s">
        <v>22</v>
      </c>
    </row>
    <row r="2444" spans="1:68" x14ac:dyDescent="0.25">
      <c r="A2444" s="11" t="s">
        <v>4963</v>
      </c>
      <c r="B2444" s="12" t="s">
        <v>4964</v>
      </c>
      <c r="C2444" s="13" t="s">
        <v>14</v>
      </c>
      <c r="D2444" s="12" t="s">
        <v>4957</v>
      </c>
      <c r="E2444" s="13" t="s">
        <v>4958</v>
      </c>
      <c r="F2444" s="12">
        <v>2019</v>
      </c>
      <c r="G2444" s="13" t="s">
        <v>27</v>
      </c>
      <c r="H2444" s="12" t="s">
        <v>18</v>
      </c>
      <c r="I2444" s="13" t="s">
        <v>18</v>
      </c>
      <c r="J2444" s="12" t="s">
        <v>18</v>
      </c>
      <c r="K2444" s="13" t="s">
        <v>18</v>
      </c>
      <c r="L2444" s="12" t="s">
        <v>18</v>
      </c>
      <c r="M2444" s="13" t="s">
        <v>18</v>
      </c>
      <c r="N2444" s="2" t="s">
        <v>19</v>
      </c>
      <c r="O2444" s="13" t="s">
        <v>20</v>
      </c>
      <c r="P2444" s="14">
        <v>742.4</v>
      </c>
      <c r="Q2444" s="14">
        <v>29696</v>
      </c>
      <c r="R2444" s="13">
        <v>52</v>
      </c>
      <c r="S2444" s="15">
        <v>1</v>
      </c>
      <c r="T2444" s="13">
        <v>1</v>
      </c>
      <c r="U2444" s="13">
        <v>1</v>
      </c>
      <c r="V2444" s="16">
        <v>25000</v>
      </c>
      <c r="W2444" s="16" t="str">
        <f t="shared" si="38"/>
        <v>PN2715284-1</v>
      </c>
      <c r="X2444" s="17" t="s">
        <v>150</v>
      </c>
      <c r="Y2444" s="17" t="s">
        <v>4965</v>
      </c>
      <c r="Z2444" s="17" t="s">
        <v>33</v>
      </c>
      <c r="AB2444" s="17" t="s">
        <v>22</v>
      </c>
      <c r="AC2444" s="17" t="s">
        <v>22</v>
      </c>
      <c r="AD2444" s="17" t="s">
        <v>398</v>
      </c>
      <c r="AE2444" s="17" t="s">
        <v>42</v>
      </c>
      <c r="AF2444" s="17" t="s">
        <v>1146</v>
      </c>
      <c r="AG2444" s="17" t="s">
        <v>22</v>
      </c>
      <c r="AJ2444" s="17" t="s">
        <v>4966</v>
      </c>
      <c r="AK2444" s="17" t="s">
        <v>4967</v>
      </c>
      <c r="AO2444" s="17" t="s">
        <v>85</v>
      </c>
      <c r="AP2444" s="18">
        <v>43374</v>
      </c>
      <c r="AQ2444" s="17" t="s">
        <v>22</v>
      </c>
      <c r="AR2444" s="17" t="s">
        <v>22</v>
      </c>
      <c r="AS2444" s="17" t="s">
        <v>22</v>
      </c>
      <c r="AT2444" s="17" t="s">
        <v>22</v>
      </c>
      <c r="AU2444" s="17" t="s">
        <v>22</v>
      </c>
      <c r="AV2444" s="17" t="s">
        <v>22</v>
      </c>
      <c r="BB2444" s="17" t="s">
        <v>51</v>
      </c>
      <c r="BE2444" s="17" t="s">
        <v>52</v>
      </c>
      <c r="BF2444" s="17" t="s">
        <v>53</v>
      </c>
      <c r="BG2444" s="18" t="s">
        <v>53</v>
      </c>
      <c r="BL2444" s="17" t="s">
        <v>1383</v>
      </c>
      <c r="BM2444" s="19" t="s">
        <v>22</v>
      </c>
      <c r="BN2444" s="19">
        <f>P2444*R2444</f>
        <v>38604.799999999996</v>
      </c>
      <c r="BO2444" s="19" t="str">
        <f>IF(AND(BN2444&gt;120000, P2444&gt;25, X2444&lt;&gt;"WAVE 0"), "yes", "no")</f>
        <v>no</v>
      </c>
      <c r="BP2444" s="17" t="s">
        <v>51</v>
      </c>
    </row>
    <row r="2445" spans="1:68" x14ac:dyDescent="0.25">
      <c r="A2445" s="11" t="s">
        <v>4968</v>
      </c>
      <c r="B2445" s="12" t="s">
        <v>4969</v>
      </c>
      <c r="C2445" s="13" t="s">
        <v>57</v>
      </c>
      <c r="D2445" s="12" t="s">
        <v>4970</v>
      </c>
      <c r="E2445" s="13" t="s">
        <v>4971</v>
      </c>
      <c r="F2445" s="12">
        <v>2020</v>
      </c>
      <c r="G2445" s="13" t="s">
        <v>27</v>
      </c>
      <c r="H2445" s="12" t="s">
        <v>330</v>
      </c>
      <c r="I2445" s="13" t="s">
        <v>51</v>
      </c>
      <c r="J2445" s="12" t="s">
        <v>2025</v>
      </c>
      <c r="K2445" s="13" t="s">
        <v>2026</v>
      </c>
      <c r="L2445" s="12" t="s">
        <v>624</v>
      </c>
      <c r="M2445" s="13" t="s">
        <v>334</v>
      </c>
      <c r="N2445" s="2" t="s">
        <v>64</v>
      </c>
      <c r="O2445" s="13" t="s">
        <v>20</v>
      </c>
      <c r="P2445" s="14">
        <v>6222.9835000000003</v>
      </c>
      <c r="Q2445" s="14">
        <v>192912.49</v>
      </c>
      <c r="R2445" s="13">
        <v>1</v>
      </c>
      <c r="S2445" s="15">
        <v>0.26666666666666666</v>
      </c>
      <c r="T2445" s="13">
        <v>1</v>
      </c>
      <c r="U2445" s="13">
        <v>5</v>
      </c>
      <c r="V2445" s="16">
        <v>0</v>
      </c>
      <c r="W2445" s="16" t="str">
        <f t="shared" si="38"/>
        <v>PN2715335-1</v>
      </c>
      <c r="Z2445" s="17" t="s">
        <v>33</v>
      </c>
      <c r="AA2445" s="17" t="s">
        <v>2025</v>
      </c>
      <c r="AB2445" s="17" t="s">
        <v>22</v>
      </c>
      <c r="AC2445" s="17" t="s">
        <v>22</v>
      </c>
      <c r="AD2445" s="17" t="s">
        <v>398</v>
      </c>
      <c r="AE2445" s="17" t="s">
        <v>42</v>
      </c>
      <c r="AF2445" s="17" t="s">
        <v>1146</v>
      </c>
      <c r="AG2445" s="17" t="s">
        <v>22</v>
      </c>
      <c r="AJ2445" s="17" t="s">
        <v>490</v>
      </c>
      <c r="AK2445" s="17" t="s">
        <v>491</v>
      </c>
      <c r="AO2445" s="17" t="s">
        <v>85</v>
      </c>
      <c r="AP2445" s="18">
        <v>43545</v>
      </c>
      <c r="AQ2445" s="17">
        <v>0</v>
      </c>
      <c r="AR2445" s="17" t="s">
        <v>22</v>
      </c>
      <c r="AS2445" s="17" t="s">
        <v>22</v>
      </c>
      <c r="AT2445" s="17" t="s">
        <v>22</v>
      </c>
      <c r="AU2445" s="17" t="s">
        <v>22</v>
      </c>
      <c r="AV2445" s="17" t="s">
        <v>22</v>
      </c>
      <c r="BE2445" s="17" t="s">
        <v>52</v>
      </c>
      <c r="BM2445" s="19">
        <v>95297.392047733767</v>
      </c>
      <c r="BN2445" s="19">
        <f>P2445*R2445</f>
        <v>6222.9835000000003</v>
      </c>
      <c r="BO2445" s="19" t="str">
        <f>IF(AND(BN2445&gt;120000, P2445&gt;25, X2445&lt;&gt;"WAVE 0"), "yes", "no")</f>
        <v>no</v>
      </c>
      <c r="BP2445" s="17" t="s">
        <v>51</v>
      </c>
    </row>
    <row r="2446" spans="1:68" x14ac:dyDescent="0.25">
      <c r="A2446" s="11" t="s">
        <v>4972</v>
      </c>
      <c r="B2446" s="12" t="s">
        <v>4973</v>
      </c>
      <c r="C2446" s="13" t="s">
        <v>57</v>
      </c>
      <c r="D2446" s="12" t="s">
        <v>4957</v>
      </c>
      <c r="E2446" s="13" t="s">
        <v>4958</v>
      </c>
      <c r="F2446" s="12">
        <v>2020</v>
      </c>
      <c r="G2446" s="13" t="s">
        <v>27</v>
      </c>
      <c r="H2446" s="12" t="s">
        <v>330</v>
      </c>
      <c r="I2446" s="13" t="s">
        <v>18</v>
      </c>
      <c r="J2446" s="12" t="s">
        <v>2025</v>
      </c>
      <c r="K2446" s="13" t="s">
        <v>2026</v>
      </c>
      <c r="L2446" s="12" t="s">
        <v>624</v>
      </c>
      <c r="M2446" s="13" t="s">
        <v>334</v>
      </c>
      <c r="N2446" s="2" t="s">
        <v>64</v>
      </c>
      <c r="O2446" s="13" t="s">
        <v>20</v>
      </c>
      <c r="P2446" s="14">
        <v>4584.5640999999996</v>
      </c>
      <c r="Q2446" s="14">
        <v>174445.09999999998</v>
      </c>
      <c r="R2446" s="13">
        <v>28</v>
      </c>
      <c r="S2446" s="15">
        <v>7.1428571428571425E-2</v>
      </c>
      <c r="T2446" s="13">
        <v>1</v>
      </c>
      <c r="U2446" s="13">
        <v>3</v>
      </c>
      <c r="V2446" s="16">
        <v>0</v>
      </c>
      <c r="W2446" s="16" t="str">
        <f t="shared" si="38"/>
        <v>PN2715344-411</v>
      </c>
      <c r="X2446" s="17" t="s">
        <v>150</v>
      </c>
      <c r="Y2446" s="17" t="s">
        <v>4959</v>
      </c>
      <c r="Z2446" s="17" t="s">
        <v>33</v>
      </c>
      <c r="AA2446" s="17" t="s">
        <v>2025</v>
      </c>
      <c r="AB2446" s="17" t="s">
        <v>22</v>
      </c>
      <c r="AC2446" s="17" t="s">
        <v>22</v>
      </c>
      <c r="AD2446" s="17" t="s">
        <v>22</v>
      </c>
      <c r="AE2446" s="17" t="s">
        <v>42</v>
      </c>
      <c r="AF2446" s="17" t="s">
        <v>1146</v>
      </c>
      <c r="AG2446" s="17" t="s">
        <v>22</v>
      </c>
      <c r="AJ2446" s="17" t="s">
        <v>22</v>
      </c>
      <c r="AK2446" s="17" t="s">
        <v>342</v>
      </c>
      <c r="AO2446" s="17" t="s">
        <v>130</v>
      </c>
      <c r="AP2446" s="18">
        <v>43270</v>
      </c>
      <c r="AQ2446" s="17">
        <v>0</v>
      </c>
      <c r="AR2446" s="17" t="s">
        <v>22</v>
      </c>
      <c r="AS2446" s="17" t="s">
        <v>22</v>
      </c>
      <c r="AT2446" s="17" t="s">
        <v>22</v>
      </c>
      <c r="AU2446" s="17" t="s">
        <v>22</v>
      </c>
      <c r="AV2446" s="17" t="s">
        <v>22</v>
      </c>
      <c r="BE2446" s="17" t="s">
        <v>52</v>
      </c>
      <c r="BK2446" s="3" t="s">
        <v>71</v>
      </c>
      <c r="BL2446" s="17" t="s">
        <v>1383</v>
      </c>
      <c r="BM2446" s="19">
        <v>57960.469191111115</v>
      </c>
      <c r="BN2446" s="19">
        <f>P2446*R2446</f>
        <v>128367.79479999999</v>
      </c>
      <c r="BO2446" s="19" t="str">
        <f>IF(AND(BN2446&gt;120000, P2446&gt;25, X2446&lt;&gt;"WAVE 0"), "yes", "no")</f>
        <v>no</v>
      </c>
      <c r="BP2446" s="17" t="s">
        <v>51</v>
      </c>
    </row>
    <row r="2447" spans="1:68" x14ac:dyDescent="0.25">
      <c r="A2447" s="11" t="s">
        <v>4972</v>
      </c>
      <c r="B2447" s="12" t="s">
        <v>4973</v>
      </c>
      <c r="C2447" s="13" t="s">
        <v>14</v>
      </c>
      <c r="D2447" s="12" t="s">
        <v>4957</v>
      </c>
      <c r="E2447" s="13" t="s">
        <v>4958</v>
      </c>
      <c r="F2447" s="12">
        <v>2019</v>
      </c>
      <c r="G2447" s="13" t="s">
        <v>27</v>
      </c>
      <c r="H2447" s="12" t="s">
        <v>330</v>
      </c>
      <c r="I2447" s="13" t="s">
        <v>18</v>
      </c>
      <c r="J2447" s="12" t="s">
        <v>2025</v>
      </c>
      <c r="K2447" s="13" t="s">
        <v>2026</v>
      </c>
      <c r="L2447" s="12" t="s">
        <v>624</v>
      </c>
      <c r="M2447" s="13" t="s">
        <v>334</v>
      </c>
      <c r="N2447" s="2" t="s">
        <v>19</v>
      </c>
      <c r="O2447" s="13" t="s">
        <v>20</v>
      </c>
      <c r="P2447" s="14">
        <v>4584.5640999999996</v>
      </c>
      <c r="Q2447" s="14">
        <v>174445.09999999998</v>
      </c>
      <c r="R2447" s="13">
        <v>28</v>
      </c>
      <c r="S2447" s="15">
        <v>7.1428571428571425E-2</v>
      </c>
      <c r="T2447" s="13">
        <v>1</v>
      </c>
      <c r="U2447" s="13">
        <v>3</v>
      </c>
      <c r="V2447" s="16">
        <v>0</v>
      </c>
      <c r="W2447" s="16" t="str">
        <f t="shared" si="38"/>
        <v>PN2715344-411</v>
      </c>
      <c r="X2447" s="17" t="s">
        <v>150</v>
      </c>
      <c r="Y2447" s="17" t="s">
        <v>4959</v>
      </c>
      <c r="Z2447" s="17" t="s">
        <v>33</v>
      </c>
      <c r="AA2447" s="17" t="s">
        <v>2025</v>
      </c>
      <c r="AB2447" s="17" t="s">
        <v>22</v>
      </c>
      <c r="AC2447" s="17" t="s">
        <v>22</v>
      </c>
      <c r="AD2447" s="17" t="s">
        <v>22</v>
      </c>
      <c r="AE2447" s="17" t="s">
        <v>42</v>
      </c>
      <c r="AF2447" s="17" t="s">
        <v>1146</v>
      </c>
      <c r="AG2447" s="17" t="s">
        <v>22</v>
      </c>
      <c r="AJ2447" s="17" t="s">
        <v>22</v>
      </c>
      <c r="AK2447" s="17" t="s">
        <v>342</v>
      </c>
      <c r="AO2447" s="17" t="s">
        <v>130</v>
      </c>
      <c r="AP2447" s="18">
        <v>43270</v>
      </c>
      <c r="AQ2447" s="17">
        <v>0</v>
      </c>
      <c r="AR2447" s="17" t="s">
        <v>22</v>
      </c>
      <c r="AS2447" s="17" t="s">
        <v>22</v>
      </c>
      <c r="AT2447" s="17" t="s">
        <v>22</v>
      </c>
      <c r="AU2447" s="17" t="s">
        <v>22</v>
      </c>
      <c r="AV2447" s="17" t="s">
        <v>22</v>
      </c>
      <c r="BE2447" s="17" t="s">
        <v>52</v>
      </c>
      <c r="BK2447" s="3" t="s">
        <v>71</v>
      </c>
      <c r="BL2447" s="17" t="s">
        <v>1383</v>
      </c>
      <c r="BM2447" s="19">
        <v>57960.469191111115</v>
      </c>
      <c r="BN2447" s="19">
        <f>P2447*R2447</f>
        <v>128367.79479999999</v>
      </c>
      <c r="BO2447" s="19" t="str">
        <f>IF(AND(BN2447&gt;120000, P2447&gt;25, X2447&lt;&gt;"WAVE 0"), "yes", "no")</f>
        <v>no</v>
      </c>
      <c r="BP2447" s="17" t="s">
        <v>51</v>
      </c>
    </row>
    <row r="2448" spans="1:68" x14ac:dyDescent="0.25">
      <c r="A2448" s="12" t="s">
        <v>4974</v>
      </c>
      <c r="B2448" s="12" t="s">
        <v>4975</v>
      </c>
      <c r="C2448" s="13" t="s">
        <v>57</v>
      </c>
      <c r="D2448" s="12" t="s">
        <v>4976</v>
      </c>
      <c r="E2448" s="13" t="s">
        <v>4977</v>
      </c>
      <c r="F2448" s="12">
        <v>2020</v>
      </c>
      <c r="G2448" s="13" t="s">
        <v>27</v>
      </c>
      <c r="H2448" s="12" t="s">
        <v>330</v>
      </c>
      <c r="I2448" s="13" t="s">
        <v>18</v>
      </c>
      <c r="J2448" s="12" t="s">
        <v>2025</v>
      </c>
      <c r="K2448" s="13" t="s">
        <v>2026</v>
      </c>
      <c r="L2448" s="12" t="s">
        <v>624</v>
      </c>
      <c r="M2448" s="13" t="s">
        <v>334</v>
      </c>
      <c r="N2448" s="2" t="s">
        <v>64</v>
      </c>
      <c r="O2448" s="13" t="s">
        <v>20</v>
      </c>
      <c r="P2448" s="14">
        <v>310.69229999999999</v>
      </c>
      <c r="Q2448" s="14">
        <v>5960</v>
      </c>
      <c r="R2448" s="13">
        <v>29</v>
      </c>
      <c r="S2448" s="15">
        <v>0.2</v>
      </c>
      <c r="T2448" s="13">
        <v>1</v>
      </c>
      <c r="U2448" s="13">
        <v>4</v>
      </c>
      <c r="V2448" s="16">
        <v>0</v>
      </c>
      <c r="W2448" s="16" t="str">
        <f t="shared" si="38"/>
        <v>PN2715353-1</v>
      </c>
      <c r="Z2448" s="17" t="s">
        <v>33</v>
      </c>
      <c r="AA2448" s="17" t="s">
        <v>2025</v>
      </c>
      <c r="AB2448" s="17" t="s">
        <v>22</v>
      </c>
      <c r="AC2448" s="17" t="s">
        <v>22</v>
      </c>
      <c r="AD2448" s="17" t="s">
        <v>398</v>
      </c>
      <c r="AE2448" s="17" t="s">
        <v>42</v>
      </c>
      <c r="AF2448" s="17" t="s">
        <v>1146</v>
      </c>
      <c r="AG2448" s="17" t="s">
        <v>22</v>
      </c>
      <c r="AJ2448" s="17" t="s">
        <v>490</v>
      </c>
      <c r="AK2448" s="17" t="s">
        <v>491</v>
      </c>
      <c r="AO2448" s="17" t="s">
        <v>85</v>
      </c>
      <c r="AP2448" s="18">
        <v>43545</v>
      </c>
      <c r="AQ2448" s="17">
        <v>0</v>
      </c>
      <c r="AR2448" s="17" t="s">
        <v>22</v>
      </c>
      <c r="AS2448" s="17" t="s">
        <v>22</v>
      </c>
      <c r="AT2448" s="17" t="s">
        <v>22</v>
      </c>
      <c r="AU2448" s="17" t="s">
        <v>22</v>
      </c>
      <c r="AV2448" s="17" t="s">
        <v>22</v>
      </c>
      <c r="BE2448" s="17" t="s">
        <v>210</v>
      </c>
      <c r="BM2448" s="19">
        <v>59309.975629215231</v>
      </c>
      <c r="BN2448" s="19">
        <f>P2448*R2448</f>
        <v>9010.0766999999996</v>
      </c>
      <c r="BO2448" s="19" t="str">
        <f>IF(AND(BN2448&gt;120000, P2448&gt;25, X2448&lt;&gt;"WAVE 0"), "yes", "no")</f>
        <v>no</v>
      </c>
      <c r="BP2448" s="17" t="s">
        <v>51</v>
      </c>
    </row>
    <row r="2449" spans="1:68" x14ac:dyDescent="0.25">
      <c r="A2449" s="12" t="s">
        <v>4978</v>
      </c>
      <c r="B2449" s="12" t="s">
        <v>4979</v>
      </c>
      <c r="C2449" s="13" t="s">
        <v>57</v>
      </c>
      <c r="D2449" s="12" t="s">
        <v>4976</v>
      </c>
      <c r="E2449" s="13" t="s">
        <v>4977</v>
      </c>
      <c r="F2449" s="12">
        <v>2020</v>
      </c>
      <c r="G2449" s="13" t="s">
        <v>27</v>
      </c>
      <c r="H2449" s="12" t="s">
        <v>330</v>
      </c>
      <c r="I2449" s="13" t="s">
        <v>18</v>
      </c>
      <c r="J2449" s="12" t="s">
        <v>2025</v>
      </c>
      <c r="K2449" s="13" t="s">
        <v>2026</v>
      </c>
      <c r="L2449" s="12" t="s">
        <v>624</v>
      </c>
      <c r="M2449" s="13" t="s">
        <v>334</v>
      </c>
      <c r="N2449" s="2" t="s">
        <v>64</v>
      </c>
      <c r="O2449" s="13" t="s">
        <v>20</v>
      </c>
      <c r="P2449" s="14">
        <v>1173.931</v>
      </c>
      <c r="Q2449" s="14">
        <v>37392</v>
      </c>
      <c r="R2449" s="13">
        <v>29</v>
      </c>
      <c r="S2449" s="15">
        <v>0.52631578947368418</v>
      </c>
      <c r="T2449" s="13">
        <v>1</v>
      </c>
      <c r="U2449" s="13">
        <v>4</v>
      </c>
      <c r="V2449" s="16">
        <v>0</v>
      </c>
      <c r="W2449" s="16" t="str">
        <f t="shared" si="38"/>
        <v>PN2715355-1</v>
      </c>
      <c r="Z2449" s="17" t="s">
        <v>33</v>
      </c>
      <c r="AA2449" s="17" t="s">
        <v>2025</v>
      </c>
      <c r="AB2449" s="17" t="s">
        <v>22</v>
      </c>
      <c r="AC2449" s="17" t="s">
        <v>22</v>
      </c>
      <c r="AD2449" s="17" t="s">
        <v>398</v>
      </c>
      <c r="AE2449" s="17" t="s">
        <v>42</v>
      </c>
      <c r="AF2449" s="17" t="s">
        <v>1146</v>
      </c>
      <c r="AG2449" s="17" t="s">
        <v>22</v>
      </c>
      <c r="AJ2449" s="17" t="s">
        <v>490</v>
      </c>
      <c r="AK2449" s="17" t="s">
        <v>491</v>
      </c>
      <c r="AO2449" s="17" t="s">
        <v>85</v>
      </c>
      <c r="AP2449" s="18">
        <v>43243</v>
      </c>
      <c r="AQ2449" s="17">
        <v>0</v>
      </c>
      <c r="AR2449" s="17" t="s">
        <v>22</v>
      </c>
      <c r="AS2449" s="17" t="s">
        <v>22</v>
      </c>
      <c r="AT2449" s="17" t="s">
        <v>22</v>
      </c>
      <c r="AU2449" s="17" t="s">
        <v>22</v>
      </c>
      <c r="AV2449" s="17" t="s">
        <v>22</v>
      </c>
      <c r="BE2449" s="17" t="s">
        <v>210</v>
      </c>
      <c r="BM2449" s="19">
        <v>94480.133114400407</v>
      </c>
      <c r="BN2449" s="19">
        <f>P2449*R2449</f>
        <v>34043.999000000003</v>
      </c>
      <c r="BO2449" s="19" t="str">
        <f>IF(AND(BN2449&gt;120000, P2449&gt;25, X2449&lt;&gt;"WAVE 0"), "yes", "no")</f>
        <v>no</v>
      </c>
      <c r="BP2449" s="17" t="s">
        <v>51</v>
      </c>
    </row>
    <row r="2450" spans="1:68" x14ac:dyDescent="0.25">
      <c r="A2450" s="11" t="s">
        <v>4980</v>
      </c>
      <c r="B2450" s="12" t="s">
        <v>4981</v>
      </c>
      <c r="C2450" s="13" t="s">
        <v>57</v>
      </c>
      <c r="D2450" s="12" t="s">
        <v>4976</v>
      </c>
      <c r="E2450" s="13" t="s">
        <v>4977</v>
      </c>
      <c r="F2450" s="12">
        <v>2020</v>
      </c>
      <c r="G2450" s="13" t="s">
        <v>27</v>
      </c>
      <c r="H2450" s="12" t="s">
        <v>330</v>
      </c>
      <c r="I2450" s="13" t="s">
        <v>18</v>
      </c>
      <c r="J2450" s="12" t="s">
        <v>2025</v>
      </c>
      <c r="K2450" s="13" t="s">
        <v>2026</v>
      </c>
      <c r="L2450" s="12" t="s">
        <v>624</v>
      </c>
      <c r="M2450" s="13" t="s">
        <v>334</v>
      </c>
      <c r="N2450" s="2" t="s">
        <v>64</v>
      </c>
      <c r="O2450" s="13" t="s">
        <v>20</v>
      </c>
      <c r="P2450" s="14">
        <v>430.5385</v>
      </c>
      <c r="Q2450" s="14">
        <v>22389</v>
      </c>
      <c r="R2450" s="13">
        <v>58</v>
      </c>
      <c r="S2450" s="15">
        <v>0.55555555555555558</v>
      </c>
      <c r="T2450" s="13">
        <v>1</v>
      </c>
      <c r="U2450" s="13">
        <v>4</v>
      </c>
      <c r="V2450" s="16">
        <v>0</v>
      </c>
      <c r="W2450" s="16" t="str">
        <f t="shared" si="38"/>
        <v>PN2715357-1</v>
      </c>
      <c r="Z2450" s="17" t="s">
        <v>33</v>
      </c>
      <c r="AA2450" s="17" t="s">
        <v>2025</v>
      </c>
      <c r="AB2450" s="17" t="s">
        <v>22</v>
      </c>
      <c r="AC2450" s="17" t="s">
        <v>22</v>
      </c>
      <c r="AD2450" s="17" t="s">
        <v>398</v>
      </c>
      <c r="AE2450" s="17" t="s">
        <v>42</v>
      </c>
      <c r="AF2450" s="17" t="s">
        <v>1146</v>
      </c>
      <c r="AG2450" s="17" t="s">
        <v>22</v>
      </c>
      <c r="AJ2450" s="17" t="s">
        <v>490</v>
      </c>
      <c r="AK2450" s="17" t="s">
        <v>491</v>
      </c>
      <c r="AO2450" s="17" t="s">
        <v>85</v>
      </c>
      <c r="AP2450" s="18">
        <v>43545</v>
      </c>
      <c r="AQ2450" s="17">
        <v>0</v>
      </c>
      <c r="AR2450" s="17" t="s">
        <v>22</v>
      </c>
      <c r="AS2450" s="17" t="s">
        <v>22</v>
      </c>
      <c r="AT2450" s="17" t="s">
        <v>22</v>
      </c>
      <c r="AU2450" s="17" t="s">
        <v>22</v>
      </c>
      <c r="AV2450" s="17" t="s">
        <v>22</v>
      </c>
      <c r="BE2450" s="17" t="s">
        <v>210</v>
      </c>
      <c r="BM2450" s="19">
        <v>96926.322181067095</v>
      </c>
      <c r="BN2450" s="19">
        <f>P2450*R2450</f>
        <v>24971.233</v>
      </c>
      <c r="BO2450" s="19" t="str">
        <f>IF(AND(BN2450&gt;120000, P2450&gt;25, X2450&lt;&gt;"WAVE 0"), "yes", "no")</f>
        <v>no</v>
      </c>
      <c r="BP2450" s="17" t="s">
        <v>51</v>
      </c>
    </row>
    <row r="2451" spans="1:68" x14ac:dyDescent="0.25">
      <c r="A2451" s="11" t="s">
        <v>4982</v>
      </c>
      <c r="B2451" s="12" t="s">
        <v>4983</v>
      </c>
      <c r="C2451" s="13" t="s">
        <v>14</v>
      </c>
      <c r="D2451" s="12" t="s">
        <v>4957</v>
      </c>
      <c r="E2451" s="13" t="s">
        <v>4958</v>
      </c>
      <c r="F2451" s="12">
        <v>2019</v>
      </c>
      <c r="G2451" s="13" t="s">
        <v>27</v>
      </c>
      <c r="H2451" s="12" t="s">
        <v>330</v>
      </c>
      <c r="I2451" s="13" t="s">
        <v>18</v>
      </c>
      <c r="J2451" s="12" t="s">
        <v>2025</v>
      </c>
      <c r="K2451" s="13" t="s">
        <v>2026</v>
      </c>
      <c r="L2451" s="12" t="s">
        <v>624</v>
      </c>
      <c r="M2451" s="13" t="s">
        <v>334</v>
      </c>
      <c r="N2451" s="2" t="s">
        <v>19</v>
      </c>
      <c r="O2451" s="13" t="s">
        <v>20</v>
      </c>
      <c r="P2451" s="14">
        <v>7424.8513000000003</v>
      </c>
      <c r="Q2451" s="14">
        <v>220277.44</v>
      </c>
      <c r="R2451" s="13">
        <v>28</v>
      </c>
      <c r="S2451" s="15">
        <v>0.3</v>
      </c>
      <c r="T2451" s="13">
        <v>1</v>
      </c>
      <c r="U2451" s="13">
        <v>4</v>
      </c>
      <c r="V2451" s="16">
        <v>0</v>
      </c>
      <c r="W2451" s="16" t="str">
        <f t="shared" si="38"/>
        <v>PN2715425-311</v>
      </c>
      <c r="X2451" s="17" t="s">
        <v>150</v>
      </c>
      <c r="Y2451" s="17" t="s">
        <v>4959</v>
      </c>
      <c r="Z2451" s="17" t="s">
        <v>33</v>
      </c>
      <c r="AA2451" s="17" t="s">
        <v>2025</v>
      </c>
      <c r="AB2451" s="17" t="s">
        <v>22</v>
      </c>
      <c r="AC2451" s="17" t="s">
        <v>22</v>
      </c>
      <c r="AD2451" s="17" t="s">
        <v>22</v>
      </c>
      <c r="AE2451" s="17" t="s">
        <v>42</v>
      </c>
      <c r="AF2451" s="17" t="s">
        <v>1146</v>
      </c>
      <c r="AG2451" s="17" t="s">
        <v>22</v>
      </c>
      <c r="AJ2451" s="17" t="s">
        <v>22</v>
      </c>
      <c r="AK2451" s="17" t="s">
        <v>491</v>
      </c>
      <c r="AO2451" s="17" t="s">
        <v>130</v>
      </c>
      <c r="AP2451" s="18">
        <v>43270</v>
      </c>
      <c r="AQ2451" s="17" t="s">
        <v>22</v>
      </c>
      <c r="AR2451" s="17" t="s">
        <v>22</v>
      </c>
      <c r="AS2451" s="17" t="s">
        <v>22</v>
      </c>
      <c r="AT2451" s="17" t="s">
        <v>22</v>
      </c>
      <c r="AU2451" s="17" t="s">
        <v>22</v>
      </c>
      <c r="AV2451" s="17" t="s">
        <v>22</v>
      </c>
      <c r="BB2451" s="17" t="s">
        <v>51</v>
      </c>
      <c r="BE2451" s="17" t="s">
        <v>52</v>
      </c>
      <c r="BF2451" s="17" t="s">
        <v>53</v>
      </c>
      <c r="BG2451" s="18" t="s">
        <v>53</v>
      </c>
      <c r="BL2451" s="17" t="s">
        <v>1383</v>
      </c>
      <c r="BM2451" s="19">
        <v>78246.985279479792</v>
      </c>
      <c r="BN2451" s="19">
        <f>P2451*R2451</f>
        <v>207895.8364</v>
      </c>
      <c r="BO2451" s="19" t="str">
        <f>IF(AND(BN2451&gt;120000, P2451&gt;25, X2451&lt;&gt;"WAVE 0"), "yes", "no")</f>
        <v>no</v>
      </c>
      <c r="BP2451" s="17" t="s">
        <v>51</v>
      </c>
    </row>
    <row r="2452" spans="1:68" x14ac:dyDescent="0.25">
      <c r="A2452" s="11" t="s">
        <v>4984</v>
      </c>
      <c r="B2452" s="12" t="s">
        <v>4985</v>
      </c>
      <c r="C2452" s="13" t="s">
        <v>14</v>
      </c>
      <c r="D2452" s="12" t="s">
        <v>4957</v>
      </c>
      <c r="E2452" s="13" t="s">
        <v>4958</v>
      </c>
      <c r="F2452" s="12">
        <v>2019</v>
      </c>
      <c r="G2452" s="13" t="s">
        <v>27</v>
      </c>
      <c r="H2452" s="12" t="s">
        <v>330</v>
      </c>
      <c r="I2452" s="13" t="s">
        <v>18</v>
      </c>
      <c r="J2452" s="12" t="s">
        <v>2025</v>
      </c>
      <c r="K2452" s="13" t="s">
        <v>2026</v>
      </c>
      <c r="L2452" s="12" t="s">
        <v>624</v>
      </c>
      <c r="M2452" s="13" t="s">
        <v>334</v>
      </c>
      <c r="N2452" s="2" t="s">
        <v>19</v>
      </c>
      <c r="O2452" s="13" t="s">
        <v>20</v>
      </c>
      <c r="P2452" s="14">
        <v>2675.04</v>
      </c>
      <c r="Q2452" s="14">
        <v>82477.820000000007</v>
      </c>
      <c r="R2452" s="13">
        <v>29</v>
      </c>
      <c r="S2452" s="15">
        <v>0.1</v>
      </c>
      <c r="T2452" s="13">
        <v>1</v>
      </c>
      <c r="U2452" s="13">
        <v>4</v>
      </c>
      <c r="V2452" s="16">
        <v>0</v>
      </c>
      <c r="W2452" s="16" t="str">
        <f t="shared" si="38"/>
        <v>PN2715445-2</v>
      </c>
      <c r="X2452" s="17" t="s">
        <v>150</v>
      </c>
      <c r="Y2452" s="17" t="s">
        <v>4959</v>
      </c>
      <c r="Z2452" s="17" t="s">
        <v>33</v>
      </c>
      <c r="AA2452" s="17" t="s">
        <v>2025</v>
      </c>
      <c r="AB2452" s="17" t="s">
        <v>22</v>
      </c>
      <c r="AC2452" s="17" t="s">
        <v>22</v>
      </c>
      <c r="AD2452" s="17" t="s">
        <v>398</v>
      </c>
      <c r="AE2452" s="17" t="s">
        <v>42</v>
      </c>
      <c r="AF2452" s="17" t="s">
        <v>1146</v>
      </c>
      <c r="AG2452" s="17" t="s">
        <v>22</v>
      </c>
      <c r="AJ2452" s="17" t="s">
        <v>490</v>
      </c>
      <c r="AK2452" s="17" t="s">
        <v>491</v>
      </c>
      <c r="AO2452" s="17" t="s">
        <v>130</v>
      </c>
      <c r="AP2452" s="18">
        <v>43270</v>
      </c>
      <c r="AQ2452" s="17" t="s">
        <v>22</v>
      </c>
      <c r="AR2452" s="17" t="s">
        <v>22</v>
      </c>
      <c r="AS2452" s="17" t="s">
        <v>22</v>
      </c>
      <c r="AT2452" s="17" t="s">
        <v>22</v>
      </c>
      <c r="AU2452" s="17" t="s">
        <v>22</v>
      </c>
      <c r="AV2452" s="17" t="s">
        <v>22</v>
      </c>
      <c r="BB2452" s="17" t="s">
        <v>51</v>
      </c>
      <c r="BE2452" s="17" t="s">
        <v>52</v>
      </c>
      <c r="BF2452" s="17" t="s">
        <v>53</v>
      </c>
      <c r="BG2452" s="18" t="s">
        <v>53</v>
      </c>
      <c r="BL2452" s="17" t="s">
        <v>1383</v>
      </c>
      <c r="BM2452" s="19">
        <v>96926.322181067095</v>
      </c>
      <c r="BN2452" s="19">
        <f>P2452*R2452</f>
        <v>77576.160000000003</v>
      </c>
      <c r="BO2452" s="19" t="str">
        <f>IF(AND(BN2452&gt;120000, P2452&gt;25, X2452&lt;&gt;"WAVE 0"), "yes", "no")</f>
        <v>no</v>
      </c>
      <c r="BP2452" s="17" t="s">
        <v>51</v>
      </c>
    </row>
    <row r="2453" spans="1:68" x14ac:dyDescent="0.25">
      <c r="A2453" s="11" t="s">
        <v>4986</v>
      </c>
      <c r="B2453" s="12" t="s">
        <v>4987</v>
      </c>
      <c r="C2453" s="13" t="s">
        <v>14</v>
      </c>
      <c r="D2453" s="12" t="s">
        <v>4957</v>
      </c>
      <c r="E2453" s="13" t="s">
        <v>4958</v>
      </c>
      <c r="F2453" s="12">
        <v>2019</v>
      </c>
      <c r="G2453" s="13" t="s">
        <v>27</v>
      </c>
      <c r="H2453" s="12" t="s">
        <v>76</v>
      </c>
      <c r="I2453" s="13" t="s">
        <v>18</v>
      </c>
      <c r="J2453" s="12" t="s">
        <v>876</v>
      </c>
      <c r="K2453" s="13" t="s">
        <v>877</v>
      </c>
      <c r="L2453" s="12" t="s">
        <v>878</v>
      </c>
      <c r="M2453" s="13" t="s">
        <v>879</v>
      </c>
      <c r="N2453" s="2" t="s">
        <v>19</v>
      </c>
      <c r="O2453" s="13" t="s">
        <v>20</v>
      </c>
      <c r="P2453" s="14">
        <v>9235.9599999999991</v>
      </c>
      <c r="Q2453" s="14">
        <v>73887.680000000008</v>
      </c>
      <c r="R2453" s="13">
        <v>8</v>
      </c>
      <c r="S2453" s="15">
        <v>0.5</v>
      </c>
      <c r="T2453" s="13">
        <v>1</v>
      </c>
      <c r="U2453" s="13">
        <v>4</v>
      </c>
      <c r="V2453" s="16">
        <v>0</v>
      </c>
      <c r="W2453" s="16" t="str">
        <f t="shared" si="38"/>
        <v>PN2715820-1</v>
      </c>
      <c r="X2453" s="17" t="s">
        <v>150</v>
      </c>
      <c r="Y2453" s="17" t="s">
        <v>4959</v>
      </c>
      <c r="Z2453" s="17" t="s">
        <v>33</v>
      </c>
      <c r="AB2453" s="17" t="s">
        <v>22</v>
      </c>
      <c r="AC2453" s="17" t="s">
        <v>22</v>
      </c>
      <c r="AD2453" s="17" t="s">
        <v>398</v>
      </c>
      <c r="AE2453" s="17" t="s">
        <v>42</v>
      </c>
      <c r="AF2453" s="17" t="s">
        <v>1146</v>
      </c>
      <c r="AG2453" s="17" t="s">
        <v>22</v>
      </c>
      <c r="AJ2453" s="17" t="s">
        <v>490</v>
      </c>
      <c r="AK2453" s="17" t="s">
        <v>491</v>
      </c>
      <c r="AO2453" s="17" t="s">
        <v>130</v>
      </c>
      <c r="AP2453" s="18">
        <v>43270</v>
      </c>
      <c r="AQ2453" s="17" t="s">
        <v>22</v>
      </c>
      <c r="AR2453" s="17" t="s">
        <v>22</v>
      </c>
      <c r="AS2453" s="17" t="s">
        <v>22</v>
      </c>
      <c r="AT2453" s="17" t="s">
        <v>22</v>
      </c>
      <c r="AU2453" s="17" t="s">
        <v>22</v>
      </c>
      <c r="AV2453" s="17" t="s">
        <v>22</v>
      </c>
      <c r="BB2453" s="17" t="s">
        <v>51</v>
      </c>
      <c r="BE2453" s="17" t="s">
        <v>52</v>
      </c>
      <c r="BF2453" s="17" t="s">
        <v>53</v>
      </c>
      <c r="BG2453" s="18" t="s">
        <v>53</v>
      </c>
      <c r="BL2453" s="17" t="s">
        <v>1383</v>
      </c>
      <c r="BM2453" s="19" t="s">
        <v>22</v>
      </c>
      <c r="BN2453" s="19">
        <f>P2453*R2453</f>
        <v>73887.679999999993</v>
      </c>
      <c r="BO2453" s="19" t="str">
        <f>IF(AND(BN2453&gt;120000, P2453&gt;25, X2453&lt;&gt;"WAVE 0"), "yes", "no")</f>
        <v>no</v>
      </c>
      <c r="BP2453" s="17" t="s">
        <v>51</v>
      </c>
    </row>
    <row r="2454" spans="1:68" x14ac:dyDescent="0.25">
      <c r="A2454" s="11" t="s">
        <v>4988</v>
      </c>
      <c r="B2454" s="12" t="s">
        <v>4989</v>
      </c>
      <c r="C2454" s="13" t="s">
        <v>14</v>
      </c>
      <c r="D2454" s="12" t="s">
        <v>4957</v>
      </c>
      <c r="E2454" s="13" t="s">
        <v>4958</v>
      </c>
      <c r="F2454" s="12">
        <v>2019</v>
      </c>
      <c r="G2454" s="13" t="s">
        <v>27</v>
      </c>
      <c r="H2454" s="12" t="s">
        <v>76</v>
      </c>
      <c r="I2454" s="13" t="s">
        <v>18</v>
      </c>
      <c r="J2454" s="12" t="s">
        <v>876</v>
      </c>
      <c r="K2454" s="13" t="s">
        <v>877</v>
      </c>
      <c r="L2454" s="12" t="s">
        <v>878</v>
      </c>
      <c r="M2454" s="13" t="s">
        <v>879</v>
      </c>
      <c r="N2454" s="2" t="s">
        <v>19</v>
      </c>
      <c r="O2454" s="13" t="s">
        <v>20</v>
      </c>
      <c r="P2454" s="14">
        <v>5029.7</v>
      </c>
      <c r="Q2454" s="14">
        <v>40237.599999999999</v>
      </c>
      <c r="R2454" s="13">
        <v>8</v>
      </c>
      <c r="S2454" s="15">
        <v>0</v>
      </c>
      <c r="T2454" s="13">
        <v>1</v>
      </c>
      <c r="U2454" s="13">
        <v>4</v>
      </c>
      <c r="V2454" s="16">
        <v>0</v>
      </c>
      <c r="W2454" s="16" t="str">
        <f t="shared" si="38"/>
        <v>PN2715826-1</v>
      </c>
      <c r="X2454" s="17" t="s">
        <v>150</v>
      </c>
      <c r="Y2454" s="17" t="s">
        <v>4959</v>
      </c>
      <c r="Z2454" s="17" t="s">
        <v>33</v>
      </c>
      <c r="AA2454" s="17" t="s">
        <v>876</v>
      </c>
      <c r="AB2454" s="17" t="s">
        <v>22</v>
      </c>
      <c r="AC2454" s="17" t="s">
        <v>22</v>
      </c>
      <c r="AD2454" s="17" t="s">
        <v>398</v>
      </c>
      <c r="AE2454" s="17" t="s">
        <v>42</v>
      </c>
      <c r="AF2454" s="17" t="s">
        <v>1146</v>
      </c>
      <c r="AG2454" s="17" t="s">
        <v>22</v>
      </c>
      <c r="AJ2454" s="17" t="s">
        <v>490</v>
      </c>
      <c r="AK2454" s="17" t="s">
        <v>491</v>
      </c>
      <c r="AO2454" s="17" t="s">
        <v>130</v>
      </c>
      <c r="AP2454" s="18">
        <v>43270</v>
      </c>
      <c r="AQ2454" s="17">
        <v>16</v>
      </c>
      <c r="AR2454" s="17" t="s">
        <v>22</v>
      </c>
      <c r="AS2454" s="17" t="s">
        <v>22</v>
      </c>
      <c r="AT2454" s="17" t="s">
        <v>22</v>
      </c>
      <c r="AU2454" s="17" t="s">
        <v>22</v>
      </c>
      <c r="AV2454" s="17" t="s">
        <v>22</v>
      </c>
      <c r="BB2454" s="17" t="s">
        <v>51</v>
      </c>
      <c r="BE2454" s="17" t="s">
        <v>52</v>
      </c>
      <c r="BF2454" s="17" t="s">
        <v>53</v>
      </c>
      <c r="BG2454" s="18" t="s">
        <v>53</v>
      </c>
      <c r="BL2454" s="17" t="s">
        <v>1383</v>
      </c>
      <c r="BM2454" s="19">
        <v>105831.28068000001</v>
      </c>
      <c r="BN2454" s="19">
        <f>P2454*R2454</f>
        <v>40237.599999999999</v>
      </c>
      <c r="BO2454" s="19" t="str">
        <f>IF(AND(BN2454&gt;120000, P2454&gt;25, X2454&lt;&gt;"WAVE 0"), "yes", "no")</f>
        <v>no</v>
      </c>
      <c r="BP2454" s="17" t="s">
        <v>51</v>
      </c>
    </row>
    <row r="2455" spans="1:68" x14ac:dyDescent="0.25">
      <c r="A2455" s="11" t="s">
        <v>4990</v>
      </c>
      <c r="B2455" s="12" t="s">
        <v>4991</v>
      </c>
      <c r="C2455" s="13" t="s">
        <v>14</v>
      </c>
      <c r="D2455" s="12" t="s">
        <v>4957</v>
      </c>
      <c r="E2455" s="13" t="s">
        <v>4958</v>
      </c>
      <c r="F2455" s="12">
        <v>2019</v>
      </c>
      <c r="G2455" s="13" t="s">
        <v>27</v>
      </c>
      <c r="H2455" s="12" t="s">
        <v>76</v>
      </c>
      <c r="I2455" s="13" t="s">
        <v>18</v>
      </c>
      <c r="J2455" s="12" t="s">
        <v>876</v>
      </c>
      <c r="K2455" s="13" t="s">
        <v>877</v>
      </c>
      <c r="L2455" s="12" t="s">
        <v>878</v>
      </c>
      <c r="M2455" s="13" t="s">
        <v>879</v>
      </c>
      <c r="N2455" s="2" t="s">
        <v>19</v>
      </c>
      <c r="O2455" s="13" t="s">
        <v>20</v>
      </c>
      <c r="P2455" s="14">
        <v>4874.5</v>
      </c>
      <c r="Q2455" s="14">
        <v>29247</v>
      </c>
      <c r="R2455" s="13">
        <v>8</v>
      </c>
      <c r="S2455" s="15">
        <v>0</v>
      </c>
      <c r="T2455" s="13">
        <v>1</v>
      </c>
      <c r="U2455" s="13">
        <v>3</v>
      </c>
      <c r="V2455" s="16">
        <v>0</v>
      </c>
      <c r="W2455" s="16" t="str">
        <f t="shared" si="38"/>
        <v>PN2715831-1</v>
      </c>
      <c r="X2455" s="17" t="s">
        <v>150</v>
      </c>
      <c r="Y2455" s="17" t="s">
        <v>4959</v>
      </c>
      <c r="Z2455" s="17" t="s">
        <v>33</v>
      </c>
      <c r="AB2455" s="17" t="s">
        <v>22</v>
      </c>
      <c r="AC2455" s="17" t="s">
        <v>22</v>
      </c>
      <c r="AD2455" s="17" t="s">
        <v>398</v>
      </c>
      <c r="AE2455" s="17" t="s">
        <v>42</v>
      </c>
      <c r="AF2455" s="17" t="s">
        <v>1146</v>
      </c>
      <c r="AG2455" s="17" t="s">
        <v>22</v>
      </c>
      <c r="AJ2455" s="17" t="s">
        <v>490</v>
      </c>
      <c r="AK2455" s="17" t="s">
        <v>491</v>
      </c>
      <c r="AO2455" s="17" t="s">
        <v>130</v>
      </c>
      <c r="AP2455" s="18">
        <v>43270</v>
      </c>
      <c r="AQ2455" s="17" t="s">
        <v>22</v>
      </c>
      <c r="AR2455" s="17" t="s">
        <v>22</v>
      </c>
      <c r="AS2455" s="17" t="s">
        <v>22</v>
      </c>
      <c r="AT2455" s="17" t="s">
        <v>22</v>
      </c>
      <c r="AU2455" s="17" t="s">
        <v>22</v>
      </c>
      <c r="AV2455" s="17" t="s">
        <v>22</v>
      </c>
      <c r="BB2455" s="17" t="s">
        <v>51</v>
      </c>
      <c r="BE2455" s="17" t="s">
        <v>52</v>
      </c>
      <c r="BF2455" s="17" t="s">
        <v>53</v>
      </c>
      <c r="BG2455" s="18" t="s">
        <v>53</v>
      </c>
      <c r="BL2455" s="17" t="s">
        <v>1383</v>
      </c>
      <c r="BM2455" s="19" t="s">
        <v>22</v>
      </c>
      <c r="BN2455" s="19">
        <f>P2455*R2455</f>
        <v>38996</v>
      </c>
      <c r="BO2455" s="19" t="str">
        <f>IF(AND(BN2455&gt;120000, P2455&gt;25, X2455&lt;&gt;"WAVE 0"), "yes", "no")</f>
        <v>no</v>
      </c>
      <c r="BP2455" s="17" t="s">
        <v>51</v>
      </c>
    </row>
    <row r="2456" spans="1:68" x14ac:dyDescent="0.25">
      <c r="A2456" s="11" t="s">
        <v>4992</v>
      </c>
      <c r="B2456" s="12" t="s">
        <v>4993</v>
      </c>
      <c r="C2456" s="13" t="s">
        <v>14</v>
      </c>
      <c r="D2456" s="12" t="s">
        <v>4957</v>
      </c>
      <c r="E2456" s="13" t="s">
        <v>4958</v>
      </c>
      <c r="F2456" s="12">
        <v>2019</v>
      </c>
      <c r="G2456" s="13" t="s">
        <v>27</v>
      </c>
      <c r="H2456" s="12" t="s">
        <v>76</v>
      </c>
      <c r="I2456" s="13" t="s">
        <v>18</v>
      </c>
      <c r="J2456" s="12" t="s">
        <v>876</v>
      </c>
      <c r="K2456" s="13" t="s">
        <v>877</v>
      </c>
      <c r="L2456" s="12" t="s">
        <v>878</v>
      </c>
      <c r="M2456" s="13" t="s">
        <v>879</v>
      </c>
      <c r="N2456" s="2" t="s">
        <v>19</v>
      </c>
      <c r="O2456" s="13" t="s">
        <v>20</v>
      </c>
      <c r="P2456" s="14">
        <v>6588.71</v>
      </c>
      <c r="Q2456" s="14">
        <v>46120.97</v>
      </c>
      <c r="R2456" s="13">
        <v>8</v>
      </c>
      <c r="S2456" s="15">
        <v>0.25</v>
      </c>
      <c r="T2456" s="13">
        <v>1</v>
      </c>
      <c r="U2456" s="13">
        <v>3</v>
      </c>
      <c r="V2456" s="16">
        <v>0</v>
      </c>
      <c r="W2456" s="16" t="str">
        <f t="shared" si="38"/>
        <v>PN2715994-1</v>
      </c>
      <c r="X2456" s="17" t="s">
        <v>150</v>
      </c>
      <c r="Y2456" s="17" t="s">
        <v>4959</v>
      </c>
      <c r="Z2456" s="17" t="s">
        <v>33</v>
      </c>
      <c r="AA2456" s="17" t="s">
        <v>876</v>
      </c>
      <c r="AB2456" s="17" t="s">
        <v>22</v>
      </c>
      <c r="AC2456" s="17" t="s">
        <v>22</v>
      </c>
      <c r="AD2456" s="17" t="s">
        <v>398</v>
      </c>
      <c r="AE2456" s="17" t="s">
        <v>42</v>
      </c>
      <c r="AF2456" s="17" t="s">
        <v>1146</v>
      </c>
      <c r="AG2456" s="17" t="s">
        <v>22</v>
      </c>
      <c r="AJ2456" s="17" t="s">
        <v>490</v>
      </c>
      <c r="AK2456" s="17" t="s">
        <v>491</v>
      </c>
      <c r="AO2456" s="17" t="s">
        <v>130</v>
      </c>
      <c r="AP2456" s="18">
        <v>43270</v>
      </c>
      <c r="AQ2456" s="17">
        <v>16</v>
      </c>
      <c r="AR2456" s="17" t="s">
        <v>22</v>
      </c>
      <c r="AS2456" s="17" t="s">
        <v>22</v>
      </c>
      <c r="AT2456" s="17" t="s">
        <v>22</v>
      </c>
      <c r="AU2456" s="17" t="s">
        <v>22</v>
      </c>
      <c r="AV2456" s="17" t="s">
        <v>22</v>
      </c>
      <c r="BB2456" s="17" t="s">
        <v>51</v>
      </c>
      <c r="BE2456" s="17" t="s">
        <v>52</v>
      </c>
      <c r="BF2456" s="17" t="s">
        <v>53</v>
      </c>
      <c r="BG2456" s="18" t="s">
        <v>53</v>
      </c>
      <c r="BL2456" s="17" t="s">
        <v>1383</v>
      </c>
      <c r="BM2456" s="19">
        <v>26339.104320000002</v>
      </c>
      <c r="BN2456" s="19">
        <f>P2456*R2456</f>
        <v>52709.68</v>
      </c>
      <c r="BO2456" s="19" t="str">
        <f>IF(AND(BN2456&gt;120000, P2456&gt;25, X2456&lt;&gt;"WAVE 0"), "yes", "no")</f>
        <v>no</v>
      </c>
      <c r="BP2456" s="17" t="s">
        <v>51</v>
      </c>
    </row>
    <row r="2457" spans="1:68" x14ac:dyDescent="0.25">
      <c r="A2457" s="11" t="s">
        <v>4994</v>
      </c>
      <c r="B2457" s="12" t="s">
        <v>4995</v>
      </c>
      <c r="C2457" s="13" t="s">
        <v>14</v>
      </c>
      <c r="D2457" s="12" t="s">
        <v>4957</v>
      </c>
      <c r="E2457" s="13" t="s">
        <v>4958</v>
      </c>
      <c r="F2457" s="12">
        <v>2019</v>
      </c>
      <c r="G2457" s="13" t="s">
        <v>27</v>
      </c>
      <c r="H2457" s="12" t="s">
        <v>18</v>
      </c>
      <c r="I2457" s="13" t="s">
        <v>18</v>
      </c>
      <c r="J2457" s="12" t="s">
        <v>18</v>
      </c>
      <c r="K2457" s="13" t="s">
        <v>18</v>
      </c>
      <c r="L2457" s="12" t="s">
        <v>18</v>
      </c>
      <c r="M2457" s="13" t="s">
        <v>18</v>
      </c>
      <c r="N2457" s="2" t="s">
        <v>19</v>
      </c>
      <c r="O2457" s="13" t="s">
        <v>20</v>
      </c>
      <c r="P2457" s="14">
        <v>4350.74</v>
      </c>
      <c r="Q2457" s="14">
        <v>34805.919999999998</v>
      </c>
      <c r="R2457" s="13">
        <v>8</v>
      </c>
      <c r="S2457" s="15">
        <v>0</v>
      </c>
      <c r="T2457" s="13">
        <v>1</v>
      </c>
      <c r="U2457" s="13">
        <v>3</v>
      </c>
      <c r="V2457" s="16">
        <v>0</v>
      </c>
      <c r="W2457" s="16" t="str">
        <f t="shared" si="38"/>
        <v>PN2715996-1</v>
      </c>
      <c r="X2457" s="17" t="s">
        <v>150</v>
      </c>
      <c r="Y2457" s="17" t="s">
        <v>4959</v>
      </c>
      <c r="Z2457" s="17" t="s">
        <v>33</v>
      </c>
      <c r="AB2457" s="17" t="s">
        <v>22</v>
      </c>
      <c r="AC2457" s="17" t="s">
        <v>22</v>
      </c>
      <c r="AD2457" s="17" t="s">
        <v>398</v>
      </c>
      <c r="AE2457" s="17" t="s">
        <v>42</v>
      </c>
      <c r="AF2457" s="17" t="s">
        <v>1146</v>
      </c>
      <c r="AG2457" s="17" t="s">
        <v>22</v>
      </c>
      <c r="AJ2457" s="17" t="s">
        <v>490</v>
      </c>
      <c r="AK2457" s="17" t="s">
        <v>491</v>
      </c>
      <c r="AO2457" s="17" t="s">
        <v>130</v>
      </c>
      <c r="AP2457" s="18">
        <v>43270</v>
      </c>
      <c r="AQ2457" s="17" t="s">
        <v>22</v>
      </c>
      <c r="AR2457" s="17" t="s">
        <v>22</v>
      </c>
      <c r="AS2457" s="17" t="s">
        <v>22</v>
      </c>
      <c r="AT2457" s="17" t="s">
        <v>22</v>
      </c>
      <c r="AU2457" s="17" t="s">
        <v>22</v>
      </c>
      <c r="AV2457" s="17" t="s">
        <v>22</v>
      </c>
      <c r="BB2457" s="17" t="s">
        <v>51</v>
      </c>
      <c r="BE2457" s="17" t="s">
        <v>52</v>
      </c>
      <c r="BF2457" s="17" t="s">
        <v>53</v>
      </c>
      <c r="BG2457" s="18" t="s">
        <v>53</v>
      </c>
      <c r="BL2457" s="17" t="s">
        <v>1383</v>
      </c>
      <c r="BM2457" s="19" t="s">
        <v>22</v>
      </c>
      <c r="BN2457" s="19">
        <f>P2457*R2457</f>
        <v>34805.919999999998</v>
      </c>
      <c r="BO2457" s="19" t="str">
        <f>IF(AND(BN2457&gt;120000, P2457&gt;25, X2457&lt;&gt;"WAVE 0"), "yes", "no")</f>
        <v>no</v>
      </c>
      <c r="BP2457" s="17" t="s">
        <v>51</v>
      </c>
    </row>
    <row r="2458" spans="1:68" x14ac:dyDescent="0.25">
      <c r="A2458" s="11" t="s">
        <v>4996</v>
      </c>
      <c r="B2458" s="12" t="s">
        <v>4997</v>
      </c>
      <c r="C2458" s="13" t="s">
        <v>14</v>
      </c>
      <c r="D2458" s="12" t="s">
        <v>4957</v>
      </c>
      <c r="E2458" s="13" t="s">
        <v>4958</v>
      </c>
      <c r="F2458" s="12">
        <v>2019</v>
      </c>
      <c r="G2458" s="13" t="s">
        <v>27</v>
      </c>
      <c r="H2458" s="12" t="s">
        <v>330</v>
      </c>
      <c r="I2458" s="13" t="s">
        <v>18</v>
      </c>
      <c r="J2458" s="12" t="s">
        <v>2025</v>
      </c>
      <c r="K2458" s="13" t="s">
        <v>2026</v>
      </c>
      <c r="L2458" s="12" t="s">
        <v>624</v>
      </c>
      <c r="M2458" s="13" t="s">
        <v>334</v>
      </c>
      <c r="N2458" s="2" t="s">
        <v>19</v>
      </c>
      <c r="O2458" s="13" t="s">
        <v>20</v>
      </c>
      <c r="P2458" s="14">
        <v>3285.5254</v>
      </c>
      <c r="Q2458" s="14">
        <v>100728.65999999999</v>
      </c>
      <c r="R2458" s="13">
        <v>29</v>
      </c>
      <c r="S2458" s="15">
        <v>0.25</v>
      </c>
      <c r="T2458" s="13">
        <v>1</v>
      </c>
      <c r="U2458" s="13">
        <v>3</v>
      </c>
      <c r="V2458" s="16">
        <v>0</v>
      </c>
      <c r="W2458" s="16" t="str">
        <f t="shared" si="38"/>
        <v>PN2716150-3</v>
      </c>
      <c r="X2458" s="17" t="s">
        <v>150</v>
      </c>
      <c r="Y2458" s="17" t="s">
        <v>4959</v>
      </c>
      <c r="Z2458" s="17" t="s">
        <v>33</v>
      </c>
      <c r="AA2458" s="17" t="s">
        <v>2025</v>
      </c>
      <c r="AB2458" s="17" t="s">
        <v>22</v>
      </c>
      <c r="AC2458" s="17" t="s">
        <v>22</v>
      </c>
      <c r="AD2458" s="17" t="s">
        <v>398</v>
      </c>
      <c r="AE2458" s="17" t="s">
        <v>42</v>
      </c>
      <c r="AF2458" s="17" t="s">
        <v>1146</v>
      </c>
      <c r="AG2458" s="17" t="s">
        <v>22</v>
      </c>
      <c r="AJ2458" s="17" t="s">
        <v>490</v>
      </c>
      <c r="AK2458" s="17" t="s">
        <v>491</v>
      </c>
      <c r="AO2458" s="17" t="s">
        <v>130</v>
      </c>
      <c r="AP2458" s="18">
        <v>43270</v>
      </c>
      <c r="AQ2458" s="17" t="s">
        <v>22</v>
      </c>
      <c r="AR2458" s="17" t="s">
        <v>22</v>
      </c>
      <c r="AS2458" s="17" t="s">
        <v>22</v>
      </c>
      <c r="AT2458" s="17" t="s">
        <v>22</v>
      </c>
      <c r="AU2458" s="17" t="s">
        <v>22</v>
      </c>
      <c r="AV2458" s="17" t="s">
        <v>22</v>
      </c>
      <c r="BB2458" s="17" t="s">
        <v>51</v>
      </c>
      <c r="BE2458" s="17" t="s">
        <v>52</v>
      </c>
      <c r="BF2458" s="17" t="s">
        <v>53</v>
      </c>
      <c r="BG2458" s="18" t="s">
        <v>53</v>
      </c>
      <c r="BL2458" s="17" t="s">
        <v>1383</v>
      </c>
      <c r="BM2458" s="19">
        <v>22681.193946666663</v>
      </c>
      <c r="BN2458" s="19">
        <f>P2458*R2458</f>
        <v>95280.236600000004</v>
      </c>
      <c r="BO2458" s="19" t="str">
        <f>IF(AND(BN2458&gt;120000, P2458&gt;25, X2458&lt;&gt;"WAVE 0"), "yes", "no")</f>
        <v>no</v>
      </c>
      <c r="BP2458" s="17" t="s">
        <v>51</v>
      </c>
    </row>
    <row r="2459" spans="1:68" x14ac:dyDescent="0.25">
      <c r="A2459" s="11" t="s">
        <v>4998</v>
      </c>
      <c r="B2459" s="12" t="s">
        <v>4997</v>
      </c>
      <c r="C2459" s="13" t="s">
        <v>14</v>
      </c>
      <c r="D2459" s="12" t="s">
        <v>4957</v>
      </c>
      <c r="E2459" s="13" t="s">
        <v>4958</v>
      </c>
      <c r="F2459" s="12">
        <v>2019</v>
      </c>
      <c r="G2459" s="13" t="s">
        <v>27</v>
      </c>
      <c r="H2459" s="12" t="s">
        <v>330</v>
      </c>
      <c r="I2459" s="13" t="s">
        <v>18</v>
      </c>
      <c r="J2459" s="12" t="s">
        <v>2025</v>
      </c>
      <c r="K2459" s="13" t="s">
        <v>2026</v>
      </c>
      <c r="L2459" s="12" t="s">
        <v>624</v>
      </c>
      <c r="M2459" s="13" t="s">
        <v>334</v>
      </c>
      <c r="N2459" s="2" t="s">
        <v>19</v>
      </c>
      <c r="O2459" s="13" t="s">
        <v>20</v>
      </c>
      <c r="P2459" s="14">
        <v>2194.4944</v>
      </c>
      <c r="Q2459" s="14">
        <v>60553.31</v>
      </c>
      <c r="R2459" s="13">
        <v>29</v>
      </c>
      <c r="S2459" s="15">
        <v>0.2</v>
      </c>
      <c r="T2459" s="13">
        <v>1</v>
      </c>
      <c r="U2459" s="13">
        <v>4</v>
      </c>
      <c r="V2459" s="16">
        <v>0</v>
      </c>
      <c r="W2459" s="16" t="str">
        <f t="shared" si="38"/>
        <v>PN2716150-4</v>
      </c>
      <c r="X2459" s="17" t="s">
        <v>150</v>
      </c>
      <c r="Y2459" s="17" t="s">
        <v>4959</v>
      </c>
      <c r="Z2459" s="17" t="s">
        <v>33</v>
      </c>
      <c r="AA2459" s="17" t="s">
        <v>2025</v>
      </c>
      <c r="AB2459" s="17" t="s">
        <v>22</v>
      </c>
      <c r="AC2459" s="17" t="s">
        <v>22</v>
      </c>
      <c r="AD2459" s="17" t="s">
        <v>398</v>
      </c>
      <c r="AE2459" s="17" t="s">
        <v>42</v>
      </c>
      <c r="AF2459" s="17" t="s">
        <v>1146</v>
      </c>
      <c r="AG2459" s="17" t="s">
        <v>22</v>
      </c>
      <c r="AJ2459" s="17" t="s">
        <v>490</v>
      </c>
      <c r="AK2459" s="17" t="s">
        <v>491</v>
      </c>
      <c r="AO2459" s="17" t="s">
        <v>130</v>
      </c>
      <c r="AP2459" s="18">
        <v>43270</v>
      </c>
      <c r="AQ2459" s="17" t="s">
        <v>22</v>
      </c>
      <c r="AR2459" s="17" t="s">
        <v>22</v>
      </c>
      <c r="AS2459" s="17" t="s">
        <v>22</v>
      </c>
      <c r="AT2459" s="17" t="s">
        <v>22</v>
      </c>
      <c r="AU2459" s="17" t="s">
        <v>22</v>
      </c>
      <c r="AV2459" s="17" t="s">
        <v>22</v>
      </c>
      <c r="BB2459" s="17" t="s">
        <v>51</v>
      </c>
      <c r="BE2459" s="17" t="s">
        <v>52</v>
      </c>
      <c r="BF2459" s="17" t="s">
        <v>53</v>
      </c>
      <c r="BG2459" s="18" t="s">
        <v>53</v>
      </c>
      <c r="BL2459" s="17" t="s">
        <v>1383</v>
      </c>
      <c r="BM2459" s="19">
        <v>4014.7203625485627</v>
      </c>
      <c r="BN2459" s="19">
        <f>P2459*R2459</f>
        <v>63640.337599999999</v>
      </c>
      <c r="BO2459" s="19" t="str">
        <f>IF(AND(BN2459&gt;120000, P2459&gt;25, X2459&lt;&gt;"WAVE 0"), "yes", "no")</f>
        <v>no</v>
      </c>
      <c r="BP2459" s="17" t="s">
        <v>51</v>
      </c>
    </row>
    <row r="2460" spans="1:68" x14ac:dyDescent="0.25">
      <c r="A2460" s="11" t="s">
        <v>4999</v>
      </c>
      <c r="B2460" s="12" t="s">
        <v>5000</v>
      </c>
      <c r="C2460" s="13" t="s">
        <v>14</v>
      </c>
      <c r="D2460" s="12" t="s">
        <v>3182</v>
      </c>
      <c r="E2460" s="13" t="s">
        <v>3183</v>
      </c>
      <c r="F2460" s="12">
        <v>2020</v>
      </c>
      <c r="G2460" s="13" t="s">
        <v>17</v>
      </c>
      <c r="H2460" s="12" t="s">
        <v>330</v>
      </c>
      <c r="I2460" s="13" t="s">
        <v>18</v>
      </c>
      <c r="J2460" s="12" t="s">
        <v>1263</v>
      </c>
      <c r="K2460" s="13" t="s">
        <v>1264</v>
      </c>
      <c r="L2460" s="12" t="s">
        <v>358</v>
      </c>
      <c r="M2460" s="13" t="s">
        <v>359</v>
      </c>
      <c r="N2460" s="2" t="s">
        <v>19</v>
      </c>
      <c r="O2460" s="13" t="s">
        <v>20</v>
      </c>
      <c r="P2460" s="14">
        <v>1754.7367999999999</v>
      </c>
      <c r="Q2460" s="14">
        <v>62930</v>
      </c>
      <c r="R2460" s="13">
        <v>0</v>
      </c>
      <c r="S2460" s="15">
        <v>0.78125</v>
      </c>
      <c r="T2460" s="13">
        <v>2</v>
      </c>
      <c r="U2460" s="13">
        <v>1</v>
      </c>
      <c r="V2460" s="16">
        <v>0</v>
      </c>
      <c r="W2460" s="16" t="str">
        <f t="shared" si="38"/>
        <v>PN2718326</v>
      </c>
      <c r="Z2460" s="13" t="s">
        <v>17</v>
      </c>
      <c r="AA2460" s="17" t="s">
        <v>22</v>
      </c>
      <c r="AB2460" s="17" t="s">
        <v>22</v>
      </c>
      <c r="AC2460" s="17" t="s">
        <v>22</v>
      </c>
      <c r="AD2460" s="17" t="s">
        <v>22</v>
      </c>
      <c r="AE2460" s="17" t="s">
        <v>22</v>
      </c>
      <c r="AF2460" s="17" t="s">
        <v>22</v>
      </c>
      <c r="AG2460" s="17" t="s">
        <v>22</v>
      </c>
      <c r="AJ2460" s="17" t="s">
        <v>22</v>
      </c>
      <c r="AK2460" s="17" t="s">
        <v>22</v>
      </c>
      <c r="AO2460" s="17" t="s">
        <v>22</v>
      </c>
      <c r="AP2460" s="18" t="s">
        <v>22</v>
      </c>
      <c r="AQ2460" s="17" t="s">
        <v>22</v>
      </c>
      <c r="AR2460" s="17" t="s">
        <v>22</v>
      </c>
      <c r="AS2460" s="17" t="s">
        <v>22</v>
      </c>
      <c r="AT2460" s="17" t="s">
        <v>22</v>
      </c>
      <c r="AU2460" s="17" t="s">
        <v>22</v>
      </c>
      <c r="AV2460" s="17" t="s">
        <v>22</v>
      </c>
      <c r="AW2460" s="17" t="s">
        <v>22</v>
      </c>
      <c r="AX2460" s="17" t="s">
        <v>22</v>
      </c>
      <c r="AY2460" s="17" t="s">
        <v>22</v>
      </c>
      <c r="AZ2460" s="17" t="s">
        <v>22</v>
      </c>
      <c r="BA2460" s="17" t="s">
        <v>22</v>
      </c>
      <c r="BD2460" s="17" t="s">
        <v>22</v>
      </c>
      <c r="BE2460" s="17" t="s">
        <v>22</v>
      </c>
      <c r="BF2460" s="17" t="s">
        <v>22</v>
      </c>
      <c r="BG2460" s="18" t="s">
        <v>22</v>
      </c>
      <c r="BH2460" s="3" t="s">
        <v>22</v>
      </c>
      <c r="BI2460" s="3" t="s">
        <v>22</v>
      </c>
      <c r="BK2460" s="3" t="s">
        <v>22</v>
      </c>
      <c r="BL2460" s="17" t="s">
        <v>22</v>
      </c>
      <c r="BM2460" s="19" t="s">
        <v>22</v>
      </c>
      <c r="BN2460" s="19">
        <f>P2460*R2460</f>
        <v>0</v>
      </c>
      <c r="BO2460" s="19" t="str">
        <f>IF(AND(BN2460&gt;120000, P2460&gt;25, X2460&lt;&gt;"WAVE 0"), "yes", "no")</f>
        <v>no</v>
      </c>
      <c r="BP2460" s="17" t="s">
        <v>22</v>
      </c>
    </row>
    <row r="2461" spans="1:68" x14ac:dyDescent="0.25">
      <c r="A2461" s="11" t="s">
        <v>5001</v>
      </c>
      <c r="B2461" s="12" t="s">
        <v>5002</v>
      </c>
      <c r="C2461" s="13" t="s">
        <v>88</v>
      </c>
      <c r="D2461" s="12" t="s">
        <v>5003</v>
      </c>
      <c r="E2461" s="13" t="s">
        <v>5004</v>
      </c>
      <c r="F2461" s="12">
        <v>2020</v>
      </c>
      <c r="G2461" s="13" t="s">
        <v>17</v>
      </c>
      <c r="H2461" s="12" t="s">
        <v>330</v>
      </c>
      <c r="I2461" s="13" t="s">
        <v>51</v>
      </c>
      <c r="J2461" s="12" t="s">
        <v>1263</v>
      </c>
      <c r="K2461" s="13" t="s">
        <v>1264</v>
      </c>
      <c r="L2461" s="12" t="s">
        <v>358</v>
      </c>
      <c r="M2461" s="13" t="s">
        <v>359</v>
      </c>
      <c r="N2461" s="2" t="s">
        <v>64</v>
      </c>
      <c r="O2461" s="13" t="s">
        <v>20</v>
      </c>
      <c r="P2461" s="14">
        <v>1287.8554999999999</v>
      </c>
      <c r="Q2461" s="14">
        <v>1116494.8999999999</v>
      </c>
      <c r="R2461" s="13">
        <v>1118</v>
      </c>
      <c r="S2461" s="15">
        <v>0.29166666666666669</v>
      </c>
      <c r="T2461" s="13">
        <v>1</v>
      </c>
      <c r="U2461" s="13">
        <v>4</v>
      </c>
      <c r="V2461" s="16">
        <v>2312.1387283236995</v>
      </c>
      <c r="W2461" s="16" t="str">
        <f t="shared" si="38"/>
        <v>PN2718362</v>
      </c>
      <c r="Z2461" s="17" t="s">
        <v>17</v>
      </c>
      <c r="AA2461" s="17" t="s">
        <v>22</v>
      </c>
      <c r="AB2461" s="17" t="s">
        <v>22</v>
      </c>
      <c r="AC2461" s="17" t="s">
        <v>22</v>
      </c>
      <c r="AD2461" s="17" t="s">
        <v>22</v>
      </c>
      <c r="AE2461" s="17" t="s">
        <v>42</v>
      </c>
      <c r="AF2461" s="17" t="s">
        <v>1794</v>
      </c>
      <c r="AG2461" s="17" t="s">
        <v>22</v>
      </c>
      <c r="AJ2461" s="17" t="s">
        <v>22</v>
      </c>
      <c r="AK2461" s="17" t="s">
        <v>22</v>
      </c>
      <c r="AO2461" s="17" t="s">
        <v>85</v>
      </c>
      <c r="AP2461" s="18">
        <v>43545</v>
      </c>
      <c r="AQ2461" s="17" t="s">
        <v>22</v>
      </c>
      <c r="AR2461" s="17" t="s">
        <v>22</v>
      </c>
      <c r="AS2461" s="17" t="s">
        <v>22</v>
      </c>
      <c r="AT2461" s="17" t="s">
        <v>22</v>
      </c>
      <c r="AU2461" s="17" t="s">
        <v>22</v>
      </c>
      <c r="AV2461" s="17" t="s">
        <v>22</v>
      </c>
      <c r="BE2461" s="17" t="s">
        <v>52</v>
      </c>
      <c r="BM2461" s="19" t="s">
        <v>22</v>
      </c>
      <c r="BN2461" s="19">
        <f>P2461*R2461</f>
        <v>1439822.4489999998</v>
      </c>
      <c r="BO2461" s="19" t="str">
        <f>IF(AND(BN2461&gt;120000, P2461&gt;25, X2461&lt;&gt;"WAVE 0"), "yes", "no")</f>
        <v>yes</v>
      </c>
      <c r="BP2461" s="17" t="s">
        <v>51</v>
      </c>
    </row>
    <row r="2462" spans="1:68" x14ac:dyDescent="0.25">
      <c r="A2462" s="11" t="s">
        <v>5005</v>
      </c>
      <c r="B2462" s="12" t="s">
        <v>5006</v>
      </c>
      <c r="C2462" s="13" t="s">
        <v>57</v>
      </c>
      <c r="D2462" s="12" t="s">
        <v>5007</v>
      </c>
      <c r="E2462" s="13" t="s">
        <v>5008</v>
      </c>
      <c r="F2462" s="12">
        <v>2019</v>
      </c>
      <c r="G2462" s="13" t="s">
        <v>27</v>
      </c>
      <c r="H2462" s="12" t="s">
        <v>330</v>
      </c>
      <c r="I2462" s="13" t="s">
        <v>51</v>
      </c>
      <c r="J2462" s="12" t="s">
        <v>1263</v>
      </c>
      <c r="K2462" s="13" t="s">
        <v>1264</v>
      </c>
      <c r="L2462" s="12" t="s">
        <v>358</v>
      </c>
      <c r="M2462" s="13" t="s">
        <v>359</v>
      </c>
      <c r="N2462" s="2" t="s">
        <v>64</v>
      </c>
      <c r="O2462" s="13" t="s">
        <v>20</v>
      </c>
      <c r="P2462" s="14">
        <v>140.24</v>
      </c>
      <c r="Q2462" s="14">
        <v>110085.22</v>
      </c>
      <c r="R2462" s="13">
        <v>378</v>
      </c>
      <c r="S2462" s="15">
        <v>0.31666666666666665</v>
      </c>
      <c r="T2462" s="13">
        <v>1</v>
      </c>
      <c r="U2462" s="13">
        <v>3</v>
      </c>
      <c r="V2462" s="16">
        <v>0</v>
      </c>
      <c r="W2462" s="16" t="str">
        <f t="shared" si="38"/>
        <v>PN2718611</v>
      </c>
      <c r="Z2462" s="17" t="s">
        <v>33</v>
      </c>
      <c r="BN2462" s="19">
        <f>P2462*R2462</f>
        <v>53010.720000000001</v>
      </c>
      <c r="BO2462" s="19" t="str">
        <f>IF(AND(BN2462&gt;120000, P2462&gt;25, X2462&lt;&gt;"WAVE 0"), "yes", "no")</f>
        <v>no</v>
      </c>
      <c r="BP2462" s="17" t="s">
        <v>51</v>
      </c>
    </row>
    <row r="2463" spans="1:68" x14ac:dyDescent="0.25">
      <c r="A2463" s="11" t="s">
        <v>5009</v>
      </c>
      <c r="B2463" s="12" t="s">
        <v>5010</v>
      </c>
      <c r="C2463" s="13" t="s">
        <v>14</v>
      </c>
      <c r="D2463" s="12" t="s">
        <v>3182</v>
      </c>
      <c r="E2463" s="13" t="s">
        <v>3183</v>
      </c>
      <c r="F2463" s="12">
        <v>2020</v>
      </c>
      <c r="G2463" s="13" t="s">
        <v>17</v>
      </c>
      <c r="H2463" s="12" t="s">
        <v>330</v>
      </c>
      <c r="I2463" s="13" t="s">
        <v>18</v>
      </c>
      <c r="J2463" s="12" t="s">
        <v>1263</v>
      </c>
      <c r="K2463" s="13" t="s">
        <v>1264</v>
      </c>
      <c r="L2463" s="12" t="s">
        <v>358</v>
      </c>
      <c r="M2463" s="13" t="s">
        <v>359</v>
      </c>
      <c r="N2463" s="2" t="s">
        <v>19</v>
      </c>
      <c r="O2463" s="13" t="s">
        <v>20</v>
      </c>
      <c r="P2463" s="14">
        <v>2026.4655</v>
      </c>
      <c r="Q2463" s="14">
        <v>271270</v>
      </c>
      <c r="R2463" s="13">
        <v>62</v>
      </c>
      <c r="S2463" s="15">
        <v>0.88</v>
      </c>
      <c r="T2463" s="13">
        <v>2</v>
      </c>
      <c r="U2463" s="13">
        <v>1</v>
      </c>
      <c r="V2463" s="16">
        <v>0</v>
      </c>
      <c r="W2463" s="16" t="str">
        <f t="shared" si="38"/>
        <v>PN2718799</v>
      </c>
      <c r="Z2463" s="17" t="s">
        <v>17</v>
      </c>
      <c r="AB2463" s="17" t="s">
        <v>39</v>
      </c>
      <c r="AC2463" s="17" t="s">
        <v>5011</v>
      </c>
      <c r="AD2463" s="17" t="s">
        <v>1826</v>
      </c>
      <c r="AE2463" s="17" t="s">
        <v>42</v>
      </c>
      <c r="AF2463" s="17" t="s">
        <v>4522</v>
      </c>
      <c r="AG2463" s="17" t="s">
        <v>1827</v>
      </c>
      <c r="AJ2463" s="17" t="s">
        <v>83</v>
      </c>
      <c r="AK2463" s="17" t="s">
        <v>84</v>
      </c>
      <c r="AO2463" s="17" t="s">
        <v>46</v>
      </c>
      <c r="AP2463" s="18">
        <v>43545</v>
      </c>
      <c r="AQ2463" s="17" t="s">
        <v>22</v>
      </c>
      <c r="AR2463" s="17" t="s">
        <v>47</v>
      </c>
      <c r="AS2463" s="17" t="s">
        <v>47</v>
      </c>
      <c r="AT2463" s="17" t="s">
        <v>47</v>
      </c>
      <c r="AU2463" s="17" t="s">
        <v>47</v>
      </c>
      <c r="AV2463" s="17" t="s">
        <v>47</v>
      </c>
      <c r="BE2463" s="17" t="s">
        <v>52</v>
      </c>
      <c r="BF2463" s="17" t="s">
        <v>53</v>
      </c>
      <c r="BG2463" s="18" t="s">
        <v>53</v>
      </c>
      <c r="BL2463" s="17" t="s">
        <v>5012</v>
      </c>
      <c r="BM2463" s="19" t="s">
        <v>22</v>
      </c>
      <c r="BN2463" s="19">
        <f>P2463*R2463</f>
        <v>125640.861</v>
      </c>
      <c r="BO2463" s="19" t="str">
        <f>IF(AND(BN2463&gt;120000, P2463&gt;25, X2463&lt;&gt;"WAVE 0"), "yes", "no")</f>
        <v>yes</v>
      </c>
      <c r="BP2463" s="17" t="s">
        <v>51</v>
      </c>
    </row>
    <row r="2464" spans="1:68" x14ac:dyDescent="0.25">
      <c r="A2464" s="11" t="s">
        <v>5013</v>
      </c>
      <c r="B2464" s="12" t="s">
        <v>5014</v>
      </c>
      <c r="C2464" s="13" t="s">
        <v>14</v>
      </c>
      <c r="D2464" s="12" t="s">
        <v>5015</v>
      </c>
      <c r="E2464" s="13" t="s">
        <v>5016</v>
      </c>
      <c r="F2464" s="12">
        <v>2020</v>
      </c>
      <c r="G2464" s="13" t="s">
        <v>27</v>
      </c>
      <c r="H2464" s="12" t="s">
        <v>330</v>
      </c>
      <c r="I2464" s="13" t="s">
        <v>18</v>
      </c>
      <c r="J2464" s="12" t="s">
        <v>1263</v>
      </c>
      <c r="K2464" s="13" t="s">
        <v>1264</v>
      </c>
      <c r="L2464" s="12" t="s">
        <v>358</v>
      </c>
      <c r="M2464" s="13" t="s">
        <v>359</v>
      </c>
      <c r="N2464" s="2" t="s">
        <v>194</v>
      </c>
      <c r="O2464" s="13" t="s">
        <v>20</v>
      </c>
      <c r="P2464" s="14">
        <v>64.25</v>
      </c>
      <c r="Q2464" s="14">
        <v>72262.5</v>
      </c>
      <c r="R2464" s="13">
        <v>3102</v>
      </c>
      <c r="S2464" s="15">
        <v>0.5</v>
      </c>
      <c r="T2464" s="13">
        <v>2</v>
      </c>
      <c r="U2464" s="13">
        <v>5</v>
      </c>
      <c r="V2464" s="16">
        <v>0</v>
      </c>
      <c r="W2464" s="16" t="str">
        <f t="shared" si="38"/>
        <v>PN2718844</v>
      </c>
      <c r="Z2464" s="17" t="s">
        <v>33</v>
      </c>
      <c r="AA2464" s="17" t="s">
        <v>22</v>
      </c>
      <c r="AB2464" s="17" t="s">
        <v>22</v>
      </c>
      <c r="AC2464" s="17" t="s">
        <v>22</v>
      </c>
      <c r="AD2464" s="17" t="s">
        <v>22</v>
      </c>
      <c r="AE2464" s="17" t="s">
        <v>22</v>
      </c>
      <c r="AF2464" s="17" t="s">
        <v>22</v>
      </c>
      <c r="AG2464" s="17" t="s">
        <v>22</v>
      </c>
      <c r="AJ2464" s="17" t="s">
        <v>22</v>
      </c>
      <c r="AK2464" s="17" t="s">
        <v>22</v>
      </c>
      <c r="AO2464" s="17" t="s">
        <v>22</v>
      </c>
      <c r="AP2464" s="18" t="s">
        <v>22</v>
      </c>
      <c r="AQ2464" s="17" t="s">
        <v>22</v>
      </c>
      <c r="AR2464" s="17" t="s">
        <v>22</v>
      </c>
      <c r="AS2464" s="17" t="s">
        <v>22</v>
      </c>
      <c r="AT2464" s="17" t="s">
        <v>22</v>
      </c>
      <c r="AU2464" s="17" t="s">
        <v>22</v>
      </c>
      <c r="AV2464" s="17" t="s">
        <v>22</v>
      </c>
      <c r="AW2464" s="17" t="s">
        <v>22</v>
      </c>
      <c r="AX2464" s="17" t="s">
        <v>22</v>
      </c>
      <c r="AY2464" s="17" t="s">
        <v>22</v>
      </c>
      <c r="AZ2464" s="17" t="s">
        <v>22</v>
      </c>
      <c r="BA2464" s="17" t="s">
        <v>22</v>
      </c>
      <c r="BD2464" s="17" t="s">
        <v>22</v>
      </c>
      <c r="BE2464" s="17" t="s">
        <v>22</v>
      </c>
      <c r="BF2464" s="17" t="s">
        <v>22</v>
      </c>
      <c r="BG2464" s="18" t="s">
        <v>22</v>
      </c>
      <c r="BH2464" s="3" t="s">
        <v>22</v>
      </c>
      <c r="BI2464" s="3" t="s">
        <v>22</v>
      </c>
      <c r="BK2464" s="3" t="s">
        <v>22</v>
      </c>
      <c r="BL2464" s="17" t="s">
        <v>22</v>
      </c>
      <c r="BM2464" s="19" t="s">
        <v>22</v>
      </c>
      <c r="BN2464" s="19">
        <f>P2464*R2464</f>
        <v>199303.5</v>
      </c>
      <c r="BO2464" s="19" t="str">
        <f>IF(AND(BN2464&gt;120000, P2464&gt;25, X2464&lt;&gt;"WAVE 0"), "yes", "no")</f>
        <v>yes</v>
      </c>
      <c r="BP2464" s="17" t="s">
        <v>51</v>
      </c>
    </row>
    <row r="2465" spans="1:68" x14ac:dyDescent="0.25">
      <c r="A2465" s="11" t="s">
        <v>5017</v>
      </c>
      <c r="B2465" s="12" t="s">
        <v>5014</v>
      </c>
      <c r="C2465" s="13" t="s">
        <v>14</v>
      </c>
      <c r="D2465" s="12" t="s">
        <v>5015</v>
      </c>
      <c r="E2465" s="13" t="s">
        <v>5016</v>
      </c>
      <c r="F2465" s="12">
        <v>2020</v>
      </c>
      <c r="G2465" s="13" t="s">
        <v>27</v>
      </c>
      <c r="H2465" s="12" t="s">
        <v>330</v>
      </c>
      <c r="I2465" s="13" t="s">
        <v>18</v>
      </c>
      <c r="J2465" s="12" t="s">
        <v>1263</v>
      </c>
      <c r="K2465" s="13" t="s">
        <v>1264</v>
      </c>
      <c r="L2465" s="12" t="s">
        <v>358</v>
      </c>
      <c r="M2465" s="13" t="s">
        <v>359</v>
      </c>
      <c r="N2465" s="2" t="s">
        <v>194</v>
      </c>
      <c r="O2465" s="13" t="s">
        <v>20</v>
      </c>
      <c r="P2465" s="14">
        <v>76.852800000000002</v>
      </c>
      <c r="Q2465" s="14">
        <v>10797</v>
      </c>
      <c r="R2465" s="13">
        <v>736</v>
      </c>
      <c r="S2465" s="15">
        <v>0</v>
      </c>
      <c r="T2465" s="13">
        <v>2</v>
      </c>
      <c r="U2465" s="13">
        <v>5</v>
      </c>
      <c r="V2465" s="16">
        <v>0</v>
      </c>
      <c r="W2465" s="16" t="str">
        <f t="shared" si="38"/>
        <v>PN2718845</v>
      </c>
      <c r="Z2465" s="17" t="s">
        <v>33</v>
      </c>
      <c r="AA2465" s="17" t="s">
        <v>22</v>
      </c>
      <c r="AB2465" s="17" t="s">
        <v>22</v>
      </c>
      <c r="AC2465" s="17" t="s">
        <v>22</v>
      </c>
      <c r="AD2465" s="17" t="s">
        <v>22</v>
      </c>
      <c r="AE2465" s="17" t="s">
        <v>22</v>
      </c>
      <c r="AF2465" s="17" t="s">
        <v>22</v>
      </c>
      <c r="AG2465" s="17" t="s">
        <v>22</v>
      </c>
      <c r="AJ2465" s="17" t="s">
        <v>22</v>
      </c>
      <c r="AK2465" s="17" t="s">
        <v>22</v>
      </c>
      <c r="AO2465" s="17" t="s">
        <v>22</v>
      </c>
      <c r="AP2465" s="18" t="s">
        <v>22</v>
      </c>
      <c r="AQ2465" s="17" t="s">
        <v>22</v>
      </c>
      <c r="AR2465" s="17" t="s">
        <v>22</v>
      </c>
      <c r="AS2465" s="17" t="s">
        <v>22</v>
      </c>
      <c r="AT2465" s="17" t="s">
        <v>22</v>
      </c>
      <c r="AU2465" s="17" t="s">
        <v>22</v>
      </c>
      <c r="AV2465" s="17" t="s">
        <v>22</v>
      </c>
      <c r="AW2465" s="17" t="s">
        <v>22</v>
      </c>
      <c r="AX2465" s="17" t="s">
        <v>22</v>
      </c>
      <c r="AY2465" s="17" t="s">
        <v>22</v>
      </c>
      <c r="AZ2465" s="17" t="s">
        <v>22</v>
      </c>
      <c r="BA2465" s="17" t="s">
        <v>22</v>
      </c>
      <c r="BD2465" s="17" t="s">
        <v>22</v>
      </c>
      <c r="BE2465" s="17" t="s">
        <v>22</v>
      </c>
      <c r="BF2465" s="17" t="s">
        <v>22</v>
      </c>
      <c r="BG2465" s="18" t="s">
        <v>22</v>
      </c>
      <c r="BH2465" s="3" t="s">
        <v>22</v>
      </c>
      <c r="BI2465" s="3" t="s">
        <v>22</v>
      </c>
      <c r="BK2465" s="3" t="s">
        <v>22</v>
      </c>
      <c r="BL2465" s="17" t="s">
        <v>22</v>
      </c>
      <c r="BM2465" s="19" t="s">
        <v>22</v>
      </c>
      <c r="BN2465" s="19">
        <f>P2465*R2465</f>
        <v>56563.660799999998</v>
      </c>
      <c r="BO2465" s="19" t="str">
        <f>IF(AND(BN2465&gt;120000, P2465&gt;25, X2465&lt;&gt;"WAVE 0"), "yes", "no")</f>
        <v>no</v>
      </c>
      <c r="BP2465" s="17" t="s">
        <v>51</v>
      </c>
    </row>
    <row r="2466" spans="1:68" x14ac:dyDescent="0.25">
      <c r="A2466" s="11" t="s">
        <v>5018</v>
      </c>
      <c r="B2466" s="12" t="s">
        <v>5019</v>
      </c>
      <c r="C2466" s="13" t="s">
        <v>14</v>
      </c>
      <c r="D2466" s="12" t="s">
        <v>5015</v>
      </c>
      <c r="E2466" s="13" t="s">
        <v>5016</v>
      </c>
      <c r="F2466" s="12">
        <v>2020</v>
      </c>
      <c r="G2466" s="13" t="s">
        <v>27</v>
      </c>
      <c r="H2466" s="12" t="s">
        <v>330</v>
      </c>
      <c r="I2466" s="13" t="s">
        <v>18</v>
      </c>
      <c r="J2466" s="12" t="s">
        <v>1263</v>
      </c>
      <c r="K2466" s="13" t="s">
        <v>1264</v>
      </c>
      <c r="L2466" s="12" t="s">
        <v>358</v>
      </c>
      <c r="M2466" s="13" t="s">
        <v>359</v>
      </c>
      <c r="N2466" s="2" t="s">
        <v>194</v>
      </c>
      <c r="O2466" s="13" t="s">
        <v>20</v>
      </c>
      <c r="P2466" s="14">
        <v>95.500399999999999</v>
      </c>
      <c r="Q2466" s="14">
        <v>22376.65</v>
      </c>
      <c r="R2466" s="13">
        <v>562</v>
      </c>
      <c r="S2466" s="15">
        <v>0.8</v>
      </c>
      <c r="T2466" s="13">
        <v>2</v>
      </c>
      <c r="U2466" s="13">
        <v>5</v>
      </c>
      <c r="V2466" s="16">
        <v>0</v>
      </c>
      <c r="W2466" s="16" t="str">
        <f t="shared" si="38"/>
        <v>PN2718911</v>
      </c>
      <c r="Z2466" s="17" t="s">
        <v>33</v>
      </c>
      <c r="AA2466" s="17" t="s">
        <v>22</v>
      </c>
      <c r="AB2466" s="17" t="s">
        <v>22</v>
      </c>
      <c r="AC2466" s="17" t="s">
        <v>22</v>
      </c>
      <c r="AD2466" s="17" t="s">
        <v>22</v>
      </c>
      <c r="AE2466" s="17" t="s">
        <v>22</v>
      </c>
      <c r="AF2466" s="17" t="s">
        <v>22</v>
      </c>
      <c r="AG2466" s="17" t="s">
        <v>22</v>
      </c>
      <c r="AJ2466" s="17" t="s">
        <v>22</v>
      </c>
      <c r="AK2466" s="17" t="s">
        <v>22</v>
      </c>
      <c r="AO2466" s="17" t="s">
        <v>22</v>
      </c>
      <c r="AP2466" s="18" t="s">
        <v>22</v>
      </c>
      <c r="AQ2466" s="17" t="s">
        <v>22</v>
      </c>
      <c r="AR2466" s="17" t="s">
        <v>22</v>
      </c>
      <c r="AS2466" s="17" t="s">
        <v>22</v>
      </c>
      <c r="AT2466" s="17" t="s">
        <v>22</v>
      </c>
      <c r="AU2466" s="17" t="s">
        <v>22</v>
      </c>
      <c r="AV2466" s="17" t="s">
        <v>22</v>
      </c>
      <c r="AW2466" s="17" t="s">
        <v>22</v>
      </c>
      <c r="AX2466" s="17" t="s">
        <v>22</v>
      </c>
      <c r="AY2466" s="17" t="s">
        <v>22</v>
      </c>
      <c r="AZ2466" s="17" t="s">
        <v>22</v>
      </c>
      <c r="BA2466" s="17" t="s">
        <v>22</v>
      </c>
      <c r="BD2466" s="17" t="s">
        <v>22</v>
      </c>
      <c r="BE2466" s="17" t="s">
        <v>22</v>
      </c>
      <c r="BF2466" s="17" t="s">
        <v>22</v>
      </c>
      <c r="BG2466" s="18" t="s">
        <v>22</v>
      </c>
      <c r="BH2466" s="3" t="s">
        <v>22</v>
      </c>
      <c r="BI2466" s="3" t="s">
        <v>22</v>
      </c>
      <c r="BK2466" s="3" t="s">
        <v>22</v>
      </c>
      <c r="BL2466" s="17" t="s">
        <v>22</v>
      </c>
      <c r="BM2466" s="19" t="s">
        <v>22</v>
      </c>
      <c r="BN2466" s="19">
        <f>P2466*R2466</f>
        <v>53671.224799999996</v>
      </c>
      <c r="BO2466" s="19" t="str">
        <f>IF(AND(BN2466&gt;120000, P2466&gt;25, X2466&lt;&gt;"WAVE 0"), "yes", "no")</f>
        <v>no</v>
      </c>
      <c r="BP2466" s="17" t="s">
        <v>51</v>
      </c>
    </row>
    <row r="2467" spans="1:68" x14ac:dyDescent="0.25">
      <c r="A2467" s="11" t="s">
        <v>5020</v>
      </c>
      <c r="B2467" s="12" t="s">
        <v>5021</v>
      </c>
      <c r="C2467" s="13" t="s">
        <v>14</v>
      </c>
      <c r="D2467" s="12" t="s">
        <v>5015</v>
      </c>
      <c r="E2467" s="13" t="s">
        <v>5016</v>
      </c>
      <c r="F2467" s="12">
        <v>2020</v>
      </c>
      <c r="G2467" s="13" t="s">
        <v>27</v>
      </c>
      <c r="H2467" s="12" t="s">
        <v>330</v>
      </c>
      <c r="I2467" s="13" t="s">
        <v>18</v>
      </c>
      <c r="J2467" s="12" t="s">
        <v>1263</v>
      </c>
      <c r="K2467" s="13" t="s">
        <v>1264</v>
      </c>
      <c r="L2467" s="12" t="s">
        <v>358</v>
      </c>
      <c r="M2467" s="13" t="s">
        <v>359</v>
      </c>
      <c r="N2467" s="2" t="s">
        <v>194</v>
      </c>
      <c r="O2467" s="13" t="s">
        <v>20</v>
      </c>
      <c r="P2467" s="14">
        <v>96.241799999999998</v>
      </c>
      <c r="Q2467" s="14">
        <v>3056.5</v>
      </c>
      <c r="R2467" s="13">
        <v>99</v>
      </c>
      <c r="S2467" s="15">
        <v>0</v>
      </c>
      <c r="T2467" s="13">
        <v>2</v>
      </c>
      <c r="U2467" s="13">
        <v>0</v>
      </c>
      <c r="V2467" s="16">
        <v>0</v>
      </c>
      <c r="W2467" s="16" t="str">
        <f t="shared" si="38"/>
        <v>PN2718923-001</v>
      </c>
      <c r="Z2467" s="17" t="s">
        <v>33</v>
      </c>
      <c r="AA2467" s="17" t="s">
        <v>22</v>
      </c>
      <c r="AB2467" s="17" t="s">
        <v>22</v>
      </c>
      <c r="AC2467" s="17" t="s">
        <v>22</v>
      </c>
      <c r="AD2467" s="17" t="s">
        <v>22</v>
      </c>
      <c r="AE2467" s="17" t="s">
        <v>22</v>
      </c>
      <c r="AF2467" s="17" t="s">
        <v>22</v>
      </c>
      <c r="AG2467" s="17" t="s">
        <v>22</v>
      </c>
      <c r="AJ2467" s="17" t="s">
        <v>22</v>
      </c>
      <c r="AK2467" s="17" t="s">
        <v>22</v>
      </c>
      <c r="AO2467" s="17" t="s">
        <v>22</v>
      </c>
      <c r="AP2467" s="18" t="s">
        <v>22</v>
      </c>
      <c r="AQ2467" s="17" t="s">
        <v>22</v>
      </c>
      <c r="AR2467" s="17" t="s">
        <v>22</v>
      </c>
      <c r="AS2467" s="17" t="s">
        <v>22</v>
      </c>
      <c r="AT2467" s="17" t="s">
        <v>22</v>
      </c>
      <c r="AU2467" s="17" t="s">
        <v>22</v>
      </c>
      <c r="AV2467" s="17" t="s">
        <v>22</v>
      </c>
      <c r="AW2467" s="17" t="s">
        <v>22</v>
      </c>
      <c r="AX2467" s="17" t="s">
        <v>22</v>
      </c>
      <c r="AY2467" s="17" t="s">
        <v>22</v>
      </c>
      <c r="AZ2467" s="17" t="s">
        <v>22</v>
      </c>
      <c r="BA2467" s="17" t="s">
        <v>22</v>
      </c>
      <c r="BD2467" s="17" t="s">
        <v>22</v>
      </c>
      <c r="BE2467" s="17" t="s">
        <v>22</v>
      </c>
      <c r="BF2467" s="17" t="s">
        <v>22</v>
      </c>
      <c r="BG2467" s="18" t="s">
        <v>22</v>
      </c>
      <c r="BH2467" s="3" t="s">
        <v>22</v>
      </c>
      <c r="BI2467" s="3" t="s">
        <v>22</v>
      </c>
      <c r="BK2467" s="3" t="s">
        <v>22</v>
      </c>
      <c r="BL2467" s="17" t="s">
        <v>22</v>
      </c>
      <c r="BM2467" s="19" t="s">
        <v>22</v>
      </c>
      <c r="BN2467" s="19">
        <f>P2467*R2467</f>
        <v>9527.9382000000005</v>
      </c>
      <c r="BO2467" s="19" t="str">
        <f>IF(AND(BN2467&gt;120000, P2467&gt;25, X2467&lt;&gt;"WAVE 0"), "yes", "no")</f>
        <v>no</v>
      </c>
      <c r="BP2467" s="17" t="s">
        <v>51</v>
      </c>
    </row>
    <row r="2468" spans="1:68" x14ac:dyDescent="0.25">
      <c r="A2468" s="11" t="s">
        <v>5022</v>
      </c>
      <c r="B2468" s="12" t="s">
        <v>5021</v>
      </c>
      <c r="C2468" s="13" t="s">
        <v>14</v>
      </c>
      <c r="D2468" s="12" t="s">
        <v>5015</v>
      </c>
      <c r="E2468" s="13" t="s">
        <v>5016</v>
      </c>
      <c r="F2468" s="12">
        <v>2020</v>
      </c>
      <c r="G2468" s="13" t="s">
        <v>27</v>
      </c>
      <c r="H2468" s="12" t="s">
        <v>330</v>
      </c>
      <c r="I2468" s="13" t="s">
        <v>18</v>
      </c>
      <c r="J2468" s="12" t="s">
        <v>1263</v>
      </c>
      <c r="K2468" s="13" t="s">
        <v>1264</v>
      </c>
      <c r="L2468" s="12" t="s">
        <v>358</v>
      </c>
      <c r="M2468" s="13" t="s">
        <v>359</v>
      </c>
      <c r="N2468" s="2" t="s">
        <v>194</v>
      </c>
      <c r="O2468" s="13" t="s">
        <v>20</v>
      </c>
      <c r="P2468" s="14">
        <v>96.241799999999998</v>
      </c>
      <c r="Q2468" s="14">
        <v>3056.5</v>
      </c>
      <c r="R2468" s="13">
        <v>99</v>
      </c>
      <c r="S2468" s="15">
        <v>0</v>
      </c>
      <c r="T2468" s="13">
        <v>2</v>
      </c>
      <c r="U2468" s="13">
        <v>0</v>
      </c>
      <c r="V2468" s="16">
        <v>0</v>
      </c>
      <c r="W2468" s="16" t="str">
        <f t="shared" si="38"/>
        <v>PN2718923-002</v>
      </c>
      <c r="Z2468" s="17" t="s">
        <v>33</v>
      </c>
      <c r="AA2468" s="17" t="s">
        <v>22</v>
      </c>
      <c r="AB2468" s="17" t="s">
        <v>22</v>
      </c>
      <c r="AC2468" s="17" t="s">
        <v>22</v>
      </c>
      <c r="AD2468" s="17" t="s">
        <v>22</v>
      </c>
      <c r="AE2468" s="17" t="s">
        <v>22</v>
      </c>
      <c r="AF2468" s="17" t="s">
        <v>22</v>
      </c>
      <c r="AG2468" s="17" t="s">
        <v>22</v>
      </c>
      <c r="AJ2468" s="17" t="s">
        <v>22</v>
      </c>
      <c r="AK2468" s="17" t="s">
        <v>22</v>
      </c>
      <c r="AO2468" s="17" t="s">
        <v>22</v>
      </c>
      <c r="AP2468" s="18" t="s">
        <v>22</v>
      </c>
      <c r="AQ2468" s="17" t="s">
        <v>22</v>
      </c>
      <c r="AR2468" s="17" t="s">
        <v>22</v>
      </c>
      <c r="AS2468" s="17" t="s">
        <v>22</v>
      </c>
      <c r="AT2468" s="17" t="s">
        <v>22</v>
      </c>
      <c r="AU2468" s="17" t="s">
        <v>22</v>
      </c>
      <c r="AV2468" s="17" t="s">
        <v>22</v>
      </c>
      <c r="AW2468" s="17" t="s">
        <v>22</v>
      </c>
      <c r="AX2468" s="17" t="s">
        <v>22</v>
      </c>
      <c r="AY2468" s="17" t="s">
        <v>22</v>
      </c>
      <c r="AZ2468" s="17" t="s">
        <v>22</v>
      </c>
      <c r="BA2468" s="17" t="s">
        <v>22</v>
      </c>
      <c r="BD2468" s="17" t="s">
        <v>22</v>
      </c>
      <c r="BE2468" s="17" t="s">
        <v>22</v>
      </c>
      <c r="BF2468" s="17" t="s">
        <v>22</v>
      </c>
      <c r="BG2468" s="18" t="s">
        <v>22</v>
      </c>
      <c r="BH2468" s="3" t="s">
        <v>22</v>
      </c>
      <c r="BI2468" s="3" t="s">
        <v>22</v>
      </c>
      <c r="BK2468" s="3" t="s">
        <v>22</v>
      </c>
      <c r="BL2468" s="17" t="s">
        <v>22</v>
      </c>
      <c r="BM2468" s="19" t="s">
        <v>22</v>
      </c>
      <c r="BN2468" s="19">
        <f>P2468*R2468</f>
        <v>9527.9382000000005</v>
      </c>
      <c r="BO2468" s="19" t="str">
        <f>IF(AND(BN2468&gt;120000, P2468&gt;25, X2468&lt;&gt;"WAVE 0"), "yes", "no")</f>
        <v>no</v>
      </c>
      <c r="BP2468" s="17" t="s">
        <v>51</v>
      </c>
    </row>
    <row r="2469" spans="1:68" x14ac:dyDescent="0.25">
      <c r="A2469" s="11" t="s">
        <v>5023</v>
      </c>
      <c r="B2469" s="12" t="s">
        <v>5021</v>
      </c>
      <c r="C2469" s="13" t="s">
        <v>14</v>
      </c>
      <c r="D2469" s="12" t="s">
        <v>5015</v>
      </c>
      <c r="E2469" s="13" t="s">
        <v>5016</v>
      </c>
      <c r="F2469" s="12">
        <v>2020</v>
      </c>
      <c r="G2469" s="13" t="s">
        <v>27</v>
      </c>
      <c r="H2469" s="12" t="s">
        <v>330</v>
      </c>
      <c r="I2469" s="13" t="s">
        <v>18</v>
      </c>
      <c r="J2469" s="12" t="s">
        <v>1263</v>
      </c>
      <c r="K2469" s="13" t="s">
        <v>1264</v>
      </c>
      <c r="L2469" s="12" t="s">
        <v>358</v>
      </c>
      <c r="M2469" s="13" t="s">
        <v>359</v>
      </c>
      <c r="N2469" s="2" t="s">
        <v>194</v>
      </c>
      <c r="O2469" s="13" t="s">
        <v>20</v>
      </c>
      <c r="P2469" s="14">
        <v>78.95</v>
      </c>
      <c r="Q2469" s="14">
        <v>3947.5</v>
      </c>
      <c r="R2469" s="13">
        <v>87</v>
      </c>
      <c r="S2469" s="15"/>
      <c r="T2469" s="13">
        <v>1</v>
      </c>
      <c r="U2469" s="13"/>
      <c r="V2469" s="16">
        <v>0</v>
      </c>
      <c r="W2469" s="16" t="str">
        <f t="shared" si="38"/>
        <v>PN2718923-003</v>
      </c>
      <c r="Z2469" s="17" t="s">
        <v>33</v>
      </c>
      <c r="AA2469" s="17" t="s">
        <v>22</v>
      </c>
      <c r="AB2469" s="17" t="s">
        <v>22</v>
      </c>
      <c r="AC2469" s="17" t="s">
        <v>22</v>
      </c>
      <c r="AD2469" s="17" t="s">
        <v>22</v>
      </c>
      <c r="AE2469" s="17" t="s">
        <v>22</v>
      </c>
      <c r="AF2469" s="17" t="s">
        <v>22</v>
      </c>
      <c r="AG2469" s="17" t="s">
        <v>22</v>
      </c>
      <c r="AJ2469" s="17" t="s">
        <v>22</v>
      </c>
      <c r="AK2469" s="17" t="s">
        <v>22</v>
      </c>
      <c r="AO2469" s="17" t="s">
        <v>22</v>
      </c>
      <c r="AP2469" s="18" t="s">
        <v>22</v>
      </c>
      <c r="AQ2469" s="17" t="s">
        <v>22</v>
      </c>
      <c r="AR2469" s="17" t="s">
        <v>22</v>
      </c>
      <c r="AS2469" s="17" t="s">
        <v>22</v>
      </c>
      <c r="AT2469" s="17" t="s">
        <v>22</v>
      </c>
      <c r="AU2469" s="17" t="s">
        <v>22</v>
      </c>
      <c r="AV2469" s="17" t="s">
        <v>22</v>
      </c>
      <c r="AW2469" s="17" t="s">
        <v>22</v>
      </c>
      <c r="AX2469" s="17" t="s">
        <v>22</v>
      </c>
      <c r="AY2469" s="17" t="s">
        <v>22</v>
      </c>
      <c r="AZ2469" s="17" t="s">
        <v>22</v>
      </c>
      <c r="BA2469" s="17" t="s">
        <v>22</v>
      </c>
      <c r="BD2469" s="17" t="s">
        <v>22</v>
      </c>
      <c r="BE2469" s="17" t="s">
        <v>22</v>
      </c>
      <c r="BF2469" s="17" t="s">
        <v>22</v>
      </c>
      <c r="BG2469" s="18" t="s">
        <v>22</v>
      </c>
      <c r="BH2469" s="3" t="s">
        <v>22</v>
      </c>
      <c r="BI2469" s="3" t="s">
        <v>22</v>
      </c>
      <c r="BK2469" s="3" t="s">
        <v>22</v>
      </c>
      <c r="BL2469" s="17" t="s">
        <v>22</v>
      </c>
      <c r="BM2469" s="19" t="s">
        <v>22</v>
      </c>
      <c r="BN2469" s="19">
        <f>P2469*R2469</f>
        <v>6868.6500000000005</v>
      </c>
      <c r="BO2469" s="19" t="str">
        <f>IF(AND(BN2469&gt;120000, P2469&gt;25, X2469&lt;&gt;"WAVE 0"), "yes", "no")</f>
        <v>no</v>
      </c>
      <c r="BP2469" s="17" t="s">
        <v>51</v>
      </c>
    </row>
    <row r="2470" spans="1:68" x14ac:dyDescent="0.25">
      <c r="A2470" s="11" t="s">
        <v>5024</v>
      </c>
      <c r="B2470" s="12" t="s">
        <v>5021</v>
      </c>
      <c r="C2470" s="13" t="s">
        <v>14</v>
      </c>
      <c r="D2470" s="12" t="s">
        <v>5015</v>
      </c>
      <c r="E2470" s="13" t="s">
        <v>5016</v>
      </c>
      <c r="F2470" s="12">
        <v>2020</v>
      </c>
      <c r="G2470" s="13" t="s">
        <v>27</v>
      </c>
      <c r="H2470" s="12" t="s">
        <v>330</v>
      </c>
      <c r="I2470" s="13" t="s">
        <v>18</v>
      </c>
      <c r="J2470" s="12" t="s">
        <v>1263</v>
      </c>
      <c r="K2470" s="13" t="s">
        <v>1264</v>
      </c>
      <c r="L2470" s="12" t="s">
        <v>358</v>
      </c>
      <c r="M2470" s="13" t="s">
        <v>359</v>
      </c>
      <c r="N2470" s="2" t="s">
        <v>194</v>
      </c>
      <c r="O2470" s="13" t="s">
        <v>20</v>
      </c>
      <c r="P2470" s="14">
        <v>149.77000000000001</v>
      </c>
      <c r="Q2470" s="14">
        <v>7488.5</v>
      </c>
      <c r="R2470" s="13">
        <v>87</v>
      </c>
      <c r="S2470" s="15"/>
      <c r="T2470" s="13">
        <v>1</v>
      </c>
      <c r="U2470" s="13">
        <v>0</v>
      </c>
      <c r="V2470" s="16">
        <v>0</v>
      </c>
      <c r="W2470" s="16" t="str">
        <f t="shared" si="38"/>
        <v>PN2718923-004</v>
      </c>
      <c r="Z2470" s="17" t="s">
        <v>33</v>
      </c>
      <c r="AA2470" s="17" t="s">
        <v>22</v>
      </c>
      <c r="AB2470" s="17" t="s">
        <v>22</v>
      </c>
      <c r="AC2470" s="17" t="s">
        <v>22</v>
      </c>
      <c r="AD2470" s="17" t="s">
        <v>22</v>
      </c>
      <c r="AE2470" s="17" t="s">
        <v>22</v>
      </c>
      <c r="AF2470" s="17" t="s">
        <v>22</v>
      </c>
      <c r="AG2470" s="17" t="s">
        <v>22</v>
      </c>
      <c r="AJ2470" s="17" t="s">
        <v>22</v>
      </c>
      <c r="AK2470" s="17" t="s">
        <v>22</v>
      </c>
      <c r="AO2470" s="17" t="s">
        <v>22</v>
      </c>
      <c r="AP2470" s="18" t="s">
        <v>22</v>
      </c>
      <c r="AQ2470" s="17" t="s">
        <v>22</v>
      </c>
      <c r="AR2470" s="17" t="s">
        <v>22</v>
      </c>
      <c r="AS2470" s="17" t="s">
        <v>22</v>
      </c>
      <c r="AT2470" s="17" t="s">
        <v>22</v>
      </c>
      <c r="AU2470" s="17" t="s">
        <v>22</v>
      </c>
      <c r="AV2470" s="17" t="s">
        <v>22</v>
      </c>
      <c r="AW2470" s="17" t="s">
        <v>22</v>
      </c>
      <c r="AX2470" s="17" t="s">
        <v>22</v>
      </c>
      <c r="AY2470" s="17" t="s">
        <v>22</v>
      </c>
      <c r="AZ2470" s="17" t="s">
        <v>22</v>
      </c>
      <c r="BA2470" s="17" t="s">
        <v>22</v>
      </c>
      <c r="BD2470" s="17" t="s">
        <v>22</v>
      </c>
      <c r="BE2470" s="17" t="s">
        <v>22</v>
      </c>
      <c r="BF2470" s="17" t="s">
        <v>22</v>
      </c>
      <c r="BG2470" s="18" t="s">
        <v>22</v>
      </c>
      <c r="BH2470" s="3" t="s">
        <v>22</v>
      </c>
      <c r="BI2470" s="3" t="s">
        <v>22</v>
      </c>
      <c r="BK2470" s="3" t="s">
        <v>22</v>
      </c>
      <c r="BL2470" s="17" t="s">
        <v>22</v>
      </c>
      <c r="BM2470" s="19" t="s">
        <v>22</v>
      </c>
      <c r="BN2470" s="19">
        <f>P2470*R2470</f>
        <v>13029.990000000002</v>
      </c>
      <c r="BO2470" s="19" t="str">
        <f>IF(AND(BN2470&gt;120000, P2470&gt;25, X2470&lt;&gt;"WAVE 0"), "yes", "no")</f>
        <v>no</v>
      </c>
      <c r="BP2470" s="17" t="s">
        <v>51</v>
      </c>
    </row>
    <row r="2471" spans="1:68" x14ac:dyDescent="0.25">
      <c r="A2471" s="11" t="s">
        <v>5025</v>
      </c>
      <c r="B2471" s="12" t="s">
        <v>5026</v>
      </c>
      <c r="C2471" s="13" t="s">
        <v>14</v>
      </c>
      <c r="D2471" s="12" t="s">
        <v>107</v>
      </c>
      <c r="E2471" s="13" t="s">
        <v>108</v>
      </c>
      <c r="F2471" s="12">
        <v>2020</v>
      </c>
      <c r="G2471" s="13" t="s">
        <v>109</v>
      </c>
      <c r="H2471" s="12" t="s">
        <v>18</v>
      </c>
      <c r="I2471" s="13" t="s">
        <v>18</v>
      </c>
      <c r="J2471" s="12" t="s">
        <v>18</v>
      </c>
      <c r="K2471" s="13" t="s">
        <v>18</v>
      </c>
      <c r="L2471" s="12" t="s">
        <v>18</v>
      </c>
      <c r="M2471" s="13" t="s">
        <v>18</v>
      </c>
      <c r="N2471" s="2" t="s">
        <v>19</v>
      </c>
      <c r="O2471" s="13" t="s">
        <v>20</v>
      </c>
      <c r="P2471" s="14">
        <v>179.7687</v>
      </c>
      <c r="Q2471" s="14">
        <v>5752.51</v>
      </c>
      <c r="R2471" s="13">
        <v>0</v>
      </c>
      <c r="S2471" s="15">
        <v>0.5</v>
      </c>
      <c r="T2471" s="13">
        <v>2</v>
      </c>
      <c r="U2471" s="13">
        <v>3</v>
      </c>
      <c r="V2471" s="16">
        <v>76500000</v>
      </c>
      <c r="W2471" s="16" t="str">
        <f t="shared" si="38"/>
        <v>PN27300158</v>
      </c>
      <c r="Z2471" s="13" t="s">
        <v>109</v>
      </c>
      <c r="AA2471" s="17" t="s">
        <v>22</v>
      </c>
      <c r="AB2471" s="17" t="s">
        <v>22</v>
      </c>
      <c r="AC2471" s="17" t="s">
        <v>22</v>
      </c>
      <c r="AD2471" s="17" t="s">
        <v>22</v>
      </c>
      <c r="AE2471" s="17" t="s">
        <v>22</v>
      </c>
      <c r="AF2471" s="17" t="s">
        <v>22</v>
      </c>
      <c r="AG2471" s="17" t="s">
        <v>22</v>
      </c>
      <c r="AJ2471" s="17" t="s">
        <v>22</v>
      </c>
      <c r="AK2471" s="17" t="s">
        <v>22</v>
      </c>
      <c r="AO2471" s="17" t="s">
        <v>22</v>
      </c>
      <c r="AP2471" s="18" t="s">
        <v>22</v>
      </c>
      <c r="AQ2471" s="17" t="s">
        <v>22</v>
      </c>
      <c r="AR2471" s="17" t="s">
        <v>22</v>
      </c>
      <c r="AS2471" s="17" t="s">
        <v>22</v>
      </c>
      <c r="AT2471" s="17" t="s">
        <v>22</v>
      </c>
      <c r="AU2471" s="17" t="s">
        <v>22</v>
      </c>
      <c r="AV2471" s="17" t="s">
        <v>22</v>
      </c>
      <c r="AW2471" s="17" t="s">
        <v>22</v>
      </c>
      <c r="AX2471" s="17" t="s">
        <v>22</v>
      </c>
      <c r="AY2471" s="17" t="s">
        <v>22</v>
      </c>
      <c r="AZ2471" s="17" t="s">
        <v>22</v>
      </c>
      <c r="BA2471" s="17" t="s">
        <v>22</v>
      </c>
      <c r="BD2471" s="17" t="s">
        <v>22</v>
      </c>
      <c r="BE2471" s="17" t="s">
        <v>22</v>
      </c>
      <c r="BF2471" s="17" t="s">
        <v>22</v>
      </c>
      <c r="BG2471" s="18" t="s">
        <v>22</v>
      </c>
      <c r="BH2471" s="3" t="s">
        <v>22</v>
      </c>
      <c r="BI2471" s="3" t="s">
        <v>22</v>
      </c>
      <c r="BK2471" s="3" t="s">
        <v>22</v>
      </c>
      <c r="BL2471" s="17" t="s">
        <v>22</v>
      </c>
      <c r="BM2471" s="19" t="s">
        <v>22</v>
      </c>
      <c r="BN2471" s="19">
        <f>P2471*R2471</f>
        <v>0</v>
      </c>
      <c r="BO2471" s="19" t="str">
        <f>IF(AND(BN2471&gt;120000, P2471&gt;25, X2471&lt;&gt;"WAVE 0"), "yes", "no")</f>
        <v>no</v>
      </c>
      <c r="BP2471" s="17" t="s">
        <v>22</v>
      </c>
    </row>
    <row r="2472" spans="1:68" x14ac:dyDescent="0.25">
      <c r="A2472" s="11" t="s">
        <v>5027</v>
      </c>
      <c r="B2472" s="12" t="s">
        <v>5028</v>
      </c>
      <c r="C2472" s="13" t="s">
        <v>88</v>
      </c>
      <c r="D2472" s="12" t="s">
        <v>1968</v>
      </c>
      <c r="E2472" s="13" t="s">
        <v>1969</v>
      </c>
      <c r="F2472" s="12">
        <v>2019</v>
      </c>
      <c r="G2472" s="13" t="s">
        <v>38</v>
      </c>
      <c r="H2472" s="12" t="s">
        <v>330</v>
      </c>
      <c r="I2472" s="13" t="s">
        <v>18</v>
      </c>
      <c r="J2472" s="12" t="s">
        <v>331</v>
      </c>
      <c r="K2472" s="13" t="s">
        <v>332</v>
      </c>
      <c r="L2472" s="12" t="s">
        <v>333</v>
      </c>
      <c r="M2472" s="13" t="s">
        <v>334</v>
      </c>
      <c r="N2472" s="2" t="s">
        <v>64</v>
      </c>
      <c r="O2472" s="13" t="s">
        <v>20</v>
      </c>
      <c r="P2472" s="14">
        <v>1156.4987000000001</v>
      </c>
      <c r="Q2472" s="14">
        <v>864649.41</v>
      </c>
      <c r="R2472" s="13">
        <v>7006</v>
      </c>
      <c r="S2472" s="15">
        <v>0.628361858190709</v>
      </c>
      <c r="T2472" s="13">
        <v>1</v>
      </c>
      <c r="U2472" s="13">
        <v>3</v>
      </c>
      <c r="V2472" s="16">
        <v>2309.4688221709007</v>
      </c>
      <c r="W2472" s="16" t="str">
        <f t="shared" si="38"/>
        <v>PN2740028-5</v>
      </c>
      <c r="Z2472" s="17" t="s">
        <v>38</v>
      </c>
      <c r="AA2472" s="17" t="s">
        <v>22</v>
      </c>
      <c r="AB2472" s="17" t="s">
        <v>22</v>
      </c>
      <c r="AC2472" s="17" t="s">
        <v>22</v>
      </c>
      <c r="AD2472" s="17" t="s">
        <v>398</v>
      </c>
      <c r="AE2472" s="17" t="s">
        <v>42</v>
      </c>
      <c r="AF2472" s="17" t="s">
        <v>1970</v>
      </c>
      <c r="AG2472" s="17" t="s">
        <v>22</v>
      </c>
      <c r="AJ2472" s="17" t="s">
        <v>83</v>
      </c>
      <c r="AK2472" s="17" t="s">
        <v>84</v>
      </c>
      <c r="AO2472" s="17" t="s">
        <v>130</v>
      </c>
      <c r="AP2472" s="18">
        <v>43545</v>
      </c>
      <c r="AQ2472" s="17" t="s">
        <v>22</v>
      </c>
      <c r="AR2472" s="17" t="s">
        <v>22</v>
      </c>
      <c r="AS2472" s="17" t="s">
        <v>22</v>
      </c>
      <c r="AT2472" s="17" t="s">
        <v>22</v>
      </c>
      <c r="AU2472" s="17" t="s">
        <v>22</v>
      </c>
      <c r="AV2472" s="17" t="s">
        <v>22</v>
      </c>
      <c r="BE2472" s="17" t="s">
        <v>52</v>
      </c>
      <c r="BM2472" s="19" t="s">
        <v>22</v>
      </c>
      <c r="BN2472" s="19">
        <f>P2472*R2472</f>
        <v>8102429.8922000006</v>
      </c>
      <c r="BO2472" s="19" t="str">
        <f>IF(AND(BN2472&gt;120000, P2472&gt;25, X2472&lt;&gt;"WAVE 0"), "yes", "no")</f>
        <v>yes</v>
      </c>
      <c r="BP2472" s="17" t="s">
        <v>51</v>
      </c>
    </row>
    <row r="2473" spans="1:68" x14ac:dyDescent="0.25">
      <c r="A2473" s="11" t="s">
        <v>5029</v>
      </c>
      <c r="B2473" s="12" t="s">
        <v>5030</v>
      </c>
      <c r="C2473" s="13" t="s">
        <v>88</v>
      </c>
      <c r="D2473" s="12" t="s">
        <v>1653</v>
      </c>
      <c r="E2473" s="13" t="s">
        <v>1654</v>
      </c>
      <c r="F2473" s="12">
        <v>2020</v>
      </c>
      <c r="G2473" s="13" t="s">
        <v>207</v>
      </c>
      <c r="H2473" s="12" t="s">
        <v>330</v>
      </c>
      <c r="I2473" s="13" t="s">
        <v>18</v>
      </c>
      <c r="J2473" s="12" t="s">
        <v>1547</v>
      </c>
      <c r="K2473" s="13" t="s">
        <v>1548</v>
      </c>
      <c r="L2473" s="12" t="s">
        <v>1549</v>
      </c>
      <c r="M2473" s="13" t="s">
        <v>334</v>
      </c>
      <c r="N2473" s="2" t="s">
        <v>64</v>
      </c>
      <c r="O2473" s="13" t="s">
        <v>340</v>
      </c>
      <c r="P2473" s="14">
        <v>14288.77</v>
      </c>
      <c r="Q2473" s="14">
        <v>14288.77</v>
      </c>
      <c r="R2473" s="13">
        <v>298</v>
      </c>
      <c r="S2473" s="15">
        <v>1</v>
      </c>
      <c r="T2473" s="13">
        <v>2</v>
      </c>
      <c r="U2473" s="13">
        <v>3</v>
      </c>
      <c r="V2473" s="16">
        <v>0</v>
      </c>
      <c r="W2473" s="16" t="str">
        <f t="shared" si="38"/>
        <v>PN2741692-01</v>
      </c>
      <c r="Z2473" s="17" t="s">
        <v>1500</v>
      </c>
      <c r="AA2473" s="17" t="s">
        <v>22</v>
      </c>
      <c r="AB2473" s="17" t="s">
        <v>22</v>
      </c>
      <c r="AC2473" s="17" t="s">
        <v>22</v>
      </c>
      <c r="AD2473" s="17" t="s">
        <v>398</v>
      </c>
      <c r="AE2473" s="17" t="s">
        <v>42</v>
      </c>
      <c r="AF2473" s="17" t="s">
        <v>1655</v>
      </c>
      <c r="AG2473" s="17" t="s">
        <v>22</v>
      </c>
      <c r="AJ2473" s="17" t="s">
        <v>83</v>
      </c>
      <c r="AK2473" s="17" t="s">
        <v>84</v>
      </c>
      <c r="AO2473" s="17" t="s">
        <v>46</v>
      </c>
      <c r="AP2473" s="18">
        <v>43545</v>
      </c>
      <c r="AQ2473" s="17" t="s">
        <v>22</v>
      </c>
      <c r="AR2473" s="17" t="s">
        <v>22</v>
      </c>
      <c r="AS2473" s="17" t="s">
        <v>22</v>
      </c>
      <c r="AT2473" s="17" t="s">
        <v>22</v>
      </c>
      <c r="AU2473" s="17" t="s">
        <v>22</v>
      </c>
      <c r="AV2473" s="17" t="s">
        <v>22</v>
      </c>
      <c r="BE2473" s="17" t="s">
        <v>52</v>
      </c>
      <c r="BM2473" s="19" t="s">
        <v>22</v>
      </c>
      <c r="BN2473" s="19">
        <f>P2473*R2473</f>
        <v>4258053.46</v>
      </c>
      <c r="BO2473" s="19" t="str">
        <f>IF(AND(BN2473&gt;120000, P2473&gt;25, X2473&lt;&gt;"WAVE 0"), "yes", "no")</f>
        <v>yes</v>
      </c>
      <c r="BP2473" s="17" t="s">
        <v>51</v>
      </c>
    </row>
    <row r="2474" spans="1:68" x14ac:dyDescent="0.25">
      <c r="A2474" s="11" t="s">
        <v>5031</v>
      </c>
      <c r="B2474" s="12" t="s">
        <v>5032</v>
      </c>
      <c r="C2474" s="13" t="s">
        <v>14</v>
      </c>
      <c r="D2474" s="12" t="s">
        <v>1597</v>
      </c>
      <c r="E2474" s="13" t="s">
        <v>1598</v>
      </c>
      <c r="F2474" s="12">
        <v>2019</v>
      </c>
      <c r="G2474" s="13" t="s">
        <v>38</v>
      </c>
      <c r="H2474" s="12" t="s">
        <v>18</v>
      </c>
      <c r="I2474" s="13" t="s">
        <v>51</v>
      </c>
      <c r="J2474" s="12" t="s">
        <v>18</v>
      </c>
      <c r="K2474" s="13" t="s">
        <v>18</v>
      </c>
      <c r="L2474" s="12" t="s">
        <v>18</v>
      </c>
      <c r="M2474" s="13" t="s">
        <v>18</v>
      </c>
      <c r="N2474" s="2" t="s">
        <v>19</v>
      </c>
      <c r="O2474" s="13" t="s">
        <v>20</v>
      </c>
      <c r="P2474" s="14">
        <v>925</v>
      </c>
      <c r="Q2474" s="14"/>
      <c r="R2474" s="13">
        <v>0</v>
      </c>
      <c r="S2474" s="15"/>
      <c r="T2474" s="13">
        <v>1</v>
      </c>
      <c r="U2474" s="13"/>
      <c r="V2474" s="16"/>
      <c r="W2474" s="16" t="str">
        <f t="shared" si="38"/>
        <v>PN2743514-1</v>
      </c>
      <c r="X2474" s="17" t="s">
        <v>699</v>
      </c>
      <c r="Z2474" s="17" t="s">
        <v>38</v>
      </c>
      <c r="AB2474" s="17" t="s">
        <v>39</v>
      </c>
      <c r="AC2474" s="17" t="s">
        <v>5032</v>
      </c>
      <c r="AD2474" s="17" t="s">
        <v>398</v>
      </c>
      <c r="AE2474" s="17" t="s">
        <v>42</v>
      </c>
      <c r="AF2474" s="17" t="s">
        <v>1146</v>
      </c>
      <c r="AG2474" s="17" t="s">
        <v>1284</v>
      </c>
      <c r="AJ2474" s="17" t="s">
        <v>490</v>
      </c>
      <c r="AK2474" s="17" t="s">
        <v>491</v>
      </c>
      <c r="AO2474" s="17" t="s">
        <v>130</v>
      </c>
      <c r="AP2474" s="18">
        <v>43326</v>
      </c>
      <c r="AQ2474" s="17" t="s">
        <v>22</v>
      </c>
      <c r="AR2474" s="17" t="s">
        <v>47</v>
      </c>
      <c r="AS2474" s="17" t="s">
        <v>47</v>
      </c>
      <c r="AT2474" s="17" t="s">
        <v>161</v>
      </c>
      <c r="AU2474" s="17" t="s">
        <v>162</v>
      </c>
      <c r="AV2474" s="17" t="s">
        <v>162</v>
      </c>
      <c r="AW2474" s="17" t="s">
        <v>266</v>
      </c>
      <c r="AX2474" s="17" t="s">
        <v>1911</v>
      </c>
      <c r="AY2474" s="17" t="s">
        <v>2242</v>
      </c>
      <c r="AZ2474" s="17" t="s">
        <v>692</v>
      </c>
      <c r="BA2474" s="17" t="s">
        <v>2525</v>
      </c>
      <c r="BB2474" s="17" t="s">
        <v>51</v>
      </c>
      <c r="BD2474" s="17">
        <v>3</v>
      </c>
      <c r="BE2474" s="17" t="s">
        <v>52</v>
      </c>
      <c r="BF2474" s="17" t="s">
        <v>1602</v>
      </c>
      <c r="BG2474" s="18">
        <v>43891</v>
      </c>
      <c r="BL2474" s="17" t="s">
        <v>1603</v>
      </c>
      <c r="BM2474" s="19" t="s">
        <v>22</v>
      </c>
      <c r="BN2474" s="19">
        <f>P2474*R2474</f>
        <v>0</v>
      </c>
      <c r="BO2474" s="19" t="str">
        <f>IF(AND(BN2474&gt;120000, P2474&gt;25, X2474&lt;&gt;"WAVE 0"), "yes", "no")</f>
        <v>no</v>
      </c>
      <c r="BP2474" s="17" t="s">
        <v>22</v>
      </c>
    </row>
    <row r="2475" spans="1:68" x14ac:dyDescent="0.25">
      <c r="A2475" s="11" t="s">
        <v>5033</v>
      </c>
      <c r="B2475" s="12" t="s">
        <v>652</v>
      </c>
      <c r="C2475" s="13" t="s">
        <v>14</v>
      </c>
      <c r="D2475" s="12" t="s">
        <v>338</v>
      </c>
      <c r="E2475" s="13" t="s">
        <v>339</v>
      </c>
      <c r="F2475" s="12">
        <v>2020</v>
      </c>
      <c r="G2475" s="13" t="s">
        <v>207</v>
      </c>
      <c r="H2475" s="12" t="s">
        <v>330</v>
      </c>
      <c r="I2475" s="13" t="s">
        <v>18</v>
      </c>
      <c r="J2475" s="12" t="s">
        <v>351</v>
      </c>
      <c r="K2475" s="13" t="s">
        <v>352</v>
      </c>
      <c r="L2475" s="12" t="s">
        <v>353</v>
      </c>
      <c r="M2475" s="13" t="s">
        <v>334</v>
      </c>
      <c r="N2475" s="2" t="s">
        <v>19</v>
      </c>
      <c r="O2475" s="13" t="s">
        <v>340</v>
      </c>
      <c r="P2475" s="14">
        <v>14.4862</v>
      </c>
      <c r="Q2475" s="14"/>
      <c r="R2475" s="13">
        <v>19</v>
      </c>
      <c r="S2475" s="15"/>
      <c r="T2475" s="13">
        <v>1</v>
      </c>
      <c r="U2475" s="13"/>
      <c r="V2475" s="16"/>
      <c r="W2475" s="16" t="str">
        <f t="shared" si="38"/>
        <v>PN2743W033</v>
      </c>
      <c r="Z2475" s="17" t="s">
        <v>17</v>
      </c>
      <c r="AA2475" s="17" t="s">
        <v>22</v>
      </c>
      <c r="AB2475" s="17" t="s">
        <v>22</v>
      </c>
      <c r="AC2475" s="17" t="s">
        <v>22</v>
      </c>
      <c r="AD2475" s="17" t="s">
        <v>22</v>
      </c>
      <c r="AE2475" s="17" t="s">
        <v>22</v>
      </c>
      <c r="AF2475" s="17" t="s">
        <v>22</v>
      </c>
      <c r="AG2475" s="17" t="s">
        <v>22</v>
      </c>
      <c r="AJ2475" s="17" t="s">
        <v>22</v>
      </c>
      <c r="AK2475" s="17" t="s">
        <v>22</v>
      </c>
      <c r="AO2475" s="17" t="s">
        <v>22</v>
      </c>
      <c r="AP2475" s="18" t="s">
        <v>22</v>
      </c>
      <c r="AQ2475" s="17" t="s">
        <v>22</v>
      </c>
      <c r="AR2475" s="17" t="s">
        <v>22</v>
      </c>
      <c r="AS2475" s="17" t="s">
        <v>22</v>
      </c>
      <c r="AT2475" s="17" t="s">
        <v>22</v>
      </c>
      <c r="AU2475" s="17" t="s">
        <v>22</v>
      </c>
      <c r="AV2475" s="17" t="s">
        <v>22</v>
      </c>
      <c r="AW2475" s="17" t="s">
        <v>22</v>
      </c>
      <c r="AX2475" s="17" t="s">
        <v>22</v>
      </c>
      <c r="AY2475" s="17" t="s">
        <v>22</v>
      </c>
      <c r="AZ2475" s="17" t="s">
        <v>22</v>
      </c>
      <c r="BA2475" s="17" t="s">
        <v>22</v>
      </c>
      <c r="BD2475" s="17" t="s">
        <v>22</v>
      </c>
      <c r="BE2475" s="17" t="s">
        <v>22</v>
      </c>
      <c r="BF2475" s="17" t="s">
        <v>22</v>
      </c>
      <c r="BG2475" s="18" t="s">
        <v>22</v>
      </c>
      <c r="BH2475" s="3" t="s">
        <v>22</v>
      </c>
      <c r="BI2475" s="3" t="s">
        <v>22</v>
      </c>
      <c r="BK2475" s="3" t="s">
        <v>22</v>
      </c>
      <c r="BL2475" s="17" t="s">
        <v>22</v>
      </c>
      <c r="BM2475" s="19" t="s">
        <v>22</v>
      </c>
      <c r="BN2475" s="19">
        <f>P2475*R2475</f>
        <v>275.23779999999999</v>
      </c>
      <c r="BO2475" s="19" t="str">
        <f>IF(AND(BN2475&gt;120000, P2475&gt;25, X2475&lt;&gt;"WAVE 0"), "yes", "no")</f>
        <v>no</v>
      </c>
      <c r="BP2475" s="17" t="s">
        <v>22</v>
      </c>
    </row>
    <row r="2476" spans="1:68" x14ac:dyDescent="0.25">
      <c r="A2476" s="11" t="s">
        <v>5034</v>
      </c>
      <c r="B2476" s="12" t="s">
        <v>2123</v>
      </c>
      <c r="C2476" s="13" t="s">
        <v>14</v>
      </c>
      <c r="D2476" s="12" t="s">
        <v>463</v>
      </c>
      <c r="E2476" s="13" t="s">
        <v>464</v>
      </c>
      <c r="F2476" s="12">
        <v>2019</v>
      </c>
      <c r="G2476" s="13" t="s">
        <v>38</v>
      </c>
      <c r="H2476" s="12" t="s">
        <v>18</v>
      </c>
      <c r="I2476" s="13" t="s">
        <v>51</v>
      </c>
      <c r="J2476" s="12" t="s">
        <v>18</v>
      </c>
      <c r="K2476" s="13" t="s">
        <v>18</v>
      </c>
      <c r="L2476" s="12" t="s">
        <v>18</v>
      </c>
      <c r="M2476" s="13" t="s">
        <v>18</v>
      </c>
      <c r="N2476" s="2" t="s">
        <v>19</v>
      </c>
      <c r="O2476" s="13" t="s">
        <v>20</v>
      </c>
      <c r="P2476" s="14">
        <v>60.714199999999998</v>
      </c>
      <c r="Q2476" s="14">
        <v>2307.14</v>
      </c>
      <c r="R2476" s="13">
        <v>61</v>
      </c>
      <c r="S2476" s="15">
        <v>0.25</v>
      </c>
      <c r="T2476" s="13">
        <v>1</v>
      </c>
      <c r="U2476" s="13">
        <v>2</v>
      </c>
      <c r="V2476" s="16">
        <v>0</v>
      </c>
      <c r="W2476" s="16" t="str">
        <f t="shared" si="38"/>
        <v>PN2745282-1</v>
      </c>
      <c r="X2476" s="17" t="s">
        <v>21</v>
      </c>
      <c r="Z2476" s="17" t="s">
        <v>38</v>
      </c>
      <c r="AB2476" s="17" t="s">
        <v>39</v>
      </c>
      <c r="AC2476" s="17" t="s">
        <v>5035</v>
      </c>
      <c r="AD2476" s="17" t="s">
        <v>398</v>
      </c>
      <c r="AE2476" s="17" t="s">
        <v>42</v>
      </c>
      <c r="AF2476" s="17" t="s">
        <v>1458</v>
      </c>
      <c r="AG2476" s="17" t="s">
        <v>1284</v>
      </c>
      <c r="AJ2476" s="17" t="s">
        <v>83</v>
      </c>
      <c r="AK2476" s="17" t="s">
        <v>84</v>
      </c>
      <c r="AO2476" s="17" t="s">
        <v>46</v>
      </c>
      <c r="AP2476" s="18">
        <v>43200</v>
      </c>
      <c r="AQ2476" s="17" t="s">
        <v>22</v>
      </c>
      <c r="AR2476" s="17" t="s">
        <v>47</v>
      </c>
      <c r="AS2476" s="17" t="s">
        <v>47</v>
      </c>
      <c r="AT2476" s="17" t="s">
        <v>47</v>
      </c>
      <c r="AU2476" s="17" t="s">
        <v>47</v>
      </c>
      <c r="AV2476" s="17" t="s">
        <v>47</v>
      </c>
      <c r="AW2476" s="17" t="s">
        <v>266</v>
      </c>
      <c r="AX2476" s="17" t="s">
        <v>804</v>
      </c>
      <c r="AY2476" s="17" t="s">
        <v>268</v>
      </c>
      <c r="AZ2476" s="17" t="s">
        <v>269</v>
      </c>
      <c r="BA2476" s="17" t="s">
        <v>2123</v>
      </c>
      <c r="BD2476" s="17">
        <v>1</v>
      </c>
      <c r="BE2476" s="17" t="s">
        <v>52</v>
      </c>
      <c r="BF2476" s="17" t="s">
        <v>1159</v>
      </c>
      <c r="BG2476" s="18">
        <v>43861</v>
      </c>
      <c r="BL2476" s="17" t="s">
        <v>1160</v>
      </c>
      <c r="BM2476" s="19" t="s">
        <v>22</v>
      </c>
      <c r="BN2476" s="19">
        <f>P2476*R2476</f>
        <v>3703.5661999999998</v>
      </c>
      <c r="BO2476" s="19" t="str">
        <f>IF(AND(BN2476&gt;120000, P2476&gt;25, X2476&lt;&gt;"WAVE 0"), "yes", "no")</f>
        <v>no</v>
      </c>
      <c r="BP2476" s="17" t="s">
        <v>51</v>
      </c>
    </row>
    <row r="2477" spans="1:68" x14ac:dyDescent="0.25">
      <c r="A2477" s="11" t="s">
        <v>5036</v>
      </c>
      <c r="B2477" s="12" t="s">
        <v>5037</v>
      </c>
      <c r="C2477" s="13" t="s">
        <v>14</v>
      </c>
      <c r="D2477" s="12" t="s">
        <v>463</v>
      </c>
      <c r="E2477" s="13" t="s">
        <v>464</v>
      </c>
      <c r="F2477" s="12">
        <v>2019</v>
      </c>
      <c r="G2477" s="13" t="s">
        <v>38</v>
      </c>
      <c r="H2477" s="12" t="s">
        <v>330</v>
      </c>
      <c r="I2477" s="13" t="s">
        <v>51</v>
      </c>
      <c r="J2477" s="12" t="s">
        <v>361</v>
      </c>
      <c r="K2477" s="13" t="s">
        <v>362</v>
      </c>
      <c r="L2477" s="12" t="s">
        <v>333</v>
      </c>
      <c r="M2477" s="13" t="s">
        <v>334</v>
      </c>
      <c r="N2477" s="2" t="s">
        <v>19</v>
      </c>
      <c r="O2477" s="13" t="s">
        <v>20</v>
      </c>
      <c r="P2477" s="14">
        <v>50.31</v>
      </c>
      <c r="Q2477" s="14">
        <v>3572.01</v>
      </c>
      <c r="R2477" s="13">
        <v>57</v>
      </c>
      <c r="S2477" s="15">
        <v>1</v>
      </c>
      <c r="T2477" s="13">
        <v>1</v>
      </c>
      <c r="U2477" s="13">
        <v>0</v>
      </c>
      <c r="V2477" s="16">
        <v>0</v>
      </c>
      <c r="W2477" s="16" t="str">
        <f t="shared" si="38"/>
        <v>PN2745573-1</v>
      </c>
      <c r="X2477" s="17" t="s">
        <v>21</v>
      </c>
      <c r="Z2477" s="17" t="s">
        <v>38</v>
      </c>
      <c r="AB2477" s="17" t="s">
        <v>39</v>
      </c>
      <c r="AC2477" s="17" t="s">
        <v>1278</v>
      </c>
      <c r="AD2477" s="17" t="s">
        <v>398</v>
      </c>
      <c r="AE2477" s="17" t="s">
        <v>42</v>
      </c>
      <c r="AF2477" s="17" t="s">
        <v>1458</v>
      </c>
      <c r="AG2477" s="17" t="s">
        <v>1284</v>
      </c>
      <c r="AJ2477" s="17" t="s">
        <v>83</v>
      </c>
      <c r="AK2477" s="17" t="s">
        <v>84</v>
      </c>
      <c r="AO2477" s="17" t="s">
        <v>46</v>
      </c>
      <c r="AP2477" s="18">
        <v>43200</v>
      </c>
      <c r="AQ2477" s="17" t="s">
        <v>22</v>
      </c>
      <c r="AR2477" s="17" t="s">
        <v>47</v>
      </c>
      <c r="AS2477" s="17" t="s">
        <v>47</v>
      </c>
      <c r="AT2477" s="17" t="s">
        <v>47</v>
      </c>
      <c r="AU2477" s="17" t="s">
        <v>47</v>
      </c>
      <c r="AV2477" s="17" t="s">
        <v>47</v>
      </c>
      <c r="AW2477" s="17" t="s">
        <v>266</v>
      </c>
      <c r="AX2477" s="17" t="s">
        <v>267</v>
      </c>
      <c r="BA2477" s="17" t="s">
        <v>693</v>
      </c>
      <c r="BB2477" s="17" t="s">
        <v>51</v>
      </c>
      <c r="BD2477" s="17">
        <v>5</v>
      </c>
      <c r="BE2477" s="17" t="s">
        <v>52</v>
      </c>
      <c r="BF2477" s="17" t="s">
        <v>1159</v>
      </c>
      <c r="BG2477" s="18">
        <v>43861</v>
      </c>
      <c r="BL2477" s="17" t="s">
        <v>1160</v>
      </c>
      <c r="BM2477" s="19" t="s">
        <v>22</v>
      </c>
      <c r="BN2477" s="19">
        <f>P2477*R2477</f>
        <v>2867.67</v>
      </c>
      <c r="BO2477" s="19" t="str">
        <f>IF(AND(BN2477&gt;120000, P2477&gt;25, X2477&lt;&gt;"WAVE 0"), "yes", "no")</f>
        <v>no</v>
      </c>
      <c r="BP2477" s="17" t="s">
        <v>51</v>
      </c>
    </row>
    <row r="2478" spans="1:68" x14ac:dyDescent="0.25">
      <c r="A2478" s="11" t="s">
        <v>5038</v>
      </c>
      <c r="B2478" s="12" t="s">
        <v>5039</v>
      </c>
      <c r="C2478" s="13" t="s">
        <v>14</v>
      </c>
      <c r="D2478" s="12" t="s">
        <v>1015</v>
      </c>
      <c r="E2478" s="13" t="s">
        <v>1016</v>
      </c>
      <c r="F2478" s="12">
        <v>2020</v>
      </c>
      <c r="G2478" s="13" t="s">
        <v>17</v>
      </c>
      <c r="H2478" s="12" t="s">
        <v>330</v>
      </c>
      <c r="I2478" s="13" t="s">
        <v>18</v>
      </c>
      <c r="J2478" s="12" t="s">
        <v>331</v>
      </c>
      <c r="K2478" s="13" t="s">
        <v>332</v>
      </c>
      <c r="L2478" s="12" t="s">
        <v>333</v>
      </c>
      <c r="M2478" s="13" t="s">
        <v>334</v>
      </c>
      <c r="N2478" s="2" t="s">
        <v>19</v>
      </c>
      <c r="O2478" s="13" t="s">
        <v>20</v>
      </c>
      <c r="P2478" s="14">
        <v>61.57</v>
      </c>
      <c r="Q2478" s="14">
        <v>182.4</v>
      </c>
      <c r="R2478" s="13">
        <v>142</v>
      </c>
      <c r="S2478" s="15">
        <v>0.14285714285714285</v>
      </c>
      <c r="T2478" s="13">
        <v>2</v>
      </c>
      <c r="U2478" s="13">
        <v>4</v>
      </c>
      <c r="V2478" s="16">
        <v>0</v>
      </c>
      <c r="W2478" s="16" t="str">
        <f t="shared" si="38"/>
        <v>PN2746177-1</v>
      </c>
      <c r="Z2478" s="13" t="s">
        <v>17</v>
      </c>
      <c r="BN2478" s="19">
        <f>P2478*R2478</f>
        <v>8742.94</v>
      </c>
      <c r="BO2478" s="19" t="str">
        <f>IF(AND(BN2478&gt;120000, P2478&gt;25, X2478&lt;&gt;"WAVE 0"), "yes", "no")</f>
        <v>no</v>
      </c>
      <c r="BP2478" s="17" t="s">
        <v>51</v>
      </c>
    </row>
    <row r="2479" spans="1:68" x14ac:dyDescent="0.25">
      <c r="A2479" s="11" t="s">
        <v>5040</v>
      </c>
      <c r="B2479" s="12" t="s">
        <v>5041</v>
      </c>
      <c r="C2479" s="13" t="s">
        <v>14</v>
      </c>
      <c r="D2479" s="12" t="s">
        <v>1015</v>
      </c>
      <c r="E2479" s="13" t="s">
        <v>1016</v>
      </c>
      <c r="F2479" s="12">
        <v>2020</v>
      </c>
      <c r="G2479" s="13" t="s">
        <v>17</v>
      </c>
      <c r="H2479" s="12" t="s">
        <v>330</v>
      </c>
      <c r="I2479" s="13" t="s">
        <v>18</v>
      </c>
      <c r="J2479" s="12" t="s">
        <v>331</v>
      </c>
      <c r="K2479" s="13" t="s">
        <v>332</v>
      </c>
      <c r="L2479" s="12" t="s">
        <v>333</v>
      </c>
      <c r="M2479" s="13" t="s">
        <v>334</v>
      </c>
      <c r="N2479" s="2" t="s">
        <v>19</v>
      </c>
      <c r="O2479" s="13" t="s">
        <v>20</v>
      </c>
      <c r="P2479" s="14">
        <v>46.838299999999997</v>
      </c>
      <c r="Q2479" s="14">
        <v>11287.1</v>
      </c>
      <c r="R2479" s="13">
        <v>148</v>
      </c>
      <c r="S2479" s="15">
        <v>0.1</v>
      </c>
      <c r="T2479" s="13">
        <v>2</v>
      </c>
      <c r="U2479" s="13">
        <v>4</v>
      </c>
      <c r="V2479" s="16">
        <v>0</v>
      </c>
      <c r="W2479" s="16" t="str">
        <f t="shared" si="38"/>
        <v>PN2747039-1</v>
      </c>
      <c r="Z2479" s="13" t="s">
        <v>17</v>
      </c>
      <c r="BN2479" s="19">
        <f>P2479*R2479</f>
        <v>6932.0683999999992</v>
      </c>
      <c r="BO2479" s="19" t="str">
        <f>IF(AND(BN2479&gt;120000, P2479&gt;25, X2479&lt;&gt;"WAVE 0"), "yes", "no")</f>
        <v>no</v>
      </c>
      <c r="BP2479" s="17" t="s">
        <v>51</v>
      </c>
    </row>
    <row r="2480" spans="1:68" x14ac:dyDescent="0.25">
      <c r="A2480" s="11" t="s">
        <v>5042</v>
      </c>
      <c r="B2480" s="12" t="s">
        <v>298</v>
      </c>
      <c r="C2480" s="13" t="s">
        <v>14</v>
      </c>
      <c r="D2480" s="12" t="s">
        <v>1015</v>
      </c>
      <c r="E2480" s="13" t="s">
        <v>1016</v>
      </c>
      <c r="F2480" s="12">
        <v>2020</v>
      </c>
      <c r="G2480" s="13" t="s">
        <v>17</v>
      </c>
      <c r="H2480" s="12" t="s">
        <v>330</v>
      </c>
      <c r="I2480" s="13" t="s">
        <v>18</v>
      </c>
      <c r="J2480" s="12" t="s">
        <v>331</v>
      </c>
      <c r="K2480" s="13" t="s">
        <v>332</v>
      </c>
      <c r="L2480" s="12" t="s">
        <v>333</v>
      </c>
      <c r="M2480" s="13" t="s">
        <v>334</v>
      </c>
      <c r="N2480" s="2" t="s">
        <v>19</v>
      </c>
      <c r="O2480" s="13" t="s">
        <v>20</v>
      </c>
      <c r="P2480" s="14">
        <v>43.150799999999997</v>
      </c>
      <c r="Q2480" s="14">
        <v>4909.8500000000004</v>
      </c>
      <c r="R2480" s="13">
        <v>142</v>
      </c>
      <c r="S2480" s="15">
        <v>0.5714285714285714</v>
      </c>
      <c r="T2480" s="13">
        <v>1</v>
      </c>
      <c r="U2480" s="13">
        <v>4</v>
      </c>
      <c r="V2480" s="16">
        <v>0</v>
      </c>
      <c r="W2480" s="16" t="str">
        <f t="shared" si="38"/>
        <v>PN2747051-1</v>
      </c>
      <c r="Z2480" s="13" t="s">
        <v>17</v>
      </c>
      <c r="BN2480" s="19">
        <f>P2480*R2480</f>
        <v>6127.4135999999999</v>
      </c>
      <c r="BO2480" s="19" t="str">
        <f>IF(AND(BN2480&gt;120000, P2480&gt;25, X2480&lt;&gt;"WAVE 0"), "yes", "no")</f>
        <v>no</v>
      </c>
      <c r="BP2480" s="17" t="s">
        <v>51</v>
      </c>
    </row>
    <row r="2481" spans="1:68" x14ac:dyDescent="0.25">
      <c r="A2481" s="11" t="s">
        <v>5043</v>
      </c>
      <c r="B2481" s="12" t="s">
        <v>5044</v>
      </c>
      <c r="C2481" s="13" t="s">
        <v>14</v>
      </c>
      <c r="D2481" s="12" t="s">
        <v>1015</v>
      </c>
      <c r="E2481" s="13" t="s">
        <v>1016</v>
      </c>
      <c r="F2481" s="12">
        <v>2020</v>
      </c>
      <c r="G2481" s="13" t="s">
        <v>17</v>
      </c>
      <c r="H2481" s="12" t="s">
        <v>330</v>
      </c>
      <c r="I2481" s="13" t="s">
        <v>18</v>
      </c>
      <c r="J2481" s="12" t="s">
        <v>331</v>
      </c>
      <c r="K2481" s="13" t="s">
        <v>332</v>
      </c>
      <c r="L2481" s="12" t="s">
        <v>333</v>
      </c>
      <c r="M2481" s="13" t="s">
        <v>334</v>
      </c>
      <c r="N2481" s="2" t="s">
        <v>19</v>
      </c>
      <c r="O2481" s="13" t="s">
        <v>20</v>
      </c>
      <c r="P2481" s="14">
        <v>177.40969999999999</v>
      </c>
      <c r="Q2481" s="14">
        <v>27583.200000000001</v>
      </c>
      <c r="R2481" s="13">
        <v>148</v>
      </c>
      <c r="S2481" s="15">
        <v>0.35714285714285715</v>
      </c>
      <c r="T2481" s="13">
        <v>1</v>
      </c>
      <c r="U2481" s="13">
        <v>4</v>
      </c>
      <c r="V2481" s="16">
        <v>0</v>
      </c>
      <c r="W2481" s="16" t="str">
        <f t="shared" si="38"/>
        <v>PN2747052-1</v>
      </c>
      <c r="Z2481" s="13" t="s">
        <v>17</v>
      </c>
      <c r="BN2481" s="19">
        <f>P2481*R2481</f>
        <v>26256.635599999998</v>
      </c>
      <c r="BO2481" s="19" t="str">
        <f>IF(AND(BN2481&gt;120000, P2481&gt;25, X2481&lt;&gt;"WAVE 0"), "yes", "no")</f>
        <v>no</v>
      </c>
      <c r="BP2481" s="17" t="s">
        <v>51</v>
      </c>
    </row>
    <row r="2482" spans="1:68" x14ac:dyDescent="0.25">
      <c r="A2482" s="11" t="s">
        <v>5045</v>
      </c>
      <c r="B2482" s="12" t="s">
        <v>5046</v>
      </c>
      <c r="C2482" s="13" t="s">
        <v>14</v>
      </c>
      <c r="D2482" s="12" t="s">
        <v>1015</v>
      </c>
      <c r="E2482" s="13" t="s">
        <v>1016</v>
      </c>
      <c r="F2482" s="12">
        <v>2020</v>
      </c>
      <c r="G2482" s="13" t="s">
        <v>17</v>
      </c>
      <c r="H2482" s="12" t="s">
        <v>330</v>
      </c>
      <c r="I2482" s="13" t="s">
        <v>18</v>
      </c>
      <c r="J2482" s="12" t="s">
        <v>331</v>
      </c>
      <c r="K2482" s="13" t="s">
        <v>332</v>
      </c>
      <c r="L2482" s="12" t="s">
        <v>333</v>
      </c>
      <c r="M2482" s="13" t="s">
        <v>334</v>
      </c>
      <c r="N2482" s="2" t="s">
        <v>19</v>
      </c>
      <c r="O2482" s="13" t="s">
        <v>20</v>
      </c>
      <c r="P2482" s="14">
        <v>199.4829</v>
      </c>
      <c r="Q2482" s="14">
        <v>25363.54</v>
      </c>
      <c r="R2482" s="13">
        <v>142</v>
      </c>
      <c r="S2482" s="15">
        <v>0.27272727272727271</v>
      </c>
      <c r="T2482" s="13">
        <v>1</v>
      </c>
      <c r="U2482" s="13">
        <v>4</v>
      </c>
      <c r="V2482" s="16">
        <v>0</v>
      </c>
      <c r="W2482" s="16" t="str">
        <f t="shared" si="38"/>
        <v>PN2747053-2</v>
      </c>
      <c r="Z2482" s="13" t="s">
        <v>17</v>
      </c>
      <c r="BN2482" s="19">
        <f>P2482*R2482</f>
        <v>28326.571800000002</v>
      </c>
      <c r="BO2482" s="19" t="str">
        <f>IF(AND(BN2482&gt;120000, P2482&gt;25, X2482&lt;&gt;"WAVE 0"), "yes", "no")</f>
        <v>no</v>
      </c>
      <c r="BP2482" s="17" t="s">
        <v>51</v>
      </c>
    </row>
    <row r="2483" spans="1:68" x14ac:dyDescent="0.25">
      <c r="A2483" s="11" t="s">
        <v>5047</v>
      </c>
      <c r="B2483" s="12" t="s">
        <v>5048</v>
      </c>
      <c r="C2483" s="13" t="s">
        <v>14</v>
      </c>
      <c r="D2483" s="12" t="s">
        <v>1015</v>
      </c>
      <c r="E2483" s="13" t="s">
        <v>1016</v>
      </c>
      <c r="F2483" s="12">
        <v>2020</v>
      </c>
      <c r="G2483" s="13" t="s">
        <v>17</v>
      </c>
      <c r="H2483" s="12" t="s">
        <v>330</v>
      </c>
      <c r="I2483" s="13" t="s">
        <v>18</v>
      </c>
      <c r="J2483" s="12" t="s">
        <v>331</v>
      </c>
      <c r="K2483" s="13" t="s">
        <v>332</v>
      </c>
      <c r="L2483" s="12" t="s">
        <v>333</v>
      </c>
      <c r="M2483" s="13" t="s">
        <v>334</v>
      </c>
      <c r="N2483" s="2" t="s">
        <v>19</v>
      </c>
      <c r="O2483" s="13" t="s">
        <v>20</v>
      </c>
      <c r="P2483" s="14">
        <v>90.401399999999995</v>
      </c>
      <c r="Q2483" s="14">
        <v>6065.42</v>
      </c>
      <c r="R2483" s="13">
        <v>148</v>
      </c>
      <c r="S2483" s="15">
        <v>0.54545454545454541</v>
      </c>
      <c r="T2483" s="13">
        <v>1</v>
      </c>
      <c r="U2483" s="13">
        <v>3</v>
      </c>
      <c r="V2483" s="16">
        <v>0</v>
      </c>
      <c r="W2483" s="16" t="str">
        <f t="shared" si="38"/>
        <v>PN2747054-1</v>
      </c>
      <c r="Z2483" s="13" t="s">
        <v>17</v>
      </c>
      <c r="BN2483" s="19">
        <f>P2483*R2483</f>
        <v>13379.4072</v>
      </c>
      <c r="BO2483" s="19" t="str">
        <f>IF(AND(BN2483&gt;120000, P2483&gt;25, X2483&lt;&gt;"WAVE 0"), "yes", "no")</f>
        <v>no</v>
      </c>
      <c r="BP2483" s="17" t="s">
        <v>51</v>
      </c>
    </row>
    <row r="2484" spans="1:68" x14ac:dyDescent="0.25">
      <c r="A2484" s="11" t="s">
        <v>5049</v>
      </c>
      <c r="B2484" s="12" t="s">
        <v>5050</v>
      </c>
      <c r="C2484" s="13" t="s">
        <v>14</v>
      </c>
      <c r="D2484" s="12" t="s">
        <v>1015</v>
      </c>
      <c r="E2484" s="13" t="s">
        <v>1016</v>
      </c>
      <c r="F2484" s="12">
        <v>2020</v>
      </c>
      <c r="G2484" s="13" t="s">
        <v>17</v>
      </c>
      <c r="H2484" s="12" t="s">
        <v>330</v>
      </c>
      <c r="I2484" s="13" t="s">
        <v>18</v>
      </c>
      <c r="J2484" s="12" t="s">
        <v>331</v>
      </c>
      <c r="K2484" s="13" t="s">
        <v>332</v>
      </c>
      <c r="L2484" s="12" t="s">
        <v>333</v>
      </c>
      <c r="M2484" s="13" t="s">
        <v>334</v>
      </c>
      <c r="N2484" s="2" t="s">
        <v>19</v>
      </c>
      <c r="O2484" s="13" t="s">
        <v>20</v>
      </c>
      <c r="P2484" s="14">
        <v>42.36</v>
      </c>
      <c r="Q2484" s="14">
        <v>1524.96</v>
      </c>
      <c r="R2484" s="13">
        <v>142</v>
      </c>
      <c r="S2484" s="15">
        <v>0.33333333333333331</v>
      </c>
      <c r="T2484" s="13">
        <v>2</v>
      </c>
      <c r="U2484" s="13">
        <v>3</v>
      </c>
      <c r="V2484" s="16">
        <v>0</v>
      </c>
      <c r="W2484" s="16" t="str">
        <f t="shared" si="38"/>
        <v>PN2747257-1</v>
      </c>
      <c r="Z2484" s="13" t="s">
        <v>17</v>
      </c>
      <c r="BN2484" s="19">
        <f>P2484*R2484</f>
        <v>6015.12</v>
      </c>
      <c r="BO2484" s="19" t="str">
        <f>IF(AND(BN2484&gt;120000, P2484&gt;25, X2484&lt;&gt;"WAVE 0"), "yes", "no")</f>
        <v>no</v>
      </c>
      <c r="BP2484" s="17" t="s">
        <v>51</v>
      </c>
    </row>
    <row r="2485" spans="1:68" x14ac:dyDescent="0.25">
      <c r="A2485" s="11" t="s">
        <v>5051</v>
      </c>
      <c r="B2485" s="12" t="s">
        <v>5050</v>
      </c>
      <c r="C2485" s="13" t="s">
        <v>14</v>
      </c>
      <c r="D2485" s="12" t="s">
        <v>1015</v>
      </c>
      <c r="E2485" s="13" t="s">
        <v>1016</v>
      </c>
      <c r="F2485" s="12">
        <v>2020</v>
      </c>
      <c r="G2485" s="13" t="s">
        <v>17</v>
      </c>
      <c r="H2485" s="12" t="s">
        <v>330</v>
      </c>
      <c r="I2485" s="13" t="s">
        <v>18</v>
      </c>
      <c r="J2485" s="12" t="s">
        <v>331</v>
      </c>
      <c r="K2485" s="13" t="s">
        <v>332</v>
      </c>
      <c r="L2485" s="12" t="s">
        <v>333</v>
      </c>
      <c r="M2485" s="13" t="s">
        <v>334</v>
      </c>
      <c r="N2485" s="2" t="s">
        <v>19</v>
      </c>
      <c r="O2485" s="13" t="s">
        <v>20</v>
      </c>
      <c r="P2485" s="14">
        <v>40.630000000000003</v>
      </c>
      <c r="Q2485" s="14">
        <v>4672.45</v>
      </c>
      <c r="R2485" s="13">
        <v>142</v>
      </c>
      <c r="S2485" s="15">
        <v>0.66666666666666663</v>
      </c>
      <c r="T2485" s="13">
        <v>1</v>
      </c>
      <c r="U2485" s="13">
        <v>2</v>
      </c>
      <c r="V2485" s="16">
        <v>0</v>
      </c>
      <c r="W2485" s="16" t="str">
        <f t="shared" si="38"/>
        <v>PN2747257-2</v>
      </c>
      <c r="Z2485" s="13" t="s">
        <v>17</v>
      </c>
      <c r="BN2485" s="19">
        <f>P2485*R2485</f>
        <v>5769.46</v>
      </c>
      <c r="BO2485" s="19" t="str">
        <f>IF(AND(BN2485&gt;120000, P2485&gt;25, X2485&lt;&gt;"WAVE 0"), "yes", "no")</f>
        <v>no</v>
      </c>
      <c r="BP2485" s="17" t="s">
        <v>51</v>
      </c>
    </row>
    <row r="2486" spans="1:68" x14ac:dyDescent="0.25">
      <c r="A2486" s="11" t="s">
        <v>5052</v>
      </c>
      <c r="B2486" s="12" t="s">
        <v>5050</v>
      </c>
      <c r="C2486" s="13" t="s">
        <v>14</v>
      </c>
      <c r="D2486" s="12" t="s">
        <v>1015</v>
      </c>
      <c r="E2486" s="13" t="s">
        <v>1016</v>
      </c>
      <c r="F2486" s="12">
        <v>2020</v>
      </c>
      <c r="G2486" s="13" t="s">
        <v>17</v>
      </c>
      <c r="H2486" s="12" t="s">
        <v>18</v>
      </c>
      <c r="I2486" s="13" t="s">
        <v>18</v>
      </c>
      <c r="J2486" s="12" t="s">
        <v>18</v>
      </c>
      <c r="K2486" s="13" t="s">
        <v>18</v>
      </c>
      <c r="L2486" s="12" t="s">
        <v>18</v>
      </c>
      <c r="M2486" s="13" t="s">
        <v>18</v>
      </c>
      <c r="N2486" s="2" t="s">
        <v>19</v>
      </c>
      <c r="O2486" s="13" t="s">
        <v>20</v>
      </c>
      <c r="P2486" s="14">
        <v>40.049999999999997</v>
      </c>
      <c r="Q2486" s="14">
        <v>2963.7</v>
      </c>
      <c r="R2486" s="13">
        <v>142</v>
      </c>
      <c r="S2486" s="15">
        <v>0.25</v>
      </c>
      <c r="T2486" s="13">
        <v>1</v>
      </c>
      <c r="U2486" s="13">
        <v>2</v>
      </c>
      <c r="V2486" s="16">
        <v>0</v>
      </c>
      <c r="W2486" s="16" t="str">
        <f t="shared" si="38"/>
        <v>PN2747257-3</v>
      </c>
      <c r="Z2486" s="13" t="s">
        <v>17</v>
      </c>
      <c r="BN2486" s="19">
        <f>P2486*R2486</f>
        <v>5687.0999999999995</v>
      </c>
      <c r="BO2486" s="19" t="str">
        <f>IF(AND(BN2486&gt;120000, P2486&gt;25, X2486&lt;&gt;"WAVE 0"), "yes", "no")</f>
        <v>no</v>
      </c>
      <c r="BP2486" s="17" t="s">
        <v>51</v>
      </c>
    </row>
    <row r="2487" spans="1:68" x14ac:dyDescent="0.25">
      <c r="A2487" s="11" t="s">
        <v>5053</v>
      </c>
      <c r="B2487" s="12" t="s">
        <v>5050</v>
      </c>
      <c r="C2487" s="13" t="s">
        <v>14</v>
      </c>
      <c r="D2487" s="12" t="s">
        <v>1015</v>
      </c>
      <c r="E2487" s="13" t="s">
        <v>1016</v>
      </c>
      <c r="F2487" s="12">
        <v>2020</v>
      </c>
      <c r="G2487" s="13" t="s">
        <v>17</v>
      </c>
      <c r="H2487" s="12" t="s">
        <v>330</v>
      </c>
      <c r="I2487" s="13" t="s">
        <v>18</v>
      </c>
      <c r="J2487" s="12" t="s">
        <v>331</v>
      </c>
      <c r="K2487" s="13" t="s">
        <v>332</v>
      </c>
      <c r="L2487" s="12" t="s">
        <v>333</v>
      </c>
      <c r="M2487" s="13" t="s">
        <v>334</v>
      </c>
      <c r="N2487" s="2" t="s">
        <v>19</v>
      </c>
      <c r="O2487" s="13" t="s">
        <v>20</v>
      </c>
      <c r="P2487" s="14">
        <v>41.233400000000003</v>
      </c>
      <c r="Q2487" s="14">
        <v>4250.99</v>
      </c>
      <c r="R2487" s="13">
        <v>142</v>
      </c>
      <c r="S2487" s="15">
        <v>0.42857142857142855</v>
      </c>
      <c r="T2487" s="13">
        <v>1</v>
      </c>
      <c r="U2487" s="13">
        <v>2</v>
      </c>
      <c r="V2487" s="16">
        <v>0</v>
      </c>
      <c r="W2487" s="16" t="str">
        <f t="shared" si="38"/>
        <v>PN2747257-4</v>
      </c>
      <c r="Z2487" s="13" t="s">
        <v>17</v>
      </c>
      <c r="BN2487" s="19">
        <f>P2487*R2487</f>
        <v>5855.1428000000005</v>
      </c>
      <c r="BO2487" s="19" t="str">
        <f>IF(AND(BN2487&gt;120000, P2487&gt;25, X2487&lt;&gt;"WAVE 0"), "yes", "no")</f>
        <v>no</v>
      </c>
      <c r="BP2487" s="17" t="s">
        <v>51</v>
      </c>
    </row>
    <row r="2488" spans="1:68" x14ac:dyDescent="0.25">
      <c r="A2488" s="11" t="s">
        <v>5054</v>
      </c>
      <c r="B2488" s="12" t="s">
        <v>5055</v>
      </c>
      <c r="C2488" s="13" t="s">
        <v>14</v>
      </c>
      <c r="D2488" s="12" t="s">
        <v>1015</v>
      </c>
      <c r="E2488" s="13" t="s">
        <v>1016</v>
      </c>
      <c r="F2488" s="12">
        <v>2020</v>
      </c>
      <c r="G2488" s="13" t="s">
        <v>17</v>
      </c>
      <c r="H2488" s="12" t="s">
        <v>330</v>
      </c>
      <c r="I2488" s="13" t="s">
        <v>18</v>
      </c>
      <c r="J2488" s="12" t="s">
        <v>331</v>
      </c>
      <c r="K2488" s="13" t="s">
        <v>332</v>
      </c>
      <c r="L2488" s="12" t="s">
        <v>333</v>
      </c>
      <c r="M2488" s="13" t="s">
        <v>334</v>
      </c>
      <c r="N2488" s="2" t="s">
        <v>19</v>
      </c>
      <c r="O2488" s="13" t="s">
        <v>20</v>
      </c>
      <c r="P2488" s="14">
        <v>51.3523</v>
      </c>
      <c r="Q2488" s="14">
        <v>5934.27</v>
      </c>
      <c r="R2488" s="13">
        <v>142</v>
      </c>
      <c r="S2488" s="15">
        <v>0.625</v>
      </c>
      <c r="T2488" s="13">
        <v>1</v>
      </c>
      <c r="U2488" s="13">
        <v>3</v>
      </c>
      <c r="V2488" s="16">
        <v>0</v>
      </c>
      <c r="W2488" s="16" t="str">
        <f t="shared" si="38"/>
        <v>PN2747618-1</v>
      </c>
      <c r="Z2488" s="13" t="s">
        <v>17</v>
      </c>
      <c r="BN2488" s="19">
        <f>P2488*R2488</f>
        <v>7292.0266000000001</v>
      </c>
      <c r="BO2488" s="19" t="str">
        <f>IF(AND(BN2488&gt;120000, P2488&gt;25, X2488&lt;&gt;"WAVE 0"), "yes", "no")</f>
        <v>no</v>
      </c>
      <c r="BP2488" s="17" t="s">
        <v>51</v>
      </c>
    </row>
    <row r="2489" spans="1:68" x14ac:dyDescent="0.25">
      <c r="A2489" s="11" t="s">
        <v>5056</v>
      </c>
      <c r="B2489" s="12" t="s">
        <v>5057</v>
      </c>
      <c r="C2489" s="13" t="s">
        <v>14</v>
      </c>
      <c r="D2489" s="12" t="s">
        <v>5058</v>
      </c>
      <c r="E2489" s="13" t="s">
        <v>5059</v>
      </c>
      <c r="F2489" s="12">
        <v>2019</v>
      </c>
      <c r="G2489" s="13" t="s">
        <v>38</v>
      </c>
      <c r="H2489" s="12" t="s">
        <v>330</v>
      </c>
      <c r="I2489" s="13" t="s">
        <v>18</v>
      </c>
      <c r="J2489" s="12" t="s">
        <v>5060</v>
      </c>
      <c r="K2489" s="13" t="s">
        <v>1440</v>
      </c>
      <c r="L2489" s="12" t="s">
        <v>967</v>
      </c>
      <c r="M2489" s="13" t="s">
        <v>359</v>
      </c>
      <c r="N2489" s="2" t="s">
        <v>19</v>
      </c>
      <c r="O2489" s="13" t="s">
        <v>20</v>
      </c>
      <c r="P2489" s="14">
        <v>3518</v>
      </c>
      <c r="Q2489" s="14">
        <v>334210</v>
      </c>
      <c r="R2489" s="13">
        <v>96</v>
      </c>
      <c r="S2489" s="15">
        <v>0.55555555555555558</v>
      </c>
      <c r="T2489" s="13">
        <v>1</v>
      </c>
      <c r="U2489" s="13">
        <v>5</v>
      </c>
      <c r="V2489" s="16">
        <v>0</v>
      </c>
      <c r="W2489" s="16" t="str">
        <f t="shared" si="38"/>
        <v>PN2747775-2</v>
      </c>
      <c r="X2489" s="17" t="s">
        <v>21</v>
      </c>
      <c r="Z2489" s="17" t="s">
        <v>38</v>
      </c>
      <c r="AB2489" s="17" t="s">
        <v>46</v>
      </c>
      <c r="AC2489" s="17" t="s">
        <v>5061</v>
      </c>
      <c r="AD2489" s="17" t="s">
        <v>969</v>
      </c>
      <c r="AE2489" s="17" t="s">
        <v>42</v>
      </c>
      <c r="AF2489" s="17" t="s">
        <v>393</v>
      </c>
      <c r="AG2489" s="17" t="s">
        <v>970</v>
      </c>
      <c r="AJ2489" s="17" t="s">
        <v>5062</v>
      </c>
      <c r="AK2489" s="17" t="s">
        <v>5063</v>
      </c>
      <c r="AO2489" s="17" t="s">
        <v>85</v>
      </c>
      <c r="AP2489" s="18">
        <v>43545</v>
      </c>
      <c r="AQ2489" s="17" t="s">
        <v>22</v>
      </c>
      <c r="AR2489" s="17" t="s">
        <v>47</v>
      </c>
      <c r="AS2489" s="17" t="s">
        <v>503</v>
      </c>
      <c r="AT2489" s="17" t="s">
        <v>161</v>
      </c>
      <c r="AU2489" s="17" t="s">
        <v>503</v>
      </c>
      <c r="AV2489" s="17" t="s">
        <v>503</v>
      </c>
      <c r="AW2489" s="17" t="s">
        <v>266</v>
      </c>
      <c r="AX2489" s="17" t="s">
        <v>1911</v>
      </c>
      <c r="AZ2489" s="17" t="s">
        <v>773</v>
      </c>
      <c r="BA2489" s="17" t="s">
        <v>1912</v>
      </c>
      <c r="BB2489" s="17" t="s">
        <v>51</v>
      </c>
      <c r="BD2489" s="17">
        <v>1</v>
      </c>
      <c r="BE2489" s="17" t="s">
        <v>52</v>
      </c>
      <c r="BF2489" s="17" t="s">
        <v>53</v>
      </c>
      <c r="BG2489" s="18" t="s">
        <v>53</v>
      </c>
      <c r="BL2489" s="17" t="s">
        <v>544</v>
      </c>
      <c r="BM2489" s="19" t="s">
        <v>22</v>
      </c>
      <c r="BN2489" s="19">
        <f>P2489*R2489</f>
        <v>337728</v>
      </c>
      <c r="BO2489" s="19" t="str">
        <f>IF(AND(BN2489&gt;120000, P2489&gt;25, X2489&lt;&gt;"WAVE 0"), "yes", "no")</f>
        <v>yes</v>
      </c>
      <c r="BP2489" s="17" t="s">
        <v>51</v>
      </c>
    </row>
    <row r="2490" spans="1:68" x14ac:dyDescent="0.25">
      <c r="A2490" s="11" t="s">
        <v>5064</v>
      </c>
      <c r="B2490" s="12" t="s">
        <v>5065</v>
      </c>
      <c r="C2490" s="13" t="s">
        <v>14</v>
      </c>
      <c r="D2490" s="12" t="s">
        <v>5058</v>
      </c>
      <c r="E2490" s="13" t="s">
        <v>5059</v>
      </c>
      <c r="F2490" s="12">
        <v>2019</v>
      </c>
      <c r="G2490" s="13" t="s">
        <v>38</v>
      </c>
      <c r="H2490" s="12" t="s">
        <v>330</v>
      </c>
      <c r="I2490" s="13" t="s">
        <v>18</v>
      </c>
      <c r="J2490" s="12" t="s">
        <v>5060</v>
      </c>
      <c r="K2490" s="13" t="s">
        <v>1440</v>
      </c>
      <c r="L2490" s="12" t="s">
        <v>967</v>
      </c>
      <c r="M2490" s="13" t="s">
        <v>359</v>
      </c>
      <c r="N2490" s="2" t="s">
        <v>19</v>
      </c>
      <c r="O2490" s="13" t="s">
        <v>20</v>
      </c>
      <c r="P2490" s="14">
        <v>1394.2188000000001</v>
      </c>
      <c r="Q2490" s="14">
        <v>117895</v>
      </c>
      <c r="R2490" s="13">
        <v>96</v>
      </c>
      <c r="S2490" s="15">
        <v>0.75</v>
      </c>
      <c r="T2490" s="13">
        <v>1</v>
      </c>
      <c r="U2490" s="13">
        <v>3</v>
      </c>
      <c r="V2490" s="16">
        <v>0</v>
      </c>
      <c r="W2490" s="16" t="str">
        <f t="shared" si="38"/>
        <v>PN2747776-1</v>
      </c>
      <c r="Z2490" s="13" t="s">
        <v>38</v>
      </c>
      <c r="BN2490" s="19">
        <f>P2490*R2490</f>
        <v>133845.0048</v>
      </c>
      <c r="BO2490" s="19" t="str">
        <f>IF(AND(BN2490&gt;120000, P2490&gt;25, X2490&lt;&gt;"WAVE 0"), "yes", "no")</f>
        <v>yes</v>
      </c>
      <c r="BP2490" s="17" t="s">
        <v>51</v>
      </c>
    </row>
    <row r="2491" spans="1:68" x14ac:dyDescent="0.25">
      <c r="A2491" s="11" t="s">
        <v>5066</v>
      </c>
      <c r="B2491" s="12" t="s">
        <v>693</v>
      </c>
      <c r="C2491" s="13" t="s">
        <v>14</v>
      </c>
      <c r="D2491" s="12" t="s">
        <v>463</v>
      </c>
      <c r="E2491" s="13" t="s">
        <v>464</v>
      </c>
      <c r="F2491" s="12">
        <v>2019</v>
      </c>
      <c r="G2491" s="13" t="s">
        <v>38</v>
      </c>
      <c r="H2491" s="12" t="s">
        <v>330</v>
      </c>
      <c r="I2491" s="13" t="s">
        <v>51</v>
      </c>
      <c r="J2491" s="12" t="s">
        <v>1547</v>
      </c>
      <c r="K2491" s="13" t="s">
        <v>1548</v>
      </c>
      <c r="L2491" s="12" t="s">
        <v>1549</v>
      </c>
      <c r="M2491" s="13" t="s">
        <v>334</v>
      </c>
      <c r="N2491" s="2" t="s">
        <v>19</v>
      </c>
      <c r="O2491" s="13" t="s">
        <v>20</v>
      </c>
      <c r="P2491" s="14">
        <v>116.7</v>
      </c>
      <c r="Q2491" s="14">
        <v>1633.8</v>
      </c>
      <c r="R2491" s="13">
        <v>6</v>
      </c>
      <c r="S2491" s="15">
        <v>1</v>
      </c>
      <c r="T2491" s="13">
        <v>1</v>
      </c>
      <c r="U2491" s="13"/>
      <c r="V2491" s="16">
        <v>0</v>
      </c>
      <c r="W2491" s="16" t="str">
        <f t="shared" si="38"/>
        <v>PN2748109-3</v>
      </c>
      <c r="X2491" s="17" t="s">
        <v>21</v>
      </c>
      <c r="Z2491" s="17" t="s">
        <v>38</v>
      </c>
      <c r="AB2491" s="17" t="s">
        <v>501</v>
      </c>
      <c r="AC2491" s="17" t="s">
        <v>693</v>
      </c>
      <c r="AD2491" s="17" t="s">
        <v>398</v>
      </c>
      <c r="AE2491" s="17" t="s">
        <v>42</v>
      </c>
      <c r="AF2491" s="17" t="s">
        <v>1146</v>
      </c>
      <c r="AG2491" s="17" t="s">
        <v>1284</v>
      </c>
      <c r="AJ2491" s="17" t="s">
        <v>490</v>
      </c>
      <c r="AK2491" s="17" t="s">
        <v>491</v>
      </c>
      <c r="AO2491" s="17" t="s">
        <v>130</v>
      </c>
      <c r="AP2491" s="18">
        <v>43200</v>
      </c>
      <c r="AQ2491" s="17" t="s">
        <v>22</v>
      </c>
      <c r="AR2491" s="17" t="s">
        <v>47</v>
      </c>
      <c r="AS2491" s="17" t="s">
        <v>47</v>
      </c>
      <c r="AT2491" s="17" t="s">
        <v>161</v>
      </c>
      <c r="AU2491" s="17" t="s">
        <v>162</v>
      </c>
      <c r="AV2491" s="17" t="s">
        <v>162</v>
      </c>
      <c r="AW2491" s="17" t="s">
        <v>266</v>
      </c>
      <c r="AX2491" s="17" t="s">
        <v>267</v>
      </c>
      <c r="BA2491" s="17" t="s">
        <v>693</v>
      </c>
      <c r="BB2491" s="17" t="s">
        <v>51</v>
      </c>
      <c r="BD2491" s="17">
        <v>3</v>
      </c>
      <c r="BE2491" s="17" t="s">
        <v>52</v>
      </c>
      <c r="BF2491" s="17" t="s">
        <v>1159</v>
      </c>
      <c r="BG2491" s="18">
        <v>43861</v>
      </c>
      <c r="BL2491" s="17" t="s">
        <v>1160</v>
      </c>
      <c r="BM2491" s="19" t="s">
        <v>22</v>
      </c>
      <c r="BN2491" s="19">
        <f>P2491*R2491</f>
        <v>700.2</v>
      </c>
      <c r="BO2491" s="19" t="str">
        <f>IF(AND(BN2491&gt;120000, P2491&gt;25, X2491&lt;&gt;"WAVE 0"), "yes", "no")</f>
        <v>no</v>
      </c>
      <c r="BP2491" s="17" t="s">
        <v>51</v>
      </c>
    </row>
    <row r="2492" spans="1:68" x14ac:dyDescent="0.25">
      <c r="A2492" s="11" t="s">
        <v>5067</v>
      </c>
      <c r="B2492" s="12" t="s">
        <v>5068</v>
      </c>
      <c r="C2492" s="13" t="s">
        <v>14</v>
      </c>
      <c r="D2492" s="12" t="s">
        <v>5058</v>
      </c>
      <c r="E2492" s="13" t="s">
        <v>5059</v>
      </c>
      <c r="F2492" s="12">
        <v>2019</v>
      </c>
      <c r="G2492" s="13" t="s">
        <v>38</v>
      </c>
      <c r="H2492" s="12" t="s">
        <v>18</v>
      </c>
      <c r="I2492" s="13" t="s">
        <v>18</v>
      </c>
      <c r="J2492" s="12" t="s">
        <v>18</v>
      </c>
      <c r="K2492" s="13" t="s">
        <v>18</v>
      </c>
      <c r="L2492" s="12" t="s">
        <v>18</v>
      </c>
      <c r="M2492" s="13" t="s">
        <v>18</v>
      </c>
      <c r="N2492" s="2" t="s">
        <v>19</v>
      </c>
      <c r="O2492" s="13" t="s">
        <v>20</v>
      </c>
      <c r="P2492" s="14"/>
      <c r="Q2492" s="14"/>
      <c r="R2492" s="13">
        <v>0</v>
      </c>
      <c r="S2492" s="15"/>
      <c r="T2492" s="13">
        <v>1</v>
      </c>
      <c r="U2492" s="13"/>
      <c r="V2492" s="16"/>
      <c r="W2492" s="16" t="str">
        <f t="shared" si="38"/>
        <v>PN2748122-1</v>
      </c>
      <c r="Z2492" s="13" t="s">
        <v>38</v>
      </c>
      <c r="AA2492" s="17" t="s">
        <v>22</v>
      </c>
      <c r="AB2492" s="17" t="s">
        <v>22</v>
      </c>
      <c r="AC2492" s="17" t="s">
        <v>22</v>
      </c>
      <c r="AD2492" s="17" t="s">
        <v>22</v>
      </c>
      <c r="AE2492" s="17" t="s">
        <v>22</v>
      </c>
      <c r="AF2492" s="17" t="s">
        <v>22</v>
      </c>
      <c r="AG2492" s="17" t="s">
        <v>22</v>
      </c>
      <c r="AJ2492" s="17" t="s">
        <v>22</v>
      </c>
      <c r="AK2492" s="17" t="s">
        <v>22</v>
      </c>
      <c r="AO2492" s="17" t="s">
        <v>22</v>
      </c>
      <c r="AP2492" s="18" t="s">
        <v>22</v>
      </c>
      <c r="AQ2492" s="17" t="s">
        <v>22</v>
      </c>
      <c r="AR2492" s="17" t="s">
        <v>22</v>
      </c>
      <c r="AS2492" s="17" t="s">
        <v>22</v>
      </c>
      <c r="AT2492" s="17" t="s">
        <v>22</v>
      </c>
      <c r="AU2492" s="17" t="s">
        <v>22</v>
      </c>
      <c r="AV2492" s="17" t="s">
        <v>22</v>
      </c>
      <c r="AW2492" s="17" t="s">
        <v>22</v>
      </c>
      <c r="AX2492" s="17" t="s">
        <v>22</v>
      </c>
      <c r="AY2492" s="17" t="s">
        <v>22</v>
      </c>
      <c r="AZ2492" s="17" t="s">
        <v>22</v>
      </c>
      <c r="BA2492" s="17" t="s">
        <v>22</v>
      </c>
      <c r="BD2492" s="17" t="s">
        <v>22</v>
      </c>
      <c r="BE2492" s="17" t="s">
        <v>22</v>
      </c>
      <c r="BF2492" s="17" t="s">
        <v>22</v>
      </c>
      <c r="BG2492" s="18" t="s">
        <v>22</v>
      </c>
      <c r="BH2492" s="3" t="s">
        <v>22</v>
      </c>
      <c r="BI2492" s="3" t="s">
        <v>22</v>
      </c>
      <c r="BK2492" s="3" t="s">
        <v>22</v>
      </c>
      <c r="BL2492" s="17" t="s">
        <v>22</v>
      </c>
      <c r="BM2492" s="19" t="s">
        <v>22</v>
      </c>
      <c r="BN2492" s="19">
        <f>P2492*R2492</f>
        <v>0</v>
      </c>
      <c r="BO2492" s="19" t="str">
        <f>IF(AND(BN2492&gt;120000, P2492&gt;25, X2492&lt;&gt;"WAVE 0"), "yes", "no")</f>
        <v>no</v>
      </c>
      <c r="BP2492" s="17" t="s">
        <v>22</v>
      </c>
    </row>
    <row r="2493" spans="1:68" x14ac:dyDescent="0.25">
      <c r="A2493" s="11" t="s">
        <v>5069</v>
      </c>
      <c r="B2493" s="12" t="s">
        <v>5070</v>
      </c>
      <c r="C2493" s="13" t="s">
        <v>57</v>
      </c>
      <c r="D2493" s="12" t="s">
        <v>2884</v>
      </c>
      <c r="E2493" s="13" t="s">
        <v>2885</v>
      </c>
      <c r="F2493" s="12">
        <v>2019</v>
      </c>
      <c r="G2493" s="13" t="s">
        <v>38</v>
      </c>
      <c r="H2493" s="12" t="s">
        <v>330</v>
      </c>
      <c r="I2493" s="13" t="s">
        <v>51</v>
      </c>
      <c r="J2493" s="12" t="s">
        <v>622</v>
      </c>
      <c r="K2493" s="13" t="s">
        <v>623</v>
      </c>
      <c r="L2493" s="12" t="s">
        <v>624</v>
      </c>
      <c r="M2493" s="13" t="s">
        <v>334</v>
      </c>
      <c r="N2493" s="2" t="s">
        <v>64</v>
      </c>
      <c r="O2493" s="13" t="s">
        <v>20</v>
      </c>
      <c r="P2493" s="14">
        <v>735</v>
      </c>
      <c r="Q2493" s="14">
        <v>94080</v>
      </c>
      <c r="R2493" s="13">
        <v>79</v>
      </c>
      <c r="S2493" s="15">
        <v>0.96753246753246758</v>
      </c>
      <c r="T2493" s="13">
        <v>1</v>
      </c>
      <c r="U2493" s="13">
        <v>3</v>
      </c>
      <c r="V2493" s="16">
        <v>0</v>
      </c>
      <c r="W2493" s="16" t="str">
        <f t="shared" si="38"/>
        <v>PN2748186-1</v>
      </c>
      <c r="Z2493" s="17" t="s">
        <v>38</v>
      </c>
      <c r="AB2493" s="17" t="s">
        <v>169</v>
      </c>
      <c r="AC2493" s="17" t="s">
        <v>5071</v>
      </c>
      <c r="AD2493" s="17" t="s">
        <v>398</v>
      </c>
      <c r="AE2493" s="17" t="s">
        <v>42</v>
      </c>
      <c r="AF2493" s="17" t="s">
        <v>1458</v>
      </c>
      <c r="AG2493" s="17" t="s">
        <v>1284</v>
      </c>
      <c r="AJ2493" s="17" t="s">
        <v>83</v>
      </c>
      <c r="AK2493" s="17" t="s">
        <v>84</v>
      </c>
      <c r="AO2493" s="17" t="s">
        <v>130</v>
      </c>
      <c r="AP2493" s="18">
        <v>42793</v>
      </c>
      <c r="AQ2493" s="17" t="s">
        <v>22</v>
      </c>
      <c r="AR2493" s="17" t="s">
        <v>47</v>
      </c>
      <c r="AS2493" s="17" t="s">
        <v>47</v>
      </c>
      <c r="AT2493" s="17" t="s">
        <v>47</v>
      </c>
      <c r="AU2493" s="17" t="s">
        <v>47</v>
      </c>
      <c r="AV2493" s="17" t="s">
        <v>47</v>
      </c>
      <c r="BE2493" s="17" t="s">
        <v>52</v>
      </c>
      <c r="BK2493" s="3" t="s">
        <v>71</v>
      </c>
      <c r="BM2493" s="19" t="s">
        <v>22</v>
      </c>
      <c r="BN2493" s="19">
        <f>P2493*R2493</f>
        <v>58065</v>
      </c>
      <c r="BO2493" s="19" t="str">
        <f>IF(AND(BN2493&gt;120000, P2493&gt;25, X2493&lt;&gt;"WAVE 0"), "yes", "no")</f>
        <v>no</v>
      </c>
      <c r="BP2493" s="17" t="s">
        <v>51</v>
      </c>
    </row>
    <row r="2494" spans="1:68" x14ac:dyDescent="0.25">
      <c r="A2494" s="11" t="s">
        <v>5072</v>
      </c>
      <c r="B2494" s="12" t="s">
        <v>1640</v>
      </c>
      <c r="C2494" s="13" t="s">
        <v>14</v>
      </c>
      <c r="D2494" s="12" t="s">
        <v>1597</v>
      </c>
      <c r="E2494" s="13" t="s">
        <v>1598</v>
      </c>
      <c r="F2494" s="12">
        <v>2019</v>
      </c>
      <c r="G2494" s="13" t="s">
        <v>38</v>
      </c>
      <c r="H2494" s="12" t="s">
        <v>330</v>
      </c>
      <c r="I2494" s="13" t="s">
        <v>51</v>
      </c>
      <c r="J2494" s="12" t="s">
        <v>622</v>
      </c>
      <c r="K2494" s="13" t="s">
        <v>623</v>
      </c>
      <c r="L2494" s="12" t="s">
        <v>624</v>
      </c>
      <c r="M2494" s="13" t="s">
        <v>334</v>
      </c>
      <c r="N2494" s="2" t="s">
        <v>19</v>
      </c>
      <c r="O2494" s="13" t="s">
        <v>20</v>
      </c>
      <c r="P2494" s="14">
        <v>267</v>
      </c>
      <c r="Q2494" s="14">
        <v>44856</v>
      </c>
      <c r="R2494" s="13">
        <v>229</v>
      </c>
      <c r="S2494" s="15">
        <v>0.6428571428571429</v>
      </c>
      <c r="T2494" s="13">
        <v>1</v>
      </c>
      <c r="U2494" s="13">
        <v>3</v>
      </c>
      <c r="V2494" s="16">
        <v>0</v>
      </c>
      <c r="W2494" s="16" t="str">
        <f t="shared" si="38"/>
        <v>PN2748216-1</v>
      </c>
      <c r="X2494" s="17" t="s">
        <v>699</v>
      </c>
      <c r="Z2494" s="17" t="s">
        <v>38</v>
      </c>
      <c r="AB2494" s="17" t="s">
        <v>22</v>
      </c>
      <c r="AC2494" s="17" t="s">
        <v>22</v>
      </c>
      <c r="AD2494" s="17" t="s">
        <v>398</v>
      </c>
      <c r="AE2494" s="17" t="s">
        <v>42</v>
      </c>
      <c r="AF2494" s="17" t="s">
        <v>1146</v>
      </c>
      <c r="AG2494" s="17" t="s">
        <v>22</v>
      </c>
      <c r="AJ2494" s="17" t="s">
        <v>83</v>
      </c>
      <c r="AK2494" s="17" t="s">
        <v>1397</v>
      </c>
      <c r="AO2494" s="17" t="s">
        <v>130</v>
      </c>
      <c r="AP2494" s="18">
        <v>43326</v>
      </c>
      <c r="AQ2494" s="17" t="s">
        <v>22</v>
      </c>
      <c r="AR2494" s="17" t="s">
        <v>22</v>
      </c>
      <c r="AS2494" s="17" t="s">
        <v>22</v>
      </c>
      <c r="AT2494" s="17" t="s">
        <v>22</v>
      </c>
      <c r="AU2494" s="17" t="s">
        <v>22</v>
      </c>
      <c r="AV2494" s="17" t="s">
        <v>22</v>
      </c>
      <c r="AW2494" s="17" t="s">
        <v>266</v>
      </c>
      <c r="AX2494" s="17" t="s">
        <v>904</v>
      </c>
      <c r="AZ2494" s="17" t="s">
        <v>269</v>
      </c>
      <c r="BA2494" s="17" t="s">
        <v>906</v>
      </c>
      <c r="BB2494" s="17" t="s">
        <v>51</v>
      </c>
      <c r="BD2494" s="17">
        <v>3</v>
      </c>
      <c r="BE2494" s="17" t="s">
        <v>52</v>
      </c>
      <c r="BF2494" s="17" t="s">
        <v>1602</v>
      </c>
      <c r="BG2494" s="18">
        <v>43891</v>
      </c>
      <c r="BL2494" s="17" t="s">
        <v>1603</v>
      </c>
      <c r="BM2494" s="19" t="s">
        <v>22</v>
      </c>
      <c r="BN2494" s="19">
        <f>P2494*R2494</f>
        <v>61143</v>
      </c>
      <c r="BO2494" s="19" t="str">
        <f>IF(AND(BN2494&gt;120000, P2494&gt;25, X2494&lt;&gt;"WAVE 0"), "yes", "no")</f>
        <v>no</v>
      </c>
      <c r="BP2494" s="17" t="s">
        <v>51</v>
      </c>
    </row>
    <row r="2495" spans="1:68" x14ac:dyDescent="0.25">
      <c r="A2495" s="11" t="s">
        <v>5073</v>
      </c>
      <c r="B2495" s="12" t="s">
        <v>5068</v>
      </c>
      <c r="C2495" s="13" t="s">
        <v>14</v>
      </c>
      <c r="D2495" s="12" t="s">
        <v>5058</v>
      </c>
      <c r="E2495" s="13" t="s">
        <v>5059</v>
      </c>
      <c r="F2495" s="12">
        <v>2019</v>
      </c>
      <c r="G2495" s="13" t="s">
        <v>38</v>
      </c>
      <c r="H2495" s="12" t="s">
        <v>18</v>
      </c>
      <c r="I2495" s="13" t="s">
        <v>18</v>
      </c>
      <c r="J2495" s="12" t="s">
        <v>18</v>
      </c>
      <c r="K2495" s="13" t="s">
        <v>18</v>
      </c>
      <c r="L2495" s="12" t="s">
        <v>18</v>
      </c>
      <c r="M2495" s="13" t="s">
        <v>18</v>
      </c>
      <c r="N2495" s="2" t="s">
        <v>19</v>
      </c>
      <c r="O2495" s="13" t="s">
        <v>20</v>
      </c>
      <c r="P2495" s="14">
        <v>712.5</v>
      </c>
      <c r="Q2495" s="14">
        <v>17812.5</v>
      </c>
      <c r="R2495" s="13">
        <v>25</v>
      </c>
      <c r="S2495" s="15">
        <v>0.16666666666666666</v>
      </c>
      <c r="T2495" s="13">
        <v>1</v>
      </c>
      <c r="U2495" s="13">
        <v>3</v>
      </c>
      <c r="V2495" s="16">
        <v>0</v>
      </c>
      <c r="W2495" s="16" t="str">
        <f t="shared" si="38"/>
        <v>PN2748282-1</v>
      </c>
      <c r="Z2495" s="13" t="s">
        <v>38</v>
      </c>
      <c r="BN2495" s="19">
        <f>P2495*R2495</f>
        <v>17812.5</v>
      </c>
      <c r="BO2495" s="19" t="str">
        <f>IF(AND(BN2495&gt;120000, P2495&gt;25, X2495&lt;&gt;"WAVE 0"), "yes", "no")</f>
        <v>no</v>
      </c>
      <c r="BP2495" s="17" t="s">
        <v>51</v>
      </c>
    </row>
    <row r="2496" spans="1:68" x14ac:dyDescent="0.25">
      <c r="A2496" s="11" t="s">
        <v>5074</v>
      </c>
      <c r="B2496" s="12" t="s">
        <v>5075</v>
      </c>
      <c r="C2496" s="13" t="s">
        <v>14</v>
      </c>
      <c r="D2496" s="12" t="s">
        <v>5058</v>
      </c>
      <c r="E2496" s="13" t="s">
        <v>5059</v>
      </c>
      <c r="F2496" s="12">
        <v>2019</v>
      </c>
      <c r="G2496" s="13" t="s">
        <v>38</v>
      </c>
      <c r="H2496" s="12" t="s">
        <v>18</v>
      </c>
      <c r="I2496" s="13" t="s">
        <v>18</v>
      </c>
      <c r="J2496" s="12" t="s">
        <v>18</v>
      </c>
      <c r="K2496" s="13" t="s">
        <v>18</v>
      </c>
      <c r="L2496" s="12" t="s">
        <v>18</v>
      </c>
      <c r="M2496" s="13" t="s">
        <v>18</v>
      </c>
      <c r="N2496" s="2" t="s">
        <v>19</v>
      </c>
      <c r="O2496" s="13" t="s">
        <v>20</v>
      </c>
      <c r="P2496" s="14">
        <v>641.25</v>
      </c>
      <c r="Q2496" s="14">
        <v>14748.75</v>
      </c>
      <c r="R2496" s="13">
        <v>25</v>
      </c>
      <c r="S2496" s="15">
        <v>0</v>
      </c>
      <c r="T2496" s="13">
        <v>1</v>
      </c>
      <c r="U2496" s="13">
        <v>3</v>
      </c>
      <c r="V2496" s="16">
        <v>0</v>
      </c>
      <c r="W2496" s="16" t="str">
        <f t="shared" si="38"/>
        <v>PN2748302-311</v>
      </c>
      <c r="Z2496" s="13" t="s">
        <v>38</v>
      </c>
      <c r="BN2496" s="19">
        <f>P2496*R2496</f>
        <v>16031.25</v>
      </c>
      <c r="BO2496" s="19" t="str">
        <f>IF(AND(BN2496&gt;120000, P2496&gt;25, X2496&lt;&gt;"WAVE 0"), "yes", "no")</f>
        <v>no</v>
      </c>
      <c r="BP2496" s="17" t="s">
        <v>51</v>
      </c>
    </row>
    <row r="2497" spans="1:68" x14ac:dyDescent="0.25">
      <c r="A2497" s="11" t="s">
        <v>5076</v>
      </c>
      <c r="B2497" s="12" t="s">
        <v>5077</v>
      </c>
      <c r="C2497" s="13" t="s">
        <v>14</v>
      </c>
      <c r="D2497" s="12" t="s">
        <v>1597</v>
      </c>
      <c r="E2497" s="13" t="s">
        <v>1598</v>
      </c>
      <c r="F2497" s="12">
        <v>2019</v>
      </c>
      <c r="G2497" s="13" t="s">
        <v>38</v>
      </c>
      <c r="H2497" s="12" t="s">
        <v>18</v>
      </c>
      <c r="I2497" s="13" t="s">
        <v>18</v>
      </c>
      <c r="J2497" s="12" t="s">
        <v>18</v>
      </c>
      <c r="K2497" s="13" t="s">
        <v>18</v>
      </c>
      <c r="L2497" s="12" t="s">
        <v>18</v>
      </c>
      <c r="M2497" s="13" t="s">
        <v>18</v>
      </c>
      <c r="N2497" s="2" t="s">
        <v>19</v>
      </c>
      <c r="O2497" s="13" t="s">
        <v>20</v>
      </c>
      <c r="P2497" s="14">
        <v>1167</v>
      </c>
      <c r="Q2497" s="14"/>
      <c r="R2497" s="13">
        <v>0</v>
      </c>
      <c r="S2497" s="15"/>
      <c r="T2497" s="13">
        <v>1</v>
      </c>
      <c r="U2497" s="13"/>
      <c r="V2497" s="16"/>
      <c r="W2497" s="16" t="str">
        <f t="shared" si="38"/>
        <v>PN2780524-1</v>
      </c>
      <c r="Z2497" s="13" t="s">
        <v>38</v>
      </c>
      <c r="AA2497" s="17" t="s">
        <v>22</v>
      </c>
      <c r="AB2497" s="17" t="s">
        <v>22</v>
      </c>
      <c r="AC2497" s="17" t="s">
        <v>22</v>
      </c>
      <c r="AD2497" s="17" t="s">
        <v>22</v>
      </c>
      <c r="AE2497" s="17" t="s">
        <v>22</v>
      </c>
      <c r="AF2497" s="17" t="s">
        <v>22</v>
      </c>
      <c r="AG2497" s="17" t="s">
        <v>22</v>
      </c>
      <c r="AJ2497" s="17" t="s">
        <v>22</v>
      </c>
      <c r="AK2497" s="17" t="s">
        <v>22</v>
      </c>
      <c r="AO2497" s="17" t="s">
        <v>22</v>
      </c>
      <c r="AP2497" s="18" t="s">
        <v>22</v>
      </c>
      <c r="AQ2497" s="17" t="s">
        <v>22</v>
      </c>
      <c r="AR2497" s="17" t="s">
        <v>22</v>
      </c>
      <c r="AS2497" s="17" t="s">
        <v>22</v>
      </c>
      <c r="AT2497" s="17" t="s">
        <v>22</v>
      </c>
      <c r="AU2497" s="17" t="s">
        <v>22</v>
      </c>
      <c r="AV2497" s="17" t="s">
        <v>22</v>
      </c>
      <c r="AW2497" s="17" t="s">
        <v>22</v>
      </c>
      <c r="AX2497" s="17" t="s">
        <v>22</v>
      </c>
      <c r="AY2497" s="17" t="s">
        <v>22</v>
      </c>
      <c r="AZ2497" s="17" t="s">
        <v>22</v>
      </c>
      <c r="BA2497" s="17" t="s">
        <v>22</v>
      </c>
      <c r="BD2497" s="17" t="s">
        <v>22</v>
      </c>
      <c r="BE2497" s="17" t="s">
        <v>22</v>
      </c>
      <c r="BF2497" s="17" t="s">
        <v>22</v>
      </c>
      <c r="BG2497" s="18" t="s">
        <v>22</v>
      </c>
      <c r="BH2497" s="3" t="s">
        <v>22</v>
      </c>
      <c r="BI2497" s="3" t="s">
        <v>22</v>
      </c>
      <c r="BK2497" s="3" t="s">
        <v>22</v>
      </c>
      <c r="BL2497" s="17" t="s">
        <v>22</v>
      </c>
      <c r="BM2497" s="19" t="s">
        <v>22</v>
      </c>
      <c r="BN2497" s="19">
        <f>P2497*R2497</f>
        <v>0</v>
      </c>
      <c r="BO2497" s="19" t="str">
        <f>IF(AND(BN2497&gt;120000, P2497&gt;25, X2497&lt;&gt;"WAVE 0"), "yes", "no")</f>
        <v>no</v>
      </c>
      <c r="BP2497" s="17" t="s">
        <v>22</v>
      </c>
    </row>
    <row r="2498" spans="1:68" x14ac:dyDescent="0.25">
      <c r="A2498" s="11" t="s">
        <v>5078</v>
      </c>
      <c r="B2498" s="12" t="s">
        <v>5079</v>
      </c>
      <c r="C2498" s="13" t="s">
        <v>57</v>
      </c>
      <c r="D2498" s="12" t="s">
        <v>5080</v>
      </c>
      <c r="E2498" s="13" t="s">
        <v>5081</v>
      </c>
      <c r="F2498" s="12">
        <v>2020</v>
      </c>
      <c r="G2498" s="13" t="s">
        <v>221</v>
      </c>
      <c r="H2498" s="12" t="s">
        <v>18</v>
      </c>
      <c r="I2498" s="13" t="s">
        <v>51</v>
      </c>
      <c r="J2498" s="12" t="s">
        <v>18</v>
      </c>
      <c r="K2498" s="13" t="s">
        <v>18</v>
      </c>
      <c r="L2498" s="12" t="s">
        <v>18</v>
      </c>
      <c r="M2498" s="13" t="s">
        <v>18</v>
      </c>
      <c r="N2498" s="2" t="s">
        <v>64</v>
      </c>
      <c r="O2498" s="13" t="s">
        <v>20</v>
      </c>
      <c r="P2498" s="14">
        <v>30345</v>
      </c>
      <c r="Q2498" s="14">
        <v>1881390</v>
      </c>
      <c r="R2498" s="13">
        <v>249</v>
      </c>
      <c r="S2498" s="15">
        <v>0.18181818181818182</v>
      </c>
      <c r="T2498" s="13">
        <v>1</v>
      </c>
      <c r="U2498" s="13">
        <v>2</v>
      </c>
      <c r="V2498" s="16">
        <v>0</v>
      </c>
      <c r="W2498" s="16" t="str">
        <f t="shared" ref="W2498:W2561" si="39">"PN"&amp;A2498</f>
        <v>PN2780841-5</v>
      </c>
      <c r="Z2498" s="17" t="s">
        <v>33</v>
      </c>
      <c r="AA2498" s="17" t="s">
        <v>18</v>
      </c>
      <c r="AB2498" s="17" t="s">
        <v>22</v>
      </c>
      <c r="AC2498" s="17" t="s">
        <v>22</v>
      </c>
      <c r="AD2498" s="17" t="s">
        <v>398</v>
      </c>
      <c r="AE2498" s="17" t="s">
        <v>42</v>
      </c>
      <c r="AF2498" s="17" t="s">
        <v>1146</v>
      </c>
      <c r="AG2498" s="17" t="s">
        <v>22</v>
      </c>
      <c r="AJ2498" s="17" t="s">
        <v>827</v>
      </c>
      <c r="AK2498" s="17" t="s">
        <v>828</v>
      </c>
      <c r="AQ2498" s="17">
        <v>0</v>
      </c>
      <c r="AR2498" s="17" t="s">
        <v>22</v>
      </c>
      <c r="AS2498" s="17" t="s">
        <v>22</v>
      </c>
      <c r="AT2498" s="17" t="s">
        <v>22</v>
      </c>
      <c r="AU2498" s="17" t="s">
        <v>22</v>
      </c>
      <c r="AV2498" s="17" t="s">
        <v>22</v>
      </c>
      <c r="BE2498" s="17" t="s">
        <v>210</v>
      </c>
      <c r="BM2498" s="19">
        <v>184679.88499999995</v>
      </c>
      <c r="BN2498" s="19">
        <f>P2498*R2498</f>
        <v>7555905</v>
      </c>
      <c r="BO2498" s="19" t="str">
        <f>IF(AND(BN2498&gt;120000, P2498&gt;25, X2498&lt;&gt;"WAVE 0"), "yes", "no")</f>
        <v>yes</v>
      </c>
      <c r="BP2498" s="17" t="s">
        <v>22</v>
      </c>
    </row>
    <row r="2499" spans="1:68" x14ac:dyDescent="0.25">
      <c r="A2499" s="11" t="s">
        <v>5078</v>
      </c>
      <c r="B2499" s="12" t="s">
        <v>5079</v>
      </c>
      <c r="C2499" s="13" t="s">
        <v>88</v>
      </c>
      <c r="D2499" s="12" t="s">
        <v>5080</v>
      </c>
      <c r="E2499" s="13" t="s">
        <v>5081</v>
      </c>
      <c r="F2499" s="12">
        <v>2020</v>
      </c>
      <c r="G2499" s="13" t="s">
        <v>221</v>
      </c>
      <c r="H2499" s="12" t="s">
        <v>18</v>
      </c>
      <c r="I2499" s="13" t="s">
        <v>51</v>
      </c>
      <c r="J2499" s="12" t="s">
        <v>18</v>
      </c>
      <c r="K2499" s="13" t="s">
        <v>18</v>
      </c>
      <c r="L2499" s="12" t="s">
        <v>18</v>
      </c>
      <c r="M2499" s="13" t="s">
        <v>18</v>
      </c>
      <c r="N2499" s="2" t="s">
        <v>95</v>
      </c>
      <c r="O2499" s="13" t="s">
        <v>20</v>
      </c>
      <c r="P2499" s="14">
        <v>30345</v>
      </c>
      <c r="Q2499" s="14">
        <v>1881390</v>
      </c>
      <c r="R2499" s="13">
        <v>249</v>
      </c>
      <c r="S2499" s="15">
        <v>0.18181818181818182</v>
      </c>
      <c r="T2499" s="13">
        <v>1</v>
      </c>
      <c r="U2499" s="13">
        <v>2</v>
      </c>
      <c r="V2499" s="16">
        <v>0</v>
      </c>
      <c r="W2499" s="16" t="str">
        <f t="shared" si="39"/>
        <v>PN2780841-5</v>
      </c>
      <c r="Z2499" s="17" t="s">
        <v>33</v>
      </c>
      <c r="AA2499" s="17" t="s">
        <v>18</v>
      </c>
      <c r="AB2499" s="17" t="s">
        <v>22</v>
      </c>
      <c r="AC2499" s="17" t="s">
        <v>22</v>
      </c>
      <c r="AD2499" s="17" t="s">
        <v>398</v>
      </c>
      <c r="AE2499" s="17" t="s">
        <v>42</v>
      </c>
      <c r="AF2499" s="17" t="s">
        <v>1146</v>
      </c>
      <c r="AG2499" s="17" t="s">
        <v>22</v>
      </c>
      <c r="AJ2499" s="17" t="s">
        <v>827</v>
      </c>
      <c r="AK2499" s="17" t="s">
        <v>828</v>
      </c>
      <c r="AQ2499" s="17">
        <v>0</v>
      </c>
      <c r="AR2499" s="17" t="s">
        <v>22</v>
      </c>
      <c r="AS2499" s="17" t="s">
        <v>22</v>
      </c>
      <c r="AT2499" s="17" t="s">
        <v>22</v>
      </c>
      <c r="AU2499" s="17" t="s">
        <v>22</v>
      </c>
      <c r="AV2499" s="17" t="s">
        <v>22</v>
      </c>
      <c r="BE2499" s="17" t="s">
        <v>210</v>
      </c>
      <c r="BM2499" s="19">
        <v>184679.88499999995</v>
      </c>
      <c r="BN2499" s="19">
        <f>P2499*R2499</f>
        <v>7555905</v>
      </c>
      <c r="BO2499" s="19" t="str">
        <f>IF(AND(BN2499&gt;120000, P2499&gt;25, X2499&lt;&gt;"WAVE 0"), "yes", "no")</f>
        <v>yes</v>
      </c>
      <c r="BP2499" s="17" t="s">
        <v>22</v>
      </c>
    </row>
    <row r="2500" spans="1:68" x14ac:dyDescent="0.25">
      <c r="A2500" s="12" t="s">
        <v>5082</v>
      </c>
      <c r="B2500" s="12" t="s">
        <v>5083</v>
      </c>
      <c r="C2500" s="13" t="s">
        <v>57</v>
      </c>
      <c r="D2500" s="12" t="s">
        <v>5084</v>
      </c>
      <c r="E2500" s="13" t="s">
        <v>5085</v>
      </c>
      <c r="F2500" s="12">
        <v>2020</v>
      </c>
      <c r="G2500" s="13" t="s">
        <v>207</v>
      </c>
      <c r="H2500" s="12" t="s">
        <v>76</v>
      </c>
      <c r="I2500" s="13" t="s">
        <v>18</v>
      </c>
      <c r="J2500" s="12" t="s">
        <v>876</v>
      </c>
      <c r="K2500" s="13" t="s">
        <v>877</v>
      </c>
      <c r="L2500" s="12" t="s">
        <v>878</v>
      </c>
      <c r="M2500" s="13" t="s">
        <v>879</v>
      </c>
      <c r="N2500" s="2" t="s">
        <v>64</v>
      </c>
      <c r="O2500" s="13" t="s">
        <v>1943</v>
      </c>
      <c r="P2500" s="14">
        <v>21317.051800000001</v>
      </c>
      <c r="Q2500" s="14">
        <v>207053.08</v>
      </c>
      <c r="R2500" s="13">
        <v>10</v>
      </c>
      <c r="S2500" s="15">
        <v>0</v>
      </c>
      <c r="T2500" s="13">
        <v>1</v>
      </c>
      <c r="U2500" s="13">
        <v>5</v>
      </c>
      <c r="V2500" s="16">
        <v>0</v>
      </c>
      <c r="W2500" s="16" t="str">
        <f t="shared" si="39"/>
        <v>PN2780878-2</v>
      </c>
      <c r="Z2500" s="17" t="s">
        <v>1500</v>
      </c>
      <c r="AA2500" s="17" t="s">
        <v>876</v>
      </c>
      <c r="AB2500" s="17" t="s">
        <v>22</v>
      </c>
      <c r="AC2500" s="17" t="s">
        <v>22</v>
      </c>
      <c r="AD2500" s="17" t="s">
        <v>398</v>
      </c>
      <c r="AE2500" s="17" t="s">
        <v>42</v>
      </c>
      <c r="AF2500" s="17" t="s">
        <v>1146</v>
      </c>
      <c r="AG2500" s="17" t="s">
        <v>22</v>
      </c>
      <c r="AJ2500" s="17" t="s">
        <v>490</v>
      </c>
      <c r="AK2500" s="17" t="s">
        <v>491</v>
      </c>
      <c r="AO2500" s="17" t="s">
        <v>46</v>
      </c>
      <c r="AP2500" s="18">
        <v>43545</v>
      </c>
      <c r="AQ2500" s="17">
        <v>16</v>
      </c>
      <c r="AR2500" s="17" t="s">
        <v>22</v>
      </c>
      <c r="AS2500" s="17" t="s">
        <v>22</v>
      </c>
      <c r="AT2500" s="17" t="s">
        <v>22</v>
      </c>
      <c r="AU2500" s="17" t="s">
        <v>22</v>
      </c>
      <c r="AV2500" s="17" t="s">
        <v>22</v>
      </c>
      <c r="BE2500" s="17" t="s">
        <v>210</v>
      </c>
      <c r="BM2500" s="19">
        <v>348736.40184499999</v>
      </c>
      <c r="BN2500" s="19">
        <f>P2500*R2500</f>
        <v>213170.51800000001</v>
      </c>
      <c r="BO2500" s="19" t="str">
        <f>IF(AND(BN2500&gt;120000, P2500&gt;25, X2500&lt;&gt;"WAVE 0"), "yes", "no")</f>
        <v>yes</v>
      </c>
      <c r="BP2500" s="17" t="s">
        <v>51</v>
      </c>
    </row>
    <row r="2501" spans="1:68" x14ac:dyDescent="0.25">
      <c r="A2501" s="11" t="s">
        <v>5086</v>
      </c>
      <c r="B2501" s="12" t="s">
        <v>2850</v>
      </c>
      <c r="C2501" s="13" t="s">
        <v>14</v>
      </c>
      <c r="D2501" s="12" t="s">
        <v>1597</v>
      </c>
      <c r="E2501" s="13" t="s">
        <v>1598</v>
      </c>
      <c r="F2501" s="12">
        <v>2019</v>
      </c>
      <c r="G2501" s="13" t="s">
        <v>38</v>
      </c>
      <c r="H2501" s="12" t="s">
        <v>330</v>
      </c>
      <c r="I2501" s="13" t="s">
        <v>51</v>
      </c>
      <c r="J2501" s="12" t="s">
        <v>2886</v>
      </c>
      <c r="K2501" s="13" t="s">
        <v>2887</v>
      </c>
      <c r="L2501" s="12" t="s">
        <v>1549</v>
      </c>
      <c r="M2501" s="13" t="s">
        <v>334</v>
      </c>
      <c r="N2501" s="2" t="s">
        <v>19</v>
      </c>
      <c r="O2501" s="13" t="s">
        <v>20</v>
      </c>
      <c r="P2501" s="14">
        <v>1959</v>
      </c>
      <c r="Q2501" s="14">
        <v>19590</v>
      </c>
      <c r="R2501" s="13">
        <v>12</v>
      </c>
      <c r="S2501" s="15">
        <v>0</v>
      </c>
      <c r="T2501" s="13">
        <v>1</v>
      </c>
      <c r="U2501" s="13">
        <v>2</v>
      </c>
      <c r="V2501" s="16">
        <v>0</v>
      </c>
      <c r="W2501" s="16" t="str">
        <f t="shared" si="39"/>
        <v>PN2783081-1</v>
      </c>
      <c r="X2501" s="17" t="s">
        <v>699</v>
      </c>
      <c r="Z2501" s="17" t="s">
        <v>38</v>
      </c>
      <c r="AB2501" s="17" t="s">
        <v>157</v>
      </c>
      <c r="AC2501" s="17" t="s">
        <v>2851</v>
      </c>
      <c r="AD2501" s="17" t="s">
        <v>398</v>
      </c>
      <c r="AE2501" s="17" t="s">
        <v>42</v>
      </c>
      <c r="AF2501" s="17" t="s">
        <v>1146</v>
      </c>
      <c r="AG2501" s="17" t="s">
        <v>1284</v>
      </c>
      <c r="AJ2501" s="17" t="s">
        <v>83</v>
      </c>
      <c r="AK2501" s="17" t="s">
        <v>491</v>
      </c>
      <c r="AO2501" s="17" t="s">
        <v>130</v>
      </c>
      <c r="AP2501" s="18">
        <v>43326</v>
      </c>
      <c r="AQ2501" s="17" t="s">
        <v>22</v>
      </c>
      <c r="AR2501" s="17" t="s">
        <v>47</v>
      </c>
      <c r="AS2501" s="17" t="s">
        <v>47</v>
      </c>
      <c r="AT2501" s="17" t="s">
        <v>161</v>
      </c>
      <c r="AU2501" s="17" t="s">
        <v>162</v>
      </c>
      <c r="AV2501" s="17" t="s">
        <v>162</v>
      </c>
      <c r="AW2501" s="17" t="s">
        <v>266</v>
      </c>
      <c r="AX2501" s="17" t="s">
        <v>904</v>
      </c>
      <c r="BA2501" s="17" t="s">
        <v>906</v>
      </c>
      <c r="BB2501" s="17" t="s">
        <v>51</v>
      </c>
      <c r="BD2501" s="17">
        <v>5</v>
      </c>
      <c r="BE2501" s="17" t="s">
        <v>52</v>
      </c>
      <c r="BF2501" s="17" t="s">
        <v>1602</v>
      </c>
      <c r="BG2501" s="18">
        <v>43891</v>
      </c>
      <c r="BL2501" s="17" t="s">
        <v>1603</v>
      </c>
      <c r="BM2501" s="19" t="s">
        <v>22</v>
      </c>
      <c r="BN2501" s="19">
        <f>P2501*R2501</f>
        <v>23508</v>
      </c>
      <c r="BO2501" s="19" t="str">
        <f>IF(AND(BN2501&gt;120000, P2501&gt;25, X2501&lt;&gt;"WAVE 0"), "yes", "no")</f>
        <v>no</v>
      </c>
      <c r="BP2501" s="17" t="s">
        <v>51</v>
      </c>
    </row>
    <row r="2502" spans="1:68" x14ac:dyDescent="0.25">
      <c r="A2502" s="11" t="s">
        <v>5087</v>
      </c>
      <c r="B2502" s="12" t="s">
        <v>5088</v>
      </c>
      <c r="C2502" s="13" t="s">
        <v>14</v>
      </c>
      <c r="D2502" s="12" t="s">
        <v>1597</v>
      </c>
      <c r="E2502" s="13" t="s">
        <v>1598</v>
      </c>
      <c r="F2502" s="12">
        <v>2019</v>
      </c>
      <c r="G2502" s="13" t="s">
        <v>38</v>
      </c>
      <c r="H2502" s="12" t="s">
        <v>330</v>
      </c>
      <c r="I2502" s="13" t="s">
        <v>51</v>
      </c>
      <c r="J2502" s="12" t="s">
        <v>2886</v>
      </c>
      <c r="K2502" s="13" t="s">
        <v>2887</v>
      </c>
      <c r="L2502" s="12" t="s">
        <v>1549</v>
      </c>
      <c r="M2502" s="13" t="s">
        <v>334</v>
      </c>
      <c r="N2502" s="2" t="s">
        <v>19</v>
      </c>
      <c r="O2502" s="13" t="s">
        <v>20</v>
      </c>
      <c r="P2502" s="14">
        <v>1472.7143000000001</v>
      </c>
      <c r="Q2502" s="14">
        <v>10309</v>
      </c>
      <c r="R2502" s="13">
        <v>3</v>
      </c>
      <c r="S2502" s="15">
        <v>0.375</v>
      </c>
      <c r="T2502" s="13">
        <v>1</v>
      </c>
      <c r="U2502" s="13">
        <v>2</v>
      </c>
      <c r="V2502" s="16">
        <v>0</v>
      </c>
      <c r="W2502" s="16" t="str">
        <f t="shared" si="39"/>
        <v>PN2783081-2</v>
      </c>
      <c r="X2502" s="17" t="s">
        <v>699</v>
      </c>
      <c r="Z2502" s="17" t="s">
        <v>38</v>
      </c>
      <c r="AB2502" s="17" t="s">
        <v>157</v>
      </c>
      <c r="AC2502" s="17" t="s">
        <v>5089</v>
      </c>
      <c r="AD2502" s="17" t="s">
        <v>398</v>
      </c>
      <c r="AE2502" s="17" t="s">
        <v>42</v>
      </c>
      <c r="AF2502" s="17" t="s">
        <v>1146</v>
      </c>
      <c r="AG2502" s="17" t="s">
        <v>1284</v>
      </c>
      <c r="AJ2502" s="17" t="s">
        <v>83</v>
      </c>
      <c r="AK2502" s="17" t="s">
        <v>491</v>
      </c>
      <c r="AO2502" s="17" t="s">
        <v>130</v>
      </c>
      <c r="AP2502" s="18">
        <v>43326</v>
      </c>
      <c r="AQ2502" s="17" t="s">
        <v>22</v>
      </c>
      <c r="AR2502" s="17" t="s">
        <v>47</v>
      </c>
      <c r="AS2502" s="17" t="s">
        <v>47</v>
      </c>
      <c r="AT2502" s="17" t="s">
        <v>161</v>
      </c>
      <c r="AU2502" s="17" t="s">
        <v>162</v>
      </c>
      <c r="AV2502" s="17" t="s">
        <v>162</v>
      </c>
      <c r="AW2502" s="17" t="s">
        <v>266</v>
      </c>
      <c r="AX2502" s="17" t="s">
        <v>904</v>
      </c>
      <c r="BA2502" s="17" t="s">
        <v>906</v>
      </c>
      <c r="BB2502" s="17" t="s">
        <v>51</v>
      </c>
      <c r="BD2502" s="17">
        <v>3</v>
      </c>
      <c r="BE2502" s="17" t="s">
        <v>52</v>
      </c>
      <c r="BF2502" s="17" t="s">
        <v>1602</v>
      </c>
      <c r="BG2502" s="18">
        <v>43891</v>
      </c>
      <c r="BL2502" s="17" t="s">
        <v>1603</v>
      </c>
      <c r="BM2502" s="19" t="s">
        <v>22</v>
      </c>
      <c r="BN2502" s="19">
        <f>P2502*R2502</f>
        <v>4418.1429000000007</v>
      </c>
      <c r="BO2502" s="19" t="str">
        <f>IF(AND(BN2502&gt;120000, P2502&gt;25, X2502&lt;&gt;"WAVE 0"), "yes", "no")</f>
        <v>no</v>
      </c>
      <c r="BP2502" s="17" t="s">
        <v>51</v>
      </c>
    </row>
    <row r="2503" spans="1:68" x14ac:dyDescent="0.25">
      <c r="A2503" s="11" t="s">
        <v>5090</v>
      </c>
      <c r="B2503" s="12" t="s">
        <v>5083</v>
      </c>
      <c r="C2503" s="13" t="s">
        <v>57</v>
      </c>
      <c r="D2503" s="12" t="s">
        <v>5091</v>
      </c>
      <c r="E2503" s="13" t="s">
        <v>5004</v>
      </c>
      <c r="F2503" s="12">
        <v>2020</v>
      </c>
      <c r="G2503" s="13" t="s">
        <v>17</v>
      </c>
      <c r="H2503" s="12" t="s">
        <v>76</v>
      </c>
      <c r="I2503" s="13" t="s">
        <v>51</v>
      </c>
      <c r="J2503" s="12" t="s">
        <v>876</v>
      </c>
      <c r="K2503" s="13" t="s">
        <v>877</v>
      </c>
      <c r="L2503" s="12" t="s">
        <v>878</v>
      </c>
      <c r="M2503" s="13" t="s">
        <v>879</v>
      </c>
      <c r="N2503" s="2" t="s">
        <v>64</v>
      </c>
      <c r="O2503" s="13" t="s">
        <v>20</v>
      </c>
      <c r="P2503" s="14">
        <v>14292.165199999999</v>
      </c>
      <c r="Q2503" s="14">
        <v>658640.18000000017</v>
      </c>
      <c r="R2503" s="13">
        <v>55</v>
      </c>
      <c r="S2503" s="15">
        <v>0.21428571428571427</v>
      </c>
      <c r="T2503" s="13"/>
      <c r="U2503" s="13">
        <v>4</v>
      </c>
      <c r="V2503" s="16">
        <v>0</v>
      </c>
      <c r="W2503" s="16" t="str">
        <f t="shared" si="39"/>
        <v>PN2783180-6</v>
      </c>
      <c r="Z2503" s="17" t="s">
        <v>17</v>
      </c>
      <c r="AA2503" s="17" t="s">
        <v>876</v>
      </c>
      <c r="AB2503" s="17" t="s">
        <v>22</v>
      </c>
      <c r="AC2503" s="17" t="s">
        <v>22</v>
      </c>
      <c r="AD2503" s="17" t="s">
        <v>398</v>
      </c>
      <c r="AE2503" s="17" t="s">
        <v>42</v>
      </c>
      <c r="AF2503" s="17" t="s">
        <v>1146</v>
      </c>
      <c r="AG2503" s="17" t="s">
        <v>22</v>
      </c>
      <c r="AJ2503" s="17" t="s">
        <v>83</v>
      </c>
      <c r="AK2503" s="17" t="s">
        <v>84</v>
      </c>
      <c r="AO2503" s="17" t="s">
        <v>46</v>
      </c>
      <c r="AP2503" s="18">
        <v>43545</v>
      </c>
      <c r="AQ2503" s="17">
        <v>16</v>
      </c>
      <c r="AR2503" s="17" t="s">
        <v>22</v>
      </c>
      <c r="AS2503" s="17" t="s">
        <v>22</v>
      </c>
      <c r="AT2503" s="17" t="s">
        <v>22</v>
      </c>
      <c r="AU2503" s="17" t="s">
        <v>22</v>
      </c>
      <c r="AV2503" s="17" t="s">
        <v>22</v>
      </c>
      <c r="BE2503" s="17" t="s">
        <v>210</v>
      </c>
      <c r="BM2503" s="19">
        <v>62949.689177777786</v>
      </c>
      <c r="BN2503" s="19">
        <f>P2503*R2503</f>
        <v>786069.08600000001</v>
      </c>
      <c r="BO2503" s="19" t="str">
        <f>IF(AND(BN2503&gt;120000, P2503&gt;25, X2503&lt;&gt;"WAVE 0"), "yes", "no")</f>
        <v>yes</v>
      </c>
      <c r="BP2503" s="17" t="s">
        <v>51</v>
      </c>
    </row>
    <row r="2504" spans="1:68" x14ac:dyDescent="0.25">
      <c r="A2504" s="11" t="s">
        <v>5092</v>
      </c>
      <c r="B2504" s="12" t="s">
        <v>5093</v>
      </c>
      <c r="C2504" s="13" t="s">
        <v>57</v>
      </c>
      <c r="D2504" s="12" t="s">
        <v>5094</v>
      </c>
      <c r="E2504" s="13" t="s">
        <v>3515</v>
      </c>
      <c r="F2504" s="12">
        <v>2019</v>
      </c>
      <c r="G2504" s="13" t="s">
        <v>221</v>
      </c>
      <c r="H2504" s="12" t="s">
        <v>76</v>
      </c>
      <c r="I2504" s="13" t="s">
        <v>51</v>
      </c>
      <c r="J2504" s="12" t="s">
        <v>876</v>
      </c>
      <c r="K2504" s="13" t="s">
        <v>877</v>
      </c>
      <c r="L2504" s="12" t="s">
        <v>878</v>
      </c>
      <c r="M2504" s="13" t="s">
        <v>879</v>
      </c>
      <c r="N2504" s="2" t="s">
        <v>64</v>
      </c>
      <c r="O2504" s="13" t="s">
        <v>20</v>
      </c>
      <c r="P2504" s="14">
        <v>40360.618000000002</v>
      </c>
      <c r="Q2504" s="14">
        <v>1402730.6400000001</v>
      </c>
      <c r="R2504" s="13">
        <v>55</v>
      </c>
      <c r="S2504" s="15">
        <v>0.42424242424242425</v>
      </c>
      <c r="T2504" s="13">
        <v>1</v>
      </c>
      <c r="U2504" s="13">
        <v>4</v>
      </c>
      <c r="V2504" s="16">
        <v>0</v>
      </c>
      <c r="W2504" s="16" t="str">
        <f t="shared" si="39"/>
        <v>PN2783181-5</v>
      </c>
      <c r="Z2504" s="17" t="s">
        <v>33</v>
      </c>
      <c r="AA2504" s="17" t="s">
        <v>876</v>
      </c>
      <c r="AB2504" s="17" t="s">
        <v>22</v>
      </c>
      <c r="AC2504" s="17" t="s">
        <v>22</v>
      </c>
      <c r="AD2504" s="17" t="s">
        <v>398</v>
      </c>
      <c r="AE2504" s="17" t="s">
        <v>42</v>
      </c>
      <c r="AF2504" s="17" t="s">
        <v>1146</v>
      </c>
      <c r="AG2504" s="17" t="s">
        <v>22</v>
      </c>
      <c r="AJ2504" s="17" t="s">
        <v>83</v>
      </c>
      <c r="AK2504" s="17" t="s">
        <v>84</v>
      </c>
      <c r="AO2504" s="17" t="s">
        <v>46</v>
      </c>
      <c r="AP2504" s="18">
        <v>43545</v>
      </c>
      <c r="AQ2504" s="17">
        <v>16</v>
      </c>
      <c r="AR2504" s="17" t="s">
        <v>22</v>
      </c>
      <c r="AS2504" s="17" t="s">
        <v>22</v>
      </c>
      <c r="AT2504" s="17" t="s">
        <v>22</v>
      </c>
      <c r="AU2504" s="17" t="s">
        <v>22</v>
      </c>
      <c r="AV2504" s="17" t="s">
        <v>22</v>
      </c>
      <c r="BE2504" s="17" t="s">
        <v>52</v>
      </c>
      <c r="BM2504" s="19">
        <v>77902.925924444469</v>
      </c>
      <c r="BN2504" s="19">
        <f>P2504*R2504</f>
        <v>2219833.9900000002</v>
      </c>
      <c r="BO2504" s="19" t="str">
        <f>IF(AND(BN2504&gt;120000, P2504&gt;25, X2504&lt;&gt;"WAVE 0"), "yes", "no")</f>
        <v>yes</v>
      </c>
      <c r="BP2504" s="17" t="s">
        <v>51</v>
      </c>
    </row>
    <row r="2505" spans="1:68" x14ac:dyDescent="0.25">
      <c r="A2505" s="11" t="s">
        <v>5095</v>
      </c>
      <c r="B2505" s="12" t="s">
        <v>5096</v>
      </c>
      <c r="C2505" s="13" t="s">
        <v>14</v>
      </c>
      <c r="D2505" s="12" t="s">
        <v>1954</v>
      </c>
      <c r="E2505" s="13" t="s">
        <v>1955</v>
      </c>
      <c r="F2505" s="12">
        <v>2020</v>
      </c>
      <c r="G2505" s="13" t="s">
        <v>109</v>
      </c>
      <c r="H2505" s="12" t="s">
        <v>76</v>
      </c>
      <c r="I2505" s="13" t="s">
        <v>51</v>
      </c>
      <c r="J2505" s="12" t="s">
        <v>876</v>
      </c>
      <c r="K2505" s="13" t="s">
        <v>877</v>
      </c>
      <c r="L2505" s="12" t="s">
        <v>878</v>
      </c>
      <c r="M2505" s="13" t="s">
        <v>879</v>
      </c>
      <c r="N2505" s="2" t="s">
        <v>19</v>
      </c>
      <c r="O2505" s="13" t="s">
        <v>20</v>
      </c>
      <c r="P2505" s="14">
        <v>8983.1915000000008</v>
      </c>
      <c r="Q2505" s="14">
        <v>346669.6</v>
      </c>
      <c r="R2505" s="13">
        <v>55</v>
      </c>
      <c r="S2505" s="15">
        <v>0.50609756097560987</v>
      </c>
      <c r="T2505" s="13">
        <v>1</v>
      </c>
      <c r="U2505" s="13">
        <v>5</v>
      </c>
      <c r="V2505" s="16">
        <v>26315.78947368421</v>
      </c>
      <c r="W2505" s="16" t="str">
        <f t="shared" si="39"/>
        <v>PN2783185-2</v>
      </c>
      <c r="Z2505" s="17" t="s">
        <v>109</v>
      </c>
      <c r="AA2505" s="17" t="s">
        <v>876</v>
      </c>
      <c r="AB2505" s="17" t="s">
        <v>3105</v>
      </c>
      <c r="AC2505" s="17" t="s">
        <v>5097</v>
      </c>
      <c r="AD2505" s="17" t="s">
        <v>398</v>
      </c>
      <c r="AE2505" s="17" t="s">
        <v>42</v>
      </c>
      <c r="AF2505" s="17" t="s">
        <v>1146</v>
      </c>
      <c r="AG2505" s="17" t="s">
        <v>1284</v>
      </c>
      <c r="AJ2505" s="17" t="s">
        <v>83</v>
      </c>
      <c r="AK2505" s="17" t="s">
        <v>84</v>
      </c>
      <c r="AO2505" s="17" t="s">
        <v>46</v>
      </c>
      <c r="AP2505" s="18">
        <v>43397</v>
      </c>
      <c r="AQ2505" s="17">
        <v>16</v>
      </c>
      <c r="AR2505" s="17" t="s">
        <v>47</v>
      </c>
      <c r="AS2505" s="17" t="s">
        <v>47</v>
      </c>
      <c r="AT2505" s="17" t="s">
        <v>47</v>
      </c>
      <c r="AU2505" s="17" t="s">
        <v>47</v>
      </c>
      <c r="AV2505" s="17" t="s">
        <v>47</v>
      </c>
      <c r="BE2505" s="17" t="s">
        <v>52</v>
      </c>
      <c r="BF2505" s="17" t="s">
        <v>1957</v>
      </c>
      <c r="BG2505" s="18">
        <v>44561</v>
      </c>
      <c r="BL2505" s="17" t="s">
        <v>1958</v>
      </c>
      <c r="BM2505" s="19">
        <v>40390.926844444453</v>
      </c>
      <c r="BN2505" s="19">
        <f>P2505*R2505</f>
        <v>494075.53250000003</v>
      </c>
      <c r="BO2505" s="19" t="str">
        <f>IF(AND(BN2505&gt;120000, P2505&gt;25, X2505&lt;&gt;"WAVE 0"), "yes", "no")</f>
        <v>yes</v>
      </c>
      <c r="BP2505" s="17" t="s">
        <v>51</v>
      </c>
    </row>
    <row r="2506" spans="1:68" x14ac:dyDescent="0.25">
      <c r="A2506" s="11" t="s">
        <v>5095</v>
      </c>
      <c r="B2506" s="12" t="s">
        <v>5096</v>
      </c>
      <c r="C2506" s="13" t="s">
        <v>57</v>
      </c>
      <c r="D2506" s="12" t="s">
        <v>1954</v>
      </c>
      <c r="E2506" s="13" t="s">
        <v>1955</v>
      </c>
      <c r="F2506" s="12">
        <v>2020</v>
      </c>
      <c r="G2506" s="13" t="s">
        <v>109</v>
      </c>
      <c r="H2506" s="12" t="s">
        <v>76</v>
      </c>
      <c r="I2506" s="13" t="s">
        <v>51</v>
      </c>
      <c r="J2506" s="12" t="s">
        <v>876</v>
      </c>
      <c r="K2506" s="13" t="s">
        <v>877</v>
      </c>
      <c r="L2506" s="12" t="s">
        <v>878</v>
      </c>
      <c r="M2506" s="13" t="s">
        <v>879</v>
      </c>
      <c r="N2506" s="2" t="s">
        <v>95</v>
      </c>
      <c r="O2506" s="13" t="s">
        <v>20</v>
      </c>
      <c r="P2506" s="14">
        <v>8983.1915000000008</v>
      </c>
      <c r="Q2506" s="14">
        <v>346669.6</v>
      </c>
      <c r="R2506" s="13">
        <v>55</v>
      </c>
      <c r="S2506" s="15">
        <v>0.50609756097560987</v>
      </c>
      <c r="T2506" s="13">
        <v>1</v>
      </c>
      <c r="U2506" s="13">
        <v>5</v>
      </c>
      <c r="V2506" s="16">
        <v>26315.78947368421</v>
      </c>
      <c r="W2506" s="16" t="str">
        <f t="shared" si="39"/>
        <v>PN2783185-2</v>
      </c>
      <c r="Z2506" s="17" t="s">
        <v>109</v>
      </c>
      <c r="AA2506" s="17" t="s">
        <v>876</v>
      </c>
      <c r="AB2506" s="17" t="s">
        <v>3105</v>
      </c>
      <c r="AC2506" s="17" t="s">
        <v>5097</v>
      </c>
      <c r="AD2506" s="17" t="s">
        <v>398</v>
      </c>
      <c r="AE2506" s="17" t="s">
        <v>42</v>
      </c>
      <c r="AF2506" s="17" t="s">
        <v>1146</v>
      </c>
      <c r="AG2506" s="17" t="s">
        <v>1284</v>
      </c>
      <c r="AJ2506" s="17" t="s">
        <v>83</v>
      </c>
      <c r="AK2506" s="17" t="s">
        <v>84</v>
      </c>
      <c r="AO2506" s="17" t="s">
        <v>46</v>
      </c>
      <c r="AP2506" s="18">
        <v>43397</v>
      </c>
      <c r="AQ2506" s="17">
        <v>16</v>
      </c>
      <c r="AR2506" s="17" t="s">
        <v>47</v>
      </c>
      <c r="AS2506" s="17" t="s">
        <v>47</v>
      </c>
      <c r="AT2506" s="17" t="s">
        <v>47</v>
      </c>
      <c r="AU2506" s="17" t="s">
        <v>47</v>
      </c>
      <c r="AV2506" s="17" t="s">
        <v>47</v>
      </c>
      <c r="BE2506" s="17" t="s">
        <v>52</v>
      </c>
      <c r="BF2506" s="17" t="s">
        <v>1957</v>
      </c>
      <c r="BG2506" s="18">
        <v>44561</v>
      </c>
      <c r="BL2506" s="17" t="s">
        <v>1958</v>
      </c>
      <c r="BM2506" s="19">
        <v>40390.926844444453</v>
      </c>
      <c r="BN2506" s="19">
        <f>P2506*R2506</f>
        <v>494075.53250000003</v>
      </c>
      <c r="BO2506" s="19" t="str">
        <f>IF(AND(BN2506&gt;120000, P2506&gt;25, X2506&lt;&gt;"WAVE 0"), "yes", "no")</f>
        <v>yes</v>
      </c>
      <c r="BP2506" s="17" t="s">
        <v>51</v>
      </c>
    </row>
    <row r="2507" spans="1:68" x14ac:dyDescent="0.25">
      <c r="A2507" s="12" t="s">
        <v>5098</v>
      </c>
      <c r="B2507" s="12" t="s">
        <v>5099</v>
      </c>
      <c r="C2507" s="13" t="s">
        <v>14</v>
      </c>
      <c r="D2507" s="12" t="s">
        <v>463</v>
      </c>
      <c r="E2507" s="13" t="s">
        <v>464</v>
      </c>
      <c r="F2507" s="12">
        <v>2019</v>
      </c>
      <c r="G2507" s="13" t="s">
        <v>38</v>
      </c>
      <c r="H2507" s="12" t="s">
        <v>76</v>
      </c>
      <c r="I2507" s="13" t="s">
        <v>51</v>
      </c>
      <c r="J2507" s="12" t="s">
        <v>876</v>
      </c>
      <c r="K2507" s="13" t="s">
        <v>877</v>
      </c>
      <c r="L2507" s="12" t="s">
        <v>878</v>
      </c>
      <c r="M2507" s="13" t="s">
        <v>879</v>
      </c>
      <c r="N2507" s="2" t="s">
        <v>19</v>
      </c>
      <c r="O2507" s="13" t="s">
        <v>20</v>
      </c>
      <c r="P2507" s="14">
        <v>90.545100000000005</v>
      </c>
      <c r="Q2507" s="14">
        <v>4255.62</v>
      </c>
      <c r="R2507" s="13">
        <v>65</v>
      </c>
      <c r="S2507" s="15">
        <v>1</v>
      </c>
      <c r="T2507" s="13">
        <v>1</v>
      </c>
      <c r="U2507" s="13">
        <v>0</v>
      </c>
      <c r="V2507" s="16">
        <v>0</v>
      </c>
      <c r="W2507" s="16" t="str">
        <f t="shared" si="39"/>
        <v>PN2783195-1</v>
      </c>
      <c r="X2507" s="17" t="s">
        <v>21</v>
      </c>
      <c r="Z2507" s="17" t="s">
        <v>38</v>
      </c>
      <c r="AB2507" s="17" t="s">
        <v>39</v>
      </c>
      <c r="AC2507" s="17" t="s">
        <v>5100</v>
      </c>
      <c r="AD2507" s="17" t="s">
        <v>398</v>
      </c>
      <c r="AE2507" s="17" t="s">
        <v>42</v>
      </c>
      <c r="AF2507" s="17" t="s">
        <v>1146</v>
      </c>
      <c r="AG2507" s="17" t="s">
        <v>1284</v>
      </c>
      <c r="AJ2507" s="17" t="s">
        <v>83</v>
      </c>
      <c r="AK2507" s="17" t="s">
        <v>84</v>
      </c>
      <c r="AO2507" s="17" t="s">
        <v>46</v>
      </c>
      <c r="AP2507" s="18">
        <v>43545</v>
      </c>
      <c r="AQ2507" s="17" t="s">
        <v>22</v>
      </c>
      <c r="AR2507" s="17" t="s">
        <v>47</v>
      </c>
      <c r="AS2507" s="17" t="s">
        <v>47</v>
      </c>
      <c r="AT2507" s="17" t="s">
        <v>47</v>
      </c>
      <c r="AU2507" s="17" t="s">
        <v>47</v>
      </c>
      <c r="AV2507" s="17" t="s">
        <v>47</v>
      </c>
      <c r="AW2507" s="17" t="s">
        <v>266</v>
      </c>
      <c r="AX2507" s="17" t="s">
        <v>516</v>
      </c>
      <c r="BA2507" s="17" t="s">
        <v>1840</v>
      </c>
      <c r="BB2507" s="17" t="s">
        <v>51</v>
      </c>
      <c r="BD2507" s="17">
        <v>5</v>
      </c>
      <c r="BE2507" s="17" t="s">
        <v>52</v>
      </c>
      <c r="BF2507" s="17" t="s">
        <v>1159</v>
      </c>
      <c r="BG2507" s="18">
        <v>43861</v>
      </c>
      <c r="BL2507" s="17" t="s">
        <v>1160</v>
      </c>
      <c r="BM2507" s="19" t="s">
        <v>22</v>
      </c>
      <c r="BN2507" s="19">
        <f>P2507*R2507</f>
        <v>5885.4315000000006</v>
      </c>
      <c r="BO2507" s="19" t="str">
        <f>IF(AND(BN2507&gt;120000, P2507&gt;25, X2507&lt;&gt;"WAVE 0"), "yes", "no")</f>
        <v>no</v>
      </c>
      <c r="BP2507" s="17" t="s">
        <v>51</v>
      </c>
    </row>
    <row r="2508" spans="1:68" x14ac:dyDescent="0.25">
      <c r="A2508" s="11" t="s">
        <v>5101</v>
      </c>
      <c r="B2508" s="12" t="s">
        <v>693</v>
      </c>
      <c r="C2508" s="13" t="s">
        <v>14</v>
      </c>
      <c r="D2508" s="12" t="s">
        <v>463</v>
      </c>
      <c r="E2508" s="13" t="s">
        <v>464</v>
      </c>
      <c r="F2508" s="12">
        <v>2019</v>
      </c>
      <c r="G2508" s="13" t="s">
        <v>38</v>
      </c>
      <c r="H2508" s="12" t="s">
        <v>76</v>
      </c>
      <c r="I2508" s="13" t="s">
        <v>51</v>
      </c>
      <c r="J2508" s="12" t="s">
        <v>876</v>
      </c>
      <c r="K2508" s="13" t="s">
        <v>877</v>
      </c>
      <c r="L2508" s="12" t="s">
        <v>878</v>
      </c>
      <c r="M2508" s="13" t="s">
        <v>879</v>
      </c>
      <c r="N2508" s="2" t="s">
        <v>19</v>
      </c>
      <c r="O2508" s="13" t="s">
        <v>20</v>
      </c>
      <c r="P2508" s="14">
        <v>44.88</v>
      </c>
      <c r="Q2508" s="14">
        <v>1525.92</v>
      </c>
      <c r="R2508" s="13">
        <v>55</v>
      </c>
      <c r="S2508" s="15">
        <v>0.5</v>
      </c>
      <c r="T2508" s="13">
        <v>1</v>
      </c>
      <c r="U2508" s="13">
        <v>1</v>
      </c>
      <c r="V2508" s="16">
        <v>0</v>
      </c>
      <c r="W2508" s="16" t="str">
        <f t="shared" si="39"/>
        <v>PN2783201-1</v>
      </c>
      <c r="X2508" s="17" t="s">
        <v>21</v>
      </c>
      <c r="Z2508" s="17" t="s">
        <v>38</v>
      </c>
      <c r="AB2508" s="17" t="s">
        <v>501</v>
      </c>
      <c r="AC2508" s="17" t="s">
        <v>5102</v>
      </c>
      <c r="AD2508" s="17" t="s">
        <v>398</v>
      </c>
      <c r="AE2508" s="17" t="s">
        <v>42</v>
      </c>
      <c r="AF2508" s="17" t="s">
        <v>1146</v>
      </c>
      <c r="AG2508" s="17" t="s">
        <v>1284</v>
      </c>
      <c r="AJ2508" s="17" t="s">
        <v>83</v>
      </c>
      <c r="AK2508" s="17" t="s">
        <v>84</v>
      </c>
      <c r="AO2508" s="17" t="s">
        <v>46</v>
      </c>
      <c r="AP2508" s="18">
        <v>43200</v>
      </c>
      <c r="AQ2508" s="17" t="s">
        <v>22</v>
      </c>
      <c r="AR2508" s="17" t="s">
        <v>47</v>
      </c>
      <c r="AS2508" s="17" t="s">
        <v>47</v>
      </c>
      <c r="AT2508" s="17" t="s">
        <v>47</v>
      </c>
      <c r="AU2508" s="17" t="s">
        <v>47</v>
      </c>
      <c r="AV2508" s="17" t="s">
        <v>47</v>
      </c>
      <c r="AW2508" s="17" t="s">
        <v>266</v>
      </c>
      <c r="AX2508" s="17" t="s">
        <v>267</v>
      </c>
      <c r="BA2508" s="17" t="s">
        <v>693</v>
      </c>
      <c r="BB2508" s="17" t="s">
        <v>51</v>
      </c>
      <c r="BD2508" s="17">
        <v>5</v>
      </c>
      <c r="BE2508" s="17" t="s">
        <v>52</v>
      </c>
      <c r="BF2508" s="17" t="s">
        <v>1159</v>
      </c>
      <c r="BG2508" s="18">
        <v>43861</v>
      </c>
      <c r="BL2508" s="17" t="s">
        <v>1160</v>
      </c>
      <c r="BM2508" s="19" t="s">
        <v>22</v>
      </c>
      <c r="BN2508" s="19">
        <f>P2508*R2508</f>
        <v>2468.4</v>
      </c>
      <c r="BO2508" s="19" t="str">
        <f>IF(AND(BN2508&gt;120000, P2508&gt;25, X2508&lt;&gt;"WAVE 0"), "yes", "no")</f>
        <v>no</v>
      </c>
      <c r="BP2508" s="17" t="s">
        <v>51</v>
      </c>
    </row>
    <row r="2509" spans="1:68" x14ac:dyDescent="0.25">
      <c r="A2509" s="11" t="s">
        <v>5103</v>
      </c>
      <c r="B2509" s="12" t="s">
        <v>5104</v>
      </c>
      <c r="C2509" s="13" t="s">
        <v>14</v>
      </c>
      <c r="D2509" s="12" t="s">
        <v>463</v>
      </c>
      <c r="E2509" s="13" t="s">
        <v>464</v>
      </c>
      <c r="F2509" s="12">
        <v>2019</v>
      </c>
      <c r="G2509" s="13" t="s">
        <v>38</v>
      </c>
      <c r="H2509" s="12" t="s">
        <v>76</v>
      </c>
      <c r="I2509" s="13" t="s">
        <v>51</v>
      </c>
      <c r="J2509" s="12" t="s">
        <v>876</v>
      </c>
      <c r="K2509" s="13" t="s">
        <v>877</v>
      </c>
      <c r="L2509" s="12" t="s">
        <v>878</v>
      </c>
      <c r="M2509" s="13" t="s">
        <v>879</v>
      </c>
      <c r="N2509" s="2" t="s">
        <v>19</v>
      </c>
      <c r="O2509" s="13" t="s">
        <v>20</v>
      </c>
      <c r="P2509" s="14">
        <v>32.869999999999997</v>
      </c>
      <c r="Q2509" s="14">
        <v>756.01</v>
      </c>
      <c r="R2509" s="13">
        <v>65</v>
      </c>
      <c r="S2509" s="15">
        <v>1</v>
      </c>
      <c r="T2509" s="13">
        <v>1</v>
      </c>
      <c r="U2509" s="13">
        <v>0</v>
      </c>
      <c r="V2509" s="16">
        <v>0</v>
      </c>
      <c r="W2509" s="16" t="str">
        <f t="shared" si="39"/>
        <v>PN2783206-1</v>
      </c>
      <c r="X2509" s="17" t="s">
        <v>150</v>
      </c>
      <c r="Y2509" s="17" t="s">
        <v>2774</v>
      </c>
      <c r="Z2509" s="17" t="s">
        <v>38</v>
      </c>
      <c r="AB2509" s="17" t="s">
        <v>46</v>
      </c>
      <c r="AC2509" s="17" t="s">
        <v>5105</v>
      </c>
      <c r="AD2509" s="17" t="s">
        <v>398</v>
      </c>
      <c r="AE2509" s="17" t="s">
        <v>42</v>
      </c>
      <c r="AF2509" s="17" t="s">
        <v>1146</v>
      </c>
      <c r="AG2509" s="17" t="s">
        <v>1284</v>
      </c>
      <c r="AJ2509" s="17" t="s">
        <v>83</v>
      </c>
      <c r="AK2509" s="17" t="s">
        <v>84</v>
      </c>
      <c r="AO2509" s="17" t="s">
        <v>46</v>
      </c>
      <c r="AP2509" s="18">
        <v>43200</v>
      </c>
      <c r="AQ2509" s="17" t="s">
        <v>22</v>
      </c>
      <c r="AR2509" s="17" t="s">
        <v>47</v>
      </c>
      <c r="AS2509" s="17" t="s">
        <v>47</v>
      </c>
      <c r="AT2509" s="17" t="s">
        <v>47</v>
      </c>
      <c r="AU2509" s="17" t="s">
        <v>47</v>
      </c>
      <c r="AV2509" s="17" t="s">
        <v>47</v>
      </c>
      <c r="AW2509" s="17" t="s">
        <v>266</v>
      </c>
      <c r="AX2509" s="17" t="s">
        <v>744</v>
      </c>
      <c r="BA2509" s="17" t="s">
        <v>721</v>
      </c>
      <c r="BB2509" s="17" t="s">
        <v>51</v>
      </c>
      <c r="BD2509" s="17">
        <v>3</v>
      </c>
      <c r="BE2509" s="17" t="s">
        <v>52</v>
      </c>
      <c r="BF2509" s="17" t="s">
        <v>1159</v>
      </c>
      <c r="BG2509" s="18">
        <v>43861</v>
      </c>
      <c r="BL2509" s="17" t="s">
        <v>1160</v>
      </c>
      <c r="BM2509" s="19" t="s">
        <v>22</v>
      </c>
      <c r="BN2509" s="19">
        <f>P2509*R2509</f>
        <v>2136.5499999999997</v>
      </c>
      <c r="BO2509" s="19" t="str">
        <f>IF(AND(BN2509&gt;120000, P2509&gt;25, X2509&lt;&gt;"WAVE 0"), "yes", "no")</f>
        <v>no</v>
      </c>
      <c r="BP2509" s="17" t="s">
        <v>51</v>
      </c>
    </row>
    <row r="2510" spans="1:68" x14ac:dyDescent="0.25">
      <c r="A2510" s="11" t="s">
        <v>5106</v>
      </c>
      <c r="B2510" s="12" t="s">
        <v>1350</v>
      </c>
      <c r="C2510" s="13" t="s">
        <v>14</v>
      </c>
      <c r="D2510" s="12" t="s">
        <v>818</v>
      </c>
      <c r="E2510" s="13" t="s">
        <v>819</v>
      </c>
      <c r="F2510" s="12">
        <v>2020</v>
      </c>
      <c r="G2510" s="13" t="s">
        <v>17</v>
      </c>
      <c r="H2510" s="12" t="s">
        <v>18</v>
      </c>
      <c r="I2510" s="13" t="s">
        <v>51</v>
      </c>
      <c r="J2510" s="12" t="s">
        <v>18</v>
      </c>
      <c r="K2510" s="13" t="s">
        <v>18</v>
      </c>
      <c r="L2510" s="12" t="s">
        <v>18</v>
      </c>
      <c r="M2510" s="13" t="s">
        <v>18</v>
      </c>
      <c r="N2510" s="2" t="s">
        <v>19</v>
      </c>
      <c r="O2510" s="13" t="s">
        <v>20</v>
      </c>
      <c r="P2510" s="14">
        <v>37.619999999999997</v>
      </c>
      <c r="Q2510" s="14">
        <v>8426.880000000001</v>
      </c>
      <c r="R2510" s="13">
        <v>317</v>
      </c>
      <c r="S2510" s="15">
        <v>0</v>
      </c>
      <c r="T2510" s="13">
        <v>1</v>
      </c>
      <c r="U2510" s="13">
        <v>3</v>
      </c>
      <c r="V2510" s="16">
        <v>0</v>
      </c>
      <c r="W2510" s="16" t="str">
        <f t="shared" si="39"/>
        <v>PN2783208-1</v>
      </c>
      <c r="Z2510" s="17" t="s">
        <v>17</v>
      </c>
      <c r="AA2510" s="17" t="s">
        <v>18</v>
      </c>
      <c r="AB2510" s="17" t="s">
        <v>46</v>
      </c>
      <c r="AC2510" s="17" t="s">
        <v>1350</v>
      </c>
      <c r="AD2510" s="17" t="s">
        <v>398</v>
      </c>
      <c r="AE2510" s="17" t="s">
        <v>42</v>
      </c>
      <c r="AF2510" s="17" t="s">
        <v>1146</v>
      </c>
      <c r="AG2510" s="17" t="s">
        <v>1284</v>
      </c>
      <c r="AJ2510" s="17" t="s">
        <v>83</v>
      </c>
      <c r="AK2510" s="17" t="s">
        <v>84</v>
      </c>
      <c r="AO2510" s="17" t="s">
        <v>46</v>
      </c>
      <c r="AP2510" s="18">
        <v>43388</v>
      </c>
      <c r="AQ2510" s="17">
        <v>0</v>
      </c>
      <c r="AR2510" s="17" t="s">
        <v>47</v>
      </c>
      <c r="AS2510" s="17" t="s">
        <v>47</v>
      </c>
      <c r="AT2510" s="17" t="s">
        <v>47</v>
      </c>
      <c r="AU2510" s="17" t="s">
        <v>47</v>
      </c>
      <c r="AV2510" s="17" t="s">
        <v>47</v>
      </c>
      <c r="BE2510" s="17" t="s">
        <v>210</v>
      </c>
      <c r="BM2510" s="19">
        <v>35127.215633333333</v>
      </c>
      <c r="BN2510" s="19">
        <f>P2510*R2510</f>
        <v>11925.539999999999</v>
      </c>
      <c r="BO2510" s="19" t="str">
        <f>IF(AND(BN2510&gt;120000, P2510&gt;25, X2510&lt;&gt;"WAVE 0"), "yes", "no")</f>
        <v>no</v>
      </c>
      <c r="BP2510" s="17" t="s">
        <v>51</v>
      </c>
    </row>
    <row r="2511" spans="1:68" x14ac:dyDescent="0.25">
      <c r="A2511" s="11" t="s">
        <v>5106</v>
      </c>
      <c r="B2511" s="12" t="s">
        <v>1350</v>
      </c>
      <c r="C2511" s="13" t="s">
        <v>57</v>
      </c>
      <c r="D2511" s="12" t="s">
        <v>818</v>
      </c>
      <c r="E2511" s="13" t="s">
        <v>819</v>
      </c>
      <c r="F2511" s="12">
        <v>2020</v>
      </c>
      <c r="G2511" s="13" t="s">
        <v>17</v>
      </c>
      <c r="H2511" s="12" t="s">
        <v>18</v>
      </c>
      <c r="I2511" s="13" t="s">
        <v>51</v>
      </c>
      <c r="J2511" s="12" t="s">
        <v>18</v>
      </c>
      <c r="K2511" s="13" t="s">
        <v>18</v>
      </c>
      <c r="L2511" s="12" t="s">
        <v>18</v>
      </c>
      <c r="M2511" s="13" t="s">
        <v>18</v>
      </c>
      <c r="N2511" s="2" t="s">
        <v>95</v>
      </c>
      <c r="O2511" s="13" t="s">
        <v>20</v>
      </c>
      <c r="P2511" s="14">
        <v>37.619999999999997</v>
      </c>
      <c r="Q2511" s="14">
        <v>8426.880000000001</v>
      </c>
      <c r="R2511" s="13">
        <v>317</v>
      </c>
      <c r="S2511" s="15">
        <v>0</v>
      </c>
      <c r="T2511" s="13">
        <v>1</v>
      </c>
      <c r="U2511" s="13">
        <v>3</v>
      </c>
      <c r="V2511" s="16">
        <v>0</v>
      </c>
      <c r="W2511" s="16" t="str">
        <f t="shared" si="39"/>
        <v>PN2783208-1</v>
      </c>
      <c r="Z2511" s="17" t="s">
        <v>17</v>
      </c>
      <c r="AA2511" s="17" t="s">
        <v>18</v>
      </c>
      <c r="AB2511" s="17" t="s">
        <v>46</v>
      </c>
      <c r="AC2511" s="17" t="s">
        <v>1350</v>
      </c>
      <c r="AD2511" s="17" t="s">
        <v>398</v>
      </c>
      <c r="AE2511" s="17" t="s">
        <v>42</v>
      </c>
      <c r="AF2511" s="17" t="s">
        <v>1146</v>
      </c>
      <c r="AG2511" s="17" t="s">
        <v>1284</v>
      </c>
      <c r="AJ2511" s="17" t="s">
        <v>83</v>
      </c>
      <c r="AK2511" s="17" t="s">
        <v>84</v>
      </c>
      <c r="AO2511" s="17" t="s">
        <v>46</v>
      </c>
      <c r="AP2511" s="18">
        <v>43388</v>
      </c>
      <c r="AQ2511" s="17">
        <v>0</v>
      </c>
      <c r="AR2511" s="17" t="s">
        <v>47</v>
      </c>
      <c r="AS2511" s="17" t="s">
        <v>47</v>
      </c>
      <c r="AT2511" s="17" t="s">
        <v>47</v>
      </c>
      <c r="AU2511" s="17" t="s">
        <v>47</v>
      </c>
      <c r="AV2511" s="17" t="s">
        <v>47</v>
      </c>
      <c r="BE2511" s="17" t="s">
        <v>210</v>
      </c>
      <c r="BM2511" s="19">
        <v>35127.215633333333</v>
      </c>
      <c r="BN2511" s="19">
        <f>P2511*R2511</f>
        <v>11925.539999999999</v>
      </c>
      <c r="BO2511" s="19" t="str">
        <f>IF(AND(BN2511&gt;120000, P2511&gt;25, X2511&lt;&gt;"WAVE 0"), "yes", "no")</f>
        <v>no</v>
      </c>
      <c r="BP2511" s="17" t="s">
        <v>51</v>
      </c>
    </row>
    <row r="2512" spans="1:68" x14ac:dyDescent="0.25">
      <c r="A2512" s="12" t="s">
        <v>5107</v>
      </c>
      <c r="B2512" s="12" t="s">
        <v>5108</v>
      </c>
      <c r="C2512" s="13" t="s">
        <v>14</v>
      </c>
      <c r="D2512" s="12" t="s">
        <v>536</v>
      </c>
      <c r="E2512" s="13" t="s">
        <v>537</v>
      </c>
      <c r="F2512" s="12">
        <v>2020</v>
      </c>
      <c r="G2512" s="13" t="s">
        <v>38</v>
      </c>
      <c r="H2512" s="12" t="s">
        <v>18</v>
      </c>
      <c r="I2512" s="13" t="s">
        <v>18</v>
      </c>
      <c r="J2512" s="12" t="s">
        <v>18</v>
      </c>
      <c r="K2512" s="13" t="s">
        <v>18</v>
      </c>
      <c r="L2512" s="12" t="s">
        <v>18</v>
      </c>
      <c r="M2512" s="13" t="s">
        <v>18</v>
      </c>
      <c r="N2512" s="2" t="s">
        <v>19</v>
      </c>
      <c r="O2512" s="13" t="s">
        <v>20</v>
      </c>
      <c r="P2512" s="14">
        <v>81.505499999999998</v>
      </c>
      <c r="Q2512" s="14"/>
      <c r="R2512" s="13">
        <v>55</v>
      </c>
      <c r="S2512" s="15">
        <v>0</v>
      </c>
      <c r="T2512" s="13">
        <v>4</v>
      </c>
      <c r="U2512" s="13">
        <v>1</v>
      </c>
      <c r="V2512" s="16"/>
      <c r="W2512" s="16" t="str">
        <f t="shared" si="39"/>
        <v>PN2783225-1</v>
      </c>
      <c r="X2512" s="17" t="s">
        <v>21</v>
      </c>
      <c r="Z2512" s="17" t="s">
        <v>38</v>
      </c>
      <c r="AB2512" s="17" t="s">
        <v>46</v>
      </c>
      <c r="AC2512" s="17" t="s">
        <v>5109</v>
      </c>
      <c r="AD2512" s="17" t="s">
        <v>398</v>
      </c>
      <c r="AE2512" s="17" t="s">
        <v>42</v>
      </c>
      <c r="AF2512" s="17" t="s">
        <v>1146</v>
      </c>
      <c r="AG2512" s="17" t="s">
        <v>1284</v>
      </c>
      <c r="AJ2512" s="17" t="s">
        <v>83</v>
      </c>
      <c r="AK2512" s="17" t="s">
        <v>84</v>
      </c>
      <c r="AO2512" s="17" t="s">
        <v>46</v>
      </c>
      <c r="AP2512" s="18">
        <v>43200</v>
      </c>
      <c r="AQ2512" s="17" t="s">
        <v>22</v>
      </c>
      <c r="AR2512" s="17" t="s">
        <v>47</v>
      </c>
      <c r="AS2512" s="17" t="s">
        <v>47</v>
      </c>
      <c r="AT2512" s="17" t="s">
        <v>47</v>
      </c>
      <c r="AU2512" s="17" t="s">
        <v>47</v>
      </c>
      <c r="AV2512" s="17" t="s">
        <v>47</v>
      </c>
      <c r="AW2512" s="17" t="s">
        <v>266</v>
      </c>
      <c r="AX2512" s="17" t="s">
        <v>744</v>
      </c>
      <c r="AY2512" s="17" t="s">
        <v>268</v>
      </c>
      <c r="AZ2512" s="17" t="s">
        <v>692</v>
      </c>
      <c r="BA2512" s="17" t="s">
        <v>845</v>
      </c>
      <c r="BB2512" s="17" t="s">
        <v>51</v>
      </c>
      <c r="BD2512" s="17">
        <v>3</v>
      </c>
      <c r="BE2512" s="17" t="s">
        <v>52</v>
      </c>
      <c r="BF2512" s="17" t="s">
        <v>1159</v>
      </c>
      <c r="BG2512" s="18">
        <v>43861</v>
      </c>
      <c r="BL2512" s="17" t="s">
        <v>1160</v>
      </c>
      <c r="BM2512" s="19" t="s">
        <v>22</v>
      </c>
      <c r="BN2512" s="19">
        <f>P2512*R2512</f>
        <v>4482.8024999999998</v>
      </c>
      <c r="BO2512" s="19" t="str">
        <f>IF(AND(BN2512&gt;120000, P2512&gt;25, X2512&lt;&gt;"WAVE 0"), "yes", "no")</f>
        <v>no</v>
      </c>
      <c r="BP2512" s="17" t="s">
        <v>22</v>
      </c>
    </row>
    <row r="2513" spans="1:68" x14ac:dyDescent="0.25">
      <c r="A2513" s="11" t="s">
        <v>5107</v>
      </c>
      <c r="B2513" s="12" t="s">
        <v>5108</v>
      </c>
      <c r="C2513" s="13" t="s">
        <v>14</v>
      </c>
      <c r="D2513" s="12" t="s">
        <v>463</v>
      </c>
      <c r="E2513" s="13" t="s">
        <v>464</v>
      </c>
      <c r="F2513" s="12">
        <v>2019</v>
      </c>
      <c r="G2513" s="13" t="s">
        <v>38</v>
      </c>
      <c r="H2513" s="12" t="s">
        <v>18</v>
      </c>
      <c r="I2513" s="13" t="s">
        <v>51</v>
      </c>
      <c r="J2513" s="12" t="s">
        <v>18</v>
      </c>
      <c r="K2513" s="13" t="s">
        <v>18</v>
      </c>
      <c r="L2513" s="12" t="s">
        <v>18</v>
      </c>
      <c r="M2513" s="13" t="s">
        <v>18</v>
      </c>
      <c r="N2513" s="2" t="s">
        <v>19</v>
      </c>
      <c r="O2513" s="13" t="s">
        <v>20</v>
      </c>
      <c r="P2513" s="14">
        <v>81.505499999999998</v>
      </c>
      <c r="Q2513" s="14"/>
      <c r="R2513" s="13">
        <v>55</v>
      </c>
      <c r="S2513" s="15"/>
      <c r="T2513" s="13">
        <v>4</v>
      </c>
      <c r="U2513" s="13">
        <v>1</v>
      </c>
      <c r="V2513" s="16"/>
      <c r="W2513" s="16" t="str">
        <f t="shared" si="39"/>
        <v>PN2783225-1</v>
      </c>
      <c r="X2513" s="17" t="s">
        <v>21</v>
      </c>
      <c r="Z2513" s="17" t="s">
        <v>38</v>
      </c>
      <c r="AB2513" s="17" t="s">
        <v>46</v>
      </c>
      <c r="AC2513" s="17" t="s">
        <v>5109</v>
      </c>
      <c r="AD2513" s="17" t="s">
        <v>398</v>
      </c>
      <c r="AE2513" s="17" t="s">
        <v>42</v>
      </c>
      <c r="AF2513" s="17" t="s">
        <v>1146</v>
      </c>
      <c r="AG2513" s="17" t="s">
        <v>1284</v>
      </c>
      <c r="AJ2513" s="17" t="s">
        <v>83</v>
      </c>
      <c r="AK2513" s="17" t="s">
        <v>84</v>
      </c>
      <c r="AO2513" s="17" t="s">
        <v>46</v>
      </c>
      <c r="AP2513" s="18">
        <v>43200</v>
      </c>
      <c r="AQ2513" s="17" t="s">
        <v>22</v>
      </c>
      <c r="AR2513" s="17" t="s">
        <v>47</v>
      </c>
      <c r="AS2513" s="17" t="s">
        <v>47</v>
      </c>
      <c r="AT2513" s="17" t="s">
        <v>47</v>
      </c>
      <c r="AU2513" s="17" t="s">
        <v>47</v>
      </c>
      <c r="AV2513" s="17" t="s">
        <v>47</v>
      </c>
      <c r="AW2513" s="17" t="s">
        <v>266</v>
      </c>
      <c r="AX2513" s="17" t="s">
        <v>744</v>
      </c>
      <c r="AY2513" s="17" t="s">
        <v>268</v>
      </c>
      <c r="AZ2513" s="17" t="s">
        <v>692</v>
      </c>
      <c r="BA2513" s="17" t="s">
        <v>845</v>
      </c>
      <c r="BB2513" s="17" t="s">
        <v>51</v>
      </c>
      <c r="BD2513" s="17">
        <v>3</v>
      </c>
      <c r="BE2513" s="17" t="s">
        <v>52</v>
      </c>
      <c r="BF2513" s="17" t="s">
        <v>1159</v>
      </c>
      <c r="BG2513" s="18">
        <v>43861</v>
      </c>
      <c r="BL2513" s="17" t="s">
        <v>1160</v>
      </c>
      <c r="BM2513" s="19" t="s">
        <v>22</v>
      </c>
      <c r="BN2513" s="19">
        <f>P2513*R2513</f>
        <v>4482.8024999999998</v>
      </c>
      <c r="BO2513" s="19" t="str">
        <f>IF(AND(BN2513&gt;120000, P2513&gt;25, X2513&lt;&gt;"WAVE 0"), "yes", "no")</f>
        <v>no</v>
      </c>
      <c r="BP2513" s="17" t="s">
        <v>22</v>
      </c>
    </row>
    <row r="2514" spans="1:68" x14ac:dyDescent="0.25">
      <c r="A2514" s="12" t="s">
        <v>5110</v>
      </c>
      <c r="B2514" s="12" t="s">
        <v>5111</v>
      </c>
      <c r="C2514" s="13" t="s">
        <v>57</v>
      </c>
      <c r="D2514" s="12" t="s">
        <v>5112</v>
      </c>
      <c r="E2514" s="13" t="s">
        <v>5113</v>
      </c>
      <c r="F2514" s="12">
        <v>2020</v>
      </c>
      <c r="G2514" s="13" t="s">
        <v>38</v>
      </c>
      <c r="H2514" s="12" t="s">
        <v>18</v>
      </c>
      <c r="I2514" s="13" t="s">
        <v>51</v>
      </c>
      <c r="J2514" s="12" t="s">
        <v>18</v>
      </c>
      <c r="K2514" s="13" t="s">
        <v>18</v>
      </c>
      <c r="L2514" s="12" t="s">
        <v>18</v>
      </c>
      <c r="M2514" s="13" t="s">
        <v>18</v>
      </c>
      <c r="N2514" s="2" t="s">
        <v>64</v>
      </c>
      <c r="O2514" s="13" t="s">
        <v>20</v>
      </c>
      <c r="P2514" s="14">
        <v>704.57349999999997</v>
      </c>
      <c r="Q2514" s="14">
        <v>39654.93</v>
      </c>
      <c r="R2514" s="13">
        <v>63</v>
      </c>
      <c r="S2514" s="15">
        <v>1</v>
      </c>
      <c r="T2514" s="13">
        <v>1</v>
      </c>
      <c r="U2514" s="13">
        <v>1</v>
      </c>
      <c r="V2514" s="16">
        <v>0</v>
      </c>
      <c r="W2514" s="16" t="str">
        <f t="shared" si="39"/>
        <v>PN2783243-1</v>
      </c>
      <c r="X2514" s="17" t="s">
        <v>150</v>
      </c>
      <c r="Y2514" s="17" t="s">
        <v>2486</v>
      </c>
      <c r="Z2514" s="17" t="s">
        <v>38</v>
      </c>
      <c r="AA2514" s="17" t="s">
        <v>18</v>
      </c>
      <c r="AB2514" s="17" t="s">
        <v>22</v>
      </c>
      <c r="AC2514" s="17" t="s">
        <v>22</v>
      </c>
      <c r="AD2514" s="17" t="s">
        <v>398</v>
      </c>
      <c r="AE2514" s="17" t="s">
        <v>42</v>
      </c>
      <c r="AF2514" s="17" t="s">
        <v>1146</v>
      </c>
      <c r="AG2514" s="17" t="s">
        <v>22</v>
      </c>
      <c r="AJ2514" s="17" t="s">
        <v>83</v>
      </c>
      <c r="AK2514" s="17" t="s">
        <v>84</v>
      </c>
      <c r="AO2514" s="17" t="s">
        <v>46</v>
      </c>
      <c r="AP2514" s="18">
        <v>43545</v>
      </c>
      <c r="AQ2514" s="17">
        <v>0</v>
      </c>
      <c r="AR2514" s="17" t="s">
        <v>22</v>
      </c>
      <c r="AS2514" s="17" t="s">
        <v>22</v>
      </c>
      <c r="AT2514" s="17" t="s">
        <v>22</v>
      </c>
      <c r="AU2514" s="17" t="s">
        <v>22</v>
      </c>
      <c r="AV2514" s="17" t="s">
        <v>22</v>
      </c>
      <c r="BE2514" s="17" t="s">
        <v>52</v>
      </c>
      <c r="BM2514" s="19">
        <v>0</v>
      </c>
      <c r="BN2514" s="19">
        <f>P2514*R2514</f>
        <v>44388.130499999999</v>
      </c>
      <c r="BO2514" s="19" t="str">
        <f>IF(AND(BN2514&gt;120000, P2514&gt;25, X2514&lt;&gt;"WAVE 0"), "yes", "no")</f>
        <v>no</v>
      </c>
      <c r="BP2514" s="17" t="s">
        <v>22</v>
      </c>
    </row>
    <row r="2515" spans="1:68" x14ac:dyDescent="0.25">
      <c r="A2515" s="11" t="s">
        <v>5114</v>
      </c>
      <c r="B2515" s="12" t="s">
        <v>5115</v>
      </c>
      <c r="C2515" s="13" t="s">
        <v>14</v>
      </c>
      <c r="D2515" s="12" t="s">
        <v>463</v>
      </c>
      <c r="E2515" s="13" t="s">
        <v>464</v>
      </c>
      <c r="F2515" s="12">
        <v>2019</v>
      </c>
      <c r="G2515" s="13" t="s">
        <v>38</v>
      </c>
      <c r="H2515" s="12" t="s">
        <v>76</v>
      </c>
      <c r="I2515" s="13" t="s">
        <v>51</v>
      </c>
      <c r="J2515" s="12" t="s">
        <v>876</v>
      </c>
      <c r="K2515" s="13" t="s">
        <v>877</v>
      </c>
      <c r="L2515" s="12" t="s">
        <v>878</v>
      </c>
      <c r="M2515" s="13" t="s">
        <v>879</v>
      </c>
      <c r="N2515" s="2" t="s">
        <v>19</v>
      </c>
      <c r="O2515" s="13" t="s">
        <v>20</v>
      </c>
      <c r="P2515" s="14">
        <v>246.47659999999999</v>
      </c>
      <c r="Q2515" s="14">
        <v>9933.67</v>
      </c>
      <c r="R2515" s="13">
        <v>53</v>
      </c>
      <c r="S2515" s="15">
        <v>0.66666666666666663</v>
      </c>
      <c r="T2515" s="13">
        <v>1</v>
      </c>
      <c r="U2515" s="13">
        <v>2</v>
      </c>
      <c r="V2515" s="16">
        <v>0</v>
      </c>
      <c r="W2515" s="16" t="str">
        <f t="shared" si="39"/>
        <v>PN2783254-1</v>
      </c>
      <c r="X2515" s="17" t="s">
        <v>21</v>
      </c>
      <c r="Z2515" s="17" t="s">
        <v>38</v>
      </c>
      <c r="AA2515" s="17" t="s">
        <v>876</v>
      </c>
      <c r="AB2515" s="17" t="s">
        <v>39</v>
      </c>
      <c r="AC2515" s="17" t="s">
        <v>5116</v>
      </c>
      <c r="AD2515" s="17" t="s">
        <v>398</v>
      </c>
      <c r="AE2515" s="17" t="s">
        <v>42</v>
      </c>
      <c r="AF2515" s="17" t="s">
        <v>1146</v>
      </c>
      <c r="AG2515" s="17" t="s">
        <v>1284</v>
      </c>
      <c r="AJ2515" s="17" t="s">
        <v>83</v>
      </c>
      <c r="AK2515" s="17" t="s">
        <v>84</v>
      </c>
      <c r="AO2515" s="17" t="s">
        <v>46</v>
      </c>
      <c r="AP2515" s="18">
        <v>43200</v>
      </c>
      <c r="AQ2515" s="17">
        <v>16</v>
      </c>
      <c r="AR2515" s="17" t="s">
        <v>47</v>
      </c>
      <c r="AS2515" s="17" t="s">
        <v>47</v>
      </c>
      <c r="AT2515" s="17" t="s">
        <v>47</v>
      </c>
      <c r="AU2515" s="17" t="s">
        <v>47</v>
      </c>
      <c r="AV2515" s="17" t="s">
        <v>47</v>
      </c>
      <c r="AW2515" s="17" t="s">
        <v>266</v>
      </c>
      <c r="AX2515" s="17" t="s">
        <v>1828</v>
      </c>
      <c r="AY2515" s="17" t="s">
        <v>691</v>
      </c>
      <c r="AZ2515" s="17" t="s">
        <v>692</v>
      </c>
      <c r="BA2515" s="17" t="s">
        <v>990</v>
      </c>
      <c r="BB2515" s="17" t="s">
        <v>51</v>
      </c>
      <c r="BD2515" s="17">
        <v>5</v>
      </c>
      <c r="BE2515" s="17" t="s">
        <v>52</v>
      </c>
      <c r="BF2515" s="17" t="s">
        <v>1159</v>
      </c>
      <c r="BG2515" s="18">
        <v>43861</v>
      </c>
      <c r="BL2515" s="17" t="s">
        <v>1160</v>
      </c>
      <c r="BN2515" s="19">
        <f>P2515*R2515</f>
        <v>13063.2598</v>
      </c>
      <c r="BO2515" s="19" t="str">
        <f>IF(AND(BN2515&gt;120000, P2515&gt;25, X2515&lt;&gt;"WAVE 0"), "yes", "no")</f>
        <v>no</v>
      </c>
      <c r="BP2515" s="17" t="s">
        <v>51</v>
      </c>
    </row>
    <row r="2516" spans="1:68" x14ac:dyDescent="0.25">
      <c r="A2516" s="11" t="s">
        <v>5114</v>
      </c>
      <c r="B2516" s="12" t="s">
        <v>5115</v>
      </c>
      <c r="C2516" s="13" t="s">
        <v>57</v>
      </c>
      <c r="D2516" s="12" t="s">
        <v>463</v>
      </c>
      <c r="E2516" s="13" t="s">
        <v>464</v>
      </c>
      <c r="F2516" s="12">
        <v>2019</v>
      </c>
      <c r="G2516" s="13" t="s">
        <v>38</v>
      </c>
      <c r="H2516" s="12" t="s">
        <v>76</v>
      </c>
      <c r="I2516" s="13" t="s">
        <v>51</v>
      </c>
      <c r="J2516" s="12" t="s">
        <v>876</v>
      </c>
      <c r="K2516" s="13" t="s">
        <v>877</v>
      </c>
      <c r="L2516" s="12" t="s">
        <v>878</v>
      </c>
      <c r="M2516" s="13" t="s">
        <v>879</v>
      </c>
      <c r="N2516" s="2" t="s">
        <v>95</v>
      </c>
      <c r="O2516" s="13" t="s">
        <v>20</v>
      </c>
      <c r="P2516" s="14">
        <v>246.47659999999999</v>
      </c>
      <c r="Q2516" s="14">
        <v>9933.67</v>
      </c>
      <c r="R2516" s="13">
        <v>53</v>
      </c>
      <c r="S2516" s="15">
        <v>0.66666666666666663</v>
      </c>
      <c r="T2516" s="13">
        <v>1</v>
      </c>
      <c r="U2516" s="13">
        <v>2</v>
      </c>
      <c r="V2516" s="16">
        <v>0</v>
      </c>
      <c r="W2516" s="16" t="str">
        <f t="shared" si="39"/>
        <v>PN2783254-1</v>
      </c>
      <c r="X2516" s="17" t="s">
        <v>21</v>
      </c>
      <c r="Z2516" s="17" t="s">
        <v>38</v>
      </c>
      <c r="AA2516" s="17" t="s">
        <v>876</v>
      </c>
      <c r="AB2516" s="17" t="s">
        <v>39</v>
      </c>
      <c r="AC2516" s="17" t="s">
        <v>5116</v>
      </c>
      <c r="AD2516" s="17" t="s">
        <v>398</v>
      </c>
      <c r="AE2516" s="17" t="s">
        <v>42</v>
      </c>
      <c r="AF2516" s="17" t="s">
        <v>1146</v>
      </c>
      <c r="AG2516" s="17" t="s">
        <v>1284</v>
      </c>
      <c r="AJ2516" s="17" t="s">
        <v>83</v>
      </c>
      <c r="AK2516" s="17" t="s">
        <v>84</v>
      </c>
      <c r="AO2516" s="17" t="s">
        <v>46</v>
      </c>
      <c r="AP2516" s="18">
        <v>43200</v>
      </c>
      <c r="AQ2516" s="17">
        <v>16</v>
      </c>
      <c r="AR2516" s="17" t="s">
        <v>47</v>
      </c>
      <c r="AS2516" s="17" t="s">
        <v>47</v>
      </c>
      <c r="AT2516" s="17" t="s">
        <v>47</v>
      </c>
      <c r="AU2516" s="17" t="s">
        <v>47</v>
      </c>
      <c r="AV2516" s="17" t="s">
        <v>47</v>
      </c>
      <c r="AW2516" s="17" t="s">
        <v>266</v>
      </c>
      <c r="AX2516" s="17" t="s">
        <v>1828</v>
      </c>
      <c r="AY2516" s="17" t="s">
        <v>691</v>
      </c>
      <c r="AZ2516" s="17" t="s">
        <v>692</v>
      </c>
      <c r="BA2516" s="17" t="s">
        <v>990</v>
      </c>
      <c r="BB2516" s="17" t="s">
        <v>51</v>
      </c>
      <c r="BD2516" s="17">
        <v>5</v>
      </c>
      <c r="BE2516" s="17" t="s">
        <v>52</v>
      </c>
      <c r="BF2516" s="17" t="s">
        <v>1159</v>
      </c>
      <c r="BG2516" s="18">
        <v>43861</v>
      </c>
      <c r="BL2516" s="17" t="s">
        <v>1160</v>
      </c>
      <c r="BN2516" s="19">
        <f>P2516*R2516</f>
        <v>13063.2598</v>
      </c>
      <c r="BO2516" s="19" t="str">
        <f>IF(AND(BN2516&gt;120000, P2516&gt;25, X2516&lt;&gt;"WAVE 0"), "yes", "no")</f>
        <v>no</v>
      </c>
      <c r="BP2516" s="17" t="s">
        <v>51</v>
      </c>
    </row>
    <row r="2517" spans="1:68" x14ac:dyDescent="0.25">
      <c r="A2517" s="12" t="s">
        <v>5117</v>
      </c>
      <c r="B2517" s="12" t="s">
        <v>5118</v>
      </c>
      <c r="C2517" s="13" t="s">
        <v>14</v>
      </c>
      <c r="D2517" s="12" t="s">
        <v>547</v>
      </c>
      <c r="E2517" s="13" t="s">
        <v>548</v>
      </c>
      <c r="F2517" s="12">
        <v>2019</v>
      </c>
      <c r="G2517" s="13" t="s">
        <v>109</v>
      </c>
      <c r="H2517" s="12" t="s">
        <v>18</v>
      </c>
      <c r="I2517" s="13" t="s">
        <v>51</v>
      </c>
      <c r="J2517" s="12" t="s">
        <v>18</v>
      </c>
      <c r="K2517" s="13" t="s">
        <v>18</v>
      </c>
      <c r="L2517" s="12" t="s">
        <v>18</v>
      </c>
      <c r="M2517" s="13" t="s">
        <v>18</v>
      </c>
      <c r="N2517" s="2" t="s">
        <v>19</v>
      </c>
      <c r="O2517" s="13" t="s">
        <v>20</v>
      </c>
      <c r="P2517" s="14">
        <v>708.78</v>
      </c>
      <c r="Q2517" s="14">
        <v>26933.64</v>
      </c>
      <c r="R2517" s="13">
        <v>55</v>
      </c>
      <c r="S2517" s="15">
        <v>1</v>
      </c>
      <c r="T2517" s="13">
        <v>1</v>
      </c>
      <c r="U2517" s="13">
        <v>0</v>
      </c>
      <c r="V2517" s="16">
        <v>0</v>
      </c>
      <c r="W2517" s="16" t="str">
        <f t="shared" si="39"/>
        <v>PN2783280-1</v>
      </c>
      <c r="X2517" s="17" t="s">
        <v>549</v>
      </c>
      <c r="Z2517" s="17" t="s">
        <v>109</v>
      </c>
      <c r="AA2517" s="17" t="s">
        <v>18</v>
      </c>
      <c r="AB2517" s="17" t="s">
        <v>46</v>
      </c>
      <c r="AC2517" s="17" t="s">
        <v>2822</v>
      </c>
      <c r="AD2517" s="17" t="s">
        <v>398</v>
      </c>
      <c r="AE2517" s="17" t="s">
        <v>42</v>
      </c>
      <c r="AF2517" s="17" t="s">
        <v>1146</v>
      </c>
      <c r="AG2517" s="17" t="s">
        <v>1284</v>
      </c>
      <c r="AJ2517" s="17" t="s">
        <v>83</v>
      </c>
      <c r="AK2517" s="17" t="s">
        <v>84</v>
      </c>
      <c r="AO2517" s="17" t="s">
        <v>46</v>
      </c>
      <c r="AP2517" s="18">
        <v>43209</v>
      </c>
      <c r="AQ2517" s="17" t="s">
        <v>22</v>
      </c>
      <c r="AR2517" s="17" t="s">
        <v>47</v>
      </c>
      <c r="AS2517" s="17" t="s">
        <v>47</v>
      </c>
      <c r="AT2517" s="17" t="s">
        <v>47</v>
      </c>
      <c r="AU2517" s="17" t="s">
        <v>47</v>
      </c>
      <c r="AV2517" s="17" t="s">
        <v>47</v>
      </c>
      <c r="AW2517" s="17" t="s">
        <v>48</v>
      </c>
      <c r="AX2517" s="17" t="s">
        <v>696</v>
      </c>
      <c r="AZ2517" s="17" t="s">
        <v>773</v>
      </c>
      <c r="BA2517" s="17" t="s">
        <v>696</v>
      </c>
      <c r="BB2517" s="17" t="s">
        <v>51</v>
      </c>
      <c r="BD2517" s="17">
        <v>1</v>
      </c>
      <c r="BE2517" s="17" t="s">
        <v>52</v>
      </c>
      <c r="BF2517" s="17" t="s">
        <v>1147</v>
      </c>
      <c r="BG2517" s="18">
        <v>43517</v>
      </c>
      <c r="BL2517" s="17" t="s">
        <v>1148</v>
      </c>
      <c r="BN2517" s="19">
        <f>P2517*R2517</f>
        <v>38982.9</v>
      </c>
      <c r="BO2517" s="19" t="str">
        <f>IF(AND(BN2517&gt;120000, P2517&gt;25, X2517&lt;&gt;"WAVE 0"), "yes", "no")</f>
        <v>no</v>
      </c>
      <c r="BP2517" s="17" t="s">
        <v>51</v>
      </c>
    </row>
    <row r="2518" spans="1:68" x14ac:dyDescent="0.25">
      <c r="A2518" s="11" t="s">
        <v>5119</v>
      </c>
      <c r="B2518" s="12" t="s">
        <v>5118</v>
      </c>
      <c r="C2518" s="13" t="s">
        <v>14</v>
      </c>
      <c r="D2518" s="12" t="s">
        <v>547</v>
      </c>
      <c r="E2518" s="13" t="s">
        <v>548</v>
      </c>
      <c r="F2518" s="12">
        <v>2019</v>
      </c>
      <c r="G2518" s="13" t="s">
        <v>109</v>
      </c>
      <c r="H2518" s="12" t="s">
        <v>18</v>
      </c>
      <c r="I2518" s="13" t="s">
        <v>51</v>
      </c>
      <c r="J2518" s="12" t="s">
        <v>18</v>
      </c>
      <c r="K2518" s="13" t="s">
        <v>18</v>
      </c>
      <c r="L2518" s="12" t="s">
        <v>18</v>
      </c>
      <c r="M2518" s="13" t="s">
        <v>18</v>
      </c>
      <c r="N2518" s="2" t="s">
        <v>19</v>
      </c>
      <c r="O2518" s="13" t="s">
        <v>20</v>
      </c>
      <c r="P2518" s="14">
        <v>661.39</v>
      </c>
      <c r="Q2518" s="14">
        <v>23148.65</v>
      </c>
      <c r="R2518" s="13">
        <v>55</v>
      </c>
      <c r="S2518" s="15">
        <v>1</v>
      </c>
      <c r="T2518" s="13">
        <v>1</v>
      </c>
      <c r="U2518" s="13">
        <v>2</v>
      </c>
      <c r="V2518" s="16">
        <v>0</v>
      </c>
      <c r="W2518" s="16" t="str">
        <f t="shared" si="39"/>
        <v>PN2783282-1</v>
      </c>
      <c r="X2518" s="17" t="s">
        <v>549</v>
      </c>
      <c r="Z2518" s="17" t="s">
        <v>109</v>
      </c>
      <c r="AA2518" s="17" t="s">
        <v>18</v>
      </c>
      <c r="AB2518" s="17" t="s">
        <v>501</v>
      </c>
      <c r="AC2518" s="17" t="s">
        <v>2822</v>
      </c>
      <c r="AD2518" s="17" t="s">
        <v>398</v>
      </c>
      <c r="AE2518" s="17" t="s">
        <v>42</v>
      </c>
      <c r="AF2518" s="17" t="s">
        <v>1146</v>
      </c>
      <c r="AG2518" s="17" t="s">
        <v>1284</v>
      </c>
      <c r="AJ2518" s="17" t="s">
        <v>83</v>
      </c>
      <c r="AK2518" s="17" t="s">
        <v>84</v>
      </c>
      <c r="AO2518" s="17" t="s">
        <v>46</v>
      </c>
      <c r="AP2518" s="18">
        <v>43259</v>
      </c>
      <c r="AQ2518" s="17" t="s">
        <v>22</v>
      </c>
      <c r="AR2518" s="17" t="s">
        <v>47</v>
      </c>
      <c r="AS2518" s="17" t="s">
        <v>47</v>
      </c>
      <c r="AT2518" s="17" t="s">
        <v>47</v>
      </c>
      <c r="AU2518" s="17" t="s">
        <v>47</v>
      </c>
      <c r="AV2518" s="17" t="s">
        <v>47</v>
      </c>
      <c r="AW2518" s="17" t="s">
        <v>48</v>
      </c>
      <c r="AX2518" s="17" t="s">
        <v>696</v>
      </c>
      <c r="AZ2518" s="17" t="s">
        <v>773</v>
      </c>
      <c r="BA2518" s="17" t="s">
        <v>696</v>
      </c>
      <c r="BB2518" s="17" t="s">
        <v>51</v>
      </c>
      <c r="BD2518" s="17">
        <v>1</v>
      </c>
      <c r="BE2518" s="17" t="s">
        <v>52</v>
      </c>
      <c r="BF2518" s="17" t="s">
        <v>1147</v>
      </c>
      <c r="BG2518" s="18">
        <v>43517</v>
      </c>
      <c r="BL2518" s="17" t="s">
        <v>1148</v>
      </c>
      <c r="BN2518" s="19">
        <f>P2518*R2518</f>
        <v>36376.449999999997</v>
      </c>
      <c r="BO2518" s="19" t="str">
        <f>IF(AND(BN2518&gt;120000, P2518&gt;25, X2518&lt;&gt;"WAVE 0"), "yes", "no")</f>
        <v>no</v>
      </c>
      <c r="BP2518" s="17" t="s">
        <v>51</v>
      </c>
    </row>
    <row r="2519" spans="1:68" x14ac:dyDescent="0.25">
      <c r="A2519" s="11" t="s">
        <v>5120</v>
      </c>
      <c r="B2519" s="12" t="s">
        <v>5118</v>
      </c>
      <c r="C2519" s="13" t="s">
        <v>14</v>
      </c>
      <c r="D2519" s="12" t="s">
        <v>547</v>
      </c>
      <c r="E2519" s="13" t="s">
        <v>548</v>
      </c>
      <c r="F2519" s="12">
        <v>2019</v>
      </c>
      <c r="G2519" s="13" t="s">
        <v>109</v>
      </c>
      <c r="H2519" s="12" t="s">
        <v>18</v>
      </c>
      <c r="I2519" s="13" t="s">
        <v>51</v>
      </c>
      <c r="J2519" s="12" t="s">
        <v>18</v>
      </c>
      <c r="K2519" s="13" t="s">
        <v>18</v>
      </c>
      <c r="L2519" s="12" t="s">
        <v>18</v>
      </c>
      <c r="M2519" s="13" t="s">
        <v>18</v>
      </c>
      <c r="N2519" s="2" t="s">
        <v>19</v>
      </c>
      <c r="O2519" s="13" t="s">
        <v>20</v>
      </c>
      <c r="P2519" s="14">
        <v>494.5</v>
      </c>
      <c r="Q2519" s="14">
        <v>17802</v>
      </c>
      <c r="R2519" s="13">
        <v>55</v>
      </c>
      <c r="S2519" s="15">
        <v>1</v>
      </c>
      <c r="T2519" s="13">
        <v>1</v>
      </c>
      <c r="U2519" s="13">
        <v>0</v>
      </c>
      <c r="V2519" s="16">
        <v>0</v>
      </c>
      <c r="W2519" s="16" t="str">
        <f t="shared" si="39"/>
        <v>PN2783284-1</v>
      </c>
      <c r="X2519" s="17" t="s">
        <v>549</v>
      </c>
      <c r="Z2519" s="17" t="s">
        <v>109</v>
      </c>
      <c r="AA2519" s="17" t="s">
        <v>18</v>
      </c>
      <c r="AB2519" s="17" t="s">
        <v>501</v>
      </c>
      <c r="AC2519" s="17" t="s">
        <v>2822</v>
      </c>
      <c r="AD2519" s="17" t="s">
        <v>398</v>
      </c>
      <c r="AE2519" s="17" t="s">
        <v>42</v>
      </c>
      <c r="AF2519" s="17" t="s">
        <v>1146</v>
      </c>
      <c r="AG2519" s="17" t="s">
        <v>1284</v>
      </c>
      <c r="AJ2519" s="17" t="s">
        <v>83</v>
      </c>
      <c r="AK2519" s="17" t="s">
        <v>84</v>
      </c>
      <c r="AO2519" s="17" t="s">
        <v>46</v>
      </c>
      <c r="AP2519" s="18">
        <v>43259</v>
      </c>
      <c r="AQ2519" s="17" t="s">
        <v>22</v>
      </c>
      <c r="AR2519" s="17" t="s">
        <v>47</v>
      </c>
      <c r="AS2519" s="17" t="s">
        <v>47</v>
      </c>
      <c r="AT2519" s="17" t="s">
        <v>47</v>
      </c>
      <c r="AU2519" s="17" t="s">
        <v>47</v>
      </c>
      <c r="AV2519" s="17" t="s">
        <v>47</v>
      </c>
      <c r="AW2519" s="17" t="s">
        <v>48</v>
      </c>
      <c r="AX2519" s="17" t="s">
        <v>696</v>
      </c>
      <c r="AZ2519" s="17" t="s">
        <v>773</v>
      </c>
      <c r="BA2519" s="17" t="s">
        <v>696</v>
      </c>
      <c r="BB2519" s="17" t="s">
        <v>51</v>
      </c>
      <c r="BD2519" s="17">
        <v>1</v>
      </c>
      <c r="BE2519" s="17" t="s">
        <v>52</v>
      </c>
      <c r="BF2519" s="17" t="s">
        <v>1147</v>
      </c>
      <c r="BG2519" s="18">
        <v>43517</v>
      </c>
      <c r="BL2519" s="17" t="s">
        <v>1148</v>
      </c>
      <c r="BN2519" s="19">
        <f>P2519*R2519</f>
        <v>27197.5</v>
      </c>
      <c r="BO2519" s="19" t="str">
        <f>IF(AND(BN2519&gt;120000, P2519&gt;25, X2519&lt;&gt;"WAVE 0"), "yes", "no")</f>
        <v>no</v>
      </c>
      <c r="BP2519" s="17" t="s">
        <v>51</v>
      </c>
    </row>
    <row r="2520" spans="1:68" x14ac:dyDescent="0.25">
      <c r="A2520" s="11" t="s">
        <v>5121</v>
      </c>
      <c r="B2520" s="12" t="s">
        <v>900</v>
      </c>
      <c r="C2520" s="13" t="s">
        <v>14</v>
      </c>
      <c r="D2520" s="12" t="s">
        <v>1359</v>
      </c>
      <c r="E2520" s="13" t="s">
        <v>1360</v>
      </c>
      <c r="F2520" s="12">
        <v>2020</v>
      </c>
      <c r="G2520" s="13" t="s">
        <v>207</v>
      </c>
      <c r="H2520" s="12" t="s">
        <v>18</v>
      </c>
      <c r="I2520" s="13" t="s">
        <v>51</v>
      </c>
      <c r="J2520" s="12" t="s">
        <v>18</v>
      </c>
      <c r="K2520" s="13" t="s">
        <v>18</v>
      </c>
      <c r="L2520" s="12" t="s">
        <v>18</v>
      </c>
      <c r="M2520" s="13" t="s">
        <v>18</v>
      </c>
      <c r="N2520" s="2" t="s">
        <v>19</v>
      </c>
      <c r="O2520" s="13" t="s">
        <v>1365</v>
      </c>
      <c r="P2520" s="14">
        <v>934.03</v>
      </c>
      <c r="Q2520" s="14">
        <v>32691.049999999996</v>
      </c>
      <c r="R2520" s="13">
        <v>55</v>
      </c>
      <c r="S2520" s="15">
        <v>0.83333333333333348</v>
      </c>
      <c r="T2520" s="13">
        <v>1</v>
      </c>
      <c r="U2520" s="13">
        <v>2</v>
      </c>
      <c r="V2520" s="16">
        <v>0</v>
      </c>
      <c r="W2520" s="16" t="str">
        <f t="shared" si="39"/>
        <v>PN2783286-2</v>
      </c>
      <c r="X2520" s="17" t="s">
        <v>150</v>
      </c>
      <c r="Y2520" s="17" t="s">
        <v>1366</v>
      </c>
      <c r="Z2520" s="17" t="s">
        <v>38</v>
      </c>
      <c r="AA2520" s="17" t="s">
        <v>18</v>
      </c>
      <c r="AB2520" s="17" t="s">
        <v>169</v>
      </c>
      <c r="AC2520" s="17" t="s">
        <v>1640</v>
      </c>
      <c r="AD2520" s="17" t="s">
        <v>398</v>
      </c>
      <c r="AE2520" s="17" t="s">
        <v>42</v>
      </c>
      <c r="AF2520" s="17" t="s">
        <v>1146</v>
      </c>
      <c r="AG2520" s="17" t="s">
        <v>1284</v>
      </c>
      <c r="AJ2520" s="17" t="s">
        <v>83</v>
      </c>
      <c r="AK2520" s="17" t="s">
        <v>84</v>
      </c>
      <c r="AO2520" s="17" t="s">
        <v>46</v>
      </c>
      <c r="AP2520" s="18">
        <v>43545</v>
      </c>
      <c r="AQ2520" s="17" t="s">
        <v>22</v>
      </c>
      <c r="AR2520" s="17" t="s">
        <v>47</v>
      </c>
      <c r="AS2520" s="17" t="s">
        <v>47</v>
      </c>
      <c r="AT2520" s="17" t="s">
        <v>47</v>
      </c>
      <c r="AU2520" s="17" t="s">
        <v>47</v>
      </c>
      <c r="AV2520" s="17" t="s">
        <v>47</v>
      </c>
      <c r="BE2520" s="17" t="s">
        <v>52</v>
      </c>
      <c r="BF2520" s="17" t="s">
        <v>5122</v>
      </c>
      <c r="BG2520" s="18">
        <v>44316</v>
      </c>
      <c r="BL2520" s="17" t="s">
        <v>5123</v>
      </c>
      <c r="BN2520" s="19">
        <f>P2520*R2520</f>
        <v>51371.65</v>
      </c>
      <c r="BO2520" s="19" t="str">
        <f>IF(AND(BN2520&gt;120000, P2520&gt;25, X2520&lt;&gt;"WAVE 0"), "yes", "no")</f>
        <v>no</v>
      </c>
      <c r="BP2520" s="17" t="s">
        <v>51</v>
      </c>
    </row>
    <row r="2521" spans="1:68" x14ac:dyDescent="0.25">
      <c r="A2521" s="11" t="s">
        <v>5124</v>
      </c>
      <c r="B2521" s="12" t="s">
        <v>705</v>
      </c>
      <c r="C2521" s="13" t="s">
        <v>14</v>
      </c>
      <c r="D2521" s="12" t="s">
        <v>463</v>
      </c>
      <c r="E2521" s="13" t="s">
        <v>464</v>
      </c>
      <c r="F2521" s="12">
        <v>2019</v>
      </c>
      <c r="G2521" s="13" t="s">
        <v>38</v>
      </c>
      <c r="H2521" s="12" t="s">
        <v>18</v>
      </c>
      <c r="I2521" s="13" t="s">
        <v>51</v>
      </c>
      <c r="J2521" s="12" t="s">
        <v>18</v>
      </c>
      <c r="K2521" s="13" t="s">
        <v>18</v>
      </c>
      <c r="L2521" s="12" t="s">
        <v>18</v>
      </c>
      <c r="M2521" s="13" t="s">
        <v>18</v>
      </c>
      <c r="N2521" s="2" t="s">
        <v>19</v>
      </c>
      <c r="O2521" s="13" t="s">
        <v>20</v>
      </c>
      <c r="P2521" s="14">
        <v>20.856200000000001</v>
      </c>
      <c r="Q2521" s="14">
        <v>3086.72</v>
      </c>
      <c r="R2521" s="13">
        <v>212</v>
      </c>
      <c r="S2521" s="15">
        <v>0.75</v>
      </c>
      <c r="T2521" s="13">
        <v>1</v>
      </c>
      <c r="U2521" s="13">
        <v>2</v>
      </c>
      <c r="V2521" s="16">
        <v>0</v>
      </c>
      <c r="W2521" s="16" t="str">
        <f t="shared" si="39"/>
        <v>PN2783296-2</v>
      </c>
      <c r="X2521" s="17" t="s">
        <v>21</v>
      </c>
      <c r="Z2521" s="17" t="s">
        <v>38</v>
      </c>
      <c r="AB2521" s="17" t="s">
        <v>39</v>
      </c>
      <c r="AC2521" s="17" t="s">
        <v>705</v>
      </c>
      <c r="AD2521" s="17" t="s">
        <v>398</v>
      </c>
      <c r="AE2521" s="17" t="s">
        <v>42</v>
      </c>
      <c r="AF2521" s="17" t="s">
        <v>1146</v>
      </c>
      <c r="AG2521" s="17" t="s">
        <v>1284</v>
      </c>
      <c r="AJ2521" s="17" t="s">
        <v>83</v>
      </c>
      <c r="AK2521" s="17" t="s">
        <v>84</v>
      </c>
      <c r="AO2521" s="17" t="s">
        <v>46</v>
      </c>
      <c r="AP2521" s="18">
        <v>43200</v>
      </c>
      <c r="AQ2521" s="17" t="s">
        <v>22</v>
      </c>
      <c r="AR2521" s="17" t="s">
        <v>47</v>
      </c>
      <c r="AS2521" s="17" t="s">
        <v>47</v>
      </c>
      <c r="AT2521" s="17" t="s">
        <v>47</v>
      </c>
      <c r="AU2521" s="17" t="s">
        <v>47</v>
      </c>
      <c r="AV2521" s="17" t="s">
        <v>47</v>
      </c>
      <c r="AW2521" s="17" t="s">
        <v>266</v>
      </c>
      <c r="AX2521" s="17" t="s">
        <v>516</v>
      </c>
      <c r="AY2521" s="17" t="s">
        <v>268</v>
      </c>
      <c r="AZ2521" s="17" t="s">
        <v>692</v>
      </c>
      <c r="BA2521" s="17" t="s">
        <v>705</v>
      </c>
      <c r="BB2521" s="17" t="s">
        <v>51</v>
      </c>
      <c r="BD2521" s="17">
        <v>3</v>
      </c>
      <c r="BE2521" s="17" t="s">
        <v>52</v>
      </c>
      <c r="BF2521" s="17" t="s">
        <v>1159</v>
      </c>
      <c r="BG2521" s="18">
        <v>43861</v>
      </c>
      <c r="BL2521" s="17" t="s">
        <v>1160</v>
      </c>
      <c r="BM2521" s="19" t="s">
        <v>22</v>
      </c>
      <c r="BN2521" s="19">
        <f>P2521*R2521</f>
        <v>4421.5144</v>
      </c>
      <c r="BO2521" s="19" t="str">
        <f>IF(AND(BN2521&gt;120000, P2521&gt;25, X2521&lt;&gt;"WAVE 0"), "yes", "no")</f>
        <v>no</v>
      </c>
      <c r="BP2521" s="17" t="s">
        <v>51</v>
      </c>
    </row>
    <row r="2522" spans="1:68" x14ac:dyDescent="0.25">
      <c r="A2522" s="11" t="s">
        <v>5125</v>
      </c>
      <c r="B2522" s="12" t="s">
        <v>900</v>
      </c>
      <c r="C2522" s="13" t="s">
        <v>14</v>
      </c>
      <c r="D2522" s="12" t="s">
        <v>1920</v>
      </c>
      <c r="E2522" s="13" t="s">
        <v>1921</v>
      </c>
      <c r="F2522" s="12">
        <v>2019</v>
      </c>
      <c r="G2522" s="13" t="s">
        <v>38</v>
      </c>
      <c r="H2522" s="12" t="s">
        <v>76</v>
      </c>
      <c r="I2522" s="13" t="s">
        <v>18</v>
      </c>
      <c r="J2522" s="12" t="s">
        <v>876</v>
      </c>
      <c r="K2522" s="13" t="s">
        <v>877</v>
      </c>
      <c r="L2522" s="12" t="s">
        <v>878</v>
      </c>
      <c r="M2522" s="13" t="s">
        <v>879</v>
      </c>
      <c r="N2522" s="2" t="s">
        <v>19</v>
      </c>
      <c r="O2522" s="13" t="s">
        <v>20</v>
      </c>
      <c r="P2522" s="14">
        <v>1027.55</v>
      </c>
      <c r="Q2522" s="14"/>
      <c r="R2522" s="13">
        <v>0</v>
      </c>
      <c r="S2522" s="15"/>
      <c r="T2522" s="13">
        <v>2</v>
      </c>
      <c r="U2522" s="13"/>
      <c r="V2522" s="16"/>
      <c r="W2522" s="16" t="str">
        <f t="shared" si="39"/>
        <v>PN2783308-3</v>
      </c>
      <c r="Z2522" s="13" t="s">
        <v>38</v>
      </c>
      <c r="AA2522" s="17" t="s">
        <v>22</v>
      </c>
      <c r="AB2522" s="17" t="s">
        <v>22</v>
      </c>
      <c r="AC2522" s="17" t="s">
        <v>22</v>
      </c>
      <c r="AD2522" s="17" t="s">
        <v>22</v>
      </c>
      <c r="AE2522" s="17" t="s">
        <v>22</v>
      </c>
      <c r="AF2522" s="17" t="s">
        <v>22</v>
      </c>
      <c r="AG2522" s="17" t="s">
        <v>22</v>
      </c>
      <c r="AJ2522" s="17" t="s">
        <v>22</v>
      </c>
      <c r="AK2522" s="17" t="s">
        <v>22</v>
      </c>
      <c r="AO2522" s="17" t="s">
        <v>22</v>
      </c>
      <c r="AP2522" s="18" t="s">
        <v>22</v>
      </c>
      <c r="AQ2522" s="17" t="s">
        <v>22</v>
      </c>
      <c r="AR2522" s="17" t="s">
        <v>22</v>
      </c>
      <c r="AS2522" s="17" t="s">
        <v>22</v>
      </c>
      <c r="AT2522" s="17" t="s">
        <v>22</v>
      </c>
      <c r="AU2522" s="17" t="s">
        <v>22</v>
      </c>
      <c r="AV2522" s="17" t="s">
        <v>22</v>
      </c>
      <c r="AW2522" s="17" t="s">
        <v>22</v>
      </c>
      <c r="AX2522" s="17" t="s">
        <v>22</v>
      </c>
      <c r="AY2522" s="17" t="s">
        <v>22</v>
      </c>
      <c r="AZ2522" s="17" t="s">
        <v>22</v>
      </c>
      <c r="BA2522" s="17" t="s">
        <v>22</v>
      </c>
      <c r="BD2522" s="17" t="s">
        <v>22</v>
      </c>
      <c r="BE2522" s="17" t="s">
        <v>22</v>
      </c>
      <c r="BF2522" s="17" t="s">
        <v>22</v>
      </c>
      <c r="BG2522" s="18" t="s">
        <v>22</v>
      </c>
      <c r="BH2522" s="3" t="s">
        <v>22</v>
      </c>
      <c r="BI2522" s="3" t="s">
        <v>22</v>
      </c>
      <c r="BK2522" s="3" t="s">
        <v>22</v>
      </c>
      <c r="BL2522" s="17" t="s">
        <v>22</v>
      </c>
      <c r="BM2522" s="19" t="s">
        <v>22</v>
      </c>
      <c r="BN2522" s="19">
        <f>P2522*R2522</f>
        <v>0</v>
      </c>
      <c r="BO2522" s="19" t="str">
        <f>IF(AND(BN2522&gt;120000, P2522&gt;25, X2522&lt;&gt;"WAVE 0"), "yes", "no")</f>
        <v>no</v>
      </c>
      <c r="BP2522" s="17" t="s">
        <v>22</v>
      </c>
    </row>
    <row r="2523" spans="1:68" x14ac:dyDescent="0.25">
      <c r="A2523" s="11" t="s">
        <v>5126</v>
      </c>
      <c r="B2523" s="12" t="s">
        <v>5127</v>
      </c>
      <c r="C2523" s="13" t="s">
        <v>14</v>
      </c>
      <c r="D2523" s="12" t="s">
        <v>5128</v>
      </c>
      <c r="E2523" s="13" t="s">
        <v>3515</v>
      </c>
      <c r="F2523" s="12">
        <v>2020</v>
      </c>
      <c r="G2523" s="13" t="s">
        <v>17</v>
      </c>
      <c r="H2523" s="12" t="s">
        <v>76</v>
      </c>
      <c r="I2523" s="13" t="s">
        <v>18</v>
      </c>
      <c r="J2523" s="12" t="s">
        <v>876</v>
      </c>
      <c r="K2523" s="13" t="s">
        <v>877</v>
      </c>
      <c r="L2523" s="12" t="s">
        <v>878</v>
      </c>
      <c r="M2523" s="13" t="s">
        <v>879</v>
      </c>
      <c r="N2523" s="2" t="s">
        <v>19</v>
      </c>
      <c r="O2523" s="13" t="s">
        <v>20</v>
      </c>
      <c r="P2523" s="14">
        <v>3872.5333000000001</v>
      </c>
      <c r="Q2523" s="14">
        <v>159192</v>
      </c>
      <c r="R2523" s="13">
        <v>50</v>
      </c>
      <c r="S2523" s="15">
        <v>0.51515151515151514</v>
      </c>
      <c r="T2523" s="13">
        <v>1</v>
      </c>
      <c r="U2523" s="13">
        <v>4</v>
      </c>
      <c r="V2523" s="16">
        <v>0</v>
      </c>
      <c r="W2523" s="16" t="str">
        <f t="shared" si="39"/>
        <v>PN2783336-2</v>
      </c>
      <c r="Z2523" s="13" t="s">
        <v>17</v>
      </c>
      <c r="BN2523" s="19">
        <f>P2523*R2523</f>
        <v>193626.66500000001</v>
      </c>
      <c r="BO2523" s="19" t="str">
        <f>IF(AND(BN2523&gt;120000, P2523&gt;25, X2523&lt;&gt;"WAVE 0"), "yes", "no")</f>
        <v>yes</v>
      </c>
      <c r="BP2523" s="17" t="s">
        <v>51</v>
      </c>
    </row>
    <row r="2524" spans="1:68" x14ac:dyDescent="0.25">
      <c r="A2524" s="11" t="s">
        <v>5129</v>
      </c>
      <c r="B2524" s="12" t="s">
        <v>5130</v>
      </c>
      <c r="C2524" s="13" t="s">
        <v>14</v>
      </c>
      <c r="D2524" s="12" t="s">
        <v>463</v>
      </c>
      <c r="E2524" s="13" t="s">
        <v>464</v>
      </c>
      <c r="F2524" s="12">
        <v>2019</v>
      </c>
      <c r="G2524" s="13" t="s">
        <v>38</v>
      </c>
      <c r="H2524" s="12" t="s">
        <v>18</v>
      </c>
      <c r="I2524" s="13" t="s">
        <v>18</v>
      </c>
      <c r="J2524" s="12" t="s">
        <v>18</v>
      </c>
      <c r="K2524" s="13" t="s">
        <v>18</v>
      </c>
      <c r="L2524" s="12" t="s">
        <v>18</v>
      </c>
      <c r="M2524" s="13" t="s">
        <v>18</v>
      </c>
      <c r="N2524" s="2" t="s">
        <v>19</v>
      </c>
      <c r="O2524" s="13" t="s">
        <v>20</v>
      </c>
      <c r="P2524" s="14">
        <v>144.44</v>
      </c>
      <c r="Q2524" s="14"/>
      <c r="R2524" s="13">
        <v>0</v>
      </c>
      <c r="S2524" s="15"/>
      <c r="T2524" s="13">
        <v>1</v>
      </c>
      <c r="U2524" s="13"/>
      <c r="V2524" s="16"/>
      <c r="W2524" s="16" t="str">
        <f t="shared" si="39"/>
        <v>PN2783869-1</v>
      </c>
      <c r="Z2524" s="13" t="s">
        <v>38</v>
      </c>
      <c r="AA2524" s="17" t="s">
        <v>22</v>
      </c>
      <c r="AB2524" s="17" t="s">
        <v>22</v>
      </c>
      <c r="AC2524" s="17" t="s">
        <v>22</v>
      </c>
      <c r="AD2524" s="17" t="s">
        <v>22</v>
      </c>
      <c r="AE2524" s="17" t="s">
        <v>22</v>
      </c>
      <c r="AF2524" s="17" t="s">
        <v>22</v>
      </c>
      <c r="AG2524" s="17" t="s">
        <v>22</v>
      </c>
      <c r="AJ2524" s="17" t="s">
        <v>22</v>
      </c>
      <c r="AK2524" s="17" t="s">
        <v>22</v>
      </c>
      <c r="AO2524" s="17" t="s">
        <v>22</v>
      </c>
      <c r="AP2524" s="18" t="s">
        <v>22</v>
      </c>
      <c r="AQ2524" s="17" t="s">
        <v>22</v>
      </c>
      <c r="AR2524" s="17" t="s">
        <v>22</v>
      </c>
      <c r="AS2524" s="17" t="s">
        <v>22</v>
      </c>
      <c r="AT2524" s="17" t="s">
        <v>22</v>
      </c>
      <c r="AU2524" s="17" t="s">
        <v>22</v>
      </c>
      <c r="AV2524" s="17" t="s">
        <v>22</v>
      </c>
      <c r="AW2524" s="17" t="s">
        <v>22</v>
      </c>
      <c r="AX2524" s="17" t="s">
        <v>22</v>
      </c>
      <c r="AY2524" s="17" t="s">
        <v>22</v>
      </c>
      <c r="AZ2524" s="17" t="s">
        <v>22</v>
      </c>
      <c r="BA2524" s="17" t="s">
        <v>22</v>
      </c>
      <c r="BD2524" s="17" t="s">
        <v>22</v>
      </c>
      <c r="BE2524" s="17" t="s">
        <v>22</v>
      </c>
      <c r="BF2524" s="17" t="s">
        <v>22</v>
      </c>
      <c r="BG2524" s="18" t="s">
        <v>22</v>
      </c>
      <c r="BH2524" s="3" t="s">
        <v>22</v>
      </c>
      <c r="BI2524" s="3" t="s">
        <v>22</v>
      </c>
      <c r="BK2524" s="3" t="s">
        <v>22</v>
      </c>
      <c r="BL2524" s="17" t="s">
        <v>22</v>
      </c>
      <c r="BM2524" s="19" t="s">
        <v>22</v>
      </c>
      <c r="BN2524" s="19">
        <f>P2524*R2524</f>
        <v>0</v>
      </c>
      <c r="BO2524" s="19" t="str">
        <f>IF(AND(BN2524&gt;120000, P2524&gt;25, X2524&lt;&gt;"WAVE 0"), "yes", "no")</f>
        <v>no</v>
      </c>
      <c r="BP2524" s="17" t="s">
        <v>22</v>
      </c>
    </row>
    <row r="2525" spans="1:68" x14ac:dyDescent="0.25">
      <c r="A2525" s="11" t="s">
        <v>5131</v>
      </c>
      <c r="B2525" s="12" t="s">
        <v>5132</v>
      </c>
      <c r="C2525" s="13" t="s">
        <v>14</v>
      </c>
      <c r="D2525" s="12" t="s">
        <v>463</v>
      </c>
      <c r="E2525" s="13" t="s">
        <v>464</v>
      </c>
      <c r="F2525" s="12">
        <v>2019</v>
      </c>
      <c r="G2525" s="13" t="s">
        <v>38</v>
      </c>
      <c r="H2525" s="12" t="s">
        <v>18</v>
      </c>
      <c r="I2525" s="13" t="s">
        <v>18</v>
      </c>
      <c r="J2525" s="12" t="s">
        <v>18</v>
      </c>
      <c r="K2525" s="13" t="s">
        <v>18</v>
      </c>
      <c r="L2525" s="12" t="s">
        <v>18</v>
      </c>
      <c r="M2525" s="13" t="s">
        <v>18</v>
      </c>
      <c r="N2525" s="2" t="s">
        <v>19</v>
      </c>
      <c r="O2525" s="13" t="s">
        <v>20</v>
      </c>
      <c r="P2525" s="14">
        <v>175</v>
      </c>
      <c r="Q2525" s="14"/>
      <c r="R2525" s="13">
        <v>0</v>
      </c>
      <c r="S2525" s="15"/>
      <c r="T2525" s="13">
        <v>2</v>
      </c>
      <c r="U2525" s="13">
        <v>0</v>
      </c>
      <c r="V2525" s="16"/>
      <c r="W2525" s="16" t="str">
        <f t="shared" si="39"/>
        <v>PN2783882-1</v>
      </c>
      <c r="Z2525" s="13" t="s">
        <v>38</v>
      </c>
      <c r="AA2525" s="17" t="s">
        <v>22</v>
      </c>
      <c r="AB2525" s="17" t="s">
        <v>22</v>
      </c>
      <c r="AC2525" s="17" t="s">
        <v>22</v>
      </c>
      <c r="AD2525" s="17" t="s">
        <v>22</v>
      </c>
      <c r="AE2525" s="17" t="s">
        <v>22</v>
      </c>
      <c r="AF2525" s="17" t="s">
        <v>22</v>
      </c>
      <c r="AG2525" s="17" t="s">
        <v>22</v>
      </c>
      <c r="AJ2525" s="17" t="s">
        <v>22</v>
      </c>
      <c r="AK2525" s="17" t="s">
        <v>22</v>
      </c>
      <c r="AO2525" s="17" t="s">
        <v>22</v>
      </c>
      <c r="AP2525" s="18" t="s">
        <v>22</v>
      </c>
      <c r="AQ2525" s="17" t="s">
        <v>22</v>
      </c>
      <c r="AR2525" s="17" t="s">
        <v>22</v>
      </c>
      <c r="AS2525" s="17" t="s">
        <v>22</v>
      </c>
      <c r="AT2525" s="17" t="s">
        <v>22</v>
      </c>
      <c r="AU2525" s="17" t="s">
        <v>22</v>
      </c>
      <c r="AV2525" s="17" t="s">
        <v>22</v>
      </c>
      <c r="AW2525" s="17" t="s">
        <v>22</v>
      </c>
      <c r="AX2525" s="17" t="s">
        <v>22</v>
      </c>
      <c r="AY2525" s="17" t="s">
        <v>22</v>
      </c>
      <c r="AZ2525" s="17" t="s">
        <v>22</v>
      </c>
      <c r="BA2525" s="17" t="s">
        <v>22</v>
      </c>
      <c r="BD2525" s="17" t="s">
        <v>22</v>
      </c>
      <c r="BE2525" s="17" t="s">
        <v>22</v>
      </c>
      <c r="BF2525" s="17" t="s">
        <v>22</v>
      </c>
      <c r="BG2525" s="18" t="s">
        <v>22</v>
      </c>
      <c r="BH2525" s="3" t="s">
        <v>22</v>
      </c>
      <c r="BI2525" s="3" t="s">
        <v>22</v>
      </c>
      <c r="BK2525" s="3" t="s">
        <v>22</v>
      </c>
      <c r="BL2525" s="17" t="s">
        <v>22</v>
      </c>
      <c r="BM2525" s="19" t="s">
        <v>22</v>
      </c>
      <c r="BN2525" s="19">
        <f>P2525*R2525</f>
        <v>0</v>
      </c>
      <c r="BO2525" s="19" t="str">
        <f>IF(AND(BN2525&gt;120000, P2525&gt;25, X2525&lt;&gt;"WAVE 0"), "yes", "no")</f>
        <v>no</v>
      </c>
      <c r="BP2525" s="17" t="s">
        <v>22</v>
      </c>
    </row>
    <row r="2526" spans="1:68" x14ac:dyDescent="0.25">
      <c r="A2526" s="11" t="s">
        <v>5133</v>
      </c>
      <c r="B2526" s="12" t="s">
        <v>5134</v>
      </c>
      <c r="C2526" s="13" t="s">
        <v>14</v>
      </c>
      <c r="D2526" s="12" t="s">
        <v>5135</v>
      </c>
      <c r="E2526" s="13" t="s">
        <v>5136</v>
      </c>
      <c r="F2526" s="12">
        <v>2020</v>
      </c>
      <c r="G2526" s="13" t="s">
        <v>17</v>
      </c>
      <c r="H2526" s="12" t="s">
        <v>330</v>
      </c>
      <c r="I2526" s="13" t="s">
        <v>18</v>
      </c>
      <c r="J2526" s="12" t="s">
        <v>5137</v>
      </c>
      <c r="K2526" s="13" t="s">
        <v>2887</v>
      </c>
      <c r="L2526" s="12" t="s">
        <v>1549</v>
      </c>
      <c r="M2526" s="13" t="s">
        <v>334</v>
      </c>
      <c r="N2526" s="2" t="s">
        <v>19</v>
      </c>
      <c r="O2526" s="13" t="s">
        <v>20</v>
      </c>
      <c r="P2526" s="14"/>
      <c r="Q2526" s="14"/>
      <c r="R2526" s="13">
        <v>0</v>
      </c>
      <c r="S2526" s="15"/>
      <c r="T2526" s="13">
        <v>1</v>
      </c>
      <c r="U2526" s="13"/>
      <c r="V2526" s="16"/>
      <c r="W2526" s="16" t="str">
        <f t="shared" si="39"/>
        <v>PN2783889-1</v>
      </c>
      <c r="Z2526" s="13" t="s">
        <v>17</v>
      </c>
      <c r="AB2526" s="17" t="s">
        <v>39</v>
      </c>
      <c r="AC2526" s="17" t="s">
        <v>5138</v>
      </c>
      <c r="AD2526" s="17" t="s">
        <v>398</v>
      </c>
      <c r="AE2526" s="17" t="s">
        <v>42</v>
      </c>
      <c r="AF2526" s="17" t="s">
        <v>1146</v>
      </c>
      <c r="AG2526" s="17" t="s">
        <v>1284</v>
      </c>
      <c r="AJ2526" s="17" t="s">
        <v>490</v>
      </c>
      <c r="AK2526" s="17" t="s">
        <v>491</v>
      </c>
      <c r="AQ2526" s="17" t="s">
        <v>22</v>
      </c>
      <c r="AR2526" s="17" t="s">
        <v>47</v>
      </c>
      <c r="AS2526" s="17" t="s">
        <v>47</v>
      </c>
      <c r="AT2526" s="17" t="s">
        <v>161</v>
      </c>
      <c r="AU2526" s="17" t="s">
        <v>162</v>
      </c>
      <c r="AV2526" s="17" t="s">
        <v>162</v>
      </c>
      <c r="BE2526" s="17" t="s">
        <v>210</v>
      </c>
      <c r="BF2526" s="17" t="s">
        <v>53</v>
      </c>
      <c r="BG2526" s="18" t="s">
        <v>53</v>
      </c>
      <c r="BL2526" s="17" t="s">
        <v>5139</v>
      </c>
      <c r="BM2526" s="19" t="s">
        <v>22</v>
      </c>
      <c r="BN2526" s="19">
        <f>P2526*R2526</f>
        <v>0</v>
      </c>
      <c r="BO2526" s="19" t="str">
        <f>IF(AND(BN2526&gt;120000, P2526&gt;25, X2526&lt;&gt;"WAVE 0"), "yes", "no")</f>
        <v>no</v>
      </c>
      <c r="BP2526" s="17" t="s">
        <v>22</v>
      </c>
    </row>
    <row r="2527" spans="1:68" x14ac:dyDescent="0.25">
      <c r="A2527" s="11" t="s">
        <v>5140</v>
      </c>
      <c r="B2527" s="12" t="s">
        <v>900</v>
      </c>
      <c r="C2527" s="13" t="s">
        <v>14</v>
      </c>
      <c r="D2527" s="12" t="s">
        <v>1597</v>
      </c>
      <c r="E2527" s="13" t="s">
        <v>1598</v>
      </c>
      <c r="F2527" s="12">
        <v>2019</v>
      </c>
      <c r="G2527" s="13" t="s">
        <v>38</v>
      </c>
      <c r="H2527" s="12" t="s">
        <v>18</v>
      </c>
      <c r="I2527" s="13" t="s">
        <v>51</v>
      </c>
      <c r="J2527" s="12" t="s">
        <v>18</v>
      </c>
      <c r="K2527" s="13" t="s">
        <v>18</v>
      </c>
      <c r="L2527" s="12" t="s">
        <v>18</v>
      </c>
      <c r="M2527" s="13" t="s">
        <v>18</v>
      </c>
      <c r="N2527" s="2" t="s">
        <v>19</v>
      </c>
      <c r="O2527" s="13" t="s">
        <v>20</v>
      </c>
      <c r="P2527" s="14">
        <v>2960</v>
      </c>
      <c r="Q2527" s="14">
        <v>2960</v>
      </c>
      <c r="R2527" s="13">
        <v>0</v>
      </c>
      <c r="S2527" s="15">
        <v>0</v>
      </c>
      <c r="T2527" s="13">
        <v>1</v>
      </c>
      <c r="U2527" s="13">
        <v>1</v>
      </c>
      <c r="V2527" s="16">
        <v>0</v>
      </c>
      <c r="W2527" s="16" t="str">
        <f t="shared" si="39"/>
        <v>PN2783955-1</v>
      </c>
      <c r="Z2527" s="13" t="s">
        <v>38</v>
      </c>
      <c r="AA2527" s="17" t="s">
        <v>22</v>
      </c>
      <c r="AB2527" s="17" t="s">
        <v>22</v>
      </c>
      <c r="AC2527" s="17" t="s">
        <v>22</v>
      </c>
      <c r="AD2527" s="17" t="s">
        <v>22</v>
      </c>
      <c r="AE2527" s="17" t="s">
        <v>22</v>
      </c>
      <c r="AF2527" s="17" t="s">
        <v>22</v>
      </c>
      <c r="AG2527" s="17" t="s">
        <v>22</v>
      </c>
      <c r="AJ2527" s="17" t="s">
        <v>22</v>
      </c>
      <c r="AK2527" s="17" t="s">
        <v>22</v>
      </c>
      <c r="AO2527" s="17" t="s">
        <v>22</v>
      </c>
      <c r="AP2527" s="18" t="s">
        <v>22</v>
      </c>
      <c r="AQ2527" s="17" t="s">
        <v>22</v>
      </c>
      <c r="AR2527" s="17" t="s">
        <v>22</v>
      </c>
      <c r="AS2527" s="17" t="s">
        <v>22</v>
      </c>
      <c r="AT2527" s="17" t="s">
        <v>22</v>
      </c>
      <c r="AU2527" s="17" t="s">
        <v>22</v>
      </c>
      <c r="AV2527" s="17" t="s">
        <v>22</v>
      </c>
      <c r="AW2527" s="17" t="s">
        <v>22</v>
      </c>
      <c r="AX2527" s="17" t="s">
        <v>22</v>
      </c>
      <c r="AY2527" s="17" t="s">
        <v>22</v>
      </c>
      <c r="AZ2527" s="17" t="s">
        <v>22</v>
      </c>
      <c r="BA2527" s="17" t="s">
        <v>22</v>
      </c>
      <c r="BD2527" s="17" t="s">
        <v>22</v>
      </c>
      <c r="BE2527" s="17" t="s">
        <v>22</v>
      </c>
      <c r="BF2527" s="17" t="s">
        <v>22</v>
      </c>
      <c r="BG2527" s="18" t="s">
        <v>22</v>
      </c>
      <c r="BH2527" s="3" t="s">
        <v>22</v>
      </c>
      <c r="BI2527" s="3" t="s">
        <v>22</v>
      </c>
      <c r="BK2527" s="3" t="s">
        <v>22</v>
      </c>
      <c r="BL2527" s="17" t="s">
        <v>22</v>
      </c>
      <c r="BM2527" s="19" t="s">
        <v>22</v>
      </c>
      <c r="BN2527" s="19">
        <f>P2527*R2527</f>
        <v>0</v>
      </c>
      <c r="BO2527" s="19" t="str">
        <f>IF(AND(BN2527&gt;120000, P2527&gt;25, X2527&lt;&gt;"WAVE 0"), "yes", "no")</f>
        <v>no</v>
      </c>
      <c r="BP2527" s="17" t="s">
        <v>22</v>
      </c>
    </row>
    <row r="2528" spans="1:68" x14ac:dyDescent="0.25">
      <c r="A2528" s="11" t="s">
        <v>5141</v>
      </c>
      <c r="B2528" s="12" t="s">
        <v>3335</v>
      </c>
      <c r="C2528" s="13" t="s">
        <v>14</v>
      </c>
      <c r="D2528" s="12" t="s">
        <v>2915</v>
      </c>
      <c r="E2528" s="13" t="s">
        <v>2916</v>
      </c>
      <c r="F2528" s="12">
        <v>2020</v>
      </c>
      <c r="G2528" s="13" t="s">
        <v>17</v>
      </c>
      <c r="H2528" s="12" t="s">
        <v>330</v>
      </c>
      <c r="I2528" s="13" t="s">
        <v>51</v>
      </c>
      <c r="J2528" s="12" t="s">
        <v>5137</v>
      </c>
      <c r="K2528" s="13" t="s">
        <v>2887</v>
      </c>
      <c r="L2528" s="12" t="s">
        <v>1549</v>
      </c>
      <c r="M2528" s="13" t="s">
        <v>334</v>
      </c>
      <c r="N2528" s="2" t="s">
        <v>19</v>
      </c>
      <c r="O2528" s="13" t="s">
        <v>20</v>
      </c>
      <c r="P2528" s="14">
        <v>3932.9962999999998</v>
      </c>
      <c r="Q2528" s="14">
        <v>24326.16</v>
      </c>
      <c r="R2528" s="13">
        <v>2</v>
      </c>
      <c r="S2528" s="15">
        <v>0</v>
      </c>
      <c r="T2528" s="13">
        <v>1</v>
      </c>
      <c r="U2528" s="13">
        <v>1</v>
      </c>
      <c r="V2528" s="16">
        <v>0</v>
      </c>
      <c r="W2528" s="16" t="str">
        <f t="shared" si="39"/>
        <v>PN2783971-2</v>
      </c>
      <c r="Z2528" s="17" t="s">
        <v>17</v>
      </c>
      <c r="AB2528" s="17" t="s">
        <v>85</v>
      </c>
      <c r="AC2528" s="17" t="s">
        <v>5142</v>
      </c>
      <c r="AD2528" s="17" t="s">
        <v>398</v>
      </c>
      <c r="AE2528" s="17" t="s">
        <v>42</v>
      </c>
      <c r="AF2528" s="17" t="s">
        <v>1146</v>
      </c>
      <c r="AG2528" s="17" t="s">
        <v>1284</v>
      </c>
      <c r="AJ2528" s="17" t="s">
        <v>827</v>
      </c>
      <c r="AK2528" s="17" t="s">
        <v>828</v>
      </c>
      <c r="AO2528" s="17" t="s">
        <v>130</v>
      </c>
      <c r="AP2528" s="18">
        <v>43298</v>
      </c>
      <c r="AQ2528" s="17" t="s">
        <v>22</v>
      </c>
      <c r="AR2528" s="17" t="s">
        <v>47</v>
      </c>
      <c r="AS2528" s="17" t="s">
        <v>503</v>
      </c>
      <c r="AT2528" s="17" t="s">
        <v>161</v>
      </c>
      <c r="AU2528" s="17" t="s">
        <v>503</v>
      </c>
      <c r="AV2528" s="17" t="s">
        <v>503</v>
      </c>
      <c r="BE2528" s="17" t="s">
        <v>210</v>
      </c>
      <c r="BF2528" s="17" t="s">
        <v>2917</v>
      </c>
      <c r="BG2528" s="18">
        <v>43846</v>
      </c>
      <c r="BL2528" s="17" t="s">
        <v>2918</v>
      </c>
      <c r="BM2528" s="19" t="s">
        <v>22</v>
      </c>
      <c r="BN2528" s="19">
        <f>P2528*R2528</f>
        <v>7865.9925999999996</v>
      </c>
      <c r="BO2528" s="19" t="str">
        <f>IF(AND(BN2528&gt;120000, P2528&gt;25, X2528&lt;&gt;"WAVE 0"), "yes", "no")</f>
        <v>no</v>
      </c>
      <c r="BP2528" s="17" t="s">
        <v>51</v>
      </c>
    </row>
    <row r="2529" spans="1:68" x14ac:dyDescent="0.25">
      <c r="A2529" s="11" t="s">
        <v>5143</v>
      </c>
      <c r="B2529" s="12" t="s">
        <v>5144</v>
      </c>
      <c r="C2529" s="13" t="s">
        <v>14</v>
      </c>
      <c r="D2529" s="12" t="s">
        <v>328</v>
      </c>
      <c r="E2529" s="13" t="s">
        <v>329</v>
      </c>
      <c r="F2529" s="12">
        <v>2020</v>
      </c>
      <c r="G2529" s="13" t="s">
        <v>207</v>
      </c>
      <c r="H2529" s="12" t="s">
        <v>18</v>
      </c>
      <c r="I2529" s="13" t="s">
        <v>18</v>
      </c>
      <c r="J2529" s="12" t="s">
        <v>18</v>
      </c>
      <c r="K2529" s="13" t="s">
        <v>18</v>
      </c>
      <c r="L2529" s="12" t="s">
        <v>18</v>
      </c>
      <c r="M2529" s="13" t="s">
        <v>18</v>
      </c>
      <c r="N2529" s="2" t="s">
        <v>194</v>
      </c>
      <c r="O2529" s="13" t="s">
        <v>335</v>
      </c>
      <c r="P2529" s="14">
        <v>191.85769999999999</v>
      </c>
      <c r="Q2529" s="14">
        <v>193.91</v>
      </c>
      <c r="R2529" s="13">
        <v>0</v>
      </c>
      <c r="S2529" s="15">
        <v>0</v>
      </c>
      <c r="T2529" s="13">
        <v>1</v>
      </c>
      <c r="U2529" s="13">
        <v>1</v>
      </c>
      <c r="V2529" s="16">
        <v>0</v>
      </c>
      <c r="W2529" s="16" t="str">
        <f t="shared" si="39"/>
        <v>PN27-841210</v>
      </c>
      <c r="AA2529" s="17" t="s">
        <v>22</v>
      </c>
      <c r="AB2529" s="17" t="s">
        <v>22</v>
      </c>
      <c r="AC2529" s="17" t="s">
        <v>22</v>
      </c>
      <c r="AD2529" s="17" t="s">
        <v>22</v>
      </c>
      <c r="AE2529" s="17" t="s">
        <v>22</v>
      </c>
      <c r="AF2529" s="17" t="s">
        <v>22</v>
      </c>
      <c r="AG2529" s="17" t="s">
        <v>22</v>
      </c>
      <c r="AJ2529" s="17" t="s">
        <v>22</v>
      </c>
      <c r="AK2529" s="17" t="s">
        <v>22</v>
      </c>
      <c r="AO2529" s="17" t="s">
        <v>22</v>
      </c>
      <c r="AP2529" s="18" t="s">
        <v>22</v>
      </c>
      <c r="AQ2529" s="17" t="s">
        <v>22</v>
      </c>
      <c r="AR2529" s="17" t="s">
        <v>22</v>
      </c>
      <c r="AS2529" s="17" t="s">
        <v>22</v>
      </c>
      <c r="AT2529" s="17" t="s">
        <v>22</v>
      </c>
      <c r="AU2529" s="17" t="s">
        <v>22</v>
      </c>
      <c r="AV2529" s="17" t="s">
        <v>22</v>
      </c>
      <c r="AW2529" s="17" t="s">
        <v>22</v>
      </c>
      <c r="AX2529" s="17" t="s">
        <v>22</v>
      </c>
      <c r="AY2529" s="17" t="s">
        <v>22</v>
      </c>
      <c r="AZ2529" s="17" t="s">
        <v>22</v>
      </c>
      <c r="BA2529" s="17" t="s">
        <v>22</v>
      </c>
      <c r="BD2529" s="17" t="s">
        <v>22</v>
      </c>
      <c r="BE2529" s="17" t="s">
        <v>22</v>
      </c>
      <c r="BF2529" s="17" t="s">
        <v>22</v>
      </c>
      <c r="BG2529" s="18" t="s">
        <v>22</v>
      </c>
      <c r="BH2529" s="3" t="s">
        <v>22</v>
      </c>
      <c r="BI2529" s="3" t="s">
        <v>22</v>
      </c>
      <c r="BK2529" s="3" t="s">
        <v>22</v>
      </c>
      <c r="BL2529" s="17" t="s">
        <v>22</v>
      </c>
      <c r="BM2529" s="19" t="s">
        <v>22</v>
      </c>
      <c r="BN2529" s="19">
        <f>P2529*R2529</f>
        <v>0</v>
      </c>
      <c r="BO2529" s="19" t="str">
        <f>IF(AND(BN2529&gt;120000, P2529&gt;25, X2529&lt;&gt;"WAVE 0"), "yes", "no")</f>
        <v>no</v>
      </c>
      <c r="BP2529" s="17" t="s">
        <v>22</v>
      </c>
    </row>
    <row r="2530" spans="1:68" x14ac:dyDescent="0.25">
      <c r="A2530" s="11" t="s">
        <v>5145</v>
      </c>
      <c r="B2530" s="12" t="s">
        <v>2923</v>
      </c>
      <c r="C2530" s="13" t="s">
        <v>14</v>
      </c>
      <c r="D2530" s="12" t="s">
        <v>547</v>
      </c>
      <c r="E2530" s="13" t="s">
        <v>548</v>
      </c>
      <c r="F2530" s="12">
        <v>2019</v>
      </c>
      <c r="G2530" s="13" t="s">
        <v>109</v>
      </c>
      <c r="H2530" s="12" t="s">
        <v>18</v>
      </c>
      <c r="I2530" s="13" t="s">
        <v>51</v>
      </c>
      <c r="J2530" s="12" t="s">
        <v>18</v>
      </c>
      <c r="K2530" s="13" t="s">
        <v>18</v>
      </c>
      <c r="L2530" s="12" t="s">
        <v>18</v>
      </c>
      <c r="M2530" s="13" t="s">
        <v>18</v>
      </c>
      <c r="N2530" s="2" t="s">
        <v>19</v>
      </c>
      <c r="O2530" s="13" t="s">
        <v>20</v>
      </c>
      <c r="P2530" s="14">
        <v>504.8</v>
      </c>
      <c r="Q2530" s="14">
        <v>1514.4</v>
      </c>
      <c r="R2530" s="13">
        <v>4</v>
      </c>
      <c r="S2530" s="15">
        <v>0</v>
      </c>
      <c r="T2530" s="13">
        <v>1</v>
      </c>
      <c r="U2530" s="13">
        <v>3</v>
      </c>
      <c r="V2530" s="16">
        <v>0</v>
      </c>
      <c r="W2530" s="16" t="str">
        <f t="shared" si="39"/>
        <v>PN2784209-1</v>
      </c>
      <c r="X2530" s="17" t="s">
        <v>549</v>
      </c>
      <c r="Z2530" s="17" t="s">
        <v>109</v>
      </c>
      <c r="AB2530" s="17" t="s">
        <v>501</v>
      </c>
      <c r="AC2530" s="17" t="s">
        <v>2924</v>
      </c>
      <c r="AD2530" s="17" t="s">
        <v>398</v>
      </c>
      <c r="AE2530" s="17" t="s">
        <v>42</v>
      </c>
      <c r="AF2530" s="17" t="s">
        <v>1146</v>
      </c>
      <c r="AG2530" s="17" t="s">
        <v>1284</v>
      </c>
      <c r="AJ2530" s="17" t="s">
        <v>827</v>
      </c>
      <c r="AK2530" s="17" t="s">
        <v>828</v>
      </c>
      <c r="AO2530" s="17" t="s">
        <v>130</v>
      </c>
      <c r="AP2530" s="18">
        <v>43259</v>
      </c>
      <c r="AQ2530" s="17" t="s">
        <v>22</v>
      </c>
      <c r="AR2530" s="17" t="s">
        <v>47</v>
      </c>
      <c r="AS2530" s="17" t="s">
        <v>503</v>
      </c>
      <c r="AT2530" s="17" t="s">
        <v>161</v>
      </c>
      <c r="AU2530" s="17" t="s">
        <v>503</v>
      </c>
      <c r="AV2530" s="17" t="s">
        <v>503</v>
      </c>
      <c r="BB2530" s="17" t="s">
        <v>51</v>
      </c>
      <c r="BE2530" s="17" t="s">
        <v>52</v>
      </c>
      <c r="BF2530" s="17" t="s">
        <v>1147</v>
      </c>
      <c r="BG2530" s="18">
        <v>43517</v>
      </c>
      <c r="BL2530" s="17" t="s">
        <v>1148</v>
      </c>
      <c r="BM2530" s="19" t="s">
        <v>22</v>
      </c>
      <c r="BN2530" s="19">
        <f>P2530*R2530</f>
        <v>2019.2</v>
      </c>
      <c r="BO2530" s="19" t="str">
        <f>IF(AND(BN2530&gt;120000, P2530&gt;25, X2530&lt;&gt;"WAVE 0"), "yes", "no")</f>
        <v>no</v>
      </c>
      <c r="BP2530" s="17" t="s">
        <v>22</v>
      </c>
    </row>
    <row r="2531" spans="1:68" x14ac:dyDescent="0.25">
      <c r="A2531" s="11" t="s">
        <v>5146</v>
      </c>
      <c r="B2531" s="12" t="s">
        <v>1278</v>
      </c>
      <c r="C2531" s="13" t="s">
        <v>14</v>
      </c>
      <c r="D2531" s="12" t="s">
        <v>1597</v>
      </c>
      <c r="E2531" s="13" t="s">
        <v>1598</v>
      </c>
      <c r="F2531" s="12">
        <v>2019</v>
      </c>
      <c r="G2531" s="13" t="s">
        <v>38</v>
      </c>
      <c r="H2531" s="12" t="s">
        <v>18</v>
      </c>
      <c r="I2531" s="13" t="s">
        <v>51</v>
      </c>
      <c r="J2531" s="12" t="s">
        <v>18</v>
      </c>
      <c r="K2531" s="13" t="s">
        <v>18</v>
      </c>
      <c r="L2531" s="12" t="s">
        <v>18</v>
      </c>
      <c r="M2531" s="13" t="s">
        <v>18</v>
      </c>
      <c r="N2531" s="2" t="s">
        <v>19</v>
      </c>
      <c r="O2531" s="13" t="s">
        <v>20</v>
      </c>
      <c r="P2531" s="14">
        <v>1732</v>
      </c>
      <c r="Q2531" s="14">
        <v>3464</v>
      </c>
      <c r="R2531" s="13">
        <v>0</v>
      </c>
      <c r="S2531" s="15">
        <v>1</v>
      </c>
      <c r="T2531" s="13">
        <v>1</v>
      </c>
      <c r="U2531" s="13">
        <v>0</v>
      </c>
      <c r="V2531" s="16">
        <v>0</v>
      </c>
      <c r="W2531" s="16" t="str">
        <f t="shared" si="39"/>
        <v>PN2784404-1</v>
      </c>
      <c r="Z2531" s="13" t="s">
        <v>38</v>
      </c>
      <c r="AA2531" s="17" t="s">
        <v>22</v>
      </c>
      <c r="AB2531" s="17" t="s">
        <v>22</v>
      </c>
      <c r="AC2531" s="17" t="s">
        <v>22</v>
      </c>
      <c r="AD2531" s="17" t="s">
        <v>22</v>
      </c>
      <c r="AE2531" s="17" t="s">
        <v>22</v>
      </c>
      <c r="AF2531" s="17" t="s">
        <v>22</v>
      </c>
      <c r="AG2531" s="17" t="s">
        <v>22</v>
      </c>
      <c r="AJ2531" s="17" t="s">
        <v>22</v>
      </c>
      <c r="AK2531" s="17" t="s">
        <v>22</v>
      </c>
      <c r="AO2531" s="17" t="s">
        <v>22</v>
      </c>
      <c r="AP2531" s="18" t="s">
        <v>22</v>
      </c>
      <c r="AQ2531" s="17" t="s">
        <v>22</v>
      </c>
      <c r="AR2531" s="17" t="s">
        <v>22</v>
      </c>
      <c r="AS2531" s="17" t="s">
        <v>22</v>
      </c>
      <c r="AT2531" s="17" t="s">
        <v>22</v>
      </c>
      <c r="AU2531" s="17" t="s">
        <v>22</v>
      </c>
      <c r="AV2531" s="17" t="s">
        <v>22</v>
      </c>
      <c r="AW2531" s="17" t="s">
        <v>22</v>
      </c>
      <c r="AX2531" s="17" t="s">
        <v>22</v>
      </c>
      <c r="AY2531" s="17" t="s">
        <v>22</v>
      </c>
      <c r="AZ2531" s="17" t="s">
        <v>22</v>
      </c>
      <c r="BA2531" s="17" t="s">
        <v>22</v>
      </c>
      <c r="BD2531" s="17" t="s">
        <v>22</v>
      </c>
      <c r="BE2531" s="17" t="s">
        <v>22</v>
      </c>
      <c r="BF2531" s="17" t="s">
        <v>22</v>
      </c>
      <c r="BG2531" s="18" t="s">
        <v>22</v>
      </c>
      <c r="BH2531" s="3" t="s">
        <v>22</v>
      </c>
      <c r="BI2531" s="3" t="s">
        <v>22</v>
      </c>
      <c r="BK2531" s="3" t="s">
        <v>22</v>
      </c>
      <c r="BL2531" s="17" t="s">
        <v>22</v>
      </c>
      <c r="BM2531" s="19" t="s">
        <v>22</v>
      </c>
      <c r="BN2531" s="19">
        <f>P2531*R2531</f>
        <v>0</v>
      </c>
      <c r="BO2531" s="19" t="str">
        <f>IF(AND(BN2531&gt;120000, P2531&gt;25, X2531&lt;&gt;"WAVE 0"), "yes", "no")</f>
        <v>no</v>
      </c>
      <c r="BP2531" s="17" t="s">
        <v>22</v>
      </c>
    </row>
    <row r="2532" spans="1:68" x14ac:dyDescent="0.25">
      <c r="A2532" s="11" t="s">
        <v>5147</v>
      </c>
      <c r="B2532" s="12" t="s">
        <v>5148</v>
      </c>
      <c r="C2532" s="13" t="s">
        <v>14</v>
      </c>
      <c r="D2532" s="12" t="s">
        <v>874</v>
      </c>
      <c r="E2532" s="13" t="s">
        <v>875</v>
      </c>
      <c r="F2532" s="12">
        <v>2020</v>
      </c>
      <c r="G2532" s="13" t="s">
        <v>17</v>
      </c>
      <c r="H2532" s="12" t="s">
        <v>330</v>
      </c>
      <c r="I2532" s="13" t="s">
        <v>51</v>
      </c>
      <c r="J2532" s="12" t="s">
        <v>3256</v>
      </c>
      <c r="K2532" s="13" t="s">
        <v>1548</v>
      </c>
      <c r="L2532" s="12" t="s">
        <v>1549</v>
      </c>
      <c r="M2532" s="13" t="s">
        <v>334</v>
      </c>
      <c r="N2532" s="2" t="s">
        <v>19</v>
      </c>
      <c r="O2532" s="13" t="s">
        <v>20</v>
      </c>
      <c r="P2532" s="14">
        <v>128</v>
      </c>
      <c r="Q2532" s="14">
        <v>21376</v>
      </c>
      <c r="R2532" s="13">
        <v>180</v>
      </c>
      <c r="S2532" s="15">
        <v>0.3</v>
      </c>
      <c r="T2532" s="13">
        <v>2</v>
      </c>
      <c r="U2532" s="13">
        <v>4</v>
      </c>
      <c r="V2532" s="16">
        <v>0</v>
      </c>
      <c r="W2532" s="16" t="str">
        <f t="shared" si="39"/>
        <v>PN2784498-1</v>
      </c>
      <c r="X2532" s="17" t="s">
        <v>150</v>
      </c>
      <c r="Y2532" s="17" t="s">
        <v>5149</v>
      </c>
      <c r="Z2532" s="13" t="s">
        <v>17</v>
      </c>
      <c r="BN2532" s="19">
        <f>P2532*R2532</f>
        <v>23040</v>
      </c>
      <c r="BO2532" s="19" t="str">
        <f>IF(AND(BN2532&gt;120000, P2532&gt;25, X2532&lt;&gt;"WAVE 0"), "yes", "no")</f>
        <v>no</v>
      </c>
      <c r="BP2532" s="17" t="s">
        <v>51</v>
      </c>
    </row>
    <row r="2533" spans="1:68" x14ac:dyDescent="0.25">
      <c r="A2533" s="11" t="s">
        <v>5150</v>
      </c>
      <c r="B2533" s="12" t="s">
        <v>5151</v>
      </c>
      <c r="C2533" s="13" t="s">
        <v>14</v>
      </c>
      <c r="D2533" s="12" t="s">
        <v>1597</v>
      </c>
      <c r="E2533" s="13" t="s">
        <v>1598</v>
      </c>
      <c r="F2533" s="12">
        <v>2019</v>
      </c>
      <c r="G2533" s="13" t="s">
        <v>38</v>
      </c>
      <c r="H2533" s="12" t="s">
        <v>18</v>
      </c>
      <c r="I2533" s="13" t="s">
        <v>51</v>
      </c>
      <c r="J2533" s="12" t="s">
        <v>18</v>
      </c>
      <c r="K2533" s="13" t="s">
        <v>18</v>
      </c>
      <c r="L2533" s="12" t="s">
        <v>18</v>
      </c>
      <c r="M2533" s="13" t="s">
        <v>18</v>
      </c>
      <c r="N2533" s="2" t="s">
        <v>19</v>
      </c>
      <c r="O2533" s="13" t="s">
        <v>20</v>
      </c>
      <c r="P2533" s="14">
        <v>306.89999999999998</v>
      </c>
      <c r="Q2533" s="14">
        <v>18107.099999999999</v>
      </c>
      <c r="R2533" s="13">
        <v>152</v>
      </c>
      <c r="S2533" s="15">
        <v>1</v>
      </c>
      <c r="T2533" s="13">
        <v>1</v>
      </c>
      <c r="U2533" s="13">
        <v>2</v>
      </c>
      <c r="V2533" s="16">
        <v>0</v>
      </c>
      <c r="W2533" s="16" t="str">
        <f t="shared" si="39"/>
        <v>PN2784503-1</v>
      </c>
      <c r="X2533" s="17" t="s">
        <v>699</v>
      </c>
      <c r="Z2533" s="17" t="s">
        <v>38</v>
      </c>
      <c r="AA2533" s="17" t="s">
        <v>18</v>
      </c>
      <c r="AB2533" s="17" t="s">
        <v>46</v>
      </c>
      <c r="AC2533" s="17" t="s">
        <v>5152</v>
      </c>
      <c r="AD2533" s="17" t="s">
        <v>398</v>
      </c>
      <c r="AE2533" s="17" t="s">
        <v>42</v>
      </c>
      <c r="AF2533" s="17" t="s">
        <v>1146</v>
      </c>
      <c r="AG2533" s="17" t="s">
        <v>1284</v>
      </c>
      <c r="AJ2533" s="17" t="s">
        <v>490</v>
      </c>
      <c r="AK2533" s="17" t="s">
        <v>491</v>
      </c>
      <c r="AO2533" s="17" t="s">
        <v>85</v>
      </c>
      <c r="AP2533" s="18">
        <v>43326</v>
      </c>
      <c r="AQ2533" s="17" t="s">
        <v>22</v>
      </c>
      <c r="AR2533" s="17" t="s">
        <v>47</v>
      </c>
      <c r="AS2533" s="17" t="s">
        <v>47</v>
      </c>
      <c r="AT2533" s="17" t="s">
        <v>161</v>
      </c>
      <c r="AU2533" s="17" t="s">
        <v>162</v>
      </c>
      <c r="AV2533" s="17" t="s">
        <v>162</v>
      </c>
      <c r="AW2533" s="17" t="s">
        <v>266</v>
      </c>
      <c r="AX2533" s="17" t="s">
        <v>1911</v>
      </c>
      <c r="BA2533" s="17" t="s">
        <v>2525</v>
      </c>
      <c r="BB2533" s="17" t="s">
        <v>51</v>
      </c>
      <c r="BD2533" s="17">
        <v>3</v>
      </c>
      <c r="BE2533" s="17" t="s">
        <v>52</v>
      </c>
      <c r="BF2533" s="17" t="s">
        <v>1602</v>
      </c>
      <c r="BG2533" s="18">
        <v>43891</v>
      </c>
      <c r="BL2533" s="17" t="s">
        <v>1603</v>
      </c>
      <c r="BN2533" s="19">
        <f>P2533*R2533</f>
        <v>46648.799999999996</v>
      </c>
      <c r="BO2533" s="19" t="str">
        <f>IF(AND(BN2533&gt;120000, P2533&gt;25, X2533&lt;&gt;"WAVE 0"), "yes", "no")</f>
        <v>no</v>
      </c>
      <c r="BP2533" s="17" t="s">
        <v>51</v>
      </c>
    </row>
    <row r="2534" spans="1:68" x14ac:dyDescent="0.25">
      <c r="A2534" s="11" t="s">
        <v>5153</v>
      </c>
      <c r="B2534" s="12" t="s">
        <v>5154</v>
      </c>
      <c r="C2534" s="13" t="s">
        <v>14</v>
      </c>
      <c r="D2534" s="12" t="s">
        <v>1597</v>
      </c>
      <c r="E2534" s="13" t="s">
        <v>1598</v>
      </c>
      <c r="F2534" s="12">
        <v>2019</v>
      </c>
      <c r="G2534" s="13" t="s">
        <v>38</v>
      </c>
      <c r="H2534" s="12" t="s">
        <v>18</v>
      </c>
      <c r="I2534" s="13" t="s">
        <v>51</v>
      </c>
      <c r="J2534" s="12" t="s">
        <v>18</v>
      </c>
      <c r="K2534" s="13" t="s">
        <v>18</v>
      </c>
      <c r="L2534" s="12" t="s">
        <v>18</v>
      </c>
      <c r="M2534" s="13" t="s">
        <v>18</v>
      </c>
      <c r="N2534" s="2" t="s">
        <v>19</v>
      </c>
      <c r="O2534" s="13" t="s">
        <v>20</v>
      </c>
      <c r="P2534" s="14">
        <v>785</v>
      </c>
      <c r="Q2534" s="14">
        <v>40035</v>
      </c>
      <c r="R2534" s="13">
        <v>152</v>
      </c>
      <c r="S2534" s="15">
        <v>0.25</v>
      </c>
      <c r="T2534" s="13">
        <v>1</v>
      </c>
      <c r="U2534" s="13">
        <v>4</v>
      </c>
      <c r="V2534" s="16">
        <v>0</v>
      </c>
      <c r="W2534" s="16" t="str">
        <f t="shared" si="39"/>
        <v>PN2784506-7</v>
      </c>
      <c r="X2534" s="17" t="s">
        <v>699</v>
      </c>
      <c r="Z2534" s="17" t="s">
        <v>38</v>
      </c>
      <c r="AA2534" s="17" t="s">
        <v>18</v>
      </c>
      <c r="AB2534" s="17" t="s">
        <v>152</v>
      </c>
      <c r="AC2534" s="17" t="s">
        <v>5155</v>
      </c>
      <c r="AD2534" s="17" t="s">
        <v>398</v>
      </c>
      <c r="AE2534" s="17" t="s">
        <v>42</v>
      </c>
      <c r="AF2534" s="17" t="s">
        <v>1146</v>
      </c>
      <c r="AG2534" s="17" t="s">
        <v>1284</v>
      </c>
      <c r="AJ2534" s="17" t="s">
        <v>827</v>
      </c>
      <c r="AK2534" s="17" t="s">
        <v>828</v>
      </c>
      <c r="AO2534" s="17" t="s">
        <v>85</v>
      </c>
      <c r="AP2534" s="18">
        <v>43326</v>
      </c>
      <c r="AQ2534" s="17" t="s">
        <v>22</v>
      </c>
      <c r="AR2534" s="17" t="s">
        <v>47</v>
      </c>
      <c r="AS2534" s="17" t="s">
        <v>503</v>
      </c>
      <c r="AT2534" s="17" t="s">
        <v>161</v>
      </c>
      <c r="AU2534" s="17" t="s">
        <v>503</v>
      </c>
      <c r="AV2534" s="17" t="s">
        <v>503</v>
      </c>
      <c r="AW2534" s="17" t="s">
        <v>266</v>
      </c>
      <c r="AX2534" s="17" t="s">
        <v>904</v>
      </c>
      <c r="BA2534" s="17" t="s">
        <v>906</v>
      </c>
      <c r="BB2534" s="17" t="s">
        <v>51</v>
      </c>
      <c r="BD2534" s="17">
        <v>5</v>
      </c>
      <c r="BE2534" s="17" t="s">
        <v>52</v>
      </c>
      <c r="BF2534" s="17" t="s">
        <v>1602</v>
      </c>
      <c r="BG2534" s="18">
        <v>43891</v>
      </c>
      <c r="BL2534" s="17" t="s">
        <v>1603</v>
      </c>
      <c r="BM2534" s="19">
        <v>34365.878427936506</v>
      </c>
      <c r="BN2534" s="19">
        <f>P2534*R2534</f>
        <v>119320</v>
      </c>
      <c r="BO2534" s="19" t="str">
        <f>IF(AND(BN2534&gt;120000, P2534&gt;25, X2534&lt;&gt;"WAVE 0"), "yes", "no")</f>
        <v>no</v>
      </c>
      <c r="BP2534" s="17" t="s">
        <v>51</v>
      </c>
    </row>
    <row r="2535" spans="1:68" x14ac:dyDescent="0.25">
      <c r="A2535" s="11" t="s">
        <v>5156</v>
      </c>
      <c r="B2535" s="12" t="s">
        <v>5157</v>
      </c>
      <c r="C2535" s="13" t="s">
        <v>14</v>
      </c>
      <c r="D2535" s="12" t="s">
        <v>463</v>
      </c>
      <c r="E2535" s="13" t="s">
        <v>464</v>
      </c>
      <c r="F2535" s="12">
        <v>2019</v>
      </c>
      <c r="G2535" s="13" t="s">
        <v>38</v>
      </c>
      <c r="H2535" s="12" t="s">
        <v>330</v>
      </c>
      <c r="I2535" s="13" t="s">
        <v>51</v>
      </c>
      <c r="J2535" s="12" t="s">
        <v>3256</v>
      </c>
      <c r="K2535" s="13" t="s">
        <v>1548</v>
      </c>
      <c r="L2535" s="12" t="s">
        <v>1549</v>
      </c>
      <c r="M2535" s="13" t="s">
        <v>334</v>
      </c>
      <c r="N2535" s="2" t="s">
        <v>19</v>
      </c>
      <c r="O2535" s="13" t="s">
        <v>20</v>
      </c>
      <c r="P2535" s="14">
        <v>54.837400000000002</v>
      </c>
      <c r="Q2535" s="14">
        <v>8079.9500000000007</v>
      </c>
      <c r="R2535" s="13">
        <v>136</v>
      </c>
      <c r="S2535" s="15">
        <v>0.25</v>
      </c>
      <c r="T2535" s="13">
        <v>1</v>
      </c>
      <c r="U2535" s="13">
        <v>2</v>
      </c>
      <c r="V2535" s="16">
        <v>0</v>
      </c>
      <c r="W2535" s="16" t="str">
        <f t="shared" si="39"/>
        <v>PN2784592-1</v>
      </c>
      <c r="X2535" s="17" t="s">
        <v>21</v>
      </c>
      <c r="Z2535" s="17" t="s">
        <v>38</v>
      </c>
      <c r="AB2535" s="17" t="s">
        <v>152</v>
      </c>
      <c r="AC2535" s="17" t="s">
        <v>5158</v>
      </c>
      <c r="AD2535" s="17" t="s">
        <v>398</v>
      </c>
      <c r="AE2535" s="17" t="s">
        <v>42</v>
      </c>
      <c r="AF2535" s="17" t="s">
        <v>1146</v>
      </c>
      <c r="AG2535" s="17" t="s">
        <v>1284</v>
      </c>
      <c r="AJ2535" s="17" t="s">
        <v>827</v>
      </c>
      <c r="AK2535" s="17" t="s">
        <v>828</v>
      </c>
      <c r="AO2535" s="17" t="s">
        <v>85</v>
      </c>
      <c r="AP2535" s="18">
        <v>43200</v>
      </c>
      <c r="AQ2535" s="17" t="s">
        <v>22</v>
      </c>
      <c r="AR2535" s="17" t="s">
        <v>47</v>
      </c>
      <c r="AS2535" s="17" t="s">
        <v>503</v>
      </c>
      <c r="AT2535" s="17" t="s">
        <v>161</v>
      </c>
      <c r="AU2535" s="17" t="s">
        <v>503</v>
      </c>
      <c r="AV2535" s="17" t="s">
        <v>503</v>
      </c>
      <c r="AW2535" s="17" t="s">
        <v>48</v>
      </c>
      <c r="AX2535" s="17" t="s">
        <v>516</v>
      </c>
      <c r="BA2535" s="17" t="s">
        <v>705</v>
      </c>
      <c r="BB2535" s="17" t="s">
        <v>51</v>
      </c>
      <c r="BD2535" s="17">
        <v>3</v>
      </c>
      <c r="BE2535" s="17" t="s">
        <v>52</v>
      </c>
      <c r="BF2535" s="17" t="s">
        <v>1159</v>
      </c>
      <c r="BG2535" s="18">
        <v>43861</v>
      </c>
      <c r="BL2535" s="17" t="s">
        <v>1160</v>
      </c>
      <c r="BM2535" s="19" t="s">
        <v>22</v>
      </c>
      <c r="BN2535" s="19">
        <f>P2535*R2535</f>
        <v>7457.8864000000003</v>
      </c>
      <c r="BO2535" s="19" t="str">
        <f>IF(AND(BN2535&gt;120000, P2535&gt;25, X2535&lt;&gt;"WAVE 0"), "yes", "no")</f>
        <v>no</v>
      </c>
      <c r="BP2535" s="17" t="s">
        <v>51</v>
      </c>
    </row>
    <row r="2536" spans="1:68" x14ac:dyDescent="0.25">
      <c r="A2536" s="11" t="s">
        <v>5159</v>
      </c>
      <c r="B2536" s="12" t="s">
        <v>5160</v>
      </c>
      <c r="C2536" s="13" t="s">
        <v>14</v>
      </c>
      <c r="D2536" s="12" t="s">
        <v>463</v>
      </c>
      <c r="E2536" s="13" t="s">
        <v>464</v>
      </c>
      <c r="F2536" s="12">
        <v>2019</v>
      </c>
      <c r="G2536" s="13" t="s">
        <v>38</v>
      </c>
      <c r="H2536" s="12" t="s">
        <v>330</v>
      </c>
      <c r="I2536" s="13" t="s">
        <v>51</v>
      </c>
      <c r="J2536" s="12" t="s">
        <v>3256</v>
      </c>
      <c r="K2536" s="13" t="s">
        <v>1548</v>
      </c>
      <c r="L2536" s="12" t="s">
        <v>1549</v>
      </c>
      <c r="M2536" s="13" t="s">
        <v>334</v>
      </c>
      <c r="N2536" s="2" t="s">
        <v>19</v>
      </c>
      <c r="O2536" s="13" t="s">
        <v>20</v>
      </c>
      <c r="P2536" s="14">
        <v>23.7103</v>
      </c>
      <c r="Q2536" s="14">
        <v>3437.99</v>
      </c>
      <c r="R2536" s="13">
        <v>304</v>
      </c>
      <c r="S2536" s="15">
        <v>0.66666666666666663</v>
      </c>
      <c r="T2536" s="13">
        <v>1</v>
      </c>
      <c r="U2536" s="13">
        <v>1</v>
      </c>
      <c r="V2536" s="16">
        <v>0</v>
      </c>
      <c r="W2536" s="16" t="str">
        <f t="shared" si="39"/>
        <v>PN2784597-1</v>
      </c>
      <c r="X2536" s="17" t="s">
        <v>21</v>
      </c>
      <c r="Z2536" s="17" t="s">
        <v>38</v>
      </c>
      <c r="AB2536" s="17" t="s">
        <v>152</v>
      </c>
      <c r="AC2536" s="17" t="s">
        <v>5161</v>
      </c>
      <c r="AD2536" s="17" t="s">
        <v>398</v>
      </c>
      <c r="AE2536" s="17" t="s">
        <v>42</v>
      </c>
      <c r="AF2536" s="17" t="s">
        <v>1146</v>
      </c>
      <c r="AG2536" s="17" t="s">
        <v>1284</v>
      </c>
      <c r="AJ2536" s="17" t="s">
        <v>827</v>
      </c>
      <c r="AK2536" s="17" t="s">
        <v>828</v>
      </c>
      <c r="AO2536" s="17" t="s">
        <v>85</v>
      </c>
      <c r="AP2536" s="18">
        <v>43200</v>
      </c>
      <c r="AQ2536" s="17" t="s">
        <v>22</v>
      </c>
      <c r="AR2536" s="17" t="s">
        <v>47</v>
      </c>
      <c r="AS2536" s="17" t="s">
        <v>503</v>
      </c>
      <c r="AT2536" s="17" t="s">
        <v>161</v>
      </c>
      <c r="AU2536" s="17" t="s">
        <v>503</v>
      </c>
      <c r="AV2536" s="17" t="s">
        <v>503</v>
      </c>
      <c r="AW2536" s="17" t="s">
        <v>266</v>
      </c>
      <c r="AX2536" s="17" t="s">
        <v>744</v>
      </c>
      <c r="BA2536" s="17" t="s">
        <v>462</v>
      </c>
      <c r="BB2536" s="17" t="s">
        <v>51</v>
      </c>
      <c r="BD2536" s="17">
        <v>5</v>
      </c>
      <c r="BE2536" s="17" t="s">
        <v>52</v>
      </c>
      <c r="BF2536" s="17" t="s">
        <v>1159</v>
      </c>
      <c r="BG2536" s="18">
        <v>43861</v>
      </c>
      <c r="BL2536" s="17" t="s">
        <v>1160</v>
      </c>
      <c r="BM2536" s="19" t="s">
        <v>22</v>
      </c>
      <c r="BN2536" s="19">
        <f>P2536*R2536</f>
        <v>7207.9312</v>
      </c>
      <c r="BO2536" s="19" t="str">
        <f>IF(AND(BN2536&gt;120000, P2536&gt;25, X2536&lt;&gt;"WAVE 0"), "yes", "no")</f>
        <v>no</v>
      </c>
      <c r="BP2536" s="17" t="s">
        <v>51</v>
      </c>
    </row>
    <row r="2537" spans="1:68" x14ac:dyDescent="0.25">
      <c r="A2537" s="11" t="s">
        <v>5162</v>
      </c>
      <c r="B2537" s="12" t="s">
        <v>5160</v>
      </c>
      <c r="C2537" s="13" t="s">
        <v>14</v>
      </c>
      <c r="D2537" s="12" t="s">
        <v>463</v>
      </c>
      <c r="E2537" s="13" t="s">
        <v>464</v>
      </c>
      <c r="F2537" s="12">
        <v>2019</v>
      </c>
      <c r="G2537" s="13" t="s">
        <v>38</v>
      </c>
      <c r="H2537" s="12" t="s">
        <v>18</v>
      </c>
      <c r="I2537" s="13" t="s">
        <v>51</v>
      </c>
      <c r="J2537" s="12" t="s">
        <v>18</v>
      </c>
      <c r="K2537" s="13" t="s">
        <v>18</v>
      </c>
      <c r="L2537" s="12" t="s">
        <v>18</v>
      </c>
      <c r="M2537" s="13" t="s">
        <v>18</v>
      </c>
      <c r="N2537" s="2" t="s">
        <v>19</v>
      </c>
      <c r="O2537" s="13" t="s">
        <v>20</v>
      </c>
      <c r="P2537" s="14">
        <v>23.84</v>
      </c>
      <c r="Q2537" s="14">
        <v>3981.2799999999997</v>
      </c>
      <c r="R2537" s="13">
        <v>304</v>
      </c>
      <c r="S2537" s="15">
        <v>0.75</v>
      </c>
      <c r="T2537" s="13">
        <v>1</v>
      </c>
      <c r="U2537" s="13">
        <v>2</v>
      </c>
      <c r="V2537" s="16">
        <v>0</v>
      </c>
      <c r="W2537" s="16" t="str">
        <f t="shared" si="39"/>
        <v>PN2784597-2</v>
      </c>
      <c r="X2537" s="17" t="s">
        <v>21</v>
      </c>
      <c r="Z2537" s="17" t="s">
        <v>38</v>
      </c>
      <c r="AA2537" s="17" t="s">
        <v>18</v>
      </c>
      <c r="AB2537" s="17" t="s">
        <v>152</v>
      </c>
      <c r="AC2537" s="17" t="s">
        <v>5161</v>
      </c>
      <c r="AD2537" s="17" t="s">
        <v>398</v>
      </c>
      <c r="AE2537" s="17" t="s">
        <v>42</v>
      </c>
      <c r="AF2537" s="17" t="s">
        <v>1146</v>
      </c>
      <c r="AG2537" s="17" t="s">
        <v>1284</v>
      </c>
      <c r="AJ2537" s="17" t="s">
        <v>827</v>
      </c>
      <c r="AK2537" s="17" t="s">
        <v>828</v>
      </c>
      <c r="AO2537" s="17" t="s">
        <v>85</v>
      </c>
      <c r="AP2537" s="18">
        <v>43200</v>
      </c>
      <c r="AQ2537" s="17" t="s">
        <v>22</v>
      </c>
      <c r="AR2537" s="17" t="s">
        <v>47</v>
      </c>
      <c r="AS2537" s="17" t="s">
        <v>503</v>
      </c>
      <c r="AT2537" s="17" t="s">
        <v>161</v>
      </c>
      <c r="AU2537" s="17" t="s">
        <v>503</v>
      </c>
      <c r="AV2537" s="17" t="s">
        <v>503</v>
      </c>
      <c r="AW2537" s="17" t="s">
        <v>266</v>
      </c>
      <c r="AX2537" s="17" t="s">
        <v>744</v>
      </c>
      <c r="BA2537" s="17" t="s">
        <v>462</v>
      </c>
      <c r="BB2537" s="17" t="s">
        <v>51</v>
      </c>
      <c r="BD2537" s="17">
        <v>5</v>
      </c>
      <c r="BE2537" s="17" t="s">
        <v>52</v>
      </c>
      <c r="BF2537" s="17" t="s">
        <v>1159</v>
      </c>
      <c r="BG2537" s="18">
        <v>43861</v>
      </c>
      <c r="BL2537" s="17" t="s">
        <v>1160</v>
      </c>
      <c r="BN2537" s="19">
        <f>P2537*R2537</f>
        <v>7247.36</v>
      </c>
      <c r="BO2537" s="19" t="str">
        <f>IF(AND(BN2537&gt;120000, P2537&gt;25, X2537&lt;&gt;"WAVE 0"), "yes", "no")</f>
        <v>no</v>
      </c>
      <c r="BP2537" s="17" t="s">
        <v>51</v>
      </c>
    </row>
    <row r="2538" spans="1:68" x14ac:dyDescent="0.25">
      <c r="A2538" s="11" t="s">
        <v>5163</v>
      </c>
      <c r="B2538" s="12" t="s">
        <v>5164</v>
      </c>
      <c r="C2538" s="13" t="s">
        <v>14</v>
      </c>
      <c r="D2538" s="12" t="s">
        <v>874</v>
      </c>
      <c r="E2538" s="13" t="s">
        <v>875</v>
      </c>
      <c r="F2538" s="12">
        <v>2020</v>
      </c>
      <c r="G2538" s="13" t="s">
        <v>17</v>
      </c>
      <c r="H2538" s="12" t="s">
        <v>330</v>
      </c>
      <c r="I2538" s="13" t="s">
        <v>18</v>
      </c>
      <c r="J2538" s="12" t="s">
        <v>331</v>
      </c>
      <c r="K2538" s="13" t="s">
        <v>332</v>
      </c>
      <c r="L2538" s="12" t="s">
        <v>333</v>
      </c>
      <c r="M2538" s="13" t="s">
        <v>334</v>
      </c>
      <c r="N2538" s="2" t="s">
        <v>19</v>
      </c>
      <c r="O2538" s="13" t="s">
        <v>20</v>
      </c>
      <c r="P2538" s="14">
        <v>474.22859999999997</v>
      </c>
      <c r="Q2538" s="14">
        <v>26680</v>
      </c>
      <c r="R2538" s="13">
        <v>119</v>
      </c>
      <c r="S2538" s="15">
        <v>0.5</v>
      </c>
      <c r="T2538" s="13">
        <v>1</v>
      </c>
      <c r="U2538" s="13">
        <v>3</v>
      </c>
      <c r="V2538" s="16">
        <v>0</v>
      </c>
      <c r="W2538" s="16" t="str">
        <f t="shared" si="39"/>
        <v>PN2784713-1</v>
      </c>
      <c r="X2538" s="17" t="s">
        <v>150</v>
      </c>
      <c r="Y2538" s="17" t="s">
        <v>880</v>
      </c>
      <c r="Z2538" s="17" t="s">
        <v>17</v>
      </c>
      <c r="AA2538" s="17" t="s">
        <v>331</v>
      </c>
      <c r="AB2538" s="17" t="s">
        <v>152</v>
      </c>
      <c r="AC2538" s="17" t="s">
        <v>5165</v>
      </c>
      <c r="AD2538" s="17" t="s">
        <v>398</v>
      </c>
      <c r="AE2538" s="17" t="s">
        <v>42</v>
      </c>
      <c r="AF2538" s="17" t="s">
        <v>1146</v>
      </c>
      <c r="AG2538" s="17" t="s">
        <v>1284</v>
      </c>
      <c r="AJ2538" s="17" t="s">
        <v>827</v>
      </c>
      <c r="AK2538" s="17" t="s">
        <v>828</v>
      </c>
      <c r="AO2538" s="17" t="s">
        <v>85</v>
      </c>
      <c r="AP2538" s="18">
        <v>43322</v>
      </c>
      <c r="AQ2538" s="17">
        <v>0</v>
      </c>
      <c r="AR2538" s="17" t="s">
        <v>47</v>
      </c>
      <c r="AS2538" s="17" t="s">
        <v>503</v>
      </c>
      <c r="AT2538" s="17" t="s">
        <v>161</v>
      </c>
      <c r="AU2538" s="17" t="s">
        <v>503</v>
      </c>
      <c r="AV2538" s="17" t="s">
        <v>503</v>
      </c>
      <c r="BE2538" s="17" t="s">
        <v>52</v>
      </c>
      <c r="BF2538" s="17" t="s">
        <v>1382</v>
      </c>
      <c r="BG2538" s="18">
        <v>44144</v>
      </c>
      <c r="BL2538" s="17" t="s">
        <v>1383</v>
      </c>
      <c r="BM2538" s="19">
        <v>8756.3423333333321</v>
      </c>
      <c r="BN2538" s="19">
        <f>P2538*R2538</f>
        <v>56433.203399999999</v>
      </c>
      <c r="BO2538" s="19" t="str">
        <f>IF(AND(BN2538&gt;120000, P2538&gt;25, X2538&lt;&gt;"WAVE 0"), "yes", "no")</f>
        <v>no</v>
      </c>
      <c r="BP2538" s="17" t="s">
        <v>51</v>
      </c>
    </row>
    <row r="2539" spans="1:68" x14ac:dyDescent="0.25">
      <c r="A2539" s="11" t="s">
        <v>5166</v>
      </c>
      <c r="B2539" s="12" t="s">
        <v>5167</v>
      </c>
      <c r="C2539" s="13" t="s">
        <v>14</v>
      </c>
      <c r="D2539" s="12" t="s">
        <v>5135</v>
      </c>
      <c r="E2539" s="13" t="s">
        <v>5136</v>
      </c>
      <c r="F2539" s="12">
        <v>2020</v>
      </c>
      <c r="G2539" s="13" t="s">
        <v>17</v>
      </c>
      <c r="H2539" s="12" t="s">
        <v>18</v>
      </c>
      <c r="I2539" s="13" t="s">
        <v>18</v>
      </c>
      <c r="J2539" s="12" t="s">
        <v>18</v>
      </c>
      <c r="K2539" s="13" t="s">
        <v>18</v>
      </c>
      <c r="L2539" s="12" t="s">
        <v>18</v>
      </c>
      <c r="M2539" s="13" t="s">
        <v>18</v>
      </c>
      <c r="N2539" s="2" t="s">
        <v>19</v>
      </c>
      <c r="O2539" s="13" t="s">
        <v>20</v>
      </c>
      <c r="P2539" s="14">
        <v>655.93</v>
      </c>
      <c r="Q2539" s="14">
        <v>1311.86</v>
      </c>
      <c r="R2539" s="13">
        <v>8</v>
      </c>
      <c r="S2539" s="15">
        <v>0</v>
      </c>
      <c r="T2539" s="13">
        <v>1</v>
      </c>
      <c r="U2539" s="13">
        <v>2</v>
      </c>
      <c r="V2539" s="16">
        <v>0</v>
      </c>
      <c r="W2539" s="16" t="str">
        <f t="shared" si="39"/>
        <v>PN2784859-1</v>
      </c>
      <c r="Z2539" s="17" t="s">
        <v>17</v>
      </c>
      <c r="AB2539" s="17" t="s">
        <v>458</v>
      </c>
      <c r="AC2539" s="17" t="s">
        <v>5168</v>
      </c>
      <c r="AD2539" s="17" t="s">
        <v>398</v>
      </c>
      <c r="AE2539" s="17" t="s">
        <v>42</v>
      </c>
      <c r="AF2539" s="17" t="s">
        <v>1146</v>
      </c>
      <c r="AG2539" s="17" t="s">
        <v>1284</v>
      </c>
      <c r="AJ2539" s="17" t="s">
        <v>827</v>
      </c>
      <c r="AK2539" s="17" t="s">
        <v>828</v>
      </c>
      <c r="AO2539" s="17" t="s">
        <v>130</v>
      </c>
      <c r="AP2539" s="18">
        <v>43545</v>
      </c>
      <c r="AQ2539" s="17" t="s">
        <v>22</v>
      </c>
      <c r="AR2539" s="17" t="s">
        <v>47</v>
      </c>
      <c r="AS2539" s="17" t="s">
        <v>503</v>
      </c>
      <c r="AT2539" s="17" t="s">
        <v>161</v>
      </c>
      <c r="AU2539" s="17" t="s">
        <v>503</v>
      </c>
      <c r="AV2539" s="17" t="s">
        <v>503</v>
      </c>
      <c r="BE2539" s="17" t="s">
        <v>210</v>
      </c>
      <c r="BF2539" s="17" t="s">
        <v>53</v>
      </c>
      <c r="BG2539" s="18" t="s">
        <v>53</v>
      </c>
      <c r="BL2539" s="17" t="s">
        <v>5139</v>
      </c>
      <c r="BM2539" s="19" t="s">
        <v>22</v>
      </c>
      <c r="BN2539" s="19">
        <f>P2539*R2539</f>
        <v>5247.44</v>
      </c>
      <c r="BO2539" s="19" t="str">
        <f>IF(AND(BN2539&gt;120000, P2539&gt;25, X2539&lt;&gt;"WAVE 0"), "yes", "no")</f>
        <v>no</v>
      </c>
      <c r="BP2539" s="17" t="s">
        <v>51</v>
      </c>
    </row>
    <row r="2540" spans="1:68" x14ac:dyDescent="0.25">
      <c r="A2540" s="11" t="s">
        <v>5169</v>
      </c>
      <c r="B2540" s="12" t="s">
        <v>5170</v>
      </c>
      <c r="C2540" s="13" t="s">
        <v>14</v>
      </c>
      <c r="D2540" s="12" t="s">
        <v>5135</v>
      </c>
      <c r="E2540" s="13" t="s">
        <v>5136</v>
      </c>
      <c r="F2540" s="12">
        <v>2020</v>
      </c>
      <c r="G2540" s="13" t="s">
        <v>17</v>
      </c>
      <c r="H2540" s="12" t="s">
        <v>18</v>
      </c>
      <c r="I2540" s="13" t="s">
        <v>18</v>
      </c>
      <c r="J2540" s="12" t="s">
        <v>18</v>
      </c>
      <c r="K2540" s="13" t="s">
        <v>18</v>
      </c>
      <c r="L2540" s="12" t="s">
        <v>18</v>
      </c>
      <c r="M2540" s="13" t="s">
        <v>18</v>
      </c>
      <c r="N2540" s="2" t="s">
        <v>19</v>
      </c>
      <c r="O2540" s="13" t="s">
        <v>20</v>
      </c>
      <c r="P2540" s="14">
        <v>395</v>
      </c>
      <c r="Q2540" s="14">
        <v>15010</v>
      </c>
      <c r="R2540" s="13">
        <v>112</v>
      </c>
      <c r="S2540" s="15">
        <v>0.2</v>
      </c>
      <c r="T2540" s="13">
        <v>1</v>
      </c>
      <c r="U2540" s="13">
        <v>3</v>
      </c>
      <c r="V2540" s="16">
        <v>0</v>
      </c>
      <c r="W2540" s="16" t="str">
        <f t="shared" si="39"/>
        <v>PN2784859-2</v>
      </c>
      <c r="Z2540" s="17" t="s">
        <v>17</v>
      </c>
      <c r="AB2540" s="17" t="s">
        <v>458</v>
      </c>
      <c r="AC2540" s="17" t="s">
        <v>5170</v>
      </c>
      <c r="AD2540" s="17" t="s">
        <v>398</v>
      </c>
      <c r="AE2540" s="17" t="s">
        <v>42</v>
      </c>
      <c r="AF2540" s="17" t="s">
        <v>1146</v>
      </c>
      <c r="AG2540" s="17" t="s">
        <v>1284</v>
      </c>
      <c r="AJ2540" s="17" t="s">
        <v>827</v>
      </c>
      <c r="AK2540" s="17" t="s">
        <v>828</v>
      </c>
      <c r="AQ2540" s="17" t="s">
        <v>22</v>
      </c>
      <c r="AR2540" s="17" t="s">
        <v>47</v>
      </c>
      <c r="AS2540" s="17" t="s">
        <v>503</v>
      </c>
      <c r="AT2540" s="17" t="s">
        <v>161</v>
      </c>
      <c r="AU2540" s="17" t="s">
        <v>503</v>
      </c>
      <c r="AV2540" s="17" t="s">
        <v>503</v>
      </c>
      <c r="BE2540" s="17" t="s">
        <v>210</v>
      </c>
      <c r="BF2540" s="17" t="s">
        <v>53</v>
      </c>
      <c r="BG2540" s="18" t="s">
        <v>53</v>
      </c>
      <c r="BL2540" s="17" t="s">
        <v>5139</v>
      </c>
      <c r="BM2540" s="19" t="s">
        <v>22</v>
      </c>
      <c r="BN2540" s="19">
        <f>P2540*R2540</f>
        <v>44240</v>
      </c>
      <c r="BO2540" s="19" t="str">
        <f>IF(AND(BN2540&gt;120000, P2540&gt;25, X2540&lt;&gt;"WAVE 0"), "yes", "no")</f>
        <v>no</v>
      </c>
      <c r="BP2540" s="17" t="s">
        <v>51</v>
      </c>
    </row>
    <row r="2541" spans="1:68" x14ac:dyDescent="0.25">
      <c r="A2541" s="11" t="s">
        <v>5171</v>
      </c>
      <c r="B2541" s="12" t="s">
        <v>546</v>
      </c>
      <c r="C2541" s="13" t="s">
        <v>14</v>
      </c>
      <c r="D2541" s="12" t="s">
        <v>547</v>
      </c>
      <c r="E2541" s="13" t="s">
        <v>548</v>
      </c>
      <c r="F2541" s="12">
        <v>2019</v>
      </c>
      <c r="G2541" s="13" t="s">
        <v>109</v>
      </c>
      <c r="H2541" s="12" t="s">
        <v>18</v>
      </c>
      <c r="I2541" s="13" t="s">
        <v>51</v>
      </c>
      <c r="J2541" s="12" t="s">
        <v>18</v>
      </c>
      <c r="K2541" s="13" t="s">
        <v>18</v>
      </c>
      <c r="L2541" s="12" t="s">
        <v>18</v>
      </c>
      <c r="M2541" s="13" t="s">
        <v>18</v>
      </c>
      <c r="N2541" s="2" t="s">
        <v>19</v>
      </c>
      <c r="O2541" s="13" t="s">
        <v>20</v>
      </c>
      <c r="P2541" s="14">
        <v>103.02</v>
      </c>
      <c r="Q2541" s="14">
        <v>1030.2</v>
      </c>
      <c r="R2541" s="13">
        <v>18</v>
      </c>
      <c r="S2541" s="15">
        <v>0.5</v>
      </c>
      <c r="T2541" s="13">
        <v>1</v>
      </c>
      <c r="U2541" s="13">
        <v>2</v>
      </c>
      <c r="V2541" s="16">
        <v>0</v>
      </c>
      <c r="W2541" s="16" t="str">
        <f t="shared" si="39"/>
        <v>PN2785005-1</v>
      </c>
      <c r="X2541" s="17" t="s">
        <v>549</v>
      </c>
      <c r="Z2541" s="17" t="s">
        <v>109</v>
      </c>
      <c r="AB2541" s="17" t="s">
        <v>501</v>
      </c>
      <c r="AC2541" s="17" t="s">
        <v>546</v>
      </c>
      <c r="AD2541" s="17" t="s">
        <v>398</v>
      </c>
      <c r="AE2541" s="17" t="s">
        <v>42</v>
      </c>
      <c r="AF2541" s="17" t="s">
        <v>1146</v>
      </c>
      <c r="AG2541" s="17" t="s">
        <v>1284</v>
      </c>
      <c r="AJ2541" s="17" t="s">
        <v>490</v>
      </c>
      <c r="AK2541" s="17" t="s">
        <v>491</v>
      </c>
      <c r="AO2541" s="17" t="s">
        <v>130</v>
      </c>
      <c r="AP2541" s="18">
        <v>43259</v>
      </c>
      <c r="AQ2541" s="17" t="s">
        <v>22</v>
      </c>
      <c r="AR2541" s="17" t="s">
        <v>47</v>
      </c>
      <c r="AS2541" s="17" t="s">
        <v>47</v>
      </c>
      <c r="AT2541" s="17" t="s">
        <v>161</v>
      </c>
      <c r="AU2541" s="17" t="s">
        <v>162</v>
      </c>
      <c r="AV2541" s="17" t="s">
        <v>162</v>
      </c>
      <c r="AW2541" s="17" t="s">
        <v>48</v>
      </c>
      <c r="AX2541" s="17" t="s">
        <v>696</v>
      </c>
      <c r="AY2541" s="17" t="s">
        <v>276</v>
      </c>
      <c r="AZ2541" s="17" t="s">
        <v>269</v>
      </c>
      <c r="BA2541" s="17" t="s">
        <v>696</v>
      </c>
      <c r="BB2541" s="17" t="s">
        <v>51</v>
      </c>
      <c r="BD2541" s="17">
        <v>5</v>
      </c>
      <c r="BE2541" s="17" t="s">
        <v>52</v>
      </c>
      <c r="BF2541" s="17" t="s">
        <v>1147</v>
      </c>
      <c r="BG2541" s="18">
        <v>43517</v>
      </c>
      <c r="BL2541" s="17" t="s">
        <v>1148</v>
      </c>
      <c r="BM2541" s="19" t="s">
        <v>22</v>
      </c>
      <c r="BN2541" s="19">
        <f>P2541*R2541</f>
        <v>1854.36</v>
      </c>
      <c r="BO2541" s="19" t="str">
        <f>IF(AND(BN2541&gt;120000, P2541&gt;25, X2541&lt;&gt;"WAVE 0"), "yes", "no")</f>
        <v>no</v>
      </c>
      <c r="BP2541" s="17" t="s">
        <v>51</v>
      </c>
    </row>
    <row r="2542" spans="1:68" x14ac:dyDescent="0.25">
      <c r="A2542" s="11" t="s">
        <v>5172</v>
      </c>
      <c r="B2542" s="12" t="s">
        <v>5173</v>
      </c>
      <c r="C2542" s="13" t="s">
        <v>14</v>
      </c>
      <c r="D2542" s="12" t="s">
        <v>874</v>
      </c>
      <c r="E2542" s="13" t="s">
        <v>875</v>
      </c>
      <c r="F2542" s="12">
        <v>2020</v>
      </c>
      <c r="G2542" s="13" t="s">
        <v>17</v>
      </c>
      <c r="H2542" s="12" t="s">
        <v>330</v>
      </c>
      <c r="I2542" s="13" t="s">
        <v>18</v>
      </c>
      <c r="J2542" s="12" t="s">
        <v>1547</v>
      </c>
      <c r="K2542" s="13" t="s">
        <v>1548</v>
      </c>
      <c r="L2542" s="12" t="s">
        <v>1549</v>
      </c>
      <c r="M2542" s="13" t="s">
        <v>334</v>
      </c>
      <c r="N2542" s="2" t="s">
        <v>19</v>
      </c>
      <c r="O2542" s="13" t="s">
        <v>20</v>
      </c>
      <c r="P2542" s="14">
        <v>367.46</v>
      </c>
      <c r="Q2542" s="14">
        <v>1575.5700000000002</v>
      </c>
      <c r="R2542" s="13">
        <v>13</v>
      </c>
      <c r="S2542" s="15">
        <v>0.33333333333333331</v>
      </c>
      <c r="T2542" s="13">
        <v>1</v>
      </c>
      <c r="U2542" s="13">
        <v>2</v>
      </c>
      <c r="V2542" s="16">
        <v>0</v>
      </c>
      <c r="W2542" s="16" t="str">
        <f t="shared" si="39"/>
        <v>PN2786162-1</v>
      </c>
      <c r="X2542" s="17" t="s">
        <v>150</v>
      </c>
      <c r="Y2542" s="17" t="s">
        <v>880</v>
      </c>
      <c r="Z2542" s="17" t="s">
        <v>17</v>
      </c>
      <c r="AA2542" s="17" t="s">
        <v>1547</v>
      </c>
      <c r="AB2542" s="17" t="s">
        <v>152</v>
      </c>
      <c r="AC2542" s="17" t="s">
        <v>5173</v>
      </c>
      <c r="AD2542" s="17" t="s">
        <v>398</v>
      </c>
      <c r="AE2542" s="17" t="s">
        <v>42</v>
      </c>
      <c r="AF2542" s="17" t="s">
        <v>1146</v>
      </c>
      <c r="AG2542" s="17" t="s">
        <v>1284</v>
      </c>
      <c r="AJ2542" s="17" t="s">
        <v>490</v>
      </c>
      <c r="AK2542" s="17" t="s">
        <v>491</v>
      </c>
      <c r="AO2542" s="17" t="s">
        <v>85</v>
      </c>
      <c r="AP2542" s="18">
        <v>43322</v>
      </c>
      <c r="AQ2542" s="17">
        <v>20</v>
      </c>
      <c r="AR2542" s="17" t="s">
        <v>47</v>
      </c>
      <c r="AS2542" s="17" t="s">
        <v>47</v>
      </c>
      <c r="AT2542" s="17" t="s">
        <v>161</v>
      </c>
      <c r="AU2542" s="17" t="s">
        <v>162</v>
      </c>
      <c r="AV2542" s="17" t="s">
        <v>162</v>
      </c>
      <c r="BE2542" s="17" t="s">
        <v>52</v>
      </c>
      <c r="BF2542" s="17" t="s">
        <v>1382</v>
      </c>
      <c r="BG2542" s="18">
        <v>44144</v>
      </c>
      <c r="BL2542" s="17" t="s">
        <v>1383</v>
      </c>
      <c r="BN2542" s="19">
        <f>P2542*R2542</f>
        <v>4776.9799999999996</v>
      </c>
      <c r="BO2542" s="19" t="str">
        <f>IF(AND(BN2542&gt;120000, P2542&gt;25, X2542&lt;&gt;"WAVE 0"), "yes", "no")</f>
        <v>no</v>
      </c>
      <c r="BP2542" s="17" t="s">
        <v>51</v>
      </c>
    </row>
    <row r="2543" spans="1:68" x14ac:dyDescent="0.25">
      <c r="A2543" s="11" t="s">
        <v>5174</v>
      </c>
      <c r="B2543" s="12" t="s">
        <v>5175</v>
      </c>
      <c r="C2543" s="13" t="s">
        <v>14</v>
      </c>
      <c r="D2543" s="12" t="s">
        <v>5176</v>
      </c>
      <c r="E2543" s="13" t="s">
        <v>5177</v>
      </c>
      <c r="F2543" s="12">
        <v>2020</v>
      </c>
      <c r="G2543" s="13" t="s">
        <v>109</v>
      </c>
      <c r="H2543" s="12" t="s">
        <v>330</v>
      </c>
      <c r="I2543" s="13" t="s">
        <v>18</v>
      </c>
      <c r="J2543" s="12" t="s">
        <v>5137</v>
      </c>
      <c r="K2543" s="13" t="s">
        <v>2887</v>
      </c>
      <c r="L2543" s="12" t="s">
        <v>1549</v>
      </c>
      <c r="M2543" s="13" t="s">
        <v>334</v>
      </c>
      <c r="N2543" s="2" t="s">
        <v>19</v>
      </c>
      <c r="O2543" s="13" t="s">
        <v>20</v>
      </c>
      <c r="P2543" s="14">
        <v>951</v>
      </c>
      <c r="Q2543" s="14">
        <v>35187</v>
      </c>
      <c r="R2543" s="13">
        <v>1</v>
      </c>
      <c r="S2543" s="15">
        <v>0</v>
      </c>
      <c r="T2543" s="13">
        <v>1</v>
      </c>
      <c r="U2543" s="13">
        <v>3</v>
      </c>
      <c r="V2543" s="16">
        <v>0</v>
      </c>
      <c r="W2543" s="16" t="str">
        <f t="shared" si="39"/>
        <v>PN2786170-1</v>
      </c>
      <c r="Z2543" s="17" t="s">
        <v>109</v>
      </c>
      <c r="AA2543" s="17" t="s">
        <v>5137</v>
      </c>
      <c r="AB2543" s="17" t="s">
        <v>943</v>
      </c>
      <c r="AC2543" s="17" t="s">
        <v>5175</v>
      </c>
      <c r="AD2543" s="17" t="s">
        <v>398</v>
      </c>
      <c r="AE2543" s="17" t="s">
        <v>42</v>
      </c>
      <c r="AF2543" s="17" t="s">
        <v>1146</v>
      </c>
      <c r="AG2543" s="17" t="s">
        <v>1284</v>
      </c>
      <c r="AJ2543" s="17" t="s">
        <v>827</v>
      </c>
      <c r="AK2543" s="17" t="s">
        <v>828</v>
      </c>
      <c r="AO2543" s="17" t="s">
        <v>130</v>
      </c>
      <c r="AP2543" s="18">
        <v>43545</v>
      </c>
      <c r="AQ2543" s="17" t="s">
        <v>22</v>
      </c>
      <c r="AR2543" s="17" t="s">
        <v>47</v>
      </c>
      <c r="AS2543" s="17" t="s">
        <v>503</v>
      </c>
      <c r="AT2543" s="17" t="s">
        <v>161</v>
      </c>
      <c r="AU2543" s="17" t="s">
        <v>503</v>
      </c>
      <c r="AV2543" s="17" t="s">
        <v>503</v>
      </c>
      <c r="BE2543" s="17" t="s">
        <v>52</v>
      </c>
      <c r="BF2543" s="17" t="s">
        <v>5178</v>
      </c>
      <c r="BG2543" s="18">
        <v>43830</v>
      </c>
      <c r="BL2543" s="17" t="s">
        <v>5179</v>
      </c>
      <c r="BM2543" s="19">
        <v>207833.60000000001</v>
      </c>
      <c r="BN2543" s="19">
        <f>P2543*R2543</f>
        <v>951</v>
      </c>
      <c r="BO2543" s="19" t="str">
        <f>IF(AND(BN2543&gt;120000, P2543&gt;25, X2543&lt;&gt;"WAVE 0"), "yes", "no")</f>
        <v>no</v>
      </c>
      <c r="BP2543" s="17" t="s">
        <v>51</v>
      </c>
    </row>
    <row r="2544" spans="1:68" x14ac:dyDescent="0.25">
      <c r="A2544" s="11" t="s">
        <v>5180</v>
      </c>
      <c r="B2544" s="12" t="s">
        <v>5181</v>
      </c>
      <c r="C2544" s="13" t="s">
        <v>14</v>
      </c>
      <c r="D2544" s="12" t="s">
        <v>1597</v>
      </c>
      <c r="E2544" s="13" t="s">
        <v>1598</v>
      </c>
      <c r="F2544" s="12">
        <v>2019</v>
      </c>
      <c r="G2544" s="13" t="s">
        <v>38</v>
      </c>
      <c r="H2544" s="12" t="s">
        <v>330</v>
      </c>
      <c r="I2544" s="13" t="s">
        <v>51</v>
      </c>
      <c r="J2544" s="12" t="s">
        <v>331</v>
      </c>
      <c r="K2544" s="13" t="s">
        <v>332</v>
      </c>
      <c r="L2544" s="12" t="s">
        <v>333</v>
      </c>
      <c r="M2544" s="13" t="s">
        <v>334</v>
      </c>
      <c r="N2544" s="2" t="s">
        <v>19</v>
      </c>
      <c r="O2544" s="13" t="s">
        <v>20</v>
      </c>
      <c r="P2544" s="14">
        <v>283</v>
      </c>
      <c r="Q2544" s="14">
        <v>566</v>
      </c>
      <c r="R2544" s="13">
        <v>7</v>
      </c>
      <c r="S2544" s="15">
        <v>0</v>
      </c>
      <c r="T2544" s="13">
        <v>1</v>
      </c>
      <c r="U2544" s="13">
        <v>2</v>
      </c>
      <c r="V2544" s="16">
        <v>0</v>
      </c>
      <c r="W2544" s="16" t="str">
        <f t="shared" si="39"/>
        <v>PN2786381-1</v>
      </c>
      <c r="X2544" s="17" t="s">
        <v>699</v>
      </c>
      <c r="Z2544" s="17" t="s">
        <v>38</v>
      </c>
      <c r="AB2544" s="17" t="s">
        <v>46</v>
      </c>
      <c r="AC2544" s="17" t="s">
        <v>2933</v>
      </c>
      <c r="AD2544" s="17" t="s">
        <v>398</v>
      </c>
      <c r="AE2544" s="17" t="s">
        <v>42</v>
      </c>
      <c r="AF2544" s="17" t="s">
        <v>1146</v>
      </c>
      <c r="AG2544" s="17" t="s">
        <v>1284</v>
      </c>
      <c r="AJ2544" s="17" t="s">
        <v>83</v>
      </c>
      <c r="AK2544" s="17" t="s">
        <v>84</v>
      </c>
      <c r="AO2544" s="17" t="s">
        <v>46</v>
      </c>
      <c r="AP2544" s="18">
        <v>43326</v>
      </c>
      <c r="AQ2544" s="17" t="s">
        <v>22</v>
      </c>
      <c r="AR2544" s="17" t="s">
        <v>47</v>
      </c>
      <c r="AS2544" s="17" t="s">
        <v>47</v>
      </c>
      <c r="AT2544" s="17" t="s">
        <v>47</v>
      </c>
      <c r="AU2544" s="17" t="s">
        <v>47</v>
      </c>
      <c r="AV2544" s="17" t="s">
        <v>47</v>
      </c>
      <c r="AW2544" s="17" t="s">
        <v>266</v>
      </c>
      <c r="AX2544" s="17" t="s">
        <v>275</v>
      </c>
      <c r="AY2544" s="17" t="s">
        <v>276</v>
      </c>
      <c r="AZ2544" s="17" t="s">
        <v>269</v>
      </c>
      <c r="BA2544" s="17" t="s">
        <v>277</v>
      </c>
      <c r="BB2544" s="17" t="s">
        <v>51</v>
      </c>
      <c r="BD2544" s="17">
        <v>5</v>
      </c>
      <c r="BE2544" s="17" t="s">
        <v>52</v>
      </c>
      <c r="BF2544" s="17" t="s">
        <v>1602</v>
      </c>
      <c r="BG2544" s="18">
        <v>43891</v>
      </c>
      <c r="BL2544" s="17" t="s">
        <v>1603</v>
      </c>
      <c r="BM2544" s="19" t="s">
        <v>22</v>
      </c>
      <c r="BN2544" s="19">
        <f>P2544*R2544</f>
        <v>1981</v>
      </c>
      <c r="BO2544" s="19" t="str">
        <f>IF(AND(BN2544&gt;120000, P2544&gt;25, X2544&lt;&gt;"WAVE 0"), "yes", "no")</f>
        <v>no</v>
      </c>
      <c r="BP2544" s="17" t="s">
        <v>51</v>
      </c>
    </row>
    <row r="2545" spans="1:68" x14ac:dyDescent="0.25">
      <c r="A2545" s="11" t="s">
        <v>5182</v>
      </c>
      <c r="B2545" s="12" t="s">
        <v>2923</v>
      </c>
      <c r="C2545" s="13" t="s">
        <v>14</v>
      </c>
      <c r="D2545" s="12" t="s">
        <v>547</v>
      </c>
      <c r="E2545" s="13" t="s">
        <v>548</v>
      </c>
      <c r="F2545" s="12">
        <v>2019</v>
      </c>
      <c r="G2545" s="13" t="s">
        <v>109</v>
      </c>
      <c r="H2545" s="12" t="s">
        <v>18</v>
      </c>
      <c r="I2545" s="13" t="s">
        <v>51</v>
      </c>
      <c r="J2545" s="12" t="s">
        <v>18</v>
      </c>
      <c r="K2545" s="13" t="s">
        <v>18</v>
      </c>
      <c r="L2545" s="12" t="s">
        <v>18</v>
      </c>
      <c r="M2545" s="13" t="s">
        <v>18</v>
      </c>
      <c r="N2545" s="2" t="s">
        <v>19</v>
      </c>
      <c r="O2545" s="13" t="s">
        <v>20</v>
      </c>
      <c r="P2545" s="14">
        <v>510</v>
      </c>
      <c r="Q2545" s="14"/>
      <c r="R2545" s="13">
        <v>2</v>
      </c>
      <c r="S2545" s="15"/>
      <c r="T2545" s="13">
        <v>1</v>
      </c>
      <c r="U2545" s="13"/>
      <c r="V2545" s="16"/>
      <c r="W2545" s="16" t="str">
        <f t="shared" si="39"/>
        <v>PN2786642-1</v>
      </c>
      <c r="X2545" s="17" t="s">
        <v>549</v>
      </c>
      <c r="Z2545" s="13" t="s">
        <v>109</v>
      </c>
      <c r="AA2545" s="17" t="s">
        <v>22</v>
      </c>
      <c r="AB2545" s="17" t="s">
        <v>22</v>
      </c>
      <c r="AC2545" s="17" t="s">
        <v>22</v>
      </c>
      <c r="AD2545" s="17" t="s">
        <v>22</v>
      </c>
      <c r="AE2545" s="17" t="s">
        <v>22</v>
      </c>
      <c r="AF2545" s="17" t="s">
        <v>22</v>
      </c>
      <c r="AG2545" s="17" t="s">
        <v>22</v>
      </c>
      <c r="AJ2545" s="17" t="s">
        <v>22</v>
      </c>
      <c r="AK2545" s="17" t="s">
        <v>22</v>
      </c>
      <c r="AO2545" s="17" t="s">
        <v>22</v>
      </c>
      <c r="AP2545" s="18" t="s">
        <v>22</v>
      </c>
      <c r="AQ2545" s="17" t="s">
        <v>22</v>
      </c>
      <c r="AR2545" s="17" t="s">
        <v>22</v>
      </c>
      <c r="AS2545" s="17" t="s">
        <v>22</v>
      </c>
      <c r="AT2545" s="17" t="s">
        <v>22</v>
      </c>
      <c r="AU2545" s="17" t="s">
        <v>22</v>
      </c>
      <c r="AV2545" s="17" t="s">
        <v>22</v>
      </c>
      <c r="AW2545" s="17" t="s">
        <v>22</v>
      </c>
      <c r="AX2545" s="17" t="s">
        <v>22</v>
      </c>
      <c r="AY2545" s="17" t="s">
        <v>22</v>
      </c>
      <c r="AZ2545" s="17" t="s">
        <v>22</v>
      </c>
      <c r="BA2545" s="17" t="s">
        <v>22</v>
      </c>
      <c r="BD2545" s="17" t="s">
        <v>22</v>
      </c>
      <c r="BE2545" s="17" t="s">
        <v>22</v>
      </c>
      <c r="BF2545" s="17" t="s">
        <v>22</v>
      </c>
      <c r="BG2545" s="18" t="s">
        <v>22</v>
      </c>
      <c r="BH2545" s="3" t="s">
        <v>22</v>
      </c>
      <c r="BI2545" s="3" t="s">
        <v>22</v>
      </c>
      <c r="BK2545" s="3" t="s">
        <v>22</v>
      </c>
      <c r="BL2545" s="17" t="s">
        <v>22</v>
      </c>
      <c r="BM2545" s="19" t="s">
        <v>22</v>
      </c>
      <c r="BN2545" s="19">
        <f>P2545*R2545</f>
        <v>1020</v>
      </c>
      <c r="BO2545" s="19" t="str">
        <f>IF(AND(BN2545&gt;120000, P2545&gt;25, X2545&lt;&gt;"WAVE 0"), "yes", "no")</f>
        <v>no</v>
      </c>
      <c r="BP2545" s="17" t="s">
        <v>22</v>
      </c>
    </row>
    <row r="2546" spans="1:68" x14ac:dyDescent="0.25">
      <c r="A2546" s="11" t="s">
        <v>5183</v>
      </c>
      <c r="B2546" s="12" t="s">
        <v>5184</v>
      </c>
      <c r="C2546" s="13" t="s">
        <v>14</v>
      </c>
      <c r="D2546" s="12" t="s">
        <v>1597</v>
      </c>
      <c r="E2546" s="13" t="s">
        <v>1598</v>
      </c>
      <c r="F2546" s="12">
        <v>2019</v>
      </c>
      <c r="G2546" s="13" t="s">
        <v>38</v>
      </c>
      <c r="H2546" s="12" t="s">
        <v>330</v>
      </c>
      <c r="I2546" s="13" t="s">
        <v>51</v>
      </c>
      <c r="J2546" s="12" t="s">
        <v>5137</v>
      </c>
      <c r="K2546" s="13" t="s">
        <v>2887</v>
      </c>
      <c r="L2546" s="12" t="s">
        <v>1549</v>
      </c>
      <c r="M2546" s="13" t="s">
        <v>334</v>
      </c>
      <c r="N2546" s="2" t="s">
        <v>19</v>
      </c>
      <c r="O2546" s="13" t="s">
        <v>20</v>
      </c>
      <c r="P2546" s="14">
        <v>530</v>
      </c>
      <c r="Q2546" s="14"/>
      <c r="R2546" s="13">
        <v>106</v>
      </c>
      <c r="S2546" s="15">
        <v>1</v>
      </c>
      <c r="T2546" s="13">
        <v>1</v>
      </c>
      <c r="U2546" s="13"/>
      <c r="V2546" s="16"/>
      <c r="W2546" s="16" t="str">
        <f t="shared" si="39"/>
        <v>PN2786653-1</v>
      </c>
      <c r="X2546" s="17" t="s">
        <v>699</v>
      </c>
      <c r="Z2546" s="17" t="s">
        <v>38</v>
      </c>
      <c r="AB2546" s="17" t="s">
        <v>501</v>
      </c>
      <c r="AC2546" s="17" t="s">
        <v>5184</v>
      </c>
      <c r="AD2546" s="17" t="s">
        <v>398</v>
      </c>
      <c r="AE2546" s="17" t="s">
        <v>42</v>
      </c>
      <c r="AF2546" s="17" t="s">
        <v>1146</v>
      </c>
      <c r="AG2546" s="17" t="s">
        <v>1284</v>
      </c>
      <c r="AJ2546" s="17" t="s">
        <v>103</v>
      </c>
      <c r="AK2546" s="17" t="s">
        <v>103</v>
      </c>
      <c r="AO2546" s="17" t="s">
        <v>130</v>
      </c>
      <c r="AP2546" s="18">
        <v>43360</v>
      </c>
      <c r="AQ2546" s="17" t="s">
        <v>22</v>
      </c>
      <c r="AR2546" s="17" t="s">
        <v>47</v>
      </c>
      <c r="AS2546" s="17" t="s">
        <v>47</v>
      </c>
      <c r="AT2546" s="17" t="s">
        <v>47</v>
      </c>
      <c r="AU2546" s="17" t="s">
        <v>47</v>
      </c>
      <c r="AV2546" s="17" t="s">
        <v>47</v>
      </c>
      <c r="AW2546" s="17" t="s">
        <v>266</v>
      </c>
      <c r="AX2546" s="17" t="s">
        <v>744</v>
      </c>
      <c r="AY2546" s="17" t="s">
        <v>268</v>
      </c>
      <c r="AZ2546" s="17" t="s">
        <v>773</v>
      </c>
      <c r="BA2546" s="17" t="s">
        <v>5185</v>
      </c>
      <c r="BB2546" s="17" t="s">
        <v>51</v>
      </c>
      <c r="BD2546" s="17">
        <v>3</v>
      </c>
      <c r="BE2546" s="17" t="s">
        <v>52</v>
      </c>
      <c r="BF2546" s="17" t="s">
        <v>1602</v>
      </c>
      <c r="BG2546" s="18">
        <v>43891</v>
      </c>
      <c r="BL2546" s="17" t="s">
        <v>1603</v>
      </c>
      <c r="BM2546" s="19" t="s">
        <v>22</v>
      </c>
      <c r="BN2546" s="19">
        <f>P2546*R2546</f>
        <v>56180</v>
      </c>
      <c r="BO2546" s="19" t="str">
        <f>IF(AND(BN2546&gt;120000, P2546&gt;25, X2546&lt;&gt;"WAVE 0"), "yes", "no")</f>
        <v>no</v>
      </c>
      <c r="BP2546" s="17" t="s">
        <v>51</v>
      </c>
    </row>
    <row r="2547" spans="1:68" x14ac:dyDescent="0.25">
      <c r="A2547" s="11" t="s">
        <v>5186</v>
      </c>
      <c r="B2547" s="12" t="s">
        <v>5187</v>
      </c>
      <c r="C2547" s="13" t="s">
        <v>14</v>
      </c>
      <c r="D2547" s="12" t="s">
        <v>2915</v>
      </c>
      <c r="E2547" s="13" t="s">
        <v>2916</v>
      </c>
      <c r="F2547" s="12">
        <v>2020</v>
      </c>
      <c r="G2547" s="13" t="s">
        <v>17</v>
      </c>
      <c r="H2547" s="12" t="s">
        <v>18</v>
      </c>
      <c r="I2547" s="13" t="s">
        <v>51</v>
      </c>
      <c r="J2547" s="12" t="s">
        <v>18</v>
      </c>
      <c r="K2547" s="13" t="s">
        <v>18</v>
      </c>
      <c r="L2547" s="12" t="s">
        <v>18</v>
      </c>
      <c r="M2547" s="13" t="s">
        <v>18</v>
      </c>
      <c r="N2547" s="2" t="s">
        <v>19</v>
      </c>
      <c r="O2547" s="13" t="s">
        <v>20</v>
      </c>
      <c r="P2547" s="14">
        <v>4243.9250000000002</v>
      </c>
      <c r="Q2547" s="14"/>
      <c r="R2547" s="13">
        <v>2</v>
      </c>
      <c r="S2547" s="15"/>
      <c r="T2547" s="13">
        <v>1</v>
      </c>
      <c r="U2547" s="13"/>
      <c r="V2547" s="16"/>
      <c r="W2547" s="16" t="str">
        <f t="shared" si="39"/>
        <v>PN2786926-3</v>
      </c>
      <c r="Z2547" s="17" t="s">
        <v>17</v>
      </c>
      <c r="AB2547" s="17" t="s">
        <v>46</v>
      </c>
      <c r="AC2547" s="17" t="s">
        <v>5188</v>
      </c>
      <c r="AD2547" s="17" t="s">
        <v>398</v>
      </c>
      <c r="AE2547" s="17" t="s">
        <v>42</v>
      </c>
      <c r="AF2547" s="17" t="s">
        <v>1146</v>
      </c>
      <c r="AG2547" s="17" t="s">
        <v>1284</v>
      </c>
      <c r="AJ2547" s="17" t="s">
        <v>827</v>
      </c>
      <c r="AK2547" s="17" t="s">
        <v>828</v>
      </c>
      <c r="AO2547" s="17" t="s">
        <v>130</v>
      </c>
      <c r="AP2547" s="18">
        <v>43298</v>
      </c>
      <c r="AQ2547" s="17" t="s">
        <v>22</v>
      </c>
      <c r="AR2547" s="17" t="s">
        <v>47</v>
      </c>
      <c r="AS2547" s="17" t="s">
        <v>503</v>
      </c>
      <c r="AT2547" s="17" t="s">
        <v>161</v>
      </c>
      <c r="AU2547" s="17" t="s">
        <v>503</v>
      </c>
      <c r="AV2547" s="17" t="s">
        <v>503</v>
      </c>
      <c r="BE2547" s="17" t="s">
        <v>210</v>
      </c>
      <c r="BF2547" s="17" t="s">
        <v>2917</v>
      </c>
      <c r="BG2547" s="18">
        <v>43846</v>
      </c>
      <c r="BL2547" s="17" t="s">
        <v>2918</v>
      </c>
      <c r="BM2547" s="19" t="s">
        <v>22</v>
      </c>
      <c r="BN2547" s="19">
        <f>P2547*R2547</f>
        <v>8487.85</v>
      </c>
      <c r="BO2547" s="19" t="str">
        <f>IF(AND(BN2547&gt;120000, P2547&gt;25, X2547&lt;&gt;"WAVE 0"), "yes", "no")</f>
        <v>no</v>
      </c>
      <c r="BP2547" s="17" t="s">
        <v>22</v>
      </c>
    </row>
    <row r="2548" spans="1:68" x14ac:dyDescent="0.25">
      <c r="A2548" s="11" t="s">
        <v>5189</v>
      </c>
      <c r="B2548" s="12" t="s">
        <v>2923</v>
      </c>
      <c r="C2548" s="13" t="s">
        <v>14</v>
      </c>
      <c r="D2548" s="12" t="s">
        <v>547</v>
      </c>
      <c r="E2548" s="13" t="s">
        <v>548</v>
      </c>
      <c r="F2548" s="12">
        <v>2019</v>
      </c>
      <c r="G2548" s="13" t="s">
        <v>109</v>
      </c>
      <c r="H2548" s="12" t="s">
        <v>18</v>
      </c>
      <c r="I2548" s="13" t="s">
        <v>18</v>
      </c>
      <c r="J2548" s="12" t="s">
        <v>18</v>
      </c>
      <c r="K2548" s="13" t="s">
        <v>18</v>
      </c>
      <c r="L2548" s="12" t="s">
        <v>18</v>
      </c>
      <c r="M2548" s="13" t="s">
        <v>18</v>
      </c>
      <c r="N2548" s="2" t="s">
        <v>19</v>
      </c>
      <c r="O2548" s="13" t="s">
        <v>20</v>
      </c>
      <c r="P2548" s="14">
        <v>133.93</v>
      </c>
      <c r="Q2548" s="14"/>
      <c r="R2548" s="13">
        <v>2</v>
      </c>
      <c r="S2548" s="15"/>
      <c r="T2548" s="13">
        <v>1</v>
      </c>
      <c r="U2548" s="13"/>
      <c r="V2548" s="16"/>
      <c r="W2548" s="16" t="str">
        <f t="shared" si="39"/>
        <v>PN2786927-1</v>
      </c>
      <c r="X2548" s="17" t="s">
        <v>549</v>
      </c>
      <c r="Z2548" s="17" t="s">
        <v>109</v>
      </c>
      <c r="AB2548" s="17" t="s">
        <v>501</v>
      </c>
      <c r="AC2548" s="17" t="s">
        <v>2924</v>
      </c>
      <c r="AD2548" s="17" t="s">
        <v>398</v>
      </c>
      <c r="AE2548" s="17" t="s">
        <v>42</v>
      </c>
      <c r="AF2548" s="17" t="s">
        <v>1146</v>
      </c>
      <c r="AG2548" s="17" t="s">
        <v>1284</v>
      </c>
      <c r="AJ2548" s="17" t="s">
        <v>827</v>
      </c>
      <c r="AK2548" s="17" t="s">
        <v>828</v>
      </c>
      <c r="AO2548" s="17" t="s">
        <v>130</v>
      </c>
      <c r="AP2548" s="18">
        <v>43259</v>
      </c>
      <c r="AQ2548" s="17" t="s">
        <v>22</v>
      </c>
      <c r="AR2548" s="17" t="s">
        <v>47</v>
      </c>
      <c r="AS2548" s="17" t="s">
        <v>503</v>
      </c>
      <c r="AT2548" s="17" t="s">
        <v>161</v>
      </c>
      <c r="AU2548" s="17" t="s">
        <v>503</v>
      </c>
      <c r="AV2548" s="17" t="s">
        <v>503</v>
      </c>
      <c r="AW2548" s="17" t="s">
        <v>48</v>
      </c>
      <c r="AX2548" s="17" t="s">
        <v>696</v>
      </c>
      <c r="BA2548" s="17" t="s">
        <v>696</v>
      </c>
      <c r="BB2548" s="17" t="s">
        <v>51</v>
      </c>
      <c r="BD2548" s="17">
        <v>3</v>
      </c>
      <c r="BE2548" s="17" t="s">
        <v>52</v>
      </c>
      <c r="BF2548" s="17" t="s">
        <v>1147</v>
      </c>
      <c r="BG2548" s="18">
        <v>43517</v>
      </c>
      <c r="BL2548" s="17" t="s">
        <v>1148</v>
      </c>
      <c r="BM2548" s="19" t="s">
        <v>22</v>
      </c>
      <c r="BN2548" s="19">
        <f>P2548*R2548</f>
        <v>267.86</v>
      </c>
      <c r="BO2548" s="19" t="str">
        <f>IF(AND(BN2548&gt;120000, P2548&gt;25, X2548&lt;&gt;"WAVE 0"), "yes", "no")</f>
        <v>no</v>
      </c>
      <c r="BP2548" s="17" t="s">
        <v>22</v>
      </c>
    </row>
    <row r="2549" spans="1:68" x14ac:dyDescent="0.25">
      <c r="A2549" s="11" t="s">
        <v>5190</v>
      </c>
      <c r="B2549" s="12" t="s">
        <v>2923</v>
      </c>
      <c r="C2549" s="13" t="s">
        <v>14</v>
      </c>
      <c r="D2549" s="12" t="s">
        <v>547</v>
      </c>
      <c r="E2549" s="13" t="s">
        <v>548</v>
      </c>
      <c r="F2549" s="12">
        <v>2019</v>
      </c>
      <c r="G2549" s="13" t="s">
        <v>109</v>
      </c>
      <c r="H2549" s="12" t="s">
        <v>18</v>
      </c>
      <c r="I2549" s="13" t="s">
        <v>18</v>
      </c>
      <c r="J2549" s="12" t="s">
        <v>18</v>
      </c>
      <c r="K2549" s="13" t="s">
        <v>18</v>
      </c>
      <c r="L2549" s="12" t="s">
        <v>18</v>
      </c>
      <c r="M2549" s="13" t="s">
        <v>18</v>
      </c>
      <c r="N2549" s="2" t="s">
        <v>19</v>
      </c>
      <c r="O2549" s="13" t="s">
        <v>20</v>
      </c>
      <c r="P2549" s="14">
        <v>133.26499999999999</v>
      </c>
      <c r="Q2549" s="14"/>
      <c r="R2549" s="13">
        <v>4</v>
      </c>
      <c r="S2549" s="15"/>
      <c r="T2549" s="13">
        <v>1</v>
      </c>
      <c r="U2549" s="13"/>
      <c r="V2549" s="16"/>
      <c r="W2549" s="16" t="str">
        <f t="shared" si="39"/>
        <v>PN2787089-1</v>
      </c>
      <c r="X2549" s="17" t="s">
        <v>549</v>
      </c>
      <c r="Z2549" s="17" t="s">
        <v>109</v>
      </c>
      <c r="AB2549" s="17" t="s">
        <v>501</v>
      </c>
      <c r="AC2549" s="17" t="s">
        <v>2924</v>
      </c>
      <c r="AD2549" s="17" t="s">
        <v>398</v>
      </c>
      <c r="AE2549" s="17" t="s">
        <v>42</v>
      </c>
      <c r="AF2549" s="17" t="s">
        <v>1146</v>
      </c>
      <c r="AG2549" s="17" t="s">
        <v>1284</v>
      </c>
      <c r="AJ2549" s="17" t="s">
        <v>827</v>
      </c>
      <c r="AK2549" s="17" t="s">
        <v>828</v>
      </c>
      <c r="AO2549" s="17" t="s">
        <v>130</v>
      </c>
      <c r="AP2549" s="18">
        <v>43259</v>
      </c>
      <c r="AQ2549" s="17" t="s">
        <v>22</v>
      </c>
      <c r="AR2549" s="17" t="s">
        <v>47</v>
      </c>
      <c r="AS2549" s="17" t="s">
        <v>503</v>
      </c>
      <c r="AT2549" s="17" t="s">
        <v>161</v>
      </c>
      <c r="AU2549" s="17" t="s">
        <v>503</v>
      </c>
      <c r="AV2549" s="17" t="s">
        <v>503</v>
      </c>
      <c r="AW2549" s="17" t="s">
        <v>48</v>
      </c>
      <c r="AX2549" s="17" t="s">
        <v>696</v>
      </c>
      <c r="BA2549" s="17" t="s">
        <v>696</v>
      </c>
      <c r="BB2549" s="17" t="s">
        <v>51</v>
      </c>
      <c r="BD2549" s="17">
        <v>3</v>
      </c>
      <c r="BE2549" s="17" t="s">
        <v>52</v>
      </c>
      <c r="BF2549" s="17" t="s">
        <v>1147</v>
      </c>
      <c r="BG2549" s="18">
        <v>43517</v>
      </c>
      <c r="BL2549" s="17" t="s">
        <v>1148</v>
      </c>
      <c r="BM2549" s="19" t="s">
        <v>22</v>
      </c>
      <c r="BN2549" s="19">
        <f>P2549*R2549</f>
        <v>533.05999999999995</v>
      </c>
      <c r="BO2549" s="19" t="str">
        <f>IF(AND(BN2549&gt;120000, P2549&gt;25, X2549&lt;&gt;"WAVE 0"), "yes", "no")</f>
        <v>no</v>
      </c>
      <c r="BP2549" s="17" t="s">
        <v>22</v>
      </c>
    </row>
    <row r="2550" spans="1:68" x14ac:dyDescent="0.25">
      <c r="A2550" s="11" t="s">
        <v>5191</v>
      </c>
      <c r="B2550" s="12" t="s">
        <v>2923</v>
      </c>
      <c r="C2550" s="13" t="s">
        <v>14</v>
      </c>
      <c r="D2550" s="12" t="s">
        <v>547</v>
      </c>
      <c r="E2550" s="13" t="s">
        <v>548</v>
      </c>
      <c r="F2550" s="12">
        <v>2019</v>
      </c>
      <c r="G2550" s="13" t="s">
        <v>109</v>
      </c>
      <c r="H2550" s="12" t="s">
        <v>18</v>
      </c>
      <c r="I2550" s="13" t="s">
        <v>18</v>
      </c>
      <c r="J2550" s="12" t="s">
        <v>18</v>
      </c>
      <c r="K2550" s="13" t="s">
        <v>18</v>
      </c>
      <c r="L2550" s="12" t="s">
        <v>18</v>
      </c>
      <c r="M2550" s="13" t="s">
        <v>18</v>
      </c>
      <c r="N2550" s="2" t="s">
        <v>19</v>
      </c>
      <c r="O2550" s="13" t="s">
        <v>20</v>
      </c>
      <c r="P2550" s="14">
        <v>132.6</v>
      </c>
      <c r="Q2550" s="14"/>
      <c r="R2550" s="13">
        <v>4</v>
      </c>
      <c r="S2550" s="15"/>
      <c r="T2550" s="13">
        <v>1</v>
      </c>
      <c r="U2550" s="13"/>
      <c r="V2550" s="16"/>
      <c r="W2550" s="16" t="str">
        <f t="shared" si="39"/>
        <v>PN2787092-1</v>
      </c>
      <c r="X2550" s="17" t="s">
        <v>549</v>
      </c>
      <c r="Z2550" s="17" t="s">
        <v>109</v>
      </c>
      <c r="AB2550" s="17" t="s">
        <v>501</v>
      </c>
      <c r="AC2550" s="17" t="s">
        <v>2924</v>
      </c>
      <c r="AD2550" s="17" t="s">
        <v>398</v>
      </c>
      <c r="AE2550" s="17" t="s">
        <v>42</v>
      </c>
      <c r="AF2550" s="17" t="s">
        <v>1146</v>
      </c>
      <c r="AG2550" s="17" t="s">
        <v>1284</v>
      </c>
      <c r="AJ2550" s="17" t="s">
        <v>827</v>
      </c>
      <c r="AK2550" s="17" t="s">
        <v>828</v>
      </c>
      <c r="AO2550" s="17" t="s">
        <v>130</v>
      </c>
      <c r="AP2550" s="18">
        <v>43259</v>
      </c>
      <c r="AQ2550" s="17" t="s">
        <v>22</v>
      </c>
      <c r="AR2550" s="17" t="s">
        <v>47</v>
      </c>
      <c r="AS2550" s="17" t="s">
        <v>503</v>
      </c>
      <c r="AT2550" s="17" t="s">
        <v>161</v>
      </c>
      <c r="AU2550" s="17" t="s">
        <v>503</v>
      </c>
      <c r="AV2550" s="17" t="s">
        <v>503</v>
      </c>
      <c r="AW2550" s="17" t="s">
        <v>48</v>
      </c>
      <c r="AX2550" s="17" t="s">
        <v>696</v>
      </c>
      <c r="BA2550" s="17" t="s">
        <v>696</v>
      </c>
      <c r="BB2550" s="17" t="s">
        <v>51</v>
      </c>
      <c r="BD2550" s="17">
        <v>3</v>
      </c>
      <c r="BE2550" s="17" t="s">
        <v>52</v>
      </c>
      <c r="BF2550" s="17" t="s">
        <v>1147</v>
      </c>
      <c r="BG2550" s="18">
        <v>43517</v>
      </c>
      <c r="BL2550" s="17" t="s">
        <v>1148</v>
      </c>
      <c r="BM2550" s="19" t="s">
        <v>22</v>
      </c>
      <c r="BN2550" s="19">
        <f>P2550*R2550</f>
        <v>530.4</v>
      </c>
      <c r="BO2550" s="19" t="str">
        <f>IF(AND(BN2550&gt;120000, P2550&gt;25, X2550&lt;&gt;"WAVE 0"), "yes", "no")</f>
        <v>no</v>
      </c>
      <c r="BP2550" s="17" t="s">
        <v>22</v>
      </c>
    </row>
    <row r="2551" spans="1:68" x14ac:dyDescent="0.25">
      <c r="A2551" s="11" t="s">
        <v>5192</v>
      </c>
      <c r="B2551" s="12" t="s">
        <v>2923</v>
      </c>
      <c r="C2551" s="13" t="s">
        <v>14</v>
      </c>
      <c r="D2551" s="12" t="s">
        <v>547</v>
      </c>
      <c r="E2551" s="13" t="s">
        <v>548</v>
      </c>
      <c r="F2551" s="12">
        <v>2019</v>
      </c>
      <c r="G2551" s="13" t="s">
        <v>109</v>
      </c>
      <c r="H2551" s="12" t="s">
        <v>18</v>
      </c>
      <c r="I2551" s="13" t="s">
        <v>51</v>
      </c>
      <c r="J2551" s="12" t="s">
        <v>18</v>
      </c>
      <c r="K2551" s="13" t="s">
        <v>18</v>
      </c>
      <c r="L2551" s="12" t="s">
        <v>18</v>
      </c>
      <c r="M2551" s="13" t="s">
        <v>18</v>
      </c>
      <c r="N2551" s="2" t="s">
        <v>19</v>
      </c>
      <c r="O2551" s="13" t="s">
        <v>20</v>
      </c>
      <c r="P2551" s="14">
        <v>133.93</v>
      </c>
      <c r="Q2551" s="14">
        <v>535.72</v>
      </c>
      <c r="R2551" s="13">
        <v>9</v>
      </c>
      <c r="S2551" s="15">
        <v>1</v>
      </c>
      <c r="T2551" s="13">
        <v>1</v>
      </c>
      <c r="U2551" s="13">
        <v>2</v>
      </c>
      <c r="V2551" s="16">
        <v>0</v>
      </c>
      <c r="W2551" s="16" t="str">
        <f t="shared" si="39"/>
        <v>PN2787093-1</v>
      </c>
      <c r="X2551" s="17" t="s">
        <v>549</v>
      </c>
      <c r="Z2551" s="17" t="s">
        <v>109</v>
      </c>
      <c r="AB2551" s="17" t="s">
        <v>501</v>
      </c>
      <c r="AC2551" s="17" t="s">
        <v>2924</v>
      </c>
      <c r="AD2551" s="17" t="s">
        <v>398</v>
      </c>
      <c r="AE2551" s="17" t="s">
        <v>42</v>
      </c>
      <c r="AF2551" s="17" t="s">
        <v>1146</v>
      </c>
      <c r="AG2551" s="17" t="s">
        <v>1284</v>
      </c>
      <c r="AJ2551" s="17" t="s">
        <v>827</v>
      </c>
      <c r="AK2551" s="17" t="s">
        <v>828</v>
      </c>
      <c r="AO2551" s="17" t="s">
        <v>130</v>
      </c>
      <c r="AP2551" s="18">
        <v>43259</v>
      </c>
      <c r="AQ2551" s="17" t="s">
        <v>22</v>
      </c>
      <c r="AR2551" s="17" t="s">
        <v>47</v>
      </c>
      <c r="AS2551" s="17" t="s">
        <v>503</v>
      </c>
      <c r="AT2551" s="17" t="s">
        <v>161</v>
      </c>
      <c r="AU2551" s="17" t="s">
        <v>503</v>
      </c>
      <c r="AV2551" s="17" t="s">
        <v>503</v>
      </c>
      <c r="AW2551" s="17" t="s">
        <v>48</v>
      </c>
      <c r="AX2551" s="17" t="s">
        <v>696</v>
      </c>
      <c r="BA2551" s="17" t="s">
        <v>696</v>
      </c>
      <c r="BB2551" s="17" t="s">
        <v>51</v>
      </c>
      <c r="BD2551" s="17">
        <v>3</v>
      </c>
      <c r="BE2551" s="17" t="s">
        <v>52</v>
      </c>
      <c r="BF2551" s="17" t="s">
        <v>1147</v>
      </c>
      <c r="BG2551" s="18">
        <v>43517</v>
      </c>
      <c r="BL2551" s="17" t="s">
        <v>1148</v>
      </c>
      <c r="BM2551" s="19" t="s">
        <v>22</v>
      </c>
      <c r="BN2551" s="19">
        <f>P2551*R2551</f>
        <v>1205.3700000000001</v>
      </c>
      <c r="BO2551" s="19" t="str">
        <f>IF(AND(BN2551&gt;120000, P2551&gt;25, X2551&lt;&gt;"WAVE 0"), "yes", "no")</f>
        <v>no</v>
      </c>
      <c r="BP2551" s="17" t="s">
        <v>51</v>
      </c>
    </row>
    <row r="2552" spans="1:68" x14ac:dyDescent="0.25">
      <c r="A2552" s="11" t="s">
        <v>5193</v>
      </c>
      <c r="B2552" s="12" t="s">
        <v>2923</v>
      </c>
      <c r="C2552" s="13" t="s">
        <v>14</v>
      </c>
      <c r="D2552" s="12" t="s">
        <v>547</v>
      </c>
      <c r="E2552" s="13" t="s">
        <v>548</v>
      </c>
      <c r="F2552" s="12">
        <v>2019</v>
      </c>
      <c r="G2552" s="13" t="s">
        <v>109</v>
      </c>
      <c r="H2552" s="12" t="s">
        <v>18</v>
      </c>
      <c r="I2552" s="13" t="s">
        <v>18</v>
      </c>
      <c r="J2552" s="12" t="s">
        <v>18</v>
      </c>
      <c r="K2552" s="13" t="s">
        <v>18</v>
      </c>
      <c r="L2552" s="12" t="s">
        <v>18</v>
      </c>
      <c r="M2552" s="13" t="s">
        <v>18</v>
      </c>
      <c r="N2552" s="2" t="s">
        <v>19</v>
      </c>
      <c r="O2552" s="13" t="s">
        <v>20</v>
      </c>
      <c r="P2552" s="14">
        <v>132.6</v>
      </c>
      <c r="Q2552" s="14"/>
      <c r="R2552" s="13">
        <v>0</v>
      </c>
      <c r="S2552" s="15"/>
      <c r="T2552" s="13">
        <v>1</v>
      </c>
      <c r="U2552" s="13"/>
      <c r="V2552" s="16"/>
      <c r="W2552" s="16" t="str">
        <f t="shared" si="39"/>
        <v>PN2787094-1</v>
      </c>
      <c r="X2552" s="17" t="s">
        <v>549</v>
      </c>
      <c r="Z2552" s="13" t="s">
        <v>109</v>
      </c>
      <c r="AA2552" s="17" t="s">
        <v>22</v>
      </c>
      <c r="AB2552" s="17" t="s">
        <v>22</v>
      </c>
      <c r="AC2552" s="17" t="s">
        <v>22</v>
      </c>
      <c r="AD2552" s="17" t="s">
        <v>22</v>
      </c>
      <c r="AE2552" s="17" t="s">
        <v>22</v>
      </c>
      <c r="AF2552" s="17" t="s">
        <v>22</v>
      </c>
      <c r="AG2552" s="17" t="s">
        <v>22</v>
      </c>
      <c r="AJ2552" s="17" t="s">
        <v>22</v>
      </c>
      <c r="AK2552" s="17" t="s">
        <v>22</v>
      </c>
      <c r="AO2552" s="17" t="s">
        <v>22</v>
      </c>
      <c r="AP2552" s="18" t="s">
        <v>22</v>
      </c>
      <c r="AQ2552" s="17" t="s">
        <v>22</v>
      </c>
      <c r="AR2552" s="17" t="s">
        <v>22</v>
      </c>
      <c r="AS2552" s="17" t="s">
        <v>22</v>
      </c>
      <c r="AT2552" s="17" t="s">
        <v>22</v>
      </c>
      <c r="AU2552" s="17" t="s">
        <v>22</v>
      </c>
      <c r="AV2552" s="17" t="s">
        <v>22</v>
      </c>
      <c r="AW2552" s="17" t="s">
        <v>22</v>
      </c>
      <c r="AX2552" s="17" t="s">
        <v>22</v>
      </c>
      <c r="AY2552" s="17" t="s">
        <v>22</v>
      </c>
      <c r="AZ2552" s="17" t="s">
        <v>22</v>
      </c>
      <c r="BA2552" s="17" t="s">
        <v>22</v>
      </c>
      <c r="BD2552" s="17" t="s">
        <v>22</v>
      </c>
      <c r="BE2552" s="17" t="s">
        <v>22</v>
      </c>
      <c r="BF2552" s="17" t="s">
        <v>22</v>
      </c>
      <c r="BG2552" s="18" t="s">
        <v>22</v>
      </c>
      <c r="BH2552" s="3" t="s">
        <v>22</v>
      </c>
      <c r="BI2552" s="3" t="s">
        <v>22</v>
      </c>
      <c r="BK2552" s="3" t="s">
        <v>22</v>
      </c>
      <c r="BL2552" s="17" t="s">
        <v>22</v>
      </c>
      <c r="BM2552" s="19" t="s">
        <v>22</v>
      </c>
      <c r="BN2552" s="19">
        <f>P2552*R2552</f>
        <v>0</v>
      </c>
      <c r="BO2552" s="19" t="str">
        <f>IF(AND(BN2552&gt;120000, P2552&gt;25, X2552&lt;&gt;"WAVE 0"), "yes", "no")</f>
        <v>no</v>
      </c>
      <c r="BP2552" s="17" t="s">
        <v>22</v>
      </c>
    </row>
    <row r="2553" spans="1:68" x14ac:dyDescent="0.25">
      <c r="A2553" s="11" t="s">
        <v>5194</v>
      </c>
      <c r="B2553" s="12" t="s">
        <v>5195</v>
      </c>
      <c r="C2553" s="13" t="s">
        <v>14</v>
      </c>
      <c r="D2553" s="12" t="s">
        <v>1597</v>
      </c>
      <c r="E2553" s="13" t="s">
        <v>1598</v>
      </c>
      <c r="F2553" s="12">
        <v>2019</v>
      </c>
      <c r="G2553" s="13" t="s">
        <v>38</v>
      </c>
      <c r="H2553" s="12" t="s">
        <v>330</v>
      </c>
      <c r="I2553" s="13" t="s">
        <v>51</v>
      </c>
      <c r="J2553" s="12" t="s">
        <v>5137</v>
      </c>
      <c r="K2553" s="13" t="s">
        <v>2887</v>
      </c>
      <c r="L2553" s="12" t="s">
        <v>1549</v>
      </c>
      <c r="M2553" s="13" t="s">
        <v>334</v>
      </c>
      <c r="N2553" s="2" t="s">
        <v>19</v>
      </c>
      <c r="O2553" s="13" t="s">
        <v>20</v>
      </c>
      <c r="P2553" s="14">
        <v>1210</v>
      </c>
      <c r="Q2553" s="14">
        <v>12100</v>
      </c>
      <c r="R2553" s="13">
        <v>18</v>
      </c>
      <c r="S2553" s="15">
        <v>1</v>
      </c>
      <c r="T2553" s="13">
        <v>1</v>
      </c>
      <c r="U2553" s="13">
        <v>2</v>
      </c>
      <c r="V2553" s="16">
        <v>0</v>
      </c>
      <c r="W2553" s="16" t="str">
        <f t="shared" si="39"/>
        <v>PN2787552-1</v>
      </c>
      <c r="X2553" s="17" t="s">
        <v>699</v>
      </c>
      <c r="Z2553" s="17" t="s">
        <v>38</v>
      </c>
      <c r="AB2553" s="17" t="s">
        <v>46</v>
      </c>
      <c r="AC2553" s="17" t="s">
        <v>5196</v>
      </c>
      <c r="AD2553" s="17" t="s">
        <v>398</v>
      </c>
      <c r="AE2553" s="17" t="s">
        <v>42</v>
      </c>
      <c r="AF2553" s="17" t="s">
        <v>1146</v>
      </c>
      <c r="AG2553" s="17" t="s">
        <v>1284</v>
      </c>
      <c r="AJ2553" s="17" t="s">
        <v>827</v>
      </c>
      <c r="AK2553" s="17" t="s">
        <v>828</v>
      </c>
      <c r="AO2553" s="17" t="s">
        <v>130</v>
      </c>
      <c r="AP2553" s="18">
        <v>43326</v>
      </c>
      <c r="AQ2553" s="17" t="s">
        <v>22</v>
      </c>
      <c r="AR2553" s="17" t="s">
        <v>47</v>
      </c>
      <c r="AS2553" s="17" t="s">
        <v>503</v>
      </c>
      <c r="AT2553" s="17" t="s">
        <v>161</v>
      </c>
      <c r="AU2553" s="17" t="s">
        <v>503</v>
      </c>
      <c r="AV2553" s="17" t="s">
        <v>503</v>
      </c>
      <c r="AW2553" s="17" t="s">
        <v>266</v>
      </c>
      <c r="AX2553" s="17" t="s">
        <v>1805</v>
      </c>
      <c r="AY2553" s="17" t="s">
        <v>691</v>
      </c>
      <c r="AZ2553" s="17" t="s">
        <v>5197</v>
      </c>
      <c r="BA2553" s="17" t="s">
        <v>1804</v>
      </c>
      <c r="BB2553" s="17" t="s">
        <v>51</v>
      </c>
      <c r="BD2553" s="17">
        <v>1</v>
      </c>
      <c r="BE2553" s="17" t="s">
        <v>52</v>
      </c>
      <c r="BF2553" s="17" t="s">
        <v>1602</v>
      </c>
      <c r="BG2553" s="18">
        <v>43891</v>
      </c>
      <c r="BL2553" s="17" t="s">
        <v>1603</v>
      </c>
      <c r="BM2553" s="19" t="s">
        <v>22</v>
      </c>
      <c r="BN2553" s="19">
        <f>P2553*R2553</f>
        <v>21780</v>
      </c>
      <c r="BO2553" s="19" t="str">
        <f>IF(AND(BN2553&gt;120000, P2553&gt;25, X2553&lt;&gt;"WAVE 0"), "yes", "no")</f>
        <v>no</v>
      </c>
      <c r="BP2553" s="17" t="s">
        <v>51</v>
      </c>
    </row>
    <row r="2554" spans="1:68" x14ac:dyDescent="0.25">
      <c r="A2554" s="11" t="s">
        <v>5198</v>
      </c>
      <c r="B2554" s="12" t="s">
        <v>5199</v>
      </c>
      <c r="C2554" s="13" t="s">
        <v>14</v>
      </c>
      <c r="D2554" s="12" t="s">
        <v>874</v>
      </c>
      <c r="E2554" s="13" t="s">
        <v>875</v>
      </c>
      <c r="F2554" s="12">
        <v>2020</v>
      </c>
      <c r="G2554" s="13" t="s">
        <v>17</v>
      </c>
      <c r="H2554" s="12" t="s">
        <v>330</v>
      </c>
      <c r="I2554" s="13" t="s">
        <v>51</v>
      </c>
      <c r="J2554" s="12" t="s">
        <v>5137</v>
      </c>
      <c r="K2554" s="13" t="s">
        <v>2887</v>
      </c>
      <c r="L2554" s="12" t="s">
        <v>1549</v>
      </c>
      <c r="M2554" s="13" t="s">
        <v>334</v>
      </c>
      <c r="N2554" s="2" t="s">
        <v>19</v>
      </c>
      <c r="O2554" s="13" t="s">
        <v>20</v>
      </c>
      <c r="P2554" s="14">
        <v>344.58249999999998</v>
      </c>
      <c r="Q2554" s="14">
        <v>4134.99</v>
      </c>
      <c r="R2554" s="13">
        <v>0</v>
      </c>
      <c r="S2554" s="15">
        <v>0.5</v>
      </c>
      <c r="T2554" s="13">
        <v>1</v>
      </c>
      <c r="U2554" s="13">
        <v>0</v>
      </c>
      <c r="V2554" s="16">
        <v>0</v>
      </c>
      <c r="W2554" s="16" t="str">
        <f t="shared" si="39"/>
        <v>PN2787554-1</v>
      </c>
      <c r="X2554" s="17" t="s">
        <v>150</v>
      </c>
      <c r="Y2554" s="17" t="s">
        <v>880</v>
      </c>
      <c r="Z2554" s="13" t="s">
        <v>17</v>
      </c>
      <c r="AA2554" s="17" t="s">
        <v>22</v>
      </c>
      <c r="AB2554" s="17" t="s">
        <v>22</v>
      </c>
      <c r="AC2554" s="17" t="s">
        <v>22</v>
      </c>
      <c r="AD2554" s="17" t="s">
        <v>22</v>
      </c>
      <c r="AE2554" s="17" t="s">
        <v>22</v>
      </c>
      <c r="AF2554" s="17" t="s">
        <v>22</v>
      </c>
      <c r="AG2554" s="17" t="s">
        <v>22</v>
      </c>
      <c r="AJ2554" s="17" t="s">
        <v>22</v>
      </c>
      <c r="AK2554" s="17" t="s">
        <v>22</v>
      </c>
      <c r="AO2554" s="17" t="s">
        <v>22</v>
      </c>
      <c r="AP2554" s="18" t="s">
        <v>22</v>
      </c>
      <c r="AQ2554" s="17" t="s">
        <v>22</v>
      </c>
      <c r="AR2554" s="17" t="s">
        <v>22</v>
      </c>
      <c r="AS2554" s="17" t="s">
        <v>22</v>
      </c>
      <c r="AT2554" s="17" t="s">
        <v>22</v>
      </c>
      <c r="AU2554" s="17" t="s">
        <v>22</v>
      </c>
      <c r="AV2554" s="17" t="s">
        <v>22</v>
      </c>
      <c r="AW2554" s="17" t="s">
        <v>22</v>
      </c>
      <c r="AX2554" s="17" t="s">
        <v>22</v>
      </c>
      <c r="AY2554" s="17" t="s">
        <v>22</v>
      </c>
      <c r="AZ2554" s="17" t="s">
        <v>22</v>
      </c>
      <c r="BA2554" s="17" t="s">
        <v>22</v>
      </c>
      <c r="BD2554" s="17" t="s">
        <v>22</v>
      </c>
      <c r="BE2554" s="17" t="s">
        <v>22</v>
      </c>
      <c r="BF2554" s="17" t="s">
        <v>22</v>
      </c>
      <c r="BG2554" s="18" t="s">
        <v>22</v>
      </c>
      <c r="BH2554" s="3" t="s">
        <v>22</v>
      </c>
      <c r="BI2554" s="3" t="s">
        <v>22</v>
      </c>
      <c r="BK2554" s="3" t="s">
        <v>22</v>
      </c>
      <c r="BL2554" s="17" t="s">
        <v>22</v>
      </c>
      <c r="BM2554" s="19" t="s">
        <v>22</v>
      </c>
      <c r="BN2554" s="19">
        <f>P2554*R2554</f>
        <v>0</v>
      </c>
      <c r="BO2554" s="19" t="str">
        <f>IF(AND(BN2554&gt;120000, P2554&gt;25, X2554&lt;&gt;"WAVE 0"), "yes", "no")</f>
        <v>no</v>
      </c>
      <c r="BP2554" s="17" t="s">
        <v>22</v>
      </c>
    </row>
    <row r="2555" spans="1:68" x14ac:dyDescent="0.25">
      <c r="A2555" s="11" t="s">
        <v>5200</v>
      </c>
      <c r="B2555" s="12" t="s">
        <v>2923</v>
      </c>
      <c r="C2555" s="13" t="s">
        <v>14</v>
      </c>
      <c r="D2555" s="12" t="s">
        <v>547</v>
      </c>
      <c r="E2555" s="13" t="s">
        <v>548</v>
      </c>
      <c r="F2555" s="12">
        <v>2019</v>
      </c>
      <c r="G2555" s="13" t="s">
        <v>109</v>
      </c>
      <c r="H2555" s="12" t="s">
        <v>18</v>
      </c>
      <c r="I2555" s="13" t="s">
        <v>51</v>
      </c>
      <c r="J2555" s="12" t="s">
        <v>18</v>
      </c>
      <c r="K2555" s="13" t="s">
        <v>18</v>
      </c>
      <c r="L2555" s="12" t="s">
        <v>18</v>
      </c>
      <c r="M2555" s="13" t="s">
        <v>18</v>
      </c>
      <c r="N2555" s="2" t="s">
        <v>19</v>
      </c>
      <c r="O2555" s="13" t="s">
        <v>20</v>
      </c>
      <c r="P2555" s="14">
        <v>618.12</v>
      </c>
      <c r="Q2555" s="14">
        <v>618.12</v>
      </c>
      <c r="R2555" s="13">
        <v>5</v>
      </c>
      <c r="S2555" s="15">
        <v>1</v>
      </c>
      <c r="T2555" s="13">
        <v>1</v>
      </c>
      <c r="U2555" s="13">
        <v>0</v>
      </c>
      <c r="V2555" s="16">
        <v>0</v>
      </c>
      <c r="W2555" s="16" t="str">
        <f t="shared" si="39"/>
        <v>PN2787614-1</v>
      </c>
      <c r="X2555" s="17" t="s">
        <v>549</v>
      </c>
      <c r="Z2555" s="17" t="s">
        <v>109</v>
      </c>
      <c r="AB2555" s="17" t="s">
        <v>39</v>
      </c>
      <c r="AC2555" s="17" t="s">
        <v>2924</v>
      </c>
      <c r="AD2555" s="17" t="s">
        <v>398</v>
      </c>
      <c r="AE2555" s="17" t="s">
        <v>42</v>
      </c>
      <c r="AF2555" s="17" t="s">
        <v>1146</v>
      </c>
      <c r="AG2555" s="17" t="s">
        <v>1284</v>
      </c>
      <c r="AJ2555" s="17" t="s">
        <v>827</v>
      </c>
      <c r="AK2555" s="17" t="s">
        <v>828</v>
      </c>
      <c r="AO2555" s="17" t="s">
        <v>130</v>
      </c>
      <c r="AP2555" s="18">
        <v>43259</v>
      </c>
      <c r="AQ2555" s="17" t="s">
        <v>22</v>
      </c>
      <c r="AR2555" s="17" t="s">
        <v>47</v>
      </c>
      <c r="AS2555" s="17" t="s">
        <v>503</v>
      </c>
      <c r="AT2555" s="17" t="s">
        <v>161</v>
      </c>
      <c r="AU2555" s="17" t="s">
        <v>503</v>
      </c>
      <c r="AV2555" s="17" t="s">
        <v>503</v>
      </c>
      <c r="AW2555" s="17" t="s">
        <v>48</v>
      </c>
      <c r="AX2555" s="17" t="s">
        <v>696</v>
      </c>
      <c r="BA2555" s="17" t="s">
        <v>696</v>
      </c>
      <c r="BB2555" s="17" t="s">
        <v>51</v>
      </c>
      <c r="BD2555" s="17">
        <v>3</v>
      </c>
      <c r="BE2555" s="17" t="s">
        <v>52</v>
      </c>
      <c r="BF2555" s="17" t="s">
        <v>1147</v>
      </c>
      <c r="BG2555" s="18">
        <v>43517</v>
      </c>
      <c r="BL2555" s="17" t="s">
        <v>1148</v>
      </c>
      <c r="BM2555" s="19" t="s">
        <v>22</v>
      </c>
      <c r="BN2555" s="19">
        <f>P2555*R2555</f>
        <v>3090.6</v>
      </c>
      <c r="BO2555" s="19" t="str">
        <f>IF(AND(BN2555&gt;120000, P2555&gt;25, X2555&lt;&gt;"WAVE 0"), "yes", "no")</f>
        <v>no</v>
      </c>
      <c r="BP2555" s="17" t="s">
        <v>51</v>
      </c>
    </row>
    <row r="2556" spans="1:68" x14ac:dyDescent="0.25">
      <c r="A2556" s="11" t="s">
        <v>5201</v>
      </c>
      <c r="B2556" s="12" t="s">
        <v>2923</v>
      </c>
      <c r="C2556" s="13" t="s">
        <v>14</v>
      </c>
      <c r="D2556" s="12" t="s">
        <v>547</v>
      </c>
      <c r="E2556" s="13" t="s">
        <v>548</v>
      </c>
      <c r="F2556" s="12">
        <v>2019</v>
      </c>
      <c r="G2556" s="13" t="s">
        <v>109</v>
      </c>
      <c r="H2556" s="12" t="s">
        <v>18</v>
      </c>
      <c r="I2556" s="13" t="s">
        <v>18</v>
      </c>
      <c r="J2556" s="12" t="s">
        <v>18</v>
      </c>
      <c r="K2556" s="13" t="s">
        <v>18</v>
      </c>
      <c r="L2556" s="12" t="s">
        <v>18</v>
      </c>
      <c r="M2556" s="13" t="s">
        <v>18</v>
      </c>
      <c r="N2556" s="2" t="s">
        <v>19</v>
      </c>
      <c r="O2556" s="13" t="s">
        <v>20</v>
      </c>
      <c r="P2556" s="14">
        <v>618.12</v>
      </c>
      <c r="Q2556" s="14"/>
      <c r="R2556" s="13">
        <v>0</v>
      </c>
      <c r="S2556" s="15"/>
      <c r="T2556" s="13">
        <v>1</v>
      </c>
      <c r="U2556" s="13"/>
      <c r="V2556" s="16"/>
      <c r="W2556" s="16" t="str">
        <f t="shared" si="39"/>
        <v>PN2787615-1</v>
      </c>
      <c r="X2556" s="17" t="s">
        <v>549</v>
      </c>
      <c r="Z2556" s="13" t="s">
        <v>109</v>
      </c>
      <c r="AA2556" s="17" t="s">
        <v>22</v>
      </c>
      <c r="AB2556" s="17" t="s">
        <v>22</v>
      </c>
      <c r="AC2556" s="17" t="s">
        <v>22</v>
      </c>
      <c r="AD2556" s="17" t="s">
        <v>22</v>
      </c>
      <c r="AE2556" s="17" t="s">
        <v>22</v>
      </c>
      <c r="AF2556" s="17" t="s">
        <v>22</v>
      </c>
      <c r="AG2556" s="17" t="s">
        <v>22</v>
      </c>
      <c r="AJ2556" s="17" t="s">
        <v>22</v>
      </c>
      <c r="AK2556" s="17" t="s">
        <v>22</v>
      </c>
      <c r="AO2556" s="17" t="s">
        <v>22</v>
      </c>
      <c r="AP2556" s="18" t="s">
        <v>22</v>
      </c>
      <c r="AQ2556" s="17" t="s">
        <v>22</v>
      </c>
      <c r="AR2556" s="17" t="s">
        <v>22</v>
      </c>
      <c r="AS2556" s="17" t="s">
        <v>22</v>
      </c>
      <c r="AT2556" s="17" t="s">
        <v>22</v>
      </c>
      <c r="AU2556" s="17" t="s">
        <v>22</v>
      </c>
      <c r="AV2556" s="17" t="s">
        <v>22</v>
      </c>
      <c r="AW2556" s="17" t="s">
        <v>22</v>
      </c>
      <c r="AX2556" s="17" t="s">
        <v>22</v>
      </c>
      <c r="AY2556" s="17" t="s">
        <v>22</v>
      </c>
      <c r="AZ2556" s="17" t="s">
        <v>22</v>
      </c>
      <c r="BA2556" s="17" t="s">
        <v>22</v>
      </c>
      <c r="BD2556" s="17" t="s">
        <v>22</v>
      </c>
      <c r="BE2556" s="17" t="s">
        <v>22</v>
      </c>
      <c r="BF2556" s="17" t="s">
        <v>22</v>
      </c>
      <c r="BG2556" s="18" t="s">
        <v>22</v>
      </c>
      <c r="BH2556" s="3" t="s">
        <v>22</v>
      </c>
      <c r="BI2556" s="3" t="s">
        <v>22</v>
      </c>
      <c r="BK2556" s="3" t="s">
        <v>22</v>
      </c>
      <c r="BL2556" s="17" t="s">
        <v>22</v>
      </c>
      <c r="BM2556" s="19" t="s">
        <v>22</v>
      </c>
      <c r="BN2556" s="19">
        <f>P2556*R2556</f>
        <v>0</v>
      </c>
      <c r="BO2556" s="19" t="str">
        <f>IF(AND(BN2556&gt;120000, P2556&gt;25, X2556&lt;&gt;"WAVE 0"), "yes", "no")</f>
        <v>no</v>
      </c>
      <c r="BP2556" s="17" t="s">
        <v>22</v>
      </c>
    </row>
    <row r="2557" spans="1:68" x14ac:dyDescent="0.25">
      <c r="A2557" s="11" t="s">
        <v>5202</v>
      </c>
      <c r="B2557" s="12" t="s">
        <v>5203</v>
      </c>
      <c r="C2557" s="13" t="s">
        <v>57</v>
      </c>
      <c r="D2557" s="12" t="s">
        <v>5204</v>
      </c>
      <c r="E2557" s="13" t="s">
        <v>5205</v>
      </c>
      <c r="F2557" s="12">
        <v>2020</v>
      </c>
      <c r="G2557" s="13" t="s">
        <v>17</v>
      </c>
      <c r="H2557" s="12" t="s">
        <v>330</v>
      </c>
      <c r="I2557" s="13" t="s">
        <v>18</v>
      </c>
      <c r="J2557" s="12" t="s">
        <v>3330</v>
      </c>
      <c r="K2557" s="13" t="s">
        <v>1548</v>
      </c>
      <c r="L2557" s="12" t="s">
        <v>1549</v>
      </c>
      <c r="M2557" s="13" t="s">
        <v>334</v>
      </c>
      <c r="N2557" s="2" t="s">
        <v>64</v>
      </c>
      <c r="O2557" s="13" t="s">
        <v>335</v>
      </c>
      <c r="P2557" s="14">
        <v>22550</v>
      </c>
      <c r="Q2557" s="14">
        <v>3337400</v>
      </c>
      <c r="R2557" s="13">
        <v>167</v>
      </c>
      <c r="S2557" s="15">
        <v>0.2</v>
      </c>
      <c r="T2557" s="13">
        <v>1</v>
      </c>
      <c r="U2557" s="13">
        <v>5</v>
      </c>
      <c r="V2557" s="16">
        <v>40540.54054054054</v>
      </c>
      <c r="W2557" s="16" t="str">
        <f t="shared" si="39"/>
        <v>PN2787923-4</v>
      </c>
      <c r="Z2557" s="17" t="s">
        <v>17</v>
      </c>
      <c r="AA2557" s="17" t="s">
        <v>3330</v>
      </c>
      <c r="AB2557" s="17" t="s">
        <v>22</v>
      </c>
      <c r="AC2557" s="17" t="s">
        <v>22</v>
      </c>
      <c r="AD2557" s="17" t="s">
        <v>398</v>
      </c>
      <c r="AE2557" s="17" t="s">
        <v>42</v>
      </c>
      <c r="AF2557" s="17" t="s">
        <v>1146</v>
      </c>
      <c r="AG2557" s="17" t="s">
        <v>22</v>
      </c>
      <c r="AJ2557" s="17" t="s">
        <v>827</v>
      </c>
      <c r="AK2557" s="17" t="s">
        <v>828</v>
      </c>
      <c r="AO2557" s="17" t="s">
        <v>85</v>
      </c>
      <c r="AP2557" s="18">
        <v>43545</v>
      </c>
      <c r="AQ2557" s="17">
        <v>0</v>
      </c>
      <c r="AR2557" s="17" t="s">
        <v>22</v>
      </c>
      <c r="AS2557" s="17" t="s">
        <v>22</v>
      </c>
      <c r="AT2557" s="17" t="s">
        <v>22</v>
      </c>
      <c r="AU2557" s="17" t="s">
        <v>22</v>
      </c>
      <c r="AV2557" s="17" t="s">
        <v>22</v>
      </c>
      <c r="BE2557" s="17" t="s">
        <v>210</v>
      </c>
      <c r="BM2557" s="19">
        <v>549271.79449999996</v>
      </c>
      <c r="BN2557" s="19">
        <f>P2557*R2557</f>
        <v>3765850</v>
      </c>
      <c r="BO2557" s="19" t="str">
        <f>IF(AND(BN2557&gt;120000, P2557&gt;25, X2557&lt;&gt;"WAVE 0"), "yes", "no")</f>
        <v>yes</v>
      </c>
      <c r="BP2557" s="17" t="s">
        <v>51</v>
      </c>
    </row>
    <row r="2558" spans="1:68" x14ac:dyDescent="0.25">
      <c r="A2558" s="11" t="s">
        <v>5206</v>
      </c>
      <c r="B2558" s="12" t="s">
        <v>5207</v>
      </c>
      <c r="C2558" s="13" t="s">
        <v>14</v>
      </c>
      <c r="D2558" s="12" t="s">
        <v>2637</v>
      </c>
      <c r="E2558" s="13" t="s">
        <v>2638</v>
      </c>
      <c r="F2558" s="12">
        <v>2020</v>
      </c>
      <c r="G2558" s="13" t="s">
        <v>17</v>
      </c>
      <c r="H2558" s="12" t="s">
        <v>330</v>
      </c>
      <c r="I2558" s="13" t="s">
        <v>51</v>
      </c>
      <c r="J2558" s="12" t="s">
        <v>331</v>
      </c>
      <c r="K2558" s="13" t="s">
        <v>332</v>
      </c>
      <c r="L2558" s="12" t="s">
        <v>333</v>
      </c>
      <c r="M2558" s="13" t="s">
        <v>334</v>
      </c>
      <c r="N2558" s="2" t="s">
        <v>19</v>
      </c>
      <c r="O2558" s="13" t="s">
        <v>20</v>
      </c>
      <c r="P2558" s="14">
        <v>1733</v>
      </c>
      <c r="Q2558" s="14">
        <v>6932</v>
      </c>
      <c r="R2558" s="13">
        <v>7</v>
      </c>
      <c r="S2558" s="15">
        <v>1</v>
      </c>
      <c r="T2558" s="13">
        <v>1</v>
      </c>
      <c r="U2558" s="13">
        <v>0</v>
      </c>
      <c r="V2558" s="16">
        <v>0</v>
      </c>
      <c r="W2558" s="16" t="str">
        <f t="shared" si="39"/>
        <v>PN2787927-1</v>
      </c>
      <c r="Z2558" s="17" t="s">
        <v>17</v>
      </c>
      <c r="AB2558" s="17" t="s">
        <v>501</v>
      </c>
      <c r="AC2558" s="17" t="s">
        <v>5208</v>
      </c>
      <c r="AD2558" s="17" t="s">
        <v>398</v>
      </c>
      <c r="AE2558" s="17" t="s">
        <v>42</v>
      </c>
      <c r="AF2558" s="17" t="s">
        <v>1146</v>
      </c>
      <c r="AG2558" s="17" t="s">
        <v>1284</v>
      </c>
      <c r="AJ2558" s="17" t="s">
        <v>490</v>
      </c>
      <c r="AK2558" s="17" t="s">
        <v>491</v>
      </c>
      <c r="AO2558" s="17" t="s">
        <v>85</v>
      </c>
      <c r="AP2558" s="18">
        <v>43545</v>
      </c>
      <c r="AQ2558" s="17" t="s">
        <v>22</v>
      </c>
      <c r="AR2558" s="17" t="s">
        <v>47</v>
      </c>
      <c r="AS2558" s="17" t="s">
        <v>47</v>
      </c>
      <c r="AT2558" s="17" t="s">
        <v>161</v>
      </c>
      <c r="AU2558" s="17" t="s">
        <v>162</v>
      </c>
      <c r="AV2558" s="17" t="s">
        <v>162</v>
      </c>
      <c r="BE2558" s="17" t="s">
        <v>210</v>
      </c>
      <c r="BF2558" s="17" t="s">
        <v>2639</v>
      </c>
      <c r="BG2558" s="18">
        <v>45688</v>
      </c>
      <c r="BL2558" s="17" t="s">
        <v>2341</v>
      </c>
      <c r="BM2558" s="19" t="s">
        <v>22</v>
      </c>
      <c r="BN2558" s="19">
        <f>P2558*R2558</f>
        <v>12131</v>
      </c>
      <c r="BO2558" s="19" t="str">
        <f>IF(AND(BN2558&gt;120000, P2558&gt;25, X2558&lt;&gt;"WAVE 0"), "yes", "no")</f>
        <v>no</v>
      </c>
      <c r="BP2558" s="17" t="s">
        <v>51</v>
      </c>
    </row>
    <row r="2559" spans="1:68" x14ac:dyDescent="0.25">
      <c r="A2559" s="11" t="s">
        <v>5209</v>
      </c>
      <c r="B2559" s="12" t="s">
        <v>5210</v>
      </c>
      <c r="C2559" s="13" t="s">
        <v>57</v>
      </c>
      <c r="D2559" s="12" t="s">
        <v>3107</v>
      </c>
      <c r="E2559" s="13" t="s">
        <v>3108</v>
      </c>
      <c r="F2559" s="12">
        <v>2019</v>
      </c>
      <c r="G2559" s="13" t="s">
        <v>684</v>
      </c>
      <c r="H2559" s="12" t="s">
        <v>330</v>
      </c>
      <c r="I2559" s="13" t="s">
        <v>51</v>
      </c>
      <c r="J2559" s="12" t="s">
        <v>3330</v>
      </c>
      <c r="K2559" s="13" t="s">
        <v>1548</v>
      </c>
      <c r="L2559" s="12" t="s">
        <v>1549</v>
      </c>
      <c r="M2559" s="13" t="s">
        <v>334</v>
      </c>
      <c r="N2559" s="2" t="s">
        <v>64</v>
      </c>
      <c r="O2559" s="13" t="s">
        <v>20</v>
      </c>
      <c r="P2559" s="14">
        <v>412</v>
      </c>
      <c r="Q2559" s="14">
        <v>125248</v>
      </c>
      <c r="R2559" s="13">
        <v>350</v>
      </c>
      <c r="S2559" s="15">
        <v>0.81372549019607843</v>
      </c>
      <c r="T2559" s="13">
        <v>1</v>
      </c>
      <c r="U2559" s="13">
        <v>1</v>
      </c>
      <c r="V2559" s="16">
        <v>0</v>
      </c>
      <c r="W2559" s="16" t="str">
        <f t="shared" si="39"/>
        <v>PN2788058-1</v>
      </c>
      <c r="Z2559" s="17" t="s">
        <v>684</v>
      </c>
      <c r="AB2559" s="17" t="s">
        <v>169</v>
      </c>
      <c r="AC2559" s="17" t="s">
        <v>5211</v>
      </c>
      <c r="AD2559" s="17" t="s">
        <v>398</v>
      </c>
      <c r="AE2559" s="17" t="s">
        <v>42</v>
      </c>
      <c r="AF2559" s="17" t="s">
        <v>1146</v>
      </c>
      <c r="AG2559" s="17" t="s">
        <v>1284</v>
      </c>
      <c r="AJ2559" s="17" t="s">
        <v>827</v>
      </c>
      <c r="AK2559" s="17" t="s">
        <v>828</v>
      </c>
      <c r="AO2559" s="17" t="s">
        <v>85</v>
      </c>
      <c r="AP2559" s="18">
        <v>43545</v>
      </c>
      <c r="AQ2559" s="17" t="s">
        <v>22</v>
      </c>
      <c r="AR2559" s="17" t="s">
        <v>47</v>
      </c>
      <c r="AS2559" s="17" t="s">
        <v>503</v>
      </c>
      <c r="AT2559" s="17" t="s">
        <v>161</v>
      </c>
      <c r="AU2559" s="17" t="s">
        <v>503</v>
      </c>
      <c r="AV2559" s="17" t="s">
        <v>503</v>
      </c>
      <c r="BE2559" s="17" t="s">
        <v>52</v>
      </c>
      <c r="BH2559" s="3" t="s">
        <v>556</v>
      </c>
      <c r="BM2559" s="19" t="s">
        <v>22</v>
      </c>
      <c r="BN2559" s="19">
        <f>P2559*R2559</f>
        <v>144200</v>
      </c>
      <c r="BO2559" s="19" t="str">
        <f>IF(AND(BN2559&gt;120000, P2559&gt;25, X2559&lt;&gt;"WAVE 0"), "yes", "no")</f>
        <v>yes</v>
      </c>
      <c r="BP2559" s="17" t="s">
        <v>22</v>
      </c>
    </row>
    <row r="2560" spans="1:68" x14ac:dyDescent="0.25">
      <c r="A2560" s="11" t="s">
        <v>5212</v>
      </c>
      <c r="B2560" s="12" t="s">
        <v>2825</v>
      </c>
      <c r="C2560" s="13" t="s">
        <v>57</v>
      </c>
      <c r="D2560" s="12" t="s">
        <v>1624</v>
      </c>
      <c r="E2560" s="13" t="s">
        <v>1625</v>
      </c>
      <c r="F2560" s="12">
        <v>2019</v>
      </c>
      <c r="G2560" s="13" t="s">
        <v>684</v>
      </c>
      <c r="H2560" s="12" t="s">
        <v>330</v>
      </c>
      <c r="I2560" s="13" t="s">
        <v>51</v>
      </c>
      <c r="J2560" s="12" t="s">
        <v>3330</v>
      </c>
      <c r="K2560" s="13" t="s">
        <v>1548</v>
      </c>
      <c r="L2560" s="12" t="s">
        <v>1549</v>
      </c>
      <c r="M2560" s="13" t="s">
        <v>334</v>
      </c>
      <c r="N2560" s="2" t="s">
        <v>64</v>
      </c>
      <c r="O2560" s="13" t="s">
        <v>20</v>
      </c>
      <c r="P2560" s="14">
        <v>519.87</v>
      </c>
      <c r="Q2560" s="14">
        <v>10917.27</v>
      </c>
      <c r="R2560" s="13">
        <v>0</v>
      </c>
      <c r="S2560" s="15">
        <v>1</v>
      </c>
      <c r="T2560" s="13">
        <v>1</v>
      </c>
      <c r="U2560" s="13">
        <v>2</v>
      </c>
      <c r="V2560" s="16">
        <v>0</v>
      </c>
      <c r="W2560" s="16" t="str">
        <f t="shared" si="39"/>
        <v>PN2788064-1</v>
      </c>
      <c r="Z2560" s="17" t="s">
        <v>684</v>
      </c>
      <c r="AB2560" s="17" t="s">
        <v>46</v>
      </c>
      <c r="AC2560" s="17" t="s">
        <v>2825</v>
      </c>
      <c r="AD2560" s="17" t="s">
        <v>398</v>
      </c>
      <c r="AE2560" s="17" t="s">
        <v>42</v>
      </c>
      <c r="AF2560" s="17" t="s">
        <v>1146</v>
      </c>
      <c r="AG2560" s="17" t="s">
        <v>1284</v>
      </c>
      <c r="AJ2560" s="17" t="s">
        <v>827</v>
      </c>
      <c r="AK2560" s="17" t="s">
        <v>828</v>
      </c>
      <c r="AO2560" s="17" t="s">
        <v>85</v>
      </c>
      <c r="AP2560" s="18">
        <v>43299</v>
      </c>
      <c r="AQ2560" s="17" t="s">
        <v>22</v>
      </c>
      <c r="AR2560" s="17" t="s">
        <v>47</v>
      </c>
      <c r="AS2560" s="17" t="s">
        <v>503</v>
      </c>
      <c r="AT2560" s="17" t="s">
        <v>161</v>
      </c>
      <c r="AU2560" s="17" t="s">
        <v>503</v>
      </c>
      <c r="AV2560" s="17" t="s">
        <v>503</v>
      </c>
      <c r="BE2560" s="17" t="s">
        <v>52</v>
      </c>
      <c r="BH2560" s="3" t="s">
        <v>556</v>
      </c>
      <c r="BM2560" s="19" t="s">
        <v>22</v>
      </c>
      <c r="BN2560" s="19">
        <f>P2560*R2560</f>
        <v>0</v>
      </c>
      <c r="BO2560" s="19" t="str">
        <f>IF(AND(BN2560&gt;120000, P2560&gt;25, X2560&lt;&gt;"WAVE 0"), "yes", "no")</f>
        <v>no</v>
      </c>
      <c r="BP2560" s="17" t="s">
        <v>22</v>
      </c>
    </row>
    <row r="2561" spans="1:68" x14ac:dyDescent="0.25">
      <c r="A2561" s="11" t="s">
        <v>5213</v>
      </c>
      <c r="B2561" s="12" t="s">
        <v>5214</v>
      </c>
      <c r="C2561" s="13" t="s">
        <v>14</v>
      </c>
      <c r="D2561" s="12" t="s">
        <v>1954</v>
      </c>
      <c r="E2561" s="13" t="s">
        <v>1955</v>
      </c>
      <c r="F2561" s="12">
        <v>2020</v>
      </c>
      <c r="G2561" s="13" t="s">
        <v>109</v>
      </c>
      <c r="H2561" s="12" t="s">
        <v>76</v>
      </c>
      <c r="I2561" s="13" t="s">
        <v>51</v>
      </c>
      <c r="J2561" s="12" t="s">
        <v>876</v>
      </c>
      <c r="K2561" s="13" t="s">
        <v>877</v>
      </c>
      <c r="L2561" s="12" t="s">
        <v>878</v>
      </c>
      <c r="M2561" s="13" t="s">
        <v>879</v>
      </c>
      <c r="N2561" s="2" t="s">
        <v>19</v>
      </c>
      <c r="O2561" s="13" t="s">
        <v>20</v>
      </c>
      <c r="P2561" s="14">
        <v>25737.683099999998</v>
      </c>
      <c r="Q2561" s="14">
        <v>311594.88</v>
      </c>
      <c r="R2561" s="13">
        <v>10</v>
      </c>
      <c r="S2561" s="15">
        <v>0.8</v>
      </c>
      <c r="T2561" s="13">
        <v>1</v>
      </c>
      <c r="U2561" s="13">
        <v>3</v>
      </c>
      <c r="V2561" s="16">
        <v>0</v>
      </c>
      <c r="W2561" s="16" t="str">
        <f t="shared" si="39"/>
        <v>PN2788171-1</v>
      </c>
      <c r="Z2561" s="17" t="s">
        <v>109</v>
      </c>
      <c r="AA2561" s="17" t="s">
        <v>876</v>
      </c>
      <c r="AB2561" s="17" t="s">
        <v>689</v>
      </c>
      <c r="AC2561" s="17" t="s">
        <v>5214</v>
      </c>
      <c r="AD2561" s="17" t="s">
        <v>398</v>
      </c>
      <c r="AE2561" s="17" t="s">
        <v>42</v>
      </c>
      <c r="AF2561" s="17" t="s">
        <v>1146</v>
      </c>
      <c r="AG2561" s="17" t="s">
        <v>1284</v>
      </c>
      <c r="AJ2561" s="17" t="s">
        <v>490</v>
      </c>
      <c r="AK2561" s="17" t="s">
        <v>491</v>
      </c>
      <c r="AO2561" s="17" t="s">
        <v>130</v>
      </c>
      <c r="AP2561" s="18">
        <v>43270</v>
      </c>
      <c r="AQ2561" s="17">
        <v>16</v>
      </c>
      <c r="AR2561" s="17" t="s">
        <v>47</v>
      </c>
      <c r="AS2561" s="17" t="s">
        <v>47</v>
      </c>
      <c r="AT2561" s="17" t="s">
        <v>161</v>
      </c>
      <c r="AU2561" s="17" t="s">
        <v>162</v>
      </c>
      <c r="AV2561" s="17" t="s">
        <v>162</v>
      </c>
      <c r="BE2561" s="17" t="s">
        <v>52</v>
      </c>
      <c r="BF2561" s="17" t="s">
        <v>1957</v>
      </c>
      <c r="BG2561" s="18">
        <v>44561</v>
      </c>
      <c r="BL2561" s="17" t="s">
        <v>1958</v>
      </c>
      <c r="BM2561" s="19">
        <v>48209.505167571428</v>
      </c>
      <c r="BN2561" s="19">
        <f>P2561*R2561</f>
        <v>257376.83099999998</v>
      </c>
      <c r="BO2561" s="19" t="str">
        <f>IF(AND(BN2561&gt;120000, P2561&gt;25, X2561&lt;&gt;"WAVE 0"), "yes", "no")</f>
        <v>yes</v>
      </c>
      <c r="BP2561" s="17" t="s">
        <v>51</v>
      </c>
    </row>
    <row r="2562" spans="1:68" x14ac:dyDescent="0.25">
      <c r="A2562" s="11" t="s">
        <v>5215</v>
      </c>
      <c r="B2562" s="12" t="s">
        <v>5216</v>
      </c>
      <c r="C2562" s="13" t="s">
        <v>14</v>
      </c>
      <c r="D2562" s="12" t="s">
        <v>818</v>
      </c>
      <c r="E2562" s="13" t="s">
        <v>819</v>
      </c>
      <c r="F2562" s="12">
        <v>2020</v>
      </c>
      <c r="G2562" s="13" t="s">
        <v>17</v>
      </c>
      <c r="H2562" s="12" t="s">
        <v>76</v>
      </c>
      <c r="I2562" s="13" t="s">
        <v>51</v>
      </c>
      <c r="J2562" s="12" t="s">
        <v>876</v>
      </c>
      <c r="K2562" s="13" t="s">
        <v>877</v>
      </c>
      <c r="L2562" s="12" t="s">
        <v>878</v>
      </c>
      <c r="M2562" s="13" t="s">
        <v>879</v>
      </c>
      <c r="N2562" s="2" t="s">
        <v>19</v>
      </c>
      <c r="O2562" s="13" t="s">
        <v>20</v>
      </c>
      <c r="P2562" s="14">
        <v>114.45</v>
      </c>
      <c r="Q2562" s="14">
        <v>2289</v>
      </c>
      <c r="R2562" s="13">
        <v>50</v>
      </c>
      <c r="S2562" s="15">
        <v>0</v>
      </c>
      <c r="T2562" s="13">
        <v>1</v>
      </c>
      <c r="U2562" s="13">
        <v>1</v>
      </c>
      <c r="V2562" s="16">
        <v>0</v>
      </c>
      <c r="W2562" s="16" t="str">
        <f t="shared" ref="W2562:W2625" si="40">"PN"&amp;A2562</f>
        <v>PN2788175-1</v>
      </c>
      <c r="Z2562" s="17" t="s">
        <v>17</v>
      </c>
      <c r="AB2562" s="17" t="s">
        <v>39</v>
      </c>
      <c r="AC2562" s="17" t="s">
        <v>5217</v>
      </c>
      <c r="AD2562" s="17" t="s">
        <v>398</v>
      </c>
      <c r="AE2562" s="17" t="s">
        <v>42</v>
      </c>
      <c r="AF2562" s="17" t="s">
        <v>1146</v>
      </c>
      <c r="AG2562" s="17" t="s">
        <v>1284</v>
      </c>
      <c r="AJ2562" s="17" t="s">
        <v>490</v>
      </c>
      <c r="AK2562" s="17" t="s">
        <v>491</v>
      </c>
      <c r="AO2562" s="17" t="s">
        <v>46</v>
      </c>
      <c r="AP2562" s="18">
        <v>43545</v>
      </c>
      <c r="AQ2562" s="17" t="s">
        <v>22</v>
      </c>
      <c r="AR2562" s="17" t="s">
        <v>47</v>
      </c>
      <c r="AS2562" s="17" t="s">
        <v>47</v>
      </c>
      <c r="AT2562" s="17" t="s">
        <v>161</v>
      </c>
      <c r="AU2562" s="17" t="s">
        <v>162</v>
      </c>
      <c r="AV2562" s="17" t="s">
        <v>162</v>
      </c>
      <c r="BE2562" s="17" t="s">
        <v>210</v>
      </c>
      <c r="BM2562" s="19" t="s">
        <v>22</v>
      </c>
      <c r="BN2562" s="19">
        <f>P2562*R2562</f>
        <v>5722.5</v>
      </c>
      <c r="BO2562" s="19" t="str">
        <f>IF(AND(BN2562&gt;120000, P2562&gt;25, X2562&lt;&gt;"WAVE 0"), "yes", "no")</f>
        <v>no</v>
      </c>
      <c r="BP2562" s="17" t="s">
        <v>51</v>
      </c>
    </row>
    <row r="2563" spans="1:68" x14ac:dyDescent="0.25">
      <c r="A2563" s="11" t="s">
        <v>5218</v>
      </c>
      <c r="B2563" s="12" t="s">
        <v>5219</v>
      </c>
      <c r="C2563" s="13" t="s">
        <v>14</v>
      </c>
      <c r="D2563" s="12" t="s">
        <v>874</v>
      </c>
      <c r="E2563" s="13" t="s">
        <v>875</v>
      </c>
      <c r="F2563" s="12">
        <v>2020</v>
      </c>
      <c r="G2563" s="13" t="s">
        <v>17</v>
      </c>
      <c r="H2563" s="12" t="s">
        <v>18</v>
      </c>
      <c r="I2563" s="13" t="s">
        <v>51</v>
      </c>
      <c r="J2563" s="12" t="s">
        <v>18</v>
      </c>
      <c r="K2563" s="13" t="s">
        <v>18</v>
      </c>
      <c r="L2563" s="12" t="s">
        <v>18</v>
      </c>
      <c r="M2563" s="13" t="s">
        <v>18</v>
      </c>
      <c r="N2563" s="2" t="s">
        <v>19</v>
      </c>
      <c r="O2563" s="13" t="s">
        <v>20</v>
      </c>
      <c r="P2563" s="14">
        <v>185</v>
      </c>
      <c r="Q2563" s="14">
        <v>1110</v>
      </c>
      <c r="R2563" s="13">
        <v>10</v>
      </c>
      <c r="S2563" s="15">
        <v>0.66666666666666663</v>
      </c>
      <c r="T2563" s="13">
        <v>1</v>
      </c>
      <c r="U2563" s="13">
        <v>0</v>
      </c>
      <c r="V2563" s="16">
        <v>0</v>
      </c>
      <c r="W2563" s="16" t="str">
        <f t="shared" si="40"/>
        <v>PN2788182-1</v>
      </c>
      <c r="X2563" s="17" t="s">
        <v>150</v>
      </c>
      <c r="Y2563" s="17" t="s">
        <v>880</v>
      </c>
      <c r="Z2563" s="17" t="s">
        <v>17</v>
      </c>
      <c r="AB2563" s="17" t="s">
        <v>39</v>
      </c>
      <c r="AC2563" s="17" t="s">
        <v>5220</v>
      </c>
      <c r="AD2563" s="17" t="s">
        <v>398</v>
      </c>
      <c r="AE2563" s="17" t="s">
        <v>42</v>
      </c>
      <c r="AF2563" s="17" t="s">
        <v>1146</v>
      </c>
      <c r="AG2563" s="17" t="s">
        <v>1284</v>
      </c>
      <c r="AJ2563" s="17" t="s">
        <v>490</v>
      </c>
      <c r="AK2563" s="17" t="s">
        <v>491</v>
      </c>
      <c r="AO2563" s="17" t="s">
        <v>46</v>
      </c>
      <c r="AP2563" s="18">
        <v>43322</v>
      </c>
      <c r="AQ2563" s="17" t="s">
        <v>22</v>
      </c>
      <c r="AR2563" s="17" t="s">
        <v>47</v>
      </c>
      <c r="AS2563" s="17" t="s">
        <v>47</v>
      </c>
      <c r="AT2563" s="17" t="s">
        <v>161</v>
      </c>
      <c r="AU2563" s="17" t="s">
        <v>162</v>
      </c>
      <c r="AV2563" s="17" t="s">
        <v>162</v>
      </c>
      <c r="BE2563" s="17" t="s">
        <v>52</v>
      </c>
      <c r="BF2563" s="17" t="s">
        <v>1382</v>
      </c>
      <c r="BG2563" s="18">
        <v>44144</v>
      </c>
      <c r="BL2563" s="17" t="s">
        <v>1383</v>
      </c>
      <c r="BM2563" s="19" t="s">
        <v>22</v>
      </c>
      <c r="BN2563" s="19">
        <f>P2563*R2563</f>
        <v>1850</v>
      </c>
      <c r="BO2563" s="19" t="str">
        <f>IF(AND(BN2563&gt;120000, P2563&gt;25, X2563&lt;&gt;"WAVE 0"), "yes", "no")</f>
        <v>no</v>
      </c>
      <c r="BP2563" s="17" t="s">
        <v>51</v>
      </c>
    </row>
    <row r="2564" spans="1:68" x14ac:dyDescent="0.25">
      <c r="A2564" s="11" t="s">
        <v>5221</v>
      </c>
      <c r="B2564" s="12" t="s">
        <v>5222</v>
      </c>
      <c r="C2564" s="13" t="s">
        <v>14</v>
      </c>
      <c r="D2564" s="12" t="s">
        <v>874</v>
      </c>
      <c r="E2564" s="13" t="s">
        <v>875</v>
      </c>
      <c r="F2564" s="12">
        <v>2020</v>
      </c>
      <c r="G2564" s="13" t="s">
        <v>17</v>
      </c>
      <c r="H2564" s="12" t="s">
        <v>18</v>
      </c>
      <c r="I2564" s="13" t="s">
        <v>51</v>
      </c>
      <c r="J2564" s="12" t="s">
        <v>18</v>
      </c>
      <c r="K2564" s="13" t="s">
        <v>18</v>
      </c>
      <c r="L2564" s="12" t="s">
        <v>18</v>
      </c>
      <c r="M2564" s="13" t="s">
        <v>18</v>
      </c>
      <c r="N2564" s="2" t="s">
        <v>19</v>
      </c>
      <c r="O2564" s="13" t="s">
        <v>20</v>
      </c>
      <c r="P2564" s="14">
        <v>134</v>
      </c>
      <c r="Q2564" s="14">
        <v>536</v>
      </c>
      <c r="R2564" s="13">
        <v>10</v>
      </c>
      <c r="S2564" s="15">
        <v>1</v>
      </c>
      <c r="T2564" s="13">
        <v>1</v>
      </c>
      <c r="U2564" s="13">
        <v>0</v>
      </c>
      <c r="V2564" s="16">
        <v>0</v>
      </c>
      <c r="W2564" s="16" t="str">
        <f t="shared" si="40"/>
        <v>PN2788185-1</v>
      </c>
      <c r="X2564" s="17" t="s">
        <v>150</v>
      </c>
      <c r="Y2564" s="17" t="s">
        <v>880</v>
      </c>
      <c r="Z2564" s="17" t="s">
        <v>17</v>
      </c>
      <c r="AB2564" s="17" t="s">
        <v>39</v>
      </c>
      <c r="AC2564" s="17" t="s">
        <v>5223</v>
      </c>
      <c r="AD2564" s="17" t="s">
        <v>398</v>
      </c>
      <c r="AE2564" s="17" t="s">
        <v>42</v>
      </c>
      <c r="AF2564" s="17" t="s">
        <v>1146</v>
      </c>
      <c r="AG2564" s="17" t="s">
        <v>1284</v>
      </c>
      <c r="AJ2564" s="17" t="s">
        <v>490</v>
      </c>
      <c r="AK2564" s="17" t="s">
        <v>491</v>
      </c>
      <c r="AO2564" s="17" t="s">
        <v>46</v>
      </c>
      <c r="AP2564" s="18">
        <v>43322</v>
      </c>
      <c r="AQ2564" s="17" t="s">
        <v>22</v>
      </c>
      <c r="AR2564" s="17" t="s">
        <v>47</v>
      </c>
      <c r="AS2564" s="17" t="s">
        <v>47</v>
      </c>
      <c r="AT2564" s="17" t="s">
        <v>161</v>
      </c>
      <c r="AU2564" s="17" t="s">
        <v>162</v>
      </c>
      <c r="AV2564" s="17" t="s">
        <v>162</v>
      </c>
      <c r="BE2564" s="17" t="s">
        <v>52</v>
      </c>
      <c r="BF2564" s="17" t="s">
        <v>1382</v>
      </c>
      <c r="BG2564" s="18">
        <v>44144</v>
      </c>
      <c r="BL2564" s="17" t="s">
        <v>1383</v>
      </c>
      <c r="BM2564" s="19" t="s">
        <v>22</v>
      </c>
      <c r="BN2564" s="19">
        <f>P2564*R2564</f>
        <v>1340</v>
      </c>
      <c r="BO2564" s="19" t="str">
        <f>IF(AND(BN2564&gt;120000, P2564&gt;25, X2564&lt;&gt;"WAVE 0"), "yes", "no")</f>
        <v>no</v>
      </c>
      <c r="BP2564" s="17" t="s">
        <v>51</v>
      </c>
    </row>
    <row r="2565" spans="1:68" x14ac:dyDescent="0.25">
      <c r="A2565" s="11" t="s">
        <v>5224</v>
      </c>
      <c r="B2565" s="12" t="s">
        <v>5225</v>
      </c>
      <c r="C2565" s="13" t="s">
        <v>14</v>
      </c>
      <c r="D2565" s="12" t="s">
        <v>874</v>
      </c>
      <c r="E2565" s="13" t="s">
        <v>875</v>
      </c>
      <c r="F2565" s="12">
        <v>2020</v>
      </c>
      <c r="G2565" s="13" t="s">
        <v>17</v>
      </c>
      <c r="H2565" s="12" t="s">
        <v>18</v>
      </c>
      <c r="I2565" s="13" t="s">
        <v>51</v>
      </c>
      <c r="J2565" s="12" t="s">
        <v>18</v>
      </c>
      <c r="K2565" s="13" t="s">
        <v>18</v>
      </c>
      <c r="L2565" s="12" t="s">
        <v>18</v>
      </c>
      <c r="M2565" s="13" t="s">
        <v>18</v>
      </c>
      <c r="N2565" s="2" t="s">
        <v>19</v>
      </c>
      <c r="O2565" s="13" t="s">
        <v>20</v>
      </c>
      <c r="P2565" s="14">
        <v>251</v>
      </c>
      <c r="Q2565" s="14">
        <v>2008</v>
      </c>
      <c r="R2565" s="13">
        <v>20</v>
      </c>
      <c r="S2565" s="15">
        <v>1</v>
      </c>
      <c r="T2565" s="13">
        <v>1</v>
      </c>
      <c r="U2565" s="13">
        <v>0</v>
      </c>
      <c r="V2565" s="16">
        <v>0</v>
      </c>
      <c r="W2565" s="16" t="str">
        <f t="shared" si="40"/>
        <v>PN2788199-1</v>
      </c>
      <c r="X2565" s="17" t="s">
        <v>150</v>
      </c>
      <c r="Y2565" s="17" t="s">
        <v>880</v>
      </c>
      <c r="Z2565" s="17" t="s">
        <v>17</v>
      </c>
      <c r="AB2565" s="17" t="s">
        <v>39</v>
      </c>
      <c r="AC2565" s="17" t="s">
        <v>5226</v>
      </c>
      <c r="AD2565" s="17" t="s">
        <v>398</v>
      </c>
      <c r="AE2565" s="17" t="s">
        <v>42</v>
      </c>
      <c r="AF2565" s="17" t="s">
        <v>1146</v>
      </c>
      <c r="AG2565" s="17" t="s">
        <v>1284</v>
      </c>
      <c r="AJ2565" s="17" t="s">
        <v>490</v>
      </c>
      <c r="AK2565" s="17" t="s">
        <v>491</v>
      </c>
      <c r="AO2565" s="17" t="s">
        <v>46</v>
      </c>
      <c r="AP2565" s="18">
        <v>43322</v>
      </c>
      <c r="AQ2565" s="17" t="s">
        <v>22</v>
      </c>
      <c r="AR2565" s="17" t="s">
        <v>47</v>
      </c>
      <c r="AS2565" s="17" t="s">
        <v>47</v>
      </c>
      <c r="AT2565" s="17" t="s">
        <v>161</v>
      </c>
      <c r="AU2565" s="17" t="s">
        <v>162</v>
      </c>
      <c r="AV2565" s="17" t="s">
        <v>162</v>
      </c>
      <c r="BE2565" s="17" t="s">
        <v>52</v>
      </c>
      <c r="BF2565" s="17" t="s">
        <v>1382</v>
      </c>
      <c r="BG2565" s="18">
        <v>44144</v>
      </c>
      <c r="BL2565" s="17" t="s">
        <v>1383</v>
      </c>
      <c r="BM2565" s="19" t="s">
        <v>22</v>
      </c>
      <c r="BN2565" s="19">
        <f>P2565*R2565</f>
        <v>5020</v>
      </c>
      <c r="BO2565" s="19" t="str">
        <f>IF(AND(BN2565&gt;120000, P2565&gt;25, X2565&lt;&gt;"WAVE 0"), "yes", "no")</f>
        <v>no</v>
      </c>
      <c r="BP2565" s="17" t="s">
        <v>51</v>
      </c>
    </row>
    <row r="2566" spans="1:68" x14ac:dyDescent="0.25">
      <c r="A2566" s="11" t="s">
        <v>5227</v>
      </c>
      <c r="B2566" s="12" t="s">
        <v>5228</v>
      </c>
      <c r="C2566" s="13" t="s">
        <v>14</v>
      </c>
      <c r="D2566" s="12" t="s">
        <v>874</v>
      </c>
      <c r="E2566" s="13" t="s">
        <v>875</v>
      </c>
      <c r="F2566" s="12">
        <v>2020</v>
      </c>
      <c r="G2566" s="13" t="s">
        <v>17</v>
      </c>
      <c r="H2566" s="12" t="s">
        <v>18</v>
      </c>
      <c r="I2566" s="13" t="s">
        <v>51</v>
      </c>
      <c r="J2566" s="12" t="s">
        <v>18</v>
      </c>
      <c r="K2566" s="13" t="s">
        <v>18</v>
      </c>
      <c r="L2566" s="12" t="s">
        <v>18</v>
      </c>
      <c r="M2566" s="13" t="s">
        <v>18</v>
      </c>
      <c r="N2566" s="2" t="s">
        <v>19</v>
      </c>
      <c r="O2566" s="13" t="s">
        <v>20</v>
      </c>
      <c r="P2566" s="14">
        <v>140</v>
      </c>
      <c r="Q2566" s="14">
        <v>700</v>
      </c>
      <c r="R2566" s="13">
        <v>10</v>
      </c>
      <c r="S2566" s="15">
        <v>1</v>
      </c>
      <c r="T2566" s="13">
        <v>1</v>
      </c>
      <c r="U2566" s="13">
        <v>0</v>
      </c>
      <c r="V2566" s="16">
        <v>0</v>
      </c>
      <c r="W2566" s="16" t="str">
        <f t="shared" si="40"/>
        <v>PN2788212-1</v>
      </c>
      <c r="X2566" s="17" t="s">
        <v>150</v>
      </c>
      <c r="Y2566" s="17" t="s">
        <v>880</v>
      </c>
      <c r="Z2566" s="17" t="s">
        <v>17</v>
      </c>
      <c r="AB2566" s="17" t="s">
        <v>39</v>
      </c>
      <c r="AC2566" s="17" t="s">
        <v>5229</v>
      </c>
      <c r="AD2566" s="17" t="s">
        <v>398</v>
      </c>
      <c r="AE2566" s="17" t="s">
        <v>42</v>
      </c>
      <c r="AF2566" s="17" t="s">
        <v>1146</v>
      </c>
      <c r="AG2566" s="17" t="s">
        <v>1284</v>
      </c>
      <c r="AJ2566" s="17" t="s">
        <v>490</v>
      </c>
      <c r="AK2566" s="17" t="s">
        <v>491</v>
      </c>
      <c r="AO2566" s="17" t="s">
        <v>46</v>
      </c>
      <c r="AP2566" s="18">
        <v>43322</v>
      </c>
      <c r="AQ2566" s="17" t="s">
        <v>22</v>
      </c>
      <c r="AR2566" s="17" t="s">
        <v>47</v>
      </c>
      <c r="AS2566" s="17" t="s">
        <v>47</v>
      </c>
      <c r="AT2566" s="17" t="s">
        <v>161</v>
      </c>
      <c r="AU2566" s="17" t="s">
        <v>162</v>
      </c>
      <c r="AV2566" s="17" t="s">
        <v>162</v>
      </c>
      <c r="BE2566" s="17" t="s">
        <v>52</v>
      </c>
      <c r="BF2566" s="17" t="s">
        <v>1382</v>
      </c>
      <c r="BG2566" s="18">
        <v>44144</v>
      </c>
      <c r="BL2566" s="17" t="s">
        <v>1383</v>
      </c>
      <c r="BM2566" s="19" t="s">
        <v>22</v>
      </c>
      <c r="BN2566" s="19">
        <f>P2566*R2566</f>
        <v>1400</v>
      </c>
      <c r="BO2566" s="19" t="str">
        <f>IF(AND(BN2566&gt;120000, P2566&gt;25, X2566&lt;&gt;"WAVE 0"), "yes", "no")</f>
        <v>no</v>
      </c>
      <c r="BP2566" s="17" t="s">
        <v>51</v>
      </c>
    </row>
    <row r="2567" spans="1:68" x14ac:dyDescent="0.25">
      <c r="A2567" s="11" t="s">
        <v>5230</v>
      </c>
      <c r="B2567" s="12" t="s">
        <v>5231</v>
      </c>
      <c r="C2567" s="13" t="s">
        <v>14</v>
      </c>
      <c r="D2567" s="12" t="s">
        <v>2637</v>
      </c>
      <c r="E2567" s="13" t="s">
        <v>2638</v>
      </c>
      <c r="F2567" s="12">
        <v>2020</v>
      </c>
      <c r="G2567" s="13" t="s">
        <v>17</v>
      </c>
      <c r="H2567" s="12" t="s">
        <v>330</v>
      </c>
      <c r="I2567" s="13" t="s">
        <v>51</v>
      </c>
      <c r="J2567" s="12" t="s">
        <v>3330</v>
      </c>
      <c r="K2567" s="13" t="s">
        <v>1548</v>
      </c>
      <c r="L2567" s="12" t="s">
        <v>1549</v>
      </c>
      <c r="M2567" s="13" t="s">
        <v>334</v>
      </c>
      <c r="N2567" s="2" t="s">
        <v>19</v>
      </c>
      <c r="O2567" s="13" t="s">
        <v>20</v>
      </c>
      <c r="P2567" s="14">
        <v>806.16690000000006</v>
      </c>
      <c r="Q2567" s="14">
        <v>108864.57999999999</v>
      </c>
      <c r="R2567" s="13">
        <v>169</v>
      </c>
      <c r="S2567" s="15">
        <v>0.16129032258064516</v>
      </c>
      <c r="T2567" s="13">
        <v>1</v>
      </c>
      <c r="U2567" s="13">
        <v>5</v>
      </c>
      <c r="V2567" s="16">
        <v>7407.4074074074078</v>
      </c>
      <c r="W2567" s="16" t="str">
        <f t="shared" si="40"/>
        <v>PN2788268-1</v>
      </c>
      <c r="Z2567" s="17" t="s">
        <v>17</v>
      </c>
      <c r="AA2567" s="17" t="s">
        <v>3330</v>
      </c>
      <c r="AB2567" s="17" t="s">
        <v>454</v>
      </c>
      <c r="AC2567" s="17" t="s">
        <v>5232</v>
      </c>
      <c r="AD2567" s="17" t="s">
        <v>398</v>
      </c>
      <c r="AE2567" s="17" t="s">
        <v>42</v>
      </c>
      <c r="AF2567" s="17" t="s">
        <v>1146</v>
      </c>
      <c r="AG2567" s="17" t="s">
        <v>1284</v>
      </c>
      <c r="AJ2567" s="17" t="s">
        <v>827</v>
      </c>
      <c r="AK2567" s="17" t="s">
        <v>828</v>
      </c>
      <c r="AO2567" s="17" t="s">
        <v>85</v>
      </c>
      <c r="AP2567" s="18">
        <v>43545</v>
      </c>
      <c r="AQ2567" s="17" t="s">
        <v>22</v>
      </c>
      <c r="AR2567" s="17" t="s">
        <v>47</v>
      </c>
      <c r="AS2567" s="17" t="s">
        <v>503</v>
      </c>
      <c r="AT2567" s="17" t="s">
        <v>161</v>
      </c>
      <c r="AU2567" s="17" t="s">
        <v>503</v>
      </c>
      <c r="AV2567" s="17" t="s">
        <v>503</v>
      </c>
      <c r="BE2567" s="17" t="s">
        <v>210</v>
      </c>
      <c r="BF2567" s="17" t="s">
        <v>2639</v>
      </c>
      <c r="BG2567" s="18">
        <v>45688</v>
      </c>
      <c r="BL2567" s="17" t="s">
        <v>2341</v>
      </c>
      <c r="BM2567" s="19">
        <v>17177.078333333324</v>
      </c>
      <c r="BN2567" s="19">
        <f>P2567*R2567</f>
        <v>136242.20610000001</v>
      </c>
      <c r="BO2567" s="19" t="str">
        <f>IF(AND(BN2567&gt;120000, P2567&gt;25, X2567&lt;&gt;"WAVE 0"), "yes", "no")</f>
        <v>yes</v>
      </c>
      <c r="BP2567" s="17" t="s">
        <v>51</v>
      </c>
    </row>
    <row r="2568" spans="1:68" x14ac:dyDescent="0.25">
      <c r="A2568" s="11" t="s">
        <v>5233</v>
      </c>
      <c r="B2568" s="12" t="s">
        <v>5234</v>
      </c>
      <c r="C2568" s="13" t="s">
        <v>14</v>
      </c>
      <c r="D2568" s="12" t="s">
        <v>1954</v>
      </c>
      <c r="E2568" s="13" t="s">
        <v>1955</v>
      </c>
      <c r="F2568" s="12">
        <v>2020</v>
      </c>
      <c r="G2568" s="13" t="s">
        <v>109</v>
      </c>
      <c r="H2568" s="12" t="s">
        <v>18</v>
      </c>
      <c r="I2568" s="13" t="s">
        <v>18</v>
      </c>
      <c r="J2568" s="12" t="s">
        <v>18</v>
      </c>
      <c r="K2568" s="13" t="s">
        <v>18</v>
      </c>
      <c r="L2568" s="12" t="s">
        <v>18</v>
      </c>
      <c r="M2568" s="13" t="s">
        <v>18</v>
      </c>
      <c r="N2568" s="2" t="s">
        <v>19</v>
      </c>
      <c r="O2568" s="13" t="s">
        <v>20</v>
      </c>
      <c r="P2568" s="14">
        <v>23931.1</v>
      </c>
      <c r="Q2568" s="14"/>
      <c r="R2568" s="13">
        <v>4</v>
      </c>
      <c r="S2568" s="15"/>
      <c r="T2568" s="13">
        <v>1</v>
      </c>
      <c r="U2568" s="13"/>
      <c r="V2568" s="16"/>
      <c r="W2568" s="16" t="str">
        <f t="shared" si="40"/>
        <v>PN2788271-211</v>
      </c>
      <c r="Z2568" s="17" t="s">
        <v>109</v>
      </c>
      <c r="AB2568" s="17" t="s">
        <v>22</v>
      </c>
      <c r="AC2568" s="17" t="s">
        <v>22</v>
      </c>
      <c r="AD2568" s="17" t="s">
        <v>22</v>
      </c>
      <c r="AE2568" s="17" t="s">
        <v>42</v>
      </c>
      <c r="AF2568" s="17" t="s">
        <v>1146</v>
      </c>
      <c r="AG2568" s="17" t="s">
        <v>22</v>
      </c>
      <c r="AJ2568" s="17" t="s">
        <v>22</v>
      </c>
      <c r="AK2568" s="17" t="s">
        <v>342</v>
      </c>
      <c r="AO2568" s="17" t="s">
        <v>130</v>
      </c>
      <c r="AP2568" s="18">
        <v>43154</v>
      </c>
      <c r="AQ2568" s="17" t="s">
        <v>22</v>
      </c>
      <c r="AR2568" s="17" t="s">
        <v>22</v>
      </c>
      <c r="AS2568" s="17" t="s">
        <v>22</v>
      </c>
      <c r="AT2568" s="17" t="s">
        <v>22</v>
      </c>
      <c r="AU2568" s="17" t="s">
        <v>22</v>
      </c>
      <c r="AV2568" s="17" t="s">
        <v>22</v>
      </c>
      <c r="BE2568" s="17" t="s">
        <v>52</v>
      </c>
      <c r="BF2568" s="17" t="s">
        <v>1957</v>
      </c>
      <c r="BG2568" s="18">
        <v>44561</v>
      </c>
      <c r="BL2568" s="17" t="s">
        <v>1958</v>
      </c>
      <c r="BM2568" s="19" t="s">
        <v>22</v>
      </c>
      <c r="BN2568" s="19">
        <f>P2568*R2568</f>
        <v>95724.4</v>
      </c>
      <c r="BO2568" s="19" t="str">
        <f>IF(AND(BN2568&gt;120000, P2568&gt;25, X2568&lt;&gt;"WAVE 0"), "yes", "no")</f>
        <v>no</v>
      </c>
      <c r="BP2568" s="17" t="s">
        <v>22</v>
      </c>
    </row>
    <row r="2569" spans="1:68" x14ac:dyDescent="0.25">
      <c r="A2569" s="11" t="s">
        <v>5235</v>
      </c>
      <c r="B2569" s="12" t="s">
        <v>5236</v>
      </c>
      <c r="C2569" s="13" t="s">
        <v>14</v>
      </c>
      <c r="D2569" s="12" t="s">
        <v>959</v>
      </c>
      <c r="E2569" s="13" t="s">
        <v>960</v>
      </c>
      <c r="F2569" s="12">
        <v>2019</v>
      </c>
      <c r="G2569" s="13" t="s">
        <v>38</v>
      </c>
      <c r="H2569" s="12" t="s">
        <v>18</v>
      </c>
      <c r="I2569" s="13" t="s">
        <v>18</v>
      </c>
      <c r="J2569" s="12" t="s">
        <v>18</v>
      </c>
      <c r="K2569" s="13" t="s">
        <v>18</v>
      </c>
      <c r="L2569" s="12" t="s">
        <v>18</v>
      </c>
      <c r="M2569" s="13" t="s">
        <v>18</v>
      </c>
      <c r="N2569" s="2" t="s">
        <v>19</v>
      </c>
      <c r="O2569" s="13" t="s">
        <v>20</v>
      </c>
      <c r="P2569" s="14"/>
      <c r="Q2569" s="14"/>
      <c r="R2569" s="13">
        <v>0</v>
      </c>
      <c r="S2569" s="15"/>
      <c r="T2569" s="13">
        <v>1</v>
      </c>
      <c r="U2569" s="13"/>
      <c r="V2569" s="16"/>
      <c r="W2569" s="16" t="str">
        <f t="shared" si="40"/>
        <v>PN2788454-1//RES</v>
      </c>
      <c r="Z2569" s="13" t="s">
        <v>38</v>
      </c>
      <c r="AA2569" s="17" t="s">
        <v>22</v>
      </c>
      <c r="AB2569" s="17" t="s">
        <v>22</v>
      </c>
      <c r="AC2569" s="17" t="s">
        <v>22</v>
      </c>
      <c r="AD2569" s="17" t="s">
        <v>22</v>
      </c>
      <c r="AE2569" s="17" t="s">
        <v>22</v>
      </c>
      <c r="AF2569" s="17" t="s">
        <v>22</v>
      </c>
      <c r="AG2569" s="17" t="s">
        <v>22</v>
      </c>
      <c r="AJ2569" s="17" t="s">
        <v>22</v>
      </c>
      <c r="AK2569" s="17" t="s">
        <v>22</v>
      </c>
      <c r="AO2569" s="17" t="s">
        <v>22</v>
      </c>
      <c r="AP2569" s="18" t="s">
        <v>22</v>
      </c>
      <c r="AQ2569" s="17" t="s">
        <v>22</v>
      </c>
      <c r="AR2569" s="17" t="s">
        <v>22</v>
      </c>
      <c r="AS2569" s="17" t="s">
        <v>22</v>
      </c>
      <c r="AT2569" s="17" t="s">
        <v>22</v>
      </c>
      <c r="AU2569" s="17" t="s">
        <v>22</v>
      </c>
      <c r="AV2569" s="17" t="s">
        <v>22</v>
      </c>
      <c r="AW2569" s="17" t="s">
        <v>22</v>
      </c>
      <c r="AX2569" s="17" t="s">
        <v>22</v>
      </c>
      <c r="AY2569" s="17" t="s">
        <v>22</v>
      </c>
      <c r="AZ2569" s="17" t="s">
        <v>22</v>
      </c>
      <c r="BA2569" s="17" t="s">
        <v>22</v>
      </c>
      <c r="BD2569" s="17" t="s">
        <v>22</v>
      </c>
      <c r="BE2569" s="17" t="s">
        <v>22</v>
      </c>
      <c r="BF2569" s="17" t="s">
        <v>22</v>
      </c>
      <c r="BG2569" s="18" t="s">
        <v>22</v>
      </c>
      <c r="BH2569" s="3" t="s">
        <v>22</v>
      </c>
      <c r="BI2569" s="3" t="s">
        <v>22</v>
      </c>
      <c r="BK2569" s="3" t="s">
        <v>22</v>
      </c>
      <c r="BL2569" s="17" t="s">
        <v>22</v>
      </c>
      <c r="BM2569" s="19" t="s">
        <v>22</v>
      </c>
      <c r="BN2569" s="19">
        <f>P2569*R2569</f>
        <v>0</v>
      </c>
      <c r="BO2569" s="19" t="str">
        <f>IF(AND(BN2569&gt;120000, P2569&gt;25, X2569&lt;&gt;"WAVE 0"), "yes", "no")</f>
        <v>no</v>
      </c>
      <c r="BP2569" s="17" t="s">
        <v>22</v>
      </c>
    </row>
    <row r="2570" spans="1:68" x14ac:dyDescent="0.25">
      <c r="A2570" s="11" t="s">
        <v>5237</v>
      </c>
      <c r="B2570" s="12" t="s">
        <v>5238</v>
      </c>
      <c r="C2570" s="13" t="s">
        <v>14</v>
      </c>
      <c r="D2570" s="12" t="s">
        <v>959</v>
      </c>
      <c r="E2570" s="13" t="s">
        <v>960</v>
      </c>
      <c r="F2570" s="12">
        <v>2019</v>
      </c>
      <c r="G2570" s="13" t="s">
        <v>38</v>
      </c>
      <c r="H2570" s="12" t="s">
        <v>18</v>
      </c>
      <c r="I2570" s="13" t="s">
        <v>18</v>
      </c>
      <c r="J2570" s="12" t="s">
        <v>18</v>
      </c>
      <c r="K2570" s="13" t="s">
        <v>18</v>
      </c>
      <c r="L2570" s="12" t="s">
        <v>18</v>
      </c>
      <c r="M2570" s="13" t="s">
        <v>18</v>
      </c>
      <c r="N2570" s="2" t="s">
        <v>19</v>
      </c>
      <c r="O2570" s="13" t="s">
        <v>20</v>
      </c>
      <c r="P2570" s="14">
        <v>436.87</v>
      </c>
      <c r="Q2570" s="14"/>
      <c r="R2570" s="13">
        <v>0</v>
      </c>
      <c r="S2570" s="15"/>
      <c r="T2570" s="13">
        <v>1</v>
      </c>
      <c r="U2570" s="13"/>
      <c r="V2570" s="16"/>
      <c r="W2570" s="16" t="str">
        <f t="shared" si="40"/>
        <v>PN2788460-1//RES</v>
      </c>
      <c r="Z2570" s="13" t="s">
        <v>38</v>
      </c>
      <c r="AA2570" s="17" t="s">
        <v>22</v>
      </c>
      <c r="AB2570" s="17" t="s">
        <v>22</v>
      </c>
      <c r="AC2570" s="17" t="s">
        <v>22</v>
      </c>
      <c r="AD2570" s="17" t="s">
        <v>22</v>
      </c>
      <c r="AE2570" s="17" t="s">
        <v>22</v>
      </c>
      <c r="AF2570" s="17" t="s">
        <v>22</v>
      </c>
      <c r="AG2570" s="17" t="s">
        <v>22</v>
      </c>
      <c r="AJ2570" s="17" t="s">
        <v>22</v>
      </c>
      <c r="AK2570" s="17" t="s">
        <v>22</v>
      </c>
      <c r="AO2570" s="17" t="s">
        <v>22</v>
      </c>
      <c r="AP2570" s="18" t="s">
        <v>22</v>
      </c>
      <c r="AQ2570" s="17" t="s">
        <v>22</v>
      </c>
      <c r="AR2570" s="17" t="s">
        <v>22</v>
      </c>
      <c r="AS2570" s="17" t="s">
        <v>22</v>
      </c>
      <c r="AT2570" s="17" t="s">
        <v>22</v>
      </c>
      <c r="AU2570" s="17" t="s">
        <v>22</v>
      </c>
      <c r="AV2570" s="17" t="s">
        <v>22</v>
      </c>
      <c r="AW2570" s="17" t="s">
        <v>22</v>
      </c>
      <c r="AX2570" s="17" t="s">
        <v>22</v>
      </c>
      <c r="AY2570" s="17" t="s">
        <v>22</v>
      </c>
      <c r="AZ2570" s="17" t="s">
        <v>22</v>
      </c>
      <c r="BA2570" s="17" t="s">
        <v>22</v>
      </c>
      <c r="BD2570" s="17" t="s">
        <v>22</v>
      </c>
      <c r="BE2570" s="17" t="s">
        <v>22</v>
      </c>
      <c r="BF2570" s="17" t="s">
        <v>22</v>
      </c>
      <c r="BG2570" s="18" t="s">
        <v>22</v>
      </c>
      <c r="BH2570" s="3" t="s">
        <v>22</v>
      </c>
      <c r="BI2570" s="3" t="s">
        <v>22</v>
      </c>
      <c r="BK2570" s="3" t="s">
        <v>22</v>
      </c>
      <c r="BL2570" s="17" t="s">
        <v>22</v>
      </c>
      <c r="BM2570" s="19" t="s">
        <v>22</v>
      </c>
      <c r="BN2570" s="19">
        <f>P2570*R2570</f>
        <v>0</v>
      </c>
      <c r="BO2570" s="19" t="str">
        <f>IF(AND(BN2570&gt;120000, P2570&gt;25, X2570&lt;&gt;"WAVE 0"), "yes", "no")</f>
        <v>no</v>
      </c>
      <c r="BP2570" s="17" t="s">
        <v>22</v>
      </c>
    </row>
    <row r="2571" spans="1:68" x14ac:dyDescent="0.25">
      <c r="A2571" s="11" t="s">
        <v>5239</v>
      </c>
      <c r="B2571" s="12" t="s">
        <v>5240</v>
      </c>
      <c r="C2571" s="13" t="s">
        <v>14</v>
      </c>
      <c r="D2571" s="12" t="s">
        <v>959</v>
      </c>
      <c r="E2571" s="13" t="s">
        <v>960</v>
      </c>
      <c r="F2571" s="12">
        <v>2019</v>
      </c>
      <c r="G2571" s="13" t="s">
        <v>38</v>
      </c>
      <c r="H2571" s="12" t="s">
        <v>18</v>
      </c>
      <c r="I2571" s="13" t="s">
        <v>18</v>
      </c>
      <c r="J2571" s="12" t="s">
        <v>18</v>
      </c>
      <c r="K2571" s="13" t="s">
        <v>18</v>
      </c>
      <c r="L2571" s="12" t="s">
        <v>18</v>
      </c>
      <c r="M2571" s="13" t="s">
        <v>18</v>
      </c>
      <c r="N2571" s="2" t="s">
        <v>19</v>
      </c>
      <c r="O2571" s="13" t="s">
        <v>20</v>
      </c>
      <c r="P2571" s="14">
        <v>533.6</v>
      </c>
      <c r="Q2571" s="14"/>
      <c r="R2571" s="13">
        <v>0</v>
      </c>
      <c r="S2571" s="15"/>
      <c r="T2571" s="13">
        <v>1</v>
      </c>
      <c r="U2571" s="13"/>
      <c r="V2571" s="16"/>
      <c r="W2571" s="16" t="str">
        <f t="shared" si="40"/>
        <v>PN2788461-1//RES</v>
      </c>
      <c r="Z2571" s="13" t="s">
        <v>38</v>
      </c>
      <c r="AA2571" s="17" t="s">
        <v>22</v>
      </c>
      <c r="AB2571" s="17" t="s">
        <v>22</v>
      </c>
      <c r="AC2571" s="17" t="s">
        <v>22</v>
      </c>
      <c r="AD2571" s="17" t="s">
        <v>22</v>
      </c>
      <c r="AE2571" s="17" t="s">
        <v>22</v>
      </c>
      <c r="AF2571" s="17" t="s">
        <v>22</v>
      </c>
      <c r="AG2571" s="17" t="s">
        <v>22</v>
      </c>
      <c r="AJ2571" s="17" t="s">
        <v>22</v>
      </c>
      <c r="AK2571" s="17" t="s">
        <v>22</v>
      </c>
      <c r="AO2571" s="17" t="s">
        <v>22</v>
      </c>
      <c r="AP2571" s="18" t="s">
        <v>22</v>
      </c>
      <c r="AQ2571" s="17" t="s">
        <v>22</v>
      </c>
      <c r="AR2571" s="17" t="s">
        <v>22</v>
      </c>
      <c r="AS2571" s="17" t="s">
        <v>22</v>
      </c>
      <c r="AT2571" s="17" t="s">
        <v>22</v>
      </c>
      <c r="AU2571" s="17" t="s">
        <v>22</v>
      </c>
      <c r="AV2571" s="17" t="s">
        <v>22</v>
      </c>
      <c r="AW2571" s="17" t="s">
        <v>22</v>
      </c>
      <c r="AX2571" s="17" t="s">
        <v>22</v>
      </c>
      <c r="AY2571" s="17" t="s">
        <v>22</v>
      </c>
      <c r="AZ2571" s="17" t="s">
        <v>22</v>
      </c>
      <c r="BA2571" s="17" t="s">
        <v>22</v>
      </c>
      <c r="BD2571" s="17" t="s">
        <v>22</v>
      </c>
      <c r="BE2571" s="17" t="s">
        <v>22</v>
      </c>
      <c r="BF2571" s="17" t="s">
        <v>22</v>
      </c>
      <c r="BG2571" s="18" t="s">
        <v>22</v>
      </c>
      <c r="BH2571" s="3" t="s">
        <v>22</v>
      </c>
      <c r="BI2571" s="3" t="s">
        <v>22</v>
      </c>
      <c r="BK2571" s="3" t="s">
        <v>22</v>
      </c>
      <c r="BL2571" s="17" t="s">
        <v>22</v>
      </c>
      <c r="BM2571" s="19" t="s">
        <v>22</v>
      </c>
      <c r="BN2571" s="19">
        <f>P2571*R2571</f>
        <v>0</v>
      </c>
      <c r="BO2571" s="19" t="str">
        <f>IF(AND(BN2571&gt;120000, P2571&gt;25, X2571&lt;&gt;"WAVE 0"), "yes", "no")</f>
        <v>no</v>
      </c>
      <c r="BP2571" s="17" t="s">
        <v>22</v>
      </c>
    </row>
    <row r="2572" spans="1:68" x14ac:dyDescent="0.25">
      <c r="A2572" s="11" t="s">
        <v>5241</v>
      </c>
      <c r="B2572" s="12" t="s">
        <v>5242</v>
      </c>
      <c r="C2572" s="13" t="s">
        <v>14</v>
      </c>
      <c r="D2572" s="12" t="s">
        <v>547</v>
      </c>
      <c r="E2572" s="13" t="s">
        <v>548</v>
      </c>
      <c r="F2572" s="12">
        <v>2019</v>
      </c>
      <c r="G2572" s="13" t="s">
        <v>109</v>
      </c>
      <c r="H2572" s="12" t="s">
        <v>330</v>
      </c>
      <c r="I2572" s="13" t="s">
        <v>51</v>
      </c>
      <c r="J2572" s="12" t="s">
        <v>331</v>
      </c>
      <c r="K2572" s="13" t="s">
        <v>332</v>
      </c>
      <c r="L2572" s="12" t="s">
        <v>333</v>
      </c>
      <c r="M2572" s="13" t="s">
        <v>334</v>
      </c>
      <c r="N2572" s="2" t="s">
        <v>19</v>
      </c>
      <c r="O2572" s="13" t="s">
        <v>20</v>
      </c>
      <c r="P2572" s="14">
        <v>216.34</v>
      </c>
      <c r="Q2572" s="14">
        <v>649.02</v>
      </c>
      <c r="R2572" s="13">
        <v>4</v>
      </c>
      <c r="S2572" s="15">
        <v>0</v>
      </c>
      <c r="T2572" s="13">
        <v>1</v>
      </c>
      <c r="U2572" s="13">
        <v>0</v>
      </c>
      <c r="V2572" s="16">
        <v>0</v>
      </c>
      <c r="W2572" s="16" t="str">
        <f t="shared" si="40"/>
        <v>PN2805007-1</v>
      </c>
      <c r="X2572" s="17" t="s">
        <v>549</v>
      </c>
      <c r="Z2572" s="13" t="s">
        <v>109</v>
      </c>
      <c r="AA2572" s="17" t="s">
        <v>22</v>
      </c>
      <c r="AB2572" s="17" t="s">
        <v>22</v>
      </c>
      <c r="AC2572" s="17" t="s">
        <v>22</v>
      </c>
      <c r="AD2572" s="17" t="s">
        <v>22</v>
      </c>
      <c r="AE2572" s="17" t="s">
        <v>22</v>
      </c>
      <c r="AF2572" s="17" t="s">
        <v>22</v>
      </c>
      <c r="AG2572" s="17" t="s">
        <v>22</v>
      </c>
      <c r="AJ2572" s="17" t="s">
        <v>22</v>
      </c>
      <c r="AK2572" s="17" t="s">
        <v>22</v>
      </c>
      <c r="AO2572" s="17" t="s">
        <v>22</v>
      </c>
      <c r="AP2572" s="18" t="s">
        <v>22</v>
      </c>
      <c r="AQ2572" s="17" t="s">
        <v>22</v>
      </c>
      <c r="AR2572" s="17" t="s">
        <v>22</v>
      </c>
      <c r="AS2572" s="17" t="s">
        <v>22</v>
      </c>
      <c r="AT2572" s="17" t="s">
        <v>22</v>
      </c>
      <c r="AU2572" s="17" t="s">
        <v>22</v>
      </c>
      <c r="AV2572" s="17" t="s">
        <v>22</v>
      </c>
      <c r="AW2572" s="17" t="s">
        <v>22</v>
      </c>
      <c r="AX2572" s="17" t="s">
        <v>22</v>
      </c>
      <c r="AY2572" s="17" t="s">
        <v>22</v>
      </c>
      <c r="AZ2572" s="17" t="s">
        <v>22</v>
      </c>
      <c r="BA2572" s="17" t="s">
        <v>22</v>
      </c>
      <c r="BD2572" s="17" t="s">
        <v>22</v>
      </c>
      <c r="BE2572" s="17" t="s">
        <v>22</v>
      </c>
      <c r="BF2572" s="17" t="s">
        <v>22</v>
      </c>
      <c r="BG2572" s="18" t="s">
        <v>22</v>
      </c>
      <c r="BH2572" s="3" t="s">
        <v>22</v>
      </c>
      <c r="BI2572" s="3" t="s">
        <v>22</v>
      </c>
      <c r="BK2572" s="3" t="s">
        <v>22</v>
      </c>
      <c r="BL2572" s="17" t="s">
        <v>22</v>
      </c>
      <c r="BM2572" s="19" t="s">
        <v>22</v>
      </c>
      <c r="BN2572" s="19">
        <f>P2572*R2572</f>
        <v>865.36</v>
      </c>
      <c r="BO2572" s="19" t="str">
        <f>IF(AND(BN2572&gt;120000, P2572&gt;25, X2572&lt;&gt;"WAVE 0"), "yes", "no")</f>
        <v>no</v>
      </c>
      <c r="BP2572" s="17" t="s">
        <v>22</v>
      </c>
    </row>
    <row r="2573" spans="1:68" x14ac:dyDescent="0.25">
      <c r="A2573" s="11" t="s">
        <v>5243</v>
      </c>
      <c r="B2573" s="12" t="s">
        <v>5244</v>
      </c>
      <c r="C2573" s="13" t="s">
        <v>14</v>
      </c>
      <c r="D2573" s="12" t="s">
        <v>463</v>
      </c>
      <c r="E2573" s="13" t="s">
        <v>464</v>
      </c>
      <c r="F2573" s="12">
        <v>2019</v>
      </c>
      <c r="G2573" s="13" t="s">
        <v>38</v>
      </c>
      <c r="H2573" s="12" t="s">
        <v>18</v>
      </c>
      <c r="I2573" s="13" t="s">
        <v>51</v>
      </c>
      <c r="J2573" s="12" t="s">
        <v>18</v>
      </c>
      <c r="K2573" s="13" t="s">
        <v>18</v>
      </c>
      <c r="L2573" s="12" t="s">
        <v>18</v>
      </c>
      <c r="M2573" s="13" t="s">
        <v>18</v>
      </c>
      <c r="N2573" s="2" t="s">
        <v>19</v>
      </c>
      <c r="O2573" s="13" t="s">
        <v>20</v>
      </c>
      <c r="P2573" s="14">
        <v>21.78</v>
      </c>
      <c r="Q2573" s="14"/>
      <c r="R2573" s="13">
        <v>78</v>
      </c>
      <c r="S2573" s="15"/>
      <c r="T2573" s="13">
        <v>1</v>
      </c>
      <c r="U2573" s="13"/>
      <c r="V2573" s="16"/>
      <c r="W2573" s="16" t="str">
        <f t="shared" si="40"/>
        <v>PN2805144-1</v>
      </c>
      <c r="X2573" s="17" t="s">
        <v>21</v>
      </c>
      <c r="Z2573" s="17" t="s">
        <v>38</v>
      </c>
      <c r="AB2573" s="17" t="s">
        <v>152</v>
      </c>
      <c r="AC2573" s="17" t="s">
        <v>5244</v>
      </c>
      <c r="AD2573" s="17" t="s">
        <v>398</v>
      </c>
      <c r="AE2573" s="17" t="s">
        <v>42</v>
      </c>
      <c r="AF2573" s="17" t="s">
        <v>1146</v>
      </c>
      <c r="AG2573" s="17" t="s">
        <v>1284</v>
      </c>
      <c r="AJ2573" s="17" t="s">
        <v>490</v>
      </c>
      <c r="AK2573" s="17" t="s">
        <v>491</v>
      </c>
      <c r="AO2573" s="17" t="s">
        <v>85</v>
      </c>
      <c r="AP2573" s="18">
        <v>43200</v>
      </c>
      <c r="AQ2573" s="17" t="s">
        <v>22</v>
      </c>
      <c r="AR2573" s="17" t="s">
        <v>47</v>
      </c>
      <c r="AS2573" s="17" t="s">
        <v>47</v>
      </c>
      <c r="AT2573" s="17" t="s">
        <v>161</v>
      </c>
      <c r="AU2573" s="17" t="s">
        <v>162</v>
      </c>
      <c r="AV2573" s="17" t="s">
        <v>162</v>
      </c>
      <c r="AW2573" s="17" t="s">
        <v>48</v>
      </c>
      <c r="AX2573" s="17" t="s">
        <v>744</v>
      </c>
      <c r="BA2573" s="17" t="s">
        <v>2605</v>
      </c>
      <c r="BB2573" s="17" t="s">
        <v>51</v>
      </c>
      <c r="BD2573" s="17">
        <v>5</v>
      </c>
      <c r="BE2573" s="17" t="s">
        <v>52</v>
      </c>
      <c r="BF2573" s="17" t="s">
        <v>1159</v>
      </c>
      <c r="BG2573" s="18">
        <v>43861</v>
      </c>
      <c r="BL2573" s="17" t="s">
        <v>1160</v>
      </c>
      <c r="BM2573" s="19" t="s">
        <v>22</v>
      </c>
      <c r="BN2573" s="19">
        <f>P2573*R2573</f>
        <v>1698.8400000000001</v>
      </c>
      <c r="BO2573" s="19" t="str">
        <f>IF(AND(BN2573&gt;120000, P2573&gt;25, X2573&lt;&gt;"WAVE 0"), "yes", "no")</f>
        <v>no</v>
      </c>
      <c r="BP2573" s="17" t="s">
        <v>22</v>
      </c>
    </row>
    <row r="2574" spans="1:68" x14ac:dyDescent="0.25">
      <c r="A2574" s="11" t="s">
        <v>5245</v>
      </c>
      <c r="B2574" s="12" t="s">
        <v>1640</v>
      </c>
      <c r="C2574" s="13" t="s">
        <v>14</v>
      </c>
      <c r="D2574" s="12" t="s">
        <v>1597</v>
      </c>
      <c r="E2574" s="13" t="s">
        <v>1598</v>
      </c>
      <c r="F2574" s="12">
        <v>2019</v>
      </c>
      <c r="G2574" s="13" t="s">
        <v>38</v>
      </c>
      <c r="H2574" s="12" t="s">
        <v>18</v>
      </c>
      <c r="I2574" s="13" t="s">
        <v>51</v>
      </c>
      <c r="J2574" s="12" t="s">
        <v>18</v>
      </c>
      <c r="K2574" s="13" t="s">
        <v>18</v>
      </c>
      <c r="L2574" s="12" t="s">
        <v>18</v>
      </c>
      <c r="M2574" s="13" t="s">
        <v>18</v>
      </c>
      <c r="N2574" s="2" t="s">
        <v>19</v>
      </c>
      <c r="O2574" s="13" t="s">
        <v>20</v>
      </c>
      <c r="P2574" s="14">
        <v>2812</v>
      </c>
      <c r="Q2574" s="14">
        <v>11248</v>
      </c>
      <c r="R2574" s="13">
        <v>13</v>
      </c>
      <c r="S2574" s="15">
        <v>0</v>
      </c>
      <c r="T2574" s="13">
        <v>1</v>
      </c>
      <c r="U2574" s="13">
        <v>4</v>
      </c>
      <c r="V2574" s="16">
        <v>0</v>
      </c>
      <c r="W2574" s="16" t="str">
        <f t="shared" si="40"/>
        <v>PN2805148-1</v>
      </c>
      <c r="X2574" s="17" t="s">
        <v>699</v>
      </c>
      <c r="Z2574" s="17" t="s">
        <v>38</v>
      </c>
      <c r="AA2574" s="17" t="s">
        <v>18</v>
      </c>
      <c r="AB2574" s="17" t="s">
        <v>46</v>
      </c>
      <c r="AC2574" s="17" t="s">
        <v>1640</v>
      </c>
      <c r="AD2574" s="17" t="s">
        <v>398</v>
      </c>
      <c r="AE2574" s="17" t="s">
        <v>42</v>
      </c>
      <c r="AF2574" s="17" t="s">
        <v>1146</v>
      </c>
      <c r="AG2574" s="17" t="s">
        <v>1284</v>
      </c>
      <c r="AJ2574" s="17" t="s">
        <v>490</v>
      </c>
      <c r="AK2574" s="17" t="s">
        <v>491</v>
      </c>
      <c r="AO2574" s="17" t="s">
        <v>85</v>
      </c>
      <c r="AP2574" s="18">
        <v>43326</v>
      </c>
      <c r="AQ2574" s="17" t="s">
        <v>22</v>
      </c>
      <c r="AR2574" s="17" t="s">
        <v>47</v>
      </c>
      <c r="AS2574" s="17" t="s">
        <v>47</v>
      </c>
      <c r="AT2574" s="17" t="s">
        <v>161</v>
      </c>
      <c r="AU2574" s="17" t="s">
        <v>162</v>
      </c>
      <c r="AV2574" s="17" t="s">
        <v>162</v>
      </c>
      <c r="AW2574" s="17" t="s">
        <v>266</v>
      </c>
      <c r="AX2574" s="17" t="s">
        <v>904</v>
      </c>
      <c r="BA2574" s="17" t="s">
        <v>906</v>
      </c>
      <c r="BB2574" s="17" t="s">
        <v>51</v>
      </c>
      <c r="BD2574" s="17">
        <v>3</v>
      </c>
      <c r="BE2574" s="17" t="s">
        <v>52</v>
      </c>
      <c r="BF2574" s="17" t="s">
        <v>1602</v>
      </c>
      <c r="BG2574" s="18">
        <v>43891</v>
      </c>
      <c r="BL2574" s="17" t="s">
        <v>1603</v>
      </c>
      <c r="BM2574" s="19">
        <v>43486.014177777783</v>
      </c>
      <c r="BN2574" s="19">
        <f>P2574*R2574</f>
        <v>36556</v>
      </c>
      <c r="BO2574" s="19" t="str">
        <f>IF(AND(BN2574&gt;120000, P2574&gt;25, X2574&lt;&gt;"WAVE 0"), "yes", "no")</f>
        <v>no</v>
      </c>
      <c r="BP2574" s="17" t="s">
        <v>51</v>
      </c>
    </row>
    <row r="2575" spans="1:68" x14ac:dyDescent="0.25">
      <c r="A2575" s="11" t="s">
        <v>5246</v>
      </c>
      <c r="B2575" s="12" t="s">
        <v>5247</v>
      </c>
      <c r="C2575" s="13" t="s">
        <v>14</v>
      </c>
      <c r="D2575" s="12" t="s">
        <v>1597</v>
      </c>
      <c r="E2575" s="13" t="s">
        <v>1598</v>
      </c>
      <c r="F2575" s="12">
        <v>2019</v>
      </c>
      <c r="G2575" s="13" t="s">
        <v>38</v>
      </c>
      <c r="H2575" s="12" t="s">
        <v>18</v>
      </c>
      <c r="I2575" s="13" t="s">
        <v>51</v>
      </c>
      <c r="J2575" s="12" t="s">
        <v>18</v>
      </c>
      <c r="K2575" s="13" t="s">
        <v>18</v>
      </c>
      <c r="L2575" s="12" t="s">
        <v>18</v>
      </c>
      <c r="M2575" s="13" t="s">
        <v>18</v>
      </c>
      <c r="N2575" s="2" t="s">
        <v>19</v>
      </c>
      <c r="O2575" s="13" t="s">
        <v>20</v>
      </c>
      <c r="P2575" s="14">
        <v>282.37099999999998</v>
      </c>
      <c r="Q2575" s="14">
        <v>7905.13</v>
      </c>
      <c r="R2575" s="13">
        <v>119</v>
      </c>
      <c r="S2575" s="15">
        <v>1</v>
      </c>
      <c r="T2575" s="13">
        <v>1</v>
      </c>
      <c r="U2575" s="13">
        <v>2</v>
      </c>
      <c r="V2575" s="16">
        <v>35714.28571428571</v>
      </c>
      <c r="W2575" s="16" t="str">
        <f t="shared" si="40"/>
        <v>PN2805171-1</v>
      </c>
      <c r="X2575" s="17" t="s">
        <v>699</v>
      </c>
      <c r="Z2575" s="17" t="s">
        <v>38</v>
      </c>
      <c r="AA2575" s="17" t="s">
        <v>18</v>
      </c>
      <c r="AB2575" s="17" t="s">
        <v>46</v>
      </c>
      <c r="AC2575" s="17" t="s">
        <v>5248</v>
      </c>
      <c r="AD2575" s="17" t="s">
        <v>398</v>
      </c>
      <c r="AE2575" s="17" t="s">
        <v>42</v>
      </c>
      <c r="AF2575" s="17" t="s">
        <v>1146</v>
      </c>
      <c r="AG2575" s="17" t="s">
        <v>1284</v>
      </c>
      <c r="AJ2575" s="17" t="s">
        <v>827</v>
      </c>
      <c r="AK2575" s="17" t="s">
        <v>828</v>
      </c>
      <c r="AO2575" s="17" t="s">
        <v>85</v>
      </c>
      <c r="AP2575" s="18">
        <v>43326</v>
      </c>
      <c r="AQ2575" s="17" t="s">
        <v>22</v>
      </c>
      <c r="AR2575" s="17" t="s">
        <v>47</v>
      </c>
      <c r="AS2575" s="17" t="s">
        <v>503</v>
      </c>
      <c r="AT2575" s="17" t="s">
        <v>161</v>
      </c>
      <c r="AU2575" s="17" t="s">
        <v>503</v>
      </c>
      <c r="AV2575" s="17" t="s">
        <v>503</v>
      </c>
      <c r="AW2575" s="17" t="s">
        <v>48</v>
      </c>
      <c r="AX2575" s="17" t="s">
        <v>516</v>
      </c>
      <c r="BA2575" s="17" t="s">
        <v>1156</v>
      </c>
      <c r="BB2575" s="17" t="s">
        <v>51</v>
      </c>
      <c r="BD2575" s="17">
        <v>3</v>
      </c>
      <c r="BE2575" s="17" t="s">
        <v>52</v>
      </c>
      <c r="BF2575" s="17" t="s">
        <v>1602</v>
      </c>
      <c r="BG2575" s="18">
        <v>43891</v>
      </c>
      <c r="BL2575" s="17" t="s">
        <v>1603</v>
      </c>
      <c r="BM2575" s="19">
        <v>67.784000000000006</v>
      </c>
      <c r="BN2575" s="19">
        <f>P2575*R2575</f>
        <v>33602.148999999998</v>
      </c>
      <c r="BO2575" s="19" t="str">
        <f>IF(AND(BN2575&gt;120000, P2575&gt;25, X2575&lt;&gt;"WAVE 0"), "yes", "no")</f>
        <v>no</v>
      </c>
      <c r="BP2575" s="17" t="s">
        <v>51</v>
      </c>
    </row>
    <row r="2576" spans="1:68" x14ac:dyDescent="0.25">
      <c r="A2576" s="11" t="s">
        <v>5249</v>
      </c>
      <c r="B2576" s="12" t="s">
        <v>5247</v>
      </c>
      <c r="C2576" s="13" t="s">
        <v>14</v>
      </c>
      <c r="D2576" s="12" t="s">
        <v>1597</v>
      </c>
      <c r="E2576" s="13" t="s">
        <v>1598</v>
      </c>
      <c r="F2576" s="12">
        <v>2019</v>
      </c>
      <c r="G2576" s="13" t="s">
        <v>38</v>
      </c>
      <c r="H2576" s="12" t="s">
        <v>18</v>
      </c>
      <c r="I2576" s="13" t="s">
        <v>51</v>
      </c>
      <c r="J2576" s="12" t="s">
        <v>18</v>
      </c>
      <c r="K2576" s="13" t="s">
        <v>18</v>
      </c>
      <c r="L2576" s="12" t="s">
        <v>18</v>
      </c>
      <c r="M2576" s="13" t="s">
        <v>18</v>
      </c>
      <c r="N2576" s="2" t="s">
        <v>19</v>
      </c>
      <c r="O2576" s="13" t="s">
        <v>20</v>
      </c>
      <c r="P2576" s="14">
        <v>283</v>
      </c>
      <c r="Q2576" s="14">
        <v>8207</v>
      </c>
      <c r="R2576" s="13">
        <v>119</v>
      </c>
      <c r="S2576" s="15">
        <v>1</v>
      </c>
      <c r="T2576" s="13">
        <v>1</v>
      </c>
      <c r="U2576" s="13">
        <v>2</v>
      </c>
      <c r="V2576" s="16">
        <v>0</v>
      </c>
      <c r="W2576" s="16" t="str">
        <f t="shared" si="40"/>
        <v>PN2805172-1</v>
      </c>
      <c r="X2576" s="17" t="s">
        <v>699</v>
      </c>
      <c r="Z2576" s="17" t="s">
        <v>38</v>
      </c>
      <c r="AA2576" s="17" t="s">
        <v>18</v>
      </c>
      <c r="AB2576" s="17" t="s">
        <v>169</v>
      </c>
      <c r="AC2576" s="17" t="s">
        <v>5248</v>
      </c>
      <c r="AD2576" s="17" t="s">
        <v>398</v>
      </c>
      <c r="AE2576" s="17" t="s">
        <v>42</v>
      </c>
      <c r="AF2576" s="17" t="s">
        <v>1146</v>
      </c>
      <c r="AG2576" s="17" t="s">
        <v>1284</v>
      </c>
      <c r="AJ2576" s="17" t="s">
        <v>827</v>
      </c>
      <c r="AK2576" s="17" t="s">
        <v>828</v>
      </c>
      <c r="AO2576" s="17" t="s">
        <v>85</v>
      </c>
      <c r="AP2576" s="18">
        <v>43326</v>
      </c>
      <c r="AQ2576" s="17" t="s">
        <v>22</v>
      </c>
      <c r="AR2576" s="17" t="s">
        <v>47</v>
      </c>
      <c r="AS2576" s="17" t="s">
        <v>503</v>
      </c>
      <c r="AT2576" s="17" t="s">
        <v>161</v>
      </c>
      <c r="AU2576" s="17" t="s">
        <v>503</v>
      </c>
      <c r="AV2576" s="17" t="s">
        <v>503</v>
      </c>
      <c r="AW2576" s="17" t="s">
        <v>48</v>
      </c>
      <c r="AX2576" s="17" t="s">
        <v>516</v>
      </c>
      <c r="BA2576" s="17" t="s">
        <v>1156</v>
      </c>
      <c r="BB2576" s="17" t="s">
        <v>51</v>
      </c>
      <c r="BD2576" s="17">
        <v>3</v>
      </c>
      <c r="BE2576" s="17" t="s">
        <v>52</v>
      </c>
      <c r="BF2576" s="17" t="s">
        <v>1602</v>
      </c>
      <c r="BG2576" s="18">
        <v>43891</v>
      </c>
      <c r="BL2576" s="17" t="s">
        <v>1603</v>
      </c>
      <c r="BN2576" s="19">
        <f>P2576*R2576</f>
        <v>33677</v>
      </c>
      <c r="BO2576" s="19" t="str">
        <f>IF(AND(BN2576&gt;120000, P2576&gt;25, X2576&lt;&gt;"WAVE 0"), "yes", "no")</f>
        <v>no</v>
      </c>
      <c r="BP2576" s="17" t="s">
        <v>51</v>
      </c>
    </row>
    <row r="2577" spans="1:68" x14ac:dyDescent="0.25">
      <c r="A2577" s="11" t="s">
        <v>5250</v>
      </c>
      <c r="B2577" s="12" t="s">
        <v>5251</v>
      </c>
      <c r="C2577" s="13" t="s">
        <v>14</v>
      </c>
      <c r="D2577" s="12" t="s">
        <v>1597</v>
      </c>
      <c r="E2577" s="13" t="s">
        <v>1598</v>
      </c>
      <c r="F2577" s="12">
        <v>2019</v>
      </c>
      <c r="G2577" s="13" t="s">
        <v>38</v>
      </c>
      <c r="H2577" s="12" t="s">
        <v>18</v>
      </c>
      <c r="I2577" s="13" t="s">
        <v>18</v>
      </c>
      <c r="J2577" s="12" t="s">
        <v>18</v>
      </c>
      <c r="K2577" s="13" t="s">
        <v>18</v>
      </c>
      <c r="L2577" s="12" t="s">
        <v>18</v>
      </c>
      <c r="M2577" s="13" t="s">
        <v>18</v>
      </c>
      <c r="N2577" s="2" t="s">
        <v>19</v>
      </c>
      <c r="O2577" s="13" t="s">
        <v>20</v>
      </c>
      <c r="P2577" s="14">
        <v>549</v>
      </c>
      <c r="Q2577" s="14"/>
      <c r="R2577" s="13">
        <v>0</v>
      </c>
      <c r="S2577" s="15"/>
      <c r="T2577" s="13">
        <v>1</v>
      </c>
      <c r="U2577" s="13"/>
      <c r="V2577" s="16"/>
      <c r="W2577" s="16" t="str">
        <f t="shared" si="40"/>
        <v>PN2805194-1</v>
      </c>
      <c r="Z2577" s="13" t="s">
        <v>38</v>
      </c>
      <c r="AA2577" s="17" t="s">
        <v>22</v>
      </c>
      <c r="AB2577" s="17" t="s">
        <v>22</v>
      </c>
      <c r="AC2577" s="17" t="s">
        <v>22</v>
      </c>
      <c r="AD2577" s="17" t="s">
        <v>22</v>
      </c>
      <c r="AE2577" s="17" t="s">
        <v>22</v>
      </c>
      <c r="AF2577" s="17" t="s">
        <v>22</v>
      </c>
      <c r="AG2577" s="17" t="s">
        <v>22</v>
      </c>
      <c r="AJ2577" s="17" t="s">
        <v>22</v>
      </c>
      <c r="AK2577" s="17" t="s">
        <v>22</v>
      </c>
      <c r="AO2577" s="17" t="s">
        <v>22</v>
      </c>
      <c r="AP2577" s="18" t="s">
        <v>22</v>
      </c>
      <c r="AQ2577" s="17" t="s">
        <v>22</v>
      </c>
      <c r="AR2577" s="17" t="s">
        <v>22</v>
      </c>
      <c r="AS2577" s="17" t="s">
        <v>22</v>
      </c>
      <c r="AT2577" s="17" t="s">
        <v>22</v>
      </c>
      <c r="AU2577" s="17" t="s">
        <v>22</v>
      </c>
      <c r="AV2577" s="17" t="s">
        <v>22</v>
      </c>
      <c r="AW2577" s="17" t="s">
        <v>22</v>
      </c>
      <c r="AX2577" s="17" t="s">
        <v>22</v>
      </c>
      <c r="AY2577" s="17" t="s">
        <v>22</v>
      </c>
      <c r="AZ2577" s="17" t="s">
        <v>22</v>
      </c>
      <c r="BA2577" s="17" t="s">
        <v>22</v>
      </c>
      <c r="BD2577" s="17" t="s">
        <v>22</v>
      </c>
      <c r="BE2577" s="17" t="s">
        <v>22</v>
      </c>
      <c r="BF2577" s="17" t="s">
        <v>22</v>
      </c>
      <c r="BG2577" s="18" t="s">
        <v>22</v>
      </c>
      <c r="BH2577" s="3" t="s">
        <v>22</v>
      </c>
      <c r="BI2577" s="3" t="s">
        <v>22</v>
      </c>
      <c r="BK2577" s="3" t="s">
        <v>22</v>
      </c>
      <c r="BL2577" s="17" t="s">
        <v>22</v>
      </c>
      <c r="BM2577" s="19" t="s">
        <v>22</v>
      </c>
      <c r="BN2577" s="19">
        <f>P2577*R2577</f>
        <v>0</v>
      </c>
      <c r="BO2577" s="19" t="str">
        <f>IF(AND(BN2577&gt;120000, P2577&gt;25, X2577&lt;&gt;"WAVE 0"), "yes", "no")</f>
        <v>no</v>
      </c>
      <c r="BP2577" s="17" t="s">
        <v>22</v>
      </c>
    </row>
    <row r="2578" spans="1:68" x14ac:dyDescent="0.25">
      <c r="A2578" s="11" t="s">
        <v>5252</v>
      </c>
      <c r="B2578" s="12" t="s">
        <v>5253</v>
      </c>
      <c r="C2578" s="13" t="s">
        <v>14</v>
      </c>
      <c r="D2578" s="12" t="s">
        <v>1015</v>
      </c>
      <c r="E2578" s="13" t="s">
        <v>1016</v>
      </c>
      <c r="F2578" s="12">
        <v>2020</v>
      </c>
      <c r="G2578" s="13" t="s">
        <v>17</v>
      </c>
      <c r="H2578" s="12" t="s">
        <v>330</v>
      </c>
      <c r="I2578" s="13" t="s">
        <v>18</v>
      </c>
      <c r="J2578" s="12" t="s">
        <v>5254</v>
      </c>
      <c r="K2578" s="13" t="s">
        <v>2887</v>
      </c>
      <c r="L2578" s="12" t="s">
        <v>1549</v>
      </c>
      <c r="M2578" s="13" t="s">
        <v>334</v>
      </c>
      <c r="N2578" s="2" t="s">
        <v>19</v>
      </c>
      <c r="O2578" s="13" t="s">
        <v>20</v>
      </c>
      <c r="P2578" s="14">
        <v>33.211399999999998</v>
      </c>
      <c r="Q2578" s="14">
        <v>866.38999999999987</v>
      </c>
      <c r="R2578" s="13">
        <v>1</v>
      </c>
      <c r="S2578" s="15">
        <v>0</v>
      </c>
      <c r="T2578" s="13">
        <v>1</v>
      </c>
      <c r="U2578" s="13">
        <v>1</v>
      </c>
      <c r="V2578" s="16">
        <v>0</v>
      </c>
      <c r="W2578" s="16" t="str">
        <f t="shared" si="40"/>
        <v>PN2805237-1</v>
      </c>
      <c r="Z2578" s="13" t="s">
        <v>17</v>
      </c>
      <c r="BN2578" s="19">
        <f>P2578*R2578</f>
        <v>33.211399999999998</v>
      </c>
      <c r="BO2578" s="19" t="str">
        <f>IF(AND(BN2578&gt;120000, P2578&gt;25, X2578&lt;&gt;"WAVE 0"), "yes", "no")</f>
        <v>no</v>
      </c>
      <c r="BP2578" s="17" t="s">
        <v>22</v>
      </c>
    </row>
    <row r="2579" spans="1:68" x14ac:dyDescent="0.25">
      <c r="A2579" s="11" t="s">
        <v>5255</v>
      </c>
      <c r="B2579" s="12" t="s">
        <v>5256</v>
      </c>
      <c r="C2579" s="13" t="s">
        <v>57</v>
      </c>
      <c r="D2579" s="12" t="s">
        <v>5080</v>
      </c>
      <c r="E2579" s="13" t="s">
        <v>5081</v>
      </c>
      <c r="F2579" s="12">
        <v>2020</v>
      </c>
      <c r="G2579" s="13" t="s">
        <v>221</v>
      </c>
      <c r="H2579" s="12" t="s">
        <v>330</v>
      </c>
      <c r="I2579" s="13" t="s">
        <v>51</v>
      </c>
      <c r="J2579" s="12" t="s">
        <v>3330</v>
      </c>
      <c r="K2579" s="13" t="s">
        <v>1548</v>
      </c>
      <c r="L2579" s="12" t="s">
        <v>1549</v>
      </c>
      <c r="M2579" s="13" t="s">
        <v>334</v>
      </c>
      <c r="N2579" s="2" t="s">
        <v>64</v>
      </c>
      <c r="O2579" s="13" t="s">
        <v>20</v>
      </c>
      <c r="P2579" s="14">
        <v>25415.727999999999</v>
      </c>
      <c r="Q2579" s="14">
        <v>2394940.7599999998</v>
      </c>
      <c r="R2579" s="13">
        <v>179</v>
      </c>
      <c r="S2579" s="15">
        <v>0.3</v>
      </c>
      <c r="T2579" s="13"/>
      <c r="U2579" s="13">
        <v>5</v>
      </c>
      <c r="V2579" s="16">
        <v>35398.230088495577</v>
      </c>
      <c r="W2579" s="16" t="str">
        <f t="shared" si="40"/>
        <v>PN2805302-4</v>
      </c>
      <c r="Z2579" s="17" t="s">
        <v>33</v>
      </c>
      <c r="AA2579" s="17" t="s">
        <v>3330</v>
      </c>
      <c r="AB2579" s="17" t="s">
        <v>22</v>
      </c>
      <c r="AC2579" s="17" t="s">
        <v>22</v>
      </c>
      <c r="AD2579" s="17" t="s">
        <v>398</v>
      </c>
      <c r="AE2579" s="17" t="s">
        <v>42</v>
      </c>
      <c r="AF2579" s="17" t="s">
        <v>1146</v>
      </c>
      <c r="AG2579" s="17" t="s">
        <v>22</v>
      </c>
      <c r="AJ2579" s="17" t="s">
        <v>827</v>
      </c>
      <c r="AK2579" s="17" t="s">
        <v>828</v>
      </c>
      <c r="AO2579" s="17" t="s">
        <v>85</v>
      </c>
      <c r="AP2579" s="18">
        <v>43545</v>
      </c>
      <c r="AQ2579" s="17">
        <v>0</v>
      </c>
      <c r="AR2579" s="17" t="s">
        <v>22</v>
      </c>
      <c r="AS2579" s="17" t="s">
        <v>22</v>
      </c>
      <c r="AT2579" s="17" t="s">
        <v>22</v>
      </c>
      <c r="AU2579" s="17" t="s">
        <v>22</v>
      </c>
      <c r="AV2579" s="17" t="s">
        <v>22</v>
      </c>
      <c r="BE2579" s="17" t="s">
        <v>210</v>
      </c>
      <c r="BM2579" s="19">
        <v>158678.478</v>
      </c>
      <c r="BN2579" s="19">
        <f>P2579*R2579</f>
        <v>4549415.3119999999</v>
      </c>
      <c r="BO2579" s="19" t="str">
        <f>IF(AND(BN2579&gt;120000, P2579&gt;25, X2579&lt;&gt;"WAVE 0"), "yes", "no")</f>
        <v>yes</v>
      </c>
      <c r="BP2579" s="17" t="s">
        <v>51</v>
      </c>
    </row>
    <row r="2580" spans="1:68" x14ac:dyDescent="0.25">
      <c r="A2580" s="11" t="s">
        <v>5257</v>
      </c>
      <c r="B2580" s="12" t="s">
        <v>5258</v>
      </c>
      <c r="C2580" s="13" t="s">
        <v>57</v>
      </c>
      <c r="D2580" s="12" t="s">
        <v>2826</v>
      </c>
      <c r="E2580" s="13" t="s">
        <v>2827</v>
      </c>
      <c r="F2580" s="12">
        <v>2019</v>
      </c>
      <c r="G2580" s="13" t="s">
        <v>684</v>
      </c>
      <c r="H2580" s="12" t="s">
        <v>330</v>
      </c>
      <c r="I2580" s="13" t="s">
        <v>51</v>
      </c>
      <c r="J2580" s="12" t="s">
        <v>331</v>
      </c>
      <c r="K2580" s="13" t="s">
        <v>332</v>
      </c>
      <c r="L2580" s="12" t="s">
        <v>333</v>
      </c>
      <c r="M2580" s="13" t="s">
        <v>334</v>
      </c>
      <c r="N2580" s="2" t="s">
        <v>64</v>
      </c>
      <c r="O2580" s="13" t="s">
        <v>20</v>
      </c>
      <c r="P2580" s="14">
        <v>502.98</v>
      </c>
      <c r="Q2580" s="14">
        <v>56333.759999999995</v>
      </c>
      <c r="R2580" s="13">
        <v>179</v>
      </c>
      <c r="S2580" s="15">
        <v>0.7</v>
      </c>
      <c r="T2580" s="13">
        <v>1</v>
      </c>
      <c r="U2580" s="13">
        <v>4</v>
      </c>
      <c r="V2580" s="16">
        <v>17857.142857142855</v>
      </c>
      <c r="W2580" s="16" t="str">
        <f t="shared" si="40"/>
        <v>PN2805303-1</v>
      </c>
      <c r="Z2580" s="17" t="s">
        <v>684</v>
      </c>
      <c r="AA2580" s="17" t="s">
        <v>331</v>
      </c>
      <c r="AB2580" s="17" t="s">
        <v>46</v>
      </c>
      <c r="AC2580" s="17" t="s">
        <v>5258</v>
      </c>
      <c r="AD2580" s="17" t="s">
        <v>398</v>
      </c>
      <c r="AE2580" s="17" t="s">
        <v>42</v>
      </c>
      <c r="AF2580" s="17" t="s">
        <v>1146</v>
      </c>
      <c r="AG2580" s="17" t="s">
        <v>1284</v>
      </c>
      <c r="AJ2580" s="17" t="s">
        <v>827</v>
      </c>
      <c r="AK2580" s="17" t="s">
        <v>828</v>
      </c>
      <c r="AO2580" s="17" t="s">
        <v>85</v>
      </c>
      <c r="AP2580" s="18">
        <v>43374</v>
      </c>
      <c r="AQ2580" s="17">
        <v>0</v>
      </c>
      <c r="AR2580" s="17" t="s">
        <v>47</v>
      </c>
      <c r="AS2580" s="17" t="s">
        <v>503</v>
      </c>
      <c r="AT2580" s="17" t="s">
        <v>161</v>
      </c>
      <c r="AU2580" s="17" t="s">
        <v>503</v>
      </c>
      <c r="AV2580" s="17" t="s">
        <v>503</v>
      </c>
      <c r="BE2580" s="17" t="s">
        <v>52</v>
      </c>
      <c r="BH2580" s="3" t="s">
        <v>556</v>
      </c>
      <c r="BM2580" s="19">
        <v>35216.833555555553</v>
      </c>
      <c r="BN2580" s="19">
        <f>P2580*R2580</f>
        <v>90033.42</v>
      </c>
      <c r="BO2580" s="19" t="str">
        <f>IF(AND(BN2580&gt;120000, P2580&gt;25, X2580&lt;&gt;"WAVE 0"), "yes", "no")</f>
        <v>no</v>
      </c>
      <c r="BP2580" s="17" t="s">
        <v>51</v>
      </c>
    </row>
    <row r="2581" spans="1:68" x14ac:dyDescent="0.25">
      <c r="A2581" s="11" t="s">
        <v>5259</v>
      </c>
      <c r="B2581" s="12" t="s">
        <v>5256</v>
      </c>
      <c r="C2581" s="13" t="s">
        <v>57</v>
      </c>
      <c r="D2581" s="12" t="s">
        <v>5080</v>
      </c>
      <c r="E2581" s="13" t="s">
        <v>5081</v>
      </c>
      <c r="F2581" s="12">
        <v>2020</v>
      </c>
      <c r="G2581" s="13" t="s">
        <v>221</v>
      </c>
      <c r="H2581" s="12" t="s">
        <v>330</v>
      </c>
      <c r="I2581" s="13" t="s">
        <v>51</v>
      </c>
      <c r="J2581" s="12" t="s">
        <v>3330</v>
      </c>
      <c r="K2581" s="13" t="s">
        <v>1548</v>
      </c>
      <c r="L2581" s="12" t="s">
        <v>1549</v>
      </c>
      <c r="M2581" s="13" t="s">
        <v>334</v>
      </c>
      <c r="N2581" s="2" t="s">
        <v>64</v>
      </c>
      <c r="O2581" s="13" t="s">
        <v>20</v>
      </c>
      <c r="P2581" s="14">
        <v>22063.244600000002</v>
      </c>
      <c r="Q2581" s="14">
        <v>618290.85</v>
      </c>
      <c r="R2581" s="13">
        <v>53</v>
      </c>
      <c r="S2581" s="15">
        <v>0.1875</v>
      </c>
      <c r="T2581" s="13">
        <v>1</v>
      </c>
      <c r="U2581" s="13">
        <v>5</v>
      </c>
      <c r="V2581" s="16">
        <v>35714.28571428571</v>
      </c>
      <c r="W2581" s="16" t="str">
        <f t="shared" si="40"/>
        <v>PN2805401-7</v>
      </c>
      <c r="Z2581" s="17" t="s">
        <v>33</v>
      </c>
      <c r="AA2581" s="17" t="s">
        <v>3330</v>
      </c>
      <c r="AB2581" s="17" t="s">
        <v>22</v>
      </c>
      <c r="AC2581" s="17" t="s">
        <v>22</v>
      </c>
      <c r="AD2581" s="17" t="s">
        <v>398</v>
      </c>
      <c r="AE2581" s="17" t="s">
        <v>42</v>
      </c>
      <c r="AF2581" s="17" t="s">
        <v>1146</v>
      </c>
      <c r="AG2581" s="17" t="s">
        <v>22</v>
      </c>
      <c r="AJ2581" s="17" t="s">
        <v>827</v>
      </c>
      <c r="AK2581" s="17" t="s">
        <v>828</v>
      </c>
      <c r="AO2581" s="17" t="s">
        <v>85</v>
      </c>
      <c r="AP2581" s="18">
        <v>43545</v>
      </c>
      <c r="AQ2581" s="17">
        <v>0</v>
      </c>
      <c r="AR2581" s="17" t="s">
        <v>22</v>
      </c>
      <c r="AS2581" s="17" t="s">
        <v>22</v>
      </c>
      <c r="AT2581" s="17" t="s">
        <v>22</v>
      </c>
      <c r="AU2581" s="17" t="s">
        <v>22</v>
      </c>
      <c r="AV2581" s="17" t="s">
        <v>22</v>
      </c>
      <c r="BE2581" s="17" t="s">
        <v>210</v>
      </c>
      <c r="BM2581" s="19">
        <v>90004.141444444453</v>
      </c>
      <c r="BN2581" s="19">
        <f>P2581*R2581</f>
        <v>1169351.9638</v>
      </c>
      <c r="BO2581" s="19" t="str">
        <f>IF(AND(BN2581&gt;120000, P2581&gt;25, X2581&lt;&gt;"WAVE 0"), "yes", "no")</f>
        <v>yes</v>
      </c>
      <c r="BP2581" s="17" t="s">
        <v>51</v>
      </c>
    </row>
    <row r="2582" spans="1:68" x14ac:dyDescent="0.25">
      <c r="A2582" s="11" t="s">
        <v>5260</v>
      </c>
      <c r="B2582" s="12" t="s">
        <v>1946</v>
      </c>
      <c r="C2582" s="13" t="s">
        <v>57</v>
      </c>
      <c r="D2582" s="12" t="s">
        <v>2056</v>
      </c>
      <c r="E2582" s="13" t="s">
        <v>2057</v>
      </c>
      <c r="F2582" s="12">
        <v>2019</v>
      </c>
      <c r="G2582" s="13" t="s">
        <v>684</v>
      </c>
      <c r="H2582" s="12" t="s">
        <v>18</v>
      </c>
      <c r="I2582" s="13" t="s">
        <v>51</v>
      </c>
      <c r="J2582" s="12" t="s">
        <v>18</v>
      </c>
      <c r="K2582" s="13" t="s">
        <v>18</v>
      </c>
      <c r="L2582" s="12" t="s">
        <v>18</v>
      </c>
      <c r="M2582" s="13" t="s">
        <v>18</v>
      </c>
      <c r="N2582" s="2" t="s">
        <v>64</v>
      </c>
      <c r="O2582" s="13" t="s">
        <v>20</v>
      </c>
      <c r="P2582" s="14">
        <v>99.36</v>
      </c>
      <c r="Q2582" s="14">
        <v>28289.760000000002</v>
      </c>
      <c r="R2582" s="13">
        <v>538</v>
      </c>
      <c r="S2582" s="15">
        <v>1</v>
      </c>
      <c r="T2582" s="13">
        <v>1</v>
      </c>
      <c r="U2582" s="13">
        <v>4</v>
      </c>
      <c r="V2582" s="16">
        <v>28169.014084507042</v>
      </c>
      <c r="W2582" s="16" t="str">
        <f t="shared" si="40"/>
        <v>PN2805535-1</v>
      </c>
      <c r="Z2582" s="17" t="s">
        <v>684</v>
      </c>
      <c r="AA2582" s="17" t="s">
        <v>18</v>
      </c>
      <c r="AB2582" s="17" t="s">
        <v>39</v>
      </c>
      <c r="AC2582" s="17" t="s">
        <v>1946</v>
      </c>
      <c r="AD2582" s="17" t="s">
        <v>398</v>
      </c>
      <c r="AE2582" s="17" t="s">
        <v>42</v>
      </c>
      <c r="AF2582" s="17" t="s">
        <v>1146</v>
      </c>
      <c r="AG2582" s="17" t="s">
        <v>1284</v>
      </c>
      <c r="AJ2582" s="17" t="s">
        <v>827</v>
      </c>
      <c r="AK2582" s="17" t="s">
        <v>828</v>
      </c>
      <c r="AO2582" s="17" t="s">
        <v>85</v>
      </c>
      <c r="AP2582" s="18">
        <v>43545</v>
      </c>
      <c r="AQ2582" s="17" t="s">
        <v>22</v>
      </c>
      <c r="AR2582" s="17" t="s">
        <v>47</v>
      </c>
      <c r="AS2582" s="17" t="s">
        <v>503</v>
      </c>
      <c r="AT2582" s="17" t="s">
        <v>161</v>
      </c>
      <c r="AU2582" s="17" t="s">
        <v>503</v>
      </c>
      <c r="AV2582" s="17" t="s">
        <v>503</v>
      </c>
      <c r="BE2582" s="17" t="s">
        <v>52</v>
      </c>
      <c r="BH2582" s="3" t="s">
        <v>556</v>
      </c>
      <c r="BM2582" s="19">
        <v>6843.5183222222222</v>
      </c>
      <c r="BN2582" s="19">
        <f>P2582*R2582</f>
        <v>53455.68</v>
      </c>
      <c r="BO2582" s="19" t="str">
        <f>IF(AND(BN2582&gt;120000, P2582&gt;25, X2582&lt;&gt;"WAVE 0"), "yes", "no")</f>
        <v>no</v>
      </c>
      <c r="BP2582" s="17" t="s">
        <v>51</v>
      </c>
    </row>
    <row r="2583" spans="1:68" x14ac:dyDescent="0.25">
      <c r="A2583" s="11" t="s">
        <v>5261</v>
      </c>
      <c r="B2583" s="12" t="s">
        <v>5262</v>
      </c>
      <c r="C2583" s="13" t="s">
        <v>14</v>
      </c>
      <c r="D2583" s="12" t="s">
        <v>5263</v>
      </c>
      <c r="E2583" s="13" t="s">
        <v>5264</v>
      </c>
      <c r="F2583" s="12">
        <v>2020</v>
      </c>
      <c r="G2583" s="13" t="s">
        <v>27</v>
      </c>
      <c r="H2583" s="12" t="s">
        <v>18</v>
      </c>
      <c r="I2583" s="13" t="s">
        <v>51</v>
      </c>
      <c r="J2583" s="12" t="s">
        <v>18</v>
      </c>
      <c r="K2583" s="13" t="s">
        <v>18</v>
      </c>
      <c r="L2583" s="12" t="s">
        <v>18</v>
      </c>
      <c r="M2583" s="13" t="s">
        <v>18</v>
      </c>
      <c r="N2583" s="2" t="s">
        <v>19</v>
      </c>
      <c r="O2583" s="13" t="s">
        <v>20</v>
      </c>
      <c r="P2583" s="14">
        <v>2821.2253000000001</v>
      </c>
      <c r="Q2583" s="14">
        <v>47960.83</v>
      </c>
      <c r="R2583" s="13">
        <v>19</v>
      </c>
      <c r="S2583" s="15">
        <v>0.4</v>
      </c>
      <c r="T2583" s="13">
        <v>1</v>
      </c>
      <c r="U2583" s="13">
        <v>2</v>
      </c>
      <c r="V2583" s="16">
        <v>0</v>
      </c>
      <c r="W2583" s="16" t="str">
        <f t="shared" si="40"/>
        <v>PN2806975-1</v>
      </c>
      <c r="X2583" s="17" t="s">
        <v>150</v>
      </c>
      <c r="Y2583" s="17" t="s">
        <v>5265</v>
      </c>
      <c r="Z2583" s="17" t="s">
        <v>33</v>
      </c>
      <c r="AB2583" s="17" t="s">
        <v>157</v>
      </c>
      <c r="AC2583" s="17" t="s">
        <v>5262</v>
      </c>
      <c r="AD2583" s="17" t="s">
        <v>5266</v>
      </c>
      <c r="AE2583" s="17" t="s">
        <v>42</v>
      </c>
      <c r="AF2583" s="17" t="s">
        <v>5267</v>
      </c>
      <c r="AG2583" s="17" t="s">
        <v>5268</v>
      </c>
      <c r="AJ2583" s="17" t="s">
        <v>159</v>
      </c>
      <c r="AK2583" s="17" t="s">
        <v>160</v>
      </c>
      <c r="AO2583" s="17" t="s">
        <v>85</v>
      </c>
      <c r="AP2583" s="18">
        <v>43545</v>
      </c>
      <c r="AQ2583" s="17" t="s">
        <v>22</v>
      </c>
      <c r="AR2583" s="17" t="s">
        <v>47</v>
      </c>
      <c r="AS2583" s="17" t="s">
        <v>47</v>
      </c>
      <c r="AT2583" s="17" t="s">
        <v>161</v>
      </c>
      <c r="AU2583" s="17" t="s">
        <v>162</v>
      </c>
      <c r="AV2583" s="17" t="s">
        <v>162</v>
      </c>
      <c r="AW2583" s="17" t="s">
        <v>5269</v>
      </c>
      <c r="AX2583" s="17" t="s">
        <v>5270</v>
      </c>
      <c r="BA2583" s="17" t="s">
        <v>5270</v>
      </c>
      <c r="BD2583" s="17">
        <v>5</v>
      </c>
      <c r="BE2583" s="17" t="s">
        <v>52</v>
      </c>
      <c r="BF2583" s="17" t="s">
        <v>5271</v>
      </c>
      <c r="BG2583" s="18">
        <v>43585</v>
      </c>
      <c r="BL2583" s="17" t="s">
        <v>5272</v>
      </c>
      <c r="BM2583" s="19" t="s">
        <v>22</v>
      </c>
      <c r="BN2583" s="19">
        <f>P2583*R2583</f>
        <v>53603.280700000003</v>
      </c>
      <c r="BO2583" s="19" t="str">
        <f>IF(AND(BN2583&gt;120000, P2583&gt;25, X2583&lt;&gt;"WAVE 0"), "yes", "no")</f>
        <v>no</v>
      </c>
      <c r="BP2583" s="17" t="s">
        <v>51</v>
      </c>
    </row>
    <row r="2584" spans="1:68" x14ac:dyDescent="0.25">
      <c r="A2584" s="11" t="s">
        <v>5273</v>
      </c>
      <c r="B2584" s="12" t="s">
        <v>5274</v>
      </c>
      <c r="C2584" s="13" t="s">
        <v>14</v>
      </c>
      <c r="D2584" s="12" t="s">
        <v>413</v>
      </c>
      <c r="E2584" s="13" t="s">
        <v>414</v>
      </c>
      <c r="F2584" s="12">
        <v>2020</v>
      </c>
      <c r="G2584" s="13" t="s">
        <v>207</v>
      </c>
      <c r="H2584" s="12" t="s">
        <v>330</v>
      </c>
      <c r="I2584" s="13" t="s">
        <v>18</v>
      </c>
      <c r="J2584" s="12" t="s">
        <v>331</v>
      </c>
      <c r="K2584" s="13" t="s">
        <v>332</v>
      </c>
      <c r="L2584" s="12" t="s">
        <v>333</v>
      </c>
      <c r="M2584" s="13" t="s">
        <v>334</v>
      </c>
      <c r="N2584" s="2" t="s">
        <v>19</v>
      </c>
      <c r="O2584" s="13" t="s">
        <v>415</v>
      </c>
      <c r="P2584" s="14">
        <v>52.201500000000003</v>
      </c>
      <c r="Q2584" s="14"/>
      <c r="R2584" s="13">
        <v>176</v>
      </c>
      <c r="S2584" s="15"/>
      <c r="T2584" s="13">
        <v>2</v>
      </c>
      <c r="U2584" s="13">
        <v>1</v>
      </c>
      <c r="V2584" s="16"/>
      <c r="W2584" s="16" t="str">
        <f t="shared" si="40"/>
        <v>PN2806A034</v>
      </c>
      <c r="Z2584" s="17" t="s">
        <v>38</v>
      </c>
      <c r="AA2584" s="17" t="s">
        <v>22</v>
      </c>
      <c r="AB2584" s="17" t="s">
        <v>22</v>
      </c>
      <c r="AC2584" s="17" t="s">
        <v>22</v>
      </c>
      <c r="AD2584" s="17" t="s">
        <v>22</v>
      </c>
      <c r="AE2584" s="17" t="s">
        <v>22</v>
      </c>
      <c r="AF2584" s="17" t="s">
        <v>22</v>
      </c>
      <c r="AG2584" s="17" t="s">
        <v>22</v>
      </c>
      <c r="AJ2584" s="17" t="s">
        <v>22</v>
      </c>
      <c r="AK2584" s="17" t="s">
        <v>22</v>
      </c>
      <c r="AO2584" s="17" t="s">
        <v>22</v>
      </c>
      <c r="AP2584" s="18" t="s">
        <v>22</v>
      </c>
      <c r="AQ2584" s="17" t="s">
        <v>22</v>
      </c>
      <c r="AR2584" s="17" t="s">
        <v>22</v>
      </c>
      <c r="AS2584" s="17" t="s">
        <v>22</v>
      </c>
      <c r="AT2584" s="17" t="s">
        <v>22</v>
      </c>
      <c r="AU2584" s="17" t="s">
        <v>22</v>
      </c>
      <c r="AV2584" s="17" t="s">
        <v>22</v>
      </c>
      <c r="AW2584" s="17" t="s">
        <v>22</v>
      </c>
      <c r="AX2584" s="17" t="s">
        <v>22</v>
      </c>
      <c r="AY2584" s="17" t="s">
        <v>22</v>
      </c>
      <c r="AZ2584" s="17" t="s">
        <v>22</v>
      </c>
      <c r="BA2584" s="17" t="s">
        <v>22</v>
      </c>
      <c r="BD2584" s="17" t="s">
        <v>22</v>
      </c>
      <c r="BE2584" s="17" t="s">
        <v>22</v>
      </c>
      <c r="BF2584" s="17" t="s">
        <v>22</v>
      </c>
      <c r="BG2584" s="18" t="s">
        <v>22</v>
      </c>
      <c r="BH2584" s="3" t="s">
        <v>22</v>
      </c>
      <c r="BI2584" s="3" t="s">
        <v>22</v>
      </c>
      <c r="BK2584" s="3" t="s">
        <v>22</v>
      </c>
      <c r="BL2584" s="17" t="s">
        <v>22</v>
      </c>
      <c r="BM2584" s="19" t="s">
        <v>22</v>
      </c>
      <c r="BN2584" s="19">
        <f>P2584*R2584</f>
        <v>9187.4639999999999</v>
      </c>
      <c r="BO2584" s="19" t="str">
        <f>IF(AND(BN2584&gt;120000, P2584&gt;25, X2584&lt;&gt;"WAVE 0"), "yes", "no")</f>
        <v>no</v>
      </c>
      <c r="BP2584" s="17" t="s">
        <v>22</v>
      </c>
    </row>
    <row r="2585" spans="1:68" x14ac:dyDescent="0.25">
      <c r="A2585" s="11" t="s">
        <v>5275</v>
      </c>
      <c r="B2585" s="12" t="s">
        <v>5274</v>
      </c>
      <c r="C2585" s="13" t="s">
        <v>14</v>
      </c>
      <c r="D2585" s="12" t="s">
        <v>413</v>
      </c>
      <c r="E2585" s="13" t="s">
        <v>414</v>
      </c>
      <c r="F2585" s="12">
        <v>2020</v>
      </c>
      <c r="G2585" s="13" t="s">
        <v>207</v>
      </c>
      <c r="H2585" s="12" t="s">
        <v>330</v>
      </c>
      <c r="I2585" s="13" t="s">
        <v>18</v>
      </c>
      <c r="J2585" s="12" t="s">
        <v>331</v>
      </c>
      <c r="K2585" s="13" t="s">
        <v>332</v>
      </c>
      <c r="L2585" s="12" t="s">
        <v>333</v>
      </c>
      <c r="M2585" s="13" t="s">
        <v>334</v>
      </c>
      <c r="N2585" s="2" t="s">
        <v>19</v>
      </c>
      <c r="O2585" s="13" t="s">
        <v>415</v>
      </c>
      <c r="P2585" s="14">
        <v>52.494999999999997</v>
      </c>
      <c r="Q2585" s="14"/>
      <c r="R2585" s="13">
        <v>176</v>
      </c>
      <c r="S2585" s="15"/>
      <c r="T2585" s="13">
        <v>2</v>
      </c>
      <c r="U2585" s="13">
        <v>1</v>
      </c>
      <c r="V2585" s="16"/>
      <c r="W2585" s="16" t="str">
        <f t="shared" si="40"/>
        <v>PN2806A035</v>
      </c>
      <c r="Z2585" s="17" t="s">
        <v>38</v>
      </c>
      <c r="AA2585" s="17" t="s">
        <v>22</v>
      </c>
      <c r="AB2585" s="17" t="s">
        <v>22</v>
      </c>
      <c r="AC2585" s="17" t="s">
        <v>22</v>
      </c>
      <c r="AD2585" s="17" t="s">
        <v>22</v>
      </c>
      <c r="AE2585" s="17" t="s">
        <v>22</v>
      </c>
      <c r="AF2585" s="17" t="s">
        <v>22</v>
      </c>
      <c r="AG2585" s="17" t="s">
        <v>22</v>
      </c>
      <c r="AJ2585" s="17" t="s">
        <v>22</v>
      </c>
      <c r="AK2585" s="17" t="s">
        <v>22</v>
      </c>
      <c r="AO2585" s="17" t="s">
        <v>22</v>
      </c>
      <c r="AP2585" s="18" t="s">
        <v>22</v>
      </c>
      <c r="AQ2585" s="17" t="s">
        <v>22</v>
      </c>
      <c r="AR2585" s="17" t="s">
        <v>22</v>
      </c>
      <c r="AS2585" s="17" t="s">
        <v>22</v>
      </c>
      <c r="AT2585" s="17" t="s">
        <v>22</v>
      </c>
      <c r="AU2585" s="17" t="s">
        <v>22</v>
      </c>
      <c r="AV2585" s="17" t="s">
        <v>22</v>
      </c>
      <c r="AW2585" s="17" t="s">
        <v>22</v>
      </c>
      <c r="AX2585" s="17" t="s">
        <v>22</v>
      </c>
      <c r="AY2585" s="17" t="s">
        <v>22</v>
      </c>
      <c r="AZ2585" s="17" t="s">
        <v>22</v>
      </c>
      <c r="BA2585" s="17" t="s">
        <v>22</v>
      </c>
      <c r="BD2585" s="17" t="s">
        <v>22</v>
      </c>
      <c r="BE2585" s="17" t="s">
        <v>22</v>
      </c>
      <c r="BF2585" s="17" t="s">
        <v>22</v>
      </c>
      <c r="BG2585" s="18" t="s">
        <v>22</v>
      </c>
      <c r="BH2585" s="3" t="s">
        <v>22</v>
      </c>
      <c r="BI2585" s="3" t="s">
        <v>22</v>
      </c>
      <c r="BK2585" s="3" t="s">
        <v>22</v>
      </c>
      <c r="BL2585" s="17" t="s">
        <v>22</v>
      </c>
      <c r="BM2585" s="19" t="s">
        <v>22</v>
      </c>
      <c r="BN2585" s="19">
        <f>P2585*R2585</f>
        <v>9239.119999999999</v>
      </c>
      <c r="BO2585" s="19" t="str">
        <f>IF(AND(BN2585&gt;120000, P2585&gt;25, X2585&lt;&gt;"WAVE 0"), "yes", "no")</f>
        <v>no</v>
      </c>
      <c r="BP2585" s="17" t="s">
        <v>22</v>
      </c>
    </row>
    <row r="2586" spans="1:68" x14ac:dyDescent="0.25">
      <c r="A2586" s="11" t="s">
        <v>5276</v>
      </c>
      <c r="B2586" s="12" t="s">
        <v>593</v>
      </c>
      <c r="C2586" s="13" t="s">
        <v>14</v>
      </c>
      <c r="D2586" s="12" t="s">
        <v>338</v>
      </c>
      <c r="E2586" s="13" t="s">
        <v>339</v>
      </c>
      <c r="F2586" s="12">
        <v>2020</v>
      </c>
      <c r="G2586" s="13" t="s">
        <v>207</v>
      </c>
      <c r="H2586" s="12" t="s">
        <v>330</v>
      </c>
      <c r="I2586" s="13" t="s">
        <v>18</v>
      </c>
      <c r="J2586" s="12" t="s">
        <v>351</v>
      </c>
      <c r="K2586" s="13" t="s">
        <v>352</v>
      </c>
      <c r="L2586" s="12" t="s">
        <v>353</v>
      </c>
      <c r="M2586" s="13" t="s">
        <v>334</v>
      </c>
      <c r="N2586" s="2" t="s">
        <v>19</v>
      </c>
      <c r="O2586" s="13" t="s">
        <v>340</v>
      </c>
      <c r="P2586" s="14">
        <v>2.4504999999999999</v>
      </c>
      <c r="Q2586" s="14">
        <v>2242.5700000000002</v>
      </c>
      <c r="R2586" s="13">
        <v>510</v>
      </c>
      <c r="S2586" s="15">
        <v>0.33333333333333331</v>
      </c>
      <c r="T2586" s="13">
        <v>1</v>
      </c>
      <c r="U2586" s="13">
        <v>1</v>
      </c>
      <c r="V2586" s="16">
        <v>0</v>
      </c>
      <c r="W2586" s="16" t="str">
        <f t="shared" si="40"/>
        <v>PN2814W047</v>
      </c>
      <c r="Z2586" s="17" t="s">
        <v>17</v>
      </c>
      <c r="AA2586" s="17" t="s">
        <v>22</v>
      </c>
      <c r="AB2586" s="17" t="s">
        <v>22</v>
      </c>
      <c r="AC2586" s="17" t="s">
        <v>22</v>
      </c>
      <c r="AD2586" s="17" t="s">
        <v>22</v>
      </c>
      <c r="AE2586" s="17" t="s">
        <v>22</v>
      </c>
      <c r="AF2586" s="17" t="s">
        <v>22</v>
      </c>
      <c r="AG2586" s="17" t="s">
        <v>22</v>
      </c>
      <c r="AJ2586" s="17" t="s">
        <v>22</v>
      </c>
      <c r="AK2586" s="17" t="s">
        <v>22</v>
      </c>
      <c r="AO2586" s="17" t="s">
        <v>22</v>
      </c>
      <c r="AP2586" s="18" t="s">
        <v>22</v>
      </c>
      <c r="AQ2586" s="17" t="s">
        <v>22</v>
      </c>
      <c r="AR2586" s="17" t="s">
        <v>22</v>
      </c>
      <c r="AS2586" s="17" t="s">
        <v>22</v>
      </c>
      <c r="AT2586" s="17" t="s">
        <v>22</v>
      </c>
      <c r="AU2586" s="17" t="s">
        <v>22</v>
      </c>
      <c r="AV2586" s="17" t="s">
        <v>22</v>
      </c>
      <c r="AW2586" s="17" t="s">
        <v>22</v>
      </c>
      <c r="AX2586" s="17" t="s">
        <v>22</v>
      </c>
      <c r="AY2586" s="17" t="s">
        <v>22</v>
      </c>
      <c r="AZ2586" s="17" t="s">
        <v>22</v>
      </c>
      <c r="BA2586" s="17" t="s">
        <v>22</v>
      </c>
      <c r="BD2586" s="17" t="s">
        <v>22</v>
      </c>
      <c r="BE2586" s="17" t="s">
        <v>22</v>
      </c>
      <c r="BF2586" s="17" t="s">
        <v>22</v>
      </c>
      <c r="BG2586" s="18" t="s">
        <v>22</v>
      </c>
      <c r="BH2586" s="3" t="s">
        <v>22</v>
      </c>
      <c r="BI2586" s="3" t="s">
        <v>22</v>
      </c>
      <c r="BK2586" s="3" t="s">
        <v>22</v>
      </c>
      <c r="BL2586" s="17" t="s">
        <v>22</v>
      </c>
      <c r="BM2586" s="19" t="s">
        <v>22</v>
      </c>
      <c r="BN2586" s="19">
        <f>P2586*R2586</f>
        <v>1249.7549999999999</v>
      </c>
      <c r="BO2586" s="19" t="str">
        <f>IF(AND(BN2586&gt;120000, P2586&gt;25, X2586&lt;&gt;"WAVE 0"), "yes", "no")</f>
        <v>no</v>
      </c>
      <c r="BP2586" s="17" t="s">
        <v>22</v>
      </c>
    </row>
    <row r="2587" spans="1:68" x14ac:dyDescent="0.25">
      <c r="A2587" s="11" t="s">
        <v>5277</v>
      </c>
      <c r="B2587" s="12" t="s">
        <v>705</v>
      </c>
      <c r="C2587" s="13" t="s">
        <v>14</v>
      </c>
      <c r="D2587" s="12" t="s">
        <v>1853</v>
      </c>
      <c r="E2587" s="13" t="s">
        <v>1854</v>
      </c>
      <c r="F2587" s="12">
        <v>2020</v>
      </c>
      <c r="G2587" s="13" t="s">
        <v>207</v>
      </c>
      <c r="H2587" s="12" t="s">
        <v>330</v>
      </c>
      <c r="I2587" s="13" t="s">
        <v>18</v>
      </c>
      <c r="J2587" s="12" t="s">
        <v>1361</v>
      </c>
      <c r="K2587" s="13" t="s">
        <v>1362</v>
      </c>
      <c r="L2587" s="12" t="s">
        <v>1363</v>
      </c>
      <c r="M2587" s="13" t="s">
        <v>1364</v>
      </c>
      <c r="N2587" s="2" t="s">
        <v>19</v>
      </c>
      <c r="O2587" s="13" t="s">
        <v>335</v>
      </c>
      <c r="P2587" s="14">
        <v>1.0449999999999999</v>
      </c>
      <c r="Q2587" s="14">
        <v>497</v>
      </c>
      <c r="R2587" s="13">
        <v>0</v>
      </c>
      <c r="S2587" s="15">
        <v>0.25</v>
      </c>
      <c r="T2587" s="13">
        <v>1</v>
      </c>
      <c r="U2587" s="13">
        <v>1</v>
      </c>
      <c r="V2587" s="16">
        <v>0</v>
      </c>
      <c r="W2587" s="16" t="str">
        <f t="shared" si="40"/>
        <v>PN282101</v>
      </c>
      <c r="Z2587" s="17" t="s">
        <v>38</v>
      </c>
      <c r="AA2587" s="17" t="s">
        <v>22</v>
      </c>
      <c r="AB2587" s="17" t="s">
        <v>22</v>
      </c>
      <c r="AC2587" s="17" t="s">
        <v>22</v>
      </c>
      <c r="AD2587" s="17" t="s">
        <v>22</v>
      </c>
      <c r="AE2587" s="17" t="s">
        <v>22</v>
      </c>
      <c r="AF2587" s="17" t="s">
        <v>22</v>
      </c>
      <c r="AG2587" s="17" t="s">
        <v>22</v>
      </c>
      <c r="AJ2587" s="17" t="s">
        <v>22</v>
      </c>
      <c r="AK2587" s="17" t="s">
        <v>22</v>
      </c>
      <c r="AO2587" s="17" t="s">
        <v>22</v>
      </c>
      <c r="AP2587" s="18" t="s">
        <v>22</v>
      </c>
      <c r="AQ2587" s="17" t="s">
        <v>22</v>
      </c>
      <c r="AR2587" s="17" t="s">
        <v>22</v>
      </c>
      <c r="AS2587" s="17" t="s">
        <v>22</v>
      </c>
      <c r="AT2587" s="17" t="s">
        <v>22</v>
      </c>
      <c r="AU2587" s="17" t="s">
        <v>22</v>
      </c>
      <c r="AV2587" s="17" t="s">
        <v>22</v>
      </c>
      <c r="AW2587" s="17" t="s">
        <v>22</v>
      </c>
      <c r="AX2587" s="17" t="s">
        <v>22</v>
      </c>
      <c r="AY2587" s="17" t="s">
        <v>22</v>
      </c>
      <c r="AZ2587" s="17" t="s">
        <v>22</v>
      </c>
      <c r="BA2587" s="17" t="s">
        <v>22</v>
      </c>
      <c r="BD2587" s="17" t="s">
        <v>22</v>
      </c>
      <c r="BE2587" s="17" t="s">
        <v>22</v>
      </c>
      <c r="BF2587" s="17" t="s">
        <v>22</v>
      </c>
      <c r="BG2587" s="18" t="s">
        <v>22</v>
      </c>
      <c r="BH2587" s="3" t="s">
        <v>22</v>
      </c>
      <c r="BI2587" s="3" t="s">
        <v>22</v>
      </c>
      <c r="BK2587" s="3" t="s">
        <v>22</v>
      </c>
      <c r="BL2587" s="17" t="s">
        <v>22</v>
      </c>
      <c r="BM2587" s="19" t="s">
        <v>22</v>
      </c>
      <c r="BN2587" s="19">
        <f>P2587*R2587</f>
        <v>0</v>
      </c>
      <c r="BO2587" s="19" t="str">
        <f>IF(AND(BN2587&gt;120000, P2587&gt;25, X2587&lt;&gt;"WAVE 0"), "yes", "no")</f>
        <v>no</v>
      </c>
      <c r="BP2587" s="17" t="s">
        <v>22</v>
      </c>
    </row>
    <row r="2588" spans="1:68" x14ac:dyDescent="0.25">
      <c r="A2588" s="11" t="s">
        <v>5278</v>
      </c>
      <c r="B2588" s="12" t="s">
        <v>5279</v>
      </c>
      <c r="C2588" s="13" t="s">
        <v>14</v>
      </c>
      <c r="D2588" s="12" t="s">
        <v>722</v>
      </c>
      <c r="E2588" s="13" t="s">
        <v>723</v>
      </c>
      <c r="F2588" s="12">
        <v>2019</v>
      </c>
      <c r="G2588" s="13" t="s">
        <v>207</v>
      </c>
      <c r="H2588" s="12" t="s">
        <v>330</v>
      </c>
      <c r="I2588" s="13" t="s">
        <v>18</v>
      </c>
      <c r="J2588" s="12" t="s">
        <v>351</v>
      </c>
      <c r="K2588" s="13" t="s">
        <v>352</v>
      </c>
      <c r="L2588" s="12" t="s">
        <v>353</v>
      </c>
      <c r="M2588" s="13" t="s">
        <v>334</v>
      </c>
      <c r="N2588" s="2" t="s">
        <v>19</v>
      </c>
      <c r="O2588" s="13" t="s">
        <v>340</v>
      </c>
      <c r="P2588" s="14">
        <v>240.1104</v>
      </c>
      <c r="Q2588" s="14"/>
      <c r="R2588" s="13">
        <v>9</v>
      </c>
      <c r="S2588" s="15"/>
      <c r="T2588" s="13">
        <v>1</v>
      </c>
      <c r="U2588" s="13"/>
      <c r="V2588" s="16"/>
      <c r="W2588" s="16" t="str">
        <f t="shared" si="40"/>
        <v>PN2834W288</v>
      </c>
      <c r="Z2588" s="17" t="s">
        <v>38</v>
      </c>
      <c r="AA2588" s="17" t="s">
        <v>22</v>
      </c>
      <c r="AB2588" s="17" t="s">
        <v>22</v>
      </c>
      <c r="AC2588" s="17" t="s">
        <v>22</v>
      </c>
      <c r="AD2588" s="17" t="s">
        <v>22</v>
      </c>
      <c r="AE2588" s="17" t="s">
        <v>22</v>
      </c>
      <c r="AF2588" s="17" t="s">
        <v>22</v>
      </c>
      <c r="AG2588" s="17" t="s">
        <v>22</v>
      </c>
      <c r="AJ2588" s="17" t="s">
        <v>22</v>
      </c>
      <c r="AK2588" s="17" t="s">
        <v>22</v>
      </c>
      <c r="AO2588" s="17" t="s">
        <v>22</v>
      </c>
      <c r="AP2588" s="18" t="s">
        <v>22</v>
      </c>
      <c r="AQ2588" s="17" t="s">
        <v>22</v>
      </c>
      <c r="AR2588" s="17" t="s">
        <v>22</v>
      </c>
      <c r="AS2588" s="17" t="s">
        <v>22</v>
      </c>
      <c r="AT2588" s="17" t="s">
        <v>22</v>
      </c>
      <c r="AU2588" s="17" t="s">
        <v>22</v>
      </c>
      <c r="AV2588" s="17" t="s">
        <v>22</v>
      </c>
      <c r="AW2588" s="17" t="s">
        <v>22</v>
      </c>
      <c r="AX2588" s="17" t="s">
        <v>22</v>
      </c>
      <c r="AY2588" s="17" t="s">
        <v>22</v>
      </c>
      <c r="AZ2588" s="17" t="s">
        <v>22</v>
      </c>
      <c r="BA2588" s="17" t="s">
        <v>22</v>
      </c>
      <c r="BD2588" s="17" t="s">
        <v>22</v>
      </c>
      <c r="BE2588" s="17" t="s">
        <v>22</v>
      </c>
      <c r="BF2588" s="17" t="s">
        <v>22</v>
      </c>
      <c r="BG2588" s="18" t="s">
        <v>22</v>
      </c>
      <c r="BH2588" s="3" t="s">
        <v>22</v>
      </c>
      <c r="BI2588" s="3" t="s">
        <v>22</v>
      </c>
      <c r="BK2588" s="3" t="s">
        <v>22</v>
      </c>
      <c r="BL2588" s="17" t="s">
        <v>22</v>
      </c>
      <c r="BM2588" s="19" t="s">
        <v>22</v>
      </c>
      <c r="BN2588" s="19">
        <f>P2588*R2588</f>
        <v>2160.9935999999998</v>
      </c>
      <c r="BO2588" s="19" t="str">
        <f>IF(AND(BN2588&gt;120000, P2588&gt;25, X2588&lt;&gt;"WAVE 0"), "yes", "no")</f>
        <v>no</v>
      </c>
      <c r="BP2588" s="17" t="s">
        <v>22</v>
      </c>
    </row>
    <row r="2589" spans="1:68" x14ac:dyDescent="0.25">
      <c r="A2589" s="11" t="s">
        <v>5280</v>
      </c>
      <c r="B2589" s="12" t="s">
        <v>5281</v>
      </c>
      <c r="C2589" s="13" t="s">
        <v>14</v>
      </c>
      <c r="D2589" s="12" t="s">
        <v>413</v>
      </c>
      <c r="E2589" s="13" t="s">
        <v>414</v>
      </c>
      <c r="F2589" s="12">
        <v>2020</v>
      </c>
      <c r="G2589" s="13" t="s">
        <v>207</v>
      </c>
      <c r="H2589" s="12" t="s">
        <v>330</v>
      </c>
      <c r="I2589" s="13" t="s">
        <v>18</v>
      </c>
      <c r="J2589" s="12" t="s">
        <v>351</v>
      </c>
      <c r="K2589" s="13" t="s">
        <v>352</v>
      </c>
      <c r="L2589" s="12" t="s">
        <v>353</v>
      </c>
      <c r="M2589" s="13" t="s">
        <v>334</v>
      </c>
      <c r="N2589" s="2" t="s">
        <v>19</v>
      </c>
      <c r="O2589" s="13" t="s">
        <v>415</v>
      </c>
      <c r="P2589" s="14">
        <v>68.155500000000004</v>
      </c>
      <c r="Q2589" s="14"/>
      <c r="R2589" s="13">
        <v>19</v>
      </c>
      <c r="S2589" s="15"/>
      <c r="T2589" s="13">
        <v>2</v>
      </c>
      <c r="U2589" s="13">
        <v>0</v>
      </c>
      <c r="V2589" s="16"/>
      <c r="W2589" s="16" t="str">
        <f t="shared" si="40"/>
        <v>PN2835W164</v>
      </c>
      <c r="Z2589" s="17" t="s">
        <v>38</v>
      </c>
      <c r="AA2589" s="17" t="s">
        <v>22</v>
      </c>
      <c r="AB2589" s="17" t="s">
        <v>22</v>
      </c>
      <c r="AC2589" s="17" t="s">
        <v>22</v>
      </c>
      <c r="AD2589" s="17" t="s">
        <v>22</v>
      </c>
      <c r="AE2589" s="17" t="s">
        <v>22</v>
      </c>
      <c r="AF2589" s="17" t="s">
        <v>22</v>
      </c>
      <c r="AG2589" s="17" t="s">
        <v>22</v>
      </c>
      <c r="AJ2589" s="17" t="s">
        <v>22</v>
      </c>
      <c r="AK2589" s="17" t="s">
        <v>22</v>
      </c>
      <c r="AO2589" s="17" t="s">
        <v>22</v>
      </c>
      <c r="AP2589" s="18" t="s">
        <v>22</v>
      </c>
      <c r="AQ2589" s="17" t="s">
        <v>22</v>
      </c>
      <c r="AR2589" s="17" t="s">
        <v>22</v>
      </c>
      <c r="AS2589" s="17" t="s">
        <v>22</v>
      </c>
      <c r="AT2589" s="17" t="s">
        <v>22</v>
      </c>
      <c r="AU2589" s="17" t="s">
        <v>22</v>
      </c>
      <c r="AV2589" s="17" t="s">
        <v>22</v>
      </c>
      <c r="AW2589" s="17" t="s">
        <v>22</v>
      </c>
      <c r="AX2589" s="17" t="s">
        <v>22</v>
      </c>
      <c r="AY2589" s="17" t="s">
        <v>22</v>
      </c>
      <c r="AZ2589" s="17" t="s">
        <v>22</v>
      </c>
      <c r="BA2589" s="17" t="s">
        <v>22</v>
      </c>
      <c r="BD2589" s="17" t="s">
        <v>22</v>
      </c>
      <c r="BE2589" s="17" t="s">
        <v>22</v>
      </c>
      <c r="BF2589" s="17" t="s">
        <v>22</v>
      </c>
      <c r="BG2589" s="18" t="s">
        <v>22</v>
      </c>
      <c r="BH2589" s="3" t="s">
        <v>22</v>
      </c>
      <c r="BI2589" s="3" t="s">
        <v>22</v>
      </c>
      <c r="BK2589" s="3" t="s">
        <v>22</v>
      </c>
      <c r="BL2589" s="17" t="s">
        <v>22</v>
      </c>
      <c r="BM2589" s="19" t="s">
        <v>22</v>
      </c>
      <c r="BN2589" s="19">
        <f>P2589*R2589</f>
        <v>1294.9545000000001</v>
      </c>
      <c r="BO2589" s="19" t="str">
        <f>IF(AND(BN2589&gt;120000, P2589&gt;25, X2589&lt;&gt;"WAVE 0"), "yes", "no")</f>
        <v>no</v>
      </c>
      <c r="BP2589" s="17" t="s">
        <v>22</v>
      </c>
    </row>
    <row r="2590" spans="1:68" x14ac:dyDescent="0.25">
      <c r="A2590" s="11" t="s">
        <v>5282</v>
      </c>
      <c r="B2590" s="12" t="s">
        <v>5283</v>
      </c>
      <c r="C2590" s="13" t="s">
        <v>14</v>
      </c>
      <c r="D2590" s="12" t="s">
        <v>722</v>
      </c>
      <c r="E2590" s="13" t="s">
        <v>723</v>
      </c>
      <c r="F2590" s="12">
        <v>2019</v>
      </c>
      <c r="G2590" s="13" t="s">
        <v>207</v>
      </c>
      <c r="H2590" s="12" t="s">
        <v>330</v>
      </c>
      <c r="I2590" s="13" t="s">
        <v>18</v>
      </c>
      <c r="J2590" s="12" t="s">
        <v>351</v>
      </c>
      <c r="K2590" s="13" t="s">
        <v>352</v>
      </c>
      <c r="L2590" s="12" t="s">
        <v>353</v>
      </c>
      <c r="M2590" s="13" t="s">
        <v>334</v>
      </c>
      <c r="N2590" s="2" t="s">
        <v>19</v>
      </c>
      <c r="O2590" s="13" t="s">
        <v>340</v>
      </c>
      <c r="P2590" s="14"/>
      <c r="Q2590" s="14"/>
      <c r="R2590" s="13">
        <v>0</v>
      </c>
      <c r="S2590" s="15"/>
      <c r="T2590" s="13">
        <v>1</v>
      </c>
      <c r="U2590" s="13"/>
      <c r="V2590" s="16"/>
      <c r="W2590" s="16" t="str">
        <f t="shared" si="40"/>
        <v>PN283634</v>
      </c>
      <c r="Z2590" s="13" t="s">
        <v>17</v>
      </c>
      <c r="AA2590" s="17" t="s">
        <v>22</v>
      </c>
      <c r="AB2590" s="17" t="s">
        <v>22</v>
      </c>
      <c r="AC2590" s="17" t="s">
        <v>22</v>
      </c>
      <c r="AD2590" s="17" t="s">
        <v>22</v>
      </c>
      <c r="AE2590" s="17" t="s">
        <v>22</v>
      </c>
      <c r="AF2590" s="17" t="s">
        <v>22</v>
      </c>
      <c r="AG2590" s="17" t="s">
        <v>22</v>
      </c>
      <c r="AJ2590" s="17" t="s">
        <v>22</v>
      </c>
      <c r="AK2590" s="17" t="s">
        <v>22</v>
      </c>
      <c r="AO2590" s="17" t="s">
        <v>22</v>
      </c>
      <c r="AP2590" s="18" t="s">
        <v>22</v>
      </c>
      <c r="AQ2590" s="17" t="s">
        <v>22</v>
      </c>
      <c r="AR2590" s="17" t="s">
        <v>22</v>
      </c>
      <c r="AS2590" s="17" t="s">
        <v>22</v>
      </c>
      <c r="AT2590" s="17" t="s">
        <v>22</v>
      </c>
      <c r="AU2590" s="17" t="s">
        <v>22</v>
      </c>
      <c r="AV2590" s="17" t="s">
        <v>22</v>
      </c>
      <c r="AW2590" s="17" t="s">
        <v>22</v>
      </c>
      <c r="AX2590" s="17" t="s">
        <v>22</v>
      </c>
      <c r="AY2590" s="17" t="s">
        <v>22</v>
      </c>
      <c r="AZ2590" s="17" t="s">
        <v>22</v>
      </c>
      <c r="BA2590" s="17" t="s">
        <v>22</v>
      </c>
      <c r="BD2590" s="17" t="s">
        <v>22</v>
      </c>
      <c r="BE2590" s="17" t="s">
        <v>22</v>
      </c>
      <c r="BF2590" s="17" t="s">
        <v>22</v>
      </c>
      <c r="BG2590" s="18" t="s">
        <v>22</v>
      </c>
      <c r="BH2590" s="3" t="s">
        <v>22</v>
      </c>
      <c r="BI2590" s="3" t="s">
        <v>22</v>
      </c>
      <c r="BK2590" s="3" t="s">
        <v>22</v>
      </c>
      <c r="BL2590" s="17" t="s">
        <v>22</v>
      </c>
      <c r="BM2590" s="19" t="s">
        <v>22</v>
      </c>
      <c r="BN2590" s="19">
        <f>P2590*R2590</f>
        <v>0</v>
      </c>
      <c r="BO2590" s="19" t="str">
        <f>IF(AND(BN2590&gt;120000, P2590&gt;25, X2590&lt;&gt;"WAVE 0"), "yes", "no")</f>
        <v>no</v>
      </c>
      <c r="BP2590" s="17" t="s">
        <v>22</v>
      </c>
    </row>
    <row r="2591" spans="1:68" x14ac:dyDescent="0.25">
      <c r="A2591" s="11" t="s">
        <v>5284</v>
      </c>
      <c r="B2591" s="12" t="s">
        <v>270</v>
      </c>
      <c r="C2591" s="13" t="s">
        <v>14</v>
      </c>
      <c r="D2591" s="12" t="s">
        <v>1853</v>
      </c>
      <c r="E2591" s="13" t="s">
        <v>1854</v>
      </c>
      <c r="F2591" s="12">
        <v>2020</v>
      </c>
      <c r="G2591" s="13" t="s">
        <v>207</v>
      </c>
      <c r="H2591" s="12" t="s">
        <v>330</v>
      </c>
      <c r="I2591" s="13" t="s">
        <v>18</v>
      </c>
      <c r="J2591" s="12" t="s">
        <v>1361</v>
      </c>
      <c r="K2591" s="13" t="s">
        <v>1362</v>
      </c>
      <c r="L2591" s="12" t="s">
        <v>1363</v>
      </c>
      <c r="M2591" s="13" t="s">
        <v>1364</v>
      </c>
      <c r="N2591" s="2" t="s">
        <v>19</v>
      </c>
      <c r="O2591" s="13" t="s">
        <v>335</v>
      </c>
      <c r="P2591" s="14">
        <v>25.82</v>
      </c>
      <c r="Q2591" s="14">
        <v>516.4</v>
      </c>
      <c r="R2591" s="13">
        <v>0</v>
      </c>
      <c r="S2591" s="15">
        <v>1</v>
      </c>
      <c r="T2591" s="13">
        <v>1</v>
      </c>
      <c r="U2591" s="13">
        <v>0</v>
      </c>
      <c r="V2591" s="16">
        <v>0</v>
      </c>
      <c r="W2591" s="16" t="str">
        <f t="shared" si="40"/>
        <v>PN285417</v>
      </c>
      <c r="AA2591" s="17" t="s">
        <v>22</v>
      </c>
      <c r="AB2591" s="17" t="s">
        <v>22</v>
      </c>
      <c r="AC2591" s="17" t="s">
        <v>22</v>
      </c>
      <c r="AD2591" s="17" t="s">
        <v>22</v>
      </c>
      <c r="AE2591" s="17" t="s">
        <v>22</v>
      </c>
      <c r="AF2591" s="17" t="s">
        <v>22</v>
      </c>
      <c r="AG2591" s="17" t="s">
        <v>22</v>
      </c>
      <c r="AJ2591" s="17" t="s">
        <v>22</v>
      </c>
      <c r="AK2591" s="17" t="s">
        <v>22</v>
      </c>
      <c r="AO2591" s="17" t="s">
        <v>22</v>
      </c>
      <c r="AP2591" s="18" t="s">
        <v>22</v>
      </c>
      <c r="AQ2591" s="17" t="s">
        <v>22</v>
      </c>
      <c r="AR2591" s="17" t="s">
        <v>22</v>
      </c>
      <c r="AS2591" s="17" t="s">
        <v>22</v>
      </c>
      <c r="AT2591" s="17" t="s">
        <v>22</v>
      </c>
      <c r="AU2591" s="17" t="s">
        <v>22</v>
      </c>
      <c r="AV2591" s="17" t="s">
        <v>22</v>
      </c>
      <c r="AW2591" s="17" t="s">
        <v>22</v>
      </c>
      <c r="AX2591" s="17" t="s">
        <v>22</v>
      </c>
      <c r="AY2591" s="17" t="s">
        <v>22</v>
      </c>
      <c r="AZ2591" s="17" t="s">
        <v>22</v>
      </c>
      <c r="BA2591" s="17" t="s">
        <v>22</v>
      </c>
      <c r="BD2591" s="17" t="s">
        <v>22</v>
      </c>
      <c r="BE2591" s="17" t="s">
        <v>22</v>
      </c>
      <c r="BF2591" s="17" t="s">
        <v>22</v>
      </c>
      <c r="BG2591" s="18" t="s">
        <v>22</v>
      </c>
      <c r="BH2591" s="3" t="s">
        <v>22</v>
      </c>
      <c r="BI2591" s="3" t="s">
        <v>22</v>
      </c>
      <c r="BK2591" s="3" t="s">
        <v>22</v>
      </c>
      <c r="BL2591" s="17" t="s">
        <v>22</v>
      </c>
      <c r="BM2591" s="19" t="s">
        <v>22</v>
      </c>
      <c r="BN2591" s="19">
        <f>P2591*R2591</f>
        <v>0</v>
      </c>
      <c r="BO2591" s="19" t="str">
        <f>IF(AND(BN2591&gt;120000, P2591&gt;25, X2591&lt;&gt;"WAVE 0"), "yes", "no")</f>
        <v>no</v>
      </c>
      <c r="BP2591" s="17" t="s">
        <v>22</v>
      </c>
    </row>
    <row r="2592" spans="1:68" x14ac:dyDescent="0.25">
      <c r="A2592" s="11" t="s">
        <v>5285</v>
      </c>
      <c r="B2592" s="12" t="s">
        <v>597</v>
      </c>
      <c r="C2592" s="13" t="s">
        <v>14</v>
      </c>
      <c r="D2592" s="12" t="s">
        <v>338</v>
      </c>
      <c r="E2592" s="13" t="s">
        <v>339</v>
      </c>
      <c r="F2592" s="12">
        <v>2020</v>
      </c>
      <c r="G2592" s="13" t="s">
        <v>207</v>
      </c>
      <c r="H2592" s="12" t="s">
        <v>330</v>
      </c>
      <c r="I2592" s="13" t="s">
        <v>18</v>
      </c>
      <c r="J2592" s="12" t="s">
        <v>351</v>
      </c>
      <c r="K2592" s="13" t="s">
        <v>352</v>
      </c>
      <c r="L2592" s="12" t="s">
        <v>353</v>
      </c>
      <c r="M2592" s="13" t="s">
        <v>334</v>
      </c>
      <c r="N2592" s="2" t="s">
        <v>19</v>
      </c>
      <c r="O2592" s="13" t="s">
        <v>340</v>
      </c>
      <c r="P2592" s="14">
        <v>15.9419</v>
      </c>
      <c r="Q2592" s="14">
        <v>1932.8700000000001</v>
      </c>
      <c r="R2592" s="13">
        <v>81</v>
      </c>
      <c r="S2592" s="15">
        <v>0.33333333333333331</v>
      </c>
      <c r="T2592" s="13">
        <v>1</v>
      </c>
      <c r="U2592" s="13">
        <v>1</v>
      </c>
      <c r="V2592" s="16">
        <v>0</v>
      </c>
      <c r="W2592" s="16" t="str">
        <f t="shared" si="40"/>
        <v>PN2855W019</v>
      </c>
      <c r="Z2592" s="17" t="s">
        <v>17</v>
      </c>
      <c r="AB2592" s="17" t="s">
        <v>22</v>
      </c>
      <c r="AC2592" s="17" t="s">
        <v>22</v>
      </c>
      <c r="AD2592" s="17" t="s">
        <v>22</v>
      </c>
      <c r="AE2592" s="17" t="s">
        <v>42</v>
      </c>
      <c r="AF2592" s="17" t="s">
        <v>341</v>
      </c>
      <c r="AG2592" s="17" t="s">
        <v>22</v>
      </c>
      <c r="AJ2592" s="17" t="s">
        <v>22</v>
      </c>
      <c r="AK2592" s="17" t="s">
        <v>342</v>
      </c>
      <c r="AQ2592" s="17" t="s">
        <v>22</v>
      </c>
      <c r="AR2592" s="17" t="s">
        <v>22</v>
      </c>
      <c r="AS2592" s="17" t="s">
        <v>22</v>
      </c>
      <c r="AT2592" s="17" t="s">
        <v>22</v>
      </c>
      <c r="AU2592" s="17" t="s">
        <v>22</v>
      </c>
      <c r="AV2592" s="17" t="s">
        <v>22</v>
      </c>
      <c r="BE2592" s="17" t="s">
        <v>52</v>
      </c>
      <c r="BF2592" s="17" t="s">
        <v>53</v>
      </c>
      <c r="BG2592" s="18" t="s">
        <v>53</v>
      </c>
      <c r="BL2592" s="17" t="s">
        <v>354</v>
      </c>
      <c r="BM2592" s="19" t="s">
        <v>22</v>
      </c>
      <c r="BN2592" s="19">
        <f>P2592*R2592</f>
        <v>1291.2939000000001</v>
      </c>
      <c r="BO2592" s="19" t="str">
        <f>IF(AND(BN2592&gt;120000, P2592&gt;25, X2592&lt;&gt;"WAVE 0"), "yes", "no")</f>
        <v>no</v>
      </c>
      <c r="BP2592" s="17" t="s">
        <v>22</v>
      </c>
    </row>
    <row r="2593" spans="1:68" x14ac:dyDescent="0.25">
      <c r="A2593" s="11" t="s">
        <v>5286</v>
      </c>
      <c r="B2593" s="12" t="s">
        <v>5287</v>
      </c>
      <c r="C2593" s="13" t="s">
        <v>14</v>
      </c>
      <c r="D2593" s="12" t="s">
        <v>874</v>
      </c>
      <c r="E2593" s="13" t="s">
        <v>875</v>
      </c>
      <c r="F2593" s="12">
        <v>2020</v>
      </c>
      <c r="G2593" s="13" t="s">
        <v>17</v>
      </c>
      <c r="H2593" s="12" t="s">
        <v>18</v>
      </c>
      <c r="I2593" s="13" t="s">
        <v>18</v>
      </c>
      <c r="J2593" s="12" t="s">
        <v>18</v>
      </c>
      <c r="K2593" s="13" t="s">
        <v>18</v>
      </c>
      <c r="L2593" s="12" t="s">
        <v>18</v>
      </c>
      <c r="M2593" s="13" t="s">
        <v>18</v>
      </c>
      <c r="N2593" s="2" t="s">
        <v>19</v>
      </c>
      <c r="O2593" s="13" t="s">
        <v>20</v>
      </c>
      <c r="P2593" s="14">
        <v>34.200000000000003</v>
      </c>
      <c r="Q2593" s="14">
        <v>478.8</v>
      </c>
      <c r="R2593" s="13">
        <v>18</v>
      </c>
      <c r="S2593" s="15">
        <v>0.5</v>
      </c>
      <c r="T2593" s="13">
        <v>1</v>
      </c>
      <c r="U2593" s="13"/>
      <c r="V2593" s="16">
        <v>0</v>
      </c>
      <c r="W2593" s="16" t="str">
        <f t="shared" si="40"/>
        <v>PN28585</v>
      </c>
      <c r="X2593" s="17" t="s">
        <v>150</v>
      </c>
      <c r="Y2593" s="17" t="s">
        <v>880</v>
      </c>
      <c r="Z2593" s="17" t="s">
        <v>17</v>
      </c>
      <c r="AB2593" s="17" t="s">
        <v>440</v>
      </c>
      <c r="AC2593" s="17" t="s">
        <v>5287</v>
      </c>
      <c r="AD2593" s="17" t="s">
        <v>398</v>
      </c>
      <c r="AE2593" s="17" t="s">
        <v>42</v>
      </c>
      <c r="AF2593" s="17" t="s">
        <v>1458</v>
      </c>
      <c r="AG2593" s="17" t="s">
        <v>1284</v>
      </c>
      <c r="AJ2593" s="17" t="s">
        <v>490</v>
      </c>
      <c r="AK2593" s="17" t="s">
        <v>491</v>
      </c>
      <c r="AO2593" s="17" t="s">
        <v>130</v>
      </c>
      <c r="AP2593" s="18">
        <v>43322</v>
      </c>
      <c r="AQ2593" s="17" t="s">
        <v>22</v>
      </c>
      <c r="AR2593" s="17" t="s">
        <v>47</v>
      </c>
      <c r="AS2593" s="17" t="s">
        <v>47</v>
      </c>
      <c r="AT2593" s="17" t="s">
        <v>161</v>
      </c>
      <c r="AU2593" s="17" t="s">
        <v>162</v>
      </c>
      <c r="AV2593" s="17" t="s">
        <v>162</v>
      </c>
      <c r="BE2593" s="17" t="s">
        <v>52</v>
      </c>
      <c r="BM2593" s="19" t="s">
        <v>22</v>
      </c>
      <c r="BN2593" s="19">
        <f>P2593*R2593</f>
        <v>615.6</v>
      </c>
      <c r="BO2593" s="19" t="str">
        <f>IF(AND(BN2593&gt;120000, P2593&gt;25, X2593&lt;&gt;"WAVE 0"), "yes", "no")</f>
        <v>no</v>
      </c>
      <c r="BP2593" s="17" t="s">
        <v>51</v>
      </c>
    </row>
    <row r="2594" spans="1:68" x14ac:dyDescent="0.25">
      <c r="A2594" s="11" t="s">
        <v>5288</v>
      </c>
      <c r="B2594" s="12" t="s">
        <v>5289</v>
      </c>
      <c r="C2594" s="13" t="s">
        <v>14</v>
      </c>
      <c r="D2594" s="12" t="s">
        <v>1853</v>
      </c>
      <c r="E2594" s="13" t="s">
        <v>1854</v>
      </c>
      <c r="F2594" s="12">
        <v>2020</v>
      </c>
      <c r="G2594" s="13" t="s">
        <v>207</v>
      </c>
      <c r="H2594" s="12" t="s">
        <v>330</v>
      </c>
      <c r="I2594" s="13" t="s">
        <v>18</v>
      </c>
      <c r="J2594" s="12" t="s">
        <v>1361</v>
      </c>
      <c r="K2594" s="13" t="s">
        <v>1362</v>
      </c>
      <c r="L2594" s="12" t="s">
        <v>1363</v>
      </c>
      <c r="M2594" s="13" t="s">
        <v>1364</v>
      </c>
      <c r="N2594" s="2" t="s">
        <v>19</v>
      </c>
      <c r="O2594" s="13" t="s">
        <v>335</v>
      </c>
      <c r="P2594" s="14">
        <v>388</v>
      </c>
      <c r="Q2594" s="14">
        <v>5820</v>
      </c>
      <c r="R2594" s="13">
        <v>0</v>
      </c>
      <c r="S2594" s="15">
        <v>0.5</v>
      </c>
      <c r="T2594" s="13">
        <v>1</v>
      </c>
      <c r="U2594" s="13">
        <v>1</v>
      </c>
      <c r="V2594" s="16">
        <v>0</v>
      </c>
      <c r="W2594" s="16" t="str">
        <f t="shared" si="40"/>
        <v>PN286341</v>
      </c>
      <c r="Z2594" s="17" t="s">
        <v>38</v>
      </c>
      <c r="AA2594" s="17" t="s">
        <v>22</v>
      </c>
      <c r="AB2594" s="17" t="s">
        <v>22</v>
      </c>
      <c r="AC2594" s="17" t="s">
        <v>22</v>
      </c>
      <c r="AD2594" s="17" t="s">
        <v>22</v>
      </c>
      <c r="AE2594" s="17" t="s">
        <v>22</v>
      </c>
      <c r="AF2594" s="17" t="s">
        <v>22</v>
      </c>
      <c r="AG2594" s="17" t="s">
        <v>22</v>
      </c>
      <c r="AJ2594" s="17" t="s">
        <v>22</v>
      </c>
      <c r="AK2594" s="17" t="s">
        <v>22</v>
      </c>
      <c r="AO2594" s="17" t="s">
        <v>22</v>
      </c>
      <c r="AP2594" s="18" t="s">
        <v>22</v>
      </c>
      <c r="AQ2594" s="17" t="s">
        <v>22</v>
      </c>
      <c r="AR2594" s="17" t="s">
        <v>22</v>
      </c>
      <c r="AS2594" s="17" t="s">
        <v>22</v>
      </c>
      <c r="AT2594" s="17" t="s">
        <v>22</v>
      </c>
      <c r="AU2594" s="17" t="s">
        <v>22</v>
      </c>
      <c r="AV2594" s="17" t="s">
        <v>22</v>
      </c>
      <c r="AW2594" s="17" t="s">
        <v>22</v>
      </c>
      <c r="AX2594" s="17" t="s">
        <v>22</v>
      </c>
      <c r="AY2594" s="17" t="s">
        <v>22</v>
      </c>
      <c r="AZ2594" s="17" t="s">
        <v>22</v>
      </c>
      <c r="BA2594" s="17" t="s">
        <v>22</v>
      </c>
      <c r="BD2594" s="17" t="s">
        <v>22</v>
      </c>
      <c r="BE2594" s="17" t="s">
        <v>22</v>
      </c>
      <c r="BF2594" s="17" t="s">
        <v>22</v>
      </c>
      <c r="BG2594" s="18" t="s">
        <v>22</v>
      </c>
      <c r="BH2594" s="3" t="s">
        <v>22</v>
      </c>
      <c r="BI2594" s="3" t="s">
        <v>22</v>
      </c>
      <c r="BK2594" s="3" t="s">
        <v>22</v>
      </c>
      <c r="BL2594" s="17" t="s">
        <v>22</v>
      </c>
      <c r="BM2594" s="19" t="s">
        <v>22</v>
      </c>
      <c r="BN2594" s="19">
        <f>P2594*R2594</f>
        <v>0</v>
      </c>
      <c r="BO2594" s="19" t="str">
        <f>IF(AND(BN2594&gt;120000, P2594&gt;25, X2594&lt;&gt;"WAVE 0"), "yes", "no")</f>
        <v>no</v>
      </c>
      <c r="BP2594" s="17" t="s">
        <v>22</v>
      </c>
    </row>
    <row r="2595" spans="1:68" x14ac:dyDescent="0.25">
      <c r="A2595" s="11" t="s">
        <v>5290</v>
      </c>
      <c r="B2595" s="12" t="s">
        <v>2123</v>
      </c>
      <c r="C2595" s="13" t="s">
        <v>14</v>
      </c>
      <c r="D2595" s="12" t="s">
        <v>1853</v>
      </c>
      <c r="E2595" s="13" t="s">
        <v>1854</v>
      </c>
      <c r="F2595" s="12">
        <v>2020</v>
      </c>
      <c r="G2595" s="13" t="s">
        <v>207</v>
      </c>
      <c r="H2595" s="12" t="s">
        <v>330</v>
      </c>
      <c r="I2595" s="13" t="s">
        <v>18</v>
      </c>
      <c r="J2595" s="12" t="s">
        <v>1361</v>
      </c>
      <c r="K2595" s="13" t="s">
        <v>1362</v>
      </c>
      <c r="L2595" s="12" t="s">
        <v>1363</v>
      </c>
      <c r="M2595" s="13" t="s">
        <v>1364</v>
      </c>
      <c r="N2595" s="2" t="s">
        <v>19</v>
      </c>
      <c r="O2595" s="13" t="s">
        <v>335</v>
      </c>
      <c r="P2595" s="14">
        <v>32.01</v>
      </c>
      <c r="Q2595" s="14">
        <v>320.10000000000002</v>
      </c>
      <c r="R2595" s="13">
        <v>0</v>
      </c>
      <c r="S2595" s="15">
        <v>1</v>
      </c>
      <c r="T2595" s="13">
        <v>1</v>
      </c>
      <c r="U2595" s="13">
        <v>0</v>
      </c>
      <c r="V2595" s="16">
        <v>0</v>
      </c>
      <c r="W2595" s="16" t="str">
        <f t="shared" si="40"/>
        <v>PN286345</v>
      </c>
      <c r="AA2595" s="17" t="s">
        <v>22</v>
      </c>
      <c r="AB2595" s="17" t="s">
        <v>22</v>
      </c>
      <c r="AC2595" s="17" t="s">
        <v>22</v>
      </c>
      <c r="AD2595" s="17" t="s">
        <v>22</v>
      </c>
      <c r="AE2595" s="17" t="s">
        <v>22</v>
      </c>
      <c r="AF2595" s="17" t="s">
        <v>22</v>
      </c>
      <c r="AG2595" s="17" t="s">
        <v>22</v>
      </c>
      <c r="AJ2595" s="17" t="s">
        <v>22</v>
      </c>
      <c r="AK2595" s="17" t="s">
        <v>22</v>
      </c>
      <c r="AO2595" s="17" t="s">
        <v>22</v>
      </c>
      <c r="AP2595" s="18" t="s">
        <v>22</v>
      </c>
      <c r="AQ2595" s="17" t="s">
        <v>22</v>
      </c>
      <c r="AR2595" s="17" t="s">
        <v>22</v>
      </c>
      <c r="AS2595" s="17" t="s">
        <v>22</v>
      </c>
      <c r="AT2595" s="17" t="s">
        <v>22</v>
      </c>
      <c r="AU2595" s="17" t="s">
        <v>22</v>
      </c>
      <c r="AV2595" s="17" t="s">
        <v>22</v>
      </c>
      <c r="AW2595" s="17" t="s">
        <v>22</v>
      </c>
      <c r="AX2595" s="17" t="s">
        <v>22</v>
      </c>
      <c r="AY2595" s="17" t="s">
        <v>22</v>
      </c>
      <c r="AZ2595" s="17" t="s">
        <v>22</v>
      </c>
      <c r="BA2595" s="17" t="s">
        <v>22</v>
      </c>
      <c r="BD2595" s="17" t="s">
        <v>22</v>
      </c>
      <c r="BE2595" s="17" t="s">
        <v>22</v>
      </c>
      <c r="BF2595" s="17" t="s">
        <v>22</v>
      </c>
      <c r="BG2595" s="18" t="s">
        <v>22</v>
      </c>
      <c r="BH2595" s="3" t="s">
        <v>22</v>
      </c>
      <c r="BI2595" s="3" t="s">
        <v>22</v>
      </c>
      <c r="BK2595" s="3" t="s">
        <v>22</v>
      </c>
      <c r="BL2595" s="17" t="s">
        <v>22</v>
      </c>
      <c r="BM2595" s="19" t="s">
        <v>22</v>
      </c>
      <c r="BN2595" s="19">
        <f>P2595*R2595</f>
        <v>0</v>
      </c>
      <c r="BO2595" s="19" t="str">
        <f>IF(AND(BN2595&gt;120000, P2595&gt;25, X2595&lt;&gt;"WAVE 0"), "yes", "no")</f>
        <v>no</v>
      </c>
      <c r="BP2595" s="17" t="s">
        <v>22</v>
      </c>
    </row>
    <row r="2596" spans="1:68" x14ac:dyDescent="0.25">
      <c r="A2596" s="11" t="s">
        <v>5291</v>
      </c>
      <c r="B2596" s="12" t="s">
        <v>619</v>
      </c>
      <c r="C2596" s="13" t="s">
        <v>14</v>
      </c>
      <c r="D2596" s="12" t="s">
        <v>338</v>
      </c>
      <c r="E2596" s="13" t="s">
        <v>339</v>
      </c>
      <c r="F2596" s="12">
        <v>2020</v>
      </c>
      <c r="G2596" s="13" t="s">
        <v>207</v>
      </c>
      <c r="H2596" s="12" t="s">
        <v>330</v>
      </c>
      <c r="I2596" s="13" t="s">
        <v>18</v>
      </c>
      <c r="J2596" s="12" t="s">
        <v>351</v>
      </c>
      <c r="K2596" s="13" t="s">
        <v>352</v>
      </c>
      <c r="L2596" s="12" t="s">
        <v>353</v>
      </c>
      <c r="M2596" s="13" t="s">
        <v>334</v>
      </c>
      <c r="N2596" s="2" t="s">
        <v>19</v>
      </c>
      <c r="O2596" s="13" t="s">
        <v>340</v>
      </c>
      <c r="P2596" s="14"/>
      <c r="Q2596" s="14"/>
      <c r="R2596" s="13">
        <v>0</v>
      </c>
      <c r="S2596" s="15"/>
      <c r="T2596" s="13">
        <v>1</v>
      </c>
      <c r="U2596" s="13"/>
      <c r="V2596" s="16"/>
      <c r="W2596" s="16" t="str">
        <f t="shared" si="40"/>
        <v>PN2876W013</v>
      </c>
      <c r="Z2596" s="13" t="s">
        <v>17</v>
      </c>
      <c r="AB2596" s="17" t="s">
        <v>22</v>
      </c>
      <c r="AC2596" s="17" t="s">
        <v>22</v>
      </c>
      <c r="AD2596" s="17" t="s">
        <v>22</v>
      </c>
      <c r="AE2596" s="17" t="s">
        <v>42</v>
      </c>
      <c r="AF2596" s="17" t="s">
        <v>341</v>
      </c>
      <c r="AG2596" s="17" t="s">
        <v>22</v>
      </c>
      <c r="AJ2596" s="17" t="s">
        <v>22</v>
      </c>
      <c r="AK2596" s="17" t="s">
        <v>342</v>
      </c>
      <c r="AQ2596" s="17" t="s">
        <v>22</v>
      </c>
      <c r="AR2596" s="17" t="s">
        <v>22</v>
      </c>
      <c r="AS2596" s="17" t="s">
        <v>22</v>
      </c>
      <c r="AT2596" s="17" t="s">
        <v>22</v>
      </c>
      <c r="AU2596" s="17" t="s">
        <v>22</v>
      </c>
      <c r="AV2596" s="17" t="s">
        <v>22</v>
      </c>
      <c r="BE2596" s="17" t="s">
        <v>52</v>
      </c>
      <c r="BF2596" s="17" t="s">
        <v>53</v>
      </c>
      <c r="BG2596" s="18" t="s">
        <v>53</v>
      </c>
      <c r="BL2596" s="17" t="s">
        <v>354</v>
      </c>
      <c r="BM2596" s="19" t="s">
        <v>22</v>
      </c>
      <c r="BN2596" s="19">
        <f>P2596*R2596</f>
        <v>0</v>
      </c>
      <c r="BO2596" s="19" t="str">
        <f>IF(AND(BN2596&gt;120000, P2596&gt;25, X2596&lt;&gt;"WAVE 0"), "yes", "no")</f>
        <v>no</v>
      </c>
      <c r="BP2596" s="17" t="s">
        <v>22</v>
      </c>
    </row>
    <row r="2597" spans="1:68" x14ac:dyDescent="0.25">
      <c r="A2597" s="11" t="s">
        <v>5292</v>
      </c>
      <c r="B2597" s="12" t="s">
        <v>344</v>
      </c>
      <c r="C2597" s="13" t="s">
        <v>14</v>
      </c>
      <c r="D2597" s="12" t="s">
        <v>338</v>
      </c>
      <c r="E2597" s="13" t="s">
        <v>339</v>
      </c>
      <c r="F2597" s="12">
        <v>2020</v>
      </c>
      <c r="G2597" s="13" t="s">
        <v>207</v>
      </c>
      <c r="H2597" s="12" t="s">
        <v>330</v>
      </c>
      <c r="I2597" s="13" t="s">
        <v>18</v>
      </c>
      <c r="J2597" s="12" t="s">
        <v>351</v>
      </c>
      <c r="K2597" s="13" t="s">
        <v>352</v>
      </c>
      <c r="L2597" s="12" t="s">
        <v>353</v>
      </c>
      <c r="M2597" s="13" t="s">
        <v>334</v>
      </c>
      <c r="N2597" s="2" t="s">
        <v>19</v>
      </c>
      <c r="O2597" s="13" t="s">
        <v>340</v>
      </c>
      <c r="P2597" s="14">
        <v>2.1604000000000001</v>
      </c>
      <c r="Q2597" s="14">
        <v>6567.57</v>
      </c>
      <c r="R2597" s="13">
        <v>290</v>
      </c>
      <c r="S2597" s="15">
        <v>0.45454545454545453</v>
      </c>
      <c r="T2597" s="13">
        <v>1</v>
      </c>
      <c r="U2597" s="13">
        <v>3</v>
      </c>
      <c r="V2597" s="16">
        <v>0</v>
      </c>
      <c r="W2597" s="16" t="str">
        <f t="shared" si="40"/>
        <v>PN2876W015</v>
      </c>
      <c r="Z2597" s="17" t="s">
        <v>17</v>
      </c>
      <c r="AB2597" s="17" t="s">
        <v>22</v>
      </c>
      <c r="AC2597" s="17" t="s">
        <v>22</v>
      </c>
      <c r="AD2597" s="17" t="s">
        <v>22</v>
      </c>
      <c r="AE2597" s="17" t="s">
        <v>42</v>
      </c>
      <c r="AF2597" s="17" t="s">
        <v>341</v>
      </c>
      <c r="AG2597" s="17" t="s">
        <v>22</v>
      </c>
      <c r="AJ2597" s="17" t="s">
        <v>22</v>
      </c>
      <c r="AK2597" s="17" t="s">
        <v>342</v>
      </c>
      <c r="AO2597" s="17" t="s">
        <v>130</v>
      </c>
      <c r="AP2597" s="18">
        <v>42566</v>
      </c>
      <c r="AQ2597" s="17" t="s">
        <v>22</v>
      </c>
      <c r="AR2597" s="17" t="s">
        <v>22</v>
      </c>
      <c r="AS2597" s="17" t="s">
        <v>22</v>
      </c>
      <c r="AT2597" s="17" t="s">
        <v>22</v>
      </c>
      <c r="AU2597" s="17" t="s">
        <v>22</v>
      </c>
      <c r="AV2597" s="17" t="s">
        <v>22</v>
      </c>
      <c r="BE2597" s="17" t="s">
        <v>52</v>
      </c>
      <c r="BF2597" s="17" t="s">
        <v>53</v>
      </c>
      <c r="BG2597" s="18" t="s">
        <v>53</v>
      </c>
      <c r="BL2597" s="17" t="s">
        <v>354</v>
      </c>
      <c r="BM2597" s="19" t="s">
        <v>22</v>
      </c>
      <c r="BN2597" s="19">
        <f>P2597*R2597</f>
        <v>626.51600000000008</v>
      </c>
      <c r="BO2597" s="19" t="str">
        <f>IF(AND(BN2597&gt;120000, P2597&gt;25, X2597&lt;&gt;"WAVE 0"), "yes", "no")</f>
        <v>no</v>
      </c>
      <c r="BP2597" s="17" t="s">
        <v>22</v>
      </c>
    </row>
    <row r="2598" spans="1:68" x14ac:dyDescent="0.25">
      <c r="A2598" s="11" t="s">
        <v>5293</v>
      </c>
      <c r="B2598" s="12" t="s">
        <v>5294</v>
      </c>
      <c r="C2598" s="13" t="s">
        <v>14</v>
      </c>
      <c r="D2598" s="12" t="s">
        <v>3514</v>
      </c>
      <c r="E2598" s="13" t="s">
        <v>3515</v>
      </c>
      <c r="F2598" s="12">
        <v>2019</v>
      </c>
      <c r="G2598" s="13" t="s">
        <v>221</v>
      </c>
      <c r="H2598" s="12" t="s">
        <v>28</v>
      </c>
      <c r="I2598" s="13" t="s">
        <v>18</v>
      </c>
      <c r="J2598" s="12" t="s">
        <v>311</v>
      </c>
      <c r="K2598" s="13" t="s">
        <v>312</v>
      </c>
      <c r="L2598" s="12" t="s">
        <v>313</v>
      </c>
      <c r="M2598" s="13" t="s">
        <v>314</v>
      </c>
      <c r="N2598" s="2" t="s">
        <v>19</v>
      </c>
      <c r="O2598" s="13" t="s">
        <v>20</v>
      </c>
      <c r="P2598" s="14">
        <v>13137.206399999999</v>
      </c>
      <c r="Q2598" s="14">
        <v>1578304.19</v>
      </c>
      <c r="R2598" s="13">
        <v>0</v>
      </c>
      <c r="S2598" s="15">
        <v>0.45161290322580644</v>
      </c>
      <c r="T2598" s="13"/>
      <c r="U2598" s="13">
        <v>2</v>
      </c>
      <c r="V2598" s="16">
        <v>11320.754716981131</v>
      </c>
      <c r="W2598" s="16" t="str">
        <f t="shared" si="40"/>
        <v>PN2888-01-1</v>
      </c>
      <c r="Z2598" s="17" t="s">
        <v>33</v>
      </c>
      <c r="AA2598" s="17" t="s">
        <v>22</v>
      </c>
      <c r="AB2598" s="17" t="s">
        <v>22</v>
      </c>
      <c r="AC2598" s="17" t="s">
        <v>22</v>
      </c>
      <c r="AD2598" s="17" t="s">
        <v>22</v>
      </c>
      <c r="AE2598" s="17" t="s">
        <v>22</v>
      </c>
      <c r="AF2598" s="17" t="s">
        <v>22</v>
      </c>
      <c r="AG2598" s="17" t="s">
        <v>22</v>
      </c>
      <c r="AJ2598" s="17" t="s">
        <v>22</v>
      </c>
      <c r="AK2598" s="17" t="s">
        <v>22</v>
      </c>
      <c r="AO2598" s="17" t="s">
        <v>22</v>
      </c>
      <c r="AP2598" s="18" t="s">
        <v>22</v>
      </c>
      <c r="AQ2598" s="17" t="s">
        <v>22</v>
      </c>
      <c r="AR2598" s="17" t="s">
        <v>22</v>
      </c>
      <c r="AS2598" s="17" t="s">
        <v>22</v>
      </c>
      <c r="AT2598" s="17" t="s">
        <v>22</v>
      </c>
      <c r="AU2598" s="17" t="s">
        <v>22</v>
      </c>
      <c r="AV2598" s="17" t="s">
        <v>22</v>
      </c>
      <c r="AW2598" s="17" t="s">
        <v>22</v>
      </c>
      <c r="AX2598" s="17" t="s">
        <v>22</v>
      </c>
      <c r="AY2598" s="17" t="s">
        <v>22</v>
      </c>
      <c r="AZ2598" s="17" t="s">
        <v>22</v>
      </c>
      <c r="BA2598" s="17" t="s">
        <v>22</v>
      </c>
      <c r="BD2598" s="17" t="s">
        <v>22</v>
      </c>
      <c r="BE2598" s="17" t="s">
        <v>22</v>
      </c>
      <c r="BF2598" s="17" t="s">
        <v>22</v>
      </c>
      <c r="BG2598" s="18" t="s">
        <v>22</v>
      </c>
      <c r="BH2598" s="3" t="s">
        <v>22</v>
      </c>
      <c r="BI2598" s="3" t="s">
        <v>22</v>
      </c>
      <c r="BK2598" s="3" t="s">
        <v>22</v>
      </c>
      <c r="BL2598" s="17" t="s">
        <v>22</v>
      </c>
      <c r="BM2598" s="19" t="s">
        <v>22</v>
      </c>
      <c r="BN2598" s="19">
        <f>P2598*R2598</f>
        <v>0</v>
      </c>
      <c r="BO2598" s="19" t="str">
        <f>IF(AND(BN2598&gt;120000, P2598&gt;25, X2598&lt;&gt;"WAVE 0"), "yes", "no")</f>
        <v>no</v>
      </c>
      <c r="BP2598" s="17" t="s">
        <v>22</v>
      </c>
    </row>
    <row r="2599" spans="1:68" x14ac:dyDescent="0.25">
      <c r="A2599" s="11" t="s">
        <v>5295</v>
      </c>
      <c r="B2599" s="12" t="s">
        <v>5296</v>
      </c>
      <c r="C2599" s="13" t="s">
        <v>14</v>
      </c>
      <c r="D2599" s="12" t="s">
        <v>3514</v>
      </c>
      <c r="E2599" s="13" t="s">
        <v>3515</v>
      </c>
      <c r="F2599" s="12">
        <v>2019</v>
      </c>
      <c r="G2599" s="13" t="s">
        <v>221</v>
      </c>
      <c r="H2599" s="12" t="s">
        <v>28</v>
      </c>
      <c r="I2599" s="13" t="s">
        <v>18</v>
      </c>
      <c r="J2599" s="12" t="s">
        <v>311</v>
      </c>
      <c r="K2599" s="13" t="s">
        <v>312</v>
      </c>
      <c r="L2599" s="12" t="s">
        <v>313</v>
      </c>
      <c r="M2599" s="13" t="s">
        <v>314</v>
      </c>
      <c r="N2599" s="2" t="s">
        <v>19</v>
      </c>
      <c r="O2599" s="13" t="s">
        <v>20</v>
      </c>
      <c r="P2599" s="14">
        <v>9350</v>
      </c>
      <c r="Q2599" s="14">
        <v>76600</v>
      </c>
      <c r="R2599" s="13">
        <v>0</v>
      </c>
      <c r="S2599" s="15">
        <v>0.4</v>
      </c>
      <c r="T2599" s="13"/>
      <c r="U2599" s="13">
        <v>0</v>
      </c>
      <c r="V2599" s="16">
        <v>0</v>
      </c>
      <c r="W2599" s="16" t="str">
        <f t="shared" si="40"/>
        <v>PN2888-02-1</v>
      </c>
      <c r="Z2599" s="17" t="s">
        <v>33</v>
      </c>
      <c r="AA2599" s="17" t="s">
        <v>22</v>
      </c>
      <c r="AB2599" s="17" t="s">
        <v>22</v>
      </c>
      <c r="AC2599" s="17" t="s">
        <v>22</v>
      </c>
      <c r="AD2599" s="17" t="s">
        <v>22</v>
      </c>
      <c r="AE2599" s="17" t="s">
        <v>22</v>
      </c>
      <c r="AF2599" s="17" t="s">
        <v>22</v>
      </c>
      <c r="AG2599" s="17" t="s">
        <v>22</v>
      </c>
      <c r="AJ2599" s="17" t="s">
        <v>22</v>
      </c>
      <c r="AK2599" s="17" t="s">
        <v>22</v>
      </c>
      <c r="AO2599" s="17" t="s">
        <v>22</v>
      </c>
      <c r="AP2599" s="18" t="s">
        <v>22</v>
      </c>
      <c r="AQ2599" s="17" t="s">
        <v>22</v>
      </c>
      <c r="AR2599" s="17" t="s">
        <v>22</v>
      </c>
      <c r="AS2599" s="17" t="s">
        <v>22</v>
      </c>
      <c r="AT2599" s="17" t="s">
        <v>22</v>
      </c>
      <c r="AU2599" s="17" t="s">
        <v>22</v>
      </c>
      <c r="AV2599" s="17" t="s">
        <v>22</v>
      </c>
      <c r="AW2599" s="17" t="s">
        <v>22</v>
      </c>
      <c r="AX2599" s="17" t="s">
        <v>22</v>
      </c>
      <c r="AY2599" s="17" t="s">
        <v>22</v>
      </c>
      <c r="AZ2599" s="17" t="s">
        <v>22</v>
      </c>
      <c r="BA2599" s="17" t="s">
        <v>22</v>
      </c>
      <c r="BD2599" s="17" t="s">
        <v>22</v>
      </c>
      <c r="BE2599" s="17" t="s">
        <v>22</v>
      </c>
      <c r="BF2599" s="17" t="s">
        <v>22</v>
      </c>
      <c r="BG2599" s="18" t="s">
        <v>22</v>
      </c>
      <c r="BH2599" s="3" t="s">
        <v>22</v>
      </c>
      <c r="BI2599" s="3" t="s">
        <v>22</v>
      </c>
      <c r="BK2599" s="3" t="s">
        <v>22</v>
      </c>
      <c r="BL2599" s="17" t="s">
        <v>22</v>
      </c>
      <c r="BM2599" s="19" t="s">
        <v>22</v>
      </c>
      <c r="BN2599" s="19">
        <f>P2599*R2599</f>
        <v>0</v>
      </c>
      <c r="BO2599" s="19" t="str">
        <f>IF(AND(BN2599&gt;120000, P2599&gt;25, X2599&lt;&gt;"WAVE 0"), "yes", "no")</f>
        <v>no</v>
      </c>
      <c r="BP2599" s="17" t="s">
        <v>22</v>
      </c>
    </row>
    <row r="2600" spans="1:68" x14ac:dyDescent="0.25">
      <c r="A2600" s="11" t="s">
        <v>5297</v>
      </c>
      <c r="B2600" s="12" t="s">
        <v>5298</v>
      </c>
      <c r="C2600" s="13" t="s">
        <v>14</v>
      </c>
      <c r="D2600" s="12" t="s">
        <v>3514</v>
      </c>
      <c r="E2600" s="13" t="s">
        <v>3515</v>
      </c>
      <c r="F2600" s="12">
        <v>2019</v>
      </c>
      <c r="G2600" s="13" t="s">
        <v>221</v>
      </c>
      <c r="H2600" s="12" t="s">
        <v>28</v>
      </c>
      <c r="I2600" s="13" t="s">
        <v>18</v>
      </c>
      <c r="J2600" s="12" t="s">
        <v>311</v>
      </c>
      <c r="K2600" s="13" t="s">
        <v>312</v>
      </c>
      <c r="L2600" s="12" t="s">
        <v>313</v>
      </c>
      <c r="M2600" s="13" t="s">
        <v>314</v>
      </c>
      <c r="N2600" s="2" t="s">
        <v>19</v>
      </c>
      <c r="O2600" s="13" t="s">
        <v>20</v>
      </c>
      <c r="P2600" s="14">
        <v>11513.476699999999</v>
      </c>
      <c r="Q2600" s="14">
        <v>253612.26</v>
      </c>
      <c r="R2600" s="13">
        <v>0</v>
      </c>
      <c r="S2600" s="15">
        <v>0.42222222222222222</v>
      </c>
      <c r="T2600" s="13"/>
      <c r="U2600" s="13">
        <v>1</v>
      </c>
      <c r="V2600" s="16">
        <v>0</v>
      </c>
      <c r="W2600" s="16" t="str">
        <f t="shared" si="40"/>
        <v>PN2888-03-1</v>
      </c>
      <c r="Z2600" s="17" t="s">
        <v>33</v>
      </c>
      <c r="AA2600" s="17" t="s">
        <v>22</v>
      </c>
      <c r="AB2600" s="17" t="s">
        <v>22</v>
      </c>
      <c r="AC2600" s="17" t="s">
        <v>22</v>
      </c>
      <c r="AD2600" s="17" t="s">
        <v>22</v>
      </c>
      <c r="AE2600" s="17" t="s">
        <v>22</v>
      </c>
      <c r="AF2600" s="17" t="s">
        <v>22</v>
      </c>
      <c r="AG2600" s="17" t="s">
        <v>22</v>
      </c>
      <c r="AJ2600" s="17" t="s">
        <v>22</v>
      </c>
      <c r="AK2600" s="17" t="s">
        <v>22</v>
      </c>
      <c r="AO2600" s="17" t="s">
        <v>22</v>
      </c>
      <c r="AP2600" s="18" t="s">
        <v>22</v>
      </c>
      <c r="AQ2600" s="17" t="s">
        <v>22</v>
      </c>
      <c r="AR2600" s="17" t="s">
        <v>22</v>
      </c>
      <c r="AS2600" s="17" t="s">
        <v>22</v>
      </c>
      <c r="AT2600" s="17" t="s">
        <v>22</v>
      </c>
      <c r="AU2600" s="17" t="s">
        <v>22</v>
      </c>
      <c r="AV2600" s="17" t="s">
        <v>22</v>
      </c>
      <c r="AW2600" s="17" t="s">
        <v>22</v>
      </c>
      <c r="AX2600" s="17" t="s">
        <v>22</v>
      </c>
      <c r="AY2600" s="17" t="s">
        <v>22</v>
      </c>
      <c r="AZ2600" s="17" t="s">
        <v>22</v>
      </c>
      <c r="BA2600" s="17" t="s">
        <v>22</v>
      </c>
      <c r="BD2600" s="17" t="s">
        <v>22</v>
      </c>
      <c r="BE2600" s="17" t="s">
        <v>22</v>
      </c>
      <c r="BF2600" s="17" t="s">
        <v>22</v>
      </c>
      <c r="BG2600" s="18" t="s">
        <v>22</v>
      </c>
      <c r="BH2600" s="3" t="s">
        <v>22</v>
      </c>
      <c r="BI2600" s="3" t="s">
        <v>22</v>
      </c>
      <c r="BK2600" s="3" t="s">
        <v>22</v>
      </c>
      <c r="BL2600" s="17" t="s">
        <v>22</v>
      </c>
      <c r="BM2600" s="19" t="s">
        <v>22</v>
      </c>
      <c r="BN2600" s="19">
        <f>P2600*R2600</f>
        <v>0</v>
      </c>
      <c r="BO2600" s="19" t="str">
        <f>IF(AND(BN2600&gt;120000, P2600&gt;25, X2600&lt;&gt;"WAVE 0"), "yes", "no")</f>
        <v>no</v>
      </c>
      <c r="BP2600" s="17" t="s">
        <v>22</v>
      </c>
    </row>
    <row r="2601" spans="1:68" x14ac:dyDescent="0.25">
      <c r="A2601" s="11" t="s">
        <v>5299</v>
      </c>
      <c r="B2601" s="12" t="s">
        <v>5300</v>
      </c>
      <c r="C2601" s="13" t="s">
        <v>14</v>
      </c>
      <c r="D2601" s="12" t="s">
        <v>3514</v>
      </c>
      <c r="E2601" s="13" t="s">
        <v>3515</v>
      </c>
      <c r="F2601" s="12">
        <v>2019</v>
      </c>
      <c r="G2601" s="13" t="s">
        <v>221</v>
      </c>
      <c r="H2601" s="12" t="s">
        <v>28</v>
      </c>
      <c r="I2601" s="13" t="s">
        <v>18</v>
      </c>
      <c r="J2601" s="12" t="s">
        <v>311</v>
      </c>
      <c r="K2601" s="13" t="s">
        <v>312</v>
      </c>
      <c r="L2601" s="12" t="s">
        <v>313</v>
      </c>
      <c r="M2601" s="13" t="s">
        <v>314</v>
      </c>
      <c r="N2601" s="2" t="s">
        <v>19</v>
      </c>
      <c r="O2601" s="13" t="s">
        <v>20</v>
      </c>
      <c r="P2601" s="14">
        <v>14018</v>
      </c>
      <c r="Q2601" s="14">
        <v>262996.11</v>
      </c>
      <c r="R2601" s="13">
        <v>0</v>
      </c>
      <c r="S2601" s="15">
        <v>0.53061224489795922</v>
      </c>
      <c r="T2601" s="13"/>
      <c r="U2601" s="13">
        <v>1</v>
      </c>
      <c r="V2601" s="16">
        <v>0</v>
      </c>
      <c r="W2601" s="16" t="str">
        <f t="shared" si="40"/>
        <v>PN2888-04-1</v>
      </c>
      <c r="Z2601" s="17" t="s">
        <v>33</v>
      </c>
      <c r="AA2601" s="17" t="s">
        <v>22</v>
      </c>
      <c r="AB2601" s="17" t="s">
        <v>22</v>
      </c>
      <c r="AC2601" s="17" t="s">
        <v>22</v>
      </c>
      <c r="AD2601" s="17" t="s">
        <v>22</v>
      </c>
      <c r="AE2601" s="17" t="s">
        <v>22</v>
      </c>
      <c r="AF2601" s="17" t="s">
        <v>22</v>
      </c>
      <c r="AG2601" s="17" t="s">
        <v>22</v>
      </c>
      <c r="AJ2601" s="17" t="s">
        <v>22</v>
      </c>
      <c r="AK2601" s="17" t="s">
        <v>22</v>
      </c>
      <c r="AO2601" s="17" t="s">
        <v>22</v>
      </c>
      <c r="AP2601" s="18" t="s">
        <v>22</v>
      </c>
      <c r="AQ2601" s="17" t="s">
        <v>22</v>
      </c>
      <c r="AR2601" s="17" t="s">
        <v>22</v>
      </c>
      <c r="AS2601" s="17" t="s">
        <v>22</v>
      </c>
      <c r="AT2601" s="17" t="s">
        <v>22</v>
      </c>
      <c r="AU2601" s="17" t="s">
        <v>22</v>
      </c>
      <c r="AV2601" s="17" t="s">
        <v>22</v>
      </c>
      <c r="AW2601" s="17" t="s">
        <v>22</v>
      </c>
      <c r="AX2601" s="17" t="s">
        <v>22</v>
      </c>
      <c r="AY2601" s="17" t="s">
        <v>22</v>
      </c>
      <c r="AZ2601" s="17" t="s">
        <v>22</v>
      </c>
      <c r="BA2601" s="17" t="s">
        <v>22</v>
      </c>
      <c r="BD2601" s="17" t="s">
        <v>22</v>
      </c>
      <c r="BE2601" s="17" t="s">
        <v>22</v>
      </c>
      <c r="BF2601" s="17" t="s">
        <v>22</v>
      </c>
      <c r="BG2601" s="18" t="s">
        <v>22</v>
      </c>
      <c r="BH2601" s="3" t="s">
        <v>22</v>
      </c>
      <c r="BI2601" s="3" t="s">
        <v>22</v>
      </c>
      <c r="BK2601" s="3" t="s">
        <v>22</v>
      </c>
      <c r="BL2601" s="17" t="s">
        <v>22</v>
      </c>
      <c r="BM2601" s="19" t="s">
        <v>22</v>
      </c>
      <c r="BN2601" s="19">
        <f>P2601*R2601</f>
        <v>0</v>
      </c>
      <c r="BO2601" s="19" t="str">
        <f>IF(AND(BN2601&gt;120000, P2601&gt;25, X2601&lt;&gt;"WAVE 0"), "yes", "no")</f>
        <v>no</v>
      </c>
      <c r="BP2601" s="17" t="s">
        <v>22</v>
      </c>
    </row>
    <row r="2602" spans="1:68" x14ac:dyDescent="0.25">
      <c r="A2602" s="11" t="s">
        <v>5301</v>
      </c>
      <c r="B2602" s="12" t="s">
        <v>5302</v>
      </c>
      <c r="C2602" s="13" t="s">
        <v>14</v>
      </c>
      <c r="D2602" s="12" t="s">
        <v>3514</v>
      </c>
      <c r="E2602" s="13" t="s">
        <v>3515</v>
      </c>
      <c r="F2602" s="12">
        <v>2019</v>
      </c>
      <c r="G2602" s="13" t="s">
        <v>221</v>
      </c>
      <c r="H2602" s="12" t="s">
        <v>28</v>
      </c>
      <c r="I2602" s="13" t="s">
        <v>18</v>
      </c>
      <c r="J2602" s="12" t="s">
        <v>311</v>
      </c>
      <c r="K2602" s="13" t="s">
        <v>312</v>
      </c>
      <c r="L2602" s="12" t="s">
        <v>313</v>
      </c>
      <c r="M2602" s="13" t="s">
        <v>314</v>
      </c>
      <c r="N2602" s="2" t="s">
        <v>19</v>
      </c>
      <c r="O2602" s="13" t="s">
        <v>20</v>
      </c>
      <c r="P2602" s="14">
        <v>0</v>
      </c>
      <c r="Q2602" s="14">
        <v>0</v>
      </c>
      <c r="R2602" s="13">
        <v>0</v>
      </c>
      <c r="S2602" s="15">
        <v>0</v>
      </c>
      <c r="T2602" s="13"/>
      <c r="U2602" s="13">
        <v>3</v>
      </c>
      <c r="V2602" s="16">
        <v>0</v>
      </c>
      <c r="W2602" s="16" t="str">
        <f t="shared" si="40"/>
        <v>PN2888-07-1</v>
      </c>
      <c r="Z2602" s="17" t="s">
        <v>33</v>
      </c>
      <c r="AA2602" s="17" t="s">
        <v>22</v>
      </c>
      <c r="AB2602" s="17" t="s">
        <v>22</v>
      </c>
      <c r="AC2602" s="17" t="s">
        <v>22</v>
      </c>
      <c r="AD2602" s="17" t="s">
        <v>22</v>
      </c>
      <c r="AE2602" s="17" t="s">
        <v>22</v>
      </c>
      <c r="AF2602" s="17" t="s">
        <v>22</v>
      </c>
      <c r="AG2602" s="17" t="s">
        <v>22</v>
      </c>
      <c r="AJ2602" s="17" t="s">
        <v>22</v>
      </c>
      <c r="AK2602" s="17" t="s">
        <v>22</v>
      </c>
      <c r="AO2602" s="17" t="s">
        <v>22</v>
      </c>
      <c r="AP2602" s="18" t="s">
        <v>22</v>
      </c>
      <c r="AQ2602" s="17" t="s">
        <v>22</v>
      </c>
      <c r="AR2602" s="17" t="s">
        <v>22</v>
      </c>
      <c r="AS2602" s="17" t="s">
        <v>22</v>
      </c>
      <c r="AT2602" s="17" t="s">
        <v>22</v>
      </c>
      <c r="AU2602" s="17" t="s">
        <v>22</v>
      </c>
      <c r="AV2602" s="17" t="s">
        <v>22</v>
      </c>
      <c r="AW2602" s="17" t="s">
        <v>22</v>
      </c>
      <c r="AX2602" s="17" t="s">
        <v>22</v>
      </c>
      <c r="AY2602" s="17" t="s">
        <v>22</v>
      </c>
      <c r="AZ2602" s="17" t="s">
        <v>22</v>
      </c>
      <c r="BA2602" s="17" t="s">
        <v>22</v>
      </c>
      <c r="BD2602" s="17" t="s">
        <v>22</v>
      </c>
      <c r="BE2602" s="17" t="s">
        <v>22</v>
      </c>
      <c r="BF2602" s="17" t="s">
        <v>22</v>
      </c>
      <c r="BG2602" s="18" t="s">
        <v>22</v>
      </c>
      <c r="BH2602" s="3" t="s">
        <v>22</v>
      </c>
      <c r="BI2602" s="3" t="s">
        <v>22</v>
      </c>
      <c r="BK2602" s="3" t="s">
        <v>22</v>
      </c>
      <c r="BL2602" s="17" t="s">
        <v>22</v>
      </c>
      <c r="BM2602" s="19" t="s">
        <v>22</v>
      </c>
      <c r="BN2602" s="19">
        <f>P2602*R2602</f>
        <v>0</v>
      </c>
      <c r="BO2602" s="19" t="str">
        <f>IF(AND(BN2602&gt;120000, P2602&gt;25, X2602&lt;&gt;"WAVE 0"), "yes", "no")</f>
        <v>no</v>
      </c>
      <c r="BP2602" s="17" t="s">
        <v>22</v>
      </c>
    </row>
    <row r="2603" spans="1:68" x14ac:dyDescent="0.25">
      <c r="A2603" s="11" t="s">
        <v>5303</v>
      </c>
      <c r="B2603" s="12" t="s">
        <v>701</v>
      </c>
      <c r="C2603" s="13" t="s">
        <v>14</v>
      </c>
      <c r="D2603" s="12" t="s">
        <v>1853</v>
      </c>
      <c r="E2603" s="13" t="s">
        <v>1854</v>
      </c>
      <c r="F2603" s="12">
        <v>2020</v>
      </c>
      <c r="G2603" s="13" t="s">
        <v>207</v>
      </c>
      <c r="H2603" s="12" t="s">
        <v>330</v>
      </c>
      <c r="I2603" s="13" t="s">
        <v>18</v>
      </c>
      <c r="J2603" s="12" t="s">
        <v>1361</v>
      </c>
      <c r="K2603" s="13" t="s">
        <v>1362</v>
      </c>
      <c r="L2603" s="12" t="s">
        <v>1363</v>
      </c>
      <c r="M2603" s="13" t="s">
        <v>1364</v>
      </c>
      <c r="N2603" s="2" t="s">
        <v>19</v>
      </c>
      <c r="O2603" s="13" t="s">
        <v>335</v>
      </c>
      <c r="P2603" s="14">
        <v>953</v>
      </c>
      <c r="Q2603" s="14">
        <v>10483</v>
      </c>
      <c r="R2603" s="13">
        <v>0</v>
      </c>
      <c r="S2603" s="15">
        <v>0.6</v>
      </c>
      <c r="T2603" s="13">
        <v>1</v>
      </c>
      <c r="U2603" s="13">
        <v>0</v>
      </c>
      <c r="V2603" s="16">
        <v>0</v>
      </c>
      <c r="W2603" s="16" t="str">
        <f t="shared" si="40"/>
        <v>PN289158-1</v>
      </c>
      <c r="AA2603" s="17" t="s">
        <v>22</v>
      </c>
      <c r="AB2603" s="17" t="s">
        <v>22</v>
      </c>
      <c r="AC2603" s="17" t="s">
        <v>22</v>
      </c>
      <c r="AD2603" s="17" t="s">
        <v>22</v>
      </c>
      <c r="AE2603" s="17" t="s">
        <v>22</v>
      </c>
      <c r="AF2603" s="17" t="s">
        <v>22</v>
      </c>
      <c r="AG2603" s="17" t="s">
        <v>22</v>
      </c>
      <c r="AJ2603" s="17" t="s">
        <v>22</v>
      </c>
      <c r="AK2603" s="17" t="s">
        <v>22</v>
      </c>
      <c r="AO2603" s="17" t="s">
        <v>22</v>
      </c>
      <c r="AP2603" s="18" t="s">
        <v>22</v>
      </c>
      <c r="AQ2603" s="17" t="s">
        <v>22</v>
      </c>
      <c r="AR2603" s="17" t="s">
        <v>22</v>
      </c>
      <c r="AS2603" s="17" t="s">
        <v>22</v>
      </c>
      <c r="AT2603" s="17" t="s">
        <v>22</v>
      </c>
      <c r="AU2603" s="17" t="s">
        <v>22</v>
      </c>
      <c r="AV2603" s="17" t="s">
        <v>22</v>
      </c>
      <c r="AW2603" s="17" t="s">
        <v>22</v>
      </c>
      <c r="AX2603" s="17" t="s">
        <v>22</v>
      </c>
      <c r="AY2603" s="17" t="s">
        <v>22</v>
      </c>
      <c r="AZ2603" s="17" t="s">
        <v>22</v>
      </c>
      <c r="BA2603" s="17" t="s">
        <v>22</v>
      </c>
      <c r="BD2603" s="17" t="s">
        <v>22</v>
      </c>
      <c r="BE2603" s="17" t="s">
        <v>22</v>
      </c>
      <c r="BF2603" s="17" t="s">
        <v>22</v>
      </c>
      <c r="BG2603" s="18" t="s">
        <v>22</v>
      </c>
      <c r="BH2603" s="3" t="s">
        <v>22</v>
      </c>
      <c r="BI2603" s="3" t="s">
        <v>22</v>
      </c>
      <c r="BK2603" s="3" t="s">
        <v>22</v>
      </c>
      <c r="BL2603" s="17" t="s">
        <v>22</v>
      </c>
      <c r="BM2603" s="19" t="s">
        <v>22</v>
      </c>
      <c r="BN2603" s="19">
        <f>P2603*R2603</f>
        <v>0</v>
      </c>
      <c r="BO2603" s="19" t="str">
        <f>IF(AND(BN2603&gt;120000, P2603&gt;25, X2603&lt;&gt;"WAVE 0"), "yes", "no")</f>
        <v>no</v>
      </c>
      <c r="BP2603" s="17" t="s">
        <v>22</v>
      </c>
    </row>
    <row r="2604" spans="1:68" x14ac:dyDescent="0.25">
      <c r="A2604" s="11" t="s">
        <v>5304</v>
      </c>
      <c r="B2604" s="12" t="s">
        <v>346</v>
      </c>
      <c r="C2604" s="13" t="s">
        <v>14</v>
      </c>
      <c r="D2604" s="12" t="s">
        <v>338</v>
      </c>
      <c r="E2604" s="13" t="s">
        <v>339</v>
      </c>
      <c r="F2604" s="12">
        <v>2020</v>
      </c>
      <c r="G2604" s="13" t="s">
        <v>207</v>
      </c>
      <c r="H2604" s="12" t="s">
        <v>330</v>
      </c>
      <c r="I2604" s="13" t="s">
        <v>18</v>
      </c>
      <c r="J2604" s="12" t="s">
        <v>351</v>
      </c>
      <c r="K2604" s="13" t="s">
        <v>352</v>
      </c>
      <c r="L2604" s="12" t="s">
        <v>353</v>
      </c>
      <c r="M2604" s="13" t="s">
        <v>334</v>
      </c>
      <c r="N2604" s="2" t="s">
        <v>19</v>
      </c>
      <c r="O2604" s="13" t="s">
        <v>340</v>
      </c>
      <c r="P2604" s="14"/>
      <c r="Q2604" s="14">
        <v>601.54</v>
      </c>
      <c r="R2604" s="13">
        <v>0</v>
      </c>
      <c r="S2604" s="15">
        <v>0</v>
      </c>
      <c r="T2604" s="13">
        <v>1</v>
      </c>
      <c r="U2604" s="13">
        <v>2</v>
      </c>
      <c r="V2604" s="16">
        <v>0</v>
      </c>
      <c r="W2604" s="16" t="str">
        <f t="shared" si="40"/>
        <v>PN2895W369</v>
      </c>
      <c r="Z2604" s="17" t="s">
        <v>17</v>
      </c>
      <c r="AA2604" s="17" t="s">
        <v>22</v>
      </c>
      <c r="AB2604" s="17" t="s">
        <v>22</v>
      </c>
      <c r="AC2604" s="17" t="s">
        <v>22</v>
      </c>
      <c r="AD2604" s="17" t="s">
        <v>22</v>
      </c>
      <c r="AE2604" s="17" t="s">
        <v>22</v>
      </c>
      <c r="AF2604" s="17" t="s">
        <v>22</v>
      </c>
      <c r="AG2604" s="17" t="s">
        <v>22</v>
      </c>
      <c r="AJ2604" s="17" t="s">
        <v>22</v>
      </c>
      <c r="AK2604" s="17" t="s">
        <v>22</v>
      </c>
      <c r="AO2604" s="17" t="s">
        <v>22</v>
      </c>
      <c r="AP2604" s="18" t="s">
        <v>22</v>
      </c>
      <c r="AQ2604" s="17" t="s">
        <v>22</v>
      </c>
      <c r="AR2604" s="17" t="s">
        <v>22</v>
      </c>
      <c r="AS2604" s="17" t="s">
        <v>22</v>
      </c>
      <c r="AT2604" s="17" t="s">
        <v>22</v>
      </c>
      <c r="AU2604" s="17" t="s">
        <v>22</v>
      </c>
      <c r="AV2604" s="17" t="s">
        <v>22</v>
      </c>
      <c r="AW2604" s="17" t="s">
        <v>22</v>
      </c>
      <c r="AX2604" s="17" t="s">
        <v>22</v>
      </c>
      <c r="AY2604" s="17" t="s">
        <v>22</v>
      </c>
      <c r="AZ2604" s="17" t="s">
        <v>22</v>
      </c>
      <c r="BA2604" s="17" t="s">
        <v>22</v>
      </c>
      <c r="BD2604" s="17" t="s">
        <v>22</v>
      </c>
      <c r="BE2604" s="17" t="s">
        <v>22</v>
      </c>
      <c r="BF2604" s="17" t="s">
        <v>22</v>
      </c>
      <c r="BG2604" s="18" t="s">
        <v>22</v>
      </c>
      <c r="BH2604" s="3" t="s">
        <v>22</v>
      </c>
      <c r="BI2604" s="3" t="s">
        <v>22</v>
      </c>
      <c r="BK2604" s="3" t="s">
        <v>22</v>
      </c>
      <c r="BL2604" s="17" t="s">
        <v>22</v>
      </c>
      <c r="BM2604" s="19" t="s">
        <v>22</v>
      </c>
      <c r="BN2604" s="19">
        <f>P2604*R2604</f>
        <v>0</v>
      </c>
      <c r="BO2604" s="19" t="str">
        <f>IF(AND(BN2604&gt;120000, P2604&gt;25, X2604&lt;&gt;"WAVE 0"), "yes", "no")</f>
        <v>no</v>
      </c>
      <c r="BP2604" s="17" t="s">
        <v>22</v>
      </c>
    </row>
    <row r="2605" spans="1:68" x14ac:dyDescent="0.25">
      <c r="A2605" s="11" t="s">
        <v>5305</v>
      </c>
      <c r="B2605" s="12" t="s">
        <v>5306</v>
      </c>
      <c r="C2605" s="13" t="s">
        <v>14</v>
      </c>
      <c r="D2605" s="12" t="s">
        <v>874</v>
      </c>
      <c r="E2605" s="13" t="s">
        <v>875</v>
      </c>
      <c r="F2605" s="12">
        <v>2020</v>
      </c>
      <c r="G2605" s="13" t="s">
        <v>17</v>
      </c>
      <c r="H2605" s="12" t="s">
        <v>330</v>
      </c>
      <c r="I2605" s="13" t="s">
        <v>51</v>
      </c>
      <c r="J2605" s="12" t="s">
        <v>2886</v>
      </c>
      <c r="K2605" s="13" t="s">
        <v>2887</v>
      </c>
      <c r="L2605" s="12" t="s">
        <v>1549</v>
      </c>
      <c r="M2605" s="13" t="s">
        <v>334</v>
      </c>
      <c r="N2605" s="2" t="s">
        <v>19</v>
      </c>
      <c r="O2605" s="13" t="s">
        <v>20</v>
      </c>
      <c r="P2605" s="14">
        <v>15</v>
      </c>
      <c r="Q2605" s="14">
        <v>525</v>
      </c>
      <c r="R2605" s="13">
        <v>14</v>
      </c>
      <c r="S2605" s="15">
        <v>1</v>
      </c>
      <c r="T2605" s="13">
        <v>1</v>
      </c>
      <c r="U2605" s="13">
        <v>1</v>
      </c>
      <c r="V2605" s="16">
        <v>0</v>
      </c>
      <c r="W2605" s="16" t="str">
        <f t="shared" si="40"/>
        <v>PN28D19-3</v>
      </c>
      <c r="X2605" s="17" t="s">
        <v>150</v>
      </c>
      <c r="Y2605" s="17" t="s">
        <v>880</v>
      </c>
      <c r="Z2605" s="17" t="s">
        <v>17</v>
      </c>
      <c r="AA2605" s="17" t="s">
        <v>2886</v>
      </c>
      <c r="AB2605" s="17" t="s">
        <v>943</v>
      </c>
      <c r="AC2605" s="17" t="s">
        <v>5306</v>
      </c>
      <c r="AD2605" s="17" t="s">
        <v>398</v>
      </c>
      <c r="AE2605" s="17" t="s">
        <v>42</v>
      </c>
      <c r="AF2605" s="17" t="s">
        <v>1146</v>
      </c>
      <c r="AG2605" s="17" t="s">
        <v>1284</v>
      </c>
      <c r="AJ2605" s="17" t="s">
        <v>83</v>
      </c>
      <c r="AK2605" s="17" t="s">
        <v>84</v>
      </c>
      <c r="AO2605" s="17" t="s">
        <v>46</v>
      </c>
      <c r="AP2605" s="18">
        <v>43322</v>
      </c>
      <c r="AQ2605" s="17" t="s">
        <v>22</v>
      </c>
      <c r="AR2605" s="17" t="s">
        <v>47</v>
      </c>
      <c r="AS2605" s="17" t="s">
        <v>47</v>
      </c>
      <c r="AT2605" s="17" t="s">
        <v>47</v>
      </c>
      <c r="AU2605" s="17" t="s">
        <v>47</v>
      </c>
      <c r="AV2605" s="17" t="s">
        <v>47</v>
      </c>
      <c r="BE2605" s="17" t="s">
        <v>52</v>
      </c>
      <c r="BF2605" s="17" t="s">
        <v>1382</v>
      </c>
      <c r="BG2605" s="18">
        <v>44144</v>
      </c>
      <c r="BL2605" s="17" t="s">
        <v>1383</v>
      </c>
      <c r="BM2605" s="19">
        <v>1143.1500000000001</v>
      </c>
      <c r="BN2605" s="19">
        <f>P2605*R2605</f>
        <v>210</v>
      </c>
      <c r="BO2605" s="19" t="str">
        <f>IF(AND(BN2605&gt;120000, P2605&gt;25, X2605&lt;&gt;"WAVE 0"), "yes", "no")</f>
        <v>no</v>
      </c>
      <c r="BP2605" s="17" t="s">
        <v>22</v>
      </c>
    </row>
    <row r="2606" spans="1:68" x14ac:dyDescent="0.25">
      <c r="A2606" s="11" t="s">
        <v>5307</v>
      </c>
      <c r="B2606" s="12" t="s">
        <v>5308</v>
      </c>
      <c r="C2606" s="13" t="s">
        <v>57</v>
      </c>
      <c r="D2606" s="12" t="s">
        <v>3440</v>
      </c>
      <c r="E2606" s="13" t="s">
        <v>3441</v>
      </c>
      <c r="F2606" s="12">
        <v>2019</v>
      </c>
      <c r="G2606" s="13" t="s">
        <v>17</v>
      </c>
      <c r="H2606" s="12" t="s">
        <v>76</v>
      </c>
      <c r="I2606" s="13" t="s">
        <v>18</v>
      </c>
      <c r="J2606" s="12" t="s">
        <v>3503</v>
      </c>
      <c r="K2606" s="13" t="s">
        <v>3504</v>
      </c>
      <c r="L2606" s="12" t="s">
        <v>3505</v>
      </c>
      <c r="M2606" s="13" t="s">
        <v>80</v>
      </c>
      <c r="N2606" s="2" t="s">
        <v>64</v>
      </c>
      <c r="O2606" s="13" t="s">
        <v>20</v>
      </c>
      <c r="P2606" s="14">
        <v>21898</v>
      </c>
      <c r="Q2606" s="14">
        <v>1182492</v>
      </c>
      <c r="R2606" s="13">
        <v>80</v>
      </c>
      <c r="S2606" s="15">
        <v>4.5454545454545456E-2</v>
      </c>
      <c r="T2606" s="13">
        <v>1</v>
      </c>
      <c r="U2606" s="13">
        <v>4</v>
      </c>
      <c r="V2606" s="16">
        <v>0</v>
      </c>
      <c r="W2606" s="16" t="str">
        <f t="shared" si="40"/>
        <v>PN291GA0001-1</v>
      </c>
      <c r="Z2606" s="17" t="s">
        <v>17</v>
      </c>
      <c r="AA2606" s="17" t="s">
        <v>3506</v>
      </c>
      <c r="AB2606" s="17" t="s">
        <v>22</v>
      </c>
      <c r="AC2606" s="17" t="s">
        <v>22</v>
      </c>
      <c r="AD2606" s="17" t="s">
        <v>81</v>
      </c>
      <c r="AE2606" s="17" t="s">
        <v>42</v>
      </c>
      <c r="AF2606" s="17" t="s">
        <v>82</v>
      </c>
      <c r="AG2606" s="17" t="s">
        <v>22</v>
      </c>
      <c r="AJ2606" s="17" t="s">
        <v>3507</v>
      </c>
      <c r="AK2606" s="17" t="s">
        <v>84</v>
      </c>
      <c r="AO2606" s="17" t="s">
        <v>46</v>
      </c>
      <c r="AP2606" s="18">
        <v>43545</v>
      </c>
      <c r="AQ2606" s="17">
        <v>5</v>
      </c>
      <c r="AR2606" s="17" t="s">
        <v>22</v>
      </c>
      <c r="AS2606" s="17" t="s">
        <v>22</v>
      </c>
      <c r="AT2606" s="17" t="s">
        <v>22</v>
      </c>
      <c r="AU2606" s="17" t="s">
        <v>22</v>
      </c>
      <c r="AV2606" s="17" t="s">
        <v>22</v>
      </c>
      <c r="BE2606" s="17" t="s">
        <v>210</v>
      </c>
      <c r="BM2606" s="19">
        <v>68307.521116629636</v>
      </c>
      <c r="BN2606" s="19">
        <f>P2606*R2606</f>
        <v>1751840</v>
      </c>
      <c r="BO2606" s="19" t="str">
        <f>IF(AND(BN2606&gt;120000, P2606&gt;25, X2606&lt;&gt;"WAVE 0"), "yes", "no")</f>
        <v>yes</v>
      </c>
      <c r="BP2606" s="17" t="s">
        <v>51</v>
      </c>
    </row>
    <row r="2607" spans="1:68" x14ac:dyDescent="0.25">
      <c r="A2607" s="11" t="s">
        <v>5309</v>
      </c>
      <c r="B2607" s="12" t="s">
        <v>1003</v>
      </c>
      <c r="C2607" s="13" t="s">
        <v>14</v>
      </c>
      <c r="D2607" s="12" t="s">
        <v>722</v>
      </c>
      <c r="E2607" s="13" t="s">
        <v>723</v>
      </c>
      <c r="F2607" s="12">
        <v>2019</v>
      </c>
      <c r="G2607" s="13" t="s">
        <v>207</v>
      </c>
      <c r="H2607" s="12" t="s">
        <v>330</v>
      </c>
      <c r="I2607" s="13" t="s">
        <v>18</v>
      </c>
      <c r="J2607" s="12" t="s">
        <v>351</v>
      </c>
      <c r="K2607" s="13" t="s">
        <v>352</v>
      </c>
      <c r="L2607" s="12" t="s">
        <v>353</v>
      </c>
      <c r="M2607" s="13" t="s">
        <v>334</v>
      </c>
      <c r="N2607" s="2" t="s">
        <v>19</v>
      </c>
      <c r="O2607" s="13" t="s">
        <v>340</v>
      </c>
      <c r="P2607" s="14">
        <v>152.10329999999999</v>
      </c>
      <c r="Q2607" s="14">
        <v>1292.31</v>
      </c>
      <c r="R2607" s="13">
        <v>16</v>
      </c>
      <c r="S2607" s="15">
        <v>0</v>
      </c>
      <c r="T2607" s="13">
        <v>1</v>
      </c>
      <c r="U2607" s="13">
        <v>1</v>
      </c>
      <c r="V2607" s="16">
        <v>0</v>
      </c>
      <c r="W2607" s="16" t="str">
        <f t="shared" si="40"/>
        <v>PN2951W049</v>
      </c>
      <c r="X2607" s="17" t="s">
        <v>150</v>
      </c>
      <c r="Y2607" s="17" t="s">
        <v>724</v>
      </c>
      <c r="Z2607" s="17" t="s">
        <v>38</v>
      </c>
      <c r="BN2607" s="19">
        <f>P2607*R2607</f>
        <v>2433.6527999999998</v>
      </c>
      <c r="BO2607" s="19" t="str">
        <f>IF(AND(BN2607&gt;120000, P2607&gt;25, X2607&lt;&gt;"WAVE 0"), "yes", "no")</f>
        <v>no</v>
      </c>
      <c r="BP2607" s="17" t="s">
        <v>51</v>
      </c>
    </row>
    <row r="2608" spans="1:68" x14ac:dyDescent="0.25">
      <c r="A2608" s="11" t="s">
        <v>5310</v>
      </c>
      <c r="B2608" s="12" t="s">
        <v>5311</v>
      </c>
      <c r="C2608" s="13" t="s">
        <v>14</v>
      </c>
      <c r="D2608" s="12" t="s">
        <v>413</v>
      </c>
      <c r="E2608" s="13" t="s">
        <v>414</v>
      </c>
      <c r="F2608" s="12">
        <v>2020</v>
      </c>
      <c r="G2608" s="13" t="s">
        <v>207</v>
      </c>
      <c r="H2608" s="12" t="s">
        <v>330</v>
      </c>
      <c r="I2608" s="13" t="s">
        <v>18</v>
      </c>
      <c r="J2608" s="12" t="s">
        <v>622</v>
      </c>
      <c r="K2608" s="13" t="s">
        <v>623</v>
      </c>
      <c r="L2608" s="12" t="s">
        <v>624</v>
      </c>
      <c r="M2608" s="13" t="s">
        <v>334</v>
      </c>
      <c r="N2608" s="2" t="s">
        <v>19</v>
      </c>
      <c r="O2608" s="13" t="s">
        <v>415</v>
      </c>
      <c r="P2608" s="14">
        <v>108.4872</v>
      </c>
      <c r="Q2608" s="14">
        <v>540.97</v>
      </c>
      <c r="R2608" s="13">
        <v>11</v>
      </c>
      <c r="S2608" s="15">
        <v>1</v>
      </c>
      <c r="T2608" s="13">
        <v>2</v>
      </c>
      <c r="U2608" s="13">
        <v>1</v>
      </c>
      <c r="V2608" s="16">
        <v>0</v>
      </c>
      <c r="W2608" s="16" t="str">
        <f t="shared" si="40"/>
        <v>PN2953A125</v>
      </c>
      <c r="Z2608" s="17" t="s">
        <v>38</v>
      </c>
      <c r="BN2608" s="19">
        <f>P2608*R2608</f>
        <v>1193.3592000000001</v>
      </c>
      <c r="BO2608" s="19" t="str">
        <f>IF(AND(BN2608&gt;120000, P2608&gt;25, X2608&lt;&gt;"WAVE 0"), "yes", "no")</f>
        <v>no</v>
      </c>
      <c r="BP2608" s="17" t="s">
        <v>51</v>
      </c>
    </row>
    <row r="2609" spans="1:68" x14ac:dyDescent="0.25">
      <c r="A2609" s="11" t="s">
        <v>5312</v>
      </c>
      <c r="B2609" s="12" t="s">
        <v>658</v>
      </c>
      <c r="C2609" s="13" t="s">
        <v>14</v>
      </c>
      <c r="D2609" s="12" t="s">
        <v>413</v>
      </c>
      <c r="E2609" s="13" t="s">
        <v>414</v>
      </c>
      <c r="F2609" s="12">
        <v>2020</v>
      </c>
      <c r="G2609" s="13" t="s">
        <v>207</v>
      </c>
      <c r="H2609" s="12" t="s">
        <v>330</v>
      </c>
      <c r="I2609" s="13" t="s">
        <v>18</v>
      </c>
      <c r="J2609" s="12" t="s">
        <v>331</v>
      </c>
      <c r="K2609" s="13" t="s">
        <v>332</v>
      </c>
      <c r="L2609" s="12" t="s">
        <v>333</v>
      </c>
      <c r="M2609" s="13" t="s">
        <v>334</v>
      </c>
      <c r="N2609" s="2" t="s">
        <v>19</v>
      </c>
      <c r="O2609" s="13" t="s">
        <v>415</v>
      </c>
      <c r="P2609" s="14">
        <v>15.315799999999999</v>
      </c>
      <c r="Q2609" s="14"/>
      <c r="R2609" s="13">
        <v>74</v>
      </c>
      <c r="S2609" s="15"/>
      <c r="T2609" s="13">
        <v>2</v>
      </c>
      <c r="U2609" s="13">
        <v>2</v>
      </c>
      <c r="V2609" s="16"/>
      <c r="W2609" s="16" t="str">
        <f t="shared" si="40"/>
        <v>PN2959A013</v>
      </c>
      <c r="Z2609" s="17" t="s">
        <v>38</v>
      </c>
      <c r="AA2609" s="17" t="s">
        <v>22</v>
      </c>
      <c r="AB2609" s="17" t="s">
        <v>22</v>
      </c>
      <c r="AC2609" s="17" t="s">
        <v>22</v>
      </c>
      <c r="AD2609" s="17" t="s">
        <v>22</v>
      </c>
      <c r="AE2609" s="17" t="s">
        <v>22</v>
      </c>
      <c r="AF2609" s="17" t="s">
        <v>22</v>
      </c>
      <c r="AG2609" s="17" t="s">
        <v>22</v>
      </c>
      <c r="AJ2609" s="17" t="s">
        <v>22</v>
      </c>
      <c r="AK2609" s="17" t="s">
        <v>22</v>
      </c>
      <c r="AO2609" s="17" t="s">
        <v>22</v>
      </c>
      <c r="AP2609" s="18" t="s">
        <v>22</v>
      </c>
      <c r="AQ2609" s="17" t="s">
        <v>22</v>
      </c>
      <c r="AR2609" s="17" t="s">
        <v>22</v>
      </c>
      <c r="AS2609" s="17" t="s">
        <v>22</v>
      </c>
      <c r="AT2609" s="17" t="s">
        <v>22</v>
      </c>
      <c r="AU2609" s="17" t="s">
        <v>22</v>
      </c>
      <c r="AV2609" s="17" t="s">
        <v>22</v>
      </c>
      <c r="AW2609" s="17" t="s">
        <v>22</v>
      </c>
      <c r="AX2609" s="17" t="s">
        <v>22</v>
      </c>
      <c r="AY2609" s="17" t="s">
        <v>22</v>
      </c>
      <c r="AZ2609" s="17" t="s">
        <v>22</v>
      </c>
      <c r="BA2609" s="17" t="s">
        <v>22</v>
      </c>
      <c r="BD2609" s="17" t="s">
        <v>22</v>
      </c>
      <c r="BE2609" s="17" t="s">
        <v>22</v>
      </c>
      <c r="BF2609" s="17" t="s">
        <v>22</v>
      </c>
      <c r="BG2609" s="18" t="s">
        <v>22</v>
      </c>
      <c r="BH2609" s="3" t="s">
        <v>22</v>
      </c>
      <c r="BI2609" s="3" t="s">
        <v>22</v>
      </c>
      <c r="BK2609" s="3" t="s">
        <v>22</v>
      </c>
      <c r="BL2609" s="17" t="s">
        <v>22</v>
      </c>
      <c r="BM2609" s="19" t="s">
        <v>22</v>
      </c>
      <c r="BN2609" s="19">
        <f>P2609*R2609</f>
        <v>1133.3691999999999</v>
      </c>
      <c r="BO2609" s="19" t="str">
        <f>IF(AND(BN2609&gt;120000, P2609&gt;25, X2609&lt;&gt;"WAVE 0"), "yes", "no")</f>
        <v>no</v>
      </c>
      <c r="BP2609" s="17" t="s">
        <v>22</v>
      </c>
    </row>
    <row r="2610" spans="1:68" x14ac:dyDescent="0.25">
      <c r="A2610" s="11" t="s">
        <v>5313</v>
      </c>
      <c r="B2610" s="12" t="s">
        <v>5314</v>
      </c>
      <c r="C2610" s="13" t="s">
        <v>14</v>
      </c>
      <c r="D2610" s="12" t="s">
        <v>338</v>
      </c>
      <c r="E2610" s="13" t="s">
        <v>339</v>
      </c>
      <c r="F2610" s="12">
        <v>2020</v>
      </c>
      <c r="G2610" s="13" t="s">
        <v>207</v>
      </c>
      <c r="H2610" s="12" t="s">
        <v>330</v>
      </c>
      <c r="I2610" s="13" t="s">
        <v>18</v>
      </c>
      <c r="J2610" s="12" t="s">
        <v>331</v>
      </c>
      <c r="K2610" s="13" t="s">
        <v>332</v>
      </c>
      <c r="L2610" s="12" t="s">
        <v>333</v>
      </c>
      <c r="M2610" s="13" t="s">
        <v>334</v>
      </c>
      <c r="N2610" s="2" t="s">
        <v>19</v>
      </c>
      <c r="O2610" s="13" t="s">
        <v>340</v>
      </c>
      <c r="P2610" s="14">
        <v>24.165199999999999</v>
      </c>
      <c r="Q2610" s="14">
        <v>2886.47</v>
      </c>
      <c r="R2610" s="13">
        <v>77</v>
      </c>
      <c r="S2610" s="15">
        <v>0.5</v>
      </c>
      <c r="T2610" s="13">
        <v>1</v>
      </c>
      <c r="U2610" s="13">
        <v>2</v>
      </c>
      <c r="V2610" s="16">
        <v>0</v>
      </c>
      <c r="W2610" s="16" t="str">
        <f t="shared" si="40"/>
        <v>PN2965A013</v>
      </c>
      <c r="Z2610" s="17" t="s">
        <v>17</v>
      </c>
      <c r="AB2610" s="17" t="s">
        <v>22</v>
      </c>
      <c r="AC2610" s="17" t="s">
        <v>22</v>
      </c>
      <c r="AD2610" s="17" t="s">
        <v>22</v>
      </c>
      <c r="AE2610" s="17" t="s">
        <v>42</v>
      </c>
      <c r="AF2610" s="17" t="s">
        <v>341</v>
      </c>
      <c r="AG2610" s="17" t="s">
        <v>22</v>
      </c>
      <c r="AJ2610" s="17" t="s">
        <v>22</v>
      </c>
      <c r="AK2610" s="17" t="s">
        <v>342</v>
      </c>
      <c r="AO2610" s="17" t="s">
        <v>46</v>
      </c>
      <c r="AP2610" s="18">
        <v>42566</v>
      </c>
      <c r="AQ2610" s="17" t="s">
        <v>22</v>
      </c>
      <c r="AR2610" s="17" t="s">
        <v>22</v>
      </c>
      <c r="AS2610" s="17" t="s">
        <v>22</v>
      </c>
      <c r="AT2610" s="17" t="s">
        <v>22</v>
      </c>
      <c r="AU2610" s="17" t="s">
        <v>22</v>
      </c>
      <c r="AV2610" s="17" t="s">
        <v>22</v>
      </c>
      <c r="BE2610" s="17" t="s">
        <v>52</v>
      </c>
      <c r="BF2610" s="17" t="s">
        <v>53</v>
      </c>
      <c r="BG2610" s="18" t="s">
        <v>53</v>
      </c>
      <c r="BL2610" s="17" t="s">
        <v>354</v>
      </c>
      <c r="BM2610" s="19" t="s">
        <v>22</v>
      </c>
      <c r="BN2610" s="19">
        <f>P2610*R2610</f>
        <v>1860.7203999999999</v>
      </c>
      <c r="BO2610" s="19" t="str">
        <f>IF(AND(BN2610&gt;120000, P2610&gt;25, X2610&lt;&gt;"WAVE 0"), "yes", "no")</f>
        <v>no</v>
      </c>
      <c r="BP2610" s="17" t="s">
        <v>22</v>
      </c>
    </row>
    <row r="2611" spans="1:68" x14ac:dyDescent="0.25">
      <c r="A2611" s="11" t="s">
        <v>5315</v>
      </c>
      <c r="B2611" s="12" t="s">
        <v>1998</v>
      </c>
      <c r="C2611" s="13" t="s">
        <v>14</v>
      </c>
      <c r="D2611" s="12" t="s">
        <v>413</v>
      </c>
      <c r="E2611" s="13" t="s">
        <v>414</v>
      </c>
      <c r="F2611" s="12">
        <v>2020</v>
      </c>
      <c r="G2611" s="13" t="s">
        <v>207</v>
      </c>
      <c r="H2611" s="12" t="s">
        <v>330</v>
      </c>
      <c r="I2611" s="13" t="s">
        <v>18</v>
      </c>
      <c r="J2611" s="12" t="s">
        <v>331</v>
      </c>
      <c r="K2611" s="13" t="s">
        <v>332</v>
      </c>
      <c r="L2611" s="12" t="s">
        <v>333</v>
      </c>
      <c r="M2611" s="13" t="s">
        <v>334</v>
      </c>
      <c r="N2611" s="2" t="s">
        <v>19</v>
      </c>
      <c r="O2611" s="13" t="s">
        <v>415</v>
      </c>
      <c r="P2611" s="14">
        <v>39.8459</v>
      </c>
      <c r="Q2611" s="14"/>
      <c r="R2611" s="13">
        <v>34</v>
      </c>
      <c r="S2611" s="15"/>
      <c r="T2611" s="13">
        <v>2</v>
      </c>
      <c r="U2611" s="13">
        <v>3</v>
      </c>
      <c r="V2611" s="16"/>
      <c r="W2611" s="16" t="str">
        <f t="shared" si="40"/>
        <v>PN2985A044</v>
      </c>
      <c r="Z2611" s="17" t="s">
        <v>38</v>
      </c>
      <c r="AA2611" s="17" t="s">
        <v>22</v>
      </c>
      <c r="AB2611" s="17" t="s">
        <v>22</v>
      </c>
      <c r="AC2611" s="17" t="s">
        <v>22</v>
      </c>
      <c r="AD2611" s="17" t="s">
        <v>22</v>
      </c>
      <c r="AE2611" s="17" t="s">
        <v>22</v>
      </c>
      <c r="AF2611" s="17" t="s">
        <v>22</v>
      </c>
      <c r="AG2611" s="17" t="s">
        <v>22</v>
      </c>
      <c r="AJ2611" s="17" t="s">
        <v>22</v>
      </c>
      <c r="AK2611" s="17" t="s">
        <v>22</v>
      </c>
      <c r="AO2611" s="17" t="s">
        <v>22</v>
      </c>
      <c r="AP2611" s="18" t="s">
        <v>22</v>
      </c>
      <c r="AQ2611" s="17" t="s">
        <v>22</v>
      </c>
      <c r="AR2611" s="17" t="s">
        <v>22</v>
      </c>
      <c r="AS2611" s="17" t="s">
        <v>22</v>
      </c>
      <c r="AT2611" s="17" t="s">
        <v>22</v>
      </c>
      <c r="AU2611" s="17" t="s">
        <v>22</v>
      </c>
      <c r="AV2611" s="17" t="s">
        <v>22</v>
      </c>
      <c r="AW2611" s="17" t="s">
        <v>22</v>
      </c>
      <c r="AX2611" s="17" t="s">
        <v>22</v>
      </c>
      <c r="AY2611" s="17" t="s">
        <v>22</v>
      </c>
      <c r="AZ2611" s="17" t="s">
        <v>22</v>
      </c>
      <c r="BA2611" s="17" t="s">
        <v>22</v>
      </c>
      <c r="BD2611" s="17" t="s">
        <v>22</v>
      </c>
      <c r="BE2611" s="17" t="s">
        <v>22</v>
      </c>
      <c r="BF2611" s="17" t="s">
        <v>22</v>
      </c>
      <c r="BG2611" s="18" t="s">
        <v>22</v>
      </c>
      <c r="BH2611" s="3" t="s">
        <v>22</v>
      </c>
      <c r="BI2611" s="3" t="s">
        <v>22</v>
      </c>
      <c r="BK2611" s="3" t="s">
        <v>22</v>
      </c>
      <c r="BL2611" s="17" t="s">
        <v>22</v>
      </c>
      <c r="BM2611" s="19" t="s">
        <v>22</v>
      </c>
      <c r="BN2611" s="19">
        <f>P2611*R2611</f>
        <v>1354.7606000000001</v>
      </c>
      <c r="BO2611" s="19" t="str">
        <f>IF(AND(BN2611&gt;120000, P2611&gt;25, X2611&lt;&gt;"WAVE 0"), "yes", "no")</f>
        <v>no</v>
      </c>
      <c r="BP2611" s="17" t="s">
        <v>22</v>
      </c>
    </row>
    <row r="2612" spans="1:68" x14ac:dyDescent="0.25">
      <c r="A2612" s="11" t="s">
        <v>5316</v>
      </c>
      <c r="B2612" s="12" t="s">
        <v>5274</v>
      </c>
      <c r="C2612" s="13" t="s">
        <v>14</v>
      </c>
      <c r="D2612" s="12" t="s">
        <v>413</v>
      </c>
      <c r="E2612" s="13" t="s">
        <v>414</v>
      </c>
      <c r="F2612" s="12">
        <v>2020</v>
      </c>
      <c r="G2612" s="13" t="s">
        <v>207</v>
      </c>
      <c r="H2612" s="12" t="s">
        <v>330</v>
      </c>
      <c r="I2612" s="13" t="s">
        <v>18</v>
      </c>
      <c r="J2612" s="12" t="s">
        <v>331</v>
      </c>
      <c r="K2612" s="13" t="s">
        <v>332</v>
      </c>
      <c r="L2612" s="12" t="s">
        <v>333</v>
      </c>
      <c r="M2612" s="13" t="s">
        <v>334</v>
      </c>
      <c r="N2612" s="2" t="s">
        <v>19</v>
      </c>
      <c r="O2612" s="13" t="s">
        <v>415</v>
      </c>
      <c r="P2612" s="14">
        <v>60.497599999999998</v>
      </c>
      <c r="Q2612" s="14"/>
      <c r="R2612" s="13">
        <v>23</v>
      </c>
      <c r="S2612" s="15"/>
      <c r="T2612" s="13">
        <v>2</v>
      </c>
      <c r="U2612" s="13">
        <v>0</v>
      </c>
      <c r="V2612" s="16"/>
      <c r="W2612" s="16" t="str">
        <f t="shared" si="40"/>
        <v>PN2985A083</v>
      </c>
      <c r="Z2612" s="17" t="s">
        <v>38</v>
      </c>
      <c r="AA2612" s="17" t="s">
        <v>22</v>
      </c>
      <c r="AB2612" s="17" t="s">
        <v>22</v>
      </c>
      <c r="AC2612" s="17" t="s">
        <v>22</v>
      </c>
      <c r="AD2612" s="17" t="s">
        <v>22</v>
      </c>
      <c r="AE2612" s="17" t="s">
        <v>22</v>
      </c>
      <c r="AF2612" s="17" t="s">
        <v>22</v>
      </c>
      <c r="AG2612" s="17" t="s">
        <v>22</v>
      </c>
      <c r="AJ2612" s="17" t="s">
        <v>22</v>
      </c>
      <c r="AK2612" s="17" t="s">
        <v>22</v>
      </c>
      <c r="AO2612" s="17" t="s">
        <v>22</v>
      </c>
      <c r="AP2612" s="18" t="s">
        <v>22</v>
      </c>
      <c r="AQ2612" s="17" t="s">
        <v>22</v>
      </c>
      <c r="AR2612" s="17" t="s">
        <v>22</v>
      </c>
      <c r="AS2612" s="17" t="s">
        <v>22</v>
      </c>
      <c r="AT2612" s="17" t="s">
        <v>22</v>
      </c>
      <c r="AU2612" s="17" t="s">
        <v>22</v>
      </c>
      <c r="AV2612" s="17" t="s">
        <v>22</v>
      </c>
      <c r="AW2612" s="17" t="s">
        <v>22</v>
      </c>
      <c r="AX2612" s="17" t="s">
        <v>22</v>
      </c>
      <c r="AY2612" s="17" t="s">
        <v>22</v>
      </c>
      <c r="AZ2612" s="17" t="s">
        <v>22</v>
      </c>
      <c r="BA2612" s="17" t="s">
        <v>22</v>
      </c>
      <c r="BD2612" s="17" t="s">
        <v>22</v>
      </c>
      <c r="BE2612" s="17" t="s">
        <v>22</v>
      </c>
      <c r="BF2612" s="17" t="s">
        <v>22</v>
      </c>
      <c r="BG2612" s="18" t="s">
        <v>22</v>
      </c>
      <c r="BH2612" s="3" t="s">
        <v>22</v>
      </c>
      <c r="BI2612" s="3" t="s">
        <v>22</v>
      </c>
      <c r="BK2612" s="3" t="s">
        <v>22</v>
      </c>
      <c r="BL2612" s="17" t="s">
        <v>22</v>
      </c>
      <c r="BM2612" s="19" t="s">
        <v>22</v>
      </c>
      <c r="BN2612" s="19">
        <f>P2612*R2612</f>
        <v>1391.4448</v>
      </c>
      <c r="BO2612" s="19" t="str">
        <f>IF(AND(BN2612&gt;120000, P2612&gt;25, X2612&lt;&gt;"WAVE 0"), "yes", "no")</f>
        <v>no</v>
      </c>
      <c r="BP2612" s="17" t="s">
        <v>22</v>
      </c>
    </row>
    <row r="2613" spans="1:68" x14ac:dyDescent="0.25">
      <c r="A2613" s="11" t="s">
        <v>5317</v>
      </c>
      <c r="B2613" s="12" t="s">
        <v>3724</v>
      </c>
      <c r="C2613" s="13" t="s">
        <v>14</v>
      </c>
      <c r="D2613" s="12" t="s">
        <v>413</v>
      </c>
      <c r="E2613" s="13" t="s">
        <v>414</v>
      </c>
      <c r="F2613" s="12">
        <v>2020</v>
      </c>
      <c r="G2613" s="13" t="s">
        <v>207</v>
      </c>
      <c r="H2613" s="12" t="s">
        <v>330</v>
      </c>
      <c r="I2613" s="13" t="s">
        <v>18</v>
      </c>
      <c r="J2613" s="12" t="s">
        <v>331</v>
      </c>
      <c r="K2613" s="13" t="s">
        <v>332</v>
      </c>
      <c r="L2613" s="12" t="s">
        <v>333</v>
      </c>
      <c r="M2613" s="13" t="s">
        <v>334</v>
      </c>
      <c r="N2613" s="2" t="s">
        <v>19</v>
      </c>
      <c r="O2613" s="13" t="s">
        <v>415</v>
      </c>
      <c r="P2613" s="14">
        <v>29.163900000000002</v>
      </c>
      <c r="Q2613" s="14"/>
      <c r="R2613" s="13">
        <v>38</v>
      </c>
      <c r="S2613" s="15"/>
      <c r="T2613" s="13">
        <v>2</v>
      </c>
      <c r="U2613" s="13">
        <v>3</v>
      </c>
      <c r="V2613" s="16"/>
      <c r="W2613" s="16" t="str">
        <f t="shared" si="40"/>
        <v>PN2985A174</v>
      </c>
      <c r="Z2613" s="17" t="s">
        <v>38</v>
      </c>
      <c r="AA2613" s="17" t="s">
        <v>22</v>
      </c>
      <c r="AB2613" s="17" t="s">
        <v>22</v>
      </c>
      <c r="AC2613" s="17" t="s">
        <v>22</v>
      </c>
      <c r="AD2613" s="17" t="s">
        <v>22</v>
      </c>
      <c r="AE2613" s="17" t="s">
        <v>22</v>
      </c>
      <c r="AF2613" s="17" t="s">
        <v>22</v>
      </c>
      <c r="AG2613" s="17" t="s">
        <v>22</v>
      </c>
      <c r="AJ2613" s="17" t="s">
        <v>22</v>
      </c>
      <c r="AK2613" s="17" t="s">
        <v>22</v>
      </c>
      <c r="AO2613" s="17" t="s">
        <v>22</v>
      </c>
      <c r="AP2613" s="18" t="s">
        <v>22</v>
      </c>
      <c r="AQ2613" s="17" t="s">
        <v>22</v>
      </c>
      <c r="AR2613" s="17" t="s">
        <v>22</v>
      </c>
      <c r="AS2613" s="17" t="s">
        <v>22</v>
      </c>
      <c r="AT2613" s="17" t="s">
        <v>22</v>
      </c>
      <c r="AU2613" s="17" t="s">
        <v>22</v>
      </c>
      <c r="AV2613" s="17" t="s">
        <v>22</v>
      </c>
      <c r="AW2613" s="17" t="s">
        <v>22</v>
      </c>
      <c r="AX2613" s="17" t="s">
        <v>22</v>
      </c>
      <c r="AY2613" s="17" t="s">
        <v>22</v>
      </c>
      <c r="AZ2613" s="17" t="s">
        <v>22</v>
      </c>
      <c r="BA2613" s="17" t="s">
        <v>22</v>
      </c>
      <c r="BD2613" s="17" t="s">
        <v>22</v>
      </c>
      <c r="BE2613" s="17" t="s">
        <v>22</v>
      </c>
      <c r="BF2613" s="17" t="s">
        <v>22</v>
      </c>
      <c r="BG2613" s="18" t="s">
        <v>22</v>
      </c>
      <c r="BH2613" s="3" t="s">
        <v>22</v>
      </c>
      <c r="BI2613" s="3" t="s">
        <v>22</v>
      </c>
      <c r="BK2613" s="3" t="s">
        <v>22</v>
      </c>
      <c r="BL2613" s="17" t="s">
        <v>22</v>
      </c>
      <c r="BM2613" s="19" t="s">
        <v>22</v>
      </c>
      <c r="BN2613" s="19">
        <f>P2613*R2613</f>
        <v>1108.2282</v>
      </c>
      <c r="BO2613" s="19" t="str">
        <f>IF(AND(BN2613&gt;120000, P2613&gt;25, X2613&lt;&gt;"WAVE 0"), "yes", "no")</f>
        <v>no</v>
      </c>
      <c r="BP2613" s="17" t="s">
        <v>22</v>
      </c>
    </row>
    <row r="2614" spans="1:68" x14ac:dyDescent="0.25">
      <c r="A2614" s="11" t="s">
        <v>5318</v>
      </c>
      <c r="B2614" s="12" t="s">
        <v>619</v>
      </c>
      <c r="C2614" s="13" t="s">
        <v>14</v>
      </c>
      <c r="D2614" s="12" t="s">
        <v>338</v>
      </c>
      <c r="E2614" s="13" t="s">
        <v>339</v>
      </c>
      <c r="F2614" s="12">
        <v>2020</v>
      </c>
      <c r="G2614" s="13" t="s">
        <v>207</v>
      </c>
      <c r="H2614" s="12" t="s">
        <v>330</v>
      </c>
      <c r="I2614" s="13" t="s">
        <v>18</v>
      </c>
      <c r="J2614" s="12" t="s">
        <v>331</v>
      </c>
      <c r="K2614" s="13" t="s">
        <v>332</v>
      </c>
      <c r="L2614" s="12" t="s">
        <v>333</v>
      </c>
      <c r="M2614" s="13" t="s">
        <v>334</v>
      </c>
      <c r="N2614" s="2" t="s">
        <v>19</v>
      </c>
      <c r="O2614" s="13" t="s">
        <v>340</v>
      </c>
      <c r="P2614" s="14">
        <v>121.2504</v>
      </c>
      <c r="Q2614" s="14">
        <v>265.04000000000002</v>
      </c>
      <c r="R2614" s="13">
        <v>10</v>
      </c>
      <c r="S2614" s="15">
        <v>1</v>
      </c>
      <c r="T2614" s="13">
        <v>1</v>
      </c>
      <c r="U2614" s="13">
        <v>0</v>
      </c>
      <c r="V2614" s="16">
        <v>0</v>
      </c>
      <c r="W2614" s="16" t="str">
        <f t="shared" si="40"/>
        <v>PN2986A083</v>
      </c>
      <c r="Z2614" s="17" t="s">
        <v>17</v>
      </c>
      <c r="AB2614" s="17" t="s">
        <v>22</v>
      </c>
      <c r="AC2614" s="17" t="s">
        <v>22</v>
      </c>
      <c r="AD2614" s="17" t="s">
        <v>22</v>
      </c>
      <c r="AE2614" s="17" t="s">
        <v>42</v>
      </c>
      <c r="AF2614" s="17" t="s">
        <v>341</v>
      </c>
      <c r="AG2614" s="17" t="s">
        <v>22</v>
      </c>
      <c r="AJ2614" s="17" t="s">
        <v>22</v>
      </c>
      <c r="AK2614" s="17" t="s">
        <v>342</v>
      </c>
      <c r="AQ2614" s="17" t="s">
        <v>22</v>
      </c>
      <c r="AR2614" s="17" t="s">
        <v>22</v>
      </c>
      <c r="AS2614" s="17" t="s">
        <v>22</v>
      </c>
      <c r="AT2614" s="17" t="s">
        <v>22</v>
      </c>
      <c r="AU2614" s="17" t="s">
        <v>22</v>
      </c>
      <c r="AV2614" s="17" t="s">
        <v>22</v>
      </c>
      <c r="BE2614" s="17" t="s">
        <v>52</v>
      </c>
      <c r="BF2614" s="17" t="s">
        <v>53</v>
      </c>
      <c r="BG2614" s="18" t="s">
        <v>53</v>
      </c>
      <c r="BL2614" s="17" t="s">
        <v>354</v>
      </c>
      <c r="BM2614" s="19" t="s">
        <v>22</v>
      </c>
      <c r="BN2614" s="19">
        <f>P2614*R2614</f>
        <v>1212.5039999999999</v>
      </c>
      <c r="BO2614" s="19" t="str">
        <f>IF(AND(BN2614&gt;120000, P2614&gt;25, X2614&lt;&gt;"WAVE 0"), "yes", "no")</f>
        <v>no</v>
      </c>
      <c r="BP2614" s="17" t="s">
        <v>22</v>
      </c>
    </row>
    <row r="2615" spans="1:68" x14ac:dyDescent="0.25">
      <c r="A2615" s="11" t="s">
        <v>5319</v>
      </c>
      <c r="B2615" s="12" t="s">
        <v>5320</v>
      </c>
      <c r="C2615" s="13" t="s">
        <v>88</v>
      </c>
      <c r="D2615" s="12" t="s">
        <v>5080</v>
      </c>
      <c r="E2615" s="13" t="s">
        <v>5081</v>
      </c>
      <c r="F2615" s="12">
        <v>2019</v>
      </c>
      <c r="G2615" s="13" t="s">
        <v>221</v>
      </c>
      <c r="H2615" s="12" t="s">
        <v>28</v>
      </c>
      <c r="I2615" s="13" t="s">
        <v>51</v>
      </c>
      <c r="J2615" s="12" t="s">
        <v>435</v>
      </c>
      <c r="K2615" s="13" t="s">
        <v>436</v>
      </c>
      <c r="L2615" s="12" t="s">
        <v>313</v>
      </c>
      <c r="M2615" s="13" t="s">
        <v>314</v>
      </c>
      <c r="N2615" s="2" t="s">
        <v>64</v>
      </c>
      <c r="O2615" s="13" t="s">
        <v>20</v>
      </c>
      <c r="P2615" s="14">
        <v>8173.6756999999998</v>
      </c>
      <c r="Q2615" s="14">
        <v>3354309</v>
      </c>
      <c r="R2615" s="13">
        <v>304</v>
      </c>
      <c r="S2615" s="15">
        <v>0.46354166666666669</v>
      </c>
      <c r="T2615" s="13">
        <v>1</v>
      </c>
      <c r="U2615" s="13">
        <v>4</v>
      </c>
      <c r="V2615" s="16">
        <v>11928.429423459243</v>
      </c>
      <c r="W2615" s="16" t="str">
        <f t="shared" si="40"/>
        <v>PN2R5310A</v>
      </c>
      <c r="Z2615" s="17" t="s">
        <v>33</v>
      </c>
      <c r="AA2615" s="17" t="s">
        <v>22</v>
      </c>
      <c r="AB2615" s="17" t="s">
        <v>22</v>
      </c>
      <c r="AC2615" s="17" t="s">
        <v>22</v>
      </c>
      <c r="AD2615" s="17" t="s">
        <v>22</v>
      </c>
      <c r="AE2615" s="17" t="s">
        <v>42</v>
      </c>
      <c r="AF2615" s="17" t="s">
        <v>5321</v>
      </c>
      <c r="AG2615" s="17" t="s">
        <v>22</v>
      </c>
      <c r="AJ2615" s="17" t="s">
        <v>22</v>
      </c>
      <c r="AK2615" s="17" t="s">
        <v>22</v>
      </c>
      <c r="AO2615" s="17" t="s">
        <v>46</v>
      </c>
      <c r="AP2615" s="18">
        <v>43545</v>
      </c>
      <c r="AQ2615" s="17" t="s">
        <v>22</v>
      </c>
      <c r="AR2615" s="17" t="s">
        <v>22</v>
      </c>
      <c r="AS2615" s="17" t="s">
        <v>22</v>
      </c>
      <c r="AT2615" s="17" t="s">
        <v>22</v>
      </c>
      <c r="AU2615" s="17" t="s">
        <v>22</v>
      </c>
      <c r="AV2615" s="17" t="s">
        <v>22</v>
      </c>
      <c r="BE2615" s="17" t="s">
        <v>52</v>
      </c>
      <c r="BM2615" s="19">
        <v>84270.793499999985</v>
      </c>
      <c r="BN2615" s="19">
        <f>P2615*R2615</f>
        <v>2484797.4128</v>
      </c>
      <c r="BO2615" s="19" t="str">
        <f>IF(AND(BN2615&gt;120000, P2615&gt;25, X2615&lt;&gt;"WAVE 0"), "yes", "no")</f>
        <v>yes</v>
      </c>
      <c r="BP2615" s="17" t="s">
        <v>22</v>
      </c>
    </row>
    <row r="2616" spans="1:68" x14ac:dyDescent="0.25">
      <c r="A2616" s="11" t="s">
        <v>5322</v>
      </c>
      <c r="B2616" s="12" t="s">
        <v>5323</v>
      </c>
      <c r="C2616" s="13" t="s">
        <v>88</v>
      </c>
      <c r="D2616" s="12" t="s">
        <v>5080</v>
      </c>
      <c r="E2616" s="13" t="s">
        <v>5081</v>
      </c>
      <c r="F2616" s="12">
        <v>2019</v>
      </c>
      <c r="G2616" s="13" t="s">
        <v>221</v>
      </c>
      <c r="H2616" s="12" t="s">
        <v>28</v>
      </c>
      <c r="I2616" s="13" t="s">
        <v>51</v>
      </c>
      <c r="J2616" s="12" t="s">
        <v>435</v>
      </c>
      <c r="K2616" s="13" t="s">
        <v>436</v>
      </c>
      <c r="L2616" s="12" t="s">
        <v>313</v>
      </c>
      <c r="M2616" s="13" t="s">
        <v>314</v>
      </c>
      <c r="N2616" s="2" t="s">
        <v>64</v>
      </c>
      <c r="O2616" s="13" t="s">
        <v>20</v>
      </c>
      <c r="P2616" s="14">
        <v>8841.5506999999998</v>
      </c>
      <c r="Q2616" s="14">
        <v>1818295</v>
      </c>
      <c r="R2616" s="13">
        <v>222</v>
      </c>
      <c r="S2616" s="15">
        <v>0.56862745098039214</v>
      </c>
      <c r="T2616" s="13">
        <v>1</v>
      </c>
      <c r="U2616" s="13">
        <v>1</v>
      </c>
      <c r="V2616" s="16">
        <v>4629.6296296296296</v>
      </c>
      <c r="W2616" s="16" t="str">
        <f t="shared" si="40"/>
        <v>PN2R5331A</v>
      </c>
      <c r="Z2616" s="17" t="s">
        <v>33</v>
      </c>
      <c r="AA2616" s="17" t="s">
        <v>22</v>
      </c>
      <c r="AB2616" s="17" t="s">
        <v>22</v>
      </c>
      <c r="AC2616" s="17" t="s">
        <v>22</v>
      </c>
      <c r="AD2616" s="17" t="s">
        <v>22</v>
      </c>
      <c r="AE2616" s="17" t="s">
        <v>42</v>
      </c>
      <c r="AF2616" s="17" t="s">
        <v>5321</v>
      </c>
      <c r="AG2616" s="17" t="s">
        <v>22</v>
      </c>
      <c r="AJ2616" s="17" t="s">
        <v>22</v>
      </c>
      <c r="AK2616" s="17" t="s">
        <v>22</v>
      </c>
      <c r="AO2616" s="17" t="s">
        <v>46</v>
      </c>
      <c r="AP2616" s="18">
        <v>43545</v>
      </c>
      <c r="AQ2616" s="17" t="s">
        <v>22</v>
      </c>
      <c r="AR2616" s="17" t="s">
        <v>22</v>
      </c>
      <c r="AS2616" s="17" t="s">
        <v>22</v>
      </c>
      <c r="AT2616" s="17" t="s">
        <v>22</v>
      </c>
      <c r="AU2616" s="17" t="s">
        <v>22</v>
      </c>
      <c r="AV2616" s="17" t="s">
        <v>22</v>
      </c>
      <c r="BE2616" s="17" t="s">
        <v>52</v>
      </c>
      <c r="BM2616" s="19" t="s">
        <v>22</v>
      </c>
      <c r="BN2616" s="19">
        <f>P2616*R2616</f>
        <v>1962824.2553999999</v>
      </c>
      <c r="BO2616" s="19" t="str">
        <f>IF(AND(BN2616&gt;120000, P2616&gt;25, X2616&lt;&gt;"WAVE 0"), "yes", "no")</f>
        <v>yes</v>
      </c>
      <c r="BP2616" s="17" t="s">
        <v>22</v>
      </c>
    </row>
    <row r="2617" spans="1:68" x14ac:dyDescent="0.25">
      <c r="A2617" s="11" t="s">
        <v>5324</v>
      </c>
      <c r="B2617" s="12" t="s">
        <v>5325</v>
      </c>
      <c r="C2617" s="13" t="s">
        <v>14</v>
      </c>
      <c r="D2617" s="12" t="s">
        <v>119</v>
      </c>
      <c r="E2617" s="13" t="s">
        <v>120</v>
      </c>
      <c r="F2617" s="12">
        <v>2020</v>
      </c>
      <c r="G2617" s="13" t="s">
        <v>27</v>
      </c>
      <c r="H2617" s="12" t="s">
        <v>18</v>
      </c>
      <c r="I2617" s="13" t="s">
        <v>18</v>
      </c>
      <c r="J2617" s="12" t="s">
        <v>18</v>
      </c>
      <c r="K2617" s="13" t="s">
        <v>18</v>
      </c>
      <c r="L2617" s="12" t="s">
        <v>18</v>
      </c>
      <c r="M2617" s="13" t="s">
        <v>18</v>
      </c>
      <c r="N2617" s="2" t="s">
        <v>19</v>
      </c>
      <c r="O2617" s="13" t="s">
        <v>121</v>
      </c>
      <c r="P2617" s="14"/>
      <c r="Q2617" s="14"/>
      <c r="R2617" s="13">
        <v>0</v>
      </c>
      <c r="S2617" s="15"/>
      <c r="T2617" s="13">
        <v>1</v>
      </c>
      <c r="U2617" s="13"/>
      <c r="V2617" s="16"/>
      <c r="W2617" s="16" t="str">
        <f t="shared" si="40"/>
        <v>PN30000381</v>
      </c>
      <c r="Z2617" s="17" t="s">
        <v>33</v>
      </c>
      <c r="AA2617" s="17" t="s">
        <v>22</v>
      </c>
      <c r="AB2617" s="17" t="s">
        <v>22</v>
      </c>
      <c r="AC2617" s="17" t="s">
        <v>22</v>
      </c>
      <c r="AD2617" s="17" t="s">
        <v>22</v>
      </c>
      <c r="AE2617" s="17" t="s">
        <v>22</v>
      </c>
      <c r="AF2617" s="17" t="s">
        <v>22</v>
      </c>
      <c r="AG2617" s="17" t="s">
        <v>22</v>
      </c>
      <c r="AJ2617" s="17" t="s">
        <v>22</v>
      </c>
      <c r="AK2617" s="17" t="s">
        <v>22</v>
      </c>
      <c r="AO2617" s="17" t="s">
        <v>22</v>
      </c>
      <c r="AP2617" s="18" t="s">
        <v>22</v>
      </c>
      <c r="AQ2617" s="17" t="s">
        <v>22</v>
      </c>
      <c r="AR2617" s="17" t="s">
        <v>22</v>
      </c>
      <c r="AS2617" s="17" t="s">
        <v>22</v>
      </c>
      <c r="AT2617" s="17" t="s">
        <v>22</v>
      </c>
      <c r="AU2617" s="17" t="s">
        <v>22</v>
      </c>
      <c r="AV2617" s="17" t="s">
        <v>22</v>
      </c>
      <c r="AW2617" s="17" t="s">
        <v>22</v>
      </c>
      <c r="AX2617" s="17" t="s">
        <v>22</v>
      </c>
      <c r="AY2617" s="17" t="s">
        <v>22</v>
      </c>
      <c r="AZ2617" s="17" t="s">
        <v>22</v>
      </c>
      <c r="BA2617" s="17" t="s">
        <v>22</v>
      </c>
      <c r="BD2617" s="17" t="s">
        <v>22</v>
      </c>
      <c r="BE2617" s="17" t="s">
        <v>22</v>
      </c>
      <c r="BF2617" s="17" t="s">
        <v>22</v>
      </c>
      <c r="BG2617" s="18" t="s">
        <v>22</v>
      </c>
      <c r="BH2617" s="3" t="s">
        <v>22</v>
      </c>
      <c r="BI2617" s="3" t="s">
        <v>22</v>
      </c>
      <c r="BK2617" s="3" t="s">
        <v>22</v>
      </c>
      <c r="BL2617" s="17" t="s">
        <v>22</v>
      </c>
      <c r="BM2617" s="19" t="s">
        <v>22</v>
      </c>
      <c r="BN2617" s="19">
        <f>P2617*R2617</f>
        <v>0</v>
      </c>
      <c r="BO2617" s="19" t="str">
        <f>IF(AND(BN2617&gt;120000, P2617&gt;25, X2617&lt;&gt;"WAVE 0"), "yes", "no")</f>
        <v>no</v>
      </c>
      <c r="BP2617" s="17" t="s">
        <v>22</v>
      </c>
    </row>
    <row r="2618" spans="1:68" x14ac:dyDescent="0.25">
      <c r="A2618" s="11" t="s">
        <v>5326</v>
      </c>
      <c r="B2618" s="12" t="s">
        <v>5327</v>
      </c>
      <c r="C2618" s="13" t="s">
        <v>14</v>
      </c>
      <c r="D2618" s="12" t="s">
        <v>119</v>
      </c>
      <c r="E2618" s="13" t="s">
        <v>120</v>
      </c>
      <c r="F2618" s="12">
        <v>2020</v>
      </c>
      <c r="G2618" s="13" t="s">
        <v>27</v>
      </c>
      <c r="H2618" s="12" t="s">
        <v>18</v>
      </c>
      <c r="I2618" s="13" t="s">
        <v>18</v>
      </c>
      <c r="J2618" s="12" t="s">
        <v>18</v>
      </c>
      <c r="K2618" s="13" t="s">
        <v>18</v>
      </c>
      <c r="L2618" s="12" t="s">
        <v>18</v>
      </c>
      <c r="M2618" s="13" t="s">
        <v>18</v>
      </c>
      <c r="N2618" s="2" t="s">
        <v>19</v>
      </c>
      <c r="O2618" s="13" t="s">
        <v>121</v>
      </c>
      <c r="P2618" s="14"/>
      <c r="Q2618" s="14">
        <v>32.78</v>
      </c>
      <c r="R2618" s="13">
        <v>2</v>
      </c>
      <c r="S2618" s="15">
        <v>1</v>
      </c>
      <c r="T2618" s="13">
        <v>1</v>
      </c>
      <c r="U2618" s="13">
        <v>0</v>
      </c>
      <c r="V2618" s="16">
        <v>0</v>
      </c>
      <c r="W2618" s="16" t="str">
        <f t="shared" si="40"/>
        <v>PN30000407</v>
      </c>
      <c r="Z2618" s="17" t="s">
        <v>33</v>
      </c>
      <c r="AA2618" s="17" t="s">
        <v>22</v>
      </c>
      <c r="AB2618" s="17" t="s">
        <v>22</v>
      </c>
      <c r="AC2618" s="17" t="s">
        <v>22</v>
      </c>
      <c r="AD2618" s="17" t="s">
        <v>22</v>
      </c>
      <c r="AE2618" s="17" t="s">
        <v>22</v>
      </c>
      <c r="AF2618" s="17" t="s">
        <v>22</v>
      </c>
      <c r="AG2618" s="17" t="s">
        <v>22</v>
      </c>
      <c r="AJ2618" s="17" t="s">
        <v>22</v>
      </c>
      <c r="AK2618" s="17" t="s">
        <v>22</v>
      </c>
      <c r="AO2618" s="17" t="s">
        <v>22</v>
      </c>
      <c r="AP2618" s="18" t="s">
        <v>22</v>
      </c>
      <c r="AQ2618" s="17" t="s">
        <v>22</v>
      </c>
      <c r="AR2618" s="17" t="s">
        <v>22</v>
      </c>
      <c r="AS2618" s="17" t="s">
        <v>22</v>
      </c>
      <c r="AT2618" s="17" t="s">
        <v>22</v>
      </c>
      <c r="AU2618" s="17" t="s">
        <v>22</v>
      </c>
      <c r="AV2618" s="17" t="s">
        <v>22</v>
      </c>
      <c r="AW2618" s="17" t="s">
        <v>22</v>
      </c>
      <c r="AX2618" s="17" t="s">
        <v>22</v>
      </c>
      <c r="AY2618" s="17" t="s">
        <v>22</v>
      </c>
      <c r="AZ2618" s="17" t="s">
        <v>22</v>
      </c>
      <c r="BA2618" s="17" t="s">
        <v>22</v>
      </c>
      <c r="BD2618" s="17" t="s">
        <v>22</v>
      </c>
      <c r="BE2618" s="17" t="s">
        <v>22</v>
      </c>
      <c r="BF2618" s="17" t="s">
        <v>22</v>
      </c>
      <c r="BG2618" s="18" t="s">
        <v>22</v>
      </c>
      <c r="BH2618" s="3" t="s">
        <v>22</v>
      </c>
      <c r="BI2618" s="3" t="s">
        <v>22</v>
      </c>
      <c r="BK2618" s="3" t="s">
        <v>22</v>
      </c>
      <c r="BL2618" s="17" t="s">
        <v>22</v>
      </c>
      <c r="BM2618" s="19" t="s">
        <v>22</v>
      </c>
      <c r="BN2618" s="19">
        <f>P2618*R2618</f>
        <v>0</v>
      </c>
      <c r="BO2618" s="19" t="str">
        <f>IF(AND(BN2618&gt;120000, P2618&gt;25, X2618&lt;&gt;"WAVE 0"), "yes", "no")</f>
        <v>no</v>
      </c>
      <c r="BP2618" s="17" t="s">
        <v>22</v>
      </c>
    </row>
    <row r="2619" spans="1:68" x14ac:dyDescent="0.25">
      <c r="A2619" s="11" t="s">
        <v>5328</v>
      </c>
      <c r="B2619" s="12" t="s">
        <v>5329</v>
      </c>
      <c r="C2619" s="13" t="s">
        <v>14</v>
      </c>
      <c r="D2619" s="12" t="s">
        <v>5330</v>
      </c>
      <c r="E2619" s="13" t="s">
        <v>5331</v>
      </c>
      <c r="F2619" s="12">
        <v>2019</v>
      </c>
      <c r="G2619" s="13" t="s">
        <v>38</v>
      </c>
      <c r="H2619" s="12" t="s">
        <v>76</v>
      </c>
      <c r="I2619" s="13" t="s">
        <v>18</v>
      </c>
      <c r="J2619" s="12" t="s">
        <v>5332</v>
      </c>
      <c r="K2619" s="13" t="s">
        <v>5333</v>
      </c>
      <c r="L2619" s="12" t="s">
        <v>1631</v>
      </c>
      <c r="M2619" s="13" t="s">
        <v>80</v>
      </c>
      <c r="N2619" s="2" t="s">
        <v>19</v>
      </c>
      <c r="O2619" s="13" t="s">
        <v>20</v>
      </c>
      <c r="P2619" s="14">
        <v>14.7</v>
      </c>
      <c r="Q2619" s="14">
        <v>1514.1</v>
      </c>
      <c r="R2619" s="13">
        <v>336</v>
      </c>
      <c r="S2619" s="15">
        <v>0.33333333333333331</v>
      </c>
      <c r="T2619" s="13">
        <v>1</v>
      </c>
      <c r="U2619" s="13">
        <v>3</v>
      </c>
      <c r="V2619" s="16">
        <v>0</v>
      </c>
      <c r="W2619" s="16" t="str">
        <f t="shared" si="40"/>
        <v>PN3000047-1</v>
      </c>
      <c r="X2619" s="17" t="s">
        <v>150</v>
      </c>
      <c r="Y2619" s="17" t="s">
        <v>5334</v>
      </c>
      <c r="Z2619" s="17" t="s">
        <v>38</v>
      </c>
      <c r="AB2619" s="17" t="s">
        <v>501</v>
      </c>
      <c r="AC2619" s="17" t="s">
        <v>5335</v>
      </c>
      <c r="AD2619" s="17" t="s">
        <v>81</v>
      </c>
      <c r="AE2619" s="17" t="s">
        <v>42</v>
      </c>
      <c r="AF2619" s="17" t="s">
        <v>542</v>
      </c>
      <c r="AG2619" s="17" t="s">
        <v>5336</v>
      </c>
      <c r="AJ2619" s="17" t="s">
        <v>83</v>
      </c>
      <c r="AK2619" s="17" t="s">
        <v>84</v>
      </c>
      <c r="AO2619" s="17" t="s">
        <v>46</v>
      </c>
      <c r="AP2619" s="18">
        <v>43231</v>
      </c>
      <c r="AQ2619" s="17" t="s">
        <v>22</v>
      </c>
      <c r="AR2619" s="17" t="s">
        <v>47</v>
      </c>
      <c r="AS2619" s="17" t="s">
        <v>47</v>
      </c>
      <c r="AT2619" s="17" t="s">
        <v>47</v>
      </c>
      <c r="AU2619" s="17" t="s">
        <v>47</v>
      </c>
      <c r="AV2619" s="17" t="s">
        <v>47</v>
      </c>
      <c r="AW2619" s="17" t="s">
        <v>266</v>
      </c>
      <c r="AX2619" s="17" t="s">
        <v>516</v>
      </c>
      <c r="AY2619" s="17" t="s">
        <v>268</v>
      </c>
      <c r="AZ2619" s="17" t="s">
        <v>937</v>
      </c>
      <c r="BA2619" s="17" t="s">
        <v>2096</v>
      </c>
      <c r="BB2619" s="17" t="s">
        <v>51</v>
      </c>
      <c r="BD2619" s="17">
        <v>3</v>
      </c>
      <c r="BE2619" s="17" t="s">
        <v>52</v>
      </c>
      <c r="BF2619" s="17" t="s">
        <v>5337</v>
      </c>
      <c r="BG2619" s="18">
        <v>44165</v>
      </c>
      <c r="BL2619" s="17" t="s">
        <v>544</v>
      </c>
      <c r="BM2619" s="19" t="s">
        <v>22</v>
      </c>
      <c r="BN2619" s="19">
        <f>P2619*R2619</f>
        <v>4939.2</v>
      </c>
      <c r="BO2619" s="19" t="str">
        <f>IF(AND(BN2619&gt;120000, P2619&gt;25, X2619&lt;&gt;"WAVE 0"), "yes", "no")</f>
        <v>no</v>
      </c>
      <c r="BP2619" s="17" t="s">
        <v>22</v>
      </c>
    </row>
    <row r="2620" spans="1:68" x14ac:dyDescent="0.25">
      <c r="A2620" s="11" t="s">
        <v>5338</v>
      </c>
      <c r="B2620" s="12" t="s">
        <v>5339</v>
      </c>
      <c r="C2620" s="13" t="s">
        <v>14</v>
      </c>
      <c r="D2620" s="12" t="s">
        <v>119</v>
      </c>
      <c r="E2620" s="13" t="s">
        <v>120</v>
      </c>
      <c r="F2620" s="12">
        <v>2020</v>
      </c>
      <c r="G2620" s="13" t="s">
        <v>27</v>
      </c>
      <c r="H2620" s="12" t="s">
        <v>18</v>
      </c>
      <c r="I2620" s="13" t="s">
        <v>18</v>
      </c>
      <c r="J2620" s="12" t="s">
        <v>18</v>
      </c>
      <c r="K2620" s="13" t="s">
        <v>18</v>
      </c>
      <c r="L2620" s="12" t="s">
        <v>18</v>
      </c>
      <c r="M2620" s="13" t="s">
        <v>18</v>
      </c>
      <c r="N2620" s="2" t="s">
        <v>19</v>
      </c>
      <c r="O2620" s="13" t="s">
        <v>121</v>
      </c>
      <c r="P2620" s="14">
        <v>3.58</v>
      </c>
      <c r="Q2620" s="14">
        <v>35.799999999999997</v>
      </c>
      <c r="R2620" s="13">
        <v>0</v>
      </c>
      <c r="S2620" s="15">
        <v>1</v>
      </c>
      <c r="T2620" s="13">
        <v>1</v>
      </c>
      <c r="U2620" s="13"/>
      <c r="V2620" s="16">
        <v>0</v>
      </c>
      <c r="W2620" s="16" t="str">
        <f t="shared" si="40"/>
        <v>PN30000499</v>
      </c>
      <c r="Z2620" s="17" t="s">
        <v>33</v>
      </c>
      <c r="AA2620" s="17" t="s">
        <v>22</v>
      </c>
      <c r="AB2620" s="17" t="s">
        <v>22</v>
      </c>
      <c r="AC2620" s="17" t="s">
        <v>22</v>
      </c>
      <c r="AD2620" s="17" t="s">
        <v>22</v>
      </c>
      <c r="AE2620" s="17" t="s">
        <v>22</v>
      </c>
      <c r="AF2620" s="17" t="s">
        <v>22</v>
      </c>
      <c r="AG2620" s="17" t="s">
        <v>22</v>
      </c>
      <c r="AJ2620" s="17" t="s">
        <v>22</v>
      </c>
      <c r="AK2620" s="17" t="s">
        <v>22</v>
      </c>
      <c r="AO2620" s="17" t="s">
        <v>22</v>
      </c>
      <c r="AP2620" s="18" t="s">
        <v>22</v>
      </c>
      <c r="AQ2620" s="17" t="s">
        <v>22</v>
      </c>
      <c r="AR2620" s="17" t="s">
        <v>22</v>
      </c>
      <c r="AS2620" s="17" t="s">
        <v>22</v>
      </c>
      <c r="AT2620" s="17" t="s">
        <v>22</v>
      </c>
      <c r="AU2620" s="17" t="s">
        <v>22</v>
      </c>
      <c r="AV2620" s="17" t="s">
        <v>22</v>
      </c>
      <c r="AW2620" s="17" t="s">
        <v>22</v>
      </c>
      <c r="AX2620" s="17" t="s">
        <v>22</v>
      </c>
      <c r="AY2620" s="17" t="s">
        <v>22</v>
      </c>
      <c r="AZ2620" s="17" t="s">
        <v>22</v>
      </c>
      <c r="BA2620" s="17" t="s">
        <v>22</v>
      </c>
      <c r="BD2620" s="17" t="s">
        <v>22</v>
      </c>
      <c r="BE2620" s="17" t="s">
        <v>22</v>
      </c>
      <c r="BF2620" s="17" t="s">
        <v>22</v>
      </c>
      <c r="BG2620" s="18" t="s">
        <v>22</v>
      </c>
      <c r="BH2620" s="3" t="s">
        <v>22</v>
      </c>
      <c r="BI2620" s="3" t="s">
        <v>22</v>
      </c>
      <c r="BK2620" s="3" t="s">
        <v>22</v>
      </c>
      <c r="BL2620" s="17" t="s">
        <v>22</v>
      </c>
      <c r="BM2620" s="19" t="s">
        <v>22</v>
      </c>
      <c r="BN2620" s="19">
        <f>P2620*R2620</f>
        <v>0</v>
      </c>
      <c r="BO2620" s="19" t="str">
        <f>IF(AND(BN2620&gt;120000, P2620&gt;25, X2620&lt;&gt;"WAVE 0"), "yes", "no")</f>
        <v>no</v>
      </c>
      <c r="BP2620" s="17" t="s">
        <v>22</v>
      </c>
    </row>
    <row r="2621" spans="1:68" x14ac:dyDescent="0.25">
      <c r="A2621" s="11" t="s">
        <v>5340</v>
      </c>
      <c r="B2621" s="12" t="s">
        <v>5341</v>
      </c>
      <c r="C2621" s="13" t="s">
        <v>14</v>
      </c>
      <c r="D2621" s="12" t="s">
        <v>119</v>
      </c>
      <c r="E2621" s="13" t="s">
        <v>120</v>
      </c>
      <c r="F2621" s="12">
        <v>2020</v>
      </c>
      <c r="G2621" s="13" t="s">
        <v>27</v>
      </c>
      <c r="H2621" s="12" t="s">
        <v>18</v>
      </c>
      <c r="I2621" s="13" t="s">
        <v>18</v>
      </c>
      <c r="J2621" s="12" t="s">
        <v>18</v>
      </c>
      <c r="K2621" s="13" t="s">
        <v>18</v>
      </c>
      <c r="L2621" s="12" t="s">
        <v>18</v>
      </c>
      <c r="M2621" s="13" t="s">
        <v>18</v>
      </c>
      <c r="N2621" s="2" t="s">
        <v>19</v>
      </c>
      <c r="O2621" s="13" t="s">
        <v>121</v>
      </c>
      <c r="P2621" s="14"/>
      <c r="Q2621" s="14"/>
      <c r="R2621" s="13">
        <v>0</v>
      </c>
      <c r="S2621" s="15"/>
      <c r="T2621" s="13">
        <v>1</v>
      </c>
      <c r="U2621" s="13"/>
      <c r="V2621" s="16"/>
      <c r="W2621" s="16" t="str">
        <f t="shared" si="40"/>
        <v>PN30000519</v>
      </c>
      <c r="Z2621" s="17" t="s">
        <v>33</v>
      </c>
      <c r="AA2621" s="17" t="s">
        <v>22</v>
      </c>
      <c r="AB2621" s="17" t="s">
        <v>22</v>
      </c>
      <c r="AC2621" s="17" t="s">
        <v>22</v>
      </c>
      <c r="AD2621" s="17" t="s">
        <v>22</v>
      </c>
      <c r="AE2621" s="17" t="s">
        <v>22</v>
      </c>
      <c r="AF2621" s="17" t="s">
        <v>22</v>
      </c>
      <c r="AG2621" s="17" t="s">
        <v>22</v>
      </c>
      <c r="AJ2621" s="17" t="s">
        <v>22</v>
      </c>
      <c r="AK2621" s="17" t="s">
        <v>22</v>
      </c>
      <c r="AO2621" s="17" t="s">
        <v>22</v>
      </c>
      <c r="AP2621" s="18" t="s">
        <v>22</v>
      </c>
      <c r="AQ2621" s="17" t="s">
        <v>22</v>
      </c>
      <c r="AR2621" s="17" t="s">
        <v>22</v>
      </c>
      <c r="AS2621" s="17" t="s">
        <v>22</v>
      </c>
      <c r="AT2621" s="17" t="s">
        <v>22</v>
      </c>
      <c r="AU2621" s="17" t="s">
        <v>22</v>
      </c>
      <c r="AV2621" s="17" t="s">
        <v>22</v>
      </c>
      <c r="AW2621" s="17" t="s">
        <v>22</v>
      </c>
      <c r="AX2621" s="17" t="s">
        <v>22</v>
      </c>
      <c r="AY2621" s="17" t="s">
        <v>22</v>
      </c>
      <c r="AZ2621" s="17" t="s">
        <v>22</v>
      </c>
      <c r="BA2621" s="17" t="s">
        <v>22</v>
      </c>
      <c r="BD2621" s="17" t="s">
        <v>22</v>
      </c>
      <c r="BE2621" s="17" t="s">
        <v>22</v>
      </c>
      <c r="BF2621" s="17" t="s">
        <v>22</v>
      </c>
      <c r="BG2621" s="18" t="s">
        <v>22</v>
      </c>
      <c r="BH2621" s="3" t="s">
        <v>22</v>
      </c>
      <c r="BI2621" s="3" t="s">
        <v>22</v>
      </c>
      <c r="BK2621" s="3" t="s">
        <v>22</v>
      </c>
      <c r="BL2621" s="17" t="s">
        <v>22</v>
      </c>
      <c r="BM2621" s="19" t="s">
        <v>22</v>
      </c>
      <c r="BN2621" s="19">
        <f>P2621*R2621</f>
        <v>0</v>
      </c>
      <c r="BO2621" s="19" t="str">
        <f>IF(AND(BN2621&gt;120000, P2621&gt;25, X2621&lt;&gt;"WAVE 0"), "yes", "no")</f>
        <v>no</v>
      </c>
      <c r="BP2621" s="17" t="s">
        <v>22</v>
      </c>
    </row>
    <row r="2622" spans="1:68" x14ac:dyDescent="0.25">
      <c r="A2622" s="11" t="s">
        <v>5342</v>
      </c>
      <c r="B2622" s="12" t="s">
        <v>5343</v>
      </c>
      <c r="C2622" s="13" t="s">
        <v>14</v>
      </c>
      <c r="D2622" s="12" t="s">
        <v>119</v>
      </c>
      <c r="E2622" s="13" t="s">
        <v>120</v>
      </c>
      <c r="F2622" s="12">
        <v>2020</v>
      </c>
      <c r="G2622" s="13" t="s">
        <v>27</v>
      </c>
      <c r="H2622" s="12" t="s">
        <v>18</v>
      </c>
      <c r="I2622" s="13" t="s">
        <v>18</v>
      </c>
      <c r="J2622" s="12" t="s">
        <v>18</v>
      </c>
      <c r="K2622" s="13" t="s">
        <v>18</v>
      </c>
      <c r="L2622" s="12" t="s">
        <v>18</v>
      </c>
      <c r="M2622" s="13" t="s">
        <v>18</v>
      </c>
      <c r="N2622" s="2" t="s">
        <v>19</v>
      </c>
      <c r="O2622" s="13" t="s">
        <v>121</v>
      </c>
      <c r="P2622" s="14">
        <v>3.81</v>
      </c>
      <c r="Q2622" s="14">
        <v>38.1</v>
      </c>
      <c r="R2622" s="13">
        <v>0</v>
      </c>
      <c r="S2622" s="15">
        <v>1</v>
      </c>
      <c r="T2622" s="13">
        <v>1</v>
      </c>
      <c r="U2622" s="13"/>
      <c r="V2622" s="16">
        <v>0</v>
      </c>
      <c r="W2622" s="16" t="str">
        <f t="shared" si="40"/>
        <v>PN30000555</v>
      </c>
      <c r="Z2622" s="17" t="s">
        <v>33</v>
      </c>
      <c r="AA2622" s="17" t="s">
        <v>22</v>
      </c>
      <c r="AB2622" s="17" t="s">
        <v>22</v>
      </c>
      <c r="AC2622" s="17" t="s">
        <v>22</v>
      </c>
      <c r="AD2622" s="17" t="s">
        <v>22</v>
      </c>
      <c r="AE2622" s="17" t="s">
        <v>22</v>
      </c>
      <c r="AF2622" s="17" t="s">
        <v>22</v>
      </c>
      <c r="AG2622" s="17" t="s">
        <v>22</v>
      </c>
      <c r="AJ2622" s="17" t="s">
        <v>22</v>
      </c>
      <c r="AK2622" s="17" t="s">
        <v>22</v>
      </c>
      <c r="AO2622" s="17" t="s">
        <v>22</v>
      </c>
      <c r="AP2622" s="18" t="s">
        <v>22</v>
      </c>
      <c r="AQ2622" s="17" t="s">
        <v>22</v>
      </c>
      <c r="AR2622" s="17" t="s">
        <v>22</v>
      </c>
      <c r="AS2622" s="17" t="s">
        <v>22</v>
      </c>
      <c r="AT2622" s="17" t="s">
        <v>22</v>
      </c>
      <c r="AU2622" s="17" t="s">
        <v>22</v>
      </c>
      <c r="AV2622" s="17" t="s">
        <v>22</v>
      </c>
      <c r="AW2622" s="17" t="s">
        <v>22</v>
      </c>
      <c r="AX2622" s="17" t="s">
        <v>22</v>
      </c>
      <c r="AY2622" s="17" t="s">
        <v>22</v>
      </c>
      <c r="AZ2622" s="17" t="s">
        <v>22</v>
      </c>
      <c r="BA2622" s="17" t="s">
        <v>22</v>
      </c>
      <c r="BD2622" s="17" t="s">
        <v>22</v>
      </c>
      <c r="BE2622" s="17" t="s">
        <v>22</v>
      </c>
      <c r="BF2622" s="17" t="s">
        <v>22</v>
      </c>
      <c r="BG2622" s="18" t="s">
        <v>22</v>
      </c>
      <c r="BH2622" s="3" t="s">
        <v>22</v>
      </c>
      <c r="BI2622" s="3" t="s">
        <v>22</v>
      </c>
      <c r="BK2622" s="3" t="s">
        <v>22</v>
      </c>
      <c r="BL2622" s="17" t="s">
        <v>22</v>
      </c>
      <c r="BM2622" s="19" t="s">
        <v>22</v>
      </c>
      <c r="BN2622" s="19">
        <f>P2622*R2622</f>
        <v>0</v>
      </c>
      <c r="BO2622" s="19" t="str">
        <f>IF(AND(BN2622&gt;120000, P2622&gt;25, X2622&lt;&gt;"WAVE 0"), "yes", "no")</f>
        <v>no</v>
      </c>
      <c r="BP2622" s="17" t="s">
        <v>22</v>
      </c>
    </row>
    <row r="2623" spans="1:68" x14ac:dyDescent="0.25">
      <c r="A2623" s="11" t="s">
        <v>5344</v>
      </c>
      <c r="B2623" s="12" t="s">
        <v>5345</v>
      </c>
      <c r="C2623" s="13" t="s">
        <v>14</v>
      </c>
      <c r="D2623" s="12" t="s">
        <v>338</v>
      </c>
      <c r="E2623" s="13" t="s">
        <v>339</v>
      </c>
      <c r="F2623" s="12">
        <v>2020</v>
      </c>
      <c r="G2623" s="13" t="s">
        <v>207</v>
      </c>
      <c r="H2623" s="12" t="s">
        <v>330</v>
      </c>
      <c r="I2623" s="13" t="s">
        <v>18</v>
      </c>
      <c r="J2623" s="12" t="s">
        <v>356</v>
      </c>
      <c r="K2623" s="13" t="s">
        <v>357</v>
      </c>
      <c r="L2623" s="12" t="s">
        <v>358</v>
      </c>
      <c r="M2623" s="13" t="s">
        <v>359</v>
      </c>
      <c r="N2623" s="2" t="s">
        <v>19</v>
      </c>
      <c r="O2623" s="13" t="s">
        <v>340</v>
      </c>
      <c r="P2623" s="14">
        <v>0</v>
      </c>
      <c r="Q2623" s="14">
        <v>137.84</v>
      </c>
      <c r="R2623" s="13">
        <v>11</v>
      </c>
      <c r="S2623" s="15">
        <v>0</v>
      </c>
      <c r="T2623" s="13">
        <v>1</v>
      </c>
      <c r="U2623" s="13"/>
      <c r="V2623" s="16">
        <v>0</v>
      </c>
      <c r="W2623" s="16" t="str">
        <f t="shared" si="40"/>
        <v>PN3000H088</v>
      </c>
      <c r="Z2623" s="17" t="s">
        <v>17</v>
      </c>
      <c r="AB2623" s="17" t="s">
        <v>22</v>
      </c>
      <c r="AC2623" s="17" t="s">
        <v>22</v>
      </c>
      <c r="AD2623" s="17" t="s">
        <v>22</v>
      </c>
      <c r="AE2623" s="17" t="s">
        <v>569</v>
      </c>
      <c r="AF2623" s="17" t="s">
        <v>22</v>
      </c>
      <c r="AG2623" s="17" t="s">
        <v>22</v>
      </c>
      <c r="AJ2623" s="17" t="s">
        <v>22</v>
      </c>
      <c r="AK2623" s="17" t="s">
        <v>342</v>
      </c>
      <c r="AO2623" s="17" t="s">
        <v>46</v>
      </c>
      <c r="AP2623" s="18">
        <v>42566</v>
      </c>
      <c r="AQ2623" s="17" t="s">
        <v>22</v>
      </c>
      <c r="AR2623" s="17" t="s">
        <v>22</v>
      </c>
      <c r="AS2623" s="17" t="s">
        <v>22</v>
      </c>
      <c r="AT2623" s="17" t="s">
        <v>22</v>
      </c>
      <c r="AU2623" s="17" t="s">
        <v>22</v>
      </c>
      <c r="AV2623" s="17" t="s">
        <v>22</v>
      </c>
      <c r="BE2623" s="17" t="s">
        <v>52</v>
      </c>
      <c r="BF2623" s="17" t="s">
        <v>53</v>
      </c>
      <c r="BG2623" s="18" t="s">
        <v>53</v>
      </c>
      <c r="BL2623" s="17" t="s">
        <v>354</v>
      </c>
      <c r="BM2623" s="19" t="s">
        <v>22</v>
      </c>
      <c r="BN2623" s="19">
        <f>P2623*R2623</f>
        <v>0</v>
      </c>
      <c r="BO2623" s="19" t="str">
        <f>IF(AND(BN2623&gt;120000, P2623&gt;25, X2623&lt;&gt;"WAVE 0"), "yes", "no")</f>
        <v>no</v>
      </c>
      <c r="BP2623" s="17" t="s">
        <v>22</v>
      </c>
    </row>
    <row r="2624" spans="1:68" x14ac:dyDescent="0.25">
      <c r="A2624" s="11" t="s">
        <v>5346</v>
      </c>
      <c r="B2624" s="12" t="s">
        <v>619</v>
      </c>
      <c r="C2624" s="13" t="s">
        <v>14</v>
      </c>
      <c r="D2624" s="12" t="s">
        <v>338</v>
      </c>
      <c r="E2624" s="13" t="s">
        <v>339</v>
      </c>
      <c r="F2624" s="12">
        <v>2020</v>
      </c>
      <c r="G2624" s="13" t="s">
        <v>207</v>
      </c>
      <c r="H2624" s="12" t="s">
        <v>330</v>
      </c>
      <c r="I2624" s="13" t="s">
        <v>18</v>
      </c>
      <c r="J2624" s="12" t="s">
        <v>356</v>
      </c>
      <c r="K2624" s="13" t="s">
        <v>357</v>
      </c>
      <c r="L2624" s="12" t="s">
        <v>358</v>
      </c>
      <c r="M2624" s="13" t="s">
        <v>359</v>
      </c>
      <c r="N2624" s="2" t="s">
        <v>19</v>
      </c>
      <c r="O2624" s="13" t="s">
        <v>340</v>
      </c>
      <c r="P2624" s="14">
        <v>9.5787999999999993</v>
      </c>
      <c r="Q2624" s="14">
        <v>297.64</v>
      </c>
      <c r="R2624" s="13">
        <v>15</v>
      </c>
      <c r="S2624" s="15">
        <v>0.5</v>
      </c>
      <c r="T2624" s="13">
        <v>1</v>
      </c>
      <c r="U2624" s="13">
        <v>0</v>
      </c>
      <c r="V2624" s="16">
        <v>0</v>
      </c>
      <c r="W2624" s="16" t="str">
        <f t="shared" si="40"/>
        <v>PN3000H089</v>
      </c>
      <c r="Z2624" s="17" t="s">
        <v>17</v>
      </c>
      <c r="AB2624" s="17" t="s">
        <v>22</v>
      </c>
      <c r="AC2624" s="17" t="s">
        <v>22</v>
      </c>
      <c r="AD2624" s="17" t="s">
        <v>22</v>
      </c>
      <c r="AE2624" s="17" t="s">
        <v>42</v>
      </c>
      <c r="AF2624" s="17" t="s">
        <v>341</v>
      </c>
      <c r="AG2624" s="17" t="s">
        <v>22</v>
      </c>
      <c r="AJ2624" s="17" t="s">
        <v>22</v>
      </c>
      <c r="AK2624" s="17" t="s">
        <v>342</v>
      </c>
      <c r="AO2624" s="17" t="s">
        <v>46</v>
      </c>
      <c r="AP2624" s="18">
        <v>42566</v>
      </c>
      <c r="AQ2624" s="17" t="s">
        <v>22</v>
      </c>
      <c r="AR2624" s="17" t="s">
        <v>22</v>
      </c>
      <c r="AS2624" s="17" t="s">
        <v>22</v>
      </c>
      <c r="AT2624" s="17" t="s">
        <v>22</v>
      </c>
      <c r="AU2624" s="17" t="s">
        <v>22</v>
      </c>
      <c r="AV2624" s="17" t="s">
        <v>22</v>
      </c>
      <c r="BE2624" s="17" t="s">
        <v>52</v>
      </c>
      <c r="BF2624" s="17" t="s">
        <v>53</v>
      </c>
      <c r="BG2624" s="18" t="s">
        <v>53</v>
      </c>
      <c r="BL2624" s="17" t="s">
        <v>354</v>
      </c>
      <c r="BM2624" s="19" t="s">
        <v>22</v>
      </c>
      <c r="BN2624" s="19">
        <f>P2624*R2624</f>
        <v>143.68199999999999</v>
      </c>
      <c r="BO2624" s="19" t="str">
        <f>IF(AND(BN2624&gt;120000, P2624&gt;25, X2624&lt;&gt;"WAVE 0"), "yes", "no")</f>
        <v>no</v>
      </c>
      <c r="BP2624" s="17" t="s">
        <v>22</v>
      </c>
    </row>
    <row r="2625" spans="1:68" x14ac:dyDescent="0.25">
      <c r="A2625" s="11" t="s">
        <v>5347</v>
      </c>
      <c r="B2625" s="12" t="s">
        <v>5348</v>
      </c>
      <c r="C2625" s="13" t="s">
        <v>14</v>
      </c>
      <c r="D2625" s="12" t="s">
        <v>413</v>
      </c>
      <c r="E2625" s="13" t="s">
        <v>414</v>
      </c>
      <c r="F2625" s="12">
        <v>2020</v>
      </c>
      <c r="G2625" s="13" t="s">
        <v>207</v>
      </c>
      <c r="H2625" s="12" t="s">
        <v>330</v>
      </c>
      <c r="I2625" s="13" t="s">
        <v>18</v>
      </c>
      <c r="J2625" s="12" t="s">
        <v>361</v>
      </c>
      <c r="K2625" s="13" t="s">
        <v>362</v>
      </c>
      <c r="L2625" s="12" t="s">
        <v>333</v>
      </c>
      <c r="M2625" s="13" t="s">
        <v>334</v>
      </c>
      <c r="N2625" s="2" t="s">
        <v>19</v>
      </c>
      <c r="O2625" s="13" t="s">
        <v>415</v>
      </c>
      <c r="P2625" s="14">
        <v>11.448600000000001</v>
      </c>
      <c r="Q2625" s="14"/>
      <c r="R2625" s="13">
        <v>31</v>
      </c>
      <c r="S2625" s="15"/>
      <c r="T2625" s="13">
        <v>2</v>
      </c>
      <c r="U2625" s="13">
        <v>0</v>
      </c>
      <c r="V2625" s="16"/>
      <c r="W2625" s="16" t="str">
        <f t="shared" si="40"/>
        <v>PN3000S126</v>
      </c>
      <c r="Z2625" s="17" t="s">
        <v>38</v>
      </c>
      <c r="AA2625" s="17" t="s">
        <v>22</v>
      </c>
      <c r="AB2625" s="17" t="s">
        <v>22</v>
      </c>
      <c r="AC2625" s="17" t="s">
        <v>22</v>
      </c>
      <c r="AD2625" s="17" t="s">
        <v>22</v>
      </c>
      <c r="AE2625" s="17" t="s">
        <v>22</v>
      </c>
      <c r="AF2625" s="17" t="s">
        <v>22</v>
      </c>
      <c r="AG2625" s="17" t="s">
        <v>22</v>
      </c>
      <c r="AJ2625" s="17" t="s">
        <v>22</v>
      </c>
      <c r="AK2625" s="17" t="s">
        <v>22</v>
      </c>
      <c r="AO2625" s="17" t="s">
        <v>22</v>
      </c>
      <c r="AP2625" s="18" t="s">
        <v>22</v>
      </c>
      <c r="AQ2625" s="17" t="s">
        <v>22</v>
      </c>
      <c r="AR2625" s="17" t="s">
        <v>22</v>
      </c>
      <c r="AS2625" s="17" t="s">
        <v>22</v>
      </c>
      <c r="AT2625" s="17" t="s">
        <v>22</v>
      </c>
      <c r="AU2625" s="17" t="s">
        <v>22</v>
      </c>
      <c r="AV2625" s="17" t="s">
        <v>22</v>
      </c>
      <c r="AW2625" s="17" t="s">
        <v>22</v>
      </c>
      <c r="AX2625" s="17" t="s">
        <v>22</v>
      </c>
      <c r="AY2625" s="17" t="s">
        <v>22</v>
      </c>
      <c r="AZ2625" s="17" t="s">
        <v>22</v>
      </c>
      <c r="BA2625" s="17" t="s">
        <v>22</v>
      </c>
      <c r="BD2625" s="17" t="s">
        <v>22</v>
      </c>
      <c r="BE2625" s="17" t="s">
        <v>22</v>
      </c>
      <c r="BF2625" s="17" t="s">
        <v>22</v>
      </c>
      <c r="BG2625" s="18" t="s">
        <v>22</v>
      </c>
      <c r="BH2625" s="3" t="s">
        <v>22</v>
      </c>
      <c r="BI2625" s="3" t="s">
        <v>22</v>
      </c>
      <c r="BK2625" s="3" t="s">
        <v>22</v>
      </c>
      <c r="BL2625" s="17" t="s">
        <v>22</v>
      </c>
      <c r="BM2625" s="19" t="s">
        <v>22</v>
      </c>
      <c r="BN2625" s="19">
        <f>P2625*R2625</f>
        <v>354.90660000000003</v>
      </c>
      <c r="BO2625" s="19" t="str">
        <f>IF(AND(BN2625&gt;120000, P2625&gt;25, X2625&lt;&gt;"WAVE 0"), "yes", "no")</f>
        <v>no</v>
      </c>
      <c r="BP2625" s="17" t="s">
        <v>22</v>
      </c>
    </row>
    <row r="2626" spans="1:68" x14ac:dyDescent="0.25">
      <c r="A2626" s="11" t="s">
        <v>5349</v>
      </c>
      <c r="B2626" s="12" t="s">
        <v>5348</v>
      </c>
      <c r="C2626" s="13" t="s">
        <v>14</v>
      </c>
      <c r="D2626" s="12" t="s">
        <v>413</v>
      </c>
      <c r="E2626" s="13" t="s">
        <v>414</v>
      </c>
      <c r="F2626" s="12">
        <v>2020</v>
      </c>
      <c r="G2626" s="13" t="s">
        <v>207</v>
      </c>
      <c r="H2626" s="12" t="s">
        <v>18</v>
      </c>
      <c r="I2626" s="13" t="s">
        <v>18</v>
      </c>
      <c r="J2626" s="12" t="s">
        <v>18</v>
      </c>
      <c r="K2626" s="13" t="s">
        <v>18</v>
      </c>
      <c r="L2626" s="12" t="s">
        <v>18</v>
      </c>
      <c r="M2626" s="13" t="s">
        <v>18</v>
      </c>
      <c r="N2626" s="2" t="s">
        <v>19</v>
      </c>
      <c r="O2626" s="13" t="s">
        <v>415</v>
      </c>
      <c r="P2626" s="14">
        <v>16.966100000000001</v>
      </c>
      <c r="Q2626" s="14"/>
      <c r="R2626" s="13">
        <v>23</v>
      </c>
      <c r="S2626" s="15"/>
      <c r="T2626" s="13">
        <v>2</v>
      </c>
      <c r="U2626" s="13">
        <v>1</v>
      </c>
      <c r="V2626" s="16"/>
      <c r="W2626" s="16" t="str">
        <f t="shared" ref="W2626:W2689" si="41">"PN"&amp;A2626</f>
        <v>PN3000S194</v>
      </c>
      <c r="Z2626" s="17" t="s">
        <v>38</v>
      </c>
      <c r="AA2626" s="17" t="s">
        <v>22</v>
      </c>
      <c r="AB2626" s="17" t="s">
        <v>22</v>
      </c>
      <c r="AC2626" s="17" t="s">
        <v>22</v>
      </c>
      <c r="AD2626" s="17" t="s">
        <v>22</v>
      </c>
      <c r="AE2626" s="17" t="s">
        <v>22</v>
      </c>
      <c r="AF2626" s="17" t="s">
        <v>22</v>
      </c>
      <c r="AG2626" s="17" t="s">
        <v>22</v>
      </c>
      <c r="AJ2626" s="17" t="s">
        <v>22</v>
      </c>
      <c r="AK2626" s="17" t="s">
        <v>22</v>
      </c>
      <c r="AO2626" s="17" t="s">
        <v>22</v>
      </c>
      <c r="AP2626" s="18" t="s">
        <v>22</v>
      </c>
      <c r="AQ2626" s="17" t="s">
        <v>22</v>
      </c>
      <c r="AR2626" s="17" t="s">
        <v>22</v>
      </c>
      <c r="AS2626" s="17" t="s">
        <v>22</v>
      </c>
      <c r="AT2626" s="17" t="s">
        <v>22</v>
      </c>
      <c r="AU2626" s="17" t="s">
        <v>22</v>
      </c>
      <c r="AV2626" s="17" t="s">
        <v>22</v>
      </c>
      <c r="AW2626" s="17" t="s">
        <v>22</v>
      </c>
      <c r="AX2626" s="17" t="s">
        <v>22</v>
      </c>
      <c r="AY2626" s="17" t="s">
        <v>22</v>
      </c>
      <c r="AZ2626" s="17" t="s">
        <v>22</v>
      </c>
      <c r="BA2626" s="17" t="s">
        <v>22</v>
      </c>
      <c r="BD2626" s="17" t="s">
        <v>22</v>
      </c>
      <c r="BE2626" s="17" t="s">
        <v>22</v>
      </c>
      <c r="BF2626" s="17" t="s">
        <v>22</v>
      </c>
      <c r="BG2626" s="18" t="s">
        <v>22</v>
      </c>
      <c r="BH2626" s="3" t="s">
        <v>22</v>
      </c>
      <c r="BI2626" s="3" t="s">
        <v>22</v>
      </c>
      <c r="BK2626" s="3" t="s">
        <v>22</v>
      </c>
      <c r="BL2626" s="17" t="s">
        <v>22</v>
      </c>
      <c r="BM2626" s="19" t="s">
        <v>22</v>
      </c>
      <c r="BN2626" s="19">
        <f>P2626*R2626</f>
        <v>390.22030000000001</v>
      </c>
      <c r="BO2626" s="19" t="str">
        <f>IF(AND(BN2626&gt;120000, P2626&gt;25, X2626&lt;&gt;"WAVE 0"), "yes", "no")</f>
        <v>no</v>
      </c>
      <c r="BP2626" s="17" t="s">
        <v>22</v>
      </c>
    </row>
    <row r="2627" spans="1:68" x14ac:dyDescent="0.25">
      <c r="A2627" s="11" t="s">
        <v>5350</v>
      </c>
      <c r="B2627" s="12" t="s">
        <v>5351</v>
      </c>
      <c r="C2627" s="13" t="s">
        <v>14</v>
      </c>
      <c r="D2627" s="12" t="s">
        <v>5330</v>
      </c>
      <c r="E2627" s="13" t="s">
        <v>5331</v>
      </c>
      <c r="F2627" s="12">
        <v>2019</v>
      </c>
      <c r="G2627" s="13" t="s">
        <v>38</v>
      </c>
      <c r="H2627" s="12" t="s">
        <v>76</v>
      </c>
      <c r="I2627" s="13" t="s">
        <v>51</v>
      </c>
      <c r="J2627" s="12" t="s">
        <v>5352</v>
      </c>
      <c r="K2627" s="13" t="s">
        <v>839</v>
      </c>
      <c r="L2627" s="12" t="s">
        <v>840</v>
      </c>
      <c r="M2627" s="13" t="s">
        <v>80</v>
      </c>
      <c r="N2627" s="2" t="s">
        <v>19</v>
      </c>
      <c r="O2627" s="13" t="s">
        <v>20</v>
      </c>
      <c r="P2627" s="14">
        <v>858.87</v>
      </c>
      <c r="Q2627" s="14"/>
      <c r="R2627" s="13">
        <v>0</v>
      </c>
      <c r="S2627" s="15"/>
      <c r="T2627" s="13">
        <v>1</v>
      </c>
      <c r="U2627" s="13"/>
      <c r="V2627" s="16"/>
      <c r="W2627" s="16" t="str">
        <f t="shared" si="41"/>
        <v>PN3001352-3</v>
      </c>
      <c r="Z2627" s="13" t="s">
        <v>38</v>
      </c>
      <c r="AA2627" s="17" t="s">
        <v>22</v>
      </c>
      <c r="AB2627" s="17" t="s">
        <v>22</v>
      </c>
      <c r="AC2627" s="17" t="s">
        <v>22</v>
      </c>
      <c r="AD2627" s="17" t="s">
        <v>22</v>
      </c>
      <c r="AE2627" s="17" t="s">
        <v>22</v>
      </c>
      <c r="AF2627" s="17" t="s">
        <v>22</v>
      </c>
      <c r="AG2627" s="17" t="s">
        <v>22</v>
      </c>
      <c r="AJ2627" s="17" t="s">
        <v>22</v>
      </c>
      <c r="AK2627" s="17" t="s">
        <v>22</v>
      </c>
      <c r="AO2627" s="17" t="s">
        <v>22</v>
      </c>
      <c r="AP2627" s="18" t="s">
        <v>22</v>
      </c>
      <c r="AQ2627" s="17" t="s">
        <v>22</v>
      </c>
      <c r="AR2627" s="17" t="s">
        <v>22</v>
      </c>
      <c r="AS2627" s="17" t="s">
        <v>22</v>
      </c>
      <c r="AT2627" s="17" t="s">
        <v>22</v>
      </c>
      <c r="AU2627" s="17" t="s">
        <v>22</v>
      </c>
      <c r="AV2627" s="17" t="s">
        <v>22</v>
      </c>
      <c r="AW2627" s="17" t="s">
        <v>22</v>
      </c>
      <c r="AX2627" s="17" t="s">
        <v>22</v>
      </c>
      <c r="AY2627" s="17" t="s">
        <v>22</v>
      </c>
      <c r="AZ2627" s="17" t="s">
        <v>22</v>
      </c>
      <c r="BA2627" s="17" t="s">
        <v>22</v>
      </c>
      <c r="BD2627" s="17" t="s">
        <v>22</v>
      </c>
      <c r="BE2627" s="17" t="s">
        <v>22</v>
      </c>
      <c r="BF2627" s="17" t="s">
        <v>22</v>
      </c>
      <c r="BG2627" s="18" t="s">
        <v>22</v>
      </c>
      <c r="BH2627" s="3" t="s">
        <v>22</v>
      </c>
      <c r="BI2627" s="3" t="s">
        <v>22</v>
      </c>
      <c r="BK2627" s="3" t="s">
        <v>22</v>
      </c>
      <c r="BL2627" s="17" t="s">
        <v>22</v>
      </c>
      <c r="BM2627" s="19" t="s">
        <v>22</v>
      </c>
      <c r="BN2627" s="19">
        <f>P2627*R2627</f>
        <v>0</v>
      </c>
      <c r="BO2627" s="19" t="str">
        <f>IF(AND(BN2627&gt;120000, P2627&gt;25, X2627&lt;&gt;"WAVE 0"), "yes", "no")</f>
        <v>no</v>
      </c>
      <c r="BP2627" s="17" t="s">
        <v>22</v>
      </c>
    </row>
    <row r="2628" spans="1:68" x14ac:dyDescent="0.25">
      <c r="A2628" s="11" t="s">
        <v>5353</v>
      </c>
      <c r="B2628" s="12" t="s">
        <v>5354</v>
      </c>
      <c r="C2628" s="13" t="s">
        <v>14</v>
      </c>
      <c r="D2628" s="12" t="s">
        <v>1954</v>
      </c>
      <c r="E2628" s="13" t="s">
        <v>1955</v>
      </c>
      <c r="F2628" s="12">
        <v>2020</v>
      </c>
      <c r="G2628" s="13" t="s">
        <v>109</v>
      </c>
      <c r="H2628" s="12" t="s">
        <v>76</v>
      </c>
      <c r="I2628" s="13" t="s">
        <v>18</v>
      </c>
      <c r="J2628" s="12" t="s">
        <v>5352</v>
      </c>
      <c r="K2628" s="13" t="s">
        <v>839</v>
      </c>
      <c r="L2628" s="12" t="s">
        <v>840</v>
      </c>
      <c r="M2628" s="13" t="s">
        <v>80</v>
      </c>
      <c r="N2628" s="2" t="s">
        <v>19</v>
      </c>
      <c r="O2628" s="13" t="s">
        <v>20</v>
      </c>
      <c r="P2628" s="14">
        <v>6194.86</v>
      </c>
      <c r="Q2628" s="14"/>
      <c r="R2628" s="13">
        <v>0</v>
      </c>
      <c r="S2628" s="15"/>
      <c r="T2628" s="13">
        <v>1</v>
      </c>
      <c r="U2628" s="13"/>
      <c r="V2628" s="16"/>
      <c r="W2628" s="16" t="str">
        <f t="shared" si="41"/>
        <v>PN3001491-6</v>
      </c>
      <c r="Z2628" s="13" t="s">
        <v>109</v>
      </c>
      <c r="AA2628" s="17" t="s">
        <v>22</v>
      </c>
      <c r="AB2628" s="17" t="s">
        <v>22</v>
      </c>
      <c r="AC2628" s="17" t="s">
        <v>22</v>
      </c>
      <c r="AD2628" s="17" t="s">
        <v>22</v>
      </c>
      <c r="AE2628" s="17" t="s">
        <v>22</v>
      </c>
      <c r="AF2628" s="17" t="s">
        <v>22</v>
      </c>
      <c r="AG2628" s="17" t="s">
        <v>22</v>
      </c>
      <c r="AJ2628" s="17" t="s">
        <v>22</v>
      </c>
      <c r="AK2628" s="17" t="s">
        <v>22</v>
      </c>
      <c r="AO2628" s="17" t="s">
        <v>22</v>
      </c>
      <c r="AP2628" s="18" t="s">
        <v>22</v>
      </c>
      <c r="AQ2628" s="17" t="s">
        <v>22</v>
      </c>
      <c r="AR2628" s="17" t="s">
        <v>22</v>
      </c>
      <c r="AS2628" s="17" t="s">
        <v>22</v>
      </c>
      <c r="AT2628" s="17" t="s">
        <v>22</v>
      </c>
      <c r="AU2628" s="17" t="s">
        <v>22</v>
      </c>
      <c r="AV2628" s="17" t="s">
        <v>22</v>
      </c>
      <c r="AW2628" s="17" t="s">
        <v>22</v>
      </c>
      <c r="AX2628" s="17" t="s">
        <v>22</v>
      </c>
      <c r="AY2628" s="17" t="s">
        <v>22</v>
      </c>
      <c r="AZ2628" s="17" t="s">
        <v>22</v>
      </c>
      <c r="BA2628" s="17" t="s">
        <v>22</v>
      </c>
      <c r="BD2628" s="17" t="s">
        <v>22</v>
      </c>
      <c r="BE2628" s="17" t="s">
        <v>22</v>
      </c>
      <c r="BF2628" s="17" t="s">
        <v>22</v>
      </c>
      <c r="BG2628" s="18" t="s">
        <v>22</v>
      </c>
      <c r="BH2628" s="3" t="s">
        <v>22</v>
      </c>
      <c r="BI2628" s="3" t="s">
        <v>22</v>
      </c>
      <c r="BK2628" s="3" t="s">
        <v>22</v>
      </c>
      <c r="BL2628" s="17" t="s">
        <v>22</v>
      </c>
      <c r="BM2628" s="19" t="s">
        <v>22</v>
      </c>
      <c r="BN2628" s="19">
        <f>P2628*R2628</f>
        <v>0</v>
      </c>
      <c r="BO2628" s="19" t="str">
        <f>IF(AND(BN2628&gt;120000, P2628&gt;25, X2628&lt;&gt;"WAVE 0"), "yes", "no")</f>
        <v>no</v>
      </c>
      <c r="BP2628" s="17" t="s">
        <v>22</v>
      </c>
    </row>
    <row r="2629" spans="1:68" x14ac:dyDescent="0.25">
      <c r="A2629" s="11" t="s">
        <v>5355</v>
      </c>
      <c r="B2629" s="12" t="s">
        <v>5356</v>
      </c>
      <c r="C2629" s="13" t="s">
        <v>14</v>
      </c>
      <c r="D2629" s="12" t="s">
        <v>5330</v>
      </c>
      <c r="E2629" s="13" t="s">
        <v>5331</v>
      </c>
      <c r="F2629" s="12">
        <v>2019</v>
      </c>
      <c r="G2629" s="13" t="s">
        <v>38</v>
      </c>
      <c r="H2629" s="12" t="s">
        <v>76</v>
      </c>
      <c r="I2629" s="13" t="s">
        <v>18</v>
      </c>
      <c r="J2629" s="12" t="s">
        <v>2370</v>
      </c>
      <c r="K2629" s="13" t="s">
        <v>2371</v>
      </c>
      <c r="L2629" s="12" t="s">
        <v>840</v>
      </c>
      <c r="M2629" s="13" t="s">
        <v>80</v>
      </c>
      <c r="N2629" s="2" t="s">
        <v>19</v>
      </c>
      <c r="O2629" s="13" t="s">
        <v>20</v>
      </c>
      <c r="P2629" s="14">
        <v>312</v>
      </c>
      <c r="Q2629" s="14">
        <v>3120</v>
      </c>
      <c r="R2629" s="13">
        <v>0</v>
      </c>
      <c r="S2629" s="15">
        <v>0.5</v>
      </c>
      <c r="T2629" s="13">
        <v>1</v>
      </c>
      <c r="U2629" s="13">
        <v>3</v>
      </c>
      <c r="V2629" s="16">
        <v>0</v>
      </c>
      <c r="W2629" s="16" t="str">
        <f t="shared" si="41"/>
        <v>PN3001515-4</v>
      </c>
      <c r="Z2629" s="13" t="s">
        <v>38</v>
      </c>
      <c r="AA2629" s="17" t="s">
        <v>22</v>
      </c>
      <c r="AB2629" s="17" t="s">
        <v>22</v>
      </c>
      <c r="AC2629" s="17" t="s">
        <v>22</v>
      </c>
      <c r="AD2629" s="17" t="s">
        <v>22</v>
      </c>
      <c r="AE2629" s="17" t="s">
        <v>22</v>
      </c>
      <c r="AF2629" s="17" t="s">
        <v>22</v>
      </c>
      <c r="AG2629" s="17" t="s">
        <v>22</v>
      </c>
      <c r="AJ2629" s="17" t="s">
        <v>22</v>
      </c>
      <c r="AK2629" s="17" t="s">
        <v>22</v>
      </c>
      <c r="AO2629" s="17" t="s">
        <v>22</v>
      </c>
      <c r="AP2629" s="18" t="s">
        <v>22</v>
      </c>
      <c r="AQ2629" s="17" t="s">
        <v>22</v>
      </c>
      <c r="AR2629" s="17" t="s">
        <v>22</v>
      </c>
      <c r="AS2629" s="17" t="s">
        <v>22</v>
      </c>
      <c r="AT2629" s="17" t="s">
        <v>22</v>
      </c>
      <c r="AU2629" s="17" t="s">
        <v>22</v>
      </c>
      <c r="AV2629" s="17" t="s">
        <v>22</v>
      </c>
      <c r="AW2629" s="17" t="s">
        <v>22</v>
      </c>
      <c r="AX2629" s="17" t="s">
        <v>22</v>
      </c>
      <c r="AY2629" s="17" t="s">
        <v>22</v>
      </c>
      <c r="AZ2629" s="17" t="s">
        <v>22</v>
      </c>
      <c r="BA2629" s="17" t="s">
        <v>22</v>
      </c>
      <c r="BB2629" s="17" t="s">
        <v>51</v>
      </c>
      <c r="BD2629" s="17" t="s">
        <v>22</v>
      </c>
      <c r="BE2629" s="17" t="s">
        <v>22</v>
      </c>
      <c r="BF2629" s="17" t="s">
        <v>22</v>
      </c>
      <c r="BG2629" s="18" t="s">
        <v>22</v>
      </c>
      <c r="BH2629" s="3" t="s">
        <v>22</v>
      </c>
      <c r="BI2629" s="3" t="s">
        <v>22</v>
      </c>
      <c r="BK2629" s="3" t="s">
        <v>22</v>
      </c>
      <c r="BL2629" s="17" t="s">
        <v>22</v>
      </c>
      <c r="BM2629" s="19" t="s">
        <v>22</v>
      </c>
      <c r="BN2629" s="19">
        <f>P2629*R2629</f>
        <v>0</v>
      </c>
      <c r="BO2629" s="19" t="str">
        <f>IF(AND(BN2629&gt;120000, P2629&gt;25, X2629&lt;&gt;"WAVE 0"), "yes", "no")</f>
        <v>no</v>
      </c>
      <c r="BP2629" s="17" t="s">
        <v>22</v>
      </c>
    </row>
    <row r="2630" spans="1:68" x14ac:dyDescent="0.25">
      <c r="A2630" s="11" t="s">
        <v>5357</v>
      </c>
      <c r="B2630" s="12" t="s">
        <v>5358</v>
      </c>
      <c r="C2630" s="13" t="s">
        <v>14</v>
      </c>
      <c r="D2630" s="12" t="s">
        <v>547</v>
      </c>
      <c r="E2630" s="13" t="s">
        <v>548</v>
      </c>
      <c r="F2630" s="12">
        <v>2019</v>
      </c>
      <c r="G2630" s="13" t="s">
        <v>109</v>
      </c>
      <c r="H2630" s="12" t="s">
        <v>76</v>
      </c>
      <c r="I2630" s="13" t="s">
        <v>18</v>
      </c>
      <c r="J2630" s="12" t="s">
        <v>5352</v>
      </c>
      <c r="K2630" s="13" t="s">
        <v>839</v>
      </c>
      <c r="L2630" s="12" t="s">
        <v>840</v>
      </c>
      <c r="M2630" s="13" t="s">
        <v>80</v>
      </c>
      <c r="N2630" s="2" t="s">
        <v>19</v>
      </c>
      <c r="O2630" s="13" t="s">
        <v>20</v>
      </c>
      <c r="P2630" s="14">
        <v>184.52</v>
      </c>
      <c r="Q2630" s="14"/>
      <c r="R2630" s="13">
        <v>0</v>
      </c>
      <c r="S2630" s="15"/>
      <c r="T2630" s="13">
        <v>1</v>
      </c>
      <c r="U2630" s="13"/>
      <c r="V2630" s="16"/>
      <c r="W2630" s="16" t="str">
        <f t="shared" si="41"/>
        <v>PN3001589-4</v>
      </c>
      <c r="X2630" s="17" t="s">
        <v>549</v>
      </c>
      <c r="Z2630" s="13" t="s">
        <v>109</v>
      </c>
      <c r="AA2630" s="17" t="s">
        <v>22</v>
      </c>
      <c r="AB2630" s="17" t="s">
        <v>22</v>
      </c>
      <c r="AC2630" s="17" t="s">
        <v>22</v>
      </c>
      <c r="AD2630" s="17" t="s">
        <v>22</v>
      </c>
      <c r="AE2630" s="17" t="s">
        <v>22</v>
      </c>
      <c r="AF2630" s="17" t="s">
        <v>22</v>
      </c>
      <c r="AG2630" s="17" t="s">
        <v>22</v>
      </c>
      <c r="AJ2630" s="17" t="s">
        <v>22</v>
      </c>
      <c r="AK2630" s="17" t="s">
        <v>22</v>
      </c>
      <c r="AO2630" s="17" t="s">
        <v>22</v>
      </c>
      <c r="AP2630" s="18" t="s">
        <v>22</v>
      </c>
      <c r="AQ2630" s="17" t="s">
        <v>22</v>
      </c>
      <c r="AR2630" s="17" t="s">
        <v>22</v>
      </c>
      <c r="AS2630" s="17" t="s">
        <v>22</v>
      </c>
      <c r="AT2630" s="17" t="s">
        <v>22</v>
      </c>
      <c r="AU2630" s="17" t="s">
        <v>22</v>
      </c>
      <c r="AV2630" s="17" t="s">
        <v>22</v>
      </c>
      <c r="AW2630" s="17" t="s">
        <v>22</v>
      </c>
      <c r="AX2630" s="17" t="s">
        <v>22</v>
      </c>
      <c r="AY2630" s="17" t="s">
        <v>22</v>
      </c>
      <c r="AZ2630" s="17" t="s">
        <v>22</v>
      </c>
      <c r="BA2630" s="17" t="s">
        <v>22</v>
      </c>
      <c r="BD2630" s="17" t="s">
        <v>22</v>
      </c>
      <c r="BE2630" s="17" t="s">
        <v>22</v>
      </c>
      <c r="BF2630" s="17" t="s">
        <v>22</v>
      </c>
      <c r="BG2630" s="18" t="s">
        <v>22</v>
      </c>
      <c r="BH2630" s="3" t="s">
        <v>22</v>
      </c>
      <c r="BI2630" s="3" t="s">
        <v>22</v>
      </c>
      <c r="BK2630" s="3" t="s">
        <v>22</v>
      </c>
      <c r="BL2630" s="17" t="s">
        <v>22</v>
      </c>
      <c r="BM2630" s="19" t="s">
        <v>22</v>
      </c>
      <c r="BN2630" s="19">
        <f>P2630*R2630</f>
        <v>0</v>
      </c>
      <c r="BO2630" s="19" t="str">
        <f>IF(AND(BN2630&gt;120000, P2630&gt;25, X2630&lt;&gt;"WAVE 0"), "yes", "no")</f>
        <v>no</v>
      </c>
      <c r="BP2630" s="17" t="s">
        <v>22</v>
      </c>
    </row>
    <row r="2631" spans="1:68" x14ac:dyDescent="0.25">
      <c r="A2631" s="11" t="s">
        <v>5359</v>
      </c>
      <c r="B2631" s="12" t="s">
        <v>5360</v>
      </c>
      <c r="C2631" s="13" t="s">
        <v>14</v>
      </c>
      <c r="D2631" s="12" t="s">
        <v>5361</v>
      </c>
      <c r="E2631" s="13" t="s">
        <v>5362</v>
      </c>
      <c r="F2631" s="12">
        <v>2020</v>
      </c>
      <c r="G2631" s="13" t="s">
        <v>17</v>
      </c>
      <c r="H2631" s="12" t="s">
        <v>76</v>
      </c>
      <c r="I2631" s="13" t="s">
        <v>18</v>
      </c>
      <c r="J2631" s="12" t="s">
        <v>5352</v>
      </c>
      <c r="K2631" s="13" t="s">
        <v>839</v>
      </c>
      <c r="L2631" s="12" t="s">
        <v>840</v>
      </c>
      <c r="M2631" s="13" t="s">
        <v>80</v>
      </c>
      <c r="N2631" s="2" t="s">
        <v>19</v>
      </c>
      <c r="O2631" s="13" t="s">
        <v>20</v>
      </c>
      <c r="P2631" s="14"/>
      <c r="Q2631" s="14"/>
      <c r="R2631" s="13">
        <v>0</v>
      </c>
      <c r="S2631" s="15"/>
      <c r="T2631" s="13">
        <v>1</v>
      </c>
      <c r="U2631" s="13"/>
      <c r="V2631" s="16"/>
      <c r="W2631" s="16" t="str">
        <f t="shared" si="41"/>
        <v>PN3001599-12</v>
      </c>
      <c r="Z2631" s="13" t="s">
        <v>17</v>
      </c>
      <c r="AA2631" s="17" t="s">
        <v>22</v>
      </c>
      <c r="AB2631" s="17" t="s">
        <v>22</v>
      </c>
      <c r="AC2631" s="17" t="s">
        <v>22</v>
      </c>
      <c r="AD2631" s="17" t="s">
        <v>22</v>
      </c>
      <c r="AE2631" s="17" t="s">
        <v>22</v>
      </c>
      <c r="AF2631" s="17" t="s">
        <v>22</v>
      </c>
      <c r="AG2631" s="17" t="s">
        <v>22</v>
      </c>
      <c r="AJ2631" s="17" t="s">
        <v>22</v>
      </c>
      <c r="AK2631" s="17" t="s">
        <v>22</v>
      </c>
      <c r="AO2631" s="17" t="s">
        <v>22</v>
      </c>
      <c r="AP2631" s="18" t="s">
        <v>22</v>
      </c>
      <c r="AQ2631" s="17" t="s">
        <v>22</v>
      </c>
      <c r="AR2631" s="17" t="s">
        <v>22</v>
      </c>
      <c r="AS2631" s="17" t="s">
        <v>22</v>
      </c>
      <c r="AT2631" s="17" t="s">
        <v>22</v>
      </c>
      <c r="AU2631" s="17" t="s">
        <v>22</v>
      </c>
      <c r="AV2631" s="17" t="s">
        <v>22</v>
      </c>
      <c r="AW2631" s="17" t="s">
        <v>22</v>
      </c>
      <c r="AX2631" s="17" t="s">
        <v>22</v>
      </c>
      <c r="AY2631" s="17" t="s">
        <v>22</v>
      </c>
      <c r="AZ2631" s="17" t="s">
        <v>22</v>
      </c>
      <c r="BA2631" s="17" t="s">
        <v>22</v>
      </c>
      <c r="BD2631" s="17" t="s">
        <v>22</v>
      </c>
      <c r="BE2631" s="17" t="s">
        <v>22</v>
      </c>
      <c r="BF2631" s="17" t="s">
        <v>22</v>
      </c>
      <c r="BG2631" s="18" t="s">
        <v>22</v>
      </c>
      <c r="BH2631" s="3" t="s">
        <v>22</v>
      </c>
      <c r="BI2631" s="3" t="s">
        <v>22</v>
      </c>
      <c r="BK2631" s="3" t="s">
        <v>22</v>
      </c>
      <c r="BL2631" s="17" t="s">
        <v>22</v>
      </c>
      <c r="BM2631" s="19" t="s">
        <v>22</v>
      </c>
      <c r="BN2631" s="19">
        <f>P2631*R2631</f>
        <v>0</v>
      </c>
      <c r="BO2631" s="19" t="str">
        <f>IF(AND(BN2631&gt;120000, P2631&gt;25, X2631&lt;&gt;"WAVE 0"), "yes", "no")</f>
        <v>no</v>
      </c>
      <c r="BP2631" s="17" t="s">
        <v>22</v>
      </c>
    </row>
    <row r="2632" spans="1:68" x14ac:dyDescent="0.25">
      <c r="A2632" s="11" t="s">
        <v>5363</v>
      </c>
      <c r="B2632" s="12" t="s">
        <v>5364</v>
      </c>
      <c r="C2632" s="13" t="s">
        <v>14</v>
      </c>
      <c r="D2632" s="12" t="s">
        <v>5361</v>
      </c>
      <c r="E2632" s="13" t="s">
        <v>5362</v>
      </c>
      <c r="F2632" s="12">
        <v>2020</v>
      </c>
      <c r="G2632" s="13" t="s">
        <v>17</v>
      </c>
      <c r="H2632" s="12" t="s">
        <v>76</v>
      </c>
      <c r="I2632" s="13" t="s">
        <v>18</v>
      </c>
      <c r="J2632" s="12" t="s">
        <v>5352</v>
      </c>
      <c r="K2632" s="13" t="s">
        <v>839</v>
      </c>
      <c r="L2632" s="12" t="s">
        <v>840</v>
      </c>
      <c r="M2632" s="13" t="s">
        <v>80</v>
      </c>
      <c r="N2632" s="2" t="s">
        <v>19</v>
      </c>
      <c r="O2632" s="13" t="s">
        <v>20</v>
      </c>
      <c r="P2632" s="14"/>
      <c r="Q2632" s="14"/>
      <c r="R2632" s="13">
        <v>0</v>
      </c>
      <c r="S2632" s="15"/>
      <c r="T2632" s="13">
        <v>1</v>
      </c>
      <c r="U2632" s="13"/>
      <c r="V2632" s="16"/>
      <c r="W2632" s="16" t="str">
        <f t="shared" si="41"/>
        <v>PN3001599-13</v>
      </c>
      <c r="Z2632" s="13" t="s">
        <v>17</v>
      </c>
      <c r="AA2632" s="17" t="s">
        <v>22</v>
      </c>
      <c r="AB2632" s="17" t="s">
        <v>22</v>
      </c>
      <c r="AC2632" s="17" t="s">
        <v>22</v>
      </c>
      <c r="AD2632" s="17" t="s">
        <v>22</v>
      </c>
      <c r="AE2632" s="17" t="s">
        <v>22</v>
      </c>
      <c r="AF2632" s="17" t="s">
        <v>22</v>
      </c>
      <c r="AG2632" s="17" t="s">
        <v>22</v>
      </c>
      <c r="AJ2632" s="17" t="s">
        <v>22</v>
      </c>
      <c r="AK2632" s="17" t="s">
        <v>22</v>
      </c>
      <c r="AO2632" s="17" t="s">
        <v>22</v>
      </c>
      <c r="AP2632" s="18" t="s">
        <v>22</v>
      </c>
      <c r="AQ2632" s="17" t="s">
        <v>22</v>
      </c>
      <c r="AR2632" s="17" t="s">
        <v>22</v>
      </c>
      <c r="AS2632" s="17" t="s">
        <v>22</v>
      </c>
      <c r="AT2632" s="17" t="s">
        <v>22</v>
      </c>
      <c r="AU2632" s="17" t="s">
        <v>22</v>
      </c>
      <c r="AV2632" s="17" t="s">
        <v>22</v>
      </c>
      <c r="AW2632" s="17" t="s">
        <v>22</v>
      </c>
      <c r="AX2632" s="17" t="s">
        <v>22</v>
      </c>
      <c r="AY2632" s="17" t="s">
        <v>22</v>
      </c>
      <c r="AZ2632" s="17" t="s">
        <v>22</v>
      </c>
      <c r="BA2632" s="17" t="s">
        <v>22</v>
      </c>
      <c r="BD2632" s="17" t="s">
        <v>22</v>
      </c>
      <c r="BE2632" s="17" t="s">
        <v>22</v>
      </c>
      <c r="BF2632" s="17" t="s">
        <v>22</v>
      </c>
      <c r="BG2632" s="18" t="s">
        <v>22</v>
      </c>
      <c r="BH2632" s="3" t="s">
        <v>22</v>
      </c>
      <c r="BI2632" s="3" t="s">
        <v>22</v>
      </c>
      <c r="BK2632" s="3" t="s">
        <v>22</v>
      </c>
      <c r="BL2632" s="17" t="s">
        <v>22</v>
      </c>
      <c r="BM2632" s="19" t="s">
        <v>22</v>
      </c>
      <c r="BN2632" s="19">
        <f>P2632*R2632</f>
        <v>0</v>
      </c>
      <c r="BO2632" s="19" t="str">
        <f>IF(AND(BN2632&gt;120000, P2632&gt;25, X2632&lt;&gt;"WAVE 0"), "yes", "no")</f>
        <v>no</v>
      </c>
      <c r="BP2632" s="17" t="s">
        <v>22</v>
      </c>
    </row>
    <row r="2633" spans="1:68" x14ac:dyDescent="0.25">
      <c r="A2633" s="11" t="s">
        <v>5365</v>
      </c>
      <c r="B2633" s="12" t="s">
        <v>5364</v>
      </c>
      <c r="C2633" s="13" t="s">
        <v>14</v>
      </c>
      <c r="D2633" s="12" t="s">
        <v>5361</v>
      </c>
      <c r="E2633" s="13" t="s">
        <v>5362</v>
      </c>
      <c r="F2633" s="12">
        <v>2020</v>
      </c>
      <c r="G2633" s="13" t="s">
        <v>17</v>
      </c>
      <c r="H2633" s="12" t="s">
        <v>76</v>
      </c>
      <c r="I2633" s="13" t="s">
        <v>18</v>
      </c>
      <c r="J2633" s="12" t="s">
        <v>5352</v>
      </c>
      <c r="K2633" s="13" t="s">
        <v>839</v>
      </c>
      <c r="L2633" s="12" t="s">
        <v>840</v>
      </c>
      <c r="M2633" s="13" t="s">
        <v>80</v>
      </c>
      <c r="N2633" s="2" t="s">
        <v>19</v>
      </c>
      <c r="O2633" s="13" t="s">
        <v>20</v>
      </c>
      <c r="P2633" s="14"/>
      <c r="Q2633" s="14"/>
      <c r="R2633" s="13">
        <v>0</v>
      </c>
      <c r="S2633" s="15"/>
      <c r="T2633" s="13">
        <v>1</v>
      </c>
      <c r="U2633" s="13"/>
      <c r="V2633" s="16"/>
      <c r="W2633" s="16" t="str">
        <f t="shared" si="41"/>
        <v>PN3001599-2</v>
      </c>
      <c r="Z2633" s="13" t="s">
        <v>17</v>
      </c>
      <c r="AA2633" s="17" t="s">
        <v>22</v>
      </c>
      <c r="AB2633" s="17" t="s">
        <v>22</v>
      </c>
      <c r="AC2633" s="17" t="s">
        <v>22</v>
      </c>
      <c r="AD2633" s="17" t="s">
        <v>22</v>
      </c>
      <c r="AE2633" s="17" t="s">
        <v>22</v>
      </c>
      <c r="AF2633" s="17" t="s">
        <v>22</v>
      </c>
      <c r="AG2633" s="17" t="s">
        <v>22</v>
      </c>
      <c r="AJ2633" s="17" t="s">
        <v>22</v>
      </c>
      <c r="AK2633" s="17" t="s">
        <v>22</v>
      </c>
      <c r="AO2633" s="17" t="s">
        <v>22</v>
      </c>
      <c r="AP2633" s="18" t="s">
        <v>22</v>
      </c>
      <c r="AQ2633" s="17" t="s">
        <v>22</v>
      </c>
      <c r="AR2633" s="17" t="s">
        <v>22</v>
      </c>
      <c r="AS2633" s="17" t="s">
        <v>22</v>
      </c>
      <c r="AT2633" s="17" t="s">
        <v>22</v>
      </c>
      <c r="AU2633" s="17" t="s">
        <v>22</v>
      </c>
      <c r="AV2633" s="17" t="s">
        <v>22</v>
      </c>
      <c r="AW2633" s="17" t="s">
        <v>22</v>
      </c>
      <c r="AX2633" s="17" t="s">
        <v>22</v>
      </c>
      <c r="AY2633" s="17" t="s">
        <v>22</v>
      </c>
      <c r="AZ2633" s="17" t="s">
        <v>22</v>
      </c>
      <c r="BA2633" s="17" t="s">
        <v>22</v>
      </c>
      <c r="BD2633" s="17" t="s">
        <v>22</v>
      </c>
      <c r="BE2633" s="17" t="s">
        <v>22</v>
      </c>
      <c r="BF2633" s="17" t="s">
        <v>22</v>
      </c>
      <c r="BG2633" s="18" t="s">
        <v>22</v>
      </c>
      <c r="BH2633" s="3" t="s">
        <v>22</v>
      </c>
      <c r="BI2633" s="3" t="s">
        <v>22</v>
      </c>
      <c r="BK2633" s="3" t="s">
        <v>22</v>
      </c>
      <c r="BL2633" s="17" t="s">
        <v>22</v>
      </c>
      <c r="BM2633" s="19" t="s">
        <v>22</v>
      </c>
      <c r="BN2633" s="19">
        <f>P2633*R2633</f>
        <v>0</v>
      </c>
      <c r="BO2633" s="19" t="str">
        <f>IF(AND(BN2633&gt;120000, P2633&gt;25, X2633&lt;&gt;"WAVE 0"), "yes", "no")</f>
        <v>no</v>
      </c>
      <c r="BP2633" s="17" t="s">
        <v>22</v>
      </c>
    </row>
    <row r="2634" spans="1:68" x14ac:dyDescent="0.25">
      <c r="A2634" s="11" t="s">
        <v>5366</v>
      </c>
      <c r="B2634" s="12" t="s">
        <v>5367</v>
      </c>
      <c r="C2634" s="13" t="s">
        <v>14</v>
      </c>
      <c r="D2634" s="12" t="s">
        <v>547</v>
      </c>
      <c r="E2634" s="13" t="s">
        <v>548</v>
      </c>
      <c r="F2634" s="12">
        <v>2019</v>
      </c>
      <c r="G2634" s="13" t="s">
        <v>109</v>
      </c>
      <c r="H2634" s="12" t="s">
        <v>76</v>
      </c>
      <c r="I2634" s="13" t="s">
        <v>18</v>
      </c>
      <c r="J2634" s="12" t="s">
        <v>5352</v>
      </c>
      <c r="K2634" s="13" t="s">
        <v>839</v>
      </c>
      <c r="L2634" s="12" t="s">
        <v>840</v>
      </c>
      <c r="M2634" s="13" t="s">
        <v>80</v>
      </c>
      <c r="N2634" s="2" t="s">
        <v>19</v>
      </c>
      <c r="O2634" s="13" t="s">
        <v>20</v>
      </c>
      <c r="P2634" s="14">
        <v>1236.24</v>
      </c>
      <c r="Q2634" s="14"/>
      <c r="R2634" s="13">
        <v>0</v>
      </c>
      <c r="S2634" s="15"/>
      <c r="T2634" s="13">
        <v>1</v>
      </c>
      <c r="U2634" s="13"/>
      <c r="V2634" s="16"/>
      <c r="W2634" s="16" t="str">
        <f t="shared" si="41"/>
        <v>PN3002345-7</v>
      </c>
      <c r="X2634" s="17" t="s">
        <v>549</v>
      </c>
      <c r="Z2634" s="13" t="s">
        <v>109</v>
      </c>
      <c r="AA2634" s="17" t="s">
        <v>22</v>
      </c>
      <c r="AB2634" s="17" t="s">
        <v>22</v>
      </c>
      <c r="AC2634" s="17" t="s">
        <v>22</v>
      </c>
      <c r="AD2634" s="17" t="s">
        <v>22</v>
      </c>
      <c r="AE2634" s="17" t="s">
        <v>22</v>
      </c>
      <c r="AF2634" s="17" t="s">
        <v>22</v>
      </c>
      <c r="AG2634" s="17" t="s">
        <v>22</v>
      </c>
      <c r="AJ2634" s="17" t="s">
        <v>22</v>
      </c>
      <c r="AK2634" s="17" t="s">
        <v>22</v>
      </c>
      <c r="AO2634" s="17" t="s">
        <v>22</v>
      </c>
      <c r="AP2634" s="18" t="s">
        <v>22</v>
      </c>
      <c r="AQ2634" s="17" t="s">
        <v>22</v>
      </c>
      <c r="AR2634" s="17" t="s">
        <v>22</v>
      </c>
      <c r="AS2634" s="17" t="s">
        <v>22</v>
      </c>
      <c r="AT2634" s="17" t="s">
        <v>22</v>
      </c>
      <c r="AU2634" s="17" t="s">
        <v>22</v>
      </c>
      <c r="AV2634" s="17" t="s">
        <v>22</v>
      </c>
      <c r="AW2634" s="17" t="s">
        <v>22</v>
      </c>
      <c r="AX2634" s="17" t="s">
        <v>22</v>
      </c>
      <c r="AY2634" s="17" t="s">
        <v>22</v>
      </c>
      <c r="AZ2634" s="17" t="s">
        <v>22</v>
      </c>
      <c r="BA2634" s="17" t="s">
        <v>22</v>
      </c>
      <c r="BD2634" s="17" t="s">
        <v>22</v>
      </c>
      <c r="BE2634" s="17" t="s">
        <v>22</v>
      </c>
      <c r="BF2634" s="17" t="s">
        <v>22</v>
      </c>
      <c r="BG2634" s="18" t="s">
        <v>22</v>
      </c>
      <c r="BH2634" s="3" t="s">
        <v>22</v>
      </c>
      <c r="BI2634" s="3" t="s">
        <v>22</v>
      </c>
      <c r="BK2634" s="3" t="s">
        <v>22</v>
      </c>
      <c r="BL2634" s="17" t="s">
        <v>22</v>
      </c>
      <c r="BM2634" s="19" t="s">
        <v>22</v>
      </c>
      <c r="BN2634" s="19">
        <f>P2634*R2634</f>
        <v>0</v>
      </c>
      <c r="BO2634" s="19" t="str">
        <f>IF(AND(BN2634&gt;120000, P2634&gt;25, X2634&lt;&gt;"WAVE 0"), "yes", "no")</f>
        <v>no</v>
      </c>
      <c r="BP2634" s="17" t="s">
        <v>22</v>
      </c>
    </row>
    <row r="2635" spans="1:68" x14ac:dyDescent="0.25">
      <c r="A2635" s="11" t="s">
        <v>5368</v>
      </c>
      <c r="B2635" s="12" t="s">
        <v>5369</v>
      </c>
      <c r="C2635" s="13" t="s">
        <v>14</v>
      </c>
      <c r="D2635" s="12" t="s">
        <v>547</v>
      </c>
      <c r="E2635" s="13" t="s">
        <v>548</v>
      </c>
      <c r="F2635" s="12">
        <v>2019</v>
      </c>
      <c r="G2635" s="13" t="s">
        <v>109</v>
      </c>
      <c r="H2635" s="12" t="s">
        <v>76</v>
      </c>
      <c r="I2635" s="13" t="s">
        <v>51</v>
      </c>
      <c r="J2635" s="12" t="s">
        <v>5352</v>
      </c>
      <c r="K2635" s="13" t="s">
        <v>839</v>
      </c>
      <c r="L2635" s="12" t="s">
        <v>840</v>
      </c>
      <c r="M2635" s="13" t="s">
        <v>80</v>
      </c>
      <c r="N2635" s="2" t="s">
        <v>19</v>
      </c>
      <c r="O2635" s="13" t="s">
        <v>20</v>
      </c>
      <c r="P2635" s="14">
        <v>469.2</v>
      </c>
      <c r="Q2635" s="14"/>
      <c r="R2635" s="13">
        <v>2</v>
      </c>
      <c r="S2635" s="15"/>
      <c r="T2635" s="13">
        <v>1</v>
      </c>
      <c r="U2635" s="13"/>
      <c r="V2635" s="16"/>
      <c r="W2635" s="16" t="str">
        <f t="shared" si="41"/>
        <v>PN3002431-3</v>
      </c>
      <c r="X2635" s="17" t="s">
        <v>549</v>
      </c>
      <c r="Z2635" s="13" t="s">
        <v>109</v>
      </c>
      <c r="AA2635" s="17" t="s">
        <v>22</v>
      </c>
      <c r="AB2635" s="17" t="s">
        <v>22</v>
      </c>
      <c r="AC2635" s="17" t="s">
        <v>22</v>
      </c>
      <c r="AD2635" s="17" t="s">
        <v>22</v>
      </c>
      <c r="AE2635" s="17" t="s">
        <v>22</v>
      </c>
      <c r="AF2635" s="17" t="s">
        <v>22</v>
      </c>
      <c r="AG2635" s="17" t="s">
        <v>22</v>
      </c>
      <c r="AJ2635" s="17" t="s">
        <v>22</v>
      </c>
      <c r="AK2635" s="17" t="s">
        <v>22</v>
      </c>
      <c r="AO2635" s="17" t="s">
        <v>22</v>
      </c>
      <c r="AP2635" s="18" t="s">
        <v>22</v>
      </c>
      <c r="AQ2635" s="17" t="s">
        <v>22</v>
      </c>
      <c r="AR2635" s="17" t="s">
        <v>22</v>
      </c>
      <c r="AS2635" s="17" t="s">
        <v>22</v>
      </c>
      <c r="AT2635" s="17" t="s">
        <v>22</v>
      </c>
      <c r="AU2635" s="17" t="s">
        <v>22</v>
      </c>
      <c r="AV2635" s="17" t="s">
        <v>22</v>
      </c>
      <c r="AW2635" s="17" t="s">
        <v>22</v>
      </c>
      <c r="AX2635" s="17" t="s">
        <v>22</v>
      </c>
      <c r="AY2635" s="17" t="s">
        <v>22</v>
      </c>
      <c r="AZ2635" s="17" t="s">
        <v>22</v>
      </c>
      <c r="BA2635" s="17" t="s">
        <v>22</v>
      </c>
      <c r="BD2635" s="17" t="s">
        <v>22</v>
      </c>
      <c r="BE2635" s="17" t="s">
        <v>22</v>
      </c>
      <c r="BF2635" s="17" t="s">
        <v>22</v>
      </c>
      <c r="BG2635" s="18" t="s">
        <v>22</v>
      </c>
      <c r="BH2635" s="3" t="s">
        <v>22</v>
      </c>
      <c r="BI2635" s="3" t="s">
        <v>22</v>
      </c>
      <c r="BK2635" s="3" t="s">
        <v>22</v>
      </c>
      <c r="BL2635" s="17" t="s">
        <v>22</v>
      </c>
      <c r="BM2635" s="19" t="s">
        <v>22</v>
      </c>
      <c r="BN2635" s="19">
        <f>P2635*R2635</f>
        <v>938.4</v>
      </c>
      <c r="BO2635" s="19" t="str">
        <f>IF(AND(BN2635&gt;120000, P2635&gt;25, X2635&lt;&gt;"WAVE 0"), "yes", "no")</f>
        <v>no</v>
      </c>
      <c r="BP2635" s="17" t="s">
        <v>22</v>
      </c>
    </row>
    <row r="2636" spans="1:68" x14ac:dyDescent="0.25">
      <c r="A2636" s="11" t="s">
        <v>5370</v>
      </c>
      <c r="B2636" s="12" t="s">
        <v>546</v>
      </c>
      <c r="C2636" s="13" t="s">
        <v>14</v>
      </c>
      <c r="D2636" s="12" t="s">
        <v>547</v>
      </c>
      <c r="E2636" s="13" t="s">
        <v>548</v>
      </c>
      <c r="F2636" s="12">
        <v>2019</v>
      </c>
      <c r="G2636" s="13" t="s">
        <v>109</v>
      </c>
      <c r="H2636" s="12" t="s">
        <v>76</v>
      </c>
      <c r="I2636" s="13" t="s">
        <v>18</v>
      </c>
      <c r="J2636" s="12" t="s">
        <v>5352</v>
      </c>
      <c r="K2636" s="13" t="s">
        <v>839</v>
      </c>
      <c r="L2636" s="12" t="s">
        <v>840</v>
      </c>
      <c r="M2636" s="13" t="s">
        <v>80</v>
      </c>
      <c r="N2636" s="2" t="s">
        <v>19</v>
      </c>
      <c r="O2636" s="13" t="s">
        <v>20</v>
      </c>
      <c r="P2636" s="14">
        <v>0</v>
      </c>
      <c r="Q2636" s="14"/>
      <c r="R2636" s="13">
        <v>0</v>
      </c>
      <c r="S2636" s="15"/>
      <c r="T2636" s="13">
        <v>1</v>
      </c>
      <c r="U2636" s="13"/>
      <c r="V2636" s="16"/>
      <c r="W2636" s="16" t="str">
        <f t="shared" si="41"/>
        <v>PN3002450-1</v>
      </c>
      <c r="X2636" s="17" t="s">
        <v>549</v>
      </c>
      <c r="Z2636" s="13" t="s">
        <v>109</v>
      </c>
      <c r="AA2636" s="17" t="s">
        <v>22</v>
      </c>
      <c r="AB2636" s="17" t="s">
        <v>22</v>
      </c>
      <c r="AC2636" s="17" t="s">
        <v>22</v>
      </c>
      <c r="AD2636" s="17" t="s">
        <v>22</v>
      </c>
      <c r="AE2636" s="17" t="s">
        <v>22</v>
      </c>
      <c r="AF2636" s="17" t="s">
        <v>22</v>
      </c>
      <c r="AG2636" s="17" t="s">
        <v>22</v>
      </c>
      <c r="AJ2636" s="17" t="s">
        <v>22</v>
      </c>
      <c r="AK2636" s="17" t="s">
        <v>22</v>
      </c>
      <c r="AO2636" s="17" t="s">
        <v>22</v>
      </c>
      <c r="AP2636" s="18" t="s">
        <v>22</v>
      </c>
      <c r="AQ2636" s="17" t="s">
        <v>22</v>
      </c>
      <c r="AR2636" s="17" t="s">
        <v>22</v>
      </c>
      <c r="AS2636" s="17" t="s">
        <v>22</v>
      </c>
      <c r="AT2636" s="17" t="s">
        <v>22</v>
      </c>
      <c r="AU2636" s="17" t="s">
        <v>22</v>
      </c>
      <c r="AV2636" s="17" t="s">
        <v>22</v>
      </c>
      <c r="AW2636" s="17" t="s">
        <v>22</v>
      </c>
      <c r="AX2636" s="17" t="s">
        <v>22</v>
      </c>
      <c r="AY2636" s="17" t="s">
        <v>22</v>
      </c>
      <c r="AZ2636" s="17" t="s">
        <v>22</v>
      </c>
      <c r="BA2636" s="17" t="s">
        <v>22</v>
      </c>
      <c r="BD2636" s="17" t="s">
        <v>22</v>
      </c>
      <c r="BE2636" s="17" t="s">
        <v>22</v>
      </c>
      <c r="BF2636" s="17" t="s">
        <v>22</v>
      </c>
      <c r="BG2636" s="18" t="s">
        <v>22</v>
      </c>
      <c r="BH2636" s="3" t="s">
        <v>22</v>
      </c>
      <c r="BI2636" s="3" t="s">
        <v>22</v>
      </c>
      <c r="BK2636" s="3" t="s">
        <v>22</v>
      </c>
      <c r="BL2636" s="17" t="s">
        <v>22</v>
      </c>
      <c r="BM2636" s="19" t="s">
        <v>22</v>
      </c>
      <c r="BN2636" s="19">
        <f>P2636*R2636</f>
        <v>0</v>
      </c>
      <c r="BO2636" s="19" t="str">
        <f>IF(AND(BN2636&gt;120000, P2636&gt;25, X2636&lt;&gt;"WAVE 0"), "yes", "no")</f>
        <v>no</v>
      </c>
      <c r="BP2636" s="17" t="s">
        <v>22</v>
      </c>
    </row>
    <row r="2637" spans="1:68" x14ac:dyDescent="0.25">
      <c r="A2637" s="11" t="s">
        <v>5371</v>
      </c>
      <c r="B2637" s="12" t="s">
        <v>715</v>
      </c>
      <c r="C2637" s="13" t="s">
        <v>14</v>
      </c>
      <c r="D2637" s="12" t="s">
        <v>536</v>
      </c>
      <c r="E2637" s="13" t="s">
        <v>537</v>
      </c>
      <c r="F2637" s="12">
        <v>2020</v>
      </c>
      <c r="G2637" s="13" t="s">
        <v>38</v>
      </c>
      <c r="H2637" s="12" t="s">
        <v>76</v>
      </c>
      <c r="I2637" s="13" t="s">
        <v>18</v>
      </c>
      <c r="J2637" s="12" t="s">
        <v>5352</v>
      </c>
      <c r="K2637" s="13" t="s">
        <v>839</v>
      </c>
      <c r="L2637" s="12" t="s">
        <v>840</v>
      </c>
      <c r="M2637" s="13" t="s">
        <v>80</v>
      </c>
      <c r="N2637" s="2" t="s">
        <v>19</v>
      </c>
      <c r="O2637" s="13" t="s">
        <v>20</v>
      </c>
      <c r="P2637" s="14">
        <v>1240</v>
      </c>
      <c r="Q2637" s="14">
        <v>1351</v>
      </c>
      <c r="R2637" s="13">
        <v>0</v>
      </c>
      <c r="S2637" s="15">
        <v>0</v>
      </c>
      <c r="T2637" s="13">
        <v>1</v>
      </c>
      <c r="U2637" s="13"/>
      <c r="V2637" s="16">
        <v>0</v>
      </c>
      <c r="W2637" s="16" t="str">
        <f t="shared" si="41"/>
        <v>PN3002455-1</v>
      </c>
      <c r="Z2637" s="13" t="s">
        <v>38</v>
      </c>
      <c r="AA2637" s="17" t="s">
        <v>22</v>
      </c>
      <c r="AB2637" s="17" t="s">
        <v>22</v>
      </c>
      <c r="AC2637" s="17" t="s">
        <v>22</v>
      </c>
      <c r="AD2637" s="17" t="s">
        <v>22</v>
      </c>
      <c r="AE2637" s="17" t="s">
        <v>22</v>
      </c>
      <c r="AF2637" s="17" t="s">
        <v>22</v>
      </c>
      <c r="AG2637" s="17" t="s">
        <v>22</v>
      </c>
      <c r="AJ2637" s="17" t="s">
        <v>22</v>
      </c>
      <c r="AK2637" s="17" t="s">
        <v>22</v>
      </c>
      <c r="AO2637" s="17" t="s">
        <v>22</v>
      </c>
      <c r="AP2637" s="18" t="s">
        <v>22</v>
      </c>
      <c r="AQ2637" s="17" t="s">
        <v>22</v>
      </c>
      <c r="AR2637" s="17" t="s">
        <v>22</v>
      </c>
      <c r="AS2637" s="17" t="s">
        <v>22</v>
      </c>
      <c r="AT2637" s="17" t="s">
        <v>22</v>
      </c>
      <c r="AU2637" s="17" t="s">
        <v>22</v>
      </c>
      <c r="AV2637" s="17" t="s">
        <v>22</v>
      </c>
      <c r="AW2637" s="17" t="s">
        <v>22</v>
      </c>
      <c r="AX2637" s="17" t="s">
        <v>22</v>
      </c>
      <c r="AY2637" s="17" t="s">
        <v>22</v>
      </c>
      <c r="AZ2637" s="17" t="s">
        <v>22</v>
      </c>
      <c r="BA2637" s="17" t="s">
        <v>22</v>
      </c>
      <c r="BD2637" s="17" t="s">
        <v>22</v>
      </c>
      <c r="BE2637" s="17" t="s">
        <v>22</v>
      </c>
      <c r="BF2637" s="17" t="s">
        <v>22</v>
      </c>
      <c r="BG2637" s="18" t="s">
        <v>22</v>
      </c>
      <c r="BH2637" s="3" t="s">
        <v>22</v>
      </c>
      <c r="BI2637" s="3" t="s">
        <v>22</v>
      </c>
      <c r="BK2637" s="3" t="s">
        <v>22</v>
      </c>
      <c r="BL2637" s="17" t="s">
        <v>22</v>
      </c>
      <c r="BM2637" s="19" t="s">
        <v>22</v>
      </c>
      <c r="BN2637" s="19">
        <f>P2637*R2637</f>
        <v>0</v>
      </c>
      <c r="BO2637" s="19" t="str">
        <f>IF(AND(BN2637&gt;120000, P2637&gt;25, X2637&lt;&gt;"WAVE 0"), "yes", "no")</f>
        <v>no</v>
      </c>
      <c r="BP2637" s="17" t="s">
        <v>22</v>
      </c>
    </row>
    <row r="2638" spans="1:68" x14ac:dyDescent="0.25">
      <c r="A2638" s="11" t="s">
        <v>5372</v>
      </c>
      <c r="B2638" s="12" t="s">
        <v>5373</v>
      </c>
      <c r="C2638" s="13" t="s">
        <v>14</v>
      </c>
      <c r="D2638" s="12" t="s">
        <v>5374</v>
      </c>
      <c r="E2638" s="13" t="s">
        <v>5375</v>
      </c>
      <c r="F2638" s="12">
        <v>2019</v>
      </c>
      <c r="G2638" s="13" t="s">
        <v>109</v>
      </c>
      <c r="H2638" s="12" t="s">
        <v>76</v>
      </c>
      <c r="I2638" s="13" t="s">
        <v>18</v>
      </c>
      <c r="J2638" s="12" t="s">
        <v>5352</v>
      </c>
      <c r="K2638" s="13" t="s">
        <v>839</v>
      </c>
      <c r="L2638" s="12" t="s">
        <v>840</v>
      </c>
      <c r="M2638" s="13" t="s">
        <v>80</v>
      </c>
      <c r="N2638" s="2" t="s">
        <v>194</v>
      </c>
      <c r="O2638" s="13" t="s">
        <v>20</v>
      </c>
      <c r="P2638" s="14">
        <v>0</v>
      </c>
      <c r="Q2638" s="14"/>
      <c r="R2638" s="13">
        <v>0</v>
      </c>
      <c r="S2638" s="15"/>
      <c r="T2638" s="13">
        <v>1</v>
      </c>
      <c r="U2638" s="13"/>
      <c r="V2638" s="16"/>
      <c r="W2638" s="16" t="str">
        <f t="shared" si="41"/>
        <v>PN3003153-1</v>
      </c>
      <c r="Z2638" s="13" t="s">
        <v>109</v>
      </c>
      <c r="AA2638" s="17" t="s">
        <v>22</v>
      </c>
      <c r="AB2638" s="17" t="s">
        <v>22</v>
      </c>
      <c r="AC2638" s="17" t="s">
        <v>22</v>
      </c>
      <c r="AD2638" s="17" t="s">
        <v>22</v>
      </c>
      <c r="AE2638" s="17" t="s">
        <v>22</v>
      </c>
      <c r="AF2638" s="17" t="s">
        <v>22</v>
      </c>
      <c r="AG2638" s="17" t="s">
        <v>22</v>
      </c>
      <c r="AJ2638" s="17" t="s">
        <v>22</v>
      </c>
      <c r="AK2638" s="17" t="s">
        <v>22</v>
      </c>
      <c r="AO2638" s="17" t="s">
        <v>22</v>
      </c>
      <c r="AP2638" s="18" t="s">
        <v>22</v>
      </c>
      <c r="AQ2638" s="17" t="s">
        <v>22</v>
      </c>
      <c r="AR2638" s="17" t="s">
        <v>22</v>
      </c>
      <c r="AS2638" s="17" t="s">
        <v>22</v>
      </c>
      <c r="AT2638" s="17" t="s">
        <v>22</v>
      </c>
      <c r="AU2638" s="17" t="s">
        <v>22</v>
      </c>
      <c r="AV2638" s="17" t="s">
        <v>22</v>
      </c>
      <c r="AW2638" s="17" t="s">
        <v>22</v>
      </c>
      <c r="AX2638" s="17" t="s">
        <v>22</v>
      </c>
      <c r="AY2638" s="17" t="s">
        <v>22</v>
      </c>
      <c r="AZ2638" s="17" t="s">
        <v>22</v>
      </c>
      <c r="BA2638" s="17" t="s">
        <v>22</v>
      </c>
      <c r="BD2638" s="17" t="s">
        <v>22</v>
      </c>
      <c r="BE2638" s="17" t="s">
        <v>22</v>
      </c>
      <c r="BF2638" s="17" t="s">
        <v>22</v>
      </c>
      <c r="BG2638" s="18" t="s">
        <v>22</v>
      </c>
      <c r="BH2638" s="3" t="s">
        <v>22</v>
      </c>
      <c r="BI2638" s="3" t="s">
        <v>22</v>
      </c>
      <c r="BK2638" s="3" t="s">
        <v>22</v>
      </c>
      <c r="BL2638" s="17" t="s">
        <v>22</v>
      </c>
      <c r="BM2638" s="19" t="s">
        <v>22</v>
      </c>
      <c r="BN2638" s="19">
        <f>P2638*R2638</f>
        <v>0</v>
      </c>
      <c r="BO2638" s="19" t="str">
        <f>IF(AND(BN2638&gt;120000, P2638&gt;25, X2638&lt;&gt;"WAVE 0"), "yes", "no")</f>
        <v>no</v>
      </c>
      <c r="BP2638" s="17" t="s">
        <v>22</v>
      </c>
    </row>
    <row r="2639" spans="1:68" x14ac:dyDescent="0.25">
      <c r="A2639" s="11" t="s">
        <v>5376</v>
      </c>
      <c r="B2639" s="12" t="s">
        <v>5377</v>
      </c>
      <c r="C2639" s="13" t="s">
        <v>14</v>
      </c>
      <c r="D2639" s="12" t="s">
        <v>2105</v>
      </c>
      <c r="E2639" s="13" t="s">
        <v>2106</v>
      </c>
      <c r="F2639" s="12">
        <v>2019</v>
      </c>
      <c r="G2639" s="13" t="s">
        <v>684</v>
      </c>
      <c r="H2639" s="12" t="s">
        <v>76</v>
      </c>
      <c r="I2639" s="13" t="s">
        <v>18</v>
      </c>
      <c r="J2639" s="12" t="s">
        <v>5352</v>
      </c>
      <c r="K2639" s="13" t="s">
        <v>839</v>
      </c>
      <c r="L2639" s="12" t="s">
        <v>840</v>
      </c>
      <c r="M2639" s="13" t="s">
        <v>80</v>
      </c>
      <c r="N2639" s="2" t="s">
        <v>19</v>
      </c>
      <c r="O2639" s="13" t="s">
        <v>20</v>
      </c>
      <c r="P2639" s="14">
        <v>4031</v>
      </c>
      <c r="Q2639" s="14"/>
      <c r="R2639" s="13">
        <v>0</v>
      </c>
      <c r="S2639" s="15"/>
      <c r="T2639" s="13">
        <v>1</v>
      </c>
      <c r="U2639" s="13"/>
      <c r="V2639" s="16"/>
      <c r="W2639" s="16" t="str">
        <f t="shared" si="41"/>
        <v>PN3003226-935</v>
      </c>
      <c r="Z2639" s="17" t="s">
        <v>684</v>
      </c>
      <c r="AA2639" s="17" t="s">
        <v>22</v>
      </c>
      <c r="AB2639" s="17" t="s">
        <v>22</v>
      </c>
      <c r="AC2639" s="17" t="s">
        <v>22</v>
      </c>
      <c r="AD2639" s="17" t="s">
        <v>22</v>
      </c>
      <c r="AE2639" s="17" t="s">
        <v>22</v>
      </c>
      <c r="AF2639" s="17" t="s">
        <v>22</v>
      </c>
      <c r="AG2639" s="17" t="s">
        <v>22</v>
      </c>
      <c r="AJ2639" s="17" t="s">
        <v>22</v>
      </c>
      <c r="AK2639" s="17" t="s">
        <v>22</v>
      </c>
      <c r="AO2639" s="17" t="s">
        <v>22</v>
      </c>
      <c r="AP2639" s="18" t="s">
        <v>22</v>
      </c>
      <c r="AQ2639" s="17" t="s">
        <v>22</v>
      </c>
      <c r="AR2639" s="17" t="s">
        <v>22</v>
      </c>
      <c r="AS2639" s="17" t="s">
        <v>22</v>
      </c>
      <c r="AT2639" s="17" t="s">
        <v>22</v>
      </c>
      <c r="AU2639" s="17" t="s">
        <v>22</v>
      </c>
      <c r="AV2639" s="17" t="s">
        <v>22</v>
      </c>
      <c r="AW2639" s="17" t="s">
        <v>22</v>
      </c>
      <c r="AX2639" s="17" t="s">
        <v>22</v>
      </c>
      <c r="AY2639" s="17" t="s">
        <v>22</v>
      </c>
      <c r="AZ2639" s="17" t="s">
        <v>22</v>
      </c>
      <c r="BA2639" s="17" t="s">
        <v>22</v>
      </c>
      <c r="BB2639" s="17" t="s">
        <v>51</v>
      </c>
      <c r="BD2639" s="17" t="s">
        <v>22</v>
      </c>
      <c r="BE2639" s="17" t="s">
        <v>22</v>
      </c>
      <c r="BF2639" s="17" t="s">
        <v>22</v>
      </c>
      <c r="BG2639" s="18" t="s">
        <v>22</v>
      </c>
      <c r="BH2639" s="3" t="s">
        <v>22</v>
      </c>
      <c r="BI2639" s="3" t="s">
        <v>22</v>
      </c>
      <c r="BK2639" s="3" t="s">
        <v>22</v>
      </c>
      <c r="BL2639" s="17" t="s">
        <v>22</v>
      </c>
      <c r="BM2639" s="19" t="s">
        <v>22</v>
      </c>
      <c r="BN2639" s="19">
        <f>P2639*R2639</f>
        <v>0</v>
      </c>
      <c r="BO2639" s="19" t="str">
        <f>IF(AND(BN2639&gt;120000, P2639&gt;25, X2639&lt;&gt;"WAVE 0"), "yes", "no")</f>
        <v>no</v>
      </c>
      <c r="BP2639" s="17" t="s">
        <v>22</v>
      </c>
    </row>
    <row r="2640" spans="1:68" x14ac:dyDescent="0.25">
      <c r="A2640" s="11" t="s">
        <v>5378</v>
      </c>
      <c r="B2640" s="12" t="s">
        <v>5379</v>
      </c>
      <c r="C2640" s="13" t="s">
        <v>14</v>
      </c>
      <c r="D2640" s="12" t="s">
        <v>5361</v>
      </c>
      <c r="E2640" s="13" t="s">
        <v>5362</v>
      </c>
      <c r="F2640" s="12">
        <v>2020</v>
      </c>
      <c r="G2640" s="13" t="s">
        <v>17</v>
      </c>
      <c r="H2640" s="12" t="s">
        <v>76</v>
      </c>
      <c r="I2640" s="13" t="s">
        <v>18</v>
      </c>
      <c r="J2640" s="12" t="s">
        <v>5352</v>
      </c>
      <c r="K2640" s="13" t="s">
        <v>839</v>
      </c>
      <c r="L2640" s="12" t="s">
        <v>840</v>
      </c>
      <c r="M2640" s="13" t="s">
        <v>80</v>
      </c>
      <c r="N2640" s="2" t="s">
        <v>19</v>
      </c>
      <c r="O2640" s="13" t="s">
        <v>20</v>
      </c>
      <c r="P2640" s="14"/>
      <c r="Q2640" s="14"/>
      <c r="R2640" s="13">
        <v>0</v>
      </c>
      <c r="S2640" s="15"/>
      <c r="T2640" s="13">
        <v>1</v>
      </c>
      <c r="U2640" s="13"/>
      <c r="V2640" s="16"/>
      <c r="W2640" s="16" t="str">
        <f t="shared" si="41"/>
        <v>PN3003245-2</v>
      </c>
      <c r="Z2640" s="13" t="s">
        <v>17</v>
      </c>
      <c r="AA2640" s="17" t="s">
        <v>22</v>
      </c>
      <c r="AB2640" s="17" t="s">
        <v>22</v>
      </c>
      <c r="AC2640" s="17" t="s">
        <v>22</v>
      </c>
      <c r="AD2640" s="17" t="s">
        <v>22</v>
      </c>
      <c r="AE2640" s="17" t="s">
        <v>22</v>
      </c>
      <c r="AF2640" s="17" t="s">
        <v>22</v>
      </c>
      <c r="AG2640" s="17" t="s">
        <v>22</v>
      </c>
      <c r="AJ2640" s="17" t="s">
        <v>22</v>
      </c>
      <c r="AK2640" s="17" t="s">
        <v>22</v>
      </c>
      <c r="AO2640" s="17" t="s">
        <v>22</v>
      </c>
      <c r="AP2640" s="18" t="s">
        <v>22</v>
      </c>
      <c r="AQ2640" s="17" t="s">
        <v>22</v>
      </c>
      <c r="AR2640" s="17" t="s">
        <v>22</v>
      </c>
      <c r="AS2640" s="17" t="s">
        <v>22</v>
      </c>
      <c r="AT2640" s="17" t="s">
        <v>22</v>
      </c>
      <c r="AU2640" s="17" t="s">
        <v>22</v>
      </c>
      <c r="AV2640" s="17" t="s">
        <v>22</v>
      </c>
      <c r="AW2640" s="17" t="s">
        <v>22</v>
      </c>
      <c r="AX2640" s="17" t="s">
        <v>22</v>
      </c>
      <c r="AY2640" s="17" t="s">
        <v>22</v>
      </c>
      <c r="AZ2640" s="17" t="s">
        <v>22</v>
      </c>
      <c r="BA2640" s="17" t="s">
        <v>22</v>
      </c>
      <c r="BD2640" s="17" t="s">
        <v>22</v>
      </c>
      <c r="BE2640" s="17" t="s">
        <v>22</v>
      </c>
      <c r="BF2640" s="17" t="s">
        <v>22</v>
      </c>
      <c r="BG2640" s="18" t="s">
        <v>22</v>
      </c>
      <c r="BH2640" s="3" t="s">
        <v>22</v>
      </c>
      <c r="BI2640" s="3" t="s">
        <v>22</v>
      </c>
      <c r="BK2640" s="3" t="s">
        <v>22</v>
      </c>
      <c r="BL2640" s="17" t="s">
        <v>22</v>
      </c>
      <c r="BM2640" s="19" t="s">
        <v>22</v>
      </c>
      <c r="BN2640" s="19">
        <f>P2640*R2640</f>
        <v>0</v>
      </c>
      <c r="BO2640" s="19" t="str">
        <f>IF(AND(BN2640&gt;120000, P2640&gt;25, X2640&lt;&gt;"WAVE 0"), "yes", "no")</f>
        <v>no</v>
      </c>
      <c r="BP2640" s="17" t="s">
        <v>22</v>
      </c>
    </row>
    <row r="2641" spans="1:68" x14ac:dyDescent="0.25">
      <c r="A2641" s="11" t="s">
        <v>5380</v>
      </c>
      <c r="B2641" s="12" t="s">
        <v>5381</v>
      </c>
      <c r="C2641" s="13" t="s">
        <v>14</v>
      </c>
      <c r="D2641" s="12" t="s">
        <v>5330</v>
      </c>
      <c r="E2641" s="13" t="s">
        <v>5331</v>
      </c>
      <c r="F2641" s="12">
        <v>2019</v>
      </c>
      <c r="G2641" s="13" t="s">
        <v>38</v>
      </c>
      <c r="H2641" s="12" t="s">
        <v>76</v>
      </c>
      <c r="I2641" s="13" t="s">
        <v>51</v>
      </c>
      <c r="J2641" s="12" t="s">
        <v>5352</v>
      </c>
      <c r="K2641" s="13" t="s">
        <v>839</v>
      </c>
      <c r="L2641" s="12" t="s">
        <v>840</v>
      </c>
      <c r="M2641" s="13" t="s">
        <v>80</v>
      </c>
      <c r="N2641" s="2" t="s">
        <v>19</v>
      </c>
      <c r="O2641" s="13" t="s">
        <v>20</v>
      </c>
      <c r="P2641" s="14">
        <v>331.53</v>
      </c>
      <c r="Q2641" s="14">
        <v>663.06</v>
      </c>
      <c r="R2641" s="13">
        <v>2</v>
      </c>
      <c r="S2641" s="15">
        <v>1</v>
      </c>
      <c r="T2641" s="13">
        <v>1</v>
      </c>
      <c r="U2641" s="13"/>
      <c r="V2641" s="16">
        <v>0</v>
      </c>
      <c r="W2641" s="16" t="str">
        <f t="shared" si="41"/>
        <v>PN3003261-1</v>
      </c>
      <c r="Z2641" s="13" t="s">
        <v>38</v>
      </c>
      <c r="AJ2641" s="17" t="s">
        <v>83</v>
      </c>
      <c r="AK2641" s="17" t="s">
        <v>84</v>
      </c>
      <c r="BN2641" s="19">
        <f>P2641*R2641</f>
        <v>663.06</v>
      </c>
      <c r="BO2641" s="19" t="str">
        <f>IF(AND(BN2641&gt;120000, P2641&gt;25, X2641&lt;&gt;"WAVE 0"), "yes", "no")</f>
        <v>no</v>
      </c>
      <c r="BP2641" s="17" t="s">
        <v>51</v>
      </c>
    </row>
    <row r="2642" spans="1:68" x14ac:dyDescent="0.25">
      <c r="A2642" s="11" t="s">
        <v>5382</v>
      </c>
      <c r="B2642" s="12" t="s">
        <v>5383</v>
      </c>
      <c r="C2642" s="13" t="s">
        <v>14</v>
      </c>
      <c r="D2642" s="12" t="s">
        <v>818</v>
      </c>
      <c r="E2642" s="13" t="s">
        <v>819</v>
      </c>
      <c r="F2642" s="12">
        <v>2020</v>
      </c>
      <c r="G2642" s="13" t="s">
        <v>17</v>
      </c>
      <c r="H2642" s="12" t="s">
        <v>76</v>
      </c>
      <c r="I2642" s="13" t="s">
        <v>18</v>
      </c>
      <c r="J2642" s="12" t="s">
        <v>5352</v>
      </c>
      <c r="K2642" s="13" t="s">
        <v>839</v>
      </c>
      <c r="L2642" s="12" t="s">
        <v>840</v>
      </c>
      <c r="M2642" s="13" t="s">
        <v>80</v>
      </c>
      <c r="N2642" s="2" t="s">
        <v>19</v>
      </c>
      <c r="O2642" s="13" t="s">
        <v>20</v>
      </c>
      <c r="P2642" s="14"/>
      <c r="Q2642" s="14"/>
      <c r="R2642" s="13">
        <v>0</v>
      </c>
      <c r="S2642" s="15"/>
      <c r="T2642" s="13">
        <v>1</v>
      </c>
      <c r="U2642" s="13"/>
      <c r="V2642" s="16"/>
      <c r="W2642" s="16" t="str">
        <f t="shared" si="41"/>
        <v>PN3003286-1</v>
      </c>
      <c r="Z2642" s="13" t="s">
        <v>17</v>
      </c>
      <c r="AA2642" s="17" t="s">
        <v>22</v>
      </c>
      <c r="AB2642" s="17" t="s">
        <v>22</v>
      </c>
      <c r="AC2642" s="17" t="s">
        <v>22</v>
      </c>
      <c r="AD2642" s="17" t="s">
        <v>22</v>
      </c>
      <c r="AE2642" s="17" t="s">
        <v>22</v>
      </c>
      <c r="AF2642" s="17" t="s">
        <v>22</v>
      </c>
      <c r="AG2642" s="17" t="s">
        <v>22</v>
      </c>
      <c r="AJ2642" s="17" t="s">
        <v>22</v>
      </c>
      <c r="AK2642" s="17" t="s">
        <v>22</v>
      </c>
      <c r="AO2642" s="17" t="s">
        <v>22</v>
      </c>
      <c r="AP2642" s="18" t="s">
        <v>22</v>
      </c>
      <c r="AQ2642" s="17" t="s">
        <v>22</v>
      </c>
      <c r="AR2642" s="17" t="s">
        <v>22</v>
      </c>
      <c r="AS2642" s="17" t="s">
        <v>22</v>
      </c>
      <c r="AT2642" s="17" t="s">
        <v>22</v>
      </c>
      <c r="AU2642" s="17" t="s">
        <v>22</v>
      </c>
      <c r="AV2642" s="17" t="s">
        <v>22</v>
      </c>
      <c r="AW2642" s="17" t="s">
        <v>22</v>
      </c>
      <c r="AX2642" s="17" t="s">
        <v>22</v>
      </c>
      <c r="AY2642" s="17" t="s">
        <v>22</v>
      </c>
      <c r="AZ2642" s="17" t="s">
        <v>22</v>
      </c>
      <c r="BA2642" s="17" t="s">
        <v>22</v>
      </c>
      <c r="BD2642" s="17" t="s">
        <v>22</v>
      </c>
      <c r="BE2642" s="17" t="s">
        <v>22</v>
      </c>
      <c r="BF2642" s="17" t="s">
        <v>22</v>
      </c>
      <c r="BG2642" s="18" t="s">
        <v>22</v>
      </c>
      <c r="BH2642" s="3" t="s">
        <v>22</v>
      </c>
      <c r="BI2642" s="3" t="s">
        <v>22</v>
      </c>
      <c r="BK2642" s="3" t="s">
        <v>22</v>
      </c>
      <c r="BL2642" s="17" t="s">
        <v>22</v>
      </c>
      <c r="BM2642" s="19" t="s">
        <v>22</v>
      </c>
      <c r="BN2642" s="19">
        <f>P2642*R2642</f>
        <v>0</v>
      </c>
      <c r="BO2642" s="19" t="str">
        <f>IF(AND(BN2642&gt;120000, P2642&gt;25, X2642&lt;&gt;"WAVE 0"), "yes", "no")</f>
        <v>no</v>
      </c>
      <c r="BP2642" s="17" t="s">
        <v>22</v>
      </c>
    </row>
    <row r="2643" spans="1:68" x14ac:dyDescent="0.25">
      <c r="A2643" s="11" t="s">
        <v>5384</v>
      </c>
      <c r="B2643" s="12" t="s">
        <v>5385</v>
      </c>
      <c r="C2643" s="13" t="s">
        <v>14</v>
      </c>
      <c r="D2643" s="12" t="s">
        <v>5330</v>
      </c>
      <c r="E2643" s="13" t="s">
        <v>5331</v>
      </c>
      <c r="F2643" s="12">
        <v>2019</v>
      </c>
      <c r="G2643" s="13" t="s">
        <v>38</v>
      </c>
      <c r="H2643" s="12" t="s">
        <v>76</v>
      </c>
      <c r="I2643" s="13" t="s">
        <v>51</v>
      </c>
      <c r="J2643" s="12" t="s">
        <v>5352</v>
      </c>
      <c r="K2643" s="13" t="s">
        <v>839</v>
      </c>
      <c r="L2643" s="12" t="s">
        <v>840</v>
      </c>
      <c r="M2643" s="13" t="s">
        <v>80</v>
      </c>
      <c r="N2643" s="2" t="s">
        <v>19</v>
      </c>
      <c r="O2643" s="13" t="s">
        <v>20</v>
      </c>
      <c r="P2643" s="14">
        <v>3225.75</v>
      </c>
      <c r="Q2643" s="14"/>
      <c r="R2643" s="13">
        <v>0</v>
      </c>
      <c r="S2643" s="15">
        <v>0</v>
      </c>
      <c r="T2643" s="13">
        <v>1</v>
      </c>
      <c r="U2643" s="13">
        <v>3</v>
      </c>
      <c r="V2643" s="16"/>
      <c r="W2643" s="16" t="str">
        <f t="shared" si="41"/>
        <v>PN3003343-1</v>
      </c>
      <c r="Z2643" s="13" t="s">
        <v>38</v>
      </c>
      <c r="AA2643" s="17" t="s">
        <v>22</v>
      </c>
      <c r="AB2643" s="17" t="s">
        <v>22</v>
      </c>
      <c r="AC2643" s="17" t="s">
        <v>22</v>
      </c>
      <c r="AD2643" s="17" t="s">
        <v>22</v>
      </c>
      <c r="AE2643" s="17" t="s">
        <v>22</v>
      </c>
      <c r="AF2643" s="17" t="s">
        <v>22</v>
      </c>
      <c r="AG2643" s="17" t="s">
        <v>22</v>
      </c>
      <c r="AJ2643" s="17" t="s">
        <v>22</v>
      </c>
      <c r="AK2643" s="17" t="s">
        <v>22</v>
      </c>
      <c r="AO2643" s="17" t="s">
        <v>22</v>
      </c>
      <c r="AP2643" s="18" t="s">
        <v>22</v>
      </c>
      <c r="AQ2643" s="17" t="s">
        <v>22</v>
      </c>
      <c r="AR2643" s="17" t="s">
        <v>22</v>
      </c>
      <c r="AS2643" s="17" t="s">
        <v>22</v>
      </c>
      <c r="AT2643" s="17" t="s">
        <v>22</v>
      </c>
      <c r="AU2643" s="17" t="s">
        <v>22</v>
      </c>
      <c r="AV2643" s="17" t="s">
        <v>22</v>
      </c>
      <c r="AW2643" s="17" t="s">
        <v>22</v>
      </c>
      <c r="AX2643" s="17" t="s">
        <v>22</v>
      </c>
      <c r="AY2643" s="17" t="s">
        <v>22</v>
      </c>
      <c r="AZ2643" s="17" t="s">
        <v>22</v>
      </c>
      <c r="BA2643" s="17" t="s">
        <v>22</v>
      </c>
      <c r="BD2643" s="17" t="s">
        <v>22</v>
      </c>
      <c r="BE2643" s="17" t="s">
        <v>22</v>
      </c>
      <c r="BF2643" s="17" t="s">
        <v>22</v>
      </c>
      <c r="BG2643" s="18" t="s">
        <v>22</v>
      </c>
      <c r="BH2643" s="3" t="s">
        <v>22</v>
      </c>
      <c r="BI2643" s="3" t="s">
        <v>22</v>
      </c>
      <c r="BK2643" s="3" t="s">
        <v>22</v>
      </c>
      <c r="BL2643" s="17" t="s">
        <v>22</v>
      </c>
      <c r="BM2643" s="19" t="s">
        <v>22</v>
      </c>
      <c r="BN2643" s="19">
        <f>P2643*R2643</f>
        <v>0</v>
      </c>
      <c r="BO2643" s="19" t="str">
        <f>IF(AND(BN2643&gt;120000, P2643&gt;25, X2643&lt;&gt;"WAVE 0"), "yes", "no")</f>
        <v>no</v>
      </c>
      <c r="BP2643" s="17" t="s">
        <v>22</v>
      </c>
    </row>
    <row r="2644" spans="1:68" x14ac:dyDescent="0.25">
      <c r="A2644" s="11" t="s">
        <v>5386</v>
      </c>
      <c r="B2644" s="12" t="s">
        <v>5387</v>
      </c>
      <c r="C2644" s="13" t="s">
        <v>14</v>
      </c>
      <c r="D2644" s="12" t="s">
        <v>328</v>
      </c>
      <c r="E2644" s="13" t="s">
        <v>329</v>
      </c>
      <c r="F2644" s="12">
        <v>2020</v>
      </c>
      <c r="G2644" s="13" t="s">
        <v>207</v>
      </c>
      <c r="H2644" s="12" t="s">
        <v>330</v>
      </c>
      <c r="I2644" s="13" t="s">
        <v>51</v>
      </c>
      <c r="J2644" s="12" t="s">
        <v>331</v>
      </c>
      <c r="K2644" s="13" t="s">
        <v>332</v>
      </c>
      <c r="L2644" s="12" t="s">
        <v>333</v>
      </c>
      <c r="M2644" s="13" t="s">
        <v>334</v>
      </c>
      <c r="N2644" s="2" t="s">
        <v>194</v>
      </c>
      <c r="O2644" s="13" t="s">
        <v>335</v>
      </c>
      <c r="P2644" s="14">
        <v>1891.1686</v>
      </c>
      <c r="Q2644" s="14">
        <v>9640.68</v>
      </c>
      <c r="R2644" s="13">
        <v>20</v>
      </c>
      <c r="S2644" s="15">
        <v>0.14285714285714285</v>
      </c>
      <c r="T2644" s="13">
        <v>1</v>
      </c>
      <c r="U2644" s="13">
        <v>3</v>
      </c>
      <c r="V2644" s="16">
        <v>0</v>
      </c>
      <c r="W2644" s="16" t="str">
        <f t="shared" si="41"/>
        <v>PN300-811210-3</v>
      </c>
      <c r="AA2644" s="17" t="s">
        <v>22</v>
      </c>
      <c r="AB2644" s="17" t="s">
        <v>22</v>
      </c>
      <c r="AC2644" s="17" t="s">
        <v>22</v>
      </c>
      <c r="AD2644" s="17" t="s">
        <v>22</v>
      </c>
      <c r="AE2644" s="17" t="s">
        <v>22</v>
      </c>
      <c r="AF2644" s="17" t="s">
        <v>22</v>
      </c>
      <c r="AG2644" s="17" t="s">
        <v>22</v>
      </c>
      <c r="AJ2644" s="17" t="s">
        <v>22</v>
      </c>
      <c r="AK2644" s="17" t="s">
        <v>22</v>
      </c>
      <c r="AO2644" s="17" t="s">
        <v>22</v>
      </c>
      <c r="AP2644" s="18" t="s">
        <v>22</v>
      </c>
      <c r="AQ2644" s="17" t="s">
        <v>22</v>
      </c>
      <c r="AR2644" s="17" t="s">
        <v>22</v>
      </c>
      <c r="AS2644" s="17" t="s">
        <v>22</v>
      </c>
      <c r="AT2644" s="17" t="s">
        <v>22</v>
      </c>
      <c r="AU2644" s="17" t="s">
        <v>22</v>
      </c>
      <c r="AV2644" s="17" t="s">
        <v>22</v>
      </c>
      <c r="AW2644" s="17" t="s">
        <v>22</v>
      </c>
      <c r="AX2644" s="17" t="s">
        <v>22</v>
      </c>
      <c r="AY2644" s="17" t="s">
        <v>22</v>
      </c>
      <c r="AZ2644" s="17" t="s">
        <v>22</v>
      </c>
      <c r="BA2644" s="17" t="s">
        <v>22</v>
      </c>
      <c r="BD2644" s="17" t="s">
        <v>22</v>
      </c>
      <c r="BE2644" s="17" t="s">
        <v>22</v>
      </c>
      <c r="BF2644" s="17" t="s">
        <v>22</v>
      </c>
      <c r="BG2644" s="18" t="s">
        <v>22</v>
      </c>
      <c r="BH2644" s="3" t="s">
        <v>22</v>
      </c>
      <c r="BI2644" s="3" t="s">
        <v>22</v>
      </c>
      <c r="BK2644" s="3" t="s">
        <v>22</v>
      </c>
      <c r="BL2644" s="17" t="s">
        <v>22</v>
      </c>
      <c r="BM2644" s="19" t="s">
        <v>22</v>
      </c>
      <c r="BN2644" s="19">
        <f>P2644*R2644</f>
        <v>37823.372000000003</v>
      </c>
      <c r="BO2644" s="19" t="str">
        <f>IF(AND(BN2644&gt;120000, P2644&gt;25, X2644&lt;&gt;"WAVE 0"), "yes", "no")</f>
        <v>no</v>
      </c>
      <c r="BP2644" s="17" t="s">
        <v>51</v>
      </c>
    </row>
    <row r="2645" spans="1:68" x14ac:dyDescent="0.25">
      <c r="A2645" s="11" t="s">
        <v>5388</v>
      </c>
      <c r="B2645" s="12" t="s">
        <v>5389</v>
      </c>
      <c r="C2645" s="13" t="s">
        <v>14</v>
      </c>
      <c r="D2645" s="12" t="s">
        <v>328</v>
      </c>
      <c r="E2645" s="13" t="s">
        <v>329</v>
      </c>
      <c r="F2645" s="12">
        <v>2020</v>
      </c>
      <c r="G2645" s="13" t="s">
        <v>207</v>
      </c>
      <c r="H2645" s="12" t="s">
        <v>18</v>
      </c>
      <c r="I2645" s="13" t="s">
        <v>18</v>
      </c>
      <c r="J2645" s="12" t="s">
        <v>18</v>
      </c>
      <c r="K2645" s="13" t="s">
        <v>18</v>
      </c>
      <c r="L2645" s="12" t="s">
        <v>18</v>
      </c>
      <c r="M2645" s="13" t="s">
        <v>18</v>
      </c>
      <c r="N2645" s="2" t="s">
        <v>194</v>
      </c>
      <c r="O2645" s="13" t="s">
        <v>335</v>
      </c>
      <c r="P2645" s="14">
        <v>420.90100000000001</v>
      </c>
      <c r="Q2645" s="14"/>
      <c r="R2645" s="13"/>
      <c r="S2645" s="15"/>
      <c r="T2645" s="13">
        <v>1</v>
      </c>
      <c r="U2645" s="13"/>
      <c r="V2645" s="16"/>
      <c r="W2645" s="16" t="str">
        <f t="shared" si="41"/>
        <v>PN300-851433</v>
      </c>
      <c r="AA2645" s="17" t="s">
        <v>22</v>
      </c>
      <c r="AB2645" s="17" t="s">
        <v>22</v>
      </c>
      <c r="AC2645" s="17" t="s">
        <v>22</v>
      </c>
      <c r="AD2645" s="17" t="s">
        <v>22</v>
      </c>
      <c r="AE2645" s="17" t="s">
        <v>22</v>
      </c>
      <c r="AF2645" s="17" t="s">
        <v>22</v>
      </c>
      <c r="AG2645" s="17" t="s">
        <v>22</v>
      </c>
      <c r="AJ2645" s="17" t="s">
        <v>22</v>
      </c>
      <c r="AK2645" s="17" t="s">
        <v>22</v>
      </c>
      <c r="AO2645" s="17" t="s">
        <v>22</v>
      </c>
      <c r="AP2645" s="18" t="s">
        <v>22</v>
      </c>
      <c r="AQ2645" s="17" t="s">
        <v>22</v>
      </c>
      <c r="AR2645" s="17" t="s">
        <v>22</v>
      </c>
      <c r="AS2645" s="17" t="s">
        <v>22</v>
      </c>
      <c r="AT2645" s="17" t="s">
        <v>22</v>
      </c>
      <c r="AU2645" s="17" t="s">
        <v>22</v>
      </c>
      <c r="AV2645" s="17" t="s">
        <v>22</v>
      </c>
      <c r="AW2645" s="17" t="s">
        <v>22</v>
      </c>
      <c r="AX2645" s="17" t="s">
        <v>22</v>
      </c>
      <c r="AY2645" s="17" t="s">
        <v>22</v>
      </c>
      <c r="AZ2645" s="17" t="s">
        <v>22</v>
      </c>
      <c r="BA2645" s="17" t="s">
        <v>22</v>
      </c>
      <c r="BD2645" s="17" t="s">
        <v>22</v>
      </c>
      <c r="BE2645" s="17" t="s">
        <v>22</v>
      </c>
      <c r="BF2645" s="17" t="s">
        <v>22</v>
      </c>
      <c r="BG2645" s="18" t="s">
        <v>22</v>
      </c>
      <c r="BH2645" s="3" t="s">
        <v>22</v>
      </c>
      <c r="BI2645" s="3" t="s">
        <v>22</v>
      </c>
      <c r="BK2645" s="3" t="s">
        <v>22</v>
      </c>
      <c r="BL2645" s="17" t="s">
        <v>22</v>
      </c>
      <c r="BM2645" s="19" t="s">
        <v>22</v>
      </c>
      <c r="BN2645" s="19">
        <f>P2645*R2645</f>
        <v>0</v>
      </c>
      <c r="BO2645" s="19" t="str">
        <f>IF(AND(BN2645&gt;120000, P2645&gt;25, X2645&lt;&gt;"WAVE 0"), "yes", "no")</f>
        <v>no</v>
      </c>
      <c r="BP2645" s="17" t="s">
        <v>22</v>
      </c>
    </row>
    <row r="2646" spans="1:68" x14ac:dyDescent="0.25">
      <c r="A2646" s="11" t="s">
        <v>5390</v>
      </c>
      <c r="B2646" s="12" t="s">
        <v>5391</v>
      </c>
      <c r="C2646" s="13" t="s">
        <v>14</v>
      </c>
      <c r="D2646" s="12" t="s">
        <v>119</v>
      </c>
      <c r="E2646" s="13" t="s">
        <v>120</v>
      </c>
      <c r="F2646" s="12">
        <v>2020</v>
      </c>
      <c r="G2646" s="13" t="s">
        <v>27</v>
      </c>
      <c r="H2646" s="12" t="s">
        <v>18</v>
      </c>
      <c r="I2646" s="13" t="s">
        <v>18</v>
      </c>
      <c r="J2646" s="12" t="s">
        <v>18</v>
      </c>
      <c r="K2646" s="13" t="s">
        <v>18</v>
      </c>
      <c r="L2646" s="12" t="s">
        <v>18</v>
      </c>
      <c r="M2646" s="13" t="s">
        <v>18</v>
      </c>
      <c r="N2646" s="2" t="s">
        <v>19</v>
      </c>
      <c r="O2646" s="13" t="s">
        <v>121</v>
      </c>
      <c r="P2646" s="14">
        <v>41.83</v>
      </c>
      <c r="Q2646" s="14"/>
      <c r="R2646" s="13">
        <v>0</v>
      </c>
      <c r="S2646" s="15"/>
      <c r="T2646" s="13">
        <v>2</v>
      </c>
      <c r="U2646" s="13"/>
      <c r="V2646" s="16"/>
      <c r="W2646" s="16" t="str">
        <f t="shared" si="41"/>
        <v>PN30200049</v>
      </c>
      <c r="Z2646" s="17" t="s">
        <v>33</v>
      </c>
      <c r="AA2646" s="17" t="s">
        <v>22</v>
      </c>
      <c r="AB2646" s="17" t="s">
        <v>22</v>
      </c>
      <c r="AC2646" s="17" t="s">
        <v>22</v>
      </c>
      <c r="AD2646" s="17" t="s">
        <v>22</v>
      </c>
      <c r="AE2646" s="17" t="s">
        <v>22</v>
      </c>
      <c r="AF2646" s="17" t="s">
        <v>22</v>
      </c>
      <c r="AG2646" s="17" t="s">
        <v>22</v>
      </c>
      <c r="AJ2646" s="17" t="s">
        <v>22</v>
      </c>
      <c r="AK2646" s="17" t="s">
        <v>22</v>
      </c>
      <c r="AO2646" s="17" t="s">
        <v>22</v>
      </c>
      <c r="AP2646" s="18" t="s">
        <v>22</v>
      </c>
      <c r="AQ2646" s="17" t="s">
        <v>22</v>
      </c>
      <c r="AR2646" s="17" t="s">
        <v>22</v>
      </c>
      <c r="AS2646" s="17" t="s">
        <v>22</v>
      </c>
      <c r="AT2646" s="17" t="s">
        <v>22</v>
      </c>
      <c r="AU2646" s="17" t="s">
        <v>22</v>
      </c>
      <c r="AV2646" s="17" t="s">
        <v>22</v>
      </c>
      <c r="AW2646" s="17" t="s">
        <v>22</v>
      </c>
      <c r="AX2646" s="17" t="s">
        <v>22</v>
      </c>
      <c r="AY2646" s="17" t="s">
        <v>22</v>
      </c>
      <c r="AZ2646" s="17" t="s">
        <v>22</v>
      </c>
      <c r="BA2646" s="17" t="s">
        <v>22</v>
      </c>
      <c r="BD2646" s="17" t="s">
        <v>22</v>
      </c>
      <c r="BE2646" s="17" t="s">
        <v>22</v>
      </c>
      <c r="BF2646" s="17" t="s">
        <v>22</v>
      </c>
      <c r="BG2646" s="18" t="s">
        <v>22</v>
      </c>
      <c r="BH2646" s="3" t="s">
        <v>22</v>
      </c>
      <c r="BI2646" s="3" t="s">
        <v>22</v>
      </c>
      <c r="BK2646" s="3" t="s">
        <v>22</v>
      </c>
      <c r="BL2646" s="17" t="s">
        <v>22</v>
      </c>
      <c r="BM2646" s="19" t="s">
        <v>22</v>
      </c>
      <c r="BN2646" s="19">
        <f>P2646*R2646</f>
        <v>0</v>
      </c>
      <c r="BO2646" s="19" t="str">
        <f>IF(AND(BN2646&gt;120000, P2646&gt;25, X2646&lt;&gt;"WAVE 0"), "yes", "no")</f>
        <v>no</v>
      </c>
      <c r="BP2646" s="17" t="s">
        <v>22</v>
      </c>
    </row>
    <row r="2647" spans="1:68" x14ac:dyDescent="0.25">
      <c r="A2647" s="11" t="s">
        <v>5392</v>
      </c>
      <c r="B2647" s="12" t="s">
        <v>5393</v>
      </c>
      <c r="C2647" s="13" t="s">
        <v>88</v>
      </c>
      <c r="D2647" s="12" t="s">
        <v>5394</v>
      </c>
      <c r="E2647" s="13" t="s">
        <v>5395</v>
      </c>
      <c r="F2647" s="12">
        <v>2019</v>
      </c>
      <c r="G2647" s="13" t="s">
        <v>38</v>
      </c>
      <c r="H2647" s="12" t="s">
        <v>76</v>
      </c>
      <c r="I2647" s="13" t="s">
        <v>51</v>
      </c>
      <c r="J2647" s="12" t="s">
        <v>1179</v>
      </c>
      <c r="K2647" s="13" t="s">
        <v>1180</v>
      </c>
      <c r="L2647" s="12" t="s">
        <v>79</v>
      </c>
      <c r="M2647" s="13" t="s">
        <v>80</v>
      </c>
      <c r="N2647" s="2" t="s">
        <v>64</v>
      </c>
      <c r="O2647" s="13" t="s">
        <v>20</v>
      </c>
      <c r="P2647" s="14">
        <v>1100</v>
      </c>
      <c r="Q2647" s="14">
        <v>831600</v>
      </c>
      <c r="R2647" s="13">
        <v>1188</v>
      </c>
      <c r="S2647" s="15">
        <v>1</v>
      </c>
      <c r="T2647" s="13">
        <v>1</v>
      </c>
      <c r="U2647" s="13">
        <v>0</v>
      </c>
      <c r="V2647" s="16">
        <v>0</v>
      </c>
      <c r="W2647" s="16" t="str">
        <f t="shared" si="41"/>
        <v>PN3-020-173-17</v>
      </c>
      <c r="Z2647" s="17" t="s">
        <v>38</v>
      </c>
      <c r="AA2647" s="17" t="s">
        <v>1179</v>
      </c>
      <c r="AB2647" s="17" t="s">
        <v>22</v>
      </c>
      <c r="AC2647" s="17" t="s">
        <v>22</v>
      </c>
      <c r="AD2647" s="17" t="s">
        <v>81</v>
      </c>
      <c r="AE2647" s="17" t="s">
        <v>42</v>
      </c>
      <c r="AF2647" s="17" t="s">
        <v>82</v>
      </c>
      <c r="AG2647" s="17" t="s">
        <v>22</v>
      </c>
      <c r="AJ2647" s="17" t="s">
        <v>1594</v>
      </c>
      <c r="AK2647" s="17" t="s">
        <v>1595</v>
      </c>
      <c r="AO2647" s="17" t="s">
        <v>85</v>
      </c>
      <c r="AP2647" s="18">
        <v>43290</v>
      </c>
      <c r="AQ2647" s="17">
        <v>1</v>
      </c>
      <c r="AR2647" s="17" t="s">
        <v>22</v>
      </c>
      <c r="AS2647" s="17" t="s">
        <v>22</v>
      </c>
      <c r="AT2647" s="17" t="s">
        <v>22</v>
      </c>
      <c r="AU2647" s="17" t="s">
        <v>22</v>
      </c>
      <c r="AV2647" s="17" t="s">
        <v>22</v>
      </c>
      <c r="BE2647" s="17" t="s">
        <v>52</v>
      </c>
      <c r="BM2647" s="19" t="s">
        <v>22</v>
      </c>
      <c r="BN2647" s="19">
        <f>P2647*R2647</f>
        <v>1306800</v>
      </c>
      <c r="BO2647" s="19" t="str">
        <f>IF(AND(BN2647&gt;120000, P2647&gt;25, X2647&lt;&gt;"WAVE 0"), "yes", "no")</f>
        <v>yes</v>
      </c>
      <c r="BP2647" s="17" t="s">
        <v>22</v>
      </c>
    </row>
    <row r="2648" spans="1:68" x14ac:dyDescent="0.25">
      <c r="A2648" s="11" t="s">
        <v>5396</v>
      </c>
      <c r="B2648" s="12" t="s">
        <v>5397</v>
      </c>
      <c r="C2648" s="13" t="s">
        <v>14</v>
      </c>
      <c r="D2648" s="12" t="s">
        <v>25</v>
      </c>
      <c r="E2648" s="13" t="s">
        <v>26</v>
      </c>
      <c r="F2648" s="12">
        <v>2020</v>
      </c>
      <c r="G2648" s="13" t="s">
        <v>27</v>
      </c>
      <c r="H2648" s="12" t="s">
        <v>28</v>
      </c>
      <c r="I2648" s="13" t="s">
        <v>51</v>
      </c>
      <c r="J2648" s="12" t="s">
        <v>5398</v>
      </c>
      <c r="K2648" s="13" t="s">
        <v>30</v>
      </c>
      <c r="L2648" s="12" t="s">
        <v>31</v>
      </c>
      <c r="M2648" s="13" t="s">
        <v>32</v>
      </c>
      <c r="N2648" s="2" t="s">
        <v>19</v>
      </c>
      <c r="O2648" s="13" t="s">
        <v>20</v>
      </c>
      <c r="P2648" s="14">
        <v>2886</v>
      </c>
      <c r="Q2648" s="14">
        <v>2049060</v>
      </c>
      <c r="R2648" s="13">
        <v>0</v>
      </c>
      <c r="S2648" s="15">
        <v>0.32142857142857145</v>
      </c>
      <c r="T2648" s="13">
        <v>1</v>
      </c>
      <c r="U2648" s="13">
        <v>4</v>
      </c>
      <c r="V2648" s="16">
        <v>23909.985935302389</v>
      </c>
      <c r="W2648" s="16" t="str">
        <f t="shared" si="41"/>
        <v>PN303-0029-001</v>
      </c>
      <c r="Z2648" s="17" t="s">
        <v>33</v>
      </c>
      <c r="AA2648" s="17" t="s">
        <v>22</v>
      </c>
      <c r="AB2648" s="17" t="s">
        <v>22</v>
      </c>
      <c r="AC2648" s="17" t="s">
        <v>22</v>
      </c>
      <c r="AD2648" s="17" t="s">
        <v>22</v>
      </c>
      <c r="AE2648" s="17" t="s">
        <v>22</v>
      </c>
      <c r="AF2648" s="17" t="s">
        <v>22</v>
      </c>
      <c r="AG2648" s="17" t="s">
        <v>22</v>
      </c>
      <c r="AJ2648" s="17" t="s">
        <v>22</v>
      </c>
      <c r="AK2648" s="17" t="s">
        <v>22</v>
      </c>
      <c r="AO2648" s="17" t="s">
        <v>22</v>
      </c>
      <c r="AP2648" s="18" t="s">
        <v>22</v>
      </c>
      <c r="AQ2648" s="17" t="s">
        <v>22</v>
      </c>
      <c r="AR2648" s="17" t="s">
        <v>22</v>
      </c>
      <c r="AS2648" s="17" t="s">
        <v>22</v>
      </c>
      <c r="AT2648" s="17" t="s">
        <v>22</v>
      </c>
      <c r="AU2648" s="17" t="s">
        <v>22</v>
      </c>
      <c r="AV2648" s="17" t="s">
        <v>22</v>
      </c>
      <c r="AW2648" s="17" t="s">
        <v>22</v>
      </c>
      <c r="AX2648" s="17" t="s">
        <v>22</v>
      </c>
      <c r="AY2648" s="17" t="s">
        <v>22</v>
      </c>
      <c r="AZ2648" s="17" t="s">
        <v>22</v>
      </c>
      <c r="BA2648" s="17" t="s">
        <v>22</v>
      </c>
      <c r="BD2648" s="17" t="s">
        <v>22</v>
      </c>
      <c r="BE2648" s="17" t="s">
        <v>22</v>
      </c>
      <c r="BF2648" s="17" t="s">
        <v>22</v>
      </c>
      <c r="BG2648" s="18" t="s">
        <v>22</v>
      </c>
      <c r="BH2648" s="3" t="s">
        <v>22</v>
      </c>
      <c r="BI2648" s="3" t="s">
        <v>22</v>
      </c>
      <c r="BK2648" s="3" t="s">
        <v>22</v>
      </c>
      <c r="BL2648" s="17" t="s">
        <v>22</v>
      </c>
      <c r="BM2648" s="19" t="s">
        <v>22</v>
      </c>
      <c r="BN2648" s="19">
        <f>P2648*R2648</f>
        <v>0</v>
      </c>
      <c r="BO2648" s="19" t="str">
        <f>IF(AND(BN2648&gt;120000, P2648&gt;25, X2648&lt;&gt;"WAVE 0"), "yes", "no")</f>
        <v>no</v>
      </c>
      <c r="BP2648" s="17" t="s">
        <v>22</v>
      </c>
    </row>
    <row r="2649" spans="1:68" x14ac:dyDescent="0.25">
      <c r="A2649" s="11" t="s">
        <v>5399</v>
      </c>
      <c r="B2649" s="12" t="s">
        <v>5400</v>
      </c>
      <c r="C2649" s="13" t="s">
        <v>14</v>
      </c>
      <c r="D2649" s="12" t="s">
        <v>25</v>
      </c>
      <c r="E2649" s="13" t="s">
        <v>26</v>
      </c>
      <c r="F2649" s="12">
        <v>2020</v>
      </c>
      <c r="G2649" s="13" t="s">
        <v>27</v>
      </c>
      <c r="H2649" s="12" t="s">
        <v>110</v>
      </c>
      <c r="I2649" s="13" t="s">
        <v>51</v>
      </c>
      <c r="J2649" s="12" t="s">
        <v>111</v>
      </c>
      <c r="K2649" s="13" t="s">
        <v>112</v>
      </c>
      <c r="L2649" s="12" t="s">
        <v>113</v>
      </c>
      <c r="M2649" s="13" t="s">
        <v>114</v>
      </c>
      <c r="N2649" s="2" t="s">
        <v>19</v>
      </c>
      <c r="O2649" s="13" t="s">
        <v>20</v>
      </c>
      <c r="P2649" s="14">
        <v>3761</v>
      </c>
      <c r="Q2649" s="14">
        <v>315924</v>
      </c>
      <c r="R2649" s="13">
        <v>0</v>
      </c>
      <c r="S2649" s="15">
        <v>0.78</v>
      </c>
      <c r="T2649" s="13">
        <v>1</v>
      </c>
      <c r="U2649" s="13">
        <v>2</v>
      </c>
      <c r="V2649" s="16">
        <v>23809.523809523809</v>
      </c>
      <c r="W2649" s="16" t="str">
        <f t="shared" si="41"/>
        <v>PN303-0046-001</v>
      </c>
      <c r="Z2649" s="17" t="s">
        <v>33</v>
      </c>
      <c r="AA2649" s="17" t="s">
        <v>22</v>
      </c>
      <c r="AB2649" s="17" t="s">
        <v>22</v>
      </c>
      <c r="AC2649" s="17" t="s">
        <v>22</v>
      </c>
      <c r="AD2649" s="17" t="s">
        <v>22</v>
      </c>
      <c r="AE2649" s="17" t="s">
        <v>22</v>
      </c>
      <c r="AF2649" s="17" t="s">
        <v>22</v>
      </c>
      <c r="AG2649" s="17" t="s">
        <v>22</v>
      </c>
      <c r="AJ2649" s="17" t="s">
        <v>22</v>
      </c>
      <c r="AK2649" s="17" t="s">
        <v>22</v>
      </c>
      <c r="AO2649" s="17" t="s">
        <v>22</v>
      </c>
      <c r="AP2649" s="18" t="s">
        <v>22</v>
      </c>
      <c r="AQ2649" s="17" t="s">
        <v>22</v>
      </c>
      <c r="AR2649" s="17" t="s">
        <v>22</v>
      </c>
      <c r="AS2649" s="17" t="s">
        <v>22</v>
      </c>
      <c r="AT2649" s="17" t="s">
        <v>22</v>
      </c>
      <c r="AU2649" s="17" t="s">
        <v>22</v>
      </c>
      <c r="AV2649" s="17" t="s">
        <v>22</v>
      </c>
      <c r="AW2649" s="17" t="s">
        <v>22</v>
      </c>
      <c r="AX2649" s="17" t="s">
        <v>22</v>
      </c>
      <c r="AY2649" s="17" t="s">
        <v>22</v>
      </c>
      <c r="AZ2649" s="17" t="s">
        <v>22</v>
      </c>
      <c r="BA2649" s="17" t="s">
        <v>22</v>
      </c>
      <c r="BD2649" s="17" t="s">
        <v>22</v>
      </c>
      <c r="BE2649" s="17" t="s">
        <v>22</v>
      </c>
      <c r="BF2649" s="17" t="s">
        <v>22</v>
      </c>
      <c r="BG2649" s="18" t="s">
        <v>22</v>
      </c>
      <c r="BH2649" s="3" t="s">
        <v>22</v>
      </c>
      <c r="BI2649" s="3" t="s">
        <v>22</v>
      </c>
      <c r="BK2649" s="3" t="s">
        <v>22</v>
      </c>
      <c r="BL2649" s="17" t="s">
        <v>22</v>
      </c>
      <c r="BM2649" s="19" t="s">
        <v>22</v>
      </c>
      <c r="BN2649" s="19">
        <f>P2649*R2649</f>
        <v>0</v>
      </c>
      <c r="BO2649" s="19" t="str">
        <f>IF(AND(BN2649&gt;120000, P2649&gt;25, X2649&lt;&gt;"WAVE 0"), "yes", "no")</f>
        <v>no</v>
      </c>
      <c r="BP2649" s="17" t="s">
        <v>22</v>
      </c>
    </row>
    <row r="2650" spans="1:68" x14ac:dyDescent="0.25">
      <c r="A2650" s="11" t="s">
        <v>5401</v>
      </c>
      <c r="B2650" s="12" t="s">
        <v>5402</v>
      </c>
      <c r="C2650" s="13" t="s">
        <v>14</v>
      </c>
      <c r="D2650" s="12" t="s">
        <v>25</v>
      </c>
      <c r="E2650" s="13" t="s">
        <v>26</v>
      </c>
      <c r="F2650" s="12">
        <v>2020</v>
      </c>
      <c r="G2650" s="13" t="s">
        <v>27</v>
      </c>
      <c r="H2650" s="12" t="s">
        <v>110</v>
      </c>
      <c r="I2650" s="13" t="s">
        <v>18</v>
      </c>
      <c r="J2650" s="12" t="s">
        <v>111</v>
      </c>
      <c r="K2650" s="13" t="s">
        <v>112</v>
      </c>
      <c r="L2650" s="12" t="s">
        <v>113</v>
      </c>
      <c r="M2650" s="13" t="s">
        <v>114</v>
      </c>
      <c r="N2650" s="2" t="s">
        <v>19</v>
      </c>
      <c r="O2650" s="13" t="s">
        <v>20</v>
      </c>
      <c r="P2650" s="14">
        <v>3058.75</v>
      </c>
      <c r="Q2650" s="14">
        <v>146820</v>
      </c>
      <c r="R2650" s="13">
        <v>0</v>
      </c>
      <c r="S2650" s="15">
        <v>0.72727272727272729</v>
      </c>
      <c r="T2650" s="13">
        <v>1</v>
      </c>
      <c r="U2650" s="13">
        <v>1</v>
      </c>
      <c r="V2650" s="16">
        <v>41666.666666666664</v>
      </c>
      <c r="W2650" s="16" t="str">
        <f t="shared" si="41"/>
        <v>PN303-0047-001</v>
      </c>
      <c r="Z2650" s="17" t="s">
        <v>33</v>
      </c>
      <c r="AA2650" s="17" t="s">
        <v>22</v>
      </c>
      <c r="AB2650" s="17" t="s">
        <v>22</v>
      </c>
      <c r="AC2650" s="17" t="s">
        <v>22</v>
      </c>
      <c r="AD2650" s="17" t="s">
        <v>22</v>
      </c>
      <c r="AE2650" s="17" t="s">
        <v>22</v>
      </c>
      <c r="AF2650" s="17" t="s">
        <v>22</v>
      </c>
      <c r="AG2650" s="17" t="s">
        <v>22</v>
      </c>
      <c r="AJ2650" s="17" t="s">
        <v>22</v>
      </c>
      <c r="AK2650" s="17" t="s">
        <v>22</v>
      </c>
      <c r="AO2650" s="17" t="s">
        <v>22</v>
      </c>
      <c r="AP2650" s="18" t="s">
        <v>22</v>
      </c>
      <c r="AQ2650" s="17" t="s">
        <v>22</v>
      </c>
      <c r="AR2650" s="17" t="s">
        <v>22</v>
      </c>
      <c r="AS2650" s="17" t="s">
        <v>22</v>
      </c>
      <c r="AT2650" s="17" t="s">
        <v>22</v>
      </c>
      <c r="AU2650" s="17" t="s">
        <v>22</v>
      </c>
      <c r="AV2650" s="17" t="s">
        <v>22</v>
      </c>
      <c r="AW2650" s="17" t="s">
        <v>22</v>
      </c>
      <c r="AX2650" s="17" t="s">
        <v>22</v>
      </c>
      <c r="AY2650" s="17" t="s">
        <v>22</v>
      </c>
      <c r="AZ2650" s="17" t="s">
        <v>22</v>
      </c>
      <c r="BA2650" s="17" t="s">
        <v>22</v>
      </c>
      <c r="BD2650" s="17" t="s">
        <v>22</v>
      </c>
      <c r="BE2650" s="17" t="s">
        <v>22</v>
      </c>
      <c r="BF2650" s="17" t="s">
        <v>22</v>
      </c>
      <c r="BG2650" s="18" t="s">
        <v>22</v>
      </c>
      <c r="BH2650" s="3" t="s">
        <v>22</v>
      </c>
      <c r="BI2650" s="3" t="s">
        <v>22</v>
      </c>
      <c r="BK2650" s="3" t="s">
        <v>22</v>
      </c>
      <c r="BL2650" s="17" t="s">
        <v>22</v>
      </c>
      <c r="BM2650" s="19" t="s">
        <v>22</v>
      </c>
      <c r="BN2650" s="19">
        <f>P2650*R2650</f>
        <v>0</v>
      </c>
      <c r="BO2650" s="19" t="str">
        <f>IF(AND(BN2650&gt;120000, P2650&gt;25, X2650&lt;&gt;"WAVE 0"), "yes", "no")</f>
        <v>no</v>
      </c>
      <c r="BP2650" s="17" t="s">
        <v>22</v>
      </c>
    </row>
    <row r="2651" spans="1:68" x14ac:dyDescent="0.25">
      <c r="A2651" s="11" t="s">
        <v>5403</v>
      </c>
      <c r="B2651" s="12" t="s">
        <v>5404</v>
      </c>
      <c r="C2651" s="13" t="s">
        <v>14</v>
      </c>
      <c r="D2651" s="12" t="s">
        <v>119</v>
      </c>
      <c r="E2651" s="13" t="s">
        <v>120</v>
      </c>
      <c r="F2651" s="12">
        <v>2020</v>
      </c>
      <c r="G2651" s="13" t="s">
        <v>27</v>
      </c>
      <c r="H2651" s="12" t="s">
        <v>18</v>
      </c>
      <c r="I2651" s="13" t="s">
        <v>18</v>
      </c>
      <c r="J2651" s="12" t="s">
        <v>18</v>
      </c>
      <c r="K2651" s="13" t="s">
        <v>18</v>
      </c>
      <c r="L2651" s="12" t="s">
        <v>18</v>
      </c>
      <c r="M2651" s="13" t="s">
        <v>18</v>
      </c>
      <c r="N2651" s="2" t="s">
        <v>19</v>
      </c>
      <c r="O2651" s="13" t="s">
        <v>121</v>
      </c>
      <c r="P2651" s="14">
        <v>13.8329</v>
      </c>
      <c r="Q2651" s="14">
        <v>37.159999999999997</v>
      </c>
      <c r="R2651" s="13">
        <v>0</v>
      </c>
      <c r="S2651" s="15">
        <v>1</v>
      </c>
      <c r="T2651" s="13">
        <v>2</v>
      </c>
      <c r="U2651" s="13">
        <v>0</v>
      </c>
      <c r="V2651" s="16">
        <v>0</v>
      </c>
      <c r="W2651" s="16" t="str">
        <f t="shared" si="41"/>
        <v>PN30300609</v>
      </c>
      <c r="Z2651" s="17" t="s">
        <v>33</v>
      </c>
      <c r="AA2651" s="17" t="s">
        <v>22</v>
      </c>
      <c r="AB2651" s="17" t="s">
        <v>22</v>
      </c>
      <c r="AC2651" s="17" t="s">
        <v>22</v>
      </c>
      <c r="AD2651" s="17" t="s">
        <v>22</v>
      </c>
      <c r="AE2651" s="17" t="s">
        <v>22</v>
      </c>
      <c r="AF2651" s="17" t="s">
        <v>22</v>
      </c>
      <c r="AG2651" s="17" t="s">
        <v>22</v>
      </c>
      <c r="AJ2651" s="17" t="s">
        <v>22</v>
      </c>
      <c r="AK2651" s="17" t="s">
        <v>22</v>
      </c>
      <c r="AO2651" s="17" t="s">
        <v>22</v>
      </c>
      <c r="AP2651" s="18" t="s">
        <v>22</v>
      </c>
      <c r="AQ2651" s="17" t="s">
        <v>22</v>
      </c>
      <c r="AR2651" s="17" t="s">
        <v>22</v>
      </c>
      <c r="AS2651" s="17" t="s">
        <v>22</v>
      </c>
      <c r="AT2651" s="17" t="s">
        <v>22</v>
      </c>
      <c r="AU2651" s="17" t="s">
        <v>22</v>
      </c>
      <c r="AV2651" s="17" t="s">
        <v>22</v>
      </c>
      <c r="AW2651" s="17" t="s">
        <v>22</v>
      </c>
      <c r="AX2651" s="17" t="s">
        <v>22</v>
      </c>
      <c r="AY2651" s="17" t="s">
        <v>22</v>
      </c>
      <c r="AZ2651" s="17" t="s">
        <v>22</v>
      </c>
      <c r="BA2651" s="17" t="s">
        <v>22</v>
      </c>
      <c r="BD2651" s="17" t="s">
        <v>22</v>
      </c>
      <c r="BE2651" s="17" t="s">
        <v>22</v>
      </c>
      <c r="BF2651" s="17" t="s">
        <v>22</v>
      </c>
      <c r="BG2651" s="18" t="s">
        <v>22</v>
      </c>
      <c r="BH2651" s="3" t="s">
        <v>22</v>
      </c>
      <c r="BI2651" s="3" t="s">
        <v>22</v>
      </c>
      <c r="BK2651" s="3" t="s">
        <v>22</v>
      </c>
      <c r="BL2651" s="17" t="s">
        <v>22</v>
      </c>
      <c r="BM2651" s="19" t="s">
        <v>22</v>
      </c>
      <c r="BN2651" s="19">
        <f>P2651*R2651</f>
        <v>0</v>
      </c>
      <c r="BO2651" s="19" t="str">
        <f>IF(AND(BN2651&gt;120000, P2651&gt;25, X2651&lt;&gt;"WAVE 0"), "yes", "no")</f>
        <v>no</v>
      </c>
      <c r="BP2651" s="17" t="s">
        <v>22</v>
      </c>
    </row>
    <row r="2652" spans="1:68" x14ac:dyDescent="0.25">
      <c r="A2652" s="11" t="s">
        <v>5405</v>
      </c>
      <c r="B2652" s="12" t="s">
        <v>5406</v>
      </c>
      <c r="C2652" s="13" t="s">
        <v>14</v>
      </c>
      <c r="D2652" s="12" t="s">
        <v>119</v>
      </c>
      <c r="E2652" s="13" t="s">
        <v>120</v>
      </c>
      <c r="F2652" s="12">
        <v>2020</v>
      </c>
      <c r="G2652" s="13" t="s">
        <v>27</v>
      </c>
      <c r="H2652" s="12" t="s">
        <v>18</v>
      </c>
      <c r="I2652" s="13" t="s">
        <v>18</v>
      </c>
      <c r="J2652" s="12" t="s">
        <v>18</v>
      </c>
      <c r="K2652" s="13" t="s">
        <v>18</v>
      </c>
      <c r="L2652" s="12" t="s">
        <v>18</v>
      </c>
      <c r="M2652" s="13" t="s">
        <v>18</v>
      </c>
      <c r="N2652" s="2" t="s">
        <v>19</v>
      </c>
      <c r="O2652" s="13" t="s">
        <v>121</v>
      </c>
      <c r="P2652" s="14">
        <v>9.44</v>
      </c>
      <c r="Q2652" s="14">
        <v>94.4</v>
      </c>
      <c r="R2652" s="13">
        <v>0</v>
      </c>
      <c r="S2652" s="15">
        <v>1</v>
      </c>
      <c r="T2652" s="13">
        <v>1</v>
      </c>
      <c r="U2652" s="13"/>
      <c r="V2652" s="16">
        <v>0</v>
      </c>
      <c r="W2652" s="16" t="str">
        <f t="shared" si="41"/>
        <v>PN30300691</v>
      </c>
      <c r="Z2652" s="17" t="s">
        <v>33</v>
      </c>
      <c r="AA2652" s="17" t="s">
        <v>22</v>
      </c>
      <c r="AB2652" s="17" t="s">
        <v>22</v>
      </c>
      <c r="AC2652" s="17" t="s">
        <v>22</v>
      </c>
      <c r="AD2652" s="17" t="s">
        <v>22</v>
      </c>
      <c r="AE2652" s="17" t="s">
        <v>22</v>
      </c>
      <c r="AF2652" s="17" t="s">
        <v>22</v>
      </c>
      <c r="AG2652" s="17" t="s">
        <v>22</v>
      </c>
      <c r="AJ2652" s="17" t="s">
        <v>22</v>
      </c>
      <c r="AK2652" s="17" t="s">
        <v>22</v>
      </c>
      <c r="AO2652" s="17" t="s">
        <v>22</v>
      </c>
      <c r="AP2652" s="18" t="s">
        <v>22</v>
      </c>
      <c r="AQ2652" s="17" t="s">
        <v>22</v>
      </c>
      <c r="AR2652" s="17" t="s">
        <v>22</v>
      </c>
      <c r="AS2652" s="17" t="s">
        <v>22</v>
      </c>
      <c r="AT2652" s="17" t="s">
        <v>22</v>
      </c>
      <c r="AU2652" s="17" t="s">
        <v>22</v>
      </c>
      <c r="AV2652" s="17" t="s">
        <v>22</v>
      </c>
      <c r="AW2652" s="17" t="s">
        <v>22</v>
      </c>
      <c r="AX2652" s="17" t="s">
        <v>22</v>
      </c>
      <c r="AY2652" s="17" t="s">
        <v>22</v>
      </c>
      <c r="AZ2652" s="17" t="s">
        <v>22</v>
      </c>
      <c r="BA2652" s="17" t="s">
        <v>22</v>
      </c>
      <c r="BD2652" s="17" t="s">
        <v>22</v>
      </c>
      <c r="BE2652" s="17" t="s">
        <v>22</v>
      </c>
      <c r="BF2652" s="17" t="s">
        <v>22</v>
      </c>
      <c r="BG2652" s="18" t="s">
        <v>22</v>
      </c>
      <c r="BH2652" s="3" t="s">
        <v>22</v>
      </c>
      <c r="BI2652" s="3" t="s">
        <v>22</v>
      </c>
      <c r="BK2652" s="3" t="s">
        <v>22</v>
      </c>
      <c r="BL2652" s="17" t="s">
        <v>22</v>
      </c>
      <c r="BM2652" s="19" t="s">
        <v>22</v>
      </c>
      <c r="BN2652" s="19">
        <f>P2652*R2652</f>
        <v>0</v>
      </c>
      <c r="BO2652" s="19" t="str">
        <f>IF(AND(BN2652&gt;120000, P2652&gt;25, X2652&lt;&gt;"WAVE 0"), "yes", "no")</f>
        <v>no</v>
      </c>
      <c r="BP2652" s="17" t="s">
        <v>22</v>
      </c>
    </row>
    <row r="2653" spans="1:68" x14ac:dyDescent="0.25">
      <c r="A2653" s="11" t="s">
        <v>5407</v>
      </c>
      <c r="B2653" s="12" t="s">
        <v>5408</v>
      </c>
      <c r="C2653" s="13" t="s">
        <v>14</v>
      </c>
      <c r="D2653" s="12" t="s">
        <v>119</v>
      </c>
      <c r="E2653" s="13" t="s">
        <v>120</v>
      </c>
      <c r="F2653" s="12">
        <v>2020</v>
      </c>
      <c r="G2653" s="13" t="s">
        <v>27</v>
      </c>
      <c r="H2653" s="12" t="s">
        <v>18</v>
      </c>
      <c r="I2653" s="13" t="s">
        <v>18</v>
      </c>
      <c r="J2653" s="12" t="s">
        <v>18</v>
      </c>
      <c r="K2653" s="13" t="s">
        <v>18</v>
      </c>
      <c r="L2653" s="12" t="s">
        <v>18</v>
      </c>
      <c r="M2653" s="13" t="s">
        <v>18</v>
      </c>
      <c r="N2653" s="2" t="s">
        <v>19</v>
      </c>
      <c r="O2653" s="13" t="s">
        <v>121</v>
      </c>
      <c r="P2653" s="14">
        <v>1.76</v>
      </c>
      <c r="Q2653" s="14">
        <v>12.32</v>
      </c>
      <c r="R2653" s="13">
        <v>0</v>
      </c>
      <c r="S2653" s="15">
        <v>1</v>
      </c>
      <c r="T2653" s="13">
        <v>1</v>
      </c>
      <c r="U2653" s="13">
        <v>0</v>
      </c>
      <c r="V2653" s="16">
        <v>0</v>
      </c>
      <c r="W2653" s="16" t="str">
        <f t="shared" si="41"/>
        <v>PN30300708</v>
      </c>
      <c r="Z2653" s="17" t="s">
        <v>33</v>
      </c>
      <c r="AA2653" s="17" t="s">
        <v>22</v>
      </c>
      <c r="AB2653" s="17" t="s">
        <v>22</v>
      </c>
      <c r="AC2653" s="17" t="s">
        <v>22</v>
      </c>
      <c r="AD2653" s="17" t="s">
        <v>22</v>
      </c>
      <c r="AE2653" s="17" t="s">
        <v>22</v>
      </c>
      <c r="AF2653" s="17" t="s">
        <v>22</v>
      </c>
      <c r="AG2653" s="17" t="s">
        <v>22</v>
      </c>
      <c r="AJ2653" s="17" t="s">
        <v>22</v>
      </c>
      <c r="AK2653" s="17" t="s">
        <v>22</v>
      </c>
      <c r="AO2653" s="17" t="s">
        <v>22</v>
      </c>
      <c r="AP2653" s="18" t="s">
        <v>22</v>
      </c>
      <c r="AQ2653" s="17" t="s">
        <v>22</v>
      </c>
      <c r="AR2653" s="17" t="s">
        <v>22</v>
      </c>
      <c r="AS2653" s="17" t="s">
        <v>22</v>
      </c>
      <c r="AT2653" s="17" t="s">
        <v>22</v>
      </c>
      <c r="AU2653" s="17" t="s">
        <v>22</v>
      </c>
      <c r="AV2653" s="17" t="s">
        <v>22</v>
      </c>
      <c r="AW2653" s="17" t="s">
        <v>22</v>
      </c>
      <c r="AX2653" s="17" t="s">
        <v>22</v>
      </c>
      <c r="AY2653" s="17" t="s">
        <v>22</v>
      </c>
      <c r="AZ2653" s="17" t="s">
        <v>22</v>
      </c>
      <c r="BA2653" s="17" t="s">
        <v>22</v>
      </c>
      <c r="BD2653" s="17" t="s">
        <v>22</v>
      </c>
      <c r="BE2653" s="17" t="s">
        <v>22</v>
      </c>
      <c r="BF2653" s="17" t="s">
        <v>22</v>
      </c>
      <c r="BG2653" s="18" t="s">
        <v>22</v>
      </c>
      <c r="BH2653" s="3" t="s">
        <v>22</v>
      </c>
      <c r="BI2653" s="3" t="s">
        <v>22</v>
      </c>
      <c r="BK2653" s="3" t="s">
        <v>22</v>
      </c>
      <c r="BL2653" s="17" t="s">
        <v>22</v>
      </c>
      <c r="BM2653" s="19" t="s">
        <v>22</v>
      </c>
      <c r="BN2653" s="19">
        <f>P2653*R2653</f>
        <v>0</v>
      </c>
      <c r="BO2653" s="19" t="str">
        <f>IF(AND(BN2653&gt;120000, P2653&gt;25, X2653&lt;&gt;"WAVE 0"), "yes", "no")</f>
        <v>no</v>
      </c>
      <c r="BP2653" s="17" t="s">
        <v>22</v>
      </c>
    </row>
    <row r="2654" spans="1:68" x14ac:dyDescent="0.25">
      <c r="A2654" s="11" t="s">
        <v>5409</v>
      </c>
      <c r="B2654" s="12" t="s">
        <v>5410</v>
      </c>
      <c r="C2654" s="13" t="s">
        <v>14</v>
      </c>
      <c r="D2654" s="12" t="s">
        <v>119</v>
      </c>
      <c r="E2654" s="13" t="s">
        <v>120</v>
      </c>
      <c r="F2654" s="12">
        <v>2020</v>
      </c>
      <c r="G2654" s="13" t="s">
        <v>27</v>
      </c>
      <c r="H2654" s="12" t="s">
        <v>18</v>
      </c>
      <c r="I2654" s="13" t="s">
        <v>18</v>
      </c>
      <c r="J2654" s="12" t="s">
        <v>18</v>
      </c>
      <c r="K2654" s="13" t="s">
        <v>18</v>
      </c>
      <c r="L2654" s="12" t="s">
        <v>18</v>
      </c>
      <c r="M2654" s="13" t="s">
        <v>18</v>
      </c>
      <c r="N2654" s="2" t="s">
        <v>19</v>
      </c>
      <c r="O2654" s="13" t="s">
        <v>121</v>
      </c>
      <c r="P2654" s="14">
        <v>122</v>
      </c>
      <c r="Q2654" s="14"/>
      <c r="R2654" s="13">
        <v>0</v>
      </c>
      <c r="S2654" s="15"/>
      <c r="T2654" s="13">
        <v>2</v>
      </c>
      <c r="U2654" s="13">
        <v>2</v>
      </c>
      <c r="V2654" s="16"/>
      <c r="W2654" s="16" t="str">
        <f t="shared" si="41"/>
        <v>PN30300735</v>
      </c>
      <c r="Z2654" s="17" t="s">
        <v>33</v>
      </c>
      <c r="AA2654" s="17" t="s">
        <v>22</v>
      </c>
      <c r="AB2654" s="17" t="s">
        <v>22</v>
      </c>
      <c r="AC2654" s="17" t="s">
        <v>22</v>
      </c>
      <c r="AD2654" s="17" t="s">
        <v>22</v>
      </c>
      <c r="AE2654" s="17" t="s">
        <v>22</v>
      </c>
      <c r="AF2654" s="17" t="s">
        <v>22</v>
      </c>
      <c r="AG2654" s="17" t="s">
        <v>22</v>
      </c>
      <c r="AJ2654" s="17" t="s">
        <v>22</v>
      </c>
      <c r="AK2654" s="17" t="s">
        <v>22</v>
      </c>
      <c r="AO2654" s="17" t="s">
        <v>22</v>
      </c>
      <c r="AP2654" s="18" t="s">
        <v>22</v>
      </c>
      <c r="AQ2654" s="17" t="s">
        <v>22</v>
      </c>
      <c r="AR2654" s="17" t="s">
        <v>22</v>
      </c>
      <c r="AS2654" s="17" t="s">
        <v>22</v>
      </c>
      <c r="AT2654" s="17" t="s">
        <v>22</v>
      </c>
      <c r="AU2654" s="17" t="s">
        <v>22</v>
      </c>
      <c r="AV2654" s="17" t="s">
        <v>22</v>
      </c>
      <c r="AW2654" s="17" t="s">
        <v>22</v>
      </c>
      <c r="AX2654" s="17" t="s">
        <v>22</v>
      </c>
      <c r="AY2654" s="17" t="s">
        <v>22</v>
      </c>
      <c r="AZ2654" s="17" t="s">
        <v>22</v>
      </c>
      <c r="BA2654" s="17" t="s">
        <v>22</v>
      </c>
      <c r="BD2654" s="17" t="s">
        <v>22</v>
      </c>
      <c r="BE2654" s="17" t="s">
        <v>22</v>
      </c>
      <c r="BF2654" s="17" t="s">
        <v>22</v>
      </c>
      <c r="BG2654" s="18" t="s">
        <v>22</v>
      </c>
      <c r="BH2654" s="3" t="s">
        <v>22</v>
      </c>
      <c r="BI2654" s="3" t="s">
        <v>22</v>
      </c>
      <c r="BK2654" s="3" t="s">
        <v>22</v>
      </c>
      <c r="BL2654" s="17" t="s">
        <v>22</v>
      </c>
      <c r="BM2654" s="19" t="s">
        <v>22</v>
      </c>
      <c r="BN2654" s="19">
        <f>P2654*R2654</f>
        <v>0</v>
      </c>
      <c r="BO2654" s="19" t="str">
        <f>IF(AND(BN2654&gt;120000, P2654&gt;25, X2654&lt;&gt;"WAVE 0"), "yes", "no")</f>
        <v>no</v>
      </c>
      <c r="BP2654" s="17" t="s">
        <v>22</v>
      </c>
    </row>
    <row r="2655" spans="1:68" x14ac:dyDescent="0.25">
      <c r="A2655" s="11" t="s">
        <v>5411</v>
      </c>
      <c r="B2655" s="12" t="s">
        <v>5412</v>
      </c>
      <c r="C2655" s="13" t="s">
        <v>14</v>
      </c>
      <c r="D2655" s="12" t="s">
        <v>119</v>
      </c>
      <c r="E2655" s="13" t="s">
        <v>120</v>
      </c>
      <c r="F2655" s="12">
        <v>2020</v>
      </c>
      <c r="G2655" s="13" t="s">
        <v>27</v>
      </c>
      <c r="H2655" s="12" t="s">
        <v>18</v>
      </c>
      <c r="I2655" s="13" t="s">
        <v>18</v>
      </c>
      <c r="J2655" s="12" t="s">
        <v>18</v>
      </c>
      <c r="K2655" s="13" t="s">
        <v>18</v>
      </c>
      <c r="L2655" s="12" t="s">
        <v>18</v>
      </c>
      <c r="M2655" s="13" t="s">
        <v>18</v>
      </c>
      <c r="N2655" s="2" t="s">
        <v>19</v>
      </c>
      <c r="O2655" s="13" t="s">
        <v>121</v>
      </c>
      <c r="P2655" s="14">
        <v>0.11360000000000001</v>
      </c>
      <c r="Q2655" s="14">
        <v>7.5</v>
      </c>
      <c r="R2655" s="13">
        <v>0</v>
      </c>
      <c r="S2655" s="15">
        <v>1</v>
      </c>
      <c r="T2655" s="13">
        <v>2</v>
      </c>
      <c r="U2655" s="13"/>
      <c r="V2655" s="16">
        <v>0</v>
      </c>
      <c r="W2655" s="16" t="str">
        <f t="shared" si="41"/>
        <v>PN30300760</v>
      </c>
      <c r="Z2655" s="17" t="s">
        <v>33</v>
      </c>
      <c r="AA2655" s="17" t="s">
        <v>22</v>
      </c>
      <c r="AB2655" s="17" t="s">
        <v>22</v>
      </c>
      <c r="AC2655" s="17" t="s">
        <v>22</v>
      </c>
      <c r="AD2655" s="17" t="s">
        <v>22</v>
      </c>
      <c r="AE2655" s="17" t="s">
        <v>22</v>
      </c>
      <c r="AF2655" s="17" t="s">
        <v>22</v>
      </c>
      <c r="AG2655" s="17" t="s">
        <v>22</v>
      </c>
      <c r="AJ2655" s="17" t="s">
        <v>22</v>
      </c>
      <c r="AK2655" s="17" t="s">
        <v>22</v>
      </c>
      <c r="AO2655" s="17" t="s">
        <v>22</v>
      </c>
      <c r="AP2655" s="18" t="s">
        <v>22</v>
      </c>
      <c r="AQ2655" s="17" t="s">
        <v>22</v>
      </c>
      <c r="AR2655" s="17" t="s">
        <v>22</v>
      </c>
      <c r="AS2655" s="17" t="s">
        <v>22</v>
      </c>
      <c r="AT2655" s="17" t="s">
        <v>22</v>
      </c>
      <c r="AU2655" s="17" t="s">
        <v>22</v>
      </c>
      <c r="AV2655" s="17" t="s">
        <v>22</v>
      </c>
      <c r="AW2655" s="17" t="s">
        <v>22</v>
      </c>
      <c r="AX2655" s="17" t="s">
        <v>22</v>
      </c>
      <c r="AY2655" s="17" t="s">
        <v>22</v>
      </c>
      <c r="AZ2655" s="17" t="s">
        <v>22</v>
      </c>
      <c r="BA2655" s="17" t="s">
        <v>22</v>
      </c>
      <c r="BD2655" s="17" t="s">
        <v>22</v>
      </c>
      <c r="BE2655" s="17" t="s">
        <v>22</v>
      </c>
      <c r="BF2655" s="17" t="s">
        <v>22</v>
      </c>
      <c r="BG2655" s="18" t="s">
        <v>22</v>
      </c>
      <c r="BH2655" s="3" t="s">
        <v>22</v>
      </c>
      <c r="BI2655" s="3" t="s">
        <v>22</v>
      </c>
      <c r="BK2655" s="3" t="s">
        <v>22</v>
      </c>
      <c r="BL2655" s="17" t="s">
        <v>22</v>
      </c>
      <c r="BM2655" s="19" t="s">
        <v>22</v>
      </c>
      <c r="BN2655" s="19">
        <f>P2655*R2655</f>
        <v>0</v>
      </c>
      <c r="BO2655" s="19" t="str">
        <f>IF(AND(BN2655&gt;120000, P2655&gt;25, X2655&lt;&gt;"WAVE 0"), "yes", "no")</f>
        <v>no</v>
      </c>
      <c r="BP2655" s="17" t="s">
        <v>22</v>
      </c>
    </row>
    <row r="2656" spans="1:68" x14ac:dyDescent="0.25">
      <c r="A2656" s="11" t="s">
        <v>5413</v>
      </c>
      <c r="B2656" s="12" t="s">
        <v>5414</v>
      </c>
      <c r="C2656" s="13" t="s">
        <v>14</v>
      </c>
      <c r="D2656" s="12" t="s">
        <v>119</v>
      </c>
      <c r="E2656" s="13" t="s">
        <v>120</v>
      </c>
      <c r="F2656" s="12">
        <v>2020</v>
      </c>
      <c r="G2656" s="13" t="s">
        <v>27</v>
      </c>
      <c r="H2656" s="12" t="s">
        <v>18</v>
      </c>
      <c r="I2656" s="13" t="s">
        <v>18</v>
      </c>
      <c r="J2656" s="12" t="s">
        <v>18</v>
      </c>
      <c r="K2656" s="13" t="s">
        <v>18</v>
      </c>
      <c r="L2656" s="12" t="s">
        <v>18</v>
      </c>
      <c r="M2656" s="13" t="s">
        <v>18</v>
      </c>
      <c r="N2656" s="2" t="s">
        <v>19</v>
      </c>
      <c r="O2656" s="13" t="s">
        <v>121</v>
      </c>
      <c r="P2656" s="14"/>
      <c r="Q2656" s="14"/>
      <c r="R2656" s="13">
        <v>0</v>
      </c>
      <c r="S2656" s="15"/>
      <c r="T2656" s="13">
        <v>1</v>
      </c>
      <c r="U2656" s="13"/>
      <c r="V2656" s="16"/>
      <c r="W2656" s="16" t="str">
        <f t="shared" si="41"/>
        <v>PN30300761</v>
      </c>
      <c r="Z2656" s="17" t="s">
        <v>33</v>
      </c>
      <c r="AA2656" s="17" t="s">
        <v>22</v>
      </c>
      <c r="AB2656" s="17" t="s">
        <v>22</v>
      </c>
      <c r="AC2656" s="17" t="s">
        <v>22</v>
      </c>
      <c r="AD2656" s="17" t="s">
        <v>22</v>
      </c>
      <c r="AE2656" s="17" t="s">
        <v>22</v>
      </c>
      <c r="AF2656" s="17" t="s">
        <v>22</v>
      </c>
      <c r="AG2656" s="17" t="s">
        <v>22</v>
      </c>
      <c r="AJ2656" s="17" t="s">
        <v>22</v>
      </c>
      <c r="AK2656" s="17" t="s">
        <v>22</v>
      </c>
      <c r="AO2656" s="17" t="s">
        <v>22</v>
      </c>
      <c r="AP2656" s="18" t="s">
        <v>22</v>
      </c>
      <c r="AQ2656" s="17" t="s">
        <v>22</v>
      </c>
      <c r="AR2656" s="17" t="s">
        <v>22</v>
      </c>
      <c r="AS2656" s="17" t="s">
        <v>22</v>
      </c>
      <c r="AT2656" s="17" t="s">
        <v>22</v>
      </c>
      <c r="AU2656" s="17" t="s">
        <v>22</v>
      </c>
      <c r="AV2656" s="17" t="s">
        <v>22</v>
      </c>
      <c r="AW2656" s="17" t="s">
        <v>22</v>
      </c>
      <c r="AX2656" s="17" t="s">
        <v>22</v>
      </c>
      <c r="AY2656" s="17" t="s">
        <v>22</v>
      </c>
      <c r="AZ2656" s="17" t="s">
        <v>22</v>
      </c>
      <c r="BA2656" s="17" t="s">
        <v>22</v>
      </c>
      <c r="BD2656" s="17" t="s">
        <v>22</v>
      </c>
      <c r="BE2656" s="17" t="s">
        <v>22</v>
      </c>
      <c r="BF2656" s="17" t="s">
        <v>22</v>
      </c>
      <c r="BG2656" s="18" t="s">
        <v>22</v>
      </c>
      <c r="BH2656" s="3" t="s">
        <v>22</v>
      </c>
      <c r="BI2656" s="3" t="s">
        <v>22</v>
      </c>
      <c r="BK2656" s="3" t="s">
        <v>22</v>
      </c>
      <c r="BL2656" s="17" t="s">
        <v>22</v>
      </c>
      <c r="BM2656" s="19" t="s">
        <v>22</v>
      </c>
      <c r="BN2656" s="19">
        <f>P2656*R2656</f>
        <v>0</v>
      </c>
      <c r="BO2656" s="19" t="str">
        <f>IF(AND(BN2656&gt;120000, P2656&gt;25, X2656&lt;&gt;"WAVE 0"), "yes", "no")</f>
        <v>no</v>
      </c>
      <c r="BP2656" s="17" t="s">
        <v>22</v>
      </c>
    </row>
    <row r="2657" spans="1:68" x14ac:dyDescent="0.25">
      <c r="A2657" s="11" t="s">
        <v>5415</v>
      </c>
      <c r="B2657" s="12" t="s">
        <v>5416</v>
      </c>
      <c r="C2657" s="13" t="s">
        <v>14</v>
      </c>
      <c r="D2657" s="12" t="s">
        <v>119</v>
      </c>
      <c r="E2657" s="13" t="s">
        <v>120</v>
      </c>
      <c r="F2657" s="12">
        <v>2020</v>
      </c>
      <c r="G2657" s="13" t="s">
        <v>27</v>
      </c>
      <c r="H2657" s="12" t="s">
        <v>18</v>
      </c>
      <c r="I2657" s="13" t="s">
        <v>18</v>
      </c>
      <c r="J2657" s="12" t="s">
        <v>18</v>
      </c>
      <c r="K2657" s="13" t="s">
        <v>18</v>
      </c>
      <c r="L2657" s="12" t="s">
        <v>18</v>
      </c>
      <c r="M2657" s="13" t="s">
        <v>18</v>
      </c>
      <c r="N2657" s="2" t="s">
        <v>19</v>
      </c>
      <c r="O2657" s="13" t="s">
        <v>121</v>
      </c>
      <c r="P2657" s="14"/>
      <c r="Q2657" s="14"/>
      <c r="R2657" s="13">
        <v>0</v>
      </c>
      <c r="S2657" s="15"/>
      <c r="T2657" s="13">
        <v>1</v>
      </c>
      <c r="U2657" s="13"/>
      <c r="V2657" s="16"/>
      <c r="W2657" s="16" t="str">
        <f t="shared" si="41"/>
        <v>PN30300771</v>
      </c>
      <c r="Z2657" s="17" t="s">
        <v>33</v>
      </c>
      <c r="AA2657" s="17" t="s">
        <v>22</v>
      </c>
      <c r="AB2657" s="17" t="s">
        <v>22</v>
      </c>
      <c r="AC2657" s="17" t="s">
        <v>22</v>
      </c>
      <c r="AD2657" s="17" t="s">
        <v>22</v>
      </c>
      <c r="AE2657" s="17" t="s">
        <v>22</v>
      </c>
      <c r="AF2657" s="17" t="s">
        <v>22</v>
      </c>
      <c r="AG2657" s="17" t="s">
        <v>22</v>
      </c>
      <c r="AJ2657" s="17" t="s">
        <v>22</v>
      </c>
      <c r="AK2657" s="17" t="s">
        <v>22</v>
      </c>
      <c r="AO2657" s="17" t="s">
        <v>22</v>
      </c>
      <c r="AP2657" s="18" t="s">
        <v>22</v>
      </c>
      <c r="AQ2657" s="17" t="s">
        <v>22</v>
      </c>
      <c r="AR2657" s="17" t="s">
        <v>22</v>
      </c>
      <c r="AS2657" s="17" t="s">
        <v>22</v>
      </c>
      <c r="AT2657" s="17" t="s">
        <v>22</v>
      </c>
      <c r="AU2657" s="17" t="s">
        <v>22</v>
      </c>
      <c r="AV2657" s="17" t="s">
        <v>22</v>
      </c>
      <c r="AW2657" s="17" t="s">
        <v>22</v>
      </c>
      <c r="AX2657" s="17" t="s">
        <v>22</v>
      </c>
      <c r="AY2657" s="17" t="s">
        <v>22</v>
      </c>
      <c r="AZ2657" s="17" t="s">
        <v>22</v>
      </c>
      <c r="BA2657" s="17" t="s">
        <v>22</v>
      </c>
      <c r="BD2657" s="17" t="s">
        <v>22</v>
      </c>
      <c r="BE2657" s="17" t="s">
        <v>22</v>
      </c>
      <c r="BF2657" s="17" t="s">
        <v>22</v>
      </c>
      <c r="BG2657" s="18" t="s">
        <v>22</v>
      </c>
      <c r="BH2657" s="3" t="s">
        <v>22</v>
      </c>
      <c r="BI2657" s="3" t="s">
        <v>22</v>
      </c>
      <c r="BK2657" s="3" t="s">
        <v>22</v>
      </c>
      <c r="BL2657" s="17" t="s">
        <v>22</v>
      </c>
      <c r="BM2657" s="19" t="s">
        <v>22</v>
      </c>
      <c r="BN2657" s="19">
        <f>P2657*R2657</f>
        <v>0</v>
      </c>
      <c r="BO2657" s="19" t="str">
        <f>IF(AND(BN2657&gt;120000, P2657&gt;25, X2657&lt;&gt;"WAVE 0"), "yes", "no")</f>
        <v>no</v>
      </c>
      <c r="BP2657" s="17" t="s">
        <v>22</v>
      </c>
    </row>
    <row r="2658" spans="1:68" x14ac:dyDescent="0.25">
      <c r="A2658" s="11" t="s">
        <v>5417</v>
      </c>
      <c r="B2658" s="12" t="s">
        <v>5418</v>
      </c>
      <c r="C2658" s="13" t="s">
        <v>14</v>
      </c>
      <c r="D2658" s="12" t="s">
        <v>119</v>
      </c>
      <c r="E2658" s="13" t="s">
        <v>120</v>
      </c>
      <c r="F2658" s="12">
        <v>2020</v>
      </c>
      <c r="G2658" s="13" t="s">
        <v>27</v>
      </c>
      <c r="H2658" s="12" t="s">
        <v>18</v>
      </c>
      <c r="I2658" s="13" t="s">
        <v>18</v>
      </c>
      <c r="J2658" s="12" t="s">
        <v>18</v>
      </c>
      <c r="K2658" s="13" t="s">
        <v>18</v>
      </c>
      <c r="L2658" s="12" t="s">
        <v>18</v>
      </c>
      <c r="M2658" s="13" t="s">
        <v>18</v>
      </c>
      <c r="N2658" s="2" t="s">
        <v>19</v>
      </c>
      <c r="O2658" s="13" t="s">
        <v>121</v>
      </c>
      <c r="P2658" s="14">
        <v>17.07</v>
      </c>
      <c r="Q2658" s="14">
        <v>68.28</v>
      </c>
      <c r="R2658" s="13">
        <v>0</v>
      </c>
      <c r="S2658" s="15">
        <v>1</v>
      </c>
      <c r="T2658" s="13">
        <v>1</v>
      </c>
      <c r="U2658" s="13"/>
      <c r="V2658" s="16">
        <v>0</v>
      </c>
      <c r="W2658" s="16" t="str">
        <f t="shared" si="41"/>
        <v>PN30300773</v>
      </c>
      <c r="Z2658" s="17" t="s">
        <v>33</v>
      </c>
      <c r="AA2658" s="17" t="s">
        <v>22</v>
      </c>
      <c r="AB2658" s="17" t="s">
        <v>22</v>
      </c>
      <c r="AC2658" s="17" t="s">
        <v>22</v>
      </c>
      <c r="AD2658" s="17" t="s">
        <v>22</v>
      </c>
      <c r="AE2658" s="17" t="s">
        <v>22</v>
      </c>
      <c r="AF2658" s="17" t="s">
        <v>22</v>
      </c>
      <c r="AG2658" s="17" t="s">
        <v>22</v>
      </c>
      <c r="AJ2658" s="17" t="s">
        <v>22</v>
      </c>
      <c r="AK2658" s="17" t="s">
        <v>22</v>
      </c>
      <c r="AO2658" s="17" t="s">
        <v>22</v>
      </c>
      <c r="AP2658" s="18" t="s">
        <v>22</v>
      </c>
      <c r="AQ2658" s="17" t="s">
        <v>22</v>
      </c>
      <c r="AR2658" s="17" t="s">
        <v>22</v>
      </c>
      <c r="AS2658" s="17" t="s">
        <v>22</v>
      </c>
      <c r="AT2658" s="17" t="s">
        <v>22</v>
      </c>
      <c r="AU2658" s="17" t="s">
        <v>22</v>
      </c>
      <c r="AV2658" s="17" t="s">
        <v>22</v>
      </c>
      <c r="AW2658" s="17" t="s">
        <v>22</v>
      </c>
      <c r="AX2658" s="17" t="s">
        <v>22</v>
      </c>
      <c r="AY2658" s="17" t="s">
        <v>22</v>
      </c>
      <c r="AZ2658" s="17" t="s">
        <v>22</v>
      </c>
      <c r="BA2658" s="17" t="s">
        <v>22</v>
      </c>
      <c r="BD2658" s="17" t="s">
        <v>22</v>
      </c>
      <c r="BE2658" s="17" t="s">
        <v>22</v>
      </c>
      <c r="BF2658" s="17" t="s">
        <v>22</v>
      </c>
      <c r="BG2658" s="18" t="s">
        <v>22</v>
      </c>
      <c r="BH2658" s="3" t="s">
        <v>22</v>
      </c>
      <c r="BI2658" s="3" t="s">
        <v>22</v>
      </c>
      <c r="BK2658" s="3" t="s">
        <v>22</v>
      </c>
      <c r="BL2658" s="17" t="s">
        <v>22</v>
      </c>
      <c r="BM2658" s="19" t="s">
        <v>22</v>
      </c>
      <c r="BN2658" s="19">
        <f>P2658*R2658</f>
        <v>0</v>
      </c>
      <c r="BO2658" s="19" t="str">
        <f>IF(AND(BN2658&gt;120000, P2658&gt;25, X2658&lt;&gt;"WAVE 0"), "yes", "no")</f>
        <v>no</v>
      </c>
      <c r="BP2658" s="17" t="s">
        <v>22</v>
      </c>
    </row>
    <row r="2659" spans="1:68" x14ac:dyDescent="0.25">
      <c r="A2659" s="11" t="s">
        <v>5419</v>
      </c>
      <c r="B2659" s="12" t="s">
        <v>5420</v>
      </c>
      <c r="C2659" s="13" t="s">
        <v>14</v>
      </c>
      <c r="D2659" s="12" t="s">
        <v>119</v>
      </c>
      <c r="E2659" s="13" t="s">
        <v>120</v>
      </c>
      <c r="F2659" s="12">
        <v>2020</v>
      </c>
      <c r="G2659" s="13" t="s">
        <v>27</v>
      </c>
      <c r="H2659" s="12" t="s">
        <v>18</v>
      </c>
      <c r="I2659" s="13" t="s">
        <v>18</v>
      </c>
      <c r="J2659" s="12" t="s">
        <v>18</v>
      </c>
      <c r="K2659" s="13" t="s">
        <v>18</v>
      </c>
      <c r="L2659" s="12" t="s">
        <v>18</v>
      </c>
      <c r="M2659" s="13" t="s">
        <v>18</v>
      </c>
      <c r="N2659" s="2" t="s">
        <v>19</v>
      </c>
      <c r="O2659" s="13" t="s">
        <v>121</v>
      </c>
      <c r="P2659" s="14">
        <v>1</v>
      </c>
      <c r="Q2659" s="14">
        <v>5</v>
      </c>
      <c r="R2659" s="13">
        <v>0</v>
      </c>
      <c r="S2659" s="15">
        <v>1</v>
      </c>
      <c r="T2659" s="13">
        <v>1</v>
      </c>
      <c r="U2659" s="13">
        <v>0</v>
      </c>
      <c r="V2659" s="16">
        <v>0</v>
      </c>
      <c r="W2659" s="16" t="str">
        <f t="shared" si="41"/>
        <v>PN30300779</v>
      </c>
      <c r="Z2659" s="17" t="s">
        <v>33</v>
      </c>
      <c r="AA2659" s="17" t="s">
        <v>22</v>
      </c>
      <c r="AB2659" s="17" t="s">
        <v>22</v>
      </c>
      <c r="AC2659" s="17" t="s">
        <v>22</v>
      </c>
      <c r="AD2659" s="17" t="s">
        <v>22</v>
      </c>
      <c r="AE2659" s="17" t="s">
        <v>22</v>
      </c>
      <c r="AF2659" s="17" t="s">
        <v>22</v>
      </c>
      <c r="AG2659" s="17" t="s">
        <v>22</v>
      </c>
      <c r="AJ2659" s="17" t="s">
        <v>22</v>
      </c>
      <c r="AK2659" s="17" t="s">
        <v>22</v>
      </c>
      <c r="AO2659" s="17" t="s">
        <v>22</v>
      </c>
      <c r="AP2659" s="18" t="s">
        <v>22</v>
      </c>
      <c r="AQ2659" s="17" t="s">
        <v>22</v>
      </c>
      <c r="AR2659" s="17" t="s">
        <v>22</v>
      </c>
      <c r="AS2659" s="17" t="s">
        <v>22</v>
      </c>
      <c r="AT2659" s="17" t="s">
        <v>22</v>
      </c>
      <c r="AU2659" s="17" t="s">
        <v>22</v>
      </c>
      <c r="AV2659" s="17" t="s">
        <v>22</v>
      </c>
      <c r="AW2659" s="17" t="s">
        <v>22</v>
      </c>
      <c r="AX2659" s="17" t="s">
        <v>22</v>
      </c>
      <c r="AY2659" s="17" t="s">
        <v>22</v>
      </c>
      <c r="AZ2659" s="17" t="s">
        <v>22</v>
      </c>
      <c r="BA2659" s="17" t="s">
        <v>22</v>
      </c>
      <c r="BD2659" s="17" t="s">
        <v>22</v>
      </c>
      <c r="BE2659" s="17" t="s">
        <v>22</v>
      </c>
      <c r="BF2659" s="17" t="s">
        <v>22</v>
      </c>
      <c r="BG2659" s="18" t="s">
        <v>22</v>
      </c>
      <c r="BH2659" s="3" t="s">
        <v>22</v>
      </c>
      <c r="BI2659" s="3" t="s">
        <v>22</v>
      </c>
      <c r="BK2659" s="3" t="s">
        <v>22</v>
      </c>
      <c r="BL2659" s="17" t="s">
        <v>22</v>
      </c>
      <c r="BM2659" s="19" t="s">
        <v>22</v>
      </c>
      <c r="BN2659" s="19">
        <f>P2659*R2659</f>
        <v>0</v>
      </c>
      <c r="BO2659" s="19" t="str">
        <f>IF(AND(BN2659&gt;120000, P2659&gt;25, X2659&lt;&gt;"WAVE 0"), "yes", "no")</f>
        <v>no</v>
      </c>
      <c r="BP2659" s="17" t="s">
        <v>22</v>
      </c>
    </row>
    <row r="2660" spans="1:68" x14ac:dyDescent="0.25">
      <c r="A2660" s="11" t="s">
        <v>5421</v>
      </c>
      <c r="B2660" s="12" t="s">
        <v>5422</v>
      </c>
      <c r="C2660" s="13" t="s">
        <v>14</v>
      </c>
      <c r="D2660" s="12" t="s">
        <v>119</v>
      </c>
      <c r="E2660" s="13" t="s">
        <v>120</v>
      </c>
      <c r="F2660" s="12">
        <v>2020</v>
      </c>
      <c r="G2660" s="13" t="s">
        <v>27</v>
      </c>
      <c r="H2660" s="12" t="s">
        <v>18</v>
      </c>
      <c r="I2660" s="13" t="s">
        <v>18</v>
      </c>
      <c r="J2660" s="12" t="s">
        <v>18</v>
      </c>
      <c r="K2660" s="13" t="s">
        <v>18</v>
      </c>
      <c r="L2660" s="12" t="s">
        <v>18</v>
      </c>
      <c r="M2660" s="13" t="s">
        <v>18</v>
      </c>
      <c r="N2660" s="2" t="s">
        <v>19</v>
      </c>
      <c r="O2660" s="13" t="s">
        <v>121</v>
      </c>
      <c r="P2660" s="14">
        <v>1.1000000000000001</v>
      </c>
      <c r="Q2660" s="14">
        <v>5.5</v>
      </c>
      <c r="R2660" s="13">
        <v>0</v>
      </c>
      <c r="S2660" s="15">
        <v>1</v>
      </c>
      <c r="T2660" s="13">
        <v>1</v>
      </c>
      <c r="U2660" s="13">
        <v>0</v>
      </c>
      <c r="V2660" s="16">
        <v>0</v>
      </c>
      <c r="W2660" s="16" t="str">
        <f t="shared" si="41"/>
        <v>PN30300796</v>
      </c>
      <c r="Z2660" s="17" t="s">
        <v>33</v>
      </c>
      <c r="AA2660" s="17" t="s">
        <v>22</v>
      </c>
      <c r="AB2660" s="17" t="s">
        <v>22</v>
      </c>
      <c r="AC2660" s="17" t="s">
        <v>22</v>
      </c>
      <c r="AD2660" s="17" t="s">
        <v>22</v>
      </c>
      <c r="AE2660" s="17" t="s">
        <v>22</v>
      </c>
      <c r="AF2660" s="17" t="s">
        <v>22</v>
      </c>
      <c r="AG2660" s="17" t="s">
        <v>22</v>
      </c>
      <c r="AJ2660" s="17" t="s">
        <v>22</v>
      </c>
      <c r="AK2660" s="17" t="s">
        <v>22</v>
      </c>
      <c r="AO2660" s="17" t="s">
        <v>22</v>
      </c>
      <c r="AP2660" s="18" t="s">
        <v>22</v>
      </c>
      <c r="AQ2660" s="17" t="s">
        <v>22</v>
      </c>
      <c r="AR2660" s="17" t="s">
        <v>22</v>
      </c>
      <c r="AS2660" s="17" t="s">
        <v>22</v>
      </c>
      <c r="AT2660" s="17" t="s">
        <v>22</v>
      </c>
      <c r="AU2660" s="17" t="s">
        <v>22</v>
      </c>
      <c r="AV2660" s="17" t="s">
        <v>22</v>
      </c>
      <c r="AW2660" s="17" t="s">
        <v>22</v>
      </c>
      <c r="AX2660" s="17" t="s">
        <v>22</v>
      </c>
      <c r="AY2660" s="17" t="s">
        <v>22</v>
      </c>
      <c r="AZ2660" s="17" t="s">
        <v>22</v>
      </c>
      <c r="BA2660" s="17" t="s">
        <v>22</v>
      </c>
      <c r="BD2660" s="17" t="s">
        <v>22</v>
      </c>
      <c r="BE2660" s="17" t="s">
        <v>22</v>
      </c>
      <c r="BF2660" s="17" t="s">
        <v>22</v>
      </c>
      <c r="BG2660" s="18" t="s">
        <v>22</v>
      </c>
      <c r="BH2660" s="3" t="s">
        <v>22</v>
      </c>
      <c r="BI2660" s="3" t="s">
        <v>22</v>
      </c>
      <c r="BK2660" s="3" t="s">
        <v>22</v>
      </c>
      <c r="BL2660" s="17" t="s">
        <v>22</v>
      </c>
      <c r="BM2660" s="19" t="s">
        <v>22</v>
      </c>
      <c r="BN2660" s="19">
        <f>P2660*R2660</f>
        <v>0</v>
      </c>
      <c r="BO2660" s="19" t="str">
        <f>IF(AND(BN2660&gt;120000, P2660&gt;25, X2660&lt;&gt;"WAVE 0"), "yes", "no")</f>
        <v>no</v>
      </c>
      <c r="BP2660" s="17" t="s">
        <v>22</v>
      </c>
    </row>
    <row r="2661" spans="1:68" x14ac:dyDescent="0.25">
      <c r="A2661" s="11" t="s">
        <v>5423</v>
      </c>
      <c r="B2661" s="12" t="s">
        <v>5424</v>
      </c>
      <c r="C2661" s="13" t="s">
        <v>14</v>
      </c>
      <c r="D2661" s="12" t="s">
        <v>119</v>
      </c>
      <c r="E2661" s="13" t="s">
        <v>120</v>
      </c>
      <c r="F2661" s="12">
        <v>2020</v>
      </c>
      <c r="G2661" s="13" t="s">
        <v>27</v>
      </c>
      <c r="H2661" s="12" t="s">
        <v>76</v>
      </c>
      <c r="I2661" s="13" t="s">
        <v>18</v>
      </c>
      <c r="J2661" s="12" t="s">
        <v>3503</v>
      </c>
      <c r="K2661" s="13" t="s">
        <v>3504</v>
      </c>
      <c r="L2661" s="12" t="s">
        <v>3505</v>
      </c>
      <c r="M2661" s="13" t="s">
        <v>80</v>
      </c>
      <c r="N2661" s="2" t="s">
        <v>19</v>
      </c>
      <c r="O2661" s="13" t="s">
        <v>121</v>
      </c>
      <c r="P2661" s="14">
        <v>72.83</v>
      </c>
      <c r="Q2661" s="14"/>
      <c r="R2661" s="13">
        <v>0</v>
      </c>
      <c r="S2661" s="15"/>
      <c r="T2661" s="13">
        <v>1</v>
      </c>
      <c r="U2661" s="13"/>
      <c r="V2661" s="16"/>
      <c r="W2661" s="16" t="str">
        <f t="shared" si="41"/>
        <v>PN30300812</v>
      </c>
      <c r="Z2661" s="17" t="s">
        <v>33</v>
      </c>
      <c r="AA2661" s="17" t="s">
        <v>22</v>
      </c>
      <c r="AB2661" s="17" t="s">
        <v>22</v>
      </c>
      <c r="AC2661" s="17" t="s">
        <v>22</v>
      </c>
      <c r="AD2661" s="17" t="s">
        <v>22</v>
      </c>
      <c r="AE2661" s="17" t="s">
        <v>22</v>
      </c>
      <c r="AF2661" s="17" t="s">
        <v>22</v>
      </c>
      <c r="AG2661" s="17" t="s">
        <v>22</v>
      </c>
      <c r="AJ2661" s="17" t="s">
        <v>22</v>
      </c>
      <c r="AK2661" s="17" t="s">
        <v>22</v>
      </c>
      <c r="AO2661" s="17" t="s">
        <v>22</v>
      </c>
      <c r="AP2661" s="18" t="s">
        <v>22</v>
      </c>
      <c r="AQ2661" s="17" t="s">
        <v>22</v>
      </c>
      <c r="AR2661" s="17" t="s">
        <v>22</v>
      </c>
      <c r="AS2661" s="17" t="s">
        <v>22</v>
      </c>
      <c r="AT2661" s="17" t="s">
        <v>22</v>
      </c>
      <c r="AU2661" s="17" t="s">
        <v>22</v>
      </c>
      <c r="AV2661" s="17" t="s">
        <v>22</v>
      </c>
      <c r="AW2661" s="17" t="s">
        <v>22</v>
      </c>
      <c r="AX2661" s="17" t="s">
        <v>22</v>
      </c>
      <c r="AY2661" s="17" t="s">
        <v>22</v>
      </c>
      <c r="AZ2661" s="17" t="s">
        <v>22</v>
      </c>
      <c r="BA2661" s="17" t="s">
        <v>22</v>
      </c>
      <c r="BD2661" s="17" t="s">
        <v>22</v>
      </c>
      <c r="BE2661" s="17" t="s">
        <v>22</v>
      </c>
      <c r="BF2661" s="17" t="s">
        <v>22</v>
      </c>
      <c r="BG2661" s="18" t="s">
        <v>22</v>
      </c>
      <c r="BH2661" s="3" t="s">
        <v>22</v>
      </c>
      <c r="BI2661" s="3" t="s">
        <v>22</v>
      </c>
      <c r="BK2661" s="3" t="s">
        <v>22</v>
      </c>
      <c r="BL2661" s="17" t="s">
        <v>22</v>
      </c>
      <c r="BM2661" s="19" t="s">
        <v>22</v>
      </c>
      <c r="BN2661" s="19">
        <f>P2661*R2661</f>
        <v>0</v>
      </c>
      <c r="BO2661" s="19" t="str">
        <f>IF(AND(BN2661&gt;120000, P2661&gt;25, X2661&lt;&gt;"WAVE 0"), "yes", "no")</f>
        <v>no</v>
      </c>
      <c r="BP2661" s="17" t="s">
        <v>22</v>
      </c>
    </row>
    <row r="2662" spans="1:68" x14ac:dyDescent="0.25">
      <c r="A2662" s="11" t="s">
        <v>5425</v>
      </c>
      <c r="B2662" s="12" t="s">
        <v>5426</v>
      </c>
      <c r="C2662" s="13" t="s">
        <v>14</v>
      </c>
      <c r="D2662" s="12" t="s">
        <v>119</v>
      </c>
      <c r="E2662" s="13" t="s">
        <v>120</v>
      </c>
      <c r="F2662" s="12">
        <v>2020</v>
      </c>
      <c r="G2662" s="13" t="s">
        <v>27</v>
      </c>
      <c r="H2662" s="12" t="s">
        <v>18</v>
      </c>
      <c r="I2662" s="13" t="s">
        <v>18</v>
      </c>
      <c r="J2662" s="12" t="s">
        <v>18</v>
      </c>
      <c r="K2662" s="13" t="s">
        <v>18</v>
      </c>
      <c r="L2662" s="12" t="s">
        <v>18</v>
      </c>
      <c r="M2662" s="13" t="s">
        <v>18</v>
      </c>
      <c r="N2662" s="2" t="s">
        <v>19</v>
      </c>
      <c r="O2662" s="13" t="s">
        <v>121</v>
      </c>
      <c r="P2662" s="14"/>
      <c r="Q2662" s="14"/>
      <c r="R2662" s="13">
        <v>0</v>
      </c>
      <c r="S2662" s="15"/>
      <c r="T2662" s="13">
        <v>1</v>
      </c>
      <c r="U2662" s="13"/>
      <c r="V2662" s="16"/>
      <c r="W2662" s="16" t="str">
        <f t="shared" si="41"/>
        <v>PN30300851</v>
      </c>
      <c r="Z2662" s="17" t="s">
        <v>33</v>
      </c>
      <c r="AA2662" s="17" t="s">
        <v>22</v>
      </c>
      <c r="AB2662" s="17" t="s">
        <v>22</v>
      </c>
      <c r="AC2662" s="17" t="s">
        <v>22</v>
      </c>
      <c r="AD2662" s="17" t="s">
        <v>22</v>
      </c>
      <c r="AE2662" s="17" t="s">
        <v>22</v>
      </c>
      <c r="AF2662" s="17" t="s">
        <v>22</v>
      </c>
      <c r="AG2662" s="17" t="s">
        <v>22</v>
      </c>
      <c r="AJ2662" s="17" t="s">
        <v>22</v>
      </c>
      <c r="AK2662" s="17" t="s">
        <v>22</v>
      </c>
      <c r="AO2662" s="17" t="s">
        <v>22</v>
      </c>
      <c r="AP2662" s="18" t="s">
        <v>22</v>
      </c>
      <c r="AQ2662" s="17" t="s">
        <v>22</v>
      </c>
      <c r="AR2662" s="17" t="s">
        <v>22</v>
      </c>
      <c r="AS2662" s="17" t="s">
        <v>22</v>
      </c>
      <c r="AT2662" s="17" t="s">
        <v>22</v>
      </c>
      <c r="AU2662" s="17" t="s">
        <v>22</v>
      </c>
      <c r="AV2662" s="17" t="s">
        <v>22</v>
      </c>
      <c r="AW2662" s="17" t="s">
        <v>22</v>
      </c>
      <c r="AX2662" s="17" t="s">
        <v>22</v>
      </c>
      <c r="AY2662" s="17" t="s">
        <v>22</v>
      </c>
      <c r="AZ2662" s="17" t="s">
        <v>22</v>
      </c>
      <c r="BA2662" s="17" t="s">
        <v>22</v>
      </c>
      <c r="BD2662" s="17" t="s">
        <v>22</v>
      </c>
      <c r="BE2662" s="17" t="s">
        <v>22</v>
      </c>
      <c r="BF2662" s="17" t="s">
        <v>22</v>
      </c>
      <c r="BG2662" s="18" t="s">
        <v>22</v>
      </c>
      <c r="BH2662" s="3" t="s">
        <v>22</v>
      </c>
      <c r="BI2662" s="3" t="s">
        <v>22</v>
      </c>
      <c r="BK2662" s="3" t="s">
        <v>22</v>
      </c>
      <c r="BL2662" s="17" t="s">
        <v>22</v>
      </c>
      <c r="BM2662" s="19" t="s">
        <v>22</v>
      </c>
      <c r="BN2662" s="19">
        <f>P2662*R2662</f>
        <v>0</v>
      </c>
      <c r="BO2662" s="19" t="str">
        <f>IF(AND(BN2662&gt;120000, P2662&gt;25, X2662&lt;&gt;"WAVE 0"), "yes", "no")</f>
        <v>no</v>
      </c>
      <c r="BP2662" s="17" t="s">
        <v>22</v>
      </c>
    </row>
    <row r="2663" spans="1:68" x14ac:dyDescent="0.25">
      <c r="A2663" s="11" t="s">
        <v>5427</v>
      </c>
      <c r="B2663" s="12" t="s">
        <v>5428</v>
      </c>
      <c r="C2663" s="13" t="s">
        <v>14</v>
      </c>
      <c r="D2663" s="12" t="s">
        <v>338</v>
      </c>
      <c r="E2663" s="13" t="s">
        <v>339</v>
      </c>
      <c r="F2663" s="12">
        <v>2020</v>
      </c>
      <c r="G2663" s="13" t="s">
        <v>207</v>
      </c>
      <c r="H2663" s="12" t="s">
        <v>330</v>
      </c>
      <c r="I2663" s="13" t="s">
        <v>18</v>
      </c>
      <c r="J2663" s="12" t="s">
        <v>351</v>
      </c>
      <c r="K2663" s="13" t="s">
        <v>352</v>
      </c>
      <c r="L2663" s="12" t="s">
        <v>353</v>
      </c>
      <c r="M2663" s="13" t="s">
        <v>334</v>
      </c>
      <c r="N2663" s="2" t="s">
        <v>19</v>
      </c>
      <c r="O2663" s="13" t="s">
        <v>340</v>
      </c>
      <c r="P2663" s="14">
        <v>10.210599999999999</v>
      </c>
      <c r="Q2663" s="14">
        <v>261.41000000000003</v>
      </c>
      <c r="R2663" s="13">
        <v>15</v>
      </c>
      <c r="S2663" s="15">
        <v>1</v>
      </c>
      <c r="T2663" s="13">
        <v>1</v>
      </c>
      <c r="U2663" s="13">
        <v>0</v>
      </c>
      <c r="V2663" s="16">
        <v>0</v>
      </c>
      <c r="W2663" s="16" t="str">
        <f t="shared" si="41"/>
        <v>PN3031W029</v>
      </c>
      <c r="Z2663" s="17" t="s">
        <v>17</v>
      </c>
      <c r="AB2663" s="17" t="s">
        <v>22</v>
      </c>
      <c r="AC2663" s="17" t="s">
        <v>22</v>
      </c>
      <c r="AD2663" s="17" t="s">
        <v>22</v>
      </c>
      <c r="AE2663" s="17" t="s">
        <v>42</v>
      </c>
      <c r="AF2663" s="17" t="s">
        <v>341</v>
      </c>
      <c r="AG2663" s="17" t="s">
        <v>22</v>
      </c>
      <c r="AJ2663" s="17" t="s">
        <v>22</v>
      </c>
      <c r="AK2663" s="17" t="s">
        <v>342</v>
      </c>
      <c r="AO2663" s="17" t="s">
        <v>130</v>
      </c>
      <c r="AP2663" s="18">
        <v>42566</v>
      </c>
      <c r="AQ2663" s="17" t="s">
        <v>22</v>
      </c>
      <c r="AR2663" s="17" t="s">
        <v>22</v>
      </c>
      <c r="AS2663" s="17" t="s">
        <v>22</v>
      </c>
      <c r="AT2663" s="17" t="s">
        <v>22</v>
      </c>
      <c r="AU2663" s="17" t="s">
        <v>22</v>
      </c>
      <c r="AV2663" s="17" t="s">
        <v>22</v>
      </c>
      <c r="BE2663" s="17" t="s">
        <v>52</v>
      </c>
      <c r="BF2663" s="17" t="s">
        <v>53</v>
      </c>
      <c r="BG2663" s="18" t="s">
        <v>53</v>
      </c>
      <c r="BL2663" s="17" t="s">
        <v>354</v>
      </c>
      <c r="BM2663" s="19" t="s">
        <v>22</v>
      </c>
      <c r="BN2663" s="19">
        <f>P2663*R2663</f>
        <v>153.15899999999999</v>
      </c>
      <c r="BO2663" s="19" t="str">
        <f>IF(AND(BN2663&gt;120000, P2663&gt;25, X2663&lt;&gt;"WAVE 0"), "yes", "no")</f>
        <v>no</v>
      </c>
      <c r="BP2663" s="17" t="s">
        <v>22</v>
      </c>
    </row>
    <row r="2664" spans="1:68" x14ac:dyDescent="0.25">
      <c r="A2664" s="21" t="s">
        <v>5429</v>
      </c>
      <c r="B2664" s="22" t="s">
        <v>5430</v>
      </c>
      <c r="C2664" s="13" t="s">
        <v>57</v>
      </c>
      <c r="D2664" s="22" t="s">
        <v>5431</v>
      </c>
      <c r="E2664" s="17" t="s">
        <v>5432</v>
      </c>
      <c r="F2664" s="22">
        <v>2019</v>
      </c>
      <c r="G2664" s="17" t="s">
        <v>38</v>
      </c>
      <c r="H2664" s="22" t="s">
        <v>76</v>
      </c>
      <c r="I2664" s="17" t="s">
        <v>51</v>
      </c>
      <c r="J2664" s="22" t="s">
        <v>3503</v>
      </c>
      <c r="K2664" s="17" t="s">
        <v>3504</v>
      </c>
      <c r="L2664" s="22" t="s">
        <v>3505</v>
      </c>
      <c r="M2664" s="17" t="s">
        <v>80</v>
      </c>
      <c r="N2664" s="4" t="s">
        <v>5433</v>
      </c>
      <c r="O2664" s="17" t="s">
        <v>20</v>
      </c>
      <c r="P2664" s="23">
        <v>655.48410000000001</v>
      </c>
      <c r="Q2664" s="23">
        <v>255627.65</v>
      </c>
      <c r="R2664" s="17">
        <v>317</v>
      </c>
      <c r="S2664" s="24">
        <v>0.375</v>
      </c>
      <c r="T2664" s="17">
        <v>2</v>
      </c>
      <c r="U2664" s="17">
        <v>4</v>
      </c>
      <c r="V2664" s="25">
        <v>0</v>
      </c>
      <c r="W2664" s="16" t="str">
        <f t="shared" si="41"/>
        <v>PN3033022-2</v>
      </c>
      <c r="Z2664" s="17" t="s">
        <v>684</v>
      </c>
      <c r="BH2664" s="3" t="s">
        <v>556</v>
      </c>
      <c r="BN2664" s="19">
        <f>P2664*R2664</f>
        <v>207788.45970000001</v>
      </c>
      <c r="BO2664" s="19" t="str">
        <f>IF(AND(BN2664&gt;120000, P2664&gt;25, X2664&lt;&gt;"WAVE 0"), "yes", "no")</f>
        <v>yes</v>
      </c>
    </row>
    <row r="2665" spans="1:68" x14ac:dyDescent="0.25">
      <c r="A2665" s="11" t="s">
        <v>5434</v>
      </c>
      <c r="B2665" s="12" t="s">
        <v>5435</v>
      </c>
      <c r="C2665" s="13" t="s">
        <v>14</v>
      </c>
      <c r="D2665" s="12" t="s">
        <v>706</v>
      </c>
      <c r="E2665" s="13" t="s">
        <v>707</v>
      </c>
      <c r="F2665" s="12">
        <v>2020</v>
      </c>
      <c r="G2665" s="13" t="s">
        <v>109</v>
      </c>
      <c r="H2665" s="12" t="s">
        <v>76</v>
      </c>
      <c r="I2665" s="13" t="s">
        <v>18</v>
      </c>
      <c r="J2665" s="12" t="s">
        <v>3503</v>
      </c>
      <c r="K2665" s="13" t="s">
        <v>3504</v>
      </c>
      <c r="L2665" s="12" t="s">
        <v>3505</v>
      </c>
      <c r="M2665" s="13" t="s">
        <v>80</v>
      </c>
      <c r="N2665" s="2" t="s">
        <v>19</v>
      </c>
      <c r="O2665" s="13" t="s">
        <v>20</v>
      </c>
      <c r="P2665" s="14">
        <v>22.920300000000001</v>
      </c>
      <c r="Q2665" s="14">
        <v>1740</v>
      </c>
      <c r="R2665" s="13">
        <v>480</v>
      </c>
      <c r="S2665" s="15">
        <v>1</v>
      </c>
      <c r="T2665" s="13">
        <v>2</v>
      </c>
      <c r="U2665" s="13">
        <v>0</v>
      </c>
      <c r="V2665" s="16">
        <v>0</v>
      </c>
      <c r="W2665" s="16" t="str">
        <f t="shared" si="41"/>
        <v>PN3033038-11</v>
      </c>
      <c r="Z2665" s="13" t="s">
        <v>109</v>
      </c>
      <c r="AA2665" s="17" t="s">
        <v>22</v>
      </c>
      <c r="AB2665" s="17" t="s">
        <v>22</v>
      </c>
      <c r="AC2665" s="17" t="s">
        <v>22</v>
      </c>
      <c r="AD2665" s="17" t="s">
        <v>22</v>
      </c>
      <c r="AE2665" s="17" t="s">
        <v>22</v>
      </c>
      <c r="AF2665" s="17" t="s">
        <v>22</v>
      </c>
      <c r="AG2665" s="17" t="s">
        <v>22</v>
      </c>
      <c r="AJ2665" s="17" t="s">
        <v>22</v>
      </c>
      <c r="AK2665" s="17" t="s">
        <v>22</v>
      </c>
      <c r="AO2665" s="17" t="s">
        <v>22</v>
      </c>
      <c r="AP2665" s="18" t="s">
        <v>22</v>
      </c>
      <c r="AQ2665" s="17" t="s">
        <v>22</v>
      </c>
      <c r="AR2665" s="17" t="s">
        <v>22</v>
      </c>
      <c r="AS2665" s="17" t="s">
        <v>22</v>
      </c>
      <c r="AT2665" s="17" t="s">
        <v>22</v>
      </c>
      <c r="AU2665" s="17" t="s">
        <v>22</v>
      </c>
      <c r="AV2665" s="17" t="s">
        <v>22</v>
      </c>
      <c r="AW2665" s="17" t="s">
        <v>22</v>
      </c>
      <c r="AX2665" s="17" t="s">
        <v>22</v>
      </c>
      <c r="AY2665" s="17" t="s">
        <v>22</v>
      </c>
      <c r="AZ2665" s="17" t="s">
        <v>22</v>
      </c>
      <c r="BA2665" s="17" t="s">
        <v>22</v>
      </c>
      <c r="BD2665" s="17" t="s">
        <v>22</v>
      </c>
      <c r="BE2665" s="17" t="s">
        <v>22</v>
      </c>
      <c r="BF2665" s="17" t="s">
        <v>22</v>
      </c>
      <c r="BG2665" s="18" t="s">
        <v>22</v>
      </c>
      <c r="BH2665" s="3" t="s">
        <v>22</v>
      </c>
      <c r="BI2665" s="3" t="s">
        <v>22</v>
      </c>
      <c r="BK2665" s="3" t="s">
        <v>22</v>
      </c>
      <c r="BL2665" s="17" t="s">
        <v>22</v>
      </c>
      <c r="BM2665" s="19" t="s">
        <v>22</v>
      </c>
      <c r="BN2665" s="19">
        <f>P2665*R2665</f>
        <v>11001.744000000001</v>
      </c>
      <c r="BO2665" s="19" t="str">
        <f>IF(AND(BN2665&gt;120000, P2665&gt;25, X2665&lt;&gt;"WAVE 0"), "yes", "no")</f>
        <v>no</v>
      </c>
      <c r="BP2665" s="17" t="s">
        <v>22</v>
      </c>
    </row>
    <row r="2666" spans="1:68" x14ac:dyDescent="0.25">
      <c r="A2666" s="11" t="s">
        <v>5436</v>
      </c>
      <c r="B2666" s="12" t="s">
        <v>5435</v>
      </c>
      <c r="C2666" s="13" t="s">
        <v>14</v>
      </c>
      <c r="D2666" s="12" t="s">
        <v>706</v>
      </c>
      <c r="E2666" s="13" t="s">
        <v>707</v>
      </c>
      <c r="F2666" s="12">
        <v>2020</v>
      </c>
      <c r="G2666" s="13" t="s">
        <v>109</v>
      </c>
      <c r="H2666" s="12" t="s">
        <v>76</v>
      </c>
      <c r="I2666" s="13" t="s">
        <v>18</v>
      </c>
      <c r="J2666" s="12" t="s">
        <v>3503</v>
      </c>
      <c r="K2666" s="13" t="s">
        <v>3504</v>
      </c>
      <c r="L2666" s="12" t="s">
        <v>3505</v>
      </c>
      <c r="M2666" s="13" t="s">
        <v>80</v>
      </c>
      <c r="N2666" s="2" t="s">
        <v>19</v>
      </c>
      <c r="O2666" s="13" t="s">
        <v>20</v>
      </c>
      <c r="P2666" s="14">
        <v>12.55</v>
      </c>
      <c r="Q2666" s="14">
        <v>1255</v>
      </c>
      <c r="R2666" s="13">
        <v>60</v>
      </c>
      <c r="S2666" s="15">
        <v>0</v>
      </c>
      <c r="T2666" s="13">
        <v>1</v>
      </c>
      <c r="U2666" s="13">
        <v>2</v>
      </c>
      <c r="V2666" s="16">
        <v>0</v>
      </c>
      <c r="W2666" s="16" t="str">
        <f t="shared" si="41"/>
        <v>PN3033038-13</v>
      </c>
      <c r="Z2666" s="17" t="s">
        <v>109</v>
      </c>
      <c r="AA2666" s="17" t="s">
        <v>22</v>
      </c>
      <c r="AB2666" s="17" t="s">
        <v>22</v>
      </c>
      <c r="AC2666" s="17" t="s">
        <v>22</v>
      </c>
      <c r="AD2666" s="17" t="s">
        <v>22</v>
      </c>
      <c r="AE2666" s="17" t="s">
        <v>22</v>
      </c>
      <c r="AF2666" s="17" t="s">
        <v>22</v>
      </c>
      <c r="AG2666" s="17" t="s">
        <v>22</v>
      </c>
      <c r="AJ2666" s="17" t="s">
        <v>22</v>
      </c>
      <c r="AK2666" s="17" t="s">
        <v>22</v>
      </c>
      <c r="AO2666" s="17" t="s">
        <v>22</v>
      </c>
      <c r="AP2666" s="18" t="s">
        <v>22</v>
      </c>
      <c r="AQ2666" s="17" t="s">
        <v>22</v>
      </c>
      <c r="AR2666" s="17" t="s">
        <v>22</v>
      </c>
      <c r="AS2666" s="17" t="s">
        <v>22</v>
      </c>
      <c r="AT2666" s="17" t="s">
        <v>22</v>
      </c>
      <c r="AU2666" s="17" t="s">
        <v>22</v>
      </c>
      <c r="AV2666" s="17" t="s">
        <v>22</v>
      </c>
      <c r="AW2666" s="17" t="s">
        <v>22</v>
      </c>
      <c r="AX2666" s="17" t="s">
        <v>22</v>
      </c>
      <c r="AY2666" s="17" t="s">
        <v>22</v>
      </c>
      <c r="AZ2666" s="17" t="s">
        <v>22</v>
      </c>
      <c r="BA2666" s="17" t="s">
        <v>22</v>
      </c>
      <c r="BD2666" s="17" t="s">
        <v>22</v>
      </c>
      <c r="BE2666" s="17" t="s">
        <v>22</v>
      </c>
      <c r="BF2666" s="17" t="s">
        <v>22</v>
      </c>
      <c r="BG2666" s="18" t="s">
        <v>22</v>
      </c>
      <c r="BH2666" s="3" t="s">
        <v>22</v>
      </c>
      <c r="BI2666" s="3" t="s">
        <v>22</v>
      </c>
      <c r="BK2666" s="3" t="s">
        <v>22</v>
      </c>
      <c r="BL2666" s="17" t="s">
        <v>22</v>
      </c>
      <c r="BM2666" s="19" t="s">
        <v>22</v>
      </c>
      <c r="BN2666" s="19">
        <f>P2666*R2666</f>
        <v>753</v>
      </c>
      <c r="BO2666" s="19" t="str">
        <f>IF(AND(BN2666&gt;120000, P2666&gt;25, X2666&lt;&gt;"WAVE 0"), "yes", "no")</f>
        <v>no</v>
      </c>
      <c r="BP2666" s="17" t="s">
        <v>22</v>
      </c>
    </row>
    <row r="2667" spans="1:68" x14ac:dyDescent="0.25">
      <c r="A2667" s="11" t="s">
        <v>5437</v>
      </c>
      <c r="B2667" s="12" t="s">
        <v>5438</v>
      </c>
      <c r="C2667" s="13" t="s">
        <v>57</v>
      </c>
      <c r="D2667" s="12" t="s">
        <v>5394</v>
      </c>
      <c r="E2667" s="13" t="s">
        <v>5395</v>
      </c>
      <c r="F2667" s="12">
        <v>2019</v>
      </c>
      <c r="G2667" s="13" t="s">
        <v>38</v>
      </c>
      <c r="H2667" s="12" t="s">
        <v>76</v>
      </c>
      <c r="I2667" s="13" t="s">
        <v>51</v>
      </c>
      <c r="J2667" s="12" t="s">
        <v>3503</v>
      </c>
      <c r="K2667" s="13" t="s">
        <v>3504</v>
      </c>
      <c r="L2667" s="12" t="s">
        <v>3505</v>
      </c>
      <c r="M2667" s="13" t="s">
        <v>80</v>
      </c>
      <c r="N2667" s="2" t="s">
        <v>64</v>
      </c>
      <c r="O2667" s="13" t="s">
        <v>20</v>
      </c>
      <c r="P2667" s="14">
        <v>10285.7143</v>
      </c>
      <c r="Q2667" s="14">
        <v>2225262.3600000003</v>
      </c>
      <c r="R2667" s="13">
        <v>324</v>
      </c>
      <c r="S2667" s="15">
        <v>0.75978647686832745</v>
      </c>
      <c r="T2667" s="13">
        <v>3</v>
      </c>
      <c r="U2667" s="13">
        <v>4</v>
      </c>
      <c r="V2667" s="16">
        <v>7662.8352490421448</v>
      </c>
      <c r="W2667" s="16" t="str">
        <f t="shared" si="41"/>
        <v>PN3033084-4</v>
      </c>
      <c r="Z2667" s="17" t="s">
        <v>38</v>
      </c>
      <c r="AA2667" s="17" t="s">
        <v>3506</v>
      </c>
      <c r="AB2667" s="17" t="s">
        <v>22</v>
      </c>
      <c r="AC2667" s="17" t="s">
        <v>22</v>
      </c>
      <c r="AD2667" s="17" t="s">
        <v>81</v>
      </c>
      <c r="AE2667" s="17" t="s">
        <v>42</v>
      </c>
      <c r="AF2667" s="17" t="s">
        <v>82</v>
      </c>
      <c r="AG2667" s="17" t="s">
        <v>22</v>
      </c>
      <c r="AJ2667" s="17" t="s">
        <v>83</v>
      </c>
      <c r="AK2667" s="17" t="s">
        <v>84</v>
      </c>
      <c r="AO2667" s="17" t="s">
        <v>46</v>
      </c>
      <c r="AP2667" s="18">
        <v>43214</v>
      </c>
      <c r="AQ2667" s="17">
        <v>5</v>
      </c>
      <c r="AR2667" s="17" t="s">
        <v>22</v>
      </c>
      <c r="AS2667" s="17" t="s">
        <v>22</v>
      </c>
      <c r="AT2667" s="17" t="s">
        <v>22</v>
      </c>
      <c r="AU2667" s="17" t="s">
        <v>22</v>
      </c>
      <c r="AV2667" s="17" t="s">
        <v>22</v>
      </c>
      <c r="BE2667" s="17" t="s">
        <v>52</v>
      </c>
      <c r="BL2667" s="17" t="s">
        <v>5439</v>
      </c>
      <c r="BM2667" s="19">
        <v>239493.45490990361</v>
      </c>
      <c r="BN2667" s="19">
        <f>P2667*R2667</f>
        <v>3332571.4331999999</v>
      </c>
      <c r="BO2667" s="19" t="str">
        <f>IF(AND(BN2667&gt;120000, P2667&gt;25, X2667&lt;&gt;"WAVE 0"), "yes", "no")</f>
        <v>yes</v>
      </c>
      <c r="BP2667" s="17" t="s">
        <v>51</v>
      </c>
    </row>
    <row r="2668" spans="1:68" x14ac:dyDescent="0.25">
      <c r="A2668" s="12" t="s">
        <v>5437</v>
      </c>
      <c r="B2668" s="12" t="s">
        <v>5438</v>
      </c>
      <c r="C2668" s="13" t="s">
        <v>88</v>
      </c>
      <c r="D2668" s="12" t="s">
        <v>5394</v>
      </c>
      <c r="E2668" s="13" t="s">
        <v>5395</v>
      </c>
      <c r="F2668" s="12">
        <v>2019</v>
      </c>
      <c r="G2668" s="13" t="s">
        <v>38</v>
      </c>
      <c r="H2668" s="12" t="s">
        <v>76</v>
      </c>
      <c r="I2668" s="13" t="s">
        <v>51</v>
      </c>
      <c r="J2668" s="12" t="s">
        <v>3503</v>
      </c>
      <c r="K2668" s="13" t="s">
        <v>3504</v>
      </c>
      <c r="L2668" s="12" t="s">
        <v>3505</v>
      </c>
      <c r="M2668" s="13" t="s">
        <v>80</v>
      </c>
      <c r="N2668" s="2" t="s">
        <v>95</v>
      </c>
      <c r="O2668" s="13" t="s">
        <v>20</v>
      </c>
      <c r="P2668" s="14">
        <v>10285.7143</v>
      </c>
      <c r="Q2668" s="14">
        <v>2225262.3600000003</v>
      </c>
      <c r="R2668" s="13">
        <v>324</v>
      </c>
      <c r="S2668" s="15">
        <v>0.75978647686832745</v>
      </c>
      <c r="T2668" s="13">
        <v>3</v>
      </c>
      <c r="U2668" s="13">
        <v>4</v>
      </c>
      <c r="V2668" s="16">
        <v>7662.8352490421448</v>
      </c>
      <c r="W2668" s="16" t="str">
        <f t="shared" si="41"/>
        <v>PN3033084-4</v>
      </c>
      <c r="Z2668" s="17" t="s">
        <v>38</v>
      </c>
      <c r="AA2668" s="17" t="s">
        <v>3506</v>
      </c>
      <c r="AB2668" s="17" t="s">
        <v>22</v>
      </c>
      <c r="AC2668" s="17" t="s">
        <v>22</v>
      </c>
      <c r="AD2668" s="17" t="s">
        <v>81</v>
      </c>
      <c r="AE2668" s="17" t="s">
        <v>42</v>
      </c>
      <c r="AF2668" s="17" t="s">
        <v>82</v>
      </c>
      <c r="AG2668" s="17" t="s">
        <v>22</v>
      </c>
      <c r="AJ2668" s="17" t="s">
        <v>83</v>
      </c>
      <c r="AK2668" s="17" t="s">
        <v>84</v>
      </c>
      <c r="AO2668" s="17" t="s">
        <v>46</v>
      </c>
      <c r="AP2668" s="18">
        <v>43214</v>
      </c>
      <c r="AQ2668" s="17">
        <v>5</v>
      </c>
      <c r="AR2668" s="17" t="s">
        <v>22</v>
      </c>
      <c r="AS2668" s="17" t="s">
        <v>22</v>
      </c>
      <c r="AT2668" s="17" t="s">
        <v>22</v>
      </c>
      <c r="AU2668" s="17" t="s">
        <v>22</v>
      </c>
      <c r="AV2668" s="17" t="s">
        <v>22</v>
      </c>
      <c r="BE2668" s="17" t="s">
        <v>52</v>
      </c>
      <c r="BL2668" s="17" t="s">
        <v>5439</v>
      </c>
      <c r="BM2668" s="19">
        <v>239493.45490990361</v>
      </c>
      <c r="BN2668" s="19">
        <f>P2668*R2668</f>
        <v>3332571.4331999999</v>
      </c>
      <c r="BO2668" s="19" t="str">
        <f>IF(AND(BN2668&gt;120000, P2668&gt;25, X2668&lt;&gt;"WAVE 0"), "yes", "no")</f>
        <v>yes</v>
      </c>
      <c r="BP2668" s="17" t="s">
        <v>51</v>
      </c>
    </row>
    <row r="2669" spans="1:68" x14ac:dyDescent="0.25">
      <c r="A2669" s="12" t="s">
        <v>5437</v>
      </c>
      <c r="B2669" s="12" t="s">
        <v>5438</v>
      </c>
      <c r="C2669" s="13" t="s">
        <v>14</v>
      </c>
      <c r="D2669" s="12" t="s">
        <v>5440</v>
      </c>
      <c r="E2669" s="13" t="s">
        <v>5441</v>
      </c>
      <c r="F2669" s="12">
        <v>2020</v>
      </c>
      <c r="G2669" s="13" t="s">
        <v>207</v>
      </c>
      <c r="H2669" s="12" t="s">
        <v>76</v>
      </c>
      <c r="I2669" s="13" t="s">
        <v>51</v>
      </c>
      <c r="J2669" s="12" t="s">
        <v>3503</v>
      </c>
      <c r="K2669" s="13" t="s">
        <v>3504</v>
      </c>
      <c r="L2669" s="12" t="s">
        <v>3505</v>
      </c>
      <c r="M2669" s="13" t="s">
        <v>80</v>
      </c>
      <c r="N2669" s="2" t="s">
        <v>19</v>
      </c>
      <c r="O2669" s="13" t="s">
        <v>1365</v>
      </c>
      <c r="P2669" s="14">
        <v>10285.7143</v>
      </c>
      <c r="Q2669" s="14"/>
      <c r="R2669" s="13">
        <v>324</v>
      </c>
      <c r="S2669" s="15"/>
      <c r="T2669" s="13">
        <v>3</v>
      </c>
      <c r="U2669" s="13">
        <v>4</v>
      </c>
      <c r="V2669" s="16"/>
      <c r="W2669" s="16" t="str">
        <f t="shared" si="41"/>
        <v>PN3033084-4</v>
      </c>
      <c r="Z2669" s="17" t="s">
        <v>38</v>
      </c>
      <c r="AA2669" s="17" t="s">
        <v>3506</v>
      </c>
      <c r="AB2669" s="17" t="s">
        <v>22</v>
      </c>
      <c r="AC2669" s="17" t="s">
        <v>22</v>
      </c>
      <c r="AD2669" s="17" t="s">
        <v>81</v>
      </c>
      <c r="AE2669" s="17" t="s">
        <v>42</v>
      </c>
      <c r="AF2669" s="17" t="s">
        <v>82</v>
      </c>
      <c r="AG2669" s="17" t="s">
        <v>22</v>
      </c>
      <c r="AJ2669" s="17" t="s">
        <v>83</v>
      </c>
      <c r="AK2669" s="17" t="s">
        <v>84</v>
      </c>
      <c r="AO2669" s="17" t="s">
        <v>46</v>
      </c>
      <c r="AP2669" s="18">
        <v>43214</v>
      </c>
      <c r="AQ2669" s="17">
        <v>5</v>
      </c>
      <c r="AR2669" s="17" t="s">
        <v>22</v>
      </c>
      <c r="AS2669" s="17" t="s">
        <v>22</v>
      </c>
      <c r="AT2669" s="17" t="s">
        <v>22</v>
      </c>
      <c r="AU2669" s="17" t="s">
        <v>22</v>
      </c>
      <c r="AV2669" s="17" t="s">
        <v>22</v>
      </c>
      <c r="BE2669" s="17" t="s">
        <v>52</v>
      </c>
      <c r="BL2669" s="17" t="s">
        <v>5439</v>
      </c>
      <c r="BM2669" s="19">
        <v>239493.45490990361</v>
      </c>
      <c r="BN2669" s="19">
        <f>P2669*R2669</f>
        <v>3332571.4331999999</v>
      </c>
      <c r="BO2669" s="19" t="str">
        <f>IF(AND(BN2669&gt;120000, P2669&gt;25, X2669&lt;&gt;"WAVE 0"), "yes", "no")</f>
        <v>yes</v>
      </c>
      <c r="BP2669" s="17" t="s">
        <v>51</v>
      </c>
    </row>
    <row r="2670" spans="1:68" x14ac:dyDescent="0.25">
      <c r="A2670" s="11" t="s">
        <v>5442</v>
      </c>
      <c r="B2670" s="12" t="s">
        <v>5443</v>
      </c>
      <c r="C2670" s="13" t="s">
        <v>14</v>
      </c>
      <c r="D2670" s="12" t="s">
        <v>706</v>
      </c>
      <c r="E2670" s="13" t="s">
        <v>707</v>
      </c>
      <c r="F2670" s="12">
        <v>2020</v>
      </c>
      <c r="G2670" s="13" t="s">
        <v>109</v>
      </c>
      <c r="H2670" s="12" t="s">
        <v>76</v>
      </c>
      <c r="I2670" s="13" t="s">
        <v>18</v>
      </c>
      <c r="J2670" s="12" t="s">
        <v>3503</v>
      </c>
      <c r="K2670" s="13" t="s">
        <v>3504</v>
      </c>
      <c r="L2670" s="12" t="s">
        <v>3505</v>
      </c>
      <c r="M2670" s="13" t="s">
        <v>80</v>
      </c>
      <c r="N2670" s="2" t="s">
        <v>19</v>
      </c>
      <c r="O2670" s="13" t="s">
        <v>20</v>
      </c>
      <c r="P2670" s="14">
        <v>2</v>
      </c>
      <c r="Q2670" s="14">
        <v>314</v>
      </c>
      <c r="R2670" s="13">
        <v>1200</v>
      </c>
      <c r="S2670" s="15">
        <v>0.5</v>
      </c>
      <c r="T2670" s="13">
        <v>2</v>
      </c>
      <c r="U2670" s="13">
        <v>3</v>
      </c>
      <c r="V2670" s="16">
        <v>0</v>
      </c>
      <c r="W2670" s="16" t="str">
        <f t="shared" si="41"/>
        <v>PN3033114-1</v>
      </c>
      <c r="Z2670" s="17" t="s">
        <v>109</v>
      </c>
      <c r="AA2670" s="17" t="s">
        <v>3506</v>
      </c>
      <c r="AB2670" s="17" t="s">
        <v>152</v>
      </c>
      <c r="AC2670" s="17" t="s">
        <v>5443</v>
      </c>
      <c r="AD2670" s="17" t="s">
        <v>81</v>
      </c>
      <c r="AE2670" s="17" t="s">
        <v>42</v>
      </c>
      <c r="AF2670" s="17" t="s">
        <v>82</v>
      </c>
      <c r="AG2670" s="17" t="s">
        <v>543</v>
      </c>
      <c r="AJ2670" s="17" t="s">
        <v>83</v>
      </c>
      <c r="AK2670" s="17" t="s">
        <v>84</v>
      </c>
      <c r="AO2670" s="17" t="s">
        <v>130</v>
      </c>
      <c r="AP2670" s="18">
        <v>43210</v>
      </c>
      <c r="AQ2670" s="17">
        <v>5</v>
      </c>
      <c r="AR2670" s="17" t="s">
        <v>47</v>
      </c>
      <c r="AS2670" s="17" t="s">
        <v>47</v>
      </c>
      <c r="AT2670" s="17" t="s">
        <v>47</v>
      </c>
      <c r="AU2670" s="17" t="s">
        <v>47</v>
      </c>
      <c r="AV2670" s="17" t="s">
        <v>47</v>
      </c>
      <c r="BE2670" s="17" t="s">
        <v>52</v>
      </c>
      <c r="BL2670" s="17" t="s">
        <v>727</v>
      </c>
      <c r="BM2670" s="19">
        <v>65011.593773969282</v>
      </c>
      <c r="BN2670" s="19">
        <f>P2670*R2670</f>
        <v>2400</v>
      </c>
      <c r="BO2670" s="19" t="str">
        <f>IF(AND(BN2670&gt;120000, P2670&gt;25, X2670&lt;&gt;"WAVE 0"), "yes", "no")</f>
        <v>no</v>
      </c>
      <c r="BP2670" s="17" t="s">
        <v>22</v>
      </c>
    </row>
    <row r="2671" spans="1:68" x14ac:dyDescent="0.25">
      <c r="A2671" s="11" t="s">
        <v>5444</v>
      </c>
      <c r="B2671" s="12" t="s">
        <v>726</v>
      </c>
      <c r="C2671" s="13" t="s">
        <v>14</v>
      </c>
      <c r="D2671" s="12" t="s">
        <v>706</v>
      </c>
      <c r="E2671" s="13" t="s">
        <v>707</v>
      </c>
      <c r="F2671" s="12">
        <v>2020</v>
      </c>
      <c r="G2671" s="13" t="s">
        <v>109</v>
      </c>
      <c r="H2671" s="12" t="s">
        <v>76</v>
      </c>
      <c r="I2671" s="13" t="s">
        <v>18</v>
      </c>
      <c r="J2671" s="12" t="s">
        <v>3503</v>
      </c>
      <c r="K2671" s="13" t="s">
        <v>3504</v>
      </c>
      <c r="L2671" s="12" t="s">
        <v>3505</v>
      </c>
      <c r="M2671" s="13" t="s">
        <v>80</v>
      </c>
      <c r="N2671" s="2" t="s">
        <v>19</v>
      </c>
      <c r="O2671" s="13" t="s">
        <v>20</v>
      </c>
      <c r="P2671" s="14">
        <v>5.9542999999999999</v>
      </c>
      <c r="Q2671" s="14">
        <v>1274.23</v>
      </c>
      <c r="R2671" s="13">
        <v>960</v>
      </c>
      <c r="S2671" s="15">
        <v>0.54545454545454541</v>
      </c>
      <c r="T2671" s="13">
        <v>1</v>
      </c>
      <c r="U2671" s="13">
        <v>3</v>
      </c>
      <c r="V2671" s="16">
        <v>0</v>
      </c>
      <c r="W2671" s="16" t="str">
        <f t="shared" si="41"/>
        <v>PN3033114-2</v>
      </c>
      <c r="Z2671" s="17" t="s">
        <v>109</v>
      </c>
      <c r="AA2671" s="17" t="s">
        <v>22</v>
      </c>
      <c r="AB2671" s="17" t="s">
        <v>22</v>
      </c>
      <c r="AC2671" s="17" t="s">
        <v>22</v>
      </c>
      <c r="AD2671" s="17" t="s">
        <v>22</v>
      </c>
      <c r="AE2671" s="17" t="s">
        <v>22</v>
      </c>
      <c r="AF2671" s="17" t="s">
        <v>22</v>
      </c>
      <c r="AG2671" s="17" t="s">
        <v>22</v>
      </c>
      <c r="AJ2671" s="17" t="s">
        <v>22</v>
      </c>
      <c r="AK2671" s="17" t="s">
        <v>22</v>
      </c>
      <c r="AO2671" s="17" t="s">
        <v>22</v>
      </c>
      <c r="AP2671" s="18" t="s">
        <v>22</v>
      </c>
      <c r="AQ2671" s="17" t="s">
        <v>22</v>
      </c>
      <c r="AR2671" s="17" t="s">
        <v>22</v>
      </c>
      <c r="AS2671" s="17" t="s">
        <v>22</v>
      </c>
      <c r="AT2671" s="17" t="s">
        <v>22</v>
      </c>
      <c r="AU2671" s="17" t="s">
        <v>22</v>
      </c>
      <c r="AV2671" s="17" t="s">
        <v>22</v>
      </c>
      <c r="AW2671" s="17" t="s">
        <v>22</v>
      </c>
      <c r="AX2671" s="17" t="s">
        <v>22</v>
      </c>
      <c r="AY2671" s="17" t="s">
        <v>22</v>
      </c>
      <c r="AZ2671" s="17" t="s">
        <v>22</v>
      </c>
      <c r="BA2671" s="17" t="s">
        <v>22</v>
      </c>
      <c r="BD2671" s="17" t="s">
        <v>22</v>
      </c>
      <c r="BE2671" s="17" t="s">
        <v>22</v>
      </c>
      <c r="BF2671" s="17" t="s">
        <v>22</v>
      </c>
      <c r="BG2671" s="18" t="s">
        <v>22</v>
      </c>
      <c r="BH2671" s="3" t="s">
        <v>22</v>
      </c>
      <c r="BI2671" s="3" t="s">
        <v>22</v>
      </c>
      <c r="BK2671" s="3" t="s">
        <v>22</v>
      </c>
      <c r="BL2671" s="17" t="s">
        <v>22</v>
      </c>
      <c r="BM2671" s="19" t="s">
        <v>22</v>
      </c>
      <c r="BN2671" s="19">
        <f>P2671*R2671</f>
        <v>5716.1279999999997</v>
      </c>
      <c r="BO2671" s="19" t="str">
        <f>IF(AND(BN2671&gt;120000, P2671&gt;25, X2671&lt;&gt;"WAVE 0"), "yes", "no")</f>
        <v>no</v>
      </c>
      <c r="BP2671" s="17" t="s">
        <v>22</v>
      </c>
    </row>
    <row r="2672" spans="1:68" x14ac:dyDescent="0.25">
      <c r="A2672" s="11" t="s">
        <v>5445</v>
      </c>
      <c r="B2672" s="12" t="s">
        <v>5446</v>
      </c>
      <c r="C2672" s="13" t="s">
        <v>14</v>
      </c>
      <c r="D2672" s="12" t="s">
        <v>706</v>
      </c>
      <c r="E2672" s="13" t="s">
        <v>707</v>
      </c>
      <c r="F2672" s="12">
        <v>2020</v>
      </c>
      <c r="G2672" s="13" t="s">
        <v>109</v>
      </c>
      <c r="H2672" s="12" t="s">
        <v>76</v>
      </c>
      <c r="I2672" s="13" t="s">
        <v>18</v>
      </c>
      <c r="J2672" s="12" t="s">
        <v>3503</v>
      </c>
      <c r="K2672" s="13" t="s">
        <v>3504</v>
      </c>
      <c r="L2672" s="12" t="s">
        <v>3505</v>
      </c>
      <c r="M2672" s="13" t="s">
        <v>80</v>
      </c>
      <c r="N2672" s="2" t="s">
        <v>19</v>
      </c>
      <c r="O2672" s="13" t="s">
        <v>20</v>
      </c>
      <c r="P2672" s="14">
        <v>5.6855000000000002</v>
      </c>
      <c r="Q2672" s="14">
        <v>5224.97</v>
      </c>
      <c r="R2672" s="13">
        <v>1320</v>
      </c>
      <c r="S2672" s="15">
        <v>0.26666666666666666</v>
      </c>
      <c r="T2672" s="13">
        <v>1</v>
      </c>
      <c r="U2672" s="13">
        <v>2</v>
      </c>
      <c r="V2672" s="16">
        <v>0</v>
      </c>
      <c r="W2672" s="16" t="str">
        <f t="shared" si="41"/>
        <v>PN3033114-3</v>
      </c>
      <c r="Z2672" s="17" t="s">
        <v>109</v>
      </c>
      <c r="AA2672" s="17" t="s">
        <v>22</v>
      </c>
      <c r="AB2672" s="17" t="s">
        <v>22</v>
      </c>
      <c r="AC2672" s="17" t="s">
        <v>22</v>
      </c>
      <c r="AD2672" s="17" t="s">
        <v>22</v>
      </c>
      <c r="AE2672" s="17" t="s">
        <v>22</v>
      </c>
      <c r="AF2672" s="17" t="s">
        <v>22</v>
      </c>
      <c r="AG2672" s="17" t="s">
        <v>22</v>
      </c>
      <c r="AJ2672" s="17" t="s">
        <v>22</v>
      </c>
      <c r="AK2672" s="17" t="s">
        <v>22</v>
      </c>
      <c r="AO2672" s="17" t="s">
        <v>22</v>
      </c>
      <c r="AP2672" s="18" t="s">
        <v>22</v>
      </c>
      <c r="AQ2672" s="17" t="s">
        <v>22</v>
      </c>
      <c r="AR2672" s="17" t="s">
        <v>22</v>
      </c>
      <c r="AS2672" s="17" t="s">
        <v>22</v>
      </c>
      <c r="AT2672" s="17" t="s">
        <v>22</v>
      </c>
      <c r="AU2672" s="17" t="s">
        <v>22</v>
      </c>
      <c r="AV2672" s="17" t="s">
        <v>22</v>
      </c>
      <c r="AW2672" s="17" t="s">
        <v>22</v>
      </c>
      <c r="AX2672" s="17" t="s">
        <v>22</v>
      </c>
      <c r="AY2672" s="17" t="s">
        <v>22</v>
      </c>
      <c r="AZ2672" s="17" t="s">
        <v>22</v>
      </c>
      <c r="BA2672" s="17" t="s">
        <v>22</v>
      </c>
      <c r="BD2672" s="17" t="s">
        <v>22</v>
      </c>
      <c r="BE2672" s="17" t="s">
        <v>22</v>
      </c>
      <c r="BF2672" s="17" t="s">
        <v>22</v>
      </c>
      <c r="BG2672" s="18" t="s">
        <v>22</v>
      </c>
      <c r="BH2672" s="3" t="s">
        <v>22</v>
      </c>
      <c r="BI2672" s="3" t="s">
        <v>22</v>
      </c>
      <c r="BK2672" s="3" t="s">
        <v>22</v>
      </c>
      <c r="BL2672" s="17" t="s">
        <v>22</v>
      </c>
      <c r="BM2672" s="19" t="s">
        <v>22</v>
      </c>
      <c r="BN2672" s="19">
        <f>P2672*R2672</f>
        <v>7504.8600000000006</v>
      </c>
      <c r="BO2672" s="19" t="str">
        <f>IF(AND(BN2672&gt;120000, P2672&gt;25, X2672&lt;&gt;"WAVE 0"), "yes", "no")</f>
        <v>no</v>
      </c>
      <c r="BP2672" s="17" t="s">
        <v>22</v>
      </c>
    </row>
    <row r="2673" spans="1:68" x14ac:dyDescent="0.25">
      <c r="A2673" s="11" t="s">
        <v>5447</v>
      </c>
      <c r="B2673" s="20" t="s">
        <v>18</v>
      </c>
      <c r="C2673" s="13" t="s">
        <v>57</v>
      </c>
      <c r="D2673" s="12" t="s">
        <v>18</v>
      </c>
      <c r="E2673" s="13" t="s">
        <v>18</v>
      </c>
      <c r="F2673" s="12">
        <v>2019</v>
      </c>
      <c r="G2673" s="13" t="s">
        <v>18</v>
      </c>
      <c r="H2673" s="12" t="s">
        <v>76</v>
      </c>
      <c r="I2673" s="13" t="s">
        <v>18</v>
      </c>
      <c r="J2673" s="12" t="s">
        <v>3503</v>
      </c>
      <c r="K2673" s="13" t="s">
        <v>3504</v>
      </c>
      <c r="L2673" s="12" t="s">
        <v>3505</v>
      </c>
      <c r="M2673" s="13" t="s">
        <v>80</v>
      </c>
      <c r="N2673" s="2" t="s">
        <v>64</v>
      </c>
      <c r="O2673" s="13" t="s">
        <v>18</v>
      </c>
      <c r="P2673" s="14"/>
      <c r="Q2673" s="14"/>
      <c r="R2673" s="13">
        <v>0</v>
      </c>
      <c r="S2673" s="15"/>
      <c r="T2673" s="13"/>
      <c r="U2673" s="13"/>
      <c r="V2673" s="16"/>
      <c r="W2673" s="16" t="str">
        <f t="shared" si="41"/>
        <v>PN3033135-113</v>
      </c>
      <c r="AB2673" s="17" t="s">
        <v>22</v>
      </c>
      <c r="AC2673" s="17" t="s">
        <v>22</v>
      </c>
      <c r="AD2673" s="17" t="s">
        <v>81</v>
      </c>
      <c r="AE2673" s="17" t="s">
        <v>569</v>
      </c>
      <c r="AF2673" s="17" t="s">
        <v>22</v>
      </c>
      <c r="AG2673" s="17" t="s">
        <v>22</v>
      </c>
      <c r="AJ2673" s="17" t="s">
        <v>83</v>
      </c>
      <c r="AK2673" s="17" t="s">
        <v>84</v>
      </c>
      <c r="AQ2673" s="17">
        <v>5</v>
      </c>
      <c r="AR2673" s="17" t="s">
        <v>22</v>
      </c>
      <c r="AS2673" s="17" t="s">
        <v>22</v>
      </c>
      <c r="AT2673" s="17" t="s">
        <v>22</v>
      </c>
      <c r="AU2673" s="17" t="s">
        <v>22</v>
      </c>
      <c r="AV2673" s="17" t="s">
        <v>22</v>
      </c>
      <c r="BE2673" s="17" t="s">
        <v>52</v>
      </c>
      <c r="BM2673" s="19" t="s">
        <v>22</v>
      </c>
      <c r="BN2673" s="19">
        <f>P2673*R2673</f>
        <v>0</v>
      </c>
      <c r="BO2673" s="19" t="str">
        <f>IF(AND(BN2673&gt;120000, P2673&gt;25, X2673&lt;&gt;"WAVE 0"), "yes", "no")</f>
        <v>no</v>
      </c>
      <c r="BP2673" s="17" t="s">
        <v>22</v>
      </c>
    </row>
    <row r="2674" spans="1:68" x14ac:dyDescent="0.25">
      <c r="A2674" s="11" t="s">
        <v>5448</v>
      </c>
      <c r="B2674" s="12" t="s">
        <v>726</v>
      </c>
      <c r="C2674" s="13" t="s">
        <v>14</v>
      </c>
      <c r="D2674" s="12" t="s">
        <v>706</v>
      </c>
      <c r="E2674" s="13" t="s">
        <v>707</v>
      </c>
      <c r="F2674" s="12">
        <v>2020</v>
      </c>
      <c r="G2674" s="13" t="s">
        <v>109</v>
      </c>
      <c r="H2674" s="12" t="s">
        <v>76</v>
      </c>
      <c r="I2674" s="13" t="s">
        <v>18</v>
      </c>
      <c r="J2674" s="12" t="s">
        <v>3503</v>
      </c>
      <c r="K2674" s="13" t="s">
        <v>3504</v>
      </c>
      <c r="L2674" s="12" t="s">
        <v>3505</v>
      </c>
      <c r="M2674" s="13" t="s">
        <v>80</v>
      </c>
      <c r="N2674" s="2" t="s">
        <v>19</v>
      </c>
      <c r="O2674" s="13" t="s">
        <v>20</v>
      </c>
      <c r="P2674" s="14">
        <v>28.21</v>
      </c>
      <c r="Q2674" s="14">
        <v>2285.0100000000002</v>
      </c>
      <c r="R2674" s="13">
        <v>600</v>
      </c>
      <c r="S2674" s="15">
        <v>0.33333333333333331</v>
      </c>
      <c r="T2674" s="13">
        <v>1</v>
      </c>
      <c r="U2674" s="13">
        <v>3</v>
      </c>
      <c r="V2674" s="16">
        <v>0</v>
      </c>
      <c r="W2674" s="16" t="str">
        <f t="shared" si="41"/>
        <v>PN3033139-3</v>
      </c>
      <c r="Z2674" s="17" t="s">
        <v>109</v>
      </c>
      <c r="AA2674" s="17" t="s">
        <v>22</v>
      </c>
      <c r="AB2674" s="17" t="s">
        <v>22</v>
      </c>
      <c r="AC2674" s="17" t="s">
        <v>22</v>
      </c>
      <c r="AD2674" s="17" t="s">
        <v>22</v>
      </c>
      <c r="AE2674" s="17" t="s">
        <v>22</v>
      </c>
      <c r="AF2674" s="17" t="s">
        <v>22</v>
      </c>
      <c r="AG2674" s="17" t="s">
        <v>22</v>
      </c>
      <c r="AJ2674" s="17" t="s">
        <v>22</v>
      </c>
      <c r="AK2674" s="17" t="s">
        <v>22</v>
      </c>
      <c r="AO2674" s="17" t="s">
        <v>22</v>
      </c>
      <c r="AP2674" s="18" t="s">
        <v>22</v>
      </c>
      <c r="AQ2674" s="17" t="s">
        <v>22</v>
      </c>
      <c r="AR2674" s="17" t="s">
        <v>22</v>
      </c>
      <c r="AS2674" s="17" t="s">
        <v>22</v>
      </c>
      <c r="AT2674" s="17" t="s">
        <v>22</v>
      </c>
      <c r="AU2674" s="17" t="s">
        <v>22</v>
      </c>
      <c r="AV2674" s="17" t="s">
        <v>22</v>
      </c>
      <c r="AW2674" s="17" t="s">
        <v>22</v>
      </c>
      <c r="AX2674" s="17" t="s">
        <v>22</v>
      </c>
      <c r="AY2674" s="17" t="s">
        <v>22</v>
      </c>
      <c r="AZ2674" s="17" t="s">
        <v>22</v>
      </c>
      <c r="BA2674" s="17" t="s">
        <v>22</v>
      </c>
      <c r="BD2674" s="17" t="s">
        <v>22</v>
      </c>
      <c r="BE2674" s="17" t="s">
        <v>22</v>
      </c>
      <c r="BF2674" s="17" t="s">
        <v>22</v>
      </c>
      <c r="BG2674" s="18" t="s">
        <v>22</v>
      </c>
      <c r="BH2674" s="3" t="s">
        <v>22</v>
      </c>
      <c r="BI2674" s="3" t="s">
        <v>22</v>
      </c>
      <c r="BK2674" s="3" t="s">
        <v>22</v>
      </c>
      <c r="BL2674" s="17" t="s">
        <v>22</v>
      </c>
      <c r="BM2674" s="19" t="s">
        <v>22</v>
      </c>
      <c r="BN2674" s="19">
        <f>P2674*R2674</f>
        <v>16926</v>
      </c>
      <c r="BO2674" s="19" t="str">
        <f>IF(AND(BN2674&gt;120000, P2674&gt;25, X2674&lt;&gt;"WAVE 0"), "yes", "no")</f>
        <v>no</v>
      </c>
      <c r="BP2674" s="17" t="s">
        <v>22</v>
      </c>
    </row>
    <row r="2675" spans="1:68" x14ac:dyDescent="0.25">
      <c r="A2675" s="11" t="s">
        <v>5449</v>
      </c>
      <c r="B2675" s="12" t="s">
        <v>5450</v>
      </c>
      <c r="C2675" s="13" t="s">
        <v>57</v>
      </c>
      <c r="D2675" s="12" t="s">
        <v>2389</v>
      </c>
      <c r="E2675" s="13" t="s">
        <v>2390</v>
      </c>
      <c r="F2675" s="12">
        <v>2019</v>
      </c>
      <c r="G2675" s="13" t="s">
        <v>38</v>
      </c>
      <c r="H2675" s="12" t="s">
        <v>76</v>
      </c>
      <c r="I2675" s="13" t="s">
        <v>51</v>
      </c>
      <c r="J2675" s="12" t="s">
        <v>3503</v>
      </c>
      <c r="K2675" s="13" t="s">
        <v>3504</v>
      </c>
      <c r="L2675" s="12" t="s">
        <v>3505</v>
      </c>
      <c r="M2675" s="13" t="s">
        <v>80</v>
      </c>
      <c r="N2675" s="2" t="s">
        <v>64</v>
      </c>
      <c r="O2675" s="13" t="s">
        <v>20</v>
      </c>
      <c r="P2675" s="14">
        <v>1250</v>
      </c>
      <c r="Q2675" s="14">
        <v>280000</v>
      </c>
      <c r="R2675" s="13">
        <v>270</v>
      </c>
      <c r="S2675" s="15">
        <v>0.8457583547557842</v>
      </c>
      <c r="T2675" s="13">
        <v>1</v>
      </c>
      <c r="U2675" s="13">
        <v>4</v>
      </c>
      <c r="V2675" s="16">
        <v>4464.2857142857138</v>
      </c>
      <c r="W2675" s="16" t="str">
        <f t="shared" si="41"/>
        <v>PN3033175-3</v>
      </c>
      <c r="Z2675" s="17" t="s">
        <v>38</v>
      </c>
      <c r="AA2675" s="17" t="s">
        <v>3506</v>
      </c>
      <c r="AB2675" s="17" t="s">
        <v>152</v>
      </c>
      <c r="AC2675" s="17" t="s">
        <v>5451</v>
      </c>
      <c r="AD2675" s="17" t="s">
        <v>81</v>
      </c>
      <c r="AE2675" s="17" t="s">
        <v>42</v>
      </c>
      <c r="AF2675" s="17" t="s">
        <v>82</v>
      </c>
      <c r="AG2675" s="17" t="s">
        <v>543</v>
      </c>
      <c r="AJ2675" s="17" t="s">
        <v>83</v>
      </c>
      <c r="AK2675" s="17" t="s">
        <v>84</v>
      </c>
      <c r="AO2675" s="17" t="s">
        <v>46</v>
      </c>
      <c r="AP2675" s="18">
        <v>43256</v>
      </c>
      <c r="AQ2675" s="17">
        <v>5</v>
      </c>
      <c r="AR2675" s="17" t="s">
        <v>47</v>
      </c>
      <c r="AS2675" s="17" t="s">
        <v>47</v>
      </c>
      <c r="AT2675" s="17" t="s">
        <v>47</v>
      </c>
      <c r="AU2675" s="17" t="s">
        <v>47</v>
      </c>
      <c r="AV2675" s="17" t="s">
        <v>47</v>
      </c>
      <c r="BE2675" s="17" t="s">
        <v>52</v>
      </c>
      <c r="BH2675" s="3" t="s">
        <v>556</v>
      </c>
      <c r="BM2675" s="19">
        <v>78091.801134276116</v>
      </c>
      <c r="BN2675" s="19">
        <f>P2675*R2675</f>
        <v>337500</v>
      </c>
      <c r="BO2675" s="19" t="str">
        <f>IF(AND(BN2675&gt;120000, P2675&gt;25, X2675&lt;&gt;"WAVE 0"), "yes", "no")</f>
        <v>yes</v>
      </c>
      <c r="BP2675" s="17" t="s">
        <v>51</v>
      </c>
    </row>
    <row r="2676" spans="1:68" x14ac:dyDescent="0.25">
      <c r="A2676" s="11" t="s">
        <v>5452</v>
      </c>
      <c r="B2676" s="12" t="s">
        <v>5453</v>
      </c>
      <c r="C2676" s="13" t="s">
        <v>57</v>
      </c>
      <c r="D2676" s="12" t="s">
        <v>5454</v>
      </c>
      <c r="E2676" s="13" t="s">
        <v>5455</v>
      </c>
      <c r="F2676" s="12">
        <v>2019</v>
      </c>
      <c r="G2676" s="13" t="s">
        <v>38</v>
      </c>
      <c r="H2676" s="12" t="s">
        <v>76</v>
      </c>
      <c r="I2676" s="13" t="s">
        <v>18</v>
      </c>
      <c r="J2676" s="12" t="s">
        <v>3503</v>
      </c>
      <c r="K2676" s="13" t="s">
        <v>3504</v>
      </c>
      <c r="L2676" s="12" t="s">
        <v>3505</v>
      </c>
      <c r="M2676" s="13" t="s">
        <v>80</v>
      </c>
      <c r="N2676" s="2" t="s">
        <v>64</v>
      </c>
      <c r="O2676" s="13" t="s">
        <v>20</v>
      </c>
      <c r="P2676" s="14">
        <v>1808.3606</v>
      </c>
      <c r="Q2676" s="14">
        <v>641968</v>
      </c>
      <c r="R2676" s="13">
        <v>315</v>
      </c>
      <c r="S2676" s="15">
        <v>0.26315789473684209</v>
      </c>
      <c r="T2676" s="13">
        <v>2</v>
      </c>
      <c r="U2676" s="13">
        <v>4</v>
      </c>
      <c r="V2676" s="16">
        <v>14084.507042253521</v>
      </c>
      <c r="W2676" s="16" t="str">
        <f t="shared" si="41"/>
        <v>PN3033179-1</v>
      </c>
      <c r="Z2676" s="17" t="s">
        <v>38</v>
      </c>
      <c r="AA2676" s="17" t="s">
        <v>3506</v>
      </c>
      <c r="AB2676" s="17" t="s">
        <v>943</v>
      </c>
      <c r="AC2676" s="17" t="s">
        <v>5456</v>
      </c>
      <c r="AD2676" s="17" t="s">
        <v>81</v>
      </c>
      <c r="AE2676" s="17" t="s">
        <v>42</v>
      </c>
      <c r="AF2676" s="17" t="s">
        <v>82</v>
      </c>
      <c r="AG2676" s="17" t="s">
        <v>543</v>
      </c>
      <c r="AJ2676" s="17" t="s">
        <v>83</v>
      </c>
      <c r="AK2676" s="17" t="s">
        <v>84</v>
      </c>
      <c r="AO2676" s="17" t="s">
        <v>46</v>
      </c>
      <c r="AP2676" s="18">
        <v>43318</v>
      </c>
      <c r="AQ2676" s="17">
        <v>5</v>
      </c>
      <c r="AR2676" s="17" t="s">
        <v>47</v>
      </c>
      <c r="AS2676" s="17" t="s">
        <v>47</v>
      </c>
      <c r="AT2676" s="17" t="s">
        <v>47</v>
      </c>
      <c r="AU2676" s="17" t="s">
        <v>47</v>
      </c>
      <c r="AV2676" s="17" t="s">
        <v>47</v>
      </c>
      <c r="BE2676" s="17" t="s">
        <v>52</v>
      </c>
      <c r="BH2676" s="3" t="s">
        <v>556</v>
      </c>
      <c r="BM2676" s="19">
        <v>64980.614632379649</v>
      </c>
      <c r="BN2676" s="19">
        <f>P2676*R2676</f>
        <v>569633.58900000004</v>
      </c>
      <c r="BO2676" s="19" t="str">
        <f>IF(AND(BN2676&gt;120000, P2676&gt;25, X2676&lt;&gt;"WAVE 0"), "yes", "no")</f>
        <v>yes</v>
      </c>
      <c r="BP2676" s="17" t="s">
        <v>51</v>
      </c>
    </row>
    <row r="2677" spans="1:68" x14ac:dyDescent="0.25">
      <c r="A2677" s="12" t="s">
        <v>5452</v>
      </c>
      <c r="B2677" s="12" t="s">
        <v>5453</v>
      </c>
      <c r="C2677" s="13" t="s">
        <v>88</v>
      </c>
      <c r="D2677" s="12" t="s">
        <v>5454</v>
      </c>
      <c r="E2677" s="13" t="s">
        <v>5455</v>
      </c>
      <c r="F2677" s="12">
        <v>2019</v>
      </c>
      <c r="G2677" s="13" t="s">
        <v>38</v>
      </c>
      <c r="H2677" s="12" t="s">
        <v>76</v>
      </c>
      <c r="I2677" s="13" t="s">
        <v>18</v>
      </c>
      <c r="J2677" s="12" t="s">
        <v>3503</v>
      </c>
      <c r="K2677" s="13" t="s">
        <v>3504</v>
      </c>
      <c r="L2677" s="12" t="s">
        <v>3505</v>
      </c>
      <c r="M2677" s="13" t="s">
        <v>80</v>
      </c>
      <c r="N2677" s="2" t="s">
        <v>95</v>
      </c>
      <c r="O2677" s="13" t="s">
        <v>20</v>
      </c>
      <c r="P2677" s="14">
        <v>1808.3606</v>
      </c>
      <c r="Q2677" s="14">
        <v>641968</v>
      </c>
      <c r="R2677" s="13">
        <v>315</v>
      </c>
      <c r="S2677" s="15">
        <v>0.26315789473684209</v>
      </c>
      <c r="T2677" s="13">
        <v>2</v>
      </c>
      <c r="U2677" s="13">
        <v>4</v>
      </c>
      <c r="V2677" s="16">
        <v>14084.507042253521</v>
      </c>
      <c r="W2677" s="16" t="str">
        <f t="shared" si="41"/>
        <v>PN3033179-1</v>
      </c>
      <c r="Z2677" s="17" t="s">
        <v>38</v>
      </c>
      <c r="AA2677" s="17" t="s">
        <v>3506</v>
      </c>
      <c r="AB2677" s="17" t="s">
        <v>943</v>
      </c>
      <c r="AC2677" s="17" t="s">
        <v>5456</v>
      </c>
      <c r="AD2677" s="17" t="s">
        <v>81</v>
      </c>
      <c r="AE2677" s="17" t="s">
        <v>42</v>
      </c>
      <c r="AF2677" s="17" t="s">
        <v>82</v>
      </c>
      <c r="AG2677" s="17" t="s">
        <v>543</v>
      </c>
      <c r="AJ2677" s="17" t="s">
        <v>83</v>
      </c>
      <c r="AK2677" s="17" t="s">
        <v>84</v>
      </c>
      <c r="AO2677" s="17" t="s">
        <v>46</v>
      </c>
      <c r="AP2677" s="18">
        <v>43318</v>
      </c>
      <c r="AQ2677" s="17">
        <v>5</v>
      </c>
      <c r="AR2677" s="17" t="s">
        <v>47</v>
      </c>
      <c r="AS2677" s="17" t="s">
        <v>47</v>
      </c>
      <c r="AT2677" s="17" t="s">
        <v>47</v>
      </c>
      <c r="AU2677" s="17" t="s">
        <v>47</v>
      </c>
      <c r="AV2677" s="17" t="s">
        <v>47</v>
      </c>
      <c r="BE2677" s="17" t="s">
        <v>52</v>
      </c>
      <c r="BH2677" s="3" t="s">
        <v>556</v>
      </c>
      <c r="BM2677" s="19">
        <v>64980.614632379649</v>
      </c>
      <c r="BN2677" s="19">
        <f>P2677*R2677</f>
        <v>569633.58900000004</v>
      </c>
      <c r="BO2677" s="19" t="str">
        <f>IF(AND(BN2677&gt;120000, P2677&gt;25, X2677&lt;&gt;"WAVE 0"), "yes", "no")</f>
        <v>yes</v>
      </c>
      <c r="BP2677" s="17" t="s">
        <v>51</v>
      </c>
    </row>
    <row r="2678" spans="1:68" x14ac:dyDescent="0.25">
      <c r="A2678" s="12" t="s">
        <v>5452</v>
      </c>
      <c r="B2678" s="12" t="s">
        <v>5453</v>
      </c>
      <c r="C2678" s="13" t="s">
        <v>14</v>
      </c>
      <c r="D2678" s="12" t="s">
        <v>3610</v>
      </c>
      <c r="E2678" s="13" t="s">
        <v>3611</v>
      </c>
      <c r="F2678" s="12">
        <v>2020</v>
      </c>
      <c r="G2678" s="13" t="s">
        <v>38</v>
      </c>
      <c r="H2678" s="12" t="s">
        <v>76</v>
      </c>
      <c r="I2678" s="13" t="s">
        <v>18</v>
      </c>
      <c r="J2678" s="12" t="s">
        <v>3503</v>
      </c>
      <c r="K2678" s="13" t="s">
        <v>3504</v>
      </c>
      <c r="L2678" s="12" t="s">
        <v>3505</v>
      </c>
      <c r="M2678" s="13" t="s">
        <v>80</v>
      </c>
      <c r="N2678" s="2" t="s">
        <v>19</v>
      </c>
      <c r="O2678" s="13" t="s">
        <v>20</v>
      </c>
      <c r="P2678" s="14">
        <v>1808.3606</v>
      </c>
      <c r="Q2678" s="14"/>
      <c r="R2678" s="13">
        <v>315</v>
      </c>
      <c r="S2678" s="15"/>
      <c r="T2678" s="13">
        <v>2</v>
      </c>
      <c r="U2678" s="13">
        <v>4</v>
      </c>
      <c r="V2678" s="16"/>
      <c r="W2678" s="16" t="str">
        <f t="shared" si="41"/>
        <v>PN3033179-1</v>
      </c>
      <c r="Z2678" s="17" t="s">
        <v>38</v>
      </c>
      <c r="AA2678" s="17" t="s">
        <v>3506</v>
      </c>
      <c r="AB2678" s="17" t="s">
        <v>943</v>
      </c>
      <c r="AC2678" s="17" t="s">
        <v>5456</v>
      </c>
      <c r="AD2678" s="17" t="s">
        <v>81</v>
      </c>
      <c r="AE2678" s="17" t="s">
        <v>42</v>
      </c>
      <c r="AF2678" s="17" t="s">
        <v>82</v>
      </c>
      <c r="AG2678" s="17" t="s">
        <v>543</v>
      </c>
      <c r="AJ2678" s="17" t="s">
        <v>83</v>
      </c>
      <c r="AK2678" s="17" t="s">
        <v>84</v>
      </c>
      <c r="AO2678" s="17" t="s">
        <v>46</v>
      </c>
      <c r="AP2678" s="18">
        <v>43318</v>
      </c>
      <c r="AQ2678" s="17">
        <v>5</v>
      </c>
      <c r="AR2678" s="17" t="s">
        <v>47</v>
      </c>
      <c r="AS2678" s="17" t="s">
        <v>47</v>
      </c>
      <c r="AT2678" s="17" t="s">
        <v>47</v>
      </c>
      <c r="AU2678" s="17" t="s">
        <v>47</v>
      </c>
      <c r="AV2678" s="17" t="s">
        <v>47</v>
      </c>
      <c r="BE2678" s="17" t="s">
        <v>52</v>
      </c>
      <c r="BH2678" s="3" t="s">
        <v>556</v>
      </c>
      <c r="BM2678" s="19">
        <v>64980.614632379649</v>
      </c>
      <c r="BN2678" s="19">
        <f>P2678*R2678</f>
        <v>569633.58900000004</v>
      </c>
      <c r="BO2678" s="19" t="str">
        <f>IF(AND(BN2678&gt;120000, P2678&gt;25, X2678&lt;&gt;"WAVE 0"), "yes", "no")</f>
        <v>yes</v>
      </c>
      <c r="BP2678" s="17" t="s">
        <v>51</v>
      </c>
    </row>
    <row r="2679" spans="1:68" x14ac:dyDescent="0.25">
      <c r="A2679" s="11" t="s">
        <v>5457</v>
      </c>
      <c r="B2679" s="12" t="s">
        <v>5458</v>
      </c>
      <c r="C2679" s="13" t="s">
        <v>57</v>
      </c>
      <c r="D2679" s="12" t="s">
        <v>5459</v>
      </c>
      <c r="E2679" s="13" t="s">
        <v>5460</v>
      </c>
      <c r="F2679" s="12">
        <v>2019</v>
      </c>
      <c r="G2679" s="13" t="s">
        <v>684</v>
      </c>
      <c r="H2679" s="12" t="s">
        <v>76</v>
      </c>
      <c r="I2679" s="13" t="s">
        <v>51</v>
      </c>
      <c r="J2679" s="12" t="s">
        <v>3503</v>
      </c>
      <c r="K2679" s="13" t="s">
        <v>3504</v>
      </c>
      <c r="L2679" s="12" t="s">
        <v>3505</v>
      </c>
      <c r="M2679" s="13" t="s">
        <v>80</v>
      </c>
      <c r="N2679" s="2" t="s">
        <v>64</v>
      </c>
      <c r="O2679" s="13" t="s">
        <v>20</v>
      </c>
      <c r="P2679" s="14">
        <v>2114.0889000000002</v>
      </c>
      <c r="Q2679" s="14">
        <v>99362.18</v>
      </c>
      <c r="R2679" s="13">
        <v>66</v>
      </c>
      <c r="S2679" s="15">
        <v>0.3125</v>
      </c>
      <c r="T2679" s="13">
        <v>1</v>
      </c>
      <c r="U2679" s="13">
        <v>5</v>
      </c>
      <c r="V2679" s="16">
        <v>21276.59574468085</v>
      </c>
      <c r="W2679" s="16" t="str">
        <f t="shared" si="41"/>
        <v>PN3033183-113</v>
      </c>
      <c r="Z2679" s="17" t="s">
        <v>684</v>
      </c>
      <c r="AA2679" s="17" t="s">
        <v>3506</v>
      </c>
      <c r="AB2679" s="17" t="s">
        <v>22</v>
      </c>
      <c r="AC2679" s="17" t="s">
        <v>22</v>
      </c>
      <c r="AD2679" s="17" t="s">
        <v>81</v>
      </c>
      <c r="AE2679" s="17" t="s">
        <v>42</v>
      </c>
      <c r="AF2679" s="17" t="s">
        <v>2274</v>
      </c>
      <c r="AG2679" s="17" t="s">
        <v>22</v>
      </c>
      <c r="AJ2679" s="17" t="s">
        <v>83</v>
      </c>
      <c r="AK2679" s="17" t="s">
        <v>84</v>
      </c>
      <c r="AO2679" s="17" t="s">
        <v>46</v>
      </c>
      <c r="AP2679" s="18">
        <v>43264</v>
      </c>
      <c r="AQ2679" s="17">
        <v>5</v>
      </c>
      <c r="AR2679" s="17" t="s">
        <v>22</v>
      </c>
      <c r="AS2679" s="17" t="s">
        <v>22</v>
      </c>
      <c r="AT2679" s="17" t="s">
        <v>22</v>
      </c>
      <c r="AU2679" s="17" t="s">
        <v>22</v>
      </c>
      <c r="AV2679" s="17" t="s">
        <v>22</v>
      </c>
      <c r="BE2679" s="17" t="s">
        <v>52</v>
      </c>
      <c r="BM2679" s="19">
        <v>0</v>
      </c>
      <c r="BN2679" s="19">
        <f>P2679*R2679</f>
        <v>139529.86740000002</v>
      </c>
      <c r="BO2679" s="19" t="str">
        <f>IF(AND(BN2679&gt;120000, P2679&gt;25, X2679&lt;&gt;"WAVE 0"), "yes", "no")</f>
        <v>yes</v>
      </c>
      <c r="BP2679" s="17" t="s">
        <v>51</v>
      </c>
    </row>
    <row r="2680" spans="1:68" x14ac:dyDescent="0.25">
      <c r="A2680" s="11" t="s">
        <v>5461</v>
      </c>
      <c r="B2680" s="12" t="s">
        <v>5462</v>
      </c>
      <c r="C2680" s="13" t="s">
        <v>57</v>
      </c>
      <c r="D2680" s="12" t="s">
        <v>5463</v>
      </c>
      <c r="E2680" s="13" t="s">
        <v>5464</v>
      </c>
      <c r="F2680" s="12">
        <v>2019</v>
      </c>
      <c r="G2680" s="13" t="s">
        <v>38</v>
      </c>
      <c r="H2680" s="12" t="s">
        <v>76</v>
      </c>
      <c r="I2680" s="13" t="s">
        <v>18</v>
      </c>
      <c r="J2680" s="12" t="s">
        <v>3503</v>
      </c>
      <c r="K2680" s="13" t="s">
        <v>3504</v>
      </c>
      <c r="L2680" s="12" t="s">
        <v>3505</v>
      </c>
      <c r="M2680" s="13" t="s">
        <v>80</v>
      </c>
      <c r="N2680" s="2" t="s">
        <v>64</v>
      </c>
      <c r="O2680" s="13" t="s">
        <v>20</v>
      </c>
      <c r="P2680" s="14">
        <v>2114.09</v>
      </c>
      <c r="Q2680" s="14"/>
      <c r="R2680" s="13">
        <v>70</v>
      </c>
      <c r="S2680" s="15"/>
      <c r="T2680" s="13">
        <v>2</v>
      </c>
      <c r="U2680" s="13">
        <v>5</v>
      </c>
      <c r="V2680" s="16"/>
      <c r="W2680" s="16" t="str">
        <f t="shared" si="41"/>
        <v>PN3033183-115</v>
      </c>
      <c r="Z2680" s="17" t="s">
        <v>684</v>
      </c>
      <c r="AB2680" s="17" t="s">
        <v>39</v>
      </c>
      <c r="AC2680" s="17" t="s">
        <v>5465</v>
      </c>
      <c r="AD2680" s="17" t="s">
        <v>81</v>
      </c>
      <c r="AE2680" s="17" t="s">
        <v>42</v>
      </c>
      <c r="AF2680" s="17" t="s">
        <v>2274</v>
      </c>
      <c r="AG2680" s="17" t="s">
        <v>543</v>
      </c>
      <c r="AJ2680" s="17" t="s">
        <v>3507</v>
      </c>
      <c r="AK2680" s="17" t="s">
        <v>84</v>
      </c>
      <c r="AO2680" s="17" t="s">
        <v>46</v>
      </c>
      <c r="AP2680" s="18">
        <v>43264</v>
      </c>
      <c r="AQ2680" s="17">
        <v>5</v>
      </c>
      <c r="AR2680" s="17" t="s">
        <v>47</v>
      </c>
      <c r="AS2680" s="17" t="s">
        <v>47</v>
      </c>
      <c r="AT2680" s="17" t="s">
        <v>47</v>
      </c>
      <c r="AU2680" s="17" t="s">
        <v>47</v>
      </c>
      <c r="AV2680" s="17" t="s">
        <v>47</v>
      </c>
      <c r="BE2680" s="17" t="s">
        <v>52</v>
      </c>
      <c r="BH2680" s="3" t="s">
        <v>556</v>
      </c>
      <c r="BM2680" s="19" t="s">
        <v>22</v>
      </c>
      <c r="BN2680" s="19">
        <f>P2680*R2680</f>
        <v>147986.30000000002</v>
      </c>
      <c r="BO2680" s="19" t="str">
        <f>IF(AND(BN2680&gt;120000, P2680&gt;25, X2680&lt;&gt;"WAVE 0"), "yes", "no")</f>
        <v>yes</v>
      </c>
      <c r="BP2680" s="17" t="s">
        <v>51</v>
      </c>
    </row>
    <row r="2681" spans="1:68" x14ac:dyDescent="0.25">
      <c r="A2681" s="12" t="s">
        <v>5466</v>
      </c>
      <c r="B2681" s="12" t="s">
        <v>5467</v>
      </c>
      <c r="C2681" s="13" t="s">
        <v>57</v>
      </c>
      <c r="D2681" s="12" t="s">
        <v>5468</v>
      </c>
      <c r="E2681" s="13" t="s">
        <v>5469</v>
      </c>
      <c r="F2681" s="12">
        <v>2019</v>
      </c>
      <c r="G2681" s="13" t="s">
        <v>207</v>
      </c>
      <c r="H2681" s="12" t="s">
        <v>76</v>
      </c>
      <c r="I2681" s="13" t="s">
        <v>51</v>
      </c>
      <c r="J2681" s="12" t="s">
        <v>3503</v>
      </c>
      <c r="K2681" s="13" t="s">
        <v>3504</v>
      </c>
      <c r="L2681" s="12" t="s">
        <v>3505</v>
      </c>
      <c r="M2681" s="13" t="s">
        <v>80</v>
      </c>
      <c r="N2681" s="2" t="s">
        <v>64</v>
      </c>
      <c r="O2681" s="13" t="s">
        <v>1365</v>
      </c>
      <c r="P2681" s="14">
        <v>126.723</v>
      </c>
      <c r="Q2681" s="14">
        <v>687759.05</v>
      </c>
      <c r="R2681" s="13">
        <v>7612</v>
      </c>
      <c r="S2681" s="15">
        <v>0.85599999999999998</v>
      </c>
      <c r="T2681" s="13">
        <v>1</v>
      </c>
      <c r="U2681" s="13">
        <v>4</v>
      </c>
      <c r="V2681" s="16">
        <v>0</v>
      </c>
      <c r="W2681" s="16" t="str">
        <f t="shared" si="41"/>
        <v>PN3033190-1</v>
      </c>
      <c r="Z2681" s="17" t="s">
        <v>38</v>
      </c>
      <c r="AA2681" s="17" t="s">
        <v>3506</v>
      </c>
      <c r="AB2681" s="17" t="s">
        <v>22</v>
      </c>
      <c r="AC2681" s="17" t="s">
        <v>22</v>
      </c>
      <c r="AD2681" s="17" t="s">
        <v>81</v>
      </c>
      <c r="AE2681" s="17" t="s">
        <v>42</v>
      </c>
      <c r="AF2681" s="17" t="s">
        <v>82</v>
      </c>
      <c r="AG2681" s="17" t="s">
        <v>22</v>
      </c>
      <c r="AJ2681" s="17" t="s">
        <v>83</v>
      </c>
      <c r="AK2681" s="17" t="s">
        <v>84</v>
      </c>
      <c r="AO2681" s="17" t="s">
        <v>46</v>
      </c>
      <c r="AP2681" s="18">
        <v>43545</v>
      </c>
      <c r="AQ2681" s="17">
        <v>5</v>
      </c>
      <c r="AR2681" s="17" t="s">
        <v>22</v>
      </c>
      <c r="AS2681" s="17" t="s">
        <v>22</v>
      </c>
      <c r="AT2681" s="17" t="s">
        <v>22</v>
      </c>
      <c r="AU2681" s="17" t="s">
        <v>22</v>
      </c>
      <c r="AV2681" s="17" t="s">
        <v>22</v>
      </c>
      <c r="BE2681" s="17" t="s">
        <v>52</v>
      </c>
      <c r="BM2681" s="19">
        <v>141598.12997422271</v>
      </c>
      <c r="BN2681" s="19">
        <f>P2681*R2681</f>
        <v>964615.47600000002</v>
      </c>
      <c r="BO2681" s="19" t="str">
        <f>IF(AND(BN2681&gt;120000, P2681&gt;25, X2681&lt;&gt;"WAVE 0"), "yes", "no")</f>
        <v>yes</v>
      </c>
      <c r="BP2681" s="17" t="s">
        <v>51</v>
      </c>
    </row>
    <row r="2682" spans="1:68" x14ac:dyDescent="0.25">
      <c r="A2682" s="11" t="s">
        <v>5470</v>
      </c>
      <c r="B2682" s="12" t="s">
        <v>5471</v>
      </c>
      <c r="C2682" s="13" t="s">
        <v>57</v>
      </c>
      <c r="D2682" s="12" t="s">
        <v>5472</v>
      </c>
      <c r="E2682" s="13" t="s">
        <v>5473</v>
      </c>
      <c r="F2682" s="12">
        <v>2019</v>
      </c>
      <c r="G2682" s="13" t="s">
        <v>17</v>
      </c>
      <c r="H2682" s="12" t="s">
        <v>76</v>
      </c>
      <c r="I2682" s="13" t="s">
        <v>51</v>
      </c>
      <c r="J2682" s="12" t="s">
        <v>3503</v>
      </c>
      <c r="K2682" s="13" t="s">
        <v>3504</v>
      </c>
      <c r="L2682" s="12" t="s">
        <v>3505</v>
      </c>
      <c r="M2682" s="13" t="s">
        <v>80</v>
      </c>
      <c r="N2682" s="2" t="s">
        <v>64</v>
      </c>
      <c r="O2682" s="13" t="s">
        <v>20</v>
      </c>
      <c r="P2682" s="14">
        <v>1675.34</v>
      </c>
      <c r="Q2682" s="14">
        <v>325015.96000000002</v>
      </c>
      <c r="R2682" s="13">
        <v>252</v>
      </c>
      <c r="S2682" s="15">
        <v>0.92125984251968496</v>
      </c>
      <c r="T2682" s="13">
        <v>1</v>
      </c>
      <c r="U2682" s="13">
        <v>5</v>
      </c>
      <c r="V2682" s="16">
        <v>0</v>
      </c>
      <c r="W2682" s="16" t="str">
        <f t="shared" si="41"/>
        <v>PN3033205-1</v>
      </c>
      <c r="Z2682" s="17" t="s">
        <v>17</v>
      </c>
      <c r="AA2682" s="17" t="s">
        <v>3506</v>
      </c>
      <c r="AB2682" s="17" t="s">
        <v>22</v>
      </c>
      <c r="AC2682" s="17" t="s">
        <v>22</v>
      </c>
      <c r="AD2682" s="17" t="s">
        <v>81</v>
      </c>
      <c r="AE2682" s="17" t="s">
        <v>42</v>
      </c>
      <c r="AF2682" s="17" t="s">
        <v>82</v>
      </c>
      <c r="AG2682" s="17" t="s">
        <v>22</v>
      </c>
      <c r="AJ2682" s="17" t="s">
        <v>83</v>
      </c>
      <c r="AK2682" s="17" t="s">
        <v>84</v>
      </c>
      <c r="AO2682" s="17" t="s">
        <v>46</v>
      </c>
      <c r="AP2682" s="18">
        <v>43545</v>
      </c>
      <c r="AQ2682" s="17">
        <v>5</v>
      </c>
      <c r="AR2682" s="17" t="s">
        <v>22</v>
      </c>
      <c r="AS2682" s="17" t="s">
        <v>22</v>
      </c>
      <c r="AT2682" s="17" t="s">
        <v>22</v>
      </c>
      <c r="AU2682" s="17" t="s">
        <v>22</v>
      </c>
      <c r="AV2682" s="17" t="s">
        <v>22</v>
      </c>
      <c r="BE2682" s="17" t="s">
        <v>52</v>
      </c>
      <c r="BM2682" s="19">
        <v>141598.12997422268</v>
      </c>
      <c r="BN2682" s="19">
        <f>P2682*R2682</f>
        <v>422185.68</v>
      </c>
      <c r="BO2682" s="19" t="str">
        <f>IF(AND(BN2682&gt;120000, P2682&gt;25, X2682&lt;&gt;"WAVE 0"), "yes", "no")</f>
        <v>yes</v>
      </c>
      <c r="BP2682" s="17" t="s">
        <v>51</v>
      </c>
    </row>
    <row r="2683" spans="1:68" x14ac:dyDescent="0.25">
      <c r="A2683" s="21" t="s">
        <v>5474</v>
      </c>
      <c r="B2683" s="22" t="s">
        <v>5475</v>
      </c>
      <c r="C2683" s="13" t="s">
        <v>57</v>
      </c>
      <c r="D2683" s="22" t="s">
        <v>5463</v>
      </c>
      <c r="E2683" s="17" t="s">
        <v>5464</v>
      </c>
      <c r="F2683" s="22">
        <v>2019</v>
      </c>
      <c r="G2683" s="17" t="s">
        <v>38</v>
      </c>
      <c r="H2683" s="22" t="s">
        <v>76</v>
      </c>
      <c r="I2683" s="17" t="s">
        <v>51</v>
      </c>
      <c r="J2683" s="22" t="s">
        <v>3503</v>
      </c>
      <c r="K2683" s="17" t="s">
        <v>3504</v>
      </c>
      <c r="L2683" s="22" t="s">
        <v>3505</v>
      </c>
      <c r="M2683" s="17" t="s">
        <v>80</v>
      </c>
      <c r="N2683" s="4" t="s">
        <v>5433</v>
      </c>
      <c r="O2683" s="17" t="s">
        <v>20</v>
      </c>
      <c r="P2683" s="23">
        <v>4735.3662000000004</v>
      </c>
      <c r="Q2683" s="23">
        <v>745369.42</v>
      </c>
      <c r="R2683" s="17">
        <v>309</v>
      </c>
      <c r="S2683" s="24">
        <v>0.68627450980392157</v>
      </c>
      <c r="T2683" s="17">
        <v>3</v>
      </c>
      <c r="U2683" s="17">
        <v>4</v>
      </c>
      <c r="V2683" s="25">
        <v>0</v>
      </c>
      <c r="W2683" s="16" t="str">
        <f t="shared" si="41"/>
        <v>PN3033211-2</v>
      </c>
      <c r="Z2683" s="17" t="s">
        <v>684</v>
      </c>
      <c r="BH2683" s="3" t="s">
        <v>556</v>
      </c>
      <c r="BN2683" s="19">
        <f>P2683*R2683</f>
        <v>1463228.1558000001</v>
      </c>
      <c r="BO2683" s="19" t="str">
        <f>IF(AND(BN2683&gt;120000, P2683&gt;25, X2683&lt;&gt;"WAVE 0"), "yes", "no")</f>
        <v>yes</v>
      </c>
    </row>
    <row r="2684" spans="1:68" x14ac:dyDescent="0.25">
      <c r="A2684" s="11" t="s">
        <v>5476</v>
      </c>
      <c r="B2684" s="12" t="s">
        <v>5477</v>
      </c>
      <c r="C2684" s="13" t="s">
        <v>57</v>
      </c>
      <c r="D2684" s="12" t="s">
        <v>5478</v>
      </c>
      <c r="E2684" s="13" t="s">
        <v>5479</v>
      </c>
      <c r="F2684" s="12">
        <v>2019</v>
      </c>
      <c r="G2684" s="13" t="s">
        <v>684</v>
      </c>
      <c r="H2684" s="12" t="s">
        <v>76</v>
      </c>
      <c r="I2684" s="13" t="s">
        <v>51</v>
      </c>
      <c r="J2684" s="12" t="s">
        <v>3503</v>
      </c>
      <c r="K2684" s="13" t="s">
        <v>3504</v>
      </c>
      <c r="L2684" s="12" t="s">
        <v>3505</v>
      </c>
      <c r="M2684" s="13" t="s">
        <v>80</v>
      </c>
      <c r="N2684" s="2" t="s">
        <v>64</v>
      </c>
      <c r="O2684" s="13" t="s">
        <v>20</v>
      </c>
      <c r="P2684" s="14">
        <v>9882.9421999999995</v>
      </c>
      <c r="Q2684" s="14">
        <v>1376797</v>
      </c>
      <c r="R2684" s="13">
        <v>203</v>
      </c>
      <c r="S2684" s="15">
        <v>0.21276595744680851</v>
      </c>
      <c r="T2684" s="13">
        <v>2</v>
      </c>
      <c r="U2684" s="13">
        <v>4</v>
      </c>
      <c r="V2684" s="16">
        <v>0</v>
      </c>
      <c r="W2684" s="16" t="str">
        <f t="shared" si="41"/>
        <v>PN3034032-112</v>
      </c>
      <c r="Z2684" s="17" t="s">
        <v>684</v>
      </c>
      <c r="AA2684" s="17" t="s">
        <v>3506</v>
      </c>
      <c r="AB2684" s="17" t="s">
        <v>22</v>
      </c>
      <c r="AC2684" s="17" t="s">
        <v>22</v>
      </c>
      <c r="AD2684" s="17" t="s">
        <v>81</v>
      </c>
      <c r="AE2684" s="17" t="s">
        <v>42</v>
      </c>
      <c r="AF2684" s="17" t="s">
        <v>1730</v>
      </c>
      <c r="AG2684" s="17" t="s">
        <v>22</v>
      </c>
      <c r="AJ2684" s="17" t="s">
        <v>83</v>
      </c>
      <c r="AK2684" s="17" t="s">
        <v>84</v>
      </c>
      <c r="AO2684" s="17" t="s">
        <v>46</v>
      </c>
      <c r="AP2684" s="18">
        <v>43545</v>
      </c>
      <c r="AQ2684" s="17">
        <v>5</v>
      </c>
      <c r="AR2684" s="17" t="s">
        <v>22</v>
      </c>
      <c r="AS2684" s="17" t="s">
        <v>22</v>
      </c>
      <c r="AT2684" s="17" t="s">
        <v>22</v>
      </c>
      <c r="AU2684" s="17" t="s">
        <v>22</v>
      </c>
      <c r="AV2684" s="17" t="s">
        <v>22</v>
      </c>
      <c r="BE2684" s="17" t="s">
        <v>52</v>
      </c>
      <c r="BM2684" s="19">
        <v>138214.73208243688</v>
      </c>
      <c r="BN2684" s="19">
        <f>P2684*R2684</f>
        <v>2006237.2666</v>
      </c>
      <c r="BO2684" s="19" t="str">
        <f>IF(AND(BN2684&gt;120000, P2684&gt;25, X2684&lt;&gt;"WAVE 0"), "yes", "no")</f>
        <v>yes</v>
      </c>
      <c r="BP2684" s="17" t="s">
        <v>51</v>
      </c>
    </row>
    <row r="2685" spans="1:68" x14ac:dyDescent="0.25">
      <c r="A2685" s="11" t="s">
        <v>5480</v>
      </c>
      <c r="B2685" s="12" t="s">
        <v>5477</v>
      </c>
      <c r="C2685" s="13" t="s">
        <v>88</v>
      </c>
      <c r="D2685" s="12" t="s">
        <v>3971</v>
      </c>
      <c r="E2685" s="13" t="s">
        <v>3972</v>
      </c>
      <c r="F2685" s="12">
        <v>2020</v>
      </c>
      <c r="G2685" s="13" t="s">
        <v>109</v>
      </c>
      <c r="H2685" s="12" t="s">
        <v>76</v>
      </c>
      <c r="I2685" s="13" t="s">
        <v>18</v>
      </c>
      <c r="J2685" s="12" t="s">
        <v>3503</v>
      </c>
      <c r="K2685" s="13" t="s">
        <v>3504</v>
      </c>
      <c r="L2685" s="12" t="s">
        <v>3505</v>
      </c>
      <c r="M2685" s="13" t="s">
        <v>80</v>
      </c>
      <c r="N2685" s="2" t="s">
        <v>64</v>
      </c>
      <c r="O2685" s="13" t="s">
        <v>20</v>
      </c>
      <c r="P2685" s="14">
        <v>19168.876700000001</v>
      </c>
      <c r="Q2685" s="14">
        <v>1591016.7700000003</v>
      </c>
      <c r="R2685" s="13">
        <v>255</v>
      </c>
      <c r="S2685" s="15">
        <v>0.125</v>
      </c>
      <c r="T2685" s="13">
        <v>1</v>
      </c>
      <c r="U2685" s="13">
        <v>3</v>
      </c>
      <c r="V2685" s="16">
        <v>0</v>
      </c>
      <c r="W2685" s="16" t="str">
        <f t="shared" si="41"/>
        <v>PN3034063-3</v>
      </c>
      <c r="Z2685" s="17" t="s">
        <v>109</v>
      </c>
      <c r="AA2685" s="17" t="s">
        <v>3506</v>
      </c>
      <c r="AB2685" s="17" t="s">
        <v>22</v>
      </c>
      <c r="AC2685" s="17" t="s">
        <v>22</v>
      </c>
      <c r="AD2685" s="17" t="s">
        <v>81</v>
      </c>
      <c r="AE2685" s="17" t="s">
        <v>42</v>
      </c>
      <c r="AF2685" s="17" t="s">
        <v>1730</v>
      </c>
      <c r="AG2685" s="17" t="s">
        <v>22</v>
      </c>
      <c r="AJ2685" s="17" t="s">
        <v>83</v>
      </c>
      <c r="AK2685" s="17" t="s">
        <v>84</v>
      </c>
      <c r="AO2685" s="17" t="s">
        <v>46</v>
      </c>
      <c r="AP2685" s="18">
        <v>43193</v>
      </c>
      <c r="AQ2685" s="17">
        <v>5</v>
      </c>
      <c r="AR2685" s="17" t="s">
        <v>22</v>
      </c>
      <c r="AS2685" s="17" t="s">
        <v>22</v>
      </c>
      <c r="AT2685" s="17" t="s">
        <v>22</v>
      </c>
      <c r="AU2685" s="17" t="s">
        <v>22</v>
      </c>
      <c r="AV2685" s="17" t="s">
        <v>22</v>
      </c>
      <c r="BE2685" s="17" t="s">
        <v>52</v>
      </c>
      <c r="BM2685" s="19">
        <v>30102.593763698063</v>
      </c>
      <c r="BN2685" s="19">
        <f>P2685*R2685</f>
        <v>4888063.5585000003</v>
      </c>
      <c r="BO2685" s="19" t="str">
        <f>IF(AND(BN2685&gt;120000, P2685&gt;25, X2685&lt;&gt;"WAVE 0"), "yes", "no")</f>
        <v>yes</v>
      </c>
      <c r="BP2685" s="17" t="s">
        <v>51</v>
      </c>
    </row>
    <row r="2686" spans="1:68" x14ac:dyDescent="0.25">
      <c r="A2686" s="11" t="s">
        <v>5481</v>
      </c>
      <c r="B2686" s="12" t="s">
        <v>5482</v>
      </c>
      <c r="C2686" s="13" t="s">
        <v>14</v>
      </c>
      <c r="D2686" s="12" t="s">
        <v>818</v>
      </c>
      <c r="E2686" s="13" t="s">
        <v>819</v>
      </c>
      <c r="F2686" s="12">
        <v>2020</v>
      </c>
      <c r="G2686" s="13" t="s">
        <v>17</v>
      </c>
      <c r="H2686" s="12" t="s">
        <v>76</v>
      </c>
      <c r="I2686" s="13" t="s">
        <v>51</v>
      </c>
      <c r="J2686" s="12" t="s">
        <v>3503</v>
      </c>
      <c r="K2686" s="13" t="s">
        <v>3504</v>
      </c>
      <c r="L2686" s="12" t="s">
        <v>3505</v>
      </c>
      <c r="M2686" s="13" t="s">
        <v>80</v>
      </c>
      <c r="N2686" s="2" t="s">
        <v>19</v>
      </c>
      <c r="O2686" s="13" t="s">
        <v>20</v>
      </c>
      <c r="P2686" s="14">
        <v>152.96</v>
      </c>
      <c r="Q2686" s="14">
        <v>44664.32</v>
      </c>
      <c r="R2686" s="13">
        <v>318</v>
      </c>
      <c r="S2686" s="15">
        <v>1</v>
      </c>
      <c r="T2686" s="13">
        <v>1</v>
      </c>
      <c r="U2686" s="13">
        <v>0</v>
      </c>
      <c r="V2686" s="16">
        <v>0</v>
      </c>
      <c r="W2686" s="16" t="str">
        <f t="shared" si="41"/>
        <v>PN3034235-2</v>
      </c>
      <c r="Z2686" s="17" t="s">
        <v>17</v>
      </c>
      <c r="AB2686" s="17" t="s">
        <v>39</v>
      </c>
      <c r="AC2686" s="17" t="s">
        <v>5482</v>
      </c>
      <c r="AD2686" s="17" t="s">
        <v>81</v>
      </c>
      <c r="AE2686" s="17" t="s">
        <v>42</v>
      </c>
      <c r="AF2686" s="17" t="s">
        <v>82</v>
      </c>
      <c r="AG2686" s="17" t="s">
        <v>543</v>
      </c>
      <c r="AJ2686" s="17" t="s">
        <v>83</v>
      </c>
      <c r="AK2686" s="17" t="s">
        <v>84</v>
      </c>
      <c r="AO2686" s="17" t="s">
        <v>130</v>
      </c>
      <c r="AP2686" s="18">
        <v>43388</v>
      </c>
      <c r="AQ2686" s="17" t="s">
        <v>22</v>
      </c>
      <c r="AR2686" s="17" t="s">
        <v>47</v>
      </c>
      <c r="AS2686" s="17" t="s">
        <v>47</v>
      </c>
      <c r="AT2686" s="17" t="s">
        <v>47</v>
      </c>
      <c r="AU2686" s="17" t="s">
        <v>47</v>
      </c>
      <c r="AV2686" s="17" t="s">
        <v>47</v>
      </c>
      <c r="BE2686" s="17" t="s">
        <v>210</v>
      </c>
      <c r="BM2686" s="19" t="s">
        <v>22</v>
      </c>
      <c r="BN2686" s="19">
        <f>P2686*R2686</f>
        <v>48641.280000000006</v>
      </c>
      <c r="BO2686" s="19" t="str">
        <f>IF(AND(BN2686&gt;120000, P2686&gt;25, X2686&lt;&gt;"WAVE 0"), "yes", "no")</f>
        <v>no</v>
      </c>
      <c r="BP2686" s="17" t="s">
        <v>51</v>
      </c>
    </row>
    <row r="2687" spans="1:68" x14ac:dyDescent="0.25">
      <c r="A2687" s="11" t="s">
        <v>5483</v>
      </c>
      <c r="B2687" s="12" t="s">
        <v>1350</v>
      </c>
      <c r="C2687" s="13" t="s">
        <v>14</v>
      </c>
      <c r="D2687" s="12" t="s">
        <v>2338</v>
      </c>
      <c r="E2687" s="13" t="s">
        <v>1178</v>
      </c>
      <c r="F2687" s="12">
        <v>2019</v>
      </c>
      <c r="G2687" s="13" t="s">
        <v>17</v>
      </c>
      <c r="H2687" s="12" t="s">
        <v>76</v>
      </c>
      <c r="I2687" s="13" t="s">
        <v>18</v>
      </c>
      <c r="J2687" s="12" t="s">
        <v>3503</v>
      </c>
      <c r="K2687" s="13" t="s">
        <v>3504</v>
      </c>
      <c r="L2687" s="12" t="s">
        <v>3505</v>
      </c>
      <c r="M2687" s="13" t="s">
        <v>80</v>
      </c>
      <c r="N2687" s="2" t="s">
        <v>19</v>
      </c>
      <c r="O2687" s="13" t="s">
        <v>20</v>
      </c>
      <c r="P2687" s="14">
        <v>447.61520000000002</v>
      </c>
      <c r="Q2687" s="14">
        <v>288677.5</v>
      </c>
      <c r="R2687" s="13">
        <v>317</v>
      </c>
      <c r="S2687" s="15">
        <v>0.15384615384615385</v>
      </c>
      <c r="T2687" s="13">
        <v>1</v>
      </c>
      <c r="U2687" s="13">
        <v>2</v>
      </c>
      <c r="V2687" s="16">
        <v>0</v>
      </c>
      <c r="W2687" s="16" t="str">
        <f t="shared" si="41"/>
        <v>PN3034246-1</v>
      </c>
      <c r="X2687" s="17" t="s">
        <v>150</v>
      </c>
      <c r="Y2687" s="17" t="s">
        <v>5484</v>
      </c>
      <c r="Z2687" s="17" t="s">
        <v>17</v>
      </c>
      <c r="AA2687" s="17" t="s">
        <v>3506</v>
      </c>
      <c r="AB2687" s="17" t="s">
        <v>501</v>
      </c>
      <c r="AC2687" s="17" t="s">
        <v>1350</v>
      </c>
      <c r="AD2687" s="17" t="s">
        <v>81</v>
      </c>
      <c r="AE2687" s="17" t="s">
        <v>42</v>
      </c>
      <c r="AF2687" s="17" t="s">
        <v>82</v>
      </c>
      <c r="AG2687" s="17" t="s">
        <v>543</v>
      </c>
      <c r="AJ2687" s="17" t="s">
        <v>83</v>
      </c>
      <c r="AK2687" s="17" t="s">
        <v>84</v>
      </c>
      <c r="AO2687" s="17" t="s">
        <v>130</v>
      </c>
      <c r="AP2687" s="18">
        <v>43321</v>
      </c>
      <c r="AQ2687" s="17">
        <v>5</v>
      </c>
      <c r="AR2687" s="17" t="s">
        <v>47</v>
      </c>
      <c r="AS2687" s="17" t="s">
        <v>47</v>
      </c>
      <c r="AT2687" s="17" t="s">
        <v>47</v>
      </c>
      <c r="AU2687" s="17" t="s">
        <v>47</v>
      </c>
      <c r="AV2687" s="17" t="s">
        <v>47</v>
      </c>
      <c r="AW2687" s="17" t="s">
        <v>48</v>
      </c>
      <c r="AX2687" s="17" t="s">
        <v>1678</v>
      </c>
      <c r="BA2687" s="17" t="s">
        <v>1350</v>
      </c>
      <c r="BB2687" s="17" t="s">
        <v>51</v>
      </c>
      <c r="BD2687" s="17">
        <v>1</v>
      </c>
      <c r="BE2687" s="17" t="s">
        <v>210</v>
      </c>
      <c r="BF2687" s="17" t="s">
        <v>2340</v>
      </c>
      <c r="BG2687" s="18">
        <v>44561</v>
      </c>
      <c r="BL2687" s="17" t="s">
        <v>2341</v>
      </c>
      <c r="BN2687" s="19">
        <f>P2687*R2687</f>
        <v>141894.0184</v>
      </c>
      <c r="BO2687" s="19" t="str">
        <f>IF(AND(BN2687&gt;120000, P2687&gt;25, X2687&lt;&gt;"WAVE 0"), "yes", "no")</f>
        <v>no</v>
      </c>
      <c r="BP2687" s="17" t="s">
        <v>51</v>
      </c>
    </row>
    <row r="2688" spans="1:68" x14ac:dyDescent="0.25">
      <c r="A2688" s="11" t="s">
        <v>5485</v>
      </c>
      <c r="B2688" s="12" t="s">
        <v>5486</v>
      </c>
      <c r="C2688" s="13" t="s">
        <v>14</v>
      </c>
      <c r="D2688" s="12" t="s">
        <v>2338</v>
      </c>
      <c r="E2688" s="13" t="s">
        <v>1178</v>
      </c>
      <c r="F2688" s="12">
        <v>2019</v>
      </c>
      <c r="G2688" s="13" t="s">
        <v>17</v>
      </c>
      <c r="H2688" s="12" t="s">
        <v>76</v>
      </c>
      <c r="I2688" s="13" t="s">
        <v>18</v>
      </c>
      <c r="J2688" s="12" t="s">
        <v>3503</v>
      </c>
      <c r="K2688" s="13" t="s">
        <v>3504</v>
      </c>
      <c r="L2688" s="12" t="s">
        <v>3505</v>
      </c>
      <c r="M2688" s="13" t="s">
        <v>80</v>
      </c>
      <c r="N2688" s="2" t="s">
        <v>19</v>
      </c>
      <c r="O2688" s="13" t="s">
        <v>20</v>
      </c>
      <c r="P2688" s="14">
        <v>312.87779999999998</v>
      </c>
      <c r="Q2688" s="14">
        <v>135252.66</v>
      </c>
      <c r="R2688" s="13">
        <v>317</v>
      </c>
      <c r="S2688" s="15">
        <v>0.36363636363636365</v>
      </c>
      <c r="T2688" s="13">
        <v>1</v>
      </c>
      <c r="U2688" s="13">
        <v>4</v>
      </c>
      <c r="V2688" s="16">
        <v>0</v>
      </c>
      <c r="W2688" s="16" t="str">
        <f t="shared" si="41"/>
        <v>PN3034247-1</v>
      </c>
      <c r="X2688" s="17" t="s">
        <v>150</v>
      </c>
      <c r="Y2688" s="17" t="s">
        <v>5484</v>
      </c>
      <c r="Z2688" s="17" t="s">
        <v>17</v>
      </c>
      <c r="AA2688" s="17" t="s">
        <v>3506</v>
      </c>
      <c r="AB2688" s="17" t="s">
        <v>501</v>
      </c>
      <c r="AC2688" s="17" t="s">
        <v>5486</v>
      </c>
      <c r="AD2688" s="17" t="s">
        <v>81</v>
      </c>
      <c r="AE2688" s="17" t="s">
        <v>42</v>
      </c>
      <c r="AF2688" s="17" t="s">
        <v>82</v>
      </c>
      <c r="AG2688" s="17" t="s">
        <v>543</v>
      </c>
      <c r="AJ2688" s="17" t="s">
        <v>83</v>
      </c>
      <c r="AK2688" s="17" t="s">
        <v>84</v>
      </c>
      <c r="AO2688" s="17" t="s">
        <v>130</v>
      </c>
      <c r="AP2688" s="18">
        <v>43321</v>
      </c>
      <c r="AQ2688" s="17">
        <v>5</v>
      </c>
      <c r="AR2688" s="17" t="s">
        <v>47</v>
      </c>
      <c r="AS2688" s="17" t="s">
        <v>47</v>
      </c>
      <c r="AT2688" s="17" t="s">
        <v>47</v>
      </c>
      <c r="AU2688" s="17" t="s">
        <v>47</v>
      </c>
      <c r="AV2688" s="17" t="s">
        <v>47</v>
      </c>
      <c r="AW2688" s="17" t="s">
        <v>48</v>
      </c>
      <c r="AX2688" s="17" t="s">
        <v>1678</v>
      </c>
      <c r="BA2688" s="17" t="s">
        <v>1350</v>
      </c>
      <c r="BB2688" s="17" t="s">
        <v>51</v>
      </c>
      <c r="BD2688" s="17">
        <v>1</v>
      </c>
      <c r="BE2688" s="17" t="s">
        <v>210</v>
      </c>
      <c r="BF2688" s="17" t="s">
        <v>2340</v>
      </c>
      <c r="BG2688" s="18">
        <v>44561</v>
      </c>
      <c r="BL2688" s="17" t="s">
        <v>2341</v>
      </c>
      <c r="BM2688" s="19">
        <v>139657.13636882356</v>
      </c>
      <c r="BN2688" s="19">
        <f>P2688*R2688</f>
        <v>99182.262599999987</v>
      </c>
      <c r="BO2688" s="19" t="str">
        <f>IF(AND(BN2688&gt;120000, P2688&gt;25, X2688&lt;&gt;"WAVE 0"), "yes", "no")</f>
        <v>no</v>
      </c>
      <c r="BP2688" s="17" t="s">
        <v>51</v>
      </c>
    </row>
    <row r="2689" spans="1:68" x14ac:dyDescent="0.25">
      <c r="A2689" s="11" t="s">
        <v>5487</v>
      </c>
      <c r="B2689" s="12" t="s">
        <v>5488</v>
      </c>
      <c r="C2689" s="13" t="s">
        <v>14</v>
      </c>
      <c r="D2689" s="12" t="s">
        <v>697</v>
      </c>
      <c r="E2689" s="13" t="s">
        <v>698</v>
      </c>
      <c r="F2689" s="12">
        <v>2019</v>
      </c>
      <c r="G2689" s="13" t="s">
        <v>109</v>
      </c>
      <c r="H2689" s="12" t="s">
        <v>76</v>
      </c>
      <c r="I2689" s="13" t="s">
        <v>51</v>
      </c>
      <c r="J2689" s="12" t="s">
        <v>3503</v>
      </c>
      <c r="K2689" s="13" t="s">
        <v>3504</v>
      </c>
      <c r="L2689" s="12" t="s">
        <v>3505</v>
      </c>
      <c r="M2689" s="13" t="s">
        <v>80</v>
      </c>
      <c r="N2689" s="2" t="s">
        <v>19</v>
      </c>
      <c r="O2689" s="13" t="s">
        <v>20</v>
      </c>
      <c r="P2689" s="14">
        <v>16.41</v>
      </c>
      <c r="Q2689" s="14">
        <v>12158.48</v>
      </c>
      <c r="R2689" s="13">
        <v>645</v>
      </c>
      <c r="S2689" s="15">
        <v>0.5</v>
      </c>
      <c r="T2689" s="13">
        <v>1</v>
      </c>
      <c r="U2689" s="13">
        <v>2</v>
      </c>
      <c r="V2689" s="16">
        <v>0</v>
      </c>
      <c r="W2689" s="16" t="str">
        <f t="shared" si="41"/>
        <v>PN3034251-1</v>
      </c>
      <c r="X2689" s="17" t="s">
        <v>699</v>
      </c>
      <c r="Z2689" s="17" t="s">
        <v>109</v>
      </c>
      <c r="AA2689" s="17" t="s">
        <v>3506</v>
      </c>
      <c r="AB2689" s="17" t="s">
        <v>152</v>
      </c>
      <c r="AC2689" s="17" t="s">
        <v>5489</v>
      </c>
      <c r="AD2689" s="17" t="s">
        <v>81</v>
      </c>
      <c r="AE2689" s="17" t="s">
        <v>42</v>
      </c>
      <c r="AF2689" s="17" t="s">
        <v>82</v>
      </c>
      <c r="AG2689" s="17" t="s">
        <v>543</v>
      </c>
      <c r="AJ2689" s="17" t="s">
        <v>83</v>
      </c>
      <c r="AK2689" s="17" t="s">
        <v>84</v>
      </c>
      <c r="AO2689" s="17" t="s">
        <v>46</v>
      </c>
      <c r="AP2689" s="18">
        <v>43228</v>
      </c>
      <c r="AQ2689" s="17">
        <v>5</v>
      </c>
      <c r="AR2689" s="17" t="s">
        <v>47</v>
      </c>
      <c r="AS2689" s="17" t="s">
        <v>47</v>
      </c>
      <c r="AT2689" s="17" t="s">
        <v>47</v>
      </c>
      <c r="AU2689" s="17" t="s">
        <v>47</v>
      </c>
      <c r="AV2689" s="17" t="s">
        <v>47</v>
      </c>
      <c r="AW2689" s="17" t="s">
        <v>48</v>
      </c>
      <c r="AX2689" s="17" t="s">
        <v>267</v>
      </c>
      <c r="AY2689" s="17" t="s">
        <v>691</v>
      </c>
      <c r="AZ2689" s="17" t="s">
        <v>692</v>
      </c>
      <c r="BA2689" s="17" t="s">
        <v>270</v>
      </c>
      <c r="BB2689" s="17" t="s">
        <v>51</v>
      </c>
      <c r="BD2689" s="17">
        <v>5</v>
      </c>
      <c r="BE2689" s="17" t="s">
        <v>52</v>
      </c>
      <c r="BF2689" s="17" t="s">
        <v>710</v>
      </c>
      <c r="BG2689" s="18">
        <v>44227</v>
      </c>
      <c r="BL2689" s="17" t="s">
        <v>711</v>
      </c>
      <c r="BN2689" s="19">
        <f>P2689*R2689</f>
        <v>10584.45</v>
      </c>
      <c r="BO2689" s="19" t="str">
        <f>IF(AND(BN2689&gt;120000, P2689&gt;25, X2689&lt;&gt;"WAVE 0"), "yes", "no")</f>
        <v>no</v>
      </c>
      <c r="BP2689" s="17" t="s">
        <v>51</v>
      </c>
    </row>
    <row r="2690" spans="1:68" x14ac:dyDescent="0.25">
      <c r="A2690" s="11" t="s">
        <v>5490</v>
      </c>
      <c r="B2690" s="12" t="s">
        <v>5488</v>
      </c>
      <c r="C2690" s="13" t="s">
        <v>14</v>
      </c>
      <c r="D2690" s="12" t="s">
        <v>697</v>
      </c>
      <c r="E2690" s="13" t="s">
        <v>698</v>
      </c>
      <c r="F2690" s="12">
        <v>2019</v>
      </c>
      <c r="G2690" s="13" t="s">
        <v>109</v>
      </c>
      <c r="H2690" s="12" t="s">
        <v>76</v>
      </c>
      <c r="I2690" s="13" t="s">
        <v>51</v>
      </c>
      <c r="J2690" s="12" t="s">
        <v>3503</v>
      </c>
      <c r="K2690" s="13" t="s">
        <v>3504</v>
      </c>
      <c r="L2690" s="12" t="s">
        <v>3505</v>
      </c>
      <c r="M2690" s="13" t="s">
        <v>80</v>
      </c>
      <c r="N2690" s="2" t="s">
        <v>19</v>
      </c>
      <c r="O2690" s="13" t="s">
        <v>20</v>
      </c>
      <c r="P2690" s="14">
        <v>14.91</v>
      </c>
      <c r="Q2690" s="14">
        <v>11211.19</v>
      </c>
      <c r="R2690" s="13">
        <v>642</v>
      </c>
      <c r="S2690" s="15">
        <v>0.66666666666666663</v>
      </c>
      <c r="T2690" s="13">
        <v>1</v>
      </c>
      <c r="U2690" s="13">
        <v>3</v>
      </c>
      <c r="V2690" s="16">
        <v>0</v>
      </c>
      <c r="W2690" s="16" t="str">
        <f t="shared" ref="W2690:W2753" si="42">"PN"&amp;A2690</f>
        <v>PN3034251-2</v>
      </c>
      <c r="X2690" s="17" t="s">
        <v>699</v>
      </c>
      <c r="Z2690" s="17" t="s">
        <v>109</v>
      </c>
      <c r="AA2690" s="17" t="s">
        <v>3506</v>
      </c>
      <c r="AB2690" s="17" t="s">
        <v>152</v>
      </c>
      <c r="AC2690" s="17" t="s">
        <v>5489</v>
      </c>
      <c r="AD2690" s="17" t="s">
        <v>81</v>
      </c>
      <c r="AE2690" s="17" t="s">
        <v>42</v>
      </c>
      <c r="AF2690" s="17" t="s">
        <v>82</v>
      </c>
      <c r="AG2690" s="17" t="s">
        <v>543</v>
      </c>
      <c r="AJ2690" s="17" t="s">
        <v>83</v>
      </c>
      <c r="AK2690" s="17" t="s">
        <v>84</v>
      </c>
      <c r="AO2690" s="17" t="s">
        <v>46</v>
      </c>
      <c r="AP2690" s="18">
        <v>43228</v>
      </c>
      <c r="AQ2690" s="17">
        <v>5</v>
      </c>
      <c r="AR2690" s="17" t="s">
        <v>47</v>
      </c>
      <c r="AS2690" s="17" t="s">
        <v>47</v>
      </c>
      <c r="AT2690" s="17" t="s">
        <v>47</v>
      </c>
      <c r="AU2690" s="17" t="s">
        <v>47</v>
      </c>
      <c r="AV2690" s="17" t="s">
        <v>47</v>
      </c>
      <c r="AW2690" s="17" t="s">
        <v>48</v>
      </c>
      <c r="AX2690" s="17" t="s">
        <v>267</v>
      </c>
      <c r="AY2690" s="17" t="s">
        <v>691</v>
      </c>
      <c r="AZ2690" s="17" t="s">
        <v>692</v>
      </c>
      <c r="BA2690" s="17" t="s">
        <v>270</v>
      </c>
      <c r="BB2690" s="17" t="s">
        <v>51</v>
      </c>
      <c r="BD2690" s="17">
        <v>5</v>
      </c>
      <c r="BE2690" s="17" t="s">
        <v>52</v>
      </c>
      <c r="BF2690" s="17" t="s">
        <v>710</v>
      </c>
      <c r="BG2690" s="18">
        <v>44227</v>
      </c>
      <c r="BL2690" s="17" t="s">
        <v>711</v>
      </c>
      <c r="BM2690" s="19">
        <v>24048.354449508883</v>
      </c>
      <c r="BN2690" s="19">
        <f>P2690*R2690</f>
        <v>9572.2199999999993</v>
      </c>
      <c r="BO2690" s="19" t="str">
        <f>IF(AND(BN2690&gt;120000, P2690&gt;25, X2690&lt;&gt;"WAVE 0"), "yes", "no")</f>
        <v>no</v>
      </c>
      <c r="BP2690" s="17" t="s">
        <v>51</v>
      </c>
    </row>
    <row r="2691" spans="1:68" x14ac:dyDescent="0.25">
      <c r="A2691" s="11" t="s">
        <v>5491</v>
      </c>
      <c r="B2691" s="12" t="s">
        <v>5488</v>
      </c>
      <c r="C2691" s="13" t="s">
        <v>14</v>
      </c>
      <c r="D2691" s="12" t="s">
        <v>697</v>
      </c>
      <c r="E2691" s="13" t="s">
        <v>698</v>
      </c>
      <c r="F2691" s="12">
        <v>2019</v>
      </c>
      <c r="G2691" s="13" t="s">
        <v>109</v>
      </c>
      <c r="H2691" s="12" t="s">
        <v>76</v>
      </c>
      <c r="I2691" s="13" t="s">
        <v>51</v>
      </c>
      <c r="J2691" s="12" t="s">
        <v>3503</v>
      </c>
      <c r="K2691" s="13" t="s">
        <v>3504</v>
      </c>
      <c r="L2691" s="12" t="s">
        <v>3505</v>
      </c>
      <c r="M2691" s="13" t="s">
        <v>80</v>
      </c>
      <c r="N2691" s="2" t="s">
        <v>19</v>
      </c>
      <c r="O2691" s="13" t="s">
        <v>20</v>
      </c>
      <c r="P2691" s="14">
        <v>14.5572</v>
      </c>
      <c r="Q2691" s="14">
        <v>12851.289999999999</v>
      </c>
      <c r="R2691" s="13">
        <v>643</v>
      </c>
      <c r="S2691" s="15">
        <v>0.89473684210526316</v>
      </c>
      <c r="T2691" s="13">
        <v>1</v>
      </c>
      <c r="U2691" s="13">
        <v>2</v>
      </c>
      <c r="V2691" s="16">
        <v>0</v>
      </c>
      <c r="W2691" s="16" t="str">
        <f t="shared" si="42"/>
        <v>PN3034251-3</v>
      </c>
      <c r="X2691" s="17" t="s">
        <v>699</v>
      </c>
      <c r="Z2691" s="17" t="s">
        <v>109</v>
      </c>
      <c r="AB2691" s="17" t="s">
        <v>152</v>
      </c>
      <c r="AC2691" s="17" t="s">
        <v>5489</v>
      </c>
      <c r="AD2691" s="17" t="s">
        <v>81</v>
      </c>
      <c r="AE2691" s="17" t="s">
        <v>42</v>
      </c>
      <c r="AF2691" s="17" t="s">
        <v>82</v>
      </c>
      <c r="AG2691" s="17" t="s">
        <v>543</v>
      </c>
      <c r="AJ2691" s="17" t="s">
        <v>83</v>
      </c>
      <c r="AK2691" s="17" t="s">
        <v>84</v>
      </c>
      <c r="AO2691" s="17" t="s">
        <v>46</v>
      </c>
      <c r="AP2691" s="18">
        <v>43228</v>
      </c>
      <c r="AQ2691" s="17" t="s">
        <v>22</v>
      </c>
      <c r="AR2691" s="17" t="s">
        <v>47</v>
      </c>
      <c r="AS2691" s="17" t="s">
        <v>47</v>
      </c>
      <c r="AT2691" s="17" t="s">
        <v>47</v>
      </c>
      <c r="AU2691" s="17" t="s">
        <v>47</v>
      </c>
      <c r="AV2691" s="17" t="s">
        <v>47</v>
      </c>
      <c r="AW2691" s="17" t="s">
        <v>48</v>
      </c>
      <c r="AX2691" s="17" t="s">
        <v>267</v>
      </c>
      <c r="AY2691" s="17" t="s">
        <v>691</v>
      </c>
      <c r="AZ2691" s="17" t="s">
        <v>692</v>
      </c>
      <c r="BA2691" s="17" t="s">
        <v>270</v>
      </c>
      <c r="BB2691" s="17" t="s">
        <v>51</v>
      </c>
      <c r="BD2691" s="17">
        <v>5</v>
      </c>
      <c r="BE2691" s="17" t="s">
        <v>52</v>
      </c>
      <c r="BF2691" s="17" t="s">
        <v>710</v>
      </c>
      <c r="BG2691" s="18">
        <v>44227</v>
      </c>
      <c r="BL2691" s="17" t="s">
        <v>711</v>
      </c>
      <c r="BM2691" s="19" t="s">
        <v>22</v>
      </c>
      <c r="BN2691" s="19">
        <f>P2691*R2691</f>
        <v>9360.2795999999998</v>
      </c>
      <c r="BO2691" s="19" t="str">
        <f>IF(AND(BN2691&gt;120000, P2691&gt;25, X2691&lt;&gt;"WAVE 0"), "yes", "no")</f>
        <v>no</v>
      </c>
      <c r="BP2691" s="17" t="s">
        <v>51</v>
      </c>
    </row>
    <row r="2692" spans="1:68" x14ac:dyDescent="0.25">
      <c r="A2692" s="11" t="s">
        <v>5492</v>
      </c>
      <c r="B2692" s="12" t="s">
        <v>5488</v>
      </c>
      <c r="C2692" s="13" t="s">
        <v>14</v>
      </c>
      <c r="D2692" s="12" t="s">
        <v>697</v>
      </c>
      <c r="E2692" s="13" t="s">
        <v>698</v>
      </c>
      <c r="F2692" s="12">
        <v>2019</v>
      </c>
      <c r="G2692" s="13" t="s">
        <v>109</v>
      </c>
      <c r="H2692" s="12" t="s">
        <v>76</v>
      </c>
      <c r="I2692" s="13" t="s">
        <v>51</v>
      </c>
      <c r="J2692" s="12" t="s">
        <v>3503</v>
      </c>
      <c r="K2692" s="13" t="s">
        <v>3504</v>
      </c>
      <c r="L2692" s="12" t="s">
        <v>3505</v>
      </c>
      <c r="M2692" s="13" t="s">
        <v>80</v>
      </c>
      <c r="N2692" s="2" t="s">
        <v>19</v>
      </c>
      <c r="O2692" s="13" t="s">
        <v>20</v>
      </c>
      <c r="P2692" s="14">
        <v>14.2569</v>
      </c>
      <c r="Q2692" s="14">
        <v>26887.200000000004</v>
      </c>
      <c r="R2692" s="13">
        <v>1295</v>
      </c>
      <c r="S2692" s="15">
        <v>0.91428571428571426</v>
      </c>
      <c r="T2692" s="13">
        <v>1</v>
      </c>
      <c r="U2692" s="13">
        <v>3</v>
      </c>
      <c r="V2692" s="16">
        <v>0</v>
      </c>
      <c r="W2692" s="16" t="str">
        <f t="shared" si="42"/>
        <v>PN3034251-4</v>
      </c>
      <c r="X2692" s="17" t="s">
        <v>699</v>
      </c>
      <c r="Z2692" s="17" t="s">
        <v>109</v>
      </c>
      <c r="AA2692" s="17" t="s">
        <v>3506</v>
      </c>
      <c r="AB2692" s="17" t="s">
        <v>152</v>
      </c>
      <c r="AC2692" s="17" t="s">
        <v>5489</v>
      </c>
      <c r="AD2692" s="17" t="s">
        <v>81</v>
      </c>
      <c r="AE2692" s="17" t="s">
        <v>42</v>
      </c>
      <c r="AF2692" s="17" t="s">
        <v>82</v>
      </c>
      <c r="AG2692" s="17" t="s">
        <v>543</v>
      </c>
      <c r="AJ2692" s="17" t="s">
        <v>83</v>
      </c>
      <c r="AK2692" s="17" t="s">
        <v>84</v>
      </c>
      <c r="AO2692" s="17" t="s">
        <v>46</v>
      </c>
      <c r="AP2692" s="18">
        <v>43228</v>
      </c>
      <c r="AQ2692" s="17">
        <v>5</v>
      </c>
      <c r="AR2692" s="17" t="s">
        <v>47</v>
      </c>
      <c r="AS2692" s="17" t="s">
        <v>47</v>
      </c>
      <c r="AT2692" s="17" t="s">
        <v>47</v>
      </c>
      <c r="AU2692" s="17" t="s">
        <v>47</v>
      </c>
      <c r="AV2692" s="17" t="s">
        <v>47</v>
      </c>
      <c r="AW2692" s="17" t="s">
        <v>266</v>
      </c>
      <c r="AX2692" s="17" t="s">
        <v>267</v>
      </c>
      <c r="AY2692" s="17" t="s">
        <v>691</v>
      </c>
      <c r="AZ2692" s="17" t="s">
        <v>692</v>
      </c>
      <c r="BA2692" s="17" t="s">
        <v>270</v>
      </c>
      <c r="BB2692" s="17" t="s">
        <v>51</v>
      </c>
      <c r="BD2692" s="17">
        <v>5</v>
      </c>
      <c r="BE2692" s="17" t="s">
        <v>52</v>
      </c>
      <c r="BF2692" s="17" t="s">
        <v>710</v>
      </c>
      <c r="BG2692" s="18">
        <v>44227</v>
      </c>
      <c r="BI2692" s="3" t="s">
        <v>556</v>
      </c>
      <c r="BL2692" s="17" t="s">
        <v>711</v>
      </c>
      <c r="BN2692" s="19">
        <f>P2692*R2692</f>
        <v>18462.6855</v>
      </c>
      <c r="BO2692" s="19" t="str">
        <f>IF(AND(BN2692&gt;120000, P2692&gt;25, X2692&lt;&gt;"WAVE 0"), "yes", "no")</f>
        <v>no</v>
      </c>
      <c r="BP2692" s="17" t="s">
        <v>51</v>
      </c>
    </row>
    <row r="2693" spans="1:68" x14ac:dyDescent="0.25">
      <c r="A2693" s="11" t="s">
        <v>5493</v>
      </c>
      <c r="B2693" s="12" t="s">
        <v>5494</v>
      </c>
      <c r="C2693" s="13" t="s">
        <v>14</v>
      </c>
      <c r="D2693" s="12" t="s">
        <v>697</v>
      </c>
      <c r="E2693" s="13" t="s">
        <v>698</v>
      </c>
      <c r="F2693" s="12">
        <v>2019</v>
      </c>
      <c r="G2693" s="13" t="s">
        <v>109</v>
      </c>
      <c r="H2693" s="12" t="s">
        <v>76</v>
      </c>
      <c r="I2693" s="13" t="s">
        <v>51</v>
      </c>
      <c r="J2693" s="12" t="s">
        <v>3503</v>
      </c>
      <c r="K2693" s="13" t="s">
        <v>3504</v>
      </c>
      <c r="L2693" s="12" t="s">
        <v>3505</v>
      </c>
      <c r="M2693" s="13" t="s">
        <v>80</v>
      </c>
      <c r="N2693" s="2" t="s">
        <v>19</v>
      </c>
      <c r="O2693" s="13" t="s">
        <v>20</v>
      </c>
      <c r="P2693" s="14">
        <v>16.721599999999999</v>
      </c>
      <c r="Q2693" s="14">
        <v>10108.740000000002</v>
      </c>
      <c r="R2693" s="13">
        <v>530</v>
      </c>
      <c r="S2693" s="15">
        <v>0.5714285714285714</v>
      </c>
      <c r="T2693" s="13">
        <v>1</v>
      </c>
      <c r="U2693" s="13">
        <v>3</v>
      </c>
      <c r="V2693" s="16">
        <v>0</v>
      </c>
      <c r="W2693" s="16" t="str">
        <f t="shared" si="42"/>
        <v>PN3034418-1</v>
      </c>
      <c r="X2693" s="17" t="s">
        <v>699</v>
      </c>
      <c r="Z2693" s="17" t="s">
        <v>109</v>
      </c>
      <c r="AB2693" s="17" t="s">
        <v>152</v>
      </c>
      <c r="AC2693" s="17" t="s">
        <v>5495</v>
      </c>
      <c r="AD2693" s="17" t="s">
        <v>81</v>
      </c>
      <c r="AE2693" s="17" t="s">
        <v>42</v>
      </c>
      <c r="AF2693" s="17" t="s">
        <v>82</v>
      </c>
      <c r="AG2693" s="17" t="s">
        <v>543</v>
      </c>
      <c r="AJ2693" s="17" t="s">
        <v>83</v>
      </c>
      <c r="AK2693" s="17" t="s">
        <v>84</v>
      </c>
      <c r="AO2693" s="17" t="s">
        <v>46</v>
      </c>
      <c r="AP2693" s="18">
        <v>43270</v>
      </c>
      <c r="AQ2693" s="17" t="s">
        <v>22</v>
      </c>
      <c r="AR2693" s="17" t="s">
        <v>47</v>
      </c>
      <c r="AS2693" s="17" t="s">
        <v>47</v>
      </c>
      <c r="AT2693" s="17" t="s">
        <v>47</v>
      </c>
      <c r="AU2693" s="17" t="s">
        <v>47</v>
      </c>
      <c r="AV2693" s="17" t="s">
        <v>47</v>
      </c>
      <c r="AW2693" s="17" t="s">
        <v>48</v>
      </c>
      <c r="AX2693" s="17" t="s">
        <v>1828</v>
      </c>
      <c r="AY2693" s="17" t="s">
        <v>268</v>
      </c>
      <c r="AZ2693" s="17" t="s">
        <v>692</v>
      </c>
      <c r="BA2693" s="17" t="s">
        <v>1003</v>
      </c>
      <c r="BD2693" s="17">
        <v>3</v>
      </c>
      <c r="BE2693" s="17" t="s">
        <v>52</v>
      </c>
      <c r="BF2693" s="17" t="s">
        <v>710</v>
      </c>
      <c r="BG2693" s="18">
        <v>44227</v>
      </c>
      <c r="BL2693" s="17" t="s">
        <v>711</v>
      </c>
      <c r="BM2693" s="19" t="s">
        <v>22</v>
      </c>
      <c r="BN2693" s="19">
        <f>P2693*R2693</f>
        <v>8862.4479999999985</v>
      </c>
      <c r="BO2693" s="19" t="str">
        <f>IF(AND(BN2693&gt;120000, P2693&gt;25, X2693&lt;&gt;"WAVE 0"), "yes", "no")</f>
        <v>no</v>
      </c>
      <c r="BP2693" s="17" t="s">
        <v>51</v>
      </c>
    </row>
    <row r="2694" spans="1:68" x14ac:dyDescent="0.25">
      <c r="A2694" s="11" t="s">
        <v>5496</v>
      </c>
      <c r="B2694" s="12" t="s">
        <v>5497</v>
      </c>
      <c r="C2694" s="13" t="s">
        <v>88</v>
      </c>
      <c r="D2694" s="12" t="s">
        <v>5498</v>
      </c>
      <c r="E2694" s="13" t="s">
        <v>5499</v>
      </c>
      <c r="F2694" s="12">
        <v>2020</v>
      </c>
      <c r="G2694" s="13" t="s">
        <v>27</v>
      </c>
      <c r="H2694" s="12" t="s">
        <v>76</v>
      </c>
      <c r="I2694" s="13" t="s">
        <v>51</v>
      </c>
      <c r="J2694" s="12" t="s">
        <v>3503</v>
      </c>
      <c r="K2694" s="13" t="s">
        <v>3504</v>
      </c>
      <c r="L2694" s="12" t="s">
        <v>3505</v>
      </c>
      <c r="M2694" s="13" t="s">
        <v>80</v>
      </c>
      <c r="N2694" s="2" t="s">
        <v>64</v>
      </c>
      <c r="O2694" s="13" t="s">
        <v>4953</v>
      </c>
      <c r="P2694" s="14">
        <v>2481.5300000000002</v>
      </c>
      <c r="Q2694" s="14">
        <v>988591.94000000006</v>
      </c>
      <c r="R2694" s="13">
        <v>404</v>
      </c>
      <c r="S2694" s="15">
        <v>0.24358974358974358</v>
      </c>
      <c r="T2694" s="13">
        <v>1</v>
      </c>
      <c r="U2694" s="13">
        <v>2</v>
      </c>
      <c r="V2694" s="16">
        <v>0</v>
      </c>
      <c r="W2694" s="16" t="str">
        <f t="shared" si="42"/>
        <v>PN3034427-3</v>
      </c>
      <c r="Z2694" s="17" t="s">
        <v>33</v>
      </c>
      <c r="AA2694" s="17" t="s">
        <v>3506</v>
      </c>
      <c r="AB2694" s="17" t="s">
        <v>22</v>
      </c>
      <c r="AC2694" s="17" t="s">
        <v>22</v>
      </c>
      <c r="AD2694" s="17" t="s">
        <v>81</v>
      </c>
      <c r="AE2694" s="17" t="s">
        <v>42</v>
      </c>
      <c r="AF2694" s="17" t="s">
        <v>82</v>
      </c>
      <c r="AG2694" s="17" t="s">
        <v>22</v>
      </c>
      <c r="AJ2694" s="17" t="s">
        <v>3507</v>
      </c>
      <c r="AK2694" s="17" t="s">
        <v>84</v>
      </c>
      <c r="AO2694" s="17" t="s">
        <v>46</v>
      </c>
      <c r="AP2694" s="18">
        <v>43283</v>
      </c>
      <c r="AQ2694" s="17">
        <v>5</v>
      </c>
      <c r="AR2694" s="17" t="s">
        <v>22</v>
      </c>
      <c r="AS2694" s="17" t="s">
        <v>22</v>
      </c>
      <c r="AT2694" s="17" t="s">
        <v>22</v>
      </c>
      <c r="AU2694" s="17" t="s">
        <v>22</v>
      </c>
      <c r="AV2694" s="17" t="s">
        <v>22</v>
      </c>
      <c r="BE2694" s="17" t="s">
        <v>210</v>
      </c>
      <c r="BM2694" s="19">
        <v>0</v>
      </c>
      <c r="BN2694" s="19">
        <f>P2694*R2694</f>
        <v>1002538.1200000001</v>
      </c>
      <c r="BO2694" s="19" t="str">
        <f>IF(AND(BN2694&gt;120000, P2694&gt;25, X2694&lt;&gt;"WAVE 0"), "yes", "no")</f>
        <v>yes</v>
      </c>
      <c r="BP2694" s="17" t="s">
        <v>22</v>
      </c>
    </row>
    <row r="2695" spans="1:68" x14ac:dyDescent="0.25">
      <c r="A2695" s="11" t="s">
        <v>5500</v>
      </c>
      <c r="B2695" s="12" t="s">
        <v>5501</v>
      </c>
      <c r="C2695" s="13" t="s">
        <v>88</v>
      </c>
      <c r="D2695" s="12" t="s">
        <v>5498</v>
      </c>
      <c r="E2695" s="13" t="s">
        <v>5499</v>
      </c>
      <c r="F2695" s="12">
        <v>2020</v>
      </c>
      <c r="G2695" s="13" t="s">
        <v>27</v>
      </c>
      <c r="H2695" s="12" t="s">
        <v>76</v>
      </c>
      <c r="I2695" s="13" t="s">
        <v>51</v>
      </c>
      <c r="J2695" s="12" t="s">
        <v>3503</v>
      </c>
      <c r="K2695" s="13" t="s">
        <v>3504</v>
      </c>
      <c r="L2695" s="12" t="s">
        <v>3505</v>
      </c>
      <c r="M2695" s="13" t="s">
        <v>80</v>
      </c>
      <c r="N2695" s="2" t="s">
        <v>64</v>
      </c>
      <c r="O2695" s="13" t="s">
        <v>4953</v>
      </c>
      <c r="P2695" s="14">
        <v>2581.6999999999998</v>
      </c>
      <c r="Q2695" s="14">
        <v>632413.27999999991</v>
      </c>
      <c r="R2695" s="13">
        <v>250</v>
      </c>
      <c r="S2695" s="15">
        <v>0.2878787878787879</v>
      </c>
      <c r="T2695" s="13">
        <v>1</v>
      </c>
      <c r="U2695" s="13">
        <v>3</v>
      </c>
      <c r="V2695" s="16">
        <v>0</v>
      </c>
      <c r="W2695" s="16" t="str">
        <f t="shared" si="42"/>
        <v>PN3034431-2</v>
      </c>
      <c r="Z2695" s="17" t="s">
        <v>33</v>
      </c>
      <c r="AA2695" s="17" t="s">
        <v>3506</v>
      </c>
      <c r="AB2695" s="17" t="s">
        <v>22</v>
      </c>
      <c r="AC2695" s="17" t="s">
        <v>22</v>
      </c>
      <c r="AD2695" s="17" t="s">
        <v>81</v>
      </c>
      <c r="AE2695" s="17" t="s">
        <v>42</v>
      </c>
      <c r="AF2695" s="17" t="s">
        <v>82</v>
      </c>
      <c r="AG2695" s="17" t="s">
        <v>22</v>
      </c>
      <c r="AJ2695" s="17" t="s">
        <v>3507</v>
      </c>
      <c r="AK2695" s="17" t="s">
        <v>84</v>
      </c>
      <c r="AO2695" s="17" t="s">
        <v>130</v>
      </c>
      <c r="AP2695" s="18">
        <v>43283</v>
      </c>
      <c r="AQ2695" s="17">
        <v>5</v>
      </c>
      <c r="AR2695" s="17" t="s">
        <v>22</v>
      </c>
      <c r="AS2695" s="17" t="s">
        <v>22</v>
      </c>
      <c r="AT2695" s="17" t="s">
        <v>22</v>
      </c>
      <c r="AU2695" s="17" t="s">
        <v>22</v>
      </c>
      <c r="AV2695" s="17" t="s">
        <v>22</v>
      </c>
      <c r="BE2695" s="17" t="s">
        <v>210</v>
      </c>
      <c r="BM2695" s="19">
        <v>48095.61386890147</v>
      </c>
      <c r="BN2695" s="19">
        <f>P2695*R2695</f>
        <v>645425</v>
      </c>
      <c r="BO2695" s="19" t="str">
        <f>IF(AND(BN2695&gt;120000, P2695&gt;25, X2695&lt;&gt;"WAVE 0"), "yes", "no")</f>
        <v>yes</v>
      </c>
      <c r="BP2695" s="17" t="s">
        <v>51</v>
      </c>
    </row>
    <row r="2696" spans="1:68" x14ac:dyDescent="0.25">
      <c r="A2696" s="12" t="s">
        <v>5502</v>
      </c>
      <c r="B2696" s="12" t="s">
        <v>5503</v>
      </c>
      <c r="C2696" s="13" t="s">
        <v>57</v>
      </c>
      <c r="D2696" s="12" t="s">
        <v>5504</v>
      </c>
      <c r="E2696" s="13" t="s">
        <v>5505</v>
      </c>
      <c r="F2696" s="12">
        <v>2019</v>
      </c>
      <c r="G2696" s="13" t="s">
        <v>684</v>
      </c>
      <c r="H2696" s="12" t="s">
        <v>76</v>
      </c>
      <c r="I2696" s="13" t="s">
        <v>51</v>
      </c>
      <c r="J2696" s="12" t="s">
        <v>3503</v>
      </c>
      <c r="K2696" s="13" t="s">
        <v>3504</v>
      </c>
      <c r="L2696" s="12" t="s">
        <v>3505</v>
      </c>
      <c r="M2696" s="13" t="s">
        <v>80</v>
      </c>
      <c r="N2696" s="2" t="s">
        <v>64</v>
      </c>
      <c r="O2696" s="13" t="s">
        <v>20</v>
      </c>
      <c r="P2696" s="14">
        <v>998.31</v>
      </c>
      <c r="Q2696" s="14">
        <v>7082309.4799999995</v>
      </c>
      <c r="R2696" s="13">
        <v>2121</v>
      </c>
      <c r="S2696" s="15">
        <v>0.12941176470588237</v>
      </c>
      <c r="T2696" s="13">
        <v>1</v>
      </c>
      <c r="U2696" s="13">
        <v>4</v>
      </c>
      <c r="V2696" s="16">
        <v>1406.8655036578502</v>
      </c>
      <c r="W2696" s="16" t="str">
        <f t="shared" si="42"/>
        <v>PN3035020-116</v>
      </c>
      <c r="Z2696" s="17" t="s">
        <v>684</v>
      </c>
      <c r="AA2696" s="17" t="s">
        <v>3506</v>
      </c>
      <c r="AB2696" s="17" t="s">
        <v>22</v>
      </c>
      <c r="AC2696" s="17" t="s">
        <v>22</v>
      </c>
      <c r="AD2696" s="17" t="s">
        <v>81</v>
      </c>
      <c r="AE2696" s="17" t="s">
        <v>42</v>
      </c>
      <c r="AF2696" s="17" t="s">
        <v>82</v>
      </c>
      <c r="AG2696" s="17" t="s">
        <v>22</v>
      </c>
      <c r="AJ2696" s="17" t="s">
        <v>83</v>
      </c>
      <c r="AK2696" s="17" t="s">
        <v>5506</v>
      </c>
      <c r="AO2696" s="17" t="s">
        <v>46</v>
      </c>
      <c r="AP2696" s="18">
        <v>43339</v>
      </c>
      <c r="AQ2696" s="17">
        <v>5</v>
      </c>
      <c r="AR2696" s="17" t="s">
        <v>22</v>
      </c>
      <c r="AS2696" s="17" t="s">
        <v>22</v>
      </c>
      <c r="AT2696" s="17" t="s">
        <v>22</v>
      </c>
      <c r="AU2696" s="17" t="s">
        <v>22</v>
      </c>
      <c r="AV2696" s="17" t="s">
        <v>22</v>
      </c>
      <c r="BE2696" s="17" t="s">
        <v>52</v>
      </c>
      <c r="BM2696" s="19">
        <v>141598.12997422268</v>
      </c>
      <c r="BN2696" s="19">
        <f>P2696*R2696</f>
        <v>2117415.5099999998</v>
      </c>
      <c r="BO2696" s="19" t="str">
        <f>IF(AND(BN2696&gt;120000, P2696&gt;25, X2696&lt;&gt;"WAVE 0"), "yes", "no")</f>
        <v>yes</v>
      </c>
      <c r="BP2696" s="17" t="s">
        <v>51</v>
      </c>
    </row>
    <row r="2697" spans="1:68" x14ac:dyDescent="0.25">
      <c r="A2697" s="11" t="s">
        <v>5502</v>
      </c>
      <c r="B2697" s="12" t="s">
        <v>5503</v>
      </c>
      <c r="C2697" s="13" t="s">
        <v>88</v>
      </c>
      <c r="D2697" s="12" t="s">
        <v>5504</v>
      </c>
      <c r="E2697" s="13" t="s">
        <v>5505</v>
      </c>
      <c r="F2697" s="12">
        <v>2019</v>
      </c>
      <c r="G2697" s="13" t="s">
        <v>684</v>
      </c>
      <c r="H2697" s="12" t="s">
        <v>76</v>
      </c>
      <c r="I2697" s="13" t="s">
        <v>51</v>
      </c>
      <c r="J2697" s="12" t="s">
        <v>3503</v>
      </c>
      <c r="K2697" s="13" t="s">
        <v>3504</v>
      </c>
      <c r="L2697" s="12" t="s">
        <v>3505</v>
      </c>
      <c r="M2697" s="13" t="s">
        <v>80</v>
      </c>
      <c r="N2697" s="2" t="s">
        <v>95</v>
      </c>
      <c r="O2697" s="13" t="s">
        <v>20</v>
      </c>
      <c r="P2697" s="14">
        <v>998.31</v>
      </c>
      <c r="Q2697" s="14">
        <v>7082309.4799999995</v>
      </c>
      <c r="R2697" s="13">
        <v>2121</v>
      </c>
      <c r="S2697" s="15">
        <v>0.12941176470588237</v>
      </c>
      <c r="T2697" s="13">
        <v>1</v>
      </c>
      <c r="U2697" s="13">
        <v>4</v>
      </c>
      <c r="V2697" s="16">
        <v>1406.8655036578502</v>
      </c>
      <c r="W2697" s="16" t="str">
        <f t="shared" si="42"/>
        <v>PN3035020-116</v>
      </c>
      <c r="Z2697" s="17" t="s">
        <v>684</v>
      </c>
      <c r="AA2697" s="17" t="s">
        <v>3506</v>
      </c>
      <c r="AB2697" s="17" t="s">
        <v>22</v>
      </c>
      <c r="AC2697" s="17" t="s">
        <v>22</v>
      </c>
      <c r="AD2697" s="17" t="s">
        <v>81</v>
      </c>
      <c r="AE2697" s="17" t="s">
        <v>42</v>
      </c>
      <c r="AF2697" s="17" t="s">
        <v>82</v>
      </c>
      <c r="AG2697" s="17" t="s">
        <v>22</v>
      </c>
      <c r="AJ2697" s="17" t="s">
        <v>83</v>
      </c>
      <c r="AK2697" s="17" t="s">
        <v>5506</v>
      </c>
      <c r="AO2697" s="17" t="s">
        <v>46</v>
      </c>
      <c r="AP2697" s="18">
        <v>43339</v>
      </c>
      <c r="AQ2697" s="17">
        <v>5</v>
      </c>
      <c r="AR2697" s="17" t="s">
        <v>22</v>
      </c>
      <c r="AS2697" s="17" t="s">
        <v>22</v>
      </c>
      <c r="AT2697" s="17" t="s">
        <v>22</v>
      </c>
      <c r="AU2697" s="17" t="s">
        <v>22</v>
      </c>
      <c r="AV2697" s="17" t="s">
        <v>22</v>
      </c>
      <c r="BE2697" s="17" t="s">
        <v>52</v>
      </c>
      <c r="BM2697" s="19">
        <v>141598.12997422268</v>
      </c>
      <c r="BN2697" s="19">
        <f>P2697*R2697</f>
        <v>2117415.5099999998</v>
      </c>
      <c r="BO2697" s="19" t="str">
        <f>IF(AND(BN2697&gt;120000, P2697&gt;25, X2697&lt;&gt;"WAVE 0"), "yes", "no")</f>
        <v>yes</v>
      </c>
      <c r="BP2697" s="17" t="s">
        <v>51</v>
      </c>
    </row>
    <row r="2698" spans="1:68" x14ac:dyDescent="0.25">
      <c r="A2698" s="11" t="s">
        <v>5507</v>
      </c>
      <c r="B2698" s="20" t="s">
        <v>18</v>
      </c>
      <c r="C2698" s="13" t="s">
        <v>57</v>
      </c>
      <c r="D2698" s="12" t="s">
        <v>18</v>
      </c>
      <c r="E2698" s="13" t="s">
        <v>18</v>
      </c>
      <c r="F2698" s="12">
        <v>2019</v>
      </c>
      <c r="G2698" s="13" t="s">
        <v>18</v>
      </c>
      <c r="H2698" s="12" t="s">
        <v>18</v>
      </c>
      <c r="I2698" s="13" t="s">
        <v>18</v>
      </c>
      <c r="J2698" s="12" t="s">
        <v>18</v>
      </c>
      <c r="K2698" s="13" t="s">
        <v>18</v>
      </c>
      <c r="L2698" s="12" t="s">
        <v>18</v>
      </c>
      <c r="M2698" s="13" t="s">
        <v>18</v>
      </c>
      <c r="N2698" s="2" t="s">
        <v>64</v>
      </c>
      <c r="O2698" s="13" t="s">
        <v>18</v>
      </c>
      <c r="P2698" s="14"/>
      <c r="Q2698" s="14"/>
      <c r="R2698" s="13">
        <v>0</v>
      </c>
      <c r="S2698" s="15"/>
      <c r="T2698" s="13"/>
      <c r="U2698" s="13"/>
      <c r="V2698" s="16"/>
      <c r="W2698" s="16" t="str">
        <f t="shared" si="42"/>
        <v>PN3035049-112</v>
      </c>
      <c r="AB2698" s="17" t="s">
        <v>22</v>
      </c>
      <c r="AC2698" s="17" t="s">
        <v>22</v>
      </c>
      <c r="AD2698" s="17" t="s">
        <v>81</v>
      </c>
      <c r="AE2698" s="17" t="s">
        <v>569</v>
      </c>
      <c r="AF2698" s="17" t="s">
        <v>22</v>
      </c>
      <c r="AG2698" s="17" t="s">
        <v>22</v>
      </c>
      <c r="AJ2698" s="17" t="s">
        <v>3507</v>
      </c>
      <c r="AK2698" s="17" t="s">
        <v>84</v>
      </c>
      <c r="AQ2698" s="17">
        <v>5</v>
      </c>
      <c r="AR2698" s="17" t="s">
        <v>22</v>
      </c>
      <c r="AS2698" s="17" t="s">
        <v>22</v>
      </c>
      <c r="AT2698" s="17" t="s">
        <v>22</v>
      </c>
      <c r="AU2698" s="17" t="s">
        <v>22</v>
      </c>
      <c r="AV2698" s="17" t="s">
        <v>22</v>
      </c>
      <c r="BE2698" s="17" t="s">
        <v>52</v>
      </c>
      <c r="BM2698" s="19" t="s">
        <v>22</v>
      </c>
      <c r="BN2698" s="19">
        <f>P2698*R2698</f>
        <v>0</v>
      </c>
      <c r="BO2698" s="19" t="str">
        <f>IF(AND(BN2698&gt;120000, P2698&gt;25, X2698&lt;&gt;"WAVE 0"), "yes", "no")</f>
        <v>no</v>
      </c>
      <c r="BP2698" s="17" t="s">
        <v>22</v>
      </c>
    </row>
    <row r="2699" spans="1:68" x14ac:dyDescent="0.25">
      <c r="A2699" s="11" t="s">
        <v>5508</v>
      </c>
      <c r="B2699" s="12" t="s">
        <v>5509</v>
      </c>
      <c r="C2699" s="13" t="s">
        <v>57</v>
      </c>
      <c r="D2699" s="12" t="s">
        <v>5510</v>
      </c>
      <c r="E2699" s="13" t="s">
        <v>5511</v>
      </c>
      <c r="F2699" s="12">
        <v>2019</v>
      </c>
      <c r="G2699" s="13" t="s">
        <v>684</v>
      </c>
      <c r="H2699" s="12" t="s">
        <v>76</v>
      </c>
      <c r="I2699" s="13" t="s">
        <v>51</v>
      </c>
      <c r="J2699" s="12" t="s">
        <v>3503</v>
      </c>
      <c r="K2699" s="13" t="s">
        <v>3504</v>
      </c>
      <c r="L2699" s="12" t="s">
        <v>3505</v>
      </c>
      <c r="M2699" s="13" t="s">
        <v>80</v>
      </c>
      <c r="N2699" s="2" t="s">
        <v>64</v>
      </c>
      <c r="O2699" s="13" t="s">
        <v>20</v>
      </c>
      <c r="P2699" s="14">
        <v>347.61669999999998</v>
      </c>
      <c r="Q2699" s="14">
        <v>4359656.4000000004</v>
      </c>
      <c r="R2699" s="13">
        <v>14040</v>
      </c>
      <c r="S2699" s="15">
        <v>4.8387096774193547E-2</v>
      </c>
      <c r="T2699" s="13">
        <v>1</v>
      </c>
      <c r="U2699" s="13">
        <v>5</v>
      </c>
      <c r="V2699" s="16">
        <v>0</v>
      </c>
      <c r="W2699" s="16" t="str">
        <f t="shared" si="42"/>
        <v>PN3035049-113</v>
      </c>
      <c r="X2699" s="17" t="s">
        <v>150</v>
      </c>
      <c r="Y2699" s="17" t="s">
        <v>5512</v>
      </c>
      <c r="Z2699" s="17" t="s">
        <v>684</v>
      </c>
      <c r="AA2699" s="17" t="s">
        <v>3506</v>
      </c>
      <c r="AB2699" s="17" t="s">
        <v>22</v>
      </c>
      <c r="AC2699" s="17" t="s">
        <v>22</v>
      </c>
      <c r="AD2699" s="17" t="s">
        <v>81</v>
      </c>
      <c r="AE2699" s="17" t="s">
        <v>42</v>
      </c>
      <c r="AF2699" s="17" t="s">
        <v>2286</v>
      </c>
      <c r="AG2699" s="17" t="s">
        <v>22</v>
      </c>
      <c r="AJ2699" s="17" t="s">
        <v>83</v>
      </c>
      <c r="AK2699" s="17" t="s">
        <v>84</v>
      </c>
      <c r="AO2699" s="17" t="s">
        <v>46</v>
      </c>
      <c r="AP2699" s="18">
        <v>43264</v>
      </c>
      <c r="AQ2699" s="17">
        <v>5</v>
      </c>
      <c r="AR2699" s="17" t="s">
        <v>22</v>
      </c>
      <c r="AS2699" s="17" t="s">
        <v>22</v>
      </c>
      <c r="AT2699" s="17" t="s">
        <v>22</v>
      </c>
      <c r="AU2699" s="17" t="s">
        <v>22</v>
      </c>
      <c r="AV2699" s="17" t="s">
        <v>22</v>
      </c>
      <c r="BE2699" s="17" t="s">
        <v>52</v>
      </c>
      <c r="BM2699" s="19">
        <v>141598.12997422268</v>
      </c>
      <c r="BN2699" s="19">
        <f>P2699*R2699</f>
        <v>4880538.4679999994</v>
      </c>
      <c r="BO2699" s="19" t="str">
        <f>IF(AND(BN2699&gt;120000, P2699&gt;25, X2699&lt;&gt;"WAVE 0"), "yes", "no")</f>
        <v>no</v>
      </c>
      <c r="BP2699" s="17" t="s">
        <v>51</v>
      </c>
    </row>
    <row r="2700" spans="1:68" x14ac:dyDescent="0.25">
      <c r="A2700" s="11" t="s">
        <v>5513</v>
      </c>
      <c r="B2700" s="12" t="s">
        <v>5514</v>
      </c>
      <c r="C2700" s="13" t="s">
        <v>57</v>
      </c>
      <c r="D2700" s="12" t="s">
        <v>3382</v>
      </c>
      <c r="E2700" s="13" t="s">
        <v>3383</v>
      </c>
      <c r="F2700" s="12">
        <v>2019</v>
      </c>
      <c r="G2700" s="13" t="s">
        <v>684</v>
      </c>
      <c r="H2700" s="12" t="s">
        <v>76</v>
      </c>
      <c r="I2700" s="13" t="s">
        <v>51</v>
      </c>
      <c r="J2700" s="12" t="s">
        <v>3503</v>
      </c>
      <c r="K2700" s="13" t="s">
        <v>3504</v>
      </c>
      <c r="L2700" s="12" t="s">
        <v>3505</v>
      </c>
      <c r="M2700" s="13" t="s">
        <v>80</v>
      </c>
      <c r="N2700" s="2" t="s">
        <v>64</v>
      </c>
      <c r="O2700" s="13" t="s">
        <v>20</v>
      </c>
      <c r="P2700" s="14">
        <v>1553.586</v>
      </c>
      <c r="Q2700" s="14">
        <v>457850.78</v>
      </c>
      <c r="R2700" s="13">
        <v>349</v>
      </c>
      <c r="S2700" s="15">
        <v>0.32876712328767121</v>
      </c>
      <c r="T2700" s="13">
        <v>1</v>
      </c>
      <c r="U2700" s="13">
        <v>3</v>
      </c>
      <c r="V2700" s="16">
        <v>0</v>
      </c>
      <c r="W2700" s="16" t="str">
        <f t="shared" si="42"/>
        <v>PN3035056-113</v>
      </c>
      <c r="Z2700" s="17" t="s">
        <v>684</v>
      </c>
      <c r="AA2700" s="17" t="s">
        <v>3506</v>
      </c>
      <c r="AB2700" s="17" t="s">
        <v>22</v>
      </c>
      <c r="AC2700" s="17" t="s">
        <v>22</v>
      </c>
      <c r="AD2700" s="17" t="s">
        <v>81</v>
      </c>
      <c r="AE2700" s="17" t="s">
        <v>42</v>
      </c>
      <c r="AF2700" s="17" t="s">
        <v>1730</v>
      </c>
      <c r="AG2700" s="17" t="s">
        <v>22</v>
      </c>
      <c r="AJ2700" s="17" t="s">
        <v>83</v>
      </c>
      <c r="AK2700" s="17" t="s">
        <v>84</v>
      </c>
      <c r="AO2700" s="17" t="s">
        <v>46</v>
      </c>
      <c r="AP2700" s="18">
        <v>43545</v>
      </c>
      <c r="AQ2700" s="17">
        <v>5</v>
      </c>
      <c r="AR2700" s="17" t="s">
        <v>22</v>
      </c>
      <c r="AS2700" s="17" t="s">
        <v>22</v>
      </c>
      <c r="AT2700" s="17" t="s">
        <v>22</v>
      </c>
      <c r="AU2700" s="17" t="s">
        <v>22</v>
      </c>
      <c r="AV2700" s="17" t="s">
        <v>22</v>
      </c>
      <c r="BE2700" s="17" t="s">
        <v>52</v>
      </c>
      <c r="BM2700" s="19">
        <v>62788.601198413555</v>
      </c>
      <c r="BN2700" s="19">
        <f>P2700*R2700</f>
        <v>542201.51399999997</v>
      </c>
      <c r="BO2700" s="19" t="str">
        <f>IF(AND(BN2700&gt;120000, P2700&gt;25, X2700&lt;&gt;"WAVE 0"), "yes", "no")</f>
        <v>yes</v>
      </c>
      <c r="BP2700" s="17" t="s">
        <v>51</v>
      </c>
    </row>
    <row r="2701" spans="1:68" x14ac:dyDescent="0.25">
      <c r="A2701" s="12" t="s">
        <v>5515</v>
      </c>
      <c r="B2701" s="12" t="s">
        <v>5516</v>
      </c>
      <c r="C2701" s="13" t="s">
        <v>57</v>
      </c>
      <c r="D2701" s="12" t="s">
        <v>5510</v>
      </c>
      <c r="E2701" s="13" t="s">
        <v>5511</v>
      </c>
      <c r="F2701" s="12">
        <v>2019</v>
      </c>
      <c r="G2701" s="13" t="s">
        <v>684</v>
      </c>
      <c r="H2701" s="12" t="s">
        <v>76</v>
      </c>
      <c r="I2701" s="13" t="s">
        <v>51</v>
      </c>
      <c r="J2701" s="12" t="s">
        <v>3503</v>
      </c>
      <c r="K2701" s="13" t="s">
        <v>3504</v>
      </c>
      <c r="L2701" s="12" t="s">
        <v>3505</v>
      </c>
      <c r="M2701" s="13" t="s">
        <v>80</v>
      </c>
      <c r="N2701" s="2" t="s">
        <v>64</v>
      </c>
      <c r="O2701" s="13" t="s">
        <v>20</v>
      </c>
      <c r="P2701" s="14">
        <v>462.94290000000001</v>
      </c>
      <c r="Q2701" s="14">
        <v>6898632.2200000007</v>
      </c>
      <c r="R2701" s="13">
        <v>15481</v>
      </c>
      <c r="S2701" s="15">
        <v>5.0632911392405063E-2</v>
      </c>
      <c r="T2701" s="13">
        <v>1</v>
      </c>
      <c r="U2701" s="13">
        <v>5</v>
      </c>
      <c r="V2701" s="16">
        <v>0</v>
      </c>
      <c r="W2701" s="16" t="str">
        <f t="shared" si="42"/>
        <v>PN3035114-112</v>
      </c>
      <c r="Z2701" s="17" t="s">
        <v>684</v>
      </c>
      <c r="AA2701" s="17" t="s">
        <v>3506</v>
      </c>
      <c r="AB2701" s="17" t="s">
        <v>22</v>
      </c>
      <c r="AC2701" s="17" t="s">
        <v>22</v>
      </c>
      <c r="AD2701" s="17" t="s">
        <v>81</v>
      </c>
      <c r="AE2701" s="17" t="s">
        <v>42</v>
      </c>
      <c r="AF2701" s="17" t="s">
        <v>2286</v>
      </c>
      <c r="AG2701" s="17" t="s">
        <v>22</v>
      </c>
      <c r="AJ2701" s="17" t="s">
        <v>83</v>
      </c>
      <c r="AK2701" s="17" t="s">
        <v>5506</v>
      </c>
      <c r="AO2701" s="17" t="s">
        <v>46</v>
      </c>
      <c r="AP2701" s="18">
        <v>43339</v>
      </c>
      <c r="AQ2701" s="17">
        <v>5</v>
      </c>
      <c r="AR2701" s="17" t="s">
        <v>22</v>
      </c>
      <c r="AS2701" s="17" t="s">
        <v>22</v>
      </c>
      <c r="AT2701" s="17" t="s">
        <v>22</v>
      </c>
      <c r="AU2701" s="17" t="s">
        <v>22</v>
      </c>
      <c r="AV2701" s="17" t="s">
        <v>22</v>
      </c>
      <c r="BE2701" s="17" t="s">
        <v>52</v>
      </c>
      <c r="BM2701" s="19">
        <v>141598.12997422268</v>
      </c>
      <c r="BN2701" s="19">
        <f>P2701*R2701</f>
        <v>7166819.0349000003</v>
      </c>
      <c r="BO2701" s="19" t="str">
        <f>IF(AND(BN2701&gt;120000, P2701&gt;25, X2701&lt;&gt;"WAVE 0"), "yes", "no")</f>
        <v>yes</v>
      </c>
      <c r="BP2701" s="17" t="s">
        <v>51</v>
      </c>
    </row>
    <row r="2702" spans="1:68" x14ac:dyDescent="0.25">
      <c r="A2702" s="11" t="s">
        <v>5515</v>
      </c>
      <c r="B2702" s="12" t="s">
        <v>5516</v>
      </c>
      <c r="C2702" s="13" t="s">
        <v>88</v>
      </c>
      <c r="D2702" s="12" t="s">
        <v>5510</v>
      </c>
      <c r="E2702" s="13" t="s">
        <v>5511</v>
      </c>
      <c r="F2702" s="12">
        <v>2019</v>
      </c>
      <c r="G2702" s="13" t="s">
        <v>684</v>
      </c>
      <c r="H2702" s="12" t="s">
        <v>76</v>
      </c>
      <c r="I2702" s="13" t="s">
        <v>51</v>
      </c>
      <c r="J2702" s="12" t="s">
        <v>3503</v>
      </c>
      <c r="K2702" s="13" t="s">
        <v>3504</v>
      </c>
      <c r="L2702" s="12" t="s">
        <v>3505</v>
      </c>
      <c r="M2702" s="13" t="s">
        <v>80</v>
      </c>
      <c r="N2702" s="2" t="s">
        <v>95</v>
      </c>
      <c r="O2702" s="13" t="s">
        <v>20</v>
      </c>
      <c r="P2702" s="14">
        <v>462.94290000000001</v>
      </c>
      <c r="Q2702" s="14">
        <v>6898632.2200000007</v>
      </c>
      <c r="R2702" s="13">
        <v>15481</v>
      </c>
      <c r="S2702" s="15">
        <v>5.0632911392405063E-2</v>
      </c>
      <c r="T2702" s="13">
        <v>1</v>
      </c>
      <c r="U2702" s="13">
        <v>5</v>
      </c>
      <c r="V2702" s="16">
        <v>0</v>
      </c>
      <c r="W2702" s="16" t="str">
        <f t="shared" si="42"/>
        <v>PN3035114-112</v>
      </c>
      <c r="Z2702" s="17" t="s">
        <v>684</v>
      </c>
      <c r="AA2702" s="17" t="s">
        <v>3506</v>
      </c>
      <c r="AB2702" s="17" t="s">
        <v>22</v>
      </c>
      <c r="AC2702" s="17" t="s">
        <v>22</v>
      </c>
      <c r="AD2702" s="17" t="s">
        <v>81</v>
      </c>
      <c r="AE2702" s="17" t="s">
        <v>42</v>
      </c>
      <c r="AF2702" s="17" t="s">
        <v>2286</v>
      </c>
      <c r="AG2702" s="17" t="s">
        <v>22</v>
      </c>
      <c r="AJ2702" s="17" t="s">
        <v>83</v>
      </c>
      <c r="AK2702" s="17" t="s">
        <v>5506</v>
      </c>
      <c r="AO2702" s="17" t="s">
        <v>46</v>
      </c>
      <c r="AP2702" s="18">
        <v>43339</v>
      </c>
      <c r="AQ2702" s="17">
        <v>5</v>
      </c>
      <c r="AR2702" s="17" t="s">
        <v>22</v>
      </c>
      <c r="AS2702" s="17" t="s">
        <v>22</v>
      </c>
      <c r="AT2702" s="17" t="s">
        <v>22</v>
      </c>
      <c r="AU2702" s="17" t="s">
        <v>22</v>
      </c>
      <c r="AV2702" s="17" t="s">
        <v>22</v>
      </c>
      <c r="BE2702" s="17" t="s">
        <v>52</v>
      </c>
      <c r="BM2702" s="19">
        <v>141598.12997422268</v>
      </c>
      <c r="BN2702" s="19">
        <f>P2702*R2702</f>
        <v>7166819.0349000003</v>
      </c>
      <c r="BO2702" s="19" t="str">
        <f>IF(AND(BN2702&gt;120000, P2702&gt;25, X2702&lt;&gt;"WAVE 0"), "yes", "no")</f>
        <v>yes</v>
      </c>
      <c r="BP2702" s="17" t="s">
        <v>51</v>
      </c>
    </row>
    <row r="2703" spans="1:68" x14ac:dyDescent="0.25">
      <c r="A2703" s="11" t="s">
        <v>5517</v>
      </c>
      <c r="B2703" s="12" t="s">
        <v>5518</v>
      </c>
      <c r="C2703" s="13" t="s">
        <v>57</v>
      </c>
      <c r="D2703" s="12" t="s">
        <v>3971</v>
      </c>
      <c r="E2703" s="13" t="s">
        <v>3972</v>
      </c>
      <c r="F2703" s="12">
        <v>2019</v>
      </c>
      <c r="G2703" s="13" t="s">
        <v>109</v>
      </c>
      <c r="H2703" s="12" t="s">
        <v>76</v>
      </c>
      <c r="I2703" s="13" t="s">
        <v>51</v>
      </c>
      <c r="J2703" s="12" t="s">
        <v>3503</v>
      </c>
      <c r="K2703" s="13" t="s">
        <v>3504</v>
      </c>
      <c r="L2703" s="12" t="s">
        <v>3505</v>
      </c>
      <c r="M2703" s="13" t="s">
        <v>80</v>
      </c>
      <c r="N2703" s="2" t="s">
        <v>64</v>
      </c>
      <c r="O2703" s="13" t="s">
        <v>20</v>
      </c>
      <c r="P2703" s="14">
        <v>10834.726500000001</v>
      </c>
      <c r="Q2703" s="14">
        <v>824420.07000000007</v>
      </c>
      <c r="R2703" s="13">
        <v>311</v>
      </c>
      <c r="S2703" s="15">
        <v>0.1</v>
      </c>
      <c r="T2703" s="13">
        <v>2</v>
      </c>
      <c r="U2703" s="13">
        <v>4</v>
      </c>
      <c r="V2703" s="16">
        <v>0</v>
      </c>
      <c r="W2703" s="16" t="str">
        <f t="shared" si="42"/>
        <v>PN3035118-6</v>
      </c>
      <c r="Z2703" s="17" t="s">
        <v>38</v>
      </c>
      <c r="AA2703" s="17" t="s">
        <v>3506</v>
      </c>
      <c r="AB2703" s="17" t="s">
        <v>943</v>
      </c>
      <c r="AC2703" s="17" t="s">
        <v>5519</v>
      </c>
      <c r="AD2703" s="17" t="s">
        <v>81</v>
      </c>
      <c r="AE2703" s="17" t="s">
        <v>42</v>
      </c>
      <c r="AF2703" s="17" t="s">
        <v>82</v>
      </c>
      <c r="AG2703" s="17" t="s">
        <v>543</v>
      </c>
      <c r="AJ2703" s="17" t="s">
        <v>83</v>
      </c>
      <c r="AK2703" s="17" t="s">
        <v>84</v>
      </c>
      <c r="AO2703" s="17" t="s">
        <v>46</v>
      </c>
      <c r="AP2703" s="18">
        <v>43262</v>
      </c>
      <c r="AQ2703" s="17">
        <v>5</v>
      </c>
      <c r="AR2703" s="17" t="s">
        <v>47</v>
      </c>
      <c r="AS2703" s="17" t="s">
        <v>47</v>
      </c>
      <c r="AT2703" s="17" t="s">
        <v>47</v>
      </c>
      <c r="AU2703" s="17" t="s">
        <v>47</v>
      </c>
      <c r="AV2703" s="17" t="s">
        <v>47</v>
      </c>
      <c r="BE2703" s="17" t="s">
        <v>52</v>
      </c>
      <c r="BK2703" s="3" t="s">
        <v>71</v>
      </c>
      <c r="BM2703" s="19">
        <v>135924.30158256638</v>
      </c>
      <c r="BN2703" s="19">
        <f>P2703*R2703</f>
        <v>3369599.9415000002</v>
      </c>
      <c r="BO2703" s="19" t="str">
        <f>IF(AND(BN2703&gt;120000, P2703&gt;25, X2703&lt;&gt;"WAVE 0"), "yes", "no")</f>
        <v>yes</v>
      </c>
      <c r="BP2703" s="17" t="s">
        <v>51</v>
      </c>
    </row>
    <row r="2704" spans="1:68" x14ac:dyDescent="0.25">
      <c r="A2704" s="12" t="s">
        <v>5520</v>
      </c>
      <c r="B2704" s="12" t="s">
        <v>5521</v>
      </c>
      <c r="C2704" s="13" t="s">
        <v>14</v>
      </c>
      <c r="D2704" s="12" t="s">
        <v>5522</v>
      </c>
      <c r="E2704" s="13" t="s">
        <v>5523</v>
      </c>
      <c r="F2704" s="12">
        <v>2019</v>
      </c>
      <c r="G2704" s="13" t="s">
        <v>38</v>
      </c>
      <c r="H2704" s="12" t="s">
        <v>76</v>
      </c>
      <c r="I2704" s="13" t="s">
        <v>51</v>
      </c>
      <c r="J2704" s="12" t="s">
        <v>3503</v>
      </c>
      <c r="K2704" s="13" t="s">
        <v>3504</v>
      </c>
      <c r="L2704" s="12" t="s">
        <v>3505</v>
      </c>
      <c r="M2704" s="13" t="s">
        <v>80</v>
      </c>
      <c r="N2704" s="2" t="s">
        <v>19</v>
      </c>
      <c r="O2704" s="13" t="s">
        <v>20</v>
      </c>
      <c r="P2704" s="14">
        <v>465.78</v>
      </c>
      <c r="Q2704" s="14">
        <v>1534856</v>
      </c>
      <c r="R2704" s="13">
        <v>10</v>
      </c>
      <c r="S2704" s="15">
        <v>0</v>
      </c>
      <c r="T2704" s="13">
        <v>2</v>
      </c>
      <c r="U2704" s="13">
        <v>4</v>
      </c>
      <c r="V2704" s="16">
        <v>0</v>
      </c>
      <c r="W2704" s="16" t="str">
        <f t="shared" si="42"/>
        <v>PN3035128-2</v>
      </c>
      <c r="X2704" s="17" t="s">
        <v>699</v>
      </c>
      <c r="Z2704" s="13" t="s">
        <v>38</v>
      </c>
      <c r="BB2704" s="17" t="s">
        <v>51</v>
      </c>
      <c r="BN2704" s="19">
        <f>P2704*R2704</f>
        <v>4657.7999999999993</v>
      </c>
      <c r="BO2704" s="19" t="str">
        <f>IF(AND(BN2704&gt;120000, P2704&gt;25, X2704&lt;&gt;"WAVE 0"), "yes", "no")</f>
        <v>no</v>
      </c>
      <c r="BP2704" s="17" t="s">
        <v>51</v>
      </c>
    </row>
    <row r="2705" spans="1:68" x14ac:dyDescent="0.25">
      <c r="A2705" s="11" t="s">
        <v>5520</v>
      </c>
      <c r="B2705" s="12" t="s">
        <v>5521</v>
      </c>
      <c r="C2705" s="13" t="s">
        <v>57</v>
      </c>
      <c r="D2705" s="12" t="s">
        <v>5524</v>
      </c>
      <c r="E2705" s="13" t="s">
        <v>5525</v>
      </c>
      <c r="F2705" s="12">
        <v>2019</v>
      </c>
      <c r="G2705" s="13" t="s">
        <v>38</v>
      </c>
      <c r="H2705" s="12" t="s">
        <v>76</v>
      </c>
      <c r="I2705" s="13" t="s">
        <v>18</v>
      </c>
      <c r="J2705" s="12" t="s">
        <v>3503</v>
      </c>
      <c r="K2705" s="13" t="s">
        <v>3504</v>
      </c>
      <c r="L2705" s="12" t="s">
        <v>3505</v>
      </c>
      <c r="M2705" s="13" t="s">
        <v>80</v>
      </c>
      <c r="N2705" s="2" t="s">
        <v>64</v>
      </c>
      <c r="O2705" s="13" t="s">
        <v>20</v>
      </c>
      <c r="P2705" s="14">
        <v>465.78</v>
      </c>
      <c r="Q2705" s="14">
        <v>46134</v>
      </c>
      <c r="R2705" s="13">
        <v>10</v>
      </c>
      <c r="S2705" s="15">
        <v>0.60989010989010994</v>
      </c>
      <c r="T2705" s="13">
        <v>2</v>
      </c>
      <c r="U2705" s="13">
        <v>4</v>
      </c>
      <c r="V2705" s="16">
        <v>0</v>
      </c>
      <c r="W2705" s="16" t="str">
        <f t="shared" si="42"/>
        <v>PN3035128-2</v>
      </c>
      <c r="Z2705" s="13" t="s">
        <v>38</v>
      </c>
      <c r="BB2705" s="17" t="s">
        <v>51</v>
      </c>
      <c r="BN2705" s="19">
        <f>P2705*R2705</f>
        <v>4657.7999999999993</v>
      </c>
      <c r="BO2705" s="19" t="str">
        <f>IF(AND(BN2705&gt;120000, P2705&gt;25, X2705&lt;&gt;"WAVE 0"), "yes", "no")</f>
        <v>no</v>
      </c>
      <c r="BP2705" s="17" t="s">
        <v>51</v>
      </c>
    </row>
    <row r="2706" spans="1:68" x14ac:dyDescent="0.25">
      <c r="A2706" s="11" t="s">
        <v>5526</v>
      </c>
      <c r="B2706" s="12" t="s">
        <v>5527</v>
      </c>
      <c r="C2706" s="13" t="s">
        <v>14</v>
      </c>
      <c r="D2706" s="12" t="s">
        <v>5522</v>
      </c>
      <c r="E2706" s="13" t="s">
        <v>5523</v>
      </c>
      <c r="F2706" s="12">
        <v>2019</v>
      </c>
      <c r="G2706" s="13" t="s">
        <v>38</v>
      </c>
      <c r="H2706" s="12" t="s">
        <v>76</v>
      </c>
      <c r="I2706" s="13" t="s">
        <v>51</v>
      </c>
      <c r="J2706" s="12" t="s">
        <v>3503</v>
      </c>
      <c r="K2706" s="13" t="s">
        <v>3504</v>
      </c>
      <c r="L2706" s="12" t="s">
        <v>3505</v>
      </c>
      <c r="M2706" s="13" t="s">
        <v>80</v>
      </c>
      <c r="N2706" s="2" t="s">
        <v>19</v>
      </c>
      <c r="O2706" s="13" t="s">
        <v>20</v>
      </c>
      <c r="P2706" s="14">
        <v>500.6</v>
      </c>
      <c r="Q2706" s="14">
        <v>2512010.8000000003</v>
      </c>
      <c r="R2706" s="13">
        <v>5326</v>
      </c>
      <c r="S2706" s="15">
        <v>0.4375</v>
      </c>
      <c r="T2706" s="13">
        <v>3</v>
      </c>
      <c r="U2706" s="13">
        <v>5</v>
      </c>
      <c r="V2706" s="16">
        <v>195.57989438685703</v>
      </c>
      <c r="W2706" s="16" t="str">
        <f t="shared" si="42"/>
        <v>PN3035130-1</v>
      </c>
      <c r="X2706" s="17" t="s">
        <v>699</v>
      </c>
      <c r="Z2706" s="17" t="s">
        <v>38</v>
      </c>
      <c r="AA2706" s="17" t="s">
        <v>3506</v>
      </c>
      <c r="AB2706" s="17" t="s">
        <v>46</v>
      </c>
      <c r="AC2706" s="17" t="s">
        <v>5528</v>
      </c>
      <c r="AD2706" s="17" t="s">
        <v>81</v>
      </c>
      <c r="AE2706" s="17" t="s">
        <v>42</v>
      </c>
      <c r="AF2706" s="17" t="s">
        <v>82</v>
      </c>
      <c r="AG2706" s="17" t="s">
        <v>543</v>
      </c>
      <c r="AJ2706" s="17" t="s">
        <v>83</v>
      </c>
      <c r="AK2706" s="17" t="s">
        <v>84</v>
      </c>
      <c r="AO2706" s="17" t="s">
        <v>46</v>
      </c>
      <c r="AP2706" s="18">
        <v>43545</v>
      </c>
      <c r="AQ2706" s="17">
        <v>5</v>
      </c>
      <c r="AR2706" s="17" t="s">
        <v>47</v>
      </c>
      <c r="AS2706" s="17" t="s">
        <v>47</v>
      </c>
      <c r="AT2706" s="17" t="s">
        <v>47</v>
      </c>
      <c r="AU2706" s="17" t="s">
        <v>47</v>
      </c>
      <c r="AV2706" s="17" t="s">
        <v>47</v>
      </c>
      <c r="AW2706" s="17" t="s">
        <v>266</v>
      </c>
      <c r="AX2706" s="17" t="s">
        <v>804</v>
      </c>
      <c r="AY2706" s="17" t="s">
        <v>2242</v>
      </c>
      <c r="AZ2706" s="17" t="s">
        <v>5529</v>
      </c>
      <c r="BA2706" s="17" t="s">
        <v>2123</v>
      </c>
      <c r="BB2706" s="17" t="s">
        <v>51</v>
      </c>
      <c r="BD2706" s="17">
        <v>1</v>
      </c>
      <c r="BE2706" s="17" t="s">
        <v>52</v>
      </c>
      <c r="BF2706" s="17" t="s">
        <v>5530</v>
      </c>
      <c r="BG2706" s="18">
        <v>43891</v>
      </c>
      <c r="BL2706" s="17" t="s">
        <v>544</v>
      </c>
      <c r="BM2706" s="19">
        <v>117419.84064915022</v>
      </c>
      <c r="BN2706" s="19">
        <f>P2706*R2706</f>
        <v>2666195.6</v>
      </c>
      <c r="BO2706" s="19" t="str">
        <f>IF(AND(BN2706&gt;120000, P2706&gt;25, X2706&lt;&gt;"WAVE 0"), "yes", "no")</f>
        <v>yes</v>
      </c>
      <c r="BP2706" s="17" t="s">
        <v>51</v>
      </c>
    </row>
    <row r="2707" spans="1:68" x14ac:dyDescent="0.25">
      <c r="A2707" s="11" t="s">
        <v>5531</v>
      </c>
      <c r="B2707" s="12" t="s">
        <v>5532</v>
      </c>
      <c r="C2707" s="13" t="s">
        <v>14</v>
      </c>
      <c r="D2707" s="12" t="s">
        <v>5522</v>
      </c>
      <c r="E2707" s="13" t="s">
        <v>5523</v>
      </c>
      <c r="F2707" s="12">
        <v>2019</v>
      </c>
      <c r="G2707" s="13" t="s">
        <v>38</v>
      </c>
      <c r="H2707" s="12" t="s">
        <v>18</v>
      </c>
      <c r="I2707" s="13" t="s">
        <v>18</v>
      </c>
      <c r="J2707" s="12" t="s">
        <v>18</v>
      </c>
      <c r="K2707" s="13" t="s">
        <v>18</v>
      </c>
      <c r="L2707" s="12" t="s">
        <v>18</v>
      </c>
      <c r="M2707" s="13" t="s">
        <v>18</v>
      </c>
      <c r="N2707" s="2" t="s">
        <v>19</v>
      </c>
      <c r="O2707" s="13" t="s">
        <v>20</v>
      </c>
      <c r="P2707" s="14">
        <v>1782</v>
      </c>
      <c r="Q2707" s="14">
        <v>24948</v>
      </c>
      <c r="R2707" s="13">
        <v>0</v>
      </c>
      <c r="S2707" s="15">
        <v>0</v>
      </c>
      <c r="T2707" s="13">
        <v>1</v>
      </c>
      <c r="U2707" s="13"/>
      <c r="V2707" s="16">
        <v>0</v>
      </c>
      <c r="W2707" s="16" t="str">
        <f t="shared" si="42"/>
        <v>PN3035130-2//SS2</v>
      </c>
      <c r="X2707" s="17" t="s">
        <v>699</v>
      </c>
      <c r="Z2707" s="13" t="s">
        <v>38</v>
      </c>
      <c r="AA2707" s="17" t="s">
        <v>22</v>
      </c>
      <c r="AB2707" s="17" t="s">
        <v>22</v>
      </c>
      <c r="AC2707" s="17" t="s">
        <v>22</v>
      </c>
      <c r="AD2707" s="17" t="s">
        <v>22</v>
      </c>
      <c r="AE2707" s="17" t="s">
        <v>22</v>
      </c>
      <c r="AF2707" s="17" t="s">
        <v>22</v>
      </c>
      <c r="AG2707" s="17" t="s">
        <v>22</v>
      </c>
      <c r="AJ2707" s="17" t="s">
        <v>22</v>
      </c>
      <c r="AK2707" s="17" t="s">
        <v>22</v>
      </c>
      <c r="AO2707" s="17" t="s">
        <v>22</v>
      </c>
      <c r="AP2707" s="18" t="s">
        <v>22</v>
      </c>
      <c r="AQ2707" s="17" t="s">
        <v>22</v>
      </c>
      <c r="AR2707" s="17" t="s">
        <v>22</v>
      </c>
      <c r="AS2707" s="17" t="s">
        <v>22</v>
      </c>
      <c r="AT2707" s="17" t="s">
        <v>22</v>
      </c>
      <c r="AU2707" s="17" t="s">
        <v>22</v>
      </c>
      <c r="AV2707" s="17" t="s">
        <v>22</v>
      </c>
      <c r="AW2707" s="17" t="s">
        <v>22</v>
      </c>
      <c r="AX2707" s="17" t="s">
        <v>22</v>
      </c>
      <c r="AY2707" s="17" t="s">
        <v>22</v>
      </c>
      <c r="AZ2707" s="17" t="s">
        <v>22</v>
      </c>
      <c r="BA2707" s="17" t="s">
        <v>22</v>
      </c>
      <c r="BD2707" s="17" t="s">
        <v>22</v>
      </c>
      <c r="BE2707" s="17" t="s">
        <v>22</v>
      </c>
      <c r="BF2707" s="17" t="s">
        <v>22</v>
      </c>
      <c r="BG2707" s="18" t="s">
        <v>22</v>
      </c>
      <c r="BH2707" s="3" t="s">
        <v>22</v>
      </c>
      <c r="BI2707" s="3" t="s">
        <v>22</v>
      </c>
      <c r="BK2707" s="3" t="s">
        <v>22</v>
      </c>
      <c r="BL2707" s="17" t="s">
        <v>22</v>
      </c>
      <c r="BM2707" s="19" t="s">
        <v>22</v>
      </c>
      <c r="BN2707" s="19">
        <f>P2707*R2707</f>
        <v>0</v>
      </c>
      <c r="BO2707" s="19" t="str">
        <f>IF(AND(BN2707&gt;120000, P2707&gt;25, X2707&lt;&gt;"WAVE 0"), "yes", "no")</f>
        <v>no</v>
      </c>
      <c r="BP2707" s="17" t="s">
        <v>22</v>
      </c>
    </row>
    <row r="2708" spans="1:68" x14ac:dyDescent="0.25">
      <c r="A2708" s="11" t="s">
        <v>5533</v>
      </c>
      <c r="B2708" s="12" t="s">
        <v>5534</v>
      </c>
      <c r="C2708" s="13" t="s">
        <v>14</v>
      </c>
      <c r="D2708" s="12" t="s">
        <v>2427</v>
      </c>
      <c r="E2708" s="13" t="s">
        <v>2399</v>
      </c>
      <c r="F2708" s="12">
        <v>2019</v>
      </c>
      <c r="G2708" s="13" t="s">
        <v>684</v>
      </c>
      <c r="H2708" s="12" t="s">
        <v>76</v>
      </c>
      <c r="I2708" s="13" t="s">
        <v>18</v>
      </c>
      <c r="J2708" s="12" t="s">
        <v>3503</v>
      </c>
      <c r="K2708" s="13" t="s">
        <v>3504</v>
      </c>
      <c r="L2708" s="12" t="s">
        <v>3505</v>
      </c>
      <c r="M2708" s="13" t="s">
        <v>80</v>
      </c>
      <c r="N2708" s="2" t="s">
        <v>19</v>
      </c>
      <c r="O2708" s="13" t="s">
        <v>20</v>
      </c>
      <c r="P2708" s="14">
        <v>354.42</v>
      </c>
      <c r="Q2708" s="14">
        <v>8506.08</v>
      </c>
      <c r="R2708" s="13">
        <v>0</v>
      </c>
      <c r="S2708" s="15">
        <v>0</v>
      </c>
      <c r="T2708" s="13">
        <v>1</v>
      </c>
      <c r="U2708" s="13">
        <v>4</v>
      </c>
      <c r="V2708" s="16">
        <v>0</v>
      </c>
      <c r="W2708" s="16" t="str">
        <f t="shared" si="42"/>
        <v>PN3035140-113</v>
      </c>
      <c r="X2708" s="17" t="s">
        <v>150</v>
      </c>
      <c r="Y2708" s="17" t="s">
        <v>2400</v>
      </c>
      <c r="Z2708" s="17" t="s">
        <v>684</v>
      </c>
      <c r="AA2708" s="17" t="s">
        <v>22</v>
      </c>
      <c r="AB2708" s="17" t="s">
        <v>22</v>
      </c>
      <c r="AC2708" s="17" t="s">
        <v>22</v>
      </c>
      <c r="AD2708" s="17" t="s">
        <v>22</v>
      </c>
      <c r="AE2708" s="17" t="s">
        <v>22</v>
      </c>
      <c r="AF2708" s="17" t="s">
        <v>22</v>
      </c>
      <c r="AG2708" s="17" t="s">
        <v>22</v>
      </c>
      <c r="AJ2708" s="17" t="s">
        <v>22</v>
      </c>
      <c r="AK2708" s="17" t="s">
        <v>22</v>
      </c>
      <c r="AO2708" s="17" t="s">
        <v>22</v>
      </c>
      <c r="AP2708" s="18" t="s">
        <v>22</v>
      </c>
      <c r="AQ2708" s="17" t="s">
        <v>22</v>
      </c>
      <c r="AR2708" s="17" t="s">
        <v>22</v>
      </c>
      <c r="AS2708" s="17" t="s">
        <v>22</v>
      </c>
      <c r="AT2708" s="17" t="s">
        <v>22</v>
      </c>
      <c r="AU2708" s="17" t="s">
        <v>22</v>
      </c>
      <c r="AV2708" s="17" t="s">
        <v>22</v>
      </c>
      <c r="AW2708" s="17" t="s">
        <v>22</v>
      </c>
      <c r="AX2708" s="17" t="s">
        <v>22</v>
      </c>
      <c r="AY2708" s="17" t="s">
        <v>22</v>
      </c>
      <c r="AZ2708" s="17" t="s">
        <v>22</v>
      </c>
      <c r="BA2708" s="17" t="s">
        <v>22</v>
      </c>
      <c r="BD2708" s="17" t="s">
        <v>22</v>
      </c>
      <c r="BE2708" s="17" t="s">
        <v>22</v>
      </c>
      <c r="BF2708" s="17" t="s">
        <v>22</v>
      </c>
      <c r="BG2708" s="18" t="s">
        <v>22</v>
      </c>
      <c r="BH2708" s="3" t="s">
        <v>22</v>
      </c>
      <c r="BI2708" s="3" t="s">
        <v>22</v>
      </c>
      <c r="BK2708" s="3" t="s">
        <v>22</v>
      </c>
      <c r="BL2708" s="17" t="s">
        <v>22</v>
      </c>
      <c r="BM2708" s="19" t="s">
        <v>22</v>
      </c>
      <c r="BN2708" s="19">
        <f>P2708*R2708</f>
        <v>0</v>
      </c>
      <c r="BO2708" s="19" t="str">
        <f>IF(AND(BN2708&gt;120000, P2708&gt;25, X2708&lt;&gt;"WAVE 0"), "yes", "no")</f>
        <v>no</v>
      </c>
      <c r="BP2708" s="17" t="s">
        <v>22</v>
      </c>
    </row>
    <row r="2709" spans="1:68" x14ac:dyDescent="0.25">
      <c r="A2709" s="12" t="s">
        <v>5535</v>
      </c>
      <c r="B2709" s="12" t="s">
        <v>5534</v>
      </c>
      <c r="C2709" s="13" t="s">
        <v>57</v>
      </c>
      <c r="D2709" s="12" t="s">
        <v>5504</v>
      </c>
      <c r="E2709" s="13" t="s">
        <v>5505</v>
      </c>
      <c r="F2709" s="12">
        <v>2019</v>
      </c>
      <c r="G2709" s="13" t="s">
        <v>684</v>
      </c>
      <c r="H2709" s="12" t="s">
        <v>76</v>
      </c>
      <c r="I2709" s="13" t="s">
        <v>51</v>
      </c>
      <c r="J2709" s="12" t="s">
        <v>3503</v>
      </c>
      <c r="K2709" s="13" t="s">
        <v>3504</v>
      </c>
      <c r="L2709" s="12" t="s">
        <v>3505</v>
      </c>
      <c r="M2709" s="13" t="s">
        <v>80</v>
      </c>
      <c r="N2709" s="2" t="s">
        <v>64</v>
      </c>
      <c r="O2709" s="13" t="s">
        <v>20</v>
      </c>
      <c r="P2709" s="14">
        <v>412.59640000000002</v>
      </c>
      <c r="Q2709" s="14">
        <v>2572666.2000000002</v>
      </c>
      <c r="R2709" s="13">
        <v>4477</v>
      </c>
      <c r="S2709" s="15">
        <v>9.2307692307692313E-2</v>
      </c>
      <c r="T2709" s="13">
        <v>1</v>
      </c>
      <c r="U2709" s="13">
        <v>4</v>
      </c>
      <c r="V2709" s="16">
        <v>23047.375160051219</v>
      </c>
      <c r="W2709" s="16" t="str">
        <f t="shared" si="42"/>
        <v>PN3035141-111</v>
      </c>
      <c r="X2709" s="17" t="s">
        <v>150</v>
      </c>
      <c r="Y2709" s="17" t="s">
        <v>5536</v>
      </c>
      <c r="Z2709" s="17" t="s">
        <v>684</v>
      </c>
      <c r="AA2709" s="17" t="s">
        <v>3506</v>
      </c>
      <c r="AB2709" s="17" t="s">
        <v>22</v>
      </c>
      <c r="AC2709" s="17" t="s">
        <v>22</v>
      </c>
      <c r="AD2709" s="17" t="s">
        <v>81</v>
      </c>
      <c r="AE2709" s="17" t="s">
        <v>42</v>
      </c>
      <c r="AF2709" s="17" t="s">
        <v>82</v>
      </c>
      <c r="AG2709" s="17" t="s">
        <v>22</v>
      </c>
      <c r="AJ2709" s="17" t="s">
        <v>3507</v>
      </c>
      <c r="AK2709" s="17" t="s">
        <v>84</v>
      </c>
      <c r="AO2709" s="17" t="s">
        <v>46</v>
      </c>
      <c r="AP2709" s="18">
        <v>43264</v>
      </c>
      <c r="AQ2709" s="17">
        <v>5</v>
      </c>
      <c r="AR2709" s="17" t="s">
        <v>22</v>
      </c>
      <c r="AS2709" s="17" t="s">
        <v>22</v>
      </c>
      <c r="AT2709" s="17" t="s">
        <v>22</v>
      </c>
      <c r="AU2709" s="17" t="s">
        <v>22</v>
      </c>
      <c r="AV2709" s="17" t="s">
        <v>22</v>
      </c>
      <c r="BE2709" s="17" t="s">
        <v>52</v>
      </c>
      <c r="BM2709" s="19">
        <v>89720.809130303373</v>
      </c>
      <c r="BN2709" s="19">
        <f>P2709*R2709</f>
        <v>1847194.0828</v>
      </c>
      <c r="BO2709" s="19" t="str">
        <f>IF(AND(BN2709&gt;120000, P2709&gt;25, X2709&lt;&gt;"WAVE 0"), "yes", "no")</f>
        <v>no</v>
      </c>
      <c r="BP2709" s="17" t="s">
        <v>51</v>
      </c>
    </row>
    <row r="2710" spans="1:68" x14ac:dyDescent="0.25">
      <c r="A2710" s="11" t="s">
        <v>5535</v>
      </c>
      <c r="B2710" s="12" t="s">
        <v>5534</v>
      </c>
      <c r="C2710" s="13" t="s">
        <v>88</v>
      </c>
      <c r="D2710" s="12" t="s">
        <v>5504</v>
      </c>
      <c r="E2710" s="13" t="s">
        <v>5505</v>
      </c>
      <c r="F2710" s="12">
        <v>2019</v>
      </c>
      <c r="G2710" s="13" t="s">
        <v>684</v>
      </c>
      <c r="H2710" s="12" t="s">
        <v>76</v>
      </c>
      <c r="I2710" s="13" t="s">
        <v>51</v>
      </c>
      <c r="J2710" s="12" t="s">
        <v>3503</v>
      </c>
      <c r="K2710" s="13" t="s">
        <v>3504</v>
      </c>
      <c r="L2710" s="12" t="s">
        <v>3505</v>
      </c>
      <c r="M2710" s="13" t="s">
        <v>80</v>
      </c>
      <c r="N2710" s="2" t="s">
        <v>95</v>
      </c>
      <c r="O2710" s="13" t="s">
        <v>20</v>
      </c>
      <c r="P2710" s="14">
        <v>412.59640000000002</v>
      </c>
      <c r="Q2710" s="14">
        <v>2572666.2000000002</v>
      </c>
      <c r="R2710" s="13">
        <v>4477</v>
      </c>
      <c r="S2710" s="15">
        <v>9.2307692307692313E-2</v>
      </c>
      <c r="T2710" s="13">
        <v>1</v>
      </c>
      <c r="U2710" s="13">
        <v>4</v>
      </c>
      <c r="V2710" s="16">
        <v>23047.375160051219</v>
      </c>
      <c r="W2710" s="16" t="str">
        <f t="shared" si="42"/>
        <v>PN3035141-111</v>
      </c>
      <c r="X2710" s="17" t="s">
        <v>150</v>
      </c>
      <c r="Y2710" s="17" t="s">
        <v>5536</v>
      </c>
      <c r="Z2710" s="17" t="s">
        <v>684</v>
      </c>
      <c r="AA2710" s="17" t="s">
        <v>3506</v>
      </c>
      <c r="AB2710" s="17" t="s">
        <v>22</v>
      </c>
      <c r="AC2710" s="17" t="s">
        <v>22</v>
      </c>
      <c r="AD2710" s="17" t="s">
        <v>81</v>
      </c>
      <c r="AE2710" s="17" t="s">
        <v>42</v>
      </c>
      <c r="AF2710" s="17" t="s">
        <v>82</v>
      </c>
      <c r="AG2710" s="17" t="s">
        <v>22</v>
      </c>
      <c r="AJ2710" s="17" t="s">
        <v>3507</v>
      </c>
      <c r="AK2710" s="17" t="s">
        <v>84</v>
      </c>
      <c r="AO2710" s="17" t="s">
        <v>46</v>
      </c>
      <c r="AP2710" s="18">
        <v>43264</v>
      </c>
      <c r="AQ2710" s="17">
        <v>5</v>
      </c>
      <c r="AR2710" s="17" t="s">
        <v>22</v>
      </c>
      <c r="AS2710" s="17" t="s">
        <v>22</v>
      </c>
      <c r="AT2710" s="17" t="s">
        <v>22</v>
      </c>
      <c r="AU2710" s="17" t="s">
        <v>22</v>
      </c>
      <c r="AV2710" s="17" t="s">
        <v>22</v>
      </c>
      <c r="BE2710" s="17" t="s">
        <v>52</v>
      </c>
      <c r="BM2710" s="19">
        <v>89720.809130303373</v>
      </c>
      <c r="BN2710" s="19">
        <f>P2710*R2710</f>
        <v>1847194.0828</v>
      </c>
      <c r="BO2710" s="19" t="str">
        <f>IF(AND(BN2710&gt;120000, P2710&gt;25, X2710&lt;&gt;"WAVE 0"), "yes", "no")</f>
        <v>no</v>
      </c>
      <c r="BP2710" s="17" t="s">
        <v>51</v>
      </c>
    </row>
    <row r="2711" spans="1:68" x14ac:dyDescent="0.25">
      <c r="A2711" s="11" t="s">
        <v>5537</v>
      </c>
      <c r="B2711" s="12" t="s">
        <v>5534</v>
      </c>
      <c r="C2711" s="13" t="s">
        <v>57</v>
      </c>
      <c r="D2711" s="12" t="s">
        <v>5504</v>
      </c>
      <c r="E2711" s="13" t="s">
        <v>5505</v>
      </c>
      <c r="F2711" s="12">
        <v>2019</v>
      </c>
      <c r="G2711" s="13" t="s">
        <v>684</v>
      </c>
      <c r="H2711" s="12" t="s">
        <v>76</v>
      </c>
      <c r="I2711" s="13" t="s">
        <v>51</v>
      </c>
      <c r="J2711" s="12" t="s">
        <v>3503</v>
      </c>
      <c r="K2711" s="13" t="s">
        <v>3504</v>
      </c>
      <c r="L2711" s="12" t="s">
        <v>3505</v>
      </c>
      <c r="M2711" s="13" t="s">
        <v>80</v>
      </c>
      <c r="N2711" s="2" t="s">
        <v>64</v>
      </c>
      <c r="O2711" s="13" t="s">
        <v>20</v>
      </c>
      <c r="P2711" s="14">
        <v>414.24</v>
      </c>
      <c r="Q2711" s="14">
        <v>169165.96999999997</v>
      </c>
      <c r="R2711" s="13">
        <v>228</v>
      </c>
      <c r="S2711" s="15">
        <v>0.125</v>
      </c>
      <c r="T2711" s="13">
        <v>1</v>
      </c>
      <c r="U2711" s="13">
        <v>3</v>
      </c>
      <c r="V2711" s="16">
        <v>12224.938875305625</v>
      </c>
      <c r="W2711" s="16" t="str">
        <f t="shared" si="42"/>
        <v>PN3035141-112</v>
      </c>
      <c r="X2711" s="17" t="s">
        <v>150</v>
      </c>
      <c r="Y2711" s="17" t="s">
        <v>5536</v>
      </c>
      <c r="Z2711" s="17" t="s">
        <v>684</v>
      </c>
      <c r="AA2711" s="17" t="s">
        <v>3506</v>
      </c>
      <c r="AB2711" s="17" t="s">
        <v>22</v>
      </c>
      <c r="AC2711" s="17" t="s">
        <v>22</v>
      </c>
      <c r="AD2711" s="17" t="s">
        <v>81</v>
      </c>
      <c r="AE2711" s="17" t="s">
        <v>42</v>
      </c>
      <c r="AF2711" s="17" t="s">
        <v>82</v>
      </c>
      <c r="AG2711" s="17" t="s">
        <v>22</v>
      </c>
      <c r="AJ2711" s="17" t="s">
        <v>3507</v>
      </c>
      <c r="AK2711" s="17" t="s">
        <v>84</v>
      </c>
      <c r="AO2711" s="17" t="s">
        <v>46</v>
      </c>
      <c r="AP2711" s="18">
        <v>43264</v>
      </c>
      <c r="AQ2711" s="17">
        <v>5</v>
      </c>
      <c r="AR2711" s="17" t="s">
        <v>22</v>
      </c>
      <c r="AS2711" s="17" t="s">
        <v>22</v>
      </c>
      <c r="AT2711" s="17" t="s">
        <v>22</v>
      </c>
      <c r="AU2711" s="17" t="s">
        <v>22</v>
      </c>
      <c r="AV2711" s="17" t="s">
        <v>22</v>
      </c>
      <c r="BE2711" s="17" t="s">
        <v>52</v>
      </c>
      <c r="BM2711" s="19">
        <v>25184.038648348822</v>
      </c>
      <c r="BN2711" s="19">
        <f>P2711*R2711</f>
        <v>94446.720000000001</v>
      </c>
      <c r="BO2711" s="19" t="str">
        <f>IF(AND(BN2711&gt;120000, P2711&gt;25, X2711&lt;&gt;"WAVE 0"), "yes", "no")</f>
        <v>no</v>
      </c>
      <c r="BP2711" s="17" t="s">
        <v>51</v>
      </c>
    </row>
    <row r="2712" spans="1:68" x14ac:dyDescent="0.25">
      <c r="A2712" s="12" t="s">
        <v>5538</v>
      </c>
      <c r="B2712" s="12" t="s">
        <v>5539</v>
      </c>
      <c r="C2712" s="13" t="s">
        <v>57</v>
      </c>
      <c r="D2712" s="12" t="s">
        <v>5540</v>
      </c>
      <c r="E2712" s="13" t="s">
        <v>5541</v>
      </c>
      <c r="F2712" s="12">
        <v>2019</v>
      </c>
      <c r="G2712" s="13" t="s">
        <v>38</v>
      </c>
      <c r="H2712" s="12" t="s">
        <v>76</v>
      </c>
      <c r="I2712" s="13" t="s">
        <v>51</v>
      </c>
      <c r="J2712" s="12" t="s">
        <v>3503</v>
      </c>
      <c r="K2712" s="13" t="s">
        <v>3504</v>
      </c>
      <c r="L2712" s="12" t="s">
        <v>3505</v>
      </c>
      <c r="M2712" s="13" t="s">
        <v>80</v>
      </c>
      <c r="N2712" s="2" t="s">
        <v>64</v>
      </c>
      <c r="O2712" s="13" t="s">
        <v>20</v>
      </c>
      <c r="P2712" s="14">
        <v>776.49639999999999</v>
      </c>
      <c r="Q2712" s="14">
        <v>3055455.63</v>
      </c>
      <c r="R2712" s="13">
        <v>8978</v>
      </c>
      <c r="S2712" s="15">
        <v>9.8039215686274508E-2</v>
      </c>
      <c r="T2712" s="13">
        <v>1</v>
      </c>
      <c r="U2712" s="13">
        <v>5</v>
      </c>
      <c r="V2712" s="16">
        <v>0</v>
      </c>
      <c r="W2712" s="16" t="str">
        <f t="shared" si="42"/>
        <v>PN3035141-3</v>
      </c>
      <c r="Z2712" s="17" t="s">
        <v>38</v>
      </c>
      <c r="AB2712" s="17" t="s">
        <v>22</v>
      </c>
      <c r="AC2712" s="17" t="s">
        <v>22</v>
      </c>
      <c r="AD2712" s="17" t="s">
        <v>81</v>
      </c>
      <c r="AE2712" s="17" t="s">
        <v>42</v>
      </c>
      <c r="AF2712" s="17" t="s">
        <v>82</v>
      </c>
      <c r="AG2712" s="17" t="s">
        <v>22</v>
      </c>
      <c r="AJ2712" s="17" t="s">
        <v>3507</v>
      </c>
      <c r="AK2712" s="17" t="s">
        <v>84</v>
      </c>
      <c r="AO2712" s="17" t="s">
        <v>130</v>
      </c>
      <c r="AP2712" s="18">
        <v>43354</v>
      </c>
      <c r="AQ2712" s="17">
        <v>5</v>
      </c>
      <c r="AR2712" s="17" t="s">
        <v>22</v>
      </c>
      <c r="AS2712" s="17" t="s">
        <v>22</v>
      </c>
      <c r="AT2712" s="17" t="s">
        <v>22</v>
      </c>
      <c r="AU2712" s="17" t="s">
        <v>22</v>
      </c>
      <c r="AV2712" s="17" t="s">
        <v>22</v>
      </c>
      <c r="BE2712" s="17" t="s">
        <v>52</v>
      </c>
      <c r="BK2712" s="3" t="s">
        <v>1398</v>
      </c>
      <c r="BM2712" s="19" t="s">
        <v>22</v>
      </c>
      <c r="BN2712" s="19">
        <f>P2712*R2712</f>
        <v>6971384.6792000001</v>
      </c>
      <c r="BO2712" s="19" t="str">
        <f>IF(AND(BN2712&gt;120000, P2712&gt;25, X2712&lt;&gt;"WAVE 0"), "yes", "no")</f>
        <v>yes</v>
      </c>
      <c r="BP2712" s="17" t="s">
        <v>51</v>
      </c>
    </row>
    <row r="2713" spans="1:68" x14ac:dyDescent="0.25">
      <c r="A2713" s="11" t="s">
        <v>5542</v>
      </c>
      <c r="B2713" s="12" t="s">
        <v>5539</v>
      </c>
      <c r="C2713" s="13" t="s">
        <v>57</v>
      </c>
      <c r="D2713" s="12" t="s">
        <v>5540</v>
      </c>
      <c r="E2713" s="13" t="s">
        <v>5541</v>
      </c>
      <c r="F2713" s="12">
        <v>2019</v>
      </c>
      <c r="G2713" s="13" t="s">
        <v>38</v>
      </c>
      <c r="H2713" s="12" t="s">
        <v>76</v>
      </c>
      <c r="I2713" s="13" t="s">
        <v>51</v>
      </c>
      <c r="J2713" s="12" t="s">
        <v>3503</v>
      </c>
      <c r="K2713" s="13" t="s">
        <v>3504</v>
      </c>
      <c r="L2713" s="12" t="s">
        <v>3505</v>
      </c>
      <c r="M2713" s="13" t="s">
        <v>80</v>
      </c>
      <c r="N2713" s="2" t="s">
        <v>64</v>
      </c>
      <c r="O2713" s="13" t="s">
        <v>20</v>
      </c>
      <c r="P2713" s="14">
        <v>1234.07</v>
      </c>
      <c r="Q2713" s="14">
        <v>4104516.8200000003</v>
      </c>
      <c r="R2713" s="13">
        <v>3694</v>
      </c>
      <c r="S2713" s="15">
        <v>0.2878787878787879</v>
      </c>
      <c r="T2713" s="13">
        <v>1</v>
      </c>
      <c r="U2713" s="13">
        <v>5</v>
      </c>
      <c r="V2713" s="16">
        <v>0</v>
      </c>
      <c r="W2713" s="16" t="str">
        <f t="shared" si="42"/>
        <v>PN3035145-1</v>
      </c>
      <c r="Z2713" s="17" t="s">
        <v>38</v>
      </c>
      <c r="AA2713" s="17" t="s">
        <v>3506</v>
      </c>
      <c r="AB2713" s="17" t="s">
        <v>22</v>
      </c>
      <c r="AC2713" s="17" t="s">
        <v>22</v>
      </c>
      <c r="AD2713" s="17" t="s">
        <v>81</v>
      </c>
      <c r="AE2713" s="17" t="s">
        <v>42</v>
      </c>
      <c r="AF2713" s="17" t="s">
        <v>82</v>
      </c>
      <c r="AG2713" s="17" t="s">
        <v>22</v>
      </c>
      <c r="AJ2713" s="17" t="s">
        <v>83</v>
      </c>
      <c r="AK2713" s="17" t="s">
        <v>84</v>
      </c>
      <c r="AO2713" s="17" t="s">
        <v>130</v>
      </c>
      <c r="AP2713" s="18">
        <v>43389</v>
      </c>
      <c r="AQ2713" s="17">
        <v>5</v>
      </c>
      <c r="AR2713" s="17" t="s">
        <v>22</v>
      </c>
      <c r="AS2713" s="17" t="s">
        <v>22</v>
      </c>
      <c r="AT2713" s="17" t="s">
        <v>22</v>
      </c>
      <c r="AU2713" s="17" t="s">
        <v>22</v>
      </c>
      <c r="AV2713" s="17" t="s">
        <v>22</v>
      </c>
      <c r="BE2713" s="17" t="s">
        <v>52</v>
      </c>
      <c r="BK2713" s="3" t="s">
        <v>1398</v>
      </c>
      <c r="BM2713" s="19">
        <v>141598.12997422268</v>
      </c>
      <c r="BN2713" s="19">
        <f>P2713*R2713</f>
        <v>4558654.58</v>
      </c>
      <c r="BO2713" s="19" t="str">
        <f>IF(AND(BN2713&gt;120000, P2713&gt;25, X2713&lt;&gt;"WAVE 0"), "yes", "no")</f>
        <v>yes</v>
      </c>
      <c r="BP2713" s="17" t="s">
        <v>51</v>
      </c>
    </row>
    <row r="2714" spans="1:68" x14ac:dyDescent="0.25">
      <c r="A2714" s="12" t="s">
        <v>5542</v>
      </c>
      <c r="B2714" s="12" t="s">
        <v>5539</v>
      </c>
      <c r="C2714" s="13" t="s">
        <v>88</v>
      </c>
      <c r="D2714" s="12" t="s">
        <v>5540</v>
      </c>
      <c r="E2714" s="13" t="s">
        <v>5541</v>
      </c>
      <c r="F2714" s="12">
        <v>2019</v>
      </c>
      <c r="G2714" s="13" t="s">
        <v>38</v>
      </c>
      <c r="H2714" s="12" t="s">
        <v>76</v>
      </c>
      <c r="I2714" s="13" t="s">
        <v>51</v>
      </c>
      <c r="J2714" s="12" t="s">
        <v>3503</v>
      </c>
      <c r="K2714" s="13" t="s">
        <v>3504</v>
      </c>
      <c r="L2714" s="12" t="s">
        <v>3505</v>
      </c>
      <c r="M2714" s="13" t="s">
        <v>80</v>
      </c>
      <c r="N2714" s="2" t="s">
        <v>95</v>
      </c>
      <c r="O2714" s="13" t="s">
        <v>20</v>
      </c>
      <c r="P2714" s="14">
        <v>1234.07</v>
      </c>
      <c r="Q2714" s="14">
        <v>4104516.8200000003</v>
      </c>
      <c r="R2714" s="13">
        <v>3694</v>
      </c>
      <c r="S2714" s="15">
        <v>0.2878787878787879</v>
      </c>
      <c r="T2714" s="13">
        <v>1</v>
      </c>
      <c r="U2714" s="13">
        <v>5</v>
      </c>
      <c r="V2714" s="16">
        <v>0</v>
      </c>
      <c r="W2714" s="16" t="str">
        <f t="shared" si="42"/>
        <v>PN3035145-1</v>
      </c>
      <c r="Z2714" s="17" t="s">
        <v>38</v>
      </c>
      <c r="AA2714" s="17" t="s">
        <v>3506</v>
      </c>
      <c r="AB2714" s="17" t="s">
        <v>22</v>
      </c>
      <c r="AC2714" s="17" t="s">
        <v>22</v>
      </c>
      <c r="AD2714" s="17" t="s">
        <v>81</v>
      </c>
      <c r="AE2714" s="17" t="s">
        <v>42</v>
      </c>
      <c r="AF2714" s="17" t="s">
        <v>82</v>
      </c>
      <c r="AG2714" s="17" t="s">
        <v>22</v>
      </c>
      <c r="AJ2714" s="17" t="s">
        <v>83</v>
      </c>
      <c r="AK2714" s="17" t="s">
        <v>84</v>
      </c>
      <c r="AO2714" s="17" t="s">
        <v>130</v>
      </c>
      <c r="AP2714" s="18">
        <v>43389</v>
      </c>
      <c r="AQ2714" s="17">
        <v>5</v>
      </c>
      <c r="AR2714" s="17" t="s">
        <v>22</v>
      </c>
      <c r="AS2714" s="17" t="s">
        <v>22</v>
      </c>
      <c r="AT2714" s="17" t="s">
        <v>22</v>
      </c>
      <c r="AU2714" s="17" t="s">
        <v>22</v>
      </c>
      <c r="AV2714" s="17" t="s">
        <v>22</v>
      </c>
      <c r="BE2714" s="17" t="s">
        <v>52</v>
      </c>
      <c r="BK2714" s="3" t="s">
        <v>1398</v>
      </c>
      <c r="BM2714" s="19">
        <v>141598.12997422268</v>
      </c>
      <c r="BN2714" s="19">
        <f>P2714*R2714</f>
        <v>4558654.58</v>
      </c>
      <c r="BO2714" s="19" t="str">
        <f>IF(AND(BN2714&gt;120000, P2714&gt;25, X2714&lt;&gt;"WAVE 0"), "yes", "no")</f>
        <v>yes</v>
      </c>
      <c r="BP2714" s="17" t="s">
        <v>51</v>
      </c>
    </row>
    <row r="2715" spans="1:68" x14ac:dyDescent="0.25">
      <c r="A2715" s="11" t="s">
        <v>5543</v>
      </c>
      <c r="B2715" s="12" t="s">
        <v>5544</v>
      </c>
      <c r="C2715" s="13" t="s">
        <v>57</v>
      </c>
      <c r="D2715" s="12" t="s">
        <v>5545</v>
      </c>
      <c r="E2715" s="13" t="s">
        <v>5546</v>
      </c>
      <c r="F2715" s="12">
        <v>2019</v>
      </c>
      <c r="G2715" s="13" t="s">
        <v>17</v>
      </c>
      <c r="H2715" s="12" t="s">
        <v>76</v>
      </c>
      <c r="I2715" s="13" t="s">
        <v>51</v>
      </c>
      <c r="J2715" s="12" t="s">
        <v>3503</v>
      </c>
      <c r="K2715" s="13" t="s">
        <v>3504</v>
      </c>
      <c r="L2715" s="12" t="s">
        <v>3505</v>
      </c>
      <c r="M2715" s="13" t="s">
        <v>80</v>
      </c>
      <c r="N2715" s="2" t="s">
        <v>64</v>
      </c>
      <c r="O2715" s="13" t="s">
        <v>20</v>
      </c>
      <c r="P2715" s="14">
        <v>1321.7852</v>
      </c>
      <c r="Q2715" s="14">
        <v>440215.11999999994</v>
      </c>
      <c r="R2715" s="13">
        <v>909</v>
      </c>
      <c r="S2715" s="15">
        <v>0.19687499999999999</v>
      </c>
      <c r="T2715" s="13">
        <v>2</v>
      </c>
      <c r="U2715" s="13">
        <v>5</v>
      </c>
      <c r="V2715" s="16">
        <v>0</v>
      </c>
      <c r="W2715" s="16" t="str">
        <f t="shared" si="42"/>
        <v>PN3035532-3</v>
      </c>
      <c r="Z2715" s="17" t="s">
        <v>17</v>
      </c>
      <c r="AA2715" s="17" t="s">
        <v>3506</v>
      </c>
      <c r="AB2715" s="17" t="s">
        <v>22</v>
      </c>
      <c r="AC2715" s="17" t="s">
        <v>22</v>
      </c>
      <c r="AD2715" s="17" t="s">
        <v>81</v>
      </c>
      <c r="AE2715" s="17" t="s">
        <v>42</v>
      </c>
      <c r="AF2715" s="17" t="s">
        <v>82</v>
      </c>
      <c r="AG2715" s="17" t="s">
        <v>22</v>
      </c>
      <c r="AJ2715" s="17" t="s">
        <v>83</v>
      </c>
      <c r="AK2715" s="17" t="s">
        <v>84</v>
      </c>
      <c r="AO2715" s="17" t="s">
        <v>46</v>
      </c>
      <c r="AP2715" s="18">
        <v>43213</v>
      </c>
      <c r="AQ2715" s="17">
        <v>5</v>
      </c>
      <c r="AR2715" s="17" t="s">
        <v>22</v>
      </c>
      <c r="AS2715" s="17" t="s">
        <v>22</v>
      </c>
      <c r="AT2715" s="17" t="s">
        <v>22</v>
      </c>
      <c r="AU2715" s="17" t="s">
        <v>22</v>
      </c>
      <c r="AV2715" s="17" t="s">
        <v>22</v>
      </c>
      <c r="BE2715" s="17" t="s">
        <v>210</v>
      </c>
      <c r="BM2715" s="19">
        <v>96005.440780492587</v>
      </c>
      <c r="BN2715" s="19">
        <f>P2715*R2715</f>
        <v>1201502.7468000001</v>
      </c>
      <c r="BO2715" s="19" t="str">
        <f>IF(AND(BN2715&gt;120000, P2715&gt;25, X2715&lt;&gt;"WAVE 0"), "yes", "no")</f>
        <v>yes</v>
      </c>
      <c r="BP2715" s="17" t="s">
        <v>51</v>
      </c>
    </row>
    <row r="2716" spans="1:68" x14ac:dyDescent="0.25">
      <c r="A2716" s="11" t="s">
        <v>5547</v>
      </c>
      <c r="B2716" s="12" t="s">
        <v>5548</v>
      </c>
      <c r="C2716" s="13" t="s">
        <v>57</v>
      </c>
      <c r="D2716" s="12" t="s">
        <v>5504</v>
      </c>
      <c r="E2716" s="13" t="s">
        <v>5505</v>
      </c>
      <c r="F2716" s="12">
        <v>2019</v>
      </c>
      <c r="G2716" s="13" t="s">
        <v>684</v>
      </c>
      <c r="H2716" s="12" t="s">
        <v>76</v>
      </c>
      <c r="I2716" s="13" t="s">
        <v>51</v>
      </c>
      <c r="J2716" s="12" t="s">
        <v>3503</v>
      </c>
      <c r="K2716" s="13" t="s">
        <v>3504</v>
      </c>
      <c r="L2716" s="12" t="s">
        <v>3505</v>
      </c>
      <c r="M2716" s="13" t="s">
        <v>80</v>
      </c>
      <c r="N2716" s="2" t="s">
        <v>64</v>
      </c>
      <c r="O2716" s="13" t="s">
        <v>20</v>
      </c>
      <c r="P2716" s="14">
        <v>99.63</v>
      </c>
      <c r="Q2716" s="14">
        <v>2181000.3299999996</v>
      </c>
      <c r="R2716" s="13">
        <v>28450</v>
      </c>
      <c r="S2716" s="15">
        <v>0.10344827586206896</v>
      </c>
      <c r="T2716" s="13">
        <v>1</v>
      </c>
      <c r="U2716" s="13">
        <v>5</v>
      </c>
      <c r="V2716" s="16">
        <v>137.04262025489925</v>
      </c>
      <c r="W2716" s="16" t="str">
        <f t="shared" si="42"/>
        <v>PN3035602-111</v>
      </c>
      <c r="Z2716" s="17" t="s">
        <v>684</v>
      </c>
      <c r="AA2716" s="17" t="s">
        <v>3506</v>
      </c>
      <c r="AB2716" s="17" t="s">
        <v>22</v>
      </c>
      <c r="AC2716" s="17" t="s">
        <v>22</v>
      </c>
      <c r="AD2716" s="17" t="s">
        <v>81</v>
      </c>
      <c r="AE2716" s="17" t="s">
        <v>42</v>
      </c>
      <c r="AF2716" s="17" t="s">
        <v>2274</v>
      </c>
      <c r="AG2716" s="17" t="s">
        <v>22</v>
      </c>
      <c r="AJ2716" s="17" t="s">
        <v>83</v>
      </c>
      <c r="AK2716" s="17" t="s">
        <v>84</v>
      </c>
      <c r="AO2716" s="17" t="s">
        <v>46</v>
      </c>
      <c r="AP2716" s="18">
        <v>43264</v>
      </c>
      <c r="AQ2716" s="17">
        <v>5</v>
      </c>
      <c r="AR2716" s="17" t="s">
        <v>22</v>
      </c>
      <c r="AS2716" s="17" t="s">
        <v>22</v>
      </c>
      <c r="AT2716" s="17" t="s">
        <v>22</v>
      </c>
      <c r="AU2716" s="17" t="s">
        <v>22</v>
      </c>
      <c r="AV2716" s="17" t="s">
        <v>22</v>
      </c>
      <c r="BE2716" s="17" t="s">
        <v>52</v>
      </c>
      <c r="BM2716" s="19">
        <v>59983.64244944173</v>
      </c>
      <c r="BN2716" s="19">
        <f>P2716*R2716</f>
        <v>2834473.5</v>
      </c>
      <c r="BO2716" s="19" t="str">
        <f>IF(AND(BN2716&gt;120000, P2716&gt;25, X2716&lt;&gt;"WAVE 0"), "yes", "no")</f>
        <v>yes</v>
      </c>
      <c r="BP2716" s="17" t="s">
        <v>51</v>
      </c>
    </row>
    <row r="2717" spans="1:68" x14ac:dyDescent="0.25">
      <c r="A2717" s="11" t="s">
        <v>5549</v>
      </c>
      <c r="B2717" s="12" t="s">
        <v>5550</v>
      </c>
      <c r="C2717" s="13" t="s">
        <v>57</v>
      </c>
      <c r="D2717" s="12" t="s">
        <v>5504</v>
      </c>
      <c r="E2717" s="13" t="s">
        <v>5505</v>
      </c>
      <c r="F2717" s="12">
        <v>2019</v>
      </c>
      <c r="G2717" s="13" t="s">
        <v>684</v>
      </c>
      <c r="H2717" s="12" t="s">
        <v>76</v>
      </c>
      <c r="I2717" s="13" t="s">
        <v>51</v>
      </c>
      <c r="J2717" s="12" t="s">
        <v>3503</v>
      </c>
      <c r="K2717" s="13" t="s">
        <v>3504</v>
      </c>
      <c r="L2717" s="12" t="s">
        <v>3505</v>
      </c>
      <c r="M2717" s="13" t="s">
        <v>80</v>
      </c>
      <c r="N2717" s="2" t="s">
        <v>64</v>
      </c>
      <c r="O2717" s="13" t="s">
        <v>20</v>
      </c>
      <c r="P2717" s="14">
        <v>108.429</v>
      </c>
      <c r="Q2717" s="14">
        <v>2662225.4300000002</v>
      </c>
      <c r="R2717" s="13">
        <v>24250</v>
      </c>
      <c r="S2717" s="15">
        <v>0.14285714285714285</v>
      </c>
      <c r="T2717" s="13">
        <v>1</v>
      </c>
      <c r="U2717" s="13">
        <v>5</v>
      </c>
      <c r="V2717" s="16">
        <v>163.92770788082456</v>
      </c>
      <c r="W2717" s="16" t="str">
        <f t="shared" si="42"/>
        <v>PN3035609-111</v>
      </c>
      <c r="Z2717" s="17" t="s">
        <v>684</v>
      </c>
      <c r="AA2717" s="17" t="s">
        <v>3506</v>
      </c>
      <c r="AB2717" s="17" t="s">
        <v>22</v>
      </c>
      <c r="AC2717" s="17" t="s">
        <v>22</v>
      </c>
      <c r="AD2717" s="17" t="s">
        <v>81</v>
      </c>
      <c r="AE2717" s="17" t="s">
        <v>42</v>
      </c>
      <c r="AF2717" s="17" t="s">
        <v>2274</v>
      </c>
      <c r="AG2717" s="17" t="s">
        <v>22</v>
      </c>
      <c r="AJ2717" s="17" t="s">
        <v>83</v>
      </c>
      <c r="AK2717" s="17" t="s">
        <v>84</v>
      </c>
      <c r="AO2717" s="17" t="s">
        <v>46</v>
      </c>
      <c r="AP2717" s="18">
        <v>43264</v>
      </c>
      <c r="AQ2717" s="17">
        <v>5</v>
      </c>
      <c r="AR2717" s="17" t="s">
        <v>22</v>
      </c>
      <c r="AS2717" s="17" t="s">
        <v>22</v>
      </c>
      <c r="AT2717" s="17" t="s">
        <v>22</v>
      </c>
      <c r="AU2717" s="17" t="s">
        <v>22</v>
      </c>
      <c r="AV2717" s="17" t="s">
        <v>22</v>
      </c>
      <c r="BE2717" s="17" t="s">
        <v>52</v>
      </c>
      <c r="BM2717" s="19">
        <v>122063.22677053833</v>
      </c>
      <c r="BN2717" s="19">
        <f>P2717*R2717</f>
        <v>2629403.25</v>
      </c>
      <c r="BO2717" s="19" t="str">
        <f>IF(AND(BN2717&gt;120000, P2717&gt;25, X2717&lt;&gt;"WAVE 0"), "yes", "no")</f>
        <v>yes</v>
      </c>
      <c r="BP2717" s="17" t="s">
        <v>51</v>
      </c>
    </row>
    <row r="2718" spans="1:68" x14ac:dyDescent="0.25">
      <c r="A2718" s="11" t="s">
        <v>5551</v>
      </c>
      <c r="B2718" s="12" t="s">
        <v>5552</v>
      </c>
      <c r="C2718" s="13" t="s">
        <v>88</v>
      </c>
      <c r="D2718" s="12" t="s">
        <v>5553</v>
      </c>
      <c r="E2718" s="13" t="s">
        <v>5554</v>
      </c>
      <c r="F2718" s="12">
        <v>2020</v>
      </c>
      <c r="G2718" s="13" t="s">
        <v>4753</v>
      </c>
      <c r="H2718" s="12" t="s">
        <v>76</v>
      </c>
      <c r="I2718" s="13" t="s">
        <v>51</v>
      </c>
      <c r="J2718" s="12" t="s">
        <v>3503</v>
      </c>
      <c r="K2718" s="13" t="s">
        <v>3504</v>
      </c>
      <c r="L2718" s="12" t="s">
        <v>3505</v>
      </c>
      <c r="M2718" s="13" t="s">
        <v>80</v>
      </c>
      <c r="N2718" s="2" t="s">
        <v>64</v>
      </c>
      <c r="O2718" s="13" t="s">
        <v>5555</v>
      </c>
      <c r="P2718" s="14">
        <v>1597.98</v>
      </c>
      <c r="Q2718" s="14">
        <v>504961.68</v>
      </c>
      <c r="R2718" s="13">
        <v>343</v>
      </c>
      <c r="S2718" s="15">
        <v>0.84848484848484851</v>
      </c>
      <c r="T2718" s="13">
        <v>1</v>
      </c>
      <c r="U2718" s="13">
        <v>3</v>
      </c>
      <c r="V2718" s="16">
        <v>0</v>
      </c>
      <c r="W2718" s="16" t="str">
        <f t="shared" si="42"/>
        <v>PN3035639-1</v>
      </c>
      <c r="Z2718" s="17" t="s">
        <v>38</v>
      </c>
      <c r="AA2718" s="17" t="s">
        <v>3506</v>
      </c>
      <c r="AB2718" s="17" t="s">
        <v>22</v>
      </c>
      <c r="AC2718" s="17" t="s">
        <v>22</v>
      </c>
      <c r="AD2718" s="17" t="s">
        <v>81</v>
      </c>
      <c r="AE2718" s="17" t="s">
        <v>42</v>
      </c>
      <c r="AF2718" s="17" t="s">
        <v>82</v>
      </c>
      <c r="AG2718" s="17" t="s">
        <v>22</v>
      </c>
      <c r="AJ2718" s="17" t="s">
        <v>83</v>
      </c>
      <c r="AK2718" s="17" t="s">
        <v>84</v>
      </c>
      <c r="AO2718" s="17" t="s">
        <v>46</v>
      </c>
      <c r="AP2718" s="18">
        <v>43545</v>
      </c>
      <c r="AQ2718" s="17">
        <v>5</v>
      </c>
      <c r="AR2718" s="17" t="s">
        <v>22</v>
      </c>
      <c r="AS2718" s="17" t="s">
        <v>22</v>
      </c>
      <c r="AT2718" s="17" t="s">
        <v>22</v>
      </c>
      <c r="AU2718" s="17" t="s">
        <v>22</v>
      </c>
      <c r="AV2718" s="17" t="s">
        <v>22</v>
      </c>
      <c r="BE2718" s="17" t="s">
        <v>52</v>
      </c>
      <c r="BM2718" s="19">
        <v>8695.5665194260419</v>
      </c>
      <c r="BN2718" s="19">
        <f>P2718*R2718</f>
        <v>548107.14</v>
      </c>
      <c r="BO2718" s="19" t="str">
        <f>IF(AND(BN2718&gt;120000, P2718&gt;25, X2718&lt;&gt;"WAVE 0"), "yes", "no")</f>
        <v>yes</v>
      </c>
      <c r="BP2718" s="17" t="s">
        <v>51</v>
      </c>
    </row>
    <row r="2719" spans="1:68" x14ac:dyDescent="0.25">
      <c r="A2719" s="11" t="s">
        <v>5556</v>
      </c>
      <c r="B2719" s="12" t="s">
        <v>5557</v>
      </c>
      <c r="C2719" s="13" t="s">
        <v>57</v>
      </c>
      <c r="D2719" s="12" t="s">
        <v>5558</v>
      </c>
      <c r="E2719" s="13" t="s">
        <v>5559</v>
      </c>
      <c r="F2719" s="12">
        <v>2019</v>
      </c>
      <c r="G2719" s="13" t="s">
        <v>17</v>
      </c>
      <c r="H2719" s="12" t="s">
        <v>76</v>
      </c>
      <c r="I2719" s="13" t="s">
        <v>18</v>
      </c>
      <c r="J2719" s="12" t="s">
        <v>3503</v>
      </c>
      <c r="K2719" s="13" t="s">
        <v>3504</v>
      </c>
      <c r="L2719" s="12" t="s">
        <v>3505</v>
      </c>
      <c r="M2719" s="13" t="s">
        <v>80</v>
      </c>
      <c r="N2719" s="2" t="s">
        <v>64</v>
      </c>
      <c r="O2719" s="13" t="s">
        <v>121</v>
      </c>
      <c r="P2719" s="14">
        <v>1326.92</v>
      </c>
      <c r="Q2719" s="14">
        <v>286092.38</v>
      </c>
      <c r="R2719" s="13">
        <v>805</v>
      </c>
      <c r="S2719" s="15">
        <v>9.5238095238095233E-2</v>
      </c>
      <c r="T2719" s="13">
        <v>1</v>
      </c>
      <c r="U2719" s="13">
        <v>4</v>
      </c>
      <c r="V2719" s="16">
        <v>0</v>
      </c>
      <c r="W2719" s="16" t="str">
        <f t="shared" si="42"/>
        <v>PN3035647-7</v>
      </c>
      <c r="Z2719" s="17" t="s">
        <v>17</v>
      </c>
      <c r="AA2719" s="17" t="s">
        <v>3506</v>
      </c>
      <c r="AB2719" s="17" t="s">
        <v>22</v>
      </c>
      <c r="AC2719" s="17" t="s">
        <v>22</v>
      </c>
      <c r="AD2719" s="17" t="s">
        <v>81</v>
      </c>
      <c r="AE2719" s="17" t="s">
        <v>42</v>
      </c>
      <c r="AF2719" s="17" t="s">
        <v>82</v>
      </c>
      <c r="AG2719" s="17" t="s">
        <v>22</v>
      </c>
      <c r="AJ2719" s="17" t="s">
        <v>3507</v>
      </c>
      <c r="AK2719" s="17" t="s">
        <v>84</v>
      </c>
      <c r="AO2719" s="17" t="s">
        <v>46</v>
      </c>
      <c r="AP2719" s="18">
        <v>43545</v>
      </c>
      <c r="AQ2719" s="17">
        <v>5</v>
      </c>
      <c r="AR2719" s="17" t="s">
        <v>22</v>
      </c>
      <c r="AS2719" s="17" t="s">
        <v>22</v>
      </c>
      <c r="AT2719" s="17" t="s">
        <v>22</v>
      </c>
      <c r="AU2719" s="17" t="s">
        <v>22</v>
      </c>
      <c r="AV2719" s="17" t="s">
        <v>22</v>
      </c>
      <c r="BE2719" s="17" t="s">
        <v>52</v>
      </c>
      <c r="BM2719" s="19">
        <v>141598.12997422268</v>
      </c>
      <c r="BN2719" s="19">
        <f>P2719*R2719</f>
        <v>1068170.6000000001</v>
      </c>
      <c r="BO2719" s="19" t="str">
        <f>IF(AND(BN2719&gt;120000, P2719&gt;25, X2719&lt;&gt;"WAVE 0"), "yes", "no")</f>
        <v>yes</v>
      </c>
      <c r="BP2719" s="17" t="s">
        <v>51</v>
      </c>
    </row>
    <row r="2720" spans="1:68" x14ac:dyDescent="0.25">
      <c r="A2720" s="11" t="s">
        <v>5560</v>
      </c>
      <c r="B2720" s="12" t="s">
        <v>5561</v>
      </c>
      <c r="C2720" s="13" t="s">
        <v>88</v>
      </c>
      <c r="D2720" s="12" t="s">
        <v>1479</v>
      </c>
      <c r="E2720" s="13" t="s">
        <v>1480</v>
      </c>
      <c r="F2720" s="12">
        <v>2020</v>
      </c>
      <c r="G2720" s="13" t="s">
        <v>109</v>
      </c>
      <c r="H2720" s="12" t="s">
        <v>76</v>
      </c>
      <c r="I2720" s="13" t="s">
        <v>51</v>
      </c>
      <c r="J2720" s="12" t="s">
        <v>3503</v>
      </c>
      <c r="K2720" s="13" t="s">
        <v>3504</v>
      </c>
      <c r="L2720" s="12" t="s">
        <v>3505</v>
      </c>
      <c r="M2720" s="13" t="s">
        <v>80</v>
      </c>
      <c r="N2720" s="2" t="s">
        <v>64</v>
      </c>
      <c r="O2720" s="13" t="s">
        <v>20</v>
      </c>
      <c r="P2720" s="14">
        <v>1517.0582999999999</v>
      </c>
      <c r="Q2720" s="14">
        <v>528418</v>
      </c>
      <c r="R2720" s="13">
        <v>326</v>
      </c>
      <c r="S2720" s="15">
        <v>0.97126436781609193</v>
      </c>
      <c r="T2720" s="13">
        <v>1</v>
      </c>
      <c r="U2720" s="13">
        <v>3</v>
      </c>
      <c r="V2720" s="16">
        <v>0</v>
      </c>
      <c r="W2720" s="16" t="str">
        <f t="shared" si="42"/>
        <v>PN3035665-3</v>
      </c>
      <c r="Z2720" s="17" t="s">
        <v>109</v>
      </c>
      <c r="AA2720" s="17" t="s">
        <v>22</v>
      </c>
      <c r="AB2720" s="17" t="s">
        <v>22</v>
      </c>
      <c r="AC2720" s="17" t="s">
        <v>22</v>
      </c>
      <c r="AD2720" s="17" t="s">
        <v>81</v>
      </c>
      <c r="AE2720" s="17" t="s">
        <v>42</v>
      </c>
      <c r="AF2720" s="17" t="s">
        <v>82</v>
      </c>
      <c r="AG2720" s="17" t="s">
        <v>22</v>
      </c>
      <c r="AJ2720" s="17" t="s">
        <v>83</v>
      </c>
      <c r="AK2720" s="17" t="s">
        <v>84</v>
      </c>
      <c r="AO2720" s="17" t="s">
        <v>46</v>
      </c>
      <c r="AP2720" s="18">
        <v>43545</v>
      </c>
      <c r="AQ2720" s="17" t="s">
        <v>22</v>
      </c>
      <c r="AR2720" s="17" t="s">
        <v>22</v>
      </c>
      <c r="AS2720" s="17" t="s">
        <v>22</v>
      </c>
      <c r="AT2720" s="17" t="s">
        <v>22</v>
      </c>
      <c r="AU2720" s="17" t="s">
        <v>22</v>
      </c>
      <c r="AV2720" s="17" t="s">
        <v>22</v>
      </c>
      <c r="BE2720" s="17" t="s">
        <v>52</v>
      </c>
      <c r="BM2720" s="19" t="s">
        <v>22</v>
      </c>
      <c r="BN2720" s="19">
        <f>P2720*R2720</f>
        <v>494561.00579999998</v>
      </c>
      <c r="BO2720" s="19" t="str">
        <f>IF(AND(BN2720&gt;120000, P2720&gt;25, X2720&lt;&gt;"WAVE 0"), "yes", "no")</f>
        <v>yes</v>
      </c>
      <c r="BP2720" s="17" t="s">
        <v>51</v>
      </c>
    </row>
    <row r="2721" spans="1:68" x14ac:dyDescent="0.25">
      <c r="A2721" s="11" t="s">
        <v>5562</v>
      </c>
      <c r="B2721" s="12" t="s">
        <v>5563</v>
      </c>
      <c r="C2721" s="13" t="s">
        <v>88</v>
      </c>
      <c r="D2721" s="12" t="s">
        <v>5564</v>
      </c>
      <c r="E2721" s="13" t="s">
        <v>5565</v>
      </c>
      <c r="F2721" s="12">
        <v>2020</v>
      </c>
      <c r="G2721" s="13" t="s">
        <v>1456</v>
      </c>
      <c r="H2721" s="12" t="s">
        <v>76</v>
      </c>
      <c r="I2721" s="13" t="s">
        <v>51</v>
      </c>
      <c r="J2721" s="12" t="s">
        <v>3503</v>
      </c>
      <c r="K2721" s="13" t="s">
        <v>3504</v>
      </c>
      <c r="L2721" s="12" t="s">
        <v>3505</v>
      </c>
      <c r="M2721" s="13" t="s">
        <v>80</v>
      </c>
      <c r="N2721" s="2" t="s">
        <v>64</v>
      </c>
      <c r="O2721" s="13" t="s">
        <v>5566</v>
      </c>
      <c r="P2721" s="14">
        <v>23688.825799999999</v>
      </c>
      <c r="Q2721" s="14">
        <v>5400232.7800000003</v>
      </c>
      <c r="R2721" s="13">
        <v>254</v>
      </c>
      <c r="S2721" s="15">
        <v>5.6603773584905662E-2</v>
      </c>
      <c r="T2721" s="13">
        <v>1</v>
      </c>
      <c r="U2721" s="13">
        <v>5</v>
      </c>
      <c r="V2721" s="16">
        <v>4385.9649122807014</v>
      </c>
      <c r="W2721" s="16" t="str">
        <f t="shared" si="42"/>
        <v>PN3035677-2</v>
      </c>
      <c r="Z2721" s="17" t="s">
        <v>38</v>
      </c>
      <c r="AA2721" s="17" t="s">
        <v>3506</v>
      </c>
      <c r="AB2721" s="17" t="s">
        <v>22</v>
      </c>
      <c r="AC2721" s="17" t="s">
        <v>22</v>
      </c>
      <c r="AD2721" s="17" t="s">
        <v>81</v>
      </c>
      <c r="AE2721" s="17" t="s">
        <v>42</v>
      </c>
      <c r="AF2721" s="17" t="s">
        <v>82</v>
      </c>
      <c r="AG2721" s="17" t="s">
        <v>22</v>
      </c>
      <c r="AJ2721" s="17" t="s">
        <v>83</v>
      </c>
      <c r="AK2721" s="17" t="s">
        <v>84</v>
      </c>
      <c r="AO2721" s="17" t="s">
        <v>46</v>
      </c>
      <c r="AP2721" s="18">
        <v>43229</v>
      </c>
      <c r="AQ2721" s="17">
        <v>5</v>
      </c>
      <c r="AR2721" s="17" t="s">
        <v>22</v>
      </c>
      <c r="AS2721" s="17" t="s">
        <v>22</v>
      </c>
      <c r="AT2721" s="17" t="s">
        <v>22</v>
      </c>
      <c r="AU2721" s="17" t="s">
        <v>22</v>
      </c>
      <c r="AV2721" s="17" t="s">
        <v>22</v>
      </c>
      <c r="BE2721" s="17" t="s">
        <v>52</v>
      </c>
      <c r="BM2721" s="19">
        <v>141598.12997422268</v>
      </c>
      <c r="BN2721" s="19">
        <f>P2721*R2721</f>
        <v>6016961.7531999992</v>
      </c>
      <c r="BO2721" s="19" t="str">
        <f>IF(AND(BN2721&gt;120000, P2721&gt;25, X2721&lt;&gt;"WAVE 0"), "yes", "no")</f>
        <v>yes</v>
      </c>
      <c r="BP2721" s="17" t="s">
        <v>51</v>
      </c>
    </row>
    <row r="2722" spans="1:68" x14ac:dyDescent="0.25">
      <c r="A2722" s="11" t="s">
        <v>5567</v>
      </c>
      <c r="B2722" s="12" t="s">
        <v>5568</v>
      </c>
      <c r="C2722" s="13" t="s">
        <v>88</v>
      </c>
      <c r="D2722" s="12" t="s">
        <v>5564</v>
      </c>
      <c r="E2722" s="13" t="s">
        <v>5565</v>
      </c>
      <c r="F2722" s="12">
        <v>2020</v>
      </c>
      <c r="G2722" s="13" t="s">
        <v>1456</v>
      </c>
      <c r="H2722" s="12" t="s">
        <v>76</v>
      </c>
      <c r="I2722" s="13" t="s">
        <v>51</v>
      </c>
      <c r="J2722" s="12" t="s">
        <v>3503</v>
      </c>
      <c r="K2722" s="13" t="s">
        <v>3504</v>
      </c>
      <c r="L2722" s="12" t="s">
        <v>3505</v>
      </c>
      <c r="M2722" s="13" t="s">
        <v>80</v>
      </c>
      <c r="N2722" s="2" t="s">
        <v>64</v>
      </c>
      <c r="O2722" s="13" t="s">
        <v>5566</v>
      </c>
      <c r="P2722" s="14">
        <v>9176.0221000000001</v>
      </c>
      <c r="Q2722" s="14">
        <v>2658480.63</v>
      </c>
      <c r="R2722" s="13">
        <v>324</v>
      </c>
      <c r="S2722" s="15">
        <v>5.3571428571428568E-2</v>
      </c>
      <c r="T2722" s="13">
        <v>1</v>
      </c>
      <c r="U2722" s="13">
        <v>4</v>
      </c>
      <c r="V2722" s="16">
        <v>0</v>
      </c>
      <c r="W2722" s="16" t="str">
        <f t="shared" si="42"/>
        <v>PN3035681-3</v>
      </c>
      <c r="Z2722" s="17" t="s">
        <v>38</v>
      </c>
      <c r="AA2722" s="17" t="s">
        <v>3506</v>
      </c>
      <c r="AB2722" s="17" t="s">
        <v>22</v>
      </c>
      <c r="AC2722" s="17" t="s">
        <v>22</v>
      </c>
      <c r="AD2722" s="17" t="s">
        <v>81</v>
      </c>
      <c r="AE2722" s="17" t="s">
        <v>42</v>
      </c>
      <c r="AF2722" s="17" t="s">
        <v>82</v>
      </c>
      <c r="AG2722" s="17" t="s">
        <v>22</v>
      </c>
      <c r="AJ2722" s="17" t="s">
        <v>83</v>
      </c>
      <c r="AK2722" s="17" t="s">
        <v>84</v>
      </c>
      <c r="AO2722" s="17" t="s">
        <v>46</v>
      </c>
      <c r="AP2722" s="18">
        <v>43229</v>
      </c>
      <c r="AQ2722" s="17">
        <v>5</v>
      </c>
      <c r="AR2722" s="17" t="s">
        <v>22</v>
      </c>
      <c r="AS2722" s="17" t="s">
        <v>22</v>
      </c>
      <c r="AT2722" s="17" t="s">
        <v>22</v>
      </c>
      <c r="AU2722" s="17" t="s">
        <v>22</v>
      </c>
      <c r="AV2722" s="17" t="s">
        <v>22</v>
      </c>
      <c r="BE2722" s="17" t="s">
        <v>52</v>
      </c>
      <c r="BI2722" s="3" t="s">
        <v>556</v>
      </c>
      <c r="BM2722" s="19">
        <v>141598.12997422268</v>
      </c>
      <c r="BN2722" s="19">
        <f>P2722*R2722</f>
        <v>2973031.1603999999</v>
      </c>
      <c r="BO2722" s="19" t="str">
        <f>IF(AND(BN2722&gt;120000, P2722&gt;25, X2722&lt;&gt;"WAVE 0"), "yes", "no")</f>
        <v>yes</v>
      </c>
      <c r="BP2722" s="17" t="s">
        <v>51</v>
      </c>
    </row>
    <row r="2723" spans="1:68" x14ac:dyDescent="0.25">
      <c r="A2723" s="11" t="s">
        <v>5569</v>
      </c>
      <c r="B2723" s="12" t="s">
        <v>5570</v>
      </c>
      <c r="C2723" s="13" t="s">
        <v>14</v>
      </c>
      <c r="D2723" s="12" t="s">
        <v>5440</v>
      </c>
      <c r="E2723" s="13" t="s">
        <v>5441</v>
      </c>
      <c r="F2723" s="12">
        <v>2020</v>
      </c>
      <c r="G2723" s="13" t="s">
        <v>207</v>
      </c>
      <c r="H2723" s="12" t="s">
        <v>76</v>
      </c>
      <c r="I2723" s="13" t="s">
        <v>51</v>
      </c>
      <c r="J2723" s="12" t="s">
        <v>3503</v>
      </c>
      <c r="K2723" s="13" t="s">
        <v>3504</v>
      </c>
      <c r="L2723" s="12" t="s">
        <v>3505</v>
      </c>
      <c r="M2723" s="13" t="s">
        <v>80</v>
      </c>
      <c r="N2723" s="2" t="s">
        <v>19</v>
      </c>
      <c r="O2723" s="13" t="s">
        <v>1365</v>
      </c>
      <c r="P2723" s="14">
        <v>8872.5401000000002</v>
      </c>
      <c r="Q2723" s="14">
        <v>849717</v>
      </c>
      <c r="R2723" s="13">
        <v>327</v>
      </c>
      <c r="S2723" s="15">
        <v>0.1875</v>
      </c>
      <c r="T2723" s="13">
        <v>3</v>
      </c>
      <c r="U2723" s="13">
        <v>5</v>
      </c>
      <c r="V2723" s="16">
        <v>0</v>
      </c>
      <c r="W2723" s="16" t="str">
        <f t="shared" si="42"/>
        <v>PN3035689-2</v>
      </c>
      <c r="Z2723" s="17" t="s">
        <v>38</v>
      </c>
      <c r="BN2723" s="19">
        <f>P2723*R2723</f>
        <v>2901320.6126999999</v>
      </c>
      <c r="BO2723" s="19" t="str">
        <f>IF(AND(BN2723&gt;120000, P2723&gt;25, X2723&lt;&gt;"WAVE 0"), "yes", "no")</f>
        <v>yes</v>
      </c>
      <c r="BP2723" s="17" t="s">
        <v>51</v>
      </c>
    </row>
    <row r="2724" spans="1:68" x14ac:dyDescent="0.25">
      <c r="A2724" s="12" t="s">
        <v>5571</v>
      </c>
      <c r="B2724" s="12" t="s">
        <v>5572</v>
      </c>
      <c r="C2724" s="13" t="s">
        <v>57</v>
      </c>
      <c r="D2724" s="12" t="s">
        <v>5394</v>
      </c>
      <c r="E2724" s="13" t="s">
        <v>5395</v>
      </c>
      <c r="F2724" s="12">
        <v>2019</v>
      </c>
      <c r="G2724" s="13" t="s">
        <v>38</v>
      </c>
      <c r="H2724" s="12" t="s">
        <v>76</v>
      </c>
      <c r="I2724" s="13" t="s">
        <v>51</v>
      </c>
      <c r="J2724" s="12" t="s">
        <v>3503</v>
      </c>
      <c r="K2724" s="13" t="s">
        <v>3504</v>
      </c>
      <c r="L2724" s="12" t="s">
        <v>3505</v>
      </c>
      <c r="M2724" s="13" t="s">
        <v>80</v>
      </c>
      <c r="N2724" s="2" t="s">
        <v>64</v>
      </c>
      <c r="O2724" s="13" t="s">
        <v>20</v>
      </c>
      <c r="P2724" s="14">
        <v>10276.498799999999</v>
      </c>
      <c r="Q2724" s="14">
        <v>1754376.92</v>
      </c>
      <c r="R2724" s="13">
        <v>620</v>
      </c>
      <c r="S2724" s="15">
        <v>0</v>
      </c>
      <c r="T2724" s="13">
        <v>2</v>
      </c>
      <c r="U2724" s="13">
        <v>4</v>
      </c>
      <c r="V2724" s="16">
        <v>0</v>
      </c>
      <c r="W2724" s="16" t="str">
        <f t="shared" si="42"/>
        <v>PN3035691-1</v>
      </c>
      <c r="Z2724" s="17" t="s">
        <v>38</v>
      </c>
      <c r="AA2724" s="17" t="s">
        <v>3506</v>
      </c>
      <c r="AB2724" s="17" t="s">
        <v>22</v>
      </c>
      <c r="AC2724" s="17" t="s">
        <v>22</v>
      </c>
      <c r="AD2724" s="17" t="s">
        <v>81</v>
      </c>
      <c r="AE2724" s="17" t="s">
        <v>42</v>
      </c>
      <c r="AF2724" s="17" t="s">
        <v>82</v>
      </c>
      <c r="AG2724" s="17" t="s">
        <v>22</v>
      </c>
      <c r="AJ2724" s="17" t="s">
        <v>83</v>
      </c>
      <c r="AK2724" s="17" t="s">
        <v>84</v>
      </c>
      <c r="AO2724" s="17" t="s">
        <v>130</v>
      </c>
      <c r="AP2724" s="18">
        <v>43301</v>
      </c>
      <c r="AQ2724" s="17">
        <v>5</v>
      </c>
      <c r="AR2724" s="17" t="s">
        <v>22</v>
      </c>
      <c r="AS2724" s="17" t="s">
        <v>22</v>
      </c>
      <c r="AT2724" s="17" t="s">
        <v>22</v>
      </c>
      <c r="AU2724" s="17" t="s">
        <v>22</v>
      </c>
      <c r="AV2724" s="17" t="s">
        <v>22</v>
      </c>
      <c r="BE2724" s="17" t="s">
        <v>52</v>
      </c>
      <c r="BM2724" s="19">
        <v>123093.00241323691</v>
      </c>
      <c r="BN2724" s="19">
        <f>P2724*R2724</f>
        <v>6371429.2560000001</v>
      </c>
      <c r="BO2724" s="19" t="str">
        <f>IF(AND(BN2724&gt;120000, P2724&gt;25, X2724&lt;&gt;"WAVE 0"), "yes", "no")</f>
        <v>yes</v>
      </c>
      <c r="BP2724" s="17" t="s">
        <v>51</v>
      </c>
    </row>
    <row r="2725" spans="1:68" x14ac:dyDescent="0.25">
      <c r="A2725" s="11" t="s">
        <v>5571</v>
      </c>
      <c r="B2725" s="12" t="s">
        <v>5572</v>
      </c>
      <c r="C2725" s="13" t="s">
        <v>88</v>
      </c>
      <c r="D2725" s="12" t="s">
        <v>5394</v>
      </c>
      <c r="E2725" s="13" t="s">
        <v>5395</v>
      </c>
      <c r="F2725" s="12">
        <v>2019</v>
      </c>
      <c r="G2725" s="13" t="s">
        <v>38</v>
      </c>
      <c r="H2725" s="12" t="s">
        <v>76</v>
      </c>
      <c r="I2725" s="13" t="s">
        <v>51</v>
      </c>
      <c r="J2725" s="12" t="s">
        <v>3503</v>
      </c>
      <c r="K2725" s="13" t="s">
        <v>3504</v>
      </c>
      <c r="L2725" s="12" t="s">
        <v>3505</v>
      </c>
      <c r="M2725" s="13" t="s">
        <v>80</v>
      </c>
      <c r="N2725" s="2" t="s">
        <v>95</v>
      </c>
      <c r="O2725" s="13" t="s">
        <v>20</v>
      </c>
      <c r="P2725" s="14">
        <v>10276.498799999999</v>
      </c>
      <c r="Q2725" s="14">
        <v>1754376.92</v>
      </c>
      <c r="R2725" s="13">
        <v>620</v>
      </c>
      <c r="S2725" s="15">
        <v>0</v>
      </c>
      <c r="T2725" s="13">
        <v>2</v>
      </c>
      <c r="U2725" s="13">
        <v>4</v>
      </c>
      <c r="V2725" s="16">
        <v>0</v>
      </c>
      <c r="W2725" s="16" t="str">
        <f t="shared" si="42"/>
        <v>PN3035691-1</v>
      </c>
      <c r="Z2725" s="17" t="s">
        <v>38</v>
      </c>
      <c r="AA2725" s="17" t="s">
        <v>3506</v>
      </c>
      <c r="AB2725" s="17" t="s">
        <v>22</v>
      </c>
      <c r="AC2725" s="17" t="s">
        <v>22</v>
      </c>
      <c r="AD2725" s="17" t="s">
        <v>81</v>
      </c>
      <c r="AE2725" s="17" t="s">
        <v>42</v>
      </c>
      <c r="AF2725" s="17" t="s">
        <v>82</v>
      </c>
      <c r="AG2725" s="17" t="s">
        <v>22</v>
      </c>
      <c r="AJ2725" s="17" t="s">
        <v>83</v>
      </c>
      <c r="AK2725" s="17" t="s">
        <v>84</v>
      </c>
      <c r="AO2725" s="17" t="s">
        <v>130</v>
      </c>
      <c r="AP2725" s="18">
        <v>43301</v>
      </c>
      <c r="AQ2725" s="17">
        <v>5</v>
      </c>
      <c r="AR2725" s="17" t="s">
        <v>22</v>
      </c>
      <c r="AS2725" s="17" t="s">
        <v>22</v>
      </c>
      <c r="AT2725" s="17" t="s">
        <v>22</v>
      </c>
      <c r="AU2725" s="17" t="s">
        <v>22</v>
      </c>
      <c r="AV2725" s="17" t="s">
        <v>22</v>
      </c>
      <c r="BE2725" s="17" t="s">
        <v>52</v>
      </c>
      <c r="BM2725" s="19">
        <v>123093.00241323691</v>
      </c>
      <c r="BN2725" s="19">
        <f>P2725*R2725</f>
        <v>6371429.2560000001</v>
      </c>
      <c r="BO2725" s="19" t="str">
        <f>IF(AND(BN2725&gt;120000, P2725&gt;25, X2725&lt;&gt;"WAVE 0"), "yes", "no")</f>
        <v>yes</v>
      </c>
      <c r="BP2725" s="17" t="s">
        <v>51</v>
      </c>
    </row>
    <row r="2726" spans="1:68" x14ac:dyDescent="0.25">
      <c r="A2726" s="11" t="s">
        <v>5573</v>
      </c>
      <c r="B2726" s="12" t="s">
        <v>5574</v>
      </c>
      <c r="C2726" s="13" t="s">
        <v>88</v>
      </c>
      <c r="D2726" s="12" t="s">
        <v>5564</v>
      </c>
      <c r="E2726" s="13" t="s">
        <v>5565</v>
      </c>
      <c r="F2726" s="12">
        <v>2019</v>
      </c>
      <c r="G2726" s="13" t="s">
        <v>1456</v>
      </c>
      <c r="H2726" s="12" t="s">
        <v>76</v>
      </c>
      <c r="I2726" s="13" t="s">
        <v>51</v>
      </c>
      <c r="J2726" s="12" t="s">
        <v>3503</v>
      </c>
      <c r="K2726" s="13" t="s">
        <v>3504</v>
      </c>
      <c r="L2726" s="12" t="s">
        <v>3505</v>
      </c>
      <c r="M2726" s="13" t="s">
        <v>80</v>
      </c>
      <c r="N2726" s="2" t="s">
        <v>64</v>
      </c>
      <c r="O2726" s="13" t="s">
        <v>5566</v>
      </c>
      <c r="P2726" s="14">
        <v>19890.509999999998</v>
      </c>
      <c r="Q2726" s="14">
        <v>4192180.65</v>
      </c>
      <c r="R2726" s="13">
        <v>246</v>
      </c>
      <c r="S2726" s="15">
        <v>0.05</v>
      </c>
      <c r="T2726" s="13">
        <v>1</v>
      </c>
      <c r="U2726" s="13">
        <v>4</v>
      </c>
      <c r="V2726" s="16">
        <v>4672.8971962616815</v>
      </c>
      <c r="W2726" s="16" t="str">
        <f t="shared" si="42"/>
        <v>PN3035695-4</v>
      </c>
      <c r="Z2726" s="17" t="s">
        <v>38</v>
      </c>
      <c r="AA2726" s="17" t="s">
        <v>3330</v>
      </c>
      <c r="AB2726" s="17" t="s">
        <v>22</v>
      </c>
      <c r="AC2726" s="17" t="s">
        <v>22</v>
      </c>
      <c r="AD2726" s="17" t="s">
        <v>81</v>
      </c>
      <c r="AE2726" s="17" t="s">
        <v>42</v>
      </c>
      <c r="AF2726" s="17" t="s">
        <v>82</v>
      </c>
      <c r="AG2726" s="17" t="s">
        <v>22</v>
      </c>
      <c r="AK2726" s="17" t="s">
        <v>84</v>
      </c>
      <c r="AO2726" s="17" t="s">
        <v>46</v>
      </c>
      <c r="AP2726" s="18">
        <v>43238</v>
      </c>
      <c r="AQ2726" s="17" t="s">
        <v>22</v>
      </c>
      <c r="AR2726" s="17" t="s">
        <v>22</v>
      </c>
      <c r="AS2726" s="17" t="s">
        <v>22</v>
      </c>
      <c r="AT2726" s="17" t="s">
        <v>22</v>
      </c>
      <c r="AU2726" s="17" t="s">
        <v>22</v>
      </c>
      <c r="AV2726" s="17" t="s">
        <v>22</v>
      </c>
      <c r="BE2726" s="17" t="s">
        <v>52</v>
      </c>
      <c r="BM2726" s="19">
        <v>141598.12997422268</v>
      </c>
      <c r="BN2726" s="19">
        <f>P2726*R2726</f>
        <v>4893065.46</v>
      </c>
      <c r="BO2726" s="19" t="str">
        <f>IF(AND(BN2726&gt;120000, P2726&gt;25, X2726&lt;&gt;"WAVE 0"), "yes", "no")</f>
        <v>yes</v>
      </c>
      <c r="BP2726" s="17" t="s">
        <v>51</v>
      </c>
    </row>
    <row r="2727" spans="1:68" x14ac:dyDescent="0.25">
      <c r="A2727" s="11" t="s">
        <v>5575</v>
      </c>
      <c r="B2727" s="12" t="s">
        <v>5576</v>
      </c>
      <c r="C2727" s="13" t="s">
        <v>88</v>
      </c>
      <c r="D2727" s="12" t="s">
        <v>5459</v>
      </c>
      <c r="E2727" s="13" t="s">
        <v>5460</v>
      </c>
      <c r="F2727" s="12">
        <v>2019</v>
      </c>
      <c r="G2727" s="13" t="s">
        <v>684</v>
      </c>
      <c r="H2727" s="12" t="s">
        <v>76</v>
      </c>
      <c r="I2727" s="13" t="s">
        <v>51</v>
      </c>
      <c r="J2727" s="12" t="s">
        <v>3503</v>
      </c>
      <c r="K2727" s="13" t="s">
        <v>3504</v>
      </c>
      <c r="L2727" s="12" t="s">
        <v>3505</v>
      </c>
      <c r="M2727" s="13" t="s">
        <v>80</v>
      </c>
      <c r="N2727" s="2" t="s">
        <v>64</v>
      </c>
      <c r="O2727" s="13" t="s">
        <v>20</v>
      </c>
      <c r="P2727" s="14">
        <v>3754.3937000000001</v>
      </c>
      <c r="Q2727" s="14">
        <v>1062246.43</v>
      </c>
      <c r="R2727" s="13">
        <v>292</v>
      </c>
      <c r="S2727" s="15">
        <v>0.30434782608695654</v>
      </c>
      <c r="T2727" s="13">
        <v>1</v>
      </c>
      <c r="U2727" s="13">
        <v>3</v>
      </c>
      <c r="V2727" s="16">
        <v>7117.4377224199288</v>
      </c>
      <c r="W2727" s="16" t="str">
        <f t="shared" si="42"/>
        <v>PN3035705-112</v>
      </c>
      <c r="Z2727" s="17" t="s">
        <v>684</v>
      </c>
      <c r="AA2727" s="17" t="s">
        <v>1309</v>
      </c>
      <c r="AB2727" s="17" t="s">
        <v>22</v>
      </c>
      <c r="AC2727" s="17" t="s">
        <v>22</v>
      </c>
      <c r="AD2727" s="17" t="s">
        <v>81</v>
      </c>
      <c r="AE2727" s="17" t="s">
        <v>42</v>
      </c>
      <c r="AF2727" s="17" t="s">
        <v>2274</v>
      </c>
      <c r="AG2727" s="17" t="s">
        <v>22</v>
      </c>
      <c r="AJ2727" s="17" t="s">
        <v>83</v>
      </c>
      <c r="AK2727" s="17" t="s">
        <v>84</v>
      </c>
      <c r="AO2727" s="17" t="s">
        <v>46</v>
      </c>
      <c r="AP2727" s="18">
        <v>43264</v>
      </c>
      <c r="AQ2727" s="17" t="s">
        <v>22</v>
      </c>
      <c r="AR2727" s="17" t="s">
        <v>22</v>
      </c>
      <c r="AS2727" s="17" t="s">
        <v>22</v>
      </c>
      <c r="AT2727" s="17" t="s">
        <v>22</v>
      </c>
      <c r="AU2727" s="17" t="s">
        <v>22</v>
      </c>
      <c r="AV2727" s="17" t="s">
        <v>22</v>
      </c>
      <c r="BE2727" s="17" t="s">
        <v>52</v>
      </c>
      <c r="BM2727" s="19">
        <v>50106.013482650131</v>
      </c>
      <c r="BN2727" s="19">
        <f>P2727*R2727</f>
        <v>1096282.9604</v>
      </c>
      <c r="BO2727" s="19" t="str">
        <f>IF(AND(BN2727&gt;120000, P2727&gt;25, X2727&lt;&gt;"WAVE 0"), "yes", "no")</f>
        <v>yes</v>
      </c>
      <c r="BP2727" s="17" t="s">
        <v>51</v>
      </c>
    </row>
    <row r="2728" spans="1:68" x14ac:dyDescent="0.25">
      <c r="A2728" s="12" t="s">
        <v>5577</v>
      </c>
      <c r="B2728" s="12" t="s">
        <v>5578</v>
      </c>
      <c r="C2728" s="13" t="s">
        <v>57</v>
      </c>
      <c r="D2728" s="12" t="s">
        <v>5579</v>
      </c>
      <c r="E2728" s="13" t="s">
        <v>5580</v>
      </c>
      <c r="F2728" s="12">
        <v>2019</v>
      </c>
      <c r="G2728" s="13" t="s">
        <v>4753</v>
      </c>
      <c r="H2728" s="12" t="s">
        <v>76</v>
      </c>
      <c r="I2728" s="13" t="s">
        <v>51</v>
      </c>
      <c r="J2728" s="12" t="s">
        <v>3503</v>
      </c>
      <c r="K2728" s="13" t="s">
        <v>3504</v>
      </c>
      <c r="L2728" s="12" t="s">
        <v>3505</v>
      </c>
      <c r="M2728" s="13" t="s">
        <v>80</v>
      </c>
      <c r="N2728" s="2" t="s">
        <v>64</v>
      </c>
      <c r="O2728" s="13" t="s">
        <v>5581</v>
      </c>
      <c r="P2728" s="14">
        <v>32997.478300000002</v>
      </c>
      <c r="Q2728" s="14">
        <v>10294790.199999999</v>
      </c>
      <c r="R2728" s="13">
        <v>317</v>
      </c>
      <c r="S2728" s="15">
        <v>0.83582089552238803</v>
      </c>
      <c r="T2728" s="13">
        <v>1</v>
      </c>
      <c r="U2728" s="13">
        <v>5</v>
      </c>
      <c r="V2728" s="16">
        <v>0</v>
      </c>
      <c r="W2728" s="16" t="str">
        <f t="shared" si="42"/>
        <v>PN3036004-2</v>
      </c>
      <c r="Z2728" s="17" t="s">
        <v>38</v>
      </c>
      <c r="AA2728" s="17" t="s">
        <v>3506</v>
      </c>
      <c r="AB2728" s="17" t="s">
        <v>22</v>
      </c>
      <c r="AC2728" s="17" t="s">
        <v>22</v>
      </c>
      <c r="AD2728" s="17" t="s">
        <v>81</v>
      </c>
      <c r="AE2728" s="17" t="s">
        <v>42</v>
      </c>
      <c r="AF2728" s="17" t="s">
        <v>82</v>
      </c>
      <c r="AG2728" s="17" t="s">
        <v>22</v>
      </c>
      <c r="AK2728" s="17" t="s">
        <v>84</v>
      </c>
      <c r="AO2728" s="17" t="s">
        <v>46</v>
      </c>
      <c r="AP2728" s="18">
        <v>43214</v>
      </c>
      <c r="AQ2728" s="17">
        <v>5</v>
      </c>
      <c r="AR2728" s="17" t="s">
        <v>22</v>
      </c>
      <c r="AS2728" s="17" t="s">
        <v>22</v>
      </c>
      <c r="AT2728" s="17" t="s">
        <v>22</v>
      </c>
      <c r="AU2728" s="17" t="s">
        <v>22</v>
      </c>
      <c r="AV2728" s="17" t="s">
        <v>22</v>
      </c>
      <c r="BE2728" s="17" t="s">
        <v>52</v>
      </c>
      <c r="BM2728" s="19">
        <v>451254.12596754485</v>
      </c>
      <c r="BN2728" s="19">
        <f>P2728*R2728</f>
        <v>10460200.621100001</v>
      </c>
      <c r="BO2728" s="19" t="str">
        <f>IF(AND(BN2728&gt;120000, P2728&gt;25, X2728&lt;&gt;"WAVE 0"), "yes", "no")</f>
        <v>yes</v>
      </c>
      <c r="BP2728" s="17" t="s">
        <v>51</v>
      </c>
    </row>
    <row r="2729" spans="1:68" x14ac:dyDescent="0.25">
      <c r="A2729" s="11" t="s">
        <v>5577</v>
      </c>
      <c r="B2729" s="12" t="s">
        <v>5578</v>
      </c>
      <c r="C2729" s="13" t="s">
        <v>88</v>
      </c>
      <c r="D2729" s="12" t="s">
        <v>5579</v>
      </c>
      <c r="E2729" s="13" t="s">
        <v>5580</v>
      </c>
      <c r="F2729" s="12">
        <v>2019</v>
      </c>
      <c r="G2729" s="13" t="s">
        <v>4753</v>
      </c>
      <c r="H2729" s="12" t="s">
        <v>76</v>
      </c>
      <c r="I2729" s="13" t="s">
        <v>51</v>
      </c>
      <c r="J2729" s="12" t="s">
        <v>3503</v>
      </c>
      <c r="K2729" s="13" t="s">
        <v>3504</v>
      </c>
      <c r="L2729" s="12" t="s">
        <v>3505</v>
      </c>
      <c r="M2729" s="13" t="s">
        <v>80</v>
      </c>
      <c r="N2729" s="2" t="s">
        <v>95</v>
      </c>
      <c r="O2729" s="13" t="s">
        <v>5581</v>
      </c>
      <c r="P2729" s="14">
        <v>32997.478300000002</v>
      </c>
      <c r="Q2729" s="14">
        <v>10294790.199999999</v>
      </c>
      <c r="R2729" s="13">
        <v>317</v>
      </c>
      <c r="S2729" s="15">
        <v>0.83582089552238803</v>
      </c>
      <c r="T2729" s="13">
        <v>1</v>
      </c>
      <c r="U2729" s="13">
        <v>5</v>
      </c>
      <c r="V2729" s="16">
        <v>0</v>
      </c>
      <c r="W2729" s="16" t="str">
        <f t="shared" si="42"/>
        <v>PN3036004-2</v>
      </c>
      <c r="Z2729" s="17" t="s">
        <v>38</v>
      </c>
      <c r="AA2729" s="17" t="s">
        <v>3506</v>
      </c>
      <c r="AB2729" s="17" t="s">
        <v>22</v>
      </c>
      <c r="AC2729" s="17" t="s">
        <v>22</v>
      </c>
      <c r="AD2729" s="17" t="s">
        <v>81</v>
      </c>
      <c r="AE2729" s="17" t="s">
        <v>42</v>
      </c>
      <c r="AF2729" s="17" t="s">
        <v>82</v>
      </c>
      <c r="AG2729" s="17" t="s">
        <v>22</v>
      </c>
      <c r="AK2729" s="17" t="s">
        <v>84</v>
      </c>
      <c r="AO2729" s="17" t="s">
        <v>46</v>
      </c>
      <c r="AP2729" s="18">
        <v>43214</v>
      </c>
      <c r="AQ2729" s="17">
        <v>5</v>
      </c>
      <c r="AR2729" s="17" t="s">
        <v>22</v>
      </c>
      <c r="AS2729" s="17" t="s">
        <v>22</v>
      </c>
      <c r="AT2729" s="17" t="s">
        <v>22</v>
      </c>
      <c r="AU2729" s="17" t="s">
        <v>22</v>
      </c>
      <c r="AV2729" s="17" t="s">
        <v>22</v>
      </c>
      <c r="BE2729" s="17" t="s">
        <v>52</v>
      </c>
      <c r="BM2729" s="19">
        <v>451254.12596754485</v>
      </c>
      <c r="BN2729" s="19">
        <f>P2729*R2729</f>
        <v>10460200.621100001</v>
      </c>
      <c r="BO2729" s="19" t="str">
        <f>IF(AND(BN2729&gt;120000, P2729&gt;25, X2729&lt;&gt;"WAVE 0"), "yes", "no")</f>
        <v>yes</v>
      </c>
      <c r="BP2729" s="17" t="s">
        <v>51</v>
      </c>
    </row>
    <row r="2730" spans="1:68" x14ac:dyDescent="0.25">
      <c r="A2730" s="11" t="s">
        <v>5582</v>
      </c>
      <c r="B2730" s="12" t="s">
        <v>5583</v>
      </c>
      <c r="C2730" s="13" t="s">
        <v>14</v>
      </c>
      <c r="D2730" s="12" t="s">
        <v>2338</v>
      </c>
      <c r="E2730" s="13" t="s">
        <v>1178</v>
      </c>
      <c r="F2730" s="12">
        <v>2019</v>
      </c>
      <c r="G2730" s="13" t="s">
        <v>17</v>
      </c>
      <c r="H2730" s="12" t="s">
        <v>76</v>
      </c>
      <c r="I2730" s="13" t="s">
        <v>18</v>
      </c>
      <c r="J2730" s="12" t="s">
        <v>3503</v>
      </c>
      <c r="K2730" s="13" t="s">
        <v>3504</v>
      </c>
      <c r="L2730" s="12" t="s">
        <v>3505</v>
      </c>
      <c r="M2730" s="13" t="s">
        <v>80</v>
      </c>
      <c r="N2730" s="2" t="s">
        <v>19</v>
      </c>
      <c r="O2730" s="13" t="s">
        <v>20</v>
      </c>
      <c r="P2730" s="14">
        <v>288.06389999999999</v>
      </c>
      <c r="Q2730" s="14">
        <v>157505.03</v>
      </c>
      <c r="R2730" s="13">
        <v>321</v>
      </c>
      <c r="S2730" s="15">
        <v>0.7142857142857143</v>
      </c>
      <c r="T2730" s="13">
        <v>1</v>
      </c>
      <c r="U2730" s="13">
        <v>4</v>
      </c>
      <c r="V2730" s="16">
        <v>0</v>
      </c>
      <c r="W2730" s="16" t="str">
        <f t="shared" si="42"/>
        <v>PN3036111-2</v>
      </c>
      <c r="X2730" s="17" t="s">
        <v>150</v>
      </c>
      <c r="Y2730" s="17" t="s">
        <v>5484</v>
      </c>
      <c r="Z2730" s="17" t="s">
        <v>17</v>
      </c>
      <c r="AA2730" s="17" t="s">
        <v>3506</v>
      </c>
      <c r="AB2730" s="17" t="s">
        <v>169</v>
      </c>
      <c r="AC2730" s="17" t="s">
        <v>5584</v>
      </c>
      <c r="AD2730" s="17" t="s">
        <v>81</v>
      </c>
      <c r="AE2730" s="17" t="s">
        <v>42</v>
      </c>
      <c r="AF2730" s="17" t="s">
        <v>82</v>
      </c>
      <c r="AG2730" s="17" t="s">
        <v>543</v>
      </c>
      <c r="AJ2730" s="17" t="s">
        <v>83</v>
      </c>
      <c r="AK2730" s="17" t="s">
        <v>84</v>
      </c>
      <c r="AO2730" s="17" t="s">
        <v>130</v>
      </c>
      <c r="AP2730" s="18">
        <v>43321</v>
      </c>
      <c r="AQ2730" s="17">
        <v>5</v>
      </c>
      <c r="AR2730" s="17" t="s">
        <v>47</v>
      </c>
      <c r="AS2730" s="17" t="s">
        <v>47</v>
      </c>
      <c r="AT2730" s="17" t="s">
        <v>47</v>
      </c>
      <c r="AU2730" s="17" t="s">
        <v>47</v>
      </c>
      <c r="AV2730" s="17" t="s">
        <v>47</v>
      </c>
      <c r="AW2730" s="17" t="s">
        <v>48</v>
      </c>
      <c r="AX2730" s="17" t="s">
        <v>1678</v>
      </c>
      <c r="BA2730" s="17" t="s">
        <v>1350</v>
      </c>
      <c r="BB2730" s="17" t="s">
        <v>51</v>
      </c>
      <c r="BD2730" s="17">
        <v>1</v>
      </c>
      <c r="BE2730" s="17" t="s">
        <v>210</v>
      </c>
      <c r="BF2730" s="17" t="s">
        <v>2340</v>
      </c>
      <c r="BG2730" s="18">
        <v>44561</v>
      </c>
      <c r="BL2730" s="17" t="s">
        <v>2341</v>
      </c>
      <c r="BM2730" s="19">
        <v>30030.948059914874</v>
      </c>
      <c r="BN2730" s="19">
        <f>P2730*R2730</f>
        <v>92468.511899999998</v>
      </c>
      <c r="BO2730" s="19" t="str">
        <f>IF(AND(BN2730&gt;120000, P2730&gt;25, X2730&lt;&gt;"WAVE 0"), "yes", "no")</f>
        <v>no</v>
      </c>
      <c r="BP2730" s="17" t="s">
        <v>51</v>
      </c>
    </row>
    <row r="2731" spans="1:68" x14ac:dyDescent="0.25">
      <c r="A2731" s="11" t="s">
        <v>5585</v>
      </c>
      <c r="B2731" s="12" t="s">
        <v>5586</v>
      </c>
      <c r="C2731" s="13" t="s">
        <v>57</v>
      </c>
      <c r="D2731" s="12" t="s">
        <v>5587</v>
      </c>
      <c r="E2731" s="13" t="s">
        <v>5588</v>
      </c>
      <c r="F2731" s="12">
        <v>2019</v>
      </c>
      <c r="G2731" s="13" t="s">
        <v>684</v>
      </c>
      <c r="H2731" s="12" t="s">
        <v>76</v>
      </c>
      <c r="I2731" s="13" t="s">
        <v>51</v>
      </c>
      <c r="J2731" s="12" t="s">
        <v>3503</v>
      </c>
      <c r="K2731" s="13" t="s">
        <v>3504</v>
      </c>
      <c r="L2731" s="12" t="s">
        <v>3505</v>
      </c>
      <c r="M2731" s="13" t="s">
        <v>80</v>
      </c>
      <c r="N2731" s="2" t="s">
        <v>64</v>
      </c>
      <c r="O2731" s="13" t="s">
        <v>20</v>
      </c>
      <c r="P2731" s="14">
        <v>332.78199999999998</v>
      </c>
      <c r="Q2731" s="14">
        <v>68572.100000000006</v>
      </c>
      <c r="R2731" s="13">
        <v>204</v>
      </c>
      <c r="S2731" s="15">
        <v>0.93333333333333335</v>
      </c>
      <c r="T2731" s="13">
        <v>1</v>
      </c>
      <c r="U2731" s="13">
        <v>4</v>
      </c>
      <c r="V2731" s="16">
        <v>4854.3689320388348</v>
      </c>
      <c r="W2731" s="16" t="str">
        <f t="shared" si="42"/>
        <v>PN3036114-111</v>
      </c>
      <c r="Z2731" s="17" t="s">
        <v>684</v>
      </c>
      <c r="AA2731" s="17" t="s">
        <v>3506</v>
      </c>
      <c r="AB2731" s="17" t="s">
        <v>39</v>
      </c>
      <c r="AC2731" s="17" t="s">
        <v>5589</v>
      </c>
      <c r="AD2731" s="17" t="s">
        <v>81</v>
      </c>
      <c r="AE2731" s="17" t="s">
        <v>42</v>
      </c>
      <c r="AF2731" s="17" t="s">
        <v>5590</v>
      </c>
      <c r="AG2731" s="17" t="s">
        <v>543</v>
      </c>
      <c r="AJ2731" s="17" t="s">
        <v>83</v>
      </c>
      <c r="AK2731" s="17" t="s">
        <v>84</v>
      </c>
      <c r="AO2731" s="17" t="s">
        <v>46</v>
      </c>
      <c r="AP2731" s="18">
        <v>43367</v>
      </c>
      <c r="AQ2731" s="17">
        <v>5</v>
      </c>
      <c r="AR2731" s="17" t="s">
        <v>47</v>
      </c>
      <c r="AS2731" s="17" t="s">
        <v>47</v>
      </c>
      <c r="AT2731" s="17" t="s">
        <v>47</v>
      </c>
      <c r="AU2731" s="17" t="s">
        <v>47</v>
      </c>
      <c r="AV2731" s="17" t="s">
        <v>47</v>
      </c>
      <c r="BE2731" s="17" t="s">
        <v>52</v>
      </c>
      <c r="BH2731" s="3" t="s">
        <v>556</v>
      </c>
      <c r="BM2731" s="19">
        <v>74007.1504313888</v>
      </c>
      <c r="BN2731" s="19">
        <f>P2731*R2731</f>
        <v>67887.527999999991</v>
      </c>
      <c r="BO2731" s="19" t="str">
        <f>IF(AND(BN2731&gt;120000, P2731&gt;25, X2731&lt;&gt;"WAVE 0"), "yes", "no")</f>
        <v>no</v>
      </c>
      <c r="BP2731" s="17" t="s">
        <v>51</v>
      </c>
    </row>
    <row r="2732" spans="1:68" x14ac:dyDescent="0.25">
      <c r="A2732" s="11" t="s">
        <v>5591</v>
      </c>
      <c r="B2732" s="12" t="s">
        <v>5592</v>
      </c>
      <c r="C2732" s="13" t="s">
        <v>57</v>
      </c>
      <c r="D2732" s="12" t="s">
        <v>5459</v>
      </c>
      <c r="E2732" s="13" t="s">
        <v>5460</v>
      </c>
      <c r="F2732" s="12">
        <v>2019</v>
      </c>
      <c r="G2732" s="13" t="s">
        <v>684</v>
      </c>
      <c r="H2732" s="12" t="s">
        <v>76</v>
      </c>
      <c r="I2732" s="13" t="s">
        <v>51</v>
      </c>
      <c r="J2732" s="12" t="s">
        <v>3503</v>
      </c>
      <c r="K2732" s="13" t="s">
        <v>3504</v>
      </c>
      <c r="L2732" s="12" t="s">
        <v>3505</v>
      </c>
      <c r="M2732" s="13" t="s">
        <v>80</v>
      </c>
      <c r="N2732" s="2" t="s">
        <v>64</v>
      </c>
      <c r="O2732" s="13" t="s">
        <v>20</v>
      </c>
      <c r="P2732" s="14">
        <v>3285.0383999999999</v>
      </c>
      <c r="Q2732" s="14">
        <v>243814.65999999997</v>
      </c>
      <c r="R2732" s="13">
        <v>140</v>
      </c>
      <c r="S2732" s="15">
        <v>0.16666666666666666</v>
      </c>
      <c r="T2732" s="13">
        <v>1</v>
      </c>
      <c r="U2732" s="13">
        <v>5</v>
      </c>
      <c r="V2732" s="16">
        <v>13513.513513513515</v>
      </c>
      <c r="W2732" s="16" t="str">
        <f t="shared" si="42"/>
        <v>PN3037031-111</v>
      </c>
      <c r="Z2732" s="17" t="s">
        <v>684</v>
      </c>
      <c r="AA2732" s="17" t="s">
        <v>3506</v>
      </c>
      <c r="AB2732" s="17" t="s">
        <v>22</v>
      </c>
      <c r="AC2732" s="17" t="s">
        <v>22</v>
      </c>
      <c r="AD2732" s="17" t="s">
        <v>81</v>
      </c>
      <c r="AE2732" s="17" t="s">
        <v>42</v>
      </c>
      <c r="AF2732" s="17" t="s">
        <v>2274</v>
      </c>
      <c r="AG2732" s="17" t="s">
        <v>22</v>
      </c>
      <c r="AJ2732" s="17" t="s">
        <v>83</v>
      </c>
      <c r="AK2732" s="17" t="s">
        <v>84</v>
      </c>
      <c r="AO2732" s="17" t="s">
        <v>46</v>
      </c>
      <c r="AP2732" s="18">
        <v>43264</v>
      </c>
      <c r="AQ2732" s="17">
        <v>5</v>
      </c>
      <c r="AR2732" s="17" t="s">
        <v>22</v>
      </c>
      <c r="AS2732" s="17" t="s">
        <v>22</v>
      </c>
      <c r="AT2732" s="17" t="s">
        <v>22</v>
      </c>
      <c r="AU2732" s="17" t="s">
        <v>22</v>
      </c>
      <c r="AV2732" s="17" t="s">
        <v>22</v>
      </c>
      <c r="BE2732" s="17" t="s">
        <v>52</v>
      </c>
      <c r="BM2732" s="19">
        <v>91484.19594121541</v>
      </c>
      <c r="BN2732" s="19">
        <f>P2732*R2732</f>
        <v>459905.37599999999</v>
      </c>
      <c r="BO2732" s="19" t="str">
        <f>IF(AND(BN2732&gt;120000, P2732&gt;25, X2732&lt;&gt;"WAVE 0"), "yes", "no")</f>
        <v>yes</v>
      </c>
      <c r="BP2732" s="17" t="s">
        <v>51</v>
      </c>
    </row>
    <row r="2733" spans="1:68" x14ac:dyDescent="0.25">
      <c r="A2733" s="11" t="s">
        <v>5593</v>
      </c>
      <c r="B2733" s="12" t="s">
        <v>5594</v>
      </c>
      <c r="C2733" s="13" t="s">
        <v>57</v>
      </c>
      <c r="D2733" s="12" t="s">
        <v>5545</v>
      </c>
      <c r="E2733" s="13" t="s">
        <v>5546</v>
      </c>
      <c r="F2733" s="12">
        <v>2019</v>
      </c>
      <c r="G2733" s="13" t="s">
        <v>17</v>
      </c>
      <c r="H2733" s="12" t="s">
        <v>76</v>
      </c>
      <c r="I2733" s="13" t="s">
        <v>51</v>
      </c>
      <c r="J2733" s="12" t="s">
        <v>3503</v>
      </c>
      <c r="K2733" s="13" t="s">
        <v>3504</v>
      </c>
      <c r="L2733" s="12" t="s">
        <v>3505</v>
      </c>
      <c r="M2733" s="13" t="s">
        <v>80</v>
      </c>
      <c r="N2733" s="2" t="s">
        <v>64</v>
      </c>
      <c r="O2733" s="13" t="s">
        <v>20</v>
      </c>
      <c r="P2733" s="14">
        <v>490.5</v>
      </c>
      <c r="Q2733" s="14">
        <v>151564.5</v>
      </c>
      <c r="R2733" s="13">
        <v>350</v>
      </c>
      <c r="S2733" s="15">
        <v>0.26421404682274247</v>
      </c>
      <c r="T2733" s="13">
        <v>1</v>
      </c>
      <c r="U2733" s="13">
        <v>3</v>
      </c>
      <c r="V2733" s="16">
        <v>0</v>
      </c>
      <c r="W2733" s="16" t="str">
        <f t="shared" si="42"/>
        <v>PN3037037-3</v>
      </c>
      <c r="Z2733" s="17" t="s">
        <v>17</v>
      </c>
      <c r="AA2733" s="17" t="s">
        <v>3506</v>
      </c>
      <c r="AB2733" s="17" t="s">
        <v>22</v>
      </c>
      <c r="AC2733" s="17" t="s">
        <v>22</v>
      </c>
      <c r="AD2733" s="17" t="s">
        <v>81</v>
      </c>
      <c r="AE2733" s="17" t="s">
        <v>42</v>
      </c>
      <c r="AF2733" s="17" t="s">
        <v>2274</v>
      </c>
      <c r="AG2733" s="17" t="s">
        <v>22</v>
      </c>
      <c r="AJ2733" s="17" t="s">
        <v>83</v>
      </c>
      <c r="AK2733" s="17" t="s">
        <v>84</v>
      </c>
      <c r="AO2733" s="17" t="s">
        <v>46</v>
      </c>
      <c r="AP2733" s="18">
        <v>43545</v>
      </c>
      <c r="AQ2733" s="17">
        <v>5</v>
      </c>
      <c r="AR2733" s="17" t="s">
        <v>22</v>
      </c>
      <c r="AS2733" s="17" t="s">
        <v>22</v>
      </c>
      <c r="AT2733" s="17" t="s">
        <v>22</v>
      </c>
      <c r="AU2733" s="17" t="s">
        <v>22</v>
      </c>
      <c r="AV2733" s="17" t="s">
        <v>22</v>
      </c>
      <c r="BE2733" s="17" t="s">
        <v>210</v>
      </c>
      <c r="BM2733" s="19">
        <v>49315.807349290299</v>
      </c>
      <c r="BN2733" s="19">
        <f>P2733*R2733</f>
        <v>171675</v>
      </c>
      <c r="BO2733" s="19" t="str">
        <f>IF(AND(BN2733&gt;120000, P2733&gt;25, X2733&lt;&gt;"WAVE 0"), "yes", "no")</f>
        <v>yes</v>
      </c>
      <c r="BP2733" s="17" t="s">
        <v>51</v>
      </c>
    </row>
    <row r="2734" spans="1:68" x14ac:dyDescent="0.25">
      <c r="A2734" s="11" t="s">
        <v>5595</v>
      </c>
      <c r="B2734" s="12" t="s">
        <v>5596</v>
      </c>
      <c r="C2734" s="13" t="s">
        <v>57</v>
      </c>
      <c r="D2734" s="12" t="s">
        <v>5597</v>
      </c>
      <c r="E2734" s="13" t="s">
        <v>5598</v>
      </c>
      <c r="F2734" s="12">
        <v>2019</v>
      </c>
      <c r="G2734" s="13" t="s">
        <v>4753</v>
      </c>
      <c r="H2734" s="12" t="s">
        <v>76</v>
      </c>
      <c r="I2734" s="13" t="s">
        <v>51</v>
      </c>
      <c r="J2734" s="12" t="s">
        <v>3503</v>
      </c>
      <c r="K2734" s="13" t="s">
        <v>3504</v>
      </c>
      <c r="L2734" s="12" t="s">
        <v>3505</v>
      </c>
      <c r="M2734" s="13" t="s">
        <v>80</v>
      </c>
      <c r="N2734" s="2" t="s">
        <v>64</v>
      </c>
      <c r="O2734" s="13" t="s">
        <v>5555</v>
      </c>
      <c r="P2734" s="14">
        <v>571</v>
      </c>
      <c r="Q2734" s="14">
        <v>121623</v>
      </c>
      <c r="R2734" s="13">
        <v>342</v>
      </c>
      <c r="S2734" s="15">
        <v>0.79166666666666663</v>
      </c>
      <c r="T2734" s="13">
        <v>1</v>
      </c>
      <c r="U2734" s="13">
        <v>3</v>
      </c>
      <c r="V2734" s="16">
        <v>0</v>
      </c>
      <c r="W2734" s="16" t="str">
        <f t="shared" si="42"/>
        <v>PN3037056-3</v>
      </c>
      <c r="X2734" s="17" t="s">
        <v>150</v>
      </c>
      <c r="Y2734" s="17" t="s">
        <v>5599</v>
      </c>
      <c r="Z2734" s="17" t="s">
        <v>38</v>
      </c>
      <c r="AA2734" s="17" t="s">
        <v>3506</v>
      </c>
      <c r="AB2734" s="17" t="s">
        <v>46</v>
      </c>
      <c r="AC2734" s="17" t="s">
        <v>5596</v>
      </c>
      <c r="AD2734" s="17" t="s">
        <v>81</v>
      </c>
      <c r="AE2734" s="17" t="s">
        <v>42</v>
      </c>
      <c r="AF2734" s="17" t="s">
        <v>2274</v>
      </c>
      <c r="AG2734" s="17" t="s">
        <v>543</v>
      </c>
      <c r="AJ2734" s="17" t="s">
        <v>83</v>
      </c>
      <c r="AK2734" s="17" t="s">
        <v>84</v>
      </c>
      <c r="AO2734" s="17" t="s">
        <v>46</v>
      </c>
      <c r="AP2734" s="18">
        <v>43545</v>
      </c>
      <c r="AQ2734" s="17">
        <v>5</v>
      </c>
      <c r="AR2734" s="17" t="s">
        <v>47</v>
      </c>
      <c r="AS2734" s="17" t="s">
        <v>47</v>
      </c>
      <c r="AT2734" s="17" t="s">
        <v>47</v>
      </c>
      <c r="AU2734" s="17" t="s">
        <v>47</v>
      </c>
      <c r="AV2734" s="17" t="s">
        <v>47</v>
      </c>
      <c r="BE2734" s="17" t="s">
        <v>52</v>
      </c>
      <c r="BH2734" s="3" t="s">
        <v>556</v>
      </c>
      <c r="BM2734" s="19">
        <v>13018.526180164121</v>
      </c>
      <c r="BN2734" s="19">
        <f>P2734*R2734</f>
        <v>195282</v>
      </c>
      <c r="BO2734" s="19" t="str">
        <f>IF(AND(BN2734&gt;120000, P2734&gt;25, X2734&lt;&gt;"WAVE 0"), "yes", "no")</f>
        <v>no</v>
      </c>
      <c r="BP2734" s="17" t="s">
        <v>51</v>
      </c>
    </row>
    <row r="2735" spans="1:68" x14ac:dyDescent="0.25">
      <c r="A2735" s="12" t="s">
        <v>5600</v>
      </c>
      <c r="B2735" s="12" t="s">
        <v>5601</v>
      </c>
      <c r="C2735" s="13" t="s">
        <v>57</v>
      </c>
      <c r="D2735" s="12" t="s">
        <v>5602</v>
      </c>
      <c r="E2735" s="13" t="s">
        <v>5603</v>
      </c>
      <c r="F2735" s="12">
        <v>2019</v>
      </c>
      <c r="G2735" s="13" t="s">
        <v>684</v>
      </c>
      <c r="H2735" s="12" t="s">
        <v>76</v>
      </c>
      <c r="I2735" s="13" t="s">
        <v>18</v>
      </c>
      <c r="J2735" s="12" t="s">
        <v>3503</v>
      </c>
      <c r="K2735" s="13" t="s">
        <v>3504</v>
      </c>
      <c r="L2735" s="12" t="s">
        <v>3505</v>
      </c>
      <c r="M2735" s="13" t="s">
        <v>80</v>
      </c>
      <c r="N2735" s="2" t="s">
        <v>64</v>
      </c>
      <c r="O2735" s="13" t="s">
        <v>20</v>
      </c>
      <c r="P2735" s="14">
        <v>0</v>
      </c>
      <c r="Q2735" s="14">
        <v>394416</v>
      </c>
      <c r="R2735" s="13">
        <v>186</v>
      </c>
      <c r="S2735" s="15">
        <v>0.52631578947368418</v>
      </c>
      <c r="T2735" s="13">
        <v>1</v>
      </c>
      <c r="U2735" s="13">
        <v>3</v>
      </c>
      <c r="V2735" s="16">
        <v>0</v>
      </c>
      <c r="W2735" s="16" t="str">
        <f t="shared" si="42"/>
        <v>PN3037063-111</v>
      </c>
      <c r="Z2735" s="17" t="s">
        <v>684</v>
      </c>
      <c r="AB2735" s="17" t="s">
        <v>22</v>
      </c>
      <c r="AC2735" s="17" t="s">
        <v>22</v>
      </c>
      <c r="AD2735" s="17" t="s">
        <v>81</v>
      </c>
      <c r="AE2735" s="17" t="s">
        <v>42</v>
      </c>
      <c r="AF2735" s="17" t="s">
        <v>5590</v>
      </c>
      <c r="AG2735" s="17" t="s">
        <v>22</v>
      </c>
      <c r="AJ2735" s="17" t="s">
        <v>83</v>
      </c>
      <c r="AK2735" s="17" t="s">
        <v>5604</v>
      </c>
      <c r="AO2735" s="17" t="s">
        <v>46</v>
      </c>
      <c r="AP2735" s="18">
        <v>43545</v>
      </c>
      <c r="AQ2735" s="17">
        <v>5</v>
      </c>
      <c r="AR2735" s="17" t="s">
        <v>22</v>
      </c>
      <c r="AS2735" s="17" t="s">
        <v>22</v>
      </c>
      <c r="AT2735" s="17" t="s">
        <v>22</v>
      </c>
      <c r="AU2735" s="17" t="s">
        <v>22</v>
      </c>
      <c r="AV2735" s="17" t="s">
        <v>22</v>
      </c>
      <c r="BE2735" s="17" t="s">
        <v>52</v>
      </c>
      <c r="BM2735" s="19" t="s">
        <v>22</v>
      </c>
      <c r="BN2735" s="19">
        <f>P2735*R2735</f>
        <v>0</v>
      </c>
      <c r="BO2735" s="19" t="str">
        <f>IF(AND(BN2735&gt;120000, P2735&gt;25, X2735&lt;&gt;"WAVE 0"), "yes", "no")</f>
        <v>no</v>
      </c>
      <c r="BP2735" s="17" t="s">
        <v>22</v>
      </c>
    </row>
    <row r="2736" spans="1:68" x14ac:dyDescent="0.25">
      <c r="A2736" s="11" t="s">
        <v>5600</v>
      </c>
      <c r="B2736" s="12" t="s">
        <v>5601</v>
      </c>
      <c r="C2736" s="13" t="s">
        <v>88</v>
      </c>
      <c r="D2736" s="12" t="s">
        <v>5602</v>
      </c>
      <c r="E2736" s="13" t="s">
        <v>5603</v>
      </c>
      <c r="F2736" s="12">
        <v>2019</v>
      </c>
      <c r="G2736" s="13" t="s">
        <v>684</v>
      </c>
      <c r="H2736" s="12" t="s">
        <v>76</v>
      </c>
      <c r="I2736" s="13" t="s">
        <v>18</v>
      </c>
      <c r="J2736" s="12" t="s">
        <v>3503</v>
      </c>
      <c r="K2736" s="13" t="s">
        <v>3504</v>
      </c>
      <c r="L2736" s="12" t="s">
        <v>3505</v>
      </c>
      <c r="M2736" s="13" t="s">
        <v>80</v>
      </c>
      <c r="N2736" s="2" t="s">
        <v>95</v>
      </c>
      <c r="O2736" s="13" t="s">
        <v>20</v>
      </c>
      <c r="P2736" s="14">
        <v>0</v>
      </c>
      <c r="Q2736" s="14">
        <v>394416</v>
      </c>
      <c r="R2736" s="13">
        <v>186</v>
      </c>
      <c r="S2736" s="15">
        <v>0.52631578947368418</v>
      </c>
      <c r="T2736" s="13">
        <v>1</v>
      </c>
      <c r="U2736" s="13">
        <v>3</v>
      </c>
      <c r="V2736" s="16">
        <v>0</v>
      </c>
      <c r="W2736" s="16" t="str">
        <f t="shared" si="42"/>
        <v>PN3037063-111</v>
      </c>
      <c r="Z2736" s="17" t="s">
        <v>684</v>
      </c>
      <c r="AB2736" s="17" t="s">
        <v>22</v>
      </c>
      <c r="AC2736" s="17" t="s">
        <v>22</v>
      </c>
      <c r="AD2736" s="17" t="s">
        <v>81</v>
      </c>
      <c r="AE2736" s="17" t="s">
        <v>42</v>
      </c>
      <c r="AF2736" s="17" t="s">
        <v>5590</v>
      </c>
      <c r="AG2736" s="17" t="s">
        <v>22</v>
      </c>
      <c r="AJ2736" s="17" t="s">
        <v>83</v>
      </c>
      <c r="AK2736" s="17" t="s">
        <v>5604</v>
      </c>
      <c r="AO2736" s="17" t="s">
        <v>46</v>
      </c>
      <c r="AP2736" s="18">
        <v>43545</v>
      </c>
      <c r="AQ2736" s="17">
        <v>5</v>
      </c>
      <c r="AR2736" s="17" t="s">
        <v>22</v>
      </c>
      <c r="AS2736" s="17" t="s">
        <v>22</v>
      </c>
      <c r="AT2736" s="17" t="s">
        <v>22</v>
      </c>
      <c r="AU2736" s="17" t="s">
        <v>22</v>
      </c>
      <c r="AV2736" s="17" t="s">
        <v>22</v>
      </c>
      <c r="BE2736" s="17" t="s">
        <v>52</v>
      </c>
      <c r="BM2736" s="19" t="s">
        <v>22</v>
      </c>
      <c r="BN2736" s="19">
        <f>P2736*R2736</f>
        <v>0</v>
      </c>
      <c r="BO2736" s="19" t="str">
        <f>IF(AND(BN2736&gt;120000, P2736&gt;25, X2736&lt;&gt;"WAVE 0"), "yes", "no")</f>
        <v>no</v>
      </c>
      <c r="BP2736" s="17" t="s">
        <v>22</v>
      </c>
    </row>
    <row r="2737" spans="1:68" x14ac:dyDescent="0.25">
      <c r="A2737" s="11" t="s">
        <v>5605</v>
      </c>
      <c r="B2737" s="12" t="s">
        <v>5606</v>
      </c>
      <c r="C2737" s="13" t="s">
        <v>57</v>
      </c>
      <c r="D2737" s="12" t="s">
        <v>5602</v>
      </c>
      <c r="E2737" s="13" t="s">
        <v>5603</v>
      </c>
      <c r="F2737" s="12">
        <v>2019</v>
      </c>
      <c r="G2737" s="13" t="s">
        <v>684</v>
      </c>
      <c r="H2737" s="12" t="s">
        <v>76</v>
      </c>
      <c r="I2737" s="13" t="s">
        <v>18</v>
      </c>
      <c r="J2737" s="12" t="s">
        <v>3503</v>
      </c>
      <c r="K2737" s="13" t="s">
        <v>3504</v>
      </c>
      <c r="L2737" s="12" t="s">
        <v>3505</v>
      </c>
      <c r="M2737" s="13" t="s">
        <v>80</v>
      </c>
      <c r="N2737" s="2" t="s">
        <v>64</v>
      </c>
      <c r="O2737" s="13" t="s">
        <v>20</v>
      </c>
      <c r="P2737" s="14">
        <v>0</v>
      </c>
      <c r="Q2737" s="14">
        <v>145197</v>
      </c>
      <c r="R2737" s="13">
        <v>249</v>
      </c>
      <c r="S2737" s="15">
        <v>0.4</v>
      </c>
      <c r="T2737" s="13">
        <v>1</v>
      </c>
      <c r="U2737" s="13">
        <v>2</v>
      </c>
      <c r="V2737" s="16">
        <v>0</v>
      </c>
      <c r="W2737" s="16" t="str">
        <f t="shared" si="42"/>
        <v>PN3037066-111</v>
      </c>
      <c r="Z2737" s="17" t="s">
        <v>684</v>
      </c>
      <c r="AB2737" s="17" t="s">
        <v>22</v>
      </c>
      <c r="AC2737" s="17" t="s">
        <v>22</v>
      </c>
      <c r="AD2737" s="17" t="s">
        <v>81</v>
      </c>
      <c r="AE2737" s="17" t="s">
        <v>42</v>
      </c>
      <c r="AF2737" s="17" t="s">
        <v>5590</v>
      </c>
      <c r="AG2737" s="17" t="s">
        <v>22</v>
      </c>
      <c r="AJ2737" s="17" t="s">
        <v>83</v>
      </c>
      <c r="AK2737" s="17" t="s">
        <v>84</v>
      </c>
      <c r="AO2737" s="17" t="s">
        <v>46</v>
      </c>
      <c r="AP2737" s="18">
        <v>43545</v>
      </c>
      <c r="AQ2737" s="17">
        <v>5</v>
      </c>
      <c r="AR2737" s="17" t="s">
        <v>22</v>
      </c>
      <c r="AS2737" s="17" t="s">
        <v>22</v>
      </c>
      <c r="AT2737" s="17" t="s">
        <v>22</v>
      </c>
      <c r="AU2737" s="17" t="s">
        <v>22</v>
      </c>
      <c r="AV2737" s="17" t="s">
        <v>22</v>
      </c>
      <c r="BE2737" s="17" t="s">
        <v>52</v>
      </c>
      <c r="BM2737" s="19" t="s">
        <v>22</v>
      </c>
      <c r="BN2737" s="19">
        <f>P2737*R2737</f>
        <v>0</v>
      </c>
      <c r="BO2737" s="19" t="str">
        <f>IF(AND(BN2737&gt;120000, P2737&gt;25, X2737&lt;&gt;"WAVE 0"), "yes", "no")</f>
        <v>no</v>
      </c>
      <c r="BP2737" s="17" t="s">
        <v>22</v>
      </c>
    </row>
    <row r="2738" spans="1:68" x14ac:dyDescent="0.25">
      <c r="A2738" s="11" t="s">
        <v>5607</v>
      </c>
      <c r="B2738" s="12" t="s">
        <v>5608</v>
      </c>
      <c r="C2738" s="13" t="s">
        <v>14</v>
      </c>
      <c r="D2738" s="12" t="s">
        <v>1960</v>
      </c>
      <c r="E2738" s="13" t="s">
        <v>1961</v>
      </c>
      <c r="F2738" s="12">
        <v>2019</v>
      </c>
      <c r="G2738" s="13" t="s">
        <v>684</v>
      </c>
      <c r="H2738" s="12" t="s">
        <v>76</v>
      </c>
      <c r="I2738" s="13" t="s">
        <v>51</v>
      </c>
      <c r="J2738" s="12" t="s">
        <v>3503</v>
      </c>
      <c r="K2738" s="13" t="s">
        <v>3504</v>
      </c>
      <c r="L2738" s="12" t="s">
        <v>3505</v>
      </c>
      <c r="M2738" s="13" t="s">
        <v>80</v>
      </c>
      <c r="N2738" s="2" t="s">
        <v>19</v>
      </c>
      <c r="O2738" s="13" t="s">
        <v>20</v>
      </c>
      <c r="P2738" s="14">
        <v>309.45609999999999</v>
      </c>
      <c r="Q2738" s="14">
        <v>37023</v>
      </c>
      <c r="R2738" s="13">
        <v>150</v>
      </c>
      <c r="S2738" s="15">
        <v>1</v>
      </c>
      <c r="T2738" s="13">
        <v>2</v>
      </c>
      <c r="U2738" s="13">
        <v>1</v>
      </c>
      <c r="V2738" s="16">
        <v>0</v>
      </c>
      <c r="W2738" s="16" t="str">
        <f t="shared" si="42"/>
        <v>PN3037089-112</v>
      </c>
      <c r="X2738" s="17" t="s">
        <v>21</v>
      </c>
      <c r="Z2738" s="17" t="s">
        <v>684</v>
      </c>
      <c r="AB2738" s="17" t="s">
        <v>152</v>
      </c>
      <c r="AC2738" s="17" t="s">
        <v>5608</v>
      </c>
      <c r="AD2738" s="17" t="s">
        <v>81</v>
      </c>
      <c r="AE2738" s="17" t="s">
        <v>42</v>
      </c>
      <c r="AF2738" s="17" t="s">
        <v>1730</v>
      </c>
      <c r="AG2738" s="17" t="s">
        <v>543</v>
      </c>
      <c r="AJ2738" s="17" t="s">
        <v>83</v>
      </c>
      <c r="AK2738" s="17" t="s">
        <v>84</v>
      </c>
      <c r="AO2738" s="17" t="s">
        <v>46</v>
      </c>
      <c r="AP2738" s="18">
        <v>42671</v>
      </c>
      <c r="AQ2738" s="17" t="s">
        <v>22</v>
      </c>
      <c r="AR2738" s="17" t="s">
        <v>47</v>
      </c>
      <c r="AS2738" s="17" t="s">
        <v>47</v>
      </c>
      <c r="AT2738" s="17" t="s">
        <v>47</v>
      </c>
      <c r="AU2738" s="17" t="s">
        <v>47</v>
      </c>
      <c r="AV2738" s="17" t="s">
        <v>47</v>
      </c>
      <c r="AW2738" s="17" t="s">
        <v>266</v>
      </c>
      <c r="AX2738" s="17" t="s">
        <v>1516</v>
      </c>
      <c r="AZ2738" s="17" t="s">
        <v>269</v>
      </c>
      <c r="BA2738" s="17" t="s">
        <v>1249</v>
      </c>
      <c r="BB2738" s="17" t="s">
        <v>51</v>
      </c>
      <c r="BD2738" s="17">
        <v>5</v>
      </c>
      <c r="BE2738" s="17" t="s">
        <v>52</v>
      </c>
      <c r="BF2738" s="17" t="s">
        <v>1962</v>
      </c>
      <c r="BG2738" s="18">
        <v>43947</v>
      </c>
      <c r="BL2738" s="17" t="s">
        <v>1963</v>
      </c>
      <c r="BM2738" s="19" t="s">
        <v>22</v>
      </c>
      <c r="BN2738" s="19">
        <f>P2738*R2738</f>
        <v>46418.415000000001</v>
      </c>
      <c r="BO2738" s="19" t="str">
        <f>IF(AND(BN2738&gt;120000, P2738&gt;25, X2738&lt;&gt;"WAVE 0"), "yes", "no")</f>
        <v>no</v>
      </c>
      <c r="BP2738" s="17" t="s">
        <v>51</v>
      </c>
    </row>
    <row r="2739" spans="1:68" x14ac:dyDescent="0.25">
      <c r="A2739" s="11" t="s">
        <v>5609</v>
      </c>
      <c r="B2739" s="12" t="s">
        <v>5610</v>
      </c>
      <c r="C2739" s="13" t="s">
        <v>88</v>
      </c>
      <c r="D2739" s="12" t="s">
        <v>5394</v>
      </c>
      <c r="E2739" s="13" t="s">
        <v>5395</v>
      </c>
      <c r="F2739" s="12">
        <v>2019</v>
      </c>
      <c r="G2739" s="13" t="s">
        <v>38</v>
      </c>
      <c r="H2739" s="12" t="s">
        <v>76</v>
      </c>
      <c r="I2739" s="13" t="s">
        <v>51</v>
      </c>
      <c r="J2739" s="12" t="s">
        <v>3503</v>
      </c>
      <c r="K2739" s="13" t="s">
        <v>3504</v>
      </c>
      <c r="L2739" s="12" t="s">
        <v>3505</v>
      </c>
      <c r="M2739" s="13" t="s">
        <v>80</v>
      </c>
      <c r="N2739" s="2" t="s">
        <v>64</v>
      </c>
      <c r="O2739" s="13" t="s">
        <v>20</v>
      </c>
      <c r="P2739" s="14">
        <v>5065.6010999999999</v>
      </c>
      <c r="Q2739" s="14">
        <v>1701479.01</v>
      </c>
      <c r="R2739" s="13">
        <v>332</v>
      </c>
      <c r="S2739" s="15">
        <v>0.37931034482758619</v>
      </c>
      <c r="T2739" s="13">
        <v>1</v>
      </c>
      <c r="U2739" s="13">
        <v>5</v>
      </c>
      <c r="V2739" s="16">
        <v>0</v>
      </c>
      <c r="W2739" s="16" t="str">
        <f t="shared" si="42"/>
        <v>PN3037099-1</v>
      </c>
      <c r="Z2739" s="17" t="s">
        <v>38</v>
      </c>
      <c r="AA2739" s="17" t="s">
        <v>22</v>
      </c>
      <c r="AB2739" s="17" t="s">
        <v>22</v>
      </c>
      <c r="AC2739" s="17" t="s">
        <v>22</v>
      </c>
      <c r="AD2739" s="17" t="s">
        <v>81</v>
      </c>
      <c r="AE2739" s="17" t="s">
        <v>42</v>
      </c>
      <c r="AF2739" s="17" t="s">
        <v>2274</v>
      </c>
      <c r="AG2739" s="17" t="s">
        <v>22</v>
      </c>
      <c r="AJ2739" s="17" t="s">
        <v>83</v>
      </c>
      <c r="AK2739" s="17" t="s">
        <v>84</v>
      </c>
      <c r="AO2739" s="17" t="s">
        <v>46</v>
      </c>
      <c r="AP2739" s="18">
        <v>43545</v>
      </c>
      <c r="AQ2739" s="17" t="s">
        <v>22</v>
      </c>
      <c r="AR2739" s="17" t="s">
        <v>22</v>
      </c>
      <c r="AS2739" s="17" t="s">
        <v>22</v>
      </c>
      <c r="AT2739" s="17" t="s">
        <v>22</v>
      </c>
      <c r="AU2739" s="17" t="s">
        <v>22</v>
      </c>
      <c r="AV2739" s="17" t="s">
        <v>22</v>
      </c>
      <c r="BE2739" s="17" t="s">
        <v>52</v>
      </c>
      <c r="BM2739" s="19">
        <v>43792.366232598244</v>
      </c>
      <c r="BN2739" s="19">
        <f>P2739*R2739</f>
        <v>1681779.5652000001</v>
      </c>
      <c r="BO2739" s="19" t="str">
        <f>IF(AND(BN2739&gt;120000, P2739&gt;25, X2739&lt;&gt;"WAVE 0"), "yes", "no")</f>
        <v>yes</v>
      </c>
      <c r="BP2739" s="17" t="s">
        <v>51</v>
      </c>
    </row>
    <row r="2740" spans="1:68" x14ac:dyDescent="0.25">
      <c r="A2740" s="12" t="s">
        <v>5611</v>
      </c>
      <c r="B2740" s="12" t="s">
        <v>5612</v>
      </c>
      <c r="C2740" s="13" t="s">
        <v>57</v>
      </c>
      <c r="D2740" s="12" t="s">
        <v>1015</v>
      </c>
      <c r="E2740" s="13" t="s">
        <v>1016</v>
      </c>
      <c r="F2740" s="12">
        <v>2019</v>
      </c>
      <c r="G2740" s="13" t="s">
        <v>17</v>
      </c>
      <c r="H2740" s="12" t="s">
        <v>76</v>
      </c>
      <c r="I2740" s="13" t="s">
        <v>18</v>
      </c>
      <c r="J2740" s="12" t="s">
        <v>3503</v>
      </c>
      <c r="K2740" s="13" t="s">
        <v>3504</v>
      </c>
      <c r="L2740" s="12" t="s">
        <v>3505</v>
      </c>
      <c r="M2740" s="13" t="s">
        <v>80</v>
      </c>
      <c r="N2740" s="2" t="s">
        <v>64</v>
      </c>
      <c r="O2740" s="13" t="s">
        <v>20</v>
      </c>
      <c r="P2740" s="14">
        <v>17.9969</v>
      </c>
      <c r="Q2740" s="14">
        <v>197449.63</v>
      </c>
      <c r="R2740" s="13">
        <v>17930</v>
      </c>
      <c r="S2740" s="15">
        <v>0.25</v>
      </c>
      <c r="T2740" s="13">
        <v>1</v>
      </c>
      <c r="U2740" s="13">
        <v>3</v>
      </c>
      <c r="V2740" s="16">
        <v>0</v>
      </c>
      <c r="W2740" s="16" t="str">
        <f t="shared" si="42"/>
        <v>PN3037105-1</v>
      </c>
      <c r="Z2740" s="17" t="s">
        <v>109</v>
      </c>
      <c r="AA2740" s="17" t="s">
        <v>3506</v>
      </c>
      <c r="AB2740" s="17" t="s">
        <v>22</v>
      </c>
      <c r="AC2740" s="17" t="s">
        <v>22</v>
      </c>
      <c r="AD2740" s="17" t="s">
        <v>81</v>
      </c>
      <c r="AE2740" s="17" t="s">
        <v>42</v>
      </c>
      <c r="AF2740" s="17" t="s">
        <v>82</v>
      </c>
      <c r="AG2740" s="17" t="s">
        <v>22</v>
      </c>
      <c r="AJ2740" s="17" t="s">
        <v>83</v>
      </c>
      <c r="AK2740" s="17" t="s">
        <v>84</v>
      </c>
      <c r="AO2740" s="17" t="s">
        <v>46</v>
      </c>
      <c r="AP2740" s="18">
        <v>43545</v>
      </c>
      <c r="AQ2740" s="17">
        <v>5</v>
      </c>
      <c r="AR2740" s="17" t="s">
        <v>22</v>
      </c>
      <c r="AS2740" s="17" t="s">
        <v>22</v>
      </c>
      <c r="AT2740" s="17" t="s">
        <v>22</v>
      </c>
      <c r="AU2740" s="17" t="s">
        <v>22</v>
      </c>
      <c r="AV2740" s="17" t="s">
        <v>22</v>
      </c>
      <c r="BE2740" s="17" t="s">
        <v>52</v>
      </c>
      <c r="BL2740" s="17" t="s">
        <v>1721</v>
      </c>
      <c r="BM2740" s="19">
        <v>5793.6232380153087</v>
      </c>
      <c r="BN2740" s="19">
        <f>P2740*R2740</f>
        <v>322684.41700000002</v>
      </c>
      <c r="BO2740" s="19" t="str">
        <f>IF(AND(BN2740&gt;120000, P2740&gt;25, X2740&lt;&gt;"WAVE 0"), "yes", "no")</f>
        <v>no</v>
      </c>
      <c r="BP2740" s="17" t="s">
        <v>51</v>
      </c>
    </row>
    <row r="2741" spans="1:68" x14ac:dyDescent="0.25">
      <c r="A2741" s="11" t="s">
        <v>5611</v>
      </c>
      <c r="B2741" s="12" t="s">
        <v>5612</v>
      </c>
      <c r="C2741" s="13" t="s">
        <v>14</v>
      </c>
      <c r="D2741" s="12" t="s">
        <v>1015</v>
      </c>
      <c r="E2741" s="13" t="s">
        <v>1016</v>
      </c>
      <c r="F2741" s="12">
        <v>2020</v>
      </c>
      <c r="G2741" s="13" t="s">
        <v>17</v>
      </c>
      <c r="H2741" s="12" t="s">
        <v>76</v>
      </c>
      <c r="I2741" s="13" t="s">
        <v>18</v>
      </c>
      <c r="J2741" s="12" t="s">
        <v>3503</v>
      </c>
      <c r="K2741" s="13" t="s">
        <v>3504</v>
      </c>
      <c r="L2741" s="12" t="s">
        <v>3505</v>
      </c>
      <c r="M2741" s="13" t="s">
        <v>80</v>
      </c>
      <c r="N2741" s="2" t="s">
        <v>19</v>
      </c>
      <c r="O2741" s="13" t="s">
        <v>20</v>
      </c>
      <c r="P2741" s="14">
        <v>17.9969</v>
      </c>
      <c r="Q2741" s="14">
        <v>197449.63</v>
      </c>
      <c r="R2741" s="13">
        <v>17930</v>
      </c>
      <c r="S2741" s="15">
        <v>0.25</v>
      </c>
      <c r="T2741" s="13">
        <v>1</v>
      </c>
      <c r="U2741" s="13">
        <v>3</v>
      </c>
      <c r="V2741" s="16">
        <v>0</v>
      </c>
      <c r="W2741" s="16" t="str">
        <f t="shared" si="42"/>
        <v>PN3037105-1</v>
      </c>
      <c r="Z2741" s="17" t="s">
        <v>109</v>
      </c>
      <c r="AA2741" s="17" t="s">
        <v>3506</v>
      </c>
      <c r="AB2741" s="17" t="s">
        <v>22</v>
      </c>
      <c r="AC2741" s="17" t="s">
        <v>22</v>
      </c>
      <c r="AD2741" s="17" t="s">
        <v>81</v>
      </c>
      <c r="AE2741" s="17" t="s">
        <v>42</v>
      </c>
      <c r="AF2741" s="17" t="s">
        <v>82</v>
      </c>
      <c r="AG2741" s="17" t="s">
        <v>22</v>
      </c>
      <c r="AJ2741" s="17" t="s">
        <v>83</v>
      </c>
      <c r="AK2741" s="17" t="s">
        <v>84</v>
      </c>
      <c r="AO2741" s="17" t="s">
        <v>46</v>
      </c>
      <c r="AP2741" s="18">
        <v>43545</v>
      </c>
      <c r="AQ2741" s="17">
        <v>5</v>
      </c>
      <c r="AR2741" s="17" t="s">
        <v>22</v>
      </c>
      <c r="AS2741" s="17" t="s">
        <v>22</v>
      </c>
      <c r="AT2741" s="17" t="s">
        <v>22</v>
      </c>
      <c r="AU2741" s="17" t="s">
        <v>22</v>
      </c>
      <c r="AV2741" s="17" t="s">
        <v>22</v>
      </c>
      <c r="BE2741" s="17" t="s">
        <v>52</v>
      </c>
      <c r="BL2741" s="17" t="s">
        <v>1721</v>
      </c>
      <c r="BM2741" s="19">
        <v>5793.6232380153087</v>
      </c>
      <c r="BN2741" s="19">
        <f>P2741*R2741</f>
        <v>322684.41700000002</v>
      </c>
      <c r="BO2741" s="19" t="str">
        <f>IF(AND(BN2741&gt;120000, P2741&gt;25, X2741&lt;&gt;"WAVE 0"), "yes", "no")</f>
        <v>no</v>
      </c>
      <c r="BP2741" s="17" t="s">
        <v>51</v>
      </c>
    </row>
    <row r="2742" spans="1:68" x14ac:dyDescent="0.25">
      <c r="A2742" s="12" t="s">
        <v>5613</v>
      </c>
      <c r="B2742" s="12" t="s">
        <v>5614</v>
      </c>
      <c r="C2742" s="13" t="s">
        <v>57</v>
      </c>
      <c r="D2742" s="12" t="s">
        <v>1015</v>
      </c>
      <c r="E2742" s="13" t="s">
        <v>1016</v>
      </c>
      <c r="F2742" s="12">
        <v>2019</v>
      </c>
      <c r="G2742" s="13" t="s">
        <v>17</v>
      </c>
      <c r="H2742" s="12" t="s">
        <v>76</v>
      </c>
      <c r="I2742" s="13" t="s">
        <v>18</v>
      </c>
      <c r="J2742" s="12" t="s">
        <v>3503</v>
      </c>
      <c r="K2742" s="13" t="s">
        <v>3504</v>
      </c>
      <c r="L2742" s="12" t="s">
        <v>3505</v>
      </c>
      <c r="M2742" s="13" t="s">
        <v>80</v>
      </c>
      <c r="N2742" s="2" t="s">
        <v>64</v>
      </c>
      <c r="O2742" s="13" t="s">
        <v>20</v>
      </c>
      <c r="P2742" s="14">
        <v>3.75</v>
      </c>
      <c r="Q2742" s="14">
        <v>62452.5</v>
      </c>
      <c r="R2742" s="13">
        <v>17859</v>
      </c>
      <c r="S2742" s="15">
        <v>0.28125</v>
      </c>
      <c r="T2742" s="13">
        <v>1</v>
      </c>
      <c r="U2742" s="13">
        <v>3</v>
      </c>
      <c r="V2742" s="16">
        <v>0</v>
      </c>
      <c r="W2742" s="16" t="str">
        <f t="shared" si="42"/>
        <v>PN3037107-1</v>
      </c>
      <c r="Z2742" s="17" t="s">
        <v>109</v>
      </c>
      <c r="AA2742" s="17" t="s">
        <v>3506</v>
      </c>
      <c r="AB2742" s="17" t="s">
        <v>22</v>
      </c>
      <c r="AC2742" s="17" t="s">
        <v>22</v>
      </c>
      <c r="AD2742" s="17" t="s">
        <v>81</v>
      </c>
      <c r="AE2742" s="17" t="s">
        <v>42</v>
      </c>
      <c r="AF2742" s="17" t="s">
        <v>82</v>
      </c>
      <c r="AG2742" s="17" t="s">
        <v>22</v>
      </c>
      <c r="AJ2742" s="17" t="s">
        <v>83</v>
      </c>
      <c r="AK2742" s="17" t="s">
        <v>84</v>
      </c>
      <c r="AO2742" s="17" t="s">
        <v>130</v>
      </c>
      <c r="AP2742" s="18">
        <v>43231</v>
      </c>
      <c r="AQ2742" s="17">
        <v>5</v>
      </c>
      <c r="AR2742" s="17" t="s">
        <v>22</v>
      </c>
      <c r="AS2742" s="17" t="s">
        <v>22</v>
      </c>
      <c r="AT2742" s="17" t="s">
        <v>22</v>
      </c>
      <c r="AU2742" s="17" t="s">
        <v>22</v>
      </c>
      <c r="AV2742" s="17" t="s">
        <v>22</v>
      </c>
      <c r="BE2742" s="17" t="s">
        <v>52</v>
      </c>
      <c r="BL2742" s="17" t="s">
        <v>1721</v>
      </c>
      <c r="BN2742" s="19">
        <f>P2742*R2742</f>
        <v>66971.25</v>
      </c>
      <c r="BO2742" s="19" t="str">
        <f>IF(AND(BN2742&gt;120000, P2742&gt;25, X2742&lt;&gt;"WAVE 0"), "yes", "no")</f>
        <v>no</v>
      </c>
      <c r="BP2742" s="17" t="s">
        <v>22</v>
      </c>
    </row>
    <row r="2743" spans="1:68" x14ac:dyDescent="0.25">
      <c r="A2743" s="11" t="s">
        <v>5613</v>
      </c>
      <c r="B2743" s="12" t="s">
        <v>5614</v>
      </c>
      <c r="C2743" s="13" t="s">
        <v>14</v>
      </c>
      <c r="D2743" s="12" t="s">
        <v>1015</v>
      </c>
      <c r="E2743" s="13" t="s">
        <v>1016</v>
      </c>
      <c r="F2743" s="12">
        <v>2020</v>
      </c>
      <c r="G2743" s="13" t="s">
        <v>17</v>
      </c>
      <c r="H2743" s="12" t="s">
        <v>76</v>
      </c>
      <c r="I2743" s="13" t="s">
        <v>18</v>
      </c>
      <c r="J2743" s="12" t="s">
        <v>3503</v>
      </c>
      <c r="K2743" s="13" t="s">
        <v>3504</v>
      </c>
      <c r="L2743" s="12" t="s">
        <v>3505</v>
      </c>
      <c r="M2743" s="13" t="s">
        <v>80</v>
      </c>
      <c r="N2743" s="2" t="s">
        <v>19</v>
      </c>
      <c r="O2743" s="13" t="s">
        <v>20</v>
      </c>
      <c r="P2743" s="14">
        <v>3.75</v>
      </c>
      <c r="Q2743" s="14">
        <v>62452.5</v>
      </c>
      <c r="R2743" s="13">
        <v>17859</v>
      </c>
      <c r="S2743" s="15">
        <v>0.28125</v>
      </c>
      <c r="T2743" s="13">
        <v>1</v>
      </c>
      <c r="U2743" s="13">
        <v>3</v>
      </c>
      <c r="V2743" s="16">
        <v>0</v>
      </c>
      <c r="W2743" s="16" t="str">
        <f t="shared" si="42"/>
        <v>PN3037107-1</v>
      </c>
      <c r="Z2743" s="17" t="s">
        <v>109</v>
      </c>
      <c r="AA2743" s="17" t="s">
        <v>3506</v>
      </c>
      <c r="AB2743" s="17" t="s">
        <v>22</v>
      </c>
      <c r="AC2743" s="17" t="s">
        <v>22</v>
      </c>
      <c r="AD2743" s="17" t="s">
        <v>81</v>
      </c>
      <c r="AE2743" s="17" t="s">
        <v>42</v>
      </c>
      <c r="AF2743" s="17" t="s">
        <v>82</v>
      </c>
      <c r="AG2743" s="17" t="s">
        <v>22</v>
      </c>
      <c r="AJ2743" s="17" t="s">
        <v>83</v>
      </c>
      <c r="AK2743" s="17" t="s">
        <v>84</v>
      </c>
      <c r="AO2743" s="17" t="s">
        <v>130</v>
      </c>
      <c r="AP2743" s="18">
        <v>43231</v>
      </c>
      <c r="AQ2743" s="17">
        <v>5</v>
      </c>
      <c r="AR2743" s="17" t="s">
        <v>22</v>
      </c>
      <c r="AS2743" s="17" t="s">
        <v>22</v>
      </c>
      <c r="AT2743" s="17" t="s">
        <v>22</v>
      </c>
      <c r="AU2743" s="17" t="s">
        <v>22</v>
      </c>
      <c r="AV2743" s="17" t="s">
        <v>22</v>
      </c>
      <c r="BE2743" s="17" t="s">
        <v>52</v>
      </c>
      <c r="BL2743" s="17" t="s">
        <v>1721</v>
      </c>
      <c r="BN2743" s="19">
        <f>P2743*R2743</f>
        <v>66971.25</v>
      </c>
      <c r="BO2743" s="19" t="str">
        <f>IF(AND(BN2743&gt;120000, P2743&gt;25, X2743&lt;&gt;"WAVE 0"), "yes", "no")</f>
        <v>no</v>
      </c>
      <c r="BP2743" s="17" t="s">
        <v>22</v>
      </c>
    </row>
    <row r="2744" spans="1:68" x14ac:dyDescent="0.25">
      <c r="A2744" s="11" t="s">
        <v>5615</v>
      </c>
      <c r="B2744" s="12" t="s">
        <v>5616</v>
      </c>
      <c r="C2744" s="13" t="s">
        <v>57</v>
      </c>
      <c r="D2744" s="12" t="s">
        <v>5459</v>
      </c>
      <c r="E2744" s="13" t="s">
        <v>5460</v>
      </c>
      <c r="F2744" s="12">
        <v>2019</v>
      </c>
      <c r="G2744" s="13" t="s">
        <v>684</v>
      </c>
      <c r="H2744" s="12" t="s">
        <v>76</v>
      </c>
      <c r="I2744" s="13" t="s">
        <v>51</v>
      </c>
      <c r="J2744" s="12" t="s">
        <v>3503</v>
      </c>
      <c r="K2744" s="13" t="s">
        <v>3504</v>
      </c>
      <c r="L2744" s="12" t="s">
        <v>3505</v>
      </c>
      <c r="M2744" s="13" t="s">
        <v>80</v>
      </c>
      <c r="N2744" s="2" t="s">
        <v>64</v>
      </c>
      <c r="O2744" s="13" t="s">
        <v>20</v>
      </c>
      <c r="P2744" s="14">
        <v>867.6046</v>
      </c>
      <c r="Q2744" s="14">
        <v>161242.10999999999</v>
      </c>
      <c r="R2744" s="13">
        <v>0</v>
      </c>
      <c r="S2744" s="15">
        <v>4.1666666666666664E-2</v>
      </c>
      <c r="T2744" s="13">
        <v>1</v>
      </c>
      <c r="U2744" s="13">
        <v>4</v>
      </c>
      <c r="V2744" s="16">
        <v>10810.810810810812</v>
      </c>
      <c r="W2744" s="16" t="str">
        <f t="shared" si="42"/>
        <v>PN3038013-113</v>
      </c>
      <c r="Z2744" s="17" t="s">
        <v>684</v>
      </c>
      <c r="AA2744" s="17" t="s">
        <v>3506</v>
      </c>
      <c r="AB2744" s="17" t="s">
        <v>39</v>
      </c>
      <c r="AC2744" s="17" t="s">
        <v>5616</v>
      </c>
      <c r="AD2744" s="17" t="s">
        <v>81</v>
      </c>
      <c r="AE2744" s="17" t="s">
        <v>42</v>
      </c>
      <c r="AF2744" s="17" t="s">
        <v>82</v>
      </c>
      <c r="AG2744" s="17" t="s">
        <v>543</v>
      </c>
      <c r="AJ2744" s="17" t="s">
        <v>83</v>
      </c>
      <c r="AK2744" s="17" t="s">
        <v>84</v>
      </c>
      <c r="AO2744" s="17" t="s">
        <v>46</v>
      </c>
      <c r="AP2744" s="18">
        <v>43264</v>
      </c>
      <c r="AQ2744" s="17">
        <v>5</v>
      </c>
      <c r="AR2744" s="17" t="s">
        <v>47</v>
      </c>
      <c r="AS2744" s="17" t="s">
        <v>47</v>
      </c>
      <c r="AT2744" s="17" t="s">
        <v>47</v>
      </c>
      <c r="AU2744" s="17" t="s">
        <v>47</v>
      </c>
      <c r="AV2744" s="17" t="s">
        <v>47</v>
      </c>
      <c r="BE2744" s="17" t="s">
        <v>52</v>
      </c>
      <c r="BH2744" s="3" t="s">
        <v>556</v>
      </c>
      <c r="BM2744" s="19">
        <v>451254.12596754479</v>
      </c>
      <c r="BN2744" s="19">
        <f>P2744*R2744</f>
        <v>0</v>
      </c>
      <c r="BO2744" s="19" t="str">
        <f>IF(AND(BN2744&gt;120000, P2744&gt;25, X2744&lt;&gt;"WAVE 0"), "yes", "no")</f>
        <v>no</v>
      </c>
      <c r="BP2744" s="17" t="s">
        <v>22</v>
      </c>
    </row>
    <row r="2745" spans="1:68" x14ac:dyDescent="0.25">
      <c r="A2745" s="11" t="s">
        <v>5617</v>
      </c>
      <c r="B2745" s="12" t="s">
        <v>5618</v>
      </c>
      <c r="C2745" s="13" t="s">
        <v>14</v>
      </c>
      <c r="D2745" s="12" t="s">
        <v>2338</v>
      </c>
      <c r="E2745" s="13" t="s">
        <v>1178</v>
      </c>
      <c r="F2745" s="12">
        <v>2019</v>
      </c>
      <c r="G2745" s="13" t="s">
        <v>17</v>
      </c>
      <c r="H2745" s="12" t="s">
        <v>76</v>
      </c>
      <c r="I2745" s="13" t="s">
        <v>51</v>
      </c>
      <c r="J2745" s="12" t="s">
        <v>3503</v>
      </c>
      <c r="K2745" s="13" t="s">
        <v>3504</v>
      </c>
      <c r="L2745" s="12" t="s">
        <v>3505</v>
      </c>
      <c r="M2745" s="13" t="s">
        <v>80</v>
      </c>
      <c r="N2745" s="2" t="s">
        <v>19</v>
      </c>
      <c r="O2745" s="13" t="s">
        <v>20</v>
      </c>
      <c r="P2745" s="14">
        <v>97.156499999999994</v>
      </c>
      <c r="Q2745" s="14">
        <v>31449.47</v>
      </c>
      <c r="R2745" s="13">
        <v>318</v>
      </c>
      <c r="S2745" s="15">
        <v>0.54545454545454541</v>
      </c>
      <c r="T2745" s="13">
        <v>1</v>
      </c>
      <c r="U2745" s="13">
        <v>1</v>
      </c>
      <c r="V2745" s="16">
        <v>0</v>
      </c>
      <c r="W2745" s="16" t="str">
        <f t="shared" si="42"/>
        <v>PN3038059-7</v>
      </c>
      <c r="X2745" s="17" t="s">
        <v>699</v>
      </c>
      <c r="Z2745" s="17" t="s">
        <v>17</v>
      </c>
      <c r="AB2745" s="17" t="s">
        <v>39</v>
      </c>
      <c r="AC2745" s="17" t="s">
        <v>5618</v>
      </c>
      <c r="AD2745" s="17" t="s">
        <v>81</v>
      </c>
      <c r="AE2745" s="17" t="s">
        <v>42</v>
      </c>
      <c r="AF2745" s="17" t="s">
        <v>82</v>
      </c>
      <c r="AG2745" s="17" t="s">
        <v>543</v>
      </c>
      <c r="AJ2745" s="17" t="s">
        <v>83</v>
      </c>
      <c r="AK2745" s="17" t="s">
        <v>84</v>
      </c>
      <c r="AO2745" s="17" t="s">
        <v>46</v>
      </c>
      <c r="AP2745" s="18">
        <v>43545</v>
      </c>
      <c r="AQ2745" s="17" t="s">
        <v>22</v>
      </c>
      <c r="AR2745" s="17" t="s">
        <v>47</v>
      </c>
      <c r="AS2745" s="17" t="s">
        <v>47</v>
      </c>
      <c r="AT2745" s="17" t="s">
        <v>47</v>
      </c>
      <c r="AU2745" s="17" t="s">
        <v>47</v>
      </c>
      <c r="AV2745" s="17" t="s">
        <v>47</v>
      </c>
      <c r="AW2745" s="17" t="s">
        <v>48</v>
      </c>
      <c r="AX2745" s="17" t="s">
        <v>1678</v>
      </c>
      <c r="AY2745" s="17" t="s">
        <v>691</v>
      </c>
      <c r="AZ2745" s="17" t="s">
        <v>269</v>
      </c>
      <c r="BA2745" s="17" t="s">
        <v>1156</v>
      </c>
      <c r="BB2745" s="17" t="s">
        <v>51</v>
      </c>
      <c r="BD2745" s="17">
        <v>3</v>
      </c>
      <c r="BE2745" s="17" t="s">
        <v>52</v>
      </c>
      <c r="BF2745" s="17" t="s">
        <v>2340</v>
      </c>
      <c r="BG2745" s="18">
        <v>44561</v>
      </c>
      <c r="BL2745" s="17" t="s">
        <v>2341</v>
      </c>
      <c r="BM2745" s="19" t="s">
        <v>22</v>
      </c>
      <c r="BN2745" s="19">
        <f>P2745*R2745</f>
        <v>30895.767</v>
      </c>
      <c r="BO2745" s="19" t="str">
        <f>IF(AND(BN2745&gt;120000, P2745&gt;25, X2745&lt;&gt;"WAVE 0"), "yes", "no")</f>
        <v>no</v>
      </c>
      <c r="BP2745" s="17" t="s">
        <v>51</v>
      </c>
    </row>
    <row r="2746" spans="1:68" x14ac:dyDescent="0.25">
      <c r="A2746" s="11" t="s">
        <v>5619</v>
      </c>
      <c r="B2746" s="12" t="s">
        <v>5618</v>
      </c>
      <c r="C2746" s="13" t="s">
        <v>14</v>
      </c>
      <c r="D2746" s="12" t="s">
        <v>2338</v>
      </c>
      <c r="E2746" s="13" t="s">
        <v>1178</v>
      </c>
      <c r="F2746" s="12">
        <v>2019</v>
      </c>
      <c r="G2746" s="13" t="s">
        <v>17</v>
      </c>
      <c r="H2746" s="12" t="s">
        <v>76</v>
      </c>
      <c r="I2746" s="13" t="s">
        <v>51</v>
      </c>
      <c r="J2746" s="12" t="s">
        <v>3503</v>
      </c>
      <c r="K2746" s="13" t="s">
        <v>3504</v>
      </c>
      <c r="L2746" s="12" t="s">
        <v>3505</v>
      </c>
      <c r="M2746" s="13" t="s">
        <v>80</v>
      </c>
      <c r="N2746" s="2" t="s">
        <v>19</v>
      </c>
      <c r="O2746" s="13" t="s">
        <v>20</v>
      </c>
      <c r="P2746" s="14">
        <v>76.910499999999999</v>
      </c>
      <c r="Q2746" s="14">
        <v>21996.440000000002</v>
      </c>
      <c r="R2746" s="13">
        <v>318</v>
      </c>
      <c r="S2746" s="15">
        <v>0.75</v>
      </c>
      <c r="T2746" s="13">
        <v>1</v>
      </c>
      <c r="U2746" s="13">
        <v>1</v>
      </c>
      <c r="V2746" s="16">
        <v>0</v>
      </c>
      <c r="W2746" s="16" t="str">
        <f t="shared" si="42"/>
        <v>PN3038059-8</v>
      </c>
      <c r="X2746" s="17" t="s">
        <v>699</v>
      </c>
      <c r="Z2746" s="17" t="s">
        <v>17</v>
      </c>
      <c r="AB2746" s="17" t="s">
        <v>39</v>
      </c>
      <c r="AC2746" s="17" t="s">
        <v>5618</v>
      </c>
      <c r="AD2746" s="17" t="s">
        <v>81</v>
      </c>
      <c r="AE2746" s="17" t="s">
        <v>42</v>
      </c>
      <c r="AF2746" s="17" t="s">
        <v>82</v>
      </c>
      <c r="AG2746" s="17" t="s">
        <v>543</v>
      </c>
      <c r="AJ2746" s="17" t="s">
        <v>83</v>
      </c>
      <c r="AK2746" s="17" t="s">
        <v>84</v>
      </c>
      <c r="AO2746" s="17" t="s">
        <v>46</v>
      </c>
      <c r="AP2746" s="18">
        <v>43545</v>
      </c>
      <c r="AQ2746" s="17" t="s">
        <v>22</v>
      </c>
      <c r="AR2746" s="17" t="s">
        <v>47</v>
      </c>
      <c r="AS2746" s="17" t="s">
        <v>47</v>
      </c>
      <c r="AT2746" s="17" t="s">
        <v>47</v>
      </c>
      <c r="AU2746" s="17" t="s">
        <v>47</v>
      </c>
      <c r="AV2746" s="17" t="s">
        <v>47</v>
      </c>
      <c r="AW2746" s="17" t="s">
        <v>48</v>
      </c>
      <c r="AX2746" s="17" t="s">
        <v>1678</v>
      </c>
      <c r="AY2746" s="17" t="s">
        <v>691</v>
      </c>
      <c r="AZ2746" s="17" t="s">
        <v>269</v>
      </c>
      <c r="BA2746" s="17" t="s">
        <v>1156</v>
      </c>
      <c r="BB2746" s="17" t="s">
        <v>51</v>
      </c>
      <c r="BD2746" s="17">
        <v>3</v>
      </c>
      <c r="BE2746" s="17" t="s">
        <v>52</v>
      </c>
      <c r="BF2746" s="17" t="s">
        <v>2340</v>
      </c>
      <c r="BG2746" s="18">
        <v>44561</v>
      </c>
      <c r="BL2746" s="17" t="s">
        <v>2341</v>
      </c>
      <c r="BM2746" s="19" t="s">
        <v>22</v>
      </c>
      <c r="BN2746" s="19">
        <f>P2746*R2746</f>
        <v>24457.539000000001</v>
      </c>
      <c r="BO2746" s="19" t="str">
        <f>IF(AND(BN2746&gt;120000, P2746&gt;25, X2746&lt;&gt;"WAVE 0"), "yes", "no")</f>
        <v>no</v>
      </c>
      <c r="BP2746" s="17" t="s">
        <v>51</v>
      </c>
    </row>
    <row r="2747" spans="1:68" x14ac:dyDescent="0.25">
      <c r="A2747" s="11" t="s">
        <v>5620</v>
      </c>
      <c r="B2747" s="12" t="s">
        <v>5486</v>
      </c>
      <c r="C2747" s="13" t="s">
        <v>14</v>
      </c>
      <c r="D2747" s="12" t="s">
        <v>818</v>
      </c>
      <c r="E2747" s="13" t="s">
        <v>819</v>
      </c>
      <c r="F2747" s="12">
        <v>2020</v>
      </c>
      <c r="G2747" s="13" t="s">
        <v>17</v>
      </c>
      <c r="H2747" s="12" t="s">
        <v>76</v>
      </c>
      <c r="I2747" s="13" t="s">
        <v>51</v>
      </c>
      <c r="J2747" s="12" t="s">
        <v>3503</v>
      </c>
      <c r="K2747" s="13" t="s">
        <v>3504</v>
      </c>
      <c r="L2747" s="12" t="s">
        <v>3505</v>
      </c>
      <c r="M2747" s="13" t="s">
        <v>80</v>
      </c>
      <c r="N2747" s="2" t="s">
        <v>19</v>
      </c>
      <c r="O2747" s="13" t="s">
        <v>20</v>
      </c>
      <c r="P2747" s="14">
        <v>125.96</v>
      </c>
      <c r="Q2747" s="14">
        <v>37032.239999999998</v>
      </c>
      <c r="R2747" s="13">
        <v>318</v>
      </c>
      <c r="S2747" s="15">
        <v>1</v>
      </c>
      <c r="T2747" s="13">
        <v>1</v>
      </c>
      <c r="U2747" s="13">
        <v>0</v>
      </c>
      <c r="V2747" s="16">
        <v>0</v>
      </c>
      <c r="W2747" s="16" t="str">
        <f t="shared" si="42"/>
        <v>PN3038062-5</v>
      </c>
      <c r="Z2747" s="17" t="s">
        <v>17</v>
      </c>
      <c r="AB2747" s="17" t="s">
        <v>39</v>
      </c>
      <c r="AC2747" s="17" t="s">
        <v>5486</v>
      </c>
      <c r="AD2747" s="17" t="s">
        <v>81</v>
      </c>
      <c r="AE2747" s="17" t="s">
        <v>42</v>
      </c>
      <c r="AF2747" s="17" t="s">
        <v>82</v>
      </c>
      <c r="AG2747" s="17" t="s">
        <v>543</v>
      </c>
      <c r="AJ2747" s="17" t="s">
        <v>83</v>
      </c>
      <c r="AK2747" s="17" t="s">
        <v>84</v>
      </c>
      <c r="AO2747" s="17" t="s">
        <v>130</v>
      </c>
      <c r="AP2747" s="18">
        <v>43388</v>
      </c>
      <c r="AQ2747" s="17" t="s">
        <v>22</v>
      </c>
      <c r="AR2747" s="17" t="s">
        <v>47</v>
      </c>
      <c r="AS2747" s="17" t="s">
        <v>47</v>
      </c>
      <c r="AT2747" s="17" t="s">
        <v>47</v>
      </c>
      <c r="AU2747" s="17" t="s">
        <v>47</v>
      </c>
      <c r="AV2747" s="17" t="s">
        <v>47</v>
      </c>
      <c r="BE2747" s="17" t="s">
        <v>210</v>
      </c>
      <c r="BM2747" s="19" t="s">
        <v>22</v>
      </c>
      <c r="BN2747" s="19">
        <f>P2747*R2747</f>
        <v>40055.279999999999</v>
      </c>
      <c r="BO2747" s="19" t="str">
        <f>IF(AND(BN2747&gt;120000, P2747&gt;25, X2747&lt;&gt;"WAVE 0"), "yes", "no")</f>
        <v>no</v>
      </c>
      <c r="BP2747" s="17" t="s">
        <v>51</v>
      </c>
    </row>
    <row r="2748" spans="1:68" x14ac:dyDescent="0.25">
      <c r="A2748" s="11" t="s">
        <v>5621</v>
      </c>
      <c r="B2748" s="12" t="s">
        <v>5486</v>
      </c>
      <c r="C2748" s="13" t="s">
        <v>14</v>
      </c>
      <c r="D2748" s="12" t="s">
        <v>818</v>
      </c>
      <c r="E2748" s="13" t="s">
        <v>819</v>
      </c>
      <c r="F2748" s="12">
        <v>2020</v>
      </c>
      <c r="G2748" s="13" t="s">
        <v>17</v>
      </c>
      <c r="H2748" s="12" t="s">
        <v>76</v>
      </c>
      <c r="I2748" s="13" t="s">
        <v>51</v>
      </c>
      <c r="J2748" s="12" t="s">
        <v>3503</v>
      </c>
      <c r="K2748" s="13" t="s">
        <v>3504</v>
      </c>
      <c r="L2748" s="12" t="s">
        <v>3505</v>
      </c>
      <c r="M2748" s="13" t="s">
        <v>80</v>
      </c>
      <c r="N2748" s="2" t="s">
        <v>19</v>
      </c>
      <c r="O2748" s="13" t="s">
        <v>20</v>
      </c>
      <c r="P2748" s="14">
        <v>153.87</v>
      </c>
      <c r="Q2748" s="14">
        <v>49392.270000000004</v>
      </c>
      <c r="R2748" s="13">
        <v>343</v>
      </c>
      <c r="S2748" s="15">
        <v>0.99323410013531799</v>
      </c>
      <c r="T2748" s="13">
        <v>1</v>
      </c>
      <c r="U2748" s="13">
        <v>0</v>
      </c>
      <c r="V2748" s="16">
        <v>0</v>
      </c>
      <c r="W2748" s="16" t="str">
        <f t="shared" si="42"/>
        <v>PN3038108-6</v>
      </c>
      <c r="Z2748" s="17" t="s">
        <v>17</v>
      </c>
      <c r="AA2748" s="17" t="s">
        <v>3506</v>
      </c>
      <c r="AB2748" s="17" t="s">
        <v>152</v>
      </c>
      <c r="AC2748" s="17" t="s">
        <v>5486</v>
      </c>
      <c r="AD2748" s="17" t="s">
        <v>81</v>
      </c>
      <c r="AE2748" s="17" t="s">
        <v>42</v>
      </c>
      <c r="AF2748" s="17" t="s">
        <v>82</v>
      </c>
      <c r="AG2748" s="17" t="s">
        <v>543</v>
      </c>
      <c r="AJ2748" s="17" t="s">
        <v>83</v>
      </c>
      <c r="AK2748" s="17" t="s">
        <v>84</v>
      </c>
      <c r="AO2748" s="17" t="s">
        <v>46</v>
      </c>
      <c r="AP2748" s="18">
        <v>43545</v>
      </c>
      <c r="AQ2748" s="17">
        <v>5</v>
      </c>
      <c r="AR2748" s="17" t="s">
        <v>47</v>
      </c>
      <c r="AS2748" s="17" t="s">
        <v>47</v>
      </c>
      <c r="AT2748" s="17" t="s">
        <v>47</v>
      </c>
      <c r="AU2748" s="17" t="s">
        <v>47</v>
      </c>
      <c r="AV2748" s="17" t="s">
        <v>47</v>
      </c>
      <c r="BE2748" s="17" t="s">
        <v>210</v>
      </c>
      <c r="BM2748" s="19">
        <v>0</v>
      </c>
      <c r="BN2748" s="19">
        <f>P2748*R2748</f>
        <v>52777.41</v>
      </c>
      <c r="BO2748" s="19" t="str">
        <f>IF(AND(BN2748&gt;120000, P2748&gt;25, X2748&lt;&gt;"WAVE 0"), "yes", "no")</f>
        <v>no</v>
      </c>
      <c r="BP2748" s="17" t="s">
        <v>51</v>
      </c>
    </row>
    <row r="2749" spans="1:68" x14ac:dyDescent="0.25">
      <c r="A2749" s="11" t="s">
        <v>5622</v>
      </c>
      <c r="B2749" s="12" t="s">
        <v>5623</v>
      </c>
      <c r="C2749" s="13" t="s">
        <v>14</v>
      </c>
      <c r="D2749" s="12" t="s">
        <v>818</v>
      </c>
      <c r="E2749" s="13" t="s">
        <v>819</v>
      </c>
      <c r="F2749" s="12">
        <v>2020</v>
      </c>
      <c r="G2749" s="13" t="s">
        <v>17</v>
      </c>
      <c r="H2749" s="12" t="s">
        <v>76</v>
      </c>
      <c r="I2749" s="13" t="s">
        <v>51</v>
      </c>
      <c r="J2749" s="12" t="s">
        <v>3503</v>
      </c>
      <c r="K2749" s="13" t="s">
        <v>3504</v>
      </c>
      <c r="L2749" s="12" t="s">
        <v>3505</v>
      </c>
      <c r="M2749" s="13" t="s">
        <v>80</v>
      </c>
      <c r="N2749" s="2" t="s">
        <v>19</v>
      </c>
      <c r="O2749" s="13" t="s">
        <v>20</v>
      </c>
      <c r="P2749" s="14">
        <v>389.93</v>
      </c>
      <c r="Q2749" s="14">
        <v>119318.58000000002</v>
      </c>
      <c r="R2749" s="13">
        <v>338</v>
      </c>
      <c r="S2749" s="15">
        <v>0.90259740259740273</v>
      </c>
      <c r="T2749" s="13">
        <v>1</v>
      </c>
      <c r="U2749" s="13">
        <v>3</v>
      </c>
      <c r="V2749" s="16">
        <v>0</v>
      </c>
      <c r="W2749" s="16" t="str">
        <f t="shared" si="42"/>
        <v>PN3038114-2</v>
      </c>
      <c r="Z2749" s="17" t="s">
        <v>17</v>
      </c>
      <c r="AA2749" s="17" t="s">
        <v>3506</v>
      </c>
      <c r="AB2749" s="17" t="s">
        <v>152</v>
      </c>
      <c r="AC2749" s="17" t="s">
        <v>5623</v>
      </c>
      <c r="AD2749" s="17" t="s">
        <v>81</v>
      </c>
      <c r="AE2749" s="17" t="s">
        <v>42</v>
      </c>
      <c r="AF2749" s="17" t="s">
        <v>82</v>
      </c>
      <c r="AG2749" s="17" t="s">
        <v>543</v>
      </c>
      <c r="AJ2749" s="17" t="s">
        <v>83</v>
      </c>
      <c r="AK2749" s="17" t="s">
        <v>84</v>
      </c>
      <c r="AO2749" s="17" t="s">
        <v>46</v>
      </c>
      <c r="AP2749" s="18">
        <v>43545</v>
      </c>
      <c r="AQ2749" s="17">
        <v>5</v>
      </c>
      <c r="AR2749" s="17" t="s">
        <v>47</v>
      </c>
      <c r="AS2749" s="17" t="s">
        <v>47</v>
      </c>
      <c r="AT2749" s="17" t="s">
        <v>47</v>
      </c>
      <c r="AU2749" s="17" t="s">
        <v>47</v>
      </c>
      <c r="AV2749" s="17" t="s">
        <v>47</v>
      </c>
      <c r="BE2749" s="17" t="s">
        <v>210</v>
      </c>
      <c r="BM2749" s="19">
        <v>48171.374577827613</v>
      </c>
      <c r="BN2749" s="19">
        <f>P2749*R2749</f>
        <v>131796.34</v>
      </c>
      <c r="BO2749" s="19" t="str">
        <f>IF(AND(BN2749&gt;120000, P2749&gt;25, X2749&lt;&gt;"WAVE 0"), "yes", "no")</f>
        <v>yes</v>
      </c>
      <c r="BP2749" s="17" t="s">
        <v>51</v>
      </c>
    </row>
    <row r="2750" spans="1:68" x14ac:dyDescent="0.25">
      <c r="A2750" s="11" t="s">
        <v>5624</v>
      </c>
      <c r="B2750" s="12" t="s">
        <v>5625</v>
      </c>
      <c r="C2750" s="13" t="s">
        <v>14</v>
      </c>
      <c r="D2750" s="12" t="s">
        <v>1351</v>
      </c>
      <c r="E2750" s="13" t="s">
        <v>1352</v>
      </c>
      <c r="F2750" s="12">
        <v>2019</v>
      </c>
      <c r="G2750" s="13" t="s">
        <v>17</v>
      </c>
      <c r="H2750" s="12" t="s">
        <v>76</v>
      </c>
      <c r="I2750" s="13" t="s">
        <v>18</v>
      </c>
      <c r="J2750" s="12" t="s">
        <v>3503</v>
      </c>
      <c r="K2750" s="13" t="s">
        <v>3504</v>
      </c>
      <c r="L2750" s="12" t="s">
        <v>3505</v>
      </c>
      <c r="M2750" s="13" t="s">
        <v>80</v>
      </c>
      <c r="N2750" s="2" t="s">
        <v>19</v>
      </c>
      <c r="O2750" s="13" t="s">
        <v>20</v>
      </c>
      <c r="P2750" s="14">
        <v>33.028799999999997</v>
      </c>
      <c r="Q2750" s="14">
        <v>23532.12</v>
      </c>
      <c r="R2750" s="13">
        <v>636</v>
      </c>
      <c r="S2750" s="15">
        <v>0.55555555555555558</v>
      </c>
      <c r="T2750" s="13">
        <v>1</v>
      </c>
      <c r="U2750" s="13">
        <v>4</v>
      </c>
      <c r="V2750" s="16">
        <v>0</v>
      </c>
      <c r="W2750" s="16" t="str">
        <f t="shared" si="42"/>
        <v>PN3038242-1</v>
      </c>
      <c r="X2750" s="17" t="s">
        <v>21</v>
      </c>
      <c r="Z2750" s="17" t="s">
        <v>17</v>
      </c>
      <c r="AB2750" s="17" t="s">
        <v>152</v>
      </c>
      <c r="AC2750" s="17" t="s">
        <v>5626</v>
      </c>
      <c r="AD2750" s="17" t="s">
        <v>81</v>
      </c>
      <c r="AE2750" s="17" t="s">
        <v>42</v>
      </c>
      <c r="AF2750" s="17" t="s">
        <v>82</v>
      </c>
      <c r="AG2750" s="17" t="s">
        <v>543</v>
      </c>
      <c r="AJ2750" s="17" t="s">
        <v>83</v>
      </c>
      <c r="AK2750" s="17" t="s">
        <v>84</v>
      </c>
      <c r="AO2750" s="17" t="s">
        <v>46</v>
      </c>
      <c r="AP2750" s="18">
        <v>43545</v>
      </c>
      <c r="AQ2750" s="17" t="s">
        <v>22</v>
      </c>
      <c r="AR2750" s="17" t="s">
        <v>47</v>
      </c>
      <c r="AS2750" s="17" t="s">
        <v>47</v>
      </c>
      <c r="AT2750" s="17" t="s">
        <v>47</v>
      </c>
      <c r="AU2750" s="17" t="s">
        <v>47</v>
      </c>
      <c r="AV2750" s="17" t="s">
        <v>47</v>
      </c>
      <c r="AW2750" s="17" t="s">
        <v>48</v>
      </c>
      <c r="AX2750" s="17" t="s">
        <v>1678</v>
      </c>
      <c r="BA2750" s="17" t="s">
        <v>1350</v>
      </c>
      <c r="BB2750" s="17" t="s">
        <v>51</v>
      </c>
      <c r="BD2750" s="17">
        <v>1</v>
      </c>
      <c r="BE2750" s="17" t="s">
        <v>210</v>
      </c>
      <c r="BF2750" s="17" t="s">
        <v>53</v>
      </c>
      <c r="BG2750" s="18" t="s">
        <v>53</v>
      </c>
      <c r="BL2750" s="17" t="s">
        <v>1616</v>
      </c>
      <c r="BM2750" s="19" t="s">
        <v>22</v>
      </c>
      <c r="BN2750" s="19">
        <f>P2750*R2750</f>
        <v>21006.316799999997</v>
      </c>
      <c r="BO2750" s="19" t="str">
        <f>IF(AND(BN2750&gt;120000, P2750&gt;25, X2750&lt;&gt;"WAVE 0"), "yes", "no")</f>
        <v>no</v>
      </c>
      <c r="BP2750" s="17" t="s">
        <v>51</v>
      </c>
    </row>
    <row r="2751" spans="1:68" x14ac:dyDescent="0.25">
      <c r="A2751" s="11" t="s">
        <v>5627</v>
      </c>
      <c r="B2751" s="12" t="s">
        <v>5625</v>
      </c>
      <c r="C2751" s="13" t="s">
        <v>14</v>
      </c>
      <c r="D2751" s="12" t="s">
        <v>1351</v>
      </c>
      <c r="E2751" s="13" t="s">
        <v>1352</v>
      </c>
      <c r="F2751" s="12">
        <v>2019</v>
      </c>
      <c r="G2751" s="13" t="s">
        <v>17</v>
      </c>
      <c r="H2751" s="12" t="s">
        <v>76</v>
      </c>
      <c r="I2751" s="13" t="s">
        <v>18</v>
      </c>
      <c r="J2751" s="12" t="s">
        <v>3503</v>
      </c>
      <c r="K2751" s="13" t="s">
        <v>3504</v>
      </c>
      <c r="L2751" s="12" t="s">
        <v>3505</v>
      </c>
      <c r="M2751" s="13" t="s">
        <v>80</v>
      </c>
      <c r="N2751" s="2" t="s">
        <v>19</v>
      </c>
      <c r="O2751" s="13" t="s">
        <v>20</v>
      </c>
      <c r="P2751" s="14">
        <v>37.447299999999998</v>
      </c>
      <c r="Q2751" s="14">
        <v>14042.75</v>
      </c>
      <c r="R2751" s="13">
        <v>320</v>
      </c>
      <c r="S2751" s="15">
        <v>0.77777777777777779</v>
      </c>
      <c r="T2751" s="13">
        <v>1</v>
      </c>
      <c r="U2751" s="13">
        <v>2</v>
      </c>
      <c r="V2751" s="16">
        <v>0</v>
      </c>
      <c r="W2751" s="16" t="str">
        <f t="shared" si="42"/>
        <v>PN3038243-1</v>
      </c>
      <c r="X2751" s="17" t="s">
        <v>21</v>
      </c>
      <c r="Z2751" s="17" t="s">
        <v>17</v>
      </c>
      <c r="AB2751" s="17" t="s">
        <v>152</v>
      </c>
      <c r="AC2751" s="17" t="s">
        <v>5628</v>
      </c>
      <c r="AD2751" s="17" t="s">
        <v>81</v>
      </c>
      <c r="AE2751" s="17" t="s">
        <v>42</v>
      </c>
      <c r="AF2751" s="17" t="s">
        <v>82</v>
      </c>
      <c r="AG2751" s="17" t="s">
        <v>543</v>
      </c>
      <c r="AJ2751" s="17" t="s">
        <v>83</v>
      </c>
      <c r="AK2751" s="17" t="s">
        <v>84</v>
      </c>
      <c r="AO2751" s="17" t="s">
        <v>46</v>
      </c>
      <c r="AP2751" s="18">
        <v>43545</v>
      </c>
      <c r="AQ2751" s="17" t="s">
        <v>22</v>
      </c>
      <c r="AR2751" s="17" t="s">
        <v>47</v>
      </c>
      <c r="AS2751" s="17" t="s">
        <v>47</v>
      </c>
      <c r="AT2751" s="17" t="s">
        <v>47</v>
      </c>
      <c r="AU2751" s="17" t="s">
        <v>47</v>
      </c>
      <c r="AV2751" s="17" t="s">
        <v>47</v>
      </c>
      <c r="AW2751" s="17" t="s">
        <v>48</v>
      </c>
      <c r="AX2751" s="17" t="s">
        <v>1678</v>
      </c>
      <c r="BA2751" s="17" t="s">
        <v>1350</v>
      </c>
      <c r="BB2751" s="17" t="s">
        <v>51</v>
      </c>
      <c r="BD2751" s="17">
        <v>1</v>
      </c>
      <c r="BE2751" s="17" t="s">
        <v>210</v>
      </c>
      <c r="BF2751" s="17" t="s">
        <v>53</v>
      </c>
      <c r="BG2751" s="18" t="s">
        <v>53</v>
      </c>
      <c r="BL2751" s="17" t="s">
        <v>1616</v>
      </c>
      <c r="BM2751" s="19" t="s">
        <v>22</v>
      </c>
      <c r="BN2751" s="19">
        <f>P2751*R2751</f>
        <v>11983.135999999999</v>
      </c>
      <c r="BO2751" s="19" t="str">
        <f>IF(AND(BN2751&gt;120000, P2751&gt;25, X2751&lt;&gt;"WAVE 0"), "yes", "no")</f>
        <v>no</v>
      </c>
      <c r="BP2751" s="17" t="s">
        <v>51</v>
      </c>
    </row>
    <row r="2752" spans="1:68" x14ac:dyDescent="0.25">
      <c r="A2752" s="12" t="s">
        <v>5629</v>
      </c>
      <c r="B2752" s="12" t="s">
        <v>5630</v>
      </c>
      <c r="C2752" s="13" t="s">
        <v>14</v>
      </c>
      <c r="D2752" s="12" t="s">
        <v>1015</v>
      </c>
      <c r="E2752" s="13" t="s">
        <v>1016</v>
      </c>
      <c r="F2752" s="12">
        <v>2020</v>
      </c>
      <c r="G2752" s="13" t="s">
        <v>17</v>
      </c>
      <c r="H2752" s="12" t="s">
        <v>76</v>
      </c>
      <c r="I2752" s="13" t="s">
        <v>18</v>
      </c>
      <c r="J2752" s="12" t="s">
        <v>3503</v>
      </c>
      <c r="K2752" s="13" t="s">
        <v>3504</v>
      </c>
      <c r="L2752" s="12" t="s">
        <v>3505</v>
      </c>
      <c r="M2752" s="13" t="s">
        <v>80</v>
      </c>
      <c r="N2752" s="2" t="s">
        <v>19</v>
      </c>
      <c r="O2752" s="13" t="s">
        <v>20</v>
      </c>
      <c r="P2752" s="14">
        <v>1464.8132000000001</v>
      </c>
      <c r="Q2752" s="14"/>
      <c r="R2752" s="13">
        <v>82</v>
      </c>
      <c r="S2752" s="15"/>
      <c r="T2752" s="13">
        <v>2</v>
      </c>
      <c r="U2752" s="13">
        <v>5</v>
      </c>
      <c r="V2752" s="16"/>
      <c r="W2752" s="16" t="str">
        <f t="shared" si="42"/>
        <v>PN3038291-2</v>
      </c>
      <c r="Z2752" s="13" t="s">
        <v>17</v>
      </c>
      <c r="BN2752" s="19">
        <f>P2752*R2752</f>
        <v>120114.68240000001</v>
      </c>
      <c r="BO2752" s="19" t="str">
        <f>IF(AND(BN2752&gt;120000, P2752&gt;25, X2752&lt;&gt;"WAVE 0"), "yes", "no")</f>
        <v>yes</v>
      </c>
      <c r="BP2752" s="17" t="s">
        <v>51</v>
      </c>
    </row>
    <row r="2753" spans="1:68" x14ac:dyDescent="0.25">
      <c r="A2753" s="11" t="s">
        <v>5629</v>
      </c>
      <c r="B2753" s="12" t="s">
        <v>5630</v>
      </c>
      <c r="C2753" s="13" t="s">
        <v>14</v>
      </c>
      <c r="D2753" s="12" t="s">
        <v>5631</v>
      </c>
      <c r="E2753" s="13" t="s">
        <v>5632</v>
      </c>
      <c r="F2753" s="12">
        <v>2020</v>
      </c>
      <c r="G2753" s="13" t="s">
        <v>17</v>
      </c>
      <c r="H2753" s="12" t="s">
        <v>76</v>
      </c>
      <c r="I2753" s="13" t="s">
        <v>18</v>
      </c>
      <c r="J2753" s="12" t="s">
        <v>3503</v>
      </c>
      <c r="K2753" s="13" t="s">
        <v>3504</v>
      </c>
      <c r="L2753" s="12" t="s">
        <v>3505</v>
      </c>
      <c r="M2753" s="13" t="s">
        <v>80</v>
      </c>
      <c r="N2753" s="2" t="s">
        <v>19</v>
      </c>
      <c r="O2753" s="13" t="s">
        <v>1457</v>
      </c>
      <c r="P2753" s="14">
        <v>1464.8132000000001</v>
      </c>
      <c r="Q2753" s="14">
        <v>58631.789999999994</v>
      </c>
      <c r="R2753" s="13">
        <v>82</v>
      </c>
      <c r="S2753" s="15">
        <v>0.54545454545454541</v>
      </c>
      <c r="T2753" s="13">
        <v>2</v>
      </c>
      <c r="U2753" s="13">
        <v>5</v>
      </c>
      <c r="V2753" s="16">
        <v>25000</v>
      </c>
      <c r="W2753" s="16" t="str">
        <f t="shared" si="42"/>
        <v>PN3038291-2</v>
      </c>
      <c r="Z2753" s="13" t="s">
        <v>17</v>
      </c>
      <c r="BN2753" s="19">
        <f>P2753*R2753</f>
        <v>120114.68240000001</v>
      </c>
      <c r="BO2753" s="19" t="str">
        <f>IF(AND(BN2753&gt;120000, P2753&gt;25, X2753&lt;&gt;"WAVE 0"), "yes", "no")</f>
        <v>yes</v>
      </c>
      <c r="BP2753" s="17" t="s">
        <v>51</v>
      </c>
    </row>
    <row r="2754" spans="1:68" x14ac:dyDescent="0.25">
      <c r="A2754" s="11" t="s">
        <v>5633</v>
      </c>
      <c r="B2754" s="12" t="s">
        <v>5634</v>
      </c>
      <c r="C2754" s="13" t="s">
        <v>14</v>
      </c>
      <c r="D2754" s="12" t="s">
        <v>1181</v>
      </c>
      <c r="E2754" s="13" t="s">
        <v>1182</v>
      </c>
      <c r="F2754" s="12">
        <v>2019</v>
      </c>
      <c r="G2754" s="13" t="s">
        <v>17</v>
      </c>
      <c r="H2754" s="12" t="s">
        <v>76</v>
      </c>
      <c r="I2754" s="13" t="s">
        <v>18</v>
      </c>
      <c r="J2754" s="12" t="s">
        <v>3503</v>
      </c>
      <c r="K2754" s="13" t="s">
        <v>3504</v>
      </c>
      <c r="L2754" s="12" t="s">
        <v>3505</v>
      </c>
      <c r="M2754" s="13" t="s">
        <v>80</v>
      </c>
      <c r="N2754" s="2" t="s">
        <v>19</v>
      </c>
      <c r="O2754" s="13" t="s">
        <v>20</v>
      </c>
      <c r="P2754" s="14">
        <v>453.8372</v>
      </c>
      <c r="Q2754" s="14">
        <v>90584.670000000013</v>
      </c>
      <c r="R2754" s="13">
        <v>266</v>
      </c>
      <c r="S2754" s="15">
        <v>0.16666666666666666</v>
      </c>
      <c r="T2754" s="13">
        <v>1</v>
      </c>
      <c r="U2754" s="13">
        <v>4</v>
      </c>
      <c r="V2754" s="16">
        <v>0</v>
      </c>
      <c r="W2754" s="16" t="str">
        <f t="shared" ref="W2754:W2817" si="43">"PN"&amp;A2754</f>
        <v>PN3038292-4</v>
      </c>
      <c r="X2754" s="17" t="s">
        <v>21</v>
      </c>
      <c r="Z2754" s="13" t="s">
        <v>17</v>
      </c>
      <c r="BN2754" s="19">
        <f>P2754*R2754</f>
        <v>120720.6952</v>
      </c>
      <c r="BO2754" s="19" t="str">
        <f>IF(AND(BN2754&gt;120000, P2754&gt;25, X2754&lt;&gt;"WAVE 0"), "yes", "no")</f>
        <v>yes</v>
      </c>
      <c r="BP2754" s="17" t="s">
        <v>51</v>
      </c>
    </row>
    <row r="2755" spans="1:68" x14ac:dyDescent="0.25">
      <c r="A2755" s="12" t="s">
        <v>5635</v>
      </c>
      <c r="B2755" s="12" t="s">
        <v>5636</v>
      </c>
      <c r="C2755" s="13" t="s">
        <v>57</v>
      </c>
      <c r="D2755" s="12" t="s">
        <v>1015</v>
      </c>
      <c r="E2755" s="13" t="s">
        <v>1016</v>
      </c>
      <c r="F2755" s="12">
        <v>2019</v>
      </c>
      <c r="G2755" s="13" t="s">
        <v>17</v>
      </c>
      <c r="H2755" s="12" t="s">
        <v>76</v>
      </c>
      <c r="I2755" s="13" t="s">
        <v>18</v>
      </c>
      <c r="J2755" s="12" t="s">
        <v>3503</v>
      </c>
      <c r="K2755" s="13" t="s">
        <v>3504</v>
      </c>
      <c r="L2755" s="12" t="s">
        <v>3505</v>
      </c>
      <c r="M2755" s="13" t="s">
        <v>80</v>
      </c>
      <c r="N2755" s="2" t="s">
        <v>64</v>
      </c>
      <c r="O2755" s="13" t="s">
        <v>20</v>
      </c>
      <c r="P2755" s="14">
        <v>3544.3415</v>
      </c>
      <c r="Q2755" s="14">
        <v>150325.26</v>
      </c>
      <c r="R2755" s="13">
        <v>135</v>
      </c>
      <c r="S2755" s="15">
        <v>2.8571428571428571E-2</v>
      </c>
      <c r="T2755" s="13">
        <v>1</v>
      </c>
      <c r="U2755" s="13">
        <v>4</v>
      </c>
      <c r="V2755" s="16">
        <v>0</v>
      </c>
      <c r="W2755" s="16" t="str">
        <f t="shared" si="43"/>
        <v>PN3038293-3</v>
      </c>
      <c r="Z2755" s="17" t="s">
        <v>109</v>
      </c>
      <c r="AA2755" s="17" t="s">
        <v>3506</v>
      </c>
      <c r="AB2755" s="17" t="s">
        <v>22</v>
      </c>
      <c r="AC2755" s="17" t="s">
        <v>22</v>
      </c>
      <c r="AD2755" s="17" t="s">
        <v>81</v>
      </c>
      <c r="AE2755" s="17" t="s">
        <v>42</v>
      </c>
      <c r="AF2755" s="17" t="s">
        <v>82</v>
      </c>
      <c r="AG2755" s="17" t="s">
        <v>22</v>
      </c>
      <c r="AJ2755" s="17" t="s">
        <v>3507</v>
      </c>
      <c r="AK2755" s="17" t="s">
        <v>84</v>
      </c>
      <c r="AO2755" s="17" t="s">
        <v>130</v>
      </c>
      <c r="AP2755" s="18">
        <v>43231</v>
      </c>
      <c r="AQ2755" s="17">
        <v>5</v>
      </c>
      <c r="AR2755" s="17" t="s">
        <v>22</v>
      </c>
      <c r="AS2755" s="17" t="s">
        <v>22</v>
      </c>
      <c r="AT2755" s="17" t="s">
        <v>22</v>
      </c>
      <c r="AU2755" s="17" t="s">
        <v>22</v>
      </c>
      <c r="AV2755" s="17" t="s">
        <v>22</v>
      </c>
      <c r="BE2755" s="17" t="s">
        <v>52</v>
      </c>
      <c r="BK2755" s="3" t="s">
        <v>1398</v>
      </c>
      <c r="BL2755" s="17" t="s">
        <v>1721</v>
      </c>
      <c r="BM2755" s="19">
        <v>129043.43418895843</v>
      </c>
      <c r="BN2755" s="19">
        <f>P2755*R2755</f>
        <v>478486.10249999998</v>
      </c>
      <c r="BO2755" s="19" t="str">
        <f>IF(AND(BN2755&gt;120000, P2755&gt;25, X2755&lt;&gt;"WAVE 0"), "yes", "no")</f>
        <v>yes</v>
      </c>
      <c r="BP2755" s="17" t="s">
        <v>51</v>
      </c>
    </row>
    <row r="2756" spans="1:68" x14ac:dyDescent="0.25">
      <c r="A2756" s="12" t="s">
        <v>5635</v>
      </c>
      <c r="B2756" s="12" t="s">
        <v>5636</v>
      </c>
      <c r="C2756" s="13" t="s">
        <v>14</v>
      </c>
      <c r="D2756" s="12" t="s">
        <v>1015</v>
      </c>
      <c r="E2756" s="13" t="s">
        <v>1016</v>
      </c>
      <c r="F2756" s="12">
        <v>2020</v>
      </c>
      <c r="G2756" s="13" t="s">
        <v>17</v>
      </c>
      <c r="H2756" s="12" t="s">
        <v>76</v>
      </c>
      <c r="I2756" s="13" t="s">
        <v>18</v>
      </c>
      <c r="J2756" s="12" t="s">
        <v>3503</v>
      </c>
      <c r="K2756" s="13" t="s">
        <v>3504</v>
      </c>
      <c r="L2756" s="12" t="s">
        <v>3505</v>
      </c>
      <c r="M2756" s="13" t="s">
        <v>80</v>
      </c>
      <c r="N2756" s="2" t="s">
        <v>19</v>
      </c>
      <c r="O2756" s="13" t="s">
        <v>20</v>
      </c>
      <c r="P2756" s="14">
        <v>3544.3415</v>
      </c>
      <c r="Q2756" s="14">
        <v>150325.26</v>
      </c>
      <c r="R2756" s="13">
        <v>135</v>
      </c>
      <c r="S2756" s="15">
        <v>2.8571428571428571E-2</v>
      </c>
      <c r="T2756" s="13">
        <v>1</v>
      </c>
      <c r="U2756" s="13">
        <v>4</v>
      </c>
      <c r="V2756" s="16">
        <v>0</v>
      </c>
      <c r="W2756" s="16" t="str">
        <f t="shared" si="43"/>
        <v>PN3038293-3</v>
      </c>
      <c r="Z2756" s="17" t="s">
        <v>109</v>
      </c>
      <c r="AA2756" s="17" t="s">
        <v>3506</v>
      </c>
      <c r="AB2756" s="17" t="s">
        <v>22</v>
      </c>
      <c r="AC2756" s="17" t="s">
        <v>22</v>
      </c>
      <c r="AD2756" s="17" t="s">
        <v>81</v>
      </c>
      <c r="AE2756" s="17" t="s">
        <v>42</v>
      </c>
      <c r="AF2756" s="17" t="s">
        <v>82</v>
      </c>
      <c r="AG2756" s="17" t="s">
        <v>22</v>
      </c>
      <c r="AJ2756" s="17" t="s">
        <v>3507</v>
      </c>
      <c r="AK2756" s="17" t="s">
        <v>84</v>
      </c>
      <c r="AO2756" s="17" t="s">
        <v>130</v>
      </c>
      <c r="AP2756" s="18">
        <v>43231</v>
      </c>
      <c r="AQ2756" s="17">
        <v>5</v>
      </c>
      <c r="AR2756" s="17" t="s">
        <v>22</v>
      </c>
      <c r="AS2756" s="17" t="s">
        <v>22</v>
      </c>
      <c r="AT2756" s="17" t="s">
        <v>22</v>
      </c>
      <c r="AU2756" s="17" t="s">
        <v>22</v>
      </c>
      <c r="AV2756" s="17" t="s">
        <v>22</v>
      </c>
      <c r="BE2756" s="17" t="s">
        <v>52</v>
      </c>
      <c r="BK2756" s="3" t="s">
        <v>1398</v>
      </c>
      <c r="BL2756" s="17" t="s">
        <v>1721</v>
      </c>
      <c r="BM2756" s="19">
        <v>129043.43418895843</v>
      </c>
      <c r="BN2756" s="19">
        <f>P2756*R2756</f>
        <v>478486.10249999998</v>
      </c>
      <c r="BO2756" s="19" t="str">
        <f>IF(AND(BN2756&gt;120000, P2756&gt;25, X2756&lt;&gt;"WAVE 0"), "yes", "no")</f>
        <v>yes</v>
      </c>
      <c r="BP2756" s="17" t="s">
        <v>51</v>
      </c>
    </row>
    <row r="2757" spans="1:68" x14ac:dyDescent="0.25">
      <c r="A2757" s="11" t="s">
        <v>5637</v>
      </c>
      <c r="B2757" s="12" t="s">
        <v>5638</v>
      </c>
      <c r="C2757" s="13" t="s">
        <v>14</v>
      </c>
      <c r="D2757" s="12" t="s">
        <v>1015</v>
      </c>
      <c r="E2757" s="13" t="s">
        <v>1016</v>
      </c>
      <c r="F2757" s="12">
        <v>2020</v>
      </c>
      <c r="G2757" s="13" t="s">
        <v>17</v>
      </c>
      <c r="H2757" s="12" t="s">
        <v>76</v>
      </c>
      <c r="I2757" s="13" t="s">
        <v>18</v>
      </c>
      <c r="J2757" s="12" t="s">
        <v>3503</v>
      </c>
      <c r="K2757" s="13" t="s">
        <v>3504</v>
      </c>
      <c r="L2757" s="12" t="s">
        <v>3505</v>
      </c>
      <c r="M2757" s="13" t="s">
        <v>80</v>
      </c>
      <c r="N2757" s="2" t="s">
        <v>19</v>
      </c>
      <c r="O2757" s="13" t="s">
        <v>20</v>
      </c>
      <c r="P2757" s="14">
        <v>1619.7419</v>
      </c>
      <c r="Q2757" s="14"/>
      <c r="R2757" s="13">
        <v>118</v>
      </c>
      <c r="S2757" s="15">
        <v>0</v>
      </c>
      <c r="T2757" s="13">
        <v>2</v>
      </c>
      <c r="U2757" s="13">
        <v>5</v>
      </c>
      <c r="V2757" s="16"/>
      <c r="W2757" s="16" t="str">
        <f t="shared" si="43"/>
        <v>PN3038294-2</v>
      </c>
      <c r="Z2757" s="13" t="s">
        <v>17</v>
      </c>
      <c r="BN2757" s="19">
        <f>P2757*R2757</f>
        <v>191129.5442</v>
      </c>
      <c r="BO2757" s="19" t="str">
        <f>IF(AND(BN2757&gt;120000, P2757&gt;25, X2757&lt;&gt;"WAVE 0"), "yes", "no")</f>
        <v>yes</v>
      </c>
      <c r="BP2757" s="17" t="s">
        <v>51</v>
      </c>
    </row>
    <row r="2758" spans="1:68" x14ac:dyDescent="0.25">
      <c r="A2758" s="11" t="s">
        <v>5637</v>
      </c>
      <c r="B2758" s="12" t="s">
        <v>5638</v>
      </c>
      <c r="C2758" s="13" t="s">
        <v>14</v>
      </c>
      <c r="D2758" s="12" t="s">
        <v>5631</v>
      </c>
      <c r="E2758" s="13" t="s">
        <v>5632</v>
      </c>
      <c r="F2758" s="12">
        <v>2020</v>
      </c>
      <c r="G2758" s="13" t="s">
        <v>17</v>
      </c>
      <c r="H2758" s="12" t="s">
        <v>76</v>
      </c>
      <c r="I2758" s="13" t="s">
        <v>18</v>
      </c>
      <c r="J2758" s="12" t="s">
        <v>3503</v>
      </c>
      <c r="K2758" s="13" t="s">
        <v>3504</v>
      </c>
      <c r="L2758" s="12" t="s">
        <v>3505</v>
      </c>
      <c r="M2758" s="13" t="s">
        <v>80</v>
      </c>
      <c r="N2758" s="2" t="s">
        <v>19</v>
      </c>
      <c r="O2758" s="13" t="s">
        <v>1457</v>
      </c>
      <c r="P2758" s="14">
        <v>1619.7419</v>
      </c>
      <c r="Q2758" s="14">
        <v>51824</v>
      </c>
      <c r="R2758" s="13">
        <v>118</v>
      </c>
      <c r="S2758" s="15">
        <v>0.21428571428571427</v>
      </c>
      <c r="T2758" s="13">
        <v>2</v>
      </c>
      <c r="U2758" s="13">
        <v>5</v>
      </c>
      <c r="V2758" s="16">
        <v>0</v>
      </c>
      <c r="W2758" s="16" t="str">
        <f t="shared" si="43"/>
        <v>PN3038294-2</v>
      </c>
      <c r="Z2758" s="13" t="s">
        <v>17</v>
      </c>
      <c r="BN2758" s="19">
        <f>P2758*R2758</f>
        <v>191129.5442</v>
      </c>
      <c r="BO2758" s="19" t="str">
        <f>IF(AND(BN2758&gt;120000, P2758&gt;25, X2758&lt;&gt;"WAVE 0"), "yes", "no")</f>
        <v>yes</v>
      </c>
      <c r="BP2758" s="17" t="s">
        <v>51</v>
      </c>
    </row>
    <row r="2759" spans="1:68" x14ac:dyDescent="0.25">
      <c r="A2759" s="12" t="s">
        <v>5639</v>
      </c>
      <c r="B2759" s="12" t="s">
        <v>5640</v>
      </c>
      <c r="C2759" s="13" t="s">
        <v>57</v>
      </c>
      <c r="D2759" s="12" t="s">
        <v>1015</v>
      </c>
      <c r="E2759" s="13" t="s">
        <v>1016</v>
      </c>
      <c r="F2759" s="12">
        <v>2019</v>
      </c>
      <c r="G2759" s="13" t="s">
        <v>17</v>
      </c>
      <c r="H2759" s="12" t="s">
        <v>76</v>
      </c>
      <c r="I2759" s="13" t="s">
        <v>18</v>
      </c>
      <c r="J2759" s="12" t="s">
        <v>3503</v>
      </c>
      <c r="K2759" s="13" t="s">
        <v>3504</v>
      </c>
      <c r="L2759" s="12" t="s">
        <v>3505</v>
      </c>
      <c r="M2759" s="13" t="s">
        <v>80</v>
      </c>
      <c r="N2759" s="2" t="s">
        <v>64</v>
      </c>
      <c r="O2759" s="13" t="s">
        <v>20</v>
      </c>
      <c r="P2759" s="14">
        <v>3465.5459000000001</v>
      </c>
      <c r="Q2759" s="14">
        <v>138640.29</v>
      </c>
      <c r="R2759" s="13">
        <v>135</v>
      </c>
      <c r="S2759" s="15">
        <v>0</v>
      </c>
      <c r="T2759" s="13">
        <v>1</v>
      </c>
      <c r="U2759" s="13">
        <v>4</v>
      </c>
      <c r="V2759" s="16">
        <v>0</v>
      </c>
      <c r="W2759" s="16" t="str">
        <f t="shared" si="43"/>
        <v>PN3038296-3</v>
      </c>
      <c r="Z2759" s="17" t="s">
        <v>109</v>
      </c>
      <c r="AA2759" s="17" t="s">
        <v>3506</v>
      </c>
      <c r="AB2759" s="17" t="s">
        <v>22</v>
      </c>
      <c r="AC2759" s="17" t="s">
        <v>22</v>
      </c>
      <c r="AD2759" s="17" t="s">
        <v>81</v>
      </c>
      <c r="AE2759" s="17" t="s">
        <v>42</v>
      </c>
      <c r="AF2759" s="17" t="s">
        <v>82</v>
      </c>
      <c r="AG2759" s="17" t="s">
        <v>22</v>
      </c>
      <c r="AJ2759" s="17" t="s">
        <v>3507</v>
      </c>
      <c r="AK2759" s="17" t="s">
        <v>84</v>
      </c>
      <c r="AO2759" s="17" t="s">
        <v>130</v>
      </c>
      <c r="AP2759" s="18">
        <v>43231</v>
      </c>
      <c r="AQ2759" s="17">
        <v>5</v>
      </c>
      <c r="AR2759" s="17" t="s">
        <v>22</v>
      </c>
      <c r="AS2759" s="17" t="s">
        <v>22</v>
      </c>
      <c r="AT2759" s="17" t="s">
        <v>22</v>
      </c>
      <c r="AU2759" s="17" t="s">
        <v>22</v>
      </c>
      <c r="AV2759" s="17" t="s">
        <v>22</v>
      </c>
      <c r="BE2759" s="17" t="s">
        <v>52</v>
      </c>
      <c r="BK2759" s="3" t="s">
        <v>1398</v>
      </c>
      <c r="BL2759" s="17" t="s">
        <v>1721</v>
      </c>
      <c r="BM2759" s="19">
        <v>132559.8058812661</v>
      </c>
      <c r="BN2759" s="19">
        <f>P2759*R2759</f>
        <v>467848.69650000002</v>
      </c>
      <c r="BO2759" s="19" t="str">
        <f>IF(AND(BN2759&gt;120000, P2759&gt;25, X2759&lt;&gt;"WAVE 0"), "yes", "no")</f>
        <v>yes</v>
      </c>
      <c r="BP2759" s="17" t="s">
        <v>51</v>
      </c>
    </row>
    <row r="2760" spans="1:68" x14ac:dyDescent="0.25">
      <c r="A2760" s="12" t="s">
        <v>5639</v>
      </c>
      <c r="B2760" s="12" t="s">
        <v>5640</v>
      </c>
      <c r="C2760" s="13" t="s">
        <v>14</v>
      </c>
      <c r="D2760" s="12" t="s">
        <v>1015</v>
      </c>
      <c r="E2760" s="13" t="s">
        <v>1016</v>
      </c>
      <c r="F2760" s="12">
        <v>2020</v>
      </c>
      <c r="G2760" s="13" t="s">
        <v>17</v>
      </c>
      <c r="H2760" s="12" t="s">
        <v>76</v>
      </c>
      <c r="I2760" s="13" t="s">
        <v>18</v>
      </c>
      <c r="J2760" s="12" t="s">
        <v>3503</v>
      </c>
      <c r="K2760" s="13" t="s">
        <v>3504</v>
      </c>
      <c r="L2760" s="12" t="s">
        <v>3505</v>
      </c>
      <c r="M2760" s="13" t="s">
        <v>80</v>
      </c>
      <c r="N2760" s="2" t="s">
        <v>19</v>
      </c>
      <c r="O2760" s="13" t="s">
        <v>20</v>
      </c>
      <c r="P2760" s="14">
        <v>3465.5459000000001</v>
      </c>
      <c r="Q2760" s="14">
        <v>138640.29</v>
      </c>
      <c r="R2760" s="13">
        <v>135</v>
      </c>
      <c r="S2760" s="15">
        <v>0</v>
      </c>
      <c r="T2760" s="13">
        <v>1</v>
      </c>
      <c r="U2760" s="13">
        <v>4</v>
      </c>
      <c r="V2760" s="16">
        <v>0</v>
      </c>
      <c r="W2760" s="16" t="str">
        <f t="shared" si="43"/>
        <v>PN3038296-3</v>
      </c>
      <c r="Z2760" s="17" t="s">
        <v>109</v>
      </c>
      <c r="AA2760" s="17" t="s">
        <v>3506</v>
      </c>
      <c r="AB2760" s="17" t="s">
        <v>22</v>
      </c>
      <c r="AC2760" s="17" t="s">
        <v>22</v>
      </c>
      <c r="AD2760" s="17" t="s">
        <v>81</v>
      </c>
      <c r="AE2760" s="17" t="s">
        <v>42</v>
      </c>
      <c r="AF2760" s="17" t="s">
        <v>82</v>
      </c>
      <c r="AG2760" s="17" t="s">
        <v>22</v>
      </c>
      <c r="AJ2760" s="17" t="s">
        <v>3507</v>
      </c>
      <c r="AK2760" s="17" t="s">
        <v>84</v>
      </c>
      <c r="AO2760" s="17" t="s">
        <v>130</v>
      </c>
      <c r="AP2760" s="18">
        <v>43231</v>
      </c>
      <c r="AQ2760" s="17">
        <v>5</v>
      </c>
      <c r="AR2760" s="17" t="s">
        <v>22</v>
      </c>
      <c r="AS2760" s="17" t="s">
        <v>22</v>
      </c>
      <c r="AT2760" s="17" t="s">
        <v>22</v>
      </c>
      <c r="AU2760" s="17" t="s">
        <v>22</v>
      </c>
      <c r="AV2760" s="17" t="s">
        <v>22</v>
      </c>
      <c r="BE2760" s="17" t="s">
        <v>52</v>
      </c>
      <c r="BK2760" s="3" t="s">
        <v>1398</v>
      </c>
      <c r="BL2760" s="17" t="s">
        <v>1721</v>
      </c>
      <c r="BM2760" s="19">
        <v>132559.8058812661</v>
      </c>
      <c r="BN2760" s="19">
        <f>P2760*R2760</f>
        <v>467848.69650000002</v>
      </c>
      <c r="BO2760" s="19" t="str">
        <f>IF(AND(BN2760&gt;120000, P2760&gt;25, X2760&lt;&gt;"WAVE 0"), "yes", "no")</f>
        <v>yes</v>
      </c>
      <c r="BP2760" s="17" t="s">
        <v>51</v>
      </c>
    </row>
    <row r="2761" spans="1:68" x14ac:dyDescent="0.25">
      <c r="A2761" s="11" t="s">
        <v>5641</v>
      </c>
      <c r="B2761" s="12" t="s">
        <v>1003</v>
      </c>
      <c r="C2761" s="13" t="s">
        <v>14</v>
      </c>
      <c r="D2761" s="12" t="s">
        <v>697</v>
      </c>
      <c r="E2761" s="13" t="s">
        <v>698</v>
      </c>
      <c r="F2761" s="12">
        <v>2019</v>
      </c>
      <c r="G2761" s="13" t="s">
        <v>109</v>
      </c>
      <c r="H2761" s="12" t="s">
        <v>76</v>
      </c>
      <c r="I2761" s="13" t="s">
        <v>18</v>
      </c>
      <c r="J2761" s="12" t="s">
        <v>3503</v>
      </c>
      <c r="K2761" s="13" t="s">
        <v>3504</v>
      </c>
      <c r="L2761" s="12" t="s">
        <v>3505</v>
      </c>
      <c r="M2761" s="13" t="s">
        <v>80</v>
      </c>
      <c r="N2761" s="2" t="s">
        <v>19</v>
      </c>
      <c r="O2761" s="13" t="s">
        <v>20</v>
      </c>
      <c r="P2761" s="14">
        <v>17.89</v>
      </c>
      <c r="Q2761" s="14">
        <v>7341.87</v>
      </c>
      <c r="R2761" s="13">
        <v>465</v>
      </c>
      <c r="S2761" s="15">
        <v>0.81818181818181823</v>
      </c>
      <c r="T2761" s="13">
        <v>1</v>
      </c>
      <c r="U2761" s="13">
        <v>2</v>
      </c>
      <c r="V2761" s="16">
        <v>0</v>
      </c>
      <c r="W2761" s="16" t="str">
        <f t="shared" si="43"/>
        <v>PN3038419-12</v>
      </c>
      <c r="X2761" s="17" t="s">
        <v>150</v>
      </c>
      <c r="Y2761" s="17" t="s">
        <v>1029</v>
      </c>
      <c r="Z2761" s="17" t="s">
        <v>109</v>
      </c>
      <c r="AB2761" s="17" t="s">
        <v>152</v>
      </c>
      <c r="AC2761" s="17" t="s">
        <v>1003</v>
      </c>
      <c r="AD2761" s="17" t="s">
        <v>81</v>
      </c>
      <c r="AE2761" s="17" t="s">
        <v>42</v>
      </c>
      <c r="AF2761" s="17" t="s">
        <v>82</v>
      </c>
      <c r="AG2761" s="17" t="s">
        <v>543</v>
      </c>
      <c r="AJ2761" s="17" t="s">
        <v>83</v>
      </c>
      <c r="AK2761" s="17" t="s">
        <v>84</v>
      </c>
      <c r="AO2761" s="17" t="s">
        <v>46</v>
      </c>
      <c r="AP2761" s="18">
        <v>43228</v>
      </c>
      <c r="AQ2761" s="17" t="s">
        <v>22</v>
      </c>
      <c r="AR2761" s="17" t="s">
        <v>47</v>
      </c>
      <c r="AS2761" s="17" t="s">
        <v>47</v>
      </c>
      <c r="AT2761" s="17" t="s">
        <v>47</v>
      </c>
      <c r="AU2761" s="17" t="s">
        <v>47</v>
      </c>
      <c r="AV2761" s="17" t="s">
        <v>47</v>
      </c>
      <c r="AW2761" s="17" t="s">
        <v>48</v>
      </c>
      <c r="AX2761" s="17" t="s">
        <v>1828</v>
      </c>
      <c r="AY2761" s="17" t="s">
        <v>268</v>
      </c>
      <c r="AZ2761" s="17" t="s">
        <v>692</v>
      </c>
      <c r="BA2761" s="17" t="s">
        <v>1003</v>
      </c>
      <c r="BD2761" s="17">
        <v>3</v>
      </c>
      <c r="BE2761" s="17" t="s">
        <v>52</v>
      </c>
      <c r="BF2761" s="17" t="s">
        <v>710</v>
      </c>
      <c r="BG2761" s="18">
        <v>44227</v>
      </c>
      <c r="BL2761" s="17" t="s">
        <v>711</v>
      </c>
      <c r="BM2761" s="19" t="s">
        <v>22</v>
      </c>
      <c r="BN2761" s="19">
        <f>P2761*R2761</f>
        <v>8318.85</v>
      </c>
      <c r="BO2761" s="19" t="str">
        <f>IF(AND(BN2761&gt;120000, P2761&gt;25, X2761&lt;&gt;"WAVE 0"), "yes", "no")</f>
        <v>no</v>
      </c>
      <c r="BP2761" s="17" t="s">
        <v>51</v>
      </c>
    </row>
    <row r="2762" spans="1:68" x14ac:dyDescent="0.25">
      <c r="A2762" s="11" t="s">
        <v>5642</v>
      </c>
      <c r="B2762" s="12" t="s">
        <v>5643</v>
      </c>
      <c r="C2762" s="13" t="s">
        <v>88</v>
      </c>
      <c r="D2762" s="12" t="s">
        <v>5644</v>
      </c>
      <c r="E2762" s="13" t="s">
        <v>5645</v>
      </c>
      <c r="F2762" s="12">
        <v>2019</v>
      </c>
      <c r="G2762" s="13" t="s">
        <v>38</v>
      </c>
      <c r="H2762" s="12" t="s">
        <v>76</v>
      </c>
      <c r="I2762" s="13" t="s">
        <v>51</v>
      </c>
      <c r="J2762" s="12" t="s">
        <v>3503</v>
      </c>
      <c r="K2762" s="13" t="s">
        <v>3504</v>
      </c>
      <c r="L2762" s="12" t="s">
        <v>3505</v>
      </c>
      <c r="M2762" s="13" t="s">
        <v>80</v>
      </c>
      <c r="N2762" s="2" t="s">
        <v>64</v>
      </c>
      <c r="O2762" s="13" t="s">
        <v>20</v>
      </c>
      <c r="P2762" s="14">
        <v>3752.89</v>
      </c>
      <c r="Q2762" s="14">
        <v>1987802.83</v>
      </c>
      <c r="R2762" s="13">
        <v>0</v>
      </c>
      <c r="S2762" s="15">
        <v>0.23487544483985764</v>
      </c>
      <c r="T2762" s="13">
        <v>1</v>
      </c>
      <c r="U2762" s="13">
        <v>4</v>
      </c>
      <c r="V2762" s="16">
        <v>0</v>
      </c>
      <c r="W2762" s="16" t="str">
        <f t="shared" si="43"/>
        <v>PN3038704-5</v>
      </c>
      <c r="Z2762" s="17" t="s">
        <v>38</v>
      </c>
      <c r="AA2762" s="17" t="s">
        <v>18</v>
      </c>
      <c r="AB2762" s="17" t="s">
        <v>22</v>
      </c>
      <c r="AC2762" s="17" t="s">
        <v>22</v>
      </c>
      <c r="AD2762" s="17" t="s">
        <v>81</v>
      </c>
      <c r="AE2762" s="17" t="s">
        <v>42</v>
      </c>
      <c r="AF2762" s="17" t="s">
        <v>82</v>
      </c>
      <c r="AG2762" s="17" t="s">
        <v>22</v>
      </c>
      <c r="AJ2762" s="17" t="s">
        <v>3507</v>
      </c>
      <c r="AK2762" s="17" t="s">
        <v>84</v>
      </c>
      <c r="AO2762" s="17" t="s">
        <v>46</v>
      </c>
      <c r="AP2762" s="18">
        <v>43545</v>
      </c>
      <c r="AQ2762" s="17" t="s">
        <v>22</v>
      </c>
      <c r="AR2762" s="17" t="s">
        <v>22</v>
      </c>
      <c r="AS2762" s="17" t="s">
        <v>22</v>
      </c>
      <c r="AT2762" s="17" t="s">
        <v>22</v>
      </c>
      <c r="AU2762" s="17" t="s">
        <v>22</v>
      </c>
      <c r="AV2762" s="17" t="s">
        <v>22</v>
      </c>
      <c r="BE2762" s="17" t="s">
        <v>52</v>
      </c>
      <c r="BM2762" s="19">
        <v>440044.28861000948</v>
      </c>
      <c r="BN2762" s="19">
        <f>P2762*R2762</f>
        <v>0</v>
      </c>
      <c r="BO2762" s="19" t="str">
        <f>IF(AND(BN2762&gt;120000, P2762&gt;25, X2762&lt;&gt;"WAVE 0"), "yes", "no")</f>
        <v>no</v>
      </c>
      <c r="BP2762" s="17" t="s">
        <v>51</v>
      </c>
    </row>
    <row r="2763" spans="1:68" x14ac:dyDescent="0.25">
      <c r="A2763" s="11" t="s">
        <v>5646</v>
      </c>
      <c r="B2763" s="12" t="s">
        <v>5647</v>
      </c>
      <c r="C2763" s="13" t="s">
        <v>14</v>
      </c>
      <c r="D2763" s="12" t="s">
        <v>2637</v>
      </c>
      <c r="E2763" s="13" t="s">
        <v>2638</v>
      </c>
      <c r="F2763" s="12">
        <v>2020</v>
      </c>
      <c r="G2763" s="13" t="s">
        <v>17</v>
      </c>
      <c r="H2763" s="12" t="s">
        <v>76</v>
      </c>
      <c r="I2763" s="13" t="s">
        <v>51</v>
      </c>
      <c r="J2763" s="12" t="s">
        <v>3503</v>
      </c>
      <c r="K2763" s="13" t="s">
        <v>3504</v>
      </c>
      <c r="L2763" s="12" t="s">
        <v>3505</v>
      </c>
      <c r="M2763" s="13" t="s">
        <v>80</v>
      </c>
      <c r="N2763" s="2" t="s">
        <v>19</v>
      </c>
      <c r="O2763" s="13" t="s">
        <v>20</v>
      </c>
      <c r="P2763" s="14">
        <v>140</v>
      </c>
      <c r="Q2763" s="14">
        <v>40740</v>
      </c>
      <c r="R2763" s="13">
        <v>319</v>
      </c>
      <c r="S2763" s="15">
        <v>0.5</v>
      </c>
      <c r="T2763" s="13">
        <v>1</v>
      </c>
      <c r="U2763" s="13">
        <v>2</v>
      </c>
      <c r="V2763" s="16">
        <v>0</v>
      </c>
      <c r="W2763" s="16" t="str">
        <f t="shared" si="43"/>
        <v>PN3038779-3</v>
      </c>
      <c r="Z2763" s="17" t="s">
        <v>17</v>
      </c>
      <c r="AA2763" s="17" t="s">
        <v>3506</v>
      </c>
      <c r="AB2763" s="17" t="s">
        <v>501</v>
      </c>
      <c r="AC2763" s="17" t="s">
        <v>5647</v>
      </c>
      <c r="AD2763" s="17" t="s">
        <v>81</v>
      </c>
      <c r="AE2763" s="17" t="s">
        <v>42</v>
      </c>
      <c r="AF2763" s="17" t="s">
        <v>82</v>
      </c>
      <c r="AG2763" s="17" t="s">
        <v>543</v>
      </c>
      <c r="AJ2763" s="17" t="s">
        <v>83</v>
      </c>
      <c r="AK2763" s="17" t="s">
        <v>84</v>
      </c>
      <c r="AO2763" s="17" t="s">
        <v>46</v>
      </c>
      <c r="AP2763" s="18">
        <v>43545</v>
      </c>
      <c r="AQ2763" s="17">
        <v>5</v>
      </c>
      <c r="AR2763" s="17" t="s">
        <v>47</v>
      </c>
      <c r="AS2763" s="17" t="s">
        <v>47</v>
      </c>
      <c r="AT2763" s="17" t="s">
        <v>47</v>
      </c>
      <c r="AU2763" s="17" t="s">
        <v>47</v>
      </c>
      <c r="AV2763" s="17" t="s">
        <v>47</v>
      </c>
      <c r="BE2763" s="17" t="s">
        <v>210</v>
      </c>
      <c r="BF2763" s="17" t="s">
        <v>2639</v>
      </c>
      <c r="BG2763" s="18">
        <v>45688</v>
      </c>
      <c r="BL2763" s="17" t="s">
        <v>2341</v>
      </c>
      <c r="BN2763" s="19">
        <f>P2763*R2763</f>
        <v>44660</v>
      </c>
      <c r="BO2763" s="19" t="str">
        <f>IF(AND(BN2763&gt;120000, P2763&gt;25, X2763&lt;&gt;"WAVE 0"), "yes", "no")</f>
        <v>no</v>
      </c>
      <c r="BP2763" s="17" t="s">
        <v>51</v>
      </c>
    </row>
    <row r="2764" spans="1:68" x14ac:dyDescent="0.25">
      <c r="A2764" s="11" t="s">
        <v>5648</v>
      </c>
      <c r="B2764" s="12" t="s">
        <v>5649</v>
      </c>
      <c r="C2764" s="13" t="s">
        <v>14</v>
      </c>
      <c r="D2764" s="12" t="s">
        <v>2637</v>
      </c>
      <c r="E2764" s="13" t="s">
        <v>2638</v>
      </c>
      <c r="F2764" s="12">
        <v>2020</v>
      </c>
      <c r="G2764" s="13" t="s">
        <v>17</v>
      </c>
      <c r="H2764" s="12" t="s">
        <v>76</v>
      </c>
      <c r="I2764" s="13" t="s">
        <v>51</v>
      </c>
      <c r="J2764" s="12" t="s">
        <v>3503</v>
      </c>
      <c r="K2764" s="13" t="s">
        <v>3504</v>
      </c>
      <c r="L2764" s="12" t="s">
        <v>3505</v>
      </c>
      <c r="M2764" s="13" t="s">
        <v>80</v>
      </c>
      <c r="N2764" s="2" t="s">
        <v>19</v>
      </c>
      <c r="O2764" s="13" t="s">
        <v>20</v>
      </c>
      <c r="P2764" s="14">
        <v>236</v>
      </c>
      <c r="Q2764" s="14">
        <v>75048</v>
      </c>
      <c r="R2764" s="13">
        <v>321</v>
      </c>
      <c r="S2764" s="15">
        <v>0.61904761904761907</v>
      </c>
      <c r="T2764" s="13">
        <v>1</v>
      </c>
      <c r="U2764" s="13">
        <v>1</v>
      </c>
      <c r="V2764" s="16">
        <v>0</v>
      </c>
      <c r="W2764" s="16" t="str">
        <f t="shared" si="43"/>
        <v>PN3038797-1</v>
      </c>
      <c r="Z2764" s="17" t="s">
        <v>17</v>
      </c>
      <c r="AA2764" s="17" t="s">
        <v>3506</v>
      </c>
      <c r="AB2764" s="17" t="s">
        <v>152</v>
      </c>
      <c r="AC2764" s="17" t="s">
        <v>5650</v>
      </c>
      <c r="AD2764" s="17" t="s">
        <v>81</v>
      </c>
      <c r="AE2764" s="17" t="s">
        <v>42</v>
      </c>
      <c r="AF2764" s="17" t="s">
        <v>82</v>
      </c>
      <c r="AG2764" s="17" t="s">
        <v>543</v>
      </c>
      <c r="AJ2764" s="17" t="s">
        <v>83</v>
      </c>
      <c r="AK2764" s="17" t="s">
        <v>84</v>
      </c>
      <c r="AO2764" s="17" t="s">
        <v>46</v>
      </c>
      <c r="AP2764" s="18">
        <v>43545</v>
      </c>
      <c r="AQ2764" s="17">
        <v>5</v>
      </c>
      <c r="AR2764" s="17" t="s">
        <v>47</v>
      </c>
      <c r="AS2764" s="17" t="s">
        <v>47</v>
      </c>
      <c r="AT2764" s="17" t="s">
        <v>47</v>
      </c>
      <c r="AU2764" s="17" t="s">
        <v>47</v>
      </c>
      <c r="AV2764" s="17" t="s">
        <v>47</v>
      </c>
      <c r="BE2764" s="17" t="s">
        <v>210</v>
      </c>
      <c r="BF2764" s="17" t="s">
        <v>2639</v>
      </c>
      <c r="BG2764" s="18">
        <v>45688</v>
      </c>
      <c r="BL2764" s="17" t="s">
        <v>2341</v>
      </c>
      <c r="BN2764" s="19">
        <f>P2764*R2764</f>
        <v>75756</v>
      </c>
      <c r="BO2764" s="19" t="str">
        <f>IF(AND(BN2764&gt;120000, P2764&gt;25, X2764&lt;&gt;"WAVE 0"), "yes", "no")</f>
        <v>no</v>
      </c>
      <c r="BP2764" s="17" t="s">
        <v>51</v>
      </c>
    </row>
    <row r="2765" spans="1:68" x14ac:dyDescent="0.25">
      <c r="A2765" s="11" t="s">
        <v>5651</v>
      </c>
      <c r="B2765" s="12" t="s">
        <v>5652</v>
      </c>
      <c r="C2765" s="13" t="s">
        <v>14</v>
      </c>
      <c r="D2765" s="12" t="s">
        <v>697</v>
      </c>
      <c r="E2765" s="13" t="s">
        <v>698</v>
      </c>
      <c r="F2765" s="12">
        <v>2019</v>
      </c>
      <c r="G2765" s="13" t="s">
        <v>109</v>
      </c>
      <c r="H2765" s="12" t="s">
        <v>76</v>
      </c>
      <c r="I2765" s="13" t="s">
        <v>51</v>
      </c>
      <c r="J2765" s="12" t="s">
        <v>3503</v>
      </c>
      <c r="K2765" s="13" t="s">
        <v>3504</v>
      </c>
      <c r="L2765" s="12" t="s">
        <v>3505</v>
      </c>
      <c r="M2765" s="13" t="s">
        <v>80</v>
      </c>
      <c r="N2765" s="2" t="s">
        <v>19</v>
      </c>
      <c r="O2765" s="13" t="s">
        <v>20</v>
      </c>
      <c r="P2765" s="14">
        <v>101.7585</v>
      </c>
      <c r="Q2765" s="14">
        <v>5291.4400000000005</v>
      </c>
      <c r="R2765" s="13">
        <v>44</v>
      </c>
      <c r="S2765" s="15">
        <v>0.2</v>
      </c>
      <c r="T2765" s="13">
        <v>1</v>
      </c>
      <c r="U2765" s="13">
        <v>3</v>
      </c>
      <c r="V2765" s="16">
        <v>0</v>
      </c>
      <c r="W2765" s="16" t="str">
        <f t="shared" si="43"/>
        <v>PN3038972-1</v>
      </c>
      <c r="X2765" s="17" t="s">
        <v>699</v>
      </c>
      <c r="Z2765" s="17" t="s">
        <v>109</v>
      </c>
      <c r="AB2765" s="17" t="s">
        <v>152</v>
      </c>
      <c r="AC2765" s="17" t="s">
        <v>5653</v>
      </c>
      <c r="AD2765" s="17" t="s">
        <v>81</v>
      </c>
      <c r="AE2765" s="17" t="s">
        <v>42</v>
      </c>
      <c r="AF2765" s="17" t="s">
        <v>82</v>
      </c>
      <c r="AG2765" s="17" t="s">
        <v>543</v>
      </c>
      <c r="AJ2765" s="17" t="s">
        <v>3507</v>
      </c>
      <c r="AK2765" s="17" t="s">
        <v>84</v>
      </c>
      <c r="AO2765" s="17" t="s">
        <v>46</v>
      </c>
      <c r="AP2765" s="18">
        <v>43228</v>
      </c>
      <c r="AQ2765" s="17" t="s">
        <v>22</v>
      </c>
      <c r="AR2765" s="17" t="s">
        <v>47</v>
      </c>
      <c r="AS2765" s="17" t="s">
        <v>47</v>
      </c>
      <c r="AT2765" s="17" t="s">
        <v>47</v>
      </c>
      <c r="AU2765" s="17" t="s">
        <v>47</v>
      </c>
      <c r="AV2765" s="17" t="s">
        <v>47</v>
      </c>
      <c r="AW2765" s="17" t="s">
        <v>266</v>
      </c>
      <c r="AX2765" s="17" t="s">
        <v>744</v>
      </c>
      <c r="BA2765" s="17" t="s">
        <v>551</v>
      </c>
      <c r="BD2765" s="17">
        <v>1</v>
      </c>
      <c r="BE2765" s="17" t="s">
        <v>52</v>
      </c>
      <c r="BF2765" s="17" t="s">
        <v>710</v>
      </c>
      <c r="BG2765" s="18">
        <v>44227</v>
      </c>
      <c r="BL2765" s="17" t="s">
        <v>711</v>
      </c>
      <c r="BM2765" s="19" t="s">
        <v>22</v>
      </c>
      <c r="BN2765" s="19">
        <f>P2765*R2765</f>
        <v>4477.3739999999998</v>
      </c>
      <c r="BO2765" s="19" t="str">
        <f>IF(AND(BN2765&gt;120000, P2765&gt;25, X2765&lt;&gt;"WAVE 0"), "yes", "no")</f>
        <v>no</v>
      </c>
      <c r="BP2765" s="17" t="s">
        <v>51</v>
      </c>
    </row>
    <row r="2766" spans="1:68" x14ac:dyDescent="0.25">
      <c r="A2766" s="11" t="s">
        <v>5654</v>
      </c>
      <c r="B2766" s="12" t="s">
        <v>5655</v>
      </c>
      <c r="C2766" s="13" t="s">
        <v>14</v>
      </c>
      <c r="D2766" s="12" t="s">
        <v>119</v>
      </c>
      <c r="E2766" s="13" t="s">
        <v>120</v>
      </c>
      <c r="F2766" s="12">
        <v>2020</v>
      </c>
      <c r="G2766" s="13" t="s">
        <v>27</v>
      </c>
      <c r="H2766" s="12" t="s">
        <v>18</v>
      </c>
      <c r="I2766" s="13" t="s">
        <v>18</v>
      </c>
      <c r="J2766" s="12" t="s">
        <v>18</v>
      </c>
      <c r="K2766" s="13" t="s">
        <v>18</v>
      </c>
      <c r="L2766" s="12" t="s">
        <v>18</v>
      </c>
      <c r="M2766" s="13" t="s">
        <v>18</v>
      </c>
      <c r="N2766" s="2" t="s">
        <v>19</v>
      </c>
      <c r="O2766" s="13" t="s">
        <v>121</v>
      </c>
      <c r="P2766" s="14">
        <v>1.1299999999999999</v>
      </c>
      <c r="Q2766" s="14">
        <v>11.3</v>
      </c>
      <c r="R2766" s="13">
        <v>0</v>
      </c>
      <c r="S2766" s="15">
        <v>0</v>
      </c>
      <c r="T2766" s="13">
        <v>1</v>
      </c>
      <c r="U2766" s="13">
        <v>2</v>
      </c>
      <c r="V2766" s="16">
        <v>0</v>
      </c>
      <c r="W2766" s="16" t="str">
        <f t="shared" si="43"/>
        <v>PN30400080</v>
      </c>
      <c r="Z2766" s="17" t="s">
        <v>33</v>
      </c>
      <c r="AA2766" s="17" t="s">
        <v>22</v>
      </c>
      <c r="AB2766" s="17" t="s">
        <v>22</v>
      </c>
      <c r="AC2766" s="17" t="s">
        <v>22</v>
      </c>
      <c r="AD2766" s="17" t="s">
        <v>22</v>
      </c>
      <c r="AE2766" s="17" t="s">
        <v>22</v>
      </c>
      <c r="AF2766" s="17" t="s">
        <v>22</v>
      </c>
      <c r="AG2766" s="17" t="s">
        <v>22</v>
      </c>
      <c r="AJ2766" s="17" t="s">
        <v>22</v>
      </c>
      <c r="AK2766" s="17" t="s">
        <v>22</v>
      </c>
      <c r="AO2766" s="17" t="s">
        <v>22</v>
      </c>
      <c r="AP2766" s="18" t="s">
        <v>22</v>
      </c>
      <c r="AQ2766" s="17" t="s">
        <v>22</v>
      </c>
      <c r="AR2766" s="17" t="s">
        <v>22</v>
      </c>
      <c r="AS2766" s="17" t="s">
        <v>22</v>
      </c>
      <c r="AT2766" s="17" t="s">
        <v>22</v>
      </c>
      <c r="AU2766" s="17" t="s">
        <v>22</v>
      </c>
      <c r="AV2766" s="17" t="s">
        <v>22</v>
      </c>
      <c r="AW2766" s="17" t="s">
        <v>22</v>
      </c>
      <c r="AX2766" s="17" t="s">
        <v>22</v>
      </c>
      <c r="AY2766" s="17" t="s">
        <v>22</v>
      </c>
      <c r="AZ2766" s="17" t="s">
        <v>22</v>
      </c>
      <c r="BA2766" s="17" t="s">
        <v>22</v>
      </c>
      <c r="BD2766" s="17" t="s">
        <v>22</v>
      </c>
      <c r="BE2766" s="17" t="s">
        <v>22</v>
      </c>
      <c r="BF2766" s="17" t="s">
        <v>22</v>
      </c>
      <c r="BG2766" s="18" t="s">
        <v>22</v>
      </c>
      <c r="BH2766" s="3" t="s">
        <v>22</v>
      </c>
      <c r="BI2766" s="3" t="s">
        <v>22</v>
      </c>
      <c r="BK2766" s="3" t="s">
        <v>22</v>
      </c>
      <c r="BL2766" s="17" t="s">
        <v>22</v>
      </c>
      <c r="BM2766" s="19" t="s">
        <v>22</v>
      </c>
      <c r="BN2766" s="19">
        <f>P2766*R2766</f>
        <v>0</v>
      </c>
      <c r="BO2766" s="19" t="str">
        <f>IF(AND(BN2766&gt;120000, P2766&gt;25, X2766&lt;&gt;"WAVE 0"), "yes", "no")</f>
        <v>no</v>
      </c>
      <c r="BP2766" s="17" t="s">
        <v>22</v>
      </c>
    </row>
    <row r="2767" spans="1:68" x14ac:dyDescent="0.25">
      <c r="A2767" s="11" t="s">
        <v>5656</v>
      </c>
      <c r="B2767" s="12" t="s">
        <v>5657</v>
      </c>
      <c r="C2767" s="13" t="s">
        <v>14</v>
      </c>
      <c r="D2767" s="12" t="s">
        <v>119</v>
      </c>
      <c r="E2767" s="13" t="s">
        <v>120</v>
      </c>
      <c r="F2767" s="12">
        <v>2020</v>
      </c>
      <c r="G2767" s="13" t="s">
        <v>27</v>
      </c>
      <c r="H2767" s="12" t="s">
        <v>18</v>
      </c>
      <c r="I2767" s="13" t="s">
        <v>18</v>
      </c>
      <c r="J2767" s="12" t="s">
        <v>18</v>
      </c>
      <c r="K2767" s="13" t="s">
        <v>18</v>
      </c>
      <c r="L2767" s="12" t="s">
        <v>18</v>
      </c>
      <c r="M2767" s="13" t="s">
        <v>18</v>
      </c>
      <c r="N2767" s="2" t="s">
        <v>19</v>
      </c>
      <c r="O2767" s="13" t="s">
        <v>121</v>
      </c>
      <c r="P2767" s="14">
        <v>0.49</v>
      </c>
      <c r="Q2767" s="14"/>
      <c r="R2767" s="13">
        <v>0</v>
      </c>
      <c r="S2767" s="15"/>
      <c r="T2767" s="13">
        <v>2</v>
      </c>
      <c r="U2767" s="13">
        <v>2</v>
      </c>
      <c r="V2767" s="16"/>
      <c r="W2767" s="16" t="str">
        <f t="shared" si="43"/>
        <v>PN30400093</v>
      </c>
      <c r="Z2767" s="17" t="s">
        <v>33</v>
      </c>
      <c r="AA2767" s="17" t="s">
        <v>22</v>
      </c>
      <c r="AB2767" s="17" t="s">
        <v>22</v>
      </c>
      <c r="AC2767" s="17" t="s">
        <v>22</v>
      </c>
      <c r="AD2767" s="17" t="s">
        <v>22</v>
      </c>
      <c r="AE2767" s="17" t="s">
        <v>22</v>
      </c>
      <c r="AF2767" s="17" t="s">
        <v>22</v>
      </c>
      <c r="AG2767" s="17" t="s">
        <v>22</v>
      </c>
      <c r="AJ2767" s="17" t="s">
        <v>22</v>
      </c>
      <c r="AK2767" s="17" t="s">
        <v>22</v>
      </c>
      <c r="AO2767" s="17" t="s">
        <v>22</v>
      </c>
      <c r="AP2767" s="18" t="s">
        <v>22</v>
      </c>
      <c r="AQ2767" s="17" t="s">
        <v>22</v>
      </c>
      <c r="AR2767" s="17" t="s">
        <v>22</v>
      </c>
      <c r="AS2767" s="17" t="s">
        <v>22</v>
      </c>
      <c r="AT2767" s="17" t="s">
        <v>22</v>
      </c>
      <c r="AU2767" s="17" t="s">
        <v>22</v>
      </c>
      <c r="AV2767" s="17" t="s">
        <v>22</v>
      </c>
      <c r="AW2767" s="17" t="s">
        <v>22</v>
      </c>
      <c r="AX2767" s="17" t="s">
        <v>22</v>
      </c>
      <c r="AY2767" s="17" t="s">
        <v>22</v>
      </c>
      <c r="AZ2767" s="17" t="s">
        <v>22</v>
      </c>
      <c r="BA2767" s="17" t="s">
        <v>22</v>
      </c>
      <c r="BD2767" s="17" t="s">
        <v>22</v>
      </c>
      <c r="BE2767" s="17" t="s">
        <v>22</v>
      </c>
      <c r="BF2767" s="17" t="s">
        <v>22</v>
      </c>
      <c r="BG2767" s="18" t="s">
        <v>22</v>
      </c>
      <c r="BH2767" s="3" t="s">
        <v>22</v>
      </c>
      <c r="BI2767" s="3" t="s">
        <v>22</v>
      </c>
      <c r="BK2767" s="3" t="s">
        <v>22</v>
      </c>
      <c r="BL2767" s="17" t="s">
        <v>22</v>
      </c>
      <c r="BM2767" s="19" t="s">
        <v>22</v>
      </c>
      <c r="BN2767" s="19">
        <f>P2767*R2767</f>
        <v>0</v>
      </c>
      <c r="BO2767" s="19" t="str">
        <f>IF(AND(BN2767&gt;120000, P2767&gt;25, X2767&lt;&gt;"WAVE 0"), "yes", "no")</f>
        <v>no</v>
      </c>
      <c r="BP2767" s="17" t="s">
        <v>22</v>
      </c>
    </row>
    <row r="2768" spans="1:68" x14ac:dyDescent="0.25">
      <c r="A2768" s="11" t="s">
        <v>5658</v>
      </c>
      <c r="B2768" s="12" t="s">
        <v>5659</v>
      </c>
      <c r="C2768" s="13" t="s">
        <v>14</v>
      </c>
      <c r="D2768" s="12" t="s">
        <v>959</v>
      </c>
      <c r="E2768" s="13" t="s">
        <v>960</v>
      </c>
      <c r="F2768" s="12">
        <v>2019</v>
      </c>
      <c r="G2768" s="13" t="s">
        <v>38</v>
      </c>
      <c r="H2768" s="12" t="s">
        <v>76</v>
      </c>
      <c r="I2768" s="13" t="s">
        <v>18</v>
      </c>
      <c r="J2768" s="12" t="s">
        <v>1733</v>
      </c>
      <c r="K2768" s="13" t="s">
        <v>1233</v>
      </c>
      <c r="L2768" s="12" t="s">
        <v>1234</v>
      </c>
      <c r="M2768" s="13" t="s">
        <v>879</v>
      </c>
      <c r="N2768" s="2" t="s">
        <v>19</v>
      </c>
      <c r="O2768" s="13" t="s">
        <v>20</v>
      </c>
      <c r="P2768" s="14"/>
      <c r="Q2768" s="14"/>
      <c r="R2768" s="13">
        <v>0</v>
      </c>
      <c r="S2768" s="15"/>
      <c r="T2768" s="13">
        <v>1</v>
      </c>
      <c r="U2768" s="13"/>
      <c r="V2768" s="16"/>
      <c r="W2768" s="16" t="str">
        <f t="shared" si="43"/>
        <v>PN304645-1</v>
      </c>
      <c r="Z2768" s="13" t="s">
        <v>38</v>
      </c>
      <c r="AA2768" s="17" t="s">
        <v>22</v>
      </c>
      <c r="AB2768" s="17" t="s">
        <v>22</v>
      </c>
      <c r="AC2768" s="17" t="s">
        <v>22</v>
      </c>
      <c r="AD2768" s="17" t="s">
        <v>22</v>
      </c>
      <c r="AE2768" s="17" t="s">
        <v>22</v>
      </c>
      <c r="AF2768" s="17" t="s">
        <v>22</v>
      </c>
      <c r="AG2768" s="17" t="s">
        <v>22</v>
      </c>
      <c r="AJ2768" s="17" t="s">
        <v>22</v>
      </c>
      <c r="AK2768" s="17" t="s">
        <v>22</v>
      </c>
      <c r="AO2768" s="17" t="s">
        <v>22</v>
      </c>
      <c r="AP2768" s="18" t="s">
        <v>22</v>
      </c>
      <c r="AQ2768" s="17" t="s">
        <v>22</v>
      </c>
      <c r="AR2768" s="17" t="s">
        <v>22</v>
      </c>
      <c r="AS2768" s="17" t="s">
        <v>22</v>
      </c>
      <c r="AT2768" s="17" t="s">
        <v>22</v>
      </c>
      <c r="AU2768" s="17" t="s">
        <v>22</v>
      </c>
      <c r="AV2768" s="17" t="s">
        <v>22</v>
      </c>
      <c r="AW2768" s="17" t="s">
        <v>22</v>
      </c>
      <c r="AX2768" s="17" t="s">
        <v>22</v>
      </c>
      <c r="AY2768" s="17" t="s">
        <v>22</v>
      </c>
      <c r="AZ2768" s="17" t="s">
        <v>22</v>
      </c>
      <c r="BA2768" s="17" t="s">
        <v>22</v>
      </c>
      <c r="BD2768" s="17" t="s">
        <v>22</v>
      </c>
      <c r="BE2768" s="17" t="s">
        <v>22</v>
      </c>
      <c r="BF2768" s="17" t="s">
        <v>22</v>
      </c>
      <c r="BG2768" s="18" t="s">
        <v>22</v>
      </c>
      <c r="BH2768" s="3" t="s">
        <v>22</v>
      </c>
      <c r="BI2768" s="3" t="s">
        <v>22</v>
      </c>
      <c r="BK2768" s="3" t="s">
        <v>22</v>
      </c>
      <c r="BL2768" s="17" t="s">
        <v>22</v>
      </c>
      <c r="BM2768" s="19" t="s">
        <v>22</v>
      </c>
      <c r="BN2768" s="19">
        <f>P2768*R2768</f>
        <v>0</v>
      </c>
      <c r="BO2768" s="19" t="str">
        <f>IF(AND(BN2768&gt;120000, P2768&gt;25, X2768&lt;&gt;"WAVE 0"), "yes", "no")</f>
        <v>no</v>
      </c>
      <c r="BP2768" s="17" t="s">
        <v>22</v>
      </c>
    </row>
    <row r="2769" spans="1:68" x14ac:dyDescent="0.25">
      <c r="A2769" s="11" t="s">
        <v>5660</v>
      </c>
      <c r="B2769" s="12" t="s">
        <v>5661</v>
      </c>
      <c r="C2769" s="13" t="s">
        <v>14</v>
      </c>
      <c r="D2769" s="12" t="s">
        <v>3221</v>
      </c>
      <c r="E2769" s="13" t="s">
        <v>3222</v>
      </c>
      <c r="F2769" s="12">
        <v>2020</v>
      </c>
      <c r="G2769" s="13" t="s">
        <v>17</v>
      </c>
      <c r="H2769" s="12" t="s">
        <v>76</v>
      </c>
      <c r="I2769" s="13" t="s">
        <v>18</v>
      </c>
      <c r="J2769" s="12" t="s">
        <v>5332</v>
      </c>
      <c r="K2769" s="13" t="s">
        <v>5333</v>
      </c>
      <c r="L2769" s="12" t="s">
        <v>1631</v>
      </c>
      <c r="M2769" s="13" t="s">
        <v>80</v>
      </c>
      <c r="N2769" s="2" t="s">
        <v>194</v>
      </c>
      <c r="O2769" s="13" t="s">
        <v>20</v>
      </c>
      <c r="P2769" s="14">
        <v>12359.3158</v>
      </c>
      <c r="Q2769" s="14">
        <v>185337</v>
      </c>
      <c r="R2769" s="13">
        <v>10</v>
      </c>
      <c r="S2769" s="15">
        <v>0.4</v>
      </c>
      <c r="T2769" s="13"/>
      <c r="U2769" s="13">
        <v>3</v>
      </c>
      <c r="V2769" s="16">
        <v>0</v>
      </c>
      <c r="W2769" s="16" t="str">
        <f t="shared" si="43"/>
        <v>PN3050603-1</v>
      </c>
      <c r="Z2769" s="13" t="s">
        <v>17</v>
      </c>
      <c r="AA2769" s="17" t="s">
        <v>22</v>
      </c>
      <c r="AB2769" s="17" t="s">
        <v>22</v>
      </c>
      <c r="AC2769" s="17" t="s">
        <v>22</v>
      </c>
      <c r="AD2769" s="17" t="s">
        <v>22</v>
      </c>
      <c r="AE2769" s="17" t="s">
        <v>22</v>
      </c>
      <c r="AF2769" s="17" t="s">
        <v>22</v>
      </c>
      <c r="AG2769" s="17" t="s">
        <v>22</v>
      </c>
      <c r="AJ2769" s="17" t="s">
        <v>22</v>
      </c>
      <c r="AK2769" s="17" t="s">
        <v>22</v>
      </c>
      <c r="AO2769" s="17" t="s">
        <v>22</v>
      </c>
      <c r="AP2769" s="18" t="s">
        <v>22</v>
      </c>
      <c r="AQ2769" s="17" t="s">
        <v>22</v>
      </c>
      <c r="AR2769" s="17" t="s">
        <v>22</v>
      </c>
      <c r="AS2769" s="17" t="s">
        <v>22</v>
      </c>
      <c r="AT2769" s="17" t="s">
        <v>22</v>
      </c>
      <c r="AU2769" s="17" t="s">
        <v>22</v>
      </c>
      <c r="AV2769" s="17" t="s">
        <v>22</v>
      </c>
      <c r="AW2769" s="17" t="s">
        <v>22</v>
      </c>
      <c r="AX2769" s="17" t="s">
        <v>22</v>
      </c>
      <c r="AY2769" s="17" t="s">
        <v>22</v>
      </c>
      <c r="AZ2769" s="17" t="s">
        <v>22</v>
      </c>
      <c r="BA2769" s="17" t="s">
        <v>22</v>
      </c>
      <c r="BD2769" s="17" t="s">
        <v>22</v>
      </c>
      <c r="BE2769" s="17" t="s">
        <v>22</v>
      </c>
      <c r="BF2769" s="17" t="s">
        <v>22</v>
      </c>
      <c r="BG2769" s="18" t="s">
        <v>22</v>
      </c>
      <c r="BH2769" s="3" t="s">
        <v>22</v>
      </c>
      <c r="BI2769" s="3" t="s">
        <v>22</v>
      </c>
      <c r="BK2769" s="3" t="s">
        <v>22</v>
      </c>
      <c r="BL2769" s="17" t="s">
        <v>22</v>
      </c>
      <c r="BM2769" s="19" t="s">
        <v>22</v>
      </c>
      <c r="BN2769" s="19">
        <f>P2769*R2769</f>
        <v>123593.158</v>
      </c>
      <c r="BO2769" s="19" t="str">
        <f>IF(AND(BN2769&gt;120000, P2769&gt;25, X2769&lt;&gt;"WAVE 0"), "yes", "no")</f>
        <v>yes</v>
      </c>
      <c r="BP2769" s="17" t="s">
        <v>22</v>
      </c>
    </row>
    <row r="2770" spans="1:68" x14ac:dyDescent="0.25">
      <c r="A2770" s="11" t="s">
        <v>5662</v>
      </c>
      <c r="B2770" s="12" t="s">
        <v>5663</v>
      </c>
      <c r="C2770" s="13" t="s">
        <v>14</v>
      </c>
      <c r="D2770" s="12" t="s">
        <v>1015</v>
      </c>
      <c r="E2770" s="13" t="s">
        <v>1016</v>
      </c>
      <c r="F2770" s="12">
        <v>2020</v>
      </c>
      <c r="G2770" s="13" t="s">
        <v>17</v>
      </c>
      <c r="H2770" s="12" t="s">
        <v>76</v>
      </c>
      <c r="I2770" s="13" t="s">
        <v>18</v>
      </c>
      <c r="J2770" s="12" t="s">
        <v>5332</v>
      </c>
      <c r="K2770" s="13" t="s">
        <v>5333</v>
      </c>
      <c r="L2770" s="12" t="s">
        <v>1631</v>
      </c>
      <c r="M2770" s="13" t="s">
        <v>80</v>
      </c>
      <c r="N2770" s="2" t="s">
        <v>19</v>
      </c>
      <c r="O2770" s="13" t="s">
        <v>20</v>
      </c>
      <c r="P2770" s="14">
        <v>120</v>
      </c>
      <c r="Q2770" s="14">
        <v>720</v>
      </c>
      <c r="R2770" s="13">
        <v>2</v>
      </c>
      <c r="S2770" s="15">
        <v>0</v>
      </c>
      <c r="T2770" s="13">
        <v>1</v>
      </c>
      <c r="U2770" s="13">
        <v>1</v>
      </c>
      <c r="V2770" s="16">
        <v>0</v>
      </c>
      <c r="W2770" s="16" t="str">
        <f t="shared" si="43"/>
        <v>PN3050686-4</v>
      </c>
      <c r="Z2770" s="13" t="s">
        <v>17</v>
      </c>
      <c r="BN2770" s="19">
        <f>P2770*R2770</f>
        <v>240</v>
      </c>
      <c r="BO2770" s="19" t="str">
        <f>IF(AND(BN2770&gt;120000, P2770&gt;25, X2770&lt;&gt;"WAVE 0"), "yes", "no")</f>
        <v>no</v>
      </c>
      <c r="BP2770" s="17" t="s">
        <v>22</v>
      </c>
    </row>
    <row r="2771" spans="1:68" x14ac:dyDescent="0.25">
      <c r="A2771" s="11" t="s">
        <v>5664</v>
      </c>
      <c r="B2771" s="12" t="s">
        <v>5665</v>
      </c>
      <c r="C2771" s="13" t="s">
        <v>14</v>
      </c>
      <c r="D2771" s="12" t="s">
        <v>5330</v>
      </c>
      <c r="E2771" s="13" t="s">
        <v>5331</v>
      </c>
      <c r="F2771" s="12">
        <v>2019</v>
      </c>
      <c r="G2771" s="13" t="s">
        <v>38</v>
      </c>
      <c r="H2771" s="12" t="s">
        <v>76</v>
      </c>
      <c r="I2771" s="13" t="s">
        <v>18</v>
      </c>
      <c r="J2771" s="12" t="s">
        <v>5332</v>
      </c>
      <c r="K2771" s="13" t="s">
        <v>5333</v>
      </c>
      <c r="L2771" s="12" t="s">
        <v>1631</v>
      </c>
      <c r="M2771" s="13" t="s">
        <v>80</v>
      </c>
      <c r="N2771" s="2" t="s">
        <v>19</v>
      </c>
      <c r="O2771" s="13" t="s">
        <v>20</v>
      </c>
      <c r="P2771" s="14"/>
      <c r="Q2771" s="14"/>
      <c r="R2771" s="13">
        <v>0</v>
      </c>
      <c r="S2771" s="15"/>
      <c r="T2771" s="13">
        <v>1</v>
      </c>
      <c r="U2771" s="13"/>
      <c r="V2771" s="16"/>
      <c r="W2771" s="16" t="str">
        <f t="shared" si="43"/>
        <v>PN3050721-1</v>
      </c>
      <c r="Z2771" s="13" t="s">
        <v>38</v>
      </c>
      <c r="AA2771" s="17" t="s">
        <v>22</v>
      </c>
      <c r="AB2771" s="17" t="s">
        <v>22</v>
      </c>
      <c r="AC2771" s="17" t="s">
        <v>22</v>
      </c>
      <c r="AD2771" s="17" t="s">
        <v>22</v>
      </c>
      <c r="AE2771" s="17" t="s">
        <v>22</v>
      </c>
      <c r="AF2771" s="17" t="s">
        <v>22</v>
      </c>
      <c r="AG2771" s="17" t="s">
        <v>22</v>
      </c>
      <c r="AJ2771" s="17" t="s">
        <v>22</v>
      </c>
      <c r="AK2771" s="17" t="s">
        <v>22</v>
      </c>
      <c r="AO2771" s="17" t="s">
        <v>22</v>
      </c>
      <c r="AP2771" s="18" t="s">
        <v>22</v>
      </c>
      <c r="AQ2771" s="17" t="s">
        <v>22</v>
      </c>
      <c r="AR2771" s="17" t="s">
        <v>22</v>
      </c>
      <c r="AS2771" s="17" t="s">
        <v>22</v>
      </c>
      <c r="AT2771" s="17" t="s">
        <v>22</v>
      </c>
      <c r="AU2771" s="17" t="s">
        <v>22</v>
      </c>
      <c r="AV2771" s="17" t="s">
        <v>22</v>
      </c>
      <c r="AW2771" s="17" t="s">
        <v>22</v>
      </c>
      <c r="AX2771" s="17" t="s">
        <v>22</v>
      </c>
      <c r="AY2771" s="17" t="s">
        <v>22</v>
      </c>
      <c r="AZ2771" s="17" t="s">
        <v>22</v>
      </c>
      <c r="BA2771" s="17" t="s">
        <v>22</v>
      </c>
      <c r="BD2771" s="17" t="s">
        <v>22</v>
      </c>
      <c r="BE2771" s="17" t="s">
        <v>22</v>
      </c>
      <c r="BF2771" s="17" t="s">
        <v>22</v>
      </c>
      <c r="BG2771" s="18" t="s">
        <v>22</v>
      </c>
      <c r="BH2771" s="3" t="s">
        <v>22</v>
      </c>
      <c r="BI2771" s="3" t="s">
        <v>22</v>
      </c>
      <c r="BK2771" s="3" t="s">
        <v>22</v>
      </c>
      <c r="BL2771" s="17" t="s">
        <v>22</v>
      </c>
      <c r="BM2771" s="19" t="s">
        <v>22</v>
      </c>
      <c r="BN2771" s="19">
        <f>P2771*R2771</f>
        <v>0</v>
      </c>
      <c r="BO2771" s="19" t="str">
        <f>IF(AND(BN2771&gt;120000, P2771&gt;25, X2771&lt;&gt;"WAVE 0"), "yes", "no")</f>
        <v>no</v>
      </c>
      <c r="BP2771" s="17" t="s">
        <v>22</v>
      </c>
    </row>
    <row r="2772" spans="1:68" x14ac:dyDescent="0.25">
      <c r="A2772" s="11" t="s">
        <v>5666</v>
      </c>
      <c r="B2772" s="12" t="s">
        <v>5667</v>
      </c>
      <c r="C2772" s="13" t="s">
        <v>14</v>
      </c>
      <c r="D2772" s="12" t="s">
        <v>5631</v>
      </c>
      <c r="E2772" s="13" t="s">
        <v>5632</v>
      </c>
      <c r="F2772" s="12">
        <v>2020</v>
      </c>
      <c r="G2772" s="13" t="s">
        <v>17</v>
      </c>
      <c r="H2772" s="12" t="s">
        <v>76</v>
      </c>
      <c r="I2772" s="13" t="s">
        <v>18</v>
      </c>
      <c r="J2772" s="12" t="s">
        <v>5332</v>
      </c>
      <c r="K2772" s="13" t="s">
        <v>5333</v>
      </c>
      <c r="L2772" s="12" t="s">
        <v>1631</v>
      </c>
      <c r="M2772" s="13" t="s">
        <v>80</v>
      </c>
      <c r="N2772" s="2" t="s">
        <v>19</v>
      </c>
      <c r="O2772" s="13" t="s">
        <v>1457</v>
      </c>
      <c r="P2772" s="14">
        <v>120.94750000000001</v>
      </c>
      <c r="Q2772" s="14">
        <v>248272.13</v>
      </c>
      <c r="R2772" s="13">
        <v>2298</v>
      </c>
      <c r="S2772" s="15">
        <v>9.5238095238095233E-2</v>
      </c>
      <c r="T2772" s="13">
        <v>1</v>
      </c>
      <c r="U2772" s="13">
        <v>3</v>
      </c>
      <c r="V2772" s="16">
        <v>0</v>
      </c>
      <c r="W2772" s="16" t="str">
        <f t="shared" si="43"/>
        <v>PN3050724-4</v>
      </c>
      <c r="Z2772" s="13" t="s">
        <v>17</v>
      </c>
      <c r="BN2772" s="19">
        <f>P2772*R2772</f>
        <v>277937.35500000004</v>
      </c>
      <c r="BO2772" s="19" t="str">
        <f>IF(AND(BN2772&gt;120000, P2772&gt;25, X2772&lt;&gt;"WAVE 0"), "yes", "no")</f>
        <v>yes</v>
      </c>
      <c r="BP2772" s="17" t="s">
        <v>51</v>
      </c>
    </row>
    <row r="2773" spans="1:68" x14ac:dyDescent="0.25">
      <c r="A2773" s="11" t="s">
        <v>5668</v>
      </c>
      <c r="B2773" s="12" t="s">
        <v>5669</v>
      </c>
      <c r="C2773" s="13" t="s">
        <v>14</v>
      </c>
      <c r="D2773" s="12" t="s">
        <v>5330</v>
      </c>
      <c r="E2773" s="13" t="s">
        <v>5331</v>
      </c>
      <c r="F2773" s="12">
        <v>2019</v>
      </c>
      <c r="G2773" s="13" t="s">
        <v>38</v>
      </c>
      <c r="H2773" s="12" t="s">
        <v>76</v>
      </c>
      <c r="I2773" s="13" t="s">
        <v>51</v>
      </c>
      <c r="J2773" s="12" t="s">
        <v>5332</v>
      </c>
      <c r="K2773" s="13" t="s">
        <v>5333</v>
      </c>
      <c r="L2773" s="12" t="s">
        <v>1631</v>
      </c>
      <c r="M2773" s="13" t="s">
        <v>80</v>
      </c>
      <c r="N2773" s="2" t="s">
        <v>19</v>
      </c>
      <c r="O2773" s="13" t="s">
        <v>20</v>
      </c>
      <c r="P2773" s="14">
        <v>1040.8415</v>
      </c>
      <c r="Q2773" s="14">
        <v>7838.44</v>
      </c>
      <c r="R2773" s="13">
        <v>0</v>
      </c>
      <c r="S2773" s="15">
        <v>0</v>
      </c>
      <c r="T2773" s="13">
        <v>2</v>
      </c>
      <c r="U2773" s="13">
        <v>2</v>
      </c>
      <c r="V2773" s="16">
        <v>0</v>
      </c>
      <c r="W2773" s="16" t="str">
        <f t="shared" si="43"/>
        <v>PN3050727-7</v>
      </c>
      <c r="Z2773" s="13" t="s">
        <v>38</v>
      </c>
      <c r="AA2773" s="17" t="s">
        <v>22</v>
      </c>
      <c r="AB2773" s="17" t="s">
        <v>22</v>
      </c>
      <c r="AC2773" s="17" t="s">
        <v>22</v>
      </c>
      <c r="AD2773" s="17" t="s">
        <v>22</v>
      </c>
      <c r="AE2773" s="17" t="s">
        <v>22</v>
      </c>
      <c r="AF2773" s="17" t="s">
        <v>22</v>
      </c>
      <c r="AG2773" s="17" t="s">
        <v>22</v>
      </c>
      <c r="AJ2773" s="17" t="s">
        <v>22</v>
      </c>
      <c r="AK2773" s="17" t="s">
        <v>22</v>
      </c>
      <c r="AO2773" s="17" t="s">
        <v>22</v>
      </c>
      <c r="AP2773" s="18" t="s">
        <v>22</v>
      </c>
      <c r="AQ2773" s="17" t="s">
        <v>22</v>
      </c>
      <c r="AR2773" s="17" t="s">
        <v>22</v>
      </c>
      <c r="AS2773" s="17" t="s">
        <v>22</v>
      </c>
      <c r="AT2773" s="17" t="s">
        <v>22</v>
      </c>
      <c r="AU2773" s="17" t="s">
        <v>22</v>
      </c>
      <c r="AV2773" s="17" t="s">
        <v>22</v>
      </c>
      <c r="AW2773" s="17" t="s">
        <v>22</v>
      </c>
      <c r="AX2773" s="17" t="s">
        <v>22</v>
      </c>
      <c r="AY2773" s="17" t="s">
        <v>22</v>
      </c>
      <c r="AZ2773" s="17" t="s">
        <v>22</v>
      </c>
      <c r="BA2773" s="17" t="s">
        <v>22</v>
      </c>
      <c r="BD2773" s="17" t="s">
        <v>22</v>
      </c>
      <c r="BE2773" s="17" t="s">
        <v>22</v>
      </c>
      <c r="BF2773" s="17" t="s">
        <v>22</v>
      </c>
      <c r="BG2773" s="18" t="s">
        <v>22</v>
      </c>
      <c r="BH2773" s="3" t="s">
        <v>22</v>
      </c>
      <c r="BI2773" s="3" t="s">
        <v>22</v>
      </c>
      <c r="BK2773" s="3" t="s">
        <v>22</v>
      </c>
      <c r="BL2773" s="17" t="s">
        <v>22</v>
      </c>
      <c r="BM2773" s="19" t="s">
        <v>22</v>
      </c>
      <c r="BN2773" s="19">
        <f>P2773*R2773</f>
        <v>0</v>
      </c>
      <c r="BO2773" s="19" t="str">
        <f>IF(AND(BN2773&gt;120000, P2773&gt;25, X2773&lt;&gt;"WAVE 0"), "yes", "no")</f>
        <v>no</v>
      </c>
      <c r="BP2773" s="17" t="s">
        <v>22</v>
      </c>
    </row>
    <row r="2774" spans="1:68" x14ac:dyDescent="0.25">
      <c r="A2774" s="11" t="s">
        <v>5670</v>
      </c>
      <c r="B2774" s="12" t="s">
        <v>5671</v>
      </c>
      <c r="C2774" s="13" t="s">
        <v>14</v>
      </c>
      <c r="D2774" s="12" t="s">
        <v>1954</v>
      </c>
      <c r="E2774" s="13" t="s">
        <v>1955</v>
      </c>
      <c r="F2774" s="12">
        <v>2020</v>
      </c>
      <c r="G2774" s="13" t="s">
        <v>109</v>
      </c>
      <c r="H2774" s="12" t="s">
        <v>76</v>
      </c>
      <c r="I2774" s="13" t="s">
        <v>51</v>
      </c>
      <c r="J2774" s="12" t="s">
        <v>5332</v>
      </c>
      <c r="K2774" s="13" t="s">
        <v>5333</v>
      </c>
      <c r="L2774" s="12" t="s">
        <v>1631</v>
      </c>
      <c r="M2774" s="13" t="s">
        <v>80</v>
      </c>
      <c r="N2774" s="2" t="s">
        <v>19</v>
      </c>
      <c r="O2774" s="13" t="s">
        <v>20</v>
      </c>
      <c r="P2774" s="14">
        <v>1438.404</v>
      </c>
      <c r="Q2774" s="14">
        <v>7192.02</v>
      </c>
      <c r="R2774" s="13">
        <v>0</v>
      </c>
      <c r="S2774" s="15">
        <v>0</v>
      </c>
      <c r="T2774" s="13">
        <v>1</v>
      </c>
      <c r="U2774" s="13">
        <v>0</v>
      </c>
      <c r="V2774" s="16">
        <v>0</v>
      </c>
      <c r="W2774" s="16" t="str">
        <f t="shared" si="43"/>
        <v>PN3050820-4</v>
      </c>
      <c r="Z2774" s="13" t="s">
        <v>109</v>
      </c>
      <c r="AA2774" s="17" t="s">
        <v>22</v>
      </c>
      <c r="AB2774" s="17" t="s">
        <v>22</v>
      </c>
      <c r="AC2774" s="17" t="s">
        <v>22</v>
      </c>
      <c r="AD2774" s="17" t="s">
        <v>22</v>
      </c>
      <c r="AE2774" s="17" t="s">
        <v>22</v>
      </c>
      <c r="AF2774" s="17" t="s">
        <v>22</v>
      </c>
      <c r="AG2774" s="17" t="s">
        <v>22</v>
      </c>
      <c r="AJ2774" s="17" t="s">
        <v>22</v>
      </c>
      <c r="AK2774" s="17" t="s">
        <v>22</v>
      </c>
      <c r="AO2774" s="17" t="s">
        <v>22</v>
      </c>
      <c r="AP2774" s="18" t="s">
        <v>22</v>
      </c>
      <c r="AQ2774" s="17" t="s">
        <v>22</v>
      </c>
      <c r="AR2774" s="17" t="s">
        <v>22</v>
      </c>
      <c r="AS2774" s="17" t="s">
        <v>22</v>
      </c>
      <c r="AT2774" s="17" t="s">
        <v>22</v>
      </c>
      <c r="AU2774" s="17" t="s">
        <v>22</v>
      </c>
      <c r="AV2774" s="17" t="s">
        <v>22</v>
      </c>
      <c r="AW2774" s="17" t="s">
        <v>22</v>
      </c>
      <c r="AX2774" s="17" t="s">
        <v>22</v>
      </c>
      <c r="AY2774" s="17" t="s">
        <v>22</v>
      </c>
      <c r="AZ2774" s="17" t="s">
        <v>22</v>
      </c>
      <c r="BA2774" s="17" t="s">
        <v>22</v>
      </c>
      <c r="BD2774" s="17" t="s">
        <v>22</v>
      </c>
      <c r="BE2774" s="17" t="s">
        <v>22</v>
      </c>
      <c r="BF2774" s="17" t="s">
        <v>22</v>
      </c>
      <c r="BG2774" s="18" t="s">
        <v>22</v>
      </c>
      <c r="BH2774" s="3" t="s">
        <v>22</v>
      </c>
      <c r="BI2774" s="3" t="s">
        <v>22</v>
      </c>
      <c r="BK2774" s="3" t="s">
        <v>22</v>
      </c>
      <c r="BL2774" s="17" t="s">
        <v>22</v>
      </c>
      <c r="BM2774" s="19" t="s">
        <v>22</v>
      </c>
      <c r="BN2774" s="19">
        <f>P2774*R2774</f>
        <v>0</v>
      </c>
      <c r="BO2774" s="19" t="str">
        <f>IF(AND(BN2774&gt;120000, P2774&gt;25, X2774&lt;&gt;"WAVE 0"), "yes", "no")</f>
        <v>no</v>
      </c>
      <c r="BP2774" s="17" t="s">
        <v>22</v>
      </c>
    </row>
    <row r="2775" spans="1:68" x14ac:dyDescent="0.25">
      <c r="A2775" s="11" t="s">
        <v>5672</v>
      </c>
      <c r="B2775" s="12" t="s">
        <v>5673</v>
      </c>
      <c r="C2775" s="13" t="s">
        <v>14</v>
      </c>
      <c r="D2775" s="12" t="s">
        <v>5330</v>
      </c>
      <c r="E2775" s="13" t="s">
        <v>5331</v>
      </c>
      <c r="F2775" s="12">
        <v>2019</v>
      </c>
      <c r="G2775" s="13" t="s">
        <v>38</v>
      </c>
      <c r="H2775" s="12" t="s">
        <v>76</v>
      </c>
      <c r="I2775" s="13" t="s">
        <v>51</v>
      </c>
      <c r="J2775" s="12" t="s">
        <v>5332</v>
      </c>
      <c r="K2775" s="13" t="s">
        <v>5333</v>
      </c>
      <c r="L2775" s="12" t="s">
        <v>1631</v>
      </c>
      <c r="M2775" s="13" t="s">
        <v>80</v>
      </c>
      <c r="N2775" s="2" t="s">
        <v>19</v>
      </c>
      <c r="O2775" s="13" t="s">
        <v>20</v>
      </c>
      <c r="P2775" s="14">
        <v>2032</v>
      </c>
      <c r="Q2775" s="14"/>
      <c r="R2775" s="13">
        <v>0</v>
      </c>
      <c r="S2775" s="15">
        <v>1</v>
      </c>
      <c r="T2775" s="13">
        <v>1</v>
      </c>
      <c r="U2775" s="13"/>
      <c r="V2775" s="16"/>
      <c r="W2775" s="16" t="str">
        <f t="shared" si="43"/>
        <v>PN3050848-2</v>
      </c>
      <c r="Z2775" s="13" t="s">
        <v>38</v>
      </c>
      <c r="AA2775" s="17" t="s">
        <v>22</v>
      </c>
      <c r="AB2775" s="17" t="s">
        <v>22</v>
      </c>
      <c r="AC2775" s="17" t="s">
        <v>22</v>
      </c>
      <c r="AD2775" s="17" t="s">
        <v>22</v>
      </c>
      <c r="AE2775" s="17" t="s">
        <v>22</v>
      </c>
      <c r="AF2775" s="17" t="s">
        <v>22</v>
      </c>
      <c r="AG2775" s="17" t="s">
        <v>22</v>
      </c>
      <c r="AJ2775" s="17" t="s">
        <v>22</v>
      </c>
      <c r="AK2775" s="17" t="s">
        <v>22</v>
      </c>
      <c r="AO2775" s="17" t="s">
        <v>22</v>
      </c>
      <c r="AP2775" s="18" t="s">
        <v>22</v>
      </c>
      <c r="AQ2775" s="17" t="s">
        <v>22</v>
      </c>
      <c r="AR2775" s="17" t="s">
        <v>22</v>
      </c>
      <c r="AS2775" s="17" t="s">
        <v>22</v>
      </c>
      <c r="AT2775" s="17" t="s">
        <v>22</v>
      </c>
      <c r="AU2775" s="17" t="s">
        <v>22</v>
      </c>
      <c r="AV2775" s="17" t="s">
        <v>22</v>
      </c>
      <c r="AW2775" s="17" t="s">
        <v>22</v>
      </c>
      <c r="AX2775" s="17" t="s">
        <v>22</v>
      </c>
      <c r="AY2775" s="17" t="s">
        <v>22</v>
      </c>
      <c r="AZ2775" s="17" t="s">
        <v>22</v>
      </c>
      <c r="BA2775" s="17" t="s">
        <v>22</v>
      </c>
      <c r="BD2775" s="17" t="s">
        <v>22</v>
      </c>
      <c r="BE2775" s="17" t="s">
        <v>22</v>
      </c>
      <c r="BF2775" s="17" t="s">
        <v>22</v>
      </c>
      <c r="BG2775" s="18" t="s">
        <v>22</v>
      </c>
      <c r="BH2775" s="3" t="s">
        <v>22</v>
      </c>
      <c r="BI2775" s="3" t="s">
        <v>22</v>
      </c>
      <c r="BK2775" s="3" t="s">
        <v>22</v>
      </c>
      <c r="BL2775" s="17" t="s">
        <v>22</v>
      </c>
      <c r="BM2775" s="19" t="s">
        <v>22</v>
      </c>
      <c r="BN2775" s="19">
        <f>P2775*R2775</f>
        <v>0</v>
      </c>
      <c r="BO2775" s="19" t="str">
        <f>IF(AND(BN2775&gt;120000, P2775&gt;25, X2775&lt;&gt;"WAVE 0"), "yes", "no")</f>
        <v>no</v>
      </c>
      <c r="BP2775" s="17" t="s">
        <v>22</v>
      </c>
    </row>
    <row r="2776" spans="1:68" x14ac:dyDescent="0.25">
      <c r="A2776" s="11" t="s">
        <v>5674</v>
      </c>
      <c r="B2776" s="12" t="s">
        <v>527</v>
      </c>
      <c r="C2776" s="13" t="s">
        <v>14</v>
      </c>
      <c r="D2776" s="12" t="s">
        <v>528</v>
      </c>
      <c r="E2776" s="13" t="s">
        <v>529</v>
      </c>
      <c r="F2776" s="12">
        <v>2019</v>
      </c>
      <c r="G2776" s="13" t="s">
        <v>221</v>
      </c>
      <c r="H2776" s="12" t="s">
        <v>18</v>
      </c>
      <c r="I2776" s="13" t="s">
        <v>18</v>
      </c>
      <c r="J2776" s="12" t="s">
        <v>18</v>
      </c>
      <c r="K2776" s="13" t="s">
        <v>18</v>
      </c>
      <c r="L2776" s="12" t="s">
        <v>18</v>
      </c>
      <c r="M2776" s="13" t="s">
        <v>18</v>
      </c>
      <c r="N2776" s="2" t="s">
        <v>19</v>
      </c>
      <c r="O2776" s="13" t="s">
        <v>20</v>
      </c>
      <c r="P2776" s="14">
        <v>2438.3928999999998</v>
      </c>
      <c r="Q2776" s="14">
        <v>60625</v>
      </c>
      <c r="R2776" s="13">
        <v>0</v>
      </c>
      <c r="S2776" s="15">
        <v>7.1428571428571425E-2</v>
      </c>
      <c r="T2776" s="13">
        <v>1</v>
      </c>
      <c r="U2776" s="13">
        <v>1</v>
      </c>
      <c r="V2776" s="16">
        <v>0</v>
      </c>
      <c r="W2776" s="16" t="str">
        <f t="shared" si="43"/>
        <v>PN3051200-1</v>
      </c>
      <c r="X2776" s="17" t="s">
        <v>21</v>
      </c>
      <c r="Z2776" s="17" t="s">
        <v>33</v>
      </c>
      <c r="AA2776" s="17" t="s">
        <v>22</v>
      </c>
      <c r="AB2776" s="17" t="s">
        <v>22</v>
      </c>
      <c r="AC2776" s="17" t="s">
        <v>22</v>
      </c>
      <c r="AD2776" s="17" t="s">
        <v>22</v>
      </c>
      <c r="AE2776" s="17" t="s">
        <v>22</v>
      </c>
      <c r="AF2776" s="17" t="s">
        <v>22</v>
      </c>
      <c r="AG2776" s="17" t="s">
        <v>22</v>
      </c>
      <c r="AJ2776" s="17" t="s">
        <v>22</v>
      </c>
      <c r="AK2776" s="17" t="s">
        <v>22</v>
      </c>
      <c r="AO2776" s="17" t="s">
        <v>22</v>
      </c>
      <c r="AP2776" s="18" t="s">
        <v>22</v>
      </c>
      <c r="AQ2776" s="17" t="s">
        <v>22</v>
      </c>
      <c r="AR2776" s="17" t="s">
        <v>22</v>
      </c>
      <c r="AS2776" s="17" t="s">
        <v>22</v>
      </c>
      <c r="AT2776" s="17" t="s">
        <v>22</v>
      </c>
      <c r="AU2776" s="17" t="s">
        <v>22</v>
      </c>
      <c r="AV2776" s="17" t="s">
        <v>22</v>
      </c>
      <c r="AW2776" s="17" t="s">
        <v>22</v>
      </c>
      <c r="AX2776" s="17" t="s">
        <v>22</v>
      </c>
      <c r="AY2776" s="17" t="s">
        <v>22</v>
      </c>
      <c r="AZ2776" s="17" t="s">
        <v>22</v>
      </c>
      <c r="BA2776" s="17" t="s">
        <v>22</v>
      </c>
      <c r="BD2776" s="17" t="s">
        <v>22</v>
      </c>
      <c r="BE2776" s="17" t="s">
        <v>22</v>
      </c>
      <c r="BF2776" s="17" t="s">
        <v>22</v>
      </c>
      <c r="BG2776" s="18" t="s">
        <v>22</v>
      </c>
      <c r="BH2776" s="3" t="s">
        <v>22</v>
      </c>
      <c r="BI2776" s="3" t="s">
        <v>22</v>
      </c>
      <c r="BK2776" s="3" t="s">
        <v>22</v>
      </c>
      <c r="BL2776" s="17" t="s">
        <v>22</v>
      </c>
      <c r="BM2776" s="19" t="s">
        <v>22</v>
      </c>
      <c r="BN2776" s="19">
        <f>P2776*R2776</f>
        <v>0</v>
      </c>
      <c r="BO2776" s="19" t="str">
        <f>IF(AND(BN2776&gt;120000, P2776&gt;25, X2776&lt;&gt;"WAVE 0"), "yes", "no")</f>
        <v>no</v>
      </c>
      <c r="BP2776" s="17" t="s">
        <v>22</v>
      </c>
    </row>
    <row r="2777" spans="1:68" x14ac:dyDescent="0.25">
      <c r="A2777" s="11" t="s">
        <v>5675</v>
      </c>
      <c r="B2777" s="12" t="s">
        <v>5676</v>
      </c>
      <c r="C2777" s="13" t="s">
        <v>14</v>
      </c>
      <c r="D2777" s="12" t="s">
        <v>3221</v>
      </c>
      <c r="E2777" s="13" t="s">
        <v>3222</v>
      </c>
      <c r="F2777" s="12">
        <v>2020</v>
      </c>
      <c r="G2777" s="13" t="s">
        <v>17</v>
      </c>
      <c r="H2777" s="12" t="s">
        <v>76</v>
      </c>
      <c r="I2777" s="13" t="s">
        <v>18</v>
      </c>
      <c r="J2777" s="12" t="s">
        <v>5332</v>
      </c>
      <c r="K2777" s="13" t="s">
        <v>5333</v>
      </c>
      <c r="L2777" s="12" t="s">
        <v>1631</v>
      </c>
      <c r="M2777" s="13" t="s">
        <v>80</v>
      </c>
      <c r="N2777" s="2" t="s">
        <v>194</v>
      </c>
      <c r="O2777" s="13" t="s">
        <v>20</v>
      </c>
      <c r="P2777" s="14">
        <v>7710</v>
      </c>
      <c r="Q2777" s="14">
        <v>107940</v>
      </c>
      <c r="R2777" s="13">
        <v>44</v>
      </c>
      <c r="S2777" s="15">
        <v>0</v>
      </c>
      <c r="T2777" s="13">
        <v>1</v>
      </c>
      <c r="U2777" s="13">
        <v>3</v>
      </c>
      <c r="V2777" s="16">
        <v>0</v>
      </c>
      <c r="W2777" s="16" t="str">
        <f t="shared" si="43"/>
        <v>PN3051237-1</v>
      </c>
      <c r="Z2777" s="13" t="s">
        <v>17</v>
      </c>
      <c r="AA2777" s="17" t="s">
        <v>22</v>
      </c>
      <c r="AB2777" s="17" t="s">
        <v>22</v>
      </c>
      <c r="AC2777" s="17" t="s">
        <v>22</v>
      </c>
      <c r="AD2777" s="17" t="s">
        <v>22</v>
      </c>
      <c r="AE2777" s="17" t="s">
        <v>22</v>
      </c>
      <c r="AF2777" s="17" t="s">
        <v>22</v>
      </c>
      <c r="AG2777" s="17" t="s">
        <v>22</v>
      </c>
      <c r="AJ2777" s="17" t="s">
        <v>22</v>
      </c>
      <c r="AK2777" s="17" t="s">
        <v>22</v>
      </c>
      <c r="AO2777" s="17" t="s">
        <v>22</v>
      </c>
      <c r="AP2777" s="18" t="s">
        <v>22</v>
      </c>
      <c r="AQ2777" s="17" t="s">
        <v>22</v>
      </c>
      <c r="AR2777" s="17" t="s">
        <v>22</v>
      </c>
      <c r="AS2777" s="17" t="s">
        <v>22</v>
      </c>
      <c r="AT2777" s="17" t="s">
        <v>22</v>
      </c>
      <c r="AU2777" s="17" t="s">
        <v>22</v>
      </c>
      <c r="AV2777" s="17" t="s">
        <v>22</v>
      </c>
      <c r="AW2777" s="17" t="s">
        <v>22</v>
      </c>
      <c r="AX2777" s="17" t="s">
        <v>22</v>
      </c>
      <c r="AY2777" s="17" t="s">
        <v>22</v>
      </c>
      <c r="AZ2777" s="17" t="s">
        <v>22</v>
      </c>
      <c r="BA2777" s="17" t="s">
        <v>22</v>
      </c>
      <c r="BD2777" s="17" t="s">
        <v>22</v>
      </c>
      <c r="BE2777" s="17" t="s">
        <v>22</v>
      </c>
      <c r="BF2777" s="17" t="s">
        <v>22</v>
      </c>
      <c r="BG2777" s="18" t="s">
        <v>22</v>
      </c>
      <c r="BH2777" s="3" t="s">
        <v>22</v>
      </c>
      <c r="BI2777" s="3" t="s">
        <v>22</v>
      </c>
      <c r="BK2777" s="3" t="s">
        <v>22</v>
      </c>
      <c r="BL2777" s="17" t="s">
        <v>22</v>
      </c>
      <c r="BM2777" s="19" t="s">
        <v>22</v>
      </c>
      <c r="BN2777" s="19">
        <f>P2777*R2777</f>
        <v>339240</v>
      </c>
      <c r="BO2777" s="19" t="str">
        <f>IF(AND(BN2777&gt;120000, P2777&gt;25, X2777&lt;&gt;"WAVE 0"), "yes", "no")</f>
        <v>yes</v>
      </c>
      <c r="BP2777" s="17" t="s">
        <v>51</v>
      </c>
    </row>
    <row r="2778" spans="1:68" x14ac:dyDescent="0.25">
      <c r="A2778" s="11" t="s">
        <v>5677</v>
      </c>
      <c r="B2778" s="12" t="s">
        <v>546</v>
      </c>
      <c r="C2778" s="13" t="s">
        <v>14</v>
      </c>
      <c r="D2778" s="12" t="s">
        <v>547</v>
      </c>
      <c r="E2778" s="13" t="s">
        <v>548</v>
      </c>
      <c r="F2778" s="12">
        <v>2019</v>
      </c>
      <c r="G2778" s="13" t="s">
        <v>109</v>
      </c>
      <c r="H2778" s="12" t="s">
        <v>76</v>
      </c>
      <c r="I2778" s="13" t="s">
        <v>18</v>
      </c>
      <c r="J2778" s="12" t="s">
        <v>5332</v>
      </c>
      <c r="K2778" s="13" t="s">
        <v>5333</v>
      </c>
      <c r="L2778" s="12" t="s">
        <v>1631</v>
      </c>
      <c r="M2778" s="13" t="s">
        <v>80</v>
      </c>
      <c r="N2778" s="2" t="s">
        <v>19</v>
      </c>
      <c r="O2778" s="13" t="s">
        <v>20</v>
      </c>
      <c r="P2778" s="14">
        <v>1439.2308</v>
      </c>
      <c r="Q2778" s="14">
        <v>11000</v>
      </c>
      <c r="R2778" s="13">
        <v>3</v>
      </c>
      <c r="S2778" s="15">
        <v>1</v>
      </c>
      <c r="T2778" s="13">
        <v>3</v>
      </c>
      <c r="U2778" s="13">
        <v>0</v>
      </c>
      <c r="V2778" s="16">
        <v>0</v>
      </c>
      <c r="W2778" s="16" t="str">
        <f t="shared" si="43"/>
        <v>PN3051344-2</v>
      </c>
      <c r="X2778" s="17" t="s">
        <v>549</v>
      </c>
      <c r="Z2778" s="17" t="s">
        <v>109</v>
      </c>
      <c r="AB2778" s="17" t="s">
        <v>458</v>
      </c>
      <c r="AC2778" s="17" t="s">
        <v>2662</v>
      </c>
      <c r="AD2778" s="17" t="s">
        <v>81</v>
      </c>
      <c r="AE2778" s="17" t="s">
        <v>42</v>
      </c>
      <c r="AF2778" s="17" t="s">
        <v>542</v>
      </c>
      <c r="AG2778" s="17" t="s">
        <v>543</v>
      </c>
      <c r="AJ2778" s="17" t="s">
        <v>83</v>
      </c>
      <c r="AK2778" s="17" t="s">
        <v>84</v>
      </c>
      <c r="AO2778" s="17" t="s">
        <v>46</v>
      </c>
      <c r="AP2778" s="18">
        <v>43259</v>
      </c>
      <c r="AQ2778" s="17" t="s">
        <v>22</v>
      </c>
      <c r="AR2778" s="17" t="s">
        <v>47</v>
      </c>
      <c r="AS2778" s="17" t="s">
        <v>47</v>
      </c>
      <c r="AT2778" s="17" t="s">
        <v>47</v>
      </c>
      <c r="AU2778" s="17" t="s">
        <v>47</v>
      </c>
      <c r="AV2778" s="17" t="s">
        <v>47</v>
      </c>
      <c r="AW2778" s="17" t="s">
        <v>48</v>
      </c>
      <c r="AX2778" s="17" t="s">
        <v>696</v>
      </c>
      <c r="BA2778" s="17" t="s">
        <v>696</v>
      </c>
      <c r="BB2778" s="17" t="s">
        <v>51</v>
      </c>
      <c r="BD2778" s="17">
        <v>3</v>
      </c>
      <c r="BE2778" s="17" t="s">
        <v>52</v>
      </c>
      <c r="BF2778" s="17" t="s">
        <v>2081</v>
      </c>
      <c r="BG2778" s="18">
        <v>44561</v>
      </c>
      <c r="BL2778" s="17" t="s">
        <v>2082</v>
      </c>
      <c r="BM2778" s="19" t="s">
        <v>22</v>
      </c>
      <c r="BN2778" s="19">
        <f>P2778*R2778</f>
        <v>4317.6923999999999</v>
      </c>
      <c r="BO2778" s="19" t="str">
        <f>IF(AND(BN2778&gt;120000, P2778&gt;25, X2778&lt;&gt;"WAVE 0"), "yes", "no")</f>
        <v>no</v>
      </c>
      <c r="BP2778" s="17" t="s">
        <v>22</v>
      </c>
    </row>
    <row r="2779" spans="1:68" x14ac:dyDescent="0.25">
      <c r="A2779" s="11" t="s">
        <v>5678</v>
      </c>
      <c r="B2779" s="12" t="s">
        <v>5676</v>
      </c>
      <c r="C2779" s="13" t="s">
        <v>14</v>
      </c>
      <c r="D2779" s="12" t="s">
        <v>2637</v>
      </c>
      <c r="E2779" s="13" t="s">
        <v>2638</v>
      </c>
      <c r="F2779" s="12">
        <v>2020</v>
      </c>
      <c r="G2779" s="13" t="s">
        <v>17</v>
      </c>
      <c r="H2779" s="12" t="s">
        <v>330</v>
      </c>
      <c r="I2779" s="13" t="s">
        <v>51</v>
      </c>
      <c r="J2779" s="12" t="s">
        <v>5679</v>
      </c>
      <c r="K2779" s="13" t="s">
        <v>357</v>
      </c>
      <c r="L2779" s="12" t="s">
        <v>358</v>
      </c>
      <c r="M2779" s="13" t="s">
        <v>359</v>
      </c>
      <c r="N2779" s="2" t="s">
        <v>19</v>
      </c>
      <c r="O2779" s="13" t="s">
        <v>20</v>
      </c>
      <c r="P2779" s="14">
        <v>350</v>
      </c>
      <c r="Q2779" s="14">
        <v>1750</v>
      </c>
      <c r="R2779" s="13">
        <v>6</v>
      </c>
      <c r="S2779" s="15"/>
      <c r="T2779" s="13">
        <v>1</v>
      </c>
      <c r="U2779" s="13"/>
      <c r="V2779" s="16">
        <v>0</v>
      </c>
      <c r="W2779" s="16" t="str">
        <f t="shared" si="43"/>
        <v>PN3056643-6</v>
      </c>
      <c r="Z2779" s="17" t="s">
        <v>17</v>
      </c>
      <c r="AB2779" s="17" t="s">
        <v>85</v>
      </c>
      <c r="AC2779" s="17" t="s">
        <v>5676</v>
      </c>
      <c r="AD2779" s="17" t="s">
        <v>969</v>
      </c>
      <c r="AE2779" s="17" t="s">
        <v>42</v>
      </c>
      <c r="AF2779" s="17" t="s">
        <v>393</v>
      </c>
      <c r="AG2779" s="17" t="s">
        <v>970</v>
      </c>
      <c r="AJ2779" s="17" t="s">
        <v>103</v>
      </c>
      <c r="AK2779" s="17" t="s">
        <v>103</v>
      </c>
      <c r="AQ2779" s="17" t="s">
        <v>22</v>
      </c>
      <c r="AR2779" s="17" t="s">
        <v>47</v>
      </c>
      <c r="AS2779" s="17" t="s">
        <v>47</v>
      </c>
      <c r="AT2779" s="17" t="s">
        <v>47</v>
      </c>
      <c r="AU2779" s="17" t="s">
        <v>47</v>
      </c>
      <c r="AV2779" s="17" t="s">
        <v>47</v>
      </c>
      <c r="BE2779" s="17" t="s">
        <v>210</v>
      </c>
      <c r="BF2779" s="17" t="s">
        <v>2639</v>
      </c>
      <c r="BG2779" s="18">
        <v>45688</v>
      </c>
      <c r="BL2779" s="17" t="s">
        <v>2341</v>
      </c>
      <c r="BM2779" s="19" t="s">
        <v>22</v>
      </c>
      <c r="BN2779" s="19">
        <f>P2779*R2779</f>
        <v>2100</v>
      </c>
      <c r="BO2779" s="19" t="str">
        <f>IF(AND(BN2779&gt;120000, P2779&gt;25, X2779&lt;&gt;"WAVE 0"), "yes", "no")</f>
        <v>no</v>
      </c>
      <c r="BP2779" s="17" t="s">
        <v>51</v>
      </c>
    </row>
    <row r="2780" spans="1:68" x14ac:dyDescent="0.25">
      <c r="A2780" s="11" t="s">
        <v>5680</v>
      </c>
      <c r="B2780" s="12" t="s">
        <v>5681</v>
      </c>
      <c r="C2780" s="13" t="s">
        <v>14</v>
      </c>
      <c r="D2780" s="12" t="s">
        <v>706</v>
      </c>
      <c r="E2780" s="13" t="s">
        <v>707</v>
      </c>
      <c r="F2780" s="12">
        <v>2020</v>
      </c>
      <c r="G2780" s="13" t="s">
        <v>109</v>
      </c>
      <c r="H2780" s="12" t="s">
        <v>76</v>
      </c>
      <c r="I2780" s="13" t="s">
        <v>18</v>
      </c>
      <c r="J2780" s="12" t="s">
        <v>1179</v>
      </c>
      <c r="K2780" s="13" t="s">
        <v>1180</v>
      </c>
      <c r="L2780" s="12" t="s">
        <v>79</v>
      </c>
      <c r="M2780" s="13" t="s">
        <v>80</v>
      </c>
      <c r="N2780" s="2" t="s">
        <v>19</v>
      </c>
      <c r="O2780" s="13" t="s">
        <v>20</v>
      </c>
      <c r="P2780" s="14">
        <v>12.81</v>
      </c>
      <c r="Q2780" s="14">
        <v>1281</v>
      </c>
      <c r="R2780" s="13">
        <v>173</v>
      </c>
      <c r="S2780" s="15">
        <v>0</v>
      </c>
      <c r="T2780" s="13">
        <v>1</v>
      </c>
      <c r="U2780" s="13">
        <v>2</v>
      </c>
      <c r="V2780" s="16">
        <v>0</v>
      </c>
      <c r="W2780" s="16" t="str">
        <f t="shared" si="43"/>
        <v>PN3-060-007-03</v>
      </c>
      <c r="Z2780" s="13" t="s">
        <v>109</v>
      </c>
      <c r="AA2780" s="17" t="s">
        <v>22</v>
      </c>
      <c r="AB2780" s="17" t="s">
        <v>22</v>
      </c>
      <c r="AC2780" s="17" t="s">
        <v>22</v>
      </c>
      <c r="AD2780" s="17" t="s">
        <v>22</v>
      </c>
      <c r="AE2780" s="17" t="s">
        <v>22</v>
      </c>
      <c r="AF2780" s="17" t="s">
        <v>22</v>
      </c>
      <c r="AG2780" s="17" t="s">
        <v>22</v>
      </c>
      <c r="AJ2780" s="17" t="s">
        <v>22</v>
      </c>
      <c r="AK2780" s="17" t="s">
        <v>22</v>
      </c>
      <c r="AO2780" s="17" t="s">
        <v>22</v>
      </c>
      <c r="AP2780" s="18" t="s">
        <v>22</v>
      </c>
      <c r="AQ2780" s="17" t="s">
        <v>22</v>
      </c>
      <c r="AR2780" s="17" t="s">
        <v>22</v>
      </c>
      <c r="AS2780" s="17" t="s">
        <v>22</v>
      </c>
      <c r="AT2780" s="17" t="s">
        <v>22</v>
      </c>
      <c r="AU2780" s="17" t="s">
        <v>22</v>
      </c>
      <c r="AV2780" s="17" t="s">
        <v>22</v>
      </c>
      <c r="AW2780" s="17" t="s">
        <v>22</v>
      </c>
      <c r="AX2780" s="17" t="s">
        <v>22</v>
      </c>
      <c r="AY2780" s="17" t="s">
        <v>22</v>
      </c>
      <c r="AZ2780" s="17" t="s">
        <v>22</v>
      </c>
      <c r="BA2780" s="17" t="s">
        <v>22</v>
      </c>
      <c r="BD2780" s="17" t="s">
        <v>22</v>
      </c>
      <c r="BE2780" s="17" t="s">
        <v>22</v>
      </c>
      <c r="BF2780" s="17" t="s">
        <v>22</v>
      </c>
      <c r="BG2780" s="18" t="s">
        <v>22</v>
      </c>
      <c r="BH2780" s="3" t="s">
        <v>22</v>
      </c>
      <c r="BI2780" s="3" t="s">
        <v>22</v>
      </c>
      <c r="BK2780" s="3" t="s">
        <v>22</v>
      </c>
      <c r="BL2780" s="17" t="s">
        <v>22</v>
      </c>
      <c r="BM2780" s="19" t="s">
        <v>22</v>
      </c>
      <c r="BN2780" s="19">
        <f>P2780*R2780</f>
        <v>2216.13</v>
      </c>
      <c r="BO2780" s="19" t="str">
        <f>IF(AND(BN2780&gt;120000, P2780&gt;25, X2780&lt;&gt;"WAVE 0"), "yes", "no")</f>
        <v>no</v>
      </c>
      <c r="BP2780" s="17" t="s">
        <v>22</v>
      </c>
    </row>
    <row r="2781" spans="1:68" x14ac:dyDescent="0.25">
      <c r="A2781" s="11" t="s">
        <v>5682</v>
      </c>
      <c r="B2781" s="12" t="s">
        <v>5683</v>
      </c>
      <c r="C2781" s="13" t="s">
        <v>14</v>
      </c>
      <c r="D2781" s="12" t="s">
        <v>119</v>
      </c>
      <c r="E2781" s="13" t="s">
        <v>120</v>
      </c>
      <c r="F2781" s="12">
        <v>2020</v>
      </c>
      <c r="G2781" s="13" t="s">
        <v>27</v>
      </c>
      <c r="H2781" s="12" t="s">
        <v>18</v>
      </c>
      <c r="I2781" s="13" t="s">
        <v>18</v>
      </c>
      <c r="J2781" s="12" t="s">
        <v>18</v>
      </c>
      <c r="K2781" s="13" t="s">
        <v>18</v>
      </c>
      <c r="L2781" s="12" t="s">
        <v>18</v>
      </c>
      <c r="M2781" s="13" t="s">
        <v>18</v>
      </c>
      <c r="N2781" s="2" t="s">
        <v>19</v>
      </c>
      <c r="O2781" s="13" t="s">
        <v>121</v>
      </c>
      <c r="P2781" s="14">
        <v>6.9</v>
      </c>
      <c r="Q2781" s="14">
        <v>69</v>
      </c>
      <c r="R2781" s="13">
        <v>0</v>
      </c>
      <c r="S2781" s="15">
        <v>1</v>
      </c>
      <c r="T2781" s="13">
        <v>1</v>
      </c>
      <c r="U2781" s="13">
        <v>0</v>
      </c>
      <c r="V2781" s="16">
        <v>0</v>
      </c>
      <c r="W2781" s="16" t="str">
        <f t="shared" si="43"/>
        <v>PN30600089</v>
      </c>
      <c r="Z2781" s="17" t="s">
        <v>33</v>
      </c>
      <c r="AA2781" s="17" t="s">
        <v>22</v>
      </c>
      <c r="AB2781" s="17" t="s">
        <v>22</v>
      </c>
      <c r="AC2781" s="17" t="s">
        <v>22</v>
      </c>
      <c r="AD2781" s="17" t="s">
        <v>22</v>
      </c>
      <c r="AE2781" s="17" t="s">
        <v>22</v>
      </c>
      <c r="AF2781" s="17" t="s">
        <v>22</v>
      </c>
      <c r="AG2781" s="17" t="s">
        <v>22</v>
      </c>
      <c r="AJ2781" s="17" t="s">
        <v>22</v>
      </c>
      <c r="AK2781" s="17" t="s">
        <v>22</v>
      </c>
      <c r="AO2781" s="17" t="s">
        <v>22</v>
      </c>
      <c r="AP2781" s="18" t="s">
        <v>22</v>
      </c>
      <c r="AQ2781" s="17" t="s">
        <v>22</v>
      </c>
      <c r="AR2781" s="17" t="s">
        <v>22</v>
      </c>
      <c r="AS2781" s="17" t="s">
        <v>22</v>
      </c>
      <c r="AT2781" s="17" t="s">
        <v>22</v>
      </c>
      <c r="AU2781" s="17" t="s">
        <v>22</v>
      </c>
      <c r="AV2781" s="17" t="s">
        <v>22</v>
      </c>
      <c r="AW2781" s="17" t="s">
        <v>22</v>
      </c>
      <c r="AX2781" s="17" t="s">
        <v>22</v>
      </c>
      <c r="AY2781" s="17" t="s">
        <v>22</v>
      </c>
      <c r="AZ2781" s="17" t="s">
        <v>22</v>
      </c>
      <c r="BA2781" s="17" t="s">
        <v>22</v>
      </c>
      <c r="BD2781" s="17" t="s">
        <v>22</v>
      </c>
      <c r="BE2781" s="17" t="s">
        <v>22</v>
      </c>
      <c r="BF2781" s="17" t="s">
        <v>22</v>
      </c>
      <c r="BG2781" s="18" t="s">
        <v>22</v>
      </c>
      <c r="BH2781" s="3" t="s">
        <v>22</v>
      </c>
      <c r="BI2781" s="3" t="s">
        <v>22</v>
      </c>
      <c r="BK2781" s="3" t="s">
        <v>22</v>
      </c>
      <c r="BL2781" s="17" t="s">
        <v>22</v>
      </c>
      <c r="BM2781" s="19" t="s">
        <v>22</v>
      </c>
      <c r="BN2781" s="19">
        <f>P2781*R2781</f>
        <v>0</v>
      </c>
      <c r="BO2781" s="19" t="str">
        <f>IF(AND(BN2781&gt;120000, P2781&gt;25, X2781&lt;&gt;"WAVE 0"), "yes", "no")</f>
        <v>no</v>
      </c>
      <c r="BP2781" s="17" t="s">
        <v>22</v>
      </c>
    </row>
    <row r="2782" spans="1:68" x14ac:dyDescent="0.25">
      <c r="A2782" s="11" t="s">
        <v>5684</v>
      </c>
      <c r="B2782" s="12" t="s">
        <v>5685</v>
      </c>
      <c r="C2782" s="13" t="s">
        <v>57</v>
      </c>
      <c r="D2782" s="12" t="s">
        <v>5686</v>
      </c>
      <c r="E2782" s="13" t="s">
        <v>5687</v>
      </c>
      <c r="F2782" s="12">
        <v>2019</v>
      </c>
      <c r="G2782" s="13" t="s">
        <v>109</v>
      </c>
      <c r="H2782" s="12" t="s">
        <v>76</v>
      </c>
      <c r="I2782" s="13" t="s">
        <v>18</v>
      </c>
      <c r="J2782" s="12" t="s">
        <v>1179</v>
      </c>
      <c r="K2782" s="13" t="s">
        <v>1180</v>
      </c>
      <c r="L2782" s="12" t="s">
        <v>79</v>
      </c>
      <c r="M2782" s="13" t="s">
        <v>80</v>
      </c>
      <c r="N2782" s="2" t="s">
        <v>64</v>
      </c>
      <c r="O2782" s="13" t="s">
        <v>20</v>
      </c>
      <c r="P2782" s="14">
        <v>1985.5162</v>
      </c>
      <c r="Q2782" s="14">
        <v>856290.60000000009</v>
      </c>
      <c r="R2782" s="13">
        <v>514</v>
      </c>
      <c r="S2782" s="15">
        <v>0.17777777777777778</v>
      </c>
      <c r="T2782" s="13">
        <v>1</v>
      </c>
      <c r="U2782" s="13">
        <v>3</v>
      </c>
      <c r="V2782" s="16">
        <v>0</v>
      </c>
      <c r="W2782" s="16" t="str">
        <f t="shared" si="43"/>
        <v>PN3-060-040-26</v>
      </c>
      <c r="Z2782" s="13" t="s">
        <v>109</v>
      </c>
      <c r="BN2782" s="19">
        <f>P2782*R2782</f>
        <v>1020555.3268</v>
      </c>
      <c r="BO2782" s="19" t="str">
        <f>IF(AND(BN2782&gt;120000, P2782&gt;25, X2782&lt;&gt;"WAVE 0"), "yes", "no")</f>
        <v>yes</v>
      </c>
      <c r="BP2782" s="17" t="s">
        <v>51</v>
      </c>
    </row>
    <row r="2783" spans="1:68" x14ac:dyDescent="0.25">
      <c r="A2783" s="11" t="s">
        <v>5688</v>
      </c>
      <c r="B2783" s="12" t="s">
        <v>5689</v>
      </c>
      <c r="C2783" s="13" t="s">
        <v>14</v>
      </c>
      <c r="D2783" s="12" t="s">
        <v>5361</v>
      </c>
      <c r="E2783" s="13" t="s">
        <v>5362</v>
      </c>
      <c r="F2783" s="12">
        <v>2020</v>
      </c>
      <c r="G2783" s="13" t="s">
        <v>17</v>
      </c>
      <c r="H2783" s="12" t="s">
        <v>76</v>
      </c>
      <c r="I2783" s="13" t="s">
        <v>18</v>
      </c>
      <c r="J2783" s="12" t="s">
        <v>1629</v>
      </c>
      <c r="K2783" s="13" t="s">
        <v>1630</v>
      </c>
      <c r="L2783" s="12" t="s">
        <v>1631</v>
      </c>
      <c r="M2783" s="13" t="s">
        <v>80</v>
      </c>
      <c r="N2783" s="2" t="s">
        <v>19</v>
      </c>
      <c r="O2783" s="13" t="s">
        <v>20</v>
      </c>
      <c r="P2783" s="14">
        <v>809.51189999999997</v>
      </c>
      <c r="Q2783" s="14">
        <v>39507.25</v>
      </c>
      <c r="R2783" s="13">
        <v>70</v>
      </c>
      <c r="S2783" s="15">
        <v>1</v>
      </c>
      <c r="T2783" s="13">
        <v>1</v>
      </c>
      <c r="U2783" s="13">
        <v>0</v>
      </c>
      <c r="V2783" s="16">
        <v>0</v>
      </c>
      <c r="W2783" s="16" t="str">
        <f t="shared" si="43"/>
        <v>PN3060127-1</v>
      </c>
      <c r="Z2783" s="17" t="s">
        <v>17</v>
      </c>
      <c r="AB2783" s="17" t="s">
        <v>169</v>
      </c>
      <c r="AC2783" s="17" t="s">
        <v>5689</v>
      </c>
      <c r="AD2783" s="17" t="s">
        <v>81</v>
      </c>
      <c r="AE2783" s="17" t="s">
        <v>42</v>
      </c>
      <c r="AF2783" s="17" t="s">
        <v>542</v>
      </c>
      <c r="AG2783" s="17" t="s">
        <v>543</v>
      </c>
      <c r="AJ2783" s="17" t="s">
        <v>83</v>
      </c>
      <c r="AK2783" s="17" t="s">
        <v>84</v>
      </c>
      <c r="AO2783" s="17" t="s">
        <v>46</v>
      </c>
      <c r="AP2783" s="18">
        <v>43545</v>
      </c>
      <c r="AQ2783" s="17" t="s">
        <v>22</v>
      </c>
      <c r="AR2783" s="17" t="s">
        <v>47</v>
      </c>
      <c r="AS2783" s="17" t="s">
        <v>47</v>
      </c>
      <c r="AT2783" s="17" t="s">
        <v>47</v>
      </c>
      <c r="AU2783" s="17" t="s">
        <v>47</v>
      </c>
      <c r="AV2783" s="17" t="s">
        <v>47</v>
      </c>
      <c r="AW2783" s="17" t="s">
        <v>48</v>
      </c>
      <c r="AX2783" s="17" t="s">
        <v>516</v>
      </c>
      <c r="AY2783" s="17" t="s">
        <v>276</v>
      </c>
      <c r="AZ2783" s="17" t="s">
        <v>2243</v>
      </c>
      <c r="BA2783" s="17" t="s">
        <v>2123</v>
      </c>
      <c r="BD2783" s="17">
        <v>3</v>
      </c>
      <c r="BE2783" s="17" t="s">
        <v>52</v>
      </c>
      <c r="BF2783" s="17" t="s">
        <v>53</v>
      </c>
      <c r="BG2783" s="18" t="s">
        <v>53</v>
      </c>
      <c r="BL2783" s="17" t="s">
        <v>5690</v>
      </c>
      <c r="BM2783" s="19" t="s">
        <v>22</v>
      </c>
      <c r="BN2783" s="19">
        <f>P2783*R2783</f>
        <v>56665.832999999999</v>
      </c>
      <c r="BO2783" s="19" t="str">
        <f>IF(AND(BN2783&gt;120000, P2783&gt;25, X2783&lt;&gt;"WAVE 0"), "yes", "no")</f>
        <v>no</v>
      </c>
      <c r="BP2783" s="17" t="s">
        <v>51</v>
      </c>
    </row>
    <row r="2784" spans="1:68" x14ac:dyDescent="0.25">
      <c r="A2784" s="11" t="s">
        <v>5691</v>
      </c>
      <c r="B2784" s="12" t="s">
        <v>5689</v>
      </c>
      <c r="C2784" s="13" t="s">
        <v>14</v>
      </c>
      <c r="D2784" s="12" t="s">
        <v>5361</v>
      </c>
      <c r="E2784" s="13" t="s">
        <v>5362</v>
      </c>
      <c r="F2784" s="12">
        <v>2020</v>
      </c>
      <c r="G2784" s="13" t="s">
        <v>17</v>
      </c>
      <c r="H2784" s="12" t="s">
        <v>76</v>
      </c>
      <c r="I2784" s="13" t="s">
        <v>18</v>
      </c>
      <c r="J2784" s="12" t="s">
        <v>1629</v>
      </c>
      <c r="K2784" s="13" t="s">
        <v>1630</v>
      </c>
      <c r="L2784" s="12" t="s">
        <v>1631</v>
      </c>
      <c r="M2784" s="13" t="s">
        <v>80</v>
      </c>
      <c r="N2784" s="2" t="s">
        <v>19</v>
      </c>
      <c r="O2784" s="13" t="s">
        <v>20</v>
      </c>
      <c r="P2784" s="14">
        <v>807.25379999999996</v>
      </c>
      <c r="Q2784" s="14">
        <v>24796.13</v>
      </c>
      <c r="R2784" s="13">
        <v>50</v>
      </c>
      <c r="S2784" s="15">
        <v>0.4</v>
      </c>
      <c r="T2784" s="13">
        <v>1</v>
      </c>
      <c r="U2784" s="13">
        <v>0</v>
      </c>
      <c r="V2784" s="16">
        <v>0</v>
      </c>
      <c r="W2784" s="16" t="str">
        <f t="shared" si="43"/>
        <v>PN3060127-2</v>
      </c>
      <c r="Z2784" s="17" t="s">
        <v>17</v>
      </c>
      <c r="AA2784" s="17" t="s">
        <v>1629</v>
      </c>
      <c r="AB2784" s="17" t="s">
        <v>169</v>
      </c>
      <c r="AC2784" s="17" t="s">
        <v>5689</v>
      </c>
      <c r="AD2784" s="17" t="s">
        <v>81</v>
      </c>
      <c r="AE2784" s="17" t="s">
        <v>42</v>
      </c>
      <c r="AF2784" s="17" t="s">
        <v>542</v>
      </c>
      <c r="AG2784" s="17" t="s">
        <v>543</v>
      </c>
      <c r="AJ2784" s="17" t="s">
        <v>83</v>
      </c>
      <c r="AK2784" s="17" t="s">
        <v>84</v>
      </c>
      <c r="AO2784" s="17" t="s">
        <v>46</v>
      </c>
      <c r="AP2784" s="18">
        <v>43545</v>
      </c>
      <c r="AQ2784" s="17">
        <v>11</v>
      </c>
      <c r="AR2784" s="17" t="s">
        <v>47</v>
      </c>
      <c r="AS2784" s="17" t="s">
        <v>47</v>
      </c>
      <c r="AT2784" s="17" t="s">
        <v>47</v>
      </c>
      <c r="AU2784" s="17" t="s">
        <v>47</v>
      </c>
      <c r="AV2784" s="17" t="s">
        <v>47</v>
      </c>
      <c r="AW2784" s="17" t="s">
        <v>48</v>
      </c>
      <c r="AX2784" s="17" t="s">
        <v>804</v>
      </c>
      <c r="AY2784" s="17" t="s">
        <v>276</v>
      </c>
      <c r="AZ2784" s="17" t="s">
        <v>2243</v>
      </c>
      <c r="BA2784" s="17" t="s">
        <v>2123</v>
      </c>
      <c r="BD2784" s="17">
        <v>5</v>
      </c>
      <c r="BE2784" s="17" t="s">
        <v>52</v>
      </c>
      <c r="BF2784" s="17" t="s">
        <v>53</v>
      </c>
      <c r="BG2784" s="18" t="s">
        <v>53</v>
      </c>
      <c r="BL2784" s="17" t="s">
        <v>5690</v>
      </c>
      <c r="BM2784" s="19">
        <v>279.86666666666667</v>
      </c>
      <c r="BN2784" s="19">
        <f>P2784*R2784</f>
        <v>40362.689999999995</v>
      </c>
      <c r="BO2784" s="19" t="str">
        <f>IF(AND(BN2784&gt;120000, P2784&gt;25, X2784&lt;&gt;"WAVE 0"), "yes", "no")</f>
        <v>no</v>
      </c>
      <c r="BP2784" s="17" t="s">
        <v>51</v>
      </c>
    </row>
    <row r="2785" spans="1:68" x14ac:dyDescent="0.25">
      <c r="A2785" s="11" t="s">
        <v>5692</v>
      </c>
      <c r="B2785" s="12" t="s">
        <v>5693</v>
      </c>
      <c r="C2785" s="13" t="s">
        <v>57</v>
      </c>
      <c r="D2785" s="12" t="s">
        <v>5459</v>
      </c>
      <c r="E2785" s="13" t="s">
        <v>5460</v>
      </c>
      <c r="F2785" s="12">
        <v>2019</v>
      </c>
      <c r="G2785" s="13" t="s">
        <v>684</v>
      </c>
      <c r="H2785" s="12" t="s">
        <v>76</v>
      </c>
      <c r="I2785" s="13" t="s">
        <v>51</v>
      </c>
      <c r="J2785" s="12" t="s">
        <v>2370</v>
      </c>
      <c r="K2785" s="13" t="s">
        <v>2371</v>
      </c>
      <c r="L2785" s="12" t="s">
        <v>840</v>
      </c>
      <c r="M2785" s="13" t="s">
        <v>80</v>
      </c>
      <c r="N2785" s="2" t="s">
        <v>64</v>
      </c>
      <c r="O2785" s="13" t="s">
        <v>20</v>
      </c>
      <c r="P2785" s="14">
        <v>6558.06</v>
      </c>
      <c r="Q2785" s="14">
        <v>91812.84</v>
      </c>
      <c r="R2785" s="13">
        <v>18</v>
      </c>
      <c r="S2785" s="15">
        <v>0.16666666666666666</v>
      </c>
      <c r="T2785" s="13">
        <v>1</v>
      </c>
      <c r="U2785" s="13">
        <v>3</v>
      </c>
      <c r="V2785" s="16">
        <v>0</v>
      </c>
      <c r="W2785" s="16" t="str">
        <f t="shared" si="43"/>
        <v>PN3060140-113</v>
      </c>
      <c r="Z2785" s="17" t="s">
        <v>684</v>
      </c>
      <c r="AA2785" s="17" t="s">
        <v>2370</v>
      </c>
      <c r="AB2785" s="17" t="s">
        <v>22</v>
      </c>
      <c r="AC2785" s="17" t="s">
        <v>22</v>
      </c>
      <c r="AD2785" s="17" t="s">
        <v>81</v>
      </c>
      <c r="AE2785" s="17" t="s">
        <v>42</v>
      </c>
      <c r="AF2785" s="17" t="s">
        <v>1730</v>
      </c>
      <c r="AG2785" s="17" t="s">
        <v>22</v>
      </c>
      <c r="AJ2785" s="17" t="s">
        <v>83</v>
      </c>
      <c r="AK2785" s="17" t="s">
        <v>84</v>
      </c>
      <c r="AO2785" s="17" t="s">
        <v>46</v>
      </c>
      <c r="AP2785" s="18">
        <v>43264</v>
      </c>
      <c r="AQ2785" s="17">
        <v>2</v>
      </c>
      <c r="AR2785" s="17" t="s">
        <v>22</v>
      </c>
      <c r="AS2785" s="17" t="s">
        <v>22</v>
      </c>
      <c r="AT2785" s="17" t="s">
        <v>22</v>
      </c>
      <c r="AU2785" s="17" t="s">
        <v>22</v>
      </c>
      <c r="AV2785" s="17" t="s">
        <v>22</v>
      </c>
      <c r="BE2785" s="17" t="s">
        <v>52</v>
      </c>
      <c r="BM2785" s="19">
        <v>8289.1270279872533</v>
      </c>
      <c r="BN2785" s="19">
        <f>P2785*R2785</f>
        <v>118045.08</v>
      </c>
      <c r="BO2785" s="19" t="str">
        <f>IF(AND(BN2785&gt;120000, P2785&gt;25, X2785&lt;&gt;"WAVE 0"), "yes", "no")</f>
        <v>no</v>
      </c>
      <c r="BP2785" s="17" t="s">
        <v>51</v>
      </c>
    </row>
    <row r="2786" spans="1:68" x14ac:dyDescent="0.25">
      <c r="A2786" s="11" t="s">
        <v>5694</v>
      </c>
      <c r="B2786" s="12" t="s">
        <v>5695</v>
      </c>
      <c r="C2786" s="13" t="s">
        <v>57</v>
      </c>
      <c r="D2786" s="12" t="s">
        <v>3382</v>
      </c>
      <c r="E2786" s="13" t="s">
        <v>3383</v>
      </c>
      <c r="F2786" s="12">
        <v>2020</v>
      </c>
      <c r="G2786" s="13" t="s">
        <v>684</v>
      </c>
      <c r="H2786" s="12" t="s">
        <v>76</v>
      </c>
      <c r="I2786" s="13" t="s">
        <v>51</v>
      </c>
      <c r="J2786" s="12" t="s">
        <v>1629</v>
      </c>
      <c r="K2786" s="13" t="s">
        <v>1630</v>
      </c>
      <c r="L2786" s="12" t="s">
        <v>1631</v>
      </c>
      <c r="M2786" s="13" t="s">
        <v>80</v>
      </c>
      <c r="N2786" s="2" t="s">
        <v>64</v>
      </c>
      <c r="O2786" s="13" t="s">
        <v>20</v>
      </c>
      <c r="P2786" s="14">
        <v>4579.0967000000001</v>
      </c>
      <c r="Q2786" s="14">
        <v>82423.740000000005</v>
      </c>
      <c r="R2786" s="13">
        <v>21</v>
      </c>
      <c r="S2786" s="15">
        <v>0.16666666666666666</v>
      </c>
      <c r="T2786" s="13">
        <v>1</v>
      </c>
      <c r="U2786" s="13">
        <v>3</v>
      </c>
      <c r="V2786" s="16">
        <v>0</v>
      </c>
      <c r="W2786" s="16" t="str">
        <f t="shared" si="43"/>
        <v>PN3060141-117</v>
      </c>
      <c r="Z2786" s="17" t="s">
        <v>684</v>
      </c>
      <c r="AA2786" s="17" t="s">
        <v>1629</v>
      </c>
      <c r="AB2786" s="17" t="s">
        <v>22</v>
      </c>
      <c r="AC2786" s="17" t="s">
        <v>22</v>
      </c>
      <c r="AD2786" s="17" t="s">
        <v>81</v>
      </c>
      <c r="AE2786" s="17" t="s">
        <v>42</v>
      </c>
      <c r="AF2786" s="17" t="s">
        <v>1730</v>
      </c>
      <c r="AG2786" s="17" t="s">
        <v>22</v>
      </c>
      <c r="AJ2786" s="17" t="s">
        <v>83</v>
      </c>
      <c r="AK2786" s="17" t="s">
        <v>84</v>
      </c>
      <c r="AO2786" s="17" t="s">
        <v>46</v>
      </c>
      <c r="AP2786" s="18">
        <v>43259</v>
      </c>
      <c r="AQ2786" s="17">
        <v>11</v>
      </c>
      <c r="AR2786" s="17" t="s">
        <v>22</v>
      </c>
      <c r="AS2786" s="17" t="s">
        <v>22</v>
      </c>
      <c r="AT2786" s="17" t="s">
        <v>22</v>
      </c>
      <c r="AU2786" s="17" t="s">
        <v>22</v>
      </c>
      <c r="AV2786" s="17" t="s">
        <v>22</v>
      </c>
      <c r="BE2786" s="17" t="s">
        <v>52</v>
      </c>
      <c r="BM2786" s="19">
        <v>14243.172826781212</v>
      </c>
      <c r="BN2786" s="19">
        <f>P2786*R2786</f>
        <v>96161.030700000003</v>
      </c>
      <c r="BO2786" s="19" t="str">
        <f>IF(AND(BN2786&gt;120000, P2786&gt;25, X2786&lt;&gt;"WAVE 0"), "yes", "no")</f>
        <v>no</v>
      </c>
      <c r="BP2786" s="17" t="s">
        <v>51</v>
      </c>
    </row>
    <row r="2787" spans="1:68" x14ac:dyDescent="0.25">
      <c r="A2787" s="11" t="s">
        <v>5696</v>
      </c>
      <c r="B2787" s="12" t="s">
        <v>5697</v>
      </c>
      <c r="C2787" s="13" t="s">
        <v>57</v>
      </c>
      <c r="D2787" s="12" t="s">
        <v>5545</v>
      </c>
      <c r="E2787" s="13" t="s">
        <v>5546</v>
      </c>
      <c r="F2787" s="12">
        <v>2020</v>
      </c>
      <c r="G2787" s="13" t="s">
        <v>17</v>
      </c>
      <c r="H2787" s="12" t="s">
        <v>76</v>
      </c>
      <c r="I2787" s="13" t="s">
        <v>51</v>
      </c>
      <c r="J2787" s="12" t="s">
        <v>1629</v>
      </c>
      <c r="K2787" s="13" t="s">
        <v>1630</v>
      </c>
      <c r="L2787" s="12" t="s">
        <v>1631</v>
      </c>
      <c r="M2787" s="13" t="s">
        <v>80</v>
      </c>
      <c r="N2787" s="2" t="s">
        <v>64</v>
      </c>
      <c r="O2787" s="13" t="s">
        <v>20</v>
      </c>
      <c r="P2787" s="14">
        <v>464.5</v>
      </c>
      <c r="Q2787" s="14">
        <v>49018.5</v>
      </c>
      <c r="R2787" s="13">
        <v>146</v>
      </c>
      <c r="S2787" s="15">
        <v>0.82941176470588229</v>
      </c>
      <c r="T2787" s="13">
        <v>1</v>
      </c>
      <c r="U2787" s="13">
        <v>4</v>
      </c>
      <c r="V2787" s="16">
        <v>0</v>
      </c>
      <c r="W2787" s="16" t="str">
        <f t="shared" si="43"/>
        <v>PN3060150-3</v>
      </c>
      <c r="Z2787" s="17" t="s">
        <v>17</v>
      </c>
      <c r="AA2787" s="17" t="s">
        <v>1629</v>
      </c>
      <c r="AB2787" s="17" t="s">
        <v>22</v>
      </c>
      <c r="AC2787" s="17" t="s">
        <v>22</v>
      </c>
      <c r="AD2787" s="17" t="s">
        <v>81</v>
      </c>
      <c r="AE2787" s="17" t="s">
        <v>42</v>
      </c>
      <c r="AF2787" s="17" t="s">
        <v>542</v>
      </c>
      <c r="AG2787" s="17" t="s">
        <v>22</v>
      </c>
      <c r="AJ2787" s="17" t="s">
        <v>83</v>
      </c>
      <c r="AK2787" s="17" t="s">
        <v>84</v>
      </c>
      <c r="AO2787" s="17" t="s">
        <v>46</v>
      </c>
      <c r="AP2787" s="18">
        <v>43545</v>
      </c>
      <c r="AQ2787" s="17">
        <v>11</v>
      </c>
      <c r="AR2787" s="17" t="s">
        <v>22</v>
      </c>
      <c r="AS2787" s="17" t="s">
        <v>22</v>
      </c>
      <c r="AT2787" s="17" t="s">
        <v>22</v>
      </c>
      <c r="AU2787" s="17" t="s">
        <v>22</v>
      </c>
      <c r="AV2787" s="17" t="s">
        <v>22</v>
      </c>
      <c r="BE2787" s="17" t="s">
        <v>210</v>
      </c>
      <c r="BM2787" s="19">
        <v>213914.97945477383</v>
      </c>
      <c r="BN2787" s="19">
        <f>P2787*R2787</f>
        <v>67817</v>
      </c>
      <c r="BO2787" s="19" t="str">
        <f>IF(AND(BN2787&gt;120000, P2787&gt;25, X2787&lt;&gt;"WAVE 0"), "yes", "no")</f>
        <v>no</v>
      </c>
      <c r="BP2787" s="17" t="s">
        <v>51</v>
      </c>
    </row>
    <row r="2788" spans="1:68" x14ac:dyDescent="0.25">
      <c r="A2788" s="11" t="s">
        <v>5698</v>
      </c>
      <c r="B2788" s="12" t="s">
        <v>5699</v>
      </c>
      <c r="C2788" s="13" t="s">
        <v>57</v>
      </c>
      <c r="D2788" s="12" t="s">
        <v>5700</v>
      </c>
      <c r="E2788" s="13" t="s">
        <v>5701</v>
      </c>
      <c r="F2788" s="12">
        <v>2020</v>
      </c>
      <c r="G2788" s="13" t="s">
        <v>38</v>
      </c>
      <c r="H2788" s="12" t="s">
        <v>76</v>
      </c>
      <c r="I2788" s="13" t="s">
        <v>51</v>
      </c>
      <c r="J2788" s="12" t="s">
        <v>1629</v>
      </c>
      <c r="K2788" s="13" t="s">
        <v>1630</v>
      </c>
      <c r="L2788" s="12" t="s">
        <v>1631</v>
      </c>
      <c r="M2788" s="13" t="s">
        <v>80</v>
      </c>
      <c r="N2788" s="2" t="s">
        <v>64</v>
      </c>
      <c r="O2788" s="13" t="s">
        <v>20</v>
      </c>
      <c r="P2788" s="14">
        <v>652</v>
      </c>
      <c r="Q2788" s="14">
        <v>466538.64</v>
      </c>
      <c r="R2788" s="13">
        <v>748</v>
      </c>
      <c r="S2788" s="15">
        <v>0.32142857142857145</v>
      </c>
      <c r="T2788" s="13">
        <v>1</v>
      </c>
      <c r="U2788" s="13">
        <v>4</v>
      </c>
      <c r="V2788" s="16">
        <v>0</v>
      </c>
      <c r="W2788" s="16" t="str">
        <f t="shared" si="43"/>
        <v>PN3060154-3</v>
      </c>
      <c r="Z2788" s="17" t="s">
        <v>38</v>
      </c>
      <c r="AA2788" s="17" t="s">
        <v>1629</v>
      </c>
      <c r="AB2788" s="17" t="s">
        <v>22</v>
      </c>
      <c r="AC2788" s="17" t="s">
        <v>22</v>
      </c>
      <c r="AD2788" s="17" t="s">
        <v>81</v>
      </c>
      <c r="AE2788" s="17" t="s">
        <v>42</v>
      </c>
      <c r="AF2788" s="17" t="s">
        <v>82</v>
      </c>
      <c r="AG2788" s="17" t="s">
        <v>22</v>
      </c>
      <c r="AJ2788" s="17" t="s">
        <v>83</v>
      </c>
      <c r="AK2788" s="17" t="s">
        <v>84</v>
      </c>
      <c r="AO2788" s="17" t="s">
        <v>46</v>
      </c>
      <c r="AP2788" s="18">
        <v>43545</v>
      </c>
      <c r="AQ2788" s="17">
        <v>11</v>
      </c>
      <c r="AR2788" s="17" t="s">
        <v>22</v>
      </c>
      <c r="AS2788" s="17" t="s">
        <v>22</v>
      </c>
      <c r="AT2788" s="17" t="s">
        <v>22</v>
      </c>
      <c r="AU2788" s="17" t="s">
        <v>22</v>
      </c>
      <c r="AV2788" s="17" t="s">
        <v>22</v>
      </c>
      <c r="BE2788" s="17" t="s">
        <v>52</v>
      </c>
      <c r="BM2788" s="19">
        <v>72472.134587727036</v>
      </c>
      <c r="BN2788" s="19">
        <f>P2788*R2788</f>
        <v>487696</v>
      </c>
      <c r="BO2788" s="19" t="str">
        <f>IF(AND(BN2788&gt;120000, P2788&gt;25, X2788&lt;&gt;"WAVE 0"), "yes", "no")</f>
        <v>yes</v>
      </c>
      <c r="BP2788" s="17" t="s">
        <v>51</v>
      </c>
    </row>
    <row r="2789" spans="1:68" x14ac:dyDescent="0.25">
      <c r="A2789" s="11" t="s">
        <v>5702</v>
      </c>
      <c r="B2789" s="12" t="s">
        <v>5693</v>
      </c>
      <c r="C2789" s="13" t="s">
        <v>57</v>
      </c>
      <c r="D2789" s="12" t="s">
        <v>5459</v>
      </c>
      <c r="E2789" s="13" t="s">
        <v>5460</v>
      </c>
      <c r="F2789" s="12">
        <v>2020</v>
      </c>
      <c r="G2789" s="13" t="s">
        <v>684</v>
      </c>
      <c r="H2789" s="12" t="s">
        <v>76</v>
      </c>
      <c r="I2789" s="13" t="s">
        <v>51</v>
      </c>
      <c r="J2789" s="12" t="s">
        <v>1629</v>
      </c>
      <c r="K2789" s="13" t="s">
        <v>1630</v>
      </c>
      <c r="L2789" s="12" t="s">
        <v>1631</v>
      </c>
      <c r="M2789" s="13" t="s">
        <v>80</v>
      </c>
      <c r="N2789" s="2" t="s">
        <v>64</v>
      </c>
      <c r="O2789" s="13" t="s">
        <v>20</v>
      </c>
      <c r="P2789" s="14">
        <v>5012.74</v>
      </c>
      <c r="Q2789" s="14">
        <v>15038.22</v>
      </c>
      <c r="R2789" s="13">
        <v>24</v>
      </c>
      <c r="S2789" s="15">
        <v>0.125</v>
      </c>
      <c r="T2789" s="13">
        <v>1</v>
      </c>
      <c r="U2789" s="13">
        <v>4</v>
      </c>
      <c r="V2789" s="16">
        <v>0</v>
      </c>
      <c r="W2789" s="16" t="str">
        <f t="shared" si="43"/>
        <v>PN3060162-113</v>
      </c>
      <c r="Z2789" s="17" t="s">
        <v>684</v>
      </c>
      <c r="AA2789" s="17" t="s">
        <v>1629</v>
      </c>
      <c r="AB2789" s="17" t="s">
        <v>22</v>
      </c>
      <c r="AC2789" s="17" t="s">
        <v>22</v>
      </c>
      <c r="AD2789" s="17" t="s">
        <v>81</v>
      </c>
      <c r="AE2789" s="17" t="s">
        <v>42</v>
      </c>
      <c r="AF2789" s="17" t="s">
        <v>1730</v>
      </c>
      <c r="AG2789" s="17" t="s">
        <v>22</v>
      </c>
      <c r="AJ2789" s="17" t="s">
        <v>83</v>
      </c>
      <c r="AK2789" s="17" t="s">
        <v>84</v>
      </c>
      <c r="AO2789" s="17" t="s">
        <v>46</v>
      </c>
      <c r="AP2789" s="18">
        <v>43264</v>
      </c>
      <c r="AQ2789" s="17">
        <v>11</v>
      </c>
      <c r="AR2789" s="17" t="s">
        <v>22</v>
      </c>
      <c r="AS2789" s="17" t="s">
        <v>22</v>
      </c>
      <c r="AT2789" s="17" t="s">
        <v>22</v>
      </c>
      <c r="AU2789" s="17" t="s">
        <v>22</v>
      </c>
      <c r="AV2789" s="17" t="s">
        <v>22</v>
      </c>
      <c r="BE2789" s="17" t="s">
        <v>52</v>
      </c>
      <c r="BM2789" s="19">
        <v>76725.542814867338</v>
      </c>
      <c r="BN2789" s="19">
        <f>P2789*R2789</f>
        <v>120305.76</v>
      </c>
      <c r="BO2789" s="19" t="str">
        <f>IF(AND(BN2789&gt;120000, P2789&gt;25, X2789&lt;&gt;"WAVE 0"), "yes", "no")</f>
        <v>yes</v>
      </c>
      <c r="BP2789" s="17" t="s">
        <v>51</v>
      </c>
    </row>
    <row r="2790" spans="1:68" x14ac:dyDescent="0.25">
      <c r="A2790" s="12" t="s">
        <v>5703</v>
      </c>
      <c r="B2790" s="12" t="s">
        <v>5704</v>
      </c>
      <c r="C2790" s="13" t="s">
        <v>14</v>
      </c>
      <c r="D2790" s="12" t="s">
        <v>1954</v>
      </c>
      <c r="E2790" s="13" t="s">
        <v>1955</v>
      </c>
      <c r="F2790" s="12">
        <v>2020</v>
      </c>
      <c r="G2790" s="13" t="s">
        <v>109</v>
      </c>
      <c r="H2790" s="12" t="s">
        <v>76</v>
      </c>
      <c r="I2790" s="13" t="s">
        <v>51</v>
      </c>
      <c r="J2790" s="12" t="s">
        <v>1629</v>
      </c>
      <c r="K2790" s="13" t="s">
        <v>1630</v>
      </c>
      <c r="L2790" s="12" t="s">
        <v>1631</v>
      </c>
      <c r="M2790" s="13" t="s">
        <v>80</v>
      </c>
      <c r="N2790" s="2" t="s">
        <v>19</v>
      </c>
      <c r="O2790" s="13" t="s">
        <v>20</v>
      </c>
      <c r="P2790" s="14">
        <v>2554.3292999999999</v>
      </c>
      <c r="Q2790" s="14">
        <v>313368.8</v>
      </c>
      <c r="R2790" s="13">
        <v>102</v>
      </c>
      <c r="S2790" s="15">
        <v>0.85321100917431192</v>
      </c>
      <c r="T2790" s="13">
        <v>1</v>
      </c>
      <c r="U2790" s="13">
        <v>4</v>
      </c>
      <c r="V2790" s="16">
        <v>0</v>
      </c>
      <c r="W2790" s="16" t="str">
        <f t="shared" si="43"/>
        <v>PN3060165-925</v>
      </c>
      <c r="Z2790" s="17" t="s">
        <v>109</v>
      </c>
      <c r="AA2790" s="17" t="s">
        <v>1629</v>
      </c>
      <c r="AB2790" s="17" t="s">
        <v>152</v>
      </c>
      <c r="AC2790" s="17" t="s">
        <v>5705</v>
      </c>
      <c r="AD2790" s="17" t="s">
        <v>81</v>
      </c>
      <c r="AE2790" s="17" t="s">
        <v>42</v>
      </c>
      <c r="AF2790" s="17" t="s">
        <v>82</v>
      </c>
      <c r="AG2790" s="17" t="s">
        <v>22</v>
      </c>
      <c r="AJ2790" s="17" t="s">
        <v>83</v>
      </c>
      <c r="AK2790" s="17" t="s">
        <v>508</v>
      </c>
      <c r="AO2790" s="17" t="s">
        <v>46</v>
      </c>
      <c r="AP2790" s="18">
        <v>43397</v>
      </c>
      <c r="AQ2790" s="17">
        <v>11</v>
      </c>
      <c r="AR2790" s="17" t="s">
        <v>22</v>
      </c>
      <c r="AS2790" s="17" t="s">
        <v>22</v>
      </c>
      <c r="AT2790" s="17" t="s">
        <v>22</v>
      </c>
      <c r="AU2790" s="17" t="s">
        <v>22</v>
      </c>
      <c r="AV2790" s="17" t="s">
        <v>22</v>
      </c>
      <c r="BE2790" s="17" t="s">
        <v>52</v>
      </c>
      <c r="BF2790" s="17" t="s">
        <v>1957</v>
      </c>
      <c r="BG2790" s="18">
        <v>44561</v>
      </c>
      <c r="BL2790" s="17" t="s">
        <v>1958</v>
      </c>
      <c r="BM2790" s="19">
        <v>10075.511640754297</v>
      </c>
      <c r="BN2790" s="19">
        <f>P2790*R2790</f>
        <v>260541.58859999999</v>
      </c>
      <c r="BO2790" s="19" t="str">
        <f>IF(AND(BN2790&gt;120000, P2790&gt;25, X2790&lt;&gt;"WAVE 0"), "yes", "no")</f>
        <v>yes</v>
      </c>
      <c r="BP2790" s="17" t="s">
        <v>51</v>
      </c>
    </row>
    <row r="2791" spans="1:68" x14ac:dyDescent="0.25">
      <c r="A2791" s="11" t="s">
        <v>5703</v>
      </c>
      <c r="B2791" s="12" t="s">
        <v>5704</v>
      </c>
      <c r="C2791" s="13" t="s">
        <v>57</v>
      </c>
      <c r="D2791" s="12" t="s">
        <v>1954</v>
      </c>
      <c r="E2791" s="13" t="s">
        <v>1955</v>
      </c>
      <c r="F2791" s="12">
        <v>2020</v>
      </c>
      <c r="G2791" s="13" t="s">
        <v>109</v>
      </c>
      <c r="H2791" s="12" t="s">
        <v>76</v>
      </c>
      <c r="I2791" s="13" t="s">
        <v>51</v>
      </c>
      <c r="J2791" s="12" t="s">
        <v>1629</v>
      </c>
      <c r="K2791" s="13" t="s">
        <v>1630</v>
      </c>
      <c r="L2791" s="12" t="s">
        <v>1631</v>
      </c>
      <c r="M2791" s="13" t="s">
        <v>80</v>
      </c>
      <c r="N2791" s="2" t="s">
        <v>95</v>
      </c>
      <c r="O2791" s="13" t="s">
        <v>20</v>
      </c>
      <c r="P2791" s="14">
        <v>2554.3292999999999</v>
      </c>
      <c r="Q2791" s="14">
        <v>313368.8</v>
      </c>
      <c r="R2791" s="13">
        <v>102</v>
      </c>
      <c r="S2791" s="15">
        <v>0.85321100917431192</v>
      </c>
      <c r="T2791" s="13">
        <v>1</v>
      </c>
      <c r="U2791" s="13">
        <v>4</v>
      </c>
      <c r="V2791" s="16">
        <v>0</v>
      </c>
      <c r="W2791" s="16" t="str">
        <f t="shared" si="43"/>
        <v>PN3060165-925</v>
      </c>
      <c r="Z2791" s="17" t="s">
        <v>109</v>
      </c>
      <c r="AA2791" s="17" t="s">
        <v>1629</v>
      </c>
      <c r="AB2791" s="17" t="s">
        <v>152</v>
      </c>
      <c r="AC2791" s="17" t="s">
        <v>5705</v>
      </c>
      <c r="AD2791" s="17" t="s">
        <v>81</v>
      </c>
      <c r="AE2791" s="17" t="s">
        <v>42</v>
      </c>
      <c r="AF2791" s="17" t="s">
        <v>82</v>
      </c>
      <c r="AG2791" s="17" t="s">
        <v>22</v>
      </c>
      <c r="AJ2791" s="17" t="s">
        <v>83</v>
      </c>
      <c r="AK2791" s="17" t="s">
        <v>508</v>
      </c>
      <c r="AO2791" s="17" t="s">
        <v>46</v>
      </c>
      <c r="AP2791" s="18">
        <v>43397</v>
      </c>
      <c r="AQ2791" s="17">
        <v>11</v>
      </c>
      <c r="AR2791" s="17" t="s">
        <v>22</v>
      </c>
      <c r="AS2791" s="17" t="s">
        <v>22</v>
      </c>
      <c r="AT2791" s="17" t="s">
        <v>22</v>
      </c>
      <c r="AU2791" s="17" t="s">
        <v>22</v>
      </c>
      <c r="AV2791" s="17" t="s">
        <v>22</v>
      </c>
      <c r="BE2791" s="17" t="s">
        <v>52</v>
      </c>
      <c r="BF2791" s="17" t="s">
        <v>1957</v>
      </c>
      <c r="BG2791" s="18">
        <v>44561</v>
      </c>
      <c r="BL2791" s="17" t="s">
        <v>1958</v>
      </c>
      <c r="BM2791" s="19">
        <v>10075.511640754297</v>
      </c>
      <c r="BN2791" s="19">
        <f>P2791*R2791</f>
        <v>260541.58859999999</v>
      </c>
      <c r="BO2791" s="19" t="str">
        <f>IF(AND(BN2791&gt;120000, P2791&gt;25, X2791&lt;&gt;"WAVE 0"), "yes", "no")</f>
        <v>yes</v>
      </c>
      <c r="BP2791" s="17" t="s">
        <v>51</v>
      </c>
    </row>
    <row r="2792" spans="1:68" x14ac:dyDescent="0.25">
      <c r="A2792" s="11" t="s">
        <v>5706</v>
      </c>
      <c r="B2792" s="12" t="s">
        <v>5707</v>
      </c>
      <c r="C2792" s="13" t="s">
        <v>57</v>
      </c>
      <c r="D2792" s="12" t="s">
        <v>5708</v>
      </c>
      <c r="E2792" s="13" t="s">
        <v>5709</v>
      </c>
      <c r="F2792" s="12">
        <v>2020</v>
      </c>
      <c r="G2792" s="13" t="s">
        <v>4753</v>
      </c>
      <c r="H2792" s="12" t="s">
        <v>76</v>
      </c>
      <c r="I2792" s="13" t="s">
        <v>51</v>
      </c>
      <c r="J2792" s="12" t="s">
        <v>1629</v>
      </c>
      <c r="K2792" s="13" t="s">
        <v>1630</v>
      </c>
      <c r="L2792" s="12" t="s">
        <v>1631</v>
      </c>
      <c r="M2792" s="13" t="s">
        <v>80</v>
      </c>
      <c r="N2792" s="2" t="s">
        <v>64</v>
      </c>
      <c r="O2792" s="13" t="s">
        <v>5555</v>
      </c>
      <c r="P2792" s="14">
        <v>435.83</v>
      </c>
      <c r="Q2792" s="14">
        <v>45762.150000000009</v>
      </c>
      <c r="R2792" s="13">
        <v>102</v>
      </c>
      <c r="S2792" s="15">
        <v>0.61904761904761907</v>
      </c>
      <c r="T2792" s="13">
        <v>1</v>
      </c>
      <c r="U2792" s="13">
        <v>4</v>
      </c>
      <c r="V2792" s="16">
        <v>0</v>
      </c>
      <c r="W2792" s="16" t="str">
        <f t="shared" si="43"/>
        <v>PN3060166-936</v>
      </c>
      <c r="X2792" s="17" t="s">
        <v>150</v>
      </c>
      <c r="Y2792" s="17" t="s">
        <v>5710</v>
      </c>
      <c r="Z2792" s="17" t="s">
        <v>38</v>
      </c>
      <c r="AA2792" s="17" t="s">
        <v>1629</v>
      </c>
      <c r="AB2792" s="17" t="s">
        <v>22</v>
      </c>
      <c r="AC2792" s="17" t="s">
        <v>22</v>
      </c>
      <c r="AD2792" s="17" t="s">
        <v>81</v>
      </c>
      <c r="AE2792" s="17" t="s">
        <v>42</v>
      </c>
      <c r="AF2792" s="17" t="s">
        <v>82</v>
      </c>
      <c r="AG2792" s="17" t="s">
        <v>22</v>
      </c>
      <c r="AJ2792" s="17" t="s">
        <v>83</v>
      </c>
      <c r="AK2792" s="17" t="s">
        <v>84</v>
      </c>
      <c r="AO2792" s="17" t="s">
        <v>130</v>
      </c>
      <c r="AP2792" s="18">
        <v>43322</v>
      </c>
      <c r="AQ2792" s="17">
        <v>11</v>
      </c>
      <c r="AR2792" s="17" t="s">
        <v>22</v>
      </c>
      <c r="AS2792" s="17" t="s">
        <v>22</v>
      </c>
      <c r="AT2792" s="17" t="s">
        <v>22</v>
      </c>
      <c r="AU2792" s="17" t="s">
        <v>22</v>
      </c>
      <c r="AV2792" s="17" t="s">
        <v>22</v>
      </c>
      <c r="BE2792" s="17" t="s">
        <v>52</v>
      </c>
      <c r="BM2792" s="19">
        <v>113718.22657142351</v>
      </c>
      <c r="BN2792" s="19">
        <f>P2792*R2792</f>
        <v>44454.659999999996</v>
      </c>
      <c r="BO2792" s="19" t="str">
        <f>IF(AND(BN2792&gt;120000, P2792&gt;25, X2792&lt;&gt;"WAVE 0"), "yes", "no")</f>
        <v>no</v>
      </c>
      <c r="BP2792" s="17" t="s">
        <v>51</v>
      </c>
    </row>
    <row r="2793" spans="1:68" x14ac:dyDescent="0.25">
      <c r="A2793" s="11" t="s">
        <v>5711</v>
      </c>
      <c r="B2793" s="12" t="s">
        <v>5712</v>
      </c>
      <c r="C2793" s="13" t="s">
        <v>14</v>
      </c>
      <c r="D2793" s="12" t="s">
        <v>1015</v>
      </c>
      <c r="E2793" s="13" t="s">
        <v>1016</v>
      </c>
      <c r="F2793" s="12">
        <v>2020</v>
      </c>
      <c r="G2793" s="13" t="s">
        <v>17</v>
      </c>
      <c r="H2793" s="12" t="s">
        <v>76</v>
      </c>
      <c r="I2793" s="13" t="s">
        <v>18</v>
      </c>
      <c r="J2793" s="12" t="s">
        <v>1629</v>
      </c>
      <c r="K2793" s="13" t="s">
        <v>1630</v>
      </c>
      <c r="L2793" s="12" t="s">
        <v>1631</v>
      </c>
      <c r="M2793" s="13" t="s">
        <v>80</v>
      </c>
      <c r="N2793" s="2" t="s">
        <v>19</v>
      </c>
      <c r="O2793" s="13" t="s">
        <v>20</v>
      </c>
      <c r="P2793" s="14">
        <v>6.63</v>
      </c>
      <c r="Q2793" s="14">
        <v>3858.66</v>
      </c>
      <c r="R2793" s="13">
        <v>456</v>
      </c>
      <c r="S2793" s="15">
        <v>0.33333333333333331</v>
      </c>
      <c r="T2793" s="13">
        <v>1</v>
      </c>
      <c r="U2793" s="13">
        <v>3</v>
      </c>
      <c r="V2793" s="16">
        <v>0</v>
      </c>
      <c r="W2793" s="16" t="str">
        <f t="shared" si="43"/>
        <v>PN3060168-2</v>
      </c>
      <c r="Z2793" s="13" t="s">
        <v>17</v>
      </c>
      <c r="BN2793" s="19">
        <f>P2793*R2793</f>
        <v>3023.2799999999997</v>
      </c>
      <c r="BO2793" s="19" t="str">
        <f>IF(AND(BN2793&gt;120000, P2793&gt;25, X2793&lt;&gt;"WAVE 0"), "yes", "no")</f>
        <v>no</v>
      </c>
      <c r="BP2793" s="17" t="s">
        <v>51</v>
      </c>
    </row>
    <row r="2794" spans="1:68" x14ac:dyDescent="0.25">
      <c r="A2794" s="11" t="s">
        <v>5713</v>
      </c>
      <c r="B2794" s="12" t="s">
        <v>5714</v>
      </c>
      <c r="C2794" s="13" t="s">
        <v>57</v>
      </c>
      <c r="D2794" s="12" t="s">
        <v>5715</v>
      </c>
      <c r="E2794" s="13" t="s">
        <v>5716</v>
      </c>
      <c r="F2794" s="12">
        <v>2020</v>
      </c>
      <c r="G2794" s="13" t="s">
        <v>109</v>
      </c>
      <c r="H2794" s="12" t="s">
        <v>76</v>
      </c>
      <c r="I2794" s="13" t="s">
        <v>51</v>
      </c>
      <c r="J2794" s="12" t="s">
        <v>1629</v>
      </c>
      <c r="K2794" s="13" t="s">
        <v>1630</v>
      </c>
      <c r="L2794" s="12" t="s">
        <v>1631</v>
      </c>
      <c r="M2794" s="13" t="s">
        <v>80</v>
      </c>
      <c r="N2794" s="2" t="s">
        <v>64</v>
      </c>
      <c r="O2794" s="13" t="s">
        <v>20</v>
      </c>
      <c r="P2794" s="14">
        <v>46.55</v>
      </c>
      <c r="Q2794" s="14">
        <v>1722.3500000000001</v>
      </c>
      <c r="R2794" s="13">
        <v>22</v>
      </c>
      <c r="S2794" s="15">
        <v>0.25</v>
      </c>
      <c r="T2794" s="13">
        <v>1</v>
      </c>
      <c r="U2794" s="13">
        <v>4</v>
      </c>
      <c r="V2794" s="16">
        <v>0</v>
      </c>
      <c r="W2794" s="16" t="str">
        <f t="shared" si="43"/>
        <v>PN3060173-925</v>
      </c>
      <c r="Z2794" s="17" t="s">
        <v>109</v>
      </c>
      <c r="AA2794" s="17" t="s">
        <v>1629</v>
      </c>
      <c r="AB2794" s="17" t="s">
        <v>22</v>
      </c>
      <c r="AC2794" s="17" t="s">
        <v>22</v>
      </c>
      <c r="AD2794" s="17" t="s">
        <v>81</v>
      </c>
      <c r="AE2794" s="17" t="s">
        <v>42</v>
      </c>
      <c r="AF2794" s="17" t="s">
        <v>1730</v>
      </c>
      <c r="AG2794" s="17" t="s">
        <v>22</v>
      </c>
      <c r="AJ2794" s="17" t="s">
        <v>83</v>
      </c>
      <c r="AK2794" s="17" t="s">
        <v>84</v>
      </c>
      <c r="AO2794" s="17" t="s">
        <v>130</v>
      </c>
      <c r="AP2794" s="18">
        <v>43270</v>
      </c>
      <c r="AQ2794" s="17">
        <v>11</v>
      </c>
      <c r="AR2794" s="17" t="s">
        <v>22</v>
      </c>
      <c r="AS2794" s="17" t="s">
        <v>22</v>
      </c>
      <c r="AT2794" s="17" t="s">
        <v>22</v>
      </c>
      <c r="AU2794" s="17" t="s">
        <v>22</v>
      </c>
      <c r="AV2794" s="17" t="s">
        <v>22</v>
      </c>
      <c r="BE2794" s="17" t="s">
        <v>52</v>
      </c>
      <c r="BM2794" s="19">
        <v>12895.255043309464</v>
      </c>
      <c r="BN2794" s="19">
        <f>P2794*R2794</f>
        <v>1024.0999999999999</v>
      </c>
      <c r="BO2794" s="19" t="str">
        <f>IF(AND(BN2794&gt;120000, P2794&gt;25, X2794&lt;&gt;"WAVE 0"), "yes", "no")</f>
        <v>no</v>
      </c>
      <c r="BP2794" s="17" t="s">
        <v>22</v>
      </c>
    </row>
    <row r="2795" spans="1:68" x14ac:dyDescent="0.25">
      <c r="A2795" s="12" t="s">
        <v>5717</v>
      </c>
      <c r="B2795" s="12" t="s">
        <v>5718</v>
      </c>
      <c r="C2795" s="13" t="s">
        <v>57</v>
      </c>
      <c r="D2795" s="12" t="s">
        <v>5719</v>
      </c>
      <c r="E2795" s="13" t="s">
        <v>5720</v>
      </c>
      <c r="F2795" s="12">
        <v>2019</v>
      </c>
      <c r="G2795" s="13" t="s">
        <v>684</v>
      </c>
      <c r="H2795" s="12" t="s">
        <v>76</v>
      </c>
      <c r="I2795" s="13" t="s">
        <v>51</v>
      </c>
      <c r="J2795" s="12" t="s">
        <v>2370</v>
      </c>
      <c r="K2795" s="13" t="s">
        <v>2371</v>
      </c>
      <c r="L2795" s="12" t="s">
        <v>840</v>
      </c>
      <c r="M2795" s="13" t="s">
        <v>80</v>
      </c>
      <c r="N2795" s="2" t="s">
        <v>64</v>
      </c>
      <c r="O2795" s="13" t="s">
        <v>20</v>
      </c>
      <c r="P2795" s="14">
        <v>2943.37</v>
      </c>
      <c r="Q2795" s="14">
        <v>10357.73</v>
      </c>
      <c r="R2795" s="13">
        <v>20</v>
      </c>
      <c r="S2795" s="15">
        <v>0</v>
      </c>
      <c r="T2795" s="13">
        <v>2</v>
      </c>
      <c r="U2795" s="13">
        <v>4</v>
      </c>
      <c r="V2795" s="16">
        <v>0</v>
      </c>
      <c r="W2795" s="16" t="str">
        <f t="shared" si="43"/>
        <v>PN3060180-901</v>
      </c>
      <c r="Z2795" s="17" t="s">
        <v>684</v>
      </c>
      <c r="AA2795" s="17" t="s">
        <v>2370</v>
      </c>
      <c r="AB2795" s="17" t="s">
        <v>22</v>
      </c>
      <c r="AC2795" s="17" t="s">
        <v>22</v>
      </c>
      <c r="AD2795" s="17" t="s">
        <v>81</v>
      </c>
      <c r="AE2795" s="17" t="s">
        <v>42</v>
      </c>
      <c r="AF2795" s="17" t="s">
        <v>82</v>
      </c>
      <c r="AG2795" s="17" t="s">
        <v>22</v>
      </c>
      <c r="AJ2795" s="17" t="s">
        <v>83</v>
      </c>
      <c r="AK2795" s="17" t="s">
        <v>84</v>
      </c>
      <c r="AO2795" s="17" t="s">
        <v>46</v>
      </c>
      <c r="AP2795" s="18">
        <v>43545</v>
      </c>
      <c r="AQ2795" s="17">
        <v>2</v>
      </c>
      <c r="AR2795" s="17" t="s">
        <v>22</v>
      </c>
      <c r="AS2795" s="17" t="s">
        <v>22</v>
      </c>
      <c r="AT2795" s="17" t="s">
        <v>22</v>
      </c>
      <c r="AU2795" s="17" t="s">
        <v>22</v>
      </c>
      <c r="AV2795" s="17" t="s">
        <v>22</v>
      </c>
      <c r="BE2795" s="17" t="s">
        <v>52</v>
      </c>
      <c r="BM2795" s="19">
        <v>26405.259967452283</v>
      </c>
      <c r="BN2795" s="19">
        <f>P2795*R2795</f>
        <v>58867.399999999994</v>
      </c>
      <c r="BO2795" s="19" t="str">
        <f>IF(AND(BN2795&gt;120000, P2795&gt;25, X2795&lt;&gt;"WAVE 0"), "yes", "no")</f>
        <v>no</v>
      </c>
      <c r="BP2795" s="17" t="s">
        <v>22</v>
      </c>
    </row>
    <row r="2796" spans="1:68" x14ac:dyDescent="0.25">
      <c r="A2796" s="11" t="s">
        <v>5717</v>
      </c>
      <c r="B2796" s="12" t="s">
        <v>5718</v>
      </c>
      <c r="C2796" s="13" t="s">
        <v>14</v>
      </c>
      <c r="D2796" s="12" t="s">
        <v>1960</v>
      </c>
      <c r="E2796" s="13" t="s">
        <v>1961</v>
      </c>
      <c r="F2796" s="12">
        <v>2019</v>
      </c>
      <c r="G2796" s="13" t="s">
        <v>684</v>
      </c>
      <c r="H2796" s="12" t="s">
        <v>76</v>
      </c>
      <c r="I2796" s="13" t="s">
        <v>18</v>
      </c>
      <c r="J2796" s="12" t="s">
        <v>2370</v>
      </c>
      <c r="K2796" s="13" t="s">
        <v>2371</v>
      </c>
      <c r="L2796" s="12" t="s">
        <v>840</v>
      </c>
      <c r="M2796" s="13" t="s">
        <v>80</v>
      </c>
      <c r="N2796" s="2" t="s">
        <v>19</v>
      </c>
      <c r="O2796" s="13" t="s">
        <v>20</v>
      </c>
      <c r="P2796" s="14">
        <v>2943.37</v>
      </c>
      <c r="Q2796" s="14"/>
      <c r="R2796" s="13">
        <v>20</v>
      </c>
      <c r="S2796" s="15">
        <v>0</v>
      </c>
      <c r="T2796" s="13">
        <v>2</v>
      </c>
      <c r="U2796" s="13">
        <v>4</v>
      </c>
      <c r="V2796" s="16"/>
      <c r="W2796" s="16" t="str">
        <f t="shared" si="43"/>
        <v>PN3060180-901</v>
      </c>
      <c r="Z2796" s="17" t="s">
        <v>684</v>
      </c>
      <c r="AA2796" s="17" t="s">
        <v>2370</v>
      </c>
      <c r="AB2796" s="17" t="s">
        <v>22</v>
      </c>
      <c r="AC2796" s="17" t="s">
        <v>22</v>
      </c>
      <c r="AD2796" s="17" t="s">
        <v>81</v>
      </c>
      <c r="AE2796" s="17" t="s">
        <v>42</v>
      </c>
      <c r="AF2796" s="17" t="s">
        <v>82</v>
      </c>
      <c r="AG2796" s="17" t="s">
        <v>22</v>
      </c>
      <c r="AJ2796" s="17" t="s">
        <v>83</v>
      </c>
      <c r="AK2796" s="17" t="s">
        <v>84</v>
      </c>
      <c r="AO2796" s="17" t="s">
        <v>46</v>
      </c>
      <c r="AP2796" s="18">
        <v>43545</v>
      </c>
      <c r="AQ2796" s="17">
        <v>2</v>
      </c>
      <c r="AR2796" s="17" t="s">
        <v>22</v>
      </c>
      <c r="AS2796" s="17" t="s">
        <v>22</v>
      </c>
      <c r="AT2796" s="17" t="s">
        <v>22</v>
      </c>
      <c r="AU2796" s="17" t="s">
        <v>22</v>
      </c>
      <c r="AV2796" s="17" t="s">
        <v>22</v>
      </c>
      <c r="BE2796" s="17" t="s">
        <v>52</v>
      </c>
      <c r="BM2796" s="19">
        <v>26405.259967452283</v>
      </c>
      <c r="BN2796" s="19">
        <f>P2796*R2796</f>
        <v>58867.399999999994</v>
      </c>
      <c r="BO2796" s="19" t="str">
        <f>IF(AND(BN2796&gt;120000, P2796&gt;25, X2796&lt;&gt;"WAVE 0"), "yes", "no")</f>
        <v>no</v>
      </c>
      <c r="BP2796" s="17" t="s">
        <v>22</v>
      </c>
    </row>
    <row r="2797" spans="1:68" x14ac:dyDescent="0.25">
      <c r="A2797" s="11" t="s">
        <v>5721</v>
      </c>
      <c r="B2797" s="12" t="s">
        <v>1840</v>
      </c>
      <c r="C2797" s="13" t="s">
        <v>14</v>
      </c>
      <c r="D2797" s="12" t="s">
        <v>5330</v>
      </c>
      <c r="E2797" s="13" t="s">
        <v>5331</v>
      </c>
      <c r="F2797" s="12">
        <v>2019</v>
      </c>
      <c r="G2797" s="13" t="s">
        <v>38</v>
      </c>
      <c r="H2797" s="12" t="s">
        <v>76</v>
      </c>
      <c r="I2797" s="13" t="s">
        <v>18</v>
      </c>
      <c r="J2797" s="12" t="s">
        <v>1629</v>
      </c>
      <c r="K2797" s="13" t="s">
        <v>1630</v>
      </c>
      <c r="L2797" s="12" t="s">
        <v>1631</v>
      </c>
      <c r="M2797" s="13" t="s">
        <v>80</v>
      </c>
      <c r="N2797" s="2" t="s">
        <v>19</v>
      </c>
      <c r="O2797" s="13" t="s">
        <v>20</v>
      </c>
      <c r="P2797" s="14">
        <v>8.76</v>
      </c>
      <c r="Q2797" s="14">
        <v>2741.88</v>
      </c>
      <c r="R2797" s="13">
        <v>228</v>
      </c>
      <c r="S2797" s="15">
        <v>0.33333333333333331</v>
      </c>
      <c r="T2797" s="13">
        <v>1</v>
      </c>
      <c r="U2797" s="13">
        <v>1</v>
      </c>
      <c r="V2797" s="16">
        <v>0</v>
      </c>
      <c r="W2797" s="16" t="str">
        <f t="shared" si="43"/>
        <v>PN3060189-1</v>
      </c>
      <c r="X2797" s="17" t="s">
        <v>699</v>
      </c>
      <c r="Z2797" s="17" t="s">
        <v>38</v>
      </c>
      <c r="AB2797" s="17" t="s">
        <v>39</v>
      </c>
      <c r="AC2797" s="17" t="s">
        <v>1840</v>
      </c>
      <c r="AD2797" s="17" t="s">
        <v>81</v>
      </c>
      <c r="AE2797" s="17" t="s">
        <v>42</v>
      </c>
      <c r="AF2797" s="17" t="s">
        <v>82</v>
      </c>
      <c r="AG2797" s="17" t="s">
        <v>5336</v>
      </c>
      <c r="AJ2797" s="17" t="s">
        <v>83</v>
      </c>
      <c r="AK2797" s="17" t="s">
        <v>84</v>
      </c>
      <c r="AO2797" s="17" t="s">
        <v>46</v>
      </c>
      <c r="AP2797" s="18">
        <v>43545</v>
      </c>
      <c r="AQ2797" s="17" t="s">
        <v>22</v>
      </c>
      <c r="AR2797" s="17" t="s">
        <v>47</v>
      </c>
      <c r="AS2797" s="17" t="s">
        <v>47</v>
      </c>
      <c r="AT2797" s="17" t="s">
        <v>47</v>
      </c>
      <c r="AU2797" s="17" t="s">
        <v>47</v>
      </c>
      <c r="AV2797" s="17" t="s">
        <v>47</v>
      </c>
      <c r="AW2797" s="17" t="s">
        <v>266</v>
      </c>
      <c r="AX2797" s="17" t="s">
        <v>516</v>
      </c>
      <c r="AY2797" s="17" t="s">
        <v>268</v>
      </c>
      <c r="AZ2797" s="17" t="s">
        <v>5722</v>
      </c>
      <c r="BA2797" s="17" t="s">
        <v>1840</v>
      </c>
      <c r="BB2797" s="17" t="s">
        <v>51</v>
      </c>
      <c r="BD2797" s="17">
        <v>1</v>
      </c>
      <c r="BE2797" s="17" t="s">
        <v>52</v>
      </c>
      <c r="BF2797" s="17" t="s">
        <v>5337</v>
      </c>
      <c r="BG2797" s="18">
        <v>44165</v>
      </c>
      <c r="BL2797" s="17" t="s">
        <v>544</v>
      </c>
      <c r="BM2797" s="19" t="s">
        <v>22</v>
      </c>
      <c r="BN2797" s="19">
        <f>P2797*R2797</f>
        <v>1997.28</v>
      </c>
      <c r="BO2797" s="19" t="str">
        <f>IF(AND(BN2797&gt;120000, P2797&gt;25, X2797&lt;&gt;"WAVE 0"), "yes", "no")</f>
        <v>no</v>
      </c>
      <c r="BP2797" s="17" t="s">
        <v>51</v>
      </c>
    </row>
    <row r="2798" spans="1:68" x14ac:dyDescent="0.25">
      <c r="A2798" s="11" t="s">
        <v>5723</v>
      </c>
      <c r="B2798" s="12" t="s">
        <v>5724</v>
      </c>
      <c r="C2798" s="13" t="s">
        <v>14</v>
      </c>
      <c r="D2798" s="12" t="s">
        <v>5330</v>
      </c>
      <c r="E2798" s="13" t="s">
        <v>5331</v>
      </c>
      <c r="F2798" s="12">
        <v>2019</v>
      </c>
      <c r="G2798" s="13" t="s">
        <v>38</v>
      </c>
      <c r="H2798" s="12" t="s">
        <v>76</v>
      </c>
      <c r="I2798" s="13" t="s">
        <v>51</v>
      </c>
      <c r="J2798" s="12" t="s">
        <v>1629</v>
      </c>
      <c r="K2798" s="13" t="s">
        <v>1630</v>
      </c>
      <c r="L2798" s="12" t="s">
        <v>1631</v>
      </c>
      <c r="M2798" s="13" t="s">
        <v>80</v>
      </c>
      <c r="N2798" s="2" t="s">
        <v>19</v>
      </c>
      <c r="O2798" s="13" t="s">
        <v>20</v>
      </c>
      <c r="P2798" s="14">
        <v>24.33</v>
      </c>
      <c r="Q2798" s="14">
        <v>4403.7299999999996</v>
      </c>
      <c r="R2798" s="13">
        <v>166</v>
      </c>
      <c r="S2798" s="15">
        <v>0.54545454545454541</v>
      </c>
      <c r="T2798" s="13">
        <v>1</v>
      </c>
      <c r="U2798" s="13">
        <v>3</v>
      </c>
      <c r="V2798" s="16">
        <v>0</v>
      </c>
      <c r="W2798" s="16" t="str">
        <f t="shared" si="43"/>
        <v>PN3060222-1</v>
      </c>
      <c r="Z2798" s="13" t="s">
        <v>38</v>
      </c>
      <c r="AJ2798" s="17" t="s">
        <v>83</v>
      </c>
      <c r="AK2798" s="17" t="s">
        <v>84</v>
      </c>
      <c r="BN2798" s="19">
        <f>P2798*R2798</f>
        <v>4038.7799999999997</v>
      </c>
      <c r="BO2798" s="19" t="str">
        <f>IF(AND(BN2798&gt;120000, P2798&gt;25, X2798&lt;&gt;"WAVE 0"), "yes", "no")</f>
        <v>no</v>
      </c>
      <c r="BP2798" s="17" t="s">
        <v>51</v>
      </c>
    </row>
    <row r="2799" spans="1:68" x14ac:dyDescent="0.25">
      <c r="A2799" s="11" t="s">
        <v>5725</v>
      </c>
      <c r="B2799" s="12" t="s">
        <v>5726</v>
      </c>
      <c r="C2799" s="13" t="s">
        <v>14</v>
      </c>
      <c r="D2799" s="12" t="s">
        <v>5330</v>
      </c>
      <c r="E2799" s="13" t="s">
        <v>5331</v>
      </c>
      <c r="F2799" s="12">
        <v>2019</v>
      </c>
      <c r="G2799" s="13" t="s">
        <v>38</v>
      </c>
      <c r="H2799" s="12" t="s">
        <v>76</v>
      </c>
      <c r="I2799" s="13" t="s">
        <v>18</v>
      </c>
      <c r="J2799" s="12" t="s">
        <v>1629</v>
      </c>
      <c r="K2799" s="13" t="s">
        <v>1630</v>
      </c>
      <c r="L2799" s="12" t="s">
        <v>1631</v>
      </c>
      <c r="M2799" s="13" t="s">
        <v>80</v>
      </c>
      <c r="N2799" s="2" t="s">
        <v>19</v>
      </c>
      <c r="O2799" s="13" t="s">
        <v>20</v>
      </c>
      <c r="P2799" s="14">
        <v>6.86</v>
      </c>
      <c r="Q2799" s="14"/>
      <c r="R2799" s="13">
        <v>45</v>
      </c>
      <c r="S2799" s="15"/>
      <c r="T2799" s="13">
        <v>1</v>
      </c>
      <c r="U2799" s="13"/>
      <c r="V2799" s="16"/>
      <c r="W2799" s="16" t="str">
        <f t="shared" si="43"/>
        <v>PN3060223-3</v>
      </c>
      <c r="Z2799" s="13" t="s">
        <v>38</v>
      </c>
      <c r="AA2799" s="17" t="s">
        <v>22</v>
      </c>
      <c r="AB2799" s="17" t="s">
        <v>22</v>
      </c>
      <c r="AC2799" s="17" t="s">
        <v>22</v>
      </c>
      <c r="AD2799" s="17" t="s">
        <v>22</v>
      </c>
      <c r="AE2799" s="17" t="s">
        <v>22</v>
      </c>
      <c r="AF2799" s="17" t="s">
        <v>22</v>
      </c>
      <c r="AG2799" s="17" t="s">
        <v>22</v>
      </c>
      <c r="AJ2799" s="17" t="s">
        <v>22</v>
      </c>
      <c r="AK2799" s="17" t="s">
        <v>22</v>
      </c>
      <c r="AO2799" s="17" t="s">
        <v>22</v>
      </c>
      <c r="AP2799" s="18" t="s">
        <v>22</v>
      </c>
      <c r="AQ2799" s="17" t="s">
        <v>22</v>
      </c>
      <c r="AR2799" s="17" t="s">
        <v>22</v>
      </c>
      <c r="AS2799" s="17" t="s">
        <v>22</v>
      </c>
      <c r="AT2799" s="17" t="s">
        <v>22</v>
      </c>
      <c r="AU2799" s="17" t="s">
        <v>22</v>
      </c>
      <c r="AV2799" s="17" t="s">
        <v>22</v>
      </c>
      <c r="AW2799" s="17" t="s">
        <v>22</v>
      </c>
      <c r="AX2799" s="17" t="s">
        <v>22</v>
      </c>
      <c r="AY2799" s="17" t="s">
        <v>22</v>
      </c>
      <c r="AZ2799" s="17" t="s">
        <v>22</v>
      </c>
      <c r="BA2799" s="17" t="s">
        <v>22</v>
      </c>
      <c r="BD2799" s="17" t="s">
        <v>22</v>
      </c>
      <c r="BE2799" s="17" t="s">
        <v>22</v>
      </c>
      <c r="BF2799" s="17" t="s">
        <v>22</v>
      </c>
      <c r="BG2799" s="18" t="s">
        <v>22</v>
      </c>
      <c r="BH2799" s="3" t="s">
        <v>22</v>
      </c>
      <c r="BI2799" s="3" t="s">
        <v>22</v>
      </c>
      <c r="BK2799" s="3" t="s">
        <v>22</v>
      </c>
      <c r="BL2799" s="17" t="s">
        <v>22</v>
      </c>
      <c r="BM2799" s="19" t="s">
        <v>22</v>
      </c>
      <c r="BN2799" s="19">
        <f>P2799*R2799</f>
        <v>308.7</v>
      </c>
      <c r="BO2799" s="19" t="str">
        <f>IF(AND(BN2799&gt;120000, P2799&gt;25, X2799&lt;&gt;"WAVE 0"), "yes", "no")</f>
        <v>no</v>
      </c>
      <c r="BP2799" s="17" t="s">
        <v>22</v>
      </c>
    </row>
    <row r="2800" spans="1:68" x14ac:dyDescent="0.25">
      <c r="A2800" s="12" t="s">
        <v>5727</v>
      </c>
      <c r="B2800" s="12" t="s">
        <v>5728</v>
      </c>
      <c r="C2800" s="13" t="s">
        <v>57</v>
      </c>
      <c r="D2800" s="12" t="s">
        <v>1015</v>
      </c>
      <c r="E2800" s="13" t="s">
        <v>1016</v>
      </c>
      <c r="F2800" s="12">
        <v>2020</v>
      </c>
      <c r="G2800" s="13" t="s">
        <v>17</v>
      </c>
      <c r="H2800" s="12" t="s">
        <v>76</v>
      </c>
      <c r="I2800" s="13" t="s">
        <v>18</v>
      </c>
      <c r="J2800" s="12" t="s">
        <v>1629</v>
      </c>
      <c r="K2800" s="13" t="s">
        <v>1630</v>
      </c>
      <c r="L2800" s="12" t="s">
        <v>1631</v>
      </c>
      <c r="M2800" s="13" t="s">
        <v>80</v>
      </c>
      <c r="N2800" s="2" t="s">
        <v>64</v>
      </c>
      <c r="O2800" s="13" t="s">
        <v>20</v>
      </c>
      <c r="P2800" s="14">
        <v>5.3910999999999998</v>
      </c>
      <c r="Q2800" s="14">
        <v>5350.2800000000007</v>
      </c>
      <c r="R2800" s="13">
        <v>1410</v>
      </c>
      <c r="S2800" s="15">
        <v>0.22222222222222221</v>
      </c>
      <c r="T2800" s="13">
        <v>1</v>
      </c>
      <c r="U2800" s="13">
        <v>4</v>
      </c>
      <c r="V2800" s="16">
        <v>0</v>
      </c>
      <c r="W2800" s="16" t="str">
        <f t="shared" si="43"/>
        <v>PN3060245-1</v>
      </c>
      <c r="Z2800" s="17" t="s">
        <v>109</v>
      </c>
      <c r="AA2800" s="17" t="s">
        <v>1629</v>
      </c>
      <c r="AB2800" s="17" t="s">
        <v>22</v>
      </c>
      <c r="AC2800" s="17" t="s">
        <v>22</v>
      </c>
      <c r="AD2800" s="17" t="s">
        <v>81</v>
      </c>
      <c r="AE2800" s="17" t="s">
        <v>42</v>
      </c>
      <c r="AF2800" s="17" t="s">
        <v>82</v>
      </c>
      <c r="AG2800" s="17" t="s">
        <v>22</v>
      </c>
      <c r="AJ2800" s="17" t="s">
        <v>83</v>
      </c>
      <c r="AK2800" s="17" t="s">
        <v>84</v>
      </c>
      <c r="AO2800" s="17" t="s">
        <v>46</v>
      </c>
      <c r="AP2800" s="18">
        <v>43231</v>
      </c>
      <c r="AQ2800" s="17">
        <v>11</v>
      </c>
      <c r="AR2800" s="17" t="s">
        <v>22</v>
      </c>
      <c r="AS2800" s="17" t="s">
        <v>22</v>
      </c>
      <c r="AT2800" s="17" t="s">
        <v>22</v>
      </c>
      <c r="AU2800" s="17" t="s">
        <v>22</v>
      </c>
      <c r="AV2800" s="17" t="s">
        <v>22</v>
      </c>
      <c r="BE2800" s="17" t="s">
        <v>52</v>
      </c>
      <c r="BL2800" s="17" t="s">
        <v>1721</v>
      </c>
      <c r="BM2800" s="19">
        <v>29879.194381813621</v>
      </c>
      <c r="BN2800" s="19">
        <f>P2800*R2800</f>
        <v>7601.451</v>
      </c>
      <c r="BO2800" s="19" t="str">
        <f>IF(AND(BN2800&gt;120000, P2800&gt;25, X2800&lt;&gt;"WAVE 0"), "yes", "no")</f>
        <v>no</v>
      </c>
      <c r="BP2800" s="17" t="s">
        <v>51</v>
      </c>
    </row>
    <row r="2801" spans="1:68" x14ac:dyDescent="0.25">
      <c r="A2801" s="11" t="s">
        <v>5727</v>
      </c>
      <c r="B2801" s="12" t="s">
        <v>5728</v>
      </c>
      <c r="C2801" s="13" t="s">
        <v>14</v>
      </c>
      <c r="D2801" s="12" t="s">
        <v>1015</v>
      </c>
      <c r="E2801" s="13" t="s">
        <v>1016</v>
      </c>
      <c r="F2801" s="12">
        <v>2020</v>
      </c>
      <c r="G2801" s="13" t="s">
        <v>17</v>
      </c>
      <c r="H2801" s="12" t="s">
        <v>76</v>
      </c>
      <c r="I2801" s="13" t="s">
        <v>18</v>
      </c>
      <c r="J2801" s="12" t="s">
        <v>1629</v>
      </c>
      <c r="K2801" s="13" t="s">
        <v>1630</v>
      </c>
      <c r="L2801" s="12" t="s">
        <v>1631</v>
      </c>
      <c r="M2801" s="13" t="s">
        <v>80</v>
      </c>
      <c r="N2801" s="2" t="s">
        <v>19</v>
      </c>
      <c r="O2801" s="13" t="s">
        <v>20</v>
      </c>
      <c r="P2801" s="14">
        <v>5.3910999999999998</v>
      </c>
      <c r="Q2801" s="14">
        <v>5350.2800000000007</v>
      </c>
      <c r="R2801" s="13">
        <v>1410</v>
      </c>
      <c r="S2801" s="15">
        <v>0.22222222222222221</v>
      </c>
      <c r="T2801" s="13">
        <v>1</v>
      </c>
      <c r="U2801" s="13">
        <v>4</v>
      </c>
      <c r="V2801" s="16">
        <v>0</v>
      </c>
      <c r="W2801" s="16" t="str">
        <f t="shared" si="43"/>
        <v>PN3060245-1</v>
      </c>
      <c r="Z2801" s="17" t="s">
        <v>109</v>
      </c>
      <c r="AA2801" s="17" t="s">
        <v>1629</v>
      </c>
      <c r="AB2801" s="17" t="s">
        <v>22</v>
      </c>
      <c r="AC2801" s="17" t="s">
        <v>22</v>
      </c>
      <c r="AD2801" s="17" t="s">
        <v>81</v>
      </c>
      <c r="AE2801" s="17" t="s">
        <v>42</v>
      </c>
      <c r="AF2801" s="17" t="s">
        <v>82</v>
      </c>
      <c r="AG2801" s="17" t="s">
        <v>22</v>
      </c>
      <c r="AJ2801" s="17" t="s">
        <v>83</v>
      </c>
      <c r="AK2801" s="17" t="s">
        <v>84</v>
      </c>
      <c r="AO2801" s="17" t="s">
        <v>46</v>
      </c>
      <c r="AP2801" s="18">
        <v>43231</v>
      </c>
      <c r="AQ2801" s="17">
        <v>11</v>
      </c>
      <c r="AR2801" s="17" t="s">
        <v>22</v>
      </c>
      <c r="AS2801" s="17" t="s">
        <v>22</v>
      </c>
      <c r="AT2801" s="17" t="s">
        <v>22</v>
      </c>
      <c r="AU2801" s="17" t="s">
        <v>22</v>
      </c>
      <c r="AV2801" s="17" t="s">
        <v>22</v>
      </c>
      <c r="BE2801" s="17" t="s">
        <v>52</v>
      </c>
      <c r="BL2801" s="17" t="s">
        <v>1721</v>
      </c>
      <c r="BM2801" s="19">
        <v>29879.194381813621</v>
      </c>
      <c r="BN2801" s="19">
        <f>P2801*R2801</f>
        <v>7601.451</v>
      </c>
      <c r="BO2801" s="19" t="str">
        <f>IF(AND(BN2801&gt;120000, P2801&gt;25, X2801&lt;&gt;"WAVE 0"), "yes", "no")</f>
        <v>no</v>
      </c>
      <c r="BP2801" s="17" t="s">
        <v>51</v>
      </c>
    </row>
    <row r="2802" spans="1:68" x14ac:dyDescent="0.25">
      <c r="A2802" s="12" t="s">
        <v>5729</v>
      </c>
      <c r="B2802" s="12" t="s">
        <v>5730</v>
      </c>
      <c r="C2802" s="13" t="s">
        <v>14</v>
      </c>
      <c r="D2802" s="12" t="s">
        <v>1954</v>
      </c>
      <c r="E2802" s="13" t="s">
        <v>1955</v>
      </c>
      <c r="F2802" s="12">
        <v>2020</v>
      </c>
      <c r="G2802" s="13" t="s">
        <v>109</v>
      </c>
      <c r="H2802" s="12" t="s">
        <v>76</v>
      </c>
      <c r="I2802" s="13" t="s">
        <v>51</v>
      </c>
      <c r="J2802" s="12" t="s">
        <v>2370</v>
      </c>
      <c r="K2802" s="13" t="s">
        <v>2371</v>
      </c>
      <c r="L2802" s="12" t="s">
        <v>840</v>
      </c>
      <c r="M2802" s="13" t="s">
        <v>80</v>
      </c>
      <c r="N2802" s="2" t="s">
        <v>19</v>
      </c>
      <c r="O2802" s="13" t="s">
        <v>20</v>
      </c>
      <c r="P2802" s="14">
        <v>2310.5808000000002</v>
      </c>
      <c r="Q2802" s="14">
        <v>68161.64</v>
      </c>
      <c r="R2802" s="13">
        <v>18</v>
      </c>
      <c r="S2802" s="15">
        <v>0.71014492753623204</v>
      </c>
      <c r="T2802" s="13">
        <v>1</v>
      </c>
      <c r="U2802" s="13">
        <v>5</v>
      </c>
      <c r="V2802" s="16">
        <v>37037.037037037036</v>
      </c>
      <c r="W2802" s="16" t="str">
        <f t="shared" si="43"/>
        <v>PN3060246-925</v>
      </c>
      <c r="Z2802" s="17" t="s">
        <v>109</v>
      </c>
      <c r="AA2802" s="17" t="s">
        <v>2370</v>
      </c>
      <c r="AB2802" s="17" t="s">
        <v>152</v>
      </c>
      <c r="AC2802" s="17" t="s">
        <v>5731</v>
      </c>
      <c r="AD2802" s="17" t="s">
        <v>81</v>
      </c>
      <c r="AE2802" s="17" t="s">
        <v>42</v>
      </c>
      <c r="AF2802" s="17" t="s">
        <v>82</v>
      </c>
      <c r="AG2802" s="17" t="s">
        <v>543</v>
      </c>
      <c r="AJ2802" s="17" t="s">
        <v>83</v>
      </c>
      <c r="AK2802" s="17" t="s">
        <v>84</v>
      </c>
      <c r="AO2802" s="17" t="s">
        <v>46</v>
      </c>
      <c r="AP2802" s="18">
        <v>43397</v>
      </c>
      <c r="AQ2802" s="17">
        <v>2</v>
      </c>
      <c r="AR2802" s="17" t="s">
        <v>47</v>
      </c>
      <c r="AS2802" s="17" t="s">
        <v>47</v>
      </c>
      <c r="AT2802" s="17" t="s">
        <v>47</v>
      </c>
      <c r="AU2802" s="17" t="s">
        <v>47</v>
      </c>
      <c r="AV2802" s="17" t="s">
        <v>47</v>
      </c>
      <c r="BE2802" s="17" t="s">
        <v>52</v>
      </c>
      <c r="BF2802" s="17" t="s">
        <v>1957</v>
      </c>
      <c r="BG2802" s="18">
        <v>44561</v>
      </c>
      <c r="BI2802" s="3" t="s">
        <v>556</v>
      </c>
      <c r="BL2802" s="17" t="s">
        <v>1958</v>
      </c>
      <c r="BM2802" s="19">
        <v>9222.3966168929128</v>
      </c>
      <c r="BN2802" s="19">
        <f>P2802*R2802</f>
        <v>41590.454400000002</v>
      </c>
      <c r="BO2802" s="19" t="str">
        <f>IF(AND(BN2802&gt;120000, P2802&gt;25, X2802&lt;&gt;"WAVE 0"), "yes", "no")</f>
        <v>no</v>
      </c>
      <c r="BP2802" s="17" t="s">
        <v>51</v>
      </c>
    </row>
    <row r="2803" spans="1:68" x14ac:dyDescent="0.25">
      <c r="A2803" s="11" t="s">
        <v>5729</v>
      </c>
      <c r="B2803" s="12" t="s">
        <v>5730</v>
      </c>
      <c r="C2803" s="13" t="s">
        <v>57</v>
      </c>
      <c r="D2803" s="12" t="s">
        <v>1954</v>
      </c>
      <c r="E2803" s="13" t="s">
        <v>1955</v>
      </c>
      <c r="F2803" s="12">
        <v>2020</v>
      </c>
      <c r="G2803" s="13" t="s">
        <v>109</v>
      </c>
      <c r="H2803" s="12" t="s">
        <v>76</v>
      </c>
      <c r="I2803" s="13" t="s">
        <v>51</v>
      </c>
      <c r="J2803" s="12" t="s">
        <v>2370</v>
      </c>
      <c r="K2803" s="13" t="s">
        <v>2371</v>
      </c>
      <c r="L2803" s="12" t="s">
        <v>840</v>
      </c>
      <c r="M2803" s="13" t="s">
        <v>80</v>
      </c>
      <c r="N2803" s="2" t="s">
        <v>95</v>
      </c>
      <c r="O2803" s="13" t="s">
        <v>20</v>
      </c>
      <c r="P2803" s="14">
        <v>2310.5808000000002</v>
      </c>
      <c r="Q2803" s="14">
        <v>68161.64</v>
      </c>
      <c r="R2803" s="13">
        <v>18</v>
      </c>
      <c r="S2803" s="15">
        <v>0.71014492753623204</v>
      </c>
      <c r="T2803" s="13">
        <v>1</v>
      </c>
      <c r="U2803" s="13">
        <v>5</v>
      </c>
      <c r="V2803" s="16">
        <v>37037.037037037036</v>
      </c>
      <c r="W2803" s="16" t="str">
        <f t="shared" si="43"/>
        <v>PN3060246-925</v>
      </c>
      <c r="Z2803" s="17" t="s">
        <v>109</v>
      </c>
      <c r="AA2803" s="17" t="s">
        <v>2370</v>
      </c>
      <c r="AB2803" s="17" t="s">
        <v>152</v>
      </c>
      <c r="AC2803" s="17" t="s">
        <v>5731</v>
      </c>
      <c r="AD2803" s="17" t="s">
        <v>81</v>
      </c>
      <c r="AE2803" s="17" t="s">
        <v>42</v>
      </c>
      <c r="AF2803" s="17" t="s">
        <v>82</v>
      </c>
      <c r="AG2803" s="17" t="s">
        <v>543</v>
      </c>
      <c r="AJ2803" s="17" t="s">
        <v>83</v>
      </c>
      <c r="AK2803" s="17" t="s">
        <v>84</v>
      </c>
      <c r="AO2803" s="17" t="s">
        <v>46</v>
      </c>
      <c r="AP2803" s="18">
        <v>43397</v>
      </c>
      <c r="AQ2803" s="17">
        <v>2</v>
      </c>
      <c r="AR2803" s="17" t="s">
        <v>47</v>
      </c>
      <c r="AS2803" s="17" t="s">
        <v>47</v>
      </c>
      <c r="AT2803" s="17" t="s">
        <v>47</v>
      </c>
      <c r="AU2803" s="17" t="s">
        <v>47</v>
      </c>
      <c r="AV2803" s="17" t="s">
        <v>47</v>
      </c>
      <c r="BE2803" s="17" t="s">
        <v>52</v>
      </c>
      <c r="BF2803" s="17" t="s">
        <v>1957</v>
      </c>
      <c r="BG2803" s="18">
        <v>44561</v>
      </c>
      <c r="BI2803" s="3" t="s">
        <v>556</v>
      </c>
      <c r="BL2803" s="17" t="s">
        <v>1958</v>
      </c>
      <c r="BM2803" s="19">
        <v>9222.3966168929128</v>
      </c>
      <c r="BN2803" s="19">
        <f>P2803*R2803</f>
        <v>41590.454400000002</v>
      </c>
      <c r="BO2803" s="19" t="str">
        <f>IF(AND(BN2803&gt;120000, P2803&gt;25, X2803&lt;&gt;"WAVE 0"), "yes", "no")</f>
        <v>no</v>
      </c>
      <c r="BP2803" s="17" t="s">
        <v>51</v>
      </c>
    </row>
    <row r="2804" spans="1:68" x14ac:dyDescent="0.25">
      <c r="A2804" s="11" t="s">
        <v>5732</v>
      </c>
      <c r="B2804" s="12" t="s">
        <v>5733</v>
      </c>
      <c r="C2804" s="13" t="s">
        <v>14</v>
      </c>
      <c r="D2804" s="12" t="s">
        <v>5522</v>
      </c>
      <c r="E2804" s="13" t="s">
        <v>5523</v>
      </c>
      <c r="F2804" s="12">
        <v>2019</v>
      </c>
      <c r="G2804" s="13" t="s">
        <v>38</v>
      </c>
      <c r="H2804" s="12" t="s">
        <v>76</v>
      </c>
      <c r="I2804" s="13" t="s">
        <v>51</v>
      </c>
      <c r="J2804" s="12" t="s">
        <v>1629</v>
      </c>
      <c r="K2804" s="13" t="s">
        <v>1630</v>
      </c>
      <c r="L2804" s="12" t="s">
        <v>1631</v>
      </c>
      <c r="M2804" s="13" t="s">
        <v>80</v>
      </c>
      <c r="N2804" s="2" t="s">
        <v>19</v>
      </c>
      <c r="O2804" s="13" t="s">
        <v>20</v>
      </c>
      <c r="P2804" s="14">
        <v>182.14</v>
      </c>
      <c r="Q2804" s="14">
        <v>2185.6799999999998</v>
      </c>
      <c r="R2804" s="13">
        <v>24</v>
      </c>
      <c r="S2804" s="15">
        <v>1</v>
      </c>
      <c r="T2804" s="13">
        <v>1</v>
      </c>
      <c r="U2804" s="13">
        <v>0</v>
      </c>
      <c r="V2804" s="16">
        <v>0</v>
      </c>
      <c r="W2804" s="16" t="str">
        <f t="shared" si="43"/>
        <v>PN3060267-1</v>
      </c>
      <c r="X2804" s="17" t="s">
        <v>699</v>
      </c>
      <c r="Z2804" s="13" t="s">
        <v>38</v>
      </c>
      <c r="BN2804" s="19">
        <f>P2804*R2804</f>
        <v>4371.3599999999997</v>
      </c>
      <c r="BO2804" s="19" t="str">
        <f>IF(AND(BN2804&gt;120000, P2804&gt;25, X2804&lt;&gt;"WAVE 0"), "yes", "no")</f>
        <v>no</v>
      </c>
      <c r="BP2804" s="17" t="s">
        <v>51</v>
      </c>
    </row>
    <row r="2805" spans="1:68" x14ac:dyDescent="0.25">
      <c r="A2805" s="11" t="s">
        <v>5734</v>
      </c>
      <c r="B2805" s="12" t="s">
        <v>5735</v>
      </c>
      <c r="C2805" s="13" t="s">
        <v>14</v>
      </c>
      <c r="D2805" s="12" t="s">
        <v>5522</v>
      </c>
      <c r="E2805" s="13" t="s">
        <v>5523</v>
      </c>
      <c r="F2805" s="12">
        <v>2019</v>
      </c>
      <c r="G2805" s="13" t="s">
        <v>38</v>
      </c>
      <c r="H2805" s="12" t="s">
        <v>76</v>
      </c>
      <c r="I2805" s="13" t="s">
        <v>51</v>
      </c>
      <c r="J2805" s="12" t="s">
        <v>1629</v>
      </c>
      <c r="K2805" s="13" t="s">
        <v>1630</v>
      </c>
      <c r="L2805" s="12" t="s">
        <v>1631</v>
      </c>
      <c r="M2805" s="13" t="s">
        <v>80</v>
      </c>
      <c r="N2805" s="2" t="s">
        <v>19</v>
      </c>
      <c r="O2805" s="13" t="s">
        <v>20</v>
      </c>
      <c r="P2805" s="14">
        <v>208.45</v>
      </c>
      <c r="Q2805" s="14">
        <v>2709.85</v>
      </c>
      <c r="R2805" s="13">
        <v>24</v>
      </c>
      <c r="S2805" s="15">
        <v>1</v>
      </c>
      <c r="T2805" s="13">
        <v>1</v>
      </c>
      <c r="U2805" s="13">
        <v>0</v>
      </c>
      <c r="V2805" s="16">
        <v>0</v>
      </c>
      <c r="W2805" s="16" t="str">
        <f t="shared" si="43"/>
        <v>PN3060268-1</v>
      </c>
      <c r="X2805" s="17" t="s">
        <v>699</v>
      </c>
      <c r="Z2805" s="13" t="s">
        <v>38</v>
      </c>
      <c r="BN2805" s="19">
        <f>P2805*R2805</f>
        <v>5002.7999999999993</v>
      </c>
      <c r="BO2805" s="19" t="str">
        <f>IF(AND(BN2805&gt;120000, P2805&gt;25, X2805&lt;&gt;"WAVE 0"), "yes", "no")</f>
        <v>no</v>
      </c>
      <c r="BP2805" s="17" t="s">
        <v>51</v>
      </c>
    </row>
    <row r="2806" spans="1:68" x14ac:dyDescent="0.25">
      <c r="A2806" s="11" t="s">
        <v>5736</v>
      </c>
      <c r="B2806" s="12" t="s">
        <v>5737</v>
      </c>
      <c r="C2806" s="13" t="s">
        <v>57</v>
      </c>
      <c r="D2806" s="12" t="s">
        <v>5738</v>
      </c>
      <c r="E2806" s="13" t="s">
        <v>5739</v>
      </c>
      <c r="F2806" s="12">
        <v>2019</v>
      </c>
      <c r="G2806" s="13" t="s">
        <v>1456</v>
      </c>
      <c r="H2806" s="12" t="s">
        <v>76</v>
      </c>
      <c r="I2806" s="13" t="s">
        <v>51</v>
      </c>
      <c r="J2806" s="12" t="s">
        <v>2370</v>
      </c>
      <c r="K2806" s="13" t="s">
        <v>2371</v>
      </c>
      <c r="L2806" s="12" t="s">
        <v>840</v>
      </c>
      <c r="M2806" s="13" t="s">
        <v>80</v>
      </c>
      <c r="N2806" s="2" t="s">
        <v>64</v>
      </c>
      <c r="O2806" s="13" t="s">
        <v>1457</v>
      </c>
      <c r="P2806" s="14">
        <v>147.78710000000001</v>
      </c>
      <c r="Q2806" s="14">
        <v>24460.05</v>
      </c>
      <c r="R2806" s="13">
        <v>138</v>
      </c>
      <c r="S2806" s="15">
        <v>0.91803278688524592</v>
      </c>
      <c r="T2806" s="13">
        <v>1</v>
      </c>
      <c r="U2806" s="13">
        <v>4</v>
      </c>
      <c r="V2806" s="16">
        <v>30120.481927710844</v>
      </c>
      <c r="W2806" s="16" t="str">
        <f t="shared" si="43"/>
        <v>PN3060273-651</v>
      </c>
      <c r="Z2806" s="17" t="s">
        <v>38</v>
      </c>
      <c r="AA2806" s="17" t="s">
        <v>2370</v>
      </c>
      <c r="AB2806" s="17" t="s">
        <v>22</v>
      </c>
      <c r="AC2806" s="17" t="s">
        <v>22</v>
      </c>
      <c r="AD2806" s="17" t="s">
        <v>22</v>
      </c>
      <c r="AE2806" s="17" t="s">
        <v>42</v>
      </c>
      <c r="AF2806" s="17" t="s">
        <v>2274</v>
      </c>
      <c r="AG2806" s="17" t="s">
        <v>22</v>
      </c>
      <c r="AJ2806" s="17" t="s">
        <v>22</v>
      </c>
      <c r="AK2806" s="17" t="s">
        <v>22</v>
      </c>
      <c r="AQ2806" s="17">
        <v>2</v>
      </c>
      <c r="AR2806" s="17" t="s">
        <v>22</v>
      </c>
      <c r="AS2806" s="17" t="s">
        <v>22</v>
      </c>
      <c r="AT2806" s="17" t="s">
        <v>22</v>
      </c>
      <c r="AU2806" s="17" t="s">
        <v>22</v>
      </c>
      <c r="AV2806" s="17" t="s">
        <v>22</v>
      </c>
      <c r="BE2806" s="17" t="s">
        <v>52</v>
      </c>
      <c r="BM2806" s="19">
        <v>34566.686467986474</v>
      </c>
      <c r="BN2806" s="19">
        <f>P2806*R2806</f>
        <v>20394.6198</v>
      </c>
      <c r="BO2806" s="19" t="str">
        <f>IF(AND(BN2806&gt;120000, P2806&gt;25, X2806&lt;&gt;"WAVE 0"), "yes", "no")</f>
        <v>no</v>
      </c>
      <c r="BP2806" s="17" t="s">
        <v>51</v>
      </c>
    </row>
    <row r="2807" spans="1:68" x14ac:dyDescent="0.25">
      <c r="A2807" s="11" t="s">
        <v>5740</v>
      </c>
      <c r="B2807" s="12" t="s">
        <v>5718</v>
      </c>
      <c r="C2807" s="13" t="s">
        <v>57</v>
      </c>
      <c r="D2807" s="12" t="s">
        <v>5719</v>
      </c>
      <c r="E2807" s="13" t="s">
        <v>5720</v>
      </c>
      <c r="F2807" s="12">
        <v>2020</v>
      </c>
      <c r="G2807" s="13" t="s">
        <v>684</v>
      </c>
      <c r="H2807" s="12" t="s">
        <v>76</v>
      </c>
      <c r="I2807" s="13" t="s">
        <v>51</v>
      </c>
      <c r="J2807" s="12" t="s">
        <v>1629</v>
      </c>
      <c r="K2807" s="13" t="s">
        <v>1630</v>
      </c>
      <c r="L2807" s="12" t="s">
        <v>1631</v>
      </c>
      <c r="M2807" s="13" t="s">
        <v>80</v>
      </c>
      <c r="N2807" s="2" t="s">
        <v>64</v>
      </c>
      <c r="O2807" s="13" t="s">
        <v>20</v>
      </c>
      <c r="P2807" s="14">
        <v>2969.86</v>
      </c>
      <c r="Q2807" s="14">
        <v>68306.78</v>
      </c>
      <c r="R2807" s="13">
        <v>15</v>
      </c>
      <c r="S2807" s="15">
        <v>0.33333333333333331</v>
      </c>
      <c r="T2807" s="13">
        <v>1</v>
      </c>
      <c r="U2807" s="13">
        <v>4</v>
      </c>
      <c r="V2807" s="16">
        <v>0</v>
      </c>
      <c r="W2807" s="16" t="str">
        <f t="shared" si="43"/>
        <v>PN3060291-901</v>
      </c>
      <c r="Z2807" s="17" t="s">
        <v>684</v>
      </c>
      <c r="AB2807" s="17" t="s">
        <v>22</v>
      </c>
      <c r="AC2807" s="17" t="s">
        <v>22</v>
      </c>
      <c r="AD2807" s="17" t="s">
        <v>81</v>
      </c>
      <c r="AE2807" s="17" t="s">
        <v>42</v>
      </c>
      <c r="AF2807" s="17" t="s">
        <v>82</v>
      </c>
      <c r="AG2807" s="17" t="s">
        <v>22</v>
      </c>
      <c r="AJ2807" s="17" t="s">
        <v>83</v>
      </c>
      <c r="AK2807" s="17" t="s">
        <v>84</v>
      </c>
      <c r="AO2807" s="17" t="s">
        <v>46</v>
      </c>
      <c r="AP2807" s="18">
        <v>43545</v>
      </c>
      <c r="AQ2807" s="17">
        <v>11</v>
      </c>
      <c r="AR2807" s="17" t="s">
        <v>22</v>
      </c>
      <c r="AS2807" s="17" t="s">
        <v>22</v>
      </c>
      <c r="AT2807" s="17" t="s">
        <v>22</v>
      </c>
      <c r="AU2807" s="17" t="s">
        <v>22</v>
      </c>
      <c r="AV2807" s="17" t="s">
        <v>22</v>
      </c>
      <c r="BE2807" s="17" t="s">
        <v>52</v>
      </c>
      <c r="BM2807" s="19" t="s">
        <v>22</v>
      </c>
      <c r="BN2807" s="19">
        <f>P2807*R2807</f>
        <v>44547.9</v>
      </c>
      <c r="BO2807" s="19" t="str">
        <f>IF(AND(BN2807&gt;120000, P2807&gt;25, X2807&lt;&gt;"WAVE 0"), "yes", "no")</f>
        <v>no</v>
      </c>
      <c r="BP2807" s="17" t="s">
        <v>51</v>
      </c>
    </row>
    <row r="2808" spans="1:68" x14ac:dyDescent="0.25">
      <c r="A2808" s="11" t="s">
        <v>5741</v>
      </c>
      <c r="B2808" s="12" t="s">
        <v>5742</v>
      </c>
      <c r="C2808" s="13" t="s">
        <v>14</v>
      </c>
      <c r="D2808" s="12" t="s">
        <v>2105</v>
      </c>
      <c r="E2808" s="13" t="s">
        <v>2106</v>
      </c>
      <c r="F2808" s="12">
        <v>2019</v>
      </c>
      <c r="G2808" s="13" t="s">
        <v>684</v>
      </c>
      <c r="H2808" s="12" t="s">
        <v>76</v>
      </c>
      <c r="I2808" s="13" t="s">
        <v>51</v>
      </c>
      <c r="J2808" s="12" t="s">
        <v>1629</v>
      </c>
      <c r="K2808" s="13" t="s">
        <v>1630</v>
      </c>
      <c r="L2808" s="12" t="s">
        <v>1631</v>
      </c>
      <c r="M2808" s="13" t="s">
        <v>80</v>
      </c>
      <c r="N2808" s="2" t="s">
        <v>19</v>
      </c>
      <c r="O2808" s="13" t="s">
        <v>20</v>
      </c>
      <c r="P2808" s="14">
        <v>10357.4545</v>
      </c>
      <c r="Q2808" s="14">
        <v>259349</v>
      </c>
      <c r="R2808" s="13">
        <v>18</v>
      </c>
      <c r="S2808" s="15">
        <v>1</v>
      </c>
      <c r="T2808" s="13">
        <v>1</v>
      </c>
      <c r="U2808" s="13">
        <v>3</v>
      </c>
      <c r="V2808" s="16">
        <v>0</v>
      </c>
      <c r="W2808" s="16" t="str">
        <f t="shared" si="43"/>
        <v>PN3060294-915</v>
      </c>
      <c r="X2808" s="17" t="s">
        <v>150</v>
      </c>
      <c r="Y2808" s="17" t="s">
        <v>5743</v>
      </c>
      <c r="Z2808" s="17" t="s">
        <v>684</v>
      </c>
      <c r="BN2808" s="19">
        <f>P2808*R2808</f>
        <v>186434.18099999998</v>
      </c>
      <c r="BO2808" s="19" t="str">
        <f>IF(AND(BN2808&gt;120000, P2808&gt;25, X2808&lt;&gt;"WAVE 0"), "yes", "no")</f>
        <v>no</v>
      </c>
      <c r="BP2808" s="17" t="s">
        <v>51</v>
      </c>
    </row>
    <row r="2809" spans="1:68" x14ac:dyDescent="0.25">
      <c r="A2809" s="11" t="s">
        <v>5744</v>
      </c>
      <c r="B2809" s="12" t="s">
        <v>5745</v>
      </c>
      <c r="C2809" s="13" t="s">
        <v>57</v>
      </c>
      <c r="D2809" s="12" t="s">
        <v>5602</v>
      </c>
      <c r="E2809" s="13" t="s">
        <v>5603</v>
      </c>
      <c r="F2809" s="12">
        <v>2020</v>
      </c>
      <c r="G2809" s="13" t="s">
        <v>684</v>
      </c>
      <c r="H2809" s="12" t="s">
        <v>76</v>
      </c>
      <c r="I2809" s="13" t="s">
        <v>18</v>
      </c>
      <c r="J2809" s="12" t="s">
        <v>1629</v>
      </c>
      <c r="K2809" s="13" t="s">
        <v>1630</v>
      </c>
      <c r="L2809" s="12" t="s">
        <v>1631</v>
      </c>
      <c r="M2809" s="13" t="s">
        <v>80</v>
      </c>
      <c r="N2809" s="2" t="s">
        <v>64</v>
      </c>
      <c r="O2809" s="13" t="s">
        <v>20</v>
      </c>
      <c r="P2809" s="14">
        <v>15060.625</v>
      </c>
      <c r="Q2809" s="14">
        <v>449624</v>
      </c>
      <c r="R2809" s="13">
        <v>22</v>
      </c>
      <c r="S2809" s="15">
        <v>0</v>
      </c>
      <c r="T2809" s="13">
        <v>1</v>
      </c>
      <c r="U2809" s="13">
        <v>4</v>
      </c>
      <c r="V2809" s="16">
        <v>0</v>
      </c>
      <c r="W2809" s="16" t="str">
        <f t="shared" si="43"/>
        <v>PN3060295-915</v>
      </c>
      <c r="X2809" s="17" t="s">
        <v>150</v>
      </c>
      <c r="Y2809" s="17" t="s">
        <v>5746</v>
      </c>
      <c r="Z2809" s="17" t="s">
        <v>684</v>
      </c>
      <c r="AA2809" s="17" t="s">
        <v>1629</v>
      </c>
      <c r="AB2809" s="17" t="s">
        <v>22</v>
      </c>
      <c r="AC2809" s="17" t="s">
        <v>22</v>
      </c>
      <c r="AD2809" s="17" t="s">
        <v>81</v>
      </c>
      <c r="AE2809" s="17" t="s">
        <v>42</v>
      </c>
      <c r="AF2809" s="17" t="s">
        <v>1730</v>
      </c>
      <c r="AG2809" s="17" t="s">
        <v>22</v>
      </c>
      <c r="AJ2809" s="17" t="s">
        <v>83</v>
      </c>
      <c r="AK2809" s="17" t="s">
        <v>84</v>
      </c>
      <c r="AO2809" s="17" t="s">
        <v>46</v>
      </c>
      <c r="AP2809" s="18">
        <v>43545</v>
      </c>
      <c r="AQ2809" s="17">
        <v>11</v>
      </c>
      <c r="AR2809" s="17" t="s">
        <v>22</v>
      </c>
      <c r="AS2809" s="17" t="s">
        <v>22</v>
      </c>
      <c r="AT2809" s="17" t="s">
        <v>22</v>
      </c>
      <c r="AU2809" s="17" t="s">
        <v>22</v>
      </c>
      <c r="AV2809" s="17" t="s">
        <v>22</v>
      </c>
      <c r="BE2809" s="17" t="s">
        <v>52</v>
      </c>
      <c r="BM2809" s="19">
        <v>27152.422909462588</v>
      </c>
      <c r="BN2809" s="19">
        <f>P2809*R2809</f>
        <v>331333.75</v>
      </c>
      <c r="BO2809" s="19" t="str">
        <f>IF(AND(BN2809&gt;120000, P2809&gt;25, X2809&lt;&gt;"WAVE 0"), "yes", "no")</f>
        <v>no</v>
      </c>
      <c r="BP2809" s="17" t="s">
        <v>51</v>
      </c>
    </row>
    <row r="2810" spans="1:68" x14ac:dyDescent="0.25">
      <c r="A2810" s="11" t="s">
        <v>5747</v>
      </c>
      <c r="B2810" s="12" t="s">
        <v>5748</v>
      </c>
      <c r="C2810" s="13" t="s">
        <v>57</v>
      </c>
      <c r="D2810" s="12" t="s">
        <v>2411</v>
      </c>
      <c r="E2810" s="13" t="s">
        <v>2412</v>
      </c>
      <c r="F2810" s="12">
        <v>2020</v>
      </c>
      <c r="G2810" s="13" t="s">
        <v>684</v>
      </c>
      <c r="H2810" s="12" t="s">
        <v>76</v>
      </c>
      <c r="I2810" s="13" t="s">
        <v>51</v>
      </c>
      <c r="J2810" s="12" t="s">
        <v>1629</v>
      </c>
      <c r="K2810" s="13" t="s">
        <v>1630</v>
      </c>
      <c r="L2810" s="12" t="s">
        <v>1631</v>
      </c>
      <c r="M2810" s="13" t="s">
        <v>80</v>
      </c>
      <c r="N2810" s="2" t="s">
        <v>64</v>
      </c>
      <c r="O2810" s="13" t="s">
        <v>20</v>
      </c>
      <c r="P2810" s="14">
        <v>3304.0084000000002</v>
      </c>
      <c r="Q2810" s="14">
        <v>140315.21</v>
      </c>
      <c r="R2810" s="13">
        <v>40</v>
      </c>
      <c r="S2810" s="15">
        <v>2.7027027027027029E-2</v>
      </c>
      <c r="T2810" s="13">
        <v>1</v>
      </c>
      <c r="U2810" s="13">
        <v>4</v>
      </c>
      <c r="V2810" s="16">
        <v>0</v>
      </c>
      <c r="W2810" s="16" t="str">
        <f t="shared" si="43"/>
        <v>PN3060316-115</v>
      </c>
      <c r="Z2810" s="17" t="s">
        <v>684</v>
      </c>
      <c r="AA2810" s="17" t="s">
        <v>1629</v>
      </c>
      <c r="AB2810" s="17" t="s">
        <v>22</v>
      </c>
      <c r="AC2810" s="17" t="s">
        <v>22</v>
      </c>
      <c r="AD2810" s="17" t="s">
        <v>81</v>
      </c>
      <c r="AE2810" s="17" t="s">
        <v>42</v>
      </c>
      <c r="AF2810" s="17" t="s">
        <v>1730</v>
      </c>
      <c r="AG2810" s="17" t="s">
        <v>22</v>
      </c>
      <c r="AJ2810" s="17" t="s">
        <v>83</v>
      </c>
      <c r="AK2810" s="17" t="s">
        <v>84</v>
      </c>
      <c r="AO2810" s="17" t="s">
        <v>46</v>
      </c>
      <c r="AP2810" s="18">
        <v>43223</v>
      </c>
      <c r="AQ2810" s="17">
        <v>11</v>
      </c>
      <c r="AR2810" s="17" t="s">
        <v>22</v>
      </c>
      <c r="AS2810" s="17" t="s">
        <v>22</v>
      </c>
      <c r="AT2810" s="17" t="s">
        <v>22</v>
      </c>
      <c r="AU2810" s="17" t="s">
        <v>22</v>
      </c>
      <c r="AV2810" s="17" t="s">
        <v>22</v>
      </c>
      <c r="BE2810" s="17" t="s">
        <v>52</v>
      </c>
      <c r="BM2810" s="19">
        <v>127201.71832797464</v>
      </c>
      <c r="BN2810" s="19">
        <f>P2810*R2810</f>
        <v>132160.33600000001</v>
      </c>
      <c r="BO2810" s="19" t="str">
        <f>IF(AND(BN2810&gt;120000, P2810&gt;25, X2810&lt;&gt;"WAVE 0"), "yes", "no")</f>
        <v>yes</v>
      </c>
      <c r="BP2810" s="17" t="s">
        <v>51</v>
      </c>
    </row>
    <row r="2811" spans="1:68" x14ac:dyDescent="0.25">
      <c r="A2811" s="11" t="s">
        <v>5749</v>
      </c>
      <c r="B2811" s="12" t="s">
        <v>5750</v>
      </c>
      <c r="C2811" s="13" t="s">
        <v>57</v>
      </c>
      <c r="D2811" s="12" t="s">
        <v>2411</v>
      </c>
      <c r="E2811" s="13" t="s">
        <v>2412</v>
      </c>
      <c r="F2811" s="12">
        <v>2020</v>
      </c>
      <c r="G2811" s="13" t="s">
        <v>684</v>
      </c>
      <c r="H2811" s="12" t="s">
        <v>76</v>
      </c>
      <c r="I2811" s="13" t="s">
        <v>51</v>
      </c>
      <c r="J2811" s="12" t="s">
        <v>1629</v>
      </c>
      <c r="K2811" s="13" t="s">
        <v>1630</v>
      </c>
      <c r="L2811" s="12" t="s">
        <v>1631</v>
      </c>
      <c r="M2811" s="13" t="s">
        <v>80</v>
      </c>
      <c r="N2811" s="2" t="s">
        <v>64</v>
      </c>
      <c r="O2811" s="13" t="s">
        <v>20</v>
      </c>
      <c r="P2811" s="14">
        <v>6614.7217000000001</v>
      </c>
      <c r="Q2811" s="14">
        <v>237823.08</v>
      </c>
      <c r="R2811" s="13">
        <v>42</v>
      </c>
      <c r="S2811" s="15">
        <v>7.6923076923076927E-2</v>
      </c>
      <c r="T2811" s="13">
        <v>1</v>
      </c>
      <c r="U2811" s="13">
        <v>5</v>
      </c>
      <c r="V2811" s="16">
        <v>0</v>
      </c>
      <c r="W2811" s="16" t="str">
        <f t="shared" si="43"/>
        <v>PN3060318-111</v>
      </c>
      <c r="Z2811" s="17" t="s">
        <v>684</v>
      </c>
      <c r="AA2811" s="17" t="s">
        <v>1629</v>
      </c>
      <c r="AB2811" s="17" t="s">
        <v>22</v>
      </c>
      <c r="AC2811" s="17" t="s">
        <v>22</v>
      </c>
      <c r="AD2811" s="17" t="s">
        <v>81</v>
      </c>
      <c r="AE2811" s="17" t="s">
        <v>42</v>
      </c>
      <c r="AF2811" s="17" t="s">
        <v>1730</v>
      </c>
      <c r="AG2811" s="17" t="s">
        <v>22</v>
      </c>
      <c r="AJ2811" s="17" t="s">
        <v>83</v>
      </c>
      <c r="AK2811" s="17" t="s">
        <v>84</v>
      </c>
      <c r="AO2811" s="17" t="s">
        <v>46</v>
      </c>
      <c r="AP2811" s="18">
        <v>43264</v>
      </c>
      <c r="AQ2811" s="17">
        <v>11</v>
      </c>
      <c r="AR2811" s="17" t="s">
        <v>22</v>
      </c>
      <c r="AS2811" s="17" t="s">
        <v>22</v>
      </c>
      <c r="AT2811" s="17" t="s">
        <v>22</v>
      </c>
      <c r="AU2811" s="17" t="s">
        <v>22</v>
      </c>
      <c r="AV2811" s="17" t="s">
        <v>22</v>
      </c>
      <c r="BE2811" s="17" t="s">
        <v>52</v>
      </c>
      <c r="BM2811" s="19">
        <v>127201.71832797464</v>
      </c>
      <c r="BN2811" s="19">
        <f>P2811*R2811</f>
        <v>277818.31140000001</v>
      </c>
      <c r="BO2811" s="19" t="str">
        <f>IF(AND(BN2811&gt;120000, P2811&gt;25, X2811&lt;&gt;"WAVE 0"), "yes", "no")</f>
        <v>yes</v>
      </c>
      <c r="BP2811" s="17" t="s">
        <v>51</v>
      </c>
    </row>
    <row r="2812" spans="1:68" x14ac:dyDescent="0.25">
      <c r="A2812" s="11" t="s">
        <v>5751</v>
      </c>
      <c r="B2812" s="12" t="s">
        <v>1825</v>
      </c>
      <c r="C2812" s="13" t="s">
        <v>14</v>
      </c>
      <c r="D2812" s="12" t="s">
        <v>2105</v>
      </c>
      <c r="E2812" s="13" t="s">
        <v>2106</v>
      </c>
      <c r="F2812" s="12">
        <v>2019</v>
      </c>
      <c r="G2812" s="13" t="s">
        <v>684</v>
      </c>
      <c r="H2812" s="12" t="s">
        <v>76</v>
      </c>
      <c r="I2812" s="13" t="s">
        <v>51</v>
      </c>
      <c r="J2812" s="12" t="s">
        <v>1629</v>
      </c>
      <c r="K2812" s="13" t="s">
        <v>1630</v>
      </c>
      <c r="L2812" s="12" t="s">
        <v>1631</v>
      </c>
      <c r="M2812" s="13" t="s">
        <v>80</v>
      </c>
      <c r="N2812" s="2" t="s">
        <v>19</v>
      </c>
      <c r="O2812" s="13" t="s">
        <v>20</v>
      </c>
      <c r="P2812" s="14">
        <v>309</v>
      </c>
      <c r="Q2812" s="14">
        <v>14523</v>
      </c>
      <c r="R2812" s="13">
        <v>42</v>
      </c>
      <c r="S2812" s="15">
        <v>1</v>
      </c>
      <c r="T2812" s="13">
        <v>1</v>
      </c>
      <c r="U2812" s="13">
        <v>1</v>
      </c>
      <c r="V2812" s="16">
        <v>0</v>
      </c>
      <c r="W2812" s="16" t="str">
        <f t="shared" si="43"/>
        <v>PN3060318-929</v>
      </c>
      <c r="X2812" s="17" t="s">
        <v>21</v>
      </c>
      <c r="Z2812" s="17" t="s">
        <v>684</v>
      </c>
      <c r="AB2812" s="17" t="s">
        <v>152</v>
      </c>
      <c r="AC2812" s="17" t="s">
        <v>1825</v>
      </c>
      <c r="AD2812" s="17" t="s">
        <v>81</v>
      </c>
      <c r="AE2812" s="17" t="s">
        <v>42</v>
      </c>
      <c r="AF2812" s="17" t="s">
        <v>1730</v>
      </c>
      <c r="AG2812" s="17" t="s">
        <v>22</v>
      </c>
      <c r="AJ2812" s="17" t="s">
        <v>83</v>
      </c>
      <c r="AK2812" s="17" t="s">
        <v>508</v>
      </c>
      <c r="AO2812" s="17" t="s">
        <v>46</v>
      </c>
      <c r="AP2812" s="18">
        <v>43545</v>
      </c>
      <c r="AQ2812" s="17" t="s">
        <v>22</v>
      </c>
      <c r="AR2812" s="17" t="s">
        <v>22</v>
      </c>
      <c r="AS2812" s="17" t="s">
        <v>22</v>
      </c>
      <c r="AT2812" s="17" t="s">
        <v>22</v>
      </c>
      <c r="AU2812" s="17" t="s">
        <v>22</v>
      </c>
      <c r="AV2812" s="17" t="s">
        <v>22</v>
      </c>
      <c r="AW2812" s="17" t="s">
        <v>266</v>
      </c>
      <c r="AX2812" s="17" t="s">
        <v>1516</v>
      </c>
      <c r="AY2812" s="17" t="s">
        <v>276</v>
      </c>
      <c r="AZ2812" s="17" t="s">
        <v>937</v>
      </c>
      <c r="BA2812" s="17" t="s">
        <v>1249</v>
      </c>
      <c r="BB2812" s="17" t="s">
        <v>51</v>
      </c>
      <c r="BD2812" s="17">
        <v>5</v>
      </c>
      <c r="BE2812" s="17" t="s">
        <v>52</v>
      </c>
      <c r="BF2812" s="17" t="s">
        <v>2108</v>
      </c>
      <c r="BG2812" s="18">
        <v>43890</v>
      </c>
      <c r="BL2812" s="17" t="s">
        <v>2109</v>
      </c>
      <c r="BM2812" s="19" t="s">
        <v>22</v>
      </c>
      <c r="BN2812" s="19">
        <f>P2812*R2812</f>
        <v>12978</v>
      </c>
      <c r="BO2812" s="19" t="str">
        <f>IF(AND(BN2812&gt;120000, P2812&gt;25, X2812&lt;&gt;"WAVE 0"), "yes", "no")</f>
        <v>no</v>
      </c>
      <c r="BP2812" s="17" t="s">
        <v>51</v>
      </c>
    </row>
    <row r="2813" spans="1:68" x14ac:dyDescent="0.25">
      <c r="A2813" s="11" t="s">
        <v>5752</v>
      </c>
      <c r="B2813" s="12" t="s">
        <v>1840</v>
      </c>
      <c r="C2813" s="13" t="s">
        <v>14</v>
      </c>
      <c r="D2813" s="12" t="s">
        <v>5330</v>
      </c>
      <c r="E2813" s="13" t="s">
        <v>5331</v>
      </c>
      <c r="F2813" s="12">
        <v>2019</v>
      </c>
      <c r="G2813" s="13" t="s">
        <v>38</v>
      </c>
      <c r="H2813" s="12" t="s">
        <v>76</v>
      </c>
      <c r="I2813" s="13" t="s">
        <v>18</v>
      </c>
      <c r="J2813" s="12" t="s">
        <v>1629</v>
      </c>
      <c r="K2813" s="13" t="s">
        <v>1630</v>
      </c>
      <c r="L2813" s="12" t="s">
        <v>1631</v>
      </c>
      <c r="M2813" s="13" t="s">
        <v>80</v>
      </c>
      <c r="N2813" s="2" t="s">
        <v>19</v>
      </c>
      <c r="O2813" s="13" t="s">
        <v>20</v>
      </c>
      <c r="P2813" s="14">
        <v>9.67</v>
      </c>
      <c r="Q2813" s="14"/>
      <c r="R2813" s="13">
        <v>44</v>
      </c>
      <c r="S2813" s="15"/>
      <c r="T2813" s="13">
        <v>1</v>
      </c>
      <c r="U2813" s="13"/>
      <c r="V2813" s="16"/>
      <c r="W2813" s="16" t="str">
        <f t="shared" si="43"/>
        <v>PN3060324-1</v>
      </c>
      <c r="Z2813" s="13" t="s">
        <v>38</v>
      </c>
      <c r="AA2813" s="17" t="s">
        <v>22</v>
      </c>
      <c r="AB2813" s="17" t="s">
        <v>22</v>
      </c>
      <c r="AC2813" s="17" t="s">
        <v>22</v>
      </c>
      <c r="AD2813" s="17" t="s">
        <v>22</v>
      </c>
      <c r="AE2813" s="17" t="s">
        <v>22</v>
      </c>
      <c r="AF2813" s="17" t="s">
        <v>22</v>
      </c>
      <c r="AG2813" s="17" t="s">
        <v>22</v>
      </c>
      <c r="AJ2813" s="17" t="s">
        <v>22</v>
      </c>
      <c r="AK2813" s="17" t="s">
        <v>22</v>
      </c>
      <c r="AO2813" s="17" t="s">
        <v>22</v>
      </c>
      <c r="AP2813" s="18" t="s">
        <v>22</v>
      </c>
      <c r="AQ2813" s="17" t="s">
        <v>22</v>
      </c>
      <c r="AR2813" s="17" t="s">
        <v>22</v>
      </c>
      <c r="AS2813" s="17" t="s">
        <v>22</v>
      </c>
      <c r="AT2813" s="17" t="s">
        <v>22</v>
      </c>
      <c r="AU2813" s="17" t="s">
        <v>22</v>
      </c>
      <c r="AV2813" s="17" t="s">
        <v>22</v>
      </c>
      <c r="AW2813" s="17" t="s">
        <v>22</v>
      </c>
      <c r="AX2813" s="17" t="s">
        <v>22</v>
      </c>
      <c r="AY2813" s="17" t="s">
        <v>22</v>
      </c>
      <c r="AZ2813" s="17" t="s">
        <v>22</v>
      </c>
      <c r="BA2813" s="17" t="s">
        <v>22</v>
      </c>
      <c r="BD2813" s="17" t="s">
        <v>22</v>
      </c>
      <c r="BE2813" s="17" t="s">
        <v>22</v>
      </c>
      <c r="BF2813" s="17" t="s">
        <v>22</v>
      </c>
      <c r="BG2813" s="18" t="s">
        <v>22</v>
      </c>
      <c r="BH2813" s="3" t="s">
        <v>22</v>
      </c>
      <c r="BI2813" s="3" t="s">
        <v>22</v>
      </c>
      <c r="BK2813" s="3" t="s">
        <v>22</v>
      </c>
      <c r="BL2813" s="17" t="s">
        <v>22</v>
      </c>
      <c r="BM2813" s="19" t="s">
        <v>22</v>
      </c>
      <c r="BN2813" s="19">
        <f>P2813*R2813</f>
        <v>425.48</v>
      </c>
      <c r="BO2813" s="19" t="str">
        <f>IF(AND(BN2813&gt;120000, P2813&gt;25, X2813&lt;&gt;"WAVE 0"), "yes", "no")</f>
        <v>no</v>
      </c>
      <c r="BP2813" s="17" t="s">
        <v>22</v>
      </c>
    </row>
    <row r="2814" spans="1:68" x14ac:dyDescent="0.25">
      <c r="A2814" s="11" t="s">
        <v>5753</v>
      </c>
      <c r="B2814" s="12" t="s">
        <v>5754</v>
      </c>
      <c r="C2814" s="13" t="s">
        <v>57</v>
      </c>
      <c r="D2814" s="12" t="s">
        <v>5755</v>
      </c>
      <c r="E2814" s="13" t="s">
        <v>5756</v>
      </c>
      <c r="F2814" s="12">
        <v>2020</v>
      </c>
      <c r="G2814" s="13" t="s">
        <v>207</v>
      </c>
      <c r="H2814" s="12" t="s">
        <v>76</v>
      </c>
      <c r="I2814" s="13" t="s">
        <v>51</v>
      </c>
      <c r="J2814" s="12" t="s">
        <v>1629</v>
      </c>
      <c r="K2814" s="13" t="s">
        <v>1630</v>
      </c>
      <c r="L2814" s="12" t="s">
        <v>1631</v>
      </c>
      <c r="M2814" s="13" t="s">
        <v>80</v>
      </c>
      <c r="N2814" s="2" t="s">
        <v>64</v>
      </c>
      <c r="O2814" s="13" t="s">
        <v>5757</v>
      </c>
      <c r="P2814" s="14">
        <v>17.456600000000002</v>
      </c>
      <c r="Q2814" s="14">
        <v>4608.55</v>
      </c>
      <c r="R2814" s="13">
        <v>293</v>
      </c>
      <c r="S2814" s="15">
        <v>0.66666666666666663</v>
      </c>
      <c r="T2814" s="13">
        <v>2</v>
      </c>
      <c r="U2814" s="13">
        <v>3</v>
      </c>
      <c r="V2814" s="16">
        <v>0</v>
      </c>
      <c r="W2814" s="16" t="str">
        <f t="shared" si="43"/>
        <v>PN3060338-1</v>
      </c>
      <c r="Z2814" s="17" t="s">
        <v>109</v>
      </c>
      <c r="AB2814" s="17" t="s">
        <v>22</v>
      </c>
      <c r="AC2814" s="17" t="s">
        <v>22</v>
      </c>
      <c r="AD2814" s="17" t="s">
        <v>81</v>
      </c>
      <c r="AE2814" s="17" t="s">
        <v>42</v>
      </c>
      <c r="AF2814" s="17" t="s">
        <v>82</v>
      </c>
      <c r="AG2814" s="17" t="s">
        <v>22</v>
      </c>
      <c r="AJ2814" s="17" t="s">
        <v>83</v>
      </c>
      <c r="AK2814" s="17" t="s">
        <v>84</v>
      </c>
      <c r="AO2814" s="17" t="s">
        <v>46</v>
      </c>
      <c r="AP2814" s="18">
        <v>43545</v>
      </c>
      <c r="AQ2814" s="17">
        <v>11</v>
      </c>
      <c r="AR2814" s="17" t="s">
        <v>22</v>
      </c>
      <c r="AS2814" s="17" t="s">
        <v>22</v>
      </c>
      <c r="AT2814" s="17" t="s">
        <v>22</v>
      </c>
      <c r="AU2814" s="17" t="s">
        <v>22</v>
      </c>
      <c r="AV2814" s="17" t="s">
        <v>22</v>
      </c>
      <c r="BE2814" s="17" t="s">
        <v>52</v>
      </c>
      <c r="BM2814" s="19" t="s">
        <v>22</v>
      </c>
      <c r="BN2814" s="19">
        <f>P2814*R2814</f>
        <v>5114.7838000000002</v>
      </c>
      <c r="BO2814" s="19" t="str">
        <f>IF(AND(BN2814&gt;120000, P2814&gt;25, X2814&lt;&gt;"WAVE 0"), "yes", "no")</f>
        <v>no</v>
      </c>
      <c r="BP2814" s="17" t="s">
        <v>22</v>
      </c>
    </row>
    <row r="2815" spans="1:68" x14ac:dyDescent="0.25">
      <c r="A2815" s="11" t="s">
        <v>5758</v>
      </c>
      <c r="B2815" s="12" t="s">
        <v>5759</v>
      </c>
      <c r="C2815" s="13" t="s">
        <v>57</v>
      </c>
      <c r="D2815" s="12" t="s">
        <v>5755</v>
      </c>
      <c r="E2815" s="13" t="s">
        <v>5756</v>
      </c>
      <c r="F2815" s="12">
        <v>2020</v>
      </c>
      <c r="G2815" s="13" t="s">
        <v>207</v>
      </c>
      <c r="H2815" s="12" t="s">
        <v>76</v>
      </c>
      <c r="I2815" s="13" t="s">
        <v>51</v>
      </c>
      <c r="J2815" s="12" t="s">
        <v>1629</v>
      </c>
      <c r="K2815" s="13" t="s">
        <v>1630</v>
      </c>
      <c r="L2815" s="12" t="s">
        <v>1631</v>
      </c>
      <c r="M2815" s="13" t="s">
        <v>80</v>
      </c>
      <c r="N2815" s="2" t="s">
        <v>64</v>
      </c>
      <c r="O2815" s="13" t="s">
        <v>5757</v>
      </c>
      <c r="P2815" s="14">
        <v>25.27</v>
      </c>
      <c r="Q2815" s="14">
        <v>6191.15</v>
      </c>
      <c r="R2815" s="13">
        <v>275</v>
      </c>
      <c r="S2815" s="15">
        <v>0.375</v>
      </c>
      <c r="T2815" s="13">
        <v>1</v>
      </c>
      <c r="U2815" s="13">
        <v>3</v>
      </c>
      <c r="V2815" s="16">
        <v>0</v>
      </c>
      <c r="W2815" s="16" t="str">
        <f t="shared" si="43"/>
        <v>PN3060360-2</v>
      </c>
      <c r="Z2815" s="17" t="s">
        <v>109</v>
      </c>
      <c r="AB2815" s="17" t="s">
        <v>22</v>
      </c>
      <c r="AC2815" s="17" t="s">
        <v>22</v>
      </c>
      <c r="AD2815" s="17" t="s">
        <v>81</v>
      </c>
      <c r="AE2815" s="17" t="s">
        <v>42</v>
      </c>
      <c r="AF2815" s="17" t="s">
        <v>82</v>
      </c>
      <c r="AG2815" s="17" t="s">
        <v>22</v>
      </c>
      <c r="AJ2815" s="17" t="s">
        <v>83</v>
      </c>
      <c r="AK2815" s="17" t="s">
        <v>84</v>
      </c>
      <c r="AO2815" s="17" t="s">
        <v>130</v>
      </c>
      <c r="AP2815" s="18">
        <v>43545</v>
      </c>
      <c r="AQ2815" s="17">
        <v>11</v>
      </c>
      <c r="AR2815" s="17" t="s">
        <v>22</v>
      </c>
      <c r="AS2815" s="17" t="s">
        <v>22</v>
      </c>
      <c r="AT2815" s="17" t="s">
        <v>22</v>
      </c>
      <c r="AU2815" s="17" t="s">
        <v>22</v>
      </c>
      <c r="AV2815" s="17" t="s">
        <v>22</v>
      </c>
      <c r="BE2815" s="17" t="s">
        <v>52</v>
      </c>
      <c r="BM2815" s="19" t="s">
        <v>22</v>
      </c>
      <c r="BN2815" s="19">
        <f>P2815*R2815</f>
        <v>6949.25</v>
      </c>
      <c r="BO2815" s="19" t="str">
        <f>IF(AND(BN2815&gt;120000, P2815&gt;25, X2815&lt;&gt;"WAVE 0"), "yes", "no")</f>
        <v>no</v>
      </c>
      <c r="BP2815" s="17" t="s">
        <v>22</v>
      </c>
    </row>
    <row r="2816" spans="1:68" x14ac:dyDescent="0.25">
      <c r="A2816" s="11" t="s">
        <v>5760</v>
      </c>
      <c r="B2816" s="12" t="s">
        <v>5761</v>
      </c>
      <c r="C2816" s="13" t="s">
        <v>57</v>
      </c>
      <c r="D2816" s="12" t="s">
        <v>5755</v>
      </c>
      <c r="E2816" s="13" t="s">
        <v>5756</v>
      </c>
      <c r="F2816" s="12">
        <v>2020</v>
      </c>
      <c r="G2816" s="13" t="s">
        <v>207</v>
      </c>
      <c r="H2816" s="12" t="s">
        <v>76</v>
      </c>
      <c r="I2816" s="13" t="s">
        <v>51</v>
      </c>
      <c r="J2816" s="12" t="s">
        <v>1629</v>
      </c>
      <c r="K2816" s="13" t="s">
        <v>1630</v>
      </c>
      <c r="L2816" s="12" t="s">
        <v>1631</v>
      </c>
      <c r="M2816" s="13" t="s">
        <v>80</v>
      </c>
      <c r="N2816" s="2" t="s">
        <v>64</v>
      </c>
      <c r="O2816" s="13" t="s">
        <v>5757</v>
      </c>
      <c r="P2816" s="14">
        <v>27.93</v>
      </c>
      <c r="Q2816" s="14">
        <v>5334.63</v>
      </c>
      <c r="R2816" s="13">
        <v>605</v>
      </c>
      <c r="S2816" s="15">
        <v>0.5</v>
      </c>
      <c r="T2816" s="13">
        <v>2</v>
      </c>
      <c r="U2816" s="13">
        <v>3</v>
      </c>
      <c r="V2816" s="16">
        <v>0</v>
      </c>
      <c r="W2816" s="16" t="str">
        <f t="shared" si="43"/>
        <v>PN3060360-5</v>
      </c>
      <c r="Z2816" s="17" t="s">
        <v>109</v>
      </c>
      <c r="AB2816" s="17" t="s">
        <v>22</v>
      </c>
      <c r="AC2816" s="17" t="s">
        <v>22</v>
      </c>
      <c r="AD2816" s="17" t="s">
        <v>81</v>
      </c>
      <c r="AE2816" s="17" t="s">
        <v>42</v>
      </c>
      <c r="AF2816" s="17" t="s">
        <v>82</v>
      </c>
      <c r="AG2816" s="17" t="s">
        <v>22</v>
      </c>
      <c r="AJ2816" s="17" t="s">
        <v>83</v>
      </c>
      <c r="AK2816" s="17" t="s">
        <v>84</v>
      </c>
      <c r="AO2816" s="17" t="s">
        <v>46</v>
      </c>
      <c r="AP2816" s="18">
        <v>43545</v>
      </c>
      <c r="AQ2816" s="17">
        <v>11</v>
      </c>
      <c r="AR2816" s="17" t="s">
        <v>22</v>
      </c>
      <c r="AS2816" s="17" t="s">
        <v>22</v>
      </c>
      <c r="AT2816" s="17" t="s">
        <v>22</v>
      </c>
      <c r="AU2816" s="17" t="s">
        <v>22</v>
      </c>
      <c r="AV2816" s="17" t="s">
        <v>22</v>
      </c>
      <c r="BE2816" s="17" t="s">
        <v>52</v>
      </c>
      <c r="BM2816" s="19" t="s">
        <v>22</v>
      </c>
      <c r="BN2816" s="19">
        <f>P2816*R2816</f>
        <v>16897.650000000001</v>
      </c>
      <c r="BO2816" s="19" t="str">
        <f>IF(AND(BN2816&gt;120000, P2816&gt;25, X2816&lt;&gt;"WAVE 0"), "yes", "no")</f>
        <v>no</v>
      </c>
      <c r="BP2816" s="17" t="s">
        <v>22</v>
      </c>
    </row>
    <row r="2817" spans="1:68" x14ac:dyDescent="0.25">
      <c r="A2817" s="11" t="s">
        <v>5762</v>
      </c>
      <c r="B2817" s="12" t="s">
        <v>5763</v>
      </c>
      <c r="C2817" s="13" t="s">
        <v>14</v>
      </c>
      <c r="D2817" s="12" t="s">
        <v>818</v>
      </c>
      <c r="E2817" s="13" t="s">
        <v>819</v>
      </c>
      <c r="F2817" s="12">
        <v>2020</v>
      </c>
      <c r="G2817" s="13" t="s">
        <v>17</v>
      </c>
      <c r="H2817" s="12" t="s">
        <v>76</v>
      </c>
      <c r="I2817" s="13" t="s">
        <v>51</v>
      </c>
      <c r="J2817" s="12" t="s">
        <v>1629</v>
      </c>
      <c r="K2817" s="13" t="s">
        <v>1630</v>
      </c>
      <c r="L2817" s="12" t="s">
        <v>1631</v>
      </c>
      <c r="M2817" s="13" t="s">
        <v>80</v>
      </c>
      <c r="N2817" s="2" t="s">
        <v>19</v>
      </c>
      <c r="O2817" s="13" t="s">
        <v>20</v>
      </c>
      <c r="P2817" s="14">
        <v>653.14</v>
      </c>
      <c r="Q2817" s="14">
        <v>202473.4</v>
      </c>
      <c r="R2817" s="13">
        <v>300</v>
      </c>
      <c r="S2817" s="15">
        <v>0.55555555555555558</v>
      </c>
      <c r="T2817" s="13">
        <v>1</v>
      </c>
      <c r="U2817" s="13">
        <v>1</v>
      </c>
      <c r="V2817" s="16">
        <v>0</v>
      </c>
      <c r="W2817" s="16" t="str">
        <f t="shared" si="43"/>
        <v>PN3060361-999</v>
      </c>
      <c r="Z2817" s="17" t="s">
        <v>17</v>
      </c>
      <c r="AB2817" s="17" t="s">
        <v>22</v>
      </c>
      <c r="AC2817" s="17" t="s">
        <v>22</v>
      </c>
      <c r="AD2817" s="17" t="s">
        <v>81</v>
      </c>
      <c r="AE2817" s="17" t="s">
        <v>42</v>
      </c>
      <c r="AF2817" s="17" t="s">
        <v>1730</v>
      </c>
      <c r="AG2817" s="17" t="s">
        <v>22</v>
      </c>
      <c r="AK2817" s="17" t="s">
        <v>342</v>
      </c>
      <c r="AO2817" s="17" t="s">
        <v>46</v>
      </c>
      <c r="AP2817" s="18">
        <v>43545</v>
      </c>
      <c r="AQ2817" s="17" t="s">
        <v>22</v>
      </c>
      <c r="AR2817" s="17" t="s">
        <v>22</v>
      </c>
      <c r="AS2817" s="17" t="s">
        <v>22</v>
      </c>
      <c r="AT2817" s="17" t="s">
        <v>22</v>
      </c>
      <c r="AU2817" s="17" t="s">
        <v>22</v>
      </c>
      <c r="AV2817" s="17" t="s">
        <v>22</v>
      </c>
      <c r="BE2817" s="17" t="s">
        <v>210</v>
      </c>
      <c r="BM2817" s="19" t="s">
        <v>22</v>
      </c>
      <c r="BN2817" s="19">
        <f>P2817*R2817</f>
        <v>195942</v>
      </c>
      <c r="BO2817" s="19" t="str">
        <f>IF(AND(BN2817&gt;120000, P2817&gt;25, X2817&lt;&gt;"WAVE 0"), "yes", "no")</f>
        <v>yes</v>
      </c>
      <c r="BP2817" s="17" t="s">
        <v>51</v>
      </c>
    </row>
    <row r="2818" spans="1:68" x14ac:dyDescent="0.25">
      <c r="A2818" s="11" t="s">
        <v>5764</v>
      </c>
      <c r="B2818" s="12" t="s">
        <v>5765</v>
      </c>
      <c r="C2818" s="13" t="s">
        <v>57</v>
      </c>
      <c r="D2818" s="12" t="s">
        <v>5454</v>
      </c>
      <c r="E2818" s="13" t="s">
        <v>5455</v>
      </c>
      <c r="F2818" s="12">
        <v>2020</v>
      </c>
      <c r="G2818" s="13" t="s">
        <v>38</v>
      </c>
      <c r="H2818" s="12" t="s">
        <v>76</v>
      </c>
      <c r="I2818" s="13" t="s">
        <v>18</v>
      </c>
      <c r="J2818" s="12" t="s">
        <v>1629</v>
      </c>
      <c r="K2818" s="13" t="s">
        <v>1630</v>
      </c>
      <c r="L2818" s="12" t="s">
        <v>1631</v>
      </c>
      <c r="M2818" s="13" t="s">
        <v>80</v>
      </c>
      <c r="N2818" s="2" t="s">
        <v>64</v>
      </c>
      <c r="O2818" s="13" t="s">
        <v>20</v>
      </c>
      <c r="P2818" s="14">
        <v>1702</v>
      </c>
      <c r="Q2818" s="14">
        <v>81696</v>
      </c>
      <c r="R2818" s="13">
        <v>43</v>
      </c>
      <c r="S2818" s="15">
        <v>0.33333333333333331</v>
      </c>
      <c r="T2818" s="13">
        <v>1</v>
      </c>
      <c r="U2818" s="13">
        <v>4</v>
      </c>
      <c r="V2818" s="16">
        <v>0</v>
      </c>
      <c r="W2818" s="16" t="str">
        <f t="shared" ref="W2818:W2881" si="44">"PN"&amp;A2818</f>
        <v>PN3060364-2</v>
      </c>
      <c r="Z2818" s="17" t="s">
        <v>38</v>
      </c>
      <c r="AA2818" s="17" t="s">
        <v>1629</v>
      </c>
      <c r="AB2818" s="17" t="s">
        <v>22</v>
      </c>
      <c r="AC2818" s="17" t="s">
        <v>22</v>
      </c>
      <c r="AD2818" s="17" t="s">
        <v>81</v>
      </c>
      <c r="AE2818" s="17" t="s">
        <v>42</v>
      </c>
      <c r="AF2818" s="17" t="s">
        <v>82</v>
      </c>
      <c r="AG2818" s="17" t="s">
        <v>22</v>
      </c>
      <c r="AJ2818" s="17" t="s">
        <v>83</v>
      </c>
      <c r="AK2818" s="17" t="s">
        <v>84</v>
      </c>
      <c r="AO2818" s="17" t="s">
        <v>46</v>
      </c>
      <c r="AP2818" s="18">
        <v>43545</v>
      </c>
      <c r="AQ2818" s="17">
        <v>11</v>
      </c>
      <c r="AR2818" s="17" t="s">
        <v>22</v>
      </c>
      <c r="AS2818" s="17" t="s">
        <v>22</v>
      </c>
      <c r="AT2818" s="17" t="s">
        <v>22</v>
      </c>
      <c r="AU2818" s="17" t="s">
        <v>22</v>
      </c>
      <c r="AV2818" s="17" t="s">
        <v>22</v>
      </c>
      <c r="BE2818" s="17" t="s">
        <v>52</v>
      </c>
      <c r="BM2818" s="19">
        <v>72645.27797964077</v>
      </c>
      <c r="BN2818" s="19">
        <f>P2818*R2818</f>
        <v>73186</v>
      </c>
      <c r="BO2818" s="19" t="str">
        <f>IF(AND(BN2818&gt;120000, P2818&gt;25, X2818&lt;&gt;"WAVE 0"), "yes", "no")</f>
        <v>no</v>
      </c>
      <c r="BP2818" s="17" t="s">
        <v>51</v>
      </c>
    </row>
    <row r="2819" spans="1:68" x14ac:dyDescent="0.25">
      <c r="A2819" s="11" t="s">
        <v>5766</v>
      </c>
      <c r="B2819" s="12" t="s">
        <v>5767</v>
      </c>
      <c r="C2819" s="13" t="s">
        <v>57</v>
      </c>
      <c r="D2819" s="12" t="s">
        <v>5768</v>
      </c>
      <c r="E2819" s="13" t="s">
        <v>5769</v>
      </c>
      <c r="F2819" s="12">
        <v>2020</v>
      </c>
      <c r="G2819" s="13" t="s">
        <v>684</v>
      </c>
      <c r="H2819" s="12" t="s">
        <v>76</v>
      </c>
      <c r="I2819" s="13" t="s">
        <v>51</v>
      </c>
      <c r="J2819" s="12" t="s">
        <v>1629</v>
      </c>
      <c r="K2819" s="13" t="s">
        <v>1630</v>
      </c>
      <c r="L2819" s="12" t="s">
        <v>1631</v>
      </c>
      <c r="M2819" s="13" t="s">
        <v>80</v>
      </c>
      <c r="N2819" s="2" t="s">
        <v>64</v>
      </c>
      <c r="O2819" s="13" t="s">
        <v>20</v>
      </c>
      <c r="P2819" s="14">
        <v>1520.2571</v>
      </c>
      <c r="Q2819" s="14">
        <v>59561.25</v>
      </c>
      <c r="R2819" s="13">
        <v>45</v>
      </c>
      <c r="S2819" s="15">
        <v>0</v>
      </c>
      <c r="T2819" s="13">
        <v>2</v>
      </c>
      <c r="U2819" s="13">
        <v>5</v>
      </c>
      <c r="V2819" s="16">
        <v>27027.02702702703</v>
      </c>
      <c r="W2819" s="16" t="str">
        <f t="shared" si="44"/>
        <v>PN3060372-111</v>
      </c>
      <c r="Z2819" s="17" t="s">
        <v>684</v>
      </c>
      <c r="AA2819" s="17" t="s">
        <v>1629</v>
      </c>
      <c r="AB2819" s="17" t="s">
        <v>22</v>
      </c>
      <c r="AC2819" s="17" t="s">
        <v>22</v>
      </c>
      <c r="AD2819" s="17" t="s">
        <v>81</v>
      </c>
      <c r="AE2819" s="17" t="s">
        <v>42</v>
      </c>
      <c r="AF2819" s="17" t="s">
        <v>2274</v>
      </c>
      <c r="AG2819" s="17" t="s">
        <v>22</v>
      </c>
      <c r="AJ2819" s="17" t="s">
        <v>83</v>
      </c>
      <c r="AK2819" s="17" t="s">
        <v>84</v>
      </c>
      <c r="AO2819" s="17" t="s">
        <v>46</v>
      </c>
      <c r="AP2819" s="18">
        <v>43545</v>
      </c>
      <c r="AQ2819" s="17">
        <v>11</v>
      </c>
      <c r="AR2819" s="17" t="s">
        <v>22</v>
      </c>
      <c r="AS2819" s="17" t="s">
        <v>22</v>
      </c>
      <c r="AT2819" s="17" t="s">
        <v>22</v>
      </c>
      <c r="AU2819" s="17" t="s">
        <v>22</v>
      </c>
      <c r="AV2819" s="17" t="s">
        <v>22</v>
      </c>
      <c r="BE2819" s="17" t="s">
        <v>52</v>
      </c>
      <c r="BM2819" s="19">
        <v>194808.57216682925</v>
      </c>
      <c r="BN2819" s="19">
        <f>P2819*R2819</f>
        <v>68411.569499999998</v>
      </c>
      <c r="BO2819" s="19" t="str">
        <f>IF(AND(BN2819&gt;120000, P2819&gt;25, X2819&lt;&gt;"WAVE 0"), "yes", "no")</f>
        <v>no</v>
      </c>
      <c r="BP2819" s="17" t="s">
        <v>51</v>
      </c>
    </row>
    <row r="2820" spans="1:68" x14ac:dyDescent="0.25">
      <c r="A2820" s="11" t="s">
        <v>5770</v>
      </c>
      <c r="B2820" s="12" t="s">
        <v>5767</v>
      </c>
      <c r="C2820" s="13" t="s">
        <v>57</v>
      </c>
      <c r="D2820" s="12" t="s">
        <v>5768</v>
      </c>
      <c r="E2820" s="13" t="s">
        <v>5769</v>
      </c>
      <c r="F2820" s="12">
        <v>2020</v>
      </c>
      <c r="G2820" s="13" t="s">
        <v>684</v>
      </c>
      <c r="H2820" s="12" t="s">
        <v>76</v>
      </c>
      <c r="I2820" s="13" t="s">
        <v>51</v>
      </c>
      <c r="J2820" s="12" t="s">
        <v>1629</v>
      </c>
      <c r="K2820" s="13" t="s">
        <v>1630</v>
      </c>
      <c r="L2820" s="12" t="s">
        <v>1631</v>
      </c>
      <c r="M2820" s="13" t="s">
        <v>80</v>
      </c>
      <c r="N2820" s="2" t="s">
        <v>64</v>
      </c>
      <c r="O2820" s="13" t="s">
        <v>20</v>
      </c>
      <c r="P2820" s="14">
        <v>3314</v>
      </c>
      <c r="Q2820" s="14">
        <v>149130</v>
      </c>
      <c r="R2820" s="13">
        <v>45</v>
      </c>
      <c r="S2820" s="15">
        <v>0</v>
      </c>
      <c r="T2820" s="13">
        <v>1</v>
      </c>
      <c r="U2820" s="13">
        <v>4</v>
      </c>
      <c r="V2820" s="16">
        <v>0</v>
      </c>
      <c r="W2820" s="16" t="str">
        <f t="shared" si="44"/>
        <v>PN3060374-111</v>
      </c>
      <c r="Z2820" s="17" t="s">
        <v>684</v>
      </c>
      <c r="AB2820" s="17" t="s">
        <v>22</v>
      </c>
      <c r="AC2820" s="17" t="s">
        <v>22</v>
      </c>
      <c r="AD2820" s="17" t="s">
        <v>81</v>
      </c>
      <c r="AE2820" s="17" t="s">
        <v>42</v>
      </c>
      <c r="AF2820" s="17" t="s">
        <v>2274</v>
      </c>
      <c r="AG2820" s="17" t="s">
        <v>22</v>
      </c>
      <c r="AJ2820" s="17" t="s">
        <v>83</v>
      </c>
      <c r="AK2820" s="17" t="s">
        <v>84</v>
      </c>
      <c r="AO2820" s="17" t="s">
        <v>46</v>
      </c>
      <c r="AP2820" s="18">
        <v>43545</v>
      </c>
      <c r="AQ2820" s="17">
        <v>11</v>
      </c>
      <c r="AR2820" s="17" t="s">
        <v>22</v>
      </c>
      <c r="AS2820" s="17" t="s">
        <v>22</v>
      </c>
      <c r="AT2820" s="17" t="s">
        <v>22</v>
      </c>
      <c r="AU2820" s="17" t="s">
        <v>22</v>
      </c>
      <c r="AV2820" s="17" t="s">
        <v>22</v>
      </c>
      <c r="BE2820" s="17" t="s">
        <v>52</v>
      </c>
      <c r="BM2820" s="19" t="s">
        <v>22</v>
      </c>
      <c r="BN2820" s="19">
        <f>P2820*R2820</f>
        <v>149130</v>
      </c>
      <c r="BO2820" s="19" t="str">
        <f>IF(AND(BN2820&gt;120000, P2820&gt;25, X2820&lt;&gt;"WAVE 0"), "yes", "no")</f>
        <v>yes</v>
      </c>
      <c r="BP2820" s="17" t="s">
        <v>51</v>
      </c>
    </row>
    <row r="2821" spans="1:68" x14ac:dyDescent="0.25">
      <c r="A2821" s="11" t="s">
        <v>5771</v>
      </c>
      <c r="B2821" s="12" t="s">
        <v>5772</v>
      </c>
      <c r="C2821" s="13" t="s">
        <v>14</v>
      </c>
      <c r="D2821" s="12" t="s">
        <v>5631</v>
      </c>
      <c r="E2821" s="13" t="s">
        <v>5632</v>
      </c>
      <c r="F2821" s="12">
        <v>2020</v>
      </c>
      <c r="G2821" s="13" t="s">
        <v>17</v>
      </c>
      <c r="H2821" s="12" t="s">
        <v>76</v>
      </c>
      <c r="I2821" s="13" t="s">
        <v>18</v>
      </c>
      <c r="J2821" s="12" t="s">
        <v>1629</v>
      </c>
      <c r="K2821" s="13" t="s">
        <v>1630</v>
      </c>
      <c r="L2821" s="12" t="s">
        <v>1631</v>
      </c>
      <c r="M2821" s="13" t="s">
        <v>80</v>
      </c>
      <c r="N2821" s="2" t="s">
        <v>19</v>
      </c>
      <c r="O2821" s="13" t="s">
        <v>1457</v>
      </c>
      <c r="P2821" s="14">
        <v>135.95930000000001</v>
      </c>
      <c r="Q2821" s="14">
        <v>211778.12</v>
      </c>
      <c r="R2821" s="13">
        <v>138</v>
      </c>
      <c r="S2821" s="15">
        <v>9.5238095238095233E-2</v>
      </c>
      <c r="T2821" s="13">
        <v>1</v>
      </c>
      <c r="U2821" s="13">
        <v>3</v>
      </c>
      <c r="V2821" s="16">
        <v>0</v>
      </c>
      <c r="W2821" s="16" t="str">
        <f t="shared" si="44"/>
        <v>PN3060378-1</v>
      </c>
      <c r="Z2821" s="13" t="s">
        <v>17</v>
      </c>
      <c r="BN2821" s="19">
        <f>P2821*R2821</f>
        <v>18762.383400000002</v>
      </c>
      <c r="BO2821" s="19" t="str">
        <f>IF(AND(BN2821&gt;120000, P2821&gt;25, X2821&lt;&gt;"WAVE 0"), "yes", "no")</f>
        <v>no</v>
      </c>
      <c r="BP2821" s="17" t="s">
        <v>51</v>
      </c>
    </row>
    <row r="2822" spans="1:68" x14ac:dyDescent="0.25">
      <c r="A2822" s="12" t="s">
        <v>5773</v>
      </c>
      <c r="B2822" s="12" t="s">
        <v>5772</v>
      </c>
      <c r="C2822" s="13" t="s">
        <v>57</v>
      </c>
      <c r="D2822" s="12" t="s">
        <v>5631</v>
      </c>
      <c r="E2822" s="13" t="s">
        <v>5632</v>
      </c>
      <c r="F2822" s="12">
        <v>2020</v>
      </c>
      <c r="G2822" s="13" t="s">
        <v>17</v>
      </c>
      <c r="H2822" s="12" t="s">
        <v>76</v>
      </c>
      <c r="I2822" s="13" t="s">
        <v>18</v>
      </c>
      <c r="J2822" s="12" t="s">
        <v>1629</v>
      </c>
      <c r="K2822" s="13" t="s">
        <v>1630</v>
      </c>
      <c r="L2822" s="12" t="s">
        <v>1631</v>
      </c>
      <c r="M2822" s="13" t="s">
        <v>80</v>
      </c>
      <c r="N2822" s="2" t="s">
        <v>64</v>
      </c>
      <c r="O2822" s="13" t="s">
        <v>1457</v>
      </c>
      <c r="P2822" s="14">
        <v>125.7542</v>
      </c>
      <c r="Q2822" s="14">
        <v>166746.46999999997</v>
      </c>
      <c r="R2822" s="13">
        <v>956</v>
      </c>
      <c r="S2822" s="15">
        <v>6.3063063063063057E-2</v>
      </c>
      <c r="T2822" s="13">
        <v>1</v>
      </c>
      <c r="U2822" s="13">
        <v>4</v>
      </c>
      <c r="V2822" s="16">
        <v>0</v>
      </c>
      <c r="W2822" s="16" t="str">
        <f t="shared" si="44"/>
        <v>PN3060379-1</v>
      </c>
      <c r="Z2822" s="17" t="s">
        <v>109</v>
      </c>
      <c r="AA2822" s="17" t="s">
        <v>1629</v>
      </c>
      <c r="AB2822" s="17" t="s">
        <v>22</v>
      </c>
      <c r="AC2822" s="17" t="s">
        <v>22</v>
      </c>
      <c r="AD2822" s="17" t="s">
        <v>81</v>
      </c>
      <c r="AE2822" s="17" t="s">
        <v>42</v>
      </c>
      <c r="AF2822" s="17" t="s">
        <v>82</v>
      </c>
      <c r="AG2822" s="17" t="s">
        <v>22</v>
      </c>
      <c r="AJ2822" s="17" t="s">
        <v>83</v>
      </c>
      <c r="AK2822" s="17" t="s">
        <v>84</v>
      </c>
      <c r="AO2822" s="17" t="s">
        <v>46</v>
      </c>
      <c r="AP2822" s="18">
        <v>43231</v>
      </c>
      <c r="AQ2822" s="17">
        <v>11</v>
      </c>
      <c r="AR2822" s="17" t="s">
        <v>22</v>
      </c>
      <c r="AS2822" s="17" t="s">
        <v>22</v>
      </c>
      <c r="AT2822" s="17" t="s">
        <v>22</v>
      </c>
      <c r="AU2822" s="17" t="s">
        <v>22</v>
      </c>
      <c r="AV2822" s="17" t="s">
        <v>22</v>
      </c>
      <c r="BE2822" s="17" t="s">
        <v>52</v>
      </c>
      <c r="BM2822" s="19">
        <v>292209.65883272572</v>
      </c>
      <c r="BN2822" s="19">
        <f>P2822*R2822</f>
        <v>120221.01519999999</v>
      </c>
      <c r="BO2822" s="19" t="str">
        <f>IF(AND(BN2822&gt;120000, P2822&gt;25, X2822&lt;&gt;"WAVE 0"), "yes", "no")</f>
        <v>yes</v>
      </c>
      <c r="BP2822" s="17" t="s">
        <v>51</v>
      </c>
    </row>
    <row r="2823" spans="1:68" x14ac:dyDescent="0.25">
      <c r="A2823" s="11" t="s">
        <v>5773</v>
      </c>
      <c r="B2823" s="12" t="s">
        <v>5772</v>
      </c>
      <c r="C2823" s="13" t="s">
        <v>14</v>
      </c>
      <c r="D2823" s="12" t="s">
        <v>5631</v>
      </c>
      <c r="E2823" s="13" t="s">
        <v>5632</v>
      </c>
      <c r="F2823" s="12">
        <v>2020</v>
      </c>
      <c r="G2823" s="13" t="s">
        <v>17</v>
      </c>
      <c r="H2823" s="12" t="s">
        <v>76</v>
      </c>
      <c r="I2823" s="13" t="s">
        <v>18</v>
      </c>
      <c r="J2823" s="12" t="s">
        <v>1629</v>
      </c>
      <c r="K2823" s="13" t="s">
        <v>1630</v>
      </c>
      <c r="L2823" s="12" t="s">
        <v>1631</v>
      </c>
      <c r="M2823" s="13" t="s">
        <v>80</v>
      </c>
      <c r="N2823" s="2" t="s">
        <v>19</v>
      </c>
      <c r="O2823" s="13" t="s">
        <v>1457</v>
      </c>
      <c r="P2823" s="14">
        <v>125.7542</v>
      </c>
      <c r="Q2823" s="14">
        <v>166746.46999999997</v>
      </c>
      <c r="R2823" s="13">
        <v>956</v>
      </c>
      <c r="S2823" s="15">
        <v>6.3063063063063057E-2</v>
      </c>
      <c r="T2823" s="13">
        <v>1</v>
      </c>
      <c r="U2823" s="13">
        <v>4</v>
      </c>
      <c r="V2823" s="16">
        <v>0</v>
      </c>
      <c r="W2823" s="16" t="str">
        <f t="shared" si="44"/>
        <v>PN3060379-1</v>
      </c>
      <c r="Z2823" s="17" t="s">
        <v>109</v>
      </c>
      <c r="AA2823" s="17" t="s">
        <v>1629</v>
      </c>
      <c r="AB2823" s="17" t="s">
        <v>22</v>
      </c>
      <c r="AC2823" s="17" t="s">
        <v>22</v>
      </c>
      <c r="AD2823" s="17" t="s">
        <v>81</v>
      </c>
      <c r="AE2823" s="17" t="s">
        <v>42</v>
      </c>
      <c r="AF2823" s="17" t="s">
        <v>82</v>
      </c>
      <c r="AG2823" s="17" t="s">
        <v>22</v>
      </c>
      <c r="AJ2823" s="17" t="s">
        <v>83</v>
      </c>
      <c r="AK2823" s="17" t="s">
        <v>84</v>
      </c>
      <c r="AO2823" s="17" t="s">
        <v>46</v>
      </c>
      <c r="AP2823" s="18">
        <v>43231</v>
      </c>
      <c r="AQ2823" s="17">
        <v>11</v>
      </c>
      <c r="AR2823" s="17" t="s">
        <v>22</v>
      </c>
      <c r="AS2823" s="17" t="s">
        <v>22</v>
      </c>
      <c r="AT2823" s="17" t="s">
        <v>22</v>
      </c>
      <c r="AU2823" s="17" t="s">
        <v>22</v>
      </c>
      <c r="AV2823" s="17" t="s">
        <v>22</v>
      </c>
      <c r="BE2823" s="17" t="s">
        <v>52</v>
      </c>
      <c r="BM2823" s="19">
        <v>292209.65883272572</v>
      </c>
      <c r="BN2823" s="19">
        <f>P2823*R2823</f>
        <v>120221.01519999999</v>
      </c>
      <c r="BO2823" s="19" t="str">
        <f>IF(AND(BN2823&gt;120000, P2823&gt;25, X2823&lt;&gt;"WAVE 0"), "yes", "no")</f>
        <v>yes</v>
      </c>
      <c r="BP2823" s="17" t="s">
        <v>51</v>
      </c>
    </row>
    <row r="2824" spans="1:68" x14ac:dyDescent="0.25">
      <c r="A2824" s="11" t="s">
        <v>5774</v>
      </c>
      <c r="B2824" s="12" t="s">
        <v>5775</v>
      </c>
      <c r="C2824" s="13" t="s">
        <v>14</v>
      </c>
      <c r="D2824" s="12" t="s">
        <v>1015</v>
      </c>
      <c r="E2824" s="13" t="s">
        <v>1016</v>
      </c>
      <c r="F2824" s="12">
        <v>2020</v>
      </c>
      <c r="G2824" s="13" t="s">
        <v>17</v>
      </c>
      <c r="H2824" s="12" t="s">
        <v>76</v>
      </c>
      <c r="I2824" s="13" t="s">
        <v>18</v>
      </c>
      <c r="J2824" s="12" t="s">
        <v>1629</v>
      </c>
      <c r="K2824" s="13" t="s">
        <v>1630</v>
      </c>
      <c r="L2824" s="12" t="s">
        <v>1631</v>
      </c>
      <c r="M2824" s="13" t="s">
        <v>80</v>
      </c>
      <c r="N2824" s="2" t="s">
        <v>19</v>
      </c>
      <c r="O2824" s="13" t="s">
        <v>20</v>
      </c>
      <c r="P2824" s="14">
        <v>2.4</v>
      </c>
      <c r="Q2824" s="14">
        <v>314.39999999999998</v>
      </c>
      <c r="R2824" s="13">
        <v>1212</v>
      </c>
      <c r="S2824" s="15">
        <v>1</v>
      </c>
      <c r="T2824" s="13">
        <v>1</v>
      </c>
      <c r="U2824" s="13"/>
      <c r="V2824" s="16">
        <v>0</v>
      </c>
      <c r="W2824" s="16" t="str">
        <f t="shared" si="44"/>
        <v>PN3060380-1</v>
      </c>
      <c r="Z2824" s="13" t="s">
        <v>17</v>
      </c>
      <c r="AA2824" s="17" t="s">
        <v>22</v>
      </c>
      <c r="AB2824" s="17" t="s">
        <v>22</v>
      </c>
      <c r="AC2824" s="17" t="s">
        <v>22</v>
      </c>
      <c r="AD2824" s="17" t="s">
        <v>22</v>
      </c>
      <c r="AE2824" s="17" t="s">
        <v>22</v>
      </c>
      <c r="AF2824" s="17" t="s">
        <v>22</v>
      </c>
      <c r="AG2824" s="17" t="s">
        <v>22</v>
      </c>
      <c r="AJ2824" s="17" t="s">
        <v>22</v>
      </c>
      <c r="AK2824" s="17" t="s">
        <v>22</v>
      </c>
      <c r="AO2824" s="17" t="s">
        <v>22</v>
      </c>
      <c r="AP2824" s="18" t="s">
        <v>22</v>
      </c>
      <c r="AQ2824" s="17" t="s">
        <v>22</v>
      </c>
      <c r="AR2824" s="17" t="s">
        <v>22</v>
      </c>
      <c r="AS2824" s="17" t="s">
        <v>22</v>
      </c>
      <c r="AT2824" s="17" t="s">
        <v>22</v>
      </c>
      <c r="AU2824" s="17" t="s">
        <v>22</v>
      </c>
      <c r="AV2824" s="17" t="s">
        <v>22</v>
      </c>
      <c r="AW2824" s="17" t="s">
        <v>22</v>
      </c>
      <c r="AX2824" s="17" t="s">
        <v>22</v>
      </c>
      <c r="AY2824" s="17" t="s">
        <v>22</v>
      </c>
      <c r="AZ2824" s="17" t="s">
        <v>22</v>
      </c>
      <c r="BA2824" s="17" t="s">
        <v>22</v>
      </c>
      <c r="BD2824" s="17" t="s">
        <v>22</v>
      </c>
      <c r="BE2824" s="17" t="s">
        <v>22</v>
      </c>
      <c r="BF2824" s="17" t="s">
        <v>22</v>
      </c>
      <c r="BG2824" s="18" t="s">
        <v>22</v>
      </c>
      <c r="BH2824" s="3" t="s">
        <v>22</v>
      </c>
      <c r="BI2824" s="3" t="s">
        <v>22</v>
      </c>
      <c r="BK2824" s="3" t="s">
        <v>22</v>
      </c>
      <c r="BL2824" s="17" t="s">
        <v>22</v>
      </c>
      <c r="BM2824" s="19" t="s">
        <v>22</v>
      </c>
      <c r="BN2824" s="19">
        <f>P2824*R2824</f>
        <v>2908.7999999999997</v>
      </c>
      <c r="BO2824" s="19" t="str">
        <f>IF(AND(BN2824&gt;120000, P2824&gt;25, X2824&lt;&gt;"WAVE 0"), "yes", "no")</f>
        <v>no</v>
      </c>
      <c r="BP2824" s="17" t="s">
        <v>22</v>
      </c>
    </row>
    <row r="2825" spans="1:68" x14ac:dyDescent="0.25">
      <c r="A2825" s="11" t="s">
        <v>5776</v>
      </c>
      <c r="B2825" s="12" t="s">
        <v>5777</v>
      </c>
      <c r="C2825" s="13" t="s">
        <v>14</v>
      </c>
      <c r="D2825" s="12" t="s">
        <v>1015</v>
      </c>
      <c r="E2825" s="13" t="s">
        <v>1016</v>
      </c>
      <c r="F2825" s="12">
        <v>2020</v>
      </c>
      <c r="G2825" s="13" t="s">
        <v>17</v>
      </c>
      <c r="H2825" s="12" t="s">
        <v>76</v>
      </c>
      <c r="I2825" s="13" t="s">
        <v>18</v>
      </c>
      <c r="J2825" s="12" t="s">
        <v>1629</v>
      </c>
      <c r="K2825" s="13" t="s">
        <v>1630</v>
      </c>
      <c r="L2825" s="12" t="s">
        <v>1631</v>
      </c>
      <c r="M2825" s="13" t="s">
        <v>80</v>
      </c>
      <c r="N2825" s="2" t="s">
        <v>19</v>
      </c>
      <c r="O2825" s="13" t="s">
        <v>20</v>
      </c>
      <c r="P2825" s="14">
        <v>2.42</v>
      </c>
      <c r="Q2825" s="14"/>
      <c r="R2825" s="13">
        <v>99</v>
      </c>
      <c r="S2825" s="15"/>
      <c r="T2825" s="13">
        <v>1</v>
      </c>
      <c r="U2825" s="13"/>
      <c r="V2825" s="16"/>
      <c r="W2825" s="16" t="str">
        <f t="shared" si="44"/>
        <v>PN3060381-1</v>
      </c>
      <c r="Z2825" s="13" t="s">
        <v>17</v>
      </c>
      <c r="AA2825" s="17" t="s">
        <v>22</v>
      </c>
      <c r="AB2825" s="17" t="s">
        <v>22</v>
      </c>
      <c r="AC2825" s="17" t="s">
        <v>22</v>
      </c>
      <c r="AD2825" s="17" t="s">
        <v>22</v>
      </c>
      <c r="AE2825" s="17" t="s">
        <v>22</v>
      </c>
      <c r="AF2825" s="17" t="s">
        <v>22</v>
      </c>
      <c r="AG2825" s="17" t="s">
        <v>22</v>
      </c>
      <c r="AJ2825" s="17" t="s">
        <v>22</v>
      </c>
      <c r="AK2825" s="17" t="s">
        <v>22</v>
      </c>
      <c r="AO2825" s="17" t="s">
        <v>22</v>
      </c>
      <c r="AP2825" s="18" t="s">
        <v>22</v>
      </c>
      <c r="AQ2825" s="17" t="s">
        <v>22</v>
      </c>
      <c r="AR2825" s="17" t="s">
        <v>22</v>
      </c>
      <c r="AS2825" s="17" t="s">
        <v>22</v>
      </c>
      <c r="AT2825" s="17" t="s">
        <v>22</v>
      </c>
      <c r="AU2825" s="17" t="s">
        <v>22</v>
      </c>
      <c r="AV2825" s="17" t="s">
        <v>22</v>
      </c>
      <c r="AW2825" s="17" t="s">
        <v>22</v>
      </c>
      <c r="AX2825" s="17" t="s">
        <v>22</v>
      </c>
      <c r="AY2825" s="17" t="s">
        <v>22</v>
      </c>
      <c r="AZ2825" s="17" t="s">
        <v>22</v>
      </c>
      <c r="BA2825" s="17" t="s">
        <v>22</v>
      </c>
      <c r="BD2825" s="17" t="s">
        <v>22</v>
      </c>
      <c r="BE2825" s="17" t="s">
        <v>22</v>
      </c>
      <c r="BF2825" s="17" t="s">
        <v>22</v>
      </c>
      <c r="BG2825" s="18" t="s">
        <v>22</v>
      </c>
      <c r="BH2825" s="3" t="s">
        <v>22</v>
      </c>
      <c r="BI2825" s="3" t="s">
        <v>22</v>
      </c>
      <c r="BK2825" s="3" t="s">
        <v>22</v>
      </c>
      <c r="BL2825" s="17" t="s">
        <v>22</v>
      </c>
      <c r="BM2825" s="19" t="s">
        <v>22</v>
      </c>
      <c r="BN2825" s="19">
        <f>P2825*R2825</f>
        <v>239.57999999999998</v>
      </c>
      <c r="BO2825" s="19" t="str">
        <f>IF(AND(BN2825&gt;120000, P2825&gt;25, X2825&lt;&gt;"WAVE 0"), "yes", "no")</f>
        <v>no</v>
      </c>
      <c r="BP2825" s="17" t="s">
        <v>22</v>
      </c>
    </row>
    <row r="2826" spans="1:68" x14ac:dyDescent="0.25">
      <c r="A2826" s="12" t="s">
        <v>5778</v>
      </c>
      <c r="B2826" s="12" t="s">
        <v>412</v>
      </c>
      <c r="C2826" s="13" t="s">
        <v>14</v>
      </c>
      <c r="D2826" s="12" t="s">
        <v>5330</v>
      </c>
      <c r="E2826" s="13" t="s">
        <v>5331</v>
      </c>
      <c r="F2826" s="12">
        <v>2019</v>
      </c>
      <c r="G2826" s="13" t="s">
        <v>38</v>
      </c>
      <c r="H2826" s="12" t="s">
        <v>76</v>
      </c>
      <c r="I2826" s="13" t="s">
        <v>18</v>
      </c>
      <c r="J2826" s="12" t="s">
        <v>1629</v>
      </c>
      <c r="K2826" s="13" t="s">
        <v>1630</v>
      </c>
      <c r="L2826" s="12" t="s">
        <v>1631</v>
      </c>
      <c r="M2826" s="13" t="s">
        <v>80</v>
      </c>
      <c r="N2826" s="2" t="s">
        <v>19</v>
      </c>
      <c r="O2826" s="13" t="s">
        <v>20</v>
      </c>
      <c r="P2826" s="14">
        <v>218.35</v>
      </c>
      <c r="Q2826" s="14">
        <v>3711.95</v>
      </c>
      <c r="R2826" s="13">
        <v>18</v>
      </c>
      <c r="S2826" s="15">
        <v>0.44444444444444442</v>
      </c>
      <c r="T2826" s="13">
        <v>1</v>
      </c>
      <c r="U2826" s="13">
        <v>3</v>
      </c>
      <c r="V2826" s="16">
        <v>0</v>
      </c>
      <c r="W2826" s="16" t="str">
        <f t="shared" si="44"/>
        <v>PN3060402-1</v>
      </c>
      <c r="X2826" s="17" t="s">
        <v>699</v>
      </c>
      <c r="Z2826" s="17" t="s">
        <v>38</v>
      </c>
      <c r="AA2826" s="17" t="s">
        <v>1629</v>
      </c>
      <c r="AB2826" s="17" t="s">
        <v>39</v>
      </c>
      <c r="AC2826" s="17" t="s">
        <v>5779</v>
      </c>
      <c r="AD2826" s="17" t="s">
        <v>81</v>
      </c>
      <c r="AE2826" s="17" t="s">
        <v>42</v>
      </c>
      <c r="AF2826" s="17" t="s">
        <v>82</v>
      </c>
      <c r="AG2826" s="17" t="s">
        <v>543</v>
      </c>
      <c r="AJ2826" s="17" t="s">
        <v>83</v>
      </c>
      <c r="AK2826" s="17" t="s">
        <v>84</v>
      </c>
      <c r="AO2826" s="17" t="s">
        <v>46</v>
      </c>
      <c r="AP2826" s="18">
        <v>43375</v>
      </c>
      <c r="AQ2826" s="17">
        <v>11</v>
      </c>
      <c r="AR2826" s="17" t="s">
        <v>47</v>
      </c>
      <c r="AS2826" s="17" t="s">
        <v>47</v>
      </c>
      <c r="AT2826" s="17" t="s">
        <v>47</v>
      </c>
      <c r="AU2826" s="17" t="s">
        <v>47</v>
      </c>
      <c r="AV2826" s="17" t="s">
        <v>47</v>
      </c>
      <c r="AW2826" s="17" t="s">
        <v>266</v>
      </c>
      <c r="AX2826" s="17" t="s">
        <v>516</v>
      </c>
      <c r="AY2826" s="17" t="s">
        <v>691</v>
      </c>
      <c r="AZ2826" s="17" t="s">
        <v>269</v>
      </c>
      <c r="BA2826" s="17" t="s">
        <v>412</v>
      </c>
      <c r="BB2826" s="17" t="s">
        <v>51</v>
      </c>
      <c r="BD2826" s="17">
        <v>3</v>
      </c>
      <c r="BE2826" s="17" t="s">
        <v>52</v>
      </c>
      <c r="BF2826" s="17" t="s">
        <v>5337</v>
      </c>
      <c r="BG2826" s="18">
        <v>44165</v>
      </c>
      <c r="BI2826" s="3" t="s">
        <v>556</v>
      </c>
      <c r="BL2826" s="17" t="s">
        <v>544</v>
      </c>
      <c r="BM2826" s="19">
        <v>8289.1270279872515</v>
      </c>
      <c r="BN2826" s="19">
        <f>P2826*R2826</f>
        <v>3930.2999999999997</v>
      </c>
      <c r="BO2826" s="19" t="str">
        <f>IF(AND(BN2826&gt;120000, P2826&gt;25, X2826&lt;&gt;"WAVE 0"), "yes", "no")</f>
        <v>no</v>
      </c>
      <c r="BP2826" s="17" t="s">
        <v>51</v>
      </c>
    </row>
    <row r="2827" spans="1:68" x14ac:dyDescent="0.25">
      <c r="A2827" s="11" t="s">
        <v>5778</v>
      </c>
      <c r="B2827" s="12" t="s">
        <v>412</v>
      </c>
      <c r="C2827" s="13" t="s">
        <v>57</v>
      </c>
      <c r="D2827" s="12" t="s">
        <v>5330</v>
      </c>
      <c r="E2827" s="13" t="s">
        <v>5331</v>
      </c>
      <c r="F2827" s="12">
        <v>2019</v>
      </c>
      <c r="G2827" s="13" t="s">
        <v>38</v>
      </c>
      <c r="H2827" s="12" t="s">
        <v>76</v>
      </c>
      <c r="I2827" s="13" t="s">
        <v>18</v>
      </c>
      <c r="J2827" s="12" t="s">
        <v>1629</v>
      </c>
      <c r="K2827" s="13" t="s">
        <v>1630</v>
      </c>
      <c r="L2827" s="12" t="s">
        <v>1631</v>
      </c>
      <c r="M2827" s="13" t="s">
        <v>80</v>
      </c>
      <c r="N2827" s="2" t="s">
        <v>95</v>
      </c>
      <c r="O2827" s="13" t="s">
        <v>20</v>
      </c>
      <c r="P2827" s="14">
        <v>218.35</v>
      </c>
      <c r="Q2827" s="14">
        <v>3711.95</v>
      </c>
      <c r="R2827" s="13">
        <v>18</v>
      </c>
      <c r="S2827" s="15">
        <v>0.44444444444444442</v>
      </c>
      <c r="T2827" s="13">
        <v>1</v>
      </c>
      <c r="U2827" s="13">
        <v>3</v>
      </c>
      <c r="V2827" s="16">
        <v>0</v>
      </c>
      <c r="W2827" s="16" t="str">
        <f t="shared" si="44"/>
        <v>PN3060402-1</v>
      </c>
      <c r="X2827" s="17" t="s">
        <v>699</v>
      </c>
      <c r="Z2827" s="17" t="s">
        <v>38</v>
      </c>
      <c r="AA2827" s="17" t="s">
        <v>1629</v>
      </c>
      <c r="AB2827" s="17" t="s">
        <v>39</v>
      </c>
      <c r="AC2827" s="17" t="s">
        <v>5779</v>
      </c>
      <c r="AD2827" s="17" t="s">
        <v>81</v>
      </c>
      <c r="AE2827" s="17" t="s">
        <v>42</v>
      </c>
      <c r="AF2827" s="17" t="s">
        <v>82</v>
      </c>
      <c r="AG2827" s="17" t="s">
        <v>543</v>
      </c>
      <c r="AJ2827" s="17" t="s">
        <v>83</v>
      </c>
      <c r="AK2827" s="17" t="s">
        <v>84</v>
      </c>
      <c r="AO2827" s="17" t="s">
        <v>46</v>
      </c>
      <c r="AP2827" s="18">
        <v>43375</v>
      </c>
      <c r="AQ2827" s="17">
        <v>11</v>
      </c>
      <c r="AR2827" s="17" t="s">
        <v>47</v>
      </c>
      <c r="AS2827" s="17" t="s">
        <v>47</v>
      </c>
      <c r="AT2827" s="17" t="s">
        <v>47</v>
      </c>
      <c r="AU2827" s="17" t="s">
        <v>47</v>
      </c>
      <c r="AV2827" s="17" t="s">
        <v>47</v>
      </c>
      <c r="AW2827" s="17" t="s">
        <v>266</v>
      </c>
      <c r="AX2827" s="17" t="s">
        <v>516</v>
      </c>
      <c r="AY2827" s="17" t="s">
        <v>691</v>
      </c>
      <c r="AZ2827" s="17" t="s">
        <v>269</v>
      </c>
      <c r="BA2827" s="17" t="s">
        <v>412</v>
      </c>
      <c r="BB2827" s="17" t="s">
        <v>51</v>
      </c>
      <c r="BD2827" s="17">
        <v>3</v>
      </c>
      <c r="BE2827" s="17" t="s">
        <v>52</v>
      </c>
      <c r="BF2827" s="17" t="s">
        <v>5337</v>
      </c>
      <c r="BG2827" s="18">
        <v>44165</v>
      </c>
      <c r="BI2827" s="3" t="s">
        <v>556</v>
      </c>
      <c r="BL2827" s="17" t="s">
        <v>544</v>
      </c>
      <c r="BM2827" s="19">
        <v>8289.1270279872515</v>
      </c>
      <c r="BN2827" s="19">
        <f>P2827*R2827</f>
        <v>3930.2999999999997</v>
      </c>
      <c r="BO2827" s="19" t="str">
        <f>IF(AND(BN2827&gt;120000, P2827&gt;25, X2827&lt;&gt;"WAVE 0"), "yes", "no")</f>
        <v>no</v>
      </c>
      <c r="BP2827" s="17" t="s">
        <v>51</v>
      </c>
    </row>
    <row r="2828" spans="1:68" x14ac:dyDescent="0.25">
      <c r="A2828" s="11" t="s">
        <v>5780</v>
      </c>
      <c r="B2828" s="12" t="s">
        <v>5781</v>
      </c>
      <c r="C2828" s="13" t="s">
        <v>14</v>
      </c>
      <c r="D2828" s="12" t="s">
        <v>5330</v>
      </c>
      <c r="E2828" s="13" t="s">
        <v>5331</v>
      </c>
      <c r="F2828" s="12">
        <v>2019</v>
      </c>
      <c r="G2828" s="13" t="s">
        <v>38</v>
      </c>
      <c r="H2828" s="12" t="s">
        <v>76</v>
      </c>
      <c r="I2828" s="13" t="s">
        <v>18</v>
      </c>
      <c r="J2828" s="12" t="s">
        <v>1629</v>
      </c>
      <c r="K2828" s="13" t="s">
        <v>1630</v>
      </c>
      <c r="L2828" s="12" t="s">
        <v>1631</v>
      </c>
      <c r="M2828" s="13" t="s">
        <v>80</v>
      </c>
      <c r="N2828" s="2" t="s">
        <v>19</v>
      </c>
      <c r="O2828" s="13" t="s">
        <v>20</v>
      </c>
      <c r="P2828" s="14">
        <v>181.43</v>
      </c>
      <c r="Q2828" s="14">
        <v>3810.03</v>
      </c>
      <c r="R2828" s="13">
        <v>18</v>
      </c>
      <c r="S2828" s="15">
        <v>0.33333333333333331</v>
      </c>
      <c r="T2828" s="13">
        <v>1</v>
      </c>
      <c r="U2828" s="13">
        <v>2</v>
      </c>
      <c r="V2828" s="16">
        <v>0</v>
      </c>
      <c r="W2828" s="16" t="str">
        <f t="shared" si="44"/>
        <v>PN3060403-1</v>
      </c>
      <c r="X2828" s="17" t="s">
        <v>699</v>
      </c>
      <c r="Z2828" s="17" t="s">
        <v>38</v>
      </c>
      <c r="AB2828" s="17" t="s">
        <v>152</v>
      </c>
      <c r="AC2828" s="17" t="s">
        <v>5782</v>
      </c>
      <c r="AD2828" s="17" t="s">
        <v>81</v>
      </c>
      <c r="AE2828" s="17" t="s">
        <v>42</v>
      </c>
      <c r="AF2828" s="17" t="s">
        <v>82</v>
      </c>
      <c r="AG2828" s="17" t="s">
        <v>543</v>
      </c>
      <c r="AJ2828" s="17" t="s">
        <v>83</v>
      </c>
      <c r="AK2828" s="17" t="s">
        <v>84</v>
      </c>
      <c r="AO2828" s="17" t="s">
        <v>46</v>
      </c>
      <c r="AP2828" s="18">
        <v>43375</v>
      </c>
      <c r="AQ2828" s="17" t="s">
        <v>22</v>
      </c>
      <c r="AR2828" s="17" t="s">
        <v>47</v>
      </c>
      <c r="AS2828" s="17" t="s">
        <v>47</v>
      </c>
      <c r="AT2828" s="17" t="s">
        <v>47</v>
      </c>
      <c r="AU2828" s="17" t="s">
        <v>47</v>
      </c>
      <c r="AV2828" s="17" t="s">
        <v>47</v>
      </c>
      <c r="AW2828" s="17" t="s">
        <v>266</v>
      </c>
      <c r="AX2828" s="17" t="s">
        <v>744</v>
      </c>
      <c r="AY2828" s="17" t="s">
        <v>691</v>
      </c>
      <c r="AZ2828" s="17" t="s">
        <v>269</v>
      </c>
      <c r="BA2828" s="17" t="s">
        <v>412</v>
      </c>
      <c r="BB2828" s="17" t="s">
        <v>51</v>
      </c>
      <c r="BD2828" s="17">
        <v>5</v>
      </c>
      <c r="BE2828" s="17" t="s">
        <v>52</v>
      </c>
      <c r="BF2828" s="17" t="s">
        <v>5337</v>
      </c>
      <c r="BG2828" s="18">
        <v>44165</v>
      </c>
      <c r="BL2828" s="17" t="s">
        <v>544</v>
      </c>
      <c r="BM2828" s="19" t="s">
        <v>22</v>
      </c>
      <c r="BN2828" s="19">
        <f>P2828*R2828</f>
        <v>3265.7400000000002</v>
      </c>
      <c r="BO2828" s="19" t="str">
        <f>IF(AND(BN2828&gt;120000, P2828&gt;25, X2828&lt;&gt;"WAVE 0"), "yes", "no")</f>
        <v>no</v>
      </c>
      <c r="BP2828" s="17" t="s">
        <v>51</v>
      </c>
    </row>
    <row r="2829" spans="1:68" x14ac:dyDescent="0.25">
      <c r="A2829" s="11" t="s">
        <v>5783</v>
      </c>
      <c r="B2829" s="12" t="s">
        <v>5784</v>
      </c>
      <c r="C2829" s="13" t="s">
        <v>14</v>
      </c>
      <c r="D2829" s="12" t="s">
        <v>5522</v>
      </c>
      <c r="E2829" s="13" t="s">
        <v>5523</v>
      </c>
      <c r="F2829" s="12">
        <v>2019</v>
      </c>
      <c r="G2829" s="13" t="s">
        <v>38</v>
      </c>
      <c r="H2829" s="12" t="s">
        <v>76</v>
      </c>
      <c r="I2829" s="13" t="s">
        <v>51</v>
      </c>
      <c r="J2829" s="12" t="s">
        <v>1629</v>
      </c>
      <c r="K2829" s="13" t="s">
        <v>1630</v>
      </c>
      <c r="L2829" s="12" t="s">
        <v>1631</v>
      </c>
      <c r="M2829" s="13" t="s">
        <v>80</v>
      </c>
      <c r="N2829" s="2" t="s">
        <v>19</v>
      </c>
      <c r="O2829" s="13" t="s">
        <v>20</v>
      </c>
      <c r="P2829" s="14">
        <v>350</v>
      </c>
      <c r="Q2829" s="14">
        <v>6650</v>
      </c>
      <c r="R2829" s="13">
        <v>18</v>
      </c>
      <c r="S2829" s="15">
        <v>1</v>
      </c>
      <c r="T2829" s="13">
        <v>1</v>
      </c>
      <c r="U2829" s="13">
        <v>3</v>
      </c>
      <c r="V2829" s="16">
        <v>0</v>
      </c>
      <c r="W2829" s="16" t="str">
        <f t="shared" si="44"/>
        <v>PN3060406-2</v>
      </c>
      <c r="X2829" s="17" t="s">
        <v>699</v>
      </c>
      <c r="Z2829" s="17" t="s">
        <v>38</v>
      </c>
      <c r="AB2829" s="17" t="s">
        <v>501</v>
      </c>
      <c r="AC2829" s="17" t="s">
        <v>5785</v>
      </c>
      <c r="AD2829" s="17" t="s">
        <v>81</v>
      </c>
      <c r="AE2829" s="17" t="s">
        <v>42</v>
      </c>
      <c r="AF2829" s="17" t="s">
        <v>82</v>
      </c>
      <c r="AG2829" s="17" t="s">
        <v>543</v>
      </c>
      <c r="AJ2829" s="17" t="s">
        <v>83</v>
      </c>
      <c r="AK2829" s="17" t="s">
        <v>84</v>
      </c>
      <c r="AO2829" s="17" t="s">
        <v>46</v>
      </c>
      <c r="AP2829" s="18">
        <v>43545</v>
      </c>
      <c r="AQ2829" s="17" t="s">
        <v>22</v>
      </c>
      <c r="AR2829" s="17" t="s">
        <v>47</v>
      </c>
      <c r="AS2829" s="17" t="s">
        <v>47</v>
      </c>
      <c r="AT2829" s="17" t="s">
        <v>47</v>
      </c>
      <c r="AU2829" s="17" t="s">
        <v>47</v>
      </c>
      <c r="AV2829" s="17" t="s">
        <v>47</v>
      </c>
      <c r="AW2829" s="17" t="s">
        <v>266</v>
      </c>
      <c r="AX2829" s="17" t="s">
        <v>1493</v>
      </c>
      <c r="AY2829" s="17" t="s">
        <v>691</v>
      </c>
      <c r="AZ2829" s="17" t="s">
        <v>2243</v>
      </c>
      <c r="BA2829" s="17" t="s">
        <v>2719</v>
      </c>
      <c r="BB2829" s="17" t="s">
        <v>51</v>
      </c>
      <c r="BD2829" s="17">
        <v>5</v>
      </c>
      <c r="BE2829" s="17" t="s">
        <v>52</v>
      </c>
      <c r="BF2829" s="17" t="s">
        <v>5530</v>
      </c>
      <c r="BG2829" s="18">
        <v>43891</v>
      </c>
      <c r="BL2829" s="17" t="s">
        <v>544</v>
      </c>
      <c r="BM2829" s="19" t="s">
        <v>22</v>
      </c>
      <c r="BN2829" s="19">
        <f>P2829*R2829</f>
        <v>6300</v>
      </c>
      <c r="BO2829" s="19" t="str">
        <f>IF(AND(BN2829&gt;120000, P2829&gt;25, X2829&lt;&gt;"WAVE 0"), "yes", "no")</f>
        <v>no</v>
      </c>
      <c r="BP2829" s="17" t="s">
        <v>51</v>
      </c>
    </row>
    <row r="2830" spans="1:68" x14ac:dyDescent="0.25">
      <c r="A2830" s="11" t="s">
        <v>5786</v>
      </c>
      <c r="B2830" s="12" t="s">
        <v>5787</v>
      </c>
      <c r="C2830" s="13" t="s">
        <v>57</v>
      </c>
      <c r="D2830" s="12" t="s">
        <v>2920</v>
      </c>
      <c r="E2830" s="13" t="s">
        <v>2921</v>
      </c>
      <c r="F2830" s="12">
        <v>2020</v>
      </c>
      <c r="G2830" s="13" t="s">
        <v>684</v>
      </c>
      <c r="H2830" s="12" t="s">
        <v>76</v>
      </c>
      <c r="I2830" s="13" t="s">
        <v>51</v>
      </c>
      <c r="J2830" s="12" t="s">
        <v>1629</v>
      </c>
      <c r="K2830" s="13" t="s">
        <v>1630</v>
      </c>
      <c r="L2830" s="12" t="s">
        <v>1631</v>
      </c>
      <c r="M2830" s="13" t="s">
        <v>80</v>
      </c>
      <c r="N2830" s="2" t="s">
        <v>64</v>
      </c>
      <c r="O2830" s="13" t="s">
        <v>121</v>
      </c>
      <c r="P2830" s="14">
        <v>10189.030000000001</v>
      </c>
      <c r="Q2830" s="14">
        <v>142646.42000000001</v>
      </c>
      <c r="R2830" s="13">
        <v>24</v>
      </c>
      <c r="S2830" s="15">
        <v>0.46153846153846156</v>
      </c>
      <c r="T2830" s="13">
        <v>1</v>
      </c>
      <c r="U2830" s="13">
        <v>4</v>
      </c>
      <c r="V2830" s="16">
        <v>0</v>
      </c>
      <c r="W2830" s="16" t="str">
        <f t="shared" si="44"/>
        <v>PN3060420-111</v>
      </c>
      <c r="Z2830" s="17" t="s">
        <v>684</v>
      </c>
      <c r="AA2830" s="17" t="s">
        <v>1629</v>
      </c>
      <c r="AB2830" s="17" t="s">
        <v>22</v>
      </c>
      <c r="AC2830" s="17" t="s">
        <v>22</v>
      </c>
      <c r="AD2830" s="17" t="s">
        <v>81</v>
      </c>
      <c r="AE2830" s="17" t="s">
        <v>42</v>
      </c>
      <c r="AF2830" s="17" t="s">
        <v>1730</v>
      </c>
      <c r="AG2830" s="17" t="s">
        <v>22</v>
      </c>
      <c r="AJ2830" s="17" t="s">
        <v>83</v>
      </c>
      <c r="AK2830" s="17" t="s">
        <v>84</v>
      </c>
      <c r="AO2830" s="17" t="s">
        <v>46</v>
      </c>
      <c r="AP2830" s="18">
        <v>43264</v>
      </c>
      <c r="AQ2830" s="17">
        <v>11</v>
      </c>
      <c r="AR2830" s="17" t="s">
        <v>22</v>
      </c>
      <c r="AS2830" s="17" t="s">
        <v>22</v>
      </c>
      <c r="AT2830" s="17" t="s">
        <v>22</v>
      </c>
      <c r="AU2830" s="17" t="s">
        <v>22</v>
      </c>
      <c r="AV2830" s="17" t="s">
        <v>22</v>
      </c>
      <c r="BE2830" s="17" t="s">
        <v>52</v>
      </c>
      <c r="BM2830" s="19">
        <v>28536.618678925202</v>
      </c>
      <c r="BN2830" s="19">
        <f>P2830*R2830</f>
        <v>244536.72000000003</v>
      </c>
      <c r="BO2830" s="19" t="str">
        <f>IF(AND(BN2830&gt;120000, P2830&gt;25, X2830&lt;&gt;"WAVE 0"), "yes", "no")</f>
        <v>yes</v>
      </c>
      <c r="BP2830" s="17" t="s">
        <v>51</v>
      </c>
    </row>
    <row r="2831" spans="1:68" x14ac:dyDescent="0.25">
      <c r="A2831" s="11" t="s">
        <v>5788</v>
      </c>
      <c r="B2831" s="12" t="s">
        <v>5789</v>
      </c>
      <c r="C2831" s="13" t="s">
        <v>57</v>
      </c>
      <c r="D2831" s="12" t="s">
        <v>4649</v>
      </c>
      <c r="E2831" s="13" t="s">
        <v>3448</v>
      </c>
      <c r="F2831" s="12">
        <v>2020</v>
      </c>
      <c r="G2831" s="13" t="s">
        <v>17</v>
      </c>
      <c r="H2831" s="12" t="s">
        <v>76</v>
      </c>
      <c r="I2831" s="13" t="s">
        <v>51</v>
      </c>
      <c r="J2831" s="12" t="s">
        <v>1629</v>
      </c>
      <c r="K2831" s="13" t="s">
        <v>1630</v>
      </c>
      <c r="L2831" s="12" t="s">
        <v>1631</v>
      </c>
      <c r="M2831" s="13" t="s">
        <v>80</v>
      </c>
      <c r="N2831" s="2" t="s">
        <v>64</v>
      </c>
      <c r="O2831" s="13" t="s">
        <v>20</v>
      </c>
      <c r="P2831" s="14">
        <v>696.96</v>
      </c>
      <c r="Q2831" s="14">
        <v>250212.11</v>
      </c>
      <c r="R2831" s="13">
        <v>342</v>
      </c>
      <c r="S2831" s="15">
        <v>0.6428571428571429</v>
      </c>
      <c r="T2831" s="13">
        <v>1</v>
      </c>
      <c r="U2831" s="13">
        <v>4</v>
      </c>
      <c r="V2831" s="16">
        <v>0</v>
      </c>
      <c r="W2831" s="16" t="str">
        <f t="shared" si="44"/>
        <v>PN3060436-1</v>
      </c>
      <c r="Z2831" s="17" t="s">
        <v>17</v>
      </c>
      <c r="AA2831" s="17" t="s">
        <v>1629</v>
      </c>
      <c r="AB2831" s="17" t="s">
        <v>22</v>
      </c>
      <c r="AC2831" s="17" t="s">
        <v>22</v>
      </c>
      <c r="AD2831" s="17" t="s">
        <v>81</v>
      </c>
      <c r="AE2831" s="17" t="s">
        <v>42</v>
      </c>
      <c r="AF2831" s="17" t="s">
        <v>542</v>
      </c>
      <c r="AG2831" s="17" t="s">
        <v>22</v>
      </c>
      <c r="AJ2831" s="17" t="s">
        <v>83</v>
      </c>
      <c r="AK2831" s="17" t="s">
        <v>84</v>
      </c>
      <c r="AO2831" s="17" t="s">
        <v>130</v>
      </c>
      <c r="AP2831" s="18">
        <v>43545</v>
      </c>
      <c r="AQ2831" s="17">
        <v>11</v>
      </c>
      <c r="AR2831" s="17" t="s">
        <v>22</v>
      </c>
      <c r="AS2831" s="17" t="s">
        <v>22</v>
      </c>
      <c r="AT2831" s="17" t="s">
        <v>22</v>
      </c>
      <c r="AU2831" s="17" t="s">
        <v>22</v>
      </c>
      <c r="AV2831" s="17" t="s">
        <v>22</v>
      </c>
      <c r="BE2831" s="17" t="s">
        <v>210</v>
      </c>
      <c r="BM2831" s="19">
        <v>80718.700385269563</v>
      </c>
      <c r="BN2831" s="19">
        <f>P2831*R2831</f>
        <v>238360.32000000001</v>
      </c>
      <c r="BO2831" s="19" t="str">
        <f>IF(AND(BN2831&gt;120000, P2831&gt;25, X2831&lt;&gt;"WAVE 0"), "yes", "no")</f>
        <v>yes</v>
      </c>
      <c r="BP2831" s="17" t="s">
        <v>51</v>
      </c>
    </row>
    <row r="2832" spans="1:68" x14ac:dyDescent="0.25">
      <c r="A2832" s="11" t="s">
        <v>5790</v>
      </c>
      <c r="B2832" s="12" t="s">
        <v>5791</v>
      </c>
      <c r="C2832" s="13" t="s">
        <v>57</v>
      </c>
      <c r="D2832" s="12" t="s">
        <v>2920</v>
      </c>
      <c r="E2832" s="13" t="s">
        <v>2921</v>
      </c>
      <c r="F2832" s="12">
        <v>2020</v>
      </c>
      <c r="G2832" s="13" t="s">
        <v>684</v>
      </c>
      <c r="H2832" s="12" t="s">
        <v>76</v>
      </c>
      <c r="I2832" s="13" t="s">
        <v>51</v>
      </c>
      <c r="J2832" s="12" t="s">
        <v>1629</v>
      </c>
      <c r="K2832" s="13" t="s">
        <v>1630</v>
      </c>
      <c r="L2832" s="12" t="s">
        <v>1631</v>
      </c>
      <c r="M2832" s="13" t="s">
        <v>80</v>
      </c>
      <c r="N2832" s="2" t="s">
        <v>64</v>
      </c>
      <c r="O2832" s="13" t="s">
        <v>121</v>
      </c>
      <c r="P2832" s="14">
        <v>11734.45</v>
      </c>
      <c r="Q2832" s="14">
        <v>246423.45000000004</v>
      </c>
      <c r="R2832" s="13">
        <v>18</v>
      </c>
      <c r="S2832" s="15">
        <v>0.27272727272727271</v>
      </c>
      <c r="T2832" s="13">
        <v>1</v>
      </c>
      <c r="U2832" s="13">
        <v>4</v>
      </c>
      <c r="V2832" s="16">
        <v>0</v>
      </c>
      <c r="W2832" s="16" t="str">
        <f t="shared" si="44"/>
        <v>PN3060439-111</v>
      </c>
      <c r="Z2832" s="17" t="s">
        <v>684</v>
      </c>
      <c r="AA2832" s="17" t="s">
        <v>1629</v>
      </c>
      <c r="AB2832" s="17" t="s">
        <v>22</v>
      </c>
      <c r="AC2832" s="17" t="s">
        <v>22</v>
      </c>
      <c r="AD2832" s="17" t="s">
        <v>81</v>
      </c>
      <c r="AE2832" s="17" t="s">
        <v>42</v>
      </c>
      <c r="AF2832" s="17" t="s">
        <v>1730</v>
      </c>
      <c r="AG2832" s="17" t="s">
        <v>22</v>
      </c>
      <c r="AJ2832" s="17" t="s">
        <v>83</v>
      </c>
      <c r="AK2832" s="17" t="s">
        <v>84</v>
      </c>
      <c r="AO2832" s="17" t="s">
        <v>46</v>
      </c>
      <c r="AP2832" s="18">
        <v>43264</v>
      </c>
      <c r="AQ2832" s="17">
        <v>11</v>
      </c>
      <c r="AR2832" s="17" t="s">
        <v>22</v>
      </c>
      <c r="AS2832" s="17" t="s">
        <v>22</v>
      </c>
      <c r="AT2832" s="17" t="s">
        <v>22</v>
      </c>
      <c r="AU2832" s="17" t="s">
        <v>22</v>
      </c>
      <c r="AV2832" s="17" t="s">
        <v>22</v>
      </c>
      <c r="BE2832" s="17" t="s">
        <v>52</v>
      </c>
      <c r="BM2832" s="19">
        <v>48707.423997955782</v>
      </c>
      <c r="BN2832" s="19">
        <f>P2832*R2832</f>
        <v>211220.1</v>
      </c>
      <c r="BO2832" s="19" t="str">
        <f>IF(AND(BN2832&gt;120000, P2832&gt;25, X2832&lt;&gt;"WAVE 0"), "yes", "no")</f>
        <v>yes</v>
      </c>
      <c r="BP2832" s="17" t="s">
        <v>51</v>
      </c>
    </row>
    <row r="2833" spans="1:68" x14ac:dyDescent="0.25">
      <c r="A2833" s="11" t="s">
        <v>5792</v>
      </c>
      <c r="B2833" s="12" t="s">
        <v>5789</v>
      </c>
      <c r="C2833" s="13" t="s">
        <v>57</v>
      </c>
      <c r="D2833" s="12" t="s">
        <v>4649</v>
      </c>
      <c r="E2833" s="13" t="s">
        <v>3448</v>
      </c>
      <c r="F2833" s="12">
        <v>2020</v>
      </c>
      <c r="G2833" s="13" t="s">
        <v>17</v>
      </c>
      <c r="H2833" s="12" t="s">
        <v>76</v>
      </c>
      <c r="I2833" s="13" t="s">
        <v>51</v>
      </c>
      <c r="J2833" s="12" t="s">
        <v>1629</v>
      </c>
      <c r="K2833" s="13" t="s">
        <v>1630</v>
      </c>
      <c r="L2833" s="12" t="s">
        <v>1631</v>
      </c>
      <c r="M2833" s="13" t="s">
        <v>80</v>
      </c>
      <c r="N2833" s="2" t="s">
        <v>64</v>
      </c>
      <c r="O2833" s="13" t="s">
        <v>20</v>
      </c>
      <c r="P2833" s="14">
        <v>520.74</v>
      </c>
      <c r="Q2833" s="14">
        <v>210741.68</v>
      </c>
      <c r="R2833" s="13">
        <v>540</v>
      </c>
      <c r="S2833" s="15">
        <v>0.69230769230769229</v>
      </c>
      <c r="T2833" s="13">
        <v>1</v>
      </c>
      <c r="U2833" s="13">
        <v>4</v>
      </c>
      <c r="V2833" s="16">
        <v>0</v>
      </c>
      <c r="W2833" s="16" t="str">
        <f t="shared" si="44"/>
        <v>PN3060457-1</v>
      </c>
      <c r="Z2833" s="17" t="s">
        <v>17</v>
      </c>
      <c r="AA2833" s="17" t="s">
        <v>1629</v>
      </c>
      <c r="AB2833" s="17" t="s">
        <v>22</v>
      </c>
      <c r="AC2833" s="17" t="s">
        <v>22</v>
      </c>
      <c r="AD2833" s="17" t="s">
        <v>81</v>
      </c>
      <c r="AE2833" s="17" t="s">
        <v>42</v>
      </c>
      <c r="AF2833" s="17" t="s">
        <v>542</v>
      </c>
      <c r="AG2833" s="17" t="s">
        <v>22</v>
      </c>
      <c r="AJ2833" s="17" t="s">
        <v>83</v>
      </c>
      <c r="AK2833" s="17" t="s">
        <v>84</v>
      </c>
      <c r="AO2833" s="17" t="s">
        <v>130</v>
      </c>
      <c r="AP2833" s="18">
        <v>43545</v>
      </c>
      <c r="AQ2833" s="17">
        <v>11</v>
      </c>
      <c r="AR2833" s="17" t="s">
        <v>22</v>
      </c>
      <c r="AS2833" s="17" t="s">
        <v>22</v>
      </c>
      <c r="AT2833" s="17" t="s">
        <v>22</v>
      </c>
      <c r="AU2833" s="17" t="s">
        <v>22</v>
      </c>
      <c r="AV2833" s="17" t="s">
        <v>22</v>
      </c>
      <c r="BE2833" s="17" t="s">
        <v>210</v>
      </c>
      <c r="BM2833" s="19">
        <v>571.01466666666659</v>
      </c>
      <c r="BN2833" s="19">
        <f>P2833*R2833</f>
        <v>281199.59999999998</v>
      </c>
      <c r="BO2833" s="19" t="str">
        <f>IF(AND(BN2833&gt;120000, P2833&gt;25, X2833&lt;&gt;"WAVE 0"), "yes", "no")</f>
        <v>yes</v>
      </c>
      <c r="BP2833" s="17" t="s">
        <v>51</v>
      </c>
    </row>
    <row r="2834" spans="1:68" x14ac:dyDescent="0.25">
      <c r="A2834" s="12" t="s">
        <v>5793</v>
      </c>
      <c r="B2834" s="12" t="s">
        <v>5794</v>
      </c>
      <c r="C2834" s="13" t="s">
        <v>57</v>
      </c>
      <c r="D2834" s="12" t="s">
        <v>4776</v>
      </c>
      <c r="E2834" s="13" t="s">
        <v>4777</v>
      </c>
      <c r="F2834" s="12">
        <v>2020</v>
      </c>
      <c r="G2834" s="13" t="s">
        <v>17</v>
      </c>
      <c r="H2834" s="12" t="s">
        <v>76</v>
      </c>
      <c r="I2834" s="13" t="s">
        <v>18</v>
      </c>
      <c r="J2834" s="12" t="s">
        <v>1629</v>
      </c>
      <c r="K2834" s="13" t="s">
        <v>1630</v>
      </c>
      <c r="L2834" s="12" t="s">
        <v>1631</v>
      </c>
      <c r="M2834" s="13" t="s">
        <v>80</v>
      </c>
      <c r="N2834" s="2" t="s">
        <v>64</v>
      </c>
      <c r="O2834" s="13" t="s">
        <v>20</v>
      </c>
      <c r="P2834" s="14">
        <v>1215.1003000000001</v>
      </c>
      <c r="Q2834" s="14">
        <v>387110</v>
      </c>
      <c r="R2834" s="13">
        <v>506</v>
      </c>
      <c r="S2834" s="15">
        <v>0.13207547169811321</v>
      </c>
      <c r="T2834" s="13">
        <v>1</v>
      </c>
      <c r="U2834" s="13">
        <v>4</v>
      </c>
      <c r="V2834" s="16">
        <v>0</v>
      </c>
      <c r="W2834" s="16" t="str">
        <f t="shared" si="44"/>
        <v>PN3060540-2</v>
      </c>
      <c r="Z2834" s="17" t="s">
        <v>17</v>
      </c>
      <c r="AA2834" s="17" t="s">
        <v>1629</v>
      </c>
      <c r="AB2834" s="17" t="s">
        <v>22</v>
      </c>
      <c r="AC2834" s="17" t="s">
        <v>22</v>
      </c>
      <c r="AD2834" s="17" t="s">
        <v>81</v>
      </c>
      <c r="AE2834" s="17" t="s">
        <v>42</v>
      </c>
      <c r="AF2834" s="17" t="s">
        <v>542</v>
      </c>
      <c r="AG2834" s="17" t="s">
        <v>22</v>
      </c>
      <c r="AJ2834" s="17" t="s">
        <v>83</v>
      </c>
      <c r="AK2834" s="17" t="s">
        <v>84</v>
      </c>
      <c r="AO2834" s="17" t="s">
        <v>130</v>
      </c>
      <c r="AP2834" s="18">
        <v>43545</v>
      </c>
      <c r="AQ2834" s="17">
        <v>11</v>
      </c>
      <c r="AR2834" s="17" t="s">
        <v>22</v>
      </c>
      <c r="AS2834" s="17" t="s">
        <v>22</v>
      </c>
      <c r="AT2834" s="17" t="s">
        <v>22</v>
      </c>
      <c r="AU2834" s="17" t="s">
        <v>22</v>
      </c>
      <c r="AV2834" s="17" t="s">
        <v>22</v>
      </c>
      <c r="BE2834" s="17" t="s">
        <v>210</v>
      </c>
      <c r="BM2834" s="19">
        <v>127201.71832797464</v>
      </c>
      <c r="BN2834" s="19">
        <f>P2834*R2834</f>
        <v>614840.75180000009</v>
      </c>
      <c r="BO2834" s="19" t="str">
        <f>IF(AND(BN2834&gt;120000, P2834&gt;25, X2834&lt;&gt;"WAVE 0"), "yes", "no")</f>
        <v>yes</v>
      </c>
      <c r="BP2834" s="17" t="s">
        <v>22</v>
      </c>
    </row>
    <row r="2835" spans="1:68" x14ac:dyDescent="0.25">
      <c r="A2835" s="11" t="s">
        <v>5793</v>
      </c>
      <c r="B2835" s="12" t="s">
        <v>5794</v>
      </c>
      <c r="C2835" s="13" t="s">
        <v>88</v>
      </c>
      <c r="D2835" s="12" t="s">
        <v>4776</v>
      </c>
      <c r="E2835" s="13" t="s">
        <v>4777</v>
      </c>
      <c r="F2835" s="12">
        <v>2020</v>
      </c>
      <c r="G2835" s="13" t="s">
        <v>17</v>
      </c>
      <c r="H2835" s="12" t="s">
        <v>76</v>
      </c>
      <c r="I2835" s="13" t="s">
        <v>18</v>
      </c>
      <c r="J2835" s="12" t="s">
        <v>1629</v>
      </c>
      <c r="K2835" s="13" t="s">
        <v>1630</v>
      </c>
      <c r="L2835" s="12" t="s">
        <v>1631</v>
      </c>
      <c r="M2835" s="13" t="s">
        <v>80</v>
      </c>
      <c r="N2835" s="2" t="s">
        <v>95</v>
      </c>
      <c r="O2835" s="13" t="s">
        <v>20</v>
      </c>
      <c r="P2835" s="14">
        <v>1215.1003000000001</v>
      </c>
      <c r="Q2835" s="14">
        <v>387110</v>
      </c>
      <c r="R2835" s="13">
        <v>506</v>
      </c>
      <c r="S2835" s="15">
        <v>0.13207547169811321</v>
      </c>
      <c r="T2835" s="13">
        <v>1</v>
      </c>
      <c r="U2835" s="13">
        <v>4</v>
      </c>
      <c r="V2835" s="16">
        <v>0</v>
      </c>
      <c r="W2835" s="16" t="str">
        <f t="shared" si="44"/>
        <v>PN3060540-2</v>
      </c>
      <c r="Z2835" s="17" t="s">
        <v>17</v>
      </c>
      <c r="AA2835" s="17" t="s">
        <v>1629</v>
      </c>
      <c r="AB2835" s="17" t="s">
        <v>22</v>
      </c>
      <c r="AC2835" s="17" t="s">
        <v>22</v>
      </c>
      <c r="AD2835" s="17" t="s">
        <v>81</v>
      </c>
      <c r="AE2835" s="17" t="s">
        <v>42</v>
      </c>
      <c r="AF2835" s="17" t="s">
        <v>542</v>
      </c>
      <c r="AG2835" s="17" t="s">
        <v>22</v>
      </c>
      <c r="AJ2835" s="17" t="s">
        <v>83</v>
      </c>
      <c r="AK2835" s="17" t="s">
        <v>84</v>
      </c>
      <c r="AO2835" s="17" t="s">
        <v>130</v>
      </c>
      <c r="AP2835" s="18">
        <v>43545</v>
      </c>
      <c r="AQ2835" s="17">
        <v>11</v>
      </c>
      <c r="AR2835" s="17" t="s">
        <v>22</v>
      </c>
      <c r="AS2835" s="17" t="s">
        <v>22</v>
      </c>
      <c r="AT2835" s="17" t="s">
        <v>22</v>
      </c>
      <c r="AU2835" s="17" t="s">
        <v>22</v>
      </c>
      <c r="AV2835" s="17" t="s">
        <v>22</v>
      </c>
      <c r="BE2835" s="17" t="s">
        <v>210</v>
      </c>
      <c r="BM2835" s="19">
        <v>127201.71832797464</v>
      </c>
      <c r="BN2835" s="19">
        <f>P2835*R2835</f>
        <v>614840.75180000009</v>
      </c>
      <c r="BO2835" s="19" t="str">
        <f>IF(AND(BN2835&gt;120000, P2835&gt;25, X2835&lt;&gt;"WAVE 0"), "yes", "no")</f>
        <v>yes</v>
      </c>
      <c r="BP2835" s="17" t="s">
        <v>22</v>
      </c>
    </row>
    <row r="2836" spans="1:68" x14ac:dyDescent="0.25">
      <c r="A2836" s="11" t="s">
        <v>5795</v>
      </c>
      <c r="B2836" s="12" t="s">
        <v>5796</v>
      </c>
      <c r="C2836" s="13" t="s">
        <v>57</v>
      </c>
      <c r="D2836" s="12" t="s">
        <v>4612</v>
      </c>
      <c r="E2836" s="13" t="s">
        <v>4613</v>
      </c>
      <c r="F2836" s="12">
        <v>2020</v>
      </c>
      <c r="G2836" s="13" t="s">
        <v>17</v>
      </c>
      <c r="H2836" s="12" t="s">
        <v>76</v>
      </c>
      <c r="I2836" s="13" t="s">
        <v>51</v>
      </c>
      <c r="J2836" s="12" t="s">
        <v>1629</v>
      </c>
      <c r="K2836" s="13" t="s">
        <v>1630</v>
      </c>
      <c r="L2836" s="12" t="s">
        <v>1631</v>
      </c>
      <c r="M2836" s="13" t="s">
        <v>80</v>
      </c>
      <c r="N2836" s="2" t="s">
        <v>64</v>
      </c>
      <c r="O2836" s="13" t="s">
        <v>20</v>
      </c>
      <c r="P2836" s="14">
        <v>7.91</v>
      </c>
      <c r="Q2836" s="14">
        <v>31687.46</v>
      </c>
      <c r="R2836" s="13">
        <v>2953</v>
      </c>
      <c r="S2836" s="15">
        <v>0.77810650887573973</v>
      </c>
      <c r="T2836" s="13">
        <v>1</v>
      </c>
      <c r="U2836" s="13">
        <v>4</v>
      </c>
      <c r="V2836" s="16">
        <v>0</v>
      </c>
      <c r="W2836" s="16" t="str">
        <f t="shared" si="44"/>
        <v>PN3060551-2</v>
      </c>
      <c r="Z2836" s="17" t="s">
        <v>17</v>
      </c>
      <c r="AA2836" s="17" t="s">
        <v>1629</v>
      </c>
      <c r="AB2836" s="17" t="s">
        <v>22</v>
      </c>
      <c r="AC2836" s="17" t="s">
        <v>22</v>
      </c>
      <c r="AD2836" s="17" t="s">
        <v>81</v>
      </c>
      <c r="AE2836" s="17" t="s">
        <v>42</v>
      </c>
      <c r="AF2836" s="17" t="s">
        <v>542</v>
      </c>
      <c r="AG2836" s="17" t="s">
        <v>22</v>
      </c>
      <c r="AJ2836" s="17" t="s">
        <v>83</v>
      </c>
      <c r="AK2836" s="17">
        <v>90</v>
      </c>
      <c r="AO2836" s="17" t="s">
        <v>130</v>
      </c>
      <c r="AP2836" s="18">
        <v>43545</v>
      </c>
      <c r="AQ2836" s="17">
        <v>11</v>
      </c>
      <c r="AR2836" s="17" t="s">
        <v>22</v>
      </c>
      <c r="AS2836" s="17" t="s">
        <v>22</v>
      </c>
      <c r="AT2836" s="17" t="s">
        <v>22</v>
      </c>
      <c r="AU2836" s="17" t="s">
        <v>22</v>
      </c>
      <c r="AV2836" s="17" t="s">
        <v>22</v>
      </c>
      <c r="BE2836" s="17" t="s">
        <v>210</v>
      </c>
      <c r="BM2836" s="19">
        <v>61266.824749228668</v>
      </c>
      <c r="BN2836" s="19">
        <f>P2836*R2836</f>
        <v>23358.23</v>
      </c>
      <c r="BO2836" s="19" t="str">
        <f>IF(AND(BN2836&gt;120000, P2836&gt;25, X2836&lt;&gt;"WAVE 0"), "yes", "no")</f>
        <v>no</v>
      </c>
      <c r="BP2836" s="17" t="s">
        <v>22</v>
      </c>
    </row>
    <row r="2837" spans="1:68" x14ac:dyDescent="0.25">
      <c r="A2837" s="11" t="s">
        <v>5797</v>
      </c>
      <c r="B2837" s="12" t="s">
        <v>5798</v>
      </c>
      <c r="C2837" s="13" t="s">
        <v>57</v>
      </c>
      <c r="D2837" s="12" t="s">
        <v>5799</v>
      </c>
      <c r="E2837" s="13" t="s">
        <v>5800</v>
      </c>
      <c r="F2837" s="12">
        <v>2020</v>
      </c>
      <c r="G2837" s="13" t="s">
        <v>38</v>
      </c>
      <c r="H2837" s="12" t="s">
        <v>76</v>
      </c>
      <c r="I2837" s="13" t="s">
        <v>18</v>
      </c>
      <c r="J2837" s="12" t="s">
        <v>1629</v>
      </c>
      <c r="K2837" s="13" t="s">
        <v>1630</v>
      </c>
      <c r="L2837" s="12" t="s">
        <v>1631</v>
      </c>
      <c r="M2837" s="13" t="s">
        <v>80</v>
      </c>
      <c r="N2837" s="2" t="s">
        <v>64</v>
      </c>
      <c r="O2837" s="13" t="s">
        <v>20</v>
      </c>
      <c r="P2837" s="14"/>
      <c r="Q2837" s="14">
        <v>0</v>
      </c>
      <c r="R2837" s="13">
        <v>7415</v>
      </c>
      <c r="S2837" s="15">
        <v>0</v>
      </c>
      <c r="T2837" s="13">
        <v>1</v>
      </c>
      <c r="U2837" s="13">
        <v>1</v>
      </c>
      <c r="V2837" s="16">
        <v>0</v>
      </c>
      <c r="W2837" s="16" t="str">
        <f t="shared" si="44"/>
        <v>PN3060556-1</v>
      </c>
      <c r="Z2837" s="17" t="s">
        <v>38</v>
      </c>
      <c r="AB2837" s="17" t="s">
        <v>22</v>
      </c>
      <c r="AC2837" s="17" t="s">
        <v>22</v>
      </c>
      <c r="AD2837" s="17" t="s">
        <v>81</v>
      </c>
      <c r="AE2837" s="17" t="s">
        <v>42</v>
      </c>
      <c r="AF2837" s="17" t="s">
        <v>542</v>
      </c>
      <c r="AG2837" s="17" t="s">
        <v>22</v>
      </c>
      <c r="AJ2837" s="17" t="s">
        <v>83</v>
      </c>
      <c r="AK2837" s="17" t="s">
        <v>84</v>
      </c>
      <c r="AO2837" s="17" t="s">
        <v>46</v>
      </c>
      <c r="AP2837" s="18">
        <v>43545</v>
      </c>
      <c r="AQ2837" s="17">
        <v>11</v>
      </c>
      <c r="AR2837" s="17" t="s">
        <v>22</v>
      </c>
      <c r="AS2837" s="17" t="s">
        <v>22</v>
      </c>
      <c r="AT2837" s="17" t="s">
        <v>22</v>
      </c>
      <c r="AU2837" s="17" t="s">
        <v>22</v>
      </c>
      <c r="AV2837" s="17" t="s">
        <v>22</v>
      </c>
      <c r="BE2837" s="17" t="s">
        <v>52</v>
      </c>
      <c r="BM2837" s="19" t="s">
        <v>22</v>
      </c>
      <c r="BN2837" s="19">
        <f>P2837*R2837</f>
        <v>0</v>
      </c>
      <c r="BO2837" s="19" t="str">
        <f>IF(AND(BN2837&gt;120000, P2837&gt;25, X2837&lt;&gt;"WAVE 0"), "yes", "no")</f>
        <v>no</v>
      </c>
      <c r="BP2837" s="17" t="s">
        <v>22</v>
      </c>
    </row>
    <row r="2838" spans="1:68" x14ac:dyDescent="0.25">
      <c r="A2838" s="12" t="s">
        <v>5801</v>
      </c>
      <c r="B2838" s="12" t="s">
        <v>5802</v>
      </c>
      <c r="C2838" s="13" t="s">
        <v>57</v>
      </c>
      <c r="D2838" s="12" t="s">
        <v>5510</v>
      </c>
      <c r="E2838" s="13" t="s">
        <v>5511</v>
      </c>
      <c r="F2838" s="12">
        <v>2019</v>
      </c>
      <c r="G2838" s="13" t="s">
        <v>684</v>
      </c>
      <c r="H2838" s="12" t="s">
        <v>76</v>
      </c>
      <c r="I2838" s="13" t="s">
        <v>51</v>
      </c>
      <c r="J2838" s="12" t="s">
        <v>1629</v>
      </c>
      <c r="K2838" s="13" t="s">
        <v>1630</v>
      </c>
      <c r="L2838" s="12" t="s">
        <v>1631</v>
      </c>
      <c r="M2838" s="13" t="s">
        <v>80</v>
      </c>
      <c r="N2838" s="2" t="s">
        <v>95</v>
      </c>
      <c r="O2838" s="13" t="s">
        <v>20</v>
      </c>
      <c r="P2838" s="14">
        <v>214.96539999999999</v>
      </c>
      <c r="Q2838" s="14">
        <v>764211.14999999991</v>
      </c>
      <c r="R2838" s="13">
        <v>2650</v>
      </c>
      <c r="S2838" s="15">
        <v>0</v>
      </c>
      <c r="T2838" s="13">
        <v>2</v>
      </c>
      <c r="U2838" s="13">
        <v>5</v>
      </c>
      <c r="V2838" s="16">
        <v>0</v>
      </c>
      <c r="W2838" s="16" t="str">
        <f t="shared" si="44"/>
        <v>PN3060556-111</v>
      </c>
      <c r="X2838" s="17" t="s">
        <v>150</v>
      </c>
      <c r="Y2838" s="17" t="s">
        <v>2400</v>
      </c>
      <c r="Z2838" s="17" t="s">
        <v>684</v>
      </c>
      <c r="AA2838" s="17" t="s">
        <v>1629</v>
      </c>
      <c r="AB2838" s="17" t="s">
        <v>5803</v>
      </c>
      <c r="AC2838" s="17" t="s">
        <v>5804</v>
      </c>
      <c r="AD2838" s="17" t="s">
        <v>81</v>
      </c>
      <c r="AE2838" s="17" t="s">
        <v>42</v>
      </c>
      <c r="AF2838" s="17" t="s">
        <v>2274</v>
      </c>
      <c r="AG2838" s="17" t="s">
        <v>543</v>
      </c>
      <c r="AJ2838" s="17" t="s">
        <v>83</v>
      </c>
      <c r="AK2838" s="17" t="s">
        <v>84</v>
      </c>
      <c r="AO2838" s="17" t="s">
        <v>46</v>
      </c>
      <c r="AP2838" s="18">
        <v>43271</v>
      </c>
      <c r="AQ2838" s="17">
        <v>11</v>
      </c>
      <c r="AR2838" s="17" t="s">
        <v>47</v>
      </c>
      <c r="AS2838" s="17" t="s">
        <v>47</v>
      </c>
      <c r="AT2838" s="17" t="s">
        <v>47</v>
      </c>
      <c r="AU2838" s="17" t="s">
        <v>47</v>
      </c>
      <c r="AV2838" s="17" t="s">
        <v>47</v>
      </c>
      <c r="AW2838" s="17" t="s">
        <v>266</v>
      </c>
      <c r="AX2838" s="17" t="s">
        <v>1516</v>
      </c>
      <c r="AY2838" s="17" t="s">
        <v>691</v>
      </c>
      <c r="AZ2838" s="17" t="s">
        <v>5805</v>
      </c>
      <c r="BA2838" s="17" t="s">
        <v>1431</v>
      </c>
      <c r="BB2838" s="17" t="s">
        <v>51</v>
      </c>
      <c r="BD2838" s="17">
        <v>1</v>
      </c>
      <c r="BE2838" s="17" t="s">
        <v>52</v>
      </c>
      <c r="BF2838" s="17" t="s">
        <v>5806</v>
      </c>
      <c r="BG2838" s="18">
        <v>44196</v>
      </c>
      <c r="BL2838" s="17" t="s">
        <v>5807</v>
      </c>
      <c r="BM2838" s="19">
        <v>184614.58697065758</v>
      </c>
      <c r="BN2838" s="19">
        <f>P2838*R2838</f>
        <v>569658.30999999994</v>
      </c>
      <c r="BO2838" s="19" t="str">
        <f>IF(AND(BN2838&gt;120000, P2838&gt;25, X2838&lt;&gt;"WAVE 0"), "yes", "no")</f>
        <v>no</v>
      </c>
      <c r="BP2838" s="17" t="s">
        <v>51</v>
      </c>
    </row>
    <row r="2839" spans="1:68" x14ac:dyDescent="0.25">
      <c r="A2839" s="11" t="s">
        <v>5801</v>
      </c>
      <c r="B2839" s="12" t="s">
        <v>5802</v>
      </c>
      <c r="C2839" s="13" t="s">
        <v>14</v>
      </c>
      <c r="D2839" s="12" t="s">
        <v>5808</v>
      </c>
      <c r="E2839" s="13" t="s">
        <v>2399</v>
      </c>
      <c r="F2839" s="12">
        <v>2019</v>
      </c>
      <c r="G2839" s="13" t="s">
        <v>684</v>
      </c>
      <c r="H2839" s="12" t="s">
        <v>76</v>
      </c>
      <c r="I2839" s="13" t="s">
        <v>51</v>
      </c>
      <c r="J2839" s="12" t="s">
        <v>1629</v>
      </c>
      <c r="K2839" s="13" t="s">
        <v>1630</v>
      </c>
      <c r="L2839" s="12" t="s">
        <v>1631</v>
      </c>
      <c r="M2839" s="13" t="s">
        <v>80</v>
      </c>
      <c r="N2839" s="2" t="s">
        <v>19</v>
      </c>
      <c r="O2839" s="13" t="s">
        <v>20</v>
      </c>
      <c r="P2839" s="14">
        <v>214.96539999999999</v>
      </c>
      <c r="Q2839" s="14">
        <v>63461.98</v>
      </c>
      <c r="R2839" s="13">
        <v>2650</v>
      </c>
      <c r="S2839" s="15">
        <v>0.33333333333333331</v>
      </c>
      <c r="T2839" s="13">
        <v>2</v>
      </c>
      <c r="U2839" s="13">
        <v>5</v>
      </c>
      <c r="V2839" s="16">
        <v>0</v>
      </c>
      <c r="W2839" s="16" t="str">
        <f t="shared" si="44"/>
        <v>PN3060556-111</v>
      </c>
      <c r="X2839" s="17" t="s">
        <v>2447</v>
      </c>
      <c r="Y2839" s="17" t="s">
        <v>2400</v>
      </c>
      <c r="Z2839" s="17" t="s">
        <v>684</v>
      </c>
      <c r="AA2839" s="17" t="s">
        <v>1629</v>
      </c>
      <c r="AB2839" s="17" t="s">
        <v>5803</v>
      </c>
      <c r="AC2839" s="17" t="s">
        <v>5804</v>
      </c>
      <c r="AD2839" s="17" t="s">
        <v>81</v>
      </c>
      <c r="AE2839" s="17" t="s">
        <v>42</v>
      </c>
      <c r="AF2839" s="17" t="s">
        <v>2274</v>
      </c>
      <c r="AG2839" s="17" t="s">
        <v>543</v>
      </c>
      <c r="AJ2839" s="17" t="s">
        <v>83</v>
      </c>
      <c r="AK2839" s="17" t="s">
        <v>84</v>
      </c>
      <c r="AO2839" s="17" t="s">
        <v>46</v>
      </c>
      <c r="AP2839" s="18">
        <v>43271</v>
      </c>
      <c r="AQ2839" s="17">
        <v>11</v>
      </c>
      <c r="AR2839" s="17" t="s">
        <v>47</v>
      </c>
      <c r="AS2839" s="17" t="s">
        <v>47</v>
      </c>
      <c r="AT2839" s="17" t="s">
        <v>47</v>
      </c>
      <c r="AU2839" s="17" t="s">
        <v>47</v>
      </c>
      <c r="AV2839" s="17" t="s">
        <v>47</v>
      </c>
      <c r="AW2839" s="17" t="s">
        <v>266</v>
      </c>
      <c r="AX2839" s="17" t="s">
        <v>1516</v>
      </c>
      <c r="AY2839" s="17" t="s">
        <v>691</v>
      </c>
      <c r="AZ2839" s="17" t="s">
        <v>5805</v>
      </c>
      <c r="BA2839" s="17" t="s">
        <v>1431</v>
      </c>
      <c r="BB2839" s="17" t="s">
        <v>51</v>
      </c>
      <c r="BD2839" s="17">
        <v>1</v>
      </c>
      <c r="BE2839" s="17" t="s">
        <v>52</v>
      </c>
      <c r="BF2839" s="17" t="s">
        <v>5806</v>
      </c>
      <c r="BG2839" s="18">
        <v>44196</v>
      </c>
      <c r="BL2839" s="17" t="s">
        <v>5807</v>
      </c>
      <c r="BM2839" s="19">
        <v>184614.58697065758</v>
      </c>
      <c r="BN2839" s="19">
        <f>P2839*R2839</f>
        <v>569658.30999999994</v>
      </c>
      <c r="BO2839" s="19" t="str">
        <f>IF(AND(BN2839&gt;120000, P2839&gt;25, X2839&lt;&gt;"WAVE 0"), "yes", "no")</f>
        <v>yes</v>
      </c>
      <c r="BP2839" s="17" t="s">
        <v>51</v>
      </c>
    </row>
    <row r="2840" spans="1:68" x14ac:dyDescent="0.25">
      <c r="A2840" s="11" t="s">
        <v>5809</v>
      </c>
      <c r="B2840" s="12" t="s">
        <v>5810</v>
      </c>
      <c r="C2840" s="13" t="s">
        <v>57</v>
      </c>
      <c r="D2840" s="12" t="s">
        <v>5811</v>
      </c>
      <c r="E2840" s="13" t="s">
        <v>5800</v>
      </c>
      <c r="F2840" s="12">
        <v>2020</v>
      </c>
      <c r="G2840" s="13" t="s">
        <v>38</v>
      </c>
      <c r="H2840" s="12" t="s">
        <v>76</v>
      </c>
      <c r="I2840" s="13" t="s">
        <v>51</v>
      </c>
      <c r="J2840" s="12" t="s">
        <v>1629</v>
      </c>
      <c r="K2840" s="13" t="s">
        <v>1630</v>
      </c>
      <c r="L2840" s="12" t="s">
        <v>1631</v>
      </c>
      <c r="M2840" s="13" t="s">
        <v>80</v>
      </c>
      <c r="N2840" s="2" t="s">
        <v>64</v>
      </c>
      <c r="O2840" s="13" t="s">
        <v>20</v>
      </c>
      <c r="P2840" s="14">
        <v>83.016599999999997</v>
      </c>
      <c r="Q2840" s="14">
        <v>220203.6</v>
      </c>
      <c r="R2840" s="13">
        <v>3650</v>
      </c>
      <c r="S2840" s="15">
        <v>0.65151515151515149</v>
      </c>
      <c r="T2840" s="13">
        <v>1</v>
      </c>
      <c r="U2840" s="13">
        <v>5</v>
      </c>
      <c r="V2840" s="16">
        <v>0</v>
      </c>
      <c r="W2840" s="16" t="str">
        <f t="shared" si="44"/>
        <v>PN3060556-1S</v>
      </c>
      <c r="Z2840" s="17" t="s">
        <v>38</v>
      </c>
      <c r="AA2840" s="17" t="s">
        <v>1629</v>
      </c>
      <c r="AB2840" s="17" t="s">
        <v>22</v>
      </c>
      <c r="AC2840" s="17" t="s">
        <v>22</v>
      </c>
      <c r="AD2840" s="17" t="s">
        <v>22</v>
      </c>
      <c r="AE2840" s="17" t="s">
        <v>42</v>
      </c>
      <c r="AF2840" s="17" t="s">
        <v>2274</v>
      </c>
      <c r="AG2840" s="17" t="s">
        <v>22</v>
      </c>
      <c r="AJ2840" s="17" t="s">
        <v>22</v>
      </c>
      <c r="AK2840" s="17" t="s">
        <v>22</v>
      </c>
      <c r="AO2840" s="17" t="s">
        <v>46</v>
      </c>
      <c r="AP2840" s="18">
        <v>43545</v>
      </c>
      <c r="AQ2840" s="17">
        <v>11</v>
      </c>
      <c r="AR2840" s="17" t="s">
        <v>22</v>
      </c>
      <c r="AS2840" s="17" t="s">
        <v>22</v>
      </c>
      <c r="AT2840" s="17" t="s">
        <v>22</v>
      </c>
      <c r="AU2840" s="17" t="s">
        <v>22</v>
      </c>
      <c r="AV2840" s="17" t="s">
        <v>22</v>
      </c>
      <c r="BE2840" s="17" t="s">
        <v>52</v>
      </c>
      <c r="BM2840" s="19">
        <v>184708.85380889289</v>
      </c>
      <c r="BN2840" s="19">
        <f>P2840*R2840</f>
        <v>303010.58999999997</v>
      </c>
      <c r="BO2840" s="19" t="str">
        <f>IF(AND(BN2840&gt;120000, P2840&gt;25, X2840&lt;&gt;"WAVE 0"), "yes", "no")</f>
        <v>yes</v>
      </c>
      <c r="BP2840" s="17" t="s">
        <v>51</v>
      </c>
    </row>
    <row r="2841" spans="1:68" x14ac:dyDescent="0.25">
      <c r="A2841" s="11" t="s">
        <v>5812</v>
      </c>
      <c r="B2841" s="12" t="s">
        <v>5813</v>
      </c>
      <c r="C2841" s="13" t="s">
        <v>14</v>
      </c>
      <c r="D2841" s="12" t="s">
        <v>2105</v>
      </c>
      <c r="E2841" s="13" t="s">
        <v>2106</v>
      </c>
      <c r="F2841" s="12">
        <v>2019</v>
      </c>
      <c r="G2841" s="13" t="s">
        <v>684</v>
      </c>
      <c r="H2841" s="12" t="s">
        <v>76</v>
      </c>
      <c r="I2841" s="13" t="s">
        <v>51</v>
      </c>
      <c r="J2841" s="12" t="s">
        <v>1629</v>
      </c>
      <c r="K2841" s="13" t="s">
        <v>1630</v>
      </c>
      <c r="L2841" s="12" t="s">
        <v>1631</v>
      </c>
      <c r="M2841" s="13" t="s">
        <v>80</v>
      </c>
      <c r="N2841" s="2" t="s">
        <v>19</v>
      </c>
      <c r="O2841" s="13" t="s">
        <v>20</v>
      </c>
      <c r="P2841" s="14">
        <v>717</v>
      </c>
      <c r="Q2841" s="14">
        <v>35133</v>
      </c>
      <c r="R2841" s="13">
        <v>42</v>
      </c>
      <c r="S2841" s="15">
        <v>1</v>
      </c>
      <c r="T2841" s="13">
        <v>1</v>
      </c>
      <c r="U2841" s="13">
        <v>1</v>
      </c>
      <c r="V2841" s="16">
        <v>0</v>
      </c>
      <c r="W2841" s="16" t="str">
        <f t="shared" si="44"/>
        <v>PN3060574-933</v>
      </c>
      <c r="X2841" s="17" t="s">
        <v>150</v>
      </c>
      <c r="Y2841" s="17" t="s">
        <v>5743</v>
      </c>
      <c r="Z2841" s="17" t="s">
        <v>684</v>
      </c>
      <c r="AB2841" s="17" t="s">
        <v>152</v>
      </c>
      <c r="AC2841" s="17" t="s">
        <v>5814</v>
      </c>
      <c r="AD2841" s="17" t="s">
        <v>81</v>
      </c>
      <c r="AE2841" s="17" t="s">
        <v>42</v>
      </c>
      <c r="AF2841" s="17" t="s">
        <v>1730</v>
      </c>
      <c r="AG2841" s="17" t="s">
        <v>22</v>
      </c>
      <c r="AJ2841" s="17" t="s">
        <v>83</v>
      </c>
      <c r="AK2841" s="17" t="s">
        <v>508</v>
      </c>
      <c r="AO2841" s="17" t="s">
        <v>46</v>
      </c>
      <c r="AP2841" s="18">
        <v>43545</v>
      </c>
      <c r="AQ2841" s="17" t="s">
        <v>22</v>
      </c>
      <c r="AR2841" s="17" t="s">
        <v>22</v>
      </c>
      <c r="AS2841" s="17" t="s">
        <v>22</v>
      </c>
      <c r="AT2841" s="17" t="s">
        <v>22</v>
      </c>
      <c r="AU2841" s="17" t="s">
        <v>22</v>
      </c>
      <c r="AV2841" s="17" t="s">
        <v>22</v>
      </c>
      <c r="AW2841" s="17" t="s">
        <v>266</v>
      </c>
      <c r="AX2841" s="17" t="s">
        <v>1516</v>
      </c>
      <c r="AY2841" s="17" t="s">
        <v>2242</v>
      </c>
      <c r="AZ2841" s="17" t="s">
        <v>773</v>
      </c>
      <c r="BA2841" s="17" t="s">
        <v>1249</v>
      </c>
      <c r="BB2841" s="17" t="s">
        <v>51</v>
      </c>
      <c r="BD2841" s="17">
        <v>1</v>
      </c>
      <c r="BE2841" s="17" t="s">
        <v>52</v>
      </c>
      <c r="BF2841" s="17" t="s">
        <v>2108</v>
      </c>
      <c r="BG2841" s="18">
        <v>43890</v>
      </c>
      <c r="BL2841" s="17" t="s">
        <v>2109</v>
      </c>
      <c r="BM2841" s="19" t="s">
        <v>22</v>
      </c>
      <c r="BN2841" s="19">
        <f>P2841*R2841</f>
        <v>30114</v>
      </c>
      <c r="BO2841" s="19" t="str">
        <f>IF(AND(BN2841&gt;120000, P2841&gt;25, X2841&lt;&gt;"WAVE 0"), "yes", "no")</f>
        <v>no</v>
      </c>
      <c r="BP2841" s="17" t="s">
        <v>51</v>
      </c>
    </row>
    <row r="2842" spans="1:68" x14ac:dyDescent="0.25">
      <c r="A2842" s="11" t="s">
        <v>5815</v>
      </c>
      <c r="B2842" s="12" t="s">
        <v>5816</v>
      </c>
      <c r="C2842" s="13" t="s">
        <v>57</v>
      </c>
      <c r="D2842" s="12" t="s">
        <v>5708</v>
      </c>
      <c r="E2842" s="13" t="s">
        <v>5709</v>
      </c>
      <c r="F2842" s="12">
        <v>2019</v>
      </c>
      <c r="G2842" s="13" t="s">
        <v>4753</v>
      </c>
      <c r="H2842" s="12" t="s">
        <v>76</v>
      </c>
      <c r="I2842" s="13" t="s">
        <v>51</v>
      </c>
      <c r="J2842" s="12" t="s">
        <v>1629</v>
      </c>
      <c r="K2842" s="13" t="s">
        <v>1630</v>
      </c>
      <c r="L2842" s="12" t="s">
        <v>1631</v>
      </c>
      <c r="M2842" s="13" t="s">
        <v>80</v>
      </c>
      <c r="N2842" s="2" t="s">
        <v>64</v>
      </c>
      <c r="O2842" s="13" t="s">
        <v>5555</v>
      </c>
      <c r="P2842" s="14">
        <v>629</v>
      </c>
      <c r="Q2842" s="14">
        <v>28305</v>
      </c>
      <c r="R2842" s="13">
        <v>42</v>
      </c>
      <c r="S2842" s="15">
        <v>0.77777777777777779</v>
      </c>
      <c r="T2842" s="13">
        <v>1</v>
      </c>
      <c r="U2842" s="13">
        <v>3</v>
      </c>
      <c r="V2842" s="16">
        <v>0</v>
      </c>
      <c r="W2842" s="16" t="str">
        <f t="shared" si="44"/>
        <v>PN3060581-1</v>
      </c>
      <c r="Z2842" s="17" t="s">
        <v>38</v>
      </c>
      <c r="AA2842" s="17" t="s">
        <v>1629</v>
      </c>
      <c r="AB2842" s="17" t="s">
        <v>458</v>
      </c>
      <c r="AC2842" s="17" t="s">
        <v>5816</v>
      </c>
      <c r="AD2842" s="17" t="s">
        <v>81</v>
      </c>
      <c r="AE2842" s="17" t="s">
        <v>42</v>
      </c>
      <c r="AF2842" s="17" t="s">
        <v>82</v>
      </c>
      <c r="AG2842" s="17" t="s">
        <v>543</v>
      </c>
      <c r="AJ2842" s="17" t="s">
        <v>83</v>
      </c>
      <c r="AK2842" s="17" t="s">
        <v>84</v>
      </c>
      <c r="AO2842" s="17" t="s">
        <v>46</v>
      </c>
      <c r="AP2842" s="18">
        <v>43262</v>
      </c>
      <c r="AQ2842" s="17">
        <v>11</v>
      </c>
      <c r="AR2842" s="17" t="s">
        <v>47</v>
      </c>
      <c r="AS2842" s="17" t="s">
        <v>47</v>
      </c>
      <c r="AT2842" s="17" t="s">
        <v>47</v>
      </c>
      <c r="AU2842" s="17" t="s">
        <v>47</v>
      </c>
      <c r="AV2842" s="17" t="s">
        <v>47</v>
      </c>
      <c r="BE2842" s="17" t="s">
        <v>52</v>
      </c>
      <c r="BK2842" s="3" t="s">
        <v>71</v>
      </c>
      <c r="BM2842" s="19">
        <v>5302.4943175946928</v>
      </c>
      <c r="BN2842" s="19">
        <f>P2842*R2842</f>
        <v>26418</v>
      </c>
      <c r="BO2842" s="19" t="str">
        <f>IF(AND(BN2842&gt;120000, P2842&gt;25, X2842&lt;&gt;"WAVE 0"), "yes", "no")</f>
        <v>no</v>
      </c>
      <c r="BP2842" s="17" t="s">
        <v>51</v>
      </c>
    </row>
    <row r="2843" spans="1:68" x14ac:dyDescent="0.25">
      <c r="A2843" s="11" t="s">
        <v>5817</v>
      </c>
      <c r="B2843" s="12" t="s">
        <v>5818</v>
      </c>
      <c r="C2843" s="13" t="s">
        <v>57</v>
      </c>
      <c r="D2843" s="12" t="s">
        <v>5597</v>
      </c>
      <c r="E2843" s="13" t="s">
        <v>5598</v>
      </c>
      <c r="F2843" s="12">
        <v>2019</v>
      </c>
      <c r="G2843" s="13" t="s">
        <v>4753</v>
      </c>
      <c r="H2843" s="12" t="s">
        <v>76</v>
      </c>
      <c r="I2843" s="13" t="s">
        <v>51</v>
      </c>
      <c r="J2843" s="12" t="s">
        <v>1629</v>
      </c>
      <c r="K2843" s="13" t="s">
        <v>1630</v>
      </c>
      <c r="L2843" s="12" t="s">
        <v>1631</v>
      </c>
      <c r="M2843" s="13" t="s">
        <v>80</v>
      </c>
      <c r="N2843" s="2" t="s">
        <v>64</v>
      </c>
      <c r="O2843" s="13" t="s">
        <v>5555</v>
      </c>
      <c r="P2843" s="14">
        <v>913</v>
      </c>
      <c r="Q2843" s="14">
        <v>23738</v>
      </c>
      <c r="R2843" s="13">
        <v>66</v>
      </c>
      <c r="S2843" s="15">
        <v>1</v>
      </c>
      <c r="T2843" s="13">
        <v>1</v>
      </c>
      <c r="U2843" s="13">
        <v>2</v>
      </c>
      <c r="V2843" s="16">
        <v>0</v>
      </c>
      <c r="W2843" s="16" t="str">
        <f t="shared" si="44"/>
        <v>PN3060584-1</v>
      </c>
      <c r="Z2843" s="17" t="s">
        <v>38</v>
      </c>
      <c r="AA2843" s="17" t="s">
        <v>1629</v>
      </c>
      <c r="AB2843" s="17" t="s">
        <v>46</v>
      </c>
      <c r="AC2843" s="17" t="s">
        <v>5818</v>
      </c>
      <c r="AD2843" s="17" t="s">
        <v>81</v>
      </c>
      <c r="AE2843" s="17" t="s">
        <v>42</v>
      </c>
      <c r="AF2843" s="17" t="s">
        <v>82</v>
      </c>
      <c r="AG2843" s="17" t="s">
        <v>543</v>
      </c>
      <c r="AJ2843" s="17" t="s">
        <v>83</v>
      </c>
      <c r="AK2843" s="17" t="s">
        <v>84</v>
      </c>
      <c r="AO2843" s="17" t="s">
        <v>46</v>
      </c>
      <c r="AP2843" s="18">
        <v>43278</v>
      </c>
      <c r="AQ2843" s="17">
        <v>11</v>
      </c>
      <c r="AR2843" s="17" t="s">
        <v>47</v>
      </c>
      <c r="AS2843" s="17" t="s">
        <v>47</v>
      </c>
      <c r="AT2843" s="17" t="s">
        <v>47</v>
      </c>
      <c r="AU2843" s="17" t="s">
        <v>47</v>
      </c>
      <c r="AV2843" s="17" t="s">
        <v>47</v>
      </c>
      <c r="BE2843" s="17" t="s">
        <v>52</v>
      </c>
      <c r="BH2843" s="3" t="s">
        <v>556</v>
      </c>
      <c r="BM2843" s="19">
        <v>0</v>
      </c>
      <c r="BN2843" s="19">
        <f>P2843*R2843</f>
        <v>60258</v>
      </c>
      <c r="BO2843" s="19" t="str">
        <f>IF(AND(BN2843&gt;120000, P2843&gt;25, X2843&lt;&gt;"WAVE 0"), "yes", "no")</f>
        <v>no</v>
      </c>
      <c r="BP2843" s="17" t="s">
        <v>22</v>
      </c>
    </row>
    <row r="2844" spans="1:68" x14ac:dyDescent="0.25">
      <c r="A2844" s="11" t="s">
        <v>5819</v>
      </c>
      <c r="B2844" s="12" t="s">
        <v>5820</v>
      </c>
      <c r="C2844" s="13" t="s">
        <v>57</v>
      </c>
      <c r="D2844" s="12" t="s">
        <v>5821</v>
      </c>
      <c r="E2844" s="13" t="s">
        <v>5822</v>
      </c>
      <c r="F2844" s="12">
        <v>2020</v>
      </c>
      <c r="G2844" s="13" t="s">
        <v>38</v>
      </c>
      <c r="H2844" s="12" t="s">
        <v>76</v>
      </c>
      <c r="I2844" s="13" t="s">
        <v>51</v>
      </c>
      <c r="J2844" s="12" t="s">
        <v>1629</v>
      </c>
      <c r="K2844" s="13" t="s">
        <v>1630</v>
      </c>
      <c r="L2844" s="12" t="s">
        <v>1631</v>
      </c>
      <c r="M2844" s="13" t="s">
        <v>80</v>
      </c>
      <c r="N2844" s="2" t="s">
        <v>64</v>
      </c>
      <c r="O2844" s="13" t="s">
        <v>340</v>
      </c>
      <c r="P2844" s="14">
        <v>4980.2299999999996</v>
      </c>
      <c r="Q2844" s="14">
        <v>169327.81999999998</v>
      </c>
      <c r="R2844" s="13">
        <v>41</v>
      </c>
      <c r="S2844" s="15">
        <v>0.53846153846153844</v>
      </c>
      <c r="T2844" s="13">
        <v>1</v>
      </c>
      <c r="U2844" s="13">
        <v>3</v>
      </c>
      <c r="V2844" s="16">
        <v>0</v>
      </c>
      <c r="W2844" s="16" t="str">
        <f t="shared" si="44"/>
        <v>PN3060611-1</v>
      </c>
      <c r="Z2844" s="17" t="s">
        <v>38</v>
      </c>
      <c r="AA2844" s="17" t="s">
        <v>1629</v>
      </c>
      <c r="AB2844" s="17" t="s">
        <v>22</v>
      </c>
      <c r="AC2844" s="17" t="s">
        <v>22</v>
      </c>
      <c r="AD2844" s="17" t="s">
        <v>81</v>
      </c>
      <c r="AE2844" s="17" t="s">
        <v>42</v>
      </c>
      <c r="AF2844" s="17" t="s">
        <v>82</v>
      </c>
      <c r="AG2844" s="17" t="s">
        <v>22</v>
      </c>
      <c r="AJ2844" s="17" t="s">
        <v>83</v>
      </c>
      <c r="AK2844" s="17" t="s">
        <v>84</v>
      </c>
      <c r="AO2844" s="17" t="s">
        <v>46</v>
      </c>
      <c r="AP2844" s="18">
        <v>43545</v>
      </c>
      <c r="AQ2844" s="17">
        <v>11</v>
      </c>
      <c r="AR2844" s="17" t="s">
        <v>22</v>
      </c>
      <c r="AS2844" s="17" t="s">
        <v>22</v>
      </c>
      <c r="AT2844" s="17" t="s">
        <v>22</v>
      </c>
      <c r="AU2844" s="17" t="s">
        <v>22</v>
      </c>
      <c r="AV2844" s="17" t="s">
        <v>22</v>
      </c>
      <c r="BE2844" s="17" t="s">
        <v>52</v>
      </c>
      <c r="BM2844" s="19">
        <v>3206.77878019943</v>
      </c>
      <c r="BN2844" s="19">
        <f>P2844*R2844</f>
        <v>204189.43</v>
      </c>
      <c r="BO2844" s="19" t="str">
        <f>IF(AND(BN2844&gt;120000, P2844&gt;25, X2844&lt;&gt;"WAVE 0"), "yes", "no")</f>
        <v>yes</v>
      </c>
      <c r="BP2844" s="17" t="s">
        <v>51</v>
      </c>
    </row>
    <row r="2845" spans="1:68" x14ac:dyDescent="0.25">
      <c r="A2845" s="11" t="s">
        <v>5823</v>
      </c>
      <c r="B2845" s="12" t="s">
        <v>5824</v>
      </c>
      <c r="C2845" s="13" t="s">
        <v>57</v>
      </c>
      <c r="D2845" s="12" t="s">
        <v>5825</v>
      </c>
      <c r="E2845" s="13" t="s">
        <v>5826</v>
      </c>
      <c r="F2845" s="12">
        <v>2020</v>
      </c>
      <c r="G2845" s="13" t="s">
        <v>1500</v>
      </c>
      <c r="H2845" s="12" t="s">
        <v>76</v>
      </c>
      <c r="I2845" s="13" t="s">
        <v>18</v>
      </c>
      <c r="J2845" s="12" t="s">
        <v>1629</v>
      </c>
      <c r="K2845" s="13" t="s">
        <v>1630</v>
      </c>
      <c r="L2845" s="12" t="s">
        <v>1631</v>
      </c>
      <c r="M2845" s="13" t="s">
        <v>80</v>
      </c>
      <c r="N2845" s="2" t="s">
        <v>64</v>
      </c>
      <c r="O2845" s="13" t="s">
        <v>20</v>
      </c>
      <c r="P2845" s="14">
        <v>35.71</v>
      </c>
      <c r="Q2845" s="14">
        <v>2249.73</v>
      </c>
      <c r="R2845" s="13">
        <v>5888</v>
      </c>
      <c r="S2845" s="15">
        <v>0</v>
      </c>
      <c r="T2845" s="13">
        <v>1</v>
      </c>
      <c r="U2845" s="13">
        <v>1</v>
      </c>
      <c r="V2845" s="16">
        <v>0</v>
      </c>
      <c r="W2845" s="16" t="str">
        <f t="shared" si="44"/>
        <v>PN3060612-1</v>
      </c>
      <c r="Z2845" s="17" t="s">
        <v>1500</v>
      </c>
      <c r="AB2845" s="17" t="s">
        <v>22</v>
      </c>
      <c r="AC2845" s="17" t="s">
        <v>22</v>
      </c>
      <c r="AD2845" s="17" t="s">
        <v>81</v>
      </c>
      <c r="AE2845" s="17" t="s">
        <v>42</v>
      </c>
      <c r="AF2845" s="17" t="s">
        <v>542</v>
      </c>
      <c r="AG2845" s="17" t="s">
        <v>22</v>
      </c>
      <c r="AJ2845" s="17" t="s">
        <v>83</v>
      </c>
      <c r="AK2845" s="17" t="s">
        <v>84</v>
      </c>
      <c r="AO2845" s="17" t="s">
        <v>46</v>
      </c>
      <c r="AP2845" s="18">
        <v>43545</v>
      </c>
      <c r="AQ2845" s="17">
        <v>11</v>
      </c>
      <c r="AR2845" s="17" t="s">
        <v>22</v>
      </c>
      <c r="AS2845" s="17" t="s">
        <v>22</v>
      </c>
      <c r="AT2845" s="17" t="s">
        <v>22</v>
      </c>
      <c r="AU2845" s="17" t="s">
        <v>22</v>
      </c>
      <c r="AV2845" s="17" t="s">
        <v>22</v>
      </c>
      <c r="BE2845" s="17" t="s">
        <v>52</v>
      </c>
      <c r="BM2845" s="19" t="s">
        <v>22</v>
      </c>
      <c r="BN2845" s="19">
        <f>P2845*R2845</f>
        <v>210260.48000000001</v>
      </c>
      <c r="BO2845" s="19" t="str">
        <f>IF(AND(BN2845&gt;120000, P2845&gt;25, X2845&lt;&gt;"WAVE 0"), "yes", "no")</f>
        <v>yes</v>
      </c>
      <c r="BP2845" s="17" t="s">
        <v>22</v>
      </c>
    </row>
    <row r="2846" spans="1:68" x14ac:dyDescent="0.25">
      <c r="A2846" s="12" t="s">
        <v>5827</v>
      </c>
      <c r="B2846" s="12" t="s">
        <v>5824</v>
      </c>
      <c r="C2846" s="13" t="s">
        <v>57</v>
      </c>
      <c r="D2846" s="12" t="s">
        <v>5510</v>
      </c>
      <c r="E2846" s="13" t="s">
        <v>5511</v>
      </c>
      <c r="F2846" s="12">
        <v>2020</v>
      </c>
      <c r="G2846" s="13" t="s">
        <v>684</v>
      </c>
      <c r="H2846" s="12" t="s">
        <v>76</v>
      </c>
      <c r="I2846" s="13" t="s">
        <v>51</v>
      </c>
      <c r="J2846" s="12" t="s">
        <v>1629</v>
      </c>
      <c r="K2846" s="13" t="s">
        <v>1630</v>
      </c>
      <c r="L2846" s="12" t="s">
        <v>1631</v>
      </c>
      <c r="M2846" s="13" t="s">
        <v>80</v>
      </c>
      <c r="N2846" s="2" t="s">
        <v>64</v>
      </c>
      <c r="O2846" s="13" t="s">
        <v>20</v>
      </c>
      <c r="P2846" s="14">
        <v>229.05690000000001</v>
      </c>
      <c r="Q2846" s="14">
        <v>2673949.23</v>
      </c>
      <c r="R2846" s="13">
        <v>28800</v>
      </c>
      <c r="S2846" s="15">
        <v>2.8571428571428571E-2</v>
      </c>
      <c r="T2846" s="13">
        <v>1</v>
      </c>
      <c r="U2846" s="13">
        <v>4</v>
      </c>
      <c r="V2846" s="16">
        <v>0</v>
      </c>
      <c r="W2846" s="16" t="str">
        <f t="shared" si="44"/>
        <v>PN3060612-111</v>
      </c>
      <c r="X2846" s="17" t="s">
        <v>150</v>
      </c>
      <c r="Y2846" s="17" t="s">
        <v>2400</v>
      </c>
      <c r="Z2846" s="17" t="s">
        <v>684</v>
      </c>
      <c r="AA2846" s="17" t="s">
        <v>1629</v>
      </c>
      <c r="AB2846" s="17" t="s">
        <v>22</v>
      </c>
      <c r="AC2846" s="17" t="s">
        <v>22</v>
      </c>
      <c r="AD2846" s="17" t="s">
        <v>81</v>
      </c>
      <c r="AE2846" s="17" t="s">
        <v>42</v>
      </c>
      <c r="AF2846" s="17" t="s">
        <v>2286</v>
      </c>
      <c r="AG2846" s="17" t="s">
        <v>22</v>
      </c>
      <c r="AJ2846" s="17" t="s">
        <v>83</v>
      </c>
      <c r="AK2846" s="17" t="s">
        <v>84</v>
      </c>
      <c r="AO2846" s="17" t="s">
        <v>46</v>
      </c>
      <c r="AP2846" s="18">
        <v>43264</v>
      </c>
      <c r="AQ2846" s="17">
        <v>11</v>
      </c>
      <c r="AR2846" s="17" t="s">
        <v>22</v>
      </c>
      <c r="AS2846" s="17" t="s">
        <v>22</v>
      </c>
      <c r="AT2846" s="17" t="s">
        <v>22</v>
      </c>
      <c r="AU2846" s="17" t="s">
        <v>22</v>
      </c>
      <c r="AV2846" s="17" t="s">
        <v>22</v>
      </c>
      <c r="BE2846" s="17" t="s">
        <v>52</v>
      </c>
      <c r="BM2846" s="19">
        <v>2206291.2676302856</v>
      </c>
      <c r="BN2846" s="19">
        <f>P2846*R2846</f>
        <v>6596838.7200000007</v>
      </c>
      <c r="BO2846" s="19" t="str">
        <f>IF(AND(BN2846&gt;120000, P2846&gt;25, X2846&lt;&gt;"WAVE 0"), "yes", "no")</f>
        <v>no</v>
      </c>
      <c r="BP2846" s="17" t="s">
        <v>51</v>
      </c>
    </row>
    <row r="2847" spans="1:68" x14ac:dyDescent="0.25">
      <c r="A2847" s="11" t="s">
        <v>5827</v>
      </c>
      <c r="B2847" s="12" t="s">
        <v>5824</v>
      </c>
      <c r="C2847" s="13" t="s">
        <v>88</v>
      </c>
      <c r="D2847" s="12" t="s">
        <v>5510</v>
      </c>
      <c r="E2847" s="13" t="s">
        <v>5511</v>
      </c>
      <c r="F2847" s="12">
        <v>2020</v>
      </c>
      <c r="G2847" s="13" t="s">
        <v>684</v>
      </c>
      <c r="H2847" s="12" t="s">
        <v>76</v>
      </c>
      <c r="I2847" s="13" t="s">
        <v>51</v>
      </c>
      <c r="J2847" s="12" t="s">
        <v>1629</v>
      </c>
      <c r="K2847" s="13" t="s">
        <v>1630</v>
      </c>
      <c r="L2847" s="12" t="s">
        <v>1631</v>
      </c>
      <c r="M2847" s="13" t="s">
        <v>80</v>
      </c>
      <c r="N2847" s="2" t="s">
        <v>95</v>
      </c>
      <c r="O2847" s="13" t="s">
        <v>20</v>
      </c>
      <c r="P2847" s="14">
        <v>229.05690000000001</v>
      </c>
      <c r="Q2847" s="14">
        <v>2673949.23</v>
      </c>
      <c r="R2847" s="13">
        <v>28800</v>
      </c>
      <c r="S2847" s="15">
        <v>2.8571428571428571E-2</v>
      </c>
      <c r="T2847" s="13">
        <v>1</v>
      </c>
      <c r="U2847" s="13">
        <v>4</v>
      </c>
      <c r="V2847" s="16">
        <v>0</v>
      </c>
      <c r="W2847" s="16" t="str">
        <f t="shared" si="44"/>
        <v>PN3060612-111</v>
      </c>
      <c r="X2847" s="17" t="s">
        <v>150</v>
      </c>
      <c r="Y2847" s="17" t="s">
        <v>2400</v>
      </c>
      <c r="Z2847" s="17" t="s">
        <v>684</v>
      </c>
      <c r="AA2847" s="17" t="s">
        <v>1629</v>
      </c>
      <c r="AB2847" s="17" t="s">
        <v>22</v>
      </c>
      <c r="AC2847" s="17" t="s">
        <v>22</v>
      </c>
      <c r="AD2847" s="17" t="s">
        <v>81</v>
      </c>
      <c r="AE2847" s="17" t="s">
        <v>42</v>
      </c>
      <c r="AF2847" s="17" t="s">
        <v>2286</v>
      </c>
      <c r="AG2847" s="17" t="s">
        <v>22</v>
      </c>
      <c r="AJ2847" s="17" t="s">
        <v>83</v>
      </c>
      <c r="AK2847" s="17" t="s">
        <v>84</v>
      </c>
      <c r="AO2847" s="17" t="s">
        <v>46</v>
      </c>
      <c r="AP2847" s="18">
        <v>43264</v>
      </c>
      <c r="AQ2847" s="17">
        <v>11</v>
      </c>
      <c r="AR2847" s="17" t="s">
        <v>22</v>
      </c>
      <c r="AS2847" s="17" t="s">
        <v>22</v>
      </c>
      <c r="AT2847" s="17" t="s">
        <v>22</v>
      </c>
      <c r="AU2847" s="17" t="s">
        <v>22</v>
      </c>
      <c r="AV2847" s="17" t="s">
        <v>22</v>
      </c>
      <c r="BE2847" s="17" t="s">
        <v>52</v>
      </c>
      <c r="BM2847" s="19">
        <v>2206291.2676302856</v>
      </c>
      <c r="BN2847" s="19">
        <f>P2847*R2847</f>
        <v>6596838.7200000007</v>
      </c>
      <c r="BO2847" s="19" t="str">
        <f>IF(AND(BN2847&gt;120000, P2847&gt;25, X2847&lt;&gt;"WAVE 0"), "yes", "no")</f>
        <v>no</v>
      </c>
      <c r="BP2847" s="17" t="s">
        <v>51</v>
      </c>
    </row>
    <row r="2848" spans="1:68" x14ac:dyDescent="0.25">
      <c r="A2848" s="11" t="s">
        <v>5828</v>
      </c>
      <c r="B2848" s="12" t="s">
        <v>5829</v>
      </c>
      <c r="C2848" s="13" t="s">
        <v>57</v>
      </c>
      <c r="D2848" s="12" t="s">
        <v>5510</v>
      </c>
      <c r="E2848" s="13" t="s">
        <v>5511</v>
      </c>
      <c r="F2848" s="12">
        <v>2020</v>
      </c>
      <c r="G2848" s="13" t="s">
        <v>684</v>
      </c>
      <c r="H2848" s="12" t="s">
        <v>76</v>
      </c>
      <c r="I2848" s="13" t="s">
        <v>18</v>
      </c>
      <c r="J2848" s="12" t="s">
        <v>1629</v>
      </c>
      <c r="K2848" s="13" t="s">
        <v>1630</v>
      </c>
      <c r="L2848" s="12" t="s">
        <v>1631</v>
      </c>
      <c r="M2848" s="13" t="s">
        <v>80</v>
      </c>
      <c r="N2848" s="2" t="s">
        <v>64</v>
      </c>
      <c r="O2848" s="13" t="s">
        <v>20</v>
      </c>
      <c r="P2848" s="14">
        <v>0</v>
      </c>
      <c r="Q2848" s="14"/>
      <c r="R2848" s="13">
        <v>56118</v>
      </c>
      <c r="S2848" s="15"/>
      <c r="T2848" s="13"/>
      <c r="U2848" s="13">
        <v>3</v>
      </c>
      <c r="V2848" s="16"/>
      <c r="W2848" s="16" t="str">
        <f t="shared" si="44"/>
        <v>PN3060612-1C</v>
      </c>
      <c r="Z2848" s="17" t="s">
        <v>38</v>
      </c>
      <c r="AB2848" s="17" t="s">
        <v>22</v>
      </c>
      <c r="AC2848" s="17" t="s">
        <v>22</v>
      </c>
      <c r="AD2848" s="17" t="s">
        <v>22</v>
      </c>
      <c r="AE2848" s="17" t="s">
        <v>42</v>
      </c>
      <c r="AF2848" s="17" t="s">
        <v>2274</v>
      </c>
      <c r="AG2848" s="17" t="s">
        <v>22</v>
      </c>
      <c r="AJ2848" s="17" t="s">
        <v>22</v>
      </c>
      <c r="AK2848" s="17" t="s">
        <v>22</v>
      </c>
      <c r="AO2848" s="17" t="s">
        <v>46</v>
      </c>
      <c r="AP2848" s="18">
        <v>43545</v>
      </c>
      <c r="AQ2848" s="17">
        <v>11</v>
      </c>
      <c r="AR2848" s="17" t="s">
        <v>22</v>
      </c>
      <c r="AS2848" s="17" t="s">
        <v>22</v>
      </c>
      <c r="AT2848" s="17" t="s">
        <v>22</v>
      </c>
      <c r="AU2848" s="17" t="s">
        <v>22</v>
      </c>
      <c r="AV2848" s="17" t="s">
        <v>22</v>
      </c>
      <c r="BE2848" s="17" t="s">
        <v>52</v>
      </c>
      <c r="BM2848" s="19" t="s">
        <v>22</v>
      </c>
      <c r="BN2848" s="19">
        <f>P2848*R2848</f>
        <v>0</v>
      </c>
      <c r="BO2848" s="19" t="str">
        <f>IF(AND(BN2848&gt;120000, P2848&gt;25, X2848&lt;&gt;"WAVE 0"), "yes", "no")</f>
        <v>no</v>
      </c>
      <c r="BP2848" s="17" t="s">
        <v>22</v>
      </c>
    </row>
    <row r="2849" spans="1:68" x14ac:dyDescent="0.25">
      <c r="A2849" s="11" t="s">
        <v>5830</v>
      </c>
      <c r="B2849" s="12" t="s">
        <v>5831</v>
      </c>
      <c r="C2849" s="13" t="s">
        <v>57</v>
      </c>
      <c r="D2849" s="12" t="s">
        <v>5821</v>
      </c>
      <c r="E2849" s="13" t="s">
        <v>5822</v>
      </c>
      <c r="F2849" s="12">
        <v>2020</v>
      </c>
      <c r="G2849" s="13" t="s">
        <v>38</v>
      </c>
      <c r="H2849" s="12" t="s">
        <v>76</v>
      </c>
      <c r="I2849" s="13" t="s">
        <v>51</v>
      </c>
      <c r="J2849" s="12" t="s">
        <v>1629</v>
      </c>
      <c r="K2849" s="13" t="s">
        <v>1630</v>
      </c>
      <c r="L2849" s="12" t="s">
        <v>1631</v>
      </c>
      <c r="M2849" s="13" t="s">
        <v>80</v>
      </c>
      <c r="N2849" s="2" t="s">
        <v>64</v>
      </c>
      <c r="O2849" s="13" t="s">
        <v>340</v>
      </c>
      <c r="P2849" s="14">
        <v>3750.86</v>
      </c>
      <c r="Q2849" s="14">
        <v>153785.25999999998</v>
      </c>
      <c r="R2849" s="13">
        <v>50</v>
      </c>
      <c r="S2849" s="15">
        <v>0.55555555555555558</v>
      </c>
      <c r="T2849" s="13">
        <v>1</v>
      </c>
      <c r="U2849" s="13">
        <v>3</v>
      </c>
      <c r="V2849" s="16">
        <v>0</v>
      </c>
      <c r="W2849" s="16" t="str">
        <f t="shared" si="44"/>
        <v>PN3060625-1</v>
      </c>
      <c r="Z2849" s="17" t="s">
        <v>38</v>
      </c>
      <c r="AA2849" s="17" t="s">
        <v>1629</v>
      </c>
      <c r="AB2849" s="17" t="s">
        <v>22</v>
      </c>
      <c r="AC2849" s="17" t="s">
        <v>22</v>
      </c>
      <c r="AD2849" s="17" t="s">
        <v>81</v>
      </c>
      <c r="AE2849" s="17" t="s">
        <v>42</v>
      </c>
      <c r="AF2849" s="17" t="s">
        <v>82</v>
      </c>
      <c r="AG2849" s="17" t="s">
        <v>22</v>
      </c>
      <c r="AJ2849" s="17" t="s">
        <v>83</v>
      </c>
      <c r="AK2849" s="17" t="s">
        <v>84</v>
      </c>
      <c r="AO2849" s="17" t="s">
        <v>46</v>
      </c>
      <c r="AP2849" s="18">
        <v>43545</v>
      </c>
      <c r="AQ2849" s="17">
        <v>11</v>
      </c>
      <c r="AR2849" s="17" t="s">
        <v>22</v>
      </c>
      <c r="AS2849" s="17" t="s">
        <v>22</v>
      </c>
      <c r="AT2849" s="17" t="s">
        <v>22</v>
      </c>
      <c r="AU2849" s="17" t="s">
        <v>22</v>
      </c>
      <c r="AV2849" s="17" t="s">
        <v>22</v>
      </c>
      <c r="BE2849" s="17" t="s">
        <v>52</v>
      </c>
      <c r="BM2849" s="19">
        <v>8642.183186008846</v>
      </c>
      <c r="BN2849" s="19">
        <f>P2849*R2849</f>
        <v>187543</v>
      </c>
      <c r="BO2849" s="19" t="str">
        <f>IF(AND(BN2849&gt;120000, P2849&gt;25, X2849&lt;&gt;"WAVE 0"), "yes", "no")</f>
        <v>yes</v>
      </c>
      <c r="BP2849" s="17" t="s">
        <v>51</v>
      </c>
    </row>
    <row r="2850" spans="1:68" x14ac:dyDescent="0.25">
      <c r="A2850" s="11" t="s">
        <v>5832</v>
      </c>
      <c r="B2850" s="12" t="s">
        <v>5833</v>
      </c>
      <c r="C2850" s="13" t="s">
        <v>14</v>
      </c>
      <c r="D2850" s="12" t="s">
        <v>697</v>
      </c>
      <c r="E2850" s="13" t="s">
        <v>698</v>
      </c>
      <c r="F2850" s="12">
        <v>2019</v>
      </c>
      <c r="G2850" s="13" t="s">
        <v>109</v>
      </c>
      <c r="H2850" s="12" t="s">
        <v>76</v>
      </c>
      <c r="I2850" s="13" t="s">
        <v>51</v>
      </c>
      <c r="J2850" s="12" t="s">
        <v>1629</v>
      </c>
      <c r="K2850" s="13" t="s">
        <v>1630</v>
      </c>
      <c r="L2850" s="12" t="s">
        <v>1631</v>
      </c>
      <c r="M2850" s="13" t="s">
        <v>80</v>
      </c>
      <c r="N2850" s="2" t="s">
        <v>19</v>
      </c>
      <c r="O2850" s="13" t="s">
        <v>20</v>
      </c>
      <c r="P2850" s="14">
        <v>6.75</v>
      </c>
      <c r="Q2850" s="14">
        <v>351</v>
      </c>
      <c r="R2850" s="13">
        <v>42</v>
      </c>
      <c r="S2850" s="15">
        <v>0.75</v>
      </c>
      <c r="T2850" s="13">
        <v>1</v>
      </c>
      <c r="U2850" s="13">
        <v>1</v>
      </c>
      <c r="V2850" s="16">
        <v>0</v>
      </c>
      <c r="W2850" s="16" t="str">
        <f t="shared" si="44"/>
        <v>PN3060646-1</v>
      </c>
      <c r="X2850" s="17" t="s">
        <v>699</v>
      </c>
      <c r="Z2850" s="17" t="s">
        <v>109</v>
      </c>
      <c r="AB2850" s="17" t="s">
        <v>39</v>
      </c>
      <c r="AC2850" s="17" t="s">
        <v>5834</v>
      </c>
      <c r="AD2850" s="17" t="s">
        <v>81</v>
      </c>
      <c r="AE2850" s="17" t="s">
        <v>42</v>
      </c>
      <c r="AF2850" s="17" t="s">
        <v>82</v>
      </c>
      <c r="AG2850" s="17" t="s">
        <v>5336</v>
      </c>
      <c r="AJ2850" s="17" t="s">
        <v>83</v>
      </c>
      <c r="AK2850" s="17" t="s">
        <v>84</v>
      </c>
      <c r="AO2850" s="17" t="s">
        <v>46</v>
      </c>
      <c r="AP2850" s="18">
        <v>43207</v>
      </c>
      <c r="AQ2850" s="17" t="s">
        <v>22</v>
      </c>
      <c r="AR2850" s="17" t="s">
        <v>47</v>
      </c>
      <c r="AS2850" s="17" t="s">
        <v>47</v>
      </c>
      <c r="AT2850" s="17" t="s">
        <v>47</v>
      </c>
      <c r="AU2850" s="17" t="s">
        <v>47</v>
      </c>
      <c r="AV2850" s="17" t="s">
        <v>47</v>
      </c>
      <c r="AW2850" s="17" t="s">
        <v>48</v>
      </c>
      <c r="AX2850" s="17" t="s">
        <v>267</v>
      </c>
      <c r="AY2850" s="17" t="s">
        <v>691</v>
      </c>
      <c r="AZ2850" s="17" t="s">
        <v>773</v>
      </c>
      <c r="BA2850" s="17" t="s">
        <v>270</v>
      </c>
      <c r="BD2850" s="17">
        <v>3</v>
      </c>
      <c r="BE2850" s="17" t="s">
        <v>52</v>
      </c>
      <c r="BF2850" s="17" t="s">
        <v>710</v>
      </c>
      <c r="BG2850" s="18">
        <v>44227</v>
      </c>
      <c r="BL2850" s="17" t="s">
        <v>711</v>
      </c>
      <c r="BM2850" s="19" t="s">
        <v>22</v>
      </c>
      <c r="BN2850" s="19">
        <f>P2850*R2850</f>
        <v>283.5</v>
      </c>
      <c r="BO2850" s="19" t="str">
        <f>IF(AND(BN2850&gt;120000, P2850&gt;25, X2850&lt;&gt;"WAVE 0"), "yes", "no")</f>
        <v>no</v>
      </c>
      <c r="BP2850" s="17" t="s">
        <v>51</v>
      </c>
    </row>
    <row r="2851" spans="1:68" x14ac:dyDescent="0.25">
      <c r="A2851" s="11" t="s">
        <v>5835</v>
      </c>
      <c r="B2851" s="12" t="s">
        <v>5836</v>
      </c>
      <c r="C2851" s="13" t="s">
        <v>57</v>
      </c>
      <c r="D2851" s="12" t="s">
        <v>2411</v>
      </c>
      <c r="E2851" s="13" t="s">
        <v>2412</v>
      </c>
      <c r="F2851" s="12">
        <v>2020</v>
      </c>
      <c r="G2851" s="13" t="s">
        <v>684</v>
      </c>
      <c r="H2851" s="12" t="s">
        <v>76</v>
      </c>
      <c r="I2851" s="13" t="s">
        <v>51</v>
      </c>
      <c r="J2851" s="12" t="s">
        <v>1629</v>
      </c>
      <c r="K2851" s="13" t="s">
        <v>1630</v>
      </c>
      <c r="L2851" s="12" t="s">
        <v>1631</v>
      </c>
      <c r="M2851" s="13" t="s">
        <v>80</v>
      </c>
      <c r="N2851" s="2" t="s">
        <v>64</v>
      </c>
      <c r="O2851" s="13" t="s">
        <v>20</v>
      </c>
      <c r="P2851" s="14">
        <v>2172.52</v>
      </c>
      <c r="Q2851" s="14">
        <v>170285.57</v>
      </c>
      <c r="R2851" s="13">
        <v>37</v>
      </c>
      <c r="S2851" s="15">
        <v>0.6</v>
      </c>
      <c r="T2851" s="13">
        <v>1</v>
      </c>
      <c r="U2851" s="13">
        <v>4</v>
      </c>
      <c r="V2851" s="16">
        <v>0</v>
      </c>
      <c r="W2851" s="16" t="str">
        <f t="shared" si="44"/>
        <v>PN3060653-115</v>
      </c>
      <c r="Z2851" s="17" t="s">
        <v>684</v>
      </c>
      <c r="AA2851" s="17" t="s">
        <v>1629</v>
      </c>
      <c r="AB2851" s="17" t="s">
        <v>22</v>
      </c>
      <c r="AC2851" s="17" t="s">
        <v>22</v>
      </c>
      <c r="AD2851" s="17" t="s">
        <v>81</v>
      </c>
      <c r="AE2851" s="17" t="s">
        <v>42</v>
      </c>
      <c r="AF2851" s="17" t="s">
        <v>1730</v>
      </c>
      <c r="AG2851" s="17" t="s">
        <v>22</v>
      </c>
      <c r="AJ2851" s="17" t="s">
        <v>83</v>
      </c>
      <c r="AK2851" s="17" t="s">
        <v>84</v>
      </c>
      <c r="AO2851" s="17" t="s">
        <v>46</v>
      </c>
      <c r="AP2851" s="18">
        <v>43264</v>
      </c>
      <c r="AQ2851" s="17">
        <v>11</v>
      </c>
      <c r="AR2851" s="17" t="s">
        <v>22</v>
      </c>
      <c r="AS2851" s="17" t="s">
        <v>22</v>
      </c>
      <c r="AT2851" s="17" t="s">
        <v>22</v>
      </c>
      <c r="AU2851" s="17" t="s">
        <v>22</v>
      </c>
      <c r="AV2851" s="17" t="s">
        <v>22</v>
      </c>
      <c r="BE2851" s="17" t="s">
        <v>52</v>
      </c>
      <c r="BM2851" s="19">
        <v>32017.190414328204</v>
      </c>
      <c r="BN2851" s="19">
        <f>P2851*R2851</f>
        <v>80383.240000000005</v>
      </c>
      <c r="BO2851" s="19" t="str">
        <f>IF(AND(BN2851&gt;120000, P2851&gt;25, X2851&lt;&gt;"WAVE 0"), "yes", "no")</f>
        <v>no</v>
      </c>
      <c r="BP2851" s="17" t="s">
        <v>51</v>
      </c>
    </row>
    <row r="2852" spans="1:68" x14ac:dyDescent="0.25">
      <c r="A2852" s="11" t="s">
        <v>5837</v>
      </c>
      <c r="B2852" s="12" t="s">
        <v>5838</v>
      </c>
      <c r="C2852" s="13" t="s">
        <v>57</v>
      </c>
      <c r="D2852" s="12" t="s">
        <v>5821</v>
      </c>
      <c r="E2852" s="13" t="s">
        <v>5822</v>
      </c>
      <c r="F2852" s="12">
        <v>2020</v>
      </c>
      <c r="G2852" s="13" t="s">
        <v>38</v>
      </c>
      <c r="H2852" s="12" t="s">
        <v>76</v>
      </c>
      <c r="I2852" s="13" t="s">
        <v>51</v>
      </c>
      <c r="J2852" s="12" t="s">
        <v>1629</v>
      </c>
      <c r="K2852" s="13" t="s">
        <v>1630</v>
      </c>
      <c r="L2852" s="12" t="s">
        <v>1631</v>
      </c>
      <c r="M2852" s="13" t="s">
        <v>80</v>
      </c>
      <c r="N2852" s="2" t="s">
        <v>64</v>
      </c>
      <c r="O2852" s="13" t="s">
        <v>340</v>
      </c>
      <c r="P2852" s="14">
        <v>8239.69</v>
      </c>
      <c r="Q2852" s="14">
        <v>263575.94</v>
      </c>
      <c r="R2852" s="13">
        <v>46</v>
      </c>
      <c r="S2852" s="15">
        <v>8.6956521739130432E-2</v>
      </c>
      <c r="T2852" s="13">
        <v>1</v>
      </c>
      <c r="U2852" s="13">
        <v>4</v>
      </c>
      <c r="V2852" s="16">
        <v>0</v>
      </c>
      <c r="W2852" s="16" t="str">
        <f t="shared" si="44"/>
        <v>PN3060671-2</v>
      </c>
      <c r="Z2852" s="17" t="s">
        <v>38</v>
      </c>
      <c r="AA2852" s="17" t="s">
        <v>1629</v>
      </c>
      <c r="AB2852" s="17" t="s">
        <v>22</v>
      </c>
      <c r="AC2852" s="17" t="s">
        <v>22</v>
      </c>
      <c r="AD2852" s="17" t="s">
        <v>81</v>
      </c>
      <c r="AE2852" s="17" t="s">
        <v>42</v>
      </c>
      <c r="AF2852" s="17" t="s">
        <v>82</v>
      </c>
      <c r="AG2852" s="17" t="s">
        <v>22</v>
      </c>
      <c r="AJ2852" s="17" t="s">
        <v>83</v>
      </c>
      <c r="AK2852" s="17" t="s">
        <v>84</v>
      </c>
      <c r="AO2852" s="17" t="s">
        <v>46</v>
      </c>
      <c r="AP2852" s="18">
        <v>43545</v>
      </c>
      <c r="AQ2852" s="17">
        <v>11</v>
      </c>
      <c r="AR2852" s="17" t="s">
        <v>22</v>
      </c>
      <c r="AS2852" s="17" t="s">
        <v>22</v>
      </c>
      <c r="AT2852" s="17" t="s">
        <v>22</v>
      </c>
      <c r="AU2852" s="17" t="s">
        <v>22</v>
      </c>
      <c r="AV2852" s="17" t="s">
        <v>22</v>
      </c>
      <c r="BE2852" s="17" t="s">
        <v>52</v>
      </c>
      <c r="BM2852" s="19">
        <v>40077.741825927929</v>
      </c>
      <c r="BN2852" s="19">
        <f>P2852*R2852</f>
        <v>379025.74000000005</v>
      </c>
      <c r="BO2852" s="19" t="str">
        <f>IF(AND(BN2852&gt;120000, P2852&gt;25, X2852&lt;&gt;"WAVE 0"), "yes", "no")</f>
        <v>yes</v>
      </c>
      <c r="BP2852" s="17" t="s">
        <v>51</v>
      </c>
    </row>
    <row r="2853" spans="1:68" x14ac:dyDescent="0.25">
      <c r="A2853" s="11" t="s">
        <v>5839</v>
      </c>
      <c r="B2853" s="12" t="s">
        <v>5840</v>
      </c>
      <c r="C2853" s="13" t="s">
        <v>57</v>
      </c>
      <c r="D2853" s="12" t="s">
        <v>1624</v>
      </c>
      <c r="E2853" s="13" t="s">
        <v>1625</v>
      </c>
      <c r="F2853" s="12">
        <v>2019</v>
      </c>
      <c r="G2853" s="13" t="s">
        <v>684</v>
      </c>
      <c r="H2853" s="12" t="s">
        <v>76</v>
      </c>
      <c r="I2853" s="13" t="s">
        <v>51</v>
      </c>
      <c r="J2853" s="12" t="s">
        <v>2370</v>
      </c>
      <c r="K2853" s="13" t="s">
        <v>2371</v>
      </c>
      <c r="L2853" s="12" t="s">
        <v>840</v>
      </c>
      <c r="M2853" s="13" t="s">
        <v>80</v>
      </c>
      <c r="N2853" s="2" t="s">
        <v>64</v>
      </c>
      <c r="O2853" s="13" t="s">
        <v>20</v>
      </c>
      <c r="P2853" s="14">
        <v>429.17559999999997</v>
      </c>
      <c r="Q2853" s="14">
        <v>25325.980000000003</v>
      </c>
      <c r="R2853" s="13">
        <v>42</v>
      </c>
      <c r="S2853" s="15">
        <v>0.35</v>
      </c>
      <c r="T2853" s="13">
        <v>1</v>
      </c>
      <c r="U2853" s="13">
        <v>4</v>
      </c>
      <c r="V2853" s="16">
        <v>0</v>
      </c>
      <c r="W2853" s="16" t="str">
        <f t="shared" si="44"/>
        <v>PN3060693-111</v>
      </c>
      <c r="Z2853" s="17" t="s">
        <v>684</v>
      </c>
      <c r="AA2853" s="17" t="s">
        <v>2370</v>
      </c>
      <c r="AB2853" s="17" t="s">
        <v>22</v>
      </c>
      <c r="AC2853" s="17" t="s">
        <v>22</v>
      </c>
      <c r="AD2853" s="17" t="s">
        <v>81</v>
      </c>
      <c r="AE2853" s="17" t="s">
        <v>42</v>
      </c>
      <c r="AF2853" s="17" t="s">
        <v>1730</v>
      </c>
      <c r="AG2853" s="17" t="s">
        <v>22</v>
      </c>
      <c r="AJ2853" s="17" t="s">
        <v>83</v>
      </c>
      <c r="AK2853" s="17" t="s">
        <v>84</v>
      </c>
      <c r="AO2853" s="17" t="s">
        <v>130</v>
      </c>
      <c r="AP2853" s="18">
        <v>43206</v>
      </c>
      <c r="AQ2853" s="17">
        <v>2</v>
      </c>
      <c r="AR2853" s="17" t="s">
        <v>22</v>
      </c>
      <c r="AS2853" s="17" t="s">
        <v>22</v>
      </c>
      <c r="AT2853" s="17" t="s">
        <v>22</v>
      </c>
      <c r="AU2853" s="17" t="s">
        <v>22</v>
      </c>
      <c r="AV2853" s="17" t="s">
        <v>22</v>
      </c>
      <c r="BE2853" s="17" t="s">
        <v>52</v>
      </c>
      <c r="BM2853" s="19">
        <v>54383.644313393874</v>
      </c>
      <c r="BN2853" s="19">
        <f>P2853*R2853</f>
        <v>18025.375199999999</v>
      </c>
      <c r="BO2853" s="19" t="str">
        <f>IF(AND(BN2853&gt;120000, P2853&gt;25, X2853&lt;&gt;"WAVE 0"), "yes", "no")</f>
        <v>no</v>
      </c>
      <c r="BP2853" s="17" t="s">
        <v>51</v>
      </c>
    </row>
    <row r="2854" spans="1:68" x14ac:dyDescent="0.25">
      <c r="A2854" s="11" t="s">
        <v>5841</v>
      </c>
      <c r="B2854" s="12" t="s">
        <v>1825</v>
      </c>
      <c r="C2854" s="13" t="s">
        <v>14</v>
      </c>
      <c r="D2854" s="12" t="s">
        <v>2105</v>
      </c>
      <c r="E2854" s="13" t="s">
        <v>2106</v>
      </c>
      <c r="F2854" s="12">
        <v>2019</v>
      </c>
      <c r="G2854" s="13" t="s">
        <v>684</v>
      </c>
      <c r="H2854" s="12" t="s">
        <v>76</v>
      </c>
      <c r="I2854" s="13" t="s">
        <v>51</v>
      </c>
      <c r="J2854" s="12" t="s">
        <v>1629</v>
      </c>
      <c r="K2854" s="13" t="s">
        <v>1630</v>
      </c>
      <c r="L2854" s="12" t="s">
        <v>1631</v>
      </c>
      <c r="M2854" s="13" t="s">
        <v>80</v>
      </c>
      <c r="N2854" s="2" t="s">
        <v>19</v>
      </c>
      <c r="O2854" s="13" t="s">
        <v>20</v>
      </c>
      <c r="P2854" s="14">
        <v>2165</v>
      </c>
      <c r="Q2854" s="14">
        <v>110415</v>
      </c>
      <c r="R2854" s="13">
        <v>42</v>
      </c>
      <c r="S2854" s="15">
        <v>0.79761904761904756</v>
      </c>
      <c r="T2854" s="13">
        <v>1</v>
      </c>
      <c r="U2854" s="13">
        <v>2</v>
      </c>
      <c r="V2854" s="16">
        <v>0</v>
      </c>
      <c r="W2854" s="16" t="str">
        <f t="shared" si="44"/>
        <v>PN3060694-923</v>
      </c>
      <c r="X2854" s="17" t="s">
        <v>150</v>
      </c>
      <c r="Y2854" s="17" t="s">
        <v>5743</v>
      </c>
      <c r="Z2854" s="17" t="s">
        <v>684</v>
      </c>
      <c r="AA2854" s="17" t="s">
        <v>1629</v>
      </c>
      <c r="AB2854" s="17" t="s">
        <v>152</v>
      </c>
      <c r="AC2854" s="17" t="s">
        <v>1825</v>
      </c>
      <c r="AD2854" s="17" t="s">
        <v>81</v>
      </c>
      <c r="AE2854" s="17" t="s">
        <v>42</v>
      </c>
      <c r="AF2854" s="17" t="s">
        <v>1730</v>
      </c>
      <c r="AG2854" s="17" t="s">
        <v>543</v>
      </c>
      <c r="AJ2854" s="17" t="s">
        <v>83</v>
      </c>
      <c r="AK2854" s="17" t="s">
        <v>84</v>
      </c>
      <c r="AO2854" s="17" t="s">
        <v>46</v>
      </c>
      <c r="AP2854" s="18">
        <v>43545</v>
      </c>
      <c r="AQ2854" s="17">
        <v>11</v>
      </c>
      <c r="AR2854" s="17" t="s">
        <v>47</v>
      </c>
      <c r="AS2854" s="17" t="s">
        <v>47</v>
      </c>
      <c r="AT2854" s="17" t="s">
        <v>47</v>
      </c>
      <c r="AU2854" s="17" t="s">
        <v>47</v>
      </c>
      <c r="AV2854" s="17" t="s">
        <v>47</v>
      </c>
      <c r="AW2854" s="17" t="s">
        <v>266</v>
      </c>
      <c r="AX2854" s="17" t="s">
        <v>1516</v>
      </c>
      <c r="AY2854" s="17" t="s">
        <v>2242</v>
      </c>
      <c r="AZ2854" s="17" t="s">
        <v>937</v>
      </c>
      <c r="BA2854" s="17" t="s">
        <v>1249</v>
      </c>
      <c r="BB2854" s="17" t="s">
        <v>51</v>
      </c>
      <c r="BD2854" s="17">
        <v>1</v>
      </c>
      <c r="BE2854" s="17" t="s">
        <v>52</v>
      </c>
      <c r="BF2854" s="17" t="s">
        <v>2108</v>
      </c>
      <c r="BG2854" s="18">
        <v>43890</v>
      </c>
      <c r="BL2854" s="17" t="s">
        <v>2109</v>
      </c>
      <c r="BN2854" s="19">
        <f>P2854*R2854</f>
        <v>90930</v>
      </c>
      <c r="BO2854" s="19" t="str">
        <f>IF(AND(BN2854&gt;120000, P2854&gt;25, X2854&lt;&gt;"WAVE 0"), "yes", "no")</f>
        <v>no</v>
      </c>
      <c r="BP2854" s="17" t="s">
        <v>51</v>
      </c>
    </row>
    <row r="2855" spans="1:68" x14ac:dyDescent="0.25">
      <c r="A2855" s="11" t="s">
        <v>5842</v>
      </c>
      <c r="B2855" s="12" t="s">
        <v>1825</v>
      </c>
      <c r="C2855" s="13" t="s">
        <v>14</v>
      </c>
      <c r="D2855" s="12" t="s">
        <v>2105</v>
      </c>
      <c r="E2855" s="13" t="s">
        <v>2106</v>
      </c>
      <c r="F2855" s="12">
        <v>2019</v>
      </c>
      <c r="G2855" s="13" t="s">
        <v>684</v>
      </c>
      <c r="H2855" s="12" t="s">
        <v>76</v>
      </c>
      <c r="I2855" s="13" t="s">
        <v>51</v>
      </c>
      <c r="J2855" s="12" t="s">
        <v>1629</v>
      </c>
      <c r="K2855" s="13" t="s">
        <v>1630</v>
      </c>
      <c r="L2855" s="12" t="s">
        <v>1631</v>
      </c>
      <c r="M2855" s="13" t="s">
        <v>80</v>
      </c>
      <c r="N2855" s="2" t="s">
        <v>19</v>
      </c>
      <c r="O2855" s="13" t="s">
        <v>20</v>
      </c>
      <c r="P2855" s="14">
        <v>1384</v>
      </c>
      <c r="Q2855" s="14">
        <v>71968</v>
      </c>
      <c r="R2855" s="13">
        <v>42</v>
      </c>
      <c r="S2855" s="15">
        <v>1</v>
      </c>
      <c r="T2855" s="13">
        <v>1</v>
      </c>
      <c r="U2855" s="13">
        <v>1</v>
      </c>
      <c r="V2855" s="16">
        <v>0</v>
      </c>
      <c r="W2855" s="16" t="str">
        <f t="shared" si="44"/>
        <v>PN3060694-925</v>
      </c>
      <c r="X2855" s="17" t="s">
        <v>150</v>
      </c>
      <c r="Y2855" s="17" t="s">
        <v>5743</v>
      </c>
      <c r="Z2855" s="17" t="s">
        <v>684</v>
      </c>
      <c r="AA2855" s="17" t="s">
        <v>1629</v>
      </c>
      <c r="AB2855" s="17" t="s">
        <v>152</v>
      </c>
      <c r="AC2855" s="17" t="s">
        <v>1825</v>
      </c>
      <c r="AD2855" s="17" t="s">
        <v>81</v>
      </c>
      <c r="AE2855" s="17" t="s">
        <v>42</v>
      </c>
      <c r="AF2855" s="17" t="s">
        <v>1730</v>
      </c>
      <c r="AG2855" s="17" t="s">
        <v>543</v>
      </c>
      <c r="AJ2855" s="17" t="s">
        <v>83</v>
      </c>
      <c r="AK2855" s="17" t="s">
        <v>84</v>
      </c>
      <c r="AO2855" s="17" t="s">
        <v>46</v>
      </c>
      <c r="AP2855" s="18">
        <v>43545</v>
      </c>
      <c r="AQ2855" s="17">
        <v>11</v>
      </c>
      <c r="AR2855" s="17" t="s">
        <v>47</v>
      </c>
      <c r="AS2855" s="17" t="s">
        <v>47</v>
      </c>
      <c r="AT2855" s="17" t="s">
        <v>47</v>
      </c>
      <c r="AU2855" s="17" t="s">
        <v>47</v>
      </c>
      <c r="AV2855" s="17" t="s">
        <v>47</v>
      </c>
      <c r="AW2855" s="17" t="s">
        <v>266</v>
      </c>
      <c r="AX2855" s="17" t="s">
        <v>1516</v>
      </c>
      <c r="AY2855" s="17" t="s">
        <v>2709</v>
      </c>
      <c r="AZ2855" s="17" t="s">
        <v>937</v>
      </c>
      <c r="BA2855" s="17" t="s">
        <v>1249</v>
      </c>
      <c r="BB2855" s="17" t="s">
        <v>51</v>
      </c>
      <c r="BD2855" s="17">
        <v>5</v>
      </c>
      <c r="BE2855" s="17" t="s">
        <v>52</v>
      </c>
      <c r="BF2855" s="17" t="s">
        <v>2108</v>
      </c>
      <c r="BG2855" s="18">
        <v>43890</v>
      </c>
      <c r="BL2855" s="17" t="s">
        <v>2109</v>
      </c>
      <c r="BN2855" s="19">
        <f>P2855*R2855</f>
        <v>58128</v>
      </c>
      <c r="BO2855" s="19" t="str">
        <f>IF(AND(BN2855&gt;120000, P2855&gt;25, X2855&lt;&gt;"WAVE 0"), "yes", "no")</f>
        <v>no</v>
      </c>
      <c r="BP2855" s="17" t="s">
        <v>51</v>
      </c>
    </row>
    <row r="2856" spans="1:68" x14ac:dyDescent="0.25">
      <c r="A2856" s="11" t="s">
        <v>5843</v>
      </c>
      <c r="B2856" s="12" t="s">
        <v>1770</v>
      </c>
      <c r="C2856" s="13" t="s">
        <v>57</v>
      </c>
      <c r="D2856" s="12" t="s">
        <v>1624</v>
      </c>
      <c r="E2856" s="13" t="s">
        <v>1625</v>
      </c>
      <c r="F2856" s="12">
        <v>2020</v>
      </c>
      <c r="G2856" s="13" t="s">
        <v>684</v>
      </c>
      <c r="H2856" s="12" t="s">
        <v>76</v>
      </c>
      <c r="I2856" s="13" t="s">
        <v>51</v>
      </c>
      <c r="J2856" s="12" t="s">
        <v>1629</v>
      </c>
      <c r="K2856" s="13" t="s">
        <v>1630</v>
      </c>
      <c r="L2856" s="12" t="s">
        <v>1631</v>
      </c>
      <c r="M2856" s="13" t="s">
        <v>80</v>
      </c>
      <c r="N2856" s="2" t="s">
        <v>64</v>
      </c>
      <c r="O2856" s="13" t="s">
        <v>20</v>
      </c>
      <c r="P2856" s="14">
        <v>73.434200000000004</v>
      </c>
      <c r="Q2856" s="14">
        <v>7931.06</v>
      </c>
      <c r="R2856" s="13">
        <v>104</v>
      </c>
      <c r="S2856" s="15">
        <v>0</v>
      </c>
      <c r="T2856" s="13">
        <v>1</v>
      </c>
      <c r="U2856" s="13">
        <v>3</v>
      </c>
      <c r="V2856" s="16">
        <v>0</v>
      </c>
      <c r="W2856" s="16" t="str">
        <f t="shared" si="44"/>
        <v>PN3060694-961</v>
      </c>
      <c r="Z2856" s="17" t="s">
        <v>684</v>
      </c>
      <c r="AB2856" s="17" t="s">
        <v>22</v>
      </c>
      <c r="AC2856" s="17" t="s">
        <v>22</v>
      </c>
      <c r="AD2856" s="17" t="s">
        <v>81</v>
      </c>
      <c r="AE2856" s="17" t="s">
        <v>42</v>
      </c>
      <c r="AF2856" s="17" t="s">
        <v>1730</v>
      </c>
      <c r="AG2856" s="17" t="s">
        <v>22</v>
      </c>
      <c r="AK2856" s="17" t="s">
        <v>84</v>
      </c>
      <c r="AO2856" s="17" t="s">
        <v>46</v>
      </c>
      <c r="AP2856" s="18">
        <v>43360</v>
      </c>
      <c r="AQ2856" s="17">
        <v>11</v>
      </c>
      <c r="AR2856" s="17" t="s">
        <v>22</v>
      </c>
      <c r="AS2856" s="17" t="s">
        <v>22</v>
      </c>
      <c r="AT2856" s="17" t="s">
        <v>22</v>
      </c>
      <c r="AU2856" s="17" t="s">
        <v>22</v>
      </c>
      <c r="AV2856" s="17" t="s">
        <v>22</v>
      </c>
      <c r="BE2856" s="17" t="s">
        <v>52</v>
      </c>
      <c r="BM2856" s="19" t="s">
        <v>22</v>
      </c>
      <c r="BN2856" s="19">
        <f>P2856*R2856</f>
        <v>7637.1568000000007</v>
      </c>
      <c r="BO2856" s="19" t="str">
        <f>IF(AND(BN2856&gt;120000, P2856&gt;25, X2856&lt;&gt;"WAVE 0"), "yes", "no")</f>
        <v>no</v>
      </c>
      <c r="BP2856" s="17" t="s">
        <v>51</v>
      </c>
    </row>
    <row r="2857" spans="1:68" x14ac:dyDescent="0.25">
      <c r="A2857" s="11" t="s">
        <v>5844</v>
      </c>
      <c r="B2857" s="12" t="s">
        <v>5845</v>
      </c>
      <c r="C2857" s="13" t="s">
        <v>57</v>
      </c>
      <c r="D2857" s="12" t="s">
        <v>4367</v>
      </c>
      <c r="E2857" s="13" t="s">
        <v>4368</v>
      </c>
      <c r="F2857" s="12">
        <v>2020</v>
      </c>
      <c r="G2857" s="13" t="s">
        <v>27</v>
      </c>
      <c r="H2857" s="12" t="s">
        <v>330</v>
      </c>
      <c r="I2857" s="13" t="s">
        <v>51</v>
      </c>
      <c r="J2857" s="12" t="s">
        <v>1263</v>
      </c>
      <c r="K2857" s="13" t="s">
        <v>1264</v>
      </c>
      <c r="L2857" s="12" t="s">
        <v>358</v>
      </c>
      <c r="M2857" s="13" t="s">
        <v>359</v>
      </c>
      <c r="N2857" s="2" t="s">
        <v>64</v>
      </c>
      <c r="O2857" s="13" t="s">
        <v>20</v>
      </c>
      <c r="P2857" s="14">
        <v>215.5</v>
      </c>
      <c r="Q2857" s="14">
        <v>2615.2000000000003</v>
      </c>
      <c r="R2857" s="13">
        <v>37</v>
      </c>
      <c r="S2857" s="15">
        <v>0</v>
      </c>
      <c r="T2857" s="13">
        <v>1</v>
      </c>
      <c r="U2857" s="13">
        <v>4</v>
      </c>
      <c r="V2857" s="16">
        <v>35714.28571428571</v>
      </c>
      <c r="W2857" s="16" t="str">
        <f t="shared" si="44"/>
        <v>PN3060704-1</v>
      </c>
      <c r="Z2857" s="17" t="s">
        <v>33</v>
      </c>
      <c r="AA2857" s="17" t="s">
        <v>1263</v>
      </c>
      <c r="AB2857" s="17" t="s">
        <v>22</v>
      </c>
      <c r="AC2857" s="17" t="s">
        <v>22</v>
      </c>
      <c r="AD2857" s="17" t="s">
        <v>1826</v>
      </c>
      <c r="AE2857" s="17" t="s">
        <v>42</v>
      </c>
      <c r="AF2857" s="17" t="s">
        <v>1794</v>
      </c>
      <c r="AG2857" s="17" t="s">
        <v>22</v>
      </c>
      <c r="AJ2857" s="17" t="s">
        <v>83</v>
      </c>
      <c r="AK2857" s="17" t="s">
        <v>84</v>
      </c>
      <c r="AO2857" s="17" t="s">
        <v>46</v>
      </c>
      <c r="AP2857" s="18">
        <v>43545</v>
      </c>
      <c r="AQ2857" s="17">
        <v>17</v>
      </c>
      <c r="AR2857" s="17" t="s">
        <v>22</v>
      </c>
      <c r="AS2857" s="17" t="s">
        <v>22</v>
      </c>
      <c r="AT2857" s="17" t="s">
        <v>22</v>
      </c>
      <c r="AU2857" s="17" t="s">
        <v>22</v>
      </c>
      <c r="AV2857" s="17" t="s">
        <v>22</v>
      </c>
      <c r="BE2857" s="17" t="s">
        <v>52</v>
      </c>
      <c r="BM2857" s="19">
        <v>134367.08686562395</v>
      </c>
      <c r="BN2857" s="19">
        <f>P2857*R2857</f>
        <v>7973.5</v>
      </c>
      <c r="BO2857" s="19" t="str">
        <f>IF(AND(BN2857&gt;120000, P2857&gt;25, X2857&lt;&gt;"WAVE 0"), "yes", "no")</f>
        <v>no</v>
      </c>
      <c r="BP2857" s="17" t="s">
        <v>51</v>
      </c>
    </row>
    <row r="2858" spans="1:68" x14ac:dyDescent="0.25">
      <c r="A2858" s="11" t="s">
        <v>5846</v>
      </c>
      <c r="B2858" s="12" t="s">
        <v>5847</v>
      </c>
      <c r="C2858" s="13" t="s">
        <v>57</v>
      </c>
      <c r="D2858" s="12" t="s">
        <v>5848</v>
      </c>
      <c r="E2858" s="13" t="s">
        <v>5849</v>
      </c>
      <c r="F2858" s="12">
        <v>2020</v>
      </c>
      <c r="G2858" s="13" t="s">
        <v>38</v>
      </c>
      <c r="H2858" s="12" t="s">
        <v>330</v>
      </c>
      <c r="I2858" s="13" t="s">
        <v>51</v>
      </c>
      <c r="J2858" s="12" t="s">
        <v>1263</v>
      </c>
      <c r="K2858" s="13" t="s">
        <v>1264</v>
      </c>
      <c r="L2858" s="12" t="s">
        <v>358</v>
      </c>
      <c r="M2858" s="13" t="s">
        <v>359</v>
      </c>
      <c r="N2858" s="2" t="s">
        <v>64</v>
      </c>
      <c r="O2858" s="13" t="s">
        <v>20</v>
      </c>
      <c r="P2858" s="14">
        <v>784.47500000000002</v>
      </c>
      <c r="Q2858" s="14">
        <v>77125.200000000012</v>
      </c>
      <c r="R2858" s="13">
        <v>38</v>
      </c>
      <c r="S2858" s="15">
        <v>0.77777777777777779</v>
      </c>
      <c r="T2858" s="13">
        <v>1</v>
      </c>
      <c r="U2858" s="13">
        <v>3</v>
      </c>
      <c r="V2858" s="16">
        <v>0</v>
      </c>
      <c r="W2858" s="16" t="str">
        <f t="shared" si="44"/>
        <v>PN3060725-1</v>
      </c>
      <c r="Z2858" s="17" t="s">
        <v>38</v>
      </c>
      <c r="AB2858" s="17" t="s">
        <v>22</v>
      </c>
      <c r="AC2858" s="17" t="s">
        <v>22</v>
      </c>
      <c r="AD2858" s="17" t="s">
        <v>1826</v>
      </c>
      <c r="AE2858" s="17" t="s">
        <v>42</v>
      </c>
      <c r="AF2858" s="17" t="s">
        <v>1794</v>
      </c>
      <c r="AG2858" s="17" t="s">
        <v>22</v>
      </c>
      <c r="AJ2858" s="17" t="s">
        <v>83</v>
      </c>
      <c r="AK2858" s="17" t="s">
        <v>84</v>
      </c>
      <c r="AO2858" s="17" t="s">
        <v>46</v>
      </c>
      <c r="AP2858" s="18">
        <v>43545</v>
      </c>
      <c r="AQ2858" s="17">
        <v>11</v>
      </c>
      <c r="AR2858" s="17" t="s">
        <v>22</v>
      </c>
      <c r="AS2858" s="17" t="s">
        <v>22</v>
      </c>
      <c r="AT2858" s="17" t="s">
        <v>22</v>
      </c>
      <c r="AU2858" s="17" t="s">
        <v>22</v>
      </c>
      <c r="AV2858" s="17" t="s">
        <v>22</v>
      </c>
      <c r="BE2858" s="17" t="s">
        <v>52</v>
      </c>
      <c r="BM2858" s="19" t="s">
        <v>22</v>
      </c>
      <c r="BN2858" s="19">
        <f>P2858*R2858</f>
        <v>29810.05</v>
      </c>
      <c r="BO2858" s="19" t="str">
        <f>IF(AND(BN2858&gt;120000, P2858&gt;25, X2858&lt;&gt;"WAVE 0"), "yes", "no")</f>
        <v>no</v>
      </c>
      <c r="BP2858" s="17" t="s">
        <v>51</v>
      </c>
    </row>
    <row r="2859" spans="1:68" x14ac:dyDescent="0.25">
      <c r="A2859" s="11" t="s">
        <v>5850</v>
      </c>
      <c r="B2859" s="12" t="s">
        <v>5851</v>
      </c>
      <c r="C2859" s="13" t="s">
        <v>57</v>
      </c>
      <c r="D2859" s="12" t="s">
        <v>5852</v>
      </c>
      <c r="E2859" s="13" t="s">
        <v>5853</v>
      </c>
      <c r="F2859" s="12">
        <v>2020</v>
      </c>
      <c r="G2859" s="13" t="s">
        <v>221</v>
      </c>
      <c r="H2859" s="12" t="s">
        <v>76</v>
      </c>
      <c r="I2859" s="13" t="s">
        <v>51</v>
      </c>
      <c r="J2859" s="12" t="s">
        <v>1629</v>
      </c>
      <c r="K2859" s="13" t="s">
        <v>1630</v>
      </c>
      <c r="L2859" s="12" t="s">
        <v>1631</v>
      </c>
      <c r="M2859" s="13" t="s">
        <v>80</v>
      </c>
      <c r="N2859" s="2" t="s">
        <v>64</v>
      </c>
      <c r="O2859" s="13" t="s">
        <v>20</v>
      </c>
      <c r="P2859" s="14">
        <v>357.75</v>
      </c>
      <c r="Q2859" s="14">
        <v>36967.5</v>
      </c>
      <c r="R2859" s="13">
        <v>462</v>
      </c>
      <c r="S2859" s="15">
        <v>0.25</v>
      </c>
      <c r="T2859" s="13">
        <v>1</v>
      </c>
      <c r="U2859" s="13">
        <v>4</v>
      </c>
      <c r="V2859" s="16">
        <v>0</v>
      </c>
      <c r="W2859" s="16" t="str">
        <f t="shared" si="44"/>
        <v>PN3060735-3</v>
      </c>
      <c r="Z2859" s="17" t="s">
        <v>33</v>
      </c>
      <c r="AA2859" s="17" t="s">
        <v>1629</v>
      </c>
      <c r="AB2859" s="17" t="s">
        <v>22</v>
      </c>
      <c r="AC2859" s="17" t="s">
        <v>22</v>
      </c>
      <c r="AD2859" s="17" t="s">
        <v>81</v>
      </c>
      <c r="AE2859" s="17" t="s">
        <v>42</v>
      </c>
      <c r="AF2859" s="17" t="s">
        <v>82</v>
      </c>
      <c r="AG2859" s="17" t="s">
        <v>22</v>
      </c>
      <c r="AJ2859" s="17" t="s">
        <v>83</v>
      </c>
      <c r="AK2859" s="17" t="s">
        <v>84</v>
      </c>
      <c r="AO2859" s="17" t="s">
        <v>130</v>
      </c>
      <c r="AP2859" s="18">
        <v>43391</v>
      </c>
      <c r="AQ2859" s="17">
        <v>11</v>
      </c>
      <c r="AR2859" s="17" t="s">
        <v>22</v>
      </c>
      <c r="AS2859" s="17" t="s">
        <v>22</v>
      </c>
      <c r="AT2859" s="17" t="s">
        <v>22</v>
      </c>
      <c r="AU2859" s="17" t="s">
        <v>22</v>
      </c>
      <c r="AV2859" s="17" t="s">
        <v>22</v>
      </c>
      <c r="BE2859" s="17" t="s">
        <v>210</v>
      </c>
      <c r="BM2859" s="19">
        <v>0</v>
      </c>
      <c r="BN2859" s="19">
        <f>P2859*R2859</f>
        <v>165280.5</v>
      </c>
      <c r="BO2859" s="19" t="str">
        <f>IF(AND(BN2859&gt;120000, P2859&gt;25, X2859&lt;&gt;"WAVE 0"), "yes", "no")</f>
        <v>yes</v>
      </c>
      <c r="BP2859" s="17" t="s">
        <v>51</v>
      </c>
    </row>
    <row r="2860" spans="1:68" x14ac:dyDescent="0.25">
      <c r="A2860" s="11" t="s">
        <v>5854</v>
      </c>
      <c r="B2860" s="12" t="s">
        <v>5851</v>
      </c>
      <c r="C2860" s="13" t="s">
        <v>57</v>
      </c>
      <c r="D2860" s="12" t="s">
        <v>5852</v>
      </c>
      <c r="E2860" s="13" t="s">
        <v>5853</v>
      </c>
      <c r="F2860" s="12">
        <v>2020</v>
      </c>
      <c r="G2860" s="13" t="s">
        <v>221</v>
      </c>
      <c r="H2860" s="12" t="s">
        <v>76</v>
      </c>
      <c r="I2860" s="13" t="s">
        <v>51</v>
      </c>
      <c r="J2860" s="12" t="s">
        <v>1629</v>
      </c>
      <c r="K2860" s="13" t="s">
        <v>1630</v>
      </c>
      <c r="L2860" s="12" t="s">
        <v>1631</v>
      </c>
      <c r="M2860" s="13" t="s">
        <v>80</v>
      </c>
      <c r="N2860" s="2" t="s">
        <v>64</v>
      </c>
      <c r="O2860" s="13" t="s">
        <v>20</v>
      </c>
      <c r="P2860" s="14">
        <v>341.2645</v>
      </c>
      <c r="Q2860" s="14">
        <v>59360</v>
      </c>
      <c r="R2860" s="13">
        <v>445</v>
      </c>
      <c r="S2860" s="15">
        <v>4.1666666666666664E-2</v>
      </c>
      <c r="T2860" s="13">
        <v>1</v>
      </c>
      <c r="U2860" s="13">
        <v>4</v>
      </c>
      <c r="V2860" s="16">
        <v>0</v>
      </c>
      <c r="W2860" s="16" t="str">
        <f t="shared" si="44"/>
        <v>PN3060735-4</v>
      </c>
      <c r="Z2860" s="17" t="s">
        <v>33</v>
      </c>
      <c r="AA2860" s="17" t="s">
        <v>1629</v>
      </c>
      <c r="AB2860" s="17" t="s">
        <v>22</v>
      </c>
      <c r="AC2860" s="17" t="s">
        <v>22</v>
      </c>
      <c r="AD2860" s="17" t="s">
        <v>81</v>
      </c>
      <c r="AE2860" s="17" t="s">
        <v>42</v>
      </c>
      <c r="AF2860" s="17" t="s">
        <v>82</v>
      </c>
      <c r="AG2860" s="17" t="s">
        <v>22</v>
      </c>
      <c r="AJ2860" s="17" t="s">
        <v>83</v>
      </c>
      <c r="AK2860" s="17" t="s">
        <v>84</v>
      </c>
      <c r="AO2860" s="17" t="s">
        <v>130</v>
      </c>
      <c r="AP2860" s="18">
        <v>43391</v>
      </c>
      <c r="AQ2860" s="17">
        <v>11</v>
      </c>
      <c r="AR2860" s="17" t="s">
        <v>22</v>
      </c>
      <c r="AS2860" s="17" t="s">
        <v>22</v>
      </c>
      <c r="AT2860" s="17" t="s">
        <v>22</v>
      </c>
      <c r="AU2860" s="17" t="s">
        <v>22</v>
      </c>
      <c r="AV2860" s="17" t="s">
        <v>22</v>
      </c>
      <c r="BE2860" s="17" t="s">
        <v>210</v>
      </c>
      <c r="BM2860" s="19">
        <v>192031.35975009322</v>
      </c>
      <c r="BN2860" s="19">
        <f>P2860*R2860</f>
        <v>151862.70249999998</v>
      </c>
      <c r="BO2860" s="19" t="str">
        <f>IF(AND(BN2860&gt;120000, P2860&gt;25, X2860&lt;&gt;"WAVE 0"), "yes", "no")</f>
        <v>yes</v>
      </c>
      <c r="BP2860" s="17" t="s">
        <v>51</v>
      </c>
    </row>
    <row r="2861" spans="1:68" x14ac:dyDescent="0.25">
      <c r="A2861" s="11" t="s">
        <v>5855</v>
      </c>
      <c r="B2861" s="12" t="s">
        <v>5851</v>
      </c>
      <c r="C2861" s="13" t="s">
        <v>57</v>
      </c>
      <c r="D2861" s="12" t="s">
        <v>5852</v>
      </c>
      <c r="E2861" s="13" t="s">
        <v>5853</v>
      </c>
      <c r="F2861" s="12">
        <v>2020</v>
      </c>
      <c r="G2861" s="13" t="s">
        <v>221</v>
      </c>
      <c r="H2861" s="12" t="s">
        <v>76</v>
      </c>
      <c r="I2861" s="13" t="s">
        <v>51</v>
      </c>
      <c r="J2861" s="12" t="s">
        <v>1629</v>
      </c>
      <c r="K2861" s="13" t="s">
        <v>1630</v>
      </c>
      <c r="L2861" s="12" t="s">
        <v>1631</v>
      </c>
      <c r="M2861" s="13" t="s">
        <v>80</v>
      </c>
      <c r="N2861" s="2" t="s">
        <v>64</v>
      </c>
      <c r="O2861" s="13" t="s">
        <v>20</v>
      </c>
      <c r="P2861" s="14">
        <v>361.64710000000002</v>
      </c>
      <c r="Q2861" s="14">
        <v>61612.5</v>
      </c>
      <c r="R2861" s="13">
        <v>461</v>
      </c>
      <c r="S2861" s="15">
        <v>0.13636363636363635</v>
      </c>
      <c r="T2861" s="13">
        <v>1</v>
      </c>
      <c r="U2861" s="13">
        <v>4</v>
      </c>
      <c r="V2861" s="16">
        <v>0</v>
      </c>
      <c r="W2861" s="16" t="str">
        <f t="shared" si="44"/>
        <v>PN3060735-5</v>
      </c>
      <c r="Z2861" s="17" t="s">
        <v>33</v>
      </c>
      <c r="AA2861" s="17" t="s">
        <v>1629</v>
      </c>
      <c r="AB2861" s="17" t="s">
        <v>22</v>
      </c>
      <c r="AC2861" s="17" t="s">
        <v>22</v>
      </c>
      <c r="AD2861" s="17" t="s">
        <v>81</v>
      </c>
      <c r="AE2861" s="17" t="s">
        <v>42</v>
      </c>
      <c r="AF2861" s="17" t="s">
        <v>82</v>
      </c>
      <c r="AG2861" s="17" t="s">
        <v>22</v>
      </c>
      <c r="AJ2861" s="17" t="s">
        <v>83</v>
      </c>
      <c r="AK2861" s="17" t="s">
        <v>84</v>
      </c>
      <c r="AO2861" s="17" t="s">
        <v>130</v>
      </c>
      <c r="AP2861" s="18">
        <v>43391</v>
      </c>
      <c r="AQ2861" s="17">
        <v>11</v>
      </c>
      <c r="AR2861" s="17" t="s">
        <v>22</v>
      </c>
      <c r="AS2861" s="17" t="s">
        <v>22</v>
      </c>
      <c r="AT2861" s="17" t="s">
        <v>22</v>
      </c>
      <c r="AU2861" s="17" t="s">
        <v>22</v>
      </c>
      <c r="AV2861" s="17" t="s">
        <v>22</v>
      </c>
      <c r="BE2861" s="17" t="s">
        <v>210</v>
      </c>
      <c r="BM2861" s="19">
        <v>216011.59472043431</v>
      </c>
      <c r="BN2861" s="19">
        <f>P2861*R2861</f>
        <v>166719.3131</v>
      </c>
      <c r="BO2861" s="19" t="str">
        <f>IF(AND(BN2861&gt;120000, P2861&gt;25, X2861&lt;&gt;"WAVE 0"), "yes", "no")</f>
        <v>yes</v>
      </c>
      <c r="BP2861" s="17" t="s">
        <v>51</v>
      </c>
    </row>
    <row r="2862" spans="1:68" x14ac:dyDescent="0.25">
      <c r="A2862" s="11" t="s">
        <v>5856</v>
      </c>
      <c r="B2862" s="12" t="s">
        <v>5851</v>
      </c>
      <c r="C2862" s="13" t="s">
        <v>57</v>
      </c>
      <c r="D2862" s="12" t="s">
        <v>5852</v>
      </c>
      <c r="E2862" s="13" t="s">
        <v>5853</v>
      </c>
      <c r="F2862" s="12">
        <v>2020</v>
      </c>
      <c r="G2862" s="13" t="s">
        <v>221</v>
      </c>
      <c r="H2862" s="12" t="s">
        <v>76</v>
      </c>
      <c r="I2862" s="13" t="s">
        <v>51</v>
      </c>
      <c r="J2862" s="12" t="s">
        <v>1629</v>
      </c>
      <c r="K2862" s="13" t="s">
        <v>1630</v>
      </c>
      <c r="L2862" s="12" t="s">
        <v>1631</v>
      </c>
      <c r="M2862" s="13" t="s">
        <v>80</v>
      </c>
      <c r="N2862" s="2" t="s">
        <v>64</v>
      </c>
      <c r="O2862" s="13" t="s">
        <v>20</v>
      </c>
      <c r="P2862" s="14">
        <v>345.65219999999999</v>
      </c>
      <c r="Q2862" s="14">
        <v>27825</v>
      </c>
      <c r="R2862" s="13">
        <v>332</v>
      </c>
      <c r="S2862" s="15">
        <v>0.27272727272727271</v>
      </c>
      <c r="T2862" s="13">
        <v>1</v>
      </c>
      <c r="U2862" s="13">
        <v>3</v>
      </c>
      <c r="V2862" s="16">
        <v>0</v>
      </c>
      <c r="W2862" s="16" t="str">
        <f t="shared" si="44"/>
        <v>PN3060735-6</v>
      </c>
      <c r="Z2862" s="17" t="s">
        <v>33</v>
      </c>
      <c r="AA2862" s="17" t="s">
        <v>1629</v>
      </c>
      <c r="AB2862" s="17" t="s">
        <v>22</v>
      </c>
      <c r="AC2862" s="17" t="s">
        <v>22</v>
      </c>
      <c r="AD2862" s="17" t="s">
        <v>81</v>
      </c>
      <c r="AE2862" s="17" t="s">
        <v>42</v>
      </c>
      <c r="AF2862" s="17" t="s">
        <v>82</v>
      </c>
      <c r="AG2862" s="17" t="s">
        <v>22</v>
      </c>
      <c r="AJ2862" s="17" t="s">
        <v>83</v>
      </c>
      <c r="AK2862" s="17" t="s">
        <v>84</v>
      </c>
      <c r="AO2862" s="17" t="s">
        <v>130</v>
      </c>
      <c r="AP2862" s="18">
        <v>43391</v>
      </c>
      <c r="AQ2862" s="17">
        <v>11</v>
      </c>
      <c r="AR2862" s="17" t="s">
        <v>22</v>
      </c>
      <c r="AS2862" s="17" t="s">
        <v>22</v>
      </c>
      <c r="AT2862" s="17" t="s">
        <v>22</v>
      </c>
      <c r="AU2862" s="17" t="s">
        <v>22</v>
      </c>
      <c r="AV2862" s="17" t="s">
        <v>22</v>
      </c>
      <c r="BE2862" s="17" t="s">
        <v>210</v>
      </c>
      <c r="BM2862" s="19">
        <v>65699.331151883089</v>
      </c>
      <c r="BN2862" s="19">
        <f>P2862*R2862</f>
        <v>114756.5304</v>
      </c>
      <c r="BO2862" s="19" t="str">
        <f>IF(AND(BN2862&gt;120000, P2862&gt;25, X2862&lt;&gt;"WAVE 0"), "yes", "no")</f>
        <v>no</v>
      </c>
      <c r="BP2862" s="17" t="s">
        <v>51</v>
      </c>
    </row>
    <row r="2863" spans="1:68" x14ac:dyDescent="0.25">
      <c r="A2863" s="12" t="s">
        <v>5857</v>
      </c>
      <c r="B2863" s="12" t="s">
        <v>5858</v>
      </c>
      <c r="C2863" s="13" t="s">
        <v>57</v>
      </c>
      <c r="D2863" s="12" t="s">
        <v>3221</v>
      </c>
      <c r="E2863" s="13" t="s">
        <v>3222</v>
      </c>
      <c r="F2863" s="12">
        <v>2019</v>
      </c>
      <c r="G2863" s="13" t="s">
        <v>17</v>
      </c>
      <c r="H2863" s="12" t="s">
        <v>76</v>
      </c>
      <c r="I2863" s="13" t="s">
        <v>18</v>
      </c>
      <c r="J2863" s="12" t="s">
        <v>1629</v>
      </c>
      <c r="K2863" s="13" t="s">
        <v>1630</v>
      </c>
      <c r="L2863" s="12" t="s">
        <v>1631</v>
      </c>
      <c r="M2863" s="13" t="s">
        <v>80</v>
      </c>
      <c r="N2863" s="2" t="s">
        <v>64</v>
      </c>
      <c r="O2863" s="13" t="s">
        <v>20</v>
      </c>
      <c r="P2863" s="14">
        <v>15160.789500000001</v>
      </c>
      <c r="Q2863" s="14">
        <v>1090858</v>
      </c>
      <c r="R2863" s="13">
        <v>101</v>
      </c>
      <c r="S2863" s="15">
        <v>0.15151515151515152</v>
      </c>
      <c r="T2863" s="13">
        <v>1</v>
      </c>
      <c r="U2863" s="13">
        <v>5</v>
      </c>
      <c r="V2863" s="16">
        <v>13157.894736842105</v>
      </c>
      <c r="W2863" s="16" t="str">
        <f t="shared" si="44"/>
        <v>PN3060769-1</v>
      </c>
      <c r="Z2863" s="17" t="s">
        <v>17</v>
      </c>
      <c r="AA2863" s="17" t="s">
        <v>1629</v>
      </c>
      <c r="AB2863" s="17" t="s">
        <v>22</v>
      </c>
      <c r="AC2863" s="17" t="s">
        <v>22</v>
      </c>
      <c r="AD2863" s="17" t="s">
        <v>81</v>
      </c>
      <c r="AE2863" s="17" t="s">
        <v>42</v>
      </c>
      <c r="AF2863" s="17" t="s">
        <v>542</v>
      </c>
      <c r="AG2863" s="17" t="s">
        <v>22</v>
      </c>
      <c r="AJ2863" s="17" t="s">
        <v>83</v>
      </c>
      <c r="AK2863" s="17" t="s">
        <v>84</v>
      </c>
      <c r="AO2863" s="17" t="s">
        <v>130</v>
      </c>
      <c r="AP2863" s="18">
        <v>43545</v>
      </c>
      <c r="AQ2863" s="17">
        <v>11</v>
      </c>
      <c r="AR2863" s="17" t="s">
        <v>22</v>
      </c>
      <c r="AS2863" s="17" t="s">
        <v>22</v>
      </c>
      <c r="AT2863" s="17" t="s">
        <v>22</v>
      </c>
      <c r="AU2863" s="17" t="s">
        <v>22</v>
      </c>
      <c r="AV2863" s="17" t="s">
        <v>22</v>
      </c>
      <c r="BE2863" s="17" t="s">
        <v>210</v>
      </c>
      <c r="BM2863" s="19">
        <v>121177.99881844049</v>
      </c>
      <c r="BN2863" s="19">
        <f>P2863*R2863</f>
        <v>1531239.7395000001</v>
      </c>
      <c r="BO2863" s="19" t="str">
        <f>IF(AND(BN2863&gt;120000, P2863&gt;25, X2863&lt;&gt;"WAVE 0"), "yes", "no")</f>
        <v>yes</v>
      </c>
      <c r="BP2863" s="17" t="s">
        <v>51</v>
      </c>
    </row>
    <row r="2864" spans="1:68" x14ac:dyDescent="0.25">
      <c r="A2864" s="11" t="s">
        <v>5857</v>
      </c>
      <c r="B2864" s="12" t="s">
        <v>5858</v>
      </c>
      <c r="C2864" s="13" t="s">
        <v>14</v>
      </c>
      <c r="D2864" s="12" t="s">
        <v>3221</v>
      </c>
      <c r="E2864" s="13" t="s">
        <v>3222</v>
      </c>
      <c r="F2864" s="12">
        <v>2020</v>
      </c>
      <c r="G2864" s="13" t="s">
        <v>17</v>
      </c>
      <c r="H2864" s="12" t="s">
        <v>76</v>
      </c>
      <c r="I2864" s="13" t="s">
        <v>18</v>
      </c>
      <c r="J2864" s="12" t="s">
        <v>1629</v>
      </c>
      <c r="K2864" s="13" t="s">
        <v>1630</v>
      </c>
      <c r="L2864" s="12" t="s">
        <v>1631</v>
      </c>
      <c r="M2864" s="13" t="s">
        <v>80</v>
      </c>
      <c r="N2864" s="2" t="s">
        <v>194</v>
      </c>
      <c r="O2864" s="13" t="s">
        <v>20</v>
      </c>
      <c r="P2864" s="14">
        <v>15160.789500000001</v>
      </c>
      <c r="Q2864" s="14">
        <v>1090858</v>
      </c>
      <c r="R2864" s="13">
        <v>101</v>
      </c>
      <c r="S2864" s="15">
        <v>0.15151515151515152</v>
      </c>
      <c r="T2864" s="13">
        <v>1</v>
      </c>
      <c r="U2864" s="13">
        <v>5</v>
      </c>
      <c r="V2864" s="16">
        <v>13157.894736842105</v>
      </c>
      <c r="W2864" s="16" t="str">
        <f t="shared" si="44"/>
        <v>PN3060769-1</v>
      </c>
      <c r="Z2864" s="17" t="s">
        <v>17</v>
      </c>
      <c r="AA2864" s="17" t="s">
        <v>1629</v>
      </c>
      <c r="AB2864" s="17" t="s">
        <v>22</v>
      </c>
      <c r="AC2864" s="17" t="s">
        <v>22</v>
      </c>
      <c r="AD2864" s="17" t="s">
        <v>81</v>
      </c>
      <c r="AE2864" s="17" t="s">
        <v>42</v>
      </c>
      <c r="AF2864" s="17" t="s">
        <v>542</v>
      </c>
      <c r="AG2864" s="17" t="s">
        <v>22</v>
      </c>
      <c r="AJ2864" s="17" t="s">
        <v>83</v>
      </c>
      <c r="AK2864" s="17" t="s">
        <v>84</v>
      </c>
      <c r="AO2864" s="17" t="s">
        <v>130</v>
      </c>
      <c r="AP2864" s="18">
        <v>43545</v>
      </c>
      <c r="AQ2864" s="17">
        <v>11</v>
      </c>
      <c r="AR2864" s="17" t="s">
        <v>22</v>
      </c>
      <c r="AS2864" s="17" t="s">
        <v>22</v>
      </c>
      <c r="AT2864" s="17" t="s">
        <v>22</v>
      </c>
      <c r="AU2864" s="17" t="s">
        <v>22</v>
      </c>
      <c r="AV2864" s="17" t="s">
        <v>22</v>
      </c>
      <c r="BE2864" s="17" t="s">
        <v>210</v>
      </c>
      <c r="BM2864" s="19">
        <v>121177.99881844049</v>
      </c>
      <c r="BN2864" s="19">
        <f>P2864*R2864</f>
        <v>1531239.7395000001</v>
      </c>
      <c r="BO2864" s="19" t="str">
        <f>IF(AND(BN2864&gt;120000, P2864&gt;25, X2864&lt;&gt;"WAVE 0"), "yes", "no")</f>
        <v>yes</v>
      </c>
      <c r="BP2864" s="17" t="s">
        <v>51</v>
      </c>
    </row>
    <row r="2865" spans="1:68" x14ac:dyDescent="0.25">
      <c r="A2865" s="11" t="s">
        <v>5859</v>
      </c>
      <c r="B2865" s="12" t="s">
        <v>5860</v>
      </c>
      <c r="C2865" s="13" t="s">
        <v>57</v>
      </c>
      <c r="D2865" s="12" t="s">
        <v>1624</v>
      </c>
      <c r="E2865" s="13" t="s">
        <v>1625</v>
      </c>
      <c r="F2865" s="12">
        <v>2020</v>
      </c>
      <c r="G2865" s="13" t="s">
        <v>684</v>
      </c>
      <c r="H2865" s="12" t="s">
        <v>76</v>
      </c>
      <c r="I2865" s="13" t="s">
        <v>51</v>
      </c>
      <c r="J2865" s="12" t="s">
        <v>1629</v>
      </c>
      <c r="K2865" s="13" t="s">
        <v>1630</v>
      </c>
      <c r="L2865" s="12" t="s">
        <v>1631</v>
      </c>
      <c r="M2865" s="13" t="s">
        <v>80</v>
      </c>
      <c r="N2865" s="2" t="s">
        <v>64</v>
      </c>
      <c r="O2865" s="13" t="s">
        <v>20</v>
      </c>
      <c r="P2865" s="14">
        <v>519.95150000000001</v>
      </c>
      <c r="Q2865" s="14">
        <v>17678.349999999999</v>
      </c>
      <c r="R2865" s="13">
        <v>36</v>
      </c>
      <c r="S2865" s="15">
        <v>0.15384615384615385</v>
      </c>
      <c r="T2865" s="13">
        <v>1</v>
      </c>
      <c r="U2865" s="13">
        <v>4</v>
      </c>
      <c r="V2865" s="16">
        <v>0</v>
      </c>
      <c r="W2865" s="16" t="str">
        <f t="shared" si="44"/>
        <v>PN3060770-2</v>
      </c>
      <c r="Z2865" s="17" t="s">
        <v>684</v>
      </c>
      <c r="AA2865" s="17" t="s">
        <v>1629</v>
      </c>
      <c r="AB2865" s="17" t="s">
        <v>22</v>
      </c>
      <c r="AC2865" s="17" t="s">
        <v>22</v>
      </c>
      <c r="AD2865" s="17" t="s">
        <v>81</v>
      </c>
      <c r="AE2865" s="17" t="s">
        <v>42</v>
      </c>
      <c r="AF2865" s="17" t="s">
        <v>82</v>
      </c>
      <c r="AG2865" s="17" t="s">
        <v>22</v>
      </c>
      <c r="AJ2865" s="17" t="s">
        <v>83</v>
      </c>
      <c r="AK2865" s="17" t="s">
        <v>84</v>
      </c>
      <c r="AO2865" s="17" t="s">
        <v>46</v>
      </c>
      <c r="AP2865" s="18">
        <v>43299</v>
      </c>
      <c r="AQ2865" s="17">
        <v>11</v>
      </c>
      <c r="AR2865" s="17" t="s">
        <v>22</v>
      </c>
      <c r="AS2865" s="17" t="s">
        <v>22</v>
      </c>
      <c r="AT2865" s="17" t="s">
        <v>22</v>
      </c>
      <c r="AU2865" s="17" t="s">
        <v>22</v>
      </c>
      <c r="AV2865" s="17" t="s">
        <v>22</v>
      </c>
      <c r="BE2865" s="17" t="s">
        <v>52</v>
      </c>
      <c r="BM2865" s="19">
        <v>17121.268437952753</v>
      </c>
      <c r="BN2865" s="19">
        <f>P2865*R2865</f>
        <v>18718.254000000001</v>
      </c>
      <c r="BO2865" s="19" t="str">
        <f>IF(AND(BN2865&gt;120000, P2865&gt;25, X2865&lt;&gt;"WAVE 0"), "yes", "no")</f>
        <v>no</v>
      </c>
      <c r="BP2865" s="17" t="s">
        <v>51</v>
      </c>
    </row>
    <row r="2866" spans="1:68" x14ac:dyDescent="0.25">
      <c r="A2866" s="11" t="s">
        <v>5861</v>
      </c>
      <c r="B2866" s="12" t="s">
        <v>5862</v>
      </c>
      <c r="C2866" s="13" t="s">
        <v>14</v>
      </c>
      <c r="D2866" s="12" t="s">
        <v>1954</v>
      </c>
      <c r="E2866" s="13" t="s">
        <v>1955</v>
      </c>
      <c r="F2866" s="12">
        <v>2020</v>
      </c>
      <c r="G2866" s="13" t="s">
        <v>109</v>
      </c>
      <c r="H2866" s="12" t="s">
        <v>76</v>
      </c>
      <c r="I2866" s="13" t="s">
        <v>51</v>
      </c>
      <c r="J2866" s="12" t="s">
        <v>1629</v>
      </c>
      <c r="K2866" s="13" t="s">
        <v>1630</v>
      </c>
      <c r="L2866" s="12" t="s">
        <v>1631</v>
      </c>
      <c r="M2866" s="13" t="s">
        <v>80</v>
      </c>
      <c r="N2866" s="2" t="s">
        <v>19</v>
      </c>
      <c r="O2866" s="13" t="s">
        <v>20</v>
      </c>
      <c r="P2866" s="14">
        <v>3345.28</v>
      </c>
      <c r="Q2866" s="14">
        <v>152492.64000000001</v>
      </c>
      <c r="R2866" s="13">
        <v>44</v>
      </c>
      <c r="S2866" s="15">
        <v>0.84756097560975607</v>
      </c>
      <c r="T2866" s="13">
        <v>1</v>
      </c>
      <c r="U2866" s="13">
        <v>3</v>
      </c>
      <c r="V2866" s="16">
        <v>0</v>
      </c>
      <c r="W2866" s="16" t="str">
        <f t="shared" si="44"/>
        <v>PN3060786-1</v>
      </c>
      <c r="Z2866" s="17" t="s">
        <v>109</v>
      </c>
      <c r="AA2866" s="17" t="s">
        <v>1629</v>
      </c>
      <c r="AB2866" s="17" t="s">
        <v>458</v>
      </c>
      <c r="AC2866" s="17" t="s">
        <v>5863</v>
      </c>
      <c r="AD2866" s="17" t="s">
        <v>81</v>
      </c>
      <c r="AE2866" s="17" t="s">
        <v>42</v>
      </c>
      <c r="AF2866" s="17" t="s">
        <v>82</v>
      </c>
      <c r="AG2866" s="17" t="s">
        <v>543</v>
      </c>
      <c r="AJ2866" s="17" t="s">
        <v>83</v>
      </c>
      <c r="AK2866" s="17" t="s">
        <v>84</v>
      </c>
      <c r="AO2866" s="17" t="s">
        <v>46</v>
      </c>
      <c r="AP2866" s="18">
        <v>43397</v>
      </c>
      <c r="AQ2866" s="17">
        <v>11</v>
      </c>
      <c r="AR2866" s="17" t="s">
        <v>47</v>
      </c>
      <c r="AS2866" s="17" t="s">
        <v>47</v>
      </c>
      <c r="AT2866" s="17" t="s">
        <v>47</v>
      </c>
      <c r="AU2866" s="17" t="s">
        <v>47</v>
      </c>
      <c r="AV2866" s="17" t="s">
        <v>47</v>
      </c>
      <c r="BE2866" s="17" t="s">
        <v>52</v>
      </c>
      <c r="BF2866" s="17" t="s">
        <v>1957</v>
      </c>
      <c r="BG2866" s="18">
        <v>44561</v>
      </c>
      <c r="BL2866" s="17" t="s">
        <v>1958</v>
      </c>
      <c r="BM2866" s="19">
        <v>522.33198571428568</v>
      </c>
      <c r="BN2866" s="19">
        <f>P2866*R2866</f>
        <v>147192.32000000001</v>
      </c>
      <c r="BO2866" s="19" t="str">
        <f>IF(AND(BN2866&gt;120000, P2866&gt;25, X2866&lt;&gt;"WAVE 0"), "yes", "no")</f>
        <v>yes</v>
      </c>
      <c r="BP2866" s="17" t="s">
        <v>51</v>
      </c>
    </row>
    <row r="2867" spans="1:68" x14ac:dyDescent="0.25">
      <c r="A2867" s="11" t="s">
        <v>5864</v>
      </c>
      <c r="B2867" s="12" t="s">
        <v>5865</v>
      </c>
      <c r="C2867" s="13" t="s">
        <v>57</v>
      </c>
      <c r="D2867" s="12" t="s">
        <v>5510</v>
      </c>
      <c r="E2867" s="13" t="s">
        <v>5511</v>
      </c>
      <c r="F2867" s="12">
        <v>2020</v>
      </c>
      <c r="G2867" s="13" t="s">
        <v>684</v>
      </c>
      <c r="H2867" s="12" t="s">
        <v>76</v>
      </c>
      <c r="I2867" s="13" t="s">
        <v>51</v>
      </c>
      <c r="J2867" s="12" t="s">
        <v>1629</v>
      </c>
      <c r="K2867" s="13" t="s">
        <v>1630</v>
      </c>
      <c r="L2867" s="12" t="s">
        <v>1631</v>
      </c>
      <c r="M2867" s="13" t="s">
        <v>80</v>
      </c>
      <c r="N2867" s="2" t="s">
        <v>64</v>
      </c>
      <c r="O2867" s="13" t="s">
        <v>20</v>
      </c>
      <c r="P2867" s="14">
        <v>457.84859999999998</v>
      </c>
      <c r="Q2867" s="14">
        <v>146070.71</v>
      </c>
      <c r="R2867" s="13">
        <v>400</v>
      </c>
      <c r="S2867" s="15">
        <v>0.16666666666666666</v>
      </c>
      <c r="T2867" s="13">
        <v>1</v>
      </c>
      <c r="U2867" s="13">
        <v>5</v>
      </c>
      <c r="V2867" s="16">
        <v>0</v>
      </c>
      <c r="W2867" s="16" t="str">
        <f t="shared" si="44"/>
        <v>PN3060840-111</v>
      </c>
      <c r="Z2867" s="17" t="s">
        <v>684</v>
      </c>
      <c r="AA2867" s="17" t="s">
        <v>1629</v>
      </c>
      <c r="AB2867" s="17" t="s">
        <v>22</v>
      </c>
      <c r="AC2867" s="17" t="s">
        <v>22</v>
      </c>
      <c r="AD2867" s="17" t="s">
        <v>81</v>
      </c>
      <c r="AE2867" s="17" t="s">
        <v>42</v>
      </c>
      <c r="AF2867" s="17" t="s">
        <v>2274</v>
      </c>
      <c r="AG2867" s="17" t="s">
        <v>22</v>
      </c>
      <c r="AJ2867" s="17" t="s">
        <v>83</v>
      </c>
      <c r="AK2867" s="17" t="s">
        <v>84</v>
      </c>
      <c r="AO2867" s="17" t="s">
        <v>46</v>
      </c>
      <c r="AP2867" s="18">
        <v>43264</v>
      </c>
      <c r="AQ2867" s="17">
        <v>11</v>
      </c>
      <c r="AR2867" s="17" t="s">
        <v>22</v>
      </c>
      <c r="AS2867" s="17" t="s">
        <v>22</v>
      </c>
      <c r="AT2867" s="17" t="s">
        <v>22</v>
      </c>
      <c r="AU2867" s="17" t="s">
        <v>22</v>
      </c>
      <c r="AV2867" s="17" t="s">
        <v>22</v>
      </c>
      <c r="BE2867" s="17" t="s">
        <v>52</v>
      </c>
      <c r="BM2867" s="19">
        <v>265037.00714084908</v>
      </c>
      <c r="BN2867" s="19">
        <f>P2867*R2867</f>
        <v>183139.44</v>
      </c>
      <c r="BO2867" s="19" t="str">
        <f>IF(AND(BN2867&gt;120000, P2867&gt;25, X2867&lt;&gt;"WAVE 0"), "yes", "no")</f>
        <v>yes</v>
      </c>
      <c r="BP2867" s="17" t="s">
        <v>51</v>
      </c>
    </row>
    <row r="2868" spans="1:68" x14ac:dyDescent="0.25">
      <c r="A2868" s="11" t="s">
        <v>5866</v>
      </c>
      <c r="B2868" s="12" t="s">
        <v>5865</v>
      </c>
      <c r="C2868" s="13" t="s">
        <v>57</v>
      </c>
      <c r="D2868" s="12" t="s">
        <v>5510</v>
      </c>
      <c r="E2868" s="13" t="s">
        <v>5867</v>
      </c>
      <c r="F2868" s="12">
        <v>2020</v>
      </c>
      <c r="G2868" s="13" t="s">
        <v>684</v>
      </c>
      <c r="H2868" s="12" t="s">
        <v>76</v>
      </c>
      <c r="I2868" s="13" t="s">
        <v>18</v>
      </c>
      <c r="J2868" s="12" t="s">
        <v>1629</v>
      </c>
      <c r="K2868" s="13" t="s">
        <v>1630</v>
      </c>
      <c r="L2868" s="12" t="s">
        <v>1631</v>
      </c>
      <c r="M2868" s="13" t="s">
        <v>80</v>
      </c>
      <c r="N2868" s="2" t="s">
        <v>64</v>
      </c>
      <c r="O2868" s="13" t="s">
        <v>20</v>
      </c>
      <c r="P2868" s="14">
        <v>0</v>
      </c>
      <c r="Q2868" s="14"/>
      <c r="R2868" s="13">
        <v>231</v>
      </c>
      <c r="S2868" s="15"/>
      <c r="T2868" s="13"/>
      <c r="U2868" s="13"/>
      <c r="V2868" s="16"/>
      <c r="W2868" s="16" t="str">
        <f t="shared" si="44"/>
        <v>PN3060840-113</v>
      </c>
      <c r="Z2868" s="17" t="s">
        <v>684</v>
      </c>
      <c r="AB2868" s="17" t="s">
        <v>22</v>
      </c>
      <c r="AC2868" s="17" t="s">
        <v>22</v>
      </c>
      <c r="AD2868" s="17" t="s">
        <v>81</v>
      </c>
      <c r="AE2868" s="17" t="s">
        <v>569</v>
      </c>
      <c r="AF2868" s="17" t="s">
        <v>22</v>
      </c>
      <c r="AG2868" s="17" t="s">
        <v>22</v>
      </c>
      <c r="AJ2868" s="17" t="s">
        <v>83</v>
      </c>
      <c r="AK2868" s="17" t="s">
        <v>84</v>
      </c>
      <c r="AO2868" s="17" t="s">
        <v>46</v>
      </c>
      <c r="AP2868" s="18">
        <v>43264</v>
      </c>
      <c r="AQ2868" s="17">
        <v>11</v>
      </c>
      <c r="AR2868" s="17" t="s">
        <v>22</v>
      </c>
      <c r="AS2868" s="17" t="s">
        <v>22</v>
      </c>
      <c r="AT2868" s="17" t="s">
        <v>22</v>
      </c>
      <c r="AU2868" s="17" t="s">
        <v>22</v>
      </c>
      <c r="AV2868" s="17" t="s">
        <v>22</v>
      </c>
      <c r="BE2868" s="17" t="s">
        <v>52</v>
      </c>
      <c r="BM2868" s="19" t="s">
        <v>22</v>
      </c>
      <c r="BN2868" s="19">
        <f>P2868*R2868</f>
        <v>0</v>
      </c>
      <c r="BO2868" s="19" t="str">
        <f>IF(AND(BN2868&gt;120000, P2868&gt;25, X2868&lt;&gt;"WAVE 0"), "yes", "no")</f>
        <v>no</v>
      </c>
      <c r="BP2868" s="17" t="s">
        <v>22</v>
      </c>
    </row>
    <row r="2869" spans="1:68" x14ac:dyDescent="0.25">
      <c r="A2869" s="11" t="s">
        <v>5868</v>
      </c>
      <c r="B2869" s="12" t="s">
        <v>5865</v>
      </c>
      <c r="C2869" s="13" t="s">
        <v>57</v>
      </c>
      <c r="D2869" s="12" t="s">
        <v>5510</v>
      </c>
      <c r="E2869" s="13" t="s">
        <v>5511</v>
      </c>
      <c r="F2869" s="12">
        <v>2020</v>
      </c>
      <c r="G2869" s="13" t="s">
        <v>684</v>
      </c>
      <c r="H2869" s="12" t="s">
        <v>76</v>
      </c>
      <c r="I2869" s="13" t="s">
        <v>51</v>
      </c>
      <c r="J2869" s="12" t="s">
        <v>1629</v>
      </c>
      <c r="K2869" s="13" t="s">
        <v>1630</v>
      </c>
      <c r="L2869" s="12" t="s">
        <v>1631</v>
      </c>
      <c r="M2869" s="13" t="s">
        <v>80</v>
      </c>
      <c r="N2869" s="2" t="s">
        <v>64</v>
      </c>
      <c r="O2869" s="13" t="s">
        <v>20</v>
      </c>
      <c r="P2869" s="14">
        <v>457.9</v>
      </c>
      <c r="Q2869" s="14">
        <v>384178.10000000003</v>
      </c>
      <c r="R2869" s="13">
        <v>664</v>
      </c>
      <c r="S2869" s="15">
        <v>0.1</v>
      </c>
      <c r="T2869" s="13">
        <v>1</v>
      </c>
      <c r="U2869" s="13">
        <v>3</v>
      </c>
      <c r="V2869" s="16">
        <v>0</v>
      </c>
      <c r="W2869" s="16" t="str">
        <f t="shared" si="44"/>
        <v>PN3060840-115</v>
      </c>
      <c r="Z2869" s="17" t="s">
        <v>684</v>
      </c>
      <c r="AA2869" s="17" t="s">
        <v>1629</v>
      </c>
      <c r="AB2869" s="17" t="s">
        <v>22</v>
      </c>
      <c r="AC2869" s="17" t="s">
        <v>22</v>
      </c>
      <c r="AD2869" s="17" t="s">
        <v>81</v>
      </c>
      <c r="AE2869" s="17" t="s">
        <v>42</v>
      </c>
      <c r="AF2869" s="17" t="s">
        <v>2274</v>
      </c>
      <c r="AG2869" s="17" t="s">
        <v>22</v>
      </c>
      <c r="AJ2869" s="17" t="s">
        <v>83</v>
      </c>
      <c r="AK2869" s="17" t="s">
        <v>84</v>
      </c>
      <c r="AO2869" s="17" t="s">
        <v>46</v>
      </c>
      <c r="AP2869" s="18">
        <v>43264</v>
      </c>
      <c r="AQ2869" s="17">
        <v>11</v>
      </c>
      <c r="AR2869" s="17" t="s">
        <v>22</v>
      </c>
      <c r="AS2869" s="17" t="s">
        <v>22</v>
      </c>
      <c r="AT2869" s="17" t="s">
        <v>22</v>
      </c>
      <c r="AU2869" s="17" t="s">
        <v>22</v>
      </c>
      <c r="AV2869" s="17" t="s">
        <v>22</v>
      </c>
      <c r="BE2869" s="17" t="s">
        <v>52</v>
      </c>
      <c r="BM2869" s="19">
        <v>85491.851848092134</v>
      </c>
      <c r="BN2869" s="19">
        <f>P2869*R2869</f>
        <v>304045.59999999998</v>
      </c>
      <c r="BO2869" s="19" t="str">
        <f>IF(AND(BN2869&gt;120000, P2869&gt;25, X2869&lt;&gt;"WAVE 0"), "yes", "no")</f>
        <v>yes</v>
      </c>
      <c r="BP2869" s="17" t="s">
        <v>51</v>
      </c>
    </row>
    <row r="2870" spans="1:68" x14ac:dyDescent="0.25">
      <c r="A2870" s="11" t="s">
        <v>5869</v>
      </c>
      <c r="B2870" s="12" t="s">
        <v>850</v>
      </c>
      <c r="C2870" s="13" t="s">
        <v>14</v>
      </c>
      <c r="D2870" s="12" t="s">
        <v>818</v>
      </c>
      <c r="E2870" s="13" t="s">
        <v>819</v>
      </c>
      <c r="F2870" s="12">
        <v>2020</v>
      </c>
      <c r="G2870" s="13" t="s">
        <v>17</v>
      </c>
      <c r="H2870" s="12" t="s">
        <v>76</v>
      </c>
      <c r="I2870" s="13" t="s">
        <v>18</v>
      </c>
      <c r="J2870" s="12" t="s">
        <v>1629</v>
      </c>
      <c r="K2870" s="13" t="s">
        <v>1630</v>
      </c>
      <c r="L2870" s="12" t="s">
        <v>1631</v>
      </c>
      <c r="M2870" s="13" t="s">
        <v>80</v>
      </c>
      <c r="N2870" s="2" t="s">
        <v>19</v>
      </c>
      <c r="O2870" s="13" t="s">
        <v>20</v>
      </c>
      <c r="P2870" s="14"/>
      <c r="Q2870" s="14"/>
      <c r="R2870" s="13">
        <v>0</v>
      </c>
      <c r="S2870" s="15"/>
      <c r="T2870" s="13">
        <v>1</v>
      </c>
      <c r="U2870" s="13"/>
      <c r="V2870" s="16"/>
      <c r="W2870" s="16" t="str">
        <f t="shared" si="44"/>
        <v>PN3060990-1</v>
      </c>
      <c r="Z2870" s="13" t="s">
        <v>17</v>
      </c>
      <c r="AA2870" s="17" t="s">
        <v>22</v>
      </c>
      <c r="AB2870" s="17" t="s">
        <v>22</v>
      </c>
      <c r="AC2870" s="17" t="s">
        <v>22</v>
      </c>
      <c r="AD2870" s="17" t="s">
        <v>22</v>
      </c>
      <c r="AE2870" s="17" t="s">
        <v>22</v>
      </c>
      <c r="AF2870" s="17" t="s">
        <v>22</v>
      </c>
      <c r="AG2870" s="17" t="s">
        <v>22</v>
      </c>
      <c r="AJ2870" s="17" t="s">
        <v>22</v>
      </c>
      <c r="AK2870" s="17" t="s">
        <v>22</v>
      </c>
      <c r="AO2870" s="17" t="s">
        <v>22</v>
      </c>
      <c r="AP2870" s="18" t="s">
        <v>22</v>
      </c>
      <c r="AQ2870" s="17" t="s">
        <v>22</v>
      </c>
      <c r="AR2870" s="17" t="s">
        <v>22</v>
      </c>
      <c r="AS2870" s="17" t="s">
        <v>22</v>
      </c>
      <c r="AT2870" s="17" t="s">
        <v>22</v>
      </c>
      <c r="AU2870" s="17" t="s">
        <v>22</v>
      </c>
      <c r="AV2870" s="17" t="s">
        <v>22</v>
      </c>
      <c r="AW2870" s="17" t="s">
        <v>22</v>
      </c>
      <c r="AX2870" s="17" t="s">
        <v>22</v>
      </c>
      <c r="AY2870" s="17" t="s">
        <v>22</v>
      </c>
      <c r="AZ2870" s="17" t="s">
        <v>22</v>
      </c>
      <c r="BA2870" s="17" t="s">
        <v>22</v>
      </c>
      <c r="BD2870" s="17" t="s">
        <v>22</v>
      </c>
      <c r="BE2870" s="17" t="s">
        <v>22</v>
      </c>
      <c r="BF2870" s="17" t="s">
        <v>22</v>
      </c>
      <c r="BG2870" s="18" t="s">
        <v>22</v>
      </c>
      <c r="BH2870" s="3" t="s">
        <v>22</v>
      </c>
      <c r="BI2870" s="3" t="s">
        <v>22</v>
      </c>
      <c r="BK2870" s="3" t="s">
        <v>22</v>
      </c>
      <c r="BL2870" s="17" t="s">
        <v>22</v>
      </c>
      <c r="BM2870" s="19" t="s">
        <v>22</v>
      </c>
      <c r="BN2870" s="19">
        <f>P2870*R2870</f>
        <v>0</v>
      </c>
      <c r="BO2870" s="19" t="str">
        <f>IF(AND(BN2870&gt;120000, P2870&gt;25, X2870&lt;&gt;"WAVE 0"), "yes", "no")</f>
        <v>no</v>
      </c>
      <c r="BP2870" s="17" t="s">
        <v>22</v>
      </c>
    </row>
    <row r="2871" spans="1:68" x14ac:dyDescent="0.25">
      <c r="A2871" s="11" t="s">
        <v>5870</v>
      </c>
      <c r="B2871" s="12" t="s">
        <v>5871</v>
      </c>
      <c r="C2871" s="13" t="s">
        <v>14</v>
      </c>
      <c r="D2871" s="12" t="s">
        <v>818</v>
      </c>
      <c r="E2871" s="13" t="s">
        <v>819</v>
      </c>
      <c r="F2871" s="12">
        <v>2020</v>
      </c>
      <c r="G2871" s="13" t="s">
        <v>17</v>
      </c>
      <c r="H2871" s="12" t="s">
        <v>76</v>
      </c>
      <c r="I2871" s="13" t="s">
        <v>51</v>
      </c>
      <c r="J2871" s="12" t="s">
        <v>1629</v>
      </c>
      <c r="K2871" s="13" t="s">
        <v>1630</v>
      </c>
      <c r="L2871" s="12" t="s">
        <v>1631</v>
      </c>
      <c r="M2871" s="13" t="s">
        <v>80</v>
      </c>
      <c r="N2871" s="2" t="s">
        <v>19</v>
      </c>
      <c r="O2871" s="13" t="s">
        <v>20</v>
      </c>
      <c r="P2871" s="14">
        <v>167.63</v>
      </c>
      <c r="Q2871" s="14">
        <v>16763</v>
      </c>
      <c r="R2871" s="13">
        <v>74</v>
      </c>
      <c r="S2871" s="15">
        <v>1</v>
      </c>
      <c r="T2871" s="13">
        <v>1</v>
      </c>
      <c r="U2871" s="13">
        <v>2</v>
      </c>
      <c r="V2871" s="16">
        <v>0</v>
      </c>
      <c r="W2871" s="16" t="str">
        <f t="shared" si="44"/>
        <v>PN3060990-3</v>
      </c>
      <c r="Z2871" s="17" t="s">
        <v>17</v>
      </c>
      <c r="AA2871" s="17" t="s">
        <v>1629</v>
      </c>
      <c r="AB2871" s="17" t="s">
        <v>501</v>
      </c>
      <c r="AC2871" s="17" t="s">
        <v>5872</v>
      </c>
      <c r="AD2871" s="17" t="s">
        <v>81</v>
      </c>
      <c r="AE2871" s="17" t="s">
        <v>42</v>
      </c>
      <c r="AF2871" s="17" t="s">
        <v>82</v>
      </c>
      <c r="AG2871" s="17" t="s">
        <v>543</v>
      </c>
      <c r="AJ2871" s="17" t="s">
        <v>83</v>
      </c>
      <c r="AK2871" s="17" t="s">
        <v>84</v>
      </c>
      <c r="AO2871" s="17" t="s">
        <v>46</v>
      </c>
      <c r="AP2871" s="18">
        <v>43545</v>
      </c>
      <c r="AQ2871" s="17">
        <v>11</v>
      </c>
      <c r="AR2871" s="17" t="s">
        <v>47</v>
      </c>
      <c r="AS2871" s="17" t="s">
        <v>47</v>
      </c>
      <c r="AT2871" s="17" t="s">
        <v>47</v>
      </c>
      <c r="AU2871" s="17" t="s">
        <v>47</v>
      </c>
      <c r="AV2871" s="17" t="s">
        <v>47</v>
      </c>
      <c r="BE2871" s="17" t="s">
        <v>52</v>
      </c>
      <c r="BM2871" s="19">
        <v>0</v>
      </c>
      <c r="BN2871" s="19">
        <f>P2871*R2871</f>
        <v>12404.619999999999</v>
      </c>
      <c r="BO2871" s="19" t="str">
        <f>IF(AND(BN2871&gt;120000, P2871&gt;25, X2871&lt;&gt;"WAVE 0"), "yes", "no")</f>
        <v>no</v>
      </c>
      <c r="BP2871" s="17" t="s">
        <v>51</v>
      </c>
    </row>
    <row r="2872" spans="1:68" x14ac:dyDescent="0.25">
      <c r="A2872" s="11" t="s">
        <v>5873</v>
      </c>
      <c r="B2872" s="12" t="s">
        <v>5874</v>
      </c>
      <c r="C2872" s="13" t="s">
        <v>57</v>
      </c>
      <c r="D2872" s="12" t="s">
        <v>5715</v>
      </c>
      <c r="E2872" s="13" t="s">
        <v>5716</v>
      </c>
      <c r="F2872" s="12">
        <v>2020</v>
      </c>
      <c r="G2872" s="13" t="s">
        <v>109</v>
      </c>
      <c r="H2872" s="12" t="s">
        <v>76</v>
      </c>
      <c r="I2872" s="13" t="s">
        <v>51</v>
      </c>
      <c r="J2872" s="12" t="s">
        <v>1629</v>
      </c>
      <c r="K2872" s="13" t="s">
        <v>1630</v>
      </c>
      <c r="L2872" s="12" t="s">
        <v>1631</v>
      </c>
      <c r="M2872" s="13" t="s">
        <v>80</v>
      </c>
      <c r="N2872" s="2" t="s">
        <v>64</v>
      </c>
      <c r="O2872" s="13" t="s">
        <v>20</v>
      </c>
      <c r="P2872" s="14">
        <v>72.03</v>
      </c>
      <c r="Q2872" s="14">
        <v>2737.14</v>
      </c>
      <c r="R2872" s="13">
        <v>18</v>
      </c>
      <c r="S2872" s="15">
        <v>0.33333333333333331</v>
      </c>
      <c r="T2872" s="13">
        <v>1</v>
      </c>
      <c r="U2872" s="13">
        <v>4</v>
      </c>
      <c r="V2872" s="16">
        <v>0</v>
      </c>
      <c r="W2872" s="16" t="str">
        <f t="shared" si="44"/>
        <v>PN3061078-1</v>
      </c>
      <c r="Z2872" s="17" t="s">
        <v>109</v>
      </c>
      <c r="AA2872" s="17" t="s">
        <v>1629</v>
      </c>
      <c r="AB2872" s="17" t="s">
        <v>22</v>
      </c>
      <c r="AC2872" s="17" t="s">
        <v>22</v>
      </c>
      <c r="AD2872" s="17" t="s">
        <v>81</v>
      </c>
      <c r="AE2872" s="17" t="s">
        <v>42</v>
      </c>
      <c r="AF2872" s="17" t="s">
        <v>82</v>
      </c>
      <c r="AG2872" s="17" t="s">
        <v>22</v>
      </c>
      <c r="AJ2872" s="17" t="s">
        <v>83</v>
      </c>
      <c r="AK2872" s="17" t="s">
        <v>84</v>
      </c>
      <c r="AO2872" s="17" t="s">
        <v>46</v>
      </c>
      <c r="AP2872" s="18">
        <v>43545</v>
      </c>
      <c r="AQ2872" s="17">
        <v>11</v>
      </c>
      <c r="AR2872" s="17" t="s">
        <v>22</v>
      </c>
      <c r="AS2872" s="17" t="s">
        <v>22</v>
      </c>
      <c r="AT2872" s="17" t="s">
        <v>22</v>
      </c>
      <c r="AU2872" s="17" t="s">
        <v>22</v>
      </c>
      <c r="AV2872" s="17" t="s">
        <v>22</v>
      </c>
      <c r="BE2872" s="17" t="s">
        <v>52</v>
      </c>
      <c r="BM2872" s="19">
        <v>16052.72558807166</v>
      </c>
      <c r="BN2872" s="19">
        <f>P2872*R2872</f>
        <v>1296.54</v>
      </c>
      <c r="BO2872" s="19" t="str">
        <f>IF(AND(BN2872&gt;120000, P2872&gt;25, X2872&lt;&gt;"WAVE 0"), "yes", "no")</f>
        <v>no</v>
      </c>
      <c r="BP2872" s="17" t="s">
        <v>51</v>
      </c>
    </row>
    <row r="2873" spans="1:68" x14ac:dyDescent="0.25">
      <c r="A2873" s="11" t="s">
        <v>5875</v>
      </c>
      <c r="B2873" s="12" t="s">
        <v>5876</v>
      </c>
      <c r="C2873" s="13" t="s">
        <v>57</v>
      </c>
      <c r="D2873" s="12" t="s">
        <v>5877</v>
      </c>
      <c r="E2873" s="13" t="s">
        <v>5878</v>
      </c>
      <c r="F2873" s="12">
        <v>2020</v>
      </c>
      <c r="G2873" s="13" t="s">
        <v>17</v>
      </c>
      <c r="H2873" s="12" t="s">
        <v>76</v>
      </c>
      <c r="I2873" s="13" t="s">
        <v>18</v>
      </c>
      <c r="J2873" s="12" t="s">
        <v>1629</v>
      </c>
      <c r="K2873" s="13" t="s">
        <v>1630</v>
      </c>
      <c r="L2873" s="12" t="s">
        <v>1631</v>
      </c>
      <c r="M2873" s="13" t="s">
        <v>80</v>
      </c>
      <c r="N2873" s="2" t="s">
        <v>64</v>
      </c>
      <c r="O2873" s="13" t="s">
        <v>1457</v>
      </c>
      <c r="P2873" s="14">
        <v>120</v>
      </c>
      <c r="Q2873" s="14">
        <v>6120</v>
      </c>
      <c r="R2873" s="13">
        <v>104</v>
      </c>
      <c r="S2873" s="15">
        <v>0.22222222222222221</v>
      </c>
      <c r="T2873" s="13">
        <v>2</v>
      </c>
      <c r="U2873" s="13">
        <v>4</v>
      </c>
      <c r="V2873" s="16">
        <v>0</v>
      </c>
      <c r="W2873" s="16" t="str">
        <f t="shared" si="44"/>
        <v>PN3061109-3</v>
      </c>
      <c r="Z2873" s="17" t="s">
        <v>17</v>
      </c>
      <c r="AA2873" s="17" t="s">
        <v>1629</v>
      </c>
      <c r="AB2873" s="17" t="s">
        <v>22</v>
      </c>
      <c r="AC2873" s="17" t="s">
        <v>22</v>
      </c>
      <c r="AD2873" s="17" t="s">
        <v>81</v>
      </c>
      <c r="AE2873" s="17" t="s">
        <v>42</v>
      </c>
      <c r="AF2873" s="17" t="s">
        <v>82</v>
      </c>
      <c r="AG2873" s="17" t="s">
        <v>22</v>
      </c>
      <c r="AJ2873" s="17" t="s">
        <v>83</v>
      </c>
      <c r="AK2873" s="17" t="s">
        <v>84</v>
      </c>
      <c r="AO2873" s="17" t="s">
        <v>130</v>
      </c>
      <c r="AP2873" s="18">
        <v>43545</v>
      </c>
      <c r="AQ2873" s="17">
        <v>11</v>
      </c>
      <c r="AR2873" s="17" t="s">
        <v>22</v>
      </c>
      <c r="AS2873" s="17" t="s">
        <v>22</v>
      </c>
      <c r="AT2873" s="17" t="s">
        <v>22</v>
      </c>
      <c r="AU2873" s="17" t="s">
        <v>22</v>
      </c>
      <c r="AV2873" s="17" t="s">
        <v>22</v>
      </c>
      <c r="BE2873" s="17" t="s">
        <v>210</v>
      </c>
      <c r="BM2873" s="19">
        <v>129734.72982820772</v>
      </c>
      <c r="BN2873" s="19">
        <f>P2873*R2873</f>
        <v>12480</v>
      </c>
      <c r="BO2873" s="19" t="str">
        <f>IF(AND(BN2873&gt;120000, P2873&gt;25, X2873&lt;&gt;"WAVE 0"), "yes", "no")</f>
        <v>no</v>
      </c>
      <c r="BP2873" s="17" t="s">
        <v>51</v>
      </c>
    </row>
    <row r="2874" spans="1:68" x14ac:dyDescent="0.25">
      <c r="A2874" s="11" t="s">
        <v>5879</v>
      </c>
      <c r="B2874" s="12" t="s">
        <v>5880</v>
      </c>
      <c r="C2874" s="13" t="s">
        <v>57</v>
      </c>
      <c r="D2874" s="12" t="s">
        <v>5877</v>
      </c>
      <c r="E2874" s="13" t="s">
        <v>5878</v>
      </c>
      <c r="F2874" s="12">
        <v>2020</v>
      </c>
      <c r="G2874" s="13" t="s">
        <v>17</v>
      </c>
      <c r="H2874" s="12" t="s">
        <v>76</v>
      </c>
      <c r="I2874" s="13" t="s">
        <v>18</v>
      </c>
      <c r="J2874" s="12" t="s">
        <v>1629</v>
      </c>
      <c r="K2874" s="13" t="s">
        <v>1630</v>
      </c>
      <c r="L2874" s="12" t="s">
        <v>1631</v>
      </c>
      <c r="M2874" s="13" t="s">
        <v>80</v>
      </c>
      <c r="N2874" s="2" t="s">
        <v>64</v>
      </c>
      <c r="O2874" s="13" t="s">
        <v>1457</v>
      </c>
      <c r="P2874" s="14">
        <v>34.17</v>
      </c>
      <c r="Q2874" s="14">
        <v>2255.2200000000003</v>
      </c>
      <c r="R2874" s="13">
        <v>86</v>
      </c>
      <c r="S2874" s="15">
        <v>0.375</v>
      </c>
      <c r="T2874" s="13">
        <v>1</v>
      </c>
      <c r="U2874" s="13">
        <v>4</v>
      </c>
      <c r="V2874" s="16">
        <v>90909.090909090912</v>
      </c>
      <c r="W2874" s="16" t="str">
        <f t="shared" si="44"/>
        <v>PN3061132-1</v>
      </c>
      <c r="Z2874" s="17" t="s">
        <v>17</v>
      </c>
      <c r="AA2874" s="17" t="s">
        <v>1629</v>
      </c>
      <c r="AB2874" s="17" t="s">
        <v>22</v>
      </c>
      <c r="AC2874" s="17" t="s">
        <v>22</v>
      </c>
      <c r="AD2874" s="17" t="s">
        <v>81</v>
      </c>
      <c r="AE2874" s="17" t="s">
        <v>42</v>
      </c>
      <c r="AF2874" s="17" t="s">
        <v>82</v>
      </c>
      <c r="AG2874" s="17" t="s">
        <v>22</v>
      </c>
      <c r="AJ2874" s="17" t="s">
        <v>83</v>
      </c>
      <c r="AK2874" s="17" t="s">
        <v>84</v>
      </c>
      <c r="AO2874" s="17" t="s">
        <v>130</v>
      </c>
      <c r="AP2874" s="18">
        <v>43545</v>
      </c>
      <c r="AQ2874" s="17">
        <v>11</v>
      </c>
      <c r="AR2874" s="17" t="s">
        <v>22</v>
      </c>
      <c r="AS2874" s="17" t="s">
        <v>22</v>
      </c>
      <c r="AT2874" s="17" t="s">
        <v>22</v>
      </c>
      <c r="AU2874" s="17" t="s">
        <v>22</v>
      </c>
      <c r="AV2874" s="17" t="s">
        <v>22</v>
      </c>
      <c r="BE2874" s="17" t="s">
        <v>210</v>
      </c>
      <c r="BM2874" s="19">
        <v>72818.074014580779</v>
      </c>
      <c r="BN2874" s="19">
        <f>P2874*R2874</f>
        <v>2938.6200000000003</v>
      </c>
      <c r="BO2874" s="19" t="str">
        <f>IF(AND(BN2874&gt;120000, P2874&gt;25, X2874&lt;&gt;"WAVE 0"), "yes", "no")</f>
        <v>no</v>
      </c>
      <c r="BP2874" s="17" t="s">
        <v>22</v>
      </c>
    </row>
    <row r="2875" spans="1:68" x14ac:dyDescent="0.25">
      <c r="A2875" s="11" t="s">
        <v>5881</v>
      </c>
      <c r="B2875" s="12" t="s">
        <v>5880</v>
      </c>
      <c r="C2875" s="13" t="s">
        <v>57</v>
      </c>
      <c r="D2875" s="12" t="s">
        <v>5877</v>
      </c>
      <c r="E2875" s="13" t="s">
        <v>5878</v>
      </c>
      <c r="F2875" s="12">
        <v>2020</v>
      </c>
      <c r="G2875" s="13" t="s">
        <v>17</v>
      </c>
      <c r="H2875" s="12" t="s">
        <v>76</v>
      </c>
      <c r="I2875" s="13" t="s">
        <v>18</v>
      </c>
      <c r="J2875" s="12" t="s">
        <v>1629</v>
      </c>
      <c r="K2875" s="13" t="s">
        <v>1630</v>
      </c>
      <c r="L2875" s="12" t="s">
        <v>1631</v>
      </c>
      <c r="M2875" s="13" t="s">
        <v>80</v>
      </c>
      <c r="N2875" s="2" t="s">
        <v>64</v>
      </c>
      <c r="O2875" s="13" t="s">
        <v>1457</v>
      </c>
      <c r="P2875" s="14">
        <v>39.76</v>
      </c>
      <c r="Q2875" s="14">
        <v>3459.12</v>
      </c>
      <c r="R2875" s="13">
        <v>42</v>
      </c>
      <c r="S2875" s="15">
        <v>0.14285714285714285</v>
      </c>
      <c r="T2875" s="13">
        <v>1</v>
      </c>
      <c r="U2875" s="13">
        <v>4</v>
      </c>
      <c r="V2875" s="16">
        <v>0</v>
      </c>
      <c r="W2875" s="16" t="str">
        <f t="shared" si="44"/>
        <v>PN3061132-2</v>
      </c>
      <c r="Z2875" s="17" t="s">
        <v>17</v>
      </c>
      <c r="AA2875" s="17" t="s">
        <v>1629</v>
      </c>
      <c r="AB2875" s="17" t="s">
        <v>22</v>
      </c>
      <c r="AC2875" s="17" t="s">
        <v>22</v>
      </c>
      <c r="AD2875" s="17" t="s">
        <v>81</v>
      </c>
      <c r="AE2875" s="17" t="s">
        <v>42</v>
      </c>
      <c r="AF2875" s="17" t="s">
        <v>82</v>
      </c>
      <c r="AG2875" s="17" t="s">
        <v>22</v>
      </c>
      <c r="AJ2875" s="17" t="s">
        <v>83</v>
      </c>
      <c r="AK2875" s="17" t="s">
        <v>84</v>
      </c>
      <c r="AO2875" s="17" t="s">
        <v>130</v>
      </c>
      <c r="AP2875" s="18">
        <v>43545</v>
      </c>
      <c r="AQ2875" s="17">
        <v>11</v>
      </c>
      <c r="AR2875" s="17" t="s">
        <v>22</v>
      </c>
      <c r="AS2875" s="17" t="s">
        <v>22</v>
      </c>
      <c r="AT2875" s="17" t="s">
        <v>22</v>
      </c>
      <c r="AU2875" s="17" t="s">
        <v>22</v>
      </c>
      <c r="AV2875" s="17" t="s">
        <v>22</v>
      </c>
      <c r="BE2875" s="17" t="s">
        <v>52</v>
      </c>
      <c r="BM2875" s="19">
        <v>14305.902487465941</v>
      </c>
      <c r="BN2875" s="19">
        <f>P2875*R2875</f>
        <v>1669.9199999999998</v>
      </c>
      <c r="BO2875" s="19" t="str">
        <f>IF(AND(BN2875&gt;120000, P2875&gt;25, X2875&lt;&gt;"WAVE 0"), "yes", "no")</f>
        <v>no</v>
      </c>
      <c r="BP2875" s="17" t="s">
        <v>22</v>
      </c>
    </row>
    <row r="2876" spans="1:68" x14ac:dyDescent="0.25">
      <c r="A2876" s="11" t="s">
        <v>5882</v>
      </c>
      <c r="B2876" s="12" t="s">
        <v>5880</v>
      </c>
      <c r="C2876" s="13" t="s">
        <v>57</v>
      </c>
      <c r="D2876" s="12" t="s">
        <v>5877</v>
      </c>
      <c r="E2876" s="13" t="s">
        <v>5878</v>
      </c>
      <c r="F2876" s="12">
        <v>2020</v>
      </c>
      <c r="G2876" s="13" t="s">
        <v>17</v>
      </c>
      <c r="H2876" s="12" t="s">
        <v>76</v>
      </c>
      <c r="I2876" s="13" t="s">
        <v>18</v>
      </c>
      <c r="J2876" s="12" t="s">
        <v>1629</v>
      </c>
      <c r="K2876" s="13" t="s">
        <v>1630</v>
      </c>
      <c r="L2876" s="12" t="s">
        <v>1631</v>
      </c>
      <c r="M2876" s="13" t="s">
        <v>80</v>
      </c>
      <c r="N2876" s="2" t="s">
        <v>64</v>
      </c>
      <c r="O2876" s="13" t="s">
        <v>1457</v>
      </c>
      <c r="P2876" s="14">
        <v>87.85</v>
      </c>
      <c r="Q2876" s="14">
        <v>3601.85</v>
      </c>
      <c r="R2876" s="13">
        <v>42</v>
      </c>
      <c r="S2876" s="15">
        <v>0</v>
      </c>
      <c r="T2876" s="13">
        <v>1</v>
      </c>
      <c r="U2876" s="13">
        <v>3</v>
      </c>
      <c r="V2876" s="16">
        <v>0</v>
      </c>
      <c r="W2876" s="16" t="str">
        <f t="shared" si="44"/>
        <v>PN3061132-3</v>
      </c>
      <c r="Z2876" s="17" t="s">
        <v>17</v>
      </c>
      <c r="AA2876" s="17" t="s">
        <v>1629</v>
      </c>
      <c r="AB2876" s="17" t="s">
        <v>22</v>
      </c>
      <c r="AC2876" s="17" t="s">
        <v>22</v>
      </c>
      <c r="AD2876" s="17" t="s">
        <v>81</v>
      </c>
      <c r="AE2876" s="17" t="s">
        <v>42</v>
      </c>
      <c r="AF2876" s="17" t="s">
        <v>82</v>
      </c>
      <c r="AG2876" s="17" t="s">
        <v>22</v>
      </c>
      <c r="AJ2876" s="17" t="s">
        <v>83</v>
      </c>
      <c r="AK2876" s="17" t="s">
        <v>84</v>
      </c>
      <c r="AO2876" s="17" t="s">
        <v>130</v>
      </c>
      <c r="AP2876" s="18">
        <v>43545</v>
      </c>
      <c r="AQ2876" s="17">
        <v>11</v>
      </c>
      <c r="AR2876" s="17" t="s">
        <v>22</v>
      </c>
      <c r="AS2876" s="17" t="s">
        <v>22</v>
      </c>
      <c r="AT2876" s="17" t="s">
        <v>22</v>
      </c>
      <c r="AU2876" s="17" t="s">
        <v>22</v>
      </c>
      <c r="AV2876" s="17" t="s">
        <v>22</v>
      </c>
      <c r="BE2876" s="17" t="s">
        <v>210</v>
      </c>
      <c r="BM2876" s="19">
        <v>2706.4243220907988</v>
      </c>
      <c r="BN2876" s="19">
        <f>P2876*R2876</f>
        <v>3689.7</v>
      </c>
      <c r="BO2876" s="19" t="str">
        <f>IF(AND(BN2876&gt;120000, P2876&gt;25, X2876&lt;&gt;"WAVE 0"), "yes", "no")</f>
        <v>no</v>
      </c>
      <c r="BP2876" s="17" t="s">
        <v>51</v>
      </c>
    </row>
    <row r="2877" spans="1:68" x14ac:dyDescent="0.25">
      <c r="A2877" s="11" t="s">
        <v>5883</v>
      </c>
      <c r="B2877" s="12" t="s">
        <v>5884</v>
      </c>
      <c r="C2877" s="13" t="s">
        <v>57</v>
      </c>
      <c r="D2877" s="12" t="s">
        <v>5877</v>
      </c>
      <c r="E2877" s="13" t="s">
        <v>5878</v>
      </c>
      <c r="F2877" s="12">
        <v>2020</v>
      </c>
      <c r="G2877" s="13" t="s">
        <v>17</v>
      </c>
      <c r="H2877" s="12" t="s">
        <v>76</v>
      </c>
      <c r="I2877" s="13" t="s">
        <v>18</v>
      </c>
      <c r="J2877" s="12" t="s">
        <v>1629</v>
      </c>
      <c r="K2877" s="13" t="s">
        <v>1630</v>
      </c>
      <c r="L2877" s="12" t="s">
        <v>1631</v>
      </c>
      <c r="M2877" s="13" t="s">
        <v>80</v>
      </c>
      <c r="N2877" s="2" t="s">
        <v>64</v>
      </c>
      <c r="O2877" s="13" t="s">
        <v>1457</v>
      </c>
      <c r="P2877" s="14">
        <v>188.57140000000001</v>
      </c>
      <c r="Q2877" s="14">
        <v>6031.21</v>
      </c>
      <c r="R2877" s="13">
        <v>124</v>
      </c>
      <c r="S2877" s="15">
        <v>8.3333333333333329E-2</v>
      </c>
      <c r="T2877" s="13">
        <v>1</v>
      </c>
      <c r="U2877" s="13">
        <v>4</v>
      </c>
      <c r="V2877" s="16">
        <v>0</v>
      </c>
      <c r="W2877" s="16" t="str">
        <f t="shared" si="44"/>
        <v>PN3061132-4</v>
      </c>
      <c r="Z2877" s="17" t="s">
        <v>17</v>
      </c>
      <c r="AA2877" s="17" t="s">
        <v>1629</v>
      </c>
      <c r="AB2877" s="17" t="s">
        <v>22</v>
      </c>
      <c r="AC2877" s="17" t="s">
        <v>22</v>
      </c>
      <c r="AD2877" s="17" t="s">
        <v>81</v>
      </c>
      <c r="AE2877" s="17" t="s">
        <v>42</v>
      </c>
      <c r="AF2877" s="17" t="s">
        <v>82</v>
      </c>
      <c r="AG2877" s="17" t="s">
        <v>22</v>
      </c>
      <c r="AJ2877" s="17" t="s">
        <v>83</v>
      </c>
      <c r="AK2877" s="17" t="s">
        <v>84</v>
      </c>
      <c r="AO2877" s="17" t="s">
        <v>130</v>
      </c>
      <c r="AP2877" s="18">
        <v>43545</v>
      </c>
      <c r="AQ2877" s="17">
        <v>11</v>
      </c>
      <c r="AR2877" s="17" t="s">
        <v>22</v>
      </c>
      <c r="AS2877" s="17" t="s">
        <v>22</v>
      </c>
      <c r="AT2877" s="17" t="s">
        <v>22</v>
      </c>
      <c r="AU2877" s="17" t="s">
        <v>22</v>
      </c>
      <c r="AV2877" s="17" t="s">
        <v>22</v>
      </c>
      <c r="BE2877" s="17" t="s">
        <v>210</v>
      </c>
      <c r="BM2877" s="19">
        <v>80769.805135240385</v>
      </c>
      <c r="BN2877" s="19">
        <f>P2877*R2877</f>
        <v>23382.853600000002</v>
      </c>
      <c r="BO2877" s="19" t="str">
        <f>IF(AND(BN2877&gt;120000, P2877&gt;25, X2877&lt;&gt;"WAVE 0"), "yes", "no")</f>
        <v>no</v>
      </c>
      <c r="BP2877" s="17" t="s">
        <v>51</v>
      </c>
    </row>
    <row r="2878" spans="1:68" x14ac:dyDescent="0.25">
      <c r="A2878" s="11" t="s">
        <v>5885</v>
      </c>
      <c r="B2878" s="12" t="s">
        <v>5886</v>
      </c>
      <c r="C2878" s="13" t="s">
        <v>57</v>
      </c>
      <c r="D2878" s="12" t="s">
        <v>5877</v>
      </c>
      <c r="E2878" s="13" t="s">
        <v>5878</v>
      </c>
      <c r="F2878" s="12">
        <v>2020</v>
      </c>
      <c r="G2878" s="13" t="s">
        <v>17</v>
      </c>
      <c r="H2878" s="12" t="s">
        <v>76</v>
      </c>
      <c r="I2878" s="13" t="s">
        <v>18</v>
      </c>
      <c r="J2878" s="12" t="s">
        <v>1629</v>
      </c>
      <c r="K2878" s="13" t="s">
        <v>1630</v>
      </c>
      <c r="L2878" s="12" t="s">
        <v>1631</v>
      </c>
      <c r="M2878" s="13" t="s">
        <v>80</v>
      </c>
      <c r="N2878" s="2" t="s">
        <v>64</v>
      </c>
      <c r="O2878" s="13" t="s">
        <v>1457</v>
      </c>
      <c r="P2878" s="14">
        <v>56.13</v>
      </c>
      <c r="Q2878" s="14">
        <v>3248.4900000000002</v>
      </c>
      <c r="R2878" s="13">
        <v>86</v>
      </c>
      <c r="S2878" s="15">
        <v>7.6923076923076927E-2</v>
      </c>
      <c r="T2878" s="13">
        <v>1</v>
      </c>
      <c r="U2878" s="13">
        <v>4</v>
      </c>
      <c r="V2878" s="16">
        <v>0</v>
      </c>
      <c r="W2878" s="16" t="str">
        <f t="shared" si="44"/>
        <v>PN3061132-5</v>
      </c>
      <c r="Z2878" s="17" t="s">
        <v>17</v>
      </c>
      <c r="AA2878" s="17" t="s">
        <v>1629</v>
      </c>
      <c r="AB2878" s="17" t="s">
        <v>22</v>
      </c>
      <c r="AC2878" s="17" t="s">
        <v>22</v>
      </c>
      <c r="AD2878" s="17" t="s">
        <v>81</v>
      </c>
      <c r="AE2878" s="17" t="s">
        <v>42</v>
      </c>
      <c r="AF2878" s="17" t="s">
        <v>82</v>
      </c>
      <c r="AG2878" s="17" t="s">
        <v>22</v>
      </c>
      <c r="AJ2878" s="17" t="s">
        <v>83</v>
      </c>
      <c r="AK2878" s="17" t="s">
        <v>84</v>
      </c>
      <c r="AO2878" s="17" t="s">
        <v>130</v>
      </c>
      <c r="AP2878" s="18">
        <v>43545</v>
      </c>
      <c r="AQ2878" s="17">
        <v>11</v>
      </c>
      <c r="AR2878" s="17" t="s">
        <v>22</v>
      </c>
      <c r="AS2878" s="17" t="s">
        <v>22</v>
      </c>
      <c r="AT2878" s="17" t="s">
        <v>22</v>
      </c>
      <c r="AU2878" s="17" t="s">
        <v>22</v>
      </c>
      <c r="AV2878" s="17" t="s">
        <v>22</v>
      </c>
      <c r="BE2878" s="17" t="s">
        <v>210</v>
      </c>
      <c r="BM2878" s="19">
        <v>50777.948448687348</v>
      </c>
      <c r="BN2878" s="19">
        <f>P2878*R2878</f>
        <v>4827.18</v>
      </c>
      <c r="BO2878" s="19" t="str">
        <f>IF(AND(BN2878&gt;120000, P2878&gt;25, X2878&lt;&gt;"WAVE 0"), "yes", "no")</f>
        <v>no</v>
      </c>
      <c r="BP2878" s="17" t="s">
        <v>51</v>
      </c>
    </row>
    <row r="2879" spans="1:68" x14ac:dyDescent="0.25">
      <c r="A2879" s="11" t="s">
        <v>5887</v>
      </c>
      <c r="B2879" s="12" t="s">
        <v>1251</v>
      </c>
      <c r="C2879" s="13" t="s">
        <v>57</v>
      </c>
      <c r="D2879" s="12" t="s">
        <v>1252</v>
      </c>
      <c r="E2879" s="13" t="s">
        <v>1253</v>
      </c>
      <c r="F2879" s="12">
        <v>2020</v>
      </c>
      <c r="G2879" s="13" t="s">
        <v>221</v>
      </c>
      <c r="H2879" s="12" t="s">
        <v>76</v>
      </c>
      <c r="I2879" s="13" t="s">
        <v>51</v>
      </c>
      <c r="J2879" s="12" t="s">
        <v>1629</v>
      </c>
      <c r="K2879" s="13" t="s">
        <v>1630</v>
      </c>
      <c r="L2879" s="12" t="s">
        <v>1631</v>
      </c>
      <c r="M2879" s="13" t="s">
        <v>80</v>
      </c>
      <c r="N2879" s="2" t="s">
        <v>64</v>
      </c>
      <c r="O2879" s="13" t="s">
        <v>20</v>
      </c>
      <c r="P2879" s="14">
        <v>4563.7721000000001</v>
      </c>
      <c r="Q2879" s="14">
        <v>340726.12000000005</v>
      </c>
      <c r="R2879" s="13">
        <v>73</v>
      </c>
      <c r="S2879" s="15">
        <v>8.3333333333333329E-2</v>
      </c>
      <c r="T2879" s="13">
        <v>1</v>
      </c>
      <c r="U2879" s="13">
        <v>4</v>
      </c>
      <c r="V2879" s="16">
        <v>0</v>
      </c>
      <c r="W2879" s="16" t="str">
        <f t="shared" si="44"/>
        <v>PN3061186-1</v>
      </c>
      <c r="Z2879" s="17" t="s">
        <v>33</v>
      </c>
      <c r="AA2879" s="17" t="s">
        <v>1629</v>
      </c>
      <c r="AB2879" s="17" t="s">
        <v>22</v>
      </c>
      <c r="AC2879" s="17" t="s">
        <v>22</v>
      </c>
      <c r="AD2879" s="17" t="s">
        <v>81</v>
      </c>
      <c r="AE2879" s="17" t="s">
        <v>42</v>
      </c>
      <c r="AF2879" s="17" t="s">
        <v>542</v>
      </c>
      <c r="AG2879" s="17" t="s">
        <v>22</v>
      </c>
      <c r="AJ2879" s="17" t="s">
        <v>83</v>
      </c>
      <c r="AK2879" s="17" t="s">
        <v>84</v>
      </c>
      <c r="AO2879" s="17" t="s">
        <v>130</v>
      </c>
      <c r="AP2879" s="18">
        <v>43545</v>
      </c>
      <c r="AQ2879" s="17">
        <v>11</v>
      </c>
      <c r="AR2879" s="17" t="s">
        <v>22</v>
      </c>
      <c r="AS2879" s="17" t="s">
        <v>22</v>
      </c>
      <c r="AT2879" s="17" t="s">
        <v>22</v>
      </c>
      <c r="AU2879" s="17" t="s">
        <v>22</v>
      </c>
      <c r="AV2879" s="17" t="s">
        <v>22</v>
      </c>
      <c r="BE2879" s="17" t="s">
        <v>210</v>
      </c>
      <c r="BM2879" s="19">
        <v>112159.67623376659</v>
      </c>
      <c r="BN2879" s="19">
        <f>P2879*R2879</f>
        <v>333155.36330000003</v>
      </c>
      <c r="BO2879" s="19" t="str">
        <f>IF(AND(BN2879&gt;120000, P2879&gt;25, X2879&lt;&gt;"WAVE 0"), "yes", "no")</f>
        <v>yes</v>
      </c>
      <c r="BP2879" s="17" t="s">
        <v>51</v>
      </c>
    </row>
    <row r="2880" spans="1:68" x14ac:dyDescent="0.25">
      <c r="A2880" s="11" t="s">
        <v>5888</v>
      </c>
      <c r="B2880" s="12" t="s">
        <v>2662</v>
      </c>
      <c r="C2880" s="13" t="s">
        <v>14</v>
      </c>
      <c r="D2880" s="12" t="s">
        <v>2637</v>
      </c>
      <c r="E2880" s="13" t="s">
        <v>2638</v>
      </c>
      <c r="F2880" s="12">
        <v>2020</v>
      </c>
      <c r="G2880" s="13" t="s">
        <v>17</v>
      </c>
      <c r="H2880" s="12" t="s">
        <v>76</v>
      </c>
      <c r="I2880" s="13" t="s">
        <v>51</v>
      </c>
      <c r="J2880" s="12" t="s">
        <v>1629</v>
      </c>
      <c r="K2880" s="13" t="s">
        <v>1630</v>
      </c>
      <c r="L2880" s="12" t="s">
        <v>1631</v>
      </c>
      <c r="M2880" s="13" t="s">
        <v>80</v>
      </c>
      <c r="N2880" s="2" t="s">
        <v>19</v>
      </c>
      <c r="O2880" s="13" t="s">
        <v>20</v>
      </c>
      <c r="P2880" s="14">
        <v>484</v>
      </c>
      <c r="Q2880" s="14">
        <v>11000</v>
      </c>
      <c r="R2880" s="13">
        <v>39</v>
      </c>
      <c r="S2880" s="15">
        <v>0.7142857142857143</v>
      </c>
      <c r="T2880" s="13">
        <v>1</v>
      </c>
      <c r="U2880" s="13">
        <v>1</v>
      </c>
      <c r="V2880" s="16">
        <v>0</v>
      </c>
      <c r="W2880" s="16" t="str">
        <f t="shared" si="44"/>
        <v>PN3061207-6</v>
      </c>
      <c r="Z2880" s="17" t="s">
        <v>17</v>
      </c>
      <c r="AA2880" s="17" t="s">
        <v>1629</v>
      </c>
      <c r="AB2880" s="17" t="s">
        <v>46</v>
      </c>
      <c r="AC2880" s="17" t="s">
        <v>5889</v>
      </c>
      <c r="AD2880" s="17" t="s">
        <v>81</v>
      </c>
      <c r="AE2880" s="17" t="s">
        <v>42</v>
      </c>
      <c r="AF2880" s="17" t="s">
        <v>542</v>
      </c>
      <c r="AG2880" s="17" t="s">
        <v>543</v>
      </c>
      <c r="AJ2880" s="17" t="s">
        <v>83</v>
      </c>
      <c r="AK2880" s="17" t="s">
        <v>84</v>
      </c>
      <c r="AO2880" s="17" t="s">
        <v>130</v>
      </c>
      <c r="AP2880" s="18">
        <v>43545</v>
      </c>
      <c r="AQ2880" s="17">
        <v>11</v>
      </c>
      <c r="AR2880" s="17" t="s">
        <v>47</v>
      </c>
      <c r="AS2880" s="17" t="s">
        <v>47</v>
      </c>
      <c r="AT2880" s="17" t="s">
        <v>47</v>
      </c>
      <c r="AU2880" s="17" t="s">
        <v>47</v>
      </c>
      <c r="AV2880" s="17" t="s">
        <v>47</v>
      </c>
      <c r="BE2880" s="17" t="s">
        <v>210</v>
      </c>
      <c r="BF2880" s="17" t="s">
        <v>2639</v>
      </c>
      <c r="BG2880" s="18">
        <v>45688</v>
      </c>
      <c r="BL2880" s="17" t="s">
        <v>2341</v>
      </c>
      <c r="BN2880" s="19">
        <f>P2880*R2880</f>
        <v>18876</v>
      </c>
      <c r="BO2880" s="19" t="str">
        <f>IF(AND(BN2880&gt;120000, P2880&gt;25, X2880&lt;&gt;"WAVE 0"), "yes", "no")</f>
        <v>no</v>
      </c>
      <c r="BP2880" s="17" t="s">
        <v>51</v>
      </c>
    </row>
    <row r="2881" spans="1:68" x14ac:dyDescent="0.25">
      <c r="A2881" s="11" t="s">
        <v>5890</v>
      </c>
      <c r="B2881" s="12" t="s">
        <v>5889</v>
      </c>
      <c r="C2881" s="13" t="s">
        <v>14</v>
      </c>
      <c r="D2881" s="12" t="s">
        <v>2637</v>
      </c>
      <c r="E2881" s="13" t="s">
        <v>2638</v>
      </c>
      <c r="F2881" s="12">
        <v>2020</v>
      </c>
      <c r="G2881" s="13" t="s">
        <v>17</v>
      </c>
      <c r="H2881" s="12" t="s">
        <v>76</v>
      </c>
      <c r="I2881" s="13" t="s">
        <v>51</v>
      </c>
      <c r="J2881" s="12" t="s">
        <v>1629</v>
      </c>
      <c r="K2881" s="13" t="s">
        <v>1630</v>
      </c>
      <c r="L2881" s="12" t="s">
        <v>1631</v>
      </c>
      <c r="M2881" s="13" t="s">
        <v>80</v>
      </c>
      <c r="N2881" s="2" t="s">
        <v>19</v>
      </c>
      <c r="O2881" s="13" t="s">
        <v>20</v>
      </c>
      <c r="P2881" s="14">
        <v>671</v>
      </c>
      <c r="Q2881" s="14">
        <v>14640</v>
      </c>
      <c r="R2881" s="13">
        <v>21</v>
      </c>
      <c r="S2881" s="15">
        <v>0.8</v>
      </c>
      <c r="T2881" s="13">
        <v>1</v>
      </c>
      <c r="U2881" s="13">
        <v>0</v>
      </c>
      <c r="V2881" s="16">
        <v>0</v>
      </c>
      <c r="W2881" s="16" t="str">
        <f t="shared" si="44"/>
        <v>PN3061208-6</v>
      </c>
      <c r="Z2881" s="17" t="s">
        <v>17</v>
      </c>
      <c r="AA2881" s="17" t="s">
        <v>1629</v>
      </c>
      <c r="AB2881" s="17" t="s">
        <v>46</v>
      </c>
      <c r="AC2881" s="17" t="s">
        <v>5889</v>
      </c>
      <c r="AD2881" s="17" t="s">
        <v>81</v>
      </c>
      <c r="AE2881" s="17" t="s">
        <v>42</v>
      </c>
      <c r="AF2881" s="17" t="s">
        <v>82</v>
      </c>
      <c r="AG2881" s="17" t="s">
        <v>543</v>
      </c>
      <c r="AJ2881" s="17" t="s">
        <v>83</v>
      </c>
      <c r="AK2881" s="17" t="s">
        <v>84</v>
      </c>
      <c r="AO2881" s="17" t="s">
        <v>46</v>
      </c>
      <c r="AP2881" s="18">
        <v>43545</v>
      </c>
      <c r="AQ2881" s="17">
        <v>11</v>
      </c>
      <c r="AR2881" s="17" t="s">
        <v>47</v>
      </c>
      <c r="AS2881" s="17" t="s">
        <v>47</v>
      </c>
      <c r="AT2881" s="17" t="s">
        <v>47</v>
      </c>
      <c r="AU2881" s="17" t="s">
        <v>47</v>
      </c>
      <c r="AV2881" s="17" t="s">
        <v>47</v>
      </c>
      <c r="BE2881" s="17" t="s">
        <v>210</v>
      </c>
      <c r="BF2881" s="17" t="s">
        <v>2639</v>
      </c>
      <c r="BG2881" s="18">
        <v>45688</v>
      </c>
      <c r="BL2881" s="17" t="s">
        <v>2341</v>
      </c>
      <c r="BN2881" s="19">
        <f>P2881*R2881</f>
        <v>14091</v>
      </c>
      <c r="BO2881" s="19" t="str">
        <f>IF(AND(BN2881&gt;120000, P2881&gt;25, X2881&lt;&gt;"WAVE 0"), "yes", "no")</f>
        <v>no</v>
      </c>
      <c r="BP2881" s="17" t="s">
        <v>51</v>
      </c>
    </row>
    <row r="2882" spans="1:68" x14ac:dyDescent="0.25">
      <c r="A2882" s="11" t="s">
        <v>5891</v>
      </c>
      <c r="B2882" s="12" t="s">
        <v>5892</v>
      </c>
      <c r="C2882" s="13" t="s">
        <v>57</v>
      </c>
      <c r="D2882" s="12" t="s">
        <v>2576</v>
      </c>
      <c r="E2882" s="13" t="s">
        <v>2577</v>
      </c>
      <c r="F2882" s="12">
        <v>2020</v>
      </c>
      <c r="G2882" s="13" t="s">
        <v>109</v>
      </c>
      <c r="H2882" s="12" t="s">
        <v>76</v>
      </c>
      <c r="I2882" s="13" t="s">
        <v>18</v>
      </c>
      <c r="J2882" s="12" t="s">
        <v>1629</v>
      </c>
      <c r="K2882" s="13" t="s">
        <v>1630</v>
      </c>
      <c r="L2882" s="12" t="s">
        <v>1631</v>
      </c>
      <c r="M2882" s="13" t="s">
        <v>80</v>
      </c>
      <c r="N2882" s="2" t="s">
        <v>64</v>
      </c>
      <c r="O2882" s="13" t="s">
        <v>20</v>
      </c>
      <c r="P2882" s="14">
        <v>716.46</v>
      </c>
      <c r="Q2882" s="14"/>
      <c r="R2882" s="13">
        <v>53</v>
      </c>
      <c r="S2882" s="15">
        <v>0</v>
      </c>
      <c r="T2882" s="13">
        <v>2</v>
      </c>
      <c r="U2882" s="13">
        <v>4</v>
      </c>
      <c r="V2882" s="16"/>
      <c r="W2882" s="16" t="str">
        <f t="shared" ref="W2882:W2945" si="45">"PN"&amp;A2882</f>
        <v>PN3061253-5</v>
      </c>
      <c r="Z2882" s="17" t="s">
        <v>38</v>
      </c>
      <c r="AA2882" s="17" t="s">
        <v>1629</v>
      </c>
      <c r="AB2882" s="17" t="s">
        <v>22</v>
      </c>
      <c r="AC2882" s="17" t="s">
        <v>22</v>
      </c>
      <c r="AD2882" s="17" t="s">
        <v>81</v>
      </c>
      <c r="AE2882" s="17" t="s">
        <v>42</v>
      </c>
      <c r="AF2882" s="17" t="s">
        <v>82</v>
      </c>
      <c r="AG2882" s="17" t="s">
        <v>22</v>
      </c>
      <c r="AJ2882" s="17" t="s">
        <v>83</v>
      </c>
      <c r="AK2882" s="17" t="s">
        <v>84</v>
      </c>
      <c r="AO2882" s="17" t="s">
        <v>46</v>
      </c>
      <c r="AP2882" s="18">
        <v>43545</v>
      </c>
      <c r="AQ2882" s="17">
        <v>11</v>
      </c>
      <c r="AR2882" s="17" t="s">
        <v>22</v>
      </c>
      <c r="AS2882" s="17" t="s">
        <v>22</v>
      </c>
      <c r="AT2882" s="17" t="s">
        <v>22</v>
      </c>
      <c r="AU2882" s="17" t="s">
        <v>22</v>
      </c>
      <c r="AV2882" s="17" t="s">
        <v>22</v>
      </c>
      <c r="BE2882" s="17" t="s">
        <v>52</v>
      </c>
      <c r="BM2882" s="19">
        <v>6895.4396823138932</v>
      </c>
      <c r="BN2882" s="19">
        <f>P2882*R2882</f>
        <v>37972.380000000005</v>
      </c>
      <c r="BO2882" s="19" t="str">
        <f>IF(AND(BN2882&gt;120000, P2882&gt;25, X2882&lt;&gt;"WAVE 0"), "yes", "no")</f>
        <v>no</v>
      </c>
      <c r="BP2882" s="17" t="s">
        <v>51</v>
      </c>
    </row>
    <row r="2883" spans="1:68" x14ac:dyDescent="0.25">
      <c r="A2883" s="11" t="s">
        <v>5893</v>
      </c>
      <c r="B2883" s="12" t="s">
        <v>2662</v>
      </c>
      <c r="C2883" s="13" t="s">
        <v>14</v>
      </c>
      <c r="D2883" s="12" t="s">
        <v>547</v>
      </c>
      <c r="E2883" s="13" t="s">
        <v>548</v>
      </c>
      <c r="F2883" s="12">
        <v>2019</v>
      </c>
      <c r="G2883" s="13" t="s">
        <v>109</v>
      </c>
      <c r="H2883" s="12" t="s">
        <v>76</v>
      </c>
      <c r="I2883" s="13" t="s">
        <v>51</v>
      </c>
      <c r="J2883" s="12" t="s">
        <v>1629</v>
      </c>
      <c r="K2883" s="13" t="s">
        <v>1630</v>
      </c>
      <c r="L2883" s="12" t="s">
        <v>1631</v>
      </c>
      <c r="M2883" s="13" t="s">
        <v>80</v>
      </c>
      <c r="N2883" s="2" t="s">
        <v>19</v>
      </c>
      <c r="O2883" s="13" t="s">
        <v>20</v>
      </c>
      <c r="P2883" s="14">
        <v>190.59</v>
      </c>
      <c r="Q2883" s="14">
        <v>6670.65</v>
      </c>
      <c r="R2883" s="13">
        <v>26</v>
      </c>
      <c r="S2883" s="15">
        <v>0.94382022471910088</v>
      </c>
      <c r="T2883" s="13">
        <v>1</v>
      </c>
      <c r="U2883" s="13">
        <v>1</v>
      </c>
      <c r="V2883" s="16">
        <v>0</v>
      </c>
      <c r="W2883" s="16" t="str">
        <f t="shared" si="45"/>
        <v>PN3061275-001</v>
      </c>
      <c r="X2883" s="17" t="s">
        <v>549</v>
      </c>
      <c r="Z2883" s="17" t="s">
        <v>109</v>
      </c>
      <c r="AA2883" s="17" t="s">
        <v>1629</v>
      </c>
      <c r="AB2883" s="17" t="s">
        <v>39</v>
      </c>
      <c r="AC2883" s="17" t="s">
        <v>5894</v>
      </c>
      <c r="AD2883" s="17" t="s">
        <v>81</v>
      </c>
      <c r="AE2883" s="17" t="s">
        <v>42</v>
      </c>
      <c r="AF2883" s="17" t="s">
        <v>82</v>
      </c>
      <c r="AG2883" s="17" t="s">
        <v>543</v>
      </c>
      <c r="AJ2883" s="17" t="s">
        <v>83</v>
      </c>
      <c r="AK2883" s="17" t="s">
        <v>84</v>
      </c>
      <c r="AO2883" s="17" t="s">
        <v>46</v>
      </c>
      <c r="AP2883" s="18">
        <v>43259</v>
      </c>
      <c r="AQ2883" s="17">
        <v>11</v>
      </c>
      <c r="AR2883" s="17" t="s">
        <v>47</v>
      </c>
      <c r="AS2883" s="17" t="s">
        <v>47</v>
      </c>
      <c r="AT2883" s="17" t="s">
        <v>47</v>
      </c>
      <c r="AU2883" s="17" t="s">
        <v>47</v>
      </c>
      <c r="AV2883" s="17" t="s">
        <v>47</v>
      </c>
      <c r="AW2883" s="17" t="s">
        <v>48</v>
      </c>
      <c r="AX2883" s="17" t="s">
        <v>696</v>
      </c>
      <c r="BA2883" s="17" t="s">
        <v>696</v>
      </c>
      <c r="BB2883" s="17" t="s">
        <v>51</v>
      </c>
      <c r="BD2883" s="17">
        <v>5</v>
      </c>
      <c r="BE2883" s="17" t="s">
        <v>52</v>
      </c>
      <c r="BF2883" s="17" t="s">
        <v>1147</v>
      </c>
      <c r="BG2883" s="18">
        <v>43517</v>
      </c>
      <c r="BI2883" s="3" t="s">
        <v>556</v>
      </c>
      <c r="BL2883" s="17" t="s">
        <v>1148</v>
      </c>
      <c r="BN2883" s="19">
        <f>P2883*R2883</f>
        <v>4955.34</v>
      </c>
      <c r="BO2883" s="19" t="str">
        <f>IF(AND(BN2883&gt;120000, P2883&gt;25, X2883&lt;&gt;"WAVE 0"), "yes", "no")</f>
        <v>no</v>
      </c>
      <c r="BP2883" s="17" t="s">
        <v>51</v>
      </c>
    </row>
    <row r="2884" spans="1:68" x14ac:dyDescent="0.25">
      <c r="A2884" s="11" t="s">
        <v>5895</v>
      </c>
      <c r="B2884" s="12" t="s">
        <v>5896</v>
      </c>
      <c r="C2884" s="13" t="s">
        <v>14</v>
      </c>
      <c r="D2884" s="12" t="s">
        <v>2637</v>
      </c>
      <c r="E2884" s="13" t="s">
        <v>2638</v>
      </c>
      <c r="F2884" s="12">
        <v>2020</v>
      </c>
      <c r="G2884" s="13" t="s">
        <v>17</v>
      </c>
      <c r="H2884" s="12" t="s">
        <v>76</v>
      </c>
      <c r="I2884" s="13" t="s">
        <v>51</v>
      </c>
      <c r="J2884" s="12" t="s">
        <v>1629</v>
      </c>
      <c r="K2884" s="13" t="s">
        <v>1630</v>
      </c>
      <c r="L2884" s="12" t="s">
        <v>1631</v>
      </c>
      <c r="M2884" s="13" t="s">
        <v>80</v>
      </c>
      <c r="N2884" s="2" t="s">
        <v>19</v>
      </c>
      <c r="O2884" s="13" t="s">
        <v>20</v>
      </c>
      <c r="P2884" s="14">
        <v>192</v>
      </c>
      <c r="Q2884" s="14">
        <v>9408</v>
      </c>
      <c r="R2884" s="13">
        <v>59</v>
      </c>
      <c r="S2884" s="15">
        <v>0.2</v>
      </c>
      <c r="T2884" s="13">
        <v>1</v>
      </c>
      <c r="U2884" s="13">
        <v>1</v>
      </c>
      <c r="V2884" s="16">
        <v>0</v>
      </c>
      <c r="W2884" s="16" t="str">
        <f t="shared" si="45"/>
        <v>PN3061290-2</v>
      </c>
      <c r="Z2884" s="17" t="s">
        <v>17</v>
      </c>
      <c r="AB2884" s="17" t="s">
        <v>152</v>
      </c>
      <c r="AC2884" s="17" t="s">
        <v>5896</v>
      </c>
      <c r="AD2884" s="17" t="s">
        <v>81</v>
      </c>
      <c r="AE2884" s="17" t="s">
        <v>42</v>
      </c>
      <c r="AF2884" s="17" t="s">
        <v>82</v>
      </c>
      <c r="AG2884" s="17" t="s">
        <v>543</v>
      </c>
      <c r="AJ2884" s="17" t="s">
        <v>83</v>
      </c>
      <c r="AK2884" s="17" t="s">
        <v>84</v>
      </c>
      <c r="AO2884" s="17" t="s">
        <v>130</v>
      </c>
      <c r="AP2884" s="18">
        <v>43545</v>
      </c>
      <c r="AQ2884" s="17" t="s">
        <v>22</v>
      </c>
      <c r="AR2884" s="17" t="s">
        <v>47</v>
      </c>
      <c r="AS2884" s="17" t="s">
        <v>47</v>
      </c>
      <c r="AT2884" s="17" t="s">
        <v>47</v>
      </c>
      <c r="AU2884" s="17" t="s">
        <v>47</v>
      </c>
      <c r="AV2884" s="17" t="s">
        <v>47</v>
      </c>
      <c r="BE2884" s="17" t="s">
        <v>210</v>
      </c>
      <c r="BF2884" s="17" t="s">
        <v>2639</v>
      </c>
      <c r="BG2884" s="18">
        <v>45688</v>
      </c>
      <c r="BL2884" s="17" t="s">
        <v>2341</v>
      </c>
      <c r="BM2884" s="19" t="s">
        <v>22</v>
      </c>
      <c r="BN2884" s="19">
        <f>P2884*R2884</f>
        <v>11328</v>
      </c>
      <c r="BO2884" s="19" t="str">
        <f>IF(AND(BN2884&gt;120000, P2884&gt;25, X2884&lt;&gt;"WAVE 0"), "yes", "no")</f>
        <v>no</v>
      </c>
      <c r="BP2884" s="17" t="s">
        <v>51</v>
      </c>
    </row>
    <row r="2885" spans="1:68" x14ac:dyDescent="0.25">
      <c r="A2885" s="11" t="s">
        <v>5897</v>
      </c>
      <c r="B2885" s="12" t="s">
        <v>5898</v>
      </c>
      <c r="C2885" s="13" t="s">
        <v>57</v>
      </c>
      <c r="D2885" s="12" t="s">
        <v>5899</v>
      </c>
      <c r="E2885" s="13" t="s">
        <v>2024</v>
      </c>
      <c r="F2885" s="12">
        <v>2020</v>
      </c>
      <c r="G2885" s="13" t="s">
        <v>17</v>
      </c>
      <c r="H2885" s="12" t="s">
        <v>76</v>
      </c>
      <c r="I2885" s="13" t="s">
        <v>51</v>
      </c>
      <c r="J2885" s="12" t="s">
        <v>1629</v>
      </c>
      <c r="K2885" s="13" t="s">
        <v>1630</v>
      </c>
      <c r="L2885" s="12" t="s">
        <v>1631</v>
      </c>
      <c r="M2885" s="13" t="s">
        <v>80</v>
      </c>
      <c r="N2885" s="2" t="s">
        <v>64</v>
      </c>
      <c r="O2885" s="13" t="s">
        <v>20</v>
      </c>
      <c r="P2885" s="14">
        <v>102.49</v>
      </c>
      <c r="Q2885" s="14">
        <v>35154.069999999992</v>
      </c>
      <c r="R2885" s="13">
        <v>384</v>
      </c>
      <c r="S2885" s="15">
        <v>9.3023255813953487E-2</v>
      </c>
      <c r="T2885" s="13">
        <v>1</v>
      </c>
      <c r="U2885" s="13">
        <v>4</v>
      </c>
      <c r="V2885" s="16">
        <v>2915.4518950437318</v>
      </c>
      <c r="W2885" s="16" t="str">
        <f t="shared" si="45"/>
        <v>PN3061294-1</v>
      </c>
      <c r="Z2885" s="17" t="s">
        <v>17</v>
      </c>
      <c r="AA2885" s="17" t="s">
        <v>1629</v>
      </c>
      <c r="AB2885" s="17" t="s">
        <v>22</v>
      </c>
      <c r="AC2885" s="17" t="s">
        <v>22</v>
      </c>
      <c r="AD2885" s="17" t="s">
        <v>81</v>
      </c>
      <c r="AE2885" s="17" t="s">
        <v>42</v>
      </c>
      <c r="AF2885" s="17" t="s">
        <v>82</v>
      </c>
      <c r="AG2885" s="17" t="s">
        <v>22</v>
      </c>
      <c r="AJ2885" s="17" t="s">
        <v>83</v>
      </c>
      <c r="AK2885" s="17" t="s">
        <v>84</v>
      </c>
      <c r="AO2885" s="17" t="s">
        <v>130</v>
      </c>
      <c r="AP2885" s="18">
        <v>43545</v>
      </c>
      <c r="AQ2885" s="17">
        <v>11</v>
      </c>
      <c r="AR2885" s="17" t="s">
        <v>22</v>
      </c>
      <c r="AS2885" s="17" t="s">
        <v>22</v>
      </c>
      <c r="AT2885" s="17" t="s">
        <v>22</v>
      </c>
      <c r="AU2885" s="17" t="s">
        <v>22</v>
      </c>
      <c r="AV2885" s="17" t="s">
        <v>22</v>
      </c>
      <c r="BE2885" s="17" t="s">
        <v>210</v>
      </c>
      <c r="BM2885" s="19">
        <v>124878.94015948188</v>
      </c>
      <c r="BN2885" s="19">
        <f>P2885*R2885</f>
        <v>39356.159999999996</v>
      </c>
      <c r="BO2885" s="19" t="str">
        <f>IF(AND(BN2885&gt;120000, P2885&gt;25, X2885&lt;&gt;"WAVE 0"), "yes", "no")</f>
        <v>no</v>
      </c>
      <c r="BP2885" s="17" t="s">
        <v>51</v>
      </c>
    </row>
    <row r="2886" spans="1:68" x14ac:dyDescent="0.25">
      <c r="A2886" s="11" t="s">
        <v>5900</v>
      </c>
      <c r="B2886" s="12" t="s">
        <v>5901</v>
      </c>
      <c r="C2886" s="13" t="s">
        <v>57</v>
      </c>
      <c r="D2886" s="12" t="s">
        <v>5899</v>
      </c>
      <c r="E2886" s="13" t="s">
        <v>2024</v>
      </c>
      <c r="F2886" s="12">
        <v>2020</v>
      </c>
      <c r="G2886" s="13" t="s">
        <v>17</v>
      </c>
      <c r="H2886" s="12" t="s">
        <v>76</v>
      </c>
      <c r="I2886" s="13" t="s">
        <v>51</v>
      </c>
      <c r="J2886" s="12" t="s">
        <v>1629</v>
      </c>
      <c r="K2886" s="13" t="s">
        <v>1630</v>
      </c>
      <c r="L2886" s="12" t="s">
        <v>1631</v>
      </c>
      <c r="M2886" s="13" t="s">
        <v>80</v>
      </c>
      <c r="N2886" s="2" t="s">
        <v>64</v>
      </c>
      <c r="O2886" s="13" t="s">
        <v>20</v>
      </c>
      <c r="P2886" s="14">
        <v>102.49</v>
      </c>
      <c r="Q2886" s="14">
        <v>30951.980000000007</v>
      </c>
      <c r="R2886" s="13">
        <v>356</v>
      </c>
      <c r="S2886" s="15">
        <v>0.48148148148148145</v>
      </c>
      <c r="T2886" s="13">
        <v>1</v>
      </c>
      <c r="U2886" s="13">
        <v>3</v>
      </c>
      <c r="V2886" s="16">
        <v>0</v>
      </c>
      <c r="W2886" s="16" t="str">
        <f t="shared" si="45"/>
        <v>PN3061294-2</v>
      </c>
      <c r="Z2886" s="17" t="s">
        <v>17</v>
      </c>
      <c r="AA2886" s="17" t="s">
        <v>1629</v>
      </c>
      <c r="AB2886" s="17" t="s">
        <v>22</v>
      </c>
      <c r="AC2886" s="17" t="s">
        <v>22</v>
      </c>
      <c r="AD2886" s="17" t="s">
        <v>81</v>
      </c>
      <c r="AE2886" s="17" t="s">
        <v>42</v>
      </c>
      <c r="AF2886" s="17" t="s">
        <v>82</v>
      </c>
      <c r="AG2886" s="17" t="s">
        <v>22</v>
      </c>
      <c r="AJ2886" s="17" t="s">
        <v>83</v>
      </c>
      <c r="AK2886" s="17" t="s">
        <v>84</v>
      </c>
      <c r="AO2886" s="17" t="s">
        <v>130</v>
      </c>
      <c r="AP2886" s="18">
        <v>43545</v>
      </c>
      <c r="AQ2886" s="17">
        <v>11</v>
      </c>
      <c r="AR2886" s="17" t="s">
        <v>22</v>
      </c>
      <c r="AS2886" s="17" t="s">
        <v>22</v>
      </c>
      <c r="AT2886" s="17" t="s">
        <v>22</v>
      </c>
      <c r="AU2886" s="17" t="s">
        <v>22</v>
      </c>
      <c r="AV2886" s="17" t="s">
        <v>22</v>
      </c>
      <c r="BE2886" s="17" t="s">
        <v>210</v>
      </c>
      <c r="BM2886" s="19">
        <v>26902.141280665761</v>
      </c>
      <c r="BN2886" s="19">
        <f>P2886*R2886</f>
        <v>36486.439999999995</v>
      </c>
      <c r="BO2886" s="19" t="str">
        <f>IF(AND(BN2886&gt;120000, P2886&gt;25, X2886&lt;&gt;"WAVE 0"), "yes", "no")</f>
        <v>no</v>
      </c>
      <c r="BP2886" s="17" t="s">
        <v>51</v>
      </c>
    </row>
    <row r="2887" spans="1:68" x14ac:dyDescent="0.25">
      <c r="A2887" s="11" t="s">
        <v>5902</v>
      </c>
      <c r="B2887" s="12" t="s">
        <v>5903</v>
      </c>
      <c r="C2887" s="13" t="s">
        <v>57</v>
      </c>
      <c r="D2887" s="12" t="s">
        <v>2389</v>
      </c>
      <c r="E2887" s="13" t="s">
        <v>2390</v>
      </c>
      <c r="F2887" s="12">
        <v>2020</v>
      </c>
      <c r="G2887" s="13" t="s">
        <v>38</v>
      </c>
      <c r="H2887" s="12" t="s">
        <v>76</v>
      </c>
      <c r="I2887" s="13" t="s">
        <v>18</v>
      </c>
      <c r="J2887" s="12" t="s">
        <v>1629</v>
      </c>
      <c r="K2887" s="13" t="s">
        <v>1630</v>
      </c>
      <c r="L2887" s="12" t="s">
        <v>1631</v>
      </c>
      <c r="M2887" s="13" t="s">
        <v>80</v>
      </c>
      <c r="N2887" s="2" t="s">
        <v>64</v>
      </c>
      <c r="O2887" s="13" t="s">
        <v>20</v>
      </c>
      <c r="P2887" s="14">
        <v>570</v>
      </c>
      <c r="Q2887" s="14"/>
      <c r="R2887" s="13">
        <v>965</v>
      </c>
      <c r="S2887" s="15"/>
      <c r="T2887" s="13">
        <v>2</v>
      </c>
      <c r="U2887" s="13">
        <v>2</v>
      </c>
      <c r="V2887" s="16"/>
      <c r="W2887" s="16" t="str">
        <f t="shared" si="45"/>
        <v>PN3061494-1</v>
      </c>
      <c r="Z2887" s="17" t="s">
        <v>109</v>
      </c>
      <c r="AB2887" s="17" t="s">
        <v>22</v>
      </c>
      <c r="AC2887" s="17" t="s">
        <v>22</v>
      </c>
      <c r="AD2887" s="17" t="s">
        <v>81</v>
      </c>
      <c r="AE2887" s="17" t="s">
        <v>42</v>
      </c>
      <c r="AF2887" s="17" t="s">
        <v>82</v>
      </c>
      <c r="AG2887" s="17" t="s">
        <v>22</v>
      </c>
      <c r="AJ2887" s="17" t="s">
        <v>83</v>
      </c>
      <c r="AK2887" s="17" t="s">
        <v>5904</v>
      </c>
      <c r="AO2887" s="17" t="s">
        <v>46</v>
      </c>
      <c r="AP2887" s="18">
        <v>43545</v>
      </c>
      <c r="AQ2887" s="17">
        <v>11</v>
      </c>
      <c r="AR2887" s="17" t="s">
        <v>22</v>
      </c>
      <c r="AS2887" s="17" t="s">
        <v>22</v>
      </c>
      <c r="AT2887" s="17" t="s">
        <v>22</v>
      </c>
      <c r="AU2887" s="17" t="s">
        <v>22</v>
      </c>
      <c r="AV2887" s="17" t="s">
        <v>22</v>
      </c>
      <c r="BE2887" s="17" t="s">
        <v>52</v>
      </c>
      <c r="BM2887" s="19" t="s">
        <v>22</v>
      </c>
      <c r="BN2887" s="19">
        <f>P2887*R2887</f>
        <v>550050</v>
      </c>
      <c r="BO2887" s="19" t="str">
        <f>IF(AND(BN2887&gt;120000, P2887&gt;25, X2887&lt;&gt;"WAVE 0"), "yes", "no")</f>
        <v>yes</v>
      </c>
      <c r="BP2887" s="17" t="s">
        <v>22</v>
      </c>
    </row>
    <row r="2888" spans="1:68" x14ac:dyDescent="0.25">
      <c r="A2888" s="11" t="s">
        <v>5905</v>
      </c>
      <c r="B2888" s="12" t="s">
        <v>5906</v>
      </c>
      <c r="C2888" s="13" t="s">
        <v>14</v>
      </c>
      <c r="D2888" s="12" t="s">
        <v>5907</v>
      </c>
      <c r="E2888" s="13" t="s">
        <v>5908</v>
      </c>
      <c r="F2888" s="12">
        <v>2020</v>
      </c>
      <c r="G2888" s="13" t="s">
        <v>684</v>
      </c>
      <c r="H2888" s="12" t="s">
        <v>76</v>
      </c>
      <c r="I2888" s="13" t="s">
        <v>18</v>
      </c>
      <c r="J2888" s="12" t="s">
        <v>1629</v>
      </c>
      <c r="K2888" s="13" t="s">
        <v>1630</v>
      </c>
      <c r="L2888" s="12" t="s">
        <v>1631</v>
      </c>
      <c r="M2888" s="13" t="s">
        <v>80</v>
      </c>
      <c r="N2888" s="2" t="s">
        <v>19</v>
      </c>
      <c r="O2888" s="13" t="s">
        <v>20</v>
      </c>
      <c r="P2888" s="14"/>
      <c r="Q2888" s="14"/>
      <c r="R2888" s="13">
        <v>167</v>
      </c>
      <c r="S2888" s="15"/>
      <c r="T2888" s="13">
        <v>1</v>
      </c>
      <c r="U2888" s="13">
        <v>1</v>
      </c>
      <c r="V2888" s="16"/>
      <c r="W2888" s="16" t="str">
        <f t="shared" si="45"/>
        <v>PN3061495-2</v>
      </c>
      <c r="Z2888" s="17" t="s">
        <v>684</v>
      </c>
      <c r="AA2888" s="17" t="s">
        <v>22</v>
      </c>
      <c r="AB2888" s="17" t="s">
        <v>22</v>
      </c>
      <c r="AC2888" s="17" t="s">
        <v>22</v>
      </c>
      <c r="AD2888" s="17" t="s">
        <v>22</v>
      </c>
      <c r="AE2888" s="17" t="s">
        <v>22</v>
      </c>
      <c r="AF2888" s="17" t="s">
        <v>22</v>
      </c>
      <c r="AG2888" s="17" t="s">
        <v>22</v>
      </c>
      <c r="AJ2888" s="17" t="s">
        <v>22</v>
      </c>
      <c r="AK2888" s="17" t="s">
        <v>22</v>
      </c>
      <c r="AO2888" s="17" t="s">
        <v>22</v>
      </c>
      <c r="AP2888" s="18" t="s">
        <v>22</v>
      </c>
      <c r="AQ2888" s="17" t="s">
        <v>22</v>
      </c>
      <c r="AR2888" s="17" t="s">
        <v>22</v>
      </c>
      <c r="AS2888" s="17" t="s">
        <v>22</v>
      </c>
      <c r="AT2888" s="17" t="s">
        <v>22</v>
      </c>
      <c r="AU2888" s="17" t="s">
        <v>22</v>
      </c>
      <c r="AV2888" s="17" t="s">
        <v>22</v>
      </c>
      <c r="AW2888" s="17" t="s">
        <v>22</v>
      </c>
      <c r="AX2888" s="17" t="s">
        <v>22</v>
      </c>
      <c r="AY2888" s="17" t="s">
        <v>22</v>
      </c>
      <c r="AZ2888" s="17" t="s">
        <v>22</v>
      </c>
      <c r="BA2888" s="17" t="s">
        <v>22</v>
      </c>
      <c r="BD2888" s="17" t="s">
        <v>22</v>
      </c>
      <c r="BE2888" s="17" t="s">
        <v>22</v>
      </c>
      <c r="BF2888" s="17" t="s">
        <v>22</v>
      </c>
      <c r="BG2888" s="18" t="s">
        <v>22</v>
      </c>
      <c r="BH2888" s="3" t="s">
        <v>22</v>
      </c>
      <c r="BI2888" s="3" t="s">
        <v>22</v>
      </c>
      <c r="BK2888" s="3" t="s">
        <v>22</v>
      </c>
      <c r="BL2888" s="17" t="s">
        <v>22</v>
      </c>
      <c r="BM2888" s="19" t="s">
        <v>22</v>
      </c>
      <c r="BN2888" s="19">
        <f>P2888*R2888</f>
        <v>0</v>
      </c>
      <c r="BO2888" s="19" t="str">
        <f>IF(AND(BN2888&gt;120000, P2888&gt;25, X2888&lt;&gt;"WAVE 0"), "yes", "no")</f>
        <v>no</v>
      </c>
      <c r="BP2888" s="17" t="s">
        <v>22</v>
      </c>
    </row>
    <row r="2889" spans="1:68" x14ac:dyDescent="0.25">
      <c r="A2889" s="11" t="s">
        <v>5909</v>
      </c>
      <c r="B2889" s="12" t="s">
        <v>5772</v>
      </c>
      <c r="C2889" s="13" t="s">
        <v>14</v>
      </c>
      <c r="D2889" s="12" t="s">
        <v>5631</v>
      </c>
      <c r="E2889" s="13" t="s">
        <v>5632</v>
      </c>
      <c r="F2889" s="12">
        <v>2020</v>
      </c>
      <c r="G2889" s="13" t="s">
        <v>17</v>
      </c>
      <c r="H2889" s="12" t="s">
        <v>76</v>
      </c>
      <c r="I2889" s="13" t="s">
        <v>18</v>
      </c>
      <c r="J2889" s="12" t="s">
        <v>1629</v>
      </c>
      <c r="K2889" s="13" t="s">
        <v>1630</v>
      </c>
      <c r="L2889" s="12" t="s">
        <v>1631</v>
      </c>
      <c r="M2889" s="13" t="s">
        <v>80</v>
      </c>
      <c r="N2889" s="2" t="s">
        <v>19</v>
      </c>
      <c r="O2889" s="13" t="s">
        <v>1457</v>
      </c>
      <c r="P2889" s="14">
        <v>113.5167</v>
      </c>
      <c r="Q2889" s="14">
        <v>70885.700000000012</v>
      </c>
      <c r="R2889" s="13">
        <v>260</v>
      </c>
      <c r="S2889" s="15">
        <v>0.22222222222222221</v>
      </c>
      <c r="T2889" s="13">
        <v>1</v>
      </c>
      <c r="U2889" s="13">
        <v>4</v>
      </c>
      <c r="V2889" s="16">
        <v>0</v>
      </c>
      <c r="W2889" s="16" t="str">
        <f t="shared" si="45"/>
        <v>PN3061504-1</v>
      </c>
      <c r="Z2889" s="13" t="s">
        <v>17</v>
      </c>
      <c r="BN2889" s="19">
        <f>P2889*R2889</f>
        <v>29514.342000000001</v>
      </c>
      <c r="BO2889" s="19" t="str">
        <f>IF(AND(BN2889&gt;120000, P2889&gt;25, X2889&lt;&gt;"WAVE 0"), "yes", "no")</f>
        <v>no</v>
      </c>
      <c r="BP2889" s="17" t="s">
        <v>51</v>
      </c>
    </row>
    <row r="2890" spans="1:68" x14ac:dyDescent="0.25">
      <c r="A2890" s="11" t="s">
        <v>5910</v>
      </c>
      <c r="B2890" s="12" t="s">
        <v>5911</v>
      </c>
      <c r="C2890" s="13" t="s">
        <v>57</v>
      </c>
      <c r="D2890" s="12" t="s">
        <v>5504</v>
      </c>
      <c r="E2890" s="13" t="s">
        <v>5505</v>
      </c>
      <c r="F2890" s="12">
        <v>2020</v>
      </c>
      <c r="G2890" s="13" t="s">
        <v>684</v>
      </c>
      <c r="H2890" s="12" t="s">
        <v>76</v>
      </c>
      <c r="I2890" s="13" t="s">
        <v>51</v>
      </c>
      <c r="J2890" s="12" t="s">
        <v>1629</v>
      </c>
      <c r="K2890" s="13" t="s">
        <v>1630</v>
      </c>
      <c r="L2890" s="12" t="s">
        <v>1631</v>
      </c>
      <c r="M2890" s="13" t="s">
        <v>80</v>
      </c>
      <c r="N2890" s="2" t="s">
        <v>64</v>
      </c>
      <c r="O2890" s="13" t="s">
        <v>20</v>
      </c>
      <c r="P2890" s="14">
        <v>120.5449</v>
      </c>
      <c r="Q2890" s="14">
        <v>420327.77999999997</v>
      </c>
      <c r="R2890" s="13">
        <v>11105</v>
      </c>
      <c r="S2890" s="15">
        <v>0.30303030303030304</v>
      </c>
      <c r="T2890" s="13">
        <v>2</v>
      </c>
      <c r="U2890" s="13">
        <v>4</v>
      </c>
      <c r="V2890" s="16">
        <v>0</v>
      </c>
      <c r="W2890" s="16" t="str">
        <f t="shared" si="45"/>
        <v>PN3061823-111</v>
      </c>
      <c r="Z2890" s="17" t="s">
        <v>684</v>
      </c>
      <c r="AA2890" s="17" t="s">
        <v>1629</v>
      </c>
      <c r="AB2890" s="17" t="s">
        <v>22</v>
      </c>
      <c r="AC2890" s="17" t="s">
        <v>22</v>
      </c>
      <c r="AD2890" s="17" t="s">
        <v>81</v>
      </c>
      <c r="AE2890" s="17" t="s">
        <v>42</v>
      </c>
      <c r="AF2890" s="17" t="s">
        <v>2286</v>
      </c>
      <c r="AG2890" s="17" t="s">
        <v>22</v>
      </c>
      <c r="AJ2890" s="17" t="s">
        <v>83</v>
      </c>
      <c r="AK2890" s="17" t="s">
        <v>84</v>
      </c>
      <c r="AO2890" s="17" t="s">
        <v>46</v>
      </c>
      <c r="AP2890" s="18">
        <v>43264</v>
      </c>
      <c r="AQ2890" s="17">
        <v>11</v>
      </c>
      <c r="AR2890" s="17" t="s">
        <v>22</v>
      </c>
      <c r="AS2890" s="17" t="s">
        <v>22</v>
      </c>
      <c r="AT2890" s="17" t="s">
        <v>22</v>
      </c>
      <c r="AU2890" s="17" t="s">
        <v>22</v>
      </c>
      <c r="AV2890" s="17" t="s">
        <v>22</v>
      </c>
      <c r="BE2890" s="17" t="s">
        <v>52</v>
      </c>
      <c r="BM2890" s="19">
        <v>74266.748453170861</v>
      </c>
      <c r="BN2890" s="19">
        <f>P2890*R2890</f>
        <v>1338651.1144999999</v>
      </c>
      <c r="BO2890" s="19" t="str">
        <f>IF(AND(BN2890&gt;120000, P2890&gt;25, X2890&lt;&gt;"WAVE 0"), "yes", "no")</f>
        <v>yes</v>
      </c>
      <c r="BP2890" s="17" t="s">
        <v>51</v>
      </c>
    </row>
    <row r="2891" spans="1:68" x14ac:dyDescent="0.25">
      <c r="A2891" s="11" t="s">
        <v>5912</v>
      </c>
      <c r="B2891" s="12" t="s">
        <v>5913</v>
      </c>
      <c r="C2891" s="13" t="s">
        <v>57</v>
      </c>
      <c r="D2891" s="12" t="s">
        <v>5914</v>
      </c>
      <c r="E2891" s="13" t="s">
        <v>5915</v>
      </c>
      <c r="F2891" s="12">
        <v>2020</v>
      </c>
      <c r="G2891" s="13" t="s">
        <v>17</v>
      </c>
      <c r="H2891" s="12" t="s">
        <v>76</v>
      </c>
      <c r="I2891" s="13" t="s">
        <v>51</v>
      </c>
      <c r="J2891" s="12" t="s">
        <v>1629</v>
      </c>
      <c r="K2891" s="13" t="s">
        <v>1630</v>
      </c>
      <c r="L2891" s="12" t="s">
        <v>1631</v>
      </c>
      <c r="M2891" s="13" t="s">
        <v>80</v>
      </c>
      <c r="N2891" s="2" t="s">
        <v>64</v>
      </c>
      <c r="O2891" s="13" t="s">
        <v>20</v>
      </c>
      <c r="P2891" s="14">
        <v>45.133699999999997</v>
      </c>
      <c r="Q2891" s="14">
        <v>7109.9599999999991</v>
      </c>
      <c r="R2891" s="13">
        <v>300</v>
      </c>
      <c r="S2891" s="15">
        <v>0</v>
      </c>
      <c r="T2891" s="13">
        <v>1</v>
      </c>
      <c r="U2891" s="13">
        <v>2</v>
      </c>
      <c r="V2891" s="16">
        <v>0</v>
      </c>
      <c r="W2891" s="16" t="str">
        <f t="shared" si="45"/>
        <v>PN3070148-20</v>
      </c>
      <c r="Z2891" s="17" t="s">
        <v>17</v>
      </c>
      <c r="AB2891" s="17" t="s">
        <v>22</v>
      </c>
      <c r="AC2891" s="17" t="s">
        <v>22</v>
      </c>
      <c r="AD2891" s="17" t="s">
        <v>81</v>
      </c>
      <c r="AE2891" s="17" t="s">
        <v>42</v>
      </c>
      <c r="AF2891" s="17" t="s">
        <v>82</v>
      </c>
      <c r="AG2891" s="17" t="s">
        <v>22</v>
      </c>
      <c r="AJ2891" s="17" t="s">
        <v>83</v>
      </c>
      <c r="AK2891" s="17" t="s">
        <v>84</v>
      </c>
      <c r="AO2891" s="17" t="s">
        <v>46</v>
      </c>
      <c r="AP2891" s="18">
        <v>43545</v>
      </c>
      <c r="AQ2891" s="17">
        <v>11</v>
      </c>
      <c r="AR2891" s="17" t="s">
        <v>22</v>
      </c>
      <c r="AS2891" s="17" t="s">
        <v>22</v>
      </c>
      <c r="AT2891" s="17" t="s">
        <v>22</v>
      </c>
      <c r="AU2891" s="17" t="s">
        <v>22</v>
      </c>
      <c r="AV2891" s="17" t="s">
        <v>22</v>
      </c>
      <c r="BE2891" s="17" t="s">
        <v>52</v>
      </c>
      <c r="BM2891" s="19" t="s">
        <v>22</v>
      </c>
      <c r="BN2891" s="19">
        <f>P2891*R2891</f>
        <v>13540.109999999999</v>
      </c>
      <c r="BO2891" s="19" t="str">
        <f>IF(AND(BN2891&gt;120000, P2891&gt;25, X2891&lt;&gt;"WAVE 0"), "yes", "no")</f>
        <v>no</v>
      </c>
      <c r="BP2891" s="17" t="s">
        <v>22</v>
      </c>
    </row>
    <row r="2892" spans="1:68" x14ac:dyDescent="0.25">
      <c r="A2892" s="11" t="s">
        <v>5916</v>
      </c>
      <c r="B2892" s="12" t="s">
        <v>726</v>
      </c>
      <c r="C2892" s="13" t="s">
        <v>57</v>
      </c>
      <c r="D2892" s="12" t="s">
        <v>5914</v>
      </c>
      <c r="E2892" s="13" t="s">
        <v>5915</v>
      </c>
      <c r="F2892" s="12">
        <v>2020</v>
      </c>
      <c r="G2892" s="13" t="s">
        <v>17</v>
      </c>
      <c r="H2892" s="12" t="s">
        <v>76</v>
      </c>
      <c r="I2892" s="13" t="s">
        <v>51</v>
      </c>
      <c r="J2892" s="12" t="s">
        <v>1629</v>
      </c>
      <c r="K2892" s="13" t="s">
        <v>1630</v>
      </c>
      <c r="L2892" s="12" t="s">
        <v>1631</v>
      </c>
      <c r="M2892" s="13" t="s">
        <v>80</v>
      </c>
      <c r="N2892" s="2" t="s">
        <v>64</v>
      </c>
      <c r="O2892" s="13" t="s">
        <v>20</v>
      </c>
      <c r="P2892" s="14">
        <v>1.41</v>
      </c>
      <c r="Q2892" s="14">
        <v>640.1400000000001</v>
      </c>
      <c r="R2892" s="13">
        <v>620</v>
      </c>
      <c r="S2892" s="15">
        <v>0.2</v>
      </c>
      <c r="T2892" s="13">
        <v>1</v>
      </c>
      <c r="U2892" s="13">
        <v>3</v>
      </c>
      <c r="V2892" s="16">
        <v>0</v>
      </c>
      <c r="W2892" s="16" t="str">
        <f t="shared" si="45"/>
        <v>PN3070152-4</v>
      </c>
      <c r="Z2892" s="17" t="s">
        <v>17</v>
      </c>
      <c r="AB2892" s="17" t="s">
        <v>22</v>
      </c>
      <c r="AC2892" s="17" t="s">
        <v>22</v>
      </c>
      <c r="AD2892" s="17" t="s">
        <v>81</v>
      </c>
      <c r="AE2892" s="17" t="s">
        <v>42</v>
      </c>
      <c r="AF2892" s="17" t="s">
        <v>82</v>
      </c>
      <c r="AG2892" s="17" t="s">
        <v>22</v>
      </c>
      <c r="AJ2892" s="17" t="s">
        <v>83</v>
      </c>
      <c r="AK2892" s="17" t="s">
        <v>84</v>
      </c>
      <c r="AO2892" s="17" t="s">
        <v>46</v>
      </c>
      <c r="AP2892" s="18">
        <v>43545</v>
      </c>
      <c r="AQ2892" s="17">
        <v>11</v>
      </c>
      <c r="AR2892" s="17" t="s">
        <v>22</v>
      </c>
      <c r="AS2892" s="17" t="s">
        <v>22</v>
      </c>
      <c r="AT2892" s="17" t="s">
        <v>22</v>
      </c>
      <c r="AU2892" s="17" t="s">
        <v>22</v>
      </c>
      <c r="AV2892" s="17" t="s">
        <v>22</v>
      </c>
      <c r="BE2892" s="17" t="s">
        <v>52</v>
      </c>
      <c r="BM2892" s="19" t="s">
        <v>22</v>
      </c>
      <c r="BN2892" s="19">
        <f>P2892*R2892</f>
        <v>874.19999999999993</v>
      </c>
      <c r="BO2892" s="19" t="str">
        <f>IF(AND(BN2892&gt;120000, P2892&gt;25, X2892&lt;&gt;"WAVE 0"), "yes", "no")</f>
        <v>no</v>
      </c>
      <c r="BP2892" s="17" t="s">
        <v>22</v>
      </c>
    </row>
    <row r="2893" spans="1:68" x14ac:dyDescent="0.25">
      <c r="A2893" s="11" t="s">
        <v>5917</v>
      </c>
      <c r="B2893" s="12" t="s">
        <v>5918</v>
      </c>
      <c r="C2893" s="13" t="s">
        <v>14</v>
      </c>
      <c r="D2893" s="12" t="s">
        <v>5330</v>
      </c>
      <c r="E2893" s="13" t="s">
        <v>5331</v>
      </c>
      <c r="F2893" s="12">
        <v>2019</v>
      </c>
      <c r="G2893" s="13" t="s">
        <v>38</v>
      </c>
      <c r="H2893" s="12" t="s">
        <v>76</v>
      </c>
      <c r="I2893" s="13" t="s">
        <v>51</v>
      </c>
      <c r="J2893" s="12" t="s">
        <v>1629</v>
      </c>
      <c r="K2893" s="13" t="s">
        <v>1630</v>
      </c>
      <c r="L2893" s="12" t="s">
        <v>1631</v>
      </c>
      <c r="M2893" s="13" t="s">
        <v>80</v>
      </c>
      <c r="N2893" s="2" t="s">
        <v>19</v>
      </c>
      <c r="O2893" s="13" t="s">
        <v>20</v>
      </c>
      <c r="P2893" s="14">
        <v>19.1873</v>
      </c>
      <c r="Q2893" s="14">
        <v>937.40000000000009</v>
      </c>
      <c r="R2893" s="13">
        <v>42</v>
      </c>
      <c r="S2893" s="15">
        <v>1</v>
      </c>
      <c r="T2893" s="13">
        <v>1</v>
      </c>
      <c r="U2893" s="13">
        <v>0</v>
      </c>
      <c r="V2893" s="16">
        <v>0</v>
      </c>
      <c r="W2893" s="16" t="str">
        <f t="shared" si="45"/>
        <v>PN3070206-2</v>
      </c>
      <c r="Z2893" s="13" t="s">
        <v>38</v>
      </c>
      <c r="AJ2893" s="17" t="s">
        <v>83</v>
      </c>
      <c r="AK2893" s="17" t="s">
        <v>84</v>
      </c>
      <c r="BN2893" s="19">
        <f>P2893*R2893</f>
        <v>805.86660000000006</v>
      </c>
      <c r="BO2893" s="19" t="str">
        <f>IF(AND(BN2893&gt;120000, P2893&gt;25, X2893&lt;&gt;"WAVE 0"), "yes", "no")</f>
        <v>no</v>
      </c>
      <c r="BP2893" s="17" t="s">
        <v>51</v>
      </c>
    </row>
    <row r="2894" spans="1:68" x14ac:dyDescent="0.25">
      <c r="A2894" s="11" t="s">
        <v>5919</v>
      </c>
      <c r="B2894" s="12" t="s">
        <v>5920</v>
      </c>
      <c r="C2894" s="13" t="s">
        <v>14</v>
      </c>
      <c r="D2894" s="12" t="s">
        <v>1015</v>
      </c>
      <c r="E2894" s="13" t="s">
        <v>1016</v>
      </c>
      <c r="F2894" s="12">
        <v>2020</v>
      </c>
      <c r="G2894" s="13" t="s">
        <v>17</v>
      </c>
      <c r="H2894" s="12" t="s">
        <v>76</v>
      </c>
      <c r="I2894" s="13" t="s">
        <v>18</v>
      </c>
      <c r="J2894" s="12" t="s">
        <v>1629</v>
      </c>
      <c r="K2894" s="13" t="s">
        <v>1630</v>
      </c>
      <c r="L2894" s="12" t="s">
        <v>1631</v>
      </c>
      <c r="M2894" s="13" t="s">
        <v>80</v>
      </c>
      <c r="N2894" s="2" t="s">
        <v>19</v>
      </c>
      <c r="O2894" s="13" t="s">
        <v>20</v>
      </c>
      <c r="P2894" s="14">
        <v>21.906400000000001</v>
      </c>
      <c r="Q2894" s="14">
        <v>5871.4</v>
      </c>
      <c r="R2894" s="13">
        <v>437</v>
      </c>
      <c r="S2894" s="15">
        <v>1</v>
      </c>
      <c r="T2894" s="13">
        <v>1</v>
      </c>
      <c r="U2894" s="13">
        <v>1</v>
      </c>
      <c r="V2894" s="16">
        <v>0</v>
      </c>
      <c r="W2894" s="16" t="str">
        <f t="shared" si="45"/>
        <v>PN3070348-1</v>
      </c>
      <c r="Z2894" s="13" t="s">
        <v>17</v>
      </c>
      <c r="BN2894" s="19">
        <f>P2894*R2894</f>
        <v>9573.0968000000012</v>
      </c>
      <c r="BO2894" s="19" t="str">
        <f>IF(AND(BN2894&gt;120000, P2894&gt;25, X2894&lt;&gt;"WAVE 0"), "yes", "no")</f>
        <v>no</v>
      </c>
      <c r="BP2894" s="17" t="s">
        <v>51</v>
      </c>
    </row>
    <row r="2895" spans="1:68" x14ac:dyDescent="0.25">
      <c r="A2895" s="11" t="s">
        <v>5921</v>
      </c>
      <c r="B2895" s="12" t="s">
        <v>1251</v>
      </c>
      <c r="C2895" s="13" t="s">
        <v>57</v>
      </c>
      <c r="D2895" s="12" t="s">
        <v>1252</v>
      </c>
      <c r="E2895" s="13" t="s">
        <v>1253</v>
      </c>
      <c r="F2895" s="12">
        <v>2019</v>
      </c>
      <c r="G2895" s="13" t="s">
        <v>221</v>
      </c>
      <c r="H2895" s="12" t="s">
        <v>76</v>
      </c>
      <c r="I2895" s="13" t="s">
        <v>51</v>
      </c>
      <c r="J2895" s="12" t="s">
        <v>1629</v>
      </c>
      <c r="K2895" s="13" t="s">
        <v>1630</v>
      </c>
      <c r="L2895" s="12" t="s">
        <v>1631</v>
      </c>
      <c r="M2895" s="13" t="s">
        <v>80</v>
      </c>
      <c r="N2895" s="2" t="s">
        <v>64</v>
      </c>
      <c r="O2895" s="13" t="s">
        <v>20</v>
      </c>
      <c r="P2895" s="14">
        <v>4628.3599999999997</v>
      </c>
      <c r="Q2895" s="14">
        <v>637596.79999999993</v>
      </c>
      <c r="R2895" s="13">
        <v>137</v>
      </c>
      <c r="S2895" s="15">
        <v>9.0909090909090912E-2</v>
      </c>
      <c r="T2895" s="13">
        <v>1</v>
      </c>
      <c r="U2895" s="13">
        <v>4</v>
      </c>
      <c r="V2895" s="16">
        <v>0</v>
      </c>
      <c r="W2895" s="16" t="str">
        <f t="shared" si="45"/>
        <v>PN3070378-2</v>
      </c>
      <c r="Z2895" s="17" t="s">
        <v>33</v>
      </c>
      <c r="AA2895" s="17" t="s">
        <v>1629</v>
      </c>
      <c r="AB2895" s="17" t="s">
        <v>22</v>
      </c>
      <c r="AC2895" s="17" t="s">
        <v>22</v>
      </c>
      <c r="AD2895" s="17" t="s">
        <v>81</v>
      </c>
      <c r="AE2895" s="17" t="s">
        <v>42</v>
      </c>
      <c r="AF2895" s="17" t="s">
        <v>82</v>
      </c>
      <c r="AG2895" s="17" t="s">
        <v>22</v>
      </c>
      <c r="AJ2895" s="17" t="s">
        <v>83</v>
      </c>
      <c r="AK2895" s="17" t="s">
        <v>84</v>
      </c>
      <c r="AO2895" s="17" t="s">
        <v>130</v>
      </c>
      <c r="AP2895" s="18">
        <v>43545</v>
      </c>
      <c r="AQ2895" s="17">
        <v>2</v>
      </c>
      <c r="AR2895" s="17" t="s">
        <v>22</v>
      </c>
      <c r="AS2895" s="17" t="s">
        <v>22</v>
      </c>
      <c r="AT2895" s="17" t="s">
        <v>22</v>
      </c>
      <c r="AU2895" s="17" t="s">
        <v>22</v>
      </c>
      <c r="AV2895" s="17" t="s">
        <v>22</v>
      </c>
      <c r="BE2895" s="17" t="s">
        <v>52</v>
      </c>
      <c r="BM2895" s="19">
        <v>422129.40882791305</v>
      </c>
      <c r="BN2895" s="19">
        <f>P2895*R2895</f>
        <v>634085.31999999995</v>
      </c>
      <c r="BO2895" s="19" t="str">
        <f>IF(AND(BN2895&gt;120000, P2895&gt;25, X2895&lt;&gt;"WAVE 0"), "yes", "no")</f>
        <v>yes</v>
      </c>
      <c r="BP2895" s="17" t="s">
        <v>22</v>
      </c>
    </row>
    <row r="2896" spans="1:68" x14ac:dyDescent="0.25">
      <c r="A2896" s="11" t="s">
        <v>5922</v>
      </c>
      <c r="B2896" s="12" t="s">
        <v>5923</v>
      </c>
      <c r="C2896" s="13" t="s">
        <v>14</v>
      </c>
      <c r="D2896" s="12" t="s">
        <v>1954</v>
      </c>
      <c r="E2896" s="13" t="s">
        <v>1955</v>
      </c>
      <c r="F2896" s="12">
        <v>2020</v>
      </c>
      <c r="G2896" s="13" t="s">
        <v>109</v>
      </c>
      <c r="H2896" s="12" t="s">
        <v>76</v>
      </c>
      <c r="I2896" s="13" t="s">
        <v>51</v>
      </c>
      <c r="J2896" s="12" t="s">
        <v>1629</v>
      </c>
      <c r="K2896" s="13" t="s">
        <v>1630</v>
      </c>
      <c r="L2896" s="12" t="s">
        <v>1631</v>
      </c>
      <c r="M2896" s="13" t="s">
        <v>80</v>
      </c>
      <c r="N2896" s="2" t="s">
        <v>19</v>
      </c>
      <c r="O2896" s="13" t="s">
        <v>20</v>
      </c>
      <c r="P2896" s="14">
        <v>2118.2979999999998</v>
      </c>
      <c r="Q2896" s="14">
        <v>71587.700000000012</v>
      </c>
      <c r="R2896" s="13">
        <v>37</v>
      </c>
      <c r="S2896" s="15">
        <v>0.965034965034965</v>
      </c>
      <c r="T2896" s="13">
        <v>1</v>
      </c>
      <c r="U2896" s="13">
        <v>3</v>
      </c>
      <c r="V2896" s="16">
        <v>0</v>
      </c>
      <c r="W2896" s="16" t="str">
        <f t="shared" si="45"/>
        <v>PN3070465-1</v>
      </c>
      <c r="Z2896" s="17" t="s">
        <v>109</v>
      </c>
      <c r="AB2896" s="17" t="s">
        <v>3105</v>
      </c>
      <c r="AC2896" s="17" t="s">
        <v>5924</v>
      </c>
      <c r="AD2896" s="17" t="s">
        <v>81</v>
      </c>
      <c r="AE2896" s="17" t="s">
        <v>42</v>
      </c>
      <c r="AF2896" s="17" t="s">
        <v>82</v>
      </c>
      <c r="AG2896" s="17" t="s">
        <v>543</v>
      </c>
      <c r="AJ2896" s="17" t="s">
        <v>83</v>
      </c>
      <c r="AK2896" s="17" t="s">
        <v>84</v>
      </c>
      <c r="AO2896" s="17" t="s">
        <v>46</v>
      </c>
      <c r="AP2896" s="18">
        <v>43397</v>
      </c>
      <c r="AQ2896" s="17" t="s">
        <v>22</v>
      </c>
      <c r="AR2896" s="17" t="s">
        <v>47</v>
      </c>
      <c r="AS2896" s="17" t="s">
        <v>47</v>
      </c>
      <c r="AT2896" s="17" t="s">
        <v>47</v>
      </c>
      <c r="AU2896" s="17" t="s">
        <v>47</v>
      </c>
      <c r="AV2896" s="17" t="s">
        <v>47</v>
      </c>
      <c r="BE2896" s="17" t="s">
        <v>52</v>
      </c>
      <c r="BF2896" s="17" t="s">
        <v>1957</v>
      </c>
      <c r="BG2896" s="18">
        <v>44561</v>
      </c>
      <c r="BL2896" s="17" t="s">
        <v>1958</v>
      </c>
      <c r="BM2896" s="19" t="s">
        <v>22</v>
      </c>
      <c r="BN2896" s="19">
        <f>P2896*R2896</f>
        <v>78377.025999999998</v>
      </c>
      <c r="BO2896" s="19" t="str">
        <f>IF(AND(BN2896&gt;120000, P2896&gt;25, X2896&lt;&gt;"WAVE 0"), "yes", "no")</f>
        <v>no</v>
      </c>
      <c r="BP2896" s="17" t="s">
        <v>51</v>
      </c>
    </row>
    <row r="2897" spans="1:68" x14ac:dyDescent="0.25">
      <c r="A2897" s="11" t="s">
        <v>5925</v>
      </c>
      <c r="B2897" s="12" t="s">
        <v>5926</v>
      </c>
      <c r="C2897" s="13" t="s">
        <v>14</v>
      </c>
      <c r="D2897" s="12" t="s">
        <v>5927</v>
      </c>
      <c r="E2897" s="13" t="s">
        <v>5928</v>
      </c>
      <c r="F2897" s="12">
        <v>2020</v>
      </c>
      <c r="G2897" s="13" t="s">
        <v>17</v>
      </c>
      <c r="H2897" s="12" t="s">
        <v>330</v>
      </c>
      <c r="I2897" s="13" t="s">
        <v>18</v>
      </c>
      <c r="J2897" s="12" t="s">
        <v>1263</v>
      </c>
      <c r="K2897" s="13" t="s">
        <v>1264</v>
      </c>
      <c r="L2897" s="12" t="s">
        <v>358</v>
      </c>
      <c r="M2897" s="13" t="s">
        <v>359</v>
      </c>
      <c r="N2897" s="2" t="s">
        <v>19</v>
      </c>
      <c r="O2897" s="13" t="s">
        <v>20</v>
      </c>
      <c r="P2897" s="14">
        <v>2453</v>
      </c>
      <c r="Q2897" s="14">
        <v>12265</v>
      </c>
      <c r="R2897" s="13">
        <v>0</v>
      </c>
      <c r="S2897" s="15">
        <v>0</v>
      </c>
      <c r="T2897" s="13">
        <v>1</v>
      </c>
      <c r="U2897" s="13">
        <v>1</v>
      </c>
      <c r="V2897" s="16">
        <v>0</v>
      </c>
      <c r="W2897" s="16" t="str">
        <f t="shared" si="45"/>
        <v>PN3070521-4</v>
      </c>
      <c r="Z2897" s="17" t="s">
        <v>17</v>
      </c>
      <c r="AB2897" s="17" t="s">
        <v>5929</v>
      </c>
      <c r="AC2897" s="17" t="s">
        <v>5926</v>
      </c>
      <c r="AD2897" s="17" t="s">
        <v>1826</v>
      </c>
      <c r="AE2897" s="17" t="s">
        <v>42</v>
      </c>
      <c r="AF2897" s="17" t="s">
        <v>4522</v>
      </c>
      <c r="AG2897" s="17" t="s">
        <v>1827</v>
      </c>
      <c r="AJ2897" s="17" t="s">
        <v>83</v>
      </c>
      <c r="AK2897" s="17" t="s">
        <v>84</v>
      </c>
      <c r="AQ2897" s="17" t="s">
        <v>22</v>
      </c>
      <c r="AR2897" s="17" t="s">
        <v>47</v>
      </c>
      <c r="AS2897" s="17" t="s">
        <v>47</v>
      </c>
      <c r="AT2897" s="17" t="s">
        <v>47</v>
      </c>
      <c r="AU2897" s="17" t="s">
        <v>47</v>
      </c>
      <c r="AV2897" s="17" t="s">
        <v>47</v>
      </c>
      <c r="BE2897" s="17" t="s">
        <v>52</v>
      </c>
      <c r="BF2897" s="17" t="s">
        <v>53</v>
      </c>
      <c r="BG2897" s="18" t="s">
        <v>53</v>
      </c>
      <c r="BL2897" s="17" t="s">
        <v>5930</v>
      </c>
      <c r="BM2897" s="19" t="s">
        <v>22</v>
      </c>
      <c r="BN2897" s="19">
        <f>P2897*R2897</f>
        <v>0</v>
      </c>
      <c r="BO2897" s="19" t="str">
        <f>IF(AND(BN2897&gt;120000, P2897&gt;25, X2897&lt;&gt;"WAVE 0"), "yes", "no")</f>
        <v>no</v>
      </c>
      <c r="BP2897" s="17" t="s">
        <v>22</v>
      </c>
    </row>
    <row r="2898" spans="1:68" x14ac:dyDescent="0.25">
      <c r="A2898" s="12" t="s">
        <v>5931</v>
      </c>
      <c r="B2898" s="12" t="s">
        <v>5926</v>
      </c>
      <c r="C2898" s="13" t="s">
        <v>14</v>
      </c>
      <c r="D2898" s="12" t="s">
        <v>5927</v>
      </c>
      <c r="E2898" s="13" t="s">
        <v>5928</v>
      </c>
      <c r="F2898" s="12">
        <v>2020</v>
      </c>
      <c r="G2898" s="13" t="s">
        <v>17</v>
      </c>
      <c r="H2898" s="12" t="s">
        <v>330</v>
      </c>
      <c r="I2898" s="13" t="s">
        <v>18</v>
      </c>
      <c r="J2898" s="12" t="s">
        <v>1263</v>
      </c>
      <c r="K2898" s="13" t="s">
        <v>1264</v>
      </c>
      <c r="L2898" s="12" t="s">
        <v>358</v>
      </c>
      <c r="M2898" s="13" t="s">
        <v>359</v>
      </c>
      <c r="N2898" s="2" t="s">
        <v>19</v>
      </c>
      <c r="O2898" s="13" t="s">
        <v>20</v>
      </c>
      <c r="P2898" s="14">
        <v>3311.5934999999999</v>
      </c>
      <c r="Q2898" s="14">
        <v>551426</v>
      </c>
      <c r="R2898" s="13">
        <v>105</v>
      </c>
      <c r="S2898" s="15">
        <v>0.66666666666666663</v>
      </c>
      <c r="T2898" s="13">
        <v>1</v>
      </c>
      <c r="U2898" s="13">
        <v>3</v>
      </c>
      <c r="V2898" s="16">
        <v>0</v>
      </c>
      <c r="W2898" s="16" t="str">
        <f t="shared" si="45"/>
        <v>PN3070521-5</v>
      </c>
      <c r="Z2898" s="17" t="s">
        <v>17</v>
      </c>
      <c r="AA2898" s="17" t="s">
        <v>1263</v>
      </c>
      <c r="AB2898" s="17" t="s">
        <v>5929</v>
      </c>
      <c r="AC2898" s="17" t="s">
        <v>5926</v>
      </c>
      <c r="AD2898" s="17" t="s">
        <v>1826</v>
      </c>
      <c r="AE2898" s="17" t="s">
        <v>42</v>
      </c>
      <c r="AF2898" s="17" t="s">
        <v>1794</v>
      </c>
      <c r="AG2898" s="17" t="s">
        <v>1827</v>
      </c>
      <c r="AJ2898" s="17" t="s">
        <v>83</v>
      </c>
      <c r="AK2898" s="17" t="s">
        <v>84</v>
      </c>
      <c r="AO2898" s="17" t="s">
        <v>130</v>
      </c>
      <c r="AP2898" s="18">
        <v>43545</v>
      </c>
      <c r="AQ2898" s="17">
        <v>17</v>
      </c>
      <c r="AR2898" s="17" t="s">
        <v>47</v>
      </c>
      <c r="AS2898" s="17" t="s">
        <v>47</v>
      </c>
      <c r="AT2898" s="17" t="s">
        <v>47</v>
      </c>
      <c r="AU2898" s="17" t="s">
        <v>47</v>
      </c>
      <c r="AV2898" s="17" t="s">
        <v>47</v>
      </c>
      <c r="BE2898" s="17" t="s">
        <v>52</v>
      </c>
      <c r="BF2898" s="17" t="s">
        <v>53</v>
      </c>
      <c r="BG2898" s="18" t="s">
        <v>53</v>
      </c>
      <c r="BL2898" s="17" t="s">
        <v>5930</v>
      </c>
      <c r="BM2898" s="19">
        <v>20173.337117507217</v>
      </c>
      <c r="BN2898" s="19">
        <f>P2898*R2898</f>
        <v>347717.3175</v>
      </c>
      <c r="BO2898" s="19" t="str">
        <f>IF(AND(BN2898&gt;120000, P2898&gt;25, X2898&lt;&gt;"WAVE 0"), "yes", "no")</f>
        <v>yes</v>
      </c>
      <c r="BP2898" s="17" t="s">
        <v>51</v>
      </c>
    </row>
    <row r="2899" spans="1:68" x14ac:dyDescent="0.25">
      <c r="A2899" s="11" t="s">
        <v>5931</v>
      </c>
      <c r="B2899" s="12" t="s">
        <v>5926</v>
      </c>
      <c r="C2899" s="13" t="s">
        <v>57</v>
      </c>
      <c r="D2899" s="12" t="s">
        <v>5927</v>
      </c>
      <c r="E2899" s="13" t="s">
        <v>5928</v>
      </c>
      <c r="F2899" s="12">
        <v>2020</v>
      </c>
      <c r="G2899" s="13" t="s">
        <v>17</v>
      </c>
      <c r="H2899" s="12" t="s">
        <v>330</v>
      </c>
      <c r="I2899" s="13" t="s">
        <v>18</v>
      </c>
      <c r="J2899" s="12" t="s">
        <v>1263</v>
      </c>
      <c r="K2899" s="13" t="s">
        <v>1264</v>
      </c>
      <c r="L2899" s="12" t="s">
        <v>358</v>
      </c>
      <c r="M2899" s="13" t="s">
        <v>359</v>
      </c>
      <c r="N2899" s="2" t="s">
        <v>95</v>
      </c>
      <c r="O2899" s="13" t="s">
        <v>20</v>
      </c>
      <c r="P2899" s="14">
        <v>3311.5934999999999</v>
      </c>
      <c r="Q2899" s="14">
        <v>551426</v>
      </c>
      <c r="R2899" s="13">
        <v>105</v>
      </c>
      <c r="S2899" s="15">
        <v>0.66666666666666663</v>
      </c>
      <c r="T2899" s="13">
        <v>1</v>
      </c>
      <c r="U2899" s="13">
        <v>3</v>
      </c>
      <c r="V2899" s="16">
        <v>0</v>
      </c>
      <c r="W2899" s="16" t="str">
        <f t="shared" si="45"/>
        <v>PN3070521-5</v>
      </c>
      <c r="Z2899" s="17" t="s">
        <v>17</v>
      </c>
      <c r="AA2899" s="17" t="s">
        <v>1263</v>
      </c>
      <c r="AB2899" s="17" t="s">
        <v>5929</v>
      </c>
      <c r="AC2899" s="17" t="s">
        <v>5926</v>
      </c>
      <c r="AD2899" s="17" t="s">
        <v>1826</v>
      </c>
      <c r="AE2899" s="17" t="s">
        <v>42</v>
      </c>
      <c r="AF2899" s="17" t="s">
        <v>1794</v>
      </c>
      <c r="AG2899" s="17" t="s">
        <v>1827</v>
      </c>
      <c r="AJ2899" s="17" t="s">
        <v>83</v>
      </c>
      <c r="AK2899" s="17" t="s">
        <v>84</v>
      </c>
      <c r="AO2899" s="17" t="s">
        <v>130</v>
      </c>
      <c r="AP2899" s="18">
        <v>43545</v>
      </c>
      <c r="AQ2899" s="17">
        <v>17</v>
      </c>
      <c r="AR2899" s="17" t="s">
        <v>47</v>
      </c>
      <c r="AS2899" s="17" t="s">
        <v>47</v>
      </c>
      <c r="AT2899" s="17" t="s">
        <v>47</v>
      </c>
      <c r="AU2899" s="17" t="s">
        <v>47</v>
      </c>
      <c r="AV2899" s="17" t="s">
        <v>47</v>
      </c>
      <c r="BE2899" s="17" t="s">
        <v>52</v>
      </c>
      <c r="BF2899" s="17" t="s">
        <v>53</v>
      </c>
      <c r="BG2899" s="18" t="s">
        <v>53</v>
      </c>
      <c r="BL2899" s="17" t="s">
        <v>5930</v>
      </c>
      <c r="BM2899" s="19">
        <v>20173.337117507217</v>
      </c>
      <c r="BN2899" s="19">
        <f>P2899*R2899</f>
        <v>347717.3175</v>
      </c>
      <c r="BO2899" s="19" t="str">
        <f>IF(AND(BN2899&gt;120000, P2899&gt;25, X2899&lt;&gt;"WAVE 0"), "yes", "no")</f>
        <v>yes</v>
      </c>
      <c r="BP2899" s="17" t="s">
        <v>51</v>
      </c>
    </row>
    <row r="2900" spans="1:68" x14ac:dyDescent="0.25">
      <c r="A2900" s="11" t="s">
        <v>5932</v>
      </c>
      <c r="B2900" s="12" t="s">
        <v>5933</v>
      </c>
      <c r="C2900" s="13" t="s">
        <v>14</v>
      </c>
      <c r="D2900" s="12" t="s">
        <v>1791</v>
      </c>
      <c r="E2900" s="13" t="s">
        <v>1792</v>
      </c>
      <c r="F2900" s="12">
        <v>2019</v>
      </c>
      <c r="G2900" s="13" t="s">
        <v>38</v>
      </c>
      <c r="H2900" s="12" t="s">
        <v>330</v>
      </c>
      <c r="I2900" s="13" t="s">
        <v>51</v>
      </c>
      <c r="J2900" s="12" t="s">
        <v>1263</v>
      </c>
      <c r="K2900" s="13" t="s">
        <v>1264</v>
      </c>
      <c r="L2900" s="12" t="s">
        <v>358</v>
      </c>
      <c r="M2900" s="13" t="s">
        <v>359</v>
      </c>
      <c r="N2900" s="2" t="s">
        <v>19</v>
      </c>
      <c r="O2900" s="13" t="s">
        <v>20</v>
      </c>
      <c r="P2900" s="14">
        <v>64.67</v>
      </c>
      <c r="Q2900" s="14">
        <v>2134.1099999999997</v>
      </c>
      <c r="R2900" s="13">
        <v>52</v>
      </c>
      <c r="S2900" s="15">
        <v>1</v>
      </c>
      <c r="T2900" s="13">
        <v>1</v>
      </c>
      <c r="U2900" s="13">
        <v>2</v>
      </c>
      <c r="V2900" s="16">
        <v>0</v>
      </c>
      <c r="W2900" s="16" t="str">
        <f t="shared" si="45"/>
        <v>PN3070554-5</v>
      </c>
      <c r="X2900" s="17" t="s">
        <v>150</v>
      </c>
      <c r="Y2900" s="17" t="s">
        <v>1793</v>
      </c>
      <c r="Z2900" s="17" t="s">
        <v>38</v>
      </c>
      <c r="AA2900" s="17" t="s">
        <v>1263</v>
      </c>
      <c r="AB2900" s="17" t="s">
        <v>22</v>
      </c>
      <c r="AC2900" s="17" t="s">
        <v>22</v>
      </c>
      <c r="AD2900" s="17" t="s">
        <v>1826</v>
      </c>
      <c r="AE2900" s="17" t="s">
        <v>42</v>
      </c>
      <c r="AF2900" s="17" t="s">
        <v>1794</v>
      </c>
      <c r="AG2900" s="17" t="s">
        <v>22</v>
      </c>
      <c r="AJ2900" s="17" t="s">
        <v>83</v>
      </c>
      <c r="AK2900" s="17" t="s">
        <v>84</v>
      </c>
      <c r="AO2900" s="17" t="s">
        <v>130</v>
      </c>
      <c r="AP2900" s="18">
        <v>43545</v>
      </c>
      <c r="AQ2900" s="17">
        <v>17</v>
      </c>
      <c r="AR2900" s="17" t="s">
        <v>22</v>
      </c>
      <c r="AS2900" s="17" t="s">
        <v>22</v>
      </c>
      <c r="AT2900" s="17" t="s">
        <v>22</v>
      </c>
      <c r="AU2900" s="17" t="s">
        <v>22</v>
      </c>
      <c r="AV2900" s="17" t="s">
        <v>22</v>
      </c>
      <c r="BB2900" s="17" t="s">
        <v>51</v>
      </c>
      <c r="BE2900" s="17" t="s">
        <v>52</v>
      </c>
      <c r="BM2900" s="19">
        <v>3704.4</v>
      </c>
      <c r="BN2900" s="19">
        <f>P2900*R2900</f>
        <v>3362.84</v>
      </c>
      <c r="BO2900" s="19" t="str">
        <f>IF(AND(BN2900&gt;120000, P2900&gt;25, X2900&lt;&gt;"WAVE 0"), "yes", "no")</f>
        <v>no</v>
      </c>
      <c r="BP2900" s="17" t="s">
        <v>51</v>
      </c>
    </row>
    <row r="2901" spans="1:68" x14ac:dyDescent="0.25">
      <c r="A2901" s="11" t="s">
        <v>5934</v>
      </c>
      <c r="B2901" s="12" t="s">
        <v>5935</v>
      </c>
      <c r="C2901" s="13" t="s">
        <v>57</v>
      </c>
      <c r="D2901" s="12" t="s">
        <v>2158</v>
      </c>
      <c r="E2901" s="13" t="s">
        <v>2159</v>
      </c>
      <c r="F2901" s="12">
        <v>2019</v>
      </c>
      <c r="G2901" s="13" t="s">
        <v>38</v>
      </c>
      <c r="H2901" s="12" t="s">
        <v>76</v>
      </c>
      <c r="I2901" s="13" t="s">
        <v>51</v>
      </c>
      <c r="J2901" s="12" t="s">
        <v>1629</v>
      </c>
      <c r="K2901" s="13" t="s">
        <v>1630</v>
      </c>
      <c r="L2901" s="12" t="s">
        <v>1631</v>
      </c>
      <c r="M2901" s="13" t="s">
        <v>80</v>
      </c>
      <c r="N2901" s="2" t="s">
        <v>64</v>
      </c>
      <c r="O2901" s="13" t="s">
        <v>20</v>
      </c>
      <c r="P2901" s="14">
        <v>174</v>
      </c>
      <c r="Q2901" s="14">
        <v>6438</v>
      </c>
      <c r="R2901" s="13">
        <v>66</v>
      </c>
      <c r="S2901" s="15">
        <v>0.84375</v>
      </c>
      <c r="T2901" s="13">
        <v>1</v>
      </c>
      <c r="U2901" s="13">
        <v>1</v>
      </c>
      <c r="V2901" s="16">
        <v>0</v>
      </c>
      <c r="W2901" s="16" t="str">
        <f t="shared" si="45"/>
        <v>PN3070639-1</v>
      </c>
      <c r="Z2901" s="17" t="s">
        <v>38</v>
      </c>
      <c r="AA2901" s="17" t="s">
        <v>1629</v>
      </c>
      <c r="AB2901" s="17" t="s">
        <v>22</v>
      </c>
      <c r="AC2901" s="17" t="s">
        <v>22</v>
      </c>
      <c r="AD2901" s="17" t="s">
        <v>81</v>
      </c>
      <c r="AE2901" s="17" t="s">
        <v>42</v>
      </c>
      <c r="AF2901" s="17" t="s">
        <v>82</v>
      </c>
      <c r="AG2901" s="17" t="s">
        <v>22</v>
      </c>
      <c r="AJ2901" s="17" t="s">
        <v>83</v>
      </c>
      <c r="AK2901" s="17" t="s">
        <v>84</v>
      </c>
      <c r="AO2901" s="17" t="s">
        <v>130</v>
      </c>
      <c r="AP2901" s="18">
        <v>43545</v>
      </c>
      <c r="AQ2901" s="17">
        <v>5</v>
      </c>
      <c r="AR2901" s="17" t="s">
        <v>22</v>
      </c>
      <c r="AS2901" s="17" t="s">
        <v>22</v>
      </c>
      <c r="AT2901" s="17" t="s">
        <v>22</v>
      </c>
      <c r="AU2901" s="17" t="s">
        <v>22</v>
      </c>
      <c r="AV2901" s="17" t="s">
        <v>22</v>
      </c>
      <c r="BE2901" s="17" t="s">
        <v>52</v>
      </c>
      <c r="BM2901" s="19">
        <v>724.95749999999998</v>
      </c>
      <c r="BN2901" s="19">
        <f>P2901*R2901</f>
        <v>11484</v>
      </c>
      <c r="BO2901" s="19" t="str">
        <f>IF(AND(BN2901&gt;120000, P2901&gt;25, X2901&lt;&gt;"WAVE 0"), "yes", "no")</f>
        <v>no</v>
      </c>
      <c r="BP2901" s="17" t="s">
        <v>22</v>
      </c>
    </row>
    <row r="2902" spans="1:68" x14ac:dyDescent="0.25">
      <c r="A2902" s="12" t="s">
        <v>5936</v>
      </c>
      <c r="B2902" s="12" t="s">
        <v>5937</v>
      </c>
      <c r="C2902" s="13" t="s">
        <v>14</v>
      </c>
      <c r="D2902" s="12" t="s">
        <v>1920</v>
      </c>
      <c r="E2902" s="13" t="s">
        <v>1921</v>
      </c>
      <c r="F2902" s="12">
        <v>2019</v>
      </c>
      <c r="G2902" s="13" t="s">
        <v>38</v>
      </c>
      <c r="H2902" s="12" t="s">
        <v>330</v>
      </c>
      <c r="I2902" s="13" t="s">
        <v>51</v>
      </c>
      <c r="J2902" s="12" t="s">
        <v>1263</v>
      </c>
      <c r="K2902" s="13" t="s">
        <v>1264</v>
      </c>
      <c r="L2902" s="12" t="s">
        <v>358</v>
      </c>
      <c r="M2902" s="13" t="s">
        <v>359</v>
      </c>
      <c r="N2902" s="2" t="s">
        <v>19</v>
      </c>
      <c r="O2902" s="13" t="s">
        <v>20</v>
      </c>
      <c r="P2902" s="14">
        <v>621.7029</v>
      </c>
      <c r="Q2902" s="14">
        <v>23474.68</v>
      </c>
      <c r="R2902" s="13">
        <v>141</v>
      </c>
      <c r="S2902" s="15">
        <v>0.40972222222222221</v>
      </c>
      <c r="T2902" s="13">
        <v>1</v>
      </c>
      <c r="U2902" s="13">
        <v>3</v>
      </c>
      <c r="V2902" s="16">
        <v>135135.13513513515</v>
      </c>
      <c r="W2902" s="16" t="str">
        <f t="shared" si="45"/>
        <v>PN3070643-4</v>
      </c>
      <c r="X2902" s="17" t="s">
        <v>699</v>
      </c>
      <c r="Z2902" s="17" t="s">
        <v>38</v>
      </c>
      <c r="AA2902" s="17" t="s">
        <v>1263</v>
      </c>
      <c r="AB2902" s="17" t="s">
        <v>968</v>
      </c>
      <c r="AC2902" s="17" t="s">
        <v>5937</v>
      </c>
      <c r="AD2902" s="17" t="s">
        <v>1826</v>
      </c>
      <c r="AE2902" s="17" t="s">
        <v>42</v>
      </c>
      <c r="AF2902" s="17" t="s">
        <v>542</v>
      </c>
      <c r="AG2902" s="17" t="s">
        <v>1827</v>
      </c>
      <c r="AJ2902" s="17" t="s">
        <v>83</v>
      </c>
      <c r="AK2902" s="17" t="s">
        <v>84</v>
      </c>
      <c r="AO2902" s="17" t="s">
        <v>130</v>
      </c>
      <c r="AP2902" s="18">
        <v>43545</v>
      </c>
      <c r="AQ2902" s="17">
        <v>11</v>
      </c>
      <c r="AR2902" s="17" t="s">
        <v>47</v>
      </c>
      <c r="AS2902" s="17" t="s">
        <v>47</v>
      </c>
      <c r="AT2902" s="17" t="s">
        <v>47</v>
      </c>
      <c r="AU2902" s="17" t="s">
        <v>47</v>
      </c>
      <c r="AV2902" s="17" t="s">
        <v>47</v>
      </c>
      <c r="AW2902" s="17" t="s">
        <v>266</v>
      </c>
      <c r="AX2902" s="17" t="s">
        <v>904</v>
      </c>
      <c r="AY2902" s="17" t="s">
        <v>691</v>
      </c>
      <c r="AZ2902" s="17" t="s">
        <v>773</v>
      </c>
      <c r="BA2902" s="17" t="s">
        <v>2788</v>
      </c>
      <c r="BB2902" s="17" t="s">
        <v>51</v>
      </c>
      <c r="BD2902" s="17">
        <v>1</v>
      </c>
      <c r="BE2902" s="17" t="s">
        <v>52</v>
      </c>
      <c r="BF2902" s="17" t="s">
        <v>1922</v>
      </c>
      <c r="BG2902" s="18">
        <v>44046</v>
      </c>
      <c r="BL2902" s="17" t="s">
        <v>1923</v>
      </c>
      <c r="BM2902" s="19">
        <v>25351.680982729576</v>
      </c>
      <c r="BN2902" s="19">
        <f>P2902*R2902</f>
        <v>87660.108900000007</v>
      </c>
      <c r="BO2902" s="19" t="str">
        <f>IF(AND(BN2902&gt;120000, P2902&gt;25, X2902&lt;&gt;"WAVE 0"), "yes", "no")</f>
        <v>no</v>
      </c>
      <c r="BP2902" s="17" t="s">
        <v>51</v>
      </c>
    </row>
    <row r="2903" spans="1:68" x14ac:dyDescent="0.25">
      <c r="A2903" s="11" t="s">
        <v>5936</v>
      </c>
      <c r="B2903" s="12" t="s">
        <v>5937</v>
      </c>
      <c r="C2903" s="13" t="s">
        <v>57</v>
      </c>
      <c r="D2903" s="12" t="s">
        <v>1920</v>
      </c>
      <c r="E2903" s="13" t="s">
        <v>1921</v>
      </c>
      <c r="F2903" s="12">
        <v>2019</v>
      </c>
      <c r="G2903" s="13" t="s">
        <v>38</v>
      </c>
      <c r="H2903" s="12" t="s">
        <v>330</v>
      </c>
      <c r="I2903" s="13" t="s">
        <v>51</v>
      </c>
      <c r="J2903" s="12" t="s">
        <v>1263</v>
      </c>
      <c r="K2903" s="13" t="s">
        <v>1264</v>
      </c>
      <c r="L2903" s="12" t="s">
        <v>358</v>
      </c>
      <c r="M2903" s="13" t="s">
        <v>359</v>
      </c>
      <c r="N2903" s="2" t="s">
        <v>95</v>
      </c>
      <c r="O2903" s="13" t="s">
        <v>20</v>
      </c>
      <c r="P2903" s="14">
        <v>621.7029</v>
      </c>
      <c r="Q2903" s="14">
        <v>23474.68</v>
      </c>
      <c r="R2903" s="13">
        <v>141</v>
      </c>
      <c r="S2903" s="15">
        <v>0.40972222222222221</v>
      </c>
      <c r="T2903" s="13">
        <v>1</v>
      </c>
      <c r="U2903" s="13">
        <v>3</v>
      </c>
      <c r="V2903" s="16">
        <v>135135.13513513515</v>
      </c>
      <c r="W2903" s="16" t="str">
        <f t="shared" si="45"/>
        <v>PN3070643-4</v>
      </c>
      <c r="X2903" s="17" t="s">
        <v>699</v>
      </c>
      <c r="Z2903" s="17" t="s">
        <v>38</v>
      </c>
      <c r="AA2903" s="17" t="s">
        <v>1263</v>
      </c>
      <c r="AB2903" s="17" t="s">
        <v>968</v>
      </c>
      <c r="AC2903" s="17" t="s">
        <v>5937</v>
      </c>
      <c r="AD2903" s="17" t="s">
        <v>1826</v>
      </c>
      <c r="AE2903" s="17" t="s">
        <v>42</v>
      </c>
      <c r="AF2903" s="17" t="s">
        <v>542</v>
      </c>
      <c r="AG2903" s="17" t="s">
        <v>1827</v>
      </c>
      <c r="AJ2903" s="17" t="s">
        <v>83</v>
      </c>
      <c r="AK2903" s="17" t="s">
        <v>84</v>
      </c>
      <c r="AO2903" s="17" t="s">
        <v>130</v>
      </c>
      <c r="AP2903" s="18">
        <v>43545</v>
      </c>
      <c r="AQ2903" s="17">
        <v>11</v>
      </c>
      <c r="AR2903" s="17" t="s">
        <v>47</v>
      </c>
      <c r="AS2903" s="17" t="s">
        <v>47</v>
      </c>
      <c r="AT2903" s="17" t="s">
        <v>47</v>
      </c>
      <c r="AU2903" s="17" t="s">
        <v>47</v>
      </c>
      <c r="AV2903" s="17" t="s">
        <v>47</v>
      </c>
      <c r="AW2903" s="17" t="s">
        <v>266</v>
      </c>
      <c r="AX2903" s="17" t="s">
        <v>904</v>
      </c>
      <c r="AY2903" s="17" t="s">
        <v>691</v>
      </c>
      <c r="AZ2903" s="17" t="s">
        <v>773</v>
      </c>
      <c r="BA2903" s="17" t="s">
        <v>2788</v>
      </c>
      <c r="BB2903" s="17" t="s">
        <v>51</v>
      </c>
      <c r="BD2903" s="17">
        <v>1</v>
      </c>
      <c r="BE2903" s="17" t="s">
        <v>52</v>
      </c>
      <c r="BF2903" s="17" t="s">
        <v>1922</v>
      </c>
      <c r="BG2903" s="18">
        <v>44046</v>
      </c>
      <c r="BL2903" s="17" t="s">
        <v>1923</v>
      </c>
      <c r="BM2903" s="19">
        <v>25351.680982729576</v>
      </c>
      <c r="BN2903" s="19">
        <f>P2903*R2903</f>
        <v>87660.108900000007</v>
      </c>
      <c r="BO2903" s="19" t="str">
        <f>IF(AND(BN2903&gt;120000, P2903&gt;25, X2903&lt;&gt;"WAVE 0"), "yes", "no")</f>
        <v>no</v>
      </c>
      <c r="BP2903" s="17" t="s">
        <v>51</v>
      </c>
    </row>
    <row r="2904" spans="1:68" x14ac:dyDescent="0.25">
      <c r="A2904" s="11" t="s">
        <v>5938</v>
      </c>
      <c r="B2904" s="12" t="s">
        <v>5939</v>
      </c>
      <c r="C2904" s="13" t="s">
        <v>57</v>
      </c>
      <c r="D2904" s="12" t="s">
        <v>4626</v>
      </c>
      <c r="E2904" s="13" t="s">
        <v>4627</v>
      </c>
      <c r="F2904" s="12">
        <v>2020</v>
      </c>
      <c r="G2904" s="13" t="s">
        <v>38</v>
      </c>
      <c r="H2904" s="12" t="s">
        <v>330</v>
      </c>
      <c r="I2904" s="13" t="s">
        <v>51</v>
      </c>
      <c r="J2904" s="12" t="s">
        <v>1263</v>
      </c>
      <c r="K2904" s="13" t="s">
        <v>1264</v>
      </c>
      <c r="L2904" s="12" t="s">
        <v>358</v>
      </c>
      <c r="M2904" s="13" t="s">
        <v>359</v>
      </c>
      <c r="N2904" s="2" t="s">
        <v>64</v>
      </c>
      <c r="O2904" s="13" t="s">
        <v>20</v>
      </c>
      <c r="P2904" s="14">
        <v>255.06</v>
      </c>
      <c r="Q2904" s="14">
        <v>10202.4</v>
      </c>
      <c r="R2904" s="13">
        <v>40</v>
      </c>
      <c r="S2904" s="15">
        <v>0.75</v>
      </c>
      <c r="T2904" s="13">
        <v>1</v>
      </c>
      <c r="U2904" s="13">
        <v>3</v>
      </c>
      <c r="V2904" s="16">
        <v>0</v>
      </c>
      <c r="W2904" s="16" t="str">
        <f t="shared" si="45"/>
        <v>PN3070674-2</v>
      </c>
      <c r="Z2904" s="17" t="s">
        <v>38</v>
      </c>
      <c r="AA2904" s="17" t="s">
        <v>1263</v>
      </c>
      <c r="AB2904" s="17" t="s">
        <v>22</v>
      </c>
      <c r="AC2904" s="17" t="s">
        <v>22</v>
      </c>
      <c r="AD2904" s="17" t="s">
        <v>1826</v>
      </c>
      <c r="AE2904" s="17" t="s">
        <v>42</v>
      </c>
      <c r="AF2904" s="17" t="s">
        <v>1794</v>
      </c>
      <c r="AG2904" s="17" t="s">
        <v>22</v>
      </c>
      <c r="AJ2904" s="17" t="s">
        <v>83</v>
      </c>
      <c r="AK2904" s="17" t="s">
        <v>84</v>
      </c>
      <c r="AO2904" s="17" t="s">
        <v>130</v>
      </c>
      <c r="AP2904" s="18">
        <v>43545</v>
      </c>
      <c r="AQ2904" s="17">
        <v>17</v>
      </c>
      <c r="AR2904" s="17" t="s">
        <v>22</v>
      </c>
      <c r="AS2904" s="17" t="s">
        <v>22</v>
      </c>
      <c r="AT2904" s="17" t="s">
        <v>22</v>
      </c>
      <c r="AU2904" s="17" t="s">
        <v>22</v>
      </c>
      <c r="AV2904" s="17" t="s">
        <v>22</v>
      </c>
      <c r="BE2904" s="17" t="s">
        <v>52</v>
      </c>
      <c r="BM2904" s="19">
        <v>9663.1854038713955</v>
      </c>
      <c r="BN2904" s="19">
        <f>P2904*R2904</f>
        <v>10202.4</v>
      </c>
      <c r="BO2904" s="19" t="str">
        <f>IF(AND(BN2904&gt;120000, P2904&gt;25, X2904&lt;&gt;"WAVE 0"), "yes", "no")</f>
        <v>no</v>
      </c>
      <c r="BP2904" s="17" t="s">
        <v>51</v>
      </c>
    </row>
    <row r="2905" spans="1:68" x14ac:dyDescent="0.25">
      <c r="A2905" s="11" t="s">
        <v>5940</v>
      </c>
      <c r="B2905" s="12" t="s">
        <v>1431</v>
      </c>
      <c r="C2905" s="13" t="s">
        <v>57</v>
      </c>
      <c r="D2905" s="12" t="s">
        <v>5941</v>
      </c>
      <c r="E2905" s="13" t="s">
        <v>5942</v>
      </c>
      <c r="F2905" s="12">
        <v>2020</v>
      </c>
      <c r="G2905" s="13" t="s">
        <v>684</v>
      </c>
      <c r="H2905" s="12" t="s">
        <v>330</v>
      </c>
      <c r="I2905" s="13" t="s">
        <v>51</v>
      </c>
      <c r="J2905" s="12" t="s">
        <v>1263</v>
      </c>
      <c r="K2905" s="13" t="s">
        <v>1264</v>
      </c>
      <c r="L2905" s="12" t="s">
        <v>358</v>
      </c>
      <c r="M2905" s="13" t="s">
        <v>359</v>
      </c>
      <c r="N2905" s="2" t="s">
        <v>64</v>
      </c>
      <c r="O2905" s="13" t="s">
        <v>20</v>
      </c>
      <c r="P2905" s="14">
        <v>185.38</v>
      </c>
      <c r="Q2905" s="14">
        <v>37817.519999999997</v>
      </c>
      <c r="R2905" s="13">
        <v>71</v>
      </c>
      <c r="S2905" s="15">
        <v>0.83333333333333337</v>
      </c>
      <c r="T2905" s="13">
        <v>1</v>
      </c>
      <c r="U2905" s="13">
        <v>4</v>
      </c>
      <c r="V2905" s="16">
        <v>0</v>
      </c>
      <c r="W2905" s="16" t="str">
        <f t="shared" si="45"/>
        <v>PN3070789-2C</v>
      </c>
      <c r="Z2905" s="17" t="s">
        <v>684</v>
      </c>
      <c r="AA2905" s="17" t="s">
        <v>1263</v>
      </c>
      <c r="AB2905" s="17" t="s">
        <v>22</v>
      </c>
      <c r="AC2905" s="17" t="s">
        <v>22</v>
      </c>
      <c r="AD2905" s="17" t="s">
        <v>1826</v>
      </c>
      <c r="AE2905" s="17" t="s">
        <v>42</v>
      </c>
      <c r="AF2905" s="17" t="s">
        <v>4754</v>
      </c>
      <c r="AG2905" s="17" t="s">
        <v>22</v>
      </c>
      <c r="AJ2905" s="17" t="s">
        <v>83</v>
      </c>
      <c r="AK2905" s="17" t="s">
        <v>84</v>
      </c>
      <c r="AO2905" s="17" t="s">
        <v>46</v>
      </c>
      <c r="AP2905" s="18">
        <v>43545</v>
      </c>
      <c r="AQ2905" s="17">
        <v>17</v>
      </c>
      <c r="AR2905" s="17" t="s">
        <v>22</v>
      </c>
      <c r="AS2905" s="17" t="s">
        <v>22</v>
      </c>
      <c r="AT2905" s="17" t="s">
        <v>22</v>
      </c>
      <c r="AU2905" s="17" t="s">
        <v>22</v>
      </c>
      <c r="AV2905" s="17" t="s">
        <v>22</v>
      </c>
      <c r="BE2905" s="17" t="s">
        <v>52</v>
      </c>
      <c r="BM2905" s="19">
        <v>24362.133933767178</v>
      </c>
      <c r="BN2905" s="19">
        <f>P2905*R2905</f>
        <v>13161.98</v>
      </c>
      <c r="BO2905" s="19" t="str">
        <f>IF(AND(BN2905&gt;120000, P2905&gt;25, X2905&lt;&gt;"WAVE 0"), "yes", "no")</f>
        <v>no</v>
      </c>
      <c r="BP2905" s="17" t="s">
        <v>51</v>
      </c>
    </row>
    <row r="2906" spans="1:68" x14ac:dyDescent="0.25">
      <c r="A2906" s="11" t="s">
        <v>5943</v>
      </c>
      <c r="B2906" s="12" t="s">
        <v>5944</v>
      </c>
      <c r="C2906" s="13" t="s">
        <v>57</v>
      </c>
      <c r="D2906" s="12" t="s">
        <v>2208</v>
      </c>
      <c r="E2906" s="13" t="s">
        <v>2209</v>
      </c>
      <c r="F2906" s="12">
        <v>2020</v>
      </c>
      <c r="G2906" s="13" t="s">
        <v>38</v>
      </c>
      <c r="H2906" s="12" t="s">
        <v>330</v>
      </c>
      <c r="I2906" s="13" t="s">
        <v>51</v>
      </c>
      <c r="J2906" s="12" t="s">
        <v>1263</v>
      </c>
      <c r="K2906" s="13" t="s">
        <v>1264</v>
      </c>
      <c r="L2906" s="12" t="s">
        <v>358</v>
      </c>
      <c r="M2906" s="13" t="s">
        <v>359</v>
      </c>
      <c r="N2906" s="2" t="s">
        <v>64</v>
      </c>
      <c r="O2906" s="13" t="s">
        <v>20</v>
      </c>
      <c r="P2906" s="14">
        <v>58.51</v>
      </c>
      <c r="Q2906" s="14">
        <v>9479.2000000000007</v>
      </c>
      <c r="R2906" s="13">
        <v>129</v>
      </c>
      <c r="S2906" s="15">
        <v>0.84536082474226792</v>
      </c>
      <c r="T2906" s="13">
        <v>1</v>
      </c>
      <c r="U2906" s="13">
        <v>4</v>
      </c>
      <c r="V2906" s="16">
        <v>18518.518518518518</v>
      </c>
      <c r="W2906" s="16" t="str">
        <f t="shared" si="45"/>
        <v>PN3070793-2</v>
      </c>
      <c r="Z2906" s="17" t="s">
        <v>38</v>
      </c>
      <c r="AA2906" s="17" t="s">
        <v>1263</v>
      </c>
      <c r="AB2906" s="17" t="s">
        <v>22</v>
      </c>
      <c r="AC2906" s="17" t="s">
        <v>22</v>
      </c>
      <c r="AD2906" s="17" t="s">
        <v>1826</v>
      </c>
      <c r="AE2906" s="17" t="s">
        <v>42</v>
      </c>
      <c r="AF2906" s="17" t="s">
        <v>542</v>
      </c>
      <c r="AG2906" s="17" t="s">
        <v>22</v>
      </c>
      <c r="AJ2906" s="17" t="s">
        <v>83</v>
      </c>
      <c r="AK2906" s="17" t="s">
        <v>84</v>
      </c>
      <c r="AO2906" s="17" t="s">
        <v>130</v>
      </c>
      <c r="AP2906" s="18">
        <v>43545</v>
      </c>
      <c r="AQ2906" s="17">
        <v>17</v>
      </c>
      <c r="AR2906" s="17" t="s">
        <v>22</v>
      </c>
      <c r="AS2906" s="17" t="s">
        <v>22</v>
      </c>
      <c r="AT2906" s="17" t="s">
        <v>22</v>
      </c>
      <c r="AU2906" s="17" t="s">
        <v>22</v>
      </c>
      <c r="AV2906" s="17" t="s">
        <v>22</v>
      </c>
      <c r="BE2906" s="17" t="s">
        <v>52</v>
      </c>
      <c r="BM2906" s="19">
        <v>45718.215868946645</v>
      </c>
      <c r="BN2906" s="19">
        <f>P2906*R2906</f>
        <v>7547.79</v>
      </c>
      <c r="BO2906" s="19" t="str">
        <f>IF(AND(BN2906&gt;120000, P2906&gt;25, X2906&lt;&gt;"WAVE 0"), "yes", "no")</f>
        <v>no</v>
      </c>
      <c r="BP2906" s="17" t="s">
        <v>51</v>
      </c>
    </row>
    <row r="2907" spans="1:68" x14ac:dyDescent="0.25">
      <c r="A2907" s="11" t="s">
        <v>5945</v>
      </c>
      <c r="B2907" s="12" t="s">
        <v>5946</v>
      </c>
      <c r="C2907" s="13" t="s">
        <v>14</v>
      </c>
      <c r="D2907" s="12" t="s">
        <v>4098</v>
      </c>
      <c r="E2907" s="13" t="s">
        <v>4099</v>
      </c>
      <c r="F2907" s="12">
        <v>2019</v>
      </c>
      <c r="G2907" s="13" t="s">
        <v>38</v>
      </c>
      <c r="H2907" s="12" t="s">
        <v>330</v>
      </c>
      <c r="I2907" s="13" t="s">
        <v>18</v>
      </c>
      <c r="J2907" s="12" t="s">
        <v>1263</v>
      </c>
      <c r="K2907" s="13" t="s">
        <v>1264</v>
      </c>
      <c r="L2907" s="12" t="s">
        <v>358</v>
      </c>
      <c r="M2907" s="13" t="s">
        <v>359</v>
      </c>
      <c r="N2907" s="2" t="s">
        <v>19</v>
      </c>
      <c r="O2907" s="13" t="s">
        <v>20</v>
      </c>
      <c r="P2907" s="14">
        <v>403</v>
      </c>
      <c r="Q2907" s="14">
        <v>16926</v>
      </c>
      <c r="R2907" s="13">
        <v>23</v>
      </c>
      <c r="S2907" s="15">
        <v>0.2</v>
      </c>
      <c r="T2907" s="13">
        <v>1</v>
      </c>
      <c r="U2907" s="13">
        <v>2</v>
      </c>
      <c r="V2907" s="16">
        <v>0</v>
      </c>
      <c r="W2907" s="16" t="str">
        <f t="shared" si="45"/>
        <v>PN3070836-4</v>
      </c>
      <c r="Z2907" s="13" t="s">
        <v>38</v>
      </c>
      <c r="AO2907" s="17" t="s">
        <v>130</v>
      </c>
      <c r="AP2907" s="18">
        <v>43545</v>
      </c>
      <c r="BN2907" s="19">
        <f>P2907*R2907</f>
        <v>9269</v>
      </c>
      <c r="BO2907" s="19" t="str">
        <f>IF(AND(BN2907&gt;120000, P2907&gt;25, X2907&lt;&gt;"WAVE 0"), "yes", "no")</f>
        <v>no</v>
      </c>
      <c r="BP2907" s="17" t="s">
        <v>51</v>
      </c>
    </row>
    <row r="2908" spans="1:68" x14ac:dyDescent="0.25">
      <c r="A2908" s="11" t="s">
        <v>5947</v>
      </c>
      <c r="B2908" s="12" t="s">
        <v>715</v>
      </c>
      <c r="C2908" s="13" t="s">
        <v>14</v>
      </c>
      <c r="D2908" s="12" t="s">
        <v>5330</v>
      </c>
      <c r="E2908" s="13" t="s">
        <v>5331</v>
      </c>
      <c r="F2908" s="12">
        <v>2019</v>
      </c>
      <c r="G2908" s="13" t="s">
        <v>38</v>
      </c>
      <c r="H2908" s="12" t="s">
        <v>76</v>
      </c>
      <c r="I2908" s="13" t="s">
        <v>18</v>
      </c>
      <c r="J2908" s="12" t="s">
        <v>1629</v>
      </c>
      <c r="K2908" s="13" t="s">
        <v>1630</v>
      </c>
      <c r="L2908" s="12" t="s">
        <v>1631</v>
      </c>
      <c r="M2908" s="13" t="s">
        <v>80</v>
      </c>
      <c r="N2908" s="2" t="s">
        <v>19</v>
      </c>
      <c r="O2908" s="13" t="s">
        <v>20</v>
      </c>
      <c r="P2908" s="14">
        <v>25.78</v>
      </c>
      <c r="Q2908" s="14">
        <v>1469.46</v>
      </c>
      <c r="R2908" s="13">
        <v>30</v>
      </c>
      <c r="S2908" s="15">
        <v>0</v>
      </c>
      <c r="T2908" s="13">
        <v>1</v>
      </c>
      <c r="U2908" s="13">
        <v>3</v>
      </c>
      <c r="V2908" s="16">
        <v>0</v>
      </c>
      <c r="W2908" s="16" t="str">
        <f t="shared" si="45"/>
        <v>PN3071115-917</v>
      </c>
      <c r="X2908" s="17" t="s">
        <v>699</v>
      </c>
      <c r="Z2908" s="17" t="s">
        <v>38</v>
      </c>
      <c r="AA2908" s="17" t="s">
        <v>1629</v>
      </c>
      <c r="AB2908" s="17" t="s">
        <v>152</v>
      </c>
      <c r="AC2908" s="17" t="s">
        <v>715</v>
      </c>
      <c r="AD2908" s="17" t="s">
        <v>81</v>
      </c>
      <c r="AE2908" s="17" t="s">
        <v>42</v>
      </c>
      <c r="AF2908" s="17" t="s">
        <v>82</v>
      </c>
      <c r="AG2908" s="17" t="s">
        <v>22</v>
      </c>
      <c r="AJ2908" s="17" t="s">
        <v>83</v>
      </c>
      <c r="AK2908" s="17" t="s">
        <v>508</v>
      </c>
      <c r="AO2908" s="17" t="s">
        <v>130</v>
      </c>
      <c r="AP2908" s="18">
        <v>43375</v>
      </c>
      <c r="AQ2908" s="17">
        <v>11</v>
      </c>
      <c r="AR2908" s="17" t="s">
        <v>22</v>
      </c>
      <c r="AS2908" s="17" t="s">
        <v>22</v>
      </c>
      <c r="AT2908" s="17" t="s">
        <v>22</v>
      </c>
      <c r="AU2908" s="17" t="s">
        <v>22</v>
      </c>
      <c r="AV2908" s="17" t="s">
        <v>22</v>
      </c>
      <c r="AW2908" s="17" t="s">
        <v>266</v>
      </c>
      <c r="AX2908" s="17" t="s">
        <v>744</v>
      </c>
      <c r="AY2908" s="17" t="s">
        <v>691</v>
      </c>
      <c r="AZ2908" s="17" t="s">
        <v>773</v>
      </c>
      <c r="BA2908" s="17" t="s">
        <v>551</v>
      </c>
      <c r="BB2908" s="17" t="s">
        <v>51</v>
      </c>
      <c r="BD2908" s="17">
        <v>1</v>
      </c>
      <c r="BE2908" s="17" t="s">
        <v>52</v>
      </c>
      <c r="BF2908" s="17" t="s">
        <v>5337</v>
      </c>
      <c r="BG2908" s="18">
        <v>44165</v>
      </c>
      <c r="BL2908" s="17" t="s">
        <v>544</v>
      </c>
      <c r="BM2908" s="19">
        <v>2066.6221034506971</v>
      </c>
      <c r="BN2908" s="19">
        <f>P2908*R2908</f>
        <v>773.40000000000009</v>
      </c>
      <c r="BO2908" s="19" t="str">
        <f>IF(AND(BN2908&gt;120000, P2908&gt;25, X2908&lt;&gt;"WAVE 0"), "yes", "no")</f>
        <v>no</v>
      </c>
      <c r="BP2908" s="17" t="s">
        <v>51</v>
      </c>
    </row>
    <row r="2909" spans="1:68" x14ac:dyDescent="0.25">
      <c r="A2909" s="11" t="s">
        <v>5948</v>
      </c>
      <c r="B2909" s="12" t="s">
        <v>1424</v>
      </c>
      <c r="C2909" s="13" t="s">
        <v>57</v>
      </c>
      <c r="D2909" s="12" t="s">
        <v>5949</v>
      </c>
      <c r="E2909" s="13" t="s">
        <v>5950</v>
      </c>
      <c r="F2909" s="12">
        <v>2020</v>
      </c>
      <c r="G2909" s="13" t="s">
        <v>38</v>
      </c>
      <c r="H2909" s="12" t="s">
        <v>76</v>
      </c>
      <c r="I2909" s="13" t="s">
        <v>51</v>
      </c>
      <c r="J2909" s="12" t="s">
        <v>1629</v>
      </c>
      <c r="K2909" s="13" t="s">
        <v>1630</v>
      </c>
      <c r="L2909" s="12" t="s">
        <v>1631</v>
      </c>
      <c r="M2909" s="13" t="s">
        <v>80</v>
      </c>
      <c r="N2909" s="2" t="s">
        <v>64</v>
      </c>
      <c r="O2909" s="13" t="s">
        <v>20</v>
      </c>
      <c r="P2909" s="14">
        <v>24.631900000000002</v>
      </c>
      <c r="Q2909" s="14">
        <v>4483</v>
      </c>
      <c r="R2909" s="13">
        <v>120</v>
      </c>
      <c r="S2909" s="15">
        <v>0.72727272727272729</v>
      </c>
      <c r="T2909" s="13">
        <v>1</v>
      </c>
      <c r="U2909" s="13">
        <v>2</v>
      </c>
      <c r="V2909" s="16">
        <v>0</v>
      </c>
      <c r="W2909" s="16" t="str">
        <f t="shared" si="45"/>
        <v>PN3071149-1</v>
      </c>
      <c r="Z2909" s="17" t="s">
        <v>38</v>
      </c>
      <c r="AB2909" s="17" t="s">
        <v>22</v>
      </c>
      <c r="AC2909" s="17" t="s">
        <v>22</v>
      </c>
      <c r="AD2909" s="17" t="s">
        <v>81</v>
      </c>
      <c r="AE2909" s="17" t="s">
        <v>42</v>
      </c>
      <c r="AF2909" s="17" t="s">
        <v>82</v>
      </c>
      <c r="AG2909" s="17" t="s">
        <v>22</v>
      </c>
      <c r="AJ2909" s="17" t="s">
        <v>83</v>
      </c>
      <c r="AK2909" s="17" t="s">
        <v>84</v>
      </c>
      <c r="AO2909" s="17" t="s">
        <v>130</v>
      </c>
      <c r="AP2909" s="18">
        <v>43360</v>
      </c>
      <c r="AQ2909" s="17">
        <v>11</v>
      </c>
      <c r="AR2909" s="17" t="s">
        <v>22</v>
      </c>
      <c r="AS2909" s="17" t="s">
        <v>22</v>
      </c>
      <c r="AT2909" s="17" t="s">
        <v>22</v>
      </c>
      <c r="AU2909" s="17" t="s">
        <v>22</v>
      </c>
      <c r="AV2909" s="17" t="s">
        <v>22</v>
      </c>
      <c r="BE2909" s="17" t="s">
        <v>52</v>
      </c>
      <c r="BM2909" s="19" t="s">
        <v>22</v>
      </c>
      <c r="BN2909" s="19">
        <f>P2909*R2909</f>
        <v>2955.8280000000004</v>
      </c>
      <c r="BO2909" s="19" t="str">
        <f>IF(AND(BN2909&gt;120000, P2909&gt;25, X2909&lt;&gt;"WAVE 0"), "yes", "no")</f>
        <v>no</v>
      </c>
      <c r="BP2909" s="17" t="s">
        <v>22</v>
      </c>
    </row>
    <row r="2910" spans="1:68" x14ac:dyDescent="0.25">
      <c r="A2910" s="11" t="s">
        <v>5951</v>
      </c>
      <c r="B2910" s="12" t="s">
        <v>5952</v>
      </c>
      <c r="C2910" s="13" t="s">
        <v>14</v>
      </c>
      <c r="D2910" s="12" t="s">
        <v>547</v>
      </c>
      <c r="E2910" s="13" t="s">
        <v>548</v>
      </c>
      <c r="F2910" s="12">
        <v>2019</v>
      </c>
      <c r="G2910" s="13" t="s">
        <v>109</v>
      </c>
      <c r="H2910" s="12" t="s">
        <v>76</v>
      </c>
      <c r="I2910" s="13" t="s">
        <v>51</v>
      </c>
      <c r="J2910" s="12" t="s">
        <v>1629</v>
      </c>
      <c r="K2910" s="13" t="s">
        <v>1630</v>
      </c>
      <c r="L2910" s="12" t="s">
        <v>1631</v>
      </c>
      <c r="M2910" s="13" t="s">
        <v>80</v>
      </c>
      <c r="N2910" s="2" t="s">
        <v>19</v>
      </c>
      <c r="O2910" s="13" t="s">
        <v>20</v>
      </c>
      <c r="P2910" s="14">
        <v>181.8</v>
      </c>
      <c r="Q2910" s="14">
        <v>545.4</v>
      </c>
      <c r="R2910" s="13">
        <v>0</v>
      </c>
      <c r="S2910" s="15">
        <v>1</v>
      </c>
      <c r="T2910" s="13">
        <v>1</v>
      </c>
      <c r="U2910" s="13"/>
      <c r="V2910" s="16">
        <v>0</v>
      </c>
      <c r="W2910" s="16" t="str">
        <f t="shared" si="45"/>
        <v>PN3071420-2</v>
      </c>
      <c r="X2910" s="17" t="s">
        <v>549</v>
      </c>
      <c r="Z2910" s="13" t="s">
        <v>109</v>
      </c>
      <c r="AA2910" s="17" t="s">
        <v>22</v>
      </c>
      <c r="AB2910" s="17" t="s">
        <v>22</v>
      </c>
      <c r="AC2910" s="17" t="s">
        <v>22</v>
      </c>
      <c r="AD2910" s="17" t="s">
        <v>22</v>
      </c>
      <c r="AE2910" s="17" t="s">
        <v>22</v>
      </c>
      <c r="AF2910" s="17" t="s">
        <v>22</v>
      </c>
      <c r="AG2910" s="17" t="s">
        <v>22</v>
      </c>
      <c r="AJ2910" s="17" t="s">
        <v>22</v>
      </c>
      <c r="AK2910" s="17" t="s">
        <v>22</v>
      </c>
      <c r="AO2910" s="17" t="s">
        <v>22</v>
      </c>
      <c r="AP2910" s="18" t="s">
        <v>22</v>
      </c>
      <c r="AQ2910" s="17" t="s">
        <v>22</v>
      </c>
      <c r="AR2910" s="17" t="s">
        <v>22</v>
      </c>
      <c r="AS2910" s="17" t="s">
        <v>22</v>
      </c>
      <c r="AT2910" s="17" t="s">
        <v>22</v>
      </c>
      <c r="AU2910" s="17" t="s">
        <v>22</v>
      </c>
      <c r="AV2910" s="17" t="s">
        <v>22</v>
      </c>
      <c r="AW2910" s="17" t="s">
        <v>22</v>
      </c>
      <c r="AX2910" s="17" t="s">
        <v>22</v>
      </c>
      <c r="AY2910" s="17" t="s">
        <v>22</v>
      </c>
      <c r="AZ2910" s="17" t="s">
        <v>22</v>
      </c>
      <c r="BA2910" s="17" t="s">
        <v>22</v>
      </c>
      <c r="BD2910" s="17" t="s">
        <v>22</v>
      </c>
      <c r="BE2910" s="17" t="s">
        <v>22</v>
      </c>
      <c r="BF2910" s="17" t="s">
        <v>22</v>
      </c>
      <c r="BG2910" s="18" t="s">
        <v>22</v>
      </c>
      <c r="BH2910" s="3" t="s">
        <v>22</v>
      </c>
      <c r="BI2910" s="3" t="s">
        <v>22</v>
      </c>
      <c r="BK2910" s="3" t="s">
        <v>22</v>
      </c>
      <c r="BL2910" s="17" t="s">
        <v>22</v>
      </c>
      <c r="BM2910" s="19" t="s">
        <v>22</v>
      </c>
      <c r="BN2910" s="19">
        <f>P2910*R2910</f>
        <v>0</v>
      </c>
      <c r="BO2910" s="19" t="str">
        <f>IF(AND(BN2910&gt;120000, P2910&gt;25, X2910&lt;&gt;"WAVE 0"), "yes", "no")</f>
        <v>no</v>
      </c>
      <c r="BP2910" s="17" t="s">
        <v>22</v>
      </c>
    </row>
    <row r="2911" spans="1:68" x14ac:dyDescent="0.25">
      <c r="A2911" s="12" t="s">
        <v>5953</v>
      </c>
      <c r="B2911" s="12" t="s">
        <v>5954</v>
      </c>
      <c r="C2911" s="13" t="s">
        <v>57</v>
      </c>
      <c r="D2911" s="12" t="s">
        <v>5459</v>
      </c>
      <c r="E2911" s="13" t="s">
        <v>5460</v>
      </c>
      <c r="F2911" s="12">
        <v>2020</v>
      </c>
      <c r="G2911" s="13" t="s">
        <v>684</v>
      </c>
      <c r="H2911" s="12" t="s">
        <v>76</v>
      </c>
      <c r="I2911" s="13" t="s">
        <v>51</v>
      </c>
      <c r="J2911" s="12" t="s">
        <v>1629</v>
      </c>
      <c r="K2911" s="13" t="s">
        <v>1630</v>
      </c>
      <c r="L2911" s="12" t="s">
        <v>1631</v>
      </c>
      <c r="M2911" s="13" t="s">
        <v>80</v>
      </c>
      <c r="N2911" s="2" t="s">
        <v>95</v>
      </c>
      <c r="O2911" s="13" t="s">
        <v>20</v>
      </c>
      <c r="P2911" s="14">
        <v>753.4</v>
      </c>
      <c r="Q2911" s="14">
        <v>31882.999999999996</v>
      </c>
      <c r="R2911" s="13">
        <v>40</v>
      </c>
      <c r="S2911" s="15">
        <v>0.4</v>
      </c>
      <c r="T2911" s="13">
        <v>1</v>
      </c>
      <c r="U2911" s="13">
        <v>4</v>
      </c>
      <c r="V2911" s="16">
        <v>0</v>
      </c>
      <c r="W2911" s="16" t="str">
        <f t="shared" si="45"/>
        <v>PN3071463-903</v>
      </c>
      <c r="Z2911" s="17" t="s">
        <v>684</v>
      </c>
      <c r="AA2911" s="17" t="s">
        <v>1629</v>
      </c>
      <c r="AB2911" s="17" t="s">
        <v>3105</v>
      </c>
      <c r="AC2911" s="17" t="s">
        <v>5954</v>
      </c>
      <c r="AD2911" s="17" t="s">
        <v>81</v>
      </c>
      <c r="AE2911" s="17" t="s">
        <v>42</v>
      </c>
      <c r="AF2911" s="17" t="s">
        <v>1730</v>
      </c>
      <c r="AG2911" s="17" t="s">
        <v>543</v>
      </c>
      <c r="AJ2911" s="17" t="s">
        <v>83</v>
      </c>
      <c r="AK2911" s="17" t="s">
        <v>84</v>
      </c>
      <c r="AO2911" s="17" t="s">
        <v>46</v>
      </c>
      <c r="AP2911" s="18">
        <v>43264</v>
      </c>
      <c r="AQ2911" s="17">
        <v>11</v>
      </c>
      <c r="AR2911" s="17" t="s">
        <v>47</v>
      </c>
      <c r="AS2911" s="17" t="s">
        <v>47</v>
      </c>
      <c r="AT2911" s="17" t="s">
        <v>47</v>
      </c>
      <c r="AU2911" s="17" t="s">
        <v>47</v>
      </c>
      <c r="AV2911" s="17" t="s">
        <v>47</v>
      </c>
      <c r="BE2911" s="17" t="s">
        <v>52</v>
      </c>
      <c r="BH2911" s="3" t="s">
        <v>556</v>
      </c>
      <c r="BM2911" s="19">
        <v>127201.71832797467</v>
      </c>
      <c r="BN2911" s="19">
        <f>P2911*R2911</f>
        <v>30136</v>
      </c>
      <c r="BO2911" s="19" t="str">
        <f>IF(AND(BN2911&gt;120000, P2911&gt;25, X2911&lt;&gt;"WAVE 0"), "yes", "no")</f>
        <v>no</v>
      </c>
      <c r="BP2911" s="17" t="s">
        <v>51</v>
      </c>
    </row>
    <row r="2912" spans="1:68" x14ac:dyDescent="0.25">
      <c r="A2912" s="11" t="s">
        <v>5955</v>
      </c>
      <c r="B2912" s="12" t="s">
        <v>5956</v>
      </c>
      <c r="C2912" s="13" t="s">
        <v>57</v>
      </c>
      <c r="D2912" s="12" t="s">
        <v>5957</v>
      </c>
      <c r="E2912" s="13" t="s">
        <v>5958</v>
      </c>
      <c r="F2912" s="12">
        <v>2020</v>
      </c>
      <c r="G2912" s="13" t="s">
        <v>38</v>
      </c>
      <c r="H2912" s="12" t="s">
        <v>76</v>
      </c>
      <c r="I2912" s="13" t="s">
        <v>51</v>
      </c>
      <c r="J2912" s="12" t="s">
        <v>1629</v>
      </c>
      <c r="K2912" s="13" t="s">
        <v>1630</v>
      </c>
      <c r="L2912" s="12" t="s">
        <v>1631</v>
      </c>
      <c r="M2912" s="13" t="s">
        <v>80</v>
      </c>
      <c r="N2912" s="2" t="s">
        <v>64</v>
      </c>
      <c r="O2912" s="13" t="s">
        <v>20</v>
      </c>
      <c r="P2912" s="14">
        <v>423.47750000000002</v>
      </c>
      <c r="Q2912" s="14">
        <v>27942.770000000004</v>
      </c>
      <c r="R2912" s="13">
        <v>17</v>
      </c>
      <c r="S2912" s="15">
        <v>0.8</v>
      </c>
      <c r="T2912" s="13">
        <v>2</v>
      </c>
      <c r="U2912" s="13">
        <v>4</v>
      </c>
      <c r="V2912" s="16">
        <v>0</v>
      </c>
      <c r="W2912" s="16" t="str">
        <f t="shared" si="45"/>
        <v>PN3071770-951</v>
      </c>
      <c r="Z2912" s="17" t="s">
        <v>38</v>
      </c>
      <c r="AA2912" s="17" t="s">
        <v>1629</v>
      </c>
      <c r="AB2912" s="17" t="s">
        <v>22</v>
      </c>
      <c r="AC2912" s="17" t="s">
        <v>22</v>
      </c>
      <c r="AD2912" s="17" t="s">
        <v>81</v>
      </c>
      <c r="AE2912" s="17" t="s">
        <v>42</v>
      </c>
      <c r="AF2912" s="17" t="s">
        <v>1730</v>
      </c>
      <c r="AG2912" s="17" t="s">
        <v>22</v>
      </c>
      <c r="AJ2912" s="17" t="s">
        <v>83</v>
      </c>
      <c r="AK2912" s="17" t="s">
        <v>84</v>
      </c>
      <c r="AO2912" s="17" t="s">
        <v>130</v>
      </c>
      <c r="AP2912" s="18">
        <v>43360</v>
      </c>
      <c r="AQ2912" s="17">
        <v>11</v>
      </c>
      <c r="AR2912" s="17" t="s">
        <v>22</v>
      </c>
      <c r="AS2912" s="17" t="s">
        <v>22</v>
      </c>
      <c r="AT2912" s="17" t="s">
        <v>22</v>
      </c>
      <c r="AU2912" s="17" t="s">
        <v>22</v>
      </c>
      <c r="AV2912" s="17" t="s">
        <v>22</v>
      </c>
      <c r="BE2912" s="17" t="s">
        <v>52</v>
      </c>
      <c r="BM2912" s="19">
        <v>41490.101343096205</v>
      </c>
      <c r="BN2912" s="19">
        <f>P2912*R2912</f>
        <v>7199.1175000000003</v>
      </c>
      <c r="BO2912" s="19" t="str">
        <f>IF(AND(BN2912&gt;120000, P2912&gt;25, X2912&lt;&gt;"WAVE 0"), "yes", "no")</f>
        <v>no</v>
      </c>
      <c r="BP2912" s="17" t="s">
        <v>51</v>
      </c>
    </row>
    <row r="2913" spans="1:68" x14ac:dyDescent="0.25">
      <c r="A2913" s="11" t="s">
        <v>5959</v>
      </c>
      <c r="B2913" s="12" t="s">
        <v>5960</v>
      </c>
      <c r="C2913" s="13" t="s">
        <v>14</v>
      </c>
      <c r="D2913" s="12" t="s">
        <v>547</v>
      </c>
      <c r="E2913" s="13" t="s">
        <v>548</v>
      </c>
      <c r="F2913" s="12">
        <v>2019</v>
      </c>
      <c r="G2913" s="13" t="s">
        <v>109</v>
      </c>
      <c r="H2913" s="12" t="s">
        <v>76</v>
      </c>
      <c r="I2913" s="13" t="s">
        <v>51</v>
      </c>
      <c r="J2913" s="12" t="s">
        <v>1629</v>
      </c>
      <c r="K2913" s="13" t="s">
        <v>1630</v>
      </c>
      <c r="L2913" s="12" t="s">
        <v>1631</v>
      </c>
      <c r="M2913" s="13" t="s">
        <v>80</v>
      </c>
      <c r="N2913" s="2" t="s">
        <v>19</v>
      </c>
      <c r="O2913" s="13" t="s">
        <v>20</v>
      </c>
      <c r="P2913" s="14">
        <v>616.57000000000005</v>
      </c>
      <c r="Q2913" s="14">
        <v>616.57000000000005</v>
      </c>
      <c r="R2913" s="13">
        <v>0</v>
      </c>
      <c r="S2913" s="15">
        <v>0.5</v>
      </c>
      <c r="T2913" s="13">
        <v>1</v>
      </c>
      <c r="U2913" s="13">
        <v>2</v>
      </c>
      <c r="V2913" s="16">
        <v>0</v>
      </c>
      <c r="W2913" s="16" t="str">
        <f t="shared" si="45"/>
        <v>PN3071778-2</v>
      </c>
      <c r="X2913" s="17" t="s">
        <v>549</v>
      </c>
      <c r="Z2913" s="13" t="s">
        <v>109</v>
      </c>
      <c r="AA2913" s="17" t="s">
        <v>22</v>
      </c>
      <c r="AB2913" s="17" t="s">
        <v>22</v>
      </c>
      <c r="AC2913" s="17" t="s">
        <v>22</v>
      </c>
      <c r="AD2913" s="17" t="s">
        <v>22</v>
      </c>
      <c r="AE2913" s="17" t="s">
        <v>22</v>
      </c>
      <c r="AF2913" s="17" t="s">
        <v>22</v>
      </c>
      <c r="AG2913" s="17" t="s">
        <v>22</v>
      </c>
      <c r="AJ2913" s="17" t="s">
        <v>22</v>
      </c>
      <c r="AK2913" s="17" t="s">
        <v>22</v>
      </c>
      <c r="AO2913" s="17" t="s">
        <v>22</v>
      </c>
      <c r="AP2913" s="18" t="s">
        <v>22</v>
      </c>
      <c r="AQ2913" s="17" t="s">
        <v>22</v>
      </c>
      <c r="AR2913" s="17" t="s">
        <v>22</v>
      </c>
      <c r="AS2913" s="17" t="s">
        <v>22</v>
      </c>
      <c r="AT2913" s="17" t="s">
        <v>22</v>
      </c>
      <c r="AU2913" s="17" t="s">
        <v>22</v>
      </c>
      <c r="AV2913" s="17" t="s">
        <v>22</v>
      </c>
      <c r="AW2913" s="17" t="s">
        <v>22</v>
      </c>
      <c r="AX2913" s="17" t="s">
        <v>22</v>
      </c>
      <c r="AY2913" s="17" t="s">
        <v>22</v>
      </c>
      <c r="AZ2913" s="17" t="s">
        <v>22</v>
      </c>
      <c r="BA2913" s="17" t="s">
        <v>22</v>
      </c>
      <c r="BB2913" s="17" t="s">
        <v>51</v>
      </c>
      <c r="BD2913" s="17" t="s">
        <v>22</v>
      </c>
      <c r="BE2913" s="17" t="s">
        <v>22</v>
      </c>
      <c r="BF2913" s="17" t="s">
        <v>22</v>
      </c>
      <c r="BG2913" s="18" t="s">
        <v>22</v>
      </c>
      <c r="BH2913" s="3" t="s">
        <v>22</v>
      </c>
      <c r="BI2913" s="3" t="s">
        <v>22</v>
      </c>
      <c r="BK2913" s="3" t="s">
        <v>22</v>
      </c>
      <c r="BL2913" s="17" t="s">
        <v>22</v>
      </c>
      <c r="BM2913" s="19" t="s">
        <v>22</v>
      </c>
      <c r="BN2913" s="19">
        <f>P2913*R2913</f>
        <v>0</v>
      </c>
      <c r="BO2913" s="19" t="str">
        <f>IF(AND(BN2913&gt;120000, P2913&gt;25, X2913&lt;&gt;"WAVE 0"), "yes", "no")</f>
        <v>no</v>
      </c>
      <c r="BP2913" s="17" t="s">
        <v>22</v>
      </c>
    </row>
    <row r="2914" spans="1:68" x14ac:dyDescent="0.25">
      <c r="A2914" s="11" t="s">
        <v>5961</v>
      </c>
      <c r="B2914" s="12" t="s">
        <v>5962</v>
      </c>
      <c r="C2914" s="13" t="s">
        <v>14</v>
      </c>
      <c r="D2914" s="12" t="s">
        <v>5330</v>
      </c>
      <c r="E2914" s="13" t="s">
        <v>5331</v>
      </c>
      <c r="F2914" s="12">
        <v>2019</v>
      </c>
      <c r="G2914" s="13" t="s">
        <v>38</v>
      </c>
      <c r="H2914" s="12" t="s">
        <v>76</v>
      </c>
      <c r="I2914" s="13" t="s">
        <v>51</v>
      </c>
      <c r="J2914" s="12" t="s">
        <v>1629</v>
      </c>
      <c r="K2914" s="13" t="s">
        <v>1630</v>
      </c>
      <c r="L2914" s="12" t="s">
        <v>1631</v>
      </c>
      <c r="M2914" s="13" t="s">
        <v>80</v>
      </c>
      <c r="N2914" s="2" t="s">
        <v>19</v>
      </c>
      <c r="O2914" s="13" t="s">
        <v>20</v>
      </c>
      <c r="P2914" s="14">
        <v>531.12</v>
      </c>
      <c r="Q2914" s="14">
        <v>27087.120000000003</v>
      </c>
      <c r="R2914" s="13">
        <v>58</v>
      </c>
      <c r="S2914" s="15">
        <v>1</v>
      </c>
      <c r="T2914" s="13">
        <v>1</v>
      </c>
      <c r="U2914" s="13">
        <v>0</v>
      </c>
      <c r="V2914" s="16">
        <v>0</v>
      </c>
      <c r="W2914" s="16" t="str">
        <f t="shared" si="45"/>
        <v>PN3071824-5</v>
      </c>
      <c r="X2914" s="17" t="s">
        <v>699</v>
      </c>
      <c r="Z2914" s="17" t="s">
        <v>38</v>
      </c>
      <c r="AA2914" s="17" t="s">
        <v>1629</v>
      </c>
      <c r="AB2914" s="17" t="s">
        <v>501</v>
      </c>
      <c r="AC2914" s="17" t="s">
        <v>5962</v>
      </c>
      <c r="AD2914" s="17" t="s">
        <v>81</v>
      </c>
      <c r="AE2914" s="17" t="s">
        <v>42</v>
      </c>
      <c r="AF2914" s="17" t="s">
        <v>82</v>
      </c>
      <c r="AG2914" s="17" t="s">
        <v>543</v>
      </c>
      <c r="AJ2914" s="17" t="s">
        <v>83</v>
      </c>
      <c r="AK2914" s="17" t="s">
        <v>84</v>
      </c>
      <c r="AO2914" s="17" t="s">
        <v>130</v>
      </c>
      <c r="AP2914" s="18">
        <v>43545</v>
      </c>
      <c r="AQ2914" s="17">
        <v>11</v>
      </c>
      <c r="AR2914" s="17" t="s">
        <v>47</v>
      </c>
      <c r="AS2914" s="17" t="s">
        <v>47</v>
      </c>
      <c r="AT2914" s="17" t="s">
        <v>47</v>
      </c>
      <c r="AU2914" s="17" t="s">
        <v>47</v>
      </c>
      <c r="AV2914" s="17" t="s">
        <v>47</v>
      </c>
      <c r="AW2914" s="17" t="s">
        <v>266</v>
      </c>
      <c r="AX2914" s="17" t="s">
        <v>267</v>
      </c>
      <c r="AY2914" s="17" t="s">
        <v>276</v>
      </c>
      <c r="AZ2914" s="17" t="s">
        <v>3241</v>
      </c>
      <c r="BA2914" s="17" t="s">
        <v>270</v>
      </c>
      <c r="BB2914" s="17" t="s">
        <v>51</v>
      </c>
      <c r="BD2914" s="17">
        <v>1</v>
      </c>
      <c r="BE2914" s="17" t="s">
        <v>52</v>
      </c>
      <c r="BF2914" s="17" t="s">
        <v>5337</v>
      </c>
      <c r="BG2914" s="18">
        <v>44165</v>
      </c>
      <c r="BL2914" s="17" t="s">
        <v>544</v>
      </c>
      <c r="BN2914" s="19">
        <f>P2914*R2914</f>
        <v>30804.959999999999</v>
      </c>
      <c r="BO2914" s="19" t="str">
        <f>IF(AND(BN2914&gt;120000, P2914&gt;25, X2914&lt;&gt;"WAVE 0"), "yes", "no")</f>
        <v>no</v>
      </c>
      <c r="BP2914" s="17" t="s">
        <v>51</v>
      </c>
    </row>
    <row r="2915" spans="1:68" x14ac:dyDescent="0.25">
      <c r="A2915" s="11" t="s">
        <v>5963</v>
      </c>
      <c r="B2915" s="12" t="s">
        <v>5964</v>
      </c>
      <c r="C2915" s="13" t="s">
        <v>14</v>
      </c>
      <c r="D2915" s="12" t="s">
        <v>547</v>
      </c>
      <c r="E2915" s="13" t="s">
        <v>548</v>
      </c>
      <c r="F2915" s="12">
        <v>2019</v>
      </c>
      <c r="G2915" s="13" t="s">
        <v>109</v>
      </c>
      <c r="H2915" s="12" t="s">
        <v>76</v>
      </c>
      <c r="I2915" s="13" t="s">
        <v>51</v>
      </c>
      <c r="J2915" s="12" t="s">
        <v>1629</v>
      </c>
      <c r="K2915" s="13" t="s">
        <v>1630</v>
      </c>
      <c r="L2915" s="12" t="s">
        <v>1631</v>
      </c>
      <c r="M2915" s="13" t="s">
        <v>80</v>
      </c>
      <c r="N2915" s="2" t="s">
        <v>19</v>
      </c>
      <c r="O2915" s="13" t="s">
        <v>20</v>
      </c>
      <c r="P2915" s="14">
        <v>278.14999999999998</v>
      </c>
      <c r="Q2915" s="14">
        <v>2225.1999999999998</v>
      </c>
      <c r="R2915" s="13">
        <v>0</v>
      </c>
      <c r="S2915" s="15">
        <v>1</v>
      </c>
      <c r="T2915" s="13">
        <v>1</v>
      </c>
      <c r="U2915" s="13">
        <v>1</v>
      </c>
      <c r="V2915" s="16">
        <v>0</v>
      </c>
      <c r="W2915" s="16" t="str">
        <f t="shared" si="45"/>
        <v>PN3071845-958</v>
      </c>
      <c r="X2915" s="17" t="s">
        <v>549</v>
      </c>
      <c r="Z2915" s="13" t="s">
        <v>109</v>
      </c>
      <c r="AA2915" s="17" t="s">
        <v>22</v>
      </c>
      <c r="AB2915" s="17" t="s">
        <v>22</v>
      </c>
      <c r="AC2915" s="17" t="s">
        <v>22</v>
      </c>
      <c r="AD2915" s="17" t="s">
        <v>22</v>
      </c>
      <c r="AE2915" s="17" t="s">
        <v>22</v>
      </c>
      <c r="AF2915" s="17" t="s">
        <v>22</v>
      </c>
      <c r="AG2915" s="17" t="s">
        <v>22</v>
      </c>
      <c r="AJ2915" s="17" t="s">
        <v>22</v>
      </c>
      <c r="AK2915" s="17" t="s">
        <v>22</v>
      </c>
      <c r="AO2915" s="17" t="s">
        <v>22</v>
      </c>
      <c r="AP2915" s="18" t="s">
        <v>22</v>
      </c>
      <c r="AQ2915" s="17" t="s">
        <v>22</v>
      </c>
      <c r="AR2915" s="17" t="s">
        <v>22</v>
      </c>
      <c r="AS2915" s="17" t="s">
        <v>22</v>
      </c>
      <c r="AT2915" s="17" t="s">
        <v>22</v>
      </c>
      <c r="AU2915" s="17" t="s">
        <v>22</v>
      </c>
      <c r="AV2915" s="17" t="s">
        <v>22</v>
      </c>
      <c r="AW2915" s="17" t="s">
        <v>22</v>
      </c>
      <c r="AX2915" s="17" t="s">
        <v>22</v>
      </c>
      <c r="AY2915" s="17" t="s">
        <v>22</v>
      </c>
      <c r="AZ2915" s="17" t="s">
        <v>22</v>
      </c>
      <c r="BA2915" s="17" t="s">
        <v>22</v>
      </c>
      <c r="BB2915" s="17" t="s">
        <v>51</v>
      </c>
      <c r="BD2915" s="17" t="s">
        <v>22</v>
      </c>
      <c r="BE2915" s="17" t="s">
        <v>22</v>
      </c>
      <c r="BF2915" s="17" t="s">
        <v>22</v>
      </c>
      <c r="BG2915" s="18" t="s">
        <v>22</v>
      </c>
      <c r="BH2915" s="3" t="s">
        <v>22</v>
      </c>
      <c r="BI2915" s="3" t="s">
        <v>22</v>
      </c>
      <c r="BK2915" s="3" t="s">
        <v>22</v>
      </c>
      <c r="BL2915" s="17" t="s">
        <v>22</v>
      </c>
      <c r="BM2915" s="19" t="s">
        <v>22</v>
      </c>
      <c r="BN2915" s="19">
        <f>P2915*R2915</f>
        <v>0</v>
      </c>
      <c r="BO2915" s="19" t="str">
        <f>IF(AND(BN2915&gt;120000, P2915&gt;25, X2915&lt;&gt;"WAVE 0"), "yes", "no")</f>
        <v>no</v>
      </c>
      <c r="BP2915" s="17" t="s">
        <v>22</v>
      </c>
    </row>
    <row r="2916" spans="1:68" x14ac:dyDescent="0.25">
      <c r="A2916" s="11" t="s">
        <v>5965</v>
      </c>
      <c r="B2916" s="12" t="s">
        <v>5966</v>
      </c>
      <c r="C2916" s="13" t="s">
        <v>14</v>
      </c>
      <c r="D2916" s="12" t="s">
        <v>5330</v>
      </c>
      <c r="E2916" s="13" t="s">
        <v>5331</v>
      </c>
      <c r="F2916" s="12">
        <v>2019</v>
      </c>
      <c r="G2916" s="13" t="s">
        <v>38</v>
      </c>
      <c r="H2916" s="12" t="s">
        <v>76</v>
      </c>
      <c r="I2916" s="13" t="s">
        <v>18</v>
      </c>
      <c r="J2916" s="12" t="s">
        <v>1629</v>
      </c>
      <c r="K2916" s="13" t="s">
        <v>1630</v>
      </c>
      <c r="L2916" s="12" t="s">
        <v>1631</v>
      </c>
      <c r="M2916" s="13" t="s">
        <v>80</v>
      </c>
      <c r="N2916" s="2" t="s">
        <v>19</v>
      </c>
      <c r="O2916" s="13" t="s">
        <v>20</v>
      </c>
      <c r="P2916" s="14">
        <v>77.48</v>
      </c>
      <c r="Q2916" s="14">
        <v>3486.6</v>
      </c>
      <c r="R2916" s="13">
        <v>42</v>
      </c>
      <c r="S2916" s="15">
        <v>0.88888888888888884</v>
      </c>
      <c r="T2916" s="13">
        <v>1</v>
      </c>
      <c r="U2916" s="13">
        <v>0</v>
      </c>
      <c r="V2916" s="16">
        <v>0</v>
      </c>
      <c r="W2916" s="16" t="str">
        <f t="shared" si="45"/>
        <v>PN3071863-1</v>
      </c>
      <c r="X2916" s="17" t="s">
        <v>699</v>
      </c>
      <c r="Z2916" s="17" t="s">
        <v>38</v>
      </c>
      <c r="AA2916" s="17" t="s">
        <v>1629</v>
      </c>
      <c r="AB2916" s="17" t="s">
        <v>46</v>
      </c>
      <c r="AC2916" s="17" t="s">
        <v>5967</v>
      </c>
      <c r="AD2916" s="17" t="s">
        <v>81</v>
      </c>
      <c r="AE2916" s="17" t="s">
        <v>42</v>
      </c>
      <c r="AF2916" s="17" t="s">
        <v>82</v>
      </c>
      <c r="AG2916" s="17" t="s">
        <v>543</v>
      </c>
      <c r="AJ2916" s="17" t="s">
        <v>83</v>
      </c>
      <c r="AK2916" s="17" t="s">
        <v>84</v>
      </c>
      <c r="AO2916" s="17" t="s">
        <v>130</v>
      </c>
      <c r="AP2916" s="18">
        <v>43375</v>
      </c>
      <c r="AQ2916" s="17">
        <v>11</v>
      </c>
      <c r="AR2916" s="17" t="s">
        <v>47</v>
      </c>
      <c r="AS2916" s="17" t="s">
        <v>47</v>
      </c>
      <c r="AT2916" s="17" t="s">
        <v>47</v>
      </c>
      <c r="AU2916" s="17" t="s">
        <v>47</v>
      </c>
      <c r="AV2916" s="17" t="s">
        <v>47</v>
      </c>
      <c r="AW2916" s="17" t="s">
        <v>266</v>
      </c>
      <c r="AX2916" s="17" t="s">
        <v>267</v>
      </c>
      <c r="AY2916" s="17" t="s">
        <v>691</v>
      </c>
      <c r="AZ2916" s="17" t="s">
        <v>2243</v>
      </c>
      <c r="BA2916" s="17" t="s">
        <v>270</v>
      </c>
      <c r="BB2916" s="17" t="s">
        <v>51</v>
      </c>
      <c r="BD2916" s="17">
        <v>3</v>
      </c>
      <c r="BE2916" s="17" t="s">
        <v>52</v>
      </c>
      <c r="BF2916" s="17" t="s">
        <v>5337</v>
      </c>
      <c r="BG2916" s="18">
        <v>44165</v>
      </c>
      <c r="BL2916" s="17" t="s">
        <v>544</v>
      </c>
      <c r="BN2916" s="19">
        <f>P2916*R2916</f>
        <v>3254.1600000000003</v>
      </c>
      <c r="BO2916" s="19" t="str">
        <f>IF(AND(BN2916&gt;120000, P2916&gt;25, X2916&lt;&gt;"WAVE 0"), "yes", "no")</f>
        <v>no</v>
      </c>
      <c r="BP2916" s="17" t="s">
        <v>51</v>
      </c>
    </row>
    <row r="2917" spans="1:68" x14ac:dyDescent="0.25">
      <c r="A2917" s="11" t="s">
        <v>5968</v>
      </c>
      <c r="B2917" s="12" t="s">
        <v>5969</v>
      </c>
      <c r="C2917" s="13" t="s">
        <v>14</v>
      </c>
      <c r="D2917" s="12" t="s">
        <v>5330</v>
      </c>
      <c r="E2917" s="13" t="s">
        <v>5331</v>
      </c>
      <c r="F2917" s="12">
        <v>2019</v>
      </c>
      <c r="G2917" s="13" t="s">
        <v>38</v>
      </c>
      <c r="H2917" s="12" t="s">
        <v>76</v>
      </c>
      <c r="I2917" s="13" t="s">
        <v>51</v>
      </c>
      <c r="J2917" s="12" t="s">
        <v>1629</v>
      </c>
      <c r="K2917" s="13" t="s">
        <v>1630</v>
      </c>
      <c r="L2917" s="12" t="s">
        <v>1631</v>
      </c>
      <c r="M2917" s="13" t="s">
        <v>80</v>
      </c>
      <c r="N2917" s="2" t="s">
        <v>19</v>
      </c>
      <c r="O2917" s="13" t="s">
        <v>20</v>
      </c>
      <c r="P2917" s="14">
        <v>155.19</v>
      </c>
      <c r="Q2917" s="14">
        <v>263.56</v>
      </c>
      <c r="R2917" s="13">
        <v>8</v>
      </c>
      <c r="S2917" s="15">
        <v>0.33333333333333331</v>
      </c>
      <c r="T2917" s="13">
        <v>1</v>
      </c>
      <c r="U2917" s="13">
        <v>3</v>
      </c>
      <c r="V2917" s="16">
        <v>0</v>
      </c>
      <c r="W2917" s="16" t="str">
        <f t="shared" si="45"/>
        <v>PN3071983-2</v>
      </c>
      <c r="X2917" s="17" t="s">
        <v>699</v>
      </c>
      <c r="Z2917" s="17" t="s">
        <v>38</v>
      </c>
      <c r="AB2917" s="17" t="s">
        <v>39</v>
      </c>
      <c r="AC2917" s="17" t="s">
        <v>5970</v>
      </c>
      <c r="AD2917" s="17" t="s">
        <v>81</v>
      </c>
      <c r="AE2917" s="17" t="s">
        <v>42</v>
      </c>
      <c r="AF2917" s="17" t="s">
        <v>542</v>
      </c>
      <c r="AG2917" s="17" t="s">
        <v>543</v>
      </c>
      <c r="AJ2917" s="17" t="s">
        <v>83</v>
      </c>
      <c r="AK2917" s="17" t="s">
        <v>84</v>
      </c>
      <c r="AO2917" s="17" t="s">
        <v>130</v>
      </c>
      <c r="AP2917" s="18">
        <v>43545</v>
      </c>
      <c r="AQ2917" s="17" t="s">
        <v>22</v>
      </c>
      <c r="AR2917" s="17" t="s">
        <v>47</v>
      </c>
      <c r="AS2917" s="17" t="s">
        <v>47</v>
      </c>
      <c r="AT2917" s="17" t="s">
        <v>47</v>
      </c>
      <c r="AU2917" s="17" t="s">
        <v>47</v>
      </c>
      <c r="AV2917" s="17" t="s">
        <v>47</v>
      </c>
      <c r="AW2917" s="17" t="s">
        <v>266</v>
      </c>
      <c r="AX2917" s="17" t="s">
        <v>267</v>
      </c>
      <c r="AY2917" s="17" t="s">
        <v>691</v>
      </c>
      <c r="AZ2917" s="17" t="s">
        <v>269</v>
      </c>
      <c r="BA2917" s="17" t="s">
        <v>270</v>
      </c>
      <c r="BB2917" s="17" t="s">
        <v>51</v>
      </c>
      <c r="BD2917" s="17">
        <v>3</v>
      </c>
      <c r="BE2917" s="17" t="s">
        <v>52</v>
      </c>
      <c r="BF2917" s="17" t="s">
        <v>5337</v>
      </c>
      <c r="BG2917" s="18">
        <v>44165</v>
      </c>
      <c r="BL2917" s="17" t="s">
        <v>544</v>
      </c>
      <c r="BM2917" s="19" t="s">
        <v>22</v>
      </c>
      <c r="BN2917" s="19">
        <f>P2917*R2917</f>
        <v>1241.52</v>
      </c>
      <c r="BO2917" s="19" t="str">
        <f>IF(AND(BN2917&gt;120000, P2917&gt;25, X2917&lt;&gt;"WAVE 0"), "yes", "no")</f>
        <v>no</v>
      </c>
      <c r="BP2917" s="17" t="s">
        <v>51</v>
      </c>
    </row>
    <row r="2918" spans="1:68" x14ac:dyDescent="0.25">
      <c r="A2918" s="11" t="s">
        <v>5971</v>
      </c>
      <c r="B2918" s="12" t="s">
        <v>546</v>
      </c>
      <c r="C2918" s="13" t="s">
        <v>14</v>
      </c>
      <c r="D2918" s="12" t="s">
        <v>547</v>
      </c>
      <c r="E2918" s="13" t="s">
        <v>548</v>
      </c>
      <c r="F2918" s="12">
        <v>2019</v>
      </c>
      <c r="G2918" s="13" t="s">
        <v>109</v>
      </c>
      <c r="H2918" s="12" t="s">
        <v>76</v>
      </c>
      <c r="I2918" s="13" t="s">
        <v>51</v>
      </c>
      <c r="J2918" s="12" t="s">
        <v>1629</v>
      </c>
      <c r="K2918" s="13" t="s">
        <v>1630</v>
      </c>
      <c r="L2918" s="12" t="s">
        <v>1631</v>
      </c>
      <c r="M2918" s="13" t="s">
        <v>80</v>
      </c>
      <c r="N2918" s="2" t="s">
        <v>19</v>
      </c>
      <c r="O2918" s="13" t="s">
        <v>20</v>
      </c>
      <c r="P2918" s="14">
        <v>244.6</v>
      </c>
      <c r="Q2918" s="14">
        <v>1334.28</v>
      </c>
      <c r="R2918" s="13">
        <v>5</v>
      </c>
      <c r="S2918" s="15">
        <v>1</v>
      </c>
      <c r="T2918" s="13">
        <v>1</v>
      </c>
      <c r="U2918" s="13">
        <v>1</v>
      </c>
      <c r="V2918" s="16">
        <v>0</v>
      </c>
      <c r="W2918" s="16" t="str">
        <f t="shared" si="45"/>
        <v>PN3071991-3</v>
      </c>
      <c r="X2918" s="17" t="s">
        <v>549</v>
      </c>
      <c r="Z2918" s="17" t="s">
        <v>109</v>
      </c>
      <c r="AB2918" s="17" t="s">
        <v>458</v>
      </c>
      <c r="AC2918" s="17" t="s">
        <v>5972</v>
      </c>
      <c r="AD2918" s="17" t="s">
        <v>81</v>
      </c>
      <c r="AE2918" s="17" t="s">
        <v>42</v>
      </c>
      <c r="AF2918" s="17" t="s">
        <v>542</v>
      </c>
      <c r="AG2918" s="17" t="s">
        <v>543</v>
      </c>
      <c r="AJ2918" s="17" t="s">
        <v>83</v>
      </c>
      <c r="AK2918" s="17" t="s">
        <v>84</v>
      </c>
      <c r="AO2918" s="17" t="s">
        <v>46</v>
      </c>
      <c r="AP2918" s="18">
        <v>43259</v>
      </c>
      <c r="AQ2918" s="17" t="s">
        <v>22</v>
      </c>
      <c r="AR2918" s="17" t="s">
        <v>47</v>
      </c>
      <c r="AS2918" s="17" t="s">
        <v>47</v>
      </c>
      <c r="AT2918" s="17" t="s">
        <v>47</v>
      </c>
      <c r="AU2918" s="17" t="s">
        <v>47</v>
      </c>
      <c r="AV2918" s="17" t="s">
        <v>47</v>
      </c>
      <c r="AW2918" s="17" t="s">
        <v>48</v>
      </c>
      <c r="AX2918" s="17" t="s">
        <v>696</v>
      </c>
      <c r="BA2918" s="17" t="s">
        <v>696</v>
      </c>
      <c r="BB2918" s="17" t="s">
        <v>51</v>
      </c>
      <c r="BD2918" s="17">
        <v>3</v>
      </c>
      <c r="BE2918" s="17" t="s">
        <v>52</v>
      </c>
      <c r="BF2918" s="17" t="s">
        <v>1147</v>
      </c>
      <c r="BG2918" s="18">
        <v>43517</v>
      </c>
      <c r="BL2918" s="17" t="s">
        <v>1148</v>
      </c>
      <c r="BM2918" s="19" t="s">
        <v>22</v>
      </c>
      <c r="BN2918" s="19">
        <f>P2918*R2918</f>
        <v>1223</v>
      </c>
      <c r="BO2918" s="19" t="str">
        <f>IF(AND(BN2918&gt;120000, P2918&gt;25, X2918&lt;&gt;"WAVE 0"), "yes", "no")</f>
        <v>no</v>
      </c>
      <c r="BP2918" s="17" t="s">
        <v>51</v>
      </c>
    </row>
    <row r="2919" spans="1:68" x14ac:dyDescent="0.25">
      <c r="A2919" s="11" t="s">
        <v>5973</v>
      </c>
      <c r="B2919" s="12" t="s">
        <v>5974</v>
      </c>
      <c r="C2919" s="13" t="s">
        <v>14</v>
      </c>
      <c r="D2919" s="12" t="s">
        <v>2427</v>
      </c>
      <c r="E2919" s="13" t="s">
        <v>2399</v>
      </c>
      <c r="F2919" s="12">
        <v>2019</v>
      </c>
      <c r="G2919" s="13" t="s">
        <v>684</v>
      </c>
      <c r="H2919" s="12" t="s">
        <v>76</v>
      </c>
      <c r="I2919" s="13" t="s">
        <v>51</v>
      </c>
      <c r="J2919" s="12" t="s">
        <v>1629</v>
      </c>
      <c r="K2919" s="13" t="s">
        <v>1630</v>
      </c>
      <c r="L2919" s="12" t="s">
        <v>1631</v>
      </c>
      <c r="M2919" s="13" t="s">
        <v>80</v>
      </c>
      <c r="N2919" s="2" t="s">
        <v>19</v>
      </c>
      <c r="O2919" s="13" t="s">
        <v>20</v>
      </c>
      <c r="P2919" s="14">
        <v>75.17</v>
      </c>
      <c r="Q2919" s="14">
        <v>86445.5</v>
      </c>
      <c r="R2919" s="13">
        <v>486</v>
      </c>
      <c r="S2919" s="15">
        <v>0.1111111111111111</v>
      </c>
      <c r="T2919" s="13">
        <v>1</v>
      </c>
      <c r="U2919" s="13">
        <v>4</v>
      </c>
      <c r="V2919" s="16">
        <v>0</v>
      </c>
      <c r="W2919" s="16" t="str">
        <f t="shared" si="45"/>
        <v>PN3072012-903</v>
      </c>
      <c r="X2919" s="17" t="s">
        <v>150</v>
      </c>
      <c r="Y2919" s="17" t="s">
        <v>5536</v>
      </c>
      <c r="Z2919" s="17" t="s">
        <v>684</v>
      </c>
      <c r="BN2919" s="19">
        <f>P2919*R2919</f>
        <v>36532.620000000003</v>
      </c>
      <c r="BO2919" s="19" t="str">
        <f>IF(AND(BN2919&gt;120000, P2919&gt;25, X2919&lt;&gt;"WAVE 0"), "yes", "no")</f>
        <v>no</v>
      </c>
      <c r="BP2919" s="17" t="s">
        <v>51</v>
      </c>
    </row>
    <row r="2920" spans="1:68" x14ac:dyDescent="0.25">
      <c r="A2920" s="11" t="s">
        <v>5975</v>
      </c>
      <c r="B2920" s="12" t="s">
        <v>5976</v>
      </c>
      <c r="C2920" s="13" t="s">
        <v>14</v>
      </c>
      <c r="D2920" s="12" t="s">
        <v>2427</v>
      </c>
      <c r="E2920" s="13" t="s">
        <v>2399</v>
      </c>
      <c r="F2920" s="12">
        <v>2019</v>
      </c>
      <c r="G2920" s="13" t="s">
        <v>684</v>
      </c>
      <c r="H2920" s="12" t="s">
        <v>76</v>
      </c>
      <c r="I2920" s="13" t="s">
        <v>51</v>
      </c>
      <c r="J2920" s="12" t="s">
        <v>1629</v>
      </c>
      <c r="K2920" s="13" t="s">
        <v>1630</v>
      </c>
      <c r="L2920" s="12" t="s">
        <v>1631</v>
      </c>
      <c r="M2920" s="13" t="s">
        <v>80</v>
      </c>
      <c r="N2920" s="2" t="s">
        <v>19</v>
      </c>
      <c r="O2920" s="13" t="s">
        <v>20</v>
      </c>
      <c r="P2920" s="14">
        <v>77.67</v>
      </c>
      <c r="Q2920" s="14"/>
      <c r="R2920" s="13">
        <v>250</v>
      </c>
      <c r="S2920" s="15"/>
      <c r="T2920" s="13">
        <v>1</v>
      </c>
      <c r="U2920" s="13"/>
      <c r="V2920" s="16"/>
      <c r="W2920" s="16" t="str">
        <f t="shared" si="45"/>
        <v>PN3072014-903</v>
      </c>
      <c r="X2920" s="17" t="s">
        <v>150</v>
      </c>
      <c r="Y2920" s="17" t="s">
        <v>5536</v>
      </c>
      <c r="Z2920" s="17" t="s">
        <v>684</v>
      </c>
      <c r="AA2920" s="17" t="s">
        <v>22</v>
      </c>
      <c r="AB2920" s="17" t="s">
        <v>22</v>
      </c>
      <c r="AC2920" s="17" t="s">
        <v>22</v>
      </c>
      <c r="AD2920" s="17" t="s">
        <v>22</v>
      </c>
      <c r="AE2920" s="17" t="s">
        <v>22</v>
      </c>
      <c r="AF2920" s="17" t="s">
        <v>22</v>
      </c>
      <c r="AG2920" s="17" t="s">
        <v>22</v>
      </c>
      <c r="AJ2920" s="17" t="s">
        <v>22</v>
      </c>
      <c r="AK2920" s="17" t="s">
        <v>22</v>
      </c>
      <c r="AO2920" s="17" t="s">
        <v>22</v>
      </c>
      <c r="AP2920" s="18" t="s">
        <v>22</v>
      </c>
      <c r="AQ2920" s="17" t="s">
        <v>22</v>
      </c>
      <c r="AR2920" s="17" t="s">
        <v>22</v>
      </c>
      <c r="AS2920" s="17" t="s">
        <v>22</v>
      </c>
      <c r="AT2920" s="17" t="s">
        <v>22</v>
      </c>
      <c r="AU2920" s="17" t="s">
        <v>22</v>
      </c>
      <c r="AV2920" s="17" t="s">
        <v>22</v>
      </c>
      <c r="AW2920" s="17" t="s">
        <v>22</v>
      </c>
      <c r="AX2920" s="17" t="s">
        <v>22</v>
      </c>
      <c r="AY2920" s="17" t="s">
        <v>22</v>
      </c>
      <c r="AZ2920" s="17" t="s">
        <v>22</v>
      </c>
      <c r="BA2920" s="17" t="s">
        <v>22</v>
      </c>
      <c r="BD2920" s="17" t="s">
        <v>22</v>
      </c>
      <c r="BE2920" s="17" t="s">
        <v>22</v>
      </c>
      <c r="BF2920" s="17" t="s">
        <v>22</v>
      </c>
      <c r="BG2920" s="18" t="s">
        <v>22</v>
      </c>
      <c r="BH2920" s="3" t="s">
        <v>22</v>
      </c>
      <c r="BI2920" s="3" t="s">
        <v>22</v>
      </c>
      <c r="BK2920" s="3" t="s">
        <v>22</v>
      </c>
      <c r="BL2920" s="17" t="s">
        <v>22</v>
      </c>
      <c r="BM2920" s="19" t="s">
        <v>22</v>
      </c>
      <c r="BN2920" s="19">
        <f>P2920*R2920</f>
        <v>19417.5</v>
      </c>
      <c r="BO2920" s="19" t="str">
        <f>IF(AND(BN2920&gt;120000, P2920&gt;25, X2920&lt;&gt;"WAVE 0"), "yes", "no")</f>
        <v>no</v>
      </c>
      <c r="BP2920" s="17" t="s">
        <v>22</v>
      </c>
    </row>
    <row r="2921" spans="1:68" x14ac:dyDescent="0.25">
      <c r="A2921" s="11" t="s">
        <v>5977</v>
      </c>
      <c r="B2921" s="12" t="s">
        <v>5978</v>
      </c>
      <c r="C2921" s="13" t="s">
        <v>14</v>
      </c>
      <c r="D2921" s="12" t="s">
        <v>706</v>
      </c>
      <c r="E2921" s="13" t="s">
        <v>707</v>
      </c>
      <c r="F2921" s="12">
        <v>2020</v>
      </c>
      <c r="G2921" s="13" t="s">
        <v>109</v>
      </c>
      <c r="H2921" s="12" t="s">
        <v>76</v>
      </c>
      <c r="I2921" s="13" t="s">
        <v>18</v>
      </c>
      <c r="J2921" s="12" t="s">
        <v>1629</v>
      </c>
      <c r="K2921" s="13" t="s">
        <v>1630</v>
      </c>
      <c r="L2921" s="12" t="s">
        <v>1631</v>
      </c>
      <c r="M2921" s="13" t="s">
        <v>80</v>
      </c>
      <c r="N2921" s="2" t="s">
        <v>19</v>
      </c>
      <c r="O2921" s="13" t="s">
        <v>20</v>
      </c>
      <c r="P2921" s="14">
        <v>27.038599999999999</v>
      </c>
      <c r="Q2921" s="14">
        <v>2263.21</v>
      </c>
      <c r="R2921" s="13">
        <v>110</v>
      </c>
      <c r="S2921" s="15">
        <v>0.66666666666666663</v>
      </c>
      <c r="T2921" s="13">
        <v>1</v>
      </c>
      <c r="U2921" s="13">
        <v>2</v>
      </c>
      <c r="V2921" s="16">
        <v>0</v>
      </c>
      <c r="W2921" s="16" t="str">
        <f t="shared" si="45"/>
        <v>PN3072066-4</v>
      </c>
      <c r="Z2921" s="17" t="s">
        <v>109</v>
      </c>
      <c r="AA2921" s="17" t="s">
        <v>22</v>
      </c>
      <c r="AB2921" s="17" t="s">
        <v>22</v>
      </c>
      <c r="AC2921" s="17" t="s">
        <v>22</v>
      </c>
      <c r="AD2921" s="17" t="s">
        <v>22</v>
      </c>
      <c r="AE2921" s="17" t="s">
        <v>22</v>
      </c>
      <c r="AF2921" s="17" t="s">
        <v>22</v>
      </c>
      <c r="AG2921" s="17" t="s">
        <v>22</v>
      </c>
      <c r="AJ2921" s="17" t="s">
        <v>22</v>
      </c>
      <c r="AK2921" s="17" t="s">
        <v>22</v>
      </c>
      <c r="AO2921" s="17" t="s">
        <v>22</v>
      </c>
      <c r="AP2921" s="18" t="s">
        <v>22</v>
      </c>
      <c r="AQ2921" s="17" t="s">
        <v>22</v>
      </c>
      <c r="AR2921" s="17" t="s">
        <v>22</v>
      </c>
      <c r="AS2921" s="17" t="s">
        <v>22</v>
      </c>
      <c r="AT2921" s="17" t="s">
        <v>22</v>
      </c>
      <c r="AU2921" s="17" t="s">
        <v>22</v>
      </c>
      <c r="AV2921" s="17" t="s">
        <v>22</v>
      </c>
      <c r="AW2921" s="17" t="s">
        <v>22</v>
      </c>
      <c r="AX2921" s="17" t="s">
        <v>22</v>
      </c>
      <c r="AY2921" s="17" t="s">
        <v>22</v>
      </c>
      <c r="AZ2921" s="17" t="s">
        <v>22</v>
      </c>
      <c r="BA2921" s="17" t="s">
        <v>22</v>
      </c>
      <c r="BD2921" s="17" t="s">
        <v>22</v>
      </c>
      <c r="BE2921" s="17" t="s">
        <v>22</v>
      </c>
      <c r="BF2921" s="17" t="s">
        <v>22</v>
      </c>
      <c r="BG2921" s="18" t="s">
        <v>22</v>
      </c>
      <c r="BH2921" s="3" t="s">
        <v>22</v>
      </c>
      <c r="BI2921" s="3" t="s">
        <v>22</v>
      </c>
      <c r="BK2921" s="3" t="s">
        <v>22</v>
      </c>
      <c r="BL2921" s="17" t="s">
        <v>22</v>
      </c>
      <c r="BM2921" s="19" t="s">
        <v>22</v>
      </c>
      <c r="BN2921" s="19">
        <f>P2921*R2921</f>
        <v>2974.2460000000001</v>
      </c>
      <c r="BO2921" s="19" t="str">
        <f>IF(AND(BN2921&gt;120000, P2921&gt;25, X2921&lt;&gt;"WAVE 0"), "yes", "no")</f>
        <v>no</v>
      </c>
      <c r="BP2921" s="17" t="s">
        <v>22</v>
      </c>
    </row>
    <row r="2922" spans="1:68" x14ac:dyDescent="0.25">
      <c r="A2922" s="11" t="s">
        <v>5979</v>
      </c>
      <c r="B2922" s="12" t="s">
        <v>5978</v>
      </c>
      <c r="C2922" s="13" t="s">
        <v>14</v>
      </c>
      <c r="D2922" s="12" t="s">
        <v>706</v>
      </c>
      <c r="E2922" s="13" t="s">
        <v>707</v>
      </c>
      <c r="F2922" s="12">
        <v>2020</v>
      </c>
      <c r="G2922" s="13" t="s">
        <v>109</v>
      </c>
      <c r="H2922" s="12" t="s">
        <v>76</v>
      </c>
      <c r="I2922" s="13" t="s">
        <v>18</v>
      </c>
      <c r="J2922" s="12" t="s">
        <v>1629</v>
      </c>
      <c r="K2922" s="13" t="s">
        <v>1630</v>
      </c>
      <c r="L2922" s="12" t="s">
        <v>1631</v>
      </c>
      <c r="M2922" s="13" t="s">
        <v>80</v>
      </c>
      <c r="N2922" s="2" t="s">
        <v>19</v>
      </c>
      <c r="O2922" s="13" t="s">
        <v>20</v>
      </c>
      <c r="P2922" s="14">
        <v>0</v>
      </c>
      <c r="Q2922" s="14">
        <v>3391.65</v>
      </c>
      <c r="R2922" s="13">
        <v>110</v>
      </c>
      <c r="S2922" s="15">
        <v>0</v>
      </c>
      <c r="T2922" s="13">
        <v>1</v>
      </c>
      <c r="U2922" s="13">
        <v>2</v>
      </c>
      <c r="V2922" s="16">
        <v>0</v>
      </c>
      <c r="W2922" s="16" t="str">
        <f t="shared" si="45"/>
        <v>PN3072066-6</v>
      </c>
      <c r="Z2922" s="13" t="s">
        <v>109</v>
      </c>
      <c r="AA2922" s="17" t="s">
        <v>22</v>
      </c>
      <c r="AB2922" s="17" t="s">
        <v>22</v>
      </c>
      <c r="AC2922" s="17" t="s">
        <v>22</v>
      </c>
      <c r="AD2922" s="17" t="s">
        <v>22</v>
      </c>
      <c r="AE2922" s="17" t="s">
        <v>22</v>
      </c>
      <c r="AF2922" s="17" t="s">
        <v>22</v>
      </c>
      <c r="AG2922" s="17" t="s">
        <v>22</v>
      </c>
      <c r="AJ2922" s="17" t="s">
        <v>22</v>
      </c>
      <c r="AK2922" s="17" t="s">
        <v>22</v>
      </c>
      <c r="AO2922" s="17" t="s">
        <v>22</v>
      </c>
      <c r="AP2922" s="18" t="s">
        <v>22</v>
      </c>
      <c r="AQ2922" s="17" t="s">
        <v>22</v>
      </c>
      <c r="AR2922" s="17" t="s">
        <v>22</v>
      </c>
      <c r="AS2922" s="17" t="s">
        <v>22</v>
      </c>
      <c r="AT2922" s="17" t="s">
        <v>22</v>
      </c>
      <c r="AU2922" s="17" t="s">
        <v>22</v>
      </c>
      <c r="AV2922" s="17" t="s">
        <v>22</v>
      </c>
      <c r="AW2922" s="17" t="s">
        <v>22</v>
      </c>
      <c r="AX2922" s="17" t="s">
        <v>22</v>
      </c>
      <c r="AY2922" s="17" t="s">
        <v>22</v>
      </c>
      <c r="AZ2922" s="17" t="s">
        <v>22</v>
      </c>
      <c r="BA2922" s="17" t="s">
        <v>22</v>
      </c>
      <c r="BD2922" s="17" t="s">
        <v>22</v>
      </c>
      <c r="BE2922" s="17" t="s">
        <v>22</v>
      </c>
      <c r="BF2922" s="17" t="s">
        <v>22</v>
      </c>
      <c r="BG2922" s="18" t="s">
        <v>22</v>
      </c>
      <c r="BH2922" s="3" t="s">
        <v>22</v>
      </c>
      <c r="BI2922" s="3" t="s">
        <v>22</v>
      </c>
      <c r="BK2922" s="3" t="s">
        <v>22</v>
      </c>
      <c r="BL2922" s="17" t="s">
        <v>22</v>
      </c>
      <c r="BM2922" s="19" t="s">
        <v>22</v>
      </c>
      <c r="BN2922" s="19">
        <f>P2922*R2922</f>
        <v>0</v>
      </c>
      <c r="BO2922" s="19" t="str">
        <f>IF(AND(BN2922&gt;120000, P2922&gt;25, X2922&lt;&gt;"WAVE 0"), "yes", "no")</f>
        <v>no</v>
      </c>
      <c r="BP2922" s="17" t="s">
        <v>22</v>
      </c>
    </row>
    <row r="2923" spans="1:68" x14ac:dyDescent="0.25">
      <c r="A2923" s="11" t="s">
        <v>5980</v>
      </c>
      <c r="B2923" s="12" t="s">
        <v>5981</v>
      </c>
      <c r="C2923" s="13" t="s">
        <v>57</v>
      </c>
      <c r="D2923" s="12" t="s">
        <v>5982</v>
      </c>
      <c r="E2923" s="13" t="s">
        <v>5983</v>
      </c>
      <c r="F2923" s="12">
        <v>2019</v>
      </c>
      <c r="G2923" s="13" t="s">
        <v>1456</v>
      </c>
      <c r="H2923" s="12" t="s">
        <v>76</v>
      </c>
      <c r="I2923" s="13" t="s">
        <v>51</v>
      </c>
      <c r="J2923" s="12" t="s">
        <v>1629</v>
      </c>
      <c r="K2923" s="13" t="s">
        <v>1630</v>
      </c>
      <c r="L2923" s="12" t="s">
        <v>1631</v>
      </c>
      <c r="M2923" s="13" t="s">
        <v>80</v>
      </c>
      <c r="N2923" s="2" t="s">
        <v>95</v>
      </c>
      <c r="O2923" s="13" t="s">
        <v>5566</v>
      </c>
      <c r="P2923" s="14">
        <v>453.36410000000001</v>
      </c>
      <c r="Q2923" s="14">
        <v>7707.19</v>
      </c>
      <c r="R2923" s="13">
        <v>18</v>
      </c>
      <c r="S2923" s="15">
        <v>0.90740740740740744</v>
      </c>
      <c r="T2923" s="13">
        <v>1</v>
      </c>
      <c r="U2923" s="13">
        <v>0</v>
      </c>
      <c r="V2923" s="16">
        <v>0</v>
      </c>
      <c r="W2923" s="16" t="str">
        <f t="shared" si="45"/>
        <v>PN3072118-6</v>
      </c>
      <c r="Z2923" s="17" t="s">
        <v>109</v>
      </c>
      <c r="AA2923" s="17" t="s">
        <v>1629</v>
      </c>
      <c r="AB2923" s="17" t="s">
        <v>85</v>
      </c>
      <c r="AC2923" s="17" t="s">
        <v>5981</v>
      </c>
      <c r="AD2923" s="17" t="s">
        <v>81</v>
      </c>
      <c r="AE2923" s="17" t="s">
        <v>42</v>
      </c>
      <c r="AF2923" s="17" t="s">
        <v>82</v>
      </c>
      <c r="AG2923" s="17" t="s">
        <v>543</v>
      </c>
      <c r="AJ2923" s="17" t="s">
        <v>83</v>
      </c>
      <c r="AK2923" s="17" t="s">
        <v>84</v>
      </c>
      <c r="AO2923" s="17" t="s">
        <v>46</v>
      </c>
      <c r="AP2923" s="18">
        <v>43545</v>
      </c>
      <c r="AQ2923" s="17">
        <v>11</v>
      </c>
      <c r="AR2923" s="17" t="s">
        <v>47</v>
      </c>
      <c r="AS2923" s="17" t="s">
        <v>47</v>
      </c>
      <c r="AT2923" s="17" t="s">
        <v>47</v>
      </c>
      <c r="AU2923" s="17" t="s">
        <v>47</v>
      </c>
      <c r="AV2923" s="17" t="s">
        <v>47</v>
      </c>
      <c r="AW2923" s="17" t="s">
        <v>48</v>
      </c>
      <c r="AX2923" s="17" t="s">
        <v>696</v>
      </c>
      <c r="BA2923" s="17" t="s">
        <v>696</v>
      </c>
      <c r="BB2923" s="17" t="s">
        <v>51</v>
      </c>
      <c r="BD2923" s="17">
        <v>5</v>
      </c>
      <c r="BE2923" s="17" t="s">
        <v>52</v>
      </c>
      <c r="BF2923" s="17" t="s">
        <v>1147</v>
      </c>
      <c r="BG2923" s="18">
        <v>43517</v>
      </c>
      <c r="BL2923" s="17" t="s">
        <v>1148</v>
      </c>
      <c r="BN2923" s="19">
        <f>P2923*R2923</f>
        <v>8160.5537999999997</v>
      </c>
      <c r="BO2923" s="19" t="str">
        <f>IF(AND(BN2923&gt;120000, P2923&gt;25, X2923&lt;&gt;"WAVE 0"), "yes", "no")</f>
        <v>no</v>
      </c>
      <c r="BP2923" s="17" t="s">
        <v>22</v>
      </c>
    </row>
    <row r="2924" spans="1:68" x14ac:dyDescent="0.25">
      <c r="A2924" s="11" t="s">
        <v>5984</v>
      </c>
      <c r="B2924" s="12" t="s">
        <v>696</v>
      </c>
      <c r="C2924" s="13" t="s">
        <v>14</v>
      </c>
      <c r="D2924" s="12" t="s">
        <v>547</v>
      </c>
      <c r="E2924" s="13" t="s">
        <v>548</v>
      </c>
      <c r="F2924" s="12">
        <v>2019</v>
      </c>
      <c r="G2924" s="13" t="s">
        <v>109</v>
      </c>
      <c r="H2924" s="12" t="s">
        <v>76</v>
      </c>
      <c r="I2924" s="13" t="s">
        <v>18</v>
      </c>
      <c r="J2924" s="12" t="s">
        <v>1629</v>
      </c>
      <c r="K2924" s="13" t="s">
        <v>1630</v>
      </c>
      <c r="L2924" s="12" t="s">
        <v>1631</v>
      </c>
      <c r="M2924" s="13" t="s">
        <v>80</v>
      </c>
      <c r="N2924" s="2" t="s">
        <v>19</v>
      </c>
      <c r="O2924" s="13" t="s">
        <v>20</v>
      </c>
      <c r="P2924" s="14">
        <v>927.18</v>
      </c>
      <c r="Q2924" s="14"/>
      <c r="R2924" s="13">
        <v>0</v>
      </c>
      <c r="S2924" s="15"/>
      <c r="T2924" s="13">
        <v>1</v>
      </c>
      <c r="U2924" s="13"/>
      <c r="V2924" s="16"/>
      <c r="W2924" s="16" t="str">
        <f t="shared" si="45"/>
        <v>PN3072133-1</v>
      </c>
      <c r="X2924" s="17" t="s">
        <v>549</v>
      </c>
      <c r="Z2924" s="13" t="s">
        <v>109</v>
      </c>
      <c r="AA2924" s="17" t="s">
        <v>22</v>
      </c>
      <c r="AB2924" s="17" t="s">
        <v>22</v>
      </c>
      <c r="AC2924" s="17" t="s">
        <v>22</v>
      </c>
      <c r="AD2924" s="17" t="s">
        <v>22</v>
      </c>
      <c r="AE2924" s="17" t="s">
        <v>22</v>
      </c>
      <c r="AF2924" s="17" t="s">
        <v>22</v>
      </c>
      <c r="AG2924" s="17" t="s">
        <v>22</v>
      </c>
      <c r="AJ2924" s="17" t="s">
        <v>22</v>
      </c>
      <c r="AK2924" s="17" t="s">
        <v>22</v>
      </c>
      <c r="AO2924" s="17" t="s">
        <v>22</v>
      </c>
      <c r="AP2924" s="18" t="s">
        <v>22</v>
      </c>
      <c r="AQ2924" s="17" t="s">
        <v>22</v>
      </c>
      <c r="AR2924" s="17" t="s">
        <v>22</v>
      </c>
      <c r="AS2924" s="17" t="s">
        <v>22</v>
      </c>
      <c r="AT2924" s="17" t="s">
        <v>22</v>
      </c>
      <c r="AU2924" s="17" t="s">
        <v>22</v>
      </c>
      <c r="AV2924" s="17" t="s">
        <v>22</v>
      </c>
      <c r="AW2924" s="17" t="s">
        <v>22</v>
      </c>
      <c r="AX2924" s="17" t="s">
        <v>22</v>
      </c>
      <c r="AY2924" s="17" t="s">
        <v>22</v>
      </c>
      <c r="AZ2924" s="17" t="s">
        <v>22</v>
      </c>
      <c r="BA2924" s="17" t="s">
        <v>22</v>
      </c>
      <c r="BD2924" s="17" t="s">
        <v>22</v>
      </c>
      <c r="BE2924" s="17" t="s">
        <v>22</v>
      </c>
      <c r="BF2924" s="17" t="s">
        <v>22</v>
      </c>
      <c r="BG2924" s="18" t="s">
        <v>22</v>
      </c>
      <c r="BH2924" s="3" t="s">
        <v>22</v>
      </c>
      <c r="BI2924" s="3" t="s">
        <v>22</v>
      </c>
      <c r="BK2924" s="3" t="s">
        <v>22</v>
      </c>
      <c r="BL2924" s="17" t="s">
        <v>22</v>
      </c>
      <c r="BM2924" s="19" t="s">
        <v>22</v>
      </c>
      <c r="BN2924" s="19">
        <f>P2924*R2924</f>
        <v>0</v>
      </c>
      <c r="BO2924" s="19" t="str">
        <f>IF(AND(BN2924&gt;120000, P2924&gt;25, X2924&lt;&gt;"WAVE 0"), "yes", "no")</f>
        <v>no</v>
      </c>
      <c r="BP2924" s="17" t="s">
        <v>22</v>
      </c>
    </row>
    <row r="2925" spans="1:68" x14ac:dyDescent="0.25">
      <c r="A2925" s="11" t="s">
        <v>5985</v>
      </c>
      <c r="B2925" s="12" t="s">
        <v>5986</v>
      </c>
      <c r="C2925" s="13" t="s">
        <v>14</v>
      </c>
      <c r="D2925" s="12" t="s">
        <v>547</v>
      </c>
      <c r="E2925" s="13" t="s">
        <v>548</v>
      </c>
      <c r="F2925" s="12">
        <v>2019</v>
      </c>
      <c r="G2925" s="13" t="s">
        <v>109</v>
      </c>
      <c r="H2925" s="12" t="s">
        <v>76</v>
      </c>
      <c r="I2925" s="13" t="s">
        <v>51</v>
      </c>
      <c r="J2925" s="12" t="s">
        <v>1629</v>
      </c>
      <c r="K2925" s="13" t="s">
        <v>1630</v>
      </c>
      <c r="L2925" s="12" t="s">
        <v>1631</v>
      </c>
      <c r="M2925" s="13" t="s">
        <v>80</v>
      </c>
      <c r="N2925" s="2" t="s">
        <v>19</v>
      </c>
      <c r="O2925" s="13" t="s">
        <v>20</v>
      </c>
      <c r="P2925" s="14">
        <v>360.57</v>
      </c>
      <c r="Q2925" s="14">
        <v>7211.4</v>
      </c>
      <c r="R2925" s="13">
        <v>18</v>
      </c>
      <c r="S2925" s="15">
        <v>0.33333333333333331</v>
      </c>
      <c r="T2925" s="13">
        <v>1</v>
      </c>
      <c r="U2925" s="13">
        <v>3</v>
      </c>
      <c r="V2925" s="16">
        <v>0</v>
      </c>
      <c r="W2925" s="16" t="str">
        <f t="shared" si="45"/>
        <v>PN3072143-6</v>
      </c>
      <c r="X2925" s="17" t="s">
        <v>549</v>
      </c>
      <c r="Z2925" s="17" t="s">
        <v>109</v>
      </c>
      <c r="AA2925" s="17" t="s">
        <v>1629</v>
      </c>
      <c r="AB2925" s="17" t="s">
        <v>157</v>
      </c>
      <c r="AC2925" s="17" t="s">
        <v>5987</v>
      </c>
      <c r="AD2925" s="17" t="s">
        <v>81</v>
      </c>
      <c r="AE2925" s="17" t="s">
        <v>42</v>
      </c>
      <c r="AF2925" s="17" t="s">
        <v>82</v>
      </c>
      <c r="AG2925" s="17" t="s">
        <v>543</v>
      </c>
      <c r="AJ2925" s="17" t="s">
        <v>83</v>
      </c>
      <c r="AK2925" s="17" t="s">
        <v>84</v>
      </c>
      <c r="AO2925" s="17" t="s">
        <v>46</v>
      </c>
      <c r="AP2925" s="18">
        <v>43545</v>
      </c>
      <c r="AQ2925" s="17">
        <v>11</v>
      </c>
      <c r="AR2925" s="17" t="s">
        <v>47</v>
      </c>
      <c r="AS2925" s="17" t="s">
        <v>47</v>
      </c>
      <c r="AT2925" s="17" t="s">
        <v>47</v>
      </c>
      <c r="AU2925" s="17" t="s">
        <v>47</v>
      </c>
      <c r="AV2925" s="17" t="s">
        <v>47</v>
      </c>
      <c r="BB2925" s="17" t="s">
        <v>51</v>
      </c>
      <c r="BE2925" s="17" t="s">
        <v>52</v>
      </c>
      <c r="BF2925" s="17" t="s">
        <v>1147</v>
      </c>
      <c r="BG2925" s="18">
        <v>43517</v>
      </c>
      <c r="BL2925" s="17" t="s">
        <v>1148</v>
      </c>
      <c r="BM2925" s="19">
        <v>2583.4719756355375</v>
      </c>
      <c r="BN2925" s="19">
        <f>P2925*R2925</f>
        <v>6490.26</v>
      </c>
      <c r="BO2925" s="19" t="str">
        <f>IF(AND(BN2925&gt;120000, P2925&gt;25, X2925&lt;&gt;"WAVE 0"), "yes", "no")</f>
        <v>no</v>
      </c>
      <c r="BP2925" s="17" t="s">
        <v>51</v>
      </c>
    </row>
    <row r="2926" spans="1:68" x14ac:dyDescent="0.25">
      <c r="A2926" s="11" t="s">
        <v>5988</v>
      </c>
      <c r="B2926" s="12" t="s">
        <v>5986</v>
      </c>
      <c r="C2926" s="13" t="s">
        <v>14</v>
      </c>
      <c r="D2926" s="12" t="s">
        <v>547</v>
      </c>
      <c r="E2926" s="13" t="s">
        <v>548</v>
      </c>
      <c r="F2926" s="12">
        <v>2019</v>
      </c>
      <c r="G2926" s="13" t="s">
        <v>109</v>
      </c>
      <c r="H2926" s="12" t="s">
        <v>76</v>
      </c>
      <c r="I2926" s="13" t="s">
        <v>51</v>
      </c>
      <c r="J2926" s="12" t="s">
        <v>1629</v>
      </c>
      <c r="K2926" s="13" t="s">
        <v>1630</v>
      </c>
      <c r="L2926" s="12" t="s">
        <v>1631</v>
      </c>
      <c r="M2926" s="13" t="s">
        <v>80</v>
      </c>
      <c r="N2926" s="2" t="s">
        <v>19</v>
      </c>
      <c r="O2926" s="13" t="s">
        <v>20</v>
      </c>
      <c r="P2926" s="14">
        <v>381.17</v>
      </c>
      <c r="Q2926" s="14">
        <v>16009.140000000001</v>
      </c>
      <c r="R2926" s="13">
        <v>24</v>
      </c>
      <c r="S2926" s="15">
        <v>0</v>
      </c>
      <c r="T2926" s="13">
        <v>3</v>
      </c>
      <c r="U2926" s="13">
        <v>3</v>
      </c>
      <c r="V2926" s="16">
        <v>0</v>
      </c>
      <c r="W2926" s="16" t="str">
        <f t="shared" si="45"/>
        <v>PN3072143-7</v>
      </c>
      <c r="X2926" s="17" t="s">
        <v>549</v>
      </c>
      <c r="Z2926" s="17" t="s">
        <v>109</v>
      </c>
      <c r="AA2926" s="17" t="s">
        <v>1629</v>
      </c>
      <c r="AB2926" s="17" t="s">
        <v>157</v>
      </c>
      <c r="AC2926" s="17" t="s">
        <v>5987</v>
      </c>
      <c r="AD2926" s="17" t="s">
        <v>81</v>
      </c>
      <c r="AE2926" s="17" t="s">
        <v>42</v>
      </c>
      <c r="AF2926" s="17" t="s">
        <v>82</v>
      </c>
      <c r="AG2926" s="17" t="s">
        <v>543</v>
      </c>
      <c r="AJ2926" s="17" t="s">
        <v>83</v>
      </c>
      <c r="AK2926" s="17" t="s">
        <v>84</v>
      </c>
      <c r="AO2926" s="17" t="s">
        <v>46</v>
      </c>
      <c r="AP2926" s="18">
        <v>43259</v>
      </c>
      <c r="AQ2926" s="17">
        <v>11</v>
      </c>
      <c r="AR2926" s="17" t="s">
        <v>47</v>
      </c>
      <c r="AS2926" s="17" t="s">
        <v>47</v>
      </c>
      <c r="AT2926" s="17" t="s">
        <v>47</v>
      </c>
      <c r="AU2926" s="17" t="s">
        <v>47</v>
      </c>
      <c r="AV2926" s="17" t="s">
        <v>47</v>
      </c>
      <c r="AW2926" s="17" t="s">
        <v>48</v>
      </c>
      <c r="AX2926" s="17" t="s">
        <v>696</v>
      </c>
      <c r="BA2926" s="17" t="s">
        <v>696</v>
      </c>
      <c r="BB2926" s="17" t="s">
        <v>51</v>
      </c>
      <c r="BD2926" s="17">
        <v>5</v>
      </c>
      <c r="BE2926" s="17" t="s">
        <v>52</v>
      </c>
      <c r="BF2926" s="17" t="s">
        <v>1147</v>
      </c>
      <c r="BG2926" s="18">
        <v>43517</v>
      </c>
      <c r="BL2926" s="17" t="s">
        <v>1148</v>
      </c>
      <c r="BM2926" s="19">
        <v>21091.233747865204</v>
      </c>
      <c r="BN2926" s="19">
        <f>P2926*R2926</f>
        <v>9148.08</v>
      </c>
      <c r="BO2926" s="19" t="str">
        <f>IF(AND(BN2926&gt;120000, P2926&gt;25, X2926&lt;&gt;"WAVE 0"), "yes", "no")</f>
        <v>no</v>
      </c>
      <c r="BP2926" s="17" t="s">
        <v>51</v>
      </c>
    </row>
    <row r="2927" spans="1:68" x14ac:dyDescent="0.25">
      <c r="A2927" s="11" t="s">
        <v>5989</v>
      </c>
      <c r="B2927" s="12" t="s">
        <v>1249</v>
      </c>
      <c r="C2927" s="13" t="s">
        <v>14</v>
      </c>
      <c r="D2927" s="12" t="s">
        <v>1973</v>
      </c>
      <c r="E2927" s="13" t="s">
        <v>1974</v>
      </c>
      <c r="F2927" s="12">
        <v>2020</v>
      </c>
      <c r="G2927" s="13" t="s">
        <v>684</v>
      </c>
      <c r="H2927" s="12" t="s">
        <v>76</v>
      </c>
      <c r="I2927" s="13" t="s">
        <v>18</v>
      </c>
      <c r="J2927" s="12" t="s">
        <v>1629</v>
      </c>
      <c r="K2927" s="13" t="s">
        <v>1630</v>
      </c>
      <c r="L2927" s="12" t="s">
        <v>1631</v>
      </c>
      <c r="M2927" s="13" t="s">
        <v>80</v>
      </c>
      <c r="N2927" s="2" t="s">
        <v>19</v>
      </c>
      <c r="O2927" s="13" t="s">
        <v>340</v>
      </c>
      <c r="P2927" s="14">
        <v>1723</v>
      </c>
      <c r="Q2927" s="14"/>
      <c r="R2927" s="13">
        <v>0</v>
      </c>
      <c r="S2927" s="15"/>
      <c r="T2927" s="13">
        <v>1</v>
      </c>
      <c r="U2927" s="13"/>
      <c r="V2927" s="16"/>
      <c r="W2927" s="16" t="str">
        <f t="shared" si="45"/>
        <v>PN3072316-921</v>
      </c>
      <c r="Z2927" s="17" t="s">
        <v>684</v>
      </c>
      <c r="AA2927" s="17" t="s">
        <v>22</v>
      </c>
      <c r="AB2927" s="17" t="s">
        <v>22</v>
      </c>
      <c r="AC2927" s="17" t="s">
        <v>22</v>
      </c>
      <c r="AD2927" s="17" t="s">
        <v>22</v>
      </c>
      <c r="AE2927" s="17" t="s">
        <v>22</v>
      </c>
      <c r="AF2927" s="17" t="s">
        <v>22</v>
      </c>
      <c r="AG2927" s="17" t="s">
        <v>22</v>
      </c>
      <c r="AJ2927" s="17" t="s">
        <v>22</v>
      </c>
      <c r="AK2927" s="17" t="s">
        <v>22</v>
      </c>
      <c r="AO2927" s="17" t="s">
        <v>22</v>
      </c>
      <c r="AP2927" s="18" t="s">
        <v>22</v>
      </c>
      <c r="AQ2927" s="17" t="s">
        <v>22</v>
      </c>
      <c r="AR2927" s="17" t="s">
        <v>22</v>
      </c>
      <c r="AS2927" s="17" t="s">
        <v>22</v>
      </c>
      <c r="AT2927" s="17" t="s">
        <v>22</v>
      </c>
      <c r="AU2927" s="17" t="s">
        <v>22</v>
      </c>
      <c r="AV2927" s="17" t="s">
        <v>22</v>
      </c>
      <c r="AW2927" s="17" t="s">
        <v>22</v>
      </c>
      <c r="AX2927" s="17" t="s">
        <v>22</v>
      </c>
      <c r="AY2927" s="17" t="s">
        <v>22</v>
      </c>
      <c r="AZ2927" s="17" t="s">
        <v>22</v>
      </c>
      <c r="BA2927" s="17" t="s">
        <v>22</v>
      </c>
      <c r="BD2927" s="17" t="s">
        <v>22</v>
      </c>
      <c r="BE2927" s="17" t="s">
        <v>22</v>
      </c>
      <c r="BF2927" s="17" t="s">
        <v>22</v>
      </c>
      <c r="BG2927" s="18" t="s">
        <v>22</v>
      </c>
      <c r="BH2927" s="3" t="s">
        <v>22</v>
      </c>
      <c r="BI2927" s="3" t="s">
        <v>22</v>
      </c>
      <c r="BK2927" s="3" t="s">
        <v>22</v>
      </c>
      <c r="BL2927" s="17" t="s">
        <v>22</v>
      </c>
      <c r="BM2927" s="19" t="s">
        <v>22</v>
      </c>
      <c r="BN2927" s="19">
        <f>P2927*R2927</f>
        <v>0</v>
      </c>
      <c r="BO2927" s="19" t="str">
        <f>IF(AND(BN2927&gt;120000, P2927&gt;25, X2927&lt;&gt;"WAVE 0"), "yes", "no")</f>
        <v>no</v>
      </c>
      <c r="BP2927" s="17" t="s">
        <v>22</v>
      </c>
    </row>
    <row r="2928" spans="1:68" x14ac:dyDescent="0.25">
      <c r="A2928" s="11" t="s">
        <v>5990</v>
      </c>
      <c r="B2928" s="12" t="s">
        <v>5813</v>
      </c>
      <c r="C2928" s="13" t="s">
        <v>14</v>
      </c>
      <c r="D2928" s="12" t="s">
        <v>2105</v>
      </c>
      <c r="E2928" s="13" t="s">
        <v>2106</v>
      </c>
      <c r="F2928" s="12">
        <v>2019</v>
      </c>
      <c r="G2928" s="13" t="s">
        <v>684</v>
      </c>
      <c r="H2928" s="12" t="s">
        <v>76</v>
      </c>
      <c r="I2928" s="13" t="s">
        <v>51</v>
      </c>
      <c r="J2928" s="12" t="s">
        <v>1629</v>
      </c>
      <c r="K2928" s="13" t="s">
        <v>1630</v>
      </c>
      <c r="L2928" s="12" t="s">
        <v>1631</v>
      </c>
      <c r="M2928" s="13" t="s">
        <v>80</v>
      </c>
      <c r="N2928" s="2" t="s">
        <v>19</v>
      </c>
      <c r="O2928" s="13" t="s">
        <v>20</v>
      </c>
      <c r="P2928" s="14">
        <v>498</v>
      </c>
      <c r="Q2928" s="14">
        <v>15936</v>
      </c>
      <c r="R2928" s="13">
        <v>52</v>
      </c>
      <c r="S2928" s="15">
        <v>1</v>
      </c>
      <c r="T2928" s="13">
        <v>1</v>
      </c>
      <c r="U2928" s="13">
        <v>0</v>
      </c>
      <c r="V2928" s="16">
        <v>0</v>
      </c>
      <c r="W2928" s="16" t="str">
        <f t="shared" si="45"/>
        <v>PN3072318-917</v>
      </c>
      <c r="X2928" s="17" t="s">
        <v>21</v>
      </c>
      <c r="Z2928" s="17" t="s">
        <v>684</v>
      </c>
      <c r="AB2928" s="17" t="s">
        <v>152</v>
      </c>
      <c r="AC2928" s="17" t="s">
        <v>5991</v>
      </c>
      <c r="AD2928" s="17" t="s">
        <v>81</v>
      </c>
      <c r="AE2928" s="17" t="s">
        <v>42</v>
      </c>
      <c r="AF2928" s="17" t="s">
        <v>1730</v>
      </c>
      <c r="AG2928" s="17" t="s">
        <v>22</v>
      </c>
      <c r="AJ2928" s="17" t="s">
        <v>83</v>
      </c>
      <c r="AK2928" s="17" t="s">
        <v>508</v>
      </c>
      <c r="AO2928" s="17" t="s">
        <v>46</v>
      </c>
      <c r="AP2928" s="18">
        <v>43545</v>
      </c>
      <c r="AQ2928" s="17" t="s">
        <v>22</v>
      </c>
      <c r="AR2928" s="17" t="s">
        <v>22</v>
      </c>
      <c r="AS2928" s="17" t="s">
        <v>22</v>
      </c>
      <c r="AT2928" s="17" t="s">
        <v>22</v>
      </c>
      <c r="AU2928" s="17" t="s">
        <v>22</v>
      </c>
      <c r="AV2928" s="17" t="s">
        <v>22</v>
      </c>
      <c r="AW2928" s="17" t="s">
        <v>266</v>
      </c>
      <c r="AX2928" s="17" t="s">
        <v>1828</v>
      </c>
      <c r="AY2928" s="17" t="s">
        <v>691</v>
      </c>
      <c r="AZ2928" s="17" t="s">
        <v>3226</v>
      </c>
      <c r="BA2928" s="17" t="s">
        <v>1825</v>
      </c>
      <c r="BB2928" s="17" t="s">
        <v>51</v>
      </c>
      <c r="BD2928" s="17">
        <v>1</v>
      </c>
      <c r="BE2928" s="17" t="s">
        <v>52</v>
      </c>
      <c r="BF2928" s="17" t="s">
        <v>2108</v>
      </c>
      <c r="BG2928" s="18">
        <v>43890</v>
      </c>
      <c r="BL2928" s="17" t="s">
        <v>2109</v>
      </c>
      <c r="BM2928" s="19" t="s">
        <v>22</v>
      </c>
      <c r="BN2928" s="19">
        <f>P2928*R2928</f>
        <v>25896</v>
      </c>
      <c r="BO2928" s="19" t="str">
        <f>IF(AND(BN2928&gt;120000, P2928&gt;25, X2928&lt;&gt;"WAVE 0"), "yes", "no")</f>
        <v>no</v>
      </c>
      <c r="BP2928" s="17" t="s">
        <v>51</v>
      </c>
    </row>
    <row r="2929" spans="1:68" x14ac:dyDescent="0.25">
      <c r="A2929" s="11" t="s">
        <v>5992</v>
      </c>
      <c r="B2929" s="12" t="s">
        <v>1068</v>
      </c>
      <c r="C2929" s="13" t="s">
        <v>14</v>
      </c>
      <c r="D2929" s="12" t="s">
        <v>2105</v>
      </c>
      <c r="E2929" s="13" t="s">
        <v>2106</v>
      </c>
      <c r="F2929" s="12">
        <v>2019</v>
      </c>
      <c r="G2929" s="13" t="s">
        <v>684</v>
      </c>
      <c r="H2929" s="12" t="s">
        <v>76</v>
      </c>
      <c r="I2929" s="13" t="s">
        <v>51</v>
      </c>
      <c r="J2929" s="12" t="s">
        <v>1629</v>
      </c>
      <c r="K2929" s="13" t="s">
        <v>1630</v>
      </c>
      <c r="L2929" s="12" t="s">
        <v>1631</v>
      </c>
      <c r="M2929" s="13" t="s">
        <v>80</v>
      </c>
      <c r="N2929" s="2" t="s">
        <v>19</v>
      </c>
      <c r="O2929" s="13" t="s">
        <v>20</v>
      </c>
      <c r="P2929" s="14">
        <v>3405</v>
      </c>
      <c r="Q2929" s="14"/>
      <c r="R2929" s="13">
        <v>0</v>
      </c>
      <c r="S2929" s="15">
        <v>0</v>
      </c>
      <c r="T2929" s="13">
        <v>1</v>
      </c>
      <c r="U2929" s="13">
        <v>4</v>
      </c>
      <c r="V2929" s="16"/>
      <c r="W2929" s="16" t="str">
        <f t="shared" si="45"/>
        <v>PN3072318-919</v>
      </c>
      <c r="Z2929" s="17" t="s">
        <v>684</v>
      </c>
      <c r="AB2929" s="17" t="s">
        <v>152</v>
      </c>
      <c r="AC2929" s="17" t="s">
        <v>1068</v>
      </c>
      <c r="AD2929" s="17" t="s">
        <v>81</v>
      </c>
      <c r="AE2929" s="17" t="s">
        <v>42</v>
      </c>
      <c r="AF2929" s="17" t="s">
        <v>1730</v>
      </c>
      <c r="AG2929" s="17" t="s">
        <v>22</v>
      </c>
      <c r="AJ2929" s="17" t="s">
        <v>83</v>
      </c>
      <c r="AK2929" s="17" t="s">
        <v>508</v>
      </c>
      <c r="AO2929" s="17" t="s">
        <v>46</v>
      </c>
      <c r="AP2929" s="18">
        <v>43278</v>
      </c>
      <c r="AQ2929" s="17" t="s">
        <v>22</v>
      </c>
      <c r="AR2929" s="17" t="s">
        <v>22</v>
      </c>
      <c r="AS2929" s="17" t="s">
        <v>22</v>
      </c>
      <c r="AT2929" s="17" t="s">
        <v>22</v>
      </c>
      <c r="AU2929" s="17" t="s">
        <v>22</v>
      </c>
      <c r="AV2929" s="17" t="s">
        <v>22</v>
      </c>
      <c r="BE2929" s="17" t="s">
        <v>52</v>
      </c>
      <c r="BF2929" s="17" t="s">
        <v>5993</v>
      </c>
      <c r="BG2929" s="18">
        <v>44196</v>
      </c>
      <c r="BL2929" s="17" t="s">
        <v>2109</v>
      </c>
      <c r="BM2929" s="19" t="s">
        <v>22</v>
      </c>
      <c r="BN2929" s="19">
        <f>P2929*R2929</f>
        <v>0</v>
      </c>
      <c r="BO2929" s="19" t="str">
        <f>IF(AND(BN2929&gt;120000, P2929&gt;25, X2929&lt;&gt;"WAVE 0"), "yes", "no")</f>
        <v>no</v>
      </c>
      <c r="BP2929" s="17" t="s">
        <v>51</v>
      </c>
    </row>
    <row r="2930" spans="1:68" x14ac:dyDescent="0.25">
      <c r="A2930" s="11" t="s">
        <v>5994</v>
      </c>
      <c r="B2930" s="12" t="s">
        <v>1830</v>
      </c>
      <c r="C2930" s="13" t="s">
        <v>14</v>
      </c>
      <c r="D2930" s="12" t="s">
        <v>5330</v>
      </c>
      <c r="E2930" s="13" t="s">
        <v>5331</v>
      </c>
      <c r="F2930" s="12">
        <v>2019</v>
      </c>
      <c r="G2930" s="13" t="s">
        <v>38</v>
      </c>
      <c r="H2930" s="12" t="s">
        <v>76</v>
      </c>
      <c r="I2930" s="13" t="s">
        <v>18</v>
      </c>
      <c r="J2930" s="12" t="s">
        <v>1629</v>
      </c>
      <c r="K2930" s="13" t="s">
        <v>1630</v>
      </c>
      <c r="L2930" s="12" t="s">
        <v>1631</v>
      </c>
      <c r="M2930" s="13" t="s">
        <v>80</v>
      </c>
      <c r="N2930" s="2" t="s">
        <v>19</v>
      </c>
      <c r="O2930" s="13" t="s">
        <v>20</v>
      </c>
      <c r="P2930" s="14">
        <v>68.67</v>
      </c>
      <c r="Q2930" s="14"/>
      <c r="R2930" s="13">
        <v>0</v>
      </c>
      <c r="S2930" s="15"/>
      <c r="T2930" s="13">
        <v>1</v>
      </c>
      <c r="U2930" s="13"/>
      <c r="V2930" s="16"/>
      <c r="W2930" s="16" t="str">
        <f t="shared" si="45"/>
        <v>PN3072318-935</v>
      </c>
      <c r="Z2930" s="13" t="s">
        <v>38</v>
      </c>
      <c r="AA2930" s="17" t="s">
        <v>22</v>
      </c>
      <c r="AB2930" s="17" t="s">
        <v>22</v>
      </c>
      <c r="AC2930" s="17" t="s">
        <v>22</v>
      </c>
      <c r="AD2930" s="17" t="s">
        <v>22</v>
      </c>
      <c r="AE2930" s="17" t="s">
        <v>22</v>
      </c>
      <c r="AF2930" s="17" t="s">
        <v>22</v>
      </c>
      <c r="AG2930" s="17" t="s">
        <v>22</v>
      </c>
      <c r="AJ2930" s="17" t="s">
        <v>22</v>
      </c>
      <c r="AK2930" s="17" t="s">
        <v>22</v>
      </c>
      <c r="AO2930" s="17" t="s">
        <v>22</v>
      </c>
      <c r="AP2930" s="18" t="s">
        <v>22</v>
      </c>
      <c r="AQ2930" s="17" t="s">
        <v>22</v>
      </c>
      <c r="AR2930" s="17" t="s">
        <v>22</v>
      </c>
      <c r="AS2930" s="17" t="s">
        <v>22</v>
      </c>
      <c r="AT2930" s="17" t="s">
        <v>22</v>
      </c>
      <c r="AU2930" s="17" t="s">
        <v>22</v>
      </c>
      <c r="AV2930" s="17" t="s">
        <v>22</v>
      </c>
      <c r="AW2930" s="17" t="s">
        <v>22</v>
      </c>
      <c r="AX2930" s="17" t="s">
        <v>22</v>
      </c>
      <c r="AY2930" s="17" t="s">
        <v>22</v>
      </c>
      <c r="AZ2930" s="17" t="s">
        <v>22</v>
      </c>
      <c r="BA2930" s="17" t="s">
        <v>22</v>
      </c>
      <c r="BD2930" s="17" t="s">
        <v>22</v>
      </c>
      <c r="BE2930" s="17" t="s">
        <v>22</v>
      </c>
      <c r="BF2930" s="17" t="s">
        <v>22</v>
      </c>
      <c r="BG2930" s="18" t="s">
        <v>22</v>
      </c>
      <c r="BH2930" s="3" t="s">
        <v>22</v>
      </c>
      <c r="BI2930" s="3" t="s">
        <v>22</v>
      </c>
      <c r="BK2930" s="3" t="s">
        <v>22</v>
      </c>
      <c r="BL2930" s="17" t="s">
        <v>22</v>
      </c>
      <c r="BM2930" s="19" t="s">
        <v>22</v>
      </c>
      <c r="BN2930" s="19">
        <f>P2930*R2930</f>
        <v>0</v>
      </c>
      <c r="BO2930" s="19" t="str">
        <f>IF(AND(BN2930&gt;120000, P2930&gt;25, X2930&lt;&gt;"WAVE 0"), "yes", "no")</f>
        <v>no</v>
      </c>
      <c r="BP2930" s="17" t="s">
        <v>22</v>
      </c>
    </row>
    <row r="2931" spans="1:68" x14ac:dyDescent="0.25">
      <c r="A2931" s="11" t="s">
        <v>5995</v>
      </c>
      <c r="B2931" s="12" t="s">
        <v>5996</v>
      </c>
      <c r="C2931" s="13" t="s">
        <v>14</v>
      </c>
      <c r="D2931" s="12" t="s">
        <v>706</v>
      </c>
      <c r="E2931" s="13" t="s">
        <v>707</v>
      </c>
      <c r="F2931" s="12">
        <v>2020</v>
      </c>
      <c r="G2931" s="13" t="s">
        <v>109</v>
      </c>
      <c r="H2931" s="12" t="s">
        <v>76</v>
      </c>
      <c r="I2931" s="13" t="s">
        <v>18</v>
      </c>
      <c r="J2931" s="12" t="s">
        <v>1629</v>
      </c>
      <c r="K2931" s="13" t="s">
        <v>1630</v>
      </c>
      <c r="L2931" s="12" t="s">
        <v>1631</v>
      </c>
      <c r="M2931" s="13" t="s">
        <v>80</v>
      </c>
      <c r="N2931" s="2" t="s">
        <v>19</v>
      </c>
      <c r="O2931" s="13" t="s">
        <v>20</v>
      </c>
      <c r="P2931" s="14">
        <v>150</v>
      </c>
      <c r="Q2931" s="14">
        <v>300</v>
      </c>
      <c r="R2931" s="13">
        <v>0</v>
      </c>
      <c r="S2931" s="15">
        <v>0</v>
      </c>
      <c r="T2931" s="13">
        <v>2</v>
      </c>
      <c r="U2931" s="13">
        <v>3</v>
      </c>
      <c r="V2931" s="16">
        <v>0</v>
      </c>
      <c r="W2931" s="16" t="str">
        <f t="shared" si="45"/>
        <v>PN3072320-1</v>
      </c>
      <c r="Z2931" s="13" t="s">
        <v>109</v>
      </c>
      <c r="AA2931" s="17" t="s">
        <v>22</v>
      </c>
      <c r="AB2931" s="17" t="s">
        <v>22</v>
      </c>
      <c r="AC2931" s="17" t="s">
        <v>22</v>
      </c>
      <c r="AD2931" s="17" t="s">
        <v>22</v>
      </c>
      <c r="AE2931" s="17" t="s">
        <v>22</v>
      </c>
      <c r="AF2931" s="17" t="s">
        <v>22</v>
      </c>
      <c r="AG2931" s="17" t="s">
        <v>22</v>
      </c>
      <c r="AJ2931" s="17" t="s">
        <v>22</v>
      </c>
      <c r="AK2931" s="17" t="s">
        <v>22</v>
      </c>
      <c r="AO2931" s="17" t="s">
        <v>22</v>
      </c>
      <c r="AP2931" s="18" t="s">
        <v>22</v>
      </c>
      <c r="AQ2931" s="17" t="s">
        <v>22</v>
      </c>
      <c r="AR2931" s="17" t="s">
        <v>22</v>
      </c>
      <c r="AS2931" s="17" t="s">
        <v>22</v>
      </c>
      <c r="AT2931" s="17" t="s">
        <v>22</v>
      </c>
      <c r="AU2931" s="17" t="s">
        <v>22</v>
      </c>
      <c r="AV2931" s="17" t="s">
        <v>22</v>
      </c>
      <c r="AW2931" s="17" t="s">
        <v>22</v>
      </c>
      <c r="AX2931" s="17" t="s">
        <v>22</v>
      </c>
      <c r="AY2931" s="17" t="s">
        <v>22</v>
      </c>
      <c r="AZ2931" s="17" t="s">
        <v>22</v>
      </c>
      <c r="BA2931" s="17" t="s">
        <v>22</v>
      </c>
      <c r="BD2931" s="17" t="s">
        <v>22</v>
      </c>
      <c r="BE2931" s="17" t="s">
        <v>22</v>
      </c>
      <c r="BF2931" s="17" t="s">
        <v>22</v>
      </c>
      <c r="BG2931" s="18" t="s">
        <v>22</v>
      </c>
      <c r="BH2931" s="3" t="s">
        <v>22</v>
      </c>
      <c r="BI2931" s="3" t="s">
        <v>22</v>
      </c>
      <c r="BK2931" s="3" t="s">
        <v>22</v>
      </c>
      <c r="BL2931" s="17" t="s">
        <v>22</v>
      </c>
      <c r="BM2931" s="19" t="s">
        <v>22</v>
      </c>
      <c r="BN2931" s="19">
        <f>P2931*R2931</f>
        <v>0</v>
      </c>
      <c r="BO2931" s="19" t="str">
        <f>IF(AND(BN2931&gt;120000, P2931&gt;25, X2931&lt;&gt;"WAVE 0"), "yes", "no")</f>
        <v>no</v>
      </c>
      <c r="BP2931" s="17" t="s">
        <v>22</v>
      </c>
    </row>
    <row r="2932" spans="1:68" x14ac:dyDescent="0.25">
      <c r="A2932" s="11" t="s">
        <v>5997</v>
      </c>
      <c r="B2932" s="12" t="s">
        <v>5998</v>
      </c>
      <c r="C2932" s="13" t="s">
        <v>14</v>
      </c>
      <c r="D2932" s="12" t="s">
        <v>5808</v>
      </c>
      <c r="E2932" s="13" t="s">
        <v>2399</v>
      </c>
      <c r="F2932" s="12">
        <v>2019</v>
      </c>
      <c r="G2932" s="13" t="s">
        <v>684</v>
      </c>
      <c r="H2932" s="12" t="s">
        <v>76</v>
      </c>
      <c r="I2932" s="13" t="s">
        <v>51</v>
      </c>
      <c r="J2932" s="12" t="s">
        <v>1629</v>
      </c>
      <c r="K2932" s="13" t="s">
        <v>1630</v>
      </c>
      <c r="L2932" s="12" t="s">
        <v>1631</v>
      </c>
      <c r="M2932" s="13" t="s">
        <v>80</v>
      </c>
      <c r="N2932" s="2" t="s">
        <v>19</v>
      </c>
      <c r="O2932" s="13" t="s">
        <v>20</v>
      </c>
      <c r="P2932" s="14">
        <v>606.47</v>
      </c>
      <c r="Q2932" s="14">
        <v>24258.800000000003</v>
      </c>
      <c r="R2932" s="13">
        <v>0</v>
      </c>
      <c r="S2932" s="15">
        <v>0.66666666666666663</v>
      </c>
      <c r="T2932" s="13">
        <v>1</v>
      </c>
      <c r="U2932" s="13">
        <v>2</v>
      </c>
      <c r="V2932" s="16">
        <v>0</v>
      </c>
      <c r="W2932" s="16" t="str">
        <f t="shared" si="45"/>
        <v>PN3072324-903</v>
      </c>
      <c r="X2932" s="17" t="s">
        <v>150</v>
      </c>
      <c r="Y2932" s="17" t="s">
        <v>2400</v>
      </c>
      <c r="Z2932" s="17" t="s">
        <v>684</v>
      </c>
      <c r="AA2932" s="17" t="s">
        <v>22</v>
      </c>
      <c r="AB2932" s="17" t="s">
        <v>22</v>
      </c>
      <c r="AC2932" s="17" t="s">
        <v>22</v>
      </c>
      <c r="AD2932" s="17" t="s">
        <v>22</v>
      </c>
      <c r="AE2932" s="17" t="s">
        <v>22</v>
      </c>
      <c r="AF2932" s="17" t="s">
        <v>22</v>
      </c>
      <c r="AG2932" s="17" t="s">
        <v>22</v>
      </c>
      <c r="AJ2932" s="17" t="s">
        <v>22</v>
      </c>
      <c r="AK2932" s="17" t="s">
        <v>22</v>
      </c>
      <c r="AO2932" s="17" t="s">
        <v>22</v>
      </c>
      <c r="AP2932" s="18" t="s">
        <v>22</v>
      </c>
      <c r="AQ2932" s="17" t="s">
        <v>22</v>
      </c>
      <c r="AR2932" s="17" t="s">
        <v>22</v>
      </c>
      <c r="AS2932" s="17" t="s">
        <v>22</v>
      </c>
      <c r="AT2932" s="17" t="s">
        <v>22</v>
      </c>
      <c r="AU2932" s="17" t="s">
        <v>22</v>
      </c>
      <c r="AV2932" s="17" t="s">
        <v>22</v>
      </c>
      <c r="AW2932" s="17" t="s">
        <v>22</v>
      </c>
      <c r="AX2932" s="17" t="s">
        <v>22</v>
      </c>
      <c r="AY2932" s="17" t="s">
        <v>22</v>
      </c>
      <c r="AZ2932" s="17" t="s">
        <v>22</v>
      </c>
      <c r="BA2932" s="17" t="s">
        <v>22</v>
      </c>
      <c r="BD2932" s="17" t="s">
        <v>22</v>
      </c>
      <c r="BE2932" s="17" t="s">
        <v>22</v>
      </c>
      <c r="BF2932" s="17" t="s">
        <v>22</v>
      </c>
      <c r="BG2932" s="18" t="s">
        <v>22</v>
      </c>
      <c r="BH2932" s="3" t="s">
        <v>22</v>
      </c>
      <c r="BI2932" s="3" t="s">
        <v>22</v>
      </c>
      <c r="BK2932" s="3" t="s">
        <v>22</v>
      </c>
      <c r="BL2932" s="17" t="s">
        <v>22</v>
      </c>
      <c r="BM2932" s="19" t="s">
        <v>22</v>
      </c>
      <c r="BN2932" s="19">
        <f>P2932*R2932</f>
        <v>0</v>
      </c>
      <c r="BO2932" s="19" t="str">
        <f>IF(AND(BN2932&gt;120000, P2932&gt;25, X2932&lt;&gt;"WAVE 0"), "yes", "no")</f>
        <v>no</v>
      </c>
      <c r="BP2932" s="17" t="s">
        <v>22</v>
      </c>
    </row>
    <row r="2933" spans="1:68" x14ac:dyDescent="0.25">
      <c r="A2933" s="11" t="s">
        <v>5999</v>
      </c>
      <c r="B2933" s="12" t="s">
        <v>5998</v>
      </c>
      <c r="C2933" s="13" t="s">
        <v>14</v>
      </c>
      <c r="D2933" s="12" t="s">
        <v>5808</v>
      </c>
      <c r="E2933" s="13" t="s">
        <v>2399</v>
      </c>
      <c r="F2933" s="12">
        <v>2019</v>
      </c>
      <c r="G2933" s="13" t="s">
        <v>684</v>
      </c>
      <c r="H2933" s="12" t="s">
        <v>76</v>
      </c>
      <c r="I2933" s="13" t="s">
        <v>51</v>
      </c>
      <c r="J2933" s="12" t="s">
        <v>1629</v>
      </c>
      <c r="K2933" s="13" t="s">
        <v>1630</v>
      </c>
      <c r="L2933" s="12" t="s">
        <v>1631</v>
      </c>
      <c r="M2933" s="13" t="s">
        <v>80</v>
      </c>
      <c r="N2933" s="2" t="s">
        <v>19</v>
      </c>
      <c r="O2933" s="13" t="s">
        <v>20</v>
      </c>
      <c r="P2933" s="14">
        <v>683.1</v>
      </c>
      <c r="Q2933" s="14">
        <v>15028.2</v>
      </c>
      <c r="R2933" s="13">
        <v>0</v>
      </c>
      <c r="S2933" s="15">
        <v>0</v>
      </c>
      <c r="T2933" s="13">
        <v>1</v>
      </c>
      <c r="U2933" s="13">
        <v>2</v>
      </c>
      <c r="V2933" s="16">
        <v>0</v>
      </c>
      <c r="W2933" s="16" t="str">
        <f t="shared" si="45"/>
        <v>PN3072324-907</v>
      </c>
      <c r="X2933" s="17" t="s">
        <v>150</v>
      </c>
      <c r="Y2933" s="17" t="s">
        <v>2400</v>
      </c>
      <c r="Z2933" s="17" t="s">
        <v>684</v>
      </c>
      <c r="AA2933" s="17" t="s">
        <v>22</v>
      </c>
      <c r="AB2933" s="17" t="s">
        <v>22</v>
      </c>
      <c r="AC2933" s="17" t="s">
        <v>22</v>
      </c>
      <c r="AD2933" s="17" t="s">
        <v>22</v>
      </c>
      <c r="AE2933" s="17" t="s">
        <v>22</v>
      </c>
      <c r="AF2933" s="17" t="s">
        <v>22</v>
      </c>
      <c r="AG2933" s="17" t="s">
        <v>22</v>
      </c>
      <c r="AJ2933" s="17" t="s">
        <v>22</v>
      </c>
      <c r="AK2933" s="17" t="s">
        <v>22</v>
      </c>
      <c r="AO2933" s="17" t="s">
        <v>22</v>
      </c>
      <c r="AP2933" s="18" t="s">
        <v>22</v>
      </c>
      <c r="AQ2933" s="17" t="s">
        <v>22</v>
      </c>
      <c r="AR2933" s="17" t="s">
        <v>22</v>
      </c>
      <c r="AS2933" s="17" t="s">
        <v>22</v>
      </c>
      <c r="AT2933" s="17" t="s">
        <v>22</v>
      </c>
      <c r="AU2933" s="17" t="s">
        <v>22</v>
      </c>
      <c r="AV2933" s="17" t="s">
        <v>22</v>
      </c>
      <c r="AW2933" s="17" t="s">
        <v>22</v>
      </c>
      <c r="AX2933" s="17" t="s">
        <v>22</v>
      </c>
      <c r="AY2933" s="17" t="s">
        <v>22</v>
      </c>
      <c r="AZ2933" s="17" t="s">
        <v>22</v>
      </c>
      <c r="BA2933" s="17" t="s">
        <v>22</v>
      </c>
      <c r="BD2933" s="17" t="s">
        <v>22</v>
      </c>
      <c r="BE2933" s="17" t="s">
        <v>22</v>
      </c>
      <c r="BF2933" s="17" t="s">
        <v>22</v>
      </c>
      <c r="BG2933" s="18" t="s">
        <v>22</v>
      </c>
      <c r="BH2933" s="3" t="s">
        <v>22</v>
      </c>
      <c r="BI2933" s="3" t="s">
        <v>22</v>
      </c>
      <c r="BK2933" s="3" t="s">
        <v>22</v>
      </c>
      <c r="BL2933" s="17" t="s">
        <v>22</v>
      </c>
      <c r="BM2933" s="19" t="s">
        <v>22</v>
      </c>
      <c r="BN2933" s="19">
        <f>P2933*R2933</f>
        <v>0</v>
      </c>
      <c r="BO2933" s="19" t="str">
        <f>IF(AND(BN2933&gt;120000, P2933&gt;25, X2933&lt;&gt;"WAVE 0"), "yes", "no")</f>
        <v>no</v>
      </c>
      <c r="BP2933" s="17" t="s">
        <v>22</v>
      </c>
    </row>
    <row r="2934" spans="1:68" x14ac:dyDescent="0.25">
      <c r="A2934" s="11" t="s">
        <v>6000</v>
      </c>
      <c r="B2934" s="12" t="s">
        <v>5998</v>
      </c>
      <c r="C2934" s="13" t="s">
        <v>14</v>
      </c>
      <c r="D2934" s="12" t="s">
        <v>5808</v>
      </c>
      <c r="E2934" s="13" t="s">
        <v>2399</v>
      </c>
      <c r="F2934" s="12">
        <v>2019</v>
      </c>
      <c r="G2934" s="13" t="s">
        <v>684</v>
      </c>
      <c r="H2934" s="12" t="s">
        <v>76</v>
      </c>
      <c r="I2934" s="13" t="s">
        <v>18</v>
      </c>
      <c r="J2934" s="12" t="s">
        <v>1629</v>
      </c>
      <c r="K2934" s="13" t="s">
        <v>1630</v>
      </c>
      <c r="L2934" s="12" t="s">
        <v>1631</v>
      </c>
      <c r="M2934" s="13" t="s">
        <v>80</v>
      </c>
      <c r="N2934" s="2" t="s">
        <v>19</v>
      </c>
      <c r="O2934" s="13" t="s">
        <v>20</v>
      </c>
      <c r="P2934" s="14">
        <v>649.97</v>
      </c>
      <c r="Q2934" s="14"/>
      <c r="R2934" s="13">
        <v>0</v>
      </c>
      <c r="S2934" s="15"/>
      <c r="T2934" s="13">
        <v>1</v>
      </c>
      <c r="U2934" s="13"/>
      <c r="V2934" s="16"/>
      <c r="W2934" s="16" t="str">
        <f t="shared" si="45"/>
        <v>PN3072324-909</v>
      </c>
      <c r="X2934" s="17" t="s">
        <v>150</v>
      </c>
      <c r="Y2934" s="17" t="s">
        <v>2400</v>
      </c>
      <c r="Z2934" s="17" t="s">
        <v>684</v>
      </c>
      <c r="AA2934" s="17" t="s">
        <v>22</v>
      </c>
      <c r="AB2934" s="17" t="s">
        <v>22</v>
      </c>
      <c r="AC2934" s="17" t="s">
        <v>22</v>
      </c>
      <c r="AD2934" s="17" t="s">
        <v>22</v>
      </c>
      <c r="AE2934" s="17" t="s">
        <v>22</v>
      </c>
      <c r="AF2934" s="17" t="s">
        <v>22</v>
      </c>
      <c r="AG2934" s="17" t="s">
        <v>22</v>
      </c>
      <c r="AJ2934" s="17" t="s">
        <v>22</v>
      </c>
      <c r="AK2934" s="17" t="s">
        <v>22</v>
      </c>
      <c r="AO2934" s="17" t="s">
        <v>22</v>
      </c>
      <c r="AP2934" s="18" t="s">
        <v>22</v>
      </c>
      <c r="AQ2934" s="17" t="s">
        <v>22</v>
      </c>
      <c r="AR2934" s="17" t="s">
        <v>22</v>
      </c>
      <c r="AS2934" s="17" t="s">
        <v>22</v>
      </c>
      <c r="AT2934" s="17" t="s">
        <v>22</v>
      </c>
      <c r="AU2934" s="17" t="s">
        <v>22</v>
      </c>
      <c r="AV2934" s="17" t="s">
        <v>22</v>
      </c>
      <c r="AW2934" s="17" t="s">
        <v>22</v>
      </c>
      <c r="AX2934" s="17" t="s">
        <v>22</v>
      </c>
      <c r="AY2934" s="17" t="s">
        <v>22</v>
      </c>
      <c r="AZ2934" s="17" t="s">
        <v>22</v>
      </c>
      <c r="BA2934" s="17" t="s">
        <v>22</v>
      </c>
      <c r="BD2934" s="17" t="s">
        <v>22</v>
      </c>
      <c r="BE2934" s="17" t="s">
        <v>22</v>
      </c>
      <c r="BF2934" s="17" t="s">
        <v>22</v>
      </c>
      <c r="BG2934" s="18" t="s">
        <v>22</v>
      </c>
      <c r="BH2934" s="3" t="s">
        <v>22</v>
      </c>
      <c r="BI2934" s="3" t="s">
        <v>22</v>
      </c>
      <c r="BK2934" s="3" t="s">
        <v>22</v>
      </c>
      <c r="BL2934" s="17" t="s">
        <v>22</v>
      </c>
      <c r="BM2934" s="19" t="s">
        <v>22</v>
      </c>
      <c r="BN2934" s="19">
        <f>P2934*R2934</f>
        <v>0</v>
      </c>
      <c r="BO2934" s="19" t="str">
        <f>IF(AND(BN2934&gt;120000, P2934&gt;25, X2934&lt;&gt;"WAVE 0"), "yes", "no")</f>
        <v>no</v>
      </c>
      <c r="BP2934" s="17" t="s">
        <v>22</v>
      </c>
    </row>
    <row r="2935" spans="1:68" x14ac:dyDescent="0.25">
      <c r="A2935" s="11" t="s">
        <v>6001</v>
      </c>
      <c r="B2935" s="12" t="s">
        <v>1249</v>
      </c>
      <c r="C2935" s="13" t="s">
        <v>14</v>
      </c>
      <c r="D2935" s="12" t="s">
        <v>1973</v>
      </c>
      <c r="E2935" s="13" t="s">
        <v>1974</v>
      </c>
      <c r="F2935" s="12">
        <v>2020</v>
      </c>
      <c r="G2935" s="13" t="s">
        <v>684</v>
      </c>
      <c r="H2935" s="12" t="s">
        <v>76</v>
      </c>
      <c r="I2935" s="13" t="s">
        <v>51</v>
      </c>
      <c r="J2935" s="12" t="s">
        <v>1629</v>
      </c>
      <c r="K2935" s="13" t="s">
        <v>1630</v>
      </c>
      <c r="L2935" s="12" t="s">
        <v>1631</v>
      </c>
      <c r="M2935" s="13" t="s">
        <v>80</v>
      </c>
      <c r="N2935" s="2" t="s">
        <v>19</v>
      </c>
      <c r="O2935" s="13" t="s">
        <v>340</v>
      </c>
      <c r="P2935" s="14">
        <v>1070</v>
      </c>
      <c r="Q2935" s="14"/>
      <c r="R2935" s="13">
        <v>0</v>
      </c>
      <c r="S2935" s="15">
        <v>1</v>
      </c>
      <c r="T2935" s="13">
        <v>1</v>
      </c>
      <c r="U2935" s="13"/>
      <c r="V2935" s="16"/>
      <c r="W2935" s="16" t="str">
        <f t="shared" si="45"/>
        <v>PN3072351-909</v>
      </c>
      <c r="Z2935" s="17" t="s">
        <v>684</v>
      </c>
      <c r="AA2935" s="17" t="s">
        <v>22</v>
      </c>
      <c r="AB2935" s="17" t="s">
        <v>22</v>
      </c>
      <c r="AC2935" s="17" t="s">
        <v>22</v>
      </c>
      <c r="AD2935" s="17" t="s">
        <v>22</v>
      </c>
      <c r="AE2935" s="17" t="s">
        <v>22</v>
      </c>
      <c r="AF2935" s="17" t="s">
        <v>22</v>
      </c>
      <c r="AG2935" s="17" t="s">
        <v>22</v>
      </c>
      <c r="AJ2935" s="17" t="s">
        <v>22</v>
      </c>
      <c r="AK2935" s="17" t="s">
        <v>22</v>
      </c>
      <c r="AO2935" s="17" t="s">
        <v>22</v>
      </c>
      <c r="AP2935" s="18" t="s">
        <v>22</v>
      </c>
      <c r="AQ2935" s="17" t="s">
        <v>22</v>
      </c>
      <c r="AR2935" s="17" t="s">
        <v>22</v>
      </c>
      <c r="AS2935" s="17" t="s">
        <v>22</v>
      </c>
      <c r="AT2935" s="17" t="s">
        <v>22</v>
      </c>
      <c r="AU2935" s="17" t="s">
        <v>22</v>
      </c>
      <c r="AV2935" s="17" t="s">
        <v>22</v>
      </c>
      <c r="AW2935" s="17" t="s">
        <v>22</v>
      </c>
      <c r="AX2935" s="17" t="s">
        <v>22</v>
      </c>
      <c r="AY2935" s="17" t="s">
        <v>22</v>
      </c>
      <c r="AZ2935" s="17" t="s">
        <v>22</v>
      </c>
      <c r="BA2935" s="17" t="s">
        <v>22</v>
      </c>
      <c r="BD2935" s="17" t="s">
        <v>22</v>
      </c>
      <c r="BE2935" s="17" t="s">
        <v>22</v>
      </c>
      <c r="BF2935" s="17" t="s">
        <v>22</v>
      </c>
      <c r="BG2935" s="18" t="s">
        <v>22</v>
      </c>
      <c r="BH2935" s="3" t="s">
        <v>22</v>
      </c>
      <c r="BI2935" s="3" t="s">
        <v>22</v>
      </c>
      <c r="BK2935" s="3" t="s">
        <v>22</v>
      </c>
      <c r="BL2935" s="17" t="s">
        <v>22</v>
      </c>
      <c r="BM2935" s="19" t="s">
        <v>22</v>
      </c>
      <c r="BN2935" s="19">
        <f>P2935*R2935</f>
        <v>0</v>
      </c>
      <c r="BO2935" s="19" t="str">
        <f>IF(AND(BN2935&gt;120000, P2935&gt;25, X2935&lt;&gt;"WAVE 0"), "yes", "no")</f>
        <v>no</v>
      </c>
      <c r="BP2935" s="17" t="s">
        <v>22</v>
      </c>
    </row>
    <row r="2936" spans="1:68" x14ac:dyDescent="0.25">
      <c r="A2936" s="11" t="s">
        <v>6002</v>
      </c>
      <c r="B2936" s="20" t="s">
        <v>1249</v>
      </c>
      <c r="C2936" s="13" t="s">
        <v>14</v>
      </c>
      <c r="D2936" s="12" t="s">
        <v>1973</v>
      </c>
      <c r="E2936" s="13" t="s">
        <v>1974</v>
      </c>
      <c r="F2936" s="12">
        <v>2020</v>
      </c>
      <c r="G2936" s="13" t="s">
        <v>684</v>
      </c>
      <c r="H2936" s="12" t="s">
        <v>76</v>
      </c>
      <c r="I2936" s="13" t="s">
        <v>51</v>
      </c>
      <c r="J2936" s="12" t="s">
        <v>1629</v>
      </c>
      <c r="K2936" s="13" t="s">
        <v>1630</v>
      </c>
      <c r="L2936" s="12" t="s">
        <v>1631</v>
      </c>
      <c r="M2936" s="13" t="s">
        <v>80</v>
      </c>
      <c r="N2936" s="2" t="s">
        <v>19</v>
      </c>
      <c r="O2936" s="13" t="s">
        <v>340</v>
      </c>
      <c r="P2936" s="14">
        <v>914</v>
      </c>
      <c r="Q2936" s="14">
        <v>13710</v>
      </c>
      <c r="R2936" s="13">
        <v>0</v>
      </c>
      <c r="S2936" s="15">
        <v>0</v>
      </c>
      <c r="T2936" s="13">
        <v>1</v>
      </c>
      <c r="U2936" s="13">
        <v>4</v>
      </c>
      <c r="V2936" s="16">
        <v>0</v>
      </c>
      <c r="W2936" s="16" t="str">
        <f t="shared" si="45"/>
        <v>PN3072397-905</v>
      </c>
      <c r="Z2936" s="17" t="s">
        <v>684</v>
      </c>
      <c r="AB2936" s="17" t="s">
        <v>152</v>
      </c>
      <c r="AC2936" s="17" t="s">
        <v>6003</v>
      </c>
      <c r="AD2936" s="17" t="s">
        <v>81</v>
      </c>
      <c r="AE2936" s="17" t="s">
        <v>42</v>
      </c>
      <c r="AF2936" s="17" t="s">
        <v>2274</v>
      </c>
      <c r="AG2936" s="17" t="s">
        <v>543</v>
      </c>
      <c r="AJ2936" s="17" t="s">
        <v>83</v>
      </c>
      <c r="AK2936" s="17" t="s">
        <v>84</v>
      </c>
      <c r="AO2936" s="17" t="s">
        <v>130</v>
      </c>
      <c r="AP2936" s="18">
        <v>43545</v>
      </c>
      <c r="AQ2936" s="17" t="s">
        <v>22</v>
      </c>
      <c r="AR2936" s="17" t="s">
        <v>47</v>
      </c>
      <c r="AS2936" s="17" t="s">
        <v>47</v>
      </c>
      <c r="AT2936" s="17" t="s">
        <v>47</v>
      </c>
      <c r="AU2936" s="17" t="s">
        <v>47</v>
      </c>
      <c r="AV2936" s="17" t="s">
        <v>47</v>
      </c>
      <c r="BE2936" s="17" t="s">
        <v>52</v>
      </c>
      <c r="BF2936" s="17" t="s">
        <v>2287</v>
      </c>
      <c r="BG2936" s="18">
        <v>44196</v>
      </c>
      <c r="BL2936" s="17" t="s">
        <v>2109</v>
      </c>
      <c r="BM2936" s="19" t="s">
        <v>22</v>
      </c>
      <c r="BN2936" s="19">
        <f>P2936*R2936</f>
        <v>0</v>
      </c>
      <c r="BO2936" s="19" t="str">
        <f>IF(AND(BN2936&gt;120000, P2936&gt;25, X2936&lt;&gt;"WAVE 0"), "yes", "no")</f>
        <v>no</v>
      </c>
      <c r="BP2936" s="17" t="s">
        <v>22</v>
      </c>
    </row>
    <row r="2937" spans="1:68" x14ac:dyDescent="0.25">
      <c r="A2937" s="11" t="s">
        <v>6004</v>
      </c>
      <c r="B2937" s="12" t="s">
        <v>6005</v>
      </c>
      <c r="C2937" s="13" t="s">
        <v>14</v>
      </c>
      <c r="D2937" s="12" t="s">
        <v>1973</v>
      </c>
      <c r="E2937" s="13" t="s">
        <v>1974</v>
      </c>
      <c r="F2937" s="12">
        <v>2020</v>
      </c>
      <c r="G2937" s="13" t="s">
        <v>684</v>
      </c>
      <c r="H2937" s="12" t="s">
        <v>76</v>
      </c>
      <c r="I2937" s="13" t="s">
        <v>18</v>
      </c>
      <c r="J2937" s="12" t="s">
        <v>1629</v>
      </c>
      <c r="K2937" s="13" t="s">
        <v>1630</v>
      </c>
      <c r="L2937" s="12" t="s">
        <v>1631</v>
      </c>
      <c r="M2937" s="13" t="s">
        <v>80</v>
      </c>
      <c r="N2937" s="2" t="s">
        <v>19</v>
      </c>
      <c r="O2937" s="13" t="s">
        <v>340</v>
      </c>
      <c r="P2937" s="14">
        <v>1002</v>
      </c>
      <c r="Q2937" s="14"/>
      <c r="R2937" s="13">
        <v>0</v>
      </c>
      <c r="S2937" s="15"/>
      <c r="T2937" s="13">
        <v>1</v>
      </c>
      <c r="U2937" s="13"/>
      <c r="V2937" s="16"/>
      <c r="W2937" s="16" t="str">
        <f t="shared" si="45"/>
        <v>PN3072398-905</v>
      </c>
      <c r="Z2937" s="17" t="s">
        <v>684</v>
      </c>
      <c r="AA2937" s="17" t="s">
        <v>22</v>
      </c>
      <c r="AB2937" s="17" t="s">
        <v>22</v>
      </c>
      <c r="AC2937" s="17" t="s">
        <v>22</v>
      </c>
      <c r="AD2937" s="17" t="s">
        <v>22</v>
      </c>
      <c r="AE2937" s="17" t="s">
        <v>22</v>
      </c>
      <c r="AF2937" s="17" t="s">
        <v>22</v>
      </c>
      <c r="AG2937" s="17" t="s">
        <v>22</v>
      </c>
      <c r="AJ2937" s="17" t="s">
        <v>22</v>
      </c>
      <c r="AK2937" s="17" t="s">
        <v>22</v>
      </c>
      <c r="AO2937" s="17" t="s">
        <v>22</v>
      </c>
      <c r="AP2937" s="18" t="s">
        <v>22</v>
      </c>
      <c r="AQ2937" s="17" t="s">
        <v>22</v>
      </c>
      <c r="AR2937" s="17" t="s">
        <v>22</v>
      </c>
      <c r="AS2937" s="17" t="s">
        <v>22</v>
      </c>
      <c r="AT2937" s="17" t="s">
        <v>22</v>
      </c>
      <c r="AU2937" s="17" t="s">
        <v>22</v>
      </c>
      <c r="AV2937" s="17" t="s">
        <v>22</v>
      </c>
      <c r="AW2937" s="17" t="s">
        <v>22</v>
      </c>
      <c r="AX2937" s="17" t="s">
        <v>22</v>
      </c>
      <c r="AY2937" s="17" t="s">
        <v>22</v>
      </c>
      <c r="AZ2937" s="17" t="s">
        <v>22</v>
      </c>
      <c r="BA2937" s="17" t="s">
        <v>22</v>
      </c>
      <c r="BD2937" s="17" t="s">
        <v>22</v>
      </c>
      <c r="BE2937" s="17" t="s">
        <v>22</v>
      </c>
      <c r="BF2937" s="17" t="s">
        <v>22</v>
      </c>
      <c r="BG2937" s="18" t="s">
        <v>22</v>
      </c>
      <c r="BH2937" s="3" t="s">
        <v>22</v>
      </c>
      <c r="BI2937" s="3" t="s">
        <v>22</v>
      </c>
      <c r="BK2937" s="3" t="s">
        <v>22</v>
      </c>
      <c r="BL2937" s="17" t="s">
        <v>22</v>
      </c>
      <c r="BM2937" s="19" t="s">
        <v>22</v>
      </c>
      <c r="BN2937" s="19">
        <f>P2937*R2937</f>
        <v>0</v>
      </c>
      <c r="BO2937" s="19" t="str">
        <f>IF(AND(BN2937&gt;120000, P2937&gt;25, X2937&lt;&gt;"WAVE 0"), "yes", "no")</f>
        <v>no</v>
      </c>
      <c r="BP2937" s="17" t="s">
        <v>22</v>
      </c>
    </row>
    <row r="2938" spans="1:68" x14ac:dyDescent="0.25">
      <c r="A2938" s="11" t="s">
        <v>6006</v>
      </c>
      <c r="B2938" s="12" t="s">
        <v>6007</v>
      </c>
      <c r="C2938" s="13" t="s">
        <v>57</v>
      </c>
      <c r="D2938" s="12" t="s">
        <v>5602</v>
      </c>
      <c r="E2938" s="13" t="s">
        <v>5603</v>
      </c>
      <c r="F2938" s="12">
        <v>2020</v>
      </c>
      <c r="G2938" s="13" t="s">
        <v>684</v>
      </c>
      <c r="H2938" s="12" t="s">
        <v>76</v>
      </c>
      <c r="I2938" s="13" t="s">
        <v>18</v>
      </c>
      <c r="J2938" s="12" t="s">
        <v>1629</v>
      </c>
      <c r="K2938" s="13" t="s">
        <v>1630</v>
      </c>
      <c r="L2938" s="12" t="s">
        <v>1631</v>
      </c>
      <c r="M2938" s="13" t="s">
        <v>80</v>
      </c>
      <c r="N2938" s="2" t="s">
        <v>64</v>
      </c>
      <c r="O2938" s="13" t="s">
        <v>20</v>
      </c>
      <c r="P2938" s="14">
        <v>806</v>
      </c>
      <c r="Q2938" s="14">
        <v>62062</v>
      </c>
      <c r="R2938" s="13">
        <v>154</v>
      </c>
      <c r="S2938" s="15">
        <v>0.125</v>
      </c>
      <c r="T2938" s="13">
        <v>1</v>
      </c>
      <c r="U2938" s="13">
        <v>3</v>
      </c>
      <c r="V2938" s="16">
        <v>0</v>
      </c>
      <c r="W2938" s="16" t="str">
        <f t="shared" si="45"/>
        <v>PN3072404-905</v>
      </c>
      <c r="Z2938" s="17" t="s">
        <v>684</v>
      </c>
      <c r="AA2938" s="17" t="s">
        <v>1629</v>
      </c>
      <c r="AB2938" s="17" t="s">
        <v>22</v>
      </c>
      <c r="AC2938" s="17" t="s">
        <v>22</v>
      </c>
      <c r="AD2938" s="17" t="s">
        <v>81</v>
      </c>
      <c r="AE2938" s="17" t="s">
        <v>42</v>
      </c>
      <c r="AF2938" s="17" t="s">
        <v>2274</v>
      </c>
      <c r="AG2938" s="17" t="s">
        <v>22</v>
      </c>
      <c r="AJ2938" s="17" t="s">
        <v>83</v>
      </c>
      <c r="AK2938" s="17" t="s">
        <v>84</v>
      </c>
      <c r="AO2938" s="17" t="s">
        <v>46</v>
      </c>
      <c r="AP2938" s="18">
        <v>43545</v>
      </c>
      <c r="AQ2938" s="17">
        <v>11</v>
      </c>
      <c r="AR2938" s="17" t="s">
        <v>22</v>
      </c>
      <c r="AS2938" s="17" t="s">
        <v>22</v>
      </c>
      <c r="AT2938" s="17" t="s">
        <v>22</v>
      </c>
      <c r="AU2938" s="17" t="s">
        <v>22</v>
      </c>
      <c r="AV2938" s="17" t="s">
        <v>22</v>
      </c>
      <c r="BE2938" s="17" t="s">
        <v>52</v>
      </c>
      <c r="BM2938" s="19">
        <v>156173.05061828261</v>
      </c>
      <c r="BN2938" s="19">
        <f>P2938*R2938</f>
        <v>124124</v>
      </c>
      <c r="BO2938" s="19" t="str">
        <f>IF(AND(BN2938&gt;120000, P2938&gt;25, X2938&lt;&gt;"WAVE 0"), "yes", "no")</f>
        <v>yes</v>
      </c>
      <c r="BP2938" s="17" t="s">
        <v>51</v>
      </c>
    </row>
    <row r="2939" spans="1:68" x14ac:dyDescent="0.25">
      <c r="A2939" s="11" t="s">
        <v>6008</v>
      </c>
      <c r="B2939" s="12" t="s">
        <v>1068</v>
      </c>
      <c r="C2939" s="13" t="s">
        <v>14</v>
      </c>
      <c r="D2939" s="12" t="s">
        <v>5374</v>
      </c>
      <c r="E2939" s="13" t="s">
        <v>5375</v>
      </c>
      <c r="F2939" s="12">
        <v>2019</v>
      </c>
      <c r="G2939" s="13" t="s">
        <v>109</v>
      </c>
      <c r="H2939" s="12" t="s">
        <v>76</v>
      </c>
      <c r="I2939" s="13" t="s">
        <v>51</v>
      </c>
      <c r="J2939" s="12" t="s">
        <v>1629</v>
      </c>
      <c r="K2939" s="13" t="s">
        <v>1630</v>
      </c>
      <c r="L2939" s="12" t="s">
        <v>1631</v>
      </c>
      <c r="M2939" s="13" t="s">
        <v>80</v>
      </c>
      <c r="N2939" s="2" t="s">
        <v>194</v>
      </c>
      <c r="O2939" s="13" t="s">
        <v>20</v>
      </c>
      <c r="P2939" s="14">
        <v>185</v>
      </c>
      <c r="Q2939" s="14">
        <v>11840</v>
      </c>
      <c r="R2939" s="13">
        <v>48</v>
      </c>
      <c r="S2939" s="15">
        <v>0.53846153846153844</v>
      </c>
      <c r="T2939" s="13">
        <v>1</v>
      </c>
      <c r="U2939" s="13">
        <v>2</v>
      </c>
      <c r="V2939" s="16">
        <v>0</v>
      </c>
      <c r="W2939" s="16" t="str">
        <f t="shared" si="45"/>
        <v>PN3072443-967</v>
      </c>
      <c r="Z2939" s="13" t="s">
        <v>109</v>
      </c>
      <c r="AA2939" s="17" t="s">
        <v>22</v>
      </c>
      <c r="AB2939" s="17" t="s">
        <v>22</v>
      </c>
      <c r="AC2939" s="17" t="s">
        <v>22</v>
      </c>
      <c r="AD2939" s="17" t="s">
        <v>22</v>
      </c>
      <c r="AE2939" s="17" t="s">
        <v>22</v>
      </c>
      <c r="AF2939" s="17" t="s">
        <v>22</v>
      </c>
      <c r="AG2939" s="17" t="s">
        <v>22</v>
      </c>
      <c r="AJ2939" s="17" t="s">
        <v>22</v>
      </c>
      <c r="AK2939" s="17" t="s">
        <v>22</v>
      </c>
      <c r="AO2939" s="17" t="s">
        <v>22</v>
      </c>
      <c r="AP2939" s="18" t="s">
        <v>22</v>
      </c>
      <c r="AQ2939" s="17" t="s">
        <v>22</v>
      </c>
      <c r="AR2939" s="17" t="s">
        <v>22</v>
      </c>
      <c r="AS2939" s="17" t="s">
        <v>22</v>
      </c>
      <c r="AT2939" s="17" t="s">
        <v>22</v>
      </c>
      <c r="AU2939" s="17" t="s">
        <v>22</v>
      </c>
      <c r="AV2939" s="17" t="s">
        <v>22</v>
      </c>
      <c r="AW2939" s="17" t="s">
        <v>22</v>
      </c>
      <c r="AX2939" s="17" t="s">
        <v>22</v>
      </c>
      <c r="AY2939" s="17" t="s">
        <v>22</v>
      </c>
      <c r="AZ2939" s="17" t="s">
        <v>22</v>
      </c>
      <c r="BA2939" s="17" t="s">
        <v>22</v>
      </c>
      <c r="BD2939" s="17" t="s">
        <v>22</v>
      </c>
      <c r="BE2939" s="17" t="s">
        <v>22</v>
      </c>
      <c r="BF2939" s="17" t="s">
        <v>22</v>
      </c>
      <c r="BG2939" s="18" t="s">
        <v>22</v>
      </c>
      <c r="BH2939" s="3" t="s">
        <v>22</v>
      </c>
      <c r="BI2939" s="3" t="s">
        <v>22</v>
      </c>
      <c r="BK2939" s="3" t="s">
        <v>22</v>
      </c>
      <c r="BL2939" s="17" t="s">
        <v>22</v>
      </c>
      <c r="BM2939" s="19" t="s">
        <v>22</v>
      </c>
      <c r="BN2939" s="19">
        <f>P2939*R2939</f>
        <v>8880</v>
      </c>
      <c r="BO2939" s="19" t="str">
        <f>IF(AND(BN2939&gt;120000, P2939&gt;25, X2939&lt;&gt;"WAVE 0"), "yes", "no")</f>
        <v>no</v>
      </c>
      <c r="BP2939" s="17" t="s">
        <v>51</v>
      </c>
    </row>
    <row r="2940" spans="1:68" x14ac:dyDescent="0.25">
      <c r="A2940" s="11" t="s">
        <v>6009</v>
      </c>
      <c r="B2940" s="12" t="s">
        <v>800</v>
      </c>
      <c r="C2940" s="13" t="s">
        <v>14</v>
      </c>
      <c r="D2940" s="12" t="s">
        <v>5808</v>
      </c>
      <c r="E2940" s="13" t="s">
        <v>2399</v>
      </c>
      <c r="F2940" s="12">
        <v>2019</v>
      </c>
      <c r="G2940" s="13" t="s">
        <v>684</v>
      </c>
      <c r="H2940" s="12" t="s">
        <v>76</v>
      </c>
      <c r="I2940" s="13" t="s">
        <v>51</v>
      </c>
      <c r="J2940" s="12" t="s">
        <v>1629</v>
      </c>
      <c r="K2940" s="13" t="s">
        <v>1630</v>
      </c>
      <c r="L2940" s="12" t="s">
        <v>1631</v>
      </c>
      <c r="M2940" s="13" t="s">
        <v>80</v>
      </c>
      <c r="N2940" s="2" t="s">
        <v>19</v>
      </c>
      <c r="O2940" s="13" t="s">
        <v>20</v>
      </c>
      <c r="P2940" s="14">
        <v>207.39</v>
      </c>
      <c r="Q2940" s="14">
        <v>363139.89</v>
      </c>
      <c r="R2940" s="13">
        <v>320</v>
      </c>
      <c r="S2940" s="15">
        <v>0.6</v>
      </c>
      <c r="T2940" s="13">
        <v>1</v>
      </c>
      <c r="U2940" s="13">
        <v>2</v>
      </c>
      <c r="V2940" s="16">
        <v>0</v>
      </c>
      <c r="W2940" s="16" t="str">
        <f t="shared" si="45"/>
        <v>PN3072450-113</v>
      </c>
      <c r="X2940" s="17" t="s">
        <v>150</v>
      </c>
      <c r="Y2940" s="17" t="s">
        <v>2400</v>
      </c>
      <c r="Z2940" s="17" t="s">
        <v>684</v>
      </c>
      <c r="BN2940" s="19">
        <f>P2940*R2940</f>
        <v>66364.799999999988</v>
      </c>
      <c r="BO2940" s="19" t="str">
        <f>IF(AND(BN2940&gt;120000, P2940&gt;25, X2940&lt;&gt;"WAVE 0"), "yes", "no")</f>
        <v>no</v>
      </c>
      <c r="BP2940" s="17" t="s">
        <v>51</v>
      </c>
    </row>
    <row r="2941" spans="1:68" x14ac:dyDescent="0.25">
      <c r="A2941" s="11" t="s">
        <v>6010</v>
      </c>
      <c r="B2941" s="20" t="s">
        <v>18</v>
      </c>
      <c r="C2941" s="13" t="s">
        <v>57</v>
      </c>
      <c r="D2941" s="12" t="s">
        <v>18</v>
      </c>
      <c r="E2941" s="13" t="s">
        <v>18</v>
      </c>
      <c r="F2941" s="12">
        <v>2019</v>
      </c>
      <c r="G2941" s="13" t="s">
        <v>18</v>
      </c>
      <c r="H2941" s="12" t="s">
        <v>76</v>
      </c>
      <c r="I2941" s="13" t="s">
        <v>18</v>
      </c>
      <c r="J2941" s="12" t="s">
        <v>1629</v>
      </c>
      <c r="K2941" s="13" t="s">
        <v>1630</v>
      </c>
      <c r="L2941" s="12" t="s">
        <v>1631</v>
      </c>
      <c r="M2941" s="13" t="s">
        <v>80</v>
      </c>
      <c r="N2941" s="2" t="s">
        <v>64</v>
      </c>
      <c r="O2941" s="13" t="s">
        <v>18</v>
      </c>
      <c r="P2941" s="14"/>
      <c r="Q2941" s="14"/>
      <c r="R2941" s="13">
        <v>0</v>
      </c>
      <c r="S2941" s="15"/>
      <c r="T2941" s="13"/>
      <c r="U2941" s="13"/>
      <c r="V2941" s="16"/>
      <c r="W2941" s="16" t="str">
        <f t="shared" si="45"/>
        <v>PN3072525-11</v>
      </c>
      <c r="AB2941" s="17" t="s">
        <v>1981</v>
      </c>
      <c r="AC2941" s="17" t="s">
        <v>6011</v>
      </c>
      <c r="AD2941" s="17" t="s">
        <v>81</v>
      </c>
      <c r="AE2941" s="17" t="s">
        <v>569</v>
      </c>
      <c r="AF2941" s="17" t="s">
        <v>22</v>
      </c>
      <c r="AG2941" s="17" t="s">
        <v>543</v>
      </c>
      <c r="AJ2941" s="17" t="s">
        <v>83</v>
      </c>
      <c r="AK2941" s="17" t="s">
        <v>84</v>
      </c>
      <c r="AQ2941" s="17" t="s">
        <v>22</v>
      </c>
      <c r="AR2941" s="17" t="s">
        <v>47</v>
      </c>
      <c r="AS2941" s="17" t="s">
        <v>47</v>
      </c>
      <c r="AT2941" s="17" t="s">
        <v>47</v>
      </c>
      <c r="AU2941" s="17" t="s">
        <v>47</v>
      </c>
      <c r="AV2941" s="17" t="s">
        <v>47</v>
      </c>
      <c r="BE2941" s="17" t="s">
        <v>52</v>
      </c>
      <c r="BH2941" s="3" t="s">
        <v>556</v>
      </c>
      <c r="BM2941" s="19" t="s">
        <v>22</v>
      </c>
      <c r="BN2941" s="19">
        <f>P2941*R2941</f>
        <v>0</v>
      </c>
      <c r="BO2941" s="19" t="str">
        <f>IF(AND(BN2941&gt;120000, P2941&gt;25, X2941&lt;&gt;"WAVE 0"), "yes", "no")</f>
        <v>no</v>
      </c>
      <c r="BP2941" s="17" t="s">
        <v>22</v>
      </c>
    </row>
    <row r="2942" spans="1:68" x14ac:dyDescent="0.25">
      <c r="A2942" s="11" t="s">
        <v>6012</v>
      </c>
      <c r="B2942" s="20" t="s">
        <v>2123</v>
      </c>
      <c r="C2942" s="13" t="s">
        <v>14</v>
      </c>
      <c r="D2942" s="12" t="s">
        <v>2105</v>
      </c>
      <c r="E2942" s="13" t="s">
        <v>2106</v>
      </c>
      <c r="F2942" s="12">
        <v>2019</v>
      </c>
      <c r="G2942" s="13" t="s">
        <v>684</v>
      </c>
      <c r="H2942" s="12" t="s">
        <v>76</v>
      </c>
      <c r="I2942" s="13" t="s">
        <v>51</v>
      </c>
      <c r="J2942" s="12" t="s">
        <v>1629</v>
      </c>
      <c r="K2942" s="13" t="s">
        <v>1630</v>
      </c>
      <c r="L2942" s="12" t="s">
        <v>1631</v>
      </c>
      <c r="M2942" s="13" t="s">
        <v>80</v>
      </c>
      <c r="N2942" s="2" t="s">
        <v>19</v>
      </c>
      <c r="O2942" s="13" t="s">
        <v>20</v>
      </c>
      <c r="P2942" s="14">
        <v>797</v>
      </c>
      <c r="Q2942" s="14"/>
      <c r="R2942" s="13">
        <v>0</v>
      </c>
      <c r="S2942" s="15">
        <v>0</v>
      </c>
      <c r="T2942" s="13">
        <v>1</v>
      </c>
      <c r="U2942" s="13">
        <v>2</v>
      </c>
      <c r="V2942" s="16"/>
      <c r="W2942" s="16" t="str">
        <f t="shared" si="45"/>
        <v>PN3072678-929</v>
      </c>
      <c r="X2942" s="17" t="s">
        <v>21</v>
      </c>
      <c r="Z2942" s="17" t="s">
        <v>684</v>
      </c>
      <c r="AB2942" s="17" t="s">
        <v>152</v>
      </c>
      <c r="AC2942" s="17" t="s">
        <v>1825</v>
      </c>
      <c r="AD2942" s="17" t="s">
        <v>81</v>
      </c>
      <c r="AE2942" s="17" t="s">
        <v>42</v>
      </c>
      <c r="AF2942" s="17" t="s">
        <v>1730</v>
      </c>
      <c r="AG2942" s="17" t="s">
        <v>22</v>
      </c>
      <c r="AJ2942" s="17" t="s">
        <v>83</v>
      </c>
      <c r="AK2942" s="17" t="s">
        <v>508</v>
      </c>
      <c r="AO2942" s="17" t="s">
        <v>46</v>
      </c>
      <c r="AP2942" s="18">
        <v>43545</v>
      </c>
      <c r="AQ2942" s="17" t="s">
        <v>22</v>
      </c>
      <c r="AR2942" s="17" t="s">
        <v>22</v>
      </c>
      <c r="AS2942" s="17" t="s">
        <v>22</v>
      </c>
      <c r="AT2942" s="17" t="s">
        <v>22</v>
      </c>
      <c r="AU2942" s="17" t="s">
        <v>22</v>
      </c>
      <c r="AV2942" s="17" t="s">
        <v>22</v>
      </c>
      <c r="AW2942" s="17" t="s">
        <v>266</v>
      </c>
      <c r="AX2942" s="17" t="s">
        <v>1516</v>
      </c>
      <c r="AY2942" s="17" t="s">
        <v>2242</v>
      </c>
      <c r="AZ2942" s="17" t="s">
        <v>937</v>
      </c>
      <c r="BA2942" s="17" t="s">
        <v>1249</v>
      </c>
      <c r="BB2942" s="17" t="s">
        <v>51</v>
      </c>
      <c r="BD2942" s="17">
        <v>5</v>
      </c>
      <c r="BE2942" s="17" t="s">
        <v>52</v>
      </c>
      <c r="BF2942" s="17" t="s">
        <v>2108</v>
      </c>
      <c r="BG2942" s="18">
        <v>43890</v>
      </c>
      <c r="BL2942" s="17" t="s">
        <v>2109</v>
      </c>
      <c r="BM2942" s="19" t="s">
        <v>22</v>
      </c>
      <c r="BN2942" s="19">
        <f>P2942*R2942</f>
        <v>0</v>
      </c>
      <c r="BO2942" s="19" t="str">
        <f>IF(AND(BN2942&gt;120000, P2942&gt;25, X2942&lt;&gt;"WAVE 0"), "yes", "no")</f>
        <v>no</v>
      </c>
      <c r="BP2942" s="17" t="s">
        <v>51</v>
      </c>
    </row>
    <row r="2943" spans="1:68" x14ac:dyDescent="0.25">
      <c r="A2943" s="11" t="s">
        <v>6013</v>
      </c>
      <c r="B2943" s="12" t="s">
        <v>6014</v>
      </c>
      <c r="C2943" s="13" t="s">
        <v>14</v>
      </c>
      <c r="D2943" s="12" t="s">
        <v>2398</v>
      </c>
      <c r="E2943" s="13" t="s">
        <v>2399</v>
      </c>
      <c r="F2943" s="12">
        <v>2019</v>
      </c>
      <c r="G2943" s="13" t="s">
        <v>684</v>
      </c>
      <c r="H2943" s="12" t="s">
        <v>76</v>
      </c>
      <c r="I2943" s="13" t="s">
        <v>51</v>
      </c>
      <c r="J2943" s="12" t="s">
        <v>2370</v>
      </c>
      <c r="K2943" s="13" t="s">
        <v>2371</v>
      </c>
      <c r="L2943" s="12" t="s">
        <v>840</v>
      </c>
      <c r="M2943" s="13" t="s">
        <v>80</v>
      </c>
      <c r="N2943" s="2" t="s">
        <v>19</v>
      </c>
      <c r="O2943" s="13" t="s">
        <v>20</v>
      </c>
      <c r="P2943" s="14">
        <v>94.39</v>
      </c>
      <c r="Q2943" s="14">
        <v>361793.07999999996</v>
      </c>
      <c r="R2943" s="13">
        <v>3000</v>
      </c>
      <c r="S2943" s="15">
        <v>0.5</v>
      </c>
      <c r="T2943" s="13">
        <v>1</v>
      </c>
      <c r="U2943" s="13">
        <v>3</v>
      </c>
      <c r="V2943" s="16">
        <v>0</v>
      </c>
      <c r="W2943" s="16" t="str">
        <f t="shared" si="45"/>
        <v>PN3072712-901</v>
      </c>
      <c r="X2943" s="17" t="s">
        <v>150</v>
      </c>
      <c r="Y2943" s="17" t="s">
        <v>5536</v>
      </c>
      <c r="Z2943" s="17" t="s">
        <v>684</v>
      </c>
      <c r="BN2943" s="19">
        <f>P2943*R2943</f>
        <v>283170</v>
      </c>
      <c r="BO2943" s="19" t="str">
        <f>IF(AND(BN2943&gt;120000, P2943&gt;25, X2943&lt;&gt;"WAVE 0"), "yes", "no")</f>
        <v>no</v>
      </c>
      <c r="BP2943" s="17" t="s">
        <v>51</v>
      </c>
    </row>
    <row r="2944" spans="1:68" x14ac:dyDescent="0.25">
      <c r="A2944" s="11" t="s">
        <v>6015</v>
      </c>
      <c r="B2944" s="12" t="s">
        <v>1770</v>
      </c>
      <c r="C2944" s="13" t="s">
        <v>14</v>
      </c>
      <c r="D2944" s="12" t="s">
        <v>5522</v>
      </c>
      <c r="E2944" s="13" t="s">
        <v>5523</v>
      </c>
      <c r="F2944" s="12">
        <v>2019</v>
      </c>
      <c r="G2944" s="13" t="s">
        <v>38</v>
      </c>
      <c r="H2944" s="12" t="s">
        <v>76</v>
      </c>
      <c r="I2944" s="13" t="s">
        <v>51</v>
      </c>
      <c r="J2944" s="12" t="s">
        <v>1629</v>
      </c>
      <c r="K2944" s="13" t="s">
        <v>1630</v>
      </c>
      <c r="L2944" s="12" t="s">
        <v>1631</v>
      </c>
      <c r="M2944" s="13" t="s">
        <v>80</v>
      </c>
      <c r="N2944" s="2" t="s">
        <v>19</v>
      </c>
      <c r="O2944" s="13" t="s">
        <v>20</v>
      </c>
      <c r="P2944" s="14">
        <v>56.29</v>
      </c>
      <c r="Q2944" s="14">
        <v>8148.72</v>
      </c>
      <c r="R2944" s="13">
        <v>351</v>
      </c>
      <c r="S2944" s="15">
        <v>0.91139240506329111</v>
      </c>
      <c r="T2944" s="13">
        <v>1</v>
      </c>
      <c r="U2944" s="13">
        <v>1</v>
      </c>
      <c r="V2944" s="16">
        <v>0</v>
      </c>
      <c r="W2944" s="16" t="str">
        <f t="shared" si="45"/>
        <v>PN3072726-985</v>
      </c>
      <c r="X2944" s="17" t="s">
        <v>699</v>
      </c>
      <c r="Z2944" s="13" t="s">
        <v>38</v>
      </c>
      <c r="BN2944" s="19">
        <f>P2944*R2944</f>
        <v>19757.79</v>
      </c>
      <c r="BO2944" s="19" t="str">
        <f>IF(AND(BN2944&gt;120000, P2944&gt;25, X2944&lt;&gt;"WAVE 0"), "yes", "no")</f>
        <v>no</v>
      </c>
      <c r="BP2944" s="17" t="s">
        <v>51</v>
      </c>
    </row>
    <row r="2945" spans="1:68" x14ac:dyDescent="0.25">
      <c r="A2945" s="11" t="s">
        <v>6016</v>
      </c>
      <c r="B2945" s="12" t="s">
        <v>1770</v>
      </c>
      <c r="C2945" s="13" t="s">
        <v>14</v>
      </c>
      <c r="D2945" s="12" t="s">
        <v>5522</v>
      </c>
      <c r="E2945" s="13" t="s">
        <v>5523</v>
      </c>
      <c r="F2945" s="12">
        <v>2019</v>
      </c>
      <c r="G2945" s="13" t="s">
        <v>38</v>
      </c>
      <c r="H2945" s="12" t="s">
        <v>76</v>
      </c>
      <c r="I2945" s="13" t="s">
        <v>51</v>
      </c>
      <c r="J2945" s="12" t="s">
        <v>1629</v>
      </c>
      <c r="K2945" s="13" t="s">
        <v>1630</v>
      </c>
      <c r="L2945" s="12" t="s">
        <v>1631</v>
      </c>
      <c r="M2945" s="13" t="s">
        <v>80</v>
      </c>
      <c r="N2945" s="2" t="s">
        <v>19</v>
      </c>
      <c r="O2945" s="13" t="s">
        <v>20</v>
      </c>
      <c r="P2945" s="14">
        <v>56.87</v>
      </c>
      <c r="Q2945" s="14">
        <v>11048.64</v>
      </c>
      <c r="R2945" s="13">
        <v>353</v>
      </c>
      <c r="S2945" s="15">
        <v>0.92024539877300604</v>
      </c>
      <c r="T2945" s="13">
        <v>1</v>
      </c>
      <c r="U2945" s="13">
        <v>0</v>
      </c>
      <c r="V2945" s="16">
        <v>0</v>
      </c>
      <c r="W2945" s="16" t="str">
        <f t="shared" si="45"/>
        <v>PN3072726-987</v>
      </c>
      <c r="X2945" s="17" t="s">
        <v>699</v>
      </c>
      <c r="Z2945" s="13" t="s">
        <v>38</v>
      </c>
      <c r="BN2945" s="19">
        <f>P2945*R2945</f>
        <v>20075.11</v>
      </c>
      <c r="BO2945" s="19" t="str">
        <f>IF(AND(BN2945&gt;120000, P2945&gt;25, X2945&lt;&gt;"WAVE 0"), "yes", "no")</f>
        <v>no</v>
      </c>
      <c r="BP2945" s="17" t="s">
        <v>51</v>
      </c>
    </row>
    <row r="2946" spans="1:68" x14ac:dyDescent="0.25">
      <c r="A2946" s="11" t="s">
        <v>6017</v>
      </c>
      <c r="B2946" s="12" t="s">
        <v>5550</v>
      </c>
      <c r="C2946" s="13" t="s">
        <v>14</v>
      </c>
      <c r="D2946" s="12" t="s">
        <v>2427</v>
      </c>
      <c r="E2946" s="13" t="s">
        <v>2399</v>
      </c>
      <c r="F2946" s="12">
        <v>2019</v>
      </c>
      <c r="G2946" s="13" t="s">
        <v>684</v>
      </c>
      <c r="H2946" s="12" t="s">
        <v>76</v>
      </c>
      <c r="I2946" s="13" t="s">
        <v>51</v>
      </c>
      <c r="J2946" s="12" t="s">
        <v>1629</v>
      </c>
      <c r="K2946" s="13" t="s">
        <v>1630</v>
      </c>
      <c r="L2946" s="12" t="s">
        <v>1631</v>
      </c>
      <c r="M2946" s="13" t="s">
        <v>80</v>
      </c>
      <c r="N2946" s="2" t="s">
        <v>19</v>
      </c>
      <c r="O2946" s="13" t="s">
        <v>20</v>
      </c>
      <c r="P2946" s="14">
        <v>88.39</v>
      </c>
      <c r="Q2946" s="14">
        <v>88390</v>
      </c>
      <c r="R2946" s="13">
        <v>0</v>
      </c>
      <c r="S2946" s="15">
        <v>0.6</v>
      </c>
      <c r="T2946" s="13">
        <v>1</v>
      </c>
      <c r="U2946" s="13">
        <v>3</v>
      </c>
      <c r="V2946" s="16">
        <v>0</v>
      </c>
      <c r="W2946" s="16" t="str">
        <f t="shared" ref="W2946:W3009" si="46">"PN"&amp;A2946</f>
        <v>PN3072845-111</v>
      </c>
      <c r="X2946" s="17" t="s">
        <v>150</v>
      </c>
      <c r="Y2946" s="17" t="s">
        <v>5536</v>
      </c>
      <c r="Z2946" s="17" t="s">
        <v>684</v>
      </c>
      <c r="AA2946" s="17" t="s">
        <v>22</v>
      </c>
      <c r="AB2946" s="17" t="s">
        <v>22</v>
      </c>
      <c r="AC2946" s="17" t="s">
        <v>22</v>
      </c>
      <c r="AD2946" s="17" t="s">
        <v>22</v>
      </c>
      <c r="AE2946" s="17" t="s">
        <v>22</v>
      </c>
      <c r="AF2946" s="17" t="s">
        <v>22</v>
      </c>
      <c r="AG2946" s="17" t="s">
        <v>22</v>
      </c>
      <c r="AJ2946" s="17" t="s">
        <v>22</v>
      </c>
      <c r="AK2946" s="17" t="s">
        <v>22</v>
      </c>
      <c r="AO2946" s="17" t="s">
        <v>22</v>
      </c>
      <c r="AP2946" s="18" t="s">
        <v>22</v>
      </c>
      <c r="AQ2946" s="17" t="s">
        <v>22</v>
      </c>
      <c r="AR2946" s="17" t="s">
        <v>22</v>
      </c>
      <c r="AS2946" s="17" t="s">
        <v>22</v>
      </c>
      <c r="AT2946" s="17" t="s">
        <v>22</v>
      </c>
      <c r="AU2946" s="17" t="s">
        <v>22</v>
      </c>
      <c r="AV2946" s="17" t="s">
        <v>22</v>
      </c>
      <c r="AW2946" s="17" t="s">
        <v>22</v>
      </c>
      <c r="AX2946" s="17" t="s">
        <v>22</v>
      </c>
      <c r="AY2946" s="17" t="s">
        <v>22</v>
      </c>
      <c r="AZ2946" s="17" t="s">
        <v>22</v>
      </c>
      <c r="BA2946" s="17" t="s">
        <v>22</v>
      </c>
      <c r="BD2946" s="17" t="s">
        <v>22</v>
      </c>
      <c r="BE2946" s="17" t="s">
        <v>22</v>
      </c>
      <c r="BF2946" s="17" t="s">
        <v>22</v>
      </c>
      <c r="BG2946" s="18" t="s">
        <v>22</v>
      </c>
      <c r="BH2946" s="3" t="s">
        <v>22</v>
      </c>
      <c r="BI2946" s="3" t="s">
        <v>22</v>
      </c>
      <c r="BK2946" s="3" t="s">
        <v>22</v>
      </c>
      <c r="BL2946" s="17" t="s">
        <v>22</v>
      </c>
      <c r="BM2946" s="19" t="s">
        <v>22</v>
      </c>
      <c r="BN2946" s="19">
        <f>P2946*R2946</f>
        <v>0</v>
      </c>
      <c r="BO2946" s="19" t="str">
        <f>IF(AND(BN2946&gt;120000, P2946&gt;25, X2946&lt;&gt;"WAVE 0"), "yes", "no")</f>
        <v>no</v>
      </c>
      <c r="BP2946" s="17" t="s">
        <v>22</v>
      </c>
    </row>
    <row r="2947" spans="1:68" x14ac:dyDescent="0.25">
      <c r="A2947" s="12" t="s">
        <v>6018</v>
      </c>
      <c r="B2947" s="12" t="s">
        <v>1249</v>
      </c>
      <c r="C2947" s="13" t="s">
        <v>57</v>
      </c>
      <c r="D2947" s="12" t="s">
        <v>1960</v>
      </c>
      <c r="E2947" s="13" t="s">
        <v>1961</v>
      </c>
      <c r="F2947" s="12">
        <v>2020</v>
      </c>
      <c r="G2947" s="13" t="s">
        <v>684</v>
      </c>
      <c r="H2947" s="12" t="s">
        <v>76</v>
      </c>
      <c r="I2947" s="13" t="s">
        <v>51</v>
      </c>
      <c r="J2947" s="12" t="s">
        <v>1629</v>
      </c>
      <c r="K2947" s="13" t="s">
        <v>1630</v>
      </c>
      <c r="L2947" s="12" t="s">
        <v>1631</v>
      </c>
      <c r="M2947" s="13" t="s">
        <v>80</v>
      </c>
      <c r="N2947" s="2" t="s">
        <v>64</v>
      </c>
      <c r="O2947" s="13" t="s">
        <v>20</v>
      </c>
      <c r="P2947" s="14">
        <v>731.14</v>
      </c>
      <c r="Q2947" s="14">
        <v>43137.26</v>
      </c>
      <c r="R2947" s="13">
        <v>46</v>
      </c>
      <c r="S2947" s="15">
        <v>0</v>
      </c>
      <c r="T2947" s="13">
        <v>1</v>
      </c>
      <c r="U2947" s="13">
        <v>3</v>
      </c>
      <c r="V2947" s="16">
        <v>0</v>
      </c>
      <c r="W2947" s="16" t="str">
        <f t="shared" si="46"/>
        <v>PN3072892-903</v>
      </c>
      <c r="Z2947" s="17" t="s">
        <v>684</v>
      </c>
      <c r="AA2947" s="17" t="s">
        <v>1629</v>
      </c>
      <c r="AB2947" s="17" t="s">
        <v>22</v>
      </c>
      <c r="AC2947" s="17" t="s">
        <v>22</v>
      </c>
      <c r="AD2947" s="17" t="s">
        <v>81</v>
      </c>
      <c r="AE2947" s="17" t="s">
        <v>42</v>
      </c>
      <c r="AF2947" s="17" t="s">
        <v>2274</v>
      </c>
      <c r="AG2947" s="17" t="s">
        <v>22</v>
      </c>
      <c r="AJ2947" s="17" t="s">
        <v>83</v>
      </c>
      <c r="AK2947" s="17" t="s">
        <v>84</v>
      </c>
      <c r="AO2947" s="17" t="s">
        <v>46</v>
      </c>
      <c r="AP2947" s="18">
        <v>43168</v>
      </c>
      <c r="AQ2947" s="17">
        <v>11</v>
      </c>
      <c r="AR2947" s="17" t="s">
        <v>22</v>
      </c>
      <c r="AS2947" s="17" t="s">
        <v>22</v>
      </c>
      <c r="AT2947" s="17" t="s">
        <v>22</v>
      </c>
      <c r="AU2947" s="17" t="s">
        <v>22</v>
      </c>
      <c r="AV2947" s="17" t="s">
        <v>22</v>
      </c>
      <c r="BE2947" s="17" t="s">
        <v>52</v>
      </c>
      <c r="BM2947" s="19">
        <v>17812.91628542175</v>
      </c>
      <c r="BN2947" s="19">
        <f>P2947*R2947</f>
        <v>33632.44</v>
      </c>
      <c r="BO2947" s="19" t="str">
        <f>IF(AND(BN2947&gt;120000, P2947&gt;25, X2947&lt;&gt;"WAVE 0"), "yes", "no")</f>
        <v>no</v>
      </c>
      <c r="BP2947" s="17" t="s">
        <v>51</v>
      </c>
    </row>
    <row r="2948" spans="1:68" x14ac:dyDescent="0.25">
      <c r="A2948" s="11" t="s">
        <v>6018</v>
      </c>
      <c r="B2948" s="12" t="s">
        <v>1249</v>
      </c>
      <c r="C2948" s="13" t="s">
        <v>14</v>
      </c>
      <c r="D2948" s="12" t="s">
        <v>1960</v>
      </c>
      <c r="E2948" s="13" t="s">
        <v>1961</v>
      </c>
      <c r="F2948" s="12">
        <v>2019</v>
      </c>
      <c r="G2948" s="13" t="s">
        <v>684</v>
      </c>
      <c r="H2948" s="12" t="s">
        <v>76</v>
      </c>
      <c r="I2948" s="13" t="s">
        <v>51</v>
      </c>
      <c r="J2948" s="12" t="s">
        <v>1629</v>
      </c>
      <c r="K2948" s="13" t="s">
        <v>1630</v>
      </c>
      <c r="L2948" s="12" t="s">
        <v>1631</v>
      </c>
      <c r="M2948" s="13" t="s">
        <v>80</v>
      </c>
      <c r="N2948" s="2" t="s">
        <v>19</v>
      </c>
      <c r="O2948" s="13" t="s">
        <v>20</v>
      </c>
      <c r="P2948" s="14">
        <v>731.14</v>
      </c>
      <c r="Q2948" s="14">
        <v>43137.26</v>
      </c>
      <c r="R2948" s="13">
        <v>46</v>
      </c>
      <c r="S2948" s="15">
        <v>0</v>
      </c>
      <c r="T2948" s="13">
        <v>1</v>
      </c>
      <c r="U2948" s="13">
        <v>3</v>
      </c>
      <c r="V2948" s="16">
        <v>0</v>
      </c>
      <c r="W2948" s="16" t="str">
        <f t="shared" si="46"/>
        <v>PN3072892-903</v>
      </c>
      <c r="Z2948" s="17" t="s">
        <v>684</v>
      </c>
      <c r="AA2948" s="17" t="s">
        <v>1629</v>
      </c>
      <c r="AB2948" s="17" t="s">
        <v>22</v>
      </c>
      <c r="AC2948" s="17" t="s">
        <v>22</v>
      </c>
      <c r="AD2948" s="17" t="s">
        <v>81</v>
      </c>
      <c r="AE2948" s="17" t="s">
        <v>42</v>
      </c>
      <c r="AF2948" s="17" t="s">
        <v>2274</v>
      </c>
      <c r="AG2948" s="17" t="s">
        <v>22</v>
      </c>
      <c r="AJ2948" s="17" t="s">
        <v>83</v>
      </c>
      <c r="AK2948" s="17" t="s">
        <v>84</v>
      </c>
      <c r="AO2948" s="17" t="s">
        <v>46</v>
      </c>
      <c r="AP2948" s="18">
        <v>43168</v>
      </c>
      <c r="AQ2948" s="17">
        <v>11</v>
      </c>
      <c r="AR2948" s="17" t="s">
        <v>22</v>
      </c>
      <c r="AS2948" s="17" t="s">
        <v>22</v>
      </c>
      <c r="AT2948" s="17" t="s">
        <v>22</v>
      </c>
      <c r="AU2948" s="17" t="s">
        <v>22</v>
      </c>
      <c r="AV2948" s="17" t="s">
        <v>22</v>
      </c>
      <c r="BE2948" s="17" t="s">
        <v>52</v>
      </c>
      <c r="BM2948" s="19">
        <v>17812.91628542175</v>
      </c>
      <c r="BN2948" s="19">
        <f>P2948*R2948</f>
        <v>33632.44</v>
      </c>
      <c r="BO2948" s="19" t="str">
        <f>IF(AND(BN2948&gt;120000, P2948&gt;25, X2948&lt;&gt;"WAVE 0"), "yes", "no")</f>
        <v>no</v>
      </c>
      <c r="BP2948" s="17" t="s">
        <v>51</v>
      </c>
    </row>
    <row r="2949" spans="1:68" x14ac:dyDescent="0.25">
      <c r="A2949" s="11" t="s">
        <v>6019</v>
      </c>
      <c r="B2949" s="12" t="s">
        <v>6020</v>
      </c>
      <c r="C2949" s="13" t="s">
        <v>14</v>
      </c>
      <c r="D2949" s="12" t="s">
        <v>6021</v>
      </c>
      <c r="E2949" s="13" t="s">
        <v>6022</v>
      </c>
      <c r="F2949" s="12">
        <v>2020</v>
      </c>
      <c r="G2949" s="13" t="s">
        <v>207</v>
      </c>
      <c r="H2949" s="12" t="s">
        <v>76</v>
      </c>
      <c r="I2949" s="13" t="s">
        <v>18</v>
      </c>
      <c r="J2949" s="12" t="s">
        <v>1629</v>
      </c>
      <c r="K2949" s="13" t="s">
        <v>1630</v>
      </c>
      <c r="L2949" s="12" t="s">
        <v>1631</v>
      </c>
      <c r="M2949" s="13" t="s">
        <v>80</v>
      </c>
      <c r="N2949" s="2" t="s">
        <v>19</v>
      </c>
      <c r="O2949" s="13" t="s">
        <v>1365</v>
      </c>
      <c r="P2949" s="14">
        <v>0</v>
      </c>
      <c r="Q2949" s="14"/>
      <c r="R2949" s="13">
        <v>0</v>
      </c>
      <c r="S2949" s="15">
        <v>0</v>
      </c>
      <c r="T2949" s="13">
        <v>1</v>
      </c>
      <c r="U2949" s="13">
        <v>2</v>
      </c>
      <c r="V2949" s="16"/>
      <c r="W2949" s="16" t="str">
        <f t="shared" si="46"/>
        <v>PN3072979-113</v>
      </c>
      <c r="X2949" s="17" t="s">
        <v>150</v>
      </c>
      <c r="Y2949" s="17" t="s">
        <v>6023</v>
      </c>
      <c r="Z2949" s="17" t="s">
        <v>684</v>
      </c>
      <c r="AA2949" s="17" t="s">
        <v>22</v>
      </c>
      <c r="AB2949" s="17" t="s">
        <v>22</v>
      </c>
      <c r="AC2949" s="17" t="s">
        <v>22</v>
      </c>
      <c r="AD2949" s="17" t="s">
        <v>22</v>
      </c>
      <c r="AE2949" s="17" t="s">
        <v>22</v>
      </c>
      <c r="AF2949" s="17" t="s">
        <v>22</v>
      </c>
      <c r="AG2949" s="17" t="s">
        <v>22</v>
      </c>
      <c r="AJ2949" s="17" t="s">
        <v>22</v>
      </c>
      <c r="AK2949" s="17" t="s">
        <v>22</v>
      </c>
      <c r="AO2949" s="17" t="s">
        <v>22</v>
      </c>
      <c r="AP2949" s="18" t="s">
        <v>22</v>
      </c>
      <c r="AQ2949" s="17" t="s">
        <v>22</v>
      </c>
      <c r="AR2949" s="17" t="s">
        <v>22</v>
      </c>
      <c r="AS2949" s="17" t="s">
        <v>22</v>
      </c>
      <c r="AT2949" s="17" t="s">
        <v>22</v>
      </c>
      <c r="AU2949" s="17" t="s">
        <v>22</v>
      </c>
      <c r="AV2949" s="17" t="s">
        <v>22</v>
      </c>
      <c r="AW2949" s="17" t="s">
        <v>22</v>
      </c>
      <c r="AX2949" s="17" t="s">
        <v>22</v>
      </c>
      <c r="AY2949" s="17" t="s">
        <v>22</v>
      </c>
      <c r="AZ2949" s="17" t="s">
        <v>22</v>
      </c>
      <c r="BA2949" s="17" t="s">
        <v>22</v>
      </c>
      <c r="BD2949" s="17" t="s">
        <v>22</v>
      </c>
      <c r="BE2949" s="17" t="s">
        <v>22</v>
      </c>
      <c r="BF2949" s="17" t="s">
        <v>22</v>
      </c>
      <c r="BG2949" s="18" t="s">
        <v>22</v>
      </c>
      <c r="BH2949" s="3" t="s">
        <v>22</v>
      </c>
      <c r="BI2949" s="3" t="s">
        <v>22</v>
      </c>
      <c r="BK2949" s="3" t="s">
        <v>22</v>
      </c>
      <c r="BL2949" s="17" t="s">
        <v>22</v>
      </c>
      <c r="BM2949" s="19" t="s">
        <v>22</v>
      </c>
      <c r="BN2949" s="19">
        <f>P2949*R2949</f>
        <v>0</v>
      </c>
      <c r="BO2949" s="19" t="str">
        <f>IF(AND(BN2949&gt;120000, P2949&gt;25, X2949&lt;&gt;"WAVE 0"), "yes", "no")</f>
        <v>no</v>
      </c>
      <c r="BP2949" s="17" t="s">
        <v>22</v>
      </c>
    </row>
    <row r="2950" spans="1:68" x14ac:dyDescent="0.25">
      <c r="A2950" s="11" t="s">
        <v>6024</v>
      </c>
      <c r="B2950" s="12" t="s">
        <v>6025</v>
      </c>
      <c r="C2950" s="13" t="s">
        <v>14</v>
      </c>
      <c r="D2950" s="12" t="s">
        <v>5330</v>
      </c>
      <c r="E2950" s="13" t="s">
        <v>5331</v>
      </c>
      <c r="F2950" s="12">
        <v>2019</v>
      </c>
      <c r="G2950" s="13" t="s">
        <v>38</v>
      </c>
      <c r="H2950" s="12" t="s">
        <v>76</v>
      </c>
      <c r="I2950" s="13" t="s">
        <v>51</v>
      </c>
      <c r="J2950" s="12" t="s">
        <v>1629</v>
      </c>
      <c r="K2950" s="13" t="s">
        <v>1630</v>
      </c>
      <c r="L2950" s="12" t="s">
        <v>1631</v>
      </c>
      <c r="M2950" s="13" t="s">
        <v>80</v>
      </c>
      <c r="N2950" s="2" t="s">
        <v>19</v>
      </c>
      <c r="O2950" s="13" t="s">
        <v>20</v>
      </c>
      <c r="P2950" s="14">
        <v>2029.74</v>
      </c>
      <c r="Q2950" s="14"/>
      <c r="R2950" s="13">
        <v>0</v>
      </c>
      <c r="S2950" s="15"/>
      <c r="T2950" s="13">
        <v>1</v>
      </c>
      <c r="U2950" s="13">
        <v>2</v>
      </c>
      <c r="V2950" s="16"/>
      <c r="W2950" s="16" t="str">
        <f t="shared" si="46"/>
        <v>PN3073313-3</v>
      </c>
      <c r="Z2950" s="13" t="s">
        <v>38</v>
      </c>
      <c r="AA2950" s="17" t="s">
        <v>22</v>
      </c>
      <c r="AB2950" s="17" t="s">
        <v>22</v>
      </c>
      <c r="AC2950" s="17" t="s">
        <v>22</v>
      </c>
      <c r="AD2950" s="17" t="s">
        <v>22</v>
      </c>
      <c r="AE2950" s="17" t="s">
        <v>22</v>
      </c>
      <c r="AF2950" s="17" t="s">
        <v>22</v>
      </c>
      <c r="AG2950" s="17" t="s">
        <v>22</v>
      </c>
      <c r="AJ2950" s="17" t="s">
        <v>22</v>
      </c>
      <c r="AK2950" s="17" t="s">
        <v>22</v>
      </c>
      <c r="AO2950" s="17" t="s">
        <v>22</v>
      </c>
      <c r="AP2950" s="18" t="s">
        <v>22</v>
      </c>
      <c r="AQ2950" s="17" t="s">
        <v>22</v>
      </c>
      <c r="AR2950" s="17" t="s">
        <v>22</v>
      </c>
      <c r="AS2950" s="17" t="s">
        <v>22</v>
      </c>
      <c r="AT2950" s="17" t="s">
        <v>22</v>
      </c>
      <c r="AU2950" s="17" t="s">
        <v>22</v>
      </c>
      <c r="AV2950" s="17" t="s">
        <v>22</v>
      </c>
      <c r="AW2950" s="17" t="s">
        <v>22</v>
      </c>
      <c r="AX2950" s="17" t="s">
        <v>22</v>
      </c>
      <c r="AY2950" s="17" t="s">
        <v>22</v>
      </c>
      <c r="AZ2950" s="17" t="s">
        <v>22</v>
      </c>
      <c r="BA2950" s="17" t="s">
        <v>22</v>
      </c>
      <c r="BB2950" s="17" t="s">
        <v>51</v>
      </c>
      <c r="BD2950" s="17" t="s">
        <v>22</v>
      </c>
      <c r="BE2950" s="17" t="s">
        <v>22</v>
      </c>
      <c r="BF2950" s="17" t="s">
        <v>22</v>
      </c>
      <c r="BG2950" s="18" t="s">
        <v>22</v>
      </c>
      <c r="BH2950" s="3" t="s">
        <v>22</v>
      </c>
      <c r="BI2950" s="3" t="s">
        <v>22</v>
      </c>
      <c r="BK2950" s="3" t="s">
        <v>22</v>
      </c>
      <c r="BL2950" s="17" t="s">
        <v>22</v>
      </c>
      <c r="BM2950" s="19" t="s">
        <v>22</v>
      </c>
      <c r="BN2950" s="19">
        <f>P2950*R2950</f>
        <v>0</v>
      </c>
      <c r="BO2950" s="19" t="str">
        <f>IF(AND(BN2950&gt;120000, P2950&gt;25, X2950&lt;&gt;"WAVE 0"), "yes", "no")</f>
        <v>no</v>
      </c>
      <c r="BP2950" s="17" t="s">
        <v>22</v>
      </c>
    </row>
    <row r="2951" spans="1:68" x14ac:dyDescent="0.25">
      <c r="A2951" s="11" t="s">
        <v>6026</v>
      </c>
      <c r="B2951" s="12" t="s">
        <v>6027</v>
      </c>
      <c r="C2951" s="13" t="s">
        <v>14</v>
      </c>
      <c r="D2951" s="12" t="s">
        <v>5522</v>
      </c>
      <c r="E2951" s="13" t="s">
        <v>5523</v>
      </c>
      <c r="F2951" s="12">
        <v>2019</v>
      </c>
      <c r="G2951" s="13" t="s">
        <v>38</v>
      </c>
      <c r="H2951" s="12" t="s">
        <v>76</v>
      </c>
      <c r="I2951" s="13" t="s">
        <v>18</v>
      </c>
      <c r="J2951" s="12" t="s">
        <v>1629</v>
      </c>
      <c r="K2951" s="13" t="s">
        <v>1630</v>
      </c>
      <c r="L2951" s="12" t="s">
        <v>1631</v>
      </c>
      <c r="M2951" s="13" t="s">
        <v>80</v>
      </c>
      <c r="N2951" s="2" t="s">
        <v>19</v>
      </c>
      <c r="O2951" s="13" t="s">
        <v>20</v>
      </c>
      <c r="P2951" s="14">
        <v>525</v>
      </c>
      <c r="Q2951" s="14">
        <v>29400</v>
      </c>
      <c r="R2951" s="13">
        <v>10</v>
      </c>
      <c r="S2951" s="15">
        <v>1</v>
      </c>
      <c r="T2951" s="13">
        <v>1</v>
      </c>
      <c r="U2951" s="13">
        <v>1</v>
      </c>
      <c r="V2951" s="16">
        <v>0</v>
      </c>
      <c r="W2951" s="16" t="str">
        <f t="shared" si="46"/>
        <v>PN3073518-2</v>
      </c>
      <c r="X2951" s="17" t="s">
        <v>699</v>
      </c>
      <c r="Z2951" s="13" t="s">
        <v>38</v>
      </c>
      <c r="AA2951" s="17" t="s">
        <v>22</v>
      </c>
      <c r="AB2951" s="17" t="s">
        <v>22</v>
      </c>
      <c r="AC2951" s="17" t="s">
        <v>22</v>
      </c>
      <c r="AD2951" s="17" t="s">
        <v>22</v>
      </c>
      <c r="AE2951" s="17" t="s">
        <v>22</v>
      </c>
      <c r="AF2951" s="17" t="s">
        <v>22</v>
      </c>
      <c r="AG2951" s="17" t="s">
        <v>22</v>
      </c>
      <c r="AJ2951" s="17" t="s">
        <v>22</v>
      </c>
      <c r="AK2951" s="17" t="s">
        <v>22</v>
      </c>
      <c r="AO2951" s="17" t="s">
        <v>22</v>
      </c>
      <c r="AP2951" s="18" t="s">
        <v>22</v>
      </c>
      <c r="AQ2951" s="17" t="s">
        <v>22</v>
      </c>
      <c r="AR2951" s="17" t="s">
        <v>22</v>
      </c>
      <c r="AS2951" s="17" t="s">
        <v>22</v>
      </c>
      <c r="AT2951" s="17" t="s">
        <v>22</v>
      </c>
      <c r="AU2951" s="17" t="s">
        <v>22</v>
      </c>
      <c r="AV2951" s="17" t="s">
        <v>22</v>
      </c>
      <c r="AW2951" s="17" t="s">
        <v>22</v>
      </c>
      <c r="AX2951" s="17" t="s">
        <v>22</v>
      </c>
      <c r="AY2951" s="17" t="s">
        <v>22</v>
      </c>
      <c r="AZ2951" s="17" t="s">
        <v>22</v>
      </c>
      <c r="BA2951" s="17" t="s">
        <v>22</v>
      </c>
      <c r="BD2951" s="17" t="s">
        <v>22</v>
      </c>
      <c r="BE2951" s="17" t="s">
        <v>22</v>
      </c>
      <c r="BF2951" s="17" t="s">
        <v>22</v>
      </c>
      <c r="BG2951" s="18" t="s">
        <v>22</v>
      </c>
      <c r="BH2951" s="3" t="s">
        <v>22</v>
      </c>
      <c r="BI2951" s="3" t="s">
        <v>22</v>
      </c>
      <c r="BK2951" s="3" t="s">
        <v>22</v>
      </c>
      <c r="BL2951" s="17" t="s">
        <v>22</v>
      </c>
      <c r="BM2951" s="19" t="s">
        <v>22</v>
      </c>
      <c r="BN2951" s="19">
        <f>P2951*R2951</f>
        <v>5250</v>
      </c>
      <c r="BO2951" s="19" t="str">
        <f>IF(AND(BN2951&gt;120000, P2951&gt;25, X2951&lt;&gt;"WAVE 0"), "yes", "no")</f>
        <v>no</v>
      </c>
      <c r="BP2951" s="17" t="s">
        <v>22</v>
      </c>
    </row>
    <row r="2952" spans="1:68" x14ac:dyDescent="0.25">
      <c r="A2952" s="11" t="s">
        <v>6028</v>
      </c>
      <c r="B2952" s="12" t="s">
        <v>1825</v>
      </c>
      <c r="C2952" s="13" t="s">
        <v>14</v>
      </c>
      <c r="D2952" s="12" t="s">
        <v>2105</v>
      </c>
      <c r="E2952" s="13" t="s">
        <v>2106</v>
      </c>
      <c r="F2952" s="12">
        <v>2019</v>
      </c>
      <c r="G2952" s="13" t="s">
        <v>684</v>
      </c>
      <c r="H2952" s="12" t="s">
        <v>76</v>
      </c>
      <c r="I2952" s="13" t="s">
        <v>51</v>
      </c>
      <c r="J2952" s="12" t="s">
        <v>1629</v>
      </c>
      <c r="K2952" s="13" t="s">
        <v>1630</v>
      </c>
      <c r="L2952" s="12" t="s">
        <v>1631</v>
      </c>
      <c r="M2952" s="13" t="s">
        <v>80</v>
      </c>
      <c r="N2952" s="2" t="s">
        <v>19</v>
      </c>
      <c r="O2952" s="13" t="s">
        <v>20</v>
      </c>
      <c r="P2952" s="14">
        <v>997</v>
      </c>
      <c r="Q2952" s="14">
        <v>1994</v>
      </c>
      <c r="R2952" s="13">
        <v>3</v>
      </c>
      <c r="S2952" s="15">
        <v>1</v>
      </c>
      <c r="T2952" s="13">
        <v>1</v>
      </c>
      <c r="U2952" s="13">
        <v>1</v>
      </c>
      <c r="V2952" s="16">
        <v>0</v>
      </c>
      <c r="W2952" s="16" t="str">
        <f t="shared" si="46"/>
        <v>PN3073526-927</v>
      </c>
      <c r="X2952" s="17" t="s">
        <v>150</v>
      </c>
      <c r="Y2952" s="17" t="s">
        <v>2107</v>
      </c>
      <c r="Z2952" s="17" t="s">
        <v>684</v>
      </c>
      <c r="AB2952" s="17" t="s">
        <v>152</v>
      </c>
      <c r="AC2952" s="17" t="s">
        <v>1825</v>
      </c>
      <c r="AD2952" s="17" t="s">
        <v>81</v>
      </c>
      <c r="AE2952" s="17" t="s">
        <v>42</v>
      </c>
      <c r="AF2952" s="17" t="s">
        <v>1730</v>
      </c>
      <c r="AG2952" s="17" t="s">
        <v>22</v>
      </c>
      <c r="AJ2952" s="17" t="s">
        <v>83</v>
      </c>
      <c r="AK2952" s="17" t="s">
        <v>508</v>
      </c>
      <c r="AO2952" s="17" t="s">
        <v>46</v>
      </c>
      <c r="AP2952" s="18">
        <v>43278</v>
      </c>
      <c r="AQ2952" s="17" t="s">
        <v>22</v>
      </c>
      <c r="AR2952" s="17" t="s">
        <v>22</v>
      </c>
      <c r="AS2952" s="17" t="s">
        <v>22</v>
      </c>
      <c r="AT2952" s="17" t="s">
        <v>22</v>
      </c>
      <c r="AU2952" s="17" t="s">
        <v>22</v>
      </c>
      <c r="AV2952" s="17" t="s">
        <v>22</v>
      </c>
      <c r="AW2952" s="17" t="s">
        <v>266</v>
      </c>
      <c r="AX2952" s="17" t="s">
        <v>1828</v>
      </c>
      <c r="AY2952" s="17" t="s">
        <v>276</v>
      </c>
      <c r="AZ2952" s="17" t="s">
        <v>269</v>
      </c>
      <c r="BA2952" s="17" t="s">
        <v>1825</v>
      </c>
      <c r="BB2952" s="17" t="s">
        <v>51</v>
      </c>
      <c r="BD2952" s="17">
        <v>3</v>
      </c>
      <c r="BE2952" s="17" t="s">
        <v>52</v>
      </c>
      <c r="BF2952" s="17" t="s">
        <v>2108</v>
      </c>
      <c r="BG2952" s="18">
        <v>43890</v>
      </c>
      <c r="BL2952" s="17" t="s">
        <v>2109</v>
      </c>
      <c r="BM2952" s="19" t="s">
        <v>22</v>
      </c>
      <c r="BN2952" s="19">
        <f>P2952*R2952</f>
        <v>2991</v>
      </c>
      <c r="BO2952" s="19" t="str">
        <f>IF(AND(BN2952&gt;120000, P2952&gt;25, X2952&lt;&gt;"WAVE 0"), "yes", "no")</f>
        <v>no</v>
      </c>
      <c r="BP2952" s="17" t="s">
        <v>51</v>
      </c>
    </row>
    <row r="2953" spans="1:68" x14ac:dyDescent="0.25">
      <c r="A2953" s="11" t="s">
        <v>6029</v>
      </c>
      <c r="B2953" s="12" t="s">
        <v>6030</v>
      </c>
      <c r="C2953" s="13" t="s">
        <v>14</v>
      </c>
      <c r="D2953" s="12" t="s">
        <v>1015</v>
      </c>
      <c r="E2953" s="13" t="s">
        <v>1016</v>
      </c>
      <c r="F2953" s="12">
        <v>2020</v>
      </c>
      <c r="G2953" s="13" t="s">
        <v>17</v>
      </c>
      <c r="H2953" s="12" t="s">
        <v>76</v>
      </c>
      <c r="I2953" s="13" t="s">
        <v>18</v>
      </c>
      <c r="J2953" s="12" t="s">
        <v>1629</v>
      </c>
      <c r="K2953" s="13" t="s">
        <v>1630</v>
      </c>
      <c r="L2953" s="12" t="s">
        <v>1631</v>
      </c>
      <c r="M2953" s="13" t="s">
        <v>80</v>
      </c>
      <c r="N2953" s="2" t="s">
        <v>19</v>
      </c>
      <c r="O2953" s="13" t="s">
        <v>20</v>
      </c>
      <c r="P2953" s="14">
        <v>56.86</v>
      </c>
      <c r="Q2953" s="14">
        <v>966.61999999999989</v>
      </c>
      <c r="R2953" s="13">
        <v>27</v>
      </c>
      <c r="S2953" s="15">
        <v>0.33333333333333331</v>
      </c>
      <c r="T2953" s="13">
        <v>2</v>
      </c>
      <c r="U2953" s="13">
        <v>1</v>
      </c>
      <c r="V2953" s="16">
        <v>0</v>
      </c>
      <c r="W2953" s="16" t="str">
        <f t="shared" si="46"/>
        <v>PN3073542-2</v>
      </c>
      <c r="Z2953" s="13" t="s">
        <v>17</v>
      </c>
      <c r="BN2953" s="19">
        <f>P2953*R2953</f>
        <v>1535.22</v>
      </c>
      <c r="BO2953" s="19" t="str">
        <f>IF(AND(BN2953&gt;120000, P2953&gt;25, X2953&lt;&gt;"WAVE 0"), "yes", "no")</f>
        <v>no</v>
      </c>
      <c r="BP2953" s="17" t="s">
        <v>51</v>
      </c>
    </row>
    <row r="2954" spans="1:68" x14ac:dyDescent="0.25">
      <c r="A2954" s="11" t="s">
        <v>6031</v>
      </c>
      <c r="B2954" s="12" t="s">
        <v>6032</v>
      </c>
      <c r="C2954" s="13" t="s">
        <v>14</v>
      </c>
      <c r="D2954" s="12" t="s">
        <v>1015</v>
      </c>
      <c r="E2954" s="13" t="s">
        <v>1016</v>
      </c>
      <c r="F2954" s="12">
        <v>2020</v>
      </c>
      <c r="G2954" s="13" t="s">
        <v>17</v>
      </c>
      <c r="H2954" s="12" t="s">
        <v>76</v>
      </c>
      <c r="I2954" s="13" t="s">
        <v>18</v>
      </c>
      <c r="J2954" s="12" t="s">
        <v>1629</v>
      </c>
      <c r="K2954" s="13" t="s">
        <v>1630</v>
      </c>
      <c r="L2954" s="12" t="s">
        <v>1631</v>
      </c>
      <c r="M2954" s="13" t="s">
        <v>80</v>
      </c>
      <c r="N2954" s="2" t="s">
        <v>19</v>
      </c>
      <c r="O2954" s="13" t="s">
        <v>20</v>
      </c>
      <c r="P2954" s="14">
        <v>58.12</v>
      </c>
      <c r="Q2954" s="14"/>
      <c r="R2954" s="13">
        <v>10</v>
      </c>
      <c r="S2954" s="15">
        <v>0</v>
      </c>
      <c r="T2954" s="13">
        <v>1</v>
      </c>
      <c r="U2954" s="13"/>
      <c r="V2954" s="16"/>
      <c r="W2954" s="16" t="str">
        <f t="shared" si="46"/>
        <v>PN3073543-2</v>
      </c>
      <c r="Z2954" s="13" t="s">
        <v>17</v>
      </c>
      <c r="BN2954" s="19">
        <f>P2954*R2954</f>
        <v>581.19999999999993</v>
      </c>
      <c r="BO2954" s="19" t="str">
        <f>IF(AND(BN2954&gt;120000, P2954&gt;25, X2954&lt;&gt;"WAVE 0"), "yes", "no")</f>
        <v>no</v>
      </c>
      <c r="BP2954" s="17" t="s">
        <v>51</v>
      </c>
    </row>
    <row r="2955" spans="1:68" x14ac:dyDescent="0.25">
      <c r="A2955" s="11" t="s">
        <v>6033</v>
      </c>
      <c r="B2955" s="12" t="s">
        <v>6034</v>
      </c>
      <c r="C2955" s="13" t="s">
        <v>14</v>
      </c>
      <c r="D2955" s="12" t="s">
        <v>5361</v>
      </c>
      <c r="E2955" s="13" t="s">
        <v>5362</v>
      </c>
      <c r="F2955" s="12">
        <v>2020</v>
      </c>
      <c r="G2955" s="13" t="s">
        <v>17</v>
      </c>
      <c r="H2955" s="12" t="s">
        <v>76</v>
      </c>
      <c r="I2955" s="13" t="s">
        <v>18</v>
      </c>
      <c r="J2955" s="12" t="s">
        <v>1629</v>
      </c>
      <c r="K2955" s="13" t="s">
        <v>1630</v>
      </c>
      <c r="L2955" s="12" t="s">
        <v>1631</v>
      </c>
      <c r="M2955" s="13" t="s">
        <v>80</v>
      </c>
      <c r="N2955" s="2" t="s">
        <v>19</v>
      </c>
      <c r="O2955" s="13" t="s">
        <v>20</v>
      </c>
      <c r="P2955" s="14">
        <v>927.27840000000003</v>
      </c>
      <c r="Q2955" s="14">
        <v>17618.29</v>
      </c>
      <c r="R2955" s="13">
        <v>17</v>
      </c>
      <c r="S2955" s="15">
        <v>0.5</v>
      </c>
      <c r="T2955" s="13">
        <v>1</v>
      </c>
      <c r="U2955" s="13">
        <v>1</v>
      </c>
      <c r="V2955" s="16">
        <v>0</v>
      </c>
      <c r="W2955" s="16" t="str">
        <f t="shared" si="46"/>
        <v>PN3073603-1</v>
      </c>
      <c r="Z2955" s="17" t="s">
        <v>17</v>
      </c>
      <c r="AB2955" s="17" t="s">
        <v>501</v>
      </c>
      <c r="AC2955" s="17" t="s">
        <v>6035</v>
      </c>
      <c r="AD2955" s="17" t="s">
        <v>81</v>
      </c>
      <c r="AE2955" s="17" t="s">
        <v>42</v>
      </c>
      <c r="AF2955" s="17" t="s">
        <v>542</v>
      </c>
      <c r="AG2955" s="17" t="s">
        <v>543</v>
      </c>
      <c r="AJ2955" s="17" t="s">
        <v>83</v>
      </c>
      <c r="AK2955" s="17" t="s">
        <v>84</v>
      </c>
      <c r="AO2955" s="17" t="s">
        <v>46</v>
      </c>
      <c r="AP2955" s="18">
        <v>43545</v>
      </c>
      <c r="AQ2955" s="17" t="s">
        <v>22</v>
      </c>
      <c r="AR2955" s="17" t="s">
        <v>47</v>
      </c>
      <c r="AS2955" s="17" t="s">
        <v>47</v>
      </c>
      <c r="AT2955" s="17" t="s">
        <v>47</v>
      </c>
      <c r="AU2955" s="17" t="s">
        <v>47</v>
      </c>
      <c r="AV2955" s="17" t="s">
        <v>47</v>
      </c>
      <c r="AW2955" s="17" t="s">
        <v>266</v>
      </c>
      <c r="AX2955" s="17" t="s">
        <v>267</v>
      </c>
      <c r="BA2955" s="17" t="s">
        <v>270</v>
      </c>
      <c r="BD2955" s="17">
        <v>3</v>
      </c>
      <c r="BE2955" s="17" t="s">
        <v>52</v>
      </c>
      <c r="BF2955" s="17" t="s">
        <v>53</v>
      </c>
      <c r="BG2955" s="18" t="s">
        <v>53</v>
      </c>
      <c r="BL2955" s="17" t="s">
        <v>5690</v>
      </c>
      <c r="BM2955" s="19" t="s">
        <v>22</v>
      </c>
      <c r="BN2955" s="19">
        <f>P2955*R2955</f>
        <v>15763.7328</v>
      </c>
      <c r="BO2955" s="19" t="str">
        <f>IF(AND(BN2955&gt;120000, P2955&gt;25, X2955&lt;&gt;"WAVE 0"), "yes", "no")</f>
        <v>no</v>
      </c>
      <c r="BP2955" s="17" t="s">
        <v>51</v>
      </c>
    </row>
    <row r="2956" spans="1:68" x14ac:dyDescent="0.25">
      <c r="A2956" s="11" t="s">
        <v>6036</v>
      </c>
      <c r="B2956" s="12" t="s">
        <v>6037</v>
      </c>
      <c r="C2956" s="13" t="s">
        <v>57</v>
      </c>
      <c r="D2956" s="12" t="s">
        <v>3450</v>
      </c>
      <c r="E2956" s="13" t="s">
        <v>6038</v>
      </c>
      <c r="F2956" s="12">
        <v>2020</v>
      </c>
      <c r="G2956" s="13" t="s">
        <v>17</v>
      </c>
      <c r="H2956" s="12" t="s">
        <v>76</v>
      </c>
      <c r="I2956" s="13" t="s">
        <v>51</v>
      </c>
      <c r="J2956" s="12" t="s">
        <v>1629</v>
      </c>
      <c r="K2956" s="13" t="s">
        <v>1630</v>
      </c>
      <c r="L2956" s="12" t="s">
        <v>1631</v>
      </c>
      <c r="M2956" s="13" t="s">
        <v>80</v>
      </c>
      <c r="N2956" s="2" t="s">
        <v>64</v>
      </c>
      <c r="O2956" s="13" t="s">
        <v>20</v>
      </c>
      <c r="P2956" s="14">
        <v>379.93</v>
      </c>
      <c r="Q2956" s="14">
        <v>34193.699999999997</v>
      </c>
      <c r="R2956" s="13">
        <v>59</v>
      </c>
      <c r="S2956" s="15">
        <v>0.61538461538461542</v>
      </c>
      <c r="T2956" s="13">
        <v>1</v>
      </c>
      <c r="U2956" s="13">
        <v>4</v>
      </c>
      <c r="V2956" s="16">
        <v>0</v>
      </c>
      <c r="W2956" s="16" t="str">
        <f t="shared" si="46"/>
        <v>PN3073609-7</v>
      </c>
      <c r="Z2956" s="17" t="s">
        <v>17</v>
      </c>
      <c r="AA2956" s="17" t="s">
        <v>1629</v>
      </c>
      <c r="AB2956" s="17" t="s">
        <v>22</v>
      </c>
      <c r="AC2956" s="17" t="s">
        <v>22</v>
      </c>
      <c r="AD2956" s="17" t="s">
        <v>81</v>
      </c>
      <c r="AE2956" s="17" t="s">
        <v>42</v>
      </c>
      <c r="AF2956" s="17" t="s">
        <v>82</v>
      </c>
      <c r="AG2956" s="17" t="s">
        <v>22</v>
      </c>
      <c r="AJ2956" s="17" t="s">
        <v>83</v>
      </c>
      <c r="AK2956" s="17" t="s">
        <v>84</v>
      </c>
      <c r="AO2956" s="17" t="s">
        <v>46</v>
      </c>
      <c r="AP2956" s="18">
        <v>43545</v>
      </c>
      <c r="AQ2956" s="17">
        <v>11</v>
      </c>
      <c r="AR2956" s="17" t="s">
        <v>22</v>
      </c>
      <c r="AS2956" s="17" t="s">
        <v>22</v>
      </c>
      <c r="AT2956" s="17" t="s">
        <v>22</v>
      </c>
      <c r="AU2956" s="17" t="s">
        <v>22</v>
      </c>
      <c r="AV2956" s="17" t="s">
        <v>22</v>
      </c>
      <c r="BE2956" s="17" t="s">
        <v>210</v>
      </c>
      <c r="BM2956" s="19">
        <v>7156.9076636862746</v>
      </c>
      <c r="BN2956" s="19">
        <f>P2956*R2956</f>
        <v>22415.87</v>
      </c>
      <c r="BO2956" s="19" t="str">
        <f>IF(AND(BN2956&gt;120000, P2956&gt;25, X2956&lt;&gt;"WAVE 0"), "yes", "no")</f>
        <v>no</v>
      </c>
      <c r="BP2956" s="17" t="s">
        <v>51</v>
      </c>
    </row>
    <row r="2957" spans="1:68" x14ac:dyDescent="0.25">
      <c r="A2957" s="11" t="s">
        <v>6039</v>
      </c>
      <c r="B2957" s="12" t="s">
        <v>6040</v>
      </c>
      <c r="C2957" s="13" t="s">
        <v>14</v>
      </c>
      <c r="D2957" s="12" t="s">
        <v>2637</v>
      </c>
      <c r="E2957" s="13" t="s">
        <v>2638</v>
      </c>
      <c r="F2957" s="12">
        <v>2020</v>
      </c>
      <c r="G2957" s="13" t="s">
        <v>17</v>
      </c>
      <c r="H2957" s="12" t="s">
        <v>76</v>
      </c>
      <c r="I2957" s="13" t="s">
        <v>51</v>
      </c>
      <c r="J2957" s="12" t="s">
        <v>1629</v>
      </c>
      <c r="K2957" s="13" t="s">
        <v>1630</v>
      </c>
      <c r="L2957" s="12" t="s">
        <v>1631</v>
      </c>
      <c r="M2957" s="13" t="s">
        <v>80</v>
      </c>
      <c r="N2957" s="2" t="s">
        <v>19</v>
      </c>
      <c r="O2957" s="13" t="s">
        <v>20</v>
      </c>
      <c r="P2957" s="14">
        <v>19.8</v>
      </c>
      <c r="Q2957" s="14">
        <v>306</v>
      </c>
      <c r="R2957" s="13">
        <v>30</v>
      </c>
      <c r="S2957" s="15">
        <v>0</v>
      </c>
      <c r="T2957" s="13">
        <v>1</v>
      </c>
      <c r="U2957" s="13">
        <v>3</v>
      </c>
      <c r="V2957" s="16">
        <v>0</v>
      </c>
      <c r="W2957" s="16" t="str">
        <f t="shared" si="46"/>
        <v>PN3073658-1</v>
      </c>
      <c r="Z2957" s="13" t="s">
        <v>17</v>
      </c>
      <c r="BN2957" s="19">
        <f>P2957*R2957</f>
        <v>594</v>
      </c>
      <c r="BO2957" s="19" t="str">
        <f>IF(AND(BN2957&gt;120000, P2957&gt;25, X2957&lt;&gt;"WAVE 0"), "yes", "no")</f>
        <v>no</v>
      </c>
      <c r="BP2957" s="17" t="s">
        <v>51</v>
      </c>
    </row>
    <row r="2958" spans="1:68" x14ac:dyDescent="0.25">
      <c r="A2958" s="11" t="s">
        <v>6041</v>
      </c>
      <c r="B2958" s="20" t="s">
        <v>18</v>
      </c>
      <c r="C2958" s="13" t="s">
        <v>57</v>
      </c>
      <c r="D2958" s="12" t="s">
        <v>18</v>
      </c>
      <c r="E2958" s="13" t="s">
        <v>18</v>
      </c>
      <c r="F2958" s="12">
        <v>2019</v>
      </c>
      <c r="G2958" s="13" t="s">
        <v>18</v>
      </c>
      <c r="H2958" s="12" t="s">
        <v>76</v>
      </c>
      <c r="I2958" s="13" t="s">
        <v>18</v>
      </c>
      <c r="J2958" s="12" t="s">
        <v>1629</v>
      </c>
      <c r="K2958" s="13" t="s">
        <v>1630</v>
      </c>
      <c r="L2958" s="12" t="s">
        <v>1631</v>
      </c>
      <c r="M2958" s="13" t="s">
        <v>80</v>
      </c>
      <c r="N2958" s="2" t="s">
        <v>64</v>
      </c>
      <c r="O2958" s="13" t="s">
        <v>18</v>
      </c>
      <c r="P2958" s="14"/>
      <c r="Q2958" s="14"/>
      <c r="R2958" s="13">
        <v>47</v>
      </c>
      <c r="S2958" s="15"/>
      <c r="T2958" s="13"/>
      <c r="U2958" s="13">
        <v>1</v>
      </c>
      <c r="V2958" s="16"/>
      <c r="W2958" s="16" t="str">
        <f t="shared" si="46"/>
        <v>PN3073718-3</v>
      </c>
      <c r="AA2958" s="17" t="s">
        <v>22</v>
      </c>
      <c r="AB2958" s="17" t="s">
        <v>22</v>
      </c>
      <c r="AC2958" s="17" t="s">
        <v>22</v>
      </c>
      <c r="AD2958" s="17" t="s">
        <v>22</v>
      </c>
      <c r="AE2958" s="17" t="s">
        <v>22</v>
      </c>
      <c r="AF2958" s="17" t="s">
        <v>22</v>
      </c>
      <c r="AG2958" s="17" t="s">
        <v>22</v>
      </c>
      <c r="AJ2958" s="17" t="s">
        <v>22</v>
      </c>
      <c r="AK2958" s="17" t="s">
        <v>22</v>
      </c>
      <c r="AO2958" s="17" t="s">
        <v>22</v>
      </c>
      <c r="AP2958" s="18" t="s">
        <v>22</v>
      </c>
      <c r="AQ2958" s="17" t="s">
        <v>22</v>
      </c>
      <c r="AR2958" s="17" t="s">
        <v>22</v>
      </c>
      <c r="AS2958" s="17" t="s">
        <v>22</v>
      </c>
      <c r="AT2958" s="17" t="s">
        <v>22</v>
      </c>
      <c r="AU2958" s="17" t="s">
        <v>22</v>
      </c>
      <c r="AV2958" s="17" t="s">
        <v>22</v>
      </c>
      <c r="AW2958" s="17" t="s">
        <v>22</v>
      </c>
      <c r="AX2958" s="17" t="s">
        <v>22</v>
      </c>
      <c r="AY2958" s="17" t="s">
        <v>22</v>
      </c>
      <c r="AZ2958" s="17" t="s">
        <v>22</v>
      </c>
      <c r="BA2958" s="17" t="s">
        <v>22</v>
      </c>
      <c r="BD2958" s="17" t="s">
        <v>22</v>
      </c>
      <c r="BE2958" s="17" t="s">
        <v>22</v>
      </c>
      <c r="BF2958" s="17" t="s">
        <v>22</v>
      </c>
      <c r="BG2958" s="18" t="s">
        <v>22</v>
      </c>
      <c r="BH2958" s="3" t="s">
        <v>22</v>
      </c>
      <c r="BI2958" s="3" t="s">
        <v>22</v>
      </c>
      <c r="BK2958" s="3" t="s">
        <v>22</v>
      </c>
      <c r="BL2958" s="17" t="s">
        <v>22</v>
      </c>
      <c r="BM2958" s="19" t="s">
        <v>22</v>
      </c>
      <c r="BN2958" s="19">
        <f>P2958*R2958</f>
        <v>0</v>
      </c>
      <c r="BO2958" s="19" t="str">
        <f>IF(AND(BN2958&gt;120000, P2958&gt;25, X2958&lt;&gt;"WAVE 0"), "yes", "no")</f>
        <v>no</v>
      </c>
      <c r="BP2958" s="17" t="s">
        <v>22</v>
      </c>
    </row>
    <row r="2959" spans="1:68" x14ac:dyDescent="0.25">
      <c r="A2959" s="11" t="s">
        <v>6042</v>
      </c>
      <c r="B2959" s="12" t="s">
        <v>6043</v>
      </c>
      <c r="C2959" s="13" t="s">
        <v>14</v>
      </c>
      <c r="D2959" s="12" t="s">
        <v>5361</v>
      </c>
      <c r="E2959" s="13" t="s">
        <v>5362</v>
      </c>
      <c r="F2959" s="12">
        <v>2020</v>
      </c>
      <c r="G2959" s="13" t="s">
        <v>17</v>
      </c>
      <c r="H2959" s="12" t="s">
        <v>76</v>
      </c>
      <c r="I2959" s="13" t="s">
        <v>18</v>
      </c>
      <c r="J2959" s="12" t="s">
        <v>1629</v>
      </c>
      <c r="K2959" s="13" t="s">
        <v>1630</v>
      </c>
      <c r="L2959" s="12" t="s">
        <v>1631</v>
      </c>
      <c r="M2959" s="13" t="s">
        <v>80</v>
      </c>
      <c r="N2959" s="2" t="s">
        <v>19</v>
      </c>
      <c r="O2959" s="13" t="s">
        <v>20</v>
      </c>
      <c r="P2959" s="14">
        <v>555.79999999999995</v>
      </c>
      <c r="Q2959" s="14"/>
      <c r="R2959" s="13">
        <v>26</v>
      </c>
      <c r="S2959" s="15"/>
      <c r="T2959" s="13">
        <v>1</v>
      </c>
      <c r="U2959" s="13">
        <v>1</v>
      </c>
      <c r="V2959" s="16"/>
      <c r="W2959" s="16" t="str">
        <f t="shared" si="46"/>
        <v>PN3073789-1</v>
      </c>
      <c r="Z2959" s="17" t="s">
        <v>109</v>
      </c>
      <c r="AB2959" s="17" t="s">
        <v>501</v>
      </c>
      <c r="AC2959" s="17" t="s">
        <v>6043</v>
      </c>
      <c r="AD2959" s="17" t="s">
        <v>81</v>
      </c>
      <c r="AE2959" s="17" t="s">
        <v>42</v>
      </c>
      <c r="AF2959" s="17" t="s">
        <v>542</v>
      </c>
      <c r="AG2959" s="17" t="s">
        <v>543</v>
      </c>
      <c r="AJ2959" s="17" t="s">
        <v>83</v>
      </c>
      <c r="AK2959" s="17" t="s">
        <v>84</v>
      </c>
      <c r="AO2959" s="17" t="s">
        <v>130</v>
      </c>
      <c r="AP2959" s="18">
        <v>43545</v>
      </c>
      <c r="AQ2959" s="17" t="s">
        <v>22</v>
      </c>
      <c r="AR2959" s="17" t="s">
        <v>47</v>
      </c>
      <c r="AS2959" s="17" t="s">
        <v>47</v>
      </c>
      <c r="AT2959" s="17" t="s">
        <v>47</v>
      </c>
      <c r="AU2959" s="17" t="s">
        <v>47</v>
      </c>
      <c r="AV2959" s="17" t="s">
        <v>47</v>
      </c>
      <c r="AW2959" s="17" t="s">
        <v>48</v>
      </c>
      <c r="AX2959" s="17" t="s">
        <v>804</v>
      </c>
      <c r="AY2959" s="17" t="s">
        <v>2242</v>
      </c>
      <c r="AZ2959" s="17" t="s">
        <v>2243</v>
      </c>
      <c r="BA2959" s="17" t="s">
        <v>2123</v>
      </c>
      <c r="BD2959" s="17">
        <v>5</v>
      </c>
      <c r="BE2959" s="17" t="s">
        <v>52</v>
      </c>
      <c r="BF2959" s="17" t="s">
        <v>53</v>
      </c>
      <c r="BG2959" s="18" t="s">
        <v>53</v>
      </c>
      <c r="BL2959" s="17" t="s">
        <v>5690</v>
      </c>
      <c r="BM2959" s="19" t="s">
        <v>22</v>
      </c>
      <c r="BN2959" s="19">
        <f>P2959*R2959</f>
        <v>14450.8</v>
      </c>
      <c r="BO2959" s="19" t="str">
        <f>IF(AND(BN2959&gt;120000, P2959&gt;25, X2959&lt;&gt;"WAVE 0"), "yes", "no")</f>
        <v>no</v>
      </c>
      <c r="BP2959" s="17" t="s">
        <v>51</v>
      </c>
    </row>
    <row r="2960" spans="1:68" x14ac:dyDescent="0.25">
      <c r="A2960" s="11" t="s">
        <v>6044</v>
      </c>
      <c r="B2960" s="12" t="s">
        <v>2954</v>
      </c>
      <c r="C2960" s="13" t="s">
        <v>14</v>
      </c>
      <c r="D2960" s="12" t="s">
        <v>2637</v>
      </c>
      <c r="E2960" s="13" t="s">
        <v>2638</v>
      </c>
      <c r="F2960" s="12">
        <v>2020</v>
      </c>
      <c r="G2960" s="13" t="s">
        <v>17</v>
      </c>
      <c r="H2960" s="12" t="s">
        <v>18</v>
      </c>
      <c r="I2960" s="13" t="s">
        <v>18</v>
      </c>
      <c r="J2960" s="12" t="s">
        <v>18</v>
      </c>
      <c r="K2960" s="13" t="s">
        <v>18</v>
      </c>
      <c r="L2960" s="12" t="s">
        <v>18</v>
      </c>
      <c r="M2960" s="13" t="s">
        <v>18</v>
      </c>
      <c r="N2960" s="2" t="s">
        <v>19</v>
      </c>
      <c r="O2960" s="13" t="s">
        <v>20</v>
      </c>
      <c r="P2960" s="14">
        <v>242</v>
      </c>
      <c r="Q2960" s="14"/>
      <c r="R2960" s="13">
        <v>0</v>
      </c>
      <c r="S2960" s="15"/>
      <c r="T2960" s="13">
        <v>1</v>
      </c>
      <c r="U2960" s="13"/>
      <c r="V2960" s="16"/>
      <c r="W2960" s="16" t="str">
        <f t="shared" si="46"/>
        <v>PN3073968-2</v>
      </c>
      <c r="Z2960" s="17" t="s">
        <v>17</v>
      </c>
      <c r="AB2960" s="17" t="s">
        <v>46</v>
      </c>
      <c r="AC2960" s="17" t="s">
        <v>2954</v>
      </c>
      <c r="AD2960" s="17" t="s">
        <v>81</v>
      </c>
      <c r="AE2960" s="17" t="s">
        <v>42</v>
      </c>
      <c r="AF2960" s="17" t="s">
        <v>1794</v>
      </c>
      <c r="AG2960" s="17" t="s">
        <v>543</v>
      </c>
      <c r="AJ2960" s="17" t="s">
        <v>83</v>
      </c>
      <c r="AK2960" s="17" t="s">
        <v>84</v>
      </c>
      <c r="AO2960" s="17" t="s">
        <v>46</v>
      </c>
      <c r="AP2960" s="18">
        <v>43545</v>
      </c>
      <c r="AQ2960" s="17" t="s">
        <v>22</v>
      </c>
      <c r="AR2960" s="17" t="s">
        <v>47</v>
      </c>
      <c r="AS2960" s="17" t="s">
        <v>47</v>
      </c>
      <c r="AT2960" s="17" t="s">
        <v>47</v>
      </c>
      <c r="AU2960" s="17" t="s">
        <v>47</v>
      </c>
      <c r="AV2960" s="17" t="s">
        <v>47</v>
      </c>
      <c r="BE2960" s="17" t="s">
        <v>210</v>
      </c>
      <c r="BF2960" s="17" t="s">
        <v>2639</v>
      </c>
      <c r="BG2960" s="18">
        <v>45688</v>
      </c>
      <c r="BL2960" s="17" t="s">
        <v>2341</v>
      </c>
      <c r="BM2960" s="19" t="s">
        <v>22</v>
      </c>
      <c r="BN2960" s="19">
        <f>P2960*R2960</f>
        <v>0</v>
      </c>
      <c r="BO2960" s="19" t="str">
        <f>IF(AND(BN2960&gt;120000, P2960&gt;25, X2960&lt;&gt;"WAVE 0"), "yes", "no")</f>
        <v>no</v>
      </c>
      <c r="BP2960" s="17" t="s">
        <v>22</v>
      </c>
    </row>
    <row r="2961" spans="1:68" x14ac:dyDescent="0.25">
      <c r="A2961" s="11" t="s">
        <v>6045</v>
      </c>
      <c r="B2961" s="12" t="s">
        <v>6046</v>
      </c>
      <c r="C2961" s="13" t="s">
        <v>14</v>
      </c>
      <c r="D2961" s="12" t="s">
        <v>5808</v>
      </c>
      <c r="E2961" s="13" t="s">
        <v>2399</v>
      </c>
      <c r="F2961" s="12">
        <v>2019</v>
      </c>
      <c r="G2961" s="13" t="s">
        <v>684</v>
      </c>
      <c r="H2961" s="12" t="s">
        <v>76</v>
      </c>
      <c r="I2961" s="13" t="s">
        <v>51</v>
      </c>
      <c r="J2961" s="12" t="s">
        <v>1629</v>
      </c>
      <c r="K2961" s="13" t="s">
        <v>1630</v>
      </c>
      <c r="L2961" s="12" t="s">
        <v>1631</v>
      </c>
      <c r="M2961" s="13" t="s">
        <v>80</v>
      </c>
      <c r="N2961" s="2" t="s">
        <v>19</v>
      </c>
      <c r="O2961" s="13" t="s">
        <v>20</v>
      </c>
      <c r="P2961" s="14">
        <v>737.28</v>
      </c>
      <c r="Q2961" s="14">
        <v>24805.32</v>
      </c>
      <c r="R2961" s="13">
        <v>48</v>
      </c>
      <c r="S2961" s="15">
        <v>0.5</v>
      </c>
      <c r="T2961" s="13">
        <v>1</v>
      </c>
      <c r="U2961" s="13">
        <v>0</v>
      </c>
      <c r="V2961" s="16">
        <v>0</v>
      </c>
      <c r="W2961" s="16" t="str">
        <f t="shared" si="46"/>
        <v>PN3074004-111</v>
      </c>
      <c r="X2961" s="17" t="s">
        <v>150</v>
      </c>
      <c r="Y2961" s="17" t="s">
        <v>2400</v>
      </c>
      <c r="Z2961" s="17" t="s">
        <v>684</v>
      </c>
      <c r="BN2961" s="19">
        <f>P2961*R2961</f>
        <v>35389.440000000002</v>
      </c>
      <c r="BO2961" s="19" t="str">
        <f>IF(AND(BN2961&gt;120000, P2961&gt;25, X2961&lt;&gt;"WAVE 0"), "yes", "no")</f>
        <v>no</v>
      </c>
      <c r="BP2961" s="17" t="s">
        <v>51</v>
      </c>
    </row>
    <row r="2962" spans="1:68" x14ac:dyDescent="0.25">
      <c r="A2962" s="11" t="s">
        <v>6047</v>
      </c>
      <c r="B2962" s="12" t="s">
        <v>6046</v>
      </c>
      <c r="C2962" s="13" t="s">
        <v>14</v>
      </c>
      <c r="D2962" s="12" t="s">
        <v>5808</v>
      </c>
      <c r="E2962" s="13" t="s">
        <v>2399</v>
      </c>
      <c r="F2962" s="12">
        <v>2019</v>
      </c>
      <c r="G2962" s="13" t="s">
        <v>684</v>
      </c>
      <c r="H2962" s="12" t="s">
        <v>76</v>
      </c>
      <c r="I2962" s="13" t="s">
        <v>51</v>
      </c>
      <c r="J2962" s="12" t="s">
        <v>1629</v>
      </c>
      <c r="K2962" s="13" t="s">
        <v>1630</v>
      </c>
      <c r="L2962" s="12" t="s">
        <v>1631</v>
      </c>
      <c r="M2962" s="13" t="s">
        <v>80</v>
      </c>
      <c r="N2962" s="2" t="s">
        <v>19</v>
      </c>
      <c r="O2962" s="13" t="s">
        <v>20</v>
      </c>
      <c r="P2962" s="14">
        <v>797.23</v>
      </c>
      <c r="Q2962" s="14">
        <v>10363.99</v>
      </c>
      <c r="R2962" s="13">
        <v>0</v>
      </c>
      <c r="S2962" s="15">
        <v>0</v>
      </c>
      <c r="T2962" s="13">
        <v>1</v>
      </c>
      <c r="U2962" s="13">
        <v>2</v>
      </c>
      <c r="V2962" s="16">
        <v>0</v>
      </c>
      <c r="W2962" s="16" t="str">
        <f t="shared" si="46"/>
        <v>PN3074004-113</v>
      </c>
      <c r="X2962" s="17" t="s">
        <v>150</v>
      </c>
      <c r="Y2962" s="17" t="s">
        <v>2400</v>
      </c>
      <c r="Z2962" s="17" t="s">
        <v>684</v>
      </c>
      <c r="BN2962" s="19">
        <f>P2962*R2962</f>
        <v>0</v>
      </c>
      <c r="BO2962" s="19" t="str">
        <f>IF(AND(BN2962&gt;120000, P2962&gt;25, X2962&lt;&gt;"WAVE 0"), "yes", "no")</f>
        <v>no</v>
      </c>
      <c r="BP2962" s="17" t="s">
        <v>51</v>
      </c>
    </row>
    <row r="2963" spans="1:68" x14ac:dyDescent="0.25">
      <c r="A2963" s="11" t="s">
        <v>6048</v>
      </c>
      <c r="B2963" s="12" t="s">
        <v>6049</v>
      </c>
      <c r="C2963" s="13" t="s">
        <v>14</v>
      </c>
      <c r="D2963" s="12" t="s">
        <v>2105</v>
      </c>
      <c r="E2963" s="13" t="s">
        <v>2106</v>
      </c>
      <c r="F2963" s="12">
        <v>2019</v>
      </c>
      <c r="G2963" s="13" t="s">
        <v>684</v>
      </c>
      <c r="H2963" s="12" t="s">
        <v>76</v>
      </c>
      <c r="I2963" s="13" t="s">
        <v>51</v>
      </c>
      <c r="J2963" s="12" t="s">
        <v>1629</v>
      </c>
      <c r="K2963" s="13" t="s">
        <v>1630</v>
      </c>
      <c r="L2963" s="12" t="s">
        <v>1631</v>
      </c>
      <c r="M2963" s="13" t="s">
        <v>80</v>
      </c>
      <c r="N2963" s="2" t="s">
        <v>19</v>
      </c>
      <c r="O2963" s="13" t="s">
        <v>20</v>
      </c>
      <c r="P2963" s="14">
        <v>532.5</v>
      </c>
      <c r="Q2963" s="14">
        <v>1065</v>
      </c>
      <c r="R2963" s="13">
        <v>0</v>
      </c>
      <c r="S2963" s="15">
        <v>0</v>
      </c>
      <c r="T2963" s="13">
        <v>1</v>
      </c>
      <c r="U2963" s="13">
        <v>2</v>
      </c>
      <c r="V2963" s="16">
        <v>0</v>
      </c>
      <c r="W2963" s="16" t="str">
        <f t="shared" si="46"/>
        <v>PN3074007-901</v>
      </c>
      <c r="X2963" s="17" t="s">
        <v>150</v>
      </c>
      <c r="Y2963" s="17" t="s">
        <v>2107</v>
      </c>
      <c r="Z2963" s="17" t="s">
        <v>684</v>
      </c>
      <c r="AB2963" s="17" t="s">
        <v>152</v>
      </c>
      <c r="AC2963" s="17" t="s">
        <v>6050</v>
      </c>
      <c r="AD2963" s="17" t="s">
        <v>81</v>
      </c>
      <c r="AE2963" s="17" t="s">
        <v>42</v>
      </c>
      <c r="AF2963" s="17" t="s">
        <v>1730</v>
      </c>
      <c r="AG2963" s="17" t="s">
        <v>543</v>
      </c>
      <c r="AJ2963" s="17" t="s">
        <v>83</v>
      </c>
      <c r="AK2963" s="17" t="s">
        <v>84</v>
      </c>
      <c r="AO2963" s="17" t="s">
        <v>46</v>
      </c>
      <c r="AP2963" s="18">
        <v>43278</v>
      </c>
      <c r="AQ2963" s="17" t="s">
        <v>22</v>
      </c>
      <c r="AR2963" s="17" t="s">
        <v>47</v>
      </c>
      <c r="AS2963" s="17" t="s">
        <v>47</v>
      </c>
      <c r="AT2963" s="17" t="s">
        <v>47</v>
      </c>
      <c r="AU2963" s="17" t="s">
        <v>47</v>
      </c>
      <c r="AV2963" s="17" t="s">
        <v>47</v>
      </c>
      <c r="AW2963" s="17" t="s">
        <v>266</v>
      </c>
      <c r="AX2963" s="17" t="s">
        <v>1516</v>
      </c>
      <c r="BA2963" s="17" t="s">
        <v>1249</v>
      </c>
      <c r="BB2963" s="17" t="s">
        <v>51</v>
      </c>
      <c r="BD2963" s="17">
        <v>5</v>
      </c>
      <c r="BE2963" s="17" t="s">
        <v>52</v>
      </c>
      <c r="BF2963" s="17" t="s">
        <v>2108</v>
      </c>
      <c r="BG2963" s="18">
        <v>43890</v>
      </c>
      <c r="BL2963" s="17" t="s">
        <v>2109</v>
      </c>
      <c r="BM2963" s="19" t="s">
        <v>22</v>
      </c>
      <c r="BN2963" s="19">
        <f>P2963*R2963</f>
        <v>0</v>
      </c>
      <c r="BO2963" s="19" t="str">
        <f>IF(AND(BN2963&gt;120000, P2963&gt;25, X2963&lt;&gt;"WAVE 0"), "yes", "no")</f>
        <v>no</v>
      </c>
      <c r="BP2963" s="17" t="s">
        <v>22</v>
      </c>
    </row>
    <row r="2964" spans="1:68" x14ac:dyDescent="0.25">
      <c r="A2964" s="11" t="s">
        <v>6051</v>
      </c>
      <c r="B2964" s="12" t="s">
        <v>6052</v>
      </c>
      <c r="C2964" s="13" t="s">
        <v>14</v>
      </c>
      <c r="D2964" s="12" t="s">
        <v>818</v>
      </c>
      <c r="E2964" s="13" t="s">
        <v>819</v>
      </c>
      <c r="F2964" s="12">
        <v>2020</v>
      </c>
      <c r="G2964" s="13" t="s">
        <v>17</v>
      </c>
      <c r="H2964" s="12" t="s">
        <v>330</v>
      </c>
      <c r="I2964" s="13" t="s">
        <v>51</v>
      </c>
      <c r="J2964" s="12" t="s">
        <v>1263</v>
      </c>
      <c r="K2964" s="13" t="s">
        <v>1264</v>
      </c>
      <c r="L2964" s="12" t="s">
        <v>358</v>
      </c>
      <c r="M2964" s="13" t="s">
        <v>359</v>
      </c>
      <c r="N2964" s="2" t="s">
        <v>19</v>
      </c>
      <c r="O2964" s="13" t="s">
        <v>20</v>
      </c>
      <c r="P2964" s="14">
        <v>13.49</v>
      </c>
      <c r="Q2964" s="14">
        <v>944.3</v>
      </c>
      <c r="R2964" s="13">
        <v>5</v>
      </c>
      <c r="S2964" s="15">
        <v>0</v>
      </c>
      <c r="T2964" s="13">
        <v>1</v>
      </c>
      <c r="U2964" s="13">
        <v>1</v>
      </c>
      <c r="V2964" s="16">
        <v>0</v>
      </c>
      <c r="W2964" s="16" t="str">
        <f t="shared" si="46"/>
        <v>PN3074125-2</v>
      </c>
      <c r="Z2964" s="17" t="s">
        <v>17</v>
      </c>
      <c r="AB2964" s="17" t="s">
        <v>454</v>
      </c>
      <c r="AC2964" s="17" t="s">
        <v>6052</v>
      </c>
      <c r="AD2964" s="17" t="s">
        <v>1826</v>
      </c>
      <c r="AE2964" s="17" t="s">
        <v>42</v>
      </c>
      <c r="AF2964" s="17" t="s">
        <v>542</v>
      </c>
      <c r="AG2964" s="17" t="s">
        <v>1827</v>
      </c>
      <c r="AJ2964" s="17" t="s">
        <v>83</v>
      </c>
      <c r="AK2964" s="17" t="s">
        <v>84</v>
      </c>
      <c r="AO2964" s="17" t="s">
        <v>46</v>
      </c>
      <c r="AP2964" s="18">
        <v>43545</v>
      </c>
      <c r="AQ2964" s="17" t="s">
        <v>22</v>
      </c>
      <c r="AR2964" s="17" t="s">
        <v>47</v>
      </c>
      <c r="AS2964" s="17" t="s">
        <v>47</v>
      </c>
      <c r="AT2964" s="17" t="s">
        <v>47</v>
      </c>
      <c r="AU2964" s="17" t="s">
        <v>47</v>
      </c>
      <c r="AV2964" s="17" t="s">
        <v>47</v>
      </c>
      <c r="BE2964" s="17" t="s">
        <v>52</v>
      </c>
      <c r="BM2964" s="19" t="s">
        <v>22</v>
      </c>
      <c r="BN2964" s="19">
        <f>P2964*R2964</f>
        <v>67.45</v>
      </c>
      <c r="BO2964" s="19" t="str">
        <f>IF(AND(BN2964&gt;120000, P2964&gt;25, X2964&lt;&gt;"WAVE 0"), "yes", "no")</f>
        <v>no</v>
      </c>
      <c r="BP2964" s="17" t="s">
        <v>51</v>
      </c>
    </row>
    <row r="2965" spans="1:68" x14ac:dyDescent="0.25">
      <c r="A2965" s="11" t="s">
        <v>6053</v>
      </c>
      <c r="B2965" s="12" t="s">
        <v>6054</v>
      </c>
      <c r="C2965" s="13" t="s">
        <v>14</v>
      </c>
      <c r="D2965" s="12" t="s">
        <v>1037</v>
      </c>
      <c r="E2965" s="13" t="s">
        <v>1038</v>
      </c>
      <c r="F2965" s="12">
        <v>2019</v>
      </c>
      <c r="G2965" s="13" t="s">
        <v>27</v>
      </c>
      <c r="H2965" s="12" t="s">
        <v>76</v>
      </c>
      <c r="I2965" s="13" t="s">
        <v>51</v>
      </c>
      <c r="J2965" s="12" t="s">
        <v>1629</v>
      </c>
      <c r="K2965" s="13" t="s">
        <v>1630</v>
      </c>
      <c r="L2965" s="12" t="s">
        <v>1631</v>
      </c>
      <c r="M2965" s="13" t="s">
        <v>80</v>
      </c>
      <c r="N2965" s="2" t="s">
        <v>19</v>
      </c>
      <c r="O2965" s="13" t="s">
        <v>20</v>
      </c>
      <c r="P2965" s="14">
        <v>245</v>
      </c>
      <c r="Q2965" s="14">
        <v>1225</v>
      </c>
      <c r="R2965" s="13">
        <v>6</v>
      </c>
      <c r="S2965" s="15">
        <v>0.4</v>
      </c>
      <c r="T2965" s="13">
        <v>1</v>
      </c>
      <c r="U2965" s="13">
        <v>1</v>
      </c>
      <c r="V2965" s="16">
        <v>0</v>
      </c>
      <c r="W2965" s="16" t="str">
        <f t="shared" si="46"/>
        <v>PN3074216-1</v>
      </c>
      <c r="Z2965" s="17" t="s">
        <v>33</v>
      </c>
      <c r="BN2965" s="19">
        <f>P2965*R2965</f>
        <v>1470</v>
      </c>
      <c r="BO2965" s="19" t="str">
        <f>IF(AND(BN2965&gt;120000, P2965&gt;25, X2965&lt;&gt;"WAVE 0"), "yes", "no")</f>
        <v>no</v>
      </c>
      <c r="BP2965" s="17" t="s">
        <v>51</v>
      </c>
    </row>
    <row r="2966" spans="1:68" x14ac:dyDescent="0.25">
      <c r="A2966" s="12" t="s">
        <v>6055</v>
      </c>
      <c r="B2966" s="12" t="s">
        <v>6056</v>
      </c>
      <c r="C2966" s="13" t="s">
        <v>14</v>
      </c>
      <c r="D2966" s="12" t="s">
        <v>1791</v>
      </c>
      <c r="E2966" s="13" t="s">
        <v>1792</v>
      </c>
      <c r="F2966" s="12">
        <v>2019</v>
      </c>
      <c r="G2966" s="13" t="s">
        <v>38</v>
      </c>
      <c r="H2966" s="12" t="s">
        <v>330</v>
      </c>
      <c r="I2966" s="13" t="s">
        <v>51</v>
      </c>
      <c r="J2966" s="12" t="s">
        <v>1263</v>
      </c>
      <c r="K2966" s="13" t="s">
        <v>1264</v>
      </c>
      <c r="L2966" s="12" t="s">
        <v>358</v>
      </c>
      <c r="M2966" s="13" t="s">
        <v>359</v>
      </c>
      <c r="N2966" s="2" t="s">
        <v>19</v>
      </c>
      <c r="O2966" s="13" t="s">
        <v>20</v>
      </c>
      <c r="P2966" s="14">
        <v>70.64</v>
      </c>
      <c r="Q2966" s="14">
        <v>2966.88</v>
      </c>
      <c r="R2966" s="13">
        <v>70</v>
      </c>
      <c r="S2966" s="15">
        <v>0.63636363636363635</v>
      </c>
      <c r="T2966" s="13">
        <v>1</v>
      </c>
      <c r="U2966" s="13">
        <v>4</v>
      </c>
      <c r="V2966" s="16">
        <v>0</v>
      </c>
      <c r="W2966" s="16" t="str">
        <f t="shared" si="46"/>
        <v>PN3074312-1</v>
      </c>
      <c r="X2966" s="17" t="s">
        <v>150</v>
      </c>
      <c r="Y2966" s="17" t="s">
        <v>1793</v>
      </c>
      <c r="Z2966" s="17" t="s">
        <v>38</v>
      </c>
      <c r="AA2966" s="17" t="s">
        <v>1263</v>
      </c>
      <c r="AB2966" s="17" t="s">
        <v>22</v>
      </c>
      <c r="AC2966" s="17" t="s">
        <v>22</v>
      </c>
      <c r="AD2966" s="17" t="s">
        <v>1826</v>
      </c>
      <c r="AE2966" s="17" t="s">
        <v>42</v>
      </c>
      <c r="AF2966" s="17" t="s">
        <v>1794</v>
      </c>
      <c r="AG2966" s="17" t="s">
        <v>22</v>
      </c>
      <c r="AJ2966" s="17" t="s">
        <v>83</v>
      </c>
      <c r="AK2966" s="17" t="s">
        <v>84</v>
      </c>
      <c r="AO2966" s="17" t="s">
        <v>130</v>
      </c>
      <c r="AP2966" s="18">
        <v>43545</v>
      </c>
      <c r="AQ2966" s="17">
        <v>11</v>
      </c>
      <c r="AR2966" s="17" t="s">
        <v>22</v>
      </c>
      <c r="AS2966" s="17" t="s">
        <v>22</v>
      </c>
      <c r="AT2966" s="17" t="s">
        <v>22</v>
      </c>
      <c r="AU2966" s="17" t="s">
        <v>22</v>
      </c>
      <c r="AV2966" s="17" t="s">
        <v>22</v>
      </c>
      <c r="BB2966" s="17" t="s">
        <v>51</v>
      </c>
      <c r="BE2966" s="17" t="s">
        <v>52</v>
      </c>
      <c r="BM2966" s="19">
        <v>68426.798470498659</v>
      </c>
      <c r="BN2966" s="19">
        <f>P2966*R2966</f>
        <v>4944.8</v>
      </c>
      <c r="BO2966" s="19" t="str">
        <f>IF(AND(BN2966&gt;120000, P2966&gt;25, X2966&lt;&gt;"WAVE 0"), "yes", "no")</f>
        <v>no</v>
      </c>
      <c r="BP2966" s="17" t="s">
        <v>51</v>
      </c>
    </row>
    <row r="2967" spans="1:68" x14ac:dyDescent="0.25">
      <c r="A2967" s="11" t="s">
        <v>6055</v>
      </c>
      <c r="B2967" s="12" t="s">
        <v>6056</v>
      </c>
      <c r="C2967" s="13" t="s">
        <v>57</v>
      </c>
      <c r="D2967" s="12" t="s">
        <v>1791</v>
      </c>
      <c r="E2967" s="13" t="s">
        <v>1792</v>
      </c>
      <c r="F2967" s="12">
        <v>2019</v>
      </c>
      <c r="G2967" s="13" t="s">
        <v>38</v>
      </c>
      <c r="H2967" s="12" t="s">
        <v>330</v>
      </c>
      <c r="I2967" s="13" t="s">
        <v>51</v>
      </c>
      <c r="J2967" s="12" t="s">
        <v>1263</v>
      </c>
      <c r="K2967" s="13" t="s">
        <v>1264</v>
      </c>
      <c r="L2967" s="12" t="s">
        <v>358</v>
      </c>
      <c r="M2967" s="13" t="s">
        <v>359</v>
      </c>
      <c r="N2967" s="2" t="s">
        <v>95</v>
      </c>
      <c r="O2967" s="13" t="s">
        <v>20</v>
      </c>
      <c r="P2967" s="14">
        <v>70.64</v>
      </c>
      <c r="Q2967" s="14">
        <v>2966.88</v>
      </c>
      <c r="R2967" s="13">
        <v>70</v>
      </c>
      <c r="S2967" s="15">
        <v>0.63636363636363635</v>
      </c>
      <c r="T2967" s="13">
        <v>1</v>
      </c>
      <c r="U2967" s="13">
        <v>4</v>
      </c>
      <c r="V2967" s="16">
        <v>0</v>
      </c>
      <c r="W2967" s="16" t="str">
        <f t="shared" si="46"/>
        <v>PN3074312-1</v>
      </c>
      <c r="X2967" s="17" t="s">
        <v>150</v>
      </c>
      <c r="Y2967" s="17" t="s">
        <v>1793</v>
      </c>
      <c r="Z2967" s="17" t="s">
        <v>38</v>
      </c>
      <c r="AA2967" s="17" t="s">
        <v>1263</v>
      </c>
      <c r="AB2967" s="17" t="s">
        <v>22</v>
      </c>
      <c r="AC2967" s="17" t="s">
        <v>22</v>
      </c>
      <c r="AD2967" s="17" t="s">
        <v>1826</v>
      </c>
      <c r="AE2967" s="17" t="s">
        <v>42</v>
      </c>
      <c r="AF2967" s="17" t="s">
        <v>1794</v>
      </c>
      <c r="AG2967" s="17" t="s">
        <v>22</v>
      </c>
      <c r="AJ2967" s="17" t="s">
        <v>83</v>
      </c>
      <c r="AK2967" s="17" t="s">
        <v>84</v>
      </c>
      <c r="AO2967" s="17" t="s">
        <v>130</v>
      </c>
      <c r="AP2967" s="18">
        <v>43545</v>
      </c>
      <c r="AQ2967" s="17">
        <v>11</v>
      </c>
      <c r="AR2967" s="17" t="s">
        <v>22</v>
      </c>
      <c r="AS2967" s="17" t="s">
        <v>22</v>
      </c>
      <c r="AT2967" s="17" t="s">
        <v>22</v>
      </c>
      <c r="AU2967" s="17" t="s">
        <v>22</v>
      </c>
      <c r="AV2967" s="17" t="s">
        <v>22</v>
      </c>
      <c r="BB2967" s="17" t="s">
        <v>51</v>
      </c>
      <c r="BE2967" s="17" t="s">
        <v>52</v>
      </c>
      <c r="BM2967" s="19">
        <v>68426.798470498659</v>
      </c>
      <c r="BN2967" s="19">
        <f>P2967*R2967</f>
        <v>4944.8</v>
      </c>
      <c r="BO2967" s="19" t="str">
        <f>IF(AND(BN2967&gt;120000, P2967&gt;25, X2967&lt;&gt;"WAVE 0"), "yes", "no")</f>
        <v>no</v>
      </c>
      <c r="BP2967" s="17" t="s">
        <v>51</v>
      </c>
    </row>
    <row r="2968" spans="1:68" x14ac:dyDescent="0.25">
      <c r="A2968" s="11" t="s">
        <v>6057</v>
      </c>
      <c r="B2968" s="12" t="s">
        <v>6058</v>
      </c>
      <c r="C2968" s="13" t="s">
        <v>14</v>
      </c>
      <c r="D2968" s="12" t="s">
        <v>2637</v>
      </c>
      <c r="E2968" s="13" t="s">
        <v>2638</v>
      </c>
      <c r="F2968" s="12">
        <v>2020</v>
      </c>
      <c r="G2968" s="13" t="s">
        <v>17</v>
      </c>
      <c r="H2968" s="12" t="s">
        <v>76</v>
      </c>
      <c r="I2968" s="13" t="s">
        <v>51</v>
      </c>
      <c r="J2968" s="12" t="s">
        <v>1629</v>
      </c>
      <c r="K2968" s="13" t="s">
        <v>1630</v>
      </c>
      <c r="L2968" s="12" t="s">
        <v>1631</v>
      </c>
      <c r="M2968" s="13" t="s">
        <v>80</v>
      </c>
      <c r="N2968" s="2" t="s">
        <v>19</v>
      </c>
      <c r="O2968" s="13" t="s">
        <v>20</v>
      </c>
      <c r="P2968" s="14">
        <v>147</v>
      </c>
      <c r="Q2968" s="14"/>
      <c r="R2968" s="13">
        <v>0</v>
      </c>
      <c r="S2968" s="15"/>
      <c r="T2968" s="13">
        <v>1</v>
      </c>
      <c r="U2968" s="13"/>
      <c r="V2968" s="16"/>
      <c r="W2968" s="16" t="str">
        <f t="shared" si="46"/>
        <v>PN3074372-3</v>
      </c>
      <c r="Z2968" s="17" t="s">
        <v>17</v>
      </c>
      <c r="AB2968" s="17" t="s">
        <v>39</v>
      </c>
      <c r="AC2968" s="17" t="s">
        <v>6058</v>
      </c>
      <c r="AD2968" s="17" t="s">
        <v>81</v>
      </c>
      <c r="AE2968" s="17" t="s">
        <v>42</v>
      </c>
      <c r="AF2968" s="17" t="s">
        <v>542</v>
      </c>
      <c r="AG2968" s="17" t="s">
        <v>543</v>
      </c>
      <c r="AJ2968" s="17" t="s">
        <v>83</v>
      </c>
      <c r="AK2968" s="17" t="s">
        <v>84</v>
      </c>
      <c r="AO2968" s="17" t="s">
        <v>130</v>
      </c>
      <c r="AP2968" s="18">
        <v>43545</v>
      </c>
      <c r="AQ2968" s="17" t="s">
        <v>22</v>
      </c>
      <c r="AR2968" s="17" t="s">
        <v>47</v>
      </c>
      <c r="AS2968" s="17" t="s">
        <v>47</v>
      </c>
      <c r="AT2968" s="17" t="s">
        <v>47</v>
      </c>
      <c r="AU2968" s="17" t="s">
        <v>47</v>
      </c>
      <c r="AV2968" s="17" t="s">
        <v>47</v>
      </c>
      <c r="BE2968" s="17" t="s">
        <v>210</v>
      </c>
      <c r="BF2968" s="17" t="s">
        <v>2639</v>
      </c>
      <c r="BG2968" s="18">
        <v>45688</v>
      </c>
      <c r="BL2968" s="17" t="s">
        <v>2341</v>
      </c>
      <c r="BM2968" s="19" t="s">
        <v>22</v>
      </c>
      <c r="BN2968" s="19">
        <f>P2968*R2968</f>
        <v>0</v>
      </c>
      <c r="BO2968" s="19" t="str">
        <f>IF(AND(BN2968&gt;120000, P2968&gt;25, X2968&lt;&gt;"WAVE 0"), "yes", "no")</f>
        <v>no</v>
      </c>
      <c r="BP2968" s="17" t="s">
        <v>51</v>
      </c>
    </row>
    <row r="2969" spans="1:68" x14ac:dyDescent="0.25">
      <c r="A2969" s="11" t="s">
        <v>6059</v>
      </c>
      <c r="B2969" s="12" t="s">
        <v>6060</v>
      </c>
      <c r="C2969" s="13" t="s">
        <v>14</v>
      </c>
      <c r="D2969" s="12" t="s">
        <v>818</v>
      </c>
      <c r="E2969" s="13" t="s">
        <v>819</v>
      </c>
      <c r="F2969" s="12">
        <v>2020</v>
      </c>
      <c r="G2969" s="13" t="s">
        <v>17</v>
      </c>
      <c r="H2969" s="12" t="s">
        <v>76</v>
      </c>
      <c r="I2969" s="13" t="s">
        <v>51</v>
      </c>
      <c r="J2969" s="12" t="s">
        <v>1629</v>
      </c>
      <c r="K2969" s="13" t="s">
        <v>1630</v>
      </c>
      <c r="L2969" s="12" t="s">
        <v>1631</v>
      </c>
      <c r="M2969" s="13" t="s">
        <v>80</v>
      </c>
      <c r="N2969" s="2" t="s">
        <v>19</v>
      </c>
      <c r="O2969" s="13" t="s">
        <v>20</v>
      </c>
      <c r="P2969" s="14">
        <v>205.84</v>
      </c>
      <c r="Q2969" s="14"/>
      <c r="R2969" s="13">
        <v>0</v>
      </c>
      <c r="S2969" s="15">
        <v>0</v>
      </c>
      <c r="T2969" s="13">
        <v>1</v>
      </c>
      <c r="U2969" s="13"/>
      <c r="V2969" s="16"/>
      <c r="W2969" s="16" t="str">
        <f t="shared" si="46"/>
        <v>PN3074555-999</v>
      </c>
      <c r="Z2969" s="13" t="s">
        <v>17</v>
      </c>
      <c r="AA2969" s="17" t="s">
        <v>22</v>
      </c>
      <c r="AB2969" s="17" t="s">
        <v>22</v>
      </c>
      <c r="AC2969" s="17" t="s">
        <v>22</v>
      </c>
      <c r="AD2969" s="17" t="s">
        <v>22</v>
      </c>
      <c r="AE2969" s="17" t="s">
        <v>22</v>
      </c>
      <c r="AF2969" s="17" t="s">
        <v>22</v>
      </c>
      <c r="AG2969" s="17" t="s">
        <v>22</v>
      </c>
      <c r="AJ2969" s="17" t="s">
        <v>22</v>
      </c>
      <c r="AK2969" s="17" t="s">
        <v>22</v>
      </c>
      <c r="AO2969" s="17" t="s">
        <v>22</v>
      </c>
      <c r="AP2969" s="18" t="s">
        <v>22</v>
      </c>
      <c r="AQ2969" s="17" t="s">
        <v>22</v>
      </c>
      <c r="AR2969" s="17" t="s">
        <v>22</v>
      </c>
      <c r="AS2969" s="17" t="s">
        <v>22</v>
      </c>
      <c r="AT2969" s="17" t="s">
        <v>22</v>
      </c>
      <c r="AU2969" s="17" t="s">
        <v>22</v>
      </c>
      <c r="AV2969" s="17" t="s">
        <v>22</v>
      </c>
      <c r="AW2969" s="17" t="s">
        <v>22</v>
      </c>
      <c r="AX2969" s="17" t="s">
        <v>22</v>
      </c>
      <c r="AY2969" s="17" t="s">
        <v>22</v>
      </c>
      <c r="AZ2969" s="17" t="s">
        <v>22</v>
      </c>
      <c r="BA2969" s="17" t="s">
        <v>22</v>
      </c>
      <c r="BD2969" s="17" t="s">
        <v>22</v>
      </c>
      <c r="BE2969" s="17" t="s">
        <v>22</v>
      </c>
      <c r="BF2969" s="17" t="s">
        <v>22</v>
      </c>
      <c r="BG2969" s="18" t="s">
        <v>22</v>
      </c>
      <c r="BH2969" s="3" t="s">
        <v>22</v>
      </c>
      <c r="BI2969" s="3" t="s">
        <v>22</v>
      </c>
      <c r="BK2969" s="3" t="s">
        <v>22</v>
      </c>
      <c r="BL2969" s="17" t="s">
        <v>22</v>
      </c>
      <c r="BM2969" s="19" t="s">
        <v>22</v>
      </c>
      <c r="BN2969" s="19">
        <f>P2969*R2969</f>
        <v>0</v>
      </c>
      <c r="BO2969" s="19" t="str">
        <f>IF(AND(BN2969&gt;120000, P2969&gt;25, X2969&lt;&gt;"WAVE 0"), "yes", "no")</f>
        <v>no</v>
      </c>
      <c r="BP2969" s="17" t="s">
        <v>22</v>
      </c>
    </row>
    <row r="2970" spans="1:68" x14ac:dyDescent="0.25">
      <c r="A2970" s="11" t="s">
        <v>6061</v>
      </c>
      <c r="B2970" s="12" t="s">
        <v>1770</v>
      </c>
      <c r="C2970" s="13" t="s">
        <v>57</v>
      </c>
      <c r="D2970" s="12" t="s">
        <v>5715</v>
      </c>
      <c r="E2970" s="13" t="s">
        <v>5716</v>
      </c>
      <c r="F2970" s="12">
        <v>2020</v>
      </c>
      <c r="G2970" s="13" t="s">
        <v>109</v>
      </c>
      <c r="H2970" s="12" t="s">
        <v>76</v>
      </c>
      <c r="I2970" s="13" t="s">
        <v>51</v>
      </c>
      <c r="J2970" s="12" t="s">
        <v>1629</v>
      </c>
      <c r="K2970" s="13" t="s">
        <v>1630</v>
      </c>
      <c r="L2970" s="12" t="s">
        <v>1631</v>
      </c>
      <c r="M2970" s="13" t="s">
        <v>80</v>
      </c>
      <c r="N2970" s="2" t="s">
        <v>64</v>
      </c>
      <c r="O2970" s="13" t="s">
        <v>20</v>
      </c>
      <c r="P2970" s="14">
        <v>530</v>
      </c>
      <c r="Q2970" s="14">
        <v>17490</v>
      </c>
      <c r="R2970" s="13">
        <v>17</v>
      </c>
      <c r="S2970" s="15">
        <v>0.5714285714285714</v>
      </c>
      <c r="T2970" s="13">
        <v>1</v>
      </c>
      <c r="U2970" s="13">
        <v>1</v>
      </c>
      <c r="V2970" s="16">
        <v>0</v>
      </c>
      <c r="W2970" s="16" t="str">
        <f t="shared" si="46"/>
        <v>PN3074730-831</v>
      </c>
      <c r="Z2970" s="17" t="s">
        <v>109</v>
      </c>
      <c r="AA2970" s="17" t="s">
        <v>1629</v>
      </c>
      <c r="AB2970" s="17" t="s">
        <v>22</v>
      </c>
      <c r="AC2970" s="17" t="s">
        <v>22</v>
      </c>
      <c r="AD2970" s="17" t="s">
        <v>81</v>
      </c>
      <c r="AE2970" s="17" t="s">
        <v>42</v>
      </c>
      <c r="AF2970" s="17" t="s">
        <v>1730</v>
      </c>
      <c r="AG2970" s="17" t="s">
        <v>22</v>
      </c>
      <c r="AJ2970" s="17" t="s">
        <v>83</v>
      </c>
      <c r="AK2970" s="17" t="s">
        <v>84</v>
      </c>
      <c r="AO2970" s="17" t="s">
        <v>46</v>
      </c>
      <c r="AP2970" s="18">
        <v>43545</v>
      </c>
      <c r="AQ2970" s="17">
        <v>11</v>
      </c>
      <c r="AR2970" s="17" t="s">
        <v>22</v>
      </c>
      <c r="AS2970" s="17" t="s">
        <v>22</v>
      </c>
      <c r="AT2970" s="17" t="s">
        <v>22</v>
      </c>
      <c r="AU2970" s="17" t="s">
        <v>22</v>
      </c>
      <c r="AV2970" s="17" t="s">
        <v>22</v>
      </c>
      <c r="BE2970" s="17" t="s">
        <v>52</v>
      </c>
      <c r="BM2970" s="19">
        <v>0</v>
      </c>
      <c r="BN2970" s="19">
        <f>P2970*R2970</f>
        <v>9010</v>
      </c>
      <c r="BO2970" s="19" t="str">
        <f>IF(AND(BN2970&gt;120000, P2970&gt;25, X2970&lt;&gt;"WAVE 0"), "yes", "no")</f>
        <v>no</v>
      </c>
      <c r="BP2970" s="17" t="s">
        <v>22</v>
      </c>
    </row>
    <row r="2971" spans="1:68" x14ac:dyDescent="0.25">
      <c r="A2971" s="11" t="s">
        <v>6062</v>
      </c>
      <c r="B2971" s="12" t="s">
        <v>5748</v>
      </c>
      <c r="C2971" s="13" t="s">
        <v>57</v>
      </c>
      <c r="D2971" s="12" t="s">
        <v>6063</v>
      </c>
      <c r="E2971" s="13" t="s">
        <v>6064</v>
      </c>
      <c r="F2971" s="12">
        <v>2020</v>
      </c>
      <c r="G2971" s="13" t="s">
        <v>207</v>
      </c>
      <c r="H2971" s="12" t="s">
        <v>76</v>
      </c>
      <c r="I2971" s="13" t="s">
        <v>51</v>
      </c>
      <c r="J2971" s="12" t="s">
        <v>1629</v>
      </c>
      <c r="K2971" s="13" t="s">
        <v>1630</v>
      </c>
      <c r="L2971" s="12" t="s">
        <v>1631</v>
      </c>
      <c r="M2971" s="13" t="s">
        <v>80</v>
      </c>
      <c r="N2971" s="2" t="s">
        <v>64</v>
      </c>
      <c r="O2971" s="13" t="s">
        <v>5566</v>
      </c>
      <c r="P2971" s="14">
        <v>333.46319999999997</v>
      </c>
      <c r="Q2971" s="14">
        <v>19514.96</v>
      </c>
      <c r="R2971" s="13">
        <v>17</v>
      </c>
      <c r="S2971" s="15">
        <v>0.625</v>
      </c>
      <c r="T2971" s="13">
        <v>1</v>
      </c>
      <c r="U2971" s="13">
        <v>1</v>
      </c>
      <c r="V2971" s="16">
        <v>0</v>
      </c>
      <c r="W2971" s="16" t="str">
        <f t="shared" si="46"/>
        <v>PN3074730-917</v>
      </c>
      <c r="Z2971" s="17" t="s">
        <v>109</v>
      </c>
      <c r="AA2971" s="17" t="s">
        <v>1629</v>
      </c>
      <c r="AB2971" s="17" t="s">
        <v>22</v>
      </c>
      <c r="AC2971" s="17" t="s">
        <v>22</v>
      </c>
      <c r="AD2971" s="17" t="s">
        <v>81</v>
      </c>
      <c r="AE2971" s="17" t="s">
        <v>42</v>
      </c>
      <c r="AF2971" s="17" t="s">
        <v>1730</v>
      </c>
      <c r="AG2971" s="17" t="s">
        <v>22</v>
      </c>
      <c r="AJ2971" s="17" t="s">
        <v>83</v>
      </c>
      <c r="AK2971" s="17" t="s">
        <v>84</v>
      </c>
      <c r="AO2971" s="17" t="s">
        <v>46</v>
      </c>
      <c r="AP2971" s="18">
        <v>43545</v>
      </c>
      <c r="AQ2971" s="17">
        <v>11</v>
      </c>
      <c r="AR2971" s="17" t="s">
        <v>22</v>
      </c>
      <c r="AS2971" s="17" t="s">
        <v>22</v>
      </c>
      <c r="AT2971" s="17" t="s">
        <v>22</v>
      </c>
      <c r="AU2971" s="17" t="s">
        <v>22</v>
      </c>
      <c r="AV2971" s="17" t="s">
        <v>22</v>
      </c>
      <c r="BE2971" s="17" t="s">
        <v>52</v>
      </c>
      <c r="BM2971" s="19">
        <v>0</v>
      </c>
      <c r="BN2971" s="19">
        <f>P2971*R2971</f>
        <v>5668.8743999999997</v>
      </c>
      <c r="BO2971" s="19" t="str">
        <f>IF(AND(BN2971&gt;120000, P2971&gt;25, X2971&lt;&gt;"WAVE 0"), "yes", "no")</f>
        <v>no</v>
      </c>
      <c r="BP2971" s="17" t="s">
        <v>22</v>
      </c>
    </row>
    <row r="2972" spans="1:68" x14ac:dyDescent="0.25">
      <c r="A2972" s="11" t="s">
        <v>6065</v>
      </c>
      <c r="B2972" s="12" t="s">
        <v>900</v>
      </c>
      <c r="C2972" s="13" t="s">
        <v>14</v>
      </c>
      <c r="D2972" s="12" t="s">
        <v>1954</v>
      </c>
      <c r="E2972" s="13" t="s">
        <v>1955</v>
      </c>
      <c r="F2972" s="12">
        <v>2020</v>
      </c>
      <c r="G2972" s="13" t="s">
        <v>109</v>
      </c>
      <c r="H2972" s="12" t="s">
        <v>76</v>
      </c>
      <c r="I2972" s="13" t="s">
        <v>51</v>
      </c>
      <c r="J2972" s="12" t="s">
        <v>1629</v>
      </c>
      <c r="K2972" s="13" t="s">
        <v>1630</v>
      </c>
      <c r="L2972" s="12" t="s">
        <v>1631</v>
      </c>
      <c r="M2972" s="13" t="s">
        <v>80</v>
      </c>
      <c r="N2972" s="2" t="s">
        <v>19</v>
      </c>
      <c r="O2972" s="13" t="s">
        <v>20</v>
      </c>
      <c r="P2972" s="14">
        <v>1346.8208</v>
      </c>
      <c r="Q2972" s="14">
        <v>16161.85</v>
      </c>
      <c r="R2972" s="13">
        <v>5</v>
      </c>
      <c r="S2972" s="15">
        <v>0.84042553191489366</v>
      </c>
      <c r="T2972" s="13">
        <v>1</v>
      </c>
      <c r="U2972" s="13">
        <v>3</v>
      </c>
      <c r="V2972" s="16">
        <v>0</v>
      </c>
      <c r="W2972" s="16" t="str">
        <f t="shared" si="46"/>
        <v>PN3074734-1</v>
      </c>
      <c r="Z2972" s="17" t="s">
        <v>109</v>
      </c>
      <c r="AB2972" s="17" t="s">
        <v>454</v>
      </c>
      <c r="AC2972" s="17" t="s">
        <v>900</v>
      </c>
      <c r="AD2972" s="17" t="s">
        <v>81</v>
      </c>
      <c r="AE2972" s="17" t="s">
        <v>42</v>
      </c>
      <c r="AF2972" s="17" t="s">
        <v>542</v>
      </c>
      <c r="AG2972" s="17" t="s">
        <v>22</v>
      </c>
      <c r="AJ2972" s="17" t="s">
        <v>83</v>
      </c>
      <c r="AK2972" s="17" t="s">
        <v>508</v>
      </c>
      <c r="AO2972" s="17" t="s">
        <v>46</v>
      </c>
      <c r="AP2972" s="18">
        <v>43397</v>
      </c>
      <c r="AQ2972" s="17" t="s">
        <v>22</v>
      </c>
      <c r="AR2972" s="17" t="s">
        <v>22</v>
      </c>
      <c r="AS2972" s="17" t="s">
        <v>22</v>
      </c>
      <c r="AT2972" s="17" t="s">
        <v>22</v>
      </c>
      <c r="AU2972" s="17" t="s">
        <v>22</v>
      </c>
      <c r="AV2972" s="17" t="s">
        <v>22</v>
      </c>
      <c r="BE2972" s="17" t="s">
        <v>52</v>
      </c>
      <c r="BF2972" s="17" t="s">
        <v>1957</v>
      </c>
      <c r="BG2972" s="18">
        <v>44561</v>
      </c>
      <c r="BL2972" s="17" t="s">
        <v>1958</v>
      </c>
      <c r="BM2972" s="19" t="s">
        <v>22</v>
      </c>
      <c r="BN2972" s="19">
        <f>P2972*R2972</f>
        <v>6734.1039999999994</v>
      </c>
      <c r="BO2972" s="19" t="str">
        <f>IF(AND(BN2972&gt;120000, P2972&gt;25, X2972&lt;&gt;"WAVE 0"), "yes", "no")</f>
        <v>no</v>
      </c>
      <c r="BP2972" s="17" t="s">
        <v>51</v>
      </c>
    </row>
    <row r="2973" spans="1:68" x14ac:dyDescent="0.25">
      <c r="A2973" s="11" t="s">
        <v>6066</v>
      </c>
      <c r="B2973" s="12" t="s">
        <v>1249</v>
      </c>
      <c r="C2973" s="13" t="s">
        <v>14</v>
      </c>
      <c r="D2973" s="12" t="s">
        <v>2105</v>
      </c>
      <c r="E2973" s="13" t="s">
        <v>2106</v>
      </c>
      <c r="F2973" s="12">
        <v>2019</v>
      </c>
      <c r="G2973" s="13" t="s">
        <v>684</v>
      </c>
      <c r="H2973" s="12" t="s">
        <v>76</v>
      </c>
      <c r="I2973" s="13" t="s">
        <v>51</v>
      </c>
      <c r="J2973" s="12" t="s">
        <v>1629</v>
      </c>
      <c r="K2973" s="13" t="s">
        <v>1630</v>
      </c>
      <c r="L2973" s="12" t="s">
        <v>1631</v>
      </c>
      <c r="M2973" s="13" t="s">
        <v>80</v>
      </c>
      <c r="N2973" s="2" t="s">
        <v>19</v>
      </c>
      <c r="O2973" s="13" t="s">
        <v>20</v>
      </c>
      <c r="P2973" s="14">
        <v>688</v>
      </c>
      <c r="Q2973" s="14">
        <v>1376</v>
      </c>
      <c r="R2973" s="13">
        <v>0</v>
      </c>
      <c r="S2973" s="15">
        <v>1</v>
      </c>
      <c r="T2973" s="13">
        <v>1</v>
      </c>
      <c r="U2973" s="13">
        <v>3</v>
      </c>
      <c r="V2973" s="16">
        <v>0</v>
      </c>
      <c r="W2973" s="16" t="str">
        <f t="shared" si="46"/>
        <v>PN3074735-113</v>
      </c>
      <c r="X2973" s="17" t="s">
        <v>150</v>
      </c>
      <c r="Y2973" s="17" t="s">
        <v>2107</v>
      </c>
      <c r="Z2973" s="17" t="s">
        <v>684</v>
      </c>
      <c r="AA2973" s="17" t="s">
        <v>22</v>
      </c>
      <c r="AB2973" s="17" t="s">
        <v>22</v>
      </c>
      <c r="AC2973" s="17" t="s">
        <v>22</v>
      </c>
      <c r="AD2973" s="17" t="s">
        <v>22</v>
      </c>
      <c r="AE2973" s="17" t="s">
        <v>22</v>
      </c>
      <c r="AF2973" s="17" t="s">
        <v>22</v>
      </c>
      <c r="AG2973" s="17" t="s">
        <v>22</v>
      </c>
      <c r="AJ2973" s="17" t="s">
        <v>22</v>
      </c>
      <c r="AK2973" s="17" t="s">
        <v>22</v>
      </c>
      <c r="AO2973" s="17" t="s">
        <v>22</v>
      </c>
      <c r="AP2973" s="18" t="s">
        <v>22</v>
      </c>
      <c r="AQ2973" s="17" t="s">
        <v>22</v>
      </c>
      <c r="AR2973" s="17" t="s">
        <v>22</v>
      </c>
      <c r="AS2973" s="17" t="s">
        <v>22</v>
      </c>
      <c r="AT2973" s="17" t="s">
        <v>22</v>
      </c>
      <c r="AU2973" s="17" t="s">
        <v>22</v>
      </c>
      <c r="AV2973" s="17" t="s">
        <v>22</v>
      </c>
      <c r="AW2973" s="17" t="s">
        <v>22</v>
      </c>
      <c r="AX2973" s="17" t="s">
        <v>22</v>
      </c>
      <c r="AY2973" s="17" t="s">
        <v>22</v>
      </c>
      <c r="AZ2973" s="17" t="s">
        <v>22</v>
      </c>
      <c r="BA2973" s="17" t="s">
        <v>22</v>
      </c>
      <c r="BD2973" s="17" t="s">
        <v>22</v>
      </c>
      <c r="BE2973" s="17" t="s">
        <v>22</v>
      </c>
      <c r="BF2973" s="17" t="s">
        <v>22</v>
      </c>
      <c r="BG2973" s="18" t="s">
        <v>22</v>
      </c>
      <c r="BH2973" s="3" t="s">
        <v>22</v>
      </c>
      <c r="BI2973" s="3" t="s">
        <v>22</v>
      </c>
      <c r="BK2973" s="3" t="s">
        <v>22</v>
      </c>
      <c r="BL2973" s="17" t="s">
        <v>22</v>
      </c>
      <c r="BM2973" s="19" t="s">
        <v>22</v>
      </c>
      <c r="BN2973" s="19">
        <f>P2973*R2973</f>
        <v>0</v>
      </c>
      <c r="BO2973" s="19" t="str">
        <f>IF(AND(BN2973&gt;120000, P2973&gt;25, X2973&lt;&gt;"WAVE 0"), "yes", "no")</f>
        <v>no</v>
      </c>
      <c r="BP2973" s="17" t="s">
        <v>22</v>
      </c>
    </row>
    <row r="2974" spans="1:68" x14ac:dyDescent="0.25">
      <c r="A2974" s="11" t="s">
        <v>6067</v>
      </c>
      <c r="B2974" s="12" t="s">
        <v>6068</v>
      </c>
      <c r="C2974" s="13" t="s">
        <v>14</v>
      </c>
      <c r="D2974" s="12" t="s">
        <v>5808</v>
      </c>
      <c r="E2974" s="13" t="s">
        <v>2399</v>
      </c>
      <c r="F2974" s="12">
        <v>2019</v>
      </c>
      <c r="G2974" s="13" t="s">
        <v>684</v>
      </c>
      <c r="H2974" s="12" t="s">
        <v>76</v>
      </c>
      <c r="I2974" s="13" t="s">
        <v>51</v>
      </c>
      <c r="J2974" s="12" t="s">
        <v>1629</v>
      </c>
      <c r="K2974" s="13" t="s">
        <v>1630</v>
      </c>
      <c r="L2974" s="12" t="s">
        <v>1631</v>
      </c>
      <c r="M2974" s="13" t="s">
        <v>80</v>
      </c>
      <c r="N2974" s="2" t="s">
        <v>19</v>
      </c>
      <c r="O2974" s="13" t="s">
        <v>20</v>
      </c>
      <c r="P2974" s="14">
        <v>136.00380000000001</v>
      </c>
      <c r="Q2974" s="14">
        <v>67376.099999999991</v>
      </c>
      <c r="R2974" s="13">
        <v>1440</v>
      </c>
      <c r="S2974" s="15">
        <v>0.66666666666666663</v>
      </c>
      <c r="T2974" s="13">
        <v>2</v>
      </c>
      <c r="U2974" s="13">
        <v>4</v>
      </c>
      <c r="V2974" s="16">
        <v>0</v>
      </c>
      <c r="W2974" s="16" t="str">
        <f t="shared" si="46"/>
        <v>PN3074785-115</v>
      </c>
      <c r="X2974" s="17" t="s">
        <v>150</v>
      </c>
      <c r="Y2974" s="17" t="s">
        <v>2400</v>
      </c>
      <c r="Z2974" s="17" t="s">
        <v>684</v>
      </c>
      <c r="BN2974" s="19">
        <f>P2974*R2974</f>
        <v>195845.47200000001</v>
      </c>
      <c r="BO2974" s="19" t="str">
        <f>IF(AND(BN2974&gt;120000, P2974&gt;25, X2974&lt;&gt;"WAVE 0"), "yes", "no")</f>
        <v>no</v>
      </c>
      <c r="BP2974" s="17" t="s">
        <v>51</v>
      </c>
    </row>
    <row r="2975" spans="1:68" x14ac:dyDescent="0.25">
      <c r="A2975" s="11" t="s">
        <v>6069</v>
      </c>
      <c r="B2975" s="12" t="s">
        <v>2804</v>
      </c>
      <c r="C2975" s="13" t="s">
        <v>14</v>
      </c>
      <c r="D2975" s="12" t="s">
        <v>547</v>
      </c>
      <c r="E2975" s="13" t="s">
        <v>548</v>
      </c>
      <c r="F2975" s="12">
        <v>2019</v>
      </c>
      <c r="G2975" s="13" t="s">
        <v>109</v>
      </c>
      <c r="H2975" s="12" t="s">
        <v>76</v>
      </c>
      <c r="I2975" s="13" t="s">
        <v>51</v>
      </c>
      <c r="J2975" s="12" t="s">
        <v>1629</v>
      </c>
      <c r="K2975" s="13" t="s">
        <v>1630</v>
      </c>
      <c r="L2975" s="12" t="s">
        <v>1631</v>
      </c>
      <c r="M2975" s="13" t="s">
        <v>80</v>
      </c>
      <c r="N2975" s="2" t="s">
        <v>19</v>
      </c>
      <c r="O2975" s="13" t="s">
        <v>20</v>
      </c>
      <c r="P2975" s="14">
        <v>115.38</v>
      </c>
      <c r="Q2975" s="14">
        <v>576.9</v>
      </c>
      <c r="R2975" s="13">
        <v>0</v>
      </c>
      <c r="S2975" s="15">
        <v>0</v>
      </c>
      <c r="T2975" s="13">
        <v>1</v>
      </c>
      <c r="U2975" s="13"/>
      <c r="V2975" s="16">
        <v>0</v>
      </c>
      <c r="W2975" s="16" t="str">
        <f t="shared" si="46"/>
        <v>PN3074788-2</v>
      </c>
      <c r="X2975" s="17" t="s">
        <v>549</v>
      </c>
      <c r="Z2975" s="13" t="s">
        <v>109</v>
      </c>
      <c r="AA2975" s="17" t="s">
        <v>22</v>
      </c>
      <c r="AB2975" s="17" t="s">
        <v>22</v>
      </c>
      <c r="AC2975" s="17" t="s">
        <v>22</v>
      </c>
      <c r="AD2975" s="17" t="s">
        <v>22</v>
      </c>
      <c r="AE2975" s="17" t="s">
        <v>22</v>
      </c>
      <c r="AF2975" s="17" t="s">
        <v>22</v>
      </c>
      <c r="AG2975" s="17" t="s">
        <v>22</v>
      </c>
      <c r="AJ2975" s="17" t="s">
        <v>22</v>
      </c>
      <c r="AK2975" s="17" t="s">
        <v>22</v>
      </c>
      <c r="AO2975" s="17" t="s">
        <v>22</v>
      </c>
      <c r="AP2975" s="18" t="s">
        <v>22</v>
      </c>
      <c r="AQ2975" s="17" t="s">
        <v>22</v>
      </c>
      <c r="AR2975" s="17" t="s">
        <v>22</v>
      </c>
      <c r="AS2975" s="17" t="s">
        <v>22</v>
      </c>
      <c r="AT2975" s="17" t="s">
        <v>22</v>
      </c>
      <c r="AU2975" s="17" t="s">
        <v>22</v>
      </c>
      <c r="AV2975" s="17" t="s">
        <v>22</v>
      </c>
      <c r="AW2975" s="17" t="s">
        <v>22</v>
      </c>
      <c r="AX2975" s="17" t="s">
        <v>22</v>
      </c>
      <c r="AY2975" s="17" t="s">
        <v>22</v>
      </c>
      <c r="AZ2975" s="17" t="s">
        <v>22</v>
      </c>
      <c r="BA2975" s="17" t="s">
        <v>22</v>
      </c>
      <c r="BB2975" s="17" t="s">
        <v>51</v>
      </c>
      <c r="BD2975" s="17" t="s">
        <v>22</v>
      </c>
      <c r="BE2975" s="17" t="s">
        <v>22</v>
      </c>
      <c r="BF2975" s="17" t="s">
        <v>22</v>
      </c>
      <c r="BG2975" s="18" t="s">
        <v>22</v>
      </c>
      <c r="BH2975" s="3" t="s">
        <v>22</v>
      </c>
      <c r="BI2975" s="3" t="s">
        <v>22</v>
      </c>
      <c r="BK2975" s="3" t="s">
        <v>22</v>
      </c>
      <c r="BL2975" s="17" t="s">
        <v>22</v>
      </c>
      <c r="BM2975" s="19" t="s">
        <v>22</v>
      </c>
      <c r="BN2975" s="19">
        <f>P2975*R2975</f>
        <v>0</v>
      </c>
      <c r="BO2975" s="19" t="str">
        <f>IF(AND(BN2975&gt;120000, P2975&gt;25, X2975&lt;&gt;"WAVE 0"), "yes", "no")</f>
        <v>no</v>
      </c>
      <c r="BP2975" s="17" t="s">
        <v>22</v>
      </c>
    </row>
    <row r="2976" spans="1:68" x14ac:dyDescent="0.25">
      <c r="A2976" s="11" t="s">
        <v>6070</v>
      </c>
      <c r="B2976" s="12" t="s">
        <v>6071</v>
      </c>
      <c r="C2976" s="13" t="s">
        <v>14</v>
      </c>
      <c r="D2976" s="12" t="s">
        <v>547</v>
      </c>
      <c r="E2976" s="13" t="s">
        <v>548</v>
      </c>
      <c r="F2976" s="12">
        <v>2019</v>
      </c>
      <c r="G2976" s="13" t="s">
        <v>109</v>
      </c>
      <c r="H2976" s="12" t="s">
        <v>76</v>
      </c>
      <c r="I2976" s="13" t="s">
        <v>51</v>
      </c>
      <c r="J2976" s="12" t="s">
        <v>1629</v>
      </c>
      <c r="K2976" s="13" t="s">
        <v>1630</v>
      </c>
      <c r="L2976" s="12" t="s">
        <v>1631</v>
      </c>
      <c r="M2976" s="13" t="s">
        <v>80</v>
      </c>
      <c r="N2976" s="2" t="s">
        <v>19</v>
      </c>
      <c r="O2976" s="13" t="s">
        <v>20</v>
      </c>
      <c r="P2976" s="14">
        <v>103.61</v>
      </c>
      <c r="Q2976" s="14">
        <v>6359.25</v>
      </c>
      <c r="R2976" s="13">
        <v>105</v>
      </c>
      <c r="S2976" s="15">
        <v>0.85227272727272718</v>
      </c>
      <c r="T2976" s="13">
        <v>1</v>
      </c>
      <c r="U2976" s="13">
        <v>0</v>
      </c>
      <c r="V2976" s="16">
        <v>0</v>
      </c>
      <c r="W2976" s="16" t="str">
        <f t="shared" si="46"/>
        <v>PN3074791-1</v>
      </c>
      <c r="X2976" s="17" t="s">
        <v>549</v>
      </c>
      <c r="Z2976" s="17" t="s">
        <v>109</v>
      </c>
      <c r="AB2976" s="17" t="s">
        <v>501</v>
      </c>
      <c r="AC2976" s="17" t="s">
        <v>6072</v>
      </c>
      <c r="AD2976" s="17" t="s">
        <v>81</v>
      </c>
      <c r="AE2976" s="17" t="s">
        <v>42</v>
      </c>
      <c r="AF2976" s="17" t="s">
        <v>542</v>
      </c>
      <c r="AG2976" s="17" t="s">
        <v>543</v>
      </c>
      <c r="AJ2976" s="17" t="s">
        <v>83</v>
      </c>
      <c r="AK2976" s="17" t="s">
        <v>84</v>
      </c>
      <c r="AO2976" s="17" t="s">
        <v>46</v>
      </c>
      <c r="AP2976" s="18">
        <v>43259</v>
      </c>
      <c r="AQ2976" s="17" t="s">
        <v>22</v>
      </c>
      <c r="AR2976" s="17" t="s">
        <v>47</v>
      </c>
      <c r="AS2976" s="17" t="s">
        <v>47</v>
      </c>
      <c r="AT2976" s="17" t="s">
        <v>47</v>
      </c>
      <c r="AU2976" s="17" t="s">
        <v>47</v>
      </c>
      <c r="AV2976" s="17" t="s">
        <v>47</v>
      </c>
      <c r="AW2976" s="17" t="s">
        <v>48</v>
      </c>
      <c r="AX2976" s="17" t="s">
        <v>696</v>
      </c>
      <c r="BA2976" s="17" t="s">
        <v>696</v>
      </c>
      <c r="BB2976" s="17" t="s">
        <v>51</v>
      </c>
      <c r="BD2976" s="17">
        <v>5</v>
      </c>
      <c r="BE2976" s="17" t="s">
        <v>52</v>
      </c>
      <c r="BF2976" s="17" t="s">
        <v>1147</v>
      </c>
      <c r="BG2976" s="18">
        <v>43517</v>
      </c>
      <c r="BL2976" s="17" t="s">
        <v>1148</v>
      </c>
      <c r="BM2976" s="19" t="s">
        <v>22</v>
      </c>
      <c r="BN2976" s="19">
        <f>P2976*R2976</f>
        <v>10879.05</v>
      </c>
      <c r="BO2976" s="19" t="str">
        <f>IF(AND(BN2976&gt;120000, P2976&gt;25, X2976&lt;&gt;"WAVE 0"), "yes", "no")</f>
        <v>no</v>
      </c>
      <c r="BP2976" s="17" t="s">
        <v>51</v>
      </c>
    </row>
    <row r="2977" spans="1:68" x14ac:dyDescent="0.25">
      <c r="A2977" s="11" t="s">
        <v>6073</v>
      </c>
      <c r="B2977" s="12" t="s">
        <v>6074</v>
      </c>
      <c r="C2977" s="13" t="s">
        <v>14</v>
      </c>
      <c r="D2977" s="12" t="s">
        <v>547</v>
      </c>
      <c r="E2977" s="13" t="s">
        <v>548</v>
      </c>
      <c r="F2977" s="12">
        <v>2019</v>
      </c>
      <c r="G2977" s="13" t="s">
        <v>109</v>
      </c>
      <c r="H2977" s="12" t="s">
        <v>76</v>
      </c>
      <c r="I2977" s="13" t="s">
        <v>51</v>
      </c>
      <c r="J2977" s="12" t="s">
        <v>1629</v>
      </c>
      <c r="K2977" s="13" t="s">
        <v>1630</v>
      </c>
      <c r="L2977" s="12" t="s">
        <v>1631</v>
      </c>
      <c r="M2977" s="13" t="s">
        <v>80</v>
      </c>
      <c r="N2977" s="2" t="s">
        <v>19</v>
      </c>
      <c r="O2977" s="13" t="s">
        <v>20</v>
      </c>
      <c r="P2977" s="14">
        <v>612.97</v>
      </c>
      <c r="Q2977" s="14">
        <v>17776.13</v>
      </c>
      <c r="R2977" s="13">
        <v>24</v>
      </c>
      <c r="S2977" s="15">
        <v>1</v>
      </c>
      <c r="T2977" s="13">
        <v>1</v>
      </c>
      <c r="U2977" s="13">
        <v>0</v>
      </c>
      <c r="V2977" s="16">
        <v>0</v>
      </c>
      <c r="W2977" s="16" t="str">
        <f t="shared" si="46"/>
        <v>PN3074843-3</v>
      </c>
      <c r="X2977" s="17" t="s">
        <v>549</v>
      </c>
      <c r="Z2977" s="17" t="s">
        <v>109</v>
      </c>
      <c r="AA2977" s="17" t="s">
        <v>1629</v>
      </c>
      <c r="AB2977" s="17" t="s">
        <v>157</v>
      </c>
      <c r="AC2977" s="17" t="s">
        <v>6074</v>
      </c>
      <c r="AD2977" s="17" t="s">
        <v>81</v>
      </c>
      <c r="AE2977" s="17" t="s">
        <v>42</v>
      </c>
      <c r="AF2977" s="17" t="s">
        <v>82</v>
      </c>
      <c r="AG2977" s="17" t="s">
        <v>543</v>
      </c>
      <c r="AJ2977" s="17" t="s">
        <v>83</v>
      </c>
      <c r="AK2977" s="17" t="s">
        <v>84</v>
      </c>
      <c r="AO2977" s="17" t="s">
        <v>46</v>
      </c>
      <c r="AP2977" s="18">
        <v>43259</v>
      </c>
      <c r="AQ2977" s="17">
        <v>11</v>
      </c>
      <c r="AR2977" s="17" t="s">
        <v>47</v>
      </c>
      <c r="AS2977" s="17" t="s">
        <v>47</v>
      </c>
      <c r="AT2977" s="17" t="s">
        <v>47</v>
      </c>
      <c r="AU2977" s="17" t="s">
        <v>47</v>
      </c>
      <c r="AV2977" s="17" t="s">
        <v>47</v>
      </c>
      <c r="AW2977" s="17" t="s">
        <v>48</v>
      </c>
      <c r="AX2977" s="17" t="s">
        <v>1493</v>
      </c>
      <c r="AY2977" s="17" t="s">
        <v>276</v>
      </c>
      <c r="AZ2977" s="17" t="s">
        <v>692</v>
      </c>
      <c r="BA2977" s="17" t="s">
        <v>1492</v>
      </c>
      <c r="BB2977" s="17" t="s">
        <v>51</v>
      </c>
      <c r="BD2977" s="17">
        <v>1</v>
      </c>
      <c r="BE2977" s="17" t="s">
        <v>52</v>
      </c>
      <c r="BF2977" s="17" t="s">
        <v>1147</v>
      </c>
      <c r="BG2977" s="18">
        <v>43517</v>
      </c>
      <c r="BL2977" s="17" t="s">
        <v>1148</v>
      </c>
      <c r="BN2977" s="19">
        <f>P2977*R2977</f>
        <v>14711.28</v>
      </c>
      <c r="BO2977" s="19" t="str">
        <f>IF(AND(BN2977&gt;120000, P2977&gt;25, X2977&lt;&gt;"WAVE 0"), "yes", "no")</f>
        <v>no</v>
      </c>
      <c r="BP2977" s="17" t="s">
        <v>51</v>
      </c>
    </row>
    <row r="2978" spans="1:68" x14ac:dyDescent="0.25">
      <c r="A2978" s="11" t="s">
        <v>6075</v>
      </c>
      <c r="B2978" s="12" t="s">
        <v>6076</v>
      </c>
      <c r="C2978" s="13" t="s">
        <v>14</v>
      </c>
      <c r="D2978" s="12" t="s">
        <v>547</v>
      </c>
      <c r="E2978" s="13" t="s">
        <v>548</v>
      </c>
      <c r="F2978" s="12">
        <v>2019</v>
      </c>
      <c r="G2978" s="13" t="s">
        <v>109</v>
      </c>
      <c r="H2978" s="12" t="s">
        <v>76</v>
      </c>
      <c r="I2978" s="13" t="s">
        <v>51</v>
      </c>
      <c r="J2978" s="12" t="s">
        <v>1629</v>
      </c>
      <c r="K2978" s="13" t="s">
        <v>1630</v>
      </c>
      <c r="L2978" s="12" t="s">
        <v>1631</v>
      </c>
      <c r="M2978" s="13" t="s">
        <v>80</v>
      </c>
      <c r="N2978" s="2" t="s">
        <v>19</v>
      </c>
      <c r="O2978" s="13" t="s">
        <v>20</v>
      </c>
      <c r="P2978" s="14">
        <v>612.97</v>
      </c>
      <c r="Q2978" s="14">
        <v>10420.49</v>
      </c>
      <c r="R2978" s="13">
        <v>18</v>
      </c>
      <c r="S2978" s="15">
        <v>1</v>
      </c>
      <c r="T2978" s="13">
        <v>1</v>
      </c>
      <c r="U2978" s="13">
        <v>1</v>
      </c>
      <c r="V2978" s="16">
        <v>0</v>
      </c>
      <c r="W2978" s="16" t="str">
        <f t="shared" si="46"/>
        <v>PN3074843-4</v>
      </c>
      <c r="X2978" s="17" t="s">
        <v>549</v>
      </c>
      <c r="Z2978" s="17" t="s">
        <v>109</v>
      </c>
      <c r="AA2978" s="17" t="s">
        <v>1629</v>
      </c>
      <c r="AB2978" s="17" t="s">
        <v>157</v>
      </c>
      <c r="AC2978" s="17" t="s">
        <v>6077</v>
      </c>
      <c r="AD2978" s="17" t="s">
        <v>81</v>
      </c>
      <c r="AE2978" s="17" t="s">
        <v>42</v>
      </c>
      <c r="AF2978" s="17" t="s">
        <v>82</v>
      </c>
      <c r="AG2978" s="17" t="s">
        <v>543</v>
      </c>
      <c r="AJ2978" s="17" t="s">
        <v>83</v>
      </c>
      <c r="AK2978" s="17" t="s">
        <v>84</v>
      </c>
      <c r="AO2978" s="17" t="s">
        <v>46</v>
      </c>
      <c r="AP2978" s="18">
        <v>43259</v>
      </c>
      <c r="AQ2978" s="17">
        <v>11</v>
      </c>
      <c r="AR2978" s="17" t="s">
        <v>47</v>
      </c>
      <c r="AS2978" s="17" t="s">
        <v>47</v>
      </c>
      <c r="AT2978" s="17" t="s">
        <v>47</v>
      </c>
      <c r="AU2978" s="17" t="s">
        <v>47</v>
      </c>
      <c r="AV2978" s="17" t="s">
        <v>47</v>
      </c>
      <c r="AW2978" s="17" t="s">
        <v>48</v>
      </c>
      <c r="AX2978" s="17" t="s">
        <v>1493</v>
      </c>
      <c r="AY2978" s="17" t="s">
        <v>276</v>
      </c>
      <c r="AZ2978" s="17" t="s">
        <v>692</v>
      </c>
      <c r="BA2978" s="17" t="s">
        <v>1492</v>
      </c>
      <c r="BB2978" s="17" t="s">
        <v>51</v>
      </c>
      <c r="BD2978" s="17">
        <v>1</v>
      </c>
      <c r="BE2978" s="17" t="s">
        <v>52</v>
      </c>
      <c r="BF2978" s="17" t="s">
        <v>1147</v>
      </c>
      <c r="BG2978" s="18">
        <v>43517</v>
      </c>
      <c r="BL2978" s="17" t="s">
        <v>1148</v>
      </c>
      <c r="BN2978" s="19">
        <f>P2978*R2978</f>
        <v>11033.460000000001</v>
      </c>
      <c r="BO2978" s="19" t="str">
        <f>IF(AND(BN2978&gt;120000, P2978&gt;25, X2978&lt;&gt;"WAVE 0"), "yes", "no")</f>
        <v>no</v>
      </c>
      <c r="BP2978" s="17" t="s">
        <v>51</v>
      </c>
    </row>
    <row r="2979" spans="1:68" x14ac:dyDescent="0.25">
      <c r="A2979" s="11" t="s">
        <v>6078</v>
      </c>
      <c r="B2979" s="12" t="s">
        <v>6079</v>
      </c>
      <c r="C2979" s="13" t="s">
        <v>57</v>
      </c>
      <c r="D2979" s="12" t="s">
        <v>6080</v>
      </c>
      <c r="E2979" s="13" t="s">
        <v>6081</v>
      </c>
      <c r="F2979" s="12">
        <v>2020</v>
      </c>
      <c r="G2979" s="13" t="s">
        <v>207</v>
      </c>
      <c r="H2979" s="12" t="s">
        <v>76</v>
      </c>
      <c r="I2979" s="13" t="s">
        <v>51</v>
      </c>
      <c r="J2979" s="12" t="s">
        <v>1629</v>
      </c>
      <c r="K2979" s="13" t="s">
        <v>1630</v>
      </c>
      <c r="L2979" s="12" t="s">
        <v>1631</v>
      </c>
      <c r="M2979" s="13" t="s">
        <v>80</v>
      </c>
      <c r="N2979" s="2" t="s">
        <v>64</v>
      </c>
      <c r="O2979" s="13" t="s">
        <v>6082</v>
      </c>
      <c r="P2979" s="14">
        <v>664.00469999999996</v>
      </c>
      <c r="Q2979" s="14">
        <v>16685.97</v>
      </c>
      <c r="R2979" s="13">
        <v>42</v>
      </c>
      <c r="S2979" s="15">
        <v>0</v>
      </c>
      <c r="T2979" s="13">
        <v>1</v>
      </c>
      <c r="U2979" s="13">
        <v>4</v>
      </c>
      <c r="V2979" s="16">
        <v>0</v>
      </c>
      <c r="W2979" s="16" t="str">
        <f t="shared" si="46"/>
        <v>PN3075278-921</v>
      </c>
      <c r="Z2979" s="17" t="s">
        <v>38</v>
      </c>
      <c r="AA2979" s="17" t="s">
        <v>1629</v>
      </c>
      <c r="AB2979" s="17" t="s">
        <v>22</v>
      </c>
      <c r="AC2979" s="17" t="s">
        <v>22</v>
      </c>
      <c r="AD2979" s="17" t="s">
        <v>81</v>
      </c>
      <c r="AE2979" s="17" t="s">
        <v>42</v>
      </c>
      <c r="AF2979" s="17" t="s">
        <v>1730</v>
      </c>
      <c r="AG2979" s="17" t="s">
        <v>22</v>
      </c>
      <c r="AJ2979" s="17" t="s">
        <v>83</v>
      </c>
      <c r="AK2979" s="17" t="s">
        <v>84</v>
      </c>
      <c r="AO2979" s="17" t="s">
        <v>46</v>
      </c>
      <c r="AP2979" s="18">
        <v>43545</v>
      </c>
      <c r="AQ2979" s="17">
        <v>11</v>
      </c>
      <c r="AR2979" s="17" t="s">
        <v>22</v>
      </c>
      <c r="AS2979" s="17" t="s">
        <v>22</v>
      </c>
      <c r="AT2979" s="17" t="s">
        <v>22</v>
      </c>
      <c r="AU2979" s="17" t="s">
        <v>22</v>
      </c>
      <c r="AV2979" s="17" t="s">
        <v>22</v>
      </c>
      <c r="BE2979" s="17" t="s">
        <v>52</v>
      </c>
      <c r="BM2979" s="19">
        <v>64065.53508425226</v>
      </c>
      <c r="BN2979" s="19">
        <f>P2979*R2979</f>
        <v>27888.197399999997</v>
      </c>
      <c r="BO2979" s="19" t="str">
        <f>IF(AND(BN2979&gt;120000, P2979&gt;25, X2979&lt;&gt;"WAVE 0"), "yes", "no")</f>
        <v>no</v>
      </c>
      <c r="BP2979" s="17" t="s">
        <v>51</v>
      </c>
    </row>
    <row r="2980" spans="1:68" x14ac:dyDescent="0.25">
      <c r="A2980" s="11" t="s">
        <v>6083</v>
      </c>
      <c r="B2980" s="12" t="s">
        <v>1825</v>
      </c>
      <c r="C2980" s="13" t="s">
        <v>14</v>
      </c>
      <c r="D2980" s="12" t="s">
        <v>2105</v>
      </c>
      <c r="E2980" s="13" t="s">
        <v>2106</v>
      </c>
      <c r="F2980" s="12">
        <v>2019</v>
      </c>
      <c r="G2980" s="13" t="s">
        <v>684</v>
      </c>
      <c r="H2980" s="12" t="s">
        <v>76</v>
      </c>
      <c r="I2980" s="13" t="s">
        <v>51</v>
      </c>
      <c r="J2980" s="12" t="s">
        <v>1629</v>
      </c>
      <c r="K2980" s="13" t="s">
        <v>1630</v>
      </c>
      <c r="L2980" s="12" t="s">
        <v>1631</v>
      </c>
      <c r="M2980" s="13" t="s">
        <v>80</v>
      </c>
      <c r="N2980" s="2" t="s">
        <v>19</v>
      </c>
      <c r="O2980" s="13" t="s">
        <v>20</v>
      </c>
      <c r="P2980" s="14">
        <v>990</v>
      </c>
      <c r="Q2980" s="14"/>
      <c r="R2980" s="13">
        <v>8</v>
      </c>
      <c r="S2980" s="15"/>
      <c r="T2980" s="13">
        <v>1</v>
      </c>
      <c r="U2980" s="13"/>
      <c r="V2980" s="16"/>
      <c r="W2980" s="16" t="str">
        <f t="shared" si="46"/>
        <v>PN3075292-923</v>
      </c>
      <c r="X2980" s="17" t="s">
        <v>150</v>
      </c>
      <c r="Y2980" s="17" t="s">
        <v>5743</v>
      </c>
      <c r="Z2980" s="17" t="s">
        <v>684</v>
      </c>
      <c r="AB2980" s="17" t="s">
        <v>6084</v>
      </c>
      <c r="AC2980" s="17" t="s">
        <v>1825</v>
      </c>
      <c r="AD2980" s="17" t="s">
        <v>81</v>
      </c>
      <c r="AE2980" s="17" t="s">
        <v>42</v>
      </c>
      <c r="AF2980" s="17" t="s">
        <v>1730</v>
      </c>
      <c r="AG2980" s="17" t="s">
        <v>543</v>
      </c>
      <c r="AJ2980" s="17" t="s">
        <v>83</v>
      </c>
      <c r="AK2980" s="17" t="s">
        <v>84</v>
      </c>
      <c r="AO2980" s="17" t="s">
        <v>46</v>
      </c>
      <c r="AP2980" s="18">
        <v>43545</v>
      </c>
      <c r="AQ2980" s="17" t="s">
        <v>22</v>
      </c>
      <c r="AR2980" s="17" t="s">
        <v>47</v>
      </c>
      <c r="AS2980" s="17" t="s">
        <v>47</v>
      </c>
      <c r="AT2980" s="17" t="s">
        <v>47</v>
      </c>
      <c r="AU2980" s="17" t="s">
        <v>47</v>
      </c>
      <c r="AV2980" s="17" t="s">
        <v>47</v>
      </c>
      <c r="AW2980" s="17" t="s">
        <v>266</v>
      </c>
      <c r="AX2980" s="17" t="s">
        <v>1516</v>
      </c>
      <c r="AY2980" s="17" t="s">
        <v>2242</v>
      </c>
      <c r="AZ2980" s="17" t="s">
        <v>3226</v>
      </c>
      <c r="BA2980" s="17" t="s">
        <v>1249</v>
      </c>
      <c r="BB2980" s="17" t="s">
        <v>51</v>
      </c>
      <c r="BD2980" s="17">
        <v>3</v>
      </c>
      <c r="BE2980" s="17" t="s">
        <v>52</v>
      </c>
      <c r="BF2980" s="17" t="s">
        <v>2108</v>
      </c>
      <c r="BG2980" s="18">
        <v>43890</v>
      </c>
      <c r="BL2980" s="17" t="s">
        <v>2109</v>
      </c>
      <c r="BM2980" s="19" t="s">
        <v>22</v>
      </c>
      <c r="BN2980" s="19">
        <f>P2980*R2980</f>
        <v>7920</v>
      </c>
      <c r="BO2980" s="19" t="str">
        <f>IF(AND(BN2980&gt;120000, P2980&gt;25, X2980&lt;&gt;"WAVE 0"), "yes", "no")</f>
        <v>no</v>
      </c>
      <c r="BP2980" s="17" t="s">
        <v>51</v>
      </c>
    </row>
    <row r="2981" spans="1:68" x14ac:dyDescent="0.25">
      <c r="A2981" s="11" t="s">
        <v>6085</v>
      </c>
      <c r="B2981" s="12" t="s">
        <v>1825</v>
      </c>
      <c r="C2981" s="13" t="s">
        <v>14</v>
      </c>
      <c r="D2981" s="12" t="s">
        <v>2105</v>
      </c>
      <c r="E2981" s="13" t="s">
        <v>2106</v>
      </c>
      <c r="F2981" s="12">
        <v>2019</v>
      </c>
      <c r="G2981" s="13" t="s">
        <v>684</v>
      </c>
      <c r="H2981" s="12" t="s">
        <v>76</v>
      </c>
      <c r="I2981" s="13" t="s">
        <v>51</v>
      </c>
      <c r="J2981" s="12" t="s">
        <v>1629</v>
      </c>
      <c r="K2981" s="13" t="s">
        <v>1630</v>
      </c>
      <c r="L2981" s="12" t="s">
        <v>1631</v>
      </c>
      <c r="M2981" s="13" t="s">
        <v>80</v>
      </c>
      <c r="N2981" s="2" t="s">
        <v>19</v>
      </c>
      <c r="O2981" s="13" t="s">
        <v>20</v>
      </c>
      <c r="P2981" s="14">
        <v>858</v>
      </c>
      <c r="Q2981" s="14">
        <v>8580</v>
      </c>
      <c r="R2981" s="13">
        <v>8</v>
      </c>
      <c r="S2981" s="15">
        <v>0.5</v>
      </c>
      <c r="T2981" s="13">
        <v>1</v>
      </c>
      <c r="U2981" s="13">
        <v>1</v>
      </c>
      <c r="V2981" s="16">
        <v>0</v>
      </c>
      <c r="W2981" s="16" t="str">
        <f t="shared" si="46"/>
        <v>PN3075292-925</v>
      </c>
      <c r="X2981" s="17" t="s">
        <v>150</v>
      </c>
      <c r="Y2981" s="17" t="s">
        <v>5743</v>
      </c>
      <c r="Z2981" s="17" t="s">
        <v>684</v>
      </c>
      <c r="AA2981" s="17" t="s">
        <v>1629</v>
      </c>
      <c r="AB2981" s="17" t="s">
        <v>152</v>
      </c>
      <c r="AC2981" s="17" t="s">
        <v>1825</v>
      </c>
      <c r="AD2981" s="17" t="s">
        <v>81</v>
      </c>
      <c r="AE2981" s="17" t="s">
        <v>42</v>
      </c>
      <c r="AF2981" s="17" t="s">
        <v>1730</v>
      </c>
      <c r="AG2981" s="17" t="s">
        <v>22</v>
      </c>
      <c r="AJ2981" s="17" t="s">
        <v>83</v>
      </c>
      <c r="AK2981" s="17" t="s">
        <v>508</v>
      </c>
      <c r="AO2981" s="17" t="s">
        <v>46</v>
      </c>
      <c r="AP2981" s="18">
        <v>43545</v>
      </c>
      <c r="AQ2981" s="17">
        <v>11</v>
      </c>
      <c r="AR2981" s="17" t="s">
        <v>22</v>
      </c>
      <c r="AS2981" s="17" t="s">
        <v>22</v>
      </c>
      <c r="AT2981" s="17" t="s">
        <v>22</v>
      </c>
      <c r="AU2981" s="17" t="s">
        <v>22</v>
      </c>
      <c r="AV2981" s="17" t="s">
        <v>22</v>
      </c>
      <c r="AW2981" s="17" t="s">
        <v>266</v>
      </c>
      <c r="AX2981" s="17" t="s">
        <v>1516</v>
      </c>
      <c r="AY2981" s="17" t="s">
        <v>2242</v>
      </c>
      <c r="AZ2981" s="17" t="s">
        <v>3226</v>
      </c>
      <c r="BA2981" s="17" t="s">
        <v>1249</v>
      </c>
      <c r="BB2981" s="17" t="s">
        <v>51</v>
      </c>
      <c r="BD2981" s="17">
        <v>3</v>
      </c>
      <c r="BE2981" s="17" t="s">
        <v>52</v>
      </c>
      <c r="BF2981" s="17" t="s">
        <v>2108</v>
      </c>
      <c r="BG2981" s="18">
        <v>43890</v>
      </c>
      <c r="BL2981" s="17" t="s">
        <v>2109</v>
      </c>
      <c r="BM2981" s="19">
        <v>3616.3214111111106</v>
      </c>
      <c r="BN2981" s="19">
        <f>P2981*R2981</f>
        <v>6864</v>
      </c>
      <c r="BO2981" s="19" t="str">
        <f>IF(AND(BN2981&gt;120000, P2981&gt;25, X2981&lt;&gt;"WAVE 0"), "yes", "no")</f>
        <v>no</v>
      </c>
      <c r="BP2981" s="17" t="s">
        <v>51</v>
      </c>
    </row>
    <row r="2982" spans="1:68" x14ac:dyDescent="0.25">
      <c r="A2982" s="11" t="s">
        <v>6086</v>
      </c>
      <c r="B2982" s="12" t="s">
        <v>6087</v>
      </c>
      <c r="C2982" s="13" t="s">
        <v>57</v>
      </c>
      <c r="D2982" s="12" t="s">
        <v>5821</v>
      </c>
      <c r="E2982" s="13" t="s">
        <v>5822</v>
      </c>
      <c r="F2982" s="12">
        <v>2020</v>
      </c>
      <c r="G2982" s="13" t="s">
        <v>38</v>
      </c>
      <c r="H2982" s="12" t="s">
        <v>76</v>
      </c>
      <c r="I2982" s="13" t="s">
        <v>51</v>
      </c>
      <c r="J2982" s="12" t="s">
        <v>1629</v>
      </c>
      <c r="K2982" s="13" t="s">
        <v>1630</v>
      </c>
      <c r="L2982" s="12" t="s">
        <v>1631</v>
      </c>
      <c r="M2982" s="13" t="s">
        <v>80</v>
      </c>
      <c r="N2982" s="2" t="s">
        <v>64</v>
      </c>
      <c r="O2982" s="13" t="s">
        <v>340</v>
      </c>
      <c r="P2982" s="14">
        <v>1568.86</v>
      </c>
      <c r="Q2982" s="14">
        <v>47065.799999999996</v>
      </c>
      <c r="R2982" s="13">
        <v>43</v>
      </c>
      <c r="S2982" s="15">
        <v>0.22222222222222221</v>
      </c>
      <c r="T2982" s="13">
        <v>1</v>
      </c>
      <c r="U2982" s="13">
        <v>4</v>
      </c>
      <c r="V2982" s="16">
        <v>0</v>
      </c>
      <c r="W2982" s="16" t="str">
        <f t="shared" si="46"/>
        <v>PN3075307-1</v>
      </c>
      <c r="Z2982" s="17" t="s">
        <v>38</v>
      </c>
      <c r="AA2982" s="17" t="s">
        <v>1629</v>
      </c>
      <c r="AB2982" s="17" t="s">
        <v>22</v>
      </c>
      <c r="AC2982" s="17" t="s">
        <v>22</v>
      </c>
      <c r="AD2982" s="17" t="s">
        <v>81</v>
      </c>
      <c r="AE2982" s="17" t="s">
        <v>42</v>
      </c>
      <c r="AF2982" s="17" t="s">
        <v>82</v>
      </c>
      <c r="AG2982" s="17" t="s">
        <v>22</v>
      </c>
      <c r="AJ2982" s="17" t="s">
        <v>83</v>
      </c>
      <c r="AK2982" s="17" t="s">
        <v>84</v>
      </c>
      <c r="AO2982" s="17" t="s">
        <v>46</v>
      </c>
      <c r="AP2982" s="18">
        <v>43545</v>
      </c>
      <c r="AQ2982" s="17">
        <v>11</v>
      </c>
      <c r="AR2982" s="17" t="s">
        <v>22</v>
      </c>
      <c r="AS2982" s="17" t="s">
        <v>22</v>
      </c>
      <c r="AT2982" s="17" t="s">
        <v>22</v>
      </c>
      <c r="AU2982" s="17" t="s">
        <v>22</v>
      </c>
      <c r="AV2982" s="17" t="s">
        <v>22</v>
      </c>
      <c r="BE2982" s="17" t="s">
        <v>52</v>
      </c>
      <c r="BM2982" s="19">
        <v>127201.71832797464</v>
      </c>
      <c r="BN2982" s="19">
        <f>P2982*R2982</f>
        <v>67460.98</v>
      </c>
      <c r="BO2982" s="19" t="str">
        <f>IF(AND(BN2982&gt;120000, P2982&gt;25, X2982&lt;&gt;"WAVE 0"), "yes", "no")</f>
        <v>no</v>
      </c>
      <c r="BP2982" s="17" t="s">
        <v>51</v>
      </c>
    </row>
    <row r="2983" spans="1:68" x14ac:dyDescent="0.25">
      <c r="A2983" s="11" t="s">
        <v>6088</v>
      </c>
      <c r="B2983" s="12" t="s">
        <v>6089</v>
      </c>
      <c r="C2983" s="13" t="s">
        <v>14</v>
      </c>
      <c r="D2983" s="12" t="s">
        <v>1954</v>
      </c>
      <c r="E2983" s="13" t="s">
        <v>1955</v>
      </c>
      <c r="F2983" s="12">
        <v>2020</v>
      </c>
      <c r="G2983" s="13" t="s">
        <v>109</v>
      </c>
      <c r="H2983" s="12" t="s">
        <v>76</v>
      </c>
      <c r="I2983" s="13" t="s">
        <v>51</v>
      </c>
      <c r="J2983" s="12" t="s">
        <v>1629</v>
      </c>
      <c r="K2983" s="13" t="s">
        <v>1630</v>
      </c>
      <c r="L2983" s="12" t="s">
        <v>1631</v>
      </c>
      <c r="M2983" s="13" t="s">
        <v>80</v>
      </c>
      <c r="N2983" s="2" t="s">
        <v>19</v>
      </c>
      <c r="O2983" s="13" t="s">
        <v>20</v>
      </c>
      <c r="P2983" s="14">
        <v>1304.29</v>
      </c>
      <c r="Q2983" s="14">
        <v>5438.19</v>
      </c>
      <c r="R2983" s="13">
        <v>0</v>
      </c>
      <c r="S2983" s="15">
        <v>0.5</v>
      </c>
      <c r="T2983" s="13">
        <v>1</v>
      </c>
      <c r="U2983" s="13">
        <v>2</v>
      </c>
      <c r="V2983" s="16">
        <v>0</v>
      </c>
      <c r="W2983" s="16" t="str">
        <f t="shared" si="46"/>
        <v>PN3075353-1</v>
      </c>
      <c r="Z2983" s="13" t="s">
        <v>109</v>
      </c>
      <c r="AA2983" s="17" t="s">
        <v>22</v>
      </c>
      <c r="AB2983" s="17" t="s">
        <v>22</v>
      </c>
      <c r="AC2983" s="17" t="s">
        <v>22</v>
      </c>
      <c r="AD2983" s="17" t="s">
        <v>22</v>
      </c>
      <c r="AE2983" s="17" t="s">
        <v>22</v>
      </c>
      <c r="AF2983" s="17" t="s">
        <v>22</v>
      </c>
      <c r="AG2983" s="17" t="s">
        <v>22</v>
      </c>
      <c r="AJ2983" s="17" t="s">
        <v>22</v>
      </c>
      <c r="AK2983" s="17" t="s">
        <v>22</v>
      </c>
      <c r="AO2983" s="17" t="s">
        <v>22</v>
      </c>
      <c r="AP2983" s="18" t="s">
        <v>22</v>
      </c>
      <c r="AQ2983" s="17" t="s">
        <v>22</v>
      </c>
      <c r="AR2983" s="17" t="s">
        <v>22</v>
      </c>
      <c r="AS2983" s="17" t="s">
        <v>22</v>
      </c>
      <c r="AT2983" s="17" t="s">
        <v>22</v>
      </c>
      <c r="AU2983" s="17" t="s">
        <v>22</v>
      </c>
      <c r="AV2983" s="17" t="s">
        <v>22</v>
      </c>
      <c r="AW2983" s="17" t="s">
        <v>22</v>
      </c>
      <c r="AX2983" s="17" t="s">
        <v>22</v>
      </c>
      <c r="AY2983" s="17" t="s">
        <v>22</v>
      </c>
      <c r="AZ2983" s="17" t="s">
        <v>22</v>
      </c>
      <c r="BA2983" s="17" t="s">
        <v>22</v>
      </c>
      <c r="BD2983" s="17" t="s">
        <v>22</v>
      </c>
      <c r="BE2983" s="17" t="s">
        <v>22</v>
      </c>
      <c r="BF2983" s="17" t="s">
        <v>22</v>
      </c>
      <c r="BG2983" s="18" t="s">
        <v>22</v>
      </c>
      <c r="BH2983" s="3" t="s">
        <v>22</v>
      </c>
      <c r="BI2983" s="3" t="s">
        <v>22</v>
      </c>
      <c r="BK2983" s="3" t="s">
        <v>22</v>
      </c>
      <c r="BL2983" s="17" t="s">
        <v>22</v>
      </c>
      <c r="BM2983" s="19" t="s">
        <v>22</v>
      </c>
      <c r="BN2983" s="19">
        <f>P2983*R2983</f>
        <v>0</v>
      </c>
      <c r="BO2983" s="19" t="str">
        <f>IF(AND(BN2983&gt;120000, P2983&gt;25, X2983&lt;&gt;"WAVE 0"), "yes", "no")</f>
        <v>no</v>
      </c>
      <c r="BP2983" s="17" t="s">
        <v>22</v>
      </c>
    </row>
    <row r="2984" spans="1:68" x14ac:dyDescent="0.25">
      <c r="A2984" s="11" t="s">
        <v>6090</v>
      </c>
      <c r="B2984" s="12" t="s">
        <v>6091</v>
      </c>
      <c r="C2984" s="13" t="s">
        <v>57</v>
      </c>
      <c r="D2984" s="12" t="s">
        <v>2411</v>
      </c>
      <c r="E2984" s="13" t="s">
        <v>2412</v>
      </c>
      <c r="F2984" s="12">
        <v>2020</v>
      </c>
      <c r="G2984" s="13" t="s">
        <v>684</v>
      </c>
      <c r="H2984" s="12" t="s">
        <v>76</v>
      </c>
      <c r="I2984" s="13" t="s">
        <v>51</v>
      </c>
      <c r="J2984" s="12" t="s">
        <v>1629</v>
      </c>
      <c r="K2984" s="13" t="s">
        <v>1630</v>
      </c>
      <c r="L2984" s="12" t="s">
        <v>1631</v>
      </c>
      <c r="M2984" s="13" t="s">
        <v>80</v>
      </c>
      <c r="N2984" s="2" t="s">
        <v>64</v>
      </c>
      <c r="O2984" s="13" t="s">
        <v>20</v>
      </c>
      <c r="P2984" s="14">
        <v>5687.7160000000003</v>
      </c>
      <c r="Q2984" s="14">
        <v>72658.760000000009</v>
      </c>
      <c r="R2984" s="13">
        <v>20</v>
      </c>
      <c r="S2984" s="15">
        <v>0</v>
      </c>
      <c r="T2984" s="13">
        <v>1</v>
      </c>
      <c r="U2984" s="13">
        <v>4</v>
      </c>
      <c r="V2984" s="16">
        <v>0</v>
      </c>
      <c r="W2984" s="16" t="str">
        <f t="shared" si="46"/>
        <v>PN3075384-113</v>
      </c>
      <c r="Z2984" s="17" t="s">
        <v>684</v>
      </c>
      <c r="AA2984" s="17" t="s">
        <v>1629</v>
      </c>
      <c r="AB2984" s="17" t="s">
        <v>22</v>
      </c>
      <c r="AC2984" s="17" t="s">
        <v>22</v>
      </c>
      <c r="AD2984" s="17" t="s">
        <v>81</v>
      </c>
      <c r="AE2984" s="17" t="s">
        <v>42</v>
      </c>
      <c r="AF2984" s="17" t="s">
        <v>1730</v>
      </c>
      <c r="AG2984" s="17" t="s">
        <v>22</v>
      </c>
      <c r="AJ2984" s="17" t="s">
        <v>83</v>
      </c>
      <c r="AK2984" s="17" t="s">
        <v>84</v>
      </c>
      <c r="AO2984" s="17" t="s">
        <v>46</v>
      </c>
      <c r="AP2984" s="18">
        <v>43264</v>
      </c>
      <c r="AQ2984" s="17">
        <v>11</v>
      </c>
      <c r="AR2984" s="17" t="s">
        <v>22</v>
      </c>
      <c r="AS2984" s="17" t="s">
        <v>22</v>
      </c>
      <c r="AT2984" s="17" t="s">
        <v>22</v>
      </c>
      <c r="AU2984" s="17" t="s">
        <v>22</v>
      </c>
      <c r="AV2984" s="17" t="s">
        <v>22</v>
      </c>
      <c r="BE2984" s="17" t="s">
        <v>52</v>
      </c>
      <c r="BM2984" s="19">
        <v>50476.175513107293</v>
      </c>
      <c r="BN2984" s="19">
        <f>P2984*R2984</f>
        <v>113754.32</v>
      </c>
      <c r="BO2984" s="19" t="str">
        <f>IF(AND(BN2984&gt;120000, P2984&gt;25, X2984&lt;&gt;"WAVE 0"), "yes", "no")</f>
        <v>no</v>
      </c>
      <c r="BP2984" s="17" t="s">
        <v>51</v>
      </c>
    </row>
    <row r="2985" spans="1:68" x14ac:dyDescent="0.25">
      <c r="A2985" s="11" t="s">
        <v>6092</v>
      </c>
      <c r="B2985" s="20" t="s">
        <v>18</v>
      </c>
      <c r="C2985" s="13" t="s">
        <v>57</v>
      </c>
      <c r="D2985" s="12" t="s">
        <v>18</v>
      </c>
      <c r="E2985" s="13" t="s">
        <v>18</v>
      </c>
      <c r="F2985" s="12">
        <v>2019</v>
      </c>
      <c r="G2985" s="13" t="s">
        <v>18</v>
      </c>
      <c r="H2985" s="12" t="s">
        <v>76</v>
      </c>
      <c r="I2985" s="13" t="s">
        <v>18</v>
      </c>
      <c r="J2985" s="12" t="s">
        <v>1629</v>
      </c>
      <c r="K2985" s="13" t="s">
        <v>1630</v>
      </c>
      <c r="L2985" s="12" t="s">
        <v>1631</v>
      </c>
      <c r="M2985" s="13" t="s">
        <v>80</v>
      </c>
      <c r="N2985" s="2" t="s">
        <v>64</v>
      </c>
      <c r="O2985" s="13" t="s">
        <v>18</v>
      </c>
      <c r="P2985" s="14"/>
      <c r="Q2985" s="14"/>
      <c r="R2985" s="13">
        <v>37</v>
      </c>
      <c r="S2985" s="15"/>
      <c r="T2985" s="13"/>
      <c r="U2985" s="13">
        <v>1</v>
      </c>
      <c r="V2985" s="16"/>
      <c r="W2985" s="16" t="str">
        <f t="shared" si="46"/>
        <v>PN3075384-6</v>
      </c>
      <c r="AA2985" s="17" t="s">
        <v>22</v>
      </c>
      <c r="AB2985" s="17" t="s">
        <v>22</v>
      </c>
      <c r="AC2985" s="17" t="s">
        <v>22</v>
      </c>
      <c r="AD2985" s="17" t="s">
        <v>22</v>
      </c>
      <c r="AE2985" s="17" t="s">
        <v>22</v>
      </c>
      <c r="AF2985" s="17" t="s">
        <v>22</v>
      </c>
      <c r="AG2985" s="17" t="s">
        <v>22</v>
      </c>
      <c r="AJ2985" s="17" t="s">
        <v>22</v>
      </c>
      <c r="AK2985" s="17" t="s">
        <v>22</v>
      </c>
      <c r="AO2985" s="17" t="s">
        <v>22</v>
      </c>
      <c r="AP2985" s="18" t="s">
        <v>22</v>
      </c>
      <c r="AQ2985" s="17" t="s">
        <v>22</v>
      </c>
      <c r="AR2985" s="17" t="s">
        <v>22</v>
      </c>
      <c r="AS2985" s="17" t="s">
        <v>22</v>
      </c>
      <c r="AT2985" s="17" t="s">
        <v>22</v>
      </c>
      <c r="AU2985" s="17" t="s">
        <v>22</v>
      </c>
      <c r="AV2985" s="17" t="s">
        <v>22</v>
      </c>
      <c r="AW2985" s="17" t="s">
        <v>22</v>
      </c>
      <c r="AX2985" s="17" t="s">
        <v>22</v>
      </c>
      <c r="AY2985" s="17" t="s">
        <v>22</v>
      </c>
      <c r="AZ2985" s="17" t="s">
        <v>22</v>
      </c>
      <c r="BA2985" s="17" t="s">
        <v>22</v>
      </c>
      <c r="BD2985" s="17" t="s">
        <v>22</v>
      </c>
      <c r="BE2985" s="17" t="s">
        <v>22</v>
      </c>
      <c r="BF2985" s="17" t="s">
        <v>22</v>
      </c>
      <c r="BG2985" s="18" t="s">
        <v>22</v>
      </c>
      <c r="BH2985" s="3" t="s">
        <v>22</v>
      </c>
      <c r="BI2985" s="3" t="s">
        <v>22</v>
      </c>
      <c r="BK2985" s="3" t="s">
        <v>22</v>
      </c>
      <c r="BL2985" s="17" t="s">
        <v>22</v>
      </c>
      <c r="BM2985" s="19" t="s">
        <v>22</v>
      </c>
      <c r="BN2985" s="19">
        <f>P2985*R2985</f>
        <v>0</v>
      </c>
      <c r="BO2985" s="19" t="str">
        <f>IF(AND(BN2985&gt;120000, P2985&gt;25, X2985&lt;&gt;"WAVE 0"), "yes", "no")</f>
        <v>no</v>
      </c>
      <c r="BP2985" s="17" t="s">
        <v>22</v>
      </c>
    </row>
    <row r="2986" spans="1:68" x14ac:dyDescent="0.25">
      <c r="A2986" s="11" t="s">
        <v>6093</v>
      </c>
      <c r="B2986" s="12" t="s">
        <v>1145</v>
      </c>
      <c r="C2986" s="13" t="s">
        <v>14</v>
      </c>
      <c r="D2986" s="12" t="s">
        <v>5374</v>
      </c>
      <c r="E2986" s="13" t="s">
        <v>5375</v>
      </c>
      <c r="F2986" s="12">
        <v>2019</v>
      </c>
      <c r="G2986" s="13" t="s">
        <v>109</v>
      </c>
      <c r="H2986" s="12" t="s">
        <v>76</v>
      </c>
      <c r="I2986" s="13" t="s">
        <v>51</v>
      </c>
      <c r="J2986" s="12" t="s">
        <v>1629</v>
      </c>
      <c r="K2986" s="13" t="s">
        <v>1630</v>
      </c>
      <c r="L2986" s="12" t="s">
        <v>1631</v>
      </c>
      <c r="M2986" s="13" t="s">
        <v>80</v>
      </c>
      <c r="N2986" s="2" t="s">
        <v>194</v>
      </c>
      <c r="O2986" s="13" t="s">
        <v>20</v>
      </c>
      <c r="P2986" s="14">
        <v>175</v>
      </c>
      <c r="Q2986" s="14">
        <v>7875</v>
      </c>
      <c r="R2986" s="13">
        <v>40</v>
      </c>
      <c r="S2986" s="15">
        <v>0.91666666666666663</v>
      </c>
      <c r="T2986" s="13">
        <v>1</v>
      </c>
      <c r="U2986" s="13">
        <v>1</v>
      </c>
      <c r="V2986" s="16">
        <v>0</v>
      </c>
      <c r="W2986" s="16" t="str">
        <f t="shared" si="46"/>
        <v>PN3075384-945</v>
      </c>
      <c r="Z2986" s="13" t="s">
        <v>109</v>
      </c>
      <c r="AA2986" s="17" t="s">
        <v>22</v>
      </c>
      <c r="AB2986" s="17" t="s">
        <v>22</v>
      </c>
      <c r="AC2986" s="17" t="s">
        <v>22</v>
      </c>
      <c r="AD2986" s="17" t="s">
        <v>22</v>
      </c>
      <c r="AE2986" s="17" t="s">
        <v>22</v>
      </c>
      <c r="AF2986" s="17" t="s">
        <v>22</v>
      </c>
      <c r="AG2986" s="17" t="s">
        <v>22</v>
      </c>
      <c r="AJ2986" s="17" t="s">
        <v>22</v>
      </c>
      <c r="AK2986" s="17" t="s">
        <v>22</v>
      </c>
      <c r="AO2986" s="17" t="s">
        <v>22</v>
      </c>
      <c r="AP2986" s="18" t="s">
        <v>22</v>
      </c>
      <c r="AQ2986" s="17" t="s">
        <v>22</v>
      </c>
      <c r="AR2986" s="17" t="s">
        <v>22</v>
      </c>
      <c r="AS2986" s="17" t="s">
        <v>22</v>
      </c>
      <c r="AT2986" s="17" t="s">
        <v>22</v>
      </c>
      <c r="AU2986" s="17" t="s">
        <v>22</v>
      </c>
      <c r="AV2986" s="17" t="s">
        <v>22</v>
      </c>
      <c r="AW2986" s="17" t="s">
        <v>22</v>
      </c>
      <c r="AX2986" s="17" t="s">
        <v>22</v>
      </c>
      <c r="AY2986" s="17" t="s">
        <v>22</v>
      </c>
      <c r="AZ2986" s="17" t="s">
        <v>22</v>
      </c>
      <c r="BA2986" s="17" t="s">
        <v>22</v>
      </c>
      <c r="BD2986" s="17" t="s">
        <v>22</v>
      </c>
      <c r="BE2986" s="17" t="s">
        <v>22</v>
      </c>
      <c r="BF2986" s="17" t="s">
        <v>22</v>
      </c>
      <c r="BG2986" s="18" t="s">
        <v>22</v>
      </c>
      <c r="BH2986" s="3" t="s">
        <v>22</v>
      </c>
      <c r="BI2986" s="3" t="s">
        <v>22</v>
      </c>
      <c r="BK2986" s="3" t="s">
        <v>22</v>
      </c>
      <c r="BL2986" s="17" t="s">
        <v>22</v>
      </c>
      <c r="BM2986" s="19" t="s">
        <v>22</v>
      </c>
      <c r="BN2986" s="19">
        <f>P2986*R2986</f>
        <v>7000</v>
      </c>
      <c r="BO2986" s="19" t="str">
        <f>IF(AND(BN2986&gt;120000, P2986&gt;25, X2986&lt;&gt;"WAVE 0"), "yes", "no")</f>
        <v>no</v>
      </c>
      <c r="BP2986" s="17" t="s">
        <v>51</v>
      </c>
    </row>
    <row r="2987" spans="1:68" x14ac:dyDescent="0.25">
      <c r="A2987" s="11" t="s">
        <v>6094</v>
      </c>
      <c r="B2987" s="12" t="s">
        <v>1825</v>
      </c>
      <c r="C2987" s="13" t="s">
        <v>14</v>
      </c>
      <c r="D2987" s="12" t="s">
        <v>2105</v>
      </c>
      <c r="E2987" s="13" t="s">
        <v>2106</v>
      </c>
      <c r="F2987" s="12">
        <v>2019</v>
      </c>
      <c r="G2987" s="13" t="s">
        <v>684</v>
      </c>
      <c r="H2987" s="12" t="s">
        <v>76</v>
      </c>
      <c r="I2987" s="13" t="s">
        <v>51</v>
      </c>
      <c r="J2987" s="12" t="s">
        <v>1629</v>
      </c>
      <c r="K2987" s="13" t="s">
        <v>1630</v>
      </c>
      <c r="L2987" s="12" t="s">
        <v>1631</v>
      </c>
      <c r="M2987" s="13" t="s">
        <v>80</v>
      </c>
      <c r="N2987" s="2" t="s">
        <v>19</v>
      </c>
      <c r="O2987" s="13" t="s">
        <v>20</v>
      </c>
      <c r="P2987" s="14">
        <v>694</v>
      </c>
      <c r="Q2987" s="14">
        <v>5552</v>
      </c>
      <c r="R2987" s="13">
        <v>13</v>
      </c>
      <c r="S2987" s="15">
        <v>1</v>
      </c>
      <c r="T2987" s="13">
        <v>1</v>
      </c>
      <c r="U2987" s="13">
        <v>0</v>
      </c>
      <c r="V2987" s="16">
        <v>0</v>
      </c>
      <c r="W2987" s="16" t="str">
        <f t="shared" si="46"/>
        <v>PN3075413-933</v>
      </c>
      <c r="X2987" s="17" t="s">
        <v>150</v>
      </c>
      <c r="Y2987" s="17" t="s">
        <v>5743</v>
      </c>
      <c r="Z2987" s="17" t="s">
        <v>684</v>
      </c>
      <c r="AB2987" s="17" t="s">
        <v>152</v>
      </c>
      <c r="AC2987" s="17" t="s">
        <v>1825</v>
      </c>
      <c r="AD2987" s="17" t="s">
        <v>81</v>
      </c>
      <c r="AE2987" s="17" t="s">
        <v>42</v>
      </c>
      <c r="AF2987" s="17" t="s">
        <v>1730</v>
      </c>
      <c r="AG2987" s="17" t="s">
        <v>22</v>
      </c>
      <c r="AJ2987" s="17" t="s">
        <v>83</v>
      </c>
      <c r="AK2987" s="17" t="s">
        <v>508</v>
      </c>
      <c r="AO2987" s="17" t="s">
        <v>46</v>
      </c>
      <c r="AP2987" s="18">
        <v>43076</v>
      </c>
      <c r="AQ2987" s="17" t="s">
        <v>22</v>
      </c>
      <c r="AR2987" s="17" t="s">
        <v>22</v>
      </c>
      <c r="AS2987" s="17" t="s">
        <v>22</v>
      </c>
      <c r="AT2987" s="17" t="s">
        <v>22</v>
      </c>
      <c r="AU2987" s="17" t="s">
        <v>22</v>
      </c>
      <c r="AV2987" s="17" t="s">
        <v>22</v>
      </c>
      <c r="AW2987" s="17" t="s">
        <v>266</v>
      </c>
      <c r="AX2987" s="17" t="s">
        <v>1516</v>
      </c>
      <c r="AY2987" s="17" t="s">
        <v>2242</v>
      </c>
      <c r="AZ2987" s="17" t="s">
        <v>773</v>
      </c>
      <c r="BA2987" s="17" t="s">
        <v>1249</v>
      </c>
      <c r="BB2987" s="17" t="s">
        <v>51</v>
      </c>
      <c r="BD2987" s="17">
        <v>1</v>
      </c>
      <c r="BE2987" s="17" t="s">
        <v>52</v>
      </c>
      <c r="BF2987" s="17" t="s">
        <v>2108</v>
      </c>
      <c r="BG2987" s="18">
        <v>43890</v>
      </c>
      <c r="BL2987" s="17" t="s">
        <v>2109</v>
      </c>
      <c r="BM2987" s="19" t="s">
        <v>22</v>
      </c>
      <c r="BN2987" s="19">
        <f>P2987*R2987</f>
        <v>9022</v>
      </c>
      <c r="BO2987" s="19" t="str">
        <f>IF(AND(BN2987&gt;120000, P2987&gt;25, X2987&lt;&gt;"WAVE 0"), "yes", "no")</f>
        <v>no</v>
      </c>
      <c r="BP2987" s="17" t="s">
        <v>51</v>
      </c>
    </row>
    <row r="2988" spans="1:68" x14ac:dyDescent="0.25">
      <c r="A2988" s="11" t="s">
        <v>6095</v>
      </c>
      <c r="B2988" s="12" t="s">
        <v>6096</v>
      </c>
      <c r="C2988" s="13" t="s">
        <v>57</v>
      </c>
      <c r="D2988" s="12" t="s">
        <v>6097</v>
      </c>
      <c r="E2988" s="13" t="s">
        <v>6098</v>
      </c>
      <c r="F2988" s="12">
        <v>2020</v>
      </c>
      <c r="G2988" s="13" t="s">
        <v>684</v>
      </c>
      <c r="H2988" s="12" t="s">
        <v>76</v>
      </c>
      <c r="I2988" s="13" t="s">
        <v>51</v>
      </c>
      <c r="J2988" s="12" t="s">
        <v>1629</v>
      </c>
      <c r="K2988" s="13" t="s">
        <v>1630</v>
      </c>
      <c r="L2988" s="12" t="s">
        <v>1631</v>
      </c>
      <c r="M2988" s="13" t="s">
        <v>80</v>
      </c>
      <c r="N2988" s="2" t="s">
        <v>64</v>
      </c>
      <c r="O2988" s="13" t="s">
        <v>1457</v>
      </c>
      <c r="P2988" s="14">
        <v>76.75</v>
      </c>
      <c r="Q2988" s="14">
        <v>378070.5</v>
      </c>
      <c r="R2988" s="13">
        <v>3300</v>
      </c>
      <c r="S2988" s="15">
        <v>0.5</v>
      </c>
      <c r="T2988" s="13">
        <v>1</v>
      </c>
      <c r="U2988" s="13">
        <v>1</v>
      </c>
      <c r="V2988" s="16">
        <v>0</v>
      </c>
      <c r="W2988" s="16" t="str">
        <f t="shared" si="46"/>
        <v>PN3075424-111</v>
      </c>
      <c r="Z2988" s="17" t="s">
        <v>684</v>
      </c>
      <c r="AB2988" s="17" t="s">
        <v>22</v>
      </c>
      <c r="AC2988" s="17" t="s">
        <v>22</v>
      </c>
      <c r="AD2988" s="17" t="s">
        <v>81</v>
      </c>
      <c r="AE2988" s="17" t="s">
        <v>42</v>
      </c>
      <c r="AF2988" s="17" t="s">
        <v>2286</v>
      </c>
      <c r="AG2988" s="17" t="s">
        <v>22</v>
      </c>
      <c r="AJ2988" s="17" t="s">
        <v>83</v>
      </c>
      <c r="AK2988" s="17" t="s">
        <v>84</v>
      </c>
      <c r="AO2988" s="17" t="s">
        <v>46</v>
      </c>
      <c r="AP2988" s="18">
        <v>42619</v>
      </c>
      <c r="AQ2988" s="17">
        <v>11</v>
      </c>
      <c r="AR2988" s="17" t="s">
        <v>22</v>
      </c>
      <c r="AS2988" s="17" t="s">
        <v>22</v>
      </c>
      <c r="AT2988" s="17" t="s">
        <v>22</v>
      </c>
      <c r="AU2988" s="17" t="s">
        <v>22</v>
      </c>
      <c r="AV2988" s="17" t="s">
        <v>22</v>
      </c>
      <c r="BE2988" s="17" t="s">
        <v>52</v>
      </c>
      <c r="BM2988" s="19" t="s">
        <v>22</v>
      </c>
      <c r="BN2988" s="19">
        <f>P2988*R2988</f>
        <v>253275</v>
      </c>
      <c r="BO2988" s="19" t="str">
        <f>IF(AND(BN2988&gt;120000, P2988&gt;25, X2988&lt;&gt;"WAVE 0"), "yes", "no")</f>
        <v>yes</v>
      </c>
      <c r="BP2988" s="17" t="s">
        <v>22</v>
      </c>
    </row>
    <row r="2989" spans="1:68" x14ac:dyDescent="0.25">
      <c r="A2989" s="11" t="s">
        <v>6099</v>
      </c>
      <c r="B2989" s="12" t="s">
        <v>6100</v>
      </c>
      <c r="C2989" s="13" t="s">
        <v>57</v>
      </c>
      <c r="D2989" s="12" t="s">
        <v>1624</v>
      </c>
      <c r="E2989" s="13" t="s">
        <v>1625</v>
      </c>
      <c r="F2989" s="12">
        <v>2020</v>
      </c>
      <c r="G2989" s="13" t="s">
        <v>684</v>
      </c>
      <c r="H2989" s="12" t="s">
        <v>76</v>
      </c>
      <c r="I2989" s="13" t="s">
        <v>51</v>
      </c>
      <c r="J2989" s="12" t="s">
        <v>1629</v>
      </c>
      <c r="K2989" s="13" t="s">
        <v>1630</v>
      </c>
      <c r="L2989" s="12" t="s">
        <v>1631</v>
      </c>
      <c r="M2989" s="13" t="s">
        <v>80</v>
      </c>
      <c r="N2989" s="2" t="s">
        <v>64</v>
      </c>
      <c r="O2989" s="13" t="s">
        <v>20</v>
      </c>
      <c r="P2989" s="14">
        <v>547.20000000000005</v>
      </c>
      <c r="Q2989" s="14">
        <v>21888</v>
      </c>
      <c r="R2989" s="13">
        <v>42</v>
      </c>
      <c r="S2989" s="15">
        <v>0.125</v>
      </c>
      <c r="T2989" s="13">
        <v>1</v>
      </c>
      <c r="U2989" s="13">
        <v>4</v>
      </c>
      <c r="V2989" s="16">
        <v>0</v>
      </c>
      <c r="W2989" s="16" t="str">
        <f t="shared" si="46"/>
        <v>PN3075443-111</v>
      </c>
      <c r="Z2989" s="17" t="s">
        <v>684</v>
      </c>
      <c r="AA2989" s="17" t="s">
        <v>1629</v>
      </c>
      <c r="AB2989" s="17" t="s">
        <v>22</v>
      </c>
      <c r="AC2989" s="17" t="s">
        <v>22</v>
      </c>
      <c r="AD2989" s="17" t="s">
        <v>81</v>
      </c>
      <c r="AE2989" s="17" t="s">
        <v>42</v>
      </c>
      <c r="AF2989" s="17" t="s">
        <v>1730</v>
      </c>
      <c r="AG2989" s="17" t="s">
        <v>22</v>
      </c>
      <c r="AJ2989" s="17" t="s">
        <v>83</v>
      </c>
      <c r="AK2989" s="17" t="s">
        <v>84</v>
      </c>
      <c r="AO2989" s="17" t="s">
        <v>130</v>
      </c>
      <c r="AP2989" s="18">
        <v>43299</v>
      </c>
      <c r="AQ2989" s="17">
        <v>11</v>
      </c>
      <c r="AR2989" s="17" t="s">
        <v>22</v>
      </c>
      <c r="AS2989" s="17" t="s">
        <v>22</v>
      </c>
      <c r="AT2989" s="17" t="s">
        <v>22</v>
      </c>
      <c r="AU2989" s="17" t="s">
        <v>22</v>
      </c>
      <c r="AV2989" s="17" t="s">
        <v>22</v>
      </c>
      <c r="BE2989" s="17" t="s">
        <v>52</v>
      </c>
      <c r="BM2989" s="19">
        <v>81321.420198957261</v>
      </c>
      <c r="BN2989" s="19">
        <f>P2989*R2989</f>
        <v>22982.400000000001</v>
      </c>
      <c r="BO2989" s="19" t="str">
        <f>IF(AND(BN2989&gt;120000, P2989&gt;25, X2989&lt;&gt;"WAVE 0"), "yes", "no")</f>
        <v>no</v>
      </c>
      <c r="BP2989" s="17" t="s">
        <v>51</v>
      </c>
    </row>
    <row r="2990" spans="1:68" x14ac:dyDescent="0.25">
      <c r="A2990" s="11" t="s">
        <v>6101</v>
      </c>
      <c r="B2990" s="12" t="s">
        <v>6102</v>
      </c>
      <c r="C2990" s="13" t="s">
        <v>57</v>
      </c>
      <c r="D2990" s="12" t="s">
        <v>6103</v>
      </c>
      <c r="E2990" s="13" t="s">
        <v>6104</v>
      </c>
      <c r="F2990" s="12">
        <v>2020</v>
      </c>
      <c r="G2990" s="13" t="s">
        <v>109</v>
      </c>
      <c r="H2990" s="12" t="s">
        <v>76</v>
      </c>
      <c r="I2990" s="13" t="s">
        <v>51</v>
      </c>
      <c r="J2990" s="12" t="s">
        <v>1629</v>
      </c>
      <c r="K2990" s="13" t="s">
        <v>1630</v>
      </c>
      <c r="L2990" s="12" t="s">
        <v>1631</v>
      </c>
      <c r="M2990" s="13" t="s">
        <v>80</v>
      </c>
      <c r="N2990" s="2" t="s">
        <v>64</v>
      </c>
      <c r="O2990" s="13" t="s">
        <v>20</v>
      </c>
      <c r="P2990" s="14">
        <v>71</v>
      </c>
      <c r="Q2990" s="14">
        <v>3848.2</v>
      </c>
      <c r="R2990" s="13">
        <v>42</v>
      </c>
      <c r="S2990" s="15">
        <v>0.89361702127659559</v>
      </c>
      <c r="T2990" s="13">
        <v>1</v>
      </c>
      <c r="U2990" s="13">
        <v>1</v>
      </c>
      <c r="V2990" s="16">
        <v>0</v>
      </c>
      <c r="W2990" s="16" t="str">
        <f t="shared" si="46"/>
        <v>PN3075443-933</v>
      </c>
      <c r="Z2990" s="17" t="s">
        <v>109</v>
      </c>
      <c r="AA2990" s="17" t="s">
        <v>1629</v>
      </c>
      <c r="AB2990" s="17" t="s">
        <v>22</v>
      </c>
      <c r="AC2990" s="17" t="s">
        <v>22</v>
      </c>
      <c r="AD2990" s="17" t="s">
        <v>81</v>
      </c>
      <c r="AE2990" s="17" t="s">
        <v>42</v>
      </c>
      <c r="AF2990" s="17" t="s">
        <v>1730</v>
      </c>
      <c r="AG2990" s="17" t="s">
        <v>22</v>
      </c>
      <c r="AJ2990" s="17" t="s">
        <v>83</v>
      </c>
      <c r="AK2990" s="17" t="s">
        <v>84</v>
      </c>
      <c r="AO2990" s="17" t="s">
        <v>46</v>
      </c>
      <c r="AP2990" s="18">
        <v>43201</v>
      </c>
      <c r="AQ2990" s="17">
        <v>11</v>
      </c>
      <c r="AR2990" s="17" t="s">
        <v>22</v>
      </c>
      <c r="AS2990" s="17" t="s">
        <v>22</v>
      </c>
      <c r="AT2990" s="17" t="s">
        <v>22</v>
      </c>
      <c r="AU2990" s="17" t="s">
        <v>22</v>
      </c>
      <c r="AV2990" s="17" t="s">
        <v>22</v>
      </c>
      <c r="BE2990" s="17" t="s">
        <v>52</v>
      </c>
      <c r="BM2990" s="19">
        <v>0</v>
      </c>
      <c r="BN2990" s="19">
        <f>P2990*R2990</f>
        <v>2982</v>
      </c>
      <c r="BO2990" s="19" t="str">
        <f>IF(AND(BN2990&gt;120000, P2990&gt;25, X2990&lt;&gt;"WAVE 0"), "yes", "no")</f>
        <v>no</v>
      </c>
      <c r="BP2990" s="17" t="s">
        <v>22</v>
      </c>
    </row>
    <row r="2991" spans="1:68" x14ac:dyDescent="0.25">
      <c r="A2991" s="11" t="s">
        <v>6105</v>
      </c>
      <c r="B2991" s="12" t="s">
        <v>6106</v>
      </c>
      <c r="C2991" s="13" t="s">
        <v>57</v>
      </c>
      <c r="D2991" s="12" t="s">
        <v>5597</v>
      </c>
      <c r="E2991" s="13" t="s">
        <v>5598</v>
      </c>
      <c r="F2991" s="12">
        <v>2019</v>
      </c>
      <c r="G2991" s="13" t="s">
        <v>4753</v>
      </c>
      <c r="H2991" s="12" t="s">
        <v>76</v>
      </c>
      <c r="I2991" s="13" t="s">
        <v>51</v>
      </c>
      <c r="J2991" s="12" t="s">
        <v>1629</v>
      </c>
      <c r="K2991" s="13" t="s">
        <v>1630</v>
      </c>
      <c r="L2991" s="12" t="s">
        <v>1631</v>
      </c>
      <c r="M2991" s="13" t="s">
        <v>80</v>
      </c>
      <c r="N2991" s="2" t="s">
        <v>64</v>
      </c>
      <c r="O2991" s="13" t="s">
        <v>5555</v>
      </c>
      <c r="P2991" s="14">
        <v>18.035699999999999</v>
      </c>
      <c r="Q2991" s="14">
        <v>68837.680000000008</v>
      </c>
      <c r="R2991" s="13">
        <v>8581</v>
      </c>
      <c r="S2991" s="15">
        <v>1</v>
      </c>
      <c r="T2991" s="13">
        <v>2</v>
      </c>
      <c r="U2991" s="13">
        <v>1</v>
      </c>
      <c r="V2991" s="16">
        <v>0</v>
      </c>
      <c r="W2991" s="16" t="str">
        <f t="shared" si="46"/>
        <v>PN3075542-2</v>
      </c>
      <c r="Z2991" s="17" t="s">
        <v>38</v>
      </c>
      <c r="AA2991" s="17" t="s">
        <v>1629</v>
      </c>
      <c r="AB2991" s="17" t="s">
        <v>46</v>
      </c>
      <c r="AC2991" s="17" t="s">
        <v>6107</v>
      </c>
      <c r="AD2991" s="17" t="s">
        <v>81</v>
      </c>
      <c r="AE2991" s="17" t="s">
        <v>42</v>
      </c>
      <c r="AF2991" s="17" t="s">
        <v>542</v>
      </c>
      <c r="AG2991" s="17" t="s">
        <v>543</v>
      </c>
      <c r="AJ2991" s="17" t="s">
        <v>83</v>
      </c>
      <c r="AK2991" s="17" t="s">
        <v>84</v>
      </c>
      <c r="AO2991" s="17" t="s">
        <v>130</v>
      </c>
      <c r="AP2991" s="18">
        <v>43545</v>
      </c>
      <c r="AQ2991" s="17">
        <v>11</v>
      </c>
      <c r="AR2991" s="17" t="s">
        <v>47</v>
      </c>
      <c r="AS2991" s="17" t="s">
        <v>47</v>
      </c>
      <c r="AT2991" s="17" t="s">
        <v>47</v>
      </c>
      <c r="AU2991" s="17" t="s">
        <v>47</v>
      </c>
      <c r="AV2991" s="17" t="s">
        <v>47</v>
      </c>
      <c r="BE2991" s="17" t="s">
        <v>52</v>
      </c>
      <c r="BH2991" s="3" t="s">
        <v>556</v>
      </c>
      <c r="BM2991" s="19">
        <v>0</v>
      </c>
      <c r="BN2991" s="19">
        <f>P2991*R2991</f>
        <v>154764.34169999999</v>
      </c>
      <c r="BO2991" s="19" t="str">
        <f>IF(AND(BN2991&gt;120000, P2991&gt;25, X2991&lt;&gt;"WAVE 0"), "yes", "no")</f>
        <v>no</v>
      </c>
      <c r="BP2991" s="17" t="s">
        <v>22</v>
      </c>
    </row>
    <row r="2992" spans="1:68" x14ac:dyDescent="0.25">
      <c r="A2992" s="11" t="s">
        <v>6108</v>
      </c>
      <c r="B2992" s="12" t="s">
        <v>5998</v>
      </c>
      <c r="C2992" s="13" t="s">
        <v>14</v>
      </c>
      <c r="D2992" s="12" t="s">
        <v>5808</v>
      </c>
      <c r="E2992" s="13" t="s">
        <v>2399</v>
      </c>
      <c r="F2992" s="12">
        <v>2019</v>
      </c>
      <c r="G2992" s="13" t="s">
        <v>684</v>
      </c>
      <c r="H2992" s="12" t="s">
        <v>76</v>
      </c>
      <c r="I2992" s="13" t="s">
        <v>51</v>
      </c>
      <c r="J2992" s="12" t="s">
        <v>1629</v>
      </c>
      <c r="K2992" s="13" t="s">
        <v>1630</v>
      </c>
      <c r="L2992" s="12" t="s">
        <v>1631</v>
      </c>
      <c r="M2992" s="13" t="s">
        <v>80</v>
      </c>
      <c r="N2992" s="2" t="s">
        <v>19</v>
      </c>
      <c r="O2992" s="13" t="s">
        <v>20</v>
      </c>
      <c r="P2992" s="14">
        <v>675.11</v>
      </c>
      <c r="Q2992" s="14"/>
      <c r="R2992" s="13">
        <v>0</v>
      </c>
      <c r="S2992" s="15"/>
      <c r="T2992" s="13">
        <v>2</v>
      </c>
      <c r="U2992" s="13">
        <v>2</v>
      </c>
      <c r="V2992" s="16"/>
      <c r="W2992" s="16" t="str">
        <f t="shared" si="46"/>
        <v>PN3075584-113</v>
      </c>
      <c r="X2992" s="17" t="s">
        <v>150</v>
      </c>
      <c r="Y2992" s="17" t="s">
        <v>2400</v>
      </c>
      <c r="Z2992" s="17" t="s">
        <v>684</v>
      </c>
      <c r="AA2992" s="17" t="s">
        <v>22</v>
      </c>
      <c r="AB2992" s="17" t="s">
        <v>22</v>
      </c>
      <c r="AC2992" s="17" t="s">
        <v>22</v>
      </c>
      <c r="AD2992" s="17" t="s">
        <v>22</v>
      </c>
      <c r="AE2992" s="17" t="s">
        <v>22</v>
      </c>
      <c r="AF2992" s="17" t="s">
        <v>22</v>
      </c>
      <c r="AG2992" s="17" t="s">
        <v>22</v>
      </c>
      <c r="AJ2992" s="17" t="s">
        <v>22</v>
      </c>
      <c r="AK2992" s="17" t="s">
        <v>22</v>
      </c>
      <c r="AO2992" s="17" t="s">
        <v>22</v>
      </c>
      <c r="AP2992" s="18" t="s">
        <v>22</v>
      </c>
      <c r="AQ2992" s="17" t="s">
        <v>22</v>
      </c>
      <c r="AR2992" s="17" t="s">
        <v>22</v>
      </c>
      <c r="AS2992" s="17" t="s">
        <v>22</v>
      </c>
      <c r="AT2992" s="17" t="s">
        <v>22</v>
      </c>
      <c r="AU2992" s="17" t="s">
        <v>22</v>
      </c>
      <c r="AV2992" s="17" t="s">
        <v>22</v>
      </c>
      <c r="AW2992" s="17" t="s">
        <v>22</v>
      </c>
      <c r="AX2992" s="17" t="s">
        <v>22</v>
      </c>
      <c r="AY2992" s="17" t="s">
        <v>22</v>
      </c>
      <c r="AZ2992" s="17" t="s">
        <v>22</v>
      </c>
      <c r="BA2992" s="17" t="s">
        <v>22</v>
      </c>
      <c r="BD2992" s="17" t="s">
        <v>22</v>
      </c>
      <c r="BE2992" s="17" t="s">
        <v>22</v>
      </c>
      <c r="BF2992" s="17" t="s">
        <v>22</v>
      </c>
      <c r="BG2992" s="18" t="s">
        <v>22</v>
      </c>
      <c r="BH2992" s="3" t="s">
        <v>22</v>
      </c>
      <c r="BI2992" s="3" t="s">
        <v>22</v>
      </c>
      <c r="BK2992" s="3" t="s">
        <v>22</v>
      </c>
      <c r="BL2992" s="17" t="s">
        <v>22</v>
      </c>
      <c r="BM2992" s="19" t="s">
        <v>22</v>
      </c>
      <c r="BN2992" s="19">
        <f>P2992*R2992</f>
        <v>0</v>
      </c>
      <c r="BO2992" s="19" t="str">
        <f>IF(AND(BN2992&gt;120000, P2992&gt;25, X2992&lt;&gt;"WAVE 0"), "yes", "no")</f>
        <v>no</v>
      </c>
      <c r="BP2992" s="17" t="s">
        <v>22</v>
      </c>
    </row>
    <row r="2993" spans="1:68" x14ac:dyDescent="0.25">
      <c r="A2993" s="11" t="s">
        <v>6109</v>
      </c>
      <c r="B2993" s="12" t="s">
        <v>5998</v>
      </c>
      <c r="C2993" s="13" t="s">
        <v>14</v>
      </c>
      <c r="D2993" s="12" t="s">
        <v>5808</v>
      </c>
      <c r="E2993" s="13" t="s">
        <v>2399</v>
      </c>
      <c r="F2993" s="12">
        <v>2019</v>
      </c>
      <c r="G2993" s="13" t="s">
        <v>684</v>
      </c>
      <c r="H2993" s="12" t="s">
        <v>76</v>
      </c>
      <c r="I2993" s="13" t="s">
        <v>51</v>
      </c>
      <c r="J2993" s="12" t="s">
        <v>1629</v>
      </c>
      <c r="K2993" s="13" t="s">
        <v>1630</v>
      </c>
      <c r="L2993" s="12" t="s">
        <v>1631</v>
      </c>
      <c r="M2993" s="13" t="s">
        <v>80</v>
      </c>
      <c r="N2993" s="2" t="s">
        <v>19</v>
      </c>
      <c r="O2993" s="13" t="s">
        <v>20</v>
      </c>
      <c r="P2993" s="14">
        <v>669.46619999999996</v>
      </c>
      <c r="Q2993" s="14"/>
      <c r="R2993" s="13">
        <v>288</v>
      </c>
      <c r="S2993" s="15">
        <v>0</v>
      </c>
      <c r="T2993" s="13">
        <v>2</v>
      </c>
      <c r="U2993" s="13">
        <v>3</v>
      </c>
      <c r="V2993" s="16"/>
      <c r="W2993" s="16" t="str">
        <f t="shared" si="46"/>
        <v>PN3075584-115</v>
      </c>
      <c r="X2993" s="17" t="s">
        <v>150</v>
      </c>
      <c r="Y2993" s="17" t="s">
        <v>2400</v>
      </c>
      <c r="Z2993" s="17" t="s">
        <v>684</v>
      </c>
      <c r="AA2993" s="17" t="s">
        <v>22</v>
      </c>
      <c r="AB2993" s="17" t="s">
        <v>22</v>
      </c>
      <c r="AC2993" s="17" t="s">
        <v>22</v>
      </c>
      <c r="AD2993" s="17" t="s">
        <v>22</v>
      </c>
      <c r="AE2993" s="17" t="s">
        <v>22</v>
      </c>
      <c r="AF2993" s="17" t="s">
        <v>22</v>
      </c>
      <c r="AG2993" s="17" t="s">
        <v>22</v>
      </c>
      <c r="AJ2993" s="17" t="s">
        <v>22</v>
      </c>
      <c r="AK2993" s="17" t="s">
        <v>22</v>
      </c>
      <c r="AO2993" s="17" t="s">
        <v>22</v>
      </c>
      <c r="AP2993" s="18" t="s">
        <v>22</v>
      </c>
      <c r="AQ2993" s="17" t="s">
        <v>22</v>
      </c>
      <c r="AR2993" s="17" t="s">
        <v>22</v>
      </c>
      <c r="AS2993" s="17" t="s">
        <v>22</v>
      </c>
      <c r="AT2993" s="17" t="s">
        <v>22</v>
      </c>
      <c r="AU2993" s="17" t="s">
        <v>22</v>
      </c>
      <c r="AV2993" s="17" t="s">
        <v>22</v>
      </c>
      <c r="AW2993" s="17" t="s">
        <v>22</v>
      </c>
      <c r="AX2993" s="17" t="s">
        <v>22</v>
      </c>
      <c r="AY2993" s="17" t="s">
        <v>22</v>
      </c>
      <c r="AZ2993" s="17" t="s">
        <v>22</v>
      </c>
      <c r="BA2993" s="17" t="s">
        <v>22</v>
      </c>
      <c r="BD2993" s="17" t="s">
        <v>22</v>
      </c>
      <c r="BE2993" s="17" t="s">
        <v>22</v>
      </c>
      <c r="BF2993" s="17" t="s">
        <v>22</v>
      </c>
      <c r="BG2993" s="18" t="s">
        <v>22</v>
      </c>
      <c r="BH2993" s="3" t="s">
        <v>22</v>
      </c>
      <c r="BI2993" s="3" t="s">
        <v>22</v>
      </c>
      <c r="BK2993" s="3" t="s">
        <v>22</v>
      </c>
      <c r="BL2993" s="17" t="s">
        <v>22</v>
      </c>
      <c r="BM2993" s="19" t="s">
        <v>22</v>
      </c>
      <c r="BN2993" s="19">
        <f>P2993*R2993</f>
        <v>192806.26559999998</v>
      </c>
      <c r="BO2993" s="19" t="str">
        <f>IF(AND(BN2993&gt;120000, P2993&gt;25, X2993&lt;&gt;"WAVE 0"), "yes", "no")</f>
        <v>no</v>
      </c>
      <c r="BP2993" s="17" t="s">
        <v>22</v>
      </c>
    </row>
    <row r="2994" spans="1:68" x14ac:dyDescent="0.25">
      <c r="A2994" s="11" t="s">
        <v>6110</v>
      </c>
      <c r="B2994" s="12" t="s">
        <v>5998</v>
      </c>
      <c r="C2994" s="13" t="s">
        <v>14</v>
      </c>
      <c r="D2994" s="12" t="s">
        <v>5808</v>
      </c>
      <c r="E2994" s="13" t="s">
        <v>2399</v>
      </c>
      <c r="F2994" s="12">
        <v>2019</v>
      </c>
      <c r="G2994" s="13" t="s">
        <v>684</v>
      </c>
      <c r="H2994" s="12" t="s">
        <v>76</v>
      </c>
      <c r="I2994" s="13" t="s">
        <v>51</v>
      </c>
      <c r="J2994" s="12" t="s">
        <v>1629</v>
      </c>
      <c r="K2994" s="13" t="s">
        <v>1630</v>
      </c>
      <c r="L2994" s="12" t="s">
        <v>1631</v>
      </c>
      <c r="M2994" s="13" t="s">
        <v>80</v>
      </c>
      <c r="N2994" s="2" t="s">
        <v>19</v>
      </c>
      <c r="O2994" s="13" t="s">
        <v>20</v>
      </c>
      <c r="P2994" s="14">
        <v>675.61</v>
      </c>
      <c r="Q2994" s="14"/>
      <c r="R2994" s="13">
        <v>240</v>
      </c>
      <c r="S2994" s="15">
        <v>0</v>
      </c>
      <c r="T2994" s="13">
        <v>2</v>
      </c>
      <c r="U2994" s="13">
        <v>3</v>
      </c>
      <c r="V2994" s="16"/>
      <c r="W2994" s="16" t="str">
        <f t="shared" si="46"/>
        <v>PN3075584-117</v>
      </c>
      <c r="X2994" s="17" t="s">
        <v>150</v>
      </c>
      <c r="Y2994" s="17" t="s">
        <v>2400</v>
      </c>
      <c r="Z2994" s="17" t="s">
        <v>684</v>
      </c>
      <c r="AA2994" s="17" t="s">
        <v>22</v>
      </c>
      <c r="AB2994" s="17" t="s">
        <v>22</v>
      </c>
      <c r="AC2994" s="17" t="s">
        <v>22</v>
      </c>
      <c r="AD2994" s="17" t="s">
        <v>22</v>
      </c>
      <c r="AE2994" s="17" t="s">
        <v>22</v>
      </c>
      <c r="AF2994" s="17" t="s">
        <v>22</v>
      </c>
      <c r="AG2994" s="17" t="s">
        <v>22</v>
      </c>
      <c r="AJ2994" s="17" t="s">
        <v>22</v>
      </c>
      <c r="AK2994" s="17" t="s">
        <v>22</v>
      </c>
      <c r="AO2994" s="17" t="s">
        <v>22</v>
      </c>
      <c r="AP2994" s="18" t="s">
        <v>22</v>
      </c>
      <c r="AQ2994" s="17" t="s">
        <v>22</v>
      </c>
      <c r="AR2994" s="17" t="s">
        <v>22</v>
      </c>
      <c r="AS2994" s="17" t="s">
        <v>22</v>
      </c>
      <c r="AT2994" s="17" t="s">
        <v>22</v>
      </c>
      <c r="AU2994" s="17" t="s">
        <v>22</v>
      </c>
      <c r="AV2994" s="17" t="s">
        <v>22</v>
      </c>
      <c r="AW2994" s="17" t="s">
        <v>22</v>
      </c>
      <c r="AX2994" s="17" t="s">
        <v>22</v>
      </c>
      <c r="AY2994" s="17" t="s">
        <v>22</v>
      </c>
      <c r="AZ2994" s="17" t="s">
        <v>22</v>
      </c>
      <c r="BA2994" s="17" t="s">
        <v>22</v>
      </c>
      <c r="BD2994" s="17" t="s">
        <v>22</v>
      </c>
      <c r="BE2994" s="17" t="s">
        <v>22</v>
      </c>
      <c r="BF2994" s="17" t="s">
        <v>22</v>
      </c>
      <c r="BG2994" s="18" t="s">
        <v>22</v>
      </c>
      <c r="BH2994" s="3" t="s">
        <v>22</v>
      </c>
      <c r="BI2994" s="3" t="s">
        <v>22</v>
      </c>
      <c r="BK2994" s="3" t="s">
        <v>22</v>
      </c>
      <c r="BL2994" s="17" t="s">
        <v>22</v>
      </c>
      <c r="BM2994" s="19" t="s">
        <v>22</v>
      </c>
      <c r="BN2994" s="19">
        <f>P2994*R2994</f>
        <v>162146.4</v>
      </c>
      <c r="BO2994" s="19" t="str">
        <f>IF(AND(BN2994&gt;120000, P2994&gt;25, X2994&lt;&gt;"WAVE 0"), "yes", "no")</f>
        <v>no</v>
      </c>
      <c r="BP2994" s="17" t="s">
        <v>22</v>
      </c>
    </row>
    <row r="2995" spans="1:68" x14ac:dyDescent="0.25">
      <c r="A2995" s="12" t="s">
        <v>6111</v>
      </c>
      <c r="B2995" s="12" t="s">
        <v>6112</v>
      </c>
      <c r="C2995" s="13" t="s">
        <v>57</v>
      </c>
      <c r="D2995" s="12" t="s">
        <v>6113</v>
      </c>
      <c r="E2995" s="13" t="s">
        <v>6114</v>
      </c>
      <c r="F2995" s="12">
        <v>2020</v>
      </c>
      <c r="G2995" s="13" t="s">
        <v>684</v>
      </c>
      <c r="H2995" s="12" t="s">
        <v>76</v>
      </c>
      <c r="I2995" s="13" t="s">
        <v>51</v>
      </c>
      <c r="J2995" s="12" t="s">
        <v>1629</v>
      </c>
      <c r="K2995" s="13" t="s">
        <v>1630</v>
      </c>
      <c r="L2995" s="12" t="s">
        <v>1631</v>
      </c>
      <c r="M2995" s="13" t="s">
        <v>80</v>
      </c>
      <c r="N2995" s="2" t="s">
        <v>64</v>
      </c>
      <c r="O2995" s="13" t="s">
        <v>20</v>
      </c>
      <c r="P2995" s="14">
        <v>80.400000000000006</v>
      </c>
      <c r="Q2995" s="14">
        <v>2331.6000000000004</v>
      </c>
      <c r="R2995" s="13">
        <v>50</v>
      </c>
      <c r="S2995" s="15">
        <v>0.2857142857142857</v>
      </c>
      <c r="T2995" s="13">
        <v>1</v>
      </c>
      <c r="U2995" s="13">
        <v>4</v>
      </c>
      <c r="V2995" s="16">
        <v>0</v>
      </c>
      <c r="W2995" s="16" t="str">
        <f t="shared" si="46"/>
        <v>PN3075599-111</v>
      </c>
      <c r="Z2995" s="17" t="s">
        <v>684</v>
      </c>
      <c r="AA2995" s="17" t="s">
        <v>1629</v>
      </c>
      <c r="AB2995" s="17" t="s">
        <v>39</v>
      </c>
      <c r="AC2995" s="17" t="s">
        <v>693</v>
      </c>
      <c r="AD2995" s="17" t="s">
        <v>81</v>
      </c>
      <c r="AE2995" s="17" t="s">
        <v>42</v>
      </c>
      <c r="AF2995" s="17" t="s">
        <v>5590</v>
      </c>
      <c r="AG2995" s="17" t="s">
        <v>543</v>
      </c>
      <c r="AJ2995" s="17" t="s">
        <v>83</v>
      </c>
      <c r="AK2995" s="17" t="s">
        <v>84</v>
      </c>
      <c r="AO2995" s="17" t="s">
        <v>130</v>
      </c>
      <c r="AP2995" s="18">
        <v>43221</v>
      </c>
      <c r="AQ2995" s="17">
        <v>11</v>
      </c>
      <c r="AR2995" s="17" t="s">
        <v>47</v>
      </c>
      <c r="AS2995" s="17" t="s">
        <v>47</v>
      </c>
      <c r="AT2995" s="17" t="s">
        <v>47</v>
      </c>
      <c r="AU2995" s="17" t="s">
        <v>47</v>
      </c>
      <c r="AV2995" s="17" t="s">
        <v>47</v>
      </c>
      <c r="BE2995" s="17" t="s">
        <v>52</v>
      </c>
      <c r="BH2995" s="3" t="s">
        <v>556</v>
      </c>
      <c r="BM2995" s="19">
        <v>34657.16426929646</v>
      </c>
      <c r="BN2995" s="19">
        <f>P2995*R2995</f>
        <v>4020.0000000000005</v>
      </c>
      <c r="BO2995" s="19" t="str">
        <f>IF(AND(BN2995&gt;120000, P2995&gt;25, X2995&lt;&gt;"WAVE 0"), "yes", "no")</f>
        <v>no</v>
      </c>
      <c r="BP2995" s="17" t="s">
        <v>51</v>
      </c>
    </row>
    <row r="2996" spans="1:68" x14ac:dyDescent="0.25">
      <c r="A2996" s="11" t="s">
        <v>6115</v>
      </c>
      <c r="B2996" s="12" t="s">
        <v>6116</v>
      </c>
      <c r="C2996" s="13" t="s">
        <v>57</v>
      </c>
      <c r="D2996" s="12" t="s">
        <v>6117</v>
      </c>
      <c r="E2996" s="13" t="s">
        <v>6118</v>
      </c>
      <c r="F2996" s="12">
        <v>2020</v>
      </c>
      <c r="G2996" s="13" t="s">
        <v>17</v>
      </c>
      <c r="H2996" s="12" t="s">
        <v>76</v>
      </c>
      <c r="I2996" s="13" t="s">
        <v>18</v>
      </c>
      <c r="J2996" s="12" t="s">
        <v>1629</v>
      </c>
      <c r="K2996" s="13" t="s">
        <v>1630</v>
      </c>
      <c r="L2996" s="12" t="s">
        <v>1631</v>
      </c>
      <c r="M2996" s="13" t="s">
        <v>80</v>
      </c>
      <c r="N2996" s="2" t="s">
        <v>64</v>
      </c>
      <c r="O2996" s="13" t="s">
        <v>20</v>
      </c>
      <c r="P2996" s="14">
        <v>2073.44</v>
      </c>
      <c r="Q2996" s="14">
        <v>262576.04000000004</v>
      </c>
      <c r="R2996" s="13">
        <v>135</v>
      </c>
      <c r="S2996" s="15">
        <v>0.15</v>
      </c>
      <c r="T2996" s="13">
        <v>1</v>
      </c>
      <c r="U2996" s="13">
        <v>4</v>
      </c>
      <c r="V2996" s="16">
        <v>0</v>
      </c>
      <c r="W2996" s="16" t="str">
        <f t="shared" si="46"/>
        <v>PN3075633-2</v>
      </c>
      <c r="X2996" s="17" t="s">
        <v>150</v>
      </c>
      <c r="Y2996" s="17" t="s">
        <v>6119</v>
      </c>
      <c r="Z2996" s="17" t="s">
        <v>17</v>
      </c>
      <c r="AA2996" s="17" t="s">
        <v>1629</v>
      </c>
      <c r="AB2996" s="17" t="s">
        <v>689</v>
      </c>
      <c r="AC2996" s="17" t="s">
        <v>6116</v>
      </c>
      <c r="AD2996" s="17" t="s">
        <v>81</v>
      </c>
      <c r="AE2996" s="17" t="s">
        <v>42</v>
      </c>
      <c r="AF2996" s="17" t="s">
        <v>542</v>
      </c>
      <c r="AG2996" s="17" t="s">
        <v>543</v>
      </c>
      <c r="AJ2996" s="17" t="s">
        <v>83</v>
      </c>
      <c r="AK2996" s="17" t="s">
        <v>84</v>
      </c>
      <c r="AO2996" s="17" t="s">
        <v>130</v>
      </c>
      <c r="AP2996" s="18">
        <v>43360</v>
      </c>
      <c r="AQ2996" s="17">
        <v>11</v>
      </c>
      <c r="AR2996" s="17" t="s">
        <v>47</v>
      </c>
      <c r="AS2996" s="17" t="s">
        <v>47</v>
      </c>
      <c r="AT2996" s="17" t="s">
        <v>47</v>
      </c>
      <c r="AU2996" s="17" t="s">
        <v>47</v>
      </c>
      <c r="AV2996" s="17" t="s">
        <v>47</v>
      </c>
      <c r="BE2996" s="17" t="s">
        <v>52</v>
      </c>
      <c r="BK2996" s="3" t="s">
        <v>71</v>
      </c>
      <c r="BM2996" s="19">
        <v>65337.513812656638</v>
      </c>
      <c r="BN2996" s="19">
        <f>P2996*R2996</f>
        <v>279914.40000000002</v>
      </c>
      <c r="BO2996" s="19" t="str">
        <f>IF(AND(BN2996&gt;120000, P2996&gt;25, X2996&lt;&gt;"WAVE 0"), "yes", "no")</f>
        <v>no</v>
      </c>
      <c r="BP2996" s="17" t="s">
        <v>51</v>
      </c>
    </row>
    <row r="2997" spans="1:68" x14ac:dyDescent="0.25">
      <c r="A2997" s="12" t="s">
        <v>6120</v>
      </c>
      <c r="B2997" s="12" t="s">
        <v>6121</v>
      </c>
      <c r="C2997" s="13" t="s">
        <v>14</v>
      </c>
      <c r="D2997" s="12" t="s">
        <v>5631</v>
      </c>
      <c r="E2997" s="13" t="s">
        <v>5632</v>
      </c>
      <c r="F2997" s="12">
        <v>2020</v>
      </c>
      <c r="G2997" s="13" t="s">
        <v>17</v>
      </c>
      <c r="H2997" s="12" t="s">
        <v>76</v>
      </c>
      <c r="I2997" s="13" t="s">
        <v>18</v>
      </c>
      <c r="J2997" s="12" t="s">
        <v>1629</v>
      </c>
      <c r="K2997" s="13" t="s">
        <v>1630</v>
      </c>
      <c r="L2997" s="12" t="s">
        <v>1631</v>
      </c>
      <c r="M2997" s="13" t="s">
        <v>80</v>
      </c>
      <c r="N2997" s="2" t="s">
        <v>19</v>
      </c>
      <c r="O2997" s="13" t="s">
        <v>1457</v>
      </c>
      <c r="P2997" s="14">
        <v>98.832400000000007</v>
      </c>
      <c r="Q2997" s="14">
        <v>55709.74</v>
      </c>
      <c r="R2997" s="13">
        <v>197</v>
      </c>
      <c r="S2997" s="15">
        <v>1.4705882352941176E-2</v>
      </c>
      <c r="T2997" s="13">
        <v>1</v>
      </c>
      <c r="U2997" s="13">
        <v>4</v>
      </c>
      <c r="V2997" s="16">
        <v>0</v>
      </c>
      <c r="W2997" s="16" t="str">
        <f t="shared" si="46"/>
        <v>PN3075724-1</v>
      </c>
      <c r="Z2997" s="13" t="s">
        <v>17</v>
      </c>
      <c r="BN2997" s="19">
        <f>P2997*R2997</f>
        <v>19469.982800000002</v>
      </c>
      <c r="BO2997" s="19" t="str">
        <f>IF(AND(BN2997&gt;120000, P2997&gt;25, X2997&lt;&gt;"WAVE 0"), "yes", "no")</f>
        <v>no</v>
      </c>
      <c r="BP2997" s="17" t="s">
        <v>51</v>
      </c>
    </row>
    <row r="2998" spans="1:68" x14ac:dyDescent="0.25">
      <c r="A2998" s="11" t="s">
        <v>6122</v>
      </c>
      <c r="B2998" s="12" t="s">
        <v>5775</v>
      </c>
      <c r="C2998" s="13" t="s">
        <v>14</v>
      </c>
      <c r="D2998" s="12" t="s">
        <v>1015</v>
      </c>
      <c r="E2998" s="13" t="s">
        <v>1016</v>
      </c>
      <c r="F2998" s="12">
        <v>2020</v>
      </c>
      <c r="G2998" s="13" t="s">
        <v>17</v>
      </c>
      <c r="H2998" s="12" t="s">
        <v>76</v>
      </c>
      <c r="I2998" s="13" t="s">
        <v>18</v>
      </c>
      <c r="J2998" s="12" t="s">
        <v>1629</v>
      </c>
      <c r="K2998" s="13" t="s">
        <v>1630</v>
      </c>
      <c r="L2998" s="12" t="s">
        <v>1631</v>
      </c>
      <c r="M2998" s="13" t="s">
        <v>80</v>
      </c>
      <c r="N2998" s="2" t="s">
        <v>19</v>
      </c>
      <c r="O2998" s="13" t="s">
        <v>20</v>
      </c>
      <c r="P2998" s="14">
        <v>2.81</v>
      </c>
      <c r="Q2998" s="14"/>
      <c r="R2998" s="13">
        <v>323</v>
      </c>
      <c r="S2998" s="15">
        <v>0</v>
      </c>
      <c r="T2998" s="13">
        <v>1</v>
      </c>
      <c r="U2998" s="13">
        <v>4</v>
      </c>
      <c r="V2998" s="16"/>
      <c r="W2998" s="16" t="str">
        <f t="shared" si="46"/>
        <v>PN3075725-1</v>
      </c>
      <c r="Z2998" s="13" t="s">
        <v>17</v>
      </c>
      <c r="AA2998" s="17" t="s">
        <v>22</v>
      </c>
      <c r="AB2998" s="17" t="s">
        <v>22</v>
      </c>
      <c r="AC2998" s="17" t="s">
        <v>22</v>
      </c>
      <c r="AD2998" s="17" t="s">
        <v>22</v>
      </c>
      <c r="AE2998" s="17" t="s">
        <v>22</v>
      </c>
      <c r="AF2998" s="17" t="s">
        <v>22</v>
      </c>
      <c r="AG2998" s="17" t="s">
        <v>22</v>
      </c>
      <c r="AJ2998" s="17" t="s">
        <v>22</v>
      </c>
      <c r="AK2998" s="17" t="s">
        <v>22</v>
      </c>
      <c r="AO2998" s="17" t="s">
        <v>22</v>
      </c>
      <c r="AP2998" s="18" t="s">
        <v>22</v>
      </c>
      <c r="AQ2998" s="17" t="s">
        <v>22</v>
      </c>
      <c r="AR2998" s="17" t="s">
        <v>22</v>
      </c>
      <c r="AS2998" s="17" t="s">
        <v>22</v>
      </c>
      <c r="AT2998" s="17" t="s">
        <v>22</v>
      </c>
      <c r="AU2998" s="17" t="s">
        <v>22</v>
      </c>
      <c r="AV2998" s="17" t="s">
        <v>22</v>
      </c>
      <c r="AW2998" s="17" t="s">
        <v>22</v>
      </c>
      <c r="AX2998" s="17" t="s">
        <v>22</v>
      </c>
      <c r="AY2998" s="17" t="s">
        <v>22</v>
      </c>
      <c r="AZ2998" s="17" t="s">
        <v>22</v>
      </c>
      <c r="BA2998" s="17" t="s">
        <v>22</v>
      </c>
      <c r="BD2998" s="17" t="s">
        <v>22</v>
      </c>
      <c r="BE2998" s="17" t="s">
        <v>22</v>
      </c>
      <c r="BF2998" s="17" t="s">
        <v>22</v>
      </c>
      <c r="BG2998" s="18" t="s">
        <v>22</v>
      </c>
      <c r="BH2998" s="3" t="s">
        <v>22</v>
      </c>
      <c r="BI2998" s="3" t="s">
        <v>22</v>
      </c>
      <c r="BK2998" s="3" t="s">
        <v>22</v>
      </c>
      <c r="BL2998" s="17" t="s">
        <v>22</v>
      </c>
      <c r="BM2998" s="19" t="s">
        <v>22</v>
      </c>
      <c r="BN2998" s="19">
        <f>P2998*R2998</f>
        <v>907.63</v>
      </c>
      <c r="BO2998" s="19" t="str">
        <f>IF(AND(BN2998&gt;120000, P2998&gt;25, X2998&lt;&gt;"WAVE 0"), "yes", "no")</f>
        <v>no</v>
      </c>
      <c r="BP2998" s="17" t="s">
        <v>22</v>
      </c>
    </row>
    <row r="2999" spans="1:68" x14ac:dyDescent="0.25">
      <c r="A2999" s="11" t="s">
        <v>6123</v>
      </c>
      <c r="B2999" s="12" t="s">
        <v>5712</v>
      </c>
      <c r="C2999" s="13" t="s">
        <v>14</v>
      </c>
      <c r="D2999" s="12" t="s">
        <v>1015</v>
      </c>
      <c r="E2999" s="13" t="s">
        <v>1016</v>
      </c>
      <c r="F2999" s="12">
        <v>2020</v>
      </c>
      <c r="G2999" s="13" t="s">
        <v>17</v>
      </c>
      <c r="H2999" s="12" t="s">
        <v>76</v>
      </c>
      <c r="I2999" s="13" t="s">
        <v>18</v>
      </c>
      <c r="J2999" s="12" t="s">
        <v>1629</v>
      </c>
      <c r="K2999" s="13" t="s">
        <v>1630</v>
      </c>
      <c r="L2999" s="12" t="s">
        <v>1631</v>
      </c>
      <c r="M2999" s="13" t="s">
        <v>80</v>
      </c>
      <c r="N2999" s="2" t="s">
        <v>19</v>
      </c>
      <c r="O2999" s="13" t="s">
        <v>20</v>
      </c>
      <c r="P2999" s="14">
        <v>3.16</v>
      </c>
      <c r="Q2999" s="14"/>
      <c r="R2999" s="13">
        <v>348</v>
      </c>
      <c r="S2999" s="15">
        <v>0</v>
      </c>
      <c r="T2999" s="13">
        <v>1</v>
      </c>
      <c r="U2999" s="13">
        <v>4</v>
      </c>
      <c r="V2999" s="16"/>
      <c r="W2999" s="16" t="str">
        <f t="shared" si="46"/>
        <v>PN3075726-1</v>
      </c>
      <c r="Z2999" s="13" t="s">
        <v>17</v>
      </c>
      <c r="AA2999" s="17" t="s">
        <v>22</v>
      </c>
      <c r="AB2999" s="17" t="s">
        <v>22</v>
      </c>
      <c r="AC2999" s="17" t="s">
        <v>22</v>
      </c>
      <c r="AD2999" s="17" t="s">
        <v>22</v>
      </c>
      <c r="AE2999" s="17" t="s">
        <v>22</v>
      </c>
      <c r="AF2999" s="17" t="s">
        <v>22</v>
      </c>
      <c r="AG2999" s="17" t="s">
        <v>22</v>
      </c>
      <c r="AJ2999" s="17" t="s">
        <v>22</v>
      </c>
      <c r="AK2999" s="17" t="s">
        <v>22</v>
      </c>
      <c r="AO2999" s="17" t="s">
        <v>22</v>
      </c>
      <c r="AP2999" s="18" t="s">
        <v>22</v>
      </c>
      <c r="AQ2999" s="17" t="s">
        <v>22</v>
      </c>
      <c r="AR2999" s="17" t="s">
        <v>22</v>
      </c>
      <c r="AS2999" s="17" t="s">
        <v>22</v>
      </c>
      <c r="AT2999" s="17" t="s">
        <v>22</v>
      </c>
      <c r="AU2999" s="17" t="s">
        <v>22</v>
      </c>
      <c r="AV2999" s="17" t="s">
        <v>22</v>
      </c>
      <c r="AW2999" s="17" t="s">
        <v>22</v>
      </c>
      <c r="AX2999" s="17" t="s">
        <v>22</v>
      </c>
      <c r="AY2999" s="17" t="s">
        <v>22</v>
      </c>
      <c r="AZ2999" s="17" t="s">
        <v>22</v>
      </c>
      <c r="BA2999" s="17" t="s">
        <v>22</v>
      </c>
      <c r="BD2999" s="17" t="s">
        <v>22</v>
      </c>
      <c r="BE2999" s="17" t="s">
        <v>22</v>
      </c>
      <c r="BF2999" s="17" t="s">
        <v>22</v>
      </c>
      <c r="BG2999" s="18" t="s">
        <v>22</v>
      </c>
      <c r="BH2999" s="3" t="s">
        <v>22</v>
      </c>
      <c r="BI2999" s="3" t="s">
        <v>22</v>
      </c>
      <c r="BK2999" s="3" t="s">
        <v>22</v>
      </c>
      <c r="BL2999" s="17" t="s">
        <v>22</v>
      </c>
      <c r="BM2999" s="19" t="s">
        <v>22</v>
      </c>
      <c r="BN2999" s="19">
        <f>P2999*R2999</f>
        <v>1099.68</v>
      </c>
      <c r="BO2999" s="19" t="str">
        <f>IF(AND(BN2999&gt;120000, P2999&gt;25, X2999&lt;&gt;"WAVE 0"), "yes", "no")</f>
        <v>no</v>
      </c>
      <c r="BP2999" s="17" t="s">
        <v>22</v>
      </c>
    </row>
    <row r="3000" spans="1:68" x14ac:dyDescent="0.25">
      <c r="A3000" s="11" t="s">
        <v>6124</v>
      </c>
      <c r="B3000" s="12" t="s">
        <v>1249</v>
      </c>
      <c r="C3000" s="13" t="s">
        <v>14</v>
      </c>
      <c r="D3000" s="12" t="s">
        <v>2105</v>
      </c>
      <c r="E3000" s="13" t="s">
        <v>2106</v>
      </c>
      <c r="F3000" s="12">
        <v>2019</v>
      </c>
      <c r="G3000" s="13" t="s">
        <v>684</v>
      </c>
      <c r="H3000" s="12" t="s">
        <v>76</v>
      </c>
      <c r="I3000" s="13" t="s">
        <v>51</v>
      </c>
      <c r="J3000" s="12" t="s">
        <v>1629</v>
      </c>
      <c r="K3000" s="13" t="s">
        <v>1630</v>
      </c>
      <c r="L3000" s="12" t="s">
        <v>1631</v>
      </c>
      <c r="M3000" s="13" t="s">
        <v>80</v>
      </c>
      <c r="N3000" s="2" t="s">
        <v>19</v>
      </c>
      <c r="O3000" s="13" t="s">
        <v>20</v>
      </c>
      <c r="P3000" s="14">
        <v>876</v>
      </c>
      <c r="Q3000" s="14">
        <v>6132</v>
      </c>
      <c r="R3000" s="13">
        <v>1</v>
      </c>
      <c r="S3000" s="15">
        <v>0.5</v>
      </c>
      <c r="T3000" s="13">
        <v>1</v>
      </c>
      <c r="U3000" s="13">
        <v>2</v>
      </c>
      <c r="V3000" s="16">
        <v>0</v>
      </c>
      <c r="W3000" s="16" t="str">
        <f t="shared" si="46"/>
        <v>PN3075728-111</v>
      </c>
      <c r="X3000" s="17" t="s">
        <v>150</v>
      </c>
      <c r="Y3000" s="17" t="s">
        <v>2107</v>
      </c>
      <c r="Z3000" s="17" t="s">
        <v>684</v>
      </c>
      <c r="AA3000" s="17" t="s">
        <v>22</v>
      </c>
      <c r="AB3000" s="17" t="s">
        <v>22</v>
      </c>
      <c r="AC3000" s="17" t="s">
        <v>22</v>
      </c>
      <c r="AD3000" s="17" t="s">
        <v>22</v>
      </c>
      <c r="AE3000" s="17" t="s">
        <v>22</v>
      </c>
      <c r="AF3000" s="17" t="s">
        <v>22</v>
      </c>
      <c r="AG3000" s="17" t="s">
        <v>22</v>
      </c>
      <c r="AJ3000" s="17" t="s">
        <v>22</v>
      </c>
      <c r="AK3000" s="17" t="s">
        <v>22</v>
      </c>
      <c r="AO3000" s="17" t="s">
        <v>22</v>
      </c>
      <c r="AP3000" s="18" t="s">
        <v>22</v>
      </c>
      <c r="AQ3000" s="17" t="s">
        <v>22</v>
      </c>
      <c r="AR3000" s="17" t="s">
        <v>22</v>
      </c>
      <c r="AS3000" s="17" t="s">
        <v>22</v>
      </c>
      <c r="AT3000" s="17" t="s">
        <v>22</v>
      </c>
      <c r="AU3000" s="17" t="s">
        <v>22</v>
      </c>
      <c r="AV3000" s="17" t="s">
        <v>22</v>
      </c>
      <c r="AW3000" s="17" t="s">
        <v>22</v>
      </c>
      <c r="AX3000" s="17" t="s">
        <v>22</v>
      </c>
      <c r="AY3000" s="17" t="s">
        <v>22</v>
      </c>
      <c r="AZ3000" s="17" t="s">
        <v>22</v>
      </c>
      <c r="BA3000" s="17" t="s">
        <v>22</v>
      </c>
      <c r="BD3000" s="17" t="s">
        <v>22</v>
      </c>
      <c r="BE3000" s="17" t="s">
        <v>22</v>
      </c>
      <c r="BF3000" s="17" t="s">
        <v>22</v>
      </c>
      <c r="BG3000" s="18" t="s">
        <v>22</v>
      </c>
      <c r="BH3000" s="3" t="s">
        <v>22</v>
      </c>
      <c r="BI3000" s="3" t="s">
        <v>22</v>
      </c>
      <c r="BK3000" s="3" t="s">
        <v>22</v>
      </c>
      <c r="BL3000" s="17" t="s">
        <v>22</v>
      </c>
      <c r="BM3000" s="19" t="s">
        <v>22</v>
      </c>
      <c r="BN3000" s="19">
        <f>P3000*R3000</f>
        <v>876</v>
      </c>
      <c r="BO3000" s="19" t="str">
        <f>IF(AND(BN3000&gt;120000, P3000&gt;25, X3000&lt;&gt;"WAVE 0"), "yes", "no")</f>
        <v>no</v>
      </c>
      <c r="BP3000" s="17" t="s">
        <v>22</v>
      </c>
    </row>
    <row r="3001" spans="1:68" x14ac:dyDescent="0.25">
      <c r="A3001" s="11" t="s">
        <v>6125</v>
      </c>
      <c r="B3001" s="12" t="s">
        <v>6126</v>
      </c>
      <c r="C3001" s="13" t="s">
        <v>14</v>
      </c>
      <c r="D3001" s="12" t="s">
        <v>5522</v>
      </c>
      <c r="E3001" s="13" t="s">
        <v>5523</v>
      </c>
      <c r="F3001" s="12">
        <v>2019</v>
      </c>
      <c r="G3001" s="13" t="s">
        <v>38</v>
      </c>
      <c r="H3001" s="12" t="s">
        <v>76</v>
      </c>
      <c r="I3001" s="13" t="s">
        <v>51</v>
      </c>
      <c r="J3001" s="12" t="s">
        <v>1629</v>
      </c>
      <c r="K3001" s="13" t="s">
        <v>1630</v>
      </c>
      <c r="L3001" s="12" t="s">
        <v>1631</v>
      </c>
      <c r="M3001" s="13" t="s">
        <v>80</v>
      </c>
      <c r="N3001" s="2" t="s">
        <v>19</v>
      </c>
      <c r="O3001" s="13" t="s">
        <v>20</v>
      </c>
      <c r="P3001" s="14">
        <v>49.5</v>
      </c>
      <c r="Q3001" s="14">
        <v>270</v>
      </c>
      <c r="R3001" s="13">
        <v>9</v>
      </c>
      <c r="S3001" s="15">
        <v>1</v>
      </c>
      <c r="T3001" s="13">
        <v>1</v>
      </c>
      <c r="U3001" s="13">
        <v>0</v>
      </c>
      <c r="V3001" s="16">
        <v>0</v>
      </c>
      <c r="W3001" s="16" t="str">
        <f t="shared" si="46"/>
        <v>PN3075838-1</v>
      </c>
      <c r="X3001" s="17" t="s">
        <v>699</v>
      </c>
      <c r="Z3001" s="13" t="s">
        <v>38</v>
      </c>
      <c r="BN3001" s="19">
        <f>P3001*R3001</f>
        <v>445.5</v>
      </c>
      <c r="BO3001" s="19" t="str">
        <f>IF(AND(BN3001&gt;120000, P3001&gt;25, X3001&lt;&gt;"WAVE 0"), "yes", "no")</f>
        <v>no</v>
      </c>
      <c r="BP3001" s="17" t="s">
        <v>51</v>
      </c>
    </row>
    <row r="3002" spans="1:68" x14ac:dyDescent="0.25">
      <c r="A3002" s="11" t="s">
        <v>6127</v>
      </c>
      <c r="B3002" s="12" t="s">
        <v>6128</v>
      </c>
      <c r="C3002" s="13" t="s">
        <v>14</v>
      </c>
      <c r="D3002" s="12" t="s">
        <v>874</v>
      </c>
      <c r="E3002" s="13" t="s">
        <v>875</v>
      </c>
      <c r="F3002" s="12">
        <v>2020</v>
      </c>
      <c r="G3002" s="13" t="s">
        <v>17</v>
      </c>
      <c r="H3002" s="12" t="s">
        <v>18</v>
      </c>
      <c r="I3002" s="13" t="s">
        <v>18</v>
      </c>
      <c r="J3002" s="12" t="s">
        <v>18</v>
      </c>
      <c r="K3002" s="13" t="s">
        <v>18</v>
      </c>
      <c r="L3002" s="12" t="s">
        <v>18</v>
      </c>
      <c r="M3002" s="13" t="s">
        <v>18</v>
      </c>
      <c r="N3002" s="2" t="s">
        <v>19</v>
      </c>
      <c r="O3002" s="13" t="s">
        <v>20</v>
      </c>
      <c r="P3002" s="14">
        <v>300</v>
      </c>
      <c r="Q3002" s="14"/>
      <c r="R3002" s="13">
        <v>21</v>
      </c>
      <c r="S3002" s="15"/>
      <c r="T3002" s="13">
        <v>1</v>
      </c>
      <c r="U3002" s="13">
        <v>1</v>
      </c>
      <c r="V3002" s="16"/>
      <c r="W3002" s="16" t="str">
        <f t="shared" si="46"/>
        <v>PN30759-1</v>
      </c>
      <c r="X3002" s="17" t="s">
        <v>150</v>
      </c>
      <c r="Y3002" s="17" t="s">
        <v>880</v>
      </c>
      <c r="Z3002" s="17" t="s">
        <v>17</v>
      </c>
      <c r="AB3002" s="17" t="s">
        <v>169</v>
      </c>
      <c r="AC3002" s="17" t="s">
        <v>6128</v>
      </c>
      <c r="AD3002" s="17" t="s">
        <v>398</v>
      </c>
      <c r="AE3002" s="17" t="s">
        <v>42</v>
      </c>
      <c r="AF3002" s="17" t="s">
        <v>1146</v>
      </c>
      <c r="AG3002" s="17" t="s">
        <v>1284</v>
      </c>
      <c r="AJ3002" s="17" t="s">
        <v>103</v>
      </c>
      <c r="AK3002" s="17" t="s">
        <v>103</v>
      </c>
      <c r="AO3002" s="17" t="s">
        <v>85</v>
      </c>
      <c r="AP3002" s="18">
        <v>43322</v>
      </c>
      <c r="AQ3002" s="17" t="s">
        <v>22</v>
      </c>
      <c r="AR3002" s="17" t="s">
        <v>47</v>
      </c>
      <c r="AS3002" s="17" t="s">
        <v>47</v>
      </c>
      <c r="AT3002" s="17" t="s">
        <v>47</v>
      </c>
      <c r="AU3002" s="17" t="s">
        <v>47</v>
      </c>
      <c r="AV3002" s="17" t="s">
        <v>47</v>
      </c>
      <c r="BE3002" s="17" t="s">
        <v>52</v>
      </c>
      <c r="BF3002" s="17" t="s">
        <v>1382</v>
      </c>
      <c r="BG3002" s="18">
        <v>44144</v>
      </c>
      <c r="BL3002" s="17" t="s">
        <v>1383</v>
      </c>
      <c r="BM3002" s="19" t="s">
        <v>22</v>
      </c>
      <c r="BN3002" s="19">
        <f>P3002*R3002</f>
        <v>6300</v>
      </c>
      <c r="BO3002" s="19" t="str">
        <f>IF(AND(BN3002&gt;120000, P3002&gt;25, X3002&lt;&gt;"WAVE 0"), "yes", "no")</f>
        <v>no</v>
      </c>
      <c r="BP3002" s="17" t="s">
        <v>22</v>
      </c>
    </row>
    <row r="3003" spans="1:68" x14ac:dyDescent="0.25">
      <c r="A3003" s="11" t="s">
        <v>6129</v>
      </c>
      <c r="B3003" s="12" t="s">
        <v>6130</v>
      </c>
      <c r="C3003" s="13" t="s">
        <v>14</v>
      </c>
      <c r="D3003" s="12" t="s">
        <v>119</v>
      </c>
      <c r="E3003" s="13" t="s">
        <v>120</v>
      </c>
      <c r="F3003" s="12">
        <v>2020</v>
      </c>
      <c r="G3003" s="13" t="s">
        <v>27</v>
      </c>
      <c r="H3003" s="12" t="s">
        <v>91</v>
      </c>
      <c r="I3003" s="13" t="s">
        <v>18</v>
      </c>
      <c r="J3003" s="12" t="s">
        <v>1121</v>
      </c>
      <c r="K3003" s="13" t="s">
        <v>859</v>
      </c>
      <c r="L3003" s="12" t="s">
        <v>94</v>
      </c>
      <c r="M3003" s="13" t="s">
        <v>91</v>
      </c>
      <c r="N3003" s="2" t="s">
        <v>19</v>
      </c>
      <c r="O3003" s="13" t="s">
        <v>121</v>
      </c>
      <c r="P3003" s="14"/>
      <c r="Q3003" s="14"/>
      <c r="R3003" s="13">
        <v>360</v>
      </c>
      <c r="S3003" s="15"/>
      <c r="T3003" s="13">
        <v>1</v>
      </c>
      <c r="U3003" s="13"/>
      <c r="V3003" s="16"/>
      <c r="W3003" s="16" t="str">
        <f t="shared" si="46"/>
        <v>PN30800023</v>
      </c>
      <c r="Z3003" s="17" t="s">
        <v>33</v>
      </c>
      <c r="AA3003" s="17" t="s">
        <v>22</v>
      </c>
      <c r="AB3003" s="17" t="s">
        <v>22</v>
      </c>
      <c r="AC3003" s="17" t="s">
        <v>22</v>
      </c>
      <c r="AD3003" s="17" t="s">
        <v>22</v>
      </c>
      <c r="AE3003" s="17" t="s">
        <v>22</v>
      </c>
      <c r="AF3003" s="17" t="s">
        <v>22</v>
      </c>
      <c r="AG3003" s="17" t="s">
        <v>22</v>
      </c>
      <c r="AJ3003" s="17" t="s">
        <v>22</v>
      </c>
      <c r="AK3003" s="17" t="s">
        <v>22</v>
      </c>
      <c r="AO3003" s="17" t="s">
        <v>22</v>
      </c>
      <c r="AP3003" s="18" t="s">
        <v>22</v>
      </c>
      <c r="AQ3003" s="17" t="s">
        <v>22</v>
      </c>
      <c r="AR3003" s="17" t="s">
        <v>22</v>
      </c>
      <c r="AS3003" s="17" t="s">
        <v>22</v>
      </c>
      <c r="AT3003" s="17" t="s">
        <v>22</v>
      </c>
      <c r="AU3003" s="17" t="s">
        <v>22</v>
      </c>
      <c r="AV3003" s="17" t="s">
        <v>22</v>
      </c>
      <c r="AW3003" s="17" t="s">
        <v>22</v>
      </c>
      <c r="AX3003" s="17" t="s">
        <v>22</v>
      </c>
      <c r="AY3003" s="17" t="s">
        <v>22</v>
      </c>
      <c r="AZ3003" s="17" t="s">
        <v>22</v>
      </c>
      <c r="BA3003" s="17" t="s">
        <v>22</v>
      </c>
      <c r="BD3003" s="17" t="s">
        <v>22</v>
      </c>
      <c r="BE3003" s="17" t="s">
        <v>22</v>
      </c>
      <c r="BF3003" s="17" t="s">
        <v>22</v>
      </c>
      <c r="BG3003" s="18" t="s">
        <v>22</v>
      </c>
      <c r="BH3003" s="3" t="s">
        <v>22</v>
      </c>
      <c r="BI3003" s="3" t="s">
        <v>22</v>
      </c>
      <c r="BK3003" s="3" t="s">
        <v>22</v>
      </c>
      <c r="BL3003" s="17" t="s">
        <v>22</v>
      </c>
      <c r="BM3003" s="19" t="s">
        <v>22</v>
      </c>
      <c r="BN3003" s="19">
        <f>P3003*R3003</f>
        <v>0</v>
      </c>
      <c r="BO3003" s="19" t="str">
        <f>IF(AND(BN3003&gt;120000, P3003&gt;25, X3003&lt;&gt;"WAVE 0"), "yes", "no")</f>
        <v>no</v>
      </c>
      <c r="BP3003" s="17" t="s">
        <v>22</v>
      </c>
    </row>
    <row r="3004" spans="1:68" x14ac:dyDescent="0.25">
      <c r="A3004" s="11" t="s">
        <v>6131</v>
      </c>
      <c r="B3004" s="12" t="s">
        <v>6132</v>
      </c>
      <c r="C3004" s="13" t="s">
        <v>14</v>
      </c>
      <c r="D3004" s="12" t="s">
        <v>119</v>
      </c>
      <c r="E3004" s="13" t="s">
        <v>120</v>
      </c>
      <c r="F3004" s="12">
        <v>2020</v>
      </c>
      <c r="G3004" s="13" t="s">
        <v>27</v>
      </c>
      <c r="H3004" s="12" t="s">
        <v>18</v>
      </c>
      <c r="I3004" s="13" t="s">
        <v>18</v>
      </c>
      <c r="J3004" s="12" t="s">
        <v>18</v>
      </c>
      <c r="K3004" s="13" t="s">
        <v>18</v>
      </c>
      <c r="L3004" s="12" t="s">
        <v>18</v>
      </c>
      <c r="M3004" s="13" t="s">
        <v>18</v>
      </c>
      <c r="N3004" s="2" t="s">
        <v>19</v>
      </c>
      <c r="O3004" s="13" t="s">
        <v>121</v>
      </c>
      <c r="P3004" s="14">
        <v>108.63</v>
      </c>
      <c r="Q3004" s="14"/>
      <c r="R3004" s="13">
        <v>0</v>
      </c>
      <c r="S3004" s="15"/>
      <c r="T3004" s="13">
        <v>1</v>
      </c>
      <c r="U3004" s="13"/>
      <c r="V3004" s="16"/>
      <c r="W3004" s="16" t="str">
        <f t="shared" si="46"/>
        <v>PN30800037</v>
      </c>
      <c r="Z3004" s="17" t="s">
        <v>33</v>
      </c>
      <c r="AA3004" s="17" t="s">
        <v>22</v>
      </c>
      <c r="AB3004" s="17" t="s">
        <v>22</v>
      </c>
      <c r="AC3004" s="17" t="s">
        <v>22</v>
      </c>
      <c r="AD3004" s="17" t="s">
        <v>22</v>
      </c>
      <c r="AE3004" s="17" t="s">
        <v>22</v>
      </c>
      <c r="AF3004" s="17" t="s">
        <v>22</v>
      </c>
      <c r="AG3004" s="17" t="s">
        <v>22</v>
      </c>
      <c r="AJ3004" s="17" t="s">
        <v>22</v>
      </c>
      <c r="AK3004" s="17" t="s">
        <v>22</v>
      </c>
      <c r="AO3004" s="17" t="s">
        <v>22</v>
      </c>
      <c r="AP3004" s="18" t="s">
        <v>22</v>
      </c>
      <c r="AQ3004" s="17" t="s">
        <v>22</v>
      </c>
      <c r="AR3004" s="17" t="s">
        <v>22</v>
      </c>
      <c r="AS3004" s="17" t="s">
        <v>22</v>
      </c>
      <c r="AT3004" s="17" t="s">
        <v>22</v>
      </c>
      <c r="AU3004" s="17" t="s">
        <v>22</v>
      </c>
      <c r="AV3004" s="17" t="s">
        <v>22</v>
      </c>
      <c r="AW3004" s="17" t="s">
        <v>22</v>
      </c>
      <c r="AX3004" s="17" t="s">
        <v>22</v>
      </c>
      <c r="AY3004" s="17" t="s">
        <v>22</v>
      </c>
      <c r="AZ3004" s="17" t="s">
        <v>22</v>
      </c>
      <c r="BA3004" s="17" t="s">
        <v>22</v>
      </c>
      <c r="BD3004" s="17" t="s">
        <v>22</v>
      </c>
      <c r="BE3004" s="17" t="s">
        <v>22</v>
      </c>
      <c r="BF3004" s="17" t="s">
        <v>22</v>
      </c>
      <c r="BG3004" s="18" t="s">
        <v>22</v>
      </c>
      <c r="BH3004" s="3" t="s">
        <v>22</v>
      </c>
      <c r="BI3004" s="3" t="s">
        <v>22</v>
      </c>
      <c r="BK3004" s="3" t="s">
        <v>22</v>
      </c>
      <c r="BL3004" s="17" t="s">
        <v>22</v>
      </c>
      <c r="BM3004" s="19" t="s">
        <v>22</v>
      </c>
      <c r="BN3004" s="19">
        <f>P3004*R3004</f>
        <v>0</v>
      </c>
      <c r="BO3004" s="19" t="str">
        <f>IF(AND(BN3004&gt;120000, P3004&gt;25, X3004&lt;&gt;"WAVE 0"), "yes", "no")</f>
        <v>no</v>
      </c>
      <c r="BP3004" s="17" t="s">
        <v>22</v>
      </c>
    </row>
    <row r="3005" spans="1:68" x14ac:dyDescent="0.25">
      <c r="A3005" s="11" t="s">
        <v>6133</v>
      </c>
      <c r="B3005" s="12" t="s">
        <v>6134</v>
      </c>
      <c r="C3005" s="13" t="s">
        <v>14</v>
      </c>
      <c r="D3005" s="12" t="s">
        <v>706</v>
      </c>
      <c r="E3005" s="13" t="s">
        <v>707</v>
      </c>
      <c r="F3005" s="12">
        <v>2020</v>
      </c>
      <c r="G3005" s="13" t="s">
        <v>109</v>
      </c>
      <c r="H3005" s="12" t="s">
        <v>76</v>
      </c>
      <c r="I3005" s="13" t="s">
        <v>18</v>
      </c>
      <c r="J3005" s="12" t="s">
        <v>1179</v>
      </c>
      <c r="K3005" s="13" t="s">
        <v>1180</v>
      </c>
      <c r="L3005" s="12" t="s">
        <v>79</v>
      </c>
      <c r="M3005" s="13" t="s">
        <v>80</v>
      </c>
      <c r="N3005" s="2" t="s">
        <v>19</v>
      </c>
      <c r="O3005" s="13" t="s">
        <v>20</v>
      </c>
      <c r="P3005" s="14">
        <v>1.7354000000000001</v>
      </c>
      <c r="Q3005" s="14">
        <v>1239.0999999999999</v>
      </c>
      <c r="R3005" s="13">
        <v>228</v>
      </c>
      <c r="S3005" s="15">
        <v>0</v>
      </c>
      <c r="T3005" s="13">
        <v>1</v>
      </c>
      <c r="U3005" s="13">
        <v>3</v>
      </c>
      <c r="V3005" s="16">
        <v>0</v>
      </c>
      <c r="W3005" s="16" t="str">
        <f t="shared" si="46"/>
        <v>PN3-080-063-01</v>
      </c>
      <c r="Z3005" s="17" t="s">
        <v>109</v>
      </c>
      <c r="AA3005" s="17" t="s">
        <v>22</v>
      </c>
      <c r="AB3005" s="17" t="s">
        <v>22</v>
      </c>
      <c r="AC3005" s="17" t="s">
        <v>22</v>
      </c>
      <c r="AD3005" s="17" t="s">
        <v>22</v>
      </c>
      <c r="AE3005" s="17" t="s">
        <v>22</v>
      </c>
      <c r="AF3005" s="17" t="s">
        <v>22</v>
      </c>
      <c r="AG3005" s="17" t="s">
        <v>22</v>
      </c>
      <c r="AJ3005" s="17" t="s">
        <v>22</v>
      </c>
      <c r="AK3005" s="17" t="s">
        <v>22</v>
      </c>
      <c r="AO3005" s="17" t="s">
        <v>22</v>
      </c>
      <c r="AP3005" s="18" t="s">
        <v>22</v>
      </c>
      <c r="AQ3005" s="17" t="s">
        <v>22</v>
      </c>
      <c r="AR3005" s="17" t="s">
        <v>22</v>
      </c>
      <c r="AS3005" s="17" t="s">
        <v>22</v>
      </c>
      <c r="AT3005" s="17" t="s">
        <v>22</v>
      </c>
      <c r="AU3005" s="17" t="s">
        <v>22</v>
      </c>
      <c r="AV3005" s="17" t="s">
        <v>22</v>
      </c>
      <c r="AW3005" s="17" t="s">
        <v>22</v>
      </c>
      <c r="AX3005" s="17" t="s">
        <v>22</v>
      </c>
      <c r="AY3005" s="17" t="s">
        <v>22</v>
      </c>
      <c r="AZ3005" s="17" t="s">
        <v>22</v>
      </c>
      <c r="BA3005" s="17" t="s">
        <v>22</v>
      </c>
      <c r="BD3005" s="17" t="s">
        <v>22</v>
      </c>
      <c r="BE3005" s="17" t="s">
        <v>22</v>
      </c>
      <c r="BF3005" s="17" t="s">
        <v>22</v>
      </c>
      <c r="BG3005" s="18" t="s">
        <v>22</v>
      </c>
      <c r="BH3005" s="3" t="s">
        <v>22</v>
      </c>
      <c r="BI3005" s="3" t="s">
        <v>22</v>
      </c>
      <c r="BK3005" s="3" t="s">
        <v>22</v>
      </c>
      <c r="BL3005" s="17" t="s">
        <v>22</v>
      </c>
      <c r="BM3005" s="19" t="s">
        <v>22</v>
      </c>
      <c r="BN3005" s="19">
        <f>P3005*R3005</f>
        <v>395.6712</v>
      </c>
      <c r="BO3005" s="19" t="str">
        <f>IF(AND(BN3005&gt;120000, P3005&gt;25, X3005&lt;&gt;"WAVE 0"), "yes", "no")</f>
        <v>no</v>
      </c>
      <c r="BP3005" s="17" t="s">
        <v>22</v>
      </c>
    </row>
    <row r="3006" spans="1:68" x14ac:dyDescent="0.25">
      <c r="A3006" s="11" t="s">
        <v>6135</v>
      </c>
      <c r="B3006" s="12" t="s">
        <v>6136</v>
      </c>
      <c r="C3006" s="13" t="s">
        <v>14</v>
      </c>
      <c r="D3006" s="12" t="s">
        <v>697</v>
      </c>
      <c r="E3006" s="13" t="s">
        <v>698</v>
      </c>
      <c r="F3006" s="12">
        <v>2019</v>
      </c>
      <c r="G3006" s="13" t="s">
        <v>109</v>
      </c>
      <c r="H3006" s="12" t="s">
        <v>76</v>
      </c>
      <c r="I3006" s="13" t="s">
        <v>51</v>
      </c>
      <c r="J3006" s="12" t="s">
        <v>1179</v>
      </c>
      <c r="K3006" s="13" t="s">
        <v>1180</v>
      </c>
      <c r="L3006" s="12" t="s">
        <v>79</v>
      </c>
      <c r="M3006" s="13" t="s">
        <v>80</v>
      </c>
      <c r="N3006" s="2" t="s">
        <v>19</v>
      </c>
      <c r="O3006" s="13" t="s">
        <v>20</v>
      </c>
      <c r="P3006" s="14">
        <v>12.78</v>
      </c>
      <c r="Q3006" s="14">
        <v>3079.98</v>
      </c>
      <c r="R3006" s="13">
        <v>38</v>
      </c>
      <c r="S3006" s="15">
        <v>0.2</v>
      </c>
      <c r="T3006" s="13">
        <v>1</v>
      </c>
      <c r="U3006" s="13">
        <v>2</v>
      </c>
      <c r="V3006" s="16">
        <v>0</v>
      </c>
      <c r="W3006" s="16" t="str">
        <f t="shared" si="46"/>
        <v>PN3-080-097-01</v>
      </c>
      <c r="X3006" s="17" t="s">
        <v>699</v>
      </c>
      <c r="Z3006" s="17" t="s">
        <v>109</v>
      </c>
      <c r="AB3006" s="17" t="s">
        <v>501</v>
      </c>
      <c r="AC3006" s="17" t="s">
        <v>6136</v>
      </c>
      <c r="AD3006" s="17" t="s">
        <v>81</v>
      </c>
      <c r="AE3006" s="17" t="s">
        <v>42</v>
      </c>
      <c r="AF3006" s="17" t="s">
        <v>82</v>
      </c>
      <c r="AG3006" s="17" t="s">
        <v>555</v>
      </c>
      <c r="AJ3006" s="17" t="s">
        <v>103</v>
      </c>
      <c r="AK3006" s="17" t="s">
        <v>103</v>
      </c>
      <c r="AO3006" s="17" t="s">
        <v>85</v>
      </c>
      <c r="AP3006" s="18">
        <v>43207</v>
      </c>
      <c r="AQ3006" s="17" t="s">
        <v>22</v>
      </c>
      <c r="AR3006" s="17" t="s">
        <v>47</v>
      </c>
      <c r="AS3006" s="17" t="s">
        <v>47</v>
      </c>
      <c r="AT3006" s="17" t="s">
        <v>47</v>
      </c>
      <c r="AU3006" s="17" t="s">
        <v>47</v>
      </c>
      <c r="AV3006" s="17" t="s">
        <v>47</v>
      </c>
      <c r="AW3006" s="17" t="s">
        <v>48</v>
      </c>
      <c r="AX3006" s="17" t="s">
        <v>267</v>
      </c>
      <c r="AY3006" s="17" t="s">
        <v>268</v>
      </c>
      <c r="AZ3006" s="17" t="s">
        <v>269</v>
      </c>
      <c r="BA3006" s="17" t="s">
        <v>270</v>
      </c>
      <c r="BD3006" s="17">
        <v>3</v>
      </c>
      <c r="BE3006" s="17" t="s">
        <v>52</v>
      </c>
      <c r="BF3006" s="17" t="s">
        <v>710</v>
      </c>
      <c r="BG3006" s="18">
        <v>44227</v>
      </c>
      <c r="BL3006" s="17" t="s">
        <v>711</v>
      </c>
      <c r="BM3006" s="19" t="s">
        <v>22</v>
      </c>
      <c r="BN3006" s="19">
        <f>P3006*R3006</f>
        <v>485.64</v>
      </c>
      <c r="BO3006" s="19" t="str">
        <f>IF(AND(BN3006&gt;120000, P3006&gt;25, X3006&lt;&gt;"WAVE 0"), "yes", "no")</f>
        <v>no</v>
      </c>
      <c r="BP3006" s="17" t="s">
        <v>51</v>
      </c>
    </row>
    <row r="3007" spans="1:68" x14ac:dyDescent="0.25">
      <c r="A3007" s="11" t="s">
        <v>6137</v>
      </c>
      <c r="B3007" s="12" t="s">
        <v>6138</v>
      </c>
      <c r="C3007" s="13" t="s">
        <v>14</v>
      </c>
      <c r="D3007" s="12" t="s">
        <v>697</v>
      </c>
      <c r="E3007" s="13" t="s">
        <v>698</v>
      </c>
      <c r="F3007" s="12">
        <v>2019</v>
      </c>
      <c r="G3007" s="13" t="s">
        <v>109</v>
      </c>
      <c r="H3007" s="12" t="s">
        <v>76</v>
      </c>
      <c r="I3007" s="13" t="s">
        <v>51</v>
      </c>
      <c r="J3007" s="12" t="s">
        <v>1179</v>
      </c>
      <c r="K3007" s="13" t="s">
        <v>1180</v>
      </c>
      <c r="L3007" s="12" t="s">
        <v>79</v>
      </c>
      <c r="M3007" s="13" t="s">
        <v>80</v>
      </c>
      <c r="N3007" s="2" t="s">
        <v>19</v>
      </c>
      <c r="O3007" s="13" t="s">
        <v>20</v>
      </c>
      <c r="P3007" s="14">
        <v>0</v>
      </c>
      <c r="Q3007" s="14">
        <v>2354.8000000000002</v>
      </c>
      <c r="R3007" s="13">
        <v>45</v>
      </c>
      <c r="S3007" s="15">
        <v>1</v>
      </c>
      <c r="T3007" s="13">
        <v>1</v>
      </c>
      <c r="U3007" s="13"/>
      <c r="V3007" s="16">
        <v>0</v>
      </c>
      <c r="W3007" s="16" t="str">
        <f t="shared" si="46"/>
        <v>PN3-080-166-09</v>
      </c>
      <c r="X3007" s="17" t="s">
        <v>699</v>
      </c>
      <c r="Z3007" s="17" t="s">
        <v>109</v>
      </c>
      <c r="AB3007" s="17" t="s">
        <v>501</v>
      </c>
      <c r="AC3007" s="17" t="s">
        <v>6139</v>
      </c>
      <c r="AD3007" s="17" t="s">
        <v>81</v>
      </c>
      <c r="AE3007" s="17" t="s">
        <v>569</v>
      </c>
      <c r="AF3007" s="17" t="s">
        <v>22</v>
      </c>
      <c r="AG3007" s="17" t="s">
        <v>555</v>
      </c>
      <c r="AJ3007" s="17" t="s">
        <v>103</v>
      </c>
      <c r="AK3007" s="17" t="s">
        <v>103</v>
      </c>
      <c r="AO3007" s="17" t="s">
        <v>85</v>
      </c>
      <c r="AP3007" s="18">
        <v>43228</v>
      </c>
      <c r="AQ3007" s="17" t="s">
        <v>22</v>
      </c>
      <c r="AR3007" s="17" t="s">
        <v>47</v>
      </c>
      <c r="AS3007" s="17" t="s">
        <v>47</v>
      </c>
      <c r="AT3007" s="17" t="s">
        <v>47</v>
      </c>
      <c r="AU3007" s="17" t="s">
        <v>47</v>
      </c>
      <c r="AV3007" s="17" t="s">
        <v>47</v>
      </c>
      <c r="BE3007" s="17" t="s">
        <v>52</v>
      </c>
      <c r="BF3007" s="17" t="s">
        <v>710</v>
      </c>
      <c r="BG3007" s="18">
        <v>44227</v>
      </c>
      <c r="BL3007" s="17" t="s">
        <v>711</v>
      </c>
      <c r="BM3007" s="19" t="s">
        <v>22</v>
      </c>
      <c r="BN3007" s="19">
        <f>P3007*R3007</f>
        <v>0</v>
      </c>
      <c r="BO3007" s="19" t="str">
        <f>IF(AND(BN3007&gt;120000, P3007&gt;25, X3007&lt;&gt;"WAVE 0"), "yes", "no")</f>
        <v>no</v>
      </c>
      <c r="BP3007" s="17" t="s">
        <v>22</v>
      </c>
    </row>
    <row r="3008" spans="1:68" x14ac:dyDescent="0.25">
      <c r="A3008" s="11" t="s">
        <v>6140</v>
      </c>
      <c r="B3008" s="12" t="s">
        <v>6138</v>
      </c>
      <c r="C3008" s="13" t="s">
        <v>14</v>
      </c>
      <c r="D3008" s="12" t="s">
        <v>697</v>
      </c>
      <c r="E3008" s="13" t="s">
        <v>698</v>
      </c>
      <c r="F3008" s="12">
        <v>2019</v>
      </c>
      <c r="G3008" s="13" t="s">
        <v>109</v>
      </c>
      <c r="H3008" s="12" t="s">
        <v>76</v>
      </c>
      <c r="I3008" s="13" t="s">
        <v>18</v>
      </c>
      <c r="J3008" s="12" t="s">
        <v>1179</v>
      </c>
      <c r="K3008" s="13" t="s">
        <v>1180</v>
      </c>
      <c r="L3008" s="12" t="s">
        <v>79</v>
      </c>
      <c r="M3008" s="13" t="s">
        <v>80</v>
      </c>
      <c r="N3008" s="2" t="s">
        <v>19</v>
      </c>
      <c r="O3008" s="13" t="s">
        <v>20</v>
      </c>
      <c r="P3008" s="14">
        <v>987.6</v>
      </c>
      <c r="Q3008" s="14">
        <v>1975.2</v>
      </c>
      <c r="R3008" s="13">
        <v>0</v>
      </c>
      <c r="S3008" s="15">
        <v>1</v>
      </c>
      <c r="T3008" s="13">
        <v>1</v>
      </c>
      <c r="U3008" s="13">
        <v>0</v>
      </c>
      <c r="V3008" s="16">
        <v>0</v>
      </c>
      <c r="W3008" s="16" t="str">
        <f t="shared" si="46"/>
        <v>PN3-080-166-13</v>
      </c>
      <c r="X3008" s="17" t="s">
        <v>699</v>
      </c>
      <c r="Z3008" s="17" t="s">
        <v>109</v>
      </c>
      <c r="AB3008" s="17" t="s">
        <v>501</v>
      </c>
      <c r="AC3008" s="17" t="s">
        <v>6139</v>
      </c>
      <c r="AD3008" s="17" t="s">
        <v>81</v>
      </c>
      <c r="AE3008" s="17" t="s">
        <v>42</v>
      </c>
      <c r="AF3008" s="17" t="s">
        <v>82</v>
      </c>
      <c r="AG3008" s="17" t="s">
        <v>555</v>
      </c>
      <c r="AJ3008" s="17" t="s">
        <v>103</v>
      </c>
      <c r="AK3008" s="17" t="s">
        <v>103</v>
      </c>
      <c r="AO3008" s="17" t="s">
        <v>130</v>
      </c>
      <c r="AP3008" s="18">
        <v>43545</v>
      </c>
      <c r="AQ3008" s="17" t="s">
        <v>22</v>
      </c>
      <c r="AR3008" s="17" t="s">
        <v>47</v>
      </c>
      <c r="AS3008" s="17" t="s">
        <v>47</v>
      </c>
      <c r="AT3008" s="17" t="s">
        <v>47</v>
      </c>
      <c r="AU3008" s="17" t="s">
        <v>47</v>
      </c>
      <c r="AV3008" s="17" t="s">
        <v>47</v>
      </c>
      <c r="BE3008" s="17" t="s">
        <v>52</v>
      </c>
      <c r="BF3008" s="17" t="s">
        <v>710</v>
      </c>
      <c r="BG3008" s="18">
        <v>44227</v>
      </c>
      <c r="BL3008" s="17" t="s">
        <v>711</v>
      </c>
      <c r="BM3008" s="19" t="s">
        <v>22</v>
      </c>
      <c r="BN3008" s="19">
        <f>P3008*R3008</f>
        <v>0</v>
      </c>
      <c r="BO3008" s="19" t="str">
        <f>IF(AND(BN3008&gt;120000, P3008&gt;25, X3008&lt;&gt;"WAVE 0"), "yes", "no")</f>
        <v>no</v>
      </c>
      <c r="BP3008" s="17" t="s">
        <v>22</v>
      </c>
    </row>
    <row r="3009" spans="1:68" x14ac:dyDescent="0.25">
      <c r="A3009" s="11" t="s">
        <v>6141</v>
      </c>
      <c r="B3009" s="12" t="s">
        <v>6142</v>
      </c>
      <c r="C3009" s="13" t="s">
        <v>14</v>
      </c>
      <c r="D3009" s="12" t="s">
        <v>1060</v>
      </c>
      <c r="E3009" s="13" t="s">
        <v>1061</v>
      </c>
      <c r="F3009" s="12">
        <v>2019</v>
      </c>
      <c r="G3009" s="13" t="s">
        <v>109</v>
      </c>
      <c r="H3009" s="12" t="s">
        <v>76</v>
      </c>
      <c r="I3009" s="13" t="s">
        <v>51</v>
      </c>
      <c r="J3009" s="12" t="s">
        <v>1179</v>
      </c>
      <c r="K3009" s="13" t="s">
        <v>1180</v>
      </c>
      <c r="L3009" s="12" t="s">
        <v>79</v>
      </c>
      <c r="M3009" s="13" t="s">
        <v>80</v>
      </c>
      <c r="N3009" s="2" t="s">
        <v>19</v>
      </c>
      <c r="O3009" s="13" t="s">
        <v>20</v>
      </c>
      <c r="P3009" s="14">
        <v>459</v>
      </c>
      <c r="Q3009" s="14">
        <v>167076</v>
      </c>
      <c r="R3009" s="13">
        <v>260</v>
      </c>
      <c r="S3009" s="15">
        <v>0.23529411764705882</v>
      </c>
      <c r="T3009" s="13">
        <v>1</v>
      </c>
      <c r="U3009" s="13">
        <v>3</v>
      </c>
      <c r="V3009" s="16">
        <v>0</v>
      </c>
      <c r="W3009" s="16" t="str">
        <f t="shared" si="46"/>
        <v>PN3-080-430-07</v>
      </c>
      <c r="X3009" s="17" t="s">
        <v>549</v>
      </c>
      <c r="Z3009" s="17" t="s">
        <v>109</v>
      </c>
      <c r="AA3009" s="17" t="s">
        <v>1179</v>
      </c>
      <c r="AB3009" s="17" t="s">
        <v>169</v>
      </c>
      <c r="AC3009" s="17" t="s">
        <v>6143</v>
      </c>
      <c r="AD3009" s="17" t="s">
        <v>81</v>
      </c>
      <c r="AE3009" s="17" t="s">
        <v>42</v>
      </c>
      <c r="AF3009" s="17" t="s">
        <v>82</v>
      </c>
      <c r="AG3009" s="17" t="s">
        <v>543</v>
      </c>
      <c r="AJ3009" s="17" t="s">
        <v>3093</v>
      </c>
      <c r="AK3009" s="17" t="s">
        <v>2666</v>
      </c>
      <c r="AO3009" s="17" t="s">
        <v>85</v>
      </c>
      <c r="AP3009" s="18">
        <v>43258</v>
      </c>
      <c r="AQ3009" s="17">
        <v>1</v>
      </c>
      <c r="AR3009" s="17" t="s">
        <v>47</v>
      </c>
      <c r="AS3009" s="17" t="s">
        <v>47</v>
      </c>
      <c r="AT3009" s="17" t="s">
        <v>161</v>
      </c>
      <c r="AU3009" s="17" t="s">
        <v>47</v>
      </c>
      <c r="AV3009" s="17" t="s">
        <v>47</v>
      </c>
      <c r="AW3009" s="17" t="s">
        <v>48</v>
      </c>
      <c r="AX3009" s="17" t="s">
        <v>696</v>
      </c>
      <c r="BA3009" s="17" t="s">
        <v>696</v>
      </c>
      <c r="BB3009" s="17" t="s">
        <v>51</v>
      </c>
      <c r="BD3009" s="17">
        <v>5</v>
      </c>
      <c r="BE3009" s="17" t="s">
        <v>52</v>
      </c>
      <c r="BF3009" s="17" t="s">
        <v>2081</v>
      </c>
      <c r="BG3009" s="18">
        <v>44561</v>
      </c>
      <c r="BL3009" s="17" t="s">
        <v>2082</v>
      </c>
      <c r="BM3009" s="19">
        <v>693.5535000000001</v>
      </c>
      <c r="BN3009" s="19">
        <f>P3009*R3009</f>
        <v>119340</v>
      </c>
      <c r="BO3009" s="19" t="str">
        <f>IF(AND(BN3009&gt;120000, P3009&gt;25, X3009&lt;&gt;"WAVE 0"), "yes", "no")</f>
        <v>no</v>
      </c>
      <c r="BP3009" s="17" t="s">
        <v>51</v>
      </c>
    </row>
    <row r="3010" spans="1:68" x14ac:dyDescent="0.25">
      <c r="A3010" s="11" t="s">
        <v>6144</v>
      </c>
      <c r="B3010" s="12" t="s">
        <v>6145</v>
      </c>
      <c r="C3010" s="13" t="s">
        <v>14</v>
      </c>
      <c r="D3010" s="12" t="s">
        <v>547</v>
      </c>
      <c r="E3010" s="13" t="s">
        <v>548</v>
      </c>
      <c r="F3010" s="12">
        <v>2019</v>
      </c>
      <c r="G3010" s="13" t="s">
        <v>109</v>
      </c>
      <c r="H3010" s="12" t="s">
        <v>76</v>
      </c>
      <c r="I3010" s="13" t="s">
        <v>18</v>
      </c>
      <c r="J3010" s="12" t="s">
        <v>1179</v>
      </c>
      <c r="K3010" s="13" t="s">
        <v>1180</v>
      </c>
      <c r="L3010" s="12" t="s">
        <v>79</v>
      </c>
      <c r="M3010" s="13" t="s">
        <v>80</v>
      </c>
      <c r="N3010" s="2" t="s">
        <v>19</v>
      </c>
      <c r="O3010" s="13" t="s">
        <v>20</v>
      </c>
      <c r="P3010" s="14">
        <v>275.39999999999998</v>
      </c>
      <c r="Q3010" s="14"/>
      <c r="R3010" s="13">
        <v>0</v>
      </c>
      <c r="S3010" s="15"/>
      <c r="T3010" s="13">
        <v>1</v>
      </c>
      <c r="U3010" s="13"/>
      <c r="V3010" s="16"/>
      <c r="W3010" s="16" t="str">
        <f t="shared" ref="W3010:W3073" si="47">"PN"&amp;A3010</f>
        <v>PN3-080-460-03</v>
      </c>
      <c r="X3010" s="17" t="s">
        <v>549</v>
      </c>
      <c r="Z3010" s="13" t="s">
        <v>109</v>
      </c>
      <c r="AA3010" s="17" t="s">
        <v>22</v>
      </c>
      <c r="AB3010" s="17" t="s">
        <v>22</v>
      </c>
      <c r="AC3010" s="17" t="s">
        <v>22</v>
      </c>
      <c r="AD3010" s="17" t="s">
        <v>22</v>
      </c>
      <c r="AE3010" s="17" t="s">
        <v>22</v>
      </c>
      <c r="AF3010" s="17" t="s">
        <v>22</v>
      </c>
      <c r="AG3010" s="17" t="s">
        <v>22</v>
      </c>
      <c r="AJ3010" s="17" t="s">
        <v>22</v>
      </c>
      <c r="AK3010" s="17" t="s">
        <v>22</v>
      </c>
      <c r="AO3010" s="17" t="s">
        <v>22</v>
      </c>
      <c r="AP3010" s="18" t="s">
        <v>22</v>
      </c>
      <c r="AQ3010" s="17" t="s">
        <v>22</v>
      </c>
      <c r="AR3010" s="17" t="s">
        <v>22</v>
      </c>
      <c r="AS3010" s="17" t="s">
        <v>22</v>
      </c>
      <c r="AT3010" s="17" t="s">
        <v>22</v>
      </c>
      <c r="AU3010" s="17" t="s">
        <v>22</v>
      </c>
      <c r="AV3010" s="17" t="s">
        <v>22</v>
      </c>
      <c r="AW3010" s="17" t="s">
        <v>22</v>
      </c>
      <c r="AX3010" s="17" t="s">
        <v>22</v>
      </c>
      <c r="AY3010" s="17" t="s">
        <v>22</v>
      </c>
      <c r="AZ3010" s="17" t="s">
        <v>22</v>
      </c>
      <c r="BA3010" s="17" t="s">
        <v>22</v>
      </c>
      <c r="BD3010" s="17" t="s">
        <v>22</v>
      </c>
      <c r="BE3010" s="17" t="s">
        <v>22</v>
      </c>
      <c r="BF3010" s="17" t="s">
        <v>22</v>
      </c>
      <c r="BG3010" s="18" t="s">
        <v>22</v>
      </c>
      <c r="BH3010" s="3" t="s">
        <v>22</v>
      </c>
      <c r="BI3010" s="3" t="s">
        <v>22</v>
      </c>
      <c r="BK3010" s="3" t="s">
        <v>22</v>
      </c>
      <c r="BL3010" s="17" t="s">
        <v>22</v>
      </c>
      <c r="BM3010" s="19" t="s">
        <v>22</v>
      </c>
      <c r="BN3010" s="19">
        <f>P3010*R3010</f>
        <v>0</v>
      </c>
      <c r="BO3010" s="19" t="str">
        <f>IF(AND(BN3010&gt;120000, P3010&gt;25, X3010&lt;&gt;"WAVE 0"), "yes", "no")</f>
        <v>no</v>
      </c>
      <c r="BP3010" s="17" t="s">
        <v>22</v>
      </c>
    </row>
    <row r="3011" spans="1:68" x14ac:dyDescent="0.25">
      <c r="A3011" s="11" t="s">
        <v>6146</v>
      </c>
      <c r="B3011" s="12" t="s">
        <v>6147</v>
      </c>
      <c r="C3011" s="13" t="s">
        <v>14</v>
      </c>
      <c r="D3011" s="12" t="s">
        <v>328</v>
      </c>
      <c r="E3011" s="13" t="s">
        <v>329</v>
      </c>
      <c r="F3011" s="12">
        <v>2020</v>
      </c>
      <c r="G3011" s="13" t="s">
        <v>207</v>
      </c>
      <c r="H3011" s="12" t="s">
        <v>18</v>
      </c>
      <c r="I3011" s="13" t="s">
        <v>18</v>
      </c>
      <c r="J3011" s="12" t="s">
        <v>18</v>
      </c>
      <c r="K3011" s="13" t="s">
        <v>18</v>
      </c>
      <c r="L3011" s="12" t="s">
        <v>18</v>
      </c>
      <c r="M3011" s="13" t="s">
        <v>18</v>
      </c>
      <c r="N3011" s="2" t="s">
        <v>194</v>
      </c>
      <c r="O3011" s="13" t="s">
        <v>335</v>
      </c>
      <c r="P3011" s="14">
        <v>166.4308</v>
      </c>
      <c r="Q3011" s="14"/>
      <c r="R3011" s="13"/>
      <c r="S3011" s="15"/>
      <c r="T3011" s="13">
        <v>1</v>
      </c>
      <c r="U3011" s="13"/>
      <c r="V3011" s="16"/>
      <c r="W3011" s="16" t="str">
        <f t="shared" si="47"/>
        <v>PN30-811746</v>
      </c>
      <c r="AA3011" s="17" t="s">
        <v>22</v>
      </c>
      <c r="AB3011" s="17" t="s">
        <v>22</v>
      </c>
      <c r="AC3011" s="17" t="s">
        <v>22</v>
      </c>
      <c r="AD3011" s="17" t="s">
        <v>22</v>
      </c>
      <c r="AE3011" s="17" t="s">
        <v>22</v>
      </c>
      <c r="AF3011" s="17" t="s">
        <v>22</v>
      </c>
      <c r="AG3011" s="17" t="s">
        <v>22</v>
      </c>
      <c r="AJ3011" s="17" t="s">
        <v>22</v>
      </c>
      <c r="AK3011" s="17" t="s">
        <v>22</v>
      </c>
      <c r="AO3011" s="17" t="s">
        <v>22</v>
      </c>
      <c r="AP3011" s="18" t="s">
        <v>22</v>
      </c>
      <c r="AQ3011" s="17" t="s">
        <v>22</v>
      </c>
      <c r="AR3011" s="17" t="s">
        <v>22</v>
      </c>
      <c r="AS3011" s="17" t="s">
        <v>22</v>
      </c>
      <c r="AT3011" s="17" t="s">
        <v>22</v>
      </c>
      <c r="AU3011" s="17" t="s">
        <v>22</v>
      </c>
      <c r="AV3011" s="17" t="s">
        <v>22</v>
      </c>
      <c r="AW3011" s="17" t="s">
        <v>22</v>
      </c>
      <c r="AX3011" s="17" t="s">
        <v>22</v>
      </c>
      <c r="AY3011" s="17" t="s">
        <v>22</v>
      </c>
      <c r="AZ3011" s="17" t="s">
        <v>22</v>
      </c>
      <c r="BA3011" s="17" t="s">
        <v>22</v>
      </c>
      <c r="BD3011" s="17" t="s">
        <v>22</v>
      </c>
      <c r="BE3011" s="17" t="s">
        <v>22</v>
      </c>
      <c r="BF3011" s="17" t="s">
        <v>22</v>
      </c>
      <c r="BG3011" s="18" t="s">
        <v>22</v>
      </c>
      <c r="BH3011" s="3" t="s">
        <v>22</v>
      </c>
      <c r="BI3011" s="3" t="s">
        <v>22</v>
      </c>
      <c r="BK3011" s="3" t="s">
        <v>22</v>
      </c>
      <c r="BL3011" s="17" t="s">
        <v>22</v>
      </c>
      <c r="BM3011" s="19" t="s">
        <v>22</v>
      </c>
      <c r="BN3011" s="19">
        <f>P3011*R3011</f>
        <v>0</v>
      </c>
      <c r="BO3011" s="19" t="str">
        <f>IF(AND(BN3011&gt;120000, P3011&gt;25, X3011&lt;&gt;"WAVE 0"), "yes", "no")</f>
        <v>no</v>
      </c>
      <c r="BP3011" s="17" t="s">
        <v>22</v>
      </c>
    </row>
    <row r="3012" spans="1:68" x14ac:dyDescent="0.25">
      <c r="A3012" s="11" t="s">
        <v>6148</v>
      </c>
      <c r="B3012" s="12" t="s">
        <v>6147</v>
      </c>
      <c r="C3012" s="13" t="s">
        <v>14</v>
      </c>
      <c r="D3012" s="12" t="s">
        <v>328</v>
      </c>
      <c r="E3012" s="13" t="s">
        <v>329</v>
      </c>
      <c r="F3012" s="12">
        <v>2020</v>
      </c>
      <c r="G3012" s="13" t="s">
        <v>207</v>
      </c>
      <c r="H3012" s="12" t="s">
        <v>18</v>
      </c>
      <c r="I3012" s="13" t="s">
        <v>51</v>
      </c>
      <c r="J3012" s="12" t="s">
        <v>18</v>
      </c>
      <c r="K3012" s="13" t="s">
        <v>18</v>
      </c>
      <c r="L3012" s="12" t="s">
        <v>18</v>
      </c>
      <c r="M3012" s="13" t="s">
        <v>18</v>
      </c>
      <c r="N3012" s="2" t="s">
        <v>194</v>
      </c>
      <c r="O3012" s="13" t="s">
        <v>335</v>
      </c>
      <c r="P3012" s="14">
        <v>108.491</v>
      </c>
      <c r="Q3012" s="14">
        <v>3556.3199999999997</v>
      </c>
      <c r="R3012" s="13"/>
      <c r="S3012" s="15"/>
      <c r="T3012" s="13">
        <v>1</v>
      </c>
      <c r="U3012" s="13"/>
      <c r="V3012" s="16">
        <v>0</v>
      </c>
      <c r="W3012" s="16" t="str">
        <f t="shared" si="47"/>
        <v>PN30-811747</v>
      </c>
      <c r="AA3012" s="17" t="s">
        <v>22</v>
      </c>
      <c r="AB3012" s="17" t="s">
        <v>22</v>
      </c>
      <c r="AC3012" s="17" t="s">
        <v>22</v>
      </c>
      <c r="AD3012" s="17" t="s">
        <v>22</v>
      </c>
      <c r="AE3012" s="17" t="s">
        <v>22</v>
      </c>
      <c r="AF3012" s="17" t="s">
        <v>22</v>
      </c>
      <c r="AG3012" s="17" t="s">
        <v>22</v>
      </c>
      <c r="AJ3012" s="17" t="s">
        <v>22</v>
      </c>
      <c r="AK3012" s="17" t="s">
        <v>22</v>
      </c>
      <c r="AO3012" s="17" t="s">
        <v>22</v>
      </c>
      <c r="AP3012" s="18" t="s">
        <v>22</v>
      </c>
      <c r="AQ3012" s="17" t="s">
        <v>22</v>
      </c>
      <c r="AR3012" s="17" t="s">
        <v>22</v>
      </c>
      <c r="AS3012" s="17" t="s">
        <v>22</v>
      </c>
      <c r="AT3012" s="17" t="s">
        <v>22</v>
      </c>
      <c r="AU3012" s="17" t="s">
        <v>22</v>
      </c>
      <c r="AV3012" s="17" t="s">
        <v>22</v>
      </c>
      <c r="AW3012" s="17" t="s">
        <v>22</v>
      </c>
      <c r="AX3012" s="17" t="s">
        <v>22</v>
      </c>
      <c r="AY3012" s="17" t="s">
        <v>22</v>
      </c>
      <c r="AZ3012" s="17" t="s">
        <v>22</v>
      </c>
      <c r="BA3012" s="17" t="s">
        <v>22</v>
      </c>
      <c r="BD3012" s="17" t="s">
        <v>22</v>
      </c>
      <c r="BE3012" s="17" t="s">
        <v>22</v>
      </c>
      <c r="BF3012" s="17" t="s">
        <v>22</v>
      </c>
      <c r="BG3012" s="18" t="s">
        <v>22</v>
      </c>
      <c r="BH3012" s="3" t="s">
        <v>22</v>
      </c>
      <c r="BI3012" s="3" t="s">
        <v>22</v>
      </c>
      <c r="BK3012" s="3" t="s">
        <v>22</v>
      </c>
      <c r="BL3012" s="17" t="s">
        <v>22</v>
      </c>
      <c r="BM3012" s="19" t="s">
        <v>22</v>
      </c>
      <c r="BN3012" s="19">
        <f>P3012*R3012</f>
        <v>0</v>
      </c>
      <c r="BO3012" s="19" t="str">
        <f>IF(AND(BN3012&gt;120000, P3012&gt;25, X3012&lt;&gt;"WAVE 0"), "yes", "no")</f>
        <v>no</v>
      </c>
      <c r="BP3012" s="17" t="s">
        <v>22</v>
      </c>
    </row>
    <row r="3013" spans="1:68" x14ac:dyDescent="0.25">
      <c r="A3013" s="11" t="s">
        <v>6149</v>
      </c>
      <c r="B3013" s="12" t="s">
        <v>6147</v>
      </c>
      <c r="C3013" s="13" t="s">
        <v>14</v>
      </c>
      <c r="D3013" s="12" t="s">
        <v>328</v>
      </c>
      <c r="E3013" s="13" t="s">
        <v>329</v>
      </c>
      <c r="F3013" s="12">
        <v>2020</v>
      </c>
      <c r="G3013" s="13" t="s">
        <v>207</v>
      </c>
      <c r="H3013" s="12" t="s">
        <v>18</v>
      </c>
      <c r="I3013" s="13" t="s">
        <v>18</v>
      </c>
      <c r="J3013" s="12" t="s">
        <v>18</v>
      </c>
      <c r="K3013" s="13" t="s">
        <v>18</v>
      </c>
      <c r="L3013" s="12" t="s">
        <v>18</v>
      </c>
      <c r="M3013" s="13" t="s">
        <v>18</v>
      </c>
      <c r="N3013" s="2" t="s">
        <v>194</v>
      </c>
      <c r="O3013" s="13" t="s">
        <v>335</v>
      </c>
      <c r="P3013" s="14">
        <v>231.5558</v>
      </c>
      <c r="Q3013" s="14"/>
      <c r="R3013" s="13"/>
      <c r="S3013" s="15"/>
      <c r="T3013" s="13">
        <v>1</v>
      </c>
      <c r="U3013" s="13"/>
      <c r="V3013" s="16"/>
      <c r="W3013" s="16" t="str">
        <f t="shared" si="47"/>
        <v>PN30-811748</v>
      </c>
      <c r="AA3013" s="17" t="s">
        <v>22</v>
      </c>
      <c r="AB3013" s="17" t="s">
        <v>22</v>
      </c>
      <c r="AC3013" s="17" t="s">
        <v>22</v>
      </c>
      <c r="AD3013" s="17" t="s">
        <v>22</v>
      </c>
      <c r="AE3013" s="17" t="s">
        <v>22</v>
      </c>
      <c r="AF3013" s="17" t="s">
        <v>22</v>
      </c>
      <c r="AG3013" s="17" t="s">
        <v>22</v>
      </c>
      <c r="AJ3013" s="17" t="s">
        <v>22</v>
      </c>
      <c r="AK3013" s="17" t="s">
        <v>22</v>
      </c>
      <c r="AO3013" s="17" t="s">
        <v>22</v>
      </c>
      <c r="AP3013" s="18" t="s">
        <v>22</v>
      </c>
      <c r="AQ3013" s="17" t="s">
        <v>22</v>
      </c>
      <c r="AR3013" s="17" t="s">
        <v>22</v>
      </c>
      <c r="AS3013" s="17" t="s">
        <v>22</v>
      </c>
      <c r="AT3013" s="17" t="s">
        <v>22</v>
      </c>
      <c r="AU3013" s="17" t="s">
        <v>22</v>
      </c>
      <c r="AV3013" s="17" t="s">
        <v>22</v>
      </c>
      <c r="AW3013" s="17" t="s">
        <v>22</v>
      </c>
      <c r="AX3013" s="17" t="s">
        <v>22</v>
      </c>
      <c r="AY3013" s="17" t="s">
        <v>22</v>
      </c>
      <c r="AZ3013" s="17" t="s">
        <v>22</v>
      </c>
      <c r="BA3013" s="17" t="s">
        <v>22</v>
      </c>
      <c r="BD3013" s="17" t="s">
        <v>22</v>
      </c>
      <c r="BE3013" s="17" t="s">
        <v>22</v>
      </c>
      <c r="BF3013" s="17" t="s">
        <v>22</v>
      </c>
      <c r="BG3013" s="18" t="s">
        <v>22</v>
      </c>
      <c r="BH3013" s="3" t="s">
        <v>22</v>
      </c>
      <c r="BI3013" s="3" t="s">
        <v>22</v>
      </c>
      <c r="BK3013" s="3" t="s">
        <v>22</v>
      </c>
      <c r="BL3013" s="17" t="s">
        <v>22</v>
      </c>
      <c r="BM3013" s="19" t="s">
        <v>22</v>
      </c>
      <c r="BN3013" s="19">
        <f>P3013*R3013</f>
        <v>0</v>
      </c>
      <c r="BO3013" s="19" t="str">
        <f>IF(AND(BN3013&gt;120000, P3013&gt;25, X3013&lt;&gt;"WAVE 0"), "yes", "no")</f>
        <v>no</v>
      </c>
      <c r="BP3013" s="17" t="s">
        <v>22</v>
      </c>
    </row>
    <row r="3014" spans="1:68" x14ac:dyDescent="0.25">
      <c r="A3014" s="11" t="s">
        <v>6150</v>
      </c>
      <c r="B3014" s="12" t="s">
        <v>6147</v>
      </c>
      <c r="C3014" s="13" t="s">
        <v>14</v>
      </c>
      <c r="D3014" s="12" t="s">
        <v>328</v>
      </c>
      <c r="E3014" s="13" t="s">
        <v>329</v>
      </c>
      <c r="F3014" s="12">
        <v>2020</v>
      </c>
      <c r="G3014" s="13" t="s">
        <v>207</v>
      </c>
      <c r="H3014" s="12" t="s">
        <v>18</v>
      </c>
      <c r="I3014" s="13" t="s">
        <v>51</v>
      </c>
      <c r="J3014" s="12" t="s">
        <v>18</v>
      </c>
      <c r="K3014" s="13" t="s">
        <v>18</v>
      </c>
      <c r="L3014" s="12" t="s">
        <v>18</v>
      </c>
      <c r="M3014" s="13" t="s">
        <v>18</v>
      </c>
      <c r="N3014" s="2" t="s">
        <v>194</v>
      </c>
      <c r="O3014" s="13" t="s">
        <v>335</v>
      </c>
      <c r="P3014" s="14">
        <v>149.60329999999999</v>
      </c>
      <c r="Q3014" s="14">
        <v>7725.16</v>
      </c>
      <c r="R3014" s="13"/>
      <c r="S3014" s="15"/>
      <c r="T3014" s="13">
        <v>1</v>
      </c>
      <c r="U3014" s="13"/>
      <c r="V3014" s="16">
        <v>0</v>
      </c>
      <c r="W3014" s="16" t="str">
        <f t="shared" si="47"/>
        <v>PN30-811749</v>
      </c>
      <c r="AA3014" s="17" t="s">
        <v>22</v>
      </c>
      <c r="AB3014" s="17" t="s">
        <v>22</v>
      </c>
      <c r="AC3014" s="17" t="s">
        <v>22</v>
      </c>
      <c r="AD3014" s="17" t="s">
        <v>22</v>
      </c>
      <c r="AE3014" s="17" t="s">
        <v>22</v>
      </c>
      <c r="AF3014" s="17" t="s">
        <v>22</v>
      </c>
      <c r="AG3014" s="17" t="s">
        <v>22</v>
      </c>
      <c r="AJ3014" s="17" t="s">
        <v>22</v>
      </c>
      <c r="AK3014" s="17" t="s">
        <v>22</v>
      </c>
      <c r="AO3014" s="17" t="s">
        <v>22</v>
      </c>
      <c r="AP3014" s="18" t="s">
        <v>22</v>
      </c>
      <c r="AQ3014" s="17" t="s">
        <v>22</v>
      </c>
      <c r="AR3014" s="17" t="s">
        <v>22</v>
      </c>
      <c r="AS3014" s="17" t="s">
        <v>22</v>
      </c>
      <c r="AT3014" s="17" t="s">
        <v>22</v>
      </c>
      <c r="AU3014" s="17" t="s">
        <v>22</v>
      </c>
      <c r="AV3014" s="17" t="s">
        <v>22</v>
      </c>
      <c r="AW3014" s="17" t="s">
        <v>22</v>
      </c>
      <c r="AX3014" s="17" t="s">
        <v>22</v>
      </c>
      <c r="AY3014" s="17" t="s">
        <v>22</v>
      </c>
      <c r="AZ3014" s="17" t="s">
        <v>22</v>
      </c>
      <c r="BA3014" s="17" t="s">
        <v>22</v>
      </c>
      <c r="BD3014" s="17" t="s">
        <v>22</v>
      </c>
      <c r="BE3014" s="17" t="s">
        <v>22</v>
      </c>
      <c r="BF3014" s="17" t="s">
        <v>22</v>
      </c>
      <c r="BG3014" s="18" t="s">
        <v>22</v>
      </c>
      <c r="BH3014" s="3" t="s">
        <v>22</v>
      </c>
      <c r="BI3014" s="3" t="s">
        <v>22</v>
      </c>
      <c r="BK3014" s="3" t="s">
        <v>22</v>
      </c>
      <c r="BL3014" s="17" t="s">
        <v>22</v>
      </c>
      <c r="BM3014" s="19" t="s">
        <v>22</v>
      </c>
      <c r="BN3014" s="19">
        <f>P3014*R3014</f>
        <v>0</v>
      </c>
      <c r="BO3014" s="19" t="str">
        <f>IF(AND(BN3014&gt;120000, P3014&gt;25, X3014&lt;&gt;"WAVE 0"), "yes", "no")</f>
        <v>no</v>
      </c>
      <c r="BP3014" s="17" t="s">
        <v>22</v>
      </c>
    </row>
    <row r="3015" spans="1:68" x14ac:dyDescent="0.25">
      <c r="A3015" s="11" t="s">
        <v>6151</v>
      </c>
      <c r="B3015" s="12" t="s">
        <v>619</v>
      </c>
      <c r="C3015" s="13" t="s">
        <v>14</v>
      </c>
      <c r="D3015" s="12" t="s">
        <v>338</v>
      </c>
      <c r="E3015" s="13" t="s">
        <v>339</v>
      </c>
      <c r="F3015" s="12">
        <v>2020</v>
      </c>
      <c r="G3015" s="13" t="s">
        <v>207</v>
      </c>
      <c r="H3015" s="12" t="s">
        <v>330</v>
      </c>
      <c r="I3015" s="13" t="s">
        <v>18</v>
      </c>
      <c r="J3015" s="12" t="s">
        <v>361</v>
      </c>
      <c r="K3015" s="13" t="s">
        <v>362</v>
      </c>
      <c r="L3015" s="12" t="s">
        <v>333</v>
      </c>
      <c r="M3015" s="13" t="s">
        <v>334</v>
      </c>
      <c r="N3015" s="2" t="s">
        <v>19</v>
      </c>
      <c r="O3015" s="13" t="s">
        <v>340</v>
      </c>
      <c r="P3015" s="14">
        <v>29.9999</v>
      </c>
      <c r="Q3015" s="14">
        <v>686</v>
      </c>
      <c r="R3015" s="13">
        <v>1</v>
      </c>
      <c r="S3015" s="15">
        <v>0.5</v>
      </c>
      <c r="T3015" s="13">
        <v>1</v>
      </c>
      <c r="U3015" s="13">
        <v>3</v>
      </c>
      <c r="V3015" s="16">
        <v>0</v>
      </c>
      <c r="W3015" s="16" t="str">
        <f t="shared" si="47"/>
        <v>PN3087A023</v>
      </c>
      <c r="Z3015" s="17" t="s">
        <v>17</v>
      </c>
      <c r="AA3015" s="17" t="s">
        <v>22</v>
      </c>
      <c r="AB3015" s="17" t="s">
        <v>22</v>
      </c>
      <c r="AC3015" s="17" t="s">
        <v>22</v>
      </c>
      <c r="AD3015" s="17" t="s">
        <v>22</v>
      </c>
      <c r="AE3015" s="17" t="s">
        <v>22</v>
      </c>
      <c r="AF3015" s="17" t="s">
        <v>22</v>
      </c>
      <c r="AG3015" s="17" t="s">
        <v>22</v>
      </c>
      <c r="AJ3015" s="17" t="s">
        <v>22</v>
      </c>
      <c r="AK3015" s="17" t="s">
        <v>22</v>
      </c>
      <c r="AO3015" s="17" t="s">
        <v>22</v>
      </c>
      <c r="AP3015" s="18" t="s">
        <v>22</v>
      </c>
      <c r="AQ3015" s="17" t="s">
        <v>22</v>
      </c>
      <c r="AR3015" s="17" t="s">
        <v>22</v>
      </c>
      <c r="AS3015" s="17" t="s">
        <v>22</v>
      </c>
      <c r="AT3015" s="17" t="s">
        <v>22</v>
      </c>
      <c r="AU3015" s="17" t="s">
        <v>22</v>
      </c>
      <c r="AV3015" s="17" t="s">
        <v>22</v>
      </c>
      <c r="AW3015" s="17" t="s">
        <v>22</v>
      </c>
      <c r="AX3015" s="17" t="s">
        <v>22</v>
      </c>
      <c r="AY3015" s="17" t="s">
        <v>22</v>
      </c>
      <c r="AZ3015" s="17" t="s">
        <v>22</v>
      </c>
      <c r="BA3015" s="17" t="s">
        <v>22</v>
      </c>
      <c r="BD3015" s="17" t="s">
        <v>22</v>
      </c>
      <c r="BE3015" s="17" t="s">
        <v>22</v>
      </c>
      <c r="BF3015" s="17" t="s">
        <v>22</v>
      </c>
      <c r="BG3015" s="18" t="s">
        <v>22</v>
      </c>
      <c r="BH3015" s="3" t="s">
        <v>22</v>
      </c>
      <c r="BI3015" s="3" t="s">
        <v>22</v>
      </c>
      <c r="BK3015" s="3" t="s">
        <v>22</v>
      </c>
      <c r="BL3015" s="17" t="s">
        <v>22</v>
      </c>
      <c r="BM3015" s="19" t="s">
        <v>22</v>
      </c>
      <c r="BN3015" s="19">
        <f>P3015*R3015</f>
        <v>29.9999</v>
      </c>
      <c r="BO3015" s="19" t="str">
        <f>IF(AND(BN3015&gt;120000, P3015&gt;25, X3015&lt;&gt;"WAVE 0"), "yes", "no")</f>
        <v>no</v>
      </c>
      <c r="BP3015" s="17" t="s">
        <v>22</v>
      </c>
    </row>
    <row r="3016" spans="1:68" x14ac:dyDescent="0.25">
      <c r="A3016" s="11" t="s">
        <v>6152</v>
      </c>
      <c r="B3016" s="12" t="s">
        <v>6153</v>
      </c>
      <c r="C3016" s="13" t="s">
        <v>14</v>
      </c>
      <c r="D3016" s="12" t="s">
        <v>328</v>
      </c>
      <c r="E3016" s="13" t="s">
        <v>329</v>
      </c>
      <c r="F3016" s="12">
        <v>2020</v>
      </c>
      <c r="G3016" s="13" t="s">
        <v>207</v>
      </c>
      <c r="H3016" s="12" t="s">
        <v>330</v>
      </c>
      <c r="I3016" s="13" t="s">
        <v>18</v>
      </c>
      <c r="J3016" s="12" t="s">
        <v>331</v>
      </c>
      <c r="K3016" s="13" t="s">
        <v>332</v>
      </c>
      <c r="L3016" s="12" t="s">
        <v>333</v>
      </c>
      <c r="M3016" s="13" t="s">
        <v>334</v>
      </c>
      <c r="N3016" s="2" t="s">
        <v>194</v>
      </c>
      <c r="O3016" s="13" t="s">
        <v>335</v>
      </c>
      <c r="P3016" s="14">
        <v>86.833399999999997</v>
      </c>
      <c r="Q3016" s="14"/>
      <c r="R3016" s="13">
        <v>0</v>
      </c>
      <c r="S3016" s="15"/>
      <c r="T3016" s="13">
        <v>1</v>
      </c>
      <c r="U3016" s="13"/>
      <c r="V3016" s="16"/>
      <c r="W3016" s="16" t="str">
        <f t="shared" si="47"/>
        <v>PN308-851487</v>
      </c>
      <c r="AA3016" s="17" t="s">
        <v>22</v>
      </c>
      <c r="AB3016" s="17" t="s">
        <v>22</v>
      </c>
      <c r="AC3016" s="17" t="s">
        <v>22</v>
      </c>
      <c r="AD3016" s="17" t="s">
        <v>22</v>
      </c>
      <c r="AE3016" s="17" t="s">
        <v>22</v>
      </c>
      <c r="AF3016" s="17" t="s">
        <v>22</v>
      </c>
      <c r="AG3016" s="17" t="s">
        <v>22</v>
      </c>
      <c r="AJ3016" s="17" t="s">
        <v>22</v>
      </c>
      <c r="AK3016" s="17" t="s">
        <v>22</v>
      </c>
      <c r="AO3016" s="17" t="s">
        <v>22</v>
      </c>
      <c r="AP3016" s="18" t="s">
        <v>22</v>
      </c>
      <c r="AQ3016" s="17" t="s">
        <v>22</v>
      </c>
      <c r="AR3016" s="17" t="s">
        <v>22</v>
      </c>
      <c r="AS3016" s="17" t="s">
        <v>22</v>
      </c>
      <c r="AT3016" s="17" t="s">
        <v>22</v>
      </c>
      <c r="AU3016" s="17" t="s">
        <v>22</v>
      </c>
      <c r="AV3016" s="17" t="s">
        <v>22</v>
      </c>
      <c r="AW3016" s="17" t="s">
        <v>22</v>
      </c>
      <c r="AX3016" s="17" t="s">
        <v>22</v>
      </c>
      <c r="AY3016" s="17" t="s">
        <v>22</v>
      </c>
      <c r="AZ3016" s="17" t="s">
        <v>22</v>
      </c>
      <c r="BA3016" s="17" t="s">
        <v>22</v>
      </c>
      <c r="BD3016" s="17" t="s">
        <v>22</v>
      </c>
      <c r="BE3016" s="17" t="s">
        <v>22</v>
      </c>
      <c r="BF3016" s="17" t="s">
        <v>22</v>
      </c>
      <c r="BG3016" s="18" t="s">
        <v>22</v>
      </c>
      <c r="BH3016" s="3" t="s">
        <v>22</v>
      </c>
      <c r="BI3016" s="3" t="s">
        <v>22</v>
      </c>
      <c r="BK3016" s="3" t="s">
        <v>22</v>
      </c>
      <c r="BL3016" s="17" t="s">
        <v>22</v>
      </c>
      <c r="BM3016" s="19" t="s">
        <v>22</v>
      </c>
      <c r="BN3016" s="19">
        <f>P3016*R3016</f>
        <v>0</v>
      </c>
      <c r="BO3016" s="19" t="str">
        <f>IF(AND(BN3016&gt;120000, P3016&gt;25, X3016&lt;&gt;"WAVE 0"), "yes", "no")</f>
        <v>no</v>
      </c>
      <c r="BP3016" s="17" t="s">
        <v>22</v>
      </c>
    </row>
    <row r="3017" spans="1:68" x14ac:dyDescent="0.25">
      <c r="A3017" s="11" t="s">
        <v>6154</v>
      </c>
      <c r="B3017" s="12" t="s">
        <v>6155</v>
      </c>
      <c r="C3017" s="13" t="s">
        <v>14</v>
      </c>
      <c r="D3017" s="12" t="s">
        <v>2358</v>
      </c>
      <c r="E3017" s="13" t="s">
        <v>2359</v>
      </c>
      <c r="F3017" s="12">
        <v>2020</v>
      </c>
      <c r="G3017" s="13" t="s">
        <v>109</v>
      </c>
      <c r="H3017" s="12" t="s">
        <v>76</v>
      </c>
      <c r="I3017" s="13" t="s">
        <v>18</v>
      </c>
      <c r="J3017" s="12" t="s">
        <v>1599</v>
      </c>
      <c r="K3017" s="13" t="s">
        <v>1600</v>
      </c>
      <c r="L3017" s="12" t="s">
        <v>1601</v>
      </c>
      <c r="M3017" s="13" t="s">
        <v>80</v>
      </c>
      <c r="N3017" s="12" t="s">
        <v>2360</v>
      </c>
      <c r="O3017" s="13" t="s">
        <v>20</v>
      </c>
      <c r="P3017" s="14">
        <v>198</v>
      </c>
      <c r="Q3017" s="14">
        <v>3960</v>
      </c>
      <c r="R3017" s="13">
        <v>5</v>
      </c>
      <c r="S3017" s="15">
        <v>0.75</v>
      </c>
      <c r="T3017" s="13">
        <v>1</v>
      </c>
      <c r="U3017" s="13">
        <v>4</v>
      </c>
      <c r="V3017" s="16">
        <v>0</v>
      </c>
      <c r="W3017" s="16" t="str">
        <f t="shared" si="47"/>
        <v>PN3091248-1</v>
      </c>
    </row>
    <row r="3018" spans="1:68" x14ac:dyDescent="0.25">
      <c r="A3018" s="11" t="s">
        <v>6156</v>
      </c>
      <c r="B3018" s="12" t="s">
        <v>6157</v>
      </c>
      <c r="C3018" s="13" t="s">
        <v>14</v>
      </c>
      <c r="D3018" s="12" t="s">
        <v>5330</v>
      </c>
      <c r="E3018" s="13" t="s">
        <v>5331</v>
      </c>
      <c r="F3018" s="12">
        <v>2019</v>
      </c>
      <c r="G3018" s="13" t="s">
        <v>38</v>
      </c>
      <c r="H3018" s="12" t="s">
        <v>76</v>
      </c>
      <c r="I3018" s="13" t="s">
        <v>51</v>
      </c>
      <c r="J3018" s="12" t="s">
        <v>1599</v>
      </c>
      <c r="K3018" s="13" t="s">
        <v>1600</v>
      </c>
      <c r="L3018" s="12" t="s">
        <v>1601</v>
      </c>
      <c r="M3018" s="13" t="s">
        <v>80</v>
      </c>
      <c r="N3018" s="2" t="s">
        <v>19</v>
      </c>
      <c r="O3018" s="13" t="s">
        <v>20</v>
      </c>
      <c r="P3018" s="14">
        <v>246.21</v>
      </c>
      <c r="Q3018" s="14">
        <v>4924.2</v>
      </c>
      <c r="R3018" s="13">
        <v>14</v>
      </c>
      <c r="S3018" s="15">
        <v>1</v>
      </c>
      <c r="T3018" s="13">
        <v>1</v>
      </c>
      <c r="U3018" s="13">
        <v>3</v>
      </c>
      <c r="V3018" s="16">
        <v>0</v>
      </c>
      <c r="W3018" s="16" t="str">
        <f t="shared" si="47"/>
        <v>PN3091374-2</v>
      </c>
      <c r="X3018" s="17" t="s">
        <v>699</v>
      </c>
      <c r="Z3018" s="17" t="s">
        <v>38</v>
      </c>
      <c r="AB3018" s="17" t="s">
        <v>501</v>
      </c>
      <c r="AC3018" s="17" t="s">
        <v>6157</v>
      </c>
      <c r="AD3018" s="17" t="s">
        <v>81</v>
      </c>
      <c r="AE3018" s="17" t="s">
        <v>42</v>
      </c>
      <c r="AF3018" s="17" t="s">
        <v>82</v>
      </c>
      <c r="AG3018" s="17" t="s">
        <v>5336</v>
      </c>
      <c r="AJ3018" s="17" t="s">
        <v>1594</v>
      </c>
      <c r="AK3018" s="17" t="s">
        <v>1595</v>
      </c>
      <c r="AO3018" s="17" t="s">
        <v>130</v>
      </c>
      <c r="AP3018" s="18">
        <v>43545</v>
      </c>
      <c r="AQ3018" s="17" t="s">
        <v>22</v>
      </c>
      <c r="AR3018" s="17" t="s">
        <v>47</v>
      </c>
      <c r="AS3018" s="17" t="s">
        <v>47</v>
      </c>
      <c r="AT3018" s="17" t="s">
        <v>161</v>
      </c>
      <c r="AU3018" s="17" t="s">
        <v>162</v>
      </c>
      <c r="AV3018" s="17" t="s">
        <v>162</v>
      </c>
      <c r="AW3018" s="17" t="s">
        <v>266</v>
      </c>
      <c r="AX3018" s="17" t="s">
        <v>267</v>
      </c>
      <c r="AY3018" s="17" t="s">
        <v>691</v>
      </c>
      <c r="AZ3018" s="17" t="s">
        <v>2243</v>
      </c>
      <c r="BA3018" s="17" t="s">
        <v>270</v>
      </c>
      <c r="BB3018" s="17" t="s">
        <v>51</v>
      </c>
      <c r="BD3018" s="17">
        <v>5</v>
      </c>
      <c r="BE3018" s="17" t="s">
        <v>52</v>
      </c>
      <c r="BF3018" s="17" t="s">
        <v>5337</v>
      </c>
      <c r="BG3018" s="18">
        <v>44165</v>
      </c>
      <c r="BL3018" s="17" t="s">
        <v>544</v>
      </c>
      <c r="BM3018" s="19" t="s">
        <v>22</v>
      </c>
      <c r="BN3018" s="19">
        <f>P3018*R3018</f>
        <v>3446.94</v>
      </c>
      <c r="BO3018" s="19" t="str">
        <f>IF(AND(BN3018&gt;120000, P3018&gt;25, X3018&lt;&gt;"WAVE 0"), "yes", "no")</f>
        <v>no</v>
      </c>
      <c r="BP3018" s="17" t="s">
        <v>51</v>
      </c>
    </row>
    <row r="3019" spans="1:68" x14ac:dyDescent="0.25">
      <c r="A3019" s="11" t="s">
        <v>6158</v>
      </c>
      <c r="B3019" s="12" t="s">
        <v>2123</v>
      </c>
      <c r="C3019" s="13" t="s">
        <v>14</v>
      </c>
      <c r="D3019" s="12" t="s">
        <v>3085</v>
      </c>
      <c r="E3019" s="13" t="s">
        <v>3086</v>
      </c>
      <c r="F3019" s="12">
        <v>2020</v>
      </c>
      <c r="G3019" s="13" t="s">
        <v>17</v>
      </c>
      <c r="H3019" s="12" t="s">
        <v>76</v>
      </c>
      <c r="I3019" s="13" t="s">
        <v>18</v>
      </c>
      <c r="J3019" s="12" t="s">
        <v>1599</v>
      </c>
      <c r="K3019" s="13" t="s">
        <v>1600</v>
      </c>
      <c r="L3019" s="12" t="s">
        <v>1601</v>
      </c>
      <c r="M3019" s="13" t="s">
        <v>80</v>
      </c>
      <c r="N3019" s="2" t="s">
        <v>19</v>
      </c>
      <c r="O3019" s="13" t="s">
        <v>20</v>
      </c>
      <c r="P3019" s="14">
        <v>477.2</v>
      </c>
      <c r="Q3019" s="14">
        <v>5784</v>
      </c>
      <c r="R3019" s="13">
        <v>6</v>
      </c>
      <c r="S3019" s="15">
        <v>0.5</v>
      </c>
      <c r="T3019" s="13">
        <v>1</v>
      </c>
      <c r="U3019" s="13">
        <v>0</v>
      </c>
      <c r="V3019" s="16">
        <v>0</v>
      </c>
      <c r="W3019" s="16" t="str">
        <f t="shared" si="47"/>
        <v>PN3091404-2</v>
      </c>
      <c r="Z3019" s="17" t="s">
        <v>17</v>
      </c>
      <c r="AB3019" s="17" t="s">
        <v>501</v>
      </c>
      <c r="AC3019" s="17" t="s">
        <v>2123</v>
      </c>
      <c r="AD3019" s="17" t="s">
        <v>81</v>
      </c>
      <c r="AE3019" s="17" t="s">
        <v>42</v>
      </c>
      <c r="AF3019" s="17" t="s">
        <v>82</v>
      </c>
      <c r="AG3019" s="17" t="s">
        <v>543</v>
      </c>
      <c r="AJ3019" s="17" t="s">
        <v>1594</v>
      </c>
      <c r="AK3019" s="17" t="s">
        <v>1595</v>
      </c>
      <c r="AO3019" s="17" t="s">
        <v>130</v>
      </c>
      <c r="AP3019" s="18">
        <v>43347</v>
      </c>
      <c r="AQ3019" s="17" t="s">
        <v>22</v>
      </c>
      <c r="AR3019" s="17" t="s">
        <v>47</v>
      </c>
      <c r="AS3019" s="17" t="s">
        <v>47</v>
      </c>
      <c r="AT3019" s="17" t="s">
        <v>161</v>
      </c>
      <c r="AU3019" s="17" t="s">
        <v>162</v>
      </c>
      <c r="AV3019" s="17" t="s">
        <v>162</v>
      </c>
      <c r="BE3019" s="17" t="s">
        <v>210</v>
      </c>
      <c r="BF3019" s="17" t="s">
        <v>53</v>
      </c>
      <c r="BG3019" s="18" t="s">
        <v>53</v>
      </c>
      <c r="BL3019" s="17" t="s">
        <v>3088</v>
      </c>
      <c r="BM3019" s="19" t="s">
        <v>22</v>
      </c>
      <c r="BN3019" s="19">
        <f>P3019*R3019</f>
        <v>2863.2</v>
      </c>
      <c r="BO3019" s="19" t="str">
        <f>IF(AND(BN3019&gt;120000, P3019&gt;25, X3019&lt;&gt;"WAVE 0"), "yes", "no")</f>
        <v>no</v>
      </c>
      <c r="BP3019" s="17" t="s">
        <v>51</v>
      </c>
    </row>
    <row r="3020" spans="1:68" x14ac:dyDescent="0.25">
      <c r="A3020" s="11" t="s">
        <v>6159</v>
      </c>
      <c r="B3020" s="12" t="s">
        <v>6160</v>
      </c>
      <c r="C3020" s="13" t="s">
        <v>14</v>
      </c>
      <c r="D3020" s="12" t="s">
        <v>5330</v>
      </c>
      <c r="E3020" s="13" t="s">
        <v>5331</v>
      </c>
      <c r="F3020" s="12">
        <v>2019</v>
      </c>
      <c r="G3020" s="13" t="s">
        <v>38</v>
      </c>
      <c r="H3020" s="12" t="s">
        <v>76</v>
      </c>
      <c r="I3020" s="13" t="s">
        <v>51</v>
      </c>
      <c r="J3020" s="12" t="s">
        <v>1599</v>
      </c>
      <c r="K3020" s="13" t="s">
        <v>1600</v>
      </c>
      <c r="L3020" s="12" t="s">
        <v>1601</v>
      </c>
      <c r="M3020" s="13" t="s">
        <v>80</v>
      </c>
      <c r="N3020" s="2" t="s">
        <v>19</v>
      </c>
      <c r="O3020" s="13" t="s">
        <v>20</v>
      </c>
      <c r="P3020" s="14">
        <v>281.97000000000003</v>
      </c>
      <c r="Q3020" s="14">
        <v>4793.49</v>
      </c>
      <c r="R3020" s="13">
        <v>10</v>
      </c>
      <c r="S3020" s="15">
        <v>1</v>
      </c>
      <c r="T3020" s="13">
        <v>1</v>
      </c>
      <c r="U3020" s="13">
        <v>2</v>
      </c>
      <c r="V3020" s="16">
        <v>0</v>
      </c>
      <c r="W3020" s="16" t="str">
        <f t="shared" si="47"/>
        <v>PN3091439-2</v>
      </c>
      <c r="X3020" s="17" t="s">
        <v>699</v>
      </c>
      <c r="Z3020" s="17" t="s">
        <v>38</v>
      </c>
      <c r="AB3020" s="17" t="s">
        <v>689</v>
      </c>
      <c r="AC3020" s="17" t="s">
        <v>6161</v>
      </c>
      <c r="AD3020" s="17" t="s">
        <v>81</v>
      </c>
      <c r="AE3020" s="17" t="s">
        <v>42</v>
      </c>
      <c r="AF3020" s="17" t="s">
        <v>82</v>
      </c>
      <c r="AG3020" s="17" t="s">
        <v>543</v>
      </c>
      <c r="AJ3020" s="17" t="s">
        <v>1594</v>
      </c>
      <c r="AK3020" s="17" t="s">
        <v>1595</v>
      </c>
      <c r="AO3020" s="17" t="s">
        <v>130</v>
      </c>
      <c r="AP3020" s="18">
        <v>43545</v>
      </c>
      <c r="AQ3020" s="17" t="s">
        <v>22</v>
      </c>
      <c r="AR3020" s="17" t="s">
        <v>47</v>
      </c>
      <c r="AS3020" s="17" t="s">
        <v>47</v>
      </c>
      <c r="AT3020" s="17" t="s">
        <v>161</v>
      </c>
      <c r="AU3020" s="17" t="s">
        <v>162</v>
      </c>
      <c r="AV3020" s="17" t="s">
        <v>162</v>
      </c>
      <c r="AW3020" s="17" t="s">
        <v>266</v>
      </c>
      <c r="AX3020" s="17" t="s">
        <v>904</v>
      </c>
      <c r="AY3020" s="17" t="s">
        <v>691</v>
      </c>
      <c r="AZ3020" s="17" t="s">
        <v>2243</v>
      </c>
      <c r="BA3020" s="17" t="s">
        <v>906</v>
      </c>
      <c r="BB3020" s="17" t="s">
        <v>51</v>
      </c>
      <c r="BD3020" s="17">
        <v>3</v>
      </c>
      <c r="BE3020" s="17" t="s">
        <v>52</v>
      </c>
      <c r="BF3020" s="17" t="s">
        <v>5337</v>
      </c>
      <c r="BG3020" s="18">
        <v>44165</v>
      </c>
      <c r="BL3020" s="17" t="s">
        <v>544</v>
      </c>
      <c r="BM3020" s="19" t="s">
        <v>22</v>
      </c>
      <c r="BN3020" s="19">
        <f>P3020*R3020</f>
        <v>2819.7000000000003</v>
      </c>
      <c r="BO3020" s="19" t="str">
        <f>IF(AND(BN3020&gt;120000, P3020&gt;25, X3020&lt;&gt;"WAVE 0"), "yes", "no")</f>
        <v>no</v>
      </c>
      <c r="BP3020" s="17" t="s">
        <v>51</v>
      </c>
    </row>
    <row r="3021" spans="1:68" x14ac:dyDescent="0.25">
      <c r="A3021" s="11" t="s">
        <v>6162</v>
      </c>
      <c r="B3021" s="12" t="s">
        <v>6163</v>
      </c>
      <c r="C3021" s="13" t="s">
        <v>14</v>
      </c>
      <c r="D3021" s="12" t="s">
        <v>2637</v>
      </c>
      <c r="E3021" s="13" t="s">
        <v>2638</v>
      </c>
      <c r="F3021" s="12">
        <v>2020</v>
      </c>
      <c r="G3021" s="13" t="s">
        <v>17</v>
      </c>
      <c r="H3021" s="12" t="s">
        <v>76</v>
      </c>
      <c r="I3021" s="13" t="s">
        <v>51</v>
      </c>
      <c r="J3021" s="12" t="s">
        <v>1599</v>
      </c>
      <c r="K3021" s="13" t="s">
        <v>1600</v>
      </c>
      <c r="L3021" s="12" t="s">
        <v>1601</v>
      </c>
      <c r="M3021" s="13" t="s">
        <v>80</v>
      </c>
      <c r="N3021" s="2" t="s">
        <v>19</v>
      </c>
      <c r="O3021" s="13" t="s">
        <v>20</v>
      </c>
      <c r="P3021" s="14">
        <v>400</v>
      </c>
      <c r="Q3021" s="14">
        <v>2000</v>
      </c>
      <c r="R3021" s="13">
        <v>9</v>
      </c>
      <c r="S3021" s="15">
        <v>1</v>
      </c>
      <c r="T3021" s="13">
        <v>1</v>
      </c>
      <c r="U3021" s="13">
        <v>0</v>
      </c>
      <c r="V3021" s="16">
        <v>0</v>
      </c>
      <c r="W3021" s="16" t="str">
        <f t="shared" si="47"/>
        <v>PN3091512-1</v>
      </c>
      <c r="Z3021" s="17" t="s">
        <v>17</v>
      </c>
      <c r="AB3021" s="17" t="s">
        <v>46</v>
      </c>
      <c r="AC3021" s="17" t="s">
        <v>6164</v>
      </c>
      <c r="AD3021" s="17" t="s">
        <v>81</v>
      </c>
      <c r="AE3021" s="17" t="s">
        <v>42</v>
      </c>
      <c r="AF3021" s="17" t="s">
        <v>82</v>
      </c>
      <c r="AG3021" s="17" t="s">
        <v>543</v>
      </c>
      <c r="AJ3021" s="17" t="s">
        <v>1594</v>
      </c>
      <c r="AK3021" s="17" t="s">
        <v>1595</v>
      </c>
      <c r="AO3021" s="17" t="s">
        <v>130</v>
      </c>
      <c r="AP3021" s="18">
        <v>43545</v>
      </c>
      <c r="AQ3021" s="17" t="s">
        <v>22</v>
      </c>
      <c r="AR3021" s="17" t="s">
        <v>47</v>
      </c>
      <c r="AS3021" s="17" t="s">
        <v>47</v>
      </c>
      <c r="AT3021" s="17" t="s">
        <v>161</v>
      </c>
      <c r="AU3021" s="17" t="s">
        <v>162</v>
      </c>
      <c r="AV3021" s="17" t="s">
        <v>162</v>
      </c>
      <c r="BE3021" s="17" t="s">
        <v>210</v>
      </c>
      <c r="BF3021" s="17" t="s">
        <v>2639</v>
      </c>
      <c r="BG3021" s="18">
        <v>45688</v>
      </c>
      <c r="BL3021" s="17" t="s">
        <v>2341</v>
      </c>
      <c r="BM3021" s="19" t="s">
        <v>22</v>
      </c>
      <c r="BN3021" s="19">
        <f>P3021*R3021</f>
        <v>3600</v>
      </c>
      <c r="BO3021" s="19" t="str">
        <f>IF(AND(BN3021&gt;120000, P3021&gt;25, X3021&lt;&gt;"WAVE 0"), "yes", "no")</f>
        <v>no</v>
      </c>
      <c r="BP3021" s="17" t="s">
        <v>51</v>
      </c>
    </row>
    <row r="3022" spans="1:68" x14ac:dyDescent="0.25">
      <c r="A3022" s="11" t="s">
        <v>6165</v>
      </c>
      <c r="B3022" s="12" t="s">
        <v>1825</v>
      </c>
      <c r="C3022" s="13" t="s">
        <v>14</v>
      </c>
      <c r="D3022" s="12" t="s">
        <v>2105</v>
      </c>
      <c r="E3022" s="13" t="s">
        <v>2106</v>
      </c>
      <c r="F3022" s="12">
        <v>2019</v>
      </c>
      <c r="G3022" s="13" t="s">
        <v>684</v>
      </c>
      <c r="H3022" s="12" t="s">
        <v>76</v>
      </c>
      <c r="I3022" s="13" t="s">
        <v>51</v>
      </c>
      <c r="J3022" s="12" t="s">
        <v>1599</v>
      </c>
      <c r="K3022" s="13" t="s">
        <v>1600</v>
      </c>
      <c r="L3022" s="12" t="s">
        <v>1601</v>
      </c>
      <c r="M3022" s="13" t="s">
        <v>80</v>
      </c>
      <c r="N3022" s="2" t="s">
        <v>19</v>
      </c>
      <c r="O3022" s="13" t="s">
        <v>20</v>
      </c>
      <c r="P3022" s="14">
        <v>1231</v>
      </c>
      <c r="Q3022" s="14">
        <v>8617</v>
      </c>
      <c r="R3022" s="13">
        <v>5</v>
      </c>
      <c r="S3022" s="15">
        <v>0</v>
      </c>
      <c r="T3022" s="13">
        <v>1</v>
      </c>
      <c r="U3022" s="13">
        <v>1</v>
      </c>
      <c r="V3022" s="16">
        <v>0</v>
      </c>
      <c r="W3022" s="16" t="str">
        <f t="shared" si="47"/>
        <v>PN3091691-965</v>
      </c>
      <c r="X3022" s="17" t="s">
        <v>150</v>
      </c>
      <c r="Y3022" s="17" t="s">
        <v>2107</v>
      </c>
      <c r="Z3022" s="17" t="s">
        <v>684</v>
      </c>
      <c r="AB3022" s="17" t="s">
        <v>152</v>
      </c>
      <c r="AC3022" s="17" t="s">
        <v>1825</v>
      </c>
      <c r="AD3022" s="17" t="s">
        <v>81</v>
      </c>
      <c r="AE3022" s="17" t="s">
        <v>42</v>
      </c>
      <c r="AF3022" s="17" t="s">
        <v>1730</v>
      </c>
      <c r="AG3022" s="17" t="s">
        <v>22</v>
      </c>
      <c r="AJ3022" s="17" t="s">
        <v>1594</v>
      </c>
      <c r="AK3022" s="17" t="s">
        <v>508</v>
      </c>
      <c r="AO3022" s="17" t="s">
        <v>130</v>
      </c>
      <c r="AP3022" s="18">
        <v>43278</v>
      </c>
      <c r="AQ3022" s="17" t="s">
        <v>22</v>
      </c>
      <c r="AR3022" s="17" t="s">
        <v>22</v>
      </c>
      <c r="AS3022" s="17" t="s">
        <v>22</v>
      </c>
      <c r="AT3022" s="17" t="s">
        <v>22</v>
      </c>
      <c r="AU3022" s="17" t="s">
        <v>22</v>
      </c>
      <c r="AV3022" s="17" t="s">
        <v>22</v>
      </c>
      <c r="AW3022" s="17" t="s">
        <v>266</v>
      </c>
      <c r="AX3022" s="17" t="s">
        <v>1516</v>
      </c>
      <c r="AY3022" s="17" t="s">
        <v>2242</v>
      </c>
      <c r="AZ3022" s="17" t="s">
        <v>773</v>
      </c>
      <c r="BA3022" s="17" t="s">
        <v>1249</v>
      </c>
      <c r="BB3022" s="17" t="s">
        <v>51</v>
      </c>
      <c r="BD3022" s="17">
        <v>5</v>
      </c>
      <c r="BE3022" s="17" t="s">
        <v>52</v>
      </c>
      <c r="BF3022" s="17" t="s">
        <v>2108</v>
      </c>
      <c r="BG3022" s="18">
        <v>43890</v>
      </c>
      <c r="BL3022" s="17" t="s">
        <v>2109</v>
      </c>
      <c r="BM3022" s="19" t="s">
        <v>22</v>
      </c>
      <c r="BN3022" s="19">
        <f>P3022*R3022</f>
        <v>6155</v>
      </c>
      <c r="BO3022" s="19" t="str">
        <f>IF(AND(BN3022&gt;120000, P3022&gt;25, X3022&lt;&gt;"WAVE 0"), "yes", "no")</f>
        <v>no</v>
      </c>
      <c r="BP3022" s="17" t="s">
        <v>51</v>
      </c>
    </row>
    <row r="3023" spans="1:68" x14ac:dyDescent="0.25">
      <c r="A3023" s="11" t="s">
        <v>6166</v>
      </c>
      <c r="B3023" s="12" t="s">
        <v>1825</v>
      </c>
      <c r="C3023" s="13" t="s">
        <v>14</v>
      </c>
      <c r="D3023" s="12" t="s">
        <v>2105</v>
      </c>
      <c r="E3023" s="13" t="s">
        <v>2106</v>
      </c>
      <c r="F3023" s="12">
        <v>2019</v>
      </c>
      <c r="G3023" s="13" t="s">
        <v>684</v>
      </c>
      <c r="H3023" s="12" t="s">
        <v>76</v>
      </c>
      <c r="I3023" s="13" t="s">
        <v>51</v>
      </c>
      <c r="J3023" s="12" t="s">
        <v>1599</v>
      </c>
      <c r="K3023" s="13" t="s">
        <v>1600</v>
      </c>
      <c r="L3023" s="12" t="s">
        <v>1601</v>
      </c>
      <c r="M3023" s="13" t="s">
        <v>80</v>
      </c>
      <c r="N3023" s="2" t="s">
        <v>19</v>
      </c>
      <c r="O3023" s="13" t="s">
        <v>20</v>
      </c>
      <c r="P3023" s="14">
        <v>843</v>
      </c>
      <c r="Q3023" s="14">
        <v>6744</v>
      </c>
      <c r="R3023" s="13">
        <v>5</v>
      </c>
      <c r="S3023" s="15">
        <v>0.33333333333333331</v>
      </c>
      <c r="T3023" s="13">
        <v>1</v>
      </c>
      <c r="U3023" s="13">
        <v>0</v>
      </c>
      <c r="V3023" s="16">
        <v>0</v>
      </c>
      <c r="W3023" s="16" t="str">
        <f t="shared" si="47"/>
        <v>PN3091691-967</v>
      </c>
      <c r="X3023" s="17" t="s">
        <v>150</v>
      </c>
      <c r="Y3023" s="17" t="s">
        <v>2107</v>
      </c>
      <c r="Z3023" s="17" t="s">
        <v>684</v>
      </c>
      <c r="AB3023" s="17" t="s">
        <v>152</v>
      </c>
      <c r="AC3023" s="17" t="s">
        <v>1825</v>
      </c>
      <c r="AD3023" s="17" t="s">
        <v>81</v>
      </c>
      <c r="AE3023" s="17" t="s">
        <v>42</v>
      </c>
      <c r="AF3023" s="17" t="s">
        <v>1730</v>
      </c>
      <c r="AG3023" s="17" t="s">
        <v>22</v>
      </c>
      <c r="AJ3023" s="17" t="s">
        <v>1594</v>
      </c>
      <c r="AK3023" s="17" t="s">
        <v>508</v>
      </c>
      <c r="AO3023" s="17" t="s">
        <v>130</v>
      </c>
      <c r="AP3023" s="18">
        <v>43278</v>
      </c>
      <c r="AQ3023" s="17" t="s">
        <v>22</v>
      </c>
      <c r="AR3023" s="17" t="s">
        <v>22</v>
      </c>
      <c r="AS3023" s="17" t="s">
        <v>22</v>
      </c>
      <c r="AT3023" s="17" t="s">
        <v>22</v>
      </c>
      <c r="AU3023" s="17" t="s">
        <v>22</v>
      </c>
      <c r="AV3023" s="17" t="s">
        <v>22</v>
      </c>
      <c r="AW3023" s="17" t="s">
        <v>266</v>
      </c>
      <c r="AX3023" s="17" t="s">
        <v>1516</v>
      </c>
      <c r="AY3023" s="17" t="s">
        <v>2242</v>
      </c>
      <c r="AZ3023" s="17" t="s">
        <v>773</v>
      </c>
      <c r="BA3023" s="17" t="s">
        <v>1249</v>
      </c>
      <c r="BB3023" s="17" t="s">
        <v>51</v>
      </c>
      <c r="BD3023" s="17">
        <v>5</v>
      </c>
      <c r="BE3023" s="17" t="s">
        <v>52</v>
      </c>
      <c r="BF3023" s="17" t="s">
        <v>2108</v>
      </c>
      <c r="BG3023" s="18">
        <v>43890</v>
      </c>
      <c r="BL3023" s="17" t="s">
        <v>2109</v>
      </c>
      <c r="BM3023" s="19" t="s">
        <v>22</v>
      </c>
      <c r="BN3023" s="19">
        <f>P3023*R3023</f>
        <v>4215</v>
      </c>
      <c r="BO3023" s="19" t="str">
        <f>IF(AND(BN3023&gt;120000, P3023&gt;25, X3023&lt;&gt;"WAVE 0"), "yes", "no")</f>
        <v>no</v>
      </c>
      <c r="BP3023" s="17" t="s">
        <v>51</v>
      </c>
    </row>
    <row r="3024" spans="1:68" x14ac:dyDescent="0.25">
      <c r="A3024" s="11" t="s">
        <v>6167</v>
      </c>
      <c r="B3024" s="12" t="s">
        <v>6168</v>
      </c>
      <c r="C3024" s="13" t="s">
        <v>14</v>
      </c>
      <c r="D3024" s="12" t="s">
        <v>2105</v>
      </c>
      <c r="E3024" s="13" t="s">
        <v>2106</v>
      </c>
      <c r="F3024" s="12">
        <v>2019</v>
      </c>
      <c r="G3024" s="13" t="s">
        <v>684</v>
      </c>
      <c r="H3024" s="12" t="s">
        <v>76</v>
      </c>
      <c r="I3024" s="13" t="s">
        <v>18</v>
      </c>
      <c r="J3024" s="12" t="s">
        <v>1599</v>
      </c>
      <c r="K3024" s="13" t="s">
        <v>1600</v>
      </c>
      <c r="L3024" s="12" t="s">
        <v>1601</v>
      </c>
      <c r="M3024" s="13" t="s">
        <v>80</v>
      </c>
      <c r="N3024" s="2" t="s">
        <v>19</v>
      </c>
      <c r="O3024" s="13" t="s">
        <v>20</v>
      </c>
      <c r="P3024" s="14">
        <v>3262</v>
      </c>
      <c r="Q3024" s="14">
        <v>35882</v>
      </c>
      <c r="R3024" s="13">
        <v>0</v>
      </c>
      <c r="S3024" s="15">
        <v>0</v>
      </c>
      <c r="T3024" s="13">
        <v>1</v>
      </c>
      <c r="U3024" s="13">
        <v>2</v>
      </c>
      <c r="V3024" s="16">
        <v>0</v>
      </c>
      <c r="W3024" s="16" t="str">
        <f t="shared" si="47"/>
        <v>PN3091702-113FTP</v>
      </c>
      <c r="X3024" s="17" t="s">
        <v>150</v>
      </c>
      <c r="Y3024" s="17" t="s">
        <v>2107</v>
      </c>
      <c r="Z3024" s="17" t="s">
        <v>684</v>
      </c>
      <c r="AA3024" s="17" t="s">
        <v>1599</v>
      </c>
      <c r="AB3024" s="17" t="s">
        <v>22</v>
      </c>
      <c r="AC3024" s="17" t="s">
        <v>22</v>
      </c>
      <c r="AD3024" s="17" t="s">
        <v>22</v>
      </c>
      <c r="AE3024" s="17" t="s">
        <v>42</v>
      </c>
      <c r="AF3024" s="17" t="s">
        <v>1730</v>
      </c>
      <c r="AG3024" s="17" t="s">
        <v>22</v>
      </c>
      <c r="AJ3024" s="17" t="s">
        <v>1594</v>
      </c>
      <c r="AK3024" s="17" t="s">
        <v>1595</v>
      </c>
      <c r="AO3024" s="17" t="s">
        <v>46</v>
      </c>
      <c r="AP3024" s="18">
        <v>42671</v>
      </c>
      <c r="AQ3024" s="17" t="s">
        <v>22</v>
      </c>
      <c r="AR3024" s="17" t="s">
        <v>22</v>
      </c>
      <c r="AS3024" s="17" t="s">
        <v>22</v>
      </c>
      <c r="AT3024" s="17" t="s">
        <v>22</v>
      </c>
      <c r="AU3024" s="17" t="s">
        <v>22</v>
      </c>
      <c r="AV3024" s="17" t="s">
        <v>22</v>
      </c>
      <c r="BB3024" s="17" t="s">
        <v>51</v>
      </c>
      <c r="BE3024" s="17" t="s">
        <v>52</v>
      </c>
      <c r="BF3024" s="17" t="s">
        <v>2108</v>
      </c>
      <c r="BG3024" s="18">
        <v>43890</v>
      </c>
      <c r="BL3024" s="17" t="s">
        <v>2109</v>
      </c>
      <c r="BM3024" s="19">
        <v>4686.8410375550411</v>
      </c>
      <c r="BN3024" s="19">
        <f>P3024*R3024</f>
        <v>0</v>
      </c>
      <c r="BO3024" s="19" t="str">
        <f>IF(AND(BN3024&gt;120000, P3024&gt;25, X3024&lt;&gt;"WAVE 0"), "yes", "no")</f>
        <v>no</v>
      </c>
      <c r="BP3024" s="17" t="s">
        <v>22</v>
      </c>
    </row>
    <row r="3025" spans="1:68" x14ac:dyDescent="0.25">
      <c r="A3025" s="11" t="s">
        <v>6169</v>
      </c>
      <c r="B3025" s="12" t="s">
        <v>6170</v>
      </c>
      <c r="C3025" s="13" t="s">
        <v>88</v>
      </c>
      <c r="D3025" s="12" t="s">
        <v>5540</v>
      </c>
      <c r="E3025" s="13" t="s">
        <v>5541</v>
      </c>
      <c r="F3025" s="12">
        <v>2019</v>
      </c>
      <c r="G3025" s="13" t="s">
        <v>38</v>
      </c>
      <c r="H3025" s="12" t="s">
        <v>76</v>
      </c>
      <c r="I3025" s="13" t="s">
        <v>51</v>
      </c>
      <c r="J3025" s="12" t="s">
        <v>1599</v>
      </c>
      <c r="K3025" s="13" t="s">
        <v>1600</v>
      </c>
      <c r="L3025" s="12" t="s">
        <v>1601</v>
      </c>
      <c r="M3025" s="13" t="s">
        <v>80</v>
      </c>
      <c r="N3025" s="2" t="s">
        <v>64</v>
      </c>
      <c r="O3025" s="13" t="s">
        <v>20</v>
      </c>
      <c r="P3025" s="14">
        <v>2711.69</v>
      </c>
      <c r="Q3025" s="14">
        <v>1035865.5800000001</v>
      </c>
      <c r="R3025" s="13">
        <v>1494</v>
      </c>
      <c r="S3025" s="15">
        <v>0.2</v>
      </c>
      <c r="T3025" s="13">
        <v>1</v>
      </c>
      <c r="U3025" s="13">
        <v>5</v>
      </c>
      <c r="V3025" s="16">
        <v>0</v>
      </c>
      <c r="W3025" s="16" t="str">
        <f t="shared" si="47"/>
        <v>PN3091785-2</v>
      </c>
      <c r="Z3025" s="17" t="s">
        <v>38</v>
      </c>
      <c r="AA3025" s="17" t="s">
        <v>22</v>
      </c>
      <c r="AB3025" s="17" t="s">
        <v>22</v>
      </c>
      <c r="AC3025" s="17" t="s">
        <v>22</v>
      </c>
      <c r="AD3025" s="17" t="s">
        <v>81</v>
      </c>
      <c r="AE3025" s="17" t="s">
        <v>42</v>
      </c>
      <c r="AF3025" s="17" t="s">
        <v>82</v>
      </c>
      <c r="AG3025" s="17" t="s">
        <v>22</v>
      </c>
      <c r="AJ3025" s="17" t="s">
        <v>6171</v>
      </c>
      <c r="AK3025" s="17" t="s">
        <v>6172</v>
      </c>
      <c r="AO3025" s="17" t="s">
        <v>130</v>
      </c>
      <c r="AP3025" s="18">
        <v>43354</v>
      </c>
      <c r="AQ3025" s="17" t="s">
        <v>22</v>
      </c>
      <c r="AR3025" s="17" t="s">
        <v>22</v>
      </c>
      <c r="AS3025" s="17" t="s">
        <v>22</v>
      </c>
      <c r="AT3025" s="17" t="s">
        <v>22</v>
      </c>
      <c r="AU3025" s="17" t="s">
        <v>22</v>
      </c>
      <c r="AV3025" s="17" t="s">
        <v>22</v>
      </c>
      <c r="BE3025" s="17" t="s">
        <v>52</v>
      </c>
      <c r="BI3025" s="3" t="s">
        <v>556</v>
      </c>
      <c r="BM3025" s="19" t="s">
        <v>22</v>
      </c>
      <c r="BN3025" s="19">
        <f>P3025*R3025</f>
        <v>4051264.86</v>
      </c>
      <c r="BO3025" s="19" t="str">
        <f>IF(AND(BN3025&gt;120000, P3025&gt;25, X3025&lt;&gt;"WAVE 0"), "yes", "no")</f>
        <v>yes</v>
      </c>
      <c r="BP3025" s="17" t="s">
        <v>51</v>
      </c>
    </row>
    <row r="3026" spans="1:68" x14ac:dyDescent="0.25">
      <c r="A3026" s="11" t="s">
        <v>6173</v>
      </c>
      <c r="B3026" s="12" t="s">
        <v>6174</v>
      </c>
      <c r="C3026" s="13" t="s">
        <v>14</v>
      </c>
      <c r="D3026" s="12" t="s">
        <v>2105</v>
      </c>
      <c r="E3026" s="13" t="s">
        <v>2106</v>
      </c>
      <c r="F3026" s="12">
        <v>2019</v>
      </c>
      <c r="G3026" s="13" t="s">
        <v>684</v>
      </c>
      <c r="H3026" s="12" t="s">
        <v>76</v>
      </c>
      <c r="I3026" s="13" t="s">
        <v>51</v>
      </c>
      <c r="J3026" s="12" t="s">
        <v>6175</v>
      </c>
      <c r="K3026" s="13" t="s">
        <v>6176</v>
      </c>
      <c r="L3026" s="12" t="s">
        <v>1234</v>
      </c>
      <c r="M3026" s="13" t="s">
        <v>879</v>
      </c>
      <c r="N3026" s="2" t="s">
        <v>19</v>
      </c>
      <c r="O3026" s="13" t="s">
        <v>20</v>
      </c>
      <c r="P3026" s="14">
        <v>4382</v>
      </c>
      <c r="Q3026" s="14">
        <v>135842</v>
      </c>
      <c r="R3026" s="13">
        <v>24</v>
      </c>
      <c r="S3026" s="15">
        <v>9.0909090909090912E-2</v>
      </c>
      <c r="T3026" s="13">
        <v>1</v>
      </c>
      <c r="U3026" s="13">
        <v>4</v>
      </c>
      <c r="V3026" s="16">
        <v>0</v>
      </c>
      <c r="W3026" s="16" t="str">
        <f t="shared" si="47"/>
        <v>PN3091789-933</v>
      </c>
      <c r="X3026" s="17" t="s">
        <v>150</v>
      </c>
      <c r="Y3026" s="17" t="s">
        <v>2107</v>
      </c>
      <c r="Z3026" s="17" t="s">
        <v>684</v>
      </c>
      <c r="AB3026" s="17" t="s">
        <v>6177</v>
      </c>
      <c r="AC3026" s="17" t="s">
        <v>6178</v>
      </c>
      <c r="AD3026" s="17" t="s">
        <v>81</v>
      </c>
      <c r="AE3026" s="17" t="s">
        <v>42</v>
      </c>
      <c r="AF3026" s="17" t="s">
        <v>1730</v>
      </c>
      <c r="AG3026" s="17" t="s">
        <v>543</v>
      </c>
      <c r="AJ3026" s="17" t="s">
        <v>1594</v>
      </c>
      <c r="AK3026" s="17" t="s">
        <v>1595</v>
      </c>
      <c r="AO3026" s="17" t="s">
        <v>130</v>
      </c>
      <c r="AP3026" s="18">
        <v>43278</v>
      </c>
      <c r="AQ3026" s="17" t="s">
        <v>22</v>
      </c>
      <c r="AR3026" s="17" t="s">
        <v>47</v>
      </c>
      <c r="AS3026" s="17" t="s">
        <v>47</v>
      </c>
      <c r="AT3026" s="17" t="s">
        <v>161</v>
      </c>
      <c r="AU3026" s="17" t="s">
        <v>162</v>
      </c>
      <c r="AV3026" s="17" t="s">
        <v>162</v>
      </c>
      <c r="AW3026" s="17" t="s">
        <v>266</v>
      </c>
      <c r="AX3026" s="17" t="s">
        <v>1516</v>
      </c>
      <c r="AY3026" s="17" t="s">
        <v>2242</v>
      </c>
      <c r="AZ3026" s="17" t="s">
        <v>773</v>
      </c>
      <c r="BA3026" s="17" t="s">
        <v>1249</v>
      </c>
      <c r="BB3026" s="17" t="s">
        <v>51</v>
      </c>
      <c r="BD3026" s="17">
        <v>1</v>
      </c>
      <c r="BE3026" s="17" t="s">
        <v>52</v>
      </c>
      <c r="BF3026" s="17" t="s">
        <v>2108</v>
      </c>
      <c r="BG3026" s="18">
        <v>43890</v>
      </c>
      <c r="BL3026" s="17" t="s">
        <v>2109</v>
      </c>
      <c r="BM3026" s="19" t="s">
        <v>22</v>
      </c>
      <c r="BN3026" s="19">
        <f>P3026*R3026</f>
        <v>105168</v>
      </c>
      <c r="BO3026" s="19" t="str">
        <f>IF(AND(BN3026&gt;120000, P3026&gt;25, X3026&lt;&gt;"WAVE 0"), "yes", "no")</f>
        <v>no</v>
      </c>
      <c r="BP3026" s="17" t="s">
        <v>51</v>
      </c>
    </row>
    <row r="3027" spans="1:68" x14ac:dyDescent="0.25">
      <c r="A3027" s="11" t="s">
        <v>6179</v>
      </c>
      <c r="B3027" s="12" t="s">
        <v>6180</v>
      </c>
      <c r="C3027" s="13" t="s">
        <v>14</v>
      </c>
      <c r="D3027" s="12" t="s">
        <v>6181</v>
      </c>
      <c r="E3027" s="13" t="s">
        <v>6182</v>
      </c>
      <c r="F3027" s="12">
        <v>2020</v>
      </c>
      <c r="G3027" s="13" t="s">
        <v>38</v>
      </c>
      <c r="H3027" s="12" t="s">
        <v>76</v>
      </c>
      <c r="I3027" s="13" t="s">
        <v>18</v>
      </c>
      <c r="J3027" s="12" t="s">
        <v>1599</v>
      </c>
      <c r="K3027" s="13" t="s">
        <v>1600</v>
      </c>
      <c r="L3027" s="12" t="s">
        <v>1601</v>
      </c>
      <c r="M3027" s="13" t="s">
        <v>80</v>
      </c>
      <c r="N3027" s="2" t="s">
        <v>19</v>
      </c>
      <c r="O3027" s="13" t="s">
        <v>20</v>
      </c>
      <c r="P3027" s="14">
        <v>2461</v>
      </c>
      <c r="Q3027" s="14"/>
      <c r="R3027" s="13">
        <v>19</v>
      </c>
      <c r="S3027" s="15">
        <v>0</v>
      </c>
      <c r="T3027" s="13">
        <v>1</v>
      </c>
      <c r="U3027" s="13">
        <v>1</v>
      </c>
      <c r="V3027" s="16"/>
      <c r="W3027" s="16" t="str">
        <f t="shared" si="47"/>
        <v>PN3091789-935</v>
      </c>
      <c r="Z3027" s="13" t="s">
        <v>38</v>
      </c>
      <c r="BN3027" s="19">
        <f>P3027*R3027</f>
        <v>46759</v>
      </c>
      <c r="BO3027" s="19" t="str">
        <f>IF(AND(BN3027&gt;120000, P3027&gt;25, X3027&lt;&gt;"WAVE 0"), "yes", "no")</f>
        <v>no</v>
      </c>
      <c r="BP3027" s="17" t="s">
        <v>51</v>
      </c>
    </row>
    <row r="3028" spans="1:68" x14ac:dyDescent="0.25">
      <c r="A3028" s="11" t="s">
        <v>6183</v>
      </c>
      <c r="B3028" s="12" t="s">
        <v>6184</v>
      </c>
      <c r="C3028" s="13" t="s">
        <v>14</v>
      </c>
      <c r="D3028" s="12" t="s">
        <v>6181</v>
      </c>
      <c r="E3028" s="13" t="s">
        <v>6182</v>
      </c>
      <c r="F3028" s="12">
        <v>2020</v>
      </c>
      <c r="G3028" s="13" t="s">
        <v>38</v>
      </c>
      <c r="H3028" s="12" t="s">
        <v>76</v>
      </c>
      <c r="I3028" s="13" t="s">
        <v>18</v>
      </c>
      <c r="J3028" s="12" t="s">
        <v>1599</v>
      </c>
      <c r="K3028" s="13" t="s">
        <v>1600</v>
      </c>
      <c r="L3028" s="12" t="s">
        <v>1601</v>
      </c>
      <c r="M3028" s="13" t="s">
        <v>80</v>
      </c>
      <c r="N3028" s="2" t="s">
        <v>19</v>
      </c>
      <c r="O3028" s="13" t="s">
        <v>20</v>
      </c>
      <c r="P3028" s="14">
        <v>3262</v>
      </c>
      <c r="Q3028" s="14">
        <v>68824</v>
      </c>
      <c r="R3028" s="13">
        <v>13</v>
      </c>
      <c r="S3028" s="15">
        <v>0.2</v>
      </c>
      <c r="T3028" s="13">
        <v>1</v>
      </c>
      <c r="U3028" s="13">
        <v>2</v>
      </c>
      <c r="V3028" s="16">
        <v>0</v>
      </c>
      <c r="W3028" s="16" t="str">
        <f t="shared" si="47"/>
        <v>PN3091789-937</v>
      </c>
      <c r="Z3028" s="13" t="s">
        <v>38</v>
      </c>
      <c r="BN3028" s="19">
        <f>P3028*R3028</f>
        <v>42406</v>
      </c>
      <c r="BO3028" s="19" t="str">
        <f>IF(AND(BN3028&gt;120000, P3028&gt;25, X3028&lt;&gt;"WAVE 0"), "yes", "no")</f>
        <v>no</v>
      </c>
      <c r="BP3028" s="17" t="s">
        <v>51</v>
      </c>
    </row>
    <row r="3029" spans="1:68" x14ac:dyDescent="0.25">
      <c r="A3029" s="11" t="s">
        <v>6185</v>
      </c>
      <c r="B3029" s="12" t="s">
        <v>6186</v>
      </c>
      <c r="C3029" s="13" t="s">
        <v>14</v>
      </c>
      <c r="D3029" s="12" t="s">
        <v>5330</v>
      </c>
      <c r="E3029" s="13" t="s">
        <v>5331</v>
      </c>
      <c r="F3029" s="12">
        <v>2019</v>
      </c>
      <c r="G3029" s="13" t="s">
        <v>38</v>
      </c>
      <c r="H3029" s="12" t="s">
        <v>76</v>
      </c>
      <c r="I3029" s="13" t="s">
        <v>18</v>
      </c>
      <c r="J3029" s="12" t="s">
        <v>1599</v>
      </c>
      <c r="K3029" s="13" t="s">
        <v>1600</v>
      </c>
      <c r="L3029" s="12" t="s">
        <v>1601</v>
      </c>
      <c r="M3029" s="13" t="s">
        <v>80</v>
      </c>
      <c r="N3029" s="2" t="s">
        <v>19</v>
      </c>
      <c r="O3029" s="13" t="s">
        <v>20</v>
      </c>
      <c r="P3029" s="14">
        <v>170.23</v>
      </c>
      <c r="Q3029" s="14">
        <v>7660.3499999999995</v>
      </c>
      <c r="R3029" s="13">
        <v>24</v>
      </c>
      <c r="S3029" s="15">
        <v>0.33333333333333331</v>
      </c>
      <c r="T3029" s="13">
        <v>1</v>
      </c>
      <c r="U3029" s="13">
        <v>3</v>
      </c>
      <c r="V3029" s="16">
        <v>0</v>
      </c>
      <c r="W3029" s="16" t="str">
        <f t="shared" si="47"/>
        <v>PN3091789-955</v>
      </c>
      <c r="Z3029" s="13" t="s">
        <v>38</v>
      </c>
      <c r="AJ3029" s="17" t="s">
        <v>103</v>
      </c>
      <c r="AK3029" s="17" t="s">
        <v>103</v>
      </c>
      <c r="BN3029" s="19">
        <f>P3029*R3029</f>
        <v>4085.5199999999995</v>
      </c>
      <c r="BO3029" s="19" t="str">
        <f>IF(AND(BN3029&gt;120000, P3029&gt;25, X3029&lt;&gt;"WAVE 0"), "yes", "no")</f>
        <v>no</v>
      </c>
      <c r="BP3029" s="17" t="s">
        <v>51</v>
      </c>
    </row>
    <row r="3030" spans="1:68" x14ac:dyDescent="0.25">
      <c r="A3030" s="11" t="s">
        <v>6187</v>
      </c>
      <c r="B3030" s="12" t="s">
        <v>6188</v>
      </c>
      <c r="C3030" s="13" t="s">
        <v>14</v>
      </c>
      <c r="D3030" s="12" t="s">
        <v>1954</v>
      </c>
      <c r="E3030" s="13" t="s">
        <v>1955</v>
      </c>
      <c r="F3030" s="12">
        <v>2020</v>
      </c>
      <c r="G3030" s="13" t="s">
        <v>109</v>
      </c>
      <c r="H3030" s="12" t="s">
        <v>76</v>
      </c>
      <c r="I3030" s="13" t="s">
        <v>51</v>
      </c>
      <c r="J3030" s="12" t="s">
        <v>1599</v>
      </c>
      <c r="K3030" s="13" t="s">
        <v>1600</v>
      </c>
      <c r="L3030" s="12" t="s">
        <v>1601</v>
      </c>
      <c r="M3030" s="13" t="s">
        <v>80</v>
      </c>
      <c r="N3030" s="2" t="s">
        <v>19</v>
      </c>
      <c r="O3030" s="13" t="s">
        <v>20</v>
      </c>
      <c r="P3030" s="14">
        <v>7050.6686</v>
      </c>
      <c r="Q3030" s="14">
        <v>112460.51999999999</v>
      </c>
      <c r="R3030" s="13">
        <v>1</v>
      </c>
      <c r="S3030" s="15">
        <v>0.31578947368421051</v>
      </c>
      <c r="T3030" s="13">
        <v>2</v>
      </c>
      <c r="U3030" s="13">
        <v>5</v>
      </c>
      <c r="V3030" s="16">
        <v>100000</v>
      </c>
      <c r="W3030" s="16" t="str">
        <f t="shared" si="47"/>
        <v>PN3093401-2</v>
      </c>
      <c r="Z3030" s="13" t="s">
        <v>109</v>
      </c>
      <c r="BN3030" s="19">
        <f>P3030*R3030</f>
        <v>7050.6686</v>
      </c>
      <c r="BO3030" s="19" t="str">
        <f>IF(AND(BN3030&gt;120000, P3030&gt;25, X3030&lt;&gt;"WAVE 0"), "yes", "no")</f>
        <v>no</v>
      </c>
      <c r="BP3030" s="17" t="s">
        <v>22</v>
      </c>
    </row>
    <row r="3031" spans="1:68" x14ac:dyDescent="0.25">
      <c r="A3031" s="11" t="s">
        <v>6189</v>
      </c>
      <c r="B3031" s="12" t="s">
        <v>5358</v>
      </c>
      <c r="C3031" s="13" t="s">
        <v>14</v>
      </c>
      <c r="D3031" s="12" t="s">
        <v>547</v>
      </c>
      <c r="E3031" s="13" t="s">
        <v>548</v>
      </c>
      <c r="F3031" s="12">
        <v>2019</v>
      </c>
      <c r="G3031" s="13" t="s">
        <v>109</v>
      </c>
      <c r="H3031" s="12" t="s">
        <v>76</v>
      </c>
      <c r="I3031" s="13" t="s">
        <v>51</v>
      </c>
      <c r="J3031" s="12" t="s">
        <v>1599</v>
      </c>
      <c r="K3031" s="13" t="s">
        <v>1600</v>
      </c>
      <c r="L3031" s="12" t="s">
        <v>1601</v>
      </c>
      <c r="M3031" s="13" t="s">
        <v>80</v>
      </c>
      <c r="N3031" s="2" t="s">
        <v>19</v>
      </c>
      <c r="O3031" s="13" t="s">
        <v>20</v>
      </c>
      <c r="P3031" s="14">
        <v>293.61</v>
      </c>
      <c r="Q3031" s="14">
        <v>2936.1000000000004</v>
      </c>
      <c r="R3031" s="13">
        <v>1</v>
      </c>
      <c r="S3031" s="15">
        <v>0.75</v>
      </c>
      <c r="T3031" s="13">
        <v>1</v>
      </c>
      <c r="U3031" s="13">
        <v>1</v>
      </c>
      <c r="V3031" s="16">
        <v>0</v>
      </c>
      <c r="W3031" s="16" t="str">
        <f t="shared" si="47"/>
        <v>PN3093410-1</v>
      </c>
      <c r="X3031" s="17" t="s">
        <v>549</v>
      </c>
      <c r="Z3031" s="13" t="s">
        <v>109</v>
      </c>
      <c r="BN3031" s="19">
        <f>P3031*R3031</f>
        <v>293.61</v>
      </c>
      <c r="BO3031" s="19" t="str">
        <f>IF(AND(BN3031&gt;120000, P3031&gt;25, X3031&lt;&gt;"WAVE 0"), "yes", "no")</f>
        <v>no</v>
      </c>
      <c r="BP3031" s="17" t="s">
        <v>51</v>
      </c>
    </row>
    <row r="3032" spans="1:68" x14ac:dyDescent="0.25">
      <c r="A3032" s="11" t="s">
        <v>6190</v>
      </c>
      <c r="B3032" s="12" t="s">
        <v>6191</v>
      </c>
      <c r="C3032" s="13" t="s">
        <v>14</v>
      </c>
      <c r="D3032" s="12" t="s">
        <v>2338</v>
      </c>
      <c r="E3032" s="13" t="s">
        <v>1178</v>
      </c>
      <c r="F3032" s="12">
        <v>2019</v>
      </c>
      <c r="G3032" s="13" t="s">
        <v>17</v>
      </c>
      <c r="H3032" s="12" t="s">
        <v>76</v>
      </c>
      <c r="I3032" s="13" t="s">
        <v>51</v>
      </c>
      <c r="J3032" s="12" t="s">
        <v>1599</v>
      </c>
      <c r="K3032" s="13" t="s">
        <v>1600</v>
      </c>
      <c r="L3032" s="12" t="s">
        <v>1601</v>
      </c>
      <c r="M3032" s="13" t="s">
        <v>80</v>
      </c>
      <c r="N3032" s="2" t="s">
        <v>19</v>
      </c>
      <c r="O3032" s="13" t="s">
        <v>20</v>
      </c>
      <c r="P3032" s="14">
        <v>152.36000000000001</v>
      </c>
      <c r="Q3032" s="14">
        <v>1523.6</v>
      </c>
      <c r="R3032" s="13">
        <v>1</v>
      </c>
      <c r="S3032" s="15">
        <v>1</v>
      </c>
      <c r="T3032" s="13">
        <v>1</v>
      </c>
      <c r="U3032" s="13"/>
      <c r="V3032" s="16">
        <v>0</v>
      </c>
      <c r="W3032" s="16" t="str">
        <f t="shared" si="47"/>
        <v>PN3093578-1</v>
      </c>
      <c r="X3032" s="17" t="s">
        <v>699</v>
      </c>
      <c r="Z3032" s="17" t="s">
        <v>17</v>
      </c>
      <c r="AB3032" s="17" t="s">
        <v>39</v>
      </c>
      <c r="AC3032" s="17" t="s">
        <v>6191</v>
      </c>
      <c r="AD3032" s="17" t="s">
        <v>81</v>
      </c>
      <c r="AE3032" s="17" t="s">
        <v>42</v>
      </c>
      <c r="AF3032" s="17" t="s">
        <v>82</v>
      </c>
      <c r="AG3032" s="17" t="s">
        <v>543</v>
      </c>
      <c r="AJ3032" s="17" t="s">
        <v>103</v>
      </c>
      <c r="AK3032" s="17" t="s">
        <v>103</v>
      </c>
      <c r="AO3032" s="17" t="s">
        <v>130</v>
      </c>
      <c r="AP3032" s="18">
        <v>43545</v>
      </c>
      <c r="AQ3032" s="17" t="s">
        <v>22</v>
      </c>
      <c r="AR3032" s="17" t="s">
        <v>47</v>
      </c>
      <c r="AS3032" s="17" t="s">
        <v>47</v>
      </c>
      <c r="AT3032" s="17" t="s">
        <v>47</v>
      </c>
      <c r="AU3032" s="17" t="s">
        <v>47</v>
      </c>
      <c r="AV3032" s="17" t="s">
        <v>47</v>
      </c>
      <c r="AW3032" s="17" t="s">
        <v>48</v>
      </c>
      <c r="AX3032" s="17" t="s">
        <v>1678</v>
      </c>
      <c r="AY3032" s="17" t="s">
        <v>691</v>
      </c>
      <c r="BA3032" s="17" t="s">
        <v>1156</v>
      </c>
      <c r="BB3032" s="17" t="s">
        <v>51</v>
      </c>
      <c r="BD3032" s="17">
        <v>5</v>
      </c>
      <c r="BE3032" s="17" t="s">
        <v>210</v>
      </c>
      <c r="BF3032" s="17" t="s">
        <v>2340</v>
      </c>
      <c r="BG3032" s="18">
        <v>44561</v>
      </c>
      <c r="BL3032" s="17" t="s">
        <v>2341</v>
      </c>
      <c r="BM3032" s="19" t="s">
        <v>22</v>
      </c>
      <c r="BN3032" s="19">
        <f>P3032*R3032</f>
        <v>152.36000000000001</v>
      </c>
      <c r="BO3032" s="19" t="str">
        <f>IF(AND(BN3032&gt;120000, P3032&gt;25, X3032&lt;&gt;"WAVE 0"), "yes", "no")</f>
        <v>no</v>
      </c>
      <c r="BP3032" s="17" t="s">
        <v>51</v>
      </c>
    </row>
    <row r="3033" spans="1:68" x14ac:dyDescent="0.25">
      <c r="A3033" s="11" t="s">
        <v>6192</v>
      </c>
      <c r="B3033" s="12" t="s">
        <v>6193</v>
      </c>
      <c r="C3033" s="13" t="s">
        <v>14</v>
      </c>
      <c r="D3033" s="12" t="s">
        <v>2338</v>
      </c>
      <c r="E3033" s="13" t="s">
        <v>1178</v>
      </c>
      <c r="F3033" s="12">
        <v>2019</v>
      </c>
      <c r="G3033" s="13" t="s">
        <v>17</v>
      </c>
      <c r="H3033" s="12" t="s">
        <v>76</v>
      </c>
      <c r="I3033" s="13" t="s">
        <v>51</v>
      </c>
      <c r="J3033" s="12" t="s">
        <v>1599</v>
      </c>
      <c r="K3033" s="13" t="s">
        <v>1600</v>
      </c>
      <c r="L3033" s="12" t="s">
        <v>1601</v>
      </c>
      <c r="M3033" s="13" t="s">
        <v>80</v>
      </c>
      <c r="N3033" s="2" t="s">
        <v>19</v>
      </c>
      <c r="O3033" s="13" t="s">
        <v>20</v>
      </c>
      <c r="P3033" s="14">
        <v>204.32</v>
      </c>
      <c r="Q3033" s="14">
        <v>2043.2</v>
      </c>
      <c r="R3033" s="13">
        <v>1</v>
      </c>
      <c r="S3033" s="15">
        <v>1</v>
      </c>
      <c r="T3033" s="13">
        <v>1</v>
      </c>
      <c r="U3033" s="13"/>
      <c r="V3033" s="16">
        <v>0</v>
      </c>
      <c r="W3033" s="16" t="str">
        <f t="shared" si="47"/>
        <v>PN3093578-2</v>
      </c>
      <c r="X3033" s="17" t="s">
        <v>699</v>
      </c>
      <c r="Z3033" s="17" t="s">
        <v>17</v>
      </c>
      <c r="AB3033" s="17" t="s">
        <v>39</v>
      </c>
      <c r="AC3033" s="17" t="s">
        <v>6193</v>
      </c>
      <c r="AD3033" s="17" t="s">
        <v>81</v>
      </c>
      <c r="AE3033" s="17" t="s">
        <v>42</v>
      </c>
      <c r="AF3033" s="17" t="s">
        <v>82</v>
      </c>
      <c r="AG3033" s="17" t="s">
        <v>543</v>
      </c>
      <c r="AJ3033" s="17" t="s">
        <v>103</v>
      </c>
      <c r="AK3033" s="17" t="s">
        <v>103</v>
      </c>
      <c r="AO3033" s="17" t="s">
        <v>130</v>
      </c>
      <c r="AP3033" s="18">
        <v>43545</v>
      </c>
      <c r="AQ3033" s="17" t="s">
        <v>22</v>
      </c>
      <c r="AR3033" s="17" t="s">
        <v>47</v>
      </c>
      <c r="AS3033" s="17" t="s">
        <v>47</v>
      </c>
      <c r="AT3033" s="17" t="s">
        <v>47</v>
      </c>
      <c r="AU3033" s="17" t="s">
        <v>47</v>
      </c>
      <c r="AV3033" s="17" t="s">
        <v>47</v>
      </c>
      <c r="AW3033" s="17" t="s">
        <v>48</v>
      </c>
      <c r="AX3033" s="17" t="s">
        <v>1678</v>
      </c>
      <c r="AY3033" s="17" t="s">
        <v>691</v>
      </c>
      <c r="BA3033" s="17" t="s">
        <v>1156</v>
      </c>
      <c r="BB3033" s="17" t="s">
        <v>51</v>
      </c>
      <c r="BD3033" s="17">
        <v>5</v>
      </c>
      <c r="BE3033" s="17" t="s">
        <v>210</v>
      </c>
      <c r="BF3033" s="17" t="s">
        <v>2340</v>
      </c>
      <c r="BG3033" s="18">
        <v>44561</v>
      </c>
      <c r="BL3033" s="17" t="s">
        <v>2341</v>
      </c>
      <c r="BM3033" s="19" t="s">
        <v>22</v>
      </c>
      <c r="BN3033" s="19">
        <f>P3033*R3033</f>
        <v>204.32</v>
      </c>
      <c r="BO3033" s="19" t="str">
        <f>IF(AND(BN3033&gt;120000, P3033&gt;25, X3033&lt;&gt;"WAVE 0"), "yes", "no")</f>
        <v>no</v>
      </c>
      <c r="BP3033" s="17" t="s">
        <v>51</v>
      </c>
    </row>
    <row r="3034" spans="1:68" x14ac:dyDescent="0.25">
      <c r="A3034" s="11" t="s">
        <v>6194</v>
      </c>
      <c r="B3034" s="12" t="s">
        <v>6195</v>
      </c>
      <c r="C3034" s="13" t="s">
        <v>14</v>
      </c>
      <c r="D3034" s="12" t="s">
        <v>697</v>
      </c>
      <c r="E3034" s="13" t="s">
        <v>698</v>
      </c>
      <c r="F3034" s="12">
        <v>2019</v>
      </c>
      <c r="G3034" s="13" t="s">
        <v>109</v>
      </c>
      <c r="H3034" s="12" t="s">
        <v>76</v>
      </c>
      <c r="I3034" s="13" t="s">
        <v>51</v>
      </c>
      <c r="J3034" s="12" t="s">
        <v>1599</v>
      </c>
      <c r="K3034" s="13" t="s">
        <v>1600</v>
      </c>
      <c r="L3034" s="12" t="s">
        <v>1601</v>
      </c>
      <c r="M3034" s="13" t="s">
        <v>80</v>
      </c>
      <c r="N3034" s="2" t="s">
        <v>19</v>
      </c>
      <c r="O3034" s="13" t="s">
        <v>20</v>
      </c>
      <c r="P3034" s="14">
        <v>182.92670000000001</v>
      </c>
      <c r="Q3034" s="14">
        <v>3384.14</v>
      </c>
      <c r="R3034" s="13">
        <v>0</v>
      </c>
      <c r="S3034" s="15">
        <v>0.83333333333333337</v>
      </c>
      <c r="T3034" s="13">
        <v>1</v>
      </c>
      <c r="U3034" s="13">
        <v>3</v>
      </c>
      <c r="V3034" s="16">
        <v>0</v>
      </c>
      <c r="W3034" s="16" t="str">
        <f t="shared" si="47"/>
        <v>PN3093599-1</v>
      </c>
      <c r="X3034" s="17" t="s">
        <v>699</v>
      </c>
      <c r="Z3034" s="13" t="s">
        <v>109</v>
      </c>
      <c r="AA3034" s="17" t="s">
        <v>22</v>
      </c>
      <c r="AB3034" s="17" t="s">
        <v>22</v>
      </c>
      <c r="AC3034" s="17" t="s">
        <v>22</v>
      </c>
      <c r="AD3034" s="17" t="s">
        <v>22</v>
      </c>
      <c r="AE3034" s="17" t="s">
        <v>22</v>
      </c>
      <c r="AF3034" s="17" t="s">
        <v>22</v>
      </c>
      <c r="AG3034" s="17" t="s">
        <v>22</v>
      </c>
      <c r="AJ3034" s="17" t="s">
        <v>22</v>
      </c>
      <c r="AK3034" s="17" t="s">
        <v>22</v>
      </c>
      <c r="AO3034" s="17" t="s">
        <v>22</v>
      </c>
      <c r="AP3034" s="18" t="s">
        <v>22</v>
      </c>
      <c r="AQ3034" s="17" t="s">
        <v>22</v>
      </c>
      <c r="AR3034" s="17" t="s">
        <v>22</v>
      </c>
      <c r="AS3034" s="17" t="s">
        <v>22</v>
      </c>
      <c r="AT3034" s="17" t="s">
        <v>22</v>
      </c>
      <c r="AU3034" s="17" t="s">
        <v>22</v>
      </c>
      <c r="AV3034" s="17" t="s">
        <v>22</v>
      </c>
      <c r="AW3034" s="17" t="s">
        <v>22</v>
      </c>
      <c r="AX3034" s="17" t="s">
        <v>22</v>
      </c>
      <c r="AY3034" s="17" t="s">
        <v>22</v>
      </c>
      <c r="AZ3034" s="17" t="s">
        <v>22</v>
      </c>
      <c r="BA3034" s="17" t="s">
        <v>22</v>
      </c>
      <c r="BD3034" s="17" t="s">
        <v>22</v>
      </c>
      <c r="BE3034" s="17" t="s">
        <v>22</v>
      </c>
      <c r="BF3034" s="17" t="s">
        <v>22</v>
      </c>
      <c r="BG3034" s="18" t="s">
        <v>22</v>
      </c>
      <c r="BH3034" s="3" t="s">
        <v>22</v>
      </c>
      <c r="BI3034" s="3" t="s">
        <v>22</v>
      </c>
      <c r="BK3034" s="3" t="s">
        <v>22</v>
      </c>
      <c r="BL3034" s="17" t="s">
        <v>22</v>
      </c>
      <c r="BM3034" s="19" t="s">
        <v>22</v>
      </c>
      <c r="BN3034" s="19">
        <f>P3034*R3034</f>
        <v>0</v>
      </c>
      <c r="BO3034" s="19" t="str">
        <f>IF(AND(BN3034&gt;120000, P3034&gt;25, X3034&lt;&gt;"WAVE 0"), "yes", "no")</f>
        <v>no</v>
      </c>
      <c r="BP3034" s="17" t="s">
        <v>22</v>
      </c>
    </row>
    <row r="3035" spans="1:68" x14ac:dyDescent="0.25">
      <c r="A3035" s="11" t="s">
        <v>6196</v>
      </c>
      <c r="B3035" s="12" t="s">
        <v>6197</v>
      </c>
      <c r="C3035" s="13" t="s">
        <v>14</v>
      </c>
      <c r="D3035" s="12" t="s">
        <v>4184</v>
      </c>
      <c r="E3035" s="13" t="s">
        <v>4185</v>
      </c>
      <c r="F3035" s="12">
        <v>2020</v>
      </c>
      <c r="G3035" s="13" t="s">
        <v>38</v>
      </c>
      <c r="H3035" s="12" t="s">
        <v>76</v>
      </c>
      <c r="I3035" s="13" t="s">
        <v>51</v>
      </c>
      <c r="J3035" s="12" t="s">
        <v>1599</v>
      </c>
      <c r="K3035" s="13" t="s">
        <v>1600</v>
      </c>
      <c r="L3035" s="12" t="s">
        <v>1601</v>
      </c>
      <c r="M3035" s="13" t="s">
        <v>80</v>
      </c>
      <c r="N3035" s="2" t="s">
        <v>19</v>
      </c>
      <c r="O3035" s="13" t="s">
        <v>20</v>
      </c>
      <c r="P3035" s="14">
        <v>25217</v>
      </c>
      <c r="Q3035" s="14">
        <v>479123</v>
      </c>
      <c r="R3035" s="13">
        <v>17</v>
      </c>
      <c r="S3035" s="15">
        <v>0.4</v>
      </c>
      <c r="T3035" s="13">
        <v>2</v>
      </c>
      <c r="U3035" s="13">
        <v>4</v>
      </c>
      <c r="V3035" s="16">
        <v>52631.57894736842</v>
      </c>
      <c r="W3035" s="16" t="str">
        <f t="shared" si="47"/>
        <v>PN3093721-1</v>
      </c>
      <c r="Z3035" s="17" t="s">
        <v>38</v>
      </c>
      <c r="AB3035" s="17" t="s">
        <v>1032</v>
      </c>
      <c r="AC3035" s="17" t="s">
        <v>6198</v>
      </c>
      <c r="AD3035" s="17" t="s">
        <v>81</v>
      </c>
      <c r="AE3035" s="17" t="s">
        <v>42</v>
      </c>
      <c r="AF3035" s="17" t="s">
        <v>82</v>
      </c>
      <c r="AG3035" s="17" t="s">
        <v>543</v>
      </c>
      <c r="AJ3035" s="17" t="s">
        <v>1594</v>
      </c>
      <c r="AK3035" s="17" t="s">
        <v>1595</v>
      </c>
      <c r="AO3035" s="17" t="s">
        <v>130</v>
      </c>
      <c r="AP3035" s="18">
        <v>43545</v>
      </c>
      <c r="AQ3035" s="17" t="s">
        <v>22</v>
      </c>
      <c r="AR3035" s="17" t="s">
        <v>47</v>
      </c>
      <c r="AS3035" s="17" t="s">
        <v>47</v>
      </c>
      <c r="AT3035" s="17" t="s">
        <v>161</v>
      </c>
      <c r="AU3035" s="17" t="s">
        <v>162</v>
      </c>
      <c r="AV3035" s="17" t="s">
        <v>162</v>
      </c>
      <c r="BE3035" s="17" t="s">
        <v>52</v>
      </c>
      <c r="BF3035" s="17" t="s">
        <v>4187</v>
      </c>
      <c r="BG3035" s="18">
        <v>43862</v>
      </c>
      <c r="BL3035" s="17" t="s">
        <v>4188</v>
      </c>
      <c r="BM3035" s="19" t="s">
        <v>22</v>
      </c>
      <c r="BN3035" s="19">
        <f>P3035*R3035</f>
        <v>428689</v>
      </c>
      <c r="BO3035" s="19" t="str">
        <f>IF(AND(BN3035&gt;120000, P3035&gt;25, X3035&lt;&gt;"WAVE 0"), "yes", "no")</f>
        <v>yes</v>
      </c>
      <c r="BP3035" s="17" t="s">
        <v>51</v>
      </c>
    </row>
    <row r="3036" spans="1:68" x14ac:dyDescent="0.25">
      <c r="A3036" s="11" t="s">
        <v>6199</v>
      </c>
      <c r="B3036" s="12" t="s">
        <v>6200</v>
      </c>
      <c r="C3036" s="13" t="s">
        <v>14</v>
      </c>
      <c r="D3036" s="12" t="s">
        <v>2637</v>
      </c>
      <c r="E3036" s="13" t="s">
        <v>2638</v>
      </c>
      <c r="F3036" s="12">
        <v>2020</v>
      </c>
      <c r="G3036" s="13" t="s">
        <v>17</v>
      </c>
      <c r="H3036" s="12" t="s">
        <v>76</v>
      </c>
      <c r="I3036" s="13" t="s">
        <v>51</v>
      </c>
      <c r="J3036" s="12" t="s">
        <v>1599</v>
      </c>
      <c r="K3036" s="13" t="s">
        <v>1600</v>
      </c>
      <c r="L3036" s="12" t="s">
        <v>1601</v>
      </c>
      <c r="M3036" s="13" t="s">
        <v>80</v>
      </c>
      <c r="N3036" s="2" t="s">
        <v>19</v>
      </c>
      <c r="O3036" s="13" t="s">
        <v>20</v>
      </c>
      <c r="P3036" s="14">
        <v>3498</v>
      </c>
      <c r="Q3036" s="14">
        <v>20988</v>
      </c>
      <c r="R3036" s="13">
        <v>5</v>
      </c>
      <c r="S3036" s="15">
        <v>0.33333333333333331</v>
      </c>
      <c r="T3036" s="13">
        <v>1</v>
      </c>
      <c r="U3036" s="13">
        <v>4</v>
      </c>
      <c r="V3036" s="16">
        <v>0</v>
      </c>
      <c r="W3036" s="16" t="str">
        <f t="shared" si="47"/>
        <v>PN3094919-1</v>
      </c>
      <c r="Z3036" s="17" t="s">
        <v>17</v>
      </c>
      <c r="AB3036" s="17" t="s">
        <v>169</v>
      </c>
      <c r="AC3036" s="17" t="s">
        <v>6200</v>
      </c>
      <c r="AD3036" s="17" t="s">
        <v>81</v>
      </c>
      <c r="AE3036" s="17" t="s">
        <v>42</v>
      </c>
      <c r="AF3036" s="17" t="s">
        <v>82</v>
      </c>
      <c r="AG3036" s="17" t="s">
        <v>543</v>
      </c>
      <c r="AJ3036" s="17" t="s">
        <v>1594</v>
      </c>
      <c r="AK3036" s="17" t="s">
        <v>1595</v>
      </c>
      <c r="AO3036" s="17" t="s">
        <v>130</v>
      </c>
      <c r="AP3036" s="18">
        <v>43545</v>
      </c>
      <c r="AQ3036" s="17" t="s">
        <v>22</v>
      </c>
      <c r="AR3036" s="17" t="s">
        <v>47</v>
      </c>
      <c r="AS3036" s="17" t="s">
        <v>47</v>
      </c>
      <c r="AT3036" s="17" t="s">
        <v>161</v>
      </c>
      <c r="AU3036" s="17" t="s">
        <v>162</v>
      </c>
      <c r="AV3036" s="17" t="s">
        <v>162</v>
      </c>
      <c r="BE3036" s="17" t="s">
        <v>210</v>
      </c>
      <c r="BF3036" s="17" t="s">
        <v>2639</v>
      </c>
      <c r="BG3036" s="18">
        <v>45688</v>
      </c>
      <c r="BL3036" s="17" t="s">
        <v>2341</v>
      </c>
      <c r="BM3036" s="19" t="s">
        <v>22</v>
      </c>
      <c r="BN3036" s="19">
        <f>P3036*R3036</f>
        <v>17490</v>
      </c>
      <c r="BO3036" s="19" t="str">
        <f>IF(AND(BN3036&gt;120000, P3036&gt;25, X3036&lt;&gt;"WAVE 0"), "yes", "no")</f>
        <v>no</v>
      </c>
      <c r="BP3036" s="17" t="s">
        <v>51</v>
      </c>
    </row>
    <row r="3037" spans="1:68" x14ac:dyDescent="0.25">
      <c r="A3037" s="11" t="s">
        <v>6201</v>
      </c>
      <c r="B3037" s="12" t="s">
        <v>658</v>
      </c>
      <c r="C3037" s="13" t="s">
        <v>14</v>
      </c>
      <c r="D3037" s="12" t="s">
        <v>659</v>
      </c>
      <c r="E3037" s="13" t="s">
        <v>660</v>
      </c>
      <c r="F3037" s="12">
        <v>2020</v>
      </c>
      <c r="G3037" s="13" t="s">
        <v>109</v>
      </c>
      <c r="H3037" s="12" t="s">
        <v>28</v>
      </c>
      <c r="I3037" s="13" t="s">
        <v>18</v>
      </c>
      <c r="J3037" s="12" t="s">
        <v>661</v>
      </c>
      <c r="K3037" s="13" t="s">
        <v>662</v>
      </c>
      <c r="L3037" s="12" t="s">
        <v>563</v>
      </c>
      <c r="M3037" s="13" t="s">
        <v>32</v>
      </c>
      <c r="N3037" s="2" t="s">
        <v>19</v>
      </c>
      <c r="O3037" s="13" t="s">
        <v>20</v>
      </c>
      <c r="P3037" s="14">
        <v>75</v>
      </c>
      <c r="Q3037" s="14">
        <v>3379</v>
      </c>
      <c r="R3037" s="13">
        <v>14</v>
      </c>
      <c r="S3037" s="15">
        <v>0.33333333333333331</v>
      </c>
      <c r="T3037" s="13">
        <v>1</v>
      </c>
      <c r="U3037" s="13">
        <v>1</v>
      </c>
      <c r="V3037" s="16">
        <v>0</v>
      </c>
      <c r="W3037" s="16" t="str">
        <f t="shared" si="47"/>
        <v>PN30972-7</v>
      </c>
      <c r="Z3037" s="17" t="s">
        <v>109</v>
      </c>
      <c r="AB3037" s="17" t="s">
        <v>85</v>
      </c>
      <c r="AC3037" s="17" t="s">
        <v>658</v>
      </c>
      <c r="AD3037" s="17" t="s">
        <v>664</v>
      </c>
      <c r="AE3037" s="17" t="s">
        <v>42</v>
      </c>
      <c r="AF3037" s="17" t="s">
        <v>665</v>
      </c>
      <c r="AG3037" s="17" t="s">
        <v>666</v>
      </c>
      <c r="AJ3037" s="17" t="s">
        <v>83</v>
      </c>
      <c r="AK3037" s="17" t="s">
        <v>84</v>
      </c>
      <c r="AO3037" s="17" t="s">
        <v>46</v>
      </c>
      <c r="AP3037" s="18">
        <v>43545</v>
      </c>
      <c r="AQ3037" s="17" t="s">
        <v>22</v>
      </c>
      <c r="AR3037" s="17" t="s">
        <v>47</v>
      </c>
      <c r="AS3037" s="17" t="s">
        <v>47</v>
      </c>
      <c r="AT3037" s="17" t="s">
        <v>47</v>
      </c>
      <c r="AU3037" s="17" t="s">
        <v>47</v>
      </c>
      <c r="AV3037" s="17" t="s">
        <v>47</v>
      </c>
      <c r="BE3037" s="17" t="s">
        <v>52</v>
      </c>
      <c r="BF3037" s="17" t="s">
        <v>670</v>
      </c>
      <c r="BG3037" s="18">
        <v>44172</v>
      </c>
      <c r="BL3037" s="17" t="s">
        <v>671</v>
      </c>
      <c r="BM3037" s="19" t="s">
        <v>22</v>
      </c>
      <c r="BN3037" s="19">
        <f>P3037*R3037</f>
        <v>1050</v>
      </c>
      <c r="BO3037" s="19" t="str">
        <f>IF(AND(BN3037&gt;120000, P3037&gt;25, X3037&lt;&gt;"WAVE 0"), "yes", "no")</f>
        <v>no</v>
      </c>
      <c r="BP3037" s="17" t="s">
        <v>51</v>
      </c>
    </row>
    <row r="3038" spans="1:68" x14ac:dyDescent="0.25">
      <c r="A3038" s="12" t="s">
        <v>6202</v>
      </c>
      <c r="B3038" s="12" t="s">
        <v>6203</v>
      </c>
      <c r="C3038" s="13" t="s">
        <v>14</v>
      </c>
      <c r="D3038" s="12" t="s">
        <v>328</v>
      </c>
      <c r="E3038" s="13" t="s">
        <v>329</v>
      </c>
      <c r="F3038" s="12">
        <v>2020</v>
      </c>
      <c r="G3038" s="13" t="s">
        <v>207</v>
      </c>
      <c r="H3038" s="12" t="s">
        <v>18</v>
      </c>
      <c r="I3038" s="13" t="s">
        <v>18</v>
      </c>
      <c r="J3038" s="12" t="s">
        <v>18</v>
      </c>
      <c r="K3038" s="13" t="s">
        <v>18</v>
      </c>
      <c r="L3038" s="12" t="s">
        <v>18</v>
      </c>
      <c r="M3038" s="13" t="s">
        <v>18</v>
      </c>
      <c r="N3038" s="2" t="s">
        <v>194</v>
      </c>
      <c r="O3038" s="13" t="s">
        <v>335</v>
      </c>
      <c r="P3038" s="14"/>
      <c r="Q3038" s="14"/>
      <c r="R3038" s="13">
        <v>0</v>
      </c>
      <c r="S3038" s="15"/>
      <c r="T3038" s="13">
        <v>1</v>
      </c>
      <c r="U3038" s="13"/>
      <c r="V3038" s="16"/>
      <c r="W3038" s="16" t="str">
        <f t="shared" si="47"/>
        <v>PN309-851487</v>
      </c>
      <c r="AA3038" s="17" t="s">
        <v>22</v>
      </c>
      <c r="AB3038" s="17" t="s">
        <v>22</v>
      </c>
      <c r="AC3038" s="17" t="s">
        <v>22</v>
      </c>
      <c r="AD3038" s="17" t="s">
        <v>22</v>
      </c>
      <c r="AE3038" s="17" t="s">
        <v>22</v>
      </c>
      <c r="AF3038" s="17" t="s">
        <v>22</v>
      </c>
      <c r="AG3038" s="17" t="s">
        <v>22</v>
      </c>
      <c r="AJ3038" s="17" t="s">
        <v>22</v>
      </c>
      <c r="AK3038" s="17" t="s">
        <v>22</v>
      </c>
      <c r="AO3038" s="17" t="s">
        <v>22</v>
      </c>
      <c r="AP3038" s="18" t="s">
        <v>22</v>
      </c>
      <c r="AQ3038" s="17" t="s">
        <v>22</v>
      </c>
      <c r="AR3038" s="17" t="s">
        <v>22</v>
      </c>
      <c r="AS3038" s="17" t="s">
        <v>22</v>
      </c>
      <c r="AT3038" s="17" t="s">
        <v>22</v>
      </c>
      <c r="AU3038" s="17" t="s">
        <v>22</v>
      </c>
      <c r="AV3038" s="17" t="s">
        <v>22</v>
      </c>
      <c r="AW3038" s="17" t="s">
        <v>22</v>
      </c>
      <c r="AX3038" s="17" t="s">
        <v>22</v>
      </c>
      <c r="AY3038" s="17" t="s">
        <v>22</v>
      </c>
      <c r="AZ3038" s="17" t="s">
        <v>22</v>
      </c>
      <c r="BA3038" s="17" t="s">
        <v>22</v>
      </c>
      <c r="BD3038" s="17" t="s">
        <v>22</v>
      </c>
      <c r="BE3038" s="17" t="s">
        <v>22</v>
      </c>
      <c r="BF3038" s="17" t="s">
        <v>22</v>
      </c>
      <c r="BG3038" s="18" t="s">
        <v>22</v>
      </c>
      <c r="BH3038" s="3" t="s">
        <v>22</v>
      </c>
      <c r="BI3038" s="3" t="s">
        <v>22</v>
      </c>
      <c r="BK3038" s="3" t="s">
        <v>22</v>
      </c>
      <c r="BL3038" s="17" t="s">
        <v>22</v>
      </c>
      <c r="BM3038" s="19" t="s">
        <v>22</v>
      </c>
      <c r="BN3038" s="19">
        <f>P3038*R3038</f>
        <v>0</v>
      </c>
      <c r="BO3038" s="19" t="str">
        <f>IF(AND(BN3038&gt;120000, P3038&gt;25, X3038&lt;&gt;"WAVE 0"), "yes", "no")</f>
        <v>no</v>
      </c>
      <c r="BP3038" s="17" t="s">
        <v>22</v>
      </c>
    </row>
    <row r="3039" spans="1:68" x14ac:dyDescent="0.25">
      <c r="A3039" s="11" t="s">
        <v>6204</v>
      </c>
      <c r="B3039" s="12" t="s">
        <v>6205</v>
      </c>
      <c r="C3039" s="13" t="s">
        <v>57</v>
      </c>
      <c r="D3039" s="12" t="s">
        <v>6206</v>
      </c>
      <c r="E3039" s="13" t="s">
        <v>6207</v>
      </c>
      <c r="F3039" s="12">
        <v>2020</v>
      </c>
      <c r="G3039" s="13" t="s">
        <v>109</v>
      </c>
      <c r="H3039" s="12" t="s">
        <v>330</v>
      </c>
      <c r="I3039" s="13" t="s">
        <v>51</v>
      </c>
      <c r="J3039" s="12" t="s">
        <v>2886</v>
      </c>
      <c r="K3039" s="13" t="s">
        <v>2887</v>
      </c>
      <c r="L3039" s="12" t="s">
        <v>1549</v>
      </c>
      <c r="M3039" s="13" t="s">
        <v>334</v>
      </c>
      <c r="N3039" s="2" t="s">
        <v>64</v>
      </c>
      <c r="O3039" s="13" t="s">
        <v>20</v>
      </c>
      <c r="P3039" s="14">
        <v>472.41140000000001</v>
      </c>
      <c r="Q3039" s="14">
        <v>59051.43</v>
      </c>
      <c r="R3039" s="13">
        <v>100</v>
      </c>
      <c r="S3039" s="15">
        <v>5.8823529411764705E-2</v>
      </c>
      <c r="T3039" s="13">
        <v>2</v>
      </c>
      <c r="U3039" s="13">
        <v>5</v>
      </c>
      <c r="V3039" s="16">
        <v>192000</v>
      </c>
      <c r="W3039" s="16" t="str">
        <f t="shared" si="47"/>
        <v>PN30E49-1</v>
      </c>
      <c r="X3039" s="17" t="s">
        <v>150</v>
      </c>
      <c r="Y3039" s="17" t="s">
        <v>6208</v>
      </c>
      <c r="Z3039" s="17" t="s">
        <v>109</v>
      </c>
      <c r="AA3039" s="17" t="s">
        <v>2886</v>
      </c>
      <c r="AB3039" s="17" t="s">
        <v>22</v>
      </c>
      <c r="AC3039" s="17" t="s">
        <v>22</v>
      </c>
      <c r="AD3039" s="17" t="s">
        <v>398</v>
      </c>
      <c r="AE3039" s="17" t="s">
        <v>42</v>
      </c>
      <c r="AF3039" s="17" t="s">
        <v>1146</v>
      </c>
      <c r="AG3039" s="17" t="s">
        <v>22</v>
      </c>
      <c r="AJ3039" s="17" t="s">
        <v>490</v>
      </c>
      <c r="AK3039" s="17" t="s">
        <v>491</v>
      </c>
      <c r="AO3039" s="17" t="s">
        <v>85</v>
      </c>
      <c r="AP3039" s="18">
        <v>43320</v>
      </c>
      <c r="AQ3039" s="17">
        <v>0</v>
      </c>
      <c r="AR3039" s="17" t="s">
        <v>22</v>
      </c>
      <c r="AS3039" s="17" t="s">
        <v>22</v>
      </c>
      <c r="AT3039" s="17" t="s">
        <v>22</v>
      </c>
      <c r="AU3039" s="17" t="s">
        <v>22</v>
      </c>
      <c r="AV3039" s="17" t="s">
        <v>22</v>
      </c>
      <c r="BE3039" s="17" t="s">
        <v>52</v>
      </c>
      <c r="BK3039" s="3" t="s">
        <v>1398</v>
      </c>
      <c r="BM3039" s="19">
        <v>126048.38399999999</v>
      </c>
      <c r="BN3039" s="19">
        <f>P3039*R3039</f>
        <v>47241.14</v>
      </c>
      <c r="BO3039" s="19" t="str">
        <f>IF(AND(BN3039&gt;120000, P3039&gt;25, X3039&lt;&gt;"WAVE 0"), "yes", "no")</f>
        <v>no</v>
      </c>
      <c r="BP3039" s="17" t="s">
        <v>51</v>
      </c>
    </row>
    <row r="3040" spans="1:68" x14ac:dyDescent="0.25">
      <c r="A3040" s="11" t="s">
        <v>6209</v>
      </c>
      <c r="B3040" s="12" t="s">
        <v>6210</v>
      </c>
      <c r="C3040" s="13" t="s">
        <v>14</v>
      </c>
      <c r="D3040" s="12" t="s">
        <v>5361</v>
      </c>
      <c r="E3040" s="13" t="s">
        <v>5362</v>
      </c>
      <c r="F3040" s="12">
        <v>2020</v>
      </c>
      <c r="G3040" s="13" t="s">
        <v>17</v>
      </c>
      <c r="H3040" s="12" t="s">
        <v>18</v>
      </c>
      <c r="I3040" s="13" t="s">
        <v>18</v>
      </c>
      <c r="J3040" s="12" t="s">
        <v>18</v>
      </c>
      <c r="K3040" s="13" t="s">
        <v>18</v>
      </c>
      <c r="L3040" s="12" t="s">
        <v>18</v>
      </c>
      <c r="M3040" s="13" t="s">
        <v>18</v>
      </c>
      <c r="N3040" s="2" t="s">
        <v>19</v>
      </c>
      <c r="O3040" s="13" t="s">
        <v>20</v>
      </c>
      <c r="P3040" s="14"/>
      <c r="Q3040" s="14">
        <v>7299.3</v>
      </c>
      <c r="R3040" s="13">
        <v>5</v>
      </c>
      <c r="S3040" s="15">
        <v>0</v>
      </c>
      <c r="T3040" s="13">
        <v>1</v>
      </c>
      <c r="U3040" s="13">
        <v>3</v>
      </c>
      <c r="V3040" s="16">
        <v>0</v>
      </c>
      <c r="W3040" s="16" t="str">
        <f t="shared" si="47"/>
        <v>PN30E58-1</v>
      </c>
      <c r="Z3040" s="13" t="s">
        <v>17</v>
      </c>
      <c r="AA3040" s="17" t="s">
        <v>22</v>
      </c>
      <c r="AB3040" s="17" t="s">
        <v>22</v>
      </c>
      <c r="AC3040" s="17" t="s">
        <v>22</v>
      </c>
      <c r="AD3040" s="17" t="s">
        <v>22</v>
      </c>
      <c r="AE3040" s="17" t="s">
        <v>22</v>
      </c>
      <c r="AF3040" s="17" t="s">
        <v>22</v>
      </c>
      <c r="AG3040" s="17" t="s">
        <v>22</v>
      </c>
      <c r="AJ3040" s="17" t="s">
        <v>22</v>
      </c>
      <c r="AK3040" s="17" t="s">
        <v>22</v>
      </c>
      <c r="AO3040" s="17" t="s">
        <v>22</v>
      </c>
      <c r="AP3040" s="18" t="s">
        <v>22</v>
      </c>
      <c r="AQ3040" s="17" t="s">
        <v>22</v>
      </c>
      <c r="AR3040" s="17" t="s">
        <v>22</v>
      </c>
      <c r="AS3040" s="17" t="s">
        <v>22</v>
      </c>
      <c r="AT3040" s="17" t="s">
        <v>22</v>
      </c>
      <c r="AU3040" s="17" t="s">
        <v>22</v>
      </c>
      <c r="AV3040" s="17" t="s">
        <v>22</v>
      </c>
      <c r="AW3040" s="17" t="s">
        <v>22</v>
      </c>
      <c r="AX3040" s="17" t="s">
        <v>22</v>
      </c>
      <c r="AY3040" s="17" t="s">
        <v>22</v>
      </c>
      <c r="AZ3040" s="17" t="s">
        <v>22</v>
      </c>
      <c r="BA3040" s="17" t="s">
        <v>22</v>
      </c>
      <c r="BD3040" s="17" t="s">
        <v>22</v>
      </c>
      <c r="BE3040" s="17" t="s">
        <v>22</v>
      </c>
      <c r="BF3040" s="17" t="s">
        <v>22</v>
      </c>
      <c r="BG3040" s="18" t="s">
        <v>22</v>
      </c>
      <c r="BH3040" s="3" t="s">
        <v>22</v>
      </c>
      <c r="BI3040" s="3" t="s">
        <v>22</v>
      </c>
      <c r="BK3040" s="3" t="s">
        <v>22</v>
      </c>
      <c r="BL3040" s="17" t="s">
        <v>22</v>
      </c>
      <c r="BM3040" s="19" t="s">
        <v>22</v>
      </c>
      <c r="BN3040" s="19">
        <f>P3040*R3040</f>
        <v>0</v>
      </c>
      <c r="BO3040" s="19" t="str">
        <f>IF(AND(BN3040&gt;120000, P3040&gt;25, X3040&lt;&gt;"WAVE 0"), "yes", "no")</f>
        <v>no</v>
      </c>
      <c r="BP3040" s="17" t="s">
        <v>22</v>
      </c>
    </row>
    <row r="3041" spans="1:68" x14ac:dyDescent="0.25">
      <c r="A3041" s="11" t="s">
        <v>6211</v>
      </c>
      <c r="B3041" s="12" t="s">
        <v>6212</v>
      </c>
      <c r="C3041" s="13" t="s">
        <v>14</v>
      </c>
      <c r="D3041" s="12" t="s">
        <v>119</v>
      </c>
      <c r="E3041" s="13" t="s">
        <v>120</v>
      </c>
      <c r="F3041" s="12">
        <v>2020</v>
      </c>
      <c r="G3041" s="13" t="s">
        <v>27</v>
      </c>
      <c r="H3041" s="12" t="s">
        <v>18</v>
      </c>
      <c r="I3041" s="13" t="s">
        <v>18</v>
      </c>
      <c r="J3041" s="12" t="s">
        <v>18</v>
      </c>
      <c r="K3041" s="13" t="s">
        <v>18</v>
      </c>
      <c r="L3041" s="12" t="s">
        <v>18</v>
      </c>
      <c r="M3041" s="13" t="s">
        <v>18</v>
      </c>
      <c r="N3041" s="2" t="s">
        <v>19</v>
      </c>
      <c r="O3041" s="13" t="s">
        <v>121</v>
      </c>
      <c r="P3041" s="14"/>
      <c r="Q3041" s="14"/>
      <c r="R3041" s="13">
        <v>0</v>
      </c>
      <c r="S3041" s="15"/>
      <c r="T3041" s="13">
        <v>1</v>
      </c>
      <c r="U3041" s="13"/>
      <c r="V3041" s="16"/>
      <c r="W3041" s="16" t="str">
        <f t="shared" si="47"/>
        <v>PN31000035</v>
      </c>
      <c r="Z3041" s="17" t="s">
        <v>33</v>
      </c>
      <c r="AA3041" s="17" t="s">
        <v>22</v>
      </c>
      <c r="AB3041" s="17" t="s">
        <v>22</v>
      </c>
      <c r="AC3041" s="17" t="s">
        <v>22</v>
      </c>
      <c r="AD3041" s="17" t="s">
        <v>22</v>
      </c>
      <c r="AE3041" s="17" t="s">
        <v>22</v>
      </c>
      <c r="AF3041" s="17" t="s">
        <v>22</v>
      </c>
      <c r="AG3041" s="17" t="s">
        <v>22</v>
      </c>
      <c r="AJ3041" s="17" t="s">
        <v>22</v>
      </c>
      <c r="AK3041" s="17" t="s">
        <v>22</v>
      </c>
      <c r="AO3041" s="17" t="s">
        <v>22</v>
      </c>
      <c r="AP3041" s="18" t="s">
        <v>22</v>
      </c>
      <c r="AQ3041" s="17" t="s">
        <v>22</v>
      </c>
      <c r="AR3041" s="17" t="s">
        <v>22</v>
      </c>
      <c r="AS3041" s="17" t="s">
        <v>22</v>
      </c>
      <c r="AT3041" s="17" t="s">
        <v>22</v>
      </c>
      <c r="AU3041" s="17" t="s">
        <v>22</v>
      </c>
      <c r="AV3041" s="17" t="s">
        <v>22</v>
      </c>
      <c r="AW3041" s="17" t="s">
        <v>22</v>
      </c>
      <c r="AX3041" s="17" t="s">
        <v>22</v>
      </c>
      <c r="AY3041" s="17" t="s">
        <v>22</v>
      </c>
      <c r="AZ3041" s="17" t="s">
        <v>22</v>
      </c>
      <c r="BA3041" s="17" t="s">
        <v>22</v>
      </c>
      <c r="BD3041" s="17" t="s">
        <v>22</v>
      </c>
      <c r="BE3041" s="17" t="s">
        <v>22</v>
      </c>
      <c r="BF3041" s="17" t="s">
        <v>22</v>
      </c>
      <c r="BG3041" s="18" t="s">
        <v>22</v>
      </c>
      <c r="BH3041" s="3" t="s">
        <v>22</v>
      </c>
      <c r="BI3041" s="3" t="s">
        <v>22</v>
      </c>
      <c r="BK3041" s="3" t="s">
        <v>22</v>
      </c>
      <c r="BL3041" s="17" t="s">
        <v>22</v>
      </c>
      <c r="BM3041" s="19" t="s">
        <v>22</v>
      </c>
      <c r="BN3041" s="19">
        <f>P3041*R3041</f>
        <v>0</v>
      </c>
      <c r="BO3041" s="19" t="str">
        <f>IF(AND(BN3041&gt;120000, P3041&gt;25, X3041&lt;&gt;"WAVE 0"), "yes", "no")</f>
        <v>no</v>
      </c>
      <c r="BP3041" s="17" t="s">
        <v>22</v>
      </c>
    </row>
    <row r="3042" spans="1:68" x14ac:dyDescent="0.25">
      <c r="A3042" s="11" t="s">
        <v>6213</v>
      </c>
      <c r="B3042" s="12" t="s">
        <v>6214</v>
      </c>
      <c r="C3042" s="13" t="s">
        <v>14</v>
      </c>
      <c r="D3042" s="12" t="s">
        <v>932</v>
      </c>
      <c r="E3042" s="13" t="s">
        <v>933</v>
      </c>
      <c r="F3042" s="12">
        <v>2019</v>
      </c>
      <c r="G3042" s="13" t="s">
        <v>38</v>
      </c>
      <c r="H3042" s="12" t="s">
        <v>76</v>
      </c>
      <c r="I3042" s="13" t="s">
        <v>51</v>
      </c>
      <c r="J3042" s="12" t="s">
        <v>1179</v>
      </c>
      <c r="K3042" s="13" t="s">
        <v>1180</v>
      </c>
      <c r="L3042" s="12" t="s">
        <v>79</v>
      </c>
      <c r="M3042" s="13" t="s">
        <v>80</v>
      </c>
      <c r="N3042" s="2" t="s">
        <v>19</v>
      </c>
      <c r="O3042" s="13" t="s">
        <v>20</v>
      </c>
      <c r="P3042" s="14">
        <v>146.4605</v>
      </c>
      <c r="Q3042" s="14"/>
      <c r="R3042" s="13">
        <v>14730</v>
      </c>
      <c r="S3042" s="15">
        <v>0</v>
      </c>
      <c r="T3042" s="13">
        <v>2</v>
      </c>
      <c r="U3042" s="13">
        <v>4</v>
      </c>
      <c r="V3042" s="16"/>
      <c r="W3042" s="16" t="str">
        <f t="shared" si="47"/>
        <v>PN3-100-022-10</v>
      </c>
      <c r="Z3042" s="13" t="s">
        <v>38</v>
      </c>
      <c r="BN3042" s="19">
        <f>P3042*R3042</f>
        <v>2157363.165</v>
      </c>
      <c r="BO3042" s="19" t="str">
        <f>IF(AND(BN3042&gt;120000, P3042&gt;25, X3042&lt;&gt;"WAVE 0"), "yes", "no")</f>
        <v>yes</v>
      </c>
      <c r="BP3042" s="17" t="s">
        <v>51</v>
      </c>
    </row>
    <row r="3043" spans="1:68" x14ac:dyDescent="0.25">
      <c r="A3043" s="11" t="s">
        <v>6215</v>
      </c>
      <c r="B3043" s="12" t="s">
        <v>6216</v>
      </c>
      <c r="C3043" s="13" t="s">
        <v>14</v>
      </c>
      <c r="D3043" s="12" t="s">
        <v>932</v>
      </c>
      <c r="E3043" s="13" t="s">
        <v>933</v>
      </c>
      <c r="F3043" s="12">
        <v>2019</v>
      </c>
      <c r="G3043" s="13" t="s">
        <v>38</v>
      </c>
      <c r="H3043" s="12" t="s">
        <v>76</v>
      </c>
      <c r="I3043" s="13" t="s">
        <v>51</v>
      </c>
      <c r="J3043" s="12" t="s">
        <v>1179</v>
      </c>
      <c r="K3043" s="13" t="s">
        <v>1180</v>
      </c>
      <c r="L3043" s="12" t="s">
        <v>79</v>
      </c>
      <c r="M3043" s="13" t="s">
        <v>80</v>
      </c>
      <c r="N3043" s="2" t="s">
        <v>19</v>
      </c>
      <c r="O3043" s="13" t="s">
        <v>20</v>
      </c>
      <c r="P3043" s="14">
        <v>73.139600000000002</v>
      </c>
      <c r="Q3043" s="14">
        <v>390573.48</v>
      </c>
      <c r="R3043" s="13">
        <v>26762</v>
      </c>
      <c r="S3043" s="15">
        <v>0</v>
      </c>
      <c r="T3043" s="13">
        <v>2</v>
      </c>
      <c r="U3043" s="13">
        <v>4</v>
      </c>
      <c r="V3043" s="16">
        <v>50778.050778050776</v>
      </c>
      <c r="W3043" s="16" t="str">
        <f t="shared" si="47"/>
        <v>PN3-100-023-08</v>
      </c>
      <c r="Z3043" s="13" t="s">
        <v>38</v>
      </c>
      <c r="BN3043" s="19">
        <f>P3043*R3043</f>
        <v>1957361.9752</v>
      </c>
      <c r="BO3043" s="19" t="str">
        <f>IF(AND(BN3043&gt;120000, P3043&gt;25, X3043&lt;&gt;"WAVE 0"), "yes", "no")</f>
        <v>yes</v>
      </c>
      <c r="BP3043" s="17" t="s">
        <v>51</v>
      </c>
    </row>
    <row r="3044" spans="1:68" x14ac:dyDescent="0.25">
      <c r="A3044" s="11" t="s">
        <v>6217</v>
      </c>
      <c r="B3044" s="12" t="s">
        <v>6218</v>
      </c>
      <c r="C3044" s="13" t="s">
        <v>14</v>
      </c>
      <c r="D3044" s="12" t="s">
        <v>932</v>
      </c>
      <c r="E3044" s="13" t="s">
        <v>933</v>
      </c>
      <c r="F3044" s="12">
        <v>2019</v>
      </c>
      <c r="G3044" s="13" t="s">
        <v>38</v>
      </c>
      <c r="H3044" s="12" t="s">
        <v>76</v>
      </c>
      <c r="I3044" s="13" t="s">
        <v>51</v>
      </c>
      <c r="J3044" s="12" t="s">
        <v>1179</v>
      </c>
      <c r="K3044" s="13" t="s">
        <v>1180</v>
      </c>
      <c r="L3044" s="12" t="s">
        <v>79</v>
      </c>
      <c r="M3044" s="13" t="s">
        <v>80</v>
      </c>
      <c r="N3044" s="2" t="s">
        <v>19</v>
      </c>
      <c r="O3044" s="13" t="s">
        <v>20</v>
      </c>
      <c r="P3044" s="14">
        <v>66.505399999999995</v>
      </c>
      <c r="Q3044" s="14">
        <v>220832.29</v>
      </c>
      <c r="R3044" s="13">
        <v>32750</v>
      </c>
      <c r="S3044" s="15">
        <v>0</v>
      </c>
      <c r="T3044" s="13">
        <v>2</v>
      </c>
      <c r="U3044" s="13">
        <v>4</v>
      </c>
      <c r="V3044" s="16">
        <v>13639.626704953338</v>
      </c>
      <c r="W3044" s="16" t="str">
        <f t="shared" si="47"/>
        <v>PN3-100-024-07</v>
      </c>
      <c r="Z3044" s="13" t="s">
        <v>38</v>
      </c>
      <c r="BN3044" s="19">
        <f>P3044*R3044</f>
        <v>2178051.8499999996</v>
      </c>
      <c r="BO3044" s="19" t="str">
        <f>IF(AND(BN3044&gt;120000, P3044&gt;25, X3044&lt;&gt;"WAVE 0"), "yes", "no")</f>
        <v>yes</v>
      </c>
      <c r="BP3044" s="17" t="s">
        <v>51</v>
      </c>
    </row>
    <row r="3045" spans="1:68" x14ac:dyDescent="0.25">
      <c r="A3045" s="12" t="s">
        <v>6219</v>
      </c>
      <c r="B3045" s="12" t="s">
        <v>6220</v>
      </c>
      <c r="C3045" s="13" t="s">
        <v>14</v>
      </c>
      <c r="D3045" s="12" t="s">
        <v>932</v>
      </c>
      <c r="E3045" s="13" t="s">
        <v>933</v>
      </c>
      <c r="F3045" s="12">
        <v>2019</v>
      </c>
      <c r="G3045" s="13" t="s">
        <v>38</v>
      </c>
      <c r="H3045" s="12" t="s">
        <v>76</v>
      </c>
      <c r="I3045" s="13" t="s">
        <v>51</v>
      </c>
      <c r="J3045" s="12" t="s">
        <v>1179</v>
      </c>
      <c r="K3045" s="13" t="s">
        <v>1180</v>
      </c>
      <c r="L3045" s="12" t="s">
        <v>79</v>
      </c>
      <c r="M3045" s="13" t="s">
        <v>80</v>
      </c>
      <c r="N3045" s="2" t="s">
        <v>19</v>
      </c>
      <c r="O3045" s="13" t="s">
        <v>20</v>
      </c>
      <c r="P3045" s="14">
        <v>60.479300000000002</v>
      </c>
      <c r="Q3045" s="14">
        <v>70887.960000000006</v>
      </c>
      <c r="R3045" s="13">
        <v>31313</v>
      </c>
      <c r="S3045" s="15">
        <v>0.4</v>
      </c>
      <c r="T3045" s="13">
        <v>2</v>
      </c>
      <c r="U3045" s="13">
        <v>4</v>
      </c>
      <c r="V3045" s="16">
        <v>25641.025641025641</v>
      </c>
      <c r="W3045" s="16" t="str">
        <f t="shared" si="47"/>
        <v>PN3-100-025-14</v>
      </c>
      <c r="Z3045" s="13" t="s">
        <v>38</v>
      </c>
      <c r="BN3045" s="19">
        <f>P3045*R3045</f>
        <v>1893788.3209000002</v>
      </c>
      <c r="BO3045" s="19" t="str">
        <f>IF(AND(BN3045&gt;120000, P3045&gt;25, X3045&lt;&gt;"WAVE 0"), "yes", "no")</f>
        <v>yes</v>
      </c>
      <c r="BP3045" s="17" t="s">
        <v>51</v>
      </c>
    </row>
    <row r="3046" spans="1:68" x14ac:dyDescent="0.25">
      <c r="A3046" s="11" t="s">
        <v>6221</v>
      </c>
      <c r="B3046" s="12" t="s">
        <v>6222</v>
      </c>
      <c r="C3046" s="13" t="s">
        <v>57</v>
      </c>
      <c r="D3046" s="12" t="s">
        <v>2251</v>
      </c>
      <c r="E3046" s="13" t="s">
        <v>2252</v>
      </c>
      <c r="F3046" s="12">
        <v>2019</v>
      </c>
      <c r="G3046" s="13" t="s">
        <v>38</v>
      </c>
      <c r="H3046" s="12" t="s">
        <v>76</v>
      </c>
      <c r="I3046" s="13" t="s">
        <v>51</v>
      </c>
      <c r="J3046" s="12" t="s">
        <v>1179</v>
      </c>
      <c r="K3046" s="13" t="s">
        <v>1180</v>
      </c>
      <c r="L3046" s="12" t="s">
        <v>79</v>
      </c>
      <c r="M3046" s="13" t="s">
        <v>80</v>
      </c>
      <c r="N3046" s="2" t="s">
        <v>64</v>
      </c>
      <c r="O3046" s="13" t="s">
        <v>20</v>
      </c>
      <c r="P3046" s="14">
        <v>660.55859999999996</v>
      </c>
      <c r="Q3046" s="14">
        <v>265284</v>
      </c>
      <c r="R3046" s="13">
        <v>806</v>
      </c>
      <c r="S3046" s="15">
        <v>6.25E-2</v>
      </c>
      <c r="T3046" s="13">
        <v>1</v>
      </c>
      <c r="U3046" s="13">
        <v>4</v>
      </c>
      <c r="V3046" s="16">
        <v>0</v>
      </c>
      <c r="W3046" s="16" t="str">
        <f t="shared" si="47"/>
        <v>PN3-100-047-04SFHT</v>
      </c>
      <c r="Z3046" s="17" t="s">
        <v>38</v>
      </c>
      <c r="AA3046" s="17" t="s">
        <v>1179</v>
      </c>
      <c r="AB3046" s="17" t="s">
        <v>22</v>
      </c>
      <c r="AC3046" s="17" t="s">
        <v>22</v>
      </c>
      <c r="AD3046" s="17" t="s">
        <v>22</v>
      </c>
      <c r="AE3046" s="17" t="s">
        <v>42</v>
      </c>
      <c r="AF3046" s="17" t="s">
        <v>2286</v>
      </c>
      <c r="AG3046" s="17" t="s">
        <v>22</v>
      </c>
      <c r="AJ3046" s="17" t="s">
        <v>22</v>
      </c>
      <c r="AK3046" s="17" t="s">
        <v>22</v>
      </c>
      <c r="AO3046" s="17" t="s">
        <v>85</v>
      </c>
      <c r="AP3046" s="18">
        <v>43545</v>
      </c>
      <c r="AQ3046" s="17">
        <v>1</v>
      </c>
      <c r="AR3046" s="17" t="s">
        <v>22</v>
      </c>
      <c r="AS3046" s="17" t="s">
        <v>22</v>
      </c>
      <c r="AT3046" s="17" t="s">
        <v>22</v>
      </c>
      <c r="AU3046" s="17" t="s">
        <v>22</v>
      </c>
      <c r="AV3046" s="17" t="s">
        <v>22</v>
      </c>
      <c r="BE3046" s="17" t="s">
        <v>52</v>
      </c>
      <c r="BI3046" s="3" t="s">
        <v>556</v>
      </c>
      <c r="BM3046" s="19">
        <v>454340.87733333337</v>
      </c>
      <c r="BN3046" s="19">
        <f>P3046*R3046</f>
        <v>532410.23159999994</v>
      </c>
      <c r="BO3046" s="19" t="str">
        <f>IF(AND(BN3046&gt;120000, P3046&gt;25, X3046&lt;&gt;"WAVE 0"), "yes", "no")</f>
        <v>yes</v>
      </c>
      <c r="BP3046" s="17" t="s">
        <v>51</v>
      </c>
    </row>
    <row r="3047" spans="1:68" x14ac:dyDescent="0.25">
      <c r="A3047" s="11" t="s">
        <v>6221</v>
      </c>
      <c r="B3047" s="12" t="s">
        <v>6222</v>
      </c>
      <c r="C3047" s="13" t="s">
        <v>88</v>
      </c>
      <c r="D3047" s="12" t="s">
        <v>2251</v>
      </c>
      <c r="E3047" s="13" t="s">
        <v>2252</v>
      </c>
      <c r="F3047" s="12">
        <v>2019</v>
      </c>
      <c r="G3047" s="13" t="s">
        <v>38</v>
      </c>
      <c r="H3047" s="12" t="s">
        <v>76</v>
      </c>
      <c r="I3047" s="13" t="s">
        <v>51</v>
      </c>
      <c r="J3047" s="12" t="s">
        <v>1179</v>
      </c>
      <c r="K3047" s="13" t="s">
        <v>1180</v>
      </c>
      <c r="L3047" s="12" t="s">
        <v>79</v>
      </c>
      <c r="M3047" s="13" t="s">
        <v>80</v>
      </c>
      <c r="N3047" s="2" t="s">
        <v>95</v>
      </c>
      <c r="O3047" s="13" t="s">
        <v>20</v>
      </c>
      <c r="P3047" s="14">
        <v>660.55859999999996</v>
      </c>
      <c r="Q3047" s="14">
        <v>265284</v>
      </c>
      <c r="R3047" s="13">
        <v>806</v>
      </c>
      <c r="S3047" s="15">
        <v>6.25E-2</v>
      </c>
      <c r="T3047" s="13">
        <v>1</v>
      </c>
      <c r="U3047" s="13">
        <v>4</v>
      </c>
      <c r="V3047" s="16">
        <v>0</v>
      </c>
      <c r="W3047" s="16" t="str">
        <f t="shared" si="47"/>
        <v>PN3-100-047-04SFHT</v>
      </c>
      <c r="Z3047" s="17" t="s">
        <v>38</v>
      </c>
      <c r="AA3047" s="17" t="s">
        <v>1179</v>
      </c>
      <c r="AB3047" s="17" t="s">
        <v>22</v>
      </c>
      <c r="AC3047" s="17" t="s">
        <v>22</v>
      </c>
      <c r="AD3047" s="17" t="s">
        <v>22</v>
      </c>
      <c r="AE3047" s="17" t="s">
        <v>42</v>
      </c>
      <c r="AF3047" s="17" t="s">
        <v>2286</v>
      </c>
      <c r="AG3047" s="17" t="s">
        <v>22</v>
      </c>
      <c r="AJ3047" s="17" t="s">
        <v>22</v>
      </c>
      <c r="AK3047" s="17" t="s">
        <v>22</v>
      </c>
      <c r="AO3047" s="17" t="s">
        <v>85</v>
      </c>
      <c r="AP3047" s="18">
        <v>43545</v>
      </c>
      <c r="AQ3047" s="17">
        <v>1</v>
      </c>
      <c r="AR3047" s="17" t="s">
        <v>22</v>
      </c>
      <c r="AS3047" s="17" t="s">
        <v>22</v>
      </c>
      <c r="AT3047" s="17" t="s">
        <v>22</v>
      </c>
      <c r="AU3047" s="17" t="s">
        <v>22</v>
      </c>
      <c r="AV3047" s="17" t="s">
        <v>22</v>
      </c>
      <c r="BE3047" s="17" t="s">
        <v>52</v>
      </c>
      <c r="BI3047" s="3" t="s">
        <v>556</v>
      </c>
      <c r="BM3047" s="19">
        <v>454340.87733333337</v>
      </c>
      <c r="BN3047" s="19">
        <f>P3047*R3047</f>
        <v>532410.23159999994</v>
      </c>
      <c r="BO3047" s="19" t="str">
        <f>IF(AND(BN3047&gt;120000, P3047&gt;25, X3047&lt;&gt;"WAVE 0"), "yes", "no")</f>
        <v>yes</v>
      </c>
      <c r="BP3047" s="17" t="s">
        <v>51</v>
      </c>
    </row>
    <row r="3048" spans="1:68" x14ac:dyDescent="0.25">
      <c r="A3048" s="11" t="s">
        <v>6223</v>
      </c>
      <c r="B3048" s="12" t="s">
        <v>6224</v>
      </c>
      <c r="C3048" s="13" t="s">
        <v>57</v>
      </c>
      <c r="D3048" s="12" t="s">
        <v>2251</v>
      </c>
      <c r="E3048" s="13" t="s">
        <v>2252</v>
      </c>
      <c r="F3048" s="12">
        <v>2019</v>
      </c>
      <c r="G3048" s="13" t="s">
        <v>38</v>
      </c>
      <c r="H3048" s="12" t="s">
        <v>76</v>
      </c>
      <c r="I3048" s="13" t="s">
        <v>51</v>
      </c>
      <c r="J3048" s="12" t="s">
        <v>1179</v>
      </c>
      <c r="K3048" s="13" t="s">
        <v>1180</v>
      </c>
      <c r="L3048" s="12" t="s">
        <v>79</v>
      </c>
      <c r="M3048" s="13" t="s">
        <v>80</v>
      </c>
      <c r="N3048" s="2" t="s">
        <v>64</v>
      </c>
      <c r="O3048" s="13" t="s">
        <v>20</v>
      </c>
      <c r="P3048" s="14">
        <v>228.07079999999999</v>
      </c>
      <c r="Q3048" s="14">
        <v>109180</v>
      </c>
      <c r="R3048" s="13">
        <v>700</v>
      </c>
      <c r="S3048" s="15">
        <v>0.2857142857142857</v>
      </c>
      <c r="T3048" s="13">
        <v>1</v>
      </c>
      <c r="U3048" s="13">
        <v>4</v>
      </c>
      <c r="V3048" s="16">
        <v>0</v>
      </c>
      <c r="W3048" s="16" t="str">
        <f t="shared" si="47"/>
        <v>PN3-100-068-09SF</v>
      </c>
      <c r="Z3048" s="17" t="s">
        <v>38</v>
      </c>
      <c r="AB3048" s="17" t="s">
        <v>22</v>
      </c>
      <c r="AC3048" s="17" t="s">
        <v>22</v>
      </c>
      <c r="AD3048" s="17" t="s">
        <v>22</v>
      </c>
      <c r="AE3048" s="17" t="s">
        <v>42</v>
      </c>
      <c r="AF3048" s="17" t="s">
        <v>2286</v>
      </c>
      <c r="AG3048" s="17" t="s">
        <v>22</v>
      </c>
      <c r="AJ3048" s="17" t="s">
        <v>22</v>
      </c>
      <c r="AK3048" s="17" t="s">
        <v>342</v>
      </c>
      <c r="AO3048" s="17" t="s">
        <v>85</v>
      </c>
      <c r="AP3048" s="18">
        <v>43545</v>
      </c>
      <c r="AQ3048" s="17" t="s">
        <v>22</v>
      </c>
      <c r="AR3048" s="17" t="s">
        <v>22</v>
      </c>
      <c r="AS3048" s="17" t="s">
        <v>22</v>
      </c>
      <c r="AT3048" s="17" t="s">
        <v>22</v>
      </c>
      <c r="AU3048" s="17" t="s">
        <v>22</v>
      </c>
      <c r="AV3048" s="17" t="s">
        <v>22</v>
      </c>
      <c r="BE3048" s="17" t="s">
        <v>52</v>
      </c>
      <c r="BI3048" s="3" t="s">
        <v>556</v>
      </c>
      <c r="BK3048" s="3" t="s">
        <v>71</v>
      </c>
      <c r="BM3048" s="19" t="s">
        <v>22</v>
      </c>
      <c r="BN3048" s="19">
        <f>P3048*R3048</f>
        <v>159649.56</v>
      </c>
      <c r="BO3048" s="19" t="str">
        <f>IF(AND(BN3048&gt;120000, P3048&gt;25, X3048&lt;&gt;"WAVE 0"), "yes", "no")</f>
        <v>yes</v>
      </c>
      <c r="BP3048" s="17" t="s">
        <v>51</v>
      </c>
    </row>
    <row r="3049" spans="1:68" x14ac:dyDescent="0.25">
      <c r="A3049" s="11" t="s">
        <v>6225</v>
      </c>
      <c r="B3049" s="12" t="s">
        <v>6226</v>
      </c>
      <c r="C3049" s="13" t="s">
        <v>14</v>
      </c>
      <c r="D3049" s="12" t="s">
        <v>1025</v>
      </c>
      <c r="E3049" s="13" t="s">
        <v>1026</v>
      </c>
      <c r="F3049" s="12">
        <v>2019</v>
      </c>
      <c r="G3049" s="13" t="s">
        <v>38</v>
      </c>
      <c r="H3049" s="12" t="s">
        <v>76</v>
      </c>
      <c r="I3049" s="13" t="s">
        <v>18</v>
      </c>
      <c r="J3049" s="12" t="s">
        <v>1179</v>
      </c>
      <c r="K3049" s="13" t="s">
        <v>1180</v>
      </c>
      <c r="L3049" s="12" t="s">
        <v>79</v>
      </c>
      <c r="M3049" s="13" t="s">
        <v>80</v>
      </c>
      <c r="N3049" s="2" t="s">
        <v>19</v>
      </c>
      <c r="O3049" s="13" t="s">
        <v>20</v>
      </c>
      <c r="P3049" s="14">
        <v>9650</v>
      </c>
      <c r="Q3049" s="14">
        <v>9650</v>
      </c>
      <c r="R3049" s="13">
        <v>4</v>
      </c>
      <c r="S3049" s="15">
        <v>0</v>
      </c>
      <c r="T3049" s="13">
        <v>1</v>
      </c>
      <c r="U3049" s="13">
        <v>1</v>
      </c>
      <c r="V3049" s="16">
        <v>0</v>
      </c>
      <c r="W3049" s="16" t="str">
        <f t="shared" si="47"/>
        <v>PN3-100-096-08</v>
      </c>
      <c r="X3049" s="17" t="s">
        <v>21</v>
      </c>
      <c r="Z3049" s="17" t="s">
        <v>38</v>
      </c>
      <c r="AB3049" s="17" t="s">
        <v>46</v>
      </c>
      <c r="AC3049" s="17" t="s">
        <v>6227</v>
      </c>
      <c r="AD3049" s="17" t="s">
        <v>81</v>
      </c>
      <c r="AE3049" s="17" t="s">
        <v>42</v>
      </c>
      <c r="AF3049" s="17" t="s">
        <v>82</v>
      </c>
      <c r="AG3049" s="17" t="s">
        <v>543</v>
      </c>
      <c r="AJ3049" s="17" t="s">
        <v>103</v>
      </c>
      <c r="AK3049" s="17" t="s">
        <v>103</v>
      </c>
      <c r="AO3049" s="17" t="s">
        <v>85</v>
      </c>
      <c r="AP3049" s="18">
        <v>43200</v>
      </c>
      <c r="AQ3049" s="17" t="s">
        <v>22</v>
      </c>
      <c r="AR3049" s="17" t="s">
        <v>47</v>
      </c>
      <c r="AS3049" s="17" t="s">
        <v>47</v>
      </c>
      <c r="AT3049" s="17" t="s">
        <v>47</v>
      </c>
      <c r="AU3049" s="17" t="s">
        <v>47</v>
      </c>
      <c r="AV3049" s="17" t="s">
        <v>47</v>
      </c>
      <c r="AW3049" s="17" t="s">
        <v>266</v>
      </c>
      <c r="AX3049" s="17" t="s">
        <v>1911</v>
      </c>
      <c r="AY3049" s="17" t="s">
        <v>276</v>
      </c>
      <c r="AZ3049" s="17" t="s">
        <v>692</v>
      </c>
      <c r="BA3049" s="17" t="s">
        <v>1912</v>
      </c>
      <c r="BB3049" s="17" t="s">
        <v>51</v>
      </c>
      <c r="BD3049" s="17">
        <v>5</v>
      </c>
      <c r="BE3049" s="17" t="s">
        <v>52</v>
      </c>
      <c r="BF3049" s="17" t="s">
        <v>53</v>
      </c>
      <c r="BG3049" s="18" t="s">
        <v>53</v>
      </c>
      <c r="BL3049" s="17" t="s">
        <v>1027</v>
      </c>
      <c r="BM3049" s="19" t="s">
        <v>22</v>
      </c>
      <c r="BN3049" s="19">
        <f>P3049*R3049</f>
        <v>38600</v>
      </c>
      <c r="BO3049" s="19" t="str">
        <f>IF(AND(BN3049&gt;120000, P3049&gt;25, X3049&lt;&gt;"WAVE 0"), "yes", "no")</f>
        <v>no</v>
      </c>
      <c r="BP3049" s="17" t="s">
        <v>51</v>
      </c>
    </row>
    <row r="3050" spans="1:68" x14ac:dyDescent="0.25">
      <c r="A3050" s="11" t="s">
        <v>6228</v>
      </c>
      <c r="B3050" s="12" t="s">
        <v>6229</v>
      </c>
      <c r="C3050" s="13" t="s">
        <v>14</v>
      </c>
      <c r="D3050" s="12" t="s">
        <v>932</v>
      </c>
      <c r="E3050" s="13" t="s">
        <v>933</v>
      </c>
      <c r="F3050" s="12">
        <v>2019</v>
      </c>
      <c r="G3050" s="13" t="s">
        <v>38</v>
      </c>
      <c r="H3050" s="12" t="s">
        <v>76</v>
      </c>
      <c r="I3050" s="13" t="s">
        <v>51</v>
      </c>
      <c r="J3050" s="12" t="s">
        <v>1179</v>
      </c>
      <c r="K3050" s="13" t="s">
        <v>1180</v>
      </c>
      <c r="L3050" s="12" t="s">
        <v>79</v>
      </c>
      <c r="M3050" s="13" t="s">
        <v>80</v>
      </c>
      <c r="N3050" s="2" t="s">
        <v>19</v>
      </c>
      <c r="O3050" s="13" t="s">
        <v>20</v>
      </c>
      <c r="P3050" s="14">
        <v>279.31299999999999</v>
      </c>
      <c r="Q3050" s="14">
        <v>257792</v>
      </c>
      <c r="R3050" s="13">
        <v>16329</v>
      </c>
      <c r="S3050" s="15">
        <v>0.25</v>
      </c>
      <c r="T3050" s="13">
        <v>2</v>
      </c>
      <c r="U3050" s="13">
        <v>4</v>
      </c>
      <c r="V3050" s="16">
        <v>31250</v>
      </c>
      <c r="W3050" s="16" t="str">
        <f t="shared" si="47"/>
        <v>PN3-100-127-13</v>
      </c>
      <c r="Z3050" s="13" t="s">
        <v>38</v>
      </c>
      <c r="BN3050" s="19">
        <f>P3050*R3050</f>
        <v>4560901.977</v>
      </c>
      <c r="BO3050" s="19" t="str">
        <f>IF(AND(BN3050&gt;120000, P3050&gt;25, X3050&lt;&gt;"WAVE 0"), "yes", "no")</f>
        <v>yes</v>
      </c>
      <c r="BP3050" s="17" t="s">
        <v>51</v>
      </c>
    </row>
    <row r="3051" spans="1:68" x14ac:dyDescent="0.25">
      <c r="A3051" s="11" t="s">
        <v>6230</v>
      </c>
      <c r="B3051" s="12" t="s">
        <v>6231</v>
      </c>
      <c r="C3051" s="13" t="s">
        <v>14</v>
      </c>
      <c r="D3051" s="12" t="s">
        <v>697</v>
      </c>
      <c r="E3051" s="13" t="s">
        <v>698</v>
      </c>
      <c r="F3051" s="12">
        <v>2019</v>
      </c>
      <c r="G3051" s="13" t="s">
        <v>109</v>
      </c>
      <c r="H3051" s="12" t="s">
        <v>76</v>
      </c>
      <c r="I3051" s="13" t="s">
        <v>51</v>
      </c>
      <c r="J3051" s="12" t="s">
        <v>1179</v>
      </c>
      <c r="K3051" s="13" t="s">
        <v>1180</v>
      </c>
      <c r="L3051" s="12" t="s">
        <v>79</v>
      </c>
      <c r="M3051" s="13" t="s">
        <v>80</v>
      </c>
      <c r="N3051" s="2" t="s">
        <v>19</v>
      </c>
      <c r="O3051" s="13" t="s">
        <v>20</v>
      </c>
      <c r="P3051" s="14">
        <v>1.8876999999999999</v>
      </c>
      <c r="Q3051" s="14">
        <v>34769.160000000003</v>
      </c>
      <c r="R3051" s="13">
        <v>5203</v>
      </c>
      <c r="S3051" s="15">
        <v>0.58333333333333337</v>
      </c>
      <c r="T3051" s="13">
        <v>1</v>
      </c>
      <c r="U3051" s="13">
        <v>3</v>
      </c>
      <c r="V3051" s="16">
        <v>0</v>
      </c>
      <c r="W3051" s="16" t="str">
        <f t="shared" si="47"/>
        <v>PN3-100-133-01</v>
      </c>
      <c r="X3051" s="17" t="s">
        <v>699</v>
      </c>
      <c r="Z3051" s="17" t="s">
        <v>109</v>
      </c>
      <c r="AA3051" s="17" t="s">
        <v>1179</v>
      </c>
      <c r="AB3051" s="17" t="s">
        <v>169</v>
      </c>
      <c r="AC3051" s="17" t="s">
        <v>6232</v>
      </c>
      <c r="AD3051" s="17" t="s">
        <v>81</v>
      </c>
      <c r="AE3051" s="17" t="s">
        <v>42</v>
      </c>
      <c r="AF3051" s="17" t="s">
        <v>82</v>
      </c>
      <c r="AG3051" s="17" t="s">
        <v>543</v>
      </c>
      <c r="AJ3051" s="17" t="s">
        <v>1594</v>
      </c>
      <c r="AK3051" s="17" t="s">
        <v>1595</v>
      </c>
      <c r="AO3051" s="17" t="s">
        <v>85</v>
      </c>
      <c r="AP3051" s="18">
        <v>43207</v>
      </c>
      <c r="AQ3051" s="17">
        <v>1</v>
      </c>
      <c r="AR3051" s="17" t="s">
        <v>47</v>
      </c>
      <c r="AS3051" s="17" t="s">
        <v>47</v>
      </c>
      <c r="AT3051" s="17" t="s">
        <v>161</v>
      </c>
      <c r="AU3051" s="17" t="s">
        <v>162</v>
      </c>
      <c r="AV3051" s="17" t="s">
        <v>162</v>
      </c>
      <c r="AW3051" s="17" t="s">
        <v>266</v>
      </c>
      <c r="AX3051" s="17" t="s">
        <v>1828</v>
      </c>
      <c r="BA3051" s="17" t="s">
        <v>1003</v>
      </c>
      <c r="BB3051" s="17" t="s">
        <v>51</v>
      </c>
      <c r="BD3051" s="17">
        <v>1</v>
      </c>
      <c r="BE3051" s="17" t="s">
        <v>52</v>
      </c>
      <c r="BF3051" s="17" t="s">
        <v>710</v>
      </c>
      <c r="BG3051" s="18">
        <v>44227</v>
      </c>
      <c r="BL3051" s="17" t="s">
        <v>711</v>
      </c>
      <c r="BM3051" s="19">
        <v>327.60000000000002</v>
      </c>
      <c r="BN3051" s="19">
        <f>P3051*R3051</f>
        <v>9821.7030999999988</v>
      </c>
      <c r="BO3051" s="19" t="str">
        <f>IF(AND(BN3051&gt;120000, P3051&gt;25, X3051&lt;&gt;"WAVE 0"), "yes", "no")</f>
        <v>no</v>
      </c>
      <c r="BP3051" s="17" t="s">
        <v>22</v>
      </c>
    </row>
    <row r="3052" spans="1:68" x14ac:dyDescent="0.25">
      <c r="A3052" s="11" t="s">
        <v>6233</v>
      </c>
      <c r="B3052" s="12" t="s">
        <v>6234</v>
      </c>
      <c r="C3052" s="13" t="s">
        <v>14</v>
      </c>
      <c r="D3052" s="12" t="s">
        <v>697</v>
      </c>
      <c r="E3052" s="13" t="s">
        <v>698</v>
      </c>
      <c r="F3052" s="12">
        <v>2019</v>
      </c>
      <c r="G3052" s="13" t="s">
        <v>109</v>
      </c>
      <c r="H3052" s="12" t="s">
        <v>76</v>
      </c>
      <c r="I3052" s="13" t="s">
        <v>51</v>
      </c>
      <c r="J3052" s="12" t="s">
        <v>1179</v>
      </c>
      <c r="K3052" s="13" t="s">
        <v>1180</v>
      </c>
      <c r="L3052" s="12" t="s">
        <v>79</v>
      </c>
      <c r="M3052" s="13" t="s">
        <v>80</v>
      </c>
      <c r="N3052" s="2" t="s">
        <v>19</v>
      </c>
      <c r="O3052" s="13" t="s">
        <v>20</v>
      </c>
      <c r="P3052" s="14">
        <v>2.9211</v>
      </c>
      <c r="Q3052" s="14">
        <v>39294.439999999995</v>
      </c>
      <c r="R3052" s="13">
        <v>6008</v>
      </c>
      <c r="S3052" s="15">
        <v>0.14285714285714285</v>
      </c>
      <c r="T3052" s="13">
        <v>1</v>
      </c>
      <c r="U3052" s="13">
        <v>3</v>
      </c>
      <c r="V3052" s="16">
        <v>0</v>
      </c>
      <c r="W3052" s="16" t="str">
        <f t="shared" si="47"/>
        <v>PN3-100-167-01</v>
      </c>
      <c r="X3052" s="17" t="s">
        <v>699</v>
      </c>
      <c r="Z3052" s="17" t="s">
        <v>109</v>
      </c>
      <c r="AA3052" s="17" t="s">
        <v>1179</v>
      </c>
      <c r="AB3052" s="17" t="s">
        <v>152</v>
      </c>
      <c r="AC3052" s="17" t="s">
        <v>6234</v>
      </c>
      <c r="AD3052" s="17" t="s">
        <v>81</v>
      </c>
      <c r="AE3052" s="17" t="s">
        <v>42</v>
      </c>
      <c r="AF3052" s="17" t="s">
        <v>82</v>
      </c>
      <c r="AG3052" s="17" t="s">
        <v>555</v>
      </c>
      <c r="AJ3052" s="17" t="s">
        <v>103</v>
      </c>
      <c r="AK3052" s="17" t="s">
        <v>103</v>
      </c>
      <c r="AO3052" s="17" t="s">
        <v>85</v>
      </c>
      <c r="AP3052" s="18">
        <v>43228</v>
      </c>
      <c r="AQ3052" s="17">
        <v>1</v>
      </c>
      <c r="AR3052" s="17" t="s">
        <v>47</v>
      </c>
      <c r="AS3052" s="17" t="s">
        <v>47</v>
      </c>
      <c r="AT3052" s="17" t="s">
        <v>47</v>
      </c>
      <c r="AU3052" s="17" t="s">
        <v>47</v>
      </c>
      <c r="AV3052" s="17" t="s">
        <v>47</v>
      </c>
      <c r="AW3052" s="17" t="s">
        <v>48</v>
      </c>
      <c r="AX3052" s="17" t="s">
        <v>516</v>
      </c>
      <c r="AY3052" s="17" t="s">
        <v>268</v>
      </c>
      <c r="AZ3052" s="17" t="s">
        <v>692</v>
      </c>
      <c r="BA3052" s="17" t="s">
        <v>705</v>
      </c>
      <c r="BD3052" s="17">
        <v>3</v>
      </c>
      <c r="BE3052" s="17" t="s">
        <v>52</v>
      </c>
      <c r="BF3052" s="17" t="s">
        <v>710</v>
      </c>
      <c r="BG3052" s="18">
        <v>44227</v>
      </c>
      <c r="BL3052" s="17" t="s">
        <v>711</v>
      </c>
      <c r="BM3052" s="19">
        <v>5136.3333333333339</v>
      </c>
      <c r="BN3052" s="19">
        <f>P3052*R3052</f>
        <v>17549.968799999999</v>
      </c>
      <c r="BO3052" s="19" t="str">
        <f>IF(AND(BN3052&gt;120000, P3052&gt;25, X3052&lt;&gt;"WAVE 0"), "yes", "no")</f>
        <v>no</v>
      </c>
      <c r="BP3052" s="17" t="s">
        <v>22</v>
      </c>
    </row>
    <row r="3053" spans="1:68" x14ac:dyDescent="0.25">
      <c r="A3053" s="11" t="s">
        <v>6235</v>
      </c>
      <c r="B3053" s="12" t="s">
        <v>6236</v>
      </c>
      <c r="C3053" s="13" t="s">
        <v>88</v>
      </c>
      <c r="D3053" s="12" t="s">
        <v>3971</v>
      </c>
      <c r="E3053" s="13" t="s">
        <v>3972</v>
      </c>
      <c r="F3053" s="12">
        <v>2020</v>
      </c>
      <c r="G3053" s="13" t="s">
        <v>109</v>
      </c>
      <c r="H3053" s="12" t="s">
        <v>76</v>
      </c>
      <c r="I3053" s="13" t="s">
        <v>51</v>
      </c>
      <c r="J3053" s="12" t="s">
        <v>1179</v>
      </c>
      <c r="K3053" s="13" t="s">
        <v>1180</v>
      </c>
      <c r="L3053" s="12" t="s">
        <v>79</v>
      </c>
      <c r="M3053" s="13" t="s">
        <v>80</v>
      </c>
      <c r="N3053" s="2" t="s">
        <v>64</v>
      </c>
      <c r="O3053" s="13" t="s">
        <v>20</v>
      </c>
      <c r="P3053" s="14">
        <v>817.7</v>
      </c>
      <c r="Q3053" s="14">
        <v>176623.19999999998</v>
      </c>
      <c r="R3053" s="13">
        <v>541</v>
      </c>
      <c r="S3053" s="15">
        <v>0</v>
      </c>
      <c r="T3053" s="13">
        <v>1</v>
      </c>
      <c r="U3053" s="13">
        <v>4</v>
      </c>
      <c r="V3053" s="16">
        <v>0</v>
      </c>
      <c r="W3053" s="16" t="str">
        <f t="shared" si="47"/>
        <v>PN3-100-470-05</v>
      </c>
      <c r="Z3053" s="17" t="s">
        <v>109</v>
      </c>
      <c r="AA3053" s="17" t="s">
        <v>1179</v>
      </c>
      <c r="AB3053" s="17" t="s">
        <v>22</v>
      </c>
      <c r="AC3053" s="17" t="s">
        <v>22</v>
      </c>
      <c r="AD3053" s="17" t="s">
        <v>81</v>
      </c>
      <c r="AE3053" s="17" t="s">
        <v>42</v>
      </c>
      <c r="AF3053" s="17" t="s">
        <v>82</v>
      </c>
      <c r="AG3053" s="17" t="s">
        <v>22</v>
      </c>
      <c r="AJ3053" s="17" t="s">
        <v>103</v>
      </c>
      <c r="AK3053" s="17" t="s">
        <v>103</v>
      </c>
      <c r="AO3053" s="17" t="s">
        <v>85</v>
      </c>
      <c r="AP3053" s="18">
        <v>43369</v>
      </c>
      <c r="AQ3053" s="17">
        <v>1</v>
      </c>
      <c r="AR3053" s="17" t="s">
        <v>22</v>
      </c>
      <c r="AS3053" s="17" t="s">
        <v>22</v>
      </c>
      <c r="AT3053" s="17" t="s">
        <v>22</v>
      </c>
      <c r="AU3053" s="17" t="s">
        <v>22</v>
      </c>
      <c r="AV3053" s="17" t="s">
        <v>22</v>
      </c>
      <c r="BE3053" s="17" t="s">
        <v>52</v>
      </c>
      <c r="BM3053" s="19">
        <v>122518.18299999998</v>
      </c>
      <c r="BN3053" s="19">
        <f>P3053*R3053</f>
        <v>442375.7</v>
      </c>
      <c r="BO3053" s="19" t="str">
        <f>IF(AND(BN3053&gt;120000, P3053&gt;25, X3053&lt;&gt;"WAVE 0"), "yes", "no")</f>
        <v>yes</v>
      </c>
      <c r="BP3053" s="17" t="s">
        <v>51</v>
      </c>
    </row>
    <row r="3054" spans="1:68" x14ac:dyDescent="0.25">
      <c r="A3054" s="11" t="s">
        <v>6237</v>
      </c>
      <c r="B3054" s="12" t="s">
        <v>6238</v>
      </c>
      <c r="C3054" s="13" t="s">
        <v>14</v>
      </c>
      <c r="D3054" s="12" t="s">
        <v>338</v>
      </c>
      <c r="E3054" s="13" t="s">
        <v>339</v>
      </c>
      <c r="F3054" s="12">
        <v>2020</v>
      </c>
      <c r="G3054" s="13" t="s">
        <v>207</v>
      </c>
      <c r="H3054" s="12" t="s">
        <v>330</v>
      </c>
      <c r="I3054" s="13" t="s">
        <v>18</v>
      </c>
      <c r="J3054" s="12" t="s">
        <v>361</v>
      </c>
      <c r="K3054" s="13" t="s">
        <v>362</v>
      </c>
      <c r="L3054" s="12" t="s">
        <v>333</v>
      </c>
      <c r="M3054" s="13" t="s">
        <v>334</v>
      </c>
      <c r="N3054" s="2" t="s">
        <v>19</v>
      </c>
      <c r="O3054" s="13" t="s">
        <v>340</v>
      </c>
      <c r="P3054" s="14">
        <v>15.627800000000001</v>
      </c>
      <c r="Q3054" s="14">
        <v>300.48</v>
      </c>
      <c r="R3054" s="13">
        <v>10</v>
      </c>
      <c r="S3054" s="15">
        <v>0.5</v>
      </c>
      <c r="T3054" s="13">
        <v>1</v>
      </c>
      <c r="U3054" s="13">
        <v>0</v>
      </c>
      <c r="V3054" s="16">
        <v>0</v>
      </c>
      <c r="W3054" s="16" t="str">
        <f t="shared" si="47"/>
        <v>PN3100A035</v>
      </c>
      <c r="Z3054" s="17" t="s">
        <v>17</v>
      </c>
      <c r="AB3054" s="17" t="s">
        <v>22</v>
      </c>
      <c r="AC3054" s="17" t="s">
        <v>22</v>
      </c>
      <c r="AD3054" s="17" t="s">
        <v>22</v>
      </c>
      <c r="AE3054" s="17" t="s">
        <v>42</v>
      </c>
      <c r="AF3054" s="17" t="s">
        <v>341</v>
      </c>
      <c r="AG3054" s="17" t="s">
        <v>22</v>
      </c>
      <c r="AJ3054" s="17" t="s">
        <v>22</v>
      </c>
      <c r="AK3054" s="17" t="s">
        <v>342</v>
      </c>
      <c r="AQ3054" s="17" t="s">
        <v>22</v>
      </c>
      <c r="AR3054" s="17" t="s">
        <v>22</v>
      </c>
      <c r="AS3054" s="17" t="s">
        <v>22</v>
      </c>
      <c r="AT3054" s="17" t="s">
        <v>22</v>
      </c>
      <c r="AU3054" s="17" t="s">
        <v>22</v>
      </c>
      <c r="AV3054" s="17" t="s">
        <v>22</v>
      </c>
      <c r="BE3054" s="17" t="s">
        <v>52</v>
      </c>
      <c r="BF3054" s="17" t="s">
        <v>53</v>
      </c>
      <c r="BG3054" s="18" t="s">
        <v>53</v>
      </c>
      <c r="BL3054" s="17" t="s">
        <v>354</v>
      </c>
      <c r="BM3054" s="19" t="s">
        <v>22</v>
      </c>
      <c r="BN3054" s="19">
        <f>P3054*R3054</f>
        <v>156.27800000000002</v>
      </c>
      <c r="BO3054" s="19" t="str">
        <f>IF(AND(BN3054&gt;120000, P3054&gt;25, X3054&lt;&gt;"WAVE 0"), "yes", "no")</f>
        <v>no</v>
      </c>
      <c r="BP3054" s="17" t="s">
        <v>22</v>
      </c>
    </row>
    <row r="3055" spans="1:68" x14ac:dyDescent="0.25">
      <c r="A3055" s="11" t="s">
        <v>6239</v>
      </c>
      <c r="B3055" s="12" t="s">
        <v>6240</v>
      </c>
      <c r="C3055" s="13" t="s">
        <v>14</v>
      </c>
      <c r="D3055" s="12" t="s">
        <v>338</v>
      </c>
      <c r="E3055" s="13" t="s">
        <v>339</v>
      </c>
      <c r="F3055" s="12">
        <v>2020</v>
      </c>
      <c r="G3055" s="13" t="s">
        <v>207</v>
      </c>
      <c r="H3055" s="12" t="s">
        <v>330</v>
      </c>
      <c r="I3055" s="13" t="s">
        <v>18</v>
      </c>
      <c r="J3055" s="12" t="s">
        <v>361</v>
      </c>
      <c r="K3055" s="13" t="s">
        <v>362</v>
      </c>
      <c r="L3055" s="12" t="s">
        <v>333</v>
      </c>
      <c r="M3055" s="13" t="s">
        <v>334</v>
      </c>
      <c r="N3055" s="2" t="s">
        <v>19</v>
      </c>
      <c r="O3055" s="13" t="s">
        <v>340</v>
      </c>
      <c r="P3055" s="14">
        <v>17.549399999999999</v>
      </c>
      <c r="Q3055" s="14">
        <v>298.27999999999997</v>
      </c>
      <c r="R3055" s="13">
        <v>10</v>
      </c>
      <c r="S3055" s="15">
        <v>0.5</v>
      </c>
      <c r="T3055" s="13">
        <v>1</v>
      </c>
      <c r="U3055" s="13">
        <v>0</v>
      </c>
      <c r="V3055" s="16">
        <v>0</v>
      </c>
      <c r="W3055" s="16" t="str">
        <f t="shared" si="47"/>
        <v>PN3100A036</v>
      </c>
      <c r="Z3055" s="17" t="s">
        <v>17</v>
      </c>
      <c r="AB3055" s="17" t="s">
        <v>22</v>
      </c>
      <c r="AC3055" s="17" t="s">
        <v>22</v>
      </c>
      <c r="AD3055" s="17" t="s">
        <v>22</v>
      </c>
      <c r="AE3055" s="17" t="s">
        <v>42</v>
      </c>
      <c r="AF3055" s="17" t="s">
        <v>341</v>
      </c>
      <c r="AG3055" s="17" t="s">
        <v>22</v>
      </c>
      <c r="AJ3055" s="17" t="s">
        <v>22</v>
      </c>
      <c r="AK3055" s="17" t="s">
        <v>342</v>
      </c>
      <c r="AQ3055" s="17" t="s">
        <v>22</v>
      </c>
      <c r="AR3055" s="17" t="s">
        <v>22</v>
      </c>
      <c r="AS3055" s="17" t="s">
        <v>22</v>
      </c>
      <c r="AT3055" s="17" t="s">
        <v>22</v>
      </c>
      <c r="AU3055" s="17" t="s">
        <v>22</v>
      </c>
      <c r="AV3055" s="17" t="s">
        <v>22</v>
      </c>
      <c r="BE3055" s="17" t="s">
        <v>52</v>
      </c>
      <c r="BF3055" s="17" t="s">
        <v>53</v>
      </c>
      <c r="BG3055" s="18" t="s">
        <v>53</v>
      </c>
      <c r="BL3055" s="17" t="s">
        <v>354</v>
      </c>
      <c r="BM3055" s="19" t="s">
        <v>22</v>
      </c>
      <c r="BN3055" s="19">
        <f>P3055*R3055</f>
        <v>175.49399999999997</v>
      </c>
      <c r="BO3055" s="19" t="str">
        <f>IF(AND(BN3055&gt;120000, P3055&gt;25, X3055&lt;&gt;"WAVE 0"), "yes", "no")</f>
        <v>no</v>
      </c>
      <c r="BP3055" s="17" t="s">
        <v>22</v>
      </c>
    </row>
    <row r="3056" spans="1:68" x14ac:dyDescent="0.25">
      <c r="A3056" s="11" t="s">
        <v>6241</v>
      </c>
      <c r="B3056" s="12" t="s">
        <v>6242</v>
      </c>
      <c r="C3056" s="13" t="s">
        <v>14</v>
      </c>
      <c r="D3056" s="12" t="s">
        <v>547</v>
      </c>
      <c r="E3056" s="13" t="s">
        <v>548</v>
      </c>
      <c r="F3056" s="12">
        <v>2019</v>
      </c>
      <c r="G3056" s="13" t="s">
        <v>109</v>
      </c>
      <c r="H3056" s="12" t="s">
        <v>76</v>
      </c>
      <c r="I3056" s="13" t="s">
        <v>51</v>
      </c>
      <c r="J3056" s="12" t="s">
        <v>2370</v>
      </c>
      <c r="K3056" s="13" t="s">
        <v>2371</v>
      </c>
      <c r="L3056" s="12" t="s">
        <v>840</v>
      </c>
      <c r="M3056" s="13" t="s">
        <v>80</v>
      </c>
      <c r="N3056" s="2" t="s">
        <v>19</v>
      </c>
      <c r="O3056" s="13" t="s">
        <v>20</v>
      </c>
      <c r="P3056" s="14">
        <v>180.29</v>
      </c>
      <c r="Q3056" s="14">
        <v>360.58</v>
      </c>
      <c r="R3056" s="13">
        <v>0</v>
      </c>
      <c r="S3056" s="15">
        <v>0</v>
      </c>
      <c r="T3056" s="13">
        <v>1</v>
      </c>
      <c r="U3056" s="13">
        <v>0</v>
      </c>
      <c r="V3056" s="16">
        <v>0</v>
      </c>
      <c r="W3056" s="16" t="str">
        <f t="shared" si="47"/>
        <v>PN3101062-1</v>
      </c>
      <c r="X3056" s="17" t="s">
        <v>549</v>
      </c>
      <c r="Z3056" s="13" t="s">
        <v>109</v>
      </c>
      <c r="AA3056" s="17" t="s">
        <v>22</v>
      </c>
      <c r="AB3056" s="17" t="s">
        <v>22</v>
      </c>
      <c r="AC3056" s="17" t="s">
        <v>22</v>
      </c>
      <c r="AD3056" s="17" t="s">
        <v>22</v>
      </c>
      <c r="AE3056" s="17" t="s">
        <v>22</v>
      </c>
      <c r="AF3056" s="17" t="s">
        <v>22</v>
      </c>
      <c r="AG3056" s="17" t="s">
        <v>22</v>
      </c>
      <c r="AJ3056" s="17" t="s">
        <v>22</v>
      </c>
      <c r="AK3056" s="17" t="s">
        <v>22</v>
      </c>
      <c r="AO3056" s="17" t="s">
        <v>22</v>
      </c>
      <c r="AP3056" s="18" t="s">
        <v>22</v>
      </c>
      <c r="AQ3056" s="17" t="s">
        <v>22</v>
      </c>
      <c r="AR3056" s="17" t="s">
        <v>22</v>
      </c>
      <c r="AS3056" s="17" t="s">
        <v>22</v>
      </c>
      <c r="AT3056" s="17" t="s">
        <v>22</v>
      </c>
      <c r="AU3056" s="17" t="s">
        <v>22</v>
      </c>
      <c r="AV3056" s="17" t="s">
        <v>22</v>
      </c>
      <c r="AW3056" s="17" t="s">
        <v>22</v>
      </c>
      <c r="AX3056" s="17" t="s">
        <v>22</v>
      </c>
      <c r="AY3056" s="17" t="s">
        <v>22</v>
      </c>
      <c r="AZ3056" s="17" t="s">
        <v>22</v>
      </c>
      <c r="BA3056" s="17" t="s">
        <v>22</v>
      </c>
      <c r="BB3056" s="17" t="s">
        <v>51</v>
      </c>
      <c r="BD3056" s="17" t="s">
        <v>22</v>
      </c>
      <c r="BE3056" s="17" t="s">
        <v>22</v>
      </c>
      <c r="BF3056" s="17" t="s">
        <v>22</v>
      </c>
      <c r="BG3056" s="18" t="s">
        <v>22</v>
      </c>
      <c r="BH3056" s="3" t="s">
        <v>22</v>
      </c>
      <c r="BI3056" s="3" t="s">
        <v>22</v>
      </c>
      <c r="BK3056" s="3" t="s">
        <v>22</v>
      </c>
      <c r="BL3056" s="17" t="s">
        <v>22</v>
      </c>
      <c r="BM3056" s="19" t="s">
        <v>22</v>
      </c>
      <c r="BN3056" s="19">
        <f>P3056*R3056</f>
        <v>0</v>
      </c>
      <c r="BO3056" s="19" t="str">
        <f>IF(AND(BN3056&gt;120000, P3056&gt;25, X3056&lt;&gt;"WAVE 0"), "yes", "no")</f>
        <v>no</v>
      </c>
      <c r="BP3056" s="17" t="s">
        <v>22</v>
      </c>
    </row>
    <row r="3057" spans="1:68" x14ac:dyDescent="0.25">
      <c r="A3057" s="11" t="s">
        <v>6243</v>
      </c>
      <c r="B3057" s="12" t="s">
        <v>6244</v>
      </c>
      <c r="C3057" s="13" t="s">
        <v>14</v>
      </c>
      <c r="D3057" s="12" t="s">
        <v>697</v>
      </c>
      <c r="E3057" s="13" t="s">
        <v>698</v>
      </c>
      <c r="F3057" s="12">
        <v>2019</v>
      </c>
      <c r="G3057" s="13" t="s">
        <v>109</v>
      </c>
      <c r="H3057" s="12" t="s">
        <v>76</v>
      </c>
      <c r="I3057" s="13" t="s">
        <v>51</v>
      </c>
      <c r="J3057" s="12" t="s">
        <v>2370</v>
      </c>
      <c r="K3057" s="13" t="s">
        <v>2371</v>
      </c>
      <c r="L3057" s="12" t="s">
        <v>840</v>
      </c>
      <c r="M3057" s="13" t="s">
        <v>80</v>
      </c>
      <c r="N3057" s="2" t="s">
        <v>19</v>
      </c>
      <c r="O3057" s="13" t="s">
        <v>20</v>
      </c>
      <c r="P3057" s="14">
        <v>35.28</v>
      </c>
      <c r="Q3057" s="14">
        <v>1587.6000000000001</v>
      </c>
      <c r="R3057" s="13">
        <v>45</v>
      </c>
      <c r="S3057" s="15">
        <v>0.33333333333333331</v>
      </c>
      <c r="T3057" s="13">
        <v>1</v>
      </c>
      <c r="U3057" s="13">
        <v>2</v>
      </c>
      <c r="V3057" s="16">
        <v>0</v>
      </c>
      <c r="W3057" s="16" t="str">
        <f t="shared" si="47"/>
        <v>PN3101216-1</v>
      </c>
      <c r="X3057" s="17" t="s">
        <v>150</v>
      </c>
      <c r="Y3057" s="17" t="s">
        <v>1029</v>
      </c>
      <c r="Z3057" s="17" t="s">
        <v>109</v>
      </c>
      <c r="AB3057" s="17" t="s">
        <v>152</v>
      </c>
      <c r="AC3057" s="17" t="s">
        <v>6245</v>
      </c>
      <c r="AD3057" s="17" t="s">
        <v>81</v>
      </c>
      <c r="AE3057" s="17" t="s">
        <v>42</v>
      </c>
      <c r="AF3057" s="17" t="s">
        <v>542</v>
      </c>
      <c r="AG3057" s="17" t="s">
        <v>543</v>
      </c>
      <c r="AJ3057" s="17" t="s">
        <v>83</v>
      </c>
      <c r="AK3057" s="17" t="s">
        <v>84</v>
      </c>
      <c r="AO3057" s="17" t="s">
        <v>46</v>
      </c>
      <c r="AP3057" s="18">
        <v>43228</v>
      </c>
      <c r="AQ3057" s="17" t="s">
        <v>22</v>
      </c>
      <c r="AR3057" s="17" t="s">
        <v>47</v>
      </c>
      <c r="AS3057" s="17" t="s">
        <v>47</v>
      </c>
      <c r="AT3057" s="17" t="s">
        <v>47</v>
      </c>
      <c r="AU3057" s="17" t="s">
        <v>47</v>
      </c>
      <c r="AV3057" s="17" t="s">
        <v>47</v>
      </c>
      <c r="AW3057" s="17" t="s">
        <v>48</v>
      </c>
      <c r="AX3057" s="17" t="s">
        <v>267</v>
      </c>
      <c r="AY3057" s="17" t="s">
        <v>691</v>
      </c>
      <c r="AZ3057" s="17" t="s">
        <v>773</v>
      </c>
      <c r="BA3057" s="17" t="s">
        <v>285</v>
      </c>
      <c r="BD3057" s="17">
        <v>1</v>
      </c>
      <c r="BE3057" s="17" t="s">
        <v>52</v>
      </c>
      <c r="BF3057" s="17" t="s">
        <v>710</v>
      </c>
      <c r="BG3057" s="18">
        <v>44227</v>
      </c>
      <c r="BL3057" s="17" t="s">
        <v>711</v>
      </c>
      <c r="BM3057" s="19" t="s">
        <v>22</v>
      </c>
      <c r="BN3057" s="19">
        <f>P3057*R3057</f>
        <v>1587.6000000000001</v>
      </c>
      <c r="BO3057" s="19" t="str">
        <f>IF(AND(BN3057&gt;120000, P3057&gt;25, X3057&lt;&gt;"WAVE 0"), "yes", "no")</f>
        <v>no</v>
      </c>
      <c r="BP3057" s="17" t="s">
        <v>51</v>
      </c>
    </row>
    <row r="3058" spans="1:68" x14ac:dyDescent="0.25">
      <c r="A3058" s="11" t="s">
        <v>6246</v>
      </c>
      <c r="B3058" s="12" t="s">
        <v>6247</v>
      </c>
      <c r="C3058" s="13" t="s">
        <v>14</v>
      </c>
      <c r="D3058" s="12" t="s">
        <v>547</v>
      </c>
      <c r="E3058" s="13" t="s">
        <v>548</v>
      </c>
      <c r="F3058" s="12">
        <v>2019</v>
      </c>
      <c r="G3058" s="13" t="s">
        <v>109</v>
      </c>
      <c r="H3058" s="12" t="s">
        <v>76</v>
      </c>
      <c r="I3058" s="13" t="s">
        <v>51</v>
      </c>
      <c r="J3058" s="12" t="s">
        <v>2370</v>
      </c>
      <c r="K3058" s="13" t="s">
        <v>2371</v>
      </c>
      <c r="L3058" s="12" t="s">
        <v>840</v>
      </c>
      <c r="M3058" s="13" t="s">
        <v>80</v>
      </c>
      <c r="N3058" s="2" t="s">
        <v>19</v>
      </c>
      <c r="O3058" s="13" t="s">
        <v>20</v>
      </c>
      <c r="P3058" s="14">
        <v>63.87</v>
      </c>
      <c r="Q3058" s="14">
        <v>7281.18</v>
      </c>
      <c r="R3058" s="13">
        <v>121</v>
      </c>
      <c r="S3058" s="15">
        <v>0.92753623188405798</v>
      </c>
      <c r="T3058" s="13">
        <v>1</v>
      </c>
      <c r="U3058" s="13">
        <v>1</v>
      </c>
      <c r="V3058" s="16">
        <v>0</v>
      </c>
      <c r="W3058" s="16" t="str">
        <f t="shared" si="47"/>
        <v>PN3101390-1</v>
      </c>
      <c r="X3058" s="17" t="s">
        <v>549</v>
      </c>
      <c r="Z3058" s="13" t="s">
        <v>109</v>
      </c>
      <c r="BN3058" s="19">
        <f>P3058*R3058</f>
        <v>7728.2699999999995</v>
      </c>
      <c r="BO3058" s="19" t="str">
        <f>IF(AND(BN3058&gt;120000, P3058&gt;25, X3058&lt;&gt;"WAVE 0"), "yes", "no")</f>
        <v>no</v>
      </c>
      <c r="BP3058" s="17" t="s">
        <v>51</v>
      </c>
    </row>
    <row r="3059" spans="1:68" x14ac:dyDescent="0.25">
      <c r="A3059" s="11" t="s">
        <v>6248</v>
      </c>
      <c r="B3059" s="12" t="s">
        <v>6249</v>
      </c>
      <c r="C3059" s="13" t="s">
        <v>14</v>
      </c>
      <c r="D3059" s="12" t="s">
        <v>2915</v>
      </c>
      <c r="E3059" s="13" t="s">
        <v>2916</v>
      </c>
      <c r="F3059" s="12">
        <v>2020</v>
      </c>
      <c r="G3059" s="13" t="s">
        <v>17</v>
      </c>
      <c r="H3059" s="12" t="s">
        <v>76</v>
      </c>
      <c r="I3059" s="13" t="s">
        <v>51</v>
      </c>
      <c r="J3059" s="12" t="s">
        <v>2370</v>
      </c>
      <c r="K3059" s="13" t="s">
        <v>2371</v>
      </c>
      <c r="L3059" s="12" t="s">
        <v>840</v>
      </c>
      <c r="M3059" s="13" t="s">
        <v>80</v>
      </c>
      <c r="N3059" s="2" t="s">
        <v>19</v>
      </c>
      <c r="O3059" s="13" t="s">
        <v>20</v>
      </c>
      <c r="P3059" s="14">
        <v>534.37940000000003</v>
      </c>
      <c r="Q3059" s="14">
        <v>38786.020000000004</v>
      </c>
      <c r="R3059" s="13">
        <v>123</v>
      </c>
      <c r="S3059" s="15">
        <v>0.75961538461538458</v>
      </c>
      <c r="T3059" s="13">
        <v>1</v>
      </c>
      <c r="U3059" s="13">
        <v>2</v>
      </c>
      <c r="V3059" s="16">
        <v>0</v>
      </c>
      <c r="W3059" s="16" t="str">
        <f t="shared" si="47"/>
        <v>PN3101396-1</v>
      </c>
      <c r="Z3059" s="17" t="s">
        <v>17</v>
      </c>
      <c r="AA3059" s="17" t="s">
        <v>2370</v>
      </c>
      <c r="AB3059" s="17" t="s">
        <v>458</v>
      </c>
      <c r="AC3059" s="17" t="s">
        <v>6249</v>
      </c>
      <c r="AD3059" s="17" t="s">
        <v>81</v>
      </c>
      <c r="AE3059" s="17" t="s">
        <v>42</v>
      </c>
      <c r="AF3059" s="17" t="s">
        <v>82</v>
      </c>
      <c r="AG3059" s="17" t="s">
        <v>543</v>
      </c>
      <c r="AJ3059" s="17" t="s">
        <v>83</v>
      </c>
      <c r="AK3059" s="17" t="s">
        <v>84</v>
      </c>
      <c r="AO3059" s="17" t="s">
        <v>85</v>
      </c>
      <c r="AP3059" s="18">
        <v>43298</v>
      </c>
      <c r="AQ3059" s="17">
        <v>2</v>
      </c>
      <c r="AR3059" s="17" t="s">
        <v>47</v>
      </c>
      <c r="AS3059" s="17" t="s">
        <v>47</v>
      </c>
      <c r="AT3059" s="17" t="s">
        <v>47</v>
      </c>
      <c r="AU3059" s="17" t="s">
        <v>47</v>
      </c>
      <c r="AV3059" s="17" t="s">
        <v>47</v>
      </c>
      <c r="BE3059" s="17" t="s">
        <v>210</v>
      </c>
      <c r="BF3059" s="17" t="s">
        <v>2917</v>
      </c>
      <c r="BG3059" s="18">
        <v>43846</v>
      </c>
      <c r="BL3059" s="17" t="s">
        <v>2918</v>
      </c>
      <c r="BM3059" s="19">
        <v>16.756833333333333</v>
      </c>
      <c r="BN3059" s="19">
        <f>P3059*R3059</f>
        <v>65728.666200000007</v>
      </c>
      <c r="BO3059" s="19" t="str">
        <f>IF(AND(BN3059&gt;120000, P3059&gt;25, X3059&lt;&gt;"WAVE 0"), "yes", "no")</f>
        <v>no</v>
      </c>
      <c r="BP3059" s="17" t="s">
        <v>51</v>
      </c>
    </row>
    <row r="3060" spans="1:68" x14ac:dyDescent="0.25">
      <c r="A3060" s="11" t="s">
        <v>6250</v>
      </c>
      <c r="B3060" s="12" t="s">
        <v>693</v>
      </c>
      <c r="C3060" s="13" t="s">
        <v>14</v>
      </c>
      <c r="D3060" s="12" t="s">
        <v>959</v>
      </c>
      <c r="E3060" s="13" t="s">
        <v>960</v>
      </c>
      <c r="F3060" s="12">
        <v>2019</v>
      </c>
      <c r="G3060" s="13" t="s">
        <v>38</v>
      </c>
      <c r="H3060" s="12" t="s">
        <v>330</v>
      </c>
      <c r="I3060" s="13" t="s">
        <v>51</v>
      </c>
      <c r="J3060" s="12" t="s">
        <v>331</v>
      </c>
      <c r="K3060" s="13" t="s">
        <v>332</v>
      </c>
      <c r="L3060" s="12" t="s">
        <v>333</v>
      </c>
      <c r="M3060" s="13" t="s">
        <v>334</v>
      </c>
      <c r="N3060" s="2" t="s">
        <v>19</v>
      </c>
      <c r="O3060" s="13" t="s">
        <v>20</v>
      </c>
      <c r="P3060" s="14">
        <v>237.9</v>
      </c>
      <c r="Q3060" s="14">
        <v>1189.5</v>
      </c>
      <c r="R3060" s="13">
        <v>2</v>
      </c>
      <c r="S3060" s="15">
        <v>1</v>
      </c>
      <c r="T3060" s="13">
        <v>1</v>
      </c>
      <c r="U3060" s="13">
        <v>0</v>
      </c>
      <c r="V3060" s="16">
        <v>0</v>
      </c>
      <c r="W3060" s="16" t="str">
        <f t="shared" si="47"/>
        <v>PN31-01504-1</v>
      </c>
      <c r="X3060" s="17" t="s">
        <v>699</v>
      </c>
      <c r="Z3060" s="17" t="s">
        <v>38</v>
      </c>
      <c r="AB3060" s="17" t="s">
        <v>689</v>
      </c>
      <c r="AC3060" s="17" t="s">
        <v>693</v>
      </c>
      <c r="AD3060" s="17" t="s">
        <v>969</v>
      </c>
      <c r="AE3060" s="17" t="s">
        <v>42</v>
      </c>
      <c r="AF3060" s="17" t="s">
        <v>393</v>
      </c>
      <c r="AG3060" s="17" t="s">
        <v>970</v>
      </c>
      <c r="AJ3060" s="17" t="s">
        <v>6251</v>
      </c>
      <c r="AK3060" s="17" t="s">
        <v>6252</v>
      </c>
      <c r="AO3060" s="17" t="s">
        <v>130</v>
      </c>
      <c r="AP3060" s="18">
        <v>43193</v>
      </c>
      <c r="AQ3060" s="17" t="s">
        <v>22</v>
      </c>
      <c r="AR3060" s="17" t="s">
        <v>47</v>
      </c>
      <c r="AS3060" s="17" t="s">
        <v>47</v>
      </c>
      <c r="AT3060" s="17" t="s">
        <v>161</v>
      </c>
      <c r="AU3060" s="17" t="s">
        <v>162</v>
      </c>
      <c r="AV3060" s="17" t="s">
        <v>162</v>
      </c>
      <c r="AW3060" s="17" t="s">
        <v>266</v>
      </c>
      <c r="AX3060" s="17" t="s">
        <v>267</v>
      </c>
      <c r="AY3060" s="17" t="s">
        <v>691</v>
      </c>
      <c r="AZ3060" s="17" t="s">
        <v>269</v>
      </c>
      <c r="BA3060" s="17" t="s">
        <v>693</v>
      </c>
      <c r="BB3060" s="17" t="s">
        <v>51</v>
      </c>
      <c r="BD3060" s="17">
        <v>3</v>
      </c>
      <c r="BE3060" s="17" t="s">
        <v>52</v>
      </c>
      <c r="BF3060" s="17" t="s">
        <v>972</v>
      </c>
      <c r="BG3060" s="18">
        <v>44137</v>
      </c>
      <c r="BL3060" s="17" t="s">
        <v>973</v>
      </c>
      <c r="BM3060" s="19" t="s">
        <v>22</v>
      </c>
      <c r="BN3060" s="19">
        <f>P3060*R3060</f>
        <v>475.8</v>
      </c>
      <c r="BO3060" s="19" t="str">
        <f>IF(AND(BN3060&gt;120000, P3060&gt;25, X3060&lt;&gt;"WAVE 0"), "yes", "no")</f>
        <v>no</v>
      </c>
      <c r="BP3060" s="17" t="s">
        <v>51</v>
      </c>
    </row>
    <row r="3061" spans="1:68" x14ac:dyDescent="0.25">
      <c r="A3061" s="11" t="s">
        <v>6253</v>
      </c>
      <c r="B3061" s="12" t="s">
        <v>6254</v>
      </c>
      <c r="C3061" s="13" t="s">
        <v>57</v>
      </c>
      <c r="D3061" s="12" t="s">
        <v>2158</v>
      </c>
      <c r="E3061" s="13" t="s">
        <v>2159</v>
      </c>
      <c r="F3061" s="12">
        <v>2019</v>
      </c>
      <c r="G3061" s="13" t="s">
        <v>38</v>
      </c>
      <c r="H3061" s="12" t="s">
        <v>76</v>
      </c>
      <c r="I3061" s="13" t="s">
        <v>51</v>
      </c>
      <c r="J3061" s="12" t="s">
        <v>2370</v>
      </c>
      <c r="K3061" s="13" t="s">
        <v>2371</v>
      </c>
      <c r="L3061" s="12" t="s">
        <v>840</v>
      </c>
      <c r="M3061" s="13" t="s">
        <v>80</v>
      </c>
      <c r="N3061" s="2" t="s">
        <v>64</v>
      </c>
      <c r="O3061" s="13" t="s">
        <v>20</v>
      </c>
      <c r="P3061" s="14">
        <v>381</v>
      </c>
      <c r="Q3061" s="14">
        <v>55245</v>
      </c>
      <c r="R3061" s="13">
        <v>418</v>
      </c>
      <c r="S3061" s="15">
        <v>0</v>
      </c>
      <c r="T3061" s="13">
        <v>1</v>
      </c>
      <c r="U3061" s="13">
        <v>1</v>
      </c>
      <c r="V3061" s="16">
        <v>0</v>
      </c>
      <c r="W3061" s="16" t="str">
        <f t="shared" si="47"/>
        <v>PN3101507-2</v>
      </c>
      <c r="Z3061" s="17" t="s">
        <v>38</v>
      </c>
      <c r="AA3061" s="17" t="s">
        <v>2370</v>
      </c>
      <c r="AB3061" s="17" t="s">
        <v>22</v>
      </c>
      <c r="AC3061" s="17" t="s">
        <v>22</v>
      </c>
      <c r="AD3061" s="17" t="s">
        <v>81</v>
      </c>
      <c r="AE3061" s="17" t="s">
        <v>42</v>
      </c>
      <c r="AF3061" s="17" t="s">
        <v>82</v>
      </c>
      <c r="AG3061" s="17" t="s">
        <v>22</v>
      </c>
      <c r="AJ3061" s="17" t="s">
        <v>83</v>
      </c>
      <c r="AK3061" s="17" t="s">
        <v>84</v>
      </c>
      <c r="AO3061" s="17" t="s">
        <v>85</v>
      </c>
      <c r="AP3061" s="18">
        <v>43341</v>
      </c>
      <c r="AQ3061" s="17">
        <v>2</v>
      </c>
      <c r="AR3061" s="17" t="s">
        <v>22</v>
      </c>
      <c r="AS3061" s="17" t="s">
        <v>22</v>
      </c>
      <c r="AT3061" s="17" t="s">
        <v>22</v>
      </c>
      <c r="AU3061" s="17" t="s">
        <v>22</v>
      </c>
      <c r="AV3061" s="17" t="s">
        <v>22</v>
      </c>
      <c r="BE3061" s="17" t="s">
        <v>52</v>
      </c>
      <c r="BM3061" s="19">
        <v>0</v>
      </c>
      <c r="BN3061" s="19">
        <f>P3061*R3061</f>
        <v>159258</v>
      </c>
      <c r="BO3061" s="19" t="str">
        <f>IF(AND(BN3061&gt;120000, P3061&gt;25, X3061&lt;&gt;"WAVE 0"), "yes", "no")</f>
        <v>yes</v>
      </c>
      <c r="BP3061" s="17" t="s">
        <v>22</v>
      </c>
    </row>
    <row r="3062" spans="1:68" x14ac:dyDescent="0.25">
      <c r="A3062" s="11" t="s">
        <v>6255</v>
      </c>
      <c r="B3062" s="12" t="s">
        <v>1249</v>
      </c>
      <c r="C3062" s="13" t="s">
        <v>57</v>
      </c>
      <c r="D3062" s="12" t="s">
        <v>2158</v>
      </c>
      <c r="E3062" s="13" t="s">
        <v>2159</v>
      </c>
      <c r="F3062" s="12">
        <v>2019</v>
      </c>
      <c r="G3062" s="13" t="s">
        <v>38</v>
      </c>
      <c r="H3062" s="12" t="s">
        <v>76</v>
      </c>
      <c r="I3062" s="13" t="s">
        <v>18</v>
      </c>
      <c r="J3062" s="12" t="s">
        <v>2370</v>
      </c>
      <c r="K3062" s="13" t="s">
        <v>2371</v>
      </c>
      <c r="L3062" s="12" t="s">
        <v>840</v>
      </c>
      <c r="M3062" s="13" t="s">
        <v>80</v>
      </c>
      <c r="N3062" s="2" t="s">
        <v>64</v>
      </c>
      <c r="O3062" s="13" t="s">
        <v>20</v>
      </c>
      <c r="P3062" s="14">
        <v>171</v>
      </c>
      <c r="Q3062" s="14"/>
      <c r="R3062" s="13">
        <v>275</v>
      </c>
      <c r="S3062" s="15"/>
      <c r="T3062" s="13">
        <v>2</v>
      </c>
      <c r="U3062" s="13">
        <v>3</v>
      </c>
      <c r="V3062" s="16"/>
      <c r="W3062" s="16" t="str">
        <f t="shared" si="47"/>
        <v>PN3101507-903</v>
      </c>
      <c r="Z3062" s="17" t="s">
        <v>684</v>
      </c>
      <c r="AA3062" s="17" t="s">
        <v>2370</v>
      </c>
      <c r="AB3062" s="17" t="s">
        <v>22</v>
      </c>
      <c r="AC3062" s="17" t="s">
        <v>22</v>
      </c>
      <c r="AD3062" s="17" t="s">
        <v>81</v>
      </c>
      <c r="AE3062" s="17" t="s">
        <v>42</v>
      </c>
      <c r="AF3062" s="17" t="s">
        <v>2274</v>
      </c>
      <c r="AG3062" s="17" t="s">
        <v>22</v>
      </c>
      <c r="AK3062" s="17" t="s">
        <v>1397</v>
      </c>
      <c r="AO3062" s="17" t="s">
        <v>130</v>
      </c>
      <c r="AP3062" s="18">
        <v>43168</v>
      </c>
      <c r="AQ3062" s="17">
        <v>2</v>
      </c>
      <c r="AR3062" s="17" t="s">
        <v>22</v>
      </c>
      <c r="AS3062" s="17" t="s">
        <v>22</v>
      </c>
      <c r="AT3062" s="17" t="s">
        <v>22</v>
      </c>
      <c r="AU3062" s="17" t="s">
        <v>22</v>
      </c>
      <c r="AV3062" s="17" t="s">
        <v>22</v>
      </c>
      <c r="BE3062" s="17" t="s">
        <v>52</v>
      </c>
      <c r="BH3062" s="3" t="s">
        <v>556</v>
      </c>
      <c r="BM3062" s="19">
        <v>46067.081316838921</v>
      </c>
      <c r="BN3062" s="19">
        <f>P3062*R3062</f>
        <v>47025</v>
      </c>
      <c r="BO3062" s="19" t="str">
        <f>IF(AND(BN3062&gt;120000, P3062&gt;25, X3062&lt;&gt;"WAVE 0"), "yes", "no")</f>
        <v>no</v>
      </c>
      <c r="BP3062" s="17" t="s">
        <v>51</v>
      </c>
    </row>
    <row r="3063" spans="1:68" x14ac:dyDescent="0.25">
      <c r="A3063" s="11" t="s">
        <v>6256</v>
      </c>
      <c r="B3063" s="12" t="s">
        <v>6257</v>
      </c>
      <c r="C3063" s="13" t="s">
        <v>57</v>
      </c>
      <c r="D3063" s="12" t="s">
        <v>5811</v>
      </c>
      <c r="E3063" s="13" t="s">
        <v>5800</v>
      </c>
      <c r="F3063" s="12">
        <v>2019</v>
      </c>
      <c r="G3063" s="13" t="s">
        <v>38</v>
      </c>
      <c r="H3063" s="12" t="s">
        <v>76</v>
      </c>
      <c r="I3063" s="13" t="s">
        <v>51</v>
      </c>
      <c r="J3063" s="12" t="s">
        <v>2370</v>
      </c>
      <c r="K3063" s="13" t="s">
        <v>2371</v>
      </c>
      <c r="L3063" s="12" t="s">
        <v>840</v>
      </c>
      <c r="M3063" s="13" t="s">
        <v>80</v>
      </c>
      <c r="N3063" s="2" t="s">
        <v>64</v>
      </c>
      <c r="O3063" s="13" t="s">
        <v>20</v>
      </c>
      <c r="P3063" s="14">
        <v>306.31830000000002</v>
      </c>
      <c r="Q3063" s="14">
        <v>31088.9</v>
      </c>
      <c r="R3063" s="13">
        <v>136</v>
      </c>
      <c r="S3063" s="15">
        <v>0.6428571428571429</v>
      </c>
      <c r="T3063" s="13">
        <v>1</v>
      </c>
      <c r="U3063" s="13">
        <v>5</v>
      </c>
      <c r="V3063" s="16">
        <v>19607.843137254902</v>
      </c>
      <c r="W3063" s="16" t="str">
        <f t="shared" si="47"/>
        <v>PN3101513-17C</v>
      </c>
      <c r="Z3063" s="17" t="s">
        <v>38</v>
      </c>
      <c r="AA3063" s="17" t="s">
        <v>2370</v>
      </c>
      <c r="AB3063" s="17" t="s">
        <v>22</v>
      </c>
      <c r="AC3063" s="17" t="s">
        <v>22</v>
      </c>
      <c r="AD3063" s="17" t="s">
        <v>22</v>
      </c>
      <c r="AE3063" s="17" t="s">
        <v>42</v>
      </c>
      <c r="AF3063" s="17" t="s">
        <v>2274</v>
      </c>
      <c r="AG3063" s="17" t="s">
        <v>22</v>
      </c>
      <c r="AJ3063" s="17" t="s">
        <v>22</v>
      </c>
      <c r="AK3063" s="17" t="s">
        <v>22</v>
      </c>
      <c r="AO3063" s="17" t="s">
        <v>46</v>
      </c>
      <c r="AP3063" s="18">
        <v>43545</v>
      </c>
      <c r="AQ3063" s="17">
        <v>2</v>
      </c>
      <c r="AR3063" s="17" t="s">
        <v>22</v>
      </c>
      <c r="AS3063" s="17" t="s">
        <v>22</v>
      </c>
      <c r="AT3063" s="17" t="s">
        <v>22</v>
      </c>
      <c r="AU3063" s="17" t="s">
        <v>22</v>
      </c>
      <c r="AV3063" s="17" t="s">
        <v>22</v>
      </c>
      <c r="BE3063" s="17" t="s">
        <v>52</v>
      </c>
      <c r="BM3063" s="19">
        <v>208879.24373317411</v>
      </c>
      <c r="BN3063" s="19">
        <f>P3063*R3063</f>
        <v>41659.288800000002</v>
      </c>
      <c r="BO3063" s="19" t="str">
        <f>IF(AND(BN3063&gt;120000, P3063&gt;25, X3063&lt;&gt;"WAVE 0"), "yes", "no")</f>
        <v>no</v>
      </c>
      <c r="BP3063" s="17" t="s">
        <v>51</v>
      </c>
    </row>
    <row r="3064" spans="1:68" x14ac:dyDescent="0.25">
      <c r="A3064" s="11" t="s">
        <v>6258</v>
      </c>
      <c r="B3064" s="12" t="s">
        <v>6259</v>
      </c>
      <c r="C3064" s="13" t="s">
        <v>57</v>
      </c>
      <c r="D3064" s="12" t="s">
        <v>2411</v>
      </c>
      <c r="E3064" s="13" t="s">
        <v>2412</v>
      </c>
      <c r="F3064" s="12">
        <v>2019</v>
      </c>
      <c r="G3064" s="13" t="s">
        <v>684</v>
      </c>
      <c r="H3064" s="12" t="s">
        <v>76</v>
      </c>
      <c r="I3064" s="13" t="s">
        <v>51</v>
      </c>
      <c r="J3064" s="12" t="s">
        <v>2370</v>
      </c>
      <c r="K3064" s="13" t="s">
        <v>2371</v>
      </c>
      <c r="L3064" s="12" t="s">
        <v>840</v>
      </c>
      <c r="M3064" s="13" t="s">
        <v>80</v>
      </c>
      <c r="N3064" s="2" t="s">
        <v>64</v>
      </c>
      <c r="O3064" s="13" t="s">
        <v>20</v>
      </c>
      <c r="P3064" s="14">
        <v>3190.5223999999998</v>
      </c>
      <c r="Q3064" s="14">
        <v>245990.36000000002</v>
      </c>
      <c r="R3064" s="13">
        <v>106</v>
      </c>
      <c r="S3064" s="15">
        <v>0.65517241379310343</v>
      </c>
      <c r="T3064" s="13">
        <v>1</v>
      </c>
      <c r="U3064" s="13">
        <v>3</v>
      </c>
      <c r="V3064" s="16">
        <v>0</v>
      </c>
      <c r="W3064" s="16" t="str">
        <f t="shared" si="47"/>
        <v>PN3101515-111</v>
      </c>
      <c r="Z3064" s="17" t="s">
        <v>684</v>
      </c>
      <c r="AA3064" s="17" t="s">
        <v>2370</v>
      </c>
      <c r="AB3064" s="17" t="s">
        <v>22</v>
      </c>
      <c r="AC3064" s="17" t="s">
        <v>22</v>
      </c>
      <c r="AD3064" s="17" t="s">
        <v>81</v>
      </c>
      <c r="AE3064" s="17" t="s">
        <v>42</v>
      </c>
      <c r="AF3064" s="17" t="s">
        <v>2274</v>
      </c>
      <c r="AG3064" s="17" t="s">
        <v>22</v>
      </c>
      <c r="AJ3064" s="17" t="s">
        <v>83</v>
      </c>
      <c r="AK3064" s="17" t="s">
        <v>84</v>
      </c>
      <c r="AO3064" s="17" t="s">
        <v>46</v>
      </c>
      <c r="AP3064" s="18">
        <v>43264</v>
      </c>
      <c r="AQ3064" s="17">
        <v>2</v>
      </c>
      <c r="AR3064" s="17" t="s">
        <v>22</v>
      </c>
      <c r="AS3064" s="17" t="s">
        <v>22</v>
      </c>
      <c r="AT3064" s="17" t="s">
        <v>22</v>
      </c>
      <c r="AU3064" s="17" t="s">
        <v>22</v>
      </c>
      <c r="AV3064" s="17" t="s">
        <v>22</v>
      </c>
      <c r="BE3064" s="17" t="s">
        <v>52</v>
      </c>
      <c r="BM3064" s="19">
        <v>69510.896063546446</v>
      </c>
      <c r="BN3064" s="19">
        <f>P3064*R3064</f>
        <v>338195.37439999997</v>
      </c>
      <c r="BO3064" s="19" t="str">
        <f>IF(AND(BN3064&gt;120000, P3064&gt;25, X3064&lt;&gt;"WAVE 0"), "yes", "no")</f>
        <v>yes</v>
      </c>
      <c r="BP3064" s="17" t="s">
        <v>51</v>
      </c>
    </row>
    <row r="3065" spans="1:68" x14ac:dyDescent="0.25">
      <c r="A3065" s="11" t="s">
        <v>6260</v>
      </c>
      <c r="B3065" s="12" t="s">
        <v>6261</v>
      </c>
      <c r="C3065" s="13" t="s">
        <v>57</v>
      </c>
      <c r="D3065" s="12" t="s">
        <v>6262</v>
      </c>
      <c r="E3065" s="13" t="s">
        <v>6263</v>
      </c>
      <c r="F3065" s="12">
        <v>2019</v>
      </c>
      <c r="G3065" s="13" t="s">
        <v>38</v>
      </c>
      <c r="H3065" s="12" t="s">
        <v>76</v>
      </c>
      <c r="I3065" s="13" t="s">
        <v>51</v>
      </c>
      <c r="J3065" s="12" t="s">
        <v>2370</v>
      </c>
      <c r="K3065" s="13" t="s">
        <v>2371</v>
      </c>
      <c r="L3065" s="12" t="s">
        <v>840</v>
      </c>
      <c r="M3065" s="13" t="s">
        <v>80</v>
      </c>
      <c r="N3065" s="2" t="s">
        <v>64</v>
      </c>
      <c r="O3065" s="13" t="s">
        <v>20</v>
      </c>
      <c r="P3065" s="14">
        <v>2066.7143000000001</v>
      </c>
      <c r="Q3065" s="14">
        <v>177820</v>
      </c>
      <c r="R3065" s="13">
        <v>146</v>
      </c>
      <c r="S3065" s="15">
        <v>9.6774193548387094E-2</v>
      </c>
      <c r="T3065" s="13">
        <v>3</v>
      </c>
      <c r="U3065" s="13">
        <v>4</v>
      </c>
      <c r="V3065" s="16">
        <v>0</v>
      </c>
      <c r="W3065" s="16" t="str">
        <f t="shared" si="47"/>
        <v>PN3101524-6</v>
      </c>
      <c r="Z3065" s="17" t="s">
        <v>38</v>
      </c>
      <c r="AA3065" s="17" t="s">
        <v>2370</v>
      </c>
      <c r="AB3065" s="17" t="s">
        <v>22</v>
      </c>
      <c r="AC3065" s="17" t="s">
        <v>22</v>
      </c>
      <c r="AD3065" s="17" t="s">
        <v>81</v>
      </c>
      <c r="AE3065" s="17" t="s">
        <v>42</v>
      </c>
      <c r="AF3065" s="17" t="s">
        <v>82</v>
      </c>
      <c r="AG3065" s="17" t="s">
        <v>22</v>
      </c>
      <c r="AJ3065" s="17" t="s">
        <v>83</v>
      </c>
      <c r="AK3065" s="17" t="s">
        <v>84</v>
      </c>
      <c r="AO3065" s="17" t="s">
        <v>130</v>
      </c>
      <c r="AP3065" s="18">
        <v>43545</v>
      </c>
      <c r="AQ3065" s="17">
        <v>2</v>
      </c>
      <c r="AR3065" s="17" t="s">
        <v>22</v>
      </c>
      <c r="AS3065" s="17" t="s">
        <v>22</v>
      </c>
      <c r="AT3065" s="17" t="s">
        <v>22</v>
      </c>
      <c r="AU3065" s="17" t="s">
        <v>22</v>
      </c>
      <c r="AV3065" s="17" t="s">
        <v>22</v>
      </c>
      <c r="BE3065" s="17" t="s">
        <v>52</v>
      </c>
      <c r="BM3065" s="19">
        <v>396854.1011204283</v>
      </c>
      <c r="BN3065" s="19">
        <f>P3065*R3065</f>
        <v>301740.28779999999</v>
      </c>
      <c r="BO3065" s="19" t="str">
        <f>IF(AND(BN3065&gt;120000, P3065&gt;25, X3065&lt;&gt;"WAVE 0"), "yes", "no")</f>
        <v>yes</v>
      </c>
      <c r="BP3065" s="17" t="s">
        <v>51</v>
      </c>
    </row>
    <row r="3066" spans="1:68" x14ac:dyDescent="0.25">
      <c r="A3066" s="11" t="s">
        <v>6264</v>
      </c>
      <c r="B3066" s="12" t="s">
        <v>1249</v>
      </c>
      <c r="C3066" s="13" t="s">
        <v>57</v>
      </c>
      <c r="D3066" s="12" t="s">
        <v>5602</v>
      </c>
      <c r="E3066" s="13" t="s">
        <v>5603</v>
      </c>
      <c r="F3066" s="12">
        <v>2019</v>
      </c>
      <c r="G3066" s="13" t="s">
        <v>684</v>
      </c>
      <c r="H3066" s="12" t="s">
        <v>76</v>
      </c>
      <c r="I3066" s="13" t="s">
        <v>18</v>
      </c>
      <c r="J3066" s="12" t="s">
        <v>2370</v>
      </c>
      <c r="K3066" s="13" t="s">
        <v>2371</v>
      </c>
      <c r="L3066" s="12" t="s">
        <v>840</v>
      </c>
      <c r="M3066" s="13" t="s">
        <v>80</v>
      </c>
      <c r="N3066" s="2" t="s">
        <v>64</v>
      </c>
      <c r="O3066" s="13" t="s">
        <v>20</v>
      </c>
      <c r="P3066" s="14">
        <v>2528</v>
      </c>
      <c r="Q3066" s="14">
        <v>298304</v>
      </c>
      <c r="R3066" s="13">
        <v>143</v>
      </c>
      <c r="S3066" s="15">
        <v>0.46153846153846156</v>
      </c>
      <c r="T3066" s="13">
        <v>1</v>
      </c>
      <c r="U3066" s="13">
        <v>3</v>
      </c>
      <c r="V3066" s="16">
        <v>0</v>
      </c>
      <c r="W3066" s="16" t="str">
        <f t="shared" si="47"/>
        <v>PN3101525-913</v>
      </c>
      <c r="Z3066" s="17" t="s">
        <v>684</v>
      </c>
      <c r="AA3066" s="17" t="s">
        <v>2370</v>
      </c>
      <c r="AB3066" s="17" t="s">
        <v>152</v>
      </c>
      <c r="AC3066" s="17" t="s">
        <v>6265</v>
      </c>
      <c r="AD3066" s="17" t="s">
        <v>81</v>
      </c>
      <c r="AE3066" s="17" t="s">
        <v>42</v>
      </c>
      <c r="AF3066" s="17" t="s">
        <v>5590</v>
      </c>
      <c r="AG3066" s="17" t="s">
        <v>22</v>
      </c>
      <c r="AJ3066" s="17" t="s">
        <v>83</v>
      </c>
      <c r="AK3066" s="17" t="s">
        <v>508</v>
      </c>
      <c r="AO3066" s="17" t="s">
        <v>46</v>
      </c>
      <c r="AP3066" s="18">
        <v>43545</v>
      </c>
      <c r="AQ3066" s="17">
        <v>2</v>
      </c>
      <c r="AR3066" s="17" t="s">
        <v>22</v>
      </c>
      <c r="AS3066" s="17" t="s">
        <v>22</v>
      </c>
      <c r="AT3066" s="17" t="s">
        <v>22</v>
      </c>
      <c r="AU3066" s="17" t="s">
        <v>22</v>
      </c>
      <c r="AV3066" s="17" t="s">
        <v>22</v>
      </c>
      <c r="BE3066" s="17" t="s">
        <v>52</v>
      </c>
      <c r="BH3066" s="3" t="s">
        <v>556</v>
      </c>
      <c r="BM3066" s="19">
        <v>41402.155997399124</v>
      </c>
      <c r="BN3066" s="19">
        <f>P3066*R3066</f>
        <v>361504</v>
      </c>
      <c r="BO3066" s="19" t="str">
        <f>IF(AND(BN3066&gt;120000, P3066&gt;25, X3066&lt;&gt;"WAVE 0"), "yes", "no")</f>
        <v>yes</v>
      </c>
      <c r="BP3066" s="17" t="s">
        <v>51</v>
      </c>
    </row>
    <row r="3067" spans="1:68" x14ac:dyDescent="0.25">
      <c r="A3067" s="11" t="s">
        <v>6266</v>
      </c>
      <c r="B3067" s="12" t="s">
        <v>6267</v>
      </c>
      <c r="C3067" s="13" t="s">
        <v>57</v>
      </c>
      <c r="D3067" s="12" t="s">
        <v>6262</v>
      </c>
      <c r="E3067" s="13" t="s">
        <v>6263</v>
      </c>
      <c r="F3067" s="12">
        <v>2019</v>
      </c>
      <c r="G3067" s="13" t="s">
        <v>38</v>
      </c>
      <c r="H3067" s="12" t="s">
        <v>76</v>
      </c>
      <c r="I3067" s="13" t="s">
        <v>51</v>
      </c>
      <c r="J3067" s="12" t="s">
        <v>2370</v>
      </c>
      <c r="K3067" s="13" t="s">
        <v>2371</v>
      </c>
      <c r="L3067" s="12" t="s">
        <v>840</v>
      </c>
      <c r="M3067" s="13" t="s">
        <v>80</v>
      </c>
      <c r="N3067" s="2" t="s">
        <v>64</v>
      </c>
      <c r="O3067" s="13" t="s">
        <v>20</v>
      </c>
      <c r="P3067" s="14">
        <v>5072</v>
      </c>
      <c r="Q3067" s="14">
        <v>45648</v>
      </c>
      <c r="R3067" s="13">
        <v>232</v>
      </c>
      <c r="S3067" s="15">
        <v>0</v>
      </c>
      <c r="T3067" s="13">
        <v>1</v>
      </c>
      <c r="U3067" s="13">
        <v>5</v>
      </c>
      <c r="V3067" s="16">
        <v>0</v>
      </c>
      <c r="W3067" s="16" t="str">
        <f t="shared" si="47"/>
        <v>PN3101529-5</v>
      </c>
      <c r="Z3067" s="17" t="s">
        <v>38</v>
      </c>
      <c r="AA3067" s="17" t="s">
        <v>2370</v>
      </c>
      <c r="AB3067" s="17" t="s">
        <v>22</v>
      </c>
      <c r="AC3067" s="17" t="s">
        <v>22</v>
      </c>
      <c r="AD3067" s="17" t="s">
        <v>81</v>
      </c>
      <c r="AE3067" s="17" t="s">
        <v>42</v>
      </c>
      <c r="AF3067" s="17" t="s">
        <v>82</v>
      </c>
      <c r="AG3067" s="17" t="s">
        <v>22</v>
      </c>
      <c r="AJ3067" s="17" t="s">
        <v>83</v>
      </c>
      <c r="AK3067" s="17" t="s">
        <v>84</v>
      </c>
      <c r="AO3067" s="17" t="s">
        <v>130</v>
      </c>
      <c r="AP3067" s="18">
        <v>43545</v>
      </c>
      <c r="AQ3067" s="17">
        <v>2</v>
      </c>
      <c r="AR3067" s="17" t="s">
        <v>22</v>
      </c>
      <c r="AS3067" s="17" t="s">
        <v>22</v>
      </c>
      <c r="AT3067" s="17" t="s">
        <v>22</v>
      </c>
      <c r="AU3067" s="17" t="s">
        <v>22</v>
      </c>
      <c r="AV3067" s="17" t="s">
        <v>22</v>
      </c>
      <c r="BE3067" s="17" t="s">
        <v>52</v>
      </c>
      <c r="BM3067" s="19">
        <v>171960.07346392391</v>
      </c>
      <c r="BN3067" s="19">
        <f>P3067*R3067</f>
        <v>1176704</v>
      </c>
      <c r="BO3067" s="19" t="str">
        <f>IF(AND(BN3067&gt;120000, P3067&gt;25, X3067&lt;&gt;"WAVE 0"), "yes", "no")</f>
        <v>yes</v>
      </c>
      <c r="BP3067" s="17" t="s">
        <v>51</v>
      </c>
    </row>
    <row r="3068" spans="1:68" x14ac:dyDescent="0.25">
      <c r="A3068" s="11" t="s">
        <v>6268</v>
      </c>
      <c r="B3068" s="12" t="s">
        <v>6267</v>
      </c>
      <c r="C3068" s="13" t="s">
        <v>57</v>
      </c>
      <c r="D3068" s="12" t="s">
        <v>2411</v>
      </c>
      <c r="E3068" s="13" t="s">
        <v>2412</v>
      </c>
      <c r="F3068" s="12">
        <v>2019</v>
      </c>
      <c r="G3068" s="13" t="s">
        <v>684</v>
      </c>
      <c r="H3068" s="12" t="s">
        <v>76</v>
      </c>
      <c r="I3068" s="13" t="s">
        <v>51</v>
      </c>
      <c r="J3068" s="12" t="s">
        <v>2370</v>
      </c>
      <c r="K3068" s="13" t="s">
        <v>2371</v>
      </c>
      <c r="L3068" s="12" t="s">
        <v>840</v>
      </c>
      <c r="M3068" s="13" t="s">
        <v>80</v>
      </c>
      <c r="N3068" s="2" t="s">
        <v>64</v>
      </c>
      <c r="O3068" s="13" t="s">
        <v>20</v>
      </c>
      <c r="P3068" s="14">
        <v>3072.2395000000001</v>
      </c>
      <c r="Q3068" s="14">
        <v>193551.08000000002</v>
      </c>
      <c r="R3068" s="13">
        <v>116</v>
      </c>
      <c r="S3068" s="15">
        <v>0.18518518518518517</v>
      </c>
      <c r="T3068" s="13">
        <v>1</v>
      </c>
      <c r="U3068" s="13">
        <v>4</v>
      </c>
      <c r="V3068" s="16">
        <v>0</v>
      </c>
      <c r="W3068" s="16" t="str">
        <f t="shared" si="47"/>
        <v>PN3101529-903</v>
      </c>
      <c r="Z3068" s="17" t="s">
        <v>684</v>
      </c>
      <c r="AA3068" s="17" t="s">
        <v>2370</v>
      </c>
      <c r="AB3068" s="17" t="s">
        <v>22</v>
      </c>
      <c r="AC3068" s="17" t="s">
        <v>22</v>
      </c>
      <c r="AD3068" s="17" t="s">
        <v>81</v>
      </c>
      <c r="AE3068" s="17" t="s">
        <v>42</v>
      </c>
      <c r="AF3068" s="17" t="s">
        <v>1730</v>
      </c>
      <c r="AG3068" s="17" t="s">
        <v>22</v>
      </c>
      <c r="AJ3068" s="17" t="s">
        <v>83</v>
      </c>
      <c r="AK3068" s="17" t="s">
        <v>84</v>
      </c>
      <c r="AO3068" s="17" t="s">
        <v>46</v>
      </c>
      <c r="AP3068" s="18">
        <v>43300</v>
      </c>
      <c r="AQ3068" s="17">
        <v>2</v>
      </c>
      <c r="AR3068" s="17" t="s">
        <v>22</v>
      </c>
      <c r="AS3068" s="17" t="s">
        <v>22</v>
      </c>
      <c r="AT3068" s="17" t="s">
        <v>22</v>
      </c>
      <c r="AU3068" s="17" t="s">
        <v>22</v>
      </c>
      <c r="AV3068" s="17" t="s">
        <v>22</v>
      </c>
      <c r="BE3068" s="17" t="s">
        <v>52</v>
      </c>
      <c r="BM3068" s="19">
        <v>379318.2683137721</v>
      </c>
      <c r="BN3068" s="19">
        <f>P3068*R3068</f>
        <v>356379.78200000001</v>
      </c>
      <c r="BO3068" s="19" t="str">
        <f>IF(AND(BN3068&gt;120000, P3068&gt;25, X3068&lt;&gt;"WAVE 0"), "yes", "no")</f>
        <v>yes</v>
      </c>
      <c r="BP3068" s="17" t="s">
        <v>51</v>
      </c>
    </row>
    <row r="3069" spans="1:68" x14ac:dyDescent="0.25">
      <c r="A3069" s="12" t="s">
        <v>6269</v>
      </c>
      <c r="B3069" s="12" t="s">
        <v>1840</v>
      </c>
      <c r="C3069" s="13" t="s">
        <v>57</v>
      </c>
      <c r="D3069" s="12" t="s">
        <v>3450</v>
      </c>
      <c r="E3069" s="13" t="s">
        <v>6038</v>
      </c>
      <c r="F3069" s="12">
        <v>2019</v>
      </c>
      <c r="G3069" s="13" t="s">
        <v>17</v>
      </c>
      <c r="H3069" s="12" t="s">
        <v>76</v>
      </c>
      <c r="I3069" s="13" t="s">
        <v>51</v>
      </c>
      <c r="J3069" s="12" t="s">
        <v>4369</v>
      </c>
      <c r="K3069" s="13" t="s">
        <v>1233</v>
      </c>
      <c r="L3069" s="12" t="s">
        <v>1234</v>
      </c>
      <c r="M3069" s="13" t="s">
        <v>879</v>
      </c>
      <c r="N3069" s="2" t="s">
        <v>64</v>
      </c>
      <c r="O3069" s="13" t="s">
        <v>20</v>
      </c>
      <c r="P3069" s="14">
        <v>14.09</v>
      </c>
      <c r="Q3069" s="14">
        <v>57767.289999999994</v>
      </c>
      <c r="R3069" s="13">
        <v>4262</v>
      </c>
      <c r="S3069" s="15">
        <v>0.62068965517241381</v>
      </c>
      <c r="T3069" s="13">
        <v>1</v>
      </c>
      <c r="U3069" s="13">
        <v>4</v>
      </c>
      <c r="V3069" s="16">
        <v>0</v>
      </c>
      <c r="W3069" s="16" t="str">
        <f t="shared" si="47"/>
        <v>PN3101584-1</v>
      </c>
      <c r="Z3069" s="17" t="s">
        <v>17</v>
      </c>
      <c r="AA3069" s="17" t="s">
        <v>4369</v>
      </c>
      <c r="AB3069" s="17" t="s">
        <v>22</v>
      </c>
      <c r="AC3069" s="17" t="s">
        <v>22</v>
      </c>
      <c r="AD3069" s="17" t="s">
        <v>81</v>
      </c>
      <c r="AE3069" s="17" t="s">
        <v>42</v>
      </c>
      <c r="AF3069" s="17" t="s">
        <v>82</v>
      </c>
      <c r="AG3069" s="17" t="s">
        <v>22</v>
      </c>
      <c r="AJ3069" s="17" t="s">
        <v>83</v>
      </c>
      <c r="AK3069" s="17" t="s">
        <v>84</v>
      </c>
      <c r="AO3069" s="17" t="s">
        <v>130</v>
      </c>
      <c r="AP3069" s="18">
        <v>43545</v>
      </c>
      <c r="AQ3069" s="17">
        <v>2</v>
      </c>
      <c r="AR3069" s="17" t="s">
        <v>22</v>
      </c>
      <c r="AS3069" s="17" t="s">
        <v>22</v>
      </c>
      <c r="AT3069" s="17" t="s">
        <v>22</v>
      </c>
      <c r="AU3069" s="17" t="s">
        <v>22</v>
      </c>
      <c r="AV3069" s="17" t="s">
        <v>22</v>
      </c>
      <c r="BE3069" s="17" t="s">
        <v>52</v>
      </c>
      <c r="BM3069" s="19">
        <v>176050.0573833393</v>
      </c>
      <c r="BN3069" s="19">
        <f>P3069*R3069</f>
        <v>60051.58</v>
      </c>
      <c r="BO3069" s="19" t="str">
        <f>IF(AND(BN3069&gt;120000, P3069&gt;25, X3069&lt;&gt;"WAVE 0"), "yes", "no")</f>
        <v>no</v>
      </c>
      <c r="BP3069" s="17" t="s">
        <v>22</v>
      </c>
    </row>
    <row r="3070" spans="1:68" x14ac:dyDescent="0.25">
      <c r="A3070" s="12" t="s">
        <v>6270</v>
      </c>
      <c r="B3070" s="12" t="s">
        <v>6271</v>
      </c>
      <c r="C3070" s="13" t="s">
        <v>57</v>
      </c>
      <c r="D3070" s="12" t="s">
        <v>6080</v>
      </c>
      <c r="E3070" s="13" t="s">
        <v>6081</v>
      </c>
      <c r="F3070" s="12">
        <v>2019</v>
      </c>
      <c r="G3070" s="13" t="s">
        <v>207</v>
      </c>
      <c r="H3070" s="12" t="s">
        <v>76</v>
      </c>
      <c r="I3070" s="13" t="s">
        <v>51</v>
      </c>
      <c r="J3070" s="12" t="s">
        <v>2370</v>
      </c>
      <c r="K3070" s="13" t="s">
        <v>2371</v>
      </c>
      <c r="L3070" s="12" t="s">
        <v>840</v>
      </c>
      <c r="M3070" s="13" t="s">
        <v>80</v>
      </c>
      <c r="N3070" s="2" t="s">
        <v>64</v>
      </c>
      <c r="O3070" s="13" t="s">
        <v>6082</v>
      </c>
      <c r="P3070" s="14">
        <v>801.99</v>
      </c>
      <c r="Q3070" s="14">
        <v>221001.64</v>
      </c>
      <c r="R3070" s="13">
        <v>272</v>
      </c>
      <c r="S3070" s="15">
        <v>0.74468085106382975</v>
      </c>
      <c r="T3070" s="13">
        <v>2</v>
      </c>
      <c r="U3070" s="13">
        <v>4</v>
      </c>
      <c r="V3070" s="16">
        <v>0</v>
      </c>
      <c r="W3070" s="16" t="str">
        <f t="shared" si="47"/>
        <v>PN3101668-957</v>
      </c>
      <c r="Z3070" s="17" t="s">
        <v>38</v>
      </c>
      <c r="AA3070" s="17" t="s">
        <v>2370</v>
      </c>
      <c r="AB3070" s="17" t="s">
        <v>22</v>
      </c>
      <c r="AC3070" s="17" t="s">
        <v>22</v>
      </c>
      <c r="AD3070" s="17" t="s">
        <v>81</v>
      </c>
      <c r="AE3070" s="17" t="s">
        <v>42</v>
      </c>
      <c r="AF3070" s="17" t="s">
        <v>1730</v>
      </c>
      <c r="AG3070" s="17" t="s">
        <v>22</v>
      </c>
      <c r="AJ3070" s="17" t="s">
        <v>83</v>
      </c>
      <c r="AK3070" s="17" t="s">
        <v>84</v>
      </c>
      <c r="AO3070" s="17" t="s">
        <v>130</v>
      </c>
      <c r="AP3070" s="18">
        <v>43371</v>
      </c>
      <c r="AQ3070" s="17">
        <v>2</v>
      </c>
      <c r="AR3070" s="17" t="s">
        <v>22</v>
      </c>
      <c r="AS3070" s="17" t="s">
        <v>22</v>
      </c>
      <c r="AT3070" s="17" t="s">
        <v>22</v>
      </c>
      <c r="AU3070" s="17" t="s">
        <v>22</v>
      </c>
      <c r="AV3070" s="17" t="s">
        <v>22</v>
      </c>
      <c r="BE3070" s="17" t="s">
        <v>52</v>
      </c>
      <c r="BH3070" s="3" t="s">
        <v>556</v>
      </c>
      <c r="BK3070" s="3" t="s">
        <v>1398</v>
      </c>
      <c r="BM3070" s="19">
        <v>299728.63242007804</v>
      </c>
      <c r="BN3070" s="19">
        <f>P3070*R3070</f>
        <v>218141.28</v>
      </c>
      <c r="BO3070" s="19" t="str">
        <f>IF(AND(BN3070&gt;120000, P3070&gt;25, X3070&lt;&gt;"WAVE 0"), "yes", "no")</f>
        <v>yes</v>
      </c>
      <c r="BP3070" s="17" t="s">
        <v>51</v>
      </c>
    </row>
    <row r="3071" spans="1:68" x14ac:dyDescent="0.25">
      <c r="A3071" s="11" t="s">
        <v>6272</v>
      </c>
      <c r="B3071" s="12" t="s">
        <v>6273</v>
      </c>
      <c r="C3071" s="13" t="s">
        <v>14</v>
      </c>
      <c r="D3071" s="12" t="s">
        <v>697</v>
      </c>
      <c r="E3071" s="13" t="s">
        <v>698</v>
      </c>
      <c r="F3071" s="12">
        <v>2019</v>
      </c>
      <c r="G3071" s="13" t="s">
        <v>109</v>
      </c>
      <c r="H3071" s="12" t="s">
        <v>76</v>
      </c>
      <c r="I3071" s="13" t="s">
        <v>51</v>
      </c>
      <c r="J3071" s="12" t="s">
        <v>2370</v>
      </c>
      <c r="K3071" s="13" t="s">
        <v>2371</v>
      </c>
      <c r="L3071" s="12" t="s">
        <v>840</v>
      </c>
      <c r="M3071" s="13" t="s">
        <v>80</v>
      </c>
      <c r="N3071" s="2" t="s">
        <v>19</v>
      </c>
      <c r="O3071" s="13" t="s">
        <v>20</v>
      </c>
      <c r="P3071" s="14">
        <v>2.93</v>
      </c>
      <c r="Q3071" s="14">
        <v>2393.04</v>
      </c>
      <c r="R3071" s="13">
        <v>797</v>
      </c>
      <c r="S3071" s="15">
        <v>0.66666666666666663</v>
      </c>
      <c r="T3071" s="13">
        <v>1</v>
      </c>
      <c r="U3071" s="13">
        <v>2</v>
      </c>
      <c r="V3071" s="16">
        <v>0</v>
      </c>
      <c r="W3071" s="16" t="str">
        <f t="shared" si="47"/>
        <v>PN3101688-1</v>
      </c>
      <c r="X3071" s="17" t="s">
        <v>150</v>
      </c>
      <c r="Y3071" s="17" t="s">
        <v>1029</v>
      </c>
      <c r="Z3071" s="17" t="s">
        <v>109</v>
      </c>
      <c r="AB3071" s="17" t="s">
        <v>501</v>
      </c>
      <c r="AC3071" s="17" t="s">
        <v>6274</v>
      </c>
      <c r="AD3071" s="17" t="s">
        <v>81</v>
      </c>
      <c r="AE3071" s="17" t="s">
        <v>42</v>
      </c>
      <c r="AF3071" s="17" t="s">
        <v>542</v>
      </c>
      <c r="AG3071" s="17" t="s">
        <v>543</v>
      </c>
      <c r="AJ3071" s="17" t="s">
        <v>83</v>
      </c>
      <c r="AK3071" s="17" t="s">
        <v>84</v>
      </c>
      <c r="AO3071" s="17" t="s">
        <v>130</v>
      </c>
      <c r="AP3071" s="18">
        <v>43228</v>
      </c>
      <c r="AQ3071" s="17" t="s">
        <v>22</v>
      </c>
      <c r="AR3071" s="17" t="s">
        <v>47</v>
      </c>
      <c r="AS3071" s="17" t="s">
        <v>47</v>
      </c>
      <c r="AT3071" s="17" t="s">
        <v>47</v>
      </c>
      <c r="AU3071" s="17" t="s">
        <v>47</v>
      </c>
      <c r="AV3071" s="17" t="s">
        <v>47</v>
      </c>
      <c r="AW3071" s="17" t="s">
        <v>48</v>
      </c>
      <c r="AX3071" s="17" t="s">
        <v>267</v>
      </c>
      <c r="AY3071" s="17" t="s">
        <v>268</v>
      </c>
      <c r="AZ3071" s="17" t="s">
        <v>773</v>
      </c>
      <c r="BA3071" s="17" t="s">
        <v>270</v>
      </c>
      <c r="BD3071" s="17">
        <v>1</v>
      </c>
      <c r="BE3071" s="17" t="s">
        <v>52</v>
      </c>
      <c r="BF3071" s="17" t="s">
        <v>710</v>
      </c>
      <c r="BG3071" s="18">
        <v>44227</v>
      </c>
      <c r="BL3071" s="17" t="s">
        <v>711</v>
      </c>
      <c r="BM3071" s="19" t="s">
        <v>22</v>
      </c>
      <c r="BN3071" s="19">
        <f>P3071*R3071</f>
        <v>2335.21</v>
      </c>
      <c r="BO3071" s="19" t="str">
        <f>IF(AND(BN3071&gt;120000, P3071&gt;25, X3071&lt;&gt;"WAVE 0"), "yes", "no")</f>
        <v>no</v>
      </c>
      <c r="BP3071" s="17" t="s">
        <v>22</v>
      </c>
    </row>
    <row r="3072" spans="1:68" x14ac:dyDescent="0.25">
      <c r="A3072" s="11" t="s">
        <v>6275</v>
      </c>
      <c r="B3072" s="12" t="s">
        <v>6273</v>
      </c>
      <c r="C3072" s="13" t="s">
        <v>14</v>
      </c>
      <c r="D3072" s="12" t="s">
        <v>697</v>
      </c>
      <c r="E3072" s="13" t="s">
        <v>698</v>
      </c>
      <c r="F3072" s="12">
        <v>2019</v>
      </c>
      <c r="G3072" s="13" t="s">
        <v>109</v>
      </c>
      <c r="H3072" s="12" t="s">
        <v>76</v>
      </c>
      <c r="I3072" s="13" t="s">
        <v>51</v>
      </c>
      <c r="J3072" s="12" t="s">
        <v>2370</v>
      </c>
      <c r="K3072" s="13" t="s">
        <v>2371</v>
      </c>
      <c r="L3072" s="12" t="s">
        <v>840</v>
      </c>
      <c r="M3072" s="13" t="s">
        <v>80</v>
      </c>
      <c r="N3072" s="2" t="s">
        <v>19</v>
      </c>
      <c r="O3072" s="13" t="s">
        <v>20</v>
      </c>
      <c r="P3072" s="14">
        <v>2.83</v>
      </c>
      <c r="Q3072" s="14">
        <v>730.14</v>
      </c>
      <c r="R3072" s="13">
        <v>2</v>
      </c>
      <c r="S3072" s="15">
        <v>1</v>
      </c>
      <c r="T3072" s="13">
        <v>1</v>
      </c>
      <c r="U3072" s="13">
        <v>1</v>
      </c>
      <c r="V3072" s="16">
        <v>0</v>
      </c>
      <c r="W3072" s="16" t="str">
        <f t="shared" si="47"/>
        <v>PN3101688-2</v>
      </c>
      <c r="X3072" s="17" t="s">
        <v>699</v>
      </c>
      <c r="Z3072" s="17" t="s">
        <v>109</v>
      </c>
      <c r="AB3072" s="17" t="s">
        <v>501</v>
      </c>
      <c r="AC3072" s="17" t="s">
        <v>6274</v>
      </c>
      <c r="AD3072" s="17" t="s">
        <v>81</v>
      </c>
      <c r="AE3072" s="17" t="s">
        <v>42</v>
      </c>
      <c r="AF3072" s="17" t="s">
        <v>542</v>
      </c>
      <c r="AG3072" s="17" t="s">
        <v>543</v>
      </c>
      <c r="AJ3072" s="17" t="s">
        <v>83</v>
      </c>
      <c r="AK3072" s="17" t="s">
        <v>84</v>
      </c>
      <c r="AO3072" s="17" t="s">
        <v>130</v>
      </c>
      <c r="AP3072" s="18">
        <v>43228</v>
      </c>
      <c r="AQ3072" s="17" t="s">
        <v>22</v>
      </c>
      <c r="AR3072" s="17" t="s">
        <v>47</v>
      </c>
      <c r="AS3072" s="17" t="s">
        <v>47</v>
      </c>
      <c r="AT3072" s="17" t="s">
        <v>47</v>
      </c>
      <c r="AU3072" s="17" t="s">
        <v>47</v>
      </c>
      <c r="AV3072" s="17" t="s">
        <v>47</v>
      </c>
      <c r="AW3072" s="17" t="s">
        <v>48</v>
      </c>
      <c r="AX3072" s="17" t="s">
        <v>267</v>
      </c>
      <c r="BA3072" s="17" t="s">
        <v>285</v>
      </c>
      <c r="BB3072" s="17" t="s">
        <v>51</v>
      </c>
      <c r="BD3072" s="17">
        <v>3</v>
      </c>
      <c r="BE3072" s="17" t="s">
        <v>52</v>
      </c>
      <c r="BF3072" s="17" t="s">
        <v>710</v>
      </c>
      <c r="BG3072" s="18">
        <v>44227</v>
      </c>
      <c r="BL3072" s="17" t="s">
        <v>711</v>
      </c>
      <c r="BM3072" s="19" t="s">
        <v>22</v>
      </c>
      <c r="BN3072" s="19">
        <f>P3072*R3072</f>
        <v>5.66</v>
      </c>
      <c r="BO3072" s="19" t="str">
        <f>IF(AND(BN3072&gt;120000, P3072&gt;25, X3072&lt;&gt;"WAVE 0"), "yes", "no")</f>
        <v>no</v>
      </c>
      <c r="BP3072" s="17" t="s">
        <v>22</v>
      </c>
    </row>
    <row r="3073" spans="1:68" x14ac:dyDescent="0.25">
      <c r="A3073" s="11" t="s">
        <v>6276</v>
      </c>
      <c r="B3073" s="12" t="s">
        <v>6273</v>
      </c>
      <c r="C3073" s="13" t="s">
        <v>14</v>
      </c>
      <c r="D3073" s="12" t="s">
        <v>697</v>
      </c>
      <c r="E3073" s="13" t="s">
        <v>698</v>
      </c>
      <c r="F3073" s="12">
        <v>2019</v>
      </c>
      <c r="G3073" s="13" t="s">
        <v>109</v>
      </c>
      <c r="H3073" s="12" t="s">
        <v>76</v>
      </c>
      <c r="I3073" s="13" t="s">
        <v>51</v>
      </c>
      <c r="J3073" s="12" t="s">
        <v>2370</v>
      </c>
      <c r="K3073" s="13" t="s">
        <v>2371</v>
      </c>
      <c r="L3073" s="12" t="s">
        <v>840</v>
      </c>
      <c r="M3073" s="13" t="s">
        <v>80</v>
      </c>
      <c r="N3073" s="2" t="s">
        <v>19</v>
      </c>
      <c r="O3073" s="13" t="s">
        <v>20</v>
      </c>
      <c r="P3073" s="14">
        <v>2.9144999999999999</v>
      </c>
      <c r="Q3073" s="14">
        <v>1624.59</v>
      </c>
      <c r="R3073" s="13">
        <v>555</v>
      </c>
      <c r="S3073" s="15">
        <v>0.75</v>
      </c>
      <c r="T3073" s="13">
        <v>1</v>
      </c>
      <c r="U3073" s="13">
        <v>3</v>
      </c>
      <c r="V3073" s="16">
        <v>0</v>
      </c>
      <c r="W3073" s="16" t="str">
        <f t="shared" si="47"/>
        <v>PN3101688-3</v>
      </c>
      <c r="X3073" s="17" t="s">
        <v>699</v>
      </c>
      <c r="Z3073" s="17" t="s">
        <v>109</v>
      </c>
      <c r="AB3073" s="17" t="s">
        <v>501</v>
      </c>
      <c r="AC3073" s="17" t="s">
        <v>6274</v>
      </c>
      <c r="AD3073" s="17" t="s">
        <v>81</v>
      </c>
      <c r="AE3073" s="17" t="s">
        <v>42</v>
      </c>
      <c r="AF3073" s="17" t="s">
        <v>542</v>
      </c>
      <c r="AG3073" s="17" t="s">
        <v>543</v>
      </c>
      <c r="AJ3073" s="17" t="s">
        <v>83</v>
      </c>
      <c r="AK3073" s="17" t="s">
        <v>84</v>
      </c>
      <c r="AO3073" s="17" t="s">
        <v>130</v>
      </c>
      <c r="AP3073" s="18">
        <v>43228</v>
      </c>
      <c r="AQ3073" s="17" t="s">
        <v>22</v>
      </c>
      <c r="AR3073" s="17" t="s">
        <v>47</v>
      </c>
      <c r="AS3073" s="17" t="s">
        <v>47</v>
      </c>
      <c r="AT3073" s="17" t="s">
        <v>47</v>
      </c>
      <c r="AU3073" s="17" t="s">
        <v>47</v>
      </c>
      <c r="AV3073" s="17" t="s">
        <v>47</v>
      </c>
      <c r="AW3073" s="17" t="s">
        <v>48</v>
      </c>
      <c r="AX3073" s="17" t="s">
        <v>267</v>
      </c>
      <c r="AY3073" s="17" t="s">
        <v>268</v>
      </c>
      <c r="AZ3073" s="17" t="s">
        <v>773</v>
      </c>
      <c r="BA3073" s="17" t="s">
        <v>270</v>
      </c>
      <c r="BD3073" s="17">
        <v>1</v>
      </c>
      <c r="BE3073" s="17" t="s">
        <v>52</v>
      </c>
      <c r="BF3073" s="17" t="s">
        <v>710</v>
      </c>
      <c r="BG3073" s="18">
        <v>44227</v>
      </c>
      <c r="BL3073" s="17" t="s">
        <v>711</v>
      </c>
      <c r="BM3073" s="19" t="s">
        <v>22</v>
      </c>
      <c r="BN3073" s="19">
        <f>P3073*R3073</f>
        <v>1617.5474999999999</v>
      </c>
      <c r="BO3073" s="19" t="str">
        <f>IF(AND(BN3073&gt;120000, P3073&gt;25, X3073&lt;&gt;"WAVE 0"), "yes", "no")</f>
        <v>no</v>
      </c>
      <c r="BP3073" s="17" t="s">
        <v>22</v>
      </c>
    </row>
    <row r="3074" spans="1:68" x14ac:dyDescent="0.25">
      <c r="A3074" s="11" t="s">
        <v>6277</v>
      </c>
      <c r="B3074" s="12" t="s">
        <v>6278</v>
      </c>
      <c r="C3074" s="13" t="s">
        <v>57</v>
      </c>
      <c r="D3074" s="12" t="s">
        <v>2500</v>
      </c>
      <c r="E3074" s="13" t="s">
        <v>2501</v>
      </c>
      <c r="F3074" s="12">
        <v>2019</v>
      </c>
      <c r="G3074" s="13" t="s">
        <v>684</v>
      </c>
      <c r="H3074" s="12" t="s">
        <v>76</v>
      </c>
      <c r="I3074" s="13" t="s">
        <v>51</v>
      </c>
      <c r="J3074" s="12" t="s">
        <v>2370</v>
      </c>
      <c r="K3074" s="13" t="s">
        <v>2371</v>
      </c>
      <c r="L3074" s="12" t="s">
        <v>840</v>
      </c>
      <c r="M3074" s="13" t="s">
        <v>80</v>
      </c>
      <c r="N3074" s="2" t="s">
        <v>64</v>
      </c>
      <c r="O3074" s="13" t="s">
        <v>20</v>
      </c>
      <c r="P3074" s="14">
        <v>233.10810000000001</v>
      </c>
      <c r="Q3074" s="14">
        <v>10501.800000000001</v>
      </c>
      <c r="R3074" s="13">
        <v>104</v>
      </c>
      <c r="S3074" s="15">
        <v>0.66666666666666663</v>
      </c>
      <c r="T3074" s="13">
        <v>1</v>
      </c>
      <c r="U3074" s="13">
        <v>3</v>
      </c>
      <c r="V3074" s="16">
        <v>0</v>
      </c>
      <c r="W3074" s="16" t="str">
        <f t="shared" ref="W3074:W3137" si="48">"PN"&amp;A3074</f>
        <v>PN3101894-903</v>
      </c>
      <c r="Z3074" s="17" t="s">
        <v>684</v>
      </c>
      <c r="AA3074" s="17" t="s">
        <v>2370</v>
      </c>
      <c r="AB3074" s="17" t="s">
        <v>943</v>
      </c>
      <c r="AC3074" s="17" t="s">
        <v>6278</v>
      </c>
      <c r="AD3074" s="17" t="s">
        <v>81</v>
      </c>
      <c r="AE3074" s="17" t="s">
        <v>42</v>
      </c>
      <c r="AF3074" s="17" t="s">
        <v>1730</v>
      </c>
      <c r="AG3074" s="17" t="s">
        <v>543</v>
      </c>
      <c r="AJ3074" s="17" t="s">
        <v>83</v>
      </c>
      <c r="AK3074" s="17" t="s">
        <v>84</v>
      </c>
      <c r="AO3074" s="17" t="s">
        <v>46</v>
      </c>
      <c r="AP3074" s="18">
        <v>43213</v>
      </c>
      <c r="AQ3074" s="17">
        <v>2</v>
      </c>
      <c r="AR3074" s="17" t="s">
        <v>47</v>
      </c>
      <c r="AS3074" s="17" t="s">
        <v>47</v>
      </c>
      <c r="AT3074" s="17" t="s">
        <v>47</v>
      </c>
      <c r="AU3074" s="17" t="s">
        <v>47</v>
      </c>
      <c r="AV3074" s="17" t="s">
        <v>47</v>
      </c>
      <c r="BE3074" s="17" t="s">
        <v>52</v>
      </c>
      <c r="BH3074" s="3" t="s">
        <v>556</v>
      </c>
      <c r="BM3074" s="19">
        <v>36525.252936067765</v>
      </c>
      <c r="BN3074" s="19">
        <f>P3074*R3074</f>
        <v>24243.242399999999</v>
      </c>
      <c r="BO3074" s="19" t="str">
        <f>IF(AND(BN3074&gt;120000, P3074&gt;25, X3074&lt;&gt;"WAVE 0"), "yes", "no")</f>
        <v>no</v>
      </c>
      <c r="BP3074" s="17" t="s">
        <v>51</v>
      </c>
    </row>
    <row r="3075" spans="1:68" x14ac:dyDescent="0.25">
      <c r="A3075" s="11" t="s">
        <v>6279</v>
      </c>
      <c r="B3075" s="12" t="s">
        <v>6280</v>
      </c>
      <c r="C3075" s="13" t="s">
        <v>57</v>
      </c>
      <c r="D3075" s="12" t="s">
        <v>6281</v>
      </c>
      <c r="E3075" s="13" t="s">
        <v>6282</v>
      </c>
      <c r="F3075" s="12">
        <v>2019</v>
      </c>
      <c r="G3075" s="13" t="s">
        <v>109</v>
      </c>
      <c r="H3075" s="12" t="s">
        <v>76</v>
      </c>
      <c r="I3075" s="13" t="s">
        <v>51</v>
      </c>
      <c r="J3075" s="12" t="s">
        <v>2370</v>
      </c>
      <c r="K3075" s="13" t="s">
        <v>2371</v>
      </c>
      <c r="L3075" s="12" t="s">
        <v>840</v>
      </c>
      <c r="M3075" s="13" t="s">
        <v>80</v>
      </c>
      <c r="N3075" s="2" t="s">
        <v>64</v>
      </c>
      <c r="O3075" s="13" t="s">
        <v>20</v>
      </c>
      <c r="P3075" s="14">
        <v>24.97</v>
      </c>
      <c r="Q3075" s="14">
        <v>3146.22</v>
      </c>
      <c r="R3075" s="13">
        <v>109</v>
      </c>
      <c r="S3075" s="15">
        <v>0.33333333333333331</v>
      </c>
      <c r="T3075" s="13">
        <v>1</v>
      </c>
      <c r="U3075" s="13">
        <v>2</v>
      </c>
      <c r="V3075" s="16">
        <v>0</v>
      </c>
      <c r="W3075" s="16" t="str">
        <f t="shared" si="48"/>
        <v>PN3102103-943</v>
      </c>
      <c r="X3075" s="17" t="s">
        <v>150</v>
      </c>
      <c r="Y3075" s="17" t="s">
        <v>6283</v>
      </c>
      <c r="Z3075" s="17" t="s">
        <v>109</v>
      </c>
      <c r="AB3075" s="17" t="s">
        <v>22</v>
      </c>
      <c r="AC3075" s="17" t="s">
        <v>22</v>
      </c>
      <c r="AD3075" s="17" t="s">
        <v>81</v>
      </c>
      <c r="AE3075" s="17" t="s">
        <v>42</v>
      </c>
      <c r="AF3075" s="17" t="s">
        <v>1730</v>
      </c>
      <c r="AG3075" s="17" t="s">
        <v>22</v>
      </c>
      <c r="AJ3075" s="17" t="s">
        <v>83</v>
      </c>
      <c r="AK3075" s="17" t="s">
        <v>84</v>
      </c>
      <c r="AO3075" s="17" t="s">
        <v>130</v>
      </c>
      <c r="AP3075" s="18">
        <v>43354</v>
      </c>
      <c r="AQ3075" s="17">
        <v>2</v>
      </c>
      <c r="AR3075" s="17" t="s">
        <v>22</v>
      </c>
      <c r="AS3075" s="17" t="s">
        <v>22</v>
      </c>
      <c r="AT3075" s="17" t="s">
        <v>22</v>
      </c>
      <c r="AU3075" s="17" t="s">
        <v>22</v>
      </c>
      <c r="AV3075" s="17" t="s">
        <v>22</v>
      </c>
      <c r="BE3075" s="17" t="s">
        <v>52</v>
      </c>
      <c r="BM3075" s="19" t="s">
        <v>22</v>
      </c>
      <c r="BN3075" s="19">
        <f>P3075*R3075</f>
        <v>2721.73</v>
      </c>
      <c r="BO3075" s="19" t="str">
        <f>IF(AND(BN3075&gt;120000, P3075&gt;25, X3075&lt;&gt;"WAVE 0"), "yes", "no")</f>
        <v>no</v>
      </c>
      <c r="BP3075" s="17" t="s">
        <v>22</v>
      </c>
    </row>
    <row r="3076" spans="1:68" x14ac:dyDescent="0.25">
      <c r="A3076" s="12" t="s">
        <v>6284</v>
      </c>
      <c r="B3076" s="12" t="s">
        <v>6280</v>
      </c>
      <c r="C3076" s="13" t="s">
        <v>57</v>
      </c>
      <c r="D3076" s="12" t="s">
        <v>6281</v>
      </c>
      <c r="E3076" s="13" t="s">
        <v>6282</v>
      </c>
      <c r="F3076" s="12">
        <v>2019</v>
      </c>
      <c r="G3076" s="13" t="s">
        <v>109</v>
      </c>
      <c r="H3076" s="12" t="s">
        <v>76</v>
      </c>
      <c r="I3076" s="13" t="s">
        <v>51</v>
      </c>
      <c r="J3076" s="12" t="s">
        <v>2370</v>
      </c>
      <c r="K3076" s="13" t="s">
        <v>2371</v>
      </c>
      <c r="L3076" s="12" t="s">
        <v>840</v>
      </c>
      <c r="M3076" s="13" t="s">
        <v>80</v>
      </c>
      <c r="N3076" s="2" t="s">
        <v>64</v>
      </c>
      <c r="O3076" s="13" t="s">
        <v>20</v>
      </c>
      <c r="P3076" s="14">
        <v>25.2</v>
      </c>
      <c r="Q3076" s="14">
        <v>3276</v>
      </c>
      <c r="R3076" s="13">
        <v>109</v>
      </c>
      <c r="S3076" s="15">
        <v>0.33333333333333331</v>
      </c>
      <c r="T3076" s="13">
        <v>1</v>
      </c>
      <c r="U3076" s="13">
        <v>0</v>
      </c>
      <c r="V3076" s="16">
        <v>0</v>
      </c>
      <c r="W3076" s="16" t="str">
        <f t="shared" si="48"/>
        <v>PN3102103-945</v>
      </c>
      <c r="X3076" s="17" t="s">
        <v>150</v>
      </c>
      <c r="Y3076" s="17" t="s">
        <v>6283</v>
      </c>
      <c r="Z3076" s="17" t="s">
        <v>109</v>
      </c>
      <c r="AB3076" s="17" t="s">
        <v>22</v>
      </c>
      <c r="AC3076" s="17" t="s">
        <v>22</v>
      </c>
      <c r="AD3076" s="17" t="s">
        <v>81</v>
      </c>
      <c r="AE3076" s="17" t="s">
        <v>42</v>
      </c>
      <c r="AF3076" s="17" t="s">
        <v>1730</v>
      </c>
      <c r="AG3076" s="17" t="s">
        <v>22</v>
      </c>
      <c r="AK3076" s="17" t="s">
        <v>84</v>
      </c>
      <c r="AO3076" s="17" t="s">
        <v>130</v>
      </c>
      <c r="AP3076" s="18">
        <v>43354</v>
      </c>
      <c r="AQ3076" s="17">
        <v>2</v>
      </c>
      <c r="AR3076" s="17" t="s">
        <v>22</v>
      </c>
      <c r="AS3076" s="17" t="s">
        <v>22</v>
      </c>
      <c r="AT3076" s="17" t="s">
        <v>22</v>
      </c>
      <c r="AU3076" s="17" t="s">
        <v>22</v>
      </c>
      <c r="AV3076" s="17" t="s">
        <v>22</v>
      </c>
      <c r="BE3076" s="17" t="s">
        <v>52</v>
      </c>
      <c r="BM3076" s="19" t="s">
        <v>22</v>
      </c>
      <c r="BN3076" s="19">
        <f>P3076*R3076</f>
        <v>2746.7999999999997</v>
      </c>
      <c r="BO3076" s="19" t="str">
        <f>IF(AND(BN3076&gt;120000, P3076&gt;25, X3076&lt;&gt;"WAVE 0"), "yes", "no")</f>
        <v>no</v>
      </c>
      <c r="BP3076" s="17" t="s">
        <v>22</v>
      </c>
    </row>
    <row r="3077" spans="1:68" x14ac:dyDescent="0.25">
      <c r="A3077" s="11" t="s">
        <v>6285</v>
      </c>
      <c r="B3077" s="12" t="s">
        <v>6286</v>
      </c>
      <c r="C3077" s="13" t="s">
        <v>57</v>
      </c>
      <c r="D3077" s="12" t="s">
        <v>5982</v>
      </c>
      <c r="E3077" s="13" t="s">
        <v>5983</v>
      </c>
      <c r="F3077" s="12">
        <v>2019</v>
      </c>
      <c r="G3077" s="13" t="s">
        <v>1456</v>
      </c>
      <c r="H3077" s="12" t="s">
        <v>76</v>
      </c>
      <c r="I3077" s="13" t="s">
        <v>51</v>
      </c>
      <c r="J3077" s="12" t="s">
        <v>2370</v>
      </c>
      <c r="K3077" s="13" t="s">
        <v>2371</v>
      </c>
      <c r="L3077" s="12" t="s">
        <v>840</v>
      </c>
      <c r="M3077" s="13" t="s">
        <v>80</v>
      </c>
      <c r="N3077" s="2" t="s">
        <v>95</v>
      </c>
      <c r="O3077" s="13" t="s">
        <v>5566</v>
      </c>
      <c r="P3077" s="14">
        <v>192.47</v>
      </c>
      <c r="Q3077" s="14">
        <v>18857.559999999998</v>
      </c>
      <c r="R3077" s="13">
        <v>122</v>
      </c>
      <c r="S3077" s="15">
        <v>0.27184466019417475</v>
      </c>
      <c r="T3077" s="13">
        <v>2</v>
      </c>
      <c r="U3077" s="13">
        <v>4</v>
      </c>
      <c r="V3077" s="16">
        <v>0</v>
      </c>
      <c r="W3077" s="16" t="str">
        <f t="shared" si="48"/>
        <v>PN3102143-2</v>
      </c>
      <c r="Z3077" s="17" t="s">
        <v>109</v>
      </c>
      <c r="AA3077" s="17" t="s">
        <v>2370</v>
      </c>
      <c r="AB3077" s="17" t="s">
        <v>458</v>
      </c>
      <c r="AC3077" s="17" t="s">
        <v>6287</v>
      </c>
      <c r="AD3077" s="17" t="s">
        <v>81</v>
      </c>
      <c r="AE3077" s="17" t="s">
        <v>42</v>
      </c>
      <c r="AF3077" s="17" t="s">
        <v>82</v>
      </c>
      <c r="AG3077" s="17" t="s">
        <v>543</v>
      </c>
      <c r="AJ3077" s="17" t="s">
        <v>83</v>
      </c>
      <c r="AK3077" s="17" t="s">
        <v>84</v>
      </c>
      <c r="AO3077" s="17" t="s">
        <v>130</v>
      </c>
      <c r="AP3077" s="18">
        <v>43389</v>
      </c>
      <c r="AQ3077" s="17">
        <v>2</v>
      </c>
      <c r="AR3077" s="17" t="s">
        <v>47</v>
      </c>
      <c r="AS3077" s="17" t="s">
        <v>47</v>
      </c>
      <c r="AT3077" s="17" t="s">
        <v>47</v>
      </c>
      <c r="AU3077" s="17" t="s">
        <v>47</v>
      </c>
      <c r="AV3077" s="17" t="s">
        <v>47</v>
      </c>
      <c r="AW3077" s="17" t="s">
        <v>48</v>
      </c>
      <c r="AX3077" s="17" t="s">
        <v>696</v>
      </c>
      <c r="BA3077" s="17" t="s">
        <v>696</v>
      </c>
      <c r="BB3077" s="17" t="s">
        <v>51</v>
      </c>
      <c r="BD3077" s="17">
        <v>5</v>
      </c>
      <c r="BE3077" s="17" t="s">
        <v>52</v>
      </c>
      <c r="BF3077" s="17" t="s">
        <v>1147</v>
      </c>
      <c r="BG3077" s="18">
        <v>43517</v>
      </c>
      <c r="BJ3077" s="3" t="s">
        <v>556</v>
      </c>
      <c r="BK3077" s="3" t="s">
        <v>1398</v>
      </c>
      <c r="BL3077" s="17" t="s">
        <v>1148</v>
      </c>
      <c r="BM3077" s="19">
        <v>253048.6046484875</v>
      </c>
      <c r="BN3077" s="19">
        <f>P3077*R3077</f>
        <v>23481.34</v>
      </c>
      <c r="BO3077" s="19" t="str">
        <f>IF(AND(BN3077&gt;120000, P3077&gt;25, X3077&lt;&gt;"WAVE 0"), "yes", "no")</f>
        <v>no</v>
      </c>
      <c r="BP3077" s="17" t="s">
        <v>22</v>
      </c>
    </row>
    <row r="3078" spans="1:68" x14ac:dyDescent="0.25">
      <c r="A3078" s="11" t="s">
        <v>6288</v>
      </c>
      <c r="B3078" s="12" t="s">
        <v>6289</v>
      </c>
      <c r="C3078" s="13" t="s">
        <v>57</v>
      </c>
      <c r="D3078" s="12" t="s">
        <v>6290</v>
      </c>
      <c r="E3078" s="13" t="s">
        <v>6291</v>
      </c>
      <c r="F3078" s="12">
        <v>2019</v>
      </c>
      <c r="G3078" s="13" t="s">
        <v>109</v>
      </c>
      <c r="H3078" s="12" t="s">
        <v>76</v>
      </c>
      <c r="I3078" s="13" t="s">
        <v>51</v>
      </c>
      <c r="J3078" s="12" t="s">
        <v>2370</v>
      </c>
      <c r="K3078" s="13" t="s">
        <v>2371</v>
      </c>
      <c r="L3078" s="12" t="s">
        <v>840</v>
      </c>
      <c r="M3078" s="13" t="s">
        <v>80</v>
      </c>
      <c r="N3078" s="2" t="s">
        <v>64</v>
      </c>
      <c r="O3078" s="13" t="s">
        <v>20</v>
      </c>
      <c r="P3078" s="14">
        <v>1648</v>
      </c>
      <c r="Q3078" s="14">
        <v>131513.95000000001</v>
      </c>
      <c r="R3078" s="13">
        <v>116</v>
      </c>
      <c r="S3078" s="15">
        <v>0.43925233644859812</v>
      </c>
      <c r="T3078" s="13">
        <v>1</v>
      </c>
      <c r="U3078" s="13">
        <v>4</v>
      </c>
      <c r="V3078" s="16">
        <v>0</v>
      </c>
      <c r="W3078" s="16" t="str">
        <f t="shared" si="48"/>
        <v>PN3102173-2</v>
      </c>
      <c r="Z3078" s="17" t="s">
        <v>109</v>
      </c>
      <c r="AA3078" s="17" t="s">
        <v>2370</v>
      </c>
      <c r="AB3078" s="17" t="s">
        <v>22</v>
      </c>
      <c r="AC3078" s="17" t="s">
        <v>22</v>
      </c>
      <c r="AD3078" s="17" t="s">
        <v>81</v>
      </c>
      <c r="AE3078" s="17" t="s">
        <v>42</v>
      </c>
      <c r="AF3078" s="17" t="s">
        <v>82</v>
      </c>
      <c r="AG3078" s="17" t="s">
        <v>22</v>
      </c>
      <c r="AJ3078" s="17" t="s">
        <v>83</v>
      </c>
      <c r="AK3078" s="17" t="s">
        <v>84</v>
      </c>
      <c r="AO3078" s="17" t="s">
        <v>130</v>
      </c>
      <c r="AP3078" s="18">
        <v>43294</v>
      </c>
      <c r="AQ3078" s="17">
        <v>2</v>
      </c>
      <c r="AR3078" s="17" t="s">
        <v>22</v>
      </c>
      <c r="AS3078" s="17" t="s">
        <v>22</v>
      </c>
      <c r="AT3078" s="17" t="s">
        <v>22</v>
      </c>
      <c r="AU3078" s="17" t="s">
        <v>22</v>
      </c>
      <c r="AV3078" s="17" t="s">
        <v>22</v>
      </c>
      <c r="BE3078" s="17" t="s">
        <v>52</v>
      </c>
      <c r="BM3078" s="19">
        <v>63919.598176866581</v>
      </c>
      <c r="BN3078" s="19">
        <f>P3078*R3078</f>
        <v>191168</v>
      </c>
      <c r="BO3078" s="19" t="str">
        <f>IF(AND(BN3078&gt;120000, P3078&gt;25, X3078&lt;&gt;"WAVE 0"), "yes", "no")</f>
        <v>yes</v>
      </c>
      <c r="BP3078" s="17" t="s">
        <v>51</v>
      </c>
    </row>
    <row r="3079" spans="1:68" x14ac:dyDescent="0.25">
      <c r="A3079" s="11" t="s">
        <v>6292</v>
      </c>
      <c r="B3079" s="12" t="s">
        <v>6293</v>
      </c>
      <c r="C3079" s="13" t="s">
        <v>57</v>
      </c>
      <c r="D3079" s="12" t="s">
        <v>2158</v>
      </c>
      <c r="E3079" s="13" t="s">
        <v>2159</v>
      </c>
      <c r="F3079" s="12">
        <v>2019</v>
      </c>
      <c r="G3079" s="13" t="s">
        <v>38</v>
      </c>
      <c r="H3079" s="12" t="s">
        <v>76</v>
      </c>
      <c r="I3079" s="13" t="s">
        <v>51</v>
      </c>
      <c r="J3079" s="12" t="s">
        <v>2370</v>
      </c>
      <c r="K3079" s="13" t="s">
        <v>2371</v>
      </c>
      <c r="L3079" s="12" t="s">
        <v>840</v>
      </c>
      <c r="M3079" s="13" t="s">
        <v>80</v>
      </c>
      <c r="N3079" s="2" t="s">
        <v>64</v>
      </c>
      <c r="O3079" s="13" t="s">
        <v>20</v>
      </c>
      <c r="P3079" s="14">
        <v>602.79999999999995</v>
      </c>
      <c r="Q3079" s="14">
        <v>38669</v>
      </c>
      <c r="R3079" s="13">
        <v>155</v>
      </c>
      <c r="S3079" s="15">
        <v>0.74910394265232971</v>
      </c>
      <c r="T3079" s="13">
        <v>2</v>
      </c>
      <c r="U3079" s="13">
        <v>4</v>
      </c>
      <c r="V3079" s="16">
        <v>0</v>
      </c>
      <c r="W3079" s="16" t="str">
        <f t="shared" si="48"/>
        <v>PN3102270-4</v>
      </c>
      <c r="Z3079" s="17" t="s">
        <v>38</v>
      </c>
      <c r="AA3079" s="17" t="s">
        <v>2370</v>
      </c>
      <c r="AB3079" s="17" t="s">
        <v>22</v>
      </c>
      <c r="AC3079" s="17" t="s">
        <v>22</v>
      </c>
      <c r="AD3079" s="17" t="s">
        <v>81</v>
      </c>
      <c r="AE3079" s="17" t="s">
        <v>42</v>
      </c>
      <c r="AF3079" s="17" t="s">
        <v>82</v>
      </c>
      <c r="AG3079" s="17" t="s">
        <v>22</v>
      </c>
      <c r="AJ3079" s="17" t="s">
        <v>83</v>
      </c>
      <c r="AK3079" s="17" t="s">
        <v>84</v>
      </c>
      <c r="AO3079" s="17" t="s">
        <v>130</v>
      </c>
      <c r="AP3079" s="18">
        <v>43545</v>
      </c>
      <c r="AQ3079" s="17">
        <v>2</v>
      </c>
      <c r="AR3079" s="17" t="s">
        <v>22</v>
      </c>
      <c r="AS3079" s="17" t="s">
        <v>22</v>
      </c>
      <c r="AT3079" s="17" t="s">
        <v>22</v>
      </c>
      <c r="AU3079" s="17" t="s">
        <v>22</v>
      </c>
      <c r="AV3079" s="17" t="s">
        <v>22</v>
      </c>
      <c r="BE3079" s="17" t="s">
        <v>52</v>
      </c>
      <c r="BM3079" s="19">
        <v>366815.26929665491</v>
      </c>
      <c r="BN3079" s="19">
        <f>P3079*R3079</f>
        <v>93434</v>
      </c>
      <c r="BO3079" s="19" t="str">
        <f>IF(AND(BN3079&gt;120000, P3079&gt;25, X3079&lt;&gt;"WAVE 0"), "yes", "no")</f>
        <v>no</v>
      </c>
      <c r="BP3079" s="17" t="s">
        <v>51</v>
      </c>
    </row>
    <row r="3080" spans="1:68" x14ac:dyDescent="0.25">
      <c r="A3080" s="11" t="s">
        <v>6294</v>
      </c>
      <c r="B3080" s="12" t="s">
        <v>1249</v>
      </c>
      <c r="C3080" s="13" t="s">
        <v>57</v>
      </c>
      <c r="D3080" s="12" t="s">
        <v>6295</v>
      </c>
      <c r="E3080" s="13" t="s">
        <v>6296</v>
      </c>
      <c r="F3080" s="12">
        <v>2019</v>
      </c>
      <c r="G3080" s="13" t="s">
        <v>684</v>
      </c>
      <c r="H3080" s="12" t="s">
        <v>76</v>
      </c>
      <c r="I3080" s="13" t="s">
        <v>51</v>
      </c>
      <c r="J3080" s="12" t="s">
        <v>2370</v>
      </c>
      <c r="K3080" s="13" t="s">
        <v>2371</v>
      </c>
      <c r="L3080" s="12" t="s">
        <v>840</v>
      </c>
      <c r="M3080" s="13" t="s">
        <v>80</v>
      </c>
      <c r="N3080" s="2" t="s">
        <v>64</v>
      </c>
      <c r="O3080" s="13" t="s">
        <v>20</v>
      </c>
      <c r="P3080" s="14">
        <v>629</v>
      </c>
      <c r="Q3080" s="14">
        <v>78625</v>
      </c>
      <c r="R3080" s="13">
        <v>120</v>
      </c>
      <c r="S3080" s="15">
        <v>0.16666666666666666</v>
      </c>
      <c r="T3080" s="13">
        <v>1</v>
      </c>
      <c r="U3080" s="13">
        <v>4</v>
      </c>
      <c r="V3080" s="16">
        <v>0</v>
      </c>
      <c r="W3080" s="16" t="str">
        <f t="shared" si="48"/>
        <v>PN3102297-903</v>
      </c>
      <c r="Z3080" s="17" t="s">
        <v>684</v>
      </c>
      <c r="AA3080" s="17" t="s">
        <v>2370</v>
      </c>
      <c r="AB3080" s="17" t="s">
        <v>1934</v>
      </c>
      <c r="AC3080" s="17" t="s">
        <v>1249</v>
      </c>
      <c r="AD3080" s="17" t="s">
        <v>81</v>
      </c>
      <c r="AE3080" s="17" t="s">
        <v>42</v>
      </c>
      <c r="AF3080" s="17" t="s">
        <v>2274</v>
      </c>
      <c r="AG3080" s="17" t="s">
        <v>543</v>
      </c>
      <c r="AJ3080" s="17" t="s">
        <v>83</v>
      </c>
      <c r="AK3080" s="17" t="s">
        <v>84</v>
      </c>
      <c r="AO3080" s="17" t="s">
        <v>130</v>
      </c>
      <c r="AP3080" s="18">
        <v>42850</v>
      </c>
      <c r="AQ3080" s="17">
        <v>2</v>
      </c>
      <c r="AR3080" s="17" t="s">
        <v>47</v>
      </c>
      <c r="AS3080" s="17" t="s">
        <v>47</v>
      </c>
      <c r="AT3080" s="17" t="s">
        <v>47</v>
      </c>
      <c r="AU3080" s="17" t="s">
        <v>47</v>
      </c>
      <c r="AV3080" s="17" t="s">
        <v>47</v>
      </c>
      <c r="BE3080" s="17" t="s">
        <v>52</v>
      </c>
      <c r="BM3080" s="19">
        <v>163079.50954935121</v>
      </c>
      <c r="BN3080" s="19">
        <f>P3080*R3080</f>
        <v>75480</v>
      </c>
      <c r="BO3080" s="19" t="str">
        <f>IF(AND(BN3080&gt;120000, P3080&gt;25, X3080&lt;&gt;"WAVE 0"), "yes", "no")</f>
        <v>no</v>
      </c>
      <c r="BP3080" s="17" t="s">
        <v>51</v>
      </c>
    </row>
    <row r="3081" spans="1:68" x14ac:dyDescent="0.25">
      <c r="A3081" s="11" t="s">
        <v>6297</v>
      </c>
      <c r="B3081" s="12" t="s">
        <v>6298</v>
      </c>
      <c r="C3081" s="13" t="s">
        <v>57</v>
      </c>
      <c r="D3081" s="12" t="s">
        <v>6299</v>
      </c>
      <c r="E3081" s="13" t="s">
        <v>6300</v>
      </c>
      <c r="F3081" s="12">
        <v>2019</v>
      </c>
      <c r="G3081" s="13" t="s">
        <v>38</v>
      </c>
      <c r="H3081" s="12" t="s">
        <v>76</v>
      </c>
      <c r="I3081" s="13" t="s">
        <v>51</v>
      </c>
      <c r="J3081" s="12" t="s">
        <v>2370</v>
      </c>
      <c r="K3081" s="13" t="s">
        <v>2371</v>
      </c>
      <c r="L3081" s="12" t="s">
        <v>840</v>
      </c>
      <c r="M3081" s="13" t="s">
        <v>80</v>
      </c>
      <c r="N3081" s="2" t="s">
        <v>64</v>
      </c>
      <c r="O3081" s="13" t="s">
        <v>20</v>
      </c>
      <c r="P3081" s="14">
        <v>55.929299999999998</v>
      </c>
      <c r="Q3081" s="14">
        <v>13833.5</v>
      </c>
      <c r="R3081" s="13">
        <v>351</v>
      </c>
      <c r="S3081" s="15">
        <v>0.90909090909090906</v>
      </c>
      <c r="T3081" s="13">
        <v>2</v>
      </c>
      <c r="U3081" s="13">
        <v>4</v>
      </c>
      <c r="V3081" s="16">
        <v>0</v>
      </c>
      <c r="W3081" s="16" t="str">
        <f t="shared" si="48"/>
        <v>PN3102314-2</v>
      </c>
      <c r="Z3081" s="17" t="s">
        <v>38</v>
      </c>
      <c r="AA3081" s="17" t="s">
        <v>2370</v>
      </c>
      <c r="AB3081" s="17" t="s">
        <v>22</v>
      </c>
      <c r="AC3081" s="17" t="s">
        <v>22</v>
      </c>
      <c r="AD3081" s="17" t="s">
        <v>81</v>
      </c>
      <c r="AE3081" s="17" t="s">
        <v>42</v>
      </c>
      <c r="AF3081" s="17" t="s">
        <v>82</v>
      </c>
      <c r="AG3081" s="17" t="s">
        <v>22</v>
      </c>
      <c r="AJ3081" s="17" t="s">
        <v>83</v>
      </c>
      <c r="AK3081" s="17" t="s">
        <v>84</v>
      </c>
      <c r="AO3081" s="17" t="s">
        <v>130</v>
      </c>
      <c r="AP3081" s="18">
        <v>43214</v>
      </c>
      <c r="AQ3081" s="17">
        <v>2</v>
      </c>
      <c r="AR3081" s="17" t="s">
        <v>22</v>
      </c>
      <c r="AS3081" s="17" t="s">
        <v>22</v>
      </c>
      <c r="AT3081" s="17" t="s">
        <v>22</v>
      </c>
      <c r="AU3081" s="17" t="s">
        <v>22</v>
      </c>
      <c r="AV3081" s="17" t="s">
        <v>22</v>
      </c>
      <c r="BE3081" s="17" t="s">
        <v>52</v>
      </c>
      <c r="BM3081" s="19">
        <v>71488.860173128734</v>
      </c>
      <c r="BN3081" s="19">
        <f>P3081*R3081</f>
        <v>19631.184300000001</v>
      </c>
      <c r="BO3081" s="19" t="str">
        <f>IF(AND(BN3081&gt;120000, P3081&gt;25, X3081&lt;&gt;"WAVE 0"), "yes", "no")</f>
        <v>no</v>
      </c>
      <c r="BP3081" s="17" t="s">
        <v>51</v>
      </c>
    </row>
    <row r="3082" spans="1:68" x14ac:dyDescent="0.25">
      <c r="A3082" s="11" t="s">
        <v>6301</v>
      </c>
      <c r="B3082" s="12" t="s">
        <v>6302</v>
      </c>
      <c r="C3082" s="13" t="s">
        <v>57</v>
      </c>
      <c r="D3082" s="12" t="s">
        <v>6303</v>
      </c>
      <c r="E3082" s="13" t="s">
        <v>2024</v>
      </c>
      <c r="F3082" s="12">
        <v>2019</v>
      </c>
      <c r="G3082" s="13" t="s">
        <v>17</v>
      </c>
      <c r="H3082" s="12" t="s">
        <v>76</v>
      </c>
      <c r="I3082" s="13" t="s">
        <v>18</v>
      </c>
      <c r="J3082" s="12" t="s">
        <v>2370</v>
      </c>
      <c r="K3082" s="13" t="s">
        <v>2371</v>
      </c>
      <c r="L3082" s="12" t="s">
        <v>840</v>
      </c>
      <c r="M3082" s="13" t="s">
        <v>80</v>
      </c>
      <c r="N3082" s="2" t="s">
        <v>64</v>
      </c>
      <c r="O3082" s="13" t="s">
        <v>20</v>
      </c>
      <c r="P3082" s="14">
        <v>855.56</v>
      </c>
      <c r="Q3082" s="14">
        <v>268645.83999999997</v>
      </c>
      <c r="R3082" s="13">
        <v>402</v>
      </c>
      <c r="S3082" s="15">
        <v>0.24528301886792453</v>
      </c>
      <c r="T3082" s="13">
        <v>2</v>
      </c>
      <c r="U3082" s="13">
        <v>4</v>
      </c>
      <c r="V3082" s="16">
        <v>0</v>
      </c>
      <c r="W3082" s="16" t="str">
        <f t="shared" si="48"/>
        <v>PN3102469-2</v>
      </c>
      <c r="Z3082" s="17" t="s">
        <v>17</v>
      </c>
      <c r="AA3082" s="17" t="s">
        <v>2370</v>
      </c>
      <c r="AB3082" s="17" t="s">
        <v>22</v>
      </c>
      <c r="AC3082" s="17" t="s">
        <v>22</v>
      </c>
      <c r="AD3082" s="17" t="s">
        <v>81</v>
      </c>
      <c r="AE3082" s="17" t="s">
        <v>42</v>
      </c>
      <c r="AF3082" s="17" t="s">
        <v>82</v>
      </c>
      <c r="AG3082" s="17" t="s">
        <v>22</v>
      </c>
      <c r="AJ3082" s="17" t="s">
        <v>83</v>
      </c>
      <c r="AK3082" s="17" t="s">
        <v>84</v>
      </c>
      <c r="AO3082" s="17" t="s">
        <v>130</v>
      </c>
      <c r="AP3082" s="18">
        <v>43545</v>
      </c>
      <c r="AQ3082" s="17">
        <v>2</v>
      </c>
      <c r="AR3082" s="17" t="s">
        <v>22</v>
      </c>
      <c r="AS3082" s="17" t="s">
        <v>22</v>
      </c>
      <c r="AT3082" s="17" t="s">
        <v>22</v>
      </c>
      <c r="AU3082" s="17" t="s">
        <v>22</v>
      </c>
      <c r="AV3082" s="17" t="s">
        <v>22</v>
      </c>
      <c r="BE3082" s="17" t="s">
        <v>210</v>
      </c>
      <c r="BM3082" s="19">
        <v>269612.43118076812</v>
      </c>
      <c r="BN3082" s="19">
        <f>P3082*R3082</f>
        <v>343935.12</v>
      </c>
      <c r="BO3082" s="19" t="str">
        <f>IF(AND(BN3082&gt;120000, P3082&gt;25, X3082&lt;&gt;"WAVE 0"), "yes", "no")</f>
        <v>yes</v>
      </c>
      <c r="BP3082" s="17" t="s">
        <v>51</v>
      </c>
    </row>
    <row r="3083" spans="1:68" x14ac:dyDescent="0.25">
      <c r="A3083" s="11" t="s">
        <v>6304</v>
      </c>
      <c r="B3083" s="12" t="s">
        <v>6305</v>
      </c>
      <c r="C3083" s="13" t="s">
        <v>57</v>
      </c>
      <c r="D3083" s="12" t="s">
        <v>5852</v>
      </c>
      <c r="E3083" s="13" t="s">
        <v>5853</v>
      </c>
      <c r="F3083" s="12">
        <v>2019</v>
      </c>
      <c r="G3083" s="13" t="s">
        <v>221</v>
      </c>
      <c r="H3083" s="12" t="s">
        <v>76</v>
      </c>
      <c r="I3083" s="13" t="s">
        <v>51</v>
      </c>
      <c r="J3083" s="12" t="s">
        <v>2370</v>
      </c>
      <c r="K3083" s="13" t="s">
        <v>2371</v>
      </c>
      <c r="L3083" s="12" t="s">
        <v>840</v>
      </c>
      <c r="M3083" s="13" t="s">
        <v>80</v>
      </c>
      <c r="N3083" s="2" t="s">
        <v>64</v>
      </c>
      <c r="O3083" s="13" t="s">
        <v>20</v>
      </c>
      <c r="P3083" s="14">
        <v>3669</v>
      </c>
      <c r="Q3083" s="14">
        <v>313483.5</v>
      </c>
      <c r="R3083" s="13">
        <v>116</v>
      </c>
      <c r="S3083" s="15">
        <v>0.16666666666666666</v>
      </c>
      <c r="T3083" s="13">
        <v>1</v>
      </c>
      <c r="U3083" s="13">
        <v>4</v>
      </c>
      <c r="V3083" s="16">
        <v>0</v>
      </c>
      <c r="W3083" s="16" t="str">
        <f t="shared" si="48"/>
        <v>PN3102476-6</v>
      </c>
      <c r="Z3083" s="17" t="s">
        <v>33</v>
      </c>
      <c r="AA3083" s="17" t="s">
        <v>2370</v>
      </c>
      <c r="AB3083" s="17" t="s">
        <v>22</v>
      </c>
      <c r="AC3083" s="17" t="s">
        <v>22</v>
      </c>
      <c r="AD3083" s="17" t="s">
        <v>81</v>
      </c>
      <c r="AE3083" s="17" t="s">
        <v>42</v>
      </c>
      <c r="AF3083" s="17" t="s">
        <v>82</v>
      </c>
      <c r="AG3083" s="17" t="s">
        <v>22</v>
      </c>
      <c r="AJ3083" s="17" t="s">
        <v>83</v>
      </c>
      <c r="AK3083" s="17" t="s">
        <v>84</v>
      </c>
      <c r="AO3083" s="17" t="s">
        <v>130</v>
      </c>
      <c r="AP3083" s="18">
        <v>43391</v>
      </c>
      <c r="AQ3083" s="17">
        <v>2</v>
      </c>
      <c r="AR3083" s="17" t="s">
        <v>22</v>
      </c>
      <c r="AS3083" s="17" t="s">
        <v>22</v>
      </c>
      <c r="AT3083" s="17" t="s">
        <v>22</v>
      </c>
      <c r="AU3083" s="17" t="s">
        <v>22</v>
      </c>
      <c r="AV3083" s="17" t="s">
        <v>22</v>
      </c>
      <c r="BE3083" s="17" t="s">
        <v>210</v>
      </c>
      <c r="BM3083" s="19">
        <v>377274.50882791303</v>
      </c>
      <c r="BN3083" s="19">
        <f>P3083*R3083</f>
        <v>425604</v>
      </c>
      <c r="BO3083" s="19" t="str">
        <f>IF(AND(BN3083&gt;120000, P3083&gt;25, X3083&lt;&gt;"WAVE 0"), "yes", "no")</f>
        <v>yes</v>
      </c>
      <c r="BP3083" s="17" t="s">
        <v>51</v>
      </c>
    </row>
    <row r="3084" spans="1:68" x14ac:dyDescent="0.25">
      <c r="A3084" s="11" t="s">
        <v>6306</v>
      </c>
      <c r="B3084" s="12" t="s">
        <v>1249</v>
      </c>
      <c r="C3084" s="13" t="s">
        <v>57</v>
      </c>
      <c r="D3084" s="12" t="s">
        <v>5768</v>
      </c>
      <c r="E3084" s="13" t="s">
        <v>5769</v>
      </c>
      <c r="F3084" s="12">
        <v>2019</v>
      </c>
      <c r="G3084" s="13" t="s">
        <v>684</v>
      </c>
      <c r="H3084" s="12" t="s">
        <v>76</v>
      </c>
      <c r="I3084" s="13" t="s">
        <v>18</v>
      </c>
      <c r="J3084" s="12" t="s">
        <v>2370</v>
      </c>
      <c r="K3084" s="13" t="s">
        <v>2371</v>
      </c>
      <c r="L3084" s="12" t="s">
        <v>840</v>
      </c>
      <c r="M3084" s="13" t="s">
        <v>80</v>
      </c>
      <c r="N3084" s="2" t="s">
        <v>64</v>
      </c>
      <c r="O3084" s="13" t="s">
        <v>20</v>
      </c>
      <c r="P3084" s="14">
        <v>1031.7152000000001</v>
      </c>
      <c r="Q3084" s="14">
        <v>73372.259999999995</v>
      </c>
      <c r="R3084" s="13">
        <v>84</v>
      </c>
      <c r="S3084" s="15">
        <v>0.2857142857142857</v>
      </c>
      <c r="T3084" s="13">
        <v>2</v>
      </c>
      <c r="U3084" s="13">
        <v>3</v>
      </c>
      <c r="V3084" s="16">
        <v>13513.513513513515</v>
      </c>
      <c r="W3084" s="16" t="str">
        <f t="shared" si="48"/>
        <v>PN3102483-911</v>
      </c>
      <c r="Z3084" s="17" t="s">
        <v>684</v>
      </c>
      <c r="AA3084" s="17" t="s">
        <v>2370</v>
      </c>
      <c r="AB3084" s="17" t="s">
        <v>22</v>
      </c>
      <c r="AC3084" s="17" t="s">
        <v>22</v>
      </c>
      <c r="AD3084" s="17" t="s">
        <v>81</v>
      </c>
      <c r="AE3084" s="17" t="s">
        <v>42</v>
      </c>
      <c r="AF3084" s="17" t="s">
        <v>2274</v>
      </c>
      <c r="AG3084" s="17" t="s">
        <v>22</v>
      </c>
      <c r="AK3084" s="17" t="s">
        <v>84</v>
      </c>
      <c r="AO3084" s="17" t="s">
        <v>46</v>
      </c>
      <c r="AP3084" s="18">
        <v>43545</v>
      </c>
      <c r="AQ3084" s="17">
        <v>2</v>
      </c>
      <c r="AR3084" s="17" t="s">
        <v>22</v>
      </c>
      <c r="AS3084" s="17" t="s">
        <v>22</v>
      </c>
      <c r="AT3084" s="17" t="s">
        <v>22</v>
      </c>
      <c r="AU3084" s="17" t="s">
        <v>22</v>
      </c>
      <c r="AV3084" s="17" t="s">
        <v>22</v>
      </c>
      <c r="BE3084" s="17" t="s">
        <v>52</v>
      </c>
      <c r="BM3084" s="19">
        <v>46123.561109902505</v>
      </c>
      <c r="BN3084" s="19">
        <f>P3084*R3084</f>
        <v>86664.07680000001</v>
      </c>
      <c r="BO3084" s="19" t="str">
        <f>IF(AND(BN3084&gt;120000, P3084&gt;25, X3084&lt;&gt;"WAVE 0"), "yes", "no")</f>
        <v>no</v>
      </c>
      <c r="BP3084" s="17" t="s">
        <v>51</v>
      </c>
    </row>
    <row r="3085" spans="1:68" x14ac:dyDescent="0.25">
      <c r="A3085" s="11" t="s">
        <v>6307</v>
      </c>
      <c r="B3085" s="12" t="s">
        <v>6308</v>
      </c>
      <c r="C3085" s="13" t="s">
        <v>57</v>
      </c>
      <c r="D3085" s="12" t="s">
        <v>5558</v>
      </c>
      <c r="E3085" s="13" t="s">
        <v>5559</v>
      </c>
      <c r="F3085" s="12">
        <v>2019</v>
      </c>
      <c r="G3085" s="13" t="s">
        <v>17</v>
      </c>
      <c r="H3085" s="12" t="s">
        <v>76</v>
      </c>
      <c r="I3085" s="13" t="s">
        <v>51</v>
      </c>
      <c r="J3085" s="12" t="s">
        <v>2370</v>
      </c>
      <c r="K3085" s="13" t="s">
        <v>2371</v>
      </c>
      <c r="L3085" s="12" t="s">
        <v>840</v>
      </c>
      <c r="M3085" s="13" t="s">
        <v>80</v>
      </c>
      <c r="N3085" s="2" t="s">
        <v>64</v>
      </c>
      <c r="O3085" s="13" t="s">
        <v>121</v>
      </c>
      <c r="P3085" s="14">
        <v>4209</v>
      </c>
      <c r="Q3085" s="14">
        <v>259884.96000000002</v>
      </c>
      <c r="R3085" s="13">
        <v>496</v>
      </c>
      <c r="S3085" s="15">
        <v>0.17647058823529413</v>
      </c>
      <c r="T3085" s="13">
        <v>2</v>
      </c>
      <c r="U3085" s="13">
        <v>4</v>
      </c>
      <c r="V3085" s="16">
        <v>0</v>
      </c>
      <c r="W3085" s="16" t="str">
        <f t="shared" si="48"/>
        <v>PN3102561-3</v>
      </c>
      <c r="Z3085" s="17" t="s">
        <v>17</v>
      </c>
      <c r="AA3085" s="17" t="s">
        <v>2370</v>
      </c>
      <c r="AB3085" s="17" t="s">
        <v>22</v>
      </c>
      <c r="AC3085" s="17" t="s">
        <v>22</v>
      </c>
      <c r="AD3085" s="17" t="s">
        <v>81</v>
      </c>
      <c r="AE3085" s="17" t="s">
        <v>42</v>
      </c>
      <c r="AF3085" s="17" t="s">
        <v>82</v>
      </c>
      <c r="AG3085" s="17" t="s">
        <v>22</v>
      </c>
      <c r="AJ3085" s="17" t="s">
        <v>83</v>
      </c>
      <c r="AK3085" s="17" t="s">
        <v>84</v>
      </c>
      <c r="AO3085" s="17" t="s">
        <v>130</v>
      </c>
      <c r="AP3085" s="18">
        <v>43224</v>
      </c>
      <c r="AQ3085" s="17">
        <v>2</v>
      </c>
      <c r="AR3085" s="17" t="s">
        <v>22</v>
      </c>
      <c r="AS3085" s="17" t="s">
        <v>22</v>
      </c>
      <c r="AT3085" s="17" t="s">
        <v>22</v>
      </c>
      <c r="AU3085" s="17" t="s">
        <v>22</v>
      </c>
      <c r="AV3085" s="17" t="s">
        <v>22</v>
      </c>
      <c r="BE3085" s="17" t="s">
        <v>52</v>
      </c>
      <c r="BM3085" s="19">
        <v>377274.50882791303</v>
      </c>
      <c r="BN3085" s="19">
        <f>P3085*R3085</f>
        <v>2087664</v>
      </c>
      <c r="BO3085" s="19" t="str">
        <f>IF(AND(BN3085&gt;120000, P3085&gt;25, X3085&lt;&gt;"WAVE 0"), "yes", "no")</f>
        <v>yes</v>
      </c>
      <c r="BP3085" s="17" t="s">
        <v>51</v>
      </c>
    </row>
    <row r="3086" spans="1:68" x14ac:dyDescent="0.25">
      <c r="A3086" s="11" t="s">
        <v>6309</v>
      </c>
      <c r="B3086" s="12" t="s">
        <v>6310</v>
      </c>
      <c r="C3086" s="13" t="s">
        <v>57</v>
      </c>
      <c r="D3086" s="12" t="s">
        <v>1624</v>
      </c>
      <c r="E3086" s="13" t="s">
        <v>1625</v>
      </c>
      <c r="F3086" s="12">
        <v>2019</v>
      </c>
      <c r="G3086" s="13" t="s">
        <v>684</v>
      </c>
      <c r="H3086" s="12" t="s">
        <v>76</v>
      </c>
      <c r="I3086" s="13" t="s">
        <v>51</v>
      </c>
      <c r="J3086" s="12" t="s">
        <v>2370</v>
      </c>
      <c r="K3086" s="13" t="s">
        <v>2371</v>
      </c>
      <c r="L3086" s="12" t="s">
        <v>840</v>
      </c>
      <c r="M3086" s="13" t="s">
        <v>80</v>
      </c>
      <c r="N3086" s="2" t="s">
        <v>64</v>
      </c>
      <c r="O3086" s="13" t="s">
        <v>20</v>
      </c>
      <c r="P3086" s="14">
        <v>927.09320000000002</v>
      </c>
      <c r="Q3086" s="14">
        <v>76041.03</v>
      </c>
      <c r="R3086" s="13">
        <v>0</v>
      </c>
      <c r="S3086" s="15">
        <v>0.21739130434782608</v>
      </c>
      <c r="T3086" s="13">
        <v>1</v>
      </c>
      <c r="U3086" s="13">
        <v>4</v>
      </c>
      <c r="V3086" s="16">
        <v>0</v>
      </c>
      <c r="W3086" s="16" t="str">
        <f t="shared" si="48"/>
        <v>PN3102584-901</v>
      </c>
      <c r="Z3086" s="17" t="s">
        <v>684</v>
      </c>
      <c r="AA3086" s="17" t="s">
        <v>2370</v>
      </c>
      <c r="AB3086" s="17" t="s">
        <v>1690</v>
      </c>
      <c r="AC3086" s="17" t="s">
        <v>6311</v>
      </c>
      <c r="AD3086" s="17" t="s">
        <v>81</v>
      </c>
      <c r="AE3086" s="17" t="s">
        <v>42</v>
      </c>
      <c r="AF3086" s="17" t="s">
        <v>82</v>
      </c>
      <c r="AG3086" s="17" t="s">
        <v>543</v>
      </c>
      <c r="AJ3086" s="17" t="s">
        <v>83</v>
      </c>
      <c r="AK3086" s="17" t="s">
        <v>84</v>
      </c>
      <c r="AO3086" s="17" t="s">
        <v>130</v>
      </c>
      <c r="AP3086" s="18">
        <v>43347</v>
      </c>
      <c r="AQ3086" s="17">
        <v>2</v>
      </c>
      <c r="AR3086" s="17" t="s">
        <v>47</v>
      </c>
      <c r="AS3086" s="17" t="s">
        <v>47</v>
      </c>
      <c r="AT3086" s="17" t="s">
        <v>47</v>
      </c>
      <c r="AU3086" s="17" t="s">
        <v>47</v>
      </c>
      <c r="AV3086" s="17" t="s">
        <v>47</v>
      </c>
      <c r="BE3086" s="17" t="s">
        <v>52</v>
      </c>
      <c r="BH3086" s="3" t="s">
        <v>556</v>
      </c>
      <c r="BM3086" s="19">
        <v>55479.931714322724</v>
      </c>
      <c r="BN3086" s="19">
        <f>P3086*R3086</f>
        <v>0</v>
      </c>
      <c r="BO3086" s="19" t="str">
        <f>IF(AND(BN3086&gt;120000, P3086&gt;25, X3086&lt;&gt;"WAVE 0"), "yes", "no")</f>
        <v>no</v>
      </c>
      <c r="BP3086" s="17" t="s">
        <v>22</v>
      </c>
    </row>
    <row r="3087" spans="1:68" x14ac:dyDescent="0.25">
      <c r="A3087" s="11" t="s">
        <v>6312</v>
      </c>
      <c r="B3087" s="12" t="s">
        <v>6313</v>
      </c>
      <c r="C3087" s="13" t="s">
        <v>57</v>
      </c>
      <c r="D3087" s="12" t="s">
        <v>5394</v>
      </c>
      <c r="E3087" s="13" t="s">
        <v>5395</v>
      </c>
      <c r="F3087" s="12">
        <v>2019</v>
      </c>
      <c r="G3087" s="13" t="s">
        <v>38</v>
      </c>
      <c r="H3087" s="12" t="s">
        <v>18</v>
      </c>
      <c r="I3087" s="13" t="s">
        <v>51</v>
      </c>
      <c r="J3087" s="12" t="s">
        <v>18</v>
      </c>
      <c r="K3087" s="13" t="s">
        <v>18</v>
      </c>
      <c r="L3087" s="12" t="s">
        <v>18</v>
      </c>
      <c r="M3087" s="13" t="s">
        <v>18</v>
      </c>
      <c r="N3087" s="2" t="s">
        <v>64</v>
      </c>
      <c r="O3087" s="13" t="s">
        <v>20</v>
      </c>
      <c r="P3087" s="14">
        <v>3389.42</v>
      </c>
      <c r="Q3087" s="14">
        <v>3389.42</v>
      </c>
      <c r="R3087" s="13">
        <v>113</v>
      </c>
      <c r="S3087" s="15">
        <v>0</v>
      </c>
      <c r="T3087" s="13">
        <v>1</v>
      </c>
      <c r="U3087" s="13">
        <v>3</v>
      </c>
      <c r="V3087" s="16">
        <v>0</v>
      </c>
      <c r="W3087" s="16" t="str">
        <f t="shared" si="48"/>
        <v>PN3102588-1</v>
      </c>
      <c r="Z3087" s="17" t="s">
        <v>38</v>
      </c>
      <c r="AA3087" s="17" t="s">
        <v>18</v>
      </c>
      <c r="AB3087" s="17" t="s">
        <v>22</v>
      </c>
      <c r="AC3087" s="17" t="s">
        <v>22</v>
      </c>
      <c r="AD3087" s="17" t="s">
        <v>81</v>
      </c>
      <c r="AE3087" s="17" t="s">
        <v>42</v>
      </c>
      <c r="AF3087" s="17" t="s">
        <v>82</v>
      </c>
      <c r="AG3087" s="17" t="s">
        <v>22</v>
      </c>
      <c r="AJ3087" s="17" t="s">
        <v>83</v>
      </c>
      <c r="AK3087" s="17" t="s">
        <v>84</v>
      </c>
      <c r="AO3087" s="17" t="s">
        <v>130</v>
      </c>
      <c r="AP3087" s="18">
        <v>43545</v>
      </c>
      <c r="AQ3087" s="17">
        <v>2</v>
      </c>
      <c r="AR3087" s="17" t="s">
        <v>22</v>
      </c>
      <c r="AS3087" s="17" t="s">
        <v>22</v>
      </c>
      <c r="AT3087" s="17" t="s">
        <v>22</v>
      </c>
      <c r="AU3087" s="17" t="s">
        <v>22</v>
      </c>
      <c r="AV3087" s="17" t="s">
        <v>22</v>
      </c>
      <c r="BE3087" s="17" t="s">
        <v>52</v>
      </c>
      <c r="BM3087" s="19">
        <v>60575.598275348122</v>
      </c>
      <c r="BN3087" s="19">
        <f>P3087*R3087</f>
        <v>383004.46</v>
      </c>
      <c r="BO3087" s="19" t="str">
        <f>IF(AND(BN3087&gt;120000, P3087&gt;25, X3087&lt;&gt;"WAVE 0"), "yes", "no")</f>
        <v>yes</v>
      </c>
      <c r="BP3087" s="17" t="s">
        <v>51</v>
      </c>
    </row>
    <row r="3088" spans="1:68" x14ac:dyDescent="0.25">
      <c r="A3088" s="11" t="s">
        <v>6314</v>
      </c>
      <c r="B3088" s="12" t="s">
        <v>6315</v>
      </c>
      <c r="C3088" s="13" t="s">
        <v>57</v>
      </c>
      <c r="D3088" s="12" t="s">
        <v>6316</v>
      </c>
      <c r="E3088" s="13" t="s">
        <v>6317</v>
      </c>
      <c r="F3088" s="12">
        <v>2019</v>
      </c>
      <c r="G3088" s="13" t="s">
        <v>684</v>
      </c>
      <c r="H3088" s="12" t="s">
        <v>76</v>
      </c>
      <c r="I3088" s="13" t="s">
        <v>51</v>
      </c>
      <c r="J3088" s="12" t="s">
        <v>2370</v>
      </c>
      <c r="K3088" s="13" t="s">
        <v>2371</v>
      </c>
      <c r="L3088" s="12" t="s">
        <v>840</v>
      </c>
      <c r="M3088" s="13" t="s">
        <v>80</v>
      </c>
      <c r="N3088" s="2" t="s">
        <v>64</v>
      </c>
      <c r="O3088" s="13" t="s">
        <v>20</v>
      </c>
      <c r="P3088" s="14">
        <v>1450.8918000000001</v>
      </c>
      <c r="Q3088" s="14">
        <v>155811.00999999998</v>
      </c>
      <c r="R3088" s="13">
        <v>115</v>
      </c>
      <c r="S3088" s="15">
        <v>0.27777777777777779</v>
      </c>
      <c r="T3088" s="13">
        <v>1</v>
      </c>
      <c r="U3088" s="13">
        <v>5</v>
      </c>
      <c r="V3088" s="16">
        <v>0</v>
      </c>
      <c r="W3088" s="16" t="str">
        <f t="shared" si="48"/>
        <v>PN3102591-111</v>
      </c>
      <c r="Z3088" s="17" t="s">
        <v>684</v>
      </c>
      <c r="AA3088" s="17" t="s">
        <v>2370</v>
      </c>
      <c r="AB3088" s="17" t="s">
        <v>22</v>
      </c>
      <c r="AC3088" s="17" t="s">
        <v>22</v>
      </c>
      <c r="AD3088" s="17" t="s">
        <v>81</v>
      </c>
      <c r="AE3088" s="17" t="s">
        <v>42</v>
      </c>
      <c r="AF3088" s="17" t="s">
        <v>2274</v>
      </c>
      <c r="AG3088" s="17" t="s">
        <v>22</v>
      </c>
      <c r="AK3088" s="17" t="s">
        <v>84</v>
      </c>
      <c r="AO3088" s="17" t="s">
        <v>130</v>
      </c>
      <c r="AP3088" s="18">
        <v>43332</v>
      </c>
      <c r="AQ3088" s="17">
        <v>2</v>
      </c>
      <c r="AR3088" s="17" t="s">
        <v>22</v>
      </c>
      <c r="AS3088" s="17" t="s">
        <v>22</v>
      </c>
      <c r="AT3088" s="17" t="s">
        <v>22</v>
      </c>
      <c r="AU3088" s="17" t="s">
        <v>22</v>
      </c>
      <c r="AV3088" s="17" t="s">
        <v>22</v>
      </c>
      <c r="BE3088" s="17" t="s">
        <v>52</v>
      </c>
      <c r="BM3088" s="19">
        <v>248499.40308013503</v>
      </c>
      <c r="BN3088" s="19">
        <f>P3088*R3088</f>
        <v>166852.557</v>
      </c>
      <c r="BO3088" s="19" t="str">
        <f>IF(AND(BN3088&gt;120000, P3088&gt;25, X3088&lt;&gt;"WAVE 0"), "yes", "no")</f>
        <v>yes</v>
      </c>
      <c r="BP3088" s="17" t="s">
        <v>51</v>
      </c>
    </row>
    <row r="3089" spans="1:68" x14ac:dyDescent="0.25">
      <c r="A3089" s="11" t="s">
        <v>6318</v>
      </c>
      <c r="B3089" s="12" t="s">
        <v>6315</v>
      </c>
      <c r="C3089" s="13" t="s">
        <v>57</v>
      </c>
      <c r="D3089" s="12" t="s">
        <v>6316</v>
      </c>
      <c r="E3089" s="13" t="s">
        <v>6317</v>
      </c>
      <c r="F3089" s="12">
        <v>2019</v>
      </c>
      <c r="G3089" s="13" t="s">
        <v>684</v>
      </c>
      <c r="H3089" s="12" t="s">
        <v>76</v>
      </c>
      <c r="I3089" s="13" t="s">
        <v>51</v>
      </c>
      <c r="J3089" s="12" t="s">
        <v>2370</v>
      </c>
      <c r="K3089" s="13" t="s">
        <v>2371</v>
      </c>
      <c r="L3089" s="12" t="s">
        <v>840</v>
      </c>
      <c r="M3089" s="13" t="s">
        <v>80</v>
      </c>
      <c r="N3089" s="2" t="s">
        <v>64</v>
      </c>
      <c r="O3089" s="13" t="s">
        <v>20</v>
      </c>
      <c r="P3089" s="14">
        <v>748.10149999999999</v>
      </c>
      <c r="Q3089" s="14">
        <v>71931.090000000011</v>
      </c>
      <c r="R3089" s="13">
        <v>115</v>
      </c>
      <c r="S3089" s="15">
        <v>0.25</v>
      </c>
      <c r="T3089" s="13">
        <v>1</v>
      </c>
      <c r="U3089" s="13">
        <v>4</v>
      </c>
      <c r="V3089" s="16">
        <v>0</v>
      </c>
      <c r="W3089" s="16" t="str">
        <f t="shared" si="48"/>
        <v>PN3102592-903</v>
      </c>
      <c r="Z3089" s="17" t="s">
        <v>684</v>
      </c>
      <c r="AA3089" s="17" t="s">
        <v>2370</v>
      </c>
      <c r="AB3089" s="17" t="s">
        <v>22</v>
      </c>
      <c r="AC3089" s="17" t="s">
        <v>22</v>
      </c>
      <c r="AD3089" s="17" t="s">
        <v>81</v>
      </c>
      <c r="AE3089" s="17" t="s">
        <v>42</v>
      </c>
      <c r="AF3089" s="17" t="s">
        <v>2274</v>
      </c>
      <c r="AG3089" s="17" t="s">
        <v>22</v>
      </c>
      <c r="AK3089" s="17" t="s">
        <v>84</v>
      </c>
      <c r="AO3089" s="17" t="s">
        <v>130</v>
      </c>
      <c r="AP3089" s="18">
        <v>43332</v>
      </c>
      <c r="AQ3089" s="17">
        <v>2</v>
      </c>
      <c r="AR3089" s="17" t="s">
        <v>22</v>
      </c>
      <c r="AS3089" s="17" t="s">
        <v>22</v>
      </c>
      <c r="AT3089" s="17" t="s">
        <v>22</v>
      </c>
      <c r="AU3089" s="17" t="s">
        <v>22</v>
      </c>
      <c r="AV3089" s="17" t="s">
        <v>22</v>
      </c>
      <c r="BE3089" s="17" t="s">
        <v>52</v>
      </c>
      <c r="BM3089" s="19">
        <v>233200.22647832858</v>
      </c>
      <c r="BN3089" s="19">
        <f>P3089*R3089</f>
        <v>86031.672500000001</v>
      </c>
      <c r="BO3089" s="19" t="str">
        <f>IF(AND(BN3089&gt;120000, P3089&gt;25, X3089&lt;&gt;"WAVE 0"), "yes", "no")</f>
        <v>no</v>
      </c>
      <c r="BP3089" s="17" t="s">
        <v>51</v>
      </c>
    </row>
    <row r="3090" spans="1:68" x14ac:dyDescent="0.25">
      <c r="A3090" s="11" t="s">
        <v>6319</v>
      </c>
      <c r="B3090" s="12" t="s">
        <v>1877</v>
      </c>
      <c r="C3090" s="13" t="s">
        <v>57</v>
      </c>
      <c r="D3090" s="12" t="s">
        <v>2489</v>
      </c>
      <c r="E3090" s="13" t="s">
        <v>2490</v>
      </c>
      <c r="F3090" s="12">
        <v>2019</v>
      </c>
      <c r="G3090" s="13" t="s">
        <v>109</v>
      </c>
      <c r="H3090" s="12" t="s">
        <v>76</v>
      </c>
      <c r="I3090" s="13" t="s">
        <v>51</v>
      </c>
      <c r="J3090" s="12" t="s">
        <v>2370</v>
      </c>
      <c r="K3090" s="13" t="s">
        <v>2371</v>
      </c>
      <c r="L3090" s="12" t="s">
        <v>840</v>
      </c>
      <c r="M3090" s="13" t="s">
        <v>80</v>
      </c>
      <c r="N3090" s="2" t="s">
        <v>64</v>
      </c>
      <c r="O3090" s="13" t="s">
        <v>20</v>
      </c>
      <c r="P3090" s="14">
        <v>5.0194999999999999</v>
      </c>
      <c r="Q3090" s="14">
        <v>1459.66</v>
      </c>
      <c r="R3090" s="13">
        <v>118</v>
      </c>
      <c r="S3090" s="15">
        <v>0.75</v>
      </c>
      <c r="T3090" s="13">
        <v>1</v>
      </c>
      <c r="U3090" s="13">
        <v>4</v>
      </c>
      <c r="V3090" s="16">
        <v>0</v>
      </c>
      <c r="W3090" s="16" t="str">
        <f t="shared" si="48"/>
        <v>PN3102796-1</v>
      </c>
      <c r="Z3090" s="17" t="s">
        <v>109</v>
      </c>
      <c r="AA3090" s="17" t="s">
        <v>2370</v>
      </c>
      <c r="AB3090" s="17" t="s">
        <v>22</v>
      </c>
      <c r="AC3090" s="17" t="s">
        <v>22</v>
      </c>
      <c r="AD3090" s="17" t="s">
        <v>81</v>
      </c>
      <c r="AE3090" s="17" t="s">
        <v>42</v>
      </c>
      <c r="AF3090" s="17" t="s">
        <v>82</v>
      </c>
      <c r="AG3090" s="17" t="s">
        <v>22</v>
      </c>
      <c r="AJ3090" s="17" t="s">
        <v>83</v>
      </c>
      <c r="AK3090" s="17" t="s">
        <v>84</v>
      </c>
      <c r="AO3090" s="17" t="s">
        <v>130</v>
      </c>
      <c r="AP3090" s="18">
        <v>43545</v>
      </c>
      <c r="AQ3090" s="17">
        <v>2</v>
      </c>
      <c r="AR3090" s="17" t="s">
        <v>22</v>
      </c>
      <c r="AS3090" s="17" t="s">
        <v>22</v>
      </c>
      <c r="AT3090" s="17" t="s">
        <v>22</v>
      </c>
      <c r="AU3090" s="17" t="s">
        <v>22</v>
      </c>
      <c r="AV3090" s="17" t="s">
        <v>22</v>
      </c>
      <c r="BE3090" s="17" t="s">
        <v>52</v>
      </c>
      <c r="BM3090" s="19">
        <v>30764.091187656639</v>
      </c>
      <c r="BN3090" s="19">
        <f>P3090*R3090</f>
        <v>592.30099999999993</v>
      </c>
      <c r="BO3090" s="19" t="str">
        <f>IF(AND(BN3090&gt;120000, P3090&gt;25, X3090&lt;&gt;"WAVE 0"), "yes", "no")</f>
        <v>no</v>
      </c>
      <c r="BP3090" s="17" t="s">
        <v>22</v>
      </c>
    </row>
    <row r="3091" spans="1:68" x14ac:dyDescent="0.25">
      <c r="A3091" s="11" t="s">
        <v>6320</v>
      </c>
      <c r="B3091" s="12" t="s">
        <v>546</v>
      </c>
      <c r="C3091" s="13" t="s">
        <v>14</v>
      </c>
      <c r="D3091" s="12" t="s">
        <v>547</v>
      </c>
      <c r="E3091" s="13" t="s">
        <v>548</v>
      </c>
      <c r="F3091" s="12">
        <v>2019</v>
      </c>
      <c r="G3091" s="13" t="s">
        <v>109</v>
      </c>
      <c r="H3091" s="12" t="s">
        <v>76</v>
      </c>
      <c r="I3091" s="13" t="s">
        <v>18</v>
      </c>
      <c r="J3091" s="12" t="s">
        <v>2370</v>
      </c>
      <c r="K3091" s="13" t="s">
        <v>2371</v>
      </c>
      <c r="L3091" s="12" t="s">
        <v>840</v>
      </c>
      <c r="M3091" s="13" t="s">
        <v>80</v>
      </c>
      <c r="N3091" s="2" t="s">
        <v>19</v>
      </c>
      <c r="O3091" s="13" t="s">
        <v>20</v>
      </c>
      <c r="P3091" s="14">
        <v>60.78</v>
      </c>
      <c r="Q3091" s="14"/>
      <c r="R3091" s="13">
        <v>0</v>
      </c>
      <c r="S3091" s="15"/>
      <c r="T3091" s="13">
        <v>1</v>
      </c>
      <c r="U3091" s="13"/>
      <c r="V3091" s="16"/>
      <c r="W3091" s="16" t="str">
        <f t="shared" si="48"/>
        <v>PN3102857-1</v>
      </c>
      <c r="X3091" s="17" t="s">
        <v>549</v>
      </c>
      <c r="Z3091" s="13" t="s">
        <v>109</v>
      </c>
      <c r="AA3091" s="17" t="s">
        <v>22</v>
      </c>
      <c r="AB3091" s="17" t="s">
        <v>22</v>
      </c>
      <c r="AC3091" s="17" t="s">
        <v>22</v>
      </c>
      <c r="AD3091" s="17" t="s">
        <v>22</v>
      </c>
      <c r="AE3091" s="17" t="s">
        <v>22</v>
      </c>
      <c r="AF3091" s="17" t="s">
        <v>22</v>
      </c>
      <c r="AG3091" s="17" t="s">
        <v>22</v>
      </c>
      <c r="AJ3091" s="17" t="s">
        <v>22</v>
      </c>
      <c r="AK3091" s="17" t="s">
        <v>22</v>
      </c>
      <c r="AO3091" s="17" t="s">
        <v>22</v>
      </c>
      <c r="AP3091" s="18" t="s">
        <v>22</v>
      </c>
      <c r="AQ3091" s="17" t="s">
        <v>22</v>
      </c>
      <c r="AR3091" s="17" t="s">
        <v>22</v>
      </c>
      <c r="AS3091" s="17" t="s">
        <v>22</v>
      </c>
      <c r="AT3091" s="17" t="s">
        <v>22</v>
      </c>
      <c r="AU3091" s="17" t="s">
        <v>22</v>
      </c>
      <c r="AV3091" s="17" t="s">
        <v>22</v>
      </c>
      <c r="AW3091" s="17" t="s">
        <v>22</v>
      </c>
      <c r="AX3091" s="17" t="s">
        <v>22</v>
      </c>
      <c r="AY3091" s="17" t="s">
        <v>22</v>
      </c>
      <c r="AZ3091" s="17" t="s">
        <v>22</v>
      </c>
      <c r="BA3091" s="17" t="s">
        <v>22</v>
      </c>
      <c r="BB3091" s="17" t="s">
        <v>51</v>
      </c>
      <c r="BD3091" s="17" t="s">
        <v>22</v>
      </c>
      <c r="BE3091" s="17" t="s">
        <v>22</v>
      </c>
      <c r="BF3091" s="17" t="s">
        <v>22</v>
      </c>
      <c r="BG3091" s="18" t="s">
        <v>22</v>
      </c>
      <c r="BH3091" s="3" t="s">
        <v>22</v>
      </c>
      <c r="BI3091" s="3" t="s">
        <v>22</v>
      </c>
      <c r="BK3091" s="3" t="s">
        <v>22</v>
      </c>
      <c r="BL3091" s="17" t="s">
        <v>22</v>
      </c>
      <c r="BM3091" s="19" t="s">
        <v>22</v>
      </c>
      <c r="BN3091" s="19">
        <f>P3091*R3091</f>
        <v>0</v>
      </c>
      <c r="BO3091" s="19" t="str">
        <f>IF(AND(BN3091&gt;120000, P3091&gt;25, X3091&lt;&gt;"WAVE 0"), "yes", "no")</f>
        <v>no</v>
      </c>
      <c r="BP3091" s="17" t="s">
        <v>22</v>
      </c>
    </row>
    <row r="3092" spans="1:68" x14ac:dyDescent="0.25">
      <c r="A3092" s="11" t="s">
        <v>6321</v>
      </c>
      <c r="B3092" s="12" t="s">
        <v>6322</v>
      </c>
      <c r="C3092" s="13" t="s">
        <v>57</v>
      </c>
      <c r="D3092" s="12" t="s">
        <v>4811</v>
      </c>
      <c r="E3092" s="13" t="s">
        <v>4812</v>
      </c>
      <c r="F3092" s="12">
        <v>2019</v>
      </c>
      <c r="G3092" s="13" t="s">
        <v>38</v>
      </c>
      <c r="H3092" s="12" t="s">
        <v>76</v>
      </c>
      <c r="I3092" s="13" t="s">
        <v>51</v>
      </c>
      <c r="J3092" s="12" t="s">
        <v>2370</v>
      </c>
      <c r="K3092" s="13" t="s">
        <v>2371</v>
      </c>
      <c r="L3092" s="12" t="s">
        <v>840</v>
      </c>
      <c r="M3092" s="13" t="s">
        <v>80</v>
      </c>
      <c r="N3092" s="2" t="s">
        <v>64</v>
      </c>
      <c r="O3092" s="13" t="s">
        <v>20</v>
      </c>
      <c r="P3092" s="14">
        <v>360.19</v>
      </c>
      <c r="Q3092" s="14">
        <v>40341.279999999999</v>
      </c>
      <c r="R3092" s="13">
        <v>118</v>
      </c>
      <c r="S3092" s="15">
        <v>0.53333333333333333</v>
      </c>
      <c r="T3092" s="13">
        <v>1</v>
      </c>
      <c r="U3092" s="13">
        <v>4</v>
      </c>
      <c r="V3092" s="16">
        <v>0</v>
      </c>
      <c r="W3092" s="16" t="str">
        <f t="shared" si="48"/>
        <v>PN3102893-1</v>
      </c>
      <c r="Z3092" s="17" t="s">
        <v>38</v>
      </c>
      <c r="AA3092" s="17" t="s">
        <v>2370</v>
      </c>
      <c r="AB3092" s="17" t="s">
        <v>22</v>
      </c>
      <c r="AC3092" s="17" t="s">
        <v>22</v>
      </c>
      <c r="AD3092" s="17" t="s">
        <v>81</v>
      </c>
      <c r="AE3092" s="17" t="s">
        <v>42</v>
      </c>
      <c r="AF3092" s="17" t="s">
        <v>82</v>
      </c>
      <c r="AG3092" s="17" t="s">
        <v>22</v>
      </c>
      <c r="AJ3092" s="17" t="s">
        <v>83</v>
      </c>
      <c r="AK3092" s="17" t="s">
        <v>84</v>
      </c>
      <c r="AO3092" s="17" t="s">
        <v>130</v>
      </c>
      <c r="AP3092" s="18">
        <v>43545</v>
      </c>
      <c r="AQ3092" s="17">
        <v>2</v>
      </c>
      <c r="AR3092" s="17" t="s">
        <v>22</v>
      </c>
      <c r="AS3092" s="17" t="s">
        <v>22</v>
      </c>
      <c r="AT3092" s="17" t="s">
        <v>22</v>
      </c>
      <c r="AU3092" s="17" t="s">
        <v>22</v>
      </c>
      <c r="AV3092" s="17" t="s">
        <v>22</v>
      </c>
      <c r="BE3092" s="17" t="s">
        <v>52</v>
      </c>
      <c r="BM3092" s="19">
        <v>13882.302867670549</v>
      </c>
      <c r="BN3092" s="19">
        <f>P3092*R3092</f>
        <v>42502.42</v>
      </c>
      <c r="BO3092" s="19" t="str">
        <f>IF(AND(BN3092&gt;120000, P3092&gt;25, X3092&lt;&gt;"WAVE 0"), "yes", "no")</f>
        <v>no</v>
      </c>
      <c r="BP3092" s="17" t="s">
        <v>51</v>
      </c>
    </row>
    <row r="3093" spans="1:68" x14ac:dyDescent="0.25">
      <c r="A3093" s="11" t="s">
        <v>6323</v>
      </c>
      <c r="B3093" s="12" t="s">
        <v>658</v>
      </c>
      <c r="C3093" s="13" t="s">
        <v>14</v>
      </c>
      <c r="D3093" s="12" t="s">
        <v>659</v>
      </c>
      <c r="E3093" s="13" t="s">
        <v>660</v>
      </c>
      <c r="F3093" s="12">
        <v>2020</v>
      </c>
      <c r="G3093" s="13" t="s">
        <v>109</v>
      </c>
      <c r="H3093" s="12" t="s">
        <v>28</v>
      </c>
      <c r="I3093" s="13" t="s">
        <v>18</v>
      </c>
      <c r="J3093" s="12" t="s">
        <v>661</v>
      </c>
      <c r="K3093" s="13" t="s">
        <v>662</v>
      </c>
      <c r="L3093" s="12" t="s">
        <v>563</v>
      </c>
      <c r="M3093" s="13" t="s">
        <v>32</v>
      </c>
      <c r="N3093" s="2" t="s">
        <v>19</v>
      </c>
      <c r="O3093" s="13" t="s">
        <v>20</v>
      </c>
      <c r="P3093" s="14">
        <v>45.15</v>
      </c>
      <c r="Q3093" s="14">
        <v>2392.9499999999998</v>
      </c>
      <c r="R3093" s="13">
        <v>8</v>
      </c>
      <c r="S3093" s="15">
        <v>1</v>
      </c>
      <c r="T3093" s="13">
        <v>1</v>
      </c>
      <c r="U3093" s="13"/>
      <c r="V3093" s="16">
        <v>0</v>
      </c>
      <c r="W3093" s="16" t="str">
        <f t="shared" si="48"/>
        <v>PN31-0300-1</v>
      </c>
      <c r="Z3093" s="17" t="s">
        <v>109</v>
      </c>
      <c r="AB3093" s="17" t="s">
        <v>169</v>
      </c>
      <c r="AC3093" s="17" t="s">
        <v>658</v>
      </c>
      <c r="AD3093" s="17" t="s">
        <v>664</v>
      </c>
      <c r="AE3093" s="17" t="s">
        <v>42</v>
      </c>
      <c r="AF3093" s="17" t="s">
        <v>665</v>
      </c>
      <c r="AG3093" s="17" t="s">
        <v>666</v>
      </c>
      <c r="AJ3093" s="17" t="s">
        <v>83</v>
      </c>
      <c r="AK3093" s="17" t="s">
        <v>84</v>
      </c>
      <c r="AO3093" s="17" t="s">
        <v>130</v>
      </c>
      <c r="AP3093" s="18">
        <v>43545</v>
      </c>
      <c r="AQ3093" s="17" t="s">
        <v>22</v>
      </c>
      <c r="AR3093" s="17" t="s">
        <v>47</v>
      </c>
      <c r="AS3093" s="17" t="s">
        <v>47</v>
      </c>
      <c r="AT3093" s="17" t="s">
        <v>47</v>
      </c>
      <c r="AU3093" s="17" t="s">
        <v>47</v>
      </c>
      <c r="AV3093" s="17" t="s">
        <v>47</v>
      </c>
      <c r="BE3093" s="17" t="s">
        <v>52</v>
      </c>
      <c r="BF3093" s="17" t="s">
        <v>670</v>
      </c>
      <c r="BG3093" s="18">
        <v>44172</v>
      </c>
      <c r="BL3093" s="17" t="s">
        <v>671</v>
      </c>
      <c r="BM3093" s="19" t="s">
        <v>22</v>
      </c>
      <c r="BN3093" s="19">
        <f>P3093*R3093</f>
        <v>361.2</v>
      </c>
      <c r="BO3093" s="19" t="str">
        <f>IF(AND(BN3093&gt;120000, P3093&gt;25, X3093&lt;&gt;"WAVE 0"), "yes", "no")</f>
        <v>no</v>
      </c>
      <c r="BP3093" s="17" t="s">
        <v>22</v>
      </c>
    </row>
    <row r="3094" spans="1:68" x14ac:dyDescent="0.25">
      <c r="A3094" s="11" t="s">
        <v>6324</v>
      </c>
      <c r="B3094" s="12" t="s">
        <v>1877</v>
      </c>
      <c r="C3094" s="13" t="s">
        <v>14</v>
      </c>
      <c r="D3094" s="12" t="s">
        <v>697</v>
      </c>
      <c r="E3094" s="13" t="s">
        <v>698</v>
      </c>
      <c r="F3094" s="12">
        <v>2019</v>
      </c>
      <c r="G3094" s="13" t="s">
        <v>109</v>
      </c>
      <c r="H3094" s="12" t="s">
        <v>76</v>
      </c>
      <c r="I3094" s="13" t="s">
        <v>18</v>
      </c>
      <c r="J3094" s="12" t="s">
        <v>2370</v>
      </c>
      <c r="K3094" s="13" t="s">
        <v>2371</v>
      </c>
      <c r="L3094" s="12" t="s">
        <v>840</v>
      </c>
      <c r="M3094" s="13" t="s">
        <v>80</v>
      </c>
      <c r="N3094" s="2" t="s">
        <v>19</v>
      </c>
      <c r="O3094" s="13" t="s">
        <v>20</v>
      </c>
      <c r="P3094" s="14"/>
      <c r="Q3094" s="14"/>
      <c r="R3094" s="13">
        <v>2</v>
      </c>
      <c r="S3094" s="15">
        <v>1</v>
      </c>
      <c r="T3094" s="13">
        <v>1</v>
      </c>
      <c r="U3094" s="13">
        <v>0</v>
      </c>
      <c r="V3094" s="16"/>
      <c r="W3094" s="16" t="str">
        <f t="shared" si="48"/>
        <v>PN3103098-1</v>
      </c>
      <c r="X3094" s="17" t="s">
        <v>699</v>
      </c>
      <c r="Z3094" s="13" t="s">
        <v>109</v>
      </c>
      <c r="AA3094" s="17" t="s">
        <v>22</v>
      </c>
      <c r="AB3094" s="17" t="s">
        <v>22</v>
      </c>
      <c r="AC3094" s="17" t="s">
        <v>22</v>
      </c>
      <c r="AD3094" s="17" t="s">
        <v>22</v>
      </c>
      <c r="AE3094" s="17" t="s">
        <v>22</v>
      </c>
      <c r="AF3094" s="17" t="s">
        <v>22</v>
      </c>
      <c r="AG3094" s="17" t="s">
        <v>22</v>
      </c>
      <c r="AJ3094" s="17" t="s">
        <v>22</v>
      </c>
      <c r="AK3094" s="17" t="s">
        <v>22</v>
      </c>
      <c r="AO3094" s="17" t="s">
        <v>22</v>
      </c>
      <c r="AP3094" s="18" t="s">
        <v>22</v>
      </c>
      <c r="AQ3094" s="17" t="s">
        <v>22</v>
      </c>
      <c r="AR3094" s="17" t="s">
        <v>22</v>
      </c>
      <c r="AS3094" s="17" t="s">
        <v>22</v>
      </c>
      <c r="AT3094" s="17" t="s">
        <v>22</v>
      </c>
      <c r="AU3094" s="17" t="s">
        <v>22</v>
      </c>
      <c r="AV3094" s="17" t="s">
        <v>22</v>
      </c>
      <c r="AW3094" s="17" t="s">
        <v>22</v>
      </c>
      <c r="AX3094" s="17" t="s">
        <v>22</v>
      </c>
      <c r="AY3094" s="17" t="s">
        <v>22</v>
      </c>
      <c r="AZ3094" s="17" t="s">
        <v>22</v>
      </c>
      <c r="BA3094" s="17" t="s">
        <v>22</v>
      </c>
      <c r="BD3094" s="17" t="s">
        <v>22</v>
      </c>
      <c r="BE3094" s="17" t="s">
        <v>22</v>
      </c>
      <c r="BF3094" s="17" t="s">
        <v>22</v>
      </c>
      <c r="BG3094" s="18" t="s">
        <v>22</v>
      </c>
      <c r="BH3094" s="3" t="s">
        <v>22</v>
      </c>
      <c r="BI3094" s="3" t="s">
        <v>22</v>
      </c>
      <c r="BK3094" s="3" t="s">
        <v>22</v>
      </c>
      <c r="BL3094" s="17" t="s">
        <v>22</v>
      </c>
      <c r="BM3094" s="19" t="s">
        <v>22</v>
      </c>
      <c r="BN3094" s="19">
        <f>P3094*R3094</f>
        <v>0</v>
      </c>
      <c r="BO3094" s="19" t="str">
        <f>IF(AND(BN3094&gt;120000, P3094&gt;25, X3094&lt;&gt;"WAVE 0"), "yes", "no")</f>
        <v>no</v>
      </c>
      <c r="BP3094" s="17" t="s">
        <v>22</v>
      </c>
    </row>
    <row r="3095" spans="1:68" x14ac:dyDescent="0.25">
      <c r="A3095" s="11" t="s">
        <v>6325</v>
      </c>
      <c r="B3095" s="12" t="s">
        <v>6326</v>
      </c>
      <c r="C3095" s="13" t="s">
        <v>57</v>
      </c>
      <c r="D3095" s="12" t="s">
        <v>5602</v>
      </c>
      <c r="E3095" s="13" t="s">
        <v>5603</v>
      </c>
      <c r="F3095" s="12">
        <v>2019</v>
      </c>
      <c r="G3095" s="13" t="s">
        <v>684</v>
      </c>
      <c r="H3095" s="12" t="s">
        <v>76</v>
      </c>
      <c r="I3095" s="13" t="s">
        <v>18</v>
      </c>
      <c r="J3095" s="12" t="s">
        <v>2370</v>
      </c>
      <c r="K3095" s="13" t="s">
        <v>2371</v>
      </c>
      <c r="L3095" s="12" t="s">
        <v>840</v>
      </c>
      <c r="M3095" s="13" t="s">
        <v>80</v>
      </c>
      <c r="N3095" s="2" t="s">
        <v>64</v>
      </c>
      <c r="O3095" s="13" t="s">
        <v>20</v>
      </c>
      <c r="P3095" s="14">
        <v>1068</v>
      </c>
      <c r="Q3095" s="14">
        <v>148452</v>
      </c>
      <c r="R3095" s="13">
        <v>123</v>
      </c>
      <c r="S3095" s="15">
        <v>0.5</v>
      </c>
      <c r="T3095" s="13">
        <v>1</v>
      </c>
      <c r="U3095" s="13">
        <v>3</v>
      </c>
      <c r="V3095" s="16">
        <v>0</v>
      </c>
      <c r="W3095" s="16" t="str">
        <f t="shared" si="48"/>
        <v>PN3103166-1</v>
      </c>
      <c r="Z3095" s="17" t="s">
        <v>684</v>
      </c>
      <c r="AA3095" s="17" t="s">
        <v>2370</v>
      </c>
      <c r="AB3095" s="17" t="s">
        <v>39</v>
      </c>
      <c r="AC3095" s="17" t="s">
        <v>6326</v>
      </c>
      <c r="AD3095" s="17" t="s">
        <v>81</v>
      </c>
      <c r="AE3095" s="17" t="s">
        <v>42</v>
      </c>
      <c r="AF3095" s="17" t="s">
        <v>82</v>
      </c>
      <c r="AG3095" s="17" t="s">
        <v>543</v>
      </c>
      <c r="AJ3095" s="17" t="s">
        <v>83</v>
      </c>
      <c r="AK3095" s="17" t="s">
        <v>84</v>
      </c>
      <c r="AO3095" s="17" t="s">
        <v>130</v>
      </c>
      <c r="AP3095" s="18">
        <v>43545</v>
      </c>
      <c r="AQ3095" s="17">
        <v>2</v>
      </c>
      <c r="AR3095" s="17" t="s">
        <v>47</v>
      </c>
      <c r="AS3095" s="17" t="s">
        <v>47</v>
      </c>
      <c r="AT3095" s="17" t="s">
        <v>47</v>
      </c>
      <c r="AU3095" s="17" t="s">
        <v>47</v>
      </c>
      <c r="AV3095" s="17" t="s">
        <v>47</v>
      </c>
      <c r="BE3095" s="17" t="s">
        <v>52</v>
      </c>
      <c r="BH3095" s="3" t="s">
        <v>556</v>
      </c>
      <c r="BM3095" s="19">
        <v>20941.922285153742</v>
      </c>
      <c r="BN3095" s="19">
        <f>P3095*R3095</f>
        <v>131364</v>
      </c>
      <c r="BO3095" s="19" t="str">
        <f>IF(AND(BN3095&gt;120000, P3095&gt;25, X3095&lt;&gt;"WAVE 0"), "yes", "no")</f>
        <v>yes</v>
      </c>
      <c r="BP3095" s="17" t="s">
        <v>51</v>
      </c>
    </row>
    <row r="3096" spans="1:68" x14ac:dyDescent="0.25">
      <c r="A3096" s="11" t="s">
        <v>6327</v>
      </c>
      <c r="B3096" s="12" t="s">
        <v>6328</v>
      </c>
      <c r="C3096" s="13" t="s">
        <v>57</v>
      </c>
      <c r="D3096" s="12" t="s">
        <v>2158</v>
      </c>
      <c r="E3096" s="13" t="s">
        <v>2159</v>
      </c>
      <c r="F3096" s="12">
        <v>2019</v>
      </c>
      <c r="G3096" s="13" t="s">
        <v>38</v>
      </c>
      <c r="H3096" s="12" t="s">
        <v>76</v>
      </c>
      <c r="I3096" s="13" t="s">
        <v>51</v>
      </c>
      <c r="J3096" s="12" t="s">
        <v>2370</v>
      </c>
      <c r="K3096" s="13" t="s">
        <v>2371</v>
      </c>
      <c r="L3096" s="12" t="s">
        <v>840</v>
      </c>
      <c r="M3096" s="13" t="s">
        <v>80</v>
      </c>
      <c r="N3096" s="2" t="s">
        <v>64</v>
      </c>
      <c r="O3096" s="13" t="s">
        <v>20</v>
      </c>
      <c r="P3096" s="14">
        <v>1232</v>
      </c>
      <c r="Q3096" s="14">
        <v>35052.700000000004</v>
      </c>
      <c r="R3096" s="13">
        <v>115</v>
      </c>
      <c r="S3096" s="15">
        <v>0.71590909090909094</v>
      </c>
      <c r="T3096" s="13">
        <v>2</v>
      </c>
      <c r="U3096" s="13">
        <v>3</v>
      </c>
      <c r="V3096" s="16">
        <v>0</v>
      </c>
      <c r="W3096" s="16" t="str">
        <f t="shared" si="48"/>
        <v>PN3103192-2</v>
      </c>
      <c r="Z3096" s="17" t="s">
        <v>38</v>
      </c>
      <c r="AA3096" s="17" t="s">
        <v>2370</v>
      </c>
      <c r="AB3096" s="17" t="s">
        <v>22</v>
      </c>
      <c r="AC3096" s="17" t="s">
        <v>22</v>
      </c>
      <c r="AD3096" s="17" t="s">
        <v>81</v>
      </c>
      <c r="AE3096" s="17" t="s">
        <v>42</v>
      </c>
      <c r="AF3096" s="17" t="s">
        <v>82</v>
      </c>
      <c r="AG3096" s="17" t="s">
        <v>22</v>
      </c>
      <c r="AJ3096" s="17" t="s">
        <v>83</v>
      </c>
      <c r="AK3096" s="17" t="s">
        <v>84</v>
      </c>
      <c r="AO3096" s="17" t="s">
        <v>130</v>
      </c>
      <c r="AP3096" s="18">
        <v>43545</v>
      </c>
      <c r="AQ3096" s="17">
        <v>2</v>
      </c>
      <c r="AR3096" s="17" t="s">
        <v>22</v>
      </c>
      <c r="AS3096" s="17" t="s">
        <v>22</v>
      </c>
      <c r="AT3096" s="17" t="s">
        <v>22</v>
      </c>
      <c r="AU3096" s="17" t="s">
        <v>22</v>
      </c>
      <c r="AV3096" s="17" t="s">
        <v>22</v>
      </c>
      <c r="BE3096" s="17" t="s">
        <v>52</v>
      </c>
      <c r="BM3096" s="19">
        <v>93048.956885406806</v>
      </c>
      <c r="BN3096" s="19">
        <f>P3096*R3096</f>
        <v>141680</v>
      </c>
      <c r="BO3096" s="19" t="str">
        <f>IF(AND(BN3096&gt;120000, P3096&gt;25, X3096&lt;&gt;"WAVE 0"), "yes", "no")</f>
        <v>yes</v>
      </c>
      <c r="BP3096" s="17" t="s">
        <v>51</v>
      </c>
    </row>
    <row r="3097" spans="1:68" x14ac:dyDescent="0.25">
      <c r="A3097" s="11" t="s">
        <v>6329</v>
      </c>
      <c r="B3097" s="12" t="s">
        <v>6330</v>
      </c>
      <c r="C3097" s="13" t="s">
        <v>57</v>
      </c>
      <c r="D3097" s="12" t="s">
        <v>6331</v>
      </c>
      <c r="E3097" s="13" t="s">
        <v>2024</v>
      </c>
      <c r="F3097" s="12">
        <v>2019</v>
      </c>
      <c r="G3097" s="13" t="s">
        <v>17</v>
      </c>
      <c r="H3097" s="12" t="s">
        <v>76</v>
      </c>
      <c r="I3097" s="13" t="s">
        <v>51</v>
      </c>
      <c r="J3097" s="12" t="s">
        <v>2370</v>
      </c>
      <c r="K3097" s="13" t="s">
        <v>2371</v>
      </c>
      <c r="L3097" s="12" t="s">
        <v>840</v>
      </c>
      <c r="M3097" s="13" t="s">
        <v>80</v>
      </c>
      <c r="N3097" s="2" t="s">
        <v>64</v>
      </c>
      <c r="O3097" s="13" t="s">
        <v>20</v>
      </c>
      <c r="P3097" s="14">
        <v>1035.7574999999999</v>
      </c>
      <c r="Q3097" s="14">
        <v>186436.34999999998</v>
      </c>
      <c r="R3097" s="13">
        <v>215</v>
      </c>
      <c r="S3097" s="15">
        <v>5.2631578947368418E-2</v>
      </c>
      <c r="T3097" s="13">
        <v>1</v>
      </c>
      <c r="U3097" s="13">
        <v>4</v>
      </c>
      <c r="V3097" s="16">
        <v>0</v>
      </c>
      <c r="W3097" s="16" t="str">
        <f t="shared" si="48"/>
        <v>PN3103217-4</v>
      </c>
      <c r="Z3097" s="17" t="s">
        <v>17</v>
      </c>
      <c r="AA3097" s="17" t="s">
        <v>2370</v>
      </c>
      <c r="AB3097" s="17" t="s">
        <v>22</v>
      </c>
      <c r="AC3097" s="17" t="s">
        <v>22</v>
      </c>
      <c r="AD3097" s="17" t="s">
        <v>81</v>
      </c>
      <c r="AE3097" s="17" t="s">
        <v>42</v>
      </c>
      <c r="AF3097" s="17" t="s">
        <v>82</v>
      </c>
      <c r="AG3097" s="17" t="s">
        <v>22</v>
      </c>
      <c r="AJ3097" s="17" t="s">
        <v>83</v>
      </c>
      <c r="AK3097" s="17" t="s">
        <v>84</v>
      </c>
      <c r="AO3097" s="17" t="s">
        <v>130</v>
      </c>
      <c r="AP3097" s="18">
        <v>43297</v>
      </c>
      <c r="AQ3097" s="17">
        <v>2</v>
      </c>
      <c r="AR3097" s="17" t="s">
        <v>22</v>
      </c>
      <c r="AS3097" s="17" t="s">
        <v>22</v>
      </c>
      <c r="AT3097" s="17" t="s">
        <v>22</v>
      </c>
      <c r="AU3097" s="17" t="s">
        <v>22</v>
      </c>
      <c r="AV3097" s="17" t="s">
        <v>22</v>
      </c>
      <c r="BE3097" s="17" t="s">
        <v>52</v>
      </c>
      <c r="BM3097" s="19">
        <v>379318.2683137721</v>
      </c>
      <c r="BN3097" s="19">
        <f>P3097*R3097</f>
        <v>222687.86249999999</v>
      </c>
      <c r="BO3097" s="19" t="str">
        <f>IF(AND(BN3097&gt;120000, P3097&gt;25, X3097&lt;&gt;"WAVE 0"), "yes", "no")</f>
        <v>yes</v>
      </c>
      <c r="BP3097" s="17" t="s">
        <v>51</v>
      </c>
    </row>
    <row r="3098" spans="1:68" x14ac:dyDescent="0.25">
      <c r="A3098" s="11" t="s">
        <v>6332</v>
      </c>
      <c r="B3098" s="12" t="s">
        <v>6333</v>
      </c>
      <c r="C3098" s="13" t="s">
        <v>57</v>
      </c>
      <c r="D3098" s="12" t="s">
        <v>6334</v>
      </c>
      <c r="E3098" s="13" t="s">
        <v>6335</v>
      </c>
      <c r="F3098" s="12">
        <v>2019</v>
      </c>
      <c r="G3098" s="13" t="s">
        <v>17</v>
      </c>
      <c r="H3098" s="12" t="s">
        <v>76</v>
      </c>
      <c r="I3098" s="13" t="s">
        <v>51</v>
      </c>
      <c r="J3098" s="12" t="s">
        <v>2370</v>
      </c>
      <c r="K3098" s="13" t="s">
        <v>2371</v>
      </c>
      <c r="L3098" s="12" t="s">
        <v>840</v>
      </c>
      <c r="M3098" s="13" t="s">
        <v>80</v>
      </c>
      <c r="N3098" s="2" t="s">
        <v>64</v>
      </c>
      <c r="O3098" s="13" t="s">
        <v>20</v>
      </c>
      <c r="P3098" s="14">
        <v>767.72</v>
      </c>
      <c r="Q3098" s="14">
        <v>2246797.2799999998</v>
      </c>
      <c r="R3098" s="13">
        <v>2680</v>
      </c>
      <c r="S3098" s="15">
        <v>0.554561717352415</v>
      </c>
      <c r="T3098" s="13">
        <v>1</v>
      </c>
      <c r="U3098" s="13">
        <v>3</v>
      </c>
      <c r="V3098" s="16">
        <v>0</v>
      </c>
      <c r="W3098" s="16" t="str">
        <f t="shared" si="48"/>
        <v>PN3103235-11</v>
      </c>
      <c r="Z3098" s="17" t="s">
        <v>17</v>
      </c>
      <c r="AA3098" s="17" t="s">
        <v>2370</v>
      </c>
      <c r="AB3098" s="17" t="s">
        <v>22</v>
      </c>
      <c r="AC3098" s="17" t="s">
        <v>22</v>
      </c>
      <c r="AD3098" s="17" t="s">
        <v>81</v>
      </c>
      <c r="AE3098" s="17" t="s">
        <v>42</v>
      </c>
      <c r="AF3098" s="17" t="s">
        <v>82</v>
      </c>
      <c r="AG3098" s="17" t="s">
        <v>22</v>
      </c>
      <c r="AJ3098" s="17" t="s">
        <v>83</v>
      </c>
      <c r="AK3098" s="17" t="s">
        <v>84</v>
      </c>
      <c r="AO3098" s="17" t="s">
        <v>130</v>
      </c>
      <c r="AP3098" s="18">
        <v>43353</v>
      </c>
      <c r="AQ3098" s="17">
        <v>2</v>
      </c>
      <c r="AR3098" s="17" t="s">
        <v>22</v>
      </c>
      <c r="AS3098" s="17" t="s">
        <v>22</v>
      </c>
      <c r="AT3098" s="17" t="s">
        <v>22</v>
      </c>
      <c r="AU3098" s="17" t="s">
        <v>22</v>
      </c>
      <c r="AV3098" s="17" t="s">
        <v>22</v>
      </c>
      <c r="BE3098" s="17" t="s">
        <v>52</v>
      </c>
      <c r="BM3098" s="19">
        <v>680224.19458062644</v>
      </c>
      <c r="BN3098" s="19">
        <f>P3098*R3098</f>
        <v>2057489.6</v>
      </c>
      <c r="BO3098" s="19" t="str">
        <f>IF(AND(BN3098&gt;120000, P3098&gt;25, X3098&lt;&gt;"WAVE 0"), "yes", "no")</f>
        <v>yes</v>
      </c>
      <c r="BP3098" s="17" t="s">
        <v>51</v>
      </c>
    </row>
    <row r="3099" spans="1:68" x14ac:dyDescent="0.25">
      <c r="A3099" s="11" t="s">
        <v>6336</v>
      </c>
      <c r="B3099" s="12" t="s">
        <v>6337</v>
      </c>
      <c r="C3099" s="13" t="s">
        <v>57</v>
      </c>
      <c r="D3099" s="12" t="s">
        <v>6338</v>
      </c>
      <c r="E3099" s="13" t="s">
        <v>6339</v>
      </c>
      <c r="F3099" s="12">
        <v>2019</v>
      </c>
      <c r="G3099" s="13" t="s">
        <v>27</v>
      </c>
      <c r="H3099" s="12" t="s">
        <v>76</v>
      </c>
      <c r="I3099" s="13" t="s">
        <v>18</v>
      </c>
      <c r="J3099" s="12" t="s">
        <v>2370</v>
      </c>
      <c r="K3099" s="13" t="s">
        <v>2371</v>
      </c>
      <c r="L3099" s="12" t="s">
        <v>840</v>
      </c>
      <c r="M3099" s="13" t="s">
        <v>80</v>
      </c>
      <c r="N3099" s="2" t="s">
        <v>64</v>
      </c>
      <c r="O3099" s="13" t="s">
        <v>20</v>
      </c>
      <c r="P3099" s="14">
        <v>357.7876</v>
      </c>
      <c r="Q3099" s="14">
        <v>76488.5</v>
      </c>
      <c r="R3099" s="13">
        <v>252</v>
      </c>
      <c r="S3099" s="15">
        <v>0.5</v>
      </c>
      <c r="T3099" s="13">
        <v>1</v>
      </c>
      <c r="U3099" s="13">
        <v>4</v>
      </c>
      <c r="V3099" s="16">
        <v>0</v>
      </c>
      <c r="W3099" s="16" t="str">
        <f t="shared" si="48"/>
        <v>PN3103244-2</v>
      </c>
      <c r="Z3099" s="17" t="s">
        <v>33</v>
      </c>
      <c r="AA3099" s="17" t="s">
        <v>2370</v>
      </c>
      <c r="AB3099" s="17" t="s">
        <v>22</v>
      </c>
      <c r="AC3099" s="17" t="s">
        <v>22</v>
      </c>
      <c r="AD3099" s="17" t="s">
        <v>81</v>
      </c>
      <c r="AE3099" s="17" t="s">
        <v>42</v>
      </c>
      <c r="AF3099" s="17" t="s">
        <v>542</v>
      </c>
      <c r="AG3099" s="17" t="s">
        <v>22</v>
      </c>
      <c r="AJ3099" s="17" t="s">
        <v>83</v>
      </c>
      <c r="AK3099" s="17" t="s">
        <v>84</v>
      </c>
      <c r="AO3099" s="17" t="s">
        <v>46</v>
      </c>
      <c r="AP3099" s="18">
        <v>43257</v>
      </c>
      <c r="AQ3099" s="17">
        <v>2</v>
      </c>
      <c r="AR3099" s="17" t="s">
        <v>22</v>
      </c>
      <c r="AS3099" s="17" t="s">
        <v>22</v>
      </c>
      <c r="AT3099" s="17" t="s">
        <v>22</v>
      </c>
      <c r="AU3099" s="17" t="s">
        <v>22</v>
      </c>
      <c r="AV3099" s="17" t="s">
        <v>22</v>
      </c>
      <c r="BE3099" s="17" t="s">
        <v>210</v>
      </c>
      <c r="BM3099" s="19">
        <v>104189.03873994836</v>
      </c>
      <c r="BN3099" s="19">
        <f>P3099*R3099</f>
        <v>90162.475200000001</v>
      </c>
      <c r="BO3099" s="19" t="str">
        <f>IF(AND(BN3099&gt;120000, P3099&gt;25, X3099&lt;&gt;"WAVE 0"), "yes", "no")</f>
        <v>no</v>
      </c>
      <c r="BP3099" s="17" t="s">
        <v>51</v>
      </c>
    </row>
    <row r="3100" spans="1:68" x14ac:dyDescent="0.25">
      <c r="A3100" s="11" t="s">
        <v>6340</v>
      </c>
      <c r="B3100" s="12" t="s">
        <v>6341</v>
      </c>
      <c r="C3100" s="13" t="s">
        <v>14</v>
      </c>
      <c r="D3100" s="12" t="s">
        <v>2105</v>
      </c>
      <c r="E3100" s="13" t="s">
        <v>2106</v>
      </c>
      <c r="F3100" s="12">
        <v>2019</v>
      </c>
      <c r="G3100" s="13" t="s">
        <v>684</v>
      </c>
      <c r="H3100" s="12" t="s">
        <v>76</v>
      </c>
      <c r="I3100" s="13" t="s">
        <v>51</v>
      </c>
      <c r="J3100" s="12" t="s">
        <v>2370</v>
      </c>
      <c r="K3100" s="13" t="s">
        <v>2371</v>
      </c>
      <c r="L3100" s="12" t="s">
        <v>840</v>
      </c>
      <c r="M3100" s="13" t="s">
        <v>80</v>
      </c>
      <c r="N3100" s="2" t="s">
        <v>19</v>
      </c>
      <c r="O3100" s="13" t="s">
        <v>20</v>
      </c>
      <c r="P3100" s="14">
        <v>748</v>
      </c>
      <c r="Q3100" s="14">
        <v>49368</v>
      </c>
      <c r="R3100" s="13">
        <v>98</v>
      </c>
      <c r="S3100" s="15">
        <v>0.98734177215189867</v>
      </c>
      <c r="T3100" s="13">
        <v>1</v>
      </c>
      <c r="U3100" s="13">
        <v>0</v>
      </c>
      <c r="V3100" s="16">
        <v>0</v>
      </c>
      <c r="W3100" s="16" t="str">
        <f t="shared" si="48"/>
        <v>PN3103255-929</v>
      </c>
      <c r="X3100" s="17" t="s">
        <v>150</v>
      </c>
      <c r="Y3100" s="17" t="s">
        <v>2107</v>
      </c>
      <c r="Z3100" s="17" t="s">
        <v>684</v>
      </c>
      <c r="AA3100" s="17" t="s">
        <v>2370</v>
      </c>
      <c r="AB3100" s="17" t="s">
        <v>1466</v>
      </c>
      <c r="AC3100" s="17" t="s">
        <v>6341</v>
      </c>
      <c r="AD3100" s="17" t="s">
        <v>81</v>
      </c>
      <c r="AE3100" s="17" t="s">
        <v>42</v>
      </c>
      <c r="AF3100" s="17" t="s">
        <v>1730</v>
      </c>
      <c r="AG3100" s="17" t="s">
        <v>543</v>
      </c>
      <c r="AJ3100" s="17" t="s">
        <v>83</v>
      </c>
      <c r="AK3100" s="17" t="s">
        <v>84</v>
      </c>
      <c r="AO3100" s="17" t="s">
        <v>46</v>
      </c>
      <c r="AP3100" s="18">
        <v>43545</v>
      </c>
      <c r="AQ3100" s="17">
        <v>2</v>
      </c>
      <c r="AR3100" s="17" t="s">
        <v>47</v>
      </c>
      <c r="AS3100" s="17" t="s">
        <v>47</v>
      </c>
      <c r="AT3100" s="17" t="s">
        <v>47</v>
      </c>
      <c r="AU3100" s="17" t="s">
        <v>47</v>
      </c>
      <c r="AV3100" s="17" t="s">
        <v>47</v>
      </c>
      <c r="AW3100" s="17" t="s">
        <v>266</v>
      </c>
      <c r="AX3100" s="17" t="s">
        <v>1516</v>
      </c>
      <c r="AY3100" s="17" t="s">
        <v>2242</v>
      </c>
      <c r="AZ3100" s="17" t="s">
        <v>937</v>
      </c>
      <c r="BA3100" s="17" t="s">
        <v>1249</v>
      </c>
      <c r="BB3100" s="17" t="s">
        <v>51</v>
      </c>
      <c r="BD3100" s="17">
        <v>5</v>
      </c>
      <c r="BE3100" s="17" t="s">
        <v>52</v>
      </c>
      <c r="BF3100" s="17" t="s">
        <v>2108</v>
      </c>
      <c r="BG3100" s="18">
        <v>43890</v>
      </c>
      <c r="BL3100" s="17" t="s">
        <v>2109</v>
      </c>
      <c r="BN3100" s="19">
        <f>P3100*R3100</f>
        <v>73304</v>
      </c>
      <c r="BO3100" s="19" t="str">
        <f>IF(AND(BN3100&gt;120000, P3100&gt;25, X3100&lt;&gt;"WAVE 0"), "yes", "no")</f>
        <v>no</v>
      </c>
      <c r="BP3100" s="17" t="s">
        <v>51</v>
      </c>
    </row>
    <row r="3101" spans="1:68" x14ac:dyDescent="0.25">
      <c r="A3101" s="11" t="s">
        <v>6342</v>
      </c>
      <c r="B3101" s="12" t="s">
        <v>2810</v>
      </c>
      <c r="C3101" s="13" t="s">
        <v>57</v>
      </c>
      <c r="D3101" s="12" t="s">
        <v>2411</v>
      </c>
      <c r="E3101" s="13" t="s">
        <v>2412</v>
      </c>
      <c r="F3101" s="12">
        <v>2019</v>
      </c>
      <c r="G3101" s="13" t="s">
        <v>684</v>
      </c>
      <c r="H3101" s="12" t="s">
        <v>76</v>
      </c>
      <c r="I3101" s="13" t="s">
        <v>51</v>
      </c>
      <c r="J3101" s="12" t="s">
        <v>2370</v>
      </c>
      <c r="K3101" s="13" t="s">
        <v>2371</v>
      </c>
      <c r="L3101" s="12" t="s">
        <v>840</v>
      </c>
      <c r="M3101" s="13" t="s">
        <v>80</v>
      </c>
      <c r="N3101" s="2" t="s">
        <v>64</v>
      </c>
      <c r="O3101" s="13" t="s">
        <v>20</v>
      </c>
      <c r="P3101" s="14">
        <v>1832.21</v>
      </c>
      <c r="Q3101" s="14">
        <v>286992.73</v>
      </c>
      <c r="R3101" s="13">
        <v>185</v>
      </c>
      <c r="S3101" s="15">
        <v>0.63636363636363635</v>
      </c>
      <c r="T3101" s="13">
        <v>1</v>
      </c>
      <c r="U3101" s="13">
        <v>2</v>
      </c>
      <c r="V3101" s="16">
        <v>0</v>
      </c>
      <c r="W3101" s="16" t="str">
        <f t="shared" si="48"/>
        <v>PN3103285-111</v>
      </c>
      <c r="Z3101" s="17" t="s">
        <v>684</v>
      </c>
      <c r="AA3101" s="17" t="s">
        <v>2370</v>
      </c>
      <c r="AB3101" s="17" t="s">
        <v>22</v>
      </c>
      <c r="AC3101" s="17" t="s">
        <v>22</v>
      </c>
      <c r="AD3101" s="17" t="s">
        <v>81</v>
      </c>
      <c r="AE3101" s="17" t="s">
        <v>42</v>
      </c>
      <c r="AF3101" s="17" t="s">
        <v>2274</v>
      </c>
      <c r="AG3101" s="17" t="s">
        <v>22</v>
      </c>
      <c r="AJ3101" s="17" t="s">
        <v>83</v>
      </c>
      <c r="AK3101" s="17" t="s">
        <v>84</v>
      </c>
      <c r="AO3101" s="17" t="s">
        <v>46</v>
      </c>
      <c r="AP3101" s="18">
        <v>43264</v>
      </c>
      <c r="AQ3101" s="17">
        <v>2</v>
      </c>
      <c r="AR3101" s="17" t="s">
        <v>22</v>
      </c>
      <c r="AS3101" s="17" t="s">
        <v>22</v>
      </c>
      <c r="AT3101" s="17" t="s">
        <v>22</v>
      </c>
      <c r="AU3101" s="17" t="s">
        <v>22</v>
      </c>
      <c r="AV3101" s="17" t="s">
        <v>22</v>
      </c>
      <c r="BE3101" s="17" t="s">
        <v>52</v>
      </c>
      <c r="BM3101" s="19">
        <v>0</v>
      </c>
      <c r="BN3101" s="19">
        <f>P3101*R3101</f>
        <v>338958.85000000003</v>
      </c>
      <c r="BO3101" s="19" t="str">
        <f>IF(AND(BN3101&gt;120000, P3101&gt;25, X3101&lt;&gt;"WAVE 0"), "yes", "no")</f>
        <v>yes</v>
      </c>
      <c r="BP3101" s="17" t="s">
        <v>22</v>
      </c>
    </row>
    <row r="3102" spans="1:68" x14ac:dyDescent="0.25">
      <c r="A3102" s="11" t="s">
        <v>6343</v>
      </c>
      <c r="B3102" s="12" t="s">
        <v>6344</v>
      </c>
      <c r="C3102" s="13" t="s">
        <v>57</v>
      </c>
      <c r="D3102" s="12" t="s">
        <v>3382</v>
      </c>
      <c r="E3102" s="13" t="s">
        <v>3383</v>
      </c>
      <c r="F3102" s="12">
        <v>2019</v>
      </c>
      <c r="G3102" s="13" t="s">
        <v>684</v>
      </c>
      <c r="H3102" s="12" t="s">
        <v>76</v>
      </c>
      <c r="I3102" s="13" t="s">
        <v>51</v>
      </c>
      <c r="J3102" s="12" t="s">
        <v>1729</v>
      </c>
      <c r="K3102" s="13" t="s">
        <v>6345</v>
      </c>
      <c r="L3102" s="12" t="s">
        <v>1234</v>
      </c>
      <c r="M3102" s="13" t="s">
        <v>879</v>
      </c>
      <c r="N3102" s="2" t="s">
        <v>64</v>
      </c>
      <c r="O3102" s="13" t="s">
        <v>20</v>
      </c>
      <c r="P3102" s="14">
        <v>685.42089999999996</v>
      </c>
      <c r="Q3102" s="14">
        <v>119263.23999999998</v>
      </c>
      <c r="R3102" s="13">
        <v>150</v>
      </c>
      <c r="S3102" s="15">
        <v>0.31034482758620691</v>
      </c>
      <c r="T3102" s="13">
        <v>1</v>
      </c>
      <c r="U3102" s="13">
        <v>3</v>
      </c>
      <c r="V3102" s="16">
        <v>0</v>
      </c>
      <c r="W3102" s="16" t="str">
        <f t="shared" si="48"/>
        <v>PN3103309-111</v>
      </c>
      <c r="Z3102" s="17" t="s">
        <v>684</v>
      </c>
      <c r="AA3102" s="17" t="s">
        <v>1729</v>
      </c>
      <c r="AB3102" s="17" t="s">
        <v>22</v>
      </c>
      <c r="AC3102" s="17" t="s">
        <v>22</v>
      </c>
      <c r="AD3102" s="17" t="s">
        <v>81</v>
      </c>
      <c r="AE3102" s="17" t="s">
        <v>42</v>
      </c>
      <c r="AF3102" s="17" t="s">
        <v>1730</v>
      </c>
      <c r="AG3102" s="17" t="s">
        <v>22</v>
      </c>
      <c r="AJ3102" s="17" t="s">
        <v>83</v>
      </c>
      <c r="AK3102" s="17" t="s">
        <v>84</v>
      </c>
      <c r="AO3102" s="17" t="s">
        <v>46</v>
      </c>
      <c r="AP3102" s="18">
        <v>43259</v>
      </c>
      <c r="AQ3102" s="17">
        <v>2</v>
      </c>
      <c r="AR3102" s="17" t="s">
        <v>22</v>
      </c>
      <c r="AS3102" s="17" t="s">
        <v>22</v>
      </c>
      <c r="AT3102" s="17" t="s">
        <v>22</v>
      </c>
      <c r="AU3102" s="17" t="s">
        <v>22</v>
      </c>
      <c r="AV3102" s="17" t="s">
        <v>22</v>
      </c>
      <c r="BE3102" s="17" t="s">
        <v>52</v>
      </c>
      <c r="BM3102" s="19">
        <v>31709.183501882293</v>
      </c>
      <c r="BN3102" s="19">
        <f>P3102*R3102</f>
        <v>102813.13499999999</v>
      </c>
      <c r="BO3102" s="19" t="str">
        <f>IF(AND(BN3102&gt;120000, P3102&gt;25, X3102&lt;&gt;"WAVE 0"), "yes", "no")</f>
        <v>no</v>
      </c>
      <c r="BP3102" s="17" t="s">
        <v>51</v>
      </c>
    </row>
    <row r="3103" spans="1:68" x14ac:dyDescent="0.25">
      <c r="A3103" s="11" t="s">
        <v>6346</v>
      </c>
      <c r="B3103" s="12" t="s">
        <v>2810</v>
      </c>
      <c r="C3103" s="13" t="s">
        <v>14</v>
      </c>
      <c r="D3103" s="12" t="s">
        <v>5808</v>
      </c>
      <c r="E3103" s="13" t="s">
        <v>2399</v>
      </c>
      <c r="F3103" s="12">
        <v>2019</v>
      </c>
      <c r="G3103" s="13" t="s">
        <v>684</v>
      </c>
      <c r="H3103" s="12" t="s">
        <v>18</v>
      </c>
      <c r="I3103" s="13" t="s">
        <v>18</v>
      </c>
      <c r="J3103" s="12" t="s">
        <v>18</v>
      </c>
      <c r="K3103" s="13" t="s">
        <v>18</v>
      </c>
      <c r="L3103" s="12" t="s">
        <v>18</v>
      </c>
      <c r="M3103" s="13" t="s">
        <v>18</v>
      </c>
      <c r="N3103" s="2" t="s">
        <v>19</v>
      </c>
      <c r="O3103" s="13" t="s">
        <v>20</v>
      </c>
      <c r="P3103" s="14">
        <v>365.13</v>
      </c>
      <c r="Q3103" s="14"/>
      <c r="R3103" s="13">
        <v>0</v>
      </c>
      <c r="S3103" s="15"/>
      <c r="T3103" s="13">
        <v>1</v>
      </c>
      <c r="U3103" s="13"/>
      <c r="V3103" s="16"/>
      <c r="W3103" s="16" t="str">
        <f t="shared" si="48"/>
        <v>PN3103329-111</v>
      </c>
      <c r="Z3103" s="17" t="s">
        <v>684</v>
      </c>
      <c r="AA3103" s="17" t="s">
        <v>22</v>
      </c>
      <c r="AB3103" s="17" t="s">
        <v>22</v>
      </c>
      <c r="AC3103" s="17" t="s">
        <v>22</v>
      </c>
      <c r="AD3103" s="17" t="s">
        <v>22</v>
      </c>
      <c r="AE3103" s="17" t="s">
        <v>22</v>
      </c>
      <c r="AF3103" s="17" t="s">
        <v>22</v>
      </c>
      <c r="AG3103" s="17" t="s">
        <v>22</v>
      </c>
      <c r="AJ3103" s="17" t="s">
        <v>22</v>
      </c>
      <c r="AK3103" s="17" t="s">
        <v>22</v>
      </c>
      <c r="AO3103" s="17" t="s">
        <v>22</v>
      </c>
      <c r="AP3103" s="18" t="s">
        <v>22</v>
      </c>
      <c r="AQ3103" s="17" t="s">
        <v>22</v>
      </c>
      <c r="AR3103" s="17" t="s">
        <v>22</v>
      </c>
      <c r="AS3103" s="17" t="s">
        <v>22</v>
      </c>
      <c r="AT3103" s="17" t="s">
        <v>22</v>
      </c>
      <c r="AU3103" s="17" t="s">
        <v>22</v>
      </c>
      <c r="AV3103" s="17" t="s">
        <v>22</v>
      </c>
      <c r="AW3103" s="17" t="s">
        <v>22</v>
      </c>
      <c r="AX3103" s="17" t="s">
        <v>22</v>
      </c>
      <c r="AY3103" s="17" t="s">
        <v>22</v>
      </c>
      <c r="AZ3103" s="17" t="s">
        <v>22</v>
      </c>
      <c r="BA3103" s="17" t="s">
        <v>22</v>
      </c>
      <c r="BD3103" s="17" t="s">
        <v>22</v>
      </c>
      <c r="BE3103" s="17" t="s">
        <v>22</v>
      </c>
      <c r="BF3103" s="17" t="s">
        <v>22</v>
      </c>
      <c r="BG3103" s="18" t="s">
        <v>22</v>
      </c>
      <c r="BH3103" s="3" t="s">
        <v>22</v>
      </c>
      <c r="BI3103" s="3" t="s">
        <v>22</v>
      </c>
      <c r="BK3103" s="3" t="s">
        <v>22</v>
      </c>
      <c r="BL3103" s="17" t="s">
        <v>22</v>
      </c>
      <c r="BM3103" s="19" t="s">
        <v>22</v>
      </c>
      <c r="BN3103" s="19">
        <f>P3103*R3103</f>
        <v>0</v>
      </c>
      <c r="BO3103" s="19" t="str">
        <f>IF(AND(BN3103&gt;120000, P3103&gt;25, X3103&lt;&gt;"WAVE 0"), "yes", "no")</f>
        <v>no</v>
      </c>
      <c r="BP3103" s="17" t="s">
        <v>22</v>
      </c>
    </row>
    <row r="3104" spans="1:68" x14ac:dyDescent="0.25">
      <c r="A3104" s="12" t="s">
        <v>6347</v>
      </c>
      <c r="B3104" s="12" t="s">
        <v>6348</v>
      </c>
      <c r="C3104" s="13" t="s">
        <v>14</v>
      </c>
      <c r="D3104" s="12" t="s">
        <v>1060</v>
      </c>
      <c r="E3104" s="13" t="s">
        <v>1061</v>
      </c>
      <c r="F3104" s="12">
        <v>2019</v>
      </c>
      <c r="G3104" s="13" t="s">
        <v>109</v>
      </c>
      <c r="H3104" s="12" t="s">
        <v>76</v>
      </c>
      <c r="I3104" s="13" t="s">
        <v>18</v>
      </c>
      <c r="J3104" s="12" t="s">
        <v>2370</v>
      </c>
      <c r="K3104" s="13" t="s">
        <v>2371</v>
      </c>
      <c r="L3104" s="12" t="s">
        <v>840</v>
      </c>
      <c r="M3104" s="13" t="s">
        <v>80</v>
      </c>
      <c r="N3104" s="2" t="s">
        <v>19</v>
      </c>
      <c r="O3104" s="13" t="s">
        <v>20</v>
      </c>
      <c r="P3104" s="14">
        <v>2444.5</v>
      </c>
      <c r="Q3104" s="14">
        <v>12222.5</v>
      </c>
      <c r="R3104" s="13">
        <v>2</v>
      </c>
      <c r="S3104" s="15"/>
      <c r="T3104" s="13">
        <v>1</v>
      </c>
      <c r="U3104" s="13"/>
      <c r="V3104" s="16">
        <v>0</v>
      </c>
      <c r="W3104" s="16" t="str">
        <f t="shared" si="48"/>
        <v>PN3103467-2</v>
      </c>
      <c r="X3104" s="17" t="s">
        <v>549</v>
      </c>
      <c r="Z3104" s="17" t="s">
        <v>109</v>
      </c>
      <c r="AB3104" s="17" t="s">
        <v>169</v>
      </c>
      <c r="AC3104" s="17" t="s">
        <v>6348</v>
      </c>
      <c r="AD3104" s="17" t="s">
        <v>81</v>
      </c>
      <c r="AE3104" s="17" t="s">
        <v>42</v>
      </c>
      <c r="AF3104" s="17" t="s">
        <v>82</v>
      </c>
      <c r="AG3104" s="17" t="s">
        <v>543</v>
      </c>
      <c r="AJ3104" s="17" t="s">
        <v>83</v>
      </c>
      <c r="AK3104" s="17" t="s">
        <v>84</v>
      </c>
      <c r="AO3104" s="17" t="s">
        <v>46</v>
      </c>
      <c r="AP3104" s="18">
        <v>43196</v>
      </c>
      <c r="AQ3104" s="17" t="s">
        <v>22</v>
      </c>
      <c r="AR3104" s="17" t="s">
        <v>47</v>
      </c>
      <c r="AS3104" s="17" t="s">
        <v>47</v>
      </c>
      <c r="AT3104" s="17" t="s">
        <v>47</v>
      </c>
      <c r="AU3104" s="17" t="s">
        <v>47</v>
      </c>
      <c r="AV3104" s="17" t="s">
        <v>47</v>
      </c>
      <c r="AW3104" s="17" t="s">
        <v>48</v>
      </c>
      <c r="AX3104" s="17" t="s">
        <v>696</v>
      </c>
      <c r="AY3104" s="17" t="s">
        <v>276</v>
      </c>
      <c r="AZ3104" s="17" t="s">
        <v>269</v>
      </c>
      <c r="BA3104" s="17" t="s">
        <v>696</v>
      </c>
      <c r="BB3104" s="17" t="s">
        <v>51</v>
      </c>
      <c r="BD3104" s="17">
        <v>5</v>
      </c>
      <c r="BE3104" s="17" t="s">
        <v>52</v>
      </c>
      <c r="BF3104" s="17" t="s">
        <v>2081</v>
      </c>
      <c r="BG3104" s="18">
        <v>44561</v>
      </c>
      <c r="BL3104" s="17" t="s">
        <v>2082</v>
      </c>
      <c r="BM3104" s="19" t="s">
        <v>22</v>
      </c>
      <c r="BN3104" s="19">
        <f>P3104*R3104</f>
        <v>4889</v>
      </c>
      <c r="BO3104" s="19" t="str">
        <f>IF(AND(BN3104&gt;120000, P3104&gt;25, X3104&lt;&gt;"WAVE 0"), "yes", "no")</f>
        <v>no</v>
      </c>
      <c r="BP3104" s="17" t="s">
        <v>51</v>
      </c>
    </row>
    <row r="3105" spans="1:68" x14ac:dyDescent="0.25">
      <c r="A3105" s="11" t="s">
        <v>6349</v>
      </c>
      <c r="B3105" s="12" t="s">
        <v>6350</v>
      </c>
      <c r="C3105" s="13" t="s">
        <v>14</v>
      </c>
      <c r="D3105" s="12" t="s">
        <v>1060</v>
      </c>
      <c r="E3105" s="13" t="s">
        <v>1061</v>
      </c>
      <c r="F3105" s="12">
        <v>2019</v>
      </c>
      <c r="G3105" s="13" t="s">
        <v>109</v>
      </c>
      <c r="H3105" s="12" t="s">
        <v>76</v>
      </c>
      <c r="I3105" s="13" t="s">
        <v>51</v>
      </c>
      <c r="J3105" s="12" t="s">
        <v>2370</v>
      </c>
      <c r="K3105" s="13" t="s">
        <v>2371</v>
      </c>
      <c r="L3105" s="12" t="s">
        <v>840</v>
      </c>
      <c r="M3105" s="13" t="s">
        <v>80</v>
      </c>
      <c r="N3105" s="2" t="s">
        <v>19</v>
      </c>
      <c r="O3105" s="13" t="s">
        <v>20</v>
      </c>
      <c r="P3105" s="14">
        <v>1844</v>
      </c>
      <c r="Q3105" s="14">
        <v>154896</v>
      </c>
      <c r="R3105" s="13">
        <v>114</v>
      </c>
      <c r="S3105" s="15">
        <v>0.13043478260869565</v>
      </c>
      <c r="T3105" s="13">
        <v>1</v>
      </c>
      <c r="U3105" s="13">
        <v>4</v>
      </c>
      <c r="V3105" s="16">
        <v>0</v>
      </c>
      <c r="W3105" s="16" t="str">
        <f t="shared" si="48"/>
        <v>PN3103467-3</v>
      </c>
      <c r="X3105" s="17" t="s">
        <v>549</v>
      </c>
      <c r="Z3105" s="17" t="s">
        <v>109</v>
      </c>
      <c r="AA3105" s="17" t="s">
        <v>2370</v>
      </c>
      <c r="AB3105" s="17" t="s">
        <v>39</v>
      </c>
      <c r="AC3105" s="17" t="s">
        <v>6351</v>
      </c>
      <c r="AD3105" s="17" t="s">
        <v>81</v>
      </c>
      <c r="AE3105" s="17" t="s">
        <v>42</v>
      </c>
      <c r="AF3105" s="17" t="s">
        <v>82</v>
      </c>
      <c r="AG3105" s="17" t="s">
        <v>543</v>
      </c>
      <c r="AJ3105" s="17" t="s">
        <v>83</v>
      </c>
      <c r="AK3105" s="17" t="s">
        <v>84</v>
      </c>
      <c r="AO3105" s="17" t="s">
        <v>130</v>
      </c>
      <c r="AP3105" s="18">
        <v>43258</v>
      </c>
      <c r="AQ3105" s="17">
        <v>2</v>
      </c>
      <c r="AR3105" s="17" t="s">
        <v>47</v>
      </c>
      <c r="AS3105" s="17" t="s">
        <v>47</v>
      </c>
      <c r="AT3105" s="17" t="s">
        <v>47</v>
      </c>
      <c r="AU3105" s="17" t="s">
        <v>47</v>
      </c>
      <c r="AV3105" s="17" t="s">
        <v>47</v>
      </c>
      <c r="AW3105" s="17" t="s">
        <v>48</v>
      </c>
      <c r="AX3105" s="17" t="s">
        <v>696</v>
      </c>
      <c r="AY3105" s="17" t="s">
        <v>2242</v>
      </c>
      <c r="AZ3105" s="17" t="s">
        <v>269</v>
      </c>
      <c r="BA3105" s="17" t="s">
        <v>696</v>
      </c>
      <c r="BB3105" s="17" t="s">
        <v>51</v>
      </c>
      <c r="BD3105" s="17">
        <v>1</v>
      </c>
      <c r="BE3105" s="17" t="s">
        <v>52</v>
      </c>
      <c r="BF3105" s="17" t="s">
        <v>2081</v>
      </c>
      <c r="BG3105" s="18">
        <v>44561</v>
      </c>
      <c r="BL3105" s="17" t="s">
        <v>2082</v>
      </c>
      <c r="BM3105" s="19">
        <v>377274.50882791303</v>
      </c>
      <c r="BN3105" s="19">
        <f>P3105*R3105</f>
        <v>210216</v>
      </c>
      <c r="BO3105" s="19" t="str">
        <f>IF(AND(BN3105&gt;120000, P3105&gt;25, X3105&lt;&gt;"WAVE 0"), "yes", "no")</f>
        <v>yes</v>
      </c>
      <c r="BP3105" s="17" t="s">
        <v>51</v>
      </c>
    </row>
    <row r="3106" spans="1:68" x14ac:dyDescent="0.25">
      <c r="A3106" s="11" t="s">
        <v>6349</v>
      </c>
      <c r="B3106" s="12" t="s">
        <v>6350</v>
      </c>
      <c r="C3106" s="13" t="s">
        <v>57</v>
      </c>
      <c r="D3106" s="12" t="s">
        <v>1060</v>
      </c>
      <c r="E3106" s="13" t="s">
        <v>1061</v>
      </c>
      <c r="F3106" s="12">
        <v>2019</v>
      </c>
      <c r="G3106" s="13" t="s">
        <v>109</v>
      </c>
      <c r="H3106" s="12" t="s">
        <v>76</v>
      </c>
      <c r="I3106" s="13" t="s">
        <v>51</v>
      </c>
      <c r="J3106" s="12" t="s">
        <v>2370</v>
      </c>
      <c r="K3106" s="13" t="s">
        <v>2371</v>
      </c>
      <c r="L3106" s="12" t="s">
        <v>840</v>
      </c>
      <c r="M3106" s="13" t="s">
        <v>80</v>
      </c>
      <c r="N3106" s="2" t="s">
        <v>95</v>
      </c>
      <c r="O3106" s="13" t="s">
        <v>20</v>
      </c>
      <c r="P3106" s="14">
        <v>1844</v>
      </c>
      <c r="Q3106" s="14">
        <v>154896</v>
      </c>
      <c r="R3106" s="13">
        <v>114</v>
      </c>
      <c r="S3106" s="15">
        <v>0.13043478260869565</v>
      </c>
      <c r="T3106" s="13">
        <v>1</v>
      </c>
      <c r="U3106" s="13">
        <v>4</v>
      </c>
      <c r="V3106" s="16">
        <v>0</v>
      </c>
      <c r="W3106" s="16" t="str">
        <f t="shared" si="48"/>
        <v>PN3103467-3</v>
      </c>
      <c r="X3106" s="17" t="s">
        <v>549</v>
      </c>
      <c r="Z3106" s="17" t="s">
        <v>109</v>
      </c>
      <c r="AA3106" s="17" t="s">
        <v>2370</v>
      </c>
      <c r="AB3106" s="17" t="s">
        <v>39</v>
      </c>
      <c r="AC3106" s="17" t="s">
        <v>6351</v>
      </c>
      <c r="AD3106" s="17" t="s">
        <v>81</v>
      </c>
      <c r="AE3106" s="17" t="s">
        <v>42</v>
      </c>
      <c r="AF3106" s="17" t="s">
        <v>82</v>
      </c>
      <c r="AG3106" s="17" t="s">
        <v>543</v>
      </c>
      <c r="AJ3106" s="17" t="s">
        <v>83</v>
      </c>
      <c r="AK3106" s="17" t="s">
        <v>84</v>
      </c>
      <c r="AO3106" s="17" t="s">
        <v>130</v>
      </c>
      <c r="AP3106" s="18">
        <v>43258</v>
      </c>
      <c r="AQ3106" s="17">
        <v>2</v>
      </c>
      <c r="AR3106" s="17" t="s">
        <v>47</v>
      </c>
      <c r="AS3106" s="17" t="s">
        <v>47</v>
      </c>
      <c r="AT3106" s="17" t="s">
        <v>47</v>
      </c>
      <c r="AU3106" s="17" t="s">
        <v>47</v>
      </c>
      <c r="AV3106" s="17" t="s">
        <v>47</v>
      </c>
      <c r="AW3106" s="17" t="s">
        <v>48</v>
      </c>
      <c r="AX3106" s="17" t="s">
        <v>696</v>
      </c>
      <c r="AY3106" s="17" t="s">
        <v>2242</v>
      </c>
      <c r="AZ3106" s="17" t="s">
        <v>269</v>
      </c>
      <c r="BA3106" s="17" t="s">
        <v>696</v>
      </c>
      <c r="BB3106" s="17" t="s">
        <v>51</v>
      </c>
      <c r="BD3106" s="17">
        <v>1</v>
      </c>
      <c r="BE3106" s="17" t="s">
        <v>52</v>
      </c>
      <c r="BF3106" s="17" t="s">
        <v>2081</v>
      </c>
      <c r="BG3106" s="18">
        <v>44561</v>
      </c>
      <c r="BL3106" s="17" t="s">
        <v>2082</v>
      </c>
      <c r="BM3106" s="19">
        <v>377274.50882791303</v>
      </c>
      <c r="BN3106" s="19">
        <f>P3106*R3106</f>
        <v>210216</v>
      </c>
      <c r="BO3106" s="19" t="str">
        <f>IF(AND(BN3106&gt;120000, P3106&gt;25, X3106&lt;&gt;"WAVE 0"), "yes", "no")</f>
        <v>yes</v>
      </c>
      <c r="BP3106" s="17" t="s">
        <v>51</v>
      </c>
    </row>
    <row r="3107" spans="1:68" x14ac:dyDescent="0.25">
      <c r="A3107" s="11" t="s">
        <v>6352</v>
      </c>
      <c r="B3107" s="12" t="s">
        <v>6353</v>
      </c>
      <c r="C3107" s="13" t="s">
        <v>14</v>
      </c>
      <c r="D3107" s="12" t="s">
        <v>4184</v>
      </c>
      <c r="E3107" s="13" t="s">
        <v>4185</v>
      </c>
      <c r="F3107" s="12">
        <v>2020</v>
      </c>
      <c r="G3107" s="13" t="s">
        <v>38</v>
      </c>
      <c r="H3107" s="12" t="s">
        <v>76</v>
      </c>
      <c r="I3107" s="13" t="s">
        <v>18</v>
      </c>
      <c r="J3107" s="12" t="s">
        <v>2370</v>
      </c>
      <c r="K3107" s="13" t="s">
        <v>2371</v>
      </c>
      <c r="L3107" s="12" t="s">
        <v>840</v>
      </c>
      <c r="M3107" s="13" t="s">
        <v>80</v>
      </c>
      <c r="N3107" s="2" t="s">
        <v>19</v>
      </c>
      <c r="O3107" s="13" t="s">
        <v>20</v>
      </c>
      <c r="P3107" s="14">
        <v>6592</v>
      </c>
      <c r="Q3107" s="14">
        <v>32960</v>
      </c>
      <c r="R3107" s="13">
        <v>0</v>
      </c>
      <c r="S3107" s="15">
        <v>0</v>
      </c>
      <c r="T3107" s="13">
        <v>1</v>
      </c>
      <c r="U3107" s="13"/>
      <c r="V3107" s="16">
        <v>0</v>
      </c>
      <c r="W3107" s="16" t="str">
        <f t="shared" si="48"/>
        <v>PN3103583-3//SS2</v>
      </c>
      <c r="Z3107" s="13" t="s">
        <v>38</v>
      </c>
      <c r="AA3107" s="17" t="s">
        <v>22</v>
      </c>
      <c r="AB3107" s="17" t="s">
        <v>22</v>
      </c>
      <c r="AC3107" s="17" t="s">
        <v>22</v>
      </c>
      <c r="AD3107" s="17" t="s">
        <v>22</v>
      </c>
      <c r="AE3107" s="17" t="s">
        <v>22</v>
      </c>
      <c r="AF3107" s="17" t="s">
        <v>22</v>
      </c>
      <c r="AG3107" s="17" t="s">
        <v>22</v>
      </c>
      <c r="AJ3107" s="17" t="s">
        <v>22</v>
      </c>
      <c r="AK3107" s="17" t="s">
        <v>22</v>
      </c>
      <c r="AO3107" s="17" t="s">
        <v>22</v>
      </c>
      <c r="AP3107" s="18" t="s">
        <v>22</v>
      </c>
      <c r="AQ3107" s="17" t="s">
        <v>22</v>
      </c>
      <c r="AR3107" s="17" t="s">
        <v>22</v>
      </c>
      <c r="AS3107" s="17" t="s">
        <v>22</v>
      </c>
      <c r="AT3107" s="17" t="s">
        <v>22</v>
      </c>
      <c r="AU3107" s="17" t="s">
        <v>22</v>
      </c>
      <c r="AV3107" s="17" t="s">
        <v>22</v>
      </c>
      <c r="AW3107" s="17" t="s">
        <v>22</v>
      </c>
      <c r="AX3107" s="17" t="s">
        <v>22</v>
      </c>
      <c r="AY3107" s="17" t="s">
        <v>22</v>
      </c>
      <c r="AZ3107" s="17" t="s">
        <v>22</v>
      </c>
      <c r="BA3107" s="17" t="s">
        <v>22</v>
      </c>
      <c r="BD3107" s="17" t="s">
        <v>22</v>
      </c>
      <c r="BE3107" s="17" t="s">
        <v>22</v>
      </c>
      <c r="BF3107" s="17" t="s">
        <v>22</v>
      </c>
      <c r="BG3107" s="18" t="s">
        <v>22</v>
      </c>
      <c r="BH3107" s="3" t="s">
        <v>22</v>
      </c>
      <c r="BI3107" s="3" t="s">
        <v>22</v>
      </c>
      <c r="BK3107" s="3" t="s">
        <v>22</v>
      </c>
      <c r="BL3107" s="17" t="s">
        <v>22</v>
      </c>
      <c r="BM3107" s="19" t="s">
        <v>22</v>
      </c>
      <c r="BN3107" s="19">
        <f>P3107*R3107</f>
        <v>0</v>
      </c>
      <c r="BO3107" s="19" t="str">
        <f>IF(AND(BN3107&gt;120000, P3107&gt;25, X3107&lt;&gt;"WAVE 0"), "yes", "no")</f>
        <v>no</v>
      </c>
      <c r="BP3107" s="17" t="s">
        <v>22</v>
      </c>
    </row>
    <row r="3108" spans="1:68" x14ac:dyDescent="0.25">
      <c r="A3108" s="11" t="s">
        <v>6354</v>
      </c>
      <c r="B3108" s="12" t="s">
        <v>6293</v>
      </c>
      <c r="C3108" s="13" t="s">
        <v>57</v>
      </c>
      <c r="D3108" s="12" t="s">
        <v>2158</v>
      </c>
      <c r="E3108" s="13" t="s">
        <v>2159</v>
      </c>
      <c r="F3108" s="12">
        <v>2019</v>
      </c>
      <c r="G3108" s="13" t="s">
        <v>38</v>
      </c>
      <c r="H3108" s="12" t="s">
        <v>76</v>
      </c>
      <c r="I3108" s="13" t="s">
        <v>51</v>
      </c>
      <c r="J3108" s="12" t="s">
        <v>2370</v>
      </c>
      <c r="K3108" s="13" t="s">
        <v>2371</v>
      </c>
      <c r="L3108" s="12" t="s">
        <v>840</v>
      </c>
      <c r="M3108" s="13" t="s">
        <v>80</v>
      </c>
      <c r="N3108" s="2" t="s">
        <v>64</v>
      </c>
      <c r="O3108" s="13" t="s">
        <v>20</v>
      </c>
      <c r="P3108" s="14">
        <v>275</v>
      </c>
      <c r="Q3108" s="14">
        <v>36025</v>
      </c>
      <c r="R3108" s="13">
        <v>162</v>
      </c>
      <c r="S3108" s="15">
        <v>0.84848484848484851</v>
      </c>
      <c r="T3108" s="13">
        <v>1</v>
      </c>
      <c r="U3108" s="13">
        <v>4</v>
      </c>
      <c r="V3108" s="16">
        <v>0</v>
      </c>
      <c r="W3108" s="16" t="str">
        <f t="shared" si="48"/>
        <v>PN3103586-2</v>
      </c>
      <c r="Z3108" s="17" t="s">
        <v>38</v>
      </c>
      <c r="AA3108" s="17" t="s">
        <v>2370</v>
      </c>
      <c r="AB3108" s="17" t="s">
        <v>22</v>
      </c>
      <c r="AC3108" s="17" t="s">
        <v>22</v>
      </c>
      <c r="AD3108" s="17" t="s">
        <v>81</v>
      </c>
      <c r="AE3108" s="17" t="s">
        <v>42</v>
      </c>
      <c r="AF3108" s="17" t="s">
        <v>82</v>
      </c>
      <c r="AG3108" s="17" t="s">
        <v>22</v>
      </c>
      <c r="AJ3108" s="17" t="s">
        <v>83</v>
      </c>
      <c r="AK3108" s="17" t="s">
        <v>84</v>
      </c>
      <c r="AO3108" s="17" t="s">
        <v>130</v>
      </c>
      <c r="AP3108" s="18">
        <v>43545</v>
      </c>
      <c r="AQ3108" s="17">
        <v>2</v>
      </c>
      <c r="AR3108" s="17" t="s">
        <v>22</v>
      </c>
      <c r="AS3108" s="17" t="s">
        <v>22</v>
      </c>
      <c r="AT3108" s="17" t="s">
        <v>22</v>
      </c>
      <c r="AU3108" s="17" t="s">
        <v>22</v>
      </c>
      <c r="AV3108" s="17" t="s">
        <v>22</v>
      </c>
      <c r="BE3108" s="17" t="s">
        <v>52</v>
      </c>
      <c r="BM3108" s="19">
        <v>88824.542072469892</v>
      </c>
      <c r="BN3108" s="19">
        <f>P3108*R3108</f>
        <v>44550</v>
      </c>
      <c r="BO3108" s="19" t="str">
        <f>IF(AND(BN3108&gt;120000, P3108&gt;25, X3108&lt;&gt;"WAVE 0"), "yes", "no")</f>
        <v>no</v>
      </c>
      <c r="BP3108" s="17" t="s">
        <v>51</v>
      </c>
    </row>
    <row r="3109" spans="1:68" x14ac:dyDescent="0.25">
      <c r="A3109" s="12" t="s">
        <v>6355</v>
      </c>
      <c r="B3109" s="12" t="s">
        <v>6356</v>
      </c>
      <c r="C3109" s="13" t="s">
        <v>57</v>
      </c>
      <c r="D3109" s="12" t="s">
        <v>2158</v>
      </c>
      <c r="E3109" s="13" t="s">
        <v>2159</v>
      </c>
      <c r="F3109" s="12">
        <v>2019</v>
      </c>
      <c r="G3109" s="13" t="s">
        <v>38</v>
      </c>
      <c r="H3109" s="12" t="s">
        <v>76</v>
      </c>
      <c r="I3109" s="13" t="s">
        <v>51</v>
      </c>
      <c r="J3109" s="12" t="s">
        <v>2370</v>
      </c>
      <c r="K3109" s="13" t="s">
        <v>2371</v>
      </c>
      <c r="L3109" s="12" t="s">
        <v>840</v>
      </c>
      <c r="M3109" s="13" t="s">
        <v>80</v>
      </c>
      <c r="N3109" s="2" t="s">
        <v>64</v>
      </c>
      <c r="O3109" s="13" t="s">
        <v>20</v>
      </c>
      <c r="P3109" s="14">
        <v>223</v>
      </c>
      <c r="Q3109" s="14">
        <v>23638</v>
      </c>
      <c r="R3109" s="13">
        <v>157</v>
      </c>
      <c r="S3109" s="15">
        <v>0.41964285714285721</v>
      </c>
      <c r="T3109" s="13">
        <v>1</v>
      </c>
      <c r="U3109" s="13">
        <v>4</v>
      </c>
      <c r="V3109" s="16">
        <v>0</v>
      </c>
      <c r="W3109" s="16" t="str">
        <f t="shared" si="48"/>
        <v>PN3103587-2</v>
      </c>
      <c r="Z3109" s="17" t="s">
        <v>38</v>
      </c>
      <c r="AA3109" s="17" t="s">
        <v>2370</v>
      </c>
      <c r="AB3109" s="17" t="s">
        <v>22</v>
      </c>
      <c r="AC3109" s="17" t="s">
        <v>22</v>
      </c>
      <c r="AD3109" s="17" t="s">
        <v>81</v>
      </c>
      <c r="AE3109" s="17" t="s">
        <v>42</v>
      </c>
      <c r="AF3109" s="17" t="s">
        <v>82</v>
      </c>
      <c r="AG3109" s="17" t="s">
        <v>22</v>
      </c>
      <c r="AJ3109" s="17" t="s">
        <v>83</v>
      </c>
      <c r="AK3109" s="17" t="s">
        <v>84</v>
      </c>
      <c r="AO3109" s="17" t="s">
        <v>130</v>
      </c>
      <c r="AP3109" s="18">
        <v>43545</v>
      </c>
      <c r="AQ3109" s="17">
        <v>2</v>
      </c>
      <c r="AR3109" s="17" t="s">
        <v>22</v>
      </c>
      <c r="AS3109" s="17" t="s">
        <v>22</v>
      </c>
      <c r="AT3109" s="17" t="s">
        <v>22</v>
      </c>
      <c r="AU3109" s="17" t="s">
        <v>22</v>
      </c>
      <c r="AV3109" s="17" t="s">
        <v>22</v>
      </c>
      <c r="BE3109" s="17" t="s">
        <v>52</v>
      </c>
      <c r="BM3109" s="19">
        <v>326926.74837675423</v>
      </c>
      <c r="BN3109" s="19">
        <f>P3109*R3109</f>
        <v>35011</v>
      </c>
      <c r="BO3109" s="19" t="str">
        <f>IF(AND(BN3109&gt;120000, P3109&gt;25, X3109&lt;&gt;"WAVE 0"), "yes", "no")</f>
        <v>no</v>
      </c>
      <c r="BP3109" s="17" t="s">
        <v>51</v>
      </c>
    </row>
    <row r="3110" spans="1:68" x14ac:dyDescent="0.25">
      <c r="A3110" s="11" t="s">
        <v>6357</v>
      </c>
      <c r="B3110" s="12" t="s">
        <v>900</v>
      </c>
      <c r="C3110" s="13" t="s">
        <v>57</v>
      </c>
      <c r="D3110" s="12" t="s">
        <v>6358</v>
      </c>
      <c r="E3110" s="13" t="s">
        <v>6359</v>
      </c>
      <c r="F3110" s="12">
        <v>2019</v>
      </c>
      <c r="G3110" s="13" t="s">
        <v>684</v>
      </c>
      <c r="H3110" s="12" t="s">
        <v>76</v>
      </c>
      <c r="I3110" s="13" t="s">
        <v>51</v>
      </c>
      <c r="J3110" s="12" t="s">
        <v>2370</v>
      </c>
      <c r="K3110" s="13" t="s">
        <v>2371</v>
      </c>
      <c r="L3110" s="12" t="s">
        <v>840</v>
      </c>
      <c r="M3110" s="13" t="s">
        <v>80</v>
      </c>
      <c r="N3110" s="2" t="s">
        <v>64</v>
      </c>
      <c r="O3110" s="13" t="s">
        <v>121</v>
      </c>
      <c r="P3110" s="14">
        <v>11142</v>
      </c>
      <c r="Q3110" s="14">
        <v>902502</v>
      </c>
      <c r="R3110" s="13">
        <v>115</v>
      </c>
      <c r="S3110" s="15">
        <v>0.33333333333333331</v>
      </c>
      <c r="T3110" s="13">
        <v>1</v>
      </c>
      <c r="U3110" s="13">
        <v>5</v>
      </c>
      <c r="V3110" s="16">
        <v>12345.679012345678</v>
      </c>
      <c r="W3110" s="16" t="str">
        <f t="shared" si="48"/>
        <v>PN3103733-117</v>
      </c>
      <c r="Z3110" s="17" t="s">
        <v>684</v>
      </c>
      <c r="AA3110" s="17" t="s">
        <v>2370</v>
      </c>
      <c r="AB3110" s="17" t="s">
        <v>22</v>
      </c>
      <c r="AC3110" s="17" t="s">
        <v>22</v>
      </c>
      <c r="AD3110" s="17" t="s">
        <v>81</v>
      </c>
      <c r="AE3110" s="17" t="s">
        <v>42</v>
      </c>
      <c r="AF3110" s="17" t="s">
        <v>2274</v>
      </c>
      <c r="AG3110" s="17" t="s">
        <v>22</v>
      </c>
      <c r="AJ3110" s="17" t="s">
        <v>83</v>
      </c>
      <c r="AK3110" s="17" t="s">
        <v>84</v>
      </c>
      <c r="AO3110" s="17" t="s">
        <v>130</v>
      </c>
      <c r="AP3110" s="18">
        <v>43213</v>
      </c>
      <c r="AQ3110" s="17">
        <v>2</v>
      </c>
      <c r="AR3110" s="17" t="s">
        <v>22</v>
      </c>
      <c r="AS3110" s="17" t="s">
        <v>22</v>
      </c>
      <c r="AT3110" s="17" t="s">
        <v>22</v>
      </c>
      <c r="AU3110" s="17" t="s">
        <v>22</v>
      </c>
      <c r="AV3110" s="17" t="s">
        <v>22</v>
      </c>
      <c r="BE3110" s="17" t="s">
        <v>52</v>
      </c>
      <c r="BK3110" s="3" t="s">
        <v>1398</v>
      </c>
      <c r="BM3110" s="19">
        <v>337968.12562728266</v>
      </c>
      <c r="BN3110" s="19">
        <f>P3110*R3110</f>
        <v>1281330</v>
      </c>
      <c r="BO3110" s="19" t="str">
        <f>IF(AND(BN3110&gt;120000, P3110&gt;25, X3110&lt;&gt;"WAVE 0"), "yes", "no")</f>
        <v>yes</v>
      </c>
      <c r="BP3110" s="17" t="s">
        <v>51</v>
      </c>
    </row>
    <row r="3111" spans="1:68" x14ac:dyDescent="0.25">
      <c r="A3111" s="11" t="s">
        <v>6360</v>
      </c>
      <c r="B3111" s="12" t="s">
        <v>6361</v>
      </c>
      <c r="C3111" s="13" t="s">
        <v>57</v>
      </c>
      <c r="D3111" s="12" t="s">
        <v>6362</v>
      </c>
      <c r="E3111" s="13" t="s">
        <v>6363</v>
      </c>
      <c r="F3111" s="12">
        <v>2019</v>
      </c>
      <c r="G3111" s="13" t="s">
        <v>684</v>
      </c>
      <c r="H3111" s="12" t="s">
        <v>76</v>
      </c>
      <c r="I3111" s="13" t="s">
        <v>18</v>
      </c>
      <c r="J3111" s="12" t="s">
        <v>2370</v>
      </c>
      <c r="K3111" s="13" t="s">
        <v>2371</v>
      </c>
      <c r="L3111" s="12" t="s">
        <v>840</v>
      </c>
      <c r="M3111" s="13" t="s">
        <v>80</v>
      </c>
      <c r="N3111" s="2" t="s">
        <v>64</v>
      </c>
      <c r="O3111" s="13" t="s">
        <v>20</v>
      </c>
      <c r="P3111" s="14">
        <v>3947.8915999999999</v>
      </c>
      <c r="Q3111" s="14">
        <v>308592</v>
      </c>
      <c r="R3111" s="13">
        <v>118</v>
      </c>
      <c r="S3111" s="15">
        <v>0.36666666666666664</v>
      </c>
      <c r="T3111" s="13">
        <v>1</v>
      </c>
      <c r="U3111" s="13">
        <v>4</v>
      </c>
      <c r="V3111" s="16">
        <v>12500</v>
      </c>
      <c r="W3111" s="16" t="str">
        <f t="shared" si="48"/>
        <v>PN3103736-2</v>
      </c>
      <c r="Z3111" s="17" t="s">
        <v>684</v>
      </c>
      <c r="AA3111" s="17" t="s">
        <v>2370</v>
      </c>
      <c r="AB3111" s="17" t="s">
        <v>22</v>
      </c>
      <c r="AC3111" s="17" t="s">
        <v>22</v>
      </c>
      <c r="AD3111" s="17" t="s">
        <v>81</v>
      </c>
      <c r="AE3111" s="17" t="s">
        <v>42</v>
      </c>
      <c r="AF3111" s="17" t="s">
        <v>82</v>
      </c>
      <c r="AG3111" s="17" t="s">
        <v>22</v>
      </c>
      <c r="AJ3111" s="17" t="s">
        <v>83</v>
      </c>
      <c r="AK3111" s="17" t="s">
        <v>84</v>
      </c>
      <c r="AO3111" s="17" t="s">
        <v>130</v>
      </c>
      <c r="AP3111" s="18">
        <v>43299</v>
      </c>
      <c r="AQ3111" s="17">
        <v>2</v>
      </c>
      <c r="AR3111" s="17" t="s">
        <v>22</v>
      </c>
      <c r="AS3111" s="17" t="s">
        <v>22</v>
      </c>
      <c r="AT3111" s="17" t="s">
        <v>22</v>
      </c>
      <c r="AU3111" s="17" t="s">
        <v>22</v>
      </c>
      <c r="AV3111" s="17" t="s">
        <v>22</v>
      </c>
      <c r="BE3111" s="17" t="s">
        <v>52</v>
      </c>
      <c r="BI3111" s="3" t="s">
        <v>556</v>
      </c>
      <c r="BM3111" s="19">
        <v>373430.1018455181</v>
      </c>
      <c r="BN3111" s="19">
        <f>P3111*R3111</f>
        <v>465851.20879999996</v>
      </c>
      <c r="BO3111" s="19" t="str">
        <f>IF(AND(BN3111&gt;120000, P3111&gt;25, X3111&lt;&gt;"WAVE 0"), "yes", "no")</f>
        <v>yes</v>
      </c>
      <c r="BP3111" s="17" t="s">
        <v>51</v>
      </c>
    </row>
    <row r="3112" spans="1:68" x14ac:dyDescent="0.25">
      <c r="A3112" s="11" t="s">
        <v>6360</v>
      </c>
      <c r="B3112" s="12" t="s">
        <v>6361</v>
      </c>
      <c r="C3112" s="13" t="s">
        <v>14</v>
      </c>
      <c r="D3112" s="12" t="s">
        <v>6362</v>
      </c>
      <c r="E3112" s="13" t="s">
        <v>6363</v>
      </c>
      <c r="F3112" s="12">
        <v>2020</v>
      </c>
      <c r="G3112" s="13" t="s">
        <v>684</v>
      </c>
      <c r="H3112" s="12" t="s">
        <v>76</v>
      </c>
      <c r="I3112" s="13" t="s">
        <v>18</v>
      </c>
      <c r="J3112" s="12" t="s">
        <v>2370</v>
      </c>
      <c r="K3112" s="13" t="s">
        <v>2371</v>
      </c>
      <c r="L3112" s="12" t="s">
        <v>840</v>
      </c>
      <c r="M3112" s="13" t="s">
        <v>80</v>
      </c>
      <c r="N3112" s="12" t="s">
        <v>2360</v>
      </c>
      <c r="O3112" s="13" t="s">
        <v>20</v>
      </c>
      <c r="P3112" s="14">
        <v>3947.8915999999999</v>
      </c>
      <c r="Q3112" s="14">
        <v>308592</v>
      </c>
      <c r="R3112" s="13">
        <v>109</v>
      </c>
      <c r="S3112" s="15">
        <v>0.36666666666666664</v>
      </c>
      <c r="T3112" s="13">
        <v>1</v>
      </c>
      <c r="U3112" s="13">
        <v>4</v>
      </c>
      <c r="V3112" s="16">
        <v>12500</v>
      </c>
      <c r="W3112" s="16" t="str">
        <f t="shared" si="48"/>
        <v>PN3103736-2</v>
      </c>
    </row>
    <row r="3113" spans="1:68" x14ac:dyDescent="0.25">
      <c r="A3113" s="12" t="s">
        <v>6364</v>
      </c>
      <c r="B3113" s="12" t="s">
        <v>6365</v>
      </c>
      <c r="C3113" s="13" t="s">
        <v>57</v>
      </c>
      <c r="D3113" s="12" t="s">
        <v>5914</v>
      </c>
      <c r="E3113" s="13" t="s">
        <v>5915</v>
      </c>
      <c r="F3113" s="12">
        <v>2019</v>
      </c>
      <c r="G3113" s="13" t="s">
        <v>17</v>
      </c>
      <c r="H3113" s="12" t="s">
        <v>76</v>
      </c>
      <c r="I3113" s="13" t="s">
        <v>51</v>
      </c>
      <c r="J3113" s="12" t="s">
        <v>2370</v>
      </c>
      <c r="K3113" s="13" t="s">
        <v>2371</v>
      </c>
      <c r="L3113" s="12" t="s">
        <v>840</v>
      </c>
      <c r="M3113" s="13" t="s">
        <v>80</v>
      </c>
      <c r="N3113" s="2" t="s">
        <v>64</v>
      </c>
      <c r="O3113" s="13" t="s">
        <v>20</v>
      </c>
      <c r="P3113" s="14">
        <v>1.62</v>
      </c>
      <c r="Q3113" s="14">
        <v>393.65999999999997</v>
      </c>
      <c r="R3113" s="13">
        <v>488</v>
      </c>
      <c r="S3113" s="15">
        <v>0.33333333333333331</v>
      </c>
      <c r="T3113" s="13">
        <v>1</v>
      </c>
      <c r="U3113" s="13">
        <v>4</v>
      </c>
      <c r="V3113" s="16">
        <v>0</v>
      </c>
      <c r="W3113" s="16" t="str">
        <f t="shared" si="48"/>
        <v>PN3103769-1</v>
      </c>
      <c r="Z3113" s="17" t="s">
        <v>17</v>
      </c>
      <c r="AA3113" s="17" t="s">
        <v>2370</v>
      </c>
      <c r="AB3113" s="17" t="s">
        <v>22</v>
      </c>
      <c r="AC3113" s="17" t="s">
        <v>22</v>
      </c>
      <c r="AD3113" s="17" t="s">
        <v>81</v>
      </c>
      <c r="AE3113" s="17" t="s">
        <v>42</v>
      </c>
      <c r="AF3113" s="17" t="s">
        <v>82</v>
      </c>
      <c r="AG3113" s="17" t="s">
        <v>22</v>
      </c>
      <c r="AJ3113" s="17" t="s">
        <v>83</v>
      </c>
      <c r="AK3113" s="17" t="s">
        <v>84</v>
      </c>
      <c r="AO3113" s="17" t="s">
        <v>130</v>
      </c>
      <c r="AP3113" s="18">
        <v>43360</v>
      </c>
      <c r="AQ3113" s="17">
        <v>2</v>
      </c>
      <c r="AR3113" s="17" t="s">
        <v>22</v>
      </c>
      <c r="AS3113" s="17" t="s">
        <v>22</v>
      </c>
      <c r="AT3113" s="17" t="s">
        <v>22</v>
      </c>
      <c r="AU3113" s="17" t="s">
        <v>22</v>
      </c>
      <c r="AV3113" s="17" t="s">
        <v>22</v>
      </c>
      <c r="BE3113" s="17" t="s">
        <v>52</v>
      </c>
      <c r="BM3113" s="19">
        <v>231839.75533948638</v>
      </c>
      <c r="BN3113" s="19">
        <f>P3113*R3113</f>
        <v>790.56000000000006</v>
      </c>
      <c r="BO3113" s="19" t="str">
        <f>IF(AND(BN3113&gt;120000, P3113&gt;25, X3113&lt;&gt;"WAVE 0"), "yes", "no")</f>
        <v>no</v>
      </c>
      <c r="BP3113" s="17" t="s">
        <v>22</v>
      </c>
    </row>
    <row r="3114" spans="1:68" x14ac:dyDescent="0.25">
      <c r="A3114" s="11" t="s">
        <v>6366</v>
      </c>
      <c r="B3114" s="12" t="s">
        <v>6367</v>
      </c>
      <c r="C3114" s="13" t="s">
        <v>57</v>
      </c>
      <c r="D3114" s="12" t="s">
        <v>2411</v>
      </c>
      <c r="E3114" s="13" t="s">
        <v>2412</v>
      </c>
      <c r="F3114" s="12">
        <v>2019</v>
      </c>
      <c r="G3114" s="13" t="s">
        <v>684</v>
      </c>
      <c r="H3114" s="12" t="s">
        <v>76</v>
      </c>
      <c r="I3114" s="13" t="s">
        <v>51</v>
      </c>
      <c r="J3114" s="12" t="s">
        <v>2370</v>
      </c>
      <c r="K3114" s="13" t="s">
        <v>2371</v>
      </c>
      <c r="L3114" s="12" t="s">
        <v>840</v>
      </c>
      <c r="M3114" s="13" t="s">
        <v>80</v>
      </c>
      <c r="N3114" s="2" t="s">
        <v>64</v>
      </c>
      <c r="O3114" s="13" t="s">
        <v>20</v>
      </c>
      <c r="P3114" s="14">
        <v>3086.86</v>
      </c>
      <c r="Q3114" s="14">
        <v>173624.46</v>
      </c>
      <c r="R3114" s="13">
        <v>50</v>
      </c>
      <c r="S3114" s="15">
        <v>0.61904761904761907</v>
      </c>
      <c r="T3114" s="13">
        <v>1</v>
      </c>
      <c r="U3114" s="13">
        <v>3</v>
      </c>
      <c r="V3114" s="16">
        <v>0</v>
      </c>
      <c r="W3114" s="16" t="str">
        <f t="shared" si="48"/>
        <v>PN3103783-113</v>
      </c>
      <c r="Z3114" s="17" t="s">
        <v>684</v>
      </c>
      <c r="AA3114" s="17" t="s">
        <v>2370</v>
      </c>
      <c r="AB3114" s="17" t="s">
        <v>22</v>
      </c>
      <c r="AC3114" s="17" t="s">
        <v>22</v>
      </c>
      <c r="AD3114" s="17" t="s">
        <v>81</v>
      </c>
      <c r="AE3114" s="17" t="s">
        <v>42</v>
      </c>
      <c r="AF3114" s="17" t="s">
        <v>2286</v>
      </c>
      <c r="AG3114" s="17" t="s">
        <v>22</v>
      </c>
      <c r="AJ3114" s="17" t="s">
        <v>83</v>
      </c>
      <c r="AK3114" s="17" t="s">
        <v>84</v>
      </c>
      <c r="AO3114" s="17" t="s">
        <v>46</v>
      </c>
      <c r="AP3114" s="18">
        <v>43264</v>
      </c>
      <c r="AQ3114" s="17">
        <v>2</v>
      </c>
      <c r="AR3114" s="17" t="s">
        <v>22</v>
      </c>
      <c r="AS3114" s="17" t="s">
        <v>22</v>
      </c>
      <c r="AT3114" s="17" t="s">
        <v>22</v>
      </c>
      <c r="AU3114" s="17" t="s">
        <v>22</v>
      </c>
      <c r="AV3114" s="17" t="s">
        <v>22</v>
      </c>
      <c r="BE3114" s="17" t="s">
        <v>52</v>
      </c>
      <c r="BM3114" s="19">
        <v>22474.243657940198</v>
      </c>
      <c r="BN3114" s="19">
        <f>P3114*R3114</f>
        <v>154343</v>
      </c>
      <c r="BO3114" s="19" t="str">
        <f>IF(AND(BN3114&gt;120000, P3114&gt;25, X3114&lt;&gt;"WAVE 0"), "yes", "no")</f>
        <v>yes</v>
      </c>
      <c r="BP3114" s="17" t="s">
        <v>51</v>
      </c>
    </row>
    <row r="3115" spans="1:68" x14ac:dyDescent="0.25">
      <c r="A3115" s="12" t="s">
        <v>6368</v>
      </c>
      <c r="B3115" s="12" t="s">
        <v>6369</v>
      </c>
      <c r="C3115" s="13" t="s">
        <v>14</v>
      </c>
      <c r="D3115" s="12" t="s">
        <v>5808</v>
      </c>
      <c r="E3115" s="13" t="s">
        <v>2399</v>
      </c>
      <c r="F3115" s="12">
        <v>2019</v>
      </c>
      <c r="G3115" s="13" t="s">
        <v>684</v>
      </c>
      <c r="H3115" s="12" t="s">
        <v>76</v>
      </c>
      <c r="I3115" s="13" t="s">
        <v>51</v>
      </c>
      <c r="J3115" s="12" t="s">
        <v>2370</v>
      </c>
      <c r="K3115" s="13" t="s">
        <v>2371</v>
      </c>
      <c r="L3115" s="12" t="s">
        <v>840</v>
      </c>
      <c r="M3115" s="13" t="s">
        <v>80</v>
      </c>
      <c r="N3115" s="2" t="s">
        <v>19</v>
      </c>
      <c r="O3115" s="13" t="s">
        <v>20</v>
      </c>
      <c r="P3115" s="14">
        <v>636.46550000000002</v>
      </c>
      <c r="Q3115" s="14">
        <v>1723591.1</v>
      </c>
      <c r="R3115" s="13">
        <v>1146</v>
      </c>
      <c r="S3115" s="15">
        <v>0.44444444444444442</v>
      </c>
      <c r="T3115" s="13">
        <v>1</v>
      </c>
      <c r="U3115" s="13">
        <v>5</v>
      </c>
      <c r="V3115" s="16">
        <v>0</v>
      </c>
      <c r="W3115" s="16" t="str">
        <f t="shared" si="48"/>
        <v>PN3103820-111</v>
      </c>
      <c r="X3115" s="17" t="s">
        <v>699</v>
      </c>
      <c r="Z3115" s="17" t="s">
        <v>684</v>
      </c>
      <c r="AA3115" s="17" t="s">
        <v>2370</v>
      </c>
      <c r="AB3115" s="17" t="s">
        <v>3669</v>
      </c>
      <c r="AC3115" s="17" t="s">
        <v>6369</v>
      </c>
      <c r="AD3115" s="17" t="s">
        <v>81</v>
      </c>
      <c r="AE3115" s="17" t="s">
        <v>42</v>
      </c>
      <c r="AF3115" s="17" t="s">
        <v>2274</v>
      </c>
      <c r="AG3115" s="17" t="s">
        <v>543</v>
      </c>
      <c r="AJ3115" s="17" t="s">
        <v>83</v>
      </c>
      <c r="AK3115" s="17" t="s">
        <v>84</v>
      </c>
      <c r="AO3115" s="17" t="s">
        <v>46</v>
      </c>
      <c r="AP3115" s="18">
        <v>43255</v>
      </c>
      <c r="AQ3115" s="17">
        <v>2</v>
      </c>
      <c r="AR3115" s="17" t="s">
        <v>47</v>
      </c>
      <c r="AS3115" s="17" t="s">
        <v>47</v>
      </c>
      <c r="AT3115" s="17" t="s">
        <v>47</v>
      </c>
      <c r="AU3115" s="17" t="s">
        <v>47</v>
      </c>
      <c r="AV3115" s="17" t="s">
        <v>47</v>
      </c>
      <c r="AW3115" s="17" t="s">
        <v>266</v>
      </c>
      <c r="AX3115" s="17" t="s">
        <v>799</v>
      </c>
      <c r="AY3115" s="17" t="s">
        <v>276</v>
      </c>
      <c r="AZ3115" s="17" t="s">
        <v>6370</v>
      </c>
      <c r="BA3115" s="17" t="s">
        <v>800</v>
      </c>
      <c r="BB3115" s="17" t="s">
        <v>51</v>
      </c>
      <c r="BD3115" s="17">
        <v>1</v>
      </c>
      <c r="BE3115" s="17" t="s">
        <v>52</v>
      </c>
      <c r="BF3115" s="17" t="s">
        <v>5806</v>
      </c>
      <c r="BG3115" s="18">
        <v>44196</v>
      </c>
      <c r="BL3115" s="17" t="s">
        <v>5807</v>
      </c>
      <c r="BM3115" s="19">
        <v>22965.407775967829</v>
      </c>
      <c r="BN3115" s="19">
        <f>P3115*R3115</f>
        <v>729389.46299999999</v>
      </c>
      <c r="BO3115" s="19" t="str">
        <f>IF(AND(BN3115&gt;120000, P3115&gt;25, X3115&lt;&gt;"WAVE 0"), "yes", "no")</f>
        <v>yes</v>
      </c>
      <c r="BP3115" s="17" t="s">
        <v>51</v>
      </c>
    </row>
    <row r="3116" spans="1:68" x14ac:dyDescent="0.25">
      <c r="A3116" s="12" t="s">
        <v>6368</v>
      </c>
      <c r="B3116" s="12" t="s">
        <v>6369</v>
      </c>
      <c r="C3116" s="13" t="s">
        <v>57</v>
      </c>
      <c r="D3116" s="12" t="s">
        <v>5808</v>
      </c>
      <c r="E3116" s="13" t="s">
        <v>2399</v>
      </c>
      <c r="F3116" s="12">
        <v>2019</v>
      </c>
      <c r="G3116" s="13" t="s">
        <v>684</v>
      </c>
      <c r="H3116" s="12" t="s">
        <v>76</v>
      </c>
      <c r="I3116" s="13" t="s">
        <v>51</v>
      </c>
      <c r="J3116" s="12" t="s">
        <v>2370</v>
      </c>
      <c r="K3116" s="13" t="s">
        <v>2371</v>
      </c>
      <c r="L3116" s="12" t="s">
        <v>840</v>
      </c>
      <c r="M3116" s="13" t="s">
        <v>80</v>
      </c>
      <c r="N3116" s="2" t="s">
        <v>95</v>
      </c>
      <c r="O3116" s="13" t="s">
        <v>20</v>
      </c>
      <c r="P3116" s="14">
        <v>636.46550000000002</v>
      </c>
      <c r="Q3116" s="14">
        <v>1723591.1</v>
      </c>
      <c r="R3116" s="13">
        <v>1146</v>
      </c>
      <c r="S3116" s="15">
        <v>0.44444444444444442</v>
      </c>
      <c r="T3116" s="13">
        <v>1</v>
      </c>
      <c r="U3116" s="13">
        <v>5</v>
      </c>
      <c r="V3116" s="16">
        <v>0</v>
      </c>
      <c r="W3116" s="16" t="str">
        <f t="shared" si="48"/>
        <v>PN3103820-111</v>
      </c>
      <c r="X3116" s="17" t="s">
        <v>699</v>
      </c>
      <c r="Z3116" s="17" t="s">
        <v>684</v>
      </c>
      <c r="AA3116" s="17" t="s">
        <v>2370</v>
      </c>
      <c r="AB3116" s="17" t="s">
        <v>3669</v>
      </c>
      <c r="AC3116" s="17" t="s">
        <v>6369</v>
      </c>
      <c r="AD3116" s="17" t="s">
        <v>81</v>
      </c>
      <c r="AE3116" s="17" t="s">
        <v>42</v>
      </c>
      <c r="AF3116" s="17" t="s">
        <v>2274</v>
      </c>
      <c r="AG3116" s="17" t="s">
        <v>543</v>
      </c>
      <c r="AJ3116" s="17" t="s">
        <v>83</v>
      </c>
      <c r="AK3116" s="17" t="s">
        <v>84</v>
      </c>
      <c r="AO3116" s="17" t="s">
        <v>46</v>
      </c>
      <c r="AP3116" s="18">
        <v>43255</v>
      </c>
      <c r="AQ3116" s="17">
        <v>2</v>
      </c>
      <c r="AR3116" s="17" t="s">
        <v>47</v>
      </c>
      <c r="AS3116" s="17" t="s">
        <v>47</v>
      </c>
      <c r="AT3116" s="17" t="s">
        <v>47</v>
      </c>
      <c r="AU3116" s="17" t="s">
        <v>47</v>
      </c>
      <c r="AV3116" s="17" t="s">
        <v>47</v>
      </c>
      <c r="AW3116" s="17" t="s">
        <v>266</v>
      </c>
      <c r="AX3116" s="17" t="s">
        <v>799</v>
      </c>
      <c r="AY3116" s="17" t="s">
        <v>276</v>
      </c>
      <c r="AZ3116" s="17" t="s">
        <v>6370</v>
      </c>
      <c r="BA3116" s="17" t="s">
        <v>800</v>
      </c>
      <c r="BB3116" s="17" t="s">
        <v>51</v>
      </c>
      <c r="BD3116" s="17">
        <v>1</v>
      </c>
      <c r="BE3116" s="17" t="s">
        <v>52</v>
      </c>
      <c r="BF3116" s="17" t="s">
        <v>5806</v>
      </c>
      <c r="BG3116" s="18">
        <v>44196</v>
      </c>
      <c r="BL3116" s="17" t="s">
        <v>5807</v>
      </c>
      <c r="BM3116" s="19">
        <v>22965.407775967829</v>
      </c>
      <c r="BN3116" s="19">
        <f>P3116*R3116</f>
        <v>729389.46299999999</v>
      </c>
      <c r="BO3116" s="19" t="str">
        <f>IF(AND(BN3116&gt;120000, P3116&gt;25, X3116&lt;&gt;"WAVE 0"), "yes", "no")</f>
        <v>yes</v>
      </c>
      <c r="BP3116" s="17" t="s">
        <v>51</v>
      </c>
    </row>
    <row r="3117" spans="1:68" x14ac:dyDescent="0.25">
      <c r="A3117" s="11" t="s">
        <v>6371</v>
      </c>
      <c r="B3117" s="12" t="s">
        <v>6372</v>
      </c>
      <c r="C3117" s="13" t="s">
        <v>14</v>
      </c>
      <c r="D3117" s="12" t="s">
        <v>1015</v>
      </c>
      <c r="E3117" s="13" t="s">
        <v>1016</v>
      </c>
      <c r="F3117" s="12">
        <v>2020</v>
      </c>
      <c r="G3117" s="13" t="s">
        <v>17</v>
      </c>
      <c r="H3117" s="12" t="s">
        <v>76</v>
      </c>
      <c r="I3117" s="13" t="s">
        <v>18</v>
      </c>
      <c r="J3117" s="12" t="s">
        <v>2370</v>
      </c>
      <c r="K3117" s="13" t="s">
        <v>2371</v>
      </c>
      <c r="L3117" s="12" t="s">
        <v>840</v>
      </c>
      <c r="M3117" s="13" t="s">
        <v>80</v>
      </c>
      <c r="N3117" s="2" t="s">
        <v>19</v>
      </c>
      <c r="O3117" s="13" t="s">
        <v>20</v>
      </c>
      <c r="P3117" s="14">
        <v>47.57</v>
      </c>
      <c r="Q3117" s="14">
        <v>62974.240000000005</v>
      </c>
      <c r="R3117" s="13">
        <v>1049</v>
      </c>
      <c r="S3117" s="15">
        <v>0.32</v>
      </c>
      <c r="T3117" s="13">
        <v>1</v>
      </c>
      <c r="U3117" s="13">
        <v>4</v>
      </c>
      <c r="V3117" s="16">
        <v>0</v>
      </c>
      <c r="W3117" s="16" t="str">
        <f t="shared" si="48"/>
        <v>PN3103828-1</v>
      </c>
      <c r="Z3117" s="17" t="s">
        <v>109</v>
      </c>
      <c r="AA3117" s="17" t="s">
        <v>2370</v>
      </c>
      <c r="AB3117" s="17" t="s">
        <v>22</v>
      </c>
      <c r="AC3117" s="17" t="s">
        <v>22</v>
      </c>
      <c r="AD3117" s="17" t="s">
        <v>81</v>
      </c>
      <c r="AE3117" s="17" t="s">
        <v>42</v>
      </c>
      <c r="AF3117" s="17" t="s">
        <v>82</v>
      </c>
      <c r="AG3117" s="17" t="s">
        <v>22</v>
      </c>
      <c r="AJ3117" s="17" t="s">
        <v>83</v>
      </c>
      <c r="AK3117" s="17" t="s">
        <v>84</v>
      </c>
      <c r="AO3117" s="17" t="s">
        <v>130</v>
      </c>
      <c r="AP3117" s="18">
        <v>43231</v>
      </c>
      <c r="AQ3117" s="17">
        <v>2</v>
      </c>
      <c r="AR3117" s="17" t="s">
        <v>22</v>
      </c>
      <c r="AS3117" s="17" t="s">
        <v>22</v>
      </c>
      <c r="AT3117" s="17" t="s">
        <v>22</v>
      </c>
      <c r="AU3117" s="17" t="s">
        <v>22</v>
      </c>
      <c r="AV3117" s="17" t="s">
        <v>22</v>
      </c>
      <c r="BE3117" s="17" t="s">
        <v>52</v>
      </c>
      <c r="BK3117" s="3" t="s">
        <v>1398</v>
      </c>
      <c r="BL3117" s="17" t="s">
        <v>1721</v>
      </c>
      <c r="BM3117" s="19">
        <v>135951.2497918474</v>
      </c>
      <c r="BN3117" s="19">
        <f>P3117*R3117</f>
        <v>49900.93</v>
      </c>
      <c r="BO3117" s="19" t="str">
        <f>IF(AND(BN3117&gt;120000, P3117&gt;25, X3117&lt;&gt;"WAVE 0"), "yes", "no")</f>
        <v>no</v>
      </c>
      <c r="BP3117" s="17" t="s">
        <v>51</v>
      </c>
    </row>
    <row r="3118" spans="1:68" x14ac:dyDescent="0.25">
      <c r="A3118" s="11" t="s">
        <v>6371</v>
      </c>
      <c r="B3118" s="12" t="s">
        <v>6373</v>
      </c>
      <c r="C3118" s="13" t="s">
        <v>57</v>
      </c>
      <c r="D3118" s="12" t="s">
        <v>1015</v>
      </c>
      <c r="E3118" s="13" t="s">
        <v>1016</v>
      </c>
      <c r="F3118" s="12">
        <v>2019</v>
      </c>
      <c r="G3118" s="13" t="s">
        <v>17</v>
      </c>
      <c r="H3118" s="12" t="s">
        <v>76</v>
      </c>
      <c r="I3118" s="13" t="s">
        <v>18</v>
      </c>
      <c r="J3118" s="12" t="s">
        <v>2370</v>
      </c>
      <c r="K3118" s="13" t="s">
        <v>2371</v>
      </c>
      <c r="L3118" s="12" t="s">
        <v>840</v>
      </c>
      <c r="M3118" s="13" t="s">
        <v>80</v>
      </c>
      <c r="N3118" s="2" t="s">
        <v>64</v>
      </c>
      <c r="O3118" s="13" t="s">
        <v>20</v>
      </c>
      <c r="P3118" s="14">
        <v>47.57</v>
      </c>
      <c r="Q3118" s="14">
        <v>62974.240000000005</v>
      </c>
      <c r="R3118" s="13">
        <v>1049</v>
      </c>
      <c r="S3118" s="15">
        <v>0.32</v>
      </c>
      <c r="T3118" s="13">
        <v>1</v>
      </c>
      <c r="U3118" s="13">
        <v>4</v>
      </c>
      <c r="V3118" s="16">
        <v>0</v>
      </c>
      <c r="W3118" s="16" t="str">
        <f t="shared" si="48"/>
        <v>PN3103828-1</v>
      </c>
      <c r="Z3118" s="17" t="s">
        <v>109</v>
      </c>
      <c r="AA3118" s="17" t="s">
        <v>2370</v>
      </c>
      <c r="AB3118" s="17" t="s">
        <v>22</v>
      </c>
      <c r="AC3118" s="17" t="s">
        <v>22</v>
      </c>
      <c r="AD3118" s="17" t="s">
        <v>81</v>
      </c>
      <c r="AE3118" s="17" t="s">
        <v>42</v>
      </c>
      <c r="AF3118" s="17" t="s">
        <v>82</v>
      </c>
      <c r="AG3118" s="17" t="s">
        <v>22</v>
      </c>
      <c r="AJ3118" s="17" t="s">
        <v>83</v>
      </c>
      <c r="AK3118" s="17" t="s">
        <v>84</v>
      </c>
      <c r="AO3118" s="17" t="s">
        <v>130</v>
      </c>
      <c r="AP3118" s="18">
        <v>43231</v>
      </c>
      <c r="AQ3118" s="17">
        <v>2</v>
      </c>
      <c r="AR3118" s="17" t="s">
        <v>22</v>
      </c>
      <c r="AS3118" s="17" t="s">
        <v>22</v>
      </c>
      <c r="AT3118" s="17" t="s">
        <v>22</v>
      </c>
      <c r="AU3118" s="17" t="s">
        <v>22</v>
      </c>
      <c r="AV3118" s="17" t="s">
        <v>22</v>
      </c>
      <c r="BE3118" s="17" t="s">
        <v>52</v>
      </c>
      <c r="BK3118" s="3" t="s">
        <v>1398</v>
      </c>
      <c r="BL3118" s="17" t="s">
        <v>1721</v>
      </c>
      <c r="BM3118" s="19">
        <v>135951.2497918474</v>
      </c>
      <c r="BN3118" s="19">
        <f>P3118*R3118</f>
        <v>49900.93</v>
      </c>
      <c r="BO3118" s="19" t="str">
        <f>IF(AND(BN3118&gt;120000, P3118&gt;25, X3118&lt;&gt;"WAVE 0"), "yes", "no")</f>
        <v>no</v>
      </c>
      <c r="BP3118" s="17" t="s">
        <v>51</v>
      </c>
    </row>
    <row r="3119" spans="1:68" x14ac:dyDescent="0.25">
      <c r="A3119" s="11" t="s">
        <v>6374</v>
      </c>
      <c r="B3119" s="12" t="s">
        <v>6372</v>
      </c>
      <c r="C3119" s="13" t="s">
        <v>14</v>
      </c>
      <c r="D3119" s="12" t="s">
        <v>1015</v>
      </c>
      <c r="E3119" s="13" t="s">
        <v>1016</v>
      </c>
      <c r="F3119" s="12">
        <v>2020</v>
      </c>
      <c r="G3119" s="13" t="s">
        <v>17</v>
      </c>
      <c r="H3119" s="12" t="s">
        <v>76</v>
      </c>
      <c r="I3119" s="13" t="s">
        <v>18</v>
      </c>
      <c r="J3119" s="12" t="s">
        <v>2370</v>
      </c>
      <c r="K3119" s="13" t="s">
        <v>2371</v>
      </c>
      <c r="L3119" s="12" t="s">
        <v>840</v>
      </c>
      <c r="M3119" s="13" t="s">
        <v>80</v>
      </c>
      <c r="N3119" s="2" t="s">
        <v>19</v>
      </c>
      <c r="O3119" s="13" t="s">
        <v>20</v>
      </c>
      <c r="P3119" s="14">
        <v>382.55</v>
      </c>
      <c r="Q3119" s="14">
        <v>12134.090000000002</v>
      </c>
      <c r="R3119" s="13">
        <v>46</v>
      </c>
      <c r="S3119" s="15">
        <v>0.83333333333333337</v>
      </c>
      <c r="T3119" s="13">
        <v>1</v>
      </c>
      <c r="U3119" s="13">
        <v>1</v>
      </c>
      <c r="V3119" s="16">
        <v>0</v>
      </c>
      <c r="W3119" s="16" t="str">
        <f t="shared" si="48"/>
        <v>PN3103828-2</v>
      </c>
      <c r="Z3119" s="13" t="s">
        <v>17</v>
      </c>
      <c r="BN3119" s="19">
        <f>P3119*R3119</f>
        <v>17597.3</v>
      </c>
      <c r="BO3119" s="19" t="str">
        <f>IF(AND(BN3119&gt;120000, P3119&gt;25, X3119&lt;&gt;"WAVE 0"), "yes", "no")</f>
        <v>no</v>
      </c>
      <c r="BP3119" s="17" t="s">
        <v>51</v>
      </c>
    </row>
    <row r="3120" spans="1:68" x14ac:dyDescent="0.25">
      <c r="A3120" s="12" t="s">
        <v>6375</v>
      </c>
      <c r="B3120" s="12" t="s">
        <v>6372</v>
      </c>
      <c r="C3120" s="13" t="s">
        <v>14</v>
      </c>
      <c r="D3120" s="12" t="s">
        <v>1015</v>
      </c>
      <c r="E3120" s="13" t="s">
        <v>1016</v>
      </c>
      <c r="F3120" s="12">
        <v>2020</v>
      </c>
      <c r="G3120" s="13" t="s">
        <v>17</v>
      </c>
      <c r="H3120" s="12" t="s">
        <v>76</v>
      </c>
      <c r="I3120" s="13" t="s">
        <v>18</v>
      </c>
      <c r="J3120" s="12" t="s">
        <v>2370</v>
      </c>
      <c r="K3120" s="13" t="s">
        <v>2371</v>
      </c>
      <c r="L3120" s="12" t="s">
        <v>840</v>
      </c>
      <c r="M3120" s="13" t="s">
        <v>80</v>
      </c>
      <c r="N3120" s="2" t="s">
        <v>19</v>
      </c>
      <c r="O3120" s="13" t="s">
        <v>20</v>
      </c>
      <c r="P3120" s="14">
        <v>67.097099999999998</v>
      </c>
      <c r="Q3120" s="14">
        <v>20542</v>
      </c>
      <c r="R3120" s="13">
        <v>239</v>
      </c>
      <c r="S3120" s="15">
        <v>0.2857142857142857</v>
      </c>
      <c r="T3120" s="13">
        <v>1</v>
      </c>
      <c r="U3120" s="13">
        <v>3</v>
      </c>
      <c r="V3120" s="16">
        <v>0</v>
      </c>
      <c r="W3120" s="16" t="str">
        <f t="shared" si="48"/>
        <v>PN3103828-4</v>
      </c>
      <c r="Z3120" s="13" t="s">
        <v>17</v>
      </c>
      <c r="BN3120" s="19">
        <f>P3120*R3120</f>
        <v>16036.206899999999</v>
      </c>
      <c r="BO3120" s="19" t="str">
        <f>IF(AND(BN3120&gt;120000, P3120&gt;25, X3120&lt;&gt;"WAVE 0"), "yes", "no")</f>
        <v>no</v>
      </c>
      <c r="BP3120" s="17" t="s">
        <v>51</v>
      </c>
    </row>
    <row r="3121" spans="1:68" x14ac:dyDescent="0.25">
      <c r="A3121" s="12" t="s">
        <v>6376</v>
      </c>
      <c r="B3121" s="12" t="s">
        <v>917</v>
      </c>
      <c r="C3121" s="13" t="s">
        <v>14</v>
      </c>
      <c r="D3121" s="12" t="s">
        <v>2637</v>
      </c>
      <c r="E3121" s="13" t="s">
        <v>2638</v>
      </c>
      <c r="F3121" s="12">
        <v>2020</v>
      </c>
      <c r="G3121" s="13" t="s">
        <v>17</v>
      </c>
      <c r="H3121" s="12" t="s">
        <v>76</v>
      </c>
      <c r="I3121" s="13" t="s">
        <v>51</v>
      </c>
      <c r="J3121" s="12" t="s">
        <v>2370</v>
      </c>
      <c r="K3121" s="13" t="s">
        <v>2371</v>
      </c>
      <c r="L3121" s="12" t="s">
        <v>840</v>
      </c>
      <c r="M3121" s="13" t="s">
        <v>80</v>
      </c>
      <c r="N3121" s="2" t="s">
        <v>19</v>
      </c>
      <c r="O3121" s="13" t="s">
        <v>20</v>
      </c>
      <c r="P3121" s="14">
        <v>0</v>
      </c>
      <c r="Q3121" s="14">
        <v>1200</v>
      </c>
      <c r="R3121" s="13">
        <v>0</v>
      </c>
      <c r="S3121" s="15">
        <v>0</v>
      </c>
      <c r="T3121" s="13">
        <v>1</v>
      </c>
      <c r="U3121" s="13">
        <v>3</v>
      </c>
      <c r="V3121" s="16">
        <v>0</v>
      </c>
      <c r="W3121" s="16" t="str">
        <f t="shared" si="48"/>
        <v>PN3103841-1</v>
      </c>
      <c r="Z3121" s="13" t="s">
        <v>17</v>
      </c>
      <c r="AA3121" s="17" t="s">
        <v>22</v>
      </c>
      <c r="AB3121" s="17" t="s">
        <v>22</v>
      </c>
      <c r="AC3121" s="17" t="s">
        <v>22</v>
      </c>
      <c r="AD3121" s="17" t="s">
        <v>22</v>
      </c>
      <c r="AE3121" s="17" t="s">
        <v>22</v>
      </c>
      <c r="AF3121" s="17" t="s">
        <v>22</v>
      </c>
      <c r="AG3121" s="17" t="s">
        <v>22</v>
      </c>
      <c r="AJ3121" s="17" t="s">
        <v>22</v>
      </c>
      <c r="AK3121" s="17" t="s">
        <v>22</v>
      </c>
      <c r="AO3121" s="17" t="s">
        <v>22</v>
      </c>
      <c r="AP3121" s="18" t="s">
        <v>22</v>
      </c>
      <c r="AQ3121" s="17" t="s">
        <v>22</v>
      </c>
      <c r="AR3121" s="17" t="s">
        <v>22</v>
      </c>
      <c r="AS3121" s="17" t="s">
        <v>22</v>
      </c>
      <c r="AT3121" s="17" t="s">
        <v>22</v>
      </c>
      <c r="AU3121" s="17" t="s">
        <v>22</v>
      </c>
      <c r="AV3121" s="17" t="s">
        <v>22</v>
      </c>
      <c r="AW3121" s="17" t="s">
        <v>22</v>
      </c>
      <c r="AX3121" s="17" t="s">
        <v>22</v>
      </c>
      <c r="AY3121" s="17" t="s">
        <v>22</v>
      </c>
      <c r="AZ3121" s="17" t="s">
        <v>22</v>
      </c>
      <c r="BA3121" s="17" t="s">
        <v>22</v>
      </c>
      <c r="BD3121" s="17" t="s">
        <v>22</v>
      </c>
      <c r="BE3121" s="17" t="s">
        <v>22</v>
      </c>
      <c r="BF3121" s="17" t="s">
        <v>22</v>
      </c>
      <c r="BG3121" s="18" t="s">
        <v>22</v>
      </c>
      <c r="BH3121" s="3" t="s">
        <v>22</v>
      </c>
      <c r="BI3121" s="3" t="s">
        <v>22</v>
      </c>
      <c r="BK3121" s="3" t="s">
        <v>22</v>
      </c>
      <c r="BL3121" s="17" t="s">
        <v>22</v>
      </c>
      <c r="BM3121" s="19" t="s">
        <v>22</v>
      </c>
      <c r="BN3121" s="19">
        <f>P3121*R3121</f>
        <v>0</v>
      </c>
      <c r="BO3121" s="19" t="str">
        <f>IF(AND(BN3121&gt;120000, P3121&gt;25, X3121&lt;&gt;"WAVE 0"), "yes", "no")</f>
        <v>no</v>
      </c>
      <c r="BP3121" s="17" t="s">
        <v>22</v>
      </c>
    </row>
    <row r="3122" spans="1:68" x14ac:dyDescent="0.25">
      <c r="A3122" s="11" t="s">
        <v>6377</v>
      </c>
      <c r="B3122" s="12" t="s">
        <v>6378</v>
      </c>
      <c r="C3122" s="13" t="s">
        <v>14</v>
      </c>
      <c r="D3122" s="12" t="s">
        <v>5808</v>
      </c>
      <c r="E3122" s="13" t="s">
        <v>2399</v>
      </c>
      <c r="F3122" s="12">
        <v>2019</v>
      </c>
      <c r="G3122" s="13" t="s">
        <v>684</v>
      </c>
      <c r="H3122" s="12" t="s">
        <v>76</v>
      </c>
      <c r="I3122" s="13" t="s">
        <v>51</v>
      </c>
      <c r="J3122" s="12" t="s">
        <v>2370</v>
      </c>
      <c r="K3122" s="13" t="s">
        <v>2371</v>
      </c>
      <c r="L3122" s="12" t="s">
        <v>840</v>
      </c>
      <c r="M3122" s="13" t="s">
        <v>80</v>
      </c>
      <c r="N3122" s="2" t="s">
        <v>19</v>
      </c>
      <c r="O3122" s="13" t="s">
        <v>20</v>
      </c>
      <c r="P3122" s="14">
        <v>632.50400000000002</v>
      </c>
      <c r="Q3122" s="14">
        <v>2030488.7200000002</v>
      </c>
      <c r="R3122" s="13">
        <v>2134</v>
      </c>
      <c r="S3122" s="15">
        <v>0.48529411764705882</v>
      </c>
      <c r="T3122" s="13">
        <v>1</v>
      </c>
      <c r="U3122" s="13">
        <v>5</v>
      </c>
      <c r="V3122" s="16">
        <v>1246.1059190031153</v>
      </c>
      <c r="W3122" s="16" t="str">
        <f t="shared" si="48"/>
        <v>PN3103894-111</v>
      </c>
      <c r="X3122" s="17" t="s">
        <v>150</v>
      </c>
      <c r="Y3122" s="17" t="s">
        <v>5536</v>
      </c>
      <c r="Z3122" s="17" t="s">
        <v>684</v>
      </c>
      <c r="AA3122" s="17" t="s">
        <v>2370</v>
      </c>
      <c r="AB3122" s="17" t="s">
        <v>3669</v>
      </c>
      <c r="AC3122" s="17" t="s">
        <v>6378</v>
      </c>
      <c r="AD3122" s="17" t="s">
        <v>81</v>
      </c>
      <c r="AE3122" s="17" t="s">
        <v>42</v>
      </c>
      <c r="AF3122" s="17" t="s">
        <v>2274</v>
      </c>
      <c r="AG3122" s="17" t="s">
        <v>543</v>
      </c>
      <c r="AJ3122" s="17" t="s">
        <v>83</v>
      </c>
      <c r="AK3122" s="17" t="s">
        <v>84</v>
      </c>
      <c r="AO3122" s="17" t="s">
        <v>46</v>
      </c>
      <c r="AP3122" s="18">
        <v>43320</v>
      </c>
      <c r="AQ3122" s="17">
        <v>2</v>
      </c>
      <c r="AR3122" s="17" t="s">
        <v>47</v>
      </c>
      <c r="AS3122" s="17" t="s">
        <v>47</v>
      </c>
      <c r="AT3122" s="17" t="s">
        <v>47</v>
      </c>
      <c r="AU3122" s="17" t="s">
        <v>47</v>
      </c>
      <c r="AV3122" s="17" t="s">
        <v>47</v>
      </c>
      <c r="AW3122" s="17" t="s">
        <v>266</v>
      </c>
      <c r="AX3122" s="17" t="s">
        <v>799</v>
      </c>
      <c r="AY3122" s="17" t="s">
        <v>276</v>
      </c>
      <c r="AZ3122" s="17" t="s">
        <v>6379</v>
      </c>
      <c r="BA3122" s="17" t="s">
        <v>800</v>
      </c>
      <c r="BB3122" s="17" t="s">
        <v>51</v>
      </c>
      <c r="BD3122" s="17">
        <v>1</v>
      </c>
      <c r="BE3122" s="17" t="s">
        <v>52</v>
      </c>
      <c r="BF3122" s="17" t="s">
        <v>5806</v>
      </c>
      <c r="BG3122" s="18">
        <v>44196</v>
      </c>
      <c r="BL3122" s="17" t="s">
        <v>5807</v>
      </c>
      <c r="BM3122" s="19">
        <v>81125.959003856246</v>
      </c>
      <c r="BN3122" s="19">
        <f>P3122*R3122</f>
        <v>1349763.5360000001</v>
      </c>
      <c r="BO3122" s="19" t="str">
        <f>IF(AND(BN3122&gt;120000, P3122&gt;25, X3122&lt;&gt;"WAVE 0"), "yes", "no")</f>
        <v>no</v>
      </c>
      <c r="BP3122" s="17" t="s">
        <v>51</v>
      </c>
    </row>
    <row r="3123" spans="1:68" x14ac:dyDescent="0.25">
      <c r="A3123" s="11" t="s">
        <v>6377</v>
      </c>
      <c r="B3123" s="12" t="s">
        <v>6378</v>
      </c>
      <c r="C3123" s="13" t="s">
        <v>57</v>
      </c>
      <c r="D3123" s="12" t="s">
        <v>5808</v>
      </c>
      <c r="E3123" s="13" t="s">
        <v>2399</v>
      </c>
      <c r="F3123" s="12">
        <v>2019</v>
      </c>
      <c r="G3123" s="13" t="s">
        <v>684</v>
      </c>
      <c r="H3123" s="12" t="s">
        <v>76</v>
      </c>
      <c r="I3123" s="13" t="s">
        <v>51</v>
      </c>
      <c r="J3123" s="12" t="s">
        <v>2370</v>
      </c>
      <c r="K3123" s="13" t="s">
        <v>2371</v>
      </c>
      <c r="L3123" s="12" t="s">
        <v>840</v>
      </c>
      <c r="M3123" s="13" t="s">
        <v>80</v>
      </c>
      <c r="N3123" s="2" t="s">
        <v>95</v>
      </c>
      <c r="O3123" s="13" t="s">
        <v>20</v>
      </c>
      <c r="P3123" s="14">
        <v>632.50400000000002</v>
      </c>
      <c r="Q3123" s="14">
        <v>2030488.7200000002</v>
      </c>
      <c r="R3123" s="13">
        <v>2134</v>
      </c>
      <c r="S3123" s="15">
        <v>0.48529411764705882</v>
      </c>
      <c r="T3123" s="13">
        <v>1</v>
      </c>
      <c r="U3123" s="13">
        <v>5</v>
      </c>
      <c r="V3123" s="16">
        <v>1246.1059190031153</v>
      </c>
      <c r="W3123" s="16" t="str">
        <f t="shared" si="48"/>
        <v>PN3103894-111</v>
      </c>
      <c r="X3123" s="17" t="s">
        <v>150</v>
      </c>
      <c r="Y3123" s="17" t="s">
        <v>5536</v>
      </c>
      <c r="Z3123" s="17" t="s">
        <v>684</v>
      </c>
      <c r="AA3123" s="17" t="s">
        <v>2370</v>
      </c>
      <c r="AB3123" s="17" t="s">
        <v>3669</v>
      </c>
      <c r="AC3123" s="17" t="s">
        <v>6378</v>
      </c>
      <c r="AD3123" s="17" t="s">
        <v>81</v>
      </c>
      <c r="AE3123" s="17" t="s">
        <v>42</v>
      </c>
      <c r="AF3123" s="17" t="s">
        <v>2274</v>
      </c>
      <c r="AG3123" s="17" t="s">
        <v>543</v>
      </c>
      <c r="AJ3123" s="17" t="s">
        <v>83</v>
      </c>
      <c r="AK3123" s="17" t="s">
        <v>84</v>
      </c>
      <c r="AO3123" s="17" t="s">
        <v>46</v>
      </c>
      <c r="AP3123" s="18">
        <v>43320</v>
      </c>
      <c r="AQ3123" s="17">
        <v>2</v>
      </c>
      <c r="AR3123" s="17" t="s">
        <v>47</v>
      </c>
      <c r="AS3123" s="17" t="s">
        <v>47</v>
      </c>
      <c r="AT3123" s="17" t="s">
        <v>47</v>
      </c>
      <c r="AU3123" s="17" t="s">
        <v>47</v>
      </c>
      <c r="AV3123" s="17" t="s">
        <v>47</v>
      </c>
      <c r="AW3123" s="17" t="s">
        <v>266</v>
      </c>
      <c r="AX3123" s="17" t="s">
        <v>799</v>
      </c>
      <c r="AY3123" s="17" t="s">
        <v>276</v>
      </c>
      <c r="AZ3123" s="17" t="s">
        <v>6379</v>
      </c>
      <c r="BA3123" s="17" t="s">
        <v>800</v>
      </c>
      <c r="BB3123" s="17" t="s">
        <v>51</v>
      </c>
      <c r="BD3123" s="17">
        <v>1</v>
      </c>
      <c r="BE3123" s="17" t="s">
        <v>52</v>
      </c>
      <c r="BF3123" s="17" t="s">
        <v>5806</v>
      </c>
      <c r="BG3123" s="18">
        <v>44196</v>
      </c>
      <c r="BL3123" s="17" t="s">
        <v>5807</v>
      </c>
      <c r="BM3123" s="19">
        <v>81125.959003856246</v>
      </c>
      <c r="BN3123" s="19">
        <f>P3123*R3123</f>
        <v>1349763.5360000001</v>
      </c>
      <c r="BO3123" s="19" t="str">
        <f>IF(AND(BN3123&gt;120000, P3123&gt;25, X3123&lt;&gt;"WAVE 0"), "yes", "no")</f>
        <v>no</v>
      </c>
      <c r="BP3123" s="17" t="s">
        <v>51</v>
      </c>
    </row>
    <row r="3124" spans="1:68" x14ac:dyDescent="0.25">
      <c r="A3124" s="11" t="s">
        <v>6377</v>
      </c>
      <c r="B3124" s="12" t="s">
        <v>6378</v>
      </c>
      <c r="C3124" s="13" t="s">
        <v>88</v>
      </c>
      <c r="D3124" s="12" t="s">
        <v>5808</v>
      </c>
      <c r="E3124" s="13" t="s">
        <v>2399</v>
      </c>
      <c r="F3124" s="12">
        <v>2019</v>
      </c>
      <c r="G3124" s="13" t="s">
        <v>684</v>
      </c>
      <c r="H3124" s="12" t="s">
        <v>76</v>
      </c>
      <c r="I3124" s="13" t="s">
        <v>51</v>
      </c>
      <c r="J3124" s="12" t="s">
        <v>2370</v>
      </c>
      <c r="K3124" s="13" t="s">
        <v>2371</v>
      </c>
      <c r="L3124" s="12" t="s">
        <v>840</v>
      </c>
      <c r="M3124" s="13" t="s">
        <v>80</v>
      </c>
      <c r="N3124" s="2" t="s">
        <v>95</v>
      </c>
      <c r="O3124" s="13" t="s">
        <v>20</v>
      </c>
      <c r="P3124" s="14">
        <v>632.50400000000002</v>
      </c>
      <c r="Q3124" s="14">
        <v>2030488.7200000002</v>
      </c>
      <c r="R3124" s="13">
        <v>2134</v>
      </c>
      <c r="S3124" s="15">
        <v>0.48529411764705882</v>
      </c>
      <c r="T3124" s="13">
        <v>1</v>
      </c>
      <c r="U3124" s="13">
        <v>5</v>
      </c>
      <c r="V3124" s="16">
        <v>1246.1059190031153</v>
      </c>
      <c r="W3124" s="16" t="str">
        <f t="shared" si="48"/>
        <v>PN3103894-111</v>
      </c>
      <c r="X3124" s="17" t="s">
        <v>150</v>
      </c>
      <c r="Y3124" s="17" t="s">
        <v>5536</v>
      </c>
      <c r="Z3124" s="17" t="s">
        <v>684</v>
      </c>
      <c r="AA3124" s="17" t="s">
        <v>2370</v>
      </c>
      <c r="AB3124" s="17" t="s">
        <v>3669</v>
      </c>
      <c r="AC3124" s="17" t="s">
        <v>6378</v>
      </c>
      <c r="AD3124" s="17" t="s">
        <v>81</v>
      </c>
      <c r="AE3124" s="17" t="s">
        <v>42</v>
      </c>
      <c r="AF3124" s="17" t="s">
        <v>2274</v>
      </c>
      <c r="AG3124" s="17" t="s">
        <v>543</v>
      </c>
      <c r="AJ3124" s="17" t="s">
        <v>83</v>
      </c>
      <c r="AK3124" s="17" t="s">
        <v>84</v>
      </c>
      <c r="AO3124" s="17" t="s">
        <v>46</v>
      </c>
      <c r="AP3124" s="18">
        <v>43320</v>
      </c>
      <c r="AQ3124" s="17">
        <v>2</v>
      </c>
      <c r="AR3124" s="17" t="s">
        <v>47</v>
      </c>
      <c r="AS3124" s="17" t="s">
        <v>47</v>
      </c>
      <c r="AT3124" s="17" t="s">
        <v>47</v>
      </c>
      <c r="AU3124" s="17" t="s">
        <v>47</v>
      </c>
      <c r="AV3124" s="17" t="s">
        <v>47</v>
      </c>
      <c r="AW3124" s="17" t="s">
        <v>266</v>
      </c>
      <c r="AX3124" s="17" t="s">
        <v>799</v>
      </c>
      <c r="AY3124" s="17" t="s">
        <v>276</v>
      </c>
      <c r="AZ3124" s="17" t="s">
        <v>6379</v>
      </c>
      <c r="BA3124" s="17" t="s">
        <v>800</v>
      </c>
      <c r="BB3124" s="17" t="s">
        <v>51</v>
      </c>
      <c r="BD3124" s="17">
        <v>1</v>
      </c>
      <c r="BE3124" s="17" t="s">
        <v>52</v>
      </c>
      <c r="BF3124" s="17" t="s">
        <v>5806</v>
      </c>
      <c r="BG3124" s="18">
        <v>44196</v>
      </c>
      <c r="BL3124" s="17" t="s">
        <v>5807</v>
      </c>
      <c r="BM3124" s="19">
        <v>81125.959003856246</v>
      </c>
      <c r="BN3124" s="19">
        <f>P3124*R3124</f>
        <v>1349763.5360000001</v>
      </c>
      <c r="BO3124" s="19" t="str">
        <f>IF(AND(BN3124&gt;120000, P3124&gt;25, X3124&lt;&gt;"WAVE 0"), "yes", "no")</f>
        <v>no</v>
      </c>
      <c r="BP3124" s="17" t="s">
        <v>51</v>
      </c>
    </row>
    <row r="3125" spans="1:68" x14ac:dyDescent="0.25">
      <c r="A3125" s="11" t="s">
        <v>6380</v>
      </c>
      <c r="B3125" s="12" t="s">
        <v>6381</v>
      </c>
      <c r="C3125" s="13" t="s">
        <v>57</v>
      </c>
      <c r="D3125" s="12" t="s">
        <v>3450</v>
      </c>
      <c r="E3125" s="13" t="s">
        <v>3451</v>
      </c>
      <c r="F3125" s="12">
        <v>2019</v>
      </c>
      <c r="G3125" s="13" t="s">
        <v>17</v>
      </c>
      <c r="H3125" s="12" t="s">
        <v>76</v>
      </c>
      <c r="I3125" s="13" t="s">
        <v>51</v>
      </c>
      <c r="J3125" s="12" t="s">
        <v>2370</v>
      </c>
      <c r="K3125" s="13" t="s">
        <v>2371</v>
      </c>
      <c r="L3125" s="12" t="s">
        <v>840</v>
      </c>
      <c r="M3125" s="13" t="s">
        <v>80</v>
      </c>
      <c r="N3125" s="2" t="s">
        <v>64</v>
      </c>
      <c r="O3125" s="13" t="s">
        <v>20</v>
      </c>
      <c r="P3125" s="14">
        <v>923.23</v>
      </c>
      <c r="Q3125" s="14">
        <v>132945.12</v>
      </c>
      <c r="R3125" s="13">
        <v>160</v>
      </c>
      <c r="S3125" s="15">
        <v>0.40350877192982454</v>
      </c>
      <c r="T3125" s="13">
        <v>1</v>
      </c>
      <c r="U3125" s="13">
        <v>5</v>
      </c>
      <c r="V3125" s="16">
        <v>0</v>
      </c>
      <c r="W3125" s="16" t="str">
        <f t="shared" si="48"/>
        <v>PN3103913-3</v>
      </c>
      <c r="Z3125" s="17" t="s">
        <v>17</v>
      </c>
      <c r="AA3125" s="17" t="s">
        <v>2370</v>
      </c>
      <c r="AB3125" s="17" t="s">
        <v>22</v>
      </c>
      <c r="AC3125" s="17" t="s">
        <v>22</v>
      </c>
      <c r="AD3125" s="17" t="s">
        <v>81</v>
      </c>
      <c r="AE3125" s="17" t="s">
        <v>42</v>
      </c>
      <c r="AF3125" s="17" t="s">
        <v>82</v>
      </c>
      <c r="AG3125" s="17" t="s">
        <v>22</v>
      </c>
      <c r="AJ3125" s="17" t="s">
        <v>83</v>
      </c>
      <c r="AK3125" s="17" t="s">
        <v>84</v>
      </c>
      <c r="AO3125" s="17" t="s">
        <v>130</v>
      </c>
      <c r="AP3125" s="18">
        <v>43545</v>
      </c>
      <c r="AQ3125" s="17">
        <v>2</v>
      </c>
      <c r="AR3125" s="17" t="s">
        <v>22</v>
      </c>
      <c r="AS3125" s="17" t="s">
        <v>22</v>
      </c>
      <c r="AT3125" s="17" t="s">
        <v>22</v>
      </c>
      <c r="AU3125" s="17" t="s">
        <v>22</v>
      </c>
      <c r="AV3125" s="17" t="s">
        <v>22</v>
      </c>
      <c r="BE3125" s="17" t="s">
        <v>210</v>
      </c>
      <c r="BM3125" s="19">
        <v>390307.06516885664</v>
      </c>
      <c r="BN3125" s="19">
        <f>P3125*R3125</f>
        <v>147716.79999999999</v>
      </c>
      <c r="BO3125" s="19" t="str">
        <f>IF(AND(BN3125&gt;120000, P3125&gt;25, X3125&lt;&gt;"WAVE 0"), "yes", "no")</f>
        <v>yes</v>
      </c>
      <c r="BP3125" s="17" t="s">
        <v>51</v>
      </c>
    </row>
    <row r="3126" spans="1:68" x14ac:dyDescent="0.25">
      <c r="A3126" s="11" t="s">
        <v>6382</v>
      </c>
      <c r="B3126" s="12" t="s">
        <v>6383</v>
      </c>
      <c r="C3126" s="13" t="s">
        <v>57</v>
      </c>
      <c r="D3126" s="12" t="s">
        <v>5510</v>
      </c>
      <c r="E3126" s="13" t="s">
        <v>5511</v>
      </c>
      <c r="F3126" s="12">
        <v>2019</v>
      </c>
      <c r="G3126" s="13" t="s">
        <v>684</v>
      </c>
      <c r="H3126" s="12" t="s">
        <v>76</v>
      </c>
      <c r="I3126" s="13" t="s">
        <v>51</v>
      </c>
      <c r="J3126" s="12" t="s">
        <v>2370</v>
      </c>
      <c r="K3126" s="13" t="s">
        <v>2371</v>
      </c>
      <c r="L3126" s="12" t="s">
        <v>840</v>
      </c>
      <c r="M3126" s="13" t="s">
        <v>80</v>
      </c>
      <c r="N3126" s="2" t="s">
        <v>64</v>
      </c>
      <c r="O3126" s="13" t="s">
        <v>20</v>
      </c>
      <c r="P3126" s="14">
        <v>110.9417</v>
      </c>
      <c r="Q3126" s="14">
        <v>72512.320000000007</v>
      </c>
      <c r="R3126" s="13">
        <v>2000</v>
      </c>
      <c r="S3126" s="15">
        <v>8.3333333333333329E-2</v>
      </c>
      <c r="T3126" s="13">
        <v>1</v>
      </c>
      <c r="U3126" s="13">
        <v>4</v>
      </c>
      <c r="V3126" s="16">
        <v>0</v>
      </c>
      <c r="W3126" s="16" t="str">
        <f t="shared" si="48"/>
        <v>PN3103925-111</v>
      </c>
      <c r="X3126" s="17" t="s">
        <v>150</v>
      </c>
      <c r="Y3126" s="17" t="s">
        <v>2400</v>
      </c>
      <c r="Z3126" s="17" t="s">
        <v>684</v>
      </c>
      <c r="AA3126" s="17" t="s">
        <v>2370</v>
      </c>
      <c r="AB3126" s="17" t="s">
        <v>22</v>
      </c>
      <c r="AC3126" s="17" t="s">
        <v>22</v>
      </c>
      <c r="AD3126" s="17" t="s">
        <v>81</v>
      </c>
      <c r="AE3126" s="17" t="s">
        <v>42</v>
      </c>
      <c r="AF3126" s="17" t="s">
        <v>2274</v>
      </c>
      <c r="AG3126" s="17" t="s">
        <v>22</v>
      </c>
      <c r="AJ3126" s="17" t="s">
        <v>83</v>
      </c>
      <c r="AK3126" s="17" t="s">
        <v>84</v>
      </c>
      <c r="AO3126" s="17" t="s">
        <v>46</v>
      </c>
      <c r="AP3126" s="18">
        <v>43183</v>
      </c>
      <c r="AQ3126" s="17">
        <v>2</v>
      </c>
      <c r="AR3126" s="17" t="s">
        <v>22</v>
      </c>
      <c r="AS3126" s="17" t="s">
        <v>22</v>
      </c>
      <c r="AT3126" s="17" t="s">
        <v>22</v>
      </c>
      <c r="AU3126" s="17" t="s">
        <v>22</v>
      </c>
      <c r="AV3126" s="17" t="s">
        <v>22</v>
      </c>
      <c r="BE3126" s="17" t="s">
        <v>52</v>
      </c>
      <c r="BM3126" s="19">
        <v>124758.16820878821</v>
      </c>
      <c r="BN3126" s="19">
        <f>P3126*R3126</f>
        <v>221883.4</v>
      </c>
      <c r="BO3126" s="19" t="str">
        <f>IF(AND(BN3126&gt;120000, P3126&gt;25, X3126&lt;&gt;"WAVE 0"), "yes", "no")</f>
        <v>no</v>
      </c>
      <c r="BP3126" s="17" t="s">
        <v>51</v>
      </c>
    </row>
    <row r="3127" spans="1:68" x14ac:dyDescent="0.25">
      <c r="A3127" s="11" t="s">
        <v>6384</v>
      </c>
      <c r="B3127" s="12" t="s">
        <v>1431</v>
      </c>
      <c r="C3127" s="13" t="s">
        <v>57</v>
      </c>
      <c r="D3127" s="12" t="s">
        <v>5811</v>
      </c>
      <c r="E3127" s="13" t="s">
        <v>5800</v>
      </c>
      <c r="F3127" s="12">
        <v>2019</v>
      </c>
      <c r="G3127" s="13" t="s">
        <v>38</v>
      </c>
      <c r="H3127" s="12" t="s">
        <v>76</v>
      </c>
      <c r="I3127" s="13" t="s">
        <v>51</v>
      </c>
      <c r="J3127" s="12" t="s">
        <v>2370</v>
      </c>
      <c r="K3127" s="13" t="s">
        <v>2371</v>
      </c>
      <c r="L3127" s="12" t="s">
        <v>840</v>
      </c>
      <c r="M3127" s="13" t="s">
        <v>80</v>
      </c>
      <c r="N3127" s="2" t="s">
        <v>64</v>
      </c>
      <c r="O3127" s="13" t="s">
        <v>20</v>
      </c>
      <c r="P3127" s="14">
        <v>20.91</v>
      </c>
      <c r="Q3127" s="14">
        <v>11455.59</v>
      </c>
      <c r="R3127" s="13">
        <v>1775</v>
      </c>
      <c r="S3127" s="15">
        <v>0.53846153846153844</v>
      </c>
      <c r="T3127" s="13">
        <v>1</v>
      </c>
      <c r="U3127" s="13">
        <v>4</v>
      </c>
      <c r="V3127" s="16">
        <v>1976.284584980237</v>
      </c>
      <c r="W3127" s="16" t="str">
        <f t="shared" si="48"/>
        <v>PN3103925-2C</v>
      </c>
      <c r="Z3127" s="17" t="s">
        <v>38</v>
      </c>
      <c r="AA3127" s="17" t="s">
        <v>2370</v>
      </c>
      <c r="AB3127" s="17" t="s">
        <v>22</v>
      </c>
      <c r="AC3127" s="17" t="s">
        <v>22</v>
      </c>
      <c r="AD3127" s="17" t="s">
        <v>22</v>
      </c>
      <c r="AE3127" s="17" t="s">
        <v>42</v>
      </c>
      <c r="AF3127" s="17" t="s">
        <v>2274</v>
      </c>
      <c r="AG3127" s="17" t="s">
        <v>22</v>
      </c>
      <c r="AJ3127" s="17" t="s">
        <v>22</v>
      </c>
      <c r="AK3127" s="17" t="s">
        <v>22</v>
      </c>
      <c r="AO3127" s="17" t="s">
        <v>46</v>
      </c>
      <c r="AP3127" s="18">
        <v>43545</v>
      </c>
      <c r="AQ3127" s="17">
        <v>2</v>
      </c>
      <c r="AR3127" s="17" t="s">
        <v>22</v>
      </c>
      <c r="AS3127" s="17" t="s">
        <v>22</v>
      </c>
      <c r="AT3127" s="17" t="s">
        <v>22</v>
      </c>
      <c r="AU3127" s="17" t="s">
        <v>22</v>
      </c>
      <c r="AV3127" s="17" t="s">
        <v>22</v>
      </c>
      <c r="BE3127" s="17" t="s">
        <v>52</v>
      </c>
      <c r="BM3127" s="19">
        <v>97969.765557730105</v>
      </c>
      <c r="BN3127" s="19">
        <f>P3127*R3127</f>
        <v>37115.25</v>
      </c>
      <c r="BO3127" s="19" t="str">
        <f>IF(AND(BN3127&gt;120000, P3127&gt;25, X3127&lt;&gt;"WAVE 0"), "yes", "no")</f>
        <v>no</v>
      </c>
      <c r="BP3127" s="17" t="s">
        <v>22</v>
      </c>
    </row>
    <row r="3128" spans="1:68" x14ac:dyDescent="0.25">
      <c r="A3128" s="11" t="s">
        <v>6385</v>
      </c>
      <c r="B3128" s="12" t="s">
        <v>6386</v>
      </c>
      <c r="C3128" s="13" t="s">
        <v>57</v>
      </c>
      <c r="D3128" s="12" t="s">
        <v>6387</v>
      </c>
      <c r="E3128" s="13" t="s">
        <v>6388</v>
      </c>
      <c r="F3128" s="12">
        <v>2019</v>
      </c>
      <c r="G3128" s="13" t="s">
        <v>38</v>
      </c>
      <c r="H3128" s="12" t="s">
        <v>76</v>
      </c>
      <c r="I3128" s="13" t="s">
        <v>51</v>
      </c>
      <c r="J3128" s="12" t="s">
        <v>2370</v>
      </c>
      <c r="K3128" s="13" t="s">
        <v>2371</v>
      </c>
      <c r="L3128" s="12" t="s">
        <v>840</v>
      </c>
      <c r="M3128" s="13" t="s">
        <v>80</v>
      </c>
      <c r="N3128" s="2" t="s">
        <v>64</v>
      </c>
      <c r="O3128" s="13" t="s">
        <v>20</v>
      </c>
      <c r="P3128" s="14">
        <v>82.043999999999997</v>
      </c>
      <c r="Q3128" s="14">
        <v>10143.25</v>
      </c>
      <c r="R3128" s="13">
        <v>130</v>
      </c>
      <c r="S3128" s="15">
        <v>0.86238532110091748</v>
      </c>
      <c r="T3128" s="13">
        <v>1</v>
      </c>
      <c r="U3128" s="13">
        <v>5</v>
      </c>
      <c r="V3128" s="16">
        <v>7299.2700729927001</v>
      </c>
      <c r="W3128" s="16" t="str">
        <f t="shared" si="48"/>
        <v>PN3103941-1</v>
      </c>
      <c r="Z3128" s="17" t="s">
        <v>38</v>
      </c>
      <c r="AA3128" s="17" t="s">
        <v>2370</v>
      </c>
      <c r="AB3128" s="17" t="s">
        <v>22</v>
      </c>
      <c r="AC3128" s="17" t="s">
        <v>22</v>
      </c>
      <c r="AD3128" s="17" t="s">
        <v>81</v>
      </c>
      <c r="AE3128" s="17" t="s">
        <v>42</v>
      </c>
      <c r="AF3128" s="17" t="s">
        <v>82</v>
      </c>
      <c r="AG3128" s="17" t="s">
        <v>22</v>
      </c>
      <c r="AJ3128" s="17" t="s">
        <v>83</v>
      </c>
      <c r="AK3128" s="17" t="s">
        <v>84</v>
      </c>
      <c r="AO3128" s="17" t="s">
        <v>130</v>
      </c>
      <c r="AP3128" s="18">
        <v>43545</v>
      </c>
      <c r="AQ3128" s="17">
        <v>2</v>
      </c>
      <c r="AR3128" s="17" t="s">
        <v>22</v>
      </c>
      <c r="AS3128" s="17" t="s">
        <v>22</v>
      </c>
      <c r="AT3128" s="17" t="s">
        <v>22</v>
      </c>
      <c r="AU3128" s="17" t="s">
        <v>22</v>
      </c>
      <c r="AV3128" s="17" t="s">
        <v>22</v>
      </c>
      <c r="BE3128" s="17" t="s">
        <v>52</v>
      </c>
      <c r="BM3128" s="19">
        <v>274793.26513619593</v>
      </c>
      <c r="BN3128" s="19">
        <f>P3128*R3128</f>
        <v>10665.72</v>
      </c>
      <c r="BO3128" s="19" t="str">
        <f>IF(AND(BN3128&gt;120000, P3128&gt;25, X3128&lt;&gt;"WAVE 0"), "yes", "no")</f>
        <v>no</v>
      </c>
      <c r="BP3128" s="17" t="s">
        <v>51</v>
      </c>
    </row>
    <row r="3129" spans="1:68" x14ac:dyDescent="0.25">
      <c r="A3129" s="11" t="s">
        <v>6389</v>
      </c>
      <c r="B3129" s="12" t="s">
        <v>6390</v>
      </c>
      <c r="C3129" s="13" t="s">
        <v>57</v>
      </c>
      <c r="D3129" s="12" t="s">
        <v>6387</v>
      </c>
      <c r="E3129" s="13" t="s">
        <v>6388</v>
      </c>
      <c r="F3129" s="12">
        <v>2019</v>
      </c>
      <c r="G3129" s="13" t="s">
        <v>38</v>
      </c>
      <c r="H3129" s="12" t="s">
        <v>76</v>
      </c>
      <c r="I3129" s="13" t="s">
        <v>51</v>
      </c>
      <c r="J3129" s="12" t="s">
        <v>2370</v>
      </c>
      <c r="K3129" s="13" t="s">
        <v>2371</v>
      </c>
      <c r="L3129" s="12" t="s">
        <v>840</v>
      </c>
      <c r="M3129" s="13" t="s">
        <v>80</v>
      </c>
      <c r="N3129" s="2" t="s">
        <v>64</v>
      </c>
      <c r="O3129" s="13" t="s">
        <v>20</v>
      </c>
      <c r="P3129" s="14">
        <v>174.90600000000001</v>
      </c>
      <c r="Q3129" s="14">
        <v>21317.309999999998</v>
      </c>
      <c r="R3129" s="13">
        <v>152</v>
      </c>
      <c r="S3129" s="15">
        <v>0.8920863309352518</v>
      </c>
      <c r="T3129" s="13">
        <v>1</v>
      </c>
      <c r="U3129" s="13">
        <v>5</v>
      </c>
      <c r="V3129" s="16">
        <v>0</v>
      </c>
      <c r="W3129" s="16" t="str">
        <f t="shared" si="48"/>
        <v>PN3103969-1</v>
      </c>
      <c r="Z3129" s="17" t="s">
        <v>38</v>
      </c>
      <c r="AA3129" s="17" t="s">
        <v>2370</v>
      </c>
      <c r="AB3129" s="17" t="s">
        <v>22</v>
      </c>
      <c r="AC3129" s="17" t="s">
        <v>22</v>
      </c>
      <c r="AD3129" s="17" t="s">
        <v>81</v>
      </c>
      <c r="AE3129" s="17" t="s">
        <v>42</v>
      </c>
      <c r="AF3129" s="17" t="s">
        <v>82</v>
      </c>
      <c r="AG3129" s="17" t="s">
        <v>22</v>
      </c>
      <c r="AJ3129" s="17" t="s">
        <v>83</v>
      </c>
      <c r="AK3129" s="17" t="s">
        <v>84</v>
      </c>
      <c r="AO3129" s="17" t="s">
        <v>130</v>
      </c>
      <c r="AP3129" s="18">
        <v>43545</v>
      </c>
      <c r="AQ3129" s="17">
        <v>2</v>
      </c>
      <c r="AR3129" s="17" t="s">
        <v>22</v>
      </c>
      <c r="AS3129" s="17" t="s">
        <v>22</v>
      </c>
      <c r="AT3129" s="17" t="s">
        <v>22</v>
      </c>
      <c r="AU3129" s="17" t="s">
        <v>22</v>
      </c>
      <c r="AV3129" s="17" t="s">
        <v>22</v>
      </c>
      <c r="BE3129" s="17" t="s">
        <v>52</v>
      </c>
      <c r="BM3129" s="19">
        <v>9086.8386378955056</v>
      </c>
      <c r="BN3129" s="19">
        <f>P3129*R3129</f>
        <v>26585.712</v>
      </c>
      <c r="BO3129" s="19" t="str">
        <f>IF(AND(BN3129&gt;120000, P3129&gt;25, X3129&lt;&gt;"WAVE 0"), "yes", "no")</f>
        <v>no</v>
      </c>
      <c r="BP3129" s="17" t="s">
        <v>51</v>
      </c>
    </row>
    <row r="3130" spans="1:68" x14ac:dyDescent="0.25">
      <c r="A3130" s="11" t="s">
        <v>6391</v>
      </c>
      <c r="B3130" s="12" t="s">
        <v>1249</v>
      </c>
      <c r="C3130" s="13" t="s">
        <v>14</v>
      </c>
      <c r="D3130" s="12" t="s">
        <v>5907</v>
      </c>
      <c r="E3130" s="13" t="s">
        <v>5908</v>
      </c>
      <c r="F3130" s="12">
        <v>2020</v>
      </c>
      <c r="G3130" s="13" t="s">
        <v>684</v>
      </c>
      <c r="H3130" s="12" t="s">
        <v>76</v>
      </c>
      <c r="I3130" s="13" t="s">
        <v>18</v>
      </c>
      <c r="J3130" s="12" t="s">
        <v>2370</v>
      </c>
      <c r="K3130" s="13" t="s">
        <v>2371</v>
      </c>
      <c r="L3130" s="12" t="s">
        <v>840</v>
      </c>
      <c r="M3130" s="13" t="s">
        <v>80</v>
      </c>
      <c r="N3130" s="2" t="s">
        <v>19</v>
      </c>
      <c r="O3130" s="13" t="s">
        <v>20</v>
      </c>
      <c r="P3130" s="14">
        <v>0</v>
      </c>
      <c r="Q3130" s="14"/>
      <c r="R3130" s="13">
        <v>0</v>
      </c>
      <c r="S3130" s="15">
        <v>0</v>
      </c>
      <c r="T3130" s="13">
        <v>1</v>
      </c>
      <c r="U3130" s="13">
        <v>3</v>
      </c>
      <c r="V3130" s="16"/>
      <c r="W3130" s="16" t="str">
        <f t="shared" si="48"/>
        <v>PN3104025-903</v>
      </c>
      <c r="Z3130" s="17" t="s">
        <v>684</v>
      </c>
      <c r="AA3130" s="17" t="s">
        <v>22</v>
      </c>
      <c r="AB3130" s="17" t="s">
        <v>22</v>
      </c>
      <c r="AC3130" s="17" t="s">
        <v>22</v>
      </c>
      <c r="AD3130" s="17" t="s">
        <v>22</v>
      </c>
      <c r="AE3130" s="17" t="s">
        <v>22</v>
      </c>
      <c r="AF3130" s="17" t="s">
        <v>22</v>
      </c>
      <c r="AG3130" s="17" t="s">
        <v>22</v>
      </c>
      <c r="AJ3130" s="17" t="s">
        <v>22</v>
      </c>
      <c r="AK3130" s="17" t="s">
        <v>22</v>
      </c>
      <c r="AO3130" s="17" t="s">
        <v>22</v>
      </c>
      <c r="AP3130" s="18" t="s">
        <v>22</v>
      </c>
      <c r="AQ3130" s="17" t="s">
        <v>22</v>
      </c>
      <c r="AR3130" s="17" t="s">
        <v>22</v>
      </c>
      <c r="AS3130" s="17" t="s">
        <v>22</v>
      </c>
      <c r="AT3130" s="17" t="s">
        <v>22</v>
      </c>
      <c r="AU3130" s="17" t="s">
        <v>22</v>
      </c>
      <c r="AV3130" s="17" t="s">
        <v>22</v>
      </c>
      <c r="AW3130" s="17" t="s">
        <v>22</v>
      </c>
      <c r="AX3130" s="17" t="s">
        <v>22</v>
      </c>
      <c r="AY3130" s="17" t="s">
        <v>22</v>
      </c>
      <c r="AZ3130" s="17" t="s">
        <v>22</v>
      </c>
      <c r="BA3130" s="17" t="s">
        <v>22</v>
      </c>
      <c r="BD3130" s="17" t="s">
        <v>22</v>
      </c>
      <c r="BE3130" s="17" t="s">
        <v>22</v>
      </c>
      <c r="BF3130" s="17" t="s">
        <v>22</v>
      </c>
      <c r="BG3130" s="18" t="s">
        <v>22</v>
      </c>
      <c r="BH3130" s="3" t="s">
        <v>22</v>
      </c>
      <c r="BI3130" s="3" t="s">
        <v>22</v>
      </c>
      <c r="BK3130" s="3" t="s">
        <v>22</v>
      </c>
      <c r="BL3130" s="17" t="s">
        <v>22</v>
      </c>
      <c r="BM3130" s="19" t="s">
        <v>22</v>
      </c>
      <c r="BN3130" s="19">
        <f>P3130*R3130</f>
        <v>0</v>
      </c>
      <c r="BO3130" s="19" t="str">
        <f>IF(AND(BN3130&gt;120000, P3130&gt;25, X3130&lt;&gt;"WAVE 0"), "yes", "no")</f>
        <v>no</v>
      </c>
      <c r="BP3130" s="17" t="s">
        <v>22</v>
      </c>
    </row>
    <row r="3131" spans="1:68" x14ac:dyDescent="0.25">
      <c r="A3131" s="11" t="s">
        <v>6392</v>
      </c>
      <c r="B3131" s="12" t="s">
        <v>6393</v>
      </c>
      <c r="C3131" s="13" t="s">
        <v>14</v>
      </c>
      <c r="D3131" s="12" t="s">
        <v>5361</v>
      </c>
      <c r="E3131" s="13" t="s">
        <v>5362</v>
      </c>
      <c r="F3131" s="12">
        <v>2020</v>
      </c>
      <c r="G3131" s="13" t="s">
        <v>17</v>
      </c>
      <c r="H3131" s="12" t="s">
        <v>76</v>
      </c>
      <c r="I3131" s="13" t="s">
        <v>18</v>
      </c>
      <c r="J3131" s="12" t="s">
        <v>2370</v>
      </c>
      <c r="K3131" s="13" t="s">
        <v>2371</v>
      </c>
      <c r="L3131" s="12" t="s">
        <v>840</v>
      </c>
      <c r="M3131" s="13" t="s">
        <v>80</v>
      </c>
      <c r="N3131" s="2" t="s">
        <v>19</v>
      </c>
      <c r="O3131" s="13" t="s">
        <v>20</v>
      </c>
      <c r="P3131" s="14">
        <v>461.54</v>
      </c>
      <c r="Q3131" s="14"/>
      <c r="R3131" s="13">
        <v>2</v>
      </c>
      <c r="S3131" s="15"/>
      <c r="T3131" s="13">
        <v>1</v>
      </c>
      <c r="U3131" s="13"/>
      <c r="V3131" s="16"/>
      <c r="W3131" s="16" t="str">
        <f t="shared" si="48"/>
        <v>PN3104077-1</v>
      </c>
      <c r="Z3131" s="17" t="s">
        <v>17</v>
      </c>
      <c r="AB3131" s="17" t="s">
        <v>501</v>
      </c>
      <c r="AC3131" s="17" t="s">
        <v>6393</v>
      </c>
      <c r="AD3131" s="17" t="s">
        <v>81</v>
      </c>
      <c r="AE3131" s="17" t="s">
        <v>42</v>
      </c>
      <c r="AF3131" s="17" t="s">
        <v>542</v>
      </c>
      <c r="AG3131" s="17" t="s">
        <v>543</v>
      </c>
      <c r="AJ3131" s="17" t="s">
        <v>83</v>
      </c>
      <c r="AK3131" s="17" t="s">
        <v>84</v>
      </c>
      <c r="AO3131" s="17" t="s">
        <v>46</v>
      </c>
      <c r="AP3131" s="18">
        <v>43545</v>
      </c>
      <c r="AQ3131" s="17" t="s">
        <v>22</v>
      </c>
      <c r="AR3131" s="17" t="s">
        <v>47</v>
      </c>
      <c r="AS3131" s="17" t="s">
        <v>47</v>
      </c>
      <c r="AT3131" s="17" t="s">
        <v>47</v>
      </c>
      <c r="AU3131" s="17" t="s">
        <v>47</v>
      </c>
      <c r="AV3131" s="17" t="s">
        <v>47</v>
      </c>
      <c r="AW3131" s="17" t="s">
        <v>48</v>
      </c>
      <c r="AX3131" s="17" t="s">
        <v>1678</v>
      </c>
      <c r="AY3131" s="17" t="s">
        <v>276</v>
      </c>
      <c r="AZ3131" s="17" t="s">
        <v>3226</v>
      </c>
      <c r="BA3131" s="17" t="s">
        <v>1350</v>
      </c>
      <c r="BD3131" s="17">
        <v>1</v>
      </c>
      <c r="BE3131" s="17" t="s">
        <v>210</v>
      </c>
      <c r="BF3131" s="17" t="s">
        <v>53</v>
      </c>
      <c r="BG3131" s="18" t="s">
        <v>53</v>
      </c>
      <c r="BL3131" s="17" t="s">
        <v>5690</v>
      </c>
      <c r="BM3131" s="19" t="s">
        <v>22</v>
      </c>
      <c r="BN3131" s="19">
        <f>P3131*R3131</f>
        <v>923.08</v>
      </c>
      <c r="BO3131" s="19" t="str">
        <f>IF(AND(BN3131&gt;120000, P3131&gt;25, X3131&lt;&gt;"WAVE 0"), "yes", "no")</f>
        <v>no</v>
      </c>
      <c r="BP3131" s="17" t="s">
        <v>51</v>
      </c>
    </row>
    <row r="3132" spans="1:68" x14ac:dyDescent="0.25">
      <c r="A3132" s="11" t="s">
        <v>6394</v>
      </c>
      <c r="B3132" s="12" t="s">
        <v>6395</v>
      </c>
      <c r="C3132" s="13" t="s">
        <v>14</v>
      </c>
      <c r="D3132" s="12" t="s">
        <v>5374</v>
      </c>
      <c r="E3132" s="13" t="s">
        <v>5375</v>
      </c>
      <c r="F3132" s="12">
        <v>2019</v>
      </c>
      <c r="G3132" s="13" t="s">
        <v>109</v>
      </c>
      <c r="H3132" s="12" t="s">
        <v>76</v>
      </c>
      <c r="I3132" s="13" t="s">
        <v>18</v>
      </c>
      <c r="J3132" s="12" t="s">
        <v>2370</v>
      </c>
      <c r="K3132" s="13" t="s">
        <v>2371</v>
      </c>
      <c r="L3132" s="12" t="s">
        <v>840</v>
      </c>
      <c r="M3132" s="13" t="s">
        <v>80</v>
      </c>
      <c r="N3132" s="2" t="s">
        <v>194</v>
      </c>
      <c r="O3132" s="13" t="s">
        <v>20</v>
      </c>
      <c r="P3132" s="14">
        <v>3095</v>
      </c>
      <c r="Q3132" s="14">
        <v>18570</v>
      </c>
      <c r="R3132" s="13">
        <v>2</v>
      </c>
      <c r="S3132" s="15">
        <v>0.5</v>
      </c>
      <c r="T3132" s="13">
        <v>2</v>
      </c>
      <c r="U3132" s="13">
        <v>1</v>
      </c>
      <c r="V3132" s="16">
        <v>0</v>
      </c>
      <c r="W3132" s="16" t="str">
        <f t="shared" si="48"/>
        <v>PN3104159-2</v>
      </c>
      <c r="Z3132" s="13" t="s">
        <v>109</v>
      </c>
      <c r="AA3132" s="17" t="s">
        <v>22</v>
      </c>
      <c r="AB3132" s="17" t="s">
        <v>22</v>
      </c>
      <c r="AC3132" s="17" t="s">
        <v>22</v>
      </c>
      <c r="AD3132" s="17" t="s">
        <v>22</v>
      </c>
      <c r="AE3132" s="17" t="s">
        <v>22</v>
      </c>
      <c r="AF3132" s="17" t="s">
        <v>22</v>
      </c>
      <c r="AG3132" s="17" t="s">
        <v>22</v>
      </c>
      <c r="AJ3132" s="17" t="s">
        <v>22</v>
      </c>
      <c r="AK3132" s="17" t="s">
        <v>22</v>
      </c>
      <c r="AO3132" s="17" t="s">
        <v>22</v>
      </c>
      <c r="AP3132" s="18" t="s">
        <v>22</v>
      </c>
      <c r="AQ3132" s="17" t="s">
        <v>22</v>
      </c>
      <c r="AR3132" s="17" t="s">
        <v>22</v>
      </c>
      <c r="AS3132" s="17" t="s">
        <v>22</v>
      </c>
      <c r="AT3132" s="17" t="s">
        <v>22</v>
      </c>
      <c r="AU3132" s="17" t="s">
        <v>22</v>
      </c>
      <c r="AV3132" s="17" t="s">
        <v>22</v>
      </c>
      <c r="AW3132" s="17" t="s">
        <v>22</v>
      </c>
      <c r="AX3132" s="17" t="s">
        <v>22</v>
      </c>
      <c r="AY3132" s="17" t="s">
        <v>22</v>
      </c>
      <c r="AZ3132" s="17" t="s">
        <v>22</v>
      </c>
      <c r="BA3132" s="17" t="s">
        <v>22</v>
      </c>
      <c r="BD3132" s="17" t="s">
        <v>22</v>
      </c>
      <c r="BE3132" s="17" t="s">
        <v>22</v>
      </c>
      <c r="BF3132" s="17" t="s">
        <v>22</v>
      </c>
      <c r="BG3132" s="18" t="s">
        <v>22</v>
      </c>
      <c r="BH3132" s="3" t="s">
        <v>22</v>
      </c>
      <c r="BI3132" s="3" t="s">
        <v>22</v>
      </c>
      <c r="BK3132" s="3" t="s">
        <v>22</v>
      </c>
      <c r="BL3132" s="17" t="s">
        <v>22</v>
      </c>
      <c r="BM3132" s="19" t="s">
        <v>22</v>
      </c>
      <c r="BN3132" s="19">
        <f>P3132*R3132</f>
        <v>6190</v>
      </c>
      <c r="BO3132" s="19" t="str">
        <f>IF(AND(BN3132&gt;120000, P3132&gt;25, X3132&lt;&gt;"WAVE 0"), "yes", "no")</f>
        <v>no</v>
      </c>
      <c r="BP3132" s="17" t="s">
        <v>51</v>
      </c>
    </row>
    <row r="3133" spans="1:68" x14ac:dyDescent="0.25">
      <c r="A3133" s="11" t="s">
        <v>6396</v>
      </c>
      <c r="B3133" s="12" t="s">
        <v>6397</v>
      </c>
      <c r="C3133" s="13" t="s">
        <v>14</v>
      </c>
      <c r="D3133" s="12" t="s">
        <v>547</v>
      </c>
      <c r="E3133" s="13" t="s">
        <v>548</v>
      </c>
      <c r="F3133" s="12">
        <v>2019</v>
      </c>
      <c r="G3133" s="13" t="s">
        <v>109</v>
      </c>
      <c r="H3133" s="12" t="s">
        <v>76</v>
      </c>
      <c r="I3133" s="13" t="s">
        <v>51</v>
      </c>
      <c r="J3133" s="12" t="s">
        <v>2370</v>
      </c>
      <c r="K3133" s="13" t="s">
        <v>2371</v>
      </c>
      <c r="L3133" s="12" t="s">
        <v>840</v>
      </c>
      <c r="M3133" s="13" t="s">
        <v>80</v>
      </c>
      <c r="N3133" s="2" t="s">
        <v>19</v>
      </c>
      <c r="O3133" s="13" t="s">
        <v>20</v>
      </c>
      <c r="P3133" s="14">
        <v>223.55</v>
      </c>
      <c r="Q3133" s="14">
        <v>5022.25</v>
      </c>
      <c r="R3133" s="13">
        <v>31</v>
      </c>
      <c r="S3133" s="15">
        <v>1</v>
      </c>
      <c r="T3133" s="13">
        <v>3</v>
      </c>
      <c r="U3133" s="13">
        <v>0</v>
      </c>
      <c r="V3133" s="16">
        <v>0</v>
      </c>
      <c r="W3133" s="16" t="str">
        <f t="shared" si="48"/>
        <v>PN3104179-3</v>
      </c>
      <c r="X3133" s="17" t="s">
        <v>549</v>
      </c>
      <c r="Z3133" s="17" t="s">
        <v>109</v>
      </c>
      <c r="AB3133" s="17" t="s">
        <v>501</v>
      </c>
      <c r="AC3133" s="17" t="s">
        <v>6397</v>
      </c>
      <c r="AD3133" s="17" t="s">
        <v>81</v>
      </c>
      <c r="AE3133" s="17" t="s">
        <v>42</v>
      </c>
      <c r="AF3133" s="17" t="s">
        <v>554</v>
      </c>
      <c r="AG3133" s="17" t="s">
        <v>5336</v>
      </c>
      <c r="AJ3133" s="17" t="s">
        <v>83</v>
      </c>
      <c r="AK3133" s="17" t="s">
        <v>84</v>
      </c>
      <c r="AO3133" s="17" t="s">
        <v>46</v>
      </c>
      <c r="AP3133" s="18">
        <v>43259</v>
      </c>
      <c r="AQ3133" s="17" t="s">
        <v>22</v>
      </c>
      <c r="AR3133" s="17" t="s">
        <v>47</v>
      </c>
      <c r="AS3133" s="17" t="s">
        <v>47</v>
      </c>
      <c r="AT3133" s="17" t="s">
        <v>47</v>
      </c>
      <c r="AU3133" s="17" t="s">
        <v>47</v>
      </c>
      <c r="AV3133" s="17" t="s">
        <v>47</v>
      </c>
      <c r="AW3133" s="17" t="s">
        <v>48</v>
      </c>
      <c r="AX3133" s="17" t="s">
        <v>696</v>
      </c>
      <c r="BA3133" s="17" t="s">
        <v>696</v>
      </c>
      <c r="BB3133" s="17" t="s">
        <v>51</v>
      </c>
      <c r="BD3133" s="17">
        <v>5</v>
      </c>
      <c r="BE3133" s="17" t="s">
        <v>52</v>
      </c>
      <c r="BF3133" s="17" t="s">
        <v>1147</v>
      </c>
      <c r="BG3133" s="18">
        <v>43517</v>
      </c>
      <c r="BL3133" s="17" t="s">
        <v>1148</v>
      </c>
      <c r="BM3133" s="19" t="s">
        <v>22</v>
      </c>
      <c r="BN3133" s="19">
        <f>P3133*R3133</f>
        <v>6930.05</v>
      </c>
      <c r="BO3133" s="19" t="str">
        <f>IF(AND(BN3133&gt;120000, P3133&gt;25, X3133&lt;&gt;"WAVE 0"), "yes", "no")</f>
        <v>no</v>
      </c>
      <c r="BP3133" s="17" t="s">
        <v>51</v>
      </c>
    </row>
    <row r="3134" spans="1:68" x14ac:dyDescent="0.25">
      <c r="A3134" s="11" t="s">
        <v>6398</v>
      </c>
      <c r="B3134" s="12" t="s">
        <v>6399</v>
      </c>
      <c r="C3134" s="13" t="s">
        <v>14</v>
      </c>
      <c r="D3134" s="12" t="s">
        <v>5374</v>
      </c>
      <c r="E3134" s="13" t="s">
        <v>5375</v>
      </c>
      <c r="F3134" s="12">
        <v>2019</v>
      </c>
      <c r="G3134" s="13" t="s">
        <v>109</v>
      </c>
      <c r="H3134" s="12" t="s">
        <v>76</v>
      </c>
      <c r="I3134" s="13" t="s">
        <v>18</v>
      </c>
      <c r="J3134" s="12" t="s">
        <v>2370</v>
      </c>
      <c r="K3134" s="13" t="s">
        <v>2371</v>
      </c>
      <c r="L3134" s="12" t="s">
        <v>840</v>
      </c>
      <c r="M3134" s="13" t="s">
        <v>80</v>
      </c>
      <c r="N3134" s="2" t="s">
        <v>194</v>
      </c>
      <c r="O3134" s="13" t="s">
        <v>20</v>
      </c>
      <c r="P3134" s="14"/>
      <c r="Q3134" s="14"/>
      <c r="R3134" s="13">
        <v>0</v>
      </c>
      <c r="S3134" s="15"/>
      <c r="T3134" s="13">
        <v>1</v>
      </c>
      <c r="U3134" s="13"/>
      <c r="V3134" s="16"/>
      <c r="W3134" s="16" t="str">
        <f t="shared" si="48"/>
        <v>PN3104205-915</v>
      </c>
      <c r="Z3134" s="13" t="s">
        <v>109</v>
      </c>
      <c r="AA3134" s="17" t="s">
        <v>22</v>
      </c>
      <c r="AB3134" s="17" t="s">
        <v>22</v>
      </c>
      <c r="AC3134" s="17" t="s">
        <v>22</v>
      </c>
      <c r="AD3134" s="17" t="s">
        <v>22</v>
      </c>
      <c r="AE3134" s="17" t="s">
        <v>22</v>
      </c>
      <c r="AF3134" s="17" t="s">
        <v>22</v>
      </c>
      <c r="AG3134" s="17" t="s">
        <v>22</v>
      </c>
      <c r="AJ3134" s="17" t="s">
        <v>22</v>
      </c>
      <c r="AK3134" s="17" t="s">
        <v>22</v>
      </c>
      <c r="AO3134" s="17" t="s">
        <v>22</v>
      </c>
      <c r="AP3134" s="18" t="s">
        <v>22</v>
      </c>
      <c r="AQ3134" s="17" t="s">
        <v>22</v>
      </c>
      <c r="AR3134" s="17" t="s">
        <v>22</v>
      </c>
      <c r="AS3134" s="17" t="s">
        <v>22</v>
      </c>
      <c r="AT3134" s="17" t="s">
        <v>22</v>
      </c>
      <c r="AU3134" s="17" t="s">
        <v>22</v>
      </c>
      <c r="AV3134" s="17" t="s">
        <v>22</v>
      </c>
      <c r="AW3134" s="17" t="s">
        <v>22</v>
      </c>
      <c r="AX3134" s="17" t="s">
        <v>22</v>
      </c>
      <c r="AY3134" s="17" t="s">
        <v>22</v>
      </c>
      <c r="AZ3134" s="17" t="s">
        <v>22</v>
      </c>
      <c r="BA3134" s="17" t="s">
        <v>22</v>
      </c>
      <c r="BD3134" s="17" t="s">
        <v>22</v>
      </c>
      <c r="BE3134" s="17" t="s">
        <v>22</v>
      </c>
      <c r="BF3134" s="17" t="s">
        <v>22</v>
      </c>
      <c r="BG3134" s="18" t="s">
        <v>22</v>
      </c>
      <c r="BH3134" s="3" t="s">
        <v>22</v>
      </c>
      <c r="BI3134" s="3" t="s">
        <v>22</v>
      </c>
      <c r="BK3134" s="3" t="s">
        <v>22</v>
      </c>
      <c r="BL3134" s="17" t="s">
        <v>22</v>
      </c>
      <c r="BM3134" s="19" t="s">
        <v>22</v>
      </c>
      <c r="BN3134" s="19">
        <f>P3134*R3134</f>
        <v>0</v>
      </c>
      <c r="BO3134" s="19" t="str">
        <f>IF(AND(BN3134&gt;120000, P3134&gt;25, X3134&lt;&gt;"WAVE 0"), "yes", "no")</f>
        <v>no</v>
      </c>
      <c r="BP3134" s="17" t="s">
        <v>22</v>
      </c>
    </row>
    <row r="3135" spans="1:68" x14ac:dyDescent="0.25">
      <c r="A3135" s="11" t="s">
        <v>6400</v>
      </c>
      <c r="B3135" s="12" t="s">
        <v>6401</v>
      </c>
      <c r="C3135" s="13" t="s">
        <v>14</v>
      </c>
      <c r="D3135" s="12" t="s">
        <v>2105</v>
      </c>
      <c r="E3135" s="13" t="s">
        <v>2106</v>
      </c>
      <c r="F3135" s="12">
        <v>2019</v>
      </c>
      <c r="G3135" s="13" t="s">
        <v>684</v>
      </c>
      <c r="H3135" s="12" t="s">
        <v>76</v>
      </c>
      <c r="I3135" s="13" t="s">
        <v>18</v>
      </c>
      <c r="J3135" s="12" t="s">
        <v>2370</v>
      </c>
      <c r="K3135" s="13" t="s">
        <v>2371</v>
      </c>
      <c r="L3135" s="12" t="s">
        <v>840</v>
      </c>
      <c r="M3135" s="13" t="s">
        <v>80</v>
      </c>
      <c r="N3135" s="2" t="s">
        <v>19</v>
      </c>
      <c r="O3135" s="13" t="s">
        <v>20</v>
      </c>
      <c r="P3135" s="14">
        <v>9930</v>
      </c>
      <c r="Q3135" s="14"/>
      <c r="R3135" s="13">
        <v>0</v>
      </c>
      <c r="S3135" s="15"/>
      <c r="T3135" s="13">
        <v>1</v>
      </c>
      <c r="U3135" s="13"/>
      <c r="V3135" s="16"/>
      <c r="W3135" s="16" t="str">
        <f t="shared" si="48"/>
        <v>PN3104223-909</v>
      </c>
      <c r="X3135" s="17" t="s">
        <v>150</v>
      </c>
      <c r="Y3135" s="17" t="s">
        <v>5743</v>
      </c>
      <c r="Z3135" s="17" t="s">
        <v>684</v>
      </c>
      <c r="AA3135" s="17" t="s">
        <v>22</v>
      </c>
      <c r="AB3135" s="17" t="s">
        <v>22</v>
      </c>
      <c r="AC3135" s="17" t="s">
        <v>22</v>
      </c>
      <c r="AD3135" s="17" t="s">
        <v>22</v>
      </c>
      <c r="AE3135" s="17" t="s">
        <v>22</v>
      </c>
      <c r="AF3135" s="17" t="s">
        <v>22</v>
      </c>
      <c r="AG3135" s="17" t="s">
        <v>22</v>
      </c>
      <c r="AJ3135" s="17" t="s">
        <v>22</v>
      </c>
      <c r="AK3135" s="17" t="s">
        <v>22</v>
      </c>
      <c r="AO3135" s="17" t="s">
        <v>22</v>
      </c>
      <c r="AP3135" s="18" t="s">
        <v>22</v>
      </c>
      <c r="AQ3135" s="17" t="s">
        <v>22</v>
      </c>
      <c r="AR3135" s="17" t="s">
        <v>22</v>
      </c>
      <c r="AS3135" s="17" t="s">
        <v>22</v>
      </c>
      <c r="AT3135" s="17" t="s">
        <v>22</v>
      </c>
      <c r="AU3135" s="17" t="s">
        <v>22</v>
      </c>
      <c r="AV3135" s="17" t="s">
        <v>22</v>
      </c>
      <c r="AW3135" s="17" t="s">
        <v>22</v>
      </c>
      <c r="AX3135" s="17" t="s">
        <v>22</v>
      </c>
      <c r="AY3135" s="17" t="s">
        <v>22</v>
      </c>
      <c r="AZ3135" s="17" t="s">
        <v>22</v>
      </c>
      <c r="BA3135" s="17" t="s">
        <v>22</v>
      </c>
      <c r="BB3135" s="17" t="s">
        <v>51</v>
      </c>
      <c r="BD3135" s="17" t="s">
        <v>22</v>
      </c>
      <c r="BE3135" s="17" t="s">
        <v>22</v>
      </c>
      <c r="BF3135" s="17" t="s">
        <v>22</v>
      </c>
      <c r="BG3135" s="18" t="s">
        <v>22</v>
      </c>
      <c r="BH3135" s="3" t="s">
        <v>22</v>
      </c>
      <c r="BI3135" s="3" t="s">
        <v>22</v>
      </c>
      <c r="BK3135" s="3" t="s">
        <v>22</v>
      </c>
      <c r="BL3135" s="17" t="s">
        <v>22</v>
      </c>
      <c r="BM3135" s="19" t="s">
        <v>22</v>
      </c>
      <c r="BN3135" s="19">
        <f>P3135*R3135</f>
        <v>0</v>
      </c>
      <c r="BO3135" s="19" t="str">
        <f>IF(AND(BN3135&gt;120000, P3135&gt;25, X3135&lt;&gt;"WAVE 0"), "yes", "no")</f>
        <v>no</v>
      </c>
      <c r="BP3135" s="17" t="s">
        <v>22</v>
      </c>
    </row>
    <row r="3136" spans="1:68" x14ac:dyDescent="0.25">
      <c r="A3136" s="11" t="s">
        <v>6402</v>
      </c>
      <c r="B3136" s="12" t="s">
        <v>6403</v>
      </c>
      <c r="C3136" s="13" t="s">
        <v>14</v>
      </c>
      <c r="D3136" s="12" t="s">
        <v>1960</v>
      </c>
      <c r="E3136" s="13" t="s">
        <v>1961</v>
      </c>
      <c r="F3136" s="12">
        <v>2019</v>
      </c>
      <c r="G3136" s="13" t="s">
        <v>684</v>
      </c>
      <c r="H3136" s="12" t="s">
        <v>76</v>
      </c>
      <c r="I3136" s="13" t="s">
        <v>18</v>
      </c>
      <c r="J3136" s="12" t="s">
        <v>2370</v>
      </c>
      <c r="K3136" s="13" t="s">
        <v>2371</v>
      </c>
      <c r="L3136" s="12" t="s">
        <v>840</v>
      </c>
      <c r="M3136" s="13" t="s">
        <v>80</v>
      </c>
      <c r="N3136" s="2" t="s">
        <v>19</v>
      </c>
      <c r="O3136" s="13" t="s">
        <v>20</v>
      </c>
      <c r="P3136" s="14"/>
      <c r="Q3136" s="14"/>
      <c r="R3136" s="13">
        <v>0</v>
      </c>
      <c r="S3136" s="15"/>
      <c r="T3136" s="13">
        <v>1</v>
      </c>
      <c r="U3136" s="13"/>
      <c r="V3136" s="16"/>
      <c r="W3136" s="16" t="str">
        <f t="shared" si="48"/>
        <v>PN3104384-111</v>
      </c>
      <c r="Z3136" s="17" t="s">
        <v>684</v>
      </c>
      <c r="AA3136" s="17" t="s">
        <v>22</v>
      </c>
      <c r="AB3136" s="17" t="s">
        <v>22</v>
      </c>
      <c r="AC3136" s="17" t="s">
        <v>22</v>
      </c>
      <c r="AD3136" s="17" t="s">
        <v>22</v>
      </c>
      <c r="AE3136" s="17" t="s">
        <v>22</v>
      </c>
      <c r="AF3136" s="17" t="s">
        <v>22</v>
      </c>
      <c r="AG3136" s="17" t="s">
        <v>22</v>
      </c>
      <c r="AJ3136" s="17" t="s">
        <v>22</v>
      </c>
      <c r="AK3136" s="17" t="s">
        <v>22</v>
      </c>
      <c r="AO3136" s="17" t="s">
        <v>22</v>
      </c>
      <c r="AP3136" s="18" t="s">
        <v>22</v>
      </c>
      <c r="AQ3136" s="17" t="s">
        <v>22</v>
      </c>
      <c r="AR3136" s="17" t="s">
        <v>22</v>
      </c>
      <c r="AS3136" s="17" t="s">
        <v>22</v>
      </c>
      <c r="AT3136" s="17" t="s">
        <v>22</v>
      </c>
      <c r="AU3136" s="17" t="s">
        <v>22</v>
      </c>
      <c r="AV3136" s="17" t="s">
        <v>22</v>
      </c>
      <c r="AW3136" s="17" t="s">
        <v>22</v>
      </c>
      <c r="AX3136" s="17" t="s">
        <v>22</v>
      </c>
      <c r="AY3136" s="17" t="s">
        <v>22</v>
      </c>
      <c r="AZ3136" s="17" t="s">
        <v>22</v>
      </c>
      <c r="BA3136" s="17" t="s">
        <v>22</v>
      </c>
      <c r="BB3136" s="17" t="s">
        <v>51</v>
      </c>
      <c r="BD3136" s="17" t="s">
        <v>22</v>
      </c>
      <c r="BE3136" s="17" t="s">
        <v>22</v>
      </c>
      <c r="BF3136" s="17" t="s">
        <v>22</v>
      </c>
      <c r="BG3136" s="18" t="s">
        <v>22</v>
      </c>
      <c r="BH3136" s="3" t="s">
        <v>22</v>
      </c>
      <c r="BI3136" s="3" t="s">
        <v>22</v>
      </c>
      <c r="BK3136" s="3" t="s">
        <v>22</v>
      </c>
      <c r="BL3136" s="17" t="s">
        <v>22</v>
      </c>
      <c r="BM3136" s="19" t="s">
        <v>22</v>
      </c>
      <c r="BN3136" s="19">
        <f>P3136*R3136</f>
        <v>0</v>
      </c>
      <c r="BO3136" s="19" t="str">
        <f>IF(AND(BN3136&gt;120000, P3136&gt;25, X3136&lt;&gt;"WAVE 0"), "yes", "no")</f>
        <v>no</v>
      </c>
      <c r="BP3136" s="17" t="s">
        <v>22</v>
      </c>
    </row>
    <row r="3137" spans="1:68" x14ac:dyDescent="0.25">
      <c r="A3137" s="11" t="s">
        <v>6404</v>
      </c>
      <c r="B3137" s="12" t="s">
        <v>6405</v>
      </c>
      <c r="C3137" s="13" t="s">
        <v>14</v>
      </c>
      <c r="D3137" s="12" t="s">
        <v>5330</v>
      </c>
      <c r="E3137" s="13" t="s">
        <v>5331</v>
      </c>
      <c r="F3137" s="12">
        <v>2019</v>
      </c>
      <c r="G3137" s="13" t="s">
        <v>38</v>
      </c>
      <c r="H3137" s="12" t="s">
        <v>76</v>
      </c>
      <c r="I3137" s="13" t="s">
        <v>18</v>
      </c>
      <c r="J3137" s="12" t="s">
        <v>2370</v>
      </c>
      <c r="K3137" s="13" t="s">
        <v>2371</v>
      </c>
      <c r="L3137" s="12" t="s">
        <v>840</v>
      </c>
      <c r="M3137" s="13" t="s">
        <v>80</v>
      </c>
      <c r="N3137" s="2" t="s">
        <v>19</v>
      </c>
      <c r="O3137" s="13" t="s">
        <v>20</v>
      </c>
      <c r="P3137" s="14"/>
      <c r="Q3137" s="14"/>
      <c r="R3137" s="13">
        <v>0</v>
      </c>
      <c r="S3137" s="15"/>
      <c r="T3137" s="13">
        <v>1</v>
      </c>
      <c r="U3137" s="13"/>
      <c r="V3137" s="16"/>
      <c r="W3137" s="16" t="str">
        <f t="shared" si="48"/>
        <v>PN3104402-1</v>
      </c>
      <c r="Z3137" s="13" t="s">
        <v>38</v>
      </c>
      <c r="AA3137" s="17" t="s">
        <v>22</v>
      </c>
      <c r="AB3137" s="17" t="s">
        <v>22</v>
      </c>
      <c r="AC3137" s="17" t="s">
        <v>22</v>
      </c>
      <c r="AD3137" s="17" t="s">
        <v>22</v>
      </c>
      <c r="AE3137" s="17" t="s">
        <v>22</v>
      </c>
      <c r="AF3137" s="17" t="s">
        <v>22</v>
      </c>
      <c r="AG3137" s="17" t="s">
        <v>22</v>
      </c>
      <c r="AJ3137" s="17" t="s">
        <v>22</v>
      </c>
      <c r="AK3137" s="17" t="s">
        <v>22</v>
      </c>
      <c r="AO3137" s="17" t="s">
        <v>22</v>
      </c>
      <c r="AP3137" s="18" t="s">
        <v>22</v>
      </c>
      <c r="AQ3137" s="17" t="s">
        <v>22</v>
      </c>
      <c r="AR3137" s="17" t="s">
        <v>22</v>
      </c>
      <c r="AS3137" s="17" t="s">
        <v>22</v>
      </c>
      <c r="AT3137" s="17" t="s">
        <v>22</v>
      </c>
      <c r="AU3137" s="17" t="s">
        <v>22</v>
      </c>
      <c r="AV3137" s="17" t="s">
        <v>22</v>
      </c>
      <c r="AW3137" s="17" t="s">
        <v>22</v>
      </c>
      <c r="AX3137" s="17" t="s">
        <v>22</v>
      </c>
      <c r="AY3137" s="17" t="s">
        <v>22</v>
      </c>
      <c r="AZ3137" s="17" t="s">
        <v>22</v>
      </c>
      <c r="BA3137" s="17" t="s">
        <v>22</v>
      </c>
      <c r="BD3137" s="17" t="s">
        <v>22</v>
      </c>
      <c r="BE3137" s="17" t="s">
        <v>22</v>
      </c>
      <c r="BF3137" s="17" t="s">
        <v>22</v>
      </c>
      <c r="BG3137" s="18" t="s">
        <v>22</v>
      </c>
      <c r="BH3137" s="3" t="s">
        <v>22</v>
      </c>
      <c r="BI3137" s="3" t="s">
        <v>22</v>
      </c>
      <c r="BK3137" s="3" t="s">
        <v>22</v>
      </c>
      <c r="BL3137" s="17" t="s">
        <v>22</v>
      </c>
      <c r="BM3137" s="19" t="s">
        <v>22</v>
      </c>
      <c r="BN3137" s="19">
        <f>P3137*R3137</f>
        <v>0</v>
      </c>
      <c r="BO3137" s="19" t="str">
        <f>IF(AND(BN3137&gt;120000, P3137&gt;25, X3137&lt;&gt;"WAVE 0"), "yes", "no")</f>
        <v>no</v>
      </c>
      <c r="BP3137" s="17" t="s">
        <v>22</v>
      </c>
    </row>
    <row r="3138" spans="1:68" x14ac:dyDescent="0.25">
      <c r="A3138" s="11" t="s">
        <v>6406</v>
      </c>
      <c r="B3138" s="12" t="s">
        <v>6407</v>
      </c>
      <c r="C3138" s="13" t="s">
        <v>14</v>
      </c>
      <c r="D3138" s="12" t="s">
        <v>5330</v>
      </c>
      <c r="E3138" s="13" t="s">
        <v>5331</v>
      </c>
      <c r="F3138" s="12">
        <v>2019</v>
      </c>
      <c r="G3138" s="13" t="s">
        <v>38</v>
      </c>
      <c r="H3138" s="12" t="s">
        <v>76</v>
      </c>
      <c r="I3138" s="13" t="s">
        <v>18</v>
      </c>
      <c r="J3138" s="12" t="s">
        <v>2370</v>
      </c>
      <c r="K3138" s="13" t="s">
        <v>2371</v>
      </c>
      <c r="L3138" s="12" t="s">
        <v>840</v>
      </c>
      <c r="M3138" s="13" t="s">
        <v>80</v>
      </c>
      <c r="N3138" s="2" t="s">
        <v>19</v>
      </c>
      <c r="O3138" s="13" t="s">
        <v>20</v>
      </c>
      <c r="P3138" s="14">
        <v>216.45</v>
      </c>
      <c r="Q3138" s="14">
        <v>2597.4</v>
      </c>
      <c r="R3138" s="13">
        <v>0</v>
      </c>
      <c r="S3138" s="15">
        <v>0</v>
      </c>
      <c r="T3138" s="13">
        <v>1</v>
      </c>
      <c r="U3138" s="13">
        <v>3</v>
      </c>
      <c r="V3138" s="16">
        <v>0</v>
      </c>
      <c r="W3138" s="16" t="str">
        <f t="shared" ref="W3138:W3201" si="49">"PN"&amp;A3138</f>
        <v>PN3104498-1</v>
      </c>
      <c r="Z3138" s="13" t="s">
        <v>38</v>
      </c>
      <c r="AA3138" s="17" t="s">
        <v>22</v>
      </c>
      <c r="AB3138" s="17" t="s">
        <v>22</v>
      </c>
      <c r="AC3138" s="17" t="s">
        <v>22</v>
      </c>
      <c r="AD3138" s="17" t="s">
        <v>22</v>
      </c>
      <c r="AE3138" s="17" t="s">
        <v>22</v>
      </c>
      <c r="AF3138" s="17" t="s">
        <v>22</v>
      </c>
      <c r="AG3138" s="17" t="s">
        <v>22</v>
      </c>
      <c r="AJ3138" s="17" t="s">
        <v>22</v>
      </c>
      <c r="AK3138" s="17" t="s">
        <v>22</v>
      </c>
      <c r="AO3138" s="17" t="s">
        <v>22</v>
      </c>
      <c r="AP3138" s="18" t="s">
        <v>22</v>
      </c>
      <c r="AQ3138" s="17" t="s">
        <v>22</v>
      </c>
      <c r="AR3138" s="17" t="s">
        <v>22</v>
      </c>
      <c r="AS3138" s="17" t="s">
        <v>22</v>
      </c>
      <c r="AT3138" s="17" t="s">
        <v>22</v>
      </c>
      <c r="AU3138" s="17" t="s">
        <v>22</v>
      </c>
      <c r="AV3138" s="17" t="s">
        <v>22</v>
      </c>
      <c r="AW3138" s="17" t="s">
        <v>22</v>
      </c>
      <c r="AX3138" s="17" t="s">
        <v>22</v>
      </c>
      <c r="AY3138" s="17" t="s">
        <v>22</v>
      </c>
      <c r="AZ3138" s="17" t="s">
        <v>22</v>
      </c>
      <c r="BA3138" s="17" t="s">
        <v>22</v>
      </c>
      <c r="BD3138" s="17" t="s">
        <v>22</v>
      </c>
      <c r="BE3138" s="17" t="s">
        <v>22</v>
      </c>
      <c r="BF3138" s="17" t="s">
        <v>22</v>
      </c>
      <c r="BG3138" s="18" t="s">
        <v>22</v>
      </c>
      <c r="BH3138" s="3" t="s">
        <v>22</v>
      </c>
      <c r="BI3138" s="3" t="s">
        <v>22</v>
      </c>
      <c r="BK3138" s="3" t="s">
        <v>22</v>
      </c>
      <c r="BL3138" s="17" t="s">
        <v>22</v>
      </c>
      <c r="BM3138" s="19" t="s">
        <v>22</v>
      </c>
      <c r="BN3138" s="19">
        <f>P3138*R3138</f>
        <v>0</v>
      </c>
      <c r="BO3138" s="19" t="str">
        <f>IF(AND(BN3138&gt;120000, P3138&gt;25, X3138&lt;&gt;"WAVE 0"), "yes", "no")</f>
        <v>no</v>
      </c>
      <c r="BP3138" s="17" t="s">
        <v>22</v>
      </c>
    </row>
    <row r="3139" spans="1:68" x14ac:dyDescent="0.25">
      <c r="A3139" s="11" t="s">
        <v>6408</v>
      </c>
      <c r="B3139" s="12" t="s">
        <v>6409</v>
      </c>
      <c r="C3139" s="13" t="s">
        <v>14</v>
      </c>
      <c r="D3139" s="12" t="s">
        <v>5330</v>
      </c>
      <c r="E3139" s="13" t="s">
        <v>5331</v>
      </c>
      <c r="F3139" s="12">
        <v>2019</v>
      </c>
      <c r="G3139" s="13" t="s">
        <v>38</v>
      </c>
      <c r="H3139" s="12" t="s">
        <v>76</v>
      </c>
      <c r="I3139" s="13" t="s">
        <v>51</v>
      </c>
      <c r="J3139" s="12" t="s">
        <v>2370</v>
      </c>
      <c r="K3139" s="13" t="s">
        <v>2371</v>
      </c>
      <c r="L3139" s="12" t="s">
        <v>840</v>
      </c>
      <c r="M3139" s="13" t="s">
        <v>80</v>
      </c>
      <c r="N3139" s="2" t="s">
        <v>19</v>
      </c>
      <c r="O3139" s="13" t="s">
        <v>20</v>
      </c>
      <c r="P3139" s="14">
        <v>368</v>
      </c>
      <c r="Q3139" s="14">
        <v>5520</v>
      </c>
      <c r="R3139" s="13">
        <v>0</v>
      </c>
      <c r="S3139" s="15">
        <v>1</v>
      </c>
      <c r="T3139" s="13">
        <v>1</v>
      </c>
      <c r="U3139" s="13">
        <v>2</v>
      </c>
      <c r="V3139" s="16">
        <v>0</v>
      </c>
      <c r="W3139" s="16" t="str">
        <f t="shared" si="49"/>
        <v>PN3104560-2</v>
      </c>
      <c r="Z3139" s="13" t="s">
        <v>38</v>
      </c>
      <c r="AA3139" s="17" t="s">
        <v>22</v>
      </c>
      <c r="AB3139" s="17" t="s">
        <v>22</v>
      </c>
      <c r="AC3139" s="17" t="s">
        <v>22</v>
      </c>
      <c r="AD3139" s="17" t="s">
        <v>22</v>
      </c>
      <c r="AE3139" s="17" t="s">
        <v>22</v>
      </c>
      <c r="AF3139" s="17" t="s">
        <v>22</v>
      </c>
      <c r="AG3139" s="17" t="s">
        <v>22</v>
      </c>
      <c r="AJ3139" s="17" t="s">
        <v>22</v>
      </c>
      <c r="AK3139" s="17" t="s">
        <v>22</v>
      </c>
      <c r="AO3139" s="17" t="s">
        <v>22</v>
      </c>
      <c r="AP3139" s="18" t="s">
        <v>22</v>
      </c>
      <c r="AQ3139" s="17" t="s">
        <v>22</v>
      </c>
      <c r="AR3139" s="17" t="s">
        <v>22</v>
      </c>
      <c r="AS3139" s="17" t="s">
        <v>22</v>
      </c>
      <c r="AT3139" s="17" t="s">
        <v>22</v>
      </c>
      <c r="AU3139" s="17" t="s">
        <v>22</v>
      </c>
      <c r="AV3139" s="17" t="s">
        <v>22</v>
      </c>
      <c r="AW3139" s="17" t="s">
        <v>22</v>
      </c>
      <c r="AX3139" s="17" t="s">
        <v>22</v>
      </c>
      <c r="AY3139" s="17" t="s">
        <v>22</v>
      </c>
      <c r="AZ3139" s="17" t="s">
        <v>22</v>
      </c>
      <c r="BA3139" s="17" t="s">
        <v>22</v>
      </c>
      <c r="BD3139" s="17" t="s">
        <v>22</v>
      </c>
      <c r="BE3139" s="17" t="s">
        <v>22</v>
      </c>
      <c r="BF3139" s="17" t="s">
        <v>22</v>
      </c>
      <c r="BG3139" s="18" t="s">
        <v>22</v>
      </c>
      <c r="BH3139" s="3" t="s">
        <v>22</v>
      </c>
      <c r="BI3139" s="3" t="s">
        <v>22</v>
      </c>
      <c r="BK3139" s="3" t="s">
        <v>22</v>
      </c>
      <c r="BL3139" s="17" t="s">
        <v>22</v>
      </c>
      <c r="BM3139" s="19" t="s">
        <v>22</v>
      </c>
      <c r="BN3139" s="19">
        <f>P3139*R3139</f>
        <v>0</v>
      </c>
      <c r="BO3139" s="19" t="str">
        <f>IF(AND(BN3139&gt;120000, P3139&gt;25, X3139&lt;&gt;"WAVE 0"), "yes", "no")</f>
        <v>no</v>
      </c>
      <c r="BP3139" s="17" t="s">
        <v>22</v>
      </c>
    </row>
    <row r="3140" spans="1:68" x14ac:dyDescent="0.25">
      <c r="A3140" s="11" t="s">
        <v>6410</v>
      </c>
      <c r="B3140" s="12" t="s">
        <v>1282</v>
      </c>
      <c r="C3140" s="13" t="s">
        <v>14</v>
      </c>
      <c r="D3140" s="12" t="s">
        <v>5330</v>
      </c>
      <c r="E3140" s="13" t="s">
        <v>5331</v>
      </c>
      <c r="F3140" s="12">
        <v>2019</v>
      </c>
      <c r="G3140" s="13" t="s">
        <v>38</v>
      </c>
      <c r="H3140" s="12" t="s">
        <v>76</v>
      </c>
      <c r="I3140" s="13" t="s">
        <v>18</v>
      </c>
      <c r="J3140" s="12" t="s">
        <v>2370</v>
      </c>
      <c r="K3140" s="13" t="s">
        <v>2371</v>
      </c>
      <c r="L3140" s="12" t="s">
        <v>840</v>
      </c>
      <c r="M3140" s="13" t="s">
        <v>80</v>
      </c>
      <c r="N3140" s="2" t="s">
        <v>19</v>
      </c>
      <c r="O3140" s="13" t="s">
        <v>20</v>
      </c>
      <c r="P3140" s="14">
        <v>935.76</v>
      </c>
      <c r="Q3140" s="14"/>
      <c r="R3140" s="13">
        <v>0</v>
      </c>
      <c r="S3140" s="15"/>
      <c r="T3140" s="13">
        <v>1</v>
      </c>
      <c r="U3140" s="13"/>
      <c r="V3140" s="16"/>
      <c r="W3140" s="16" t="str">
        <f t="shared" si="49"/>
        <v>PN3104863-1</v>
      </c>
      <c r="Z3140" s="13" t="s">
        <v>38</v>
      </c>
      <c r="AA3140" s="17" t="s">
        <v>22</v>
      </c>
      <c r="AB3140" s="17" t="s">
        <v>22</v>
      </c>
      <c r="AC3140" s="17" t="s">
        <v>22</v>
      </c>
      <c r="AD3140" s="17" t="s">
        <v>22</v>
      </c>
      <c r="AE3140" s="17" t="s">
        <v>22</v>
      </c>
      <c r="AF3140" s="17" t="s">
        <v>22</v>
      </c>
      <c r="AG3140" s="17" t="s">
        <v>22</v>
      </c>
      <c r="AJ3140" s="17" t="s">
        <v>22</v>
      </c>
      <c r="AK3140" s="17" t="s">
        <v>22</v>
      </c>
      <c r="AO3140" s="17" t="s">
        <v>22</v>
      </c>
      <c r="AP3140" s="18" t="s">
        <v>22</v>
      </c>
      <c r="AQ3140" s="17" t="s">
        <v>22</v>
      </c>
      <c r="AR3140" s="17" t="s">
        <v>22</v>
      </c>
      <c r="AS3140" s="17" t="s">
        <v>22</v>
      </c>
      <c r="AT3140" s="17" t="s">
        <v>22</v>
      </c>
      <c r="AU3140" s="17" t="s">
        <v>22</v>
      </c>
      <c r="AV3140" s="17" t="s">
        <v>22</v>
      </c>
      <c r="AW3140" s="17" t="s">
        <v>22</v>
      </c>
      <c r="AX3140" s="17" t="s">
        <v>22</v>
      </c>
      <c r="AY3140" s="17" t="s">
        <v>22</v>
      </c>
      <c r="AZ3140" s="17" t="s">
        <v>22</v>
      </c>
      <c r="BA3140" s="17" t="s">
        <v>22</v>
      </c>
      <c r="BD3140" s="17" t="s">
        <v>22</v>
      </c>
      <c r="BE3140" s="17" t="s">
        <v>22</v>
      </c>
      <c r="BF3140" s="17" t="s">
        <v>22</v>
      </c>
      <c r="BG3140" s="18" t="s">
        <v>22</v>
      </c>
      <c r="BH3140" s="3" t="s">
        <v>22</v>
      </c>
      <c r="BI3140" s="3" t="s">
        <v>22</v>
      </c>
      <c r="BK3140" s="3" t="s">
        <v>22</v>
      </c>
      <c r="BL3140" s="17" t="s">
        <v>22</v>
      </c>
      <c r="BM3140" s="19" t="s">
        <v>22</v>
      </c>
      <c r="BN3140" s="19">
        <f>P3140*R3140</f>
        <v>0</v>
      </c>
      <c r="BO3140" s="19" t="str">
        <f>IF(AND(BN3140&gt;120000, P3140&gt;25, X3140&lt;&gt;"WAVE 0"), "yes", "no")</f>
        <v>no</v>
      </c>
      <c r="BP3140" s="17" t="s">
        <v>22</v>
      </c>
    </row>
    <row r="3141" spans="1:68" x14ac:dyDescent="0.25">
      <c r="A3141" s="11" t="s">
        <v>6411</v>
      </c>
      <c r="B3141" s="12" t="s">
        <v>900</v>
      </c>
      <c r="C3141" s="13" t="s">
        <v>14</v>
      </c>
      <c r="D3141" s="12" t="s">
        <v>5330</v>
      </c>
      <c r="E3141" s="13" t="s">
        <v>5331</v>
      </c>
      <c r="F3141" s="12">
        <v>2019</v>
      </c>
      <c r="G3141" s="13" t="s">
        <v>38</v>
      </c>
      <c r="H3141" s="12" t="s">
        <v>76</v>
      </c>
      <c r="I3141" s="13" t="s">
        <v>51</v>
      </c>
      <c r="J3141" s="12" t="s">
        <v>2370</v>
      </c>
      <c r="K3141" s="13" t="s">
        <v>2371</v>
      </c>
      <c r="L3141" s="12" t="s">
        <v>840</v>
      </c>
      <c r="M3141" s="13" t="s">
        <v>80</v>
      </c>
      <c r="N3141" s="2" t="s">
        <v>19</v>
      </c>
      <c r="O3141" s="13" t="s">
        <v>20</v>
      </c>
      <c r="P3141" s="14">
        <v>444.6</v>
      </c>
      <c r="Q3141" s="14">
        <v>41792.400000000001</v>
      </c>
      <c r="R3141" s="13">
        <v>117</v>
      </c>
      <c r="S3141" s="15">
        <v>1</v>
      </c>
      <c r="T3141" s="13">
        <v>2</v>
      </c>
      <c r="U3141" s="13">
        <v>4</v>
      </c>
      <c r="V3141" s="16">
        <v>0</v>
      </c>
      <c r="W3141" s="16" t="str">
        <f t="shared" si="49"/>
        <v>PN3104863-2</v>
      </c>
      <c r="X3141" s="17" t="s">
        <v>699</v>
      </c>
      <c r="Z3141" s="17" t="s">
        <v>38</v>
      </c>
      <c r="AA3141" s="17" t="s">
        <v>2370</v>
      </c>
      <c r="AB3141" s="17" t="s">
        <v>458</v>
      </c>
      <c r="AC3141" s="17" t="s">
        <v>6412</v>
      </c>
      <c r="AD3141" s="17" t="s">
        <v>81</v>
      </c>
      <c r="AE3141" s="17" t="s">
        <v>42</v>
      </c>
      <c r="AF3141" s="17" t="s">
        <v>82</v>
      </c>
      <c r="AG3141" s="17" t="s">
        <v>543</v>
      </c>
      <c r="AJ3141" s="17" t="s">
        <v>83</v>
      </c>
      <c r="AK3141" s="17" t="s">
        <v>84</v>
      </c>
      <c r="AO3141" s="17" t="s">
        <v>130</v>
      </c>
      <c r="AP3141" s="18">
        <v>43229</v>
      </c>
      <c r="AQ3141" s="17">
        <v>2</v>
      </c>
      <c r="AR3141" s="17" t="s">
        <v>47</v>
      </c>
      <c r="AS3141" s="17" t="s">
        <v>47</v>
      </c>
      <c r="AT3141" s="17" t="s">
        <v>47</v>
      </c>
      <c r="AU3141" s="17" t="s">
        <v>47</v>
      </c>
      <c r="AV3141" s="17" t="s">
        <v>47</v>
      </c>
      <c r="AW3141" s="17" t="s">
        <v>266</v>
      </c>
      <c r="AX3141" s="17" t="s">
        <v>904</v>
      </c>
      <c r="AY3141" s="17" t="s">
        <v>691</v>
      </c>
      <c r="AZ3141" s="17" t="s">
        <v>2243</v>
      </c>
      <c r="BA3141" s="17" t="s">
        <v>906</v>
      </c>
      <c r="BB3141" s="17" t="s">
        <v>51</v>
      </c>
      <c r="BD3141" s="17">
        <v>5</v>
      </c>
      <c r="BE3141" s="17" t="s">
        <v>52</v>
      </c>
      <c r="BF3141" s="17" t="s">
        <v>5337</v>
      </c>
      <c r="BG3141" s="18">
        <v>44165</v>
      </c>
      <c r="BL3141" s="17" t="s">
        <v>544</v>
      </c>
      <c r="BM3141" s="19">
        <v>372251.92620483966</v>
      </c>
      <c r="BN3141" s="19">
        <f>P3141*R3141</f>
        <v>52018.200000000004</v>
      </c>
      <c r="BO3141" s="19" t="str">
        <f>IF(AND(BN3141&gt;120000, P3141&gt;25, X3141&lt;&gt;"WAVE 0"), "yes", "no")</f>
        <v>no</v>
      </c>
      <c r="BP3141" s="17" t="s">
        <v>51</v>
      </c>
    </row>
    <row r="3142" spans="1:68" x14ac:dyDescent="0.25">
      <c r="A3142" s="11" t="s">
        <v>6413</v>
      </c>
      <c r="B3142" s="12" t="s">
        <v>6414</v>
      </c>
      <c r="C3142" s="13" t="s">
        <v>57</v>
      </c>
      <c r="D3142" s="12" t="s">
        <v>2251</v>
      </c>
      <c r="E3142" s="13" t="s">
        <v>2252</v>
      </c>
      <c r="F3142" s="12">
        <v>2019</v>
      </c>
      <c r="G3142" s="13" t="s">
        <v>38</v>
      </c>
      <c r="H3142" s="12" t="s">
        <v>76</v>
      </c>
      <c r="I3142" s="13" t="s">
        <v>51</v>
      </c>
      <c r="J3142" s="12" t="s">
        <v>1179</v>
      </c>
      <c r="K3142" s="13" t="s">
        <v>1180</v>
      </c>
      <c r="L3142" s="12" t="s">
        <v>79</v>
      </c>
      <c r="M3142" s="13" t="s">
        <v>80</v>
      </c>
      <c r="N3142" s="2" t="s">
        <v>64</v>
      </c>
      <c r="O3142" s="13" t="s">
        <v>20</v>
      </c>
      <c r="P3142" s="14">
        <v>768.60979999999995</v>
      </c>
      <c r="Q3142" s="14">
        <v>498804</v>
      </c>
      <c r="R3142" s="13">
        <v>1735</v>
      </c>
      <c r="S3142" s="15">
        <v>4.3478260869565216E-2</v>
      </c>
      <c r="T3142" s="13">
        <v>1</v>
      </c>
      <c r="U3142" s="13">
        <v>4</v>
      </c>
      <c r="V3142" s="16">
        <v>0</v>
      </c>
      <c r="W3142" s="16" t="str">
        <f t="shared" si="49"/>
        <v>PN3-105-005-32SFHT</v>
      </c>
      <c r="Z3142" s="17" t="s">
        <v>38</v>
      </c>
      <c r="AA3142" s="17" t="s">
        <v>1179</v>
      </c>
      <c r="AB3142" s="17" t="s">
        <v>22</v>
      </c>
      <c r="AC3142" s="17" t="s">
        <v>22</v>
      </c>
      <c r="AD3142" s="17" t="s">
        <v>22</v>
      </c>
      <c r="AE3142" s="17" t="s">
        <v>42</v>
      </c>
      <c r="AF3142" s="17" t="s">
        <v>2286</v>
      </c>
      <c r="AG3142" s="17" t="s">
        <v>22</v>
      </c>
      <c r="AJ3142" s="17" t="s">
        <v>22</v>
      </c>
      <c r="AK3142" s="17" t="s">
        <v>22</v>
      </c>
      <c r="AO3142" s="17" t="s">
        <v>85</v>
      </c>
      <c r="AP3142" s="18">
        <v>43545</v>
      </c>
      <c r="AQ3142" s="17">
        <v>1</v>
      </c>
      <c r="AR3142" s="17" t="s">
        <v>22</v>
      </c>
      <c r="AS3142" s="17" t="s">
        <v>22</v>
      </c>
      <c r="AT3142" s="17" t="s">
        <v>22</v>
      </c>
      <c r="AU3142" s="17" t="s">
        <v>22</v>
      </c>
      <c r="AV3142" s="17" t="s">
        <v>22</v>
      </c>
      <c r="BE3142" s="17" t="s">
        <v>52</v>
      </c>
      <c r="BI3142" s="3" t="s">
        <v>556</v>
      </c>
      <c r="BM3142" s="19">
        <v>455907.67488888872</v>
      </c>
      <c r="BN3142" s="19">
        <f>P3142*R3142</f>
        <v>1333538.003</v>
      </c>
      <c r="BO3142" s="19" t="str">
        <f>IF(AND(BN3142&gt;120000, P3142&gt;25, X3142&lt;&gt;"WAVE 0"), "yes", "no")</f>
        <v>yes</v>
      </c>
      <c r="BP3142" s="17" t="s">
        <v>51</v>
      </c>
    </row>
    <row r="3143" spans="1:68" x14ac:dyDescent="0.25">
      <c r="A3143" s="11" t="s">
        <v>6415</v>
      </c>
      <c r="B3143" s="12" t="s">
        <v>546</v>
      </c>
      <c r="C3143" s="13" t="s">
        <v>14</v>
      </c>
      <c r="D3143" s="12" t="s">
        <v>547</v>
      </c>
      <c r="E3143" s="13" t="s">
        <v>548</v>
      </c>
      <c r="F3143" s="12">
        <v>2019</v>
      </c>
      <c r="G3143" s="13" t="s">
        <v>109</v>
      </c>
      <c r="H3143" s="12" t="s">
        <v>76</v>
      </c>
      <c r="I3143" s="13" t="s">
        <v>18</v>
      </c>
      <c r="J3143" s="12" t="s">
        <v>2370</v>
      </c>
      <c r="K3143" s="13" t="s">
        <v>2371</v>
      </c>
      <c r="L3143" s="12" t="s">
        <v>840</v>
      </c>
      <c r="M3143" s="13" t="s">
        <v>80</v>
      </c>
      <c r="N3143" s="2" t="s">
        <v>19</v>
      </c>
      <c r="O3143" s="13" t="s">
        <v>20</v>
      </c>
      <c r="P3143" s="14"/>
      <c r="Q3143" s="14"/>
      <c r="R3143" s="13">
        <v>0</v>
      </c>
      <c r="S3143" s="15"/>
      <c r="T3143" s="13">
        <v>1</v>
      </c>
      <c r="U3143" s="13"/>
      <c r="V3143" s="16"/>
      <c r="W3143" s="16" t="str">
        <f t="shared" si="49"/>
        <v>PN3105036-1</v>
      </c>
      <c r="X3143" s="17" t="s">
        <v>549</v>
      </c>
      <c r="Z3143" s="13" t="s">
        <v>109</v>
      </c>
      <c r="AA3143" s="17" t="s">
        <v>22</v>
      </c>
      <c r="AB3143" s="17" t="s">
        <v>22</v>
      </c>
      <c r="AC3143" s="17" t="s">
        <v>22</v>
      </c>
      <c r="AD3143" s="17" t="s">
        <v>22</v>
      </c>
      <c r="AE3143" s="17" t="s">
        <v>22</v>
      </c>
      <c r="AF3143" s="17" t="s">
        <v>22</v>
      </c>
      <c r="AG3143" s="17" t="s">
        <v>22</v>
      </c>
      <c r="AJ3143" s="17" t="s">
        <v>22</v>
      </c>
      <c r="AK3143" s="17" t="s">
        <v>22</v>
      </c>
      <c r="AO3143" s="17" t="s">
        <v>22</v>
      </c>
      <c r="AP3143" s="18" t="s">
        <v>22</v>
      </c>
      <c r="AQ3143" s="17" t="s">
        <v>22</v>
      </c>
      <c r="AR3143" s="17" t="s">
        <v>22</v>
      </c>
      <c r="AS3143" s="17" t="s">
        <v>22</v>
      </c>
      <c r="AT3143" s="17" t="s">
        <v>22</v>
      </c>
      <c r="AU3143" s="17" t="s">
        <v>22</v>
      </c>
      <c r="AV3143" s="17" t="s">
        <v>22</v>
      </c>
      <c r="AW3143" s="17" t="s">
        <v>22</v>
      </c>
      <c r="AX3143" s="17" t="s">
        <v>22</v>
      </c>
      <c r="AY3143" s="17" t="s">
        <v>22</v>
      </c>
      <c r="AZ3143" s="17" t="s">
        <v>22</v>
      </c>
      <c r="BA3143" s="17" t="s">
        <v>22</v>
      </c>
      <c r="BD3143" s="17" t="s">
        <v>22</v>
      </c>
      <c r="BE3143" s="17" t="s">
        <v>22</v>
      </c>
      <c r="BF3143" s="17" t="s">
        <v>22</v>
      </c>
      <c r="BG3143" s="18" t="s">
        <v>22</v>
      </c>
      <c r="BH3143" s="3" t="s">
        <v>22</v>
      </c>
      <c r="BI3143" s="3" t="s">
        <v>22</v>
      </c>
      <c r="BK3143" s="3" t="s">
        <v>22</v>
      </c>
      <c r="BL3143" s="17" t="s">
        <v>22</v>
      </c>
      <c r="BM3143" s="19" t="s">
        <v>22</v>
      </c>
      <c r="BN3143" s="19">
        <f>P3143*R3143</f>
        <v>0</v>
      </c>
      <c r="BO3143" s="19" t="str">
        <f>IF(AND(BN3143&gt;120000, P3143&gt;25, X3143&lt;&gt;"WAVE 0"), "yes", "no")</f>
        <v>no</v>
      </c>
      <c r="BP3143" s="17" t="s">
        <v>22</v>
      </c>
    </row>
    <row r="3144" spans="1:68" x14ac:dyDescent="0.25">
      <c r="A3144" s="11" t="s">
        <v>6416</v>
      </c>
      <c r="B3144" s="12" t="s">
        <v>546</v>
      </c>
      <c r="C3144" s="13" t="s">
        <v>14</v>
      </c>
      <c r="D3144" s="12" t="s">
        <v>547</v>
      </c>
      <c r="E3144" s="13" t="s">
        <v>548</v>
      </c>
      <c r="F3144" s="12">
        <v>2019</v>
      </c>
      <c r="G3144" s="13" t="s">
        <v>109</v>
      </c>
      <c r="H3144" s="12" t="s">
        <v>76</v>
      </c>
      <c r="I3144" s="13" t="s">
        <v>18</v>
      </c>
      <c r="J3144" s="12" t="s">
        <v>2370</v>
      </c>
      <c r="K3144" s="13" t="s">
        <v>2371</v>
      </c>
      <c r="L3144" s="12" t="s">
        <v>840</v>
      </c>
      <c r="M3144" s="13" t="s">
        <v>80</v>
      </c>
      <c r="N3144" s="2" t="s">
        <v>19</v>
      </c>
      <c r="O3144" s="13" t="s">
        <v>20</v>
      </c>
      <c r="P3144" s="14">
        <v>0</v>
      </c>
      <c r="Q3144" s="14">
        <v>865.36</v>
      </c>
      <c r="R3144" s="13">
        <v>0</v>
      </c>
      <c r="S3144" s="15">
        <v>0</v>
      </c>
      <c r="T3144" s="13">
        <v>1</v>
      </c>
      <c r="U3144" s="13"/>
      <c r="V3144" s="16">
        <v>0</v>
      </c>
      <c r="W3144" s="16" t="str">
        <f t="shared" si="49"/>
        <v>PN3105055-1</v>
      </c>
      <c r="X3144" s="17" t="s">
        <v>549</v>
      </c>
      <c r="Z3144" s="13" t="s">
        <v>109</v>
      </c>
      <c r="AA3144" s="17" t="s">
        <v>22</v>
      </c>
      <c r="AB3144" s="17" t="s">
        <v>22</v>
      </c>
      <c r="AC3144" s="17" t="s">
        <v>22</v>
      </c>
      <c r="AD3144" s="17" t="s">
        <v>22</v>
      </c>
      <c r="AE3144" s="17" t="s">
        <v>22</v>
      </c>
      <c r="AF3144" s="17" t="s">
        <v>22</v>
      </c>
      <c r="AG3144" s="17" t="s">
        <v>22</v>
      </c>
      <c r="AJ3144" s="17" t="s">
        <v>22</v>
      </c>
      <c r="AK3144" s="17" t="s">
        <v>22</v>
      </c>
      <c r="AO3144" s="17" t="s">
        <v>22</v>
      </c>
      <c r="AP3144" s="18" t="s">
        <v>22</v>
      </c>
      <c r="AQ3144" s="17" t="s">
        <v>22</v>
      </c>
      <c r="AR3144" s="17" t="s">
        <v>22</v>
      </c>
      <c r="AS3144" s="17" t="s">
        <v>22</v>
      </c>
      <c r="AT3144" s="17" t="s">
        <v>22</v>
      </c>
      <c r="AU3144" s="17" t="s">
        <v>22</v>
      </c>
      <c r="AV3144" s="17" t="s">
        <v>22</v>
      </c>
      <c r="AW3144" s="17" t="s">
        <v>22</v>
      </c>
      <c r="AX3144" s="17" t="s">
        <v>22</v>
      </c>
      <c r="AY3144" s="17" t="s">
        <v>22</v>
      </c>
      <c r="AZ3144" s="17" t="s">
        <v>22</v>
      </c>
      <c r="BA3144" s="17" t="s">
        <v>22</v>
      </c>
      <c r="BD3144" s="17" t="s">
        <v>22</v>
      </c>
      <c r="BE3144" s="17" t="s">
        <v>22</v>
      </c>
      <c r="BF3144" s="17" t="s">
        <v>22</v>
      </c>
      <c r="BG3144" s="18" t="s">
        <v>22</v>
      </c>
      <c r="BH3144" s="3" t="s">
        <v>22</v>
      </c>
      <c r="BI3144" s="3" t="s">
        <v>22</v>
      </c>
      <c r="BK3144" s="3" t="s">
        <v>22</v>
      </c>
      <c r="BL3144" s="17" t="s">
        <v>22</v>
      </c>
      <c r="BM3144" s="19" t="s">
        <v>22</v>
      </c>
      <c r="BN3144" s="19">
        <f>P3144*R3144</f>
        <v>0</v>
      </c>
      <c r="BO3144" s="19" t="str">
        <f>IF(AND(BN3144&gt;120000, P3144&gt;25, X3144&lt;&gt;"WAVE 0"), "yes", "no")</f>
        <v>no</v>
      </c>
      <c r="BP3144" s="17" t="s">
        <v>22</v>
      </c>
    </row>
    <row r="3145" spans="1:68" x14ac:dyDescent="0.25">
      <c r="A3145" s="11" t="s">
        <v>6417</v>
      </c>
      <c r="B3145" s="12" t="s">
        <v>6418</v>
      </c>
      <c r="C3145" s="13" t="s">
        <v>14</v>
      </c>
      <c r="D3145" s="12" t="s">
        <v>697</v>
      </c>
      <c r="E3145" s="13" t="s">
        <v>698</v>
      </c>
      <c r="F3145" s="12">
        <v>2019</v>
      </c>
      <c r="G3145" s="13" t="s">
        <v>109</v>
      </c>
      <c r="H3145" s="12" t="s">
        <v>76</v>
      </c>
      <c r="I3145" s="13" t="s">
        <v>51</v>
      </c>
      <c r="J3145" s="12" t="s">
        <v>1179</v>
      </c>
      <c r="K3145" s="13" t="s">
        <v>1180</v>
      </c>
      <c r="L3145" s="12" t="s">
        <v>79</v>
      </c>
      <c r="M3145" s="13" t="s">
        <v>80</v>
      </c>
      <c r="N3145" s="2" t="s">
        <v>19</v>
      </c>
      <c r="O3145" s="13" t="s">
        <v>20</v>
      </c>
      <c r="P3145" s="14">
        <v>4.7426000000000004</v>
      </c>
      <c r="Q3145" s="14">
        <v>2889.99</v>
      </c>
      <c r="R3145" s="13">
        <v>266</v>
      </c>
      <c r="S3145" s="15">
        <v>0.33333333333333331</v>
      </c>
      <c r="T3145" s="13">
        <v>1</v>
      </c>
      <c r="U3145" s="13">
        <v>3</v>
      </c>
      <c r="V3145" s="16">
        <v>0</v>
      </c>
      <c r="W3145" s="16" t="str">
        <f t="shared" si="49"/>
        <v>PN3-105-084-03</v>
      </c>
      <c r="X3145" s="17" t="s">
        <v>699</v>
      </c>
      <c r="Z3145" s="17" t="s">
        <v>109</v>
      </c>
      <c r="AA3145" s="17" t="s">
        <v>1179</v>
      </c>
      <c r="AB3145" s="17" t="s">
        <v>458</v>
      </c>
      <c r="AC3145" s="17" t="s">
        <v>6418</v>
      </c>
      <c r="AD3145" s="17" t="s">
        <v>81</v>
      </c>
      <c r="AE3145" s="17" t="s">
        <v>42</v>
      </c>
      <c r="AF3145" s="17" t="s">
        <v>82</v>
      </c>
      <c r="AG3145" s="17" t="s">
        <v>543</v>
      </c>
      <c r="AJ3145" s="17" t="s">
        <v>1594</v>
      </c>
      <c r="AK3145" s="17" t="s">
        <v>1595</v>
      </c>
      <c r="AO3145" s="17" t="s">
        <v>85</v>
      </c>
      <c r="AP3145" s="18">
        <v>43207</v>
      </c>
      <c r="AQ3145" s="17">
        <v>1</v>
      </c>
      <c r="AR3145" s="17" t="s">
        <v>47</v>
      </c>
      <c r="AS3145" s="17" t="s">
        <v>47</v>
      </c>
      <c r="AT3145" s="17" t="s">
        <v>161</v>
      </c>
      <c r="AU3145" s="17" t="s">
        <v>162</v>
      </c>
      <c r="AV3145" s="17" t="s">
        <v>162</v>
      </c>
      <c r="AW3145" s="17" t="s">
        <v>48</v>
      </c>
      <c r="AX3145" s="17" t="s">
        <v>267</v>
      </c>
      <c r="BA3145" s="17" t="s">
        <v>693</v>
      </c>
      <c r="BB3145" s="17" t="s">
        <v>51</v>
      </c>
      <c r="BD3145" s="17">
        <v>3</v>
      </c>
      <c r="BE3145" s="17" t="s">
        <v>52</v>
      </c>
      <c r="BF3145" s="17" t="s">
        <v>710</v>
      </c>
      <c r="BG3145" s="18">
        <v>44227</v>
      </c>
      <c r="BL3145" s="17" t="s">
        <v>711</v>
      </c>
      <c r="BM3145" s="19">
        <v>729.08300000000008</v>
      </c>
      <c r="BN3145" s="19">
        <f>P3145*R3145</f>
        <v>1261.5316</v>
      </c>
      <c r="BO3145" s="19" t="str">
        <f>IF(AND(BN3145&gt;120000, P3145&gt;25, X3145&lt;&gt;"WAVE 0"), "yes", "no")</f>
        <v>no</v>
      </c>
      <c r="BP3145" s="17" t="s">
        <v>22</v>
      </c>
    </row>
    <row r="3146" spans="1:68" x14ac:dyDescent="0.25">
      <c r="A3146" s="11" t="s">
        <v>6419</v>
      </c>
      <c r="B3146" s="12" t="s">
        <v>6100</v>
      </c>
      <c r="C3146" s="13" t="s">
        <v>14</v>
      </c>
      <c r="D3146" s="12" t="s">
        <v>5330</v>
      </c>
      <c r="E3146" s="13" t="s">
        <v>5331</v>
      </c>
      <c r="F3146" s="12">
        <v>2019</v>
      </c>
      <c r="G3146" s="13" t="s">
        <v>38</v>
      </c>
      <c r="H3146" s="12" t="s">
        <v>76</v>
      </c>
      <c r="I3146" s="13" t="s">
        <v>18</v>
      </c>
      <c r="J3146" s="12" t="s">
        <v>2370</v>
      </c>
      <c r="K3146" s="13" t="s">
        <v>2371</v>
      </c>
      <c r="L3146" s="12" t="s">
        <v>840</v>
      </c>
      <c r="M3146" s="13" t="s">
        <v>80</v>
      </c>
      <c r="N3146" s="2" t="s">
        <v>19</v>
      </c>
      <c r="O3146" s="13" t="s">
        <v>20</v>
      </c>
      <c r="P3146" s="14">
        <v>2136.5500000000002</v>
      </c>
      <c r="Q3146" s="14"/>
      <c r="R3146" s="13">
        <v>3</v>
      </c>
      <c r="S3146" s="15"/>
      <c r="T3146" s="13">
        <v>1</v>
      </c>
      <c r="U3146" s="13"/>
      <c r="V3146" s="16"/>
      <c r="W3146" s="16" t="str">
        <f t="shared" si="49"/>
        <v>PN3105131-1</v>
      </c>
      <c r="Z3146" s="13" t="s">
        <v>38</v>
      </c>
      <c r="AA3146" s="17" t="s">
        <v>22</v>
      </c>
      <c r="AB3146" s="17" t="s">
        <v>22</v>
      </c>
      <c r="AC3146" s="17" t="s">
        <v>22</v>
      </c>
      <c r="AD3146" s="17" t="s">
        <v>22</v>
      </c>
      <c r="AE3146" s="17" t="s">
        <v>22</v>
      </c>
      <c r="AF3146" s="17" t="s">
        <v>22</v>
      </c>
      <c r="AG3146" s="17" t="s">
        <v>22</v>
      </c>
      <c r="AJ3146" s="17" t="s">
        <v>22</v>
      </c>
      <c r="AK3146" s="17" t="s">
        <v>22</v>
      </c>
      <c r="AO3146" s="17" t="s">
        <v>22</v>
      </c>
      <c r="AP3146" s="18" t="s">
        <v>22</v>
      </c>
      <c r="AQ3146" s="17" t="s">
        <v>22</v>
      </c>
      <c r="AR3146" s="17" t="s">
        <v>22</v>
      </c>
      <c r="AS3146" s="17" t="s">
        <v>22</v>
      </c>
      <c r="AT3146" s="17" t="s">
        <v>22</v>
      </c>
      <c r="AU3146" s="17" t="s">
        <v>22</v>
      </c>
      <c r="AV3146" s="17" t="s">
        <v>22</v>
      </c>
      <c r="AW3146" s="17" t="s">
        <v>22</v>
      </c>
      <c r="AX3146" s="17" t="s">
        <v>22</v>
      </c>
      <c r="AY3146" s="17" t="s">
        <v>22</v>
      </c>
      <c r="AZ3146" s="17" t="s">
        <v>22</v>
      </c>
      <c r="BA3146" s="17" t="s">
        <v>22</v>
      </c>
      <c r="BD3146" s="17" t="s">
        <v>22</v>
      </c>
      <c r="BE3146" s="17" t="s">
        <v>22</v>
      </c>
      <c r="BF3146" s="17" t="s">
        <v>22</v>
      </c>
      <c r="BG3146" s="18" t="s">
        <v>22</v>
      </c>
      <c r="BH3146" s="3" t="s">
        <v>22</v>
      </c>
      <c r="BI3146" s="3" t="s">
        <v>22</v>
      </c>
      <c r="BK3146" s="3" t="s">
        <v>22</v>
      </c>
      <c r="BL3146" s="17" t="s">
        <v>22</v>
      </c>
      <c r="BM3146" s="19" t="s">
        <v>22</v>
      </c>
      <c r="BN3146" s="19">
        <f>P3146*R3146</f>
        <v>6409.6500000000005</v>
      </c>
      <c r="BO3146" s="19" t="str">
        <f>IF(AND(BN3146&gt;120000, P3146&gt;25, X3146&lt;&gt;"WAVE 0"), "yes", "no")</f>
        <v>no</v>
      </c>
      <c r="BP3146" s="17" t="s">
        <v>22</v>
      </c>
    </row>
    <row r="3147" spans="1:68" x14ac:dyDescent="0.25">
      <c r="A3147" s="11" t="s">
        <v>6420</v>
      </c>
      <c r="B3147" s="12" t="s">
        <v>6421</v>
      </c>
      <c r="C3147" s="13" t="s">
        <v>14</v>
      </c>
      <c r="D3147" s="12" t="s">
        <v>697</v>
      </c>
      <c r="E3147" s="13" t="s">
        <v>698</v>
      </c>
      <c r="F3147" s="12">
        <v>2019</v>
      </c>
      <c r="G3147" s="13" t="s">
        <v>109</v>
      </c>
      <c r="H3147" s="12" t="s">
        <v>76</v>
      </c>
      <c r="I3147" s="13" t="s">
        <v>51</v>
      </c>
      <c r="J3147" s="12" t="s">
        <v>1179</v>
      </c>
      <c r="K3147" s="13" t="s">
        <v>1180</v>
      </c>
      <c r="L3147" s="12" t="s">
        <v>79</v>
      </c>
      <c r="M3147" s="13" t="s">
        <v>80</v>
      </c>
      <c r="N3147" s="2" t="s">
        <v>19</v>
      </c>
      <c r="O3147" s="13" t="s">
        <v>20</v>
      </c>
      <c r="P3147" s="14">
        <v>0.27</v>
      </c>
      <c r="Q3147" s="14">
        <v>3675.24</v>
      </c>
      <c r="R3147" s="13">
        <v>21382</v>
      </c>
      <c r="S3147" s="15">
        <v>0.1</v>
      </c>
      <c r="T3147" s="13">
        <v>1</v>
      </c>
      <c r="U3147" s="13">
        <v>3</v>
      </c>
      <c r="V3147" s="16">
        <v>0</v>
      </c>
      <c r="W3147" s="16" t="str">
        <f t="shared" si="49"/>
        <v>PN3-105-157-01</v>
      </c>
      <c r="X3147" s="17" t="s">
        <v>699</v>
      </c>
      <c r="Z3147" s="17" t="s">
        <v>109</v>
      </c>
      <c r="AA3147" s="17" t="s">
        <v>1179</v>
      </c>
      <c r="AB3147" s="17" t="s">
        <v>169</v>
      </c>
      <c r="AC3147" s="17" t="s">
        <v>6422</v>
      </c>
      <c r="AD3147" s="17" t="s">
        <v>81</v>
      </c>
      <c r="AE3147" s="17" t="s">
        <v>42</v>
      </c>
      <c r="AF3147" s="17" t="s">
        <v>82</v>
      </c>
      <c r="AG3147" s="17" t="s">
        <v>543</v>
      </c>
      <c r="AJ3147" s="17" t="s">
        <v>103</v>
      </c>
      <c r="AK3147" s="17" t="s">
        <v>103</v>
      </c>
      <c r="AO3147" s="17" t="s">
        <v>85</v>
      </c>
      <c r="AP3147" s="18">
        <v>43207</v>
      </c>
      <c r="AQ3147" s="17">
        <v>1</v>
      </c>
      <c r="AR3147" s="17" t="s">
        <v>47</v>
      </c>
      <c r="AS3147" s="17" t="s">
        <v>47</v>
      </c>
      <c r="AT3147" s="17" t="s">
        <v>47</v>
      </c>
      <c r="AU3147" s="17" t="s">
        <v>47</v>
      </c>
      <c r="AV3147" s="17" t="s">
        <v>47</v>
      </c>
      <c r="AW3147" s="17" t="s">
        <v>266</v>
      </c>
      <c r="AX3147" s="17" t="s">
        <v>1828</v>
      </c>
      <c r="BA3147" s="17" t="s">
        <v>1003</v>
      </c>
      <c r="BB3147" s="17" t="s">
        <v>51</v>
      </c>
      <c r="BD3147" s="17">
        <v>1</v>
      </c>
      <c r="BE3147" s="17" t="s">
        <v>52</v>
      </c>
      <c r="BF3147" s="17" t="s">
        <v>710</v>
      </c>
      <c r="BG3147" s="18">
        <v>44227</v>
      </c>
      <c r="BL3147" s="17" t="s">
        <v>711</v>
      </c>
      <c r="BM3147" s="19">
        <v>222.34799999999998</v>
      </c>
      <c r="BN3147" s="19">
        <f>P3147*R3147</f>
        <v>5773.14</v>
      </c>
      <c r="BO3147" s="19" t="str">
        <f>IF(AND(BN3147&gt;120000, P3147&gt;25, X3147&lt;&gt;"WAVE 0"), "yes", "no")</f>
        <v>no</v>
      </c>
      <c r="BP3147" s="17" t="s">
        <v>22</v>
      </c>
    </row>
    <row r="3148" spans="1:68" x14ac:dyDescent="0.25">
      <c r="A3148" s="11" t="s">
        <v>6423</v>
      </c>
      <c r="B3148" s="12" t="s">
        <v>6424</v>
      </c>
      <c r="C3148" s="13" t="s">
        <v>14</v>
      </c>
      <c r="D3148" s="12" t="s">
        <v>706</v>
      </c>
      <c r="E3148" s="13" t="s">
        <v>707</v>
      </c>
      <c r="F3148" s="12">
        <v>2020</v>
      </c>
      <c r="G3148" s="13" t="s">
        <v>109</v>
      </c>
      <c r="H3148" s="12" t="s">
        <v>76</v>
      </c>
      <c r="I3148" s="13" t="s">
        <v>18</v>
      </c>
      <c r="J3148" s="12" t="s">
        <v>1179</v>
      </c>
      <c r="K3148" s="13" t="s">
        <v>1180</v>
      </c>
      <c r="L3148" s="12" t="s">
        <v>79</v>
      </c>
      <c r="M3148" s="13" t="s">
        <v>80</v>
      </c>
      <c r="N3148" s="2" t="s">
        <v>19</v>
      </c>
      <c r="O3148" s="13" t="s">
        <v>20</v>
      </c>
      <c r="P3148" s="14">
        <v>31.03</v>
      </c>
      <c r="Q3148" s="14">
        <v>10115.780000000001</v>
      </c>
      <c r="R3148" s="13">
        <v>144</v>
      </c>
      <c r="S3148" s="15">
        <v>0.25</v>
      </c>
      <c r="T3148" s="13">
        <v>1</v>
      </c>
      <c r="U3148" s="13">
        <v>3</v>
      </c>
      <c r="V3148" s="16">
        <v>0</v>
      </c>
      <c r="W3148" s="16" t="str">
        <f t="shared" si="49"/>
        <v>PN3-105-189-05</v>
      </c>
      <c r="Z3148" s="17" t="s">
        <v>109</v>
      </c>
      <c r="AA3148" s="17" t="s">
        <v>22</v>
      </c>
      <c r="AB3148" s="17" t="s">
        <v>22</v>
      </c>
      <c r="AC3148" s="17" t="s">
        <v>22</v>
      </c>
      <c r="AD3148" s="17" t="s">
        <v>22</v>
      </c>
      <c r="AE3148" s="17" t="s">
        <v>22</v>
      </c>
      <c r="AF3148" s="17" t="s">
        <v>22</v>
      </c>
      <c r="AG3148" s="17" t="s">
        <v>22</v>
      </c>
      <c r="AJ3148" s="17" t="s">
        <v>22</v>
      </c>
      <c r="AK3148" s="17" t="s">
        <v>22</v>
      </c>
      <c r="AO3148" s="17" t="s">
        <v>22</v>
      </c>
      <c r="AP3148" s="18" t="s">
        <v>22</v>
      </c>
      <c r="AQ3148" s="17" t="s">
        <v>22</v>
      </c>
      <c r="AR3148" s="17" t="s">
        <v>22</v>
      </c>
      <c r="AS3148" s="17" t="s">
        <v>22</v>
      </c>
      <c r="AT3148" s="17" t="s">
        <v>22</v>
      </c>
      <c r="AU3148" s="17" t="s">
        <v>22</v>
      </c>
      <c r="AV3148" s="17" t="s">
        <v>22</v>
      </c>
      <c r="AW3148" s="17" t="s">
        <v>22</v>
      </c>
      <c r="AX3148" s="17" t="s">
        <v>22</v>
      </c>
      <c r="AY3148" s="17" t="s">
        <v>22</v>
      </c>
      <c r="AZ3148" s="17" t="s">
        <v>22</v>
      </c>
      <c r="BA3148" s="17" t="s">
        <v>22</v>
      </c>
      <c r="BD3148" s="17" t="s">
        <v>22</v>
      </c>
      <c r="BE3148" s="17" t="s">
        <v>22</v>
      </c>
      <c r="BF3148" s="17" t="s">
        <v>22</v>
      </c>
      <c r="BG3148" s="18" t="s">
        <v>22</v>
      </c>
      <c r="BH3148" s="3" t="s">
        <v>22</v>
      </c>
      <c r="BI3148" s="3" t="s">
        <v>22</v>
      </c>
      <c r="BK3148" s="3" t="s">
        <v>22</v>
      </c>
      <c r="BL3148" s="17" t="s">
        <v>22</v>
      </c>
      <c r="BM3148" s="19" t="s">
        <v>22</v>
      </c>
      <c r="BN3148" s="19">
        <f>P3148*R3148</f>
        <v>4468.32</v>
      </c>
      <c r="BO3148" s="19" t="str">
        <f>IF(AND(BN3148&gt;120000, P3148&gt;25, X3148&lt;&gt;"WAVE 0"), "yes", "no")</f>
        <v>no</v>
      </c>
      <c r="BP3148" s="17" t="s">
        <v>22</v>
      </c>
    </row>
    <row r="3149" spans="1:68" x14ac:dyDescent="0.25">
      <c r="A3149" s="11" t="s">
        <v>6425</v>
      </c>
      <c r="B3149" s="12" t="s">
        <v>6426</v>
      </c>
      <c r="C3149" s="13" t="s">
        <v>14</v>
      </c>
      <c r="D3149" s="12" t="s">
        <v>2957</v>
      </c>
      <c r="E3149" s="13" t="s">
        <v>2958</v>
      </c>
      <c r="F3149" s="12">
        <v>2020</v>
      </c>
      <c r="G3149" s="13" t="s">
        <v>109</v>
      </c>
      <c r="H3149" s="12" t="s">
        <v>76</v>
      </c>
      <c r="I3149" s="13" t="s">
        <v>18</v>
      </c>
      <c r="J3149" s="12" t="s">
        <v>2370</v>
      </c>
      <c r="K3149" s="13" t="s">
        <v>2371</v>
      </c>
      <c r="L3149" s="12" t="s">
        <v>840</v>
      </c>
      <c r="M3149" s="13" t="s">
        <v>80</v>
      </c>
      <c r="N3149" s="2" t="s">
        <v>19</v>
      </c>
      <c r="O3149" s="13" t="s">
        <v>20</v>
      </c>
      <c r="P3149" s="14">
        <v>727</v>
      </c>
      <c r="Q3149" s="14">
        <v>2908</v>
      </c>
      <c r="R3149" s="13">
        <v>6</v>
      </c>
      <c r="S3149" s="15">
        <v>0.5</v>
      </c>
      <c r="T3149" s="13">
        <v>1</v>
      </c>
      <c r="U3149" s="13">
        <v>2</v>
      </c>
      <c r="V3149" s="16">
        <v>0</v>
      </c>
      <c r="W3149" s="16" t="str">
        <f t="shared" si="49"/>
        <v>PN3105212-1</v>
      </c>
      <c r="Z3149" s="17" t="s">
        <v>109</v>
      </c>
      <c r="AB3149" s="17" t="s">
        <v>46</v>
      </c>
      <c r="AC3149" s="17" t="s">
        <v>6427</v>
      </c>
      <c r="AD3149" s="17" t="s">
        <v>81</v>
      </c>
      <c r="AE3149" s="17" t="s">
        <v>42</v>
      </c>
      <c r="AF3149" s="17" t="s">
        <v>554</v>
      </c>
      <c r="AG3149" s="17" t="s">
        <v>543</v>
      </c>
      <c r="AJ3149" s="17" t="s">
        <v>83</v>
      </c>
      <c r="AK3149" s="17" t="s">
        <v>84</v>
      </c>
      <c r="AO3149" s="17" t="s">
        <v>46</v>
      </c>
      <c r="AP3149" s="18">
        <v>43545</v>
      </c>
      <c r="AQ3149" s="17" t="s">
        <v>22</v>
      </c>
      <c r="AR3149" s="17" t="s">
        <v>47</v>
      </c>
      <c r="AS3149" s="17" t="s">
        <v>47</v>
      </c>
      <c r="AT3149" s="17" t="s">
        <v>47</v>
      </c>
      <c r="AU3149" s="17" t="s">
        <v>47</v>
      </c>
      <c r="AV3149" s="17" t="s">
        <v>47</v>
      </c>
      <c r="BE3149" s="17" t="s">
        <v>210</v>
      </c>
      <c r="BF3149" s="17" t="s">
        <v>53</v>
      </c>
      <c r="BG3149" s="18" t="s">
        <v>53</v>
      </c>
      <c r="BL3149" s="17" t="s">
        <v>2959</v>
      </c>
      <c r="BM3149" s="19" t="s">
        <v>22</v>
      </c>
      <c r="BN3149" s="19">
        <f>P3149*R3149</f>
        <v>4362</v>
      </c>
      <c r="BO3149" s="19" t="str">
        <f>IF(AND(BN3149&gt;120000, P3149&gt;25, X3149&lt;&gt;"WAVE 0"), "yes", "no")</f>
        <v>no</v>
      </c>
      <c r="BP3149" s="17" t="s">
        <v>51</v>
      </c>
    </row>
    <row r="3150" spans="1:68" x14ac:dyDescent="0.25">
      <c r="A3150" s="11" t="s">
        <v>6428</v>
      </c>
      <c r="B3150" s="12" t="s">
        <v>6429</v>
      </c>
      <c r="C3150" s="13" t="s">
        <v>14</v>
      </c>
      <c r="D3150" s="12" t="s">
        <v>1025</v>
      </c>
      <c r="E3150" s="13" t="s">
        <v>1026</v>
      </c>
      <c r="F3150" s="12">
        <v>2019</v>
      </c>
      <c r="G3150" s="13" t="s">
        <v>38</v>
      </c>
      <c r="H3150" s="12" t="s">
        <v>76</v>
      </c>
      <c r="I3150" s="13" t="s">
        <v>18</v>
      </c>
      <c r="J3150" s="12" t="s">
        <v>1179</v>
      </c>
      <c r="K3150" s="13" t="s">
        <v>1180</v>
      </c>
      <c r="L3150" s="12" t="s">
        <v>79</v>
      </c>
      <c r="M3150" s="13" t="s">
        <v>80</v>
      </c>
      <c r="N3150" s="2" t="s">
        <v>19</v>
      </c>
      <c r="O3150" s="13" t="s">
        <v>20</v>
      </c>
      <c r="P3150" s="14">
        <v>249</v>
      </c>
      <c r="Q3150" s="14">
        <v>2739</v>
      </c>
      <c r="R3150" s="13">
        <v>49</v>
      </c>
      <c r="S3150" s="15">
        <v>0</v>
      </c>
      <c r="T3150" s="13">
        <v>1</v>
      </c>
      <c r="U3150" s="13">
        <v>2</v>
      </c>
      <c r="V3150" s="16">
        <v>0</v>
      </c>
      <c r="W3150" s="16" t="str">
        <f t="shared" si="49"/>
        <v>PN3-105-215-04</v>
      </c>
      <c r="X3150" s="17" t="s">
        <v>21</v>
      </c>
      <c r="Z3150" s="17" t="s">
        <v>38</v>
      </c>
      <c r="AB3150" s="17" t="s">
        <v>458</v>
      </c>
      <c r="AC3150" s="17" t="s">
        <v>6430</v>
      </c>
      <c r="AD3150" s="17" t="s">
        <v>81</v>
      </c>
      <c r="AE3150" s="17" t="s">
        <v>42</v>
      </c>
      <c r="AF3150" s="17" t="s">
        <v>82</v>
      </c>
      <c r="AG3150" s="17" t="s">
        <v>543</v>
      </c>
      <c r="AJ3150" s="17" t="s">
        <v>103</v>
      </c>
      <c r="AK3150" s="17" t="s">
        <v>103</v>
      </c>
      <c r="AO3150" s="17" t="s">
        <v>85</v>
      </c>
      <c r="AP3150" s="18">
        <v>43200</v>
      </c>
      <c r="AQ3150" s="17" t="s">
        <v>22</v>
      </c>
      <c r="AR3150" s="17" t="s">
        <v>47</v>
      </c>
      <c r="AS3150" s="17" t="s">
        <v>47</v>
      </c>
      <c r="AT3150" s="17" t="s">
        <v>47</v>
      </c>
      <c r="AU3150" s="17" t="s">
        <v>47</v>
      </c>
      <c r="AV3150" s="17" t="s">
        <v>47</v>
      </c>
      <c r="AW3150" s="17" t="s">
        <v>48</v>
      </c>
      <c r="AX3150" s="17" t="s">
        <v>516</v>
      </c>
      <c r="AY3150" s="17" t="s">
        <v>268</v>
      </c>
      <c r="AZ3150" s="17" t="s">
        <v>692</v>
      </c>
      <c r="BA3150" s="17" t="s">
        <v>558</v>
      </c>
      <c r="BB3150" s="17" t="s">
        <v>51</v>
      </c>
      <c r="BD3150" s="17">
        <v>3</v>
      </c>
      <c r="BE3150" s="17" t="s">
        <v>52</v>
      </c>
      <c r="BF3150" s="17" t="s">
        <v>53</v>
      </c>
      <c r="BG3150" s="18" t="s">
        <v>53</v>
      </c>
      <c r="BL3150" s="17" t="s">
        <v>1027</v>
      </c>
      <c r="BM3150" s="19" t="s">
        <v>22</v>
      </c>
      <c r="BN3150" s="19">
        <f>P3150*R3150</f>
        <v>12201</v>
      </c>
      <c r="BO3150" s="19" t="str">
        <f>IF(AND(BN3150&gt;120000, P3150&gt;25, X3150&lt;&gt;"WAVE 0"), "yes", "no")</f>
        <v>no</v>
      </c>
      <c r="BP3150" s="17" t="s">
        <v>51</v>
      </c>
    </row>
    <row r="3151" spans="1:68" x14ac:dyDescent="0.25">
      <c r="A3151" s="11" t="s">
        <v>6431</v>
      </c>
      <c r="B3151" s="12" t="s">
        <v>6432</v>
      </c>
      <c r="C3151" s="13" t="s">
        <v>88</v>
      </c>
      <c r="D3151" s="12" t="s">
        <v>6433</v>
      </c>
      <c r="E3151" s="13" t="s">
        <v>6434</v>
      </c>
      <c r="F3151" s="12">
        <v>2020</v>
      </c>
      <c r="G3151" s="13" t="s">
        <v>38</v>
      </c>
      <c r="H3151" s="12" t="s">
        <v>76</v>
      </c>
      <c r="I3151" s="13" t="s">
        <v>51</v>
      </c>
      <c r="J3151" s="12" t="s">
        <v>1179</v>
      </c>
      <c r="K3151" s="13" t="s">
        <v>1180</v>
      </c>
      <c r="L3151" s="12" t="s">
        <v>79</v>
      </c>
      <c r="M3151" s="13" t="s">
        <v>80</v>
      </c>
      <c r="N3151" s="2" t="s">
        <v>64</v>
      </c>
      <c r="O3151" s="13" t="s">
        <v>20</v>
      </c>
      <c r="P3151" s="14">
        <v>3740</v>
      </c>
      <c r="Q3151" s="14">
        <v>1697960</v>
      </c>
      <c r="R3151" s="13">
        <v>461</v>
      </c>
      <c r="S3151" s="15">
        <v>0.16666666666666666</v>
      </c>
      <c r="T3151" s="13">
        <v>1</v>
      </c>
      <c r="U3151" s="13">
        <v>3</v>
      </c>
      <c r="V3151" s="16">
        <v>0</v>
      </c>
      <c r="W3151" s="16" t="str">
        <f t="shared" si="49"/>
        <v>PN3-105-230-11</v>
      </c>
      <c r="Z3151" s="17" t="s">
        <v>38</v>
      </c>
      <c r="AA3151" s="17" t="s">
        <v>1179</v>
      </c>
      <c r="AB3151" s="17" t="s">
        <v>22</v>
      </c>
      <c r="AC3151" s="17" t="s">
        <v>22</v>
      </c>
      <c r="AD3151" s="17" t="s">
        <v>81</v>
      </c>
      <c r="AE3151" s="17" t="s">
        <v>42</v>
      </c>
      <c r="AF3151" s="17" t="s">
        <v>82</v>
      </c>
      <c r="AG3151" s="17" t="s">
        <v>22</v>
      </c>
      <c r="AK3151" s="17" t="s">
        <v>6435</v>
      </c>
      <c r="AO3151" s="17" t="s">
        <v>85</v>
      </c>
      <c r="AP3151" s="18">
        <v>43369</v>
      </c>
      <c r="AQ3151" s="17">
        <v>1</v>
      </c>
      <c r="AR3151" s="17" t="s">
        <v>22</v>
      </c>
      <c r="AS3151" s="17" t="s">
        <v>22</v>
      </c>
      <c r="AT3151" s="17" t="s">
        <v>22</v>
      </c>
      <c r="AU3151" s="17" t="s">
        <v>22</v>
      </c>
      <c r="AV3151" s="17" t="s">
        <v>22</v>
      </c>
      <c r="BE3151" s="17" t="s">
        <v>52</v>
      </c>
      <c r="BM3151" s="19">
        <v>12371.333333333334</v>
      </c>
      <c r="BN3151" s="19">
        <f>P3151*R3151</f>
        <v>1724140</v>
      </c>
      <c r="BO3151" s="19" t="str">
        <f>IF(AND(BN3151&gt;120000, P3151&gt;25, X3151&lt;&gt;"WAVE 0"), "yes", "no")</f>
        <v>yes</v>
      </c>
      <c r="BP3151" s="17" t="s">
        <v>51</v>
      </c>
    </row>
    <row r="3152" spans="1:68" x14ac:dyDescent="0.25">
      <c r="A3152" s="11" t="s">
        <v>6436</v>
      </c>
      <c r="B3152" s="12" t="s">
        <v>546</v>
      </c>
      <c r="C3152" s="13" t="s">
        <v>14</v>
      </c>
      <c r="D3152" s="12" t="s">
        <v>547</v>
      </c>
      <c r="E3152" s="13" t="s">
        <v>548</v>
      </c>
      <c r="F3152" s="12">
        <v>2019</v>
      </c>
      <c r="G3152" s="13" t="s">
        <v>109</v>
      </c>
      <c r="H3152" s="12" t="s">
        <v>76</v>
      </c>
      <c r="I3152" s="13" t="s">
        <v>18</v>
      </c>
      <c r="J3152" s="12" t="s">
        <v>2370</v>
      </c>
      <c r="K3152" s="13" t="s">
        <v>2371</v>
      </c>
      <c r="L3152" s="12" t="s">
        <v>840</v>
      </c>
      <c r="M3152" s="13" t="s">
        <v>80</v>
      </c>
      <c r="N3152" s="2" t="s">
        <v>19</v>
      </c>
      <c r="O3152" s="13" t="s">
        <v>20</v>
      </c>
      <c r="P3152" s="14"/>
      <c r="Q3152" s="14"/>
      <c r="R3152" s="13">
        <v>0</v>
      </c>
      <c r="S3152" s="15"/>
      <c r="T3152" s="13">
        <v>1</v>
      </c>
      <c r="U3152" s="13"/>
      <c r="V3152" s="16"/>
      <c r="W3152" s="16" t="str">
        <f t="shared" si="49"/>
        <v>PN3105303-1</v>
      </c>
      <c r="X3152" s="17" t="s">
        <v>549</v>
      </c>
      <c r="Z3152" s="13" t="s">
        <v>109</v>
      </c>
      <c r="AA3152" s="17" t="s">
        <v>22</v>
      </c>
      <c r="AB3152" s="17" t="s">
        <v>22</v>
      </c>
      <c r="AC3152" s="17" t="s">
        <v>22</v>
      </c>
      <c r="AD3152" s="17" t="s">
        <v>22</v>
      </c>
      <c r="AE3152" s="17" t="s">
        <v>22</v>
      </c>
      <c r="AF3152" s="17" t="s">
        <v>22</v>
      </c>
      <c r="AG3152" s="17" t="s">
        <v>22</v>
      </c>
      <c r="AJ3152" s="17" t="s">
        <v>22</v>
      </c>
      <c r="AK3152" s="17" t="s">
        <v>22</v>
      </c>
      <c r="AO3152" s="17" t="s">
        <v>22</v>
      </c>
      <c r="AP3152" s="18" t="s">
        <v>22</v>
      </c>
      <c r="AQ3152" s="17" t="s">
        <v>22</v>
      </c>
      <c r="AR3152" s="17" t="s">
        <v>22</v>
      </c>
      <c r="AS3152" s="17" t="s">
        <v>22</v>
      </c>
      <c r="AT3152" s="17" t="s">
        <v>22</v>
      </c>
      <c r="AU3152" s="17" t="s">
        <v>22</v>
      </c>
      <c r="AV3152" s="17" t="s">
        <v>22</v>
      </c>
      <c r="AW3152" s="17" t="s">
        <v>22</v>
      </c>
      <c r="AX3152" s="17" t="s">
        <v>22</v>
      </c>
      <c r="AY3152" s="17" t="s">
        <v>22</v>
      </c>
      <c r="AZ3152" s="17" t="s">
        <v>22</v>
      </c>
      <c r="BA3152" s="17" t="s">
        <v>22</v>
      </c>
      <c r="BB3152" s="17" t="s">
        <v>51</v>
      </c>
      <c r="BD3152" s="17" t="s">
        <v>22</v>
      </c>
      <c r="BE3152" s="17" t="s">
        <v>22</v>
      </c>
      <c r="BF3152" s="17" t="s">
        <v>22</v>
      </c>
      <c r="BG3152" s="18" t="s">
        <v>22</v>
      </c>
      <c r="BH3152" s="3" t="s">
        <v>22</v>
      </c>
      <c r="BI3152" s="3" t="s">
        <v>22</v>
      </c>
      <c r="BK3152" s="3" t="s">
        <v>22</v>
      </c>
      <c r="BL3152" s="17" t="s">
        <v>22</v>
      </c>
      <c r="BM3152" s="19" t="s">
        <v>22</v>
      </c>
      <c r="BN3152" s="19">
        <f>P3152*R3152</f>
        <v>0</v>
      </c>
      <c r="BO3152" s="19" t="str">
        <f>IF(AND(BN3152&gt;120000, P3152&gt;25, X3152&lt;&gt;"WAVE 0"), "yes", "no")</f>
        <v>no</v>
      </c>
      <c r="BP3152" s="17" t="s">
        <v>22</v>
      </c>
    </row>
    <row r="3153" spans="1:68" x14ac:dyDescent="0.25">
      <c r="A3153" s="11" t="s">
        <v>6437</v>
      </c>
      <c r="B3153" s="12" t="s">
        <v>6438</v>
      </c>
      <c r="C3153" s="13" t="s">
        <v>14</v>
      </c>
      <c r="D3153" s="12" t="s">
        <v>2105</v>
      </c>
      <c r="E3153" s="13" t="s">
        <v>2106</v>
      </c>
      <c r="F3153" s="12">
        <v>2019</v>
      </c>
      <c r="G3153" s="13" t="s">
        <v>684</v>
      </c>
      <c r="H3153" s="12" t="s">
        <v>76</v>
      </c>
      <c r="I3153" s="13" t="s">
        <v>51</v>
      </c>
      <c r="J3153" s="12" t="s">
        <v>2370</v>
      </c>
      <c r="K3153" s="13" t="s">
        <v>2371</v>
      </c>
      <c r="L3153" s="12" t="s">
        <v>840</v>
      </c>
      <c r="M3153" s="13" t="s">
        <v>80</v>
      </c>
      <c r="N3153" s="2" t="s">
        <v>19</v>
      </c>
      <c r="O3153" s="13" t="s">
        <v>20</v>
      </c>
      <c r="P3153" s="14">
        <v>1080</v>
      </c>
      <c r="Q3153" s="14">
        <v>6480</v>
      </c>
      <c r="R3153" s="13">
        <v>9</v>
      </c>
      <c r="S3153" s="15">
        <v>1</v>
      </c>
      <c r="T3153" s="13">
        <v>1</v>
      </c>
      <c r="U3153" s="13">
        <v>0</v>
      </c>
      <c r="V3153" s="16">
        <v>0</v>
      </c>
      <c r="W3153" s="16" t="str">
        <f t="shared" si="49"/>
        <v>PN3105315-929</v>
      </c>
      <c r="X3153" s="17" t="s">
        <v>150</v>
      </c>
      <c r="Y3153" s="17" t="s">
        <v>2107</v>
      </c>
      <c r="Z3153" s="17" t="s">
        <v>684</v>
      </c>
      <c r="AB3153" s="17" t="s">
        <v>152</v>
      </c>
      <c r="AC3153" s="17" t="s">
        <v>6438</v>
      </c>
      <c r="AD3153" s="17" t="s">
        <v>81</v>
      </c>
      <c r="AE3153" s="17" t="s">
        <v>42</v>
      </c>
      <c r="AF3153" s="17" t="s">
        <v>1730</v>
      </c>
      <c r="AG3153" s="17" t="s">
        <v>22</v>
      </c>
      <c r="AJ3153" s="17" t="s">
        <v>83</v>
      </c>
      <c r="AK3153" s="17" t="s">
        <v>508</v>
      </c>
      <c r="AO3153" s="17" t="s">
        <v>46</v>
      </c>
      <c r="AP3153" s="18">
        <v>43278</v>
      </c>
      <c r="AQ3153" s="17" t="s">
        <v>22</v>
      </c>
      <c r="AR3153" s="17" t="s">
        <v>22</v>
      </c>
      <c r="AS3153" s="17" t="s">
        <v>22</v>
      </c>
      <c r="AT3153" s="17" t="s">
        <v>22</v>
      </c>
      <c r="AU3153" s="17" t="s">
        <v>22</v>
      </c>
      <c r="AV3153" s="17" t="s">
        <v>22</v>
      </c>
      <c r="AW3153" s="17" t="s">
        <v>266</v>
      </c>
      <c r="AX3153" s="17" t="s">
        <v>1516</v>
      </c>
      <c r="AY3153" s="17" t="s">
        <v>276</v>
      </c>
      <c r="AZ3153" s="17" t="s">
        <v>937</v>
      </c>
      <c r="BA3153" s="17" t="s">
        <v>1249</v>
      </c>
      <c r="BB3153" s="17" t="s">
        <v>51</v>
      </c>
      <c r="BD3153" s="17">
        <v>3</v>
      </c>
      <c r="BE3153" s="17" t="s">
        <v>52</v>
      </c>
      <c r="BF3153" s="17" t="s">
        <v>2108</v>
      </c>
      <c r="BG3153" s="18">
        <v>43890</v>
      </c>
      <c r="BL3153" s="17" t="s">
        <v>2109</v>
      </c>
      <c r="BM3153" s="19" t="s">
        <v>22</v>
      </c>
      <c r="BN3153" s="19">
        <f>P3153*R3153</f>
        <v>9720</v>
      </c>
      <c r="BO3153" s="19" t="str">
        <f>IF(AND(BN3153&gt;120000, P3153&gt;25, X3153&lt;&gt;"WAVE 0"), "yes", "no")</f>
        <v>no</v>
      </c>
      <c r="BP3153" s="17" t="s">
        <v>51</v>
      </c>
    </row>
    <row r="3154" spans="1:68" x14ac:dyDescent="0.25">
      <c r="A3154" s="11" t="s">
        <v>6439</v>
      </c>
      <c r="B3154" s="12" t="s">
        <v>6440</v>
      </c>
      <c r="C3154" s="13" t="s">
        <v>14</v>
      </c>
      <c r="D3154" s="12" t="s">
        <v>547</v>
      </c>
      <c r="E3154" s="13" t="s">
        <v>548</v>
      </c>
      <c r="F3154" s="12">
        <v>2019</v>
      </c>
      <c r="G3154" s="13" t="s">
        <v>109</v>
      </c>
      <c r="H3154" s="12" t="s">
        <v>76</v>
      </c>
      <c r="I3154" s="13" t="s">
        <v>51</v>
      </c>
      <c r="J3154" s="12" t="s">
        <v>2370</v>
      </c>
      <c r="K3154" s="13" t="s">
        <v>2371</v>
      </c>
      <c r="L3154" s="12" t="s">
        <v>840</v>
      </c>
      <c r="M3154" s="13" t="s">
        <v>80</v>
      </c>
      <c r="N3154" s="2" t="s">
        <v>19</v>
      </c>
      <c r="O3154" s="13" t="s">
        <v>20</v>
      </c>
      <c r="P3154" s="14">
        <v>231.8</v>
      </c>
      <c r="Q3154" s="14">
        <v>6258.6</v>
      </c>
      <c r="R3154" s="13">
        <v>41</v>
      </c>
      <c r="S3154" s="15">
        <v>0</v>
      </c>
      <c r="T3154" s="13">
        <v>1</v>
      </c>
      <c r="U3154" s="13">
        <v>2</v>
      </c>
      <c r="V3154" s="16">
        <v>0</v>
      </c>
      <c r="W3154" s="16" t="str">
        <f t="shared" si="49"/>
        <v>PN3105452-1</v>
      </c>
      <c r="X3154" s="17" t="s">
        <v>549</v>
      </c>
      <c r="Z3154" s="17" t="s">
        <v>109</v>
      </c>
      <c r="AA3154" s="17" t="s">
        <v>2370</v>
      </c>
      <c r="AB3154" s="17" t="s">
        <v>46</v>
      </c>
      <c r="AC3154" s="17" t="s">
        <v>6441</v>
      </c>
      <c r="AD3154" s="17" t="s">
        <v>81</v>
      </c>
      <c r="AE3154" s="17" t="s">
        <v>42</v>
      </c>
      <c r="AF3154" s="17" t="s">
        <v>542</v>
      </c>
      <c r="AG3154" s="17" t="s">
        <v>543</v>
      </c>
      <c r="AJ3154" s="17" t="s">
        <v>83</v>
      </c>
      <c r="AK3154" s="17" t="s">
        <v>84</v>
      </c>
      <c r="AO3154" s="17" t="s">
        <v>46</v>
      </c>
      <c r="AP3154" s="18">
        <v>43259</v>
      </c>
      <c r="AQ3154" s="17">
        <v>2</v>
      </c>
      <c r="AR3154" s="17" t="s">
        <v>47</v>
      </c>
      <c r="AS3154" s="17" t="s">
        <v>47</v>
      </c>
      <c r="AT3154" s="17" t="s">
        <v>47</v>
      </c>
      <c r="AU3154" s="17" t="s">
        <v>47</v>
      </c>
      <c r="AV3154" s="17" t="s">
        <v>47</v>
      </c>
      <c r="AW3154" s="17" t="s">
        <v>48</v>
      </c>
      <c r="AX3154" s="17" t="s">
        <v>696</v>
      </c>
      <c r="BA3154" s="17" t="s">
        <v>696</v>
      </c>
      <c r="BB3154" s="17" t="s">
        <v>51</v>
      </c>
      <c r="BD3154" s="17">
        <v>5</v>
      </c>
      <c r="BE3154" s="17" t="s">
        <v>52</v>
      </c>
      <c r="BF3154" s="17" t="s">
        <v>1147</v>
      </c>
      <c r="BG3154" s="18">
        <v>43517</v>
      </c>
      <c r="BL3154" s="17" t="s">
        <v>1148</v>
      </c>
      <c r="BM3154" s="19">
        <v>12.528500000000001</v>
      </c>
      <c r="BN3154" s="19">
        <f>P3154*R3154</f>
        <v>9503.8000000000011</v>
      </c>
      <c r="BO3154" s="19" t="str">
        <f>IF(AND(BN3154&gt;120000, P3154&gt;25, X3154&lt;&gt;"WAVE 0"), "yes", "no")</f>
        <v>no</v>
      </c>
      <c r="BP3154" s="17" t="s">
        <v>51</v>
      </c>
    </row>
    <row r="3155" spans="1:68" x14ac:dyDescent="0.25">
      <c r="A3155" s="11" t="s">
        <v>6442</v>
      </c>
      <c r="B3155" s="12" t="s">
        <v>6443</v>
      </c>
      <c r="C3155" s="13" t="s">
        <v>14</v>
      </c>
      <c r="D3155" s="12" t="s">
        <v>2637</v>
      </c>
      <c r="E3155" s="13" t="s">
        <v>2638</v>
      </c>
      <c r="F3155" s="12">
        <v>2020</v>
      </c>
      <c r="G3155" s="13" t="s">
        <v>17</v>
      </c>
      <c r="H3155" s="12" t="s">
        <v>76</v>
      </c>
      <c r="I3155" s="13" t="s">
        <v>18</v>
      </c>
      <c r="J3155" s="12" t="s">
        <v>2370</v>
      </c>
      <c r="K3155" s="13" t="s">
        <v>2371</v>
      </c>
      <c r="L3155" s="12" t="s">
        <v>840</v>
      </c>
      <c r="M3155" s="13" t="s">
        <v>80</v>
      </c>
      <c r="N3155" s="2" t="s">
        <v>19</v>
      </c>
      <c r="O3155" s="13" t="s">
        <v>20</v>
      </c>
      <c r="P3155" s="14">
        <v>392</v>
      </c>
      <c r="Q3155" s="14"/>
      <c r="R3155" s="13">
        <v>0</v>
      </c>
      <c r="S3155" s="15"/>
      <c r="T3155" s="13">
        <v>1</v>
      </c>
      <c r="U3155" s="13"/>
      <c r="V3155" s="16"/>
      <c r="W3155" s="16" t="str">
        <f t="shared" si="49"/>
        <v>PN3105508-2</v>
      </c>
      <c r="Z3155" s="13" t="s">
        <v>17</v>
      </c>
      <c r="AA3155" s="17" t="s">
        <v>22</v>
      </c>
      <c r="AB3155" s="17" t="s">
        <v>22</v>
      </c>
      <c r="AC3155" s="17" t="s">
        <v>22</v>
      </c>
      <c r="AD3155" s="17" t="s">
        <v>22</v>
      </c>
      <c r="AE3155" s="17" t="s">
        <v>22</v>
      </c>
      <c r="AF3155" s="17" t="s">
        <v>22</v>
      </c>
      <c r="AG3155" s="17" t="s">
        <v>22</v>
      </c>
      <c r="AJ3155" s="17" t="s">
        <v>22</v>
      </c>
      <c r="AK3155" s="17" t="s">
        <v>22</v>
      </c>
      <c r="AO3155" s="17" t="s">
        <v>22</v>
      </c>
      <c r="AP3155" s="18" t="s">
        <v>22</v>
      </c>
      <c r="AQ3155" s="17" t="s">
        <v>22</v>
      </c>
      <c r="AR3155" s="17" t="s">
        <v>22</v>
      </c>
      <c r="AS3155" s="17" t="s">
        <v>22</v>
      </c>
      <c r="AT3155" s="17" t="s">
        <v>22</v>
      </c>
      <c r="AU3155" s="17" t="s">
        <v>22</v>
      </c>
      <c r="AV3155" s="17" t="s">
        <v>22</v>
      </c>
      <c r="AW3155" s="17" t="s">
        <v>22</v>
      </c>
      <c r="AX3155" s="17" t="s">
        <v>22</v>
      </c>
      <c r="AY3155" s="17" t="s">
        <v>22</v>
      </c>
      <c r="AZ3155" s="17" t="s">
        <v>22</v>
      </c>
      <c r="BA3155" s="17" t="s">
        <v>22</v>
      </c>
      <c r="BD3155" s="17" t="s">
        <v>22</v>
      </c>
      <c r="BE3155" s="17" t="s">
        <v>22</v>
      </c>
      <c r="BF3155" s="17" t="s">
        <v>22</v>
      </c>
      <c r="BG3155" s="18" t="s">
        <v>22</v>
      </c>
      <c r="BH3155" s="3" t="s">
        <v>22</v>
      </c>
      <c r="BI3155" s="3" t="s">
        <v>22</v>
      </c>
      <c r="BK3155" s="3" t="s">
        <v>22</v>
      </c>
      <c r="BL3155" s="17" t="s">
        <v>22</v>
      </c>
      <c r="BM3155" s="19" t="s">
        <v>22</v>
      </c>
      <c r="BN3155" s="19">
        <f>P3155*R3155</f>
        <v>0</v>
      </c>
      <c r="BO3155" s="19" t="str">
        <f>IF(AND(BN3155&gt;120000, P3155&gt;25, X3155&lt;&gt;"WAVE 0"), "yes", "no")</f>
        <v>no</v>
      </c>
      <c r="BP3155" s="17" t="s">
        <v>22</v>
      </c>
    </row>
    <row r="3156" spans="1:68" x14ac:dyDescent="0.25">
      <c r="A3156" s="11" t="s">
        <v>6444</v>
      </c>
      <c r="B3156" s="12" t="s">
        <v>6445</v>
      </c>
      <c r="C3156" s="13" t="s">
        <v>14</v>
      </c>
      <c r="D3156" s="12" t="s">
        <v>5522</v>
      </c>
      <c r="E3156" s="13" t="s">
        <v>5523</v>
      </c>
      <c r="F3156" s="12">
        <v>2019</v>
      </c>
      <c r="G3156" s="13" t="s">
        <v>38</v>
      </c>
      <c r="H3156" s="12" t="s">
        <v>76</v>
      </c>
      <c r="I3156" s="13" t="s">
        <v>51</v>
      </c>
      <c r="J3156" s="12" t="s">
        <v>2370</v>
      </c>
      <c r="K3156" s="13" t="s">
        <v>2371</v>
      </c>
      <c r="L3156" s="12" t="s">
        <v>840</v>
      </c>
      <c r="M3156" s="13" t="s">
        <v>80</v>
      </c>
      <c r="N3156" s="2" t="s">
        <v>19</v>
      </c>
      <c r="O3156" s="13" t="s">
        <v>20</v>
      </c>
      <c r="P3156" s="14">
        <v>1289.76</v>
      </c>
      <c r="Q3156" s="14">
        <v>5159.04</v>
      </c>
      <c r="R3156" s="13">
        <v>7</v>
      </c>
      <c r="S3156" s="15">
        <v>1</v>
      </c>
      <c r="T3156" s="13">
        <v>1</v>
      </c>
      <c r="U3156" s="13">
        <v>0</v>
      </c>
      <c r="V3156" s="16">
        <v>0</v>
      </c>
      <c r="W3156" s="16" t="str">
        <f t="shared" si="49"/>
        <v>PN3105543-2</v>
      </c>
      <c r="X3156" s="17" t="s">
        <v>699</v>
      </c>
      <c r="Z3156" s="13" t="s">
        <v>38</v>
      </c>
      <c r="BN3156" s="19">
        <f>P3156*R3156</f>
        <v>9028.32</v>
      </c>
      <c r="BO3156" s="19" t="str">
        <f>IF(AND(BN3156&gt;120000, P3156&gt;25, X3156&lt;&gt;"WAVE 0"), "yes", "no")</f>
        <v>no</v>
      </c>
      <c r="BP3156" s="17" t="s">
        <v>51</v>
      </c>
    </row>
    <row r="3157" spans="1:68" x14ac:dyDescent="0.25">
      <c r="A3157" s="11" t="s">
        <v>6446</v>
      </c>
      <c r="B3157" s="12" t="s">
        <v>6447</v>
      </c>
      <c r="C3157" s="13" t="s">
        <v>57</v>
      </c>
      <c r="D3157" s="12" t="s">
        <v>6448</v>
      </c>
      <c r="E3157" s="13" t="s">
        <v>6449</v>
      </c>
      <c r="F3157" s="12">
        <v>2019</v>
      </c>
      <c r="G3157" s="13" t="s">
        <v>27</v>
      </c>
      <c r="H3157" s="12" t="s">
        <v>76</v>
      </c>
      <c r="I3157" s="13" t="s">
        <v>18</v>
      </c>
      <c r="J3157" s="12" t="s">
        <v>2370</v>
      </c>
      <c r="K3157" s="13" t="s">
        <v>2371</v>
      </c>
      <c r="L3157" s="12" t="s">
        <v>840</v>
      </c>
      <c r="M3157" s="13" t="s">
        <v>80</v>
      </c>
      <c r="N3157" s="2" t="s">
        <v>64</v>
      </c>
      <c r="O3157" s="13" t="s">
        <v>20</v>
      </c>
      <c r="P3157" s="14">
        <v>814.72</v>
      </c>
      <c r="Q3157" s="14">
        <v>43774.37</v>
      </c>
      <c r="R3157" s="13">
        <v>33</v>
      </c>
      <c r="S3157" s="15">
        <v>0.17073170731707318</v>
      </c>
      <c r="T3157" s="13">
        <v>1</v>
      </c>
      <c r="U3157" s="13">
        <v>4</v>
      </c>
      <c r="V3157" s="16">
        <v>0</v>
      </c>
      <c r="W3157" s="16" t="str">
        <f t="shared" si="49"/>
        <v>PN3105746-3</v>
      </c>
      <c r="Z3157" s="17" t="s">
        <v>33</v>
      </c>
      <c r="AA3157" s="17" t="s">
        <v>2370</v>
      </c>
      <c r="AB3157" s="17" t="s">
        <v>22</v>
      </c>
      <c r="AC3157" s="17" t="s">
        <v>22</v>
      </c>
      <c r="AD3157" s="17" t="s">
        <v>81</v>
      </c>
      <c r="AE3157" s="17" t="s">
        <v>42</v>
      </c>
      <c r="AF3157" s="17" t="s">
        <v>542</v>
      </c>
      <c r="AG3157" s="17" t="s">
        <v>22</v>
      </c>
      <c r="AJ3157" s="17" t="s">
        <v>83</v>
      </c>
      <c r="AK3157" s="17" t="s">
        <v>84</v>
      </c>
      <c r="AO3157" s="17" t="s">
        <v>130</v>
      </c>
      <c r="AP3157" s="18">
        <v>43545</v>
      </c>
      <c r="AQ3157" s="17">
        <v>2</v>
      </c>
      <c r="AR3157" s="17" t="s">
        <v>22</v>
      </c>
      <c r="AS3157" s="17" t="s">
        <v>22</v>
      </c>
      <c r="AT3157" s="17" t="s">
        <v>22</v>
      </c>
      <c r="AU3157" s="17" t="s">
        <v>22</v>
      </c>
      <c r="AV3157" s="17" t="s">
        <v>22</v>
      </c>
      <c r="BE3157" s="17" t="s">
        <v>210</v>
      </c>
      <c r="BM3157" s="19">
        <v>28077.729209382647</v>
      </c>
      <c r="BN3157" s="19">
        <f>P3157*R3157</f>
        <v>26885.760000000002</v>
      </c>
      <c r="BO3157" s="19" t="str">
        <f>IF(AND(BN3157&gt;120000, P3157&gt;25, X3157&lt;&gt;"WAVE 0"), "yes", "no")</f>
        <v>no</v>
      </c>
      <c r="BP3157" s="17" t="s">
        <v>51</v>
      </c>
    </row>
    <row r="3158" spans="1:68" x14ac:dyDescent="0.25">
      <c r="A3158" s="11" t="s">
        <v>6450</v>
      </c>
      <c r="B3158" s="12" t="s">
        <v>6451</v>
      </c>
      <c r="C3158" s="13" t="s">
        <v>14</v>
      </c>
      <c r="D3158" s="12" t="s">
        <v>2915</v>
      </c>
      <c r="E3158" s="13" t="s">
        <v>2916</v>
      </c>
      <c r="F3158" s="12">
        <v>2020</v>
      </c>
      <c r="G3158" s="13" t="s">
        <v>17</v>
      </c>
      <c r="H3158" s="12" t="s">
        <v>76</v>
      </c>
      <c r="I3158" s="13" t="s">
        <v>51</v>
      </c>
      <c r="J3158" s="12" t="s">
        <v>2370</v>
      </c>
      <c r="K3158" s="13" t="s">
        <v>2371</v>
      </c>
      <c r="L3158" s="12" t="s">
        <v>840</v>
      </c>
      <c r="M3158" s="13" t="s">
        <v>80</v>
      </c>
      <c r="N3158" s="2" t="s">
        <v>19</v>
      </c>
      <c r="O3158" s="13" t="s">
        <v>20</v>
      </c>
      <c r="P3158" s="14">
        <v>341.48</v>
      </c>
      <c r="Q3158" s="14">
        <v>830.75</v>
      </c>
      <c r="R3158" s="13">
        <v>0</v>
      </c>
      <c r="S3158" s="15">
        <v>0.5</v>
      </c>
      <c r="T3158" s="13">
        <v>1</v>
      </c>
      <c r="U3158" s="13">
        <v>3</v>
      </c>
      <c r="V3158" s="16">
        <v>0</v>
      </c>
      <c r="W3158" s="16" t="str">
        <f t="shared" si="49"/>
        <v>PN3105756-2</v>
      </c>
      <c r="Z3158" s="17" t="s">
        <v>17</v>
      </c>
      <c r="AB3158" s="17" t="s">
        <v>46</v>
      </c>
      <c r="AC3158" s="17" t="s">
        <v>6451</v>
      </c>
      <c r="AD3158" s="17" t="s">
        <v>81</v>
      </c>
      <c r="AE3158" s="17" t="s">
        <v>42</v>
      </c>
      <c r="AF3158" s="17" t="s">
        <v>82</v>
      </c>
      <c r="AG3158" s="17" t="s">
        <v>543</v>
      </c>
      <c r="AJ3158" s="17" t="s">
        <v>83</v>
      </c>
      <c r="AK3158" s="17" t="s">
        <v>84</v>
      </c>
      <c r="AO3158" s="17" t="s">
        <v>130</v>
      </c>
      <c r="AP3158" s="18">
        <v>43298</v>
      </c>
      <c r="AQ3158" s="17" t="s">
        <v>22</v>
      </c>
      <c r="AR3158" s="17" t="s">
        <v>47</v>
      </c>
      <c r="AS3158" s="17" t="s">
        <v>47</v>
      </c>
      <c r="AT3158" s="17" t="s">
        <v>47</v>
      </c>
      <c r="AU3158" s="17" t="s">
        <v>47</v>
      </c>
      <c r="AV3158" s="17" t="s">
        <v>47</v>
      </c>
      <c r="BE3158" s="17" t="s">
        <v>210</v>
      </c>
      <c r="BF3158" s="17" t="s">
        <v>2917</v>
      </c>
      <c r="BG3158" s="18">
        <v>43846</v>
      </c>
      <c r="BL3158" s="17" t="s">
        <v>2918</v>
      </c>
      <c r="BM3158" s="19" t="s">
        <v>22</v>
      </c>
      <c r="BN3158" s="19">
        <f>P3158*R3158</f>
        <v>0</v>
      </c>
      <c r="BO3158" s="19" t="str">
        <f>IF(AND(BN3158&gt;120000, P3158&gt;25, X3158&lt;&gt;"WAVE 0"), "yes", "no")</f>
        <v>no</v>
      </c>
      <c r="BP3158" s="17" t="s">
        <v>22</v>
      </c>
    </row>
    <row r="3159" spans="1:68" x14ac:dyDescent="0.25">
      <c r="A3159" s="11" t="s">
        <v>6452</v>
      </c>
      <c r="B3159" s="12" t="s">
        <v>6453</v>
      </c>
      <c r="C3159" s="13" t="s">
        <v>14</v>
      </c>
      <c r="D3159" s="12" t="s">
        <v>818</v>
      </c>
      <c r="E3159" s="13" t="s">
        <v>819</v>
      </c>
      <c r="F3159" s="12">
        <v>2020</v>
      </c>
      <c r="G3159" s="13" t="s">
        <v>17</v>
      </c>
      <c r="H3159" s="12" t="s">
        <v>330</v>
      </c>
      <c r="I3159" s="13" t="s">
        <v>18</v>
      </c>
      <c r="J3159" s="12" t="s">
        <v>1263</v>
      </c>
      <c r="K3159" s="13" t="s">
        <v>1264</v>
      </c>
      <c r="L3159" s="12" t="s">
        <v>358</v>
      </c>
      <c r="M3159" s="13" t="s">
        <v>359</v>
      </c>
      <c r="N3159" s="2" t="s">
        <v>19</v>
      </c>
      <c r="O3159" s="13" t="s">
        <v>20</v>
      </c>
      <c r="P3159" s="14">
        <v>52.43</v>
      </c>
      <c r="Q3159" s="14"/>
      <c r="R3159" s="13">
        <v>18</v>
      </c>
      <c r="S3159" s="15"/>
      <c r="T3159" s="13">
        <v>1</v>
      </c>
      <c r="U3159" s="13"/>
      <c r="V3159" s="16"/>
      <c r="W3159" s="16" t="str">
        <f t="shared" si="49"/>
        <v>PN3105775-2</v>
      </c>
      <c r="Z3159" s="17" t="s">
        <v>17</v>
      </c>
      <c r="AB3159" s="17" t="s">
        <v>169</v>
      </c>
      <c r="AC3159" s="17" t="s">
        <v>6454</v>
      </c>
      <c r="AD3159" s="17" t="s">
        <v>81</v>
      </c>
      <c r="AE3159" s="17" t="s">
        <v>42</v>
      </c>
      <c r="AF3159" s="17" t="s">
        <v>542</v>
      </c>
      <c r="AG3159" s="17" t="s">
        <v>543</v>
      </c>
      <c r="AJ3159" s="17" t="s">
        <v>83</v>
      </c>
      <c r="AK3159" s="17" t="s">
        <v>84</v>
      </c>
      <c r="AO3159" s="17" t="s">
        <v>46</v>
      </c>
      <c r="AP3159" s="18">
        <v>43545</v>
      </c>
      <c r="AQ3159" s="17" t="s">
        <v>22</v>
      </c>
      <c r="AR3159" s="17" t="s">
        <v>47</v>
      </c>
      <c r="AS3159" s="17" t="s">
        <v>47</v>
      </c>
      <c r="AT3159" s="17" t="s">
        <v>47</v>
      </c>
      <c r="AU3159" s="17" t="s">
        <v>47</v>
      </c>
      <c r="AV3159" s="17" t="s">
        <v>47</v>
      </c>
      <c r="BE3159" s="17" t="s">
        <v>210</v>
      </c>
      <c r="BM3159" s="19" t="s">
        <v>22</v>
      </c>
      <c r="BN3159" s="19">
        <f>P3159*R3159</f>
        <v>943.74</v>
      </c>
      <c r="BO3159" s="19" t="str">
        <f>IF(AND(BN3159&gt;120000, P3159&gt;25, X3159&lt;&gt;"WAVE 0"), "yes", "no")</f>
        <v>no</v>
      </c>
      <c r="BP3159" s="17" t="s">
        <v>51</v>
      </c>
    </row>
    <row r="3160" spans="1:68" x14ac:dyDescent="0.25">
      <c r="A3160" s="11" t="s">
        <v>6455</v>
      </c>
      <c r="B3160" s="12" t="s">
        <v>6456</v>
      </c>
      <c r="C3160" s="13" t="s">
        <v>57</v>
      </c>
      <c r="D3160" s="12" t="s">
        <v>6457</v>
      </c>
      <c r="E3160" s="13" t="s">
        <v>6458</v>
      </c>
      <c r="F3160" s="12">
        <v>2019</v>
      </c>
      <c r="G3160" s="13" t="s">
        <v>38</v>
      </c>
      <c r="H3160" s="12" t="s">
        <v>76</v>
      </c>
      <c r="I3160" s="13" t="s">
        <v>51</v>
      </c>
      <c r="J3160" s="12" t="s">
        <v>2370</v>
      </c>
      <c r="K3160" s="13" t="s">
        <v>2371</v>
      </c>
      <c r="L3160" s="12" t="s">
        <v>840</v>
      </c>
      <c r="M3160" s="13" t="s">
        <v>80</v>
      </c>
      <c r="N3160" s="2" t="s">
        <v>64</v>
      </c>
      <c r="O3160" s="13" t="s">
        <v>20</v>
      </c>
      <c r="P3160" s="14">
        <v>655.24</v>
      </c>
      <c r="Q3160" s="14">
        <v>49798.239999999998</v>
      </c>
      <c r="R3160" s="13">
        <v>134</v>
      </c>
      <c r="S3160" s="15">
        <v>0.96402877697841727</v>
      </c>
      <c r="T3160" s="13">
        <v>1</v>
      </c>
      <c r="U3160" s="13">
        <v>5</v>
      </c>
      <c r="V3160" s="16">
        <v>0</v>
      </c>
      <c r="W3160" s="16" t="str">
        <f t="shared" si="49"/>
        <v>PN3105882-1</v>
      </c>
      <c r="Z3160" s="17" t="s">
        <v>38</v>
      </c>
      <c r="AA3160" s="17" t="s">
        <v>2370</v>
      </c>
      <c r="AB3160" s="17" t="s">
        <v>22</v>
      </c>
      <c r="AC3160" s="17" t="s">
        <v>22</v>
      </c>
      <c r="AD3160" s="17" t="s">
        <v>81</v>
      </c>
      <c r="AE3160" s="17" t="s">
        <v>42</v>
      </c>
      <c r="AF3160" s="17" t="s">
        <v>82</v>
      </c>
      <c r="AG3160" s="17" t="s">
        <v>22</v>
      </c>
      <c r="AJ3160" s="17" t="s">
        <v>83</v>
      </c>
      <c r="AK3160" s="17" t="s">
        <v>84</v>
      </c>
      <c r="AO3160" s="17" t="s">
        <v>85</v>
      </c>
      <c r="AP3160" s="18">
        <v>43545</v>
      </c>
      <c r="AQ3160" s="17">
        <v>5</v>
      </c>
      <c r="AR3160" s="17" t="s">
        <v>22</v>
      </c>
      <c r="AS3160" s="17" t="s">
        <v>22</v>
      </c>
      <c r="AT3160" s="17" t="s">
        <v>22</v>
      </c>
      <c r="AU3160" s="17" t="s">
        <v>22</v>
      </c>
      <c r="AV3160" s="17" t="s">
        <v>22</v>
      </c>
      <c r="BE3160" s="17" t="s">
        <v>52</v>
      </c>
      <c r="BM3160" s="19">
        <v>312844.57765086705</v>
      </c>
      <c r="BN3160" s="19">
        <f>P3160*R3160</f>
        <v>87802.16</v>
      </c>
      <c r="BO3160" s="19" t="str">
        <f>IF(AND(BN3160&gt;120000, P3160&gt;25, X3160&lt;&gt;"WAVE 0"), "yes", "no")</f>
        <v>no</v>
      </c>
      <c r="BP3160" s="17" t="s">
        <v>51</v>
      </c>
    </row>
    <row r="3161" spans="1:68" x14ac:dyDescent="0.25">
      <c r="A3161" s="11" t="s">
        <v>6459</v>
      </c>
      <c r="B3161" s="12" t="s">
        <v>6460</v>
      </c>
      <c r="C3161" s="13" t="s">
        <v>14</v>
      </c>
      <c r="D3161" s="12" t="s">
        <v>5522</v>
      </c>
      <c r="E3161" s="13" t="s">
        <v>5523</v>
      </c>
      <c r="F3161" s="12">
        <v>2019</v>
      </c>
      <c r="G3161" s="13" t="s">
        <v>38</v>
      </c>
      <c r="H3161" s="12" t="s">
        <v>76</v>
      </c>
      <c r="I3161" s="13" t="s">
        <v>18</v>
      </c>
      <c r="J3161" s="12" t="s">
        <v>2370</v>
      </c>
      <c r="K3161" s="13" t="s">
        <v>2371</v>
      </c>
      <c r="L3161" s="12" t="s">
        <v>840</v>
      </c>
      <c r="M3161" s="13" t="s">
        <v>80</v>
      </c>
      <c r="N3161" s="2" t="s">
        <v>19</v>
      </c>
      <c r="O3161" s="13" t="s">
        <v>20</v>
      </c>
      <c r="P3161" s="14">
        <v>400.02</v>
      </c>
      <c r="Q3161" s="14"/>
      <c r="R3161" s="13">
        <v>0</v>
      </c>
      <c r="S3161" s="15"/>
      <c r="T3161" s="13">
        <v>1</v>
      </c>
      <c r="U3161" s="13"/>
      <c r="V3161" s="16"/>
      <c r="W3161" s="16" t="str">
        <f t="shared" si="49"/>
        <v>PN3105887-2</v>
      </c>
      <c r="X3161" s="17" t="s">
        <v>699</v>
      </c>
      <c r="Z3161" s="13" t="s">
        <v>38</v>
      </c>
      <c r="AA3161" s="17" t="s">
        <v>22</v>
      </c>
      <c r="AB3161" s="17" t="s">
        <v>22</v>
      </c>
      <c r="AC3161" s="17" t="s">
        <v>22</v>
      </c>
      <c r="AD3161" s="17" t="s">
        <v>22</v>
      </c>
      <c r="AE3161" s="17" t="s">
        <v>22</v>
      </c>
      <c r="AF3161" s="17" t="s">
        <v>22</v>
      </c>
      <c r="AG3161" s="17" t="s">
        <v>22</v>
      </c>
      <c r="AJ3161" s="17" t="s">
        <v>22</v>
      </c>
      <c r="AK3161" s="17" t="s">
        <v>22</v>
      </c>
      <c r="AO3161" s="17" t="s">
        <v>22</v>
      </c>
      <c r="AP3161" s="18" t="s">
        <v>22</v>
      </c>
      <c r="AQ3161" s="17" t="s">
        <v>22</v>
      </c>
      <c r="AR3161" s="17" t="s">
        <v>22</v>
      </c>
      <c r="AS3161" s="17" t="s">
        <v>22</v>
      </c>
      <c r="AT3161" s="17" t="s">
        <v>22</v>
      </c>
      <c r="AU3161" s="17" t="s">
        <v>22</v>
      </c>
      <c r="AV3161" s="17" t="s">
        <v>22</v>
      </c>
      <c r="AW3161" s="17" t="s">
        <v>22</v>
      </c>
      <c r="AX3161" s="17" t="s">
        <v>22</v>
      </c>
      <c r="AY3161" s="17" t="s">
        <v>22</v>
      </c>
      <c r="AZ3161" s="17" t="s">
        <v>22</v>
      </c>
      <c r="BA3161" s="17" t="s">
        <v>22</v>
      </c>
      <c r="BD3161" s="17" t="s">
        <v>22</v>
      </c>
      <c r="BE3161" s="17" t="s">
        <v>22</v>
      </c>
      <c r="BF3161" s="17" t="s">
        <v>22</v>
      </c>
      <c r="BG3161" s="18" t="s">
        <v>22</v>
      </c>
      <c r="BH3161" s="3" t="s">
        <v>22</v>
      </c>
      <c r="BI3161" s="3" t="s">
        <v>22</v>
      </c>
      <c r="BK3161" s="3" t="s">
        <v>22</v>
      </c>
      <c r="BL3161" s="17" t="s">
        <v>22</v>
      </c>
      <c r="BM3161" s="19" t="s">
        <v>22</v>
      </c>
      <c r="BN3161" s="19">
        <f>P3161*R3161</f>
        <v>0</v>
      </c>
      <c r="BO3161" s="19" t="str">
        <f>IF(AND(BN3161&gt;120000, P3161&gt;25, X3161&lt;&gt;"WAVE 0"), "yes", "no")</f>
        <v>no</v>
      </c>
      <c r="BP3161" s="17" t="s">
        <v>22</v>
      </c>
    </row>
    <row r="3162" spans="1:68" x14ac:dyDescent="0.25">
      <c r="A3162" s="11" t="s">
        <v>6461</v>
      </c>
      <c r="B3162" s="12" t="s">
        <v>6462</v>
      </c>
      <c r="C3162" s="13" t="s">
        <v>14</v>
      </c>
      <c r="D3162" s="12" t="s">
        <v>932</v>
      </c>
      <c r="E3162" s="13" t="s">
        <v>933</v>
      </c>
      <c r="F3162" s="12">
        <v>2019</v>
      </c>
      <c r="G3162" s="13" t="s">
        <v>38</v>
      </c>
      <c r="H3162" s="12" t="s">
        <v>76</v>
      </c>
      <c r="I3162" s="13" t="s">
        <v>51</v>
      </c>
      <c r="J3162" s="12" t="s">
        <v>1179</v>
      </c>
      <c r="K3162" s="13" t="s">
        <v>1180</v>
      </c>
      <c r="L3162" s="12" t="s">
        <v>79</v>
      </c>
      <c r="M3162" s="13" t="s">
        <v>80</v>
      </c>
      <c r="N3162" s="2" t="s">
        <v>19</v>
      </c>
      <c r="O3162" s="13" t="s">
        <v>20</v>
      </c>
      <c r="P3162" s="14">
        <v>72.985600000000005</v>
      </c>
      <c r="Q3162" s="14">
        <v>60968.6</v>
      </c>
      <c r="R3162" s="13">
        <v>21529</v>
      </c>
      <c r="S3162" s="15">
        <v>0.6</v>
      </c>
      <c r="T3162" s="13">
        <v>2</v>
      </c>
      <c r="U3162" s="13">
        <v>3</v>
      </c>
      <c r="V3162" s="16">
        <v>24324.324324324327</v>
      </c>
      <c r="W3162" s="16" t="str">
        <f t="shared" si="49"/>
        <v>PN3-106-074-16</v>
      </c>
      <c r="Z3162" s="13" t="s">
        <v>38</v>
      </c>
      <c r="BN3162" s="19">
        <f>P3162*R3162</f>
        <v>1571306.9824000001</v>
      </c>
      <c r="BO3162" s="19" t="str">
        <f>IF(AND(BN3162&gt;120000, P3162&gt;25, X3162&lt;&gt;"WAVE 0"), "yes", "no")</f>
        <v>yes</v>
      </c>
      <c r="BP3162" s="17" t="s">
        <v>51</v>
      </c>
    </row>
    <row r="3163" spans="1:68" x14ac:dyDescent="0.25">
      <c r="A3163" s="11" t="s">
        <v>6463</v>
      </c>
      <c r="B3163" s="12" t="s">
        <v>6464</v>
      </c>
      <c r="C3163" s="13" t="s">
        <v>14</v>
      </c>
      <c r="D3163" s="12" t="s">
        <v>932</v>
      </c>
      <c r="E3163" s="13" t="s">
        <v>933</v>
      </c>
      <c r="F3163" s="12">
        <v>2019</v>
      </c>
      <c r="G3163" s="13" t="s">
        <v>38</v>
      </c>
      <c r="H3163" s="12" t="s">
        <v>76</v>
      </c>
      <c r="I3163" s="13" t="s">
        <v>51</v>
      </c>
      <c r="J3163" s="12" t="s">
        <v>1179</v>
      </c>
      <c r="K3163" s="13" t="s">
        <v>1180</v>
      </c>
      <c r="L3163" s="12" t="s">
        <v>79</v>
      </c>
      <c r="M3163" s="13" t="s">
        <v>80</v>
      </c>
      <c r="N3163" s="2" t="s">
        <v>19</v>
      </c>
      <c r="O3163" s="13" t="s">
        <v>20</v>
      </c>
      <c r="P3163" s="14">
        <v>57.58</v>
      </c>
      <c r="Q3163" s="14"/>
      <c r="R3163" s="13">
        <v>31797</v>
      </c>
      <c r="S3163" s="15"/>
      <c r="T3163" s="13">
        <v>2</v>
      </c>
      <c r="U3163" s="13">
        <v>3</v>
      </c>
      <c r="V3163" s="16"/>
      <c r="W3163" s="16" t="str">
        <f t="shared" si="49"/>
        <v>PN3-106-075-05</v>
      </c>
      <c r="Z3163" s="13" t="s">
        <v>38</v>
      </c>
      <c r="AA3163" s="17" t="s">
        <v>22</v>
      </c>
      <c r="AB3163" s="17" t="s">
        <v>22</v>
      </c>
      <c r="AC3163" s="17" t="s">
        <v>22</v>
      </c>
      <c r="AD3163" s="17" t="s">
        <v>22</v>
      </c>
      <c r="AE3163" s="17" t="s">
        <v>22</v>
      </c>
      <c r="AF3163" s="17" t="s">
        <v>22</v>
      </c>
      <c r="AG3163" s="17" t="s">
        <v>22</v>
      </c>
      <c r="AJ3163" s="17" t="s">
        <v>22</v>
      </c>
      <c r="AK3163" s="17" t="s">
        <v>22</v>
      </c>
      <c r="AO3163" s="17" t="s">
        <v>22</v>
      </c>
      <c r="AP3163" s="18" t="s">
        <v>22</v>
      </c>
      <c r="AQ3163" s="17" t="s">
        <v>22</v>
      </c>
      <c r="AR3163" s="17" t="s">
        <v>22</v>
      </c>
      <c r="AS3163" s="17" t="s">
        <v>22</v>
      </c>
      <c r="AT3163" s="17" t="s">
        <v>22</v>
      </c>
      <c r="AU3163" s="17" t="s">
        <v>22</v>
      </c>
      <c r="AV3163" s="17" t="s">
        <v>22</v>
      </c>
      <c r="AW3163" s="17" t="s">
        <v>22</v>
      </c>
      <c r="AX3163" s="17" t="s">
        <v>22</v>
      </c>
      <c r="AY3163" s="17" t="s">
        <v>22</v>
      </c>
      <c r="AZ3163" s="17" t="s">
        <v>22</v>
      </c>
      <c r="BA3163" s="17" t="s">
        <v>22</v>
      </c>
      <c r="BD3163" s="17" t="s">
        <v>22</v>
      </c>
      <c r="BE3163" s="17" t="s">
        <v>22</v>
      </c>
      <c r="BF3163" s="17" t="s">
        <v>22</v>
      </c>
      <c r="BG3163" s="18" t="s">
        <v>22</v>
      </c>
      <c r="BH3163" s="3" t="s">
        <v>22</v>
      </c>
      <c r="BI3163" s="3" t="s">
        <v>22</v>
      </c>
      <c r="BK3163" s="3" t="s">
        <v>22</v>
      </c>
      <c r="BL3163" s="17" t="s">
        <v>22</v>
      </c>
      <c r="BM3163" s="19" t="s">
        <v>22</v>
      </c>
      <c r="BN3163" s="19">
        <f>P3163*R3163</f>
        <v>1830871.26</v>
      </c>
      <c r="BO3163" s="19" t="str">
        <f>IF(AND(BN3163&gt;120000, P3163&gt;25, X3163&lt;&gt;"WAVE 0"), "yes", "no")</f>
        <v>yes</v>
      </c>
      <c r="BP3163" s="17" t="s">
        <v>22</v>
      </c>
    </row>
    <row r="3164" spans="1:68" x14ac:dyDescent="0.25">
      <c r="A3164" s="11" t="s">
        <v>6465</v>
      </c>
      <c r="B3164" s="12" t="s">
        <v>6466</v>
      </c>
      <c r="C3164" s="13" t="s">
        <v>14</v>
      </c>
      <c r="D3164" s="12" t="s">
        <v>932</v>
      </c>
      <c r="E3164" s="13" t="s">
        <v>933</v>
      </c>
      <c r="F3164" s="12">
        <v>2019</v>
      </c>
      <c r="G3164" s="13" t="s">
        <v>38</v>
      </c>
      <c r="H3164" s="12" t="s">
        <v>76</v>
      </c>
      <c r="I3164" s="13" t="s">
        <v>51</v>
      </c>
      <c r="J3164" s="12" t="s">
        <v>1179</v>
      </c>
      <c r="K3164" s="13" t="s">
        <v>1180</v>
      </c>
      <c r="L3164" s="12" t="s">
        <v>79</v>
      </c>
      <c r="M3164" s="13" t="s">
        <v>80</v>
      </c>
      <c r="N3164" s="2" t="s">
        <v>19</v>
      </c>
      <c r="O3164" s="13" t="s">
        <v>20</v>
      </c>
      <c r="P3164" s="14">
        <v>57.804200000000002</v>
      </c>
      <c r="Q3164" s="14"/>
      <c r="R3164" s="13">
        <v>30347</v>
      </c>
      <c r="S3164" s="15">
        <v>0</v>
      </c>
      <c r="T3164" s="13">
        <v>2</v>
      </c>
      <c r="U3164" s="13">
        <v>3</v>
      </c>
      <c r="V3164" s="16"/>
      <c r="W3164" s="16" t="str">
        <f t="shared" si="49"/>
        <v>PN3-106-076-04</v>
      </c>
      <c r="Z3164" s="13" t="s">
        <v>38</v>
      </c>
      <c r="BN3164" s="19">
        <f>P3164*R3164</f>
        <v>1754184.0574</v>
      </c>
      <c r="BO3164" s="19" t="str">
        <f>IF(AND(BN3164&gt;120000, P3164&gt;25, X3164&lt;&gt;"WAVE 0"), "yes", "no")</f>
        <v>yes</v>
      </c>
      <c r="BP3164" s="17" t="s">
        <v>51</v>
      </c>
    </row>
    <row r="3165" spans="1:68" x14ac:dyDescent="0.25">
      <c r="A3165" s="11" t="s">
        <v>6467</v>
      </c>
      <c r="B3165" s="12" t="s">
        <v>6468</v>
      </c>
      <c r="C3165" s="13" t="s">
        <v>14</v>
      </c>
      <c r="D3165" s="12" t="s">
        <v>932</v>
      </c>
      <c r="E3165" s="13" t="s">
        <v>933</v>
      </c>
      <c r="F3165" s="12">
        <v>2019</v>
      </c>
      <c r="G3165" s="13" t="s">
        <v>38</v>
      </c>
      <c r="H3165" s="12" t="s">
        <v>76</v>
      </c>
      <c r="I3165" s="13" t="s">
        <v>51</v>
      </c>
      <c r="J3165" s="12" t="s">
        <v>1179</v>
      </c>
      <c r="K3165" s="13" t="s">
        <v>1180</v>
      </c>
      <c r="L3165" s="12" t="s">
        <v>79</v>
      </c>
      <c r="M3165" s="13" t="s">
        <v>80</v>
      </c>
      <c r="N3165" s="2" t="s">
        <v>19</v>
      </c>
      <c r="O3165" s="13" t="s">
        <v>20</v>
      </c>
      <c r="P3165" s="14">
        <v>56.222999999999999</v>
      </c>
      <c r="Q3165" s="14"/>
      <c r="R3165" s="13">
        <v>30226</v>
      </c>
      <c r="S3165" s="15"/>
      <c r="T3165" s="13">
        <v>2</v>
      </c>
      <c r="U3165" s="13">
        <v>3</v>
      </c>
      <c r="V3165" s="16"/>
      <c r="W3165" s="16" t="str">
        <f t="shared" si="49"/>
        <v>PN3-106-077-05</v>
      </c>
      <c r="Z3165" s="13" t="s">
        <v>38</v>
      </c>
      <c r="AA3165" s="17" t="s">
        <v>22</v>
      </c>
      <c r="AB3165" s="17" t="s">
        <v>22</v>
      </c>
      <c r="AC3165" s="17" t="s">
        <v>22</v>
      </c>
      <c r="AD3165" s="17" t="s">
        <v>22</v>
      </c>
      <c r="AE3165" s="17" t="s">
        <v>22</v>
      </c>
      <c r="AF3165" s="17" t="s">
        <v>22</v>
      </c>
      <c r="AG3165" s="17" t="s">
        <v>22</v>
      </c>
      <c r="AJ3165" s="17" t="s">
        <v>22</v>
      </c>
      <c r="AK3165" s="17" t="s">
        <v>22</v>
      </c>
      <c r="AO3165" s="17" t="s">
        <v>22</v>
      </c>
      <c r="AP3165" s="18" t="s">
        <v>22</v>
      </c>
      <c r="AQ3165" s="17" t="s">
        <v>22</v>
      </c>
      <c r="AR3165" s="17" t="s">
        <v>22</v>
      </c>
      <c r="AS3165" s="17" t="s">
        <v>22</v>
      </c>
      <c r="AT3165" s="17" t="s">
        <v>22</v>
      </c>
      <c r="AU3165" s="17" t="s">
        <v>22</v>
      </c>
      <c r="AV3165" s="17" t="s">
        <v>22</v>
      </c>
      <c r="AW3165" s="17" t="s">
        <v>22</v>
      </c>
      <c r="AX3165" s="17" t="s">
        <v>22</v>
      </c>
      <c r="AY3165" s="17" t="s">
        <v>22</v>
      </c>
      <c r="AZ3165" s="17" t="s">
        <v>22</v>
      </c>
      <c r="BA3165" s="17" t="s">
        <v>22</v>
      </c>
      <c r="BD3165" s="17" t="s">
        <v>22</v>
      </c>
      <c r="BE3165" s="17" t="s">
        <v>22</v>
      </c>
      <c r="BF3165" s="17" t="s">
        <v>22</v>
      </c>
      <c r="BG3165" s="18" t="s">
        <v>22</v>
      </c>
      <c r="BH3165" s="3" t="s">
        <v>22</v>
      </c>
      <c r="BI3165" s="3" t="s">
        <v>22</v>
      </c>
      <c r="BK3165" s="3" t="s">
        <v>22</v>
      </c>
      <c r="BL3165" s="17" t="s">
        <v>22</v>
      </c>
      <c r="BM3165" s="19" t="s">
        <v>22</v>
      </c>
      <c r="BN3165" s="19">
        <f>P3165*R3165</f>
        <v>1699396.398</v>
      </c>
      <c r="BO3165" s="19" t="str">
        <f>IF(AND(BN3165&gt;120000, P3165&gt;25, X3165&lt;&gt;"WAVE 0"), "yes", "no")</f>
        <v>yes</v>
      </c>
      <c r="BP3165" s="17" t="s">
        <v>22</v>
      </c>
    </row>
    <row r="3166" spans="1:68" x14ac:dyDescent="0.25">
      <c r="A3166" s="11" t="s">
        <v>6469</v>
      </c>
      <c r="B3166" s="12" t="s">
        <v>6470</v>
      </c>
      <c r="C3166" s="13" t="s">
        <v>14</v>
      </c>
      <c r="D3166" s="12" t="s">
        <v>697</v>
      </c>
      <c r="E3166" s="13" t="s">
        <v>698</v>
      </c>
      <c r="F3166" s="12">
        <v>2019</v>
      </c>
      <c r="G3166" s="13" t="s">
        <v>109</v>
      </c>
      <c r="H3166" s="12" t="s">
        <v>76</v>
      </c>
      <c r="I3166" s="13" t="s">
        <v>51</v>
      </c>
      <c r="J3166" s="12" t="s">
        <v>1179</v>
      </c>
      <c r="K3166" s="13" t="s">
        <v>1180</v>
      </c>
      <c r="L3166" s="12" t="s">
        <v>79</v>
      </c>
      <c r="M3166" s="13" t="s">
        <v>80</v>
      </c>
      <c r="N3166" s="2" t="s">
        <v>19</v>
      </c>
      <c r="O3166" s="13" t="s">
        <v>20</v>
      </c>
      <c r="P3166" s="14">
        <v>0.34</v>
      </c>
      <c r="Q3166" s="14">
        <v>8915.8200000000015</v>
      </c>
      <c r="R3166" s="13">
        <v>9798</v>
      </c>
      <c r="S3166" s="15">
        <v>0.5</v>
      </c>
      <c r="T3166" s="13">
        <v>1</v>
      </c>
      <c r="U3166" s="13">
        <v>3</v>
      </c>
      <c r="V3166" s="16">
        <v>0</v>
      </c>
      <c r="W3166" s="16" t="str">
        <f t="shared" si="49"/>
        <v>PN3-106-078-01</v>
      </c>
      <c r="X3166" s="17" t="s">
        <v>699</v>
      </c>
      <c r="Z3166" s="17" t="s">
        <v>109</v>
      </c>
      <c r="AA3166" s="17" t="s">
        <v>1179</v>
      </c>
      <c r="AB3166" s="17" t="s">
        <v>169</v>
      </c>
      <c r="AC3166" s="17" t="s">
        <v>6470</v>
      </c>
      <c r="AD3166" s="17" t="s">
        <v>81</v>
      </c>
      <c r="AE3166" s="17" t="s">
        <v>42</v>
      </c>
      <c r="AF3166" s="17" t="s">
        <v>82</v>
      </c>
      <c r="AG3166" s="17" t="s">
        <v>555</v>
      </c>
      <c r="AJ3166" s="17" t="s">
        <v>103</v>
      </c>
      <c r="AK3166" s="17" t="s">
        <v>103</v>
      </c>
      <c r="AO3166" s="17" t="s">
        <v>85</v>
      </c>
      <c r="AP3166" s="18">
        <v>43228</v>
      </c>
      <c r="AQ3166" s="17">
        <v>1</v>
      </c>
      <c r="AR3166" s="17" t="s">
        <v>47</v>
      </c>
      <c r="AS3166" s="17" t="s">
        <v>47</v>
      </c>
      <c r="AT3166" s="17" t="s">
        <v>47</v>
      </c>
      <c r="AU3166" s="17" t="s">
        <v>47</v>
      </c>
      <c r="AV3166" s="17" t="s">
        <v>47</v>
      </c>
      <c r="AW3166" s="17" t="s">
        <v>266</v>
      </c>
      <c r="AX3166" s="17" t="s">
        <v>1828</v>
      </c>
      <c r="BA3166" s="17" t="s">
        <v>1003</v>
      </c>
      <c r="BB3166" s="17" t="s">
        <v>51</v>
      </c>
      <c r="BD3166" s="17">
        <v>1</v>
      </c>
      <c r="BE3166" s="17" t="s">
        <v>52</v>
      </c>
      <c r="BF3166" s="17" t="s">
        <v>710</v>
      </c>
      <c r="BG3166" s="18">
        <v>44227</v>
      </c>
      <c r="BL3166" s="17" t="s">
        <v>711</v>
      </c>
      <c r="BM3166" s="19">
        <v>140.67500000000004</v>
      </c>
      <c r="BN3166" s="19">
        <f>P3166*R3166</f>
        <v>3331.32</v>
      </c>
      <c r="BO3166" s="19" t="str">
        <f>IF(AND(BN3166&gt;120000, P3166&gt;25, X3166&lt;&gt;"WAVE 0"), "yes", "no")</f>
        <v>no</v>
      </c>
      <c r="BP3166" s="17" t="s">
        <v>22</v>
      </c>
    </row>
    <row r="3167" spans="1:68" x14ac:dyDescent="0.25">
      <c r="A3167" s="12" t="s">
        <v>6471</v>
      </c>
      <c r="B3167" s="12" t="s">
        <v>6472</v>
      </c>
      <c r="C3167" s="13" t="s">
        <v>14</v>
      </c>
      <c r="D3167" s="12" t="s">
        <v>697</v>
      </c>
      <c r="E3167" s="13" t="s">
        <v>698</v>
      </c>
      <c r="F3167" s="12">
        <v>2019</v>
      </c>
      <c r="G3167" s="13" t="s">
        <v>109</v>
      </c>
      <c r="H3167" s="12" t="s">
        <v>76</v>
      </c>
      <c r="I3167" s="13" t="s">
        <v>51</v>
      </c>
      <c r="J3167" s="12" t="s">
        <v>1179</v>
      </c>
      <c r="K3167" s="13" t="s">
        <v>1180</v>
      </c>
      <c r="L3167" s="12" t="s">
        <v>79</v>
      </c>
      <c r="M3167" s="13" t="s">
        <v>80</v>
      </c>
      <c r="N3167" s="2" t="s">
        <v>19</v>
      </c>
      <c r="O3167" s="13" t="s">
        <v>20</v>
      </c>
      <c r="P3167" s="14">
        <v>0.4</v>
      </c>
      <c r="Q3167" s="14">
        <v>2018.4</v>
      </c>
      <c r="R3167" s="13">
        <v>434</v>
      </c>
      <c r="S3167" s="15">
        <v>0.75</v>
      </c>
      <c r="T3167" s="13">
        <v>1</v>
      </c>
      <c r="U3167" s="13">
        <v>1</v>
      </c>
      <c r="V3167" s="16">
        <v>0</v>
      </c>
      <c r="W3167" s="16" t="str">
        <f t="shared" si="49"/>
        <v>PN3-106-078-08</v>
      </c>
      <c r="X3167" s="17" t="s">
        <v>699</v>
      </c>
      <c r="Z3167" s="17" t="s">
        <v>109</v>
      </c>
      <c r="AA3167" s="17" t="s">
        <v>1179</v>
      </c>
      <c r="AB3167" s="17" t="s">
        <v>152</v>
      </c>
      <c r="AC3167" s="17" t="s">
        <v>6473</v>
      </c>
      <c r="AD3167" s="17" t="s">
        <v>81</v>
      </c>
      <c r="AE3167" s="17" t="s">
        <v>42</v>
      </c>
      <c r="AF3167" s="17" t="s">
        <v>82</v>
      </c>
      <c r="AG3167" s="17" t="s">
        <v>543</v>
      </c>
      <c r="AJ3167" s="17" t="s">
        <v>103</v>
      </c>
      <c r="AK3167" s="17" t="s">
        <v>103</v>
      </c>
      <c r="AO3167" s="17" t="s">
        <v>85</v>
      </c>
      <c r="AP3167" s="18">
        <v>43207</v>
      </c>
      <c r="AQ3167" s="17">
        <v>1</v>
      </c>
      <c r="AR3167" s="17" t="s">
        <v>47</v>
      </c>
      <c r="AS3167" s="17" t="s">
        <v>47</v>
      </c>
      <c r="AT3167" s="17" t="s">
        <v>47</v>
      </c>
      <c r="AU3167" s="17" t="s">
        <v>47</v>
      </c>
      <c r="AV3167" s="17" t="s">
        <v>47</v>
      </c>
      <c r="AW3167" s="17" t="s">
        <v>266</v>
      </c>
      <c r="AX3167" s="17" t="s">
        <v>744</v>
      </c>
      <c r="BA3167" s="17" t="s">
        <v>1003</v>
      </c>
      <c r="BD3167" s="17">
        <v>1</v>
      </c>
      <c r="BE3167" s="17" t="s">
        <v>52</v>
      </c>
      <c r="BF3167" s="17" t="s">
        <v>710</v>
      </c>
      <c r="BG3167" s="18">
        <v>44227</v>
      </c>
      <c r="BL3167" s="17" t="s">
        <v>711</v>
      </c>
      <c r="BM3167" s="19">
        <v>2.9680000000000009</v>
      </c>
      <c r="BN3167" s="19">
        <f>P3167*R3167</f>
        <v>173.60000000000002</v>
      </c>
      <c r="BO3167" s="19" t="str">
        <f>IF(AND(BN3167&gt;120000, P3167&gt;25, X3167&lt;&gt;"WAVE 0"), "yes", "no")</f>
        <v>no</v>
      </c>
      <c r="BP3167" s="17" t="s">
        <v>22</v>
      </c>
    </row>
    <row r="3168" spans="1:68" x14ac:dyDescent="0.25">
      <c r="A3168" s="12" t="s">
        <v>6474</v>
      </c>
      <c r="B3168" s="12" t="s">
        <v>658</v>
      </c>
      <c r="C3168" s="13" t="s">
        <v>14</v>
      </c>
      <c r="D3168" s="12" t="s">
        <v>659</v>
      </c>
      <c r="E3168" s="13" t="s">
        <v>660</v>
      </c>
      <c r="F3168" s="12">
        <v>2020</v>
      </c>
      <c r="G3168" s="13" t="s">
        <v>109</v>
      </c>
      <c r="H3168" s="12" t="s">
        <v>28</v>
      </c>
      <c r="I3168" s="13" t="s">
        <v>18</v>
      </c>
      <c r="J3168" s="12" t="s">
        <v>661</v>
      </c>
      <c r="K3168" s="13" t="s">
        <v>662</v>
      </c>
      <c r="L3168" s="12" t="s">
        <v>563</v>
      </c>
      <c r="M3168" s="13" t="s">
        <v>32</v>
      </c>
      <c r="N3168" s="2" t="s">
        <v>19</v>
      </c>
      <c r="O3168" s="13" t="s">
        <v>20</v>
      </c>
      <c r="P3168" s="14">
        <v>37.874099999999999</v>
      </c>
      <c r="Q3168" s="14">
        <v>4393.3999999999996</v>
      </c>
      <c r="R3168" s="13">
        <v>35</v>
      </c>
      <c r="S3168" s="15">
        <v>1</v>
      </c>
      <c r="T3168" s="13">
        <v>1</v>
      </c>
      <c r="U3168" s="13">
        <v>0</v>
      </c>
      <c r="V3168" s="16">
        <v>0</v>
      </c>
      <c r="W3168" s="16" t="str">
        <f t="shared" si="49"/>
        <v>PN31-0726-3</v>
      </c>
      <c r="Z3168" s="17" t="s">
        <v>109</v>
      </c>
      <c r="AB3168" s="17" t="s">
        <v>454</v>
      </c>
      <c r="AC3168" s="17" t="s">
        <v>658</v>
      </c>
      <c r="AD3168" s="17" t="s">
        <v>664</v>
      </c>
      <c r="AE3168" s="17" t="s">
        <v>42</v>
      </c>
      <c r="AF3168" s="17" t="s">
        <v>665</v>
      </c>
      <c r="AG3168" s="17" t="s">
        <v>666</v>
      </c>
      <c r="AJ3168" s="17" t="s">
        <v>83</v>
      </c>
      <c r="AK3168" s="17" t="s">
        <v>84</v>
      </c>
      <c r="AO3168" s="17" t="s">
        <v>46</v>
      </c>
      <c r="AP3168" s="18">
        <v>43545</v>
      </c>
      <c r="AQ3168" s="17" t="s">
        <v>22</v>
      </c>
      <c r="AR3168" s="17" t="s">
        <v>47</v>
      </c>
      <c r="AS3168" s="17" t="s">
        <v>47</v>
      </c>
      <c r="AT3168" s="17" t="s">
        <v>47</v>
      </c>
      <c r="AU3168" s="17" t="s">
        <v>47</v>
      </c>
      <c r="AV3168" s="17" t="s">
        <v>47</v>
      </c>
      <c r="AW3168" s="17" t="s">
        <v>48</v>
      </c>
      <c r="AX3168" s="17" t="s">
        <v>667</v>
      </c>
      <c r="AZ3168" s="17" t="s">
        <v>668</v>
      </c>
      <c r="BA3168" s="17" t="s">
        <v>669</v>
      </c>
      <c r="BD3168" s="17">
        <v>1</v>
      </c>
      <c r="BE3168" s="17" t="s">
        <v>52</v>
      </c>
      <c r="BF3168" s="17" t="s">
        <v>670</v>
      </c>
      <c r="BG3168" s="18">
        <v>44172</v>
      </c>
      <c r="BL3168" s="17" t="s">
        <v>671</v>
      </c>
      <c r="BM3168" s="19" t="s">
        <v>22</v>
      </c>
      <c r="BN3168" s="19">
        <f>P3168*R3168</f>
        <v>1325.5934999999999</v>
      </c>
      <c r="BO3168" s="19" t="str">
        <f>IF(AND(BN3168&gt;120000, P3168&gt;25, X3168&lt;&gt;"WAVE 0"), "yes", "no")</f>
        <v>no</v>
      </c>
      <c r="BP3168" s="17" t="s">
        <v>51</v>
      </c>
    </row>
    <row r="3169" spans="1:68" x14ac:dyDescent="0.25">
      <c r="A3169" s="11" t="s">
        <v>6475</v>
      </c>
      <c r="B3169" s="12" t="s">
        <v>6476</v>
      </c>
      <c r="C3169" s="13" t="s">
        <v>14</v>
      </c>
      <c r="D3169" s="12" t="s">
        <v>5808</v>
      </c>
      <c r="E3169" s="13" t="s">
        <v>2399</v>
      </c>
      <c r="F3169" s="12">
        <v>2019</v>
      </c>
      <c r="G3169" s="13" t="s">
        <v>684</v>
      </c>
      <c r="H3169" s="12" t="s">
        <v>76</v>
      </c>
      <c r="I3169" s="13" t="s">
        <v>51</v>
      </c>
      <c r="J3169" s="12" t="s">
        <v>4369</v>
      </c>
      <c r="K3169" s="13" t="s">
        <v>1233</v>
      </c>
      <c r="L3169" s="12" t="s">
        <v>1234</v>
      </c>
      <c r="M3169" s="13" t="s">
        <v>879</v>
      </c>
      <c r="N3169" s="2" t="s">
        <v>19</v>
      </c>
      <c r="O3169" s="13" t="s">
        <v>20</v>
      </c>
      <c r="P3169" s="14">
        <v>347.66329999999999</v>
      </c>
      <c r="Q3169" s="14">
        <v>5322611.4399999995</v>
      </c>
      <c r="R3169" s="13">
        <v>17315</v>
      </c>
      <c r="S3169" s="15">
        <v>0.23076923076923078</v>
      </c>
      <c r="T3169" s="13">
        <v>1</v>
      </c>
      <c r="U3169" s="13">
        <v>5</v>
      </c>
      <c r="V3169" s="16">
        <v>65.78947368421052</v>
      </c>
      <c r="W3169" s="16" t="str">
        <f t="shared" si="49"/>
        <v>PN3108123-113</v>
      </c>
      <c r="X3169" s="17" t="s">
        <v>150</v>
      </c>
      <c r="Y3169" s="17" t="s">
        <v>2400</v>
      </c>
      <c r="Z3169" s="17" t="s">
        <v>684</v>
      </c>
      <c r="AA3169" s="17" t="s">
        <v>4369</v>
      </c>
      <c r="AB3169" s="17" t="s">
        <v>663</v>
      </c>
      <c r="AC3169" s="17" t="s">
        <v>6476</v>
      </c>
      <c r="AD3169" s="17" t="s">
        <v>81</v>
      </c>
      <c r="AE3169" s="17" t="s">
        <v>42</v>
      </c>
      <c r="AF3169" s="17" t="s">
        <v>2274</v>
      </c>
      <c r="AG3169" s="17" t="s">
        <v>543</v>
      </c>
      <c r="AJ3169" s="17" t="s">
        <v>83</v>
      </c>
      <c r="AK3169" s="17" t="s">
        <v>84</v>
      </c>
      <c r="AO3169" s="17" t="s">
        <v>130</v>
      </c>
      <c r="AP3169" s="18">
        <v>43320</v>
      </c>
      <c r="AQ3169" s="17">
        <v>2</v>
      </c>
      <c r="AR3169" s="17" t="s">
        <v>47</v>
      </c>
      <c r="AS3169" s="17" t="s">
        <v>47</v>
      </c>
      <c r="AT3169" s="17" t="s">
        <v>47</v>
      </c>
      <c r="AU3169" s="17" t="s">
        <v>47</v>
      </c>
      <c r="AV3169" s="17" t="s">
        <v>47</v>
      </c>
      <c r="AW3169" s="17" t="s">
        <v>266</v>
      </c>
      <c r="AX3169" s="17" t="s">
        <v>799</v>
      </c>
      <c r="AY3169" s="17" t="s">
        <v>691</v>
      </c>
      <c r="BA3169" s="17" t="s">
        <v>800</v>
      </c>
      <c r="BB3169" s="17" t="s">
        <v>51</v>
      </c>
      <c r="BD3169" s="17">
        <v>1</v>
      </c>
      <c r="BE3169" s="17" t="s">
        <v>52</v>
      </c>
      <c r="BF3169" s="17" t="s">
        <v>5806</v>
      </c>
      <c r="BG3169" s="18">
        <v>44196</v>
      </c>
      <c r="BL3169" s="17" t="s">
        <v>5807</v>
      </c>
      <c r="BM3169" s="19">
        <v>985410.17650144279</v>
      </c>
      <c r="BN3169" s="19">
        <f>P3169*R3169</f>
        <v>6019790.0395</v>
      </c>
      <c r="BO3169" s="19" t="str">
        <f>IF(AND(BN3169&gt;120000, P3169&gt;25, X3169&lt;&gt;"WAVE 0"), "yes", "no")</f>
        <v>no</v>
      </c>
      <c r="BP3169" s="17" t="s">
        <v>51</v>
      </c>
    </row>
    <row r="3170" spans="1:68" x14ac:dyDescent="0.25">
      <c r="A3170" s="11" t="s">
        <v>6475</v>
      </c>
      <c r="B3170" s="12" t="s">
        <v>6476</v>
      </c>
      <c r="C3170" s="13" t="s">
        <v>57</v>
      </c>
      <c r="D3170" s="12" t="s">
        <v>5808</v>
      </c>
      <c r="E3170" s="13" t="s">
        <v>2399</v>
      </c>
      <c r="F3170" s="12">
        <v>2019</v>
      </c>
      <c r="G3170" s="13" t="s">
        <v>684</v>
      </c>
      <c r="H3170" s="12" t="s">
        <v>76</v>
      </c>
      <c r="I3170" s="13" t="s">
        <v>51</v>
      </c>
      <c r="J3170" s="12" t="s">
        <v>4369</v>
      </c>
      <c r="K3170" s="13" t="s">
        <v>1233</v>
      </c>
      <c r="L3170" s="12" t="s">
        <v>1234</v>
      </c>
      <c r="M3170" s="13" t="s">
        <v>879</v>
      </c>
      <c r="N3170" s="2" t="s">
        <v>95</v>
      </c>
      <c r="O3170" s="13" t="s">
        <v>20</v>
      </c>
      <c r="P3170" s="14">
        <v>347.66329999999999</v>
      </c>
      <c r="Q3170" s="14">
        <v>5322611.4399999995</v>
      </c>
      <c r="R3170" s="13">
        <v>17315</v>
      </c>
      <c r="S3170" s="15">
        <v>0.23076923076923078</v>
      </c>
      <c r="T3170" s="13">
        <v>1</v>
      </c>
      <c r="U3170" s="13">
        <v>5</v>
      </c>
      <c r="V3170" s="16">
        <v>65.78947368421052</v>
      </c>
      <c r="W3170" s="16" t="str">
        <f t="shared" si="49"/>
        <v>PN3108123-113</v>
      </c>
      <c r="X3170" s="17" t="s">
        <v>150</v>
      </c>
      <c r="Y3170" s="17" t="s">
        <v>2400</v>
      </c>
      <c r="Z3170" s="17" t="s">
        <v>684</v>
      </c>
      <c r="AA3170" s="17" t="s">
        <v>4369</v>
      </c>
      <c r="AB3170" s="17" t="s">
        <v>663</v>
      </c>
      <c r="AC3170" s="17" t="s">
        <v>6476</v>
      </c>
      <c r="AD3170" s="17" t="s">
        <v>81</v>
      </c>
      <c r="AE3170" s="17" t="s">
        <v>42</v>
      </c>
      <c r="AF3170" s="17" t="s">
        <v>2274</v>
      </c>
      <c r="AG3170" s="17" t="s">
        <v>543</v>
      </c>
      <c r="AJ3170" s="17" t="s">
        <v>83</v>
      </c>
      <c r="AK3170" s="17" t="s">
        <v>84</v>
      </c>
      <c r="AO3170" s="17" t="s">
        <v>130</v>
      </c>
      <c r="AP3170" s="18">
        <v>43320</v>
      </c>
      <c r="AQ3170" s="17">
        <v>2</v>
      </c>
      <c r="AR3170" s="17" t="s">
        <v>47</v>
      </c>
      <c r="AS3170" s="17" t="s">
        <v>47</v>
      </c>
      <c r="AT3170" s="17" t="s">
        <v>47</v>
      </c>
      <c r="AU3170" s="17" t="s">
        <v>47</v>
      </c>
      <c r="AV3170" s="17" t="s">
        <v>47</v>
      </c>
      <c r="AW3170" s="17" t="s">
        <v>266</v>
      </c>
      <c r="AX3170" s="17" t="s">
        <v>799</v>
      </c>
      <c r="AY3170" s="17" t="s">
        <v>691</v>
      </c>
      <c r="BA3170" s="17" t="s">
        <v>800</v>
      </c>
      <c r="BB3170" s="17" t="s">
        <v>51</v>
      </c>
      <c r="BD3170" s="17">
        <v>1</v>
      </c>
      <c r="BE3170" s="17" t="s">
        <v>52</v>
      </c>
      <c r="BF3170" s="17" t="s">
        <v>5806</v>
      </c>
      <c r="BG3170" s="18">
        <v>44196</v>
      </c>
      <c r="BL3170" s="17" t="s">
        <v>5807</v>
      </c>
      <c r="BM3170" s="19">
        <v>985410.17650144279</v>
      </c>
      <c r="BN3170" s="19">
        <f>P3170*R3170</f>
        <v>6019790.0395</v>
      </c>
      <c r="BO3170" s="19" t="str">
        <f>IF(AND(BN3170&gt;120000, P3170&gt;25, X3170&lt;&gt;"WAVE 0"), "yes", "no")</f>
        <v>no</v>
      </c>
      <c r="BP3170" s="17" t="s">
        <v>51</v>
      </c>
    </row>
    <row r="3171" spans="1:68" x14ac:dyDescent="0.25">
      <c r="A3171" s="11" t="s">
        <v>6475</v>
      </c>
      <c r="B3171" s="12" t="s">
        <v>6476</v>
      </c>
      <c r="C3171" s="13" t="s">
        <v>88</v>
      </c>
      <c r="D3171" s="12" t="s">
        <v>5808</v>
      </c>
      <c r="E3171" s="13" t="s">
        <v>2399</v>
      </c>
      <c r="F3171" s="12">
        <v>2019</v>
      </c>
      <c r="G3171" s="13" t="s">
        <v>684</v>
      </c>
      <c r="H3171" s="12" t="s">
        <v>76</v>
      </c>
      <c r="I3171" s="13" t="s">
        <v>51</v>
      </c>
      <c r="J3171" s="12" t="s">
        <v>4369</v>
      </c>
      <c r="K3171" s="13" t="s">
        <v>1233</v>
      </c>
      <c r="L3171" s="12" t="s">
        <v>1234</v>
      </c>
      <c r="M3171" s="13" t="s">
        <v>879</v>
      </c>
      <c r="N3171" s="2" t="s">
        <v>95</v>
      </c>
      <c r="O3171" s="13" t="s">
        <v>20</v>
      </c>
      <c r="P3171" s="14">
        <v>347.66329999999999</v>
      </c>
      <c r="Q3171" s="14">
        <v>5322611.4399999995</v>
      </c>
      <c r="R3171" s="13">
        <v>17315</v>
      </c>
      <c r="S3171" s="15">
        <v>0.23076923076923078</v>
      </c>
      <c r="T3171" s="13">
        <v>1</v>
      </c>
      <c r="U3171" s="13">
        <v>5</v>
      </c>
      <c r="V3171" s="16">
        <v>65.78947368421052</v>
      </c>
      <c r="W3171" s="16" t="str">
        <f t="shared" si="49"/>
        <v>PN3108123-113</v>
      </c>
      <c r="X3171" s="17" t="s">
        <v>150</v>
      </c>
      <c r="Y3171" s="17" t="s">
        <v>2400</v>
      </c>
      <c r="Z3171" s="17" t="s">
        <v>684</v>
      </c>
      <c r="AA3171" s="17" t="s">
        <v>4369</v>
      </c>
      <c r="AB3171" s="17" t="s">
        <v>663</v>
      </c>
      <c r="AC3171" s="17" t="s">
        <v>6476</v>
      </c>
      <c r="AD3171" s="17" t="s">
        <v>81</v>
      </c>
      <c r="AE3171" s="17" t="s">
        <v>42</v>
      </c>
      <c r="AF3171" s="17" t="s">
        <v>2274</v>
      </c>
      <c r="AG3171" s="17" t="s">
        <v>543</v>
      </c>
      <c r="AJ3171" s="17" t="s">
        <v>83</v>
      </c>
      <c r="AK3171" s="17" t="s">
        <v>84</v>
      </c>
      <c r="AO3171" s="17" t="s">
        <v>130</v>
      </c>
      <c r="AP3171" s="18">
        <v>43320</v>
      </c>
      <c r="AQ3171" s="17">
        <v>2</v>
      </c>
      <c r="AR3171" s="17" t="s">
        <v>47</v>
      </c>
      <c r="AS3171" s="17" t="s">
        <v>47</v>
      </c>
      <c r="AT3171" s="17" t="s">
        <v>47</v>
      </c>
      <c r="AU3171" s="17" t="s">
        <v>47</v>
      </c>
      <c r="AV3171" s="17" t="s">
        <v>47</v>
      </c>
      <c r="AW3171" s="17" t="s">
        <v>266</v>
      </c>
      <c r="AX3171" s="17" t="s">
        <v>799</v>
      </c>
      <c r="AY3171" s="17" t="s">
        <v>691</v>
      </c>
      <c r="BA3171" s="17" t="s">
        <v>800</v>
      </c>
      <c r="BB3171" s="17" t="s">
        <v>51</v>
      </c>
      <c r="BD3171" s="17">
        <v>1</v>
      </c>
      <c r="BE3171" s="17" t="s">
        <v>52</v>
      </c>
      <c r="BF3171" s="17" t="s">
        <v>5806</v>
      </c>
      <c r="BG3171" s="18">
        <v>44196</v>
      </c>
      <c r="BL3171" s="17" t="s">
        <v>5807</v>
      </c>
      <c r="BM3171" s="19">
        <v>985410.17650144279</v>
      </c>
      <c r="BN3171" s="19">
        <f>P3171*R3171</f>
        <v>6019790.0395</v>
      </c>
      <c r="BO3171" s="19" t="str">
        <f>IF(AND(BN3171&gt;120000, P3171&gt;25, X3171&lt;&gt;"WAVE 0"), "yes", "no")</f>
        <v>no</v>
      </c>
      <c r="BP3171" s="17" t="s">
        <v>51</v>
      </c>
    </row>
    <row r="3172" spans="1:68" x14ac:dyDescent="0.25">
      <c r="A3172" s="11" t="s">
        <v>6477</v>
      </c>
      <c r="B3172" s="12" t="s">
        <v>6478</v>
      </c>
      <c r="C3172" s="13" t="s">
        <v>57</v>
      </c>
      <c r="D3172" s="12" t="s">
        <v>5811</v>
      </c>
      <c r="E3172" s="13" t="s">
        <v>5800</v>
      </c>
      <c r="F3172" s="12">
        <v>2019</v>
      </c>
      <c r="G3172" s="13" t="s">
        <v>38</v>
      </c>
      <c r="H3172" s="12" t="s">
        <v>76</v>
      </c>
      <c r="I3172" s="13" t="s">
        <v>18</v>
      </c>
      <c r="J3172" s="12" t="s">
        <v>2370</v>
      </c>
      <c r="K3172" s="13" t="s">
        <v>2371</v>
      </c>
      <c r="L3172" s="12" t="s">
        <v>840</v>
      </c>
      <c r="M3172" s="13" t="s">
        <v>80</v>
      </c>
      <c r="N3172" s="2" t="s">
        <v>64</v>
      </c>
      <c r="O3172" s="13" t="s">
        <v>20</v>
      </c>
      <c r="P3172" s="14">
        <v>123.2321</v>
      </c>
      <c r="Q3172" s="14">
        <v>877159.70000000007</v>
      </c>
      <c r="R3172" s="13">
        <v>9800</v>
      </c>
      <c r="S3172" s="15">
        <v>0.21621621621621623</v>
      </c>
      <c r="T3172" s="13">
        <v>1</v>
      </c>
      <c r="U3172" s="13">
        <v>4</v>
      </c>
      <c r="V3172" s="16">
        <v>0</v>
      </c>
      <c r="W3172" s="16" t="str">
        <f t="shared" si="49"/>
        <v>PN3108125-3C</v>
      </c>
      <c r="Z3172" s="17" t="s">
        <v>38</v>
      </c>
      <c r="AA3172" s="17" t="s">
        <v>2370</v>
      </c>
      <c r="AB3172" s="17" t="s">
        <v>22</v>
      </c>
      <c r="AC3172" s="17" t="s">
        <v>22</v>
      </c>
      <c r="AD3172" s="17" t="s">
        <v>22</v>
      </c>
      <c r="AE3172" s="17" t="s">
        <v>42</v>
      </c>
      <c r="AF3172" s="17" t="s">
        <v>82</v>
      </c>
      <c r="AG3172" s="17" t="s">
        <v>22</v>
      </c>
      <c r="AJ3172" s="17" t="s">
        <v>22</v>
      </c>
      <c r="AK3172" s="17" t="s">
        <v>22</v>
      </c>
      <c r="AO3172" s="17" t="s">
        <v>130</v>
      </c>
      <c r="AP3172" s="18">
        <v>43545</v>
      </c>
      <c r="AQ3172" s="17">
        <v>2</v>
      </c>
      <c r="AR3172" s="17" t="s">
        <v>22</v>
      </c>
      <c r="AS3172" s="17" t="s">
        <v>22</v>
      </c>
      <c r="AT3172" s="17" t="s">
        <v>22</v>
      </c>
      <c r="AU3172" s="17" t="s">
        <v>22</v>
      </c>
      <c r="AV3172" s="17" t="s">
        <v>22</v>
      </c>
      <c r="BE3172" s="17" t="s">
        <v>52</v>
      </c>
      <c r="BM3172" s="19">
        <v>659858.50880101323</v>
      </c>
      <c r="BN3172" s="19">
        <f>P3172*R3172</f>
        <v>1207674.58</v>
      </c>
      <c r="BO3172" s="19" t="str">
        <f>IF(AND(BN3172&gt;120000, P3172&gt;25, X3172&lt;&gt;"WAVE 0"), "yes", "no")</f>
        <v>yes</v>
      </c>
      <c r="BP3172" s="17" t="s">
        <v>51</v>
      </c>
    </row>
    <row r="3173" spans="1:68" x14ac:dyDescent="0.25">
      <c r="A3173" s="11" t="s">
        <v>6479</v>
      </c>
      <c r="B3173" s="12" t="s">
        <v>6480</v>
      </c>
      <c r="C3173" s="13" t="s">
        <v>57</v>
      </c>
      <c r="D3173" s="12" t="s">
        <v>5811</v>
      </c>
      <c r="E3173" s="13" t="s">
        <v>5800</v>
      </c>
      <c r="F3173" s="12">
        <v>2019</v>
      </c>
      <c r="G3173" s="13" t="s">
        <v>38</v>
      </c>
      <c r="H3173" s="12" t="s">
        <v>76</v>
      </c>
      <c r="I3173" s="13" t="s">
        <v>18</v>
      </c>
      <c r="J3173" s="12" t="s">
        <v>2370</v>
      </c>
      <c r="K3173" s="13" t="s">
        <v>2371</v>
      </c>
      <c r="L3173" s="12" t="s">
        <v>840</v>
      </c>
      <c r="M3173" s="13" t="s">
        <v>80</v>
      </c>
      <c r="N3173" s="2" t="s">
        <v>64</v>
      </c>
      <c r="O3173" s="13" t="s">
        <v>20</v>
      </c>
      <c r="P3173" s="14">
        <v>108</v>
      </c>
      <c r="Q3173" s="14">
        <v>0</v>
      </c>
      <c r="R3173" s="13">
        <v>18137</v>
      </c>
      <c r="S3173" s="15">
        <v>0.12903225806451613</v>
      </c>
      <c r="T3173" s="13">
        <v>1</v>
      </c>
      <c r="U3173" s="13">
        <v>2</v>
      </c>
      <c r="V3173" s="16">
        <v>1013698.6301369864</v>
      </c>
      <c r="W3173" s="16" t="str">
        <f t="shared" si="49"/>
        <v>PN3108125-3LC</v>
      </c>
      <c r="Z3173" s="17" t="s">
        <v>38</v>
      </c>
      <c r="AA3173" s="17" t="s">
        <v>2370</v>
      </c>
      <c r="AB3173" s="17" t="s">
        <v>22</v>
      </c>
      <c r="AC3173" s="17" t="s">
        <v>22</v>
      </c>
      <c r="AD3173" s="17" t="s">
        <v>22</v>
      </c>
      <c r="AE3173" s="17" t="s">
        <v>42</v>
      </c>
      <c r="AF3173" s="17" t="s">
        <v>82</v>
      </c>
      <c r="AG3173" s="17" t="s">
        <v>22</v>
      </c>
      <c r="AJ3173" s="17" t="s">
        <v>22</v>
      </c>
      <c r="AK3173" s="17" t="s">
        <v>22</v>
      </c>
      <c r="AO3173" s="17" t="s">
        <v>46</v>
      </c>
      <c r="AP3173" s="18">
        <v>43081</v>
      </c>
      <c r="AQ3173" s="17">
        <v>2</v>
      </c>
      <c r="AR3173" s="17" t="s">
        <v>22</v>
      </c>
      <c r="AS3173" s="17" t="s">
        <v>22</v>
      </c>
      <c r="AT3173" s="17" t="s">
        <v>22</v>
      </c>
      <c r="AU3173" s="17" t="s">
        <v>22</v>
      </c>
      <c r="AV3173" s="17" t="s">
        <v>22</v>
      </c>
      <c r="BE3173" s="17" t="s">
        <v>52</v>
      </c>
      <c r="BM3173" s="19">
        <v>0</v>
      </c>
      <c r="BN3173" s="19">
        <f>P3173*R3173</f>
        <v>1958796</v>
      </c>
      <c r="BO3173" s="19" t="str">
        <f>IF(AND(BN3173&gt;120000, P3173&gt;25, X3173&lt;&gt;"WAVE 0"), "yes", "no")</f>
        <v>yes</v>
      </c>
      <c r="BP3173" s="17" t="s">
        <v>22</v>
      </c>
    </row>
    <row r="3174" spans="1:68" x14ac:dyDescent="0.25">
      <c r="A3174" s="11" t="s">
        <v>6481</v>
      </c>
      <c r="B3174" s="12" t="s">
        <v>5810</v>
      </c>
      <c r="C3174" s="13" t="s">
        <v>57</v>
      </c>
      <c r="D3174" s="12" t="s">
        <v>5811</v>
      </c>
      <c r="E3174" s="13" t="s">
        <v>5800</v>
      </c>
      <c r="F3174" s="12">
        <v>2019</v>
      </c>
      <c r="G3174" s="13" t="s">
        <v>38</v>
      </c>
      <c r="H3174" s="12" t="s">
        <v>76</v>
      </c>
      <c r="I3174" s="13" t="s">
        <v>51</v>
      </c>
      <c r="J3174" s="12" t="s">
        <v>2370</v>
      </c>
      <c r="K3174" s="13" t="s">
        <v>2371</v>
      </c>
      <c r="L3174" s="12" t="s">
        <v>840</v>
      </c>
      <c r="M3174" s="13" t="s">
        <v>80</v>
      </c>
      <c r="N3174" s="2" t="s">
        <v>64</v>
      </c>
      <c r="O3174" s="13" t="s">
        <v>20</v>
      </c>
      <c r="P3174" s="14">
        <v>132.14590000000001</v>
      </c>
      <c r="Q3174" s="14">
        <v>133475.71</v>
      </c>
      <c r="R3174" s="13">
        <v>1636</v>
      </c>
      <c r="S3174" s="15">
        <v>0.2</v>
      </c>
      <c r="T3174" s="13">
        <v>1</v>
      </c>
      <c r="U3174" s="13">
        <v>4</v>
      </c>
      <c r="V3174" s="16">
        <v>0</v>
      </c>
      <c r="W3174" s="16" t="str">
        <f t="shared" si="49"/>
        <v>PN3108126-1C</v>
      </c>
      <c r="Z3174" s="17" t="s">
        <v>38</v>
      </c>
      <c r="AA3174" s="17" t="s">
        <v>2370</v>
      </c>
      <c r="AB3174" s="17" t="s">
        <v>22</v>
      </c>
      <c r="AC3174" s="17" t="s">
        <v>22</v>
      </c>
      <c r="AD3174" s="17" t="s">
        <v>22</v>
      </c>
      <c r="AE3174" s="17" t="s">
        <v>42</v>
      </c>
      <c r="AF3174" s="17" t="s">
        <v>82</v>
      </c>
      <c r="AG3174" s="17" t="s">
        <v>22</v>
      </c>
      <c r="AJ3174" s="17" t="s">
        <v>22</v>
      </c>
      <c r="AK3174" s="17" t="s">
        <v>22</v>
      </c>
      <c r="AO3174" s="17" t="s">
        <v>130</v>
      </c>
      <c r="AP3174" s="18">
        <v>43545</v>
      </c>
      <c r="AQ3174" s="17">
        <v>2</v>
      </c>
      <c r="AR3174" s="17" t="s">
        <v>22</v>
      </c>
      <c r="AS3174" s="17" t="s">
        <v>22</v>
      </c>
      <c r="AT3174" s="17" t="s">
        <v>22</v>
      </c>
      <c r="AU3174" s="17" t="s">
        <v>22</v>
      </c>
      <c r="AV3174" s="17" t="s">
        <v>22</v>
      </c>
      <c r="BE3174" s="17" t="s">
        <v>52</v>
      </c>
      <c r="BM3174" s="19">
        <v>158053.75459609221</v>
      </c>
      <c r="BN3174" s="19">
        <f>P3174*R3174</f>
        <v>216190.69240000003</v>
      </c>
      <c r="BO3174" s="19" t="str">
        <f>IF(AND(BN3174&gt;120000, P3174&gt;25, X3174&lt;&gt;"WAVE 0"), "yes", "no")</f>
        <v>yes</v>
      </c>
      <c r="BP3174" s="17" t="s">
        <v>51</v>
      </c>
    </row>
    <row r="3175" spans="1:68" x14ac:dyDescent="0.25">
      <c r="A3175" s="11" t="s">
        <v>6482</v>
      </c>
      <c r="B3175" s="12" t="s">
        <v>6483</v>
      </c>
      <c r="C3175" s="13" t="s">
        <v>57</v>
      </c>
      <c r="D3175" s="12" t="s">
        <v>5811</v>
      </c>
      <c r="E3175" s="13" t="s">
        <v>5800</v>
      </c>
      <c r="F3175" s="12">
        <v>2019</v>
      </c>
      <c r="G3175" s="13" t="s">
        <v>38</v>
      </c>
      <c r="H3175" s="12" t="s">
        <v>76</v>
      </c>
      <c r="I3175" s="13" t="s">
        <v>18</v>
      </c>
      <c r="J3175" s="12" t="s">
        <v>2370</v>
      </c>
      <c r="K3175" s="13" t="s">
        <v>2371</v>
      </c>
      <c r="L3175" s="12" t="s">
        <v>840</v>
      </c>
      <c r="M3175" s="13" t="s">
        <v>80</v>
      </c>
      <c r="N3175" s="2" t="s">
        <v>64</v>
      </c>
      <c r="O3175" s="13" t="s">
        <v>20</v>
      </c>
      <c r="P3175" s="14"/>
      <c r="Q3175" s="14">
        <v>0</v>
      </c>
      <c r="R3175" s="13">
        <v>3900</v>
      </c>
      <c r="S3175" s="15">
        <v>0.2</v>
      </c>
      <c r="T3175" s="13">
        <v>1</v>
      </c>
      <c r="U3175" s="13">
        <v>1</v>
      </c>
      <c r="V3175" s="16">
        <v>1000000</v>
      </c>
      <c r="W3175" s="16" t="str">
        <f t="shared" si="49"/>
        <v>PN3108126-1LC</v>
      </c>
      <c r="Z3175" s="17" t="s">
        <v>38</v>
      </c>
      <c r="AA3175" s="17" t="s">
        <v>2370</v>
      </c>
      <c r="AB3175" s="17" t="s">
        <v>22</v>
      </c>
      <c r="AC3175" s="17" t="s">
        <v>22</v>
      </c>
      <c r="AD3175" s="17" t="s">
        <v>22</v>
      </c>
      <c r="AE3175" s="17" t="s">
        <v>42</v>
      </c>
      <c r="AF3175" s="17" t="s">
        <v>82</v>
      </c>
      <c r="AG3175" s="17" t="s">
        <v>22</v>
      </c>
      <c r="AJ3175" s="17" t="s">
        <v>22</v>
      </c>
      <c r="AK3175" s="17" t="s">
        <v>22</v>
      </c>
      <c r="AO3175" s="17" t="s">
        <v>130</v>
      </c>
      <c r="AP3175" s="18">
        <v>43545</v>
      </c>
      <c r="AQ3175" s="17">
        <v>2</v>
      </c>
      <c r="AR3175" s="17" t="s">
        <v>22</v>
      </c>
      <c r="AS3175" s="17" t="s">
        <v>22</v>
      </c>
      <c r="AT3175" s="17" t="s">
        <v>22</v>
      </c>
      <c r="AU3175" s="17" t="s">
        <v>22</v>
      </c>
      <c r="AV3175" s="17" t="s">
        <v>22</v>
      </c>
      <c r="BE3175" s="17" t="s">
        <v>52</v>
      </c>
      <c r="BM3175" s="19">
        <v>0</v>
      </c>
      <c r="BN3175" s="19">
        <f>P3175*R3175</f>
        <v>0</v>
      </c>
      <c r="BO3175" s="19" t="str">
        <f>IF(AND(BN3175&gt;120000, P3175&gt;25, X3175&lt;&gt;"WAVE 0"), "yes", "no")</f>
        <v>no</v>
      </c>
      <c r="BP3175" s="17" t="s">
        <v>22</v>
      </c>
    </row>
    <row r="3176" spans="1:68" x14ac:dyDescent="0.25">
      <c r="A3176" s="12" t="s">
        <v>6484</v>
      </c>
      <c r="B3176" s="12" t="s">
        <v>6485</v>
      </c>
      <c r="C3176" s="13" t="s">
        <v>57</v>
      </c>
      <c r="D3176" s="12" t="s">
        <v>552</v>
      </c>
      <c r="E3176" s="13" t="s">
        <v>6486</v>
      </c>
      <c r="F3176" s="12">
        <v>2019</v>
      </c>
      <c r="G3176" s="13" t="s">
        <v>38</v>
      </c>
      <c r="H3176" s="12" t="s">
        <v>76</v>
      </c>
      <c r="I3176" s="13" t="s">
        <v>51</v>
      </c>
      <c r="J3176" s="12" t="s">
        <v>2370</v>
      </c>
      <c r="K3176" s="13" t="s">
        <v>2371</v>
      </c>
      <c r="L3176" s="12" t="s">
        <v>840</v>
      </c>
      <c r="M3176" s="13" t="s">
        <v>80</v>
      </c>
      <c r="N3176" s="2" t="s">
        <v>64</v>
      </c>
      <c r="O3176" s="13" t="s">
        <v>20</v>
      </c>
      <c r="P3176" s="14">
        <v>1123.22</v>
      </c>
      <c r="Q3176" s="14">
        <v>111198.78</v>
      </c>
      <c r="R3176" s="13">
        <v>121</v>
      </c>
      <c r="S3176" s="15">
        <v>0.92248062015503873</v>
      </c>
      <c r="T3176" s="13">
        <v>1</v>
      </c>
      <c r="U3176" s="13">
        <v>4</v>
      </c>
      <c r="V3176" s="16">
        <v>0</v>
      </c>
      <c r="W3176" s="16" t="str">
        <f t="shared" si="49"/>
        <v>PN3108136-2</v>
      </c>
      <c r="X3176" s="17" t="s">
        <v>150</v>
      </c>
      <c r="Y3176" s="17" t="s">
        <v>2774</v>
      </c>
      <c r="Z3176" s="17" t="s">
        <v>38</v>
      </c>
      <c r="AA3176" s="17" t="s">
        <v>2370</v>
      </c>
      <c r="AB3176" s="17" t="s">
        <v>22</v>
      </c>
      <c r="AC3176" s="17" t="s">
        <v>22</v>
      </c>
      <c r="AD3176" s="17" t="s">
        <v>81</v>
      </c>
      <c r="AE3176" s="17" t="s">
        <v>42</v>
      </c>
      <c r="AF3176" s="17" t="s">
        <v>82</v>
      </c>
      <c r="AG3176" s="17" t="s">
        <v>22</v>
      </c>
      <c r="AJ3176" s="17" t="s">
        <v>83</v>
      </c>
      <c r="AK3176" s="17" t="s">
        <v>84</v>
      </c>
      <c r="AO3176" s="17" t="s">
        <v>130</v>
      </c>
      <c r="AP3176" s="18">
        <v>43340</v>
      </c>
      <c r="AQ3176" s="17">
        <v>2</v>
      </c>
      <c r="AR3176" s="17" t="s">
        <v>22</v>
      </c>
      <c r="AS3176" s="17" t="s">
        <v>22</v>
      </c>
      <c r="AT3176" s="17" t="s">
        <v>22</v>
      </c>
      <c r="AU3176" s="17" t="s">
        <v>22</v>
      </c>
      <c r="AV3176" s="17" t="s">
        <v>22</v>
      </c>
      <c r="BE3176" s="17" t="s">
        <v>52</v>
      </c>
      <c r="BI3176" s="3" t="s">
        <v>556</v>
      </c>
      <c r="BM3176" s="19">
        <v>363074.13745840394</v>
      </c>
      <c r="BN3176" s="19">
        <f>P3176*R3176</f>
        <v>135909.62</v>
      </c>
      <c r="BO3176" s="19" t="str">
        <f>IF(AND(BN3176&gt;120000, P3176&gt;25, X3176&lt;&gt;"WAVE 0"), "yes", "no")</f>
        <v>no</v>
      </c>
      <c r="BP3176" s="17" t="s">
        <v>51</v>
      </c>
    </row>
    <row r="3177" spans="1:68" x14ac:dyDescent="0.25">
      <c r="A3177" s="11" t="s">
        <v>6487</v>
      </c>
      <c r="B3177" s="12" t="s">
        <v>850</v>
      </c>
      <c r="C3177" s="13" t="s">
        <v>57</v>
      </c>
      <c r="D3177" s="12" t="s">
        <v>4612</v>
      </c>
      <c r="E3177" s="13" t="s">
        <v>4613</v>
      </c>
      <c r="F3177" s="12">
        <v>2019</v>
      </c>
      <c r="G3177" s="13" t="s">
        <v>17</v>
      </c>
      <c r="H3177" s="12" t="s">
        <v>76</v>
      </c>
      <c r="I3177" s="13" t="s">
        <v>51</v>
      </c>
      <c r="J3177" s="12" t="s">
        <v>2370</v>
      </c>
      <c r="K3177" s="13" t="s">
        <v>2371</v>
      </c>
      <c r="L3177" s="12" t="s">
        <v>840</v>
      </c>
      <c r="M3177" s="13" t="s">
        <v>80</v>
      </c>
      <c r="N3177" s="2" t="s">
        <v>64</v>
      </c>
      <c r="O3177" s="13" t="s">
        <v>20</v>
      </c>
      <c r="P3177" s="14">
        <v>6.6369999999999996</v>
      </c>
      <c r="Q3177" s="14">
        <v>21990.700000000004</v>
      </c>
      <c r="R3177" s="13">
        <v>2770</v>
      </c>
      <c r="S3177" s="15">
        <v>0.66448801742919394</v>
      </c>
      <c r="T3177" s="13">
        <v>1</v>
      </c>
      <c r="U3177" s="13">
        <v>3</v>
      </c>
      <c r="V3177" s="16">
        <v>0</v>
      </c>
      <c r="W3177" s="16" t="str">
        <f t="shared" si="49"/>
        <v>PN3108196-1</v>
      </c>
      <c r="Z3177" s="17" t="s">
        <v>17</v>
      </c>
      <c r="AB3177" s="17" t="s">
        <v>22</v>
      </c>
      <c r="AC3177" s="17" t="s">
        <v>22</v>
      </c>
      <c r="AD3177" s="17" t="s">
        <v>81</v>
      </c>
      <c r="AE3177" s="17" t="s">
        <v>42</v>
      </c>
      <c r="AF3177" s="17" t="s">
        <v>542</v>
      </c>
      <c r="AG3177" s="17" t="s">
        <v>22</v>
      </c>
      <c r="AJ3177" s="17" t="s">
        <v>83</v>
      </c>
      <c r="AK3177" s="17" t="s">
        <v>84</v>
      </c>
      <c r="AO3177" s="17" t="s">
        <v>130</v>
      </c>
      <c r="AP3177" s="18">
        <v>43545</v>
      </c>
      <c r="AQ3177" s="17">
        <v>2</v>
      </c>
      <c r="AR3177" s="17" t="s">
        <v>22</v>
      </c>
      <c r="AS3177" s="17" t="s">
        <v>22</v>
      </c>
      <c r="AT3177" s="17" t="s">
        <v>22</v>
      </c>
      <c r="AU3177" s="17" t="s">
        <v>22</v>
      </c>
      <c r="AV3177" s="17" t="s">
        <v>22</v>
      </c>
      <c r="BE3177" s="17" t="s">
        <v>52</v>
      </c>
      <c r="BM3177" s="19" t="s">
        <v>22</v>
      </c>
      <c r="BN3177" s="19">
        <f>P3177*R3177</f>
        <v>18384.489999999998</v>
      </c>
      <c r="BO3177" s="19" t="str">
        <f>IF(AND(BN3177&gt;120000, P3177&gt;25, X3177&lt;&gt;"WAVE 0"), "yes", "no")</f>
        <v>no</v>
      </c>
      <c r="BP3177" s="17" t="s">
        <v>22</v>
      </c>
    </row>
    <row r="3178" spans="1:68" x14ac:dyDescent="0.25">
      <c r="A3178" s="11" t="s">
        <v>6488</v>
      </c>
      <c r="B3178" s="12" t="s">
        <v>6489</v>
      </c>
      <c r="C3178" s="13" t="s">
        <v>57</v>
      </c>
      <c r="D3178" s="12" t="s">
        <v>6490</v>
      </c>
      <c r="E3178" s="13" t="s">
        <v>6491</v>
      </c>
      <c r="F3178" s="12">
        <v>2019</v>
      </c>
      <c r="G3178" s="13" t="s">
        <v>684</v>
      </c>
      <c r="H3178" s="12" t="s">
        <v>76</v>
      </c>
      <c r="I3178" s="13" t="s">
        <v>51</v>
      </c>
      <c r="J3178" s="12" t="s">
        <v>2370</v>
      </c>
      <c r="K3178" s="13" t="s">
        <v>2371</v>
      </c>
      <c r="L3178" s="12" t="s">
        <v>840</v>
      </c>
      <c r="M3178" s="13" t="s">
        <v>80</v>
      </c>
      <c r="N3178" s="2" t="s">
        <v>64</v>
      </c>
      <c r="O3178" s="13" t="s">
        <v>20</v>
      </c>
      <c r="P3178" s="14">
        <v>3803.9875000000002</v>
      </c>
      <c r="Q3178" s="14">
        <v>121727.59999999999</v>
      </c>
      <c r="R3178" s="13">
        <v>34</v>
      </c>
      <c r="S3178" s="15">
        <v>0.16666666666666666</v>
      </c>
      <c r="T3178" s="13">
        <v>1</v>
      </c>
      <c r="U3178" s="13">
        <v>4</v>
      </c>
      <c r="V3178" s="16">
        <v>0</v>
      </c>
      <c r="W3178" s="16" t="str">
        <f t="shared" si="49"/>
        <v>PN3108233-3</v>
      </c>
      <c r="Z3178" s="17" t="s">
        <v>684</v>
      </c>
      <c r="AA3178" s="17" t="s">
        <v>2370</v>
      </c>
      <c r="AB3178" s="17" t="s">
        <v>39</v>
      </c>
      <c r="AC3178" s="17" t="s">
        <v>6492</v>
      </c>
      <c r="AD3178" s="17" t="s">
        <v>81</v>
      </c>
      <c r="AE3178" s="17" t="s">
        <v>42</v>
      </c>
      <c r="AF3178" s="17" t="s">
        <v>82</v>
      </c>
      <c r="AG3178" s="17" t="s">
        <v>543</v>
      </c>
      <c r="AJ3178" s="17" t="s">
        <v>83</v>
      </c>
      <c r="AK3178" s="17" t="s">
        <v>84</v>
      </c>
      <c r="AO3178" s="17" t="s">
        <v>46</v>
      </c>
      <c r="AP3178" s="18">
        <v>43347</v>
      </c>
      <c r="AQ3178" s="17">
        <v>2</v>
      </c>
      <c r="AR3178" s="17" t="s">
        <v>47</v>
      </c>
      <c r="AS3178" s="17" t="s">
        <v>47</v>
      </c>
      <c r="AT3178" s="17" t="s">
        <v>47</v>
      </c>
      <c r="AU3178" s="17" t="s">
        <v>47</v>
      </c>
      <c r="AV3178" s="17" t="s">
        <v>47</v>
      </c>
      <c r="BE3178" s="17" t="s">
        <v>52</v>
      </c>
      <c r="BH3178" s="3" t="s">
        <v>556</v>
      </c>
      <c r="BM3178" s="19">
        <v>126734.51151275889</v>
      </c>
      <c r="BN3178" s="19">
        <f>P3178*R3178</f>
        <v>129335.57500000001</v>
      </c>
      <c r="BO3178" s="19" t="str">
        <f>IF(AND(BN3178&gt;120000, P3178&gt;25, X3178&lt;&gt;"WAVE 0"), "yes", "no")</f>
        <v>yes</v>
      </c>
      <c r="BP3178" s="17" t="s">
        <v>51</v>
      </c>
    </row>
    <row r="3179" spans="1:68" x14ac:dyDescent="0.25">
      <c r="A3179" s="11" t="s">
        <v>6493</v>
      </c>
      <c r="B3179" s="12" t="s">
        <v>658</v>
      </c>
      <c r="C3179" s="13" t="s">
        <v>14</v>
      </c>
      <c r="D3179" s="12" t="s">
        <v>659</v>
      </c>
      <c r="E3179" s="13" t="s">
        <v>660</v>
      </c>
      <c r="F3179" s="12">
        <v>2020</v>
      </c>
      <c r="G3179" s="13" t="s">
        <v>109</v>
      </c>
      <c r="H3179" s="12" t="s">
        <v>28</v>
      </c>
      <c r="I3179" s="13" t="s">
        <v>18</v>
      </c>
      <c r="J3179" s="12" t="s">
        <v>661</v>
      </c>
      <c r="K3179" s="13" t="s">
        <v>662</v>
      </c>
      <c r="L3179" s="12" t="s">
        <v>563</v>
      </c>
      <c r="M3179" s="13" t="s">
        <v>32</v>
      </c>
      <c r="N3179" s="2" t="s">
        <v>19</v>
      </c>
      <c r="O3179" s="13" t="s">
        <v>20</v>
      </c>
      <c r="P3179" s="14">
        <v>21.9</v>
      </c>
      <c r="Q3179" s="14">
        <v>1095</v>
      </c>
      <c r="R3179" s="13">
        <v>44</v>
      </c>
      <c r="S3179" s="15">
        <v>0</v>
      </c>
      <c r="T3179" s="13">
        <v>1</v>
      </c>
      <c r="U3179" s="13">
        <v>2</v>
      </c>
      <c r="V3179" s="16">
        <v>0</v>
      </c>
      <c r="W3179" s="16" t="str">
        <f t="shared" si="49"/>
        <v>PN31-0825-3</v>
      </c>
      <c r="Z3179" s="17" t="s">
        <v>109</v>
      </c>
      <c r="AB3179" s="17" t="s">
        <v>458</v>
      </c>
      <c r="AC3179" s="17" t="s">
        <v>658</v>
      </c>
      <c r="AD3179" s="17" t="s">
        <v>664</v>
      </c>
      <c r="AE3179" s="17" t="s">
        <v>42</v>
      </c>
      <c r="AF3179" s="17" t="s">
        <v>665</v>
      </c>
      <c r="AG3179" s="17" t="s">
        <v>666</v>
      </c>
      <c r="AJ3179" s="17" t="s">
        <v>83</v>
      </c>
      <c r="AK3179" s="17" t="s">
        <v>84</v>
      </c>
      <c r="AO3179" s="17" t="s">
        <v>46</v>
      </c>
      <c r="AP3179" s="18">
        <v>43241</v>
      </c>
      <c r="AQ3179" s="17" t="s">
        <v>22</v>
      </c>
      <c r="AR3179" s="17" t="s">
        <v>47</v>
      </c>
      <c r="AS3179" s="17" t="s">
        <v>47</v>
      </c>
      <c r="AT3179" s="17" t="s">
        <v>47</v>
      </c>
      <c r="AU3179" s="17" t="s">
        <v>47</v>
      </c>
      <c r="AV3179" s="17" t="s">
        <v>47</v>
      </c>
      <c r="AW3179" s="17" t="s">
        <v>48</v>
      </c>
      <c r="AX3179" s="17" t="s">
        <v>667</v>
      </c>
      <c r="AZ3179" s="17" t="s">
        <v>668</v>
      </c>
      <c r="BA3179" s="17" t="s">
        <v>669</v>
      </c>
      <c r="BD3179" s="17">
        <v>1</v>
      </c>
      <c r="BE3179" s="17" t="s">
        <v>52</v>
      </c>
      <c r="BF3179" s="17" t="s">
        <v>670</v>
      </c>
      <c r="BG3179" s="18">
        <v>44172</v>
      </c>
      <c r="BL3179" s="17" t="s">
        <v>671</v>
      </c>
      <c r="BM3179" s="19" t="s">
        <v>22</v>
      </c>
      <c r="BN3179" s="19">
        <f>P3179*R3179</f>
        <v>963.59999999999991</v>
      </c>
      <c r="BO3179" s="19" t="str">
        <f>IF(AND(BN3179&gt;120000, P3179&gt;25, X3179&lt;&gt;"WAVE 0"), "yes", "no")</f>
        <v>no</v>
      </c>
      <c r="BP3179" s="17" t="s">
        <v>51</v>
      </c>
    </row>
    <row r="3180" spans="1:68" x14ac:dyDescent="0.25">
      <c r="A3180" s="11" t="s">
        <v>6494</v>
      </c>
      <c r="B3180" s="12" t="s">
        <v>6495</v>
      </c>
      <c r="C3180" s="13" t="s">
        <v>88</v>
      </c>
      <c r="D3180" s="12" t="s">
        <v>2411</v>
      </c>
      <c r="E3180" s="13" t="s">
        <v>2412</v>
      </c>
      <c r="F3180" s="12">
        <v>2020</v>
      </c>
      <c r="G3180" s="13" t="s">
        <v>684</v>
      </c>
      <c r="H3180" s="12" t="s">
        <v>76</v>
      </c>
      <c r="I3180" s="13" t="s">
        <v>51</v>
      </c>
      <c r="J3180" s="12" t="s">
        <v>2370</v>
      </c>
      <c r="K3180" s="13" t="s">
        <v>2371</v>
      </c>
      <c r="L3180" s="12" t="s">
        <v>840</v>
      </c>
      <c r="M3180" s="13" t="s">
        <v>80</v>
      </c>
      <c r="N3180" s="2" t="s">
        <v>64</v>
      </c>
      <c r="O3180" s="13" t="s">
        <v>20</v>
      </c>
      <c r="P3180" s="14">
        <v>1769.2904000000001</v>
      </c>
      <c r="Q3180" s="14">
        <v>113400.99</v>
      </c>
      <c r="R3180" s="13">
        <v>70</v>
      </c>
      <c r="S3180" s="15">
        <v>0.7142857142857143</v>
      </c>
      <c r="T3180" s="13">
        <v>1</v>
      </c>
      <c r="U3180" s="13">
        <v>2</v>
      </c>
      <c r="V3180" s="16">
        <v>0</v>
      </c>
      <c r="W3180" s="16" t="str">
        <f t="shared" si="49"/>
        <v>PN3108266-111</v>
      </c>
      <c r="Z3180" s="17" t="s">
        <v>684</v>
      </c>
      <c r="AA3180" s="17" t="s">
        <v>2370</v>
      </c>
      <c r="AB3180" s="17" t="s">
        <v>22</v>
      </c>
      <c r="AC3180" s="17" t="s">
        <v>22</v>
      </c>
      <c r="AD3180" s="17" t="s">
        <v>81</v>
      </c>
      <c r="AE3180" s="17" t="s">
        <v>42</v>
      </c>
      <c r="AF3180" s="17" t="s">
        <v>2274</v>
      </c>
      <c r="AG3180" s="17" t="s">
        <v>22</v>
      </c>
      <c r="AJ3180" s="17" t="s">
        <v>83</v>
      </c>
      <c r="AK3180" s="17" t="s">
        <v>84</v>
      </c>
      <c r="AO3180" s="17" t="s">
        <v>130</v>
      </c>
      <c r="AP3180" s="18">
        <v>43264</v>
      </c>
      <c r="AQ3180" s="17">
        <v>2</v>
      </c>
      <c r="AR3180" s="17" t="s">
        <v>22</v>
      </c>
      <c r="AS3180" s="17" t="s">
        <v>22</v>
      </c>
      <c r="AT3180" s="17" t="s">
        <v>22</v>
      </c>
      <c r="AU3180" s="17" t="s">
        <v>22</v>
      </c>
      <c r="AV3180" s="17" t="s">
        <v>22</v>
      </c>
      <c r="BE3180" s="17" t="s">
        <v>52</v>
      </c>
      <c r="BM3180" s="19">
        <v>3833.2615000000001</v>
      </c>
      <c r="BN3180" s="19">
        <f>P3180*R3180</f>
        <v>123850.32800000001</v>
      </c>
      <c r="BO3180" s="19" t="str">
        <f>IF(AND(BN3180&gt;120000, P3180&gt;25, X3180&lt;&gt;"WAVE 0"), "yes", "no")</f>
        <v>yes</v>
      </c>
      <c r="BP3180" s="17" t="s">
        <v>22</v>
      </c>
    </row>
    <row r="3181" spans="1:68" x14ac:dyDescent="0.25">
      <c r="A3181" s="11" t="s">
        <v>6496</v>
      </c>
      <c r="B3181" s="12" t="s">
        <v>6497</v>
      </c>
      <c r="C3181" s="13" t="s">
        <v>57</v>
      </c>
      <c r="D3181" s="12" t="s">
        <v>2411</v>
      </c>
      <c r="E3181" s="13" t="s">
        <v>2412</v>
      </c>
      <c r="F3181" s="12">
        <v>2019</v>
      </c>
      <c r="G3181" s="13" t="s">
        <v>684</v>
      </c>
      <c r="H3181" s="12" t="s">
        <v>76</v>
      </c>
      <c r="I3181" s="13" t="s">
        <v>51</v>
      </c>
      <c r="J3181" s="12" t="s">
        <v>2370</v>
      </c>
      <c r="K3181" s="13" t="s">
        <v>2371</v>
      </c>
      <c r="L3181" s="12" t="s">
        <v>840</v>
      </c>
      <c r="M3181" s="13" t="s">
        <v>80</v>
      </c>
      <c r="N3181" s="2" t="s">
        <v>64</v>
      </c>
      <c r="O3181" s="13" t="s">
        <v>20</v>
      </c>
      <c r="P3181" s="14">
        <v>3335.6905000000002</v>
      </c>
      <c r="Q3181" s="14">
        <v>297603.53999999998</v>
      </c>
      <c r="R3181" s="13">
        <v>157</v>
      </c>
      <c r="S3181" s="15">
        <v>0.35714285714285715</v>
      </c>
      <c r="T3181" s="13">
        <v>1</v>
      </c>
      <c r="U3181" s="13">
        <v>3</v>
      </c>
      <c r="V3181" s="16">
        <v>0</v>
      </c>
      <c r="W3181" s="16" t="str">
        <f t="shared" si="49"/>
        <v>PN3108269-111</v>
      </c>
      <c r="Z3181" s="17" t="s">
        <v>684</v>
      </c>
      <c r="AA3181" s="17" t="s">
        <v>2370</v>
      </c>
      <c r="AB3181" s="17" t="s">
        <v>22</v>
      </c>
      <c r="AC3181" s="17" t="s">
        <v>22</v>
      </c>
      <c r="AD3181" s="17" t="s">
        <v>81</v>
      </c>
      <c r="AE3181" s="17" t="s">
        <v>42</v>
      </c>
      <c r="AF3181" s="17" t="s">
        <v>2274</v>
      </c>
      <c r="AG3181" s="17" t="s">
        <v>22</v>
      </c>
      <c r="AJ3181" s="17" t="s">
        <v>83</v>
      </c>
      <c r="AK3181" s="17" t="s">
        <v>6498</v>
      </c>
      <c r="AO3181" s="17" t="s">
        <v>46</v>
      </c>
      <c r="AP3181" s="18">
        <v>43264</v>
      </c>
      <c r="AQ3181" s="17">
        <v>2</v>
      </c>
      <c r="AR3181" s="17" t="s">
        <v>22</v>
      </c>
      <c r="AS3181" s="17" t="s">
        <v>22</v>
      </c>
      <c r="AT3181" s="17" t="s">
        <v>22</v>
      </c>
      <c r="AU3181" s="17" t="s">
        <v>22</v>
      </c>
      <c r="AV3181" s="17" t="s">
        <v>22</v>
      </c>
      <c r="BE3181" s="17" t="s">
        <v>52</v>
      </c>
      <c r="BM3181" s="19">
        <v>48692.857085170115</v>
      </c>
      <c r="BN3181" s="19">
        <f>P3181*R3181</f>
        <v>523703.40850000002</v>
      </c>
      <c r="BO3181" s="19" t="str">
        <f>IF(AND(BN3181&gt;120000, P3181&gt;25, X3181&lt;&gt;"WAVE 0"), "yes", "no")</f>
        <v>yes</v>
      </c>
      <c r="BP3181" s="17" t="s">
        <v>51</v>
      </c>
    </row>
    <row r="3182" spans="1:68" x14ac:dyDescent="0.25">
      <c r="A3182" s="12" t="s">
        <v>6499</v>
      </c>
      <c r="B3182" s="12" t="s">
        <v>6500</v>
      </c>
      <c r="C3182" s="13" t="s">
        <v>57</v>
      </c>
      <c r="D3182" s="12" t="s">
        <v>2411</v>
      </c>
      <c r="E3182" s="13" t="s">
        <v>2412</v>
      </c>
      <c r="F3182" s="12">
        <v>2019</v>
      </c>
      <c r="G3182" s="13" t="s">
        <v>684</v>
      </c>
      <c r="H3182" s="12" t="s">
        <v>76</v>
      </c>
      <c r="I3182" s="13" t="s">
        <v>51</v>
      </c>
      <c r="J3182" s="12" t="s">
        <v>2370</v>
      </c>
      <c r="K3182" s="13" t="s">
        <v>2371</v>
      </c>
      <c r="L3182" s="12" t="s">
        <v>840</v>
      </c>
      <c r="M3182" s="13" t="s">
        <v>80</v>
      </c>
      <c r="N3182" s="2" t="s">
        <v>64</v>
      </c>
      <c r="O3182" s="13" t="s">
        <v>20</v>
      </c>
      <c r="P3182" s="14">
        <v>2270.2833999999998</v>
      </c>
      <c r="Q3182" s="14">
        <v>307146.93</v>
      </c>
      <c r="R3182" s="13">
        <v>266</v>
      </c>
      <c r="S3182" s="15">
        <v>0.3235294117647059</v>
      </c>
      <c r="T3182" s="13">
        <v>1</v>
      </c>
      <c r="U3182" s="13">
        <v>5</v>
      </c>
      <c r="V3182" s="16">
        <v>7407.4074074074078</v>
      </c>
      <c r="W3182" s="16" t="str">
        <f t="shared" si="49"/>
        <v>PN3108272-111</v>
      </c>
      <c r="Z3182" s="17" t="s">
        <v>684</v>
      </c>
      <c r="AA3182" s="17" t="s">
        <v>2370</v>
      </c>
      <c r="AB3182" s="17" t="s">
        <v>22</v>
      </c>
      <c r="AC3182" s="17" t="s">
        <v>22</v>
      </c>
      <c r="AD3182" s="17" t="s">
        <v>81</v>
      </c>
      <c r="AE3182" s="17" t="s">
        <v>42</v>
      </c>
      <c r="AF3182" s="17" t="s">
        <v>2274</v>
      </c>
      <c r="AG3182" s="17" t="s">
        <v>22</v>
      </c>
      <c r="AJ3182" s="17" t="s">
        <v>83</v>
      </c>
      <c r="AK3182" s="17" t="s">
        <v>84</v>
      </c>
      <c r="AO3182" s="17" t="s">
        <v>46</v>
      </c>
      <c r="AP3182" s="18">
        <v>43264</v>
      </c>
      <c r="AQ3182" s="17">
        <v>2</v>
      </c>
      <c r="AR3182" s="17" t="s">
        <v>22</v>
      </c>
      <c r="AS3182" s="17" t="s">
        <v>22</v>
      </c>
      <c r="AT3182" s="17" t="s">
        <v>22</v>
      </c>
      <c r="AU3182" s="17" t="s">
        <v>22</v>
      </c>
      <c r="AV3182" s="17" t="s">
        <v>22</v>
      </c>
      <c r="BE3182" s="17" t="s">
        <v>52</v>
      </c>
      <c r="BM3182" s="19">
        <v>372032.72203513572</v>
      </c>
      <c r="BN3182" s="19">
        <f>P3182*R3182</f>
        <v>603895.38439999998</v>
      </c>
      <c r="BO3182" s="19" t="str">
        <f>IF(AND(BN3182&gt;120000, P3182&gt;25, X3182&lt;&gt;"WAVE 0"), "yes", "no")</f>
        <v>yes</v>
      </c>
      <c r="BP3182" s="17" t="s">
        <v>51</v>
      </c>
    </row>
    <row r="3183" spans="1:68" x14ac:dyDescent="0.25">
      <c r="A3183" s="11" t="s">
        <v>6501</v>
      </c>
      <c r="B3183" s="12" t="s">
        <v>546</v>
      </c>
      <c r="C3183" s="13" t="s">
        <v>14</v>
      </c>
      <c r="D3183" s="12" t="s">
        <v>547</v>
      </c>
      <c r="E3183" s="13" t="s">
        <v>548</v>
      </c>
      <c r="F3183" s="12">
        <v>2019</v>
      </c>
      <c r="G3183" s="13" t="s">
        <v>109</v>
      </c>
      <c r="H3183" s="12" t="s">
        <v>76</v>
      </c>
      <c r="I3183" s="13" t="s">
        <v>18</v>
      </c>
      <c r="J3183" s="12" t="s">
        <v>2370</v>
      </c>
      <c r="K3183" s="13" t="s">
        <v>2371</v>
      </c>
      <c r="L3183" s="12" t="s">
        <v>840</v>
      </c>
      <c r="M3183" s="13" t="s">
        <v>80</v>
      </c>
      <c r="N3183" s="2" t="s">
        <v>19</v>
      </c>
      <c r="O3183" s="13" t="s">
        <v>20</v>
      </c>
      <c r="P3183" s="14">
        <v>265.2</v>
      </c>
      <c r="Q3183" s="14"/>
      <c r="R3183" s="13">
        <v>0</v>
      </c>
      <c r="S3183" s="15"/>
      <c r="T3183" s="13">
        <v>1</v>
      </c>
      <c r="U3183" s="13"/>
      <c r="V3183" s="16"/>
      <c r="W3183" s="16" t="str">
        <f t="shared" si="49"/>
        <v>PN3108273-1</v>
      </c>
      <c r="X3183" s="17" t="s">
        <v>549</v>
      </c>
      <c r="Z3183" s="13" t="s">
        <v>109</v>
      </c>
      <c r="AA3183" s="17" t="s">
        <v>22</v>
      </c>
      <c r="AB3183" s="17" t="s">
        <v>22</v>
      </c>
      <c r="AC3183" s="17" t="s">
        <v>22</v>
      </c>
      <c r="AD3183" s="17" t="s">
        <v>22</v>
      </c>
      <c r="AE3183" s="17" t="s">
        <v>22</v>
      </c>
      <c r="AF3183" s="17" t="s">
        <v>22</v>
      </c>
      <c r="AG3183" s="17" t="s">
        <v>22</v>
      </c>
      <c r="AJ3183" s="17" t="s">
        <v>22</v>
      </c>
      <c r="AK3183" s="17" t="s">
        <v>22</v>
      </c>
      <c r="AO3183" s="17" t="s">
        <v>22</v>
      </c>
      <c r="AP3183" s="18" t="s">
        <v>22</v>
      </c>
      <c r="AQ3183" s="17" t="s">
        <v>22</v>
      </c>
      <c r="AR3183" s="17" t="s">
        <v>22</v>
      </c>
      <c r="AS3183" s="17" t="s">
        <v>22</v>
      </c>
      <c r="AT3183" s="17" t="s">
        <v>22</v>
      </c>
      <c r="AU3183" s="17" t="s">
        <v>22</v>
      </c>
      <c r="AV3183" s="17" t="s">
        <v>22</v>
      </c>
      <c r="AW3183" s="17" t="s">
        <v>22</v>
      </c>
      <c r="AX3183" s="17" t="s">
        <v>22</v>
      </c>
      <c r="AY3183" s="17" t="s">
        <v>22</v>
      </c>
      <c r="AZ3183" s="17" t="s">
        <v>22</v>
      </c>
      <c r="BA3183" s="17" t="s">
        <v>22</v>
      </c>
      <c r="BD3183" s="17" t="s">
        <v>22</v>
      </c>
      <c r="BE3183" s="17" t="s">
        <v>22</v>
      </c>
      <c r="BF3183" s="17" t="s">
        <v>22</v>
      </c>
      <c r="BG3183" s="18" t="s">
        <v>22</v>
      </c>
      <c r="BH3183" s="3" t="s">
        <v>22</v>
      </c>
      <c r="BI3183" s="3" t="s">
        <v>22</v>
      </c>
      <c r="BK3183" s="3" t="s">
        <v>22</v>
      </c>
      <c r="BL3183" s="17" t="s">
        <v>22</v>
      </c>
      <c r="BM3183" s="19" t="s">
        <v>22</v>
      </c>
      <c r="BN3183" s="19">
        <f>P3183*R3183</f>
        <v>0</v>
      </c>
      <c r="BO3183" s="19" t="str">
        <f>IF(AND(BN3183&gt;120000, P3183&gt;25, X3183&lt;&gt;"WAVE 0"), "yes", "no")</f>
        <v>no</v>
      </c>
      <c r="BP3183" s="17" t="s">
        <v>22</v>
      </c>
    </row>
    <row r="3184" spans="1:68" x14ac:dyDescent="0.25">
      <c r="A3184" s="11" t="s">
        <v>6502</v>
      </c>
      <c r="B3184" s="12" t="s">
        <v>6503</v>
      </c>
      <c r="C3184" s="13" t="s">
        <v>57</v>
      </c>
      <c r="D3184" s="12" t="s">
        <v>536</v>
      </c>
      <c r="E3184" s="13" t="s">
        <v>537</v>
      </c>
      <c r="F3184" s="12">
        <v>2019</v>
      </c>
      <c r="G3184" s="13" t="s">
        <v>38</v>
      </c>
      <c r="H3184" s="12" t="s">
        <v>76</v>
      </c>
      <c r="I3184" s="13" t="s">
        <v>18</v>
      </c>
      <c r="J3184" s="12" t="s">
        <v>2370</v>
      </c>
      <c r="K3184" s="13" t="s">
        <v>2371</v>
      </c>
      <c r="L3184" s="12" t="s">
        <v>840</v>
      </c>
      <c r="M3184" s="13" t="s">
        <v>80</v>
      </c>
      <c r="N3184" s="2" t="s">
        <v>64</v>
      </c>
      <c r="O3184" s="13" t="s">
        <v>20</v>
      </c>
      <c r="P3184" s="14">
        <v>952.86069999999995</v>
      </c>
      <c r="Q3184" s="14">
        <v>130726.65</v>
      </c>
      <c r="R3184" s="13">
        <v>162</v>
      </c>
      <c r="S3184" s="15">
        <v>0.7142857142857143</v>
      </c>
      <c r="T3184" s="13">
        <v>1</v>
      </c>
      <c r="U3184" s="13">
        <v>3</v>
      </c>
      <c r="V3184" s="16">
        <v>0</v>
      </c>
      <c r="W3184" s="16" t="str">
        <f t="shared" si="49"/>
        <v>PN3108285-2</v>
      </c>
      <c r="Z3184" s="17" t="s">
        <v>38</v>
      </c>
      <c r="AA3184" s="17" t="s">
        <v>2370</v>
      </c>
      <c r="AB3184" s="17" t="s">
        <v>22</v>
      </c>
      <c r="AC3184" s="17" t="s">
        <v>22</v>
      </c>
      <c r="AD3184" s="17" t="s">
        <v>81</v>
      </c>
      <c r="AE3184" s="17" t="s">
        <v>42</v>
      </c>
      <c r="AF3184" s="17" t="s">
        <v>82</v>
      </c>
      <c r="AG3184" s="17" t="s">
        <v>22</v>
      </c>
      <c r="AJ3184" s="17" t="s">
        <v>83</v>
      </c>
      <c r="AK3184" s="17" t="s">
        <v>84</v>
      </c>
      <c r="AO3184" s="17" t="s">
        <v>130</v>
      </c>
      <c r="AP3184" s="18">
        <v>43214</v>
      </c>
      <c r="AQ3184" s="17">
        <v>2</v>
      </c>
      <c r="AR3184" s="17" t="s">
        <v>22</v>
      </c>
      <c r="AS3184" s="17" t="s">
        <v>22</v>
      </c>
      <c r="AT3184" s="17" t="s">
        <v>22</v>
      </c>
      <c r="AU3184" s="17" t="s">
        <v>22</v>
      </c>
      <c r="AV3184" s="17" t="s">
        <v>22</v>
      </c>
      <c r="BE3184" s="17" t="s">
        <v>52</v>
      </c>
      <c r="BM3184" s="19">
        <v>67234.459934550265</v>
      </c>
      <c r="BN3184" s="19">
        <f>P3184*R3184</f>
        <v>154363.43339999998</v>
      </c>
      <c r="BO3184" s="19" t="str">
        <f>IF(AND(BN3184&gt;120000, P3184&gt;25, X3184&lt;&gt;"WAVE 0"), "yes", "no")</f>
        <v>yes</v>
      </c>
      <c r="BP3184" s="17" t="s">
        <v>51</v>
      </c>
    </row>
    <row r="3185" spans="1:68" x14ac:dyDescent="0.25">
      <c r="A3185" s="11" t="s">
        <v>6502</v>
      </c>
      <c r="B3185" s="12" t="s">
        <v>6503</v>
      </c>
      <c r="C3185" s="13" t="s">
        <v>14</v>
      </c>
      <c r="D3185" s="12" t="s">
        <v>536</v>
      </c>
      <c r="E3185" s="13" t="s">
        <v>537</v>
      </c>
      <c r="F3185" s="12">
        <v>2020</v>
      </c>
      <c r="G3185" s="13" t="s">
        <v>38</v>
      </c>
      <c r="H3185" s="12" t="s">
        <v>76</v>
      </c>
      <c r="I3185" s="13" t="s">
        <v>18</v>
      </c>
      <c r="J3185" s="12" t="s">
        <v>2370</v>
      </c>
      <c r="K3185" s="13" t="s">
        <v>2371</v>
      </c>
      <c r="L3185" s="12" t="s">
        <v>840</v>
      </c>
      <c r="M3185" s="13" t="s">
        <v>80</v>
      </c>
      <c r="N3185" s="2" t="s">
        <v>19</v>
      </c>
      <c r="O3185" s="13" t="s">
        <v>20</v>
      </c>
      <c r="P3185" s="14">
        <v>952.86069999999995</v>
      </c>
      <c r="Q3185" s="14">
        <v>130726.65</v>
      </c>
      <c r="R3185" s="13">
        <v>162</v>
      </c>
      <c r="S3185" s="15">
        <v>0.7142857142857143</v>
      </c>
      <c r="T3185" s="13">
        <v>1</v>
      </c>
      <c r="U3185" s="13">
        <v>3</v>
      </c>
      <c r="V3185" s="16">
        <v>0</v>
      </c>
      <c r="W3185" s="16" t="str">
        <f t="shared" si="49"/>
        <v>PN3108285-2</v>
      </c>
      <c r="Z3185" s="17" t="s">
        <v>38</v>
      </c>
      <c r="AA3185" s="17" t="s">
        <v>2370</v>
      </c>
      <c r="AB3185" s="17" t="s">
        <v>22</v>
      </c>
      <c r="AC3185" s="17" t="s">
        <v>22</v>
      </c>
      <c r="AD3185" s="17" t="s">
        <v>81</v>
      </c>
      <c r="AE3185" s="17" t="s">
        <v>42</v>
      </c>
      <c r="AF3185" s="17" t="s">
        <v>82</v>
      </c>
      <c r="AG3185" s="17" t="s">
        <v>22</v>
      </c>
      <c r="AJ3185" s="17" t="s">
        <v>83</v>
      </c>
      <c r="AK3185" s="17" t="s">
        <v>84</v>
      </c>
      <c r="AO3185" s="17" t="s">
        <v>130</v>
      </c>
      <c r="AP3185" s="18">
        <v>43214</v>
      </c>
      <c r="AQ3185" s="17">
        <v>2</v>
      </c>
      <c r="AR3185" s="17" t="s">
        <v>22</v>
      </c>
      <c r="AS3185" s="17" t="s">
        <v>22</v>
      </c>
      <c r="AT3185" s="17" t="s">
        <v>22</v>
      </c>
      <c r="AU3185" s="17" t="s">
        <v>22</v>
      </c>
      <c r="AV3185" s="17" t="s">
        <v>22</v>
      </c>
      <c r="BE3185" s="17" t="s">
        <v>52</v>
      </c>
      <c r="BM3185" s="19">
        <v>67234.459934550265</v>
      </c>
      <c r="BN3185" s="19">
        <f>P3185*R3185</f>
        <v>154363.43339999998</v>
      </c>
      <c r="BO3185" s="19" t="str">
        <f>IF(AND(BN3185&gt;120000, P3185&gt;25, X3185&lt;&gt;"WAVE 0"), "yes", "no")</f>
        <v>yes</v>
      </c>
      <c r="BP3185" s="17" t="s">
        <v>51</v>
      </c>
    </row>
    <row r="3186" spans="1:68" x14ac:dyDescent="0.25">
      <c r="A3186" s="11" t="s">
        <v>6504</v>
      </c>
      <c r="B3186" s="12" t="s">
        <v>6505</v>
      </c>
      <c r="C3186" s="13" t="s">
        <v>57</v>
      </c>
      <c r="D3186" s="12" t="s">
        <v>6331</v>
      </c>
      <c r="E3186" s="13" t="s">
        <v>2024</v>
      </c>
      <c r="F3186" s="12">
        <v>2019</v>
      </c>
      <c r="G3186" s="13" t="s">
        <v>17</v>
      </c>
      <c r="H3186" s="12" t="s">
        <v>76</v>
      </c>
      <c r="I3186" s="13" t="s">
        <v>51</v>
      </c>
      <c r="J3186" s="12" t="s">
        <v>2370</v>
      </c>
      <c r="K3186" s="13" t="s">
        <v>2371</v>
      </c>
      <c r="L3186" s="12" t="s">
        <v>840</v>
      </c>
      <c r="M3186" s="13" t="s">
        <v>80</v>
      </c>
      <c r="N3186" s="2" t="s">
        <v>64</v>
      </c>
      <c r="O3186" s="13" t="s">
        <v>20</v>
      </c>
      <c r="P3186" s="14">
        <v>152.04300000000001</v>
      </c>
      <c r="Q3186" s="14">
        <v>22054.1</v>
      </c>
      <c r="R3186" s="13">
        <v>169</v>
      </c>
      <c r="S3186" s="15">
        <v>0.67741935483870974</v>
      </c>
      <c r="T3186" s="13">
        <v>1</v>
      </c>
      <c r="U3186" s="13">
        <v>4</v>
      </c>
      <c r="V3186" s="16">
        <v>0</v>
      </c>
      <c r="W3186" s="16" t="str">
        <f t="shared" si="49"/>
        <v>PN3108287-1</v>
      </c>
      <c r="Z3186" s="17" t="s">
        <v>17</v>
      </c>
      <c r="AA3186" s="17" t="s">
        <v>2370</v>
      </c>
      <c r="AB3186" s="17" t="s">
        <v>22</v>
      </c>
      <c r="AC3186" s="17" t="s">
        <v>22</v>
      </c>
      <c r="AD3186" s="17" t="s">
        <v>81</v>
      </c>
      <c r="AE3186" s="17" t="s">
        <v>42</v>
      </c>
      <c r="AF3186" s="17" t="s">
        <v>82</v>
      </c>
      <c r="AG3186" s="17" t="s">
        <v>22</v>
      </c>
      <c r="AJ3186" s="17" t="s">
        <v>83</v>
      </c>
      <c r="AK3186" s="17" t="s">
        <v>84</v>
      </c>
      <c r="AO3186" s="17" t="s">
        <v>130</v>
      </c>
      <c r="AP3186" s="18">
        <v>43297</v>
      </c>
      <c r="AQ3186" s="17">
        <v>2</v>
      </c>
      <c r="AR3186" s="17" t="s">
        <v>22</v>
      </c>
      <c r="AS3186" s="17" t="s">
        <v>22</v>
      </c>
      <c r="AT3186" s="17" t="s">
        <v>22</v>
      </c>
      <c r="AU3186" s="17" t="s">
        <v>22</v>
      </c>
      <c r="AV3186" s="17" t="s">
        <v>22</v>
      </c>
      <c r="BE3186" s="17" t="s">
        <v>52</v>
      </c>
      <c r="BM3186" s="19">
        <v>379374.37448043865</v>
      </c>
      <c r="BN3186" s="19">
        <f>P3186*R3186</f>
        <v>25695.267</v>
      </c>
      <c r="BO3186" s="19" t="str">
        <f>IF(AND(BN3186&gt;120000, P3186&gt;25, X3186&lt;&gt;"WAVE 0"), "yes", "no")</f>
        <v>no</v>
      </c>
      <c r="BP3186" s="17" t="s">
        <v>51</v>
      </c>
    </row>
    <row r="3187" spans="1:68" x14ac:dyDescent="0.25">
      <c r="A3187" s="11" t="s">
        <v>6506</v>
      </c>
      <c r="B3187" s="12" t="s">
        <v>6507</v>
      </c>
      <c r="C3187" s="13" t="s">
        <v>57</v>
      </c>
      <c r="D3187" s="12" t="s">
        <v>2158</v>
      </c>
      <c r="E3187" s="13" t="s">
        <v>2159</v>
      </c>
      <c r="F3187" s="12">
        <v>2019</v>
      </c>
      <c r="G3187" s="13" t="s">
        <v>38</v>
      </c>
      <c r="H3187" s="12" t="s">
        <v>76</v>
      </c>
      <c r="I3187" s="13" t="s">
        <v>51</v>
      </c>
      <c r="J3187" s="12" t="s">
        <v>2370</v>
      </c>
      <c r="K3187" s="13" t="s">
        <v>2371</v>
      </c>
      <c r="L3187" s="12" t="s">
        <v>840</v>
      </c>
      <c r="M3187" s="13" t="s">
        <v>80</v>
      </c>
      <c r="N3187" s="2" t="s">
        <v>64</v>
      </c>
      <c r="O3187" s="13" t="s">
        <v>20</v>
      </c>
      <c r="P3187" s="14">
        <v>82.14</v>
      </c>
      <c r="Q3187" s="14">
        <v>9363.9599999999991</v>
      </c>
      <c r="R3187" s="13">
        <v>121</v>
      </c>
      <c r="S3187" s="15">
        <v>0.91228070175438591</v>
      </c>
      <c r="T3187" s="13">
        <v>2</v>
      </c>
      <c r="U3187" s="13">
        <v>4</v>
      </c>
      <c r="V3187" s="16">
        <v>0</v>
      </c>
      <c r="W3187" s="16" t="str">
        <f t="shared" si="49"/>
        <v>PN3108382-1</v>
      </c>
      <c r="X3187" s="17" t="s">
        <v>150</v>
      </c>
      <c r="Y3187" s="17" t="s">
        <v>2486</v>
      </c>
      <c r="Z3187" s="17" t="s">
        <v>38</v>
      </c>
      <c r="AA3187" s="17" t="s">
        <v>2370</v>
      </c>
      <c r="AB3187" s="17" t="s">
        <v>22</v>
      </c>
      <c r="AC3187" s="17" t="s">
        <v>22</v>
      </c>
      <c r="AD3187" s="17" t="s">
        <v>81</v>
      </c>
      <c r="AE3187" s="17" t="s">
        <v>42</v>
      </c>
      <c r="AF3187" s="17" t="s">
        <v>82</v>
      </c>
      <c r="AG3187" s="17" t="s">
        <v>22</v>
      </c>
      <c r="AJ3187" s="17" t="s">
        <v>83</v>
      </c>
      <c r="AK3187" s="17" t="s">
        <v>84</v>
      </c>
      <c r="AO3187" s="17" t="s">
        <v>130</v>
      </c>
      <c r="AP3187" s="18">
        <v>43545</v>
      </c>
      <c r="AQ3187" s="17">
        <v>2</v>
      </c>
      <c r="AR3187" s="17" t="s">
        <v>22</v>
      </c>
      <c r="AS3187" s="17" t="s">
        <v>22</v>
      </c>
      <c r="AT3187" s="17" t="s">
        <v>22</v>
      </c>
      <c r="AU3187" s="17" t="s">
        <v>22</v>
      </c>
      <c r="AV3187" s="17" t="s">
        <v>22</v>
      </c>
      <c r="BE3187" s="17" t="s">
        <v>52</v>
      </c>
      <c r="BM3187" s="19">
        <v>346610.1107874579</v>
      </c>
      <c r="BN3187" s="19">
        <f>P3187*R3187</f>
        <v>9938.94</v>
      </c>
      <c r="BO3187" s="19" t="str">
        <f>IF(AND(BN3187&gt;120000, P3187&gt;25, X3187&lt;&gt;"WAVE 0"), "yes", "no")</f>
        <v>no</v>
      </c>
      <c r="BP3187" s="17" t="s">
        <v>22</v>
      </c>
    </row>
    <row r="3188" spans="1:68" x14ac:dyDescent="0.25">
      <c r="A3188" s="11" t="s">
        <v>6508</v>
      </c>
      <c r="B3188" s="12" t="s">
        <v>3098</v>
      </c>
      <c r="C3188" s="13" t="s">
        <v>14</v>
      </c>
      <c r="D3188" s="12" t="s">
        <v>328</v>
      </c>
      <c r="E3188" s="13" t="s">
        <v>329</v>
      </c>
      <c r="F3188" s="12">
        <v>2020</v>
      </c>
      <c r="G3188" s="13" t="s">
        <v>207</v>
      </c>
      <c r="H3188" s="12" t="s">
        <v>330</v>
      </c>
      <c r="I3188" s="13" t="s">
        <v>51</v>
      </c>
      <c r="J3188" s="12" t="s">
        <v>331</v>
      </c>
      <c r="K3188" s="13" t="s">
        <v>332</v>
      </c>
      <c r="L3188" s="12" t="s">
        <v>333</v>
      </c>
      <c r="M3188" s="13" t="s">
        <v>334</v>
      </c>
      <c r="N3188" s="2" t="s">
        <v>194</v>
      </c>
      <c r="O3188" s="13" t="s">
        <v>335</v>
      </c>
      <c r="P3188" s="14">
        <v>3832.68</v>
      </c>
      <c r="Q3188" s="14"/>
      <c r="R3188" s="13">
        <v>6</v>
      </c>
      <c r="S3188" s="15"/>
      <c r="T3188" s="13">
        <v>2</v>
      </c>
      <c r="U3188" s="13"/>
      <c r="V3188" s="16"/>
      <c r="W3188" s="16" t="str">
        <f t="shared" si="49"/>
        <v>PN310-841210-3</v>
      </c>
      <c r="AA3188" s="17" t="s">
        <v>22</v>
      </c>
      <c r="AB3188" s="17" t="s">
        <v>22</v>
      </c>
      <c r="AC3188" s="17" t="s">
        <v>22</v>
      </c>
      <c r="AD3188" s="17" t="s">
        <v>22</v>
      </c>
      <c r="AE3188" s="17" t="s">
        <v>22</v>
      </c>
      <c r="AF3188" s="17" t="s">
        <v>22</v>
      </c>
      <c r="AG3188" s="17" t="s">
        <v>22</v>
      </c>
      <c r="AJ3188" s="17" t="s">
        <v>22</v>
      </c>
      <c r="AK3188" s="17" t="s">
        <v>22</v>
      </c>
      <c r="AO3188" s="17" t="s">
        <v>22</v>
      </c>
      <c r="AP3188" s="18" t="s">
        <v>22</v>
      </c>
      <c r="AQ3188" s="17" t="s">
        <v>22</v>
      </c>
      <c r="AR3188" s="17" t="s">
        <v>22</v>
      </c>
      <c r="AS3188" s="17" t="s">
        <v>22</v>
      </c>
      <c r="AT3188" s="17" t="s">
        <v>22</v>
      </c>
      <c r="AU3188" s="17" t="s">
        <v>22</v>
      </c>
      <c r="AV3188" s="17" t="s">
        <v>22</v>
      </c>
      <c r="AW3188" s="17" t="s">
        <v>22</v>
      </c>
      <c r="AX3188" s="17" t="s">
        <v>22</v>
      </c>
      <c r="AY3188" s="17" t="s">
        <v>22</v>
      </c>
      <c r="AZ3188" s="17" t="s">
        <v>22</v>
      </c>
      <c r="BA3188" s="17" t="s">
        <v>22</v>
      </c>
      <c r="BD3188" s="17" t="s">
        <v>22</v>
      </c>
      <c r="BE3188" s="17" t="s">
        <v>22</v>
      </c>
      <c r="BF3188" s="17" t="s">
        <v>22</v>
      </c>
      <c r="BG3188" s="18" t="s">
        <v>22</v>
      </c>
      <c r="BH3188" s="3" t="s">
        <v>22</v>
      </c>
      <c r="BI3188" s="3" t="s">
        <v>22</v>
      </c>
      <c r="BK3188" s="3" t="s">
        <v>22</v>
      </c>
      <c r="BL3188" s="17" t="s">
        <v>22</v>
      </c>
      <c r="BM3188" s="19" t="s">
        <v>22</v>
      </c>
      <c r="BN3188" s="19">
        <f>P3188*R3188</f>
        <v>22996.079999999998</v>
      </c>
      <c r="BO3188" s="19" t="str">
        <f>IF(AND(BN3188&gt;120000, P3188&gt;25, X3188&lt;&gt;"WAVE 0"), "yes", "no")</f>
        <v>no</v>
      </c>
      <c r="BP3188" s="17" t="s">
        <v>22</v>
      </c>
    </row>
    <row r="3189" spans="1:68" x14ac:dyDescent="0.25">
      <c r="A3189" s="11" t="s">
        <v>6509</v>
      </c>
      <c r="B3189" s="12" t="s">
        <v>6510</v>
      </c>
      <c r="C3189" s="13" t="s">
        <v>14</v>
      </c>
      <c r="D3189" s="12" t="s">
        <v>328</v>
      </c>
      <c r="E3189" s="13" t="s">
        <v>329</v>
      </c>
      <c r="F3189" s="12">
        <v>2020</v>
      </c>
      <c r="G3189" s="13" t="s">
        <v>207</v>
      </c>
      <c r="H3189" s="12" t="s">
        <v>330</v>
      </c>
      <c r="I3189" s="13" t="s">
        <v>51</v>
      </c>
      <c r="J3189" s="12" t="s">
        <v>331</v>
      </c>
      <c r="K3189" s="13" t="s">
        <v>332</v>
      </c>
      <c r="L3189" s="12" t="s">
        <v>333</v>
      </c>
      <c r="M3189" s="13" t="s">
        <v>334</v>
      </c>
      <c r="N3189" s="2" t="s">
        <v>194</v>
      </c>
      <c r="O3189" s="13" t="s">
        <v>335</v>
      </c>
      <c r="P3189" s="14">
        <v>2043.0559000000001</v>
      </c>
      <c r="Q3189" s="14">
        <v>19383.699999999997</v>
      </c>
      <c r="R3189" s="13">
        <v>5</v>
      </c>
      <c r="S3189" s="15">
        <v>0.75</v>
      </c>
      <c r="T3189" s="13">
        <v>1</v>
      </c>
      <c r="U3189" s="13">
        <v>1</v>
      </c>
      <c r="V3189" s="16">
        <v>0</v>
      </c>
      <c r="W3189" s="16" t="str">
        <f t="shared" si="49"/>
        <v>PN310-841487</v>
      </c>
      <c r="AA3189" s="17" t="s">
        <v>22</v>
      </c>
      <c r="AB3189" s="17" t="s">
        <v>22</v>
      </c>
      <c r="AC3189" s="17" t="s">
        <v>22</v>
      </c>
      <c r="AD3189" s="17" t="s">
        <v>22</v>
      </c>
      <c r="AE3189" s="17" t="s">
        <v>22</v>
      </c>
      <c r="AF3189" s="17" t="s">
        <v>22</v>
      </c>
      <c r="AG3189" s="17" t="s">
        <v>22</v>
      </c>
      <c r="AJ3189" s="17" t="s">
        <v>22</v>
      </c>
      <c r="AK3189" s="17" t="s">
        <v>22</v>
      </c>
      <c r="AO3189" s="17" t="s">
        <v>22</v>
      </c>
      <c r="AP3189" s="18" t="s">
        <v>22</v>
      </c>
      <c r="AQ3189" s="17" t="s">
        <v>22</v>
      </c>
      <c r="AR3189" s="17" t="s">
        <v>22</v>
      </c>
      <c r="AS3189" s="17" t="s">
        <v>22</v>
      </c>
      <c r="AT3189" s="17" t="s">
        <v>22</v>
      </c>
      <c r="AU3189" s="17" t="s">
        <v>22</v>
      </c>
      <c r="AV3189" s="17" t="s">
        <v>22</v>
      </c>
      <c r="AW3189" s="17" t="s">
        <v>22</v>
      </c>
      <c r="AX3189" s="17" t="s">
        <v>22</v>
      </c>
      <c r="AY3189" s="17" t="s">
        <v>22</v>
      </c>
      <c r="AZ3189" s="17" t="s">
        <v>22</v>
      </c>
      <c r="BA3189" s="17" t="s">
        <v>22</v>
      </c>
      <c r="BD3189" s="17" t="s">
        <v>22</v>
      </c>
      <c r="BE3189" s="17" t="s">
        <v>22</v>
      </c>
      <c r="BF3189" s="17" t="s">
        <v>22</v>
      </c>
      <c r="BG3189" s="18" t="s">
        <v>22</v>
      </c>
      <c r="BH3189" s="3" t="s">
        <v>22</v>
      </c>
      <c r="BI3189" s="3" t="s">
        <v>22</v>
      </c>
      <c r="BK3189" s="3" t="s">
        <v>22</v>
      </c>
      <c r="BL3189" s="17" t="s">
        <v>22</v>
      </c>
      <c r="BM3189" s="19" t="s">
        <v>22</v>
      </c>
      <c r="BN3189" s="19">
        <f>P3189*R3189</f>
        <v>10215.279500000001</v>
      </c>
      <c r="BO3189" s="19" t="str">
        <f>IF(AND(BN3189&gt;120000, P3189&gt;25, X3189&lt;&gt;"WAVE 0"), "yes", "no")</f>
        <v>no</v>
      </c>
      <c r="BP3189" s="17" t="s">
        <v>51</v>
      </c>
    </row>
    <row r="3190" spans="1:68" x14ac:dyDescent="0.25">
      <c r="A3190" s="11" t="s">
        <v>6511</v>
      </c>
      <c r="B3190" s="20" t="s">
        <v>18</v>
      </c>
      <c r="C3190" s="13" t="s">
        <v>57</v>
      </c>
      <c r="D3190" s="12" t="s">
        <v>18</v>
      </c>
      <c r="E3190" s="13" t="s">
        <v>18</v>
      </c>
      <c r="F3190" s="12">
        <v>2019</v>
      </c>
      <c r="G3190" s="13" t="s">
        <v>18</v>
      </c>
      <c r="H3190" s="12" t="s">
        <v>76</v>
      </c>
      <c r="I3190" s="13" t="s">
        <v>18</v>
      </c>
      <c r="J3190" s="12" t="s">
        <v>2370</v>
      </c>
      <c r="K3190" s="13" t="s">
        <v>2371</v>
      </c>
      <c r="L3190" s="12" t="s">
        <v>840</v>
      </c>
      <c r="M3190" s="13" t="s">
        <v>80</v>
      </c>
      <c r="N3190" s="2" t="s">
        <v>64</v>
      </c>
      <c r="O3190" s="13" t="s">
        <v>18</v>
      </c>
      <c r="P3190" s="14">
        <v>0</v>
      </c>
      <c r="Q3190" s="14"/>
      <c r="R3190" s="13">
        <v>136</v>
      </c>
      <c r="S3190" s="15"/>
      <c r="T3190" s="13"/>
      <c r="U3190" s="13">
        <v>1</v>
      </c>
      <c r="V3190" s="16"/>
      <c r="W3190" s="16" t="str">
        <f t="shared" si="49"/>
        <v>PN3108424-1</v>
      </c>
      <c r="Z3190" s="17" t="s">
        <v>38</v>
      </c>
      <c r="AB3190" s="17" t="s">
        <v>22</v>
      </c>
      <c r="AC3190" s="17" t="s">
        <v>22</v>
      </c>
      <c r="AD3190" s="17" t="s">
        <v>81</v>
      </c>
      <c r="AE3190" s="17" t="s">
        <v>569</v>
      </c>
      <c r="AF3190" s="17" t="s">
        <v>22</v>
      </c>
      <c r="AG3190" s="17" t="s">
        <v>22</v>
      </c>
      <c r="AJ3190" s="17" t="s">
        <v>83</v>
      </c>
      <c r="AK3190" s="17" t="s">
        <v>84</v>
      </c>
      <c r="AO3190" s="17" t="s">
        <v>85</v>
      </c>
      <c r="AP3190" s="18">
        <v>43196</v>
      </c>
      <c r="AQ3190" s="17">
        <v>2</v>
      </c>
      <c r="AR3190" s="17" t="s">
        <v>22</v>
      </c>
      <c r="AS3190" s="17" t="s">
        <v>22</v>
      </c>
      <c r="AT3190" s="17" t="s">
        <v>22</v>
      </c>
      <c r="AU3190" s="17" t="s">
        <v>22</v>
      </c>
      <c r="AV3190" s="17" t="s">
        <v>22</v>
      </c>
      <c r="BE3190" s="17" t="s">
        <v>52</v>
      </c>
      <c r="BM3190" s="19" t="s">
        <v>22</v>
      </c>
      <c r="BN3190" s="19">
        <f>P3190*R3190</f>
        <v>0</v>
      </c>
      <c r="BO3190" s="19" t="str">
        <f>IF(AND(BN3190&gt;120000, P3190&gt;25, X3190&lt;&gt;"WAVE 0"), "yes", "no")</f>
        <v>no</v>
      </c>
      <c r="BP3190" s="17" t="s">
        <v>22</v>
      </c>
    </row>
    <row r="3191" spans="1:68" x14ac:dyDescent="0.25">
      <c r="A3191" s="11" t="s">
        <v>6512</v>
      </c>
      <c r="B3191" s="12" t="s">
        <v>917</v>
      </c>
      <c r="C3191" s="13" t="s">
        <v>14</v>
      </c>
      <c r="D3191" s="12" t="s">
        <v>2915</v>
      </c>
      <c r="E3191" s="13" t="s">
        <v>2916</v>
      </c>
      <c r="F3191" s="12">
        <v>2020</v>
      </c>
      <c r="G3191" s="13" t="s">
        <v>17</v>
      </c>
      <c r="H3191" s="12" t="s">
        <v>76</v>
      </c>
      <c r="I3191" s="13" t="s">
        <v>51</v>
      </c>
      <c r="J3191" s="12" t="s">
        <v>2370</v>
      </c>
      <c r="K3191" s="13" t="s">
        <v>2371</v>
      </c>
      <c r="L3191" s="12" t="s">
        <v>840</v>
      </c>
      <c r="M3191" s="13" t="s">
        <v>80</v>
      </c>
      <c r="N3191" s="2" t="s">
        <v>19</v>
      </c>
      <c r="O3191" s="13" t="s">
        <v>20</v>
      </c>
      <c r="P3191" s="14">
        <v>320.83</v>
      </c>
      <c r="Q3191" s="14">
        <v>41707.900000000009</v>
      </c>
      <c r="R3191" s="13">
        <v>152</v>
      </c>
      <c r="S3191" s="15">
        <v>0.82926829268292668</v>
      </c>
      <c r="T3191" s="13">
        <v>1</v>
      </c>
      <c r="U3191" s="13">
        <v>2</v>
      </c>
      <c r="V3191" s="16">
        <v>0</v>
      </c>
      <c r="W3191" s="16" t="str">
        <f t="shared" si="49"/>
        <v>PN3108448-1</v>
      </c>
      <c r="Z3191" s="17" t="s">
        <v>17</v>
      </c>
      <c r="AA3191" s="17" t="s">
        <v>2370</v>
      </c>
      <c r="AB3191" s="17" t="s">
        <v>501</v>
      </c>
      <c r="AC3191" s="17" t="s">
        <v>917</v>
      </c>
      <c r="AD3191" s="17" t="s">
        <v>81</v>
      </c>
      <c r="AE3191" s="17" t="s">
        <v>42</v>
      </c>
      <c r="AF3191" s="17" t="s">
        <v>82</v>
      </c>
      <c r="AG3191" s="17" t="s">
        <v>543</v>
      </c>
      <c r="AJ3191" s="17" t="s">
        <v>83</v>
      </c>
      <c r="AK3191" s="17" t="s">
        <v>84</v>
      </c>
      <c r="AO3191" s="17" t="s">
        <v>85</v>
      </c>
      <c r="AP3191" s="18">
        <v>43298</v>
      </c>
      <c r="AQ3191" s="17">
        <v>2</v>
      </c>
      <c r="AR3191" s="17" t="s">
        <v>47</v>
      </c>
      <c r="AS3191" s="17" t="s">
        <v>47</v>
      </c>
      <c r="AT3191" s="17" t="s">
        <v>47</v>
      </c>
      <c r="AU3191" s="17" t="s">
        <v>47</v>
      </c>
      <c r="AV3191" s="17" t="s">
        <v>47</v>
      </c>
      <c r="BE3191" s="17" t="s">
        <v>210</v>
      </c>
      <c r="BF3191" s="17" t="s">
        <v>2917</v>
      </c>
      <c r="BG3191" s="18">
        <v>43846</v>
      </c>
      <c r="BL3191" s="17" t="s">
        <v>2918</v>
      </c>
      <c r="BM3191" s="19">
        <v>39.067500000000003</v>
      </c>
      <c r="BN3191" s="19">
        <f>P3191*R3191</f>
        <v>48766.159999999996</v>
      </c>
      <c r="BO3191" s="19" t="str">
        <f>IF(AND(BN3191&gt;120000, P3191&gt;25, X3191&lt;&gt;"WAVE 0"), "yes", "no")</f>
        <v>no</v>
      </c>
      <c r="BP3191" s="17" t="s">
        <v>51</v>
      </c>
    </row>
    <row r="3192" spans="1:68" x14ac:dyDescent="0.25">
      <c r="A3192" s="11" t="s">
        <v>6513</v>
      </c>
      <c r="B3192" s="12" t="s">
        <v>917</v>
      </c>
      <c r="C3192" s="13" t="s">
        <v>14</v>
      </c>
      <c r="D3192" s="12" t="s">
        <v>2915</v>
      </c>
      <c r="E3192" s="13" t="s">
        <v>2916</v>
      </c>
      <c r="F3192" s="12">
        <v>2020</v>
      </c>
      <c r="G3192" s="13" t="s">
        <v>17</v>
      </c>
      <c r="H3192" s="12" t="s">
        <v>76</v>
      </c>
      <c r="I3192" s="13" t="s">
        <v>51</v>
      </c>
      <c r="J3192" s="12" t="s">
        <v>2370</v>
      </c>
      <c r="K3192" s="13" t="s">
        <v>2371</v>
      </c>
      <c r="L3192" s="12" t="s">
        <v>840</v>
      </c>
      <c r="M3192" s="13" t="s">
        <v>80</v>
      </c>
      <c r="N3192" s="2" t="s">
        <v>19</v>
      </c>
      <c r="O3192" s="13" t="s">
        <v>20</v>
      </c>
      <c r="P3192" s="14">
        <v>320.83</v>
      </c>
      <c r="Q3192" s="14">
        <v>13149.49</v>
      </c>
      <c r="R3192" s="13">
        <v>9</v>
      </c>
      <c r="S3192" s="15">
        <v>0.36231884057971014</v>
      </c>
      <c r="T3192" s="13">
        <v>1</v>
      </c>
      <c r="U3192" s="13">
        <v>2</v>
      </c>
      <c r="V3192" s="16">
        <v>0</v>
      </c>
      <c r="W3192" s="16" t="str">
        <f t="shared" si="49"/>
        <v>PN3108448-2</v>
      </c>
      <c r="Z3192" s="17" t="s">
        <v>17</v>
      </c>
      <c r="AA3192" s="17" t="s">
        <v>2370</v>
      </c>
      <c r="AB3192" s="17" t="s">
        <v>46</v>
      </c>
      <c r="AC3192" s="17" t="s">
        <v>917</v>
      </c>
      <c r="AD3192" s="17" t="s">
        <v>81</v>
      </c>
      <c r="AE3192" s="17" t="s">
        <v>42</v>
      </c>
      <c r="AF3192" s="17" t="s">
        <v>82</v>
      </c>
      <c r="AG3192" s="17" t="s">
        <v>543</v>
      </c>
      <c r="AJ3192" s="17" t="s">
        <v>83</v>
      </c>
      <c r="AK3192" s="17" t="s">
        <v>6514</v>
      </c>
      <c r="AO3192" s="17" t="s">
        <v>130</v>
      </c>
      <c r="AP3192" s="18">
        <v>43298</v>
      </c>
      <c r="AQ3192" s="17">
        <v>2</v>
      </c>
      <c r="AR3192" s="17" t="s">
        <v>47</v>
      </c>
      <c r="AS3192" s="17" t="s">
        <v>47</v>
      </c>
      <c r="AT3192" s="17" t="s">
        <v>47</v>
      </c>
      <c r="AU3192" s="17" t="s">
        <v>47</v>
      </c>
      <c r="AV3192" s="17" t="s">
        <v>47</v>
      </c>
      <c r="BE3192" s="17" t="s">
        <v>210</v>
      </c>
      <c r="BF3192" s="17" t="s">
        <v>2917</v>
      </c>
      <c r="BG3192" s="18">
        <v>43846</v>
      </c>
      <c r="BL3192" s="17" t="s">
        <v>2918</v>
      </c>
      <c r="BN3192" s="19">
        <f>P3192*R3192</f>
        <v>2887.47</v>
      </c>
      <c r="BO3192" s="19" t="str">
        <f>IF(AND(BN3192&gt;120000, P3192&gt;25, X3192&lt;&gt;"WAVE 0"), "yes", "no")</f>
        <v>no</v>
      </c>
      <c r="BP3192" s="17" t="s">
        <v>51</v>
      </c>
    </row>
    <row r="3193" spans="1:68" x14ac:dyDescent="0.25">
      <c r="A3193" s="11" t="s">
        <v>6515</v>
      </c>
      <c r="B3193" s="12" t="s">
        <v>6516</v>
      </c>
      <c r="C3193" s="13" t="s">
        <v>57</v>
      </c>
      <c r="D3193" s="12" t="s">
        <v>2389</v>
      </c>
      <c r="E3193" s="13" t="s">
        <v>2390</v>
      </c>
      <c r="F3193" s="12">
        <v>2019</v>
      </c>
      <c r="G3193" s="13" t="s">
        <v>38</v>
      </c>
      <c r="H3193" s="12" t="s">
        <v>76</v>
      </c>
      <c r="I3193" s="13" t="s">
        <v>51</v>
      </c>
      <c r="J3193" s="12" t="s">
        <v>2370</v>
      </c>
      <c r="K3193" s="13" t="s">
        <v>2371</v>
      </c>
      <c r="L3193" s="12" t="s">
        <v>840</v>
      </c>
      <c r="M3193" s="13" t="s">
        <v>80</v>
      </c>
      <c r="N3193" s="2" t="s">
        <v>64</v>
      </c>
      <c r="O3193" s="13" t="s">
        <v>20</v>
      </c>
      <c r="P3193" s="14">
        <v>611</v>
      </c>
      <c r="Q3193" s="14">
        <v>35438</v>
      </c>
      <c r="R3193" s="13">
        <v>92</v>
      </c>
      <c r="S3193" s="15">
        <v>0.68421052631578949</v>
      </c>
      <c r="T3193" s="13">
        <v>2</v>
      </c>
      <c r="U3193" s="13">
        <v>5</v>
      </c>
      <c r="V3193" s="16">
        <v>0</v>
      </c>
      <c r="W3193" s="16" t="str">
        <f t="shared" si="49"/>
        <v>PN3108473-1</v>
      </c>
      <c r="Z3193" s="17" t="s">
        <v>38</v>
      </c>
      <c r="AA3193" s="17" t="s">
        <v>2370</v>
      </c>
      <c r="AB3193" s="17" t="s">
        <v>22</v>
      </c>
      <c r="AC3193" s="17" t="s">
        <v>22</v>
      </c>
      <c r="AD3193" s="17" t="s">
        <v>81</v>
      </c>
      <c r="AE3193" s="17" t="s">
        <v>42</v>
      </c>
      <c r="AF3193" s="17" t="s">
        <v>82</v>
      </c>
      <c r="AG3193" s="17" t="s">
        <v>22</v>
      </c>
      <c r="AK3193" s="17" t="s">
        <v>6435</v>
      </c>
      <c r="AO3193" s="17" t="s">
        <v>130</v>
      </c>
      <c r="AP3193" s="18">
        <v>43256</v>
      </c>
      <c r="AQ3193" s="17">
        <v>2</v>
      </c>
      <c r="AR3193" s="17" t="s">
        <v>22</v>
      </c>
      <c r="AS3193" s="17" t="s">
        <v>22</v>
      </c>
      <c r="AT3193" s="17" t="s">
        <v>22</v>
      </c>
      <c r="AU3193" s="17" t="s">
        <v>22</v>
      </c>
      <c r="AV3193" s="17" t="s">
        <v>22</v>
      </c>
      <c r="BE3193" s="17" t="s">
        <v>52</v>
      </c>
      <c r="BM3193" s="19">
        <v>117677.46996563296</v>
      </c>
      <c r="BN3193" s="19">
        <f>P3193*R3193</f>
        <v>56212</v>
      </c>
      <c r="BO3193" s="19" t="str">
        <f>IF(AND(BN3193&gt;120000, P3193&gt;25, X3193&lt;&gt;"WAVE 0"), "yes", "no")</f>
        <v>no</v>
      </c>
      <c r="BP3193" s="17" t="s">
        <v>51</v>
      </c>
    </row>
    <row r="3194" spans="1:68" x14ac:dyDescent="0.25">
      <c r="A3194" s="11" t="s">
        <v>6517</v>
      </c>
      <c r="B3194" s="12" t="s">
        <v>6518</v>
      </c>
      <c r="C3194" s="13" t="s">
        <v>14</v>
      </c>
      <c r="D3194" s="12" t="s">
        <v>5330</v>
      </c>
      <c r="E3194" s="13" t="s">
        <v>5331</v>
      </c>
      <c r="F3194" s="12">
        <v>2019</v>
      </c>
      <c r="G3194" s="13" t="s">
        <v>38</v>
      </c>
      <c r="H3194" s="12" t="s">
        <v>76</v>
      </c>
      <c r="I3194" s="13" t="s">
        <v>51</v>
      </c>
      <c r="J3194" s="12" t="s">
        <v>2370</v>
      </c>
      <c r="K3194" s="13" t="s">
        <v>2371</v>
      </c>
      <c r="L3194" s="12" t="s">
        <v>840</v>
      </c>
      <c r="M3194" s="13" t="s">
        <v>80</v>
      </c>
      <c r="N3194" s="2" t="s">
        <v>19</v>
      </c>
      <c r="O3194" s="13" t="s">
        <v>20</v>
      </c>
      <c r="P3194" s="14">
        <v>1053</v>
      </c>
      <c r="Q3194" s="14">
        <v>47385</v>
      </c>
      <c r="R3194" s="13">
        <v>91</v>
      </c>
      <c r="S3194" s="15">
        <v>0.81879194630872476</v>
      </c>
      <c r="T3194" s="13">
        <v>1</v>
      </c>
      <c r="U3194" s="13">
        <v>3</v>
      </c>
      <c r="V3194" s="16">
        <v>0</v>
      </c>
      <c r="W3194" s="16" t="str">
        <f t="shared" si="49"/>
        <v>PN3108503-2</v>
      </c>
      <c r="X3194" s="17" t="s">
        <v>699</v>
      </c>
      <c r="Z3194" s="17" t="s">
        <v>38</v>
      </c>
      <c r="AA3194" s="17" t="s">
        <v>2370</v>
      </c>
      <c r="AB3194" s="17" t="s">
        <v>46</v>
      </c>
      <c r="AC3194" s="17" t="s">
        <v>6518</v>
      </c>
      <c r="AD3194" s="17" t="s">
        <v>81</v>
      </c>
      <c r="AE3194" s="17" t="s">
        <v>42</v>
      </c>
      <c r="AF3194" s="17" t="s">
        <v>82</v>
      </c>
      <c r="AG3194" s="17" t="s">
        <v>543</v>
      </c>
      <c r="AJ3194" s="17" t="s">
        <v>1594</v>
      </c>
      <c r="AK3194" s="17" t="s">
        <v>1595</v>
      </c>
      <c r="AO3194" s="17" t="s">
        <v>130</v>
      </c>
      <c r="AP3194" s="18">
        <v>43545</v>
      </c>
      <c r="AQ3194" s="17">
        <v>2</v>
      </c>
      <c r="AR3194" s="17" t="s">
        <v>47</v>
      </c>
      <c r="AS3194" s="17" t="s">
        <v>47</v>
      </c>
      <c r="AT3194" s="17" t="s">
        <v>161</v>
      </c>
      <c r="AU3194" s="17" t="s">
        <v>162</v>
      </c>
      <c r="AV3194" s="17" t="s">
        <v>162</v>
      </c>
      <c r="AW3194" s="17" t="s">
        <v>5269</v>
      </c>
      <c r="AX3194" s="17" t="s">
        <v>744</v>
      </c>
      <c r="AY3194" s="17" t="s">
        <v>691</v>
      </c>
      <c r="AZ3194" s="17" t="s">
        <v>773</v>
      </c>
      <c r="BA3194" s="17" t="s">
        <v>944</v>
      </c>
      <c r="BB3194" s="17" t="s">
        <v>51</v>
      </c>
      <c r="BD3194" s="17">
        <v>5</v>
      </c>
      <c r="BE3194" s="17" t="s">
        <v>52</v>
      </c>
      <c r="BF3194" s="17" t="s">
        <v>5337</v>
      </c>
      <c r="BG3194" s="18">
        <v>44165</v>
      </c>
      <c r="BL3194" s="17" t="s">
        <v>544</v>
      </c>
      <c r="BM3194" s="19">
        <v>73597.443444787539</v>
      </c>
      <c r="BN3194" s="19">
        <f>P3194*R3194</f>
        <v>95823</v>
      </c>
      <c r="BO3194" s="19" t="str">
        <f>IF(AND(BN3194&gt;120000, P3194&gt;25, X3194&lt;&gt;"WAVE 0"), "yes", "no")</f>
        <v>no</v>
      </c>
      <c r="BP3194" s="17" t="s">
        <v>51</v>
      </c>
    </row>
    <row r="3195" spans="1:68" x14ac:dyDescent="0.25">
      <c r="A3195" s="11" t="s">
        <v>6519</v>
      </c>
      <c r="B3195" s="12" t="s">
        <v>6520</v>
      </c>
      <c r="C3195" s="13" t="s">
        <v>57</v>
      </c>
      <c r="D3195" s="12" t="s">
        <v>6521</v>
      </c>
      <c r="E3195" s="13" t="s">
        <v>6522</v>
      </c>
      <c r="F3195" s="12">
        <v>2019</v>
      </c>
      <c r="G3195" s="13" t="s">
        <v>684</v>
      </c>
      <c r="H3195" s="12" t="s">
        <v>76</v>
      </c>
      <c r="I3195" s="13" t="s">
        <v>51</v>
      </c>
      <c r="J3195" s="12" t="s">
        <v>2370</v>
      </c>
      <c r="K3195" s="13" t="s">
        <v>2371</v>
      </c>
      <c r="L3195" s="12" t="s">
        <v>840</v>
      </c>
      <c r="M3195" s="13" t="s">
        <v>80</v>
      </c>
      <c r="N3195" s="2" t="s">
        <v>64</v>
      </c>
      <c r="O3195" s="13" t="s">
        <v>20</v>
      </c>
      <c r="P3195" s="14">
        <v>4104.3213999999998</v>
      </c>
      <c r="Q3195" s="14">
        <v>279234</v>
      </c>
      <c r="R3195" s="13">
        <v>98</v>
      </c>
      <c r="S3195" s="15">
        <v>0.44303797468354428</v>
      </c>
      <c r="T3195" s="13">
        <v>1</v>
      </c>
      <c r="U3195" s="13">
        <v>4</v>
      </c>
      <c r="V3195" s="16">
        <v>0</v>
      </c>
      <c r="W3195" s="16" t="str">
        <f t="shared" si="49"/>
        <v>PN3108529-939</v>
      </c>
      <c r="Z3195" s="17" t="s">
        <v>684</v>
      </c>
      <c r="AA3195" s="17" t="s">
        <v>2370</v>
      </c>
      <c r="AB3195" s="17" t="s">
        <v>22</v>
      </c>
      <c r="AC3195" s="17" t="s">
        <v>22</v>
      </c>
      <c r="AD3195" s="17" t="s">
        <v>81</v>
      </c>
      <c r="AE3195" s="17" t="s">
        <v>42</v>
      </c>
      <c r="AF3195" s="17" t="s">
        <v>1730</v>
      </c>
      <c r="AG3195" s="17" t="s">
        <v>22</v>
      </c>
      <c r="AJ3195" s="17" t="s">
        <v>3507</v>
      </c>
      <c r="AK3195" s="17" t="s">
        <v>84</v>
      </c>
      <c r="AO3195" s="17" t="s">
        <v>46</v>
      </c>
      <c r="AP3195" s="18">
        <v>43545</v>
      </c>
      <c r="AQ3195" s="17">
        <v>2</v>
      </c>
      <c r="AR3195" s="17" t="s">
        <v>22</v>
      </c>
      <c r="AS3195" s="17" t="s">
        <v>22</v>
      </c>
      <c r="AT3195" s="17" t="s">
        <v>22</v>
      </c>
      <c r="AU3195" s="17" t="s">
        <v>22</v>
      </c>
      <c r="AV3195" s="17" t="s">
        <v>22</v>
      </c>
      <c r="BE3195" s="17" t="s">
        <v>52</v>
      </c>
      <c r="BM3195" s="19">
        <v>149280.44489059498</v>
      </c>
      <c r="BN3195" s="19">
        <f>P3195*R3195</f>
        <v>402223.49719999998</v>
      </c>
      <c r="BO3195" s="19" t="str">
        <f>IF(AND(BN3195&gt;120000, P3195&gt;25, X3195&lt;&gt;"WAVE 0"), "yes", "no")</f>
        <v>yes</v>
      </c>
      <c r="BP3195" s="17" t="s">
        <v>51</v>
      </c>
    </row>
    <row r="3196" spans="1:68" x14ac:dyDescent="0.25">
      <c r="A3196" s="11" t="s">
        <v>6523</v>
      </c>
      <c r="B3196" s="12" t="s">
        <v>6524</v>
      </c>
      <c r="C3196" s="13" t="s">
        <v>57</v>
      </c>
      <c r="D3196" s="12" t="s">
        <v>3971</v>
      </c>
      <c r="E3196" s="13" t="s">
        <v>3972</v>
      </c>
      <c r="F3196" s="12">
        <v>2019</v>
      </c>
      <c r="G3196" s="13" t="s">
        <v>109</v>
      </c>
      <c r="H3196" s="12" t="s">
        <v>76</v>
      </c>
      <c r="I3196" s="13" t="s">
        <v>51</v>
      </c>
      <c r="J3196" s="12" t="s">
        <v>2370</v>
      </c>
      <c r="K3196" s="13" t="s">
        <v>2371</v>
      </c>
      <c r="L3196" s="12" t="s">
        <v>840</v>
      </c>
      <c r="M3196" s="13" t="s">
        <v>80</v>
      </c>
      <c r="N3196" s="2" t="s">
        <v>64</v>
      </c>
      <c r="O3196" s="13" t="s">
        <v>20</v>
      </c>
      <c r="P3196" s="14">
        <v>8301.8525000000009</v>
      </c>
      <c r="Q3196" s="14">
        <v>132829.64000000001</v>
      </c>
      <c r="R3196" s="13">
        <v>25</v>
      </c>
      <c r="S3196" s="15">
        <v>0.42857142857142855</v>
      </c>
      <c r="T3196" s="13">
        <v>1</v>
      </c>
      <c r="U3196" s="13">
        <v>3</v>
      </c>
      <c r="V3196" s="16">
        <v>0</v>
      </c>
      <c r="W3196" s="16" t="str">
        <f t="shared" si="49"/>
        <v>PN3108530-2</v>
      </c>
      <c r="Z3196" s="17" t="s">
        <v>109</v>
      </c>
      <c r="AA3196" s="17" t="s">
        <v>2370</v>
      </c>
      <c r="AB3196" s="17" t="s">
        <v>22</v>
      </c>
      <c r="AC3196" s="17" t="s">
        <v>22</v>
      </c>
      <c r="AD3196" s="17" t="s">
        <v>81</v>
      </c>
      <c r="AE3196" s="17" t="s">
        <v>42</v>
      </c>
      <c r="AF3196" s="17" t="s">
        <v>82</v>
      </c>
      <c r="AG3196" s="17" t="s">
        <v>22</v>
      </c>
      <c r="AJ3196" s="17" t="s">
        <v>83</v>
      </c>
      <c r="AK3196" s="17" t="s">
        <v>84</v>
      </c>
      <c r="AO3196" s="17" t="s">
        <v>130</v>
      </c>
      <c r="AP3196" s="18">
        <v>43193</v>
      </c>
      <c r="AQ3196" s="17">
        <v>2</v>
      </c>
      <c r="AR3196" s="17" t="s">
        <v>22</v>
      </c>
      <c r="AS3196" s="17" t="s">
        <v>22</v>
      </c>
      <c r="AT3196" s="17" t="s">
        <v>22</v>
      </c>
      <c r="AU3196" s="17" t="s">
        <v>22</v>
      </c>
      <c r="AV3196" s="17" t="s">
        <v>22</v>
      </c>
      <c r="BE3196" s="17" t="s">
        <v>52</v>
      </c>
      <c r="BM3196" s="19">
        <v>28762.707673202778</v>
      </c>
      <c r="BN3196" s="19">
        <f>P3196*R3196</f>
        <v>207546.31250000003</v>
      </c>
      <c r="BO3196" s="19" t="str">
        <f>IF(AND(BN3196&gt;120000, P3196&gt;25, X3196&lt;&gt;"WAVE 0"), "yes", "no")</f>
        <v>yes</v>
      </c>
      <c r="BP3196" s="17" t="s">
        <v>51</v>
      </c>
    </row>
    <row r="3197" spans="1:68" x14ac:dyDescent="0.25">
      <c r="A3197" s="11" t="s">
        <v>6525</v>
      </c>
      <c r="B3197" s="12" t="s">
        <v>658</v>
      </c>
      <c r="C3197" s="13" t="s">
        <v>14</v>
      </c>
      <c r="D3197" s="12" t="s">
        <v>901</v>
      </c>
      <c r="E3197" s="13" t="s">
        <v>902</v>
      </c>
      <c r="F3197" s="12">
        <v>2020</v>
      </c>
      <c r="G3197" s="13" t="s">
        <v>17</v>
      </c>
      <c r="H3197" s="12" t="s">
        <v>28</v>
      </c>
      <c r="I3197" s="13" t="s">
        <v>51</v>
      </c>
      <c r="J3197" s="12" t="s">
        <v>661</v>
      </c>
      <c r="K3197" s="13" t="s">
        <v>662</v>
      </c>
      <c r="L3197" s="12" t="s">
        <v>563</v>
      </c>
      <c r="M3197" s="13" t="s">
        <v>32</v>
      </c>
      <c r="N3197" s="2" t="s">
        <v>19</v>
      </c>
      <c r="O3197" s="13" t="s">
        <v>20</v>
      </c>
      <c r="P3197" s="14">
        <v>0.56000000000000005</v>
      </c>
      <c r="Q3197" s="14">
        <v>467.03999999999996</v>
      </c>
      <c r="R3197" s="13">
        <v>313</v>
      </c>
      <c r="S3197" s="15">
        <v>1</v>
      </c>
      <c r="T3197" s="13">
        <v>1</v>
      </c>
      <c r="U3197" s="13">
        <v>0</v>
      </c>
      <c r="V3197" s="16">
        <v>0</v>
      </c>
      <c r="W3197" s="16" t="str">
        <f t="shared" si="49"/>
        <v>PN31-0858-9</v>
      </c>
      <c r="X3197" s="17" t="s">
        <v>150</v>
      </c>
      <c r="Y3197" s="17" t="s">
        <v>903</v>
      </c>
      <c r="Z3197" s="17" t="s">
        <v>17</v>
      </c>
      <c r="AA3197" s="17" t="s">
        <v>661</v>
      </c>
      <c r="AB3197" s="17" t="s">
        <v>663</v>
      </c>
      <c r="AC3197" s="17" t="s">
        <v>658</v>
      </c>
      <c r="AD3197" s="17" t="s">
        <v>664</v>
      </c>
      <c r="AE3197" s="17" t="s">
        <v>42</v>
      </c>
      <c r="AF3197" s="17" t="s">
        <v>665</v>
      </c>
      <c r="AG3197" s="17" t="s">
        <v>666</v>
      </c>
      <c r="AJ3197" s="17" t="s">
        <v>490</v>
      </c>
      <c r="AK3197" s="17" t="s">
        <v>491</v>
      </c>
      <c r="AO3197" s="17" t="s">
        <v>130</v>
      </c>
      <c r="AP3197" s="18">
        <v>43322</v>
      </c>
      <c r="AQ3197" s="17" t="s">
        <v>22</v>
      </c>
      <c r="AR3197" s="17" t="s">
        <v>47</v>
      </c>
      <c r="AS3197" s="17" t="s">
        <v>47</v>
      </c>
      <c r="AT3197" s="17" t="s">
        <v>161</v>
      </c>
      <c r="AU3197" s="17" t="s">
        <v>162</v>
      </c>
      <c r="AV3197" s="17" t="s">
        <v>162</v>
      </c>
      <c r="AW3197" s="17" t="s">
        <v>48</v>
      </c>
      <c r="AX3197" s="17" t="s">
        <v>667</v>
      </c>
      <c r="AZ3197" s="17" t="s">
        <v>668</v>
      </c>
      <c r="BA3197" s="17" t="s">
        <v>669</v>
      </c>
      <c r="BD3197" s="17">
        <v>1</v>
      </c>
      <c r="BE3197" s="17" t="s">
        <v>52</v>
      </c>
      <c r="BF3197" s="17" t="s">
        <v>907</v>
      </c>
      <c r="BG3197" s="18">
        <v>43844</v>
      </c>
      <c r="BL3197" s="17" t="s">
        <v>671</v>
      </c>
      <c r="BM3197" s="19">
        <v>3045.7425000000003</v>
      </c>
      <c r="BN3197" s="19">
        <f>P3197*R3197</f>
        <v>175.28000000000003</v>
      </c>
      <c r="BO3197" s="19" t="str">
        <f>IF(AND(BN3197&gt;120000, P3197&gt;25, X3197&lt;&gt;"WAVE 0"), "yes", "no")</f>
        <v>no</v>
      </c>
      <c r="BP3197" s="17" t="s">
        <v>22</v>
      </c>
    </row>
    <row r="3198" spans="1:68" x14ac:dyDescent="0.25">
      <c r="A3198" s="11" t="s">
        <v>6526</v>
      </c>
      <c r="B3198" s="12" t="s">
        <v>6527</v>
      </c>
      <c r="C3198" s="13" t="s">
        <v>14</v>
      </c>
      <c r="D3198" s="12" t="s">
        <v>901</v>
      </c>
      <c r="E3198" s="13" t="s">
        <v>902</v>
      </c>
      <c r="F3198" s="12">
        <v>2020</v>
      </c>
      <c r="G3198" s="13" t="s">
        <v>17</v>
      </c>
      <c r="H3198" s="12" t="s">
        <v>28</v>
      </c>
      <c r="I3198" s="13" t="s">
        <v>51</v>
      </c>
      <c r="J3198" s="12" t="s">
        <v>661</v>
      </c>
      <c r="K3198" s="13" t="s">
        <v>662</v>
      </c>
      <c r="L3198" s="12" t="s">
        <v>563</v>
      </c>
      <c r="M3198" s="13" t="s">
        <v>32</v>
      </c>
      <c r="N3198" s="2" t="s">
        <v>19</v>
      </c>
      <c r="O3198" s="13" t="s">
        <v>20</v>
      </c>
      <c r="P3198" s="14">
        <v>0.54</v>
      </c>
      <c r="Q3198" s="14">
        <v>846.72</v>
      </c>
      <c r="R3198" s="13">
        <v>589</v>
      </c>
      <c r="S3198" s="15">
        <v>0.75</v>
      </c>
      <c r="T3198" s="13">
        <v>1</v>
      </c>
      <c r="U3198" s="13">
        <v>2</v>
      </c>
      <c r="V3198" s="16">
        <v>0</v>
      </c>
      <c r="W3198" s="16" t="str">
        <f t="shared" si="49"/>
        <v>PN31-0860-3</v>
      </c>
      <c r="X3198" s="17" t="s">
        <v>150</v>
      </c>
      <c r="Y3198" s="17" t="s">
        <v>903</v>
      </c>
      <c r="Z3198" s="17" t="s">
        <v>17</v>
      </c>
      <c r="AB3198" s="17" t="s">
        <v>689</v>
      </c>
      <c r="AC3198" s="17" t="s">
        <v>6527</v>
      </c>
      <c r="AD3198" s="17" t="s">
        <v>664</v>
      </c>
      <c r="AE3198" s="17" t="s">
        <v>42</v>
      </c>
      <c r="AF3198" s="17" t="s">
        <v>665</v>
      </c>
      <c r="AG3198" s="17" t="s">
        <v>666</v>
      </c>
      <c r="AJ3198" s="17" t="s">
        <v>490</v>
      </c>
      <c r="AK3198" s="17" t="s">
        <v>491</v>
      </c>
      <c r="AO3198" s="17" t="s">
        <v>130</v>
      </c>
      <c r="AP3198" s="18">
        <v>43322</v>
      </c>
      <c r="AQ3198" s="17" t="s">
        <v>22</v>
      </c>
      <c r="AR3198" s="17" t="s">
        <v>47</v>
      </c>
      <c r="AS3198" s="17" t="s">
        <v>47</v>
      </c>
      <c r="AT3198" s="17" t="s">
        <v>161</v>
      </c>
      <c r="AU3198" s="17" t="s">
        <v>162</v>
      </c>
      <c r="AV3198" s="17" t="s">
        <v>162</v>
      </c>
      <c r="AW3198" s="17" t="s">
        <v>48</v>
      </c>
      <c r="AX3198" s="17" t="s">
        <v>667</v>
      </c>
      <c r="BA3198" s="17" t="s">
        <v>944</v>
      </c>
      <c r="BD3198" s="17">
        <v>1</v>
      </c>
      <c r="BE3198" s="17" t="s">
        <v>52</v>
      </c>
      <c r="BF3198" s="17" t="s">
        <v>907</v>
      </c>
      <c r="BG3198" s="18">
        <v>43844</v>
      </c>
      <c r="BL3198" s="17" t="s">
        <v>671</v>
      </c>
      <c r="BM3198" s="19" t="s">
        <v>22</v>
      </c>
      <c r="BN3198" s="19">
        <f>P3198*R3198</f>
        <v>318.06</v>
      </c>
      <c r="BO3198" s="19" t="str">
        <f>IF(AND(BN3198&gt;120000, P3198&gt;25, X3198&lt;&gt;"WAVE 0"), "yes", "no")</f>
        <v>no</v>
      </c>
      <c r="BP3198" s="17" t="s">
        <v>22</v>
      </c>
    </row>
    <row r="3199" spans="1:68" x14ac:dyDescent="0.25">
      <c r="A3199" s="11" t="s">
        <v>6528</v>
      </c>
      <c r="B3199" s="12" t="s">
        <v>6529</v>
      </c>
      <c r="C3199" s="13" t="s">
        <v>14</v>
      </c>
      <c r="D3199" s="12" t="s">
        <v>659</v>
      </c>
      <c r="E3199" s="13" t="s">
        <v>660</v>
      </c>
      <c r="F3199" s="12">
        <v>2020</v>
      </c>
      <c r="G3199" s="13" t="s">
        <v>109</v>
      </c>
      <c r="H3199" s="12" t="s">
        <v>28</v>
      </c>
      <c r="I3199" s="13" t="s">
        <v>18</v>
      </c>
      <c r="J3199" s="12" t="s">
        <v>661</v>
      </c>
      <c r="K3199" s="13" t="s">
        <v>662</v>
      </c>
      <c r="L3199" s="12" t="s">
        <v>563</v>
      </c>
      <c r="M3199" s="13" t="s">
        <v>32</v>
      </c>
      <c r="N3199" s="2" t="s">
        <v>19</v>
      </c>
      <c r="O3199" s="13" t="s">
        <v>20</v>
      </c>
      <c r="P3199" s="14">
        <v>16.02</v>
      </c>
      <c r="Q3199" s="14">
        <v>1977.84</v>
      </c>
      <c r="R3199" s="13">
        <v>81</v>
      </c>
      <c r="S3199" s="15">
        <v>1</v>
      </c>
      <c r="T3199" s="13">
        <v>1</v>
      </c>
      <c r="U3199" s="13">
        <v>0</v>
      </c>
      <c r="V3199" s="16">
        <v>0</v>
      </c>
      <c r="W3199" s="16" t="str">
        <f t="shared" si="49"/>
        <v>PN31-0868-3</v>
      </c>
      <c r="Z3199" s="17" t="s">
        <v>109</v>
      </c>
      <c r="AB3199" s="17" t="s">
        <v>454</v>
      </c>
      <c r="AC3199" s="17" t="s">
        <v>6529</v>
      </c>
      <c r="AD3199" s="17" t="s">
        <v>664</v>
      </c>
      <c r="AE3199" s="17" t="s">
        <v>42</v>
      </c>
      <c r="AF3199" s="17" t="s">
        <v>665</v>
      </c>
      <c r="AG3199" s="17" t="s">
        <v>666</v>
      </c>
      <c r="AJ3199" s="17" t="s">
        <v>83</v>
      </c>
      <c r="AK3199" s="17" t="s">
        <v>84</v>
      </c>
      <c r="AO3199" s="17" t="s">
        <v>46</v>
      </c>
      <c r="AP3199" s="18">
        <v>43241</v>
      </c>
      <c r="AQ3199" s="17" t="s">
        <v>22</v>
      </c>
      <c r="AR3199" s="17" t="s">
        <v>47</v>
      </c>
      <c r="AS3199" s="17" t="s">
        <v>47</v>
      </c>
      <c r="AT3199" s="17" t="s">
        <v>47</v>
      </c>
      <c r="AU3199" s="17" t="s">
        <v>47</v>
      </c>
      <c r="AV3199" s="17" t="s">
        <v>47</v>
      </c>
      <c r="AW3199" s="17" t="s">
        <v>266</v>
      </c>
      <c r="AX3199" s="17" t="s">
        <v>904</v>
      </c>
      <c r="BA3199" s="17" t="s">
        <v>906</v>
      </c>
      <c r="BD3199" s="17">
        <v>5</v>
      </c>
      <c r="BE3199" s="17" t="s">
        <v>52</v>
      </c>
      <c r="BF3199" s="17" t="s">
        <v>670</v>
      </c>
      <c r="BG3199" s="18">
        <v>44172</v>
      </c>
      <c r="BL3199" s="17" t="s">
        <v>671</v>
      </c>
      <c r="BM3199" s="19" t="s">
        <v>22</v>
      </c>
      <c r="BN3199" s="19">
        <f>P3199*R3199</f>
        <v>1297.6199999999999</v>
      </c>
      <c r="BO3199" s="19" t="str">
        <f>IF(AND(BN3199&gt;120000, P3199&gt;25, X3199&lt;&gt;"WAVE 0"), "yes", "no")</f>
        <v>no</v>
      </c>
      <c r="BP3199" s="17" t="s">
        <v>51</v>
      </c>
    </row>
    <row r="3200" spans="1:68" x14ac:dyDescent="0.25">
      <c r="A3200" s="11" t="s">
        <v>6530</v>
      </c>
      <c r="B3200" s="12" t="s">
        <v>6529</v>
      </c>
      <c r="C3200" s="13" t="s">
        <v>14</v>
      </c>
      <c r="D3200" s="12" t="s">
        <v>659</v>
      </c>
      <c r="E3200" s="13" t="s">
        <v>660</v>
      </c>
      <c r="F3200" s="12">
        <v>2020</v>
      </c>
      <c r="G3200" s="13" t="s">
        <v>109</v>
      </c>
      <c r="H3200" s="12" t="s">
        <v>28</v>
      </c>
      <c r="I3200" s="13" t="s">
        <v>18</v>
      </c>
      <c r="J3200" s="12" t="s">
        <v>661</v>
      </c>
      <c r="K3200" s="13" t="s">
        <v>662</v>
      </c>
      <c r="L3200" s="12" t="s">
        <v>563</v>
      </c>
      <c r="M3200" s="13" t="s">
        <v>32</v>
      </c>
      <c r="N3200" s="2" t="s">
        <v>19</v>
      </c>
      <c r="O3200" s="13" t="s">
        <v>20</v>
      </c>
      <c r="P3200" s="14">
        <v>343.75</v>
      </c>
      <c r="Q3200" s="14">
        <v>2750</v>
      </c>
      <c r="R3200" s="13">
        <v>4</v>
      </c>
      <c r="S3200" s="15">
        <v>1</v>
      </c>
      <c r="T3200" s="13">
        <v>1</v>
      </c>
      <c r="U3200" s="13">
        <v>0</v>
      </c>
      <c r="V3200" s="16">
        <v>0</v>
      </c>
      <c r="W3200" s="16" t="str">
        <f t="shared" si="49"/>
        <v>PN31-0868-7</v>
      </c>
      <c r="Z3200" s="17" t="s">
        <v>109</v>
      </c>
      <c r="AB3200" s="17" t="s">
        <v>454</v>
      </c>
      <c r="AC3200" s="17" t="s">
        <v>6529</v>
      </c>
      <c r="AD3200" s="17" t="s">
        <v>664</v>
      </c>
      <c r="AE3200" s="17" t="s">
        <v>42</v>
      </c>
      <c r="AF3200" s="17" t="s">
        <v>665</v>
      </c>
      <c r="AG3200" s="17" t="s">
        <v>666</v>
      </c>
      <c r="AJ3200" s="17" t="s">
        <v>83</v>
      </c>
      <c r="AK3200" s="17" t="s">
        <v>84</v>
      </c>
      <c r="AO3200" s="17" t="s">
        <v>46</v>
      </c>
      <c r="AP3200" s="18">
        <v>43545</v>
      </c>
      <c r="AQ3200" s="17" t="s">
        <v>22</v>
      </c>
      <c r="AR3200" s="17" t="s">
        <v>47</v>
      </c>
      <c r="AS3200" s="17" t="s">
        <v>47</v>
      </c>
      <c r="AT3200" s="17" t="s">
        <v>47</v>
      </c>
      <c r="AU3200" s="17" t="s">
        <v>47</v>
      </c>
      <c r="AV3200" s="17" t="s">
        <v>47</v>
      </c>
      <c r="AW3200" s="17" t="s">
        <v>48</v>
      </c>
      <c r="AX3200" s="17" t="s">
        <v>667</v>
      </c>
      <c r="AZ3200" s="17" t="s">
        <v>905</v>
      </c>
      <c r="BA3200" s="17" t="s">
        <v>669</v>
      </c>
      <c r="BD3200" s="17">
        <v>3</v>
      </c>
      <c r="BE3200" s="17" t="s">
        <v>52</v>
      </c>
      <c r="BF3200" s="17" t="s">
        <v>670</v>
      </c>
      <c r="BG3200" s="18">
        <v>44172</v>
      </c>
      <c r="BL3200" s="17" t="s">
        <v>671</v>
      </c>
      <c r="BM3200" s="19" t="s">
        <v>22</v>
      </c>
      <c r="BN3200" s="19">
        <f>P3200*R3200</f>
        <v>1375</v>
      </c>
      <c r="BO3200" s="19" t="str">
        <f>IF(AND(BN3200&gt;120000, P3200&gt;25, X3200&lt;&gt;"WAVE 0"), "yes", "no")</f>
        <v>no</v>
      </c>
      <c r="BP3200" s="17" t="s">
        <v>51</v>
      </c>
    </row>
    <row r="3201" spans="1:68" x14ac:dyDescent="0.25">
      <c r="A3201" s="11" t="s">
        <v>6531</v>
      </c>
      <c r="B3201" s="12" t="s">
        <v>658</v>
      </c>
      <c r="C3201" s="13" t="s">
        <v>14</v>
      </c>
      <c r="D3201" s="12" t="s">
        <v>659</v>
      </c>
      <c r="E3201" s="13" t="s">
        <v>660</v>
      </c>
      <c r="F3201" s="12">
        <v>2020</v>
      </c>
      <c r="G3201" s="13" t="s">
        <v>109</v>
      </c>
      <c r="H3201" s="12" t="s">
        <v>28</v>
      </c>
      <c r="I3201" s="13" t="s">
        <v>18</v>
      </c>
      <c r="J3201" s="12" t="s">
        <v>661</v>
      </c>
      <c r="K3201" s="13" t="s">
        <v>662</v>
      </c>
      <c r="L3201" s="12" t="s">
        <v>563</v>
      </c>
      <c r="M3201" s="13" t="s">
        <v>32</v>
      </c>
      <c r="N3201" s="2" t="s">
        <v>19</v>
      </c>
      <c r="O3201" s="13" t="s">
        <v>20</v>
      </c>
      <c r="P3201" s="14">
        <v>10.15</v>
      </c>
      <c r="Q3201" s="14">
        <v>2537.5</v>
      </c>
      <c r="R3201" s="13">
        <v>313</v>
      </c>
      <c r="S3201" s="15">
        <v>1</v>
      </c>
      <c r="T3201" s="13">
        <v>1</v>
      </c>
      <c r="U3201" s="13">
        <v>0</v>
      </c>
      <c r="V3201" s="16">
        <v>0</v>
      </c>
      <c r="W3201" s="16" t="str">
        <f t="shared" si="49"/>
        <v>PN31-0872-5</v>
      </c>
      <c r="Z3201" s="17" t="s">
        <v>109</v>
      </c>
      <c r="AB3201" s="17" t="s">
        <v>1690</v>
      </c>
      <c r="AC3201" s="17" t="s">
        <v>658</v>
      </c>
      <c r="AD3201" s="17" t="s">
        <v>664</v>
      </c>
      <c r="AE3201" s="17" t="s">
        <v>42</v>
      </c>
      <c r="AF3201" s="17" t="s">
        <v>665</v>
      </c>
      <c r="AG3201" s="17" t="s">
        <v>666</v>
      </c>
      <c r="AJ3201" s="17" t="s">
        <v>83</v>
      </c>
      <c r="AK3201" s="17" t="s">
        <v>84</v>
      </c>
      <c r="AO3201" s="17" t="s">
        <v>130</v>
      </c>
      <c r="AP3201" s="18">
        <v>43545</v>
      </c>
      <c r="AQ3201" s="17" t="s">
        <v>22</v>
      </c>
      <c r="AR3201" s="17" t="s">
        <v>47</v>
      </c>
      <c r="AS3201" s="17" t="s">
        <v>47</v>
      </c>
      <c r="AT3201" s="17" t="s">
        <v>47</v>
      </c>
      <c r="AU3201" s="17" t="s">
        <v>47</v>
      </c>
      <c r="AV3201" s="17" t="s">
        <v>47</v>
      </c>
      <c r="AW3201" s="17" t="s">
        <v>48</v>
      </c>
      <c r="AX3201" s="17" t="s">
        <v>667</v>
      </c>
      <c r="AZ3201" s="17" t="s">
        <v>668</v>
      </c>
      <c r="BA3201" s="17" t="s">
        <v>669</v>
      </c>
      <c r="BD3201" s="17">
        <v>1</v>
      </c>
      <c r="BE3201" s="17" t="s">
        <v>52</v>
      </c>
      <c r="BF3201" s="17" t="s">
        <v>670</v>
      </c>
      <c r="BG3201" s="18">
        <v>44172</v>
      </c>
      <c r="BL3201" s="17" t="s">
        <v>671</v>
      </c>
      <c r="BM3201" s="19" t="s">
        <v>22</v>
      </c>
      <c r="BN3201" s="19">
        <f>P3201*R3201</f>
        <v>3176.9500000000003</v>
      </c>
      <c r="BO3201" s="19" t="str">
        <f>IF(AND(BN3201&gt;120000, P3201&gt;25, X3201&lt;&gt;"WAVE 0"), "yes", "no")</f>
        <v>no</v>
      </c>
      <c r="BP3201" s="17" t="s">
        <v>51</v>
      </c>
    </row>
    <row r="3202" spans="1:68" x14ac:dyDescent="0.25">
      <c r="A3202" s="12" t="s">
        <v>6532</v>
      </c>
      <c r="B3202" s="12" t="s">
        <v>658</v>
      </c>
      <c r="C3202" s="13" t="s">
        <v>14</v>
      </c>
      <c r="D3202" s="12" t="s">
        <v>659</v>
      </c>
      <c r="E3202" s="13" t="s">
        <v>660</v>
      </c>
      <c r="F3202" s="12">
        <v>2020</v>
      </c>
      <c r="G3202" s="13" t="s">
        <v>109</v>
      </c>
      <c r="H3202" s="12" t="s">
        <v>28</v>
      </c>
      <c r="I3202" s="13" t="s">
        <v>18</v>
      </c>
      <c r="J3202" s="12" t="s">
        <v>661</v>
      </c>
      <c r="K3202" s="13" t="s">
        <v>662</v>
      </c>
      <c r="L3202" s="12" t="s">
        <v>563</v>
      </c>
      <c r="M3202" s="13" t="s">
        <v>32</v>
      </c>
      <c r="N3202" s="2" t="s">
        <v>19</v>
      </c>
      <c r="O3202" s="13" t="s">
        <v>20</v>
      </c>
      <c r="P3202" s="14">
        <v>253.95</v>
      </c>
      <c r="Q3202" s="14">
        <v>1269.75</v>
      </c>
      <c r="R3202" s="13">
        <v>0</v>
      </c>
      <c r="S3202" s="15">
        <v>1</v>
      </c>
      <c r="T3202" s="13">
        <v>1</v>
      </c>
      <c r="U3202" s="13">
        <v>2</v>
      </c>
      <c r="V3202" s="16">
        <v>0</v>
      </c>
      <c r="W3202" s="16" t="str">
        <f t="shared" ref="W3202:W3265" si="50">"PN"&amp;A3202</f>
        <v>PN31-0950-3</v>
      </c>
      <c r="Z3202" s="13" t="s">
        <v>109</v>
      </c>
      <c r="AA3202" s="17" t="s">
        <v>22</v>
      </c>
      <c r="AB3202" s="17" t="s">
        <v>22</v>
      </c>
      <c r="AC3202" s="17" t="s">
        <v>22</v>
      </c>
      <c r="AD3202" s="17" t="s">
        <v>22</v>
      </c>
      <c r="AE3202" s="17" t="s">
        <v>22</v>
      </c>
      <c r="AF3202" s="17" t="s">
        <v>22</v>
      </c>
      <c r="AG3202" s="17" t="s">
        <v>22</v>
      </c>
      <c r="AJ3202" s="17" t="s">
        <v>22</v>
      </c>
      <c r="AK3202" s="17" t="s">
        <v>22</v>
      </c>
      <c r="AO3202" s="17" t="s">
        <v>22</v>
      </c>
      <c r="AP3202" s="18" t="s">
        <v>22</v>
      </c>
      <c r="AQ3202" s="17" t="s">
        <v>22</v>
      </c>
      <c r="AR3202" s="17" t="s">
        <v>22</v>
      </c>
      <c r="AS3202" s="17" t="s">
        <v>22</v>
      </c>
      <c r="AT3202" s="17" t="s">
        <v>22</v>
      </c>
      <c r="AU3202" s="17" t="s">
        <v>22</v>
      </c>
      <c r="AV3202" s="17" t="s">
        <v>22</v>
      </c>
      <c r="AW3202" s="17" t="s">
        <v>22</v>
      </c>
      <c r="AX3202" s="17" t="s">
        <v>22</v>
      </c>
      <c r="AY3202" s="17" t="s">
        <v>22</v>
      </c>
      <c r="AZ3202" s="17" t="s">
        <v>22</v>
      </c>
      <c r="BA3202" s="17" t="s">
        <v>22</v>
      </c>
      <c r="BD3202" s="17" t="s">
        <v>22</v>
      </c>
      <c r="BE3202" s="17" t="s">
        <v>22</v>
      </c>
      <c r="BF3202" s="17" t="s">
        <v>22</v>
      </c>
      <c r="BG3202" s="18" t="s">
        <v>22</v>
      </c>
      <c r="BH3202" s="3" t="s">
        <v>22</v>
      </c>
      <c r="BI3202" s="3" t="s">
        <v>22</v>
      </c>
      <c r="BK3202" s="3" t="s">
        <v>22</v>
      </c>
      <c r="BL3202" s="17" t="s">
        <v>22</v>
      </c>
      <c r="BM3202" s="19" t="s">
        <v>22</v>
      </c>
      <c r="BN3202" s="19">
        <f>P3202*R3202</f>
        <v>0</v>
      </c>
      <c r="BO3202" s="19" t="str">
        <f>IF(AND(BN3202&gt;120000, P3202&gt;25, X3202&lt;&gt;"WAVE 0"), "yes", "no")</f>
        <v>no</v>
      </c>
      <c r="BP3202" s="17" t="s">
        <v>22</v>
      </c>
    </row>
    <row r="3203" spans="1:68" x14ac:dyDescent="0.25">
      <c r="A3203" s="11" t="s">
        <v>6533</v>
      </c>
      <c r="B3203" s="12" t="s">
        <v>658</v>
      </c>
      <c r="C3203" s="13" t="s">
        <v>14</v>
      </c>
      <c r="D3203" s="12" t="s">
        <v>659</v>
      </c>
      <c r="E3203" s="13" t="s">
        <v>660</v>
      </c>
      <c r="F3203" s="12">
        <v>2020</v>
      </c>
      <c r="G3203" s="13" t="s">
        <v>109</v>
      </c>
      <c r="H3203" s="12" t="s">
        <v>28</v>
      </c>
      <c r="I3203" s="13" t="s">
        <v>18</v>
      </c>
      <c r="J3203" s="12" t="s">
        <v>661</v>
      </c>
      <c r="K3203" s="13" t="s">
        <v>662</v>
      </c>
      <c r="L3203" s="12" t="s">
        <v>563</v>
      </c>
      <c r="M3203" s="13" t="s">
        <v>32</v>
      </c>
      <c r="N3203" s="2" t="s">
        <v>19</v>
      </c>
      <c r="O3203" s="13" t="s">
        <v>20</v>
      </c>
      <c r="P3203" s="14">
        <v>191.67</v>
      </c>
      <c r="Q3203" s="14">
        <v>766.68</v>
      </c>
      <c r="R3203" s="13">
        <v>0</v>
      </c>
      <c r="S3203" s="15">
        <v>0</v>
      </c>
      <c r="T3203" s="13">
        <v>1</v>
      </c>
      <c r="U3203" s="13">
        <v>1</v>
      </c>
      <c r="V3203" s="16">
        <v>0</v>
      </c>
      <c r="W3203" s="16" t="str">
        <f t="shared" si="50"/>
        <v>PN31-0953-5</v>
      </c>
      <c r="Z3203" s="13" t="s">
        <v>109</v>
      </c>
      <c r="AA3203" s="17" t="s">
        <v>22</v>
      </c>
      <c r="AB3203" s="17" t="s">
        <v>22</v>
      </c>
      <c r="AC3203" s="17" t="s">
        <v>22</v>
      </c>
      <c r="AD3203" s="17" t="s">
        <v>22</v>
      </c>
      <c r="AE3203" s="17" t="s">
        <v>22</v>
      </c>
      <c r="AF3203" s="17" t="s">
        <v>22</v>
      </c>
      <c r="AG3203" s="17" t="s">
        <v>22</v>
      </c>
      <c r="AJ3203" s="17" t="s">
        <v>22</v>
      </c>
      <c r="AK3203" s="17" t="s">
        <v>22</v>
      </c>
      <c r="AO3203" s="17" t="s">
        <v>22</v>
      </c>
      <c r="AP3203" s="18" t="s">
        <v>22</v>
      </c>
      <c r="AQ3203" s="17" t="s">
        <v>22</v>
      </c>
      <c r="AR3203" s="17" t="s">
        <v>22</v>
      </c>
      <c r="AS3203" s="17" t="s">
        <v>22</v>
      </c>
      <c r="AT3203" s="17" t="s">
        <v>22</v>
      </c>
      <c r="AU3203" s="17" t="s">
        <v>22</v>
      </c>
      <c r="AV3203" s="17" t="s">
        <v>22</v>
      </c>
      <c r="AW3203" s="17" t="s">
        <v>22</v>
      </c>
      <c r="AX3203" s="17" t="s">
        <v>22</v>
      </c>
      <c r="AY3203" s="17" t="s">
        <v>22</v>
      </c>
      <c r="AZ3203" s="17" t="s">
        <v>22</v>
      </c>
      <c r="BA3203" s="17" t="s">
        <v>22</v>
      </c>
      <c r="BD3203" s="17" t="s">
        <v>22</v>
      </c>
      <c r="BE3203" s="17" t="s">
        <v>22</v>
      </c>
      <c r="BF3203" s="17" t="s">
        <v>22</v>
      </c>
      <c r="BG3203" s="18" t="s">
        <v>22</v>
      </c>
      <c r="BH3203" s="3" t="s">
        <v>22</v>
      </c>
      <c r="BI3203" s="3" t="s">
        <v>22</v>
      </c>
      <c r="BK3203" s="3" t="s">
        <v>22</v>
      </c>
      <c r="BL3203" s="17" t="s">
        <v>22</v>
      </c>
      <c r="BM3203" s="19" t="s">
        <v>22</v>
      </c>
      <c r="BN3203" s="19">
        <f>P3203*R3203</f>
        <v>0</v>
      </c>
      <c r="BO3203" s="19" t="str">
        <f>IF(AND(BN3203&gt;120000, P3203&gt;25, X3203&lt;&gt;"WAVE 0"), "yes", "no")</f>
        <v>no</v>
      </c>
      <c r="BP3203" s="17" t="s">
        <v>22</v>
      </c>
    </row>
    <row r="3204" spans="1:68" x14ac:dyDescent="0.25">
      <c r="A3204" s="11" t="s">
        <v>6534</v>
      </c>
      <c r="B3204" s="12" t="s">
        <v>6535</v>
      </c>
      <c r="C3204" s="13" t="s">
        <v>57</v>
      </c>
      <c r="D3204" s="12" t="s">
        <v>2251</v>
      </c>
      <c r="E3204" s="13" t="s">
        <v>2252</v>
      </c>
      <c r="F3204" s="12">
        <v>2019</v>
      </c>
      <c r="G3204" s="13" t="s">
        <v>38</v>
      </c>
      <c r="H3204" s="12" t="s">
        <v>76</v>
      </c>
      <c r="I3204" s="13" t="s">
        <v>51</v>
      </c>
      <c r="J3204" s="12" t="s">
        <v>1179</v>
      </c>
      <c r="K3204" s="13" t="s">
        <v>1180</v>
      </c>
      <c r="L3204" s="12" t="s">
        <v>79</v>
      </c>
      <c r="M3204" s="13" t="s">
        <v>80</v>
      </c>
      <c r="N3204" s="2" t="s">
        <v>64</v>
      </c>
      <c r="O3204" s="13" t="s">
        <v>20</v>
      </c>
      <c r="P3204" s="14">
        <v>1500.1111000000001</v>
      </c>
      <c r="Q3204" s="14">
        <v>216016</v>
      </c>
      <c r="R3204" s="13">
        <v>400</v>
      </c>
      <c r="S3204" s="15">
        <v>0.11538461538461539</v>
      </c>
      <c r="T3204" s="13">
        <v>1</v>
      </c>
      <c r="U3204" s="13">
        <v>4</v>
      </c>
      <c r="V3204" s="16">
        <v>0</v>
      </c>
      <c r="W3204" s="16" t="str">
        <f t="shared" si="50"/>
        <v>PN3-110-001-48SFHT</v>
      </c>
      <c r="Z3204" s="17" t="s">
        <v>38</v>
      </c>
      <c r="AA3204" s="17" t="s">
        <v>1179</v>
      </c>
      <c r="AB3204" s="17" t="s">
        <v>22</v>
      </c>
      <c r="AC3204" s="17" t="s">
        <v>22</v>
      </c>
      <c r="AD3204" s="17" t="s">
        <v>22</v>
      </c>
      <c r="AE3204" s="17" t="s">
        <v>42</v>
      </c>
      <c r="AF3204" s="17" t="s">
        <v>2286</v>
      </c>
      <c r="AG3204" s="17" t="s">
        <v>22</v>
      </c>
      <c r="AJ3204" s="17" t="s">
        <v>22</v>
      </c>
      <c r="AK3204" s="17" t="s">
        <v>22</v>
      </c>
      <c r="AO3204" s="17" t="s">
        <v>85</v>
      </c>
      <c r="AP3204" s="18">
        <v>43545</v>
      </c>
      <c r="AQ3204" s="17">
        <v>1</v>
      </c>
      <c r="AR3204" s="17" t="s">
        <v>22</v>
      </c>
      <c r="AS3204" s="17" t="s">
        <v>22</v>
      </c>
      <c r="AT3204" s="17" t="s">
        <v>22</v>
      </c>
      <c r="AU3204" s="17" t="s">
        <v>22</v>
      </c>
      <c r="AV3204" s="17" t="s">
        <v>22</v>
      </c>
      <c r="BE3204" s="17" t="s">
        <v>52</v>
      </c>
      <c r="BI3204" s="3" t="s">
        <v>556</v>
      </c>
      <c r="BM3204" s="19">
        <v>865371.52449999994</v>
      </c>
      <c r="BN3204" s="19">
        <f>P3204*R3204</f>
        <v>600044.44000000006</v>
      </c>
      <c r="BO3204" s="19" t="str">
        <f>IF(AND(BN3204&gt;120000, P3204&gt;25, X3204&lt;&gt;"WAVE 0"), "yes", "no")</f>
        <v>yes</v>
      </c>
      <c r="BP3204" s="17" t="s">
        <v>51</v>
      </c>
    </row>
    <row r="3205" spans="1:68" x14ac:dyDescent="0.25">
      <c r="A3205" s="12" t="s">
        <v>6534</v>
      </c>
      <c r="B3205" s="12" t="s">
        <v>6535</v>
      </c>
      <c r="C3205" s="13" t="s">
        <v>88</v>
      </c>
      <c r="D3205" s="12" t="s">
        <v>2251</v>
      </c>
      <c r="E3205" s="13" t="s">
        <v>2252</v>
      </c>
      <c r="F3205" s="12">
        <v>2019</v>
      </c>
      <c r="G3205" s="13" t="s">
        <v>38</v>
      </c>
      <c r="H3205" s="12" t="s">
        <v>76</v>
      </c>
      <c r="I3205" s="13" t="s">
        <v>51</v>
      </c>
      <c r="J3205" s="12" t="s">
        <v>1179</v>
      </c>
      <c r="K3205" s="13" t="s">
        <v>1180</v>
      </c>
      <c r="L3205" s="12" t="s">
        <v>79</v>
      </c>
      <c r="M3205" s="13" t="s">
        <v>80</v>
      </c>
      <c r="N3205" s="2" t="s">
        <v>95</v>
      </c>
      <c r="O3205" s="13" t="s">
        <v>20</v>
      </c>
      <c r="P3205" s="14">
        <v>1500.1111000000001</v>
      </c>
      <c r="Q3205" s="14">
        <v>216016</v>
      </c>
      <c r="R3205" s="13">
        <v>400</v>
      </c>
      <c r="S3205" s="15">
        <v>0.11538461538461539</v>
      </c>
      <c r="T3205" s="13">
        <v>1</v>
      </c>
      <c r="U3205" s="13">
        <v>4</v>
      </c>
      <c r="V3205" s="16">
        <v>0</v>
      </c>
      <c r="W3205" s="16" t="str">
        <f t="shared" si="50"/>
        <v>PN3-110-001-48SFHT</v>
      </c>
      <c r="Z3205" s="17" t="s">
        <v>38</v>
      </c>
      <c r="AA3205" s="17" t="s">
        <v>1179</v>
      </c>
      <c r="AB3205" s="17" t="s">
        <v>22</v>
      </c>
      <c r="AC3205" s="17" t="s">
        <v>22</v>
      </c>
      <c r="AD3205" s="17" t="s">
        <v>22</v>
      </c>
      <c r="AE3205" s="17" t="s">
        <v>42</v>
      </c>
      <c r="AF3205" s="17" t="s">
        <v>2286</v>
      </c>
      <c r="AG3205" s="17" t="s">
        <v>22</v>
      </c>
      <c r="AJ3205" s="17" t="s">
        <v>22</v>
      </c>
      <c r="AK3205" s="17" t="s">
        <v>22</v>
      </c>
      <c r="AO3205" s="17" t="s">
        <v>85</v>
      </c>
      <c r="AP3205" s="18">
        <v>43545</v>
      </c>
      <c r="AQ3205" s="17">
        <v>1</v>
      </c>
      <c r="AR3205" s="17" t="s">
        <v>22</v>
      </c>
      <c r="AS3205" s="17" t="s">
        <v>22</v>
      </c>
      <c r="AT3205" s="17" t="s">
        <v>22</v>
      </c>
      <c r="AU3205" s="17" t="s">
        <v>22</v>
      </c>
      <c r="AV3205" s="17" t="s">
        <v>22</v>
      </c>
      <c r="BE3205" s="17" t="s">
        <v>52</v>
      </c>
      <c r="BI3205" s="3" t="s">
        <v>556</v>
      </c>
      <c r="BM3205" s="19">
        <v>865371.52449999994</v>
      </c>
      <c r="BN3205" s="19">
        <f>P3205*R3205</f>
        <v>600044.44000000006</v>
      </c>
      <c r="BO3205" s="19" t="str">
        <f>IF(AND(BN3205&gt;120000, P3205&gt;25, X3205&lt;&gt;"WAVE 0"), "yes", "no")</f>
        <v>yes</v>
      </c>
      <c r="BP3205" s="17" t="s">
        <v>51</v>
      </c>
    </row>
    <row r="3206" spans="1:68" x14ac:dyDescent="0.25">
      <c r="A3206" s="11" t="s">
        <v>6536</v>
      </c>
      <c r="B3206" s="12" t="s">
        <v>6537</v>
      </c>
      <c r="C3206" s="13" t="s">
        <v>57</v>
      </c>
      <c r="D3206" s="12" t="s">
        <v>6538</v>
      </c>
      <c r="E3206" s="13" t="s">
        <v>2412</v>
      </c>
      <c r="F3206" s="12">
        <v>2019</v>
      </c>
      <c r="G3206" s="13" t="s">
        <v>684</v>
      </c>
      <c r="H3206" s="12" t="s">
        <v>76</v>
      </c>
      <c r="I3206" s="13" t="s">
        <v>51</v>
      </c>
      <c r="J3206" s="12" t="s">
        <v>1179</v>
      </c>
      <c r="K3206" s="13" t="s">
        <v>1180</v>
      </c>
      <c r="L3206" s="12" t="s">
        <v>79</v>
      </c>
      <c r="M3206" s="13" t="s">
        <v>80</v>
      </c>
      <c r="N3206" s="2" t="s">
        <v>64</v>
      </c>
      <c r="O3206" s="13" t="s">
        <v>20</v>
      </c>
      <c r="P3206" s="14">
        <v>125.8489</v>
      </c>
      <c r="Q3206" s="14">
        <v>1738729.1100000003</v>
      </c>
      <c r="R3206" s="13">
        <v>23100</v>
      </c>
      <c r="S3206" s="15">
        <v>0.35555555555555557</v>
      </c>
      <c r="T3206" s="13">
        <v>1</v>
      </c>
      <c r="U3206" s="13">
        <v>5</v>
      </c>
      <c r="V3206" s="16">
        <v>30399.53676896352</v>
      </c>
      <c r="W3206" s="16" t="str">
        <f t="shared" si="50"/>
        <v>PN3-110-002-82</v>
      </c>
      <c r="Z3206" s="17" t="s">
        <v>684</v>
      </c>
      <c r="AA3206" s="17" t="s">
        <v>1179</v>
      </c>
      <c r="AB3206" s="17" t="s">
        <v>22</v>
      </c>
      <c r="AC3206" s="17" t="s">
        <v>22</v>
      </c>
      <c r="AD3206" s="17" t="s">
        <v>81</v>
      </c>
      <c r="AE3206" s="17" t="s">
        <v>42</v>
      </c>
      <c r="AF3206" s="17" t="s">
        <v>2286</v>
      </c>
      <c r="AG3206" s="17" t="s">
        <v>22</v>
      </c>
      <c r="AJ3206" s="17" t="s">
        <v>6539</v>
      </c>
      <c r="AK3206" s="17" t="s">
        <v>2379</v>
      </c>
      <c r="AO3206" s="17" t="s">
        <v>6540</v>
      </c>
      <c r="AP3206" s="18">
        <v>43374</v>
      </c>
      <c r="AQ3206" s="17">
        <v>1</v>
      </c>
      <c r="AR3206" s="17" t="s">
        <v>22</v>
      </c>
      <c r="AS3206" s="17" t="s">
        <v>22</v>
      </c>
      <c r="AT3206" s="17" t="s">
        <v>22</v>
      </c>
      <c r="AU3206" s="17" t="s">
        <v>22</v>
      </c>
      <c r="AV3206" s="17" t="s">
        <v>22</v>
      </c>
      <c r="BE3206" s="17" t="s">
        <v>52</v>
      </c>
      <c r="BM3206" s="19">
        <v>527382.94733333343</v>
      </c>
      <c r="BN3206" s="19">
        <f>P3206*R3206</f>
        <v>2907109.59</v>
      </c>
      <c r="BO3206" s="19" t="str">
        <f>IF(AND(BN3206&gt;120000, P3206&gt;25, X3206&lt;&gt;"WAVE 0"), "yes", "no")</f>
        <v>yes</v>
      </c>
      <c r="BP3206" s="17" t="s">
        <v>51</v>
      </c>
    </row>
    <row r="3207" spans="1:68" x14ac:dyDescent="0.25">
      <c r="A3207" s="11" t="s">
        <v>6541</v>
      </c>
      <c r="B3207" s="12" t="s">
        <v>6542</v>
      </c>
      <c r="C3207" s="13" t="s">
        <v>57</v>
      </c>
      <c r="D3207" s="12" t="s">
        <v>2411</v>
      </c>
      <c r="E3207" s="13" t="s">
        <v>2412</v>
      </c>
      <c r="F3207" s="12">
        <v>2019</v>
      </c>
      <c r="G3207" s="13" t="s">
        <v>684</v>
      </c>
      <c r="H3207" s="12" t="s">
        <v>76</v>
      </c>
      <c r="I3207" s="13" t="s">
        <v>51</v>
      </c>
      <c r="J3207" s="12" t="s">
        <v>1179</v>
      </c>
      <c r="K3207" s="13" t="s">
        <v>1180</v>
      </c>
      <c r="L3207" s="12" t="s">
        <v>79</v>
      </c>
      <c r="M3207" s="13" t="s">
        <v>80</v>
      </c>
      <c r="N3207" s="2" t="s">
        <v>64</v>
      </c>
      <c r="O3207" s="13" t="s">
        <v>20</v>
      </c>
      <c r="P3207" s="14">
        <v>5001.7213000000002</v>
      </c>
      <c r="Q3207" s="14">
        <v>2614388.75</v>
      </c>
      <c r="R3207" s="13">
        <v>809</v>
      </c>
      <c r="S3207" s="15">
        <v>0.19565217391304349</v>
      </c>
      <c r="T3207" s="13">
        <v>1</v>
      </c>
      <c r="U3207" s="13">
        <v>5</v>
      </c>
      <c r="V3207" s="16">
        <v>0</v>
      </c>
      <c r="W3207" s="16" t="str">
        <f t="shared" si="50"/>
        <v>PN3-110-005-59</v>
      </c>
      <c r="Z3207" s="17" t="s">
        <v>684</v>
      </c>
      <c r="AA3207" s="17" t="s">
        <v>1179</v>
      </c>
      <c r="AB3207" s="17" t="s">
        <v>22</v>
      </c>
      <c r="AC3207" s="17" t="s">
        <v>22</v>
      </c>
      <c r="AD3207" s="17" t="s">
        <v>81</v>
      </c>
      <c r="AE3207" s="17" t="s">
        <v>42</v>
      </c>
      <c r="AF3207" s="17" t="s">
        <v>2286</v>
      </c>
      <c r="AG3207" s="17" t="s">
        <v>22</v>
      </c>
      <c r="AJ3207" s="17" t="s">
        <v>6539</v>
      </c>
      <c r="AK3207" s="17" t="s">
        <v>2379</v>
      </c>
      <c r="AO3207" s="17" t="s">
        <v>85</v>
      </c>
      <c r="AP3207" s="18">
        <v>43545</v>
      </c>
      <c r="AQ3207" s="17">
        <v>1</v>
      </c>
      <c r="AR3207" s="17" t="s">
        <v>22</v>
      </c>
      <c r="AS3207" s="17" t="s">
        <v>22</v>
      </c>
      <c r="AT3207" s="17" t="s">
        <v>22</v>
      </c>
      <c r="AU3207" s="17" t="s">
        <v>22</v>
      </c>
      <c r="AV3207" s="17" t="s">
        <v>22</v>
      </c>
      <c r="BE3207" s="17" t="s">
        <v>52</v>
      </c>
      <c r="BM3207" s="19">
        <v>2573564.2603333336</v>
      </c>
      <c r="BN3207" s="19">
        <f>P3207*R3207</f>
        <v>4046392.5317000002</v>
      </c>
      <c r="BO3207" s="19" t="str">
        <f>IF(AND(BN3207&gt;120000, P3207&gt;25, X3207&lt;&gt;"WAVE 0"), "yes", "no")</f>
        <v>yes</v>
      </c>
      <c r="BP3207" s="17" t="s">
        <v>51</v>
      </c>
    </row>
    <row r="3208" spans="1:68" x14ac:dyDescent="0.25">
      <c r="A3208" s="11" t="s">
        <v>6541</v>
      </c>
      <c r="B3208" s="12" t="s">
        <v>6542</v>
      </c>
      <c r="C3208" s="13" t="s">
        <v>88</v>
      </c>
      <c r="D3208" s="12" t="s">
        <v>2411</v>
      </c>
      <c r="E3208" s="13" t="s">
        <v>2412</v>
      </c>
      <c r="F3208" s="12">
        <v>2019</v>
      </c>
      <c r="G3208" s="13" t="s">
        <v>684</v>
      </c>
      <c r="H3208" s="12" t="s">
        <v>76</v>
      </c>
      <c r="I3208" s="13" t="s">
        <v>51</v>
      </c>
      <c r="J3208" s="12" t="s">
        <v>1179</v>
      </c>
      <c r="K3208" s="13" t="s">
        <v>1180</v>
      </c>
      <c r="L3208" s="12" t="s">
        <v>79</v>
      </c>
      <c r="M3208" s="13" t="s">
        <v>80</v>
      </c>
      <c r="N3208" s="2" t="s">
        <v>95</v>
      </c>
      <c r="O3208" s="13" t="s">
        <v>20</v>
      </c>
      <c r="P3208" s="14">
        <v>5001.7213000000002</v>
      </c>
      <c r="Q3208" s="14">
        <v>2614388.75</v>
      </c>
      <c r="R3208" s="13">
        <v>809</v>
      </c>
      <c r="S3208" s="15">
        <v>0.19565217391304349</v>
      </c>
      <c r="T3208" s="13">
        <v>1</v>
      </c>
      <c r="U3208" s="13">
        <v>5</v>
      </c>
      <c r="V3208" s="16">
        <v>0</v>
      </c>
      <c r="W3208" s="16" t="str">
        <f t="shared" si="50"/>
        <v>PN3-110-005-59</v>
      </c>
      <c r="Z3208" s="17" t="s">
        <v>684</v>
      </c>
      <c r="AA3208" s="17" t="s">
        <v>1179</v>
      </c>
      <c r="AB3208" s="17" t="s">
        <v>22</v>
      </c>
      <c r="AC3208" s="17" t="s">
        <v>22</v>
      </c>
      <c r="AD3208" s="17" t="s">
        <v>81</v>
      </c>
      <c r="AE3208" s="17" t="s">
        <v>42</v>
      </c>
      <c r="AF3208" s="17" t="s">
        <v>2286</v>
      </c>
      <c r="AG3208" s="17" t="s">
        <v>22</v>
      </c>
      <c r="AJ3208" s="17" t="s">
        <v>6539</v>
      </c>
      <c r="AK3208" s="17" t="s">
        <v>2379</v>
      </c>
      <c r="AO3208" s="17" t="s">
        <v>85</v>
      </c>
      <c r="AP3208" s="18">
        <v>43545</v>
      </c>
      <c r="AQ3208" s="17">
        <v>1</v>
      </c>
      <c r="AR3208" s="17" t="s">
        <v>22</v>
      </c>
      <c r="AS3208" s="17" t="s">
        <v>22</v>
      </c>
      <c r="AT3208" s="17" t="s">
        <v>22</v>
      </c>
      <c r="AU3208" s="17" t="s">
        <v>22</v>
      </c>
      <c r="AV3208" s="17" t="s">
        <v>22</v>
      </c>
      <c r="BE3208" s="17" t="s">
        <v>52</v>
      </c>
      <c r="BM3208" s="19">
        <v>2573564.2603333336</v>
      </c>
      <c r="BN3208" s="19">
        <f>P3208*R3208</f>
        <v>4046392.5317000002</v>
      </c>
      <c r="BO3208" s="19" t="str">
        <f>IF(AND(BN3208&gt;120000, P3208&gt;25, X3208&lt;&gt;"WAVE 0"), "yes", "no")</f>
        <v>yes</v>
      </c>
      <c r="BP3208" s="17" t="s">
        <v>51</v>
      </c>
    </row>
    <row r="3209" spans="1:68" x14ac:dyDescent="0.25">
      <c r="A3209" s="12" t="s">
        <v>6543</v>
      </c>
      <c r="B3209" s="12" t="s">
        <v>6544</v>
      </c>
      <c r="C3209" s="13" t="s">
        <v>14</v>
      </c>
      <c r="D3209" s="12" t="s">
        <v>697</v>
      </c>
      <c r="E3209" s="13" t="s">
        <v>698</v>
      </c>
      <c r="F3209" s="12">
        <v>2019</v>
      </c>
      <c r="G3209" s="13" t="s">
        <v>109</v>
      </c>
      <c r="H3209" s="12" t="s">
        <v>76</v>
      </c>
      <c r="I3209" s="13" t="s">
        <v>51</v>
      </c>
      <c r="J3209" s="12" t="s">
        <v>1179</v>
      </c>
      <c r="K3209" s="13" t="s">
        <v>1180</v>
      </c>
      <c r="L3209" s="12" t="s">
        <v>79</v>
      </c>
      <c r="M3209" s="13" t="s">
        <v>80</v>
      </c>
      <c r="N3209" s="2" t="s">
        <v>19</v>
      </c>
      <c r="O3209" s="13" t="s">
        <v>20</v>
      </c>
      <c r="P3209" s="14">
        <v>2.34</v>
      </c>
      <c r="Q3209" s="14">
        <v>12409.02</v>
      </c>
      <c r="R3209" s="13">
        <v>2241</v>
      </c>
      <c r="S3209" s="15">
        <v>0.25</v>
      </c>
      <c r="T3209" s="13">
        <v>1</v>
      </c>
      <c r="U3209" s="13">
        <v>3</v>
      </c>
      <c r="V3209" s="16">
        <v>0</v>
      </c>
      <c r="W3209" s="16" t="str">
        <f t="shared" si="50"/>
        <v>PN3-110-018-02</v>
      </c>
      <c r="X3209" s="17" t="s">
        <v>699</v>
      </c>
      <c r="Z3209" s="17" t="s">
        <v>109</v>
      </c>
      <c r="AA3209" s="17" t="s">
        <v>1179</v>
      </c>
      <c r="AB3209" s="17" t="s">
        <v>46</v>
      </c>
      <c r="AC3209" s="17" t="s">
        <v>752</v>
      </c>
      <c r="AD3209" s="17" t="s">
        <v>81</v>
      </c>
      <c r="AE3209" s="17" t="s">
        <v>42</v>
      </c>
      <c r="AF3209" s="17" t="s">
        <v>82</v>
      </c>
      <c r="AG3209" s="17" t="s">
        <v>543</v>
      </c>
      <c r="AJ3209" s="17" t="s">
        <v>103</v>
      </c>
      <c r="AK3209" s="17" t="s">
        <v>103</v>
      </c>
      <c r="AO3209" s="17" t="s">
        <v>85</v>
      </c>
      <c r="AP3209" s="18">
        <v>43207</v>
      </c>
      <c r="AQ3209" s="17">
        <v>1</v>
      </c>
      <c r="AR3209" s="17" t="s">
        <v>47</v>
      </c>
      <c r="AS3209" s="17" t="s">
        <v>47</v>
      </c>
      <c r="AT3209" s="17" t="s">
        <v>47</v>
      </c>
      <c r="AU3209" s="17" t="s">
        <v>47</v>
      </c>
      <c r="AV3209" s="17" t="s">
        <v>47</v>
      </c>
      <c r="AW3209" s="17" t="s">
        <v>48</v>
      </c>
      <c r="AX3209" s="17" t="s">
        <v>516</v>
      </c>
      <c r="AY3209" s="17" t="s">
        <v>268</v>
      </c>
      <c r="AZ3209" s="17" t="s">
        <v>692</v>
      </c>
      <c r="BA3209" s="17" t="s">
        <v>705</v>
      </c>
      <c r="BD3209" s="17">
        <v>3</v>
      </c>
      <c r="BE3209" s="17" t="s">
        <v>52</v>
      </c>
      <c r="BF3209" s="17" t="s">
        <v>710</v>
      </c>
      <c r="BG3209" s="18">
        <v>44227</v>
      </c>
      <c r="BL3209" s="17" t="s">
        <v>711</v>
      </c>
      <c r="BN3209" s="19">
        <f>P3209*R3209</f>
        <v>5243.94</v>
      </c>
      <c r="BO3209" s="19" t="str">
        <f>IF(AND(BN3209&gt;120000, P3209&gt;25, X3209&lt;&gt;"WAVE 0"), "yes", "no")</f>
        <v>no</v>
      </c>
      <c r="BP3209" s="17" t="s">
        <v>22</v>
      </c>
    </row>
    <row r="3210" spans="1:68" x14ac:dyDescent="0.25">
      <c r="A3210" s="11" t="s">
        <v>6545</v>
      </c>
      <c r="B3210" s="12" t="s">
        <v>6546</v>
      </c>
      <c r="C3210" s="13" t="s">
        <v>14</v>
      </c>
      <c r="D3210" s="12" t="s">
        <v>2427</v>
      </c>
      <c r="E3210" s="13" t="s">
        <v>2399</v>
      </c>
      <c r="F3210" s="12">
        <v>2019</v>
      </c>
      <c r="G3210" s="13" t="s">
        <v>684</v>
      </c>
      <c r="H3210" s="12" t="s">
        <v>76</v>
      </c>
      <c r="I3210" s="13" t="s">
        <v>51</v>
      </c>
      <c r="J3210" s="12" t="s">
        <v>1179</v>
      </c>
      <c r="K3210" s="13" t="s">
        <v>1180</v>
      </c>
      <c r="L3210" s="12" t="s">
        <v>79</v>
      </c>
      <c r="M3210" s="13" t="s">
        <v>80</v>
      </c>
      <c r="N3210" s="2" t="s">
        <v>19</v>
      </c>
      <c r="O3210" s="13" t="s">
        <v>20</v>
      </c>
      <c r="P3210" s="14">
        <v>8482.2554999999993</v>
      </c>
      <c r="Q3210" s="14">
        <v>4395925.4399999995</v>
      </c>
      <c r="R3210" s="13">
        <v>479</v>
      </c>
      <c r="S3210" s="15">
        <v>0.48571428571428571</v>
      </c>
      <c r="T3210" s="13">
        <v>1</v>
      </c>
      <c r="U3210" s="13">
        <v>4</v>
      </c>
      <c r="V3210" s="16">
        <v>0</v>
      </c>
      <c r="W3210" s="16" t="str">
        <f t="shared" si="50"/>
        <v>PN3-110-051-22</v>
      </c>
      <c r="X3210" s="17" t="s">
        <v>150</v>
      </c>
      <c r="Y3210" s="17" t="s">
        <v>6547</v>
      </c>
      <c r="Z3210" s="17" t="s">
        <v>684</v>
      </c>
      <c r="BN3210" s="19">
        <f>P3210*R3210</f>
        <v>4063000.3844999997</v>
      </c>
      <c r="BO3210" s="19" t="str">
        <f>IF(AND(BN3210&gt;120000, P3210&gt;25, X3210&lt;&gt;"WAVE 0"), "yes", "no")</f>
        <v>no</v>
      </c>
      <c r="BP3210" s="17" t="s">
        <v>51</v>
      </c>
    </row>
    <row r="3211" spans="1:68" x14ac:dyDescent="0.25">
      <c r="A3211" s="11" t="s">
        <v>6548</v>
      </c>
      <c r="B3211" s="12" t="s">
        <v>6549</v>
      </c>
      <c r="C3211" s="13" t="s">
        <v>57</v>
      </c>
      <c r="D3211" s="12" t="s">
        <v>2251</v>
      </c>
      <c r="E3211" s="13" t="s">
        <v>2252</v>
      </c>
      <c r="F3211" s="12">
        <v>2019</v>
      </c>
      <c r="G3211" s="13" t="s">
        <v>38</v>
      </c>
      <c r="H3211" s="12" t="s">
        <v>76</v>
      </c>
      <c r="I3211" s="13" t="s">
        <v>51</v>
      </c>
      <c r="J3211" s="12" t="s">
        <v>1179</v>
      </c>
      <c r="K3211" s="13" t="s">
        <v>1180</v>
      </c>
      <c r="L3211" s="12" t="s">
        <v>79</v>
      </c>
      <c r="M3211" s="13" t="s">
        <v>80</v>
      </c>
      <c r="N3211" s="2" t="s">
        <v>64</v>
      </c>
      <c r="O3211" s="13" t="s">
        <v>20</v>
      </c>
      <c r="P3211" s="14">
        <v>1910.5184999999999</v>
      </c>
      <c r="Q3211" s="14">
        <v>1317556</v>
      </c>
      <c r="R3211" s="13">
        <v>1080</v>
      </c>
      <c r="S3211" s="15">
        <v>0.17391304347826086</v>
      </c>
      <c r="T3211" s="13">
        <v>1</v>
      </c>
      <c r="U3211" s="13">
        <v>4</v>
      </c>
      <c r="V3211" s="16">
        <v>0</v>
      </c>
      <c r="W3211" s="16" t="str">
        <f t="shared" si="50"/>
        <v>PN3-110-136-06SFHT</v>
      </c>
      <c r="Z3211" s="17" t="s">
        <v>38</v>
      </c>
      <c r="AA3211" s="17" t="s">
        <v>1179</v>
      </c>
      <c r="AB3211" s="17" t="s">
        <v>22</v>
      </c>
      <c r="AC3211" s="17" t="s">
        <v>22</v>
      </c>
      <c r="AD3211" s="17" t="s">
        <v>22</v>
      </c>
      <c r="AE3211" s="17" t="s">
        <v>42</v>
      </c>
      <c r="AF3211" s="17" t="s">
        <v>2286</v>
      </c>
      <c r="AG3211" s="17" t="s">
        <v>22</v>
      </c>
      <c r="AJ3211" s="17" t="s">
        <v>22</v>
      </c>
      <c r="AK3211" s="17" t="s">
        <v>22</v>
      </c>
      <c r="AO3211" s="17" t="s">
        <v>85</v>
      </c>
      <c r="AP3211" s="18">
        <v>43545</v>
      </c>
      <c r="AQ3211" s="17">
        <v>1</v>
      </c>
      <c r="AR3211" s="17" t="s">
        <v>22</v>
      </c>
      <c r="AS3211" s="17" t="s">
        <v>22</v>
      </c>
      <c r="AT3211" s="17" t="s">
        <v>22</v>
      </c>
      <c r="AU3211" s="17" t="s">
        <v>22</v>
      </c>
      <c r="AV3211" s="17" t="s">
        <v>22</v>
      </c>
      <c r="BE3211" s="17" t="s">
        <v>52</v>
      </c>
      <c r="BI3211" s="3" t="s">
        <v>556</v>
      </c>
      <c r="BM3211" s="19">
        <v>1262960.3385000001</v>
      </c>
      <c r="BN3211" s="19">
        <f>P3211*R3211</f>
        <v>2063359.98</v>
      </c>
      <c r="BO3211" s="19" t="str">
        <f>IF(AND(BN3211&gt;120000, P3211&gt;25, X3211&lt;&gt;"WAVE 0"), "yes", "no")</f>
        <v>yes</v>
      </c>
      <c r="BP3211" s="17" t="s">
        <v>51</v>
      </c>
    </row>
    <row r="3212" spans="1:68" x14ac:dyDescent="0.25">
      <c r="A3212" s="11" t="s">
        <v>6548</v>
      </c>
      <c r="B3212" s="12" t="s">
        <v>6549</v>
      </c>
      <c r="C3212" s="13" t="s">
        <v>88</v>
      </c>
      <c r="D3212" s="12" t="s">
        <v>2251</v>
      </c>
      <c r="E3212" s="13" t="s">
        <v>2252</v>
      </c>
      <c r="F3212" s="12">
        <v>2019</v>
      </c>
      <c r="G3212" s="13" t="s">
        <v>38</v>
      </c>
      <c r="H3212" s="12" t="s">
        <v>76</v>
      </c>
      <c r="I3212" s="13" t="s">
        <v>51</v>
      </c>
      <c r="J3212" s="12" t="s">
        <v>1179</v>
      </c>
      <c r="K3212" s="13" t="s">
        <v>1180</v>
      </c>
      <c r="L3212" s="12" t="s">
        <v>79</v>
      </c>
      <c r="M3212" s="13" t="s">
        <v>80</v>
      </c>
      <c r="N3212" s="2" t="s">
        <v>95</v>
      </c>
      <c r="O3212" s="13" t="s">
        <v>20</v>
      </c>
      <c r="P3212" s="14">
        <v>1910.5184999999999</v>
      </c>
      <c r="Q3212" s="14">
        <v>1317556</v>
      </c>
      <c r="R3212" s="13">
        <v>1080</v>
      </c>
      <c r="S3212" s="15">
        <v>0.17391304347826086</v>
      </c>
      <c r="T3212" s="13">
        <v>1</v>
      </c>
      <c r="U3212" s="13">
        <v>4</v>
      </c>
      <c r="V3212" s="16">
        <v>0</v>
      </c>
      <c r="W3212" s="16" t="str">
        <f t="shared" si="50"/>
        <v>PN3-110-136-06SFHT</v>
      </c>
      <c r="Z3212" s="17" t="s">
        <v>38</v>
      </c>
      <c r="AA3212" s="17" t="s">
        <v>1179</v>
      </c>
      <c r="AB3212" s="17" t="s">
        <v>22</v>
      </c>
      <c r="AC3212" s="17" t="s">
        <v>22</v>
      </c>
      <c r="AD3212" s="17" t="s">
        <v>22</v>
      </c>
      <c r="AE3212" s="17" t="s">
        <v>42</v>
      </c>
      <c r="AF3212" s="17" t="s">
        <v>2286</v>
      </c>
      <c r="AG3212" s="17" t="s">
        <v>22</v>
      </c>
      <c r="AJ3212" s="17" t="s">
        <v>22</v>
      </c>
      <c r="AK3212" s="17" t="s">
        <v>22</v>
      </c>
      <c r="AO3212" s="17" t="s">
        <v>85</v>
      </c>
      <c r="AP3212" s="18">
        <v>43545</v>
      </c>
      <c r="AQ3212" s="17">
        <v>1</v>
      </c>
      <c r="AR3212" s="17" t="s">
        <v>22</v>
      </c>
      <c r="AS3212" s="17" t="s">
        <v>22</v>
      </c>
      <c r="AT3212" s="17" t="s">
        <v>22</v>
      </c>
      <c r="AU3212" s="17" t="s">
        <v>22</v>
      </c>
      <c r="AV3212" s="17" t="s">
        <v>22</v>
      </c>
      <c r="BE3212" s="17" t="s">
        <v>52</v>
      </c>
      <c r="BI3212" s="3" t="s">
        <v>556</v>
      </c>
      <c r="BM3212" s="19">
        <v>1262960.3385000001</v>
      </c>
      <c r="BN3212" s="19">
        <f>P3212*R3212</f>
        <v>2063359.98</v>
      </c>
      <c r="BO3212" s="19" t="str">
        <f>IF(AND(BN3212&gt;120000, P3212&gt;25, X3212&lt;&gt;"WAVE 0"), "yes", "no")</f>
        <v>yes</v>
      </c>
      <c r="BP3212" s="17" t="s">
        <v>51</v>
      </c>
    </row>
    <row r="3213" spans="1:68" x14ac:dyDescent="0.25">
      <c r="A3213" s="11" t="s">
        <v>6550</v>
      </c>
      <c r="B3213" s="12" t="s">
        <v>6551</v>
      </c>
      <c r="C3213" s="13" t="s">
        <v>14</v>
      </c>
      <c r="D3213" s="12" t="s">
        <v>697</v>
      </c>
      <c r="E3213" s="13" t="s">
        <v>698</v>
      </c>
      <c r="F3213" s="12">
        <v>2019</v>
      </c>
      <c r="G3213" s="13" t="s">
        <v>109</v>
      </c>
      <c r="H3213" s="12" t="s">
        <v>76</v>
      </c>
      <c r="I3213" s="13" t="s">
        <v>51</v>
      </c>
      <c r="J3213" s="12" t="s">
        <v>1179</v>
      </c>
      <c r="K3213" s="13" t="s">
        <v>1180</v>
      </c>
      <c r="L3213" s="12" t="s">
        <v>79</v>
      </c>
      <c r="M3213" s="13" t="s">
        <v>80</v>
      </c>
      <c r="N3213" s="2" t="s">
        <v>19</v>
      </c>
      <c r="O3213" s="13" t="s">
        <v>20</v>
      </c>
      <c r="P3213" s="14">
        <v>3.97</v>
      </c>
      <c r="Q3213" s="14">
        <v>23546.07</v>
      </c>
      <c r="R3213" s="13">
        <v>2192</v>
      </c>
      <c r="S3213" s="15">
        <v>0.16666666666666666</v>
      </c>
      <c r="T3213" s="13">
        <v>1</v>
      </c>
      <c r="U3213" s="13">
        <v>3</v>
      </c>
      <c r="V3213" s="16">
        <v>0</v>
      </c>
      <c r="W3213" s="16" t="str">
        <f t="shared" si="50"/>
        <v>PN3-110-139-02</v>
      </c>
      <c r="X3213" s="17" t="s">
        <v>699</v>
      </c>
      <c r="Z3213" s="17" t="s">
        <v>109</v>
      </c>
      <c r="AA3213" s="17" t="s">
        <v>1179</v>
      </c>
      <c r="AB3213" s="17" t="s">
        <v>152</v>
      </c>
      <c r="AC3213" s="17" t="s">
        <v>6552</v>
      </c>
      <c r="AD3213" s="17" t="s">
        <v>81</v>
      </c>
      <c r="AE3213" s="17" t="s">
        <v>42</v>
      </c>
      <c r="AF3213" s="17" t="s">
        <v>82</v>
      </c>
      <c r="AG3213" s="17" t="s">
        <v>543</v>
      </c>
      <c r="AJ3213" s="17" t="s">
        <v>103</v>
      </c>
      <c r="AK3213" s="17" t="s">
        <v>103</v>
      </c>
      <c r="AO3213" s="17" t="s">
        <v>85</v>
      </c>
      <c r="AP3213" s="18">
        <v>43207</v>
      </c>
      <c r="AQ3213" s="17">
        <v>1</v>
      </c>
      <c r="AR3213" s="17" t="s">
        <v>47</v>
      </c>
      <c r="AS3213" s="17" t="s">
        <v>47</v>
      </c>
      <c r="AT3213" s="17" t="s">
        <v>47</v>
      </c>
      <c r="AU3213" s="17" t="s">
        <v>47</v>
      </c>
      <c r="AV3213" s="17" t="s">
        <v>47</v>
      </c>
      <c r="AW3213" s="17" t="s">
        <v>48</v>
      </c>
      <c r="AX3213" s="17" t="s">
        <v>267</v>
      </c>
      <c r="AY3213" s="17" t="s">
        <v>691</v>
      </c>
      <c r="AZ3213" s="17" t="s">
        <v>773</v>
      </c>
      <c r="BA3213" s="17" t="s">
        <v>270</v>
      </c>
      <c r="BD3213" s="17">
        <v>3</v>
      </c>
      <c r="BE3213" s="17" t="s">
        <v>52</v>
      </c>
      <c r="BF3213" s="17" t="s">
        <v>710</v>
      </c>
      <c r="BG3213" s="18">
        <v>44227</v>
      </c>
      <c r="BL3213" s="17" t="s">
        <v>711</v>
      </c>
      <c r="BM3213" s="19">
        <v>544.61149999999998</v>
      </c>
      <c r="BN3213" s="19">
        <f>P3213*R3213</f>
        <v>8702.24</v>
      </c>
      <c r="BO3213" s="19" t="str">
        <f>IF(AND(BN3213&gt;120000, P3213&gt;25, X3213&lt;&gt;"WAVE 0"), "yes", "no")</f>
        <v>no</v>
      </c>
      <c r="BP3213" s="17" t="s">
        <v>22</v>
      </c>
    </row>
    <row r="3214" spans="1:68" x14ac:dyDescent="0.25">
      <c r="A3214" s="11" t="s">
        <v>6553</v>
      </c>
      <c r="B3214" s="12" t="s">
        <v>6554</v>
      </c>
      <c r="C3214" s="13" t="s">
        <v>88</v>
      </c>
      <c r="D3214" s="12" t="s">
        <v>2251</v>
      </c>
      <c r="E3214" s="13" t="s">
        <v>2252</v>
      </c>
      <c r="F3214" s="12">
        <v>2019</v>
      </c>
      <c r="G3214" s="13" t="s">
        <v>38</v>
      </c>
      <c r="H3214" s="12" t="s">
        <v>76</v>
      </c>
      <c r="I3214" s="13" t="s">
        <v>51</v>
      </c>
      <c r="J3214" s="12" t="s">
        <v>1179</v>
      </c>
      <c r="K3214" s="13" t="s">
        <v>1180</v>
      </c>
      <c r="L3214" s="12" t="s">
        <v>79</v>
      </c>
      <c r="M3214" s="13" t="s">
        <v>80</v>
      </c>
      <c r="N3214" s="2" t="s">
        <v>64</v>
      </c>
      <c r="O3214" s="13" t="s">
        <v>20</v>
      </c>
      <c r="P3214" s="14">
        <v>2441.1653000000001</v>
      </c>
      <c r="Q3214" s="14">
        <v>329557.32</v>
      </c>
      <c r="R3214" s="13">
        <v>481</v>
      </c>
      <c r="S3214" s="15">
        <v>9.6774193548387094E-2</v>
      </c>
      <c r="T3214" s="13">
        <v>1</v>
      </c>
      <c r="U3214" s="13">
        <v>5</v>
      </c>
      <c r="V3214" s="16">
        <v>7407.4074074074078</v>
      </c>
      <c r="W3214" s="16" t="str">
        <f t="shared" si="50"/>
        <v>PN3-110-190-20</v>
      </c>
      <c r="Z3214" s="17" t="s">
        <v>38</v>
      </c>
      <c r="AA3214" s="17" t="s">
        <v>435</v>
      </c>
      <c r="AB3214" s="17" t="s">
        <v>22</v>
      </c>
      <c r="AC3214" s="17" t="s">
        <v>22</v>
      </c>
      <c r="AD3214" s="17" t="s">
        <v>81</v>
      </c>
      <c r="AE3214" s="17" t="s">
        <v>42</v>
      </c>
      <c r="AF3214" s="17" t="s">
        <v>82</v>
      </c>
      <c r="AG3214" s="17" t="s">
        <v>22</v>
      </c>
      <c r="AJ3214" s="17" t="s">
        <v>1594</v>
      </c>
      <c r="AK3214" s="17" t="s">
        <v>1595</v>
      </c>
      <c r="AO3214" s="17" t="s">
        <v>85</v>
      </c>
      <c r="AP3214" s="18">
        <v>43545</v>
      </c>
      <c r="AQ3214" s="17" t="s">
        <v>22</v>
      </c>
      <c r="AR3214" s="17" t="s">
        <v>22</v>
      </c>
      <c r="AS3214" s="17" t="s">
        <v>22</v>
      </c>
      <c r="AT3214" s="17" t="s">
        <v>22</v>
      </c>
      <c r="AU3214" s="17" t="s">
        <v>22</v>
      </c>
      <c r="AV3214" s="17" t="s">
        <v>22</v>
      </c>
      <c r="BE3214" s="17" t="s">
        <v>52</v>
      </c>
      <c r="BM3214" s="19">
        <v>991999.1183333334</v>
      </c>
      <c r="BN3214" s="19">
        <f>P3214*R3214</f>
        <v>1174200.5093</v>
      </c>
      <c r="BO3214" s="19" t="str">
        <f>IF(AND(BN3214&gt;120000, P3214&gt;25, X3214&lt;&gt;"WAVE 0"), "yes", "no")</f>
        <v>yes</v>
      </c>
      <c r="BP3214" s="17" t="s">
        <v>51</v>
      </c>
    </row>
    <row r="3215" spans="1:68" x14ac:dyDescent="0.25">
      <c r="A3215" s="11" t="s">
        <v>6555</v>
      </c>
      <c r="B3215" s="12" t="s">
        <v>6556</v>
      </c>
      <c r="C3215" s="13" t="s">
        <v>14</v>
      </c>
      <c r="D3215" s="12" t="s">
        <v>789</v>
      </c>
      <c r="E3215" s="13" t="s">
        <v>790</v>
      </c>
      <c r="F3215" s="12">
        <v>2019</v>
      </c>
      <c r="G3215" s="13" t="s">
        <v>109</v>
      </c>
      <c r="H3215" s="12" t="s">
        <v>76</v>
      </c>
      <c r="I3215" s="13" t="s">
        <v>51</v>
      </c>
      <c r="J3215" s="12" t="s">
        <v>1179</v>
      </c>
      <c r="K3215" s="13" t="s">
        <v>1180</v>
      </c>
      <c r="L3215" s="12" t="s">
        <v>79</v>
      </c>
      <c r="M3215" s="13" t="s">
        <v>80</v>
      </c>
      <c r="N3215" s="2" t="s">
        <v>19</v>
      </c>
      <c r="O3215" s="13" t="s">
        <v>20</v>
      </c>
      <c r="P3215" s="14">
        <v>5689.62</v>
      </c>
      <c r="Q3215" s="14">
        <v>2383950.7800000003</v>
      </c>
      <c r="R3215" s="13">
        <v>791</v>
      </c>
      <c r="S3215" s="15">
        <v>0.83333333333333337</v>
      </c>
      <c r="T3215" s="13">
        <v>1</v>
      </c>
      <c r="U3215" s="13">
        <v>1</v>
      </c>
      <c r="V3215" s="16">
        <v>0</v>
      </c>
      <c r="W3215" s="16" t="str">
        <f t="shared" si="50"/>
        <v>PN3-110-570-07</v>
      </c>
      <c r="X3215" s="17" t="s">
        <v>150</v>
      </c>
      <c r="Y3215" s="17" t="s">
        <v>791</v>
      </c>
      <c r="Z3215" s="17" t="s">
        <v>109</v>
      </c>
      <c r="AA3215" s="17" t="s">
        <v>1179</v>
      </c>
      <c r="AB3215" s="17" t="s">
        <v>39</v>
      </c>
      <c r="AC3215" s="17" t="s">
        <v>6556</v>
      </c>
      <c r="AD3215" s="17" t="s">
        <v>81</v>
      </c>
      <c r="AE3215" s="17" t="s">
        <v>42</v>
      </c>
      <c r="AF3215" s="17" t="s">
        <v>82</v>
      </c>
      <c r="AG3215" s="17" t="s">
        <v>543</v>
      </c>
      <c r="AJ3215" s="17" t="s">
        <v>1594</v>
      </c>
      <c r="AK3215" s="17" t="s">
        <v>1595</v>
      </c>
      <c r="AO3215" s="17" t="s">
        <v>85</v>
      </c>
      <c r="AP3215" s="18">
        <v>43369</v>
      </c>
      <c r="AQ3215" s="17">
        <v>1</v>
      </c>
      <c r="AR3215" s="17" t="s">
        <v>47</v>
      </c>
      <c r="AS3215" s="17" t="s">
        <v>47</v>
      </c>
      <c r="AT3215" s="17" t="s">
        <v>161</v>
      </c>
      <c r="AU3215" s="17" t="s">
        <v>162</v>
      </c>
      <c r="AV3215" s="17" t="s">
        <v>162</v>
      </c>
      <c r="AW3215" s="17" t="s">
        <v>48</v>
      </c>
      <c r="AX3215" s="17" t="s">
        <v>804</v>
      </c>
      <c r="BA3215" s="17" t="s">
        <v>805</v>
      </c>
      <c r="BB3215" s="17" t="s">
        <v>51</v>
      </c>
      <c r="BD3215" s="17">
        <v>5</v>
      </c>
      <c r="BE3215" s="17" t="s">
        <v>52</v>
      </c>
      <c r="BF3215" s="17" t="s">
        <v>795</v>
      </c>
      <c r="BG3215" s="18">
        <v>44764</v>
      </c>
      <c r="BL3215" s="17" t="s">
        <v>544</v>
      </c>
      <c r="BM3215" s="19">
        <v>236478.19749999998</v>
      </c>
      <c r="BN3215" s="19">
        <f>P3215*R3215</f>
        <v>4500489.42</v>
      </c>
      <c r="BO3215" s="19" t="str">
        <f>IF(AND(BN3215&gt;120000, P3215&gt;25, X3215&lt;&gt;"WAVE 0"), "yes", "no")</f>
        <v>no</v>
      </c>
      <c r="BP3215" s="17" t="s">
        <v>51</v>
      </c>
    </row>
    <row r="3216" spans="1:68" x14ac:dyDescent="0.25">
      <c r="A3216" s="11" t="s">
        <v>6557</v>
      </c>
      <c r="B3216" s="12" t="s">
        <v>658</v>
      </c>
      <c r="C3216" s="13" t="s">
        <v>14</v>
      </c>
      <c r="D3216" s="12" t="s">
        <v>659</v>
      </c>
      <c r="E3216" s="13" t="s">
        <v>660</v>
      </c>
      <c r="F3216" s="12">
        <v>2020</v>
      </c>
      <c r="G3216" s="13" t="s">
        <v>109</v>
      </c>
      <c r="H3216" s="12" t="s">
        <v>28</v>
      </c>
      <c r="I3216" s="13" t="s">
        <v>18</v>
      </c>
      <c r="J3216" s="12" t="s">
        <v>661</v>
      </c>
      <c r="K3216" s="13" t="s">
        <v>662</v>
      </c>
      <c r="L3216" s="12" t="s">
        <v>563</v>
      </c>
      <c r="M3216" s="13" t="s">
        <v>32</v>
      </c>
      <c r="N3216" s="2" t="s">
        <v>19</v>
      </c>
      <c r="O3216" s="13" t="s">
        <v>20</v>
      </c>
      <c r="P3216" s="14">
        <v>45.95</v>
      </c>
      <c r="Q3216" s="14">
        <v>2297.5</v>
      </c>
      <c r="R3216" s="13">
        <v>17</v>
      </c>
      <c r="S3216" s="15">
        <v>1</v>
      </c>
      <c r="T3216" s="13">
        <v>1</v>
      </c>
      <c r="U3216" s="13">
        <v>0</v>
      </c>
      <c r="V3216" s="16">
        <v>0</v>
      </c>
      <c r="W3216" s="16" t="str">
        <f t="shared" si="50"/>
        <v>PN31-1376-5</v>
      </c>
      <c r="Z3216" s="17" t="s">
        <v>109</v>
      </c>
      <c r="AB3216" s="17" t="s">
        <v>169</v>
      </c>
      <c r="AC3216" s="17" t="s">
        <v>658</v>
      </c>
      <c r="AD3216" s="17" t="s">
        <v>664</v>
      </c>
      <c r="AE3216" s="17" t="s">
        <v>42</v>
      </c>
      <c r="AF3216" s="17" t="s">
        <v>665</v>
      </c>
      <c r="AG3216" s="17" t="s">
        <v>666</v>
      </c>
      <c r="AJ3216" s="17" t="s">
        <v>83</v>
      </c>
      <c r="AK3216" s="17" t="s">
        <v>84</v>
      </c>
      <c r="AO3216" s="17" t="s">
        <v>85</v>
      </c>
      <c r="AP3216" s="18">
        <v>43241</v>
      </c>
      <c r="AQ3216" s="17" t="s">
        <v>22</v>
      </c>
      <c r="AR3216" s="17" t="s">
        <v>47</v>
      </c>
      <c r="AS3216" s="17" t="s">
        <v>47</v>
      </c>
      <c r="AT3216" s="17" t="s">
        <v>47</v>
      </c>
      <c r="AU3216" s="17" t="s">
        <v>47</v>
      </c>
      <c r="AV3216" s="17" t="s">
        <v>47</v>
      </c>
      <c r="AW3216" s="17" t="s">
        <v>48</v>
      </c>
      <c r="AX3216" s="17" t="s">
        <v>667</v>
      </c>
      <c r="AZ3216" s="17" t="s">
        <v>668</v>
      </c>
      <c r="BA3216" s="17" t="s">
        <v>669</v>
      </c>
      <c r="BD3216" s="17">
        <v>1</v>
      </c>
      <c r="BE3216" s="17" t="s">
        <v>52</v>
      </c>
      <c r="BF3216" s="17" t="s">
        <v>670</v>
      </c>
      <c r="BG3216" s="18">
        <v>44172</v>
      </c>
      <c r="BL3216" s="17" t="s">
        <v>671</v>
      </c>
      <c r="BM3216" s="19" t="s">
        <v>22</v>
      </c>
      <c r="BN3216" s="19">
        <f>P3216*R3216</f>
        <v>781.15000000000009</v>
      </c>
      <c r="BO3216" s="19" t="str">
        <f>IF(AND(BN3216&gt;120000, P3216&gt;25, X3216&lt;&gt;"WAVE 0"), "yes", "no")</f>
        <v>no</v>
      </c>
      <c r="BP3216" s="17" t="s">
        <v>51</v>
      </c>
    </row>
    <row r="3217" spans="1:68" x14ac:dyDescent="0.25">
      <c r="A3217" s="11" t="s">
        <v>6558</v>
      </c>
      <c r="B3217" s="12" t="s">
        <v>658</v>
      </c>
      <c r="C3217" s="13" t="s">
        <v>14</v>
      </c>
      <c r="D3217" s="12" t="s">
        <v>659</v>
      </c>
      <c r="E3217" s="13" t="s">
        <v>660</v>
      </c>
      <c r="F3217" s="12">
        <v>2020</v>
      </c>
      <c r="G3217" s="13" t="s">
        <v>109</v>
      </c>
      <c r="H3217" s="12" t="s">
        <v>28</v>
      </c>
      <c r="I3217" s="13" t="s">
        <v>18</v>
      </c>
      <c r="J3217" s="12" t="s">
        <v>661</v>
      </c>
      <c r="K3217" s="13" t="s">
        <v>662</v>
      </c>
      <c r="L3217" s="12" t="s">
        <v>563</v>
      </c>
      <c r="M3217" s="13" t="s">
        <v>32</v>
      </c>
      <c r="N3217" s="2" t="s">
        <v>19</v>
      </c>
      <c r="O3217" s="13" t="s">
        <v>20</v>
      </c>
      <c r="P3217" s="14">
        <v>0</v>
      </c>
      <c r="Q3217" s="14"/>
      <c r="R3217" s="13">
        <v>4</v>
      </c>
      <c r="S3217" s="15"/>
      <c r="T3217" s="13">
        <v>1</v>
      </c>
      <c r="U3217" s="13"/>
      <c r="V3217" s="16"/>
      <c r="W3217" s="16" t="str">
        <f t="shared" si="50"/>
        <v>PN31-1453-9</v>
      </c>
      <c r="Z3217" s="17" t="s">
        <v>109</v>
      </c>
      <c r="AB3217" s="17" t="s">
        <v>39</v>
      </c>
      <c r="AC3217" s="17" t="s">
        <v>658</v>
      </c>
      <c r="AD3217" s="17" t="s">
        <v>664</v>
      </c>
      <c r="AE3217" s="17" t="s">
        <v>569</v>
      </c>
      <c r="AF3217" s="17" t="s">
        <v>22</v>
      </c>
      <c r="AG3217" s="17" t="s">
        <v>666</v>
      </c>
      <c r="AJ3217" s="17" t="s">
        <v>83</v>
      </c>
      <c r="AK3217" s="17" t="s">
        <v>84</v>
      </c>
      <c r="AO3217" s="17" t="s">
        <v>46</v>
      </c>
      <c r="AP3217" s="18">
        <v>43545</v>
      </c>
      <c r="AQ3217" s="17" t="s">
        <v>22</v>
      </c>
      <c r="AR3217" s="17" t="s">
        <v>47</v>
      </c>
      <c r="AS3217" s="17" t="s">
        <v>47</v>
      </c>
      <c r="AT3217" s="17" t="s">
        <v>47</v>
      </c>
      <c r="AU3217" s="17" t="s">
        <v>47</v>
      </c>
      <c r="AV3217" s="17" t="s">
        <v>47</v>
      </c>
      <c r="BE3217" s="17" t="s">
        <v>52</v>
      </c>
      <c r="BF3217" s="17" t="s">
        <v>670</v>
      </c>
      <c r="BG3217" s="18">
        <v>44172</v>
      </c>
      <c r="BL3217" s="17" t="s">
        <v>671</v>
      </c>
      <c r="BM3217" s="19" t="s">
        <v>22</v>
      </c>
      <c r="BN3217" s="19">
        <f>P3217*R3217</f>
        <v>0</v>
      </c>
      <c r="BO3217" s="19" t="str">
        <f>IF(AND(BN3217&gt;120000, P3217&gt;25, X3217&lt;&gt;"WAVE 0"), "yes", "no")</f>
        <v>no</v>
      </c>
      <c r="BP3217" s="17" t="s">
        <v>22</v>
      </c>
    </row>
    <row r="3218" spans="1:68" x14ac:dyDescent="0.25">
      <c r="A3218" s="11" t="s">
        <v>6559</v>
      </c>
      <c r="B3218" s="12" t="s">
        <v>6560</v>
      </c>
      <c r="C3218" s="13" t="s">
        <v>14</v>
      </c>
      <c r="D3218" s="12" t="s">
        <v>659</v>
      </c>
      <c r="E3218" s="13" t="s">
        <v>660</v>
      </c>
      <c r="F3218" s="12">
        <v>2020</v>
      </c>
      <c r="G3218" s="13" t="s">
        <v>109</v>
      </c>
      <c r="H3218" s="12" t="s">
        <v>28</v>
      </c>
      <c r="I3218" s="13" t="s">
        <v>18</v>
      </c>
      <c r="J3218" s="12" t="s">
        <v>661</v>
      </c>
      <c r="K3218" s="13" t="s">
        <v>662</v>
      </c>
      <c r="L3218" s="12" t="s">
        <v>563</v>
      </c>
      <c r="M3218" s="13" t="s">
        <v>32</v>
      </c>
      <c r="N3218" s="2" t="s">
        <v>19</v>
      </c>
      <c r="O3218" s="13" t="s">
        <v>20</v>
      </c>
      <c r="P3218" s="14">
        <v>23.614699999999999</v>
      </c>
      <c r="Q3218" s="14">
        <v>10319.619999999999</v>
      </c>
      <c r="R3218" s="13">
        <v>375</v>
      </c>
      <c r="S3218" s="15">
        <v>1</v>
      </c>
      <c r="T3218" s="13">
        <v>1</v>
      </c>
      <c r="U3218" s="13">
        <v>0</v>
      </c>
      <c r="V3218" s="16">
        <v>0</v>
      </c>
      <c r="W3218" s="16" t="str">
        <f t="shared" si="50"/>
        <v>PN31-1492-3</v>
      </c>
      <c r="Z3218" s="17" t="s">
        <v>109</v>
      </c>
      <c r="AB3218" s="17" t="s">
        <v>5929</v>
      </c>
      <c r="AC3218" s="17" t="s">
        <v>6560</v>
      </c>
      <c r="AD3218" s="17" t="s">
        <v>664</v>
      </c>
      <c r="AE3218" s="17" t="s">
        <v>42</v>
      </c>
      <c r="AF3218" s="17" t="s">
        <v>665</v>
      </c>
      <c r="AG3218" s="17" t="s">
        <v>666</v>
      </c>
      <c r="AJ3218" s="17" t="s">
        <v>83</v>
      </c>
      <c r="AK3218" s="17" t="s">
        <v>84</v>
      </c>
      <c r="AO3218" s="17" t="s">
        <v>130</v>
      </c>
      <c r="AP3218" s="18">
        <v>43545</v>
      </c>
      <c r="AQ3218" s="17" t="s">
        <v>22</v>
      </c>
      <c r="AR3218" s="17" t="s">
        <v>47</v>
      </c>
      <c r="AS3218" s="17" t="s">
        <v>47</v>
      </c>
      <c r="AT3218" s="17" t="s">
        <v>47</v>
      </c>
      <c r="AU3218" s="17" t="s">
        <v>47</v>
      </c>
      <c r="AV3218" s="17" t="s">
        <v>47</v>
      </c>
      <c r="AW3218" s="17" t="s">
        <v>266</v>
      </c>
      <c r="AX3218" s="17" t="s">
        <v>904</v>
      </c>
      <c r="BA3218" s="17" t="s">
        <v>906</v>
      </c>
      <c r="BD3218" s="17">
        <v>5</v>
      </c>
      <c r="BE3218" s="17" t="s">
        <v>52</v>
      </c>
      <c r="BF3218" s="17" t="s">
        <v>670</v>
      </c>
      <c r="BG3218" s="18">
        <v>44172</v>
      </c>
      <c r="BL3218" s="17" t="s">
        <v>671</v>
      </c>
      <c r="BM3218" s="19" t="s">
        <v>22</v>
      </c>
      <c r="BN3218" s="19">
        <f>P3218*R3218</f>
        <v>8855.5124999999989</v>
      </c>
      <c r="BO3218" s="19" t="str">
        <f>IF(AND(BN3218&gt;120000, P3218&gt;25, X3218&lt;&gt;"WAVE 0"), "yes", "no")</f>
        <v>no</v>
      </c>
      <c r="BP3218" s="17" t="s">
        <v>51</v>
      </c>
    </row>
    <row r="3219" spans="1:68" x14ac:dyDescent="0.25">
      <c r="A3219" s="11" t="s">
        <v>6561</v>
      </c>
      <c r="B3219" s="12" t="s">
        <v>2091</v>
      </c>
      <c r="C3219" s="13" t="s">
        <v>57</v>
      </c>
      <c r="D3219" s="12" t="s">
        <v>3450</v>
      </c>
      <c r="E3219" s="13" t="s">
        <v>6038</v>
      </c>
      <c r="F3219" s="12">
        <v>2019</v>
      </c>
      <c r="G3219" s="13" t="s">
        <v>17</v>
      </c>
      <c r="H3219" s="12" t="s">
        <v>76</v>
      </c>
      <c r="I3219" s="13" t="s">
        <v>18</v>
      </c>
      <c r="J3219" s="12" t="s">
        <v>2370</v>
      </c>
      <c r="K3219" s="13" t="s">
        <v>2371</v>
      </c>
      <c r="L3219" s="12" t="s">
        <v>840</v>
      </c>
      <c r="M3219" s="13" t="s">
        <v>80</v>
      </c>
      <c r="N3219" s="2" t="s">
        <v>64</v>
      </c>
      <c r="O3219" s="13" t="s">
        <v>20</v>
      </c>
      <c r="P3219" s="14">
        <v>80.228099999999998</v>
      </c>
      <c r="Q3219" s="14">
        <v>310.10000000000002</v>
      </c>
      <c r="R3219" s="13">
        <v>88</v>
      </c>
      <c r="S3219" s="15">
        <v>1</v>
      </c>
      <c r="T3219" s="13">
        <v>3</v>
      </c>
      <c r="U3219" s="13">
        <v>4</v>
      </c>
      <c r="V3219" s="16">
        <v>0</v>
      </c>
      <c r="W3219" s="16" t="str">
        <f t="shared" si="50"/>
        <v>PN311-546-9004</v>
      </c>
      <c r="Z3219" s="17" t="s">
        <v>17</v>
      </c>
      <c r="AA3219" s="17" t="s">
        <v>2370</v>
      </c>
      <c r="AB3219" s="17" t="s">
        <v>22</v>
      </c>
      <c r="AC3219" s="17" t="s">
        <v>22</v>
      </c>
      <c r="AD3219" s="17" t="s">
        <v>81</v>
      </c>
      <c r="AE3219" s="17" t="s">
        <v>42</v>
      </c>
      <c r="AF3219" s="17" t="s">
        <v>82</v>
      </c>
      <c r="AG3219" s="17" t="s">
        <v>22</v>
      </c>
      <c r="AJ3219" s="17" t="s">
        <v>103</v>
      </c>
      <c r="AK3219" s="17" t="s">
        <v>103</v>
      </c>
      <c r="AO3219" s="17" t="s">
        <v>130</v>
      </c>
      <c r="AP3219" s="18">
        <v>43545</v>
      </c>
      <c r="AQ3219" s="17">
        <v>2</v>
      </c>
      <c r="AR3219" s="17" t="s">
        <v>22</v>
      </c>
      <c r="AS3219" s="17" t="s">
        <v>22</v>
      </c>
      <c r="AT3219" s="17" t="s">
        <v>22</v>
      </c>
      <c r="AU3219" s="17" t="s">
        <v>22</v>
      </c>
      <c r="AV3219" s="17" t="s">
        <v>22</v>
      </c>
      <c r="BE3219" s="17" t="s">
        <v>210</v>
      </c>
      <c r="BM3219" s="19">
        <v>21094.742027482498</v>
      </c>
      <c r="BN3219" s="19">
        <f>P3219*R3219</f>
        <v>7060.0727999999999</v>
      </c>
      <c r="BO3219" s="19" t="str">
        <f>IF(AND(BN3219&gt;120000, P3219&gt;25, X3219&lt;&gt;"WAVE 0"), "yes", "no")</f>
        <v>no</v>
      </c>
      <c r="BP3219" s="17" t="s">
        <v>22</v>
      </c>
    </row>
    <row r="3220" spans="1:68" x14ac:dyDescent="0.25">
      <c r="A3220" s="11" t="s">
        <v>6562</v>
      </c>
      <c r="B3220" s="12" t="s">
        <v>658</v>
      </c>
      <c r="C3220" s="13" t="s">
        <v>14</v>
      </c>
      <c r="D3220" s="12" t="s">
        <v>659</v>
      </c>
      <c r="E3220" s="13" t="s">
        <v>660</v>
      </c>
      <c r="F3220" s="12">
        <v>2020</v>
      </c>
      <c r="G3220" s="13" t="s">
        <v>109</v>
      </c>
      <c r="H3220" s="12" t="s">
        <v>28</v>
      </c>
      <c r="I3220" s="13" t="s">
        <v>51</v>
      </c>
      <c r="J3220" s="12" t="s">
        <v>661</v>
      </c>
      <c r="K3220" s="13" t="s">
        <v>662</v>
      </c>
      <c r="L3220" s="12" t="s">
        <v>563</v>
      </c>
      <c r="M3220" s="13" t="s">
        <v>32</v>
      </c>
      <c r="N3220" s="2" t="s">
        <v>19</v>
      </c>
      <c r="O3220" s="13" t="s">
        <v>20</v>
      </c>
      <c r="P3220" s="14">
        <v>5.09</v>
      </c>
      <c r="Q3220" s="14">
        <v>10180</v>
      </c>
      <c r="R3220" s="13">
        <v>908</v>
      </c>
      <c r="S3220" s="15">
        <v>0.5</v>
      </c>
      <c r="T3220" s="13">
        <v>1</v>
      </c>
      <c r="U3220" s="13">
        <v>2</v>
      </c>
      <c r="V3220" s="16">
        <v>0</v>
      </c>
      <c r="W3220" s="16" t="str">
        <f t="shared" si="50"/>
        <v>PN31-1604-13</v>
      </c>
      <c r="Z3220" s="17" t="s">
        <v>109</v>
      </c>
      <c r="AA3220" s="17" t="s">
        <v>661</v>
      </c>
      <c r="AB3220" s="17" t="s">
        <v>65</v>
      </c>
      <c r="AC3220" s="17" t="s">
        <v>658</v>
      </c>
      <c r="AD3220" s="17" t="s">
        <v>664</v>
      </c>
      <c r="AE3220" s="17" t="s">
        <v>42</v>
      </c>
      <c r="AF3220" s="17" t="s">
        <v>665</v>
      </c>
      <c r="AG3220" s="17" t="s">
        <v>666</v>
      </c>
      <c r="AJ3220" s="17" t="s">
        <v>83</v>
      </c>
      <c r="AK3220" s="17" t="s">
        <v>84</v>
      </c>
      <c r="AO3220" s="17" t="s">
        <v>130</v>
      </c>
      <c r="AP3220" s="18">
        <v>43545</v>
      </c>
      <c r="AQ3220" s="17" t="s">
        <v>22</v>
      </c>
      <c r="AR3220" s="17" t="s">
        <v>47</v>
      </c>
      <c r="AS3220" s="17" t="s">
        <v>47</v>
      </c>
      <c r="AT3220" s="17" t="s">
        <v>47</v>
      </c>
      <c r="AU3220" s="17" t="s">
        <v>47</v>
      </c>
      <c r="AV3220" s="17" t="s">
        <v>47</v>
      </c>
      <c r="AW3220" s="17" t="s">
        <v>48</v>
      </c>
      <c r="AX3220" s="17" t="s">
        <v>667</v>
      </c>
      <c r="AZ3220" s="17" t="s">
        <v>668</v>
      </c>
      <c r="BA3220" s="17" t="s">
        <v>669</v>
      </c>
      <c r="BD3220" s="17">
        <v>1</v>
      </c>
      <c r="BE3220" s="17" t="s">
        <v>52</v>
      </c>
      <c r="BF3220" s="17" t="s">
        <v>670</v>
      </c>
      <c r="BG3220" s="18">
        <v>44172</v>
      </c>
      <c r="BL3220" s="17" t="s">
        <v>671</v>
      </c>
      <c r="BM3220" s="19">
        <v>1735.3110000000004</v>
      </c>
      <c r="BN3220" s="19">
        <f>P3220*R3220</f>
        <v>4621.72</v>
      </c>
      <c r="BO3220" s="19" t="str">
        <f>IF(AND(BN3220&gt;120000, P3220&gt;25, X3220&lt;&gt;"WAVE 0"), "yes", "no")</f>
        <v>no</v>
      </c>
      <c r="BP3220" s="17" t="s">
        <v>51</v>
      </c>
    </row>
    <row r="3221" spans="1:68" x14ac:dyDescent="0.25">
      <c r="A3221" s="11" t="s">
        <v>6563</v>
      </c>
      <c r="B3221" s="12" t="s">
        <v>900</v>
      </c>
      <c r="C3221" s="13" t="s">
        <v>14</v>
      </c>
      <c r="D3221" s="12" t="s">
        <v>901</v>
      </c>
      <c r="E3221" s="13" t="s">
        <v>902</v>
      </c>
      <c r="F3221" s="12">
        <v>2020</v>
      </c>
      <c r="G3221" s="13" t="s">
        <v>17</v>
      </c>
      <c r="H3221" s="12" t="s">
        <v>28</v>
      </c>
      <c r="I3221" s="13" t="s">
        <v>51</v>
      </c>
      <c r="J3221" s="12" t="s">
        <v>661</v>
      </c>
      <c r="K3221" s="13" t="s">
        <v>662</v>
      </c>
      <c r="L3221" s="12" t="s">
        <v>563</v>
      </c>
      <c r="M3221" s="13" t="s">
        <v>32</v>
      </c>
      <c r="N3221" s="2" t="s">
        <v>19</v>
      </c>
      <c r="O3221" s="13" t="s">
        <v>20</v>
      </c>
      <c r="P3221" s="14">
        <v>22.72</v>
      </c>
      <c r="Q3221" s="14">
        <v>363.52</v>
      </c>
      <c r="R3221" s="13">
        <v>0</v>
      </c>
      <c r="S3221" s="15">
        <v>0</v>
      </c>
      <c r="T3221" s="13">
        <v>1</v>
      </c>
      <c r="U3221" s="13">
        <v>3</v>
      </c>
      <c r="V3221" s="16">
        <v>0</v>
      </c>
      <c r="W3221" s="16" t="str">
        <f t="shared" si="50"/>
        <v>PN31-1608-5</v>
      </c>
      <c r="X3221" s="17" t="s">
        <v>150</v>
      </c>
      <c r="Y3221" s="17" t="s">
        <v>903</v>
      </c>
      <c r="Z3221" s="13" t="s">
        <v>17</v>
      </c>
      <c r="AA3221" s="17" t="s">
        <v>22</v>
      </c>
      <c r="AB3221" s="17" t="s">
        <v>22</v>
      </c>
      <c r="AC3221" s="17" t="s">
        <v>22</v>
      </c>
      <c r="AD3221" s="17" t="s">
        <v>22</v>
      </c>
      <c r="AE3221" s="17" t="s">
        <v>22</v>
      </c>
      <c r="AF3221" s="17" t="s">
        <v>22</v>
      </c>
      <c r="AG3221" s="17" t="s">
        <v>22</v>
      </c>
      <c r="AJ3221" s="17" t="s">
        <v>22</v>
      </c>
      <c r="AK3221" s="17" t="s">
        <v>22</v>
      </c>
      <c r="AO3221" s="17" t="s">
        <v>22</v>
      </c>
      <c r="AP3221" s="18" t="s">
        <v>22</v>
      </c>
      <c r="AQ3221" s="17" t="s">
        <v>22</v>
      </c>
      <c r="AR3221" s="17" t="s">
        <v>22</v>
      </c>
      <c r="AS3221" s="17" t="s">
        <v>22</v>
      </c>
      <c r="AT3221" s="17" t="s">
        <v>22</v>
      </c>
      <c r="AU3221" s="17" t="s">
        <v>22</v>
      </c>
      <c r="AV3221" s="17" t="s">
        <v>22</v>
      </c>
      <c r="AW3221" s="17" t="s">
        <v>22</v>
      </c>
      <c r="AX3221" s="17" t="s">
        <v>22</v>
      </c>
      <c r="AY3221" s="17" t="s">
        <v>22</v>
      </c>
      <c r="AZ3221" s="17" t="s">
        <v>22</v>
      </c>
      <c r="BA3221" s="17" t="s">
        <v>22</v>
      </c>
      <c r="BD3221" s="17" t="s">
        <v>22</v>
      </c>
      <c r="BE3221" s="17" t="s">
        <v>22</v>
      </c>
      <c r="BF3221" s="17" t="s">
        <v>22</v>
      </c>
      <c r="BG3221" s="18" t="s">
        <v>22</v>
      </c>
      <c r="BH3221" s="3" t="s">
        <v>22</v>
      </c>
      <c r="BI3221" s="3" t="s">
        <v>22</v>
      </c>
      <c r="BK3221" s="3" t="s">
        <v>22</v>
      </c>
      <c r="BL3221" s="17" t="s">
        <v>22</v>
      </c>
      <c r="BM3221" s="19" t="s">
        <v>22</v>
      </c>
      <c r="BN3221" s="19">
        <f>P3221*R3221</f>
        <v>0</v>
      </c>
      <c r="BO3221" s="19" t="str">
        <f>IF(AND(BN3221&gt;120000, P3221&gt;25, X3221&lt;&gt;"WAVE 0"), "yes", "no")</f>
        <v>no</v>
      </c>
      <c r="BP3221" s="17" t="s">
        <v>22</v>
      </c>
    </row>
    <row r="3222" spans="1:68" x14ac:dyDescent="0.25">
      <c r="A3222" s="11" t="s">
        <v>6564</v>
      </c>
      <c r="B3222" s="12" t="s">
        <v>6565</v>
      </c>
      <c r="C3222" s="13" t="s">
        <v>14</v>
      </c>
      <c r="D3222" s="12" t="s">
        <v>659</v>
      </c>
      <c r="E3222" s="13" t="s">
        <v>660</v>
      </c>
      <c r="F3222" s="12">
        <v>2020</v>
      </c>
      <c r="G3222" s="13" t="s">
        <v>109</v>
      </c>
      <c r="H3222" s="12" t="s">
        <v>28</v>
      </c>
      <c r="I3222" s="13" t="s">
        <v>18</v>
      </c>
      <c r="J3222" s="12" t="s">
        <v>661</v>
      </c>
      <c r="K3222" s="13" t="s">
        <v>662</v>
      </c>
      <c r="L3222" s="12" t="s">
        <v>563</v>
      </c>
      <c r="M3222" s="13" t="s">
        <v>32</v>
      </c>
      <c r="N3222" s="2" t="s">
        <v>19</v>
      </c>
      <c r="O3222" s="13" t="s">
        <v>20</v>
      </c>
      <c r="P3222" s="14">
        <v>105.3793</v>
      </c>
      <c r="Q3222" s="14"/>
      <c r="R3222" s="13">
        <v>16</v>
      </c>
      <c r="S3222" s="15"/>
      <c r="T3222" s="13">
        <v>1</v>
      </c>
      <c r="U3222" s="13"/>
      <c r="V3222" s="16"/>
      <c r="W3222" s="16" t="str">
        <f t="shared" si="50"/>
        <v>PN31-1610-5</v>
      </c>
      <c r="Z3222" s="17" t="s">
        <v>109</v>
      </c>
      <c r="AB3222" s="17" t="s">
        <v>46</v>
      </c>
      <c r="AC3222" s="17" t="s">
        <v>6565</v>
      </c>
      <c r="AD3222" s="17" t="s">
        <v>664</v>
      </c>
      <c r="AE3222" s="17" t="s">
        <v>42</v>
      </c>
      <c r="AF3222" s="17" t="s">
        <v>665</v>
      </c>
      <c r="AG3222" s="17" t="s">
        <v>666</v>
      </c>
      <c r="AJ3222" s="17" t="s">
        <v>83</v>
      </c>
      <c r="AK3222" s="17" t="s">
        <v>84</v>
      </c>
      <c r="AO3222" s="17" t="s">
        <v>130</v>
      </c>
      <c r="AP3222" s="18">
        <v>43241</v>
      </c>
      <c r="AQ3222" s="17" t="s">
        <v>22</v>
      </c>
      <c r="AR3222" s="17" t="s">
        <v>47</v>
      </c>
      <c r="AS3222" s="17" t="s">
        <v>47</v>
      </c>
      <c r="AT3222" s="17" t="s">
        <v>47</v>
      </c>
      <c r="AU3222" s="17" t="s">
        <v>47</v>
      </c>
      <c r="AV3222" s="17" t="s">
        <v>47</v>
      </c>
      <c r="AW3222" s="17" t="s">
        <v>48</v>
      </c>
      <c r="AX3222" s="17" t="s">
        <v>667</v>
      </c>
      <c r="AZ3222" s="17" t="s">
        <v>668</v>
      </c>
      <c r="BA3222" s="17" t="s">
        <v>693</v>
      </c>
      <c r="BD3222" s="17">
        <v>1</v>
      </c>
      <c r="BE3222" s="17" t="s">
        <v>52</v>
      </c>
      <c r="BF3222" s="17" t="s">
        <v>670</v>
      </c>
      <c r="BG3222" s="18">
        <v>44172</v>
      </c>
      <c r="BL3222" s="17" t="s">
        <v>671</v>
      </c>
      <c r="BM3222" s="19" t="s">
        <v>22</v>
      </c>
      <c r="BN3222" s="19">
        <f>P3222*R3222</f>
        <v>1686.0688</v>
      </c>
      <c r="BO3222" s="19" t="str">
        <f>IF(AND(BN3222&gt;120000, P3222&gt;25, X3222&lt;&gt;"WAVE 0"), "yes", "no")</f>
        <v>no</v>
      </c>
      <c r="BP3222" s="17" t="s">
        <v>22</v>
      </c>
    </row>
    <row r="3223" spans="1:68" x14ac:dyDescent="0.25">
      <c r="A3223" s="11" t="s">
        <v>6566</v>
      </c>
      <c r="B3223" s="12" t="s">
        <v>6510</v>
      </c>
      <c r="C3223" s="13" t="s">
        <v>14</v>
      </c>
      <c r="D3223" s="12" t="s">
        <v>328</v>
      </c>
      <c r="E3223" s="13" t="s">
        <v>329</v>
      </c>
      <c r="F3223" s="12">
        <v>2020</v>
      </c>
      <c r="G3223" s="13" t="s">
        <v>207</v>
      </c>
      <c r="H3223" s="12" t="s">
        <v>18</v>
      </c>
      <c r="I3223" s="13" t="s">
        <v>51</v>
      </c>
      <c r="J3223" s="12" t="s">
        <v>18</v>
      </c>
      <c r="K3223" s="13" t="s">
        <v>18</v>
      </c>
      <c r="L3223" s="12" t="s">
        <v>18</v>
      </c>
      <c r="M3223" s="13" t="s">
        <v>18</v>
      </c>
      <c r="N3223" s="2" t="s">
        <v>194</v>
      </c>
      <c r="O3223" s="13" t="s">
        <v>335</v>
      </c>
      <c r="P3223" s="14">
        <v>756.01059999999995</v>
      </c>
      <c r="Q3223" s="14">
        <v>3862.37</v>
      </c>
      <c r="R3223" s="13">
        <v>0</v>
      </c>
      <c r="S3223" s="15">
        <v>1</v>
      </c>
      <c r="T3223" s="13">
        <v>1</v>
      </c>
      <c r="U3223" s="13">
        <v>1</v>
      </c>
      <c r="V3223" s="16">
        <v>0</v>
      </c>
      <c r="W3223" s="16" t="str">
        <f t="shared" si="50"/>
        <v>PN311-841487</v>
      </c>
      <c r="AA3223" s="17" t="s">
        <v>22</v>
      </c>
      <c r="AB3223" s="17" t="s">
        <v>22</v>
      </c>
      <c r="AC3223" s="17" t="s">
        <v>22</v>
      </c>
      <c r="AD3223" s="17" t="s">
        <v>22</v>
      </c>
      <c r="AE3223" s="17" t="s">
        <v>22</v>
      </c>
      <c r="AF3223" s="17" t="s">
        <v>22</v>
      </c>
      <c r="AG3223" s="17" t="s">
        <v>22</v>
      </c>
      <c r="AJ3223" s="17" t="s">
        <v>22</v>
      </c>
      <c r="AK3223" s="17" t="s">
        <v>22</v>
      </c>
      <c r="AO3223" s="17" t="s">
        <v>22</v>
      </c>
      <c r="AP3223" s="18" t="s">
        <v>22</v>
      </c>
      <c r="AQ3223" s="17" t="s">
        <v>22</v>
      </c>
      <c r="AR3223" s="17" t="s">
        <v>22</v>
      </c>
      <c r="AS3223" s="17" t="s">
        <v>22</v>
      </c>
      <c r="AT3223" s="17" t="s">
        <v>22</v>
      </c>
      <c r="AU3223" s="17" t="s">
        <v>22</v>
      </c>
      <c r="AV3223" s="17" t="s">
        <v>22</v>
      </c>
      <c r="AW3223" s="17" t="s">
        <v>22</v>
      </c>
      <c r="AX3223" s="17" t="s">
        <v>22</v>
      </c>
      <c r="AY3223" s="17" t="s">
        <v>22</v>
      </c>
      <c r="AZ3223" s="17" t="s">
        <v>22</v>
      </c>
      <c r="BA3223" s="17" t="s">
        <v>22</v>
      </c>
      <c r="BD3223" s="17" t="s">
        <v>22</v>
      </c>
      <c r="BE3223" s="17" t="s">
        <v>22</v>
      </c>
      <c r="BF3223" s="17" t="s">
        <v>22</v>
      </c>
      <c r="BG3223" s="18" t="s">
        <v>22</v>
      </c>
      <c r="BH3223" s="3" t="s">
        <v>22</v>
      </c>
      <c r="BI3223" s="3" t="s">
        <v>22</v>
      </c>
      <c r="BK3223" s="3" t="s">
        <v>22</v>
      </c>
      <c r="BL3223" s="17" t="s">
        <v>22</v>
      </c>
      <c r="BM3223" s="19" t="s">
        <v>22</v>
      </c>
      <c r="BN3223" s="19">
        <f>P3223*R3223</f>
        <v>0</v>
      </c>
      <c r="BO3223" s="19" t="str">
        <f>IF(AND(BN3223&gt;120000, P3223&gt;25, X3223&lt;&gt;"WAVE 0"), "yes", "no")</f>
        <v>no</v>
      </c>
      <c r="BP3223" s="17" t="s">
        <v>22</v>
      </c>
    </row>
    <row r="3224" spans="1:68" x14ac:dyDescent="0.25">
      <c r="A3224" s="11" t="s">
        <v>6567</v>
      </c>
      <c r="B3224" s="12" t="s">
        <v>6568</v>
      </c>
      <c r="C3224" s="13" t="s">
        <v>14</v>
      </c>
      <c r="D3224" s="12" t="s">
        <v>119</v>
      </c>
      <c r="E3224" s="13" t="s">
        <v>120</v>
      </c>
      <c r="F3224" s="12">
        <v>2020</v>
      </c>
      <c r="G3224" s="13" t="s">
        <v>27</v>
      </c>
      <c r="H3224" s="12" t="s">
        <v>18</v>
      </c>
      <c r="I3224" s="13" t="s">
        <v>18</v>
      </c>
      <c r="J3224" s="12" t="s">
        <v>18</v>
      </c>
      <c r="K3224" s="13" t="s">
        <v>18</v>
      </c>
      <c r="L3224" s="12" t="s">
        <v>18</v>
      </c>
      <c r="M3224" s="13" t="s">
        <v>18</v>
      </c>
      <c r="N3224" s="2" t="s">
        <v>19</v>
      </c>
      <c r="O3224" s="13" t="s">
        <v>121</v>
      </c>
      <c r="P3224" s="14"/>
      <c r="Q3224" s="14"/>
      <c r="R3224" s="13">
        <v>0</v>
      </c>
      <c r="S3224" s="15"/>
      <c r="T3224" s="13">
        <v>1</v>
      </c>
      <c r="U3224" s="13"/>
      <c r="V3224" s="16"/>
      <c r="W3224" s="16" t="str">
        <f t="shared" si="50"/>
        <v>PN31200016</v>
      </c>
      <c r="Z3224" s="17" t="s">
        <v>33</v>
      </c>
      <c r="AA3224" s="17" t="s">
        <v>22</v>
      </c>
      <c r="AB3224" s="17" t="s">
        <v>22</v>
      </c>
      <c r="AC3224" s="17" t="s">
        <v>22</v>
      </c>
      <c r="AD3224" s="17" t="s">
        <v>22</v>
      </c>
      <c r="AE3224" s="17" t="s">
        <v>22</v>
      </c>
      <c r="AF3224" s="17" t="s">
        <v>22</v>
      </c>
      <c r="AG3224" s="17" t="s">
        <v>22</v>
      </c>
      <c r="AJ3224" s="17" t="s">
        <v>22</v>
      </c>
      <c r="AK3224" s="17" t="s">
        <v>22</v>
      </c>
      <c r="AO3224" s="17" t="s">
        <v>22</v>
      </c>
      <c r="AP3224" s="18" t="s">
        <v>22</v>
      </c>
      <c r="AQ3224" s="17" t="s">
        <v>22</v>
      </c>
      <c r="AR3224" s="17" t="s">
        <v>22</v>
      </c>
      <c r="AS3224" s="17" t="s">
        <v>22</v>
      </c>
      <c r="AT3224" s="17" t="s">
        <v>22</v>
      </c>
      <c r="AU3224" s="17" t="s">
        <v>22</v>
      </c>
      <c r="AV3224" s="17" t="s">
        <v>22</v>
      </c>
      <c r="AW3224" s="17" t="s">
        <v>22</v>
      </c>
      <c r="AX3224" s="17" t="s">
        <v>22</v>
      </c>
      <c r="AY3224" s="17" t="s">
        <v>22</v>
      </c>
      <c r="AZ3224" s="17" t="s">
        <v>22</v>
      </c>
      <c r="BA3224" s="17" t="s">
        <v>22</v>
      </c>
      <c r="BD3224" s="17" t="s">
        <v>22</v>
      </c>
      <c r="BE3224" s="17" t="s">
        <v>22</v>
      </c>
      <c r="BF3224" s="17" t="s">
        <v>22</v>
      </c>
      <c r="BG3224" s="18" t="s">
        <v>22</v>
      </c>
      <c r="BH3224" s="3" t="s">
        <v>22</v>
      </c>
      <c r="BI3224" s="3" t="s">
        <v>22</v>
      </c>
      <c r="BK3224" s="3" t="s">
        <v>22</v>
      </c>
      <c r="BL3224" s="17" t="s">
        <v>22</v>
      </c>
      <c r="BM3224" s="19" t="s">
        <v>22</v>
      </c>
      <c r="BN3224" s="19">
        <f>P3224*R3224</f>
        <v>0</v>
      </c>
      <c r="BO3224" s="19" t="str">
        <f>IF(AND(BN3224&gt;120000, P3224&gt;25, X3224&lt;&gt;"WAVE 0"), "yes", "no")</f>
        <v>no</v>
      </c>
      <c r="BP3224" s="17" t="s">
        <v>22</v>
      </c>
    </row>
    <row r="3225" spans="1:68" x14ac:dyDescent="0.25">
      <c r="A3225" s="11" t="s">
        <v>6569</v>
      </c>
      <c r="B3225" s="12" t="s">
        <v>6570</v>
      </c>
      <c r="C3225" s="13" t="s">
        <v>14</v>
      </c>
      <c r="D3225" s="12" t="s">
        <v>5522</v>
      </c>
      <c r="E3225" s="13" t="s">
        <v>5523</v>
      </c>
      <c r="F3225" s="12">
        <v>2019</v>
      </c>
      <c r="G3225" s="13" t="s">
        <v>38</v>
      </c>
      <c r="H3225" s="12" t="s">
        <v>76</v>
      </c>
      <c r="I3225" s="13" t="s">
        <v>51</v>
      </c>
      <c r="J3225" s="12" t="s">
        <v>2370</v>
      </c>
      <c r="K3225" s="13" t="s">
        <v>2371</v>
      </c>
      <c r="L3225" s="12" t="s">
        <v>840</v>
      </c>
      <c r="M3225" s="13" t="s">
        <v>80</v>
      </c>
      <c r="N3225" s="2" t="s">
        <v>19</v>
      </c>
      <c r="O3225" s="13" t="s">
        <v>20</v>
      </c>
      <c r="P3225" s="14">
        <v>803.12</v>
      </c>
      <c r="Q3225" s="14">
        <v>803.12</v>
      </c>
      <c r="R3225" s="13">
        <v>0</v>
      </c>
      <c r="S3225" s="15">
        <v>1</v>
      </c>
      <c r="T3225" s="13">
        <v>1</v>
      </c>
      <c r="U3225" s="13">
        <v>0</v>
      </c>
      <c r="V3225" s="16">
        <v>0</v>
      </c>
      <c r="W3225" s="16" t="str">
        <f t="shared" si="50"/>
        <v>PN3120163-1</v>
      </c>
      <c r="X3225" s="17" t="s">
        <v>699</v>
      </c>
      <c r="Z3225" s="13" t="s">
        <v>38</v>
      </c>
      <c r="AA3225" s="17" t="s">
        <v>22</v>
      </c>
      <c r="AB3225" s="17" t="s">
        <v>22</v>
      </c>
      <c r="AC3225" s="17" t="s">
        <v>22</v>
      </c>
      <c r="AD3225" s="17" t="s">
        <v>22</v>
      </c>
      <c r="AE3225" s="17" t="s">
        <v>22</v>
      </c>
      <c r="AF3225" s="17" t="s">
        <v>22</v>
      </c>
      <c r="AG3225" s="17" t="s">
        <v>22</v>
      </c>
      <c r="AJ3225" s="17" t="s">
        <v>22</v>
      </c>
      <c r="AK3225" s="17" t="s">
        <v>22</v>
      </c>
      <c r="AO3225" s="17" t="s">
        <v>22</v>
      </c>
      <c r="AP3225" s="18" t="s">
        <v>22</v>
      </c>
      <c r="AQ3225" s="17" t="s">
        <v>22</v>
      </c>
      <c r="AR3225" s="17" t="s">
        <v>22</v>
      </c>
      <c r="AS3225" s="17" t="s">
        <v>22</v>
      </c>
      <c r="AT3225" s="17" t="s">
        <v>22</v>
      </c>
      <c r="AU3225" s="17" t="s">
        <v>22</v>
      </c>
      <c r="AV3225" s="17" t="s">
        <v>22</v>
      </c>
      <c r="AW3225" s="17" t="s">
        <v>22</v>
      </c>
      <c r="AX3225" s="17" t="s">
        <v>22</v>
      </c>
      <c r="AY3225" s="17" t="s">
        <v>22</v>
      </c>
      <c r="AZ3225" s="17" t="s">
        <v>22</v>
      </c>
      <c r="BA3225" s="17" t="s">
        <v>22</v>
      </c>
      <c r="BB3225" s="17" t="s">
        <v>51</v>
      </c>
      <c r="BD3225" s="17" t="s">
        <v>22</v>
      </c>
      <c r="BE3225" s="17" t="s">
        <v>22</v>
      </c>
      <c r="BF3225" s="17" t="s">
        <v>22</v>
      </c>
      <c r="BG3225" s="18" t="s">
        <v>22</v>
      </c>
      <c r="BH3225" s="3" t="s">
        <v>22</v>
      </c>
      <c r="BI3225" s="3" t="s">
        <v>22</v>
      </c>
      <c r="BK3225" s="3" t="s">
        <v>22</v>
      </c>
      <c r="BL3225" s="17" t="s">
        <v>22</v>
      </c>
      <c r="BM3225" s="19" t="s">
        <v>22</v>
      </c>
      <c r="BN3225" s="19">
        <f>P3225*R3225</f>
        <v>0</v>
      </c>
      <c r="BO3225" s="19" t="str">
        <f>IF(AND(BN3225&gt;120000, P3225&gt;25, X3225&lt;&gt;"WAVE 0"), "yes", "no")</f>
        <v>no</v>
      </c>
      <c r="BP3225" s="17" t="s">
        <v>22</v>
      </c>
    </row>
    <row r="3226" spans="1:68" x14ac:dyDescent="0.25">
      <c r="A3226" s="11" t="s">
        <v>6571</v>
      </c>
      <c r="B3226" s="12" t="s">
        <v>6572</v>
      </c>
      <c r="C3226" s="13" t="s">
        <v>14</v>
      </c>
      <c r="D3226" s="12" t="s">
        <v>1015</v>
      </c>
      <c r="E3226" s="13" t="s">
        <v>1016</v>
      </c>
      <c r="F3226" s="12">
        <v>2020</v>
      </c>
      <c r="G3226" s="13" t="s">
        <v>17</v>
      </c>
      <c r="H3226" s="12" t="s">
        <v>76</v>
      </c>
      <c r="I3226" s="13" t="s">
        <v>18</v>
      </c>
      <c r="J3226" s="12" t="s">
        <v>5332</v>
      </c>
      <c r="K3226" s="13" t="s">
        <v>5333</v>
      </c>
      <c r="L3226" s="12" t="s">
        <v>1631</v>
      </c>
      <c r="M3226" s="13" t="s">
        <v>80</v>
      </c>
      <c r="N3226" s="2" t="s">
        <v>19</v>
      </c>
      <c r="O3226" s="13" t="s">
        <v>20</v>
      </c>
      <c r="P3226" s="14">
        <v>1047.6410000000001</v>
      </c>
      <c r="Q3226" s="14">
        <v>20384.82</v>
      </c>
      <c r="R3226" s="13">
        <v>71</v>
      </c>
      <c r="S3226" s="15">
        <v>0.5</v>
      </c>
      <c r="T3226" s="13">
        <v>1</v>
      </c>
      <c r="U3226" s="13">
        <v>3</v>
      </c>
      <c r="V3226" s="16">
        <v>0</v>
      </c>
      <c r="W3226" s="16" t="str">
        <f t="shared" si="50"/>
        <v>PN3120566-7</v>
      </c>
      <c r="Z3226" s="13" t="s">
        <v>17</v>
      </c>
      <c r="BN3226" s="19">
        <f>P3226*R3226</f>
        <v>74382.510999999999</v>
      </c>
      <c r="BO3226" s="19" t="str">
        <f>IF(AND(BN3226&gt;120000, P3226&gt;25, X3226&lt;&gt;"WAVE 0"), "yes", "no")</f>
        <v>no</v>
      </c>
      <c r="BP3226" s="17" t="s">
        <v>51</v>
      </c>
    </row>
    <row r="3227" spans="1:68" x14ac:dyDescent="0.25">
      <c r="A3227" s="11" t="s">
        <v>6573</v>
      </c>
      <c r="B3227" s="12" t="s">
        <v>658</v>
      </c>
      <c r="C3227" s="13" t="s">
        <v>14</v>
      </c>
      <c r="D3227" s="12" t="s">
        <v>659</v>
      </c>
      <c r="E3227" s="13" t="s">
        <v>660</v>
      </c>
      <c r="F3227" s="12">
        <v>2020</v>
      </c>
      <c r="G3227" s="13" t="s">
        <v>109</v>
      </c>
      <c r="H3227" s="12" t="s">
        <v>28</v>
      </c>
      <c r="I3227" s="13" t="s">
        <v>18</v>
      </c>
      <c r="J3227" s="12" t="s">
        <v>661</v>
      </c>
      <c r="K3227" s="13" t="s">
        <v>662</v>
      </c>
      <c r="L3227" s="12" t="s">
        <v>563</v>
      </c>
      <c r="M3227" s="13" t="s">
        <v>32</v>
      </c>
      <c r="N3227" s="2" t="s">
        <v>19</v>
      </c>
      <c r="O3227" s="13" t="s">
        <v>20</v>
      </c>
      <c r="P3227" s="14">
        <v>77.790000000000006</v>
      </c>
      <c r="Q3227" s="14">
        <v>1478.01</v>
      </c>
      <c r="R3227" s="13">
        <v>13</v>
      </c>
      <c r="S3227" s="15">
        <v>1</v>
      </c>
      <c r="T3227" s="13">
        <v>1</v>
      </c>
      <c r="U3227" s="13"/>
      <c r="V3227" s="16">
        <v>0</v>
      </c>
      <c r="W3227" s="16" t="str">
        <f t="shared" si="50"/>
        <v>PN31-2160-3</v>
      </c>
      <c r="Z3227" s="17" t="s">
        <v>109</v>
      </c>
      <c r="AA3227" s="17" t="s">
        <v>661</v>
      </c>
      <c r="AB3227" s="17" t="s">
        <v>458</v>
      </c>
      <c r="AC3227" s="17" t="s">
        <v>658</v>
      </c>
      <c r="AD3227" s="17" t="s">
        <v>664</v>
      </c>
      <c r="AE3227" s="17" t="s">
        <v>42</v>
      </c>
      <c r="AF3227" s="17" t="s">
        <v>665</v>
      </c>
      <c r="AG3227" s="17" t="s">
        <v>666</v>
      </c>
      <c r="AJ3227" s="17" t="s">
        <v>83</v>
      </c>
      <c r="AK3227" s="17" t="s">
        <v>84</v>
      </c>
      <c r="AO3227" s="17" t="s">
        <v>130</v>
      </c>
      <c r="AP3227" s="18">
        <v>43545</v>
      </c>
      <c r="AQ3227" s="17" t="s">
        <v>22</v>
      </c>
      <c r="AR3227" s="17" t="s">
        <v>47</v>
      </c>
      <c r="AS3227" s="17" t="s">
        <v>47</v>
      </c>
      <c r="AT3227" s="17" t="s">
        <v>47</v>
      </c>
      <c r="AU3227" s="17" t="s">
        <v>47</v>
      </c>
      <c r="AV3227" s="17" t="s">
        <v>47</v>
      </c>
      <c r="BE3227" s="17" t="s">
        <v>52</v>
      </c>
      <c r="BF3227" s="17" t="s">
        <v>670</v>
      </c>
      <c r="BG3227" s="18">
        <v>44172</v>
      </c>
      <c r="BL3227" s="17" t="s">
        <v>671</v>
      </c>
      <c r="BM3227" s="19">
        <v>457.80929999999995</v>
      </c>
      <c r="BN3227" s="19">
        <f>P3227*R3227</f>
        <v>1011.2700000000001</v>
      </c>
      <c r="BO3227" s="19" t="str">
        <f>IF(AND(BN3227&gt;120000, P3227&gt;25, X3227&lt;&gt;"WAVE 0"), "yes", "no")</f>
        <v>no</v>
      </c>
      <c r="BP3227" s="17" t="s">
        <v>22</v>
      </c>
    </row>
    <row r="3228" spans="1:68" x14ac:dyDescent="0.25">
      <c r="A3228" s="11" t="s">
        <v>6574</v>
      </c>
      <c r="B3228" s="12" t="s">
        <v>658</v>
      </c>
      <c r="C3228" s="13" t="s">
        <v>14</v>
      </c>
      <c r="D3228" s="12" t="s">
        <v>659</v>
      </c>
      <c r="E3228" s="13" t="s">
        <v>660</v>
      </c>
      <c r="F3228" s="12">
        <v>2020</v>
      </c>
      <c r="G3228" s="13" t="s">
        <v>109</v>
      </c>
      <c r="H3228" s="12" t="s">
        <v>28</v>
      </c>
      <c r="I3228" s="13" t="s">
        <v>18</v>
      </c>
      <c r="J3228" s="12" t="s">
        <v>661</v>
      </c>
      <c r="K3228" s="13" t="s">
        <v>662</v>
      </c>
      <c r="L3228" s="12" t="s">
        <v>563</v>
      </c>
      <c r="M3228" s="13" t="s">
        <v>32</v>
      </c>
      <c r="N3228" s="2" t="s">
        <v>19</v>
      </c>
      <c r="O3228" s="13" t="s">
        <v>20</v>
      </c>
      <c r="P3228" s="14">
        <v>24.83</v>
      </c>
      <c r="Q3228" s="14">
        <v>645.57999999999993</v>
      </c>
      <c r="R3228" s="13">
        <v>30</v>
      </c>
      <c r="S3228" s="15">
        <v>0.5</v>
      </c>
      <c r="T3228" s="13">
        <v>1</v>
      </c>
      <c r="U3228" s="13">
        <v>2</v>
      </c>
      <c r="V3228" s="16">
        <v>0</v>
      </c>
      <c r="W3228" s="16" t="str">
        <f t="shared" si="50"/>
        <v>PN31-2193-3</v>
      </c>
      <c r="Z3228" s="17" t="s">
        <v>109</v>
      </c>
      <c r="AB3228" s="17" t="s">
        <v>953</v>
      </c>
      <c r="AC3228" s="17" t="s">
        <v>658</v>
      </c>
      <c r="AD3228" s="17" t="s">
        <v>664</v>
      </c>
      <c r="AE3228" s="17" t="s">
        <v>42</v>
      </c>
      <c r="AF3228" s="17" t="s">
        <v>665</v>
      </c>
      <c r="AG3228" s="17" t="s">
        <v>666</v>
      </c>
      <c r="AJ3228" s="17" t="s">
        <v>490</v>
      </c>
      <c r="AK3228" s="17" t="s">
        <v>491</v>
      </c>
      <c r="AO3228" s="17" t="s">
        <v>130</v>
      </c>
      <c r="AP3228" s="18">
        <v>43241</v>
      </c>
      <c r="AQ3228" s="17" t="s">
        <v>22</v>
      </c>
      <c r="AR3228" s="17" t="s">
        <v>47</v>
      </c>
      <c r="AS3228" s="17" t="s">
        <v>47</v>
      </c>
      <c r="AT3228" s="17" t="s">
        <v>161</v>
      </c>
      <c r="AU3228" s="17" t="s">
        <v>162</v>
      </c>
      <c r="AV3228" s="17" t="s">
        <v>162</v>
      </c>
      <c r="AW3228" s="17" t="s">
        <v>48</v>
      </c>
      <c r="AX3228" s="17" t="s">
        <v>667</v>
      </c>
      <c r="AZ3228" s="17" t="s">
        <v>668</v>
      </c>
      <c r="BA3228" s="17" t="s">
        <v>669</v>
      </c>
      <c r="BD3228" s="17">
        <v>1</v>
      </c>
      <c r="BE3228" s="17" t="s">
        <v>52</v>
      </c>
      <c r="BF3228" s="17" t="s">
        <v>670</v>
      </c>
      <c r="BG3228" s="18">
        <v>44172</v>
      </c>
      <c r="BL3228" s="17" t="s">
        <v>671</v>
      </c>
      <c r="BM3228" s="19" t="s">
        <v>22</v>
      </c>
      <c r="BN3228" s="19">
        <f>P3228*R3228</f>
        <v>744.9</v>
      </c>
      <c r="BO3228" s="19" t="str">
        <f>IF(AND(BN3228&gt;120000, P3228&gt;25, X3228&lt;&gt;"WAVE 0"), "yes", "no")</f>
        <v>no</v>
      </c>
      <c r="BP3228" s="17" t="s">
        <v>51</v>
      </c>
    </row>
    <row r="3229" spans="1:68" x14ac:dyDescent="0.25">
      <c r="A3229" s="11" t="s">
        <v>6575</v>
      </c>
      <c r="B3229" s="12" t="s">
        <v>6560</v>
      </c>
      <c r="C3229" s="13" t="s">
        <v>14</v>
      </c>
      <c r="D3229" s="12" t="s">
        <v>659</v>
      </c>
      <c r="E3229" s="13" t="s">
        <v>660</v>
      </c>
      <c r="F3229" s="12">
        <v>2020</v>
      </c>
      <c r="G3229" s="13" t="s">
        <v>109</v>
      </c>
      <c r="H3229" s="12" t="s">
        <v>28</v>
      </c>
      <c r="I3229" s="13" t="s">
        <v>18</v>
      </c>
      <c r="J3229" s="12" t="s">
        <v>742</v>
      </c>
      <c r="K3229" s="13" t="s">
        <v>743</v>
      </c>
      <c r="L3229" s="12" t="s">
        <v>563</v>
      </c>
      <c r="M3229" s="13" t="s">
        <v>32</v>
      </c>
      <c r="N3229" s="2" t="s">
        <v>19</v>
      </c>
      <c r="O3229" s="13" t="s">
        <v>20</v>
      </c>
      <c r="P3229" s="14">
        <v>34.312899999999999</v>
      </c>
      <c r="Q3229" s="14">
        <v>1749.96</v>
      </c>
      <c r="R3229" s="13">
        <v>37</v>
      </c>
      <c r="S3229" s="15">
        <v>0.5</v>
      </c>
      <c r="T3229" s="13">
        <v>1</v>
      </c>
      <c r="U3229" s="13">
        <v>2</v>
      </c>
      <c r="V3229" s="16">
        <v>0</v>
      </c>
      <c r="W3229" s="16" t="str">
        <f t="shared" si="50"/>
        <v>PN31-2334-3</v>
      </c>
      <c r="Z3229" s="17" t="s">
        <v>109</v>
      </c>
      <c r="AB3229" s="17" t="s">
        <v>689</v>
      </c>
      <c r="AC3229" s="17" t="s">
        <v>6560</v>
      </c>
      <c r="AD3229" s="17" t="s">
        <v>664</v>
      </c>
      <c r="AE3229" s="17" t="s">
        <v>42</v>
      </c>
      <c r="AF3229" s="17" t="s">
        <v>665</v>
      </c>
      <c r="AG3229" s="17" t="s">
        <v>666</v>
      </c>
      <c r="AJ3229" s="17" t="s">
        <v>83</v>
      </c>
      <c r="AK3229" s="17" t="s">
        <v>84</v>
      </c>
      <c r="AO3229" s="17" t="s">
        <v>46</v>
      </c>
      <c r="AP3229" s="18">
        <v>43241</v>
      </c>
      <c r="AQ3229" s="17" t="s">
        <v>22</v>
      </c>
      <c r="AR3229" s="17" t="s">
        <v>47</v>
      </c>
      <c r="AS3229" s="17" t="s">
        <v>47</v>
      </c>
      <c r="AT3229" s="17" t="s">
        <v>47</v>
      </c>
      <c r="AU3229" s="17" t="s">
        <v>47</v>
      </c>
      <c r="AV3229" s="17" t="s">
        <v>47</v>
      </c>
      <c r="AW3229" s="17" t="s">
        <v>266</v>
      </c>
      <c r="AX3229" s="17" t="s">
        <v>904</v>
      </c>
      <c r="BA3229" s="17" t="s">
        <v>906</v>
      </c>
      <c r="BD3229" s="17">
        <v>5</v>
      </c>
      <c r="BE3229" s="17" t="s">
        <v>52</v>
      </c>
      <c r="BF3229" s="17" t="s">
        <v>670</v>
      </c>
      <c r="BG3229" s="18">
        <v>44172</v>
      </c>
      <c r="BL3229" s="17" t="s">
        <v>671</v>
      </c>
      <c r="BM3229" s="19" t="s">
        <v>22</v>
      </c>
      <c r="BN3229" s="19">
        <f>P3229*R3229</f>
        <v>1269.5772999999999</v>
      </c>
      <c r="BO3229" s="19" t="str">
        <f>IF(AND(BN3229&gt;120000, P3229&gt;25, X3229&lt;&gt;"WAVE 0"), "yes", "no")</f>
        <v>no</v>
      </c>
      <c r="BP3229" s="17" t="s">
        <v>51</v>
      </c>
    </row>
    <row r="3230" spans="1:68" x14ac:dyDescent="0.25">
      <c r="A3230" s="11" t="s">
        <v>6576</v>
      </c>
      <c r="B3230" s="12" t="s">
        <v>6577</v>
      </c>
      <c r="C3230" s="13" t="s">
        <v>14</v>
      </c>
      <c r="D3230" s="12" t="s">
        <v>659</v>
      </c>
      <c r="E3230" s="13" t="s">
        <v>660</v>
      </c>
      <c r="F3230" s="12">
        <v>2020</v>
      </c>
      <c r="G3230" s="13" t="s">
        <v>109</v>
      </c>
      <c r="H3230" s="12" t="s">
        <v>28</v>
      </c>
      <c r="I3230" s="13" t="s">
        <v>18</v>
      </c>
      <c r="J3230" s="12" t="s">
        <v>742</v>
      </c>
      <c r="K3230" s="13" t="s">
        <v>743</v>
      </c>
      <c r="L3230" s="12" t="s">
        <v>563</v>
      </c>
      <c r="M3230" s="13" t="s">
        <v>32</v>
      </c>
      <c r="N3230" s="2" t="s">
        <v>19</v>
      </c>
      <c r="O3230" s="13" t="s">
        <v>20</v>
      </c>
      <c r="P3230" s="14">
        <v>38.821800000000003</v>
      </c>
      <c r="Q3230" s="14">
        <v>2135.1999999999998</v>
      </c>
      <c r="R3230" s="13">
        <v>41</v>
      </c>
      <c r="S3230" s="15">
        <v>1</v>
      </c>
      <c r="T3230" s="13">
        <v>1</v>
      </c>
      <c r="U3230" s="13">
        <v>0</v>
      </c>
      <c r="V3230" s="16">
        <v>0</v>
      </c>
      <c r="W3230" s="16" t="str">
        <f t="shared" si="50"/>
        <v>PN31-2343-5</v>
      </c>
      <c r="Z3230" s="17" t="s">
        <v>109</v>
      </c>
      <c r="AB3230" s="17" t="s">
        <v>46</v>
      </c>
      <c r="AC3230" s="17" t="s">
        <v>6577</v>
      </c>
      <c r="AD3230" s="17" t="s">
        <v>664</v>
      </c>
      <c r="AE3230" s="17" t="s">
        <v>42</v>
      </c>
      <c r="AF3230" s="17" t="s">
        <v>665</v>
      </c>
      <c r="AG3230" s="17" t="s">
        <v>666</v>
      </c>
      <c r="AJ3230" s="17" t="s">
        <v>83</v>
      </c>
      <c r="AK3230" s="17" t="s">
        <v>84</v>
      </c>
      <c r="AO3230" s="17" t="s">
        <v>46</v>
      </c>
      <c r="AP3230" s="18">
        <v>43241</v>
      </c>
      <c r="AQ3230" s="17" t="s">
        <v>22</v>
      </c>
      <c r="AR3230" s="17" t="s">
        <v>47</v>
      </c>
      <c r="AS3230" s="17" t="s">
        <v>47</v>
      </c>
      <c r="AT3230" s="17" t="s">
        <v>47</v>
      </c>
      <c r="AU3230" s="17" t="s">
        <v>47</v>
      </c>
      <c r="AV3230" s="17" t="s">
        <v>47</v>
      </c>
      <c r="AW3230" s="17" t="s">
        <v>48</v>
      </c>
      <c r="AX3230" s="17" t="s">
        <v>793</v>
      </c>
      <c r="BA3230" s="17" t="s">
        <v>1145</v>
      </c>
      <c r="BD3230" s="17">
        <v>5</v>
      </c>
      <c r="BE3230" s="17" t="s">
        <v>52</v>
      </c>
      <c r="BF3230" s="17" t="s">
        <v>670</v>
      </c>
      <c r="BG3230" s="18">
        <v>44172</v>
      </c>
      <c r="BL3230" s="17" t="s">
        <v>671</v>
      </c>
      <c r="BM3230" s="19" t="s">
        <v>22</v>
      </c>
      <c r="BN3230" s="19">
        <f>P3230*R3230</f>
        <v>1591.6938000000002</v>
      </c>
      <c r="BO3230" s="19" t="str">
        <f>IF(AND(BN3230&gt;120000, P3230&gt;25, X3230&lt;&gt;"WAVE 0"), "yes", "no")</f>
        <v>no</v>
      </c>
      <c r="BP3230" s="17" t="s">
        <v>51</v>
      </c>
    </row>
    <row r="3231" spans="1:68" x14ac:dyDescent="0.25">
      <c r="A3231" s="11" t="s">
        <v>6578</v>
      </c>
      <c r="B3231" s="12" t="s">
        <v>658</v>
      </c>
      <c r="C3231" s="13" t="s">
        <v>14</v>
      </c>
      <c r="D3231" s="12" t="s">
        <v>659</v>
      </c>
      <c r="E3231" s="13" t="s">
        <v>660</v>
      </c>
      <c r="F3231" s="12">
        <v>2020</v>
      </c>
      <c r="G3231" s="13" t="s">
        <v>109</v>
      </c>
      <c r="H3231" s="12" t="s">
        <v>28</v>
      </c>
      <c r="I3231" s="13" t="s">
        <v>18</v>
      </c>
      <c r="J3231" s="12" t="s">
        <v>742</v>
      </c>
      <c r="K3231" s="13" t="s">
        <v>743</v>
      </c>
      <c r="L3231" s="12" t="s">
        <v>563</v>
      </c>
      <c r="M3231" s="13" t="s">
        <v>32</v>
      </c>
      <c r="N3231" s="2" t="s">
        <v>19</v>
      </c>
      <c r="O3231" s="13" t="s">
        <v>20</v>
      </c>
      <c r="P3231" s="14">
        <v>45.73</v>
      </c>
      <c r="Q3231" s="14">
        <v>4024.24</v>
      </c>
      <c r="R3231" s="13">
        <v>33</v>
      </c>
      <c r="S3231" s="15">
        <v>1</v>
      </c>
      <c r="T3231" s="13">
        <v>1</v>
      </c>
      <c r="U3231" s="13">
        <v>4</v>
      </c>
      <c r="V3231" s="16">
        <v>0</v>
      </c>
      <c r="W3231" s="16" t="str">
        <f t="shared" si="50"/>
        <v>PN31-2446-3</v>
      </c>
      <c r="Z3231" s="17" t="s">
        <v>109</v>
      </c>
      <c r="AA3231" s="17" t="s">
        <v>742</v>
      </c>
      <c r="AB3231" s="17" t="s">
        <v>968</v>
      </c>
      <c r="AC3231" s="17" t="s">
        <v>658</v>
      </c>
      <c r="AD3231" s="17" t="s">
        <v>664</v>
      </c>
      <c r="AE3231" s="17" t="s">
        <v>42</v>
      </c>
      <c r="AF3231" s="17" t="s">
        <v>665</v>
      </c>
      <c r="AG3231" s="17" t="s">
        <v>666</v>
      </c>
      <c r="AJ3231" s="17" t="s">
        <v>490</v>
      </c>
      <c r="AK3231" s="17" t="s">
        <v>491</v>
      </c>
      <c r="AO3231" s="17" t="s">
        <v>130</v>
      </c>
      <c r="AP3231" s="18">
        <v>43241</v>
      </c>
      <c r="AQ3231" s="17" t="s">
        <v>22</v>
      </c>
      <c r="AR3231" s="17" t="s">
        <v>47</v>
      </c>
      <c r="AS3231" s="17" t="s">
        <v>47</v>
      </c>
      <c r="AT3231" s="17" t="s">
        <v>161</v>
      </c>
      <c r="AU3231" s="17" t="s">
        <v>162</v>
      </c>
      <c r="AV3231" s="17" t="s">
        <v>162</v>
      </c>
      <c r="AW3231" s="17" t="s">
        <v>48</v>
      </c>
      <c r="AX3231" s="17" t="s">
        <v>667</v>
      </c>
      <c r="AZ3231" s="17" t="s">
        <v>668</v>
      </c>
      <c r="BA3231" s="17" t="s">
        <v>669</v>
      </c>
      <c r="BD3231" s="17">
        <v>1</v>
      </c>
      <c r="BE3231" s="17" t="s">
        <v>52</v>
      </c>
      <c r="BF3231" s="17" t="s">
        <v>670</v>
      </c>
      <c r="BG3231" s="18">
        <v>44172</v>
      </c>
      <c r="BL3231" s="17" t="s">
        <v>671</v>
      </c>
      <c r="BM3231" s="19">
        <v>2212.9425333333338</v>
      </c>
      <c r="BN3231" s="19">
        <f>P3231*R3231</f>
        <v>1509.09</v>
      </c>
      <c r="BO3231" s="19" t="str">
        <f>IF(AND(BN3231&gt;120000, P3231&gt;25, X3231&lt;&gt;"WAVE 0"), "yes", "no")</f>
        <v>no</v>
      </c>
      <c r="BP3231" s="17" t="s">
        <v>51</v>
      </c>
    </row>
    <row r="3232" spans="1:68" x14ac:dyDescent="0.25">
      <c r="A3232" s="11" t="s">
        <v>6579</v>
      </c>
      <c r="B3232" s="12" t="s">
        <v>658</v>
      </c>
      <c r="C3232" s="13" t="s">
        <v>14</v>
      </c>
      <c r="D3232" s="12" t="s">
        <v>659</v>
      </c>
      <c r="E3232" s="13" t="s">
        <v>660</v>
      </c>
      <c r="F3232" s="12">
        <v>2020</v>
      </c>
      <c r="G3232" s="13" t="s">
        <v>109</v>
      </c>
      <c r="H3232" s="12" t="s">
        <v>28</v>
      </c>
      <c r="I3232" s="13" t="s">
        <v>18</v>
      </c>
      <c r="J3232" s="12" t="s">
        <v>742</v>
      </c>
      <c r="K3232" s="13" t="s">
        <v>743</v>
      </c>
      <c r="L3232" s="12" t="s">
        <v>563</v>
      </c>
      <c r="M3232" s="13" t="s">
        <v>32</v>
      </c>
      <c r="N3232" s="2" t="s">
        <v>19</v>
      </c>
      <c r="O3232" s="13" t="s">
        <v>20</v>
      </c>
      <c r="P3232" s="14">
        <v>46.34</v>
      </c>
      <c r="Q3232" s="14">
        <v>4587.66</v>
      </c>
      <c r="R3232" s="13">
        <v>21</v>
      </c>
      <c r="S3232" s="15">
        <v>1</v>
      </c>
      <c r="T3232" s="13">
        <v>1</v>
      </c>
      <c r="U3232" s="13">
        <v>1</v>
      </c>
      <c r="V3232" s="16">
        <v>0</v>
      </c>
      <c r="W3232" s="16" t="str">
        <f t="shared" si="50"/>
        <v>PN31-2447-3</v>
      </c>
      <c r="Z3232" s="17" t="s">
        <v>109</v>
      </c>
      <c r="AB3232" s="17" t="s">
        <v>663</v>
      </c>
      <c r="AC3232" s="17" t="s">
        <v>658</v>
      </c>
      <c r="AD3232" s="17" t="s">
        <v>664</v>
      </c>
      <c r="AE3232" s="17" t="s">
        <v>42</v>
      </c>
      <c r="AF3232" s="17" t="s">
        <v>665</v>
      </c>
      <c r="AG3232" s="17" t="s">
        <v>666</v>
      </c>
      <c r="AJ3232" s="17" t="s">
        <v>490</v>
      </c>
      <c r="AK3232" s="17" t="s">
        <v>491</v>
      </c>
      <c r="AO3232" s="17" t="s">
        <v>130</v>
      </c>
      <c r="AP3232" s="18">
        <v>43545</v>
      </c>
      <c r="AQ3232" s="17" t="s">
        <v>22</v>
      </c>
      <c r="AR3232" s="17" t="s">
        <v>47</v>
      </c>
      <c r="AS3232" s="17" t="s">
        <v>47</v>
      </c>
      <c r="AT3232" s="17" t="s">
        <v>161</v>
      </c>
      <c r="AU3232" s="17" t="s">
        <v>162</v>
      </c>
      <c r="AV3232" s="17" t="s">
        <v>162</v>
      </c>
      <c r="AW3232" s="17" t="s">
        <v>48</v>
      </c>
      <c r="AX3232" s="17" t="s">
        <v>667</v>
      </c>
      <c r="AZ3232" s="17" t="s">
        <v>668</v>
      </c>
      <c r="BA3232" s="17" t="s">
        <v>669</v>
      </c>
      <c r="BD3232" s="17">
        <v>1</v>
      </c>
      <c r="BE3232" s="17" t="s">
        <v>52</v>
      </c>
      <c r="BF3232" s="17" t="s">
        <v>670</v>
      </c>
      <c r="BG3232" s="18">
        <v>44172</v>
      </c>
      <c r="BL3232" s="17" t="s">
        <v>671</v>
      </c>
      <c r="BM3232" s="19" t="s">
        <v>22</v>
      </c>
      <c r="BN3232" s="19">
        <f>P3232*R3232</f>
        <v>973.1400000000001</v>
      </c>
      <c r="BO3232" s="19" t="str">
        <f>IF(AND(BN3232&gt;120000, P3232&gt;25, X3232&lt;&gt;"WAVE 0"), "yes", "no")</f>
        <v>no</v>
      </c>
      <c r="BP3232" s="17" t="s">
        <v>51</v>
      </c>
    </row>
    <row r="3233" spans="1:68" x14ac:dyDescent="0.25">
      <c r="A3233" s="11" t="s">
        <v>6580</v>
      </c>
      <c r="B3233" s="12" t="s">
        <v>658</v>
      </c>
      <c r="C3233" s="13" t="s">
        <v>14</v>
      </c>
      <c r="D3233" s="12" t="s">
        <v>659</v>
      </c>
      <c r="E3233" s="13" t="s">
        <v>660</v>
      </c>
      <c r="F3233" s="12">
        <v>2020</v>
      </c>
      <c r="G3233" s="13" t="s">
        <v>109</v>
      </c>
      <c r="H3233" s="12" t="s">
        <v>28</v>
      </c>
      <c r="I3233" s="13" t="s">
        <v>18</v>
      </c>
      <c r="J3233" s="12" t="s">
        <v>661</v>
      </c>
      <c r="K3233" s="13" t="s">
        <v>662</v>
      </c>
      <c r="L3233" s="12" t="s">
        <v>563</v>
      </c>
      <c r="M3233" s="13" t="s">
        <v>32</v>
      </c>
      <c r="N3233" s="2" t="s">
        <v>19</v>
      </c>
      <c r="O3233" s="13" t="s">
        <v>20</v>
      </c>
      <c r="P3233" s="14"/>
      <c r="Q3233" s="14"/>
      <c r="R3233" s="13">
        <v>0</v>
      </c>
      <c r="S3233" s="15"/>
      <c r="T3233" s="13">
        <v>1</v>
      </c>
      <c r="U3233" s="13"/>
      <c r="V3233" s="16"/>
      <c r="W3233" s="16" t="str">
        <f t="shared" si="50"/>
        <v>PN31-2647-3</v>
      </c>
      <c r="Z3233" s="13" t="s">
        <v>109</v>
      </c>
      <c r="AB3233" s="17" t="s">
        <v>501</v>
      </c>
      <c r="AC3233" s="17" t="s">
        <v>658</v>
      </c>
      <c r="AD3233" s="17" t="s">
        <v>664</v>
      </c>
      <c r="AE3233" s="17" t="s">
        <v>42</v>
      </c>
      <c r="AF3233" s="17" t="s">
        <v>665</v>
      </c>
      <c r="AG3233" s="17" t="s">
        <v>666</v>
      </c>
      <c r="AJ3233" s="17" t="s">
        <v>490</v>
      </c>
      <c r="AK3233" s="17" t="s">
        <v>491</v>
      </c>
      <c r="AQ3233" s="17" t="s">
        <v>22</v>
      </c>
      <c r="AR3233" s="17" t="s">
        <v>47</v>
      </c>
      <c r="AS3233" s="17" t="s">
        <v>47</v>
      </c>
      <c r="AT3233" s="17" t="s">
        <v>161</v>
      </c>
      <c r="AU3233" s="17" t="s">
        <v>162</v>
      </c>
      <c r="AV3233" s="17" t="s">
        <v>162</v>
      </c>
      <c r="BE3233" s="17" t="s">
        <v>52</v>
      </c>
      <c r="BF3233" s="17" t="s">
        <v>670</v>
      </c>
      <c r="BG3233" s="18">
        <v>44172</v>
      </c>
      <c r="BL3233" s="17" t="s">
        <v>671</v>
      </c>
      <c r="BM3233" s="19" t="s">
        <v>22</v>
      </c>
      <c r="BN3233" s="19">
        <f>P3233*R3233</f>
        <v>0</v>
      </c>
      <c r="BO3233" s="19" t="str">
        <f>IF(AND(BN3233&gt;120000, P3233&gt;25, X3233&lt;&gt;"WAVE 0"), "yes", "no")</f>
        <v>no</v>
      </c>
      <c r="BP3233" s="17" t="s">
        <v>22</v>
      </c>
    </row>
    <row r="3234" spans="1:68" x14ac:dyDescent="0.25">
      <c r="A3234" s="11" t="s">
        <v>6581</v>
      </c>
      <c r="B3234" s="12" t="s">
        <v>658</v>
      </c>
      <c r="C3234" s="13" t="s">
        <v>14</v>
      </c>
      <c r="D3234" s="12" t="s">
        <v>1665</v>
      </c>
      <c r="E3234" s="13" t="s">
        <v>1666</v>
      </c>
      <c r="F3234" s="12">
        <v>2020</v>
      </c>
      <c r="G3234" s="13" t="s">
        <v>17</v>
      </c>
      <c r="H3234" s="12" t="s">
        <v>28</v>
      </c>
      <c r="I3234" s="13" t="s">
        <v>18</v>
      </c>
      <c r="J3234" s="12" t="s">
        <v>661</v>
      </c>
      <c r="K3234" s="13" t="s">
        <v>662</v>
      </c>
      <c r="L3234" s="12" t="s">
        <v>563</v>
      </c>
      <c r="M3234" s="13" t="s">
        <v>32</v>
      </c>
      <c r="N3234" s="2" t="s">
        <v>19</v>
      </c>
      <c r="O3234" s="13" t="s">
        <v>20</v>
      </c>
      <c r="P3234" s="14">
        <v>249</v>
      </c>
      <c r="Q3234" s="14">
        <v>2490</v>
      </c>
      <c r="R3234" s="13">
        <v>0</v>
      </c>
      <c r="S3234" s="15">
        <v>1</v>
      </c>
      <c r="T3234" s="13">
        <v>1</v>
      </c>
      <c r="U3234" s="13">
        <v>0</v>
      </c>
      <c r="V3234" s="16">
        <v>0</v>
      </c>
      <c r="W3234" s="16" t="str">
        <f t="shared" si="50"/>
        <v>PN31-2656-3</v>
      </c>
      <c r="Z3234" s="13" t="s">
        <v>17</v>
      </c>
      <c r="AA3234" s="17" t="s">
        <v>22</v>
      </c>
      <c r="AB3234" s="17" t="s">
        <v>22</v>
      </c>
      <c r="AC3234" s="17" t="s">
        <v>22</v>
      </c>
      <c r="AD3234" s="17" t="s">
        <v>22</v>
      </c>
      <c r="AE3234" s="17" t="s">
        <v>22</v>
      </c>
      <c r="AF3234" s="17" t="s">
        <v>22</v>
      </c>
      <c r="AG3234" s="17" t="s">
        <v>22</v>
      </c>
      <c r="AJ3234" s="17" t="s">
        <v>22</v>
      </c>
      <c r="AK3234" s="17" t="s">
        <v>22</v>
      </c>
      <c r="AO3234" s="17" t="s">
        <v>22</v>
      </c>
      <c r="AP3234" s="18" t="s">
        <v>22</v>
      </c>
      <c r="AQ3234" s="17" t="s">
        <v>22</v>
      </c>
      <c r="AR3234" s="17" t="s">
        <v>22</v>
      </c>
      <c r="AS3234" s="17" t="s">
        <v>22</v>
      </c>
      <c r="AT3234" s="17" t="s">
        <v>22</v>
      </c>
      <c r="AU3234" s="17" t="s">
        <v>22</v>
      </c>
      <c r="AV3234" s="17" t="s">
        <v>22</v>
      </c>
      <c r="AW3234" s="17" t="s">
        <v>22</v>
      </c>
      <c r="AX3234" s="17" t="s">
        <v>22</v>
      </c>
      <c r="AY3234" s="17" t="s">
        <v>22</v>
      </c>
      <c r="AZ3234" s="17" t="s">
        <v>22</v>
      </c>
      <c r="BA3234" s="17" t="s">
        <v>22</v>
      </c>
      <c r="BD3234" s="17" t="s">
        <v>22</v>
      </c>
      <c r="BE3234" s="17" t="s">
        <v>22</v>
      </c>
      <c r="BF3234" s="17" t="s">
        <v>22</v>
      </c>
      <c r="BG3234" s="18" t="s">
        <v>22</v>
      </c>
      <c r="BH3234" s="3" t="s">
        <v>22</v>
      </c>
      <c r="BI3234" s="3" t="s">
        <v>22</v>
      </c>
      <c r="BK3234" s="3" t="s">
        <v>22</v>
      </c>
      <c r="BL3234" s="17" t="s">
        <v>22</v>
      </c>
      <c r="BM3234" s="19" t="s">
        <v>22</v>
      </c>
      <c r="BN3234" s="19">
        <f>P3234*R3234</f>
        <v>0</v>
      </c>
      <c r="BO3234" s="19" t="str">
        <f>IF(AND(BN3234&gt;120000, P3234&gt;25, X3234&lt;&gt;"WAVE 0"), "yes", "no")</f>
        <v>no</v>
      </c>
      <c r="BP3234" s="17" t="s">
        <v>22</v>
      </c>
    </row>
    <row r="3235" spans="1:68" x14ac:dyDescent="0.25">
      <c r="A3235" s="11" t="s">
        <v>6582</v>
      </c>
      <c r="B3235" s="12" t="s">
        <v>6583</v>
      </c>
      <c r="C3235" s="13" t="s">
        <v>14</v>
      </c>
      <c r="D3235" s="12" t="s">
        <v>328</v>
      </c>
      <c r="E3235" s="13" t="s">
        <v>329</v>
      </c>
      <c r="F3235" s="12">
        <v>2020</v>
      </c>
      <c r="G3235" s="13" t="s">
        <v>207</v>
      </c>
      <c r="H3235" s="12" t="s">
        <v>18</v>
      </c>
      <c r="I3235" s="13" t="s">
        <v>51</v>
      </c>
      <c r="J3235" s="12" t="s">
        <v>18</v>
      </c>
      <c r="K3235" s="13" t="s">
        <v>18</v>
      </c>
      <c r="L3235" s="12" t="s">
        <v>18</v>
      </c>
      <c r="M3235" s="13" t="s">
        <v>18</v>
      </c>
      <c r="N3235" s="2" t="s">
        <v>194</v>
      </c>
      <c r="O3235" s="13" t="s">
        <v>335</v>
      </c>
      <c r="P3235" s="14">
        <v>234.1121</v>
      </c>
      <c r="Q3235" s="14">
        <v>1435.68</v>
      </c>
      <c r="R3235" s="13">
        <v>0</v>
      </c>
      <c r="S3235" s="15"/>
      <c r="T3235" s="13">
        <v>1</v>
      </c>
      <c r="U3235" s="13"/>
      <c r="V3235" s="16">
        <v>0</v>
      </c>
      <c r="W3235" s="16" t="str">
        <f t="shared" si="50"/>
        <v>PN312-841487</v>
      </c>
      <c r="AA3235" s="17" t="s">
        <v>22</v>
      </c>
      <c r="AB3235" s="17" t="s">
        <v>22</v>
      </c>
      <c r="AC3235" s="17" t="s">
        <v>22</v>
      </c>
      <c r="AD3235" s="17" t="s">
        <v>22</v>
      </c>
      <c r="AE3235" s="17" t="s">
        <v>22</v>
      </c>
      <c r="AF3235" s="17" t="s">
        <v>22</v>
      </c>
      <c r="AG3235" s="17" t="s">
        <v>22</v>
      </c>
      <c r="AJ3235" s="17" t="s">
        <v>22</v>
      </c>
      <c r="AK3235" s="17" t="s">
        <v>22</v>
      </c>
      <c r="AO3235" s="17" t="s">
        <v>22</v>
      </c>
      <c r="AP3235" s="18" t="s">
        <v>22</v>
      </c>
      <c r="AQ3235" s="17" t="s">
        <v>22</v>
      </c>
      <c r="AR3235" s="17" t="s">
        <v>22</v>
      </c>
      <c r="AS3235" s="17" t="s">
        <v>22</v>
      </c>
      <c r="AT3235" s="17" t="s">
        <v>22</v>
      </c>
      <c r="AU3235" s="17" t="s">
        <v>22</v>
      </c>
      <c r="AV3235" s="17" t="s">
        <v>22</v>
      </c>
      <c r="AW3235" s="17" t="s">
        <v>22</v>
      </c>
      <c r="AX3235" s="17" t="s">
        <v>22</v>
      </c>
      <c r="AY3235" s="17" t="s">
        <v>22</v>
      </c>
      <c r="AZ3235" s="17" t="s">
        <v>22</v>
      </c>
      <c r="BA3235" s="17" t="s">
        <v>22</v>
      </c>
      <c r="BD3235" s="17" t="s">
        <v>22</v>
      </c>
      <c r="BE3235" s="17" t="s">
        <v>22</v>
      </c>
      <c r="BF3235" s="17" t="s">
        <v>22</v>
      </c>
      <c r="BG3235" s="18" t="s">
        <v>22</v>
      </c>
      <c r="BH3235" s="3" t="s">
        <v>22</v>
      </c>
      <c r="BI3235" s="3" t="s">
        <v>22</v>
      </c>
      <c r="BK3235" s="3" t="s">
        <v>22</v>
      </c>
      <c r="BL3235" s="17" t="s">
        <v>22</v>
      </c>
      <c r="BM3235" s="19" t="s">
        <v>22</v>
      </c>
      <c r="BN3235" s="19">
        <f>P3235*R3235</f>
        <v>0</v>
      </c>
      <c r="BO3235" s="19" t="str">
        <f>IF(AND(BN3235&gt;120000, P3235&gt;25, X3235&lt;&gt;"WAVE 0"), "yes", "no")</f>
        <v>no</v>
      </c>
      <c r="BP3235" s="17" t="s">
        <v>22</v>
      </c>
    </row>
    <row r="3236" spans="1:68" x14ac:dyDescent="0.25">
      <c r="A3236" s="11" t="s">
        <v>6584</v>
      </c>
      <c r="B3236" s="12" t="s">
        <v>6585</v>
      </c>
      <c r="C3236" s="13" t="s">
        <v>14</v>
      </c>
      <c r="D3236" s="12" t="s">
        <v>119</v>
      </c>
      <c r="E3236" s="13" t="s">
        <v>120</v>
      </c>
      <c r="F3236" s="12">
        <v>2020</v>
      </c>
      <c r="G3236" s="13" t="s">
        <v>27</v>
      </c>
      <c r="H3236" s="12" t="s">
        <v>18</v>
      </c>
      <c r="I3236" s="13" t="s">
        <v>18</v>
      </c>
      <c r="J3236" s="12" t="s">
        <v>18</v>
      </c>
      <c r="K3236" s="13" t="s">
        <v>18</v>
      </c>
      <c r="L3236" s="12" t="s">
        <v>18</v>
      </c>
      <c r="M3236" s="13" t="s">
        <v>18</v>
      </c>
      <c r="N3236" s="2" t="s">
        <v>19</v>
      </c>
      <c r="O3236" s="13" t="s">
        <v>121</v>
      </c>
      <c r="P3236" s="14">
        <v>4.1399999999999997</v>
      </c>
      <c r="Q3236" s="14">
        <v>120.06</v>
      </c>
      <c r="R3236" s="13">
        <v>0</v>
      </c>
      <c r="S3236" s="15">
        <v>1</v>
      </c>
      <c r="T3236" s="13">
        <v>1</v>
      </c>
      <c r="U3236" s="13">
        <v>0</v>
      </c>
      <c r="V3236" s="16">
        <v>0</v>
      </c>
      <c r="W3236" s="16" t="str">
        <f t="shared" si="50"/>
        <v>PN31300004</v>
      </c>
      <c r="Z3236" s="17" t="s">
        <v>33</v>
      </c>
      <c r="AA3236" s="17" t="s">
        <v>22</v>
      </c>
      <c r="AB3236" s="17" t="s">
        <v>22</v>
      </c>
      <c r="AC3236" s="17" t="s">
        <v>22</v>
      </c>
      <c r="AD3236" s="17" t="s">
        <v>22</v>
      </c>
      <c r="AE3236" s="17" t="s">
        <v>22</v>
      </c>
      <c r="AF3236" s="17" t="s">
        <v>22</v>
      </c>
      <c r="AG3236" s="17" t="s">
        <v>22</v>
      </c>
      <c r="AJ3236" s="17" t="s">
        <v>22</v>
      </c>
      <c r="AK3236" s="17" t="s">
        <v>22</v>
      </c>
      <c r="AO3236" s="17" t="s">
        <v>22</v>
      </c>
      <c r="AP3236" s="18" t="s">
        <v>22</v>
      </c>
      <c r="AQ3236" s="17" t="s">
        <v>22</v>
      </c>
      <c r="AR3236" s="17" t="s">
        <v>22</v>
      </c>
      <c r="AS3236" s="17" t="s">
        <v>22</v>
      </c>
      <c r="AT3236" s="17" t="s">
        <v>22</v>
      </c>
      <c r="AU3236" s="17" t="s">
        <v>22</v>
      </c>
      <c r="AV3236" s="17" t="s">
        <v>22</v>
      </c>
      <c r="AW3236" s="17" t="s">
        <v>22</v>
      </c>
      <c r="AX3236" s="17" t="s">
        <v>22</v>
      </c>
      <c r="AY3236" s="17" t="s">
        <v>22</v>
      </c>
      <c r="AZ3236" s="17" t="s">
        <v>22</v>
      </c>
      <c r="BA3236" s="17" t="s">
        <v>22</v>
      </c>
      <c r="BD3236" s="17" t="s">
        <v>22</v>
      </c>
      <c r="BE3236" s="17" t="s">
        <v>22</v>
      </c>
      <c r="BF3236" s="17" t="s">
        <v>22</v>
      </c>
      <c r="BG3236" s="18" t="s">
        <v>22</v>
      </c>
      <c r="BH3236" s="3" t="s">
        <v>22</v>
      </c>
      <c r="BI3236" s="3" t="s">
        <v>22</v>
      </c>
      <c r="BK3236" s="3" t="s">
        <v>22</v>
      </c>
      <c r="BL3236" s="17" t="s">
        <v>22</v>
      </c>
      <c r="BM3236" s="19" t="s">
        <v>22</v>
      </c>
      <c r="BN3236" s="19">
        <f>P3236*R3236</f>
        <v>0</v>
      </c>
      <c r="BO3236" s="19" t="str">
        <f>IF(AND(BN3236&gt;120000, P3236&gt;25, X3236&lt;&gt;"WAVE 0"), "yes", "no")</f>
        <v>no</v>
      </c>
      <c r="BP3236" s="17" t="s">
        <v>22</v>
      </c>
    </row>
    <row r="3237" spans="1:68" x14ac:dyDescent="0.25">
      <c r="A3237" s="11" t="s">
        <v>6586</v>
      </c>
      <c r="B3237" s="12" t="s">
        <v>6587</v>
      </c>
      <c r="C3237" s="13" t="s">
        <v>57</v>
      </c>
      <c r="D3237" s="12" t="s">
        <v>6588</v>
      </c>
      <c r="E3237" s="13" t="s">
        <v>6589</v>
      </c>
      <c r="F3237" s="12">
        <v>2019</v>
      </c>
      <c r="G3237" s="13" t="s">
        <v>38</v>
      </c>
      <c r="H3237" s="12" t="s">
        <v>76</v>
      </c>
      <c r="I3237" s="13" t="s">
        <v>51</v>
      </c>
      <c r="J3237" s="12" t="s">
        <v>1179</v>
      </c>
      <c r="K3237" s="13" t="s">
        <v>1180</v>
      </c>
      <c r="L3237" s="12" t="s">
        <v>79</v>
      </c>
      <c r="M3237" s="13" t="s">
        <v>80</v>
      </c>
      <c r="N3237" s="2" t="s">
        <v>64</v>
      </c>
      <c r="O3237" s="13" t="s">
        <v>20</v>
      </c>
      <c r="P3237" s="14">
        <v>16600.5556</v>
      </c>
      <c r="Q3237" s="14">
        <v>1161440</v>
      </c>
      <c r="R3237" s="13">
        <v>128</v>
      </c>
      <c r="S3237" s="15">
        <v>0</v>
      </c>
      <c r="T3237" s="13">
        <v>1</v>
      </c>
      <c r="U3237" s="13">
        <v>3</v>
      </c>
      <c r="V3237" s="16">
        <v>0</v>
      </c>
      <c r="W3237" s="16" t="str">
        <f t="shared" si="50"/>
        <v>PN3-130-010-40</v>
      </c>
      <c r="Z3237" s="13" t="s">
        <v>38</v>
      </c>
      <c r="BN3237" s="19">
        <f>P3237*R3237</f>
        <v>2124871.1168</v>
      </c>
      <c r="BO3237" s="19" t="str">
        <f>IF(AND(BN3237&gt;120000, P3237&gt;25, X3237&lt;&gt;"WAVE 0"), "yes", "no")</f>
        <v>yes</v>
      </c>
      <c r="BP3237" s="17" t="s">
        <v>51</v>
      </c>
    </row>
    <row r="3238" spans="1:68" x14ac:dyDescent="0.25">
      <c r="A3238" s="11" t="s">
        <v>6590</v>
      </c>
      <c r="B3238" s="12" t="s">
        <v>6591</v>
      </c>
      <c r="C3238" s="13" t="s">
        <v>88</v>
      </c>
      <c r="D3238" s="12" t="s">
        <v>3971</v>
      </c>
      <c r="E3238" s="13" t="s">
        <v>3972</v>
      </c>
      <c r="F3238" s="12">
        <v>2020</v>
      </c>
      <c r="G3238" s="13" t="s">
        <v>109</v>
      </c>
      <c r="H3238" s="12" t="s">
        <v>76</v>
      </c>
      <c r="I3238" s="13" t="s">
        <v>51</v>
      </c>
      <c r="J3238" s="12" t="s">
        <v>1179</v>
      </c>
      <c r="K3238" s="13" t="s">
        <v>1180</v>
      </c>
      <c r="L3238" s="12" t="s">
        <v>79</v>
      </c>
      <c r="M3238" s="13" t="s">
        <v>80</v>
      </c>
      <c r="N3238" s="2" t="s">
        <v>64</v>
      </c>
      <c r="O3238" s="13" t="s">
        <v>20</v>
      </c>
      <c r="P3238" s="14">
        <v>1294.1165000000001</v>
      </c>
      <c r="Q3238" s="14">
        <v>290505.73</v>
      </c>
      <c r="R3238" s="13">
        <v>269</v>
      </c>
      <c r="S3238" s="15">
        <v>0.27272727272727271</v>
      </c>
      <c r="T3238" s="13">
        <v>1</v>
      </c>
      <c r="U3238" s="13">
        <v>1</v>
      </c>
      <c r="V3238" s="16">
        <v>0</v>
      </c>
      <c r="W3238" s="16" t="str">
        <f t="shared" si="50"/>
        <v>PN3-130-060-13</v>
      </c>
      <c r="Z3238" s="17" t="s">
        <v>109</v>
      </c>
      <c r="AA3238" s="17" t="s">
        <v>1179</v>
      </c>
      <c r="AB3238" s="17" t="s">
        <v>22</v>
      </c>
      <c r="AC3238" s="17" t="s">
        <v>22</v>
      </c>
      <c r="AD3238" s="17" t="s">
        <v>81</v>
      </c>
      <c r="AE3238" s="17" t="s">
        <v>42</v>
      </c>
      <c r="AF3238" s="17" t="s">
        <v>82</v>
      </c>
      <c r="AG3238" s="17" t="s">
        <v>22</v>
      </c>
      <c r="AJ3238" s="17" t="s">
        <v>1594</v>
      </c>
      <c r="AK3238" s="17" t="s">
        <v>1595</v>
      </c>
      <c r="AO3238" s="17" t="s">
        <v>85</v>
      </c>
      <c r="AP3238" s="18">
        <v>43369</v>
      </c>
      <c r="AQ3238" s="17">
        <v>1</v>
      </c>
      <c r="AR3238" s="17" t="s">
        <v>22</v>
      </c>
      <c r="AS3238" s="17" t="s">
        <v>22</v>
      </c>
      <c r="AT3238" s="17" t="s">
        <v>22</v>
      </c>
      <c r="AU3238" s="17" t="s">
        <v>22</v>
      </c>
      <c r="AV3238" s="17" t="s">
        <v>22</v>
      </c>
      <c r="BE3238" s="17" t="s">
        <v>52</v>
      </c>
      <c r="BM3238" s="19">
        <v>8453.3146666666671</v>
      </c>
      <c r="BN3238" s="19">
        <f>P3238*R3238</f>
        <v>348117.33850000001</v>
      </c>
      <c r="BO3238" s="19" t="str">
        <f>IF(AND(BN3238&gt;120000, P3238&gt;25, X3238&lt;&gt;"WAVE 0"), "yes", "no")</f>
        <v>yes</v>
      </c>
      <c r="BP3238" s="17" t="s">
        <v>22</v>
      </c>
    </row>
    <row r="3239" spans="1:68" x14ac:dyDescent="0.25">
      <c r="A3239" s="11" t="s">
        <v>6592</v>
      </c>
      <c r="B3239" s="12" t="s">
        <v>6593</v>
      </c>
      <c r="C3239" s="13" t="s">
        <v>14</v>
      </c>
      <c r="D3239" s="12" t="s">
        <v>1190</v>
      </c>
      <c r="E3239" s="13" t="s">
        <v>1191</v>
      </c>
      <c r="F3239" s="12">
        <v>2020</v>
      </c>
      <c r="G3239" s="13" t="s">
        <v>109</v>
      </c>
      <c r="H3239" s="12" t="s">
        <v>76</v>
      </c>
      <c r="I3239" s="13" t="s">
        <v>18</v>
      </c>
      <c r="J3239" s="12" t="s">
        <v>1179</v>
      </c>
      <c r="K3239" s="13" t="s">
        <v>1180</v>
      </c>
      <c r="L3239" s="12" t="s">
        <v>79</v>
      </c>
      <c r="M3239" s="13" t="s">
        <v>80</v>
      </c>
      <c r="N3239" s="2" t="s">
        <v>19</v>
      </c>
      <c r="O3239" s="13" t="s">
        <v>20</v>
      </c>
      <c r="P3239" s="14">
        <v>5591</v>
      </c>
      <c r="Q3239" s="14">
        <v>123692</v>
      </c>
      <c r="R3239" s="13">
        <v>54</v>
      </c>
      <c r="S3239" s="15">
        <v>0.6</v>
      </c>
      <c r="T3239" s="13">
        <v>1</v>
      </c>
      <c r="U3239" s="13">
        <v>2</v>
      </c>
      <c r="V3239" s="16">
        <v>0</v>
      </c>
      <c r="W3239" s="16" t="str">
        <f t="shared" si="50"/>
        <v>PN3-130-070-14</v>
      </c>
      <c r="Z3239" s="13" t="s">
        <v>109</v>
      </c>
      <c r="BN3239" s="19">
        <f>P3239*R3239</f>
        <v>301914</v>
      </c>
      <c r="BO3239" s="19" t="str">
        <f>IF(AND(BN3239&gt;120000, P3239&gt;25, X3239&lt;&gt;"WAVE 0"), "yes", "no")</f>
        <v>yes</v>
      </c>
      <c r="BP3239" s="17" t="s">
        <v>51</v>
      </c>
    </row>
    <row r="3240" spans="1:68" x14ac:dyDescent="0.25">
      <c r="A3240" s="11" t="s">
        <v>6594</v>
      </c>
      <c r="B3240" s="12" t="s">
        <v>6595</v>
      </c>
      <c r="C3240" s="13" t="s">
        <v>14</v>
      </c>
      <c r="D3240" s="12" t="s">
        <v>547</v>
      </c>
      <c r="E3240" s="13" t="s">
        <v>548</v>
      </c>
      <c r="F3240" s="12">
        <v>2019</v>
      </c>
      <c r="G3240" s="13" t="s">
        <v>109</v>
      </c>
      <c r="H3240" s="12" t="s">
        <v>76</v>
      </c>
      <c r="I3240" s="13" t="s">
        <v>18</v>
      </c>
      <c r="J3240" s="12" t="s">
        <v>1179</v>
      </c>
      <c r="K3240" s="13" t="s">
        <v>1180</v>
      </c>
      <c r="L3240" s="12" t="s">
        <v>79</v>
      </c>
      <c r="M3240" s="13" t="s">
        <v>80</v>
      </c>
      <c r="N3240" s="2" t="s">
        <v>19</v>
      </c>
      <c r="O3240" s="13" t="s">
        <v>20</v>
      </c>
      <c r="P3240" s="14">
        <v>64.946799999999996</v>
      </c>
      <c r="Q3240" s="14">
        <v>30525</v>
      </c>
      <c r="R3240" s="13">
        <v>301</v>
      </c>
      <c r="S3240" s="15">
        <v>0.5</v>
      </c>
      <c r="T3240" s="13">
        <v>1</v>
      </c>
      <c r="U3240" s="13">
        <v>0</v>
      </c>
      <c r="V3240" s="16">
        <v>0</v>
      </c>
      <c r="W3240" s="16" t="str">
        <f t="shared" si="50"/>
        <v>PN3-130-142-03</v>
      </c>
      <c r="X3240" s="17" t="s">
        <v>549</v>
      </c>
      <c r="Z3240" s="17" t="s">
        <v>109</v>
      </c>
      <c r="AB3240" s="17" t="s">
        <v>501</v>
      </c>
      <c r="AC3240" s="17" t="s">
        <v>6596</v>
      </c>
      <c r="AD3240" s="17" t="s">
        <v>81</v>
      </c>
      <c r="AE3240" s="17" t="s">
        <v>42</v>
      </c>
      <c r="AF3240" s="17" t="s">
        <v>82</v>
      </c>
      <c r="AG3240" s="17" t="s">
        <v>543</v>
      </c>
      <c r="AJ3240" s="17" t="s">
        <v>3093</v>
      </c>
      <c r="AK3240" s="17" t="s">
        <v>2666</v>
      </c>
      <c r="AO3240" s="17" t="s">
        <v>85</v>
      </c>
      <c r="AP3240" s="18">
        <v>43545</v>
      </c>
      <c r="AQ3240" s="17" t="s">
        <v>22</v>
      </c>
      <c r="AR3240" s="17" t="s">
        <v>47</v>
      </c>
      <c r="AS3240" s="17" t="s">
        <v>47</v>
      </c>
      <c r="AT3240" s="17" t="s">
        <v>161</v>
      </c>
      <c r="AU3240" s="17" t="s">
        <v>47</v>
      </c>
      <c r="AV3240" s="17" t="s">
        <v>47</v>
      </c>
      <c r="AW3240" s="17" t="s">
        <v>48</v>
      </c>
      <c r="AX3240" s="17" t="s">
        <v>696</v>
      </c>
      <c r="BA3240" s="17" t="s">
        <v>696</v>
      </c>
      <c r="BB3240" s="17" t="s">
        <v>51</v>
      </c>
      <c r="BD3240" s="17">
        <v>3</v>
      </c>
      <c r="BE3240" s="17" t="s">
        <v>52</v>
      </c>
      <c r="BF3240" s="17" t="s">
        <v>1147</v>
      </c>
      <c r="BG3240" s="18">
        <v>43517</v>
      </c>
      <c r="BL3240" s="17" t="s">
        <v>1148</v>
      </c>
      <c r="BM3240" s="19" t="s">
        <v>22</v>
      </c>
      <c r="BN3240" s="19">
        <f>P3240*R3240</f>
        <v>19548.986799999999</v>
      </c>
      <c r="BO3240" s="19" t="str">
        <f>IF(AND(BN3240&gt;120000, P3240&gt;25, X3240&lt;&gt;"WAVE 0"), "yes", "no")</f>
        <v>no</v>
      </c>
      <c r="BP3240" s="17" t="s">
        <v>51</v>
      </c>
    </row>
    <row r="3241" spans="1:68" x14ac:dyDescent="0.25">
      <c r="A3241" s="11" t="s">
        <v>6597</v>
      </c>
      <c r="B3241" s="20" t="s">
        <v>18</v>
      </c>
      <c r="C3241" s="13" t="s">
        <v>57</v>
      </c>
      <c r="D3241" s="12" t="s">
        <v>18</v>
      </c>
      <c r="E3241" s="13" t="s">
        <v>18</v>
      </c>
      <c r="F3241" s="12">
        <v>2019</v>
      </c>
      <c r="G3241" s="13" t="s">
        <v>18</v>
      </c>
      <c r="H3241" s="12" t="s">
        <v>18</v>
      </c>
      <c r="I3241" s="13" t="s">
        <v>18</v>
      </c>
      <c r="J3241" s="12" t="s">
        <v>18</v>
      </c>
      <c r="K3241" s="13" t="s">
        <v>18</v>
      </c>
      <c r="L3241" s="12" t="s">
        <v>18</v>
      </c>
      <c r="M3241" s="13" t="s">
        <v>18</v>
      </c>
      <c r="N3241" s="2" t="s">
        <v>64</v>
      </c>
      <c r="O3241" s="13" t="s">
        <v>18</v>
      </c>
      <c r="P3241" s="14"/>
      <c r="Q3241" s="14"/>
      <c r="R3241" s="13">
        <v>0</v>
      </c>
      <c r="S3241" s="15"/>
      <c r="T3241" s="13"/>
      <c r="U3241" s="13"/>
      <c r="V3241" s="16"/>
      <c r="W3241" s="16" t="str">
        <f t="shared" si="50"/>
        <v>PN3-130-324-05</v>
      </c>
      <c r="AB3241" s="17" t="s">
        <v>22</v>
      </c>
      <c r="AC3241" s="17" t="s">
        <v>22</v>
      </c>
      <c r="AD3241" s="17" t="s">
        <v>81</v>
      </c>
      <c r="AE3241" s="17" t="s">
        <v>569</v>
      </c>
      <c r="AF3241" s="17" t="s">
        <v>22</v>
      </c>
      <c r="AG3241" s="17" t="s">
        <v>22</v>
      </c>
      <c r="AJ3241" s="17" t="s">
        <v>6598</v>
      </c>
      <c r="AK3241" s="17" t="s">
        <v>2379</v>
      </c>
      <c r="AQ3241" s="17">
        <v>1</v>
      </c>
      <c r="AR3241" s="17" t="s">
        <v>22</v>
      </c>
      <c r="AS3241" s="17" t="s">
        <v>22</v>
      </c>
      <c r="AT3241" s="17" t="s">
        <v>22</v>
      </c>
      <c r="AU3241" s="17" t="s">
        <v>22</v>
      </c>
      <c r="AV3241" s="17" t="s">
        <v>22</v>
      </c>
      <c r="BE3241" s="17" t="s">
        <v>52</v>
      </c>
      <c r="BM3241" s="19" t="s">
        <v>22</v>
      </c>
      <c r="BN3241" s="19">
        <f>P3241*R3241</f>
        <v>0</v>
      </c>
      <c r="BO3241" s="19" t="str">
        <f>IF(AND(BN3241&gt;120000, P3241&gt;25, X3241&lt;&gt;"WAVE 0"), "yes", "no")</f>
        <v>no</v>
      </c>
      <c r="BP3241" s="17" t="s">
        <v>22</v>
      </c>
    </row>
    <row r="3242" spans="1:68" x14ac:dyDescent="0.25">
      <c r="A3242" s="11" t="s">
        <v>6599</v>
      </c>
      <c r="B3242" s="12" t="s">
        <v>6600</v>
      </c>
      <c r="C3242" s="13" t="s">
        <v>14</v>
      </c>
      <c r="D3242" s="12" t="s">
        <v>697</v>
      </c>
      <c r="E3242" s="13" t="s">
        <v>698</v>
      </c>
      <c r="F3242" s="12">
        <v>2019</v>
      </c>
      <c r="G3242" s="13" t="s">
        <v>109</v>
      </c>
      <c r="H3242" s="12" t="s">
        <v>76</v>
      </c>
      <c r="I3242" s="13" t="s">
        <v>51</v>
      </c>
      <c r="J3242" s="12" t="s">
        <v>1179</v>
      </c>
      <c r="K3242" s="13" t="s">
        <v>1180</v>
      </c>
      <c r="L3242" s="12" t="s">
        <v>79</v>
      </c>
      <c r="M3242" s="13" t="s">
        <v>80</v>
      </c>
      <c r="N3242" s="2" t="s">
        <v>19</v>
      </c>
      <c r="O3242" s="13" t="s">
        <v>20</v>
      </c>
      <c r="P3242" s="14">
        <v>20.3233</v>
      </c>
      <c r="Q3242" s="14">
        <v>12726.279999999999</v>
      </c>
      <c r="R3242" s="13">
        <v>284</v>
      </c>
      <c r="S3242" s="15">
        <v>0</v>
      </c>
      <c r="T3242" s="13">
        <v>1</v>
      </c>
      <c r="U3242" s="13">
        <v>3</v>
      </c>
      <c r="V3242" s="16">
        <v>0</v>
      </c>
      <c r="W3242" s="16" t="str">
        <f t="shared" si="50"/>
        <v>PN3-130-339-05</v>
      </c>
      <c r="X3242" s="17" t="s">
        <v>699</v>
      </c>
      <c r="Z3242" s="17" t="s">
        <v>109</v>
      </c>
      <c r="AA3242" s="17" t="s">
        <v>1179</v>
      </c>
      <c r="AB3242" s="17" t="s">
        <v>152</v>
      </c>
      <c r="AC3242" s="17" t="s">
        <v>6601</v>
      </c>
      <c r="AD3242" s="17" t="s">
        <v>81</v>
      </c>
      <c r="AE3242" s="17" t="s">
        <v>42</v>
      </c>
      <c r="AF3242" s="17" t="s">
        <v>82</v>
      </c>
      <c r="AG3242" s="17" t="s">
        <v>543</v>
      </c>
      <c r="AJ3242" s="17" t="s">
        <v>103</v>
      </c>
      <c r="AK3242" s="17" t="s">
        <v>103</v>
      </c>
      <c r="AO3242" s="17" t="s">
        <v>85</v>
      </c>
      <c r="AP3242" s="18">
        <v>43270</v>
      </c>
      <c r="AQ3242" s="17">
        <v>1</v>
      </c>
      <c r="AR3242" s="17" t="s">
        <v>47</v>
      </c>
      <c r="AS3242" s="17" t="s">
        <v>47</v>
      </c>
      <c r="AT3242" s="17" t="s">
        <v>47</v>
      </c>
      <c r="AU3242" s="17" t="s">
        <v>47</v>
      </c>
      <c r="AV3242" s="17" t="s">
        <v>47</v>
      </c>
      <c r="AW3242" s="17" t="s">
        <v>48</v>
      </c>
      <c r="AX3242" s="17" t="s">
        <v>1828</v>
      </c>
      <c r="AY3242" s="17" t="s">
        <v>691</v>
      </c>
      <c r="AZ3242" s="17" t="s">
        <v>3226</v>
      </c>
      <c r="BA3242" s="17" t="s">
        <v>1003</v>
      </c>
      <c r="BD3242" s="17">
        <v>3</v>
      </c>
      <c r="BE3242" s="17" t="s">
        <v>52</v>
      </c>
      <c r="BF3242" s="17" t="s">
        <v>710</v>
      </c>
      <c r="BG3242" s="18">
        <v>44227</v>
      </c>
      <c r="BL3242" s="17" t="s">
        <v>711</v>
      </c>
      <c r="BM3242" s="19">
        <v>447.59000000000003</v>
      </c>
      <c r="BN3242" s="19">
        <f>P3242*R3242</f>
        <v>5771.8171999999995</v>
      </c>
      <c r="BO3242" s="19" t="str">
        <f>IF(AND(BN3242&gt;120000, P3242&gt;25, X3242&lt;&gt;"WAVE 0"), "yes", "no")</f>
        <v>no</v>
      </c>
      <c r="BP3242" s="17" t="s">
        <v>51</v>
      </c>
    </row>
    <row r="3243" spans="1:68" x14ac:dyDescent="0.25">
      <c r="A3243" s="11" t="s">
        <v>6602</v>
      </c>
      <c r="B3243" s="12" t="s">
        <v>6603</v>
      </c>
      <c r="C3243" s="13" t="s">
        <v>14</v>
      </c>
      <c r="D3243" s="12" t="s">
        <v>697</v>
      </c>
      <c r="E3243" s="13" t="s">
        <v>698</v>
      </c>
      <c r="F3243" s="12">
        <v>2019</v>
      </c>
      <c r="G3243" s="13" t="s">
        <v>109</v>
      </c>
      <c r="H3243" s="12" t="s">
        <v>76</v>
      </c>
      <c r="I3243" s="13" t="s">
        <v>51</v>
      </c>
      <c r="J3243" s="12" t="s">
        <v>1179</v>
      </c>
      <c r="K3243" s="13" t="s">
        <v>1180</v>
      </c>
      <c r="L3243" s="12" t="s">
        <v>79</v>
      </c>
      <c r="M3243" s="13" t="s">
        <v>80</v>
      </c>
      <c r="N3243" s="2" t="s">
        <v>19</v>
      </c>
      <c r="O3243" s="13" t="s">
        <v>20</v>
      </c>
      <c r="P3243" s="14">
        <v>20.342300000000002</v>
      </c>
      <c r="Q3243" s="14">
        <v>12874.259999999998</v>
      </c>
      <c r="R3243" s="13">
        <v>285</v>
      </c>
      <c r="S3243" s="15">
        <v>0</v>
      </c>
      <c r="T3243" s="13">
        <v>1</v>
      </c>
      <c r="U3243" s="13">
        <v>3</v>
      </c>
      <c r="V3243" s="16">
        <v>0</v>
      </c>
      <c r="W3243" s="16" t="str">
        <f t="shared" si="50"/>
        <v>PN3-130-339-06</v>
      </c>
      <c r="X3243" s="17" t="s">
        <v>699</v>
      </c>
      <c r="Z3243" s="17" t="s">
        <v>109</v>
      </c>
      <c r="AA3243" s="17" t="s">
        <v>1179</v>
      </c>
      <c r="AB3243" s="17" t="s">
        <v>152</v>
      </c>
      <c r="AC3243" s="17" t="s">
        <v>6604</v>
      </c>
      <c r="AD3243" s="17" t="s">
        <v>81</v>
      </c>
      <c r="AE3243" s="17" t="s">
        <v>42</v>
      </c>
      <c r="AF3243" s="17" t="s">
        <v>82</v>
      </c>
      <c r="AG3243" s="17" t="s">
        <v>543</v>
      </c>
      <c r="AJ3243" s="17" t="s">
        <v>103</v>
      </c>
      <c r="AK3243" s="17" t="s">
        <v>103</v>
      </c>
      <c r="AO3243" s="17" t="s">
        <v>85</v>
      </c>
      <c r="AP3243" s="18">
        <v>43270</v>
      </c>
      <c r="AQ3243" s="17">
        <v>1</v>
      </c>
      <c r="AR3243" s="17" t="s">
        <v>47</v>
      </c>
      <c r="AS3243" s="17" t="s">
        <v>47</v>
      </c>
      <c r="AT3243" s="17" t="s">
        <v>47</v>
      </c>
      <c r="AU3243" s="17" t="s">
        <v>47</v>
      </c>
      <c r="AV3243" s="17" t="s">
        <v>47</v>
      </c>
      <c r="AW3243" s="17" t="s">
        <v>48</v>
      </c>
      <c r="AX3243" s="17" t="s">
        <v>1828</v>
      </c>
      <c r="AY3243" s="17" t="s">
        <v>691</v>
      </c>
      <c r="AZ3243" s="17" t="s">
        <v>3226</v>
      </c>
      <c r="BA3243" s="17" t="s">
        <v>1003</v>
      </c>
      <c r="BD3243" s="17">
        <v>3</v>
      </c>
      <c r="BE3243" s="17" t="s">
        <v>52</v>
      </c>
      <c r="BF3243" s="17" t="s">
        <v>710</v>
      </c>
      <c r="BG3243" s="18">
        <v>44227</v>
      </c>
      <c r="BL3243" s="17" t="s">
        <v>711</v>
      </c>
      <c r="BM3243" s="19">
        <v>345.34500000000003</v>
      </c>
      <c r="BN3243" s="19">
        <f>P3243*R3243</f>
        <v>5797.5555000000004</v>
      </c>
      <c r="BO3243" s="19" t="str">
        <f>IF(AND(BN3243&gt;120000, P3243&gt;25, X3243&lt;&gt;"WAVE 0"), "yes", "no")</f>
        <v>no</v>
      </c>
      <c r="BP3243" s="17" t="s">
        <v>51</v>
      </c>
    </row>
    <row r="3244" spans="1:68" x14ac:dyDescent="0.25">
      <c r="A3244" s="11" t="s">
        <v>6605</v>
      </c>
      <c r="B3244" s="12" t="s">
        <v>6603</v>
      </c>
      <c r="C3244" s="13" t="s">
        <v>14</v>
      </c>
      <c r="D3244" s="12" t="s">
        <v>697</v>
      </c>
      <c r="E3244" s="13" t="s">
        <v>698</v>
      </c>
      <c r="F3244" s="12">
        <v>2019</v>
      </c>
      <c r="G3244" s="13" t="s">
        <v>109</v>
      </c>
      <c r="H3244" s="12" t="s">
        <v>76</v>
      </c>
      <c r="I3244" s="13" t="s">
        <v>51</v>
      </c>
      <c r="J3244" s="12" t="s">
        <v>1179</v>
      </c>
      <c r="K3244" s="13" t="s">
        <v>1180</v>
      </c>
      <c r="L3244" s="12" t="s">
        <v>79</v>
      </c>
      <c r="M3244" s="13" t="s">
        <v>80</v>
      </c>
      <c r="N3244" s="2" t="s">
        <v>19</v>
      </c>
      <c r="O3244" s="13" t="s">
        <v>20</v>
      </c>
      <c r="P3244" s="14">
        <v>20.3431</v>
      </c>
      <c r="Q3244" s="14">
        <v>15074.259999999998</v>
      </c>
      <c r="R3244" s="13">
        <v>222</v>
      </c>
      <c r="S3244" s="15">
        <v>0.33333333333333331</v>
      </c>
      <c r="T3244" s="13">
        <v>1</v>
      </c>
      <c r="U3244" s="13">
        <v>2</v>
      </c>
      <c r="V3244" s="16">
        <v>0</v>
      </c>
      <c r="W3244" s="16" t="str">
        <f t="shared" si="50"/>
        <v>PN3-130-339-07</v>
      </c>
      <c r="X3244" s="17" t="s">
        <v>699</v>
      </c>
      <c r="Z3244" s="17" t="s">
        <v>109</v>
      </c>
      <c r="AA3244" s="17" t="s">
        <v>1179</v>
      </c>
      <c r="AB3244" s="17" t="s">
        <v>152</v>
      </c>
      <c r="AC3244" s="17" t="s">
        <v>6604</v>
      </c>
      <c r="AD3244" s="17" t="s">
        <v>81</v>
      </c>
      <c r="AE3244" s="17" t="s">
        <v>42</v>
      </c>
      <c r="AF3244" s="17" t="s">
        <v>82</v>
      </c>
      <c r="AG3244" s="17" t="s">
        <v>543</v>
      </c>
      <c r="AJ3244" s="17" t="s">
        <v>103</v>
      </c>
      <c r="AK3244" s="17" t="s">
        <v>103</v>
      </c>
      <c r="AO3244" s="17" t="s">
        <v>85</v>
      </c>
      <c r="AP3244" s="18">
        <v>43270</v>
      </c>
      <c r="AQ3244" s="17">
        <v>1</v>
      </c>
      <c r="AR3244" s="17" t="s">
        <v>47</v>
      </c>
      <c r="AS3244" s="17" t="s">
        <v>47</v>
      </c>
      <c r="AT3244" s="17" t="s">
        <v>47</v>
      </c>
      <c r="AU3244" s="17" t="s">
        <v>47</v>
      </c>
      <c r="AV3244" s="17" t="s">
        <v>47</v>
      </c>
      <c r="AW3244" s="17" t="s">
        <v>48</v>
      </c>
      <c r="AX3244" s="17" t="s">
        <v>1828</v>
      </c>
      <c r="AY3244" s="17" t="s">
        <v>691</v>
      </c>
      <c r="AZ3244" s="17" t="s">
        <v>3226</v>
      </c>
      <c r="BA3244" s="17" t="s">
        <v>1003</v>
      </c>
      <c r="BD3244" s="17">
        <v>3</v>
      </c>
      <c r="BE3244" s="17" t="s">
        <v>52</v>
      </c>
      <c r="BF3244" s="17" t="s">
        <v>710</v>
      </c>
      <c r="BG3244" s="18">
        <v>44227</v>
      </c>
      <c r="BL3244" s="17" t="s">
        <v>711</v>
      </c>
      <c r="BM3244" s="19">
        <v>361.79</v>
      </c>
      <c r="BN3244" s="19">
        <f>P3244*R3244</f>
        <v>4516.1682000000001</v>
      </c>
      <c r="BO3244" s="19" t="str">
        <f>IF(AND(BN3244&gt;120000, P3244&gt;25, X3244&lt;&gt;"WAVE 0"), "yes", "no")</f>
        <v>no</v>
      </c>
      <c r="BP3244" s="17" t="s">
        <v>51</v>
      </c>
    </row>
    <row r="3245" spans="1:68" x14ac:dyDescent="0.25">
      <c r="A3245" s="11" t="s">
        <v>6606</v>
      </c>
      <c r="B3245" s="12" t="s">
        <v>6607</v>
      </c>
      <c r="C3245" s="13" t="s">
        <v>14</v>
      </c>
      <c r="D3245" s="12" t="s">
        <v>697</v>
      </c>
      <c r="E3245" s="13" t="s">
        <v>698</v>
      </c>
      <c r="F3245" s="12">
        <v>2019</v>
      </c>
      <c r="G3245" s="13" t="s">
        <v>109</v>
      </c>
      <c r="H3245" s="12" t="s">
        <v>76</v>
      </c>
      <c r="I3245" s="13" t="s">
        <v>51</v>
      </c>
      <c r="J3245" s="12" t="s">
        <v>1179</v>
      </c>
      <c r="K3245" s="13" t="s">
        <v>1180</v>
      </c>
      <c r="L3245" s="12" t="s">
        <v>79</v>
      </c>
      <c r="M3245" s="13" t="s">
        <v>80</v>
      </c>
      <c r="N3245" s="2" t="s">
        <v>19</v>
      </c>
      <c r="O3245" s="13" t="s">
        <v>20</v>
      </c>
      <c r="P3245" s="14">
        <v>18.616199999999999</v>
      </c>
      <c r="Q3245" s="14">
        <v>20488</v>
      </c>
      <c r="R3245" s="13">
        <v>565</v>
      </c>
      <c r="S3245" s="15">
        <v>0.44444444444444442</v>
      </c>
      <c r="T3245" s="13">
        <v>1</v>
      </c>
      <c r="U3245" s="13">
        <v>2</v>
      </c>
      <c r="V3245" s="16">
        <v>0</v>
      </c>
      <c r="W3245" s="16" t="str">
        <f t="shared" si="50"/>
        <v>PN3-130-438-01</v>
      </c>
      <c r="X3245" s="17" t="s">
        <v>699</v>
      </c>
      <c r="Z3245" s="17" t="s">
        <v>109</v>
      </c>
      <c r="AB3245" s="17" t="s">
        <v>39</v>
      </c>
      <c r="AC3245" s="17" t="s">
        <v>6608</v>
      </c>
      <c r="AD3245" s="17" t="s">
        <v>81</v>
      </c>
      <c r="AE3245" s="17" t="s">
        <v>42</v>
      </c>
      <c r="AF3245" s="17" t="s">
        <v>82</v>
      </c>
      <c r="AG3245" s="17" t="s">
        <v>543</v>
      </c>
      <c r="AJ3245" s="17" t="s">
        <v>1594</v>
      </c>
      <c r="AK3245" s="17" t="s">
        <v>1595</v>
      </c>
      <c r="AO3245" s="17" t="s">
        <v>85</v>
      </c>
      <c r="AP3245" s="18">
        <v>43228</v>
      </c>
      <c r="AQ3245" s="17" t="s">
        <v>22</v>
      </c>
      <c r="AR3245" s="17" t="s">
        <v>47</v>
      </c>
      <c r="AS3245" s="17" t="s">
        <v>47</v>
      </c>
      <c r="AT3245" s="17" t="s">
        <v>161</v>
      </c>
      <c r="AU3245" s="17" t="s">
        <v>162</v>
      </c>
      <c r="AV3245" s="17" t="s">
        <v>162</v>
      </c>
      <c r="AW3245" s="17" t="s">
        <v>48</v>
      </c>
      <c r="AX3245" s="17" t="s">
        <v>267</v>
      </c>
      <c r="BA3245" s="17" t="s">
        <v>285</v>
      </c>
      <c r="BB3245" s="17" t="s">
        <v>51</v>
      </c>
      <c r="BD3245" s="17">
        <v>3</v>
      </c>
      <c r="BE3245" s="17" t="s">
        <v>52</v>
      </c>
      <c r="BF3245" s="17" t="s">
        <v>710</v>
      </c>
      <c r="BG3245" s="18">
        <v>44227</v>
      </c>
      <c r="BL3245" s="17" t="s">
        <v>711</v>
      </c>
      <c r="BM3245" s="19" t="s">
        <v>22</v>
      </c>
      <c r="BN3245" s="19">
        <f>P3245*R3245</f>
        <v>10518.153</v>
      </c>
      <c r="BO3245" s="19" t="str">
        <f>IF(AND(BN3245&gt;120000, P3245&gt;25, X3245&lt;&gt;"WAVE 0"), "yes", "no")</f>
        <v>no</v>
      </c>
      <c r="BP3245" s="17" t="s">
        <v>51</v>
      </c>
    </row>
    <row r="3246" spans="1:68" x14ac:dyDescent="0.25">
      <c r="A3246" s="11" t="s">
        <v>6609</v>
      </c>
      <c r="B3246" s="12" t="s">
        <v>6607</v>
      </c>
      <c r="C3246" s="13" t="s">
        <v>14</v>
      </c>
      <c r="D3246" s="12" t="s">
        <v>697</v>
      </c>
      <c r="E3246" s="13" t="s">
        <v>698</v>
      </c>
      <c r="F3246" s="12">
        <v>2019</v>
      </c>
      <c r="G3246" s="13" t="s">
        <v>109</v>
      </c>
      <c r="H3246" s="12" t="s">
        <v>76</v>
      </c>
      <c r="I3246" s="13" t="s">
        <v>51</v>
      </c>
      <c r="J3246" s="12" t="s">
        <v>1179</v>
      </c>
      <c r="K3246" s="13" t="s">
        <v>1180</v>
      </c>
      <c r="L3246" s="12" t="s">
        <v>79</v>
      </c>
      <c r="M3246" s="13" t="s">
        <v>80</v>
      </c>
      <c r="N3246" s="2" t="s">
        <v>19</v>
      </c>
      <c r="O3246" s="13" t="s">
        <v>20</v>
      </c>
      <c r="P3246" s="14">
        <v>1.4673</v>
      </c>
      <c r="Q3246" s="14">
        <v>12514.9</v>
      </c>
      <c r="R3246" s="13">
        <v>6431</v>
      </c>
      <c r="S3246" s="15">
        <v>0.5</v>
      </c>
      <c r="T3246" s="13">
        <v>1</v>
      </c>
      <c r="U3246" s="13">
        <v>1</v>
      </c>
      <c r="V3246" s="16">
        <v>0</v>
      </c>
      <c r="W3246" s="16" t="str">
        <f t="shared" si="50"/>
        <v>PN3-130-439-01</v>
      </c>
      <c r="X3246" s="17" t="s">
        <v>699</v>
      </c>
      <c r="Z3246" s="17" t="s">
        <v>109</v>
      </c>
      <c r="AB3246" s="17" t="s">
        <v>152</v>
      </c>
      <c r="AC3246" s="17" t="s">
        <v>6608</v>
      </c>
      <c r="AD3246" s="17" t="s">
        <v>81</v>
      </c>
      <c r="AE3246" s="17" t="s">
        <v>42</v>
      </c>
      <c r="AF3246" s="17" t="s">
        <v>82</v>
      </c>
      <c r="AG3246" s="17" t="s">
        <v>543</v>
      </c>
      <c r="AJ3246" s="17" t="s">
        <v>1594</v>
      </c>
      <c r="AK3246" s="17" t="s">
        <v>1595</v>
      </c>
      <c r="AO3246" s="17" t="s">
        <v>85</v>
      </c>
      <c r="AP3246" s="18">
        <v>43207</v>
      </c>
      <c r="AQ3246" s="17" t="s">
        <v>22</v>
      </c>
      <c r="AR3246" s="17" t="s">
        <v>47</v>
      </c>
      <c r="AS3246" s="17" t="s">
        <v>47</v>
      </c>
      <c r="AT3246" s="17" t="s">
        <v>161</v>
      </c>
      <c r="AU3246" s="17" t="s">
        <v>162</v>
      </c>
      <c r="AV3246" s="17" t="s">
        <v>162</v>
      </c>
      <c r="AW3246" s="17" t="s">
        <v>48</v>
      </c>
      <c r="AX3246" s="17" t="s">
        <v>267</v>
      </c>
      <c r="BA3246" s="17" t="s">
        <v>285</v>
      </c>
      <c r="BB3246" s="17" t="s">
        <v>51</v>
      </c>
      <c r="BD3246" s="17">
        <v>3</v>
      </c>
      <c r="BE3246" s="17" t="s">
        <v>52</v>
      </c>
      <c r="BF3246" s="17" t="s">
        <v>710</v>
      </c>
      <c r="BG3246" s="18">
        <v>44227</v>
      </c>
      <c r="BL3246" s="17" t="s">
        <v>711</v>
      </c>
      <c r="BM3246" s="19" t="s">
        <v>22</v>
      </c>
      <c r="BN3246" s="19">
        <f>P3246*R3246</f>
        <v>9436.2062999999998</v>
      </c>
      <c r="BO3246" s="19" t="str">
        <f>IF(AND(BN3246&gt;120000, P3246&gt;25, X3246&lt;&gt;"WAVE 0"), "yes", "no")</f>
        <v>no</v>
      </c>
      <c r="BP3246" s="17" t="s">
        <v>22</v>
      </c>
    </row>
    <row r="3247" spans="1:68" x14ac:dyDescent="0.25">
      <c r="A3247" s="11" t="s">
        <v>6610</v>
      </c>
      <c r="B3247" s="12" t="s">
        <v>658</v>
      </c>
      <c r="C3247" s="13" t="s">
        <v>14</v>
      </c>
      <c r="D3247" s="12" t="s">
        <v>659</v>
      </c>
      <c r="E3247" s="13" t="s">
        <v>660</v>
      </c>
      <c r="F3247" s="12">
        <v>2020</v>
      </c>
      <c r="G3247" s="13" t="s">
        <v>109</v>
      </c>
      <c r="H3247" s="12" t="s">
        <v>28</v>
      </c>
      <c r="I3247" s="13" t="s">
        <v>51</v>
      </c>
      <c r="J3247" s="12" t="s">
        <v>661</v>
      </c>
      <c r="K3247" s="13" t="s">
        <v>662</v>
      </c>
      <c r="L3247" s="12" t="s">
        <v>563</v>
      </c>
      <c r="M3247" s="13" t="s">
        <v>32</v>
      </c>
      <c r="N3247" s="2" t="s">
        <v>19</v>
      </c>
      <c r="O3247" s="13" t="s">
        <v>20</v>
      </c>
      <c r="P3247" s="14">
        <v>10.48</v>
      </c>
      <c r="Q3247" s="14">
        <v>36680</v>
      </c>
      <c r="R3247" s="13">
        <v>2351</v>
      </c>
      <c r="S3247" s="15">
        <v>0.7142857142857143</v>
      </c>
      <c r="T3247" s="13">
        <v>1</v>
      </c>
      <c r="U3247" s="13">
        <v>2</v>
      </c>
      <c r="V3247" s="16">
        <v>0</v>
      </c>
      <c r="W3247" s="16" t="str">
        <f t="shared" si="50"/>
        <v>PN31-3127-5</v>
      </c>
      <c r="Z3247" s="17" t="s">
        <v>109</v>
      </c>
      <c r="AB3247" s="17" t="s">
        <v>943</v>
      </c>
      <c r="AC3247" s="17" t="s">
        <v>658</v>
      </c>
      <c r="AD3247" s="17" t="s">
        <v>664</v>
      </c>
      <c r="AE3247" s="17" t="s">
        <v>42</v>
      </c>
      <c r="AF3247" s="17" t="s">
        <v>665</v>
      </c>
      <c r="AG3247" s="17" t="s">
        <v>666</v>
      </c>
      <c r="AJ3247" s="17" t="s">
        <v>83</v>
      </c>
      <c r="AK3247" s="17" t="s">
        <v>84</v>
      </c>
      <c r="AO3247" s="17" t="s">
        <v>85</v>
      </c>
      <c r="AP3247" s="18">
        <v>43545</v>
      </c>
      <c r="AQ3247" s="17" t="s">
        <v>22</v>
      </c>
      <c r="AR3247" s="17" t="s">
        <v>47</v>
      </c>
      <c r="AS3247" s="17" t="s">
        <v>47</v>
      </c>
      <c r="AT3247" s="17" t="s">
        <v>47</v>
      </c>
      <c r="AU3247" s="17" t="s">
        <v>47</v>
      </c>
      <c r="AV3247" s="17" t="s">
        <v>47</v>
      </c>
      <c r="AW3247" s="17" t="s">
        <v>48</v>
      </c>
      <c r="AX3247" s="17" t="s">
        <v>667</v>
      </c>
      <c r="AZ3247" s="17" t="s">
        <v>668</v>
      </c>
      <c r="BA3247" s="17" t="s">
        <v>669</v>
      </c>
      <c r="BD3247" s="17">
        <v>1</v>
      </c>
      <c r="BE3247" s="17" t="s">
        <v>52</v>
      </c>
      <c r="BF3247" s="17" t="s">
        <v>670</v>
      </c>
      <c r="BG3247" s="18">
        <v>44172</v>
      </c>
      <c r="BL3247" s="17" t="s">
        <v>671</v>
      </c>
      <c r="BM3247" s="19" t="s">
        <v>22</v>
      </c>
      <c r="BN3247" s="19">
        <f>P3247*R3247</f>
        <v>24638.48</v>
      </c>
      <c r="BO3247" s="19" t="str">
        <f>IF(AND(BN3247&gt;120000, P3247&gt;25, X3247&lt;&gt;"WAVE 0"), "yes", "no")</f>
        <v>no</v>
      </c>
      <c r="BP3247" s="17" t="s">
        <v>51</v>
      </c>
    </row>
    <row r="3248" spans="1:68" x14ac:dyDescent="0.25">
      <c r="A3248" s="11" t="s">
        <v>6611</v>
      </c>
      <c r="B3248" s="12" t="s">
        <v>658</v>
      </c>
      <c r="C3248" s="13" t="s">
        <v>14</v>
      </c>
      <c r="D3248" s="12" t="s">
        <v>659</v>
      </c>
      <c r="E3248" s="13" t="s">
        <v>660</v>
      </c>
      <c r="F3248" s="12">
        <v>2020</v>
      </c>
      <c r="G3248" s="13" t="s">
        <v>109</v>
      </c>
      <c r="H3248" s="12" t="s">
        <v>28</v>
      </c>
      <c r="I3248" s="13" t="s">
        <v>51</v>
      </c>
      <c r="J3248" s="12" t="s">
        <v>661</v>
      </c>
      <c r="K3248" s="13" t="s">
        <v>662</v>
      </c>
      <c r="L3248" s="12" t="s">
        <v>563</v>
      </c>
      <c r="M3248" s="13" t="s">
        <v>32</v>
      </c>
      <c r="N3248" s="2" t="s">
        <v>19</v>
      </c>
      <c r="O3248" s="13" t="s">
        <v>20</v>
      </c>
      <c r="P3248" s="14">
        <v>9.5789000000000009</v>
      </c>
      <c r="Q3248" s="14">
        <v>20834.18</v>
      </c>
      <c r="R3248" s="13">
        <v>1521</v>
      </c>
      <c r="S3248" s="15">
        <v>0.75</v>
      </c>
      <c r="T3248" s="13">
        <v>1</v>
      </c>
      <c r="U3248" s="13">
        <v>3</v>
      </c>
      <c r="V3248" s="16">
        <v>0</v>
      </c>
      <c r="W3248" s="16" t="str">
        <f t="shared" si="50"/>
        <v>PN31-3127-7</v>
      </c>
      <c r="Z3248" s="17" t="s">
        <v>109</v>
      </c>
      <c r="AB3248" s="17" t="s">
        <v>943</v>
      </c>
      <c r="AC3248" s="17" t="s">
        <v>658</v>
      </c>
      <c r="AD3248" s="17" t="s">
        <v>664</v>
      </c>
      <c r="AE3248" s="17" t="s">
        <v>42</v>
      </c>
      <c r="AF3248" s="17" t="s">
        <v>665</v>
      </c>
      <c r="AG3248" s="17" t="s">
        <v>666</v>
      </c>
      <c r="AJ3248" s="17" t="s">
        <v>83</v>
      </c>
      <c r="AK3248" s="17" t="s">
        <v>84</v>
      </c>
      <c r="AO3248" s="17" t="s">
        <v>85</v>
      </c>
      <c r="AP3248" s="18">
        <v>43545</v>
      </c>
      <c r="AQ3248" s="17" t="s">
        <v>22</v>
      </c>
      <c r="AR3248" s="17" t="s">
        <v>47</v>
      </c>
      <c r="AS3248" s="17" t="s">
        <v>47</v>
      </c>
      <c r="AT3248" s="17" t="s">
        <v>47</v>
      </c>
      <c r="AU3248" s="17" t="s">
        <v>47</v>
      </c>
      <c r="AV3248" s="17" t="s">
        <v>47</v>
      </c>
      <c r="AW3248" s="17" t="s">
        <v>48</v>
      </c>
      <c r="AX3248" s="17" t="s">
        <v>667</v>
      </c>
      <c r="AZ3248" s="17" t="s">
        <v>668</v>
      </c>
      <c r="BA3248" s="17" t="s">
        <v>669</v>
      </c>
      <c r="BD3248" s="17">
        <v>1</v>
      </c>
      <c r="BE3248" s="17" t="s">
        <v>52</v>
      </c>
      <c r="BF3248" s="17" t="s">
        <v>670</v>
      </c>
      <c r="BG3248" s="18">
        <v>44172</v>
      </c>
      <c r="BL3248" s="17" t="s">
        <v>671</v>
      </c>
      <c r="BM3248" s="19" t="s">
        <v>22</v>
      </c>
      <c r="BN3248" s="19">
        <f>P3248*R3248</f>
        <v>14569.506900000002</v>
      </c>
      <c r="BO3248" s="19" t="str">
        <f>IF(AND(BN3248&gt;120000, P3248&gt;25, X3248&lt;&gt;"WAVE 0"), "yes", "no")</f>
        <v>no</v>
      </c>
      <c r="BP3248" s="17" t="s">
        <v>51</v>
      </c>
    </row>
    <row r="3249" spans="1:68" x14ac:dyDescent="0.25">
      <c r="A3249" s="11" t="s">
        <v>6612</v>
      </c>
      <c r="B3249" s="12" t="s">
        <v>658</v>
      </c>
      <c r="C3249" s="13" t="s">
        <v>14</v>
      </c>
      <c r="D3249" s="12" t="s">
        <v>659</v>
      </c>
      <c r="E3249" s="13" t="s">
        <v>660</v>
      </c>
      <c r="F3249" s="12">
        <v>2020</v>
      </c>
      <c r="G3249" s="13" t="s">
        <v>109</v>
      </c>
      <c r="H3249" s="12" t="s">
        <v>28</v>
      </c>
      <c r="I3249" s="13" t="s">
        <v>18</v>
      </c>
      <c r="J3249" s="12" t="s">
        <v>661</v>
      </c>
      <c r="K3249" s="13" t="s">
        <v>662</v>
      </c>
      <c r="L3249" s="12" t="s">
        <v>563</v>
      </c>
      <c r="M3249" s="13" t="s">
        <v>32</v>
      </c>
      <c r="N3249" s="2" t="s">
        <v>19</v>
      </c>
      <c r="O3249" s="13" t="s">
        <v>20</v>
      </c>
      <c r="P3249" s="14">
        <v>75.680000000000007</v>
      </c>
      <c r="Q3249" s="14">
        <v>605.44000000000005</v>
      </c>
      <c r="R3249" s="13">
        <v>0</v>
      </c>
      <c r="S3249" s="15">
        <v>1</v>
      </c>
      <c r="T3249" s="13">
        <v>1</v>
      </c>
      <c r="U3249" s="13">
        <v>0</v>
      </c>
      <c r="V3249" s="16">
        <v>0</v>
      </c>
      <c r="W3249" s="16" t="str">
        <f t="shared" si="50"/>
        <v>PN31-3184-3</v>
      </c>
      <c r="Z3249" s="17" t="s">
        <v>109</v>
      </c>
      <c r="AB3249" s="17" t="s">
        <v>458</v>
      </c>
      <c r="AC3249" s="17" t="s">
        <v>658</v>
      </c>
      <c r="AD3249" s="17" t="s">
        <v>664</v>
      </c>
      <c r="AE3249" s="17" t="s">
        <v>42</v>
      </c>
      <c r="AF3249" s="17" t="s">
        <v>665</v>
      </c>
      <c r="AG3249" s="17" t="s">
        <v>666</v>
      </c>
      <c r="AJ3249" s="17" t="s">
        <v>83</v>
      </c>
      <c r="AK3249" s="17" t="s">
        <v>84</v>
      </c>
      <c r="AO3249" s="17" t="s">
        <v>130</v>
      </c>
      <c r="AP3249" s="18">
        <v>43545</v>
      </c>
      <c r="AQ3249" s="17" t="s">
        <v>22</v>
      </c>
      <c r="AR3249" s="17" t="s">
        <v>47</v>
      </c>
      <c r="AS3249" s="17" t="s">
        <v>47</v>
      </c>
      <c r="AT3249" s="17" t="s">
        <v>47</v>
      </c>
      <c r="AU3249" s="17" t="s">
        <v>47</v>
      </c>
      <c r="AV3249" s="17" t="s">
        <v>47</v>
      </c>
      <c r="BE3249" s="17" t="s">
        <v>52</v>
      </c>
      <c r="BF3249" s="17" t="s">
        <v>670</v>
      </c>
      <c r="BG3249" s="18">
        <v>44172</v>
      </c>
      <c r="BL3249" s="17" t="s">
        <v>671</v>
      </c>
      <c r="BM3249" s="19" t="s">
        <v>22</v>
      </c>
      <c r="BN3249" s="19">
        <f>P3249*R3249</f>
        <v>0</v>
      </c>
      <c r="BO3249" s="19" t="str">
        <f>IF(AND(BN3249&gt;120000, P3249&gt;25, X3249&lt;&gt;"WAVE 0"), "yes", "no")</f>
        <v>no</v>
      </c>
      <c r="BP3249" s="17" t="s">
        <v>22</v>
      </c>
    </row>
    <row r="3250" spans="1:68" x14ac:dyDescent="0.25">
      <c r="A3250" s="11" t="s">
        <v>6613</v>
      </c>
      <c r="B3250" s="12" t="s">
        <v>658</v>
      </c>
      <c r="C3250" s="13" t="s">
        <v>14</v>
      </c>
      <c r="D3250" s="12" t="s">
        <v>659</v>
      </c>
      <c r="E3250" s="13" t="s">
        <v>660</v>
      </c>
      <c r="F3250" s="12">
        <v>2020</v>
      </c>
      <c r="G3250" s="13" t="s">
        <v>109</v>
      </c>
      <c r="H3250" s="12" t="s">
        <v>28</v>
      </c>
      <c r="I3250" s="13" t="s">
        <v>51</v>
      </c>
      <c r="J3250" s="12" t="s">
        <v>661</v>
      </c>
      <c r="K3250" s="13" t="s">
        <v>662</v>
      </c>
      <c r="L3250" s="12" t="s">
        <v>563</v>
      </c>
      <c r="M3250" s="13" t="s">
        <v>32</v>
      </c>
      <c r="N3250" s="2" t="s">
        <v>19</v>
      </c>
      <c r="O3250" s="13" t="s">
        <v>20</v>
      </c>
      <c r="P3250" s="14">
        <v>7.665</v>
      </c>
      <c r="Q3250" s="14">
        <v>17366.400000000001</v>
      </c>
      <c r="R3250" s="13">
        <v>1744</v>
      </c>
      <c r="S3250" s="15">
        <v>0.75</v>
      </c>
      <c r="T3250" s="13">
        <v>1</v>
      </c>
      <c r="U3250" s="13">
        <v>2</v>
      </c>
      <c r="V3250" s="16">
        <v>0</v>
      </c>
      <c r="W3250" s="16" t="str">
        <f t="shared" si="50"/>
        <v>PN31-3231-3</v>
      </c>
      <c r="Z3250" s="17" t="s">
        <v>109</v>
      </c>
      <c r="AA3250" s="17" t="s">
        <v>661</v>
      </c>
      <c r="AB3250" s="17" t="s">
        <v>157</v>
      </c>
      <c r="AC3250" s="17" t="s">
        <v>658</v>
      </c>
      <c r="AD3250" s="17" t="s">
        <v>664</v>
      </c>
      <c r="AE3250" s="17" t="s">
        <v>42</v>
      </c>
      <c r="AF3250" s="17" t="s">
        <v>665</v>
      </c>
      <c r="AG3250" s="17" t="s">
        <v>666</v>
      </c>
      <c r="AJ3250" s="17" t="s">
        <v>83</v>
      </c>
      <c r="AK3250" s="17" t="s">
        <v>84</v>
      </c>
      <c r="AO3250" s="17" t="s">
        <v>85</v>
      </c>
      <c r="AP3250" s="18">
        <v>43545</v>
      </c>
      <c r="AQ3250" s="17" t="s">
        <v>22</v>
      </c>
      <c r="AR3250" s="17" t="s">
        <v>47</v>
      </c>
      <c r="AS3250" s="17" t="s">
        <v>47</v>
      </c>
      <c r="AT3250" s="17" t="s">
        <v>47</v>
      </c>
      <c r="AU3250" s="17" t="s">
        <v>47</v>
      </c>
      <c r="AV3250" s="17" t="s">
        <v>47</v>
      </c>
      <c r="AW3250" s="17" t="s">
        <v>48</v>
      </c>
      <c r="AX3250" s="17" t="s">
        <v>667</v>
      </c>
      <c r="AZ3250" s="17" t="s">
        <v>668</v>
      </c>
      <c r="BA3250" s="17" t="s">
        <v>669</v>
      </c>
      <c r="BD3250" s="17">
        <v>1</v>
      </c>
      <c r="BE3250" s="17" t="s">
        <v>52</v>
      </c>
      <c r="BF3250" s="17" t="s">
        <v>670</v>
      </c>
      <c r="BG3250" s="18">
        <v>44172</v>
      </c>
      <c r="BL3250" s="17" t="s">
        <v>671</v>
      </c>
      <c r="BM3250" s="19">
        <v>8395.618713888889</v>
      </c>
      <c r="BN3250" s="19">
        <f>P3250*R3250</f>
        <v>13367.76</v>
      </c>
      <c r="BO3250" s="19" t="str">
        <f>IF(AND(BN3250&gt;120000, P3250&gt;25, X3250&lt;&gt;"WAVE 0"), "yes", "no")</f>
        <v>no</v>
      </c>
      <c r="BP3250" s="17" t="s">
        <v>51</v>
      </c>
    </row>
    <row r="3251" spans="1:68" x14ac:dyDescent="0.25">
      <c r="A3251" s="11" t="s">
        <v>6614</v>
      </c>
      <c r="B3251" s="12" t="s">
        <v>6615</v>
      </c>
      <c r="C3251" s="13" t="s">
        <v>14</v>
      </c>
      <c r="D3251" s="12" t="s">
        <v>659</v>
      </c>
      <c r="E3251" s="13" t="s">
        <v>660</v>
      </c>
      <c r="F3251" s="12">
        <v>2020</v>
      </c>
      <c r="G3251" s="13" t="s">
        <v>109</v>
      </c>
      <c r="H3251" s="12" t="s">
        <v>28</v>
      </c>
      <c r="I3251" s="13" t="s">
        <v>18</v>
      </c>
      <c r="J3251" s="12" t="s">
        <v>661</v>
      </c>
      <c r="K3251" s="13" t="s">
        <v>662</v>
      </c>
      <c r="L3251" s="12" t="s">
        <v>563</v>
      </c>
      <c r="M3251" s="13" t="s">
        <v>32</v>
      </c>
      <c r="N3251" s="2" t="s">
        <v>19</v>
      </c>
      <c r="O3251" s="13" t="s">
        <v>20</v>
      </c>
      <c r="P3251" s="14">
        <v>27.715</v>
      </c>
      <c r="Q3251" s="14">
        <v>11086</v>
      </c>
      <c r="R3251" s="13">
        <v>371</v>
      </c>
      <c r="S3251" s="15">
        <v>0.5</v>
      </c>
      <c r="T3251" s="13">
        <v>1</v>
      </c>
      <c r="U3251" s="13">
        <v>1</v>
      </c>
      <c r="V3251" s="16">
        <v>0</v>
      </c>
      <c r="W3251" s="16" t="str">
        <f t="shared" si="50"/>
        <v>PN31-3240-5</v>
      </c>
      <c r="Z3251" s="17" t="s">
        <v>109</v>
      </c>
      <c r="AB3251" s="17" t="s">
        <v>454</v>
      </c>
      <c r="AC3251" s="17" t="s">
        <v>6615</v>
      </c>
      <c r="AD3251" s="17" t="s">
        <v>664</v>
      </c>
      <c r="AE3251" s="17" t="s">
        <v>42</v>
      </c>
      <c r="AF3251" s="17" t="s">
        <v>665</v>
      </c>
      <c r="AG3251" s="17" t="s">
        <v>666</v>
      </c>
      <c r="AJ3251" s="17" t="s">
        <v>83</v>
      </c>
      <c r="AK3251" s="17" t="s">
        <v>84</v>
      </c>
      <c r="AO3251" s="17" t="s">
        <v>130</v>
      </c>
      <c r="AP3251" s="18">
        <v>43241</v>
      </c>
      <c r="AQ3251" s="17" t="s">
        <v>22</v>
      </c>
      <c r="AR3251" s="17" t="s">
        <v>47</v>
      </c>
      <c r="AS3251" s="17" t="s">
        <v>47</v>
      </c>
      <c r="AT3251" s="17" t="s">
        <v>47</v>
      </c>
      <c r="AU3251" s="17" t="s">
        <v>47</v>
      </c>
      <c r="AV3251" s="17" t="s">
        <v>47</v>
      </c>
      <c r="AW3251" s="17" t="s">
        <v>266</v>
      </c>
      <c r="AX3251" s="17" t="s">
        <v>1828</v>
      </c>
      <c r="AY3251" s="17" t="s">
        <v>276</v>
      </c>
      <c r="AZ3251" s="17" t="s">
        <v>269</v>
      </c>
      <c r="BA3251" s="17" t="s">
        <v>1825</v>
      </c>
      <c r="BD3251" s="17">
        <v>3</v>
      </c>
      <c r="BE3251" s="17" t="s">
        <v>52</v>
      </c>
      <c r="BF3251" s="17" t="s">
        <v>670</v>
      </c>
      <c r="BG3251" s="18">
        <v>44172</v>
      </c>
      <c r="BL3251" s="17" t="s">
        <v>671</v>
      </c>
      <c r="BM3251" s="19" t="s">
        <v>22</v>
      </c>
      <c r="BN3251" s="19">
        <f>P3251*R3251</f>
        <v>10282.264999999999</v>
      </c>
      <c r="BO3251" s="19" t="str">
        <f>IF(AND(BN3251&gt;120000, P3251&gt;25, X3251&lt;&gt;"WAVE 0"), "yes", "no")</f>
        <v>no</v>
      </c>
      <c r="BP3251" s="17" t="s">
        <v>51</v>
      </c>
    </row>
    <row r="3252" spans="1:68" x14ac:dyDescent="0.25">
      <c r="A3252" s="11" t="s">
        <v>6616</v>
      </c>
      <c r="B3252" s="12" t="s">
        <v>6617</v>
      </c>
      <c r="C3252" s="13" t="s">
        <v>14</v>
      </c>
      <c r="D3252" s="12" t="s">
        <v>6618</v>
      </c>
      <c r="E3252" s="13" t="s">
        <v>6619</v>
      </c>
      <c r="F3252" s="12">
        <v>2020</v>
      </c>
      <c r="G3252" s="13" t="s">
        <v>27</v>
      </c>
      <c r="H3252" s="12" t="s">
        <v>28</v>
      </c>
      <c r="I3252" s="13" t="s">
        <v>18</v>
      </c>
      <c r="J3252" s="12" t="s">
        <v>661</v>
      </c>
      <c r="K3252" s="13" t="s">
        <v>662</v>
      </c>
      <c r="L3252" s="12" t="s">
        <v>563</v>
      </c>
      <c r="M3252" s="13" t="s">
        <v>32</v>
      </c>
      <c r="N3252" s="2" t="s">
        <v>19</v>
      </c>
      <c r="O3252" s="13" t="s">
        <v>1457</v>
      </c>
      <c r="P3252" s="14">
        <v>43.853299999999997</v>
      </c>
      <c r="Q3252" s="14">
        <v>15525.420000000002</v>
      </c>
      <c r="R3252" s="13">
        <v>76</v>
      </c>
      <c r="S3252" s="15">
        <v>0.38709677419354838</v>
      </c>
      <c r="T3252" s="13">
        <v>1</v>
      </c>
      <c r="U3252" s="13">
        <v>5</v>
      </c>
      <c r="V3252" s="16">
        <v>362116.99164345401</v>
      </c>
      <c r="W3252" s="16" t="str">
        <f t="shared" si="50"/>
        <v>PN31-3694-1</v>
      </c>
      <c r="Z3252" s="17" t="s">
        <v>33</v>
      </c>
      <c r="BN3252" s="19">
        <f>P3252*R3252</f>
        <v>3332.8507999999997</v>
      </c>
      <c r="BO3252" s="19" t="str">
        <f>IF(AND(BN3252&gt;120000, P3252&gt;25, X3252&lt;&gt;"WAVE 0"), "yes", "no")</f>
        <v>no</v>
      </c>
      <c r="BP3252" s="17" t="s">
        <v>51</v>
      </c>
    </row>
    <row r="3253" spans="1:68" x14ac:dyDescent="0.25">
      <c r="A3253" s="11" t="s">
        <v>6620</v>
      </c>
      <c r="B3253" s="12" t="s">
        <v>658</v>
      </c>
      <c r="C3253" s="13" t="s">
        <v>14</v>
      </c>
      <c r="D3253" s="12" t="s">
        <v>659</v>
      </c>
      <c r="E3253" s="13" t="s">
        <v>660</v>
      </c>
      <c r="F3253" s="12">
        <v>2020</v>
      </c>
      <c r="G3253" s="13" t="s">
        <v>109</v>
      </c>
      <c r="H3253" s="12" t="s">
        <v>28</v>
      </c>
      <c r="I3253" s="13" t="s">
        <v>18</v>
      </c>
      <c r="J3253" s="12" t="s">
        <v>661</v>
      </c>
      <c r="K3253" s="13" t="s">
        <v>662</v>
      </c>
      <c r="L3253" s="12" t="s">
        <v>563</v>
      </c>
      <c r="M3253" s="13" t="s">
        <v>32</v>
      </c>
      <c r="N3253" s="2" t="s">
        <v>19</v>
      </c>
      <c r="O3253" s="13" t="s">
        <v>20</v>
      </c>
      <c r="P3253" s="14">
        <v>41.67</v>
      </c>
      <c r="Q3253" s="14">
        <v>750.06</v>
      </c>
      <c r="R3253" s="13">
        <v>15</v>
      </c>
      <c r="S3253" s="15">
        <v>1</v>
      </c>
      <c r="T3253" s="13">
        <v>1</v>
      </c>
      <c r="U3253" s="13">
        <v>0</v>
      </c>
      <c r="V3253" s="16">
        <v>0</v>
      </c>
      <c r="W3253" s="16" t="str">
        <f t="shared" si="50"/>
        <v>PN31-3718-3</v>
      </c>
      <c r="Z3253" s="17" t="s">
        <v>109</v>
      </c>
      <c r="AB3253" s="17" t="s">
        <v>501</v>
      </c>
      <c r="AC3253" s="17" t="s">
        <v>658</v>
      </c>
      <c r="AD3253" s="17" t="s">
        <v>664</v>
      </c>
      <c r="AE3253" s="17" t="s">
        <v>42</v>
      </c>
      <c r="AF3253" s="17" t="s">
        <v>665</v>
      </c>
      <c r="AG3253" s="17" t="s">
        <v>666</v>
      </c>
      <c r="AJ3253" s="17" t="s">
        <v>83</v>
      </c>
      <c r="AK3253" s="17" t="s">
        <v>84</v>
      </c>
      <c r="AO3253" s="17" t="s">
        <v>46</v>
      </c>
      <c r="AP3253" s="18">
        <v>43545</v>
      </c>
      <c r="AQ3253" s="17" t="s">
        <v>22</v>
      </c>
      <c r="AR3253" s="17" t="s">
        <v>47</v>
      </c>
      <c r="AS3253" s="17" t="s">
        <v>47</v>
      </c>
      <c r="AT3253" s="17" t="s">
        <v>47</v>
      </c>
      <c r="AU3253" s="17" t="s">
        <v>47</v>
      </c>
      <c r="AV3253" s="17" t="s">
        <v>47</v>
      </c>
      <c r="AW3253" s="17" t="s">
        <v>48</v>
      </c>
      <c r="AX3253" s="17" t="s">
        <v>667</v>
      </c>
      <c r="AZ3253" s="17" t="s">
        <v>668</v>
      </c>
      <c r="BA3253" s="17" t="s">
        <v>669</v>
      </c>
      <c r="BD3253" s="17">
        <v>1</v>
      </c>
      <c r="BE3253" s="17" t="s">
        <v>52</v>
      </c>
      <c r="BF3253" s="17" t="s">
        <v>670</v>
      </c>
      <c r="BG3253" s="18">
        <v>44172</v>
      </c>
      <c r="BL3253" s="17" t="s">
        <v>671</v>
      </c>
      <c r="BM3253" s="19" t="s">
        <v>22</v>
      </c>
      <c r="BN3253" s="19">
        <f>P3253*R3253</f>
        <v>625.05000000000007</v>
      </c>
      <c r="BO3253" s="19" t="str">
        <f>IF(AND(BN3253&gt;120000, P3253&gt;25, X3253&lt;&gt;"WAVE 0"), "yes", "no")</f>
        <v>no</v>
      </c>
      <c r="BP3253" s="17" t="s">
        <v>51</v>
      </c>
    </row>
    <row r="3254" spans="1:68" x14ac:dyDescent="0.25">
      <c r="A3254" s="11" t="s">
        <v>6621</v>
      </c>
      <c r="B3254" s="12" t="s">
        <v>6622</v>
      </c>
      <c r="C3254" s="13" t="s">
        <v>14</v>
      </c>
      <c r="D3254" s="12" t="s">
        <v>328</v>
      </c>
      <c r="E3254" s="13" t="s">
        <v>329</v>
      </c>
      <c r="F3254" s="12">
        <v>2020</v>
      </c>
      <c r="G3254" s="13" t="s">
        <v>207</v>
      </c>
      <c r="H3254" s="12" t="s">
        <v>330</v>
      </c>
      <c r="I3254" s="13" t="s">
        <v>51</v>
      </c>
      <c r="J3254" s="12" t="s">
        <v>331</v>
      </c>
      <c r="K3254" s="13" t="s">
        <v>332</v>
      </c>
      <c r="L3254" s="12" t="s">
        <v>333</v>
      </c>
      <c r="M3254" s="13" t="s">
        <v>334</v>
      </c>
      <c r="N3254" s="2" t="s">
        <v>194</v>
      </c>
      <c r="O3254" s="13" t="s">
        <v>335</v>
      </c>
      <c r="P3254" s="14">
        <v>198.7097</v>
      </c>
      <c r="Q3254" s="14">
        <v>2232.5099999999998</v>
      </c>
      <c r="R3254" s="13">
        <v>1</v>
      </c>
      <c r="S3254" s="15"/>
      <c r="T3254" s="13">
        <v>1</v>
      </c>
      <c r="U3254" s="13"/>
      <c r="V3254" s="16">
        <v>0</v>
      </c>
      <c r="W3254" s="16" t="str">
        <f t="shared" si="50"/>
        <v>PN313-841487</v>
      </c>
      <c r="AA3254" s="17" t="s">
        <v>22</v>
      </c>
      <c r="AB3254" s="17" t="s">
        <v>22</v>
      </c>
      <c r="AC3254" s="17" t="s">
        <v>22</v>
      </c>
      <c r="AD3254" s="17" t="s">
        <v>22</v>
      </c>
      <c r="AE3254" s="17" t="s">
        <v>22</v>
      </c>
      <c r="AF3254" s="17" t="s">
        <v>22</v>
      </c>
      <c r="AG3254" s="17" t="s">
        <v>22</v>
      </c>
      <c r="AJ3254" s="17" t="s">
        <v>22</v>
      </c>
      <c r="AK3254" s="17" t="s">
        <v>22</v>
      </c>
      <c r="AO3254" s="17" t="s">
        <v>22</v>
      </c>
      <c r="AP3254" s="18" t="s">
        <v>22</v>
      </c>
      <c r="AQ3254" s="17" t="s">
        <v>22</v>
      </c>
      <c r="AR3254" s="17" t="s">
        <v>22</v>
      </c>
      <c r="AS3254" s="17" t="s">
        <v>22</v>
      </c>
      <c r="AT3254" s="17" t="s">
        <v>22</v>
      </c>
      <c r="AU3254" s="17" t="s">
        <v>22</v>
      </c>
      <c r="AV3254" s="17" t="s">
        <v>22</v>
      </c>
      <c r="AW3254" s="17" t="s">
        <v>22</v>
      </c>
      <c r="AX3254" s="17" t="s">
        <v>22</v>
      </c>
      <c r="AY3254" s="17" t="s">
        <v>22</v>
      </c>
      <c r="AZ3254" s="17" t="s">
        <v>22</v>
      </c>
      <c r="BA3254" s="17" t="s">
        <v>22</v>
      </c>
      <c r="BD3254" s="17" t="s">
        <v>22</v>
      </c>
      <c r="BE3254" s="17" t="s">
        <v>22</v>
      </c>
      <c r="BF3254" s="17" t="s">
        <v>22</v>
      </c>
      <c r="BG3254" s="18" t="s">
        <v>22</v>
      </c>
      <c r="BH3254" s="3" t="s">
        <v>22</v>
      </c>
      <c r="BI3254" s="3" t="s">
        <v>22</v>
      </c>
      <c r="BK3254" s="3" t="s">
        <v>22</v>
      </c>
      <c r="BL3254" s="17" t="s">
        <v>22</v>
      </c>
      <c r="BM3254" s="19" t="s">
        <v>22</v>
      </c>
      <c r="BN3254" s="19">
        <f>P3254*R3254</f>
        <v>198.7097</v>
      </c>
      <c r="BO3254" s="19" t="str">
        <f>IF(AND(BN3254&gt;120000, P3254&gt;25, X3254&lt;&gt;"WAVE 0"), "yes", "no")</f>
        <v>no</v>
      </c>
      <c r="BP3254" s="17" t="s">
        <v>51</v>
      </c>
    </row>
    <row r="3255" spans="1:68" x14ac:dyDescent="0.25">
      <c r="A3255" s="11" t="s">
        <v>6623</v>
      </c>
      <c r="B3255" s="12" t="s">
        <v>6624</v>
      </c>
      <c r="C3255" s="13" t="s">
        <v>14</v>
      </c>
      <c r="D3255" s="12" t="s">
        <v>328</v>
      </c>
      <c r="E3255" s="13" t="s">
        <v>329</v>
      </c>
      <c r="F3255" s="12">
        <v>2020</v>
      </c>
      <c r="G3255" s="13" t="s">
        <v>207</v>
      </c>
      <c r="H3255" s="12" t="s">
        <v>76</v>
      </c>
      <c r="I3255" s="13" t="s">
        <v>18</v>
      </c>
      <c r="J3255" s="12" t="s">
        <v>6175</v>
      </c>
      <c r="K3255" s="13" t="s">
        <v>6176</v>
      </c>
      <c r="L3255" s="12" t="s">
        <v>1234</v>
      </c>
      <c r="M3255" s="13" t="s">
        <v>879</v>
      </c>
      <c r="N3255" s="2" t="s">
        <v>194</v>
      </c>
      <c r="O3255" s="13" t="s">
        <v>335</v>
      </c>
      <c r="P3255" s="14">
        <v>1057.5012999999999</v>
      </c>
      <c r="Q3255" s="14">
        <v>2220.85</v>
      </c>
      <c r="R3255" s="13">
        <v>0</v>
      </c>
      <c r="S3255" s="15">
        <v>0</v>
      </c>
      <c r="T3255" s="13">
        <v>1</v>
      </c>
      <c r="U3255" s="13">
        <v>0</v>
      </c>
      <c r="V3255" s="16">
        <v>0</v>
      </c>
      <c r="W3255" s="16" t="str">
        <f t="shared" si="50"/>
        <v>PN313-851487</v>
      </c>
      <c r="AA3255" s="17" t="s">
        <v>22</v>
      </c>
      <c r="AB3255" s="17" t="s">
        <v>22</v>
      </c>
      <c r="AC3255" s="17" t="s">
        <v>22</v>
      </c>
      <c r="AD3255" s="17" t="s">
        <v>22</v>
      </c>
      <c r="AE3255" s="17" t="s">
        <v>22</v>
      </c>
      <c r="AF3255" s="17" t="s">
        <v>22</v>
      </c>
      <c r="AG3255" s="17" t="s">
        <v>22</v>
      </c>
      <c r="AJ3255" s="17" t="s">
        <v>22</v>
      </c>
      <c r="AK3255" s="17" t="s">
        <v>22</v>
      </c>
      <c r="AO3255" s="17" t="s">
        <v>22</v>
      </c>
      <c r="AP3255" s="18" t="s">
        <v>22</v>
      </c>
      <c r="AQ3255" s="17" t="s">
        <v>22</v>
      </c>
      <c r="AR3255" s="17" t="s">
        <v>22</v>
      </c>
      <c r="AS3255" s="17" t="s">
        <v>22</v>
      </c>
      <c r="AT3255" s="17" t="s">
        <v>22</v>
      </c>
      <c r="AU3255" s="17" t="s">
        <v>22</v>
      </c>
      <c r="AV3255" s="17" t="s">
        <v>22</v>
      </c>
      <c r="AW3255" s="17" t="s">
        <v>22</v>
      </c>
      <c r="AX3255" s="17" t="s">
        <v>22</v>
      </c>
      <c r="AY3255" s="17" t="s">
        <v>22</v>
      </c>
      <c r="AZ3255" s="17" t="s">
        <v>22</v>
      </c>
      <c r="BA3255" s="17" t="s">
        <v>22</v>
      </c>
      <c r="BD3255" s="17" t="s">
        <v>22</v>
      </c>
      <c r="BE3255" s="17" t="s">
        <v>22</v>
      </c>
      <c r="BF3255" s="17" t="s">
        <v>22</v>
      </c>
      <c r="BG3255" s="18" t="s">
        <v>22</v>
      </c>
      <c r="BH3255" s="3" t="s">
        <v>22</v>
      </c>
      <c r="BI3255" s="3" t="s">
        <v>22</v>
      </c>
      <c r="BK3255" s="3" t="s">
        <v>22</v>
      </c>
      <c r="BL3255" s="17" t="s">
        <v>22</v>
      </c>
      <c r="BM3255" s="19" t="s">
        <v>22</v>
      </c>
      <c r="BN3255" s="19">
        <f>P3255*R3255</f>
        <v>0</v>
      </c>
      <c r="BO3255" s="19" t="str">
        <f>IF(AND(BN3255&gt;120000, P3255&gt;25, X3255&lt;&gt;"WAVE 0"), "yes", "no")</f>
        <v>no</v>
      </c>
      <c r="BP3255" s="17" t="s">
        <v>22</v>
      </c>
    </row>
    <row r="3256" spans="1:68" x14ac:dyDescent="0.25">
      <c r="A3256" s="11" t="s">
        <v>6625</v>
      </c>
      <c r="B3256" s="12" t="s">
        <v>6626</v>
      </c>
      <c r="C3256" s="13" t="s">
        <v>88</v>
      </c>
      <c r="D3256" s="12" t="s">
        <v>74</v>
      </c>
      <c r="E3256" s="13" t="s">
        <v>75</v>
      </c>
      <c r="F3256" s="12">
        <v>2020</v>
      </c>
      <c r="G3256" s="13" t="s">
        <v>38</v>
      </c>
      <c r="H3256" s="12" t="s">
        <v>76</v>
      </c>
      <c r="I3256" s="13" t="s">
        <v>51</v>
      </c>
      <c r="J3256" s="12" t="s">
        <v>1179</v>
      </c>
      <c r="K3256" s="13" t="s">
        <v>1180</v>
      </c>
      <c r="L3256" s="12" t="s">
        <v>79</v>
      </c>
      <c r="M3256" s="13" t="s">
        <v>80</v>
      </c>
      <c r="N3256" s="2" t="s">
        <v>64</v>
      </c>
      <c r="O3256" s="13" t="s">
        <v>20</v>
      </c>
      <c r="P3256" s="14">
        <v>139.595</v>
      </c>
      <c r="Q3256" s="14">
        <v>1276396.79</v>
      </c>
      <c r="R3256" s="13">
        <v>12233</v>
      </c>
      <c r="S3256" s="15">
        <v>0.73913043478260865</v>
      </c>
      <c r="T3256" s="13">
        <v>1</v>
      </c>
      <c r="U3256" s="13">
        <v>3</v>
      </c>
      <c r="V3256" s="16">
        <v>0</v>
      </c>
      <c r="W3256" s="16" t="str">
        <f t="shared" si="50"/>
        <v>PN3-140-004-22</v>
      </c>
      <c r="Z3256" s="17" t="s">
        <v>38</v>
      </c>
      <c r="AA3256" s="17" t="s">
        <v>1179</v>
      </c>
      <c r="AB3256" s="17" t="s">
        <v>22</v>
      </c>
      <c r="AC3256" s="17" t="s">
        <v>22</v>
      </c>
      <c r="AD3256" s="17" t="s">
        <v>81</v>
      </c>
      <c r="AE3256" s="17" t="s">
        <v>42</v>
      </c>
      <c r="AF3256" s="17" t="s">
        <v>82</v>
      </c>
      <c r="AG3256" s="17" t="s">
        <v>22</v>
      </c>
      <c r="AJ3256" s="17" t="s">
        <v>6627</v>
      </c>
      <c r="AK3256" s="17" t="s">
        <v>2379</v>
      </c>
      <c r="AO3256" s="17" t="s">
        <v>85</v>
      </c>
      <c r="AP3256" s="18">
        <v>43334</v>
      </c>
      <c r="AQ3256" s="17">
        <v>1</v>
      </c>
      <c r="AR3256" s="17" t="s">
        <v>22</v>
      </c>
      <c r="AS3256" s="17" t="s">
        <v>22</v>
      </c>
      <c r="AT3256" s="17" t="s">
        <v>22</v>
      </c>
      <c r="AU3256" s="17" t="s">
        <v>22</v>
      </c>
      <c r="AV3256" s="17" t="s">
        <v>22</v>
      </c>
      <c r="BE3256" s="17" t="s">
        <v>52</v>
      </c>
      <c r="BM3256" s="19">
        <v>138653.0275</v>
      </c>
      <c r="BN3256" s="19">
        <f>P3256*R3256</f>
        <v>1707665.635</v>
      </c>
      <c r="BO3256" s="19" t="str">
        <f>IF(AND(BN3256&gt;120000, P3256&gt;25, X3256&lt;&gt;"WAVE 0"), "yes", "no")</f>
        <v>yes</v>
      </c>
      <c r="BP3256" s="17" t="s">
        <v>51</v>
      </c>
    </row>
    <row r="3257" spans="1:68" x14ac:dyDescent="0.25">
      <c r="A3257" s="11" t="s">
        <v>6628</v>
      </c>
      <c r="B3257" s="12" t="s">
        <v>6629</v>
      </c>
      <c r="C3257" s="13" t="s">
        <v>14</v>
      </c>
      <c r="D3257" s="12" t="s">
        <v>697</v>
      </c>
      <c r="E3257" s="13" t="s">
        <v>698</v>
      </c>
      <c r="F3257" s="12">
        <v>2019</v>
      </c>
      <c r="G3257" s="13" t="s">
        <v>109</v>
      </c>
      <c r="H3257" s="12" t="s">
        <v>76</v>
      </c>
      <c r="I3257" s="13" t="s">
        <v>51</v>
      </c>
      <c r="J3257" s="12" t="s">
        <v>1179</v>
      </c>
      <c r="K3257" s="13" t="s">
        <v>1180</v>
      </c>
      <c r="L3257" s="12" t="s">
        <v>79</v>
      </c>
      <c r="M3257" s="13" t="s">
        <v>80</v>
      </c>
      <c r="N3257" s="2" t="s">
        <v>19</v>
      </c>
      <c r="O3257" s="13" t="s">
        <v>20</v>
      </c>
      <c r="P3257" s="14">
        <v>16.670000000000002</v>
      </c>
      <c r="Q3257" s="14">
        <v>8268.32</v>
      </c>
      <c r="R3257" s="13">
        <v>403</v>
      </c>
      <c r="S3257" s="15">
        <v>0.25</v>
      </c>
      <c r="T3257" s="13">
        <v>1</v>
      </c>
      <c r="U3257" s="13">
        <v>3</v>
      </c>
      <c r="V3257" s="16">
        <v>0</v>
      </c>
      <c r="W3257" s="16" t="str">
        <f t="shared" si="50"/>
        <v>PN3-140-009-03</v>
      </c>
      <c r="X3257" s="17" t="s">
        <v>699</v>
      </c>
      <c r="Z3257" s="13" t="s">
        <v>109</v>
      </c>
      <c r="BN3257" s="19">
        <f>P3257*R3257</f>
        <v>6718.0100000000011</v>
      </c>
      <c r="BO3257" s="19" t="str">
        <f>IF(AND(BN3257&gt;120000, P3257&gt;25, X3257&lt;&gt;"WAVE 0"), "yes", "no")</f>
        <v>no</v>
      </c>
      <c r="BP3257" s="17" t="s">
        <v>51</v>
      </c>
    </row>
    <row r="3258" spans="1:68" x14ac:dyDescent="0.25">
      <c r="A3258" s="11" t="s">
        <v>6630</v>
      </c>
      <c r="B3258" s="12" t="s">
        <v>6631</v>
      </c>
      <c r="C3258" s="13" t="s">
        <v>14</v>
      </c>
      <c r="D3258" s="12" t="s">
        <v>697</v>
      </c>
      <c r="E3258" s="13" t="s">
        <v>698</v>
      </c>
      <c r="F3258" s="12">
        <v>2019</v>
      </c>
      <c r="G3258" s="13" t="s">
        <v>109</v>
      </c>
      <c r="H3258" s="12" t="s">
        <v>76</v>
      </c>
      <c r="I3258" s="13" t="s">
        <v>51</v>
      </c>
      <c r="J3258" s="12" t="s">
        <v>1179</v>
      </c>
      <c r="K3258" s="13" t="s">
        <v>1180</v>
      </c>
      <c r="L3258" s="12" t="s">
        <v>79</v>
      </c>
      <c r="M3258" s="13" t="s">
        <v>80</v>
      </c>
      <c r="N3258" s="2" t="s">
        <v>19</v>
      </c>
      <c r="O3258" s="13" t="s">
        <v>20</v>
      </c>
      <c r="P3258" s="14">
        <v>97.88</v>
      </c>
      <c r="Q3258" s="14">
        <v>40032.92</v>
      </c>
      <c r="R3258" s="13">
        <v>500</v>
      </c>
      <c r="S3258" s="15">
        <v>8.3333333333333329E-2</v>
      </c>
      <c r="T3258" s="13">
        <v>2</v>
      </c>
      <c r="U3258" s="13">
        <v>3</v>
      </c>
      <c r="V3258" s="16">
        <v>0</v>
      </c>
      <c r="W3258" s="16" t="str">
        <f t="shared" si="50"/>
        <v>PN3-140-011-03</v>
      </c>
      <c r="X3258" s="17" t="s">
        <v>699</v>
      </c>
      <c r="Z3258" s="13" t="s">
        <v>109</v>
      </c>
      <c r="BN3258" s="19">
        <f>P3258*R3258</f>
        <v>48940</v>
      </c>
      <c r="BO3258" s="19" t="str">
        <f>IF(AND(BN3258&gt;120000, P3258&gt;25, X3258&lt;&gt;"WAVE 0"), "yes", "no")</f>
        <v>no</v>
      </c>
      <c r="BP3258" s="17" t="s">
        <v>51</v>
      </c>
    </row>
    <row r="3259" spans="1:68" x14ac:dyDescent="0.25">
      <c r="A3259" s="11" t="s">
        <v>6632</v>
      </c>
      <c r="B3259" s="12" t="s">
        <v>6633</v>
      </c>
      <c r="C3259" s="13" t="s">
        <v>88</v>
      </c>
      <c r="D3259" s="12" t="s">
        <v>6634</v>
      </c>
      <c r="E3259" s="13" t="s">
        <v>6635</v>
      </c>
      <c r="F3259" s="12">
        <v>2020</v>
      </c>
      <c r="G3259" s="13" t="s">
        <v>38</v>
      </c>
      <c r="H3259" s="12" t="s">
        <v>76</v>
      </c>
      <c r="I3259" s="13" t="s">
        <v>51</v>
      </c>
      <c r="J3259" s="12" t="s">
        <v>1179</v>
      </c>
      <c r="K3259" s="13" t="s">
        <v>1180</v>
      </c>
      <c r="L3259" s="12" t="s">
        <v>79</v>
      </c>
      <c r="M3259" s="13" t="s">
        <v>80</v>
      </c>
      <c r="N3259" s="2" t="s">
        <v>64</v>
      </c>
      <c r="O3259" s="13" t="s">
        <v>20</v>
      </c>
      <c r="P3259" s="14">
        <v>10164.120000000001</v>
      </c>
      <c r="Q3259" s="14">
        <v>4756808.16</v>
      </c>
      <c r="R3259" s="13">
        <v>473</v>
      </c>
      <c r="S3259" s="15">
        <v>0.3888888888888889</v>
      </c>
      <c r="T3259" s="13">
        <v>1</v>
      </c>
      <c r="U3259" s="13">
        <v>3</v>
      </c>
      <c r="V3259" s="16">
        <v>0</v>
      </c>
      <c r="W3259" s="16" t="str">
        <f t="shared" si="50"/>
        <v>PN3-140-020-23</v>
      </c>
      <c r="Z3259" s="17" t="s">
        <v>38</v>
      </c>
      <c r="AA3259" s="17" t="s">
        <v>1179</v>
      </c>
      <c r="AB3259" s="17" t="s">
        <v>22</v>
      </c>
      <c r="AC3259" s="17" t="s">
        <v>22</v>
      </c>
      <c r="AD3259" s="17" t="s">
        <v>81</v>
      </c>
      <c r="AE3259" s="17" t="s">
        <v>42</v>
      </c>
      <c r="AF3259" s="17" t="s">
        <v>82</v>
      </c>
      <c r="AG3259" s="17" t="s">
        <v>22</v>
      </c>
      <c r="AJ3259" s="17" t="s">
        <v>1594</v>
      </c>
      <c r="AK3259" s="17" t="s">
        <v>1595</v>
      </c>
      <c r="AO3259" s="17" t="s">
        <v>85</v>
      </c>
      <c r="AP3259" s="18">
        <v>43222</v>
      </c>
      <c r="AQ3259" s="17">
        <v>1</v>
      </c>
      <c r="AR3259" s="17" t="s">
        <v>22</v>
      </c>
      <c r="AS3259" s="17" t="s">
        <v>22</v>
      </c>
      <c r="AT3259" s="17" t="s">
        <v>22</v>
      </c>
      <c r="AU3259" s="17" t="s">
        <v>22</v>
      </c>
      <c r="AV3259" s="17" t="s">
        <v>22</v>
      </c>
      <c r="BE3259" s="17" t="s">
        <v>52</v>
      </c>
      <c r="BM3259" s="19">
        <v>1096200.5433333332</v>
      </c>
      <c r="BN3259" s="19">
        <f>P3259*R3259</f>
        <v>4807628.7600000007</v>
      </c>
      <c r="BO3259" s="19" t="str">
        <f>IF(AND(BN3259&gt;120000, P3259&gt;25, X3259&lt;&gt;"WAVE 0"), "yes", "no")</f>
        <v>yes</v>
      </c>
      <c r="BP3259" s="17" t="s">
        <v>51</v>
      </c>
    </row>
    <row r="3260" spans="1:68" x14ac:dyDescent="0.25">
      <c r="A3260" s="11" t="s">
        <v>6636</v>
      </c>
      <c r="B3260" s="12" t="s">
        <v>6637</v>
      </c>
      <c r="C3260" s="13" t="s">
        <v>88</v>
      </c>
      <c r="D3260" s="12" t="s">
        <v>2411</v>
      </c>
      <c r="E3260" s="13" t="s">
        <v>2412</v>
      </c>
      <c r="F3260" s="12">
        <v>2020</v>
      </c>
      <c r="G3260" s="13" t="s">
        <v>684</v>
      </c>
      <c r="H3260" s="12" t="s">
        <v>76</v>
      </c>
      <c r="I3260" s="13" t="s">
        <v>51</v>
      </c>
      <c r="J3260" s="12" t="s">
        <v>1179</v>
      </c>
      <c r="K3260" s="13" t="s">
        <v>1180</v>
      </c>
      <c r="L3260" s="12" t="s">
        <v>79</v>
      </c>
      <c r="M3260" s="13" t="s">
        <v>80</v>
      </c>
      <c r="N3260" s="2" t="s">
        <v>64</v>
      </c>
      <c r="O3260" s="13" t="s">
        <v>20</v>
      </c>
      <c r="P3260" s="14">
        <v>5383.64</v>
      </c>
      <c r="Q3260" s="14">
        <v>872149.67999999993</v>
      </c>
      <c r="R3260" s="13">
        <v>541</v>
      </c>
      <c r="S3260" s="15">
        <v>0.23529411764705882</v>
      </c>
      <c r="T3260" s="13">
        <v>1</v>
      </c>
      <c r="U3260" s="13">
        <v>5</v>
      </c>
      <c r="V3260" s="16">
        <v>6172.8395061728388</v>
      </c>
      <c r="W3260" s="16" t="str">
        <f t="shared" si="50"/>
        <v>PN3-140-045-01</v>
      </c>
      <c r="Z3260" s="17" t="s">
        <v>684</v>
      </c>
      <c r="AA3260" s="17" t="s">
        <v>1179</v>
      </c>
      <c r="AB3260" s="17" t="s">
        <v>22</v>
      </c>
      <c r="AC3260" s="17" t="s">
        <v>22</v>
      </c>
      <c r="AD3260" s="17" t="s">
        <v>81</v>
      </c>
      <c r="AE3260" s="17" t="s">
        <v>42</v>
      </c>
      <c r="AF3260" s="17" t="s">
        <v>2274</v>
      </c>
      <c r="AG3260" s="17" t="s">
        <v>22</v>
      </c>
      <c r="AK3260" s="17" t="s">
        <v>2379</v>
      </c>
      <c r="AO3260" s="17" t="s">
        <v>85</v>
      </c>
      <c r="AP3260" s="18">
        <v>43264</v>
      </c>
      <c r="AQ3260" s="17">
        <v>1</v>
      </c>
      <c r="AR3260" s="17" t="s">
        <v>22</v>
      </c>
      <c r="AS3260" s="17" t="s">
        <v>22</v>
      </c>
      <c r="AT3260" s="17" t="s">
        <v>22</v>
      </c>
      <c r="AU3260" s="17" t="s">
        <v>22</v>
      </c>
      <c r="AV3260" s="17" t="s">
        <v>22</v>
      </c>
      <c r="BE3260" s="17" t="s">
        <v>52</v>
      </c>
      <c r="BM3260" s="19">
        <v>1003318.0529999998</v>
      </c>
      <c r="BN3260" s="19">
        <f>P3260*R3260</f>
        <v>2912549.24</v>
      </c>
      <c r="BO3260" s="19" t="str">
        <f>IF(AND(BN3260&gt;120000, P3260&gt;25, X3260&lt;&gt;"WAVE 0"), "yes", "no")</f>
        <v>yes</v>
      </c>
      <c r="BP3260" s="17" t="s">
        <v>51</v>
      </c>
    </row>
    <row r="3261" spans="1:68" x14ac:dyDescent="0.25">
      <c r="A3261" s="11" t="s">
        <v>6638</v>
      </c>
      <c r="B3261" s="12" t="s">
        <v>6639</v>
      </c>
      <c r="C3261" s="13" t="s">
        <v>14</v>
      </c>
      <c r="D3261" s="12" t="s">
        <v>697</v>
      </c>
      <c r="E3261" s="13" t="s">
        <v>698</v>
      </c>
      <c r="F3261" s="12">
        <v>2019</v>
      </c>
      <c r="G3261" s="13" t="s">
        <v>109</v>
      </c>
      <c r="H3261" s="12" t="s">
        <v>76</v>
      </c>
      <c r="I3261" s="13" t="s">
        <v>51</v>
      </c>
      <c r="J3261" s="12" t="s">
        <v>1179</v>
      </c>
      <c r="K3261" s="13" t="s">
        <v>1180</v>
      </c>
      <c r="L3261" s="12" t="s">
        <v>79</v>
      </c>
      <c r="M3261" s="13" t="s">
        <v>80</v>
      </c>
      <c r="N3261" s="2" t="s">
        <v>19</v>
      </c>
      <c r="O3261" s="13" t="s">
        <v>20</v>
      </c>
      <c r="P3261" s="14">
        <v>11.4406</v>
      </c>
      <c r="Q3261" s="14">
        <v>8118.56</v>
      </c>
      <c r="R3261" s="13">
        <v>358</v>
      </c>
      <c r="S3261" s="15">
        <v>0</v>
      </c>
      <c r="T3261" s="13">
        <v>1</v>
      </c>
      <c r="U3261" s="13">
        <v>3</v>
      </c>
      <c r="V3261" s="16">
        <v>0</v>
      </c>
      <c r="W3261" s="16" t="str">
        <f t="shared" si="50"/>
        <v>PN3-140-098-01</v>
      </c>
      <c r="X3261" s="17" t="s">
        <v>699</v>
      </c>
      <c r="Z3261" s="13" t="s">
        <v>109</v>
      </c>
      <c r="BN3261" s="19">
        <f>P3261*R3261</f>
        <v>4095.7348000000002</v>
      </c>
      <c r="BO3261" s="19" t="str">
        <f>IF(AND(BN3261&gt;120000, P3261&gt;25, X3261&lt;&gt;"WAVE 0"), "yes", "no")</f>
        <v>no</v>
      </c>
      <c r="BP3261" s="17" t="s">
        <v>51</v>
      </c>
    </row>
    <row r="3262" spans="1:68" x14ac:dyDescent="0.25">
      <c r="A3262" s="11" t="s">
        <v>6640</v>
      </c>
      <c r="B3262" s="20" t="s">
        <v>18</v>
      </c>
      <c r="C3262" s="13" t="s">
        <v>57</v>
      </c>
      <c r="D3262" s="12" t="s">
        <v>18</v>
      </c>
      <c r="E3262" s="13" t="s">
        <v>18</v>
      </c>
      <c r="F3262" s="12">
        <v>2019</v>
      </c>
      <c r="G3262" s="13" t="s">
        <v>18</v>
      </c>
      <c r="H3262" s="12" t="s">
        <v>18</v>
      </c>
      <c r="I3262" s="13" t="s">
        <v>18</v>
      </c>
      <c r="J3262" s="12" t="s">
        <v>18</v>
      </c>
      <c r="K3262" s="13" t="s">
        <v>18</v>
      </c>
      <c r="L3262" s="12" t="s">
        <v>18</v>
      </c>
      <c r="M3262" s="13" t="s">
        <v>18</v>
      </c>
      <c r="N3262" s="2" t="s">
        <v>64</v>
      </c>
      <c r="O3262" s="13" t="s">
        <v>18</v>
      </c>
      <c r="P3262" s="14"/>
      <c r="Q3262" s="14"/>
      <c r="R3262" s="13">
        <v>0</v>
      </c>
      <c r="S3262" s="15"/>
      <c r="T3262" s="13"/>
      <c r="U3262" s="13"/>
      <c r="V3262" s="16"/>
      <c r="W3262" s="16" t="str">
        <f t="shared" si="50"/>
        <v>PN3-140-144-11</v>
      </c>
      <c r="AB3262" s="17" t="s">
        <v>22</v>
      </c>
      <c r="AC3262" s="17" t="s">
        <v>22</v>
      </c>
      <c r="AD3262" s="17" t="s">
        <v>81</v>
      </c>
      <c r="AE3262" s="17" t="s">
        <v>569</v>
      </c>
      <c r="AF3262" s="17" t="s">
        <v>22</v>
      </c>
      <c r="AG3262" s="17" t="s">
        <v>22</v>
      </c>
      <c r="AJ3262" s="17" t="s">
        <v>6627</v>
      </c>
      <c r="AK3262" s="17" t="s">
        <v>2379</v>
      </c>
      <c r="AQ3262" s="17">
        <v>1</v>
      </c>
      <c r="AR3262" s="17" t="s">
        <v>22</v>
      </c>
      <c r="AS3262" s="17" t="s">
        <v>22</v>
      </c>
      <c r="AT3262" s="17" t="s">
        <v>22</v>
      </c>
      <c r="AU3262" s="17" t="s">
        <v>22</v>
      </c>
      <c r="AV3262" s="17" t="s">
        <v>22</v>
      </c>
      <c r="BE3262" s="17" t="s">
        <v>52</v>
      </c>
      <c r="BM3262" s="19" t="s">
        <v>22</v>
      </c>
      <c r="BN3262" s="19">
        <f>P3262*R3262</f>
        <v>0</v>
      </c>
      <c r="BO3262" s="19" t="str">
        <f>IF(AND(BN3262&gt;120000, P3262&gt;25, X3262&lt;&gt;"WAVE 0"), "yes", "no")</f>
        <v>no</v>
      </c>
      <c r="BP3262" s="17" t="s">
        <v>22</v>
      </c>
    </row>
    <row r="3263" spans="1:68" x14ac:dyDescent="0.25">
      <c r="A3263" s="11" t="s">
        <v>6641</v>
      </c>
      <c r="B3263" s="12" t="s">
        <v>6642</v>
      </c>
      <c r="C3263" s="13" t="s">
        <v>14</v>
      </c>
      <c r="D3263" s="12" t="s">
        <v>1025</v>
      </c>
      <c r="E3263" s="13" t="s">
        <v>1026</v>
      </c>
      <c r="F3263" s="12">
        <v>2019</v>
      </c>
      <c r="G3263" s="13" t="s">
        <v>38</v>
      </c>
      <c r="H3263" s="12" t="s">
        <v>76</v>
      </c>
      <c r="I3263" s="13" t="s">
        <v>18</v>
      </c>
      <c r="J3263" s="12" t="s">
        <v>1179</v>
      </c>
      <c r="K3263" s="13" t="s">
        <v>1180</v>
      </c>
      <c r="L3263" s="12" t="s">
        <v>79</v>
      </c>
      <c r="M3263" s="13" t="s">
        <v>80</v>
      </c>
      <c r="N3263" s="2" t="s">
        <v>19</v>
      </c>
      <c r="O3263" s="13" t="s">
        <v>20</v>
      </c>
      <c r="P3263" s="14"/>
      <c r="Q3263" s="14"/>
      <c r="R3263" s="13">
        <v>85</v>
      </c>
      <c r="S3263" s="15"/>
      <c r="T3263" s="13">
        <v>1</v>
      </c>
      <c r="U3263" s="13"/>
      <c r="V3263" s="16"/>
      <c r="W3263" s="16" t="str">
        <f t="shared" si="50"/>
        <v>PN3-140-193-04</v>
      </c>
      <c r="X3263" s="17" t="s">
        <v>21</v>
      </c>
      <c r="Z3263" s="13" t="s">
        <v>38</v>
      </c>
      <c r="AB3263" s="17" t="s">
        <v>152</v>
      </c>
      <c r="AC3263" s="17" t="s">
        <v>6643</v>
      </c>
      <c r="AD3263" s="17" t="s">
        <v>81</v>
      </c>
      <c r="AE3263" s="17" t="s">
        <v>42</v>
      </c>
      <c r="AF3263" s="17" t="s">
        <v>82</v>
      </c>
      <c r="AG3263" s="17" t="s">
        <v>543</v>
      </c>
      <c r="AJ3263" s="17" t="s">
        <v>103</v>
      </c>
      <c r="AK3263" s="17" t="s">
        <v>103</v>
      </c>
      <c r="AQ3263" s="17" t="s">
        <v>22</v>
      </c>
      <c r="AR3263" s="17" t="s">
        <v>47</v>
      </c>
      <c r="AS3263" s="17" t="s">
        <v>47</v>
      </c>
      <c r="AT3263" s="17" t="s">
        <v>47</v>
      </c>
      <c r="AU3263" s="17" t="s">
        <v>47</v>
      </c>
      <c r="AV3263" s="17" t="s">
        <v>47</v>
      </c>
      <c r="AW3263" s="17" t="s">
        <v>266</v>
      </c>
      <c r="AX3263" s="17" t="s">
        <v>744</v>
      </c>
      <c r="AY3263" s="17" t="s">
        <v>268</v>
      </c>
      <c r="AZ3263" s="17" t="s">
        <v>6644</v>
      </c>
      <c r="BA3263" s="17" t="s">
        <v>3646</v>
      </c>
      <c r="BB3263" s="17" t="s">
        <v>51</v>
      </c>
      <c r="BD3263" s="17">
        <v>1</v>
      </c>
      <c r="BE3263" s="17" t="s">
        <v>52</v>
      </c>
      <c r="BF3263" s="17" t="s">
        <v>53</v>
      </c>
      <c r="BG3263" s="18" t="s">
        <v>53</v>
      </c>
      <c r="BL3263" s="17" t="s">
        <v>1027</v>
      </c>
      <c r="BM3263" s="19" t="s">
        <v>22</v>
      </c>
      <c r="BN3263" s="19">
        <f>P3263*R3263</f>
        <v>0</v>
      </c>
      <c r="BO3263" s="19" t="str">
        <f>IF(AND(BN3263&gt;120000, P3263&gt;25, X3263&lt;&gt;"WAVE 0"), "yes", "no")</f>
        <v>no</v>
      </c>
      <c r="BP3263" s="17" t="s">
        <v>22</v>
      </c>
    </row>
    <row r="3264" spans="1:68" x14ac:dyDescent="0.25">
      <c r="A3264" s="12" t="s">
        <v>6645</v>
      </c>
      <c r="B3264" s="12" t="s">
        <v>6646</v>
      </c>
      <c r="C3264" s="13" t="s">
        <v>88</v>
      </c>
      <c r="D3264" s="12" t="s">
        <v>5394</v>
      </c>
      <c r="E3264" s="13" t="s">
        <v>5395</v>
      </c>
      <c r="F3264" s="12">
        <v>2020</v>
      </c>
      <c r="G3264" s="13" t="s">
        <v>38</v>
      </c>
      <c r="H3264" s="12" t="s">
        <v>76</v>
      </c>
      <c r="I3264" s="13" t="s">
        <v>51</v>
      </c>
      <c r="J3264" s="12" t="s">
        <v>1179</v>
      </c>
      <c r="K3264" s="13" t="s">
        <v>1180</v>
      </c>
      <c r="L3264" s="12" t="s">
        <v>79</v>
      </c>
      <c r="M3264" s="13" t="s">
        <v>80</v>
      </c>
      <c r="N3264" s="2" t="s">
        <v>64</v>
      </c>
      <c r="O3264" s="13" t="s">
        <v>20</v>
      </c>
      <c r="P3264" s="14">
        <v>1560.7689</v>
      </c>
      <c r="Q3264" s="14">
        <v>680000</v>
      </c>
      <c r="R3264" s="13">
        <v>218</v>
      </c>
      <c r="S3264" s="15">
        <v>0.98876404494382031</v>
      </c>
      <c r="T3264" s="13">
        <v>1</v>
      </c>
      <c r="U3264" s="13">
        <v>2</v>
      </c>
      <c r="V3264" s="16">
        <v>0</v>
      </c>
      <c r="W3264" s="16" t="str">
        <f t="shared" si="50"/>
        <v>PN3-140-202-31</v>
      </c>
      <c r="Z3264" s="17" t="s">
        <v>38</v>
      </c>
      <c r="AA3264" s="17" t="s">
        <v>1179</v>
      </c>
      <c r="AB3264" s="17" t="s">
        <v>22</v>
      </c>
      <c r="AC3264" s="17" t="s">
        <v>22</v>
      </c>
      <c r="AD3264" s="17" t="s">
        <v>81</v>
      </c>
      <c r="AE3264" s="17" t="s">
        <v>42</v>
      </c>
      <c r="AF3264" s="17" t="s">
        <v>82</v>
      </c>
      <c r="AG3264" s="17" t="s">
        <v>22</v>
      </c>
      <c r="AJ3264" s="17" t="s">
        <v>1594</v>
      </c>
      <c r="AK3264" s="17" t="s">
        <v>1595</v>
      </c>
      <c r="AO3264" s="17" t="s">
        <v>85</v>
      </c>
      <c r="AP3264" s="18">
        <v>43290</v>
      </c>
      <c r="AQ3264" s="17">
        <v>1</v>
      </c>
      <c r="AR3264" s="17" t="s">
        <v>22</v>
      </c>
      <c r="AS3264" s="17" t="s">
        <v>22</v>
      </c>
      <c r="AT3264" s="17" t="s">
        <v>22</v>
      </c>
      <c r="AU3264" s="17" t="s">
        <v>22</v>
      </c>
      <c r="AV3264" s="17" t="s">
        <v>22</v>
      </c>
      <c r="BE3264" s="17" t="s">
        <v>52</v>
      </c>
      <c r="BM3264" s="19">
        <v>12382.205</v>
      </c>
      <c r="BN3264" s="19">
        <f>P3264*R3264</f>
        <v>340247.6202</v>
      </c>
      <c r="BO3264" s="19" t="str">
        <f>IF(AND(BN3264&gt;120000, P3264&gt;25, X3264&lt;&gt;"WAVE 0"), "yes", "no")</f>
        <v>yes</v>
      </c>
      <c r="BP3264" s="17" t="s">
        <v>22</v>
      </c>
    </row>
    <row r="3265" spans="1:68" x14ac:dyDescent="0.25">
      <c r="A3265" s="11" t="s">
        <v>6647</v>
      </c>
      <c r="B3265" s="12" t="s">
        <v>6648</v>
      </c>
      <c r="C3265" s="13" t="s">
        <v>14</v>
      </c>
      <c r="D3265" s="12" t="s">
        <v>697</v>
      </c>
      <c r="E3265" s="13" t="s">
        <v>698</v>
      </c>
      <c r="F3265" s="12">
        <v>2019</v>
      </c>
      <c r="G3265" s="13" t="s">
        <v>109</v>
      </c>
      <c r="H3265" s="12" t="s">
        <v>76</v>
      </c>
      <c r="I3265" s="13" t="s">
        <v>51</v>
      </c>
      <c r="J3265" s="12" t="s">
        <v>1179</v>
      </c>
      <c r="K3265" s="13" t="s">
        <v>1180</v>
      </c>
      <c r="L3265" s="12" t="s">
        <v>79</v>
      </c>
      <c r="M3265" s="13" t="s">
        <v>80</v>
      </c>
      <c r="N3265" s="2" t="s">
        <v>19</v>
      </c>
      <c r="O3265" s="13" t="s">
        <v>20</v>
      </c>
      <c r="P3265" s="14">
        <v>28.2302</v>
      </c>
      <c r="Q3265" s="14">
        <v>21752.78</v>
      </c>
      <c r="R3265" s="13">
        <v>446</v>
      </c>
      <c r="S3265" s="15">
        <v>0.44444444444444442</v>
      </c>
      <c r="T3265" s="13">
        <v>1</v>
      </c>
      <c r="U3265" s="13">
        <v>3</v>
      </c>
      <c r="V3265" s="16">
        <v>0</v>
      </c>
      <c r="W3265" s="16" t="str">
        <f t="shared" si="50"/>
        <v>PN3-140-224-07</v>
      </c>
      <c r="X3265" s="17" t="s">
        <v>699</v>
      </c>
      <c r="Z3265" s="17" t="s">
        <v>109</v>
      </c>
      <c r="AB3265" s="17" t="s">
        <v>501</v>
      </c>
      <c r="AC3265" s="17" t="s">
        <v>6649</v>
      </c>
      <c r="AD3265" s="17" t="s">
        <v>81</v>
      </c>
      <c r="AE3265" s="17" t="s">
        <v>42</v>
      </c>
      <c r="AF3265" s="17" t="s">
        <v>82</v>
      </c>
      <c r="AG3265" s="17" t="s">
        <v>543</v>
      </c>
      <c r="AJ3265" s="17" t="s">
        <v>1594</v>
      </c>
      <c r="AK3265" s="17" t="s">
        <v>1595</v>
      </c>
      <c r="AO3265" s="17" t="s">
        <v>85</v>
      </c>
      <c r="AP3265" s="18">
        <v>43207</v>
      </c>
      <c r="AQ3265" s="17" t="s">
        <v>22</v>
      </c>
      <c r="AR3265" s="17" t="s">
        <v>47</v>
      </c>
      <c r="AS3265" s="17" t="s">
        <v>47</v>
      </c>
      <c r="AT3265" s="17" t="s">
        <v>161</v>
      </c>
      <c r="AU3265" s="17" t="s">
        <v>162</v>
      </c>
      <c r="AV3265" s="17" t="s">
        <v>162</v>
      </c>
      <c r="AW3265" s="17" t="s">
        <v>48</v>
      </c>
      <c r="AX3265" s="17" t="s">
        <v>1985</v>
      </c>
      <c r="BA3265" s="17" t="s">
        <v>850</v>
      </c>
      <c r="BB3265" s="17" t="s">
        <v>51</v>
      </c>
      <c r="BD3265" s="17">
        <v>3</v>
      </c>
      <c r="BE3265" s="17" t="s">
        <v>52</v>
      </c>
      <c r="BF3265" s="17" t="s">
        <v>710</v>
      </c>
      <c r="BG3265" s="18">
        <v>44227</v>
      </c>
      <c r="BL3265" s="17" t="s">
        <v>711</v>
      </c>
      <c r="BM3265" s="19" t="s">
        <v>22</v>
      </c>
      <c r="BN3265" s="19">
        <f>P3265*R3265</f>
        <v>12590.6692</v>
      </c>
      <c r="BO3265" s="19" t="str">
        <f>IF(AND(BN3265&gt;120000, P3265&gt;25, X3265&lt;&gt;"WAVE 0"), "yes", "no")</f>
        <v>no</v>
      </c>
      <c r="BP3265" s="17" t="s">
        <v>51</v>
      </c>
    </row>
    <row r="3266" spans="1:68" x14ac:dyDescent="0.25">
      <c r="A3266" s="11" t="s">
        <v>6650</v>
      </c>
      <c r="B3266" s="20" t="s">
        <v>18</v>
      </c>
      <c r="C3266" s="13" t="s">
        <v>57</v>
      </c>
      <c r="D3266" s="12" t="s">
        <v>18</v>
      </c>
      <c r="E3266" s="13" t="s">
        <v>18</v>
      </c>
      <c r="F3266" s="12">
        <v>2019</v>
      </c>
      <c r="G3266" s="13" t="s">
        <v>18</v>
      </c>
      <c r="H3266" s="12" t="s">
        <v>18</v>
      </c>
      <c r="I3266" s="13" t="s">
        <v>18</v>
      </c>
      <c r="J3266" s="12" t="s">
        <v>18</v>
      </c>
      <c r="K3266" s="13" t="s">
        <v>18</v>
      </c>
      <c r="L3266" s="12" t="s">
        <v>18</v>
      </c>
      <c r="M3266" s="13" t="s">
        <v>18</v>
      </c>
      <c r="N3266" s="2" t="s">
        <v>64</v>
      </c>
      <c r="O3266" s="13" t="s">
        <v>18</v>
      </c>
      <c r="P3266" s="14"/>
      <c r="Q3266" s="14"/>
      <c r="R3266" s="13">
        <v>0</v>
      </c>
      <c r="S3266" s="15"/>
      <c r="T3266" s="13"/>
      <c r="U3266" s="13"/>
      <c r="V3266" s="16"/>
      <c r="W3266" s="16" t="str">
        <f t="shared" ref="W3266:W3329" si="51">"PN"&amp;A3266</f>
        <v>PN3-140-291-17</v>
      </c>
      <c r="AB3266" s="17" t="s">
        <v>689</v>
      </c>
      <c r="AC3266" s="17" t="s">
        <v>6651</v>
      </c>
      <c r="AD3266" s="17" t="s">
        <v>81</v>
      </c>
      <c r="AE3266" s="17" t="s">
        <v>569</v>
      </c>
      <c r="AF3266" s="17" t="s">
        <v>22</v>
      </c>
      <c r="AG3266" s="17" t="s">
        <v>3367</v>
      </c>
      <c r="AJ3266" s="17" t="s">
        <v>1594</v>
      </c>
      <c r="AK3266" s="17" t="s">
        <v>1595</v>
      </c>
      <c r="AQ3266" s="17">
        <v>1</v>
      </c>
      <c r="AR3266" s="17" t="s">
        <v>47</v>
      </c>
      <c r="AS3266" s="17" t="s">
        <v>47</v>
      </c>
      <c r="AT3266" s="17" t="s">
        <v>161</v>
      </c>
      <c r="AU3266" s="17" t="s">
        <v>162</v>
      </c>
      <c r="AV3266" s="17" t="s">
        <v>162</v>
      </c>
      <c r="BE3266" s="17" t="s">
        <v>52</v>
      </c>
      <c r="BK3266" s="3" t="s">
        <v>71</v>
      </c>
      <c r="BM3266" s="19" t="s">
        <v>22</v>
      </c>
      <c r="BN3266" s="19">
        <f>P3266*R3266</f>
        <v>0</v>
      </c>
      <c r="BO3266" s="19" t="str">
        <f>IF(AND(BN3266&gt;120000, P3266&gt;25, X3266&lt;&gt;"WAVE 0"), "yes", "no")</f>
        <v>no</v>
      </c>
      <c r="BP3266" s="17" t="s">
        <v>22</v>
      </c>
    </row>
    <row r="3267" spans="1:68" x14ac:dyDescent="0.25">
      <c r="A3267" s="11" t="s">
        <v>6652</v>
      </c>
      <c r="B3267" s="12" t="s">
        <v>6595</v>
      </c>
      <c r="C3267" s="13" t="s">
        <v>14</v>
      </c>
      <c r="D3267" s="12" t="s">
        <v>547</v>
      </c>
      <c r="E3267" s="13" t="s">
        <v>548</v>
      </c>
      <c r="F3267" s="12">
        <v>2019</v>
      </c>
      <c r="G3267" s="13" t="s">
        <v>109</v>
      </c>
      <c r="H3267" s="12" t="s">
        <v>76</v>
      </c>
      <c r="I3267" s="13" t="s">
        <v>51</v>
      </c>
      <c r="J3267" s="12" t="s">
        <v>1179</v>
      </c>
      <c r="K3267" s="13" t="s">
        <v>1180</v>
      </c>
      <c r="L3267" s="12" t="s">
        <v>79</v>
      </c>
      <c r="M3267" s="13" t="s">
        <v>80</v>
      </c>
      <c r="N3267" s="2" t="s">
        <v>19</v>
      </c>
      <c r="O3267" s="13" t="s">
        <v>20</v>
      </c>
      <c r="P3267" s="14">
        <v>47.39</v>
      </c>
      <c r="Q3267" s="14">
        <v>43883.14</v>
      </c>
      <c r="R3267" s="13">
        <v>862</v>
      </c>
      <c r="S3267" s="15">
        <v>1</v>
      </c>
      <c r="T3267" s="13">
        <v>1</v>
      </c>
      <c r="U3267" s="13">
        <v>1</v>
      </c>
      <c r="V3267" s="16">
        <v>0</v>
      </c>
      <c r="W3267" s="16" t="str">
        <f t="shared" si="51"/>
        <v>PN3-140-292-03</v>
      </c>
      <c r="X3267" s="17" t="s">
        <v>549</v>
      </c>
      <c r="Z3267" s="17" t="s">
        <v>109</v>
      </c>
      <c r="AA3267" s="17" t="s">
        <v>1179</v>
      </c>
      <c r="AB3267" s="17" t="s">
        <v>39</v>
      </c>
      <c r="AC3267" s="17" t="s">
        <v>6596</v>
      </c>
      <c r="AD3267" s="17" t="s">
        <v>81</v>
      </c>
      <c r="AE3267" s="17" t="s">
        <v>42</v>
      </c>
      <c r="AF3267" s="17" t="s">
        <v>82</v>
      </c>
      <c r="AG3267" s="17" t="s">
        <v>543</v>
      </c>
      <c r="AJ3267" s="17" t="s">
        <v>3093</v>
      </c>
      <c r="AK3267" s="17" t="s">
        <v>2666</v>
      </c>
      <c r="AO3267" s="17" t="s">
        <v>85</v>
      </c>
      <c r="AP3267" s="18">
        <v>43259</v>
      </c>
      <c r="AQ3267" s="17">
        <v>1</v>
      </c>
      <c r="AR3267" s="17" t="s">
        <v>47</v>
      </c>
      <c r="AS3267" s="17" t="s">
        <v>47</v>
      </c>
      <c r="AT3267" s="17" t="s">
        <v>161</v>
      </c>
      <c r="AU3267" s="17" t="s">
        <v>47</v>
      </c>
      <c r="AV3267" s="17" t="s">
        <v>47</v>
      </c>
      <c r="AW3267" s="17" t="s">
        <v>48</v>
      </c>
      <c r="AX3267" s="17" t="s">
        <v>696</v>
      </c>
      <c r="BA3267" s="17" t="s">
        <v>696</v>
      </c>
      <c r="BB3267" s="17" t="s">
        <v>51</v>
      </c>
      <c r="BD3267" s="17">
        <v>5</v>
      </c>
      <c r="BE3267" s="17" t="s">
        <v>52</v>
      </c>
      <c r="BF3267" s="17" t="s">
        <v>1147</v>
      </c>
      <c r="BG3267" s="18">
        <v>43517</v>
      </c>
      <c r="BL3267" s="17" t="s">
        <v>1148</v>
      </c>
      <c r="BM3267" s="19">
        <v>904.67866666666669</v>
      </c>
      <c r="BN3267" s="19">
        <f>P3267*R3267</f>
        <v>40850.18</v>
      </c>
      <c r="BO3267" s="19" t="str">
        <f>IF(AND(BN3267&gt;120000, P3267&gt;25, X3267&lt;&gt;"WAVE 0"), "yes", "no")</f>
        <v>no</v>
      </c>
      <c r="BP3267" s="17" t="s">
        <v>51</v>
      </c>
    </row>
    <row r="3268" spans="1:68" x14ac:dyDescent="0.25">
      <c r="A3268" s="11" t="s">
        <v>6653</v>
      </c>
      <c r="B3268" s="12" t="s">
        <v>6654</v>
      </c>
      <c r="C3268" s="13" t="s">
        <v>57</v>
      </c>
      <c r="D3268" s="12" t="s">
        <v>74</v>
      </c>
      <c r="E3268" s="13" t="s">
        <v>75</v>
      </c>
      <c r="F3268" s="12">
        <v>2019</v>
      </c>
      <c r="G3268" s="13" t="s">
        <v>38</v>
      </c>
      <c r="H3268" s="12" t="s">
        <v>76</v>
      </c>
      <c r="I3268" s="13" t="s">
        <v>51</v>
      </c>
      <c r="J3268" s="12" t="s">
        <v>1179</v>
      </c>
      <c r="K3268" s="13" t="s">
        <v>1180</v>
      </c>
      <c r="L3268" s="12" t="s">
        <v>79</v>
      </c>
      <c r="M3268" s="13" t="s">
        <v>80</v>
      </c>
      <c r="N3268" s="2" t="s">
        <v>64</v>
      </c>
      <c r="O3268" s="13" t="s">
        <v>20</v>
      </c>
      <c r="P3268" s="14">
        <v>23.68</v>
      </c>
      <c r="Q3268" s="14">
        <v>81964.679999999993</v>
      </c>
      <c r="R3268" s="13">
        <v>3752</v>
      </c>
      <c r="S3268" s="15">
        <v>0.40909090909090906</v>
      </c>
      <c r="T3268" s="13">
        <v>1</v>
      </c>
      <c r="U3268" s="13">
        <v>2</v>
      </c>
      <c r="V3268" s="16">
        <v>0</v>
      </c>
      <c r="W3268" s="16" t="str">
        <f t="shared" si="51"/>
        <v>PN3-140-367-03</v>
      </c>
      <c r="Z3268" s="17" t="s">
        <v>38</v>
      </c>
      <c r="AA3268" s="17" t="s">
        <v>1179</v>
      </c>
      <c r="AB3268" s="17" t="s">
        <v>39</v>
      </c>
      <c r="AC3268" s="17" t="s">
        <v>6654</v>
      </c>
      <c r="AD3268" s="17" t="s">
        <v>81</v>
      </c>
      <c r="AE3268" s="17" t="s">
        <v>42</v>
      </c>
      <c r="AF3268" s="17" t="s">
        <v>82</v>
      </c>
      <c r="AG3268" s="17" t="s">
        <v>543</v>
      </c>
      <c r="AJ3268" s="17" t="s">
        <v>103</v>
      </c>
      <c r="AK3268" s="17" t="s">
        <v>103</v>
      </c>
      <c r="AO3268" s="17" t="s">
        <v>85</v>
      </c>
      <c r="AP3268" s="18">
        <v>43334</v>
      </c>
      <c r="AQ3268" s="17">
        <v>1</v>
      </c>
      <c r="AR3268" s="17" t="s">
        <v>47</v>
      </c>
      <c r="AS3268" s="17" t="s">
        <v>47</v>
      </c>
      <c r="AT3268" s="17" t="s">
        <v>47</v>
      </c>
      <c r="AU3268" s="17" t="s">
        <v>47</v>
      </c>
      <c r="AV3268" s="17" t="s">
        <v>47</v>
      </c>
      <c r="BE3268" s="17" t="s">
        <v>52</v>
      </c>
      <c r="BH3268" s="3" t="s">
        <v>556</v>
      </c>
      <c r="BM3268" s="19">
        <v>49343.142166666679</v>
      </c>
      <c r="BN3268" s="19">
        <f>P3268*R3268</f>
        <v>88847.360000000001</v>
      </c>
      <c r="BO3268" s="19" t="str">
        <f>IF(AND(BN3268&gt;120000, P3268&gt;25, X3268&lt;&gt;"WAVE 0"), "yes", "no")</f>
        <v>no</v>
      </c>
      <c r="BP3268" s="17" t="s">
        <v>22</v>
      </c>
    </row>
    <row r="3269" spans="1:68" x14ac:dyDescent="0.25">
      <c r="A3269" s="11" t="s">
        <v>6655</v>
      </c>
      <c r="B3269" s="12" t="s">
        <v>6656</v>
      </c>
      <c r="C3269" s="13" t="s">
        <v>14</v>
      </c>
      <c r="D3269" s="12" t="s">
        <v>697</v>
      </c>
      <c r="E3269" s="13" t="s">
        <v>698</v>
      </c>
      <c r="F3269" s="12">
        <v>2019</v>
      </c>
      <c r="G3269" s="13" t="s">
        <v>109</v>
      </c>
      <c r="H3269" s="12" t="s">
        <v>76</v>
      </c>
      <c r="I3269" s="13" t="s">
        <v>51</v>
      </c>
      <c r="J3269" s="12" t="s">
        <v>1179</v>
      </c>
      <c r="K3269" s="13" t="s">
        <v>1180</v>
      </c>
      <c r="L3269" s="12" t="s">
        <v>79</v>
      </c>
      <c r="M3269" s="13" t="s">
        <v>80</v>
      </c>
      <c r="N3269" s="2" t="s">
        <v>19</v>
      </c>
      <c r="O3269" s="13" t="s">
        <v>20</v>
      </c>
      <c r="P3269" s="14">
        <v>4.9165000000000001</v>
      </c>
      <c r="Q3269" s="14">
        <v>5368.84</v>
      </c>
      <c r="R3269" s="13">
        <v>546</v>
      </c>
      <c r="S3269" s="15">
        <v>0</v>
      </c>
      <c r="T3269" s="13">
        <v>1</v>
      </c>
      <c r="U3269" s="13">
        <v>3</v>
      </c>
      <c r="V3269" s="16">
        <v>0</v>
      </c>
      <c r="W3269" s="16" t="str">
        <f t="shared" si="51"/>
        <v>PN3-140-422X03</v>
      </c>
      <c r="X3269" s="17" t="s">
        <v>699</v>
      </c>
      <c r="Z3269" s="17" t="s">
        <v>109</v>
      </c>
      <c r="AA3269" s="17" t="s">
        <v>1179</v>
      </c>
      <c r="AB3269" s="17" t="s">
        <v>152</v>
      </c>
      <c r="AC3269" s="17" t="s">
        <v>6657</v>
      </c>
      <c r="AD3269" s="17" t="s">
        <v>81</v>
      </c>
      <c r="AE3269" s="17" t="s">
        <v>42</v>
      </c>
      <c r="AF3269" s="17" t="s">
        <v>82</v>
      </c>
      <c r="AG3269" s="17" t="s">
        <v>22</v>
      </c>
      <c r="AJ3269" s="17" t="s">
        <v>6658</v>
      </c>
      <c r="AK3269" s="17" t="s">
        <v>508</v>
      </c>
      <c r="AO3269" s="17" t="s">
        <v>85</v>
      </c>
      <c r="AP3269" s="18">
        <v>43207</v>
      </c>
      <c r="AQ3269" s="17">
        <v>1</v>
      </c>
      <c r="AR3269" s="17" t="s">
        <v>22</v>
      </c>
      <c r="AS3269" s="17" t="s">
        <v>22</v>
      </c>
      <c r="AT3269" s="17" t="s">
        <v>22</v>
      </c>
      <c r="AU3269" s="17" t="s">
        <v>22</v>
      </c>
      <c r="AV3269" s="17" t="s">
        <v>22</v>
      </c>
      <c r="AW3269" s="17" t="s">
        <v>48</v>
      </c>
      <c r="AX3269" s="17" t="s">
        <v>1985</v>
      </c>
      <c r="BA3269" s="17" t="s">
        <v>726</v>
      </c>
      <c r="BB3269" s="17" t="s">
        <v>51</v>
      </c>
      <c r="BD3269" s="17">
        <v>5</v>
      </c>
      <c r="BE3269" s="17" t="s">
        <v>52</v>
      </c>
      <c r="BF3269" s="17" t="s">
        <v>710</v>
      </c>
      <c r="BG3269" s="18">
        <v>44227</v>
      </c>
      <c r="BL3269" s="17" t="s">
        <v>711</v>
      </c>
      <c r="BM3269" s="19">
        <v>51.913333333333334</v>
      </c>
      <c r="BN3269" s="19">
        <f>P3269*R3269</f>
        <v>2684.4090000000001</v>
      </c>
      <c r="BO3269" s="19" t="str">
        <f>IF(AND(BN3269&gt;120000, P3269&gt;25, X3269&lt;&gt;"WAVE 0"), "yes", "no")</f>
        <v>no</v>
      </c>
      <c r="BP3269" s="17" t="s">
        <v>22</v>
      </c>
    </row>
    <row r="3270" spans="1:68" x14ac:dyDescent="0.25">
      <c r="A3270" s="11" t="s">
        <v>6659</v>
      </c>
      <c r="B3270" s="12" t="s">
        <v>705</v>
      </c>
      <c r="C3270" s="13" t="s">
        <v>14</v>
      </c>
      <c r="D3270" s="12" t="s">
        <v>697</v>
      </c>
      <c r="E3270" s="13" t="s">
        <v>698</v>
      </c>
      <c r="F3270" s="12">
        <v>2019</v>
      </c>
      <c r="G3270" s="13" t="s">
        <v>109</v>
      </c>
      <c r="H3270" s="12" t="s">
        <v>76</v>
      </c>
      <c r="I3270" s="13" t="s">
        <v>51</v>
      </c>
      <c r="J3270" s="12" t="s">
        <v>1179</v>
      </c>
      <c r="K3270" s="13" t="s">
        <v>1180</v>
      </c>
      <c r="L3270" s="12" t="s">
        <v>79</v>
      </c>
      <c r="M3270" s="13" t="s">
        <v>80</v>
      </c>
      <c r="N3270" s="2" t="s">
        <v>19</v>
      </c>
      <c r="O3270" s="13" t="s">
        <v>20</v>
      </c>
      <c r="P3270" s="14">
        <v>10.881399999999999</v>
      </c>
      <c r="Q3270" s="14">
        <v>32934.46</v>
      </c>
      <c r="R3270" s="13">
        <v>3676</v>
      </c>
      <c r="S3270" s="15">
        <v>0.6</v>
      </c>
      <c r="T3270" s="13">
        <v>2</v>
      </c>
      <c r="U3270" s="13">
        <v>1</v>
      </c>
      <c r="V3270" s="16">
        <v>0</v>
      </c>
      <c r="W3270" s="16" t="str">
        <f t="shared" si="51"/>
        <v>PN3-140-423-01</v>
      </c>
      <c r="X3270" s="17" t="s">
        <v>699</v>
      </c>
      <c r="Z3270" s="13" t="s">
        <v>109</v>
      </c>
      <c r="BN3270" s="19">
        <f>P3270*R3270</f>
        <v>40000.026399999995</v>
      </c>
      <c r="BO3270" s="19" t="str">
        <f>IF(AND(BN3270&gt;120000, P3270&gt;25, X3270&lt;&gt;"WAVE 0"), "yes", "no")</f>
        <v>no</v>
      </c>
      <c r="BP3270" s="17" t="s">
        <v>51</v>
      </c>
    </row>
    <row r="3271" spans="1:68" x14ac:dyDescent="0.25">
      <c r="A3271" s="11" t="s">
        <v>6660</v>
      </c>
      <c r="B3271" s="12" t="s">
        <v>2453</v>
      </c>
      <c r="C3271" s="13" t="s">
        <v>14</v>
      </c>
      <c r="D3271" s="12" t="s">
        <v>5522</v>
      </c>
      <c r="E3271" s="13" t="s">
        <v>5523</v>
      </c>
      <c r="F3271" s="12">
        <v>2019</v>
      </c>
      <c r="G3271" s="13" t="s">
        <v>38</v>
      </c>
      <c r="H3271" s="12" t="s">
        <v>76</v>
      </c>
      <c r="I3271" s="13" t="s">
        <v>51</v>
      </c>
      <c r="J3271" s="12" t="s">
        <v>1179</v>
      </c>
      <c r="K3271" s="13" t="s">
        <v>1180</v>
      </c>
      <c r="L3271" s="12" t="s">
        <v>79</v>
      </c>
      <c r="M3271" s="13" t="s">
        <v>80</v>
      </c>
      <c r="N3271" s="2" t="s">
        <v>19</v>
      </c>
      <c r="O3271" s="13" t="s">
        <v>20</v>
      </c>
      <c r="P3271" s="14">
        <v>624</v>
      </c>
      <c r="Q3271" s="14">
        <v>192192</v>
      </c>
      <c r="R3271" s="13">
        <v>313</v>
      </c>
      <c r="S3271" s="15">
        <v>0.44444444444444442</v>
      </c>
      <c r="T3271" s="13">
        <v>1</v>
      </c>
      <c r="U3271" s="13">
        <v>2</v>
      </c>
      <c r="V3271" s="16">
        <v>0</v>
      </c>
      <c r="W3271" s="16" t="str">
        <f t="shared" si="51"/>
        <v>PN3-140-430-10</v>
      </c>
      <c r="X3271" s="17" t="s">
        <v>699</v>
      </c>
      <c r="Z3271" s="17" t="s">
        <v>38</v>
      </c>
      <c r="AA3271" s="17" t="s">
        <v>1179</v>
      </c>
      <c r="AB3271" s="17" t="s">
        <v>46</v>
      </c>
      <c r="AC3271" s="17" t="s">
        <v>2453</v>
      </c>
      <c r="AD3271" s="17" t="s">
        <v>81</v>
      </c>
      <c r="AE3271" s="17" t="s">
        <v>42</v>
      </c>
      <c r="AF3271" s="17" t="s">
        <v>82</v>
      </c>
      <c r="AG3271" s="17" t="s">
        <v>543</v>
      </c>
      <c r="AJ3271" s="17" t="s">
        <v>1594</v>
      </c>
      <c r="AK3271" s="17" t="s">
        <v>1595</v>
      </c>
      <c r="AO3271" s="17" t="s">
        <v>85</v>
      </c>
      <c r="AP3271" s="18">
        <v>43545</v>
      </c>
      <c r="AQ3271" s="17">
        <v>1</v>
      </c>
      <c r="AR3271" s="17" t="s">
        <v>47</v>
      </c>
      <c r="AS3271" s="17" t="s">
        <v>47</v>
      </c>
      <c r="AT3271" s="17" t="s">
        <v>161</v>
      </c>
      <c r="AU3271" s="17" t="s">
        <v>162</v>
      </c>
      <c r="AV3271" s="17" t="s">
        <v>162</v>
      </c>
      <c r="AW3271" s="17" t="s">
        <v>266</v>
      </c>
      <c r="AX3271" s="17" t="s">
        <v>804</v>
      </c>
      <c r="AY3271" s="17" t="s">
        <v>276</v>
      </c>
      <c r="AZ3271" s="17" t="s">
        <v>2243</v>
      </c>
      <c r="BA3271" s="17" t="s">
        <v>2123</v>
      </c>
      <c r="BB3271" s="17" t="s">
        <v>51</v>
      </c>
      <c r="BD3271" s="17">
        <v>3</v>
      </c>
      <c r="BE3271" s="17" t="s">
        <v>52</v>
      </c>
      <c r="BF3271" s="17" t="s">
        <v>5530</v>
      </c>
      <c r="BG3271" s="18">
        <v>43891</v>
      </c>
      <c r="BL3271" s="17" t="s">
        <v>544</v>
      </c>
      <c r="BM3271" s="19">
        <v>47596.398499999996</v>
      </c>
      <c r="BN3271" s="19">
        <f>P3271*R3271</f>
        <v>195312</v>
      </c>
      <c r="BO3271" s="19" t="str">
        <f>IF(AND(BN3271&gt;120000, P3271&gt;25, X3271&lt;&gt;"WAVE 0"), "yes", "no")</f>
        <v>yes</v>
      </c>
      <c r="BP3271" s="17" t="s">
        <v>51</v>
      </c>
    </row>
    <row r="3272" spans="1:68" x14ac:dyDescent="0.25">
      <c r="A3272" s="11" t="s">
        <v>6661</v>
      </c>
      <c r="B3272" s="12" t="s">
        <v>752</v>
      </c>
      <c r="C3272" s="13" t="s">
        <v>14</v>
      </c>
      <c r="D3272" s="12" t="s">
        <v>697</v>
      </c>
      <c r="E3272" s="13" t="s">
        <v>698</v>
      </c>
      <c r="F3272" s="12">
        <v>2019</v>
      </c>
      <c r="G3272" s="13" t="s">
        <v>109</v>
      </c>
      <c r="H3272" s="12" t="s">
        <v>76</v>
      </c>
      <c r="I3272" s="13" t="s">
        <v>51</v>
      </c>
      <c r="J3272" s="12" t="s">
        <v>1179</v>
      </c>
      <c r="K3272" s="13" t="s">
        <v>1180</v>
      </c>
      <c r="L3272" s="12" t="s">
        <v>79</v>
      </c>
      <c r="M3272" s="13" t="s">
        <v>80</v>
      </c>
      <c r="N3272" s="2" t="s">
        <v>19</v>
      </c>
      <c r="O3272" s="13" t="s">
        <v>20</v>
      </c>
      <c r="P3272" s="14">
        <v>8.2403999999999993</v>
      </c>
      <c r="Q3272" s="14">
        <v>10242.869999999999</v>
      </c>
      <c r="R3272" s="13">
        <v>691</v>
      </c>
      <c r="S3272" s="15">
        <v>0.33333333333333331</v>
      </c>
      <c r="T3272" s="13">
        <v>1</v>
      </c>
      <c r="U3272" s="13">
        <v>3</v>
      </c>
      <c r="V3272" s="16">
        <v>0</v>
      </c>
      <c r="W3272" s="16" t="str">
        <f t="shared" si="51"/>
        <v>PN3-140-439-01</v>
      </c>
      <c r="X3272" s="17" t="s">
        <v>699</v>
      </c>
      <c r="Z3272" s="17" t="s">
        <v>109</v>
      </c>
      <c r="AB3272" s="17" t="s">
        <v>152</v>
      </c>
      <c r="AC3272" s="17" t="s">
        <v>752</v>
      </c>
      <c r="AD3272" s="17" t="s">
        <v>81</v>
      </c>
      <c r="AE3272" s="17" t="s">
        <v>42</v>
      </c>
      <c r="AF3272" s="17" t="s">
        <v>82</v>
      </c>
      <c r="AG3272" s="17" t="s">
        <v>543</v>
      </c>
      <c r="AJ3272" s="17" t="s">
        <v>103</v>
      </c>
      <c r="AK3272" s="17" t="s">
        <v>103</v>
      </c>
      <c r="AO3272" s="17" t="s">
        <v>85</v>
      </c>
      <c r="AP3272" s="18">
        <v>43228</v>
      </c>
      <c r="AQ3272" s="17" t="s">
        <v>22</v>
      </c>
      <c r="AR3272" s="17" t="s">
        <v>47</v>
      </c>
      <c r="AS3272" s="17" t="s">
        <v>47</v>
      </c>
      <c r="AT3272" s="17" t="s">
        <v>47</v>
      </c>
      <c r="AU3272" s="17" t="s">
        <v>47</v>
      </c>
      <c r="AV3272" s="17" t="s">
        <v>47</v>
      </c>
      <c r="AW3272" s="17" t="s">
        <v>48</v>
      </c>
      <c r="AX3272" s="17" t="s">
        <v>516</v>
      </c>
      <c r="AY3272" s="17" t="s">
        <v>691</v>
      </c>
      <c r="AZ3272" s="17" t="s">
        <v>692</v>
      </c>
      <c r="BA3272" s="17" t="s">
        <v>705</v>
      </c>
      <c r="BD3272" s="17">
        <v>3</v>
      </c>
      <c r="BE3272" s="17" t="s">
        <v>52</v>
      </c>
      <c r="BF3272" s="17" t="s">
        <v>710</v>
      </c>
      <c r="BG3272" s="18">
        <v>44227</v>
      </c>
      <c r="BL3272" s="17" t="s">
        <v>711</v>
      </c>
      <c r="BM3272" s="19" t="s">
        <v>22</v>
      </c>
      <c r="BN3272" s="19">
        <f>P3272*R3272</f>
        <v>5694.1163999999999</v>
      </c>
      <c r="BO3272" s="19" t="str">
        <f>IF(AND(BN3272&gt;120000, P3272&gt;25, X3272&lt;&gt;"WAVE 0"), "yes", "no")</f>
        <v>no</v>
      </c>
      <c r="BP3272" s="17" t="s">
        <v>51</v>
      </c>
    </row>
    <row r="3273" spans="1:68" x14ac:dyDescent="0.25">
      <c r="A3273" s="11" t="s">
        <v>6662</v>
      </c>
      <c r="B3273" s="12" t="s">
        <v>6663</v>
      </c>
      <c r="C3273" s="13" t="s">
        <v>88</v>
      </c>
      <c r="D3273" s="12" t="s">
        <v>6664</v>
      </c>
      <c r="E3273" s="13" t="s">
        <v>6665</v>
      </c>
      <c r="F3273" s="12">
        <v>2020</v>
      </c>
      <c r="G3273" s="13" t="s">
        <v>38</v>
      </c>
      <c r="H3273" s="12" t="s">
        <v>76</v>
      </c>
      <c r="I3273" s="13" t="s">
        <v>18</v>
      </c>
      <c r="J3273" s="12" t="s">
        <v>1179</v>
      </c>
      <c r="K3273" s="13" t="s">
        <v>1180</v>
      </c>
      <c r="L3273" s="12" t="s">
        <v>79</v>
      </c>
      <c r="M3273" s="13" t="s">
        <v>80</v>
      </c>
      <c r="N3273" s="2" t="s">
        <v>64</v>
      </c>
      <c r="O3273" s="13" t="s">
        <v>20</v>
      </c>
      <c r="P3273" s="14">
        <v>1850</v>
      </c>
      <c r="Q3273" s="14">
        <v>466200</v>
      </c>
      <c r="R3273" s="13">
        <v>592</v>
      </c>
      <c r="S3273" s="15">
        <v>1</v>
      </c>
      <c r="T3273" s="13">
        <v>1</v>
      </c>
      <c r="U3273" s="13">
        <v>2</v>
      </c>
      <c r="V3273" s="16">
        <v>0</v>
      </c>
      <c r="W3273" s="16" t="str">
        <f t="shared" si="51"/>
        <v>PN3-140-670-21</v>
      </c>
      <c r="X3273" s="17" t="s">
        <v>150</v>
      </c>
      <c r="Y3273" s="17" t="s">
        <v>2215</v>
      </c>
      <c r="Z3273" s="17" t="s">
        <v>38</v>
      </c>
      <c r="AA3273" s="17" t="s">
        <v>1179</v>
      </c>
      <c r="AB3273" s="17" t="s">
        <v>22</v>
      </c>
      <c r="AC3273" s="17" t="s">
        <v>22</v>
      </c>
      <c r="AD3273" s="17" t="s">
        <v>81</v>
      </c>
      <c r="AE3273" s="17" t="s">
        <v>42</v>
      </c>
      <c r="AF3273" s="17" t="s">
        <v>82</v>
      </c>
      <c r="AG3273" s="17" t="s">
        <v>22</v>
      </c>
      <c r="AJ3273" s="17" t="s">
        <v>1594</v>
      </c>
      <c r="AK3273" s="17" t="s">
        <v>1595</v>
      </c>
      <c r="AO3273" s="17" t="s">
        <v>85</v>
      </c>
      <c r="AP3273" s="18">
        <v>43224</v>
      </c>
      <c r="AQ3273" s="17">
        <v>1</v>
      </c>
      <c r="AR3273" s="17" t="s">
        <v>22</v>
      </c>
      <c r="AS3273" s="17" t="s">
        <v>22</v>
      </c>
      <c r="AT3273" s="17" t="s">
        <v>22</v>
      </c>
      <c r="AU3273" s="17" t="s">
        <v>22</v>
      </c>
      <c r="AV3273" s="17" t="s">
        <v>22</v>
      </c>
      <c r="BE3273" s="17" t="s">
        <v>52</v>
      </c>
      <c r="BM3273" s="19">
        <v>49539.893000000004</v>
      </c>
      <c r="BN3273" s="19">
        <f>P3273*R3273</f>
        <v>1095200</v>
      </c>
      <c r="BO3273" s="19" t="str">
        <f>IF(AND(BN3273&gt;120000, P3273&gt;25, X3273&lt;&gt;"WAVE 0"), "yes", "no")</f>
        <v>no</v>
      </c>
      <c r="BP3273" s="17" t="s">
        <v>22</v>
      </c>
    </row>
    <row r="3274" spans="1:68" x14ac:dyDescent="0.25">
      <c r="A3274" s="11" t="s">
        <v>6666</v>
      </c>
      <c r="B3274" s="12" t="s">
        <v>658</v>
      </c>
      <c r="C3274" s="13" t="s">
        <v>14</v>
      </c>
      <c r="D3274" s="12" t="s">
        <v>659</v>
      </c>
      <c r="E3274" s="13" t="s">
        <v>660</v>
      </c>
      <c r="F3274" s="12">
        <v>2020</v>
      </c>
      <c r="G3274" s="13" t="s">
        <v>109</v>
      </c>
      <c r="H3274" s="12" t="s">
        <v>28</v>
      </c>
      <c r="I3274" s="13" t="s">
        <v>18</v>
      </c>
      <c r="J3274" s="12" t="s">
        <v>661</v>
      </c>
      <c r="K3274" s="13" t="s">
        <v>662</v>
      </c>
      <c r="L3274" s="12" t="s">
        <v>563</v>
      </c>
      <c r="M3274" s="13" t="s">
        <v>32</v>
      </c>
      <c r="N3274" s="2" t="s">
        <v>19</v>
      </c>
      <c r="O3274" s="13" t="s">
        <v>20</v>
      </c>
      <c r="P3274" s="14">
        <v>61.2</v>
      </c>
      <c r="Q3274" s="14">
        <v>918</v>
      </c>
      <c r="R3274" s="13">
        <v>8</v>
      </c>
      <c r="S3274" s="15"/>
      <c r="T3274" s="13">
        <v>1</v>
      </c>
      <c r="U3274" s="13"/>
      <c r="V3274" s="16">
        <v>0</v>
      </c>
      <c r="W3274" s="16" t="str">
        <f t="shared" si="51"/>
        <v>PN31-4080-5</v>
      </c>
      <c r="Z3274" s="17" t="s">
        <v>109</v>
      </c>
      <c r="AB3274" s="17" t="s">
        <v>454</v>
      </c>
      <c r="AC3274" s="17" t="s">
        <v>658</v>
      </c>
      <c r="AD3274" s="17" t="s">
        <v>664</v>
      </c>
      <c r="AE3274" s="17" t="s">
        <v>42</v>
      </c>
      <c r="AF3274" s="17" t="s">
        <v>665</v>
      </c>
      <c r="AG3274" s="17" t="s">
        <v>666</v>
      </c>
      <c r="AJ3274" s="17" t="s">
        <v>83</v>
      </c>
      <c r="AK3274" s="17" t="s">
        <v>84</v>
      </c>
      <c r="AO3274" s="17" t="s">
        <v>46</v>
      </c>
      <c r="AP3274" s="18">
        <v>43241</v>
      </c>
      <c r="AQ3274" s="17" t="s">
        <v>22</v>
      </c>
      <c r="AR3274" s="17" t="s">
        <v>47</v>
      </c>
      <c r="AS3274" s="17" t="s">
        <v>47</v>
      </c>
      <c r="AT3274" s="17" t="s">
        <v>47</v>
      </c>
      <c r="AU3274" s="17" t="s">
        <v>47</v>
      </c>
      <c r="AV3274" s="17" t="s">
        <v>47</v>
      </c>
      <c r="AW3274" s="17" t="s">
        <v>48</v>
      </c>
      <c r="AX3274" s="17" t="s">
        <v>667</v>
      </c>
      <c r="AZ3274" s="17" t="s">
        <v>668</v>
      </c>
      <c r="BA3274" s="17" t="s">
        <v>669</v>
      </c>
      <c r="BD3274" s="17">
        <v>1</v>
      </c>
      <c r="BE3274" s="17" t="s">
        <v>52</v>
      </c>
      <c r="BF3274" s="17" t="s">
        <v>670</v>
      </c>
      <c r="BG3274" s="18">
        <v>44172</v>
      </c>
      <c r="BL3274" s="17" t="s">
        <v>671</v>
      </c>
      <c r="BM3274" s="19" t="s">
        <v>22</v>
      </c>
      <c r="BN3274" s="19">
        <f>P3274*R3274</f>
        <v>489.6</v>
      </c>
      <c r="BO3274" s="19" t="str">
        <f>IF(AND(BN3274&gt;120000, P3274&gt;25, X3274&lt;&gt;"WAVE 0"), "yes", "no")</f>
        <v>no</v>
      </c>
      <c r="BP3274" s="17" t="s">
        <v>51</v>
      </c>
    </row>
    <row r="3275" spans="1:68" x14ac:dyDescent="0.25">
      <c r="A3275" s="11" t="s">
        <v>6667</v>
      </c>
      <c r="B3275" s="12" t="s">
        <v>2123</v>
      </c>
      <c r="C3275" s="13" t="s">
        <v>14</v>
      </c>
      <c r="D3275" s="12" t="s">
        <v>659</v>
      </c>
      <c r="E3275" s="13" t="s">
        <v>660</v>
      </c>
      <c r="F3275" s="12">
        <v>2020</v>
      </c>
      <c r="G3275" s="13" t="s">
        <v>109</v>
      </c>
      <c r="H3275" s="12" t="s">
        <v>28</v>
      </c>
      <c r="I3275" s="13" t="s">
        <v>18</v>
      </c>
      <c r="J3275" s="12" t="s">
        <v>661</v>
      </c>
      <c r="K3275" s="13" t="s">
        <v>662</v>
      </c>
      <c r="L3275" s="12" t="s">
        <v>563</v>
      </c>
      <c r="M3275" s="13" t="s">
        <v>32</v>
      </c>
      <c r="N3275" s="2" t="s">
        <v>19</v>
      </c>
      <c r="O3275" s="13" t="s">
        <v>20</v>
      </c>
      <c r="P3275" s="14">
        <v>334.1</v>
      </c>
      <c r="Q3275" s="14">
        <v>1002.3</v>
      </c>
      <c r="R3275" s="13">
        <v>5</v>
      </c>
      <c r="S3275" s="15">
        <v>1</v>
      </c>
      <c r="T3275" s="13">
        <v>1</v>
      </c>
      <c r="U3275" s="13"/>
      <c r="V3275" s="16">
        <v>0</v>
      </c>
      <c r="W3275" s="16" t="str">
        <f t="shared" si="51"/>
        <v>PN31-4143-1</v>
      </c>
      <c r="Z3275" s="17" t="s">
        <v>109</v>
      </c>
      <c r="AB3275" s="17" t="s">
        <v>169</v>
      </c>
      <c r="AC3275" s="17" t="s">
        <v>2123</v>
      </c>
      <c r="AD3275" s="17" t="s">
        <v>664</v>
      </c>
      <c r="AE3275" s="17" t="s">
        <v>42</v>
      </c>
      <c r="AF3275" s="17" t="s">
        <v>665</v>
      </c>
      <c r="AG3275" s="17" t="s">
        <v>666</v>
      </c>
      <c r="AJ3275" s="17" t="s">
        <v>83</v>
      </c>
      <c r="AK3275" s="17" t="s">
        <v>84</v>
      </c>
      <c r="AO3275" s="17" t="s">
        <v>130</v>
      </c>
      <c r="AP3275" s="18">
        <v>43545</v>
      </c>
      <c r="AQ3275" s="17" t="s">
        <v>22</v>
      </c>
      <c r="AR3275" s="17" t="s">
        <v>47</v>
      </c>
      <c r="AS3275" s="17" t="s">
        <v>47</v>
      </c>
      <c r="AT3275" s="17" t="s">
        <v>47</v>
      </c>
      <c r="AU3275" s="17" t="s">
        <v>47</v>
      </c>
      <c r="AV3275" s="17" t="s">
        <v>47</v>
      </c>
      <c r="BE3275" s="17" t="s">
        <v>52</v>
      </c>
      <c r="BF3275" s="17" t="s">
        <v>670</v>
      </c>
      <c r="BG3275" s="18">
        <v>44172</v>
      </c>
      <c r="BL3275" s="17" t="s">
        <v>671</v>
      </c>
      <c r="BM3275" s="19" t="s">
        <v>22</v>
      </c>
      <c r="BN3275" s="19">
        <f>P3275*R3275</f>
        <v>1670.5</v>
      </c>
      <c r="BO3275" s="19" t="str">
        <f>IF(AND(BN3275&gt;120000, P3275&gt;25, X3275&lt;&gt;"WAVE 0"), "yes", "no")</f>
        <v>no</v>
      </c>
      <c r="BP3275" s="17" t="s">
        <v>22</v>
      </c>
    </row>
    <row r="3276" spans="1:68" x14ac:dyDescent="0.25">
      <c r="A3276" s="11" t="s">
        <v>6668</v>
      </c>
      <c r="B3276" s="12" t="s">
        <v>658</v>
      </c>
      <c r="C3276" s="13" t="s">
        <v>14</v>
      </c>
      <c r="D3276" s="12" t="s">
        <v>659</v>
      </c>
      <c r="E3276" s="13" t="s">
        <v>660</v>
      </c>
      <c r="F3276" s="12">
        <v>2020</v>
      </c>
      <c r="G3276" s="13" t="s">
        <v>109</v>
      </c>
      <c r="H3276" s="12" t="s">
        <v>28</v>
      </c>
      <c r="I3276" s="13" t="s">
        <v>18</v>
      </c>
      <c r="J3276" s="12" t="s">
        <v>661</v>
      </c>
      <c r="K3276" s="13" t="s">
        <v>662</v>
      </c>
      <c r="L3276" s="12" t="s">
        <v>563</v>
      </c>
      <c r="M3276" s="13" t="s">
        <v>32</v>
      </c>
      <c r="N3276" s="2" t="s">
        <v>19</v>
      </c>
      <c r="O3276" s="13" t="s">
        <v>20</v>
      </c>
      <c r="P3276" s="14"/>
      <c r="Q3276" s="14"/>
      <c r="R3276" s="13">
        <v>0</v>
      </c>
      <c r="S3276" s="15"/>
      <c r="T3276" s="13">
        <v>1</v>
      </c>
      <c r="U3276" s="13"/>
      <c r="V3276" s="16"/>
      <c r="W3276" s="16" t="str">
        <f t="shared" si="51"/>
        <v>PN31-4324-3</v>
      </c>
      <c r="Z3276" s="13" t="s">
        <v>109</v>
      </c>
      <c r="AB3276" s="17" t="s">
        <v>169</v>
      </c>
      <c r="AC3276" s="17" t="s">
        <v>658</v>
      </c>
      <c r="AD3276" s="17" t="s">
        <v>664</v>
      </c>
      <c r="AE3276" s="17" t="s">
        <v>42</v>
      </c>
      <c r="AF3276" s="17" t="s">
        <v>665</v>
      </c>
      <c r="AG3276" s="17" t="s">
        <v>666</v>
      </c>
      <c r="AJ3276" s="17" t="s">
        <v>490</v>
      </c>
      <c r="AK3276" s="17" t="s">
        <v>491</v>
      </c>
      <c r="AQ3276" s="17" t="s">
        <v>22</v>
      </c>
      <c r="AR3276" s="17" t="s">
        <v>47</v>
      </c>
      <c r="AS3276" s="17" t="s">
        <v>47</v>
      </c>
      <c r="AT3276" s="17" t="s">
        <v>161</v>
      </c>
      <c r="AU3276" s="17" t="s">
        <v>162</v>
      </c>
      <c r="AV3276" s="17" t="s">
        <v>162</v>
      </c>
      <c r="BE3276" s="17" t="s">
        <v>52</v>
      </c>
      <c r="BF3276" s="17" t="s">
        <v>670</v>
      </c>
      <c r="BG3276" s="18">
        <v>44172</v>
      </c>
      <c r="BL3276" s="17" t="s">
        <v>671</v>
      </c>
      <c r="BM3276" s="19" t="s">
        <v>22</v>
      </c>
      <c r="BN3276" s="19">
        <f>P3276*R3276</f>
        <v>0</v>
      </c>
      <c r="BO3276" s="19" t="str">
        <f>IF(AND(BN3276&gt;120000, P3276&gt;25, X3276&lt;&gt;"WAVE 0"), "yes", "no")</f>
        <v>no</v>
      </c>
      <c r="BP3276" s="17" t="s">
        <v>22</v>
      </c>
    </row>
    <row r="3277" spans="1:68" x14ac:dyDescent="0.25">
      <c r="A3277" s="11" t="s">
        <v>6669</v>
      </c>
      <c r="B3277" s="12" t="s">
        <v>658</v>
      </c>
      <c r="C3277" s="13" t="s">
        <v>14</v>
      </c>
      <c r="D3277" s="12" t="s">
        <v>659</v>
      </c>
      <c r="E3277" s="13" t="s">
        <v>660</v>
      </c>
      <c r="F3277" s="12">
        <v>2020</v>
      </c>
      <c r="G3277" s="13" t="s">
        <v>109</v>
      </c>
      <c r="H3277" s="12" t="s">
        <v>28</v>
      </c>
      <c r="I3277" s="13" t="s">
        <v>18</v>
      </c>
      <c r="J3277" s="12" t="s">
        <v>661</v>
      </c>
      <c r="K3277" s="13" t="s">
        <v>662</v>
      </c>
      <c r="L3277" s="12" t="s">
        <v>563</v>
      </c>
      <c r="M3277" s="13" t="s">
        <v>32</v>
      </c>
      <c r="N3277" s="2" t="s">
        <v>19</v>
      </c>
      <c r="O3277" s="13" t="s">
        <v>20</v>
      </c>
      <c r="P3277" s="14">
        <v>40.2333</v>
      </c>
      <c r="Q3277" s="14">
        <v>3017.5</v>
      </c>
      <c r="R3277" s="13">
        <v>47</v>
      </c>
      <c r="S3277" s="15">
        <v>0.33333333333333331</v>
      </c>
      <c r="T3277" s="13">
        <v>1</v>
      </c>
      <c r="U3277" s="13">
        <v>2</v>
      </c>
      <c r="V3277" s="16">
        <v>0</v>
      </c>
      <c r="W3277" s="16" t="str">
        <f t="shared" si="51"/>
        <v>PN31-4363-5</v>
      </c>
      <c r="Z3277" s="17" t="s">
        <v>109</v>
      </c>
      <c r="AA3277" s="17" t="s">
        <v>661</v>
      </c>
      <c r="AB3277" s="17" t="s">
        <v>689</v>
      </c>
      <c r="AC3277" s="17" t="s">
        <v>658</v>
      </c>
      <c r="AD3277" s="17" t="s">
        <v>664</v>
      </c>
      <c r="AE3277" s="17" t="s">
        <v>42</v>
      </c>
      <c r="AF3277" s="17" t="s">
        <v>665</v>
      </c>
      <c r="AG3277" s="17" t="s">
        <v>666</v>
      </c>
      <c r="AJ3277" s="17" t="s">
        <v>83</v>
      </c>
      <c r="AK3277" s="17" t="s">
        <v>84</v>
      </c>
      <c r="AO3277" s="17" t="s">
        <v>46</v>
      </c>
      <c r="AP3277" s="18">
        <v>43241</v>
      </c>
      <c r="AQ3277" s="17" t="s">
        <v>22</v>
      </c>
      <c r="AR3277" s="17" t="s">
        <v>47</v>
      </c>
      <c r="AS3277" s="17" t="s">
        <v>47</v>
      </c>
      <c r="AT3277" s="17" t="s">
        <v>47</v>
      </c>
      <c r="AU3277" s="17" t="s">
        <v>47</v>
      </c>
      <c r="AV3277" s="17" t="s">
        <v>47</v>
      </c>
      <c r="AW3277" s="17" t="s">
        <v>48</v>
      </c>
      <c r="AX3277" s="17" t="s">
        <v>667</v>
      </c>
      <c r="AZ3277" s="17" t="s">
        <v>668</v>
      </c>
      <c r="BA3277" s="17" t="s">
        <v>669</v>
      </c>
      <c r="BD3277" s="17">
        <v>1</v>
      </c>
      <c r="BE3277" s="17" t="s">
        <v>52</v>
      </c>
      <c r="BF3277" s="17" t="s">
        <v>670</v>
      </c>
      <c r="BG3277" s="18">
        <v>44172</v>
      </c>
      <c r="BL3277" s="17" t="s">
        <v>671</v>
      </c>
      <c r="BN3277" s="19">
        <f>P3277*R3277</f>
        <v>1890.9650999999999</v>
      </c>
      <c r="BO3277" s="19" t="str">
        <f>IF(AND(BN3277&gt;120000, P3277&gt;25, X3277&lt;&gt;"WAVE 0"), "yes", "no")</f>
        <v>no</v>
      </c>
      <c r="BP3277" s="17" t="s">
        <v>51</v>
      </c>
    </row>
    <row r="3278" spans="1:68" x14ac:dyDescent="0.25">
      <c r="A3278" s="11" t="s">
        <v>6670</v>
      </c>
      <c r="B3278" s="12" t="s">
        <v>658</v>
      </c>
      <c r="C3278" s="13" t="s">
        <v>14</v>
      </c>
      <c r="D3278" s="12" t="s">
        <v>659</v>
      </c>
      <c r="E3278" s="13" t="s">
        <v>660</v>
      </c>
      <c r="F3278" s="12">
        <v>2020</v>
      </c>
      <c r="G3278" s="13" t="s">
        <v>109</v>
      </c>
      <c r="H3278" s="12" t="s">
        <v>28</v>
      </c>
      <c r="I3278" s="13" t="s">
        <v>18</v>
      </c>
      <c r="J3278" s="12" t="s">
        <v>661</v>
      </c>
      <c r="K3278" s="13" t="s">
        <v>662</v>
      </c>
      <c r="L3278" s="12" t="s">
        <v>563</v>
      </c>
      <c r="M3278" s="13" t="s">
        <v>32</v>
      </c>
      <c r="N3278" s="2" t="s">
        <v>19</v>
      </c>
      <c r="O3278" s="13" t="s">
        <v>20</v>
      </c>
      <c r="P3278" s="14">
        <v>35</v>
      </c>
      <c r="Q3278" s="14">
        <v>1750</v>
      </c>
      <c r="R3278" s="13">
        <v>50</v>
      </c>
      <c r="S3278" s="15">
        <v>1</v>
      </c>
      <c r="T3278" s="13">
        <v>1</v>
      </c>
      <c r="U3278" s="13">
        <v>0</v>
      </c>
      <c r="V3278" s="16">
        <v>0</v>
      </c>
      <c r="W3278" s="16" t="str">
        <f t="shared" si="51"/>
        <v>PN31-4364-3</v>
      </c>
      <c r="Z3278" s="17" t="s">
        <v>109</v>
      </c>
      <c r="AB3278" s="17" t="s">
        <v>169</v>
      </c>
      <c r="AC3278" s="17" t="s">
        <v>658</v>
      </c>
      <c r="AD3278" s="17" t="s">
        <v>664</v>
      </c>
      <c r="AE3278" s="17" t="s">
        <v>42</v>
      </c>
      <c r="AF3278" s="17" t="s">
        <v>665</v>
      </c>
      <c r="AG3278" s="17" t="s">
        <v>666</v>
      </c>
      <c r="AJ3278" s="17" t="s">
        <v>83</v>
      </c>
      <c r="AK3278" s="17" t="s">
        <v>84</v>
      </c>
      <c r="AO3278" s="17" t="s">
        <v>46</v>
      </c>
      <c r="AP3278" s="18">
        <v>43241</v>
      </c>
      <c r="AQ3278" s="17" t="s">
        <v>22</v>
      </c>
      <c r="AR3278" s="17" t="s">
        <v>47</v>
      </c>
      <c r="AS3278" s="17" t="s">
        <v>47</v>
      </c>
      <c r="AT3278" s="17" t="s">
        <v>47</v>
      </c>
      <c r="AU3278" s="17" t="s">
        <v>47</v>
      </c>
      <c r="AV3278" s="17" t="s">
        <v>47</v>
      </c>
      <c r="AW3278" s="17" t="s">
        <v>48</v>
      </c>
      <c r="AX3278" s="17" t="s">
        <v>667</v>
      </c>
      <c r="AZ3278" s="17" t="s">
        <v>668</v>
      </c>
      <c r="BA3278" s="17" t="s">
        <v>669</v>
      </c>
      <c r="BD3278" s="17">
        <v>1</v>
      </c>
      <c r="BE3278" s="17" t="s">
        <v>52</v>
      </c>
      <c r="BF3278" s="17" t="s">
        <v>670</v>
      </c>
      <c r="BG3278" s="18">
        <v>44172</v>
      </c>
      <c r="BL3278" s="17" t="s">
        <v>671</v>
      </c>
      <c r="BM3278" s="19" t="s">
        <v>22</v>
      </c>
      <c r="BN3278" s="19">
        <f>P3278*R3278</f>
        <v>1750</v>
      </c>
      <c r="BO3278" s="19" t="str">
        <f>IF(AND(BN3278&gt;120000, P3278&gt;25, X3278&lt;&gt;"WAVE 0"), "yes", "no")</f>
        <v>no</v>
      </c>
      <c r="BP3278" s="17" t="s">
        <v>51</v>
      </c>
    </row>
    <row r="3279" spans="1:68" x14ac:dyDescent="0.25">
      <c r="A3279" s="11" t="s">
        <v>6671</v>
      </c>
      <c r="B3279" s="12" t="s">
        <v>658</v>
      </c>
      <c r="C3279" s="13" t="s">
        <v>14</v>
      </c>
      <c r="D3279" s="12" t="s">
        <v>659</v>
      </c>
      <c r="E3279" s="13" t="s">
        <v>660</v>
      </c>
      <c r="F3279" s="12">
        <v>2020</v>
      </c>
      <c r="G3279" s="13" t="s">
        <v>109</v>
      </c>
      <c r="H3279" s="12" t="s">
        <v>28</v>
      </c>
      <c r="I3279" s="13" t="s">
        <v>18</v>
      </c>
      <c r="J3279" s="12" t="s">
        <v>661</v>
      </c>
      <c r="K3279" s="13" t="s">
        <v>662</v>
      </c>
      <c r="L3279" s="12" t="s">
        <v>563</v>
      </c>
      <c r="M3279" s="13" t="s">
        <v>32</v>
      </c>
      <c r="N3279" s="2" t="s">
        <v>19</v>
      </c>
      <c r="O3279" s="13" t="s">
        <v>20</v>
      </c>
      <c r="P3279" s="14">
        <v>35.14</v>
      </c>
      <c r="Q3279" s="14">
        <v>1757</v>
      </c>
      <c r="R3279" s="13">
        <v>58</v>
      </c>
      <c r="S3279" s="15">
        <v>0.5</v>
      </c>
      <c r="T3279" s="13">
        <v>1</v>
      </c>
      <c r="U3279" s="13">
        <v>1</v>
      </c>
      <c r="V3279" s="16">
        <v>0</v>
      </c>
      <c r="W3279" s="16" t="str">
        <f t="shared" si="51"/>
        <v>PN31-4371-3</v>
      </c>
      <c r="Z3279" s="17" t="s">
        <v>109</v>
      </c>
      <c r="AB3279" s="17" t="s">
        <v>22</v>
      </c>
      <c r="AC3279" s="17" t="s">
        <v>22</v>
      </c>
      <c r="AD3279" s="17" t="s">
        <v>22</v>
      </c>
      <c r="AE3279" s="17" t="s">
        <v>42</v>
      </c>
      <c r="AF3279" s="17" t="s">
        <v>665</v>
      </c>
      <c r="AG3279" s="17" t="s">
        <v>22</v>
      </c>
      <c r="AJ3279" s="17" t="s">
        <v>22</v>
      </c>
      <c r="AK3279" s="17" t="s">
        <v>1397</v>
      </c>
      <c r="AO3279" s="17" t="s">
        <v>46</v>
      </c>
      <c r="AP3279" s="18">
        <v>43241</v>
      </c>
      <c r="AQ3279" s="17" t="s">
        <v>22</v>
      </c>
      <c r="AR3279" s="17" t="s">
        <v>22</v>
      </c>
      <c r="AS3279" s="17" t="s">
        <v>22</v>
      </c>
      <c r="AT3279" s="17" t="s">
        <v>22</v>
      </c>
      <c r="AU3279" s="17" t="s">
        <v>22</v>
      </c>
      <c r="AV3279" s="17" t="s">
        <v>22</v>
      </c>
      <c r="AW3279" s="17" t="s">
        <v>48</v>
      </c>
      <c r="AX3279" s="17" t="s">
        <v>667</v>
      </c>
      <c r="AZ3279" s="17" t="s">
        <v>668</v>
      </c>
      <c r="BA3279" s="17" t="s">
        <v>669</v>
      </c>
      <c r="BD3279" s="17">
        <v>1</v>
      </c>
      <c r="BE3279" s="17" t="s">
        <v>52</v>
      </c>
      <c r="BF3279" s="17" t="s">
        <v>670</v>
      </c>
      <c r="BG3279" s="18">
        <v>44172</v>
      </c>
      <c r="BL3279" s="17" t="s">
        <v>671</v>
      </c>
      <c r="BM3279" s="19" t="s">
        <v>22</v>
      </c>
      <c r="BN3279" s="19">
        <f>P3279*R3279</f>
        <v>2038.1200000000001</v>
      </c>
      <c r="BO3279" s="19" t="str">
        <f>IF(AND(BN3279&gt;120000, P3279&gt;25, X3279&lt;&gt;"WAVE 0"), "yes", "no")</f>
        <v>no</v>
      </c>
      <c r="BP3279" s="17" t="s">
        <v>51</v>
      </c>
    </row>
    <row r="3280" spans="1:68" x14ac:dyDescent="0.25">
      <c r="A3280" s="11" t="s">
        <v>6672</v>
      </c>
      <c r="B3280" s="12" t="s">
        <v>658</v>
      </c>
      <c r="C3280" s="13" t="s">
        <v>14</v>
      </c>
      <c r="D3280" s="12" t="s">
        <v>659</v>
      </c>
      <c r="E3280" s="13" t="s">
        <v>660</v>
      </c>
      <c r="F3280" s="12">
        <v>2020</v>
      </c>
      <c r="G3280" s="13" t="s">
        <v>109</v>
      </c>
      <c r="H3280" s="12" t="s">
        <v>28</v>
      </c>
      <c r="I3280" s="13" t="s">
        <v>18</v>
      </c>
      <c r="J3280" s="12" t="s">
        <v>661</v>
      </c>
      <c r="K3280" s="13" t="s">
        <v>662</v>
      </c>
      <c r="L3280" s="12" t="s">
        <v>563</v>
      </c>
      <c r="M3280" s="13" t="s">
        <v>32</v>
      </c>
      <c r="N3280" s="2" t="s">
        <v>19</v>
      </c>
      <c r="O3280" s="13" t="s">
        <v>20</v>
      </c>
      <c r="P3280" s="14">
        <v>31.94</v>
      </c>
      <c r="Q3280" s="14">
        <v>2555.1999999999998</v>
      </c>
      <c r="R3280" s="13">
        <v>70</v>
      </c>
      <c r="S3280" s="15">
        <v>0.5</v>
      </c>
      <c r="T3280" s="13">
        <v>1</v>
      </c>
      <c r="U3280" s="13">
        <v>1</v>
      </c>
      <c r="V3280" s="16">
        <v>0</v>
      </c>
      <c r="W3280" s="16" t="str">
        <f t="shared" si="51"/>
        <v>PN31-4379-3</v>
      </c>
      <c r="Z3280" s="17" t="s">
        <v>109</v>
      </c>
      <c r="AB3280" s="17" t="s">
        <v>169</v>
      </c>
      <c r="AC3280" s="17" t="s">
        <v>658</v>
      </c>
      <c r="AD3280" s="17" t="s">
        <v>664</v>
      </c>
      <c r="AE3280" s="17" t="s">
        <v>42</v>
      </c>
      <c r="AF3280" s="17" t="s">
        <v>665</v>
      </c>
      <c r="AG3280" s="17" t="s">
        <v>666</v>
      </c>
      <c r="AJ3280" s="17" t="s">
        <v>83</v>
      </c>
      <c r="AK3280" s="17" t="s">
        <v>84</v>
      </c>
      <c r="AO3280" s="17" t="s">
        <v>46</v>
      </c>
      <c r="AP3280" s="18">
        <v>43241</v>
      </c>
      <c r="AQ3280" s="17" t="s">
        <v>22</v>
      </c>
      <c r="AR3280" s="17" t="s">
        <v>47</v>
      </c>
      <c r="AS3280" s="17" t="s">
        <v>47</v>
      </c>
      <c r="AT3280" s="17" t="s">
        <v>47</v>
      </c>
      <c r="AU3280" s="17" t="s">
        <v>47</v>
      </c>
      <c r="AV3280" s="17" t="s">
        <v>47</v>
      </c>
      <c r="AW3280" s="17" t="s">
        <v>48</v>
      </c>
      <c r="AX3280" s="17" t="s">
        <v>667</v>
      </c>
      <c r="AZ3280" s="17" t="s">
        <v>668</v>
      </c>
      <c r="BA3280" s="17" t="s">
        <v>669</v>
      </c>
      <c r="BD3280" s="17">
        <v>1</v>
      </c>
      <c r="BE3280" s="17" t="s">
        <v>52</v>
      </c>
      <c r="BF3280" s="17" t="s">
        <v>670</v>
      </c>
      <c r="BG3280" s="18">
        <v>44172</v>
      </c>
      <c r="BL3280" s="17" t="s">
        <v>671</v>
      </c>
      <c r="BM3280" s="19" t="s">
        <v>22</v>
      </c>
      <c r="BN3280" s="19">
        <f>P3280*R3280</f>
        <v>2235.8000000000002</v>
      </c>
      <c r="BO3280" s="19" t="str">
        <f>IF(AND(BN3280&gt;120000, P3280&gt;25, X3280&lt;&gt;"WAVE 0"), "yes", "no")</f>
        <v>no</v>
      </c>
      <c r="BP3280" s="17" t="s">
        <v>51</v>
      </c>
    </row>
    <row r="3281" spans="1:68" x14ac:dyDescent="0.25">
      <c r="A3281" s="11" t="s">
        <v>6673</v>
      </c>
      <c r="B3281" s="12" t="s">
        <v>658</v>
      </c>
      <c r="C3281" s="13" t="s">
        <v>14</v>
      </c>
      <c r="D3281" s="12" t="s">
        <v>659</v>
      </c>
      <c r="E3281" s="13" t="s">
        <v>660</v>
      </c>
      <c r="F3281" s="12">
        <v>2020</v>
      </c>
      <c r="G3281" s="13" t="s">
        <v>109</v>
      </c>
      <c r="H3281" s="12" t="s">
        <v>28</v>
      </c>
      <c r="I3281" s="13" t="s">
        <v>18</v>
      </c>
      <c r="J3281" s="12" t="s">
        <v>661</v>
      </c>
      <c r="K3281" s="13" t="s">
        <v>662</v>
      </c>
      <c r="L3281" s="12" t="s">
        <v>563</v>
      </c>
      <c r="M3281" s="13" t="s">
        <v>32</v>
      </c>
      <c r="N3281" s="2" t="s">
        <v>19</v>
      </c>
      <c r="O3281" s="13" t="s">
        <v>20</v>
      </c>
      <c r="P3281" s="14">
        <v>34.1569</v>
      </c>
      <c r="Q3281" s="14">
        <v>3484</v>
      </c>
      <c r="R3281" s="13">
        <v>95</v>
      </c>
      <c r="S3281" s="15">
        <v>1</v>
      </c>
      <c r="T3281" s="13">
        <v>1</v>
      </c>
      <c r="U3281" s="13">
        <v>3</v>
      </c>
      <c r="V3281" s="16">
        <v>0</v>
      </c>
      <c r="W3281" s="16" t="str">
        <f t="shared" si="51"/>
        <v>PN31-4412-3</v>
      </c>
      <c r="Z3281" s="17" t="s">
        <v>109</v>
      </c>
      <c r="AB3281" s="17" t="s">
        <v>440</v>
      </c>
      <c r="AC3281" s="17" t="s">
        <v>658</v>
      </c>
      <c r="AD3281" s="17" t="s">
        <v>664</v>
      </c>
      <c r="AE3281" s="17" t="s">
        <v>42</v>
      </c>
      <c r="AF3281" s="17" t="s">
        <v>665</v>
      </c>
      <c r="AG3281" s="17" t="s">
        <v>666</v>
      </c>
      <c r="AJ3281" s="17" t="s">
        <v>83</v>
      </c>
      <c r="AK3281" s="17" t="s">
        <v>84</v>
      </c>
      <c r="AO3281" s="17" t="s">
        <v>130</v>
      </c>
      <c r="AP3281" s="18">
        <v>43545</v>
      </c>
      <c r="AQ3281" s="17" t="s">
        <v>22</v>
      </c>
      <c r="AR3281" s="17" t="s">
        <v>47</v>
      </c>
      <c r="AS3281" s="17" t="s">
        <v>47</v>
      </c>
      <c r="AT3281" s="17" t="s">
        <v>47</v>
      </c>
      <c r="AU3281" s="17" t="s">
        <v>47</v>
      </c>
      <c r="AV3281" s="17" t="s">
        <v>47</v>
      </c>
      <c r="AW3281" s="17" t="s">
        <v>48</v>
      </c>
      <c r="AX3281" s="17" t="s">
        <v>667</v>
      </c>
      <c r="AZ3281" s="17" t="s">
        <v>668</v>
      </c>
      <c r="BA3281" s="17" t="s">
        <v>669</v>
      </c>
      <c r="BD3281" s="17">
        <v>1</v>
      </c>
      <c r="BE3281" s="17" t="s">
        <v>52</v>
      </c>
      <c r="BF3281" s="17" t="s">
        <v>670</v>
      </c>
      <c r="BG3281" s="18">
        <v>44172</v>
      </c>
      <c r="BL3281" s="17" t="s">
        <v>671</v>
      </c>
      <c r="BM3281" s="19" t="s">
        <v>22</v>
      </c>
      <c r="BN3281" s="19">
        <f>P3281*R3281</f>
        <v>3244.9054999999998</v>
      </c>
      <c r="BO3281" s="19" t="str">
        <f>IF(AND(BN3281&gt;120000, P3281&gt;25, X3281&lt;&gt;"WAVE 0"), "yes", "no")</f>
        <v>no</v>
      </c>
      <c r="BP3281" s="17" t="s">
        <v>51</v>
      </c>
    </row>
    <row r="3282" spans="1:68" x14ac:dyDescent="0.25">
      <c r="A3282" s="11" t="s">
        <v>6674</v>
      </c>
      <c r="B3282" s="12" t="s">
        <v>658</v>
      </c>
      <c r="C3282" s="13" t="s">
        <v>14</v>
      </c>
      <c r="D3282" s="12" t="s">
        <v>659</v>
      </c>
      <c r="E3282" s="13" t="s">
        <v>660</v>
      </c>
      <c r="F3282" s="12">
        <v>2020</v>
      </c>
      <c r="G3282" s="13" t="s">
        <v>109</v>
      </c>
      <c r="H3282" s="12" t="s">
        <v>28</v>
      </c>
      <c r="I3282" s="13" t="s">
        <v>18</v>
      </c>
      <c r="J3282" s="12" t="s">
        <v>661</v>
      </c>
      <c r="K3282" s="13" t="s">
        <v>662</v>
      </c>
      <c r="L3282" s="12" t="s">
        <v>563</v>
      </c>
      <c r="M3282" s="13" t="s">
        <v>32</v>
      </c>
      <c r="N3282" s="2" t="s">
        <v>19</v>
      </c>
      <c r="O3282" s="13" t="s">
        <v>20</v>
      </c>
      <c r="P3282" s="14">
        <v>31.224699999999999</v>
      </c>
      <c r="Q3282" s="14">
        <v>13270.5</v>
      </c>
      <c r="R3282" s="13">
        <v>101</v>
      </c>
      <c r="S3282" s="15">
        <v>0.4</v>
      </c>
      <c r="T3282" s="13">
        <v>1</v>
      </c>
      <c r="U3282" s="13">
        <v>2</v>
      </c>
      <c r="V3282" s="16">
        <v>0</v>
      </c>
      <c r="W3282" s="16" t="str">
        <f t="shared" si="51"/>
        <v>PN31-4530-3</v>
      </c>
      <c r="Z3282" s="17" t="s">
        <v>109</v>
      </c>
      <c r="AA3282" s="17" t="s">
        <v>661</v>
      </c>
      <c r="AB3282" s="17" t="s">
        <v>458</v>
      </c>
      <c r="AC3282" s="17" t="s">
        <v>658</v>
      </c>
      <c r="AD3282" s="17" t="s">
        <v>664</v>
      </c>
      <c r="AE3282" s="17" t="s">
        <v>42</v>
      </c>
      <c r="AF3282" s="17" t="s">
        <v>665</v>
      </c>
      <c r="AG3282" s="17" t="s">
        <v>666</v>
      </c>
      <c r="AJ3282" s="17" t="s">
        <v>83</v>
      </c>
      <c r="AK3282" s="17" t="s">
        <v>84</v>
      </c>
      <c r="AO3282" s="17" t="s">
        <v>130</v>
      </c>
      <c r="AP3282" s="18">
        <v>43241</v>
      </c>
      <c r="AQ3282" s="17" t="s">
        <v>22</v>
      </c>
      <c r="AR3282" s="17" t="s">
        <v>47</v>
      </c>
      <c r="AS3282" s="17" t="s">
        <v>47</v>
      </c>
      <c r="AT3282" s="17" t="s">
        <v>47</v>
      </c>
      <c r="AU3282" s="17" t="s">
        <v>47</v>
      </c>
      <c r="AV3282" s="17" t="s">
        <v>47</v>
      </c>
      <c r="AW3282" s="17" t="s">
        <v>48</v>
      </c>
      <c r="AX3282" s="17" t="s">
        <v>267</v>
      </c>
      <c r="AZ3282" s="17" t="s">
        <v>269</v>
      </c>
      <c r="BA3282" s="17" t="s">
        <v>693</v>
      </c>
      <c r="BD3282" s="17">
        <v>1</v>
      </c>
      <c r="BE3282" s="17" t="s">
        <v>52</v>
      </c>
      <c r="BF3282" s="17" t="s">
        <v>670</v>
      </c>
      <c r="BG3282" s="18">
        <v>44172</v>
      </c>
      <c r="BL3282" s="17" t="s">
        <v>671</v>
      </c>
      <c r="BM3282" s="19">
        <v>167.57222222222222</v>
      </c>
      <c r="BN3282" s="19">
        <f>P3282*R3282</f>
        <v>3153.6947</v>
      </c>
      <c r="BO3282" s="19" t="str">
        <f>IF(AND(BN3282&gt;120000, P3282&gt;25, X3282&lt;&gt;"WAVE 0"), "yes", "no")</f>
        <v>no</v>
      </c>
      <c r="BP3282" s="17" t="s">
        <v>51</v>
      </c>
    </row>
    <row r="3283" spans="1:68" x14ac:dyDescent="0.25">
      <c r="A3283" s="11" t="s">
        <v>6675</v>
      </c>
      <c r="B3283" s="12" t="s">
        <v>658</v>
      </c>
      <c r="C3283" s="13" t="s">
        <v>14</v>
      </c>
      <c r="D3283" s="12" t="s">
        <v>659</v>
      </c>
      <c r="E3283" s="13" t="s">
        <v>660</v>
      </c>
      <c r="F3283" s="12">
        <v>2020</v>
      </c>
      <c r="G3283" s="13" t="s">
        <v>109</v>
      </c>
      <c r="H3283" s="12" t="s">
        <v>28</v>
      </c>
      <c r="I3283" s="13" t="s">
        <v>18</v>
      </c>
      <c r="J3283" s="12" t="s">
        <v>661</v>
      </c>
      <c r="K3283" s="13" t="s">
        <v>662</v>
      </c>
      <c r="L3283" s="12" t="s">
        <v>563</v>
      </c>
      <c r="M3283" s="13" t="s">
        <v>32</v>
      </c>
      <c r="N3283" s="2" t="s">
        <v>19</v>
      </c>
      <c r="O3283" s="13" t="s">
        <v>20</v>
      </c>
      <c r="P3283" s="14">
        <v>20.1355</v>
      </c>
      <c r="Q3283" s="14">
        <v>10827</v>
      </c>
      <c r="R3283" s="13">
        <v>135</v>
      </c>
      <c r="S3283" s="15">
        <v>0.8</v>
      </c>
      <c r="T3283" s="13">
        <v>1</v>
      </c>
      <c r="U3283" s="13">
        <v>2</v>
      </c>
      <c r="V3283" s="16">
        <v>0</v>
      </c>
      <c r="W3283" s="16" t="str">
        <f t="shared" si="51"/>
        <v>PN31-4532-3</v>
      </c>
      <c r="Z3283" s="17" t="s">
        <v>109</v>
      </c>
      <c r="AB3283" s="17" t="s">
        <v>169</v>
      </c>
      <c r="AC3283" s="17" t="s">
        <v>658</v>
      </c>
      <c r="AD3283" s="17" t="s">
        <v>664</v>
      </c>
      <c r="AE3283" s="17" t="s">
        <v>42</v>
      </c>
      <c r="AF3283" s="17" t="s">
        <v>665</v>
      </c>
      <c r="AG3283" s="17" t="s">
        <v>666</v>
      </c>
      <c r="AJ3283" s="17" t="s">
        <v>83</v>
      </c>
      <c r="AK3283" s="17" t="s">
        <v>84</v>
      </c>
      <c r="AO3283" s="17" t="s">
        <v>130</v>
      </c>
      <c r="AP3283" s="18">
        <v>43241</v>
      </c>
      <c r="AQ3283" s="17" t="s">
        <v>22</v>
      </c>
      <c r="AR3283" s="17" t="s">
        <v>47</v>
      </c>
      <c r="AS3283" s="17" t="s">
        <v>47</v>
      </c>
      <c r="AT3283" s="17" t="s">
        <v>47</v>
      </c>
      <c r="AU3283" s="17" t="s">
        <v>47</v>
      </c>
      <c r="AV3283" s="17" t="s">
        <v>47</v>
      </c>
      <c r="AW3283" s="17" t="s">
        <v>48</v>
      </c>
      <c r="AX3283" s="17" t="s">
        <v>667</v>
      </c>
      <c r="AZ3283" s="17" t="s">
        <v>668</v>
      </c>
      <c r="BA3283" s="17" t="s">
        <v>669</v>
      </c>
      <c r="BD3283" s="17">
        <v>1</v>
      </c>
      <c r="BE3283" s="17" t="s">
        <v>52</v>
      </c>
      <c r="BF3283" s="17" t="s">
        <v>670</v>
      </c>
      <c r="BG3283" s="18">
        <v>44172</v>
      </c>
      <c r="BL3283" s="17" t="s">
        <v>671</v>
      </c>
      <c r="BM3283" s="19" t="s">
        <v>22</v>
      </c>
      <c r="BN3283" s="19">
        <f>P3283*R3283</f>
        <v>2718.2925</v>
      </c>
      <c r="BO3283" s="19" t="str">
        <f>IF(AND(BN3283&gt;120000, P3283&gt;25, X3283&lt;&gt;"WAVE 0"), "yes", "no")</f>
        <v>no</v>
      </c>
      <c r="BP3283" s="17" t="s">
        <v>51</v>
      </c>
    </row>
    <row r="3284" spans="1:68" x14ac:dyDescent="0.25">
      <c r="A3284" s="11" t="s">
        <v>6676</v>
      </c>
      <c r="B3284" s="12" t="s">
        <v>6677</v>
      </c>
      <c r="C3284" s="13" t="s">
        <v>14</v>
      </c>
      <c r="D3284" s="12" t="s">
        <v>659</v>
      </c>
      <c r="E3284" s="13" t="s">
        <v>660</v>
      </c>
      <c r="F3284" s="12">
        <v>2020</v>
      </c>
      <c r="G3284" s="13" t="s">
        <v>109</v>
      </c>
      <c r="H3284" s="12" t="s">
        <v>28</v>
      </c>
      <c r="I3284" s="13" t="s">
        <v>18</v>
      </c>
      <c r="J3284" s="12" t="s">
        <v>661</v>
      </c>
      <c r="K3284" s="13" t="s">
        <v>662</v>
      </c>
      <c r="L3284" s="12" t="s">
        <v>563</v>
      </c>
      <c r="M3284" s="13" t="s">
        <v>32</v>
      </c>
      <c r="N3284" s="2" t="s">
        <v>19</v>
      </c>
      <c r="O3284" s="13" t="s">
        <v>20</v>
      </c>
      <c r="P3284" s="14">
        <v>13.9724</v>
      </c>
      <c r="Q3284" s="14">
        <v>10117.790000000001</v>
      </c>
      <c r="R3284" s="13">
        <v>270</v>
      </c>
      <c r="S3284" s="15">
        <v>0.81818181818181823</v>
      </c>
      <c r="T3284" s="13">
        <v>1</v>
      </c>
      <c r="U3284" s="13">
        <v>1</v>
      </c>
      <c r="V3284" s="16">
        <v>0</v>
      </c>
      <c r="W3284" s="16" t="str">
        <f t="shared" si="51"/>
        <v>PN31-4653-3</v>
      </c>
      <c r="Z3284" s="17" t="s">
        <v>109</v>
      </c>
      <c r="AA3284" s="17" t="s">
        <v>661</v>
      </c>
      <c r="AB3284" s="17" t="s">
        <v>46</v>
      </c>
      <c r="AC3284" s="17" t="s">
        <v>6677</v>
      </c>
      <c r="AD3284" s="17" t="s">
        <v>664</v>
      </c>
      <c r="AE3284" s="17" t="s">
        <v>42</v>
      </c>
      <c r="AF3284" s="17" t="s">
        <v>665</v>
      </c>
      <c r="AG3284" s="17" t="s">
        <v>666</v>
      </c>
      <c r="AJ3284" s="17" t="s">
        <v>83</v>
      </c>
      <c r="AK3284" s="17" t="s">
        <v>84</v>
      </c>
      <c r="AO3284" s="17" t="s">
        <v>85</v>
      </c>
      <c r="AP3284" s="18">
        <v>43241</v>
      </c>
      <c r="AQ3284" s="17" t="s">
        <v>22</v>
      </c>
      <c r="AR3284" s="17" t="s">
        <v>47</v>
      </c>
      <c r="AS3284" s="17" t="s">
        <v>47</v>
      </c>
      <c r="AT3284" s="17" t="s">
        <v>47</v>
      </c>
      <c r="AU3284" s="17" t="s">
        <v>47</v>
      </c>
      <c r="AV3284" s="17" t="s">
        <v>47</v>
      </c>
      <c r="AW3284" s="17" t="s">
        <v>48</v>
      </c>
      <c r="AX3284" s="17" t="s">
        <v>667</v>
      </c>
      <c r="AZ3284" s="17" t="s">
        <v>668</v>
      </c>
      <c r="BA3284" s="17" t="s">
        <v>693</v>
      </c>
      <c r="BD3284" s="17">
        <v>1</v>
      </c>
      <c r="BE3284" s="17" t="s">
        <v>52</v>
      </c>
      <c r="BF3284" s="17" t="s">
        <v>670</v>
      </c>
      <c r="BG3284" s="18">
        <v>44172</v>
      </c>
      <c r="BL3284" s="17" t="s">
        <v>671</v>
      </c>
      <c r="BM3284" s="19">
        <v>70.023333333333341</v>
      </c>
      <c r="BN3284" s="19">
        <f>P3284*R3284</f>
        <v>3772.5480000000002</v>
      </c>
      <c r="BO3284" s="19" t="str">
        <f>IF(AND(BN3284&gt;120000, P3284&gt;25, X3284&lt;&gt;"WAVE 0"), "yes", "no")</f>
        <v>no</v>
      </c>
      <c r="BP3284" s="17" t="s">
        <v>51</v>
      </c>
    </row>
    <row r="3285" spans="1:68" x14ac:dyDescent="0.25">
      <c r="A3285" s="11" t="s">
        <v>6678</v>
      </c>
      <c r="B3285" s="12" t="s">
        <v>1041</v>
      </c>
      <c r="C3285" s="13" t="s">
        <v>14</v>
      </c>
      <c r="D3285" s="12" t="s">
        <v>901</v>
      </c>
      <c r="E3285" s="13" t="s">
        <v>902</v>
      </c>
      <c r="F3285" s="12">
        <v>2020</v>
      </c>
      <c r="G3285" s="13" t="s">
        <v>17</v>
      </c>
      <c r="H3285" s="12" t="s">
        <v>28</v>
      </c>
      <c r="I3285" s="13" t="s">
        <v>51</v>
      </c>
      <c r="J3285" s="12" t="s">
        <v>661</v>
      </c>
      <c r="K3285" s="13" t="s">
        <v>662</v>
      </c>
      <c r="L3285" s="12" t="s">
        <v>563</v>
      </c>
      <c r="M3285" s="13" t="s">
        <v>32</v>
      </c>
      <c r="N3285" s="2" t="s">
        <v>19</v>
      </c>
      <c r="O3285" s="13" t="s">
        <v>20</v>
      </c>
      <c r="P3285" s="14">
        <v>7.89</v>
      </c>
      <c r="Q3285" s="14">
        <v>3589.9500000000003</v>
      </c>
      <c r="R3285" s="13">
        <v>153</v>
      </c>
      <c r="S3285" s="15">
        <v>0.83333333333333337</v>
      </c>
      <c r="T3285" s="13">
        <v>1</v>
      </c>
      <c r="U3285" s="13">
        <v>0</v>
      </c>
      <c r="V3285" s="16">
        <v>0</v>
      </c>
      <c r="W3285" s="16" t="str">
        <f t="shared" si="51"/>
        <v>PN31-4654-1</v>
      </c>
      <c r="X3285" s="17" t="s">
        <v>150</v>
      </c>
      <c r="Y3285" s="17" t="s">
        <v>903</v>
      </c>
      <c r="Z3285" s="17" t="s">
        <v>17</v>
      </c>
      <c r="AB3285" s="17" t="s">
        <v>454</v>
      </c>
      <c r="AC3285" s="17" t="s">
        <v>1041</v>
      </c>
      <c r="AD3285" s="17" t="s">
        <v>664</v>
      </c>
      <c r="AE3285" s="17" t="s">
        <v>42</v>
      </c>
      <c r="AF3285" s="17" t="s">
        <v>665</v>
      </c>
      <c r="AG3285" s="17" t="s">
        <v>666</v>
      </c>
      <c r="AJ3285" s="17" t="s">
        <v>83</v>
      </c>
      <c r="AK3285" s="17" t="s">
        <v>84</v>
      </c>
      <c r="AO3285" s="17" t="s">
        <v>130</v>
      </c>
      <c r="AP3285" s="18">
        <v>43322</v>
      </c>
      <c r="AQ3285" s="17" t="s">
        <v>22</v>
      </c>
      <c r="AR3285" s="17" t="s">
        <v>47</v>
      </c>
      <c r="AS3285" s="17" t="s">
        <v>47</v>
      </c>
      <c r="AT3285" s="17" t="s">
        <v>47</v>
      </c>
      <c r="AU3285" s="17" t="s">
        <v>47</v>
      </c>
      <c r="AV3285" s="17" t="s">
        <v>47</v>
      </c>
      <c r="AW3285" s="17" t="s">
        <v>48</v>
      </c>
      <c r="AX3285" s="17" t="s">
        <v>667</v>
      </c>
      <c r="AZ3285" s="17" t="s">
        <v>668</v>
      </c>
      <c r="BA3285" s="17" t="s">
        <v>669</v>
      </c>
      <c r="BD3285" s="17">
        <v>1</v>
      </c>
      <c r="BE3285" s="17" t="s">
        <v>52</v>
      </c>
      <c r="BF3285" s="17" t="s">
        <v>907</v>
      </c>
      <c r="BG3285" s="18">
        <v>43844</v>
      </c>
      <c r="BL3285" s="17" t="s">
        <v>671</v>
      </c>
      <c r="BM3285" s="19" t="s">
        <v>22</v>
      </c>
      <c r="BN3285" s="19">
        <f>P3285*R3285</f>
        <v>1207.1699999999998</v>
      </c>
      <c r="BO3285" s="19" t="str">
        <f>IF(AND(BN3285&gt;120000, P3285&gt;25, X3285&lt;&gt;"WAVE 0"), "yes", "no")</f>
        <v>no</v>
      </c>
      <c r="BP3285" s="17" t="s">
        <v>51</v>
      </c>
    </row>
    <row r="3286" spans="1:68" x14ac:dyDescent="0.25">
      <c r="A3286" s="11" t="s">
        <v>6679</v>
      </c>
      <c r="B3286" s="12" t="s">
        <v>658</v>
      </c>
      <c r="C3286" s="13" t="s">
        <v>14</v>
      </c>
      <c r="D3286" s="12" t="s">
        <v>659</v>
      </c>
      <c r="E3286" s="13" t="s">
        <v>660</v>
      </c>
      <c r="F3286" s="12">
        <v>2020</v>
      </c>
      <c r="G3286" s="13" t="s">
        <v>109</v>
      </c>
      <c r="H3286" s="12" t="s">
        <v>28</v>
      </c>
      <c r="I3286" s="13" t="s">
        <v>18</v>
      </c>
      <c r="J3286" s="12" t="s">
        <v>661</v>
      </c>
      <c r="K3286" s="13" t="s">
        <v>662</v>
      </c>
      <c r="L3286" s="12" t="s">
        <v>563</v>
      </c>
      <c r="M3286" s="13" t="s">
        <v>32</v>
      </c>
      <c r="N3286" s="2" t="s">
        <v>19</v>
      </c>
      <c r="O3286" s="13" t="s">
        <v>20</v>
      </c>
      <c r="P3286" s="14">
        <v>32.61</v>
      </c>
      <c r="Q3286" s="14">
        <v>750.03</v>
      </c>
      <c r="R3286" s="13">
        <v>15</v>
      </c>
      <c r="S3286" s="15">
        <v>1</v>
      </c>
      <c r="T3286" s="13">
        <v>1</v>
      </c>
      <c r="U3286" s="13">
        <v>0</v>
      </c>
      <c r="V3286" s="16">
        <v>0</v>
      </c>
      <c r="W3286" s="16" t="str">
        <f t="shared" si="51"/>
        <v>PN31-4668-3</v>
      </c>
      <c r="Z3286" s="17" t="s">
        <v>109</v>
      </c>
      <c r="AB3286" s="17" t="s">
        <v>39</v>
      </c>
      <c r="AC3286" s="17" t="s">
        <v>658</v>
      </c>
      <c r="AD3286" s="17" t="s">
        <v>664</v>
      </c>
      <c r="AE3286" s="17" t="s">
        <v>42</v>
      </c>
      <c r="AF3286" s="17" t="s">
        <v>665</v>
      </c>
      <c r="AG3286" s="17" t="s">
        <v>666</v>
      </c>
      <c r="AJ3286" s="17" t="s">
        <v>83</v>
      </c>
      <c r="AK3286" s="17" t="s">
        <v>84</v>
      </c>
      <c r="AO3286" s="17" t="s">
        <v>46</v>
      </c>
      <c r="AP3286" s="18">
        <v>43545</v>
      </c>
      <c r="AQ3286" s="17" t="s">
        <v>22</v>
      </c>
      <c r="AR3286" s="17" t="s">
        <v>47</v>
      </c>
      <c r="AS3286" s="17" t="s">
        <v>47</v>
      </c>
      <c r="AT3286" s="17" t="s">
        <v>47</v>
      </c>
      <c r="AU3286" s="17" t="s">
        <v>47</v>
      </c>
      <c r="AV3286" s="17" t="s">
        <v>47</v>
      </c>
      <c r="BE3286" s="17" t="s">
        <v>52</v>
      </c>
      <c r="BF3286" s="17" t="s">
        <v>670</v>
      </c>
      <c r="BG3286" s="18">
        <v>44172</v>
      </c>
      <c r="BL3286" s="17" t="s">
        <v>671</v>
      </c>
      <c r="BM3286" s="19" t="s">
        <v>22</v>
      </c>
      <c r="BN3286" s="19">
        <f>P3286*R3286</f>
        <v>489.15</v>
      </c>
      <c r="BO3286" s="19" t="str">
        <f>IF(AND(BN3286&gt;120000, P3286&gt;25, X3286&lt;&gt;"WAVE 0"), "yes", "no")</f>
        <v>no</v>
      </c>
      <c r="BP3286" s="17" t="s">
        <v>51</v>
      </c>
    </row>
    <row r="3287" spans="1:68" x14ac:dyDescent="0.25">
      <c r="A3287" s="11" t="s">
        <v>6680</v>
      </c>
      <c r="B3287" s="12" t="s">
        <v>658</v>
      </c>
      <c r="C3287" s="13" t="s">
        <v>14</v>
      </c>
      <c r="D3287" s="12" t="s">
        <v>659</v>
      </c>
      <c r="E3287" s="13" t="s">
        <v>660</v>
      </c>
      <c r="F3287" s="12">
        <v>2020</v>
      </c>
      <c r="G3287" s="13" t="s">
        <v>109</v>
      </c>
      <c r="H3287" s="12" t="s">
        <v>28</v>
      </c>
      <c r="I3287" s="13" t="s">
        <v>18</v>
      </c>
      <c r="J3287" s="12" t="s">
        <v>661</v>
      </c>
      <c r="K3287" s="13" t="s">
        <v>662</v>
      </c>
      <c r="L3287" s="12" t="s">
        <v>563</v>
      </c>
      <c r="M3287" s="13" t="s">
        <v>32</v>
      </c>
      <c r="N3287" s="2" t="s">
        <v>19</v>
      </c>
      <c r="O3287" s="13" t="s">
        <v>20</v>
      </c>
      <c r="P3287" s="14">
        <v>26.78</v>
      </c>
      <c r="Q3287" s="14">
        <v>3014.85</v>
      </c>
      <c r="R3287" s="13">
        <v>90</v>
      </c>
      <c r="S3287" s="15">
        <v>1</v>
      </c>
      <c r="T3287" s="13">
        <v>1</v>
      </c>
      <c r="U3287" s="13">
        <v>1</v>
      </c>
      <c r="V3287" s="16">
        <v>0</v>
      </c>
      <c r="W3287" s="16" t="str">
        <f t="shared" si="51"/>
        <v>PN31-4754-3</v>
      </c>
      <c r="Z3287" s="17" t="s">
        <v>109</v>
      </c>
      <c r="AB3287" s="17" t="s">
        <v>501</v>
      </c>
      <c r="AC3287" s="17" t="s">
        <v>658</v>
      </c>
      <c r="AD3287" s="17" t="s">
        <v>664</v>
      </c>
      <c r="AE3287" s="17" t="s">
        <v>42</v>
      </c>
      <c r="AF3287" s="17" t="s">
        <v>665</v>
      </c>
      <c r="AG3287" s="17" t="s">
        <v>666</v>
      </c>
      <c r="AJ3287" s="17" t="s">
        <v>83</v>
      </c>
      <c r="AK3287" s="17" t="s">
        <v>84</v>
      </c>
      <c r="AO3287" s="17" t="s">
        <v>46</v>
      </c>
      <c r="AP3287" s="18">
        <v>43241</v>
      </c>
      <c r="AQ3287" s="17" t="s">
        <v>22</v>
      </c>
      <c r="AR3287" s="17" t="s">
        <v>47</v>
      </c>
      <c r="AS3287" s="17" t="s">
        <v>47</v>
      </c>
      <c r="AT3287" s="17" t="s">
        <v>47</v>
      </c>
      <c r="AU3287" s="17" t="s">
        <v>47</v>
      </c>
      <c r="AV3287" s="17" t="s">
        <v>47</v>
      </c>
      <c r="AW3287" s="17" t="s">
        <v>48</v>
      </c>
      <c r="AX3287" s="17" t="s">
        <v>667</v>
      </c>
      <c r="AZ3287" s="17" t="s">
        <v>668</v>
      </c>
      <c r="BA3287" s="17" t="s">
        <v>669</v>
      </c>
      <c r="BD3287" s="17">
        <v>1</v>
      </c>
      <c r="BE3287" s="17" t="s">
        <v>52</v>
      </c>
      <c r="BF3287" s="17" t="s">
        <v>670</v>
      </c>
      <c r="BG3287" s="18">
        <v>44172</v>
      </c>
      <c r="BL3287" s="17" t="s">
        <v>671</v>
      </c>
      <c r="BM3287" s="19" t="s">
        <v>22</v>
      </c>
      <c r="BN3287" s="19">
        <f>P3287*R3287</f>
        <v>2410.2000000000003</v>
      </c>
      <c r="BO3287" s="19" t="str">
        <f>IF(AND(BN3287&gt;120000, P3287&gt;25, X3287&lt;&gt;"WAVE 0"), "yes", "no")</f>
        <v>no</v>
      </c>
      <c r="BP3287" s="17" t="s">
        <v>51</v>
      </c>
    </row>
    <row r="3288" spans="1:68" x14ac:dyDescent="0.25">
      <c r="A3288" s="11" t="s">
        <v>6681</v>
      </c>
      <c r="B3288" s="12" t="s">
        <v>658</v>
      </c>
      <c r="C3288" s="13" t="s">
        <v>14</v>
      </c>
      <c r="D3288" s="12" t="s">
        <v>659</v>
      </c>
      <c r="E3288" s="13" t="s">
        <v>660</v>
      </c>
      <c r="F3288" s="12">
        <v>2020</v>
      </c>
      <c r="G3288" s="13" t="s">
        <v>109</v>
      </c>
      <c r="H3288" s="12" t="s">
        <v>28</v>
      </c>
      <c r="I3288" s="13" t="s">
        <v>18</v>
      </c>
      <c r="J3288" s="12" t="s">
        <v>661</v>
      </c>
      <c r="K3288" s="13" t="s">
        <v>662</v>
      </c>
      <c r="L3288" s="12" t="s">
        <v>563</v>
      </c>
      <c r="M3288" s="13" t="s">
        <v>32</v>
      </c>
      <c r="N3288" s="2" t="s">
        <v>19</v>
      </c>
      <c r="O3288" s="13" t="s">
        <v>20</v>
      </c>
      <c r="P3288" s="14">
        <v>500</v>
      </c>
      <c r="Q3288" s="14">
        <v>1000</v>
      </c>
      <c r="R3288" s="13">
        <v>0</v>
      </c>
      <c r="S3288" s="15">
        <v>1</v>
      </c>
      <c r="T3288" s="13">
        <v>1</v>
      </c>
      <c r="U3288" s="13">
        <v>0</v>
      </c>
      <c r="V3288" s="16">
        <v>0</v>
      </c>
      <c r="W3288" s="16" t="str">
        <f t="shared" si="51"/>
        <v>PN31-4911-1</v>
      </c>
      <c r="Z3288" s="13" t="s">
        <v>109</v>
      </c>
      <c r="AA3288" s="17" t="s">
        <v>22</v>
      </c>
      <c r="AB3288" s="17" t="s">
        <v>22</v>
      </c>
      <c r="AC3288" s="17" t="s">
        <v>22</v>
      </c>
      <c r="AD3288" s="17" t="s">
        <v>22</v>
      </c>
      <c r="AE3288" s="17" t="s">
        <v>22</v>
      </c>
      <c r="AF3288" s="17" t="s">
        <v>22</v>
      </c>
      <c r="AG3288" s="17" t="s">
        <v>22</v>
      </c>
      <c r="AJ3288" s="17" t="s">
        <v>22</v>
      </c>
      <c r="AK3288" s="17" t="s">
        <v>22</v>
      </c>
      <c r="AO3288" s="17" t="s">
        <v>22</v>
      </c>
      <c r="AP3288" s="18" t="s">
        <v>22</v>
      </c>
      <c r="AQ3288" s="17" t="s">
        <v>22</v>
      </c>
      <c r="AR3288" s="17" t="s">
        <v>22</v>
      </c>
      <c r="AS3288" s="17" t="s">
        <v>22</v>
      </c>
      <c r="AT3288" s="17" t="s">
        <v>22</v>
      </c>
      <c r="AU3288" s="17" t="s">
        <v>22</v>
      </c>
      <c r="AV3288" s="17" t="s">
        <v>22</v>
      </c>
      <c r="AW3288" s="17" t="s">
        <v>22</v>
      </c>
      <c r="AX3288" s="17" t="s">
        <v>22</v>
      </c>
      <c r="AY3288" s="17" t="s">
        <v>22</v>
      </c>
      <c r="AZ3288" s="17" t="s">
        <v>22</v>
      </c>
      <c r="BA3288" s="17" t="s">
        <v>22</v>
      </c>
      <c r="BD3288" s="17" t="s">
        <v>22</v>
      </c>
      <c r="BE3288" s="17" t="s">
        <v>22</v>
      </c>
      <c r="BF3288" s="17" t="s">
        <v>22</v>
      </c>
      <c r="BG3288" s="18" t="s">
        <v>22</v>
      </c>
      <c r="BH3288" s="3" t="s">
        <v>22</v>
      </c>
      <c r="BI3288" s="3" t="s">
        <v>22</v>
      </c>
      <c r="BK3288" s="3" t="s">
        <v>22</v>
      </c>
      <c r="BL3288" s="17" t="s">
        <v>22</v>
      </c>
      <c r="BM3288" s="19" t="s">
        <v>22</v>
      </c>
      <c r="BN3288" s="19">
        <f>P3288*R3288</f>
        <v>0</v>
      </c>
      <c r="BO3288" s="19" t="str">
        <f>IF(AND(BN3288&gt;120000, P3288&gt;25, X3288&lt;&gt;"WAVE 0"), "yes", "no")</f>
        <v>no</v>
      </c>
      <c r="BP3288" s="17" t="s">
        <v>22</v>
      </c>
    </row>
    <row r="3289" spans="1:68" x14ac:dyDescent="0.25">
      <c r="A3289" s="11" t="s">
        <v>6682</v>
      </c>
      <c r="B3289" s="12" t="s">
        <v>6683</v>
      </c>
      <c r="C3289" s="13" t="s">
        <v>14</v>
      </c>
      <c r="D3289" s="12" t="s">
        <v>659</v>
      </c>
      <c r="E3289" s="13" t="s">
        <v>660</v>
      </c>
      <c r="F3289" s="12">
        <v>2020</v>
      </c>
      <c r="G3289" s="13" t="s">
        <v>109</v>
      </c>
      <c r="H3289" s="12" t="s">
        <v>28</v>
      </c>
      <c r="I3289" s="13" t="s">
        <v>18</v>
      </c>
      <c r="J3289" s="12" t="s">
        <v>661</v>
      </c>
      <c r="K3289" s="13" t="s">
        <v>662</v>
      </c>
      <c r="L3289" s="12" t="s">
        <v>563</v>
      </c>
      <c r="M3289" s="13" t="s">
        <v>32</v>
      </c>
      <c r="N3289" s="2" t="s">
        <v>19</v>
      </c>
      <c r="O3289" s="13" t="s">
        <v>20</v>
      </c>
      <c r="P3289" s="14">
        <v>74.89</v>
      </c>
      <c r="Q3289" s="14"/>
      <c r="R3289" s="13">
        <v>20</v>
      </c>
      <c r="S3289" s="15"/>
      <c r="T3289" s="13">
        <v>1</v>
      </c>
      <c r="U3289" s="13"/>
      <c r="V3289" s="16"/>
      <c r="W3289" s="16" t="str">
        <f t="shared" si="51"/>
        <v>PN31-5110-3</v>
      </c>
      <c r="Z3289" s="17" t="s">
        <v>109</v>
      </c>
      <c r="AB3289" s="17" t="s">
        <v>689</v>
      </c>
      <c r="AC3289" s="17" t="s">
        <v>6683</v>
      </c>
      <c r="AD3289" s="17" t="s">
        <v>664</v>
      </c>
      <c r="AE3289" s="17" t="s">
        <v>42</v>
      </c>
      <c r="AF3289" s="17" t="s">
        <v>665</v>
      </c>
      <c r="AG3289" s="17" t="s">
        <v>666</v>
      </c>
      <c r="AJ3289" s="17" t="s">
        <v>490</v>
      </c>
      <c r="AK3289" s="17" t="s">
        <v>491</v>
      </c>
      <c r="AO3289" s="17" t="s">
        <v>46</v>
      </c>
      <c r="AP3289" s="18">
        <v>43241</v>
      </c>
      <c r="AQ3289" s="17" t="s">
        <v>22</v>
      </c>
      <c r="AR3289" s="17" t="s">
        <v>47</v>
      </c>
      <c r="AS3289" s="17" t="s">
        <v>47</v>
      </c>
      <c r="AT3289" s="17" t="s">
        <v>161</v>
      </c>
      <c r="AU3289" s="17" t="s">
        <v>162</v>
      </c>
      <c r="AV3289" s="17" t="s">
        <v>162</v>
      </c>
      <c r="BE3289" s="17" t="s">
        <v>52</v>
      </c>
      <c r="BF3289" s="17" t="s">
        <v>670</v>
      </c>
      <c r="BG3289" s="18">
        <v>44172</v>
      </c>
      <c r="BL3289" s="17" t="s">
        <v>671</v>
      </c>
      <c r="BM3289" s="19" t="s">
        <v>22</v>
      </c>
      <c r="BN3289" s="19">
        <f>P3289*R3289</f>
        <v>1497.8</v>
      </c>
      <c r="BO3289" s="19" t="str">
        <f>IF(AND(BN3289&gt;120000, P3289&gt;25, X3289&lt;&gt;"WAVE 0"), "yes", "no")</f>
        <v>no</v>
      </c>
      <c r="BP3289" s="17" t="s">
        <v>51</v>
      </c>
    </row>
    <row r="3290" spans="1:68" x14ac:dyDescent="0.25">
      <c r="A3290" s="11" t="s">
        <v>6684</v>
      </c>
      <c r="B3290" s="12" t="s">
        <v>6677</v>
      </c>
      <c r="C3290" s="13" t="s">
        <v>14</v>
      </c>
      <c r="D3290" s="12" t="s">
        <v>659</v>
      </c>
      <c r="E3290" s="13" t="s">
        <v>660</v>
      </c>
      <c r="F3290" s="12">
        <v>2020</v>
      </c>
      <c r="G3290" s="13" t="s">
        <v>109</v>
      </c>
      <c r="H3290" s="12" t="s">
        <v>28</v>
      </c>
      <c r="I3290" s="13" t="s">
        <v>18</v>
      </c>
      <c r="J3290" s="12" t="s">
        <v>661</v>
      </c>
      <c r="K3290" s="13" t="s">
        <v>662</v>
      </c>
      <c r="L3290" s="12" t="s">
        <v>563</v>
      </c>
      <c r="M3290" s="13" t="s">
        <v>32</v>
      </c>
      <c r="N3290" s="2" t="s">
        <v>19</v>
      </c>
      <c r="O3290" s="13" t="s">
        <v>20</v>
      </c>
      <c r="P3290" s="14">
        <v>312.5</v>
      </c>
      <c r="Q3290" s="14"/>
      <c r="R3290" s="13">
        <v>0</v>
      </c>
      <c r="S3290" s="15"/>
      <c r="T3290" s="13">
        <v>1</v>
      </c>
      <c r="U3290" s="13"/>
      <c r="V3290" s="16"/>
      <c r="W3290" s="16" t="str">
        <f t="shared" si="51"/>
        <v>PN31-5126-3</v>
      </c>
      <c r="Z3290" s="17" t="s">
        <v>109</v>
      </c>
      <c r="AB3290" s="17" t="s">
        <v>39</v>
      </c>
      <c r="AC3290" s="17" t="s">
        <v>6677</v>
      </c>
      <c r="AD3290" s="17" t="s">
        <v>664</v>
      </c>
      <c r="AE3290" s="17" t="s">
        <v>42</v>
      </c>
      <c r="AF3290" s="17" t="s">
        <v>665</v>
      </c>
      <c r="AG3290" s="17" t="s">
        <v>666</v>
      </c>
      <c r="AJ3290" s="17" t="s">
        <v>83</v>
      </c>
      <c r="AK3290" s="17" t="s">
        <v>84</v>
      </c>
      <c r="AO3290" s="17" t="s">
        <v>130</v>
      </c>
      <c r="AP3290" s="18">
        <v>43319</v>
      </c>
      <c r="AQ3290" s="17" t="s">
        <v>22</v>
      </c>
      <c r="AR3290" s="17" t="s">
        <v>47</v>
      </c>
      <c r="AS3290" s="17" t="s">
        <v>47</v>
      </c>
      <c r="AT3290" s="17" t="s">
        <v>47</v>
      </c>
      <c r="AU3290" s="17" t="s">
        <v>47</v>
      </c>
      <c r="AV3290" s="17" t="s">
        <v>47</v>
      </c>
      <c r="BE3290" s="17" t="s">
        <v>52</v>
      </c>
      <c r="BF3290" s="17" t="s">
        <v>670</v>
      </c>
      <c r="BG3290" s="18">
        <v>44172</v>
      </c>
      <c r="BL3290" s="17" t="s">
        <v>671</v>
      </c>
      <c r="BM3290" s="19" t="s">
        <v>22</v>
      </c>
      <c r="BN3290" s="19">
        <f>P3290*R3290</f>
        <v>0</v>
      </c>
      <c r="BO3290" s="19" t="str">
        <f>IF(AND(BN3290&gt;120000, P3290&gt;25, X3290&lt;&gt;"WAVE 0"), "yes", "no")</f>
        <v>no</v>
      </c>
      <c r="BP3290" s="17" t="s">
        <v>22</v>
      </c>
    </row>
    <row r="3291" spans="1:68" x14ac:dyDescent="0.25">
      <c r="A3291" s="11" t="s">
        <v>6685</v>
      </c>
      <c r="B3291" s="12" t="s">
        <v>658</v>
      </c>
      <c r="C3291" s="13" t="s">
        <v>14</v>
      </c>
      <c r="D3291" s="12" t="s">
        <v>659</v>
      </c>
      <c r="E3291" s="13" t="s">
        <v>660</v>
      </c>
      <c r="F3291" s="12">
        <v>2020</v>
      </c>
      <c r="G3291" s="13" t="s">
        <v>109</v>
      </c>
      <c r="H3291" s="12" t="s">
        <v>28</v>
      </c>
      <c r="I3291" s="13" t="s">
        <v>18</v>
      </c>
      <c r="J3291" s="12" t="s">
        <v>661</v>
      </c>
      <c r="K3291" s="13" t="s">
        <v>662</v>
      </c>
      <c r="L3291" s="12" t="s">
        <v>563</v>
      </c>
      <c r="M3291" s="13" t="s">
        <v>32</v>
      </c>
      <c r="N3291" s="2" t="s">
        <v>19</v>
      </c>
      <c r="O3291" s="13" t="s">
        <v>20</v>
      </c>
      <c r="P3291" s="14">
        <v>750</v>
      </c>
      <c r="Q3291" s="14"/>
      <c r="R3291" s="13">
        <v>0</v>
      </c>
      <c r="S3291" s="15"/>
      <c r="T3291" s="13">
        <v>1</v>
      </c>
      <c r="U3291" s="13"/>
      <c r="V3291" s="16"/>
      <c r="W3291" s="16" t="str">
        <f t="shared" si="51"/>
        <v>PN31-5132-3</v>
      </c>
      <c r="Z3291" s="13" t="s">
        <v>109</v>
      </c>
      <c r="AA3291" s="17" t="s">
        <v>22</v>
      </c>
      <c r="AB3291" s="17" t="s">
        <v>22</v>
      </c>
      <c r="AC3291" s="17" t="s">
        <v>22</v>
      </c>
      <c r="AD3291" s="17" t="s">
        <v>22</v>
      </c>
      <c r="AE3291" s="17" t="s">
        <v>22</v>
      </c>
      <c r="AF3291" s="17" t="s">
        <v>22</v>
      </c>
      <c r="AG3291" s="17" t="s">
        <v>22</v>
      </c>
      <c r="AJ3291" s="17" t="s">
        <v>22</v>
      </c>
      <c r="AK3291" s="17" t="s">
        <v>22</v>
      </c>
      <c r="AO3291" s="17" t="s">
        <v>22</v>
      </c>
      <c r="AP3291" s="18" t="s">
        <v>22</v>
      </c>
      <c r="AQ3291" s="17" t="s">
        <v>22</v>
      </c>
      <c r="AR3291" s="17" t="s">
        <v>22</v>
      </c>
      <c r="AS3291" s="17" t="s">
        <v>22</v>
      </c>
      <c r="AT3291" s="17" t="s">
        <v>22</v>
      </c>
      <c r="AU3291" s="17" t="s">
        <v>22</v>
      </c>
      <c r="AV3291" s="17" t="s">
        <v>22</v>
      </c>
      <c r="AW3291" s="17" t="s">
        <v>22</v>
      </c>
      <c r="AX3291" s="17" t="s">
        <v>22</v>
      </c>
      <c r="AY3291" s="17" t="s">
        <v>22</v>
      </c>
      <c r="AZ3291" s="17" t="s">
        <v>22</v>
      </c>
      <c r="BA3291" s="17" t="s">
        <v>22</v>
      </c>
      <c r="BD3291" s="17" t="s">
        <v>22</v>
      </c>
      <c r="BE3291" s="17" t="s">
        <v>22</v>
      </c>
      <c r="BF3291" s="17" t="s">
        <v>22</v>
      </c>
      <c r="BG3291" s="18" t="s">
        <v>22</v>
      </c>
      <c r="BH3291" s="3" t="s">
        <v>22</v>
      </c>
      <c r="BI3291" s="3" t="s">
        <v>22</v>
      </c>
      <c r="BK3291" s="3" t="s">
        <v>22</v>
      </c>
      <c r="BL3291" s="17" t="s">
        <v>22</v>
      </c>
      <c r="BM3291" s="19" t="s">
        <v>22</v>
      </c>
      <c r="BN3291" s="19">
        <f>P3291*R3291</f>
        <v>0</v>
      </c>
      <c r="BO3291" s="19" t="str">
        <f>IF(AND(BN3291&gt;120000, P3291&gt;25, X3291&lt;&gt;"WAVE 0"), "yes", "no")</f>
        <v>no</v>
      </c>
      <c r="BP3291" s="17" t="s">
        <v>22</v>
      </c>
    </row>
    <row r="3292" spans="1:68" x14ac:dyDescent="0.25">
      <c r="A3292" s="11" t="s">
        <v>6686</v>
      </c>
      <c r="B3292" s="12" t="s">
        <v>6687</v>
      </c>
      <c r="C3292" s="13" t="s">
        <v>57</v>
      </c>
      <c r="D3292" s="12" t="s">
        <v>6688</v>
      </c>
      <c r="E3292" s="13" t="s">
        <v>6689</v>
      </c>
      <c r="F3292" s="12">
        <v>2019</v>
      </c>
      <c r="G3292" s="13" t="s">
        <v>109</v>
      </c>
      <c r="H3292" s="12" t="s">
        <v>18</v>
      </c>
      <c r="I3292" s="13" t="s">
        <v>51</v>
      </c>
      <c r="J3292" s="12" t="s">
        <v>18</v>
      </c>
      <c r="K3292" s="13" t="s">
        <v>18</v>
      </c>
      <c r="L3292" s="12" t="s">
        <v>18</v>
      </c>
      <c r="M3292" s="13" t="s">
        <v>18</v>
      </c>
      <c r="N3292" s="2" t="s">
        <v>64</v>
      </c>
      <c r="O3292" s="13" t="s">
        <v>20</v>
      </c>
      <c r="P3292" s="14">
        <v>1.75</v>
      </c>
      <c r="Q3292" s="14">
        <v>2910</v>
      </c>
      <c r="R3292" s="13">
        <v>342</v>
      </c>
      <c r="S3292" s="15">
        <v>0.66666666666666663</v>
      </c>
      <c r="T3292" s="13">
        <v>1</v>
      </c>
      <c r="U3292" s="13">
        <v>3</v>
      </c>
      <c r="V3292" s="16">
        <v>0</v>
      </c>
      <c r="W3292" s="16" t="str">
        <f t="shared" si="51"/>
        <v>PN3157222-1</v>
      </c>
      <c r="Z3292" s="17" t="s">
        <v>109</v>
      </c>
      <c r="AB3292" s="17" t="s">
        <v>22</v>
      </c>
      <c r="AC3292" s="17" t="s">
        <v>22</v>
      </c>
      <c r="AD3292" s="17" t="s">
        <v>969</v>
      </c>
      <c r="AE3292" s="17" t="s">
        <v>42</v>
      </c>
      <c r="AF3292" s="17" t="s">
        <v>393</v>
      </c>
      <c r="AG3292" s="17" t="s">
        <v>22</v>
      </c>
      <c r="AJ3292" s="17" t="s">
        <v>83</v>
      </c>
      <c r="AK3292" s="17" t="s">
        <v>84</v>
      </c>
      <c r="AO3292" s="17" t="s">
        <v>130</v>
      </c>
      <c r="AP3292" s="18">
        <v>43545</v>
      </c>
      <c r="AQ3292" s="17">
        <v>2</v>
      </c>
      <c r="AR3292" s="17" t="s">
        <v>22</v>
      </c>
      <c r="AS3292" s="17" t="s">
        <v>22</v>
      </c>
      <c r="AT3292" s="17" t="s">
        <v>22</v>
      </c>
      <c r="AU3292" s="17" t="s">
        <v>22</v>
      </c>
      <c r="AV3292" s="17" t="s">
        <v>22</v>
      </c>
      <c r="BE3292" s="17" t="s">
        <v>52</v>
      </c>
      <c r="BM3292" s="19" t="s">
        <v>22</v>
      </c>
      <c r="BN3292" s="19">
        <f>P3292*R3292</f>
        <v>598.5</v>
      </c>
      <c r="BO3292" s="19" t="str">
        <f>IF(AND(BN3292&gt;120000, P3292&gt;25, X3292&lt;&gt;"WAVE 0"), "yes", "no")</f>
        <v>no</v>
      </c>
      <c r="BP3292" s="17" t="s">
        <v>22</v>
      </c>
    </row>
    <row r="3293" spans="1:68" x14ac:dyDescent="0.25">
      <c r="A3293" s="11" t="s">
        <v>6690</v>
      </c>
      <c r="B3293" s="12" t="s">
        <v>6691</v>
      </c>
      <c r="C3293" s="13" t="s">
        <v>57</v>
      </c>
      <c r="D3293" s="12" t="s">
        <v>6688</v>
      </c>
      <c r="E3293" s="13" t="s">
        <v>6689</v>
      </c>
      <c r="F3293" s="12">
        <v>2019</v>
      </c>
      <c r="G3293" s="13" t="s">
        <v>109</v>
      </c>
      <c r="H3293" s="12" t="s">
        <v>330</v>
      </c>
      <c r="I3293" s="13" t="s">
        <v>51</v>
      </c>
      <c r="J3293" s="12" t="s">
        <v>965</v>
      </c>
      <c r="K3293" s="13" t="s">
        <v>966</v>
      </c>
      <c r="L3293" s="12" t="s">
        <v>967</v>
      </c>
      <c r="M3293" s="13" t="s">
        <v>359</v>
      </c>
      <c r="N3293" s="2" t="s">
        <v>64</v>
      </c>
      <c r="O3293" s="13" t="s">
        <v>20</v>
      </c>
      <c r="P3293" s="14">
        <v>7.3574999999999999</v>
      </c>
      <c r="Q3293" s="14">
        <v>6254.7</v>
      </c>
      <c r="R3293" s="13">
        <v>798</v>
      </c>
      <c r="S3293" s="15">
        <v>0.5</v>
      </c>
      <c r="T3293" s="13">
        <v>1</v>
      </c>
      <c r="U3293" s="13">
        <v>4</v>
      </c>
      <c r="V3293" s="16">
        <v>0</v>
      </c>
      <c r="W3293" s="16" t="str">
        <f t="shared" si="51"/>
        <v>PN3157225-1</v>
      </c>
      <c r="Z3293" s="17" t="s">
        <v>109</v>
      </c>
      <c r="AA3293" s="17" t="s">
        <v>965</v>
      </c>
      <c r="AB3293" s="17" t="s">
        <v>22</v>
      </c>
      <c r="AC3293" s="17" t="s">
        <v>22</v>
      </c>
      <c r="AD3293" s="17" t="s">
        <v>969</v>
      </c>
      <c r="AE3293" s="17" t="s">
        <v>42</v>
      </c>
      <c r="AF3293" s="17" t="s">
        <v>393</v>
      </c>
      <c r="AG3293" s="17" t="s">
        <v>22</v>
      </c>
      <c r="AJ3293" s="17" t="s">
        <v>83</v>
      </c>
      <c r="AK3293" s="17" t="s">
        <v>84</v>
      </c>
      <c r="AO3293" s="17" t="s">
        <v>130</v>
      </c>
      <c r="AP3293" s="18">
        <v>43545</v>
      </c>
      <c r="AQ3293" s="17">
        <v>2</v>
      </c>
      <c r="AR3293" s="17" t="s">
        <v>22</v>
      </c>
      <c r="AS3293" s="17" t="s">
        <v>22</v>
      </c>
      <c r="AT3293" s="17" t="s">
        <v>22</v>
      </c>
      <c r="AU3293" s="17" t="s">
        <v>22</v>
      </c>
      <c r="AV3293" s="17" t="s">
        <v>22</v>
      </c>
      <c r="BE3293" s="17" t="s">
        <v>52</v>
      </c>
      <c r="BM3293" s="19">
        <v>165347.11466243953</v>
      </c>
      <c r="BN3293" s="19">
        <f>P3293*R3293</f>
        <v>5871.2849999999999</v>
      </c>
      <c r="BO3293" s="19" t="str">
        <f>IF(AND(BN3293&gt;120000, P3293&gt;25, X3293&lt;&gt;"WAVE 0"), "yes", "no")</f>
        <v>no</v>
      </c>
      <c r="BP3293" s="17" t="s">
        <v>22</v>
      </c>
    </row>
    <row r="3294" spans="1:68" x14ac:dyDescent="0.25">
      <c r="A3294" s="11" t="s">
        <v>6692</v>
      </c>
      <c r="B3294" s="12" t="s">
        <v>6693</v>
      </c>
      <c r="C3294" s="13" t="s">
        <v>57</v>
      </c>
      <c r="D3294" s="12" t="s">
        <v>6688</v>
      </c>
      <c r="E3294" s="13" t="s">
        <v>6689</v>
      </c>
      <c r="F3294" s="12">
        <v>2019</v>
      </c>
      <c r="G3294" s="13" t="s">
        <v>109</v>
      </c>
      <c r="H3294" s="12" t="s">
        <v>330</v>
      </c>
      <c r="I3294" s="13" t="s">
        <v>51</v>
      </c>
      <c r="J3294" s="12" t="s">
        <v>965</v>
      </c>
      <c r="K3294" s="13" t="s">
        <v>966</v>
      </c>
      <c r="L3294" s="12" t="s">
        <v>967</v>
      </c>
      <c r="M3294" s="13" t="s">
        <v>359</v>
      </c>
      <c r="N3294" s="2" t="s">
        <v>64</v>
      </c>
      <c r="O3294" s="13" t="s">
        <v>20</v>
      </c>
      <c r="P3294" s="14">
        <v>6.4825999999999997</v>
      </c>
      <c r="Q3294" s="14">
        <v>5362.8</v>
      </c>
      <c r="R3294" s="13">
        <v>570</v>
      </c>
      <c r="S3294" s="15">
        <v>0.25</v>
      </c>
      <c r="T3294" s="13">
        <v>1</v>
      </c>
      <c r="U3294" s="13">
        <v>3</v>
      </c>
      <c r="V3294" s="16">
        <v>0</v>
      </c>
      <c r="W3294" s="16" t="str">
        <f t="shared" si="51"/>
        <v>PN3157225-2</v>
      </c>
      <c r="Z3294" s="17" t="s">
        <v>109</v>
      </c>
      <c r="AA3294" s="17" t="s">
        <v>965</v>
      </c>
      <c r="AB3294" s="17" t="s">
        <v>22</v>
      </c>
      <c r="AC3294" s="17" t="s">
        <v>22</v>
      </c>
      <c r="AD3294" s="17" t="s">
        <v>969</v>
      </c>
      <c r="AE3294" s="17" t="s">
        <v>42</v>
      </c>
      <c r="AF3294" s="17" t="s">
        <v>393</v>
      </c>
      <c r="AG3294" s="17" t="s">
        <v>22</v>
      </c>
      <c r="AJ3294" s="17" t="s">
        <v>83</v>
      </c>
      <c r="AK3294" s="17" t="s">
        <v>84</v>
      </c>
      <c r="AO3294" s="17" t="s">
        <v>130</v>
      </c>
      <c r="AP3294" s="18">
        <v>43545</v>
      </c>
      <c r="AQ3294" s="17">
        <v>2</v>
      </c>
      <c r="AR3294" s="17" t="s">
        <v>22</v>
      </c>
      <c r="AS3294" s="17" t="s">
        <v>22</v>
      </c>
      <c r="AT3294" s="17" t="s">
        <v>22</v>
      </c>
      <c r="AU3294" s="17" t="s">
        <v>22</v>
      </c>
      <c r="AV3294" s="17" t="s">
        <v>22</v>
      </c>
      <c r="BE3294" s="17" t="s">
        <v>52</v>
      </c>
      <c r="BM3294" s="19">
        <v>42786.088418803549</v>
      </c>
      <c r="BN3294" s="19">
        <f>P3294*R3294</f>
        <v>3695.0819999999999</v>
      </c>
      <c r="BO3294" s="19" t="str">
        <f>IF(AND(BN3294&gt;120000, P3294&gt;25, X3294&lt;&gt;"WAVE 0"), "yes", "no")</f>
        <v>no</v>
      </c>
      <c r="BP3294" s="17" t="s">
        <v>22</v>
      </c>
    </row>
    <row r="3295" spans="1:68" x14ac:dyDescent="0.25">
      <c r="A3295" s="11" t="s">
        <v>6694</v>
      </c>
      <c r="B3295" s="12" t="s">
        <v>6687</v>
      </c>
      <c r="C3295" s="13" t="s">
        <v>57</v>
      </c>
      <c r="D3295" s="12" t="s">
        <v>6688</v>
      </c>
      <c r="E3295" s="13" t="s">
        <v>6689</v>
      </c>
      <c r="F3295" s="12">
        <v>2019</v>
      </c>
      <c r="G3295" s="13" t="s">
        <v>109</v>
      </c>
      <c r="H3295" s="12" t="s">
        <v>330</v>
      </c>
      <c r="I3295" s="13" t="s">
        <v>51</v>
      </c>
      <c r="J3295" s="12" t="s">
        <v>965</v>
      </c>
      <c r="K3295" s="13" t="s">
        <v>966</v>
      </c>
      <c r="L3295" s="12" t="s">
        <v>967</v>
      </c>
      <c r="M3295" s="13" t="s">
        <v>359</v>
      </c>
      <c r="N3295" s="2" t="s">
        <v>64</v>
      </c>
      <c r="O3295" s="13" t="s">
        <v>20</v>
      </c>
      <c r="P3295" s="14">
        <v>4.7845000000000004</v>
      </c>
      <c r="Q3295" s="14">
        <v>4616.3999999999996</v>
      </c>
      <c r="R3295" s="13">
        <v>456</v>
      </c>
      <c r="S3295" s="15">
        <v>0.5</v>
      </c>
      <c r="T3295" s="13">
        <v>1</v>
      </c>
      <c r="U3295" s="13">
        <v>4</v>
      </c>
      <c r="V3295" s="16">
        <v>0</v>
      </c>
      <c r="W3295" s="16" t="str">
        <f t="shared" si="51"/>
        <v>PN3157226-1</v>
      </c>
      <c r="Z3295" s="17" t="s">
        <v>109</v>
      </c>
      <c r="AB3295" s="17" t="s">
        <v>22</v>
      </c>
      <c r="AC3295" s="17" t="s">
        <v>22</v>
      </c>
      <c r="AD3295" s="17" t="s">
        <v>969</v>
      </c>
      <c r="AE3295" s="17" t="s">
        <v>42</v>
      </c>
      <c r="AF3295" s="17" t="s">
        <v>393</v>
      </c>
      <c r="AG3295" s="17" t="s">
        <v>22</v>
      </c>
      <c r="AJ3295" s="17" t="s">
        <v>83</v>
      </c>
      <c r="AK3295" s="17" t="s">
        <v>84</v>
      </c>
      <c r="AO3295" s="17" t="s">
        <v>130</v>
      </c>
      <c r="AP3295" s="18">
        <v>43545</v>
      </c>
      <c r="AQ3295" s="17">
        <v>2</v>
      </c>
      <c r="AR3295" s="17" t="s">
        <v>22</v>
      </c>
      <c r="AS3295" s="17" t="s">
        <v>22</v>
      </c>
      <c r="AT3295" s="17" t="s">
        <v>22</v>
      </c>
      <c r="AU3295" s="17" t="s">
        <v>22</v>
      </c>
      <c r="AV3295" s="17" t="s">
        <v>22</v>
      </c>
      <c r="BE3295" s="17" t="s">
        <v>52</v>
      </c>
      <c r="BM3295" s="19" t="s">
        <v>22</v>
      </c>
      <c r="BN3295" s="19">
        <f>P3295*R3295</f>
        <v>2181.732</v>
      </c>
      <c r="BO3295" s="19" t="str">
        <f>IF(AND(BN3295&gt;120000, P3295&gt;25, X3295&lt;&gt;"WAVE 0"), "yes", "no")</f>
        <v>no</v>
      </c>
      <c r="BP3295" s="17" t="s">
        <v>22</v>
      </c>
    </row>
    <row r="3296" spans="1:68" x14ac:dyDescent="0.25">
      <c r="A3296" s="11" t="s">
        <v>6695</v>
      </c>
      <c r="B3296" s="12" t="s">
        <v>6696</v>
      </c>
      <c r="C3296" s="13" t="s">
        <v>57</v>
      </c>
      <c r="D3296" s="12" t="s">
        <v>6688</v>
      </c>
      <c r="E3296" s="13" t="s">
        <v>6689</v>
      </c>
      <c r="F3296" s="12">
        <v>2019</v>
      </c>
      <c r="G3296" s="13" t="s">
        <v>109</v>
      </c>
      <c r="H3296" s="12" t="s">
        <v>330</v>
      </c>
      <c r="I3296" s="13" t="s">
        <v>51</v>
      </c>
      <c r="J3296" s="12" t="s">
        <v>965</v>
      </c>
      <c r="K3296" s="13" t="s">
        <v>966</v>
      </c>
      <c r="L3296" s="12" t="s">
        <v>967</v>
      </c>
      <c r="M3296" s="13" t="s">
        <v>359</v>
      </c>
      <c r="N3296" s="2" t="s">
        <v>64</v>
      </c>
      <c r="O3296" s="13" t="s">
        <v>20</v>
      </c>
      <c r="P3296" s="14">
        <v>8.8027999999999995</v>
      </c>
      <c r="Q3296" s="14">
        <v>5616.92</v>
      </c>
      <c r="R3296" s="13">
        <v>570</v>
      </c>
      <c r="S3296" s="15">
        <v>0</v>
      </c>
      <c r="T3296" s="13">
        <v>1</v>
      </c>
      <c r="U3296" s="13">
        <v>4</v>
      </c>
      <c r="V3296" s="16">
        <v>0</v>
      </c>
      <c r="W3296" s="16" t="str">
        <f t="shared" si="51"/>
        <v>PN3157227-1</v>
      </c>
      <c r="Z3296" s="17" t="s">
        <v>109</v>
      </c>
      <c r="AA3296" s="17" t="s">
        <v>965</v>
      </c>
      <c r="AB3296" s="17" t="s">
        <v>22</v>
      </c>
      <c r="AC3296" s="17" t="s">
        <v>22</v>
      </c>
      <c r="AD3296" s="17" t="s">
        <v>969</v>
      </c>
      <c r="AE3296" s="17" t="s">
        <v>42</v>
      </c>
      <c r="AF3296" s="17" t="s">
        <v>393</v>
      </c>
      <c r="AG3296" s="17" t="s">
        <v>22</v>
      </c>
      <c r="AJ3296" s="17" t="s">
        <v>83</v>
      </c>
      <c r="AK3296" s="17" t="s">
        <v>84</v>
      </c>
      <c r="AO3296" s="17" t="s">
        <v>130</v>
      </c>
      <c r="AP3296" s="18">
        <v>43545</v>
      </c>
      <c r="AQ3296" s="17">
        <v>2</v>
      </c>
      <c r="AR3296" s="17" t="s">
        <v>22</v>
      </c>
      <c r="AS3296" s="17" t="s">
        <v>22</v>
      </c>
      <c r="AT3296" s="17" t="s">
        <v>22</v>
      </c>
      <c r="AU3296" s="17" t="s">
        <v>22</v>
      </c>
      <c r="AV3296" s="17" t="s">
        <v>22</v>
      </c>
      <c r="BE3296" s="17" t="s">
        <v>52</v>
      </c>
      <c r="BM3296" s="19">
        <v>165347.1146624395</v>
      </c>
      <c r="BN3296" s="19">
        <f>P3296*R3296</f>
        <v>5017.5959999999995</v>
      </c>
      <c r="BO3296" s="19" t="str">
        <f>IF(AND(BN3296&gt;120000, P3296&gt;25, X3296&lt;&gt;"WAVE 0"), "yes", "no")</f>
        <v>no</v>
      </c>
      <c r="BP3296" s="17" t="s">
        <v>22</v>
      </c>
    </row>
    <row r="3297" spans="1:68" x14ac:dyDescent="0.25">
      <c r="A3297" s="11" t="s">
        <v>6697</v>
      </c>
      <c r="B3297" s="12" t="s">
        <v>726</v>
      </c>
      <c r="C3297" s="13" t="s">
        <v>14</v>
      </c>
      <c r="D3297" s="12" t="s">
        <v>697</v>
      </c>
      <c r="E3297" s="13" t="s">
        <v>698</v>
      </c>
      <c r="F3297" s="12">
        <v>2019</v>
      </c>
      <c r="G3297" s="13" t="s">
        <v>109</v>
      </c>
      <c r="H3297" s="12" t="s">
        <v>76</v>
      </c>
      <c r="I3297" s="13" t="s">
        <v>51</v>
      </c>
      <c r="J3297" s="12" t="s">
        <v>1179</v>
      </c>
      <c r="K3297" s="13" t="s">
        <v>1180</v>
      </c>
      <c r="L3297" s="12" t="s">
        <v>79</v>
      </c>
      <c r="M3297" s="13" t="s">
        <v>80</v>
      </c>
      <c r="N3297" s="2" t="s">
        <v>19</v>
      </c>
      <c r="O3297" s="13" t="s">
        <v>20</v>
      </c>
      <c r="P3297" s="14">
        <v>21.83</v>
      </c>
      <c r="Q3297" s="14">
        <v>8535.5300000000007</v>
      </c>
      <c r="R3297" s="13">
        <v>78</v>
      </c>
      <c r="S3297" s="15">
        <v>0</v>
      </c>
      <c r="T3297" s="13">
        <v>1</v>
      </c>
      <c r="U3297" s="13">
        <v>3</v>
      </c>
      <c r="V3297" s="16">
        <v>0</v>
      </c>
      <c r="W3297" s="16" t="str">
        <f t="shared" si="51"/>
        <v>PN3-160-053-01</v>
      </c>
      <c r="X3297" s="17" t="s">
        <v>699</v>
      </c>
      <c r="Z3297" s="17" t="s">
        <v>109</v>
      </c>
      <c r="AB3297" s="17" t="s">
        <v>458</v>
      </c>
      <c r="AC3297" s="17" t="s">
        <v>726</v>
      </c>
      <c r="AD3297" s="17" t="s">
        <v>81</v>
      </c>
      <c r="AE3297" s="17" t="s">
        <v>42</v>
      </c>
      <c r="AF3297" s="17" t="s">
        <v>82</v>
      </c>
      <c r="AG3297" s="17" t="s">
        <v>555</v>
      </c>
      <c r="AJ3297" s="17" t="s">
        <v>6658</v>
      </c>
      <c r="AK3297" s="17" t="s">
        <v>2666</v>
      </c>
      <c r="AO3297" s="17" t="s">
        <v>85</v>
      </c>
      <c r="AP3297" s="18">
        <v>43228</v>
      </c>
      <c r="AQ3297" s="17" t="s">
        <v>22</v>
      </c>
      <c r="AR3297" s="17" t="s">
        <v>47</v>
      </c>
      <c r="AS3297" s="17" t="s">
        <v>47</v>
      </c>
      <c r="AT3297" s="17" t="s">
        <v>161</v>
      </c>
      <c r="AU3297" s="17" t="s">
        <v>47</v>
      </c>
      <c r="AV3297" s="17" t="s">
        <v>47</v>
      </c>
      <c r="AW3297" s="17" t="s">
        <v>48</v>
      </c>
      <c r="AX3297" s="17" t="s">
        <v>1985</v>
      </c>
      <c r="BA3297" s="17" t="s">
        <v>726</v>
      </c>
      <c r="BD3297" s="17">
        <v>1</v>
      </c>
      <c r="BE3297" s="17" t="s">
        <v>52</v>
      </c>
      <c r="BF3297" s="17" t="s">
        <v>710</v>
      </c>
      <c r="BG3297" s="18">
        <v>44227</v>
      </c>
      <c r="BL3297" s="17" t="s">
        <v>711</v>
      </c>
      <c r="BM3297" s="19" t="s">
        <v>22</v>
      </c>
      <c r="BN3297" s="19">
        <f>P3297*R3297</f>
        <v>1702.7399999999998</v>
      </c>
      <c r="BO3297" s="19" t="str">
        <f>IF(AND(BN3297&gt;120000, P3297&gt;25, X3297&lt;&gt;"WAVE 0"), "yes", "no")</f>
        <v>no</v>
      </c>
      <c r="BP3297" s="17" t="s">
        <v>51</v>
      </c>
    </row>
    <row r="3298" spans="1:68" x14ac:dyDescent="0.25">
      <c r="A3298" s="11" t="s">
        <v>6698</v>
      </c>
      <c r="B3298" s="12" t="s">
        <v>6699</v>
      </c>
      <c r="C3298" s="13" t="s">
        <v>14</v>
      </c>
      <c r="D3298" s="12" t="s">
        <v>536</v>
      </c>
      <c r="E3298" s="13" t="s">
        <v>537</v>
      </c>
      <c r="F3298" s="12">
        <v>2020</v>
      </c>
      <c r="G3298" s="13" t="s">
        <v>38</v>
      </c>
      <c r="H3298" s="12" t="s">
        <v>330</v>
      </c>
      <c r="I3298" s="13" t="s">
        <v>18</v>
      </c>
      <c r="J3298" s="12" t="s">
        <v>331</v>
      </c>
      <c r="K3298" s="13" t="s">
        <v>332</v>
      </c>
      <c r="L3298" s="12" t="s">
        <v>333</v>
      </c>
      <c r="M3298" s="13" t="s">
        <v>334</v>
      </c>
      <c r="N3298" s="2" t="s">
        <v>19</v>
      </c>
      <c r="O3298" s="13" t="s">
        <v>20</v>
      </c>
      <c r="P3298" s="14">
        <v>77.003299999999996</v>
      </c>
      <c r="Q3298" s="14">
        <v>11563.2</v>
      </c>
      <c r="R3298" s="13">
        <v>251</v>
      </c>
      <c r="S3298" s="15">
        <v>0.12244897959183672</v>
      </c>
      <c r="T3298" s="13">
        <v>2</v>
      </c>
      <c r="U3298" s="13">
        <v>2</v>
      </c>
      <c r="V3298" s="16">
        <v>0</v>
      </c>
      <c r="W3298" s="16" t="str">
        <f t="shared" si="51"/>
        <v>PN3160165-5</v>
      </c>
      <c r="X3298" s="17" t="s">
        <v>150</v>
      </c>
      <c r="Y3298" s="17" t="s">
        <v>6700</v>
      </c>
      <c r="Z3298" s="13" t="s">
        <v>38</v>
      </c>
      <c r="BN3298" s="19">
        <f>P3298*R3298</f>
        <v>19327.828299999997</v>
      </c>
      <c r="BO3298" s="19" t="str">
        <f>IF(AND(BN3298&gt;120000, P3298&gt;25, X3298&lt;&gt;"WAVE 0"), "yes", "no")</f>
        <v>no</v>
      </c>
      <c r="BP3298" s="17" t="s">
        <v>51</v>
      </c>
    </row>
    <row r="3299" spans="1:68" x14ac:dyDescent="0.25">
      <c r="A3299" s="11" t="s">
        <v>6701</v>
      </c>
      <c r="B3299" s="12" t="s">
        <v>6702</v>
      </c>
      <c r="C3299" s="13" t="s">
        <v>57</v>
      </c>
      <c r="D3299" s="12" t="s">
        <v>2876</v>
      </c>
      <c r="E3299" s="13" t="s">
        <v>2877</v>
      </c>
      <c r="F3299" s="12">
        <v>2019</v>
      </c>
      <c r="G3299" s="13" t="s">
        <v>38</v>
      </c>
      <c r="H3299" s="12" t="s">
        <v>330</v>
      </c>
      <c r="I3299" s="13" t="s">
        <v>51</v>
      </c>
      <c r="J3299" s="12" t="s">
        <v>331</v>
      </c>
      <c r="K3299" s="13" t="s">
        <v>332</v>
      </c>
      <c r="L3299" s="12" t="s">
        <v>333</v>
      </c>
      <c r="M3299" s="13" t="s">
        <v>334</v>
      </c>
      <c r="N3299" s="2" t="s">
        <v>64</v>
      </c>
      <c r="O3299" s="13" t="s">
        <v>20</v>
      </c>
      <c r="P3299" s="14">
        <v>186.44</v>
      </c>
      <c r="Q3299" s="14">
        <v>47915.08</v>
      </c>
      <c r="R3299" s="13">
        <v>352</v>
      </c>
      <c r="S3299" s="15">
        <v>0.94354838709677424</v>
      </c>
      <c r="T3299" s="13">
        <v>1</v>
      </c>
      <c r="U3299" s="13">
        <v>3</v>
      </c>
      <c r="V3299" s="16">
        <v>0</v>
      </c>
      <c r="W3299" s="16" t="str">
        <f t="shared" si="51"/>
        <v>PN3160348-2</v>
      </c>
      <c r="Z3299" s="17" t="s">
        <v>38</v>
      </c>
      <c r="AA3299" s="17" t="s">
        <v>331</v>
      </c>
      <c r="AB3299" s="17" t="s">
        <v>1934</v>
      </c>
      <c r="AC3299" s="17" t="s">
        <v>6703</v>
      </c>
      <c r="AD3299" s="17" t="s">
        <v>969</v>
      </c>
      <c r="AE3299" s="17" t="s">
        <v>42</v>
      </c>
      <c r="AF3299" s="17" t="s">
        <v>393</v>
      </c>
      <c r="AG3299" s="17" t="s">
        <v>970</v>
      </c>
      <c r="AJ3299" s="17" t="s">
        <v>83</v>
      </c>
      <c r="AK3299" s="17" t="s">
        <v>84</v>
      </c>
      <c r="AO3299" s="17" t="s">
        <v>46</v>
      </c>
      <c r="AP3299" s="18">
        <v>43286</v>
      </c>
      <c r="AQ3299" s="17">
        <v>0</v>
      </c>
      <c r="AR3299" s="17" t="s">
        <v>47</v>
      </c>
      <c r="AS3299" s="17" t="s">
        <v>47</v>
      </c>
      <c r="AT3299" s="17" t="s">
        <v>47</v>
      </c>
      <c r="AU3299" s="17" t="s">
        <v>47</v>
      </c>
      <c r="AV3299" s="17" t="s">
        <v>47</v>
      </c>
      <c r="BE3299" s="17" t="s">
        <v>52</v>
      </c>
      <c r="BH3299" s="3" t="s">
        <v>556</v>
      </c>
      <c r="BM3299" s="19">
        <v>20934.50238888889</v>
      </c>
      <c r="BN3299" s="19">
        <f>P3299*R3299</f>
        <v>65626.880000000005</v>
      </c>
      <c r="BO3299" s="19" t="str">
        <f>IF(AND(BN3299&gt;120000, P3299&gt;25, X3299&lt;&gt;"WAVE 0"), "yes", "no")</f>
        <v>no</v>
      </c>
      <c r="BP3299" s="17" t="s">
        <v>51</v>
      </c>
    </row>
    <row r="3300" spans="1:68" x14ac:dyDescent="0.25">
      <c r="A3300" s="11" t="s">
        <v>6704</v>
      </c>
      <c r="B3300" s="12" t="s">
        <v>6705</v>
      </c>
      <c r="C3300" s="13" t="s">
        <v>14</v>
      </c>
      <c r="D3300" s="12" t="s">
        <v>697</v>
      </c>
      <c r="E3300" s="13" t="s">
        <v>698</v>
      </c>
      <c r="F3300" s="12">
        <v>2019</v>
      </c>
      <c r="G3300" s="13" t="s">
        <v>109</v>
      </c>
      <c r="H3300" s="12" t="s">
        <v>76</v>
      </c>
      <c r="I3300" s="13" t="s">
        <v>51</v>
      </c>
      <c r="J3300" s="12" t="s">
        <v>1179</v>
      </c>
      <c r="K3300" s="13" t="s">
        <v>1180</v>
      </c>
      <c r="L3300" s="12" t="s">
        <v>79</v>
      </c>
      <c r="M3300" s="13" t="s">
        <v>80</v>
      </c>
      <c r="N3300" s="2" t="s">
        <v>19</v>
      </c>
      <c r="O3300" s="13" t="s">
        <v>20</v>
      </c>
      <c r="P3300" s="14">
        <v>15.89</v>
      </c>
      <c r="Q3300" s="14">
        <v>2240.4899999999998</v>
      </c>
      <c r="R3300" s="13">
        <v>173</v>
      </c>
      <c r="S3300" s="15">
        <v>0.6</v>
      </c>
      <c r="T3300" s="13">
        <v>1</v>
      </c>
      <c r="U3300" s="13">
        <v>2</v>
      </c>
      <c r="V3300" s="16">
        <v>0</v>
      </c>
      <c r="W3300" s="16" t="str">
        <f t="shared" si="51"/>
        <v>PN3-160-511-02</v>
      </c>
      <c r="X3300" s="17" t="s">
        <v>699</v>
      </c>
      <c r="Z3300" s="17" t="s">
        <v>109</v>
      </c>
      <c r="AB3300" s="17" t="s">
        <v>152</v>
      </c>
      <c r="AC3300" s="17" t="s">
        <v>6706</v>
      </c>
      <c r="AD3300" s="17" t="s">
        <v>81</v>
      </c>
      <c r="AE3300" s="17" t="s">
        <v>42</v>
      </c>
      <c r="AF3300" s="17" t="s">
        <v>82</v>
      </c>
      <c r="AG3300" s="17" t="s">
        <v>543</v>
      </c>
      <c r="AJ3300" s="17" t="s">
        <v>103</v>
      </c>
      <c r="AK3300" s="17" t="s">
        <v>103</v>
      </c>
      <c r="AO3300" s="17" t="s">
        <v>85</v>
      </c>
      <c r="AP3300" s="18">
        <v>43207</v>
      </c>
      <c r="AQ3300" s="17" t="s">
        <v>22</v>
      </c>
      <c r="AR3300" s="17" t="s">
        <v>47</v>
      </c>
      <c r="AS3300" s="17" t="s">
        <v>47</v>
      </c>
      <c r="AT3300" s="17" t="s">
        <v>47</v>
      </c>
      <c r="AU3300" s="17" t="s">
        <v>47</v>
      </c>
      <c r="AV3300" s="17" t="s">
        <v>47</v>
      </c>
      <c r="AW3300" s="17" t="s">
        <v>48</v>
      </c>
      <c r="AX3300" s="17" t="s">
        <v>1828</v>
      </c>
      <c r="AY3300" s="17" t="s">
        <v>691</v>
      </c>
      <c r="AZ3300" s="17" t="s">
        <v>692</v>
      </c>
      <c r="BA3300" s="17" t="s">
        <v>1003</v>
      </c>
      <c r="BD3300" s="17">
        <v>3</v>
      </c>
      <c r="BE3300" s="17" t="s">
        <v>52</v>
      </c>
      <c r="BF3300" s="17" t="s">
        <v>710</v>
      </c>
      <c r="BG3300" s="18">
        <v>44227</v>
      </c>
      <c r="BL3300" s="17" t="s">
        <v>711</v>
      </c>
      <c r="BM3300" s="19" t="s">
        <v>22</v>
      </c>
      <c r="BN3300" s="19">
        <f>P3300*R3300</f>
        <v>2748.9700000000003</v>
      </c>
      <c r="BO3300" s="19" t="str">
        <f>IF(AND(BN3300&gt;120000, P3300&gt;25, X3300&lt;&gt;"WAVE 0"), "yes", "no")</f>
        <v>no</v>
      </c>
      <c r="BP3300" s="17" t="s">
        <v>51</v>
      </c>
    </row>
    <row r="3301" spans="1:68" x14ac:dyDescent="0.25">
      <c r="A3301" s="11" t="s">
        <v>6707</v>
      </c>
      <c r="B3301" s="12" t="s">
        <v>6708</v>
      </c>
      <c r="C3301" s="13" t="s">
        <v>14</v>
      </c>
      <c r="D3301" s="12" t="s">
        <v>697</v>
      </c>
      <c r="E3301" s="13" t="s">
        <v>698</v>
      </c>
      <c r="F3301" s="12">
        <v>2019</v>
      </c>
      <c r="G3301" s="13" t="s">
        <v>109</v>
      </c>
      <c r="H3301" s="12" t="s">
        <v>76</v>
      </c>
      <c r="I3301" s="13" t="s">
        <v>51</v>
      </c>
      <c r="J3301" s="12" t="s">
        <v>1179</v>
      </c>
      <c r="K3301" s="13" t="s">
        <v>1180</v>
      </c>
      <c r="L3301" s="12" t="s">
        <v>79</v>
      </c>
      <c r="M3301" s="13" t="s">
        <v>80</v>
      </c>
      <c r="N3301" s="2" t="s">
        <v>19</v>
      </c>
      <c r="O3301" s="13" t="s">
        <v>20</v>
      </c>
      <c r="P3301" s="14">
        <v>6.5450999999999997</v>
      </c>
      <c r="Q3301" s="14">
        <v>6116.88</v>
      </c>
      <c r="R3301" s="13">
        <v>1821</v>
      </c>
      <c r="S3301" s="15">
        <v>0.7142857142857143</v>
      </c>
      <c r="T3301" s="13">
        <v>1</v>
      </c>
      <c r="U3301" s="13">
        <v>3</v>
      </c>
      <c r="V3301" s="16">
        <v>0</v>
      </c>
      <c r="W3301" s="16" t="str">
        <f t="shared" si="51"/>
        <v>PN3-160-512-01</v>
      </c>
      <c r="X3301" s="17" t="s">
        <v>699</v>
      </c>
      <c r="Z3301" s="13" t="s">
        <v>109</v>
      </c>
      <c r="BN3301" s="19">
        <f>P3301*R3301</f>
        <v>11918.6271</v>
      </c>
      <c r="BO3301" s="19" t="str">
        <f>IF(AND(BN3301&gt;120000, P3301&gt;25, X3301&lt;&gt;"WAVE 0"), "yes", "no")</f>
        <v>no</v>
      </c>
      <c r="BP3301" s="17" t="s">
        <v>51</v>
      </c>
    </row>
    <row r="3302" spans="1:68" x14ac:dyDescent="0.25">
      <c r="A3302" s="11" t="s">
        <v>6709</v>
      </c>
      <c r="B3302" s="12" t="s">
        <v>6710</v>
      </c>
      <c r="C3302" s="13" t="s">
        <v>14</v>
      </c>
      <c r="D3302" s="12" t="s">
        <v>697</v>
      </c>
      <c r="E3302" s="13" t="s">
        <v>698</v>
      </c>
      <c r="F3302" s="12">
        <v>2019</v>
      </c>
      <c r="G3302" s="13" t="s">
        <v>109</v>
      </c>
      <c r="H3302" s="12" t="s">
        <v>76</v>
      </c>
      <c r="I3302" s="13" t="s">
        <v>51</v>
      </c>
      <c r="J3302" s="12" t="s">
        <v>1179</v>
      </c>
      <c r="K3302" s="13" t="s">
        <v>1180</v>
      </c>
      <c r="L3302" s="12" t="s">
        <v>79</v>
      </c>
      <c r="M3302" s="13" t="s">
        <v>80</v>
      </c>
      <c r="N3302" s="2" t="s">
        <v>19</v>
      </c>
      <c r="O3302" s="13" t="s">
        <v>20</v>
      </c>
      <c r="P3302" s="14">
        <v>5.0624000000000002</v>
      </c>
      <c r="Q3302" s="14">
        <v>19322.68</v>
      </c>
      <c r="R3302" s="13">
        <v>4154</v>
      </c>
      <c r="S3302" s="15">
        <v>0.33333333333333331</v>
      </c>
      <c r="T3302" s="13">
        <v>1</v>
      </c>
      <c r="U3302" s="13">
        <v>3</v>
      </c>
      <c r="V3302" s="16">
        <v>0</v>
      </c>
      <c r="W3302" s="16" t="str">
        <f t="shared" si="51"/>
        <v>PN3-160-513-01</v>
      </c>
      <c r="X3302" s="17" t="s">
        <v>699</v>
      </c>
      <c r="Z3302" s="13" t="s">
        <v>109</v>
      </c>
      <c r="BN3302" s="19">
        <f>P3302*R3302</f>
        <v>21029.209600000002</v>
      </c>
      <c r="BO3302" s="19" t="str">
        <f>IF(AND(BN3302&gt;120000, P3302&gt;25, X3302&lt;&gt;"WAVE 0"), "yes", "no")</f>
        <v>no</v>
      </c>
      <c r="BP3302" s="17" t="s">
        <v>51</v>
      </c>
    </row>
    <row r="3303" spans="1:68" x14ac:dyDescent="0.25">
      <c r="A3303" s="11" t="s">
        <v>6711</v>
      </c>
      <c r="B3303" s="12" t="s">
        <v>705</v>
      </c>
      <c r="C3303" s="13" t="s">
        <v>14</v>
      </c>
      <c r="D3303" s="12" t="s">
        <v>697</v>
      </c>
      <c r="E3303" s="13" t="s">
        <v>698</v>
      </c>
      <c r="F3303" s="12">
        <v>2019</v>
      </c>
      <c r="G3303" s="13" t="s">
        <v>109</v>
      </c>
      <c r="H3303" s="12" t="s">
        <v>76</v>
      </c>
      <c r="I3303" s="13" t="s">
        <v>51</v>
      </c>
      <c r="J3303" s="12" t="s">
        <v>1179</v>
      </c>
      <c r="K3303" s="13" t="s">
        <v>1180</v>
      </c>
      <c r="L3303" s="12" t="s">
        <v>79</v>
      </c>
      <c r="M3303" s="13" t="s">
        <v>80</v>
      </c>
      <c r="N3303" s="2" t="s">
        <v>19</v>
      </c>
      <c r="O3303" s="13" t="s">
        <v>20</v>
      </c>
      <c r="P3303" s="14">
        <v>18.226900000000001</v>
      </c>
      <c r="Q3303" s="14">
        <v>11847.5</v>
      </c>
      <c r="R3303" s="13">
        <v>207</v>
      </c>
      <c r="S3303" s="15">
        <v>0.33333333333333331</v>
      </c>
      <c r="T3303" s="13">
        <v>1</v>
      </c>
      <c r="U3303" s="13">
        <v>3</v>
      </c>
      <c r="V3303" s="16">
        <v>0</v>
      </c>
      <c r="W3303" s="16" t="str">
        <f t="shared" si="51"/>
        <v>PN3-160-562-01</v>
      </c>
      <c r="X3303" s="17" t="s">
        <v>699</v>
      </c>
      <c r="Z3303" s="17" t="s">
        <v>109</v>
      </c>
      <c r="AA3303" s="17" t="s">
        <v>1179</v>
      </c>
      <c r="AB3303" s="17" t="s">
        <v>39</v>
      </c>
      <c r="AC3303" s="17" t="s">
        <v>705</v>
      </c>
      <c r="AD3303" s="17" t="s">
        <v>81</v>
      </c>
      <c r="AE3303" s="17" t="s">
        <v>42</v>
      </c>
      <c r="AF3303" s="17" t="s">
        <v>82</v>
      </c>
      <c r="AG3303" s="17" t="s">
        <v>543</v>
      </c>
      <c r="AJ3303" s="17" t="s">
        <v>103</v>
      </c>
      <c r="AK3303" s="17" t="s">
        <v>103</v>
      </c>
      <c r="AO3303" s="17" t="s">
        <v>85</v>
      </c>
      <c r="AP3303" s="18">
        <v>43207</v>
      </c>
      <c r="AQ3303" s="17">
        <v>1</v>
      </c>
      <c r="AR3303" s="17" t="s">
        <v>47</v>
      </c>
      <c r="AS3303" s="17" t="s">
        <v>47</v>
      </c>
      <c r="AT3303" s="17" t="s">
        <v>47</v>
      </c>
      <c r="AU3303" s="17" t="s">
        <v>47</v>
      </c>
      <c r="AV3303" s="17" t="s">
        <v>47</v>
      </c>
      <c r="AW3303" s="17" t="s">
        <v>48</v>
      </c>
      <c r="AX3303" s="17" t="s">
        <v>516</v>
      </c>
      <c r="AY3303" s="17" t="s">
        <v>268</v>
      </c>
      <c r="AZ3303" s="17" t="s">
        <v>4033</v>
      </c>
      <c r="BA3303" s="17" t="s">
        <v>705</v>
      </c>
      <c r="BD3303" s="17">
        <v>3</v>
      </c>
      <c r="BE3303" s="17" t="s">
        <v>52</v>
      </c>
      <c r="BF3303" s="17" t="s">
        <v>710</v>
      </c>
      <c r="BG3303" s="18">
        <v>44227</v>
      </c>
      <c r="BL3303" s="17" t="s">
        <v>711</v>
      </c>
      <c r="BM3303" s="19">
        <v>80.721666666666664</v>
      </c>
      <c r="BN3303" s="19">
        <f>P3303*R3303</f>
        <v>3772.9683</v>
      </c>
      <c r="BO3303" s="19" t="str">
        <f>IF(AND(BN3303&gt;120000, P3303&gt;25, X3303&lt;&gt;"WAVE 0"), "yes", "no")</f>
        <v>no</v>
      </c>
      <c r="BP3303" s="17" t="s">
        <v>51</v>
      </c>
    </row>
    <row r="3304" spans="1:68" x14ac:dyDescent="0.25">
      <c r="A3304" s="11" t="s">
        <v>6712</v>
      </c>
      <c r="B3304" s="12" t="s">
        <v>6713</v>
      </c>
      <c r="C3304" s="13" t="s">
        <v>14</v>
      </c>
      <c r="D3304" s="12" t="s">
        <v>697</v>
      </c>
      <c r="E3304" s="13" t="s">
        <v>698</v>
      </c>
      <c r="F3304" s="12">
        <v>2019</v>
      </c>
      <c r="G3304" s="13" t="s">
        <v>109</v>
      </c>
      <c r="H3304" s="12" t="s">
        <v>76</v>
      </c>
      <c r="I3304" s="13" t="s">
        <v>51</v>
      </c>
      <c r="J3304" s="12" t="s">
        <v>1179</v>
      </c>
      <c r="K3304" s="13" t="s">
        <v>1180</v>
      </c>
      <c r="L3304" s="12" t="s">
        <v>79</v>
      </c>
      <c r="M3304" s="13" t="s">
        <v>80</v>
      </c>
      <c r="N3304" s="2" t="s">
        <v>19</v>
      </c>
      <c r="O3304" s="13" t="s">
        <v>20</v>
      </c>
      <c r="P3304" s="14">
        <v>11.12</v>
      </c>
      <c r="Q3304" s="14">
        <v>6488.4</v>
      </c>
      <c r="R3304" s="13">
        <v>244</v>
      </c>
      <c r="S3304" s="15">
        <v>0.75</v>
      </c>
      <c r="T3304" s="13">
        <v>1</v>
      </c>
      <c r="U3304" s="13">
        <v>3</v>
      </c>
      <c r="V3304" s="16">
        <v>84033.613445378156</v>
      </c>
      <c r="W3304" s="16" t="str">
        <f t="shared" si="51"/>
        <v>PN3-160-565-01</v>
      </c>
      <c r="X3304" s="17" t="s">
        <v>699</v>
      </c>
      <c r="Z3304" s="17" t="s">
        <v>109</v>
      </c>
      <c r="AB3304" s="17" t="s">
        <v>501</v>
      </c>
      <c r="AC3304" s="17" t="s">
        <v>6714</v>
      </c>
      <c r="AD3304" s="17" t="s">
        <v>81</v>
      </c>
      <c r="AE3304" s="17" t="s">
        <v>42</v>
      </c>
      <c r="AF3304" s="17" t="s">
        <v>82</v>
      </c>
      <c r="AG3304" s="17" t="s">
        <v>543</v>
      </c>
      <c r="AJ3304" s="17" t="s">
        <v>1594</v>
      </c>
      <c r="AK3304" s="17" t="s">
        <v>1595</v>
      </c>
      <c r="AO3304" s="17" t="s">
        <v>85</v>
      </c>
      <c r="AP3304" s="18">
        <v>43228</v>
      </c>
      <c r="AQ3304" s="17" t="s">
        <v>22</v>
      </c>
      <c r="AR3304" s="17" t="s">
        <v>47</v>
      </c>
      <c r="AS3304" s="17" t="s">
        <v>47</v>
      </c>
      <c r="AT3304" s="17" t="s">
        <v>161</v>
      </c>
      <c r="AU3304" s="17" t="s">
        <v>162</v>
      </c>
      <c r="AV3304" s="17" t="s">
        <v>162</v>
      </c>
      <c r="AW3304" s="17" t="s">
        <v>48</v>
      </c>
      <c r="AX3304" s="17" t="s">
        <v>267</v>
      </c>
      <c r="BA3304" s="17" t="s">
        <v>285</v>
      </c>
      <c r="BB3304" s="17" t="s">
        <v>51</v>
      </c>
      <c r="BD3304" s="17">
        <v>3</v>
      </c>
      <c r="BE3304" s="17" t="s">
        <v>52</v>
      </c>
      <c r="BF3304" s="17" t="s">
        <v>710</v>
      </c>
      <c r="BG3304" s="18">
        <v>44227</v>
      </c>
      <c r="BL3304" s="17" t="s">
        <v>711</v>
      </c>
      <c r="BM3304" s="19" t="s">
        <v>22</v>
      </c>
      <c r="BN3304" s="19">
        <f>P3304*R3304</f>
        <v>2713.2799999999997</v>
      </c>
      <c r="BO3304" s="19" t="str">
        <f>IF(AND(BN3304&gt;120000, P3304&gt;25, X3304&lt;&gt;"WAVE 0"), "yes", "no")</f>
        <v>no</v>
      </c>
      <c r="BP3304" s="17" t="s">
        <v>51</v>
      </c>
    </row>
    <row r="3305" spans="1:68" x14ac:dyDescent="0.25">
      <c r="A3305" s="12" t="s">
        <v>6715</v>
      </c>
      <c r="B3305" s="12" t="s">
        <v>6716</v>
      </c>
      <c r="C3305" s="13" t="s">
        <v>14</v>
      </c>
      <c r="D3305" s="12" t="s">
        <v>1060</v>
      </c>
      <c r="E3305" s="13" t="s">
        <v>1061</v>
      </c>
      <c r="F3305" s="12">
        <v>2019</v>
      </c>
      <c r="G3305" s="13" t="s">
        <v>109</v>
      </c>
      <c r="H3305" s="12" t="s">
        <v>76</v>
      </c>
      <c r="I3305" s="13" t="s">
        <v>18</v>
      </c>
      <c r="J3305" s="12" t="s">
        <v>1179</v>
      </c>
      <c r="K3305" s="13" t="s">
        <v>1180</v>
      </c>
      <c r="L3305" s="12" t="s">
        <v>79</v>
      </c>
      <c r="M3305" s="13" t="s">
        <v>80</v>
      </c>
      <c r="N3305" s="2" t="s">
        <v>19</v>
      </c>
      <c r="O3305" s="13" t="s">
        <v>20</v>
      </c>
      <c r="P3305" s="14">
        <v>15</v>
      </c>
      <c r="Q3305" s="14">
        <v>3000</v>
      </c>
      <c r="R3305" s="13">
        <v>145</v>
      </c>
      <c r="S3305" s="15">
        <v>0.25</v>
      </c>
      <c r="T3305" s="13">
        <v>1</v>
      </c>
      <c r="U3305" s="13">
        <v>1</v>
      </c>
      <c r="V3305" s="16">
        <v>0</v>
      </c>
      <c r="W3305" s="16" t="str">
        <f t="shared" si="51"/>
        <v>PN3-160-732-01</v>
      </c>
      <c r="X3305" s="17" t="s">
        <v>549</v>
      </c>
      <c r="Z3305" s="17" t="s">
        <v>109</v>
      </c>
      <c r="AB3305" s="17" t="s">
        <v>501</v>
      </c>
      <c r="AC3305" s="17" t="s">
        <v>6717</v>
      </c>
      <c r="AD3305" s="17" t="s">
        <v>81</v>
      </c>
      <c r="AE3305" s="17" t="s">
        <v>42</v>
      </c>
      <c r="AF3305" s="17" t="s">
        <v>82</v>
      </c>
      <c r="AG3305" s="17" t="s">
        <v>543</v>
      </c>
      <c r="AJ3305" s="17" t="s">
        <v>1594</v>
      </c>
      <c r="AK3305" s="17" t="s">
        <v>1595</v>
      </c>
      <c r="AO3305" s="17" t="s">
        <v>46</v>
      </c>
      <c r="AP3305" s="18">
        <v>43258</v>
      </c>
      <c r="AQ3305" s="17" t="s">
        <v>22</v>
      </c>
      <c r="AR3305" s="17" t="s">
        <v>47</v>
      </c>
      <c r="AS3305" s="17" t="s">
        <v>47</v>
      </c>
      <c r="AT3305" s="17" t="s">
        <v>161</v>
      </c>
      <c r="AU3305" s="17" t="s">
        <v>162</v>
      </c>
      <c r="AV3305" s="17" t="s">
        <v>162</v>
      </c>
      <c r="AW3305" s="17" t="s">
        <v>48</v>
      </c>
      <c r="AX3305" s="17" t="s">
        <v>1985</v>
      </c>
      <c r="BA3305" s="17" t="s">
        <v>850</v>
      </c>
      <c r="BB3305" s="17" t="s">
        <v>51</v>
      </c>
      <c r="BD3305" s="17">
        <v>3</v>
      </c>
      <c r="BE3305" s="17" t="s">
        <v>52</v>
      </c>
      <c r="BF3305" s="17" t="s">
        <v>2081</v>
      </c>
      <c r="BG3305" s="18">
        <v>44561</v>
      </c>
      <c r="BL3305" s="17" t="s">
        <v>2082</v>
      </c>
      <c r="BM3305" s="19" t="s">
        <v>22</v>
      </c>
      <c r="BN3305" s="19">
        <f>P3305*R3305</f>
        <v>2175</v>
      </c>
      <c r="BO3305" s="19" t="str">
        <f>IF(AND(BN3305&gt;120000, P3305&gt;25, X3305&lt;&gt;"WAVE 0"), "yes", "no")</f>
        <v>no</v>
      </c>
      <c r="BP3305" s="17" t="s">
        <v>51</v>
      </c>
    </row>
    <row r="3306" spans="1:68" x14ac:dyDescent="0.25">
      <c r="A3306" s="11" t="s">
        <v>6718</v>
      </c>
      <c r="B3306" s="12" t="s">
        <v>6719</v>
      </c>
      <c r="C3306" s="13" t="s">
        <v>14</v>
      </c>
      <c r="D3306" s="12" t="s">
        <v>697</v>
      </c>
      <c r="E3306" s="13" t="s">
        <v>698</v>
      </c>
      <c r="F3306" s="12">
        <v>2019</v>
      </c>
      <c r="G3306" s="13" t="s">
        <v>109</v>
      </c>
      <c r="H3306" s="12" t="s">
        <v>76</v>
      </c>
      <c r="I3306" s="13" t="s">
        <v>51</v>
      </c>
      <c r="J3306" s="12" t="s">
        <v>1179</v>
      </c>
      <c r="K3306" s="13" t="s">
        <v>1180</v>
      </c>
      <c r="L3306" s="12" t="s">
        <v>79</v>
      </c>
      <c r="M3306" s="13" t="s">
        <v>80</v>
      </c>
      <c r="N3306" s="2" t="s">
        <v>19</v>
      </c>
      <c r="O3306" s="13" t="s">
        <v>20</v>
      </c>
      <c r="P3306" s="14">
        <v>5.3536000000000001</v>
      </c>
      <c r="Q3306" s="14">
        <v>2304</v>
      </c>
      <c r="R3306" s="13">
        <v>59</v>
      </c>
      <c r="S3306" s="15">
        <v>0.5</v>
      </c>
      <c r="T3306" s="13">
        <v>1</v>
      </c>
      <c r="U3306" s="13">
        <v>3</v>
      </c>
      <c r="V3306" s="16">
        <v>0</v>
      </c>
      <c r="W3306" s="16" t="str">
        <f t="shared" si="51"/>
        <v>PN3-160-747-01</v>
      </c>
      <c r="X3306" s="17" t="s">
        <v>699</v>
      </c>
      <c r="Z3306" s="17" t="s">
        <v>109</v>
      </c>
      <c r="AB3306" s="17" t="s">
        <v>501</v>
      </c>
      <c r="AC3306" s="17" t="s">
        <v>6719</v>
      </c>
      <c r="AD3306" s="17" t="s">
        <v>81</v>
      </c>
      <c r="AE3306" s="17" t="s">
        <v>42</v>
      </c>
      <c r="AF3306" s="17" t="s">
        <v>82</v>
      </c>
      <c r="AG3306" s="17" t="s">
        <v>543</v>
      </c>
      <c r="AJ3306" s="17" t="s">
        <v>103</v>
      </c>
      <c r="AK3306" s="17" t="s">
        <v>103</v>
      </c>
      <c r="AO3306" s="17" t="s">
        <v>85</v>
      </c>
      <c r="AP3306" s="18">
        <v>43207</v>
      </c>
      <c r="AQ3306" s="17" t="s">
        <v>22</v>
      </c>
      <c r="AR3306" s="17" t="s">
        <v>47</v>
      </c>
      <c r="AS3306" s="17" t="s">
        <v>47</v>
      </c>
      <c r="AT3306" s="17" t="s">
        <v>47</v>
      </c>
      <c r="AU3306" s="17" t="s">
        <v>47</v>
      </c>
      <c r="AV3306" s="17" t="s">
        <v>47</v>
      </c>
      <c r="AW3306" s="17" t="s">
        <v>48</v>
      </c>
      <c r="AX3306" s="17" t="s">
        <v>1828</v>
      </c>
      <c r="AY3306" s="17" t="s">
        <v>268</v>
      </c>
      <c r="AZ3306" s="17" t="s">
        <v>692</v>
      </c>
      <c r="BA3306" s="17" t="s">
        <v>1003</v>
      </c>
      <c r="BD3306" s="17">
        <v>3</v>
      </c>
      <c r="BE3306" s="17" t="s">
        <v>52</v>
      </c>
      <c r="BF3306" s="17" t="s">
        <v>710</v>
      </c>
      <c r="BG3306" s="18">
        <v>44227</v>
      </c>
      <c r="BL3306" s="17" t="s">
        <v>711</v>
      </c>
      <c r="BM3306" s="19" t="s">
        <v>22</v>
      </c>
      <c r="BN3306" s="19">
        <f>P3306*R3306</f>
        <v>315.86239999999998</v>
      </c>
      <c r="BO3306" s="19" t="str">
        <f>IF(AND(BN3306&gt;120000, P3306&gt;25, X3306&lt;&gt;"WAVE 0"), "yes", "no")</f>
        <v>no</v>
      </c>
      <c r="BP3306" s="17" t="s">
        <v>51</v>
      </c>
    </row>
    <row r="3307" spans="1:68" x14ac:dyDescent="0.25">
      <c r="A3307" s="11" t="s">
        <v>6720</v>
      </c>
      <c r="B3307" s="12" t="s">
        <v>6721</v>
      </c>
      <c r="C3307" s="13" t="s">
        <v>57</v>
      </c>
      <c r="D3307" s="12" t="s">
        <v>6722</v>
      </c>
      <c r="E3307" s="13" t="s">
        <v>6723</v>
      </c>
      <c r="F3307" s="12">
        <v>2019</v>
      </c>
      <c r="G3307" s="13" t="s">
        <v>684</v>
      </c>
      <c r="H3307" s="12" t="s">
        <v>330</v>
      </c>
      <c r="I3307" s="13" t="s">
        <v>51</v>
      </c>
      <c r="J3307" s="12" t="s">
        <v>1309</v>
      </c>
      <c r="K3307" s="13" t="s">
        <v>966</v>
      </c>
      <c r="L3307" s="12" t="s">
        <v>967</v>
      </c>
      <c r="M3307" s="13" t="s">
        <v>359</v>
      </c>
      <c r="N3307" s="2" t="s">
        <v>64</v>
      </c>
      <c r="O3307" s="13" t="s">
        <v>20</v>
      </c>
      <c r="P3307" s="14">
        <v>105.7252</v>
      </c>
      <c r="Q3307" s="14">
        <v>85262.039999999979</v>
      </c>
      <c r="R3307" s="13">
        <v>625</v>
      </c>
      <c r="S3307" s="15">
        <v>0.27586206896551724</v>
      </c>
      <c r="T3307" s="13">
        <v>1</v>
      </c>
      <c r="U3307" s="13">
        <v>4</v>
      </c>
      <c r="V3307" s="16">
        <v>0</v>
      </c>
      <c r="W3307" s="16" t="str">
        <f t="shared" si="51"/>
        <v>PN3161357-2</v>
      </c>
      <c r="Z3307" s="17" t="s">
        <v>684</v>
      </c>
      <c r="AA3307" s="17" t="s">
        <v>1309</v>
      </c>
      <c r="AB3307" s="17" t="s">
        <v>6724</v>
      </c>
      <c r="AC3307" s="17" t="s">
        <v>6725</v>
      </c>
      <c r="AD3307" s="17" t="s">
        <v>969</v>
      </c>
      <c r="AE3307" s="17" t="s">
        <v>42</v>
      </c>
      <c r="AF3307" s="17" t="s">
        <v>393</v>
      </c>
      <c r="AG3307" s="17" t="s">
        <v>970</v>
      </c>
      <c r="AJ3307" s="17" t="s">
        <v>83</v>
      </c>
      <c r="AK3307" s="17" t="s">
        <v>491</v>
      </c>
      <c r="AO3307" s="17" t="s">
        <v>130</v>
      </c>
      <c r="AP3307" s="18">
        <v>43229</v>
      </c>
      <c r="AQ3307" s="17" t="s">
        <v>22</v>
      </c>
      <c r="AR3307" s="17" t="s">
        <v>47</v>
      </c>
      <c r="AS3307" s="17" t="s">
        <v>47</v>
      </c>
      <c r="AT3307" s="17" t="s">
        <v>161</v>
      </c>
      <c r="AU3307" s="17" t="s">
        <v>162</v>
      </c>
      <c r="AV3307" s="17" t="s">
        <v>162</v>
      </c>
      <c r="BE3307" s="17" t="s">
        <v>52</v>
      </c>
      <c r="BH3307" s="3" t="s">
        <v>556</v>
      </c>
      <c r="BK3307" s="3" t="s">
        <v>71</v>
      </c>
      <c r="BM3307" s="19">
        <v>16887.235160317461</v>
      </c>
      <c r="BN3307" s="19">
        <f>P3307*R3307</f>
        <v>66078.25</v>
      </c>
      <c r="BO3307" s="19" t="str">
        <f>IF(AND(BN3307&gt;120000, P3307&gt;25, X3307&lt;&gt;"WAVE 0"), "yes", "no")</f>
        <v>no</v>
      </c>
      <c r="BP3307" s="17" t="s">
        <v>51</v>
      </c>
    </row>
    <row r="3308" spans="1:68" x14ac:dyDescent="0.25">
      <c r="A3308" s="11" t="s">
        <v>6726</v>
      </c>
      <c r="B3308" s="12" t="s">
        <v>6721</v>
      </c>
      <c r="C3308" s="13" t="s">
        <v>57</v>
      </c>
      <c r="D3308" s="12" t="s">
        <v>6722</v>
      </c>
      <c r="E3308" s="13" t="s">
        <v>6723</v>
      </c>
      <c r="F3308" s="12">
        <v>2019</v>
      </c>
      <c r="G3308" s="13" t="s">
        <v>684</v>
      </c>
      <c r="H3308" s="12" t="s">
        <v>330</v>
      </c>
      <c r="I3308" s="13" t="s">
        <v>51</v>
      </c>
      <c r="J3308" s="12" t="s">
        <v>1309</v>
      </c>
      <c r="K3308" s="13" t="s">
        <v>966</v>
      </c>
      <c r="L3308" s="12" t="s">
        <v>967</v>
      </c>
      <c r="M3308" s="13" t="s">
        <v>359</v>
      </c>
      <c r="N3308" s="2" t="s">
        <v>64</v>
      </c>
      <c r="O3308" s="13" t="s">
        <v>20</v>
      </c>
      <c r="P3308" s="14">
        <v>98.87</v>
      </c>
      <c r="Q3308" s="14">
        <v>186640.28999999998</v>
      </c>
      <c r="R3308" s="13">
        <v>2177</v>
      </c>
      <c r="S3308" s="15">
        <v>0.22222222222222221</v>
      </c>
      <c r="T3308" s="13">
        <v>1</v>
      </c>
      <c r="U3308" s="13">
        <v>4</v>
      </c>
      <c r="V3308" s="16">
        <v>0</v>
      </c>
      <c r="W3308" s="16" t="str">
        <f t="shared" si="51"/>
        <v>PN3161357-28</v>
      </c>
      <c r="Z3308" s="17" t="s">
        <v>684</v>
      </c>
      <c r="AA3308" s="17" t="s">
        <v>1309</v>
      </c>
      <c r="AB3308" s="17" t="s">
        <v>6724</v>
      </c>
      <c r="AC3308" s="17" t="s">
        <v>6725</v>
      </c>
      <c r="AD3308" s="17" t="s">
        <v>969</v>
      </c>
      <c r="AE3308" s="17" t="s">
        <v>42</v>
      </c>
      <c r="AF3308" s="17" t="s">
        <v>393</v>
      </c>
      <c r="AG3308" s="17" t="s">
        <v>970</v>
      </c>
      <c r="AJ3308" s="17" t="s">
        <v>83</v>
      </c>
      <c r="AK3308" s="17" t="s">
        <v>491</v>
      </c>
      <c r="AO3308" s="17" t="s">
        <v>46</v>
      </c>
      <c r="AP3308" s="18">
        <v>43213</v>
      </c>
      <c r="AQ3308" s="17" t="s">
        <v>22</v>
      </c>
      <c r="AR3308" s="17" t="s">
        <v>47</v>
      </c>
      <c r="AS3308" s="17" t="s">
        <v>47</v>
      </c>
      <c r="AT3308" s="17" t="s">
        <v>161</v>
      </c>
      <c r="AU3308" s="17" t="s">
        <v>162</v>
      </c>
      <c r="AV3308" s="17" t="s">
        <v>162</v>
      </c>
      <c r="BE3308" s="17" t="s">
        <v>52</v>
      </c>
      <c r="BH3308" s="3" t="s">
        <v>556</v>
      </c>
      <c r="BM3308" s="19">
        <v>94665.672231759745</v>
      </c>
      <c r="BN3308" s="19">
        <f>P3308*R3308</f>
        <v>215239.99000000002</v>
      </c>
      <c r="BO3308" s="19" t="str">
        <f>IF(AND(BN3308&gt;120000, P3308&gt;25, X3308&lt;&gt;"WAVE 0"), "yes", "no")</f>
        <v>yes</v>
      </c>
      <c r="BP3308" s="17" t="s">
        <v>51</v>
      </c>
    </row>
    <row r="3309" spans="1:68" x14ac:dyDescent="0.25">
      <c r="A3309" s="11" t="s">
        <v>6727</v>
      </c>
      <c r="B3309" s="12" t="s">
        <v>6721</v>
      </c>
      <c r="C3309" s="13" t="s">
        <v>57</v>
      </c>
      <c r="D3309" s="12" t="s">
        <v>6728</v>
      </c>
      <c r="E3309" s="13" t="s">
        <v>6729</v>
      </c>
      <c r="F3309" s="12">
        <v>2019</v>
      </c>
      <c r="G3309" s="13" t="s">
        <v>38</v>
      </c>
      <c r="H3309" s="12" t="s">
        <v>330</v>
      </c>
      <c r="I3309" s="13" t="s">
        <v>18</v>
      </c>
      <c r="J3309" s="12" t="s">
        <v>1309</v>
      </c>
      <c r="K3309" s="13" t="s">
        <v>966</v>
      </c>
      <c r="L3309" s="12" t="s">
        <v>967</v>
      </c>
      <c r="M3309" s="13" t="s">
        <v>359</v>
      </c>
      <c r="N3309" s="2" t="s">
        <v>64</v>
      </c>
      <c r="O3309" s="13" t="s">
        <v>20</v>
      </c>
      <c r="P3309" s="14">
        <v>67.816400000000002</v>
      </c>
      <c r="Q3309" s="14"/>
      <c r="R3309" s="13">
        <v>127</v>
      </c>
      <c r="S3309" s="15">
        <v>0</v>
      </c>
      <c r="T3309" s="13">
        <v>2</v>
      </c>
      <c r="U3309" s="13">
        <v>4</v>
      </c>
      <c r="V3309" s="16"/>
      <c r="W3309" s="16" t="str">
        <f t="shared" si="51"/>
        <v>PN3161357-39</v>
      </c>
      <c r="Z3309" s="17" t="s">
        <v>684</v>
      </c>
      <c r="AA3309" s="17" t="s">
        <v>1309</v>
      </c>
      <c r="AB3309" s="17" t="s">
        <v>6724</v>
      </c>
      <c r="AC3309" s="17" t="s">
        <v>6725</v>
      </c>
      <c r="AD3309" s="17" t="s">
        <v>969</v>
      </c>
      <c r="AE3309" s="17" t="s">
        <v>42</v>
      </c>
      <c r="AF3309" s="17" t="s">
        <v>393</v>
      </c>
      <c r="AG3309" s="17" t="s">
        <v>970</v>
      </c>
      <c r="AJ3309" s="17" t="s">
        <v>83</v>
      </c>
      <c r="AK3309" s="17" t="s">
        <v>491</v>
      </c>
      <c r="AO3309" s="17" t="s">
        <v>130</v>
      </c>
      <c r="AP3309" s="18">
        <v>43545</v>
      </c>
      <c r="AQ3309" s="17" t="s">
        <v>22</v>
      </c>
      <c r="AR3309" s="17" t="s">
        <v>47</v>
      </c>
      <c r="AS3309" s="17" t="s">
        <v>47</v>
      </c>
      <c r="AT3309" s="17" t="s">
        <v>161</v>
      </c>
      <c r="AU3309" s="17" t="s">
        <v>162</v>
      </c>
      <c r="AV3309" s="17" t="s">
        <v>162</v>
      </c>
      <c r="BE3309" s="17" t="s">
        <v>52</v>
      </c>
      <c r="BH3309" s="3" t="s">
        <v>556</v>
      </c>
      <c r="BM3309" s="19">
        <v>14895.490117650992</v>
      </c>
      <c r="BN3309" s="19">
        <f>P3309*R3309</f>
        <v>8612.6828000000005</v>
      </c>
      <c r="BO3309" s="19" t="str">
        <f>IF(AND(BN3309&gt;120000, P3309&gt;25, X3309&lt;&gt;"WAVE 0"), "yes", "no")</f>
        <v>no</v>
      </c>
      <c r="BP3309" s="17" t="s">
        <v>51</v>
      </c>
    </row>
    <row r="3310" spans="1:68" x14ac:dyDescent="0.25">
      <c r="A3310" s="11" t="s">
        <v>6730</v>
      </c>
      <c r="B3310" s="12" t="s">
        <v>6731</v>
      </c>
      <c r="C3310" s="13" t="s">
        <v>57</v>
      </c>
      <c r="D3310" s="12" t="s">
        <v>6722</v>
      </c>
      <c r="E3310" s="13" t="s">
        <v>6723</v>
      </c>
      <c r="F3310" s="12">
        <v>2019</v>
      </c>
      <c r="G3310" s="13" t="s">
        <v>684</v>
      </c>
      <c r="H3310" s="12" t="s">
        <v>330</v>
      </c>
      <c r="I3310" s="13" t="s">
        <v>51</v>
      </c>
      <c r="J3310" s="12" t="s">
        <v>965</v>
      </c>
      <c r="K3310" s="13" t="s">
        <v>966</v>
      </c>
      <c r="L3310" s="12" t="s">
        <v>967</v>
      </c>
      <c r="M3310" s="13" t="s">
        <v>359</v>
      </c>
      <c r="N3310" s="2" t="s">
        <v>64</v>
      </c>
      <c r="O3310" s="13" t="s">
        <v>20</v>
      </c>
      <c r="P3310" s="14">
        <v>16.343299999999999</v>
      </c>
      <c r="Q3310" s="14">
        <v>41732.650000000009</v>
      </c>
      <c r="R3310" s="13">
        <v>5406</v>
      </c>
      <c r="S3310" s="15">
        <v>0.51515151515151514</v>
      </c>
      <c r="T3310" s="13">
        <v>1</v>
      </c>
      <c r="U3310" s="13">
        <v>4</v>
      </c>
      <c r="V3310" s="16">
        <v>0</v>
      </c>
      <c r="W3310" s="16" t="str">
        <f t="shared" si="51"/>
        <v>PN3161452-1</v>
      </c>
      <c r="Z3310" s="17" t="s">
        <v>684</v>
      </c>
      <c r="AA3310" s="17" t="s">
        <v>965</v>
      </c>
      <c r="AB3310" s="17" t="s">
        <v>6732</v>
      </c>
      <c r="AC3310" s="17" t="s">
        <v>6733</v>
      </c>
      <c r="AD3310" s="17" t="s">
        <v>969</v>
      </c>
      <c r="AE3310" s="17" t="s">
        <v>42</v>
      </c>
      <c r="AF3310" s="17" t="s">
        <v>393</v>
      </c>
      <c r="AG3310" s="17" t="s">
        <v>970</v>
      </c>
      <c r="AJ3310" s="17" t="s">
        <v>83</v>
      </c>
      <c r="AK3310" s="17" t="s">
        <v>84</v>
      </c>
      <c r="AO3310" s="17" t="s">
        <v>130</v>
      </c>
      <c r="AP3310" s="18">
        <v>43229</v>
      </c>
      <c r="AQ3310" s="17">
        <v>8</v>
      </c>
      <c r="AR3310" s="17" t="s">
        <v>47</v>
      </c>
      <c r="AS3310" s="17" t="s">
        <v>47</v>
      </c>
      <c r="AT3310" s="17" t="s">
        <v>47</v>
      </c>
      <c r="AU3310" s="17" t="s">
        <v>47</v>
      </c>
      <c r="AV3310" s="17" t="s">
        <v>47</v>
      </c>
      <c r="BE3310" s="17" t="s">
        <v>52</v>
      </c>
      <c r="BH3310" s="3" t="s">
        <v>556</v>
      </c>
      <c r="BM3310" s="19">
        <v>98455.2427264383</v>
      </c>
      <c r="BN3310" s="19">
        <f>P3310*R3310</f>
        <v>88351.879799999995</v>
      </c>
      <c r="BO3310" s="19" t="str">
        <f>IF(AND(BN3310&gt;120000, P3310&gt;25, X3310&lt;&gt;"WAVE 0"), "yes", "no")</f>
        <v>no</v>
      </c>
      <c r="BP3310" s="17" t="s">
        <v>22</v>
      </c>
    </row>
    <row r="3311" spans="1:68" x14ac:dyDescent="0.25">
      <c r="A3311" s="11" t="s">
        <v>6734</v>
      </c>
      <c r="B3311" s="12" t="s">
        <v>6735</v>
      </c>
      <c r="C3311" s="13" t="s">
        <v>57</v>
      </c>
      <c r="D3311" s="12" t="s">
        <v>6722</v>
      </c>
      <c r="E3311" s="13" t="s">
        <v>6723</v>
      </c>
      <c r="F3311" s="12">
        <v>2019</v>
      </c>
      <c r="G3311" s="13" t="s">
        <v>684</v>
      </c>
      <c r="H3311" s="12" t="s">
        <v>330</v>
      </c>
      <c r="I3311" s="13" t="s">
        <v>51</v>
      </c>
      <c r="J3311" s="12" t="s">
        <v>965</v>
      </c>
      <c r="K3311" s="13" t="s">
        <v>966</v>
      </c>
      <c r="L3311" s="12" t="s">
        <v>967</v>
      </c>
      <c r="M3311" s="13" t="s">
        <v>359</v>
      </c>
      <c r="N3311" s="2" t="s">
        <v>64</v>
      </c>
      <c r="O3311" s="13" t="s">
        <v>20</v>
      </c>
      <c r="P3311" s="14">
        <v>18.5459</v>
      </c>
      <c r="Q3311" s="14">
        <v>12017.76</v>
      </c>
      <c r="R3311" s="13">
        <v>605</v>
      </c>
      <c r="S3311" s="15">
        <v>0.3</v>
      </c>
      <c r="T3311" s="13">
        <v>1</v>
      </c>
      <c r="U3311" s="13">
        <v>4</v>
      </c>
      <c r="V3311" s="16">
        <v>0</v>
      </c>
      <c r="W3311" s="16" t="str">
        <f t="shared" si="51"/>
        <v>PN3161452-10</v>
      </c>
      <c r="Z3311" s="17" t="s">
        <v>684</v>
      </c>
      <c r="AA3311" s="17" t="s">
        <v>965</v>
      </c>
      <c r="AB3311" s="17" t="s">
        <v>6732</v>
      </c>
      <c r="AC3311" s="17" t="s">
        <v>6736</v>
      </c>
      <c r="AD3311" s="17" t="s">
        <v>969</v>
      </c>
      <c r="AE3311" s="17" t="s">
        <v>42</v>
      </c>
      <c r="AF3311" s="17" t="s">
        <v>393</v>
      </c>
      <c r="AG3311" s="17" t="s">
        <v>970</v>
      </c>
      <c r="AJ3311" s="17" t="s">
        <v>83</v>
      </c>
      <c r="AK3311" s="17" t="s">
        <v>84</v>
      </c>
      <c r="AO3311" s="17" t="s">
        <v>85</v>
      </c>
      <c r="AP3311" s="18">
        <v>43335</v>
      </c>
      <c r="AQ3311" s="17">
        <v>8</v>
      </c>
      <c r="AR3311" s="17" t="s">
        <v>47</v>
      </c>
      <c r="AS3311" s="17" t="s">
        <v>47</v>
      </c>
      <c r="AT3311" s="17" t="s">
        <v>47</v>
      </c>
      <c r="AU3311" s="17" t="s">
        <v>47</v>
      </c>
      <c r="AV3311" s="17" t="s">
        <v>47</v>
      </c>
      <c r="BE3311" s="17" t="s">
        <v>52</v>
      </c>
      <c r="BH3311" s="3" t="s">
        <v>556</v>
      </c>
      <c r="BM3311" s="19">
        <v>39307.394623228531</v>
      </c>
      <c r="BN3311" s="19">
        <f>P3311*R3311</f>
        <v>11220.2695</v>
      </c>
      <c r="BO3311" s="19" t="str">
        <f>IF(AND(BN3311&gt;120000, P3311&gt;25, X3311&lt;&gt;"WAVE 0"), "yes", "no")</f>
        <v>no</v>
      </c>
      <c r="BP3311" s="17" t="s">
        <v>22</v>
      </c>
    </row>
    <row r="3312" spans="1:68" x14ac:dyDescent="0.25">
      <c r="A3312" s="11" t="s">
        <v>6737</v>
      </c>
      <c r="B3312" s="12" t="s">
        <v>6735</v>
      </c>
      <c r="C3312" s="13" t="s">
        <v>57</v>
      </c>
      <c r="D3312" s="12" t="s">
        <v>6722</v>
      </c>
      <c r="E3312" s="13" t="s">
        <v>6723</v>
      </c>
      <c r="F3312" s="12">
        <v>2019</v>
      </c>
      <c r="G3312" s="13" t="s">
        <v>684</v>
      </c>
      <c r="H3312" s="12" t="s">
        <v>330</v>
      </c>
      <c r="I3312" s="13" t="s">
        <v>51</v>
      </c>
      <c r="J3312" s="12" t="s">
        <v>5060</v>
      </c>
      <c r="K3312" s="13" t="s">
        <v>1440</v>
      </c>
      <c r="L3312" s="12" t="s">
        <v>967</v>
      </c>
      <c r="M3312" s="13" t="s">
        <v>359</v>
      </c>
      <c r="N3312" s="2" t="s">
        <v>64</v>
      </c>
      <c r="O3312" s="13" t="s">
        <v>20</v>
      </c>
      <c r="P3312" s="14">
        <v>16.709700000000002</v>
      </c>
      <c r="Q3312" s="14">
        <v>22152.089999999997</v>
      </c>
      <c r="R3312" s="13">
        <v>1169</v>
      </c>
      <c r="S3312" s="15">
        <v>0.69230769230769229</v>
      </c>
      <c r="T3312" s="13">
        <v>1</v>
      </c>
      <c r="U3312" s="13">
        <v>4</v>
      </c>
      <c r="V3312" s="16">
        <v>0</v>
      </c>
      <c r="W3312" s="16" t="str">
        <f t="shared" si="51"/>
        <v>PN3161452-8</v>
      </c>
      <c r="Z3312" s="17" t="s">
        <v>684</v>
      </c>
      <c r="AA3312" s="17" t="s">
        <v>5060</v>
      </c>
      <c r="AB3312" s="17" t="s">
        <v>6732</v>
      </c>
      <c r="AC3312" s="17" t="s">
        <v>6736</v>
      </c>
      <c r="AD3312" s="17" t="s">
        <v>969</v>
      </c>
      <c r="AE3312" s="17" t="s">
        <v>42</v>
      </c>
      <c r="AF3312" s="17" t="s">
        <v>393</v>
      </c>
      <c r="AG3312" s="17" t="s">
        <v>970</v>
      </c>
      <c r="AJ3312" s="17" t="s">
        <v>83</v>
      </c>
      <c r="AK3312" s="17" t="s">
        <v>84</v>
      </c>
      <c r="AO3312" s="17" t="s">
        <v>85</v>
      </c>
      <c r="AP3312" s="18">
        <v>43335</v>
      </c>
      <c r="AQ3312" s="17">
        <v>22</v>
      </c>
      <c r="AR3312" s="17" t="s">
        <v>47</v>
      </c>
      <c r="AS3312" s="17" t="s">
        <v>47</v>
      </c>
      <c r="AT3312" s="17" t="s">
        <v>47</v>
      </c>
      <c r="AU3312" s="17" t="s">
        <v>47</v>
      </c>
      <c r="AV3312" s="17" t="s">
        <v>47</v>
      </c>
      <c r="BE3312" s="17" t="s">
        <v>52</v>
      </c>
      <c r="BH3312" s="3" t="s">
        <v>556</v>
      </c>
      <c r="BM3312" s="19">
        <v>35224.235288888885</v>
      </c>
      <c r="BN3312" s="19">
        <f>P3312*R3312</f>
        <v>19533.639300000003</v>
      </c>
      <c r="BO3312" s="19" t="str">
        <f>IF(AND(BN3312&gt;120000, P3312&gt;25, X3312&lt;&gt;"WAVE 0"), "yes", "no")</f>
        <v>no</v>
      </c>
      <c r="BP3312" s="17" t="s">
        <v>22</v>
      </c>
    </row>
    <row r="3313" spans="1:68" x14ac:dyDescent="0.25">
      <c r="A3313" s="11" t="s">
        <v>6738</v>
      </c>
      <c r="B3313" s="12" t="s">
        <v>6739</v>
      </c>
      <c r="C3313" s="13" t="s">
        <v>14</v>
      </c>
      <c r="D3313" s="12" t="s">
        <v>2830</v>
      </c>
      <c r="E3313" s="13" t="s">
        <v>2831</v>
      </c>
      <c r="F3313" s="12">
        <v>2019</v>
      </c>
      <c r="G3313" s="13" t="s">
        <v>109</v>
      </c>
      <c r="H3313" s="12" t="s">
        <v>330</v>
      </c>
      <c r="I3313" s="13" t="s">
        <v>18</v>
      </c>
      <c r="J3313" s="12" t="s">
        <v>331</v>
      </c>
      <c r="K3313" s="13" t="s">
        <v>332</v>
      </c>
      <c r="L3313" s="12" t="s">
        <v>333</v>
      </c>
      <c r="M3313" s="13" t="s">
        <v>334</v>
      </c>
      <c r="N3313" s="2" t="s">
        <v>19</v>
      </c>
      <c r="O3313" s="13" t="s">
        <v>20</v>
      </c>
      <c r="P3313" s="14">
        <v>955.71</v>
      </c>
      <c r="Q3313" s="14">
        <v>3992</v>
      </c>
      <c r="R3313" s="13">
        <v>7</v>
      </c>
      <c r="S3313" s="15">
        <v>0.6</v>
      </c>
      <c r="T3313" s="13">
        <v>2</v>
      </c>
      <c r="U3313" s="13">
        <v>1</v>
      </c>
      <c r="V3313" s="16">
        <v>0</v>
      </c>
      <c r="W3313" s="16" t="str">
        <f t="shared" si="51"/>
        <v>PN3161683-2</v>
      </c>
      <c r="Z3313" s="13" t="s">
        <v>109</v>
      </c>
      <c r="BN3313" s="19">
        <f>P3313*R3313</f>
        <v>6689.97</v>
      </c>
      <c r="BO3313" s="19" t="str">
        <f>IF(AND(BN3313&gt;120000, P3313&gt;25, X3313&lt;&gt;"WAVE 0"), "yes", "no")</f>
        <v>no</v>
      </c>
      <c r="BP3313" s="17" t="s">
        <v>51</v>
      </c>
    </row>
    <row r="3314" spans="1:68" x14ac:dyDescent="0.25">
      <c r="A3314" s="11" t="s">
        <v>6740</v>
      </c>
      <c r="B3314" s="12" t="s">
        <v>6739</v>
      </c>
      <c r="C3314" s="13" t="s">
        <v>14</v>
      </c>
      <c r="D3314" s="12" t="s">
        <v>2830</v>
      </c>
      <c r="E3314" s="13" t="s">
        <v>2831</v>
      </c>
      <c r="F3314" s="12">
        <v>2019</v>
      </c>
      <c r="G3314" s="13" t="s">
        <v>109</v>
      </c>
      <c r="H3314" s="12" t="s">
        <v>330</v>
      </c>
      <c r="I3314" s="13" t="s">
        <v>18</v>
      </c>
      <c r="J3314" s="12" t="s">
        <v>331</v>
      </c>
      <c r="K3314" s="13" t="s">
        <v>332</v>
      </c>
      <c r="L3314" s="12" t="s">
        <v>333</v>
      </c>
      <c r="M3314" s="13" t="s">
        <v>334</v>
      </c>
      <c r="N3314" s="2" t="s">
        <v>19</v>
      </c>
      <c r="O3314" s="13" t="s">
        <v>20</v>
      </c>
      <c r="P3314" s="14">
        <v>935.69</v>
      </c>
      <c r="Q3314" s="14"/>
      <c r="R3314" s="13">
        <v>157</v>
      </c>
      <c r="S3314" s="15"/>
      <c r="T3314" s="13">
        <v>3</v>
      </c>
      <c r="U3314" s="13">
        <v>1</v>
      </c>
      <c r="V3314" s="16"/>
      <c r="W3314" s="16" t="str">
        <f t="shared" si="51"/>
        <v>PN3161683-3</v>
      </c>
      <c r="Z3314" s="13" t="s">
        <v>109</v>
      </c>
      <c r="AA3314" s="17" t="s">
        <v>22</v>
      </c>
      <c r="AB3314" s="17" t="s">
        <v>22</v>
      </c>
      <c r="AC3314" s="17" t="s">
        <v>22</v>
      </c>
      <c r="AD3314" s="17" t="s">
        <v>22</v>
      </c>
      <c r="AE3314" s="17" t="s">
        <v>22</v>
      </c>
      <c r="AF3314" s="17" t="s">
        <v>22</v>
      </c>
      <c r="AG3314" s="17" t="s">
        <v>22</v>
      </c>
      <c r="AJ3314" s="17" t="s">
        <v>22</v>
      </c>
      <c r="AK3314" s="17" t="s">
        <v>22</v>
      </c>
      <c r="AO3314" s="17" t="s">
        <v>22</v>
      </c>
      <c r="AP3314" s="18" t="s">
        <v>22</v>
      </c>
      <c r="AQ3314" s="17" t="s">
        <v>22</v>
      </c>
      <c r="AR3314" s="17" t="s">
        <v>22</v>
      </c>
      <c r="AS3314" s="17" t="s">
        <v>22</v>
      </c>
      <c r="AT3314" s="17" t="s">
        <v>22</v>
      </c>
      <c r="AU3314" s="17" t="s">
        <v>22</v>
      </c>
      <c r="AV3314" s="17" t="s">
        <v>22</v>
      </c>
      <c r="AW3314" s="17" t="s">
        <v>22</v>
      </c>
      <c r="AX3314" s="17" t="s">
        <v>22</v>
      </c>
      <c r="AY3314" s="17" t="s">
        <v>22</v>
      </c>
      <c r="AZ3314" s="17" t="s">
        <v>22</v>
      </c>
      <c r="BA3314" s="17" t="s">
        <v>22</v>
      </c>
      <c r="BD3314" s="17" t="s">
        <v>22</v>
      </c>
      <c r="BE3314" s="17" t="s">
        <v>22</v>
      </c>
      <c r="BF3314" s="17" t="s">
        <v>22</v>
      </c>
      <c r="BG3314" s="18" t="s">
        <v>22</v>
      </c>
      <c r="BH3314" s="3" t="s">
        <v>22</v>
      </c>
      <c r="BI3314" s="3" t="s">
        <v>22</v>
      </c>
      <c r="BJ3314" s="3" t="s">
        <v>556</v>
      </c>
      <c r="BK3314" s="3" t="s">
        <v>22</v>
      </c>
      <c r="BL3314" s="17" t="s">
        <v>22</v>
      </c>
      <c r="BM3314" s="19" t="s">
        <v>22</v>
      </c>
      <c r="BN3314" s="19">
        <f>P3314*R3314</f>
        <v>146903.33000000002</v>
      </c>
      <c r="BO3314" s="19" t="str">
        <f>IF(AND(BN3314&gt;120000, P3314&gt;25, X3314&lt;&gt;"WAVE 0"), "yes", "no")</f>
        <v>yes</v>
      </c>
      <c r="BP3314" s="17" t="s">
        <v>22</v>
      </c>
    </row>
    <row r="3315" spans="1:68" x14ac:dyDescent="0.25">
      <c r="A3315" s="11" t="s">
        <v>6741</v>
      </c>
      <c r="B3315" s="12" t="s">
        <v>6742</v>
      </c>
      <c r="C3315" s="13" t="s">
        <v>14</v>
      </c>
      <c r="D3315" s="12" t="s">
        <v>536</v>
      </c>
      <c r="E3315" s="13" t="s">
        <v>537</v>
      </c>
      <c r="F3315" s="12">
        <v>2020</v>
      </c>
      <c r="G3315" s="13" t="s">
        <v>38</v>
      </c>
      <c r="H3315" s="12" t="s">
        <v>330</v>
      </c>
      <c r="I3315" s="13" t="s">
        <v>18</v>
      </c>
      <c r="J3315" s="12" t="s">
        <v>331</v>
      </c>
      <c r="K3315" s="13" t="s">
        <v>332</v>
      </c>
      <c r="L3315" s="12" t="s">
        <v>333</v>
      </c>
      <c r="M3315" s="13" t="s">
        <v>334</v>
      </c>
      <c r="N3315" s="2" t="s">
        <v>19</v>
      </c>
      <c r="O3315" s="13" t="s">
        <v>20</v>
      </c>
      <c r="P3315" s="14"/>
      <c r="Q3315" s="14"/>
      <c r="R3315" s="13">
        <v>0</v>
      </c>
      <c r="S3315" s="15"/>
      <c r="T3315" s="13">
        <v>1</v>
      </c>
      <c r="U3315" s="13"/>
      <c r="V3315" s="16"/>
      <c r="W3315" s="16" t="str">
        <f t="shared" si="51"/>
        <v>PN3161684-1</v>
      </c>
      <c r="Z3315" s="13" t="s">
        <v>38</v>
      </c>
      <c r="AA3315" s="17" t="s">
        <v>22</v>
      </c>
      <c r="AB3315" s="17" t="s">
        <v>22</v>
      </c>
      <c r="AC3315" s="17" t="s">
        <v>22</v>
      </c>
      <c r="AD3315" s="17" t="s">
        <v>22</v>
      </c>
      <c r="AE3315" s="17" t="s">
        <v>22</v>
      </c>
      <c r="AF3315" s="17" t="s">
        <v>22</v>
      </c>
      <c r="AG3315" s="17" t="s">
        <v>22</v>
      </c>
      <c r="AJ3315" s="17" t="s">
        <v>22</v>
      </c>
      <c r="AK3315" s="17" t="s">
        <v>22</v>
      </c>
      <c r="AO3315" s="17" t="s">
        <v>22</v>
      </c>
      <c r="AP3315" s="18" t="s">
        <v>22</v>
      </c>
      <c r="AQ3315" s="17" t="s">
        <v>22</v>
      </c>
      <c r="AR3315" s="17" t="s">
        <v>22</v>
      </c>
      <c r="AS3315" s="17" t="s">
        <v>22</v>
      </c>
      <c r="AT3315" s="17" t="s">
        <v>22</v>
      </c>
      <c r="AU3315" s="17" t="s">
        <v>22</v>
      </c>
      <c r="AV3315" s="17" t="s">
        <v>22</v>
      </c>
      <c r="AW3315" s="17" t="s">
        <v>22</v>
      </c>
      <c r="AX3315" s="17" t="s">
        <v>22</v>
      </c>
      <c r="AY3315" s="17" t="s">
        <v>22</v>
      </c>
      <c r="AZ3315" s="17" t="s">
        <v>22</v>
      </c>
      <c r="BA3315" s="17" t="s">
        <v>22</v>
      </c>
      <c r="BD3315" s="17" t="s">
        <v>22</v>
      </c>
      <c r="BE3315" s="17" t="s">
        <v>22</v>
      </c>
      <c r="BF3315" s="17" t="s">
        <v>22</v>
      </c>
      <c r="BG3315" s="18" t="s">
        <v>22</v>
      </c>
      <c r="BH3315" s="3" t="s">
        <v>22</v>
      </c>
      <c r="BI3315" s="3" t="s">
        <v>22</v>
      </c>
      <c r="BK3315" s="3" t="s">
        <v>22</v>
      </c>
      <c r="BL3315" s="17" t="s">
        <v>22</v>
      </c>
      <c r="BM3315" s="19" t="s">
        <v>22</v>
      </c>
      <c r="BN3315" s="19">
        <f>P3315*R3315</f>
        <v>0</v>
      </c>
      <c r="BO3315" s="19" t="str">
        <f>IF(AND(BN3315&gt;120000, P3315&gt;25, X3315&lt;&gt;"WAVE 0"), "yes", "no")</f>
        <v>no</v>
      </c>
      <c r="BP3315" s="17" t="s">
        <v>22</v>
      </c>
    </row>
    <row r="3316" spans="1:68" x14ac:dyDescent="0.25">
      <c r="A3316" s="11" t="s">
        <v>6743</v>
      </c>
      <c r="B3316" s="12" t="s">
        <v>6742</v>
      </c>
      <c r="C3316" s="13" t="s">
        <v>57</v>
      </c>
      <c r="D3316" s="12" t="s">
        <v>2056</v>
      </c>
      <c r="E3316" s="13" t="s">
        <v>2057</v>
      </c>
      <c r="F3316" s="12">
        <v>2019</v>
      </c>
      <c r="G3316" s="13" t="s">
        <v>684</v>
      </c>
      <c r="H3316" s="12" t="s">
        <v>330</v>
      </c>
      <c r="I3316" s="13" t="s">
        <v>18</v>
      </c>
      <c r="J3316" s="12" t="s">
        <v>331</v>
      </c>
      <c r="K3316" s="13" t="s">
        <v>332</v>
      </c>
      <c r="L3316" s="12" t="s">
        <v>333</v>
      </c>
      <c r="M3316" s="13" t="s">
        <v>334</v>
      </c>
      <c r="N3316" s="2" t="s">
        <v>64</v>
      </c>
      <c r="O3316" s="13" t="s">
        <v>20</v>
      </c>
      <c r="P3316" s="14">
        <v>428.59710000000001</v>
      </c>
      <c r="Q3316" s="14">
        <v>24001.440000000002</v>
      </c>
      <c r="R3316" s="13">
        <v>53</v>
      </c>
      <c r="S3316" s="15">
        <v>0.88888888888888884</v>
      </c>
      <c r="T3316" s="13">
        <v>1</v>
      </c>
      <c r="U3316" s="13">
        <v>3</v>
      </c>
      <c r="V3316" s="16">
        <v>0</v>
      </c>
      <c r="W3316" s="16" t="str">
        <f t="shared" si="51"/>
        <v>PN3161704-1</v>
      </c>
      <c r="Z3316" s="17" t="s">
        <v>684</v>
      </c>
      <c r="AA3316" s="17" t="s">
        <v>331</v>
      </c>
      <c r="AB3316" s="17" t="s">
        <v>1032</v>
      </c>
      <c r="AC3316" s="17" t="s">
        <v>6742</v>
      </c>
      <c r="AD3316" s="17" t="s">
        <v>969</v>
      </c>
      <c r="AE3316" s="17" t="s">
        <v>42</v>
      </c>
      <c r="AF3316" s="17" t="s">
        <v>393</v>
      </c>
      <c r="AG3316" s="17" t="s">
        <v>22</v>
      </c>
      <c r="AJ3316" s="17" t="s">
        <v>83</v>
      </c>
      <c r="AK3316" s="17" t="s">
        <v>508</v>
      </c>
      <c r="AO3316" s="17" t="s">
        <v>85</v>
      </c>
      <c r="AP3316" s="18">
        <v>43545</v>
      </c>
      <c r="AQ3316" s="17">
        <v>0</v>
      </c>
      <c r="AR3316" s="17" t="s">
        <v>22</v>
      </c>
      <c r="AS3316" s="17" t="s">
        <v>22</v>
      </c>
      <c r="AT3316" s="17" t="s">
        <v>22</v>
      </c>
      <c r="AU3316" s="17" t="s">
        <v>22</v>
      </c>
      <c r="AV3316" s="17" t="s">
        <v>22</v>
      </c>
      <c r="BE3316" s="17" t="s">
        <v>52</v>
      </c>
      <c r="BH3316" s="3" t="s">
        <v>556</v>
      </c>
      <c r="BM3316" s="19">
        <v>670.92159444444451</v>
      </c>
      <c r="BN3316" s="19">
        <f>P3316*R3316</f>
        <v>22715.6463</v>
      </c>
      <c r="BO3316" s="19" t="str">
        <f>IF(AND(BN3316&gt;120000, P3316&gt;25, X3316&lt;&gt;"WAVE 0"), "yes", "no")</f>
        <v>no</v>
      </c>
      <c r="BP3316" s="17" t="s">
        <v>51</v>
      </c>
    </row>
    <row r="3317" spans="1:68" x14ac:dyDescent="0.25">
      <c r="A3317" s="12" t="s">
        <v>6744</v>
      </c>
      <c r="B3317" s="12" t="s">
        <v>6742</v>
      </c>
      <c r="C3317" s="13" t="s">
        <v>57</v>
      </c>
      <c r="D3317" s="12" t="s">
        <v>2056</v>
      </c>
      <c r="E3317" s="13" t="s">
        <v>2057</v>
      </c>
      <c r="F3317" s="12">
        <v>2019</v>
      </c>
      <c r="G3317" s="13" t="s">
        <v>684</v>
      </c>
      <c r="H3317" s="12" t="s">
        <v>330</v>
      </c>
      <c r="I3317" s="13" t="s">
        <v>18</v>
      </c>
      <c r="J3317" s="12" t="s">
        <v>331</v>
      </c>
      <c r="K3317" s="13" t="s">
        <v>332</v>
      </c>
      <c r="L3317" s="12" t="s">
        <v>333</v>
      </c>
      <c r="M3317" s="13" t="s">
        <v>334</v>
      </c>
      <c r="N3317" s="2" t="s">
        <v>64</v>
      </c>
      <c r="O3317" s="13" t="s">
        <v>20</v>
      </c>
      <c r="P3317" s="14">
        <v>124.7119</v>
      </c>
      <c r="Q3317" s="14">
        <v>18369.52</v>
      </c>
      <c r="R3317" s="13">
        <v>79</v>
      </c>
      <c r="S3317" s="15">
        <v>0.66666666666666663</v>
      </c>
      <c r="T3317" s="13">
        <v>1</v>
      </c>
      <c r="U3317" s="13">
        <v>3</v>
      </c>
      <c r="V3317" s="16">
        <v>0</v>
      </c>
      <c r="W3317" s="16" t="str">
        <f t="shared" si="51"/>
        <v>PN3161704-2</v>
      </c>
      <c r="Z3317" s="17" t="s">
        <v>684</v>
      </c>
      <c r="AB3317" s="17" t="s">
        <v>1032</v>
      </c>
      <c r="AC3317" s="17" t="s">
        <v>6742</v>
      </c>
      <c r="AD3317" s="17" t="s">
        <v>969</v>
      </c>
      <c r="AE3317" s="17" t="s">
        <v>42</v>
      </c>
      <c r="AF3317" s="17" t="s">
        <v>393</v>
      </c>
      <c r="AG3317" s="17" t="s">
        <v>22</v>
      </c>
      <c r="AJ3317" s="17" t="s">
        <v>490</v>
      </c>
      <c r="AK3317" s="17" t="s">
        <v>508</v>
      </c>
      <c r="AO3317" s="17" t="s">
        <v>85</v>
      </c>
      <c r="AP3317" s="18">
        <v>43545</v>
      </c>
      <c r="AQ3317" s="17" t="s">
        <v>22</v>
      </c>
      <c r="AR3317" s="17" t="s">
        <v>22</v>
      </c>
      <c r="AS3317" s="17" t="s">
        <v>22</v>
      </c>
      <c r="AT3317" s="17" t="s">
        <v>22</v>
      </c>
      <c r="AU3317" s="17" t="s">
        <v>22</v>
      </c>
      <c r="AV3317" s="17" t="s">
        <v>22</v>
      </c>
      <c r="BE3317" s="17" t="s">
        <v>52</v>
      </c>
      <c r="BH3317" s="3" t="s">
        <v>556</v>
      </c>
      <c r="BM3317" s="19" t="s">
        <v>22</v>
      </c>
      <c r="BN3317" s="19">
        <f>P3317*R3317</f>
        <v>9852.2401000000009</v>
      </c>
      <c r="BO3317" s="19" t="str">
        <f>IF(AND(BN3317&gt;120000, P3317&gt;25, X3317&lt;&gt;"WAVE 0"), "yes", "no")</f>
        <v>no</v>
      </c>
      <c r="BP3317" s="17" t="s">
        <v>51</v>
      </c>
    </row>
    <row r="3318" spans="1:68" x14ac:dyDescent="0.25">
      <c r="A3318" s="11" t="s">
        <v>6745</v>
      </c>
      <c r="B3318" s="12" t="s">
        <v>6742</v>
      </c>
      <c r="C3318" s="13" t="s">
        <v>57</v>
      </c>
      <c r="D3318" s="12" t="s">
        <v>2056</v>
      </c>
      <c r="E3318" s="13" t="s">
        <v>2057</v>
      </c>
      <c r="F3318" s="12">
        <v>2019</v>
      </c>
      <c r="G3318" s="13" t="s">
        <v>684</v>
      </c>
      <c r="H3318" s="12" t="s">
        <v>330</v>
      </c>
      <c r="I3318" s="13" t="s">
        <v>51</v>
      </c>
      <c r="J3318" s="12" t="s">
        <v>331</v>
      </c>
      <c r="K3318" s="13" t="s">
        <v>332</v>
      </c>
      <c r="L3318" s="12" t="s">
        <v>333</v>
      </c>
      <c r="M3318" s="13" t="s">
        <v>334</v>
      </c>
      <c r="N3318" s="2" t="s">
        <v>64</v>
      </c>
      <c r="O3318" s="13" t="s">
        <v>20</v>
      </c>
      <c r="P3318" s="14">
        <v>31.8</v>
      </c>
      <c r="Q3318" s="14">
        <v>63938</v>
      </c>
      <c r="R3318" s="13">
        <v>2183</v>
      </c>
      <c r="S3318" s="15">
        <v>0.64157706093189959</v>
      </c>
      <c r="T3318" s="13">
        <v>1</v>
      </c>
      <c r="U3318" s="13">
        <v>4</v>
      </c>
      <c r="V3318" s="16">
        <v>0</v>
      </c>
      <c r="W3318" s="16" t="str">
        <f t="shared" si="51"/>
        <v>PN3161704-3</v>
      </c>
      <c r="Z3318" s="17" t="s">
        <v>684</v>
      </c>
      <c r="AA3318" s="17" t="s">
        <v>331</v>
      </c>
      <c r="AB3318" s="17" t="s">
        <v>1032</v>
      </c>
      <c r="AC3318" s="17" t="s">
        <v>6742</v>
      </c>
      <c r="AD3318" s="17" t="s">
        <v>969</v>
      </c>
      <c r="AE3318" s="17" t="s">
        <v>42</v>
      </c>
      <c r="AF3318" s="17" t="s">
        <v>4754</v>
      </c>
      <c r="AG3318" s="17" t="s">
        <v>22</v>
      </c>
      <c r="AJ3318" s="17" t="s">
        <v>83</v>
      </c>
      <c r="AK3318" s="17" t="s">
        <v>508</v>
      </c>
      <c r="AO3318" s="17" t="s">
        <v>130</v>
      </c>
      <c r="AP3318" s="18">
        <v>43360</v>
      </c>
      <c r="AQ3318" s="17">
        <v>0</v>
      </c>
      <c r="AR3318" s="17" t="s">
        <v>22</v>
      </c>
      <c r="AS3318" s="17" t="s">
        <v>22</v>
      </c>
      <c r="AT3318" s="17" t="s">
        <v>22</v>
      </c>
      <c r="AU3318" s="17" t="s">
        <v>22</v>
      </c>
      <c r="AV3318" s="17" t="s">
        <v>22</v>
      </c>
      <c r="BE3318" s="17" t="s">
        <v>52</v>
      </c>
      <c r="BH3318" s="3" t="s">
        <v>556</v>
      </c>
      <c r="BM3318" s="19">
        <v>181534.7176382445</v>
      </c>
      <c r="BN3318" s="19">
        <f>P3318*R3318</f>
        <v>69419.400000000009</v>
      </c>
      <c r="BO3318" s="19" t="str">
        <f>IF(AND(BN3318&gt;120000, P3318&gt;25, X3318&lt;&gt;"WAVE 0"), "yes", "no")</f>
        <v>no</v>
      </c>
      <c r="BP3318" s="17" t="s">
        <v>22</v>
      </c>
    </row>
    <row r="3319" spans="1:68" x14ac:dyDescent="0.25">
      <c r="A3319" s="11" t="s">
        <v>6746</v>
      </c>
      <c r="B3319" s="12" t="s">
        <v>6747</v>
      </c>
      <c r="C3319" s="13" t="s">
        <v>14</v>
      </c>
      <c r="D3319" s="12" t="s">
        <v>959</v>
      </c>
      <c r="E3319" s="13" t="s">
        <v>960</v>
      </c>
      <c r="F3319" s="12">
        <v>2019</v>
      </c>
      <c r="G3319" s="13" t="s">
        <v>38</v>
      </c>
      <c r="H3319" s="12" t="s">
        <v>330</v>
      </c>
      <c r="I3319" s="13" t="s">
        <v>51</v>
      </c>
      <c r="J3319" s="12" t="s">
        <v>331</v>
      </c>
      <c r="K3319" s="13" t="s">
        <v>332</v>
      </c>
      <c r="L3319" s="12" t="s">
        <v>333</v>
      </c>
      <c r="M3319" s="13" t="s">
        <v>334</v>
      </c>
      <c r="N3319" s="2" t="s">
        <v>19</v>
      </c>
      <c r="O3319" s="13" t="s">
        <v>20</v>
      </c>
      <c r="P3319" s="14">
        <v>445.66140000000001</v>
      </c>
      <c r="Q3319" s="14">
        <v>34270.840000000004</v>
      </c>
      <c r="R3319" s="13">
        <v>53</v>
      </c>
      <c r="S3319" s="15">
        <v>0.53846153846153844</v>
      </c>
      <c r="T3319" s="13">
        <v>1</v>
      </c>
      <c r="U3319" s="13">
        <v>4</v>
      </c>
      <c r="V3319" s="16">
        <v>0</v>
      </c>
      <c r="W3319" s="16" t="str">
        <f t="shared" si="51"/>
        <v>PN3161708-1</v>
      </c>
      <c r="X3319" s="17" t="s">
        <v>699</v>
      </c>
      <c r="Z3319" s="17" t="s">
        <v>38</v>
      </c>
      <c r="AB3319" s="17" t="s">
        <v>953</v>
      </c>
      <c r="AC3319" s="17" t="s">
        <v>6748</v>
      </c>
      <c r="AD3319" s="17" t="s">
        <v>969</v>
      </c>
      <c r="AE3319" s="17" t="s">
        <v>42</v>
      </c>
      <c r="AF3319" s="17" t="s">
        <v>393</v>
      </c>
      <c r="AG3319" s="17" t="s">
        <v>970</v>
      </c>
      <c r="AJ3319" s="17" t="s">
        <v>490</v>
      </c>
      <c r="AK3319" s="17" t="s">
        <v>491</v>
      </c>
      <c r="AO3319" s="17" t="s">
        <v>85</v>
      </c>
      <c r="AP3319" s="18">
        <v>43545</v>
      </c>
      <c r="AQ3319" s="17" t="s">
        <v>22</v>
      </c>
      <c r="AR3319" s="17" t="s">
        <v>47</v>
      </c>
      <c r="AS3319" s="17" t="s">
        <v>47</v>
      </c>
      <c r="AT3319" s="17" t="s">
        <v>161</v>
      </c>
      <c r="AU3319" s="17" t="s">
        <v>162</v>
      </c>
      <c r="AV3319" s="17" t="s">
        <v>162</v>
      </c>
      <c r="AW3319" s="17" t="s">
        <v>266</v>
      </c>
      <c r="AX3319" s="17" t="s">
        <v>267</v>
      </c>
      <c r="AY3319" s="17" t="s">
        <v>691</v>
      </c>
      <c r="AZ3319" s="17" t="s">
        <v>269</v>
      </c>
      <c r="BA3319" s="17" t="s">
        <v>693</v>
      </c>
      <c r="BB3319" s="17" t="s">
        <v>51</v>
      </c>
      <c r="BD3319" s="17">
        <v>3</v>
      </c>
      <c r="BE3319" s="17" t="s">
        <v>52</v>
      </c>
      <c r="BF3319" s="17" t="s">
        <v>972</v>
      </c>
      <c r="BG3319" s="18">
        <v>44137</v>
      </c>
      <c r="BH3319" s="3" t="s">
        <v>556</v>
      </c>
      <c r="BL3319" s="17" t="s">
        <v>973</v>
      </c>
      <c r="BM3319" s="19" t="s">
        <v>22</v>
      </c>
      <c r="BN3319" s="19">
        <f>P3319*R3319</f>
        <v>23620.054200000002</v>
      </c>
      <c r="BO3319" s="19" t="str">
        <f>IF(AND(BN3319&gt;120000, P3319&gt;25, X3319&lt;&gt;"WAVE 0"), "yes", "no")</f>
        <v>no</v>
      </c>
      <c r="BP3319" s="17" t="s">
        <v>51</v>
      </c>
    </row>
    <row r="3320" spans="1:68" x14ac:dyDescent="0.25">
      <c r="A3320" s="11" t="s">
        <v>6746</v>
      </c>
      <c r="B3320" s="12" t="s">
        <v>6747</v>
      </c>
      <c r="C3320" s="13" t="s">
        <v>57</v>
      </c>
      <c r="D3320" s="12" t="s">
        <v>959</v>
      </c>
      <c r="E3320" s="13" t="s">
        <v>960</v>
      </c>
      <c r="F3320" s="12">
        <v>2019</v>
      </c>
      <c r="G3320" s="13" t="s">
        <v>38</v>
      </c>
      <c r="H3320" s="12" t="s">
        <v>330</v>
      </c>
      <c r="I3320" s="13" t="s">
        <v>51</v>
      </c>
      <c r="J3320" s="12" t="s">
        <v>331</v>
      </c>
      <c r="K3320" s="13" t="s">
        <v>332</v>
      </c>
      <c r="L3320" s="12" t="s">
        <v>333</v>
      </c>
      <c r="M3320" s="13" t="s">
        <v>334</v>
      </c>
      <c r="N3320" s="2" t="s">
        <v>95</v>
      </c>
      <c r="O3320" s="13" t="s">
        <v>20</v>
      </c>
      <c r="P3320" s="14">
        <v>445.66140000000001</v>
      </c>
      <c r="Q3320" s="14">
        <v>34270.840000000004</v>
      </c>
      <c r="R3320" s="13">
        <v>53</v>
      </c>
      <c r="S3320" s="15">
        <v>0.53846153846153844</v>
      </c>
      <c r="T3320" s="13">
        <v>1</v>
      </c>
      <c r="U3320" s="13">
        <v>4</v>
      </c>
      <c r="V3320" s="16">
        <v>0</v>
      </c>
      <c r="W3320" s="16" t="str">
        <f t="shared" si="51"/>
        <v>PN3161708-1</v>
      </c>
      <c r="X3320" s="17" t="s">
        <v>699</v>
      </c>
      <c r="Z3320" s="17" t="s">
        <v>38</v>
      </c>
      <c r="AB3320" s="17" t="s">
        <v>953</v>
      </c>
      <c r="AC3320" s="17" t="s">
        <v>6748</v>
      </c>
      <c r="AD3320" s="17" t="s">
        <v>969</v>
      </c>
      <c r="AE3320" s="17" t="s">
        <v>42</v>
      </c>
      <c r="AF3320" s="17" t="s">
        <v>393</v>
      </c>
      <c r="AG3320" s="17" t="s">
        <v>970</v>
      </c>
      <c r="AJ3320" s="17" t="s">
        <v>490</v>
      </c>
      <c r="AK3320" s="17" t="s">
        <v>491</v>
      </c>
      <c r="AO3320" s="17" t="s">
        <v>85</v>
      </c>
      <c r="AP3320" s="18">
        <v>43545</v>
      </c>
      <c r="AQ3320" s="17" t="s">
        <v>22</v>
      </c>
      <c r="AR3320" s="17" t="s">
        <v>47</v>
      </c>
      <c r="AS3320" s="17" t="s">
        <v>47</v>
      </c>
      <c r="AT3320" s="17" t="s">
        <v>161</v>
      </c>
      <c r="AU3320" s="17" t="s">
        <v>162</v>
      </c>
      <c r="AV3320" s="17" t="s">
        <v>162</v>
      </c>
      <c r="AW3320" s="17" t="s">
        <v>266</v>
      </c>
      <c r="AX3320" s="17" t="s">
        <v>267</v>
      </c>
      <c r="AY3320" s="17" t="s">
        <v>691</v>
      </c>
      <c r="AZ3320" s="17" t="s">
        <v>269</v>
      </c>
      <c r="BA3320" s="17" t="s">
        <v>693</v>
      </c>
      <c r="BB3320" s="17" t="s">
        <v>51</v>
      </c>
      <c r="BD3320" s="17">
        <v>3</v>
      </c>
      <c r="BE3320" s="17" t="s">
        <v>52</v>
      </c>
      <c r="BF3320" s="17" t="s">
        <v>972</v>
      </c>
      <c r="BG3320" s="18">
        <v>44137</v>
      </c>
      <c r="BH3320" s="3" t="s">
        <v>556</v>
      </c>
      <c r="BL3320" s="17" t="s">
        <v>973</v>
      </c>
      <c r="BM3320" s="19" t="s">
        <v>22</v>
      </c>
      <c r="BN3320" s="19">
        <f>P3320*R3320</f>
        <v>23620.054200000002</v>
      </c>
      <c r="BO3320" s="19" t="str">
        <f>IF(AND(BN3320&gt;120000, P3320&gt;25, X3320&lt;&gt;"WAVE 0"), "yes", "no")</f>
        <v>no</v>
      </c>
      <c r="BP3320" s="17" t="s">
        <v>51</v>
      </c>
    </row>
    <row r="3321" spans="1:68" x14ac:dyDescent="0.25">
      <c r="A3321" s="11" t="s">
        <v>6749</v>
      </c>
      <c r="B3321" s="12" t="s">
        <v>3187</v>
      </c>
      <c r="C3321" s="13" t="s">
        <v>14</v>
      </c>
      <c r="D3321" s="12" t="s">
        <v>659</v>
      </c>
      <c r="E3321" s="13" t="s">
        <v>660</v>
      </c>
      <c r="F3321" s="12">
        <v>2020</v>
      </c>
      <c r="G3321" s="13" t="s">
        <v>109</v>
      </c>
      <c r="H3321" s="12" t="s">
        <v>28</v>
      </c>
      <c r="I3321" s="13" t="s">
        <v>18</v>
      </c>
      <c r="J3321" s="12" t="s">
        <v>661</v>
      </c>
      <c r="K3321" s="13" t="s">
        <v>662</v>
      </c>
      <c r="L3321" s="12" t="s">
        <v>563</v>
      </c>
      <c r="M3321" s="13" t="s">
        <v>32</v>
      </c>
      <c r="N3321" s="2" t="s">
        <v>19</v>
      </c>
      <c r="O3321" s="13" t="s">
        <v>20</v>
      </c>
      <c r="P3321" s="14">
        <v>35.93</v>
      </c>
      <c r="Q3321" s="14">
        <v>898.25</v>
      </c>
      <c r="R3321" s="13">
        <v>42</v>
      </c>
      <c r="S3321" s="15">
        <v>1</v>
      </c>
      <c r="T3321" s="13">
        <v>1</v>
      </c>
      <c r="U3321" s="13">
        <v>0</v>
      </c>
      <c r="V3321" s="16">
        <v>0</v>
      </c>
      <c r="W3321" s="16" t="str">
        <f t="shared" si="51"/>
        <v>PN31-6177-3</v>
      </c>
      <c r="Z3321" s="17" t="s">
        <v>109</v>
      </c>
      <c r="AB3321" s="17" t="s">
        <v>152</v>
      </c>
      <c r="AC3321" s="17" t="s">
        <v>3187</v>
      </c>
      <c r="AD3321" s="17" t="s">
        <v>664</v>
      </c>
      <c r="AE3321" s="17" t="s">
        <v>42</v>
      </c>
      <c r="AF3321" s="17" t="s">
        <v>665</v>
      </c>
      <c r="AG3321" s="17" t="s">
        <v>666</v>
      </c>
      <c r="AJ3321" s="17" t="s">
        <v>83</v>
      </c>
      <c r="AK3321" s="17" t="s">
        <v>84</v>
      </c>
      <c r="AO3321" s="17" t="s">
        <v>46</v>
      </c>
      <c r="AP3321" s="18">
        <v>43241</v>
      </c>
      <c r="AQ3321" s="17" t="s">
        <v>22</v>
      </c>
      <c r="AR3321" s="17" t="s">
        <v>47</v>
      </c>
      <c r="AS3321" s="17" t="s">
        <v>47</v>
      </c>
      <c r="AT3321" s="17" t="s">
        <v>47</v>
      </c>
      <c r="AU3321" s="17" t="s">
        <v>47</v>
      </c>
      <c r="AV3321" s="17" t="s">
        <v>47</v>
      </c>
      <c r="AW3321" s="17" t="s">
        <v>48</v>
      </c>
      <c r="AX3321" s="17" t="s">
        <v>1828</v>
      </c>
      <c r="AY3321" s="17" t="s">
        <v>276</v>
      </c>
      <c r="AZ3321" s="17" t="s">
        <v>269</v>
      </c>
      <c r="BA3321" s="17" t="s">
        <v>1068</v>
      </c>
      <c r="BD3321" s="17">
        <v>3</v>
      </c>
      <c r="BE3321" s="17" t="s">
        <v>52</v>
      </c>
      <c r="BF3321" s="17" t="s">
        <v>670</v>
      </c>
      <c r="BG3321" s="18">
        <v>44172</v>
      </c>
      <c r="BL3321" s="17" t="s">
        <v>671</v>
      </c>
      <c r="BM3321" s="19" t="s">
        <v>22</v>
      </c>
      <c r="BN3321" s="19">
        <f>P3321*R3321</f>
        <v>1509.06</v>
      </c>
      <c r="BO3321" s="19" t="str">
        <f>IF(AND(BN3321&gt;120000, P3321&gt;25, X3321&lt;&gt;"WAVE 0"), "yes", "no")</f>
        <v>no</v>
      </c>
      <c r="BP3321" s="17" t="s">
        <v>51</v>
      </c>
    </row>
    <row r="3322" spans="1:68" x14ac:dyDescent="0.25">
      <c r="A3322" s="11" t="s">
        <v>6750</v>
      </c>
      <c r="B3322" s="12" t="s">
        <v>900</v>
      </c>
      <c r="C3322" s="13" t="s">
        <v>14</v>
      </c>
      <c r="D3322" s="12" t="s">
        <v>659</v>
      </c>
      <c r="E3322" s="13" t="s">
        <v>660</v>
      </c>
      <c r="F3322" s="12">
        <v>2020</v>
      </c>
      <c r="G3322" s="13" t="s">
        <v>109</v>
      </c>
      <c r="H3322" s="12" t="s">
        <v>28</v>
      </c>
      <c r="I3322" s="13" t="s">
        <v>18</v>
      </c>
      <c r="J3322" s="12" t="s">
        <v>661</v>
      </c>
      <c r="K3322" s="13" t="s">
        <v>662</v>
      </c>
      <c r="L3322" s="12" t="s">
        <v>563</v>
      </c>
      <c r="M3322" s="13" t="s">
        <v>32</v>
      </c>
      <c r="N3322" s="2" t="s">
        <v>19</v>
      </c>
      <c r="O3322" s="13" t="s">
        <v>20</v>
      </c>
      <c r="P3322" s="14">
        <v>30</v>
      </c>
      <c r="Q3322" s="14">
        <v>750</v>
      </c>
      <c r="R3322" s="13">
        <v>48</v>
      </c>
      <c r="S3322" s="15">
        <v>1</v>
      </c>
      <c r="T3322" s="13">
        <v>1</v>
      </c>
      <c r="U3322" s="13"/>
      <c r="V3322" s="16">
        <v>0</v>
      </c>
      <c r="W3322" s="16" t="str">
        <f t="shared" si="51"/>
        <v>PN31-6178-3</v>
      </c>
      <c r="Z3322" s="17" t="s">
        <v>109</v>
      </c>
      <c r="AB3322" s="17" t="s">
        <v>46</v>
      </c>
      <c r="AC3322" s="17" t="s">
        <v>900</v>
      </c>
      <c r="AD3322" s="17" t="s">
        <v>664</v>
      </c>
      <c r="AE3322" s="17" t="s">
        <v>42</v>
      </c>
      <c r="AF3322" s="17" t="s">
        <v>665</v>
      </c>
      <c r="AG3322" s="17" t="s">
        <v>666</v>
      </c>
      <c r="AJ3322" s="17" t="s">
        <v>83</v>
      </c>
      <c r="AK3322" s="17" t="s">
        <v>84</v>
      </c>
      <c r="AO3322" s="17" t="s">
        <v>130</v>
      </c>
      <c r="AP3322" s="18">
        <v>43545</v>
      </c>
      <c r="AQ3322" s="17" t="s">
        <v>22</v>
      </c>
      <c r="AR3322" s="17" t="s">
        <v>47</v>
      </c>
      <c r="AS3322" s="17" t="s">
        <v>47</v>
      </c>
      <c r="AT3322" s="17" t="s">
        <v>47</v>
      </c>
      <c r="AU3322" s="17" t="s">
        <v>47</v>
      </c>
      <c r="AV3322" s="17" t="s">
        <v>47</v>
      </c>
      <c r="AW3322" s="17" t="s">
        <v>266</v>
      </c>
      <c r="AX3322" s="17" t="s">
        <v>904</v>
      </c>
      <c r="BA3322" s="17" t="s">
        <v>906</v>
      </c>
      <c r="BD3322" s="17">
        <v>5</v>
      </c>
      <c r="BE3322" s="17" t="s">
        <v>52</v>
      </c>
      <c r="BF3322" s="17" t="s">
        <v>670</v>
      </c>
      <c r="BG3322" s="18">
        <v>44172</v>
      </c>
      <c r="BL3322" s="17" t="s">
        <v>671</v>
      </c>
      <c r="BM3322" s="19" t="s">
        <v>22</v>
      </c>
      <c r="BN3322" s="19">
        <f>P3322*R3322</f>
        <v>1440</v>
      </c>
      <c r="BO3322" s="19" t="str">
        <f>IF(AND(BN3322&gt;120000, P3322&gt;25, X3322&lt;&gt;"WAVE 0"), "yes", "no")</f>
        <v>no</v>
      </c>
      <c r="BP3322" s="17" t="s">
        <v>51</v>
      </c>
    </row>
    <row r="3323" spans="1:68" x14ac:dyDescent="0.25">
      <c r="A3323" s="11" t="s">
        <v>6751</v>
      </c>
      <c r="B3323" s="12" t="s">
        <v>6752</v>
      </c>
      <c r="C3323" s="13" t="s">
        <v>14</v>
      </c>
      <c r="D3323" s="12" t="s">
        <v>959</v>
      </c>
      <c r="E3323" s="13" t="s">
        <v>960</v>
      </c>
      <c r="F3323" s="12">
        <v>2019</v>
      </c>
      <c r="G3323" s="13" t="s">
        <v>38</v>
      </c>
      <c r="H3323" s="12" t="s">
        <v>330</v>
      </c>
      <c r="I3323" s="13" t="s">
        <v>51</v>
      </c>
      <c r="J3323" s="12" t="s">
        <v>331</v>
      </c>
      <c r="K3323" s="13" t="s">
        <v>332</v>
      </c>
      <c r="L3323" s="12" t="s">
        <v>333</v>
      </c>
      <c r="M3323" s="13" t="s">
        <v>334</v>
      </c>
      <c r="N3323" s="2" t="s">
        <v>19</v>
      </c>
      <c r="O3323" s="13" t="s">
        <v>20</v>
      </c>
      <c r="P3323" s="14">
        <v>330.06</v>
      </c>
      <c r="Q3323" s="14">
        <v>8911.6200000000008</v>
      </c>
      <c r="R3323" s="13">
        <v>70</v>
      </c>
      <c r="S3323" s="15">
        <v>0.875</v>
      </c>
      <c r="T3323" s="13">
        <v>1</v>
      </c>
      <c r="U3323" s="13">
        <v>0</v>
      </c>
      <c r="V3323" s="16">
        <v>0</v>
      </c>
      <c r="W3323" s="16" t="str">
        <f t="shared" si="51"/>
        <v>PN3161997-1</v>
      </c>
      <c r="X3323" s="17" t="s">
        <v>699</v>
      </c>
      <c r="Z3323" s="17" t="s">
        <v>38</v>
      </c>
      <c r="AB3323" s="17" t="s">
        <v>169</v>
      </c>
      <c r="AC3323" s="17" t="s">
        <v>6752</v>
      </c>
      <c r="AD3323" s="17" t="s">
        <v>969</v>
      </c>
      <c r="AE3323" s="17" t="s">
        <v>42</v>
      </c>
      <c r="AF3323" s="17" t="s">
        <v>393</v>
      </c>
      <c r="AG3323" s="17" t="s">
        <v>22</v>
      </c>
      <c r="AJ3323" s="17" t="s">
        <v>6753</v>
      </c>
      <c r="AK3323" s="17" t="s">
        <v>508</v>
      </c>
      <c r="AO3323" s="17" t="s">
        <v>85</v>
      </c>
      <c r="AP3323" s="18">
        <v>43193</v>
      </c>
      <c r="AQ3323" s="17" t="s">
        <v>22</v>
      </c>
      <c r="AR3323" s="17" t="s">
        <v>22</v>
      </c>
      <c r="AS3323" s="17" t="s">
        <v>22</v>
      </c>
      <c r="AT3323" s="17" t="s">
        <v>22</v>
      </c>
      <c r="AU3323" s="17" t="s">
        <v>22</v>
      </c>
      <c r="AV3323" s="17" t="s">
        <v>22</v>
      </c>
      <c r="AW3323" s="17" t="s">
        <v>266</v>
      </c>
      <c r="AX3323" s="17" t="s">
        <v>267</v>
      </c>
      <c r="AY3323" s="17" t="s">
        <v>276</v>
      </c>
      <c r="AZ3323" s="17" t="s">
        <v>269</v>
      </c>
      <c r="BA3323" s="17" t="s">
        <v>285</v>
      </c>
      <c r="BB3323" s="17" t="s">
        <v>51</v>
      </c>
      <c r="BD3323" s="17">
        <v>3</v>
      </c>
      <c r="BE3323" s="17" t="s">
        <v>52</v>
      </c>
      <c r="BF3323" s="17" t="s">
        <v>972</v>
      </c>
      <c r="BG3323" s="18">
        <v>44137</v>
      </c>
      <c r="BL3323" s="17" t="s">
        <v>973</v>
      </c>
      <c r="BM3323" s="19" t="s">
        <v>22</v>
      </c>
      <c r="BN3323" s="19">
        <f>P3323*R3323</f>
        <v>23104.2</v>
      </c>
      <c r="BO3323" s="19" t="str">
        <f>IF(AND(BN3323&gt;120000, P3323&gt;25, X3323&lt;&gt;"WAVE 0"), "yes", "no")</f>
        <v>no</v>
      </c>
      <c r="BP3323" s="17" t="s">
        <v>51</v>
      </c>
    </row>
    <row r="3324" spans="1:68" x14ac:dyDescent="0.25">
      <c r="A3324" s="11" t="s">
        <v>6754</v>
      </c>
      <c r="B3324" s="12" t="s">
        <v>604</v>
      </c>
      <c r="C3324" s="13" t="s">
        <v>14</v>
      </c>
      <c r="D3324" s="12" t="s">
        <v>338</v>
      </c>
      <c r="E3324" s="13" t="s">
        <v>339</v>
      </c>
      <c r="F3324" s="12">
        <v>2020</v>
      </c>
      <c r="G3324" s="13" t="s">
        <v>207</v>
      </c>
      <c r="H3324" s="12" t="s">
        <v>330</v>
      </c>
      <c r="I3324" s="13" t="s">
        <v>18</v>
      </c>
      <c r="J3324" s="12" t="s">
        <v>331</v>
      </c>
      <c r="K3324" s="13" t="s">
        <v>332</v>
      </c>
      <c r="L3324" s="12" t="s">
        <v>333</v>
      </c>
      <c r="M3324" s="13" t="s">
        <v>334</v>
      </c>
      <c r="N3324" s="2" t="s">
        <v>19</v>
      </c>
      <c r="O3324" s="13" t="s">
        <v>340</v>
      </c>
      <c r="P3324" s="14">
        <v>59.561599999999999</v>
      </c>
      <c r="Q3324" s="14">
        <v>437.4</v>
      </c>
      <c r="R3324" s="13">
        <v>10</v>
      </c>
      <c r="S3324" s="15">
        <v>0.6</v>
      </c>
      <c r="T3324" s="13">
        <v>1</v>
      </c>
      <c r="U3324" s="13">
        <v>1</v>
      </c>
      <c r="V3324" s="16">
        <v>0</v>
      </c>
      <c r="W3324" s="16" t="str">
        <f t="shared" si="51"/>
        <v>PN3161W017</v>
      </c>
      <c r="Z3324" s="17" t="s">
        <v>17</v>
      </c>
      <c r="AB3324" s="17" t="s">
        <v>22</v>
      </c>
      <c r="AC3324" s="17" t="s">
        <v>22</v>
      </c>
      <c r="AD3324" s="17" t="s">
        <v>22</v>
      </c>
      <c r="AE3324" s="17" t="s">
        <v>42</v>
      </c>
      <c r="AF3324" s="17" t="s">
        <v>341</v>
      </c>
      <c r="AG3324" s="17" t="s">
        <v>22</v>
      </c>
      <c r="AJ3324" s="17" t="s">
        <v>22</v>
      </c>
      <c r="AK3324" s="17" t="s">
        <v>342</v>
      </c>
      <c r="AQ3324" s="17" t="s">
        <v>22</v>
      </c>
      <c r="AR3324" s="17" t="s">
        <v>22</v>
      </c>
      <c r="AS3324" s="17" t="s">
        <v>22</v>
      </c>
      <c r="AT3324" s="17" t="s">
        <v>22</v>
      </c>
      <c r="AU3324" s="17" t="s">
        <v>22</v>
      </c>
      <c r="AV3324" s="17" t="s">
        <v>22</v>
      </c>
      <c r="BE3324" s="17" t="s">
        <v>52</v>
      </c>
      <c r="BF3324" s="17" t="s">
        <v>53</v>
      </c>
      <c r="BG3324" s="18" t="s">
        <v>53</v>
      </c>
      <c r="BL3324" s="17" t="s">
        <v>354</v>
      </c>
      <c r="BM3324" s="19" t="s">
        <v>22</v>
      </c>
      <c r="BN3324" s="19">
        <f>P3324*R3324</f>
        <v>595.61599999999999</v>
      </c>
      <c r="BO3324" s="19" t="str">
        <f>IF(AND(BN3324&gt;120000, P3324&gt;25, X3324&lt;&gt;"WAVE 0"), "yes", "no")</f>
        <v>no</v>
      </c>
      <c r="BP3324" s="17" t="s">
        <v>22</v>
      </c>
    </row>
    <row r="3325" spans="1:68" x14ac:dyDescent="0.25">
      <c r="A3325" s="12" t="s">
        <v>6755</v>
      </c>
      <c r="B3325" s="12" t="s">
        <v>6756</v>
      </c>
      <c r="C3325" s="13" t="s">
        <v>14</v>
      </c>
      <c r="D3325" s="12" t="s">
        <v>959</v>
      </c>
      <c r="E3325" s="13" t="s">
        <v>960</v>
      </c>
      <c r="F3325" s="12">
        <v>2019</v>
      </c>
      <c r="G3325" s="13" t="s">
        <v>38</v>
      </c>
      <c r="H3325" s="12" t="s">
        <v>330</v>
      </c>
      <c r="I3325" s="13" t="s">
        <v>51</v>
      </c>
      <c r="J3325" s="12" t="s">
        <v>331</v>
      </c>
      <c r="K3325" s="13" t="s">
        <v>332</v>
      </c>
      <c r="L3325" s="12" t="s">
        <v>333</v>
      </c>
      <c r="M3325" s="13" t="s">
        <v>334</v>
      </c>
      <c r="N3325" s="2" t="s">
        <v>19</v>
      </c>
      <c r="O3325" s="13" t="s">
        <v>20</v>
      </c>
      <c r="P3325" s="14">
        <v>256.08</v>
      </c>
      <c r="Q3325" s="14">
        <v>56081.52</v>
      </c>
      <c r="R3325" s="13">
        <v>83</v>
      </c>
      <c r="S3325" s="15">
        <v>0.81818181818181823</v>
      </c>
      <c r="T3325" s="13">
        <v>1</v>
      </c>
      <c r="U3325" s="13">
        <v>3</v>
      </c>
      <c r="V3325" s="16">
        <v>0</v>
      </c>
      <c r="W3325" s="16" t="str">
        <f t="shared" si="51"/>
        <v>PN3162033-1</v>
      </c>
      <c r="X3325" s="17" t="s">
        <v>699</v>
      </c>
      <c r="Z3325" s="17" t="s">
        <v>38</v>
      </c>
      <c r="AA3325" s="17" t="s">
        <v>331</v>
      </c>
      <c r="AB3325" s="17" t="s">
        <v>454</v>
      </c>
      <c r="AC3325" s="17" t="s">
        <v>6756</v>
      </c>
      <c r="AD3325" s="17" t="s">
        <v>969</v>
      </c>
      <c r="AE3325" s="17" t="s">
        <v>42</v>
      </c>
      <c r="AF3325" s="17" t="s">
        <v>393</v>
      </c>
      <c r="AG3325" s="17" t="s">
        <v>970</v>
      </c>
      <c r="AJ3325" s="17" t="s">
        <v>490</v>
      </c>
      <c r="AK3325" s="17" t="s">
        <v>491</v>
      </c>
      <c r="AO3325" s="17" t="s">
        <v>85</v>
      </c>
      <c r="AP3325" s="18">
        <v>43193</v>
      </c>
      <c r="AQ3325" s="17">
        <v>0</v>
      </c>
      <c r="AR3325" s="17" t="s">
        <v>47</v>
      </c>
      <c r="AS3325" s="17" t="s">
        <v>47</v>
      </c>
      <c r="AT3325" s="17" t="s">
        <v>161</v>
      </c>
      <c r="AU3325" s="17" t="s">
        <v>162</v>
      </c>
      <c r="AV3325" s="17" t="s">
        <v>162</v>
      </c>
      <c r="AW3325" s="17" t="s">
        <v>266</v>
      </c>
      <c r="AX3325" s="17" t="s">
        <v>744</v>
      </c>
      <c r="AY3325" s="17" t="s">
        <v>268</v>
      </c>
      <c r="AZ3325" s="17" t="s">
        <v>773</v>
      </c>
      <c r="BA3325" s="17" t="s">
        <v>845</v>
      </c>
      <c r="BB3325" s="17" t="s">
        <v>51</v>
      </c>
      <c r="BD3325" s="17">
        <v>3</v>
      </c>
      <c r="BE3325" s="17" t="s">
        <v>52</v>
      </c>
      <c r="BF3325" s="17" t="s">
        <v>972</v>
      </c>
      <c r="BG3325" s="18">
        <v>44137</v>
      </c>
      <c r="BL3325" s="17" t="s">
        <v>973</v>
      </c>
      <c r="BM3325" s="19">
        <v>232.76543333333336</v>
      </c>
      <c r="BN3325" s="19">
        <f>P3325*R3325</f>
        <v>21254.639999999999</v>
      </c>
      <c r="BO3325" s="19" t="str">
        <f>IF(AND(BN3325&gt;120000, P3325&gt;25, X3325&lt;&gt;"WAVE 0"), "yes", "no")</f>
        <v>no</v>
      </c>
      <c r="BP3325" s="17" t="s">
        <v>51</v>
      </c>
    </row>
    <row r="3326" spans="1:68" x14ac:dyDescent="0.25">
      <c r="A3326" s="11" t="s">
        <v>6757</v>
      </c>
      <c r="B3326" s="12" t="s">
        <v>6758</v>
      </c>
      <c r="C3326" s="13" t="s">
        <v>14</v>
      </c>
      <c r="D3326" s="12" t="s">
        <v>536</v>
      </c>
      <c r="E3326" s="13" t="s">
        <v>537</v>
      </c>
      <c r="F3326" s="12">
        <v>2020</v>
      </c>
      <c r="G3326" s="13" t="s">
        <v>38</v>
      </c>
      <c r="H3326" s="12" t="s">
        <v>330</v>
      </c>
      <c r="I3326" s="13" t="s">
        <v>18</v>
      </c>
      <c r="J3326" s="12" t="s">
        <v>965</v>
      </c>
      <c r="K3326" s="13" t="s">
        <v>966</v>
      </c>
      <c r="L3326" s="12" t="s">
        <v>967</v>
      </c>
      <c r="M3326" s="13" t="s">
        <v>359</v>
      </c>
      <c r="N3326" s="2" t="s">
        <v>19</v>
      </c>
      <c r="O3326" s="13" t="s">
        <v>20</v>
      </c>
      <c r="P3326" s="14">
        <v>1181.8499999999999</v>
      </c>
      <c r="Q3326" s="14"/>
      <c r="R3326" s="13">
        <v>45</v>
      </c>
      <c r="S3326" s="15"/>
      <c r="T3326" s="13">
        <v>3</v>
      </c>
      <c r="U3326" s="13">
        <v>3</v>
      </c>
      <c r="V3326" s="16"/>
      <c r="W3326" s="16" t="str">
        <f t="shared" si="51"/>
        <v>PN3162227-2</v>
      </c>
      <c r="Z3326" s="13" t="s">
        <v>38</v>
      </c>
      <c r="AA3326" s="17" t="s">
        <v>22</v>
      </c>
      <c r="AB3326" s="17" t="s">
        <v>22</v>
      </c>
      <c r="AC3326" s="17" t="s">
        <v>22</v>
      </c>
      <c r="AD3326" s="17" t="s">
        <v>22</v>
      </c>
      <c r="AE3326" s="17" t="s">
        <v>22</v>
      </c>
      <c r="AF3326" s="17" t="s">
        <v>22</v>
      </c>
      <c r="AG3326" s="17" t="s">
        <v>22</v>
      </c>
      <c r="AJ3326" s="17" t="s">
        <v>22</v>
      </c>
      <c r="AK3326" s="17" t="s">
        <v>22</v>
      </c>
      <c r="AO3326" s="17" t="s">
        <v>22</v>
      </c>
      <c r="AP3326" s="18" t="s">
        <v>22</v>
      </c>
      <c r="AQ3326" s="17" t="s">
        <v>22</v>
      </c>
      <c r="AR3326" s="17" t="s">
        <v>22</v>
      </c>
      <c r="AS3326" s="17" t="s">
        <v>22</v>
      </c>
      <c r="AT3326" s="17" t="s">
        <v>22</v>
      </c>
      <c r="AU3326" s="17" t="s">
        <v>22</v>
      </c>
      <c r="AV3326" s="17" t="s">
        <v>22</v>
      </c>
      <c r="AW3326" s="17" t="s">
        <v>22</v>
      </c>
      <c r="AX3326" s="17" t="s">
        <v>22</v>
      </c>
      <c r="AY3326" s="17" t="s">
        <v>22</v>
      </c>
      <c r="AZ3326" s="17" t="s">
        <v>22</v>
      </c>
      <c r="BA3326" s="17" t="s">
        <v>22</v>
      </c>
      <c r="BD3326" s="17" t="s">
        <v>22</v>
      </c>
      <c r="BE3326" s="17" t="s">
        <v>22</v>
      </c>
      <c r="BF3326" s="17" t="s">
        <v>22</v>
      </c>
      <c r="BG3326" s="18" t="s">
        <v>22</v>
      </c>
      <c r="BH3326" s="3" t="s">
        <v>22</v>
      </c>
      <c r="BI3326" s="3" t="s">
        <v>22</v>
      </c>
      <c r="BK3326" s="3" t="s">
        <v>22</v>
      </c>
      <c r="BL3326" s="17" t="s">
        <v>22</v>
      </c>
      <c r="BM3326" s="19" t="s">
        <v>22</v>
      </c>
      <c r="BN3326" s="19">
        <f>P3326*R3326</f>
        <v>53183.249999999993</v>
      </c>
      <c r="BO3326" s="19" t="str">
        <f>IF(AND(BN3326&gt;120000, P3326&gt;25, X3326&lt;&gt;"WAVE 0"), "yes", "no")</f>
        <v>no</v>
      </c>
      <c r="BP3326" s="17" t="s">
        <v>22</v>
      </c>
    </row>
    <row r="3327" spans="1:68" x14ac:dyDescent="0.25">
      <c r="A3327" s="11" t="s">
        <v>6759</v>
      </c>
      <c r="B3327" s="12" t="s">
        <v>6758</v>
      </c>
      <c r="C3327" s="13" t="s">
        <v>14</v>
      </c>
      <c r="D3327" s="12" t="s">
        <v>536</v>
      </c>
      <c r="E3327" s="13" t="s">
        <v>537</v>
      </c>
      <c r="F3327" s="12">
        <v>2020</v>
      </c>
      <c r="G3327" s="13" t="s">
        <v>38</v>
      </c>
      <c r="H3327" s="12" t="s">
        <v>330</v>
      </c>
      <c r="I3327" s="13" t="s">
        <v>18</v>
      </c>
      <c r="J3327" s="12" t="s">
        <v>965</v>
      </c>
      <c r="K3327" s="13" t="s">
        <v>966</v>
      </c>
      <c r="L3327" s="12" t="s">
        <v>967</v>
      </c>
      <c r="M3327" s="13" t="s">
        <v>359</v>
      </c>
      <c r="N3327" s="2" t="s">
        <v>19</v>
      </c>
      <c r="O3327" s="13" t="s">
        <v>20</v>
      </c>
      <c r="P3327" s="14">
        <v>739.9</v>
      </c>
      <c r="Q3327" s="14"/>
      <c r="R3327" s="13">
        <v>158</v>
      </c>
      <c r="S3327" s="15"/>
      <c r="T3327" s="13">
        <v>4</v>
      </c>
      <c r="U3327" s="13">
        <v>3</v>
      </c>
      <c r="V3327" s="16"/>
      <c r="W3327" s="16" t="str">
        <f t="shared" si="51"/>
        <v>PN3162227-3</v>
      </c>
      <c r="X3327" s="17" t="s">
        <v>150</v>
      </c>
      <c r="Y3327" s="17" t="s">
        <v>6760</v>
      </c>
      <c r="Z3327" s="17" t="s">
        <v>38</v>
      </c>
      <c r="AA3327" s="17" t="s">
        <v>965</v>
      </c>
      <c r="AB3327" s="17" t="s">
        <v>22</v>
      </c>
      <c r="AC3327" s="17" t="s">
        <v>22</v>
      </c>
      <c r="AD3327" s="17" t="s">
        <v>969</v>
      </c>
      <c r="AE3327" s="17" t="s">
        <v>42</v>
      </c>
      <c r="AF3327" s="17" t="s">
        <v>393</v>
      </c>
      <c r="AG3327" s="17" t="s">
        <v>22</v>
      </c>
      <c r="AJ3327" s="17" t="s">
        <v>83</v>
      </c>
      <c r="AK3327" s="17" t="s">
        <v>84</v>
      </c>
      <c r="AO3327" s="17" t="s">
        <v>130</v>
      </c>
      <c r="AP3327" s="18">
        <v>43545</v>
      </c>
      <c r="AQ3327" s="17">
        <v>8</v>
      </c>
      <c r="AR3327" s="17" t="s">
        <v>22</v>
      </c>
      <c r="AS3327" s="17" t="s">
        <v>22</v>
      </c>
      <c r="AT3327" s="17" t="s">
        <v>22</v>
      </c>
      <c r="AU3327" s="17" t="s">
        <v>22</v>
      </c>
      <c r="AV3327" s="17" t="s">
        <v>22</v>
      </c>
      <c r="BE3327" s="17" t="s">
        <v>52</v>
      </c>
      <c r="BM3327" s="19">
        <v>20071.149334628597</v>
      </c>
      <c r="BN3327" s="19">
        <f>P3327*R3327</f>
        <v>116904.2</v>
      </c>
      <c r="BO3327" s="19" t="str">
        <f>IF(AND(BN3327&gt;120000, P3327&gt;25, X3327&lt;&gt;"WAVE 0"), "yes", "no")</f>
        <v>no</v>
      </c>
      <c r="BP3327" s="17" t="s">
        <v>51</v>
      </c>
    </row>
    <row r="3328" spans="1:68" x14ac:dyDescent="0.25">
      <c r="A3328" s="11" t="s">
        <v>6759</v>
      </c>
      <c r="B3328" s="12" t="s">
        <v>6758</v>
      </c>
      <c r="C3328" s="13" t="s">
        <v>57</v>
      </c>
      <c r="D3328" s="12" t="s">
        <v>2208</v>
      </c>
      <c r="E3328" s="13" t="s">
        <v>2209</v>
      </c>
      <c r="F3328" s="12">
        <v>2020</v>
      </c>
      <c r="G3328" s="13" t="s">
        <v>38</v>
      </c>
      <c r="H3328" s="12" t="s">
        <v>330</v>
      </c>
      <c r="I3328" s="13" t="s">
        <v>51</v>
      </c>
      <c r="J3328" s="12" t="s">
        <v>965</v>
      </c>
      <c r="K3328" s="13" t="s">
        <v>966</v>
      </c>
      <c r="L3328" s="12" t="s">
        <v>967</v>
      </c>
      <c r="M3328" s="13" t="s">
        <v>359</v>
      </c>
      <c r="N3328" s="2" t="s">
        <v>64</v>
      </c>
      <c r="O3328" s="13" t="s">
        <v>20</v>
      </c>
      <c r="P3328" s="14">
        <v>739.9</v>
      </c>
      <c r="Q3328" s="14">
        <v>63787.399999999994</v>
      </c>
      <c r="R3328" s="13">
        <v>158</v>
      </c>
      <c r="S3328" s="15">
        <v>0.82352941176470584</v>
      </c>
      <c r="T3328" s="13">
        <v>4</v>
      </c>
      <c r="U3328" s="13">
        <v>3</v>
      </c>
      <c r="V3328" s="16">
        <v>0</v>
      </c>
      <c r="W3328" s="16" t="str">
        <f t="shared" si="51"/>
        <v>PN3162227-3</v>
      </c>
      <c r="X3328" s="17" t="s">
        <v>2447</v>
      </c>
      <c r="Y3328" s="17" t="s">
        <v>6760</v>
      </c>
      <c r="Z3328" s="17" t="s">
        <v>38</v>
      </c>
      <c r="AA3328" s="17" t="s">
        <v>965</v>
      </c>
      <c r="AB3328" s="17" t="s">
        <v>22</v>
      </c>
      <c r="AC3328" s="17" t="s">
        <v>22</v>
      </c>
      <c r="AD3328" s="17" t="s">
        <v>969</v>
      </c>
      <c r="AE3328" s="17" t="s">
        <v>42</v>
      </c>
      <c r="AF3328" s="17" t="s">
        <v>393</v>
      </c>
      <c r="AG3328" s="17" t="s">
        <v>22</v>
      </c>
      <c r="AJ3328" s="17" t="s">
        <v>83</v>
      </c>
      <c r="AK3328" s="17" t="s">
        <v>84</v>
      </c>
      <c r="AO3328" s="17" t="s">
        <v>130</v>
      </c>
      <c r="AP3328" s="18">
        <v>43545</v>
      </c>
      <c r="AQ3328" s="17">
        <v>8</v>
      </c>
      <c r="AR3328" s="17" t="s">
        <v>22</v>
      </c>
      <c r="AS3328" s="17" t="s">
        <v>22</v>
      </c>
      <c r="AT3328" s="17" t="s">
        <v>22</v>
      </c>
      <c r="AU3328" s="17" t="s">
        <v>22</v>
      </c>
      <c r="AV3328" s="17" t="s">
        <v>22</v>
      </c>
      <c r="BE3328" s="17" t="s">
        <v>52</v>
      </c>
      <c r="BM3328" s="19">
        <v>20071.149334628597</v>
      </c>
      <c r="BN3328" s="19">
        <f>P3328*R3328</f>
        <v>116904.2</v>
      </c>
      <c r="BO3328" s="19" t="str">
        <f>IF(AND(BN3328&gt;120000, P3328&gt;25, X3328&lt;&gt;"WAVE 0"), "yes", "no")</f>
        <v>no</v>
      </c>
      <c r="BP3328" s="17" t="s">
        <v>51</v>
      </c>
    </row>
    <row r="3329" spans="1:68" x14ac:dyDescent="0.25">
      <c r="A3329" s="11" t="s">
        <v>6761</v>
      </c>
      <c r="B3329" s="12" t="s">
        <v>6762</v>
      </c>
      <c r="C3329" s="13" t="s">
        <v>57</v>
      </c>
      <c r="D3329" s="12" t="s">
        <v>2876</v>
      </c>
      <c r="E3329" s="13" t="s">
        <v>2877</v>
      </c>
      <c r="F3329" s="12">
        <v>2019</v>
      </c>
      <c r="G3329" s="13" t="s">
        <v>38</v>
      </c>
      <c r="H3329" s="12" t="s">
        <v>330</v>
      </c>
      <c r="I3329" s="13" t="s">
        <v>51</v>
      </c>
      <c r="J3329" s="12" t="s">
        <v>331</v>
      </c>
      <c r="K3329" s="13" t="s">
        <v>332</v>
      </c>
      <c r="L3329" s="12" t="s">
        <v>333</v>
      </c>
      <c r="M3329" s="13" t="s">
        <v>334</v>
      </c>
      <c r="N3329" s="2" t="s">
        <v>64</v>
      </c>
      <c r="O3329" s="13" t="s">
        <v>20</v>
      </c>
      <c r="P3329" s="14">
        <v>77.41</v>
      </c>
      <c r="Q3329" s="14">
        <v>7741</v>
      </c>
      <c r="R3329" s="13">
        <v>55</v>
      </c>
      <c r="S3329" s="15">
        <v>0.70370370370370361</v>
      </c>
      <c r="T3329" s="13">
        <v>1</v>
      </c>
      <c r="U3329" s="13">
        <v>3</v>
      </c>
      <c r="V3329" s="16">
        <v>0</v>
      </c>
      <c r="W3329" s="16" t="str">
        <f t="shared" si="51"/>
        <v>PN3163262-10</v>
      </c>
      <c r="Z3329" s="17" t="s">
        <v>38</v>
      </c>
      <c r="AA3329" s="17" t="s">
        <v>331</v>
      </c>
      <c r="AB3329" s="17" t="s">
        <v>3105</v>
      </c>
      <c r="AC3329" s="17" t="s">
        <v>6762</v>
      </c>
      <c r="AD3329" s="17" t="s">
        <v>969</v>
      </c>
      <c r="AE3329" s="17" t="s">
        <v>42</v>
      </c>
      <c r="AF3329" s="17" t="s">
        <v>393</v>
      </c>
      <c r="AG3329" s="17" t="s">
        <v>970</v>
      </c>
      <c r="AJ3329" s="17" t="s">
        <v>490</v>
      </c>
      <c r="AK3329" s="17" t="s">
        <v>491</v>
      </c>
      <c r="AO3329" s="17" t="s">
        <v>85</v>
      </c>
      <c r="AP3329" s="18">
        <v>43545</v>
      </c>
      <c r="AQ3329" s="17">
        <v>0</v>
      </c>
      <c r="AR3329" s="17" t="s">
        <v>47</v>
      </c>
      <c r="AS3329" s="17" t="s">
        <v>47</v>
      </c>
      <c r="AT3329" s="17" t="s">
        <v>161</v>
      </c>
      <c r="AU3329" s="17" t="s">
        <v>162</v>
      </c>
      <c r="AV3329" s="17" t="s">
        <v>162</v>
      </c>
      <c r="BE3329" s="17" t="s">
        <v>52</v>
      </c>
      <c r="BH3329" s="3" t="s">
        <v>556</v>
      </c>
      <c r="BM3329" s="19">
        <v>5391.5227777777782</v>
      </c>
      <c r="BN3329" s="19">
        <f>P3329*R3329</f>
        <v>4257.55</v>
      </c>
      <c r="BO3329" s="19" t="str">
        <f>IF(AND(BN3329&gt;120000, P3329&gt;25, X3329&lt;&gt;"WAVE 0"), "yes", "no")</f>
        <v>no</v>
      </c>
      <c r="BP3329" s="17" t="s">
        <v>51</v>
      </c>
    </row>
    <row r="3330" spans="1:68" x14ac:dyDescent="0.25">
      <c r="A3330" s="11" t="s">
        <v>6763</v>
      </c>
      <c r="B3330" s="12" t="s">
        <v>6762</v>
      </c>
      <c r="C3330" s="13" t="s">
        <v>57</v>
      </c>
      <c r="D3330" s="12" t="s">
        <v>2876</v>
      </c>
      <c r="E3330" s="13" t="s">
        <v>2877</v>
      </c>
      <c r="F3330" s="12">
        <v>2019</v>
      </c>
      <c r="G3330" s="13" t="s">
        <v>38</v>
      </c>
      <c r="H3330" s="12" t="s">
        <v>330</v>
      </c>
      <c r="I3330" s="13" t="s">
        <v>51</v>
      </c>
      <c r="J3330" s="12" t="s">
        <v>331</v>
      </c>
      <c r="K3330" s="13" t="s">
        <v>332</v>
      </c>
      <c r="L3330" s="12" t="s">
        <v>333</v>
      </c>
      <c r="M3330" s="13" t="s">
        <v>334</v>
      </c>
      <c r="N3330" s="2" t="s">
        <v>64</v>
      </c>
      <c r="O3330" s="13" t="s">
        <v>20</v>
      </c>
      <c r="P3330" s="14">
        <v>187.12</v>
      </c>
      <c r="Q3330" s="14">
        <v>105909.91999999998</v>
      </c>
      <c r="R3330" s="13">
        <v>1404</v>
      </c>
      <c r="S3330" s="15">
        <v>0.88927335640138416</v>
      </c>
      <c r="T3330" s="13">
        <v>1</v>
      </c>
      <c r="U3330" s="13">
        <v>1</v>
      </c>
      <c r="V3330" s="16">
        <v>0</v>
      </c>
      <c r="W3330" s="16" t="str">
        <f t="shared" ref="W3330:W3393" si="52">"PN"&amp;A3330</f>
        <v>PN3163262-3</v>
      </c>
      <c r="Z3330" s="17" t="s">
        <v>38</v>
      </c>
      <c r="AA3330" s="17" t="s">
        <v>331</v>
      </c>
      <c r="AB3330" s="17" t="s">
        <v>3105</v>
      </c>
      <c r="AC3330" s="17" t="s">
        <v>6762</v>
      </c>
      <c r="AD3330" s="17" t="s">
        <v>969</v>
      </c>
      <c r="AE3330" s="17" t="s">
        <v>42</v>
      </c>
      <c r="AF3330" s="17" t="s">
        <v>393</v>
      </c>
      <c r="AG3330" s="17" t="s">
        <v>970</v>
      </c>
      <c r="AJ3330" s="17" t="s">
        <v>83</v>
      </c>
      <c r="AK3330" s="17" t="s">
        <v>491</v>
      </c>
      <c r="AO3330" s="17" t="s">
        <v>85</v>
      </c>
      <c r="AP3330" s="18">
        <v>43545</v>
      </c>
      <c r="AQ3330" s="17">
        <v>0</v>
      </c>
      <c r="AR3330" s="17" t="s">
        <v>47</v>
      </c>
      <c r="AS3330" s="17" t="s">
        <v>47</v>
      </c>
      <c r="AT3330" s="17" t="s">
        <v>161</v>
      </c>
      <c r="AU3330" s="17" t="s">
        <v>162</v>
      </c>
      <c r="AV3330" s="17" t="s">
        <v>162</v>
      </c>
      <c r="BE3330" s="17" t="s">
        <v>52</v>
      </c>
      <c r="BH3330" s="3" t="s">
        <v>556</v>
      </c>
      <c r="BM3330" s="19">
        <v>444.90600000000006</v>
      </c>
      <c r="BN3330" s="19">
        <f>P3330*R3330</f>
        <v>262716.48</v>
      </c>
      <c r="BO3330" s="19" t="str">
        <f>IF(AND(BN3330&gt;120000, P3330&gt;25, X3330&lt;&gt;"WAVE 0"), "yes", "no")</f>
        <v>yes</v>
      </c>
      <c r="BP3330" s="17" t="s">
        <v>22</v>
      </c>
    </row>
    <row r="3331" spans="1:68" x14ac:dyDescent="0.25">
      <c r="A3331" s="11" t="s">
        <v>6764</v>
      </c>
      <c r="B3331" s="12" t="s">
        <v>6762</v>
      </c>
      <c r="C3331" s="13" t="s">
        <v>57</v>
      </c>
      <c r="D3331" s="12" t="s">
        <v>2876</v>
      </c>
      <c r="E3331" s="13" t="s">
        <v>2877</v>
      </c>
      <c r="F3331" s="12">
        <v>2019</v>
      </c>
      <c r="G3331" s="13" t="s">
        <v>38</v>
      </c>
      <c r="H3331" s="12" t="s">
        <v>330</v>
      </c>
      <c r="I3331" s="13" t="s">
        <v>51</v>
      </c>
      <c r="J3331" s="12" t="s">
        <v>331</v>
      </c>
      <c r="K3331" s="13" t="s">
        <v>332</v>
      </c>
      <c r="L3331" s="12" t="s">
        <v>333</v>
      </c>
      <c r="M3331" s="13" t="s">
        <v>334</v>
      </c>
      <c r="N3331" s="2" t="s">
        <v>64</v>
      </c>
      <c r="O3331" s="13" t="s">
        <v>20</v>
      </c>
      <c r="P3331" s="14">
        <v>90.21</v>
      </c>
      <c r="Q3331" s="14">
        <v>4961.55</v>
      </c>
      <c r="R3331" s="13">
        <v>80</v>
      </c>
      <c r="S3331" s="15">
        <v>0.34693877551020402</v>
      </c>
      <c r="T3331" s="13">
        <v>1</v>
      </c>
      <c r="U3331" s="13">
        <v>3</v>
      </c>
      <c r="V3331" s="16">
        <v>0</v>
      </c>
      <c r="W3331" s="16" t="str">
        <f t="shared" si="52"/>
        <v>PN3163262-8</v>
      </c>
      <c r="Z3331" s="17" t="s">
        <v>38</v>
      </c>
      <c r="AA3331" s="17" t="s">
        <v>331</v>
      </c>
      <c r="AB3331" s="17" t="s">
        <v>3105</v>
      </c>
      <c r="AC3331" s="17" t="s">
        <v>6762</v>
      </c>
      <c r="AD3331" s="17" t="s">
        <v>969</v>
      </c>
      <c r="AE3331" s="17" t="s">
        <v>42</v>
      </c>
      <c r="AF3331" s="17" t="s">
        <v>393</v>
      </c>
      <c r="AG3331" s="17" t="s">
        <v>970</v>
      </c>
      <c r="AJ3331" s="17" t="s">
        <v>83</v>
      </c>
      <c r="AK3331" s="17" t="s">
        <v>491</v>
      </c>
      <c r="AO3331" s="17" t="s">
        <v>85</v>
      </c>
      <c r="AP3331" s="18">
        <v>43545</v>
      </c>
      <c r="AQ3331" s="17">
        <v>0</v>
      </c>
      <c r="AR3331" s="17" t="s">
        <v>47</v>
      </c>
      <c r="AS3331" s="17" t="s">
        <v>47</v>
      </c>
      <c r="AT3331" s="17" t="s">
        <v>161</v>
      </c>
      <c r="AU3331" s="17" t="s">
        <v>162</v>
      </c>
      <c r="AV3331" s="17" t="s">
        <v>162</v>
      </c>
      <c r="BE3331" s="17" t="s">
        <v>52</v>
      </c>
      <c r="BH3331" s="3" t="s">
        <v>556</v>
      </c>
      <c r="BM3331" s="19">
        <v>16031.192222222222</v>
      </c>
      <c r="BN3331" s="19">
        <f>P3331*R3331</f>
        <v>7216.7999999999993</v>
      </c>
      <c r="BO3331" s="19" t="str">
        <f>IF(AND(BN3331&gt;120000, P3331&gt;25, X3331&lt;&gt;"WAVE 0"), "yes", "no")</f>
        <v>no</v>
      </c>
      <c r="BP3331" s="17" t="s">
        <v>51</v>
      </c>
    </row>
    <row r="3332" spans="1:68" x14ac:dyDescent="0.25">
      <c r="A3332" s="11" t="s">
        <v>6765</v>
      </c>
      <c r="B3332" s="12" t="s">
        <v>6766</v>
      </c>
      <c r="C3332" s="13" t="s">
        <v>14</v>
      </c>
      <c r="D3332" s="12" t="s">
        <v>959</v>
      </c>
      <c r="E3332" s="13" t="s">
        <v>960</v>
      </c>
      <c r="F3332" s="12">
        <v>2019</v>
      </c>
      <c r="G3332" s="13" t="s">
        <v>38</v>
      </c>
      <c r="H3332" s="12" t="s">
        <v>330</v>
      </c>
      <c r="I3332" s="13" t="s">
        <v>51</v>
      </c>
      <c r="J3332" s="12" t="s">
        <v>331</v>
      </c>
      <c r="K3332" s="13" t="s">
        <v>332</v>
      </c>
      <c r="L3332" s="12" t="s">
        <v>333</v>
      </c>
      <c r="M3332" s="13" t="s">
        <v>334</v>
      </c>
      <c r="N3332" s="2" t="s">
        <v>19</v>
      </c>
      <c r="O3332" s="13" t="s">
        <v>20</v>
      </c>
      <c r="P3332" s="14">
        <v>452.82</v>
      </c>
      <c r="Q3332" s="14">
        <v>1358.46</v>
      </c>
      <c r="R3332" s="13">
        <v>4</v>
      </c>
      <c r="S3332" s="15">
        <v>0</v>
      </c>
      <c r="T3332" s="13">
        <v>1</v>
      </c>
      <c r="U3332" s="13">
        <v>1</v>
      </c>
      <c r="V3332" s="16">
        <v>0</v>
      </c>
      <c r="W3332" s="16" t="str">
        <f t="shared" si="52"/>
        <v>PN3163390-2</v>
      </c>
      <c r="Z3332" s="13" t="s">
        <v>38</v>
      </c>
      <c r="BB3332" s="17" t="s">
        <v>51</v>
      </c>
      <c r="BN3332" s="19">
        <f>P3332*R3332</f>
        <v>1811.28</v>
      </c>
      <c r="BO3332" s="19" t="str">
        <f>IF(AND(BN3332&gt;120000, P3332&gt;25, X3332&lt;&gt;"WAVE 0"), "yes", "no")</f>
        <v>no</v>
      </c>
      <c r="BP3332" s="17" t="s">
        <v>51</v>
      </c>
    </row>
    <row r="3333" spans="1:68" x14ac:dyDescent="0.25">
      <c r="A3333" s="11" t="s">
        <v>6767</v>
      </c>
      <c r="B3333" s="12" t="s">
        <v>6768</v>
      </c>
      <c r="C3333" s="13" t="s">
        <v>57</v>
      </c>
      <c r="D3333" s="12" t="s">
        <v>2208</v>
      </c>
      <c r="E3333" s="13" t="s">
        <v>2209</v>
      </c>
      <c r="F3333" s="12">
        <v>2020</v>
      </c>
      <c r="G3333" s="13" t="s">
        <v>38</v>
      </c>
      <c r="H3333" s="12" t="s">
        <v>330</v>
      </c>
      <c r="I3333" s="13" t="s">
        <v>51</v>
      </c>
      <c r="J3333" s="12" t="s">
        <v>965</v>
      </c>
      <c r="K3333" s="13" t="s">
        <v>966</v>
      </c>
      <c r="L3333" s="12" t="s">
        <v>967</v>
      </c>
      <c r="M3333" s="13" t="s">
        <v>359</v>
      </c>
      <c r="N3333" s="2" t="s">
        <v>64</v>
      </c>
      <c r="O3333" s="13" t="s">
        <v>20</v>
      </c>
      <c r="P3333" s="14">
        <v>55.833500000000001</v>
      </c>
      <c r="Q3333" s="14">
        <v>799.92</v>
      </c>
      <c r="R3333" s="13">
        <v>85</v>
      </c>
      <c r="S3333" s="15">
        <v>0.66666666666666663</v>
      </c>
      <c r="T3333" s="13">
        <v>2</v>
      </c>
      <c r="U3333" s="13">
        <v>3</v>
      </c>
      <c r="V3333" s="16">
        <v>0</v>
      </c>
      <c r="W3333" s="16" t="str">
        <f t="shared" si="52"/>
        <v>PN3163441-4</v>
      </c>
      <c r="Z3333" s="17" t="s">
        <v>38</v>
      </c>
      <c r="AA3333" s="17" t="s">
        <v>965</v>
      </c>
      <c r="AB3333" s="17" t="s">
        <v>22</v>
      </c>
      <c r="AC3333" s="17" t="s">
        <v>22</v>
      </c>
      <c r="AD3333" s="17" t="s">
        <v>969</v>
      </c>
      <c r="AE3333" s="17" t="s">
        <v>42</v>
      </c>
      <c r="AF3333" s="17" t="s">
        <v>393</v>
      </c>
      <c r="AG3333" s="17" t="s">
        <v>22</v>
      </c>
      <c r="AJ3333" s="17" t="s">
        <v>83</v>
      </c>
      <c r="AK3333" s="17" t="s">
        <v>84</v>
      </c>
      <c r="AO3333" s="17" t="s">
        <v>130</v>
      </c>
      <c r="AP3333" s="18">
        <v>43545</v>
      </c>
      <c r="AQ3333" s="17">
        <v>8</v>
      </c>
      <c r="AR3333" s="17" t="s">
        <v>22</v>
      </c>
      <c r="AS3333" s="17" t="s">
        <v>22</v>
      </c>
      <c r="AT3333" s="17" t="s">
        <v>22</v>
      </c>
      <c r="AU3333" s="17" t="s">
        <v>22</v>
      </c>
      <c r="AV3333" s="17" t="s">
        <v>22</v>
      </c>
      <c r="BE3333" s="17" t="s">
        <v>52</v>
      </c>
      <c r="BM3333" s="19">
        <v>29722.006277431734</v>
      </c>
      <c r="BN3333" s="19">
        <f>P3333*R3333</f>
        <v>4745.8474999999999</v>
      </c>
      <c r="BO3333" s="19" t="str">
        <f>IF(AND(BN3333&gt;120000, P3333&gt;25, X3333&lt;&gt;"WAVE 0"), "yes", "no")</f>
        <v>no</v>
      </c>
      <c r="BP3333" s="17" t="s">
        <v>22</v>
      </c>
    </row>
    <row r="3334" spans="1:68" x14ac:dyDescent="0.25">
      <c r="A3334" s="11" t="s">
        <v>6769</v>
      </c>
      <c r="B3334" s="12" t="s">
        <v>6677</v>
      </c>
      <c r="C3334" s="13" t="s">
        <v>14</v>
      </c>
      <c r="D3334" s="12" t="s">
        <v>659</v>
      </c>
      <c r="E3334" s="13" t="s">
        <v>660</v>
      </c>
      <c r="F3334" s="12">
        <v>2020</v>
      </c>
      <c r="G3334" s="13" t="s">
        <v>109</v>
      </c>
      <c r="H3334" s="12" t="s">
        <v>28</v>
      </c>
      <c r="I3334" s="13" t="s">
        <v>18</v>
      </c>
      <c r="J3334" s="12" t="s">
        <v>661</v>
      </c>
      <c r="K3334" s="13" t="s">
        <v>662</v>
      </c>
      <c r="L3334" s="12" t="s">
        <v>563</v>
      </c>
      <c r="M3334" s="13" t="s">
        <v>32</v>
      </c>
      <c r="N3334" s="2" t="s">
        <v>19</v>
      </c>
      <c r="O3334" s="13" t="s">
        <v>20</v>
      </c>
      <c r="P3334" s="14">
        <v>18.6328</v>
      </c>
      <c r="Q3334" s="14">
        <v>5091.38</v>
      </c>
      <c r="R3334" s="13">
        <v>178</v>
      </c>
      <c r="S3334" s="15">
        <v>1</v>
      </c>
      <c r="T3334" s="13">
        <v>1</v>
      </c>
      <c r="U3334" s="13">
        <v>1</v>
      </c>
      <c r="V3334" s="16">
        <v>0</v>
      </c>
      <c r="W3334" s="16" t="str">
        <f t="shared" si="52"/>
        <v>PN31-6367-3</v>
      </c>
      <c r="Z3334" s="17" t="s">
        <v>109</v>
      </c>
      <c r="AB3334" s="17" t="s">
        <v>689</v>
      </c>
      <c r="AC3334" s="17" t="s">
        <v>6677</v>
      </c>
      <c r="AD3334" s="17" t="s">
        <v>664</v>
      </c>
      <c r="AE3334" s="17" t="s">
        <v>42</v>
      </c>
      <c r="AF3334" s="17" t="s">
        <v>665</v>
      </c>
      <c r="AG3334" s="17" t="s">
        <v>666</v>
      </c>
      <c r="AJ3334" s="17" t="s">
        <v>83</v>
      </c>
      <c r="AK3334" s="17" t="s">
        <v>84</v>
      </c>
      <c r="AO3334" s="17" t="s">
        <v>46</v>
      </c>
      <c r="AP3334" s="18">
        <v>43241</v>
      </c>
      <c r="AQ3334" s="17" t="s">
        <v>22</v>
      </c>
      <c r="AR3334" s="17" t="s">
        <v>47</v>
      </c>
      <c r="AS3334" s="17" t="s">
        <v>47</v>
      </c>
      <c r="AT3334" s="17" t="s">
        <v>47</v>
      </c>
      <c r="AU3334" s="17" t="s">
        <v>47</v>
      </c>
      <c r="AV3334" s="17" t="s">
        <v>47</v>
      </c>
      <c r="AW3334" s="17" t="s">
        <v>48</v>
      </c>
      <c r="AX3334" s="17" t="s">
        <v>667</v>
      </c>
      <c r="AZ3334" s="17" t="s">
        <v>668</v>
      </c>
      <c r="BA3334" s="17" t="s">
        <v>693</v>
      </c>
      <c r="BD3334" s="17">
        <v>1</v>
      </c>
      <c r="BE3334" s="17" t="s">
        <v>52</v>
      </c>
      <c r="BF3334" s="17" t="s">
        <v>670</v>
      </c>
      <c r="BG3334" s="18">
        <v>44172</v>
      </c>
      <c r="BL3334" s="17" t="s">
        <v>671</v>
      </c>
      <c r="BM3334" s="19" t="s">
        <v>22</v>
      </c>
      <c r="BN3334" s="19">
        <f>P3334*R3334</f>
        <v>3316.6383999999998</v>
      </c>
      <c r="BO3334" s="19" t="str">
        <f>IF(AND(BN3334&gt;120000, P3334&gt;25, X3334&lt;&gt;"WAVE 0"), "yes", "no")</f>
        <v>no</v>
      </c>
      <c r="BP3334" s="17" t="s">
        <v>51</v>
      </c>
    </row>
    <row r="3335" spans="1:68" x14ac:dyDescent="0.25">
      <c r="A3335" s="11" t="s">
        <v>6770</v>
      </c>
      <c r="B3335" s="12" t="s">
        <v>6771</v>
      </c>
      <c r="C3335" s="13" t="s">
        <v>57</v>
      </c>
      <c r="D3335" s="12" t="s">
        <v>6772</v>
      </c>
      <c r="E3335" s="13" t="s">
        <v>6773</v>
      </c>
      <c r="F3335" s="12">
        <v>2019</v>
      </c>
      <c r="G3335" s="13" t="s">
        <v>4753</v>
      </c>
      <c r="H3335" s="12" t="s">
        <v>330</v>
      </c>
      <c r="I3335" s="13" t="s">
        <v>51</v>
      </c>
      <c r="J3335" s="12" t="s">
        <v>1309</v>
      </c>
      <c r="K3335" s="13" t="s">
        <v>966</v>
      </c>
      <c r="L3335" s="12" t="s">
        <v>967</v>
      </c>
      <c r="M3335" s="13" t="s">
        <v>359</v>
      </c>
      <c r="N3335" s="2" t="s">
        <v>64</v>
      </c>
      <c r="O3335" s="13" t="s">
        <v>3072</v>
      </c>
      <c r="P3335" s="14">
        <v>35.715000000000003</v>
      </c>
      <c r="Q3335" s="14">
        <v>72987.659999999989</v>
      </c>
      <c r="R3335" s="13">
        <v>1900</v>
      </c>
      <c r="S3335" s="15">
        <v>0.94736842105263153</v>
      </c>
      <c r="T3335" s="13">
        <v>1</v>
      </c>
      <c r="U3335" s="13">
        <v>4</v>
      </c>
      <c r="V3335" s="16">
        <v>0</v>
      </c>
      <c r="W3335" s="16" t="str">
        <f t="shared" si="52"/>
        <v>PN3163812-10-800</v>
      </c>
      <c r="Z3335" s="17" t="s">
        <v>38</v>
      </c>
      <c r="AA3335" s="17" t="s">
        <v>1309</v>
      </c>
      <c r="AB3335" s="17" t="s">
        <v>22</v>
      </c>
      <c r="AC3335" s="17" t="s">
        <v>22</v>
      </c>
      <c r="AD3335" s="17" t="s">
        <v>22</v>
      </c>
      <c r="AE3335" s="17" t="s">
        <v>42</v>
      </c>
      <c r="AF3335" s="17" t="s">
        <v>4754</v>
      </c>
      <c r="AG3335" s="17" t="s">
        <v>22</v>
      </c>
      <c r="AJ3335" s="17" t="s">
        <v>22</v>
      </c>
      <c r="AK3335" s="17" t="s">
        <v>342</v>
      </c>
      <c r="AO3335" s="17" t="s">
        <v>46</v>
      </c>
      <c r="AP3335" s="18">
        <v>43545</v>
      </c>
      <c r="AQ3335" s="17" t="s">
        <v>22</v>
      </c>
      <c r="AR3335" s="17" t="s">
        <v>22</v>
      </c>
      <c r="AS3335" s="17" t="s">
        <v>22</v>
      </c>
      <c r="AT3335" s="17" t="s">
        <v>22</v>
      </c>
      <c r="AU3335" s="17" t="s">
        <v>22</v>
      </c>
      <c r="AV3335" s="17" t="s">
        <v>22</v>
      </c>
      <c r="BE3335" s="17" t="s">
        <v>52</v>
      </c>
      <c r="BH3335" s="3" t="s">
        <v>556</v>
      </c>
      <c r="BM3335" s="19">
        <v>57627.549548837771</v>
      </c>
      <c r="BN3335" s="19">
        <f>P3335*R3335</f>
        <v>67858.5</v>
      </c>
      <c r="BO3335" s="19" t="str">
        <f>IF(AND(BN3335&gt;120000, P3335&gt;25, X3335&lt;&gt;"WAVE 0"), "yes", "no")</f>
        <v>no</v>
      </c>
      <c r="BP3335" s="17" t="s">
        <v>22</v>
      </c>
    </row>
    <row r="3336" spans="1:68" x14ac:dyDescent="0.25">
      <c r="A3336" s="11" t="s">
        <v>6774</v>
      </c>
      <c r="B3336" s="12" t="s">
        <v>6775</v>
      </c>
      <c r="C3336" s="13" t="s">
        <v>57</v>
      </c>
      <c r="D3336" s="12" t="s">
        <v>1653</v>
      </c>
      <c r="E3336" s="13" t="s">
        <v>1654</v>
      </c>
      <c r="F3336" s="12">
        <v>2019</v>
      </c>
      <c r="G3336" s="13" t="s">
        <v>207</v>
      </c>
      <c r="H3336" s="12" t="s">
        <v>330</v>
      </c>
      <c r="I3336" s="13" t="s">
        <v>18</v>
      </c>
      <c r="J3336" s="12" t="s">
        <v>331</v>
      </c>
      <c r="K3336" s="13" t="s">
        <v>332</v>
      </c>
      <c r="L3336" s="12" t="s">
        <v>333</v>
      </c>
      <c r="M3336" s="13" t="s">
        <v>334</v>
      </c>
      <c r="N3336" s="12" t="s">
        <v>6776</v>
      </c>
      <c r="O3336" s="13" t="s">
        <v>340</v>
      </c>
      <c r="P3336" s="14">
        <v>135.32</v>
      </c>
      <c r="Q3336" s="14"/>
      <c r="R3336" s="13">
        <v>647</v>
      </c>
      <c r="S3336" s="15"/>
      <c r="T3336" s="13">
        <v>3</v>
      </c>
      <c r="U3336" s="13">
        <v>3</v>
      </c>
      <c r="V3336" s="16"/>
      <c r="W3336" s="16" t="str">
        <f t="shared" si="52"/>
        <v>PN3163962-11</v>
      </c>
      <c r="BH3336" s="3" t="s">
        <v>556</v>
      </c>
    </row>
    <row r="3337" spans="1:68" x14ac:dyDescent="0.25">
      <c r="A3337" s="11" t="s">
        <v>6777</v>
      </c>
      <c r="B3337" s="12" t="s">
        <v>6778</v>
      </c>
      <c r="C3337" s="13" t="s">
        <v>57</v>
      </c>
      <c r="D3337" s="12" t="s">
        <v>2056</v>
      </c>
      <c r="E3337" s="13" t="s">
        <v>2057</v>
      </c>
      <c r="F3337" s="12">
        <v>2019</v>
      </c>
      <c r="G3337" s="13" t="s">
        <v>684</v>
      </c>
      <c r="H3337" s="12" t="s">
        <v>330</v>
      </c>
      <c r="I3337" s="13" t="s">
        <v>51</v>
      </c>
      <c r="J3337" s="12" t="s">
        <v>965</v>
      </c>
      <c r="K3337" s="13" t="s">
        <v>966</v>
      </c>
      <c r="L3337" s="12" t="s">
        <v>967</v>
      </c>
      <c r="M3337" s="13" t="s">
        <v>359</v>
      </c>
      <c r="N3337" s="2" t="s">
        <v>64</v>
      </c>
      <c r="O3337" s="13" t="s">
        <v>20</v>
      </c>
      <c r="P3337" s="14">
        <v>26.2</v>
      </c>
      <c r="Q3337" s="14">
        <v>24863.8</v>
      </c>
      <c r="R3337" s="13">
        <v>658</v>
      </c>
      <c r="S3337" s="15">
        <v>1</v>
      </c>
      <c r="T3337" s="13">
        <v>1</v>
      </c>
      <c r="U3337" s="13">
        <v>2</v>
      </c>
      <c r="V3337" s="16">
        <v>0</v>
      </c>
      <c r="W3337" s="16" t="str">
        <f t="shared" si="52"/>
        <v>PN3164036-1</v>
      </c>
      <c r="Z3337" s="17" t="s">
        <v>684</v>
      </c>
      <c r="AA3337" s="17" t="s">
        <v>965</v>
      </c>
      <c r="AB3337" s="17" t="s">
        <v>689</v>
      </c>
      <c r="AC3337" s="17" t="s">
        <v>6778</v>
      </c>
      <c r="AD3337" s="17" t="s">
        <v>969</v>
      </c>
      <c r="AE3337" s="17" t="s">
        <v>42</v>
      </c>
      <c r="AF3337" s="17" t="s">
        <v>393</v>
      </c>
      <c r="AG3337" s="17" t="s">
        <v>970</v>
      </c>
      <c r="AJ3337" s="17" t="s">
        <v>83</v>
      </c>
      <c r="AK3337" s="17" t="s">
        <v>491</v>
      </c>
      <c r="AO3337" s="17" t="s">
        <v>85</v>
      </c>
      <c r="AP3337" s="18">
        <v>43545</v>
      </c>
      <c r="AQ3337" s="17">
        <v>8</v>
      </c>
      <c r="AR3337" s="17" t="s">
        <v>47</v>
      </c>
      <c r="AS3337" s="17" t="s">
        <v>47</v>
      </c>
      <c r="AT3337" s="17" t="s">
        <v>161</v>
      </c>
      <c r="AU3337" s="17" t="s">
        <v>162</v>
      </c>
      <c r="AV3337" s="17" t="s">
        <v>162</v>
      </c>
      <c r="BE3337" s="17" t="s">
        <v>52</v>
      </c>
      <c r="BH3337" s="3" t="s">
        <v>556</v>
      </c>
      <c r="BM3337" s="19">
        <v>497.37622222222222</v>
      </c>
      <c r="BN3337" s="19">
        <f>P3337*R3337</f>
        <v>17239.599999999999</v>
      </c>
      <c r="BO3337" s="19" t="str">
        <f>IF(AND(BN3337&gt;120000, P3337&gt;25, X3337&lt;&gt;"WAVE 0"), "yes", "no")</f>
        <v>no</v>
      </c>
      <c r="BP3337" s="17" t="s">
        <v>22</v>
      </c>
    </row>
    <row r="3338" spans="1:68" x14ac:dyDescent="0.25">
      <c r="A3338" s="11" t="s">
        <v>6779</v>
      </c>
      <c r="B3338" s="12" t="s">
        <v>6780</v>
      </c>
      <c r="C3338" s="13" t="s">
        <v>14</v>
      </c>
      <c r="D3338" s="12" t="s">
        <v>959</v>
      </c>
      <c r="E3338" s="13" t="s">
        <v>960</v>
      </c>
      <c r="F3338" s="12">
        <v>2019</v>
      </c>
      <c r="G3338" s="13" t="s">
        <v>38</v>
      </c>
      <c r="H3338" s="12" t="s">
        <v>330</v>
      </c>
      <c r="I3338" s="13" t="s">
        <v>51</v>
      </c>
      <c r="J3338" s="12" t="s">
        <v>331</v>
      </c>
      <c r="K3338" s="13" t="s">
        <v>332</v>
      </c>
      <c r="L3338" s="12" t="s">
        <v>333</v>
      </c>
      <c r="M3338" s="13" t="s">
        <v>334</v>
      </c>
      <c r="N3338" s="2" t="s">
        <v>19</v>
      </c>
      <c r="O3338" s="13" t="s">
        <v>20</v>
      </c>
      <c r="P3338" s="14">
        <v>1261.78</v>
      </c>
      <c r="Q3338" s="14">
        <v>20188.480000000003</v>
      </c>
      <c r="R3338" s="13">
        <v>13</v>
      </c>
      <c r="S3338" s="15">
        <v>0.42857142857142855</v>
      </c>
      <c r="T3338" s="13">
        <v>1</v>
      </c>
      <c r="U3338" s="13">
        <v>2</v>
      </c>
      <c r="V3338" s="16">
        <v>0</v>
      </c>
      <c r="W3338" s="16" t="str">
        <f t="shared" si="52"/>
        <v>PN3164243-2</v>
      </c>
      <c r="X3338" s="17" t="s">
        <v>699</v>
      </c>
      <c r="Z3338" s="17" t="s">
        <v>38</v>
      </c>
      <c r="AB3338" s="17" t="s">
        <v>454</v>
      </c>
      <c r="AC3338" s="17" t="s">
        <v>6781</v>
      </c>
      <c r="AD3338" s="17" t="s">
        <v>969</v>
      </c>
      <c r="AE3338" s="17" t="s">
        <v>42</v>
      </c>
      <c r="AF3338" s="17" t="s">
        <v>393</v>
      </c>
      <c r="AG3338" s="17" t="s">
        <v>970</v>
      </c>
      <c r="AJ3338" s="17" t="s">
        <v>83</v>
      </c>
      <c r="AK3338" s="17" t="s">
        <v>84</v>
      </c>
      <c r="AO3338" s="17" t="s">
        <v>46</v>
      </c>
      <c r="AP3338" s="18">
        <v>43213</v>
      </c>
      <c r="AQ3338" s="17" t="s">
        <v>22</v>
      </c>
      <c r="AR3338" s="17" t="s">
        <v>47</v>
      </c>
      <c r="AS3338" s="17" t="s">
        <v>47</v>
      </c>
      <c r="AT3338" s="17" t="s">
        <v>47</v>
      </c>
      <c r="AU3338" s="17" t="s">
        <v>47</v>
      </c>
      <c r="AV3338" s="17" t="s">
        <v>47</v>
      </c>
      <c r="AW3338" s="17" t="s">
        <v>266</v>
      </c>
      <c r="AX3338" s="17" t="s">
        <v>267</v>
      </c>
      <c r="AY3338" s="17" t="s">
        <v>691</v>
      </c>
      <c r="AZ3338" s="17" t="s">
        <v>2243</v>
      </c>
      <c r="BA3338" s="17" t="s">
        <v>693</v>
      </c>
      <c r="BB3338" s="17" t="s">
        <v>51</v>
      </c>
      <c r="BD3338" s="17">
        <v>3</v>
      </c>
      <c r="BE3338" s="17" t="s">
        <v>52</v>
      </c>
      <c r="BF3338" s="17" t="s">
        <v>972</v>
      </c>
      <c r="BG3338" s="18">
        <v>44137</v>
      </c>
      <c r="BL3338" s="17" t="s">
        <v>973</v>
      </c>
      <c r="BM3338" s="19" t="s">
        <v>22</v>
      </c>
      <c r="BN3338" s="19">
        <f>P3338*R3338</f>
        <v>16403.14</v>
      </c>
      <c r="BO3338" s="19" t="str">
        <f>IF(AND(BN3338&gt;120000, P3338&gt;25, X3338&lt;&gt;"WAVE 0"), "yes", "no")</f>
        <v>no</v>
      </c>
      <c r="BP3338" s="17" t="s">
        <v>51</v>
      </c>
    </row>
    <row r="3339" spans="1:68" x14ac:dyDescent="0.25">
      <c r="A3339" s="11" t="s">
        <v>6782</v>
      </c>
      <c r="B3339" s="12" t="s">
        <v>6783</v>
      </c>
      <c r="C3339" s="13" t="s">
        <v>14</v>
      </c>
      <c r="D3339" s="12" t="s">
        <v>959</v>
      </c>
      <c r="E3339" s="13" t="s">
        <v>960</v>
      </c>
      <c r="F3339" s="12">
        <v>2019</v>
      </c>
      <c r="G3339" s="13" t="s">
        <v>38</v>
      </c>
      <c r="H3339" s="12" t="s">
        <v>330</v>
      </c>
      <c r="I3339" s="13" t="s">
        <v>51</v>
      </c>
      <c r="J3339" s="12" t="s">
        <v>965</v>
      </c>
      <c r="K3339" s="13" t="s">
        <v>966</v>
      </c>
      <c r="L3339" s="12" t="s">
        <v>967</v>
      </c>
      <c r="M3339" s="13" t="s">
        <v>359</v>
      </c>
      <c r="N3339" s="2" t="s">
        <v>19</v>
      </c>
      <c r="O3339" s="13" t="s">
        <v>20</v>
      </c>
      <c r="P3339" s="14">
        <v>490.07</v>
      </c>
      <c r="Q3339" s="14">
        <v>10781.539999999999</v>
      </c>
      <c r="R3339" s="13">
        <v>10</v>
      </c>
      <c r="S3339" s="15">
        <v>0</v>
      </c>
      <c r="T3339" s="13">
        <v>1</v>
      </c>
      <c r="U3339" s="13">
        <v>3</v>
      </c>
      <c r="V3339" s="16">
        <v>0</v>
      </c>
      <c r="W3339" s="16" t="str">
        <f t="shared" si="52"/>
        <v>PN3164464-3</v>
      </c>
      <c r="X3339" s="17" t="s">
        <v>699</v>
      </c>
      <c r="Z3339" s="17" t="s">
        <v>38</v>
      </c>
      <c r="AA3339" s="17" t="s">
        <v>965</v>
      </c>
      <c r="AB3339" s="17" t="s">
        <v>65</v>
      </c>
      <c r="AC3339" s="17" t="s">
        <v>6784</v>
      </c>
      <c r="AD3339" s="17" t="s">
        <v>969</v>
      </c>
      <c r="AE3339" s="17" t="s">
        <v>42</v>
      </c>
      <c r="AF3339" s="17" t="s">
        <v>393</v>
      </c>
      <c r="AG3339" s="17" t="s">
        <v>970</v>
      </c>
      <c r="AJ3339" s="17" t="s">
        <v>83</v>
      </c>
      <c r="AK3339" s="17" t="s">
        <v>84</v>
      </c>
      <c r="AO3339" s="17" t="s">
        <v>85</v>
      </c>
      <c r="AP3339" s="18">
        <v>43193</v>
      </c>
      <c r="AQ3339" s="17">
        <v>8</v>
      </c>
      <c r="AR3339" s="17" t="s">
        <v>47</v>
      </c>
      <c r="AS3339" s="17" t="s">
        <v>47</v>
      </c>
      <c r="AT3339" s="17" t="s">
        <v>47</v>
      </c>
      <c r="AU3339" s="17" t="s">
        <v>47</v>
      </c>
      <c r="AV3339" s="17" t="s">
        <v>47</v>
      </c>
      <c r="AW3339" s="17" t="s">
        <v>266</v>
      </c>
      <c r="AX3339" s="17" t="s">
        <v>904</v>
      </c>
      <c r="AY3339" s="17" t="s">
        <v>691</v>
      </c>
      <c r="AZ3339" s="17" t="s">
        <v>773</v>
      </c>
      <c r="BA3339" s="17" t="s">
        <v>906</v>
      </c>
      <c r="BB3339" s="17" t="s">
        <v>51</v>
      </c>
      <c r="BD3339" s="17">
        <v>3</v>
      </c>
      <c r="BE3339" s="17" t="s">
        <v>52</v>
      </c>
      <c r="BF3339" s="17" t="s">
        <v>972</v>
      </c>
      <c r="BG3339" s="18">
        <v>44137</v>
      </c>
      <c r="BL3339" s="17" t="s">
        <v>973</v>
      </c>
      <c r="BM3339" s="19">
        <v>831.32916666666665</v>
      </c>
      <c r="BN3339" s="19">
        <f>P3339*R3339</f>
        <v>4900.7</v>
      </c>
      <c r="BO3339" s="19" t="str">
        <f>IF(AND(BN3339&gt;120000, P3339&gt;25, X3339&lt;&gt;"WAVE 0"), "yes", "no")</f>
        <v>no</v>
      </c>
      <c r="BP3339" s="17" t="s">
        <v>51</v>
      </c>
    </row>
    <row r="3340" spans="1:68" x14ac:dyDescent="0.25">
      <c r="A3340" s="11" t="s">
        <v>6785</v>
      </c>
      <c r="B3340" s="12" t="s">
        <v>6786</v>
      </c>
      <c r="C3340" s="13" t="s">
        <v>14</v>
      </c>
      <c r="D3340" s="12" t="s">
        <v>818</v>
      </c>
      <c r="E3340" s="13" t="s">
        <v>819</v>
      </c>
      <c r="F3340" s="12">
        <v>2020</v>
      </c>
      <c r="G3340" s="13" t="s">
        <v>17</v>
      </c>
      <c r="H3340" s="12" t="s">
        <v>330</v>
      </c>
      <c r="I3340" s="13" t="s">
        <v>18</v>
      </c>
      <c r="J3340" s="12" t="s">
        <v>331</v>
      </c>
      <c r="K3340" s="13" t="s">
        <v>332</v>
      </c>
      <c r="L3340" s="12" t="s">
        <v>333</v>
      </c>
      <c r="M3340" s="13" t="s">
        <v>334</v>
      </c>
      <c r="N3340" s="2" t="s">
        <v>19</v>
      </c>
      <c r="O3340" s="13" t="s">
        <v>20</v>
      </c>
      <c r="P3340" s="14">
        <v>16.399999999999999</v>
      </c>
      <c r="Q3340" s="14"/>
      <c r="R3340" s="13">
        <v>0</v>
      </c>
      <c r="S3340" s="15"/>
      <c r="T3340" s="13">
        <v>1</v>
      </c>
      <c r="U3340" s="13"/>
      <c r="V3340" s="16"/>
      <c r="W3340" s="16" t="str">
        <f t="shared" si="52"/>
        <v>PN3164570-2</v>
      </c>
      <c r="Z3340" s="13" t="s">
        <v>17</v>
      </c>
      <c r="AA3340" s="17" t="s">
        <v>22</v>
      </c>
      <c r="AB3340" s="17" t="s">
        <v>22</v>
      </c>
      <c r="AC3340" s="17" t="s">
        <v>22</v>
      </c>
      <c r="AD3340" s="17" t="s">
        <v>22</v>
      </c>
      <c r="AE3340" s="17" t="s">
        <v>22</v>
      </c>
      <c r="AF3340" s="17" t="s">
        <v>22</v>
      </c>
      <c r="AG3340" s="17" t="s">
        <v>22</v>
      </c>
      <c r="AJ3340" s="17" t="s">
        <v>22</v>
      </c>
      <c r="AK3340" s="17" t="s">
        <v>22</v>
      </c>
      <c r="AO3340" s="17" t="s">
        <v>22</v>
      </c>
      <c r="AP3340" s="18" t="s">
        <v>22</v>
      </c>
      <c r="AQ3340" s="17" t="s">
        <v>22</v>
      </c>
      <c r="AR3340" s="17" t="s">
        <v>22</v>
      </c>
      <c r="AS3340" s="17" t="s">
        <v>22</v>
      </c>
      <c r="AT3340" s="17" t="s">
        <v>22</v>
      </c>
      <c r="AU3340" s="17" t="s">
        <v>22</v>
      </c>
      <c r="AV3340" s="17" t="s">
        <v>22</v>
      </c>
      <c r="AW3340" s="17" t="s">
        <v>22</v>
      </c>
      <c r="AX3340" s="17" t="s">
        <v>22</v>
      </c>
      <c r="AY3340" s="17" t="s">
        <v>22</v>
      </c>
      <c r="AZ3340" s="17" t="s">
        <v>22</v>
      </c>
      <c r="BA3340" s="17" t="s">
        <v>22</v>
      </c>
      <c r="BD3340" s="17" t="s">
        <v>22</v>
      </c>
      <c r="BE3340" s="17" t="s">
        <v>22</v>
      </c>
      <c r="BF3340" s="17" t="s">
        <v>22</v>
      </c>
      <c r="BG3340" s="18" t="s">
        <v>22</v>
      </c>
      <c r="BH3340" s="3" t="s">
        <v>22</v>
      </c>
      <c r="BI3340" s="3" t="s">
        <v>22</v>
      </c>
      <c r="BK3340" s="3" t="s">
        <v>22</v>
      </c>
      <c r="BL3340" s="17" t="s">
        <v>22</v>
      </c>
      <c r="BM3340" s="19" t="s">
        <v>22</v>
      </c>
      <c r="BN3340" s="19">
        <f>P3340*R3340</f>
        <v>0</v>
      </c>
      <c r="BO3340" s="19" t="str">
        <f>IF(AND(BN3340&gt;120000, P3340&gt;25, X3340&lt;&gt;"WAVE 0"), "yes", "no")</f>
        <v>no</v>
      </c>
      <c r="BP3340" s="17" t="s">
        <v>22</v>
      </c>
    </row>
    <row r="3341" spans="1:68" x14ac:dyDescent="0.25">
      <c r="A3341" s="11" t="s">
        <v>6787</v>
      </c>
      <c r="B3341" s="12" t="s">
        <v>6788</v>
      </c>
      <c r="C3341" s="13" t="s">
        <v>57</v>
      </c>
      <c r="D3341" s="12" t="s">
        <v>6722</v>
      </c>
      <c r="E3341" s="13" t="s">
        <v>6723</v>
      </c>
      <c r="F3341" s="12">
        <v>2019</v>
      </c>
      <c r="G3341" s="13" t="s">
        <v>684</v>
      </c>
      <c r="H3341" s="12" t="s">
        <v>330</v>
      </c>
      <c r="I3341" s="13" t="s">
        <v>18</v>
      </c>
      <c r="J3341" s="12" t="s">
        <v>331</v>
      </c>
      <c r="K3341" s="13" t="s">
        <v>332</v>
      </c>
      <c r="L3341" s="12" t="s">
        <v>333</v>
      </c>
      <c r="M3341" s="13" t="s">
        <v>334</v>
      </c>
      <c r="N3341" s="2" t="s">
        <v>95</v>
      </c>
      <c r="O3341" s="13" t="s">
        <v>20</v>
      </c>
      <c r="P3341" s="14">
        <v>21.391200000000001</v>
      </c>
      <c r="Q3341" s="14">
        <v>3679.28</v>
      </c>
      <c r="R3341" s="13">
        <v>970</v>
      </c>
      <c r="S3341" s="15">
        <v>0</v>
      </c>
      <c r="T3341" s="13">
        <v>1</v>
      </c>
      <c r="U3341" s="13">
        <v>3</v>
      </c>
      <c r="V3341" s="16">
        <v>0</v>
      </c>
      <c r="W3341" s="16" t="str">
        <f t="shared" si="52"/>
        <v>PN3164699-11</v>
      </c>
      <c r="Z3341" s="17" t="s">
        <v>684</v>
      </c>
      <c r="AA3341" s="17" t="s">
        <v>22</v>
      </c>
      <c r="AB3341" s="17" t="s">
        <v>22</v>
      </c>
      <c r="AC3341" s="17" t="s">
        <v>22</v>
      </c>
      <c r="AD3341" s="17" t="s">
        <v>22</v>
      </c>
      <c r="AE3341" s="17" t="s">
        <v>22</v>
      </c>
      <c r="AF3341" s="17" t="s">
        <v>22</v>
      </c>
      <c r="AG3341" s="17" t="s">
        <v>22</v>
      </c>
      <c r="AJ3341" s="17" t="s">
        <v>22</v>
      </c>
      <c r="AK3341" s="17" t="s">
        <v>22</v>
      </c>
      <c r="AO3341" s="17" t="s">
        <v>22</v>
      </c>
      <c r="AP3341" s="18" t="s">
        <v>22</v>
      </c>
      <c r="AQ3341" s="17" t="s">
        <v>22</v>
      </c>
      <c r="AR3341" s="17" t="s">
        <v>22</v>
      </c>
      <c r="AS3341" s="17" t="s">
        <v>22</v>
      </c>
      <c r="AT3341" s="17" t="s">
        <v>22</v>
      </c>
      <c r="AU3341" s="17" t="s">
        <v>22</v>
      </c>
      <c r="AV3341" s="17" t="s">
        <v>22</v>
      </c>
      <c r="AW3341" s="17" t="s">
        <v>22</v>
      </c>
      <c r="AX3341" s="17" t="s">
        <v>22</v>
      </c>
      <c r="AY3341" s="17" t="s">
        <v>22</v>
      </c>
      <c r="AZ3341" s="17" t="s">
        <v>22</v>
      </c>
      <c r="BA3341" s="17" t="s">
        <v>22</v>
      </c>
      <c r="BD3341" s="17" t="s">
        <v>22</v>
      </c>
      <c r="BE3341" s="17" t="s">
        <v>22</v>
      </c>
      <c r="BF3341" s="17" t="s">
        <v>22</v>
      </c>
      <c r="BG3341" s="18" t="s">
        <v>22</v>
      </c>
      <c r="BH3341" s="3" t="s">
        <v>556</v>
      </c>
      <c r="BI3341" s="3" t="s">
        <v>22</v>
      </c>
      <c r="BK3341" s="3" t="s">
        <v>22</v>
      </c>
      <c r="BL3341" s="17" t="s">
        <v>22</v>
      </c>
      <c r="BM3341" s="19" t="s">
        <v>22</v>
      </c>
      <c r="BN3341" s="19">
        <f>P3341*R3341</f>
        <v>20749.464</v>
      </c>
      <c r="BO3341" s="19" t="str">
        <f>IF(AND(BN3341&gt;120000, P3341&gt;25, X3341&lt;&gt;"WAVE 0"), "yes", "no")</f>
        <v>no</v>
      </c>
      <c r="BP3341" s="17" t="s">
        <v>22</v>
      </c>
    </row>
    <row r="3342" spans="1:68" x14ac:dyDescent="0.25">
      <c r="A3342" s="11" t="s">
        <v>6789</v>
      </c>
      <c r="B3342" s="12" t="s">
        <v>2864</v>
      </c>
      <c r="C3342" s="13" t="s">
        <v>57</v>
      </c>
      <c r="D3342" s="12" t="s">
        <v>6722</v>
      </c>
      <c r="E3342" s="13" t="s">
        <v>6723</v>
      </c>
      <c r="F3342" s="12">
        <v>2019</v>
      </c>
      <c r="G3342" s="13" t="s">
        <v>684</v>
      </c>
      <c r="H3342" s="12" t="s">
        <v>330</v>
      </c>
      <c r="I3342" s="13" t="s">
        <v>51</v>
      </c>
      <c r="J3342" s="12" t="s">
        <v>965</v>
      </c>
      <c r="K3342" s="13" t="s">
        <v>966</v>
      </c>
      <c r="L3342" s="12" t="s">
        <v>967</v>
      </c>
      <c r="M3342" s="13" t="s">
        <v>359</v>
      </c>
      <c r="N3342" s="2" t="s">
        <v>64</v>
      </c>
      <c r="O3342" s="13" t="s">
        <v>20</v>
      </c>
      <c r="P3342" s="14">
        <v>76.107500000000002</v>
      </c>
      <c r="Q3342" s="14">
        <v>15182.19</v>
      </c>
      <c r="R3342" s="13">
        <v>139</v>
      </c>
      <c r="S3342" s="15">
        <v>0.36842105263157893</v>
      </c>
      <c r="T3342" s="13">
        <v>1</v>
      </c>
      <c r="U3342" s="13">
        <v>4</v>
      </c>
      <c r="V3342" s="16">
        <v>0</v>
      </c>
      <c r="W3342" s="16" t="str">
        <f t="shared" si="52"/>
        <v>PN3164699-17</v>
      </c>
      <c r="Z3342" s="17" t="s">
        <v>684</v>
      </c>
      <c r="AA3342" s="17" t="s">
        <v>965</v>
      </c>
      <c r="AB3342" s="17" t="s">
        <v>6790</v>
      </c>
      <c r="AC3342" s="17" t="s">
        <v>6725</v>
      </c>
      <c r="AD3342" s="17" t="s">
        <v>969</v>
      </c>
      <c r="AE3342" s="17" t="s">
        <v>42</v>
      </c>
      <c r="AF3342" s="17" t="s">
        <v>393</v>
      </c>
      <c r="AG3342" s="17" t="s">
        <v>970</v>
      </c>
      <c r="AJ3342" s="17" t="s">
        <v>83</v>
      </c>
      <c r="AK3342" s="17" t="s">
        <v>491</v>
      </c>
      <c r="AO3342" s="17" t="s">
        <v>85</v>
      </c>
      <c r="AP3342" s="18">
        <v>43545</v>
      </c>
      <c r="AQ3342" s="17">
        <v>8</v>
      </c>
      <c r="AR3342" s="17" t="s">
        <v>47</v>
      </c>
      <c r="AS3342" s="17" t="s">
        <v>47</v>
      </c>
      <c r="AT3342" s="17" t="s">
        <v>161</v>
      </c>
      <c r="AU3342" s="17" t="s">
        <v>162</v>
      </c>
      <c r="AV3342" s="17" t="s">
        <v>162</v>
      </c>
      <c r="BE3342" s="17" t="s">
        <v>52</v>
      </c>
      <c r="BH3342" s="3" t="s">
        <v>556</v>
      </c>
      <c r="BM3342" s="19">
        <v>112787.05733333335</v>
      </c>
      <c r="BN3342" s="19">
        <f>P3342*R3342</f>
        <v>10578.942500000001</v>
      </c>
      <c r="BO3342" s="19" t="str">
        <f>IF(AND(BN3342&gt;120000, P3342&gt;25, X3342&lt;&gt;"WAVE 0"), "yes", "no")</f>
        <v>no</v>
      </c>
      <c r="BP3342" s="17" t="s">
        <v>51</v>
      </c>
    </row>
    <row r="3343" spans="1:68" x14ac:dyDescent="0.25">
      <c r="A3343" s="11" t="s">
        <v>6791</v>
      </c>
      <c r="B3343" s="12" t="s">
        <v>6721</v>
      </c>
      <c r="C3343" s="13" t="s">
        <v>57</v>
      </c>
      <c r="D3343" s="12" t="s">
        <v>6722</v>
      </c>
      <c r="E3343" s="13" t="s">
        <v>6723</v>
      </c>
      <c r="F3343" s="12">
        <v>2019</v>
      </c>
      <c r="G3343" s="13" t="s">
        <v>684</v>
      </c>
      <c r="H3343" s="12" t="s">
        <v>330</v>
      </c>
      <c r="I3343" s="13" t="s">
        <v>18</v>
      </c>
      <c r="J3343" s="12" t="s">
        <v>331</v>
      </c>
      <c r="K3343" s="13" t="s">
        <v>332</v>
      </c>
      <c r="L3343" s="12" t="s">
        <v>333</v>
      </c>
      <c r="M3343" s="13" t="s">
        <v>334</v>
      </c>
      <c r="N3343" s="2" t="s">
        <v>64</v>
      </c>
      <c r="O3343" s="13" t="s">
        <v>20</v>
      </c>
      <c r="P3343" s="14">
        <v>133.6147</v>
      </c>
      <c r="Q3343" s="14">
        <v>40485.25</v>
      </c>
      <c r="R3343" s="13">
        <v>281</v>
      </c>
      <c r="S3343" s="15">
        <v>0.3125</v>
      </c>
      <c r="T3343" s="13">
        <v>1</v>
      </c>
      <c r="U3343" s="13">
        <v>3</v>
      </c>
      <c r="V3343" s="16">
        <v>0</v>
      </c>
      <c r="W3343" s="16" t="str">
        <f t="shared" si="52"/>
        <v>PN3164699-31</v>
      </c>
      <c r="Z3343" s="17" t="s">
        <v>684</v>
      </c>
      <c r="AA3343" s="17" t="s">
        <v>331</v>
      </c>
      <c r="AB3343" s="17" t="s">
        <v>501</v>
      </c>
      <c r="AC3343" s="17" t="s">
        <v>6725</v>
      </c>
      <c r="AD3343" s="17" t="s">
        <v>969</v>
      </c>
      <c r="AE3343" s="17" t="s">
        <v>42</v>
      </c>
      <c r="AF3343" s="17" t="s">
        <v>4754</v>
      </c>
      <c r="AG3343" s="17" t="s">
        <v>970</v>
      </c>
      <c r="AJ3343" s="17" t="s">
        <v>83</v>
      </c>
      <c r="AK3343" s="17" t="s">
        <v>84</v>
      </c>
      <c r="AO3343" s="17" t="s">
        <v>46</v>
      </c>
      <c r="AP3343" s="18">
        <v>43339</v>
      </c>
      <c r="AQ3343" s="17">
        <v>0</v>
      </c>
      <c r="AR3343" s="17" t="s">
        <v>47</v>
      </c>
      <c r="AS3343" s="17" t="s">
        <v>47</v>
      </c>
      <c r="AT3343" s="17" t="s">
        <v>47</v>
      </c>
      <c r="AU3343" s="17" t="s">
        <v>47</v>
      </c>
      <c r="AV3343" s="17" t="s">
        <v>47</v>
      </c>
      <c r="BE3343" s="17" t="s">
        <v>52</v>
      </c>
      <c r="BH3343" s="3" t="s">
        <v>556</v>
      </c>
      <c r="BM3343" s="19">
        <v>15964.056781971354</v>
      </c>
      <c r="BN3343" s="19">
        <f>P3343*R3343</f>
        <v>37545.7307</v>
      </c>
      <c r="BO3343" s="19" t="str">
        <f>IF(AND(BN3343&gt;120000, P3343&gt;25, X3343&lt;&gt;"WAVE 0"), "yes", "no")</f>
        <v>no</v>
      </c>
      <c r="BP3343" s="17" t="s">
        <v>51</v>
      </c>
    </row>
    <row r="3344" spans="1:68" x14ac:dyDescent="0.25">
      <c r="A3344" s="11" t="s">
        <v>6792</v>
      </c>
      <c r="B3344" s="12" t="s">
        <v>6793</v>
      </c>
      <c r="C3344" s="13" t="s">
        <v>57</v>
      </c>
      <c r="D3344" s="12" t="s">
        <v>6722</v>
      </c>
      <c r="E3344" s="13" t="s">
        <v>6723</v>
      </c>
      <c r="F3344" s="12">
        <v>2019</v>
      </c>
      <c r="G3344" s="13" t="s">
        <v>684</v>
      </c>
      <c r="H3344" s="12" t="s">
        <v>76</v>
      </c>
      <c r="I3344" s="13" t="s">
        <v>51</v>
      </c>
      <c r="J3344" s="12" t="s">
        <v>6794</v>
      </c>
      <c r="K3344" s="13" t="s">
        <v>6345</v>
      </c>
      <c r="L3344" s="12" t="s">
        <v>1234</v>
      </c>
      <c r="M3344" s="13" t="s">
        <v>879</v>
      </c>
      <c r="N3344" s="2" t="s">
        <v>64</v>
      </c>
      <c r="O3344" s="13" t="s">
        <v>20</v>
      </c>
      <c r="P3344" s="14">
        <v>176.88499999999999</v>
      </c>
      <c r="Q3344" s="14">
        <v>27224.95</v>
      </c>
      <c r="R3344" s="13">
        <v>216</v>
      </c>
      <c r="S3344" s="15">
        <v>0.2</v>
      </c>
      <c r="T3344" s="13">
        <v>1</v>
      </c>
      <c r="U3344" s="13">
        <v>4</v>
      </c>
      <c r="V3344" s="16">
        <v>0</v>
      </c>
      <c r="W3344" s="16" t="str">
        <f t="shared" si="52"/>
        <v>PN3164699-39</v>
      </c>
      <c r="Z3344" s="17" t="s">
        <v>684</v>
      </c>
      <c r="AA3344" s="17" t="s">
        <v>6794</v>
      </c>
      <c r="AB3344" s="17" t="s">
        <v>46</v>
      </c>
      <c r="AC3344" s="17" t="s">
        <v>6795</v>
      </c>
      <c r="AD3344" s="17" t="s">
        <v>969</v>
      </c>
      <c r="AE3344" s="17" t="s">
        <v>42</v>
      </c>
      <c r="AF3344" s="17" t="s">
        <v>393</v>
      </c>
      <c r="AG3344" s="17" t="s">
        <v>970</v>
      </c>
      <c r="AJ3344" s="17" t="s">
        <v>827</v>
      </c>
      <c r="AK3344" s="17" t="s">
        <v>828</v>
      </c>
      <c r="AO3344" s="17" t="s">
        <v>85</v>
      </c>
      <c r="AP3344" s="18">
        <v>43545</v>
      </c>
      <c r="AQ3344" s="17" t="s">
        <v>22</v>
      </c>
      <c r="AR3344" s="17" t="s">
        <v>47</v>
      </c>
      <c r="AS3344" s="17" t="s">
        <v>503</v>
      </c>
      <c r="AT3344" s="17" t="s">
        <v>161</v>
      </c>
      <c r="AU3344" s="17" t="s">
        <v>503</v>
      </c>
      <c r="AV3344" s="17" t="s">
        <v>503</v>
      </c>
      <c r="BE3344" s="17" t="s">
        <v>52</v>
      </c>
      <c r="BH3344" s="3" t="s">
        <v>556</v>
      </c>
      <c r="BM3344" s="19">
        <v>436489.96148464852</v>
      </c>
      <c r="BN3344" s="19">
        <f>P3344*R3344</f>
        <v>38207.159999999996</v>
      </c>
      <c r="BO3344" s="19" t="str">
        <f>IF(AND(BN3344&gt;120000, P3344&gt;25, X3344&lt;&gt;"WAVE 0"), "yes", "no")</f>
        <v>no</v>
      </c>
      <c r="BP3344" s="17" t="s">
        <v>51</v>
      </c>
    </row>
    <row r="3345" spans="1:68" x14ac:dyDescent="0.25">
      <c r="A3345" s="11" t="s">
        <v>6796</v>
      </c>
      <c r="B3345" s="12" t="s">
        <v>6793</v>
      </c>
      <c r="C3345" s="13" t="s">
        <v>57</v>
      </c>
      <c r="D3345" s="12" t="s">
        <v>2056</v>
      </c>
      <c r="E3345" s="13" t="s">
        <v>2057</v>
      </c>
      <c r="F3345" s="12">
        <v>2019</v>
      </c>
      <c r="G3345" s="13" t="s">
        <v>684</v>
      </c>
      <c r="H3345" s="12" t="s">
        <v>330</v>
      </c>
      <c r="I3345" s="13" t="s">
        <v>18</v>
      </c>
      <c r="J3345" s="12" t="s">
        <v>331</v>
      </c>
      <c r="K3345" s="13" t="s">
        <v>332</v>
      </c>
      <c r="L3345" s="12" t="s">
        <v>333</v>
      </c>
      <c r="M3345" s="13" t="s">
        <v>334</v>
      </c>
      <c r="N3345" s="2" t="s">
        <v>64</v>
      </c>
      <c r="O3345" s="13" t="s">
        <v>20</v>
      </c>
      <c r="P3345" s="14">
        <v>89.046099999999996</v>
      </c>
      <c r="Q3345" s="14"/>
      <c r="R3345" s="13">
        <v>257</v>
      </c>
      <c r="S3345" s="15"/>
      <c r="T3345" s="13">
        <v>2</v>
      </c>
      <c r="U3345" s="13">
        <v>4</v>
      </c>
      <c r="V3345" s="16"/>
      <c r="W3345" s="16" t="str">
        <f t="shared" si="52"/>
        <v>PN3164699-44</v>
      </c>
      <c r="Z3345" s="17" t="s">
        <v>684</v>
      </c>
      <c r="AA3345" s="17" t="s">
        <v>331</v>
      </c>
      <c r="AB3345" s="17" t="s">
        <v>152</v>
      </c>
      <c r="AC3345" s="17" t="s">
        <v>6795</v>
      </c>
      <c r="AD3345" s="17" t="s">
        <v>969</v>
      </c>
      <c r="AE3345" s="17" t="s">
        <v>42</v>
      </c>
      <c r="AF3345" s="17" t="s">
        <v>393</v>
      </c>
      <c r="AG3345" s="17" t="s">
        <v>6797</v>
      </c>
      <c r="AJ3345" s="17" t="s">
        <v>490</v>
      </c>
      <c r="AK3345" s="17" t="s">
        <v>491</v>
      </c>
      <c r="AO3345" s="17" t="s">
        <v>130</v>
      </c>
      <c r="AP3345" s="18">
        <v>43545</v>
      </c>
      <c r="AQ3345" s="17">
        <v>0</v>
      </c>
      <c r="AR3345" s="17" t="s">
        <v>47</v>
      </c>
      <c r="AS3345" s="17" t="s">
        <v>47</v>
      </c>
      <c r="AT3345" s="17" t="s">
        <v>161</v>
      </c>
      <c r="AU3345" s="17" t="s">
        <v>162</v>
      </c>
      <c r="AV3345" s="17" t="s">
        <v>162</v>
      </c>
      <c r="BE3345" s="17" t="s">
        <v>52</v>
      </c>
      <c r="BH3345" s="3" t="s">
        <v>556</v>
      </c>
      <c r="BM3345" s="19">
        <v>58923.480733333352</v>
      </c>
      <c r="BN3345" s="19">
        <f>P3345*R3345</f>
        <v>22884.847699999998</v>
      </c>
      <c r="BO3345" s="19" t="str">
        <f>IF(AND(BN3345&gt;120000, P3345&gt;25, X3345&lt;&gt;"WAVE 0"), "yes", "no")</f>
        <v>no</v>
      </c>
      <c r="BP3345" s="17" t="s">
        <v>51</v>
      </c>
    </row>
    <row r="3346" spans="1:68" x14ac:dyDescent="0.25">
      <c r="A3346" s="11" t="s">
        <v>6798</v>
      </c>
      <c r="B3346" s="12" t="s">
        <v>6799</v>
      </c>
      <c r="C3346" s="13" t="s">
        <v>14</v>
      </c>
      <c r="D3346" s="12" t="s">
        <v>959</v>
      </c>
      <c r="E3346" s="13" t="s">
        <v>960</v>
      </c>
      <c r="F3346" s="12">
        <v>2019</v>
      </c>
      <c r="G3346" s="13" t="s">
        <v>38</v>
      </c>
      <c r="H3346" s="12" t="s">
        <v>330</v>
      </c>
      <c r="I3346" s="13" t="s">
        <v>18</v>
      </c>
      <c r="J3346" s="12" t="s">
        <v>331</v>
      </c>
      <c r="K3346" s="13" t="s">
        <v>332</v>
      </c>
      <c r="L3346" s="12" t="s">
        <v>333</v>
      </c>
      <c r="M3346" s="13" t="s">
        <v>334</v>
      </c>
      <c r="N3346" s="2" t="s">
        <v>19</v>
      </c>
      <c r="O3346" s="13" t="s">
        <v>20</v>
      </c>
      <c r="P3346" s="14">
        <v>222.64</v>
      </c>
      <c r="Q3346" s="14"/>
      <c r="R3346" s="13">
        <v>0</v>
      </c>
      <c r="S3346" s="15"/>
      <c r="T3346" s="13">
        <v>1</v>
      </c>
      <c r="U3346" s="13"/>
      <c r="V3346" s="16"/>
      <c r="W3346" s="16" t="str">
        <f t="shared" si="52"/>
        <v>PN3164710-2</v>
      </c>
      <c r="Z3346" s="13" t="s">
        <v>38</v>
      </c>
      <c r="AA3346" s="17" t="s">
        <v>22</v>
      </c>
      <c r="AB3346" s="17" t="s">
        <v>22</v>
      </c>
      <c r="AC3346" s="17" t="s">
        <v>22</v>
      </c>
      <c r="AD3346" s="17" t="s">
        <v>22</v>
      </c>
      <c r="AE3346" s="17" t="s">
        <v>22</v>
      </c>
      <c r="AF3346" s="17" t="s">
        <v>22</v>
      </c>
      <c r="AG3346" s="17" t="s">
        <v>22</v>
      </c>
      <c r="AJ3346" s="17" t="s">
        <v>22</v>
      </c>
      <c r="AK3346" s="17" t="s">
        <v>22</v>
      </c>
      <c r="AO3346" s="17" t="s">
        <v>22</v>
      </c>
      <c r="AP3346" s="18" t="s">
        <v>22</v>
      </c>
      <c r="AQ3346" s="17" t="s">
        <v>22</v>
      </c>
      <c r="AR3346" s="17" t="s">
        <v>22</v>
      </c>
      <c r="AS3346" s="17" t="s">
        <v>22</v>
      </c>
      <c r="AT3346" s="17" t="s">
        <v>22</v>
      </c>
      <c r="AU3346" s="17" t="s">
        <v>22</v>
      </c>
      <c r="AV3346" s="17" t="s">
        <v>22</v>
      </c>
      <c r="AW3346" s="17" t="s">
        <v>22</v>
      </c>
      <c r="AX3346" s="17" t="s">
        <v>22</v>
      </c>
      <c r="AY3346" s="17" t="s">
        <v>22</v>
      </c>
      <c r="AZ3346" s="17" t="s">
        <v>22</v>
      </c>
      <c r="BA3346" s="17" t="s">
        <v>22</v>
      </c>
      <c r="BD3346" s="17" t="s">
        <v>22</v>
      </c>
      <c r="BE3346" s="17" t="s">
        <v>22</v>
      </c>
      <c r="BF3346" s="17" t="s">
        <v>22</v>
      </c>
      <c r="BG3346" s="18" t="s">
        <v>22</v>
      </c>
      <c r="BH3346" s="3" t="s">
        <v>22</v>
      </c>
      <c r="BI3346" s="3" t="s">
        <v>22</v>
      </c>
      <c r="BK3346" s="3" t="s">
        <v>22</v>
      </c>
      <c r="BL3346" s="17" t="s">
        <v>22</v>
      </c>
      <c r="BM3346" s="19" t="s">
        <v>22</v>
      </c>
      <c r="BN3346" s="19">
        <f>P3346*R3346</f>
        <v>0</v>
      </c>
      <c r="BO3346" s="19" t="str">
        <f>IF(AND(BN3346&gt;120000, P3346&gt;25, X3346&lt;&gt;"WAVE 0"), "yes", "no")</f>
        <v>no</v>
      </c>
      <c r="BP3346" s="17" t="s">
        <v>22</v>
      </c>
    </row>
    <row r="3347" spans="1:68" x14ac:dyDescent="0.25">
      <c r="A3347" s="11" t="s">
        <v>6800</v>
      </c>
      <c r="B3347" s="12" t="s">
        <v>6801</v>
      </c>
      <c r="C3347" s="13" t="s">
        <v>14</v>
      </c>
      <c r="D3347" s="12" t="s">
        <v>5522</v>
      </c>
      <c r="E3347" s="13" t="s">
        <v>5523</v>
      </c>
      <c r="F3347" s="12">
        <v>2019</v>
      </c>
      <c r="G3347" s="13" t="s">
        <v>38</v>
      </c>
      <c r="H3347" s="12" t="s">
        <v>330</v>
      </c>
      <c r="I3347" s="13" t="s">
        <v>51</v>
      </c>
      <c r="J3347" s="12" t="s">
        <v>331</v>
      </c>
      <c r="K3347" s="13" t="s">
        <v>332</v>
      </c>
      <c r="L3347" s="12" t="s">
        <v>333</v>
      </c>
      <c r="M3347" s="13" t="s">
        <v>334</v>
      </c>
      <c r="N3347" s="2" t="s">
        <v>19</v>
      </c>
      <c r="O3347" s="13" t="s">
        <v>20</v>
      </c>
      <c r="P3347" s="14">
        <v>472.05</v>
      </c>
      <c r="Q3347" s="14">
        <v>10385.1</v>
      </c>
      <c r="R3347" s="13">
        <v>27</v>
      </c>
      <c r="S3347" s="15">
        <v>0.8</v>
      </c>
      <c r="T3347" s="13">
        <v>1</v>
      </c>
      <c r="U3347" s="13">
        <v>1</v>
      </c>
      <c r="V3347" s="16">
        <v>0</v>
      </c>
      <c r="W3347" s="16" t="str">
        <f t="shared" si="52"/>
        <v>PN3165145-1</v>
      </c>
      <c r="X3347" s="17" t="s">
        <v>699</v>
      </c>
      <c r="Z3347" s="13" t="s">
        <v>38</v>
      </c>
      <c r="BN3347" s="19">
        <f>P3347*R3347</f>
        <v>12745.35</v>
      </c>
      <c r="BO3347" s="19" t="str">
        <f>IF(AND(BN3347&gt;120000, P3347&gt;25, X3347&lt;&gt;"WAVE 0"), "yes", "no")</f>
        <v>no</v>
      </c>
      <c r="BP3347" s="17" t="s">
        <v>51</v>
      </c>
    </row>
    <row r="3348" spans="1:68" x14ac:dyDescent="0.25">
      <c r="A3348" s="11" t="s">
        <v>6802</v>
      </c>
      <c r="B3348" s="12" t="s">
        <v>6803</v>
      </c>
      <c r="C3348" s="13" t="s">
        <v>14</v>
      </c>
      <c r="D3348" s="12" t="s">
        <v>1037</v>
      </c>
      <c r="E3348" s="13" t="s">
        <v>1038</v>
      </c>
      <c r="F3348" s="12">
        <v>2019</v>
      </c>
      <c r="G3348" s="13" t="s">
        <v>27</v>
      </c>
      <c r="H3348" s="12" t="s">
        <v>330</v>
      </c>
      <c r="I3348" s="13" t="s">
        <v>18</v>
      </c>
      <c r="J3348" s="12" t="s">
        <v>965</v>
      </c>
      <c r="K3348" s="13" t="s">
        <v>966</v>
      </c>
      <c r="L3348" s="12" t="s">
        <v>967</v>
      </c>
      <c r="M3348" s="13" t="s">
        <v>359</v>
      </c>
      <c r="N3348" s="2" t="s">
        <v>19</v>
      </c>
      <c r="O3348" s="13" t="s">
        <v>20</v>
      </c>
      <c r="P3348" s="14">
        <v>1766.6667</v>
      </c>
      <c r="Q3348" s="14">
        <v>6800</v>
      </c>
      <c r="R3348" s="13">
        <v>11</v>
      </c>
      <c r="S3348" s="15">
        <v>1</v>
      </c>
      <c r="T3348" s="13">
        <v>1</v>
      </c>
      <c r="U3348" s="13">
        <v>0</v>
      </c>
      <c r="V3348" s="16">
        <v>0</v>
      </c>
      <c r="W3348" s="16" t="str">
        <f t="shared" si="52"/>
        <v>PN3165203-1</v>
      </c>
      <c r="Z3348" s="17" t="s">
        <v>33</v>
      </c>
      <c r="BN3348" s="19">
        <f>P3348*R3348</f>
        <v>19433.333699999999</v>
      </c>
      <c r="BO3348" s="19" t="str">
        <f>IF(AND(BN3348&gt;120000, P3348&gt;25, X3348&lt;&gt;"WAVE 0"), "yes", "no")</f>
        <v>no</v>
      </c>
      <c r="BP3348" s="17" t="s">
        <v>51</v>
      </c>
    </row>
    <row r="3349" spans="1:68" x14ac:dyDescent="0.25">
      <c r="A3349" s="11" t="s">
        <v>6804</v>
      </c>
      <c r="B3349" s="12" t="s">
        <v>6805</v>
      </c>
      <c r="C3349" s="13" t="s">
        <v>14</v>
      </c>
      <c r="D3349" s="12" t="s">
        <v>818</v>
      </c>
      <c r="E3349" s="13" t="s">
        <v>819</v>
      </c>
      <c r="F3349" s="12">
        <v>2020</v>
      </c>
      <c r="G3349" s="13" t="s">
        <v>17</v>
      </c>
      <c r="H3349" s="12" t="s">
        <v>330</v>
      </c>
      <c r="I3349" s="13" t="s">
        <v>51</v>
      </c>
      <c r="J3349" s="12" t="s">
        <v>331</v>
      </c>
      <c r="K3349" s="13" t="s">
        <v>332</v>
      </c>
      <c r="L3349" s="12" t="s">
        <v>333</v>
      </c>
      <c r="M3349" s="13" t="s">
        <v>334</v>
      </c>
      <c r="N3349" s="2" t="s">
        <v>19</v>
      </c>
      <c r="O3349" s="13" t="s">
        <v>20</v>
      </c>
      <c r="P3349" s="14">
        <v>33.630000000000003</v>
      </c>
      <c r="Q3349" s="14">
        <v>2017.8</v>
      </c>
      <c r="R3349" s="13">
        <v>17</v>
      </c>
      <c r="S3349" s="15">
        <v>0</v>
      </c>
      <c r="T3349" s="13">
        <v>1</v>
      </c>
      <c r="U3349" s="13">
        <v>3</v>
      </c>
      <c r="V3349" s="16">
        <v>0</v>
      </c>
      <c r="W3349" s="16" t="str">
        <f t="shared" si="52"/>
        <v>PN3165683-1</v>
      </c>
      <c r="Z3349" s="17" t="s">
        <v>17</v>
      </c>
      <c r="AB3349" s="17" t="s">
        <v>689</v>
      </c>
      <c r="AC3349" s="17" t="s">
        <v>6806</v>
      </c>
      <c r="AD3349" s="17" t="s">
        <v>969</v>
      </c>
      <c r="AE3349" s="17" t="s">
        <v>42</v>
      </c>
      <c r="AF3349" s="17" t="s">
        <v>393</v>
      </c>
      <c r="AG3349" s="17" t="s">
        <v>22</v>
      </c>
      <c r="AJ3349" s="17" t="s">
        <v>83</v>
      </c>
      <c r="AK3349" s="17" t="s">
        <v>508</v>
      </c>
      <c r="AO3349" s="17" t="s">
        <v>130</v>
      </c>
      <c r="AP3349" s="18">
        <v>43545</v>
      </c>
      <c r="AQ3349" s="17" t="s">
        <v>22</v>
      </c>
      <c r="AR3349" s="17" t="s">
        <v>22</v>
      </c>
      <c r="AS3349" s="17" t="s">
        <v>22</v>
      </c>
      <c r="AT3349" s="17" t="s">
        <v>22</v>
      </c>
      <c r="AU3349" s="17" t="s">
        <v>22</v>
      </c>
      <c r="AV3349" s="17" t="s">
        <v>22</v>
      </c>
      <c r="BE3349" s="17" t="s">
        <v>52</v>
      </c>
      <c r="BM3349" s="19" t="s">
        <v>22</v>
      </c>
      <c r="BN3349" s="19">
        <f>P3349*R3349</f>
        <v>571.71</v>
      </c>
      <c r="BO3349" s="19" t="str">
        <f>IF(AND(BN3349&gt;120000, P3349&gt;25, X3349&lt;&gt;"WAVE 0"), "yes", "no")</f>
        <v>no</v>
      </c>
      <c r="BP3349" s="17" t="s">
        <v>51</v>
      </c>
    </row>
    <row r="3350" spans="1:68" x14ac:dyDescent="0.25">
      <c r="A3350" s="11" t="s">
        <v>6807</v>
      </c>
      <c r="B3350" s="12" t="s">
        <v>6801</v>
      </c>
      <c r="C3350" s="13" t="s">
        <v>14</v>
      </c>
      <c r="D3350" s="12" t="s">
        <v>5522</v>
      </c>
      <c r="E3350" s="13" t="s">
        <v>5523</v>
      </c>
      <c r="F3350" s="12">
        <v>2019</v>
      </c>
      <c r="G3350" s="13" t="s">
        <v>38</v>
      </c>
      <c r="H3350" s="12" t="s">
        <v>330</v>
      </c>
      <c r="I3350" s="13" t="s">
        <v>51</v>
      </c>
      <c r="J3350" s="12" t="s">
        <v>331</v>
      </c>
      <c r="K3350" s="13" t="s">
        <v>332</v>
      </c>
      <c r="L3350" s="12" t="s">
        <v>333</v>
      </c>
      <c r="M3350" s="13" t="s">
        <v>334</v>
      </c>
      <c r="N3350" s="2" t="s">
        <v>19</v>
      </c>
      <c r="O3350" s="13" t="s">
        <v>20</v>
      </c>
      <c r="P3350" s="14">
        <v>0</v>
      </c>
      <c r="Q3350" s="14"/>
      <c r="R3350" s="13">
        <v>2</v>
      </c>
      <c r="S3350" s="15"/>
      <c r="T3350" s="13">
        <v>1</v>
      </c>
      <c r="U3350" s="13"/>
      <c r="V3350" s="16"/>
      <c r="W3350" s="16" t="str">
        <f t="shared" si="52"/>
        <v>PN3166204-7</v>
      </c>
      <c r="X3350" s="17" t="s">
        <v>699</v>
      </c>
      <c r="Z3350" s="13" t="s">
        <v>38</v>
      </c>
      <c r="AA3350" s="17" t="s">
        <v>22</v>
      </c>
      <c r="AB3350" s="17" t="s">
        <v>22</v>
      </c>
      <c r="AC3350" s="17" t="s">
        <v>22</v>
      </c>
      <c r="AD3350" s="17" t="s">
        <v>22</v>
      </c>
      <c r="AE3350" s="17" t="s">
        <v>22</v>
      </c>
      <c r="AF3350" s="17" t="s">
        <v>22</v>
      </c>
      <c r="AG3350" s="17" t="s">
        <v>22</v>
      </c>
      <c r="AJ3350" s="17" t="s">
        <v>22</v>
      </c>
      <c r="AK3350" s="17" t="s">
        <v>22</v>
      </c>
      <c r="AO3350" s="17" t="s">
        <v>22</v>
      </c>
      <c r="AP3350" s="18" t="s">
        <v>22</v>
      </c>
      <c r="AQ3350" s="17" t="s">
        <v>22</v>
      </c>
      <c r="AR3350" s="17" t="s">
        <v>22</v>
      </c>
      <c r="AS3350" s="17" t="s">
        <v>22</v>
      </c>
      <c r="AT3350" s="17" t="s">
        <v>22</v>
      </c>
      <c r="AU3350" s="17" t="s">
        <v>22</v>
      </c>
      <c r="AV3350" s="17" t="s">
        <v>22</v>
      </c>
      <c r="AW3350" s="17" t="s">
        <v>22</v>
      </c>
      <c r="AX3350" s="17" t="s">
        <v>22</v>
      </c>
      <c r="AY3350" s="17" t="s">
        <v>22</v>
      </c>
      <c r="AZ3350" s="17" t="s">
        <v>22</v>
      </c>
      <c r="BA3350" s="17" t="s">
        <v>22</v>
      </c>
      <c r="BD3350" s="17" t="s">
        <v>22</v>
      </c>
      <c r="BE3350" s="17" t="s">
        <v>22</v>
      </c>
      <c r="BF3350" s="17" t="s">
        <v>22</v>
      </c>
      <c r="BG3350" s="18" t="s">
        <v>22</v>
      </c>
      <c r="BH3350" s="3" t="s">
        <v>22</v>
      </c>
      <c r="BI3350" s="3" t="s">
        <v>22</v>
      </c>
      <c r="BK3350" s="3" t="s">
        <v>22</v>
      </c>
      <c r="BL3350" s="17" t="s">
        <v>22</v>
      </c>
      <c r="BM3350" s="19" t="s">
        <v>22</v>
      </c>
      <c r="BN3350" s="19">
        <f>P3350*R3350</f>
        <v>0</v>
      </c>
      <c r="BO3350" s="19" t="str">
        <f>IF(AND(BN3350&gt;120000, P3350&gt;25, X3350&lt;&gt;"WAVE 0"), "yes", "no")</f>
        <v>no</v>
      </c>
      <c r="BP3350" s="17" t="s">
        <v>22</v>
      </c>
    </row>
    <row r="3351" spans="1:68" x14ac:dyDescent="0.25">
      <c r="A3351" s="11" t="s">
        <v>6808</v>
      </c>
      <c r="B3351" s="12" t="s">
        <v>6809</v>
      </c>
      <c r="C3351" s="13" t="s">
        <v>14</v>
      </c>
      <c r="D3351" s="12" t="s">
        <v>959</v>
      </c>
      <c r="E3351" s="13" t="s">
        <v>960</v>
      </c>
      <c r="F3351" s="12">
        <v>2019</v>
      </c>
      <c r="G3351" s="13" t="s">
        <v>38</v>
      </c>
      <c r="H3351" s="12" t="s">
        <v>330</v>
      </c>
      <c r="I3351" s="13" t="s">
        <v>18</v>
      </c>
      <c r="J3351" s="12" t="s">
        <v>331</v>
      </c>
      <c r="K3351" s="13" t="s">
        <v>332</v>
      </c>
      <c r="L3351" s="12" t="s">
        <v>333</v>
      </c>
      <c r="M3351" s="13" t="s">
        <v>334</v>
      </c>
      <c r="N3351" s="2" t="s">
        <v>19</v>
      </c>
      <c r="O3351" s="13" t="s">
        <v>20</v>
      </c>
      <c r="P3351" s="14">
        <v>387.44</v>
      </c>
      <c r="Q3351" s="14">
        <v>33707.279999999999</v>
      </c>
      <c r="R3351" s="13">
        <v>6</v>
      </c>
      <c r="S3351" s="15">
        <v>0.52380952380952384</v>
      </c>
      <c r="T3351" s="13">
        <v>1</v>
      </c>
      <c r="U3351" s="13">
        <v>3</v>
      </c>
      <c r="V3351" s="16">
        <v>0</v>
      </c>
      <c r="W3351" s="16" t="str">
        <f t="shared" si="52"/>
        <v>PN3167320-2</v>
      </c>
      <c r="X3351" s="17" t="s">
        <v>699</v>
      </c>
      <c r="Z3351" s="17" t="s">
        <v>38</v>
      </c>
      <c r="AA3351" s="17" t="s">
        <v>331</v>
      </c>
      <c r="AB3351" s="17" t="s">
        <v>157</v>
      </c>
      <c r="AC3351" s="17" t="s">
        <v>6810</v>
      </c>
      <c r="AD3351" s="17" t="s">
        <v>969</v>
      </c>
      <c r="AE3351" s="17" t="s">
        <v>42</v>
      </c>
      <c r="AF3351" s="17" t="s">
        <v>393</v>
      </c>
      <c r="AG3351" s="17" t="s">
        <v>970</v>
      </c>
      <c r="AJ3351" s="17" t="s">
        <v>490</v>
      </c>
      <c r="AK3351" s="17" t="s">
        <v>491</v>
      </c>
      <c r="AO3351" s="17" t="s">
        <v>85</v>
      </c>
      <c r="AP3351" s="18">
        <v>43545</v>
      </c>
      <c r="AQ3351" s="17">
        <v>0</v>
      </c>
      <c r="AR3351" s="17" t="s">
        <v>47</v>
      </c>
      <c r="AS3351" s="17" t="s">
        <v>47</v>
      </c>
      <c r="AT3351" s="17" t="s">
        <v>161</v>
      </c>
      <c r="AU3351" s="17" t="s">
        <v>162</v>
      </c>
      <c r="AV3351" s="17" t="s">
        <v>162</v>
      </c>
      <c r="AW3351" s="17" t="s">
        <v>266</v>
      </c>
      <c r="AX3351" s="17" t="s">
        <v>267</v>
      </c>
      <c r="BA3351" s="17" t="s">
        <v>693</v>
      </c>
      <c r="BB3351" s="17" t="s">
        <v>51</v>
      </c>
      <c r="BD3351" s="17">
        <v>3</v>
      </c>
      <c r="BE3351" s="17" t="s">
        <v>52</v>
      </c>
      <c r="BF3351" s="17" t="s">
        <v>972</v>
      </c>
      <c r="BG3351" s="18">
        <v>44137</v>
      </c>
      <c r="BL3351" s="17" t="s">
        <v>973</v>
      </c>
      <c r="BM3351" s="19">
        <v>35513.896844444447</v>
      </c>
      <c r="BN3351" s="19">
        <f>P3351*R3351</f>
        <v>2324.64</v>
      </c>
      <c r="BO3351" s="19" t="str">
        <f>IF(AND(BN3351&gt;120000, P3351&gt;25, X3351&lt;&gt;"WAVE 0"), "yes", "no")</f>
        <v>no</v>
      </c>
      <c r="BP3351" s="17" t="s">
        <v>51</v>
      </c>
    </row>
    <row r="3352" spans="1:68" x14ac:dyDescent="0.25">
      <c r="A3352" s="11" t="s">
        <v>6811</v>
      </c>
      <c r="B3352" s="12" t="s">
        <v>6812</v>
      </c>
      <c r="C3352" s="13" t="s">
        <v>57</v>
      </c>
      <c r="D3352" s="12" t="s">
        <v>6813</v>
      </c>
      <c r="E3352" s="13" t="s">
        <v>6814</v>
      </c>
      <c r="F3352" s="12">
        <v>2019</v>
      </c>
      <c r="G3352" s="13" t="s">
        <v>38</v>
      </c>
      <c r="H3352" s="12" t="s">
        <v>330</v>
      </c>
      <c r="I3352" s="13" t="s">
        <v>51</v>
      </c>
      <c r="J3352" s="12" t="s">
        <v>361</v>
      </c>
      <c r="K3352" s="13" t="s">
        <v>362</v>
      </c>
      <c r="L3352" s="12" t="s">
        <v>333</v>
      </c>
      <c r="M3352" s="13" t="s">
        <v>334</v>
      </c>
      <c r="N3352" s="2" t="s">
        <v>64</v>
      </c>
      <c r="O3352" s="13" t="s">
        <v>20</v>
      </c>
      <c r="P3352" s="14">
        <v>653.18489999999997</v>
      </c>
      <c r="Q3352" s="14">
        <v>391257.74000000005</v>
      </c>
      <c r="R3352" s="13">
        <v>960</v>
      </c>
      <c r="S3352" s="15">
        <v>0.5</v>
      </c>
      <c r="T3352" s="13">
        <v>2</v>
      </c>
      <c r="U3352" s="13">
        <v>5</v>
      </c>
      <c r="V3352" s="16">
        <v>25412.960609911053</v>
      </c>
      <c r="W3352" s="16" t="str">
        <f t="shared" si="52"/>
        <v>PN3167365-3</v>
      </c>
      <c r="Z3352" s="17" t="s">
        <v>38</v>
      </c>
      <c r="AA3352" s="17" t="s">
        <v>361</v>
      </c>
      <c r="AB3352" s="17" t="s">
        <v>1934</v>
      </c>
      <c r="AC3352" s="17" t="s">
        <v>6815</v>
      </c>
      <c r="AD3352" s="17" t="s">
        <v>969</v>
      </c>
      <c r="AE3352" s="17" t="s">
        <v>42</v>
      </c>
      <c r="AF3352" s="17" t="s">
        <v>393</v>
      </c>
      <c r="AG3352" s="17" t="s">
        <v>970</v>
      </c>
      <c r="AJ3352" s="17" t="s">
        <v>83</v>
      </c>
      <c r="AK3352" s="17" t="s">
        <v>84</v>
      </c>
      <c r="AO3352" s="17" t="s">
        <v>85</v>
      </c>
      <c r="AP3352" s="18">
        <v>43389</v>
      </c>
      <c r="AQ3352" s="17" t="s">
        <v>22</v>
      </c>
      <c r="AR3352" s="17" t="s">
        <v>47</v>
      </c>
      <c r="AS3352" s="17" t="s">
        <v>47</v>
      </c>
      <c r="AT3352" s="17" t="s">
        <v>47</v>
      </c>
      <c r="AU3352" s="17" t="s">
        <v>47</v>
      </c>
      <c r="AV3352" s="17" t="s">
        <v>47</v>
      </c>
      <c r="BE3352" s="17" t="s">
        <v>52</v>
      </c>
      <c r="BH3352" s="3" t="s">
        <v>556</v>
      </c>
      <c r="BM3352" s="19">
        <v>796938.67449999985</v>
      </c>
      <c r="BN3352" s="19">
        <f>P3352*R3352</f>
        <v>627057.50399999996</v>
      </c>
      <c r="BO3352" s="19" t="str">
        <f>IF(AND(BN3352&gt;120000, P3352&gt;25, X3352&lt;&gt;"WAVE 0"), "yes", "no")</f>
        <v>yes</v>
      </c>
      <c r="BP3352" s="17" t="s">
        <v>51</v>
      </c>
    </row>
    <row r="3353" spans="1:68" x14ac:dyDescent="0.25">
      <c r="A3353" s="11" t="s">
        <v>6816</v>
      </c>
      <c r="B3353" s="12" t="s">
        <v>6817</v>
      </c>
      <c r="C3353" s="13" t="s">
        <v>14</v>
      </c>
      <c r="D3353" s="12" t="s">
        <v>536</v>
      </c>
      <c r="E3353" s="13" t="s">
        <v>537</v>
      </c>
      <c r="F3353" s="12">
        <v>2020</v>
      </c>
      <c r="G3353" s="13" t="s">
        <v>38</v>
      </c>
      <c r="H3353" s="12" t="s">
        <v>330</v>
      </c>
      <c r="I3353" s="13" t="s">
        <v>18</v>
      </c>
      <c r="J3353" s="12" t="s">
        <v>331</v>
      </c>
      <c r="K3353" s="13" t="s">
        <v>332</v>
      </c>
      <c r="L3353" s="12" t="s">
        <v>333</v>
      </c>
      <c r="M3353" s="13" t="s">
        <v>334</v>
      </c>
      <c r="N3353" s="2" t="s">
        <v>19</v>
      </c>
      <c r="O3353" s="13" t="s">
        <v>20</v>
      </c>
      <c r="P3353" s="14">
        <v>132.3672</v>
      </c>
      <c r="Q3353" s="14">
        <v>53873.719999999994</v>
      </c>
      <c r="R3353" s="13">
        <v>165</v>
      </c>
      <c r="S3353" s="15">
        <v>0.875</v>
      </c>
      <c r="T3353" s="13">
        <v>1</v>
      </c>
      <c r="U3353" s="13">
        <v>2</v>
      </c>
      <c r="V3353" s="16">
        <v>0</v>
      </c>
      <c r="W3353" s="16" t="str">
        <f t="shared" si="52"/>
        <v>PN3167368-3</v>
      </c>
      <c r="Z3353" s="17" t="s">
        <v>38</v>
      </c>
      <c r="AA3353" s="17" t="s">
        <v>331</v>
      </c>
      <c r="AB3353" s="17" t="s">
        <v>953</v>
      </c>
      <c r="AC3353" s="17" t="s">
        <v>6818</v>
      </c>
      <c r="AD3353" s="17" t="s">
        <v>969</v>
      </c>
      <c r="AE3353" s="17" t="s">
        <v>42</v>
      </c>
      <c r="AF3353" s="17" t="s">
        <v>393</v>
      </c>
      <c r="AG3353" s="17" t="s">
        <v>970</v>
      </c>
      <c r="AJ3353" s="17" t="s">
        <v>490</v>
      </c>
      <c r="AK3353" s="17" t="s">
        <v>491</v>
      </c>
      <c r="AO3353" s="17" t="s">
        <v>85</v>
      </c>
      <c r="AP3353" s="18">
        <v>43545</v>
      </c>
      <c r="AQ3353" s="17">
        <v>0</v>
      </c>
      <c r="AR3353" s="17" t="s">
        <v>47</v>
      </c>
      <c r="AS3353" s="17" t="s">
        <v>47</v>
      </c>
      <c r="AT3353" s="17" t="s">
        <v>161</v>
      </c>
      <c r="AU3353" s="17" t="s">
        <v>162</v>
      </c>
      <c r="AV3353" s="17" t="s">
        <v>162</v>
      </c>
      <c r="BE3353" s="17" t="s">
        <v>52</v>
      </c>
      <c r="BF3353" s="17" t="s">
        <v>53</v>
      </c>
      <c r="BG3353" s="18" t="s">
        <v>53</v>
      </c>
      <c r="BL3353" s="17" t="s">
        <v>544</v>
      </c>
      <c r="BN3353" s="19">
        <f>P3353*R3353</f>
        <v>21840.588</v>
      </c>
      <c r="BO3353" s="19" t="str">
        <f>IF(AND(BN3353&gt;120000, P3353&gt;25, X3353&lt;&gt;"WAVE 0"), "yes", "no")</f>
        <v>no</v>
      </c>
      <c r="BP3353" s="17" t="s">
        <v>51</v>
      </c>
    </row>
    <row r="3354" spans="1:68" x14ac:dyDescent="0.25">
      <c r="A3354" s="11" t="s">
        <v>6819</v>
      </c>
      <c r="B3354" s="12" t="s">
        <v>6809</v>
      </c>
      <c r="C3354" s="13" t="s">
        <v>57</v>
      </c>
      <c r="D3354" s="12" t="s">
        <v>2056</v>
      </c>
      <c r="E3354" s="13" t="s">
        <v>2057</v>
      </c>
      <c r="F3354" s="12">
        <v>2019</v>
      </c>
      <c r="G3354" s="13" t="s">
        <v>684</v>
      </c>
      <c r="H3354" s="12" t="s">
        <v>330</v>
      </c>
      <c r="I3354" s="13" t="s">
        <v>18</v>
      </c>
      <c r="J3354" s="12" t="s">
        <v>331</v>
      </c>
      <c r="K3354" s="13" t="s">
        <v>332</v>
      </c>
      <c r="L3354" s="12" t="s">
        <v>333</v>
      </c>
      <c r="M3354" s="13" t="s">
        <v>334</v>
      </c>
      <c r="N3354" s="2" t="s">
        <v>64</v>
      </c>
      <c r="O3354" s="13" t="s">
        <v>20</v>
      </c>
      <c r="P3354" s="14">
        <v>171.42339999999999</v>
      </c>
      <c r="Q3354" s="14">
        <v>52626.979999999996</v>
      </c>
      <c r="R3354" s="13">
        <v>5</v>
      </c>
      <c r="S3354" s="15">
        <v>0.22727272727272727</v>
      </c>
      <c r="T3354" s="13">
        <v>1</v>
      </c>
      <c r="U3354" s="13">
        <v>4</v>
      </c>
      <c r="V3354" s="16">
        <v>0</v>
      </c>
      <c r="W3354" s="16" t="str">
        <f t="shared" si="52"/>
        <v>PN3167369-2</v>
      </c>
      <c r="Z3354" s="17" t="s">
        <v>684</v>
      </c>
      <c r="AA3354" s="17" t="s">
        <v>331</v>
      </c>
      <c r="AB3354" s="17" t="s">
        <v>663</v>
      </c>
      <c r="AC3354" s="17" t="s">
        <v>6810</v>
      </c>
      <c r="AD3354" s="17" t="s">
        <v>969</v>
      </c>
      <c r="AE3354" s="17" t="s">
        <v>42</v>
      </c>
      <c r="AF3354" s="17" t="s">
        <v>393</v>
      </c>
      <c r="AG3354" s="17" t="s">
        <v>970</v>
      </c>
      <c r="AJ3354" s="17" t="s">
        <v>490</v>
      </c>
      <c r="AK3354" s="17" t="s">
        <v>491</v>
      </c>
      <c r="AO3354" s="17" t="s">
        <v>85</v>
      </c>
      <c r="AP3354" s="18">
        <v>43545</v>
      </c>
      <c r="AQ3354" s="17">
        <v>0</v>
      </c>
      <c r="AR3354" s="17" t="s">
        <v>47</v>
      </c>
      <c r="AS3354" s="17" t="s">
        <v>47</v>
      </c>
      <c r="AT3354" s="17" t="s">
        <v>161</v>
      </c>
      <c r="AU3354" s="17" t="s">
        <v>162</v>
      </c>
      <c r="AV3354" s="17" t="s">
        <v>162</v>
      </c>
      <c r="BE3354" s="17" t="s">
        <v>52</v>
      </c>
      <c r="BH3354" s="3" t="s">
        <v>556</v>
      </c>
      <c r="BM3354" s="19">
        <v>76210.159500000009</v>
      </c>
      <c r="BN3354" s="19">
        <f>P3354*R3354</f>
        <v>857.11699999999996</v>
      </c>
      <c r="BO3354" s="19" t="str">
        <f>IF(AND(BN3354&gt;120000, P3354&gt;25, X3354&lt;&gt;"WAVE 0"), "yes", "no")</f>
        <v>no</v>
      </c>
      <c r="BP3354" s="17" t="s">
        <v>51</v>
      </c>
    </row>
    <row r="3355" spans="1:68" x14ac:dyDescent="0.25">
      <c r="A3355" s="11" t="s">
        <v>6820</v>
      </c>
      <c r="B3355" s="12" t="s">
        <v>6821</v>
      </c>
      <c r="C3355" s="13" t="s">
        <v>14</v>
      </c>
      <c r="D3355" s="12" t="s">
        <v>659</v>
      </c>
      <c r="E3355" s="13" t="s">
        <v>660</v>
      </c>
      <c r="F3355" s="12">
        <v>2020</v>
      </c>
      <c r="G3355" s="13" t="s">
        <v>109</v>
      </c>
      <c r="H3355" s="12" t="s">
        <v>28</v>
      </c>
      <c r="I3355" s="13" t="s">
        <v>18</v>
      </c>
      <c r="J3355" s="12" t="s">
        <v>661</v>
      </c>
      <c r="K3355" s="13" t="s">
        <v>662</v>
      </c>
      <c r="L3355" s="12" t="s">
        <v>563</v>
      </c>
      <c r="M3355" s="13" t="s">
        <v>32</v>
      </c>
      <c r="N3355" s="2" t="s">
        <v>19</v>
      </c>
      <c r="O3355" s="13" t="s">
        <v>20</v>
      </c>
      <c r="P3355" s="14">
        <v>34.186</v>
      </c>
      <c r="Q3355" s="14">
        <v>1470</v>
      </c>
      <c r="R3355" s="13">
        <v>24</v>
      </c>
      <c r="S3355" s="15">
        <v>0.5</v>
      </c>
      <c r="T3355" s="13">
        <v>1</v>
      </c>
      <c r="U3355" s="13">
        <v>3</v>
      </c>
      <c r="V3355" s="16">
        <v>0</v>
      </c>
      <c r="W3355" s="16" t="str">
        <f t="shared" si="52"/>
        <v>PN31-6745-5</v>
      </c>
      <c r="Z3355" s="17" t="s">
        <v>109</v>
      </c>
      <c r="AB3355" s="17" t="s">
        <v>39</v>
      </c>
      <c r="AC3355" s="17" t="s">
        <v>6822</v>
      </c>
      <c r="AD3355" s="17" t="s">
        <v>664</v>
      </c>
      <c r="AE3355" s="17" t="s">
        <v>42</v>
      </c>
      <c r="AF3355" s="17" t="s">
        <v>665</v>
      </c>
      <c r="AG3355" s="17" t="s">
        <v>666</v>
      </c>
      <c r="AJ3355" s="17" t="s">
        <v>490</v>
      </c>
      <c r="AK3355" s="17" t="s">
        <v>491</v>
      </c>
      <c r="AO3355" s="17" t="s">
        <v>85</v>
      </c>
      <c r="AP3355" s="18">
        <v>43241</v>
      </c>
      <c r="AQ3355" s="17" t="s">
        <v>22</v>
      </c>
      <c r="AR3355" s="17" t="s">
        <v>47</v>
      </c>
      <c r="AS3355" s="17" t="s">
        <v>47</v>
      </c>
      <c r="AT3355" s="17" t="s">
        <v>161</v>
      </c>
      <c r="AU3355" s="17" t="s">
        <v>162</v>
      </c>
      <c r="AV3355" s="17" t="s">
        <v>162</v>
      </c>
      <c r="AW3355" s="17" t="s">
        <v>48</v>
      </c>
      <c r="AX3355" s="17" t="s">
        <v>793</v>
      </c>
      <c r="BA3355" s="17" t="s">
        <v>1145</v>
      </c>
      <c r="BD3355" s="17">
        <v>5</v>
      </c>
      <c r="BE3355" s="17" t="s">
        <v>52</v>
      </c>
      <c r="BF3355" s="17" t="s">
        <v>670</v>
      </c>
      <c r="BG3355" s="18">
        <v>44172</v>
      </c>
      <c r="BL3355" s="17" t="s">
        <v>671</v>
      </c>
      <c r="BM3355" s="19" t="s">
        <v>22</v>
      </c>
      <c r="BN3355" s="19">
        <f>P3355*R3355</f>
        <v>820.46399999999994</v>
      </c>
      <c r="BO3355" s="19" t="str">
        <f>IF(AND(BN3355&gt;120000, P3355&gt;25, X3355&lt;&gt;"WAVE 0"), "yes", "no")</f>
        <v>no</v>
      </c>
      <c r="BP3355" s="17" t="s">
        <v>51</v>
      </c>
    </row>
    <row r="3356" spans="1:68" x14ac:dyDescent="0.25">
      <c r="A3356" s="11" t="s">
        <v>6823</v>
      </c>
      <c r="B3356" s="12" t="s">
        <v>6560</v>
      </c>
      <c r="C3356" s="13" t="s">
        <v>14</v>
      </c>
      <c r="D3356" s="12" t="s">
        <v>659</v>
      </c>
      <c r="E3356" s="13" t="s">
        <v>660</v>
      </c>
      <c r="F3356" s="12">
        <v>2020</v>
      </c>
      <c r="G3356" s="13" t="s">
        <v>109</v>
      </c>
      <c r="H3356" s="12" t="s">
        <v>28</v>
      </c>
      <c r="I3356" s="13" t="s">
        <v>18</v>
      </c>
      <c r="J3356" s="12" t="s">
        <v>661</v>
      </c>
      <c r="K3356" s="13" t="s">
        <v>662</v>
      </c>
      <c r="L3356" s="12" t="s">
        <v>563</v>
      </c>
      <c r="M3356" s="13" t="s">
        <v>32</v>
      </c>
      <c r="N3356" s="2" t="s">
        <v>19</v>
      </c>
      <c r="O3356" s="13" t="s">
        <v>20</v>
      </c>
      <c r="P3356" s="14">
        <v>49.208599999999997</v>
      </c>
      <c r="Q3356" s="14">
        <v>1120.5</v>
      </c>
      <c r="R3356" s="13">
        <v>27</v>
      </c>
      <c r="S3356" s="15">
        <v>1</v>
      </c>
      <c r="T3356" s="13">
        <v>1</v>
      </c>
      <c r="U3356" s="13">
        <v>0</v>
      </c>
      <c r="V3356" s="16">
        <v>0</v>
      </c>
      <c r="W3356" s="16" t="str">
        <f t="shared" si="52"/>
        <v>PN31-6816-1</v>
      </c>
      <c r="Z3356" s="17" t="s">
        <v>109</v>
      </c>
      <c r="AB3356" s="17" t="s">
        <v>39</v>
      </c>
      <c r="AC3356" s="17" t="s">
        <v>6560</v>
      </c>
      <c r="AD3356" s="17" t="s">
        <v>664</v>
      </c>
      <c r="AE3356" s="17" t="s">
        <v>42</v>
      </c>
      <c r="AF3356" s="17" t="s">
        <v>665</v>
      </c>
      <c r="AG3356" s="17" t="s">
        <v>666</v>
      </c>
      <c r="AJ3356" s="17" t="s">
        <v>490</v>
      </c>
      <c r="AK3356" s="17" t="s">
        <v>491</v>
      </c>
      <c r="AO3356" s="17" t="s">
        <v>85</v>
      </c>
      <c r="AP3356" s="18">
        <v>43241</v>
      </c>
      <c r="AQ3356" s="17" t="s">
        <v>22</v>
      </c>
      <c r="AR3356" s="17" t="s">
        <v>47</v>
      </c>
      <c r="AS3356" s="17" t="s">
        <v>47</v>
      </c>
      <c r="AT3356" s="17" t="s">
        <v>161</v>
      </c>
      <c r="AU3356" s="17" t="s">
        <v>162</v>
      </c>
      <c r="AV3356" s="17" t="s">
        <v>162</v>
      </c>
      <c r="AW3356" s="17" t="s">
        <v>266</v>
      </c>
      <c r="AX3356" s="17" t="s">
        <v>904</v>
      </c>
      <c r="BA3356" s="17" t="s">
        <v>906</v>
      </c>
      <c r="BD3356" s="17">
        <v>5</v>
      </c>
      <c r="BE3356" s="17" t="s">
        <v>52</v>
      </c>
      <c r="BF3356" s="17" t="s">
        <v>670</v>
      </c>
      <c r="BG3356" s="18">
        <v>44172</v>
      </c>
      <c r="BL3356" s="17" t="s">
        <v>671</v>
      </c>
      <c r="BM3356" s="19" t="s">
        <v>22</v>
      </c>
      <c r="BN3356" s="19">
        <f>P3356*R3356</f>
        <v>1328.6322</v>
      </c>
      <c r="BO3356" s="19" t="str">
        <f>IF(AND(BN3356&gt;120000, P3356&gt;25, X3356&lt;&gt;"WAVE 0"), "yes", "no")</f>
        <v>no</v>
      </c>
      <c r="BP3356" s="17" t="s">
        <v>51</v>
      </c>
    </row>
    <row r="3357" spans="1:68" x14ac:dyDescent="0.25">
      <c r="A3357" s="11" t="s">
        <v>6824</v>
      </c>
      <c r="B3357" s="12" t="s">
        <v>6825</v>
      </c>
      <c r="C3357" s="13" t="s">
        <v>57</v>
      </c>
      <c r="D3357" s="12" t="s">
        <v>2056</v>
      </c>
      <c r="E3357" s="13" t="s">
        <v>2057</v>
      </c>
      <c r="F3357" s="12">
        <v>2019</v>
      </c>
      <c r="G3357" s="13" t="s">
        <v>684</v>
      </c>
      <c r="H3357" s="12" t="s">
        <v>330</v>
      </c>
      <c r="I3357" s="13" t="s">
        <v>51</v>
      </c>
      <c r="J3357" s="12" t="s">
        <v>331</v>
      </c>
      <c r="K3357" s="13" t="s">
        <v>332</v>
      </c>
      <c r="L3357" s="12" t="s">
        <v>333</v>
      </c>
      <c r="M3357" s="13" t="s">
        <v>334</v>
      </c>
      <c r="N3357" s="2" t="s">
        <v>64</v>
      </c>
      <c r="O3357" s="13" t="s">
        <v>20</v>
      </c>
      <c r="P3357" s="14">
        <v>68.87</v>
      </c>
      <c r="Q3357" s="14">
        <v>64747.029999999992</v>
      </c>
      <c r="R3357" s="13">
        <v>402</v>
      </c>
      <c r="S3357" s="15">
        <v>0.9776785714285714</v>
      </c>
      <c r="T3357" s="13">
        <v>1</v>
      </c>
      <c r="U3357" s="13">
        <v>3</v>
      </c>
      <c r="V3357" s="16">
        <v>0</v>
      </c>
      <c r="W3357" s="16" t="str">
        <f t="shared" si="52"/>
        <v>PN3168613-1</v>
      </c>
      <c r="Z3357" s="17" t="s">
        <v>684</v>
      </c>
      <c r="AA3357" s="17" t="s">
        <v>331</v>
      </c>
      <c r="AB3357" s="17" t="s">
        <v>440</v>
      </c>
      <c r="AC3357" s="17" t="s">
        <v>6826</v>
      </c>
      <c r="AD3357" s="17" t="s">
        <v>969</v>
      </c>
      <c r="AE3357" s="17" t="s">
        <v>42</v>
      </c>
      <c r="AF3357" s="17" t="s">
        <v>393</v>
      </c>
      <c r="AG3357" s="17" t="s">
        <v>970</v>
      </c>
      <c r="AJ3357" s="17" t="s">
        <v>83</v>
      </c>
      <c r="AK3357" s="17" t="s">
        <v>84</v>
      </c>
      <c r="AO3357" s="17" t="s">
        <v>85</v>
      </c>
      <c r="AP3357" s="18">
        <v>43545</v>
      </c>
      <c r="AQ3357" s="17">
        <v>0</v>
      </c>
      <c r="AR3357" s="17" t="s">
        <v>47</v>
      </c>
      <c r="AS3357" s="17" t="s">
        <v>47</v>
      </c>
      <c r="AT3357" s="17" t="s">
        <v>47</v>
      </c>
      <c r="AU3357" s="17" t="s">
        <v>47</v>
      </c>
      <c r="AV3357" s="17" t="s">
        <v>47</v>
      </c>
      <c r="BE3357" s="17" t="s">
        <v>52</v>
      </c>
      <c r="BH3357" s="3" t="s">
        <v>556</v>
      </c>
      <c r="BM3357" s="19">
        <v>465922.58877226192</v>
      </c>
      <c r="BN3357" s="19">
        <f>P3357*R3357</f>
        <v>27685.74</v>
      </c>
      <c r="BO3357" s="19" t="str">
        <f>IF(AND(BN3357&gt;120000, P3357&gt;25, X3357&lt;&gt;"WAVE 0"), "yes", "no")</f>
        <v>no</v>
      </c>
      <c r="BP3357" s="17" t="s">
        <v>51</v>
      </c>
    </row>
    <row r="3358" spans="1:68" x14ac:dyDescent="0.25">
      <c r="A3358" s="11" t="s">
        <v>6827</v>
      </c>
      <c r="B3358" s="12" t="s">
        <v>6828</v>
      </c>
      <c r="C3358" s="13" t="s">
        <v>57</v>
      </c>
      <c r="D3358" s="12" t="s">
        <v>6722</v>
      </c>
      <c r="E3358" s="13" t="s">
        <v>6723</v>
      </c>
      <c r="F3358" s="12">
        <v>2019</v>
      </c>
      <c r="G3358" s="13" t="s">
        <v>684</v>
      </c>
      <c r="H3358" s="12" t="s">
        <v>330</v>
      </c>
      <c r="I3358" s="13" t="s">
        <v>51</v>
      </c>
      <c r="J3358" s="12" t="s">
        <v>331</v>
      </c>
      <c r="K3358" s="13" t="s">
        <v>332</v>
      </c>
      <c r="L3358" s="12" t="s">
        <v>333</v>
      </c>
      <c r="M3358" s="13" t="s">
        <v>334</v>
      </c>
      <c r="N3358" s="2" t="s">
        <v>64</v>
      </c>
      <c r="O3358" s="13" t="s">
        <v>20</v>
      </c>
      <c r="P3358" s="14">
        <v>107.98</v>
      </c>
      <c r="Q3358" s="14">
        <v>39844.620000000003</v>
      </c>
      <c r="R3358" s="13">
        <v>119</v>
      </c>
      <c r="S3358" s="15">
        <v>0.1</v>
      </c>
      <c r="T3358" s="13">
        <v>1</v>
      </c>
      <c r="U3358" s="13">
        <v>4</v>
      </c>
      <c r="V3358" s="16">
        <v>5420.0542005420057</v>
      </c>
      <c r="W3358" s="16" t="str">
        <f t="shared" si="52"/>
        <v>PN3168615-1</v>
      </c>
      <c r="Z3358" s="17" t="s">
        <v>684</v>
      </c>
      <c r="AA3358" s="17" t="s">
        <v>331</v>
      </c>
      <c r="AB3358" s="17" t="s">
        <v>1367</v>
      </c>
      <c r="AC3358" s="17" t="s">
        <v>6829</v>
      </c>
      <c r="AD3358" s="17" t="s">
        <v>969</v>
      </c>
      <c r="AE3358" s="17" t="s">
        <v>42</v>
      </c>
      <c r="AF3358" s="17" t="s">
        <v>393</v>
      </c>
      <c r="AG3358" s="17" t="s">
        <v>970</v>
      </c>
      <c r="AJ3358" s="17" t="s">
        <v>490</v>
      </c>
      <c r="AK3358" s="17" t="s">
        <v>491</v>
      </c>
      <c r="AO3358" s="17" t="s">
        <v>85</v>
      </c>
      <c r="AP3358" s="18">
        <v>43545</v>
      </c>
      <c r="AQ3358" s="17">
        <v>0</v>
      </c>
      <c r="AR3358" s="17" t="s">
        <v>47</v>
      </c>
      <c r="AS3358" s="17" t="s">
        <v>47</v>
      </c>
      <c r="AT3358" s="17" t="s">
        <v>161</v>
      </c>
      <c r="AU3358" s="17" t="s">
        <v>162</v>
      </c>
      <c r="AV3358" s="17" t="s">
        <v>162</v>
      </c>
      <c r="BE3358" s="17" t="s">
        <v>52</v>
      </c>
      <c r="BH3358" s="3" t="s">
        <v>556</v>
      </c>
      <c r="BM3358" s="19">
        <v>491586.39650598558</v>
      </c>
      <c r="BN3358" s="19">
        <f>P3358*R3358</f>
        <v>12849.62</v>
      </c>
      <c r="BO3358" s="19" t="str">
        <f>IF(AND(BN3358&gt;120000, P3358&gt;25, X3358&lt;&gt;"WAVE 0"), "yes", "no")</f>
        <v>no</v>
      </c>
      <c r="BP3358" s="17" t="s">
        <v>51</v>
      </c>
    </row>
    <row r="3359" spans="1:68" x14ac:dyDescent="0.25">
      <c r="A3359" s="11" t="s">
        <v>6830</v>
      </c>
      <c r="B3359" s="12" t="s">
        <v>6721</v>
      </c>
      <c r="C3359" s="13" t="s">
        <v>57</v>
      </c>
      <c r="D3359" s="12" t="s">
        <v>6722</v>
      </c>
      <c r="E3359" s="13" t="s">
        <v>6723</v>
      </c>
      <c r="F3359" s="12">
        <v>2019</v>
      </c>
      <c r="G3359" s="13" t="s">
        <v>684</v>
      </c>
      <c r="H3359" s="12" t="s">
        <v>330</v>
      </c>
      <c r="I3359" s="13" t="s">
        <v>51</v>
      </c>
      <c r="J3359" s="12" t="s">
        <v>331</v>
      </c>
      <c r="K3359" s="13" t="s">
        <v>332</v>
      </c>
      <c r="L3359" s="12" t="s">
        <v>333</v>
      </c>
      <c r="M3359" s="13" t="s">
        <v>334</v>
      </c>
      <c r="N3359" s="2" t="s">
        <v>64</v>
      </c>
      <c r="O3359" s="13" t="s">
        <v>20</v>
      </c>
      <c r="P3359" s="14">
        <v>355.899</v>
      </c>
      <c r="Q3359" s="14">
        <v>93245.55</v>
      </c>
      <c r="R3359" s="13">
        <v>3</v>
      </c>
      <c r="S3359" s="15">
        <v>7.6923076923076927E-2</v>
      </c>
      <c r="T3359" s="13">
        <v>1</v>
      </c>
      <c r="U3359" s="13">
        <v>4</v>
      </c>
      <c r="V3359" s="16">
        <v>0</v>
      </c>
      <c r="W3359" s="16" t="str">
        <f t="shared" si="52"/>
        <v>PN3168615-3</v>
      </c>
      <c r="Z3359" s="17" t="s">
        <v>684</v>
      </c>
      <c r="AA3359" s="17" t="s">
        <v>331</v>
      </c>
      <c r="AB3359" s="17" t="s">
        <v>1367</v>
      </c>
      <c r="AC3359" s="17" t="s">
        <v>6725</v>
      </c>
      <c r="AD3359" s="17" t="s">
        <v>969</v>
      </c>
      <c r="AE3359" s="17" t="s">
        <v>42</v>
      </c>
      <c r="AF3359" s="17" t="s">
        <v>393</v>
      </c>
      <c r="AG3359" s="17" t="s">
        <v>970</v>
      </c>
      <c r="AJ3359" s="17" t="s">
        <v>490</v>
      </c>
      <c r="AK3359" s="17" t="s">
        <v>491</v>
      </c>
      <c r="AO3359" s="17" t="s">
        <v>85</v>
      </c>
      <c r="AP3359" s="18">
        <v>43545</v>
      </c>
      <c r="AQ3359" s="17">
        <v>0</v>
      </c>
      <c r="AR3359" s="17" t="s">
        <v>47</v>
      </c>
      <c r="AS3359" s="17" t="s">
        <v>47</v>
      </c>
      <c r="AT3359" s="17" t="s">
        <v>161</v>
      </c>
      <c r="AU3359" s="17" t="s">
        <v>162</v>
      </c>
      <c r="AV3359" s="17" t="s">
        <v>162</v>
      </c>
      <c r="BE3359" s="17" t="s">
        <v>52</v>
      </c>
      <c r="BH3359" s="3" t="s">
        <v>556</v>
      </c>
      <c r="BM3359" s="19">
        <v>318704.6835000001</v>
      </c>
      <c r="BN3359" s="19">
        <f>P3359*R3359</f>
        <v>1067.6970000000001</v>
      </c>
      <c r="BO3359" s="19" t="str">
        <f>IF(AND(BN3359&gt;120000, P3359&gt;25, X3359&lt;&gt;"WAVE 0"), "yes", "no")</f>
        <v>no</v>
      </c>
      <c r="BP3359" s="17" t="s">
        <v>51</v>
      </c>
    </row>
    <row r="3360" spans="1:68" x14ac:dyDescent="0.25">
      <c r="A3360" s="11" t="s">
        <v>6831</v>
      </c>
      <c r="B3360" s="12" t="s">
        <v>6832</v>
      </c>
      <c r="C3360" s="13" t="s">
        <v>57</v>
      </c>
      <c r="D3360" s="12" t="s">
        <v>6722</v>
      </c>
      <c r="E3360" s="13" t="s">
        <v>6723</v>
      </c>
      <c r="F3360" s="12">
        <v>2019</v>
      </c>
      <c r="G3360" s="13" t="s">
        <v>684</v>
      </c>
      <c r="H3360" s="12" t="s">
        <v>330</v>
      </c>
      <c r="I3360" s="13" t="s">
        <v>51</v>
      </c>
      <c r="J3360" s="12" t="s">
        <v>1309</v>
      </c>
      <c r="K3360" s="13" t="s">
        <v>966</v>
      </c>
      <c r="L3360" s="12" t="s">
        <v>967</v>
      </c>
      <c r="M3360" s="13" t="s">
        <v>359</v>
      </c>
      <c r="N3360" s="2" t="s">
        <v>64</v>
      </c>
      <c r="O3360" s="13" t="s">
        <v>20</v>
      </c>
      <c r="P3360" s="14">
        <v>52.0749</v>
      </c>
      <c r="Q3360" s="14">
        <v>15049.650000000001</v>
      </c>
      <c r="R3360" s="13">
        <v>323</v>
      </c>
      <c r="S3360" s="15">
        <v>0.22222222222222221</v>
      </c>
      <c r="T3360" s="13">
        <v>1</v>
      </c>
      <c r="U3360" s="13">
        <v>4</v>
      </c>
      <c r="V3360" s="16">
        <v>0</v>
      </c>
      <c r="W3360" s="16" t="str">
        <f t="shared" si="52"/>
        <v>PN3168616-1</v>
      </c>
      <c r="Z3360" s="17" t="s">
        <v>684</v>
      </c>
      <c r="AA3360" s="17" t="s">
        <v>1309</v>
      </c>
      <c r="AB3360" s="17" t="s">
        <v>39</v>
      </c>
      <c r="AC3360" s="17" t="s">
        <v>6833</v>
      </c>
      <c r="AD3360" s="17" t="s">
        <v>969</v>
      </c>
      <c r="AE3360" s="17" t="s">
        <v>42</v>
      </c>
      <c r="AF3360" s="17" t="s">
        <v>393</v>
      </c>
      <c r="AG3360" s="17" t="s">
        <v>970</v>
      </c>
      <c r="AJ3360" s="17" t="s">
        <v>490</v>
      </c>
      <c r="AK3360" s="17" t="s">
        <v>491</v>
      </c>
      <c r="AO3360" s="17" t="s">
        <v>85</v>
      </c>
      <c r="AP3360" s="18">
        <v>43545</v>
      </c>
      <c r="AQ3360" s="17" t="s">
        <v>22</v>
      </c>
      <c r="AR3360" s="17" t="s">
        <v>47</v>
      </c>
      <c r="AS3360" s="17" t="s">
        <v>47</v>
      </c>
      <c r="AT3360" s="17" t="s">
        <v>161</v>
      </c>
      <c r="AU3360" s="17" t="s">
        <v>162</v>
      </c>
      <c r="AV3360" s="17" t="s">
        <v>162</v>
      </c>
      <c r="BE3360" s="17" t="s">
        <v>52</v>
      </c>
      <c r="BH3360" s="3" t="s">
        <v>556</v>
      </c>
      <c r="BM3360" s="19">
        <v>95480.939000952392</v>
      </c>
      <c r="BN3360" s="19">
        <f>P3360*R3360</f>
        <v>16820.1927</v>
      </c>
      <c r="BO3360" s="19" t="str">
        <f>IF(AND(BN3360&gt;120000, P3360&gt;25, X3360&lt;&gt;"WAVE 0"), "yes", "no")</f>
        <v>no</v>
      </c>
      <c r="BP3360" s="17" t="s">
        <v>51</v>
      </c>
    </row>
    <row r="3361" spans="1:68" x14ac:dyDescent="0.25">
      <c r="A3361" s="11" t="s">
        <v>6834</v>
      </c>
      <c r="B3361" s="12" t="s">
        <v>6835</v>
      </c>
      <c r="C3361" s="13" t="s">
        <v>57</v>
      </c>
      <c r="D3361" s="12" t="s">
        <v>6722</v>
      </c>
      <c r="E3361" s="13" t="s">
        <v>6723</v>
      </c>
      <c r="F3361" s="12">
        <v>2019</v>
      </c>
      <c r="G3361" s="13" t="s">
        <v>684</v>
      </c>
      <c r="H3361" s="12" t="s">
        <v>330</v>
      </c>
      <c r="I3361" s="13" t="s">
        <v>51</v>
      </c>
      <c r="J3361" s="12" t="s">
        <v>331</v>
      </c>
      <c r="K3361" s="13" t="s">
        <v>332</v>
      </c>
      <c r="L3361" s="12" t="s">
        <v>333</v>
      </c>
      <c r="M3361" s="13" t="s">
        <v>334</v>
      </c>
      <c r="N3361" s="2" t="s">
        <v>64</v>
      </c>
      <c r="O3361" s="13" t="s">
        <v>20</v>
      </c>
      <c r="P3361" s="14">
        <v>29.0246</v>
      </c>
      <c r="Q3361" s="14">
        <v>51553.619999999995</v>
      </c>
      <c r="R3361" s="13">
        <v>534</v>
      </c>
      <c r="S3361" s="15">
        <v>0.38095238095238093</v>
      </c>
      <c r="T3361" s="13">
        <v>1</v>
      </c>
      <c r="U3361" s="13">
        <v>4</v>
      </c>
      <c r="V3361" s="16">
        <v>0</v>
      </c>
      <c r="W3361" s="16" t="str">
        <f t="shared" si="52"/>
        <v>PN3168617-1</v>
      </c>
      <c r="Z3361" s="17" t="s">
        <v>684</v>
      </c>
      <c r="AA3361" s="17" t="s">
        <v>331</v>
      </c>
      <c r="AB3361" s="17" t="s">
        <v>46</v>
      </c>
      <c r="AC3361" s="17" t="s">
        <v>6835</v>
      </c>
      <c r="AD3361" s="17" t="s">
        <v>969</v>
      </c>
      <c r="AE3361" s="17" t="s">
        <v>42</v>
      </c>
      <c r="AF3361" s="17" t="s">
        <v>393</v>
      </c>
      <c r="AG3361" s="17" t="s">
        <v>970</v>
      </c>
      <c r="AJ3361" s="17" t="s">
        <v>83</v>
      </c>
      <c r="AK3361" s="17" t="s">
        <v>491</v>
      </c>
      <c r="AO3361" s="17" t="s">
        <v>85</v>
      </c>
      <c r="AP3361" s="18">
        <v>43545</v>
      </c>
      <c r="AQ3361" s="17">
        <v>0</v>
      </c>
      <c r="AR3361" s="17" t="s">
        <v>47</v>
      </c>
      <c r="AS3361" s="17" t="s">
        <v>47</v>
      </c>
      <c r="AT3361" s="17" t="s">
        <v>161</v>
      </c>
      <c r="AU3361" s="17" t="s">
        <v>162</v>
      </c>
      <c r="AV3361" s="17" t="s">
        <v>162</v>
      </c>
      <c r="BE3361" s="17" t="s">
        <v>52</v>
      </c>
      <c r="BH3361" s="3" t="s">
        <v>556</v>
      </c>
      <c r="BM3361" s="19">
        <v>570897.22401550948</v>
      </c>
      <c r="BN3361" s="19">
        <f>P3361*R3361</f>
        <v>15499.136399999999</v>
      </c>
      <c r="BO3361" s="19" t="str">
        <f>IF(AND(BN3361&gt;120000, P3361&gt;25, X3361&lt;&gt;"WAVE 0"), "yes", "no")</f>
        <v>no</v>
      </c>
      <c r="BP3361" s="17" t="s">
        <v>22</v>
      </c>
    </row>
    <row r="3362" spans="1:68" x14ac:dyDescent="0.25">
      <c r="A3362" s="11" t="s">
        <v>6836</v>
      </c>
      <c r="B3362" s="12" t="s">
        <v>6837</v>
      </c>
      <c r="C3362" s="13" t="s">
        <v>57</v>
      </c>
      <c r="D3362" s="12" t="s">
        <v>2056</v>
      </c>
      <c r="E3362" s="13" t="s">
        <v>2057</v>
      </c>
      <c r="F3362" s="12">
        <v>2019</v>
      </c>
      <c r="G3362" s="13" t="s">
        <v>684</v>
      </c>
      <c r="H3362" s="12" t="s">
        <v>330</v>
      </c>
      <c r="I3362" s="13" t="s">
        <v>18</v>
      </c>
      <c r="J3362" s="12" t="s">
        <v>331</v>
      </c>
      <c r="K3362" s="13" t="s">
        <v>332</v>
      </c>
      <c r="L3362" s="12" t="s">
        <v>333</v>
      </c>
      <c r="M3362" s="13" t="s">
        <v>334</v>
      </c>
      <c r="N3362" s="2" t="s">
        <v>64</v>
      </c>
      <c r="O3362" s="13" t="s">
        <v>20</v>
      </c>
      <c r="P3362" s="14">
        <v>141.7064</v>
      </c>
      <c r="Q3362" s="14">
        <v>36025.46</v>
      </c>
      <c r="R3362" s="13">
        <v>74</v>
      </c>
      <c r="S3362" s="15">
        <v>0.2</v>
      </c>
      <c r="T3362" s="13">
        <v>1</v>
      </c>
      <c r="U3362" s="13">
        <v>4</v>
      </c>
      <c r="V3362" s="16">
        <v>0</v>
      </c>
      <c r="W3362" s="16" t="str">
        <f t="shared" si="52"/>
        <v>PN3168619-1</v>
      </c>
      <c r="Z3362" s="17" t="s">
        <v>684</v>
      </c>
      <c r="AA3362" s="17" t="s">
        <v>331</v>
      </c>
      <c r="AB3362" s="17" t="s">
        <v>169</v>
      </c>
      <c r="AC3362" s="17" t="s">
        <v>6837</v>
      </c>
      <c r="AD3362" s="17" t="s">
        <v>969</v>
      </c>
      <c r="AE3362" s="17" t="s">
        <v>42</v>
      </c>
      <c r="AF3362" s="17" t="s">
        <v>393</v>
      </c>
      <c r="AG3362" s="17" t="s">
        <v>22</v>
      </c>
      <c r="AJ3362" s="17" t="s">
        <v>490</v>
      </c>
      <c r="AK3362" s="17" t="s">
        <v>508</v>
      </c>
      <c r="AO3362" s="17" t="s">
        <v>85</v>
      </c>
      <c r="AP3362" s="18">
        <v>43545</v>
      </c>
      <c r="AQ3362" s="17">
        <v>0</v>
      </c>
      <c r="AR3362" s="17" t="s">
        <v>22</v>
      </c>
      <c r="AS3362" s="17" t="s">
        <v>22</v>
      </c>
      <c r="AT3362" s="17" t="s">
        <v>22</v>
      </c>
      <c r="AU3362" s="17" t="s">
        <v>22</v>
      </c>
      <c r="AV3362" s="17" t="s">
        <v>22</v>
      </c>
      <c r="BE3362" s="17" t="s">
        <v>52</v>
      </c>
      <c r="BH3362" s="3" t="s">
        <v>556</v>
      </c>
      <c r="BM3362" s="19">
        <v>59731.053564444454</v>
      </c>
      <c r="BN3362" s="19">
        <f>P3362*R3362</f>
        <v>10486.2736</v>
      </c>
      <c r="BO3362" s="19" t="str">
        <f>IF(AND(BN3362&gt;120000, P3362&gt;25, X3362&lt;&gt;"WAVE 0"), "yes", "no")</f>
        <v>no</v>
      </c>
      <c r="BP3362" s="17" t="s">
        <v>51</v>
      </c>
    </row>
    <row r="3363" spans="1:68" x14ac:dyDescent="0.25">
      <c r="A3363" s="11" t="s">
        <v>6838</v>
      </c>
      <c r="B3363" s="12" t="s">
        <v>6839</v>
      </c>
      <c r="C3363" s="13" t="s">
        <v>14</v>
      </c>
      <c r="D3363" s="12" t="s">
        <v>5522</v>
      </c>
      <c r="E3363" s="13" t="s">
        <v>5523</v>
      </c>
      <c r="F3363" s="12">
        <v>2019</v>
      </c>
      <c r="G3363" s="13" t="s">
        <v>38</v>
      </c>
      <c r="H3363" s="12" t="s">
        <v>330</v>
      </c>
      <c r="I3363" s="13" t="s">
        <v>51</v>
      </c>
      <c r="J3363" s="12" t="s">
        <v>331</v>
      </c>
      <c r="K3363" s="13" t="s">
        <v>332</v>
      </c>
      <c r="L3363" s="12" t="s">
        <v>333</v>
      </c>
      <c r="M3363" s="13" t="s">
        <v>334</v>
      </c>
      <c r="N3363" s="2" t="s">
        <v>19</v>
      </c>
      <c r="O3363" s="13" t="s">
        <v>20</v>
      </c>
      <c r="P3363" s="14">
        <v>78.75</v>
      </c>
      <c r="Q3363" s="14">
        <v>7402.5</v>
      </c>
      <c r="R3363" s="13">
        <v>103</v>
      </c>
      <c r="S3363" s="15">
        <v>1</v>
      </c>
      <c r="T3363" s="13">
        <v>1</v>
      </c>
      <c r="U3363" s="13">
        <v>0</v>
      </c>
      <c r="V3363" s="16">
        <v>0</v>
      </c>
      <c r="W3363" s="16" t="str">
        <f t="shared" si="52"/>
        <v>PN3168836-3</v>
      </c>
      <c r="X3363" s="17" t="s">
        <v>699</v>
      </c>
      <c r="Z3363" s="13" t="s">
        <v>38</v>
      </c>
      <c r="BN3363" s="19">
        <f>P3363*R3363</f>
        <v>8111.25</v>
      </c>
      <c r="BO3363" s="19" t="str">
        <f>IF(AND(BN3363&gt;120000, P3363&gt;25, X3363&lt;&gt;"WAVE 0"), "yes", "no")</f>
        <v>no</v>
      </c>
      <c r="BP3363" s="17" t="s">
        <v>51</v>
      </c>
    </row>
    <row r="3364" spans="1:68" x14ac:dyDescent="0.25">
      <c r="A3364" s="11" t="s">
        <v>6840</v>
      </c>
      <c r="B3364" s="12" t="s">
        <v>6841</v>
      </c>
      <c r="C3364" s="13" t="s">
        <v>14</v>
      </c>
      <c r="D3364" s="12" t="s">
        <v>536</v>
      </c>
      <c r="E3364" s="13" t="s">
        <v>537</v>
      </c>
      <c r="F3364" s="12">
        <v>2020</v>
      </c>
      <c r="G3364" s="13" t="s">
        <v>38</v>
      </c>
      <c r="H3364" s="12" t="s">
        <v>76</v>
      </c>
      <c r="I3364" s="13" t="s">
        <v>18</v>
      </c>
      <c r="J3364" s="12" t="s">
        <v>6842</v>
      </c>
      <c r="K3364" s="13" t="s">
        <v>6345</v>
      </c>
      <c r="L3364" s="12" t="s">
        <v>1234</v>
      </c>
      <c r="M3364" s="13" t="s">
        <v>879</v>
      </c>
      <c r="N3364" s="2" t="s">
        <v>19</v>
      </c>
      <c r="O3364" s="13" t="s">
        <v>20</v>
      </c>
      <c r="P3364" s="14">
        <v>469</v>
      </c>
      <c r="Q3364" s="14">
        <v>2814</v>
      </c>
      <c r="R3364" s="13">
        <v>0</v>
      </c>
      <c r="S3364" s="15">
        <v>0</v>
      </c>
      <c r="T3364" s="13">
        <v>1</v>
      </c>
      <c r="U3364" s="13">
        <v>2</v>
      </c>
      <c r="V3364" s="16">
        <v>0</v>
      </c>
      <c r="W3364" s="16" t="str">
        <f t="shared" si="52"/>
        <v>PN3168996-1</v>
      </c>
      <c r="Z3364" s="13" t="s">
        <v>38</v>
      </c>
      <c r="AA3364" s="17" t="s">
        <v>22</v>
      </c>
      <c r="AB3364" s="17" t="s">
        <v>22</v>
      </c>
      <c r="AC3364" s="17" t="s">
        <v>22</v>
      </c>
      <c r="AD3364" s="17" t="s">
        <v>22</v>
      </c>
      <c r="AE3364" s="17" t="s">
        <v>22</v>
      </c>
      <c r="AF3364" s="17" t="s">
        <v>22</v>
      </c>
      <c r="AG3364" s="17" t="s">
        <v>22</v>
      </c>
      <c r="AJ3364" s="17" t="s">
        <v>22</v>
      </c>
      <c r="AK3364" s="17" t="s">
        <v>22</v>
      </c>
      <c r="AO3364" s="17" t="s">
        <v>22</v>
      </c>
      <c r="AP3364" s="18" t="s">
        <v>22</v>
      </c>
      <c r="AQ3364" s="17" t="s">
        <v>22</v>
      </c>
      <c r="AR3364" s="17" t="s">
        <v>22</v>
      </c>
      <c r="AS3364" s="17" t="s">
        <v>22</v>
      </c>
      <c r="AT3364" s="17" t="s">
        <v>22</v>
      </c>
      <c r="AU3364" s="17" t="s">
        <v>22</v>
      </c>
      <c r="AV3364" s="17" t="s">
        <v>22</v>
      </c>
      <c r="AW3364" s="17" t="s">
        <v>22</v>
      </c>
      <c r="AX3364" s="17" t="s">
        <v>22</v>
      </c>
      <c r="AY3364" s="17" t="s">
        <v>22</v>
      </c>
      <c r="AZ3364" s="17" t="s">
        <v>22</v>
      </c>
      <c r="BA3364" s="17" t="s">
        <v>22</v>
      </c>
      <c r="BD3364" s="17" t="s">
        <v>22</v>
      </c>
      <c r="BE3364" s="17" t="s">
        <v>22</v>
      </c>
      <c r="BF3364" s="17" t="s">
        <v>22</v>
      </c>
      <c r="BG3364" s="18" t="s">
        <v>22</v>
      </c>
      <c r="BH3364" s="3" t="s">
        <v>22</v>
      </c>
      <c r="BI3364" s="3" t="s">
        <v>22</v>
      </c>
      <c r="BK3364" s="3" t="s">
        <v>22</v>
      </c>
      <c r="BL3364" s="17" t="s">
        <v>22</v>
      </c>
      <c r="BM3364" s="19" t="s">
        <v>22</v>
      </c>
      <c r="BN3364" s="19">
        <f>P3364*R3364</f>
        <v>0</v>
      </c>
      <c r="BO3364" s="19" t="str">
        <f>IF(AND(BN3364&gt;120000, P3364&gt;25, X3364&lt;&gt;"WAVE 0"), "yes", "no")</f>
        <v>no</v>
      </c>
      <c r="BP3364" s="17" t="s">
        <v>22</v>
      </c>
    </row>
    <row r="3365" spans="1:68" x14ac:dyDescent="0.25">
      <c r="A3365" s="11" t="s">
        <v>6843</v>
      </c>
      <c r="B3365" s="12" t="s">
        <v>6844</v>
      </c>
      <c r="C3365" s="13" t="s">
        <v>14</v>
      </c>
      <c r="D3365" s="12" t="s">
        <v>959</v>
      </c>
      <c r="E3365" s="13" t="s">
        <v>960</v>
      </c>
      <c r="F3365" s="12">
        <v>2019</v>
      </c>
      <c r="G3365" s="13" t="s">
        <v>38</v>
      </c>
      <c r="H3365" s="12" t="s">
        <v>330</v>
      </c>
      <c r="I3365" s="13" t="s">
        <v>51</v>
      </c>
      <c r="J3365" s="12" t="s">
        <v>331</v>
      </c>
      <c r="K3365" s="13" t="s">
        <v>332</v>
      </c>
      <c r="L3365" s="12" t="s">
        <v>333</v>
      </c>
      <c r="M3365" s="13" t="s">
        <v>334</v>
      </c>
      <c r="N3365" s="2" t="s">
        <v>19</v>
      </c>
      <c r="O3365" s="13" t="s">
        <v>20</v>
      </c>
      <c r="P3365" s="14">
        <v>240.67</v>
      </c>
      <c r="Q3365" s="14">
        <v>6016.75</v>
      </c>
      <c r="R3365" s="13">
        <v>0</v>
      </c>
      <c r="S3365" s="15">
        <v>0.66666666666666663</v>
      </c>
      <c r="T3365" s="13">
        <v>1</v>
      </c>
      <c r="U3365" s="13">
        <v>2</v>
      </c>
      <c r="V3365" s="16">
        <v>0</v>
      </c>
      <c r="W3365" s="16" t="str">
        <f t="shared" si="52"/>
        <v>PN3169067-1</v>
      </c>
      <c r="Z3365" s="13" t="s">
        <v>38</v>
      </c>
      <c r="AA3365" s="17" t="s">
        <v>22</v>
      </c>
      <c r="AB3365" s="17" t="s">
        <v>22</v>
      </c>
      <c r="AC3365" s="17" t="s">
        <v>22</v>
      </c>
      <c r="AD3365" s="17" t="s">
        <v>22</v>
      </c>
      <c r="AE3365" s="17" t="s">
        <v>22</v>
      </c>
      <c r="AF3365" s="17" t="s">
        <v>22</v>
      </c>
      <c r="AG3365" s="17" t="s">
        <v>22</v>
      </c>
      <c r="AJ3365" s="17" t="s">
        <v>22</v>
      </c>
      <c r="AK3365" s="17" t="s">
        <v>22</v>
      </c>
      <c r="AO3365" s="17" t="s">
        <v>22</v>
      </c>
      <c r="AP3365" s="18" t="s">
        <v>22</v>
      </c>
      <c r="AQ3365" s="17" t="s">
        <v>22</v>
      </c>
      <c r="AR3365" s="17" t="s">
        <v>22</v>
      </c>
      <c r="AS3365" s="17" t="s">
        <v>22</v>
      </c>
      <c r="AT3365" s="17" t="s">
        <v>22</v>
      </c>
      <c r="AU3365" s="17" t="s">
        <v>22</v>
      </c>
      <c r="AV3365" s="17" t="s">
        <v>22</v>
      </c>
      <c r="AW3365" s="17" t="s">
        <v>22</v>
      </c>
      <c r="AX3365" s="17" t="s">
        <v>22</v>
      </c>
      <c r="AY3365" s="17" t="s">
        <v>22</v>
      </c>
      <c r="AZ3365" s="17" t="s">
        <v>22</v>
      </c>
      <c r="BA3365" s="17" t="s">
        <v>22</v>
      </c>
      <c r="BD3365" s="17" t="s">
        <v>22</v>
      </c>
      <c r="BE3365" s="17" t="s">
        <v>22</v>
      </c>
      <c r="BF3365" s="17" t="s">
        <v>22</v>
      </c>
      <c r="BG3365" s="18" t="s">
        <v>22</v>
      </c>
      <c r="BH3365" s="3" t="s">
        <v>22</v>
      </c>
      <c r="BI3365" s="3" t="s">
        <v>22</v>
      </c>
      <c r="BK3365" s="3" t="s">
        <v>22</v>
      </c>
      <c r="BL3365" s="17" t="s">
        <v>22</v>
      </c>
      <c r="BM3365" s="19" t="s">
        <v>22</v>
      </c>
      <c r="BN3365" s="19">
        <f>P3365*R3365</f>
        <v>0</v>
      </c>
      <c r="BO3365" s="19" t="str">
        <f>IF(AND(BN3365&gt;120000, P3365&gt;25, X3365&lt;&gt;"WAVE 0"), "yes", "no")</f>
        <v>no</v>
      </c>
      <c r="BP3365" s="17" t="s">
        <v>22</v>
      </c>
    </row>
    <row r="3366" spans="1:68" x14ac:dyDescent="0.25">
      <c r="A3366" s="11" t="s">
        <v>6845</v>
      </c>
      <c r="B3366" s="12" t="s">
        <v>6801</v>
      </c>
      <c r="C3366" s="13" t="s">
        <v>14</v>
      </c>
      <c r="D3366" s="12" t="s">
        <v>5522</v>
      </c>
      <c r="E3366" s="13" t="s">
        <v>5523</v>
      </c>
      <c r="F3366" s="12">
        <v>2019</v>
      </c>
      <c r="G3366" s="13" t="s">
        <v>38</v>
      </c>
      <c r="H3366" s="12" t="s">
        <v>18</v>
      </c>
      <c r="I3366" s="13" t="s">
        <v>18</v>
      </c>
      <c r="J3366" s="12" t="s">
        <v>18</v>
      </c>
      <c r="K3366" s="13" t="s">
        <v>18</v>
      </c>
      <c r="L3366" s="12" t="s">
        <v>18</v>
      </c>
      <c r="M3366" s="13" t="s">
        <v>18</v>
      </c>
      <c r="N3366" s="2" t="s">
        <v>19</v>
      </c>
      <c r="O3366" s="13" t="s">
        <v>20</v>
      </c>
      <c r="P3366" s="14">
        <v>975</v>
      </c>
      <c r="Q3366" s="14"/>
      <c r="R3366" s="13">
        <v>0</v>
      </c>
      <c r="S3366" s="15"/>
      <c r="T3366" s="13">
        <v>1</v>
      </c>
      <c r="U3366" s="13"/>
      <c r="V3366" s="16"/>
      <c r="W3366" s="16" t="str">
        <f t="shared" si="52"/>
        <v>PN3169070-1</v>
      </c>
      <c r="X3366" s="17" t="s">
        <v>699</v>
      </c>
      <c r="Z3366" s="13" t="s">
        <v>38</v>
      </c>
      <c r="AA3366" s="17" t="s">
        <v>22</v>
      </c>
      <c r="AB3366" s="17" t="s">
        <v>22</v>
      </c>
      <c r="AC3366" s="17" t="s">
        <v>22</v>
      </c>
      <c r="AD3366" s="17" t="s">
        <v>22</v>
      </c>
      <c r="AE3366" s="17" t="s">
        <v>22</v>
      </c>
      <c r="AF3366" s="17" t="s">
        <v>22</v>
      </c>
      <c r="AG3366" s="17" t="s">
        <v>22</v>
      </c>
      <c r="AJ3366" s="17" t="s">
        <v>22</v>
      </c>
      <c r="AK3366" s="17" t="s">
        <v>22</v>
      </c>
      <c r="AO3366" s="17" t="s">
        <v>22</v>
      </c>
      <c r="AP3366" s="18" t="s">
        <v>22</v>
      </c>
      <c r="AQ3366" s="17" t="s">
        <v>22</v>
      </c>
      <c r="AR3366" s="17" t="s">
        <v>22</v>
      </c>
      <c r="AS3366" s="17" t="s">
        <v>22</v>
      </c>
      <c r="AT3366" s="17" t="s">
        <v>22</v>
      </c>
      <c r="AU3366" s="17" t="s">
        <v>22</v>
      </c>
      <c r="AV3366" s="17" t="s">
        <v>22</v>
      </c>
      <c r="AW3366" s="17" t="s">
        <v>22</v>
      </c>
      <c r="AX3366" s="17" t="s">
        <v>22</v>
      </c>
      <c r="AY3366" s="17" t="s">
        <v>22</v>
      </c>
      <c r="AZ3366" s="17" t="s">
        <v>22</v>
      </c>
      <c r="BA3366" s="17" t="s">
        <v>22</v>
      </c>
      <c r="BD3366" s="17" t="s">
        <v>22</v>
      </c>
      <c r="BE3366" s="17" t="s">
        <v>22</v>
      </c>
      <c r="BF3366" s="17" t="s">
        <v>22</v>
      </c>
      <c r="BG3366" s="18" t="s">
        <v>22</v>
      </c>
      <c r="BH3366" s="3" t="s">
        <v>22</v>
      </c>
      <c r="BI3366" s="3" t="s">
        <v>22</v>
      </c>
      <c r="BK3366" s="3" t="s">
        <v>22</v>
      </c>
      <c r="BL3366" s="17" t="s">
        <v>22</v>
      </c>
      <c r="BM3366" s="19" t="s">
        <v>22</v>
      </c>
      <c r="BN3366" s="19">
        <f>P3366*R3366</f>
        <v>0</v>
      </c>
      <c r="BO3366" s="19" t="str">
        <f>IF(AND(BN3366&gt;120000, P3366&gt;25, X3366&lt;&gt;"WAVE 0"), "yes", "no")</f>
        <v>no</v>
      </c>
      <c r="BP3366" s="17" t="s">
        <v>22</v>
      </c>
    </row>
    <row r="3367" spans="1:68" x14ac:dyDescent="0.25">
      <c r="A3367" s="11" t="s">
        <v>6846</v>
      </c>
      <c r="B3367" s="12" t="s">
        <v>6847</v>
      </c>
      <c r="C3367" s="13" t="s">
        <v>14</v>
      </c>
      <c r="D3367" s="12" t="s">
        <v>959</v>
      </c>
      <c r="E3367" s="13" t="s">
        <v>960</v>
      </c>
      <c r="F3367" s="12">
        <v>2019</v>
      </c>
      <c r="G3367" s="13" t="s">
        <v>38</v>
      </c>
      <c r="H3367" s="12" t="s">
        <v>18</v>
      </c>
      <c r="I3367" s="13" t="s">
        <v>51</v>
      </c>
      <c r="J3367" s="12" t="s">
        <v>18</v>
      </c>
      <c r="K3367" s="13" t="s">
        <v>18</v>
      </c>
      <c r="L3367" s="12" t="s">
        <v>18</v>
      </c>
      <c r="M3367" s="13" t="s">
        <v>18</v>
      </c>
      <c r="N3367" s="2" t="s">
        <v>19</v>
      </c>
      <c r="O3367" s="13" t="s">
        <v>20</v>
      </c>
      <c r="P3367" s="14">
        <v>926.07</v>
      </c>
      <c r="Q3367" s="14">
        <v>4630.3500000000004</v>
      </c>
      <c r="R3367" s="13">
        <v>7</v>
      </c>
      <c r="S3367" s="15">
        <v>0.90909090909090906</v>
      </c>
      <c r="T3367" s="13">
        <v>1</v>
      </c>
      <c r="U3367" s="13"/>
      <c r="V3367" s="16">
        <v>0</v>
      </c>
      <c r="W3367" s="16" t="str">
        <f t="shared" si="52"/>
        <v>PN3169523-3</v>
      </c>
      <c r="Z3367" s="13" t="s">
        <v>38</v>
      </c>
      <c r="AA3367" s="17" t="s">
        <v>22</v>
      </c>
      <c r="AB3367" s="17" t="s">
        <v>22</v>
      </c>
      <c r="AC3367" s="17" t="s">
        <v>22</v>
      </c>
      <c r="AD3367" s="17" t="s">
        <v>22</v>
      </c>
      <c r="AE3367" s="17" t="s">
        <v>22</v>
      </c>
      <c r="AF3367" s="17" t="s">
        <v>22</v>
      </c>
      <c r="AG3367" s="17" t="s">
        <v>22</v>
      </c>
      <c r="AJ3367" s="17" t="s">
        <v>22</v>
      </c>
      <c r="AK3367" s="17" t="s">
        <v>22</v>
      </c>
      <c r="AO3367" s="17" t="s">
        <v>22</v>
      </c>
      <c r="AP3367" s="18" t="s">
        <v>22</v>
      </c>
      <c r="AQ3367" s="17" t="s">
        <v>22</v>
      </c>
      <c r="AR3367" s="17" t="s">
        <v>22</v>
      </c>
      <c r="AS3367" s="17" t="s">
        <v>22</v>
      </c>
      <c r="AT3367" s="17" t="s">
        <v>22</v>
      </c>
      <c r="AU3367" s="17" t="s">
        <v>22</v>
      </c>
      <c r="AV3367" s="17" t="s">
        <v>22</v>
      </c>
      <c r="AW3367" s="17" t="s">
        <v>22</v>
      </c>
      <c r="AX3367" s="17" t="s">
        <v>22</v>
      </c>
      <c r="AY3367" s="17" t="s">
        <v>22</v>
      </c>
      <c r="AZ3367" s="17" t="s">
        <v>22</v>
      </c>
      <c r="BA3367" s="17" t="s">
        <v>22</v>
      </c>
      <c r="BD3367" s="17" t="s">
        <v>22</v>
      </c>
      <c r="BE3367" s="17" t="s">
        <v>22</v>
      </c>
      <c r="BF3367" s="17" t="s">
        <v>22</v>
      </c>
      <c r="BG3367" s="18" t="s">
        <v>22</v>
      </c>
      <c r="BH3367" s="3" t="s">
        <v>22</v>
      </c>
      <c r="BI3367" s="3" t="s">
        <v>22</v>
      </c>
      <c r="BK3367" s="3" t="s">
        <v>22</v>
      </c>
      <c r="BL3367" s="17" t="s">
        <v>22</v>
      </c>
      <c r="BM3367" s="19" t="s">
        <v>22</v>
      </c>
      <c r="BN3367" s="19">
        <f>P3367*R3367</f>
        <v>6482.4900000000007</v>
      </c>
      <c r="BO3367" s="19" t="str">
        <f>IF(AND(BN3367&gt;120000, P3367&gt;25, X3367&lt;&gt;"WAVE 0"), "yes", "no")</f>
        <v>no</v>
      </c>
      <c r="BP3367" s="17" t="s">
        <v>22</v>
      </c>
    </row>
    <row r="3368" spans="1:68" x14ac:dyDescent="0.25">
      <c r="A3368" s="11" t="s">
        <v>6848</v>
      </c>
      <c r="B3368" s="12" t="s">
        <v>6849</v>
      </c>
      <c r="C3368" s="13" t="s">
        <v>14</v>
      </c>
      <c r="D3368" s="12" t="s">
        <v>2663</v>
      </c>
      <c r="E3368" s="13" t="s">
        <v>2664</v>
      </c>
      <c r="F3368" s="12">
        <v>2019</v>
      </c>
      <c r="G3368" s="13" t="s">
        <v>109</v>
      </c>
      <c r="H3368" s="12" t="s">
        <v>330</v>
      </c>
      <c r="I3368" s="13" t="s">
        <v>51</v>
      </c>
      <c r="J3368" s="12" t="s">
        <v>965</v>
      </c>
      <c r="K3368" s="13" t="s">
        <v>966</v>
      </c>
      <c r="L3368" s="12" t="s">
        <v>967</v>
      </c>
      <c r="M3368" s="13" t="s">
        <v>359</v>
      </c>
      <c r="N3368" s="2" t="s">
        <v>19</v>
      </c>
      <c r="O3368" s="13" t="s">
        <v>20</v>
      </c>
      <c r="P3368" s="14">
        <v>105.59</v>
      </c>
      <c r="Q3368" s="14">
        <v>1583.85</v>
      </c>
      <c r="R3368" s="13">
        <v>0</v>
      </c>
      <c r="S3368" s="15">
        <v>0.8</v>
      </c>
      <c r="T3368" s="13">
        <v>1</v>
      </c>
      <c r="U3368" s="13"/>
      <c r="V3368" s="16">
        <v>0</v>
      </c>
      <c r="W3368" s="16" t="str">
        <f t="shared" si="52"/>
        <v>PN3169600-3</v>
      </c>
      <c r="X3368" s="17" t="s">
        <v>21</v>
      </c>
      <c r="Z3368" s="17" t="s">
        <v>109</v>
      </c>
      <c r="AB3368" s="17" t="s">
        <v>440</v>
      </c>
      <c r="AC3368" s="17" t="s">
        <v>6850</v>
      </c>
      <c r="AD3368" s="17" t="s">
        <v>969</v>
      </c>
      <c r="AE3368" s="17" t="s">
        <v>42</v>
      </c>
      <c r="AF3368" s="17" t="s">
        <v>393</v>
      </c>
      <c r="AG3368" s="17" t="s">
        <v>970</v>
      </c>
      <c r="AJ3368" s="17" t="s">
        <v>490</v>
      </c>
      <c r="AK3368" s="17" t="s">
        <v>491</v>
      </c>
      <c r="AO3368" s="17" t="s">
        <v>85</v>
      </c>
      <c r="AP3368" s="18">
        <v>43545</v>
      </c>
      <c r="AQ3368" s="17" t="s">
        <v>22</v>
      </c>
      <c r="AR3368" s="17" t="s">
        <v>47</v>
      </c>
      <c r="AS3368" s="17" t="s">
        <v>47</v>
      </c>
      <c r="AT3368" s="17" t="s">
        <v>161</v>
      </c>
      <c r="AU3368" s="17" t="s">
        <v>162</v>
      </c>
      <c r="AV3368" s="17" t="s">
        <v>162</v>
      </c>
      <c r="AW3368" s="17" t="s">
        <v>48</v>
      </c>
      <c r="AX3368" s="17" t="s">
        <v>696</v>
      </c>
      <c r="AY3368" s="17" t="s">
        <v>691</v>
      </c>
      <c r="AZ3368" s="17" t="s">
        <v>269</v>
      </c>
      <c r="BA3368" s="17" t="s">
        <v>696</v>
      </c>
      <c r="BB3368" s="17" t="s">
        <v>51</v>
      </c>
      <c r="BD3368" s="17">
        <v>3</v>
      </c>
      <c r="BE3368" s="17" t="s">
        <v>52</v>
      </c>
      <c r="BF3368" s="17" t="s">
        <v>2667</v>
      </c>
      <c r="BG3368" s="18">
        <v>43788</v>
      </c>
      <c r="BL3368" s="17" t="s">
        <v>2668</v>
      </c>
      <c r="BM3368" s="19" t="s">
        <v>22</v>
      </c>
      <c r="BN3368" s="19">
        <f>P3368*R3368</f>
        <v>0</v>
      </c>
      <c r="BO3368" s="19" t="str">
        <f>IF(AND(BN3368&gt;120000, P3368&gt;25, X3368&lt;&gt;"WAVE 0"), "yes", "no")</f>
        <v>no</v>
      </c>
      <c r="BP3368" s="17" t="s">
        <v>22</v>
      </c>
    </row>
    <row r="3369" spans="1:68" x14ac:dyDescent="0.25">
      <c r="A3369" s="11" t="s">
        <v>6851</v>
      </c>
      <c r="B3369" s="12" t="s">
        <v>6849</v>
      </c>
      <c r="C3369" s="13" t="s">
        <v>14</v>
      </c>
      <c r="D3369" s="12" t="s">
        <v>2663</v>
      </c>
      <c r="E3369" s="13" t="s">
        <v>2664</v>
      </c>
      <c r="F3369" s="12">
        <v>2019</v>
      </c>
      <c r="G3369" s="13" t="s">
        <v>109</v>
      </c>
      <c r="H3369" s="12" t="s">
        <v>330</v>
      </c>
      <c r="I3369" s="13" t="s">
        <v>51</v>
      </c>
      <c r="J3369" s="12" t="s">
        <v>965</v>
      </c>
      <c r="K3369" s="13" t="s">
        <v>966</v>
      </c>
      <c r="L3369" s="12" t="s">
        <v>967</v>
      </c>
      <c r="M3369" s="13" t="s">
        <v>359</v>
      </c>
      <c r="N3369" s="2" t="s">
        <v>19</v>
      </c>
      <c r="O3369" s="13" t="s">
        <v>20</v>
      </c>
      <c r="P3369" s="14">
        <v>117.79</v>
      </c>
      <c r="Q3369" s="14">
        <v>824.53</v>
      </c>
      <c r="R3369" s="13">
        <v>0</v>
      </c>
      <c r="S3369" s="15">
        <v>1</v>
      </c>
      <c r="T3369" s="13">
        <v>1</v>
      </c>
      <c r="U3369" s="13"/>
      <c r="V3369" s="16">
        <v>0</v>
      </c>
      <c r="W3369" s="16" t="str">
        <f t="shared" si="52"/>
        <v>PN3169601-3</v>
      </c>
      <c r="X3369" s="17" t="s">
        <v>21</v>
      </c>
      <c r="Z3369" s="17" t="s">
        <v>109</v>
      </c>
      <c r="AB3369" s="17" t="s">
        <v>1032</v>
      </c>
      <c r="AC3369" s="17" t="s">
        <v>6850</v>
      </c>
      <c r="AD3369" s="17" t="s">
        <v>969</v>
      </c>
      <c r="AE3369" s="17" t="s">
        <v>42</v>
      </c>
      <c r="AF3369" s="17" t="s">
        <v>393</v>
      </c>
      <c r="AG3369" s="17" t="s">
        <v>970</v>
      </c>
      <c r="AJ3369" s="17" t="s">
        <v>490</v>
      </c>
      <c r="AK3369" s="17" t="s">
        <v>491</v>
      </c>
      <c r="AO3369" s="17" t="s">
        <v>130</v>
      </c>
      <c r="AP3369" s="18">
        <v>43545</v>
      </c>
      <c r="AQ3369" s="17" t="s">
        <v>22</v>
      </c>
      <c r="AR3369" s="17" t="s">
        <v>47</v>
      </c>
      <c r="AS3369" s="17" t="s">
        <v>47</v>
      </c>
      <c r="AT3369" s="17" t="s">
        <v>161</v>
      </c>
      <c r="AU3369" s="17" t="s">
        <v>162</v>
      </c>
      <c r="AV3369" s="17" t="s">
        <v>162</v>
      </c>
      <c r="AW3369" s="17" t="s">
        <v>48</v>
      </c>
      <c r="AX3369" s="17" t="s">
        <v>696</v>
      </c>
      <c r="AY3369" s="17" t="s">
        <v>276</v>
      </c>
      <c r="AZ3369" s="17" t="s">
        <v>269</v>
      </c>
      <c r="BA3369" s="17" t="s">
        <v>696</v>
      </c>
      <c r="BB3369" s="17" t="s">
        <v>51</v>
      </c>
      <c r="BD3369" s="17">
        <v>3</v>
      </c>
      <c r="BE3369" s="17" t="s">
        <v>52</v>
      </c>
      <c r="BF3369" s="17" t="s">
        <v>2667</v>
      </c>
      <c r="BG3369" s="18">
        <v>43788</v>
      </c>
      <c r="BL3369" s="17" t="s">
        <v>2668</v>
      </c>
      <c r="BM3369" s="19" t="s">
        <v>22</v>
      </c>
      <c r="BN3369" s="19">
        <f>P3369*R3369</f>
        <v>0</v>
      </c>
      <c r="BO3369" s="19" t="str">
        <f>IF(AND(BN3369&gt;120000, P3369&gt;25, X3369&lt;&gt;"WAVE 0"), "yes", "no")</f>
        <v>no</v>
      </c>
      <c r="BP3369" s="17" t="s">
        <v>22</v>
      </c>
    </row>
    <row r="3370" spans="1:68" x14ac:dyDescent="0.25">
      <c r="A3370" s="11" t="s">
        <v>6852</v>
      </c>
      <c r="B3370" s="12" t="s">
        <v>6849</v>
      </c>
      <c r="C3370" s="13" t="s">
        <v>14</v>
      </c>
      <c r="D3370" s="12" t="s">
        <v>2663</v>
      </c>
      <c r="E3370" s="13" t="s">
        <v>2664</v>
      </c>
      <c r="F3370" s="12">
        <v>2019</v>
      </c>
      <c r="G3370" s="13" t="s">
        <v>109</v>
      </c>
      <c r="H3370" s="12" t="s">
        <v>330</v>
      </c>
      <c r="I3370" s="13" t="s">
        <v>51</v>
      </c>
      <c r="J3370" s="12" t="s">
        <v>965</v>
      </c>
      <c r="K3370" s="13" t="s">
        <v>966</v>
      </c>
      <c r="L3370" s="12" t="s">
        <v>967</v>
      </c>
      <c r="M3370" s="13" t="s">
        <v>359</v>
      </c>
      <c r="N3370" s="2" t="s">
        <v>19</v>
      </c>
      <c r="O3370" s="13" t="s">
        <v>20</v>
      </c>
      <c r="P3370" s="14">
        <v>108.82</v>
      </c>
      <c r="Q3370" s="14">
        <v>326.45999999999998</v>
      </c>
      <c r="R3370" s="13">
        <v>0</v>
      </c>
      <c r="S3370" s="15">
        <v>1</v>
      </c>
      <c r="T3370" s="13">
        <v>1</v>
      </c>
      <c r="U3370" s="13"/>
      <c r="V3370" s="16">
        <v>0</v>
      </c>
      <c r="W3370" s="16" t="str">
        <f t="shared" si="52"/>
        <v>PN3169602-3</v>
      </c>
      <c r="Z3370" s="13" t="s">
        <v>109</v>
      </c>
      <c r="AA3370" s="17" t="s">
        <v>22</v>
      </c>
      <c r="AB3370" s="17" t="s">
        <v>22</v>
      </c>
      <c r="AC3370" s="17" t="s">
        <v>22</v>
      </c>
      <c r="AD3370" s="17" t="s">
        <v>22</v>
      </c>
      <c r="AE3370" s="17" t="s">
        <v>22</v>
      </c>
      <c r="AF3370" s="17" t="s">
        <v>22</v>
      </c>
      <c r="AG3370" s="17" t="s">
        <v>22</v>
      </c>
      <c r="AJ3370" s="17" t="s">
        <v>22</v>
      </c>
      <c r="AK3370" s="17" t="s">
        <v>22</v>
      </c>
      <c r="AO3370" s="17" t="s">
        <v>22</v>
      </c>
      <c r="AP3370" s="18" t="s">
        <v>22</v>
      </c>
      <c r="AQ3370" s="17" t="s">
        <v>22</v>
      </c>
      <c r="AR3370" s="17" t="s">
        <v>22</v>
      </c>
      <c r="AS3370" s="17" t="s">
        <v>22</v>
      </c>
      <c r="AT3370" s="17" t="s">
        <v>22</v>
      </c>
      <c r="AU3370" s="17" t="s">
        <v>22</v>
      </c>
      <c r="AV3370" s="17" t="s">
        <v>22</v>
      </c>
      <c r="AW3370" s="17" t="s">
        <v>22</v>
      </c>
      <c r="AX3370" s="17" t="s">
        <v>22</v>
      </c>
      <c r="AY3370" s="17" t="s">
        <v>22</v>
      </c>
      <c r="AZ3370" s="17" t="s">
        <v>22</v>
      </c>
      <c r="BA3370" s="17" t="s">
        <v>22</v>
      </c>
      <c r="BB3370" s="17" t="s">
        <v>51</v>
      </c>
      <c r="BD3370" s="17" t="s">
        <v>22</v>
      </c>
      <c r="BE3370" s="17" t="s">
        <v>22</v>
      </c>
      <c r="BF3370" s="17" t="s">
        <v>22</v>
      </c>
      <c r="BG3370" s="18" t="s">
        <v>22</v>
      </c>
      <c r="BH3370" s="3" t="s">
        <v>22</v>
      </c>
      <c r="BI3370" s="3" t="s">
        <v>22</v>
      </c>
      <c r="BK3370" s="3" t="s">
        <v>22</v>
      </c>
      <c r="BL3370" s="17" t="s">
        <v>22</v>
      </c>
      <c r="BM3370" s="19" t="s">
        <v>22</v>
      </c>
      <c r="BN3370" s="19">
        <f>P3370*R3370</f>
        <v>0</v>
      </c>
      <c r="BO3370" s="19" t="str">
        <f>IF(AND(BN3370&gt;120000, P3370&gt;25, X3370&lt;&gt;"WAVE 0"), "yes", "no")</f>
        <v>no</v>
      </c>
      <c r="BP3370" s="17" t="s">
        <v>22</v>
      </c>
    </row>
    <row r="3371" spans="1:68" x14ac:dyDescent="0.25">
      <c r="A3371" s="11" t="s">
        <v>6853</v>
      </c>
      <c r="B3371" s="12" t="s">
        <v>6849</v>
      </c>
      <c r="C3371" s="13" t="s">
        <v>14</v>
      </c>
      <c r="D3371" s="12" t="s">
        <v>2663</v>
      </c>
      <c r="E3371" s="13" t="s">
        <v>2664</v>
      </c>
      <c r="F3371" s="12">
        <v>2019</v>
      </c>
      <c r="G3371" s="13" t="s">
        <v>109</v>
      </c>
      <c r="H3371" s="12" t="s">
        <v>330</v>
      </c>
      <c r="I3371" s="13" t="s">
        <v>18</v>
      </c>
      <c r="J3371" s="12" t="s">
        <v>965</v>
      </c>
      <c r="K3371" s="13" t="s">
        <v>966</v>
      </c>
      <c r="L3371" s="12" t="s">
        <v>967</v>
      </c>
      <c r="M3371" s="13" t="s">
        <v>359</v>
      </c>
      <c r="N3371" s="2" t="s">
        <v>19</v>
      </c>
      <c r="O3371" s="13" t="s">
        <v>20</v>
      </c>
      <c r="P3371" s="14">
        <v>137.97999999999999</v>
      </c>
      <c r="Q3371" s="14"/>
      <c r="R3371" s="13">
        <v>0</v>
      </c>
      <c r="S3371" s="15"/>
      <c r="T3371" s="13">
        <v>1</v>
      </c>
      <c r="U3371" s="13"/>
      <c r="V3371" s="16"/>
      <c r="W3371" s="16" t="str">
        <f t="shared" si="52"/>
        <v>PN3169604-3</v>
      </c>
      <c r="Z3371" s="13" t="s">
        <v>109</v>
      </c>
      <c r="AA3371" s="17" t="s">
        <v>22</v>
      </c>
      <c r="AB3371" s="17" t="s">
        <v>22</v>
      </c>
      <c r="AC3371" s="17" t="s">
        <v>22</v>
      </c>
      <c r="AD3371" s="17" t="s">
        <v>22</v>
      </c>
      <c r="AE3371" s="17" t="s">
        <v>22</v>
      </c>
      <c r="AF3371" s="17" t="s">
        <v>22</v>
      </c>
      <c r="AG3371" s="17" t="s">
        <v>22</v>
      </c>
      <c r="AJ3371" s="17" t="s">
        <v>22</v>
      </c>
      <c r="AK3371" s="17" t="s">
        <v>22</v>
      </c>
      <c r="AO3371" s="17" t="s">
        <v>22</v>
      </c>
      <c r="AP3371" s="18" t="s">
        <v>22</v>
      </c>
      <c r="AQ3371" s="17" t="s">
        <v>22</v>
      </c>
      <c r="AR3371" s="17" t="s">
        <v>22</v>
      </c>
      <c r="AS3371" s="17" t="s">
        <v>22</v>
      </c>
      <c r="AT3371" s="17" t="s">
        <v>22</v>
      </c>
      <c r="AU3371" s="17" t="s">
        <v>22</v>
      </c>
      <c r="AV3371" s="17" t="s">
        <v>22</v>
      </c>
      <c r="AW3371" s="17" t="s">
        <v>22</v>
      </c>
      <c r="AX3371" s="17" t="s">
        <v>22</v>
      </c>
      <c r="AY3371" s="17" t="s">
        <v>22</v>
      </c>
      <c r="AZ3371" s="17" t="s">
        <v>22</v>
      </c>
      <c r="BA3371" s="17" t="s">
        <v>22</v>
      </c>
      <c r="BB3371" s="17" t="s">
        <v>51</v>
      </c>
      <c r="BD3371" s="17" t="s">
        <v>22</v>
      </c>
      <c r="BE3371" s="17" t="s">
        <v>22</v>
      </c>
      <c r="BF3371" s="17" t="s">
        <v>22</v>
      </c>
      <c r="BG3371" s="18" t="s">
        <v>22</v>
      </c>
      <c r="BH3371" s="3" t="s">
        <v>22</v>
      </c>
      <c r="BI3371" s="3" t="s">
        <v>22</v>
      </c>
      <c r="BK3371" s="3" t="s">
        <v>22</v>
      </c>
      <c r="BL3371" s="17" t="s">
        <v>22</v>
      </c>
      <c r="BM3371" s="19" t="s">
        <v>22</v>
      </c>
      <c r="BN3371" s="19">
        <f>P3371*R3371</f>
        <v>0</v>
      </c>
      <c r="BO3371" s="19" t="str">
        <f>IF(AND(BN3371&gt;120000, P3371&gt;25, X3371&lt;&gt;"WAVE 0"), "yes", "no")</f>
        <v>no</v>
      </c>
      <c r="BP3371" s="17" t="s">
        <v>22</v>
      </c>
    </row>
    <row r="3372" spans="1:68" x14ac:dyDescent="0.25">
      <c r="A3372" s="11" t="s">
        <v>6854</v>
      </c>
      <c r="B3372" s="12" t="s">
        <v>6849</v>
      </c>
      <c r="C3372" s="13" t="s">
        <v>14</v>
      </c>
      <c r="D3372" s="12" t="s">
        <v>2663</v>
      </c>
      <c r="E3372" s="13" t="s">
        <v>2664</v>
      </c>
      <c r="F3372" s="12">
        <v>2019</v>
      </c>
      <c r="G3372" s="13" t="s">
        <v>109</v>
      </c>
      <c r="H3372" s="12" t="s">
        <v>330</v>
      </c>
      <c r="I3372" s="13" t="s">
        <v>18</v>
      </c>
      <c r="J3372" s="12" t="s">
        <v>965</v>
      </c>
      <c r="K3372" s="13" t="s">
        <v>966</v>
      </c>
      <c r="L3372" s="12" t="s">
        <v>967</v>
      </c>
      <c r="M3372" s="13" t="s">
        <v>359</v>
      </c>
      <c r="N3372" s="2" t="s">
        <v>19</v>
      </c>
      <c r="O3372" s="13" t="s">
        <v>20</v>
      </c>
      <c r="P3372" s="14">
        <v>140.09</v>
      </c>
      <c r="Q3372" s="14"/>
      <c r="R3372" s="13">
        <v>1</v>
      </c>
      <c r="S3372" s="15"/>
      <c r="T3372" s="13">
        <v>1</v>
      </c>
      <c r="U3372" s="13"/>
      <c r="V3372" s="16"/>
      <c r="W3372" s="16" t="str">
        <f t="shared" si="52"/>
        <v>PN3169605-3</v>
      </c>
      <c r="X3372" s="17" t="s">
        <v>21</v>
      </c>
      <c r="Z3372" s="17" t="s">
        <v>109</v>
      </c>
      <c r="AB3372" s="17" t="s">
        <v>440</v>
      </c>
      <c r="AC3372" s="17" t="s">
        <v>6850</v>
      </c>
      <c r="AD3372" s="17" t="s">
        <v>969</v>
      </c>
      <c r="AE3372" s="17" t="s">
        <v>42</v>
      </c>
      <c r="AF3372" s="17" t="s">
        <v>393</v>
      </c>
      <c r="AG3372" s="17" t="s">
        <v>970</v>
      </c>
      <c r="AJ3372" s="17" t="s">
        <v>490</v>
      </c>
      <c r="AK3372" s="17" t="s">
        <v>491</v>
      </c>
      <c r="AO3372" s="17" t="s">
        <v>85</v>
      </c>
      <c r="AP3372" s="18">
        <v>43033</v>
      </c>
      <c r="AQ3372" s="17" t="s">
        <v>22</v>
      </c>
      <c r="AR3372" s="17" t="s">
        <v>47</v>
      </c>
      <c r="AS3372" s="17" t="s">
        <v>47</v>
      </c>
      <c r="AT3372" s="17" t="s">
        <v>161</v>
      </c>
      <c r="AU3372" s="17" t="s">
        <v>162</v>
      </c>
      <c r="AV3372" s="17" t="s">
        <v>162</v>
      </c>
      <c r="AW3372" s="17" t="s">
        <v>48</v>
      </c>
      <c r="AX3372" s="17" t="s">
        <v>696</v>
      </c>
      <c r="AY3372" s="17" t="s">
        <v>276</v>
      </c>
      <c r="AZ3372" s="17" t="s">
        <v>269</v>
      </c>
      <c r="BA3372" s="17" t="s">
        <v>696</v>
      </c>
      <c r="BB3372" s="17" t="s">
        <v>51</v>
      </c>
      <c r="BD3372" s="17">
        <v>3</v>
      </c>
      <c r="BE3372" s="17" t="s">
        <v>52</v>
      </c>
      <c r="BF3372" s="17" t="s">
        <v>2667</v>
      </c>
      <c r="BG3372" s="18">
        <v>43788</v>
      </c>
      <c r="BL3372" s="17" t="s">
        <v>2668</v>
      </c>
      <c r="BM3372" s="19" t="s">
        <v>22</v>
      </c>
      <c r="BN3372" s="19">
        <f>P3372*R3372</f>
        <v>140.09</v>
      </c>
      <c r="BO3372" s="19" t="str">
        <f>IF(AND(BN3372&gt;120000, P3372&gt;25, X3372&lt;&gt;"WAVE 0"), "yes", "no")</f>
        <v>no</v>
      </c>
      <c r="BP3372" s="17" t="s">
        <v>22</v>
      </c>
    </row>
    <row r="3373" spans="1:68" x14ac:dyDescent="0.25">
      <c r="A3373" s="11" t="s">
        <v>6855</v>
      </c>
      <c r="B3373" s="12" t="s">
        <v>6849</v>
      </c>
      <c r="C3373" s="13" t="s">
        <v>14</v>
      </c>
      <c r="D3373" s="12" t="s">
        <v>2663</v>
      </c>
      <c r="E3373" s="13" t="s">
        <v>2664</v>
      </c>
      <c r="F3373" s="12">
        <v>2019</v>
      </c>
      <c r="G3373" s="13" t="s">
        <v>109</v>
      </c>
      <c r="H3373" s="12" t="s">
        <v>330</v>
      </c>
      <c r="I3373" s="13" t="s">
        <v>51</v>
      </c>
      <c r="J3373" s="12" t="s">
        <v>965</v>
      </c>
      <c r="K3373" s="13" t="s">
        <v>966</v>
      </c>
      <c r="L3373" s="12" t="s">
        <v>967</v>
      </c>
      <c r="M3373" s="13" t="s">
        <v>359</v>
      </c>
      <c r="N3373" s="2" t="s">
        <v>19</v>
      </c>
      <c r="O3373" s="13" t="s">
        <v>20</v>
      </c>
      <c r="P3373" s="14">
        <v>93.97</v>
      </c>
      <c r="Q3373" s="14">
        <v>469.85</v>
      </c>
      <c r="R3373" s="13">
        <v>0</v>
      </c>
      <c r="S3373" s="15">
        <v>1</v>
      </c>
      <c r="T3373" s="13">
        <v>1</v>
      </c>
      <c r="U3373" s="13"/>
      <c r="V3373" s="16">
        <v>0</v>
      </c>
      <c r="W3373" s="16" t="str">
        <f t="shared" si="52"/>
        <v>PN3169606-3</v>
      </c>
      <c r="Z3373" s="13" t="s">
        <v>109</v>
      </c>
      <c r="AA3373" s="17" t="s">
        <v>22</v>
      </c>
      <c r="AB3373" s="17" t="s">
        <v>22</v>
      </c>
      <c r="AC3373" s="17" t="s">
        <v>22</v>
      </c>
      <c r="AD3373" s="17" t="s">
        <v>22</v>
      </c>
      <c r="AE3373" s="17" t="s">
        <v>22</v>
      </c>
      <c r="AF3373" s="17" t="s">
        <v>22</v>
      </c>
      <c r="AG3373" s="17" t="s">
        <v>22</v>
      </c>
      <c r="AJ3373" s="17" t="s">
        <v>22</v>
      </c>
      <c r="AK3373" s="17" t="s">
        <v>22</v>
      </c>
      <c r="AO3373" s="17" t="s">
        <v>22</v>
      </c>
      <c r="AP3373" s="18" t="s">
        <v>22</v>
      </c>
      <c r="AQ3373" s="17" t="s">
        <v>22</v>
      </c>
      <c r="AR3373" s="17" t="s">
        <v>22</v>
      </c>
      <c r="AS3373" s="17" t="s">
        <v>22</v>
      </c>
      <c r="AT3373" s="17" t="s">
        <v>22</v>
      </c>
      <c r="AU3373" s="17" t="s">
        <v>22</v>
      </c>
      <c r="AV3373" s="17" t="s">
        <v>22</v>
      </c>
      <c r="AW3373" s="17" t="s">
        <v>22</v>
      </c>
      <c r="AX3373" s="17" t="s">
        <v>22</v>
      </c>
      <c r="AY3373" s="17" t="s">
        <v>22</v>
      </c>
      <c r="AZ3373" s="17" t="s">
        <v>22</v>
      </c>
      <c r="BA3373" s="17" t="s">
        <v>22</v>
      </c>
      <c r="BB3373" s="17" t="s">
        <v>51</v>
      </c>
      <c r="BD3373" s="17" t="s">
        <v>22</v>
      </c>
      <c r="BE3373" s="17" t="s">
        <v>22</v>
      </c>
      <c r="BF3373" s="17" t="s">
        <v>22</v>
      </c>
      <c r="BG3373" s="18" t="s">
        <v>22</v>
      </c>
      <c r="BH3373" s="3" t="s">
        <v>22</v>
      </c>
      <c r="BI3373" s="3" t="s">
        <v>22</v>
      </c>
      <c r="BK3373" s="3" t="s">
        <v>22</v>
      </c>
      <c r="BL3373" s="17" t="s">
        <v>22</v>
      </c>
      <c r="BM3373" s="19" t="s">
        <v>22</v>
      </c>
      <c r="BN3373" s="19">
        <f>P3373*R3373</f>
        <v>0</v>
      </c>
      <c r="BO3373" s="19" t="str">
        <f>IF(AND(BN3373&gt;120000, P3373&gt;25, X3373&lt;&gt;"WAVE 0"), "yes", "no")</f>
        <v>no</v>
      </c>
      <c r="BP3373" s="17" t="s">
        <v>22</v>
      </c>
    </row>
    <row r="3374" spans="1:68" x14ac:dyDescent="0.25">
      <c r="A3374" s="11" t="s">
        <v>6856</v>
      </c>
      <c r="B3374" s="12" t="s">
        <v>6849</v>
      </c>
      <c r="C3374" s="13" t="s">
        <v>14</v>
      </c>
      <c r="D3374" s="12" t="s">
        <v>2663</v>
      </c>
      <c r="E3374" s="13" t="s">
        <v>2664</v>
      </c>
      <c r="F3374" s="12">
        <v>2019</v>
      </c>
      <c r="G3374" s="13" t="s">
        <v>109</v>
      </c>
      <c r="H3374" s="12" t="s">
        <v>330</v>
      </c>
      <c r="I3374" s="13" t="s">
        <v>18</v>
      </c>
      <c r="J3374" s="12" t="s">
        <v>965</v>
      </c>
      <c r="K3374" s="13" t="s">
        <v>966</v>
      </c>
      <c r="L3374" s="12" t="s">
        <v>967</v>
      </c>
      <c r="M3374" s="13" t="s">
        <v>359</v>
      </c>
      <c r="N3374" s="2" t="s">
        <v>19</v>
      </c>
      <c r="O3374" s="13" t="s">
        <v>20</v>
      </c>
      <c r="P3374" s="14">
        <v>100.88</v>
      </c>
      <c r="Q3374" s="14"/>
      <c r="R3374" s="13">
        <v>0</v>
      </c>
      <c r="S3374" s="15"/>
      <c r="T3374" s="13">
        <v>1</v>
      </c>
      <c r="U3374" s="13"/>
      <c r="V3374" s="16"/>
      <c r="W3374" s="16" t="str">
        <f t="shared" si="52"/>
        <v>PN3169608-3</v>
      </c>
      <c r="Z3374" s="13" t="s">
        <v>109</v>
      </c>
      <c r="AA3374" s="17" t="s">
        <v>22</v>
      </c>
      <c r="AB3374" s="17" t="s">
        <v>22</v>
      </c>
      <c r="AC3374" s="17" t="s">
        <v>22</v>
      </c>
      <c r="AD3374" s="17" t="s">
        <v>22</v>
      </c>
      <c r="AE3374" s="17" t="s">
        <v>22</v>
      </c>
      <c r="AF3374" s="17" t="s">
        <v>22</v>
      </c>
      <c r="AG3374" s="17" t="s">
        <v>22</v>
      </c>
      <c r="AJ3374" s="17" t="s">
        <v>22</v>
      </c>
      <c r="AK3374" s="17" t="s">
        <v>22</v>
      </c>
      <c r="AO3374" s="17" t="s">
        <v>22</v>
      </c>
      <c r="AP3374" s="18" t="s">
        <v>22</v>
      </c>
      <c r="AQ3374" s="17" t="s">
        <v>22</v>
      </c>
      <c r="AR3374" s="17" t="s">
        <v>22</v>
      </c>
      <c r="AS3374" s="17" t="s">
        <v>22</v>
      </c>
      <c r="AT3374" s="17" t="s">
        <v>22</v>
      </c>
      <c r="AU3374" s="17" t="s">
        <v>22</v>
      </c>
      <c r="AV3374" s="17" t="s">
        <v>22</v>
      </c>
      <c r="AW3374" s="17" t="s">
        <v>22</v>
      </c>
      <c r="AX3374" s="17" t="s">
        <v>22</v>
      </c>
      <c r="AY3374" s="17" t="s">
        <v>22</v>
      </c>
      <c r="AZ3374" s="17" t="s">
        <v>22</v>
      </c>
      <c r="BA3374" s="17" t="s">
        <v>22</v>
      </c>
      <c r="BB3374" s="17" t="s">
        <v>51</v>
      </c>
      <c r="BD3374" s="17" t="s">
        <v>22</v>
      </c>
      <c r="BE3374" s="17" t="s">
        <v>22</v>
      </c>
      <c r="BF3374" s="17" t="s">
        <v>22</v>
      </c>
      <c r="BG3374" s="18" t="s">
        <v>22</v>
      </c>
      <c r="BH3374" s="3" t="s">
        <v>22</v>
      </c>
      <c r="BI3374" s="3" t="s">
        <v>22</v>
      </c>
      <c r="BK3374" s="3" t="s">
        <v>22</v>
      </c>
      <c r="BL3374" s="17" t="s">
        <v>22</v>
      </c>
      <c r="BM3374" s="19" t="s">
        <v>22</v>
      </c>
      <c r="BN3374" s="19">
        <f>P3374*R3374</f>
        <v>0</v>
      </c>
      <c r="BO3374" s="19" t="str">
        <f>IF(AND(BN3374&gt;120000, P3374&gt;25, X3374&lt;&gt;"WAVE 0"), "yes", "no")</f>
        <v>no</v>
      </c>
      <c r="BP3374" s="17" t="s">
        <v>22</v>
      </c>
    </row>
    <row r="3375" spans="1:68" x14ac:dyDescent="0.25">
      <c r="A3375" s="11" t="s">
        <v>6857</v>
      </c>
      <c r="B3375" s="12" t="s">
        <v>6849</v>
      </c>
      <c r="C3375" s="13" t="s">
        <v>14</v>
      </c>
      <c r="D3375" s="12" t="s">
        <v>2663</v>
      </c>
      <c r="E3375" s="13" t="s">
        <v>2664</v>
      </c>
      <c r="F3375" s="12">
        <v>2019</v>
      </c>
      <c r="G3375" s="13" t="s">
        <v>109</v>
      </c>
      <c r="H3375" s="12" t="s">
        <v>330</v>
      </c>
      <c r="I3375" s="13" t="s">
        <v>18</v>
      </c>
      <c r="J3375" s="12" t="s">
        <v>965</v>
      </c>
      <c r="K3375" s="13" t="s">
        <v>966</v>
      </c>
      <c r="L3375" s="12" t="s">
        <v>967</v>
      </c>
      <c r="M3375" s="13" t="s">
        <v>359</v>
      </c>
      <c r="N3375" s="2" t="s">
        <v>19</v>
      </c>
      <c r="O3375" s="13" t="s">
        <v>20</v>
      </c>
      <c r="P3375" s="14">
        <v>94.15</v>
      </c>
      <c r="Q3375" s="14"/>
      <c r="R3375" s="13">
        <v>0</v>
      </c>
      <c r="S3375" s="15"/>
      <c r="T3375" s="13">
        <v>1</v>
      </c>
      <c r="U3375" s="13"/>
      <c r="V3375" s="16"/>
      <c r="W3375" s="16" t="str">
        <f t="shared" si="52"/>
        <v>PN3169609-3</v>
      </c>
      <c r="Z3375" s="13" t="s">
        <v>109</v>
      </c>
      <c r="AA3375" s="17" t="s">
        <v>22</v>
      </c>
      <c r="AB3375" s="17" t="s">
        <v>22</v>
      </c>
      <c r="AC3375" s="17" t="s">
        <v>22</v>
      </c>
      <c r="AD3375" s="17" t="s">
        <v>22</v>
      </c>
      <c r="AE3375" s="17" t="s">
        <v>22</v>
      </c>
      <c r="AF3375" s="17" t="s">
        <v>22</v>
      </c>
      <c r="AG3375" s="17" t="s">
        <v>22</v>
      </c>
      <c r="AJ3375" s="17" t="s">
        <v>22</v>
      </c>
      <c r="AK3375" s="17" t="s">
        <v>22</v>
      </c>
      <c r="AO3375" s="17" t="s">
        <v>22</v>
      </c>
      <c r="AP3375" s="18" t="s">
        <v>22</v>
      </c>
      <c r="AQ3375" s="17" t="s">
        <v>22</v>
      </c>
      <c r="AR3375" s="17" t="s">
        <v>22</v>
      </c>
      <c r="AS3375" s="17" t="s">
        <v>22</v>
      </c>
      <c r="AT3375" s="17" t="s">
        <v>22</v>
      </c>
      <c r="AU3375" s="17" t="s">
        <v>22</v>
      </c>
      <c r="AV3375" s="17" t="s">
        <v>22</v>
      </c>
      <c r="AW3375" s="17" t="s">
        <v>22</v>
      </c>
      <c r="AX3375" s="17" t="s">
        <v>22</v>
      </c>
      <c r="AY3375" s="17" t="s">
        <v>22</v>
      </c>
      <c r="AZ3375" s="17" t="s">
        <v>22</v>
      </c>
      <c r="BA3375" s="17" t="s">
        <v>22</v>
      </c>
      <c r="BB3375" s="17" t="s">
        <v>51</v>
      </c>
      <c r="BD3375" s="17" t="s">
        <v>22</v>
      </c>
      <c r="BE3375" s="17" t="s">
        <v>22</v>
      </c>
      <c r="BF3375" s="17" t="s">
        <v>22</v>
      </c>
      <c r="BG3375" s="18" t="s">
        <v>22</v>
      </c>
      <c r="BH3375" s="3" t="s">
        <v>22</v>
      </c>
      <c r="BI3375" s="3" t="s">
        <v>22</v>
      </c>
      <c r="BK3375" s="3" t="s">
        <v>22</v>
      </c>
      <c r="BL3375" s="17" t="s">
        <v>22</v>
      </c>
      <c r="BM3375" s="19" t="s">
        <v>22</v>
      </c>
      <c r="BN3375" s="19">
        <f>P3375*R3375</f>
        <v>0</v>
      </c>
      <c r="BO3375" s="19" t="str">
        <f>IF(AND(BN3375&gt;120000, P3375&gt;25, X3375&lt;&gt;"WAVE 0"), "yes", "no")</f>
        <v>no</v>
      </c>
      <c r="BP3375" s="17" t="s">
        <v>22</v>
      </c>
    </row>
    <row r="3376" spans="1:68" x14ac:dyDescent="0.25">
      <c r="A3376" s="11" t="s">
        <v>6858</v>
      </c>
      <c r="B3376" s="12" t="s">
        <v>6849</v>
      </c>
      <c r="C3376" s="13" t="s">
        <v>14</v>
      </c>
      <c r="D3376" s="12" t="s">
        <v>2663</v>
      </c>
      <c r="E3376" s="13" t="s">
        <v>2664</v>
      </c>
      <c r="F3376" s="12">
        <v>2019</v>
      </c>
      <c r="G3376" s="13" t="s">
        <v>109</v>
      </c>
      <c r="H3376" s="12" t="s">
        <v>330</v>
      </c>
      <c r="I3376" s="13" t="s">
        <v>51</v>
      </c>
      <c r="J3376" s="12" t="s">
        <v>965</v>
      </c>
      <c r="K3376" s="13" t="s">
        <v>966</v>
      </c>
      <c r="L3376" s="12" t="s">
        <v>967</v>
      </c>
      <c r="M3376" s="13" t="s">
        <v>359</v>
      </c>
      <c r="N3376" s="2" t="s">
        <v>19</v>
      </c>
      <c r="O3376" s="13" t="s">
        <v>20</v>
      </c>
      <c r="P3376" s="14">
        <v>100.55</v>
      </c>
      <c r="Q3376" s="14">
        <v>703.85</v>
      </c>
      <c r="R3376" s="13">
        <v>0</v>
      </c>
      <c r="S3376" s="15">
        <v>0</v>
      </c>
      <c r="T3376" s="13">
        <v>1</v>
      </c>
      <c r="U3376" s="13">
        <v>0</v>
      </c>
      <c r="V3376" s="16">
        <v>0</v>
      </c>
      <c r="W3376" s="16" t="str">
        <f t="shared" si="52"/>
        <v>PN3169610-3</v>
      </c>
      <c r="X3376" s="17" t="s">
        <v>21</v>
      </c>
      <c r="Z3376" s="17" t="s">
        <v>109</v>
      </c>
      <c r="AB3376" s="17" t="s">
        <v>440</v>
      </c>
      <c r="AC3376" s="17" t="s">
        <v>6850</v>
      </c>
      <c r="AD3376" s="17" t="s">
        <v>969</v>
      </c>
      <c r="AE3376" s="17" t="s">
        <v>42</v>
      </c>
      <c r="AF3376" s="17" t="s">
        <v>393</v>
      </c>
      <c r="AG3376" s="17" t="s">
        <v>970</v>
      </c>
      <c r="AJ3376" s="17" t="s">
        <v>490</v>
      </c>
      <c r="AK3376" s="17" t="s">
        <v>491</v>
      </c>
      <c r="AO3376" s="17" t="s">
        <v>130</v>
      </c>
      <c r="AP3376" s="18">
        <v>43545</v>
      </c>
      <c r="AQ3376" s="17" t="s">
        <v>22</v>
      </c>
      <c r="AR3376" s="17" t="s">
        <v>47</v>
      </c>
      <c r="AS3376" s="17" t="s">
        <v>47</v>
      </c>
      <c r="AT3376" s="17" t="s">
        <v>161</v>
      </c>
      <c r="AU3376" s="17" t="s">
        <v>162</v>
      </c>
      <c r="AV3376" s="17" t="s">
        <v>162</v>
      </c>
      <c r="AW3376" s="17" t="s">
        <v>48</v>
      </c>
      <c r="AX3376" s="17" t="s">
        <v>696</v>
      </c>
      <c r="AY3376" s="17" t="s">
        <v>2242</v>
      </c>
      <c r="AZ3376" s="17" t="s">
        <v>269</v>
      </c>
      <c r="BA3376" s="17" t="s">
        <v>696</v>
      </c>
      <c r="BB3376" s="17" t="s">
        <v>51</v>
      </c>
      <c r="BD3376" s="17">
        <v>3</v>
      </c>
      <c r="BE3376" s="17" t="s">
        <v>52</v>
      </c>
      <c r="BF3376" s="17" t="s">
        <v>2667</v>
      </c>
      <c r="BG3376" s="18">
        <v>43788</v>
      </c>
      <c r="BL3376" s="17" t="s">
        <v>2668</v>
      </c>
      <c r="BM3376" s="19" t="s">
        <v>22</v>
      </c>
      <c r="BN3376" s="19">
        <f>P3376*R3376</f>
        <v>0</v>
      </c>
      <c r="BO3376" s="19" t="str">
        <f>IF(AND(BN3376&gt;120000, P3376&gt;25, X3376&lt;&gt;"WAVE 0"), "yes", "no")</f>
        <v>no</v>
      </c>
      <c r="BP3376" s="17" t="s">
        <v>51</v>
      </c>
    </row>
    <row r="3377" spans="1:68" x14ac:dyDescent="0.25">
      <c r="A3377" s="11" t="s">
        <v>6859</v>
      </c>
      <c r="B3377" s="12" t="s">
        <v>6849</v>
      </c>
      <c r="C3377" s="13" t="s">
        <v>14</v>
      </c>
      <c r="D3377" s="12" t="s">
        <v>2663</v>
      </c>
      <c r="E3377" s="13" t="s">
        <v>2664</v>
      </c>
      <c r="F3377" s="12">
        <v>2019</v>
      </c>
      <c r="G3377" s="13" t="s">
        <v>109</v>
      </c>
      <c r="H3377" s="12" t="s">
        <v>330</v>
      </c>
      <c r="I3377" s="13" t="s">
        <v>51</v>
      </c>
      <c r="J3377" s="12" t="s">
        <v>965</v>
      </c>
      <c r="K3377" s="13" t="s">
        <v>966</v>
      </c>
      <c r="L3377" s="12" t="s">
        <v>967</v>
      </c>
      <c r="M3377" s="13" t="s">
        <v>359</v>
      </c>
      <c r="N3377" s="2" t="s">
        <v>19</v>
      </c>
      <c r="O3377" s="13" t="s">
        <v>20</v>
      </c>
      <c r="P3377" s="14">
        <v>99.63</v>
      </c>
      <c r="Q3377" s="14">
        <v>1494.45</v>
      </c>
      <c r="R3377" s="13">
        <v>0</v>
      </c>
      <c r="S3377" s="15">
        <v>1</v>
      </c>
      <c r="T3377" s="13">
        <v>1</v>
      </c>
      <c r="U3377" s="13"/>
      <c r="V3377" s="16">
        <v>0</v>
      </c>
      <c r="W3377" s="16" t="str">
        <f t="shared" si="52"/>
        <v>PN3169611-3</v>
      </c>
      <c r="Z3377" s="13" t="s">
        <v>109</v>
      </c>
      <c r="AA3377" s="17" t="s">
        <v>22</v>
      </c>
      <c r="AB3377" s="17" t="s">
        <v>22</v>
      </c>
      <c r="AC3377" s="17" t="s">
        <v>22</v>
      </c>
      <c r="AD3377" s="17" t="s">
        <v>22</v>
      </c>
      <c r="AE3377" s="17" t="s">
        <v>22</v>
      </c>
      <c r="AF3377" s="17" t="s">
        <v>22</v>
      </c>
      <c r="AG3377" s="17" t="s">
        <v>22</v>
      </c>
      <c r="AJ3377" s="17" t="s">
        <v>22</v>
      </c>
      <c r="AK3377" s="17" t="s">
        <v>22</v>
      </c>
      <c r="AO3377" s="17" t="s">
        <v>22</v>
      </c>
      <c r="AP3377" s="18" t="s">
        <v>22</v>
      </c>
      <c r="AQ3377" s="17" t="s">
        <v>22</v>
      </c>
      <c r="AR3377" s="17" t="s">
        <v>22</v>
      </c>
      <c r="AS3377" s="17" t="s">
        <v>22</v>
      </c>
      <c r="AT3377" s="17" t="s">
        <v>22</v>
      </c>
      <c r="AU3377" s="17" t="s">
        <v>22</v>
      </c>
      <c r="AV3377" s="17" t="s">
        <v>22</v>
      </c>
      <c r="AW3377" s="17" t="s">
        <v>22</v>
      </c>
      <c r="AX3377" s="17" t="s">
        <v>22</v>
      </c>
      <c r="AY3377" s="17" t="s">
        <v>22</v>
      </c>
      <c r="AZ3377" s="17" t="s">
        <v>22</v>
      </c>
      <c r="BA3377" s="17" t="s">
        <v>22</v>
      </c>
      <c r="BB3377" s="17" t="s">
        <v>51</v>
      </c>
      <c r="BD3377" s="17" t="s">
        <v>22</v>
      </c>
      <c r="BE3377" s="17" t="s">
        <v>22</v>
      </c>
      <c r="BF3377" s="17" t="s">
        <v>22</v>
      </c>
      <c r="BG3377" s="18" t="s">
        <v>22</v>
      </c>
      <c r="BH3377" s="3" t="s">
        <v>22</v>
      </c>
      <c r="BI3377" s="3" t="s">
        <v>22</v>
      </c>
      <c r="BK3377" s="3" t="s">
        <v>22</v>
      </c>
      <c r="BL3377" s="17" t="s">
        <v>22</v>
      </c>
      <c r="BM3377" s="19" t="s">
        <v>22</v>
      </c>
      <c r="BN3377" s="19">
        <f>P3377*R3377</f>
        <v>0</v>
      </c>
      <c r="BO3377" s="19" t="str">
        <f>IF(AND(BN3377&gt;120000, P3377&gt;25, X3377&lt;&gt;"WAVE 0"), "yes", "no")</f>
        <v>no</v>
      </c>
      <c r="BP3377" s="17" t="s">
        <v>22</v>
      </c>
    </row>
    <row r="3378" spans="1:68" x14ac:dyDescent="0.25">
      <c r="A3378" s="11" t="s">
        <v>6860</v>
      </c>
      <c r="B3378" s="12" t="s">
        <v>6861</v>
      </c>
      <c r="C3378" s="13" t="s">
        <v>14</v>
      </c>
      <c r="D3378" s="12" t="s">
        <v>1181</v>
      </c>
      <c r="E3378" s="13" t="s">
        <v>1182</v>
      </c>
      <c r="F3378" s="12">
        <v>2019</v>
      </c>
      <c r="G3378" s="13" t="s">
        <v>17</v>
      </c>
      <c r="H3378" s="12" t="s">
        <v>28</v>
      </c>
      <c r="I3378" s="13" t="s">
        <v>18</v>
      </c>
      <c r="J3378" s="12" t="s">
        <v>661</v>
      </c>
      <c r="K3378" s="13" t="s">
        <v>662</v>
      </c>
      <c r="L3378" s="12" t="s">
        <v>563</v>
      </c>
      <c r="M3378" s="13" t="s">
        <v>32</v>
      </c>
      <c r="N3378" s="2" t="s">
        <v>19</v>
      </c>
      <c r="O3378" s="13" t="s">
        <v>20</v>
      </c>
      <c r="P3378" s="14">
        <v>181</v>
      </c>
      <c r="Q3378" s="14">
        <v>18824</v>
      </c>
      <c r="R3378" s="13">
        <v>126</v>
      </c>
      <c r="S3378" s="15">
        <v>1</v>
      </c>
      <c r="T3378" s="13">
        <v>1</v>
      </c>
      <c r="U3378" s="13">
        <v>1</v>
      </c>
      <c r="V3378" s="16">
        <v>0</v>
      </c>
      <c r="W3378" s="16" t="str">
        <f t="shared" si="52"/>
        <v>PN31-6963-3</v>
      </c>
      <c r="X3378" s="17" t="s">
        <v>21</v>
      </c>
      <c r="Z3378" s="17" t="s">
        <v>17</v>
      </c>
      <c r="AB3378" s="17" t="s">
        <v>46</v>
      </c>
      <c r="AC3378" s="17" t="s">
        <v>6861</v>
      </c>
      <c r="AD3378" s="17" t="s">
        <v>664</v>
      </c>
      <c r="AE3378" s="17" t="s">
        <v>42</v>
      </c>
      <c r="AF3378" s="17" t="s">
        <v>665</v>
      </c>
      <c r="AG3378" s="17" t="s">
        <v>666</v>
      </c>
      <c r="AJ3378" s="17" t="s">
        <v>83</v>
      </c>
      <c r="AK3378" s="17" t="s">
        <v>84</v>
      </c>
      <c r="AO3378" s="17" t="s">
        <v>130</v>
      </c>
      <c r="AP3378" s="18">
        <v>43545</v>
      </c>
      <c r="AQ3378" s="17" t="s">
        <v>22</v>
      </c>
      <c r="AR3378" s="17" t="s">
        <v>47</v>
      </c>
      <c r="AS3378" s="17" t="s">
        <v>47</v>
      </c>
      <c r="AT3378" s="17" t="s">
        <v>47</v>
      </c>
      <c r="AU3378" s="17" t="s">
        <v>47</v>
      </c>
      <c r="AV3378" s="17" t="s">
        <v>47</v>
      </c>
      <c r="AW3378" s="17" t="s">
        <v>48</v>
      </c>
      <c r="AX3378" s="17" t="s">
        <v>1516</v>
      </c>
      <c r="BA3378" s="17" t="s">
        <v>6861</v>
      </c>
      <c r="BB3378" s="17" t="s">
        <v>51</v>
      </c>
      <c r="BD3378" s="17">
        <v>5</v>
      </c>
      <c r="BE3378" s="17" t="s">
        <v>52</v>
      </c>
      <c r="BF3378" s="17" t="s">
        <v>53</v>
      </c>
      <c r="BG3378" s="18" t="s">
        <v>53</v>
      </c>
      <c r="BL3378" s="17" t="s">
        <v>6862</v>
      </c>
      <c r="BM3378" s="19" t="s">
        <v>22</v>
      </c>
      <c r="BN3378" s="19">
        <f>P3378*R3378</f>
        <v>22806</v>
      </c>
      <c r="BO3378" s="19" t="str">
        <f>IF(AND(BN3378&gt;120000, P3378&gt;25, X3378&lt;&gt;"WAVE 0"), "yes", "no")</f>
        <v>no</v>
      </c>
      <c r="BP3378" s="17" t="s">
        <v>51</v>
      </c>
    </row>
    <row r="3379" spans="1:68" x14ac:dyDescent="0.25">
      <c r="A3379" s="11" t="s">
        <v>6863</v>
      </c>
      <c r="B3379" s="12" t="s">
        <v>6864</v>
      </c>
      <c r="C3379" s="13" t="s">
        <v>57</v>
      </c>
      <c r="D3379" s="12" t="s">
        <v>2876</v>
      </c>
      <c r="E3379" s="13" t="s">
        <v>2877</v>
      </c>
      <c r="F3379" s="12">
        <v>2019</v>
      </c>
      <c r="G3379" s="13" t="s">
        <v>38</v>
      </c>
      <c r="H3379" s="12" t="s">
        <v>330</v>
      </c>
      <c r="I3379" s="13" t="s">
        <v>51</v>
      </c>
      <c r="J3379" s="12" t="s">
        <v>331</v>
      </c>
      <c r="K3379" s="13" t="s">
        <v>332</v>
      </c>
      <c r="L3379" s="12" t="s">
        <v>333</v>
      </c>
      <c r="M3379" s="13" t="s">
        <v>334</v>
      </c>
      <c r="N3379" s="12" t="s">
        <v>6776</v>
      </c>
      <c r="O3379" s="13" t="s">
        <v>20</v>
      </c>
      <c r="P3379" s="14">
        <v>283.08</v>
      </c>
      <c r="Q3379" s="14">
        <v>110118.12</v>
      </c>
      <c r="R3379" s="13">
        <v>420</v>
      </c>
      <c r="S3379" s="15">
        <v>0.96478873239436602</v>
      </c>
      <c r="T3379" s="13">
        <v>1</v>
      </c>
      <c r="U3379" s="13">
        <v>3</v>
      </c>
      <c r="V3379" s="16">
        <v>0</v>
      </c>
      <c r="W3379" s="16" t="str">
        <f t="shared" si="52"/>
        <v>PN3169865-3</v>
      </c>
      <c r="BH3379" s="3" t="s">
        <v>556</v>
      </c>
    </row>
    <row r="3380" spans="1:68" x14ac:dyDescent="0.25">
      <c r="A3380" s="11" t="s">
        <v>6865</v>
      </c>
      <c r="B3380" s="12" t="s">
        <v>285</v>
      </c>
      <c r="C3380" s="13" t="s">
        <v>14</v>
      </c>
      <c r="D3380" s="12" t="s">
        <v>722</v>
      </c>
      <c r="E3380" s="13" t="s">
        <v>723</v>
      </c>
      <c r="F3380" s="12">
        <v>2019</v>
      </c>
      <c r="G3380" s="13" t="s">
        <v>207</v>
      </c>
      <c r="H3380" s="12" t="s">
        <v>330</v>
      </c>
      <c r="I3380" s="13" t="s">
        <v>18</v>
      </c>
      <c r="J3380" s="12" t="s">
        <v>351</v>
      </c>
      <c r="K3380" s="13" t="s">
        <v>352</v>
      </c>
      <c r="L3380" s="12" t="s">
        <v>353</v>
      </c>
      <c r="M3380" s="13" t="s">
        <v>334</v>
      </c>
      <c r="N3380" s="2" t="s">
        <v>19</v>
      </c>
      <c r="O3380" s="13" t="s">
        <v>340</v>
      </c>
      <c r="P3380" s="14">
        <v>646.41780000000006</v>
      </c>
      <c r="Q3380" s="14">
        <v>658.86</v>
      </c>
      <c r="R3380" s="13">
        <v>9</v>
      </c>
      <c r="S3380" s="15">
        <v>0</v>
      </c>
      <c r="T3380" s="13">
        <v>1</v>
      </c>
      <c r="U3380" s="13">
        <v>2</v>
      </c>
      <c r="V3380" s="16">
        <v>0</v>
      </c>
      <c r="W3380" s="16" t="str">
        <f t="shared" si="52"/>
        <v>PN3169W024</v>
      </c>
      <c r="Z3380" s="17" t="s">
        <v>38</v>
      </c>
      <c r="BN3380" s="19">
        <f>P3380*R3380</f>
        <v>5817.7602000000006</v>
      </c>
      <c r="BO3380" s="19" t="str">
        <f>IF(AND(BN3380&gt;120000, P3380&gt;25, X3380&lt;&gt;"WAVE 0"), "yes", "no")</f>
        <v>no</v>
      </c>
      <c r="BP3380" s="17" t="s">
        <v>51</v>
      </c>
    </row>
    <row r="3381" spans="1:68" x14ac:dyDescent="0.25">
      <c r="A3381" s="11" t="s">
        <v>6866</v>
      </c>
      <c r="B3381" s="12" t="s">
        <v>6867</v>
      </c>
      <c r="C3381" s="13" t="s">
        <v>14</v>
      </c>
      <c r="D3381" s="12" t="s">
        <v>536</v>
      </c>
      <c r="E3381" s="13" t="s">
        <v>537</v>
      </c>
      <c r="F3381" s="12">
        <v>2020</v>
      </c>
      <c r="G3381" s="13" t="s">
        <v>38</v>
      </c>
      <c r="H3381" s="12" t="s">
        <v>330</v>
      </c>
      <c r="I3381" s="13" t="s">
        <v>18</v>
      </c>
      <c r="J3381" s="12" t="s">
        <v>331</v>
      </c>
      <c r="K3381" s="13" t="s">
        <v>332</v>
      </c>
      <c r="L3381" s="12" t="s">
        <v>333</v>
      </c>
      <c r="M3381" s="13" t="s">
        <v>334</v>
      </c>
      <c r="N3381" s="2" t="s">
        <v>19</v>
      </c>
      <c r="O3381" s="13" t="s">
        <v>20</v>
      </c>
      <c r="P3381" s="14">
        <v>0</v>
      </c>
      <c r="Q3381" s="14">
        <v>7172.8</v>
      </c>
      <c r="R3381" s="13">
        <v>1</v>
      </c>
      <c r="S3381" s="15">
        <v>0</v>
      </c>
      <c r="T3381" s="13">
        <v>1</v>
      </c>
      <c r="U3381" s="13"/>
      <c r="V3381" s="16">
        <v>0</v>
      </c>
      <c r="W3381" s="16" t="str">
        <f t="shared" si="52"/>
        <v>PN3170320-1</v>
      </c>
      <c r="Z3381" s="17" t="s">
        <v>38</v>
      </c>
      <c r="AB3381" s="17" t="s">
        <v>501</v>
      </c>
      <c r="AC3381" s="17" t="s">
        <v>6867</v>
      </c>
      <c r="AD3381" s="17" t="s">
        <v>969</v>
      </c>
      <c r="AE3381" s="17" t="s">
        <v>569</v>
      </c>
      <c r="AF3381" s="17" t="s">
        <v>22</v>
      </c>
      <c r="AG3381" s="17" t="s">
        <v>970</v>
      </c>
      <c r="AJ3381" s="17" t="s">
        <v>490</v>
      </c>
      <c r="AK3381" s="17" t="s">
        <v>491</v>
      </c>
      <c r="AO3381" s="17" t="s">
        <v>85</v>
      </c>
      <c r="AP3381" s="18">
        <v>43545</v>
      </c>
      <c r="AQ3381" s="17" t="s">
        <v>22</v>
      </c>
      <c r="AR3381" s="17" t="s">
        <v>47</v>
      </c>
      <c r="AS3381" s="17" t="s">
        <v>47</v>
      </c>
      <c r="AT3381" s="17" t="s">
        <v>161</v>
      </c>
      <c r="AU3381" s="17" t="s">
        <v>162</v>
      </c>
      <c r="AV3381" s="17" t="s">
        <v>162</v>
      </c>
      <c r="BE3381" s="17" t="s">
        <v>52</v>
      </c>
      <c r="BF3381" s="17" t="s">
        <v>53</v>
      </c>
      <c r="BG3381" s="18" t="s">
        <v>53</v>
      </c>
      <c r="BL3381" s="17" t="s">
        <v>544</v>
      </c>
      <c r="BM3381" s="19" t="s">
        <v>22</v>
      </c>
      <c r="BN3381" s="19">
        <f>P3381*R3381</f>
        <v>0</v>
      </c>
      <c r="BO3381" s="19" t="str">
        <f>IF(AND(BN3381&gt;120000, P3381&gt;25, X3381&lt;&gt;"WAVE 0"), "yes", "no")</f>
        <v>no</v>
      </c>
      <c r="BP3381" s="17" t="s">
        <v>22</v>
      </c>
    </row>
    <row r="3382" spans="1:68" x14ac:dyDescent="0.25">
      <c r="A3382" s="11" t="s">
        <v>6868</v>
      </c>
      <c r="B3382" s="12" t="s">
        <v>6869</v>
      </c>
      <c r="C3382" s="13" t="s">
        <v>14</v>
      </c>
      <c r="D3382" s="12" t="s">
        <v>1037</v>
      </c>
      <c r="E3382" s="13" t="s">
        <v>1038</v>
      </c>
      <c r="F3382" s="12">
        <v>2019</v>
      </c>
      <c r="G3382" s="13" t="s">
        <v>27</v>
      </c>
      <c r="H3382" s="12" t="s">
        <v>330</v>
      </c>
      <c r="I3382" s="13" t="s">
        <v>18</v>
      </c>
      <c r="J3382" s="12" t="s">
        <v>331</v>
      </c>
      <c r="K3382" s="13" t="s">
        <v>332</v>
      </c>
      <c r="L3382" s="12" t="s">
        <v>333</v>
      </c>
      <c r="M3382" s="13" t="s">
        <v>334</v>
      </c>
      <c r="N3382" s="2" t="s">
        <v>19</v>
      </c>
      <c r="O3382" s="13" t="s">
        <v>20</v>
      </c>
      <c r="P3382" s="14">
        <v>5500</v>
      </c>
      <c r="Q3382" s="14">
        <v>33000</v>
      </c>
      <c r="R3382" s="13">
        <v>0</v>
      </c>
      <c r="S3382" s="15">
        <v>0</v>
      </c>
      <c r="T3382" s="13">
        <v>2</v>
      </c>
      <c r="U3382" s="13">
        <v>3</v>
      </c>
      <c r="V3382" s="16">
        <v>0</v>
      </c>
      <c r="W3382" s="16" t="str">
        <f t="shared" si="52"/>
        <v>PN3170331-16</v>
      </c>
      <c r="X3382" s="17" t="s">
        <v>150</v>
      </c>
      <c r="Y3382" s="17" t="s">
        <v>6870</v>
      </c>
      <c r="Z3382" s="17" t="s">
        <v>33</v>
      </c>
      <c r="AA3382" s="17" t="s">
        <v>22</v>
      </c>
      <c r="AB3382" s="17" t="s">
        <v>22</v>
      </c>
      <c r="AC3382" s="17" t="s">
        <v>22</v>
      </c>
      <c r="AD3382" s="17" t="s">
        <v>22</v>
      </c>
      <c r="AE3382" s="17" t="s">
        <v>22</v>
      </c>
      <c r="AF3382" s="17" t="s">
        <v>22</v>
      </c>
      <c r="AG3382" s="17" t="s">
        <v>22</v>
      </c>
      <c r="AJ3382" s="17" t="s">
        <v>22</v>
      </c>
      <c r="AK3382" s="17" t="s">
        <v>22</v>
      </c>
      <c r="AO3382" s="17" t="s">
        <v>22</v>
      </c>
      <c r="AP3382" s="18" t="s">
        <v>22</v>
      </c>
      <c r="AQ3382" s="17" t="s">
        <v>22</v>
      </c>
      <c r="AR3382" s="17" t="s">
        <v>22</v>
      </c>
      <c r="AS3382" s="17" t="s">
        <v>22</v>
      </c>
      <c r="AT3382" s="17" t="s">
        <v>22</v>
      </c>
      <c r="AU3382" s="17" t="s">
        <v>22</v>
      </c>
      <c r="AV3382" s="17" t="s">
        <v>22</v>
      </c>
      <c r="AW3382" s="17" t="s">
        <v>22</v>
      </c>
      <c r="AX3382" s="17" t="s">
        <v>22</v>
      </c>
      <c r="AY3382" s="17" t="s">
        <v>22</v>
      </c>
      <c r="AZ3382" s="17" t="s">
        <v>22</v>
      </c>
      <c r="BA3382" s="17" t="s">
        <v>22</v>
      </c>
      <c r="BD3382" s="17" t="s">
        <v>22</v>
      </c>
      <c r="BE3382" s="17" t="s">
        <v>22</v>
      </c>
      <c r="BF3382" s="17" t="s">
        <v>22</v>
      </c>
      <c r="BG3382" s="18" t="s">
        <v>22</v>
      </c>
      <c r="BH3382" s="3" t="s">
        <v>22</v>
      </c>
      <c r="BI3382" s="3" t="s">
        <v>22</v>
      </c>
      <c r="BK3382" s="3" t="s">
        <v>22</v>
      </c>
      <c r="BL3382" s="17" t="s">
        <v>22</v>
      </c>
      <c r="BM3382" s="19" t="s">
        <v>22</v>
      </c>
      <c r="BN3382" s="19">
        <f>P3382*R3382</f>
        <v>0</v>
      </c>
      <c r="BO3382" s="19" t="str">
        <f>IF(AND(BN3382&gt;120000, P3382&gt;25, X3382&lt;&gt;"WAVE 0"), "yes", "no")</f>
        <v>no</v>
      </c>
      <c r="BP3382" s="17" t="s">
        <v>22</v>
      </c>
    </row>
    <row r="3383" spans="1:68" x14ac:dyDescent="0.25">
      <c r="A3383" s="11" t="s">
        <v>6871</v>
      </c>
      <c r="B3383" s="12" t="s">
        <v>6869</v>
      </c>
      <c r="C3383" s="13" t="s">
        <v>14</v>
      </c>
      <c r="D3383" s="12" t="s">
        <v>1037</v>
      </c>
      <c r="E3383" s="13" t="s">
        <v>1038</v>
      </c>
      <c r="F3383" s="12">
        <v>2019</v>
      </c>
      <c r="G3383" s="13" t="s">
        <v>27</v>
      </c>
      <c r="H3383" s="12" t="s">
        <v>330</v>
      </c>
      <c r="I3383" s="13" t="s">
        <v>18</v>
      </c>
      <c r="J3383" s="12" t="s">
        <v>331</v>
      </c>
      <c r="K3383" s="13" t="s">
        <v>332</v>
      </c>
      <c r="L3383" s="12" t="s">
        <v>333</v>
      </c>
      <c r="M3383" s="13" t="s">
        <v>334</v>
      </c>
      <c r="N3383" s="2" t="s">
        <v>19</v>
      </c>
      <c r="O3383" s="13" t="s">
        <v>20</v>
      </c>
      <c r="P3383" s="14">
        <v>286.16699999999997</v>
      </c>
      <c r="Q3383" s="14"/>
      <c r="R3383" s="13">
        <v>0</v>
      </c>
      <c r="S3383" s="15"/>
      <c r="T3383" s="13">
        <v>4</v>
      </c>
      <c r="U3383" s="13">
        <v>1</v>
      </c>
      <c r="V3383" s="16"/>
      <c r="W3383" s="16" t="str">
        <f t="shared" si="52"/>
        <v>PN3170331-20</v>
      </c>
      <c r="Z3383" s="17" t="s">
        <v>33</v>
      </c>
      <c r="AA3383" s="17" t="s">
        <v>22</v>
      </c>
      <c r="AB3383" s="17" t="s">
        <v>22</v>
      </c>
      <c r="AC3383" s="17" t="s">
        <v>22</v>
      </c>
      <c r="AD3383" s="17" t="s">
        <v>22</v>
      </c>
      <c r="AE3383" s="17" t="s">
        <v>22</v>
      </c>
      <c r="AF3383" s="17" t="s">
        <v>22</v>
      </c>
      <c r="AG3383" s="17" t="s">
        <v>22</v>
      </c>
      <c r="AJ3383" s="17" t="s">
        <v>22</v>
      </c>
      <c r="AK3383" s="17" t="s">
        <v>22</v>
      </c>
      <c r="AO3383" s="17" t="s">
        <v>22</v>
      </c>
      <c r="AP3383" s="18" t="s">
        <v>22</v>
      </c>
      <c r="AQ3383" s="17" t="s">
        <v>22</v>
      </c>
      <c r="AR3383" s="17" t="s">
        <v>22</v>
      </c>
      <c r="AS3383" s="17" t="s">
        <v>22</v>
      </c>
      <c r="AT3383" s="17" t="s">
        <v>22</v>
      </c>
      <c r="AU3383" s="17" t="s">
        <v>22</v>
      </c>
      <c r="AV3383" s="17" t="s">
        <v>22</v>
      </c>
      <c r="AW3383" s="17" t="s">
        <v>22</v>
      </c>
      <c r="AX3383" s="17" t="s">
        <v>22</v>
      </c>
      <c r="AY3383" s="17" t="s">
        <v>22</v>
      </c>
      <c r="AZ3383" s="17" t="s">
        <v>22</v>
      </c>
      <c r="BA3383" s="17" t="s">
        <v>22</v>
      </c>
      <c r="BD3383" s="17" t="s">
        <v>22</v>
      </c>
      <c r="BE3383" s="17" t="s">
        <v>22</v>
      </c>
      <c r="BF3383" s="17" t="s">
        <v>22</v>
      </c>
      <c r="BG3383" s="18" t="s">
        <v>22</v>
      </c>
      <c r="BH3383" s="3" t="s">
        <v>22</v>
      </c>
      <c r="BI3383" s="3" t="s">
        <v>22</v>
      </c>
      <c r="BK3383" s="3" t="s">
        <v>22</v>
      </c>
      <c r="BL3383" s="17" t="s">
        <v>22</v>
      </c>
      <c r="BM3383" s="19" t="s">
        <v>22</v>
      </c>
      <c r="BN3383" s="19">
        <f>P3383*R3383</f>
        <v>0</v>
      </c>
      <c r="BO3383" s="19" t="str">
        <f>IF(AND(BN3383&gt;120000, P3383&gt;25, X3383&lt;&gt;"WAVE 0"), "yes", "no")</f>
        <v>no</v>
      </c>
      <c r="BP3383" s="17" t="s">
        <v>22</v>
      </c>
    </row>
    <row r="3384" spans="1:68" x14ac:dyDescent="0.25">
      <c r="A3384" s="11" t="s">
        <v>6872</v>
      </c>
      <c r="B3384" s="12" t="s">
        <v>696</v>
      </c>
      <c r="C3384" s="13" t="s">
        <v>14</v>
      </c>
      <c r="D3384" s="12" t="s">
        <v>1037</v>
      </c>
      <c r="E3384" s="13" t="s">
        <v>1038</v>
      </c>
      <c r="F3384" s="12">
        <v>2019</v>
      </c>
      <c r="G3384" s="13" t="s">
        <v>27</v>
      </c>
      <c r="H3384" s="12" t="s">
        <v>330</v>
      </c>
      <c r="I3384" s="13" t="s">
        <v>18</v>
      </c>
      <c r="J3384" s="12" t="s">
        <v>331</v>
      </c>
      <c r="K3384" s="13" t="s">
        <v>332</v>
      </c>
      <c r="L3384" s="12" t="s">
        <v>333</v>
      </c>
      <c r="M3384" s="13" t="s">
        <v>334</v>
      </c>
      <c r="N3384" s="2" t="s">
        <v>19</v>
      </c>
      <c r="O3384" s="13" t="s">
        <v>20</v>
      </c>
      <c r="P3384" s="14">
        <v>8.07</v>
      </c>
      <c r="Q3384" s="14"/>
      <c r="R3384" s="13">
        <v>259</v>
      </c>
      <c r="S3384" s="15">
        <v>0</v>
      </c>
      <c r="T3384" s="13">
        <v>2</v>
      </c>
      <c r="U3384" s="13">
        <v>3</v>
      </c>
      <c r="V3384" s="16"/>
      <c r="W3384" s="16" t="str">
        <f t="shared" si="52"/>
        <v>PN3170331-51</v>
      </c>
      <c r="Z3384" s="17" t="s">
        <v>33</v>
      </c>
      <c r="AA3384" s="17" t="s">
        <v>22</v>
      </c>
      <c r="AB3384" s="17" t="s">
        <v>22</v>
      </c>
      <c r="AC3384" s="17" t="s">
        <v>22</v>
      </c>
      <c r="AD3384" s="17" t="s">
        <v>22</v>
      </c>
      <c r="AE3384" s="17" t="s">
        <v>22</v>
      </c>
      <c r="AF3384" s="17" t="s">
        <v>22</v>
      </c>
      <c r="AG3384" s="17" t="s">
        <v>22</v>
      </c>
      <c r="AJ3384" s="17" t="s">
        <v>22</v>
      </c>
      <c r="AK3384" s="17" t="s">
        <v>22</v>
      </c>
      <c r="AO3384" s="17" t="s">
        <v>22</v>
      </c>
      <c r="AP3384" s="18" t="s">
        <v>22</v>
      </c>
      <c r="AQ3384" s="17" t="s">
        <v>22</v>
      </c>
      <c r="AR3384" s="17" t="s">
        <v>22</v>
      </c>
      <c r="AS3384" s="17" t="s">
        <v>22</v>
      </c>
      <c r="AT3384" s="17" t="s">
        <v>22</v>
      </c>
      <c r="AU3384" s="17" t="s">
        <v>22</v>
      </c>
      <c r="AV3384" s="17" t="s">
        <v>22</v>
      </c>
      <c r="AW3384" s="17" t="s">
        <v>22</v>
      </c>
      <c r="AX3384" s="17" t="s">
        <v>22</v>
      </c>
      <c r="AY3384" s="17" t="s">
        <v>22</v>
      </c>
      <c r="AZ3384" s="17" t="s">
        <v>22</v>
      </c>
      <c r="BA3384" s="17" t="s">
        <v>22</v>
      </c>
      <c r="BD3384" s="17" t="s">
        <v>22</v>
      </c>
      <c r="BE3384" s="17" t="s">
        <v>22</v>
      </c>
      <c r="BF3384" s="17" t="s">
        <v>22</v>
      </c>
      <c r="BG3384" s="18" t="s">
        <v>22</v>
      </c>
      <c r="BH3384" s="3" t="s">
        <v>22</v>
      </c>
      <c r="BI3384" s="3" t="s">
        <v>22</v>
      </c>
      <c r="BK3384" s="3" t="s">
        <v>22</v>
      </c>
      <c r="BL3384" s="17" t="s">
        <v>22</v>
      </c>
      <c r="BM3384" s="19" t="s">
        <v>22</v>
      </c>
      <c r="BN3384" s="19">
        <f>P3384*R3384</f>
        <v>2090.13</v>
      </c>
      <c r="BO3384" s="19" t="str">
        <f>IF(AND(BN3384&gt;120000, P3384&gt;25, X3384&lt;&gt;"WAVE 0"), "yes", "no")</f>
        <v>no</v>
      </c>
      <c r="BP3384" s="17" t="s">
        <v>22</v>
      </c>
    </row>
    <row r="3385" spans="1:68" x14ac:dyDescent="0.25">
      <c r="A3385" s="12" t="s">
        <v>6873</v>
      </c>
      <c r="B3385" s="12" t="s">
        <v>6874</v>
      </c>
      <c r="C3385" s="13" t="s">
        <v>14</v>
      </c>
      <c r="D3385" s="12" t="s">
        <v>536</v>
      </c>
      <c r="E3385" s="13" t="s">
        <v>537</v>
      </c>
      <c r="F3385" s="12">
        <v>2020</v>
      </c>
      <c r="G3385" s="13" t="s">
        <v>38</v>
      </c>
      <c r="H3385" s="12" t="s">
        <v>18</v>
      </c>
      <c r="I3385" s="13" t="s">
        <v>18</v>
      </c>
      <c r="J3385" s="12" t="s">
        <v>18</v>
      </c>
      <c r="K3385" s="13" t="s">
        <v>18</v>
      </c>
      <c r="L3385" s="12" t="s">
        <v>18</v>
      </c>
      <c r="M3385" s="13" t="s">
        <v>18</v>
      </c>
      <c r="N3385" s="2" t="s">
        <v>19</v>
      </c>
      <c r="O3385" s="13" t="s">
        <v>20</v>
      </c>
      <c r="P3385" s="14">
        <v>0</v>
      </c>
      <c r="Q3385" s="14"/>
      <c r="R3385" s="13">
        <v>0</v>
      </c>
      <c r="S3385" s="15"/>
      <c r="T3385" s="13">
        <v>1</v>
      </c>
      <c r="U3385" s="13"/>
      <c r="V3385" s="16"/>
      <c r="W3385" s="16" t="str">
        <f t="shared" si="52"/>
        <v>PN3170444-2</v>
      </c>
      <c r="Z3385" s="17" t="s">
        <v>38</v>
      </c>
      <c r="AB3385" s="17" t="s">
        <v>663</v>
      </c>
      <c r="AC3385" s="17" t="s">
        <v>6875</v>
      </c>
      <c r="AD3385" s="17" t="s">
        <v>969</v>
      </c>
      <c r="AE3385" s="17" t="s">
        <v>569</v>
      </c>
      <c r="AF3385" s="17" t="s">
        <v>22</v>
      </c>
      <c r="AG3385" s="17" t="s">
        <v>970</v>
      </c>
      <c r="AJ3385" s="17" t="s">
        <v>83</v>
      </c>
      <c r="AK3385" s="17" t="s">
        <v>84</v>
      </c>
      <c r="AO3385" s="17" t="s">
        <v>130</v>
      </c>
      <c r="AP3385" s="18">
        <v>43545</v>
      </c>
      <c r="AQ3385" s="17" t="s">
        <v>22</v>
      </c>
      <c r="AR3385" s="17" t="s">
        <v>47</v>
      </c>
      <c r="AS3385" s="17" t="s">
        <v>47</v>
      </c>
      <c r="AT3385" s="17" t="s">
        <v>47</v>
      </c>
      <c r="AU3385" s="17" t="s">
        <v>47</v>
      </c>
      <c r="AV3385" s="17" t="s">
        <v>47</v>
      </c>
      <c r="BE3385" s="17" t="s">
        <v>52</v>
      </c>
      <c r="BF3385" s="17" t="s">
        <v>53</v>
      </c>
      <c r="BG3385" s="18" t="s">
        <v>53</v>
      </c>
      <c r="BL3385" s="17" t="s">
        <v>544</v>
      </c>
      <c r="BM3385" s="19" t="s">
        <v>22</v>
      </c>
      <c r="BN3385" s="19">
        <f>P3385*R3385</f>
        <v>0</v>
      </c>
      <c r="BO3385" s="19" t="str">
        <f>IF(AND(BN3385&gt;120000, P3385&gt;25, X3385&lt;&gt;"WAVE 0"), "yes", "no")</f>
        <v>no</v>
      </c>
      <c r="BP3385" s="17" t="s">
        <v>22</v>
      </c>
    </row>
    <row r="3386" spans="1:68" x14ac:dyDescent="0.25">
      <c r="A3386" s="11" t="s">
        <v>6876</v>
      </c>
      <c r="B3386" s="12" t="s">
        <v>6877</v>
      </c>
      <c r="C3386" s="13" t="s">
        <v>14</v>
      </c>
      <c r="D3386" s="12" t="s">
        <v>1037</v>
      </c>
      <c r="E3386" s="13" t="s">
        <v>1038</v>
      </c>
      <c r="F3386" s="12">
        <v>2019</v>
      </c>
      <c r="G3386" s="13" t="s">
        <v>27</v>
      </c>
      <c r="H3386" s="12" t="s">
        <v>18</v>
      </c>
      <c r="I3386" s="13" t="s">
        <v>51</v>
      </c>
      <c r="J3386" s="12" t="s">
        <v>18</v>
      </c>
      <c r="K3386" s="13" t="s">
        <v>18</v>
      </c>
      <c r="L3386" s="12" t="s">
        <v>18</v>
      </c>
      <c r="M3386" s="13" t="s">
        <v>18</v>
      </c>
      <c r="N3386" s="2" t="s">
        <v>19</v>
      </c>
      <c r="O3386" s="13" t="s">
        <v>20</v>
      </c>
      <c r="P3386" s="14">
        <v>1510</v>
      </c>
      <c r="Q3386" s="14">
        <v>4530</v>
      </c>
      <c r="R3386" s="13">
        <v>3</v>
      </c>
      <c r="S3386" s="15">
        <v>0.33333333333333331</v>
      </c>
      <c r="T3386" s="13">
        <v>1</v>
      </c>
      <c r="U3386" s="13">
        <v>1</v>
      </c>
      <c r="V3386" s="16">
        <v>0</v>
      </c>
      <c r="W3386" s="16" t="str">
        <f t="shared" si="52"/>
        <v>PN3170590-1</v>
      </c>
      <c r="Z3386" s="17" t="s">
        <v>33</v>
      </c>
      <c r="BN3386" s="19">
        <f>P3386*R3386</f>
        <v>4530</v>
      </c>
      <c r="BO3386" s="19" t="str">
        <f>IF(AND(BN3386&gt;120000, P3386&gt;25, X3386&lt;&gt;"WAVE 0"), "yes", "no")</f>
        <v>no</v>
      </c>
      <c r="BP3386" s="17" t="s">
        <v>51</v>
      </c>
    </row>
    <row r="3387" spans="1:68" x14ac:dyDescent="0.25">
      <c r="A3387" s="11" t="s">
        <v>6878</v>
      </c>
      <c r="B3387" s="12" t="s">
        <v>6879</v>
      </c>
      <c r="C3387" s="13" t="s">
        <v>14</v>
      </c>
      <c r="D3387" s="12" t="s">
        <v>2663</v>
      </c>
      <c r="E3387" s="13" t="s">
        <v>2664</v>
      </c>
      <c r="F3387" s="12">
        <v>2019</v>
      </c>
      <c r="G3387" s="13" t="s">
        <v>109</v>
      </c>
      <c r="H3387" s="12" t="s">
        <v>76</v>
      </c>
      <c r="I3387" s="13" t="s">
        <v>18</v>
      </c>
      <c r="J3387" s="12" t="s">
        <v>1179</v>
      </c>
      <c r="K3387" s="13" t="s">
        <v>1180</v>
      </c>
      <c r="L3387" s="12" t="s">
        <v>79</v>
      </c>
      <c r="M3387" s="13" t="s">
        <v>80</v>
      </c>
      <c r="N3387" s="2" t="s">
        <v>19</v>
      </c>
      <c r="O3387" s="13" t="s">
        <v>20</v>
      </c>
      <c r="P3387" s="14">
        <v>61.711300000000001</v>
      </c>
      <c r="Q3387" s="14">
        <v>5974.08</v>
      </c>
      <c r="R3387" s="13">
        <v>178</v>
      </c>
      <c r="S3387" s="15">
        <v>0</v>
      </c>
      <c r="T3387" s="13">
        <v>2</v>
      </c>
      <c r="U3387" s="13">
        <v>2</v>
      </c>
      <c r="V3387" s="16">
        <v>0</v>
      </c>
      <c r="W3387" s="16" t="str">
        <f t="shared" si="52"/>
        <v>PN3-170-600-04</v>
      </c>
      <c r="Z3387" s="13" t="s">
        <v>109</v>
      </c>
      <c r="BN3387" s="19">
        <f>P3387*R3387</f>
        <v>10984.6114</v>
      </c>
      <c r="BO3387" s="19" t="str">
        <f>IF(AND(BN3387&gt;120000, P3387&gt;25, X3387&lt;&gt;"WAVE 0"), "yes", "no")</f>
        <v>no</v>
      </c>
      <c r="BP3387" s="17" t="s">
        <v>51</v>
      </c>
    </row>
    <row r="3388" spans="1:68" x14ac:dyDescent="0.25">
      <c r="A3388" s="12" t="s">
        <v>6880</v>
      </c>
      <c r="B3388" s="12" t="s">
        <v>6699</v>
      </c>
      <c r="C3388" s="13" t="s">
        <v>14</v>
      </c>
      <c r="D3388" s="12" t="s">
        <v>536</v>
      </c>
      <c r="E3388" s="13" t="s">
        <v>537</v>
      </c>
      <c r="F3388" s="12">
        <v>2020</v>
      </c>
      <c r="G3388" s="13" t="s">
        <v>38</v>
      </c>
      <c r="H3388" s="12" t="s">
        <v>330</v>
      </c>
      <c r="I3388" s="13" t="s">
        <v>18</v>
      </c>
      <c r="J3388" s="12" t="s">
        <v>1309</v>
      </c>
      <c r="K3388" s="13" t="s">
        <v>966</v>
      </c>
      <c r="L3388" s="12" t="s">
        <v>967</v>
      </c>
      <c r="M3388" s="13" t="s">
        <v>359</v>
      </c>
      <c r="N3388" s="2" t="s">
        <v>19</v>
      </c>
      <c r="O3388" s="13" t="s">
        <v>20</v>
      </c>
      <c r="P3388" s="14">
        <v>0</v>
      </c>
      <c r="Q3388" s="14">
        <v>5686</v>
      </c>
      <c r="R3388" s="13">
        <v>0</v>
      </c>
      <c r="S3388" s="15">
        <v>0</v>
      </c>
      <c r="T3388" s="13">
        <v>1</v>
      </c>
      <c r="U3388" s="13"/>
      <c r="V3388" s="16">
        <v>0</v>
      </c>
      <c r="W3388" s="16" t="str">
        <f t="shared" si="52"/>
        <v>PN3170681-1</v>
      </c>
      <c r="Z3388" s="13" t="s">
        <v>38</v>
      </c>
      <c r="AA3388" s="17" t="s">
        <v>22</v>
      </c>
      <c r="AB3388" s="17" t="s">
        <v>22</v>
      </c>
      <c r="AC3388" s="17" t="s">
        <v>22</v>
      </c>
      <c r="AD3388" s="17" t="s">
        <v>22</v>
      </c>
      <c r="AE3388" s="17" t="s">
        <v>22</v>
      </c>
      <c r="AF3388" s="17" t="s">
        <v>22</v>
      </c>
      <c r="AG3388" s="17" t="s">
        <v>22</v>
      </c>
      <c r="AJ3388" s="17" t="s">
        <v>22</v>
      </c>
      <c r="AK3388" s="17" t="s">
        <v>22</v>
      </c>
      <c r="AO3388" s="17" t="s">
        <v>22</v>
      </c>
      <c r="AP3388" s="18" t="s">
        <v>22</v>
      </c>
      <c r="AQ3388" s="17" t="s">
        <v>22</v>
      </c>
      <c r="AR3388" s="17" t="s">
        <v>22</v>
      </c>
      <c r="AS3388" s="17" t="s">
        <v>22</v>
      </c>
      <c r="AT3388" s="17" t="s">
        <v>22</v>
      </c>
      <c r="AU3388" s="17" t="s">
        <v>22</v>
      </c>
      <c r="AV3388" s="17" t="s">
        <v>22</v>
      </c>
      <c r="AW3388" s="17" t="s">
        <v>22</v>
      </c>
      <c r="AX3388" s="17" t="s">
        <v>22</v>
      </c>
      <c r="AY3388" s="17" t="s">
        <v>22</v>
      </c>
      <c r="AZ3388" s="17" t="s">
        <v>22</v>
      </c>
      <c r="BA3388" s="17" t="s">
        <v>22</v>
      </c>
      <c r="BD3388" s="17" t="s">
        <v>22</v>
      </c>
      <c r="BE3388" s="17" t="s">
        <v>22</v>
      </c>
      <c r="BF3388" s="17" t="s">
        <v>22</v>
      </c>
      <c r="BG3388" s="18" t="s">
        <v>22</v>
      </c>
      <c r="BH3388" s="3" t="s">
        <v>22</v>
      </c>
      <c r="BI3388" s="3" t="s">
        <v>22</v>
      </c>
      <c r="BK3388" s="3" t="s">
        <v>22</v>
      </c>
      <c r="BL3388" s="17" t="s">
        <v>22</v>
      </c>
      <c r="BM3388" s="19" t="s">
        <v>22</v>
      </c>
      <c r="BN3388" s="19">
        <f>P3388*R3388</f>
        <v>0</v>
      </c>
      <c r="BO3388" s="19" t="str">
        <f>IF(AND(BN3388&gt;120000, P3388&gt;25, X3388&lt;&gt;"WAVE 0"), "yes", "no")</f>
        <v>no</v>
      </c>
      <c r="BP3388" s="17" t="s">
        <v>22</v>
      </c>
    </row>
    <row r="3389" spans="1:68" x14ac:dyDescent="0.25">
      <c r="A3389" s="11" t="s">
        <v>6881</v>
      </c>
      <c r="B3389" s="12" t="s">
        <v>6739</v>
      </c>
      <c r="C3389" s="13" t="s">
        <v>57</v>
      </c>
      <c r="D3389" s="12" t="s">
        <v>2830</v>
      </c>
      <c r="E3389" s="13" t="s">
        <v>2831</v>
      </c>
      <c r="F3389" s="12">
        <v>2019</v>
      </c>
      <c r="G3389" s="13" t="s">
        <v>109</v>
      </c>
      <c r="H3389" s="12" t="s">
        <v>330</v>
      </c>
      <c r="I3389" s="13" t="s">
        <v>18</v>
      </c>
      <c r="J3389" s="12" t="s">
        <v>331</v>
      </c>
      <c r="K3389" s="13" t="s">
        <v>332</v>
      </c>
      <c r="L3389" s="12" t="s">
        <v>333</v>
      </c>
      <c r="M3389" s="13" t="s">
        <v>334</v>
      </c>
      <c r="N3389" s="2" t="s">
        <v>64</v>
      </c>
      <c r="O3389" s="13" t="s">
        <v>20</v>
      </c>
      <c r="P3389" s="14"/>
      <c r="Q3389" s="14">
        <v>595</v>
      </c>
      <c r="R3389" s="13">
        <v>302</v>
      </c>
      <c r="S3389" s="15">
        <v>0.33333333333333331</v>
      </c>
      <c r="T3389" s="13">
        <v>1</v>
      </c>
      <c r="U3389" s="13">
        <v>1</v>
      </c>
      <c r="V3389" s="16">
        <v>0</v>
      </c>
      <c r="W3389" s="16" t="str">
        <f t="shared" si="52"/>
        <v>PN3170719-1</v>
      </c>
      <c r="Z3389" s="17" t="s">
        <v>109</v>
      </c>
      <c r="AB3389" s="17" t="s">
        <v>440</v>
      </c>
      <c r="AC3389" s="17" t="s">
        <v>6882</v>
      </c>
      <c r="AD3389" s="17" t="s">
        <v>969</v>
      </c>
      <c r="AE3389" s="17" t="s">
        <v>42</v>
      </c>
      <c r="AF3389" s="17" t="s">
        <v>1970</v>
      </c>
      <c r="AG3389" s="17" t="s">
        <v>970</v>
      </c>
      <c r="AJ3389" s="17" t="s">
        <v>83</v>
      </c>
      <c r="AK3389" s="17" t="s">
        <v>84</v>
      </c>
      <c r="AO3389" s="17" t="s">
        <v>130</v>
      </c>
      <c r="AP3389" s="18">
        <v>43294</v>
      </c>
      <c r="AQ3389" s="17" t="s">
        <v>22</v>
      </c>
      <c r="AR3389" s="17" t="s">
        <v>47</v>
      </c>
      <c r="AS3389" s="17" t="s">
        <v>47</v>
      </c>
      <c r="AT3389" s="17" t="s">
        <v>47</v>
      </c>
      <c r="AU3389" s="17" t="s">
        <v>47</v>
      </c>
      <c r="AV3389" s="17" t="s">
        <v>47</v>
      </c>
      <c r="BE3389" s="17" t="s">
        <v>52</v>
      </c>
      <c r="BH3389" s="3" t="s">
        <v>556</v>
      </c>
      <c r="BJ3389" s="3" t="s">
        <v>556</v>
      </c>
      <c r="BM3389" s="19" t="s">
        <v>22</v>
      </c>
      <c r="BN3389" s="19">
        <f>P3389*R3389</f>
        <v>0</v>
      </c>
      <c r="BO3389" s="19" t="str">
        <f>IF(AND(BN3389&gt;120000, P3389&gt;25, X3389&lt;&gt;"WAVE 0"), "yes", "no")</f>
        <v>no</v>
      </c>
      <c r="BP3389" s="17" t="s">
        <v>51</v>
      </c>
    </row>
    <row r="3390" spans="1:68" x14ac:dyDescent="0.25">
      <c r="A3390" s="11" t="s">
        <v>6881</v>
      </c>
      <c r="B3390" s="12" t="s">
        <v>6739</v>
      </c>
      <c r="C3390" s="13" t="s">
        <v>14</v>
      </c>
      <c r="D3390" s="12" t="s">
        <v>2830</v>
      </c>
      <c r="E3390" s="13" t="s">
        <v>2831</v>
      </c>
      <c r="F3390" s="12">
        <v>2019</v>
      </c>
      <c r="G3390" s="13" t="s">
        <v>109</v>
      </c>
      <c r="H3390" s="12" t="s">
        <v>330</v>
      </c>
      <c r="I3390" s="13" t="s">
        <v>18</v>
      </c>
      <c r="J3390" s="12" t="s">
        <v>331</v>
      </c>
      <c r="K3390" s="13" t="s">
        <v>332</v>
      </c>
      <c r="L3390" s="12" t="s">
        <v>333</v>
      </c>
      <c r="M3390" s="13" t="s">
        <v>334</v>
      </c>
      <c r="N3390" s="2" t="s">
        <v>19</v>
      </c>
      <c r="O3390" s="13" t="s">
        <v>20</v>
      </c>
      <c r="P3390" s="14"/>
      <c r="Q3390" s="14">
        <v>595</v>
      </c>
      <c r="R3390" s="13">
        <v>302</v>
      </c>
      <c r="S3390" s="15">
        <v>0.33333333333333331</v>
      </c>
      <c r="T3390" s="13">
        <v>1</v>
      </c>
      <c r="U3390" s="13">
        <v>1</v>
      </c>
      <c r="V3390" s="16">
        <v>0</v>
      </c>
      <c r="W3390" s="16" t="str">
        <f t="shared" si="52"/>
        <v>PN3170719-1</v>
      </c>
      <c r="Z3390" s="17" t="s">
        <v>109</v>
      </c>
      <c r="AB3390" s="17" t="s">
        <v>440</v>
      </c>
      <c r="AC3390" s="17" t="s">
        <v>6882</v>
      </c>
      <c r="AD3390" s="17" t="s">
        <v>969</v>
      </c>
      <c r="AE3390" s="17" t="s">
        <v>42</v>
      </c>
      <c r="AF3390" s="17" t="s">
        <v>1970</v>
      </c>
      <c r="AG3390" s="17" t="s">
        <v>970</v>
      </c>
      <c r="AJ3390" s="17" t="s">
        <v>83</v>
      </c>
      <c r="AK3390" s="17" t="s">
        <v>84</v>
      </c>
      <c r="AO3390" s="17" t="s">
        <v>130</v>
      </c>
      <c r="AP3390" s="18">
        <v>43294</v>
      </c>
      <c r="AQ3390" s="17" t="s">
        <v>22</v>
      </c>
      <c r="AR3390" s="17" t="s">
        <v>47</v>
      </c>
      <c r="AS3390" s="17" t="s">
        <v>47</v>
      </c>
      <c r="AT3390" s="17" t="s">
        <v>47</v>
      </c>
      <c r="AU3390" s="17" t="s">
        <v>47</v>
      </c>
      <c r="AV3390" s="17" t="s">
        <v>47</v>
      </c>
      <c r="BE3390" s="17" t="s">
        <v>52</v>
      </c>
      <c r="BH3390" s="3" t="s">
        <v>556</v>
      </c>
      <c r="BJ3390" s="3" t="s">
        <v>556</v>
      </c>
      <c r="BM3390" s="19" t="s">
        <v>22</v>
      </c>
      <c r="BN3390" s="19">
        <f>P3390*R3390</f>
        <v>0</v>
      </c>
      <c r="BO3390" s="19" t="str">
        <f>IF(AND(BN3390&gt;120000, P3390&gt;25, X3390&lt;&gt;"WAVE 0"), "yes", "no")</f>
        <v>no</v>
      </c>
      <c r="BP3390" s="17" t="s">
        <v>51</v>
      </c>
    </row>
    <row r="3391" spans="1:68" x14ac:dyDescent="0.25">
      <c r="A3391" s="11" t="s">
        <v>6883</v>
      </c>
      <c r="B3391" s="12" t="s">
        <v>6884</v>
      </c>
      <c r="C3391" s="13" t="s">
        <v>14</v>
      </c>
      <c r="D3391" s="12" t="s">
        <v>883</v>
      </c>
      <c r="E3391" s="13" t="s">
        <v>884</v>
      </c>
      <c r="F3391" s="12">
        <v>2020</v>
      </c>
      <c r="G3391" s="13" t="s">
        <v>684</v>
      </c>
      <c r="H3391" s="12" t="s">
        <v>330</v>
      </c>
      <c r="I3391" s="13" t="s">
        <v>18</v>
      </c>
      <c r="J3391" s="12" t="s">
        <v>331</v>
      </c>
      <c r="K3391" s="13" t="s">
        <v>332</v>
      </c>
      <c r="L3391" s="12" t="s">
        <v>333</v>
      </c>
      <c r="M3391" s="13" t="s">
        <v>334</v>
      </c>
      <c r="N3391" s="2" t="s">
        <v>194</v>
      </c>
      <c r="O3391" s="13" t="s">
        <v>20</v>
      </c>
      <c r="P3391" s="14">
        <v>137.31299999999999</v>
      </c>
      <c r="Q3391" s="14">
        <v>31808</v>
      </c>
      <c r="R3391" s="13">
        <v>70</v>
      </c>
      <c r="S3391" s="15">
        <v>1</v>
      </c>
      <c r="T3391" s="13">
        <v>2</v>
      </c>
      <c r="U3391" s="13">
        <v>2</v>
      </c>
      <c r="V3391" s="16">
        <v>0</v>
      </c>
      <c r="W3391" s="16" t="str">
        <f t="shared" si="52"/>
        <v>PN3170719-111</v>
      </c>
      <c r="Z3391" s="17" t="s">
        <v>684</v>
      </c>
      <c r="AA3391" s="17" t="s">
        <v>22</v>
      </c>
      <c r="AB3391" s="17" t="s">
        <v>22</v>
      </c>
      <c r="AC3391" s="17" t="s">
        <v>22</v>
      </c>
      <c r="AD3391" s="17" t="s">
        <v>22</v>
      </c>
      <c r="AE3391" s="17" t="s">
        <v>22</v>
      </c>
      <c r="AF3391" s="17" t="s">
        <v>22</v>
      </c>
      <c r="AG3391" s="17" t="s">
        <v>22</v>
      </c>
      <c r="AJ3391" s="17" t="s">
        <v>22</v>
      </c>
      <c r="AK3391" s="17" t="s">
        <v>22</v>
      </c>
      <c r="AO3391" s="17" t="s">
        <v>22</v>
      </c>
      <c r="AP3391" s="18" t="s">
        <v>22</v>
      </c>
      <c r="AQ3391" s="17" t="s">
        <v>22</v>
      </c>
      <c r="AR3391" s="17" t="s">
        <v>22</v>
      </c>
      <c r="AS3391" s="17" t="s">
        <v>22</v>
      </c>
      <c r="AT3391" s="17" t="s">
        <v>22</v>
      </c>
      <c r="AU3391" s="17" t="s">
        <v>22</v>
      </c>
      <c r="AV3391" s="17" t="s">
        <v>22</v>
      </c>
      <c r="AW3391" s="17" t="s">
        <v>22</v>
      </c>
      <c r="AX3391" s="17" t="s">
        <v>22</v>
      </c>
      <c r="AY3391" s="17" t="s">
        <v>22</v>
      </c>
      <c r="AZ3391" s="17" t="s">
        <v>22</v>
      </c>
      <c r="BA3391" s="17" t="s">
        <v>22</v>
      </c>
      <c r="BD3391" s="17" t="s">
        <v>22</v>
      </c>
      <c r="BE3391" s="17" t="s">
        <v>22</v>
      </c>
      <c r="BF3391" s="17" t="s">
        <v>22</v>
      </c>
      <c r="BG3391" s="18" t="s">
        <v>22</v>
      </c>
      <c r="BH3391" s="3" t="s">
        <v>22</v>
      </c>
      <c r="BI3391" s="3" t="s">
        <v>22</v>
      </c>
      <c r="BK3391" s="3" t="s">
        <v>22</v>
      </c>
      <c r="BL3391" s="17" t="s">
        <v>22</v>
      </c>
      <c r="BM3391" s="19" t="s">
        <v>22</v>
      </c>
      <c r="BN3391" s="19">
        <f>P3391*R3391</f>
        <v>9611.91</v>
      </c>
      <c r="BO3391" s="19" t="str">
        <f>IF(AND(BN3391&gt;120000, P3391&gt;25, X3391&lt;&gt;"WAVE 0"), "yes", "no")</f>
        <v>no</v>
      </c>
      <c r="BP3391" s="17" t="s">
        <v>51</v>
      </c>
    </row>
    <row r="3392" spans="1:68" x14ac:dyDescent="0.25">
      <c r="A3392" s="11" t="s">
        <v>6885</v>
      </c>
      <c r="B3392" s="12" t="s">
        <v>6739</v>
      </c>
      <c r="C3392" s="13" t="s">
        <v>14</v>
      </c>
      <c r="D3392" s="12" t="s">
        <v>2830</v>
      </c>
      <c r="E3392" s="13" t="s">
        <v>2831</v>
      </c>
      <c r="F3392" s="12">
        <v>2019</v>
      </c>
      <c r="G3392" s="13" t="s">
        <v>109</v>
      </c>
      <c r="H3392" s="12" t="s">
        <v>330</v>
      </c>
      <c r="I3392" s="13" t="s">
        <v>18</v>
      </c>
      <c r="J3392" s="12" t="s">
        <v>331</v>
      </c>
      <c r="K3392" s="13" t="s">
        <v>332</v>
      </c>
      <c r="L3392" s="12" t="s">
        <v>333</v>
      </c>
      <c r="M3392" s="13" t="s">
        <v>334</v>
      </c>
      <c r="N3392" s="2" t="s">
        <v>19</v>
      </c>
      <c r="O3392" s="13" t="s">
        <v>20</v>
      </c>
      <c r="P3392" s="14">
        <v>625</v>
      </c>
      <c r="Q3392" s="14">
        <v>20945</v>
      </c>
      <c r="R3392" s="13">
        <v>1117</v>
      </c>
      <c r="S3392" s="15">
        <v>6.0606060606060608E-2</v>
      </c>
      <c r="T3392" s="13">
        <v>2</v>
      </c>
      <c r="U3392" s="13">
        <v>1</v>
      </c>
      <c r="V3392" s="16">
        <v>0</v>
      </c>
      <c r="W3392" s="16" t="str">
        <f t="shared" si="52"/>
        <v>PN3170719-2</v>
      </c>
      <c r="Z3392" s="17" t="s">
        <v>109</v>
      </c>
      <c r="AB3392" s="17" t="s">
        <v>46</v>
      </c>
      <c r="AC3392" s="17" t="s">
        <v>6882</v>
      </c>
      <c r="AD3392" s="17" t="s">
        <v>969</v>
      </c>
      <c r="AE3392" s="17" t="s">
        <v>42</v>
      </c>
      <c r="AF3392" s="17" t="s">
        <v>1970</v>
      </c>
      <c r="AG3392" s="17" t="s">
        <v>970</v>
      </c>
      <c r="AJ3392" s="17" t="s">
        <v>83</v>
      </c>
      <c r="AK3392" s="17" t="s">
        <v>84</v>
      </c>
      <c r="AO3392" s="17" t="s">
        <v>130</v>
      </c>
      <c r="AP3392" s="18">
        <v>43213</v>
      </c>
      <c r="AQ3392" s="17" t="s">
        <v>22</v>
      </c>
      <c r="AR3392" s="17" t="s">
        <v>47</v>
      </c>
      <c r="AS3392" s="17" t="s">
        <v>47</v>
      </c>
      <c r="AT3392" s="17" t="s">
        <v>47</v>
      </c>
      <c r="AU3392" s="17" t="s">
        <v>47</v>
      </c>
      <c r="AV3392" s="17" t="s">
        <v>47</v>
      </c>
      <c r="BE3392" s="17" t="s">
        <v>52</v>
      </c>
      <c r="BH3392" s="3" t="s">
        <v>556</v>
      </c>
      <c r="BJ3392" s="3" t="s">
        <v>556</v>
      </c>
      <c r="BM3392" s="19" t="s">
        <v>22</v>
      </c>
      <c r="BN3392" s="19">
        <f>P3392*R3392</f>
        <v>698125</v>
      </c>
      <c r="BO3392" s="19" t="str">
        <f>IF(AND(BN3392&gt;120000, P3392&gt;25, X3392&lt;&gt;"WAVE 0"), "yes", "no")</f>
        <v>yes</v>
      </c>
      <c r="BP3392" s="17" t="s">
        <v>51</v>
      </c>
    </row>
    <row r="3393" spans="1:68" x14ac:dyDescent="0.25">
      <c r="A3393" s="11" t="s">
        <v>6885</v>
      </c>
      <c r="B3393" s="12" t="s">
        <v>6739</v>
      </c>
      <c r="C3393" s="13" t="s">
        <v>57</v>
      </c>
      <c r="D3393" s="12" t="s">
        <v>1653</v>
      </c>
      <c r="E3393" s="13" t="s">
        <v>1654</v>
      </c>
      <c r="F3393" s="12">
        <v>2019</v>
      </c>
      <c r="G3393" s="13" t="s">
        <v>207</v>
      </c>
      <c r="H3393" s="12" t="s">
        <v>330</v>
      </c>
      <c r="I3393" s="13" t="s">
        <v>18</v>
      </c>
      <c r="J3393" s="12" t="s">
        <v>331</v>
      </c>
      <c r="K3393" s="13" t="s">
        <v>332</v>
      </c>
      <c r="L3393" s="12" t="s">
        <v>333</v>
      </c>
      <c r="M3393" s="13" t="s">
        <v>334</v>
      </c>
      <c r="N3393" s="2" t="s">
        <v>64</v>
      </c>
      <c r="O3393" s="13" t="s">
        <v>340</v>
      </c>
      <c r="P3393" s="14">
        <v>625</v>
      </c>
      <c r="Q3393" s="14">
        <v>832.82</v>
      </c>
      <c r="R3393" s="13">
        <v>1117</v>
      </c>
      <c r="S3393" s="15"/>
      <c r="T3393" s="13">
        <v>2</v>
      </c>
      <c r="U3393" s="13">
        <v>1</v>
      </c>
      <c r="V3393" s="16">
        <v>0</v>
      </c>
      <c r="W3393" s="16" t="str">
        <f t="shared" si="52"/>
        <v>PN3170719-2</v>
      </c>
      <c r="Z3393" s="17" t="s">
        <v>109</v>
      </c>
      <c r="AB3393" s="17" t="s">
        <v>46</v>
      </c>
      <c r="AC3393" s="17" t="s">
        <v>6882</v>
      </c>
      <c r="AD3393" s="17" t="s">
        <v>969</v>
      </c>
      <c r="AE3393" s="17" t="s">
        <v>42</v>
      </c>
      <c r="AF3393" s="17" t="s">
        <v>1970</v>
      </c>
      <c r="AG3393" s="17" t="s">
        <v>970</v>
      </c>
      <c r="AJ3393" s="17" t="s">
        <v>83</v>
      </c>
      <c r="AK3393" s="17" t="s">
        <v>84</v>
      </c>
      <c r="AO3393" s="17" t="s">
        <v>130</v>
      </c>
      <c r="AP3393" s="18">
        <v>43213</v>
      </c>
      <c r="AQ3393" s="17" t="s">
        <v>22</v>
      </c>
      <c r="AR3393" s="17" t="s">
        <v>47</v>
      </c>
      <c r="AS3393" s="17" t="s">
        <v>47</v>
      </c>
      <c r="AT3393" s="17" t="s">
        <v>47</v>
      </c>
      <c r="AU3393" s="17" t="s">
        <v>47</v>
      </c>
      <c r="AV3393" s="17" t="s">
        <v>47</v>
      </c>
      <c r="BE3393" s="17" t="s">
        <v>52</v>
      </c>
      <c r="BH3393" s="3" t="s">
        <v>556</v>
      </c>
      <c r="BJ3393" s="3" t="s">
        <v>556</v>
      </c>
      <c r="BM3393" s="19" t="s">
        <v>22</v>
      </c>
      <c r="BN3393" s="19">
        <f>P3393*R3393</f>
        <v>698125</v>
      </c>
      <c r="BO3393" s="19" t="str">
        <f>IF(AND(BN3393&gt;120000, P3393&gt;25, X3393&lt;&gt;"WAVE 0"), "yes", "no")</f>
        <v>yes</v>
      </c>
      <c r="BP3393" s="17" t="s">
        <v>51</v>
      </c>
    </row>
    <row r="3394" spans="1:68" x14ac:dyDescent="0.25">
      <c r="A3394" s="11" t="s">
        <v>6886</v>
      </c>
      <c r="B3394" s="12" t="s">
        <v>6887</v>
      </c>
      <c r="C3394" s="13" t="s">
        <v>14</v>
      </c>
      <c r="D3394" s="12" t="s">
        <v>5522</v>
      </c>
      <c r="E3394" s="13" t="s">
        <v>5523</v>
      </c>
      <c r="F3394" s="12">
        <v>2019</v>
      </c>
      <c r="G3394" s="13" t="s">
        <v>38</v>
      </c>
      <c r="H3394" s="12" t="s">
        <v>330</v>
      </c>
      <c r="I3394" s="13" t="s">
        <v>51</v>
      </c>
      <c r="J3394" s="12" t="s">
        <v>331</v>
      </c>
      <c r="K3394" s="13" t="s">
        <v>332</v>
      </c>
      <c r="L3394" s="12" t="s">
        <v>333</v>
      </c>
      <c r="M3394" s="13" t="s">
        <v>334</v>
      </c>
      <c r="N3394" s="2" t="s">
        <v>19</v>
      </c>
      <c r="O3394" s="13" t="s">
        <v>20</v>
      </c>
      <c r="P3394" s="14">
        <v>107.8</v>
      </c>
      <c r="Q3394" s="14">
        <v>86994.599999999991</v>
      </c>
      <c r="R3394" s="13">
        <v>404</v>
      </c>
      <c r="S3394" s="15">
        <v>0.80653266331658291</v>
      </c>
      <c r="T3394" s="13">
        <v>1</v>
      </c>
      <c r="U3394" s="13">
        <v>3</v>
      </c>
      <c r="V3394" s="16">
        <v>0</v>
      </c>
      <c r="W3394" s="16" t="str">
        <f t="shared" ref="W3394:W3457" si="53">"PN"&amp;A3394</f>
        <v>PN3170720-1</v>
      </c>
      <c r="X3394" s="17" t="s">
        <v>699</v>
      </c>
      <c r="Z3394" s="17" t="s">
        <v>38</v>
      </c>
      <c r="AB3394" s="17" t="s">
        <v>501</v>
      </c>
      <c r="AC3394" s="17" t="s">
        <v>6887</v>
      </c>
      <c r="AD3394" s="17" t="s">
        <v>969</v>
      </c>
      <c r="AE3394" s="17" t="s">
        <v>42</v>
      </c>
      <c r="AF3394" s="17" t="s">
        <v>4754</v>
      </c>
      <c r="AG3394" s="17" t="s">
        <v>970</v>
      </c>
      <c r="AJ3394" s="17" t="s">
        <v>83</v>
      </c>
      <c r="AK3394" s="17" t="s">
        <v>84</v>
      </c>
      <c r="AO3394" s="17" t="s">
        <v>130</v>
      </c>
      <c r="AP3394" s="18">
        <v>43545</v>
      </c>
      <c r="AQ3394" s="17" t="s">
        <v>22</v>
      </c>
      <c r="AR3394" s="17" t="s">
        <v>47</v>
      </c>
      <c r="AS3394" s="17" t="s">
        <v>47</v>
      </c>
      <c r="AT3394" s="17" t="s">
        <v>47</v>
      </c>
      <c r="AU3394" s="17" t="s">
        <v>47</v>
      </c>
      <c r="AV3394" s="17" t="s">
        <v>47</v>
      </c>
      <c r="AW3394" s="17" t="s">
        <v>266</v>
      </c>
      <c r="AX3394" s="17" t="s">
        <v>516</v>
      </c>
      <c r="AY3394" s="17" t="s">
        <v>276</v>
      </c>
      <c r="AZ3394" s="17" t="s">
        <v>3226</v>
      </c>
      <c r="BA3394" s="17" t="s">
        <v>1840</v>
      </c>
      <c r="BB3394" s="17" t="s">
        <v>51</v>
      </c>
      <c r="BD3394" s="17">
        <v>5</v>
      </c>
      <c r="BE3394" s="17" t="s">
        <v>52</v>
      </c>
      <c r="BF3394" s="17" t="s">
        <v>5530</v>
      </c>
      <c r="BG3394" s="18">
        <v>43891</v>
      </c>
      <c r="BL3394" s="17" t="s">
        <v>544</v>
      </c>
      <c r="BM3394" s="19" t="s">
        <v>22</v>
      </c>
      <c r="BN3394" s="19">
        <f>P3394*R3394</f>
        <v>43551.199999999997</v>
      </c>
      <c r="BO3394" s="19" t="str">
        <f>IF(AND(BN3394&gt;120000, P3394&gt;25, X3394&lt;&gt;"WAVE 0"), "yes", "no")</f>
        <v>no</v>
      </c>
      <c r="BP3394" s="17" t="s">
        <v>51</v>
      </c>
    </row>
    <row r="3395" spans="1:68" x14ac:dyDescent="0.25">
      <c r="A3395" s="11" t="s">
        <v>6888</v>
      </c>
      <c r="B3395" s="12" t="s">
        <v>6887</v>
      </c>
      <c r="C3395" s="13" t="s">
        <v>14</v>
      </c>
      <c r="D3395" s="12" t="s">
        <v>5522</v>
      </c>
      <c r="E3395" s="13" t="s">
        <v>5523</v>
      </c>
      <c r="F3395" s="12">
        <v>2019</v>
      </c>
      <c r="G3395" s="13" t="s">
        <v>38</v>
      </c>
      <c r="H3395" s="12" t="s">
        <v>330</v>
      </c>
      <c r="I3395" s="13" t="s">
        <v>51</v>
      </c>
      <c r="J3395" s="12" t="s">
        <v>331</v>
      </c>
      <c r="K3395" s="13" t="s">
        <v>332</v>
      </c>
      <c r="L3395" s="12" t="s">
        <v>333</v>
      </c>
      <c r="M3395" s="13" t="s">
        <v>334</v>
      </c>
      <c r="N3395" s="2" t="s">
        <v>19</v>
      </c>
      <c r="O3395" s="13" t="s">
        <v>20</v>
      </c>
      <c r="P3395" s="14">
        <v>454.37</v>
      </c>
      <c r="Q3395" s="14">
        <v>21066.059999999998</v>
      </c>
      <c r="R3395" s="13">
        <v>103</v>
      </c>
      <c r="S3395" s="15">
        <v>0.47872340425531912</v>
      </c>
      <c r="T3395" s="13">
        <v>2</v>
      </c>
      <c r="U3395" s="13">
        <v>2</v>
      </c>
      <c r="V3395" s="16">
        <v>0</v>
      </c>
      <c r="W3395" s="16" t="str">
        <f t="shared" si="53"/>
        <v>PN3170720-2</v>
      </c>
      <c r="X3395" s="17" t="s">
        <v>699</v>
      </c>
      <c r="Z3395" s="13" t="s">
        <v>38</v>
      </c>
      <c r="BN3395" s="19">
        <f>P3395*R3395</f>
        <v>46800.11</v>
      </c>
      <c r="BO3395" s="19" t="str">
        <f>IF(AND(BN3395&gt;120000, P3395&gt;25, X3395&lt;&gt;"WAVE 0"), "yes", "no")</f>
        <v>no</v>
      </c>
      <c r="BP3395" s="17" t="s">
        <v>51</v>
      </c>
    </row>
    <row r="3396" spans="1:68" x14ac:dyDescent="0.25">
      <c r="A3396" s="11" t="s">
        <v>6889</v>
      </c>
      <c r="B3396" s="12" t="s">
        <v>6890</v>
      </c>
      <c r="C3396" s="13" t="s">
        <v>14</v>
      </c>
      <c r="D3396" s="12" t="s">
        <v>959</v>
      </c>
      <c r="E3396" s="13" t="s">
        <v>960</v>
      </c>
      <c r="F3396" s="12">
        <v>2019</v>
      </c>
      <c r="G3396" s="13" t="s">
        <v>38</v>
      </c>
      <c r="H3396" s="12" t="s">
        <v>330</v>
      </c>
      <c r="I3396" s="13" t="s">
        <v>18</v>
      </c>
      <c r="J3396" s="12" t="s">
        <v>1309</v>
      </c>
      <c r="K3396" s="13" t="s">
        <v>966</v>
      </c>
      <c r="L3396" s="12" t="s">
        <v>967</v>
      </c>
      <c r="M3396" s="13" t="s">
        <v>359</v>
      </c>
      <c r="N3396" s="2" t="s">
        <v>19</v>
      </c>
      <c r="O3396" s="13" t="s">
        <v>20</v>
      </c>
      <c r="P3396" s="14">
        <v>160.31</v>
      </c>
      <c r="Q3396" s="14">
        <v>961.86</v>
      </c>
      <c r="R3396" s="13">
        <v>0</v>
      </c>
      <c r="S3396" s="15">
        <v>1</v>
      </c>
      <c r="T3396" s="13">
        <v>1</v>
      </c>
      <c r="U3396" s="13">
        <v>0</v>
      </c>
      <c r="V3396" s="16">
        <v>0</v>
      </c>
      <c r="W3396" s="16" t="str">
        <f t="shared" si="53"/>
        <v>PN3170783-1</v>
      </c>
      <c r="X3396" s="17" t="s">
        <v>699</v>
      </c>
      <c r="Z3396" s="17" t="s">
        <v>38</v>
      </c>
      <c r="AB3396" s="17" t="s">
        <v>46</v>
      </c>
      <c r="AC3396" s="17" t="s">
        <v>6891</v>
      </c>
      <c r="AD3396" s="17" t="s">
        <v>969</v>
      </c>
      <c r="AE3396" s="17" t="s">
        <v>42</v>
      </c>
      <c r="AF3396" s="17" t="s">
        <v>542</v>
      </c>
      <c r="AG3396" s="17" t="s">
        <v>970</v>
      </c>
      <c r="AJ3396" s="17" t="s">
        <v>83</v>
      </c>
      <c r="AK3396" s="17" t="s">
        <v>84</v>
      </c>
      <c r="AO3396" s="17" t="s">
        <v>130</v>
      </c>
      <c r="AP3396" s="18">
        <v>43545</v>
      </c>
      <c r="AQ3396" s="17" t="s">
        <v>22</v>
      </c>
      <c r="AR3396" s="17" t="s">
        <v>47</v>
      </c>
      <c r="AS3396" s="17" t="s">
        <v>47</v>
      </c>
      <c r="AT3396" s="17" t="s">
        <v>47</v>
      </c>
      <c r="AU3396" s="17" t="s">
        <v>47</v>
      </c>
      <c r="AV3396" s="17" t="s">
        <v>47</v>
      </c>
      <c r="BB3396" s="17" t="s">
        <v>51</v>
      </c>
      <c r="BE3396" s="17" t="s">
        <v>52</v>
      </c>
      <c r="BF3396" s="17" t="s">
        <v>972</v>
      </c>
      <c r="BG3396" s="18">
        <v>44137</v>
      </c>
      <c r="BL3396" s="17" t="s">
        <v>973</v>
      </c>
      <c r="BM3396" s="19" t="s">
        <v>22</v>
      </c>
      <c r="BN3396" s="19">
        <f>P3396*R3396</f>
        <v>0</v>
      </c>
      <c r="BO3396" s="19" t="str">
        <f>IF(AND(BN3396&gt;120000, P3396&gt;25, X3396&lt;&gt;"WAVE 0"), "yes", "no")</f>
        <v>no</v>
      </c>
      <c r="BP3396" s="17" t="s">
        <v>22</v>
      </c>
    </row>
    <row r="3397" spans="1:68" x14ac:dyDescent="0.25">
      <c r="A3397" s="11" t="s">
        <v>6892</v>
      </c>
      <c r="B3397" s="12" t="s">
        <v>6893</v>
      </c>
      <c r="C3397" s="13" t="s">
        <v>14</v>
      </c>
      <c r="D3397" s="12" t="s">
        <v>1954</v>
      </c>
      <c r="E3397" s="13" t="s">
        <v>1955</v>
      </c>
      <c r="F3397" s="12">
        <v>2020</v>
      </c>
      <c r="G3397" s="13" t="s">
        <v>109</v>
      </c>
      <c r="H3397" s="12" t="s">
        <v>330</v>
      </c>
      <c r="I3397" s="13" t="s">
        <v>18</v>
      </c>
      <c r="J3397" s="12" t="s">
        <v>331</v>
      </c>
      <c r="K3397" s="13" t="s">
        <v>332</v>
      </c>
      <c r="L3397" s="12" t="s">
        <v>333</v>
      </c>
      <c r="M3397" s="13" t="s">
        <v>334</v>
      </c>
      <c r="N3397" s="2" t="s">
        <v>19</v>
      </c>
      <c r="O3397" s="13" t="s">
        <v>20</v>
      </c>
      <c r="P3397" s="14">
        <v>4491.26</v>
      </c>
      <c r="Q3397" s="14"/>
      <c r="R3397" s="13">
        <v>0</v>
      </c>
      <c r="S3397" s="15"/>
      <c r="T3397" s="13">
        <v>1</v>
      </c>
      <c r="U3397" s="13"/>
      <c r="V3397" s="16"/>
      <c r="W3397" s="16" t="str">
        <f t="shared" si="53"/>
        <v>PN3171144-8</v>
      </c>
      <c r="Z3397" s="13" t="s">
        <v>109</v>
      </c>
      <c r="AA3397" s="17" t="s">
        <v>22</v>
      </c>
      <c r="AB3397" s="17" t="s">
        <v>22</v>
      </c>
      <c r="AC3397" s="17" t="s">
        <v>22</v>
      </c>
      <c r="AD3397" s="17" t="s">
        <v>22</v>
      </c>
      <c r="AE3397" s="17" t="s">
        <v>22</v>
      </c>
      <c r="AF3397" s="17" t="s">
        <v>22</v>
      </c>
      <c r="AG3397" s="17" t="s">
        <v>22</v>
      </c>
      <c r="AJ3397" s="17" t="s">
        <v>22</v>
      </c>
      <c r="AK3397" s="17" t="s">
        <v>22</v>
      </c>
      <c r="AO3397" s="17" t="s">
        <v>22</v>
      </c>
      <c r="AP3397" s="18" t="s">
        <v>22</v>
      </c>
      <c r="AQ3397" s="17" t="s">
        <v>22</v>
      </c>
      <c r="AR3397" s="17" t="s">
        <v>22</v>
      </c>
      <c r="AS3397" s="17" t="s">
        <v>22</v>
      </c>
      <c r="AT3397" s="17" t="s">
        <v>22</v>
      </c>
      <c r="AU3397" s="17" t="s">
        <v>22</v>
      </c>
      <c r="AV3397" s="17" t="s">
        <v>22</v>
      </c>
      <c r="AW3397" s="17" t="s">
        <v>22</v>
      </c>
      <c r="AX3397" s="17" t="s">
        <v>22</v>
      </c>
      <c r="AY3397" s="17" t="s">
        <v>22</v>
      </c>
      <c r="AZ3397" s="17" t="s">
        <v>22</v>
      </c>
      <c r="BA3397" s="17" t="s">
        <v>22</v>
      </c>
      <c r="BD3397" s="17" t="s">
        <v>22</v>
      </c>
      <c r="BE3397" s="17" t="s">
        <v>22</v>
      </c>
      <c r="BF3397" s="17" t="s">
        <v>22</v>
      </c>
      <c r="BG3397" s="18" t="s">
        <v>22</v>
      </c>
      <c r="BH3397" s="3" t="s">
        <v>22</v>
      </c>
      <c r="BI3397" s="3" t="s">
        <v>22</v>
      </c>
      <c r="BK3397" s="3" t="s">
        <v>22</v>
      </c>
      <c r="BL3397" s="17" t="s">
        <v>22</v>
      </c>
      <c r="BM3397" s="19" t="s">
        <v>22</v>
      </c>
      <c r="BN3397" s="19">
        <f>P3397*R3397</f>
        <v>0</v>
      </c>
      <c r="BO3397" s="19" t="str">
        <f>IF(AND(BN3397&gt;120000, P3397&gt;25, X3397&lt;&gt;"WAVE 0"), "yes", "no")</f>
        <v>no</v>
      </c>
      <c r="BP3397" s="17" t="s">
        <v>22</v>
      </c>
    </row>
    <row r="3398" spans="1:68" x14ac:dyDescent="0.25">
      <c r="A3398" s="11" t="s">
        <v>6894</v>
      </c>
      <c r="B3398" s="12" t="s">
        <v>6758</v>
      </c>
      <c r="C3398" s="13" t="s">
        <v>57</v>
      </c>
      <c r="D3398" s="12" t="s">
        <v>1968</v>
      </c>
      <c r="E3398" s="13" t="s">
        <v>1969</v>
      </c>
      <c r="F3398" s="12">
        <v>2019</v>
      </c>
      <c r="G3398" s="13" t="s">
        <v>38</v>
      </c>
      <c r="H3398" s="12" t="s">
        <v>330</v>
      </c>
      <c r="I3398" s="13" t="s">
        <v>18</v>
      </c>
      <c r="J3398" s="12" t="s">
        <v>331</v>
      </c>
      <c r="K3398" s="13" t="s">
        <v>332</v>
      </c>
      <c r="L3398" s="12" t="s">
        <v>333</v>
      </c>
      <c r="M3398" s="13" t="s">
        <v>334</v>
      </c>
      <c r="N3398" s="2" t="s">
        <v>64</v>
      </c>
      <c r="O3398" s="13" t="s">
        <v>20</v>
      </c>
      <c r="P3398" s="14"/>
      <c r="Q3398" s="14">
        <v>650</v>
      </c>
      <c r="R3398" s="13">
        <v>575</v>
      </c>
      <c r="S3398" s="15">
        <v>0</v>
      </c>
      <c r="T3398" s="13">
        <v>1</v>
      </c>
      <c r="U3398" s="13">
        <v>0</v>
      </c>
      <c r="V3398" s="16">
        <v>0</v>
      </c>
      <c r="W3398" s="16" t="str">
        <f t="shared" si="53"/>
        <v>PN3171187-1</v>
      </c>
      <c r="Z3398" s="17" t="s">
        <v>38</v>
      </c>
      <c r="AB3398" s="17" t="s">
        <v>3105</v>
      </c>
      <c r="AC3398" s="17" t="s">
        <v>6895</v>
      </c>
      <c r="AD3398" s="17" t="s">
        <v>969</v>
      </c>
      <c r="AE3398" s="17" t="s">
        <v>42</v>
      </c>
      <c r="AF3398" s="17" t="s">
        <v>1996</v>
      </c>
      <c r="AG3398" s="17" t="s">
        <v>970</v>
      </c>
      <c r="AJ3398" s="17" t="s">
        <v>83</v>
      </c>
      <c r="AK3398" s="17" t="s">
        <v>84</v>
      </c>
      <c r="AO3398" s="17" t="s">
        <v>130</v>
      </c>
      <c r="AP3398" s="18">
        <v>43220</v>
      </c>
      <c r="AQ3398" s="17" t="s">
        <v>22</v>
      </c>
      <c r="AR3398" s="17" t="s">
        <v>47</v>
      </c>
      <c r="AS3398" s="17" t="s">
        <v>47</v>
      </c>
      <c r="AT3398" s="17" t="s">
        <v>47</v>
      </c>
      <c r="AU3398" s="17" t="s">
        <v>47</v>
      </c>
      <c r="AV3398" s="17" t="s">
        <v>47</v>
      </c>
      <c r="BE3398" s="17" t="s">
        <v>52</v>
      </c>
      <c r="BH3398" s="3" t="s">
        <v>556</v>
      </c>
      <c r="BM3398" s="19" t="s">
        <v>22</v>
      </c>
      <c r="BN3398" s="19">
        <f>P3398*R3398</f>
        <v>0</v>
      </c>
      <c r="BO3398" s="19" t="str">
        <f>IF(AND(BN3398&gt;120000, P3398&gt;25, X3398&lt;&gt;"WAVE 0"), "yes", "no")</f>
        <v>no</v>
      </c>
      <c r="BP3398" s="17" t="s">
        <v>22</v>
      </c>
    </row>
    <row r="3399" spans="1:68" x14ac:dyDescent="0.25">
      <c r="A3399" s="11" t="s">
        <v>6896</v>
      </c>
      <c r="B3399" s="12" t="s">
        <v>6758</v>
      </c>
      <c r="C3399" s="13" t="s">
        <v>57</v>
      </c>
      <c r="D3399" s="12" t="s">
        <v>1968</v>
      </c>
      <c r="E3399" s="13" t="s">
        <v>1969</v>
      </c>
      <c r="F3399" s="12">
        <v>2019</v>
      </c>
      <c r="G3399" s="13" t="s">
        <v>38</v>
      </c>
      <c r="H3399" s="12" t="s">
        <v>330</v>
      </c>
      <c r="I3399" s="13" t="s">
        <v>18</v>
      </c>
      <c r="J3399" s="12" t="s">
        <v>331</v>
      </c>
      <c r="K3399" s="13" t="s">
        <v>332</v>
      </c>
      <c r="L3399" s="12" t="s">
        <v>333</v>
      </c>
      <c r="M3399" s="13" t="s">
        <v>334</v>
      </c>
      <c r="N3399" s="2" t="s">
        <v>64</v>
      </c>
      <c r="O3399" s="13" t="s">
        <v>20</v>
      </c>
      <c r="P3399" s="14">
        <v>880</v>
      </c>
      <c r="Q3399" s="14">
        <v>3305.3</v>
      </c>
      <c r="R3399" s="13">
        <v>178</v>
      </c>
      <c r="S3399" s="15">
        <v>0.5</v>
      </c>
      <c r="T3399" s="13">
        <v>1</v>
      </c>
      <c r="U3399" s="13">
        <v>1</v>
      </c>
      <c r="V3399" s="16">
        <v>0</v>
      </c>
      <c r="W3399" s="16" t="str">
        <f t="shared" si="53"/>
        <v>PN3171187-5</v>
      </c>
      <c r="Z3399" s="17" t="s">
        <v>38</v>
      </c>
      <c r="AB3399" s="17" t="s">
        <v>3105</v>
      </c>
      <c r="AC3399" s="17" t="s">
        <v>6895</v>
      </c>
      <c r="AD3399" s="17" t="s">
        <v>969</v>
      </c>
      <c r="AE3399" s="17" t="s">
        <v>42</v>
      </c>
      <c r="AF3399" s="17" t="s">
        <v>1996</v>
      </c>
      <c r="AG3399" s="17" t="s">
        <v>970</v>
      </c>
      <c r="AJ3399" s="17" t="s">
        <v>83</v>
      </c>
      <c r="AK3399" s="17" t="s">
        <v>84</v>
      </c>
      <c r="AO3399" s="17" t="s">
        <v>46</v>
      </c>
      <c r="AP3399" s="18">
        <v>43220</v>
      </c>
      <c r="AQ3399" s="17" t="s">
        <v>22</v>
      </c>
      <c r="AR3399" s="17" t="s">
        <v>47</v>
      </c>
      <c r="AS3399" s="17" t="s">
        <v>47</v>
      </c>
      <c r="AT3399" s="17" t="s">
        <v>47</v>
      </c>
      <c r="AU3399" s="17" t="s">
        <v>47</v>
      </c>
      <c r="AV3399" s="17" t="s">
        <v>47</v>
      </c>
      <c r="BE3399" s="17" t="s">
        <v>52</v>
      </c>
      <c r="BH3399" s="3" t="s">
        <v>556</v>
      </c>
      <c r="BM3399" s="19" t="s">
        <v>22</v>
      </c>
      <c r="BN3399" s="19">
        <f>P3399*R3399</f>
        <v>156640</v>
      </c>
      <c r="BO3399" s="19" t="str">
        <f>IF(AND(BN3399&gt;120000, P3399&gt;25, X3399&lt;&gt;"WAVE 0"), "yes", "no")</f>
        <v>yes</v>
      </c>
      <c r="BP3399" s="17" t="s">
        <v>22</v>
      </c>
    </row>
    <row r="3400" spans="1:68" x14ac:dyDescent="0.25">
      <c r="A3400" s="21" t="s">
        <v>6897</v>
      </c>
      <c r="B3400" s="22" t="s">
        <v>6758</v>
      </c>
      <c r="C3400" s="13" t="s">
        <v>57</v>
      </c>
      <c r="D3400" s="22" t="s">
        <v>1968</v>
      </c>
      <c r="E3400" s="17" t="s">
        <v>1969</v>
      </c>
      <c r="F3400" s="22">
        <v>2019</v>
      </c>
      <c r="G3400" s="17" t="s">
        <v>38</v>
      </c>
      <c r="H3400" s="22" t="s">
        <v>330</v>
      </c>
      <c r="I3400" s="17" t="s">
        <v>18</v>
      </c>
      <c r="J3400" s="22" t="s">
        <v>331</v>
      </c>
      <c r="K3400" s="17" t="s">
        <v>332</v>
      </c>
      <c r="L3400" s="22" t="s">
        <v>333</v>
      </c>
      <c r="M3400" s="17" t="s">
        <v>334</v>
      </c>
      <c r="N3400" s="4" t="s">
        <v>5433</v>
      </c>
      <c r="O3400" s="17" t="s">
        <v>20</v>
      </c>
      <c r="P3400" s="23">
        <v>515.1</v>
      </c>
      <c r="Q3400" s="23">
        <v>1545.3</v>
      </c>
      <c r="R3400" s="17">
        <v>50</v>
      </c>
      <c r="S3400" s="24">
        <v>0.66666666666666663</v>
      </c>
      <c r="T3400" s="17">
        <v>1</v>
      </c>
      <c r="U3400" s="17">
        <v>0</v>
      </c>
      <c r="V3400" s="25">
        <v>0</v>
      </c>
      <c r="W3400" s="16" t="str">
        <f t="shared" si="53"/>
        <v>PN3171187-6</v>
      </c>
      <c r="Z3400" s="17" t="s">
        <v>684</v>
      </c>
      <c r="BH3400" s="3" t="s">
        <v>556</v>
      </c>
      <c r="BN3400" s="19">
        <f>P3400*R3400</f>
        <v>25755</v>
      </c>
      <c r="BO3400" s="19" t="str">
        <f>IF(AND(BN3400&gt;120000, P3400&gt;25, X3400&lt;&gt;"WAVE 0"), "yes", "no")</f>
        <v>no</v>
      </c>
    </row>
    <row r="3401" spans="1:68" x14ac:dyDescent="0.25">
      <c r="A3401" s="11" t="s">
        <v>6898</v>
      </c>
      <c r="B3401" s="12" t="s">
        <v>6899</v>
      </c>
      <c r="C3401" s="13" t="s">
        <v>14</v>
      </c>
      <c r="D3401" s="12" t="s">
        <v>1037</v>
      </c>
      <c r="E3401" s="13" t="s">
        <v>1038</v>
      </c>
      <c r="F3401" s="12">
        <v>2019</v>
      </c>
      <c r="G3401" s="13" t="s">
        <v>27</v>
      </c>
      <c r="H3401" s="12" t="s">
        <v>330</v>
      </c>
      <c r="I3401" s="13" t="s">
        <v>18</v>
      </c>
      <c r="J3401" s="12" t="s">
        <v>331</v>
      </c>
      <c r="K3401" s="13" t="s">
        <v>332</v>
      </c>
      <c r="L3401" s="12" t="s">
        <v>333</v>
      </c>
      <c r="M3401" s="13" t="s">
        <v>334</v>
      </c>
      <c r="N3401" s="2" t="s">
        <v>19</v>
      </c>
      <c r="O3401" s="13" t="s">
        <v>20</v>
      </c>
      <c r="P3401" s="14">
        <v>26.95</v>
      </c>
      <c r="Q3401" s="14"/>
      <c r="R3401" s="13">
        <v>0</v>
      </c>
      <c r="S3401" s="15"/>
      <c r="T3401" s="13">
        <v>1</v>
      </c>
      <c r="U3401" s="13"/>
      <c r="V3401" s="16"/>
      <c r="W3401" s="16" t="str">
        <f t="shared" si="53"/>
        <v>PN3171287-2</v>
      </c>
      <c r="Z3401" s="17" t="s">
        <v>33</v>
      </c>
      <c r="AA3401" s="17" t="s">
        <v>22</v>
      </c>
      <c r="AB3401" s="17" t="s">
        <v>22</v>
      </c>
      <c r="AC3401" s="17" t="s">
        <v>22</v>
      </c>
      <c r="AD3401" s="17" t="s">
        <v>22</v>
      </c>
      <c r="AE3401" s="17" t="s">
        <v>22</v>
      </c>
      <c r="AF3401" s="17" t="s">
        <v>22</v>
      </c>
      <c r="AG3401" s="17" t="s">
        <v>22</v>
      </c>
      <c r="AJ3401" s="17" t="s">
        <v>22</v>
      </c>
      <c r="AK3401" s="17" t="s">
        <v>22</v>
      </c>
      <c r="AO3401" s="17" t="s">
        <v>22</v>
      </c>
      <c r="AP3401" s="18" t="s">
        <v>22</v>
      </c>
      <c r="AQ3401" s="17" t="s">
        <v>22</v>
      </c>
      <c r="AR3401" s="17" t="s">
        <v>22</v>
      </c>
      <c r="AS3401" s="17" t="s">
        <v>22</v>
      </c>
      <c r="AT3401" s="17" t="s">
        <v>22</v>
      </c>
      <c r="AU3401" s="17" t="s">
        <v>22</v>
      </c>
      <c r="AV3401" s="17" t="s">
        <v>22</v>
      </c>
      <c r="AW3401" s="17" t="s">
        <v>22</v>
      </c>
      <c r="AX3401" s="17" t="s">
        <v>22</v>
      </c>
      <c r="AY3401" s="17" t="s">
        <v>22</v>
      </c>
      <c r="AZ3401" s="17" t="s">
        <v>22</v>
      </c>
      <c r="BA3401" s="17" t="s">
        <v>22</v>
      </c>
      <c r="BD3401" s="17" t="s">
        <v>22</v>
      </c>
      <c r="BE3401" s="17" t="s">
        <v>22</v>
      </c>
      <c r="BF3401" s="17" t="s">
        <v>22</v>
      </c>
      <c r="BG3401" s="18" t="s">
        <v>22</v>
      </c>
      <c r="BH3401" s="3" t="s">
        <v>22</v>
      </c>
      <c r="BI3401" s="3" t="s">
        <v>22</v>
      </c>
      <c r="BK3401" s="3" t="s">
        <v>22</v>
      </c>
      <c r="BL3401" s="17" t="s">
        <v>22</v>
      </c>
      <c r="BM3401" s="19" t="s">
        <v>22</v>
      </c>
      <c r="BN3401" s="19">
        <f>P3401*R3401</f>
        <v>0</v>
      </c>
      <c r="BO3401" s="19" t="str">
        <f>IF(AND(BN3401&gt;120000, P3401&gt;25, X3401&lt;&gt;"WAVE 0"), "yes", "no")</f>
        <v>no</v>
      </c>
      <c r="BP3401" s="17" t="s">
        <v>22</v>
      </c>
    </row>
    <row r="3402" spans="1:68" x14ac:dyDescent="0.25">
      <c r="A3402" s="11" t="s">
        <v>6900</v>
      </c>
      <c r="B3402" s="12" t="s">
        <v>6901</v>
      </c>
      <c r="C3402" s="13" t="s">
        <v>14</v>
      </c>
      <c r="D3402" s="12" t="s">
        <v>1037</v>
      </c>
      <c r="E3402" s="13" t="s">
        <v>1038</v>
      </c>
      <c r="F3402" s="12">
        <v>2019</v>
      </c>
      <c r="G3402" s="13" t="s">
        <v>27</v>
      </c>
      <c r="H3402" s="12" t="s">
        <v>330</v>
      </c>
      <c r="I3402" s="13" t="s">
        <v>51</v>
      </c>
      <c r="J3402" s="12" t="s">
        <v>1309</v>
      </c>
      <c r="K3402" s="13" t="s">
        <v>966</v>
      </c>
      <c r="L3402" s="12" t="s">
        <v>967</v>
      </c>
      <c r="M3402" s="13" t="s">
        <v>359</v>
      </c>
      <c r="N3402" s="2" t="s">
        <v>19</v>
      </c>
      <c r="O3402" s="13" t="s">
        <v>20</v>
      </c>
      <c r="P3402" s="14">
        <v>4.25</v>
      </c>
      <c r="Q3402" s="14">
        <v>1003</v>
      </c>
      <c r="R3402" s="13">
        <v>281</v>
      </c>
      <c r="S3402" s="15">
        <v>0.66666666666666663</v>
      </c>
      <c r="T3402" s="13">
        <v>1</v>
      </c>
      <c r="U3402" s="13">
        <v>1</v>
      </c>
      <c r="V3402" s="16">
        <v>0</v>
      </c>
      <c r="W3402" s="16" t="str">
        <f t="shared" si="53"/>
        <v>PN3171329-1</v>
      </c>
      <c r="Z3402" s="17" t="s">
        <v>33</v>
      </c>
      <c r="AA3402" s="17" t="s">
        <v>22</v>
      </c>
      <c r="AB3402" s="17" t="s">
        <v>22</v>
      </c>
      <c r="AC3402" s="17" t="s">
        <v>22</v>
      </c>
      <c r="AD3402" s="17" t="s">
        <v>22</v>
      </c>
      <c r="AE3402" s="17" t="s">
        <v>22</v>
      </c>
      <c r="AF3402" s="17" t="s">
        <v>22</v>
      </c>
      <c r="AG3402" s="17" t="s">
        <v>22</v>
      </c>
      <c r="AJ3402" s="17" t="s">
        <v>22</v>
      </c>
      <c r="AK3402" s="17" t="s">
        <v>22</v>
      </c>
      <c r="AO3402" s="17" t="s">
        <v>22</v>
      </c>
      <c r="AP3402" s="18" t="s">
        <v>22</v>
      </c>
      <c r="AQ3402" s="17" t="s">
        <v>22</v>
      </c>
      <c r="AR3402" s="17" t="s">
        <v>22</v>
      </c>
      <c r="AS3402" s="17" t="s">
        <v>22</v>
      </c>
      <c r="AT3402" s="17" t="s">
        <v>22</v>
      </c>
      <c r="AU3402" s="17" t="s">
        <v>22</v>
      </c>
      <c r="AV3402" s="17" t="s">
        <v>22</v>
      </c>
      <c r="AW3402" s="17" t="s">
        <v>22</v>
      </c>
      <c r="AX3402" s="17" t="s">
        <v>22</v>
      </c>
      <c r="AY3402" s="17" t="s">
        <v>22</v>
      </c>
      <c r="AZ3402" s="17" t="s">
        <v>22</v>
      </c>
      <c r="BA3402" s="17" t="s">
        <v>22</v>
      </c>
      <c r="BD3402" s="17" t="s">
        <v>22</v>
      </c>
      <c r="BE3402" s="17" t="s">
        <v>22</v>
      </c>
      <c r="BF3402" s="17" t="s">
        <v>22</v>
      </c>
      <c r="BG3402" s="18" t="s">
        <v>22</v>
      </c>
      <c r="BH3402" s="3" t="s">
        <v>22</v>
      </c>
      <c r="BI3402" s="3" t="s">
        <v>22</v>
      </c>
      <c r="BK3402" s="3" t="s">
        <v>22</v>
      </c>
      <c r="BL3402" s="17" t="s">
        <v>22</v>
      </c>
      <c r="BM3402" s="19" t="s">
        <v>22</v>
      </c>
      <c r="BN3402" s="19">
        <f>P3402*R3402</f>
        <v>1194.25</v>
      </c>
      <c r="BO3402" s="19" t="str">
        <f>IF(AND(BN3402&gt;120000, P3402&gt;25, X3402&lt;&gt;"WAVE 0"), "yes", "no")</f>
        <v>no</v>
      </c>
      <c r="BP3402" s="17" t="s">
        <v>22</v>
      </c>
    </row>
    <row r="3403" spans="1:68" x14ac:dyDescent="0.25">
      <c r="A3403" s="11" t="s">
        <v>6902</v>
      </c>
      <c r="B3403" s="12" t="s">
        <v>6903</v>
      </c>
      <c r="C3403" s="13" t="s">
        <v>14</v>
      </c>
      <c r="D3403" s="12" t="s">
        <v>959</v>
      </c>
      <c r="E3403" s="13" t="s">
        <v>960</v>
      </c>
      <c r="F3403" s="12">
        <v>2019</v>
      </c>
      <c r="G3403" s="13" t="s">
        <v>38</v>
      </c>
      <c r="H3403" s="12" t="s">
        <v>18</v>
      </c>
      <c r="I3403" s="13" t="s">
        <v>51</v>
      </c>
      <c r="J3403" s="12" t="s">
        <v>18</v>
      </c>
      <c r="K3403" s="13" t="s">
        <v>18</v>
      </c>
      <c r="L3403" s="12" t="s">
        <v>18</v>
      </c>
      <c r="M3403" s="13" t="s">
        <v>18</v>
      </c>
      <c r="N3403" s="2" t="s">
        <v>19</v>
      </c>
      <c r="O3403" s="13" t="s">
        <v>20</v>
      </c>
      <c r="P3403" s="14">
        <v>319.08999999999997</v>
      </c>
      <c r="Q3403" s="14">
        <v>7339.07</v>
      </c>
      <c r="R3403" s="13">
        <v>22</v>
      </c>
      <c r="S3403" s="15">
        <v>0.74999999999999989</v>
      </c>
      <c r="T3403" s="13">
        <v>1</v>
      </c>
      <c r="U3403" s="13">
        <v>2</v>
      </c>
      <c r="V3403" s="16">
        <v>0</v>
      </c>
      <c r="W3403" s="16" t="str">
        <f t="shared" si="53"/>
        <v>PN3171364-1</v>
      </c>
      <c r="X3403" s="17" t="s">
        <v>699</v>
      </c>
      <c r="Z3403" s="17" t="s">
        <v>38</v>
      </c>
      <c r="AA3403" s="17" t="s">
        <v>18</v>
      </c>
      <c r="AB3403" s="17" t="s">
        <v>501</v>
      </c>
      <c r="AC3403" s="17" t="s">
        <v>6903</v>
      </c>
      <c r="AD3403" s="17" t="s">
        <v>969</v>
      </c>
      <c r="AE3403" s="17" t="s">
        <v>42</v>
      </c>
      <c r="AF3403" s="17" t="s">
        <v>393</v>
      </c>
      <c r="AG3403" s="17" t="s">
        <v>970</v>
      </c>
      <c r="AJ3403" s="17" t="s">
        <v>83</v>
      </c>
      <c r="AK3403" s="17" t="s">
        <v>828</v>
      </c>
      <c r="AO3403" s="17" t="s">
        <v>130</v>
      </c>
      <c r="AP3403" s="18">
        <v>43193</v>
      </c>
      <c r="AQ3403" s="17" t="s">
        <v>22</v>
      </c>
      <c r="AR3403" s="17" t="s">
        <v>47</v>
      </c>
      <c r="AS3403" s="17" t="s">
        <v>503</v>
      </c>
      <c r="AT3403" s="17" t="s">
        <v>161</v>
      </c>
      <c r="AU3403" s="17" t="s">
        <v>503</v>
      </c>
      <c r="AV3403" s="17" t="s">
        <v>503</v>
      </c>
      <c r="AW3403" s="17" t="s">
        <v>266</v>
      </c>
      <c r="AX3403" s="17" t="s">
        <v>744</v>
      </c>
      <c r="AY3403" s="17" t="s">
        <v>691</v>
      </c>
      <c r="AZ3403" s="17" t="s">
        <v>773</v>
      </c>
      <c r="BA3403" s="17" t="s">
        <v>551</v>
      </c>
      <c r="BB3403" s="17" t="s">
        <v>51</v>
      </c>
      <c r="BD3403" s="17">
        <v>3</v>
      </c>
      <c r="BE3403" s="17" t="s">
        <v>52</v>
      </c>
      <c r="BF3403" s="17" t="s">
        <v>972</v>
      </c>
      <c r="BG3403" s="18">
        <v>44137</v>
      </c>
      <c r="BL3403" s="17" t="s">
        <v>973</v>
      </c>
      <c r="BN3403" s="19">
        <f>P3403*R3403</f>
        <v>7019.98</v>
      </c>
      <c r="BO3403" s="19" t="str">
        <f>IF(AND(BN3403&gt;120000, P3403&gt;25, X3403&lt;&gt;"WAVE 0"), "yes", "no")</f>
        <v>no</v>
      </c>
      <c r="BP3403" s="17" t="s">
        <v>22</v>
      </c>
    </row>
    <row r="3404" spans="1:68" x14ac:dyDescent="0.25">
      <c r="A3404" s="11" t="s">
        <v>6904</v>
      </c>
      <c r="B3404" s="12" t="s">
        <v>6905</v>
      </c>
      <c r="C3404" s="13" t="s">
        <v>14</v>
      </c>
      <c r="D3404" s="12" t="s">
        <v>959</v>
      </c>
      <c r="E3404" s="13" t="s">
        <v>960</v>
      </c>
      <c r="F3404" s="12">
        <v>2019</v>
      </c>
      <c r="G3404" s="13" t="s">
        <v>38</v>
      </c>
      <c r="H3404" s="12" t="s">
        <v>330</v>
      </c>
      <c r="I3404" s="13" t="s">
        <v>51</v>
      </c>
      <c r="J3404" s="12" t="s">
        <v>331</v>
      </c>
      <c r="K3404" s="13" t="s">
        <v>332</v>
      </c>
      <c r="L3404" s="12" t="s">
        <v>333</v>
      </c>
      <c r="M3404" s="13" t="s">
        <v>334</v>
      </c>
      <c r="N3404" s="2" t="s">
        <v>19</v>
      </c>
      <c r="O3404" s="13" t="s">
        <v>20</v>
      </c>
      <c r="P3404" s="14">
        <v>312.24</v>
      </c>
      <c r="Q3404" s="14">
        <v>11240.640000000001</v>
      </c>
      <c r="R3404" s="13">
        <v>47</v>
      </c>
      <c r="S3404" s="15">
        <v>0.66666666666666663</v>
      </c>
      <c r="T3404" s="13">
        <v>1</v>
      </c>
      <c r="U3404" s="13">
        <v>3</v>
      </c>
      <c r="V3404" s="16">
        <v>0</v>
      </c>
      <c r="W3404" s="16" t="str">
        <f t="shared" si="53"/>
        <v>PN3171390-2</v>
      </c>
      <c r="X3404" s="17" t="s">
        <v>699</v>
      </c>
      <c r="Z3404" s="17" t="s">
        <v>38</v>
      </c>
      <c r="AB3404" s="17" t="s">
        <v>152</v>
      </c>
      <c r="AC3404" s="17" t="s">
        <v>6906</v>
      </c>
      <c r="AD3404" s="17" t="s">
        <v>969</v>
      </c>
      <c r="AE3404" s="17" t="s">
        <v>42</v>
      </c>
      <c r="AF3404" s="17" t="s">
        <v>393</v>
      </c>
      <c r="AG3404" s="17" t="s">
        <v>970</v>
      </c>
      <c r="AJ3404" s="17" t="s">
        <v>490</v>
      </c>
      <c r="AK3404" s="17" t="s">
        <v>491</v>
      </c>
      <c r="AO3404" s="17" t="s">
        <v>130</v>
      </c>
      <c r="AP3404" s="18">
        <v>43193</v>
      </c>
      <c r="AQ3404" s="17" t="s">
        <v>22</v>
      </c>
      <c r="AR3404" s="17" t="s">
        <v>47</v>
      </c>
      <c r="AS3404" s="17" t="s">
        <v>47</v>
      </c>
      <c r="AT3404" s="17" t="s">
        <v>161</v>
      </c>
      <c r="AU3404" s="17" t="s">
        <v>162</v>
      </c>
      <c r="AV3404" s="17" t="s">
        <v>162</v>
      </c>
      <c r="AW3404" s="17" t="s">
        <v>266</v>
      </c>
      <c r="AX3404" s="17" t="s">
        <v>267</v>
      </c>
      <c r="AY3404" s="17" t="s">
        <v>691</v>
      </c>
      <c r="AZ3404" s="17" t="s">
        <v>773</v>
      </c>
      <c r="BA3404" s="17" t="s">
        <v>693</v>
      </c>
      <c r="BB3404" s="17" t="s">
        <v>51</v>
      </c>
      <c r="BD3404" s="17">
        <v>1</v>
      </c>
      <c r="BE3404" s="17" t="s">
        <v>52</v>
      </c>
      <c r="BF3404" s="17" t="s">
        <v>972</v>
      </c>
      <c r="BG3404" s="18">
        <v>44137</v>
      </c>
      <c r="BL3404" s="17" t="s">
        <v>973</v>
      </c>
      <c r="BM3404" s="19" t="s">
        <v>22</v>
      </c>
      <c r="BN3404" s="19">
        <f>P3404*R3404</f>
        <v>14675.28</v>
      </c>
      <c r="BO3404" s="19" t="str">
        <f>IF(AND(BN3404&gt;120000, P3404&gt;25, X3404&lt;&gt;"WAVE 0"), "yes", "no")</f>
        <v>no</v>
      </c>
      <c r="BP3404" s="17" t="s">
        <v>51</v>
      </c>
    </row>
    <row r="3405" spans="1:68" x14ac:dyDescent="0.25">
      <c r="A3405" s="11" t="s">
        <v>6907</v>
      </c>
      <c r="B3405" s="12" t="s">
        <v>6908</v>
      </c>
      <c r="C3405" s="13" t="s">
        <v>57</v>
      </c>
      <c r="D3405" s="12" t="s">
        <v>6909</v>
      </c>
      <c r="E3405" s="13" t="s">
        <v>6910</v>
      </c>
      <c r="F3405" s="12">
        <v>2019</v>
      </c>
      <c r="G3405" s="13" t="s">
        <v>4753</v>
      </c>
      <c r="H3405" s="12" t="s">
        <v>330</v>
      </c>
      <c r="I3405" s="13" t="s">
        <v>18</v>
      </c>
      <c r="J3405" s="12" t="s">
        <v>1309</v>
      </c>
      <c r="K3405" s="13" t="s">
        <v>966</v>
      </c>
      <c r="L3405" s="12" t="s">
        <v>967</v>
      </c>
      <c r="M3405" s="13" t="s">
        <v>359</v>
      </c>
      <c r="N3405" s="2" t="s">
        <v>64</v>
      </c>
      <c r="O3405" s="13" t="s">
        <v>3072</v>
      </c>
      <c r="P3405" s="14">
        <v>48.874099999999999</v>
      </c>
      <c r="Q3405" s="14">
        <v>42777.130000000005</v>
      </c>
      <c r="R3405" s="13">
        <v>986</v>
      </c>
      <c r="S3405" s="15">
        <v>0.91666666666666663</v>
      </c>
      <c r="T3405" s="13">
        <v>2</v>
      </c>
      <c r="U3405" s="13">
        <v>5</v>
      </c>
      <c r="V3405" s="16">
        <v>93210.586881472962</v>
      </c>
      <c r="W3405" s="16" t="str">
        <f t="shared" si="53"/>
        <v>PN3171537-113</v>
      </c>
      <c r="Z3405" s="17" t="s">
        <v>684</v>
      </c>
      <c r="AA3405" s="17" t="s">
        <v>1309</v>
      </c>
      <c r="AB3405" s="17" t="s">
        <v>812</v>
      </c>
      <c r="AC3405" s="17" t="s">
        <v>6911</v>
      </c>
      <c r="AD3405" s="17" t="s">
        <v>969</v>
      </c>
      <c r="AE3405" s="17" t="s">
        <v>42</v>
      </c>
      <c r="AF3405" s="17" t="s">
        <v>4754</v>
      </c>
      <c r="AG3405" s="17" t="s">
        <v>970</v>
      </c>
      <c r="AJ3405" s="17" t="s">
        <v>83</v>
      </c>
      <c r="AK3405" s="17" t="s">
        <v>84</v>
      </c>
      <c r="AO3405" s="17" t="s">
        <v>130</v>
      </c>
      <c r="AP3405" s="18">
        <v>43299</v>
      </c>
      <c r="AQ3405" s="17" t="s">
        <v>22</v>
      </c>
      <c r="AR3405" s="17" t="s">
        <v>47</v>
      </c>
      <c r="AS3405" s="17" t="s">
        <v>47</v>
      </c>
      <c r="AT3405" s="17" t="s">
        <v>47</v>
      </c>
      <c r="AU3405" s="17" t="s">
        <v>47</v>
      </c>
      <c r="AV3405" s="17" t="s">
        <v>47</v>
      </c>
      <c r="BE3405" s="17" t="s">
        <v>52</v>
      </c>
      <c r="BH3405" s="3" t="s">
        <v>556</v>
      </c>
      <c r="BM3405" s="19">
        <v>369958.12964999996</v>
      </c>
      <c r="BN3405" s="19">
        <f>P3405*R3405</f>
        <v>48189.8626</v>
      </c>
      <c r="BO3405" s="19" t="str">
        <f>IF(AND(BN3405&gt;120000, P3405&gt;25, X3405&lt;&gt;"WAVE 0"), "yes", "no")</f>
        <v>no</v>
      </c>
      <c r="BP3405" s="17" t="s">
        <v>22</v>
      </c>
    </row>
    <row r="3406" spans="1:68" x14ac:dyDescent="0.25">
      <c r="A3406" s="11" t="s">
        <v>6912</v>
      </c>
      <c r="B3406" s="12" t="s">
        <v>964</v>
      </c>
      <c r="C3406" s="13" t="s">
        <v>14</v>
      </c>
      <c r="D3406" s="12" t="s">
        <v>959</v>
      </c>
      <c r="E3406" s="13" t="s">
        <v>960</v>
      </c>
      <c r="F3406" s="12">
        <v>2019</v>
      </c>
      <c r="G3406" s="13" t="s">
        <v>38</v>
      </c>
      <c r="H3406" s="12" t="s">
        <v>330</v>
      </c>
      <c r="I3406" s="13" t="s">
        <v>51</v>
      </c>
      <c r="J3406" s="12" t="s">
        <v>331</v>
      </c>
      <c r="K3406" s="13" t="s">
        <v>332</v>
      </c>
      <c r="L3406" s="12" t="s">
        <v>333</v>
      </c>
      <c r="M3406" s="13" t="s">
        <v>334</v>
      </c>
      <c r="N3406" s="2" t="s">
        <v>19</v>
      </c>
      <c r="O3406" s="13" t="s">
        <v>20</v>
      </c>
      <c r="P3406" s="14">
        <v>334.52</v>
      </c>
      <c r="Q3406" s="14">
        <v>36128.159999999996</v>
      </c>
      <c r="R3406" s="13">
        <v>95</v>
      </c>
      <c r="S3406" s="15">
        <v>0.69620253164556967</v>
      </c>
      <c r="T3406" s="13">
        <v>1</v>
      </c>
      <c r="U3406" s="13">
        <v>2</v>
      </c>
      <c r="V3406" s="16">
        <v>0</v>
      </c>
      <c r="W3406" s="16" t="str">
        <f t="shared" si="53"/>
        <v>PN3172115-4</v>
      </c>
      <c r="X3406" s="17" t="s">
        <v>699</v>
      </c>
      <c r="Z3406" s="17" t="s">
        <v>38</v>
      </c>
      <c r="AB3406" s="17" t="s">
        <v>953</v>
      </c>
      <c r="AC3406" s="17" t="s">
        <v>964</v>
      </c>
      <c r="AD3406" s="17" t="s">
        <v>969</v>
      </c>
      <c r="AE3406" s="17" t="s">
        <v>42</v>
      </c>
      <c r="AF3406" s="17" t="s">
        <v>393</v>
      </c>
      <c r="AG3406" s="17" t="s">
        <v>970</v>
      </c>
      <c r="AJ3406" s="17" t="s">
        <v>6753</v>
      </c>
      <c r="AK3406" s="17" t="s">
        <v>4718</v>
      </c>
      <c r="AO3406" s="17" t="s">
        <v>85</v>
      </c>
      <c r="AP3406" s="18">
        <v>43545</v>
      </c>
      <c r="AQ3406" s="17" t="s">
        <v>22</v>
      </c>
      <c r="AR3406" s="17" t="s">
        <v>47</v>
      </c>
      <c r="AS3406" s="17" t="s">
        <v>47</v>
      </c>
      <c r="AT3406" s="17" t="s">
        <v>161</v>
      </c>
      <c r="AU3406" s="17" t="s">
        <v>47</v>
      </c>
      <c r="AV3406" s="17" t="s">
        <v>47</v>
      </c>
      <c r="AW3406" s="17" t="s">
        <v>266</v>
      </c>
      <c r="AX3406" s="17" t="s">
        <v>267</v>
      </c>
      <c r="AY3406" s="17" t="s">
        <v>691</v>
      </c>
      <c r="AZ3406" s="17" t="s">
        <v>773</v>
      </c>
      <c r="BA3406" s="17" t="s">
        <v>285</v>
      </c>
      <c r="BB3406" s="17" t="s">
        <v>51</v>
      </c>
      <c r="BD3406" s="17">
        <v>3</v>
      </c>
      <c r="BE3406" s="17" t="s">
        <v>52</v>
      </c>
      <c r="BF3406" s="17" t="s">
        <v>972</v>
      </c>
      <c r="BG3406" s="18">
        <v>44137</v>
      </c>
      <c r="BL3406" s="17" t="s">
        <v>973</v>
      </c>
      <c r="BM3406" s="19" t="s">
        <v>22</v>
      </c>
      <c r="BN3406" s="19">
        <f>P3406*R3406</f>
        <v>31779.399999999998</v>
      </c>
      <c r="BO3406" s="19" t="str">
        <f>IF(AND(BN3406&gt;120000, P3406&gt;25, X3406&lt;&gt;"WAVE 0"), "yes", "no")</f>
        <v>no</v>
      </c>
      <c r="BP3406" s="17" t="s">
        <v>51</v>
      </c>
    </row>
    <row r="3407" spans="1:68" x14ac:dyDescent="0.25">
      <c r="A3407" s="11" t="s">
        <v>6913</v>
      </c>
      <c r="B3407" s="12" t="s">
        <v>6914</v>
      </c>
      <c r="C3407" s="13" t="s">
        <v>57</v>
      </c>
      <c r="D3407" s="12" t="s">
        <v>6909</v>
      </c>
      <c r="E3407" s="13" t="s">
        <v>6910</v>
      </c>
      <c r="F3407" s="12">
        <v>2019</v>
      </c>
      <c r="G3407" s="13" t="s">
        <v>4753</v>
      </c>
      <c r="H3407" s="12" t="s">
        <v>330</v>
      </c>
      <c r="I3407" s="13" t="s">
        <v>18</v>
      </c>
      <c r="J3407" s="12" t="s">
        <v>331</v>
      </c>
      <c r="K3407" s="13" t="s">
        <v>332</v>
      </c>
      <c r="L3407" s="12" t="s">
        <v>333</v>
      </c>
      <c r="M3407" s="13" t="s">
        <v>334</v>
      </c>
      <c r="N3407" s="2" t="s">
        <v>64</v>
      </c>
      <c r="O3407" s="13" t="s">
        <v>3072</v>
      </c>
      <c r="P3407" s="14">
        <v>350.31900000000002</v>
      </c>
      <c r="Q3407" s="14">
        <v>226890.89</v>
      </c>
      <c r="R3407" s="13">
        <v>372</v>
      </c>
      <c r="S3407" s="15">
        <v>0.7931034482758621</v>
      </c>
      <c r="T3407" s="13">
        <v>2</v>
      </c>
      <c r="U3407" s="13">
        <v>4</v>
      </c>
      <c r="V3407" s="16">
        <v>59210.526315789473</v>
      </c>
      <c r="W3407" s="16" t="str">
        <f t="shared" si="53"/>
        <v>PN3172152-113</v>
      </c>
      <c r="Z3407" s="17" t="s">
        <v>38</v>
      </c>
      <c r="AA3407" s="17" t="s">
        <v>331</v>
      </c>
      <c r="AB3407" s="17" t="s">
        <v>953</v>
      </c>
      <c r="AC3407" s="17" t="s">
        <v>6915</v>
      </c>
      <c r="AD3407" s="17" t="s">
        <v>969</v>
      </c>
      <c r="AE3407" s="17" t="s">
        <v>42</v>
      </c>
      <c r="AF3407" s="17" t="s">
        <v>4754</v>
      </c>
      <c r="AG3407" s="17" t="s">
        <v>970</v>
      </c>
      <c r="AJ3407" s="17" t="s">
        <v>83</v>
      </c>
      <c r="AK3407" s="17" t="s">
        <v>84</v>
      </c>
      <c r="AO3407" s="17" t="s">
        <v>130</v>
      </c>
      <c r="AP3407" s="18">
        <v>43343</v>
      </c>
      <c r="AQ3407" s="17">
        <v>0</v>
      </c>
      <c r="AR3407" s="17" t="s">
        <v>47</v>
      </c>
      <c r="AS3407" s="17" t="s">
        <v>47</v>
      </c>
      <c r="AT3407" s="17" t="s">
        <v>47</v>
      </c>
      <c r="AU3407" s="17" t="s">
        <v>47</v>
      </c>
      <c r="AV3407" s="17" t="s">
        <v>47</v>
      </c>
      <c r="BE3407" s="17" t="s">
        <v>52</v>
      </c>
      <c r="BH3407" s="3" t="s">
        <v>556</v>
      </c>
      <c r="BM3407" s="19">
        <v>287966.86566666671</v>
      </c>
      <c r="BN3407" s="19">
        <f>P3407*R3407</f>
        <v>130318.66800000001</v>
      </c>
      <c r="BO3407" s="19" t="str">
        <f>IF(AND(BN3407&gt;120000, P3407&gt;25, X3407&lt;&gt;"WAVE 0"), "yes", "no")</f>
        <v>yes</v>
      </c>
      <c r="BP3407" s="17" t="s">
        <v>51</v>
      </c>
    </row>
    <row r="3408" spans="1:68" x14ac:dyDescent="0.25">
      <c r="A3408" s="11" t="s">
        <v>6916</v>
      </c>
      <c r="B3408" s="12" t="s">
        <v>6917</v>
      </c>
      <c r="C3408" s="13" t="s">
        <v>14</v>
      </c>
      <c r="D3408" s="12" t="s">
        <v>1037</v>
      </c>
      <c r="E3408" s="13" t="s">
        <v>1038</v>
      </c>
      <c r="F3408" s="12">
        <v>2019</v>
      </c>
      <c r="G3408" s="13" t="s">
        <v>27</v>
      </c>
      <c r="H3408" s="12" t="s">
        <v>330</v>
      </c>
      <c r="I3408" s="13" t="s">
        <v>51</v>
      </c>
      <c r="J3408" s="12" t="s">
        <v>331</v>
      </c>
      <c r="K3408" s="13" t="s">
        <v>332</v>
      </c>
      <c r="L3408" s="12" t="s">
        <v>333</v>
      </c>
      <c r="M3408" s="13" t="s">
        <v>334</v>
      </c>
      <c r="N3408" s="2" t="s">
        <v>19</v>
      </c>
      <c r="O3408" s="13" t="s">
        <v>20</v>
      </c>
      <c r="P3408" s="14">
        <v>18.7</v>
      </c>
      <c r="Q3408" s="14">
        <v>998</v>
      </c>
      <c r="R3408" s="13">
        <v>109</v>
      </c>
      <c r="S3408" s="15">
        <v>0.16666666666666666</v>
      </c>
      <c r="T3408" s="13">
        <v>1</v>
      </c>
      <c r="U3408" s="13">
        <v>2</v>
      </c>
      <c r="V3408" s="16">
        <v>0</v>
      </c>
      <c r="W3408" s="16" t="str">
        <f t="shared" si="53"/>
        <v>PN3172590-4</v>
      </c>
      <c r="Z3408" s="17" t="s">
        <v>33</v>
      </c>
      <c r="BN3408" s="19">
        <f>P3408*R3408</f>
        <v>2038.3</v>
      </c>
      <c r="BO3408" s="19" t="str">
        <f>IF(AND(BN3408&gt;120000, P3408&gt;25, X3408&lt;&gt;"WAVE 0"), "yes", "no")</f>
        <v>no</v>
      </c>
      <c r="BP3408" s="17" t="s">
        <v>51</v>
      </c>
    </row>
    <row r="3409" spans="1:68" x14ac:dyDescent="0.25">
      <c r="A3409" s="11" t="s">
        <v>6918</v>
      </c>
      <c r="B3409" s="12" t="s">
        <v>6919</v>
      </c>
      <c r="C3409" s="13" t="s">
        <v>14</v>
      </c>
      <c r="D3409" s="12" t="s">
        <v>1359</v>
      </c>
      <c r="E3409" s="13" t="s">
        <v>1360</v>
      </c>
      <c r="F3409" s="12">
        <v>2020</v>
      </c>
      <c r="G3409" s="13" t="s">
        <v>207</v>
      </c>
      <c r="H3409" s="12" t="s">
        <v>330</v>
      </c>
      <c r="I3409" s="13" t="s">
        <v>51</v>
      </c>
      <c r="J3409" s="12" t="s">
        <v>965</v>
      </c>
      <c r="K3409" s="13" t="s">
        <v>966</v>
      </c>
      <c r="L3409" s="12" t="s">
        <v>967</v>
      </c>
      <c r="M3409" s="13" t="s">
        <v>359</v>
      </c>
      <c r="N3409" s="2" t="s">
        <v>19</v>
      </c>
      <c r="O3409" s="13" t="s">
        <v>1365</v>
      </c>
      <c r="P3409" s="14">
        <v>33.99</v>
      </c>
      <c r="Q3409" s="14">
        <v>1835.46</v>
      </c>
      <c r="R3409" s="13">
        <v>16</v>
      </c>
      <c r="S3409" s="15">
        <v>1</v>
      </c>
      <c r="T3409" s="13">
        <v>1</v>
      </c>
      <c r="U3409" s="13">
        <v>2</v>
      </c>
      <c r="V3409" s="16">
        <v>0</v>
      </c>
      <c r="W3409" s="16" t="str">
        <f t="shared" si="53"/>
        <v>PN3174155-2</v>
      </c>
      <c r="X3409" s="17" t="s">
        <v>150</v>
      </c>
      <c r="Y3409" s="17" t="s">
        <v>1366</v>
      </c>
      <c r="Z3409" s="17" t="s">
        <v>38</v>
      </c>
      <c r="AB3409" s="17" t="s">
        <v>39</v>
      </c>
      <c r="AC3409" s="17" t="s">
        <v>6919</v>
      </c>
      <c r="AD3409" s="17" t="s">
        <v>969</v>
      </c>
      <c r="AE3409" s="17" t="s">
        <v>42</v>
      </c>
      <c r="AF3409" s="17" t="s">
        <v>393</v>
      </c>
      <c r="AG3409" s="17" t="s">
        <v>970</v>
      </c>
      <c r="AJ3409" s="17" t="s">
        <v>83</v>
      </c>
      <c r="AK3409" s="17" t="s">
        <v>84</v>
      </c>
      <c r="AO3409" s="17" t="s">
        <v>46</v>
      </c>
      <c r="AP3409" s="18">
        <v>43545</v>
      </c>
      <c r="AQ3409" s="17" t="s">
        <v>22</v>
      </c>
      <c r="AR3409" s="17" t="s">
        <v>47</v>
      </c>
      <c r="AS3409" s="17" t="s">
        <v>47</v>
      </c>
      <c r="AT3409" s="17" t="s">
        <v>47</v>
      </c>
      <c r="AU3409" s="17" t="s">
        <v>47</v>
      </c>
      <c r="AV3409" s="17" t="s">
        <v>47</v>
      </c>
      <c r="BE3409" s="17" t="s">
        <v>52</v>
      </c>
      <c r="BF3409" s="17" t="s">
        <v>5122</v>
      </c>
      <c r="BG3409" s="18">
        <v>44316</v>
      </c>
      <c r="BL3409" s="17" t="s">
        <v>5123</v>
      </c>
      <c r="BM3409" s="19" t="s">
        <v>22</v>
      </c>
      <c r="BN3409" s="19">
        <f>P3409*R3409</f>
        <v>543.84</v>
      </c>
      <c r="BO3409" s="19" t="str">
        <f>IF(AND(BN3409&gt;120000, P3409&gt;25, X3409&lt;&gt;"WAVE 0"), "yes", "no")</f>
        <v>no</v>
      </c>
      <c r="BP3409" s="17" t="s">
        <v>51</v>
      </c>
    </row>
    <row r="3410" spans="1:68" x14ac:dyDescent="0.25">
      <c r="A3410" s="11" t="s">
        <v>6920</v>
      </c>
      <c r="B3410" s="12" t="s">
        <v>6793</v>
      </c>
      <c r="C3410" s="13" t="s">
        <v>14</v>
      </c>
      <c r="D3410" s="12" t="s">
        <v>536</v>
      </c>
      <c r="E3410" s="13" t="s">
        <v>537</v>
      </c>
      <c r="F3410" s="12">
        <v>2020</v>
      </c>
      <c r="G3410" s="13" t="s">
        <v>38</v>
      </c>
      <c r="H3410" s="12" t="s">
        <v>330</v>
      </c>
      <c r="I3410" s="13" t="s">
        <v>18</v>
      </c>
      <c r="J3410" s="12" t="s">
        <v>331</v>
      </c>
      <c r="K3410" s="13" t="s">
        <v>332</v>
      </c>
      <c r="L3410" s="12" t="s">
        <v>333</v>
      </c>
      <c r="M3410" s="13" t="s">
        <v>334</v>
      </c>
      <c r="N3410" s="2" t="s">
        <v>19</v>
      </c>
      <c r="O3410" s="13" t="s">
        <v>20</v>
      </c>
      <c r="P3410" s="14">
        <v>1434.2</v>
      </c>
      <c r="Q3410" s="14">
        <v>11473.6</v>
      </c>
      <c r="R3410" s="13">
        <v>6</v>
      </c>
      <c r="S3410" s="15">
        <v>1</v>
      </c>
      <c r="T3410" s="13">
        <v>2</v>
      </c>
      <c r="U3410" s="13">
        <v>0</v>
      </c>
      <c r="V3410" s="16">
        <v>0</v>
      </c>
      <c r="W3410" s="16" t="str">
        <f t="shared" si="53"/>
        <v>PN3174679-2</v>
      </c>
      <c r="Z3410" s="17" t="s">
        <v>38</v>
      </c>
      <c r="AB3410" s="17" t="s">
        <v>22</v>
      </c>
      <c r="AC3410" s="17" t="s">
        <v>22</v>
      </c>
      <c r="AD3410" s="17" t="s">
        <v>969</v>
      </c>
      <c r="AE3410" s="17" t="s">
        <v>42</v>
      </c>
      <c r="AF3410" s="17" t="s">
        <v>393</v>
      </c>
      <c r="AG3410" s="17" t="s">
        <v>22</v>
      </c>
      <c r="AJ3410" s="17" t="s">
        <v>83</v>
      </c>
      <c r="AK3410" s="17" t="s">
        <v>1397</v>
      </c>
      <c r="AO3410" s="17" t="s">
        <v>130</v>
      </c>
      <c r="AP3410" s="18">
        <v>43545</v>
      </c>
      <c r="AQ3410" s="17" t="s">
        <v>22</v>
      </c>
      <c r="AR3410" s="17" t="s">
        <v>22</v>
      </c>
      <c r="AS3410" s="17" t="s">
        <v>22</v>
      </c>
      <c r="AT3410" s="17" t="s">
        <v>22</v>
      </c>
      <c r="AU3410" s="17" t="s">
        <v>22</v>
      </c>
      <c r="AV3410" s="17" t="s">
        <v>22</v>
      </c>
      <c r="BE3410" s="17" t="s">
        <v>52</v>
      </c>
      <c r="BF3410" s="17" t="s">
        <v>53</v>
      </c>
      <c r="BG3410" s="18" t="s">
        <v>53</v>
      </c>
      <c r="BL3410" s="17" t="s">
        <v>544</v>
      </c>
      <c r="BM3410" s="19" t="s">
        <v>22</v>
      </c>
      <c r="BN3410" s="19">
        <f>P3410*R3410</f>
        <v>8605.2000000000007</v>
      </c>
      <c r="BO3410" s="19" t="str">
        <f>IF(AND(BN3410&gt;120000, P3410&gt;25, X3410&lt;&gt;"WAVE 0"), "yes", "no")</f>
        <v>no</v>
      </c>
      <c r="BP3410" s="17" t="s">
        <v>51</v>
      </c>
    </row>
    <row r="3411" spans="1:68" x14ac:dyDescent="0.25">
      <c r="A3411" s="11" t="s">
        <v>6921</v>
      </c>
      <c r="B3411" s="12" t="s">
        <v>6793</v>
      </c>
      <c r="C3411" s="13" t="s">
        <v>57</v>
      </c>
      <c r="D3411" s="12" t="s">
        <v>6457</v>
      </c>
      <c r="E3411" s="13" t="s">
        <v>6458</v>
      </c>
      <c r="F3411" s="12">
        <v>2019</v>
      </c>
      <c r="G3411" s="13" t="s">
        <v>38</v>
      </c>
      <c r="H3411" s="12" t="s">
        <v>330</v>
      </c>
      <c r="I3411" s="13" t="s">
        <v>51</v>
      </c>
      <c r="J3411" s="12" t="s">
        <v>331</v>
      </c>
      <c r="K3411" s="13" t="s">
        <v>332</v>
      </c>
      <c r="L3411" s="12" t="s">
        <v>333</v>
      </c>
      <c r="M3411" s="13" t="s">
        <v>334</v>
      </c>
      <c r="N3411" s="2" t="s">
        <v>64</v>
      </c>
      <c r="O3411" s="13" t="s">
        <v>20</v>
      </c>
      <c r="P3411" s="14">
        <v>649.14</v>
      </c>
      <c r="Q3411" s="14">
        <v>121389.18</v>
      </c>
      <c r="R3411" s="13">
        <v>11</v>
      </c>
      <c r="S3411" s="15">
        <v>0.23529411764705882</v>
      </c>
      <c r="T3411" s="13">
        <v>1</v>
      </c>
      <c r="U3411" s="13">
        <v>4</v>
      </c>
      <c r="V3411" s="16">
        <v>0</v>
      </c>
      <c r="W3411" s="16" t="str">
        <f t="shared" si="53"/>
        <v>PN3175650-1</v>
      </c>
      <c r="Z3411" s="17" t="s">
        <v>38</v>
      </c>
      <c r="AA3411" s="17" t="s">
        <v>331</v>
      </c>
      <c r="AB3411" s="17" t="s">
        <v>157</v>
      </c>
      <c r="AC3411" s="17" t="s">
        <v>6795</v>
      </c>
      <c r="AD3411" s="17" t="s">
        <v>969</v>
      </c>
      <c r="AE3411" s="17" t="s">
        <v>42</v>
      </c>
      <c r="AF3411" s="17" t="s">
        <v>393</v>
      </c>
      <c r="AG3411" s="17" t="s">
        <v>970</v>
      </c>
      <c r="AJ3411" s="17" t="s">
        <v>490</v>
      </c>
      <c r="AK3411" s="17" t="s">
        <v>491</v>
      </c>
      <c r="AO3411" s="17" t="s">
        <v>85</v>
      </c>
      <c r="AP3411" s="18">
        <v>43545</v>
      </c>
      <c r="AQ3411" s="17">
        <v>0</v>
      </c>
      <c r="AR3411" s="17" t="s">
        <v>47</v>
      </c>
      <c r="AS3411" s="17" t="s">
        <v>47</v>
      </c>
      <c r="AT3411" s="17" t="s">
        <v>161</v>
      </c>
      <c r="AU3411" s="17" t="s">
        <v>162</v>
      </c>
      <c r="AV3411" s="17" t="s">
        <v>162</v>
      </c>
      <c r="BE3411" s="17" t="s">
        <v>52</v>
      </c>
      <c r="BH3411" s="3" t="s">
        <v>556</v>
      </c>
      <c r="BM3411" s="19">
        <v>524991.44140912697</v>
      </c>
      <c r="BN3411" s="19">
        <f>P3411*R3411</f>
        <v>7140.54</v>
      </c>
      <c r="BO3411" s="19" t="str">
        <f>IF(AND(BN3411&gt;120000, P3411&gt;25, X3411&lt;&gt;"WAVE 0"), "yes", "no")</f>
        <v>no</v>
      </c>
      <c r="BP3411" s="17" t="s">
        <v>51</v>
      </c>
    </row>
    <row r="3412" spans="1:68" x14ac:dyDescent="0.25">
      <c r="A3412" s="11" t="s">
        <v>6922</v>
      </c>
      <c r="B3412" s="12" t="s">
        <v>6923</v>
      </c>
      <c r="C3412" s="13" t="s">
        <v>57</v>
      </c>
      <c r="D3412" s="12" t="s">
        <v>2876</v>
      </c>
      <c r="E3412" s="13" t="s">
        <v>2877</v>
      </c>
      <c r="F3412" s="12">
        <v>2019</v>
      </c>
      <c r="G3412" s="13" t="s">
        <v>38</v>
      </c>
      <c r="H3412" s="12" t="s">
        <v>330</v>
      </c>
      <c r="I3412" s="13" t="s">
        <v>51</v>
      </c>
      <c r="J3412" s="12" t="s">
        <v>331</v>
      </c>
      <c r="K3412" s="13" t="s">
        <v>332</v>
      </c>
      <c r="L3412" s="12" t="s">
        <v>333</v>
      </c>
      <c r="M3412" s="13" t="s">
        <v>334</v>
      </c>
      <c r="N3412" s="2" t="s">
        <v>64</v>
      </c>
      <c r="O3412" s="13" t="s">
        <v>20</v>
      </c>
      <c r="P3412" s="14">
        <v>837.43</v>
      </c>
      <c r="Q3412" s="14">
        <v>153249.69</v>
      </c>
      <c r="R3412" s="13">
        <v>320</v>
      </c>
      <c r="S3412" s="15">
        <v>0.39252336448598135</v>
      </c>
      <c r="T3412" s="13">
        <v>1</v>
      </c>
      <c r="U3412" s="13">
        <v>5</v>
      </c>
      <c r="V3412" s="16">
        <v>0</v>
      </c>
      <c r="W3412" s="16" t="str">
        <f t="shared" si="53"/>
        <v>PN3175710-3</v>
      </c>
      <c r="Z3412" s="13" t="s">
        <v>38</v>
      </c>
      <c r="BN3412" s="19">
        <f>P3412*R3412</f>
        <v>267977.59999999998</v>
      </c>
      <c r="BO3412" s="19" t="str">
        <f>IF(AND(BN3412&gt;120000, P3412&gt;25, X3412&lt;&gt;"WAVE 0"), "yes", "no")</f>
        <v>yes</v>
      </c>
      <c r="BP3412" s="17" t="s">
        <v>51</v>
      </c>
    </row>
    <row r="3413" spans="1:68" x14ac:dyDescent="0.25">
      <c r="A3413" s="11" t="s">
        <v>6924</v>
      </c>
      <c r="B3413" s="12" t="s">
        <v>4736</v>
      </c>
      <c r="C3413" s="13" t="s">
        <v>14</v>
      </c>
      <c r="D3413" s="12" t="s">
        <v>818</v>
      </c>
      <c r="E3413" s="13" t="s">
        <v>819</v>
      </c>
      <c r="F3413" s="12">
        <v>2020</v>
      </c>
      <c r="G3413" s="13" t="s">
        <v>17</v>
      </c>
      <c r="H3413" s="12" t="s">
        <v>330</v>
      </c>
      <c r="I3413" s="13" t="s">
        <v>51</v>
      </c>
      <c r="J3413" s="12" t="s">
        <v>1309</v>
      </c>
      <c r="K3413" s="13" t="s">
        <v>966</v>
      </c>
      <c r="L3413" s="12" t="s">
        <v>967</v>
      </c>
      <c r="M3413" s="13" t="s">
        <v>359</v>
      </c>
      <c r="N3413" s="2" t="s">
        <v>19</v>
      </c>
      <c r="O3413" s="13" t="s">
        <v>20</v>
      </c>
      <c r="P3413" s="14">
        <v>32.79</v>
      </c>
      <c r="Q3413" s="14">
        <v>70891.98</v>
      </c>
      <c r="R3413" s="13">
        <v>2429</v>
      </c>
      <c r="S3413" s="15">
        <v>0.88924050632911389</v>
      </c>
      <c r="T3413" s="13">
        <v>1</v>
      </c>
      <c r="U3413" s="13">
        <v>3</v>
      </c>
      <c r="V3413" s="16">
        <v>0</v>
      </c>
      <c r="W3413" s="16" t="str">
        <f t="shared" si="53"/>
        <v>PN3175896-10</v>
      </c>
      <c r="Z3413" s="17" t="s">
        <v>17</v>
      </c>
      <c r="AA3413" s="17" t="s">
        <v>1309</v>
      </c>
      <c r="AB3413" s="17" t="s">
        <v>501</v>
      </c>
      <c r="AC3413" s="17" t="s">
        <v>4736</v>
      </c>
      <c r="AD3413" s="17" t="s">
        <v>969</v>
      </c>
      <c r="AE3413" s="17" t="s">
        <v>42</v>
      </c>
      <c r="AF3413" s="17" t="s">
        <v>393</v>
      </c>
      <c r="AG3413" s="17" t="s">
        <v>970</v>
      </c>
      <c r="AJ3413" s="17" t="s">
        <v>83</v>
      </c>
      <c r="AK3413" s="17" t="s">
        <v>84</v>
      </c>
      <c r="AO3413" s="17" t="s">
        <v>130</v>
      </c>
      <c r="AP3413" s="18">
        <v>43545</v>
      </c>
      <c r="AQ3413" s="17" t="s">
        <v>22</v>
      </c>
      <c r="AR3413" s="17" t="s">
        <v>47</v>
      </c>
      <c r="AS3413" s="17" t="s">
        <v>47</v>
      </c>
      <c r="AT3413" s="17" t="s">
        <v>47</v>
      </c>
      <c r="AU3413" s="17" t="s">
        <v>47</v>
      </c>
      <c r="AV3413" s="17" t="s">
        <v>47</v>
      </c>
      <c r="BE3413" s="17" t="s">
        <v>210</v>
      </c>
      <c r="BM3413" s="19">
        <v>16002.238109744132</v>
      </c>
      <c r="BN3413" s="19">
        <f>P3413*R3413</f>
        <v>79646.91</v>
      </c>
      <c r="BO3413" s="19" t="str">
        <f>IF(AND(BN3413&gt;120000, P3413&gt;25, X3413&lt;&gt;"WAVE 0"), "yes", "no")</f>
        <v>no</v>
      </c>
      <c r="BP3413" s="17" t="s">
        <v>51</v>
      </c>
    </row>
    <row r="3414" spans="1:68" x14ac:dyDescent="0.25">
      <c r="A3414" s="11" t="s">
        <v>6925</v>
      </c>
      <c r="B3414" s="12" t="s">
        <v>4736</v>
      </c>
      <c r="C3414" s="13" t="s">
        <v>14</v>
      </c>
      <c r="D3414" s="12" t="s">
        <v>818</v>
      </c>
      <c r="E3414" s="13" t="s">
        <v>819</v>
      </c>
      <c r="F3414" s="12">
        <v>2020</v>
      </c>
      <c r="G3414" s="13" t="s">
        <v>17</v>
      </c>
      <c r="H3414" s="12" t="s">
        <v>330</v>
      </c>
      <c r="I3414" s="13" t="s">
        <v>51</v>
      </c>
      <c r="J3414" s="12" t="s">
        <v>965</v>
      </c>
      <c r="K3414" s="13" t="s">
        <v>966</v>
      </c>
      <c r="L3414" s="12" t="s">
        <v>967</v>
      </c>
      <c r="M3414" s="13" t="s">
        <v>359</v>
      </c>
      <c r="N3414" s="2" t="s">
        <v>19</v>
      </c>
      <c r="O3414" s="13" t="s">
        <v>20</v>
      </c>
      <c r="P3414" s="14">
        <v>28.7</v>
      </c>
      <c r="Q3414" s="14">
        <v>14349.5</v>
      </c>
      <c r="R3414" s="13">
        <v>574</v>
      </c>
      <c r="S3414" s="15">
        <v>0.93920972644376888</v>
      </c>
      <c r="T3414" s="13">
        <v>1</v>
      </c>
      <c r="U3414" s="13">
        <v>3</v>
      </c>
      <c r="V3414" s="16">
        <v>0</v>
      </c>
      <c r="W3414" s="16" t="str">
        <f t="shared" si="53"/>
        <v>PN3175896-8</v>
      </c>
      <c r="Z3414" s="17" t="s">
        <v>17</v>
      </c>
      <c r="AA3414" s="17" t="s">
        <v>965</v>
      </c>
      <c r="AB3414" s="17" t="s">
        <v>501</v>
      </c>
      <c r="AC3414" s="17" t="s">
        <v>4736</v>
      </c>
      <c r="AD3414" s="17" t="s">
        <v>969</v>
      </c>
      <c r="AE3414" s="17" t="s">
        <v>42</v>
      </c>
      <c r="AF3414" s="17" t="s">
        <v>393</v>
      </c>
      <c r="AG3414" s="17" t="s">
        <v>970</v>
      </c>
      <c r="AJ3414" s="17" t="s">
        <v>83</v>
      </c>
      <c r="AK3414" s="17" t="s">
        <v>84</v>
      </c>
      <c r="AO3414" s="17" t="s">
        <v>46</v>
      </c>
      <c r="AP3414" s="18">
        <v>43388</v>
      </c>
      <c r="AQ3414" s="17">
        <v>8</v>
      </c>
      <c r="AR3414" s="17" t="s">
        <v>47</v>
      </c>
      <c r="AS3414" s="17" t="s">
        <v>47</v>
      </c>
      <c r="AT3414" s="17" t="s">
        <v>47</v>
      </c>
      <c r="AU3414" s="17" t="s">
        <v>47</v>
      </c>
      <c r="AV3414" s="17" t="s">
        <v>47</v>
      </c>
      <c r="BE3414" s="17" t="s">
        <v>210</v>
      </c>
      <c r="BM3414" s="19">
        <v>11768.933276383772</v>
      </c>
      <c r="BN3414" s="19">
        <f>P3414*R3414</f>
        <v>16473.8</v>
      </c>
      <c r="BO3414" s="19" t="str">
        <f>IF(AND(BN3414&gt;120000, P3414&gt;25, X3414&lt;&gt;"WAVE 0"), "yes", "no")</f>
        <v>no</v>
      </c>
      <c r="BP3414" s="17" t="s">
        <v>51</v>
      </c>
    </row>
    <row r="3415" spans="1:68" x14ac:dyDescent="0.25">
      <c r="A3415" s="11" t="s">
        <v>6926</v>
      </c>
      <c r="B3415" s="12" t="s">
        <v>4736</v>
      </c>
      <c r="C3415" s="13" t="s">
        <v>14</v>
      </c>
      <c r="D3415" s="12" t="s">
        <v>818</v>
      </c>
      <c r="E3415" s="13" t="s">
        <v>819</v>
      </c>
      <c r="F3415" s="12">
        <v>2020</v>
      </c>
      <c r="G3415" s="13" t="s">
        <v>17</v>
      </c>
      <c r="H3415" s="12" t="s">
        <v>330</v>
      </c>
      <c r="I3415" s="13" t="s">
        <v>51</v>
      </c>
      <c r="J3415" s="12" t="s">
        <v>1309</v>
      </c>
      <c r="K3415" s="13" t="s">
        <v>966</v>
      </c>
      <c r="L3415" s="12" t="s">
        <v>967</v>
      </c>
      <c r="M3415" s="13" t="s">
        <v>359</v>
      </c>
      <c r="N3415" s="2" t="s">
        <v>19</v>
      </c>
      <c r="O3415" s="13" t="s">
        <v>20</v>
      </c>
      <c r="P3415" s="14">
        <v>17.059999999999999</v>
      </c>
      <c r="Q3415" s="14">
        <v>97446.720000000016</v>
      </c>
      <c r="R3415" s="13">
        <v>6018</v>
      </c>
      <c r="S3415" s="15">
        <v>0.88652482269503552</v>
      </c>
      <c r="T3415" s="13">
        <v>1</v>
      </c>
      <c r="U3415" s="13">
        <v>3</v>
      </c>
      <c r="V3415" s="16">
        <v>0</v>
      </c>
      <c r="W3415" s="16" t="str">
        <f t="shared" si="53"/>
        <v>PN3175896-9</v>
      </c>
      <c r="Z3415" s="17" t="s">
        <v>17</v>
      </c>
      <c r="AA3415" s="17" t="s">
        <v>1309</v>
      </c>
      <c r="AB3415" s="17" t="s">
        <v>501</v>
      </c>
      <c r="AC3415" s="17" t="s">
        <v>4736</v>
      </c>
      <c r="AD3415" s="17" t="s">
        <v>969</v>
      </c>
      <c r="AE3415" s="17" t="s">
        <v>42</v>
      </c>
      <c r="AF3415" s="17" t="s">
        <v>393</v>
      </c>
      <c r="AG3415" s="17" t="s">
        <v>970</v>
      </c>
      <c r="AJ3415" s="17" t="s">
        <v>83</v>
      </c>
      <c r="AK3415" s="17" t="s">
        <v>84</v>
      </c>
      <c r="AO3415" s="17" t="s">
        <v>130</v>
      </c>
      <c r="AP3415" s="18">
        <v>43545</v>
      </c>
      <c r="AQ3415" s="17" t="s">
        <v>22</v>
      </c>
      <c r="AR3415" s="17" t="s">
        <v>47</v>
      </c>
      <c r="AS3415" s="17" t="s">
        <v>47</v>
      </c>
      <c r="AT3415" s="17" t="s">
        <v>47</v>
      </c>
      <c r="AU3415" s="17" t="s">
        <v>47</v>
      </c>
      <c r="AV3415" s="17" t="s">
        <v>47</v>
      </c>
      <c r="BE3415" s="17" t="s">
        <v>210</v>
      </c>
      <c r="BM3415" s="19">
        <v>0</v>
      </c>
      <c r="BN3415" s="19">
        <f>P3415*R3415</f>
        <v>102667.07999999999</v>
      </c>
      <c r="BO3415" s="19" t="str">
        <f>IF(AND(BN3415&gt;120000, P3415&gt;25, X3415&lt;&gt;"WAVE 0"), "yes", "no")</f>
        <v>no</v>
      </c>
      <c r="BP3415" s="17" t="s">
        <v>51</v>
      </c>
    </row>
    <row r="3416" spans="1:68" x14ac:dyDescent="0.25">
      <c r="A3416" s="12" t="s">
        <v>6927</v>
      </c>
      <c r="B3416" s="12" t="s">
        <v>658</v>
      </c>
      <c r="C3416" s="13" t="s">
        <v>14</v>
      </c>
      <c r="D3416" s="12" t="s">
        <v>659</v>
      </c>
      <c r="E3416" s="13" t="s">
        <v>660</v>
      </c>
      <c r="F3416" s="12">
        <v>2020</v>
      </c>
      <c r="G3416" s="13" t="s">
        <v>109</v>
      </c>
      <c r="H3416" s="12" t="s">
        <v>28</v>
      </c>
      <c r="I3416" s="13" t="s">
        <v>18</v>
      </c>
      <c r="J3416" s="12" t="s">
        <v>661</v>
      </c>
      <c r="K3416" s="13" t="s">
        <v>662</v>
      </c>
      <c r="L3416" s="12" t="s">
        <v>563</v>
      </c>
      <c r="M3416" s="13" t="s">
        <v>32</v>
      </c>
      <c r="N3416" s="2" t="s">
        <v>19</v>
      </c>
      <c r="O3416" s="13" t="s">
        <v>20</v>
      </c>
      <c r="P3416" s="14">
        <v>26.965</v>
      </c>
      <c r="Q3416" s="14">
        <v>2696.5</v>
      </c>
      <c r="R3416" s="13">
        <v>119</v>
      </c>
      <c r="S3416" s="15">
        <v>1</v>
      </c>
      <c r="T3416" s="13">
        <v>1</v>
      </c>
      <c r="U3416" s="13">
        <v>0</v>
      </c>
      <c r="V3416" s="16">
        <v>0</v>
      </c>
      <c r="W3416" s="16" t="str">
        <f t="shared" si="53"/>
        <v>PN31-7603-3</v>
      </c>
      <c r="Z3416" s="17" t="s">
        <v>109</v>
      </c>
      <c r="AB3416" s="17" t="s">
        <v>169</v>
      </c>
      <c r="AC3416" s="17" t="s">
        <v>658</v>
      </c>
      <c r="AD3416" s="17" t="s">
        <v>664</v>
      </c>
      <c r="AE3416" s="17" t="s">
        <v>42</v>
      </c>
      <c r="AF3416" s="17" t="s">
        <v>665</v>
      </c>
      <c r="AG3416" s="17" t="s">
        <v>666</v>
      </c>
      <c r="AJ3416" s="17" t="s">
        <v>83</v>
      </c>
      <c r="AK3416" s="17" t="s">
        <v>84</v>
      </c>
      <c r="AO3416" s="17" t="s">
        <v>46</v>
      </c>
      <c r="AP3416" s="18">
        <v>43241</v>
      </c>
      <c r="AQ3416" s="17" t="s">
        <v>22</v>
      </c>
      <c r="AR3416" s="17" t="s">
        <v>47</v>
      </c>
      <c r="AS3416" s="17" t="s">
        <v>47</v>
      </c>
      <c r="AT3416" s="17" t="s">
        <v>47</v>
      </c>
      <c r="AU3416" s="17" t="s">
        <v>47</v>
      </c>
      <c r="AV3416" s="17" t="s">
        <v>47</v>
      </c>
      <c r="AW3416" s="17" t="s">
        <v>48</v>
      </c>
      <c r="AX3416" s="17" t="s">
        <v>667</v>
      </c>
      <c r="AZ3416" s="17" t="s">
        <v>668</v>
      </c>
      <c r="BA3416" s="17" t="s">
        <v>669</v>
      </c>
      <c r="BD3416" s="17">
        <v>1</v>
      </c>
      <c r="BE3416" s="17" t="s">
        <v>52</v>
      </c>
      <c r="BF3416" s="17" t="s">
        <v>670</v>
      </c>
      <c r="BG3416" s="18">
        <v>44172</v>
      </c>
      <c r="BL3416" s="17" t="s">
        <v>671</v>
      </c>
      <c r="BM3416" s="19" t="s">
        <v>22</v>
      </c>
      <c r="BN3416" s="19">
        <f>P3416*R3416</f>
        <v>3208.835</v>
      </c>
      <c r="BO3416" s="19" t="str">
        <f>IF(AND(BN3416&gt;120000, P3416&gt;25, X3416&lt;&gt;"WAVE 0"), "yes", "no")</f>
        <v>no</v>
      </c>
      <c r="BP3416" s="17" t="s">
        <v>51</v>
      </c>
    </row>
    <row r="3417" spans="1:68" x14ac:dyDescent="0.25">
      <c r="A3417" s="11" t="s">
        <v>6928</v>
      </c>
      <c r="B3417" s="12" t="s">
        <v>6929</v>
      </c>
      <c r="C3417" s="13" t="s">
        <v>14</v>
      </c>
      <c r="D3417" s="12" t="s">
        <v>1037</v>
      </c>
      <c r="E3417" s="13" t="s">
        <v>1038</v>
      </c>
      <c r="F3417" s="12">
        <v>2019</v>
      </c>
      <c r="G3417" s="13" t="s">
        <v>27</v>
      </c>
      <c r="H3417" s="12" t="s">
        <v>330</v>
      </c>
      <c r="I3417" s="13" t="s">
        <v>51</v>
      </c>
      <c r="J3417" s="12" t="s">
        <v>965</v>
      </c>
      <c r="K3417" s="13" t="s">
        <v>966</v>
      </c>
      <c r="L3417" s="12" t="s">
        <v>967</v>
      </c>
      <c r="M3417" s="13" t="s">
        <v>359</v>
      </c>
      <c r="N3417" s="2" t="s">
        <v>19</v>
      </c>
      <c r="O3417" s="13" t="s">
        <v>20</v>
      </c>
      <c r="P3417" s="14">
        <v>210</v>
      </c>
      <c r="Q3417" s="14">
        <v>8820</v>
      </c>
      <c r="R3417" s="13">
        <v>5</v>
      </c>
      <c r="S3417" s="15">
        <v>0.63636363636363635</v>
      </c>
      <c r="T3417" s="13">
        <v>1</v>
      </c>
      <c r="U3417" s="13">
        <v>2</v>
      </c>
      <c r="V3417" s="16">
        <v>0</v>
      </c>
      <c r="W3417" s="16" t="str">
        <f t="shared" si="53"/>
        <v>PN3176430-1</v>
      </c>
      <c r="Z3417" s="17" t="s">
        <v>33</v>
      </c>
      <c r="BN3417" s="19">
        <f>P3417*R3417</f>
        <v>1050</v>
      </c>
      <c r="BO3417" s="19" t="str">
        <f>IF(AND(BN3417&gt;120000, P3417&gt;25, X3417&lt;&gt;"WAVE 0"), "yes", "no")</f>
        <v>no</v>
      </c>
      <c r="BP3417" s="17" t="s">
        <v>51</v>
      </c>
    </row>
    <row r="3418" spans="1:68" x14ac:dyDescent="0.25">
      <c r="A3418" s="11" t="s">
        <v>6930</v>
      </c>
      <c r="B3418" s="12" t="s">
        <v>6869</v>
      </c>
      <c r="C3418" s="13" t="s">
        <v>14</v>
      </c>
      <c r="D3418" s="12" t="s">
        <v>1037</v>
      </c>
      <c r="E3418" s="13" t="s">
        <v>1038</v>
      </c>
      <c r="F3418" s="12">
        <v>2019</v>
      </c>
      <c r="G3418" s="13" t="s">
        <v>27</v>
      </c>
      <c r="H3418" s="12" t="s">
        <v>330</v>
      </c>
      <c r="I3418" s="13" t="s">
        <v>51</v>
      </c>
      <c r="J3418" s="12" t="s">
        <v>965</v>
      </c>
      <c r="K3418" s="13" t="s">
        <v>966</v>
      </c>
      <c r="L3418" s="12" t="s">
        <v>967</v>
      </c>
      <c r="M3418" s="13" t="s">
        <v>359</v>
      </c>
      <c r="N3418" s="2" t="s">
        <v>19</v>
      </c>
      <c r="O3418" s="13" t="s">
        <v>20</v>
      </c>
      <c r="P3418" s="14">
        <v>133</v>
      </c>
      <c r="Q3418" s="14">
        <v>23807</v>
      </c>
      <c r="R3418" s="13">
        <v>271</v>
      </c>
      <c r="S3418" s="15">
        <v>1</v>
      </c>
      <c r="T3418" s="13">
        <v>1</v>
      </c>
      <c r="U3418" s="13">
        <v>3</v>
      </c>
      <c r="V3418" s="16">
        <v>0</v>
      </c>
      <c r="W3418" s="16" t="str">
        <f t="shared" si="53"/>
        <v>PN3176430-2</v>
      </c>
      <c r="Z3418" s="17" t="s">
        <v>33</v>
      </c>
      <c r="BN3418" s="19">
        <f>P3418*R3418</f>
        <v>36043</v>
      </c>
      <c r="BO3418" s="19" t="str">
        <f>IF(AND(BN3418&gt;120000, P3418&gt;25, X3418&lt;&gt;"WAVE 0"), "yes", "no")</f>
        <v>no</v>
      </c>
      <c r="BP3418" s="17" t="s">
        <v>51</v>
      </c>
    </row>
    <row r="3419" spans="1:68" x14ac:dyDescent="0.25">
      <c r="A3419" s="11" t="s">
        <v>6931</v>
      </c>
      <c r="B3419" s="12" t="s">
        <v>6932</v>
      </c>
      <c r="C3419" s="13" t="s">
        <v>14</v>
      </c>
      <c r="D3419" s="12" t="s">
        <v>2830</v>
      </c>
      <c r="E3419" s="13" t="s">
        <v>2831</v>
      </c>
      <c r="F3419" s="12">
        <v>2019</v>
      </c>
      <c r="G3419" s="13" t="s">
        <v>109</v>
      </c>
      <c r="H3419" s="12" t="s">
        <v>330</v>
      </c>
      <c r="I3419" s="13" t="s">
        <v>18</v>
      </c>
      <c r="J3419" s="12" t="s">
        <v>331</v>
      </c>
      <c r="K3419" s="13" t="s">
        <v>332</v>
      </c>
      <c r="L3419" s="12" t="s">
        <v>333</v>
      </c>
      <c r="M3419" s="13" t="s">
        <v>334</v>
      </c>
      <c r="N3419" s="2" t="s">
        <v>19</v>
      </c>
      <c r="O3419" s="13" t="s">
        <v>20</v>
      </c>
      <c r="P3419" s="14">
        <v>940</v>
      </c>
      <c r="Q3419" s="14">
        <v>60180</v>
      </c>
      <c r="R3419" s="13">
        <v>3069</v>
      </c>
      <c r="S3419" s="15">
        <v>0.82432432432432434</v>
      </c>
      <c r="T3419" s="13">
        <v>2</v>
      </c>
      <c r="U3419" s="13">
        <v>2</v>
      </c>
      <c r="V3419" s="16">
        <v>0</v>
      </c>
      <c r="W3419" s="16" t="str">
        <f t="shared" si="53"/>
        <v>PN3176587-1</v>
      </c>
      <c r="Z3419" s="13" t="s">
        <v>109</v>
      </c>
      <c r="BN3419" s="19">
        <f>P3419*R3419</f>
        <v>2884860</v>
      </c>
      <c r="BO3419" s="19" t="str">
        <f>IF(AND(BN3419&gt;120000, P3419&gt;25, X3419&lt;&gt;"WAVE 0"), "yes", "no")</f>
        <v>yes</v>
      </c>
      <c r="BP3419" s="17" t="s">
        <v>51</v>
      </c>
    </row>
    <row r="3420" spans="1:68" x14ac:dyDescent="0.25">
      <c r="A3420" s="11" t="s">
        <v>6933</v>
      </c>
      <c r="B3420" s="12" t="s">
        <v>6934</v>
      </c>
      <c r="C3420" s="13" t="s">
        <v>14</v>
      </c>
      <c r="D3420" s="12" t="s">
        <v>959</v>
      </c>
      <c r="E3420" s="13" t="s">
        <v>960</v>
      </c>
      <c r="F3420" s="12">
        <v>2019</v>
      </c>
      <c r="G3420" s="13" t="s">
        <v>38</v>
      </c>
      <c r="H3420" s="12" t="s">
        <v>330</v>
      </c>
      <c r="I3420" s="13" t="s">
        <v>18</v>
      </c>
      <c r="J3420" s="12" t="s">
        <v>331</v>
      </c>
      <c r="K3420" s="13" t="s">
        <v>332</v>
      </c>
      <c r="L3420" s="12" t="s">
        <v>333</v>
      </c>
      <c r="M3420" s="13" t="s">
        <v>334</v>
      </c>
      <c r="N3420" s="2" t="s">
        <v>19</v>
      </c>
      <c r="O3420" s="13" t="s">
        <v>20</v>
      </c>
      <c r="P3420" s="14"/>
      <c r="Q3420" s="14"/>
      <c r="R3420" s="13">
        <v>0</v>
      </c>
      <c r="S3420" s="15"/>
      <c r="T3420" s="13">
        <v>1</v>
      </c>
      <c r="U3420" s="13"/>
      <c r="V3420" s="16"/>
      <c r="W3420" s="16" t="str">
        <f t="shared" si="53"/>
        <v>PN3176622-1</v>
      </c>
      <c r="Z3420" s="13" t="s">
        <v>38</v>
      </c>
      <c r="AA3420" s="17" t="s">
        <v>22</v>
      </c>
      <c r="AB3420" s="17" t="s">
        <v>22</v>
      </c>
      <c r="AC3420" s="17" t="s">
        <v>22</v>
      </c>
      <c r="AD3420" s="17" t="s">
        <v>22</v>
      </c>
      <c r="AE3420" s="17" t="s">
        <v>22</v>
      </c>
      <c r="AF3420" s="17" t="s">
        <v>22</v>
      </c>
      <c r="AG3420" s="17" t="s">
        <v>22</v>
      </c>
      <c r="AJ3420" s="17" t="s">
        <v>22</v>
      </c>
      <c r="AK3420" s="17" t="s">
        <v>22</v>
      </c>
      <c r="AO3420" s="17" t="s">
        <v>22</v>
      </c>
      <c r="AP3420" s="18" t="s">
        <v>22</v>
      </c>
      <c r="AQ3420" s="17" t="s">
        <v>22</v>
      </c>
      <c r="AR3420" s="17" t="s">
        <v>22</v>
      </c>
      <c r="AS3420" s="17" t="s">
        <v>22</v>
      </c>
      <c r="AT3420" s="17" t="s">
        <v>22</v>
      </c>
      <c r="AU3420" s="17" t="s">
        <v>22</v>
      </c>
      <c r="AV3420" s="17" t="s">
        <v>22</v>
      </c>
      <c r="AW3420" s="17" t="s">
        <v>22</v>
      </c>
      <c r="AX3420" s="17" t="s">
        <v>22</v>
      </c>
      <c r="AY3420" s="17" t="s">
        <v>22</v>
      </c>
      <c r="AZ3420" s="17" t="s">
        <v>22</v>
      </c>
      <c r="BA3420" s="17" t="s">
        <v>22</v>
      </c>
      <c r="BD3420" s="17" t="s">
        <v>22</v>
      </c>
      <c r="BE3420" s="17" t="s">
        <v>22</v>
      </c>
      <c r="BF3420" s="17" t="s">
        <v>22</v>
      </c>
      <c r="BG3420" s="18" t="s">
        <v>22</v>
      </c>
      <c r="BH3420" s="3" t="s">
        <v>22</v>
      </c>
      <c r="BI3420" s="3" t="s">
        <v>22</v>
      </c>
      <c r="BK3420" s="3" t="s">
        <v>22</v>
      </c>
      <c r="BL3420" s="17" t="s">
        <v>22</v>
      </c>
      <c r="BM3420" s="19" t="s">
        <v>22</v>
      </c>
      <c r="BN3420" s="19">
        <f>P3420*R3420</f>
        <v>0</v>
      </c>
      <c r="BO3420" s="19" t="str">
        <f>IF(AND(BN3420&gt;120000, P3420&gt;25, X3420&lt;&gt;"WAVE 0"), "yes", "no")</f>
        <v>no</v>
      </c>
      <c r="BP3420" s="17" t="s">
        <v>22</v>
      </c>
    </row>
    <row r="3421" spans="1:68" x14ac:dyDescent="0.25">
      <c r="A3421" s="11" t="s">
        <v>6935</v>
      </c>
      <c r="B3421" s="12" t="s">
        <v>6932</v>
      </c>
      <c r="C3421" s="13" t="s">
        <v>14</v>
      </c>
      <c r="D3421" s="12" t="s">
        <v>2830</v>
      </c>
      <c r="E3421" s="13" t="s">
        <v>2831</v>
      </c>
      <c r="F3421" s="12">
        <v>2019</v>
      </c>
      <c r="G3421" s="13" t="s">
        <v>109</v>
      </c>
      <c r="H3421" s="12" t="s">
        <v>330</v>
      </c>
      <c r="I3421" s="13" t="s">
        <v>18</v>
      </c>
      <c r="J3421" s="12" t="s">
        <v>331</v>
      </c>
      <c r="K3421" s="13" t="s">
        <v>332</v>
      </c>
      <c r="L3421" s="12" t="s">
        <v>333</v>
      </c>
      <c r="M3421" s="13" t="s">
        <v>334</v>
      </c>
      <c r="N3421" s="2" t="s">
        <v>19</v>
      </c>
      <c r="O3421" s="13" t="s">
        <v>20</v>
      </c>
      <c r="P3421" s="14">
        <v>700</v>
      </c>
      <c r="Q3421" s="14">
        <v>201350</v>
      </c>
      <c r="R3421" s="13">
        <v>802</v>
      </c>
      <c r="S3421" s="15">
        <v>0.46785714285714286</v>
      </c>
      <c r="T3421" s="13">
        <v>3</v>
      </c>
      <c r="U3421" s="13">
        <v>2</v>
      </c>
      <c r="V3421" s="16">
        <v>0</v>
      </c>
      <c r="W3421" s="16" t="str">
        <f t="shared" si="53"/>
        <v>PN3176659-1</v>
      </c>
      <c r="X3421" s="17" t="s">
        <v>21</v>
      </c>
      <c r="Z3421" s="17" t="s">
        <v>109</v>
      </c>
      <c r="AB3421" s="17" t="s">
        <v>46</v>
      </c>
      <c r="AC3421" s="17" t="s">
        <v>6936</v>
      </c>
      <c r="AD3421" s="17" t="s">
        <v>969</v>
      </c>
      <c r="AE3421" s="17" t="s">
        <v>42</v>
      </c>
      <c r="AF3421" s="17" t="s">
        <v>1970</v>
      </c>
      <c r="AG3421" s="17" t="s">
        <v>970</v>
      </c>
      <c r="AJ3421" s="17" t="s">
        <v>83</v>
      </c>
      <c r="AK3421" s="17" t="s">
        <v>84</v>
      </c>
      <c r="AO3421" s="17" t="s">
        <v>46</v>
      </c>
      <c r="AP3421" s="18">
        <v>43360</v>
      </c>
      <c r="AQ3421" s="17" t="s">
        <v>22</v>
      </c>
      <c r="AR3421" s="17" t="s">
        <v>47</v>
      </c>
      <c r="AS3421" s="17" t="s">
        <v>47</v>
      </c>
      <c r="AT3421" s="17" t="s">
        <v>47</v>
      </c>
      <c r="AU3421" s="17" t="s">
        <v>47</v>
      </c>
      <c r="AV3421" s="17" t="s">
        <v>47</v>
      </c>
      <c r="AW3421" s="17" t="s">
        <v>266</v>
      </c>
      <c r="AX3421" s="17" t="s">
        <v>267</v>
      </c>
      <c r="AY3421" s="17" t="s">
        <v>276</v>
      </c>
      <c r="AZ3421" s="17" t="s">
        <v>3226</v>
      </c>
      <c r="BA3421" s="17" t="s">
        <v>285</v>
      </c>
      <c r="BB3421" s="17" t="s">
        <v>51</v>
      </c>
      <c r="BD3421" s="17">
        <v>3</v>
      </c>
      <c r="BE3421" s="17" t="s">
        <v>52</v>
      </c>
      <c r="BF3421" s="17" t="s">
        <v>53</v>
      </c>
      <c r="BG3421" s="18" t="s">
        <v>53</v>
      </c>
      <c r="BH3421" s="3" t="s">
        <v>556</v>
      </c>
      <c r="BL3421" s="17" t="s">
        <v>6937</v>
      </c>
      <c r="BM3421" s="19" t="s">
        <v>22</v>
      </c>
      <c r="BN3421" s="19">
        <f>P3421*R3421</f>
        <v>561400</v>
      </c>
      <c r="BO3421" s="19" t="str">
        <f>IF(AND(BN3421&gt;120000, P3421&gt;25, X3421&lt;&gt;"WAVE 0"), "yes", "no")</f>
        <v>yes</v>
      </c>
      <c r="BP3421" s="17" t="s">
        <v>51</v>
      </c>
    </row>
    <row r="3422" spans="1:68" x14ac:dyDescent="0.25">
      <c r="A3422" s="11" t="s">
        <v>6935</v>
      </c>
      <c r="B3422" s="12" t="s">
        <v>6932</v>
      </c>
      <c r="C3422" s="13" t="s">
        <v>57</v>
      </c>
      <c r="D3422" s="12" t="s">
        <v>2830</v>
      </c>
      <c r="E3422" s="13" t="s">
        <v>2831</v>
      </c>
      <c r="F3422" s="12">
        <v>2019</v>
      </c>
      <c r="G3422" s="13" t="s">
        <v>109</v>
      </c>
      <c r="H3422" s="12" t="s">
        <v>330</v>
      </c>
      <c r="I3422" s="13" t="s">
        <v>18</v>
      </c>
      <c r="J3422" s="12" t="s">
        <v>331</v>
      </c>
      <c r="K3422" s="13" t="s">
        <v>332</v>
      </c>
      <c r="L3422" s="12" t="s">
        <v>333</v>
      </c>
      <c r="M3422" s="13" t="s">
        <v>334</v>
      </c>
      <c r="N3422" s="2" t="s">
        <v>95</v>
      </c>
      <c r="O3422" s="13" t="s">
        <v>20</v>
      </c>
      <c r="P3422" s="14">
        <v>700</v>
      </c>
      <c r="Q3422" s="14">
        <v>201350</v>
      </c>
      <c r="R3422" s="13">
        <v>802</v>
      </c>
      <c r="S3422" s="15">
        <v>0.46785714285714286</v>
      </c>
      <c r="T3422" s="13">
        <v>3</v>
      </c>
      <c r="U3422" s="13">
        <v>2</v>
      </c>
      <c r="V3422" s="16">
        <v>0</v>
      </c>
      <c r="W3422" s="16" t="str">
        <f t="shared" si="53"/>
        <v>PN3176659-1</v>
      </c>
      <c r="X3422" s="17" t="s">
        <v>21</v>
      </c>
      <c r="Z3422" s="17" t="s">
        <v>109</v>
      </c>
      <c r="AB3422" s="17" t="s">
        <v>46</v>
      </c>
      <c r="AC3422" s="17" t="s">
        <v>6936</v>
      </c>
      <c r="AD3422" s="17" t="s">
        <v>969</v>
      </c>
      <c r="AE3422" s="17" t="s">
        <v>42</v>
      </c>
      <c r="AF3422" s="17" t="s">
        <v>1970</v>
      </c>
      <c r="AG3422" s="17" t="s">
        <v>970</v>
      </c>
      <c r="AJ3422" s="17" t="s">
        <v>83</v>
      </c>
      <c r="AK3422" s="17" t="s">
        <v>84</v>
      </c>
      <c r="AO3422" s="17" t="s">
        <v>46</v>
      </c>
      <c r="AP3422" s="18">
        <v>43360</v>
      </c>
      <c r="AQ3422" s="17" t="s">
        <v>22</v>
      </c>
      <c r="AR3422" s="17" t="s">
        <v>47</v>
      </c>
      <c r="AS3422" s="17" t="s">
        <v>47</v>
      </c>
      <c r="AT3422" s="17" t="s">
        <v>47</v>
      </c>
      <c r="AU3422" s="17" t="s">
        <v>47</v>
      </c>
      <c r="AV3422" s="17" t="s">
        <v>47</v>
      </c>
      <c r="AW3422" s="17" t="s">
        <v>266</v>
      </c>
      <c r="AX3422" s="17" t="s">
        <v>267</v>
      </c>
      <c r="AY3422" s="17" t="s">
        <v>276</v>
      </c>
      <c r="AZ3422" s="17" t="s">
        <v>3226</v>
      </c>
      <c r="BA3422" s="17" t="s">
        <v>285</v>
      </c>
      <c r="BB3422" s="17" t="s">
        <v>51</v>
      </c>
      <c r="BD3422" s="17">
        <v>3</v>
      </c>
      <c r="BE3422" s="17" t="s">
        <v>52</v>
      </c>
      <c r="BF3422" s="17" t="s">
        <v>53</v>
      </c>
      <c r="BG3422" s="18" t="s">
        <v>53</v>
      </c>
      <c r="BH3422" s="3" t="s">
        <v>556</v>
      </c>
      <c r="BL3422" s="17" t="s">
        <v>6937</v>
      </c>
      <c r="BM3422" s="19" t="s">
        <v>22</v>
      </c>
      <c r="BN3422" s="19">
        <f>P3422*R3422</f>
        <v>561400</v>
      </c>
      <c r="BO3422" s="19" t="str">
        <f>IF(AND(BN3422&gt;120000, P3422&gt;25, X3422&lt;&gt;"WAVE 0"), "yes", "no")</f>
        <v>yes</v>
      </c>
      <c r="BP3422" s="17" t="s">
        <v>51</v>
      </c>
    </row>
    <row r="3423" spans="1:68" x14ac:dyDescent="0.25">
      <c r="A3423" s="11" t="s">
        <v>6938</v>
      </c>
      <c r="B3423" s="12" t="s">
        <v>6939</v>
      </c>
      <c r="C3423" s="13" t="s">
        <v>88</v>
      </c>
      <c r="D3423" s="12" t="s">
        <v>5080</v>
      </c>
      <c r="E3423" s="13" t="s">
        <v>5081</v>
      </c>
      <c r="F3423" s="12">
        <v>2020</v>
      </c>
      <c r="G3423" s="13" t="s">
        <v>221</v>
      </c>
      <c r="H3423" s="12" t="s">
        <v>330</v>
      </c>
      <c r="I3423" s="13" t="s">
        <v>51</v>
      </c>
      <c r="J3423" s="12" t="s">
        <v>331</v>
      </c>
      <c r="K3423" s="13" t="s">
        <v>332</v>
      </c>
      <c r="L3423" s="12" t="s">
        <v>333</v>
      </c>
      <c r="M3423" s="13" t="s">
        <v>334</v>
      </c>
      <c r="N3423" s="2" t="s">
        <v>64</v>
      </c>
      <c r="O3423" s="13" t="s">
        <v>20</v>
      </c>
      <c r="P3423" s="14">
        <v>1583.3043</v>
      </c>
      <c r="Q3423" s="14">
        <v>865286</v>
      </c>
      <c r="R3423" s="13">
        <v>677</v>
      </c>
      <c r="S3423" s="15">
        <v>0.10869565217391304</v>
      </c>
      <c r="T3423" s="13">
        <v>1</v>
      </c>
      <c r="U3423" s="13">
        <v>5</v>
      </c>
      <c r="V3423" s="16">
        <v>0</v>
      </c>
      <c r="W3423" s="16" t="str">
        <f t="shared" si="53"/>
        <v>PN3176705-4</v>
      </c>
      <c r="X3423" s="17" t="s">
        <v>150</v>
      </c>
      <c r="Y3423" s="17" t="s">
        <v>6940</v>
      </c>
      <c r="Z3423" s="17" t="s">
        <v>33</v>
      </c>
      <c r="AA3423" s="17" t="s">
        <v>331</v>
      </c>
      <c r="AB3423" s="17" t="s">
        <v>22</v>
      </c>
      <c r="AC3423" s="17" t="s">
        <v>22</v>
      </c>
      <c r="AD3423" s="17" t="s">
        <v>969</v>
      </c>
      <c r="AE3423" s="17" t="s">
        <v>42</v>
      </c>
      <c r="AF3423" s="17" t="s">
        <v>393</v>
      </c>
      <c r="AG3423" s="17" t="s">
        <v>22</v>
      </c>
      <c r="AJ3423" s="17" t="s">
        <v>83</v>
      </c>
      <c r="AK3423" s="17" t="s">
        <v>84</v>
      </c>
      <c r="AO3423" s="17" t="s">
        <v>6540</v>
      </c>
      <c r="AP3423" s="18">
        <v>43402</v>
      </c>
      <c r="AQ3423" s="17">
        <v>0</v>
      </c>
      <c r="AR3423" s="17" t="s">
        <v>22</v>
      </c>
      <c r="AS3423" s="17" t="s">
        <v>22</v>
      </c>
      <c r="AT3423" s="17" t="s">
        <v>22</v>
      </c>
      <c r="AU3423" s="17" t="s">
        <v>22</v>
      </c>
      <c r="AV3423" s="17" t="s">
        <v>22</v>
      </c>
      <c r="BE3423" s="17" t="s">
        <v>210</v>
      </c>
      <c r="BM3423" s="19">
        <v>612938.82969575969</v>
      </c>
      <c r="BN3423" s="19">
        <f>P3423*R3423</f>
        <v>1071897.0111</v>
      </c>
      <c r="BO3423" s="19" t="str">
        <f>IF(AND(BN3423&gt;120000, P3423&gt;25, X3423&lt;&gt;"WAVE 0"), "yes", "no")</f>
        <v>no</v>
      </c>
      <c r="BP3423" s="17" t="s">
        <v>51</v>
      </c>
    </row>
    <row r="3424" spans="1:68" x14ac:dyDescent="0.25">
      <c r="A3424" s="11" t="s">
        <v>6941</v>
      </c>
      <c r="B3424" s="12" t="s">
        <v>6817</v>
      </c>
      <c r="C3424" s="13" t="s">
        <v>14</v>
      </c>
      <c r="D3424" s="12" t="s">
        <v>1359</v>
      </c>
      <c r="E3424" s="13" t="s">
        <v>1360</v>
      </c>
      <c r="F3424" s="12">
        <v>2020</v>
      </c>
      <c r="G3424" s="13" t="s">
        <v>207</v>
      </c>
      <c r="H3424" s="12" t="s">
        <v>330</v>
      </c>
      <c r="I3424" s="13" t="s">
        <v>51</v>
      </c>
      <c r="J3424" s="12" t="s">
        <v>331</v>
      </c>
      <c r="K3424" s="13" t="s">
        <v>332</v>
      </c>
      <c r="L3424" s="12" t="s">
        <v>333</v>
      </c>
      <c r="M3424" s="13" t="s">
        <v>334</v>
      </c>
      <c r="N3424" s="2" t="s">
        <v>19</v>
      </c>
      <c r="O3424" s="13" t="s">
        <v>1365</v>
      </c>
      <c r="P3424" s="14">
        <v>272.82</v>
      </c>
      <c r="Q3424" s="14">
        <v>20461.5</v>
      </c>
      <c r="R3424" s="13">
        <v>86</v>
      </c>
      <c r="S3424" s="15">
        <v>1</v>
      </c>
      <c r="T3424" s="13">
        <v>1</v>
      </c>
      <c r="U3424" s="13">
        <v>2</v>
      </c>
      <c r="V3424" s="16">
        <v>0</v>
      </c>
      <c r="W3424" s="16" t="str">
        <f t="shared" si="53"/>
        <v>PN3176839-3</v>
      </c>
      <c r="X3424" s="17" t="s">
        <v>150</v>
      </c>
      <c r="Y3424" s="17" t="s">
        <v>1366</v>
      </c>
      <c r="Z3424" s="17" t="s">
        <v>38</v>
      </c>
      <c r="AB3424" s="17" t="s">
        <v>689</v>
      </c>
      <c r="AC3424" s="17" t="s">
        <v>6818</v>
      </c>
      <c r="AD3424" s="17" t="s">
        <v>969</v>
      </c>
      <c r="AE3424" s="17" t="s">
        <v>42</v>
      </c>
      <c r="AF3424" s="17" t="s">
        <v>393</v>
      </c>
      <c r="AG3424" s="17" t="s">
        <v>970</v>
      </c>
      <c r="AJ3424" s="17" t="s">
        <v>83</v>
      </c>
      <c r="AK3424" s="17" t="s">
        <v>84</v>
      </c>
      <c r="AO3424" s="17" t="s">
        <v>46</v>
      </c>
      <c r="AP3424" s="18">
        <v>43545</v>
      </c>
      <c r="AQ3424" s="17" t="s">
        <v>22</v>
      </c>
      <c r="AR3424" s="17" t="s">
        <v>47</v>
      </c>
      <c r="AS3424" s="17" t="s">
        <v>47</v>
      </c>
      <c r="AT3424" s="17" t="s">
        <v>47</v>
      </c>
      <c r="AU3424" s="17" t="s">
        <v>47</v>
      </c>
      <c r="AV3424" s="17" t="s">
        <v>47</v>
      </c>
      <c r="BE3424" s="17" t="s">
        <v>52</v>
      </c>
      <c r="BF3424" s="17" t="s">
        <v>5122</v>
      </c>
      <c r="BG3424" s="18">
        <v>44316</v>
      </c>
      <c r="BL3424" s="17" t="s">
        <v>5123</v>
      </c>
      <c r="BM3424" s="19" t="s">
        <v>22</v>
      </c>
      <c r="BN3424" s="19">
        <f>P3424*R3424</f>
        <v>23462.52</v>
      </c>
      <c r="BO3424" s="19" t="str">
        <f>IF(AND(BN3424&gt;120000, P3424&gt;25, X3424&lt;&gt;"WAVE 0"), "yes", "no")</f>
        <v>no</v>
      </c>
      <c r="BP3424" s="17" t="s">
        <v>51</v>
      </c>
    </row>
    <row r="3425" spans="1:68" x14ac:dyDescent="0.25">
      <c r="A3425" s="11" t="s">
        <v>6942</v>
      </c>
      <c r="B3425" s="12" t="s">
        <v>4051</v>
      </c>
      <c r="C3425" s="13" t="s">
        <v>14</v>
      </c>
      <c r="D3425" s="12" t="s">
        <v>959</v>
      </c>
      <c r="E3425" s="13" t="s">
        <v>960</v>
      </c>
      <c r="F3425" s="12">
        <v>2019</v>
      </c>
      <c r="G3425" s="13" t="s">
        <v>38</v>
      </c>
      <c r="H3425" s="12" t="s">
        <v>330</v>
      </c>
      <c r="I3425" s="13" t="s">
        <v>18</v>
      </c>
      <c r="J3425" s="12" t="s">
        <v>331</v>
      </c>
      <c r="K3425" s="13" t="s">
        <v>332</v>
      </c>
      <c r="L3425" s="12" t="s">
        <v>333</v>
      </c>
      <c r="M3425" s="13" t="s">
        <v>334</v>
      </c>
      <c r="N3425" s="2" t="s">
        <v>19</v>
      </c>
      <c r="O3425" s="13" t="s">
        <v>20</v>
      </c>
      <c r="P3425" s="14">
        <v>185.6936</v>
      </c>
      <c r="Q3425" s="14">
        <v>4183.6499999999996</v>
      </c>
      <c r="R3425" s="13">
        <v>68</v>
      </c>
      <c r="S3425" s="15"/>
      <c r="T3425" s="13">
        <v>2</v>
      </c>
      <c r="U3425" s="13">
        <v>2</v>
      </c>
      <c r="V3425" s="16">
        <v>0</v>
      </c>
      <c r="W3425" s="16" t="str">
        <f t="shared" si="53"/>
        <v>PN3176898-3</v>
      </c>
      <c r="Z3425" s="13" t="s">
        <v>38</v>
      </c>
      <c r="BN3425" s="19">
        <f>P3425*R3425</f>
        <v>12627.1648</v>
      </c>
      <c r="BO3425" s="19" t="str">
        <f>IF(AND(BN3425&gt;120000, P3425&gt;25, X3425&lt;&gt;"WAVE 0"), "yes", "no")</f>
        <v>no</v>
      </c>
      <c r="BP3425" s="17" t="s">
        <v>51</v>
      </c>
    </row>
    <row r="3426" spans="1:68" x14ac:dyDescent="0.25">
      <c r="A3426" s="11" t="s">
        <v>6943</v>
      </c>
      <c r="B3426" s="12" t="s">
        <v>6758</v>
      </c>
      <c r="C3426" s="13" t="s">
        <v>14</v>
      </c>
      <c r="D3426" s="12" t="s">
        <v>959</v>
      </c>
      <c r="E3426" s="13" t="s">
        <v>960</v>
      </c>
      <c r="F3426" s="12">
        <v>2019</v>
      </c>
      <c r="G3426" s="13" t="s">
        <v>38</v>
      </c>
      <c r="H3426" s="12" t="s">
        <v>330</v>
      </c>
      <c r="I3426" s="13" t="s">
        <v>18</v>
      </c>
      <c r="J3426" s="12" t="s">
        <v>331</v>
      </c>
      <c r="K3426" s="13" t="s">
        <v>332</v>
      </c>
      <c r="L3426" s="12" t="s">
        <v>333</v>
      </c>
      <c r="M3426" s="13" t="s">
        <v>334</v>
      </c>
      <c r="N3426" s="2" t="s">
        <v>19</v>
      </c>
      <c r="O3426" s="13" t="s">
        <v>20</v>
      </c>
      <c r="P3426" s="14">
        <v>2341.8292999999999</v>
      </c>
      <c r="Q3426" s="14"/>
      <c r="R3426" s="13">
        <v>145</v>
      </c>
      <c r="S3426" s="15"/>
      <c r="T3426" s="13">
        <v>2</v>
      </c>
      <c r="U3426" s="13">
        <v>4</v>
      </c>
      <c r="V3426" s="16"/>
      <c r="W3426" s="16" t="str">
        <f t="shared" si="53"/>
        <v>PN3176905-7</v>
      </c>
      <c r="Z3426" s="13" t="s">
        <v>38</v>
      </c>
      <c r="AA3426" s="17" t="s">
        <v>22</v>
      </c>
      <c r="AB3426" s="17" t="s">
        <v>22</v>
      </c>
      <c r="AC3426" s="17" t="s">
        <v>22</v>
      </c>
      <c r="AD3426" s="17" t="s">
        <v>22</v>
      </c>
      <c r="AE3426" s="17" t="s">
        <v>22</v>
      </c>
      <c r="AF3426" s="17" t="s">
        <v>22</v>
      </c>
      <c r="AG3426" s="17" t="s">
        <v>22</v>
      </c>
      <c r="AJ3426" s="17" t="s">
        <v>22</v>
      </c>
      <c r="AK3426" s="17" t="s">
        <v>22</v>
      </c>
      <c r="AO3426" s="17" t="s">
        <v>22</v>
      </c>
      <c r="AP3426" s="18" t="s">
        <v>22</v>
      </c>
      <c r="AQ3426" s="17" t="s">
        <v>22</v>
      </c>
      <c r="AR3426" s="17" t="s">
        <v>22</v>
      </c>
      <c r="AS3426" s="17" t="s">
        <v>22</v>
      </c>
      <c r="AT3426" s="17" t="s">
        <v>22</v>
      </c>
      <c r="AU3426" s="17" t="s">
        <v>22</v>
      </c>
      <c r="AV3426" s="17" t="s">
        <v>22</v>
      </c>
      <c r="AW3426" s="17" t="s">
        <v>22</v>
      </c>
      <c r="AX3426" s="17" t="s">
        <v>22</v>
      </c>
      <c r="AY3426" s="17" t="s">
        <v>22</v>
      </c>
      <c r="AZ3426" s="17" t="s">
        <v>22</v>
      </c>
      <c r="BA3426" s="17" t="s">
        <v>22</v>
      </c>
      <c r="BD3426" s="17" t="s">
        <v>22</v>
      </c>
      <c r="BE3426" s="17" t="s">
        <v>22</v>
      </c>
      <c r="BF3426" s="17" t="s">
        <v>22</v>
      </c>
      <c r="BG3426" s="18" t="s">
        <v>22</v>
      </c>
      <c r="BH3426" s="3" t="s">
        <v>22</v>
      </c>
      <c r="BI3426" s="3" t="s">
        <v>22</v>
      </c>
      <c r="BK3426" s="3" t="s">
        <v>22</v>
      </c>
      <c r="BL3426" s="17" t="s">
        <v>22</v>
      </c>
      <c r="BM3426" s="19" t="s">
        <v>22</v>
      </c>
      <c r="BN3426" s="19">
        <f>P3426*R3426</f>
        <v>339565.24849999999</v>
      </c>
      <c r="BO3426" s="19" t="str">
        <f>IF(AND(BN3426&gt;120000, P3426&gt;25, X3426&lt;&gt;"WAVE 0"), "yes", "no")</f>
        <v>yes</v>
      </c>
      <c r="BP3426" s="17" t="s">
        <v>22</v>
      </c>
    </row>
    <row r="3427" spans="1:68" x14ac:dyDescent="0.25">
      <c r="A3427" s="11" t="s">
        <v>6944</v>
      </c>
      <c r="B3427" s="12" t="s">
        <v>6825</v>
      </c>
      <c r="C3427" s="13" t="s">
        <v>14</v>
      </c>
      <c r="D3427" s="12" t="s">
        <v>1359</v>
      </c>
      <c r="E3427" s="13" t="s">
        <v>1360</v>
      </c>
      <c r="F3427" s="12">
        <v>2020</v>
      </c>
      <c r="G3427" s="13" t="s">
        <v>207</v>
      </c>
      <c r="H3427" s="12" t="s">
        <v>330</v>
      </c>
      <c r="I3427" s="13" t="s">
        <v>51</v>
      </c>
      <c r="J3427" s="12" t="s">
        <v>1439</v>
      </c>
      <c r="K3427" s="13" t="s">
        <v>1440</v>
      </c>
      <c r="L3427" s="12" t="s">
        <v>967</v>
      </c>
      <c r="M3427" s="13" t="s">
        <v>359</v>
      </c>
      <c r="N3427" s="2" t="s">
        <v>19</v>
      </c>
      <c r="O3427" s="13" t="s">
        <v>1365</v>
      </c>
      <c r="P3427" s="14">
        <v>332.57</v>
      </c>
      <c r="Q3427" s="14">
        <v>48555.22</v>
      </c>
      <c r="R3427" s="13">
        <v>175</v>
      </c>
      <c r="S3427" s="15">
        <v>1</v>
      </c>
      <c r="T3427" s="13">
        <v>1</v>
      </c>
      <c r="U3427" s="13">
        <v>3</v>
      </c>
      <c r="V3427" s="16">
        <v>0</v>
      </c>
      <c r="W3427" s="16" t="str">
        <f t="shared" si="53"/>
        <v>PN3177062-2</v>
      </c>
      <c r="X3427" s="17" t="s">
        <v>150</v>
      </c>
      <c r="Y3427" s="17" t="s">
        <v>1366</v>
      </c>
      <c r="Z3427" s="17" t="s">
        <v>38</v>
      </c>
      <c r="AA3427" s="17" t="s">
        <v>1439</v>
      </c>
      <c r="AB3427" s="17" t="s">
        <v>689</v>
      </c>
      <c r="AC3427" s="17" t="s">
        <v>6826</v>
      </c>
      <c r="AD3427" s="17" t="s">
        <v>969</v>
      </c>
      <c r="AE3427" s="17" t="s">
        <v>42</v>
      </c>
      <c r="AF3427" s="17" t="s">
        <v>393</v>
      </c>
      <c r="AG3427" s="17" t="s">
        <v>970</v>
      </c>
      <c r="AJ3427" s="17" t="s">
        <v>83</v>
      </c>
      <c r="AK3427" s="17" t="s">
        <v>84</v>
      </c>
      <c r="AO3427" s="17" t="s">
        <v>46</v>
      </c>
      <c r="AP3427" s="18">
        <v>43545</v>
      </c>
      <c r="AQ3427" s="17" t="s">
        <v>22</v>
      </c>
      <c r="AR3427" s="17" t="s">
        <v>47</v>
      </c>
      <c r="AS3427" s="17" t="s">
        <v>47</v>
      </c>
      <c r="AT3427" s="17" t="s">
        <v>47</v>
      </c>
      <c r="AU3427" s="17" t="s">
        <v>47</v>
      </c>
      <c r="AV3427" s="17" t="s">
        <v>47</v>
      </c>
      <c r="BE3427" s="17" t="s">
        <v>52</v>
      </c>
      <c r="BF3427" s="17" t="s">
        <v>5122</v>
      </c>
      <c r="BG3427" s="18">
        <v>44316</v>
      </c>
      <c r="BL3427" s="17" t="s">
        <v>5123</v>
      </c>
      <c r="BM3427" s="19">
        <v>2468.8973277389282</v>
      </c>
      <c r="BN3427" s="19">
        <f>P3427*R3427</f>
        <v>58199.75</v>
      </c>
      <c r="BO3427" s="19" t="str">
        <f>IF(AND(BN3427&gt;120000, P3427&gt;25, X3427&lt;&gt;"WAVE 0"), "yes", "no")</f>
        <v>no</v>
      </c>
      <c r="BP3427" s="17" t="s">
        <v>51</v>
      </c>
    </row>
    <row r="3428" spans="1:68" x14ac:dyDescent="0.25">
      <c r="A3428" s="11" t="s">
        <v>6945</v>
      </c>
      <c r="B3428" s="12" t="s">
        <v>6946</v>
      </c>
      <c r="C3428" s="13" t="s">
        <v>14</v>
      </c>
      <c r="D3428" s="12" t="s">
        <v>818</v>
      </c>
      <c r="E3428" s="13" t="s">
        <v>819</v>
      </c>
      <c r="F3428" s="12">
        <v>2020</v>
      </c>
      <c r="G3428" s="13" t="s">
        <v>17</v>
      </c>
      <c r="H3428" s="12" t="s">
        <v>330</v>
      </c>
      <c r="I3428" s="13" t="s">
        <v>18</v>
      </c>
      <c r="J3428" s="12" t="s">
        <v>965</v>
      </c>
      <c r="K3428" s="13" t="s">
        <v>966</v>
      </c>
      <c r="L3428" s="12" t="s">
        <v>967</v>
      </c>
      <c r="M3428" s="13" t="s">
        <v>359</v>
      </c>
      <c r="N3428" s="2" t="s">
        <v>19</v>
      </c>
      <c r="O3428" s="13" t="s">
        <v>20</v>
      </c>
      <c r="P3428" s="14">
        <v>866.95</v>
      </c>
      <c r="Q3428" s="14">
        <v>10403.4</v>
      </c>
      <c r="R3428" s="13">
        <v>150</v>
      </c>
      <c r="S3428" s="15">
        <v>0</v>
      </c>
      <c r="T3428" s="13">
        <v>1</v>
      </c>
      <c r="U3428" s="13">
        <v>2</v>
      </c>
      <c r="V3428" s="16">
        <v>0</v>
      </c>
      <c r="W3428" s="16" t="str">
        <f t="shared" si="53"/>
        <v>PN3177112-2</v>
      </c>
      <c r="Z3428" s="17" t="s">
        <v>17</v>
      </c>
      <c r="AB3428" s="17" t="s">
        <v>39</v>
      </c>
      <c r="AC3428" s="17" t="s">
        <v>6947</v>
      </c>
      <c r="AD3428" s="17" t="s">
        <v>969</v>
      </c>
      <c r="AE3428" s="17" t="s">
        <v>42</v>
      </c>
      <c r="AF3428" s="17" t="s">
        <v>393</v>
      </c>
      <c r="AG3428" s="17" t="s">
        <v>970</v>
      </c>
      <c r="AJ3428" s="17" t="s">
        <v>490</v>
      </c>
      <c r="AK3428" s="17" t="s">
        <v>103</v>
      </c>
      <c r="AO3428" s="17" t="s">
        <v>46</v>
      </c>
      <c r="AP3428" s="18">
        <v>43061</v>
      </c>
      <c r="AQ3428" s="17" t="s">
        <v>22</v>
      </c>
      <c r="AR3428" s="17" t="s">
        <v>47</v>
      </c>
      <c r="AS3428" s="17" t="s">
        <v>47</v>
      </c>
      <c r="AT3428" s="17" t="s">
        <v>47</v>
      </c>
      <c r="AU3428" s="17" t="s">
        <v>47</v>
      </c>
      <c r="AV3428" s="17" t="s">
        <v>47</v>
      </c>
      <c r="BE3428" s="17" t="s">
        <v>52</v>
      </c>
      <c r="BM3428" s="19" t="s">
        <v>22</v>
      </c>
      <c r="BN3428" s="19">
        <f>P3428*R3428</f>
        <v>130042.5</v>
      </c>
      <c r="BO3428" s="19" t="str">
        <f>IF(AND(BN3428&gt;120000, P3428&gt;25, X3428&lt;&gt;"WAVE 0"), "yes", "no")</f>
        <v>yes</v>
      </c>
      <c r="BP3428" s="17" t="s">
        <v>51</v>
      </c>
    </row>
    <row r="3429" spans="1:68" x14ac:dyDescent="0.25">
      <c r="A3429" s="11" t="s">
        <v>6948</v>
      </c>
      <c r="B3429" s="12" t="s">
        <v>6949</v>
      </c>
      <c r="C3429" s="13" t="s">
        <v>57</v>
      </c>
      <c r="D3429" s="12" t="s">
        <v>6950</v>
      </c>
      <c r="E3429" s="13" t="s">
        <v>6951</v>
      </c>
      <c r="F3429" s="12">
        <v>2019</v>
      </c>
      <c r="G3429" s="13" t="s">
        <v>109</v>
      </c>
      <c r="H3429" s="12" t="s">
        <v>330</v>
      </c>
      <c r="I3429" s="13" t="s">
        <v>51</v>
      </c>
      <c r="J3429" s="12" t="s">
        <v>1309</v>
      </c>
      <c r="K3429" s="13" t="s">
        <v>966</v>
      </c>
      <c r="L3429" s="12" t="s">
        <v>967</v>
      </c>
      <c r="M3429" s="13" t="s">
        <v>359</v>
      </c>
      <c r="N3429" s="2" t="s">
        <v>64</v>
      </c>
      <c r="O3429" s="13" t="s">
        <v>20</v>
      </c>
      <c r="P3429" s="14">
        <v>218.2373</v>
      </c>
      <c r="Q3429" s="14">
        <v>19497.380000000005</v>
      </c>
      <c r="R3429" s="13">
        <v>78</v>
      </c>
      <c r="S3429" s="15">
        <v>1</v>
      </c>
      <c r="T3429" s="13">
        <v>1</v>
      </c>
      <c r="U3429" s="13">
        <v>1</v>
      </c>
      <c r="V3429" s="16">
        <v>0</v>
      </c>
      <c r="W3429" s="16" t="str">
        <f t="shared" si="53"/>
        <v>PN3177207-2</v>
      </c>
      <c r="Z3429" s="17" t="s">
        <v>109</v>
      </c>
      <c r="AA3429" s="17" t="s">
        <v>1309</v>
      </c>
      <c r="AB3429" s="17" t="s">
        <v>169</v>
      </c>
      <c r="AC3429" s="17" t="s">
        <v>6952</v>
      </c>
      <c r="AD3429" s="17" t="s">
        <v>969</v>
      </c>
      <c r="AE3429" s="17" t="s">
        <v>42</v>
      </c>
      <c r="AF3429" s="17" t="s">
        <v>393</v>
      </c>
      <c r="AG3429" s="17" t="s">
        <v>970</v>
      </c>
      <c r="AJ3429" s="17" t="s">
        <v>83</v>
      </c>
      <c r="AK3429" s="17" t="s">
        <v>84</v>
      </c>
      <c r="AO3429" s="17" t="s">
        <v>46</v>
      </c>
      <c r="AP3429" s="18">
        <v>43214</v>
      </c>
      <c r="AQ3429" s="17" t="s">
        <v>22</v>
      </c>
      <c r="AR3429" s="17" t="s">
        <v>47</v>
      </c>
      <c r="AS3429" s="17" t="s">
        <v>47</v>
      </c>
      <c r="AT3429" s="17" t="s">
        <v>47</v>
      </c>
      <c r="AU3429" s="17" t="s">
        <v>47</v>
      </c>
      <c r="AV3429" s="17" t="s">
        <v>47</v>
      </c>
      <c r="BE3429" s="17" t="s">
        <v>52</v>
      </c>
      <c r="BH3429" s="3" t="s">
        <v>556</v>
      </c>
      <c r="BM3429" s="19">
        <v>0</v>
      </c>
      <c r="BN3429" s="19">
        <f>P3429*R3429</f>
        <v>17022.509399999999</v>
      </c>
      <c r="BO3429" s="19" t="str">
        <f>IF(AND(BN3429&gt;120000, P3429&gt;25, X3429&lt;&gt;"WAVE 0"), "yes", "no")</f>
        <v>no</v>
      </c>
      <c r="BP3429" s="17" t="s">
        <v>22</v>
      </c>
    </row>
    <row r="3430" spans="1:68" x14ac:dyDescent="0.25">
      <c r="A3430" s="11" t="s">
        <v>6953</v>
      </c>
      <c r="B3430" s="12" t="s">
        <v>6954</v>
      </c>
      <c r="C3430" s="13" t="s">
        <v>14</v>
      </c>
      <c r="D3430" s="12" t="s">
        <v>5015</v>
      </c>
      <c r="E3430" s="13" t="s">
        <v>5016</v>
      </c>
      <c r="F3430" s="12">
        <v>2020</v>
      </c>
      <c r="G3430" s="13" t="s">
        <v>27</v>
      </c>
      <c r="H3430" s="12" t="s">
        <v>330</v>
      </c>
      <c r="I3430" s="13" t="s">
        <v>18</v>
      </c>
      <c r="J3430" s="12" t="s">
        <v>1309</v>
      </c>
      <c r="K3430" s="13" t="s">
        <v>966</v>
      </c>
      <c r="L3430" s="12" t="s">
        <v>967</v>
      </c>
      <c r="M3430" s="13" t="s">
        <v>359</v>
      </c>
      <c r="N3430" s="2" t="s">
        <v>194</v>
      </c>
      <c r="O3430" s="13" t="s">
        <v>20</v>
      </c>
      <c r="P3430" s="14">
        <v>92.76</v>
      </c>
      <c r="Q3430" s="14">
        <v>4638</v>
      </c>
      <c r="R3430" s="13">
        <v>113</v>
      </c>
      <c r="S3430" s="15"/>
      <c r="T3430" s="13">
        <v>1</v>
      </c>
      <c r="U3430" s="13"/>
      <c r="V3430" s="16">
        <v>0</v>
      </c>
      <c r="W3430" s="16" t="str">
        <f t="shared" si="53"/>
        <v>PN3177209-1</v>
      </c>
      <c r="Z3430" s="17" t="s">
        <v>33</v>
      </c>
      <c r="AA3430" s="17" t="s">
        <v>22</v>
      </c>
      <c r="AB3430" s="17" t="s">
        <v>22</v>
      </c>
      <c r="AC3430" s="17" t="s">
        <v>22</v>
      </c>
      <c r="AD3430" s="17" t="s">
        <v>22</v>
      </c>
      <c r="AE3430" s="17" t="s">
        <v>22</v>
      </c>
      <c r="AF3430" s="17" t="s">
        <v>22</v>
      </c>
      <c r="AG3430" s="17" t="s">
        <v>22</v>
      </c>
      <c r="AJ3430" s="17" t="s">
        <v>22</v>
      </c>
      <c r="AK3430" s="17" t="s">
        <v>22</v>
      </c>
      <c r="AO3430" s="17" t="s">
        <v>22</v>
      </c>
      <c r="AP3430" s="18" t="s">
        <v>22</v>
      </c>
      <c r="AQ3430" s="17" t="s">
        <v>22</v>
      </c>
      <c r="AR3430" s="17" t="s">
        <v>22</v>
      </c>
      <c r="AS3430" s="17" t="s">
        <v>22</v>
      </c>
      <c r="AT3430" s="17" t="s">
        <v>22</v>
      </c>
      <c r="AU3430" s="17" t="s">
        <v>22</v>
      </c>
      <c r="AV3430" s="17" t="s">
        <v>22</v>
      </c>
      <c r="AW3430" s="17" t="s">
        <v>22</v>
      </c>
      <c r="AX3430" s="17" t="s">
        <v>22</v>
      </c>
      <c r="AY3430" s="17" t="s">
        <v>22</v>
      </c>
      <c r="AZ3430" s="17" t="s">
        <v>22</v>
      </c>
      <c r="BA3430" s="17" t="s">
        <v>22</v>
      </c>
      <c r="BD3430" s="17" t="s">
        <v>22</v>
      </c>
      <c r="BE3430" s="17" t="s">
        <v>22</v>
      </c>
      <c r="BF3430" s="17" t="s">
        <v>22</v>
      </c>
      <c r="BG3430" s="18" t="s">
        <v>22</v>
      </c>
      <c r="BH3430" s="3" t="s">
        <v>22</v>
      </c>
      <c r="BI3430" s="3" t="s">
        <v>22</v>
      </c>
      <c r="BK3430" s="3" t="s">
        <v>22</v>
      </c>
      <c r="BL3430" s="17" t="s">
        <v>22</v>
      </c>
      <c r="BM3430" s="19" t="s">
        <v>22</v>
      </c>
      <c r="BN3430" s="19">
        <f>P3430*R3430</f>
        <v>10481.880000000001</v>
      </c>
      <c r="BO3430" s="19" t="str">
        <f>IF(AND(BN3430&gt;120000, P3430&gt;25, X3430&lt;&gt;"WAVE 0"), "yes", "no")</f>
        <v>no</v>
      </c>
      <c r="BP3430" s="17" t="s">
        <v>51</v>
      </c>
    </row>
    <row r="3431" spans="1:68" x14ac:dyDescent="0.25">
      <c r="A3431" s="11" t="s">
        <v>6955</v>
      </c>
      <c r="B3431" s="12" t="s">
        <v>6956</v>
      </c>
      <c r="C3431" s="13" t="s">
        <v>14</v>
      </c>
      <c r="D3431" s="12" t="s">
        <v>1037</v>
      </c>
      <c r="E3431" s="13" t="s">
        <v>1038</v>
      </c>
      <c r="F3431" s="12">
        <v>2019</v>
      </c>
      <c r="G3431" s="13" t="s">
        <v>27</v>
      </c>
      <c r="H3431" s="12" t="s">
        <v>330</v>
      </c>
      <c r="I3431" s="13" t="s">
        <v>51</v>
      </c>
      <c r="J3431" s="12" t="s">
        <v>331</v>
      </c>
      <c r="K3431" s="13" t="s">
        <v>332</v>
      </c>
      <c r="L3431" s="12" t="s">
        <v>333</v>
      </c>
      <c r="M3431" s="13" t="s">
        <v>334</v>
      </c>
      <c r="N3431" s="2" t="s">
        <v>19</v>
      </c>
      <c r="O3431" s="13" t="s">
        <v>20</v>
      </c>
      <c r="P3431" s="14">
        <v>30.8</v>
      </c>
      <c r="Q3431" s="14">
        <v>3612</v>
      </c>
      <c r="R3431" s="13">
        <v>196</v>
      </c>
      <c r="S3431" s="15">
        <v>1</v>
      </c>
      <c r="T3431" s="13">
        <v>1</v>
      </c>
      <c r="U3431" s="13">
        <v>2</v>
      </c>
      <c r="V3431" s="16">
        <v>0</v>
      </c>
      <c r="W3431" s="16" t="str">
        <f t="shared" si="53"/>
        <v>PN3177234-1</v>
      </c>
      <c r="Z3431" s="17" t="s">
        <v>33</v>
      </c>
      <c r="BN3431" s="19">
        <f>P3431*R3431</f>
        <v>6036.8</v>
      </c>
      <c r="BO3431" s="19" t="str">
        <f>IF(AND(BN3431&gt;120000, P3431&gt;25, X3431&lt;&gt;"WAVE 0"), "yes", "no")</f>
        <v>no</v>
      </c>
      <c r="BP3431" s="17" t="s">
        <v>51</v>
      </c>
    </row>
    <row r="3432" spans="1:68" x14ac:dyDescent="0.25">
      <c r="A3432" s="11" t="s">
        <v>6957</v>
      </c>
      <c r="B3432" s="12" t="s">
        <v>6958</v>
      </c>
      <c r="C3432" s="13" t="s">
        <v>57</v>
      </c>
      <c r="D3432" s="12" t="s">
        <v>6299</v>
      </c>
      <c r="E3432" s="13" t="s">
        <v>6300</v>
      </c>
      <c r="F3432" s="12">
        <v>2019</v>
      </c>
      <c r="G3432" s="13" t="s">
        <v>38</v>
      </c>
      <c r="H3432" s="12" t="s">
        <v>330</v>
      </c>
      <c r="I3432" s="13" t="s">
        <v>51</v>
      </c>
      <c r="J3432" s="12" t="s">
        <v>331</v>
      </c>
      <c r="K3432" s="13" t="s">
        <v>332</v>
      </c>
      <c r="L3432" s="12" t="s">
        <v>333</v>
      </c>
      <c r="M3432" s="13" t="s">
        <v>334</v>
      </c>
      <c r="N3432" s="2" t="s">
        <v>64</v>
      </c>
      <c r="O3432" s="13" t="s">
        <v>20</v>
      </c>
      <c r="P3432" s="14">
        <v>259</v>
      </c>
      <c r="Q3432" s="14">
        <v>118622</v>
      </c>
      <c r="R3432" s="13">
        <v>335</v>
      </c>
      <c r="S3432" s="15">
        <v>0.34911242603550297</v>
      </c>
      <c r="T3432" s="13">
        <v>1</v>
      </c>
      <c r="U3432" s="13">
        <v>4</v>
      </c>
      <c r="V3432" s="16">
        <v>0</v>
      </c>
      <c r="W3432" s="16" t="str">
        <f t="shared" si="53"/>
        <v>PN3177410-2</v>
      </c>
      <c r="Z3432" s="13" t="s">
        <v>38</v>
      </c>
      <c r="BN3432" s="19">
        <f>P3432*R3432</f>
        <v>86765</v>
      </c>
      <c r="BO3432" s="19" t="str">
        <f>IF(AND(BN3432&gt;120000, P3432&gt;25, X3432&lt;&gt;"WAVE 0"), "yes", "no")</f>
        <v>no</v>
      </c>
      <c r="BP3432" s="17" t="s">
        <v>51</v>
      </c>
    </row>
    <row r="3433" spans="1:68" x14ac:dyDescent="0.25">
      <c r="A3433" s="11" t="s">
        <v>6959</v>
      </c>
      <c r="B3433" s="12" t="s">
        <v>4736</v>
      </c>
      <c r="C3433" s="13" t="s">
        <v>14</v>
      </c>
      <c r="D3433" s="12" t="s">
        <v>818</v>
      </c>
      <c r="E3433" s="13" t="s">
        <v>819</v>
      </c>
      <c r="F3433" s="12">
        <v>2020</v>
      </c>
      <c r="G3433" s="13" t="s">
        <v>17</v>
      </c>
      <c r="H3433" s="12" t="s">
        <v>330</v>
      </c>
      <c r="I3433" s="13" t="s">
        <v>51</v>
      </c>
      <c r="J3433" s="12" t="s">
        <v>965</v>
      </c>
      <c r="K3433" s="13" t="s">
        <v>966</v>
      </c>
      <c r="L3433" s="12" t="s">
        <v>967</v>
      </c>
      <c r="M3433" s="13" t="s">
        <v>359</v>
      </c>
      <c r="N3433" s="2" t="s">
        <v>19</v>
      </c>
      <c r="O3433" s="13" t="s">
        <v>20</v>
      </c>
      <c r="P3433" s="14">
        <v>31.53</v>
      </c>
      <c r="Q3433" s="14">
        <v>18445.050000000003</v>
      </c>
      <c r="R3433" s="13">
        <v>466</v>
      </c>
      <c r="S3433" s="15">
        <v>0.4375</v>
      </c>
      <c r="T3433" s="13">
        <v>2</v>
      </c>
      <c r="U3433" s="13">
        <v>3</v>
      </c>
      <c r="V3433" s="16">
        <v>0</v>
      </c>
      <c r="W3433" s="16" t="str">
        <f t="shared" si="53"/>
        <v>PN3177427-2</v>
      </c>
      <c r="Z3433" s="17" t="s">
        <v>17</v>
      </c>
      <c r="AB3433" s="17" t="s">
        <v>39</v>
      </c>
      <c r="AC3433" s="17" t="s">
        <v>4736</v>
      </c>
      <c r="AD3433" s="17" t="s">
        <v>969</v>
      </c>
      <c r="AE3433" s="17" t="s">
        <v>42</v>
      </c>
      <c r="AF3433" s="17" t="s">
        <v>393</v>
      </c>
      <c r="AG3433" s="17" t="s">
        <v>970</v>
      </c>
      <c r="AJ3433" s="17" t="s">
        <v>83</v>
      </c>
      <c r="AK3433" s="17" t="s">
        <v>84</v>
      </c>
      <c r="AO3433" s="17" t="s">
        <v>130</v>
      </c>
      <c r="AP3433" s="18">
        <v>43388</v>
      </c>
      <c r="AQ3433" s="17" t="s">
        <v>22</v>
      </c>
      <c r="AR3433" s="17" t="s">
        <v>47</v>
      </c>
      <c r="AS3433" s="17" t="s">
        <v>47</v>
      </c>
      <c r="AT3433" s="17" t="s">
        <v>47</v>
      </c>
      <c r="AU3433" s="17" t="s">
        <v>47</v>
      </c>
      <c r="AV3433" s="17" t="s">
        <v>47</v>
      </c>
      <c r="BE3433" s="17" t="s">
        <v>210</v>
      </c>
      <c r="BM3433" s="19" t="s">
        <v>22</v>
      </c>
      <c r="BN3433" s="19">
        <f>P3433*R3433</f>
        <v>14692.980000000001</v>
      </c>
      <c r="BO3433" s="19" t="str">
        <f>IF(AND(BN3433&gt;120000, P3433&gt;25, X3433&lt;&gt;"WAVE 0"), "yes", "no")</f>
        <v>no</v>
      </c>
      <c r="BP3433" s="17" t="s">
        <v>51</v>
      </c>
    </row>
    <row r="3434" spans="1:68" x14ac:dyDescent="0.25">
      <c r="A3434" s="11" t="s">
        <v>6960</v>
      </c>
      <c r="B3434" s="12" t="s">
        <v>4736</v>
      </c>
      <c r="C3434" s="13" t="s">
        <v>14</v>
      </c>
      <c r="D3434" s="12" t="s">
        <v>818</v>
      </c>
      <c r="E3434" s="13" t="s">
        <v>819</v>
      </c>
      <c r="F3434" s="12">
        <v>2020</v>
      </c>
      <c r="G3434" s="13" t="s">
        <v>17</v>
      </c>
      <c r="H3434" s="12" t="s">
        <v>330</v>
      </c>
      <c r="I3434" s="13" t="s">
        <v>51</v>
      </c>
      <c r="J3434" s="12" t="s">
        <v>965</v>
      </c>
      <c r="K3434" s="13" t="s">
        <v>966</v>
      </c>
      <c r="L3434" s="12" t="s">
        <v>967</v>
      </c>
      <c r="M3434" s="13" t="s">
        <v>359</v>
      </c>
      <c r="N3434" s="2" t="s">
        <v>19</v>
      </c>
      <c r="O3434" s="13" t="s">
        <v>20</v>
      </c>
      <c r="P3434" s="14">
        <v>18.72</v>
      </c>
      <c r="Q3434" s="14">
        <v>54464</v>
      </c>
      <c r="R3434" s="13">
        <v>2580</v>
      </c>
      <c r="S3434" s="15">
        <v>0.99034749034749037</v>
      </c>
      <c r="T3434" s="13">
        <v>1</v>
      </c>
      <c r="U3434" s="13">
        <v>2</v>
      </c>
      <c r="V3434" s="16">
        <v>0</v>
      </c>
      <c r="W3434" s="16" t="str">
        <f t="shared" si="53"/>
        <v>PN3177427-3</v>
      </c>
      <c r="Z3434" s="17" t="s">
        <v>17</v>
      </c>
      <c r="AB3434" s="17" t="s">
        <v>39</v>
      </c>
      <c r="AC3434" s="17" t="s">
        <v>4736</v>
      </c>
      <c r="AD3434" s="17" t="s">
        <v>969</v>
      </c>
      <c r="AE3434" s="17" t="s">
        <v>42</v>
      </c>
      <c r="AF3434" s="17" t="s">
        <v>393</v>
      </c>
      <c r="AG3434" s="17" t="s">
        <v>970</v>
      </c>
      <c r="AJ3434" s="17" t="s">
        <v>83</v>
      </c>
      <c r="AK3434" s="17" t="s">
        <v>84</v>
      </c>
      <c r="AO3434" s="17" t="s">
        <v>130</v>
      </c>
      <c r="AP3434" s="18">
        <v>43388</v>
      </c>
      <c r="AQ3434" s="17" t="s">
        <v>22</v>
      </c>
      <c r="AR3434" s="17" t="s">
        <v>47</v>
      </c>
      <c r="AS3434" s="17" t="s">
        <v>47</v>
      </c>
      <c r="AT3434" s="17" t="s">
        <v>47</v>
      </c>
      <c r="AU3434" s="17" t="s">
        <v>47</v>
      </c>
      <c r="AV3434" s="17" t="s">
        <v>47</v>
      </c>
      <c r="BE3434" s="17" t="s">
        <v>210</v>
      </c>
      <c r="BM3434" s="19" t="s">
        <v>22</v>
      </c>
      <c r="BN3434" s="19">
        <f>P3434*R3434</f>
        <v>48297.599999999999</v>
      </c>
      <c r="BO3434" s="19" t="str">
        <f>IF(AND(BN3434&gt;120000, P3434&gt;25, X3434&lt;&gt;"WAVE 0"), "yes", "no")</f>
        <v>no</v>
      </c>
      <c r="BP3434" s="17" t="s">
        <v>51</v>
      </c>
    </row>
    <row r="3435" spans="1:68" x14ac:dyDescent="0.25">
      <c r="A3435" s="11" t="s">
        <v>6961</v>
      </c>
      <c r="B3435" s="12" t="s">
        <v>6962</v>
      </c>
      <c r="C3435" s="13" t="s">
        <v>14</v>
      </c>
      <c r="D3435" s="12" t="s">
        <v>3860</v>
      </c>
      <c r="E3435" s="13" t="s">
        <v>3861</v>
      </c>
      <c r="F3435" s="12">
        <v>2019</v>
      </c>
      <c r="G3435" s="13" t="s">
        <v>684</v>
      </c>
      <c r="H3435" s="12" t="s">
        <v>28</v>
      </c>
      <c r="I3435" s="13" t="s">
        <v>18</v>
      </c>
      <c r="J3435" s="12" t="s">
        <v>661</v>
      </c>
      <c r="K3435" s="13" t="s">
        <v>662</v>
      </c>
      <c r="L3435" s="12" t="s">
        <v>563</v>
      </c>
      <c r="M3435" s="13" t="s">
        <v>32</v>
      </c>
      <c r="N3435" s="2" t="s">
        <v>19</v>
      </c>
      <c r="O3435" s="13" t="s">
        <v>20</v>
      </c>
      <c r="P3435" s="14">
        <v>0</v>
      </c>
      <c r="Q3435" s="14"/>
      <c r="R3435" s="13">
        <v>6</v>
      </c>
      <c r="S3435" s="15">
        <v>0</v>
      </c>
      <c r="T3435" s="13">
        <v>1</v>
      </c>
      <c r="U3435" s="13">
        <v>4</v>
      </c>
      <c r="V3435" s="16"/>
      <c r="W3435" s="16" t="str">
        <f t="shared" si="53"/>
        <v>PN31-7753-4</v>
      </c>
      <c r="Z3435" s="17" t="s">
        <v>684</v>
      </c>
      <c r="AA3435" s="17" t="s">
        <v>22</v>
      </c>
      <c r="AB3435" s="17" t="s">
        <v>22</v>
      </c>
      <c r="AC3435" s="17" t="s">
        <v>22</v>
      </c>
      <c r="AD3435" s="17" t="s">
        <v>22</v>
      </c>
      <c r="AE3435" s="17" t="s">
        <v>22</v>
      </c>
      <c r="AF3435" s="17" t="s">
        <v>22</v>
      </c>
      <c r="AG3435" s="17" t="s">
        <v>22</v>
      </c>
      <c r="AJ3435" s="17" t="s">
        <v>22</v>
      </c>
      <c r="AK3435" s="17" t="s">
        <v>22</v>
      </c>
      <c r="AO3435" s="17" t="s">
        <v>22</v>
      </c>
      <c r="AP3435" s="18" t="s">
        <v>22</v>
      </c>
      <c r="AQ3435" s="17" t="s">
        <v>22</v>
      </c>
      <c r="AR3435" s="17" t="s">
        <v>22</v>
      </c>
      <c r="AS3435" s="17" t="s">
        <v>22</v>
      </c>
      <c r="AT3435" s="17" t="s">
        <v>22</v>
      </c>
      <c r="AU3435" s="17" t="s">
        <v>22</v>
      </c>
      <c r="AV3435" s="17" t="s">
        <v>22</v>
      </c>
      <c r="AW3435" s="17" t="s">
        <v>22</v>
      </c>
      <c r="AX3435" s="17" t="s">
        <v>22</v>
      </c>
      <c r="AY3435" s="17" t="s">
        <v>22</v>
      </c>
      <c r="AZ3435" s="17" t="s">
        <v>22</v>
      </c>
      <c r="BA3435" s="17" t="s">
        <v>22</v>
      </c>
      <c r="BB3435" s="17" t="s">
        <v>51</v>
      </c>
      <c r="BD3435" s="17" t="s">
        <v>22</v>
      </c>
      <c r="BE3435" s="17" t="s">
        <v>22</v>
      </c>
      <c r="BF3435" s="17" t="s">
        <v>22</v>
      </c>
      <c r="BG3435" s="18" t="s">
        <v>22</v>
      </c>
      <c r="BH3435" s="3" t="s">
        <v>22</v>
      </c>
      <c r="BI3435" s="3" t="s">
        <v>22</v>
      </c>
      <c r="BK3435" s="3" t="s">
        <v>22</v>
      </c>
      <c r="BL3435" s="17" t="s">
        <v>22</v>
      </c>
      <c r="BM3435" s="19" t="s">
        <v>22</v>
      </c>
      <c r="BN3435" s="19">
        <f>P3435*R3435</f>
        <v>0</v>
      </c>
      <c r="BO3435" s="19" t="str">
        <f>IF(AND(BN3435&gt;120000, P3435&gt;25, X3435&lt;&gt;"WAVE 0"), "yes", "no")</f>
        <v>no</v>
      </c>
      <c r="BP3435" s="17" t="s">
        <v>22</v>
      </c>
    </row>
    <row r="3436" spans="1:68" x14ac:dyDescent="0.25">
      <c r="A3436" s="11" t="s">
        <v>6963</v>
      </c>
      <c r="B3436" s="12" t="s">
        <v>6964</v>
      </c>
      <c r="C3436" s="13" t="s">
        <v>14</v>
      </c>
      <c r="D3436" s="12" t="s">
        <v>818</v>
      </c>
      <c r="E3436" s="13" t="s">
        <v>819</v>
      </c>
      <c r="F3436" s="12">
        <v>2020</v>
      </c>
      <c r="G3436" s="13" t="s">
        <v>17</v>
      </c>
      <c r="H3436" s="12" t="s">
        <v>330</v>
      </c>
      <c r="I3436" s="13" t="s">
        <v>18</v>
      </c>
      <c r="J3436" s="12" t="s">
        <v>1439</v>
      </c>
      <c r="K3436" s="13" t="s">
        <v>1440</v>
      </c>
      <c r="L3436" s="12" t="s">
        <v>967</v>
      </c>
      <c r="M3436" s="13" t="s">
        <v>359</v>
      </c>
      <c r="N3436" s="2" t="s">
        <v>19</v>
      </c>
      <c r="O3436" s="13" t="s">
        <v>20</v>
      </c>
      <c r="P3436" s="14">
        <v>36.85</v>
      </c>
      <c r="Q3436" s="14"/>
      <c r="R3436" s="13">
        <v>7</v>
      </c>
      <c r="S3436" s="15"/>
      <c r="T3436" s="13">
        <v>1</v>
      </c>
      <c r="U3436" s="13">
        <v>1</v>
      </c>
      <c r="V3436" s="16"/>
      <c r="W3436" s="16" t="str">
        <f t="shared" si="53"/>
        <v>PN3177739-1</v>
      </c>
      <c r="Z3436" s="17" t="s">
        <v>17</v>
      </c>
      <c r="AB3436" s="17" t="s">
        <v>501</v>
      </c>
      <c r="AC3436" s="17" t="s">
        <v>6965</v>
      </c>
      <c r="AD3436" s="17" t="s">
        <v>969</v>
      </c>
      <c r="AE3436" s="17" t="s">
        <v>42</v>
      </c>
      <c r="AF3436" s="17" t="s">
        <v>554</v>
      </c>
      <c r="AG3436" s="17" t="s">
        <v>970</v>
      </c>
      <c r="AJ3436" s="17" t="s">
        <v>83</v>
      </c>
      <c r="AK3436" s="17" t="s">
        <v>84</v>
      </c>
      <c r="AO3436" s="17" t="s">
        <v>46</v>
      </c>
      <c r="AP3436" s="18">
        <v>43545</v>
      </c>
      <c r="AQ3436" s="17" t="s">
        <v>22</v>
      </c>
      <c r="AR3436" s="17" t="s">
        <v>47</v>
      </c>
      <c r="AS3436" s="17" t="s">
        <v>47</v>
      </c>
      <c r="AT3436" s="17" t="s">
        <v>47</v>
      </c>
      <c r="AU3436" s="17" t="s">
        <v>47</v>
      </c>
      <c r="AV3436" s="17" t="s">
        <v>47</v>
      </c>
      <c r="BE3436" s="17" t="s">
        <v>52</v>
      </c>
      <c r="BM3436" s="19" t="s">
        <v>22</v>
      </c>
      <c r="BN3436" s="19">
        <f>P3436*R3436</f>
        <v>257.95</v>
      </c>
      <c r="BO3436" s="19" t="str">
        <f>IF(AND(BN3436&gt;120000, P3436&gt;25, X3436&lt;&gt;"WAVE 0"), "yes", "no")</f>
        <v>no</v>
      </c>
      <c r="BP3436" s="17" t="s">
        <v>22</v>
      </c>
    </row>
    <row r="3437" spans="1:68" x14ac:dyDescent="0.25">
      <c r="A3437" s="11" t="s">
        <v>6966</v>
      </c>
      <c r="B3437" s="12" t="s">
        <v>6964</v>
      </c>
      <c r="C3437" s="13" t="s">
        <v>14</v>
      </c>
      <c r="D3437" s="12" t="s">
        <v>818</v>
      </c>
      <c r="E3437" s="13" t="s">
        <v>819</v>
      </c>
      <c r="F3437" s="12">
        <v>2020</v>
      </c>
      <c r="G3437" s="13" t="s">
        <v>17</v>
      </c>
      <c r="H3437" s="12" t="s">
        <v>330</v>
      </c>
      <c r="I3437" s="13" t="s">
        <v>51</v>
      </c>
      <c r="J3437" s="12" t="s">
        <v>1439</v>
      </c>
      <c r="K3437" s="13" t="s">
        <v>1440</v>
      </c>
      <c r="L3437" s="12" t="s">
        <v>967</v>
      </c>
      <c r="M3437" s="13" t="s">
        <v>359</v>
      </c>
      <c r="N3437" s="2" t="s">
        <v>19</v>
      </c>
      <c r="O3437" s="13" t="s">
        <v>20</v>
      </c>
      <c r="P3437" s="14">
        <v>33.264600000000002</v>
      </c>
      <c r="Q3437" s="14">
        <v>3577.5</v>
      </c>
      <c r="R3437" s="13">
        <v>154</v>
      </c>
      <c r="S3437" s="15">
        <v>0.5</v>
      </c>
      <c r="T3437" s="13">
        <v>2</v>
      </c>
      <c r="U3437" s="13">
        <v>1</v>
      </c>
      <c r="V3437" s="16">
        <v>0</v>
      </c>
      <c r="W3437" s="16" t="str">
        <f t="shared" si="53"/>
        <v>PN3177739-2</v>
      </c>
      <c r="Z3437" s="17" t="s">
        <v>17</v>
      </c>
      <c r="AB3437" s="17" t="s">
        <v>501</v>
      </c>
      <c r="AC3437" s="17" t="s">
        <v>6965</v>
      </c>
      <c r="AD3437" s="17" t="s">
        <v>969</v>
      </c>
      <c r="AE3437" s="17" t="s">
        <v>42</v>
      </c>
      <c r="AF3437" s="17" t="s">
        <v>393</v>
      </c>
      <c r="AG3437" s="17" t="s">
        <v>970</v>
      </c>
      <c r="AJ3437" s="17" t="s">
        <v>83</v>
      </c>
      <c r="AK3437" s="17" t="s">
        <v>84</v>
      </c>
      <c r="AO3437" s="17" t="s">
        <v>46</v>
      </c>
      <c r="AP3437" s="18">
        <v>43545</v>
      </c>
      <c r="AQ3437" s="17" t="s">
        <v>22</v>
      </c>
      <c r="AR3437" s="17" t="s">
        <v>47</v>
      </c>
      <c r="AS3437" s="17" t="s">
        <v>47</v>
      </c>
      <c r="AT3437" s="17" t="s">
        <v>47</v>
      </c>
      <c r="AU3437" s="17" t="s">
        <v>47</v>
      </c>
      <c r="AV3437" s="17" t="s">
        <v>47</v>
      </c>
      <c r="BE3437" s="17" t="s">
        <v>52</v>
      </c>
      <c r="BM3437" s="19" t="s">
        <v>22</v>
      </c>
      <c r="BN3437" s="19">
        <f>P3437*R3437</f>
        <v>5122.7484000000004</v>
      </c>
      <c r="BO3437" s="19" t="str">
        <f>IF(AND(BN3437&gt;120000, P3437&gt;25, X3437&lt;&gt;"WAVE 0"), "yes", "no")</f>
        <v>no</v>
      </c>
      <c r="BP3437" s="17" t="s">
        <v>51</v>
      </c>
    </row>
    <row r="3438" spans="1:68" x14ac:dyDescent="0.25">
      <c r="A3438" s="11" t="s">
        <v>6967</v>
      </c>
      <c r="B3438" s="12" t="s">
        <v>6964</v>
      </c>
      <c r="C3438" s="13" t="s">
        <v>14</v>
      </c>
      <c r="D3438" s="12" t="s">
        <v>818</v>
      </c>
      <c r="E3438" s="13" t="s">
        <v>819</v>
      </c>
      <c r="F3438" s="12">
        <v>2020</v>
      </c>
      <c r="G3438" s="13" t="s">
        <v>17</v>
      </c>
      <c r="H3438" s="12" t="s">
        <v>330</v>
      </c>
      <c r="I3438" s="13" t="s">
        <v>51</v>
      </c>
      <c r="J3438" s="12" t="s">
        <v>965</v>
      </c>
      <c r="K3438" s="13" t="s">
        <v>966</v>
      </c>
      <c r="L3438" s="12" t="s">
        <v>967</v>
      </c>
      <c r="M3438" s="13" t="s">
        <v>359</v>
      </c>
      <c r="N3438" s="2" t="s">
        <v>19</v>
      </c>
      <c r="O3438" s="13" t="s">
        <v>20</v>
      </c>
      <c r="P3438" s="14">
        <v>20.399999999999999</v>
      </c>
      <c r="Q3438" s="14">
        <v>4080</v>
      </c>
      <c r="R3438" s="13">
        <v>168</v>
      </c>
      <c r="S3438" s="15">
        <v>1</v>
      </c>
      <c r="T3438" s="13">
        <v>1</v>
      </c>
      <c r="U3438" s="13">
        <v>0</v>
      </c>
      <c r="V3438" s="16">
        <v>0</v>
      </c>
      <c r="W3438" s="16" t="str">
        <f t="shared" si="53"/>
        <v>PN3177739-3</v>
      </c>
      <c r="Z3438" s="17" t="s">
        <v>17</v>
      </c>
      <c r="AB3438" s="17" t="s">
        <v>152</v>
      </c>
      <c r="AC3438" s="17" t="s">
        <v>6965</v>
      </c>
      <c r="AD3438" s="17" t="s">
        <v>969</v>
      </c>
      <c r="AE3438" s="17" t="s">
        <v>42</v>
      </c>
      <c r="AF3438" s="17" t="s">
        <v>393</v>
      </c>
      <c r="AG3438" s="17" t="s">
        <v>970</v>
      </c>
      <c r="AJ3438" s="17" t="s">
        <v>83</v>
      </c>
      <c r="AK3438" s="17" t="s">
        <v>84</v>
      </c>
      <c r="AO3438" s="17" t="s">
        <v>46</v>
      </c>
      <c r="AP3438" s="18">
        <v>43545</v>
      </c>
      <c r="AQ3438" s="17" t="s">
        <v>22</v>
      </c>
      <c r="AR3438" s="17" t="s">
        <v>47</v>
      </c>
      <c r="AS3438" s="17" t="s">
        <v>47</v>
      </c>
      <c r="AT3438" s="17" t="s">
        <v>47</v>
      </c>
      <c r="AU3438" s="17" t="s">
        <v>47</v>
      </c>
      <c r="AV3438" s="17" t="s">
        <v>47</v>
      </c>
      <c r="BE3438" s="17" t="s">
        <v>52</v>
      </c>
      <c r="BM3438" s="19" t="s">
        <v>22</v>
      </c>
      <c r="BN3438" s="19">
        <f>P3438*R3438</f>
        <v>3427.2</v>
      </c>
      <c r="BO3438" s="19" t="str">
        <f>IF(AND(BN3438&gt;120000, P3438&gt;25, X3438&lt;&gt;"WAVE 0"), "yes", "no")</f>
        <v>no</v>
      </c>
      <c r="BP3438" s="17" t="s">
        <v>51</v>
      </c>
    </row>
    <row r="3439" spans="1:68" x14ac:dyDescent="0.25">
      <c r="A3439" s="11" t="s">
        <v>6968</v>
      </c>
      <c r="B3439" s="12" t="s">
        <v>6969</v>
      </c>
      <c r="C3439" s="13" t="s">
        <v>14</v>
      </c>
      <c r="D3439" s="12" t="s">
        <v>818</v>
      </c>
      <c r="E3439" s="13" t="s">
        <v>819</v>
      </c>
      <c r="F3439" s="12">
        <v>2020</v>
      </c>
      <c r="G3439" s="13" t="s">
        <v>17</v>
      </c>
      <c r="H3439" s="12" t="s">
        <v>330</v>
      </c>
      <c r="I3439" s="13" t="s">
        <v>51</v>
      </c>
      <c r="J3439" s="12" t="s">
        <v>1439</v>
      </c>
      <c r="K3439" s="13" t="s">
        <v>1440</v>
      </c>
      <c r="L3439" s="12" t="s">
        <v>967</v>
      </c>
      <c r="M3439" s="13" t="s">
        <v>359</v>
      </c>
      <c r="N3439" s="2" t="s">
        <v>19</v>
      </c>
      <c r="O3439" s="13" t="s">
        <v>20</v>
      </c>
      <c r="P3439" s="14">
        <v>19.32</v>
      </c>
      <c r="Q3439" s="14">
        <v>3143.24</v>
      </c>
      <c r="R3439" s="13">
        <v>220</v>
      </c>
      <c r="S3439" s="15">
        <v>1</v>
      </c>
      <c r="T3439" s="13">
        <v>1</v>
      </c>
      <c r="U3439" s="13">
        <v>2</v>
      </c>
      <c r="V3439" s="16">
        <v>0</v>
      </c>
      <c r="W3439" s="16" t="str">
        <f t="shared" si="53"/>
        <v>PN3177740-1</v>
      </c>
      <c r="Z3439" s="17" t="s">
        <v>17</v>
      </c>
      <c r="AA3439" s="17" t="s">
        <v>1439</v>
      </c>
      <c r="AB3439" s="17" t="s">
        <v>501</v>
      </c>
      <c r="AC3439" s="17" t="s">
        <v>6970</v>
      </c>
      <c r="AD3439" s="17" t="s">
        <v>969</v>
      </c>
      <c r="AE3439" s="17" t="s">
        <v>42</v>
      </c>
      <c r="AF3439" s="17" t="s">
        <v>393</v>
      </c>
      <c r="AG3439" s="17" t="s">
        <v>970</v>
      </c>
      <c r="AJ3439" s="17" t="s">
        <v>83</v>
      </c>
      <c r="AK3439" s="17" t="s">
        <v>84</v>
      </c>
      <c r="AO3439" s="17" t="s">
        <v>46</v>
      </c>
      <c r="AP3439" s="18">
        <v>43545</v>
      </c>
      <c r="AQ3439" s="17" t="s">
        <v>22</v>
      </c>
      <c r="AR3439" s="17" t="s">
        <v>47</v>
      </c>
      <c r="AS3439" s="17" t="s">
        <v>47</v>
      </c>
      <c r="AT3439" s="17" t="s">
        <v>47</v>
      </c>
      <c r="AU3439" s="17" t="s">
        <v>47</v>
      </c>
      <c r="AV3439" s="17" t="s">
        <v>47</v>
      </c>
      <c r="BE3439" s="17" t="s">
        <v>52</v>
      </c>
      <c r="BM3439" s="19">
        <v>0</v>
      </c>
      <c r="BN3439" s="19">
        <f>P3439*R3439</f>
        <v>4250.3999999999996</v>
      </c>
      <c r="BO3439" s="19" t="str">
        <f>IF(AND(BN3439&gt;120000, P3439&gt;25, X3439&lt;&gt;"WAVE 0"), "yes", "no")</f>
        <v>no</v>
      </c>
      <c r="BP3439" s="17" t="s">
        <v>51</v>
      </c>
    </row>
    <row r="3440" spans="1:68" x14ac:dyDescent="0.25">
      <c r="A3440" s="11" t="s">
        <v>6971</v>
      </c>
      <c r="B3440" s="12" t="s">
        <v>6969</v>
      </c>
      <c r="C3440" s="13" t="s">
        <v>14</v>
      </c>
      <c r="D3440" s="12" t="s">
        <v>818</v>
      </c>
      <c r="E3440" s="13" t="s">
        <v>819</v>
      </c>
      <c r="F3440" s="12">
        <v>2020</v>
      </c>
      <c r="G3440" s="13" t="s">
        <v>17</v>
      </c>
      <c r="H3440" s="12" t="s">
        <v>330</v>
      </c>
      <c r="I3440" s="13" t="s">
        <v>51</v>
      </c>
      <c r="J3440" s="12" t="s">
        <v>1439</v>
      </c>
      <c r="K3440" s="13" t="s">
        <v>1440</v>
      </c>
      <c r="L3440" s="12" t="s">
        <v>967</v>
      </c>
      <c r="M3440" s="13" t="s">
        <v>359</v>
      </c>
      <c r="N3440" s="2" t="s">
        <v>19</v>
      </c>
      <c r="O3440" s="13" t="s">
        <v>20</v>
      </c>
      <c r="P3440" s="14">
        <v>35.64</v>
      </c>
      <c r="Q3440" s="14">
        <v>6836.4</v>
      </c>
      <c r="R3440" s="13">
        <v>220</v>
      </c>
      <c r="S3440" s="15">
        <v>0.97282608695652173</v>
      </c>
      <c r="T3440" s="13">
        <v>1</v>
      </c>
      <c r="U3440" s="13">
        <v>3</v>
      </c>
      <c r="V3440" s="16">
        <v>0</v>
      </c>
      <c r="W3440" s="16" t="str">
        <f t="shared" si="53"/>
        <v>PN3177740-2</v>
      </c>
      <c r="Z3440" s="17" t="s">
        <v>17</v>
      </c>
      <c r="AA3440" s="17" t="s">
        <v>1439</v>
      </c>
      <c r="AB3440" s="17" t="s">
        <v>501</v>
      </c>
      <c r="AC3440" s="17" t="s">
        <v>6970</v>
      </c>
      <c r="AD3440" s="17" t="s">
        <v>969</v>
      </c>
      <c r="AE3440" s="17" t="s">
        <v>42</v>
      </c>
      <c r="AF3440" s="17" t="s">
        <v>393</v>
      </c>
      <c r="AG3440" s="17" t="s">
        <v>970</v>
      </c>
      <c r="AJ3440" s="17" t="s">
        <v>83</v>
      </c>
      <c r="AK3440" s="17" t="s">
        <v>84</v>
      </c>
      <c r="AO3440" s="17" t="s">
        <v>46</v>
      </c>
      <c r="AP3440" s="18">
        <v>43545</v>
      </c>
      <c r="AQ3440" s="17" t="s">
        <v>22</v>
      </c>
      <c r="AR3440" s="17" t="s">
        <v>47</v>
      </c>
      <c r="AS3440" s="17" t="s">
        <v>47</v>
      </c>
      <c r="AT3440" s="17" t="s">
        <v>47</v>
      </c>
      <c r="AU3440" s="17" t="s">
        <v>47</v>
      </c>
      <c r="AV3440" s="17" t="s">
        <v>47</v>
      </c>
      <c r="BE3440" s="17" t="s">
        <v>52</v>
      </c>
      <c r="BM3440" s="19">
        <v>2592.5394434188038</v>
      </c>
      <c r="BN3440" s="19">
        <f>P3440*R3440</f>
        <v>7840.8</v>
      </c>
      <c r="BO3440" s="19" t="str">
        <f>IF(AND(BN3440&gt;120000, P3440&gt;25, X3440&lt;&gt;"WAVE 0"), "yes", "no")</f>
        <v>no</v>
      </c>
      <c r="BP3440" s="17" t="s">
        <v>51</v>
      </c>
    </row>
    <row r="3441" spans="1:68" x14ac:dyDescent="0.25">
      <c r="A3441" s="11" t="s">
        <v>6972</v>
      </c>
      <c r="B3441" s="12" t="s">
        <v>6812</v>
      </c>
      <c r="C3441" s="13" t="s">
        <v>14</v>
      </c>
      <c r="D3441" s="12" t="s">
        <v>1954</v>
      </c>
      <c r="E3441" s="13" t="s">
        <v>1955</v>
      </c>
      <c r="F3441" s="12">
        <v>2020</v>
      </c>
      <c r="G3441" s="13" t="s">
        <v>109</v>
      </c>
      <c r="H3441" s="12" t="s">
        <v>330</v>
      </c>
      <c r="I3441" s="13" t="s">
        <v>51</v>
      </c>
      <c r="J3441" s="12" t="s">
        <v>331</v>
      </c>
      <c r="K3441" s="13" t="s">
        <v>332</v>
      </c>
      <c r="L3441" s="12" t="s">
        <v>333</v>
      </c>
      <c r="M3441" s="13" t="s">
        <v>334</v>
      </c>
      <c r="N3441" s="2" t="s">
        <v>19</v>
      </c>
      <c r="O3441" s="13" t="s">
        <v>20</v>
      </c>
      <c r="P3441" s="14">
        <v>7580.16</v>
      </c>
      <c r="Q3441" s="14">
        <v>7580.16</v>
      </c>
      <c r="R3441" s="13">
        <v>0</v>
      </c>
      <c r="S3441" s="15">
        <v>1</v>
      </c>
      <c r="T3441" s="13">
        <v>1</v>
      </c>
      <c r="U3441" s="13">
        <v>0</v>
      </c>
      <c r="V3441" s="16">
        <v>0</v>
      </c>
      <c r="W3441" s="16" t="str">
        <f t="shared" si="53"/>
        <v>PN3177755-2</v>
      </c>
      <c r="Z3441" s="13" t="s">
        <v>109</v>
      </c>
      <c r="AA3441" s="17" t="s">
        <v>22</v>
      </c>
      <c r="AB3441" s="17" t="s">
        <v>22</v>
      </c>
      <c r="AC3441" s="17" t="s">
        <v>22</v>
      </c>
      <c r="AD3441" s="17" t="s">
        <v>22</v>
      </c>
      <c r="AE3441" s="17" t="s">
        <v>22</v>
      </c>
      <c r="AF3441" s="17" t="s">
        <v>22</v>
      </c>
      <c r="AG3441" s="17" t="s">
        <v>22</v>
      </c>
      <c r="AJ3441" s="17" t="s">
        <v>22</v>
      </c>
      <c r="AK3441" s="17" t="s">
        <v>22</v>
      </c>
      <c r="AO3441" s="17" t="s">
        <v>22</v>
      </c>
      <c r="AP3441" s="18" t="s">
        <v>22</v>
      </c>
      <c r="AQ3441" s="17" t="s">
        <v>22</v>
      </c>
      <c r="AR3441" s="17" t="s">
        <v>22</v>
      </c>
      <c r="AS3441" s="17" t="s">
        <v>22</v>
      </c>
      <c r="AT3441" s="17" t="s">
        <v>22</v>
      </c>
      <c r="AU3441" s="17" t="s">
        <v>22</v>
      </c>
      <c r="AV3441" s="17" t="s">
        <v>22</v>
      </c>
      <c r="AW3441" s="17" t="s">
        <v>22</v>
      </c>
      <c r="AX3441" s="17" t="s">
        <v>22</v>
      </c>
      <c r="AY3441" s="17" t="s">
        <v>22</v>
      </c>
      <c r="AZ3441" s="17" t="s">
        <v>22</v>
      </c>
      <c r="BA3441" s="17" t="s">
        <v>22</v>
      </c>
      <c r="BD3441" s="17" t="s">
        <v>22</v>
      </c>
      <c r="BE3441" s="17" t="s">
        <v>22</v>
      </c>
      <c r="BF3441" s="17" t="s">
        <v>22</v>
      </c>
      <c r="BG3441" s="18" t="s">
        <v>22</v>
      </c>
      <c r="BH3441" s="3" t="s">
        <v>22</v>
      </c>
      <c r="BI3441" s="3" t="s">
        <v>22</v>
      </c>
      <c r="BK3441" s="3" t="s">
        <v>22</v>
      </c>
      <c r="BL3441" s="17" t="s">
        <v>22</v>
      </c>
      <c r="BM3441" s="19" t="s">
        <v>22</v>
      </c>
      <c r="BN3441" s="19">
        <f>P3441*R3441</f>
        <v>0</v>
      </c>
      <c r="BO3441" s="19" t="str">
        <f>IF(AND(BN3441&gt;120000, P3441&gt;25, X3441&lt;&gt;"WAVE 0"), "yes", "no")</f>
        <v>no</v>
      </c>
      <c r="BP3441" s="17" t="s">
        <v>22</v>
      </c>
    </row>
    <row r="3442" spans="1:68" x14ac:dyDescent="0.25">
      <c r="A3442" s="11" t="s">
        <v>6973</v>
      </c>
      <c r="B3442" s="12" t="s">
        <v>6565</v>
      </c>
      <c r="C3442" s="13" t="s">
        <v>14</v>
      </c>
      <c r="D3442" s="12" t="s">
        <v>659</v>
      </c>
      <c r="E3442" s="13" t="s">
        <v>660</v>
      </c>
      <c r="F3442" s="12">
        <v>2020</v>
      </c>
      <c r="G3442" s="13" t="s">
        <v>109</v>
      </c>
      <c r="H3442" s="12" t="s">
        <v>28</v>
      </c>
      <c r="I3442" s="13" t="s">
        <v>51</v>
      </c>
      <c r="J3442" s="12" t="s">
        <v>661</v>
      </c>
      <c r="K3442" s="13" t="s">
        <v>662</v>
      </c>
      <c r="L3442" s="12" t="s">
        <v>563</v>
      </c>
      <c r="M3442" s="13" t="s">
        <v>32</v>
      </c>
      <c r="N3442" s="2" t="s">
        <v>19</v>
      </c>
      <c r="O3442" s="13" t="s">
        <v>20</v>
      </c>
      <c r="P3442" s="14">
        <v>14.258800000000001</v>
      </c>
      <c r="Q3442" s="14">
        <v>24955</v>
      </c>
      <c r="R3442" s="13">
        <v>983</v>
      </c>
      <c r="S3442" s="15">
        <v>0.5714285714285714</v>
      </c>
      <c r="T3442" s="13">
        <v>1</v>
      </c>
      <c r="U3442" s="13">
        <v>2</v>
      </c>
      <c r="V3442" s="16">
        <v>0</v>
      </c>
      <c r="W3442" s="16" t="str">
        <f t="shared" si="53"/>
        <v>PN31-7784-5</v>
      </c>
      <c r="Z3442" s="17" t="s">
        <v>109</v>
      </c>
      <c r="AB3442" s="17" t="s">
        <v>454</v>
      </c>
      <c r="AC3442" s="17" t="s">
        <v>6565</v>
      </c>
      <c r="AD3442" s="17" t="s">
        <v>664</v>
      </c>
      <c r="AE3442" s="17" t="s">
        <v>42</v>
      </c>
      <c r="AF3442" s="17" t="s">
        <v>665</v>
      </c>
      <c r="AG3442" s="17" t="s">
        <v>666</v>
      </c>
      <c r="AJ3442" s="17" t="s">
        <v>83</v>
      </c>
      <c r="AK3442" s="17" t="s">
        <v>84</v>
      </c>
      <c r="AO3442" s="17" t="s">
        <v>130</v>
      </c>
      <c r="AP3442" s="18">
        <v>43545</v>
      </c>
      <c r="AQ3442" s="17" t="s">
        <v>22</v>
      </c>
      <c r="AR3442" s="17" t="s">
        <v>47</v>
      </c>
      <c r="AS3442" s="17" t="s">
        <v>47</v>
      </c>
      <c r="AT3442" s="17" t="s">
        <v>47</v>
      </c>
      <c r="AU3442" s="17" t="s">
        <v>47</v>
      </c>
      <c r="AV3442" s="17" t="s">
        <v>47</v>
      </c>
      <c r="AW3442" s="17" t="s">
        <v>48</v>
      </c>
      <c r="AX3442" s="17" t="s">
        <v>667</v>
      </c>
      <c r="AZ3442" s="17" t="s">
        <v>668</v>
      </c>
      <c r="BA3442" s="17" t="s">
        <v>693</v>
      </c>
      <c r="BD3442" s="17">
        <v>1</v>
      </c>
      <c r="BE3442" s="17" t="s">
        <v>52</v>
      </c>
      <c r="BF3442" s="17" t="s">
        <v>670</v>
      </c>
      <c r="BG3442" s="18">
        <v>44172</v>
      </c>
      <c r="BL3442" s="17" t="s">
        <v>671</v>
      </c>
      <c r="BM3442" s="19" t="s">
        <v>22</v>
      </c>
      <c r="BN3442" s="19">
        <f>P3442*R3442</f>
        <v>14016.4004</v>
      </c>
      <c r="BO3442" s="19" t="str">
        <f>IF(AND(BN3442&gt;120000, P3442&gt;25, X3442&lt;&gt;"WAVE 0"), "yes", "no")</f>
        <v>no</v>
      </c>
      <c r="BP3442" s="17" t="s">
        <v>51</v>
      </c>
    </row>
    <row r="3443" spans="1:68" x14ac:dyDescent="0.25">
      <c r="A3443" s="11" t="s">
        <v>6974</v>
      </c>
      <c r="B3443" s="12" t="s">
        <v>6975</v>
      </c>
      <c r="C3443" s="13" t="s">
        <v>88</v>
      </c>
      <c r="D3443" s="12" t="s">
        <v>6976</v>
      </c>
      <c r="E3443" s="13" t="s">
        <v>6977</v>
      </c>
      <c r="F3443" s="12">
        <v>2019</v>
      </c>
      <c r="G3443" s="13" t="s">
        <v>17</v>
      </c>
      <c r="H3443" s="12" t="s">
        <v>330</v>
      </c>
      <c r="I3443" s="13" t="s">
        <v>18</v>
      </c>
      <c r="J3443" s="12" t="s">
        <v>331</v>
      </c>
      <c r="K3443" s="13" t="s">
        <v>332</v>
      </c>
      <c r="L3443" s="12" t="s">
        <v>333</v>
      </c>
      <c r="M3443" s="13" t="s">
        <v>334</v>
      </c>
      <c r="N3443" s="2" t="s">
        <v>64</v>
      </c>
      <c r="O3443" s="13" t="s">
        <v>20</v>
      </c>
      <c r="P3443" s="14">
        <v>1397</v>
      </c>
      <c r="Q3443" s="14">
        <v>2002625</v>
      </c>
      <c r="R3443" s="13">
        <v>1221</v>
      </c>
      <c r="S3443" s="15">
        <v>0.578125</v>
      </c>
      <c r="T3443" s="13">
        <v>1</v>
      </c>
      <c r="U3443" s="13">
        <v>4</v>
      </c>
      <c r="V3443" s="16">
        <v>655.73770491803282</v>
      </c>
      <c r="W3443" s="16" t="str">
        <f t="shared" si="53"/>
        <v>PN3177861-2</v>
      </c>
      <c r="Z3443" s="17" t="s">
        <v>17</v>
      </c>
      <c r="AA3443" s="17" t="s">
        <v>331</v>
      </c>
      <c r="AB3443" s="17" t="s">
        <v>22</v>
      </c>
      <c r="AC3443" s="17" t="s">
        <v>22</v>
      </c>
      <c r="AD3443" s="17" t="s">
        <v>969</v>
      </c>
      <c r="AE3443" s="17" t="s">
        <v>42</v>
      </c>
      <c r="AF3443" s="17" t="s">
        <v>393</v>
      </c>
      <c r="AG3443" s="17" t="s">
        <v>22</v>
      </c>
      <c r="AJ3443" s="17" t="s">
        <v>83</v>
      </c>
      <c r="AK3443" s="17" t="s">
        <v>84</v>
      </c>
      <c r="AO3443" s="17" t="s">
        <v>46</v>
      </c>
      <c r="AP3443" s="18">
        <v>43545</v>
      </c>
      <c r="AQ3443" s="17">
        <v>0</v>
      </c>
      <c r="AR3443" s="17" t="s">
        <v>22</v>
      </c>
      <c r="AS3443" s="17" t="s">
        <v>22</v>
      </c>
      <c r="AT3443" s="17" t="s">
        <v>22</v>
      </c>
      <c r="AU3443" s="17" t="s">
        <v>22</v>
      </c>
      <c r="AV3443" s="17" t="s">
        <v>22</v>
      </c>
      <c r="BE3443" s="17" t="s">
        <v>210</v>
      </c>
      <c r="BM3443" s="19" t="s">
        <v>22</v>
      </c>
      <c r="BN3443" s="19">
        <f>P3443*R3443</f>
        <v>1705737</v>
      </c>
      <c r="BO3443" s="19" t="str">
        <f>IF(AND(BN3443&gt;120000, P3443&gt;25, X3443&lt;&gt;"WAVE 0"), "yes", "no")</f>
        <v>yes</v>
      </c>
      <c r="BP3443" s="17" t="s">
        <v>51</v>
      </c>
    </row>
    <row r="3444" spans="1:68" x14ac:dyDescent="0.25">
      <c r="A3444" s="11" t="s">
        <v>6978</v>
      </c>
      <c r="B3444" s="12" t="s">
        <v>658</v>
      </c>
      <c r="C3444" s="13" t="s">
        <v>14</v>
      </c>
      <c r="D3444" s="12" t="s">
        <v>659</v>
      </c>
      <c r="E3444" s="13" t="s">
        <v>660</v>
      </c>
      <c r="F3444" s="12">
        <v>2020</v>
      </c>
      <c r="G3444" s="13" t="s">
        <v>109</v>
      </c>
      <c r="H3444" s="12" t="s">
        <v>28</v>
      </c>
      <c r="I3444" s="13" t="s">
        <v>18</v>
      </c>
      <c r="J3444" s="12" t="s">
        <v>661</v>
      </c>
      <c r="K3444" s="13" t="s">
        <v>662</v>
      </c>
      <c r="L3444" s="12" t="s">
        <v>563</v>
      </c>
      <c r="M3444" s="13" t="s">
        <v>32</v>
      </c>
      <c r="N3444" s="2" t="s">
        <v>19</v>
      </c>
      <c r="O3444" s="13" t="s">
        <v>20</v>
      </c>
      <c r="P3444" s="14">
        <v>30.361999999999998</v>
      </c>
      <c r="Q3444" s="14">
        <v>6349</v>
      </c>
      <c r="R3444" s="13">
        <v>195</v>
      </c>
      <c r="S3444" s="15">
        <v>0.66666666666666663</v>
      </c>
      <c r="T3444" s="13">
        <v>1</v>
      </c>
      <c r="U3444" s="13">
        <v>0</v>
      </c>
      <c r="V3444" s="16">
        <v>0</v>
      </c>
      <c r="W3444" s="16" t="str">
        <f t="shared" si="53"/>
        <v>PN31-7787-3</v>
      </c>
      <c r="Z3444" s="17" t="s">
        <v>109</v>
      </c>
      <c r="AA3444" s="17" t="s">
        <v>661</v>
      </c>
      <c r="AB3444" s="17" t="s">
        <v>169</v>
      </c>
      <c r="AC3444" s="17" t="s">
        <v>658</v>
      </c>
      <c r="AD3444" s="17" t="s">
        <v>664</v>
      </c>
      <c r="AE3444" s="17" t="s">
        <v>42</v>
      </c>
      <c r="AF3444" s="17" t="s">
        <v>665</v>
      </c>
      <c r="AG3444" s="17" t="s">
        <v>666</v>
      </c>
      <c r="AJ3444" s="17" t="s">
        <v>83</v>
      </c>
      <c r="AK3444" s="17" t="s">
        <v>84</v>
      </c>
      <c r="AO3444" s="17" t="s">
        <v>46</v>
      </c>
      <c r="AP3444" s="18">
        <v>43241</v>
      </c>
      <c r="AQ3444" s="17" t="s">
        <v>22</v>
      </c>
      <c r="AR3444" s="17" t="s">
        <v>47</v>
      </c>
      <c r="AS3444" s="17" t="s">
        <v>47</v>
      </c>
      <c r="AT3444" s="17" t="s">
        <v>47</v>
      </c>
      <c r="AU3444" s="17" t="s">
        <v>47</v>
      </c>
      <c r="AV3444" s="17" t="s">
        <v>47</v>
      </c>
      <c r="AW3444" s="17" t="s">
        <v>48</v>
      </c>
      <c r="AX3444" s="17" t="s">
        <v>667</v>
      </c>
      <c r="AZ3444" s="17" t="s">
        <v>668</v>
      </c>
      <c r="BA3444" s="17" t="s">
        <v>669</v>
      </c>
      <c r="BD3444" s="17">
        <v>1</v>
      </c>
      <c r="BE3444" s="17" t="s">
        <v>52</v>
      </c>
      <c r="BF3444" s="17" t="s">
        <v>670</v>
      </c>
      <c r="BG3444" s="18">
        <v>44172</v>
      </c>
      <c r="BL3444" s="17" t="s">
        <v>671</v>
      </c>
      <c r="BM3444" s="19">
        <v>78.250500000000002</v>
      </c>
      <c r="BN3444" s="19">
        <f>P3444*R3444</f>
        <v>5920.5899999999992</v>
      </c>
      <c r="BO3444" s="19" t="str">
        <f>IF(AND(BN3444&gt;120000, P3444&gt;25, X3444&lt;&gt;"WAVE 0"), "yes", "no")</f>
        <v>no</v>
      </c>
      <c r="BP3444" s="17" t="s">
        <v>51</v>
      </c>
    </row>
    <row r="3445" spans="1:68" x14ac:dyDescent="0.25">
      <c r="A3445" s="11" t="s">
        <v>6979</v>
      </c>
      <c r="B3445" s="12" t="s">
        <v>658</v>
      </c>
      <c r="C3445" s="13" t="s">
        <v>14</v>
      </c>
      <c r="D3445" s="12" t="s">
        <v>659</v>
      </c>
      <c r="E3445" s="13" t="s">
        <v>660</v>
      </c>
      <c r="F3445" s="12">
        <v>2020</v>
      </c>
      <c r="G3445" s="13" t="s">
        <v>109</v>
      </c>
      <c r="H3445" s="12" t="s">
        <v>28</v>
      </c>
      <c r="I3445" s="13" t="s">
        <v>18</v>
      </c>
      <c r="J3445" s="12" t="s">
        <v>661</v>
      </c>
      <c r="K3445" s="13" t="s">
        <v>662</v>
      </c>
      <c r="L3445" s="12" t="s">
        <v>563</v>
      </c>
      <c r="M3445" s="13" t="s">
        <v>32</v>
      </c>
      <c r="N3445" s="2" t="s">
        <v>19</v>
      </c>
      <c r="O3445" s="13" t="s">
        <v>20</v>
      </c>
      <c r="P3445" s="14">
        <v>29.590499999999999</v>
      </c>
      <c r="Q3445" s="14">
        <v>2811.0899999999997</v>
      </c>
      <c r="R3445" s="13">
        <v>90</v>
      </c>
      <c r="S3445" s="15">
        <v>1</v>
      </c>
      <c r="T3445" s="13">
        <v>1</v>
      </c>
      <c r="U3445" s="13">
        <v>0</v>
      </c>
      <c r="V3445" s="16">
        <v>0</v>
      </c>
      <c r="W3445" s="16" t="str">
        <f t="shared" si="53"/>
        <v>PN31-7788-5</v>
      </c>
      <c r="Z3445" s="17" t="s">
        <v>109</v>
      </c>
      <c r="AB3445" s="17" t="s">
        <v>454</v>
      </c>
      <c r="AC3445" s="17" t="s">
        <v>658</v>
      </c>
      <c r="AD3445" s="17" t="s">
        <v>664</v>
      </c>
      <c r="AE3445" s="17" t="s">
        <v>42</v>
      </c>
      <c r="AF3445" s="17" t="s">
        <v>665</v>
      </c>
      <c r="AG3445" s="17" t="s">
        <v>666</v>
      </c>
      <c r="AJ3445" s="17" t="s">
        <v>83</v>
      </c>
      <c r="AK3445" s="17" t="s">
        <v>84</v>
      </c>
      <c r="AO3445" s="17" t="s">
        <v>46</v>
      </c>
      <c r="AP3445" s="18">
        <v>43241</v>
      </c>
      <c r="AQ3445" s="17" t="s">
        <v>22</v>
      </c>
      <c r="AR3445" s="17" t="s">
        <v>47</v>
      </c>
      <c r="AS3445" s="17" t="s">
        <v>47</v>
      </c>
      <c r="AT3445" s="17" t="s">
        <v>47</v>
      </c>
      <c r="AU3445" s="17" t="s">
        <v>47</v>
      </c>
      <c r="AV3445" s="17" t="s">
        <v>47</v>
      </c>
      <c r="AW3445" s="17" t="s">
        <v>48</v>
      </c>
      <c r="AX3445" s="17" t="s">
        <v>667</v>
      </c>
      <c r="AZ3445" s="17" t="s">
        <v>668</v>
      </c>
      <c r="BA3445" s="17" t="s">
        <v>669</v>
      </c>
      <c r="BD3445" s="17">
        <v>1</v>
      </c>
      <c r="BE3445" s="17" t="s">
        <v>52</v>
      </c>
      <c r="BF3445" s="17" t="s">
        <v>670</v>
      </c>
      <c r="BG3445" s="18">
        <v>44172</v>
      </c>
      <c r="BL3445" s="17" t="s">
        <v>671</v>
      </c>
      <c r="BM3445" s="19" t="s">
        <v>22</v>
      </c>
      <c r="BN3445" s="19">
        <f>P3445*R3445</f>
        <v>2663.145</v>
      </c>
      <c r="BO3445" s="19" t="str">
        <f>IF(AND(BN3445&gt;120000, P3445&gt;25, X3445&lt;&gt;"WAVE 0"), "yes", "no")</f>
        <v>no</v>
      </c>
      <c r="BP3445" s="17" t="s">
        <v>51</v>
      </c>
    </row>
    <row r="3446" spans="1:68" x14ac:dyDescent="0.25">
      <c r="A3446" s="11" t="s">
        <v>6980</v>
      </c>
      <c r="B3446" s="12" t="s">
        <v>6981</v>
      </c>
      <c r="C3446" s="13" t="s">
        <v>57</v>
      </c>
      <c r="D3446" s="12" t="s">
        <v>6909</v>
      </c>
      <c r="E3446" s="13" t="s">
        <v>6910</v>
      </c>
      <c r="F3446" s="12">
        <v>2019</v>
      </c>
      <c r="G3446" s="13" t="s">
        <v>4753</v>
      </c>
      <c r="H3446" s="12" t="s">
        <v>330</v>
      </c>
      <c r="I3446" s="13" t="s">
        <v>18</v>
      </c>
      <c r="J3446" s="12" t="s">
        <v>331</v>
      </c>
      <c r="K3446" s="13" t="s">
        <v>332</v>
      </c>
      <c r="L3446" s="12" t="s">
        <v>333</v>
      </c>
      <c r="M3446" s="13" t="s">
        <v>334</v>
      </c>
      <c r="N3446" s="2" t="s">
        <v>64</v>
      </c>
      <c r="O3446" s="13" t="s">
        <v>3072</v>
      </c>
      <c r="P3446" s="14">
        <v>782.89419999999996</v>
      </c>
      <c r="Q3446" s="14">
        <v>126393.53</v>
      </c>
      <c r="R3446" s="13">
        <v>160</v>
      </c>
      <c r="S3446" s="15">
        <v>1</v>
      </c>
      <c r="T3446" s="13">
        <v>2</v>
      </c>
      <c r="U3446" s="13">
        <v>5</v>
      </c>
      <c r="V3446" s="16">
        <v>6369.4267515923566</v>
      </c>
      <c r="W3446" s="16" t="str">
        <f t="shared" si="53"/>
        <v>PN3177938-113</v>
      </c>
      <c r="Z3446" s="17" t="s">
        <v>38</v>
      </c>
      <c r="AB3446" s="17" t="s">
        <v>663</v>
      </c>
      <c r="AC3446" s="17" t="s">
        <v>6982</v>
      </c>
      <c r="AD3446" s="17" t="s">
        <v>969</v>
      </c>
      <c r="AE3446" s="17" t="s">
        <v>42</v>
      </c>
      <c r="AF3446" s="17" t="s">
        <v>4754</v>
      </c>
      <c r="AG3446" s="17" t="s">
        <v>22</v>
      </c>
      <c r="AJ3446" s="17" t="s">
        <v>83</v>
      </c>
      <c r="AK3446" s="17" t="s">
        <v>6983</v>
      </c>
      <c r="AO3446" s="17" t="s">
        <v>46</v>
      </c>
      <c r="AP3446" s="18">
        <v>43214</v>
      </c>
      <c r="AQ3446" s="17" t="s">
        <v>22</v>
      </c>
      <c r="AR3446" s="17" t="s">
        <v>22</v>
      </c>
      <c r="AS3446" s="17" t="s">
        <v>22</v>
      </c>
      <c r="AT3446" s="17" t="s">
        <v>22</v>
      </c>
      <c r="AU3446" s="17" t="s">
        <v>22</v>
      </c>
      <c r="AV3446" s="17" t="s">
        <v>22</v>
      </c>
      <c r="BE3446" s="17" t="s">
        <v>52</v>
      </c>
      <c r="BH3446" s="3" t="s">
        <v>556</v>
      </c>
      <c r="BM3446" s="19" t="s">
        <v>22</v>
      </c>
      <c r="BN3446" s="19">
        <f>P3446*R3446</f>
        <v>125263.07199999999</v>
      </c>
      <c r="BO3446" s="19" t="str">
        <f>IF(AND(BN3446&gt;120000, P3446&gt;25, X3446&lt;&gt;"WAVE 0"), "yes", "no")</f>
        <v>yes</v>
      </c>
      <c r="BP3446" s="17" t="s">
        <v>51</v>
      </c>
    </row>
    <row r="3447" spans="1:68" x14ac:dyDescent="0.25">
      <c r="A3447" s="11" t="s">
        <v>6984</v>
      </c>
      <c r="B3447" s="12" t="s">
        <v>658</v>
      </c>
      <c r="C3447" s="13" t="s">
        <v>14</v>
      </c>
      <c r="D3447" s="12" t="s">
        <v>659</v>
      </c>
      <c r="E3447" s="13" t="s">
        <v>660</v>
      </c>
      <c r="F3447" s="12">
        <v>2020</v>
      </c>
      <c r="G3447" s="13" t="s">
        <v>109</v>
      </c>
      <c r="H3447" s="12" t="s">
        <v>28</v>
      </c>
      <c r="I3447" s="13" t="s">
        <v>18</v>
      </c>
      <c r="J3447" s="12" t="s">
        <v>661</v>
      </c>
      <c r="K3447" s="13" t="s">
        <v>662</v>
      </c>
      <c r="L3447" s="12" t="s">
        <v>563</v>
      </c>
      <c r="M3447" s="13" t="s">
        <v>32</v>
      </c>
      <c r="N3447" s="2" t="s">
        <v>19</v>
      </c>
      <c r="O3447" s="13" t="s">
        <v>20</v>
      </c>
      <c r="P3447" s="14">
        <v>17.372499999999999</v>
      </c>
      <c r="Q3447" s="14">
        <v>4703.5</v>
      </c>
      <c r="R3447" s="13">
        <v>224</v>
      </c>
      <c r="S3447" s="15">
        <v>0.75</v>
      </c>
      <c r="T3447" s="13">
        <v>1</v>
      </c>
      <c r="U3447" s="13">
        <v>0</v>
      </c>
      <c r="V3447" s="16">
        <v>0</v>
      </c>
      <c r="W3447" s="16" t="str">
        <f t="shared" si="53"/>
        <v>PN31-7798-3</v>
      </c>
      <c r="Z3447" s="17" t="s">
        <v>109</v>
      </c>
      <c r="AB3447" s="17" t="s">
        <v>39</v>
      </c>
      <c r="AC3447" s="17" t="s">
        <v>658</v>
      </c>
      <c r="AD3447" s="17" t="s">
        <v>664</v>
      </c>
      <c r="AE3447" s="17" t="s">
        <v>42</v>
      </c>
      <c r="AF3447" s="17" t="s">
        <v>665</v>
      </c>
      <c r="AG3447" s="17" t="s">
        <v>666</v>
      </c>
      <c r="AJ3447" s="17" t="s">
        <v>83</v>
      </c>
      <c r="AK3447" s="17" t="s">
        <v>84</v>
      </c>
      <c r="AO3447" s="17" t="s">
        <v>46</v>
      </c>
      <c r="AP3447" s="18">
        <v>43545</v>
      </c>
      <c r="AQ3447" s="17" t="s">
        <v>22</v>
      </c>
      <c r="AR3447" s="17" t="s">
        <v>47</v>
      </c>
      <c r="AS3447" s="17" t="s">
        <v>47</v>
      </c>
      <c r="AT3447" s="17" t="s">
        <v>47</v>
      </c>
      <c r="AU3447" s="17" t="s">
        <v>47</v>
      </c>
      <c r="AV3447" s="17" t="s">
        <v>47</v>
      </c>
      <c r="AW3447" s="17" t="s">
        <v>48</v>
      </c>
      <c r="AX3447" s="17" t="s">
        <v>667</v>
      </c>
      <c r="AZ3447" s="17" t="s">
        <v>668</v>
      </c>
      <c r="BA3447" s="17" t="s">
        <v>669</v>
      </c>
      <c r="BD3447" s="17">
        <v>1</v>
      </c>
      <c r="BE3447" s="17" t="s">
        <v>52</v>
      </c>
      <c r="BF3447" s="17" t="s">
        <v>670</v>
      </c>
      <c r="BG3447" s="18">
        <v>44172</v>
      </c>
      <c r="BL3447" s="17" t="s">
        <v>671</v>
      </c>
      <c r="BM3447" s="19" t="s">
        <v>22</v>
      </c>
      <c r="BN3447" s="19">
        <f>P3447*R3447</f>
        <v>3891.4399999999996</v>
      </c>
      <c r="BO3447" s="19" t="str">
        <f>IF(AND(BN3447&gt;120000, P3447&gt;25, X3447&lt;&gt;"WAVE 0"), "yes", "no")</f>
        <v>no</v>
      </c>
      <c r="BP3447" s="17" t="s">
        <v>51</v>
      </c>
    </row>
    <row r="3448" spans="1:68" x14ac:dyDescent="0.25">
      <c r="A3448" s="11" t="s">
        <v>6985</v>
      </c>
      <c r="B3448" s="12" t="s">
        <v>6986</v>
      </c>
      <c r="C3448" s="13" t="s">
        <v>14</v>
      </c>
      <c r="D3448" s="12" t="s">
        <v>959</v>
      </c>
      <c r="E3448" s="13" t="s">
        <v>960</v>
      </c>
      <c r="F3448" s="12">
        <v>2019</v>
      </c>
      <c r="G3448" s="13" t="s">
        <v>38</v>
      </c>
      <c r="H3448" s="12" t="s">
        <v>330</v>
      </c>
      <c r="I3448" s="13" t="s">
        <v>51</v>
      </c>
      <c r="J3448" s="12" t="s">
        <v>331</v>
      </c>
      <c r="K3448" s="13" t="s">
        <v>332</v>
      </c>
      <c r="L3448" s="12" t="s">
        <v>333</v>
      </c>
      <c r="M3448" s="13" t="s">
        <v>334</v>
      </c>
      <c r="N3448" s="2" t="s">
        <v>19</v>
      </c>
      <c r="O3448" s="13" t="s">
        <v>20</v>
      </c>
      <c r="P3448" s="14">
        <v>1075.81</v>
      </c>
      <c r="Q3448" s="14">
        <v>38142.39</v>
      </c>
      <c r="R3448" s="13">
        <v>41</v>
      </c>
      <c r="S3448" s="15">
        <v>0.4</v>
      </c>
      <c r="T3448" s="13">
        <v>1</v>
      </c>
      <c r="U3448" s="13">
        <v>3</v>
      </c>
      <c r="V3448" s="16">
        <v>0</v>
      </c>
      <c r="W3448" s="16" t="str">
        <f t="shared" si="53"/>
        <v>PN3178023-2</v>
      </c>
      <c r="X3448" s="17" t="s">
        <v>699</v>
      </c>
      <c r="Z3448" s="17" t="s">
        <v>38</v>
      </c>
      <c r="AB3448" s="17" t="s">
        <v>46</v>
      </c>
      <c r="AC3448" s="17" t="s">
        <v>6987</v>
      </c>
      <c r="AD3448" s="17" t="s">
        <v>969</v>
      </c>
      <c r="AE3448" s="17" t="s">
        <v>42</v>
      </c>
      <c r="AF3448" s="17" t="s">
        <v>393</v>
      </c>
      <c r="AG3448" s="17" t="s">
        <v>970</v>
      </c>
      <c r="AJ3448" s="17" t="s">
        <v>83</v>
      </c>
      <c r="AK3448" s="17" t="s">
        <v>84</v>
      </c>
      <c r="AO3448" s="17" t="s">
        <v>130</v>
      </c>
      <c r="AP3448" s="18">
        <v>43193</v>
      </c>
      <c r="AQ3448" s="17" t="s">
        <v>22</v>
      </c>
      <c r="AR3448" s="17" t="s">
        <v>47</v>
      </c>
      <c r="AS3448" s="17" t="s">
        <v>47</v>
      </c>
      <c r="AT3448" s="17" t="s">
        <v>47</v>
      </c>
      <c r="AU3448" s="17" t="s">
        <v>47</v>
      </c>
      <c r="AV3448" s="17" t="s">
        <v>47</v>
      </c>
      <c r="AW3448" s="17" t="s">
        <v>266</v>
      </c>
      <c r="AX3448" s="17" t="s">
        <v>1805</v>
      </c>
      <c r="AY3448" s="17" t="s">
        <v>276</v>
      </c>
      <c r="AZ3448" s="17" t="s">
        <v>937</v>
      </c>
      <c r="BA3448" s="17" t="s">
        <v>3145</v>
      </c>
      <c r="BB3448" s="17" t="s">
        <v>51</v>
      </c>
      <c r="BD3448" s="17">
        <v>5</v>
      </c>
      <c r="BE3448" s="17" t="s">
        <v>52</v>
      </c>
      <c r="BF3448" s="17" t="s">
        <v>972</v>
      </c>
      <c r="BG3448" s="18">
        <v>44137</v>
      </c>
      <c r="BL3448" s="17" t="s">
        <v>973</v>
      </c>
      <c r="BM3448" s="19" t="s">
        <v>22</v>
      </c>
      <c r="BN3448" s="19">
        <f>P3448*R3448</f>
        <v>44108.21</v>
      </c>
      <c r="BO3448" s="19" t="str">
        <f>IF(AND(BN3448&gt;120000, P3448&gt;25, X3448&lt;&gt;"WAVE 0"), "yes", "no")</f>
        <v>no</v>
      </c>
      <c r="BP3448" s="17" t="s">
        <v>51</v>
      </c>
    </row>
    <row r="3449" spans="1:68" x14ac:dyDescent="0.25">
      <c r="A3449" s="11" t="s">
        <v>6988</v>
      </c>
      <c r="B3449" s="12" t="s">
        <v>6989</v>
      </c>
      <c r="C3449" s="13" t="s">
        <v>14</v>
      </c>
      <c r="D3449" s="12" t="s">
        <v>1037</v>
      </c>
      <c r="E3449" s="13" t="s">
        <v>1038</v>
      </c>
      <c r="F3449" s="12">
        <v>2019</v>
      </c>
      <c r="G3449" s="13" t="s">
        <v>27</v>
      </c>
      <c r="H3449" s="12" t="s">
        <v>330</v>
      </c>
      <c r="I3449" s="13" t="s">
        <v>51</v>
      </c>
      <c r="J3449" s="12" t="s">
        <v>1309</v>
      </c>
      <c r="K3449" s="13" t="s">
        <v>966</v>
      </c>
      <c r="L3449" s="12" t="s">
        <v>967</v>
      </c>
      <c r="M3449" s="13" t="s">
        <v>359</v>
      </c>
      <c r="N3449" s="2" t="s">
        <v>19</v>
      </c>
      <c r="O3449" s="13" t="s">
        <v>20</v>
      </c>
      <c r="P3449" s="14">
        <v>330</v>
      </c>
      <c r="Q3449" s="14">
        <v>64350</v>
      </c>
      <c r="R3449" s="13">
        <v>240</v>
      </c>
      <c r="S3449" s="15">
        <v>0.93081761006289299</v>
      </c>
      <c r="T3449" s="13">
        <v>1</v>
      </c>
      <c r="U3449" s="13">
        <v>3</v>
      </c>
      <c r="V3449" s="16">
        <v>0</v>
      </c>
      <c r="W3449" s="16" t="str">
        <f t="shared" si="53"/>
        <v>PN3178055-1</v>
      </c>
      <c r="X3449" s="17" t="s">
        <v>21</v>
      </c>
      <c r="Z3449" s="17" t="s">
        <v>33</v>
      </c>
      <c r="AA3449" s="17" t="s">
        <v>1309</v>
      </c>
      <c r="AB3449" s="17" t="s">
        <v>501</v>
      </c>
      <c r="AC3449" s="17" t="s">
        <v>6990</v>
      </c>
      <c r="AD3449" s="17" t="s">
        <v>969</v>
      </c>
      <c r="AE3449" s="17" t="s">
        <v>42</v>
      </c>
      <c r="AF3449" s="17" t="s">
        <v>393</v>
      </c>
      <c r="AG3449" s="17" t="s">
        <v>970</v>
      </c>
      <c r="AJ3449" s="17" t="s">
        <v>83</v>
      </c>
      <c r="AK3449" s="17" t="s">
        <v>84</v>
      </c>
      <c r="AO3449" s="17" t="s">
        <v>46</v>
      </c>
      <c r="AP3449" s="18">
        <v>43347</v>
      </c>
      <c r="AQ3449" s="17" t="s">
        <v>22</v>
      </c>
      <c r="AR3449" s="17" t="s">
        <v>47</v>
      </c>
      <c r="AS3449" s="17" t="s">
        <v>47</v>
      </c>
      <c r="AT3449" s="17" t="s">
        <v>47</v>
      </c>
      <c r="AU3449" s="17" t="s">
        <v>47</v>
      </c>
      <c r="AV3449" s="17" t="s">
        <v>47</v>
      </c>
      <c r="AW3449" s="17" t="s">
        <v>5269</v>
      </c>
      <c r="AX3449" s="17" t="s">
        <v>5270</v>
      </c>
      <c r="BA3449" s="17" t="s">
        <v>5270</v>
      </c>
      <c r="BB3449" s="17" t="s">
        <v>51</v>
      </c>
      <c r="BD3449" s="17">
        <v>1</v>
      </c>
      <c r="BE3449" s="17" t="s">
        <v>52</v>
      </c>
      <c r="BF3449" s="17" t="s">
        <v>6991</v>
      </c>
      <c r="BG3449" s="18">
        <v>44099</v>
      </c>
      <c r="BL3449" s="17" t="s">
        <v>6992</v>
      </c>
      <c r="BM3449" s="19">
        <v>5215.7575076281464</v>
      </c>
      <c r="BN3449" s="19">
        <f>P3449*R3449</f>
        <v>79200</v>
      </c>
      <c r="BO3449" s="19" t="str">
        <f>IF(AND(BN3449&gt;120000, P3449&gt;25, X3449&lt;&gt;"WAVE 0"), "yes", "no")</f>
        <v>no</v>
      </c>
      <c r="BP3449" s="17" t="s">
        <v>51</v>
      </c>
    </row>
    <row r="3450" spans="1:68" x14ac:dyDescent="0.25">
      <c r="A3450" s="11" t="s">
        <v>6993</v>
      </c>
      <c r="B3450" s="12" t="s">
        <v>6758</v>
      </c>
      <c r="C3450" s="13" t="s">
        <v>14</v>
      </c>
      <c r="D3450" s="12" t="s">
        <v>959</v>
      </c>
      <c r="E3450" s="13" t="s">
        <v>960</v>
      </c>
      <c r="F3450" s="12">
        <v>2019</v>
      </c>
      <c r="G3450" s="13" t="s">
        <v>38</v>
      </c>
      <c r="H3450" s="12" t="s">
        <v>330</v>
      </c>
      <c r="I3450" s="13" t="s">
        <v>51</v>
      </c>
      <c r="J3450" s="12" t="s">
        <v>331</v>
      </c>
      <c r="K3450" s="13" t="s">
        <v>332</v>
      </c>
      <c r="L3450" s="12" t="s">
        <v>333</v>
      </c>
      <c r="M3450" s="13" t="s">
        <v>334</v>
      </c>
      <c r="N3450" s="2" t="s">
        <v>19</v>
      </c>
      <c r="O3450" s="13" t="s">
        <v>20</v>
      </c>
      <c r="P3450" s="14">
        <v>709.48</v>
      </c>
      <c r="Q3450" s="14">
        <v>15608.56</v>
      </c>
      <c r="R3450" s="13">
        <v>125</v>
      </c>
      <c r="S3450" s="15">
        <v>0.42857142857142855</v>
      </c>
      <c r="T3450" s="13">
        <v>1</v>
      </c>
      <c r="U3450" s="13">
        <v>3</v>
      </c>
      <c r="V3450" s="16">
        <v>0</v>
      </c>
      <c r="W3450" s="16" t="str">
        <f t="shared" si="53"/>
        <v>PN3178115-2</v>
      </c>
      <c r="X3450" s="17" t="s">
        <v>699</v>
      </c>
      <c r="Z3450" s="17" t="s">
        <v>38</v>
      </c>
      <c r="AA3450" s="17" t="s">
        <v>331</v>
      </c>
      <c r="AB3450" s="17" t="s">
        <v>169</v>
      </c>
      <c r="AC3450" s="17" t="s">
        <v>6895</v>
      </c>
      <c r="AD3450" s="17" t="s">
        <v>969</v>
      </c>
      <c r="AE3450" s="17" t="s">
        <v>42</v>
      </c>
      <c r="AF3450" s="17" t="s">
        <v>393</v>
      </c>
      <c r="AG3450" s="17" t="s">
        <v>970</v>
      </c>
      <c r="AJ3450" s="17" t="s">
        <v>490</v>
      </c>
      <c r="AK3450" s="17" t="s">
        <v>491</v>
      </c>
      <c r="AO3450" s="17" t="s">
        <v>85</v>
      </c>
      <c r="AP3450" s="18">
        <v>43193</v>
      </c>
      <c r="AQ3450" s="17">
        <v>0</v>
      </c>
      <c r="AR3450" s="17" t="s">
        <v>47</v>
      </c>
      <c r="AS3450" s="17" t="s">
        <v>47</v>
      </c>
      <c r="AT3450" s="17" t="s">
        <v>161</v>
      </c>
      <c r="AU3450" s="17" t="s">
        <v>162</v>
      </c>
      <c r="AV3450" s="17" t="s">
        <v>162</v>
      </c>
      <c r="AW3450" s="17" t="s">
        <v>266</v>
      </c>
      <c r="AX3450" s="17" t="s">
        <v>904</v>
      </c>
      <c r="AY3450" s="17" t="s">
        <v>276</v>
      </c>
      <c r="AZ3450" s="17" t="s">
        <v>269</v>
      </c>
      <c r="BA3450" s="17" t="s">
        <v>971</v>
      </c>
      <c r="BB3450" s="17" t="s">
        <v>51</v>
      </c>
      <c r="BD3450" s="17">
        <v>5</v>
      </c>
      <c r="BE3450" s="17" t="s">
        <v>52</v>
      </c>
      <c r="BF3450" s="17" t="s">
        <v>972</v>
      </c>
      <c r="BG3450" s="18">
        <v>44137</v>
      </c>
      <c r="BL3450" s="17" t="s">
        <v>973</v>
      </c>
      <c r="BM3450" s="19">
        <v>4772.2471944444442</v>
      </c>
      <c r="BN3450" s="19">
        <f>P3450*R3450</f>
        <v>88685</v>
      </c>
      <c r="BO3450" s="19" t="str">
        <f>IF(AND(BN3450&gt;120000, P3450&gt;25, X3450&lt;&gt;"WAVE 0"), "yes", "no")</f>
        <v>no</v>
      </c>
      <c r="BP3450" s="17" t="s">
        <v>51</v>
      </c>
    </row>
    <row r="3451" spans="1:68" x14ac:dyDescent="0.25">
      <c r="A3451" s="11" t="s">
        <v>6994</v>
      </c>
      <c r="B3451" s="12" t="s">
        <v>6812</v>
      </c>
      <c r="C3451" s="13" t="s">
        <v>14</v>
      </c>
      <c r="D3451" s="12" t="s">
        <v>959</v>
      </c>
      <c r="E3451" s="13" t="s">
        <v>960</v>
      </c>
      <c r="F3451" s="12">
        <v>2019</v>
      </c>
      <c r="G3451" s="13" t="s">
        <v>38</v>
      </c>
      <c r="H3451" s="12" t="s">
        <v>330</v>
      </c>
      <c r="I3451" s="13" t="s">
        <v>51</v>
      </c>
      <c r="J3451" s="12" t="s">
        <v>331</v>
      </c>
      <c r="K3451" s="13" t="s">
        <v>332</v>
      </c>
      <c r="L3451" s="12" t="s">
        <v>333</v>
      </c>
      <c r="M3451" s="13" t="s">
        <v>334</v>
      </c>
      <c r="N3451" s="2" t="s">
        <v>19</v>
      </c>
      <c r="O3451" s="13" t="s">
        <v>20</v>
      </c>
      <c r="P3451" s="14">
        <v>3742.98</v>
      </c>
      <c r="Q3451" s="14">
        <v>14971.92</v>
      </c>
      <c r="R3451" s="13">
        <v>5</v>
      </c>
      <c r="S3451" s="15"/>
      <c r="T3451" s="13">
        <v>2</v>
      </c>
      <c r="U3451" s="13">
        <v>0</v>
      </c>
      <c r="V3451" s="16">
        <v>0</v>
      </c>
      <c r="W3451" s="16" t="str">
        <f t="shared" si="53"/>
        <v>PN3178205-1</v>
      </c>
      <c r="X3451" s="17" t="s">
        <v>699</v>
      </c>
      <c r="Z3451" s="17" t="s">
        <v>38</v>
      </c>
      <c r="AB3451" s="17" t="s">
        <v>46</v>
      </c>
      <c r="AC3451" s="17" t="s">
        <v>6815</v>
      </c>
      <c r="AD3451" s="17" t="s">
        <v>969</v>
      </c>
      <c r="AE3451" s="17" t="s">
        <v>42</v>
      </c>
      <c r="AF3451" s="17" t="s">
        <v>393</v>
      </c>
      <c r="AG3451" s="17" t="s">
        <v>970</v>
      </c>
      <c r="AJ3451" s="17" t="s">
        <v>83</v>
      </c>
      <c r="AK3451" s="17" t="s">
        <v>84</v>
      </c>
      <c r="AO3451" s="17" t="s">
        <v>46</v>
      </c>
      <c r="AP3451" s="18">
        <v>43193</v>
      </c>
      <c r="AQ3451" s="17" t="s">
        <v>22</v>
      </c>
      <c r="AR3451" s="17" t="s">
        <v>47</v>
      </c>
      <c r="AS3451" s="17" t="s">
        <v>47</v>
      </c>
      <c r="AT3451" s="17" t="s">
        <v>47</v>
      </c>
      <c r="AU3451" s="17" t="s">
        <v>47</v>
      </c>
      <c r="AV3451" s="17" t="s">
        <v>47</v>
      </c>
      <c r="AW3451" s="17" t="s">
        <v>266</v>
      </c>
      <c r="AX3451" s="17" t="s">
        <v>904</v>
      </c>
      <c r="AY3451" s="17" t="s">
        <v>276</v>
      </c>
      <c r="AZ3451" s="17" t="s">
        <v>937</v>
      </c>
      <c r="BA3451" s="17" t="s">
        <v>971</v>
      </c>
      <c r="BB3451" s="17" t="s">
        <v>51</v>
      </c>
      <c r="BD3451" s="17">
        <v>5</v>
      </c>
      <c r="BE3451" s="17" t="s">
        <v>52</v>
      </c>
      <c r="BF3451" s="17" t="s">
        <v>972</v>
      </c>
      <c r="BG3451" s="18">
        <v>44137</v>
      </c>
      <c r="BL3451" s="17" t="s">
        <v>973</v>
      </c>
      <c r="BM3451" s="19" t="s">
        <v>22</v>
      </c>
      <c r="BN3451" s="19">
        <f>P3451*R3451</f>
        <v>18714.900000000001</v>
      </c>
      <c r="BO3451" s="19" t="str">
        <f>IF(AND(BN3451&gt;120000, P3451&gt;25, X3451&lt;&gt;"WAVE 0"), "yes", "no")</f>
        <v>no</v>
      </c>
      <c r="BP3451" s="17" t="s">
        <v>51</v>
      </c>
    </row>
    <row r="3452" spans="1:68" x14ac:dyDescent="0.25">
      <c r="A3452" s="11" t="s">
        <v>6995</v>
      </c>
      <c r="B3452" s="12" t="s">
        <v>6996</v>
      </c>
      <c r="C3452" s="13" t="s">
        <v>14</v>
      </c>
      <c r="D3452" s="12" t="s">
        <v>5522</v>
      </c>
      <c r="E3452" s="13" t="s">
        <v>5523</v>
      </c>
      <c r="F3452" s="12">
        <v>2019</v>
      </c>
      <c r="G3452" s="13" t="s">
        <v>38</v>
      </c>
      <c r="H3452" s="12" t="s">
        <v>330</v>
      </c>
      <c r="I3452" s="13" t="s">
        <v>51</v>
      </c>
      <c r="J3452" s="12" t="s">
        <v>331</v>
      </c>
      <c r="K3452" s="13" t="s">
        <v>332</v>
      </c>
      <c r="L3452" s="12" t="s">
        <v>333</v>
      </c>
      <c r="M3452" s="13" t="s">
        <v>334</v>
      </c>
      <c r="N3452" s="2" t="s">
        <v>19</v>
      </c>
      <c r="O3452" s="13" t="s">
        <v>20</v>
      </c>
      <c r="P3452" s="14">
        <v>64.92</v>
      </c>
      <c r="Q3452" s="14">
        <v>18242.52</v>
      </c>
      <c r="R3452" s="13">
        <v>326</v>
      </c>
      <c r="S3452" s="15">
        <v>0.94029850746268662</v>
      </c>
      <c r="T3452" s="13">
        <v>1</v>
      </c>
      <c r="U3452" s="13">
        <v>2</v>
      </c>
      <c r="V3452" s="16">
        <v>0</v>
      </c>
      <c r="W3452" s="16" t="str">
        <f t="shared" si="53"/>
        <v>PN3178302-2</v>
      </c>
      <c r="X3452" s="17" t="s">
        <v>699</v>
      </c>
      <c r="Z3452" s="13" t="s">
        <v>38</v>
      </c>
      <c r="BN3452" s="19">
        <f>P3452*R3452</f>
        <v>21163.920000000002</v>
      </c>
      <c r="BO3452" s="19" t="str">
        <f>IF(AND(BN3452&gt;120000, P3452&gt;25, X3452&lt;&gt;"WAVE 0"), "yes", "no")</f>
        <v>no</v>
      </c>
      <c r="BP3452" s="17" t="s">
        <v>51</v>
      </c>
    </row>
    <row r="3453" spans="1:68" x14ac:dyDescent="0.25">
      <c r="A3453" s="11" t="s">
        <v>6997</v>
      </c>
      <c r="B3453" s="12" t="s">
        <v>6998</v>
      </c>
      <c r="C3453" s="13" t="s">
        <v>14</v>
      </c>
      <c r="D3453" s="12" t="s">
        <v>536</v>
      </c>
      <c r="E3453" s="13" t="s">
        <v>537</v>
      </c>
      <c r="F3453" s="12">
        <v>2020</v>
      </c>
      <c r="G3453" s="13" t="s">
        <v>38</v>
      </c>
      <c r="H3453" s="12" t="s">
        <v>330</v>
      </c>
      <c r="I3453" s="13" t="s">
        <v>18</v>
      </c>
      <c r="J3453" s="12" t="s">
        <v>331</v>
      </c>
      <c r="K3453" s="13" t="s">
        <v>332</v>
      </c>
      <c r="L3453" s="12" t="s">
        <v>333</v>
      </c>
      <c r="M3453" s="13" t="s">
        <v>334</v>
      </c>
      <c r="N3453" s="2" t="s">
        <v>19</v>
      </c>
      <c r="O3453" s="13" t="s">
        <v>20</v>
      </c>
      <c r="P3453" s="14">
        <v>550.5</v>
      </c>
      <c r="Q3453" s="14">
        <v>11010</v>
      </c>
      <c r="R3453" s="13">
        <v>0</v>
      </c>
      <c r="S3453" s="15">
        <v>0.1111111111111111</v>
      </c>
      <c r="T3453" s="13">
        <v>1</v>
      </c>
      <c r="U3453" s="13">
        <v>2</v>
      </c>
      <c r="V3453" s="16">
        <v>0</v>
      </c>
      <c r="W3453" s="16" t="str">
        <f t="shared" si="53"/>
        <v>PN3178376-2</v>
      </c>
      <c r="Z3453" s="13" t="s">
        <v>38</v>
      </c>
      <c r="BN3453" s="19">
        <f>P3453*R3453</f>
        <v>0</v>
      </c>
      <c r="BO3453" s="19" t="str">
        <f>IF(AND(BN3453&gt;120000, P3453&gt;25, X3453&lt;&gt;"WAVE 0"), "yes", "no")</f>
        <v>no</v>
      </c>
      <c r="BP3453" s="17" t="s">
        <v>51</v>
      </c>
    </row>
    <row r="3454" spans="1:68" x14ac:dyDescent="0.25">
      <c r="A3454" s="11" t="s">
        <v>6999</v>
      </c>
      <c r="B3454" s="12" t="s">
        <v>7000</v>
      </c>
      <c r="C3454" s="13" t="s">
        <v>14</v>
      </c>
      <c r="D3454" s="12" t="s">
        <v>1037</v>
      </c>
      <c r="E3454" s="13" t="s">
        <v>1038</v>
      </c>
      <c r="F3454" s="12">
        <v>2019</v>
      </c>
      <c r="G3454" s="13" t="s">
        <v>27</v>
      </c>
      <c r="H3454" s="12" t="s">
        <v>330</v>
      </c>
      <c r="I3454" s="13" t="s">
        <v>51</v>
      </c>
      <c r="J3454" s="12" t="s">
        <v>1309</v>
      </c>
      <c r="K3454" s="13" t="s">
        <v>966</v>
      </c>
      <c r="L3454" s="12" t="s">
        <v>967</v>
      </c>
      <c r="M3454" s="13" t="s">
        <v>359</v>
      </c>
      <c r="N3454" s="2" t="s">
        <v>19</v>
      </c>
      <c r="O3454" s="13" t="s">
        <v>20</v>
      </c>
      <c r="P3454" s="14">
        <v>489</v>
      </c>
      <c r="Q3454" s="14">
        <v>15648</v>
      </c>
      <c r="R3454" s="13">
        <v>31</v>
      </c>
      <c r="S3454" s="15">
        <v>1</v>
      </c>
      <c r="T3454" s="13">
        <v>1</v>
      </c>
      <c r="U3454" s="13">
        <v>0</v>
      </c>
      <c r="V3454" s="16">
        <v>0</v>
      </c>
      <c r="W3454" s="16" t="str">
        <f t="shared" si="53"/>
        <v>PN3178489-1</v>
      </c>
      <c r="X3454" s="17" t="s">
        <v>21</v>
      </c>
      <c r="Z3454" s="17" t="s">
        <v>33</v>
      </c>
      <c r="AB3454" s="17" t="s">
        <v>501</v>
      </c>
      <c r="AC3454" s="17" t="s">
        <v>7001</v>
      </c>
      <c r="AD3454" s="17" t="s">
        <v>969</v>
      </c>
      <c r="AE3454" s="17" t="s">
        <v>42</v>
      </c>
      <c r="AF3454" s="17" t="s">
        <v>393</v>
      </c>
      <c r="AG3454" s="17" t="s">
        <v>970</v>
      </c>
      <c r="AJ3454" s="17" t="s">
        <v>83</v>
      </c>
      <c r="AK3454" s="17" t="s">
        <v>84</v>
      </c>
      <c r="AO3454" s="17" t="s">
        <v>130</v>
      </c>
      <c r="AP3454" s="18">
        <v>43390</v>
      </c>
      <c r="AQ3454" s="17" t="s">
        <v>22</v>
      </c>
      <c r="AR3454" s="17" t="s">
        <v>47</v>
      </c>
      <c r="AS3454" s="17" t="s">
        <v>47</v>
      </c>
      <c r="AT3454" s="17" t="s">
        <v>47</v>
      </c>
      <c r="AU3454" s="17" t="s">
        <v>47</v>
      </c>
      <c r="AV3454" s="17" t="s">
        <v>47</v>
      </c>
      <c r="AW3454" s="17" t="s">
        <v>48</v>
      </c>
      <c r="AX3454" s="17" t="s">
        <v>516</v>
      </c>
      <c r="AY3454" s="17" t="s">
        <v>691</v>
      </c>
      <c r="BA3454" s="17" t="s">
        <v>944</v>
      </c>
      <c r="BB3454" s="17" t="s">
        <v>51</v>
      </c>
      <c r="BD3454" s="17">
        <v>3</v>
      </c>
      <c r="BE3454" s="17" t="s">
        <v>210</v>
      </c>
      <c r="BF3454" s="17" t="s">
        <v>6991</v>
      </c>
      <c r="BG3454" s="18">
        <v>44099</v>
      </c>
      <c r="BL3454" s="17" t="s">
        <v>6992</v>
      </c>
      <c r="BM3454" s="19" t="s">
        <v>22</v>
      </c>
      <c r="BN3454" s="19">
        <f>P3454*R3454</f>
        <v>15159</v>
      </c>
      <c r="BO3454" s="19" t="str">
        <f>IF(AND(BN3454&gt;120000, P3454&gt;25, X3454&lt;&gt;"WAVE 0"), "yes", "no")</f>
        <v>no</v>
      </c>
      <c r="BP3454" s="17" t="s">
        <v>51</v>
      </c>
    </row>
    <row r="3455" spans="1:68" x14ac:dyDescent="0.25">
      <c r="A3455" s="11" t="s">
        <v>7002</v>
      </c>
      <c r="B3455" s="12" t="s">
        <v>7003</v>
      </c>
      <c r="C3455" s="13" t="s">
        <v>14</v>
      </c>
      <c r="D3455" s="12" t="s">
        <v>1037</v>
      </c>
      <c r="E3455" s="13" t="s">
        <v>1038</v>
      </c>
      <c r="F3455" s="12">
        <v>2019</v>
      </c>
      <c r="G3455" s="13" t="s">
        <v>27</v>
      </c>
      <c r="H3455" s="12" t="s">
        <v>330</v>
      </c>
      <c r="I3455" s="13" t="s">
        <v>51</v>
      </c>
      <c r="J3455" s="12" t="s">
        <v>331</v>
      </c>
      <c r="K3455" s="13" t="s">
        <v>332</v>
      </c>
      <c r="L3455" s="12" t="s">
        <v>333</v>
      </c>
      <c r="M3455" s="13" t="s">
        <v>334</v>
      </c>
      <c r="N3455" s="2" t="s">
        <v>19</v>
      </c>
      <c r="O3455" s="13" t="s">
        <v>20</v>
      </c>
      <c r="P3455" s="14">
        <v>13.56</v>
      </c>
      <c r="Q3455" s="14">
        <v>690</v>
      </c>
      <c r="R3455" s="13">
        <v>89</v>
      </c>
      <c r="S3455" s="15">
        <v>0.33333333333333331</v>
      </c>
      <c r="T3455" s="13">
        <v>1</v>
      </c>
      <c r="U3455" s="13">
        <v>3</v>
      </c>
      <c r="V3455" s="16">
        <v>0</v>
      </c>
      <c r="W3455" s="16" t="str">
        <f t="shared" si="53"/>
        <v>PN3178829-1</v>
      </c>
      <c r="X3455" s="17" t="s">
        <v>21</v>
      </c>
      <c r="Z3455" s="17" t="s">
        <v>33</v>
      </c>
      <c r="AB3455" s="17" t="s">
        <v>39</v>
      </c>
      <c r="AC3455" s="17" t="s">
        <v>7003</v>
      </c>
      <c r="AD3455" s="17" t="s">
        <v>969</v>
      </c>
      <c r="AE3455" s="17" t="s">
        <v>42</v>
      </c>
      <c r="AF3455" s="17" t="s">
        <v>542</v>
      </c>
      <c r="AG3455" s="17" t="s">
        <v>970</v>
      </c>
      <c r="AJ3455" s="17" t="s">
        <v>83</v>
      </c>
      <c r="AK3455" s="17" t="s">
        <v>84</v>
      </c>
      <c r="AO3455" s="17" t="s">
        <v>46</v>
      </c>
      <c r="AP3455" s="18">
        <v>43390</v>
      </c>
      <c r="AQ3455" s="17" t="s">
        <v>22</v>
      </c>
      <c r="AR3455" s="17" t="s">
        <v>47</v>
      </c>
      <c r="AS3455" s="17" t="s">
        <v>47</v>
      </c>
      <c r="AT3455" s="17" t="s">
        <v>47</v>
      </c>
      <c r="AU3455" s="17" t="s">
        <v>47</v>
      </c>
      <c r="AV3455" s="17" t="s">
        <v>47</v>
      </c>
      <c r="AW3455" s="17" t="s">
        <v>5269</v>
      </c>
      <c r="AX3455" s="17" t="s">
        <v>5270</v>
      </c>
      <c r="AY3455" s="17" t="s">
        <v>276</v>
      </c>
      <c r="BA3455" s="17" t="s">
        <v>5270</v>
      </c>
      <c r="BB3455" s="17" t="s">
        <v>51</v>
      </c>
      <c r="BD3455" s="17">
        <v>1</v>
      </c>
      <c r="BE3455" s="17" t="s">
        <v>210</v>
      </c>
      <c r="BF3455" s="17" t="s">
        <v>6991</v>
      </c>
      <c r="BG3455" s="18">
        <v>44099</v>
      </c>
      <c r="BL3455" s="17" t="s">
        <v>6992</v>
      </c>
      <c r="BM3455" s="19" t="s">
        <v>22</v>
      </c>
      <c r="BN3455" s="19">
        <f>P3455*R3455</f>
        <v>1206.8400000000001</v>
      </c>
      <c r="BO3455" s="19" t="str">
        <f>IF(AND(BN3455&gt;120000, P3455&gt;25, X3455&lt;&gt;"WAVE 0"), "yes", "no")</f>
        <v>no</v>
      </c>
      <c r="BP3455" s="17" t="s">
        <v>51</v>
      </c>
    </row>
    <row r="3456" spans="1:68" x14ac:dyDescent="0.25">
      <c r="A3456" s="11" t="s">
        <v>7004</v>
      </c>
      <c r="B3456" s="12" t="s">
        <v>7005</v>
      </c>
      <c r="C3456" s="13" t="s">
        <v>14</v>
      </c>
      <c r="D3456" s="12" t="s">
        <v>959</v>
      </c>
      <c r="E3456" s="13" t="s">
        <v>960</v>
      </c>
      <c r="F3456" s="12">
        <v>2019</v>
      </c>
      <c r="G3456" s="13" t="s">
        <v>38</v>
      </c>
      <c r="H3456" s="12" t="s">
        <v>330</v>
      </c>
      <c r="I3456" s="13" t="s">
        <v>18</v>
      </c>
      <c r="J3456" s="12" t="s">
        <v>331</v>
      </c>
      <c r="K3456" s="13" t="s">
        <v>332</v>
      </c>
      <c r="L3456" s="12" t="s">
        <v>333</v>
      </c>
      <c r="M3456" s="13" t="s">
        <v>334</v>
      </c>
      <c r="N3456" s="2" t="s">
        <v>19</v>
      </c>
      <c r="O3456" s="13" t="s">
        <v>20</v>
      </c>
      <c r="P3456" s="14">
        <v>788.5</v>
      </c>
      <c r="Q3456" s="14">
        <v>788.5</v>
      </c>
      <c r="R3456" s="13">
        <v>5</v>
      </c>
      <c r="S3456" s="15">
        <v>1</v>
      </c>
      <c r="T3456" s="13">
        <v>1</v>
      </c>
      <c r="U3456" s="13"/>
      <c r="V3456" s="16">
        <v>0</v>
      </c>
      <c r="W3456" s="16" t="str">
        <f t="shared" si="53"/>
        <v>PN3179442-3</v>
      </c>
      <c r="Z3456" s="13" t="s">
        <v>38</v>
      </c>
      <c r="AA3456" s="17" t="s">
        <v>22</v>
      </c>
      <c r="AB3456" s="17" t="s">
        <v>22</v>
      </c>
      <c r="AC3456" s="17" t="s">
        <v>22</v>
      </c>
      <c r="AD3456" s="17" t="s">
        <v>22</v>
      </c>
      <c r="AE3456" s="17" t="s">
        <v>22</v>
      </c>
      <c r="AF3456" s="17" t="s">
        <v>22</v>
      </c>
      <c r="AG3456" s="17" t="s">
        <v>22</v>
      </c>
      <c r="AJ3456" s="17" t="s">
        <v>22</v>
      </c>
      <c r="AK3456" s="17" t="s">
        <v>22</v>
      </c>
      <c r="AO3456" s="17" t="s">
        <v>22</v>
      </c>
      <c r="AP3456" s="18" t="s">
        <v>22</v>
      </c>
      <c r="AQ3456" s="17" t="s">
        <v>22</v>
      </c>
      <c r="AR3456" s="17" t="s">
        <v>22</v>
      </c>
      <c r="AS3456" s="17" t="s">
        <v>22</v>
      </c>
      <c r="AT3456" s="17" t="s">
        <v>22</v>
      </c>
      <c r="AU3456" s="17" t="s">
        <v>22</v>
      </c>
      <c r="AV3456" s="17" t="s">
        <v>22</v>
      </c>
      <c r="AW3456" s="17" t="s">
        <v>22</v>
      </c>
      <c r="AX3456" s="17" t="s">
        <v>22</v>
      </c>
      <c r="AY3456" s="17" t="s">
        <v>22</v>
      </c>
      <c r="AZ3456" s="17" t="s">
        <v>22</v>
      </c>
      <c r="BA3456" s="17" t="s">
        <v>22</v>
      </c>
      <c r="BD3456" s="17" t="s">
        <v>22</v>
      </c>
      <c r="BE3456" s="17" t="s">
        <v>22</v>
      </c>
      <c r="BF3456" s="17" t="s">
        <v>22</v>
      </c>
      <c r="BG3456" s="18" t="s">
        <v>22</v>
      </c>
      <c r="BH3456" s="3" t="s">
        <v>22</v>
      </c>
      <c r="BI3456" s="3" t="s">
        <v>22</v>
      </c>
      <c r="BK3456" s="3" t="s">
        <v>22</v>
      </c>
      <c r="BL3456" s="17" t="s">
        <v>22</v>
      </c>
      <c r="BM3456" s="19" t="s">
        <v>22</v>
      </c>
      <c r="BN3456" s="19">
        <f>P3456*R3456</f>
        <v>3942.5</v>
      </c>
      <c r="BO3456" s="19" t="str">
        <f>IF(AND(BN3456&gt;120000, P3456&gt;25, X3456&lt;&gt;"WAVE 0"), "yes", "no")</f>
        <v>no</v>
      </c>
      <c r="BP3456" s="17" t="s">
        <v>22</v>
      </c>
    </row>
    <row r="3457" spans="1:68" x14ac:dyDescent="0.25">
      <c r="A3457" s="11" t="s">
        <v>7006</v>
      </c>
      <c r="B3457" s="12" t="s">
        <v>7007</v>
      </c>
      <c r="C3457" s="13" t="s">
        <v>14</v>
      </c>
      <c r="D3457" s="12" t="s">
        <v>2915</v>
      </c>
      <c r="E3457" s="13" t="s">
        <v>2916</v>
      </c>
      <c r="F3457" s="12">
        <v>2020</v>
      </c>
      <c r="G3457" s="13" t="s">
        <v>17</v>
      </c>
      <c r="H3457" s="12" t="s">
        <v>330</v>
      </c>
      <c r="I3457" s="13" t="s">
        <v>51</v>
      </c>
      <c r="J3457" s="12" t="s">
        <v>331</v>
      </c>
      <c r="K3457" s="13" t="s">
        <v>332</v>
      </c>
      <c r="L3457" s="12" t="s">
        <v>333</v>
      </c>
      <c r="M3457" s="13" t="s">
        <v>334</v>
      </c>
      <c r="N3457" s="2" t="s">
        <v>19</v>
      </c>
      <c r="O3457" s="13" t="s">
        <v>20</v>
      </c>
      <c r="P3457" s="14">
        <v>2167.6999999999998</v>
      </c>
      <c r="Q3457" s="14">
        <v>6503.0999999999995</v>
      </c>
      <c r="R3457" s="13">
        <v>0</v>
      </c>
      <c r="S3457" s="15">
        <v>0</v>
      </c>
      <c r="T3457" s="13">
        <v>1</v>
      </c>
      <c r="U3457" s="13">
        <v>2</v>
      </c>
      <c r="V3457" s="16">
        <v>0</v>
      </c>
      <c r="W3457" s="16" t="str">
        <f t="shared" si="53"/>
        <v>PN3179455-3</v>
      </c>
      <c r="Z3457" s="13" t="s">
        <v>17</v>
      </c>
      <c r="AA3457" s="17" t="s">
        <v>22</v>
      </c>
      <c r="AB3457" s="17" t="s">
        <v>22</v>
      </c>
      <c r="AC3457" s="17" t="s">
        <v>22</v>
      </c>
      <c r="AD3457" s="17" t="s">
        <v>22</v>
      </c>
      <c r="AE3457" s="17" t="s">
        <v>22</v>
      </c>
      <c r="AF3457" s="17" t="s">
        <v>22</v>
      </c>
      <c r="AG3457" s="17" t="s">
        <v>22</v>
      </c>
      <c r="AJ3457" s="17" t="s">
        <v>22</v>
      </c>
      <c r="AK3457" s="17" t="s">
        <v>22</v>
      </c>
      <c r="AO3457" s="17" t="s">
        <v>22</v>
      </c>
      <c r="AP3457" s="18" t="s">
        <v>22</v>
      </c>
      <c r="AQ3457" s="17" t="s">
        <v>22</v>
      </c>
      <c r="AR3457" s="17" t="s">
        <v>22</v>
      </c>
      <c r="AS3457" s="17" t="s">
        <v>22</v>
      </c>
      <c r="AT3457" s="17" t="s">
        <v>22</v>
      </c>
      <c r="AU3457" s="17" t="s">
        <v>22</v>
      </c>
      <c r="AV3457" s="17" t="s">
        <v>22</v>
      </c>
      <c r="AW3457" s="17" t="s">
        <v>22</v>
      </c>
      <c r="AX3457" s="17" t="s">
        <v>22</v>
      </c>
      <c r="AY3457" s="17" t="s">
        <v>22</v>
      </c>
      <c r="AZ3457" s="17" t="s">
        <v>22</v>
      </c>
      <c r="BA3457" s="17" t="s">
        <v>22</v>
      </c>
      <c r="BD3457" s="17" t="s">
        <v>22</v>
      </c>
      <c r="BE3457" s="17" t="s">
        <v>22</v>
      </c>
      <c r="BF3457" s="17" t="s">
        <v>22</v>
      </c>
      <c r="BG3457" s="18" t="s">
        <v>22</v>
      </c>
      <c r="BH3457" s="3" t="s">
        <v>22</v>
      </c>
      <c r="BI3457" s="3" t="s">
        <v>22</v>
      </c>
      <c r="BK3457" s="3" t="s">
        <v>22</v>
      </c>
      <c r="BL3457" s="17" t="s">
        <v>22</v>
      </c>
      <c r="BM3457" s="19" t="s">
        <v>22</v>
      </c>
      <c r="BN3457" s="19">
        <f>P3457*R3457</f>
        <v>0</v>
      </c>
      <c r="BO3457" s="19" t="str">
        <f>IF(AND(BN3457&gt;120000, P3457&gt;25, X3457&lt;&gt;"WAVE 0"), "yes", "no")</f>
        <v>no</v>
      </c>
      <c r="BP3457" s="17" t="s">
        <v>22</v>
      </c>
    </row>
    <row r="3458" spans="1:68" x14ac:dyDescent="0.25">
      <c r="A3458" s="11" t="s">
        <v>7008</v>
      </c>
      <c r="B3458" s="12" t="s">
        <v>4736</v>
      </c>
      <c r="C3458" s="13" t="s">
        <v>14</v>
      </c>
      <c r="D3458" s="12" t="s">
        <v>818</v>
      </c>
      <c r="E3458" s="13" t="s">
        <v>819</v>
      </c>
      <c r="F3458" s="12">
        <v>2020</v>
      </c>
      <c r="G3458" s="13" t="s">
        <v>17</v>
      </c>
      <c r="H3458" s="12" t="s">
        <v>330</v>
      </c>
      <c r="I3458" s="13" t="s">
        <v>51</v>
      </c>
      <c r="J3458" s="12" t="s">
        <v>965</v>
      </c>
      <c r="K3458" s="13" t="s">
        <v>966</v>
      </c>
      <c r="L3458" s="12" t="s">
        <v>967</v>
      </c>
      <c r="M3458" s="13" t="s">
        <v>359</v>
      </c>
      <c r="N3458" s="2" t="s">
        <v>19</v>
      </c>
      <c r="O3458" s="13" t="s">
        <v>20</v>
      </c>
      <c r="P3458" s="14">
        <v>62.35</v>
      </c>
      <c r="Q3458" s="14">
        <v>6560.4</v>
      </c>
      <c r="R3458" s="13">
        <v>185</v>
      </c>
      <c r="S3458" s="15">
        <v>0</v>
      </c>
      <c r="T3458" s="13">
        <v>1</v>
      </c>
      <c r="U3458" s="13">
        <v>2</v>
      </c>
      <c r="V3458" s="16">
        <v>416666.66666666669</v>
      </c>
      <c r="W3458" s="16" t="str">
        <f t="shared" ref="W3458:W3521" si="54">"PN"&amp;A3458</f>
        <v>PN3179511-1</v>
      </c>
      <c r="Z3458" s="17" t="s">
        <v>17</v>
      </c>
      <c r="AB3458" s="17" t="s">
        <v>501</v>
      </c>
      <c r="AC3458" s="17" t="s">
        <v>4736</v>
      </c>
      <c r="AD3458" s="17" t="s">
        <v>969</v>
      </c>
      <c r="AE3458" s="17" t="s">
        <v>42</v>
      </c>
      <c r="AF3458" s="17" t="s">
        <v>393</v>
      </c>
      <c r="AG3458" s="17" t="s">
        <v>970</v>
      </c>
      <c r="AJ3458" s="17" t="s">
        <v>83</v>
      </c>
      <c r="AK3458" s="17" t="s">
        <v>84</v>
      </c>
      <c r="AO3458" s="17" t="s">
        <v>46</v>
      </c>
      <c r="AP3458" s="18">
        <v>43388</v>
      </c>
      <c r="AQ3458" s="17" t="s">
        <v>22</v>
      </c>
      <c r="AR3458" s="17" t="s">
        <v>47</v>
      </c>
      <c r="AS3458" s="17" t="s">
        <v>47</v>
      </c>
      <c r="AT3458" s="17" t="s">
        <v>47</v>
      </c>
      <c r="AU3458" s="17" t="s">
        <v>47</v>
      </c>
      <c r="AV3458" s="17" t="s">
        <v>47</v>
      </c>
      <c r="BE3458" s="17" t="s">
        <v>210</v>
      </c>
      <c r="BM3458" s="19" t="s">
        <v>22</v>
      </c>
      <c r="BN3458" s="19">
        <f>P3458*R3458</f>
        <v>11534.75</v>
      </c>
      <c r="BO3458" s="19" t="str">
        <f>IF(AND(BN3458&gt;120000, P3458&gt;25, X3458&lt;&gt;"WAVE 0"), "yes", "no")</f>
        <v>no</v>
      </c>
      <c r="BP3458" s="17" t="s">
        <v>51</v>
      </c>
    </row>
    <row r="3459" spans="1:68" x14ac:dyDescent="0.25">
      <c r="A3459" s="11" t="s">
        <v>7009</v>
      </c>
      <c r="B3459" s="12" t="s">
        <v>4736</v>
      </c>
      <c r="C3459" s="13" t="s">
        <v>14</v>
      </c>
      <c r="D3459" s="12" t="s">
        <v>818</v>
      </c>
      <c r="E3459" s="13" t="s">
        <v>819</v>
      </c>
      <c r="F3459" s="12">
        <v>2020</v>
      </c>
      <c r="G3459" s="13" t="s">
        <v>17</v>
      </c>
      <c r="H3459" s="12" t="s">
        <v>330</v>
      </c>
      <c r="I3459" s="13" t="s">
        <v>51</v>
      </c>
      <c r="J3459" s="12" t="s">
        <v>965</v>
      </c>
      <c r="K3459" s="13" t="s">
        <v>966</v>
      </c>
      <c r="L3459" s="12" t="s">
        <v>967</v>
      </c>
      <c r="M3459" s="13" t="s">
        <v>359</v>
      </c>
      <c r="N3459" s="2" t="s">
        <v>19</v>
      </c>
      <c r="O3459" s="13" t="s">
        <v>20</v>
      </c>
      <c r="P3459" s="14">
        <v>66.239999999999995</v>
      </c>
      <c r="Q3459" s="14">
        <v>122080.31999999999</v>
      </c>
      <c r="R3459" s="13">
        <v>1663</v>
      </c>
      <c r="S3459" s="15">
        <v>0.99111900532859698</v>
      </c>
      <c r="T3459" s="13">
        <v>1</v>
      </c>
      <c r="U3459" s="13">
        <v>3</v>
      </c>
      <c r="V3459" s="16">
        <v>0</v>
      </c>
      <c r="W3459" s="16" t="str">
        <f t="shared" si="54"/>
        <v>PN3179511-2</v>
      </c>
      <c r="Z3459" s="17" t="s">
        <v>17</v>
      </c>
      <c r="AA3459" s="17" t="s">
        <v>965</v>
      </c>
      <c r="AB3459" s="17" t="s">
        <v>501</v>
      </c>
      <c r="AC3459" s="17" t="s">
        <v>4736</v>
      </c>
      <c r="AD3459" s="17" t="s">
        <v>969</v>
      </c>
      <c r="AE3459" s="17" t="s">
        <v>42</v>
      </c>
      <c r="AF3459" s="17" t="s">
        <v>393</v>
      </c>
      <c r="AG3459" s="17" t="s">
        <v>970</v>
      </c>
      <c r="AJ3459" s="17" t="s">
        <v>83</v>
      </c>
      <c r="AK3459" s="17" t="s">
        <v>84</v>
      </c>
      <c r="AO3459" s="17" t="s">
        <v>130</v>
      </c>
      <c r="AP3459" s="18">
        <v>43545</v>
      </c>
      <c r="AQ3459" s="17">
        <v>8</v>
      </c>
      <c r="AR3459" s="17" t="s">
        <v>47</v>
      </c>
      <c r="AS3459" s="17" t="s">
        <v>47</v>
      </c>
      <c r="AT3459" s="17" t="s">
        <v>47</v>
      </c>
      <c r="AU3459" s="17" t="s">
        <v>47</v>
      </c>
      <c r="AV3459" s="17" t="s">
        <v>47</v>
      </c>
      <c r="BE3459" s="17" t="s">
        <v>210</v>
      </c>
      <c r="BM3459" s="19">
        <v>2464.4968833333337</v>
      </c>
      <c r="BN3459" s="19">
        <f>P3459*R3459</f>
        <v>110157.12</v>
      </c>
      <c r="BO3459" s="19" t="str">
        <f>IF(AND(BN3459&gt;120000, P3459&gt;25, X3459&lt;&gt;"WAVE 0"), "yes", "no")</f>
        <v>no</v>
      </c>
      <c r="BP3459" s="17" t="s">
        <v>51</v>
      </c>
    </row>
    <row r="3460" spans="1:68" x14ac:dyDescent="0.25">
      <c r="A3460" s="12" t="s">
        <v>7010</v>
      </c>
      <c r="B3460" s="12" t="s">
        <v>4736</v>
      </c>
      <c r="C3460" s="13" t="s">
        <v>14</v>
      </c>
      <c r="D3460" s="12" t="s">
        <v>818</v>
      </c>
      <c r="E3460" s="13" t="s">
        <v>819</v>
      </c>
      <c r="F3460" s="12">
        <v>2020</v>
      </c>
      <c r="G3460" s="13" t="s">
        <v>17</v>
      </c>
      <c r="H3460" s="12" t="s">
        <v>330</v>
      </c>
      <c r="I3460" s="13" t="s">
        <v>51</v>
      </c>
      <c r="J3460" s="12" t="s">
        <v>965</v>
      </c>
      <c r="K3460" s="13" t="s">
        <v>966</v>
      </c>
      <c r="L3460" s="12" t="s">
        <v>967</v>
      </c>
      <c r="M3460" s="13" t="s">
        <v>359</v>
      </c>
      <c r="N3460" s="2" t="s">
        <v>19</v>
      </c>
      <c r="O3460" s="13" t="s">
        <v>20</v>
      </c>
      <c r="P3460" s="14">
        <v>34.979999999999997</v>
      </c>
      <c r="Q3460" s="14">
        <v>78355.199999999997</v>
      </c>
      <c r="R3460" s="13">
        <v>1779</v>
      </c>
      <c r="S3460" s="15">
        <v>0.90129449838187703</v>
      </c>
      <c r="T3460" s="13">
        <v>1</v>
      </c>
      <c r="U3460" s="13">
        <v>3</v>
      </c>
      <c r="V3460" s="16">
        <v>0</v>
      </c>
      <c r="W3460" s="16" t="str">
        <f t="shared" si="54"/>
        <v>PN3179511-4</v>
      </c>
      <c r="Z3460" s="17" t="s">
        <v>17</v>
      </c>
      <c r="AA3460" s="17" t="s">
        <v>965</v>
      </c>
      <c r="AB3460" s="17" t="s">
        <v>501</v>
      </c>
      <c r="AC3460" s="17" t="s">
        <v>4736</v>
      </c>
      <c r="AD3460" s="17" t="s">
        <v>969</v>
      </c>
      <c r="AE3460" s="17" t="s">
        <v>42</v>
      </c>
      <c r="AF3460" s="17" t="s">
        <v>393</v>
      </c>
      <c r="AG3460" s="17" t="s">
        <v>970</v>
      </c>
      <c r="AJ3460" s="17" t="s">
        <v>83</v>
      </c>
      <c r="AK3460" s="17" t="s">
        <v>84</v>
      </c>
      <c r="AO3460" s="17" t="s">
        <v>130</v>
      </c>
      <c r="AP3460" s="18">
        <v>43545</v>
      </c>
      <c r="AQ3460" s="17">
        <v>8</v>
      </c>
      <c r="AR3460" s="17" t="s">
        <v>47</v>
      </c>
      <c r="AS3460" s="17" t="s">
        <v>47</v>
      </c>
      <c r="AT3460" s="17" t="s">
        <v>47</v>
      </c>
      <c r="AU3460" s="17" t="s">
        <v>47</v>
      </c>
      <c r="AV3460" s="17" t="s">
        <v>47</v>
      </c>
      <c r="BE3460" s="17" t="s">
        <v>210</v>
      </c>
      <c r="BM3460" s="19">
        <v>66.654166666666669</v>
      </c>
      <c r="BN3460" s="19">
        <f>P3460*R3460</f>
        <v>62229.419999999991</v>
      </c>
      <c r="BO3460" s="19" t="str">
        <f>IF(AND(BN3460&gt;120000, P3460&gt;25, X3460&lt;&gt;"WAVE 0"), "yes", "no")</f>
        <v>no</v>
      </c>
      <c r="BP3460" s="17" t="s">
        <v>51</v>
      </c>
    </row>
    <row r="3461" spans="1:68" x14ac:dyDescent="0.25">
      <c r="A3461" s="11" t="s">
        <v>7011</v>
      </c>
      <c r="B3461" s="12" t="s">
        <v>4736</v>
      </c>
      <c r="C3461" s="13" t="s">
        <v>14</v>
      </c>
      <c r="D3461" s="12" t="s">
        <v>818</v>
      </c>
      <c r="E3461" s="13" t="s">
        <v>819</v>
      </c>
      <c r="F3461" s="12">
        <v>2020</v>
      </c>
      <c r="G3461" s="13" t="s">
        <v>17</v>
      </c>
      <c r="H3461" s="12" t="s">
        <v>330</v>
      </c>
      <c r="I3461" s="13" t="s">
        <v>51</v>
      </c>
      <c r="J3461" s="12" t="s">
        <v>965</v>
      </c>
      <c r="K3461" s="13" t="s">
        <v>966</v>
      </c>
      <c r="L3461" s="12" t="s">
        <v>967</v>
      </c>
      <c r="M3461" s="13" t="s">
        <v>359</v>
      </c>
      <c r="N3461" s="2" t="s">
        <v>19</v>
      </c>
      <c r="O3461" s="13" t="s">
        <v>20</v>
      </c>
      <c r="P3461" s="14">
        <v>20.64</v>
      </c>
      <c r="Q3461" s="14">
        <v>71125.439999999988</v>
      </c>
      <c r="R3461" s="13">
        <v>3523</v>
      </c>
      <c r="S3461" s="15">
        <v>0.95987158908507231</v>
      </c>
      <c r="T3461" s="13">
        <v>2</v>
      </c>
      <c r="U3461" s="13">
        <v>3</v>
      </c>
      <c r="V3461" s="16">
        <v>0</v>
      </c>
      <c r="W3461" s="16" t="str">
        <f t="shared" si="54"/>
        <v>PN3179511-5</v>
      </c>
      <c r="Z3461" s="17" t="s">
        <v>17</v>
      </c>
      <c r="AA3461" s="17" t="s">
        <v>965</v>
      </c>
      <c r="AB3461" s="17" t="s">
        <v>501</v>
      </c>
      <c r="AC3461" s="17" t="s">
        <v>4736</v>
      </c>
      <c r="AD3461" s="17" t="s">
        <v>969</v>
      </c>
      <c r="AE3461" s="17" t="s">
        <v>42</v>
      </c>
      <c r="AF3461" s="17" t="s">
        <v>393</v>
      </c>
      <c r="AG3461" s="17" t="s">
        <v>970</v>
      </c>
      <c r="AJ3461" s="17" t="s">
        <v>83</v>
      </c>
      <c r="AK3461" s="17" t="s">
        <v>84</v>
      </c>
      <c r="AO3461" s="17" t="s">
        <v>130</v>
      </c>
      <c r="AP3461" s="18">
        <v>43545</v>
      </c>
      <c r="AQ3461" s="17">
        <v>8</v>
      </c>
      <c r="AR3461" s="17" t="s">
        <v>47</v>
      </c>
      <c r="AS3461" s="17" t="s">
        <v>47</v>
      </c>
      <c r="AT3461" s="17" t="s">
        <v>47</v>
      </c>
      <c r="AU3461" s="17" t="s">
        <v>47</v>
      </c>
      <c r="AV3461" s="17" t="s">
        <v>47</v>
      </c>
      <c r="BE3461" s="17" t="s">
        <v>210</v>
      </c>
      <c r="BM3461" s="19">
        <v>5503.1370500000003</v>
      </c>
      <c r="BN3461" s="19">
        <f>P3461*R3461</f>
        <v>72714.720000000001</v>
      </c>
      <c r="BO3461" s="19" t="str">
        <f>IF(AND(BN3461&gt;120000, P3461&gt;25, X3461&lt;&gt;"WAVE 0"), "yes", "no")</f>
        <v>no</v>
      </c>
      <c r="BP3461" s="17" t="s">
        <v>51</v>
      </c>
    </row>
    <row r="3462" spans="1:68" x14ac:dyDescent="0.25">
      <c r="A3462" s="11" t="s">
        <v>7012</v>
      </c>
      <c r="B3462" s="12" t="s">
        <v>7013</v>
      </c>
      <c r="C3462" s="13" t="s">
        <v>88</v>
      </c>
      <c r="D3462" s="12" t="s">
        <v>7014</v>
      </c>
      <c r="E3462" s="13" t="s">
        <v>7015</v>
      </c>
      <c r="F3462" s="12">
        <v>2020</v>
      </c>
      <c r="G3462" s="13" t="s">
        <v>221</v>
      </c>
      <c r="H3462" s="12" t="s">
        <v>330</v>
      </c>
      <c r="I3462" s="13" t="s">
        <v>51</v>
      </c>
      <c r="J3462" s="12" t="s">
        <v>965</v>
      </c>
      <c r="K3462" s="13" t="s">
        <v>966</v>
      </c>
      <c r="L3462" s="12" t="s">
        <v>967</v>
      </c>
      <c r="M3462" s="13" t="s">
        <v>359</v>
      </c>
      <c r="N3462" s="2" t="s">
        <v>64</v>
      </c>
      <c r="O3462" s="13" t="s">
        <v>20</v>
      </c>
      <c r="P3462" s="14">
        <v>1370</v>
      </c>
      <c r="Q3462" s="14">
        <v>790530</v>
      </c>
      <c r="R3462" s="13">
        <v>223</v>
      </c>
      <c r="S3462" s="15">
        <v>0.88188976377952755</v>
      </c>
      <c r="T3462" s="13">
        <v>1</v>
      </c>
      <c r="U3462" s="13">
        <v>5</v>
      </c>
      <c r="V3462" s="16">
        <v>1426.5335235378031</v>
      </c>
      <c r="W3462" s="16" t="str">
        <f t="shared" si="54"/>
        <v>PN3179543-2</v>
      </c>
      <c r="Z3462" s="17" t="s">
        <v>33</v>
      </c>
      <c r="AA3462" s="17" t="s">
        <v>22</v>
      </c>
      <c r="AB3462" s="17" t="s">
        <v>22</v>
      </c>
      <c r="AC3462" s="17" t="s">
        <v>22</v>
      </c>
      <c r="AD3462" s="17" t="s">
        <v>969</v>
      </c>
      <c r="AE3462" s="17" t="s">
        <v>42</v>
      </c>
      <c r="AF3462" s="17" t="s">
        <v>393</v>
      </c>
      <c r="AG3462" s="17" t="s">
        <v>22</v>
      </c>
      <c r="AJ3462" s="17" t="s">
        <v>83</v>
      </c>
      <c r="AK3462" s="17" t="s">
        <v>84</v>
      </c>
      <c r="AO3462" s="17" t="s">
        <v>130</v>
      </c>
      <c r="AP3462" s="18">
        <v>43389</v>
      </c>
      <c r="AQ3462" s="17" t="s">
        <v>22</v>
      </c>
      <c r="AR3462" s="17" t="s">
        <v>22</v>
      </c>
      <c r="AS3462" s="17" t="s">
        <v>22</v>
      </c>
      <c r="AT3462" s="17" t="s">
        <v>22</v>
      </c>
      <c r="AU3462" s="17" t="s">
        <v>22</v>
      </c>
      <c r="AV3462" s="17" t="s">
        <v>22</v>
      </c>
      <c r="BE3462" s="17" t="s">
        <v>210</v>
      </c>
      <c r="BM3462" s="19" t="s">
        <v>22</v>
      </c>
      <c r="BN3462" s="19">
        <f>P3462*R3462</f>
        <v>305510</v>
      </c>
      <c r="BO3462" s="19" t="str">
        <f>IF(AND(BN3462&gt;120000, P3462&gt;25, X3462&lt;&gt;"WAVE 0"), "yes", "no")</f>
        <v>yes</v>
      </c>
      <c r="BP3462" s="17" t="s">
        <v>51</v>
      </c>
    </row>
    <row r="3463" spans="1:68" x14ac:dyDescent="0.25">
      <c r="A3463" s="11" t="s">
        <v>7016</v>
      </c>
      <c r="B3463" s="12" t="s">
        <v>6793</v>
      </c>
      <c r="C3463" s="13" t="s">
        <v>57</v>
      </c>
      <c r="D3463" s="12" t="s">
        <v>2876</v>
      </c>
      <c r="E3463" s="13" t="s">
        <v>2877</v>
      </c>
      <c r="F3463" s="12">
        <v>2019</v>
      </c>
      <c r="G3463" s="13" t="s">
        <v>38</v>
      </c>
      <c r="H3463" s="12" t="s">
        <v>330</v>
      </c>
      <c r="I3463" s="13" t="s">
        <v>51</v>
      </c>
      <c r="J3463" s="12" t="s">
        <v>965</v>
      </c>
      <c r="K3463" s="13" t="s">
        <v>966</v>
      </c>
      <c r="L3463" s="12" t="s">
        <v>967</v>
      </c>
      <c r="M3463" s="13" t="s">
        <v>359</v>
      </c>
      <c r="N3463" s="2" t="s">
        <v>64</v>
      </c>
      <c r="O3463" s="13" t="s">
        <v>20</v>
      </c>
      <c r="P3463" s="14">
        <v>910.39020000000005</v>
      </c>
      <c r="Q3463" s="14">
        <v>364320.54</v>
      </c>
      <c r="R3463" s="13">
        <v>169</v>
      </c>
      <c r="S3463" s="15">
        <v>0.89928057553956831</v>
      </c>
      <c r="T3463" s="13">
        <v>2</v>
      </c>
      <c r="U3463" s="13">
        <v>4</v>
      </c>
      <c r="V3463" s="16">
        <v>0</v>
      </c>
      <c r="W3463" s="16" t="str">
        <f t="shared" si="54"/>
        <v>PN3179639-3</v>
      </c>
      <c r="Z3463" s="17" t="s">
        <v>38</v>
      </c>
      <c r="AA3463" s="17" t="s">
        <v>965</v>
      </c>
      <c r="AB3463" s="17" t="s">
        <v>1367</v>
      </c>
      <c r="AC3463" s="17" t="s">
        <v>6795</v>
      </c>
      <c r="AD3463" s="17" t="s">
        <v>969</v>
      </c>
      <c r="AE3463" s="17" t="s">
        <v>42</v>
      </c>
      <c r="AF3463" s="17" t="s">
        <v>393</v>
      </c>
      <c r="AG3463" s="17" t="s">
        <v>970</v>
      </c>
      <c r="AJ3463" s="17" t="s">
        <v>83</v>
      </c>
      <c r="AK3463" s="17" t="s">
        <v>84</v>
      </c>
      <c r="AO3463" s="17" t="s">
        <v>130</v>
      </c>
      <c r="AP3463" s="18">
        <v>43213</v>
      </c>
      <c r="AQ3463" s="17">
        <v>8</v>
      </c>
      <c r="AR3463" s="17" t="s">
        <v>47</v>
      </c>
      <c r="AS3463" s="17" t="s">
        <v>47</v>
      </c>
      <c r="AT3463" s="17" t="s">
        <v>47</v>
      </c>
      <c r="AU3463" s="17" t="s">
        <v>47</v>
      </c>
      <c r="AV3463" s="17" t="s">
        <v>47</v>
      </c>
      <c r="BE3463" s="17" t="s">
        <v>52</v>
      </c>
      <c r="BH3463" s="3" t="s">
        <v>556</v>
      </c>
      <c r="BM3463" s="19">
        <v>14063.095666666664</v>
      </c>
      <c r="BN3463" s="19">
        <f>P3463*R3463</f>
        <v>153855.94380000001</v>
      </c>
      <c r="BO3463" s="19" t="str">
        <f>IF(AND(BN3463&gt;120000, P3463&gt;25, X3463&lt;&gt;"WAVE 0"), "yes", "no")</f>
        <v>yes</v>
      </c>
      <c r="BP3463" s="17" t="s">
        <v>51</v>
      </c>
    </row>
    <row r="3464" spans="1:68" x14ac:dyDescent="0.25">
      <c r="A3464" s="11" t="s">
        <v>7017</v>
      </c>
      <c r="B3464" s="12" t="s">
        <v>7018</v>
      </c>
      <c r="C3464" s="13" t="s">
        <v>57</v>
      </c>
      <c r="D3464" s="12" t="s">
        <v>6457</v>
      </c>
      <c r="E3464" s="13" t="s">
        <v>7019</v>
      </c>
      <c r="F3464" s="12">
        <v>2019</v>
      </c>
      <c r="G3464" s="13" t="s">
        <v>38</v>
      </c>
      <c r="H3464" s="12" t="s">
        <v>330</v>
      </c>
      <c r="I3464" s="13" t="s">
        <v>51</v>
      </c>
      <c r="J3464" s="12" t="s">
        <v>1309</v>
      </c>
      <c r="K3464" s="13" t="s">
        <v>966</v>
      </c>
      <c r="L3464" s="12" t="s">
        <v>967</v>
      </c>
      <c r="M3464" s="13" t="s">
        <v>359</v>
      </c>
      <c r="N3464" s="2" t="s">
        <v>64</v>
      </c>
      <c r="O3464" s="13" t="s">
        <v>20</v>
      </c>
      <c r="P3464" s="14">
        <v>610.22</v>
      </c>
      <c r="Q3464" s="14">
        <v>561256</v>
      </c>
      <c r="R3464" s="13">
        <v>904</v>
      </c>
      <c r="S3464" s="15">
        <v>0.62273901808785526</v>
      </c>
      <c r="T3464" s="13">
        <v>1</v>
      </c>
      <c r="U3464" s="13">
        <v>5</v>
      </c>
      <c r="V3464" s="16">
        <v>0</v>
      </c>
      <c r="W3464" s="16" t="str">
        <f t="shared" si="54"/>
        <v>PN3179870-1</v>
      </c>
      <c r="Z3464" s="17" t="s">
        <v>38</v>
      </c>
      <c r="AA3464" s="17" t="s">
        <v>1309</v>
      </c>
      <c r="AB3464" s="17" t="s">
        <v>46</v>
      </c>
      <c r="AC3464" s="17" t="s">
        <v>7020</v>
      </c>
      <c r="AD3464" s="17" t="s">
        <v>969</v>
      </c>
      <c r="AE3464" s="17" t="s">
        <v>42</v>
      </c>
      <c r="AF3464" s="17" t="s">
        <v>393</v>
      </c>
      <c r="AG3464" s="17" t="s">
        <v>970</v>
      </c>
      <c r="AJ3464" s="17" t="s">
        <v>83</v>
      </c>
      <c r="AK3464" s="17" t="s">
        <v>84</v>
      </c>
      <c r="AO3464" s="17" t="s">
        <v>130</v>
      </c>
      <c r="AP3464" s="18">
        <v>43301</v>
      </c>
      <c r="AQ3464" s="17" t="s">
        <v>22</v>
      </c>
      <c r="AR3464" s="17" t="s">
        <v>47</v>
      </c>
      <c r="AS3464" s="17" t="s">
        <v>47</v>
      </c>
      <c r="AT3464" s="17" t="s">
        <v>47</v>
      </c>
      <c r="AU3464" s="17" t="s">
        <v>47</v>
      </c>
      <c r="AV3464" s="17" t="s">
        <v>47</v>
      </c>
      <c r="BE3464" s="17" t="s">
        <v>52</v>
      </c>
      <c r="BK3464" s="3" t="s">
        <v>71</v>
      </c>
      <c r="BM3464" s="19">
        <v>43534.169955311227</v>
      </c>
      <c r="BN3464" s="19">
        <f>P3464*R3464</f>
        <v>551638.88</v>
      </c>
      <c r="BO3464" s="19" t="str">
        <f>IF(AND(BN3464&gt;120000, P3464&gt;25, X3464&lt;&gt;"WAVE 0"), "yes", "no")</f>
        <v>yes</v>
      </c>
      <c r="BP3464" s="17" t="s">
        <v>22</v>
      </c>
    </row>
    <row r="3465" spans="1:68" x14ac:dyDescent="0.25">
      <c r="A3465" s="11" t="s">
        <v>7021</v>
      </c>
      <c r="B3465" s="12" t="s">
        <v>6812</v>
      </c>
      <c r="C3465" s="13" t="s">
        <v>57</v>
      </c>
      <c r="D3465" s="12" t="s">
        <v>6457</v>
      </c>
      <c r="E3465" s="13" t="s">
        <v>7019</v>
      </c>
      <c r="F3465" s="12">
        <v>2020</v>
      </c>
      <c r="G3465" s="13" t="s">
        <v>38</v>
      </c>
      <c r="H3465" s="12" t="s">
        <v>330</v>
      </c>
      <c r="I3465" s="13" t="s">
        <v>51</v>
      </c>
      <c r="J3465" s="12" t="s">
        <v>1309</v>
      </c>
      <c r="K3465" s="13" t="s">
        <v>966</v>
      </c>
      <c r="L3465" s="12" t="s">
        <v>967</v>
      </c>
      <c r="M3465" s="13" t="s">
        <v>359</v>
      </c>
      <c r="N3465" s="2" t="s">
        <v>64</v>
      </c>
      <c r="O3465" s="13" t="s">
        <v>20</v>
      </c>
      <c r="P3465" s="14">
        <v>664.25</v>
      </c>
      <c r="Q3465" s="14">
        <v>1015619.4100000001</v>
      </c>
      <c r="R3465" s="13">
        <v>1861</v>
      </c>
      <c r="S3465" s="15">
        <v>0.83126110124333918</v>
      </c>
      <c r="T3465" s="13">
        <v>2</v>
      </c>
      <c r="U3465" s="13">
        <v>4</v>
      </c>
      <c r="V3465" s="16">
        <v>0</v>
      </c>
      <c r="W3465" s="16" t="str">
        <f t="shared" si="54"/>
        <v>PN3179880-1</v>
      </c>
      <c r="X3465" s="17" t="s">
        <v>150</v>
      </c>
      <c r="Y3465" s="17" t="s">
        <v>2774</v>
      </c>
      <c r="Z3465" s="17" t="s">
        <v>38</v>
      </c>
      <c r="AA3465" s="17" t="s">
        <v>1309</v>
      </c>
      <c r="AB3465" s="17" t="s">
        <v>22</v>
      </c>
      <c r="AC3465" s="17" t="s">
        <v>22</v>
      </c>
      <c r="AD3465" s="17" t="s">
        <v>969</v>
      </c>
      <c r="AE3465" s="17" t="s">
        <v>42</v>
      </c>
      <c r="AF3465" s="17" t="s">
        <v>393</v>
      </c>
      <c r="AG3465" s="17" t="s">
        <v>22</v>
      </c>
      <c r="AJ3465" s="17" t="s">
        <v>83</v>
      </c>
      <c r="AK3465" s="17" t="s">
        <v>84</v>
      </c>
      <c r="AO3465" s="17" t="s">
        <v>130</v>
      </c>
      <c r="AP3465" s="18">
        <v>43301</v>
      </c>
      <c r="AQ3465" s="17">
        <v>10</v>
      </c>
      <c r="AR3465" s="17" t="s">
        <v>22</v>
      </c>
      <c r="AS3465" s="17" t="s">
        <v>22</v>
      </c>
      <c r="AT3465" s="17" t="s">
        <v>22</v>
      </c>
      <c r="AU3465" s="17" t="s">
        <v>22</v>
      </c>
      <c r="AV3465" s="17" t="s">
        <v>22</v>
      </c>
      <c r="BE3465" s="17" t="s">
        <v>52</v>
      </c>
      <c r="BK3465" s="3" t="s">
        <v>1398</v>
      </c>
      <c r="BM3465" s="19">
        <v>49631.789686586439</v>
      </c>
      <c r="BN3465" s="19">
        <f>P3465*R3465</f>
        <v>1236169.25</v>
      </c>
      <c r="BO3465" s="19" t="str">
        <f>IF(AND(BN3465&gt;120000, P3465&gt;25, X3465&lt;&gt;"WAVE 0"), "yes", "no")</f>
        <v>no</v>
      </c>
      <c r="BP3465" s="17" t="s">
        <v>22</v>
      </c>
    </row>
    <row r="3466" spans="1:68" x14ac:dyDescent="0.25">
      <c r="A3466" s="11" t="s">
        <v>7022</v>
      </c>
      <c r="B3466" s="12" t="s">
        <v>7023</v>
      </c>
      <c r="C3466" s="13" t="s">
        <v>14</v>
      </c>
      <c r="D3466" s="12" t="s">
        <v>818</v>
      </c>
      <c r="E3466" s="13" t="s">
        <v>819</v>
      </c>
      <c r="F3466" s="12">
        <v>2020</v>
      </c>
      <c r="G3466" s="13" t="s">
        <v>17</v>
      </c>
      <c r="H3466" s="12" t="s">
        <v>330</v>
      </c>
      <c r="I3466" s="13" t="s">
        <v>18</v>
      </c>
      <c r="J3466" s="12" t="s">
        <v>331</v>
      </c>
      <c r="K3466" s="13" t="s">
        <v>332</v>
      </c>
      <c r="L3466" s="12" t="s">
        <v>333</v>
      </c>
      <c r="M3466" s="13" t="s">
        <v>334</v>
      </c>
      <c r="N3466" s="2" t="s">
        <v>19</v>
      </c>
      <c r="O3466" s="13" t="s">
        <v>20</v>
      </c>
      <c r="P3466" s="14"/>
      <c r="Q3466" s="14"/>
      <c r="R3466" s="13">
        <v>2</v>
      </c>
      <c r="S3466" s="15">
        <v>0</v>
      </c>
      <c r="T3466" s="13">
        <v>1</v>
      </c>
      <c r="U3466" s="13">
        <v>4</v>
      </c>
      <c r="V3466" s="16"/>
      <c r="W3466" s="16" t="str">
        <f t="shared" si="54"/>
        <v>PN3179893-1</v>
      </c>
      <c r="Z3466" s="13" t="s">
        <v>17</v>
      </c>
      <c r="AB3466" s="17" t="s">
        <v>152</v>
      </c>
      <c r="AC3466" s="17" t="s">
        <v>7024</v>
      </c>
      <c r="AD3466" s="17" t="s">
        <v>969</v>
      </c>
      <c r="AE3466" s="17" t="s">
        <v>42</v>
      </c>
      <c r="AF3466" s="17" t="s">
        <v>393</v>
      </c>
      <c r="AG3466" s="17" t="s">
        <v>970</v>
      </c>
      <c r="AJ3466" s="17" t="s">
        <v>827</v>
      </c>
      <c r="AK3466" s="17" t="s">
        <v>828</v>
      </c>
      <c r="AO3466" s="17" t="s">
        <v>85</v>
      </c>
      <c r="AP3466" s="18">
        <v>43545</v>
      </c>
      <c r="AQ3466" s="17" t="s">
        <v>22</v>
      </c>
      <c r="AR3466" s="17" t="s">
        <v>47</v>
      </c>
      <c r="AS3466" s="17" t="s">
        <v>503</v>
      </c>
      <c r="AT3466" s="17" t="s">
        <v>161</v>
      </c>
      <c r="AU3466" s="17" t="s">
        <v>503</v>
      </c>
      <c r="AV3466" s="17" t="s">
        <v>503</v>
      </c>
      <c r="BE3466" s="17" t="s">
        <v>52</v>
      </c>
      <c r="BM3466" s="19" t="s">
        <v>22</v>
      </c>
      <c r="BN3466" s="19">
        <f>P3466*R3466</f>
        <v>0</v>
      </c>
      <c r="BO3466" s="19" t="str">
        <f>IF(AND(BN3466&gt;120000, P3466&gt;25, X3466&lt;&gt;"WAVE 0"), "yes", "no")</f>
        <v>no</v>
      </c>
      <c r="BP3466" s="17" t="s">
        <v>22</v>
      </c>
    </row>
    <row r="3467" spans="1:68" x14ac:dyDescent="0.25">
      <c r="A3467" s="11" t="s">
        <v>7025</v>
      </c>
      <c r="B3467" s="12" t="s">
        <v>7026</v>
      </c>
      <c r="C3467" s="13" t="s">
        <v>14</v>
      </c>
      <c r="D3467" s="12" t="s">
        <v>697</v>
      </c>
      <c r="E3467" s="13" t="s">
        <v>698</v>
      </c>
      <c r="F3467" s="12">
        <v>2019</v>
      </c>
      <c r="G3467" s="13" t="s">
        <v>109</v>
      </c>
      <c r="H3467" s="12" t="s">
        <v>76</v>
      </c>
      <c r="I3467" s="13" t="s">
        <v>51</v>
      </c>
      <c r="J3467" s="12" t="s">
        <v>1179</v>
      </c>
      <c r="K3467" s="13" t="s">
        <v>1180</v>
      </c>
      <c r="L3467" s="12" t="s">
        <v>79</v>
      </c>
      <c r="M3467" s="13" t="s">
        <v>80</v>
      </c>
      <c r="N3467" s="2" t="s">
        <v>19</v>
      </c>
      <c r="O3467" s="13" t="s">
        <v>20</v>
      </c>
      <c r="P3467" s="14">
        <v>51.871400000000001</v>
      </c>
      <c r="Q3467" s="14">
        <v>37976.639999999999</v>
      </c>
      <c r="R3467" s="13">
        <v>594</v>
      </c>
      <c r="S3467" s="15">
        <v>0.42857142857142855</v>
      </c>
      <c r="T3467" s="13">
        <v>1</v>
      </c>
      <c r="U3467" s="13">
        <v>2</v>
      </c>
      <c r="V3467" s="16">
        <v>0</v>
      </c>
      <c r="W3467" s="16" t="str">
        <f t="shared" si="54"/>
        <v>PN3-180-190-01</v>
      </c>
      <c r="X3467" s="17" t="s">
        <v>699</v>
      </c>
      <c r="Z3467" s="17" t="s">
        <v>109</v>
      </c>
      <c r="AA3467" s="17" t="s">
        <v>1179</v>
      </c>
      <c r="AB3467" s="17" t="s">
        <v>39</v>
      </c>
      <c r="AC3467" s="17" t="s">
        <v>7026</v>
      </c>
      <c r="AD3467" s="17" t="s">
        <v>81</v>
      </c>
      <c r="AE3467" s="17" t="s">
        <v>42</v>
      </c>
      <c r="AF3467" s="17" t="s">
        <v>82</v>
      </c>
      <c r="AG3467" s="17" t="s">
        <v>543</v>
      </c>
      <c r="AJ3467" s="17" t="s">
        <v>3338</v>
      </c>
      <c r="AK3467" s="17" t="s">
        <v>2666</v>
      </c>
      <c r="AO3467" s="17" t="s">
        <v>85</v>
      </c>
      <c r="AP3467" s="18">
        <v>43207</v>
      </c>
      <c r="AQ3467" s="17">
        <v>1</v>
      </c>
      <c r="AR3467" s="17" t="s">
        <v>47</v>
      </c>
      <c r="AS3467" s="17" t="s">
        <v>47</v>
      </c>
      <c r="AT3467" s="17" t="s">
        <v>161</v>
      </c>
      <c r="AU3467" s="17" t="s">
        <v>47</v>
      </c>
      <c r="AV3467" s="17" t="s">
        <v>47</v>
      </c>
      <c r="AW3467" s="17" t="s">
        <v>48</v>
      </c>
      <c r="AX3467" s="17" t="s">
        <v>516</v>
      </c>
      <c r="BA3467" s="17" t="s">
        <v>1156</v>
      </c>
      <c r="BB3467" s="17" t="s">
        <v>51</v>
      </c>
      <c r="BD3467" s="17">
        <v>3</v>
      </c>
      <c r="BE3467" s="17" t="s">
        <v>52</v>
      </c>
      <c r="BF3467" s="17" t="s">
        <v>710</v>
      </c>
      <c r="BG3467" s="18">
        <v>44227</v>
      </c>
      <c r="BL3467" s="17" t="s">
        <v>711</v>
      </c>
      <c r="BM3467" s="19">
        <v>657.97333333333324</v>
      </c>
      <c r="BN3467" s="19">
        <f>P3467*R3467</f>
        <v>30811.6116</v>
      </c>
      <c r="BO3467" s="19" t="str">
        <f>IF(AND(BN3467&gt;120000, P3467&gt;25, X3467&lt;&gt;"WAVE 0"), "yes", "no")</f>
        <v>no</v>
      </c>
      <c r="BP3467" s="17" t="s">
        <v>51</v>
      </c>
    </row>
    <row r="3468" spans="1:68" x14ac:dyDescent="0.25">
      <c r="A3468" s="11" t="s">
        <v>7027</v>
      </c>
      <c r="B3468" s="12" t="s">
        <v>7028</v>
      </c>
      <c r="C3468" s="13" t="s">
        <v>14</v>
      </c>
      <c r="D3468" s="12" t="s">
        <v>901</v>
      </c>
      <c r="E3468" s="13" t="s">
        <v>902</v>
      </c>
      <c r="F3468" s="12">
        <v>2020</v>
      </c>
      <c r="G3468" s="13" t="s">
        <v>17</v>
      </c>
      <c r="H3468" s="12" t="s">
        <v>28</v>
      </c>
      <c r="I3468" s="13" t="s">
        <v>51</v>
      </c>
      <c r="J3468" s="12" t="s">
        <v>661</v>
      </c>
      <c r="K3468" s="13" t="s">
        <v>662</v>
      </c>
      <c r="L3468" s="12" t="s">
        <v>563</v>
      </c>
      <c r="M3468" s="13" t="s">
        <v>32</v>
      </c>
      <c r="N3468" s="2" t="s">
        <v>19</v>
      </c>
      <c r="O3468" s="13" t="s">
        <v>20</v>
      </c>
      <c r="P3468" s="14">
        <v>6.63</v>
      </c>
      <c r="Q3468" s="14">
        <v>1326</v>
      </c>
      <c r="R3468" s="13">
        <v>159</v>
      </c>
      <c r="S3468" s="15">
        <v>0</v>
      </c>
      <c r="T3468" s="13">
        <v>1</v>
      </c>
      <c r="U3468" s="13">
        <v>2</v>
      </c>
      <c r="V3468" s="16">
        <v>0</v>
      </c>
      <c r="W3468" s="16" t="str">
        <f t="shared" si="54"/>
        <v>PN31-8022-3</v>
      </c>
      <c r="X3468" s="17" t="s">
        <v>150</v>
      </c>
      <c r="Y3468" s="17" t="s">
        <v>903</v>
      </c>
      <c r="Z3468" s="17" t="s">
        <v>17</v>
      </c>
      <c r="AB3468" s="17" t="s">
        <v>46</v>
      </c>
      <c r="AC3468" s="17" t="s">
        <v>7028</v>
      </c>
      <c r="AD3468" s="17" t="s">
        <v>664</v>
      </c>
      <c r="AE3468" s="17" t="s">
        <v>42</v>
      </c>
      <c r="AF3468" s="17" t="s">
        <v>665</v>
      </c>
      <c r="AG3468" s="17" t="s">
        <v>666</v>
      </c>
      <c r="AJ3468" s="17" t="s">
        <v>83</v>
      </c>
      <c r="AK3468" s="17" t="s">
        <v>84</v>
      </c>
      <c r="AO3468" s="17" t="s">
        <v>46</v>
      </c>
      <c r="AP3468" s="18">
        <v>43322</v>
      </c>
      <c r="AQ3468" s="17" t="s">
        <v>22</v>
      </c>
      <c r="AR3468" s="17" t="s">
        <v>47</v>
      </c>
      <c r="AS3468" s="17" t="s">
        <v>47</v>
      </c>
      <c r="AT3468" s="17" t="s">
        <v>47</v>
      </c>
      <c r="AU3468" s="17" t="s">
        <v>47</v>
      </c>
      <c r="AV3468" s="17" t="s">
        <v>47</v>
      </c>
      <c r="AW3468" s="17" t="s">
        <v>48</v>
      </c>
      <c r="AX3468" s="17" t="s">
        <v>516</v>
      </c>
      <c r="BA3468" s="17" t="s">
        <v>1684</v>
      </c>
      <c r="BD3468" s="17">
        <v>1</v>
      </c>
      <c r="BE3468" s="17" t="s">
        <v>52</v>
      </c>
      <c r="BF3468" s="17" t="s">
        <v>907</v>
      </c>
      <c r="BG3468" s="18">
        <v>43844</v>
      </c>
      <c r="BL3468" s="17" t="s">
        <v>671</v>
      </c>
      <c r="BM3468" s="19" t="s">
        <v>22</v>
      </c>
      <c r="BN3468" s="19">
        <f>P3468*R3468</f>
        <v>1054.17</v>
      </c>
      <c r="BO3468" s="19" t="str">
        <f>IF(AND(BN3468&gt;120000, P3468&gt;25, X3468&lt;&gt;"WAVE 0"), "yes", "no")</f>
        <v>no</v>
      </c>
      <c r="BP3468" s="17" t="s">
        <v>51</v>
      </c>
    </row>
    <row r="3469" spans="1:68" x14ac:dyDescent="0.25">
      <c r="A3469" s="11" t="s">
        <v>7029</v>
      </c>
      <c r="B3469" s="12" t="s">
        <v>7030</v>
      </c>
      <c r="C3469" s="13" t="s">
        <v>57</v>
      </c>
      <c r="D3469" s="12" t="s">
        <v>7031</v>
      </c>
      <c r="E3469" s="13" t="s">
        <v>7032</v>
      </c>
      <c r="F3469" s="12">
        <v>2020</v>
      </c>
      <c r="G3469" s="13" t="s">
        <v>17</v>
      </c>
      <c r="H3469" s="12" t="s">
        <v>330</v>
      </c>
      <c r="I3469" s="13" t="s">
        <v>51</v>
      </c>
      <c r="J3469" s="12" t="s">
        <v>1309</v>
      </c>
      <c r="K3469" s="13" t="s">
        <v>966</v>
      </c>
      <c r="L3469" s="12" t="s">
        <v>967</v>
      </c>
      <c r="M3469" s="13" t="s">
        <v>359</v>
      </c>
      <c r="N3469" s="2" t="s">
        <v>64</v>
      </c>
      <c r="O3469" s="13" t="s">
        <v>20</v>
      </c>
      <c r="P3469" s="14">
        <v>678.99</v>
      </c>
      <c r="Q3469" s="14">
        <v>23764.65</v>
      </c>
      <c r="R3469" s="13">
        <v>50</v>
      </c>
      <c r="S3469" s="15">
        <v>0.92753623188405798</v>
      </c>
      <c r="T3469" s="13">
        <v>1</v>
      </c>
      <c r="U3469" s="13">
        <v>4</v>
      </c>
      <c r="V3469" s="16">
        <v>0</v>
      </c>
      <c r="W3469" s="16" t="str">
        <f t="shared" si="54"/>
        <v>PN3180665-2</v>
      </c>
      <c r="Z3469" s="17" t="s">
        <v>17</v>
      </c>
      <c r="AA3469" s="17" t="s">
        <v>1309</v>
      </c>
      <c r="AB3469" s="17" t="s">
        <v>22</v>
      </c>
      <c r="AC3469" s="17" t="s">
        <v>22</v>
      </c>
      <c r="AD3469" s="17" t="s">
        <v>969</v>
      </c>
      <c r="AE3469" s="17" t="s">
        <v>42</v>
      </c>
      <c r="AF3469" s="17" t="s">
        <v>393</v>
      </c>
      <c r="AG3469" s="17" t="s">
        <v>22</v>
      </c>
      <c r="AJ3469" s="17" t="s">
        <v>83</v>
      </c>
      <c r="AK3469" s="17" t="s">
        <v>84</v>
      </c>
      <c r="AO3469" s="17" t="s">
        <v>130</v>
      </c>
      <c r="AP3469" s="18">
        <v>43273</v>
      </c>
      <c r="AQ3469" s="17">
        <v>11</v>
      </c>
      <c r="AR3469" s="17" t="s">
        <v>22</v>
      </c>
      <c r="AS3469" s="17" t="s">
        <v>22</v>
      </c>
      <c r="AT3469" s="17" t="s">
        <v>22</v>
      </c>
      <c r="AU3469" s="17" t="s">
        <v>22</v>
      </c>
      <c r="AV3469" s="17" t="s">
        <v>22</v>
      </c>
      <c r="BE3469" s="17" t="s">
        <v>52</v>
      </c>
      <c r="BM3469" s="19">
        <v>95390.379953871234</v>
      </c>
      <c r="BN3469" s="19">
        <f>P3469*R3469</f>
        <v>33949.5</v>
      </c>
      <c r="BO3469" s="19" t="str">
        <f>IF(AND(BN3469&gt;120000, P3469&gt;25, X3469&lt;&gt;"WAVE 0"), "yes", "no")</f>
        <v>no</v>
      </c>
      <c r="BP3469" s="17" t="s">
        <v>51</v>
      </c>
    </row>
    <row r="3470" spans="1:68" x14ac:dyDescent="0.25">
      <c r="A3470" s="11" t="s">
        <v>7033</v>
      </c>
      <c r="B3470" s="12" t="s">
        <v>7034</v>
      </c>
      <c r="C3470" s="13" t="s">
        <v>88</v>
      </c>
      <c r="D3470" s="12" t="s">
        <v>7035</v>
      </c>
      <c r="E3470" s="13" t="s">
        <v>7036</v>
      </c>
      <c r="F3470" s="12">
        <v>2019</v>
      </c>
      <c r="G3470" s="13" t="s">
        <v>17</v>
      </c>
      <c r="H3470" s="12" t="s">
        <v>330</v>
      </c>
      <c r="I3470" s="13" t="s">
        <v>51</v>
      </c>
      <c r="J3470" s="12" t="s">
        <v>7037</v>
      </c>
      <c r="K3470" s="13" t="s">
        <v>7038</v>
      </c>
      <c r="L3470" s="12" t="s">
        <v>7039</v>
      </c>
      <c r="M3470" s="13" t="s">
        <v>359</v>
      </c>
      <c r="N3470" s="2" t="s">
        <v>64</v>
      </c>
      <c r="O3470" s="13" t="s">
        <v>20</v>
      </c>
      <c r="P3470" s="14">
        <v>2600</v>
      </c>
      <c r="Q3470" s="14">
        <v>3388648</v>
      </c>
      <c r="R3470" s="13">
        <v>1668</v>
      </c>
      <c r="S3470" s="15">
        <v>0.68892261001517441</v>
      </c>
      <c r="T3470" s="13">
        <v>1</v>
      </c>
      <c r="U3470" s="13">
        <v>5</v>
      </c>
      <c r="V3470" s="16">
        <v>0</v>
      </c>
      <c r="W3470" s="16" t="str">
        <f t="shared" si="54"/>
        <v>PN3180711-1</v>
      </c>
      <c r="Z3470" s="17" t="s">
        <v>17</v>
      </c>
      <c r="AA3470" s="17" t="s">
        <v>7040</v>
      </c>
      <c r="AB3470" s="17" t="s">
        <v>22</v>
      </c>
      <c r="AC3470" s="17" t="s">
        <v>22</v>
      </c>
      <c r="AD3470" s="17" t="s">
        <v>969</v>
      </c>
      <c r="AE3470" s="17" t="s">
        <v>42</v>
      </c>
      <c r="AF3470" s="17" t="s">
        <v>393</v>
      </c>
      <c r="AG3470" s="17" t="s">
        <v>22</v>
      </c>
      <c r="AJ3470" s="17" t="s">
        <v>83</v>
      </c>
      <c r="AK3470" s="17" t="s">
        <v>84</v>
      </c>
      <c r="AO3470" s="17" t="s">
        <v>130</v>
      </c>
      <c r="AP3470" s="18">
        <v>43545</v>
      </c>
      <c r="AQ3470" s="17" t="s">
        <v>22</v>
      </c>
      <c r="AR3470" s="17" t="s">
        <v>22</v>
      </c>
      <c r="AS3470" s="17" t="s">
        <v>22</v>
      </c>
      <c r="AT3470" s="17" t="s">
        <v>22</v>
      </c>
      <c r="AU3470" s="17" t="s">
        <v>22</v>
      </c>
      <c r="AV3470" s="17" t="s">
        <v>22</v>
      </c>
      <c r="BE3470" s="17" t="s">
        <v>210</v>
      </c>
      <c r="BM3470" s="19">
        <v>81480.306670127364</v>
      </c>
      <c r="BN3470" s="19">
        <f>P3470*R3470</f>
        <v>4336800</v>
      </c>
      <c r="BO3470" s="19" t="str">
        <f>IF(AND(BN3470&gt;120000, P3470&gt;25, X3470&lt;&gt;"WAVE 0"), "yes", "no")</f>
        <v>yes</v>
      </c>
      <c r="BP3470" s="17" t="s">
        <v>51</v>
      </c>
    </row>
    <row r="3471" spans="1:68" x14ac:dyDescent="0.25">
      <c r="A3471" s="11" t="s">
        <v>7041</v>
      </c>
      <c r="B3471" s="12" t="s">
        <v>6793</v>
      </c>
      <c r="C3471" s="13" t="s">
        <v>57</v>
      </c>
      <c r="D3471" s="12" t="s">
        <v>6722</v>
      </c>
      <c r="E3471" s="13" t="s">
        <v>6723</v>
      </c>
      <c r="F3471" s="12">
        <v>2019</v>
      </c>
      <c r="G3471" s="13" t="s">
        <v>684</v>
      </c>
      <c r="H3471" s="12" t="s">
        <v>330</v>
      </c>
      <c r="I3471" s="13" t="s">
        <v>51</v>
      </c>
      <c r="J3471" s="12" t="s">
        <v>331</v>
      </c>
      <c r="K3471" s="13" t="s">
        <v>332</v>
      </c>
      <c r="L3471" s="12" t="s">
        <v>333</v>
      </c>
      <c r="M3471" s="13" t="s">
        <v>334</v>
      </c>
      <c r="N3471" s="2" t="s">
        <v>64</v>
      </c>
      <c r="O3471" s="13" t="s">
        <v>20</v>
      </c>
      <c r="P3471" s="14">
        <v>123.8223</v>
      </c>
      <c r="Q3471" s="14">
        <v>4135.6499999999996</v>
      </c>
      <c r="R3471" s="13">
        <v>23</v>
      </c>
      <c r="S3471" s="15">
        <v>0.33333333333333331</v>
      </c>
      <c r="T3471" s="13">
        <v>1</v>
      </c>
      <c r="U3471" s="13">
        <v>4</v>
      </c>
      <c r="V3471" s="16">
        <v>0</v>
      </c>
      <c r="W3471" s="16" t="str">
        <f t="shared" si="54"/>
        <v>PN3180738-5</v>
      </c>
      <c r="Z3471" s="17" t="s">
        <v>684</v>
      </c>
      <c r="AA3471" s="17" t="s">
        <v>331</v>
      </c>
      <c r="AB3471" s="17" t="s">
        <v>46</v>
      </c>
      <c r="AC3471" s="17" t="s">
        <v>6795</v>
      </c>
      <c r="AD3471" s="17" t="s">
        <v>969</v>
      </c>
      <c r="AE3471" s="17" t="s">
        <v>42</v>
      </c>
      <c r="AF3471" s="17" t="s">
        <v>393</v>
      </c>
      <c r="AG3471" s="17" t="s">
        <v>970</v>
      </c>
      <c r="AJ3471" s="17" t="s">
        <v>490</v>
      </c>
      <c r="AK3471" s="17" t="s">
        <v>491</v>
      </c>
      <c r="AO3471" s="17" t="s">
        <v>85</v>
      </c>
      <c r="AP3471" s="18">
        <v>43545</v>
      </c>
      <c r="AQ3471" s="17">
        <v>0</v>
      </c>
      <c r="AR3471" s="17" t="s">
        <v>47</v>
      </c>
      <c r="AS3471" s="17" t="s">
        <v>47</v>
      </c>
      <c r="AT3471" s="17" t="s">
        <v>161</v>
      </c>
      <c r="AU3471" s="17" t="s">
        <v>162</v>
      </c>
      <c r="AV3471" s="17" t="s">
        <v>162</v>
      </c>
      <c r="BE3471" s="17" t="s">
        <v>52</v>
      </c>
      <c r="BH3471" s="3" t="s">
        <v>556</v>
      </c>
      <c r="BM3471" s="19">
        <v>30518.517155797603</v>
      </c>
      <c r="BN3471" s="19">
        <f>P3471*R3471</f>
        <v>2847.9128999999998</v>
      </c>
      <c r="BO3471" s="19" t="str">
        <f>IF(AND(BN3471&gt;120000, P3471&gt;25, X3471&lt;&gt;"WAVE 0"), "yes", "no")</f>
        <v>no</v>
      </c>
      <c r="BP3471" s="17" t="s">
        <v>51</v>
      </c>
    </row>
    <row r="3472" spans="1:68" x14ac:dyDescent="0.25">
      <c r="A3472" s="11" t="s">
        <v>7042</v>
      </c>
      <c r="B3472" s="12" t="s">
        <v>6981</v>
      </c>
      <c r="C3472" s="13" t="s">
        <v>14</v>
      </c>
      <c r="D3472" s="12" t="s">
        <v>959</v>
      </c>
      <c r="E3472" s="13" t="s">
        <v>960</v>
      </c>
      <c r="F3472" s="12">
        <v>2019</v>
      </c>
      <c r="G3472" s="13" t="s">
        <v>38</v>
      </c>
      <c r="H3472" s="12" t="s">
        <v>330</v>
      </c>
      <c r="I3472" s="13" t="s">
        <v>18</v>
      </c>
      <c r="J3472" s="12" t="s">
        <v>331</v>
      </c>
      <c r="K3472" s="13" t="s">
        <v>332</v>
      </c>
      <c r="L3472" s="12" t="s">
        <v>333</v>
      </c>
      <c r="M3472" s="13" t="s">
        <v>334</v>
      </c>
      <c r="N3472" s="2" t="s">
        <v>19</v>
      </c>
      <c r="O3472" s="13" t="s">
        <v>20</v>
      </c>
      <c r="P3472" s="14">
        <v>263.73</v>
      </c>
      <c r="Q3472" s="14"/>
      <c r="R3472" s="13">
        <v>110</v>
      </c>
      <c r="S3472" s="15"/>
      <c r="T3472" s="13">
        <v>2</v>
      </c>
      <c r="U3472" s="13">
        <v>4</v>
      </c>
      <c r="V3472" s="16"/>
      <c r="W3472" s="16" t="str">
        <f t="shared" si="54"/>
        <v>PN3181016-111</v>
      </c>
      <c r="Z3472" s="13" t="s">
        <v>38</v>
      </c>
      <c r="AA3472" s="17" t="s">
        <v>22</v>
      </c>
      <c r="AB3472" s="17" t="s">
        <v>22</v>
      </c>
      <c r="AC3472" s="17" t="s">
        <v>22</v>
      </c>
      <c r="AD3472" s="17" t="s">
        <v>22</v>
      </c>
      <c r="AE3472" s="17" t="s">
        <v>22</v>
      </c>
      <c r="AF3472" s="17" t="s">
        <v>22</v>
      </c>
      <c r="AG3472" s="17" t="s">
        <v>22</v>
      </c>
      <c r="AJ3472" s="17" t="s">
        <v>22</v>
      </c>
      <c r="AK3472" s="17" t="s">
        <v>22</v>
      </c>
      <c r="AO3472" s="17" t="s">
        <v>22</v>
      </c>
      <c r="AP3472" s="18" t="s">
        <v>22</v>
      </c>
      <c r="AQ3472" s="17" t="s">
        <v>22</v>
      </c>
      <c r="AR3472" s="17" t="s">
        <v>22</v>
      </c>
      <c r="AS3472" s="17" t="s">
        <v>22</v>
      </c>
      <c r="AT3472" s="17" t="s">
        <v>22</v>
      </c>
      <c r="AU3472" s="17" t="s">
        <v>22</v>
      </c>
      <c r="AV3472" s="17" t="s">
        <v>22</v>
      </c>
      <c r="AW3472" s="17" t="s">
        <v>22</v>
      </c>
      <c r="AX3472" s="17" t="s">
        <v>22</v>
      </c>
      <c r="AY3472" s="17" t="s">
        <v>22</v>
      </c>
      <c r="AZ3472" s="17" t="s">
        <v>22</v>
      </c>
      <c r="BA3472" s="17" t="s">
        <v>22</v>
      </c>
      <c r="BD3472" s="17" t="s">
        <v>22</v>
      </c>
      <c r="BE3472" s="17" t="s">
        <v>22</v>
      </c>
      <c r="BF3472" s="17" t="s">
        <v>22</v>
      </c>
      <c r="BG3472" s="18" t="s">
        <v>22</v>
      </c>
      <c r="BH3472" s="3" t="s">
        <v>22</v>
      </c>
      <c r="BI3472" s="3" t="s">
        <v>22</v>
      </c>
      <c r="BK3472" s="3" t="s">
        <v>22</v>
      </c>
      <c r="BL3472" s="17" t="s">
        <v>22</v>
      </c>
      <c r="BM3472" s="19" t="s">
        <v>22</v>
      </c>
      <c r="BN3472" s="19">
        <f>P3472*R3472</f>
        <v>29010.300000000003</v>
      </c>
      <c r="BO3472" s="19" t="str">
        <f>IF(AND(BN3472&gt;120000, P3472&gt;25, X3472&lt;&gt;"WAVE 0"), "yes", "no")</f>
        <v>no</v>
      </c>
      <c r="BP3472" s="17" t="s">
        <v>22</v>
      </c>
    </row>
    <row r="3473" spans="1:68" x14ac:dyDescent="0.25">
      <c r="A3473" s="11" t="s">
        <v>7043</v>
      </c>
      <c r="B3473" s="12" t="s">
        <v>7044</v>
      </c>
      <c r="C3473" s="13" t="s">
        <v>14</v>
      </c>
      <c r="D3473" s="12" t="s">
        <v>959</v>
      </c>
      <c r="E3473" s="13" t="s">
        <v>960</v>
      </c>
      <c r="F3473" s="12">
        <v>2019</v>
      </c>
      <c r="G3473" s="13" t="s">
        <v>38</v>
      </c>
      <c r="H3473" s="12" t="s">
        <v>330</v>
      </c>
      <c r="I3473" s="13" t="s">
        <v>51</v>
      </c>
      <c r="J3473" s="12" t="s">
        <v>331</v>
      </c>
      <c r="K3473" s="13" t="s">
        <v>332</v>
      </c>
      <c r="L3473" s="12" t="s">
        <v>333</v>
      </c>
      <c r="M3473" s="13" t="s">
        <v>334</v>
      </c>
      <c r="N3473" s="2" t="s">
        <v>19</v>
      </c>
      <c r="O3473" s="13" t="s">
        <v>20</v>
      </c>
      <c r="P3473" s="14">
        <v>676.13</v>
      </c>
      <c r="Q3473" s="14"/>
      <c r="R3473" s="13">
        <v>113</v>
      </c>
      <c r="S3473" s="15"/>
      <c r="T3473" s="13">
        <v>2</v>
      </c>
      <c r="U3473" s="13">
        <v>1</v>
      </c>
      <c r="V3473" s="16"/>
      <c r="W3473" s="16" t="str">
        <f t="shared" si="54"/>
        <v>PN3181016-2</v>
      </c>
      <c r="X3473" s="17" t="s">
        <v>699</v>
      </c>
      <c r="Z3473" s="17" t="s">
        <v>38</v>
      </c>
      <c r="AB3473" s="17" t="s">
        <v>157</v>
      </c>
      <c r="AC3473" s="17" t="s">
        <v>7044</v>
      </c>
      <c r="AD3473" s="17" t="s">
        <v>969</v>
      </c>
      <c r="AE3473" s="17" t="s">
        <v>42</v>
      </c>
      <c r="AF3473" s="17" t="s">
        <v>542</v>
      </c>
      <c r="AG3473" s="17" t="s">
        <v>970</v>
      </c>
      <c r="AJ3473" s="17" t="s">
        <v>83</v>
      </c>
      <c r="AK3473" s="17" t="s">
        <v>84</v>
      </c>
      <c r="AO3473" s="17" t="s">
        <v>46</v>
      </c>
      <c r="AP3473" s="18">
        <v>43193</v>
      </c>
      <c r="AQ3473" s="17" t="s">
        <v>22</v>
      </c>
      <c r="AR3473" s="17" t="s">
        <v>47</v>
      </c>
      <c r="AS3473" s="17" t="s">
        <v>47</v>
      </c>
      <c r="AT3473" s="17" t="s">
        <v>47</v>
      </c>
      <c r="AU3473" s="17" t="s">
        <v>47</v>
      </c>
      <c r="AV3473" s="17" t="s">
        <v>47</v>
      </c>
      <c r="AW3473" s="17" t="s">
        <v>266</v>
      </c>
      <c r="AX3473" s="17" t="s">
        <v>904</v>
      </c>
      <c r="AY3473" s="17" t="s">
        <v>276</v>
      </c>
      <c r="AZ3473" s="17" t="s">
        <v>773</v>
      </c>
      <c r="BA3473" s="17" t="s">
        <v>971</v>
      </c>
      <c r="BB3473" s="17" t="s">
        <v>51</v>
      </c>
      <c r="BD3473" s="17">
        <v>5</v>
      </c>
      <c r="BE3473" s="17" t="s">
        <v>52</v>
      </c>
      <c r="BF3473" s="17" t="s">
        <v>972</v>
      </c>
      <c r="BG3473" s="18">
        <v>44137</v>
      </c>
      <c r="BL3473" s="17" t="s">
        <v>973</v>
      </c>
      <c r="BM3473" s="19" t="s">
        <v>22</v>
      </c>
      <c r="BN3473" s="19">
        <f>P3473*R3473</f>
        <v>76402.69</v>
      </c>
      <c r="BO3473" s="19" t="str">
        <f>IF(AND(BN3473&gt;120000, P3473&gt;25, X3473&lt;&gt;"WAVE 0"), "yes", "no")</f>
        <v>no</v>
      </c>
      <c r="BP3473" s="17" t="s">
        <v>22</v>
      </c>
    </row>
    <row r="3474" spans="1:68" x14ac:dyDescent="0.25">
      <c r="A3474" s="11" t="s">
        <v>7045</v>
      </c>
      <c r="B3474" s="12" t="s">
        <v>7046</v>
      </c>
      <c r="C3474" s="13" t="s">
        <v>14</v>
      </c>
      <c r="D3474" s="12" t="s">
        <v>959</v>
      </c>
      <c r="E3474" s="13" t="s">
        <v>960</v>
      </c>
      <c r="F3474" s="12">
        <v>2019</v>
      </c>
      <c r="G3474" s="13" t="s">
        <v>38</v>
      </c>
      <c r="H3474" s="12" t="s">
        <v>330</v>
      </c>
      <c r="I3474" s="13" t="s">
        <v>51</v>
      </c>
      <c r="J3474" s="12" t="s">
        <v>331</v>
      </c>
      <c r="K3474" s="13" t="s">
        <v>332</v>
      </c>
      <c r="L3474" s="12" t="s">
        <v>333</v>
      </c>
      <c r="M3474" s="13" t="s">
        <v>334</v>
      </c>
      <c r="N3474" s="2" t="s">
        <v>19</v>
      </c>
      <c r="O3474" s="13" t="s">
        <v>20</v>
      </c>
      <c r="P3474" s="14">
        <v>1485.13</v>
      </c>
      <c r="Q3474" s="14">
        <v>11881.04</v>
      </c>
      <c r="R3474" s="13">
        <v>2</v>
      </c>
      <c r="S3474" s="15">
        <v>1</v>
      </c>
      <c r="T3474" s="13">
        <v>1</v>
      </c>
      <c r="U3474" s="13">
        <v>1</v>
      </c>
      <c r="V3474" s="16">
        <v>0</v>
      </c>
      <c r="W3474" s="16" t="str">
        <f t="shared" si="54"/>
        <v>PN3181016-4</v>
      </c>
      <c r="X3474" s="17" t="s">
        <v>699</v>
      </c>
      <c r="Z3474" s="17" t="s">
        <v>38</v>
      </c>
      <c r="AA3474" s="17" t="s">
        <v>331</v>
      </c>
      <c r="AB3474" s="17" t="s">
        <v>157</v>
      </c>
      <c r="AC3474" s="17" t="s">
        <v>7044</v>
      </c>
      <c r="AD3474" s="17" t="s">
        <v>969</v>
      </c>
      <c r="AE3474" s="17" t="s">
        <v>42</v>
      </c>
      <c r="AF3474" s="17" t="s">
        <v>393</v>
      </c>
      <c r="AG3474" s="17" t="s">
        <v>970</v>
      </c>
      <c r="AJ3474" s="17" t="s">
        <v>83</v>
      </c>
      <c r="AK3474" s="17" t="s">
        <v>84</v>
      </c>
      <c r="AO3474" s="17" t="s">
        <v>46</v>
      </c>
      <c r="AP3474" s="18">
        <v>43193</v>
      </c>
      <c r="AQ3474" s="17">
        <v>0</v>
      </c>
      <c r="AR3474" s="17" t="s">
        <v>47</v>
      </c>
      <c r="AS3474" s="17" t="s">
        <v>47</v>
      </c>
      <c r="AT3474" s="17" t="s">
        <v>47</v>
      </c>
      <c r="AU3474" s="17" t="s">
        <v>47</v>
      </c>
      <c r="AV3474" s="17" t="s">
        <v>47</v>
      </c>
      <c r="AW3474" s="17" t="s">
        <v>266</v>
      </c>
      <c r="AX3474" s="17" t="s">
        <v>904</v>
      </c>
      <c r="AY3474" s="17" t="s">
        <v>276</v>
      </c>
      <c r="AZ3474" s="17" t="s">
        <v>2243</v>
      </c>
      <c r="BA3474" s="17" t="s">
        <v>971</v>
      </c>
      <c r="BB3474" s="17" t="s">
        <v>51</v>
      </c>
      <c r="BD3474" s="17">
        <v>5</v>
      </c>
      <c r="BE3474" s="17" t="s">
        <v>52</v>
      </c>
      <c r="BF3474" s="17" t="s">
        <v>972</v>
      </c>
      <c r="BG3474" s="18">
        <v>44137</v>
      </c>
      <c r="BL3474" s="17" t="s">
        <v>973</v>
      </c>
      <c r="BN3474" s="19">
        <f>P3474*R3474</f>
        <v>2970.26</v>
      </c>
      <c r="BO3474" s="19" t="str">
        <f>IF(AND(BN3474&gt;120000, P3474&gt;25, X3474&lt;&gt;"WAVE 0"), "yes", "no")</f>
        <v>no</v>
      </c>
      <c r="BP3474" s="17" t="s">
        <v>51</v>
      </c>
    </row>
    <row r="3475" spans="1:68" x14ac:dyDescent="0.25">
      <c r="A3475" s="11" t="s">
        <v>7047</v>
      </c>
      <c r="B3475" s="12" t="s">
        <v>6877</v>
      </c>
      <c r="C3475" s="13" t="s">
        <v>14</v>
      </c>
      <c r="D3475" s="12" t="s">
        <v>1037</v>
      </c>
      <c r="E3475" s="13" t="s">
        <v>1038</v>
      </c>
      <c r="F3475" s="12">
        <v>2019</v>
      </c>
      <c r="G3475" s="13" t="s">
        <v>27</v>
      </c>
      <c r="H3475" s="12" t="s">
        <v>330</v>
      </c>
      <c r="I3475" s="13" t="s">
        <v>51</v>
      </c>
      <c r="J3475" s="12" t="s">
        <v>1309</v>
      </c>
      <c r="K3475" s="13" t="s">
        <v>966</v>
      </c>
      <c r="L3475" s="12" t="s">
        <v>967</v>
      </c>
      <c r="M3475" s="13" t="s">
        <v>359</v>
      </c>
      <c r="N3475" s="2" t="s">
        <v>19</v>
      </c>
      <c r="O3475" s="13" t="s">
        <v>20</v>
      </c>
      <c r="P3475" s="14">
        <v>96</v>
      </c>
      <c r="Q3475" s="14">
        <v>2112</v>
      </c>
      <c r="R3475" s="13">
        <v>43</v>
      </c>
      <c r="S3475" s="15">
        <v>0.29629629629629628</v>
      </c>
      <c r="T3475" s="13">
        <v>1</v>
      </c>
      <c r="U3475" s="13">
        <v>0</v>
      </c>
      <c r="V3475" s="16">
        <v>0</v>
      </c>
      <c r="W3475" s="16" t="str">
        <f t="shared" si="54"/>
        <v>PN3181113-1</v>
      </c>
      <c r="X3475" s="17" t="s">
        <v>21</v>
      </c>
      <c r="Z3475" s="17" t="s">
        <v>33</v>
      </c>
      <c r="AB3475" s="17" t="s">
        <v>169</v>
      </c>
      <c r="AC3475" s="17" t="s">
        <v>6990</v>
      </c>
      <c r="AD3475" s="17" t="s">
        <v>969</v>
      </c>
      <c r="AE3475" s="17" t="s">
        <v>42</v>
      </c>
      <c r="AF3475" s="17" t="s">
        <v>542</v>
      </c>
      <c r="AG3475" s="17" t="s">
        <v>970</v>
      </c>
      <c r="AJ3475" s="17" t="s">
        <v>83</v>
      </c>
      <c r="AK3475" s="17" t="s">
        <v>84</v>
      </c>
      <c r="AO3475" s="17" t="s">
        <v>46</v>
      </c>
      <c r="AP3475" s="18">
        <v>43390</v>
      </c>
      <c r="AQ3475" s="17" t="s">
        <v>22</v>
      </c>
      <c r="AR3475" s="17" t="s">
        <v>47</v>
      </c>
      <c r="AS3475" s="17" t="s">
        <v>47</v>
      </c>
      <c r="AT3475" s="17" t="s">
        <v>47</v>
      </c>
      <c r="AU3475" s="17" t="s">
        <v>47</v>
      </c>
      <c r="AV3475" s="17" t="s">
        <v>47</v>
      </c>
      <c r="AW3475" s="17" t="s">
        <v>48</v>
      </c>
      <c r="AX3475" s="17" t="s">
        <v>516</v>
      </c>
      <c r="AY3475" s="17" t="s">
        <v>691</v>
      </c>
      <c r="BA3475" s="17" t="s">
        <v>944</v>
      </c>
      <c r="BB3475" s="17" t="s">
        <v>51</v>
      </c>
      <c r="BD3475" s="17">
        <v>3</v>
      </c>
      <c r="BE3475" s="17" t="s">
        <v>210</v>
      </c>
      <c r="BF3475" s="17" t="s">
        <v>6991</v>
      </c>
      <c r="BG3475" s="18">
        <v>44099</v>
      </c>
      <c r="BL3475" s="17" t="s">
        <v>6992</v>
      </c>
      <c r="BM3475" s="19" t="s">
        <v>22</v>
      </c>
      <c r="BN3475" s="19">
        <f>P3475*R3475</f>
        <v>4128</v>
      </c>
      <c r="BO3475" s="19" t="str">
        <f>IF(AND(BN3475&gt;120000, P3475&gt;25, X3475&lt;&gt;"WAVE 0"), "yes", "no")</f>
        <v>no</v>
      </c>
      <c r="BP3475" s="17" t="s">
        <v>51</v>
      </c>
    </row>
    <row r="3476" spans="1:68" x14ac:dyDescent="0.25">
      <c r="A3476" s="11" t="s">
        <v>7048</v>
      </c>
      <c r="B3476" s="12" t="s">
        <v>7049</v>
      </c>
      <c r="C3476" s="13" t="s">
        <v>14</v>
      </c>
      <c r="D3476" s="12" t="s">
        <v>5361</v>
      </c>
      <c r="E3476" s="13" t="s">
        <v>5362</v>
      </c>
      <c r="F3476" s="12">
        <v>2020</v>
      </c>
      <c r="G3476" s="13" t="s">
        <v>17</v>
      </c>
      <c r="H3476" s="12" t="s">
        <v>330</v>
      </c>
      <c r="I3476" s="13" t="s">
        <v>18</v>
      </c>
      <c r="J3476" s="12" t="s">
        <v>331</v>
      </c>
      <c r="K3476" s="13" t="s">
        <v>332</v>
      </c>
      <c r="L3476" s="12" t="s">
        <v>333</v>
      </c>
      <c r="M3476" s="13" t="s">
        <v>334</v>
      </c>
      <c r="N3476" s="2" t="s">
        <v>19</v>
      </c>
      <c r="O3476" s="13" t="s">
        <v>20</v>
      </c>
      <c r="P3476" s="14">
        <v>183.3871</v>
      </c>
      <c r="Q3476" s="14">
        <v>27533.199999999997</v>
      </c>
      <c r="R3476" s="13">
        <v>121</v>
      </c>
      <c r="S3476" s="15">
        <v>0.5</v>
      </c>
      <c r="T3476" s="13">
        <v>1</v>
      </c>
      <c r="U3476" s="13">
        <v>3</v>
      </c>
      <c r="V3476" s="16">
        <v>0</v>
      </c>
      <c r="W3476" s="16" t="str">
        <f t="shared" si="54"/>
        <v>PN3181142-1</v>
      </c>
      <c r="Z3476" s="17" t="s">
        <v>17</v>
      </c>
      <c r="AA3476" s="17" t="s">
        <v>331</v>
      </c>
      <c r="AB3476" s="17" t="s">
        <v>152</v>
      </c>
      <c r="AC3476" s="17" t="s">
        <v>7050</v>
      </c>
      <c r="AD3476" s="17" t="s">
        <v>969</v>
      </c>
      <c r="AE3476" s="17" t="s">
        <v>42</v>
      </c>
      <c r="AF3476" s="17" t="s">
        <v>554</v>
      </c>
      <c r="AG3476" s="17" t="s">
        <v>970</v>
      </c>
      <c r="AJ3476" s="17" t="s">
        <v>83</v>
      </c>
      <c r="AK3476" s="17" t="s">
        <v>84</v>
      </c>
      <c r="AO3476" s="17" t="s">
        <v>46</v>
      </c>
      <c r="AP3476" s="18">
        <v>43545</v>
      </c>
      <c r="AQ3476" s="17">
        <v>0</v>
      </c>
      <c r="AR3476" s="17" t="s">
        <v>47</v>
      </c>
      <c r="AS3476" s="17" t="s">
        <v>47</v>
      </c>
      <c r="AT3476" s="17" t="s">
        <v>47</v>
      </c>
      <c r="AU3476" s="17" t="s">
        <v>47</v>
      </c>
      <c r="AV3476" s="17" t="s">
        <v>47</v>
      </c>
      <c r="AW3476" s="17" t="s">
        <v>266</v>
      </c>
      <c r="AX3476" s="17" t="s">
        <v>1678</v>
      </c>
      <c r="BA3476" s="17" t="s">
        <v>3649</v>
      </c>
      <c r="BD3476" s="17">
        <v>5</v>
      </c>
      <c r="BE3476" s="17" t="s">
        <v>52</v>
      </c>
      <c r="BF3476" s="17" t="s">
        <v>53</v>
      </c>
      <c r="BG3476" s="18" t="s">
        <v>53</v>
      </c>
      <c r="BL3476" s="17" t="s">
        <v>5690</v>
      </c>
      <c r="BM3476" s="19">
        <v>1106.1699999999998</v>
      </c>
      <c r="BN3476" s="19">
        <f>P3476*R3476</f>
        <v>22189.839100000001</v>
      </c>
      <c r="BO3476" s="19" t="str">
        <f>IF(AND(BN3476&gt;120000, P3476&gt;25, X3476&lt;&gt;"WAVE 0"), "yes", "no")</f>
        <v>no</v>
      </c>
      <c r="BP3476" s="17" t="s">
        <v>51</v>
      </c>
    </row>
    <row r="3477" spans="1:68" x14ac:dyDescent="0.25">
      <c r="A3477" s="11" t="s">
        <v>7051</v>
      </c>
      <c r="B3477" s="12" t="s">
        <v>7052</v>
      </c>
      <c r="C3477" s="13" t="s">
        <v>14</v>
      </c>
      <c r="D3477" s="12" t="s">
        <v>328</v>
      </c>
      <c r="E3477" s="13" t="s">
        <v>329</v>
      </c>
      <c r="F3477" s="12">
        <v>2020</v>
      </c>
      <c r="G3477" s="13" t="s">
        <v>207</v>
      </c>
      <c r="H3477" s="12" t="s">
        <v>330</v>
      </c>
      <c r="I3477" s="13" t="s">
        <v>51</v>
      </c>
      <c r="J3477" s="12" t="s">
        <v>331</v>
      </c>
      <c r="K3477" s="13" t="s">
        <v>332</v>
      </c>
      <c r="L3477" s="12" t="s">
        <v>333</v>
      </c>
      <c r="M3477" s="13" t="s">
        <v>334</v>
      </c>
      <c r="N3477" s="2" t="s">
        <v>194</v>
      </c>
      <c r="O3477" s="13" t="s">
        <v>335</v>
      </c>
      <c r="P3477" s="14">
        <v>81.22</v>
      </c>
      <c r="Q3477" s="14">
        <v>25642.800000000003</v>
      </c>
      <c r="R3477" s="13">
        <v>277</v>
      </c>
      <c r="S3477" s="15">
        <v>0.76923076923076927</v>
      </c>
      <c r="T3477" s="13">
        <v>1</v>
      </c>
      <c r="U3477" s="13">
        <v>2</v>
      </c>
      <c r="V3477" s="16">
        <v>0</v>
      </c>
      <c r="W3477" s="16" t="str">
        <f t="shared" si="54"/>
        <v>PN31-811678</v>
      </c>
      <c r="Z3477" s="17" t="s">
        <v>38</v>
      </c>
      <c r="AA3477" s="17" t="s">
        <v>22</v>
      </c>
      <c r="AB3477" s="17" t="s">
        <v>22</v>
      </c>
      <c r="AC3477" s="17" t="s">
        <v>22</v>
      </c>
      <c r="AD3477" s="17" t="s">
        <v>22</v>
      </c>
      <c r="AE3477" s="17" t="s">
        <v>22</v>
      </c>
      <c r="AF3477" s="17" t="s">
        <v>22</v>
      </c>
      <c r="AG3477" s="17" t="s">
        <v>22</v>
      </c>
      <c r="AJ3477" s="17" t="s">
        <v>22</v>
      </c>
      <c r="AK3477" s="17" t="s">
        <v>22</v>
      </c>
      <c r="AO3477" s="17" t="s">
        <v>22</v>
      </c>
      <c r="AP3477" s="18" t="s">
        <v>22</v>
      </c>
      <c r="AQ3477" s="17" t="s">
        <v>22</v>
      </c>
      <c r="AR3477" s="17" t="s">
        <v>22</v>
      </c>
      <c r="AS3477" s="17" t="s">
        <v>22</v>
      </c>
      <c r="AT3477" s="17" t="s">
        <v>22</v>
      </c>
      <c r="AU3477" s="17" t="s">
        <v>22</v>
      </c>
      <c r="AV3477" s="17" t="s">
        <v>22</v>
      </c>
      <c r="AW3477" s="17" t="s">
        <v>22</v>
      </c>
      <c r="AX3477" s="17" t="s">
        <v>22</v>
      </c>
      <c r="AY3477" s="17" t="s">
        <v>22</v>
      </c>
      <c r="AZ3477" s="17" t="s">
        <v>22</v>
      </c>
      <c r="BA3477" s="17" t="s">
        <v>22</v>
      </c>
      <c r="BD3477" s="17" t="s">
        <v>22</v>
      </c>
      <c r="BE3477" s="17" t="s">
        <v>22</v>
      </c>
      <c r="BF3477" s="17" t="s">
        <v>22</v>
      </c>
      <c r="BG3477" s="18" t="s">
        <v>22</v>
      </c>
      <c r="BH3477" s="3" t="s">
        <v>22</v>
      </c>
      <c r="BI3477" s="3" t="s">
        <v>22</v>
      </c>
      <c r="BK3477" s="3" t="s">
        <v>22</v>
      </c>
      <c r="BL3477" s="17" t="s">
        <v>22</v>
      </c>
      <c r="BM3477" s="19" t="s">
        <v>22</v>
      </c>
      <c r="BN3477" s="19">
        <f>P3477*R3477</f>
        <v>22497.94</v>
      </c>
      <c r="BO3477" s="19" t="str">
        <f>IF(AND(BN3477&gt;120000, P3477&gt;25, X3477&lt;&gt;"WAVE 0"), "yes", "no")</f>
        <v>no</v>
      </c>
      <c r="BP3477" s="17" t="s">
        <v>51</v>
      </c>
    </row>
    <row r="3478" spans="1:68" x14ac:dyDescent="0.25">
      <c r="A3478" s="11" t="s">
        <v>7053</v>
      </c>
      <c r="B3478" s="12" t="s">
        <v>7054</v>
      </c>
      <c r="C3478" s="13" t="s">
        <v>14</v>
      </c>
      <c r="D3478" s="12" t="s">
        <v>328</v>
      </c>
      <c r="E3478" s="13" t="s">
        <v>329</v>
      </c>
      <c r="F3478" s="12">
        <v>2020</v>
      </c>
      <c r="G3478" s="13" t="s">
        <v>207</v>
      </c>
      <c r="H3478" s="12" t="s">
        <v>18</v>
      </c>
      <c r="I3478" s="13" t="s">
        <v>18</v>
      </c>
      <c r="J3478" s="12" t="s">
        <v>18</v>
      </c>
      <c r="K3478" s="13" t="s">
        <v>18</v>
      </c>
      <c r="L3478" s="12" t="s">
        <v>18</v>
      </c>
      <c r="M3478" s="13" t="s">
        <v>18</v>
      </c>
      <c r="N3478" s="2" t="s">
        <v>194</v>
      </c>
      <c r="O3478" s="13" t="s">
        <v>335</v>
      </c>
      <c r="P3478" s="14">
        <v>233.96789999999999</v>
      </c>
      <c r="Q3478" s="14"/>
      <c r="R3478" s="13"/>
      <c r="S3478" s="15"/>
      <c r="T3478" s="13">
        <v>1</v>
      </c>
      <c r="U3478" s="13"/>
      <c r="V3478" s="16"/>
      <c r="W3478" s="16" t="str">
        <f t="shared" si="54"/>
        <v>PN31-811746</v>
      </c>
      <c r="AA3478" s="17" t="s">
        <v>22</v>
      </c>
      <c r="AB3478" s="17" t="s">
        <v>22</v>
      </c>
      <c r="AC3478" s="17" t="s">
        <v>22</v>
      </c>
      <c r="AD3478" s="17" t="s">
        <v>22</v>
      </c>
      <c r="AE3478" s="17" t="s">
        <v>22</v>
      </c>
      <c r="AF3478" s="17" t="s">
        <v>22</v>
      </c>
      <c r="AG3478" s="17" t="s">
        <v>22</v>
      </c>
      <c r="AJ3478" s="17" t="s">
        <v>22</v>
      </c>
      <c r="AK3478" s="17" t="s">
        <v>22</v>
      </c>
      <c r="AO3478" s="17" t="s">
        <v>22</v>
      </c>
      <c r="AP3478" s="18" t="s">
        <v>22</v>
      </c>
      <c r="AQ3478" s="17" t="s">
        <v>22</v>
      </c>
      <c r="AR3478" s="17" t="s">
        <v>22</v>
      </c>
      <c r="AS3478" s="17" t="s">
        <v>22</v>
      </c>
      <c r="AT3478" s="17" t="s">
        <v>22</v>
      </c>
      <c r="AU3478" s="17" t="s">
        <v>22</v>
      </c>
      <c r="AV3478" s="17" t="s">
        <v>22</v>
      </c>
      <c r="AW3478" s="17" t="s">
        <v>22</v>
      </c>
      <c r="AX3478" s="17" t="s">
        <v>22</v>
      </c>
      <c r="AY3478" s="17" t="s">
        <v>22</v>
      </c>
      <c r="AZ3478" s="17" t="s">
        <v>22</v>
      </c>
      <c r="BA3478" s="17" t="s">
        <v>22</v>
      </c>
      <c r="BD3478" s="17" t="s">
        <v>22</v>
      </c>
      <c r="BE3478" s="17" t="s">
        <v>22</v>
      </c>
      <c r="BF3478" s="17" t="s">
        <v>22</v>
      </c>
      <c r="BG3478" s="18" t="s">
        <v>22</v>
      </c>
      <c r="BH3478" s="3" t="s">
        <v>22</v>
      </c>
      <c r="BI3478" s="3" t="s">
        <v>22</v>
      </c>
      <c r="BK3478" s="3" t="s">
        <v>22</v>
      </c>
      <c r="BL3478" s="17" t="s">
        <v>22</v>
      </c>
      <c r="BM3478" s="19" t="s">
        <v>22</v>
      </c>
      <c r="BN3478" s="19">
        <f>P3478*R3478</f>
        <v>0</v>
      </c>
      <c r="BO3478" s="19" t="str">
        <f>IF(AND(BN3478&gt;120000, P3478&gt;25, X3478&lt;&gt;"WAVE 0"), "yes", "no")</f>
        <v>no</v>
      </c>
      <c r="BP3478" s="17" t="s">
        <v>22</v>
      </c>
    </row>
    <row r="3479" spans="1:68" x14ac:dyDescent="0.25">
      <c r="A3479" s="11" t="s">
        <v>7055</v>
      </c>
      <c r="B3479" s="12" t="s">
        <v>7054</v>
      </c>
      <c r="C3479" s="13" t="s">
        <v>14</v>
      </c>
      <c r="D3479" s="12" t="s">
        <v>328</v>
      </c>
      <c r="E3479" s="13" t="s">
        <v>329</v>
      </c>
      <c r="F3479" s="12">
        <v>2020</v>
      </c>
      <c r="G3479" s="13" t="s">
        <v>207</v>
      </c>
      <c r="H3479" s="12" t="s">
        <v>18</v>
      </c>
      <c r="I3479" s="13" t="s">
        <v>51</v>
      </c>
      <c r="J3479" s="12" t="s">
        <v>18</v>
      </c>
      <c r="K3479" s="13" t="s">
        <v>18</v>
      </c>
      <c r="L3479" s="12" t="s">
        <v>18</v>
      </c>
      <c r="M3479" s="13" t="s">
        <v>18</v>
      </c>
      <c r="N3479" s="2" t="s">
        <v>194</v>
      </c>
      <c r="O3479" s="13" t="s">
        <v>335</v>
      </c>
      <c r="P3479" s="14">
        <v>135.89920000000001</v>
      </c>
      <c r="Q3479" s="14">
        <v>4301.84</v>
      </c>
      <c r="R3479" s="13"/>
      <c r="S3479" s="15"/>
      <c r="T3479" s="13">
        <v>1</v>
      </c>
      <c r="U3479" s="13"/>
      <c r="V3479" s="16">
        <v>0</v>
      </c>
      <c r="W3479" s="16" t="str">
        <f t="shared" si="54"/>
        <v>PN31-811747</v>
      </c>
      <c r="AA3479" s="17" t="s">
        <v>22</v>
      </c>
      <c r="AB3479" s="17" t="s">
        <v>22</v>
      </c>
      <c r="AC3479" s="17" t="s">
        <v>22</v>
      </c>
      <c r="AD3479" s="17" t="s">
        <v>22</v>
      </c>
      <c r="AE3479" s="17" t="s">
        <v>22</v>
      </c>
      <c r="AF3479" s="17" t="s">
        <v>22</v>
      </c>
      <c r="AG3479" s="17" t="s">
        <v>22</v>
      </c>
      <c r="AJ3479" s="17" t="s">
        <v>22</v>
      </c>
      <c r="AK3479" s="17" t="s">
        <v>22</v>
      </c>
      <c r="AO3479" s="17" t="s">
        <v>22</v>
      </c>
      <c r="AP3479" s="18" t="s">
        <v>22</v>
      </c>
      <c r="AQ3479" s="17" t="s">
        <v>22</v>
      </c>
      <c r="AR3479" s="17" t="s">
        <v>22</v>
      </c>
      <c r="AS3479" s="17" t="s">
        <v>22</v>
      </c>
      <c r="AT3479" s="17" t="s">
        <v>22</v>
      </c>
      <c r="AU3479" s="17" t="s">
        <v>22</v>
      </c>
      <c r="AV3479" s="17" t="s">
        <v>22</v>
      </c>
      <c r="AW3479" s="17" t="s">
        <v>22</v>
      </c>
      <c r="AX3479" s="17" t="s">
        <v>22</v>
      </c>
      <c r="AY3479" s="17" t="s">
        <v>22</v>
      </c>
      <c r="AZ3479" s="17" t="s">
        <v>22</v>
      </c>
      <c r="BA3479" s="17" t="s">
        <v>22</v>
      </c>
      <c r="BD3479" s="17" t="s">
        <v>22</v>
      </c>
      <c r="BE3479" s="17" t="s">
        <v>22</v>
      </c>
      <c r="BF3479" s="17" t="s">
        <v>22</v>
      </c>
      <c r="BG3479" s="18" t="s">
        <v>22</v>
      </c>
      <c r="BH3479" s="3" t="s">
        <v>22</v>
      </c>
      <c r="BI3479" s="3" t="s">
        <v>22</v>
      </c>
      <c r="BK3479" s="3" t="s">
        <v>22</v>
      </c>
      <c r="BL3479" s="17" t="s">
        <v>22</v>
      </c>
      <c r="BM3479" s="19" t="s">
        <v>22</v>
      </c>
      <c r="BN3479" s="19">
        <f>P3479*R3479</f>
        <v>0</v>
      </c>
      <c r="BO3479" s="19" t="str">
        <f>IF(AND(BN3479&gt;120000, P3479&gt;25, X3479&lt;&gt;"WAVE 0"), "yes", "no")</f>
        <v>no</v>
      </c>
      <c r="BP3479" s="17" t="s">
        <v>22</v>
      </c>
    </row>
    <row r="3480" spans="1:68" x14ac:dyDescent="0.25">
      <c r="A3480" s="11" t="s">
        <v>7056</v>
      </c>
      <c r="B3480" s="12" t="s">
        <v>7054</v>
      </c>
      <c r="C3480" s="13" t="s">
        <v>14</v>
      </c>
      <c r="D3480" s="12" t="s">
        <v>328</v>
      </c>
      <c r="E3480" s="13" t="s">
        <v>329</v>
      </c>
      <c r="F3480" s="12">
        <v>2020</v>
      </c>
      <c r="G3480" s="13" t="s">
        <v>207</v>
      </c>
      <c r="H3480" s="12" t="s">
        <v>18</v>
      </c>
      <c r="I3480" s="13" t="s">
        <v>18</v>
      </c>
      <c r="J3480" s="12" t="s">
        <v>18</v>
      </c>
      <c r="K3480" s="13" t="s">
        <v>18</v>
      </c>
      <c r="L3480" s="12" t="s">
        <v>18</v>
      </c>
      <c r="M3480" s="13" t="s">
        <v>18</v>
      </c>
      <c r="N3480" s="2" t="s">
        <v>194</v>
      </c>
      <c r="O3480" s="13" t="s">
        <v>335</v>
      </c>
      <c r="P3480" s="14">
        <v>166.4308</v>
      </c>
      <c r="Q3480" s="14"/>
      <c r="R3480" s="13"/>
      <c r="S3480" s="15"/>
      <c r="T3480" s="13">
        <v>1</v>
      </c>
      <c r="U3480" s="13"/>
      <c r="V3480" s="16"/>
      <c r="W3480" s="16" t="str">
        <f t="shared" si="54"/>
        <v>PN31-811748</v>
      </c>
      <c r="AA3480" s="17" t="s">
        <v>22</v>
      </c>
      <c r="AB3480" s="17" t="s">
        <v>22</v>
      </c>
      <c r="AC3480" s="17" t="s">
        <v>22</v>
      </c>
      <c r="AD3480" s="17" t="s">
        <v>22</v>
      </c>
      <c r="AE3480" s="17" t="s">
        <v>22</v>
      </c>
      <c r="AF3480" s="17" t="s">
        <v>22</v>
      </c>
      <c r="AG3480" s="17" t="s">
        <v>22</v>
      </c>
      <c r="AJ3480" s="17" t="s">
        <v>22</v>
      </c>
      <c r="AK3480" s="17" t="s">
        <v>22</v>
      </c>
      <c r="AO3480" s="17" t="s">
        <v>22</v>
      </c>
      <c r="AP3480" s="18" t="s">
        <v>22</v>
      </c>
      <c r="AQ3480" s="17" t="s">
        <v>22</v>
      </c>
      <c r="AR3480" s="17" t="s">
        <v>22</v>
      </c>
      <c r="AS3480" s="17" t="s">
        <v>22</v>
      </c>
      <c r="AT3480" s="17" t="s">
        <v>22</v>
      </c>
      <c r="AU3480" s="17" t="s">
        <v>22</v>
      </c>
      <c r="AV3480" s="17" t="s">
        <v>22</v>
      </c>
      <c r="AW3480" s="17" t="s">
        <v>22</v>
      </c>
      <c r="AX3480" s="17" t="s">
        <v>22</v>
      </c>
      <c r="AY3480" s="17" t="s">
        <v>22</v>
      </c>
      <c r="AZ3480" s="17" t="s">
        <v>22</v>
      </c>
      <c r="BA3480" s="17" t="s">
        <v>22</v>
      </c>
      <c r="BD3480" s="17" t="s">
        <v>22</v>
      </c>
      <c r="BE3480" s="17" t="s">
        <v>22</v>
      </c>
      <c r="BF3480" s="17" t="s">
        <v>22</v>
      </c>
      <c r="BG3480" s="18" t="s">
        <v>22</v>
      </c>
      <c r="BH3480" s="3" t="s">
        <v>22</v>
      </c>
      <c r="BI3480" s="3" t="s">
        <v>22</v>
      </c>
      <c r="BK3480" s="3" t="s">
        <v>22</v>
      </c>
      <c r="BL3480" s="17" t="s">
        <v>22</v>
      </c>
      <c r="BM3480" s="19" t="s">
        <v>22</v>
      </c>
      <c r="BN3480" s="19">
        <f>P3480*R3480</f>
        <v>0</v>
      </c>
      <c r="BO3480" s="19" t="str">
        <f>IF(AND(BN3480&gt;120000, P3480&gt;25, X3480&lt;&gt;"WAVE 0"), "yes", "no")</f>
        <v>no</v>
      </c>
      <c r="BP3480" s="17" t="s">
        <v>22</v>
      </c>
    </row>
    <row r="3481" spans="1:68" x14ac:dyDescent="0.25">
      <c r="A3481" s="11" t="s">
        <v>7057</v>
      </c>
      <c r="B3481" s="12" t="s">
        <v>7054</v>
      </c>
      <c r="C3481" s="13" t="s">
        <v>14</v>
      </c>
      <c r="D3481" s="12" t="s">
        <v>328</v>
      </c>
      <c r="E3481" s="13" t="s">
        <v>329</v>
      </c>
      <c r="F3481" s="12">
        <v>2020</v>
      </c>
      <c r="G3481" s="13" t="s">
        <v>207</v>
      </c>
      <c r="H3481" s="12" t="s">
        <v>18</v>
      </c>
      <c r="I3481" s="13" t="s">
        <v>51</v>
      </c>
      <c r="J3481" s="12" t="s">
        <v>18</v>
      </c>
      <c r="K3481" s="13" t="s">
        <v>18</v>
      </c>
      <c r="L3481" s="12" t="s">
        <v>18</v>
      </c>
      <c r="M3481" s="13" t="s">
        <v>18</v>
      </c>
      <c r="N3481" s="2" t="s">
        <v>194</v>
      </c>
      <c r="O3481" s="13" t="s">
        <v>335</v>
      </c>
      <c r="P3481" s="14">
        <v>107.3489</v>
      </c>
      <c r="Q3481" s="14">
        <v>5550.39</v>
      </c>
      <c r="R3481" s="13"/>
      <c r="S3481" s="15"/>
      <c r="T3481" s="13">
        <v>1</v>
      </c>
      <c r="U3481" s="13"/>
      <c r="V3481" s="16">
        <v>0</v>
      </c>
      <c r="W3481" s="16" t="str">
        <f t="shared" si="54"/>
        <v>PN31-811749</v>
      </c>
      <c r="AA3481" s="17" t="s">
        <v>22</v>
      </c>
      <c r="AB3481" s="17" t="s">
        <v>22</v>
      </c>
      <c r="AC3481" s="17" t="s">
        <v>22</v>
      </c>
      <c r="AD3481" s="17" t="s">
        <v>22</v>
      </c>
      <c r="AE3481" s="17" t="s">
        <v>22</v>
      </c>
      <c r="AF3481" s="17" t="s">
        <v>22</v>
      </c>
      <c r="AG3481" s="17" t="s">
        <v>22</v>
      </c>
      <c r="AJ3481" s="17" t="s">
        <v>22</v>
      </c>
      <c r="AK3481" s="17" t="s">
        <v>22</v>
      </c>
      <c r="AO3481" s="17" t="s">
        <v>22</v>
      </c>
      <c r="AP3481" s="18" t="s">
        <v>22</v>
      </c>
      <c r="AQ3481" s="17" t="s">
        <v>22</v>
      </c>
      <c r="AR3481" s="17" t="s">
        <v>22</v>
      </c>
      <c r="AS3481" s="17" t="s">
        <v>22</v>
      </c>
      <c r="AT3481" s="17" t="s">
        <v>22</v>
      </c>
      <c r="AU3481" s="17" t="s">
        <v>22</v>
      </c>
      <c r="AV3481" s="17" t="s">
        <v>22</v>
      </c>
      <c r="AW3481" s="17" t="s">
        <v>22</v>
      </c>
      <c r="AX3481" s="17" t="s">
        <v>22</v>
      </c>
      <c r="AY3481" s="17" t="s">
        <v>22</v>
      </c>
      <c r="AZ3481" s="17" t="s">
        <v>22</v>
      </c>
      <c r="BA3481" s="17" t="s">
        <v>22</v>
      </c>
      <c r="BD3481" s="17" t="s">
        <v>22</v>
      </c>
      <c r="BE3481" s="17" t="s">
        <v>22</v>
      </c>
      <c r="BF3481" s="17" t="s">
        <v>22</v>
      </c>
      <c r="BG3481" s="18" t="s">
        <v>22</v>
      </c>
      <c r="BH3481" s="3" t="s">
        <v>22</v>
      </c>
      <c r="BI3481" s="3" t="s">
        <v>22</v>
      </c>
      <c r="BK3481" s="3" t="s">
        <v>22</v>
      </c>
      <c r="BL3481" s="17" t="s">
        <v>22</v>
      </c>
      <c r="BM3481" s="19" t="s">
        <v>22</v>
      </c>
      <c r="BN3481" s="19">
        <f>P3481*R3481</f>
        <v>0</v>
      </c>
      <c r="BO3481" s="19" t="str">
        <f>IF(AND(BN3481&gt;120000, P3481&gt;25, X3481&lt;&gt;"WAVE 0"), "yes", "no")</f>
        <v>no</v>
      </c>
      <c r="BP3481" s="17" t="s">
        <v>22</v>
      </c>
    </row>
    <row r="3482" spans="1:68" x14ac:dyDescent="0.25">
      <c r="A3482" s="11" t="s">
        <v>7058</v>
      </c>
      <c r="B3482" s="12" t="s">
        <v>1683</v>
      </c>
      <c r="C3482" s="13" t="s">
        <v>14</v>
      </c>
      <c r="D3482" s="12" t="s">
        <v>901</v>
      </c>
      <c r="E3482" s="13" t="s">
        <v>902</v>
      </c>
      <c r="F3482" s="12">
        <v>2020</v>
      </c>
      <c r="G3482" s="13" t="s">
        <v>17</v>
      </c>
      <c r="H3482" s="12" t="s">
        <v>28</v>
      </c>
      <c r="I3482" s="13" t="s">
        <v>18</v>
      </c>
      <c r="J3482" s="12" t="s">
        <v>661</v>
      </c>
      <c r="K3482" s="13" t="s">
        <v>662</v>
      </c>
      <c r="L3482" s="12" t="s">
        <v>563</v>
      </c>
      <c r="M3482" s="13" t="s">
        <v>32</v>
      </c>
      <c r="N3482" s="2" t="s">
        <v>19</v>
      </c>
      <c r="O3482" s="13" t="s">
        <v>20</v>
      </c>
      <c r="P3482" s="14"/>
      <c r="Q3482" s="14">
        <v>334</v>
      </c>
      <c r="R3482" s="13">
        <v>246</v>
      </c>
      <c r="S3482" s="15">
        <v>1</v>
      </c>
      <c r="T3482" s="13">
        <v>1</v>
      </c>
      <c r="U3482" s="13">
        <v>0</v>
      </c>
      <c r="V3482" s="16">
        <v>0</v>
      </c>
      <c r="W3482" s="16" t="str">
        <f t="shared" si="54"/>
        <v>PN31-8126-2</v>
      </c>
      <c r="X3482" s="17" t="s">
        <v>150</v>
      </c>
      <c r="Y3482" s="17" t="s">
        <v>903</v>
      </c>
      <c r="Z3482" s="17" t="s">
        <v>17</v>
      </c>
      <c r="AB3482" s="17" t="s">
        <v>46</v>
      </c>
      <c r="AC3482" s="17" t="s">
        <v>1683</v>
      </c>
      <c r="AD3482" s="17" t="s">
        <v>664</v>
      </c>
      <c r="AE3482" s="17" t="s">
        <v>42</v>
      </c>
      <c r="AF3482" s="17" t="s">
        <v>665</v>
      </c>
      <c r="AG3482" s="17" t="s">
        <v>666</v>
      </c>
      <c r="AJ3482" s="17" t="s">
        <v>83</v>
      </c>
      <c r="AK3482" s="17" t="s">
        <v>84</v>
      </c>
      <c r="AO3482" s="17" t="s">
        <v>46</v>
      </c>
      <c r="AP3482" s="18">
        <v>43322</v>
      </c>
      <c r="AQ3482" s="17" t="s">
        <v>22</v>
      </c>
      <c r="AR3482" s="17" t="s">
        <v>47</v>
      </c>
      <c r="AS3482" s="17" t="s">
        <v>47</v>
      </c>
      <c r="AT3482" s="17" t="s">
        <v>47</v>
      </c>
      <c r="AU3482" s="17" t="s">
        <v>47</v>
      </c>
      <c r="AV3482" s="17" t="s">
        <v>47</v>
      </c>
      <c r="BE3482" s="17" t="s">
        <v>52</v>
      </c>
      <c r="BM3482" s="19" t="s">
        <v>22</v>
      </c>
      <c r="BN3482" s="19">
        <f>P3482*R3482</f>
        <v>0</v>
      </c>
      <c r="BO3482" s="19" t="str">
        <f>IF(AND(BN3482&gt;120000, P3482&gt;25, X3482&lt;&gt;"WAVE 0"), "yes", "no")</f>
        <v>no</v>
      </c>
      <c r="BP3482" s="17" t="s">
        <v>22</v>
      </c>
    </row>
    <row r="3483" spans="1:68" x14ac:dyDescent="0.25">
      <c r="A3483" s="11" t="s">
        <v>7059</v>
      </c>
      <c r="B3483" s="12" t="s">
        <v>6864</v>
      </c>
      <c r="C3483" s="13" t="s">
        <v>57</v>
      </c>
      <c r="D3483" s="12" t="s">
        <v>2876</v>
      </c>
      <c r="E3483" s="13" t="s">
        <v>2877</v>
      </c>
      <c r="F3483" s="12">
        <v>2019</v>
      </c>
      <c r="G3483" s="13" t="s">
        <v>38</v>
      </c>
      <c r="H3483" s="12" t="s">
        <v>330</v>
      </c>
      <c r="I3483" s="13" t="s">
        <v>18</v>
      </c>
      <c r="J3483" s="12" t="s">
        <v>1309</v>
      </c>
      <c r="K3483" s="13" t="s">
        <v>966</v>
      </c>
      <c r="L3483" s="12" t="s">
        <v>967</v>
      </c>
      <c r="M3483" s="13" t="s">
        <v>359</v>
      </c>
      <c r="N3483" s="12" t="s">
        <v>6776</v>
      </c>
      <c r="O3483" s="13" t="s">
        <v>20</v>
      </c>
      <c r="P3483" s="14">
        <v>389.9</v>
      </c>
      <c r="Q3483" s="14">
        <v>65503.199999999997</v>
      </c>
      <c r="R3483" s="13">
        <v>98</v>
      </c>
      <c r="S3483" s="15">
        <v>0.5</v>
      </c>
      <c r="T3483" s="13">
        <v>1</v>
      </c>
      <c r="U3483" s="13">
        <v>4</v>
      </c>
      <c r="V3483" s="16">
        <v>4524.8868778280548</v>
      </c>
      <c r="W3483" s="16" t="str">
        <f t="shared" si="54"/>
        <v>PN3181306-4</v>
      </c>
      <c r="BH3483" s="3" t="s">
        <v>556</v>
      </c>
    </row>
    <row r="3484" spans="1:68" x14ac:dyDescent="0.25">
      <c r="A3484" s="11" t="s">
        <v>7060</v>
      </c>
      <c r="B3484" s="12" t="s">
        <v>2453</v>
      </c>
      <c r="C3484" s="13" t="s">
        <v>14</v>
      </c>
      <c r="D3484" s="12" t="s">
        <v>818</v>
      </c>
      <c r="E3484" s="13" t="s">
        <v>819</v>
      </c>
      <c r="F3484" s="12">
        <v>2020</v>
      </c>
      <c r="G3484" s="13" t="s">
        <v>17</v>
      </c>
      <c r="H3484" s="12" t="s">
        <v>330</v>
      </c>
      <c r="I3484" s="13" t="s">
        <v>51</v>
      </c>
      <c r="J3484" s="12" t="s">
        <v>1309</v>
      </c>
      <c r="K3484" s="13" t="s">
        <v>966</v>
      </c>
      <c r="L3484" s="12" t="s">
        <v>967</v>
      </c>
      <c r="M3484" s="13" t="s">
        <v>359</v>
      </c>
      <c r="N3484" s="2" t="s">
        <v>19</v>
      </c>
      <c r="O3484" s="13" t="s">
        <v>20</v>
      </c>
      <c r="P3484" s="14">
        <v>151.22</v>
      </c>
      <c r="Q3484" s="14">
        <v>1512.2</v>
      </c>
      <c r="R3484" s="13">
        <v>192</v>
      </c>
      <c r="S3484" s="15">
        <v>1</v>
      </c>
      <c r="T3484" s="13">
        <v>1</v>
      </c>
      <c r="U3484" s="13">
        <v>0</v>
      </c>
      <c r="V3484" s="16">
        <v>0</v>
      </c>
      <c r="W3484" s="16" t="str">
        <f t="shared" si="54"/>
        <v>PN3181480-2</v>
      </c>
      <c r="Z3484" s="17" t="s">
        <v>17</v>
      </c>
      <c r="AB3484" s="17" t="s">
        <v>152</v>
      </c>
      <c r="AC3484" s="17" t="s">
        <v>2453</v>
      </c>
      <c r="AD3484" s="17" t="s">
        <v>969</v>
      </c>
      <c r="AE3484" s="17" t="s">
        <v>42</v>
      </c>
      <c r="AF3484" s="17" t="s">
        <v>554</v>
      </c>
      <c r="AG3484" s="17" t="s">
        <v>970</v>
      </c>
      <c r="AJ3484" s="17" t="s">
        <v>83</v>
      </c>
      <c r="AK3484" s="17" t="s">
        <v>84</v>
      </c>
      <c r="AO3484" s="17" t="s">
        <v>46</v>
      </c>
      <c r="AP3484" s="18">
        <v>43545</v>
      </c>
      <c r="AQ3484" s="17" t="s">
        <v>22</v>
      </c>
      <c r="AR3484" s="17" t="s">
        <v>47</v>
      </c>
      <c r="AS3484" s="17" t="s">
        <v>47</v>
      </c>
      <c r="AT3484" s="17" t="s">
        <v>47</v>
      </c>
      <c r="AU3484" s="17" t="s">
        <v>47</v>
      </c>
      <c r="AV3484" s="17" t="s">
        <v>47</v>
      </c>
      <c r="BE3484" s="17" t="s">
        <v>210</v>
      </c>
      <c r="BM3484" s="19" t="s">
        <v>22</v>
      </c>
      <c r="BN3484" s="19">
        <f>P3484*R3484</f>
        <v>29034.239999999998</v>
      </c>
      <c r="BO3484" s="19" t="str">
        <f>IF(AND(BN3484&gt;120000, P3484&gt;25, X3484&lt;&gt;"WAVE 0"), "yes", "no")</f>
        <v>no</v>
      </c>
      <c r="BP3484" s="17" t="s">
        <v>51</v>
      </c>
    </row>
    <row r="3485" spans="1:68" x14ac:dyDescent="0.25">
      <c r="A3485" s="11" t="s">
        <v>7061</v>
      </c>
      <c r="B3485" s="12" t="s">
        <v>2453</v>
      </c>
      <c r="C3485" s="13" t="s">
        <v>14</v>
      </c>
      <c r="D3485" s="12" t="s">
        <v>818</v>
      </c>
      <c r="E3485" s="13" t="s">
        <v>819</v>
      </c>
      <c r="F3485" s="12">
        <v>2020</v>
      </c>
      <c r="G3485" s="13" t="s">
        <v>17</v>
      </c>
      <c r="H3485" s="12" t="s">
        <v>330</v>
      </c>
      <c r="I3485" s="13" t="s">
        <v>51</v>
      </c>
      <c r="J3485" s="12" t="s">
        <v>1309</v>
      </c>
      <c r="K3485" s="13" t="s">
        <v>966</v>
      </c>
      <c r="L3485" s="12" t="s">
        <v>967</v>
      </c>
      <c r="M3485" s="13" t="s">
        <v>359</v>
      </c>
      <c r="N3485" s="2" t="s">
        <v>19</v>
      </c>
      <c r="O3485" s="13" t="s">
        <v>20</v>
      </c>
      <c r="P3485" s="14">
        <v>102.69</v>
      </c>
      <c r="Q3485" s="14">
        <v>9139.41</v>
      </c>
      <c r="R3485" s="13">
        <v>99</v>
      </c>
      <c r="S3485" s="15">
        <v>0.5</v>
      </c>
      <c r="T3485" s="13">
        <v>2</v>
      </c>
      <c r="U3485" s="13">
        <v>1</v>
      </c>
      <c r="V3485" s="16">
        <v>0</v>
      </c>
      <c r="W3485" s="16" t="str">
        <f t="shared" si="54"/>
        <v>PN3181480-5</v>
      </c>
      <c r="Z3485" s="17" t="s">
        <v>17</v>
      </c>
      <c r="AB3485" s="17" t="s">
        <v>152</v>
      </c>
      <c r="AC3485" s="17" t="s">
        <v>2453</v>
      </c>
      <c r="AD3485" s="17" t="s">
        <v>969</v>
      </c>
      <c r="AE3485" s="17" t="s">
        <v>42</v>
      </c>
      <c r="AF3485" s="17" t="s">
        <v>393</v>
      </c>
      <c r="AG3485" s="17" t="s">
        <v>970</v>
      </c>
      <c r="AJ3485" s="17" t="s">
        <v>83</v>
      </c>
      <c r="AK3485" s="17" t="s">
        <v>84</v>
      </c>
      <c r="AO3485" s="17" t="s">
        <v>46</v>
      </c>
      <c r="AP3485" s="18">
        <v>43545</v>
      </c>
      <c r="AQ3485" s="17" t="s">
        <v>22</v>
      </c>
      <c r="AR3485" s="17" t="s">
        <v>47</v>
      </c>
      <c r="AS3485" s="17" t="s">
        <v>47</v>
      </c>
      <c r="AT3485" s="17" t="s">
        <v>47</v>
      </c>
      <c r="AU3485" s="17" t="s">
        <v>47</v>
      </c>
      <c r="AV3485" s="17" t="s">
        <v>47</v>
      </c>
      <c r="BE3485" s="17" t="s">
        <v>210</v>
      </c>
      <c r="BM3485" s="19" t="s">
        <v>22</v>
      </c>
      <c r="BN3485" s="19">
        <f>P3485*R3485</f>
        <v>10166.31</v>
      </c>
      <c r="BO3485" s="19" t="str">
        <f>IF(AND(BN3485&gt;120000, P3485&gt;25, X3485&lt;&gt;"WAVE 0"), "yes", "no")</f>
        <v>no</v>
      </c>
      <c r="BP3485" s="17" t="s">
        <v>51</v>
      </c>
    </row>
    <row r="3486" spans="1:68" x14ac:dyDescent="0.25">
      <c r="A3486" s="11" t="s">
        <v>7062</v>
      </c>
      <c r="B3486" s="12" t="s">
        <v>4736</v>
      </c>
      <c r="C3486" s="13" t="s">
        <v>14</v>
      </c>
      <c r="D3486" s="12" t="s">
        <v>818</v>
      </c>
      <c r="E3486" s="13" t="s">
        <v>819</v>
      </c>
      <c r="F3486" s="12">
        <v>2020</v>
      </c>
      <c r="G3486" s="13" t="s">
        <v>17</v>
      </c>
      <c r="H3486" s="12" t="s">
        <v>330</v>
      </c>
      <c r="I3486" s="13" t="s">
        <v>51</v>
      </c>
      <c r="J3486" s="12" t="s">
        <v>1309</v>
      </c>
      <c r="K3486" s="13" t="s">
        <v>966</v>
      </c>
      <c r="L3486" s="12" t="s">
        <v>967</v>
      </c>
      <c r="M3486" s="13" t="s">
        <v>359</v>
      </c>
      <c r="N3486" s="2" t="s">
        <v>19</v>
      </c>
      <c r="O3486" s="13" t="s">
        <v>20</v>
      </c>
      <c r="P3486" s="14">
        <v>60.64</v>
      </c>
      <c r="Q3486" s="14">
        <v>57001.600000000006</v>
      </c>
      <c r="R3486" s="13">
        <v>1070</v>
      </c>
      <c r="S3486" s="15">
        <v>1</v>
      </c>
      <c r="T3486" s="13">
        <v>1</v>
      </c>
      <c r="U3486" s="13">
        <v>1</v>
      </c>
      <c r="V3486" s="16">
        <v>0</v>
      </c>
      <c r="W3486" s="16" t="str">
        <f t="shared" si="54"/>
        <v>PN3181480-6</v>
      </c>
      <c r="Z3486" s="17" t="s">
        <v>17</v>
      </c>
      <c r="AA3486" s="17" t="s">
        <v>1309</v>
      </c>
      <c r="AB3486" s="17" t="s">
        <v>39</v>
      </c>
      <c r="AC3486" s="17" t="s">
        <v>4736</v>
      </c>
      <c r="AD3486" s="17" t="s">
        <v>969</v>
      </c>
      <c r="AE3486" s="17" t="s">
        <v>42</v>
      </c>
      <c r="AF3486" s="17" t="s">
        <v>393</v>
      </c>
      <c r="AG3486" s="17" t="s">
        <v>970</v>
      </c>
      <c r="AJ3486" s="17" t="s">
        <v>83</v>
      </c>
      <c r="AK3486" s="17" t="s">
        <v>84</v>
      </c>
      <c r="AO3486" s="17" t="s">
        <v>46</v>
      </c>
      <c r="AP3486" s="18">
        <v>43545</v>
      </c>
      <c r="AQ3486" s="17" t="s">
        <v>22</v>
      </c>
      <c r="AR3486" s="17" t="s">
        <v>47</v>
      </c>
      <c r="AS3486" s="17" t="s">
        <v>47</v>
      </c>
      <c r="AT3486" s="17" t="s">
        <v>47</v>
      </c>
      <c r="AU3486" s="17" t="s">
        <v>47</v>
      </c>
      <c r="AV3486" s="17" t="s">
        <v>47</v>
      </c>
      <c r="BE3486" s="17" t="s">
        <v>210</v>
      </c>
      <c r="BM3486" s="19">
        <v>0</v>
      </c>
      <c r="BN3486" s="19">
        <f>P3486*R3486</f>
        <v>64884.800000000003</v>
      </c>
      <c r="BO3486" s="19" t="str">
        <f>IF(AND(BN3486&gt;120000, P3486&gt;25, X3486&lt;&gt;"WAVE 0"), "yes", "no")</f>
        <v>no</v>
      </c>
      <c r="BP3486" s="17" t="s">
        <v>51</v>
      </c>
    </row>
    <row r="3487" spans="1:68" x14ac:dyDescent="0.25">
      <c r="A3487" s="11" t="s">
        <v>7063</v>
      </c>
      <c r="B3487" s="12" t="s">
        <v>4736</v>
      </c>
      <c r="C3487" s="13" t="s">
        <v>14</v>
      </c>
      <c r="D3487" s="12" t="s">
        <v>818</v>
      </c>
      <c r="E3487" s="13" t="s">
        <v>819</v>
      </c>
      <c r="F3487" s="12">
        <v>2020</v>
      </c>
      <c r="G3487" s="13" t="s">
        <v>17</v>
      </c>
      <c r="H3487" s="12" t="s">
        <v>330</v>
      </c>
      <c r="I3487" s="13" t="s">
        <v>51</v>
      </c>
      <c r="J3487" s="12" t="s">
        <v>1309</v>
      </c>
      <c r="K3487" s="13" t="s">
        <v>966</v>
      </c>
      <c r="L3487" s="12" t="s">
        <v>967</v>
      </c>
      <c r="M3487" s="13" t="s">
        <v>359</v>
      </c>
      <c r="N3487" s="2" t="s">
        <v>19</v>
      </c>
      <c r="O3487" s="13" t="s">
        <v>20</v>
      </c>
      <c r="P3487" s="14">
        <v>87.27</v>
      </c>
      <c r="Q3487" s="14">
        <v>30020.879999999997</v>
      </c>
      <c r="R3487" s="13">
        <v>394</v>
      </c>
      <c r="S3487" s="15">
        <v>0.98816568047337283</v>
      </c>
      <c r="T3487" s="13">
        <v>1</v>
      </c>
      <c r="U3487" s="13">
        <v>1</v>
      </c>
      <c r="V3487" s="16">
        <v>0</v>
      </c>
      <c r="W3487" s="16" t="str">
        <f t="shared" si="54"/>
        <v>PN3181480-7</v>
      </c>
      <c r="Z3487" s="17" t="s">
        <v>17</v>
      </c>
      <c r="AA3487" s="17" t="s">
        <v>1309</v>
      </c>
      <c r="AB3487" s="17" t="s">
        <v>39</v>
      </c>
      <c r="AC3487" s="17" t="s">
        <v>4736</v>
      </c>
      <c r="AD3487" s="17" t="s">
        <v>969</v>
      </c>
      <c r="AE3487" s="17" t="s">
        <v>42</v>
      </c>
      <c r="AF3487" s="17" t="s">
        <v>393</v>
      </c>
      <c r="AG3487" s="17" t="s">
        <v>970</v>
      </c>
      <c r="AJ3487" s="17" t="s">
        <v>83</v>
      </c>
      <c r="AK3487" s="17" t="s">
        <v>84</v>
      </c>
      <c r="AO3487" s="17" t="s">
        <v>130</v>
      </c>
      <c r="AP3487" s="18">
        <v>43388</v>
      </c>
      <c r="AQ3487" s="17" t="s">
        <v>22</v>
      </c>
      <c r="AR3487" s="17" t="s">
        <v>47</v>
      </c>
      <c r="AS3487" s="17" t="s">
        <v>47</v>
      </c>
      <c r="AT3487" s="17" t="s">
        <v>47</v>
      </c>
      <c r="AU3487" s="17" t="s">
        <v>47</v>
      </c>
      <c r="AV3487" s="17" t="s">
        <v>47</v>
      </c>
      <c r="BE3487" s="17" t="s">
        <v>210</v>
      </c>
      <c r="BM3487" s="19">
        <v>0</v>
      </c>
      <c r="BN3487" s="19">
        <f>P3487*R3487</f>
        <v>34384.379999999997</v>
      </c>
      <c r="BO3487" s="19" t="str">
        <f>IF(AND(BN3487&gt;120000, P3487&gt;25, X3487&lt;&gt;"WAVE 0"), "yes", "no")</f>
        <v>no</v>
      </c>
      <c r="BP3487" s="17" t="s">
        <v>51</v>
      </c>
    </row>
    <row r="3488" spans="1:68" x14ac:dyDescent="0.25">
      <c r="A3488" s="11" t="s">
        <v>7064</v>
      </c>
      <c r="B3488" s="12" t="s">
        <v>4736</v>
      </c>
      <c r="C3488" s="13" t="s">
        <v>14</v>
      </c>
      <c r="D3488" s="12" t="s">
        <v>818</v>
      </c>
      <c r="E3488" s="13" t="s">
        <v>819</v>
      </c>
      <c r="F3488" s="12">
        <v>2020</v>
      </c>
      <c r="G3488" s="13" t="s">
        <v>17</v>
      </c>
      <c r="H3488" s="12" t="s">
        <v>330</v>
      </c>
      <c r="I3488" s="13" t="s">
        <v>51</v>
      </c>
      <c r="J3488" s="12" t="s">
        <v>1309</v>
      </c>
      <c r="K3488" s="13" t="s">
        <v>966</v>
      </c>
      <c r="L3488" s="12" t="s">
        <v>967</v>
      </c>
      <c r="M3488" s="13" t="s">
        <v>359</v>
      </c>
      <c r="N3488" s="2" t="s">
        <v>19</v>
      </c>
      <c r="O3488" s="13" t="s">
        <v>20</v>
      </c>
      <c r="P3488" s="14">
        <v>112.45</v>
      </c>
      <c r="Q3488" s="14">
        <v>1686.75</v>
      </c>
      <c r="R3488" s="13">
        <v>61</v>
      </c>
      <c r="S3488" s="15">
        <v>1</v>
      </c>
      <c r="T3488" s="13">
        <v>1</v>
      </c>
      <c r="U3488" s="13">
        <v>1</v>
      </c>
      <c r="V3488" s="16">
        <v>0</v>
      </c>
      <c r="W3488" s="16" t="str">
        <f t="shared" si="54"/>
        <v>PN3181481-2</v>
      </c>
      <c r="Z3488" s="17" t="s">
        <v>17</v>
      </c>
      <c r="AB3488" s="17" t="s">
        <v>152</v>
      </c>
      <c r="AC3488" s="17" t="s">
        <v>4736</v>
      </c>
      <c r="AD3488" s="17" t="s">
        <v>969</v>
      </c>
      <c r="AE3488" s="17" t="s">
        <v>42</v>
      </c>
      <c r="AF3488" s="17" t="s">
        <v>554</v>
      </c>
      <c r="AG3488" s="17" t="s">
        <v>970</v>
      </c>
      <c r="AJ3488" s="17" t="s">
        <v>83</v>
      </c>
      <c r="AK3488" s="17" t="s">
        <v>84</v>
      </c>
      <c r="AO3488" s="17" t="s">
        <v>46</v>
      </c>
      <c r="AP3488" s="18">
        <v>43545</v>
      </c>
      <c r="AQ3488" s="17" t="s">
        <v>22</v>
      </c>
      <c r="AR3488" s="17" t="s">
        <v>47</v>
      </c>
      <c r="AS3488" s="17" t="s">
        <v>47</v>
      </c>
      <c r="AT3488" s="17" t="s">
        <v>47</v>
      </c>
      <c r="AU3488" s="17" t="s">
        <v>47</v>
      </c>
      <c r="AV3488" s="17" t="s">
        <v>47</v>
      </c>
      <c r="BE3488" s="17" t="s">
        <v>210</v>
      </c>
      <c r="BM3488" s="19" t="s">
        <v>22</v>
      </c>
      <c r="BN3488" s="19">
        <f>P3488*R3488</f>
        <v>6859.45</v>
      </c>
      <c r="BO3488" s="19" t="str">
        <f>IF(AND(BN3488&gt;120000, P3488&gt;25, X3488&lt;&gt;"WAVE 0"), "yes", "no")</f>
        <v>no</v>
      </c>
      <c r="BP3488" s="17" t="s">
        <v>51</v>
      </c>
    </row>
    <row r="3489" spans="1:68" x14ac:dyDescent="0.25">
      <c r="A3489" s="11" t="s">
        <v>7065</v>
      </c>
      <c r="B3489" s="12" t="s">
        <v>2453</v>
      </c>
      <c r="C3489" s="13" t="s">
        <v>14</v>
      </c>
      <c r="D3489" s="12" t="s">
        <v>818</v>
      </c>
      <c r="E3489" s="13" t="s">
        <v>819</v>
      </c>
      <c r="F3489" s="12">
        <v>2020</v>
      </c>
      <c r="G3489" s="13" t="s">
        <v>17</v>
      </c>
      <c r="H3489" s="12" t="s">
        <v>330</v>
      </c>
      <c r="I3489" s="13" t="s">
        <v>51</v>
      </c>
      <c r="J3489" s="12" t="s">
        <v>1309</v>
      </c>
      <c r="K3489" s="13" t="s">
        <v>966</v>
      </c>
      <c r="L3489" s="12" t="s">
        <v>967</v>
      </c>
      <c r="M3489" s="13" t="s">
        <v>359</v>
      </c>
      <c r="N3489" s="2" t="s">
        <v>19</v>
      </c>
      <c r="O3489" s="13" t="s">
        <v>20</v>
      </c>
      <c r="P3489" s="14">
        <v>134.27000000000001</v>
      </c>
      <c r="Q3489" s="14">
        <v>14903.970000000001</v>
      </c>
      <c r="R3489" s="13">
        <v>199</v>
      </c>
      <c r="S3489" s="15">
        <v>1</v>
      </c>
      <c r="T3489" s="13">
        <v>1</v>
      </c>
      <c r="U3489" s="13">
        <v>3</v>
      </c>
      <c r="V3489" s="16">
        <v>0</v>
      </c>
      <c r="W3489" s="16" t="str">
        <f t="shared" si="54"/>
        <v>PN3181481-4</v>
      </c>
      <c r="Z3489" s="17" t="s">
        <v>17</v>
      </c>
      <c r="AB3489" s="17" t="s">
        <v>152</v>
      </c>
      <c r="AC3489" s="17" t="s">
        <v>2453</v>
      </c>
      <c r="AD3489" s="17" t="s">
        <v>969</v>
      </c>
      <c r="AE3489" s="17" t="s">
        <v>42</v>
      </c>
      <c r="AF3489" s="17" t="s">
        <v>393</v>
      </c>
      <c r="AG3489" s="17" t="s">
        <v>970</v>
      </c>
      <c r="AJ3489" s="17" t="s">
        <v>83</v>
      </c>
      <c r="AK3489" s="17" t="s">
        <v>84</v>
      </c>
      <c r="AO3489" s="17" t="s">
        <v>46</v>
      </c>
      <c r="AP3489" s="18">
        <v>43545</v>
      </c>
      <c r="AQ3489" s="17" t="s">
        <v>22</v>
      </c>
      <c r="AR3489" s="17" t="s">
        <v>47</v>
      </c>
      <c r="AS3489" s="17" t="s">
        <v>47</v>
      </c>
      <c r="AT3489" s="17" t="s">
        <v>47</v>
      </c>
      <c r="AU3489" s="17" t="s">
        <v>47</v>
      </c>
      <c r="AV3489" s="17" t="s">
        <v>47</v>
      </c>
      <c r="BE3489" s="17" t="s">
        <v>210</v>
      </c>
      <c r="BM3489" s="19" t="s">
        <v>22</v>
      </c>
      <c r="BN3489" s="19">
        <f>P3489*R3489</f>
        <v>26719.730000000003</v>
      </c>
      <c r="BO3489" s="19" t="str">
        <f>IF(AND(BN3489&gt;120000, P3489&gt;25, X3489&lt;&gt;"WAVE 0"), "yes", "no")</f>
        <v>no</v>
      </c>
      <c r="BP3489" s="17" t="s">
        <v>51</v>
      </c>
    </row>
    <row r="3490" spans="1:68" x14ac:dyDescent="0.25">
      <c r="A3490" s="11" t="s">
        <v>7066</v>
      </c>
      <c r="B3490" s="12" t="s">
        <v>4736</v>
      </c>
      <c r="C3490" s="13" t="s">
        <v>14</v>
      </c>
      <c r="D3490" s="12" t="s">
        <v>818</v>
      </c>
      <c r="E3490" s="13" t="s">
        <v>819</v>
      </c>
      <c r="F3490" s="12">
        <v>2020</v>
      </c>
      <c r="G3490" s="13" t="s">
        <v>17</v>
      </c>
      <c r="H3490" s="12" t="s">
        <v>330</v>
      </c>
      <c r="I3490" s="13" t="s">
        <v>51</v>
      </c>
      <c r="J3490" s="12" t="s">
        <v>1309</v>
      </c>
      <c r="K3490" s="13" t="s">
        <v>966</v>
      </c>
      <c r="L3490" s="12" t="s">
        <v>967</v>
      </c>
      <c r="M3490" s="13" t="s">
        <v>359</v>
      </c>
      <c r="N3490" s="2" t="s">
        <v>19</v>
      </c>
      <c r="O3490" s="13" t="s">
        <v>20</v>
      </c>
      <c r="P3490" s="14">
        <v>46.8</v>
      </c>
      <c r="Q3490" s="14">
        <v>20030.399999999998</v>
      </c>
      <c r="R3490" s="13">
        <v>586</v>
      </c>
      <c r="S3490" s="15">
        <v>0.125</v>
      </c>
      <c r="T3490" s="13">
        <v>1</v>
      </c>
      <c r="U3490" s="13">
        <v>4</v>
      </c>
      <c r="V3490" s="16">
        <v>0</v>
      </c>
      <c r="W3490" s="16" t="str">
        <f t="shared" si="54"/>
        <v>PN3181481-7</v>
      </c>
      <c r="Z3490" s="17" t="s">
        <v>17</v>
      </c>
      <c r="AA3490" s="17" t="s">
        <v>1309</v>
      </c>
      <c r="AB3490" s="17" t="s">
        <v>39</v>
      </c>
      <c r="AC3490" s="17" t="s">
        <v>7067</v>
      </c>
      <c r="AD3490" s="17" t="s">
        <v>969</v>
      </c>
      <c r="AE3490" s="17" t="s">
        <v>42</v>
      </c>
      <c r="AF3490" s="17" t="s">
        <v>393</v>
      </c>
      <c r="AG3490" s="17" t="s">
        <v>970</v>
      </c>
      <c r="AJ3490" s="17" t="s">
        <v>83</v>
      </c>
      <c r="AK3490" s="17" t="s">
        <v>84</v>
      </c>
      <c r="AO3490" s="17" t="s">
        <v>46</v>
      </c>
      <c r="AP3490" s="18">
        <v>43545</v>
      </c>
      <c r="AQ3490" s="17" t="s">
        <v>22</v>
      </c>
      <c r="AR3490" s="17" t="s">
        <v>47</v>
      </c>
      <c r="AS3490" s="17" t="s">
        <v>47</v>
      </c>
      <c r="AT3490" s="17" t="s">
        <v>47</v>
      </c>
      <c r="AU3490" s="17" t="s">
        <v>47</v>
      </c>
      <c r="AV3490" s="17" t="s">
        <v>47</v>
      </c>
      <c r="BE3490" s="17" t="s">
        <v>210</v>
      </c>
      <c r="BM3490" s="19">
        <v>988.125</v>
      </c>
      <c r="BN3490" s="19">
        <f>P3490*R3490</f>
        <v>27424.799999999999</v>
      </c>
      <c r="BO3490" s="19" t="str">
        <f>IF(AND(BN3490&gt;120000, P3490&gt;25, X3490&lt;&gt;"WAVE 0"), "yes", "no")</f>
        <v>no</v>
      </c>
      <c r="BP3490" s="17" t="s">
        <v>51</v>
      </c>
    </row>
    <row r="3491" spans="1:68" x14ac:dyDescent="0.25">
      <c r="A3491" s="11" t="s">
        <v>7068</v>
      </c>
      <c r="B3491" s="12" t="s">
        <v>7069</v>
      </c>
      <c r="C3491" s="13" t="s">
        <v>14</v>
      </c>
      <c r="D3491" s="12" t="s">
        <v>959</v>
      </c>
      <c r="E3491" s="13" t="s">
        <v>960</v>
      </c>
      <c r="F3491" s="12">
        <v>2019</v>
      </c>
      <c r="G3491" s="13" t="s">
        <v>38</v>
      </c>
      <c r="H3491" s="12" t="s">
        <v>18</v>
      </c>
      <c r="I3491" s="13" t="s">
        <v>51</v>
      </c>
      <c r="J3491" s="12" t="s">
        <v>18</v>
      </c>
      <c r="K3491" s="13" t="s">
        <v>18</v>
      </c>
      <c r="L3491" s="12" t="s">
        <v>18</v>
      </c>
      <c r="M3491" s="13" t="s">
        <v>18</v>
      </c>
      <c r="N3491" s="2" t="s">
        <v>19</v>
      </c>
      <c r="O3491" s="13" t="s">
        <v>20</v>
      </c>
      <c r="P3491" s="14">
        <v>171.64</v>
      </c>
      <c r="Q3491" s="14">
        <v>4291</v>
      </c>
      <c r="R3491" s="13">
        <v>13</v>
      </c>
      <c r="S3491" s="15">
        <v>1</v>
      </c>
      <c r="T3491" s="13">
        <v>1</v>
      </c>
      <c r="U3491" s="13">
        <v>0</v>
      </c>
      <c r="V3491" s="16">
        <v>0</v>
      </c>
      <c r="W3491" s="16" t="str">
        <f t="shared" si="54"/>
        <v>PN3181563-1</v>
      </c>
      <c r="X3491" s="17" t="s">
        <v>699</v>
      </c>
      <c r="Z3491" s="17" t="s">
        <v>38</v>
      </c>
      <c r="AB3491" s="17" t="s">
        <v>501</v>
      </c>
      <c r="AC3491" s="17" t="s">
        <v>7070</v>
      </c>
      <c r="AD3491" s="17" t="s">
        <v>969</v>
      </c>
      <c r="AE3491" s="17" t="s">
        <v>42</v>
      </c>
      <c r="AF3491" s="17" t="s">
        <v>393</v>
      </c>
      <c r="AG3491" s="17" t="s">
        <v>970</v>
      </c>
      <c r="AJ3491" s="17" t="s">
        <v>490</v>
      </c>
      <c r="AK3491" s="17" t="s">
        <v>491</v>
      </c>
      <c r="AO3491" s="17" t="s">
        <v>130</v>
      </c>
      <c r="AP3491" s="18">
        <v>43193</v>
      </c>
      <c r="AQ3491" s="17" t="s">
        <v>22</v>
      </c>
      <c r="AR3491" s="17" t="s">
        <v>47</v>
      </c>
      <c r="AS3491" s="17" t="s">
        <v>47</v>
      </c>
      <c r="AT3491" s="17" t="s">
        <v>161</v>
      </c>
      <c r="AU3491" s="17" t="s">
        <v>162</v>
      </c>
      <c r="AV3491" s="17" t="s">
        <v>162</v>
      </c>
      <c r="AW3491" s="17" t="s">
        <v>266</v>
      </c>
      <c r="AX3491" s="17" t="s">
        <v>267</v>
      </c>
      <c r="AY3491" s="17" t="s">
        <v>691</v>
      </c>
      <c r="AZ3491" s="17" t="s">
        <v>269</v>
      </c>
      <c r="BA3491" s="17" t="s">
        <v>270</v>
      </c>
      <c r="BB3491" s="17" t="s">
        <v>51</v>
      </c>
      <c r="BD3491" s="17">
        <v>1</v>
      </c>
      <c r="BE3491" s="17" t="s">
        <v>52</v>
      </c>
      <c r="BF3491" s="17" t="s">
        <v>972</v>
      </c>
      <c r="BG3491" s="18">
        <v>44137</v>
      </c>
      <c r="BL3491" s="17" t="s">
        <v>973</v>
      </c>
      <c r="BM3491" s="19" t="s">
        <v>22</v>
      </c>
      <c r="BN3491" s="19">
        <f>P3491*R3491</f>
        <v>2231.3199999999997</v>
      </c>
      <c r="BO3491" s="19" t="str">
        <f>IF(AND(BN3491&gt;120000, P3491&gt;25, X3491&lt;&gt;"WAVE 0"), "yes", "no")</f>
        <v>no</v>
      </c>
      <c r="BP3491" s="17" t="s">
        <v>51</v>
      </c>
    </row>
    <row r="3492" spans="1:68" x14ac:dyDescent="0.25">
      <c r="A3492" s="11" t="s">
        <v>7071</v>
      </c>
      <c r="B3492" s="12" t="s">
        <v>7072</v>
      </c>
      <c r="C3492" s="13" t="s">
        <v>57</v>
      </c>
      <c r="D3492" s="12" t="s">
        <v>2876</v>
      </c>
      <c r="E3492" s="13" t="s">
        <v>2877</v>
      </c>
      <c r="F3492" s="12">
        <v>2019</v>
      </c>
      <c r="G3492" s="13" t="s">
        <v>38</v>
      </c>
      <c r="H3492" s="12" t="s">
        <v>330</v>
      </c>
      <c r="I3492" s="13" t="s">
        <v>51</v>
      </c>
      <c r="J3492" s="12" t="s">
        <v>965</v>
      </c>
      <c r="K3492" s="13" t="s">
        <v>966</v>
      </c>
      <c r="L3492" s="12" t="s">
        <v>967</v>
      </c>
      <c r="M3492" s="13" t="s">
        <v>359</v>
      </c>
      <c r="N3492" s="12" t="s">
        <v>6776</v>
      </c>
      <c r="O3492" s="13" t="s">
        <v>20</v>
      </c>
      <c r="P3492" s="14">
        <v>151.22999999999999</v>
      </c>
      <c r="Q3492" s="14">
        <v>221703.18</v>
      </c>
      <c r="R3492" s="13">
        <v>2443</v>
      </c>
      <c r="S3492" s="15">
        <v>1</v>
      </c>
      <c r="T3492" s="13">
        <v>1</v>
      </c>
      <c r="U3492" s="13">
        <v>3</v>
      </c>
      <c r="V3492" s="16">
        <v>0</v>
      </c>
      <c r="W3492" s="16" t="str">
        <f t="shared" si="54"/>
        <v>PN3181719-2</v>
      </c>
      <c r="BH3492" s="3" t="s">
        <v>556</v>
      </c>
    </row>
    <row r="3493" spans="1:68" x14ac:dyDescent="0.25">
      <c r="A3493" s="11" t="s">
        <v>7073</v>
      </c>
      <c r="B3493" s="12" t="s">
        <v>7074</v>
      </c>
      <c r="C3493" s="13" t="s">
        <v>14</v>
      </c>
      <c r="D3493" s="12" t="s">
        <v>959</v>
      </c>
      <c r="E3493" s="13" t="s">
        <v>960</v>
      </c>
      <c r="F3493" s="12">
        <v>2019</v>
      </c>
      <c r="G3493" s="13" t="s">
        <v>38</v>
      </c>
      <c r="H3493" s="12" t="s">
        <v>330</v>
      </c>
      <c r="I3493" s="13" t="s">
        <v>51</v>
      </c>
      <c r="J3493" s="12" t="s">
        <v>965</v>
      </c>
      <c r="K3493" s="13" t="s">
        <v>966</v>
      </c>
      <c r="L3493" s="12" t="s">
        <v>967</v>
      </c>
      <c r="M3493" s="13" t="s">
        <v>359</v>
      </c>
      <c r="N3493" s="2" t="s">
        <v>19</v>
      </c>
      <c r="O3493" s="13" t="s">
        <v>20</v>
      </c>
      <c r="P3493" s="14">
        <v>250.28</v>
      </c>
      <c r="Q3493" s="14">
        <v>219080.83000000005</v>
      </c>
      <c r="R3493" s="13">
        <v>671</v>
      </c>
      <c r="S3493" s="15">
        <v>0.36781609195402304</v>
      </c>
      <c r="T3493" s="13"/>
      <c r="U3493" s="13">
        <v>4</v>
      </c>
      <c r="V3493" s="16">
        <v>0</v>
      </c>
      <c r="W3493" s="16" t="str">
        <f t="shared" si="54"/>
        <v>PN3181781-1</v>
      </c>
      <c r="X3493" s="17" t="s">
        <v>699</v>
      </c>
      <c r="Z3493" s="17" t="s">
        <v>38</v>
      </c>
      <c r="AB3493" s="17" t="s">
        <v>39</v>
      </c>
      <c r="AC3493" s="17" t="s">
        <v>7075</v>
      </c>
      <c r="AD3493" s="17" t="s">
        <v>969</v>
      </c>
      <c r="AE3493" s="17" t="s">
        <v>42</v>
      </c>
      <c r="AF3493" s="17" t="s">
        <v>393</v>
      </c>
      <c r="AG3493" s="17" t="s">
        <v>970</v>
      </c>
      <c r="AJ3493" s="17" t="s">
        <v>83</v>
      </c>
      <c r="AK3493" s="17" t="s">
        <v>84</v>
      </c>
      <c r="AO3493" s="17" t="s">
        <v>130</v>
      </c>
      <c r="AP3493" s="18">
        <v>43213</v>
      </c>
      <c r="AQ3493" s="17" t="s">
        <v>22</v>
      </c>
      <c r="AR3493" s="17" t="s">
        <v>47</v>
      </c>
      <c r="AS3493" s="17" t="s">
        <v>47</v>
      </c>
      <c r="AT3493" s="17" t="s">
        <v>47</v>
      </c>
      <c r="AU3493" s="17" t="s">
        <v>47</v>
      </c>
      <c r="AV3493" s="17" t="s">
        <v>47</v>
      </c>
      <c r="AW3493" s="17" t="s">
        <v>48</v>
      </c>
      <c r="AX3493" s="17" t="s">
        <v>267</v>
      </c>
      <c r="BA3493" s="17" t="s">
        <v>285</v>
      </c>
      <c r="BB3493" s="17" t="s">
        <v>51</v>
      </c>
      <c r="BD3493" s="17">
        <v>3</v>
      </c>
      <c r="BE3493" s="17" t="s">
        <v>52</v>
      </c>
      <c r="BF3493" s="17" t="s">
        <v>972</v>
      </c>
      <c r="BG3493" s="18">
        <v>44137</v>
      </c>
      <c r="BI3493" s="3" t="s">
        <v>556</v>
      </c>
      <c r="BL3493" s="17" t="s">
        <v>973</v>
      </c>
      <c r="BM3493" s="19" t="s">
        <v>22</v>
      </c>
      <c r="BN3493" s="19">
        <f>P3493*R3493</f>
        <v>167937.88</v>
      </c>
      <c r="BO3493" s="19" t="str">
        <f>IF(AND(BN3493&gt;120000, P3493&gt;25, X3493&lt;&gt;"WAVE 0"), "yes", "no")</f>
        <v>yes</v>
      </c>
      <c r="BP3493" s="17" t="s">
        <v>51</v>
      </c>
    </row>
    <row r="3494" spans="1:68" x14ac:dyDescent="0.25">
      <c r="A3494" s="11" t="s">
        <v>7076</v>
      </c>
      <c r="B3494" s="12" t="s">
        <v>7074</v>
      </c>
      <c r="C3494" s="13" t="s">
        <v>14</v>
      </c>
      <c r="D3494" s="12" t="s">
        <v>959</v>
      </c>
      <c r="E3494" s="13" t="s">
        <v>960</v>
      </c>
      <c r="F3494" s="12">
        <v>2019</v>
      </c>
      <c r="G3494" s="13" t="s">
        <v>38</v>
      </c>
      <c r="H3494" s="12" t="s">
        <v>330</v>
      </c>
      <c r="I3494" s="13" t="s">
        <v>51</v>
      </c>
      <c r="J3494" s="12" t="s">
        <v>965</v>
      </c>
      <c r="K3494" s="13" t="s">
        <v>966</v>
      </c>
      <c r="L3494" s="12" t="s">
        <v>967</v>
      </c>
      <c r="M3494" s="13" t="s">
        <v>359</v>
      </c>
      <c r="N3494" s="2" t="s">
        <v>19</v>
      </c>
      <c r="O3494" s="13" t="s">
        <v>20</v>
      </c>
      <c r="P3494" s="14">
        <v>275.31</v>
      </c>
      <c r="Q3494" s="14">
        <v>90748.670000000013</v>
      </c>
      <c r="R3494" s="13">
        <v>222</v>
      </c>
      <c r="S3494" s="15">
        <v>0.87421383647798745</v>
      </c>
      <c r="T3494" s="13">
        <v>2</v>
      </c>
      <c r="U3494" s="13">
        <v>5</v>
      </c>
      <c r="V3494" s="16">
        <v>0</v>
      </c>
      <c r="W3494" s="16" t="str">
        <f t="shared" si="54"/>
        <v>PN3181781-2</v>
      </c>
      <c r="Z3494" s="13" t="s">
        <v>38</v>
      </c>
      <c r="BN3494" s="19">
        <f>P3494*R3494</f>
        <v>61118.82</v>
      </c>
      <c r="BO3494" s="19" t="str">
        <f>IF(AND(BN3494&gt;120000, P3494&gt;25, X3494&lt;&gt;"WAVE 0"), "yes", "no")</f>
        <v>no</v>
      </c>
      <c r="BP3494" s="17" t="s">
        <v>51</v>
      </c>
    </row>
    <row r="3495" spans="1:68" x14ac:dyDescent="0.25">
      <c r="A3495" s="11" t="s">
        <v>7077</v>
      </c>
      <c r="B3495" s="12" t="s">
        <v>7078</v>
      </c>
      <c r="C3495" s="13" t="s">
        <v>14</v>
      </c>
      <c r="D3495" s="12" t="s">
        <v>959</v>
      </c>
      <c r="E3495" s="13" t="s">
        <v>960</v>
      </c>
      <c r="F3495" s="12">
        <v>2019</v>
      </c>
      <c r="G3495" s="13" t="s">
        <v>38</v>
      </c>
      <c r="H3495" s="12" t="s">
        <v>330</v>
      </c>
      <c r="I3495" s="13" t="s">
        <v>51</v>
      </c>
      <c r="J3495" s="12" t="s">
        <v>331</v>
      </c>
      <c r="K3495" s="13" t="s">
        <v>332</v>
      </c>
      <c r="L3495" s="12" t="s">
        <v>333</v>
      </c>
      <c r="M3495" s="13" t="s">
        <v>334</v>
      </c>
      <c r="N3495" s="2" t="s">
        <v>19</v>
      </c>
      <c r="O3495" s="13" t="s">
        <v>20</v>
      </c>
      <c r="P3495" s="14">
        <v>2167.33</v>
      </c>
      <c r="Q3495" s="14">
        <v>4334.66</v>
      </c>
      <c r="R3495" s="13">
        <v>3</v>
      </c>
      <c r="S3495" s="15">
        <v>0.5</v>
      </c>
      <c r="T3495" s="13">
        <v>1</v>
      </c>
      <c r="U3495" s="13">
        <v>1</v>
      </c>
      <c r="V3495" s="16">
        <v>0</v>
      </c>
      <c r="W3495" s="16" t="str">
        <f t="shared" si="54"/>
        <v>PN3181807-1</v>
      </c>
      <c r="X3495" s="17" t="s">
        <v>699</v>
      </c>
      <c r="Z3495" s="17" t="s">
        <v>38</v>
      </c>
      <c r="AB3495" s="17" t="s">
        <v>501</v>
      </c>
      <c r="AC3495" s="17" t="s">
        <v>7079</v>
      </c>
      <c r="AD3495" s="17" t="s">
        <v>969</v>
      </c>
      <c r="AE3495" s="17" t="s">
        <v>42</v>
      </c>
      <c r="AF3495" s="17" t="s">
        <v>393</v>
      </c>
      <c r="AG3495" s="17" t="s">
        <v>970</v>
      </c>
      <c r="AJ3495" s="17" t="s">
        <v>83</v>
      </c>
      <c r="AK3495" s="17" t="s">
        <v>84</v>
      </c>
      <c r="AO3495" s="17" t="s">
        <v>46</v>
      </c>
      <c r="AP3495" s="18">
        <v>43193</v>
      </c>
      <c r="AQ3495" s="17" t="s">
        <v>22</v>
      </c>
      <c r="AR3495" s="17" t="s">
        <v>47</v>
      </c>
      <c r="AS3495" s="17" t="s">
        <v>47</v>
      </c>
      <c r="AT3495" s="17" t="s">
        <v>47</v>
      </c>
      <c r="AU3495" s="17" t="s">
        <v>47</v>
      </c>
      <c r="AV3495" s="17" t="s">
        <v>47</v>
      </c>
      <c r="AW3495" s="17" t="s">
        <v>266</v>
      </c>
      <c r="AX3495" s="17" t="s">
        <v>904</v>
      </c>
      <c r="AY3495" s="17" t="s">
        <v>276</v>
      </c>
      <c r="AZ3495" s="17" t="s">
        <v>773</v>
      </c>
      <c r="BA3495" s="17" t="s">
        <v>971</v>
      </c>
      <c r="BB3495" s="17" t="s">
        <v>51</v>
      </c>
      <c r="BD3495" s="17">
        <v>3</v>
      </c>
      <c r="BE3495" s="17" t="s">
        <v>52</v>
      </c>
      <c r="BF3495" s="17" t="s">
        <v>972</v>
      </c>
      <c r="BG3495" s="18">
        <v>44137</v>
      </c>
      <c r="BL3495" s="17" t="s">
        <v>973</v>
      </c>
      <c r="BM3495" s="19" t="s">
        <v>22</v>
      </c>
      <c r="BN3495" s="19">
        <f>P3495*R3495</f>
        <v>6501.99</v>
      </c>
      <c r="BO3495" s="19" t="str">
        <f>IF(AND(BN3495&gt;120000, P3495&gt;25, X3495&lt;&gt;"WAVE 0"), "yes", "no")</f>
        <v>no</v>
      </c>
      <c r="BP3495" s="17" t="s">
        <v>51</v>
      </c>
    </row>
    <row r="3496" spans="1:68" x14ac:dyDescent="0.25">
      <c r="A3496" s="11" t="s">
        <v>7080</v>
      </c>
      <c r="B3496" s="12" t="s">
        <v>658</v>
      </c>
      <c r="C3496" s="13" t="s">
        <v>14</v>
      </c>
      <c r="D3496" s="12" t="s">
        <v>659</v>
      </c>
      <c r="E3496" s="13" t="s">
        <v>660</v>
      </c>
      <c r="F3496" s="12">
        <v>2020</v>
      </c>
      <c r="G3496" s="13" t="s">
        <v>109</v>
      </c>
      <c r="H3496" s="12" t="s">
        <v>28</v>
      </c>
      <c r="I3496" s="13" t="s">
        <v>51</v>
      </c>
      <c r="J3496" s="12" t="s">
        <v>661</v>
      </c>
      <c r="K3496" s="13" t="s">
        <v>662</v>
      </c>
      <c r="L3496" s="12" t="s">
        <v>563</v>
      </c>
      <c r="M3496" s="13" t="s">
        <v>32</v>
      </c>
      <c r="N3496" s="2" t="s">
        <v>19</v>
      </c>
      <c r="O3496" s="13" t="s">
        <v>20</v>
      </c>
      <c r="P3496" s="14">
        <v>25.851299999999998</v>
      </c>
      <c r="Q3496" s="14">
        <v>28632.19</v>
      </c>
      <c r="R3496" s="13">
        <v>440</v>
      </c>
      <c r="S3496" s="15">
        <v>0.83333333333333337</v>
      </c>
      <c r="T3496" s="13">
        <v>1</v>
      </c>
      <c r="U3496" s="13">
        <v>2</v>
      </c>
      <c r="V3496" s="16">
        <v>0</v>
      </c>
      <c r="W3496" s="16" t="str">
        <f t="shared" si="54"/>
        <v>PN31-8189-3</v>
      </c>
      <c r="Z3496" s="17" t="s">
        <v>109</v>
      </c>
      <c r="AB3496" s="17" t="s">
        <v>169</v>
      </c>
      <c r="AC3496" s="17" t="s">
        <v>658</v>
      </c>
      <c r="AD3496" s="17" t="s">
        <v>664</v>
      </c>
      <c r="AE3496" s="17" t="s">
        <v>42</v>
      </c>
      <c r="AF3496" s="17" t="s">
        <v>665</v>
      </c>
      <c r="AG3496" s="17" t="s">
        <v>666</v>
      </c>
      <c r="AJ3496" s="17" t="s">
        <v>83</v>
      </c>
      <c r="AK3496" s="17" t="s">
        <v>84</v>
      </c>
      <c r="AO3496" s="17" t="s">
        <v>130</v>
      </c>
      <c r="AP3496" s="18">
        <v>43545</v>
      </c>
      <c r="AQ3496" s="17" t="s">
        <v>22</v>
      </c>
      <c r="AR3496" s="17" t="s">
        <v>47</v>
      </c>
      <c r="AS3496" s="17" t="s">
        <v>47</v>
      </c>
      <c r="AT3496" s="17" t="s">
        <v>47</v>
      </c>
      <c r="AU3496" s="17" t="s">
        <v>47</v>
      </c>
      <c r="AV3496" s="17" t="s">
        <v>47</v>
      </c>
      <c r="AW3496" s="17" t="s">
        <v>48</v>
      </c>
      <c r="AX3496" s="17" t="s">
        <v>667</v>
      </c>
      <c r="AZ3496" s="17" t="s">
        <v>668</v>
      </c>
      <c r="BA3496" s="17" t="s">
        <v>669</v>
      </c>
      <c r="BD3496" s="17">
        <v>1</v>
      </c>
      <c r="BE3496" s="17" t="s">
        <v>52</v>
      </c>
      <c r="BF3496" s="17" t="s">
        <v>670</v>
      </c>
      <c r="BG3496" s="18">
        <v>44172</v>
      </c>
      <c r="BL3496" s="17" t="s">
        <v>671</v>
      </c>
      <c r="BM3496" s="19" t="s">
        <v>22</v>
      </c>
      <c r="BN3496" s="19">
        <f>P3496*R3496</f>
        <v>11374.572</v>
      </c>
      <c r="BO3496" s="19" t="str">
        <f>IF(AND(BN3496&gt;120000, P3496&gt;25, X3496&lt;&gt;"WAVE 0"), "yes", "no")</f>
        <v>no</v>
      </c>
      <c r="BP3496" s="17" t="s">
        <v>51</v>
      </c>
    </row>
    <row r="3497" spans="1:68" x14ac:dyDescent="0.25">
      <c r="A3497" s="11" t="s">
        <v>7081</v>
      </c>
      <c r="B3497" s="12" t="s">
        <v>7082</v>
      </c>
      <c r="C3497" s="13" t="s">
        <v>14</v>
      </c>
      <c r="D3497" s="12" t="s">
        <v>1181</v>
      </c>
      <c r="E3497" s="13" t="s">
        <v>1182</v>
      </c>
      <c r="F3497" s="12">
        <v>2019</v>
      </c>
      <c r="G3497" s="13" t="s">
        <v>17</v>
      </c>
      <c r="H3497" s="12" t="s">
        <v>28</v>
      </c>
      <c r="I3497" s="13" t="s">
        <v>18</v>
      </c>
      <c r="J3497" s="12" t="s">
        <v>661</v>
      </c>
      <c r="K3497" s="13" t="s">
        <v>662</v>
      </c>
      <c r="L3497" s="12" t="s">
        <v>563</v>
      </c>
      <c r="M3497" s="13" t="s">
        <v>32</v>
      </c>
      <c r="N3497" s="2" t="s">
        <v>19</v>
      </c>
      <c r="O3497" s="13" t="s">
        <v>20</v>
      </c>
      <c r="P3497" s="14">
        <v>5.5949999999999998</v>
      </c>
      <c r="Q3497" s="14">
        <v>11190</v>
      </c>
      <c r="R3497" s="13">
        <v>1485</v>
      </c>
      <c r="S3497" s="15">
        <v>0</v>
      </c>
      <c r="T3497" s="13">
        <v>1</v>
      </c>
      <c r="U3497" s="13">
        <v>3</v>
      </c>
      <c r="V3497" s="16">
        <v>0</v>
      </c>
      <c r="W3497" s="16" t="str">
        <f t="shared" si="54"/>
        <v>PN31-8198</v>
      </c>
      <c r="X3497" s="17" t="s">
        <v>21</v>
      </c>
      <c r="Z3497" s="17" t="s">
        <v>17</v>
      </c>
      <c r="AA3497" s="17" t="s">
        <v>661</v>
      </c>
      <c r="AB3497" s="17" t="s">
        <v>152</v>
      </c>
      <c r="AC3497" s="17" t="s">
        <v>7083</v>
      </c>
      <c r="AD3497" s="17" t="s">
        <v>664</v>
      </c>
      <c r="AE3497" s="17" t="s">
        <v>42</v>
      </c>
      <c r="AF3497" s="17" t="s">
        <v>665</v>
      </c>
      <c r="AG3497" s="17" t="s">
        <v>666</v>
      </c>
      <c r="AJ3497" s="17" t="s">
        <v>83</v>
      </c>
      <c r="AK3497" s="17" t="s">
        <v>84</v>
      </c>
      <c r="AO3497" s="17" t="s">
        <v>46</v>
      </c>
      <c r="AP3497" s="18">
        <v>43545</v>
      </c>
      <c r="AQ3497" s="17" t="s">
        <v>22</v>
      </c>
      <c r="AR3497" s="17" t="s">
        <v>47</v>
      </c>
      <c r="AS3497" s="17" t="s">
        <v>47</v>
      </c>
      <c r="AT3497" s="17" t="s">
        <v>47</v>
      </c>
      <c r="AU3497" s="17" t="s">
        <v>47</v>
      </c>
      <c r="AV3497" s="17" t="s">
        <v>47</v>
      </c>
      <c r="AW3497" s="17" t="s">
        <v>48</v>
      </c>
      <c r="AX3497" s="17" t="s">
        <v>1985</v>
      </c>
      <c r="BA3497" s="17" t="s">
        <v>850</v>
      </c>
      <c r="BB3497" s="17" t="s">
        <v>51</v>
      </c>
      <c r="BD3497" s="17">
        <v>3</v>
      </c>
      <c r="BE3497" s="17" t="s">
        <v>52</v>
      </c>
      <c r="BF3497" s="17" t="s">
        <v>53</v>
      </c>
      <c r="BG3497" s="18" t="s">
        <v>53</v>
      </c>
      <c r="BL3497" s="17" t="s">
        <v>6862</v>
      </c>
      <c r="BM3497" s="19">
        <v>14481.005566666667</v>
      </c>
      <c r="BN3497" s="19">
        <f>P3497*R3497</f>
        <v>8308.5749999999989</v>
      </c>
      <c r="BO3497" s="19" t="str">
        <f>IF(AND(BN3497&gt;120000, P3497&gt;25, X3497&lt;&gt;"WAVE 0"), "yes", "no")</f>
        <v>no</v>
      </c>
      <c r="BP3497" s="17" t="s">
        <v>51</v>
      </c>
    </row>
    <row r="3498" spans="1:68" x14ac:dyDescent="0.25">
      <c r="A3498" s="11" t="s">
        <v>7084</v>
      </c>
      <c r="B3498" s="12" t="s">
        <v>7085</v>
      </c>
      <c r="C3498" s="13" t="s">
        <v>14</v>
      </c>
      <c r="D3498" s="12" t="s">
        <v>959</v>
      </c>
      <c r="E3498" s="13" t="s">
        <v>960</v>
      </c>
      <c r="F3498" s="12">
        <v>2019</v>
      </c>
      <c r="G3498" s="13" t="s">
        <v>38</v>
      </c>
      <c r="H3498" s="12" t="s">
        <v>330</v>
      </c>
      <c r="I3498" s="13" t="s">
        <v>18</v>
      </c>
      <c r="J3498" s="12" t="s">
        <v>1309</v>
      </c>
      <c r="K3498" s="13" t="s">
        <v>966</v>
      </c>
      <c r="L3498" s="12" t="s">
        <v>967</v>
      </c>
      <c r="M3498" s="13" t="s">
        <v>359</v>
      </c>
      <c r="N3498" s="2" t="s">
        <v>19</v>
      </c>
      <c r="O3498" s="13" t="s">
        <v>20</v>
      </c>
      <c r="P3498" s="14">
        <v>1528.94</v>
      </c>
      <c r="Q3498" s="14">
        <v>1528.94</v>
      </c>
      <c r="R3498" s="13">
        <v>0</v>
      </c>
      <c r="S3498" s="15">
        <v>1</v>
      </c>
      <c r="T3498" s="13">
        <v>1</v>
      </c>
      <c r="U3498" s="13">
        <v>0</v>
      </c>
      <c r="V3498" s="16">
        <v>0</v>
      </c>
      <c r="W3498" s="16" t="str">
        <f t="shared" si="54"/>
        <v>PN3182112-3</v>
      </c>
      <c r="Z3498" s="13" t="s">
        <v>38</v>
      </c>
      <c r="AA3498" s="17" t="s">
        <v>22</v>
      </c>
      <c r="AB3498" s="17" t="s">
        <v>22</v>
      </c>
      <c r="AC3498" s="17" t="s">
        <v>22</v>
      </c>
      <c r="AD3498" s="17" t="s">
        <v>22</v>
      </c>
      <c r="AE3498" s="17" t="s">
        <v>22</v>
      </c>
      <c r="AF3498" s="17" t="s">
        <v>22</v>
      </c>
      <c r="AG3498" s="17" t="s">
        <v>22</v>
      </c>
      <c r="AJ3498" s="17" t="s">
        <v>22</v>
      </c>
      <c r="AK3498" s="17" t="s">
        <v>22</v>
      </c>
      <c r="AO3498" s="17" t="s">
        <v>22</v>
      </c>
      <c r="AP3498" s="18" t="s">
        <v>22</v>
      </c>
      <c r="AQ3498" s="17" t="s">
        <v>22</v>
      </c>
      <c r="AR3498" s="17" t="s">
        <v>22</v>
      </c>
      <c r="AS3498" s="17" t="s">
        <v>22</v>
      </c>
      <c r="AT3498" s="17" t="s">
        <v>22</v>
      </c>
      <c r="AU3498" s="17" t="s">
        <v>22</v>
      </c>
      <c r="AV3498" s="17" t="s">
        <v>22</v>
      </c>
      <c r="AW3498" s="17" t="s">
        <v>22</v>
      </c>
      <c r="AX3498" s="17" t="s">
        <v>22</v>
      </c>
      <c r="AY3498" s="17" t="s">
        <v>22</v>
      </c>
      <c r="AZ3498" s="17" t="s">
        <v>22</v>
      </c>
      <c r="BA3498" s="17" t="s">
        <v>22</v>
      </c>
      <c r="BD3498" s="17" t="s">
        <v>22</v>
      </c>
      <c r="BE3498" s="17" t="s">
        <v>22</v>
      </c>
      <c r="BF3498" s="17" t="s">
        <v>22</v>
      </c>
      <c r="BG3498" s="18" t="s">
        <v>22</v>
      </c>
      <c r="BH3498" s="3" t="s">
        <v>22</v>
      </c>
      <c r="BI3498" s="3" t="s">
        <v>22</v>
      </c>
      <c r="BK3498" s="3" t="s">
        <v>22</v>
      </c>
      <c r="BL3498" s="17" t="s">
        <v>22</v>
      </c>
      <c r="BM3498" s="19" t="s">
        <v>22</v>
      </c>
      <c r="BN3498" s="19">
        <f>P3498*R3498</f>
        <v>0</v>
      </c>
      <c r="BO3498" s="19" t="str">
        <f>IF(AND(BN3498&gt;120000, P3498&gt;25, X3498&lt;&gt;"WAVE 0"), "yes", "no")</f>
        <v>no</v>
      </c>
      <c r="BP3498" s="17" t="s">
        <v>22</v>
      </c>
    </row>
    <row r="3499" spans="1:68" x14ac:dyDescent="0.25">
      <c r="A3499" s="11" t="s">
        <v>7086</v>
      </c>
      <c r="B3499" s="12" t="s">
        <v>4736</v>
      </c>
      <c r="C3499" s="13" t="s">
        <v>14</v>
      </c>
      <c r="D3499" s="12" t="s">
        <v>818</v>
      </c>
      <c r="E3499" s="13" t="s">
        <v>819</v>
      </c>
      <c r="F3499" s="12">
        <v>2020</v>
      </c>
      <c r="G3499" s="13" t="s">
        <v>17</v>
      </c>
      <c r="H3499" s="12" t="s">
        <v>330</v>
      </c>
      <c r="I3499" s="13" t="s">
        <v>51</v>
      </c>
      <c r="J3499" s="12" t="s">
        <v>1309</v>
      </c>
      <c r="K3499" s="13" t="s">
        <v>966</v>
      </c>
      <c r="L3499" s="12" t="s">
        <v>967</v>
      </c>
      <c r="M3499" s="13" t="s">
        <v>359</v>
      </c>
      <c r="N3499" s="2" t="s">
        <v>19</v>
      </c>
      <c r="O3499" s="13" t="s">
        <v>20</v>
      </c>
      <c r="P3499" s="14">
        <v>35.42</v>
      </c>
      <c r="Q3499" s="14">
        <v>37757.72</v>
      </c>
      <c r="R3499" s="13">
        <v>2122</v>
      </c>
      <c r="S3499" s="15">
        <v>0.13636363636363635</v>
      </c>
      <c r="T3499" s="13">
        <v>1</v>
      </c>
      <c r="U3499" s="13">
        <v>4</v>
      </c>
      <c r="V3499" s="16">
        <v>0</v>
      </c>
      <c r="W3499" s="16" t="str">
        <f t="shared" si="54"/>
        <v>PN3182155-2</v>
      </c>
      <c r="Z3499" s="17" t="s">
        <v>17</v>
      </c>
      <c r="AA3499" s="17" t="s">
        <v>1309</v>
      </c>
      <c r="AB3499" s="17" t="s">
        <v>39</v>
      </c>
      <c r="AC3499" s="17" t="s">
        <v>4736</v>
      </c>
      <c r="AD3499" s="17" t="s">
        <v>969</v>
      </c>
      <c r="AE3499" s="17" t="s">
        <v>42</v>
      </c>
      <c r="AF3499" s="17" t="s">
        <v>393</v>
      </c>
      <c r="AG3499" s="17" t="s">
        <v>970</v>
      </c>
      <c r="AJ3499" s="17" t="s">
        <v>83</v>
      </c>
      <c r="AK3499" s="17" t="s">
        <v>84</v>
      </c>
      <c r="AO3499" s="17" t="s">
        <v>130</v>
      </c>
      <c r="AP3499" s="18">
        <v>43545</v>
      </c>
      <c r="AQ3499" s="17" t="s">
        <v>22</v>
      </c>
      <c r="AR3499" s="17" t="s">
        <v>47</v>
      </c>
      <c r="AS3499" s="17" t="s">
        <v>47</v>
      </c>
      <c r="AT3499" s="17" t="s">
        <v>47</v>
      </c>
      <c r="AU3499" s="17" t="s">
        <v>47</v>
      </c>
      <c r="AV3499" s="17" t="s">
        <v>47</v>
      </c>
      <c r="BE3499" s="17" t="s">
        <v>210</v>
      </c>
      <c r="BM3499" s="19">
        <v>19223.267555555562</v>
      </c>
      <c r="BN3499" s="19">
        <f>P3499*R3499</f>
        <v>75161.240000000005</v>
      </c>
      <c r="BO3499" s="19" t="str">
        <f>IF(AND(BN3499&gt;120000, P3499&gt;25, X3499&lt;&gt;"WAVE 0"), "yes", "no")</f>
        <v>no</v>
      </c>
      <c r="BP3499" s="17" t="s">
        <v>51</v>
      </c>
    </row>
    <row r="3500" spans="1:68" x14ac:dyDescent="0.25">
      <c r="A3500" s="11" t="s">
        <v>7087</v>
      </c>
      <c r="B3500" s="12" t="s">
        <v>7088</v>
      </c>
      <c r="C3500" s="13" t="s">
        <v>14</v>
      </c>
      <c r="D3500" s="12" t="s">
        <v>959</v>
      </c>
      <c r="E3500" s="13" t="s">
        <v>960</v>
      </c>
      <c r="F3500" s="12">
        <v>2019</v>
      </c>
      <c r="G3500" s="13" t="s">
        <v>38</v>
      </c>
      <c r="H3500" s="12" t="s">
        <v>18</v>
      </c>
      <c r="I3500" s="13" t="s">
        <v>18</v>
      </c>
      <c r="J3500" s="12" t="s">
        <v>18</v>
      </c>
      <c r="K3500" s="13" t="s">
        <v>18</v>
      </c>
      <c r="L3500" s="12" t="s">
        <v>18</v>
      </c>
      <c r="M3500" s="13" t="s">
        <v>18</v>
      </c>
      <c r="N3500" s="2" t="s">
        <v>19</v>
      </c>
      <c r="O3500" s="13" t="s">
        <v>20</v>
      </c>
      <c r="P3500" s="14">
        <v>230.06</v>
      </c>
      <c r="Q3500" s="14"/>
      <c r="R3500" s="13">
        <v>0</v>
      </c>
      <c r="S3500" s="15"/>
      <c r="T3500" s="13">
        <v>1</v>
      </c>
      <c r="U3500" s="13"/>
      <c r="V3500" s="16"/>
      <c r="W3500" s="16" t="str">
        <f t="shared" si="54"/>
        <v>PN3182268-1</v>
      </c>
      <c r="Z3500" s="13" t="s">
        <v>38</v>
      </c>
      <c r="AA3500" s="17" t="s">
        <v>22</v>
      </c>
      <c r="AB3500" s="17" t="s">
        <v>22</v>
      </c>
      <c r="AC3500" s="17" t="s">
        <v>22</v>
      </c>
      <c r="AD3500" s="17" t="s">
        <v>22</v>
      </c>
      <c r="AE3500" s="17" t="s">
        <v>22</v>
      </c>
      <c r="AF3500" s="17" t="s">
        <v>22</v>
      </c>
      <c r="AG3500" s="17" t="s">
        <v>22</v>
      </c>
      <c r="AJ3500" s="17" t="s">
        <v>22</v>
      </c>
      <c r="AK3500" s="17" t="s">
        <v>22</v>
      </c>
      <c r="AO3500" s="17" t="s">
        <v>22</v>
      </c>
      <c r="AP3500" s="18" t="s">
        <v>22</v>
      </c>
      <c r="AQ3500" s="17" t="s">
        <v>22</v>
      </c>
      <c r="AR3500" s="17" t="s">
        <v>22</v>
      </c>
      <c r="AS3500" s="17" t="s">
        <v>22</v>
      </c>
      <c r="AT3500" s="17" t="s">
        <v>22</v>
      </c>
      <c r="AU3500" s="17" t="s">
        <v>22</v>
      </c>
      <c r="AV3500" s="17" t="s">
        <v>22</v>
      </c>
      <c r="AW3500" s="17" t="s">
        <v>22</v>
      </c>
      <c r="AX3500" s="17" t="s">
        <v>22</v>
      </c>
      <c r="AY3500" s="17" t="s">
        <v>22</v>
      </c>
      <c r="AZ3500" s="17" t="s">
        <v>22</v>
      </c>
      <c r="BA3500" s="17" t="s">
        <v>22</v>
      </c>
      <c r="BD3500" s="17" t="s">
        <v>22</v>
      </c>
      <c r="BE3500" s="17" t="s">
        <v>22</v>
      </c>
      <c r="BF3500" s="17" t="s">
        <v>22</v>
      </c>
      <c r="BG3500" s="18" t="s">
        <v>22</v>
      </c>
      <c r="BH3500" s="3" t="s">
        <v>22</v>
      </c>
      <c r="BI3500" s="3" t="s">
        <v>22</v>
      </c>
      <c r="BK3500" s="3" t="s">
        <v>22</v>
      </c>
      <c r="BL3500" s="17" t="s">
        <v>22</v>
      </c>
      <c r="BM3500" s="19" t="s">
        <v>22</v>
      </c>
      <c r="BN3500" s="19">
        <f>P3500*R3500</f>
        <v>0</v>
      </c>
      <c r="BO3500" s="19" t="str">
        <f>IF(AND(BN3500&gt;120000, P3500&gt;25, X3500&lt;&gt;"WAVE 0"), "yes", "no")</f>
        <v>no</v>
      </c>
      <c r="BP3500" s="17" t="s">
        <v>22</v>
      </c>
    </row>
    <row r="3501" spans="1:68" x14ac:dyDescent="0.25">
      <c r="A3501" s="11" t="s">
        <v>7089</v>
      </c>
      <c r="B3501" s="12" t="s">
        <v>7090</v>
      </c>
      <c r="C3501" s="13" t="s">
        <v>88</v>
      </c>
      <c r="D3501" s="12" t="s">
        <v>7014</v>
      </c>
      <c r="E3501" s="13" t="s">
        <v>7015</v>
      </c>
      <c r="F3501" s="12">
        <v>2020</v>
      </c>
      <c r="G3501" s="13" t="s">
        <v>221</v>
      </c>
      <c r="H3501" s="12" t="s">
        <v>330</v>
      </c>
      <c r="I3501" s="13" t="s">
        <v>51</v>
      </c>
      <c r="J3501" s="12" t="s">
        <v>965</v>
      </c>
      <c r="K3501" s="13" t="s">
        <v>966</v>
      </c>
      <c r="L3501" s="12" t="s">
        <v>967</v>
      </c>
      <c r="M3501" s="13" t="s">
        <v>359</v>
      </c>
      <c r="N3501" s="2" t="s">
        <v>64</v>
      </c>
      <c r="O3501" s="13" t="s">
        <v>20</v>
      </c>
      <c r="P3501" s="14">
        <v>1071.6573000000001</v>
      </c>
      <c r="Q3501" s="14">
        <v>1076087</v>
      </c>
      <c r="R3501" s="13">
        <v>425</v>
      </c>
      <c r="S3501" s="15">
        <v>0.81751824817518248</v>
      </c>
      <c r="T3501" s="13">
        <v>2</v>
      </c>
      <c r="U3501" s="13">
        <v>5</v>
      </c>
      <c r="V3501" s="16">
        <v>0</v>
      </c>
      <c r="W3501" s="16" t="str">
        <f t="shared" si="54"/>
        <v>PN3182364-2</v>
      </c>
      <c r="Z3501" s="17" t="s">
        <v>33</v>
      </c>
      <c r="AA3501" s="17" t="s">
        <v>965</v>
      </c>
      <c r="AB3501" s="17" t="s">
        <v>22</v>
      </c>
      <c r="AC3501" s="17" t="s">
        <v>22</v>
      </c>
      <c r="AD3501" s="17" t="s">
        <v>969</v>
      </c>
      <c r="AE3501" s="17" t="s">
        <v>42</v>
      </c>
      <c r="AF3501" s="17" t="s">
        <v>393</v>
      </c>
      <c r="AG3501" s="17" t="s">
        <v>22</v>
      </c>
      <c r="AJ3501" s="17" t="s">
        <v>83</v>
      </c>
      <c r="AK3501" s="17" t="s">
        <v>84</v>
      </c>
      <c r="AO3501" s="17" t="s">
        <v>130</v>
      </c>
      <c r="AP3501" s="18">
        <v>43389</v>
      </c>
      <c r="AQ3501" s="17">
        <v>8</v>
      </c>
      <c r="AR3501" s="17" t="s">
        <v>22</v>
      </c>
      <c r="AS3501" s="17" t="s">
        <v>22</v>
      </c>
      <c r="AT3501" s="17" t="s">
        <v>22</v>
      </c>
      <c r="AU3501" s="17" t="s">
        <v>22</v>
      </c>
      <c r="AV3501" s="17" t="s">
        <v>22</v>
      </c>
      <c r="BE3501" s="17" t="s">
        <v>210</v>
      </c>
      <c r="BM3501" s="19">
        <v>128863.09941666665</v>
      </c>
      <c r="BN3501" s="19">
        <f>P3501*R3501</f>
        <v>455454.35250000004</v>
      </c>
      <c r="BO3501" s="19" t="str">
        <f>IF(AND(BN3501&gt;120000, P3501&gt;25, X3501&lt;&gt;"WAVE 0"), "yes", "no")</f>
        <v>yes</v>
      </c>
      <c r="BP3501" s="17" t="s">
        <v>51</v>
      </c>
    </row>
    <row r="3502" spans="1:68" x14ac:dyDescent="0.25">
      <c r="A3502" s="11" t="s">
        <v>7091</v>
      </c>
      <c r="B3502" s="12" t="s">
        <v>7092</v>
      </c>
      <c r="C3502" s="13" t="s">
        <v>57</v>
      </c>
      <c r="D3502" s="12" t="s">
        <v>7093</v>
      </c>
      <c r="E3502" s="13" t="s">
        <v>7094</v>
      </c>
      <c r="F3502" s="12">
        <v>2020</v>
      </c>
      <c r="G3502" s="13" t="s">
        <v>109</v>
      </c>
      <c r="H3502" s="12" t="s">
        <v>330</v>
      </c>
      <c r="I3502" s="13" t="s">
        <v>51</v>
      </c>
      <c r="J3502" s="12" t="s">
        <v>1309</v>
      </c>
      <c r="K3502" s="13" t="s">
        <v>966</v>
      </c>
      <c r="L3502" s="12" t="s">
        <v>967</v>
      </c>
      <c r="M3502" s="13" t="s">
        <v>359</v>
      </c>
      <c r="N3502" s="2" t="s">
        <v>64</v>
      </c>
      <c r="O3502" s="13" t="s">
        <v>20</v>
      </c>
      <c r="P3502" s="14">
        <v>2060</v>
      </c>
      <c r="Q3502" s="14">
        <v>57680</v>
      </c>
      <c r="R3502" s="13">
        <v>29</v>
      </c>
      <c r="S3502" s="15">
        <v>0.55555555555555558</v>
      </c>
      <c r="T3502" s="13">
        <v>1</v>
      </c>
      <c r="U3502" s="13">
        <v>4</v>
      </c>
      <c r="V3502" s="16">
        <v>0</v>
      </c>
      <c r="W3502" s="16" t="str">
        <f t="shared" si="54"/>
        <v>PN3182489-1</v>
      </c>
      <c r="Z3502" s="17" t="s">
        <v>109</v>
      </c>
      <c r="AA3502" s="17" t="s">
        <v>1309</v>
      </c>
      <c r="AB3502" s="17" t="s">
        <v>22</v>
      </c>
      <c r="AC3502" s="17" t="s">
        <v>22</v>
      </c>
      <c r="AD3502" s="17" t="s">
        <v>969</v>
      </c>
      <c r="AE3502" s="17" t="s">
        <v>42</v>
      </c>
      <c r="AF3502" s="17" t="s">
        <v>393</v>
      </c>
      <c r="AG3502" s="17" t="s">
        <v>22</v>
      </c>
      <c r="AJ3502" s="17" t="s">
        <v>83</v>
      </c>
      <c r="AK3502" s="17" t="s">
        <v>84</v>
      </c>
      <c r="AO3502" s="17" t="s">
        <v>46</v>
      </c>
      <c r="AP3502" s="18">
        <v>43318</v>
      </c>
      <c r="AQ3502" s="17">
        <v>0</v>
      </c>
      <c r="AR3502" s="17" t="s">
        <v>22</v>
      </c>
      <c r="AS3502" s="17" t="s">
        <v>22</v>
      </c>
      <c r="AT3502" s="17" t="s">
        <v>22</v>
      </c>
      <c r="AU3502" s="17" t="s">
        <v>22</v>
      </c>
      <c r="AV3502" s="17" t="s">
        <v>22</v>
      </c>
      <c r="BE3502" s="17" t="s">
        <v>52</v>
      </c>
      <c r="BM3502" s="19">
        <v>4053.5394945652947</v>
      </c>
      <c r="BN3502" s="19">
        <f>P3502*R3502</f>
        <v>59740</v>
      </c>
      <c r="BO3502" s="19" t="str">
        <f>IF(AND(BN3502&gt;120000, P3502&gt;25, X3502&lt;&gt;"WAVE 0"), "yes", "no")</f>
        <v>no</v>
      </c>
      <c r="BP3502" s="17" t="s">
        <v>51</v>
      </c>
    </row>
    <row r="3503" spans="1:68" x14ac:dyDescent="0.25">
      <c r="A3503" s="11" t="s">
        <v>7095</v>
      </c>
      <c r="B3503" s="12" t="s">
        <v>7096</v>
      </c>
      <c r="C3503" s="13" t="s">
        <v>57</v>
      </c>
      <c r="D3503" s="12" t="s">
        <v>7097</v>
      </c>
      <c r="E3503" s="13" t="s">
        <v>7098</v>
      </c>
      <c r="F3503" s="12">
        <v>2020</v>
      </c>
      <c r="G3503" s="13" t="s">
        <v>109</v>
      </c>
      <c r="H3503" s="12" t="s">
        <v>330</v>
      </c>
      <c r="I3503" s="13" t="s">
        <v>18</v>
      </c>
      <c r="J3503" s="12" t="s">
        <v>965</v>
      </c>
      <c r="K3503" s="13" t="s">
        <v>966</v>
      </c>
      <c r="L3503" s="12" t="s">
        <v>967</v>
      </c>
      <c r="M3503" s="13" t="s">
        <v>359</v>
      </c>
      <c r="N3503" s="2" t="s">
        <v>64</v>
      </c>
      <c r="O3503" s="13" t="s">
        <v>20</v>
      </c>
      <c r="P3503" s="14"/>
      <c r="Q3503" s="14"/>
      <c r="R3503" s="13">
        <v>47</v>
      </c>
      <c r="S3503" s="15"/>
      <c r="T3503" s="13"/>
      <c r="U3503" s="13">
        <v>2</v>
      </c>
      <c r="V3503" s="16"/>
      <c r="W3503" s="16" t="str">
        <f t="shared" si="54"/>
        <v>PN3182514-1</v>
      </c>
      <c r="Z3503" s="13" t="s">
        <v>109</v>
      </c>
      <c r="AB3503" s="17" t="s">
        <v>22</v>
      </c>
      <c r="AC3503" s="17" t="s">
        <v>22</v>
      </c>
      <c r="AD3503" s="17" t="s">
        <v>969</v>
      </c>
      <c r="AE3503" s="17" t="s">
        <v>569</v>
      </c>
      <c r="AF3503" s="17" t="s">
        <v>22</v>
      </c>
      <c r="AG3503" s="17" t="s">
        <v>22</v>
      </c>
      <c r="AJ3503" s="17" t="s">
        <v>83</v>
      </c>
      <c r="AK3503" s="17" t="s">
        <v>84</v>
      </c>
      <c r="AO3503" s="17" t="s">
        <v>130</v>
      </c>
      <c r="AP3503" s="18">
        <v>43264</v>
      </c>
      <c r="AQ3503" s="17">
        <v>11</v>
      </c>
      <c r="AR3503" s="17" t="s">
        <v>22</v>
      </c>
      <c r="AS3503" s="17" t="s">
        <v>22</v>
      </c>
      <c r="AT3503" s="17" t="s">
        <v>22</v>
      </c>
      <c r="AU3503" s="17" t="s">
        <v>22</v>
      </c>
      <c r="AV3503" s="17" t="s">
        <v>22</v>
      </c>
      <c r="BE3503" s="17" t="s">
        <v>52</v>
      </c>
      <c r="BM3503" s="19" t="s">
        <v>22</v>
      </c>
      <c r="BN3503" s="19">
        <f>P3503*R3503</f>
        <v>0</v>
      </c>
      <c r="BO3503" s="19" t="str">
        <f>IF(AND(BN3503&gt;120000, P3503&gt;25, X3503&lt;&gt;"WAVE 0"), "yes", "no")</f>
        <v>no</v>
      </c>
      <c r="BP3503" s="17" t="s">
        <v>22</v>
      </c>
    </row>
    <row r="3504" spans="1:68" x14ac:dyDescent="0.25">
      <c r="A3504" s="11" t="s">
        <v>7099</v>
      </c>
      <c r="B3504" s="12" t="s">
        <v>7100</v>
      </c>
      <c r="C3504" s="13" t="s">
        <v>14</v>
      </c>
      <c r="D3504" s="12" t="s">
        <v>5361</v>
      </c>
      <c r="E3504" s="13" t="s">
        <v>5362</v>
      </c>
      <c r="F3504" s="12">
        <v>2020</v>
      </c>
      <c r="G3504" s="13" t="s">
        <v>17</v>
      </c>
      <c r="H3504" s="12" t="s">
        <v>330</v>
      </c>
      <c r="I3504" s="13" t="s">
        <v>18</v>
      </c>
      <c r="J3504" s="12" t="s">
        <v>1309</v>
      </c>
      <c r="K3504" s="13" t="s">
        <v>966</v>
      </c>
      <c r="L3504" s="12" t="s">
        <v>967</v>
      </c>
      <c r="M3504" s="13" t="s">
        <v>359</v>
      </c>
      <c r="N3504" s="2" t="s">
        <v>19</v>
      </c>
      <c r="O3504" s="13" t="s">
        <v>20</v>
      </c>
      <c r="P3504" s="14"/>
      <c r="Q3504" s="14">
        <v>6861.98</v>
      </c>
      <c r="R3504" s="13">
        <v>51</v>
      </c>
      <c r="S3504" s="15">
        <v>0.2</v>
      </c>
      <c r="T3504" s="13">
        <v>2</v>
      </c>
      <c r="U3504" s="13">
        <v>4</v>
      </c>
      <c r="V3504" s="16">
        <v>0</v>
      </c>
      <c r="W3504" s="16" t="str">
        <f t="shared" si="54"/>
        <v>PN3182527-1</v>
      </c>
      <c r="Z3504" s="13" t="s">
        <v>17</v>
      </c>
      <c r="BN3504" s="19">
        <f>P3504*R3504</f>
        <v>0</v>
      </c>
      <c r="BO3504" s="19" t="str">
        <f>IF(AND(BN3504&gt;120000, P3504&gt;25, X3504&lt;&gt;"WAVE 0"), "yes", "no")</f>
        <v>no</v>
      </c>
      <c r="BP3504" s="17" t="s">
        <v>51</v>
      </c>
    </row>
    <row r="3505" spans="1:68" x14ac:dyDescent="0.25">
      <c r="A3505" s="11" t="s">
        <v>7101</v>
      </c>
      <c r="B3505" s="12" t="s">
        <v>6812</v>
      </c>
      <c r="C3505" s="13" t="s">
        <v>57</v>
      </c>
      <c r="D3505" s="12" t="s">
        <v>6909</v>
      </c>
      <c r="E3505" s="13" t="s">
        <v>6910</v>
      </c>
      <c r="F3505" s="12">
        <v>2019</v>
      </c>
      <c r="G3505" s="13" t="s">
        <v>4753</v>
      </c>
      <c r="H3505" s="12" t="s">
        <v>330</v>
      </c>
      <c r="I3505" s="13" t="s">
        <v>51</v>
      </c>
      <c r="J3505" s="12" t="s">
        <v>965</v>
      </c>
      <c r="K3505" s="13" t="s">
        <v>966</v>
      </c>
      <c r="L3505" s="12" t="s">
        <v>967</v>
      </c>
      <c r="M3505" s="13" t="s">
        <v>359</v>
      </c>
      <c r="N3505" s="2" t="s">
        <v>64</v>
      </c>
      <c r="O3505" s="13" t="s">
        <v>3072</v>
      </c>
      <c r="P3505" s="14">
        <v>103.67440000000001</v>
      </c>
      <c r="Q3505" s="14">
        <v>38017.17</v>
      </c>
      <c r="R3505" s="13">
        <v>304</v>
      </c>
      <c r="S3505" s="15">
        <v>0.97142857142857142</v>
      </c>
      <c r="T3505" s="13">
        <v>1</v>
      </c>
      <c r="U3505" s="13">
        <v>4</v>
      </c>
      <c r="V3505" s="16">
        <v>0</v>
      </c>
      <c r="W3505" s="16" t="str">
        <f t="shared" si="54"/>
        <v>PN3183255-111</v>
      </c>
      <c r="Z3505" s="17" t="s">
        <v>38</v>
      </c>
      <c r="AA3505" s="17" t="s">
        <v>965</v>
      </c>
      <c r="AB3505" s="17" t="s">
        <v>169</v>
      </c>
      <c r="AC3505" s="17" t="s">
        <v>6815</v>
      </c>
      <c r="AD3505" s="17" t="s">
        <v>969</v>
      </c>
      <c r="AE3505" s="17" t="s">
        <v>42</v>
      </c>
      <c r="AF3505" s="17" t="s">
        <v>4754</v>
      </c>
      <c r="AG3505" s="17" t="s">
        <v>970</v>
      </c>
      <c r="AJ3505" s="17" t="s">
        <v>83</v>
      </c>
      <c r="AK3505" s="17" t="s">
        <v>84</v>
      </c>
      <c r="AO3505" s="17" t="s">
        <v>46</v>
      </c>
      <c r="AP3505" s="18">
        <v>43076</v>
      </c>
      <c r="AQ3505" s="17">
        <v>8</v>
      </c>
      <c r="AR3505" s="17" t="s">
        <v>47</v>
      </c>
      <c r="AS3505" s="17" t="s">
        <v>47</v>
      </c>
      <c r="AT3505" s="17" t="s">
        <v>47</v>
      </c>
      <c r="AU3505" s="17" t="s">
        <v>47</v>
      </c>
      <c r="AV3505" s="17" t="s">
        <v>47</v>
      </c>
      <c r="BE3505" s="17" t="s">
        <v>52</v>
      </c>
      <c r="BH3505" s="3" t="s">
        <v>556</v>
      </c>
      <c r="BM3505" s="19">
        <v>134245.88917453226</v>
      </c>
      <c r="BN3505" s="19">
        <f>P3505*R3505</f>
        <v>31517.017600000003</v>
      </c>
      <c r="BO3505" s="19" t="str">
        <f>IF(AND(BN3505&gt;120000, P3505&gt;25, X3505&lt;&gt;"WAVE 0"), "yes", "no")</f>
        <v>no</v>
      </c>
      <c r="BP3505" s="17" t="s">
        <v>51</v>
      </c>
    </row>
    <row r="3506" spans="1:68" x14ac:dyDescent="0.25">
      <c r="A3506" s="11" t="s">
        <v>7102</v>
      </c>
      <c r="B3506" s="12" t="s">
        <v>7103</v>
      </c>
      <c r="C3506" s="13" t="s">
        <v>57</v>
      </c>
      <c r="D3506" s="12" t="s">
        <v>7104</v>
      </c>
      <c r="E3506" s="13" t="s">
        <v>7105</v>
      </c>
      <c r="F3506" s="12">
        <v>2019</v>
      </c>
      <c r="G3506" s="13" t="s">
        <v>18</v>
      </c>
      <c r="H3506" s="12" t="s">
        <v>330</v>
      </c>
      <c r="I3506" s="13" t="s">
        <v>51</v>
      </c>
      <c r="J3506" s="12" t="s">
        <v>965</v>
      </c>
      <c r="K3506" s="13" t="s">
        <v>966</v>
      </c>
      <c r="L3506" s="12" t="s">
        <v>967</v>
      </c>
      <c r="M3506" s="13" t="s">
        <v>359</v>
      </c>
      <c r="N3506" s="2" t="s">
        <v>64</v>
      </c>
      <c r="O3506" s="13" t="s">
        <v>7106</v>
      </c>
      <c r="P3506" s="14">
        <v>583</v>
      </c>
      <c r="Q3506" s="14"/>
      <c r="R3506" s="13">
        <v>258</v>
      </c>
      <c r="S3506" s="15"/>
      <c r="T3506" s="13">
        <v>3</v>
      </c>
      <c r="U3506" s="13">
        <v>4</v>
      </c>
      <c r="V3506" s="16"/>
      <c r="W3506" s="16" t="str">
        <f t="shared" si="54"/>
        <v>PN3183449-2</v>
      </c>
      <c r="Z3506" s="17" t="s">
        <v>17</v>
      </c>
      <c r="BN3506" s="19">
        <f>P3506*R3506</f>
        <v>150414</v>
      </c>
      <c r="BO3506" s="19" t="str">
        <f>IF(AND(BN3506&gt;120000, P3506&gt;25, X3506&lt;&gt;"WAVE 0"), "yes", "no")</f>
        <v>yes</v>
      </c>
      <c r="BP3506" s="17" t="s">
        <v>51</v>
      </c>
    </row>
    <row r="3507" spans="1:68" x14ac:dyDescent="0.25">
      <c r="A3507" s="11" t="s">
        <v>7107</v>
      </c>
      <c r="B3507" s="12" t="s">
        <v>7108</v>
      </c>
      <c r="C3507" s="13" t="s">
        <v>14</v>
      </c>
      <c r="D3507" s="12" t="s">
        <v>959</v>
      </c>
      <c r="E3507" s="13" t="s">
        <v>960</v>
      </c>
      <c r="F3507" s="12">
        <v>2019</v>
      </c>
      <c r="G3507" s="13" t="s">
        <v>38</v>
      </c>
      <c r="H3507" s="12" t="s">
        <v>330</v>
      </c>
      <c r="I3507" s="13" t="s">
        <v>51</v>
      </c>
      <c r="J3507" s="12" t="s">
        <v>965</v>
      </c>
      <c r="K3507" s="13" t="s">
        <v>966</v>
      </c>
      <c r="L3507" s="12" t="s">
        <v>967</v>
      </c>
      <c r="M3507" s="13" t="s">
        <v>359</v>
      </c>
      <c r="N3507" s="2" t="s">
        <v>19</v>
      </c>
      <c r="O3507" s="13" t="s">
        <v>20</v>
      </c>
      <c r="P3507" s="14">
        <v>31.2165</v>
      </c>
      <c r="Q3507" s="14"/>
      <c r="R3507" s="13">
        <v>240</v>
      </c>
      <c r="S3507" s="15">
        <v>0.95454545454545447</v>
      </c>
      <c r="T3507" s="13">
        <v>2</v>
      </c>
      <c r="U3507" s="13">
        <v>1</v>
      </c>
      <c r="V3507" s="16"/>
      <c r="W3507" s="16" t="str">
        <f t="shared" si="54"/>
        <v>PN3183488-1</v>
      </c>
      <c r="Z3507" s="13" t="s">
        <v>38</v>
      </c>
      <c r="AA3507" s="17" t="s">
        <v>22</v>
      </c>
      <c r="AB3507" s="17" t="s">
        <v>22</v>
      </c>
      <c r="AC3507" s="17" t="s">
        <v>22</v>
      </c>
      <c r="AD3507" s="17" t="s">
        <v>22</v>
      </c>
      <c r="AE3507" s="17" t="s">
        <v>22</v>
      </c>
      <c r="AF3507" s="17" t="s">
        <v>22</v>
      </c>
      <c r="AG3507" s="17" t="s">
        <v>22</v>
      </c>
      <c r="AJ3507" s="17" t="s">
        <v>22</v>
      </c>
      <c r="AK3507" s="17" t="s">
        <v>22</v>
      </c>
      <c r="AO3507" s="17" t="s">
        <v>22</v>
      </c>
      <c r="AP3507" s="18" t="s">
        <v>22</v>
      </c>
      <c r="AQ3507" s="17" t="s">
        <v>22</v>
      </c>
      <c r="AR3507" s="17" t="s">
        <v>22</v>
      </c>
      <c r="AS3507" s="17" t="s">
        <v>22</v>
      </c>
      <c r="AT3507" s="17" t="s">
        <v>22</v>
      </c>
      <c r="AU3507" s="17" t="s">
        <v>22</v>
      </c>
      <c r="AV3507" s="17" t="s">
        <v>22</v>
      </c>
      <c r="AW3507" s="17" t="s">
        <v>22</v>
      </c>
      <c r="AX3507" s="17" t="s">
        <v>22</v>
      </c>
      <c r="AY3507" s="17" t="s">
        <v>22</v>
      </c>
      <c r="AZ3507" s="17" t="s">
        <v>22</v>
      </c>
      <c r="BA3507" s="17" t="s">
        <v>22</v>
      </c>
      <c r="BD3507" s="17" t="s">
        <v>22</v>
      </c>
      <c r="BE3507" s="17" t="s">
        <v>22</v>
      </c>
      <c r="BF3507" s="17" t="s">
        <v>22</v>
      </c>
      <c r="BG3507" s="18" t="s">
        <v>22</v>
      </c>
      <c r="BH3507" s="3" t="s">
        <v>22</v>
      </c>
      <c r="BI3507" s="3" t="s">
        <v>22</v>
      </c>
      <c r="BK3507" s="3" t="s">
        <v>22</v>
      </c>
      <c r="BL3507" s="17" t="s">
        <v>22</v>
      </c>
      <c r="BM3507" s="19" t="s">
        <v>22</v>
      </c>
      <c r="BN3507" s="19">
        <f>P3507*R3507</f>
        <v>7491.96</v>
      </c>
      <c r="BO3507" s="19" t="str">
        <f>IF(AND(BN3507&gt;120000, P3507&gt;25, X3507&lt;&gt;"WAVE 0"), "yes", "no")</f>
        <v>no</v>
      </c>
      <c r="BP3507" s="17" t="s">
        <v>22</v>
      </c>
    </row>
    <row r="3508" spans="1:68" x14ac:dyDescent="0.25">
      <c r="A3508" s="12" t="s">
        <v>7109</v>
      </c>
      <c r="B3508" s="12" t="s">
        <v>3989</v>
      </c>
      <c r="C3508" s="13" t="s">
        <v>14</v>
      </c>
      <c r="D3508" s="12" t="s">
        <v>959</v>
      </c>
      <c r="E3508" s="13" t="s">
        <v>960</v>
      </c>
      <c r="F3508" s="12">
        <v>2019</v>
      </c>
      <c r="G3508" s="13" t="s">
        <v>38</v>
      </c>
      <c r="H3508" s="12" t="s">
        <v>330</v>
      </c>
      <c r="I3508" s="13" t="s">
        <v>51</v>
      </c>
      <c r="J3508" s="12" t="s">
        <v>965</v>
      </c>
      <c r="K3508" s="13" t="s">
        <v>966</v>
      </c>
      <c r="L3508" s="12" t="s">
        <v>967</v>
      </c>
      <c r="M3508" s="13" t="s">
        <v>359</v>
      </c>
      <c r="N3508" s="2" t="s">
        <v>19</v>
      </c>
      <c r="O3508" s="13" t="s">
        <v>20</v>
      </c>
      <c r="P3508" s="14">
        <v>57.51</v>
      </c>
      <c r="Q3508" s="14">
        <v>16160.31</v>
      </c>
      <c r="R3508" s="13">
        <v>240</v>
      </c>
      <c r="S3508" s="15">
        <v>1</v>
      </c>
      <c r="T3508" s="13">
        <v>1</v>
      </c>
      <c r="U3508" s="13">
        <v>0</v>
      </c>
      <c r="V3508" s="16">
        <v>0</v>
      </c>
      <c r="W3508" s="16" t="str">
        <f t="shared" si="54"/>
        <v>PN3183506-1</v>
      </c>
      <c r="X3508" s="17" t="s">
        <v>150</v>
      </c>
      <c r="Y3508" s="17" t="s">
        <v>7110</v>
      </c>
      <c r="Z3508" s="17" t="s">
        <v>38</v>
      </c>
      <c r="AB3508" s="17" t="s">
        <v>39</v>
      </c>
      <c r="AC3508" s="17" t="s">
        <v>7111</v>
      </c>
      <c r="AD3508" s="17" t="s">
        <v>969</v>
      </c>
      <c r="AE3508" s="17" t="s">
        <v>42</v>
      </c>
      <c r="AF3508" s="17" t="s">
        <v>393</v>
      </c>
      <c r="AG3508" s="17" t="s">
        <v>970</v>
      </c>
      <c r="AJ3508" s="17" t="s">
        <v>83</v>
      </c>
      <c r="AK3508" s="17" t="s">
        <v>84</v>
      </c>
      <c r="AO3508" s="17" t="s">
        <v>130</v>
      </c>
      <c r="AP3508" s="18">
        <v>43545</v>
      </c>
      <c r="AQ3508" s="17" t="s">
        <v>22</v>
      </c>
      <c r="AR3508" s="17" t="s">
        <v>47</v>
      </c>
      <c r="AS3508" s="17" t="s">
        <v>47</v>
      </c>
      <c r="AT3508" s="17" t="s">
        <v>47</v>
      </c>
      <c r="AU3508" s="17" t="s">
        <v>47</v>
      </c>
      <c r="AV3508" s="17" t="s">
        <v>47</v>
      </c>
      <c r="AW3508" s="17" t="s">
        <v>266</v>
      </c>
      <c r="AX3508" s="17" t="s">
        <v>267</v>
      </c>
      <c r="AY3508" s="17" t="s">
        <v>268</v>
      </c>
      <c r="AZ3508" s="17" t="s">
        <v>2243</v>
      </c>
      <c r="BA3508" s="17" t="s">
        <v>270</v>
      </c>
      <c r="BB3508" s="17" t="s">
        <v>51</v>
      </c>
      <c r="BD3508" s="17">
        <v>3</v>
      </c>
      <c r="BE3508" s="17" t="s">
        <v>52</v>
      </c>
      <c r="BF3508" s="17" t="s">
        <v>972</v>
      </c>
      <c r="BG3508" s="18">
        <v>44137</v>
      </c>
      <c r="BL3508" s="17" t="s">
        <v>973</v>
      </c>
      <c r="BM3508" s="19" t="s">
        <v>22</v>
      </c>
      <c r="BN3508" s="19">
        <f>P3508*R3508</f>
        <v>13802.4</v>
      </c>
      <c r="BO3508" s="19" t="str">
        <f>IF(AND(BN3508&gt;120000, P3508&gt;25, X3508&lt;&gt;"WAVE 0"), "yes", "no")</f>
        <v>no</v>
      </c>
      <c r="BP3508" s="17" t="s">
        <v>51</v>
      </c>
    </row>
    <row r="3509" spans="1:68" x14ac:dyDescent="0.25">
      <c r="A3509" s="11" t="s">
        <v>7112</v>
      </c>
      <c r="B3509" s="12" t="s">
        <v>6768</v>
      </c>
      <c r="C3509" s="13" t="s">
        <v>14</v>
      </c>
      <c r="D3509" s="12" t="s">
        <v>959</v>
      </c>
      <c r="E3509" s="13" t="s">
        <v>960</v>
      </c>
      <c r="F3509" s="12">
        <v>2019</v>
      </c>
      <c r="G3509" s="13" t="s">
        <v>38</v>
      </c>
      <c r="H3509" s="12" t="s">
        <v>330</v>
      </c>
      <c r="I3509" s="13" t="s">
        <v>51</v>
      </c>
      <c r="J3509" s="12" t="s">
        <v>331</v>
      </c>
      <c r="K3509" s="13" t="s">
        <v>332</v>
      </c>
      <c r="L3509" s="12" t="s">
        <v>333</v>
      </c>
      <c r="M3509" s="13" t="s">
        <v>334</v>
      </c>
      <c r="N3509" s="2" t="s">
        <v>19</v>
      </c>
      <c r="O3509" s="13" t="s">
        <v>20</v>
      </c>
      <c r="P3509" s="14">
        <v>62.51</v>
      </c>
      <c r="Q3509" s="14">
        <v>4000.64</v>
      </c>
      <c r="R3509" s="13">
        <v>50</v>
      </c>
      <c r="S3509" s="15">
        <v>1</v>
      </c>
      <c r="T3509" s="13">
        <v>1</v>
      </c>
      <c r="U3509" s="13">
        <v>0</v>
      </c>
      <c r="V3509" s="16">
        <v>0</v>
      </c>
      <c r="W3509" s="16" t="str">
        <f t="shared" si="54"/>
        <v>PN3183612-1</v>
      </c>
      <c r="X3509" s="17" t="s">
        <v>699</v>
      </c>
      <c r="Z3509" s="17" t="s">
        <v>38</v>
      </c>
      <c r="AB3509" s="17" t="s">
        <v>152</v>
      </c>
      <c r="AC3509" s="17" t="s">
        <v>7113</v>
      </c>
      <c r="AD3509" s="17" t="s">
        <v>969</v>
      </c>
      <c r="AE3509" s="17" t="s">
        <v>42</v>
      </c>
      <c r="AF3509" s="17" t="s">
        <v>393</v>
      </c>
      <c r="AG3509" s="17" t="s">
        <v>970</v>
      </c>
      <c r="AJ3509" s="17" t="s">
        <v>83</v>
      </c>
      <c r="AK3509" s="17" t="s">
        <v>84</v>
      </c>
      <c r="AO3509" s="17" t="s">
        <v>46</v>
      </c>
      <c r="AP3509" s="18">
        <v>43193</v>
      </c>
      <c r="AQ3509" s="17" t="s">
        <v>22</v>
      </c>
      <c r="AR3509" s="17" t="s">
        <v>47</v>
      </c>
      <c r="AS3509" s="17" t="s">
        <v>47</v>
      </c>
      <c r="AT3509" s="17" t="s">
        <v>47</v>
      </c>
      <c r="AU3509" s="17" t="s">
        <v>47</v>
      </c>
      <c r="AV3509" s="17" t="s">
        <v>47</v>
      </c>
      <c r="AW3509" s="17" t="s">
        <v>266</v>
      </c>
      <c r="AX3509" s="17" t="s">
        <v>1805</v>
      </c>
      <c r="AY3509" s="17" t="s">
        <v>691</v>
      </c>
      <c r="AZ3509" s="17" t="s">
        <v>269</v>
      </c>
      <c r="BA3509" s="17" t="s">
        <v>1804</v>
      </c>
      <c r="BB3509" s="17" t="s">
        <v>51</v>
      </c>
      <c r="BD3509" s="17">
        <v>3</v>
      </c>
      <c r="BE3509" s="17" t="s">
        <v>52</v>
      </c>
      <c r="BF3509" s="17" t="s">
        <v>972</v>
      </c>
      <c r="BG3509" s="18">
        <v>44137</v>
      </c>
      <c r="BL3509" s="17" t="s">
        <v>973</v>
      </c>
      <c r="BM3509" s="19" t="s">
        <v>22</v>
      </c>
      <c r="BN3509" s="19">
        <f>P3509*R3509</f>
        <v>3125.5</v>
      </c>
      <c r="BO3509" s="19" t="str">
        <f>IF(AND(BN3509&gt;120000, P3509&gt;25, X3509&lt;&gt;"WAVE 0"), "yes", "no")</f>
        <v>no</v>
      </c>
      <c r="BP3509" s="17" t="s">
        <v>51</v>
      </c>
    </row>
    <row r="3510" spans="1:68" x14ac:dyDescent="0.25">
      <c r="A3510" s="11" t="s">
        <v>7114</v>
      </c>
      <c r="B3510" s="12" t="s">
        <v>2864</v>
      </c>
      <c r="C3510" s="13" t="s">
        <v>14</v>
      </c>
      <c r="D3510" s="12" t="s">
        <v>2637</v>
      </c>
      <c r="E3510" s="13" t="s">
        <v>2638</v>
      </c>
      <c r="F3510" s="12">
        <v>2020</v>
      </c>
      <c r="G3510" s="13" t="s">
        <v>17</v>
      </c>
      <c r="H3510" s="12" t="s">
        <v>330</v>
      </c>
      <c r="I3510" s="13" t="s">
        <v>51</v>
      </c>
      <c r="J3510" s="12" t="s">
        <v>1309</v>
      </c>
      <c r="K3510" s="13" t="s">
        <v>966</v>
      </c>
      <c r="L3510" s="12" t="s">
        <v>967</v>
      </c>
      <c r="M3510" s="13" t="s">
        <v>359</v>
      </c>
      <c r="N3510" s="2" t="s">
        <v>19</v>
      </c>
      <c r="O3510" s="13" t="s">
        <v>20</v>
      </c>
      <c r="P3510" s="14">
        <v>140</v>
      </c>
      <c r="Q3510" s="14">
        <v>12040</v>
      </c>
      <c r="R3510" s="13">
        <v>12</v>
      </c>
      <c r="S3510" s="15">
        <v>0.77777777777777779</v>
      </c>
      <c r="T3510" s="13">
        <v>1</v>
      </c>
      <c r="U3510" s="13">
        <v>1</v>
      </c>
      <c r="V3510" s="16">
        <v>0</v>
      </c>
      <c r="W3510" s="16" t="str">
        <f t="shared" si="54"/>
        <v>PN3183853-4</v>
      </c>
      <c r="Z3510" s="13" t="s">
        <v>17</v>
      </c>
      <c r="BN3510" s="19">
        <f>P3510*R3510</f>
        <v>1680</v>
      </c>
      <c r="BO3510" s="19" t="str">
        <f>IF(AND(BN3510&gt;120000, P3510&gt;25, X3510&lt;&gt;"WAVE 0"), "yes", "no")</f>
        <v>no</v>
      </c>
      <c r="BP3510" s="17" t="s">
        <v>51</v>
      </c>
    </row>
    <row r="3511" spans="1:68" x14ac:dyDescent="0.25">
      <c r="A3511" s="12" t="s">
        <v>7115</v>
      </c>
      <c r="B3511" s="12" t="s">
        <v>7116</v>
      </c>
      <c r="C3511" s="13" t="s">
        <v>14</v>
      </c>
      <c r="D3511" s="12" t="s">
        <v>2637</v>
      </c>
      <c r="E3511" s="13" t="s">
        <v>2638</v>
      </c>
      <c r="F3511" s="12">
        <v>2020</v>
      </c>
      <c r="G3511" s="13" t="s">
        <v>17</v>
      </c>
      <c r="H3511" s="12" t="s">
        <v>330</v>
      </c>
      <c r="I3511" s="13" t="s">
        <v>51</v>
      </c>
      <c r="J3511" s="12" t="s">
        <v>1309</v>
      </c>
      <c r="K3511" s="13" t="s">
        <v>966</v>
      </c>
      <c r="L3511" s="12" t="s">
        <v>967</v>
      </c>
      <c r="M3511" s="13" t="s">
        <v>359</v>
      </c>
      <c r="N3511" s="2" t="s">
        <v>19</v>
      </c>
      <c r="O3511" s="13" t="s">
        <v>20</v>
      </c>
      <c r="P3511" s="14">
        <v>130</v>
      </c>
      <c r="Q3511" s="14">
        <v>5720</v>
      </c>
      <c r="R3511" s="13">
        <v>48</v>
      </c>
      <c r="S3511" s="15">
        <v>1</v>
      </c>
      <c r="T3511" s="13">
        <v>1</v>
      </c>
      <c r="U3511" s="13">
        <v>1</v>
      </c>
      <c r="V3511" s="16">
        <v>0</v>
      </c>
      <c r="W3511" s="16" t="str">
        <f t="shared" si="54"/>
        <v>PN3183853-5</v>
      </c>
      <c r="Z3511" s="17" t="s">
        <v>17</v>
      </c>
      <c r="AB3511" s="17" t="s">
        <v>39</v>
      </c>
      <c r="AC3511" s="17" t="s">
        <v>7117</v>
      </c>
      <c r="AD3511" s="17" t="s">
        <v>969</v>
      </c>
      <c r="AE3511" s="17" t="s">
        <v>42</v>
      </c>
      <c r="AF3511" s="17" t="s">
        <v>393</v>
      </c>
      <c r="AG3511" s="17" t="s">
        <v>970</v>
      </c>
      <c r="AJ3511" s="17" t="s">
        <v>83</v>
      </c>
      <c r="AK3511" s="17" t="s">
        <v>84</v>
      </c>
      <c r="AO3511" s="17" t="s">
        <v>130</v>
      </c>
      <c r="AP3511" s="18">
        <v>43545</v>
      </c>
      <c r="AQ3511" s="17" t="s">
        <v>22</v>
      </c>
      <c r="AR3511" s="17" t="s">
        <v>47</v>
      </c>
      <c r="AS3511" s="17" t="s">
        <v>47</v>
      </c>
      <c r="AT3511" s="17" t="s">
        <v>47</v>
      </c>
      <c r="AU3511" s="17" t="s">
        <v>47</v>
      </c>
      <c r="AV3511" s="17" t="s">
        <v>47</v>
      </c>
      <c r="BE3511" s="17" t="s">
        <v>210</v>
      </c>
      <c r="BF3511" s="17" t="s">
        <v>2639</v>
      </c>
      <c r="BG3511" s="18">
        <v>45688</v>
      </c>
      <c r="BL3511" s="17" t="s">
        <v>2341</v>
      </c>
      <c r="BM3511" s="19" t="s">
        <v>22</v>
      </c>
      <c r="BN3511" s="19">
        <f>P3511*R3511</f>
        <v>6240</v>
      </c>
      <c r="BO3511" s="19" t="str">
        <f>IF(AND(BN3511&gt;120000, P3511&gt;25, X3511&lt;&gt;"WAVE 0"), "yes", "no")</f>
        <v>no</v>
      </c>
      <c r="BP3511" s="17" t="s">
        <v>51</v>
      </c>
    </row>
    <row r="3512" spans="1:68" x14ac:dyDescent="0.25">
      <c r="A3512" s="11" t="s">
        <v>7118</v>
      </c>
      <c r="B3512" s="12" t="s">
        <v>7119</v>
      </c>
      <c r="C3512" s="13" t="s">
        <v>88</v>
      </c>
      <c r="D3512" s="12" t="s">
        <v>7120</v>
      </c>
      <c r="E3512" s="13" t="s">
        <v>7121</v>
      </c>
      <c r="F3512" s="12">
        <v>2019</v>
      </c>
      <c r="G3512" s="13" t="s">
        <v>221</v>
      </c>
      <c r="H3512" s="12" t="s">
        <v>330</v>
      </c>
      <c r="I3512" s="13" t="s">
        <v>51</v>
      </c>
      <c r="J3512" s="12" t="s">
        <v>331</v>
      </c>
      <c r="K3512" s="13" t="s">
        <v>332</v>
      </c>
      <c r="L3512" s="12" t="s">
        <v>333</v>
      </c>
      <c r="M3512" s="13" t="s">
        <v>334</v>
      </c>
      <c r="N3512" s="2" t="s">
        <v>64</v>
      </c>
      <c r="O3512" s="13" t="s">
        <v>20</v>
      </c>
      <c r="P3512" s="14">
        <v>1873.3</v>
      </c>
      <c r="Q3512" s="14">
        <v>2891111</v>
      </c>
      <c r="R3512" s="13">
        <v>2323</v>
      </c>
      <c r="S3512" s="15">
        <v>0.27083333333333331</v>
      </c>
      <c r="T3512" s="13">
        <v>1</v>
      </c>
      <c r="U3512" s="13">
        <v>3</v>
      </c>
      <c r="V3512" s="16">
        <v>0</v>
      </c>
      <c r="W3512" s="16" t="str">
        <f t="shared" si="54"/>
        <v>PN3184248-2</v>
      </c>
      <c r="Z3512" s="17" t="s">
        <v>33</v>
      </c>
      <c r="AA3512" s="17" t="s">
        <v>1309</v>
      </c>
      <c r="AB3512" s="17" t="s">
        <v>22</v>
      </c>
      <c r="AC3512" s="17" t="s">
        <v>22</v>
      </c>
      <c r="AD3512" s="17" t="s">
        <v>969</v>
      </c>
      <c r="AE3512" s="17" t="s">
        <v>42</v>
      </c>
      <c r="AF3512" s="17" t="s">
        <v>393</v>
      </c>
      <c r="AG3512" s="17" t="s">
        <v>22</v>
      </c>
      <c r="AJ3512" s="17" t="s">
        <v>83</v>
      </c>
      <c r="AK3512" s="17" t="s">
        <v>84</v>
      </c>
      <c r="AO3512" s="17" t="s">
        <v>46</v>
      </c>
      <c r="AP3512" s="18">
        <v>43389</v>
      </c>
      <c r="AQ3512" s="17" t="s">
        <v>22</v>
      </c>
      <c r="AR3512" s="17" t="s">
        <v>22</v>
      </c>
      <c r="AS3512" s="17" t="s">
        <v>22</v>
      </c>
      <c r="AT3512" s="17" t="s">
        <v>22</v>
      </c>
      <c r="AU3512" s="17" t="s">
        <v>22</v>
      </c>
      <c r="AV3512" s="17" t="s">
        <v>22</v>
      </c>
      <c r="BE3512" s="17" t="s">
        <v>52</v>
      </c>
      <c r="BM3512" s="19">
        <v>24282.56882</v>
      </c>
      <c r="BN3512" s="19">
        <f>P3512*R3512</f>
        <v>4351675.8999999994</v>
      </c>
      <c r="BO3512" s="19" t="str">
        <f>IF(AND(BN3512&gt;120000, P3512&gt;25, X3512&lt;&gt;"WAVE 0"), "yes", "no")</f>
        <v>yes</v>
      </c>
      <c r="BP3512" s="17" t="s">
        <v>51</v>
      </c>
    </row>
    <row r="3513" spans="1:68" x14ac:dyDescent="0.25">
      <c r="A3513" s="11" t="s">
        <v>7122</v>
      </c>
      <c r="B3513" s="12" t="s">
        <v>7123</v>
      </c>
      <c r="C3513" s="13" t="s">
        <v>14</v>
      </c>
      <c r="D3513" s="12" t="s">
        <v>2637</v>
      </c>
      <c r="E3513" s="13" t="s">
        <v>2638</v>
      </c>
      <c r="F3513" s="12">
        <v>2020</v>
      </c>
      <c r="G3513" s="13" t="s">
        <v>17</v>
      </c>
      <c r="H3513" s="12" t="s">
        <v>330</v>
      </c>
      <c r="I3513" s="13" t="s">
        <v>51</v>
      </c>
      <c r="J3513" s="12" t="s">
        <v>331</v>
      </c>
      <c r="K3513" s="13" t="s">
        <v>332</v>
      </c>
      <c r="L3513" s="12" t="s">
        <v>333</v>
      </c>
      <c r="M3513" s="13" t="s">
        <v>334</v>
      </c>
      <c r="N3513" s="2" t="s">
        <v>19</v>
      </c>
      <c r="O3513" s="13" t="s">
        <v>20</v>
      </c>
      <c r="P3513" s="14">
        <v>607</v>
      </c>
      <c r="Q3513" s="14">
        <v>36420</v>
      </c>
      <c r="R3513" s="13">
        <v>49</v>
      </c>
      <c r="S3513" s="15">
        <v>0.31034482758620691</v>
      </c>
      <c r="T3513" s="13">
        <v>1</v>
      </c>
      <c r="U3513" s="13">
        <v>5</v>
      </c>
      <c r="V3513" s="16">
        <v>0</v>
      </c>
      <c r="W3513" s="16" t="str">
        <f t="shared" si="54"/>
        <v>PN3184325-1</v>
      </c>
      <c r="Z3513" s="17" t="s">
        <v>17</v>
      </c>
      <c r="AA3513" s="17" t="s">
        <v>331</v>
      </c>
      <c r="AB3513" s="17" t="s">
        <v>46</v>
      </c>
      <c r="AC3513" s="17" t="s">
        <v>7124</v>
      </c>
      <c r="AD3513" s="17" t="s">
        <v>969</v>
      </c>
      <c r="AE3513" s="17" t="s">
        <v>42</v>
      </c>
      <c r="AF3513" s="17" t="s">
        <v>393</v>
      </c>
      <c r="AG3513" s="17" t="s">
        <v>970</v>
      </c>
      <c r="AJ3513" s="17" t="s">
        <v>827</v>
      </c>
      <c r="AK3513" s="17" t="s">
        <v>828</v>
      </c>
      <c r="AO3513" s="17" t="s">
        <v>130</v>
      </c>
      <c r="AP3513" s="18">
        <v>43545</v>
      </c>
      <c r="AQ3513" s="17">
        <v>0</v>
      </c>
      <c r="AR3513" s="17" t="s">
        <v>47</v>
      </c>
      <c r="AS3513" s="17" t="s">
        <v>503</v>
      </c>
      <c r="AT3513" s="17" t="s">
        <v>161</v>
      </c>
      <c r="AU3513" s="17" t="s">
        <v>503</v>
      </c>
      <c r="AV3513" s="17" t="s">
        <v>503</v>
      </c>
      <c r="BE3513" s="17" t="s">
        <v>52</v>
      </c>
      <c r="BF3513" s="17" t="s">
        <v>2639</v>
      </c>
      <c r="BG3513" s="18">
        <v>45688</v>
      </c>
      <c r="BL3513" s="17" t="s">
        <v>2341</v>
      </c>
      <c r="BM3513" s="19">
        <v>134217.69563042332</v>
      </c>
      <c r="BN3513" s="19">
        <f>P3513*R3513</f>
        <v>29743</v>
      </c>
      <c r="BO3513" s="19" t="str">
        <f>IF(AND(BN3513&gt;120000, P3513&gt;25, X3513&lt;&gt;"WAVE 0"), "yes", "no")</f>
        <v>no</v>
      </c>
      <c r="BP3513" s="17" t="s">
        <v>51</v>
      </c>
    </row>
    <row r="3514" spans="1:68" x14ac:dyDescent="0.25">
      <c r="A3514" s="11" t="s">
        <v>7125</v>
      </c>
      <c r="B3514" s="12" t="s">
        <v>4736</v>
      </c>
      <c r="C3514" s="13" t="s">
        <v>14</v>
      </c>
      <c r="D3514" s="12" t="s">
        <v>818</v>
      </c>
      <c r="E3514" s="13" t="s">
        <v>819</v>
      </c>
      <c r="F3514" s="12">
        <v>2020</v>
      </c>
      <c r="G3514" s="13" t="s">
        <v>17</v>
      </c>
      <c r="H3514" s="12" t="s">
        <v>330</v>
      </c>
      <c r="I3514" s="13" t="s">
        <v>51</v>
      </c>
      <c r="J3514" s="12" t="s">
        <v>331</v>
      </c>
      <c r="K3514" s="13" t="s">
        <v>332</v>
      </c>
      <c r="L3514" s="12" t="s">
        <v>333</v>
      </c>
      <c r="M3514" s="13" t="s">
        <v>334</v>
      </c>
      <c r="N3514" s="2" t="s">
        <v>19</v>
      </c>
      <c r="O3514" s="13" t="s">
        <v>20</v>
      </c>
      <c r="P3514" s="14">
        <v>1817.13</v>
      </c>
      <c r="Q3514" s="14">
        <v>570578.81999999995</v>
      </c>
      <c r="R3514" s="13">
        <v>373</v>
      </c>
      <c r="S3514" s="15">
        <v>0.51724137931034486</v>
      </c>
      <c r="T3514" s="13">
        <v>1</v>
      </c>
      <c r="U3514" s="13">
        <v>3</v>
      </c>
      <c r="V3514" s="16">
        <v>0</v>
      </c>
      <c r="W3514" s="16" t="str">
        <f t="shared" si="54"/>
        <v>PN3184463-1</v>
      </c>
      <c r="Z3514" s="17" t="s">
        <v>17</v>
      </c>
      <c r="AA3514" s="17" t="s">
        <v>331</v>
      </c>
      <c r="AB3514" s="17" t="s">
        <v>152</v>
      </c>
      <c r="AC3514" s="17" t="s">
        <v>4736</v>
      </c>
      <c r="AD3514" s="17" t="s">
        <v>969</v>
      </c>
      <c r="AE3514" s="17" t="s">
        <v>42</v>
      </c>
      <c r="AF3514" s="17" t="s">
        <v>393</v>
      </c>
      <c r="AG3514" s="17" t="s">
        <v>970</v>
      </c>
      <c r="AJ3514" s="17" t="s">
        <v>83</v>
      </c>
      <c r="AK3514" s="17" t="s">
        <v>84</v>
      </c>
      <c r="AO3514" s="17" t="s">
        <v>46</v>
      </c>
      <c r="AP3514" s="18">
        <v>43388</v>
      </c>
      <c r="AQ3514" s="17">
        <v>0</v>
      </c>
      <c r="AR3514" s="17" t="s">
        <v>47</v>
      </c>
      <c r="AS3514" s="17" t="s">
        <v>47</v>
      </c>
      <c r="AT3514" s="17" t="s">
        <v>47</v>
      </c>
      <c r="AU3514" s="17" t="s">
        <v>47</v>
      </c>
      <c r="AV3514" s="17" t="s">
        <v>47</v>
      </c>
      <c r="BE3514" s="17" t="s">
        <v>210</v>
      </c>
      <c r="BM3514" s="19">
        <v>123.88640000000001</v>
      </c>
      <c r="BN3514" s="19">
        <f>P3514*R3514</f>
        <v>677789.49</v>
      </c>
      <c r="BO3514" s="19" t="str">
        <f>IF(AND(BN3514&gt;120000, P3514&gt;25, X3514&lt;&gt;"WAVE 0"), "yes", "no")</f>
        <v>yes</v>
      </c>
      <c r="BP3514" s="17" t="s">
        <v>51</v>
      </c>
    </row>
    <row r="3515" spans="1:68" x14ac:dyDescent="0.25">
      <c r="A3515" s="11" t="s">
        <v>7126</v>
      </c>
      <c r="B3515" s="12" t="s">
        <v>7127</v>
      </c>
      <c r="C3515" s="13" t="s">
        <v>14</v>
      </c>
      <c r="D3515" s="12" t="s">
        <v>818</v>
      </c>
      <c r="E3515" s="13" t="s">
        <v>819</v>
      </c>
      <c r="F3515" s="12">
        <v>2020</v>
      </c>
      <c r="G3515" s="13" t="s">
        <v>17</v>
      </c>
      <c r="H3515" s="12" t="s">
        <v>330</v>
      </c>
      <c r="I3515" s="13" t="s">
        <v>18</v>
      </c>
      <c r="J3515" s="12" t="s">
        <v>1309</v>
      </c>
      <c r="K3515" s="13" t="s">
        <v>966</v>
      </c>
      <c r="L3515" s="12" t="s">
        <v>967</v>
      </c>
      <c r="M3515" s="13" t="s">
        <v>359</v>
      </c>
      <c r="N3515" s="2" t="s">
        <v>19</v>
      </c>
      <c r="O3515" s="13" t="s">
        <v>20</v>
      </c>
      <c r="P3515" s="14">
        <v>2753.18</v>
      </c>
      <c r="Q3515" s="14">
        <v>1387602.7200000002</v>
      </c>
      <c r="R3515" s="13">
        <v>700</v>
      </c>
      <c r="S3515" s="15">
        <v>0.44827586206896552</v>
      </c>
      <c r="T3515" s="13">
        <v>1</v>
      </c>
      <c r="U3515" s="13">
        <v>5</v>
      </c>
      <c r="V3515" s="16">
        <v>1980.1980198019803</v>
      </c>
      <c r="W3515" s="16" t="str">
        <f t="shared" si="54"/>
        <v>PN3184470-6</v>
      </c>
      <c r="Z3515" s="17" t="s">
        <v>17</v>
      </c>
      <c r="AA3515" s="17" t="s">
        <v>1309</v>
      </c>
      <c r="AB3515" s="17" t="s">
        <v>169</v>
      </c>
      <c r="AC3515" s="17" t="s">
        <v>7128</v>
      </c>
      <c r="AD3515" s="17" t="s">
        <v>969</v>
      </c>
      <c r="AE3515" s="17" t="s">
        <v>42</v>
      </c>
      <c r="AF3515" s="17" t="s">
        <v>393</v>
      </c>
      <c r="AG3515" s="17" t="s">
        <v>970</v>
      </c>
      <c r="AJ3515" s="17" t="s">
        <v>83</v>
      </c>
      <c r="AK3515" s="17" t="s">
        <v>84</v>
      </c>
      <c r="AO3515" s="17" t="s">
        <v>130</v>
      </c>
      <c r="AP3515" s="18">
        <v>43388</v>
      </c>
      <c r="AQ3515" s="17" t="s">
        <v>22</v>
      </c>
      <c r="AR3515" s="17" t="s">
        <v>47</v>
      </c>
      <c r="AS3515" s="17" t="s">
        <v>47</v>
      </c>
      <c r="AT3515" s="17" t="s">
        <v>47</v>
      </c>
      <c r="AU3515" s="17" t="s">
        <v>47</v>
      </c>
      <c r="AV3515" s="17" t="s">
        <v>47</v>
      </c>
      <c r="BE3515" s="17" t="s">
        <v>210</v>
      </c>
      <c r="BM3515" s="19">
        <v>6441.7799999999988</v>
      </c>
      <c r="BN3515" s="19">
        <f>P3515*R3515</f>
        <v>1927226</v>
      </c>
      <c r="BO3515" s="19" t="str">
        <f>IF(AND(BN3515&gt;120000, P3515&gt;25, X3515&lt;&gt;"WAVE 0"), "yes", "no")</f>
        <v>yes</v>
      </c>
      <c r="BP3515" s="17" t="s">
        <v>51</v>
      </c>
    </row>
    <row r="3516" spans="1:68" x14ac:dyDescent="0.25">
      <c r="A3516" s="11" t="s">
        <v>7126</v>
      </c>
      <c r="B3516" s="12" t="s">
        <v>7127</v>
      </c>
      <c r="C3516" s="13" t="s">
        <v>88</v>
      </c>
      <c r="D3516" s="12" t="s">
        <v>818</v>
      </c>
      <c r="E3516" s="13" t="s">
        <v>819</v>
      </c>
      <c r="F3516" s="12">
        <v>2019</v>
      </c>
      <c r="G3516" s="13" t="s">
        <v>17</v>
      </c>
      <c r="H3516" s="12" t="s">
        <v>330</v>
      </c>
      <c r="I3516" s="13" t="s">
        <v>18</v>
      </c>
      <c r="J3516" s="12" t="s">
        <v>1309</v>
      </c>
      <c r="K3516" s="13" t="s">
        <v>966</v>
      </c>
      <c r="L3516" s="12" t="s">
        <v>967</v>
      </c>
      <c r="M3516" s="13" t="s">
        <v>359</v>
      </c>
      <c r="N3516" s="2" t="s">
        <v>95</v>
      </c>
      <c r="O3516" s="13" t="s">
        <v>20</v>
      </c>
      <c r="P3516" s="14">
        <v>2753.18</v>
      </c>
      <c r="Q3516" s="14">
        <v>1387602.7200000002</v>
      </c>
      <c r="R3516" s="13">
        <v>700</v>
      </c>
      <c r="S3516" s="15">
        <v>0.44827586206896552</v>
      </c>
      <c r="T3516" s="13">
        <v>1</v>
      </c>
      <c r="U3516" s="13">
        <v>5</v>
      </c>
      <c r="V3516" s="16">
        <v>1980.1980198019803</v>
      </c>
      <c r="W3516" s="16" t="str">
        <f t="shared" si="54"/>
        <v>PN3184470-6</v>
      </c>
      <c r="Z3516" s="17" t="s">
        <v>17</v>
      </c>
      <c r="AA3516" s="17" t="s">
        <v>1309</v>
      </c>
      <c r="AB3516" s="17" t="s">
        <v>169</v>
      </c>
      <c r="AC3516" s="17" t="s">
        <v>7128</v>
      </c>
      <c r="AD3516" s="17" t="s">
        <v>969</v>
      </c>
      <c r="AE3516" s="17" t="s">
        <v>42</v>
      </c>
      <c r="AF3516" s="17" t="s">
        <v>393</v>
      </c>
      <c r="AG3516" s="17" t="s">
        <v>970</v>
      </c>
      <c r="AJ3516" s="17" t="s">
        <v>83</v>
      </c>
      <c r="AK3516" s="17" t="s">
        <v>84</v>
      </c>
      <c r="AO3516" s="17" t="s">
        <v>130</v>
      </c>
      <c r="AP3516" s="18">
        <v>43388</v>
      </c>
      <c r="AQ3516" s="17" t="s">
        <v>22</v>
      </c>
      <c r="AR3516" s="17" t="s">
        <v>47</v>
      </c>
      <c r="AS3516" s="17" t="s">
        <v>47</v>
      </c>
      <c r="AT3516" s="17" t="s">
        <v>47</v>
      </c>
      <c r="AU3516" s="17" t="s">
        <v>47</v>
      </c>
      <c r="AV3516" s="17" t="s">
        <v>47</v>
      </c>
      <c r="BE3516" s="17" t="s">
        <v>210</v>
      </c>
      <c r="BM3516" s="19">
        <v>6441.7799999999988</v>
      </c>
      <c r="BN3516" s="19">
        <f>P3516*R3516</f>
        <v>1927226</v>
      </c>
      <c r="BO3516" s="19" t="str">
        <f>IF(AND(BN3516&gt;120000, P3516&gt;25, X3516&lt;&gt;"WAVE 0"), "yes", "no")</f>
        <v>yes</v>
      </c>
      <c r="BP3516" s="17" t="s">
        <v>51</v>
      </c>
    </row>
    <row r="3517" spans="1:68" x14ac:dyDescent="0.25">
      <c r="A3517" s="11" t="s">
        <v>7129</v>
      </c>
      <c r="B3517" s="12" t="s">
        <v>7130</v>
      </c>
      <c r="C3517" s="13" t="s">
        <v>14</v>
      </c>
      <c r="D3517" s="12" t="s">
        <v>959</v>
      </c>
      <c r="E3517" s="13" t="s">
        <v>960</v>
      </c>
      <c r="F3517" s="12">
        <v>2019</v>
      </c>
      <c r="G3517" s="13" t="s">
        <v>38</v>
      </c>
      <c r="H3517" s="12" t="s">
        <v>330</v>
      </c>
      <c r="I3517" s="13" t="s">
        <v>51</v>
      </c>
      <c r="J3517" s="12" t="s">
        <v>1309</v>
      </c>
      <c r="K3517" s="13" t="s">
        <v>966</v>
      </c>
      <c r="L3517" s="12" t="s">
        <v>967</v>
      </c>
      <c r="M3517" s="13" t="s">
        <v>359</v>
      </c>
      <c r="N3517" s="2" t="s">
        <v>19</v>
      </c>
      <c r="O3517" s="13" t="s">
        <v>20</v>
      </c>
      <c r="P3517" s="14">
        <v>303.64</v>
      </c>
      <c r="Q3517" s="14">
        <v>58906.16</v>
      </c>
      <c r="R3517" s="13">
        <v>472</v>
      </c>
      <c r="S3517" s="15">
        <v>0.75862068965517238</v>
      </c>
      <c r="T3517" s="13">
        <v>2</v>
      </c>
      <c r="U3517" s="13">
        <v>3</v>
      </c>
      <c r="V3517" s="16">
        <v>0</v>
      </c>
      <c r="W3517" s="16" t="str">
        <f t="shared" si="54"/>
        <v>PN3184474-1</v>
      </c>
      <c r="X3517" s="17" t="s">
        <v>699</v>
      </c>
      <c r="Z3517" s="17" t="s">
        <v>38</v>
      </c>
      <c r="AA3517" s="17" t="s">
        <v>1309</v>
      </c>
      <c r="AB3517" s="17" t="s">
        <v>152</v>
      </c>
      <c r="AC3517" s="17" t="s">
        <v>7131</v>
      </c>
      <c r="AD3517" s="17" t="s">
        <v>969</v>
      </c>
      <c r="AE3517" s="17" t="s">
        <v>42</v>
      </c>
      <c r="AF3517" s="17" t="s">
        <v>393</v>
      </c>
      <c r="AG3517" s="17" t="s">
        <v>970</v>
      </c>
      <c r="AJ3517" s="17" t="s">
        <v>83</v>
      </c>
      <c r="AK3517" s="17" t="s">
        <v>84</v>
      </c>
      <c r="AO3517" s="17" t="s">
        <v>46</v>
      </c>
      <c r="AP3517" s="18">
        <v>43193</v>
      </c>
      <c r="AQ3517" s="17" t="s">
        <v>22</v>
      </c>
      <c r="AR3517" s="17" t="s">
        <v>47</v>
      </c>
      <c r="AS3517" s="17" t="s">
        <v>47</v>
      </c>
      <c r="AT3517" s="17" t="s">
        <v>47</v>
      </c>
      <c r="AU3517" s="17" t="s">
        <v>47</v>
      </c>
      <c r="AV3517" s="17" t="s">
        <v>47</v>
      </c>
      <c r="AW3517" s="17" t="s">
        <v>266</v>
      </c>
      <c r="AX3517" s="17" t="s">
        <v>1911</v>
      </c>
      <c r="AY3517" s="17" t="s">
        <v>276</v>
      </c>
      <c r="AZ3517" s="17" t="s">
        <v>3226</v>
      </c>
      <c r="BA3517" s="17" t="s">
        <v>7132</v>
      </c>
      <c r="BB3517" s="17" t="s">
        <v>51</v>
      </c>
      <c r="BD3517" s="17">
        <v>3</v>
      </c>
      <c r="BE3517" s="17" t="s">
        <v>52</v>
      </c>
      <c r="BF3517" s="17" t="s">
        <v>972</v>
      </c>
      <c r="BG3517" s="18">
        <v>44137</v>
      </c>
      <c r="BL3517" s="17" t="s">
        <v>973</v>
      </c>
      <c r="BN3517" s="19">
        <f>P3517*R3517</f>
        <v>143318.07999999999</v>
      </c>
      <c r="BO3517" s="19" t="str">
        <f>IF(AND(BN3517&gt;120000, P3517&gt;25, X3517&lt;&gt;"WAVE 0"), "yes", "no")</f>
        <v>yes</v>
      </c>
      <c r="BP3517" s="17" t="s">
        <v>51</v>
      </c>
    </row>
    <row r="3518" spans="1:68" x14ac:dyDescent="0.25">
      <c r="A3518" s="11" t="s">
        <v>7133</v>
      </c>
      <c r="B3518" s="12" t="s">
        <v>7134</v>
      </c>
      <c r="C3518" s="13" t="s">
        <v>14</v>
      </c>
      <c r="D3518" s="12" t="s">
        <v>1954</v>
      </c>
      <c r="E3518" s="13" t="s">
        <v>1955</v>
      </c>
      <c r="F3518" s="12">
        <v>2020</v>
      </c>
      <c r="G3518" s="13" t="s">
        <v>109</v>
      </c>
      <c r="H3518" s="12" t="s">
        <v>330</v>
      </c>
      <c r="I3518" s="13" t="s">
        <v>51</v>
      </c>
      <c r="J3518" s="12" t="s">
        <v>1309</v>
      </c>
      <c r="K3518" s="13" t="s">
        <v>966</v>
      </c>
      <c r="L3518" s="12" t="s">
        <v>967</v>
      </c>
      <c r="M3518" s="13" t="s">
        <v>359</v>
      </c>
      <c r="N3518" s="2" t="s">
        <v>19</v>
      </c>
      <c r="O3518" s="13" t="s">
        <v>20</v>
      </c>
      <c r="P3518" s="14">
        <v>12715.6119</v>
      </c>
      <c r="Q3518" s="14">
        <v>1598170.4500000002</v>
      </c>
      <c r="R3518" s="13">
        <v>138</v>
      </c>
      <c r="S3518" s="15">
        <v>0.48424068767908318</v>
      </c>
      <c r="T3518" s="13">
        <v>1</v>
      </c>
      <c r="U3518" s="13">
        <v>5</v>
      </c>
      <c r="V3518" s="16">
        <v>7692.3076923076924</v>
      </c>
      <c r="W3518" s="16" t="str">
        <f t="shared" si="54"/>
        <v>PN3184839-8</v>
      </c>
      <c r="Z3518" s="17" t="s">
        <v>109</v>
      </c>
      <c r="AA3518" s="17" t="s">
        <v>1309</v>
      </c>
      <c r="AB3518" s="17" t="s">
        <v>501</v>
      </c>
      <c r="AC3518" s="17" t="s">
        <v>7135</v>
      </c>
      <c r="AD3518" s="17" t="s">
        <v>969</v>
      </c>
      <c r="AE3518" s="17" t="s">
        <v>42</v>
      </c>
      <c r="AF3518" s="17" t="s">
        <v>393</v>
      </c>
      <c r="AG3518" s="17" t="s">
        <v>970</v>
      </c>
      <c r="AJ3518" s="17" t="s">
        <v>83</v>
      </c>
      <c r="AK3518" s="17" t="s">
        <v>84</v>
      </c>
      <c r="AO3518" s="17" t="s">
        <v>46</v>
      </c>
      <c r="AP3518" s="18">
        <v>43545</v>
      </c>
      <c r="AQ3518" s="17" t="s">
        <v>22</v>
      </c>
      <c r="AR3518" s="17" t="s">
        <v>47</v>
      </c>
      <c r="AS3518" s="17" t="s">
        <v>47</v>
      </c>
      <c r="AT3518" s="17" t="s">
        <v>47</v>
      </c>
      <c r="AU3518" s="17" t="s">
        <v>47</v>
      </c>
      <c r="AV3518" s="17" t="s">
        <v>47</v>
      </c>
      <c r="BE3518" s="17" t="s">
        <v>52</v>
      </c>
      <c r="BF3518" s="17" t="s">
        <v>1957</v>
      </c>
      <c r="BG3518" s="18">
        <v>44561</v>
      </c>
      <c r="BK3518" s="3" t="s">
        <v>71</v>
      </c>
      <c r="BL3518" s="17" t="s">
        <v>1958</v>
      </c>
      <c r="BM3518" s="19">
        <v>3004.8199999999997</v>
      </c>
      <c r="BN3518" s="19">
        <f>P3518*R3518</f>
        <v>1754754.4421999999</v>
      </c>
      <c r="BO3518" s="19" t="str">
        <f>IF(AND(BN3518&gt;120000, P3518&gt;25, X3518&lt;&gt;"WAVE 0"), "yes", "no")</f>
        <v>yes</v>
      </c>
      <c r="BP3518" s="17" t="s">
        <v>51</v>
      </c>
    </row>
    <row r="3519" spans="1:68" x14ac:dyDescent="0.25">
      <c r="A3519" s="11" t="s">
        <v>7133</v>
      </c>
      <c r="B3519" s="12" t="s">
        <v>7134</v>
      </c>
      <c r="C3519" s="13" t="s">
        <v>57</v>
      </c>
      <c r="D3519" s="12" t="s">
        <v>1954</v>
      </c>
      <c r="E3519" s="13" t="s">
        <v>1955</v>
      </c>
      <c r="F3519" s="12">
        <v>2019</v>
      </c>
      <c r="G3519" s="13" t="s">
        <v>109</v>
      </c>
      <c r="H3519" s="12" t="s">
        <v>330</v>
      </c>
      <c r="I3519" s="13" t="s">
        <v>51</v>
      </c>
      <c r="J3519" s="12" t="s">
        <v>1309</v>
      </c>
      <c r="K3519" s="13" t="s">
        <v>966</v>
      </c>
      <c r="L3519" s="12" t="s">
        <v>967</v>
      </c>
      <c r="M3519" s="13" t="s">
        <v>359</v>
      </c>
      <c r="N3519" s="2" t="s">
        <v>95</v>
      </c>
      <c r="O3519" s="13" t="s">
        <v>20</v>
      </c>
      <c r="P3519" s="14">
        <v>12715.6119</v>
      </c>
      <c r="Q3519" s="14">
        <v>1598170.4500000002</v>
      </c>
      <c r="R3519" s="13">
        <v>138</v>
      </c>
      <c r="S3519" s="15">
        <v>0.48424068767908318</v>
      </c>
      <c r="T3519" s="13">
        <v>1</v>
      </c>
      <c r="U3519" s="13">
        <v>5</v>
      </c>
      <c r="V3519" s="16">
        <v>7692.3076923076924</v>
      </c>
      <c r="W3519" s="16" t="str">
        <f t="shared" si="54"/>
        <v>PN3184839-8</v>
      </c>
      <c r="Z3519" s="17" t="s">
        <v>109</v>
      </c>
      <c r="AA3519" s="17" t="s">
        <v>1309</v>
      </c>
      <c r="AB3519" s="17" t="s">
        <v>501</v>
      </c>
      <c r="AC3519" s="17" t="s">
        <v>7135</v>
      </c>
      <c r="AD3519" s="17" t="s">
        <v>969</v>
      </c>
      <c r="AE3519" s="17" t="s">
        <v>42</v>
      </c>
      <c r="AF3519" s="17" t="s">
        <v>393</v>
      </c>
      <c r="AG3519" s="17" t="s">
        <v>970</v>
      </c>
      <c r="AJ3519" s="17" t="s">
        <v>83</v>
      </c>
      <c r="AK3519" s="17" t="s">
        <v>84</v>
      </c>
      <c r="AO3519" s="17" t="s">
        <v>46</v>
      </c>
      <c r="AP3519" s="18">
        <v>43545</v>
      </c>
      <c r="AQ3519" s="17" t="s">
        <v>22</v>
      </c>
      <c r="AR3519" s="17" t="s">
        <v>47</v>
      </c>
      <c r="AS3519" s="17" t="s">
        <v>47</v>
      </c>
      <c r="AT3519" s="17" t="s">
        <v>47</v>
      </c>
      <c r="AU3519" s="17" t="s">
        <v>47</v>
      </c>
      <c r="AV3519" s="17" t="s">
        <v>47</v>
      </c>
      <c r="BE3519" s="17" t="s">
        <v>52</v>
      </c>
      <c r="BF3519" s="17" t="s">
        <v>1957</v>
      </c>
      <c r="BG3519" s="18">
        <v>44561</v>
      </c>
      <c r="BK3519" s="3" t="s">
        <v>71</v>
      </c>
      <c r="BL3519" s="17" t="s">
        <v>1958</v>
      </c>
      <c r="BM3519" s="19">
        <v>3004.8199999999997</v>
      </c>
      <c r="BN3519" s="19">
        <f>P3519*R3519</f>
        <v>1754754.4421999999</v>
      </c>
      <c r="BO3519" s="19" t="str">
        <f>IF(AND(BN3519&gt;120000, P3519&gt;25, X3519&lt;&gt;"WAVE 0"), "yes", "no")</f>
        <v>yes</v>
      </c>
      <c r="BP3519" s="17" t="s">
        <v>51</v>
      </c>
    </row>
    <row r="3520" spans="1:68" x14ac:dyDescent="0.25">
      <c r="A3520" s="11" t="s">
        <v>7136</v>
      </c>
      <c r="B3520" s="12" t="s">
        <v>7137</v>
      </c>
      <c r="C3520" s="13" t="s">
        <v>14</v>
      </c>
      <c r="D3520" s="12" t="s">
        <v>959</v>
      </c>
      <c r="E3520" s="13" t="s">
        <v>960</v>
      </c>
      <c r="F3520" s="12">
        <v>2019</v>
      </c>
      <c r="G3520" s="13" t="s">
        <v>38</v>
      </c>
      <c r="H3520" s="12" t="s">
        <v>330</v>
      </c>
      <c r="I3520" s="13" t="s">
        <v>51</v>
      </c>
      <c r="J3520" s="12" t="s">
        <v>1309</v>
      </c>
      <c r="K3520" s="13" t="s">
        <v>966</v>
      </c>
      <c r="L3520" s="12" t="s">
        <v>967</v>
      </c>
      <c r="M3520" s="13" t="s">
        <v>359</v>
      </c>
      <c r="N3520" s="2" t="s">
        <v>19</v>
      </c>
      <c r="O3520" s="13" t="s">
        <v>20</v>
      </c>
      <c r="P3520" s="14">
        <v>175.21</v>
      </c>
      <c r="Q3520" s="14">
        <v>32764.27</v>
      </c>
      <c r="R3520" s="13">
        <v>271</v>
      </c>
      <c r="S3520" s="15">
        <v>0.81818181818181823</v>
      </c>
      <c r="T3520" s="13">
        <v>1</v>
      </c>
      <c r="U3520" s="13">
        <v>2</v>
      </c>
      <c r="V3520" s="16">
        <v>0</v>
      </c>
      <c r="W3520" s="16" t="str">
        <f t="shared" si="54"/>
        <v>PN3184904-1</v>
      </c>
      <c r="X3520" s="17" t="s">
        <v>699</v>
      </c>
      <c r="Z3520" s="17" t="s">
        <v>38</v>
      </c>
      <c r="AB3520" s="17" t="s">
        <v>501</v>
      </c>
      <c r="AC3520" s="17" t="s">
        <v>7138</v>
      </c>
      <c r="AD3520" s="17" t="s">
        <v>969</v>
      </c>
      <c r="AE3520" s="17" t="s">
        <v>42</v>
      </c>
      <c r="AF3520" s="17" t="s">
        <v>393</v>
      </c>
      <c r="AG3520" s="17" t="s">
        <v>970</v>
      </c>
      <c r="AJ3520" s="17" t="s">
        <v>83</v>
      </c>
      <c r="AK3520" s="17" t="s">
        <v>84</v>
      </c>
      <c r="AO3520" s="17" t="s">
        <v>46</v>
      </c>
      <c r="AP3520" s="18">
        <v>43193</v>
      </c>
      <c r="AQ3520" s="17" t="s">
        <v>22</v>
      </c>
      <c r="AR3520" s="17" t="s">
        <v>47</v>
      </c>
      <c r="AS3520" s="17" t="s">
        <v>47</v>
      </c>
      <c r="AT3520" s="17" t="s">
        <v>47</v>
      </c>
      <c r="AU3520" s="17" t="s">
        <v>47</v>
      </c>
      <c r="AV3520" s="17" t="s">
        <v>47</v>
      </c>
      <c r="AW3520" s="17" t="s">
        <v>266</v>
      </c>
      <c r="AX3520" s="17" t="s">
        <v>1911</v>
      </c>
      <c r="AY3520" s="17" t="s">
        <v>691</v>
      </c>
      <c r="AZ3520" s="17" t="s">
        <v>773</v>
      </c>
      <c r="BA3520" s="17" t="s">
        <v>1912</v>
      </c>
      <c r="BB3520" s="17" t="s">
        <v>51</v>
      </c>
      <c r="BD3520" s="17">
        <v>5</v>
      </c>
      <c r="BE3520" s="17" t="s">
        <v>52</v>
      </c>
      <c r="BF3520" s="17" t="s">
        <v>972</v>
      </c>
      <c r="BG3520" s="18">
        <v>44137</v>
      </c>
      <c r="BL3520" s="17" t="s">
        <v>973</v>
      </c>
      <c r="BM3520" s="19" t="s">
        <v>22</v>
      </c>
      <c r="BN3520" s="19">
        <f>P3520*R3520</f>
        <v>47481.91</v>
      </c>
      <c r="BO3520" s="19" t="str">
        <f>IF(AND(BN3520&gt;120000, P3520&gt;25, X3520&lt;&gt;"WAVE 0"), "yes", "no")</f>
        <v>no</v>
      </c>
      <c r="BP3520" s="17" t="s">
        <v>51</v>
      </c>
    </row>
    <row r="3521" spans="1:68" x14ac:dyDescent="0.25">
      <c r="A3521" s="11" t="s">
        <v>7139</v>
      </c>
      <c r="B3521" s="12" t="s">
        <v>7140</v>
      </c>
      <c r="C3521" s="13" t="s">
        <v>57</v>
      </c>
      <c r="D3521" s="12" t="s">
        <v>7141</v>
      </c>
      <c r="E3521" s="13" t="s">
        <v>7142</v>
      </c>
      <c r="F3521" s="12">
        <v>2019</v>
      </c>
      <c r="G3521" s="13" t="s">
        <v>38</v>
      </c>
      <c r="H3521" s="12" t="s">
        <v>330</v>
      </c>
      <c r="I3521" s="13" t="s">
        <v>51</v>
      </c>
      <c r="J3521" s="12" t="s">
        <v>1309</v>
      </c>
      <c r="K3521" s="13" t="s">
        <v>966</v>
      </c>
      <c r="L3521" s="12" t="s">
        <v>967</v>
      </c>
      <c r="M3521" s="13" t="s">
        <v>359</v>
      </c>
      <c r="N3521" s="12" t="s">
        <v>6776</v>
      </c>
      <c r="O3521" s="13" t="s">
        <v>20</v>
      </c>
      <c r="P3521" s="14">
        <v>1653.8892000000001</v>
      </c>
      <c r="Q3521" s="14">
        <v>271288.59999999998</v>
      </c>
      <c r="R3521" s="13">
        <v>184</v>
      </c>
      <c r="S3521" s="15">
        <v>1</v>
      </c>
      <c r="T3521" s="13">
        <v>1</v>
      </c>
      <c r="U3521" s="13">
        <v>3</v>
      </c>
      <c r="V3521" s="16">
        <v>0</v>
      </c>
      <c r="W3521" s="16" t="str">
        <f t="shared" si="54"/>
        <v>PN3185408-4</v>
      </c>
      <c r="BH3521" s="3" t="s">
        <v>556</v>
      </c>
    </row>
    <row r="3522" spans="1:68" x14ac:dyDescent="0.25">
      <c r="A3522" s="11" t="s">
        <v>7143</v>
      </c>
      <c r="B3522" s="12" t="s">
        <v>7144</v>
      </c>
      <c r="C3522" s="13" t="s">
        <v>14</v>
      </c>
      <c r="D3522" s="12" t="s">
        <v>959</v>
      </c>
      <c r="E3522" s="13" t="s">
        <v>960</v>
      </c>
      <c r="F3522" s="12">
        <v>2019</v>
      </c>
      <c r="G3522" s="13" t="s">
        <v>38</v>
      </c>
      <c r="H3522" s="12" t="s">
        <v>76</v>
      </c>
      <c r="I3522" s="13" t="s">
        <v>51</v>
      </c>
      <c r="J3522" s="12" t="s">
        <v>6794</v>
      </c>
      <c r="K3522" s="13" t="s">
        <v>6345</v>
      </c>
      <c r="L3522" s="12" t="s">
        <v>1234</v>
      </c>
      <c r="M3522" s="13" t="s">
        <v>879</v>
      </c>
      <c r="N3522" s="2" t="s">
        <v>19</v>
      </c>
      <c r="O3522" s="13" t="s">
        <v>20</v>
      </c>
      <c r="P3522" s="14">
        <v>260.2</v>
      </c>
      <c r="Q3522" s="14">
        <v>76498.799999999974</v>
      </c>
      <c r="R3522" s="13">
        <v>394</v>
      </c>
      <c r="S3522" s="15">
        <v>0.52631578947368418</v>
      </c>
      <c r="T3522" s="13">
        <v>1</v>
      </c>
      <c r="U3522" s="13">
        <v>5</v>
      </c>
      <c r="V3522" s="16">
        <v>0</v>
      </c>
      <c r="W3522" s="16" t="str">
        <f t="shared" ref="W3522:W3585" si="55">"PN"&amp;A3522</f>
        <v>PN3185409-1</v>
      </c>
      <c r="X3522" s="17" t="s">
        <v>699</v>
      </c>
      <c r="Z3522" s="17" t="s">
        <v>38</v>
      </c>
      <c r="AA3522" s="17" t="s">
        <v>6794</v>
      </c>
      <c r="AB3522" s="17" t="s">
        <v>169</v>
      </c>
      <c r="AC3522" s="17" t="s">
        <v>7145</v>
      </c>
      <c r="AD3522" s="17" t="s">
        <v>969</v>
      </c>
      <c r="AE3522" s="17" t="s">
        <v>42</v>
      </c>
      <c r="AF3522" s="17" t="s">
        <v>393</v>
      </c>
      <c r="AG3522" s="17" t="s">
        <v>970</v>
      </c>
      <c r="AJ3522" s="17" t="s">
        <v>827</v>
      </c>
      <c r="AK3522" s="17" t="s">
        <v>828</v>
      </c>
      <c r="AO3522" s="17" t="s">
        <v>85</v>
      </c>
      <c r="AP3522" s="18">
        <v>43193</v>
      </c>
      <c r="AQ3522" s="17" t="s">
        <v>22</v>
      </c>
      <c r="AR3522" s="17" t="s">
        <v>47</v>
      </c>
      <c r="AS3522" s="17" t="s">
        <v>503</v>
      </c>
      <c r="AT3522" s="17" t="s">
        <v>161</v>
      </c>
      <c r="AU3522" s="17" t="s">
        <v>503</v>
      </c>
      <c r="AV3522" s="17" t="s">
        <v>503</v>
      </c>
      <c r="AW3522" s="17" t="s">
        <v>266</v>
      </c>
      <c r="AX3522" s="17" t="s">
        <v>267</v>
      </c>
      <c r="AY3522" s="17" t="s">
        <v>276</v>
      </c>
      <c r="AZ3522" s="17" t="s">
        <v>269</v>
      </c>
      <c r="BA3522" s="17" t="s">
        <v>285</v>
      </c>
      <c r="BB3522" s="17" t="s">
        <v>51</v>
      </c>
      <c r="BD3522" s="17">
        <v>3</v>
      </c>
      <c r="BE3522" s="17" t="s">
        <v>52</v>
      </c>
      <c r="BF3522" s="17" t="s">
        <v>972</v>
      </c>
      <c r="BG3522" s="18">
        <v>44137</v>
      </c>
      <c r="BL3522" s="17" t="s">
        <v>973</v>
      </c>
      <c r="BM3522" s="19">
        <v>190093.7397901607</v>
      </c>
      <c r="BN3522" s="19">
        <f>P3522*R3522</f>
        <v>102518.79999999999</v>
      </c>
      <c r="BO3522" s="19" t="str">
        <f>IF(AND(BN3522&gt;120000, P3522&gt;25, X3522&lt;&gt;"WAVE 0"), "yes", "no")</f>
        <v>no</v>
      </c>
      <c r="BP3522" s="17" t="s">
        <v>51</v>
      </c>
    </row>
    <row r="3523" spans="1:68" x14ac:dyDescent="0.25">
      <c r="A3523" s="11" t="s">
        <v>7146</v>
      </c>
      <c r="B3523" s="12" t="s">
        <v>7092</v>
      </c>
      <c r="C3523" s="13" t="s">
        <v>57</v>
      </c>
      <c r="D3523" s="12" t="s">
        <v>7141</v>
      </c>
      <c r="E3523" s="13" t="s">
        <v>7142</v>
      </c>
      <c r="F3523" s="12">
        <v>2019</v>
      </c>
      <c r="G3523" s="13" t="s">
        <v>38</v>
      </c>
      <c r="H3523" s="12" t="s">
        <v>330</v>
      </c>
      <c r="I3523" s="13" t="s">
        <v>51</v>
      </c>
      <c r="J3523" s="12" t="s">
        <v>1309</v>
      </c>
      <c r="K3523" s="13" t="s">
        <v>966</v>
      </c>
      <c r="L3523" s="12" t="s">
        <v>967</v>
      </c>
      <c r="M3523" s="13" t="s">
        <v>359</v>
      </c>
      <c r="N3523" s="12" t="s">
        <v>6776</v>
      </c>
      <c r="O3523" s="13" t="s">
        <v>20</v>
      </c>
      <c r="P3523" s="14">
        <v>1153.1400000000001</v>
      </c>
      <c r="Q3523" s="14">
        <v>133764.24000000002</v>
      </c>
      <c r="R3523" s="13">
        <v>202</v>
      </c>
      <c r="S3523" s="15">
        <v>1</v>
      </c>
      <c r="T3523" s="13">
        <v>1</v>
      </c>
      <c r="U3523" s="13">
        <v>3</v>
      </c>
      <c r="V3523" s="16">
        <v>0</v>
      </c>
      <c r="W3523" s="16" t="str">
        <f t="shared" si="55"/>
        <v>PN3185617-1</v>
      </c>
      <c r="BH3523" s="3" t="s">
        <v>556</v>
      </c>
    </row>
    <row r="3524" spans="1:68" x14ac:dyDescent="0.25">
      <c r="A3524" s="11" t="s">
        <v>7147</v>
      </c>
      <c r="B3524" s="12" t="s">
        <v>6560</v>
      </c>
      <c r="C3524" s="13" t="s">
        <v>14</v>
      </c>
      <c r="D3524" s="12" t="s">
        <v>659</v>
      </c>
      <c r="E3524" s="13" t="s">
        <v>660</v>
      </c>
      <c r="F3524" s="12">
        <v>2020</v>
      </c>
      <c r="G3524" s="13" t="s">
        <v>109</v>
      </c>
      <c r="H3524" s="12" t="s">
        <v>28</v>
      </c>
      <c r="I3524" s="13" t="s">
        <v>18</v>
      </c>
      <c r="J3524" s="12" t="s">
        <v>661</v>
      </c>
      <c r="K3524" s="13" t="s">
        <v>662</v>
      </c>
      <c r="L3524" s="12" t="s">
        <v>563</v>
      </c>
      <c r="M3524" s="13" t="s">
        <v>32</v>
      </c>
      <c r="N3524" s="2" t="s">
        <v>19</v>
      </c>
      <c r="O3524" s="13" t="s">
        <v>20</v>
      </c>
      <c r="P3524" s="14">
        <v>28.303599999999999</v>
      </c>
      <c r="Q3524" s="14">
        <v>12655.85</v>
      </c>
      <c r="R3524" s="13">
        <v>209</v>
      </c>
      <c r="S3524" s="15">
        <v>0.75</v>
      </c>
      <c r="T3524" s="13">
        <v>1</v>
      </c>
      <c r="U3524" s="13">
        <v>0</v>
      </c>
      <c r="V3524" s="16">
        <v>0</v>
      </c>
      <c r="W3524" s="16" t="str">
        <f t="shared" si="55"/>
        <v>PN31-8577-3</v>
      </c>
      <c r="Z3524" s="17" t="s">
        <v>109</v>
      </c>
      <c r="AA3524" s="17" t="s">
        <v>661</v>
      </c>
      <c r="AB3524" s="17" t="s">
        <v>46</v>
      </c>
      <c r="AC3524" s="17" t="s">
        <v>6560</v>
      </c>
      <c r="AD3524" s="17" t="s">
        <v>664</v>
      </c>
      <c r="AE3524" s="17" t="s">
        <v>42</v>
      </c>
      <c r="AF3524" s="17" t="s">
        <v>665</v>
      </c>
      <c r="AG3524" s="17" t="s">
        <v>666</v>
      </c>
      <c r="AJ3524" s="17" t="s">
        <v>83</v>
      </c>
      <c r="AK3524" s="17" t="s">
        <v>84</v>
      </c>
      <c r="AO3524" s="17" t="s">
        <v>46</v>
      </c>
      <c r="AP3524" s="18">
        <v>43241</v>
      </c>
      <c r="AQ3524" s="17" t="s">
        <v>22</v>
      </c>
      <c r="AR3524" s="17" t="s">
        <v>47</v>
      </c>
      <c r="AS3524" s="17" t="s">
        <v>47</v>
      </c>
      <c r="AT3524" s="17" t="s">
        <v>47</v>
      </c>
      <c r="AU3524" s="17" t="s">
        <v>47</v>
      </c>
      <c r="AV3524" s="17" t="s">
        <v>47</v>
      </c>
      <c r="AW3524" s="17" t="s">
        <v>266</v>
      </c>
      <c r="AX3524" s="17" t="s">
        <v>904</v>
      </c>
      <c r="AY3524" s="17" t="s">
        <v>276</v>
      </c>
      <c r="AZ3524" s="17" t="s">
        <v>269</v>
      </c>
      <c r="BA3524" s="17" t="s">
        <v>906</v>
      </c>
      <c r="BD3524" s="17">
        <v>3</v>
      </c>
      <c r="BE3524" s="17" t="s">
        <v>52</v>
      </c>
      <c r="BF3524" s="17" t="s">
        <v>670</v>
      </c>
      <c r="BG3524" s="18">
        <v>44172</v>
      </c>
      <c r="BL3524" s="17" t="s">
        <v>671</v>
      </c>
      <c r="BM3524" s="19">
        <v>450.1185000000001</v>
      </c>
      <c r="BN3524" s="19">
        <f>P3524*R3524</f>
        <v>5915.4524000000001</v>
      </c>
      <c r="BO3524" s="19" t="str">
        <f>IF(AND(BN3524&gt;120000, P3524&gt;25, X3524&lt;&gt;"WAVE 0"), "yes", "no")</f>
        <v>no</v>
      </c>
      <c r="BP3524" s="17" t="s">
        <v>51</v>
      </c>
    </row>
    <row r="3525" spans="1:68" x14ac:dyDescent="0.25">
      <c r="A3525" s="11" t="s">
        <v>7148</v>
      </c>
      <c r="B3525" s="20" t="s">
        <v>3421</v>
      </c>
      <c r="C3525" s="13" t="s">
        <v>14</v>
      </c>
      <c r="D3525" s="12" t="s">
        <v>818</v>
      </c>
      <c r="E3525" s="13" t="s">
        <v>819</v>
      </c>
      <c r="F3525" s="12">
        <v>2020</v>
      </c>
      <c r="G3525" s="13" t="s">
        <v>17</v>
      </c>
      <c r="H3525" s="12" t="s">
        <v>330</v>
      </c>
      <c r="I3525" s="13" t="s">
        <v>51</v>
      </c>
      <c r="J3525" s="12" t="s">
        <v>1309</v>
      </c>
      <c r="K3525" s="13" t="s">
        <v>966</v>
      </c>
      <c r="L3525" s="12" t="s">
        <v>967</v>
      </c>
      <c r="M3525" s="13" t="s">
        <v>359</v>
      </c>
      <c r="N3525" s="2" t="s">
        <v>19</v>
      </c>
      <c r="O3525" s="13" t="s">
        <v>20</v>
      </c>
      <c r="P3525" s="14">
        <v>96.28</v>
      </c>
      <c r="Q3525" s="14"/>
      <c r="R3525" s="13">
        <v>23</v>
      </c>
      <c r="S3525" s="15">
        <v>1</v>
      </c>
      <c r="T3525" s="13">
        <v>1</v>
      </c>
      <c r="U3525" s="13"/>
      <c r="V3525" s="16"/>
      <c r="W3525" s="16" t="str">
        <f t="shared" si="55"/>
        <v>PN3185814-1</v>
      </c>
      <c r="Z3525" s="17" t="s">
        <v>17</v>
      </c>
      <c r="AB3525" s="17" t="s">
        <v>152</v>
      </c>
      <c r="AC3525" s="17" t="s">
        <v>7149</v>
      </c>
      <c r="AD3525" s="17" t="s">
        <v>969</v>
      </c>
      <c r="AE3525" s="17" t="s">
        <v>42</v>
      </c>
      <c r="AF3525" s="17" t="s">
        <v>393</v>
      </c>
      <c r="AG3525" s="17" t="s">
        <v>970</v>
      </c>
      <c r="AJ3525" s="17" t="s">
        <v>83</v>
      </c>
      <c r="AK3525" s="17" t="s">
        <v>84</v>
      </c>
      <c r="AO3525" s="17" t="s">
        <v>46</v>
      </c>
      <c r="AP3525" s="18">
        <v>43545</v>
      </c>
      <c r="AQ3525" s="17" t="s">
        <v>22</v>
      </c>
      <c r="AR3525" s="17" t="s">
        <v>47</v>
      </c>
      <c r="AS3525" s="17" t="s">
        <v>47</v>
      </c>
      <c r="AT3525" s="17" t="s">
        <v>47</v>
      </c>
      <c r="AU3525" s="17" t="s">
        <v>47</v>
      </c>
      <c r="AV3525" s="17" t="s">
        <v>47</v>
      </c>
      <c r="BE3525" s="17" t="s">
        <v>52</v>
      </c>
      <c r="BM3525" s="19" t="s">
        <v>22</v>
      </c>
      <c r="BN3525" s="19">
        <f>P3525*R3525</f>
        <v>2214.44</v>
      </c>
      <c r="BO3525" s="19" t="str">
        <f>IF(AND(BN3525&gt;120000, P3525&gt;25, X3525&lt;&gt;"WAVE 0"), "yes", "no")</f>
        <v>no</v>
      </c>
      <c r="BP3525" s="17" t="s">
        <v>51</v>
      </c>
    </row>
    <row r="3526" spans="1:68" x14ac:dyDescent="0.25">
      <c r="A3526" s="11" t="s">
        <v>7150</v>
      </c>
      <c r="B3526" s="12" t="s">
        <v>7151</v>
      </c>
      <c r="C3526" s="13" t="s">
        <v>57</v>
      </c>
      <c r="D3526" s="12" t="s">
        <v>5003</v>
      </c>
      <c r="E3526" s="13" t="s">
        <v>5004</v>
      </c>
      <c r="F3526" s="12">
        <v>2019</v>
      </c>
      <c r="G3526" s="13" t="s">
        <v>17</v>
      </c>
      <c r="H3526" s="12" t="s">
        <v>330</v>
      </c>
      <c r="I3526" s="13" t="s">
        <v>51</v>
      </c>
      <c r="J3526" s="12" t="s">
        <v>361</v>
      </c>
      <c r="K3526" s="13" t="s">
        <v>362</v>
      </c>
      <c r="L3526" s="12" t="s">
        <v>333</v>
      </c>
      <c r="M3526" s="13" t="s">
        <v>334</v>
      </c>
      <c r="N3526" s="2" t="s">
        <v>64</v>
      </c>
      <c r="O3526" s="13" t="s">
        <v>20</v>
      </c>
      <c r="P3526" s="14">
        <v>1810.8169</v>
      </c>
      <c r="Q3526" s="14">
        <v>408107.31</v>
      </c>
      <c r="R3526" s="13">
        <v>132</v>
      </c>
      <c r="S3526" s="15">
        <v>0.1</v>
      </c>
      <c r="T3526" s="13">
        <v>1</v>
      </c>
      <c r="U3526" s="13">
        <v>5</v>
      </c>
      <c r="V3526" s="16">
        <v>0</v>
      </c>
      <c r="W3526" s="16" t="str">
        <f t="shared" si="55"/>
        <v>PN3185856-1</v>
      </c>
      <c r="Z3526" s="13" t="s">
        <v>17</v>
      </c>
      <c r="BN3526" s="19">
        <f>P3526*R3526</f>
        <v>239027.8308</v>
      </c>
      <c r="BO3526" s="19" t="str">
        <f>IF(AND(BN3526&gt;120000, P3526&gt;25, X3526&lt;&gt;"WAVE 0"), "yes", "no")</f>
        <v>yes</v>
      </c>
      <c r="BP3526" s="17" t="s">
        <v>51</v>
      </c>
    </row>
    <row r="3527" spans="1:68" x14ac:dyDescent="0.25">
      <c r="A3527" s="11" t="s">
        <v>7152</v>
      </c>
      <c r="B3527" s="12" t="s">
        <v>6758</v>
      </c>
      <c r="C3527" s="13" t="s">
        <v>88</v>
      </c>
      <c r="D3527" s="12" t="s">
        <v>3464</v>
      </c>
      <c r="E3527" s="13" t="s">
        <v>3465</v>
      </c>
      <c r="F3527" s="12">
        <v>2019</v>
      </c>
      <c r="G3527" s="13" t="s">
        <v>38</v>
      </c>
      <c r="H3527" s="12" t="s">
        <v>76</v>
      </c>
      <c r="I3527" s="13" t="s">
        <v>51</v>
      </c>
      <c r="J3527" s="12" t="s">
        <v>7040</v>
      </c>
      <c r="K3527" s="13" t="s">
        <v>6345</v>
      </c>
      <c r="L3527" s="12" t="s">
        <v>1234</v>
      </c>
      <c r="M3527" s="13" t="s">
        <v>879</v>
      </c>
      <c r="N3527" s="2" t="s">
        <v>64</v>
      </c>
      <c r="O3527" s="13" t="s">
        <v>20</v>
      </c>
      <c r="P3527" s="14">
        <v>3863.6556999999998</v>
      </c>
      <c r="Q3527" s="14">
        <v>679538.58</v>
      </c>
      <c r="R3527" s="13">
        <v>224</v>
      </c>
      <c r="S3527" s="15">
        <v>1</v>
      </c>
      <c r="T3527" s="13">
        <v>1</v>
      </c>
      <c r="U3527" s="13">
        <v>2</v>
      </c>
      <c r="V3527" s="16">
        <v>0</v>
      </c>
      <c r="W3527" s="16" t="str">
        <f t="shared" si="55"/>
        <v>PN3185932-1</v>
      </c>
      <c r="X3527" s="17" t="s">
        <v>150</v>
      </c>
      <c r="Y3527" s="17" t="s">
        <v>4859</v>
      </c>
      <c r="Z3527" s="17" t="s">
        <v>38</v>
      </c>
      <c r="AA3527" s="17" t="s">
        <v>331</v>
      </c>
      <c r="AB3527" s="17" t="s">
        <v>22</v>
      </c>
      <c r="AC3527" s="17" t="s">
        <v>22</v>
      </c>
      <c r="AD3527" s="17" t="s">
        <v>969</v>
      </c>
      <c r="AE3527" s="17" t="s">
        <v>42</v>
      </c>
      <c r="AF3527" s="17" t="s">
        <v>393</v>
      </c>
      <c r="AG3527" s="17" t="s">
        <v>22</v>
      </c>
      <c r="AJ3527" s="17" t="s">
        <v>827</v>
      </c>
      <c r="AK3527" s="17" t="s">
        <v>828</v>
      </c>
      <c r="AO3527" s="17" t="s">
        <v>85</v>
      </c>
      <c r="AP3527" s="18">
        <v>43312</v>
      </c>
      <c r="AQ3527" s="17">
        <v>0</v>
      </c>
      <c r="AR3527" s="17" t="s">
        <v>22</v>
      </c>
      <c r="AS3527" s="17" t="s">
        <v>22</v>
      </c>
      <c r="AT3527" s="17" t="s">
        <v>22</v>
      </c>
      <c r="AU3527" s="17" t="s">
        <v>22</v>
      </c>
      <c r="AV3527" s="17" t="s">
        <v>22</v>
      </c>
      <c r="BE3527" s="17" t="s">
        <v>52</v>
      </c>
      <c r="BM3527" s="19">
        <v>29296.381677777783</v>
      </c>
      <c r="BN3527" s="19">
        <f>P3527*R3527</f>
        <v>865458.87679999997</v>
      </c>
      <c r="BO3527" s="19" t="str">
        <f>IF(AND(BN3527&gt;120000, P3527&gt;25, X3527&lt;&gt;"WAVE 0"), "yes", "no")</f>
        <v>no</v>
      </c>
      <c r="BP3527" s="17" t="s">
        <v>22</v>
      </c>
    </row>
    <row r="3528" spans="1:68" x14ac:dyDescent="0.25">
      <c r="A3528" s="11" t="s">
        <v>7153</v>
      </c>
      <c r="B3528" s="12" t="s">
        <v>7154</v>
      </c>
      <c r="C3528" s="13" t="s">
        <v>14</v>
      </c>
      <c r="D3528" s="12" t="s">
        <v>959</v>
      </c>
      <c r="E3528" s="13" t="s">
        <v>960</v>
      </c>
      <c r="F3528" s="12">
        <v>2019</v>
      </c>
      <c r="G3528" s="13" t="s">
        <v>38</v>
      </c>
      <c r="H3528" s="12" t="s">
        <v>330</v>
      </c>
      <c r="I3528" s="13" t="s">
        <v>51</v>
      </c>
      <c r="J3528" s="12" t="s">
        <v>1309</v>
      </c>
      <c r="K3528" s="13" t="s">
        <v>966</v>
      </c>
      <c r="L3528" s="12" t="s">
        <v>967</v>
      </c>
      <c r="M3528" s="13" t="s">
        <v>359</v>
      </c>
      <c r="N3528" s="2" t="s">
        <v>19</v>
      </c>
      <c r="O3528" s="13" t="s">
        <v>20</v>
      </c>
      <c r="P3528" s="14">
        <v>246.81</v>
      </c>
      <c r="Q3528" s="14">
        <v>44919.42</v>
      </c>
      <c r="R3528" s="13">
        <v>248</v>
      </c>
      <c r="S3528" s="15">
        <v>0.90972222222222232</v>
      </c>
      <c r="T3528" s="13">
        <v>1</v>
      </c>
      <c r="U3528" s="13">
        <v>2</v>
      </c>
      <c r="V3528" s="16">
        <v>0</v>
      </c>
      <c r="W3528" s="16" t="str">
        <f t="shared" si="55"/>
        <v>PN3185973-1</v>
      </c>
      <c r="X3528" s="17" t="s">
        <v>150</v>
      </c>
      <c r="Y3528" s="17" t="s">
        <v>7155</v>
      </c>
      <c r="Z3528" s="17" t="s">
        <v>38</v>
      </c>
      <c r="AB3528" s="17" t="s">
        <v>501</v>
      </c>
      <c r="AC3528" s="17" t="s">
        <v>7156</v>
      </c>
      <c r="AD3528" s="17" t="s">
        <v>969</v>
      </c>
      <c r="AE3528" s="17" t="s">
        <v>42</v>
      </c>
      <c r="AF3528" s="17" t="s">
        <v>393</v>
      </c>
      <c r="AG3528" s="17" t="s">
        <v>970</v>
      </c>
      <c r="AJ3528" s="17" t="s">
        <v>827</v>
      </c>
      <c r="AK3528" s="17" t="s">
        <v>828</v>
      </c>
      <c r="AO3528" s="17" t="s">
        <v>85</v>
      </c>
      <c r="AP3528" s="18">
        <v>43545</v>
      </c>
      <c r="AQ3528" s="17" t="s">
        <v>22</v>
      </c>
      <c r="AR3528" s="17" t="s">
        <v>47</v>
      </c>
      <c r="AS3528" s="17" t="s">
        <v>503</v>
      </c>
      <c r="AT3528" s="17" t="s">
        <v>161</v>
      </c>
      <c r="AU3528" s="17" t="s">
        <v>503</v>
      </c>
      <c r="AV3528" s="17" t="s">
        <v>503</v>
      </c>
      <c r="AW3528" s="17" t="s">
        <v>266</v>
      </c>
      <c r="AX3528" s="17" t="s">
        <v>904</v>
      </c>
      <c r="AY3528" s="17" t="s">
        <v>691</v>
      </c>
      <c r="AZ3528" s="17" t="s">
        <v>269</v>
      </c>
      <c r="BA3528" s="17" t="s">
        <v>906</v>
      </c>
      <c r="BB3528" s="17" t="s">
        <v>51</v>
      </c>
      <c r="BD3528" s="17">
        <v>3</v>
      </c>
      <c r="BE3528" s="17" t="s">
        <v>52</v>
      </c>
      <c r="BF3528" s="17" t="s">
        <v>972</v>
      </c>
      <c r="BG3528" s="18">
        <v>44137</v>
      </c>
      <c r="BL3528" s="17" t="s">
        <v>973</v>
      </c>
      <c r="BM3528" s="19" t="s">
        <v>22</v>
      </c>
      <c r="BN3528" s="19">
        <f>P3528*R3528</f>
        <v>61208.88</v>
      </c>
      <c r="BO3528" s="19" t="str">
        <f>IF(AND(BN3528&gt;120000, P3528&gt;25, X3528&lt;&gt;"WAVE 0"), "yes", "no")</f>
        <v>no</v>
      </c>
      <c r="BP3528" s="17" t="s">
        <v>51</v>
      </c>
    </row>
    <row r="3529" spans="1:68" x14ac:dyDescent="0.25">
      <c r="A3529" s="11" t="s">
        <v>7157</v>
      </c>
      <c r="B3529" s="12" t="s">
        <v>7158</v>
      </c>
      <c r="C3529" s="13" t="s">
        <v>14</v>
      </c>
      <c r="D3529" s="12" t="s">
        <v>536</v>
      </c>
      <c r="E3529" s="13" t="s">
        <v>537</v>
      </c>
      <c r="F3529" s="12">
        <v>2020</v>
      </c>
      <c r="G3529" s="13" t="s">
        <v>38</v>
      </c>
      <c r="H3529" s="12" t="s">
        <v>330</v>
      </c>
      <c r="I3529" s="13" t="s">
        <v>18</v>
      </c>
      <c r="J3529" s="12" t="s">
        <v>2025</v>
      </c>
      <c r="K3529" s="13" t="s">
        <v>2026</v>
      </c>
      <c r="L3529" s="12" t="s">
        <v>624</v>
      </c>
      <c r="M3529" s="13" t="s">
        <v>334</v>
      </c>
      <c r="N3529" s="2" t="s">
        <v>19</v>
      </c>
      <c r="O3529" s="13" t="s">
        <v>20</v>
      </c>
      <c r="P3529" s="14">
        <v>695.95590000000004</v>
      </c>
      <c r="Q3529" s="14">
        <v>60548.160000000003</v>
      </c>
      <c r="R3529" s="13">
        <v>73</v>
      </c>
      <c r="S3529" s="15">
        <v>0.68965517241379315</v>
      </c>
      <c r="T3529" s="13">
        <v>1</v>
      </c>
      <c r="U3529" s="13">
        <v>3</v>
      </c>
      <c r="V3529" s="16">
        <v>0</v>
      </c>
      <c r="W3529" s="16" t="str">
        <f t="shared" si="55"/>
        <v>PN3185996-2</v>
      </c>
      <c r="Z3529" s="17" t="s">
        <v>38</v>
      </c>
      <c r="AA3529" s="17" t="s">
        <v>2025</v>
      </c>
      <c r="AB3529" s="17" t="s">
        <v>39</v>
      </c>
      <c r="AC3529" s="17" t="s">
        <v>7158</v>
      </c>
      <c r="AD3529" s="17" t="s">
        <v>969</v>
      </c>
      <c r="AE3529" s="17" t="s">
        <v>42</v>
      </c>
      <c r="AF3529" s="17" t="s">
        <v>393</v>
      </c>
      <c r="AG3529" s="17" t="s">
        <v>970</v>
      </c>
      <c r="AJ3529" s="17" t="s">
        <v>83</v>
      </c>
      <c r="AK3529" s="17" t="s">
        <v>84</v>
      </c>
      <c r="AO3529" s="17" t="s">
        <v>46</v>
      </c>
      <c r="AP3529" s="18">
        <v>43213</v>
      </c>
      <c r="AQ3529" s="17" t="s">
        <v>22</v>
      </c>
      <c r="AR3529" s="17" t="s">
        <v>47</v>
      </c>
      <c r="AS3529" s="17" t="s">
        <v>47</v>
      </c>
      <c r="AT3529" s="17" t="s">
        <v>47</v>
      </c>
      <c r="AU3529" s="17" t="s">
        <v>47</v>
      </c>
      <c r="AV3529" s="17" t="s">
        <v>47</v>
      </c>
      <c r="BE3529" s="17" t="s">
        <v>52</v>
      </c>
      <c r="BF3529" s="17" t="s">
        <v>53</v>
      </c>
      <c r="BG3529" s="18" t="s">
        <v>53</v>
      </c>
      <c r="BL3529" s="17" t="s">
        <v>544</v>
      </c>
      <c r="BM3529" s="19">
        <v>196.25300000000001</v>
      </c>
      <c r="BN3529" s="19">
        <f>P3529*R3529</f>
        <v>50804.780700000003</v>
      </c>
      <c r="BO3529" s="19" t="str">
        <f>IF(AND(BN3529&gt;120000, P3529&gt;25, X3529&lt;&gt;"WAVE 0"), "yes", "no")</f>
        <v>no</v>
      </c>
      <c r="BP3529" s="17" t="s">
        <v>51</v>
      </c>
    </row>
    <row r="3530" spans="1:68" x14ac:dyDescent="0.25">
      <c r="A3530" s="11" t="s">
        <v>7159</v>
      </c>
      <c r="B3530" s="12" t="s">
        <v>7160</v>
      </c>
      <c r="C3530" s="13" t="s">
        <v>14</v>
      </c>
      <c r="D3530" s="12" t="s">
        <v>901</v>
      </c>
      <c r="E3530" s="13" t="s">
        <v>902</v>
      </c>
      <c r="F3530" s="12">
        <v>2020</v>
      </c>
      <c r="G3530" s="13" t="s">
        <v>17</v>
      </c>
      <c r="H3530" s="12" t="s">
        <v>28</v>
      </c>
      <c r="I3530" s="13" t="s">
        <v>51</v>
      </c>
      <c r="J3530" s="12" t="s">
        <v>661</v>
      </c>
      <c r="K3530" s="13" t="s">
        <v>662</v>
      </c>
      <c r="L3530" s="12" t="s">
        <v>563</v>
      </c>
      <c r="M3530" s="13" t="s">
        <v>32</v>
      </c>
      <c r="N3530" s="2" t="s">
        <v>19</v>
      </c>
      <c r="O3530" s="13" t="s">
        <v>20</v>
      </c>
      <c r="P3530" s="14">
        <v>1.95</v>
      </c>
      <c r="Q3530" s="14">
        <v>614.25000000000011</v>
      </c>
      <c r="R3530" s="13">
        <v>36</v>
      </c>
      <c r="S3530" s="15">
        <v>0.61538461538461542</v>
      </c>
      <c r="T3530" s="13">
        <v>1</v>
      </c>
      <c r="U3530" s="13">
        <v>2</v>
      </c>
      <c r="V3530" s="16">
        <v>0</v>
      </c>
      <c r="W3530" s="16" t="str">
        <f t="shared" si="55"/>
        <v>PN31-8779-1</v>
      </c>
      <c r="X3530" s="17" t="s">
        <v>150</v>
      </c>
      <c r="Y3530" s="17" t="s">
        <v>903</v>
      </c>
      <c r="Z3530" s="17" t="s">
        <v>17</v>
      </c>
      <c r="AA3530" s="17" t="s">
        <v>661</v>
      </c>
      <c r="AB3530" s="17" t="s">
        <v>169</v>
      </c>
      <c r="AC3530" s="17" t="s">
        <v>7160</v>
      </c>
      <c r="AD3530" s="17" t="s">
        <v>664</v>
      </c>
      <c r="AE3530" s="17" t="s">
        <v>42</v>
      </c>
      <c r="AF3530" s="17" t="s">
        <v>665</v>
      </c>
      <c r="AG3530" s="17" t="s">
        <v>666</v>
      </c>
      <c r="AJ3530" s="17" t="s">
        <v>83</v>
      </c>
      <c r="AK3530" s="17" t="s">
        <v>84</v>
      </c>
      <c r="AO3530" s="17" t="s">
        <v>46</v>
      </c>
      <c r="AP3530" s="18">
        <v>43322</v>
      </c>
      <c r="AQ3530" s="17" t="s">
        <v>22</v>
      </c>
      <c r="AR3530" s="17" t="s">
        <v>47</v>
      </c>
      <c r="AS3530" s="17" t="s">
        <v>47</v>
      </c>
      <c r="AT3530" s="17" t="s">
        <v>47</v>
      </c>
      <c r="AU3530" s="17" t="s">
        <v>47</v>
      </c>
      <c r="AV3530" s="17" t="s">
        <v>47</v>
      </c>
      <c r="AW3530" s="17" t="s">
        <v>48</v>
      </c>
      <c r="AX3530" s="17" t="s">
        <v>667</v>
      </c>
      <c r="AY3530" s="17" t="s">
        <v>691</v>
      </c>
      <c r="AZ3530" s="17" t="s">
        <v>4033</v>
      </c>
      <c r="BA3530" s="17" t="s">
        <v>669</v>
      </c>
      <c r="BD3530" s="17">
        <v>1</v>
      </c>
      <c r="BE3530" s="17" t="s">
        <v>52</v>
      </c>
      <c r="BF3530" s="17" t="s">
        <v>907</v>
      </c>
      <c r="BG3530" s="18">
        <v>43844</v>
      </c>
      <c r="BL3530" s="17" t="s">
        <v>671</v>
      </c>
      <c r="BM3530" s="19">
        <v>20.574933333333334</v>
      </c>
      <c r="BN3530" s="19">
        <f>P3530*R3530</f>
        <v>70.2</v>
      </c>
      <c r="BO3530" s="19" t="str">
        <f>IF(AND(BN3530&gt;120000, P3530&gt;25, X3530&lt;&gt;"WAVE 0"), "yes", "no")</f>
        <v>no</v>
      </c>
      <c r="BP3530" s="17" t="s">
        <v>22</v>
      </c>
    </row>
    <row r="3531" spans="1:68" x14ac:dyDescent="0.25">
      <c r="A3531" s="11" t="s">
        <v>7161</v>
      </c>
      <c r="B3531" s="12" t="s">
        <v>6560</v>
      </c>
      <c r="C3531" s="13" t="s">
        <v>14</v>
      </c>
      <c r="D3531" s="12" t="s">
        <v>659</v>
      </c>
      <c r="E3531" s="13" t="s">
        <v>660</v>
      </c>
      <c r="F3531" s="12">
        <v>2020</v>
      </c>
      <c r="G3531" s="13" t="s">
        <v>109</v>
      </c>
      <c r="H3531" s="12" t="s">
        <v>28</v>
      </c>
      <c r="I3531" s="13" t="s">
        <v>18</v>
      </c>
      <c r="J3531" s="12" t="s">
        <v>661</v>
      </c>
      <c r="K3531" s="13" t="s">
        <v>662</v>
      </c>
      <c r="L3531" s="12" t="s">
        <v>563</v>
      </c>
      <c r="M3531" s="13" t="s">
        <v>32</v>
      </c>
      <c r="N3531" s="2" t="s">
        <v>19</v>
      </c>
      <c r="O3531" s="13" t="s">
        <v>20</v>
      </c>
      <c r="P3531" s="14">
        <v>33.4206</v>
      </c>
      <c r="Q3531" s="14">
        <v>3074.67</v>
      </c>
      <c r="R3531" s="13">
        <v>72</v>
      </c>
      <c r="S3531" s="15">
        <v>1</v>
      </c>
      <c r="T3531" s="13">
        <v>1</v>
      </c>
      <c r="U3531" s="13">
        <v>0</v>
      </c>
      <c r="V3531" s="16">
        <v>0</v>
      </c>
      <c r="W3531" s="16" t="str">
        <f t="shared" si="55"/>
        <v>PN31-8832-3</v>
      </c>
      <c r="Z3531" s="17" t="s">
        <v>109</v>
      </c>
      <c r="AB3531" s="17" t="s">
        <v>152</v>
      </c>
      <c r="AC3531" s="17" t="s">
        <v>6560</v>
      </c>
      <c r="AD3531" s="17" t="s">
        <v>664</v>
      </c>
      <c r="AE3531" s="17" t="s">
        <v>42</v>
      </c>
      <c r="AF3531" s="17" t="s">
        <v>665</v>
      </c>
      <c r="AG3531" s="17" t="s">
        <v>666</v>
      </c>
      <c r="AJ3531" s="17" t="s">
        <v>83</v>
      </c>
      <c r="AK3531" s="17" t="s">
        <v>84</v>
      </c>
      <c r="AO3531" s="17" t="s">
        <v>46</v>
      </c>
      <c r="AP3531" s="18">
        <v>43241</v>
      </c>
      <c r="AQ3531" s="17" t="s">
        <v>22</v>
      </c>
      <c r="AR3531" s="17" t="s">
        <v>47</v>
      </c>
      <c r="AS3531" s="17" t="s">
        <v>47</v>
      </c>
      <c r="AT3531" s="17" t="s">
        <v>47</v>
      </c>
      <c r="AU3531" s="17" t="s">
        <v>47</v>
      </c>
      <c r="AV3531" s="17" t="s">
        <v>47</v>
      </c>
      <c r="AW3531" s="17" t="s">
        <v>266</v>
      </c>
      <c r="AX3531" s="17" t="s">
        <v>904</v>
      </c>
      <c r="AY3531" s="17" t="s">
        <v>691</v>
      </c>
      <c r="AZ3531" s="17" t="s">
        <v>269</v>
      </c>
      <c r="BA3531" s="17" t="s">
        <v>906</v>
      </c>
      <c r="BD3531" s="17">
        <v>3</v>
      </c>
      <c r="BE3531" s="17" t="s">
        <v>52</v>
      </c>
      <c r="BF3531" s="17" t="s">
        <v>670</v>
      </c>
      <c r="BG3531" s="18">
        <v>44172</v>
      </c>
      <c r="BL3531" s="17" t="s">
        <v>671</v>
      </c>
      <c r="BM3531" s="19" t="s">
        <v>22</v>
      </c>
      <c r="BN3531" s="19">
        <f>P3531*R3531</f>
        <v>2406.2831999999999</v>
      </c>
      <c r="BO3531" s="19" t="str">
        <f>IF(AND(BN3531&gt;120000, P3531&gt;25, X3531&lt;&gt;"WAVE 0"), "yes", "no")</f>
        <v>no</v>
      </c>
      <c r="BP3531" s="17" t="s">
        <v>51</v>
      </c>
    </row>
    <row r="3532" spans="1:68" x14ac:dyDescent="0.25">
      <c r="A3532" s="11" t="s">
        <v>7162</v>
      </c>
      <c r="B3532" s="12" t="s">
        <v>7163</v>
      </c>
      <c r="C3532" s="13" t="s">
        <v>14</v>
      </c>
      <c r="D3532" s="12" t="s">
        <v>328</v>
      </c>
      <c r="E3532" s="13" t="s">
        <v>329</v>
      </c>
      <c r="F3532" s="12">
        <v>2020</v>
      </c>
      <c r="G3532" s="13" t="s">
        <v>207</v>
      </c>
      <c r="H3532" s="12" t="s">
        <v>18</v>
      </c>
      <c r="I3532" s="13" t="s">
        <v>51</v>
      </c>
      <c r="J3532" s="12" t="s">
        <v>18</v>
      </c>
      <c r="K3532" s="13" t="s">
        <v>18</v>
      </c>
      <c r="L3532" s="12" t="s">
        <v>18</v>
      </c>
      <c r="M3532" s="13" t="s">
        <v>18</v>
      </c>
      <c r="N3532" s="2" t="s">
        <v>194</v>
      </c>
      <c r="O3532" s="13" t="s">
        <v>335</v>
      </c>
      <c r="P3532" s="14">
        <v>137.0412</v>
      </c>
      <c r="Q3532" s="14">
        <v>691.67</v>
      </c>
      <c r="R3532" s="13"/>
      <c r="S3532" s="15"/>
      <c r="T3532" s="13">
        <v>1</v>
      </c>
      <c r="U3532" s="13"/>
      <c r="V3532" s="16">
        <v>0</v>
      </c>
      <c r="W3532" s="16" t="str">
        <f t="shared" si="55"/>
        <v>PN31-891487</v>
      </c>
      <c r="AA3532" s="17" t="s">
        <v>22</v>
      </c>
      <c r="AB3532" s="17" t="s">
        <v>22</v>
      </c>
      <c r="AC3532" s="17" t="s">
        <v>22</v>
      </c>
      <c r="AD3532" s="17" t="s">
        <v>22</v>
      </c>
      <c r="AE3532" s="17" t="s">
        <v>22</v>
      </c>
      <c r="AF3532" s="17" t="s">
        <v>22</v>
      </c>
      <c r="AG3532" s="17" t="s">
        <v>22</v>
      </c>
      <c r="AJ3532" s="17" t="s">
        <v>22</v>
      </c>
      <c r="AK3532" s="17" t="s">
        <v>22</v>
      </c>
      <c r="AO3532" s="17" t="s">
        <v>22</v>
      </c>
      <c r="AP3532" s="18" t="s">
        <v>22</v>
      </c>
      <c r="AQ3532" s="17" t="s">
        <v>22</v>
      </c>
      <c r="AR3532" s="17" t="s">
        <v>22</v>
      </c>
      <c r="AS3532" s="17" t="s">
        <v>22</v>
      </c>
      <c r="AT3532" s="17" t="s">
        <v>22</v>
      </c>
      <c r="AU3532" s="17" t="s">
        <v>22</v>
      </c>
      <c r="AV3532" s="17" t="s">
        <v>22</v>
      </c>
      <c r="AW3532" s="17" t="s">
        <v>22</v>
      </c>
      <c r="AX3532" s="17" t="s">
        <v>22</v>
      </c>
      <c r="AY3532" s="17" t="s">
        <v>22</v>
      </c>
      <c r="AZ3532" s="17" t="s">
        <v>22</v>
      </c>
      <c r="BA3532" s="17" t="s">
        <v>22</v>
      </c>
      <c r="BD3532" s="17" t="s">
        <v>22</v>
      </c>
      <c r="BE3532" s="17" t="s">
        <v>22</v>
      </c>
      <c r="BF3532" s="17" t="s">
        <v>22</v>
      </c>
      <c r="BG3532" s="18" t="s">
        <v>22</v>
      </c>
      <c r="BH3532" s="3" t="s">
        <v>22</v>
      </c>
      <c r="BI3532" s="3" t="s">
        <v>22</v>
      </c>
      <c r="BK3532" s="3" t="s">
        <v>22</v>
      </c>
      <c r="BL3532" s="17" t="s">
        <v>22</v>
      </c>
      <c r="BM3532" s="19" t="s">
        <v>22</v>
      </c>
      <c r="BN3532" s="19">
        <f>P3532*R3532</f>
        <v>0</v>
      </c>
      <c r="BO3532" s="19" t="str">
        <f>IF(AND(BN3532&gt;120000, P3532&gt;25, X3532&lt;&gt;"WAVE 0"), "yes", "no")</f>
        <v>no</v>
      </c>
      <c r="BP3532" s="17" t="s">
        <v>22</v>
      </c>
    </row>
    <row r="3533" spans="1:68" x14ac:dyDescent="0.25">
      <c r="A3533" s="11" t="s">
        <v>7164</v>
      </c>
      <c r="B3533" s="12" t="s">
        <v>658</v>
      </c>
      <c r="C3533" s="13" t="s">
        <v>14</v>
      </c>
      <c r="D3533" s="12" t="s">
        <v>659</v>
      </c>
      <c r="E3533" s="13" t="s">
        <v>660</v>
      </c>
      <c r="F3533" s="12">
        <v>2020</v>
      </c>
      <c r="G3533" s="13" t="s">
        <v>109</v>
      </c>
      <c r="H3533" s="12" t="s">
        <v>28</v>
      </c>
      <c r="I3533" s="13" t="s">
        <v>18</v>
      </c>
      <c r="J3533" s="12" t="s">
        <v>661</v>
      </c>
      <c r="K3533" s="13" t="s">
        <v>662</v>
      </c>
      <c r="L3533" s="12" t="s">
        <v>563</v>
      </c>
      <c r="M3533" s="13" t="s">
        <v>32</v>
      </c>
      <c r="N3533" s="2" t="s">
        <v>19</v>
      </c>
      <c r="O3533" s="13" t="s">
        <v>20</v>
      </c>
      <c r="P3533" s="14">
        <v>168.73599999999999</v>
      </c>
      <c r="Q3533" s="14">
        <v>1687.3600000000001</v>
      </c>
      <c r="R3533" s="13">
        <v>6</v>
      </c>
      <c r="S3533" s="15">
        <v>0.5</v>
      </c>
      <c r="T3533" s="13">
        <v>1</v>
      </c>
      <c r="U3533" s="13">
        <v>1</v>
      </c>
      <c r="V3533" s="16">
        <v>0</v>
      </c>
      <c r="W3533" s="16" t="str">
        <f t="shared" si="55"/>
        <v>PN31-8925-5</v>
      </c>
      <c r="Z3533" s="17" t="s">
        <v>109</v>
      </c>
      <c r="AB3533" s="17" t="s">
        <v>501</v>
      </c>
      <c r="AC3533" s="17" t="s">
        <v>658</v>
      </c>
      <c r="AD3533" s="17" t="s">
        <v>664</v>
      </c>
      <c r="AE3533" s="17" t="s">
        <v>42</v>
      </c>
      <c r="AF3533" s="17" t="s">
        <v>665</v>
      </c>
      <c r="AG3533" s="17" t="s">
        <v>666</v>
      </c>
      <c r="AJ3533" s="17" t="s">
        <v>490</v>
      </c>
      <c r="AK3533" s="17" t="s">
        <v>491</v>
      </c>
      <c r="AO3533" s="17" t="s">
        <v>130</v>
      </c>
      <c r="AP3533" s="18">
        <v>43545</v>
      </c>
      <c r="AQ3533" s="17" t="s">
        <v>22</v>
      </c>
      <c r="AR3533" s="17" t="s">
        <v>47</v>
      </c>
      <c r="AS3533" s="17" t="s">
        <v>47</v>
      </c>
      <c r="AT3533" s="17" t="s">
        <v>161</v>
      </c>
      <c r="AU3533" s="17" t="s">
        <v>162</v>
      </c>
      <c r="AV3533" s="17" t="s">
        <v>162</v>
      </c>
      <c r="AW3533" s="17" t="s">
        <v>48</v>
      </c>
      <c r="AX3533" s="17" t="s">
        <v>667</v>
      </c>
      <c r="AZ3533" s="17" t="s">
        <v>668</v>
      </c>
      <c r="BA3533" s="17" t="s">
        <v>669</v>
      </c>
      <c r="BD3533" s="17">
        <v>1</v>
      </c>
      <c r="BE3533" s="17" t="s">
        <v>52</v>
      </c>
      <c r="BF3533" s="17" t="s">
        <v>670</v>
      </c>
      <c r="BG3533" s="18">
        <v>44172</v>
      </c>
      <c r="BL3533" s="17" t="s">
        <v>671</v>
      </c>
      <c r="BM3533" s="19" t="s">
        <v>22</v>
      </c>
      <c r="BN3533" s="19">
        <f>P3533*R3533</f>
        <v>1012.4159999999999</v>
      </c>
      <c r="BO3533" s="19" t="str">
        <f>IF(AND(BN3533&gt;120000, P3533&gt;25, X3533&lt;&gt;"WAVE 0"), "yes", "no")</f>
        <v>no</v>
      </c>
      <c r="BP3533" s="17" t="s">
        <v>22</v>
      </c>
    </row>
    <row r="3534" spans="1:68" x14ac:dyDescent="0.25">
      <c r="A3534" s="11" t="s">
        <v>7165</v>
      </c>
      <c r="B3534" s="12" t="s">
        <v>7166</v>
      </c>
      <c r="C3534" s="13" t="s">
        <v>14</v>
      </c>
      <c r="D3534" s="12" t="s">
        <v>6618</v>
      </c>
      <c r="E3534" s="13" t="s">
        <v>6619</v>
      </c>
      <c r="F3534" s="12">
        <v>2020</v>
      </c>
      <c r="G3534" s="13" t="s">
        <v>27</v>
      </c>
      <c r="H3534" s="12" t="s">
        <v>28</v>
      </c>
      <c r="I3534" s="13" t="s">
        <v>18</v>
      </c>
      <c r="J3534" s="12" t="s">
        <v>661</v>
      </c>
      <c r="K3534" s="13" t="s">
        <v>662</v>
      </c>
      <c r="L3534" s="12" t="s">
        <v>563</v>
      </c>
      <c r="M3534" s="13" t="s">
        <v>32</v>
      </c>
      <c r="N3534" s="2" t="s">
        <v>19</v>
      </c>
      <c r="O3534" s="13" t="s">
        <v>1457</v>
      </c>
      <c r="P3534" s="14">
        <v>27.92</v>
      </c>
      <c r="Q3534" s="14">
        <v>1954.4</v>
      </c>
      <c r="R3534" s="13">
        <v>70</v>
      </c>
      <c r="S3534" s="15">
        <v>0.2857142857142857</v>
      </c>
      <c r="T3534" s="13">
        <v>1</v>
      </c>
      <c r="U3534" s="13">
        <v>3</v>
      </c>
      <c r="V3534" s="16">
        <v>42857.142857142855</v>
      </c>
      <c r="W3534" s="16" t="str">
        <f t="shared" si="55"/>
        <v>PN31-9063-3</v>
      </c>
      <c r="Z3534" s="17" t="s">
        <v>33</v>
      </c>
      <c r="BN3534" s="19">
        <f>P3534*R3534</f>
        <v>1954.4</v>
      </c>
      <c r="BO3534" s="19" t="str">
        <f>IF(AND(BN3534&gt;120000, P3534&gt;25, X3534&lt;&gt;"WAVE 0"), "yes", "no")</f>
        <v>no</v>
      </c>
      <c r="BP3534" s="17" t="s">
        <v>51</v>
      </c>
    </row>
    <row r="3535" spans="1:68" x14ac:dyDescent="0.25">
      <c r="A3535" s="11" t="s">
        <v>7167</v>
      </c>
      <c r="B3535" s="12" t="s">
        <v>7168</v>
      </c>
      <c r="C3535" s="13" t="s">
        <v>14</v>
      </c>
      <c r="D3535" s="12" t="s">
        <v>901</v>
      </c>
      <c r="E3535" s="13" t="s">
        <v>902</v>
      </c>
      <c r="F3535" s="12">
        <v>2020</v>
      </c>
      <c r="G3535" s="13" t="s">
        <v>17</v>
      </c>
      <c r="H3535" s="12" t="s">
        <v>28</v>
      </c>
      <c r="I3535" s="13" t="s">
        <v>51</v>
      </c>
      <c r="J3535" s="12" t="s">
        <v>661</v>
      </c>
      <c r="K3535" s="13" t="s">
        <v>662</v>
      </c>
      <c r="L3535" s="12" t="s">
        <v>563</v>
      </c>
      <c r="M3535" s="13" t="s">
        <v>32</v>
      </c>
      <c r="N3535" s="2" t="s">
        <v>19</v>
      </c>
      <c r="O3535" s="13" t="s">
        <v>20</v>
      </c>
      <c r="P3535" s="14">
        <v>5.99</v>
      </c>
      <c r="Q3535" s="14">
        <v>431.28000000000003</v>
      </c>
      <c r="R3535" s="13">
        <v>67</v>
      </c>
      <c r="S3535" s="15">
        <v>1</v>
      </c>
      <c r="T3535" s="13">
        <v>1</v>
      </c>
      <c r="U3535" s="13">
        <v>0</v>
      </c>
      <c r="V3535" s="16">
        <v>0</v>
      </c>
      <c r="W3535" s="16" t="str">
        <f t="shared" si="55"/>
        <v>PN31-9122-1</v>
      </c>
      <c r="X3535" s="17" t="s">
        <v>150</v>
      </c>
      <c r="Y3535" s="17" t="s">
        <v>903</v>
      </c>
      <c r="Z3535" s="17" t="s">
        <v>17</v>
      </c>
      <c r="AB3535" s="17" t="s">
        <v>501</v>
      </c>
      <c r="AC3535" s="17" t="s">
        <v>7168</v>
      </c>
      <c r="AD3535" s="17" t="s">
        <v>664</v>
      </c>
      <c r="AE3535" s="17" t="s">
        <v>42</v>
      </c>
      <c r="AF3535" s="17" t="s">
        <v>665</v>
      </c>
      <c r="AG3535" s="17" t="s">
        <v>666</v>
      </c>
      <c r="AJ3535" s="17" t="s">
        <v>83</v>
      </c>
      <c r="AK3535" s="17" t="s">
        <v>84</v>
      </c>
      <c r="AO3535" s="17" t="s">
        <v>46</v>
      </c>
      <c r="AP3535" s="18">
        <v>43322</v>
      </c>
      <c r="AQ3535" s="17" t="s">
        <v>22</v>
      </c>
      <c r="AR3535" s="17" t="s">
        <v>47</v>
      </c>
      <c r="AS3535" s="17" t="s">
        <v>47</v>
      </c>
      <c r="AT3535" s="17" t="s">
        <v>47</v>
      </c>
      <c r="AU3535" s="17" t="s">
        <v>47</v>
      </c>
      <c r="AV3535" s="17" t="s">
        <v>47</v>
      </c>
      <c r="AW3535" s="17" t="s">
        <v>48</v>
      </c>
      <c r="AX3535" s="17" t="s">
        <v>1828</v>
      </c>
      <c r="AY3535" s="17" t="s">
        <v>691</v>
      </c>
      <c r="AZ3535" s="17" t="s">
        <v>4033</v>
      </c>
      <c r="BA3535" s="17" t="s">
        <v>1003</v>
      </c>
      <c r="BD3535" s="17">
        <v>3</v>
      </c>
      <c r="BE3535" s="17" t="s">
        <v>52</v>
      </c>
      <c r="BF3535" s="17" t="s">
        <v>907</v>
      </c>
      <c r="BG3535" s="18">
        <v>43844</v>
      </c>
      <c r="BL3535" s="17" t="s">
        <v>671</v>
      </c>
      <c r="BM3535" s="19" t="s">
        <v>22</v>
      </c>
      <c r="BN3535" s="19">
        <f>P3535*R3535</f>
        <v>401.33000000000004</v>
      </c>
      <c r="BO3535" s="19" t="str">
        <f>IF(AND(BN3535&gt;120000, P3535&gt;25, X3535&lt;&gt;"WAVE 0"), "yes", "no")</f>
        <v>no</v>
      </c>
      <c r="BP3535" s="17" t="s">
        <v>51</v>
      </c>
    </row>
    <row r="3536" spans="1:68" x14ac:dyDescent="0.25">
      <c r="A3536" s="11" t="s">
        <v>7169</v>
      </c>
      <c r="B3536" s="12" t="s">
        <v>6560</v>
      </c>
      <c r="C3536" s="13" t="s">
        <v>14</v>
      </c>
      <c r="D3536" s="12" t="s">
        <v>659</v>
      </c>
      <c r="E3536" s="13" t="s">
        <v>660</v>
      </c>
      <c r="F3536" s="12">
        <v>2020</v>
      </c>
      <c r="G3536" s="13" t="s">
        <v>109</v>
      </c>
      <c r="H3536" s="12" t="s">
        <v>28</v>
      </c>
      <c r="I3536" s="13" t="s">
        <v>18</v>
      </c>
      <c r="J3536" s="12" t="s">
        <v>661</v>
      </c>
      <c r="K3536" s="13" t="s">
        <v>662</v>
      </c>
      <c r="L3536" s="12" t="s">
        <v>563</v>
      </c>
      <c r="M3536" s="13" t="s">
        <v>32</v>
      </c>
      <c r="N3536" s="2" t="s">
        <v>19</v>
      </c>
      <c r="O3536" s="13" t="s">
        <v>20</v>
      </c>
      <c r="P3536" s="14">
        <v>40</v>
      </c>
      <c r="Q3536" s="14">
        <v>2000</v>
      </c>
      <c r="R3536" s="13">
        <v>43</v>
      </c>
      <c r="S3536" s="15">
        <v>1</v>
      </c>
      <c r="T3536" s="13">
        <v>1</v>
      </c>
      <c r="U3536" s="13">
        <v>0</v>
      </c>
      <c r="V3536" s="16">
        <v>0</v>
      </c>
      <c r="W3536" s="16" t="str">
        <f t="shared" si="55"/>
        <v>PN31-9125-3</v>
      </c>
      <c r="Z3536" s="17" t="s">
        <v>109</v>
      </c>
      <c r="AB3536" s="17" t="s">
        <v>152</v>
      </c>
      <c r="AC3536" s="17" t="s">
        <v>6560</v>
      </c>
      <c r="AD3536" s="17" t="s">
        <v>664</v>
      </c>
      <c r="AE3536" s="17" t="s">
        <v>42</v>
      </c>
      <c r="AF3536" s="17" t="s">
        <v>665</v>
      </c>
      <c r="AG3536" s="17" t="s">
        <v>666</v>
      </c>
      <c r="AJ3536" s="17" t="s">
        <v>83</v>
      </c>
      <c r="AK3536" s="17" t="s">
        <v>84</v>
      </c>
      <c r="AO3536" s="17" t="s">
        <v>46</v>
      </c>
      <c r="AP3536" s="18">
        <v>43241</v>
      </c>
      <c r="AQ3536" s="17" t="s">
        <v>22</v>
      </c>
      <c r="AR3536" s="17" t="s">
        <v>47</v>
      </c>
      <c r="AS3536" s="17" t="s">
        <v>47</v>
      </c>
      <c r="AT3536" s="17" t="s">
        <v>47</v>
      </c>
      <c r="AU3536" s="17" t="s">
        <v>47</v>
      </c>
      <c r="AV3536" s="17" t="s">
        <v>47</v>
      </c>
      <c r="AW3536" s="17" t="s">
        <v>266</v>
      </c>
      <c r="AX3536" s="17" t="s">
        <v>904</v>
      </c>
      <c r="AY3536" s="17" t="s">
        <v>691</v>
      </c>
      <c r="AZ3536" s="17" t="s">
        <v>269</v>
      </c>
      <c r="BA3536" s="17" t="s">
        <v>906</v>
      </c>
      <c r="BD3536" s="17">
        <v>3</v>
      </c>
      <c r="BE3536" s="17" t="s">
        <v>52</v>
      </c>
      <c r="BF3536" s="17" t="s">
        <v>670</v>
      </c>
      <c r="BG3536" s="18">
        <v>44172</v>
      </c>
      <c r="BL3536" s="17" t="s">
        <v>671</v>
      </c>
      <c r="BM3536" s="19" t="s">
        <v>22</v>
      </c>
      <c r="BN3536" s="19">
        <f>P3536*R3536</f>
        <v>1720</v>
      </c>
      <c r="BO3536" s="19" t="str">
        <f>IF(AND(BN3536&gt;120000, P3536&gt;25, X3536&lt;&gt;"WAVE 0"), "yes", "no")</f>
        <v>no</v>
      </c>
      <c r="BP3536" s="17" t="s">
        <v>51</v>
      </c>
    </row>
    <row r="3537" spans="1:68" x14ac:dyDescent="0.25">
      <c r="A3537" s="11" t="s">
        <v>7170</v>
      </c>
      <c r="B3537" s="12" t="s">
        <v>7171</v>
      </c>
      <c r="C3537" s="13" t="s">
        <v>14</v>
      </c>
      <c r="D3537" s="12" t="s">
        <v>901</v>
      </c>
      <c r="E3537" s="13" t="s">
        <v>902</v>
      </c>
      <c r="F3537" s="12">
        <v>2020</v>
      </c>
      <c r="G3537" s="13" t="s">
        <v>17</v>
      </c>
      <c r="H3537" s="12" t="s">
        <v>28</v>
      </c>
      <c r="I3537" s="13" t="s">
        <v>51</v>
      </c>
      <c r="J3537" s="12" t="s">
        <v>661</v>
      </c>
      <c r="K3537" s="13" t="s">
        <v>662</v>
      </c>
      <c r="L3537" s="12" t="s">
        <v>563</v>
      </c>
      <c r="M3537" s="13" t="s">
        <v>32</v>
      </c>
      <c r="N3537" s="2" t="s">
        <v>19</v>
      </c>
      <c r="O3537" s="13" t="s">
        <v>20</v>
      </c>
      <c r="P3537" s="14">
        <v>1.33</v>
      </c>
      <c r="Q3537" s="14">
        <v>766.08</v>
      </c>
      <c r="R3537" s="13">
        <v>420</v>
      </c>
      <c r="S3537" s="15">
        <v>0.94444444444444442</v>
      </c>
      <c r="T3537" s="13">
        <v>1</v>
      </c>
      <c r="U3537" s="13">
        <v>1</v>
      </c>
      <c r="V3537" s="16">
        <v>0</v>
      </c>
      <c r="W3537" s="16" t="str">
        <f t="shared" si="55"/>
        <v>PN31-9135-1</v>
      </c>
      <c r="X3537" s="17" t="s">
        <v>150</v>
      </c>
      <c r="Y3537" s="17" t="s">
        <v>903</v>
      </c>
      <c r="Z3537" s="17" t="s">
        <v>17</v>
      </c>
      <c r="AB3537" s="17" t="s">
        <v>152</v>
      </c>
      <c r="AC3537" s="17" t="s">
        <v>7171</v>
      </c>
      <c r="AD3537" s="17" t="s">
        <v>664</v>
      </c>
      <c r="AE3537" s="17" t="s">
        <v>42</v>
      </c>
      <c r="AF3537" s="17" t="s">
        <v>665</v>
      </c>
      <c r="AG3537" s="17" t="s">
        <v>666</v>
      </c>
      <c r="AJ3537" s="17" t="s">
        <v>83</v>
      </c>
      <c r="AK3537" s="17" t="s">
        <v>84</v>
      </c>
      <c r="AO3537" s="17" t="s">
        <v>130</v>
      </c>
      <c r="AP3537" s="18">
        <v>43322</v>
      </c>
      <c r="AQ3537" s="17" t="s">
        <v>22</v>
      </c>
      <c r="AR3537" s="17" t="s">
        <v>47</v>
      </c>
      <c r="AS3537" s="17" t="s">
        <v>47</v>
      </c>
      <c r="AT3537" s="17" t="s">
        <v>47</v>
      </c>
      <c r="AU3537" s="17" t="s">
        <v>47</v>
      </c>
      <c r="AV3537" s="17" t="s">
        <v>47</v>
      </c>
      <c r="AW3537" s="17" t="s">
        <v>266</v>
      </c>
      <c r="AX3537" s="17" t="s">
        <v>267</v>
      </c>
      <c r="AY3537" s="17" t="s">
        <v>268</v>
      </c>
      <c r="AZ3537" s="17" t="s">
        <v>905</v>
      </c>
      <c r="BA3537" s="17" t="s">
        <v>285</v>
      </c>
      <c r="BD3537" s="17">
        <v>3</v>
      </c>
      <c r="BE3537" s="17" t="s">
        <v>52</v>
      </c>
      <c r="BF3537" s="17" t="s">
        <v>907</v>
      </c>
      <c r="BG3537" s="18">
        <v>43844</v>
      </c>
      <c r="BL3537" s="17" t="s">
        <v>671</v>
      </c>
      <c r="BM3537" s="19" t="s">
        <v>22</v>
      </c>
      <c r="BN3537" s="19">
        <f>P3537*R3537</f>
        <v>558.6</v>
      </c>
      <c r="BO3537" s="19" t="str">
        <f>IF(AND(BN3537&gt;120000, P3537&gt;25, X3537&lt;&gt;"WAVE 0"), "yes", "no")</f>
        <v>no</v>
      </c>
      <c r="BP3537" s="17" t="s">
        <v>22</v>
      </c>
    </row>
    <row r="3538" spans="1:68" x14ac:dyDescent="0.25">
      <c r="A3538" s="11" t="s">
        <v>7172</v>
      </c>
      <c r="B3538" s="12" t="s">
        <v>1704</v>
      </c>
      <c r="C3538" s="13" t="s">
        <v>14</v>
      </c>
      <c r="D3538" s="12" t="s">
        <v>901</v>
      </c>
      <c r="E3538" s="13" t="s">
        <v>902</v>
      </c>
      <c r="F3538" s="12">
        <v>2020</v>
      </c>
      <c r="G3538" s="13" t="s">
        <v>17</v>
      </c>
      <c r="H3538" s="12" t="s">
        <v>28</v>
      </c>
      <c r="I3538" s="13" t="s">
        <v>51</v>
      </c>
      <c r="J3538" s="12" t="s">
        <v>661</v>
      </c>
      <c r="K3538" s="13" t="s">
        <v>662</v>
      </c>
      <c r="L3538" s="12" t="s">
        <v>563</v>
      </c>
      <c r="M3538" s="13" t="s">
        <v>32</v>
      </c>
      <c r="N3538" s="2" t="s">
        <v>19</v>
      </c>
      <c r="O3538" s="13" t="s">
        <v>20</v>
      </c>
      <c r="P3538" s="14">
        <v>3.18</v>
      </c>
      <c r="Q3538" s="14">
        <v>5561.8200000000006</v>
      </c>
      <c r="R3538" s="13">
        <v>666</v>
      </c>
      <c r="S3538" s="15">
        <v>0.73333333333333328</v>
      </c>
      <c r="T3538" s="13">
        <v>1</v>
      </c>
      <c r="U3538" s="13">
        <v>3</v>
      </c>
      <c r="V3538" s="16">
        <v>0</v>
      </c>
      <c r="W3538" s="16" t="str">
        <f t="shared" si="55"/>
        <v>PN31-9164-1</v>
      </c>
      <c r="X3538" s="17" t="s">
        <v>150</v>
      </c>
      <c r="Y3538" s="17" t="s">
        <v>903</v>
      </c>
      <c r="Z3538" s="17" t="s">
        <v>17</v>
      </c>
      <c r="AB3538" s="17" t="s">
        <v>46</v>
      </c>
      <c r="AC3538" s="17" t="s">
        <v>1704</v>
      </c>
      <c r="AD3538" s="17" t="s">
        <v>664</v>
      </c>
      <c r="AE3538" s="17" t="s">
        <v>42</v>
      </c>
      <c r="AF3538" s="17" t="s">
        <v>665</v>
      </c>
      <c r="AG3538" s="17" t="s">
        <v>666</v>
      </c>
      <c r="AJ3538" s="17" t="s">
        <v>83</v>
      </c>
      <c r="AK3538" s="17" t="s">
        <v>84</v>
      </c>
      <c r="AO3538" s="17" t="s">
        <v>46</v>
      </c>
      <c r="AP3538" s="18">
        <v>43322</v>
      </c>
      <c r="AQ3538" s="17" t="s">
        <v>22</v>
      </c>
      <c r="AR3538" s="17" t="s">
        <v>47</v>
      </c>
      <c r="AS3538" s="17" t="s">
        <v>47</v>
      </c>
      <c r="AT3538" s="17" t="s">
        <v>47</v>
      </c>
      <c r="AU3538" s="17" t="s">
        <v>47</v>
      </c>
      <c r="AV3538" s="17" t="s">
        <v>47</v>
      </c>
      <c r="AW3538" s="17" t="s">
        <v>48</v>
      </c>
      <c r="AX3538" s="17" t="s">
        <v>667</v>
      </c>
      <c r="BA3538" s="17" t="s">
        <v>1041</v>
      </c>
      <c r="BD3538" s="17">
        <v>3</v>
      </c>
      <c r="BE3538" s="17" t="s">
        <v>52</v>
      </c>
      <c r="BF3538" s="17" t="s">
        <v>907</v>
      </c>
      <c r="BG3538" s="18">
        <v>43844</v>
      </c>
      <c r="BL3538" s="17" t="s">
        <v>671</v>
      </c>
      <c r="BM3538" s="19" t="s">
        <v>22</v>
      </c>
      <c r="BN3538" s="19">
        <f>P3538*R3538</f>
        <v>2117.88</v>
      </c>
      <c r="BO3538" s="19" t="str">
        <f>IF(AND(BN3538&gt;120000, P3538&gt;25, X3538&lt;&gt;"WAVE 0"), "yes", "no")</f>
        <v>no</v>
      </c>
      <c r="BP3538" s="17" t="s">
        <v>22</v>
      </c>
    </row>
    <row r="3539" spans="1:68" x14ac:dyDescent="0.25">
      <c r="A3539" s="11" t="s">
        <v>7173</v>
      </c>
      <c r="B3539" s="12" t="s">
        <v>422</v>
      </c>
      <c r="C3539" s="13" t="s">
        <v>14</v>
      </c>
      <c r="D3539" s="12" t="s">
        <v>901</v>
      </c>
      <c r="E3539" s="13" t="s">
        <v>902</v>
      </c>
      <c r="F3539" s="12">
        <v>2020</v>
      </c>
      <c r="G3539" s="13" t="s">
        <v>17</v>
      </c>
      <c r="H3539" s="12" t="s">
        <v>28</v>
      </c>
      <c r="I3539" s="13" t="s">
        <v>51</v>
      </c>
      <c r="J3539" s="12" t="s">
        <v>661</v>
      </c>
      <c r="K3539" s="13" t="s">
        <v>662</v>
      </c>
      <c r="L3539" s="12" t="s">
        <v>563</v>
      </c>
      <c r="M3539" s="13" t="s">
        <v>32</v>
      </c>
      <c r="N3539" s="2" t="s">
        <v>19</v>
      </c>
      <c r="O3539" s="13" t="s">
        <v>20</v>
      </c>
      <c r="P3539" s="14">
        <v>1</v>
      </c>
      <c r="Q3539" s="14">
        <v>729</v>
      </c>
      <c r="R3539" s="13">
        <v>202</v>
      </c>
      <c r="S3539" s="15">
        <v>1</v>
      </c>
      <c r="T3539" s="13">
        <v>1</v>
      </c>
      <c r="U3539" s="13">
        <v>0</v>
      </c>
      <c r="V3539" s="16">
        <v>0</v>
      </c>
      <c r="W3539" s="16" t="str">
        <f t="shared" si="55"/>
        <v>PN31-9165-1</v>
      </c>
      <c r="X3539" s="17" t="s">
        <v>150</v>
      </c>
      <c r="Y3539" s="17" t="s">
        <v>903</v>
      </c>
      <c r="Z3539" s="17" t="s">
        <v>17</v>
      </c>
      <c r="AB3539" s="17" t="s">
        <v>501</v>
      </c>
      <c r="AC3539" s="17" t="s">
        <v>422</v>
      </c>
      <c r="AD3539" s="17" t="s">
        <v>664</v>
      </c>
      <c r="AE3539" s="17" t="s">
        <v>42</v>
      </c>
      <c r="AF3539" s="17" t="s">
        <v>665</v>
      </c>
      <c r="AG3539" s="17" t="s">
        <v>666</v>
      </c>
      <c r="AJ3539" s="17" t="s">
        <v>83</v>
      </c>
      <c r="AK3539" s="17" t="s">
        <v>84</v>
      </c>
      <c r="AO3539" s="17" t="s">
        <v>46</v>
      </c>
      <c r="AP3539" s="18">
        <v>43322</v>
      </c>
      <c r="AQ3539" s="17" t="s">
        <v>22</v>
      </c>
      <c r="AR3539" s="17" t="s">
        <v>47</v>
      </c>
      <c r="AS3539" s="17" t="s">
        <v>47</v>
      </c>
      <c r="AT3539" s="17" t="s">
        <v>47</v>
      </c>
      <c r="AU3539" s="17" t="s">
        <v>47</v>
      </c>
      <c r="AV3539" s="17" t="s">
        <v>47</v>
      </c>
      <c r="AW3539" s="17" t="s">
        <v>5269</v>
      </c>
      <c r="AX3539" s="17" t="s">
        <v>5270</v>
      </c>
      <c r="BA3539" s="17" t="s">
        <v>5270</v>
      </c>
      <c r="BD3539" s="17">
        <v>3</v>
      </c>
      <c r="BE3539" s="17" t="s">
        <v>52</v>
      </c>
      <c r="BF3539" s="17" t="s">
        <v>907</v>
      </c>
      <c r="BG3539" s="18">
        <v>43844</v>
      </c>
      <c r="BL3539" s="17" t="s">
        <v>671</v>
      </c>
      <c r="BM3539" s="19" t="s">
        <v>22</v>
      </c>
      <c r="BN3539" s="19">
        <f>P3539*R3539</f>
        <v>202</v>
      </c>
      <c r="BO3539" s="19" t="str">
        <f>IF(AND(BN3539&gt;120000, P3539&gt;25, X3539&lt;&gt;"WAVE 0"), "yes", "no")</f>
        <v>no</v>
      </c>
      <c r="BP3539" s="17" t="s">
        <v>22</v>
      </c>
    </row>
    <row r="3540" spans="1:68" x14ac:dyDescent="0.25">
      <c r="A3540" s="11" t="s">
        <v>7174</v>
      </c>
      <c r="B3540" s="12" t="s">
        <v>870</v>
      </c>
      <c r="C3540" s="13" t="s">
        <v>57</v>
      </c>
      <c r="D3540" s="12" t="s">
        <v>7175</v>
      </c>
      <c r="E3540" s="13" t="s">
        <v>7176</v>
      </c>
      <c r="F3540" s="12">
        <v>2019</v>
      </c>
      <c r="G3540" s="13" t="s">
        <v>109</v>
      </c>
      <c r="H3540" s="12" t="s">
        <v>28</v>
      </c>
      <c r="I3540" s="13" t="s">
        <v>51</v>
      </c>
      <c r="J3540" s="12" t="s">
        <v>661</v>
      </c>
      <c r="K3540" s="13" t="s">
        <v>662</v>
      </c>
      <c r="L3540" s="12" t="s">
        <v>563</v>
      </c>
      <c r="M3540" s="13" t="s">
        <v>32</v>
      </c>
      <c r="N3540" s="2" t="s">
        <v>64</v>
      </c>
      <c r="O3540" s="13" t="s">
        <v>20</v>
      </c>
      <c r="P3540" s="14">
        <v>255</v>
      </c>
      <c r="Q3540" s="14">
        <v>280755</v>
      </c>
      <c r="R3540" s="13">
        <v>998</v>
      </c>
      <c r="S3540" s="15">
        <v>0.29126213592233008</v>
      </c>
      <c r="T3540" s="13">
        <v>1</v>
      </c>
      <c r="U3540" s="13">
        <v>4</v>
      </c>
      <c r="V3540" s="16">
        <v>3629.764065335753</v>
      </c>
      <c r="W3540" s="16" t="str">
        <f t="shared" si="55"/>
        <v>PN31-9293-1</v>
      </c>
      <c r="Z3540" s="17" t="s">
        <v>109</v>
      </c>
      <c r="AA3540" s="17" t="s">
        <v>661</v>
      </c>
      <c r="AB3540" s="17" t="s">
        <v>943</v>
      </c>
      <c r="AC3540" s="17" t="s">
        <v>870</v>
      </c>
      <c r="AD3540" s="17" t="s">
        <v>664</v>
      </c>
      <c r="AE3540" s="17" t="s">
        <v>42</v>
      </c>
      <c r="AF3540" s="17" t="s">
        <v>665</v>
      </c>
      <c r="AG3540" s="17" t="s">
        <v>666</v>
      </c>
      <c r="AJ3540" s="17" t="s">
        <v>83</v>
      </c>
      <c r="AK3540" s="17" t="s">
        <v>84</v>
      </c>
      <c r="AO3540" s="17" t="s">
        <v>46</v>
      </c>
      <c r="AP3540" s="18">
        <v>43360</v>
      </c>
      <c r="AQ3540" s="17" t="s">
        <v>22</v>
      </c>
      <c r="AR3540" s="17" t="s">
        <v>47</v>
      </c>
      <c r="AS3540" s="17" t="s">
        <v>47</v>
      </c>
      <c r="AT3540" s="17" t="s">
        <v>47</v>
      </c>
      <c r="AU3540" s="17" t="s">
        <v>47</v>
      </c>
      <c r="AV3540" s="17" t="s">
        <v>47</v>
      </c>
      <c r="BE3540" s="17" t="s">
        <v>52</v>
      </c>
      <c r="BK3540" s="3" t="s">
        <v>71</v>
      </c>
      <c r="BM3540" s="19">
        <v>32741.207322222221</v>
      </c>
      <c r="BN3540" s="19">
        <f>P3540*R3540</f>
        <v>254490</v>
      </c>
      <c r="BO3540" s="19" t="str">
        <f>IF(AND(BN3540&gt;120000, P3540&gt;25, X3540&lt;&gt;"WAVE 0"), "yes", "no")</f>
        <v>yes</v>
      </c>
      <c r="BP3540" s="17" t="s">
        <v>51</v>
      </c>
    </row>
    <row r="3541" spans="1:68" x14ac:dyDescent="0.25">
      <c r="A3541" s="11" t="s">
        <v>7177</v>
      </c>
      <c r="B3541" s="12" t="s">
        <v>7178</v>
      </c>
      <c r="C3541" s="13" t="s">
        <v>14</v>
      </c>
      <c r="D3541" s="12" t="s">
        <v>901</v>
      </c>
      <c r="E3541" s="13" t="s">
        <v>902</v>
      </c>
      <c r="F3541" s="12">
        <v>2020</v>
      </c>
      <c r="G3541" s="13" t="s">
        <v>17</v>
      </c>
      <c r="H3541" s="12" t="s">
        <v>28</v>
      </c>
      <c r="I3541" s="13" t="s">
        <v>51</v>
      </c>
      <c r="J3541" s="12" t="s">
        <v>661</v>
      </c>
      <c r="K3541" s="13" t="s">
        <v>662</v>
      </c>
      <c r="L3541" s="12" t="s">
        <v>563</v>
      </c>
      <c r="M3541" s="13" t="s">
        <v>32</v>
      </c>
      <c r="N3541" s="2" t="s">
        <v>19</v>
      </c>
      <c r="O3541" s="13" t="s">
        <v>20</v>
      </c>
      <c r="P3541" s="14">
        <v>2.92</v>
      </c>
      <c r="Q3541" s="14">
        <v>2505.3599999999997</v>
      </c>
      <c r="R3541" s="13">
        <v>842</v>
      </c>
      <c r="S3541" s="15">
        <v>0.75</v>
      </c>
      <c r="T3541" s="13">
        <v>1</v>
      </c>
      <c r="U3541" s="13">
        <v>3</v>
      </c>
      <c r="V3541" s="16">
        <v>0</v>
      </c>
      <c r="W3541" s="16" t="str">
        <f t="shared" si="55"/>
        <v>PN31-9339-1</v>
      </c>
      <c r="X3541" s="17" t="s">
        <v>150</v>
      </c>
      <c r="Y3541" s="17" t="s">
        <v>903</v>
      </c>
      <c r="Z3541" s="17" t="s">
        <v>17</v>
      </c>
      <c r="AB3541" s="17" t="s">
        <v>152</v>
      </c>
      <c r="AC3541" s="17" t="s">
        <v>7179</v>
      </c>
      <c r="AD3541" s="17" t="s">
        <v>664</v>
      </c>
      <c r="AE3541" s="17" t="s">
        <v>42</v>
      </c>
      <c r="AF3541" s="17" t="s">
        <v>665</v>
      </c>
      <c r="AG3541" s="17" t="s">
        <v>666</v>
      </c>
      <c r="AJ3541" s="17" t="s">
        <v>83</v>
      </c>
      <c r="AK3541" s="17" t="s">
        <v>84</v>
      </c>
      <c r="AO3541" s="17" t="s">
        <v>130</v>
      </c>
      <c r="AP3541" s="18">
        <v>43322</v>
      </c>
      <c r="AQ3541" s="17" t="s">
        <v>22</v>
      </c>
      <c r="AR3541" s="17" t="s">
        <v>47</v>
      </c>
      <c r="AS3541" s="17" t="s">
        <v>47</v>
      </c>
      <c r="AT3541" s="17" t="s">
        <v>47</v>
      </c>
      <c r="AU3541" s="17" t="s">
        <v>47</v>
      </c>
      <c r="AV3541" s="17" t="s">
        <v>47</v>
      </c>
      <c r="AW3541" s="17" t="s">
        <v>266</v>
      </c>
      <c r="AX3541" s="17" t="s">
        <v>744</v>
      </c>
      <c r="BA3541" s="17" t="s">
        <v>701</v>
      </c>
      <c r="BD3541" s="17">
        <v>5</v>
      </c>
      <c r="BE3541" s="17" t="s">
        <v>52</v>
      </c>
      <c r="BF3541" s="17" t="s">
        <v>907</v>
      </c>
      <c r="BG3541" s="18">
        <v>43844</v>
      </c>
      <c r="BL3541" s="17" t="s">
        <v>671</v>
      </c>
      <c r="BM3541" s="19" t="s">
        <v>22</v>
      </c>
      <c r="BN3541" s="19">
        <f>P3541*R3541</f>
        <v>2458.64</v>
      </c>
      <c r="BO3541" s="19" t="str">
        <f>IF(AND(BN3541&gt;120000, P3541&gt;25, X3541&lt;&gt;"WAVE 0"), "yes", "no")</f>
        <v>no</v>
      </c>
      <c r="BP3541" s="17" t="s">
        <v>22</v>
      </c>
    </row>
    <row r="3542" spans="1:68" x14ac:dyDescent="0.25">
      <c r="A3542" s="11" t="s">
        <v>7180</v>
      </c>
      <c r="B3542" s="12" t="s">
        <v>7181</v>
      </c>
      <c r="C3542" s="13" t="s">
        <v>57</v>
      </c>
      <c r="D3542" s="12" t="s">
        <v>7175</v>
      </c>
      <c r="E3542" s="13" t="s">
        <v>7176</v>
      </c>
      <c r="F3542" s="12">
        <v>2019</v>
      </c>
      <c r="G3542" s="13" t="s">
        <v>109</v>
      </c>
      <c r="H3542" s="12" t="s">
        <v>28</v>
      </c>
      <c r="I3542" s="13" t="s">
        <v>51</v>
      </c>
      <c r="J3542" s="12" t="s">
        <v>661</v>
      </c>
      <c r="K3542" s="13" t="s">
        <v>662</v>
      </c>
      <c r="L3542" s="12" t="s">
        <v>563</v>
      </c>
      <c r="M3542" s="13" t="s">
        <v>32</v>
      </c>
      <c r="N3542" s="2" t="s">
        <v>64</v>
      </c>
      <c r="O3542" s="13" t="s">
        <v>20</v>
      </c>
      <c r="P3542" s="14">
        <v>1331.18</v>
      </c>
      <c r="Q3542" s="14">
        <v>43928.94</v>
      </c>
      <c r="R3542" s="13">
        <v>7</v>
      </c>
      <c r="S3542" s="15">
        <v>9.5238095238095233E-2</v>
      </c>
      <c r="T3542" s="13">
        <v>1</v>
      </c>
      <c r="U3542" s="13">
        <v>4</v>
      </c>
      <c r="V3542" s="16">
        <v>0</v>
      </c>
      <c r="W3542" s="16" t="str">
        <f t="shared" si="55"/>
        <v>PN31-9352-1</v>
      </c>
      <c r="Z3542" s="17" t="s">
        <v>109</v>
      </c>
      <c r="AA3542" s="17" t="s">
        <v>661</v>
      </c>
      <c r="AB3542" s="17" t="s">
        <v>689</v>
      </c>
      <c r="AC3542" s="17" t="s">
        <v>7181</v>
      </c>
      <c r="AD3542" s="17" t="s">
        <v>664</v>
      </c>
      <c r="AE3542" s="17" t="s">
        <v>42</v>
      </c>
      <c r="AF3542" s="17" t="s">
        <v>665</v>
      </c>
      <c r="AG3542" s="17" t="s">
        <v>666</v>
      </c>
      <c r="AJ3542" s="17" t="s">
        <v>83</v>
      </c>
      <c r="AK3542" s="17" t="s">
        <v>84</v>
      </c>
      <c r="AO3542" s="17" t="s">
        <v>46</v>
      </c>
      <c r="AP3542" s="18">
        <v>43214</v>
      </c>
      <c r="AQ3542" s="17" t="s">
        <v>22</v>
      </c>
      <c r="AR3542" s="17" t="s">
        <v>47</v>
      </c>
      <c r="AS3542" s="17" t="s">
        <v>47</v>
      </c>
      <c r="AT3542" s="17" t="s">
        <v>47</v>
      </c>
      <c r="AU3542" s="17" t="s">
        <v>47</v>
      </c>
      <c r="AV3542" s="17" t="s">
        <v>47</v>
      </c>
      <c r="BE3542" s="17" t="s">
        <v>52</v>
      </c>
      <c r="BK3542" s="3" t="s">
        <v>71</v>
      </c>
      <c r="BM3542" s="19">
        <v>0</v>
      </c>
      <c r="BN3542" s="19">
        <f>P3542*R3542</f>
        <v>9318.26</v>
      </c>
      <c r="BO3542" s="19" t="str">
        <f>IF(AND(BN3542&gt;120000, P3542&gt;25, X3542&lt;&gt;"WAVE 0"), "yes", "no")</f>
        <v>no</v>
      </c>
      <c r="BP3542" s="17" t="s">
        <v>51</v>
      </c>
    </row>
    <row r="3543" spans="1:68" x14ac:dyDescent="0.25">
      <c r="A3543" s="11" t="s">
        <v>7182</v>
      </c>
      <c r="B3543" s="12" t="s">
        <v>7183</v>
      </c>
      <c r="C3543" s="13" t="s">
        <v>57</v>
      </c>
      <c r="D3543" s="12" t="s">
        <v>7175</v>
      </c>
      <c r="E3543" s="13" t="s">
        <v>7176</v>
      </c>
      <c r="F3543" s="12">
        <v>2019</v>
      </c>
      <c r="G3543" s="13" t="s">
        <v>109</v>
      </c>
      <c r="H3543" s="12" t="s">
        <v>28</v>
      </c>
      <c r="I3543" s="13" t="s">
        <v>51</v>
      </c>
      <c r="J3543" s="12" t="s">
        <v>661</v>
      </c>
      <c r="K3543" s="13" t="s">
        <v>662</v>
      </c>
      <c r="L3543" s="12" t="s">
        <v>563</v>
      </c>
      <c r="M3543" s="13" t="s">
        <v>32</v>
      </c>
      <c r="N3543" s="2" t="s">
        <v>64</v>
      </c>
      <c r="O3543" s="13" t="s">
        <v>20</v>
      </c>
      <c r="P3543" s="14">
        <v>1326.807</v>
      </c>
      <c r="Q3543" s="14">
        <v>42497.18</v>
      </c>
      <c r="R3543" s="13">
        <v>22</v>
      </c>
      <c r="S3543" s="15">
        <v>0.15789473684210525</v>
      </c>
      <c r="T3543" s="13">
        <v>1</v>
      </c>
      <c r="U3543" s="13">
        <v>5</v>
      </c>
      <c r="V3543" s="16">
        <v>30303.030303030304</v>
      </c>
      <c r="W3543" s="16" t="str">
        <f t="shared" si="55"/>
        <v>PN31-9352-2</v>
      </c>
      <c r="Z3543" s="17" t="s">
        <v>109</v>
      </c>
      <c r="AA3543" s="17" t="s">
        <v>661</v>
      </c>
      <c r="AB3543" s="17" t="s">
        <v>689</v>
      </c>
      <c r="AC3543" s="17" t="s">
        <v>7183</v>
      </c>
      <c r="AD3543" s="17" t="s">
        <v>664</v>
      </c>
      <c r="AE3543" s="17" t="s">
        <v>42</v>
      </c>
      <c r="AF3543" s="17" t="s">
        <v>665</v>
      </c>
      <c r="AG3543" s="17" t="s">
        <v>666</v>
      </c>
      <c r="AJ3543" s="17" t="s">
        <v>83</v>
      </c>
      <c r="AK3543" s="17" t="s">
        <v>84</v>
      </c>
      <c r="AO3543" s="17" t="s">
        <v>46</v>
      </c>
      <c r="AP3543" s="18">
        <v>43214</v>
      </c>
      <c r="AQ3543" s="17" t="s">
        <v>22</v>
      </c>
      <c r="AR3543" s="17" t="s">
        <v>47</v>
      </c>
      <c r="AS3543" s="17" t="s">
        <v>47</v>
      </c>
      <c r="AT3543" s="17" t="s">
        <v>47</v>
      </c>
      <c r="AU3543" s="17" t="s">
        <v>47</v>
      </c>
      <c r="AV3543" s="17" t="s">
        <v>47</v>
      </c>
      <c r="BE3543" s="17" t="s">
        <v>52</v>
      </c>
      <c r="BK3543" s="3" t="s">
        <v>71</v>
      </c>
      <c r="BM3543" s="19">
        <v>27367.040444444443</v>
      </c>
      <c r="BN3543" s="19">
        <f>P3543*R3543</f>
        <v>29189.754000000001</v>
      </c>
      <c r="BO3543" s="19" t="str">
        <f>IF(AND(BN3543&gt;120000, P3543&gt;25, X3543&lt;&gt;"WAVE 0"), "yes", "no")</f>
        <v>no</v>
      </c>
      <c r="BP3543" s="17" t="s">
        <v>51</v>
      </c>
    </row>
    <row r="3544" spans="1:68" x14ac:dyDescent="0.25">
      <c r="A3544" s="11" t="s">
        <v>7184</v>
      </c>
      <c r="B3544" s="12" t="s">
        <v>1068</v>
      </c>
      <c r="C3544" s="13" t="s">
        <v>14</v>
      </c>
      <c r="D3544" s="12" t="s">
        <v>901</v>
      </c>
      <c r="E3544" s="13" t="s">
        <v>902</v>
      </c>
      <c r="F3544" s="12">
        <v>2020</v>
      </c>
      <c r="G3544" s="13" t="s">
        <v>17</v>
      </c>
      <c r="H3544" s="12" t="s">
        <v>28</v>
      </c>
      <c r="I3544" s="13" t="s">
        <v>51</v>
      </c>
      <c r="J3544" s="12" t="s">
        <v>661</v>
      </c>
      <c r="K3544" s="13" t="s">
        <v>662</v>
      </c>
      <c r="L3544" s="12" t="s">
        <v>563</v>
      </c>
      <c r="M3544" s="13" t="s">
        <v>32</v>
      </c>
      <c r="N3544" s="2" t="s">
        <v>19</v>
      </c>
      <c r="O3544" s="13" t="s">
        <v>20</v>
      </c>
      <c r="P3544" s="14">
        <v>3.03</v>
      </c>
      <c r="Q3544" s="14">
        <v>363.6</v>
      </c>
      <c r="R3544" s="13">
        <v>15</v>
      </c>
      <c r="S3544" s="15">
        <v>0</v>
      </c>
      <c r="T3544" s="13">
        <v>1</v>
      </c>
      <c r="U3544" s="13">
        <v>2</v>
      </c>
      <c r="V3544" s="16">
        <v>0</v>
      </c>
      <c r="W3544" s="16" t="str">
        <f t="shared" si="55"/>
        <v>PN31-9380-1</v>
      </c>
      <c r="X3544" s="17" t="s">
        <v>150</v>
      </c>
      <c r="Y3544" s="17" t="s">
        <v>903</v>
      </c>
      <c r="Z3544" s="17" t="s">
        <v>17</v>
      </c>
      <c r="AB3544" s="17" t="s">
        <v>39</v>
      </c>
      <c r="AC3544" s="17" t="s">
        <v>1068</v>
      </c>
      <c r="AD3544" s="17" t="s">
        <v>664</v>
      </c>
      <c r="AE3544" s="17" t="s">
        <v>42</v>
      </c>
      <c r="AF3544" s="17" t="s">
        <v>665</v>
      </c>
      <c r="AG3544" s="17" t="s">
        <v>666</v>
      </c>
      <c r="AJ3544" s="17" t="s">
        <v>83</v>
      </c>
      <c r="AK3544" s="17" t="s">
        <v>84</v>
      </c>
      <c r="AO3544" s="17" t="s">
        <v>46</v>
      </c>
      <c r="AP3544" s="18">
        <v>43322</v>
      </c>
      <c r="AQ3544" s="17" t="s">
        <v>22</v>
      </c>
      <c r="AR3544" s="17" t="s">
        <v>47</v>
      </c>
      <c r="AS3544" s="17" t="s">
        <v>47</v>
      </c>
      <c r="AT3544" s="17" t="s">
        <v>47</v>
      </c>
      <c r="AU3544" s="17" t="s">
        <v>47</v>
      </c>
      <c r="AV3544" s="17" t="s">
        <v>47</v>
      </c>
      <c r="AW3544" s="17" t="s">
        <v>48</v>
      </c>
      <c r="AX3544" s="17" t="s">
        <v>1828</v>
      </c>
      <c r="AY3544" s="17" t="s">
        <v>691</v>
      </c>
      <c r="AZ3544" s="17" t="s">
        <v>905</v>
      </c>
      <c r="BA3544" s="17" t="s">
        <v>1003</v>
      </c>
      <c r="BD3544" s="17">
        <v>3</v>
      </c>
      <c r="BE3544" s="17" t="s">
        <v>52</v>
      </c>
      <c r="BF3544" s="17" t="s">
        <v>907</v>
      </c>
      <c r="BG3544" s="18">
        <v>43844</v>
      </c>
      <c r="BL3544" s="17" t="s">
        <v>671</v>
      </c>
      <c r="BM3544" s="19" t="s">
        <v>22</v>
      </c>
      <c r="BN3544" s="19">
        <f>P3544*R3544</f>
        <v>45.449999999999996</v>
      </c>
      <c r="BO3544" s="19" t="str">
        <f>IF(AND(BN3544&gt;120000, P3544&gt;25, X3544&lt;&gt;"WAVE 0"), "yes", "no")</f>
        <v>no</v>
      </c>
      <c r="BP3544" s="17" t="s">
        <v>22</v>
      </c>
    </row>
    <row r="3545" spans="1:68" x14ac:dyDescent="0.25">
      <c r="A3545" s="11" t="s">
        <v>7185</v>
      </c>
      <c r="B3545" s="12" t="s">
        <v>693</v>
      </c>
      <c r="C3545" s="13" t="s">
        <v>14</v>
      </c>
      <c r="D3545" s="12" t="s">
        <v>659</v>
      </c>
      <c r="E3545" s="13" t="s">
        <v>660</v>
      </c>
      <c r="F3545" s="12">
        <v>2020</v>
      </c>
      <c r="G3545" s="13" t="s">
        <v>109</v>
      </c>
      <c r="H3545" s="12" t="s">
        <v>28</v>
      </c>
      <c r="I3545" s="13" t="s">
        <v>18</v>
      </c>
      <c r="J3545" s="12" t="s">
        <v>661</v>
      </c>
      <c r="K3545" s="13" t="s">
        <v>662</v>
      </c>
      <c r="L3545" s="12" t="s">
        <v>563</v>
      </c>
      <c r="M3545" s="13" t="s">
        <v>32</v>
      </c>
      <c r="N3545" s="2" t="s">
        <v>19</v>
      </c>
      <c r="O3545" s="13" t="s">
        <v>20</v>
      </c>
      <c r="P3545" s="14">
        <v>1231.54</v>
      </c>
      <c r="Q3545" s="14">
        <v>1231.54</v>
      </c>
      <c r="R3545" s="13">
        <v>0</v>
      </c>
      <c r="S3545" s="15">
        <v>1</v>
      </c>
      <c r="T3545" s="13">
        <v>1</v>
      </c>
      <c r="U3545" s="13">
        <v>0</v>
      </c>
      <c r="V3545" s="16">
        <v>0</v>
      </c>
      <c r="W3545" s="16" t="str">
        <f t="shared" si="55"/>
        <v>PN31-9442-1</v>
      </c>
      <c r="Z3545" s="17" t="s">
        <v>109</v>
      </c>
      <c r="AB3545" s="17" t="s">
        <v>39</v>
      </c>
      <c r="AC3545" s="17" t="s">
        <v>693</v>
      </c>
      <c r="AD3545" s="17" t="s">
        <v>664</v>
      </c>
      <c r="AE3545" s="17" t="s">
        <v>42</v>
      </c>
      <c r="AF3545" s="17" t="s">
        <v>665</v>
      </c>
      <c r="AG3545" s="17" t="s">
        <v>666</v>
      </c>
      <c r="AJ3545" s="17" t="s">
        <v>490</v>
      </c>
      <c r="AK3545" s="17" t="s">
        <v>491</v>
      </c>
      <c r="AO3545" s="17" t="s">
        <v>130</v>
      </c>
      <c r="AP3545" s="18">
        <v>43545</v>
      </c>
      <c r="AQ3545" s="17" t="s">
        <v>22</v>
      </c>
      <c r="AR3545" s="17" t="s">
        <v>47</v>
      </c>
      <c r="AS3545" s="17" t="s">
        <v>47</v>
      </c>
      <c r="AT3545" s="17" t="s">
        <v>161</v>
      </c>
      <c r="AU3545" s="17" t="s">
        <v>162</v>
      </c>
      <c r="AV3545" s="17" t="s">
        <v>162</v>
      </c>
      <c r="BE3545" s="17" t="s">
        <v>52</v>
      </c>
      <c r="BF3545" s="17" t="s">
        <v>670</v>
      </c>
      <c r="BG3545" s="18">
        <v>44172</v>
      </c>
      <c r="BL3545" s="17" t="s">
        <v>671</v>
      </c>
      <c r="BM3545" s="19" t="s">
        <v>22</v>
      </c>
      <c r="BN3545" s="19">
        <f>P3545*R3545</f>
        <v>0</v>
      </c>
      <c r="BO3545" s="19" t="str">
        <f>IF(AND(BN3545&gt;120000, P3545&gt;25, X3545&lt;&gt;"WAVE 0"), "yes", "no")</f>
        <v>no</v>
      </c>
      <c r="BP3545" s="17" t="s">
        <v>22</v>
      </c>
    </row>
    <row r="3546" spans="1:68" x14ac:dyDescent="0.25">
      <c r="A3546" s="11" t="s">
        <v>7186</v>
      </c>
      <c r="B3546" s="12" t="s">
        <v>1664</v>
      </c>
      <c r="C3546" s="13" t="s">
        <v>14</v>
      </c>
      <c r="D3546" s="12" t="s">
        <v>659</v>
      </c>
      <c r="E3546" s="13" t="s">
        <v>660</v>
      </c>
      <c r="F3546" s="12">
        <v>2020</v>
      </c>
      <c r="G3546" s="13" t="s">
        <v>109</v>
      </c>
      <c r="H3546" s="12" t="s">
        <v>28</v>
      </c>
      <c r="I3546" s="13" t="s">
        <v>18</v>
      </c>
      <c r="J3546" s="12" t="s">
        <v>661</v>
      </c>
      <c r="K3546" s="13" t="s">
        <v>662</v>
      </c>
      <c r="L3546" s="12" t="s">
        <v>563</v>
      </c>
      <c r="M3546" s="13" t="s">
        <v>32</v>
      </c>
      <c r="N3546" s="2" t="s">
        <v>19</v>
      </c>
      <c r="O3546" s="13" t="s">
        <v>20</v>
      </c>
      <c r="P3546" s="14">
        <v>531.84</v>
      </c>
      <c r="Q3546" s="14">
        <v>1063.68</v>
      </c>
      <c r="R3546" s="13">
        <v>0</v>
      </c>
      <c r="S3546" s="15">
        <v>1</v>
      </c>
      <c r="T3546" s="13">
        <v>1</v>
      </c>
      <c r="U3546" s="13">
        <v>0</v>
      </c>
      <c r="V3546" s="16">
        <v>0</v>
      </c>
      <c r="W3546" s="16" t="str">
        <f t="shared" si="55"/>
        <v>PN31-9454-3</v>
      </c>
      <c r="Z3546" s="17" t="s">
        <v>109</v>
      </c>
      <c r="AB3546" s="17" t="s">
        <v>46</v>
      </c>
      <c r="AC3546" s="17" t="s">
        <v>1664</v>
      </c>
      <c r="AD3546" s="17" t="s">
        <v>664</v>
      </c>
      <c r="AE3546" s="17" t="s">
        <v>42</v>
      </c>
      <c r="AF3546" s="17" t="s">
        <v>665</v>
      </c>
      <c r="AG3546" s="17" t="s">
        <v>666</v>
      </c>
      <c r="AJ3546" s="17" t="s">
        <v>83</v>
      </c>
      <c r="AK3546" s="17" t="s">
        <v>84</v>
      </c>
      <c r="AO3546" s="17" t="s">
        <v>130</v>
      </c>
      <c r="AP3546" s="18">
        <v>43545</v>
      </c>
      <c r="AQ3546" s="17" t="s">
        <v>22</v>
      </c>
      <c r="AR3546" s="17" t="s">
        <v>47</v>
      </c>
      <c r="AS3546" s="17" t="s">
        <v>47</v>
      </c>
      <c r="AT3546" s="17" t="s">
        <v>47</v>
      </c>
      <c r="AU3546" s="17" t="s">
        <v>47</v>
      </c>
      <c r="AV3546" s="17" t="s">
        <v>47</v>
      </c>
      <c r="BE3546" s="17" t="s">
        <v>52</v>
      </c>
      <c r="BF3546" s="17" t="s">
        <v>670</v>
      </c>
      <c r="BG3546" s="18">
        <v>44172</v>
      </c>
      <c r="BL3546" s="17" t="s">
        <v>671</v>
      </c>
      <c r="BM3546" s="19" t="s">
        <v>22</v>
      </c>
      <c r="BN3546" s="19">
        <f>P3546*R3546</f>
        <v>0</v>
      </c>
      <c r="BO3546" s="19" t="str">
        <f>IF(AND(BN3546&gt;120000, P3546&gt;25, X3546&lt;&gt;"WAVE 0"), "yes", "no")</f>
        <v>no</v>
      </c>
      <c r="BP3546" s="17" t="s">
        <v>22</v>
      </c>
    </row>
    <row r="3547" spans="1:68" x14ac:dyDescent="0.25">
      <c r="A3547" s="11" t="s">
        <v>7187</v>
      </c>
      <c r="B3547" s="12" t="s">
        <v>7188</v>
      </c>
      <c r="C3547" s="13" t="s">
        <v>14</v>
      </c>
      <c r="D3547" s="12" t="s">
        <v>172</v>
      </c>
      <c r="E3547" s="13" t="s">
        <v>173</v>
      </c>
      <c r="F3547" s="12">
        <v>2020</v>
      </c>
      <c r="G3547" s="13" t="s">
        <v>17</v>
      </c>
      <c r="H3547" s="12" t="s">
        <v>28</v>
      </c>
      <c r="I3547" s="13" t="s">
        <v>18</v>
      </c>
      <c r="J3547" s="12" t="s">
        <v>661</v>
      </c>
      <c r="K3547" s="13" t="s">
        <v>662</v>
      </c>
      <c r="L3547" s="12" t="s">
        <v>563</v>
      </c>
      <c r="M3547" s="13" t="s">
        <v>32</v>
      </c>
      <c r="N3547" s="2" t="s">
        <v>19</v>
      </c>
      <c r="O3547" s="13" t="s">
        <v>121</v>
      </c>
      <c r="P3547" s="14"/>
      <c r="Q3547" s="14"/>
      <c r="R3547" s="13">
        <v>0</v>
      </c>
      <c r="S3547" s="15"/>
      <c r="T3547" s="13">
        <v>1</v>
      </c>
      <c r="U3547" s="13"/>
      <c r="V3547" s="16"/>
      <c r="W3547" s="16" t="str">
        <f t="shared" si="55"/>
        <v>PN31-9518-1</v>
      </c>
      <c r="Z3547" s="13" t="s">
        <v>17</v>
      </c>
      <c r="AA3547" s="17" t="s">
        <v>22</v>
      </c>
      <c r="AB3547" s="17" t="s">
        <v>22</v>
      </c>
      <c r="AC3547" s="17" t="s">
        <v>22</v>
      </c>
      <c r="AD3547" s="17" t="s">
        <v>22</v>
      </c>
      <c r="AE3547" s="17" t="s">
        <v>22</v>
      </c>
      <c r="AF3547" s="17" t="s">
        <v>22</v>
      </c>
      <c r="AG3547" s="17" t="s">
        <v>22</v>
      </c>
      <c r="AJ3547" s="17" t="s">
        <v>22</v>
      </c>
      <c r="AK3547" s="17" t="s">
        <v>22</v>
      </c>
      <c r="AO3547" s="17" t="s">
        <v>22</v>
      </c>
      <c r="AP3547" s="18" t="s">
        <v>22</v>
      </c>
      <c r="AQ3547" s="17" t="s">
        <v>22</v>
      </c>
      <c r="AR3547" s="17" t="s">
        <v>22</v>
      </c>
      <c r="AS3547" s="17" t="s">
        <v>22</v>
      </c>
      <c r="AT3547" s="17" t="s">
        <v>22</v>
      </c>
      <c r="AU3547" s="17" t="s">
        <v>22</v>
      </c>
      <c r="AV3547" s="17" t="s">
        <v>22</v>
      </c>
      <c r="AW3547" s="17" t="s">
        <v>22</v>
      </c>
      <c r="AX3547" s="17" t="s">
        <v>22</v>
      </c>
      <c r="AY3547" s="17" t="s">
        <v>22</v>
      </c>
      <c r="AZ3547" s="17" t="s">
        <v>22</v>
      </c>
      <c r="BA3547" s="17" t="s">
        <v>22</v>
      </c>
      <c r="BD3547" s="17" t="s">
        <v>22</v>
      </c>
      <c r="BE3547" s="17" t="s">
        <v>22</v>
      </c>
      <c r="BF3547" s="17" t="s">
        <v>22</v>
      </c>
      <c r="BG3547" s="18" t="s">
        <v>22</v>
      </c>
      <c r="BH3547" s="3" t="s">
        <v>22</v>
      </c>
      <c r="BI3547" s="3" t="s">
        <v>22</v>
      </c>
      <c r="BK3547" s="3" t="s">
        <v>22</v>
      </c>
      <c r="BL3547" s="17" t="s">
        <v>22</v>
      </c>
      <c r="BM3547" s="19" t="s">
        <v>22</v>
      </c>
      <c r="BN3547" s="19">
        <f>P3547*R3547</f>
        <v>0</v>
      </c>
      <c r="BO3547" s="19" t="str">
        <f>IF(AND(BN3547&gt;120000, P3547&gt;25, X3547&lt;&gt;"WAVE 0"), "yes", "no")</f>
        <v>no</v>
      </c>
      <c r="BP3547" s="17" t="s">
        <v>22</v>
      </c>
    </row>
    <row r="3548" spans="1:68" x14ac:dyDescent="0.25">
      <c r="A3548" s="11" t="s">
        <v>7189</v>
      </c>
      <c r="B3548" s="12" t="s">
        <v>942</v>
      </c>
      <c r="C3548" s="13" t="s">
        <v>14</v>
      </c>
      <c r="D3548" s="12" t="s">
        <v>3548</v>
      </c>
      <c r="E3548" s="13" t="s">
        <v>3549</v>
      </c>
      <c r="F3548" s="12">
        <v>2020</v>
      </c>
      <c r="G3548" s="13" t="s">
        <v>17</v>
      </c>
      <c r="H3548" s="12" t="s">
        <v>28</v>
      </c>
      <c r="I3548" s="13" t="s">
        <v>51</v>
      </c>
      <c r="J3548" s="12" t="s">
        <v>661</v>
      </c>
      <c r="K3548" s="13" t="s">
        <v>662</v>
      </c>
      <c r="L3548" s="12" t="s">
        <v>563</v>
      </c>
      <c r="M3548" s="13" t="s">
        <v>32</v>
      </c>
      <c r="N3548" s="2" t="s">
        <v>19</v>
      </c>
      <c r="O3548" s="13" t="s">
        <v>20</v>
      </c>
      <c r="P3548" s="14">
        <v>18.64</v>
      </c>
      <c r="Q3548" s="14">
        <v>13402.16</v>
      </c>
      <c r="R3548" s="13">
        <v>1000</v>
      </c>
      <c r="S3548" s="15">
        <v>0.76</v>
      </c>
      <c r="T3548" s="13">
        <v>1</v>
      </c>
      <c r="U3548" s="13">
        <v>2</v>
      </c>
      <c r="V3548" s="16">
        <v>0</v>
      </c>
      <c r="W3548" s="16" t="str">
        <f t="shared" si="55"/>
        <v>PN31-9603-1</v>
      </c>
      <c r="Z3548" s="13" t="s">
        <v>17</v>
      </c>
      <c r="BN3548" s="19">
        <f>P3548*R3548</f>
        <v>18640</v>
      </c>
      <c r="BO3548" s="19" t="str">
        <f>IF(AND(BN3548&gt;120000, P3548&gt;25, X3548&lt;&gt;"WAVE 0"), "yes", "no")</f>
        <v>no</v>
      </c>
      <c r="BP3548" s="17" t="s">
        <v>51</v>
      </c>
    </row>
    <row r="3549" spans="1:68" x14ac:dyDescent="0.25">
      <c r="A3549" s="11" t="s">
        <v>7190</v>
      </c>
      <c r="B3549" s="12" t="s">
        <v>977</v>
      </c>
      <c r="C3549" s="13" t="s">
        <v>14</v>
      </c>
      <c r="D3549" s="12" t="s">
        <v>3548</v>
      </c>
      <c r="E3549" s="13" t="s">
        <v>3549</v>
      </c>
      <c r="F3549" s="12">
        <v>2020</v>
      </c>
      <c r="G3549" s="13" t="s">
        <v>17</v>
      </c>
      <c r="H3549" s="12" t="s">
        <v>28</v>
      </c>
      <c r="I3549" s="13" t="s">
        <v>51</v>
      </c>
      <c r="J3549" s="12" t="s">
        <v>661</v>
      </c>
      <c r="K3549" s="13" t="s">
        <v>662</v>
      </c>
      <c r="L3549" s="12" t="s">
        <v>563</v>
      </c>
      <c r="M3549" s="13" t="s">
        <v>32</v>
      </c>
      <c r="N3549" s="2" t="s">
        <v>19</v>
      </c>
      <c r="O3549" s="13" t="s">
        <v>20</v>
      </c>
      <c r="P3549" s="14">
        <v>10.65</v>
      </c>
      <c r="Q3549" s="14">
        <v>13461.599999999999</v>
      </c>
      <c r="R3549" s="13">
        <v>757</v>
      </c>
      <c r="S3549" s="15">
        <v>0.72222222222222221</v>
      </c>
      <c r="T3549" s="13">
        <v>1</v>
      </c>
      <c r="U3549" s="13">
        <v>4</v>
      </c>
      <c r="V3549" s="16">
        <v>56962.025316455693</v>
      </c>
      <c r="W3549" s="16" t="str">
        <f t="shared" si="55"/>
        <v>PN31-9611-1</v>
      </c>
      <c r="Z3549" s="13" t="s">
        <v>17</v>
      </c>
      <c r="BN3549" s="19">
        <f>P3549*R3549</f>
        <v>8062.05</v>
      </c>
      <c r="BO3549" s="19" t="str">
        <f>IF(AND(BN3549&gt;120000, P3549&gt;25, X3549&lt;&gt;"WAVE 0"), "yes", "no")</f>
        <v>no</v>
      </c>
      <c r="BP3549" s="17" t="s">
        <v>51</v>
      </c>
    </row>
    <row r="3550" spans="1:68" x14ac:dyDescent="0.25">
      <c r="A3550" s="11" t="s">
        <v>7191</v>
      </c>
      <c r="B3550" s="12" t="s">
        <v>6565</v>
      </c>
      <c r="C3550" s="13" t="s">
        <v>14</v>
      </c>
      <c r="D3550" s="12" t="s">
        <v>659</v>
      </c>
      <c r="E3550" s="13" t="s">
        <v>660</v>
      </c>
      <c r="F3550" s="12">
        <v>2020</v>
      </c>
      <c r="G3550" s="13" t="s">
        <v>109</v>
      </c>
      <c r="H3550" s="12" t="s">
        <v>28</v>
      </c>
      <c r="I3550" s="13" t="s">
        <v>18</v>
      </c>
      <c r="J3550" s="12" t="s">
        <v>661</v>
      </c>
      <c r="K3550" s="13" t="s">
        <v>662</v>
      </c>
      <c r="L3550" s="12" t="s">
        <v>563</v>
      </c>
      <c r="M3550" s="13" t="s">
        <v>32</v>
      </c>
      <c r="N3550" s="2" t="s">
        <v>19</v>
      </c>
      <c r="O3550" s="13" t="s">
        <v>20</v>
      </c>
      <c r="P3550" s="14">
        <v>111.5</v>
      </c>
      <c r="Q3550" s="14"/>
      <c r="R3550" s="13">
        <v>0</v>
      </c>
      <c r="S3550" s="15">
        <v>1</v>
      </c>
      <c r="T3550" s="13">
        <v>1</v>
      </c>
      <c r="U3550" s="13"/>
      <c r="V3550" s="16"/>
      <c r="W3550" s="16" t="str">
        <f t="shared" si="55"/>
        <v>PN31-9713-5</v>
      </c>
      <c r="Z3550" s="13" t="s">
        <v>109</v>
      </c>
      <c r="AA3550" s="17" t="s">
        <v>22</v>
      </c>
      <c r="AB3550" s="17" t="s">
        <v>22</v>
      </c>
      <c r="AC3550" s="17" t="s">
        <v>22</v>
      </c>
      <c r="AD3550" s="17" t="s">
        <v>22</v>
      </c>
      <c r="AE3550" s="17" t="s">
        <v>22</v>
      </c>
      <c r="AF3550" s="17" t="s">
        <v>22</v>
      </c>
      <c r="AG3550" s="17" t="s">
        <v>22</v>
      </c>
      <c r="AJ3550" s="17" t="s">
        <v>22</v>
      </c>
      <c r="AK3550" s="17" t="s">
        <v>22</v>
      </c>
      <c r="AO3550" s="17" t="s">
        <v>22</v>
      </c>
      <c r="AP3550" s="18" t="s">
        <v>22</v>
      </c>
      <c r="AQ3550" s="17" t="s">
        <v>22</v>
      </c>
      <c r="AR3550" s="17" t="s">
        <v>22</v>
      </c>
      <c r="AS3550" s="17" t="s">
        <v>22</v>
      </c>
      <c r="AT3550" s="17" t="s">
        <v>22</v>
      </c>
      <c r="AU3550" s="17" t="s">
        <v>22</v>
      </c>
      <c r="AV3550" s="17" t="s">
        <v>22</v>
      </c>
      <c r="AW3550" s="17" t="s">
        <v>22</v>
      </c>
      <c r="AX3550" s="17" t="s">
        <v>22</v>
      </c>
      <c r="AY3550" s="17" t="s">
        <v>22</v>
      </c>
      <c r="AZ3550" s="17" t="s">
        <v>22</v>
      </c>
      <c r="BA3550" s="17" t="s">
        <v>22</v>
      </c>
      <c r="BD3550" s="17" t="s">
        <v>22</v>
      </c>
      <c r="BE3550" s="17" t="s">
        <v>22</v>
      </c>
      <c r="BF3550" s="17" t="s">
        <v>22</v>
      </c>
      <c r="BG3550" s="18" t="s">
        <v>22</v>
      </c>
      <c r="BH3550" s="3" t="s">
        <v>22</v>
      </c>
      <c r="BI3550" s="3" t="s">
        <v>22</v>
      </c>
      <c r="BK3550" s="3" t="s">
        <v>22</v>
      </c>
      <c r="BL3550" s="17" t="s">
        <v>22</v>
      </c>
      <c r="BM3550" s="19" t="s">
        <v>22</v>
      </c>
      <c r="BN3550" s="19">
        <f>P3550*R3550</f>
        <v>0</v>
      </c>
      <c r="BO3550" s="19" t="str">
        <f>IF(AND(BN3550&gt;120000, P3550&gt;25, X3550&lt;&gt;"WAVE 0"), "yes", "no")</f>
        <v>no</v>
      </c>
      <c r="BP3550" s="17" t="s">
        <v>22</v>
      </c>
    </row>
    <row r="3551" spans="1:68" x14ac:dyDescent="0.25">
      <c r="A3551" s="11" t="s">
        <v>7192</v>
      </c>
      <c r="B3551" s="12" t="s">
        <v>658</v>
      </c>
      <c r="C3551" s="13" t="s">
        <v>14</v>
      </c>
      <c r="D3551" s="12" t="s">
        <v>659</v>
      </c>
      <c r="E3551" s="13" t="s">
        <v>660</v>
      </c>
      <c r="F3551" s="12">
        <v>2020</v>
      </c>
      <c r="G3551" s="13" t="s">
        <v>109</v>
      </c>
      <c r="H3551" s="12" t="s">
        <v>28</v>
      </c>
      <c r="I3551" s="13" t="s">
        <v>18</v>
      </c>
      <c r="J3551" s="12" t="s">
        <v>661</v>
      </c>
      <c r="K3551" s="13" t="s">
        <v>662</v>
      </c>
      <c r="L3551" s="12" t="s">
        <v>563</v>
      </c>
      <c r="M3551" s="13" t="s">
        <v>32</v>
      </c>
      <c r="N3551" s="2" t="s">
        <v>19</v>
      </c>
      <c r="O3551" s="13" t="s">
        <v>20</v>
      </c>
      <c r="P3551" s="14">
        <v>42.5032</v>
      </c>
      <c r="Q3551" s="14">
        <v>4230.9799999999996</v>
      </c>
      <c r="R3551" s="13">
        <v>70</v>
      </c>
      <c r="S3551" s="15">
        <v>1</v>
      </c>
      <c r="T3551" s="13">
        <v>1</v>
      </c>
      <c r="U3551" s="13">
        <v>1</v>
      </c>
      <c r="V3551" s="16">
        <v>0</v>
      </c>
      <c r="W3551" s="16" t="str">
        <f t="shared" si="55"/>
        <v>PN31-9789-3</v>
      </c>
      <c r="Z3551" s="17" t="s">
        <v>109</v>
      </c>
      <c r="AB3551" s="17" t="s">
        <v>39</v>
      </c>
      <c r="AC3551" s="17" t="s">
        <v>658</v>
      </c>
      <c r="AD3551" s="17" t="s">
        <v>664</v>
      </c>
      <c r="AE3551" s="17" t="s">
        <v>42</v>
      </c>
      <c r="AF3551" s="17" t="s">
        <v>665</v>
      </c>
      <c r="AG3551" s="17" t="s">
        <v>666</v>
      </c>
      <c r="AJ3551" s="17" t="s">
        <v>83</v>
      </c>
      <c r="AK3551" s="17" t="s">
        <v>84</v>
      </c>
      <c r="AO3551" s="17" t="s">
        <v>46</v>
      </c>
      <c r="AP3551" s="18">
        <v>43241</v>
      </c>
      <c r="AQ3551" s="17" t="s">
        <v>22</v>
      </c>
      <c r="AR3551" s="17" t="s">
        <v>47</v>
      </c>
      <c r="AS3551" s="17" t="s">
        <v>47</v>
      </c>
      <c r="AT3551" s="17" t="s">
        <v>47</v>
      </c>
      <c r="AU3551" s="17" t="s">
        <v>47</v>
      </c>
      <c r="AV3551" s="17" t="s">
        <v>47</v>
      </c>
      <c r="AW3551" s="17" t="s">
        <v>48</v>
      </c>
      <c r="AX3551" s="17" t="s">
        <v>667</v>
      </c>
      <c r="AZ3551" s="17" t="s">
        <v>668</v>
      </c>
      <c r="BA3551" s="17" t="s">
        <v>669</v>
      </c>
      <c r="BD3551" s="17">
        <v>1</v>
      </c>
      <c r="BE3551" s="17" t="s">
        <v>52</v>
      </c>
      <c r="BF3551" s="17" t="s">
        <v>670</v>
      </c>
      <c r="BG3551" s="18">
        <v>44172</v>
      </c>
      <c r="BL3551" s="17" t="s">
        <v>671</v>
      </c>
      <c r="BM3551" s="19" t="s">
        <v>22</v>
      </c>
      <c r="BN3551" s="19">
        <f>P3551*R3551</f>
        <v>2975.2240000000002</v>
      </c>
      <c r="BO3551" s="19" t="str">
        <f>IF(AND(BN3551&gt;120000, P3551&gt;25, X3551&lt;&gt;"WAVE 0"), "yes", "no")</f>
        <v>no</v>
      </c>
      <c r="BP3551" s="17" t="s">
        <v>51</v>
      </c>
    </row>
    <row r="3552" spans="1:68" x14ac:dyDescent="0.25">
      <c r="A3552" s="11" t="s">
        <v>7193</v>
      </c>
      <c r="B3552" s="12" t="s">
        <v>977</v>
      </c>
      <c r="C3552" s="13" t="s">
        <v>14</v>
      </c>
      <c r="D3552" s="12" t="s">
        <v>901</v>
      </c>
      <c r="E3552" s="13" t="s">
        <v>902</v>
      </c>
      <c r="F3552" s="12">
        <v>2020</v>
      </c>
      <c r="G3552" s="13" t="s">
        <v>17</v>
      </c>
      <c r="H3552" s="12" t="s">
        <v>28</v>
      </c>
      <c r="I3552" s="13" t="s">
        <v>51</v>
      </c>
      <c r="J3552" s="12" t="s">
        <v>661</v>
      </c>
      <c r="K3552" s="13" t="s">
        <v>662</v>
      </c>
      <c r="L3552" s="12" t="s">
        <v>563</v>
      </c>
      <c r="M3552" s="13" t="s">
        <v>32</v>
      </c>
      <c r="N3552" s="2" t="s">
        <v>19</v>
      </c>
      <c r="O3552" s="13" t="s">
        <v>20</v>
      </c>
      <c r="P3552" s="14">
        <v>3.14</v>
      </c>
      <c r="Q3552" s="14">
        <v>238.64000000000001</v>
      </c>
      <c r="R3552" s="13">
        <v>79</v>
      </c>
      <c r="S3552" s="15">
        <v>0</v>
      </c>
      <c r="T3552" s="13">
        <v>1</v>
      </c>
      <c r="U3552" s="13">
        <v>4</v>
      </c>
      <c r="V3552" s="16">
        <v>0</v>
      </c>
      <c r="W3552" s="16" t="str">
        <f t="shared" si="55"/>
        <v>PN31-9928-1</v>
      </c>
      <c r="X3552" s="17" t="s">
        <v>150</v>
      </c>
      <c r="Y3552" s="17" t="s">
        <v>903</v>
      </c>
      <c r="Z3552" s="17" t="s">
        <v>17</v>
      </c>
      <c r="AA3552" s="17" t="s">
        <v>661</v>
      </c>
      <c r="AB3552" s="17" t="s">
        <v>458</v>
      </c>
      <c r="AC3552" s="17" t="s">
        <v>977</v>
      </c>
      <c r="AD3552" s="17" t="s">
        <v>664</v>
      </c>
      <c r="AE3552" s="17" t="s">
        <v>42</v>
      </c>
      <c r="AF3552" s="17" t="s">
        <v>665</v>
      </c>
      <c r="AG3552" s="17" t="s">
        <v>666</v>
      </c>
      <c r="AJ3552" s="17" t="s">
        <v>83</v>
      </c>
      <c r="AK3552" s="17" t="s">
        <v>84</v>
      </c>
      <c r="AO3552" s="17" t="s">
        <v>46</v>
      </c>
      <c r="AP3552" s="18">
        <v>43322</v>
      </c>
      <c r="AQ3552" s="17" t="s">
        <v>22</v>
      </c>
      <c r="AR3552" s="17" t="s">
        <v>47</v>
      </c>
      <c r="AS3552" s="17" t="s">
        <v>47</v>
      </c>
      <c r="AT3552" s="17" t="s">
        <v>47</v>
      </c>
      <c r="AU3552" s="17" t="s">
        <v>47</v>
      </c>
      <c r="AV3552" s="17" t="s">
        <v>47</v>
      </c>
      <c r="BE3552" s="17" t="s">
        <v>52</v>
      </c>
      <c r="BF3552" s="17" t="s">
        <v>907</v>
      </c>
      <c r="BG3552" s="18">
        <v>43844</v>
      </c>
      <c r="BL3552" s="17" t="s">
        <v>671</v>
      </c>
      <c r="BM3552" s="19">
        <v>5374.7555555555564</v>
      </c>
      <c r="BN3552" s="19">
        <f>P3552*R3552</f>
        <v>248.06</v>
      </c>
      <c r="BO3552" s="19" t="str">
        <f>IF(AND(BN3552&gt;120000, P3552&gt;25, X3552&lt;&gt;"WAVE 0"), "yes", "no")</f>
        <v>no</v>
      </c>
      <c r="BP3552" s="17" t="s">
        <v>22</v>
      </c>
    </row>
    <row r="3553" spans="1:68" x14ac:dyDescent="0.25">
      <c r="A3553" s="11" t="s">
        <v>7194</v>
      </c>
      <c r="B3553" s="12" t="s">
        <v>7195</v>
      </c>
      <c r="C3553" s="13" t="s">
        <v>14</v>
      </c>
      <c r="D3553" s="12" t="s">
        <v>3548</v>
      </c>
      <c r="E3553" s="13" t="s">
        <v>3549</v>
      </c>
      <c r="F3553" s="12">
        <v>2020</v>
      </c>
      <c r="G3553" s="13" t="s">
        <v>17</v>
      </c>
      <c r="H3553" s="12" t="s">
        <v>28</v>
      </c>
      <c r="I3553" s="13" t="s">
        <v>51</v>
      </c>
      <c r="J3553" s="12" t="s">
        <v>661</v>
      </c>
      <c r="K3553" s="13" t="s">
        <v>662</v>
      </c>
      <c r="L3553" s="12" t="s">
        <v>563</v>
      </c>
      <c r="M3553" s="13" t="s">
        <v>32</v>
      </c>
      <c r="N3553" s="2" t="s">
        <v>19</v>
      </c>
      <c r="O3553" s="13" t="s">
        <v>20</v>
      </c>
      <c r="P3553" s="14">
        <v>12.06</v>
      </c>
      <c r="Q3553" s="14">
        <v>2026.08</v>
      </c>
      <c r="R3553" s="13">
        <v>612</v>
      </c>
      <c r="S3553" s="15">
        <v>1</v>
      </c>
      <c r="T3553" s="13">
        <v>1</v>
      </c>
      <c r="U3553" s="13">
        <v>1</v>
      </c>
      <c r="V3553" s="16">
        <v>0</v>
      </c>
      <c r="W3553" s="16" t="str">
        <f t="shared" si="55"/>
        <v>PN31-9972-1</v>
      </c>
      <c r="Z3553" s="13" t="s">
        <v>17</v>
      </c>
      <c r="BN3553" s="19">
        <f>P3553*R3553</f>
        <v>7380.72</v>
      </c>
      <c r="BO3553" s="19" t="str">
        <f>IF(AND(BN3553&gt;120000, P3553&gt;25, X3553&lt;&gt;"WAVE 0"), "yes", "no")</f>
        <v>no</v>
      </c>
      <c r="BP3553" s="17" t="s">
        <v>51</v>
      </c>
    </row>
    <row r="3554" spans="1:68" x14ac:dyDescent="0.25">
      <c r="A3554" s="11" t="s">
        <v>7196</v>
      </c>
      <c r="B3554" s="12" t="s">
        <v>7197</v>
      </c>
      <c r="C3554" s="13" t="s">
        <v>14</v>
      </c>
      <c r="D3554" s="12" t="s">
        <v>3548</v>
      </c>
      <c r="E3554" s="13" t="s">
        <v>3549</v>
      </c>
      <c r="F3554" s="12">
        <v>2020</v>
      </c>
      <c r="G3554" s="13" t="s">
        <v>17</v>
      </c>
      <c r="H3554" s="12" t="s">
        <v>28</v>
      </c>
      <c r="I3554" s="13" t="s">
        <v>51</v>
      </c>
      <c r="J3554" s="12" t="s">
        <v>661</v>
      </c>
      <c r="K3554" s="13" t="s">
        <v>662</v>
      </c>
      <c r="L3554" s="12" t="s">
        <v>563</v>
      </c>
      <c r="M3554" s="13" t="s">
        <v>32</v>
      </c>
      <c r="N3554" s="2" t="s">
        <v>19</v>
      </c>
      <c r="O3554" s="13" t="s">
        <v>20</v>
      </c>
      <c r="P3554" s="14">
        <v>11.15</v>
      </c>
      <c r="Q3554" s="14">
        <v>2018.15</v>
      </c>
      <c r="R3554" s="13">
        <v>612</v>
      </c>
      <c r="S3554" s="15">
        <v>0.5</v>
      </c>
      <c r="T3554" s="13">
        <v>1</v>
      </c>
      <c r="U3554" s="13">
        <v>2</v>
      </c>
      <c r="V3554" s="16">
        <v>0</v>
      </c>
      <c r="W3554" s="16" t="str">
        <f t="shared" si="55"/>
        <v>PN31-9973-1</v>
      </c>
      <c r="Z3554" s="13" t="s">
        <v>17</v>
      </c>
      <c r="BN3554" s="19">
        <f>P3554*R3554</f>
        <v>6823.8</v>
      </c>
      <c r="BO3554" s="19" t="str">
        <f>IF(AND(BN3554&gt;120000, P3554&gt;25, X3554&lt;&gt;"WAVE 0"), "yes", "no")</f>
        <v>no</v>
      </c>
      <c r="BP3554" s="17" t="s">
        <v>51</v>
      </c>
    </row>
    <row r="3555" spans="1:68" x14ac:dyDescent="0.25">
      <c r="A3555" s="11" t="s">
        <v>7198</v>
      </c>
      <c r="B3555" s="12" t="s">
        <v>7199</v>
      </c>
      <c r="C3555" s="13" t="s">
        <v>57</v>
      </c>
      <c r="D3555" s="12" t="s">
        <v>7200</v>
      </c>
      <c r="E3555" s="13" t="s">
        <v>7201</v>
      </c>
      <c r="F3555" s="12">
        <v>2019</v>
      </c>
      <c r="G3555" s="13" t="s">
        <v>38</v>
      </c>
      <c r="H3555" s="12" t="s">
        <v>76</v>
      </c>
      <c r="I3555" s="13" t="s">
        <v>18</v>
      </c>
      <c r="J3555" s="12" t="s">
        <v>2370</v>
      </c>
      <c r="K3555" s="13" t="s">
        <v>2371</v>
      </c>
      <c r="L3555" s="12" t="s">
        <v>840</v>
      </c>
      <c r="M3555" s="13" t="s">
        <v>80</v>
      </c>
      <c r="N3555" s="2" t="s">
        <v>64</v>
      </c>
      <c r="O3555" s="13" t="s">
        <v>20</v>
      </c>
      <c r="P3555" s="14">
        <v>339.08269999999999</v>
      </c>
      <c r="Q3555" s="14">
        <v>10675</v>
      </c>
      <c r="R3555" s="13">
        <v>315</v>
      </c>
      <c r="S3555" s="15">
        <v>1</v>
      </c>
      <c r="T3555" s="13">
        <v>2</v>
      </c>
      <c r="U3555" s="13">
        <v>1</v>
      </c>
      <c r="V3555" s="16">
        <v>0</v>
      </c>
      <c r="W3555" s="16" t="str">
        <f t="shared" si="55"/>
        <v>PN319974-1-1</v>
      </c>
      <c r="Z3555" s="17" t="s">
        <v>38</v>
      </c>
      <c r="AB3555" s="17" t="s">
        <v>22</v>
      </c>
      <c r="AC3555" s="17" t="s">
        <v>22</v>
      </c>
      <c r="AD3555" s="17" t="s">
        <v>969</v>
      </c>
      <c r="AE3555" s="17" t="s">
        <v>42</v>
      </c>
      <c r="AF3555" s="17" t="s">
        <v>542</v>
      </c>
      <c r="AG3555" s="17" t="s">
        <v>22</v>
      </c>
      <c r="AJ3555" s="17" t="s">
        <v>83</v>
      </c>
      <c r="AK3555" s="17" t="s">
        <v>84</v>
      </c>
      <c r="AO3555" s="17" t="s">
        <v>130</v>
      </c>
      <c r="AP3555" s="18">
        <v>43319</v>
      </c>
      <c r="AQ3555" s="17">
        <v>5</v>
      </c>
      <c r="AR3555" s="17" t="s">
        <v>22</v>
      </c>
      <c r="AS3555" s="17" t="s">
        <v>22</v>
      </c>
      <c r="AT3555" s="17" t="s">
        <v>22</v>
      </c>
      <c r="AU3555" s="17" t="s">
        <v>22</v>
      </c>
      <c r="AV3555" s="17" t="s">
        <v>22</v>
      </c>
      <c r="BE3555" s="17" t="s">
        <v>52</v>
      </c>
      <c r="BM3555" s="19" t="s">
        <v>22</v>
      </c>
      <c r="BN3555" s="19">
        <f>P3555*R3555</f>
        <v>106811.0505</v>
      </c>
      <c r="BO3555" s="19" t="str">
        <f>IF(AND(BN3555&gt;120000, P3555&gt;25, X3555&lt;&gt;"WAVE 0"), "yes", "no")</f>
        <v>no</v>
      </c>
      <c r="BP3555" s="17" t="s">
        <v>22</v>
      </c>
    </row>
    <row r="3556" spans="1:68" x14ac:dyDescent="0.25">
      <c r="A3556" s="11" t="s">
        <v>7202</v>
      </c>
      <c r="B3556" s="12" t="s">
        <v>7203</v>
      </c>
      <c r="C3556" s="13" t="s">
        <v>57</v>
      </c>
      <c r="D3556" s="12" t="s">
        <v>7200</v>
      </c>
      <c r="E3556" s="13" t="s">
        <v>7201</v>
      </c>
      <c r="F3556" s="12">
        <v>2019</v>
      </c>
      <c r="G3556" s="13" t="s">
        <v>38</v>
      </c>
      <c r="H3556" s="12" t="s">
        <v>330</v>
      </c>
      <c r="I3556" s="13" t="s">
        <v>51</v>
      </c>
      <c r="J3556" s="12" t="s">
        <v>965</v>
      </c>
      <c r="K3556" s="13" t="s">
        <v>966</v>
      </c>
      <c r="L3556" s="12" t="s">
        <v>967</v>
      </c>
      <c r="M3556" s="13" t="s">
        <v>359</v>
      </c>
      <c r="N3556" s="2" t="s">
        <v>64</v>
      </c>
      <c r="O3556" s="13" t="s">
        <v>20</v>
      </c>
      <c r="P3556" s="14">
        <v>1098.6599000000001</v>
      </c>
      <c r="Q3556" s="14">
        <v>46797.81</v>
      </c>
      <c r="R3556" s="13">
        <v>240</v>
      </c>
      <c r="S3556" s="15">
        <v>0.87096774193548387</v>
      </c>
      <c r="T3556" s="13">
        <v>2</v>
      </c>
      <c r="U3556" s="13">
        <v>1</v>
      </c>
      <c r="V3556" s="16">
        <v>0</v>
      </c>
      <c r="W3556" s="16" t="str">
        <f t="shared" si="55"/>
        <v>PN319980-13-1</v>
      </c>
      <c r="Z3556" s="17" t="s">
        <v>38</v>
      </c>
      <c r="AB3556" s="17" t="s">
        <v>22</v>
      </c>
      <c r="AC3556" s="17" t="s">
        <v>22</v>
      </c>
      <c r="AD3556" s="17" t="s">
        <v>969</v>
      </c>
      <c r="AE3556" s="17" t="s">
        <v>42</v>
      </c>
      <c r="AF3556" s="17" t="s">
        <v>542</v>
      </c>
      <c r="AG3556" s="17" t="s">
        <v>22</v>
      </c>
      <c r="AJ3556" s="17" t="s">
        <v>83</v>
      </c>
      <c r="AK3556" s="17" t="s">
        <v>84</v>
      </c>
      <c r="AO3556" s="17" t="s">
        <v>130</v>
      </c>
      <c r="AP3556" s="18">
        <v>43319</v>
      </c>
      <c r="AQ3556" s="17">
        <v>2</v>
      </c>
      <c r="AR3556" s="17" t="s">
        <v>22</v>
      </c>
      <c r="AS3556" s="17" t="s">
        <v>22</v>
      </c>
      <c r="AT3556" s="17" t="s">
        <v>22</v>
      </c>
      <c r="AU3556" s="17" t="s">
        <v>22</v>
      </c>
      <c r="AV3556" s="17" t="s">
        <v>22</v>
      </c>
      <c r="BE3556" s="17" t="s">
        <v>52</v>
      </c>
      <c r="BM3556" s="19" t="s">
        <v>22</v>
      </c>
      <c r="BN3556" s="19">
        <f>P3556*R3556</f>
        <v>263678.37600000005</v>
      </c>
      <c r="BO3556" s="19" t="str">
        <f>IF(AND(BN3556&gt;120000, P3556&gt;25, X3556&lt;&gt;"WAVE 0"), "yes", "no")</f>
        <v>yes</v>
      </c>
      <c r="BP3556" s="17" t="s">
        <v>22</v>
      </c>
    </row>
    <row r="3557" spans="1:68" x14ac:dyDescent="0.25">
      <c r="A3557" s="11" t="s">
        <v>7204</v>
      </c>
      <c r="B3557" s="12" t="s">
        <v>1840</v>
      </c>
      <c r="C3557" s="13" t="s">
        <v>14</v>
      </c>
      <c r="D3557" s="12" t="s">
        <v>413</v>
      </c>
      <c r="E3557" s="13" t="s">
        <v>414</v>
      </c>
      <c r="F3557" s="12">
        <v>2020</v>
      </c>
      <c r="G3557" s="13" t="s">
        <v>207</v>
      </c>
      <c r="H3557" s="12" t="s">
        <v>330</v>
      </c>
      <c r="I3557" s="13" t="s">
        <v>18</v>
      </c>
      <c r="J3557" s="12" t="s">
        <v>331</v>
      </c>
      <c r="K3557" s="13" t="s">
        <v>332</v>
      </c>
      <c r="L3557" s="12" t="s">
        <v>333</v>
      </c>
      <c r="M3557" s="13" t="s">
        <v>334</v>
      </c>
      <c r="N3557" s="2" t="s">
        <v>19</v>
      </c>
      <c r="O3557" s="13" t="s">
        <v>415</v>
      </c>
      <c r="P3557" s="14">
        <v>95.724000000000004</v>
      </c>
      <c r="Q3557" s="14"/>
      <c r="R3557" s="13">
        <v>0</v>
      </c>
      <c r="S3557" s="15"/>
      <c r="T3557" s="13">
        <v>2</v>
      </c>
      <c r="U3557" s="13">
        <v>3</v>
      </c>
      <c r="V3557" s="16"/>
      <c r="W3557" s="16" t="str">
        <f t="shared" si="55"/>
        <v>PN3202005205</v>
      </c>
      <c r="Z3557" s="17" t="s">
        <v>38</v>
      </c>
      <c r="AA3557" s="17" t="s">
        <v>22</v>
      </c>
      <c r="AB3557" s="17" t="s">
        <v>22</v>
      </c>
      <c r="AC3557" s="17" t="s">
        <v>22</v>
      </c>
      <c r="AD3557" s="17" t="s">
        <v>22</v>
      </c>
      <c r="AE3557" s="17" t="s">
        <v>22</v>
      </c>
      <c r="AF3557" s="17" t="s">
        <v>22</v>
      </c>
      <c r="AG3557" s="17" t="s">
        <v>22</v>
      </c>
      <c r="AJ3557" s="17" t="s">
        <v>22</v>
      </c>
      <c r="AK3557" s="17" t="s">
        <v>22</v>
      </c>
      <c r="AO3557" s="17" t="s">
        <v>22</v>
      </c>
      <c r="AP3557" s="18" t="s">
        <v>22</v>
      </c>
      <c r="AQ3557" s="17" t="s">
        <v>22</v>
      </c>
      <c r="AR3557" s="17" t="s">
        <v>22</v>
      </c>
      <c r="AS3557" s="17" t="s">
        <v>22</v>
      </c>
      <c r="AT3557" s="17" t="s">
        <v>22</v>
      </c>
      <c r="AU3557" s="17" t="s">
        <v>22</v>
      </c>
      <c r="AV3557" s="17" t="s">
        <v>22</v>
      </c>
      <c r="AW3557" s="17" t="s">
        <v>22</v>
      </c>
      <c r="AX3557" s="17" t="s">
        <v>22</v>
      </c>
      <c r="AY3557" s="17" t="s">
        <v>22</v>
      </c>
      <c r="AZ3557" s="17" t="s">
        <v>22</v>
      </c>
      <c r="BA3557" s="17" t="s">
        <v>22</v>
      </c>
      <c r="BD3557" s="17" t="s">
        <v>22</v>
      </c>
      <c r="BE3557" s="17" t="s">
        <v>22</v>
      </c>
      <c r="BF3557" s="17" t="s">
        <v>22</v>
      </c>
      <c r="BG3557" s="18" t="s">
        <v>22</v>
      </c>
      <c r="BH3557" s="3" t="s">
        <v>22</v>
      </c>
      <c r="BI3557" s="3" t="s">
        <v>22</v>
      </c>
      <c r="BK3557" s="3" t="s">
        <v>22</v>
      </c>
      <c r="BL3557" s="17" t="s">
        <v>22</v>
      </c>
      <c r="BM3557" s="19" t="s">
        <v>22</v>
      </c>
      <c r="BN3557" s="19">
        <f>P3557*R3557</f>
        <v>0</v>
      </c>
      <c r="BO3557" s="19" t="str">
        <f>IF(AND(BN3557&gt;120000, P3557&gt;25, X3557&lt;&gt;"WAVE 0"), "yes", "no")</f>
        <v>no</v>
      </c>
      <c r="BP3557" s="17" t="s">
        <v>22</v>
      </c>
    </row>
    <row r="3558" spans="1:68" x14ac:dyDescent="0.25">
      <c r="A3558" s="11" t="s">
        <v>7205</v>
      </c>
      <c r="B3558" s="12" t="s">
        <v>6510</v>
      </c>
      <c r="C3558" s="13" t="s">
        <v>14</v>
      </c>
      <c r="D3558" s="12" t="s">
        <v>328</v>
      </c>
      <c r="E3558" s="13" t="s">
        <v>329</v>
      </c>
      <c r="F3558" s="12">
        <v>2020</v>
      </c>
      <c r="G3558" s="13" t="s">
        <v>207</v>
      </c>
      <c r="H3558" s="12" t="s">
        <v>330</v>
      </c>
      <c r="I3558" s="13" t="s">
        <v>51</v>
      </c>
      <c r="J3558" s="12" t="s">
        <v>331</v>
      </c>
      <c r="K3558" s="13" t="s">
        <v>332</v>
      </c>
      <c r="L3558" s="12" t="s">
        <v>333</v>
      </c>
      <c r="M3558" s="13" t="s">
        <v>334</v>
      </c>
      <c r="N3558" s="2" t="s">
        <v>194</v>
      </c>
      <c r="O3558" s="13" t="s">
        <v>335</v>
      </c>
      <c r="P3558" s="14">
        <v>1135.1578999999999</v>
      </c>
      <c r="Q3558" s="14">
        <v>6123.64</v>
      </c>
      <c r="R3558" s="13">
        <v>0</v>
      </c>
      <c r="S3558" s="15">
        <v>1</v>
      </c>
      <c r="T3558" s="13">
        <v>2</v>
      </c>
      <c r="U3558" s="13">
        <v>0</v>
      </c>
      <c r="V3558" s="16">
        <v>0</v>
      </c>
      <c r="W3558" s="16" t="str">
        <f t="shared" si="55"/>
        <v>PN320-841210-2</v>
      </c>
      <c r="AA3558" s="17" t="s">
        <v>22</v>
      </c>
      <c r="AB3558" s="17" t="s">
        <v>22</v>
      </c>
      <c r="AC3558" s="17" t="s">
        <v>22</v>
      </c>
      <c r="AD3558" s="17" t="s">
        <v>22</v>
      </c>
      <c r="AE3558" s="17" t="s">
        <v>22</v>
      </c>
      <c r="AF3558" s="17" t="s">
        <v>22</v>
      </c>
      <c r="AG3558" s="17" t="s">
        <v>22</v>
      </c>
      <c r="AJ3558" s="17" t="s">
        <v>22</v>
      </c>
      <c r="AK3558" s="17" t="s">
        <v>22</v>
      </c>
      <c r="AO3558" s="17" t="s">
        <v>22</v>
      </c>
      <c r="AP3558" s="18" t="s">
        <v>22</v>
      </c>
      <c r="AQ3558" s="17" t="s">
        <v>22</v>
      </c>
      <c r="AR3558" s="17" t="s">
        <v>22</v>
      </c>
      <c r="AS3558" s="17" t="s">
        <v>22</v>
      </c>
      <c r="AT3558" s="17" t="s">
        <v>22</v>
      </c>
      <c r="AU3558" s="17" t="s">
        <v>22</v>
      </c>
      <c r="AV3558" s="17" t="s">
        <v>22</v>
      </c>
      <c r="AW3558" s="17" t="s">
        <v>22</v>
      </c>
      <c r="AX3558" s="17" t="s">
        <v>22</v>
      </c>
      <c r="AY3558" s="17" t="s">
        <v>22</v>
      </c>
      <c r="AZ3558" s="17" t="s">
        <v>22</v>
      </c>
      <c r="BA3558" s="17" t="s">
        <v>22</v>
      </c>
      <c r="BD3558" s="17" t="s">
        <v>22</v>
      </c>
      <c r="BE3558" s="17" t="s">
        <v>22</v>
      </c>
      <c r="BF3558" s="17" t="s">
        <v>22</v>
      </c>
      <c r="BG3558" s="18" t="s">
        <v>22</v>
      </c>
      <c r="BH3558" s="3" t="s">
        <v>22</v>
      </c>
      <c r="BI3558" s="3" t="s">
        <v>22</v>
      </c>
      <c r="BK3558" s="3" t="s">
        <v>22</v>
      </c>
      <c r="BL3558" s="17" t="s">
        <v>22</v>
      </c>
      <c r="BM3558" s="19" t="s">
        <v>22</v>
      </c>
      <c r="BN3558" s="19">
        <f>P3558*R3558</f>
        <v>0</v>
      </c>
      <c r="BO3558" s="19" t="str">
        <f>IF(AND(BN3558&gt;120000, P3558&gt;25, X3558&lt;&gt;"WAVE 0"), "yes", "no")</f>
        <v>no</v>
      </c>
      <c r="BP3558" s="17" t="s">
        <v>22</v>
      </c>
    </row>
    <row r="3559" spans="1:68" x14ac:dyDescent="0.25">
      <c r="A3559" s="11" t="s">
        <v>7206</v>
      </c>
      <c r="B3559" s="12" t="s">
        <v>7207</v>
      </c>
      <c r="C3559" s="13" t="s">
        <v>14</v>
      </c>
      <c r="D3559" s="12" t="s">
        <v>328</v>
      </c>
      <c r="E3559" s="13" t="s">
        <v>329</v>
      </c>
      <c r="F3559" s="12">
        <v>2020</v>
      </c>
      <c r="G3559" s="13" t="s">
        <v>207</v>
      </c>
      <c r="H3559" s="12" t="s">
        <v>330</v>
      </c>
      <c r="I3559" s="13" t="s">
        <v>18</v>
      </c>
      <c r="J3559" s="12" t="s">
        <v>361</v>
      </c>
      <c r="K3559" s="13" t="s">
        <v>362</v>
      </c>
      <c r="L3559" s="12" t="s">
        <v>333</v>
      </c>
      <c r="M3559" s="13" t="s">
        <v>334</v>
      </c>
      <c r="N3559" s="2" t="s">
        <v>194</v>
      </c>
      <c r="O3559" s="13" t="s">
        <v>335</v>
      </c>
      <c r="P3559" s="14">
        <v>18.272200000000002</v>
      </c>
      <c r="Q3559" s="14"/>
      <c r="R3559" s="13">
        <v>0</v>
      </c>
      <c r="S3559" s="15"/>
      <c r="T3559" s="13">
        <v>1</v>
      </c>
      <c r="U3559" s="13"/>
      <c r="V3559" s="16"/>
      <c r="W3559" s="16" t="str">
        <f t="shared" si="55"/>
        <v>PN320-851154-1</v>
      </c>
      <c r="AA3559" s="17" t="s">
        <v>22</v>
      </c>
      <c r="AB3559" s="17" t="s">
        <v>22</v>
      </c>
      <c r="AC3559" s="17" t="s">
        <v>22</v>
      </c>
      <c r="AD3559" s="17" t="s">
        <v>22</v>
      </c>
      <c r="AE3559" s="17" t="s">
        <v>22</v>
      </c>
      <c r="AF3559" s="17" t="s">
        <v>22</v>
      </c>
      <c r="AG3559" s="17" t="s">
        <v>22</v>
      </c>
      <c r="AJ3559" s="17" t="s">
        <v>22</v>
      </c>
      <c r="AK3559" s="17" t="s">
        <v>22</v>
      </c>
      <c r="AO3559" s="17" t="s">
        <v>22</v>
      </c>
      <c r="AP3559" s="18" t="s">
        <v>22</v>
      </c>
      <c r="AQ3559" s="17" t="s">
        <v>22</v>
      </c>
      <c r="AR3559" s="17" t="s">
        <v>22</v>
      </c>
      <c r="AS3559" s="17" t="s">
        <v>22</v>
      </c>
      <c r="AT3559" s="17" t="s">
        <v>22</v>
      </c>
      <c r="AU3559" s="17" t="s">
        <v>22</v>
      </c>
      <c r="AV3559" s="17" t="s">
        <v>22</v>
      </c>
      <c r="AW3559" s="17" t="s">
        <v>22</v>
      </c>
      <c r="AX3559" s="17" t="s">
        <v>22</v>
      </c>
      <c r="AY3559" s="17" t="s">
        <v>22</v>
      </c>
      <c r="AZ3559" s="17" t="s">
        <v>22</v>
      </c>
      <c r="BA3559" s="17" t="s">
        <v>22</v>
      </c>
      <c r="BD3559" s="17" t="s">
        <v>22</v>
      </c>
      <c r="BE3559" s="17" t="s">
        <v>22</v>
      </c>
      <c r="BF3559" s="17" t="s">
        <v>22</v>
      </c>
      <c r="BG3559" s="18" t="s">
        <v>22</v>
      </c>
      <c r="BH3559" s="3" t="s">
        <v>22</v>
      </c>
      <c r="BI3559" s="3" t="s">
        <v>22</v>
      </c>
      <c r="BK3559" s="3" t="s">
        <v>22</v>
      </c>
      <c r="BL3559" s="17" t="s">
        <v>22</v>
      </c>
      <c r="BM3559" s="19" t="s">
        <v>22</v>
      </c>
      <c r="BN3559" s="19">
        <f>P3559*R3559</f>
        <v>0</v>
      </c>
      <c r="BO3559" s="19" t="str">
        <f>IF(AND(BN3559&gt;120000, P3559&gt;25, X3559&lt;&gt;"WAVE 0"), "yes", "no")</f>
        <v>no</v>
      </c>
      <c r="BP3559" s="17" t="s">
        <v>22</v>
      </c>
    </row>
    <row r="3560" spans="1:68" x14ac:dyDescent="0.25">
      <c r="A3560" s="11" t="s">
        <v>7208</v>
      </c>
      <c r="B3560" s="12" t="s">
        <v>7209</v>
      </c>
      <c r="C3560" s="13" t="s">
        <v>14</v>
      </c>
      <c r="D3560" s="12" t="s">
        <v>521</v>
      </c>
      <c r="E3560" s="13" t="s">
        <v>522</v>
      </c>
      <c r="F3560" s="12">
        <v>2020</v>
      </c>
      <c r="G3560" s="13" t="s">
        <v>27</v>
      </c>
      <c r="H3560" s="12" t="s">
        <v>18</v>
      </c>
      <c r="I3560" s="13" t="s">
        <v>18</v>
      </c>
      <c r="J3560" s="12" t="s">
        <v>18</v>
      </c>
      <c r="K3560" s="13" t="s">
        <v>18</v>
      </c>
      <c r="L3560" s="12" t="s">
        <v>18</v>
      </c>
      <c r="M3560" s="13" t="s">
        <v>18</v>
      </c>
      <c r="N3560" s="2" t="s">
        <v>19</v>
      </c>
      <c r="O3560" s="13" t="s">
        <v>20</v>
      </c>
      <c r="P3560" s="14">
        <v>1.46</v>
      </c>
      <c r="Q3560" s="14">
        <v>521212.7</v>
      </c>
      <c r="R3560" s="13">
        <v>522792</v>
      </c>
      <c r="S3560" s="15">
        <v>0.64516129032258063</v>
      </c>
      <c r="T3560" s="13">
        <v>1</v>
      </c>
      <c r="U3560" s="13">
        <v>3</v>
      </c>
      <c r="V3560" s="16">
        <v>0</v>
      </c>
      <c r="W3560" s="16" t="str">
        <f t="shared" si="55"/>
        <v>PN322-0376-001</v>
      </c>
      <c r="Z3560" s="17" t="s">
        <v>33</v>
      </c>
      <c r="AA3560" s="17" t="s">
        <v>22</v>
      </c>
      <c r="AB3560" s="17" t="s">
        <v>22</v>
      </c>
      <c r="AC3560" s="17" t="s">
        <v>22</v>
      </c>
      <c r="AD3560" s="17" t="s">
        <v>22</v>
      </c>
      <c r="AE3560" s="17" t="s">
        <v>22</v>
      </c>
      <c r="AF3560" s="17" t="s">
        <v>22</v>
      </c>
      <c r="AG3560" s="17" t="s">
        <v>22</v>
      </c>
      <c r="AJ3560" s="17" t="s">
        <v>22</v>
      </c>
      <c r="AK3560" s="17" t="s">
        <v>22</v>
      </c>
      <c r="AO3560" s="17" t="s">
        <v>22</v>
      </c>
      <c r="AP3560" s="18" t="s">
        <v>22</v>
      </c>
      <c r="AQ3560" s="17" t="s">
        <v>22</v>
      </c>
      <c r="AR3560" s="17" t="s">
        <v>22</v>
      </c>
      <c r="AS3560" s="17" t="s">
        <v>22</v>
      </c>
      <c r="AT3560" s="17" t="s">
        <v>22</v>
      </c>
      <c r="AU3560" s="17" t="s">
        <v>22</v>
      </c>
      <c r="AV3560" s="17" t="s">
        <v>22</v>
      </c>
      <c r="AW3560" s="17" t="s">
        <v>22</v>
      </c>
      <c r="AX3560" s="17" t="s">
        <v>22</v>
      </c>
      <c r="AY3560" s="17" t="s">
        <v>22</v>
      </c>
      <c r="AZ3560" s="17" t="s">
        <v>22</v>
      </c>
      <c r="BA3560" s="17" t="s">
        <v>22</v>
      </c>
      <c r="BD3560" s="17" t="s">
        <v>22</v>
      </c>
      <c r="BE3560" s="17" t="s">
        <v>22</v>
      </c>
      <c r="BF3560" s="17" t="s">
        <v>22</v>
      </c>
      <c r="BG3560" s="18" t="s">
        <v>22</v>
      </c>
      <c r="BH3560" s="3" t="s">
        <v>22</v>
      </c>
      <c r="BI3560" s="3" t="s">
        <v>22</v>
      </c>
      <c r="BK3560" s="3" t="s">
        <v>22</v>
      </c>
      <c r="BL3560" s="17" t="s">
        <v>22</v>
      </c>
      <c r="BM3560" s="19" t="s">
        <v>22</v>
      </c>
      <c r="BN3560" s="19">
        <f>P3560*R3560</f>
        <v>763276.32</v>
      </c>
      <c r="BO3560" s="19" t="str">
        <f>IF(AND(BN3560&gt;120000, P3560&gt;25, X3560&lt;&gt;"WAVE 0"), "yes", "no")</f>
        <v>no</v>
      </c>
      <c r="BP3560" s="17" t="s">
        <v>22</v>
      </c>
    </row>
    <row r="3561" spans="1:68" x14ac:dyDescent="0.25">
      <c r="A3561" s="12" t="s">
        <v>7210</v>
      </c>
      <c r="B3561" s="12" t="s">
        <v>412</v>
      </c>
      <c r="C3561" s="13" t="s">
        <v>14</v>
      </c>
      <c r="D3561" s="12" t="s">
        <v>7211</v>
      </c>
      <c r="E3561" s="13" t="s">
        <v>7212</v>
      </c>
      <c r="F3561" s="12">
        <v>2019</v>
      </c>
      <c r="G3561" s="13" t="s">
        <v>207</v>
      </c>
      <c r="H3561" s="12" t="s">
        <v>330</v>
      </c>
      <c r="I3561" s="13" t="s">
        <v>51</v>
      </c>
      <c r="J3561" s="12" t="s">
        <v>1799</v>
      </c>
      <c r="K3561" s="13" t="s">
        <v>1440</v>
      </c>
      <c r="L3561" s="12" t="s">
        <v>967</v>
      </c>
      <c r="M3561" s="13" t="s">
        <v>359</v>
      </c>
      <c r="N3561" s="2" t="s">
        <v>19</v>
      </c>
      <c r="O3561" s="13" t="s">
        <v>335</v>
      </c>
      <c r="P3561" s="14">
        <v>826.57500000000005</v>
      </c>
      <c r="Q3561" s="14"/>
      <c r="R3561" s="13">
        <v>0</v>
      </c>
      <c r="S3561" s="15"/>
      <c r="T3561" s="13">
        <v>1</v>
      </c>
      <c r="U3561" s="13"/>
      <c r="V3561" s="16"/>
      <c r="W3561" s="16" t="str">
        <f t="shared" si="55"/>
        <v>PN3231708-12</v>
      </c>
      <c r="Z3561" s="17" t="s">
        <v>38</v>
      </c>
      <c r="AA3561" s="17" t="s">
        <v>22</v>
      </c>
      <c r="AB3561" s="17" t="s">
        <v>22</v>
      </c>
      <c r="AC3561" s="17" t="s">
        <v>22</v>
      </c>
      <c r="AD3561" s="17" t="s">
        <v>22</v>
      </c>
      <c r="AE3561" s="17" t="s">
        <v>22</v>
      </c>
      <c r="AF3561" s="17" t="s">
        <v>22</v>
      </c>
      <c r="AG3561" s="17" t="s">
        <v>22</v>
      </c>
      <c r="AJ3561" s="17" t="s">
        <v>22</v>
      </c>
      <c r="AK3561" s="17" t="s">
        <v>22</v>
      </c>
      <c r="AO3561" s="17" t="s">
        <v>22</v>
      </c>
      <c r="AP3561" s="18" t="s">
        <v>22</v>
      </c>
      <c r="AQ3561" s="17" t="s">
        <v>22</v>
      </c>
      <c r="AR3561" s="17" t="s">
        <v>22</v>
      </c>
      <c r="AS3561" s="17" t="s">
        <v>22</v>
      </c>
      <c r="AT3561" s="17" t="s">
        <v>22</v>
      </c>
      <c r="AU3561" s="17" t="s">
        <v>22</v>
      </c>
      <c r="AV3561" s="17" t="s">
        <v>22</v>
      </c>
      <c r="AW3561" s="17" t="s">
        <v>22</v>
      </c>
      <c r="AX3561" s="17" t="s">
        <v>22</v>
      </c>
      <c r="AY3561" s="17" t="s">
        <v>22</v>
      </c>
      <c r="AZ3561" s="17" t="s">
        <v>22</v>
      </c>
      <c r="BA3561" s="17" t="s">
        <v>22</v>
      </c>
      <c r="BD3561" s="17" t="s">
        <v>22</v>
      </c>
      <c r="BE3561" s="17" t="s">
        <v>22</v>
      </c>
      <c r="BF3561" s="17" t="s">
        <v>22</v>
      </c>
      <c r="BG3561" s="18" t="s">
        <v>22</v>
      </c>
      <c r="BH3561" s="3" t="s">
        <v>22</v>
      </c>
      <c r="BI3561" s="3" t="s">
        <v>22</v>
      </c>
      <c r="BK3561" s="3" t="s">
        <v>22</v>
      </c>
      <c r="BL3561" s="17" t="s">
        <v>22</v>
      </c>
      <c r="BM3561" s="19" t="s">
        <v>22</v>
      </c>
      <c r="BN3561" s="19">
        <f>P3561*R3561</f>
        <v>0</v>
      </c>
      <c r="BO3561" s="19" t="str">
        <f>IF(AND(BN3561&gt;120000, P3561&gt;25, X3561&lt;&gt;"WAVE 0"), "yes", "no")</f>
        <v>no</v>
      </c>
      <c r="BP3561" s="17" t="s">
        <v>22</v>
      </c>
    </row>
    <row r="3562" spans="1:68" x14ac:dyDescent="0.25">
      <c r="A3562" s="11" t="s">
        <v>7213</v>
      </c>
      <c r="B3562" s="12" t="s">
        <v>7214</v>
      </c>
      <c r="C3562" s="13" t="s">
        <v>14</v>
      </c>
      <c r="D3562" s="12" t="s">
        <v>7211</v>
      </c>
      <c r="E3562" s="13" t="s">
        <v>7212</v>
      </c>
      <c r="F3562" s="12">
        <v>2019</v>
      </c>
      <c r="G3562" s="13" t="s">
        <v>207</v>
      </c>
      <c r="H3562" s="12" t="s">
        <v>330</v>
      </c>
      <c r="I3562" s="13" t="s">
        <v>51</v>
      </c>
      <c r="J3562" s="12" t="s">
        <v>1799</v>
      </c>
      <c r="K3562" s="13" t="s">
        <v>1440</v>
      </c>
      <c r="L3562" s="12" t="s">
        <v>967</v>
      </c>
      <c r="M3562" s="13" t="s">
        <v>359</v>
      </c>
      <c r="N3562" s="2" t="s">
        <v>19</v>
      </c>
      <c r="O3562" s="13" t="s">
        <v>335</v>
      </c>
      <c r="P3562" s="14">
        <v>797.54</v>
      </c>
      <c r="Q3562" s="14"/>
      <c r="R3562" s="13">
        <v>0</v>
      </c>
      <c r="S3562" s="15"/>
      <c r="T3562" s="13">
        <v>1</v>
      </c>
      <c r="U3562" s="13"/>
      <c r="V3562" s="16"/>
      <c r="W3562" s="16" t="str">
        <f t="shared" si="55"/>
        <v>PN3231708-2</v>
      </c>
      <c r="Z3562" s="17" t="s">
        <v>38</v>
      </c>
      <c r="AA3562" s="17" t="s">
        <v>22</v>
      </c>
      <c r="AB3562" s="17" t="s">
        <v>22</v>
      </c>
      <c r="AC3562" s="17" t="s">
        <v>22</v>
      </c>
      <c r="AD3562" s="17" t="s">
        <v>22</v>
      </c>
      <c r="AE3562" s="17" t="s">
        <v>22</v>
      </c>
      <c r="AF3562" s="17" t="s">
        <v>22</v>
      </c>
      <c r="AG3562" s="17" t="s">
        <v>22</v>
      </c>
      <c r="AJ3562" s="17" t="s">
        <v>22</v>
      </c>
      <c r="AK3562" s="17" t="s">
        <v>22</v>
      </c>
      <c r="AO3562" s="17" t="s">
        <v>22</v>
      </c>
      <c r="AP3562" s="18" t="s">
        <v>22</v>
      </c>
      <c r="AQ3562" s="17" t="s">
        <v>22</v>
      </c>
      <c r="AR3562" s="17" t="s">
        <v>22</v>
      </c>
      <c r="AS3562" s="17" t="s">
        <v>22</v>
      </c>
      <c r="AT3562" s="17" t="s">
        <v>22</v>
      </c>
      <c r="AU3562" s="17" t="s">
        <v>22</v>
      </c>
      <c r="AV3562" s="17" t="s">
        <v>22</v>
      </c>
      <c r="AW3562" s="17" t="s">
        <v>22</v>
      </c>
      <c r="AX3562" s="17" t="s">
        <v>22</v>
      </c>
      <c r="AY3562" s="17" t="s">
        <v>22</v>
      </c>
      <c r="AZ3562" s="17" t="s">
        <v>22</v>
      </c>
      <c r="BA3562" s="17" t="s">
        <v>22</v>
      </c>
      <c r="BD3562" s="17" t="s">
        <v>22</v>
      </c>
      <c r="BE3562" s="17" t="s">
        <v>22</v>
      </c>
      <c r="BF3562" s="17" t="s">
        <v>22</v>
      </c>
      <c r="BG3562" s="18" t="s">
        <v>22</v>
      </c>
      <c r="BH3562" s="3" t="s">
        <v>22</v>
      </c>
      <c r="BI3562" s="3" t="s">
        <v>22</v>
      </c>
      <c r="BK3562" s="3" t="s">
        <v>22</v>
      </c>
      <c r="BL3562" s="17" t="s">
        <v>22</v>
      </c>
      <c r="BM3562" s="19" t="s">
        <v>22</v>
      </c>
      <c r="BN3562" s="19">
        <f>P3562*R3562</f>
        <v>0</v>
      </c>
      <c r="BO3562" s="19" t="str">
        <f>IF(AND(BN3562&gt;120000, P3562&gt;25, X3562&lt;&gt;"WAVE 0"), "yes", "no")</f>
        <v>no</v>
      </c>
      <c r="BP3562" s="17" t="s">
        <v>22</v>
      </c>
    </row>
    <row r="3563" spans="1:68" x14ac:dyDescent="0.25">
      <c r="A3563" s="12" t="s">
        <v>7215</v>
      </c>
      <c r="B3563" s="12" t="s">
        <v>7216</v>
      </c>
      <c r="C3563" s="13" t="s">
        <v>14</v>
      </c>
      <c r="D3563" s="12" t="s">
        <v>959</v>
      </c>
      <c r="E3563" s="13" t="s">
        <v>960</v>
      </c>
      <c r="F3563" s="12">
        <v>2019</v>
      </c>
      <c r="G3563" s="13" t="s">
        <v>38</v>
      </c>
      <c r="H3563" s="12" t="s">
        <v>330</v>
      </c>
      <c r="I3563" s="13" t="s">
        <v>51</v>
      </c>
      <c r="J3563" s="12" t="s">
        <v>1799</v>
      </c>
      <c r="K3563" s="13" t="s">
        <v>1440</v>
      </c>
      <c r="L3563" s="12" t="s">
        <v>967</v>
      </c>
      <c r="M3563" s="13" t="s">
        <v>359</v>
      </c>
      <c r="N3563" s="2" t="s">
        <v>19</v>
      </c>
      <c r="O3563" s="13" t="s">
        <v>20</v>
      </c>
      <c r="P3563" s="14">
        <v>135.6</v>
      </c>
      <c r="Q3563" s="14">
        <v>44070</v>
      </c>
      <c r="R3563" s="13">
        <v>75</v>
      </c>
      <c r="S3563" s="15">
        <v>0.84210526315789469</v>
      </c>
      <c r="T3563" s="13">
        <v>1</v>
      </c>
      <c r="U3563" s="13">
        <v>1</v>
      </c>
      <c r="V3563" s="16">
        <v>0</v>
      </c>
      <c r="W3563" s="16" t="str">
        <f t="shared" si="55"/>
        <v>PN3231800-2</v>
      </c>
      <c r="X3563" s="17" t="s">
        <v>699</v>
      </c>
      <c r="Z3563" s="17" t="s">
        <v>38</v>
      </c>
      <c r="AB3563" s="17" t="s">
        <v>689</v>
      </c>
      <c r="AC3563" s="17" t="s">
        <v>7216</v>
      </c>
      <c r="AD3563" s="17" t="s">
        <v>969</v>
      </c>
      <c r="AE3563" s="17" t="s">
        <v>42</v>
      </c>
      <c r="AF3563" s="17" t="s">
        <v>4754</v>
      </c>
      <c r="AG3563" s="17" t="s">
        <v>970</v>
      </c>
      <c r="AJ3563" s="17" t="s">
        <v>83</v>
      </c>
      <c r="AK3563" s="17" t="s">
        <v>84</v>
      </c>
      <c r="AO3563" s="17" t="s">
        <v>130</v>
      </c>
      <c r="AP3563" s="18">
        <v>43545</v>
      </c>
      <c r="AQ3563" s="17" t="s">
        <v>22</v>
      </c>
      <c r="AR3563" s="17" t="s">
        <v>47</v>
      </c>
      <c r="AS3563" s="17" t="s">
        <v>47</v>
      </c>
      <c r="AT3563" s="17" t="s">
        <v>47</v>
      </c>
      <c r="AU3563" s="17" t="s">
        <v>47</v>
      </c>
      <c r="AV3563" s="17" t="s">
        <v>47</v>
      </c>
      <c r="AW3563" s="17" t="s">
        <v>266</v>
      </c>
      <c r="AX3563" s="17" t="s">
        <v>1911</v>
      </c>
      <c r="AY3563" s="17" t="s">
        <v>691</v>
      </c>
      <c r="AZ3563" s="17" t="s">
        <v>773</v>
      </c>
      <c r="BA3563" s="17" t="s">
        <v>1912</v>
      </c>
      <c r="BB3563" s="17" t="s">
        <v>51</v>
      </c>
      <c r="BD3563" s="17">
        <v>3</v>
      </c>
      <c r="BE3563" s="17" t="s">
        <v>52</v>
      </c>
      <c r="BF3563" s="17" t="s">
        <v>972</v>
      </c>
      <c r="BG3563" s="18">
        <v>44137</v>
      </c>
      <c r="BL3563" s="17" t="s">
        <v>973</v>
      </c>
      <c r="BM3563" s="19" t="s">
        <v>22</v>
      </c>
      <c r="BN3563" s="19">
        <f>P3563*R3563</f>
        <v>10170</v>
      </c>
      <c r="BO3563" s="19" t="str">
        <f>IF(AND(BN3563&gt;120000, P3563&gt;25, X3563&lt;&gt;"WAVE 0"), "yes", "no")</f>
        <v>no</v>
      </c>
      <c r="BP3563" s="17" t="s">
        <v>51</v>
      </c>
    </row>
    <row r="3564" spans="1:68" x14ac:dyDescent="0.25">
      <c r="A3564" s="11" t="s">
        <v>7217</v>
      </c>
      <c r="B3564" s="12" t="s">
        <v>7218</v>
      </c>
      <c r="C3564" s="13" t="s">
        <v>88</v>
      </c>
      <c r="D3564" s="12" t="s">
        <v>6909</v>
      </c>
      <c r="E3564" s="13" t="s">
        <v>6910</v>
      </c>
      <c r="F3564" s="12">
        <v>2020</v>
      </c>
      <c r="G3564" s="13" t="s">
        <v>4753</v>
      </c>
      <c r="H3564" s="12" t="s">
        <v>330</v>
      </c>
      <c r="I3564" s="13" t="s">
        <v>51</v>
      </c>
      <c r="J3564" s="12" t="s">
        <v>1799</v>
      </c>
      <c r="K3564" s="13" t="s">
        <v>1440</v>
      </c>
      <c r="L3564" s="12" t="s">
        <v>967</v>
      </c>
      <c r="M3564" s="13" t="s">
        <v>359</v>
      </c>
      <c r="N3564" s="2" t="s">
        <v>64</v>
      </c>
      <c r="O3564" s="13" t="s">
        <v>3072</v>
      </c>
      <c r="P3564" s="14">
        <v>75.182199999999995</v>
      </c>
      <c r="Q3564" s="14">
        <v>1267565.04</v>
      </c>
      <c r="R3564" s="13">
        <v>10511</v>
      </c>
      <c r="S3564" s="15">
        <v>0.55670103092783507</v>
      </c>
      <c r="T3564" s="13">
        <v>1</v>
      </c>
      <c r="U3564" s="13">
        <v>5</v>
      </c>
      <c r="V3564" s="16">
        <v>1318.6286262287222</v>
      </c>
      <c r="W3564" s="16" t="str">
        <f t="shared" si="55"/>
        <v>PN3233143-4-801</v>
      </c>
      <c r="Z3564" s="17" t="s">
        <v>38</v>
      </c>
      <c r="AA3564" s="17" t="s">
        <v>1799</v>
      </c>
      <c r="AB3564" s="17" t="s">
        <v>22</v>
      </c>
      <c r="AC3564" s="17" t="s">
        <v>22</v>
      </c>
      <c r="AD3564" s="17" t="s">
        <v>22</v>
      </c>
      <c r="AE3564" s="17" t="s">
        <v>42</v>
      </c>
      <c r="AF3564" s="17" t="s">
        <v>4754</v>
      </c>
      <c r="AG3564" s="17" t="s">
        <v>22</v>
      </c>
      <c r="AJ3564" s="17" t="s">
        <v>22</v>
      </c>
      <c r="AK3564" s="17" t="s">
        <v>22</v>
      </c>
      <c r="AO3564" s="17" t="s">
        <v>85</v>
      </c>
      <c r="AP3564" s="18">
        <v>43545</v>
      </c>
      <c r="AQ3564" s="17" t="s">
        <v>22</v>
      </c>
      <c r="AR3564" s="17" t="s">
        <v>22</v>
      </c>
      <c r="AS3564" s="17" t="s">
        <v>22</v>
      </c>
      <c r="AT3564" s="17" t="s">
        <v>22</v>
      </c>
      <c r="AU3564" s="17" t="s">
        <v>22</v>
      </c>
      <c r="AV3564" s="17" t="s">
        <v>22</v>
      </c>
      <c r="BE3564" s="17" t="s">
        <v>52</v>
      </c>
      <c r="BM3564" s="19">
        <v>12126.17</v>
      </c>
      <c r="BN3564" s="19">
        <f>P3564*R3564</f>
        <v>790240.10419999994</v>
      </c>
      <c r="BO3564" s="19" t="str">
        <f>IF(AND(BN3564&gt;120000, P3564&gt;25, X3564&lt;&gt;"WAVE 0"), "yes", "no")</f>
        <v>yes</v>
      </c>
      <c r="BP3564" s="17" t="s">
        <v>51</v>
      </c>
    </row>
    <row r="3565" spans="1:68" x14ac:dyDescent="0.25">
      <c r="A3565" s="11" t="s">
        <v>7219</v>
      </c>
      <c r="B3565" s="12" t="s">
        <v>7220</v>
      </c>
      <c r="C3565" s="13" t="s">
        <v>14</v>
      </c>
      <c r="D3565" s="12" t="s">
        <v>5522</v>
      </c>
      <c r="E3565" s="13" t="s">
        <v>5523</v>
      </c>
      <c r="F3565" s="12">
        <v>2019</v>
      </c>
      <c r="G3565" s="13" t="s">
        <v>38</v>
      </c>
      <c r="H3565" s="12" t="s">
        <v>330</v>
      </c>
      <c r="I3565" s="13" t="s">
        <v>51</v>
      </c>
      <c r="J3565" s="12" t="s">
        <v>1799</v>
      </c>
      <c r="K3565" s="13" t="s">
        <v>1440</v>
      </c>
      <c r="L3565" s="12" t="s">
        <v>967</v>
      </c>
      <c r="M3565" s="13" t="s">
        <v>359</v>
      </c>
      <c r="N3565" s="2" t="s">
        <v>19</v>
      </c>
      <c r="O3565" s="13" t="s">
        <v>20</v>
      </c>
      <c r="P3565" s="14">
        <v>322.12</v>
      </c>
      <c r="Q3565" s="14">
        <v>14173.279999999999</v>
      </c>
      <c r="R3565" s="13">
        <v>44</v>
      </c>
      <c r="S3565" s="15">
        <v>1</v>
      </c>
      <c r="T3565" s="13">
        <v>1</v>
      </c>
      <c r="U3565" s="13">
        <v>0</v>
      </c>
      <c r="V3565" s="16">
        <v>0</v>
      </c>
      <c r="W3565" s="16" t="str">
        <f t="shared" si="55"/>
        <v>PN3233481-1</v>
      </c>
      <c r="X3565" s="17" t="s">
        <v>699</v>
      </c>
      <c r="Z3565" s="13" t="s">
        <v>38</v>
      </c>
      <c r="BN3565" s="19">
        <f>P3565*R3565</f>
        <v>14173.28</v>
      </c>
      <c r="BO3565" s="19" t="str">
        <f>IF(AND(BN3565&gt;120000, P3565&gt;25, X3565&lt;&gt;"WAVE 0"), "yes", "no")</f>
        <v>no</v>
      </c>
      <c r="BP3565" s="17" t="s">
        <v>51</v>
      </c>
    </row>
    <row r="3566" spans="1:68" x14ac:dyDescent="0.25">
      <c r="A3566" s="11" t="s">
        <v>7221</v>
      </c>
      <c r="B3566" s="12" t="s">
        <v>7222</v>
      </c>
      <c r="C3566" s="13" t="s">
        <v>14</v>
      </c>
      <c r="D3566" s="12" t="s">
        <v>1037</v>
      </c>
      <c r="E3566" s="13" t="s">
        <v>1038</v>
      </c>
      <c r="F3566" s="12">
        <v>2019</v>
      </c>
      <c r="G3566" s="13" t="s">
        <v>27</v>
      </c>
      <c r="H3566" s="12" t="s">
        <v>330</v>
      </c>
      <c r="I3566" s="13" t="s">
        <v>51</v>
      </c>
      <c r="J3566" s="12" t="s">
        <v>1799</v>
      </c>
      <c r="K3566" s="13" t="s">
        <v>1440</v>
      </c>
      <c r="L3566" s="12" t="s">
        <v>967</v>
      </c>
      <c r="M3566" s="13" t="s">
        <v>359</v>
      </c>
      <c r="N3566" s="2" t="s">
        <v>19</v>
      </c>
      <c r="O3566" s="13" t="s">
        <v>20</v>
      </c>
      <c r="P3566" s="14">
        <v>2200</v>
      </c>
      <c r="Q3566" s="14">
        <v>2200</v>
      </c>
      <c r="R3566" s="13">
        <v>8</v>
      </c>
      <c r="S3566" s="15">
        <v>0</v>
      </c>
      <c r="T3566" s="13">
        <v>2</v>
      </c>
      <c r="U3566" s="13">
        <v>1</v>
      </c>
      <c r="V3566" s="16">
        <v>0</v>
      </c>
      <c r="W3566" s="16" t="str">
        <f t="shared" si="55"/>
        <v>PN3233511-4</v>
      </c>
      <c r="X3566" s="17" t="s">
        <v>21</v>
      </c>
      <c r="Z3566" s="17" t="s">
        <v>33</v>
      </c>
      <c r="AB3566" s="17" t="s">
        <v>953</v>
      </c>
      <c r="AC3566" s="17" t="s">
        <v>7222</v>
      </c>
      <c r="AD3566" s="17" t="s">
        <v>969</v>
      </c>
      <c r="AE3566" s="17" t="s">
        <v>42</v>
      </c>
      <c r="AF3566" s="17" t="s">
        <v>1970</v>
      </c>
      <c r="AG3566" s="17" t="s">
        <v>970</v>
      </c>
      <c r="AJ3566" s="17" t="s">
        <v>83</v>
      </c>
      <c r="AK3566" s="17" t="s">
        <v>84</v>
      </c>
      <c r="AO3566" s="17" t="s">
        <v>46</v>
      </c>
      <c r="AP3566" s="18">
        <v>43347</v>
      </c>
      <c r="AQ3566" s="17" t="s">
        <v>22</v>
      </c>
      <c r="AR3566" s="17" t="s">
        <v>47</v>
      </c>
      <c r="AS3566" s="17" t="s">
        <v>47</v>
      </c>
      <c r="AT3566" s="17" t="s">
        <v>47</v>
      </c>
      <c r="AU3566" s="17" t="s">
        <v>47</v>
      </c>
      <c r="AV3566" s="17" t="s">
        <v>47</v>
      </c>
      <c r="BB3566" s="17" t="s">
        <v>51</v>
      </c>
      <c r="BE3566" s="17" t="s">
        <v>52</v>
      </c>
      <c r="BF3566" s="17" t="s">
        <v>6991</v>
      </c>
      <c r="BG3566" s="18">
        <v>44099</v>
      </c>
      <c r="BL3566" s="17" t="s">
        <v>6992</v>
      </c>
      <c r="BM3566" s="19" t="s">
        <v>22</v>
      </c>
      <c r="BN3566" s="19">
        <f>P3566*R3566</f>
        <v>17600</v>
      </c>
      <c r="BO3566" s="19" t="str">
        <f>IF(AND(BN3566&gt;120000, P3566&gt;25, X3566&lt;&gt;"WAVE 0"), "yes", "no")</f>
        <v>no</v>
      </c>
      <c r="BP3566" s="17" t="s">
        <v>51</v>
      </c>
    </row>
    <row r="3567" spans="1:68" x14ac:dyDescent="0.25">
      <c r="A3567" s="11" t="s">
        <v>7223</v>
      </c>
      <c r="B3567" s="12" t="s">
        <v>7224</v>
      </c>
      <c r="C3567" s="13" t="s">
        <v>14</v>
      </c>
      <c r="D3567" s="12" t="s">
        <v>1359</v>
      </c>
      <c r="E3567" s="13" t="s">
        <v>1360</v>
      </c>
      <c r="F3567" s="12">
        <v>2020</v>
      </c>
      <c r="G3567" s="13" t="s">
        <v>207</v>
      </c>
      <c r="H3567" s="12" t="s">
        <v>330</v>
      </c>
      <c r="I3567" s="13" t="s">
        <v>51</v>
      </c>
      <c r="J3567" s="12" t="s">
        <v>1799</v>
      </c>
      <c r="K3567" s="13" t="s">
        <v>1440</v>
      </c>
      <c r="L3567" s="12" t="s">
        <v>967</v>
      </c>
      <c r="M3567" s="13" t="s">
        <v>359</v>
      </c>
      <c r="N3567" s="2" t="s">
        <v>19</v>
      </c>
      <c r="O3567" s="13" t="s">
        <v>1365</v>
      </c>
      <c r="P3567" s="14">
        <v>24.48</v>
      </c>
      <c r="Q3567" s="14">
        <v>1591.1999999999998</v>
      </c>
      <c r="R3567" s="13">
        <v>44</v>
      </c>
      <c r="S3567" s="15">
        <v>0.75</v>
      </c>
      <c r="T3567" s="13">
        <v>1</v>
      </c>
      <c r="U3567" s="13">
        <v>0</v>
      </c>
      <c r="V3567" s="16">
        <v>0</v>
      </c>
      <c r="W3567" s="16" t="str">
        <f t="shared" si="55"/>
        <v>PN3233544-2</v>
      </c>
      <c r="X3567" s="17" t="s">
        <v>150</v>
      </c>
      <c r="Y3567" s="17" t="s">
        <v>1366</v>
      </c>
      <c r="Z3567" s="17" t="s">
        <v>38</v>
      </c>
      <c r="AB3567" s="17" t="s">
        <v>689</v>
      </c>
      <c r="AC3567" s="17" t="s">
        <v>7224</v>
      </c>
      <c r="AD3567" s="17" t="s">
        <v>969</v>
      </c>
      <c r="AE3567" s="17" t="s">
        <v>42</v>
      </c>
      <c r="AF3567" s="17" t="s">
        <v>393</v>
      </c>
      <c r="AG3567" s="17" t="s">
        <v>970</v>
      </c>
      <c r="AJ3567" s="17" t="s">
        <v>83</v>
      </c>
      <c r="AK3567" s="17" t="s">
        <v>84</v>
      </c>
      <c r="AO3567" s="17" t="s">
        <v>130</v>
      </c>
      <c r="AP3567" s="18">
        <v>43360</v>
      </c>
      <c r="AQ3567" s="17" t="s">
        <v>22</v>
      </c>
      <c r="AR3567" s="17" t="s">
        <v>47</v>
      </c>
      <c r="AS3567" s="17" t="s">
        <v>47</v>
      </c>
      <c r="AT3567" s="17" t="s">
        <v>47</v>
      </c>
      <c r="AU3567" s="17" t="s">
        <v>47</v>
      </c>
      <c r="AV3567" s="17" t="s">
        <v>47</v>
      </c>
      <c r="BE3567" s="17" t="s">
        <v>52</v>
      </c>
      <c r="BF3567" s="17" t="s">
        <v>5122</v>
      </c>
      <c r="BG3567" s="18">
        <v>44316</v>
      </c>
      <c r="BL3567" s="17" t="s">
        <v>5123</v>
      </c>
      <c r="BM3567" s="19" t="s">
        <v>22</v>
      </c>
      <c r="BN3567" s="19">
        <f>P3567*R3567</f>
        <v>1077.1200000000001</v>
      </c>
      <c r="BO3567" s="19" t="str">
        <f>IF(AND(BN3567&gt;120000, P3567&gt;25, X3567&lt;&gt;"WAVE 0"), "yes", "no")</f>
        <v>no</v>
      </c>
      <c r="BP3567" s="17" t="s">
        <v>51</v>
      </c>
    </row>
    <row r="3568" spans="1:68" x14ac:dyDescent="0.25">
      <c r="A3568" s="11" t="s">
        <v>7225</v>
      </c>
      <c r="B3568" s="12" t="s">
        <v>7226</v>
      </c>
      <c r="C3568" s="13" t="s">
        <v>14</v>
      </c>
      <c r="D3568" s="12" t="s">
        <v>536</v>
      </c>
      <c r="E3568" s="13" t="s">
        <v>537</v>
      </c>
      <c r="F3568" s="12">
        <v>2020</v>
      </c>
      <c r="G3568" s="13" t="s">
        <v>38</v>
      </c>
      <c r="H3568" s="12" t="s">
        <v>330</v>
      </c>
      <c r="I3568" s="13" t="s">
        <v>18</v>
      </c>
      <c r="J3568" s="12" t="s">
        <v>1799</v>
      </c>
      <c r="K3568" s="13" t="s">
        <v>1440</v>
      </c>
      <c r="L3568" s="12" t="s">
        <v>967</v>
      </c>
      <c r="M3568" s="13" t="s">
        <v>359</v>
      </c>
      <c r="N3568" s="2" t="s">
        <v>19</v>
      </c>
      <c r="O3568" s="13" t="s">
        <v>20</v>
      </c>
      <c r="P3568" s="14">
        <v>455.9</v>
      </c>
      <c r="Q3568" s="14">
        <v>102488.20000000001</v>
      </c>
      <c r="R3568" s="13">
        <v>354</v>
      </c>
      <c r="S3568" s="15">
        <v>0.84210526315789469</v>
      </c>
      <c r="T3568" s="13">
        <v>1</v>
      </c>
      <c r="U3568" s="13">
        <v>2</v>
      </c>
      <c r="V3568" s="16">
        <v>0</v>
      </c>
      <c r="W3568" s="16" t="str">
        <f t="shared" si="55"/>
        <v>PN3235743-3</v>
      </c>
      <c r="Z3568" s="17" t="s">
        <v>38</v>
      </c>
      <c r="AB3568" s="17" t="s">
        <v>454</v>
      </c>
      <c r="AC3568" s="17" t="s">
        <v>7227</v>
      </c>
      <c r="AD3568" s="17" t="s">
        <v>969</v>
      </c>
      <c r="AE3568" s="17" t="s">
        <v>42</v>
      </c>
      <c r="AF3568" s="17" t="s">
        <v>393</v>
      </c>
      <c r="AG3568" s="17" t="s">
        <v>970</v>
      </c>
      <c r="AJ3568" s="17" t="s">
        <v>83</v>
      </c>
      <c r="AK3568" s="17" t="s">
        <v>84</v>
      </c>
      <c r="AO3568" s="17" t="s">
        <v>46</v>
      </c>
      <c r="AP3568" s="18">
        <v>43213</v>
      </c>
      <c r="AQ3568" s="17" t="s">
        <v>22</v>
      </c>
      <c r="AR3568" s="17" t="s">
        <v>47</v>
      </c>
      <c r="AS3568" s="17" t="s">
        <v>47</v>
      </c>
      <c r="AT3568" s="17" t="s">
        <v>47</v>
      </c>
      <c r="AU3568" s="17" t="s">
        <v>47</v>
      </c>
      <c r="AV3568" s="17" t="s">
        <v>47</v>
      </c>
      <c r="BE3568" s="17" t="s">
        <v>52</v>
      </c>
      <c r="BF3568" s="17" t="s">
        <v>53</v>
      </c>
      <c r="BG3568" s="18" t="s">
        <v>53</v>
      </c>
      <c r="BL3568" s="17" t="s">
        <v>544</v>
      </c>
      <c r="BM3568" s="19" t="s">
        <v>22</v>
      </c>
      <c r="BN3568" s="19">
        <f>P3568*R3568</f>
        <v>161388.6</v>
      </c>
      <c r="BO3568" s="19" t="str">
        <f>IF(AND(BN3568&gt;120000, P3568&gt;25, X3568&lt;&gt;"WAVE 0"), "yes", "no")</f>
        <v>yes</v>
      </c>
      <c r="BP3568" s="17" t="s">
        <v>51</v>
      </c>
    </row>
    <row r="3569" spans="1:68" x14ac:dyDescent="0.25">
      <c r="A3569" s="11" t="s">
        <v>7228</v>
      </c>
      <c r="B3569" s="12" t="s">
        <v>7229</v>
      </c>
      <c r="C3569" s="13" t="s">
        <v>14</v>
      </c>
      <c r="D3569" s="12" t="s">
        <v>959</v>
      </c>
      <c r="E3569" s="13" t="s">
        <v>960</v>
      </c>
      <c r="F3569" s="12">
        <v>2019</v>
      </c>
      <c r="G3569" s="13" t="s">
        <v>38</v>
      </c>
      <c r="H3569" s="12" t="s">
        <v>330</v>
      </c>
      <c r="I3569" s="13" t="s">
        <v>51</v>
      </c>
      <c r="J3569" s="12" t="s">
        <v>1799</v>
      </c>
      <c r="K3569" s="13" t="s">
        <v>1440</v>
      </c>
      <c r="L3569" s="12" t="s">
        <v>967</v>
      </c>
      <c r="M3569" s="13" t="s">
        <v>359</v>
      </c>
      <c r="N3569" s="2" t="s">
        <v>19</v>
      </c>
      <c r="O3569" s="13" t="s">
        <v>20</v>
      </c>
      <c r="P3569" s="14">
        <v>467.31</v>
      </c>
      <c r="Q3569" s="14">
        <v>26339.460000000003</v>
      </c>
      <c r="R3569" s="13">
        <v>59</v>
      </c>
      <c r="S3569" s="15">
        <v>0.94736842105263153</v>
      </c>
      <c r="T3569" s="13">
        <v>1</v>
      </c>
      <c r="U3569" s="13">
        <v>1</v>
      </c>
      <c r="V3569" s="16">
        <v>0</v>
      </c>
      <c r="W3569" s="16" t="str">
        <f t="shared" si="55"/>
        <v>PN3235879-3</v>
      </c>
      <c r="X3569" s="17" t="s">
        <v>699</v>
      </c>
      <c r="Z3569" s="17" t="s">
        <v>38</v>
      </c>
      <c r="AA3569" s="17" t="s">
        <v>1799</v>
      </c>
      <c r="AB3569" s="17" t="s">
        <v>943</v>
      </c>
      <c r="AC3569" s="17" t="s">
        <v>7230</v>
      </c>
      <c r="AD3569" s="17" t="s">
        <v>969</v>
      </c>
      <c r="AE3569" s="17" t="s">
        <v>42</v>
      </c>
      <c r="AF3569" s="17" t="s">
        <v>393</v>
      </c>
      <c r="AG3569" s="17" t="s">
        <v>970</v>
      </c>
      <c r="AJ3569" s="17" t="s">
        <v>83</v>
      </c>
      <c r="AK3569" s="17" t="s">
        <v>84</v>
      </c>
      <c r="AO3569" s="17" t="s">
        <v>130</v>
      </c>
      <c r="AP3569" s="18">
        <v>43193</v>
      </c>
      <c r="AQ3569" s="17" t="s">
        <v>22</v>
      </c>
      <c r="AR3569" s="17" t="s">
        <v>47</v>
      </c>
      <c r="AS3569" s="17" t="s">
        <v>47</v>
      </c>
      <c r="AT3569" s="17" t="s">
        <v>47</v>
      </c>
      <c r="AU3569" s="17" t="s">
        <v>47</v>
      </c>
      <c r="AV3569" s="17" t="s">
        <v>47</v>
      </c>
      <c r="AW3569" s="17" t="s">
        <v>266</v>
      </c>
      <c r="AX3569" s="17" t="s">
        <v>2445</v>
      </c>
      <c r="AY3569" s="17" t="s">
        <v>268</v>
      </c>
      <c r="AZ3569" s="17" t="s">
        <v>692</v>
      </c>
      <c r="BA3569" s="17" t="s">
        <v>7231</v>
      </c>
      <c r="BB3569" s="17" t="s">
        <v>51</v>
      </c>
      <c r="BD3569" s="17">
        <v>3</v>
      </c>
      <c r="BE3569" s="17" t="s">
        <v>52</v>
      </c>
      <c r="BF3569" s="17" t="s">
        <v>972</v>
      </c>
      <c r="BG3569" s="18">
        <v>44137</v>
      </c>
      <c r="BL3569" s="17" t="s">
        <v>973</v>
      </c>
      <c r="BM3569" s="19">
        <v>242.18066666666667</v>
      </c>
      <c r="BN3569" s="19">
        <f>P3569*R3569</f>
        <v>27571.29</v>
      </c>
      <c r="BO3569" s="19" t="str">
        <f>IF(AND(BN3569&gt;120000, P3569&gt;25, X3569&lt;&gt;"WAVE 0"), "yes", "no")</f>
        <v>no</v>
      </c>
      <c r="BP3569" s="17" t="s">
        <v>51</v>
      </c>
    </row>
    <row r="3570" spans="1:68" x14ac:dyDescent="0.25">
      <c r="A3570" s="11" t="s">
        <v>7232</v>
      </c>
      <c r="B3570" s="12" t="s">
        <v>7233</v>
      </c>
      <c r="C3570" s="13" t="s">
        <v>14</v>
      </c>
      <c r="D3570" s="12" t="s">
        <v>536</v>
      </c>
      <c r="E3570" s="13" t="s">
        <v>537</v>
      </c>
      <c r="F3570" s="12">
        <v>2020</v>
      </c>
      <c r="G3570" s="13" t="s">
        <v>38</v>
      </c>
      <c r="H3570" s="12" t="s">
        <v>330</v>
      </c>
      <c r="I3570" s="13" t="s">
        <v>18</v>
      </c>
      <c r="J3570" s="12" t="s">
        <v>1799</v>
      </c>
      <c r="K3570" s="13" t="s">
        <v>1440</v>
      </c>
      <c r="L3570" s="12" t="s">
        <v>967</v>
      </c>
      <c r="M3570" s="13" t="s">
        <v>359</v>
      </c>
      <c r="N3570" s="2" t="s">
        <v>19</v>
      </c>
      <c r="O3570" s="13" t="s">
        <v>20</v>
      </c>
      <c r="P3570" s="14">
        <v>232.65389999999999</v>
      </c>
      <c r="Q3570" s="14">
        <v>72341.75</v>
      </c>
      <c r="R3570" s="13">
        <v>384</v>
      </c>
      <c r="S3570" s="15">
        <v>0.82692307692307687</v>
      </c>
      <c r="T3570" s="13">
        <v>1</v>
      </c>
      <c r="U3570" s="13">
        <v>0</v>
      </c>
      <c r="V3570" s="16">
        <v>0</v>
      </c>
      <c r="W3570" s="16" t="str">
        <f t="shared" si="55"/>
        <v>PN3236283-3</v>
      </c>
      <c r="Z3570" s="17" t="s">
        <v>38</v>
      </c>
      <c r="AB3570" s="17" t="s">
        <v>689</v>
      </c>
      <c r="AC3570" s="17" t="s">
        <v>7234</v>
      </c>
      <c r="AD3570" s="17" t="s">
        <v>969</v>
      </c>
      <c r="AE3570" s="17" t="s">
        <v>42</v>
      </c>
      <c r="AF3570" s="17" t="s">
        <v>542</v>
      </c>
      <c r="AG3570" s="17" t="s">
        <v>970</v>
      </c>
      <c r="AJ3570" s="17" t="s">
        <v>83</v>
      </c>
      <c r="AK3570" s="17" t="s">
        <v>84</v>
      </c>
      <c r="AO3570" s="17" t="s">
        <v>130</v>
      </c>
      <c r="AP3570" s="18">
        <v>43214</v>
      </c>
      <c r="AQ3570" s="17" t="s">
        <v>22</v>
      </c>
      <c r="AR3570" s="17" t="s">
        <v>47</v>
      </c>
      <c r="AS3570" s="17" t="s">
        <v>47</v>
      </c>
      <c r="AT3570" s="17" t="s">
        <v>47</v>
      </c>
      <c r="AU3570" s="17" t="s">
        <v>47</v>
      </c>
      <c r="AV3570" s="17" t="s">
        <v>47</v>
      </c>
      <c r="BE3570" s="17" t="s">
        <v>52</v>
      </c>
      <c r="BF3570" s="17" t="s">
        <v>53</v>
      </c>
      <c r="BG3570" s="18" t="s">
        <v>53</v>
      </c>
      <c r="BH3570" s="3" t="s">
        <v>556</v>
      </c>
      <c r="BL3570" s="17" t="s">
        <v>544</v>
      </c>
      <c r="BM3570" s="19" t="s">
        <v>22</v>
      </c>
      <c r="BN3570" s="19">
        <f>P3570*R3570</f>
        <v>89339.097599999994</v>
      </c>
      <c r="BO3570" s="19" t="str">
        <f>IF(AND(BN3570&gt;120000, P3570&gt;25, X3570&lt;&gt;"WAVE 0"), "yes", "no")</f>
        <v>no</v>
      </c>
      <c r="BP3570" s="17" t="s">
        <v>51</v>
      </c>
    </row>
    <row r="3571" spans="1:68" x14ac:dyDescent="0.25">
      <c r="A3571" s="11" t="s">
        <v>7232</v>
      </c>
      <c r="B3571" s="12" t="s">
        <v>7233</v>
      </c>
      <c r="C3571" s="13" t="s">
        <v>57</v>
      </c>
      <c r="D3571" s="12" t="s">
        <v>536</v>
      </c>
      <c r="E3571" s="13" t="s">
        <v>537</v>
      </c>
      <c r="F3571" s="12">
        <v>2020</v>
      </c>
      <c r="G3571" s="13" t="s">
        <v>38</v>
      </c>
      <c r="H3571" s="12" t="s">
        <v>330</v>
      </c>
      <c r="I3571" s="13" t="s">
        <v>18</v>
      </c>
      <c r="J3571" s="12" t="s">
        <v>1799</v>
      </c>
      <c r="K3571" s="13" t="s">
        <v>1440</v>
      </c>
      <c r="L3571" s="12" t="s">
        <v>967</v>
      </c>
      <c r="M3571" s="13" t="s">
        <v>359</v>
      </c>
      <c r="N3571" s="2" t="s">
        <v>95</v>
      </c>
      <c r="O3571" s="13" t="s">
        <v>20</v>
      </c>
      <c r="P3571" s="14">
        <v>232.65389999999999</v>
      </c>
      <c r="Q3571" s="14">
        <v>72341.75</v>
      </c>
      <c r="R3571" s="13">
        <v>384</v>
      </c>
      <c r="S3571" s="15">
        <v>0.82692307692307687</v>
      </c>
      <c r="T3571" s="13">
        <v>1</v>
      </c>
      <c r="U3571" s="13">
        <v>0</v>
      </c>
      <c r="V3571" s="16">
        <v>0</v>
      </c>
      <c r="W3571" s="16" t="str">
        <f t="shared" si="55"/>
        <v>PN3236283-3</v>
      </c>
      <c r="Z3571" s="17" t="s">
        <v>38</v>
      </c>
      <c r="AB3571" s="17" t="s">
        <v>689</v>
      </c>
      <c r="AC3571" s="17" t="s">
        <v>7234</v>
      </c>
      <c r="AD3571" s="17" t="s">
        <v>969</v>
      </c>
      <c r="AE3571" s="17" t="s">
        <v>42</v>
      </c>
      <c r="AF3571" s="17" t="s">
        <v>542</v>
      </c>
      <c r="AG3571" s="17" t="s">
        <v>970</v>
      </c>
      <c r="AJ3571" s="17" t="s">
        <v>83</v>
      </c>
      <c r="AK3571" s="17" t="s">
        <v>84</v>
      </c>
      <c r="AO3571" s="17" t="s">
        <v>130</v>
      </c>
      <c r="AP3571" s="18">
        <v>43214</v>
      </c>
      <c r="AQ3571" s="17" t="s">
        <v>22</v>
      </c>
      <c r="AR3571" s="17" t="s">
        <v>47</v>
      </c>
      <c r="AS3571" s="17" t="s">
        <v>47</v>
      </c>
      <c r="AT3571" s="17" t="s">
        <v>47</v>
      </c>
      <c r="AU3571" s="17" t="s">
        <v>47</v>
      </c>
      <c r="AV3571" s="17" t="s">
        <v>47</v>
      </c>
      <c r="BE3571" s="17" t="s">
        <v>52</v>
      </c>
      <c r="BF3571" s="17" t="s">
        <v>53</v>
      </c>
      <c r="BG3571" s="18" t="s">
        <v>53</v>
      </c>
      <c r="BH3571" s="3" t="s">
        <v>556</v>
      </c>
      <c r="BL3571" s="17" t="s">
        <v>544</v>
      </c>
      <c r="BM3571" s="19" t="s">
        <v>22</v>
      </c>
      <c r="BN3571" s="19">
        <f>P3571*R3571</f>
        <v>89339.097599999994</v>
      </c>
      <c r="BO3571" s="19" t="str">
        <f>IF(AND(BN3571&gt;120000, P3571&gt;25, X3571&lt;&gt;"WAVE 0"), "yes", "no")</f>
        <v>no</v>
      </c>
      <c r="BP3571" s="17" t="s">
        <v>51</v>
      </c>
    </row>
    <row r="3572" spans="1:68" x14ac:dyDescent="0.25">
      <c r="A3572" s="11" t="s">
        <v>7235</v>
      </c>
      <c r="B3572" s="12" t="s">
        <v>7236</v>
      </c>
      <c r="C3572" s="13" t="s">
        <v>14</v>
      </c>
      <c r="D3572" s="12" t="s">
        <v>7211</v>
      </c>
      <c r="E3572" s="13" t="s">
        <v>7212</v>
      </c>
      <c r="F3572" s="12">
        <v>2019</v>
      </c>
      <c r="G3572" s="13" t="s">
        <v>207</v>
      </c>
      <c r="H3572" s="12" t="s">
        <v>330</v>
      </c>
      <c r="I3572" s="13" t="s">
        <v>51</v>
      </c>
      <c r="J3572" s="12" t="s">
        <v>1799</v>
      </c>
      <c r="K3572" s="13" t="s">
        <v>1440</v>
      </c>
      <c r="L3572" s="12" t="s">
        <v>967</v>
      </c>
      <c r="M3572" s="13" t="s">
        <v>359</v>
      </c>
      <c r="N3572" s="2" t="s">
        <v>19</v>
      </c>
      <c r="O3572" s="13" t="s">
        <v>335</v>
      </c>
      <c r="P3572" s="14">
        <v>799.51</v>
      </c>
      <c r="Q3572" s="14">
        <v>6562549.3399999999</v>
      </c>
      <c r="R3572" s="13">
        <v>9386</v>
      </c>
      <c r="S3572" s="15">
        <v>0.95</v>
      </c>
      <c r="T3572" s="13">
        <v>1</v>
      </c>
      <c r="U3572" s="13">
        <v>3</v>
      </c>
      <c r="V3572" s="16">
        <v>0</v>
      </c>
      <c r="W3572" s="16" t="str">
        <f t="shared" si="55"/>
        <v>PN3236459-3</v>
      </c>
      <c r="X3572" s="17" t="s">
        <v>150</v>
      </c>
      <c r="Y3572" s="17" t="s">
        <v>7237</v>
      </c>
      <c r="Z3572" s="17" t="s">
        <v>17</v>
      </c>
      <c r="AA3572" s="17" t="s">
        <v>1799</v>
      </c>
      <c r="AB3572" s="17" t="s">
        <v>22</v>
      </c>
      <c r="AC3572" s="17" t="s">
        <v>22</v>
      </c>
      <c r="AD3572" s="17" t="s">
        <v>969</v>
      </c>
      <c r="AE3572" s="17" t="s">
        <v>42</v>
      </c>
      <c r="AF3572" s="17" t="s">
        <v>393</v>
      </c>
      <c r="AG3572" s="17" t="s">
        <v>22</v>
      </c>
      <c r="AJ3572" s="17" t="s">
        <v>83</v>
      </c>
      <c r="AK3572" s="17" t="s">
        <v>84</v>
      </c>
      <c r="AO3572" s="17" t="s">
        <v>85</v>
      </c>
      <c r="AP3572" s="18">
        <v>43545</v>
      </c>
      <c r="AQ3572" s="17" t="s">
        <v>22</v>
      </c>
      <c r="AR3572" s="17" t="s">
        <v>22</v>
      </c>
      <c r="AS3572" s="17" t="s">
        <v>22</v>
      </c>
      <c r="AT3572" s="17" t="s">
        <v>22</v>
      </c>
      <c r="AU3572" s="17" t="s">
        <v>22</v>
      </c>
      <c r="AV3572" s="17" t="s">
        <v>22</v>
      </c>
      <c r="BB3572" s="17" t="s">
        <v>51</v>
      </c>
      <c r="BE3572" s="17" t="s">
        <v>52</v>
      </c>
      <c r="BM3572" s="19">
        <v>377624.26933333336</v>
      </c>
      <c r="BN3572" s="19">
        <f>P3572*R3572</f>
        <v>7504200.8600000003</v>
      </c>
      <c r="BO3572" s="19" t="str">
        <f>IF(AND(BN3572&gt;120000, P3572&gt;25, X3572&lt;&gt;"WAVE 0"), "yes", "no")</f>
        <v>no</v>
      </c>
      <c r="BP3572" s="17" t="s">
        <v>51</v>
      </c>
    </row>
    <row r="3573" spans="1:68" x14ac:dyDescent="0.25">
      <c r="A3573" s="11" t="s">
        <v>7235</v>
      </c>
      <c r="B3573" s="12" t="s">
        <v>7236</v>
      </c>
      <c r="C3573" s="13" t="s">
        <v>88</v>
      </c>
      <c r="D3573" s="12" t="s">
        <v>7211</v>
      </c>
      <c r="E3573" s="13" t="s">
        <v>7212</v>
      </c>
      <c r="F3573" s="12">
        <v>2019</v>
      </c>
      <c r="G3573" s="13" t="s">
        <v>207</v>
      </c>
      <c r="H3573" s="12" t="s">
        <v>330</v>
      </c>
      <c r="I3573" s="13" t="s">
        <v>51</v>
      </c>
      <c r="J3573" s="12" t="s">
        <v>1799</v>
      </c>
      <c r="K3573" s="13" t="s">
        <v>1440</v>
      </c>
      <c r="L3573" s="12" t="s">
        <v>967</v>
      </c>
      <c r="M3573" s="13" t="s">
        <v>359</v>
      </c>
      <c r="N3573" s="2" t="s">
        <v>95</v>
      </c>
      <c r="O3573" s="13" t="s">
        <v>335</v>
      </c>
      <c r="P3573" s="14">
        <v>799.51</v>
      </c>
      <c r="Q3573" s="14">
        <v>6562549.3399999999</v>
      </c>
      <c r="R3573" s="13">
        <v>9386</v>
      </c>
      <c r="S3573" s="15">
        <v>0.95</v>
      </c>
      <c r="T3573" s="13">
        <v>1</v>
      </c>
      <c r="U3573" s="13">
        <v>3</v>
      </c>
      <c r="V3573" s="16">
        <v>0</v>
      </c>
      <c r="W3573" s="16" t="str">
        <f t="shared" si="55"/>
        <v>PN3236459-3</v>
      </c>
      <c r="X3573" s="17" t="s">
        <v>150</v>
      </c>
      <c r="Y3573" s="17" t="s">
        <v>7237</v>
      </c>
      <c r="Z3573" s="17" t="s">
        <v>17</v>
      </c>
      <c r="AA3573" s="17" t="s">
        <v>1799</v>
      </c>
      <c r="AB3573" s="17" t="s">
        <v>22</v>
      </c>
      <c r="AC3573" s="17" t="s">
        <v>22</v>
      </c>
      <c r="AD3573" s="17" t="s">
        <v>969</v>
      </c>
      <c r="AE3573" s="17" t="s">
        <v>42</v>
      </c>
      <c r="AF3573" s="17" t="s">
        <v>393</v>
      </c>
      <c r="AG3573" s="17" t="s">
        <v>22</v>
      </c>
      <c r="AJ3573" s="17" t="s">
        <v>83</v>
      </c>
      <c r="AK3573" s="17" t="s">
        <v>84</v>
      </c>
      <c r="AO3573" s="17" t="s">
        <v>85</v>
      </c>
      <c r="AP3573" s="18">
        <v>43545</v>
      </c>
      <c r="AQ3573" s="17" t="s">
        <v>22</v>
      </c>
      <c r="AR3573" s="17" t="s">
        <v>22</v>
      </c>
      <c r="AS3573" s="17" t="s">
        <v>22</v>
      </c>
      <c r="AT3573" s="17" t="s">
        <v>22</v>
      </c>
      <c r="AU3573" s="17" t="s">
        <v>22</v>
      </c>
      <c r="AV3573" s="17" t="s">
        <v>22</v>
      </c>
      <c r="BB3573" s="17" t="s">
        <v>51</v>
      </c>
      <c r="BE3573" s="17" t="s">
        <v>52</v>
      </c>
      <c r="BM3573" s="19">
        <v>377624.26933333336</v>
      </c>
      <c r="BN3573" s="19">
        <f>P3573*R3573</f>
        <v>7504200.8600000003</v>
      </c>
      <c r="BO3573" s="19" t="str">
        <f>IF(AND(BN3573&gt;120000, P3573&gt;25, X3573&lt;&gt;"WAVE 0"), "yes", "no")</f>
        <v>no</v>
      </c>
      <c r="BP3573" s="17" t="s">
        <v>51</v>
      </c>
    </row>
    <row r="3574" spans="1:68" x14ac:dyDescent="0.25">
      <c r="A3574" s="11" t="s">
        <v>7238</v>
      </c>
      <c r="B3574" s="12" t="s">
        <v>7239</v>
      </c>
      <c r="C3574" s="13" t="s">
        <v>14</v>
      </c>
      <c r="D3574" s="12" t="s">
        <v>1037</v>
      </c>
      <c r="E3574" s="13" t="s">
        <v>1038</v>
      </c>
      <c r="F3574" s="12">
        <v>2019</v>
      </c>
      <c r="G3574" s="13" t="s">
        <v>27</v>
      </c>
      <c r="H3574" s="12" t="s">
        <v>330</v>
      </c>
      <c r="I3574" s="13" t="s">
        <v>51</v>
      </c>
      <c r="J3574" s="12" t="s">
        <v>1439</v>
      </c>
      <c r="K3574" s="13" t="s">
        <v>1440</v>
      </c>
      <c r="L3574" s="12" t="s">
        <v>967</v>
      </c>
      <c r="M3574" s="13" t="s">
        <v>359</v>
      </c>
      <c r="N3574" s="2" t="s">
        <v>19</v>
      </c>
      <c r="O3574" s="13" t="s">
        <v>20</v>
      </c>
      <c r="P3574" s="14">
        <v>935</v>
      </c>
      <c r="Q3574" s="14">
        <v>41650</v>
      </c>
      <c r="R3574" s="13">
        <v>57</v>
      </c>
      <c r="S3574" s="15">
        <v>0.94680851063829785</v>
      </c>
      <c r="T3574" s="13">
        <v>4</v>
      </c>
      <c r="U3574" s="13">
        <v>4</v>
      </c>
      <c r="V3574" s="16">
        <v>0</v>
      </c>
      <c r="W3574" s="16" t="str">
        <f t="shared" si="55"/>
        <v>PN3237221-3</v>
      </c>
      <c r="X3574" s="17" t="s">
        <v>21</v>
      </c>
      <c r="Z3574" s="17" t="s">
        <v>33</v>
      </c>
      <c r="AA3574" s="17" t="s">
        <v>1439</v>
      </c>
      <c r="AB3574" s="17" t="s">
        <v>115</v>
      </c>
      <c r="AC3574" s="17" t="s">
        <v>7239</v>
      </c>
      <c r="AD3574" s="17" t="s">
        <v>969</v>
      </c>
      <c r="AE3574" s="17" t="s">
        <v>42</v>
      </c>
      <c r="AF3574" s="17" t="s">
        <v>393</v>
      </c>
      <c r="AG3574" s="17" t="s">
        <v>970</v>
      </c>
      <c r="AJ3574" s="17" t="s">
        <v>83</v>
      </c>
      <c r="AK3574" s="17" t="s">
        <v>84</v>
      </c>
      <c r="AO3574" s="17" t="s">
        <v>46</v>
      </c>
      <c r="AP3574" s="18">
        <v>43347</v>
      </c>
      <c r="AQ3574" s="17" t="s">
        <v>22</v>
      </c>
      <c r="AR3574" s="17" t="s">
        <v>47</v>
      </c>
      <c r="AS3574" s="17" t="s">
        <v>47</v>
      </c>
      <c r="AT3574" s="17" t="s">
        <v>47</v>
      </c>
      <c r="AU3574" s="17" t="s">
        <v>47</v>
      </c>
      <c r="AV3574" s="17" t="s">
        <v>47</v>
      </c>
      <c r="AW3574" s="17" t="s">
        <v>5269</v>
      </c>
      <c r="AX3574" s="17" t="s">
        <v>5270</v>
      </c>
      <c r="AY3574" s="17" t="s">
        <v>2242</v>
      </c>
      <c r="BA3574" s="17" t="s">
        <v>5270</v>
      </c>
      <c r="BB3574" s="17" t="s">
        <v>51</v>
      </c>
      <c r="BD3574" s="17">
        <v>5</v>
      </c>
      <c r="BE3574" s="17" t="s">
        <v>52</v>
      </c>
      <c r="BF3574" s="17" t="s">
        <v>6991</v>
      </c>
      <c r="BG3574" s="18">
        <v>44099</v>
      </c>
      <c r="BL3574" s="17" t="s">
        <v>6992</v>
      </c>
      <c r="BM3574" s="19">
        <v>46959.12</v>
      </c>
      <c r="BN3574" s="19">
        <f>P3574*R3574</f>
        <v>53295</v>
      </c>
      <c r="BO3574" s="19" t="str">
        <f>IF(AND(BN3574&gt;120000, P3574&gt;25, X3574&lt;&gt;"WAVE 0"), "yes", "no")</f>
        <v>no</v>
      </c>
      <c r="BP3574" s="17" t="s">
        <v>51</v>
      </c>
    </row>
    <row r="3575" spans="1:68" x14ac:dyDescent="0.25">
      <c r="A3575" s="11" t="s">
        <v>7240</v>
      </c>
      <c r="B3575" s="12" t="s">
        <v>7241</v>
      </c>
      <c r="C3575" s="13" t="s">
        <v>14</v>
      </c>
      <c r="D3575" s="12" t="s">
        <v>7211</v>
      </c>
      <c r="E3575" s="13" t="s">
        <v>7212</v>
      </c>
      <c r="F3575" s="12">
        <v>2019</v>
      </c>
      <c r="G3575" s="13" t="s">
        <v>207</v>
      </c>
      <c r="H3575" s="12" t="s">
        <v>330</v>
      </c>
      <c r="I3575" s="13" t="s">
        <v>51</v>
      </c>
      <c r="J3575" s="12" t="s">
        <v>1439</v>
      </c>
      <c r="K3575" s="13" t="s">
        <v>1440</v>
      </c>
      <c r="L3575" s="12" t="s">
        <v>967</v>
      </c>
      <c r="M3575" s="13" t="s">
        <v>359</v>
      </c>
      <c r="N3575" s="2" t="s">
        <v>19</v>
      </c>
      <c r="O3575" s="13" t="s">
        <v>335</v>
      </c>
      <c r="P3575" s="14">
        <v>428.78</v>
      </c>
      <c r="Q3575" s="14"/>
      <c r="R3575" s="13">
        <v>0</v>
      </c>
      <c r="S3575" s="15"/>
      <c r="T3575" s="13">
        <v>1</v>
      </c>
      <c r="U3575" s="13"/>
      <c r="V3575" s="16"/>
      <c r="W3575" s="16" t="str">
        <f t="shared" si="55"/>
        <v>PN3237449-60</v>
      </c>
      <c r="Z3575" s="17" t="s">
        <v>17</v>
      </c>
      <c r="AA3575" s="17" t="s">
        <v>22</v>
      </c>
      <c r="AB3575" s="17" t="s">
        <v>22</v>
      </c>
      <c r="AC3575" s="17" t="s">
        <v>22</v>
      </c>
      <c r="AD3575" s="17" t="s">
        <v>22</v>
      </c>
      <c r="AE3575" s="17" t="s">
        <v>22</v>
      </c>
      <c r="AF3575" s="17" t="s">
        <v>22</v>
      </c>
      <c r="AG3575" s="17" t="s">
        <v>22</v>
      </c>
      <c r="AJ3575" s="17" t="s">
        <v>22</v>
      </c>
      <c r="AK3575" s="17" t="s">
        <v>22</v>
      </c>
      <c r="AO3575" s="17" t="s">
        <v>22</v>
      </c>
      <c r="AP3575" s="18" t="s">
        <v>22</v>
      </c>
      <c r="AQ3575" s="17" t="s">
        <v>22</v>
      </c>
      <c r="AR3575" s="17" t="s">
        <v>22</v>
      </c>
      <c r="AS3575" s="17" t="s">
        <v>22</v>
      </c>
      <c r="AT3575" s="17" t="s">
        <v>22</v>
      </c>
      <c r="AU3575" s="17" t="s">
        <v>22</v>
      </c>
      <c r="AV3575" s="17" t="s">
        <v>22</v>
      </c>
      <c r="AW3575" s="17" t="s">
        <v>22</v>
      </c>
      <c r="AX3575" s="17" t="s">
        <v>22</v>
      </c>
      <c r="AY3575" s="17" t="s">
        <v>22</v>
      </c>
      <c r="AZ3575" s="17" t="s">
        <v>22</v>
      </c>
      <c r="BA3575" s="17" t="s">
        <v>22</v>
      </c>
      <c r="BD3575" s="17" t="s">
        <v>22</v>
      </c>
      <c r="BE3575" s="17" t="s">
        <v>22</v>
      </c>
      <c r="BF3575" s="17" t="s">
        <v>22</v>
      </c>
      <c r="BG3575" s="18" t="s">
        <v>22</v>
      </c>
      <c r="BH3575" s="3" t="s">
        <v>22</v>
      </c>
      <c r="BI3575" s="3" t="s">
        <v>22</v>
      </c>
      <c r="BK3575" s="3" t="s">
        <v>22</v>
      </c>
      <c r="BL3575" s="17" t="s">
        <v>22</v>
      </c>
      <c r="BM3575" s="19" t="s">
        <v>22</v>
      </c>
      <c r="BN3575" s="19">
        <f>P3575*R3575</f>
        <v>0</v>
      </c>
      <c r="BO3575" s="19" t="str">
        <f>IF(AND(BN3575&gt;120000, P3575&gt;25, X3575&lt;&gt;"WAVE 0"), "yes", "no")</f>
        <v>no</v>
      </c>
      <c r="BP3575" s="17" t="s">
        <v>22</v>
      </c>
    </row>
    <row r="3576" spans="1:68" x14ac:dyDescent="0.25">
      <c r="A3576" s="11" t="s">
        <v>7242</v>
      </c>
      <c r="B3576" s="12" t="s">
        <v>7243</v>
      </c>
      <c r="C3576" s="13" t="s">
        <v>14</v>
      </c>
      <c r="D3576" s="12" t="s">
        <v>2637</v>
      </c>
      <c r="E3576" s="13" t="s">
        <v>2638</v>
      </c>
      <c r="F3576" s="12">
        <v>2020</v>
      </c>
      <c r="G3576" s="13" t="s">
        <v>17</v>
      </c>
      <c r="H3576" s="12" t="s">
        <v>330</v>
      </c>
      <c r="I3576" s="13" t="s">
        <v>51</v>
      </c>
      <c r="J3576" s="12" t="s">
        <v>1799</v>
      </c>
      <c r="K3576" s="13" t="s">
        <v>1440</v>
      </c>
      <c r="L3576" s="12" t="s">
        <v>967</v>
      </c>
      <c r="M3576" s="13" t="s">
        <v>359</v>
      </c>
      <c r="N3576" s="2" t="s">
        <v>19</v>
      </c>
      <c r="O3576" s="13" t="s">
        <v>20</v>
      </c>
      <c r="P3576" s="14">
        <v>200</v>
      </c>
      <c r="Q3576" s="14">
        <v>62000</v>
      </c>
      <c r="R3576" s="13">
        <v>111</v>
      </c>
      <c r="S3576" s="15">
        <v>0.53333333333333333</v>
      </c>
      <c r="T3576" s="13">
        <v>1</v>
      </c>
      <c r="U3576" s="13">
        <v>5</v>
      </c>
      <c r="V3576" s="16">
        <v>0</v>
      </c>
      <c r="W3576" s="16" t="str">
        <f t="shared" si="55"/>
        <v>PN3237756-2</v>
      </c>
      <c r="Z3576" s="17" t="s">
        <v>17</v>
      </c>
      <c r="AA3576" s="17" t="s">
        <v>1799</v>
      </c>
      <c r="AB3576" s="17" t="s">
        <v>953</v>
      </c>
      <c r="AC3576" s="17" t="s">
        <v>7244</v>
      </c>
      <c r="AD3576" s="17" t="s">
        <v>969</v>
      </c>
      <c r="AE3576" s="17" t="s">
        <v>42</v>
      </c>
      <c r="AF3576" s="17" t="s">
        <v>393</v>
      </c>
      <c r="AG3576" s="17" t="s">
        <v>970</v>
      </c>
      <c r="AJ3576" s="17" t="s">
        <v>83</v>
      </c>
      <c r="AK3576" s="17" t="s">
        <v>84</v>
      </c>
      <c r="AO3576" s="17" t="s">
        <v>46</v>
      </c>
      <c r="AP3576" s="18">
        <v>43545</v>
      </c>
      <c r="AQ3576" s="17" t="s">
        <v>22</v>
      </c>
      <c r="AR3576" s="17" t="s">
        <v>47</v>
      </c>
      <c r="AS3576" s="17" t="s">
        <v>47</v>
      </c>
      <c r="AT3576" s="17" t="s">
        <v>47</v>
      </c>
      <c r="AU3576" s="17" t="s">
        <v>47</v>
      </c>
      <c r="AV3576" s="17" t="s">
        <v>47</v>
      </c>
      <c r="BE3576" s="17" t="s">
        <v>210</v>
      </c>
      <c r="BF3576" s="17" t="s">
        <v>2639</v>
      </c>
      <c r="BG3576" s="18">
        <v>45688</v>
      </c>
      <c r="BL3576" s="17" t="s">
        <v>2341</v>
      </c>
      <c r="BM3576" s="19">
        <v>1098.7350000000001</v>
      </c>
      <c r="BN3576" s="19">
        <f>P3576*R3576</f>
        <v>22200</v>
      </c>
      <c r="BO3576" s="19" t="str">
        <f>IF(AND(BN3576&gt;120000, P3576&gt;25, X3576&lt;&gt;"WAVE 0"), "yes", "no")</f>
        <v>no</v>
      </c>
      <c r="BP3576" s="17" t="s">
        <v>51</v>
      </c>
    </row>
    <row r="3577" spans="1:68" x14ac:dyDescent="0.25">
      <c r="A3577" s="11" t="s">
        <v>7245</v>
      </c>
      <c r="B3577" s="12" t="s">
        <v>7246</v>
      </c>
      <c r="C3577" s="13" t="s">
        <v>14</v>
      </c>
      <c r="D3577" s="12" t="s">
        <v>2637</v>
      </c>
      <c r="E3577" s="13" t="s">
        <v>2638</v>
      </c>
      <c r="F3577" s="12">
        <v>2020</v>
      </c>
      <c r="G3577" s="13" t="s">
        <v>17</v>
      </c>
      <c r="H3577" s="12" t="s">
        <v>330</v>
      </c>
      <c r="I3577" s="13" t="s">
        <v>51</v>
      </c>
      <c r="J3577" s="12" t="s">
        <v>1799</v>
      </c>
      <c r="K3577" s="13" t="s">
        <v>1440</v>
      </c>
      <c r="L3577" s="12" t="s">
        <v>967</v>
      </c>
      <c r="M3577" s="13" t="s">
        <v>359</v>
      </c>
      <c r="N3577" s="2" t="s">
        <v>19</v>
      </c>
      <c r="O3577" s="13" t="s">
        <v>20</v>
      </c>
      <c r="P3577" s="14">
        <v>113</v>
      </c>
      <c r="Q3577" s="14">
        <v>75032</v>
      </c>
      <c r="R3577" s="13">
        <v>375</v>
      </c>
      <c r="S3577" s="15">
        <v>0.45945945945945948</v>
      </c>
      <c r="T3577" s="13">
        <v>1</v>
      </c>
      <c r="U3577" s="13">
        <v>3</v>
      </c>
      <c r="V3577" s="16">
        <v>0</v>
      </c>
      <c r="W3577" s="16" t="str">
        <f t="shared" si="55"/>
        <v>PN3237896-3</v>
      </c>
      <c r="Z3577" s="17" t="s">
        <v>17</v>
      </c>
      <c r="AA3577" s="17" t="s">
        <v>1799</v>
      </c>
      <c r="AB3577" s="17" t="s">
        <v>663</v>
      </c>
      <c r="AC3577" s="17" t="s">
        <v>7247</v>
      </c>
      <c r="AD3577" s="17" t="s">
        <v>969</v>
      </c>
      <c r="AE3577" s="17" t="s">
        <v>42</v>
      </c>
      <c r="AF3577" s="17" t="s">
        <v>393</v>
      </c>
      <c r="AG3577" s="17" t="s">
        <v>970</v>
      </c>
      <c r="AJ3577" s="17" t="s">
        <v>83</v>
      </c>
      <c r="AK3577" s="17" t="s">
        <v>84</v>
      </c>
      <c r="AO3577" s="17" t="s">
        <v>46</v>
      </c>
      <c r="AP3577" s="18">
        <v>43545</v>
      </c>
      <c r="AQ3577" s="17" t="s">
        <v>22</v>
      </c>
      <c r="AR3577" s="17" t="s">
        <v>47</v>
      </c>
      <c r="AS3577" s="17" t="s">
        <v>47</v>
      </c>
      <c r="AT3577" s="17" t="s">
        <v>47</v>
      </c>
      <c r="AU3577" s="17" t="s">
        <v>47</v>
      </c>
      <c r="AV3577" s="17" t="s">
        <v>47</v>
      </c>
      <c r="BE3577" s="17" t="s">
        <v>210</v>
      </c>
      <c r="BF3577" s="17" t="s">
        <v>2639</v>
      </c>
      <c r="BG3577" s="18">
        <v>45688</v>
      </c>
      <c r="BL3577" s="17" t="s">
        <v>2341</v>
      </c>
      <c r="BN3577" s="19">
        <f>P3577*R3577</f>
        <v>42375</v>
      </c>
      <c r="BO3577" s="19" t="str">
        <f>IF(AND(BN3577&gt;120000, P3577&gt;25, X3577&lt;&gt;"WAVE 0"), "yes", "no")</f>
        <v>no</v>
      </c>
      <c r="BP3577" s="17" t="s">
        <v>51</v>
      </c>
    </row>
    <row r="3578" spans="1:68" x14ac:dyDescent="0.25">
      <c r="A3578" s="11" t="s">
        <v>7248</v>
      </c>
      <c r="B3578" s="12" t="s">
        <v>1804</v>
      </c>
      <c r="C3578" s="13" t="s">
        <v>14</v>
      </c>
      <c r="D3578" s="12" t="s">
        <v>1359</v>
      </c>
      <c r="E3578" s="13" t="s">
        <v>1360</v>
      </c>
      <c r="F3578" s="12">
        <v>2020</v>
      </c>
      <c r="G3578" s="13" t="s">
        <v>207</v>
      </c>
      <c r="H3578" s="12" t="s">
        <v>330</v>
      </c>
      <c r="I3578" s="13" t="s">
        <v>51</v>
      </c>
      <c r="J3578" s="12" t="s">
        <v>1799</v>
      </c>
      <c r="K3578" s="13" t="s">
        <v>1440</v>
      </c>
      <c r="L3578" s="12" t="s">
        <v>967</v>
      </c>
      <c r="M3578" s="13" t="s">
        <v>359</v>
      </c>
      <c r="N3578" s="2" t="s">
        <v>19</v>
      </c>
      <c r="O3578" s="13" t="s">
        <v>1365</v>
      </c>
      <c r="P3578" s="14">
        <v>70.64</v>
      </c>
      <c r="Q3578" s="14">
        <v>17024.240000000002</v>
      </c>
      <c r="R3578" s="13">
        <v>66</v>
      </c>
      <c r="S3578" s="15">
        <v>1</v>
      </c>
      <c r="T3578" s="13">
        <v>1</v>
      </c>
      <c r="U3578" s="13">
        <v>1</v>
      </c>
      <c r="V3578" s="16">
        <v>0</v>
      </c>
      <c r="W3578" s="16" t="str">
        <f t="shared" si="55"/>
        <v>PN3237902-1</v>
      </c>
      <c r="X3578" s="17" t="s">
        <v>150</v>
      </c>
      <c r="Y3578" s="17" t="s">
        <v>1366</v>
      </c>
      <c r="Z3578" s="17" t="s">
        <v>38</v>
      </c>
      <c r="AA3578" s="17" t="s">
        <v>1799</v>
      </c>
      <c r="AB3578" s="17" t="s">
        <v>689</v>
      </c>
      <c r="AC3578" s="17" t="s">
        <v>1804</v>
      </c>
      <c r="AD3578" s="17" t="s">
        <v>969</v>
      </c>
      <c r="AE3578" s="17" t="s">
        <v>42</v>
      </c>
      <c r="AF3578" s="17" t="s">
        <v>393</v>
      </c>
      <c r="AG3578" s="17" t="s">
        <v>970</v>
      </c>
      <c r="AJ3578" s="17" t="s">
        <v>83</v>
      </c>
      <c r="AK3578" s="17" t="s">
        <v>84</v>
      </c>
      <c r="AO3578" s="17" t="s">
        <v>46</v>
      </c>
      <c r="AP3578" s="18">
        <v>43545</v>
      </c>
      <c r="AQ3578" s="17" t="s">
        <v>22</v>
      </c>
      <c r="AR3578" s="17" t="s">
        <v>47</v>
      </c>
      <c r="AS3578" s="17" t="s">
        <v>47</v>
      </c>
      <c r="AT3578" s="17" t="s">
        <v>47</v>
      </c>
      <c r="AU3578" s="17" t="s">
        <v>47</v>
      </c>
      <c r="AV3578" s="17" t="s">
        <v>47</v>
      </c>
      <c r="BE3578" s="17" t="s">
        <v>52</v>
      </c>
      <c r="BF3578" s="17" t="s">
        <v>5122</v>
      </c>
      <c r="BG3578" s="18">
        <v>44316</v>
      </c>
      <c r="BL3578" s="17" t="s">
        <v>5123</v>
      </c>
      <c r="BN3578" s="19">
        <f>P3578*R3578</f>
        <v>4662.24</v>
      </c>
      <c r="BO3578" s="19" t="str">
        <f>IF(AND(BN3578&gt;120000, P3578&gt;25, X3578&lt;&gt;"WAVE 0"), "yes", "no")</f>
        <v>no</v>
      </c>
      <c r="BP3578" s="17" t="s">
        <v>51</v>
      </c>
    </row>
    <row r="3579" spans="1:68" x14ac:dyDescent="0.25">
      <c r="A3579" s="11" t="s">
        <v>7249</v>
      </c>
      <c r="B3579" s="12" t="s">
        <v>7250</v>
      </c>
      <c r="C3579" s="13" t="s">
        <v>14</v>
      </c>
      <c r="D3579" s="12" t="s">
        <v>2830</v>
      </c>
      <c r="E3579" s="13" t="s">
        <v>2831</v>
      </c>
      <c r="F3579" s="12">
        <v>2019</v>
      </c>
      <c r="G3579" s="13" t="s">
        <v>109</v>
      </c>
      <c r="H3579" s="12" t="s">
        <v>330</v>
      </c>
      <c r="I3579" s="13" t="s">
        <v>18</v>
      </c>
      <c r="J3579" s="12" t="s">
        <v>1309</v>
      </c>
      <c r="K3579" s="13" t="s">
        <v>966</v>
      </c>
      <c r="L3579" s="12" t="s">
        <v>967</v>
      </c>
      <c r="M3579" s="13" t="s">
        <v>359</v>
      </c>
      <c r="N3579" s="2" t="s">
        <v>19</v>
      </c>
      <c r="O3579" s="13" t="s">
        <v>20</v>
      </c>
      <c r="P3579" s="14">
        <v>500</v>
      </c>
      <c r="Q3579" s="14">
        <v>1500</v>
      </c>
      <c r="R3579" s="13">
        <v>0</v>
      </c>
      <c r="S3579" s="15">
        <v>0.5</v>
      </c>
      <c r="T3579" s="13">
        <v>1</v>
      </c>
      <c r="U3579" s="13">
        <v>1</v>
      </c>
      <c r="V3579" s="16">
        <v>0</v>
      </c>
      <c r="W3579" s="16" t="str">
        <f t="shared" si="55"/>
        <v>PN3238357-3</v>
      </c>
      <c r="Z3579" s="13" t="s">
        <v>109</v>
      </c>
      <c r="AA3579" s="17" t="s">
        <v>22</v>
      </c>
      <c r="AB3579" s="17" t="s">
        <v>22</v>
      </c>
      <c r="AC3579" s="17" t="s">
        <v>22</v>
      </c>
      <c r="AD3579" s="17" t="s">
        <v>22</v>
      </c>
      <c r="AE3579" s="17" t="s">
        <v>22</v>
      </c>
      <c r="AF3579" s="17" t="s">
        <v>22</v>
      </c>
      <c r="AG3579" s="17" t="s">
        <v>22</v>
      </c>
      <c r="AJ3579" s="17" t="s">
        <v>22</v>
      </c>
      <c r="AK3579" s="17" t="s">
        <v>22</v>
      </c>
      <c r="AO3579" s="17" t="s">
        <v>22</v>
      </c>
      <c r="AP3579" s="18" t="s">
        <v>22</v>
      </c>
      <c r="AQ3579" s="17" t="s">
        <v>22</v>
      </c>
      <c r="AR3579" s="17" t="s">
        <v>22</v>
      </c>
      <c r="AS3579" s="17" t="s">
        <v>22</v>
      </c>
      <c r="AT3579" s="17" t="s">
        <v>22</v>
      </c>
      <c r="AU3579" s="17" t="s">
        <v>22</v>
      </c>
      <c r="AV3579" s="17" t="s">
        <v>22</v>
      </c>
      <c r="AW3579" s="17" t="s">
        <v>22</v>
      </c>
      <c r="AX3579" s="17" t="s">
        <v>22</v>
      </c>
      <c r="AY3579" s="17" t="s">
        <v>22</v>
      </c>
      <c r="AZ3579" s="17" t="s">
        <v>22</v>
      </c>
      <c r="BA3579" s="17" t="s">
        <v>22</v>
      </c>
      <c r="BD3579" s="17" t="s">
        <v>22</v>
      </c>
      <c r="BE3579" s="17" t="s">
        <v>22</v>
      </c>
      <c r="BF3579" s="17" t="s">
        <v>22</v>
      </c>
      <c r="BG3579" s="18" t="s">
        <v>22</v>
      </c>
      <c r="BH3579" s="3" t="s">
        <v>22</v>
      </c>
      <c r="BI3579" s="3" t="s">
        <v>22</v>
      </c>
      <c r="BK3579" s="3" t="s">
        <v>22</v>
      </c>
      <c r="BL3579" s="17" t="s">
        <v>22</v>
      </c>
      <c r="BM3579" s="19" t="s">
        <v>22</v>
      </c>
      <c r="BN3579" s="19">
        <f>P3579*R3579</f>
        <v>0</v>
      </c>
      <c r="BO3579" s="19" t="str">
        <f>IF(AND(BN3579&gt;120000, P3579&gt;25, X3579&lt;&gt;"WAVE 0"), "yes", "no")</f>
        <v>no</v>
      </c>
      <c r="BP3579" s="17" t="s">
        <v>22</v>
      </c>
    </row>
    <row r="3580" spans="1:68" x14ac:dyDescent="0.25">
      <c r="A3580" s="11" t="s">
        <v>7251</v>
      </c>
      <c r="B3580" s="12" t="s">
        <v>7250</v>
      </c>
      <c r="C3580" s="13" t="s">
        <v>14</v>
      </c>
      <c r="D3580" s="12" t="s">
        <v>2830</v>
      </c>
      <c r="E3580" s="13" t="s">
        <v>2831</v>
      </c>
      <c r="F3580" s="12">
        <v>2019</v>
      </c>
      <c r="G3580" s="13" t="s">
        <v>109</v>
      </c>
      <c r="H3580" s="12" t="s">
        <v>330</v>
      </c>
      <c r="I3580" s="13" t="s">
        <v>18</v>
      </c>
      <c r="J3580" s="12" t="s">
        <v>1799</v>
      </c>
      <c r="K3580" s="13" t="s">
        <v>1440</v>
      </c>
      <c r="L3580" s="12" t="s">
        <v>967</v>
      </c>
      <c r="M3580" s="13" t="s">
        <v>359</v>
      </c>
      <c r="N3580" s="2" t="s">
        <v>19</v>
      </c>
      <c r="O3580" s="13" t="s">
        <v>20</v>
      </c>
      <c r="P3580" s="14">
        <v>450</v>
      </c>
      <c r="Q3580" s="14">
        <v>1830</v>
      </c>
      <c r="R3580" s="13">
        <v>511</v>
      </c>
      <c r="S3580" s="15">
        <v>1</v>
      </c>
      <c r="T3580" s="13">
        <v>2</v>
      </c>
      <c r="U3580" s="13">
        <v>3</v>
      </c>
      <c r="V3580" s="16">
        <v>0</v>
      </c>
      <c r="W3580" s="16" t="str">
        <f t="shared" si="55"/>
        <v>PN3238357-4</v>
      </c>
      <c r="Z3580" s="13" t="s">
        <v>109</v>
      </c>
      <c r="BN3580" s="19">
        <f>P3580*R3580</f>
        <v>229950</v>
      </c>
      <c r="BO3580" s="19" t="str">
        <f>IF(AND(BN3580&gt;120000, P3580&gt;25, X3580&lt;&gt;"WAVE 0"), "yes", "no")</f>
        <v>yes</v>
      </c>
      <c r="BP3580" s="17" t="s">
        <v>51</v>
      </c>
    </row>
    <row r="3581" spans="1:68" x14ac:dyDescent="0.25">
      <c r="A3581" s="11" t="s">
        <v>7252</v>
      </c>
      <c r="B3581" s="12" t="s">
        <v>7253</v>
      </c>
      <c r="C3581" s="13" t="s">
        <v>14</v>
      </c>
      <c r="D3581" s="12" t="s">
        <v>1359</v>
      </c>
      <c r="E3581" s="13" t="s">
        <v>1360</v>
      </c>
      <c r="F3581" s="12">
        <v>2020</v>
      </c>
      <c r="G3581" s="13" t="s">
        <v>207</v>
      </c>
      <c r="H3581" s="12" t="s">
        <v>330</v>
      </c>
      <c r="I3581" s="13" t="s">
        <v>51</v>
      </c>
      <c r="J3581" s="12" t="s">
        <v>1439</v>
      </c>
      <c r="K3581" s="13" t="s">
        <v>1440</v>
      </c>
      <c r="L3581" s="12" t="s">
        <v>967</v>
      </c>
      <c r="M3581" s="13" t="s">
        <v>359</v>
      </c>
      <c r="N3581" s="2" t="s">
        <v>19</v>
      </c>
      <c r="O3581" s="13" t="s">
        <v>1365</v>
      </c>
      <c r="P3581" s="14">
        <v>171.85</v>
      </c>
      <c r="Q3581" s="14">
        <v>8764.35</v>
      </c>
      <c r="R3581" s="13">
        <v>46</v>
      </c>
      <c r="S3581" s="15">
        <v>1</v>
      </c>
      <c r="T3581" s="13">
        <v>1</v>
      </c>
      <c r="U3581" s="13">
        <v>1</v>
      </c>
      <c r="V3581" s="16">
        <v>0</v>
      </c>
      <c r="W3581" s="16" t="str">
        <f t="shared" si="55"/>
        <v>PN3238454-1</v>
      </c>
      <c r="X3581" s="17" t="s">
        <v>150</v>
      </c>
      <c r="Y3581" s="17" t="s">
        <v>1366</v>
      </c>
      <c r="Z3581" s="17" t="s">
        <v>38</v>
      </c>
      <c r="AA3581" s="17" t="s">
        <v>1439</v>
      </c>
      <c r="AB3581" s="17" t="s">
        <v>169</v>
      </c>
      <c r="AC3581" s="17" t="s">
        <v>7254</v>
      </c>
      <c r="AD3581" s="17" t="s">
        <v>969</v>
      </c>
      <c r="AE3581" s="17" t="s">
        <v>42</v>
      </c>
      <c r="AF3581" s="17" t="s">
        <v>393</v>
      </c>
      <c r="AG3581" s="17" t="s">
        <v>970</v>
      </c>
      <c r="AJ3581" s="17" t="s">
        <v>83</v>
      </c>
      <c r="AK3581" s="17" t="s">
        <v>84</v>
      </c>
      <c r="AO3581" s="17" t="s">
        <v>130</v>
      </c>
      <c r="AP3581" s="18">
        <v>43545</v>
      </c>
      <c r="AQ3581" s="17" t="s">
        <v>22</v>
      </c>
      <c r="AR3581" s="17" t="s">
        <v>47</v>
      </c>
      <c r="AS3581" s="17" t="s">
        <v>47</v>
      </c>
      <c r="AT3581" s="17" t="s">
        <v>47</v>
      </c>
      <c r="AU3581" s="17" t="s">
        <v>47</v>
      </c>
      <c r="AV3581" s="17" t="s">
        <v>47</v>
      </c>
      <c r="BE3581" s="17" t="s">
        <v>52</v>
      </c>
      <c r="BF3581" s="17" t="s">
        <v>5122</v>
      </c>
      <c r="BG3581" s="18">
        <v>44316</v>
      </c>
      <c r="BL3581" s="17" t="s">
        <v>5123</v>
      </c>
      <c r="BN3581" s="19">
        <f>P3581*R3581</f>
        <v>7905.0999999999995</v>
      </c>
      <c r="BO3581" s="19" t="str">
        <f>IF(AND(BN3581&gt;120000, P3581&gt;25, X3581&lt;&gt;"WAVE 0"), "yes", "no")</f>
        <v>no</v>
      </c>
      <c r="BP3581" s="17" t="s">
        <v>51</v>
      </c>
    </row>
    <row r="3582" spans="1:68" x14ac:dyDescent="0.25">
      <c r="A3582" s="11" t="s">
        <v>7255</v>
      </c>
      <c r="B3582" s="12" t="s">
        <v>7256</v>
      </c>
      <c r="C3582" s="13" t="s">
        <v>14</v>
      </c>
      <c r="D3582" s="12" t="s">
        <v>5522</v>
      </c>
      <c r="E3582" s="13" t="s">
        <v>5523</v>
      </c>
      <c r="F3582" s="12">
        <v>2019</v>
      </c>
      <c r="G3582" s="13" t="s">
        <v>38</v>
      </c>
      <c r="H3582" s="12" t="s">
        <v>330</v>
      </c>
      <c r="I3582" s="13" t="s">
        <v>51</v>
      </c>
      <c r="J3582" s="12" t="s">
        <v>1439</v>
      </c>
      <c r="K3582" s="13" t="s">
        <v>1440</v>
      </c>
      <c r="L3582" s="12" t="s">
        <v>967</v>
      </c>
      <c r="M3582" s="13" t="s">
        <v>359</v>
      </c>
      <c r="N3582" s="2" t="s">
        <v>19</v>
      </c>
      <c r="O3582" s="13" t="s">
        <v>20</v>
      </c>
      <c r="P3582" s="14">
        <v>304.39</v>
      </c>
      <c r="Q3582" s="14">
        <v>14112.72</v>
      </c>
      <c r="R3582" s="13">
        <v>46</v>
      </c>
      <c r="S3582" s="15">
        <v>1</v>
      </c>
      <c r="T3582" s="13">
        <v>1</v>
      </c>
      <c r="U3582" s="13">
        <v>1</v>
      </c>
      <c r="V3582" s="16">
        <v>0</v>
      </c>
      <c r="W3582" s="16" t="str">
        <f t="shared" si="55"/>
        <v>PN3238458-1</v>
      </c>
      <c r="X3582" s="17" t="s">
        <v>699</v>
      </c>
      <c r="Z3582" s="17" t="s">
        <v>38</v>
      </c>
      <c r="AB3582" s="17" t="s">
        <v>169</v>
      </c>
      <c r="AC3582" s="17" t="s">
        <v>7257</v>
      </c>
      <c r="AD3582" s="17" t="s">
        <v>969</v>
      </c>
      <c r="AE3582" s="17" t="s">
        <v>42</v>
      </c>
      <c r="AF3582" s="17" t="s">
        <v>393</v>
      </c>
      <c r="AG3582" s="17" t="s">
        <v>970</v>
      </c>
      <c r="AJ3582" s="17" t="s">
        <v>83</v>
      </c>
      <c r="AK3582" s="17" t="s">
        <v>84</v>
      </c>
      <c r="AO3582" s="17" t="s">
        <v>130</v>
      </c>
      <c r="AP3582" s="18">
        <v>43545</v>
      </c>
      <c r="AQ3582" s="17" t="s">
        <v>22</v>
      </c>
      <c r="AR3582" s="17" t="s">
        <v>47</v>
      </c>
      <c r="AS3582" s="17" t="s">
        <v>47</v>
      </c>
      <c r="AT3582" s="17" t="s">
        <v>47</v>
      </c>
      <c r="AU3582" s="17" t="s">
        <v>47</v>
      </c>
      <c r="AV3582" s="17" t="s">
        <v>47</v>
      </c>
      <c r="AW3582" s="17" t="s">
        <v>266</v>
      </c>
      <c r="AX3582" s="17" t="s">
        <v>1911</v>
      </c>
      <c r="AY3582" s="17" t="s">
        <v>276</v>
      </c>
      <c r="AZ3582" s="17" t="s">
        <v>2243</v>
      </c>
      <c r="BA3582" s="17" t="s">
        <v>7132</v>
      </c>
      <c r="BB3582" s="17" t="s">
        <v>51</v>
      </c>
      <c r="BD3582" s="17">
        <v>3</v>
      </c>
      <c r="BE3582" s="17" t="s">
        <v>52</v>
      </c>
      <c r="BF3582" s="17" t="s">
        <v>5530</v>
      </c>
      <c r="BG3582" s="18">
        <v>43891</v>
      </c>
      <c r="BL3582" s="17" t="s">
        <v>544</v>
      </c>
      <c r="BM3582" s="19" t="s">
        <v>22</v>
      </c>
      <c r="BN3582" s="19">
        <f>P3582*R3582</f>
        <v>14001.939999999999</v>
      </c>
      <c r="BO3582" s="19" t="str">
        <f>IF(AND(BN3582&gt;120000, P3582&gt;25, X3582&lt;&gt;"WAVE 0"), "yes", "no")</f>
        <v>no</v>
      </c>
      <c r="BP3582" s="17" t="s">
        <v>51</v>
      </c>
    </row>
    <row r="3583" spans="1:68" x14ac:dyDescent="0.25">
      <c r="A3583" s="11" t="s">
        <v>7258</v>
      </c>
      <c r="B3583" s="12" t="s">
        <v>7259</v>
      </c>
      <c r="C3583" s="13" t="s">
        <v>14</v>
      </c>
      <c r="D3583" s="12" t="s">
        <v>5522</v>
      </c>
      <c r="E3583" s="13" t="s">
        <v>5523</v>
      </c>
      <c r="F3583" s="12">
        <v>2019</v>
      </c>
      <c r="G3583" s="13" t="s">
        <v>38</v>
      </c>
      <c r="H3583" s="12" t="s">
        <v>330</v>
      </c>
      <c r="I3583" s="13" t="s">
        <v>51</v>
      </c>
      <c r="J3583" s="12" t="s">
        <v>1799</v>
      </c>
      <c r="K3583" s="13" t="s">
        <v>1440</v>
      </c>
      <c r="L3583" s="12" t="s">
        <v>967</v>
      </c>
      <c r="M3583" s="13" t="s">
        <v>359</v>
      </c>
      <c r="N3583" s="2" t="s">
        <v>19</v>
      </c>
      <c r="O3583" s="13" t="s">
        <v>20</v>
      </c>
      <c r="P3583" s="14">
        <v>61.81</v>
      </c>
      <c r="Q3583" s="14">
        <v>4388.5100000000011</v>
      </c>
      <c r="R3583" s="13">
        <v>97</v>
      </c>
      <c r="S3583" s="15">
        <v>1</v>
      </c>
      <c r="T3583" s="13">
        <v>1</v>
      </c>
      <c r="U3583" s="13">
        <v>0</v>
      </c>
      <c r="V3583" s="16">
        <v>0</v>
      </c>
      <c r="W3583" s="16" t="str">
        <f t="shared" si="55"/>
        <v>PN3238746-1</v>
      </c>
      <c r="X3583" s="17" t="s">
        <v>699</v>
      </c>
      <c r="Z3583" s="17" t="s">
        <v>38</v>
      </c>
      <c r="AB3583" s="17" t="s">
        <v>46</v>
      </c>
      <c r="AC3583" s="17" t="s">
        <v>7260</v>
      </c>
      <c r="AD3583" s="17" t="s">
        <v>969</v>
      </c>
      <c r="AE3583" s="17" t="s">
        <v>42</v>
      </c>
      <c r="AF3583" s="17" t="s">
        <v>393</v>
      </c>
      <c r="AG3583" s="17" t="s">
        <v>970</v>
      </c>
      <c r="AJ3583" s="17" t="s">
        <v>83</v>
      </c>
      <c r="AK3583" s="17" t="s">
        <v>84</v>
      </c>
      <c r="AO3583" s="17" t="s">
        <v>130</v>
      </c>
      <c r="AP3583" s="18">
        <v>43545</v>
      </c>
      <c r="AQ3583" s="17" t="s">
        <v>22</v>
      </c>
      <c r="AR3583" s="17" t="s">
        <v>47</v>
      </c>
      <c r="AS3583" s="17" t="s">
        <v>47</v>
      </c>
      <c r="AT3583" s="17" t="s">
        <v>47</v>
      </c>
      <c r="AU3583" s="17" t="s">
        <v>47</v>
      </c>
      <c r="AV3583" s="17" t="s">
        <v>47</v>
      </c>
      <c r="AW3583" s="17" t="s">
        <v>266</v>
      </c>
      <c r="AX3583" s="17" t="s">
        <v>267</v>
      </c>
      <c r="AY3583" s="17" t="s">
        <v>268</v>
      </c>
      <c r="AZ3583" s="17" t="s">
        <v>692</v>
      </c>
      <c r="BA3583" s="17" t="s">
        <v>270</v>
      </c>
      <c r="BB3583" s="17" t="s">
        <v>51</v>
      </c>
      <c r="BD3583" s="17">
        <v>3</v>
      </c>
      <c r="BE3583" s="17" t="s">
        <v>52</v>
      </c>
      <c r="BF3583" s="17" t="s">
        <v>5530</v>
      </c>
      <c r="BG3583" s="18">
        <v>43891</v>
      </c>
      <c r="BL3583" s="17" t="s">
        <v>544</v>
      </c>
      <c r="BM3583" s="19" t="s">
        <v>22</v>
      </c>
      <c r="BN3583" s="19">
        <f>P3583*R3583</f>
        <v>5995.5700000000006</v>
      </c>
      <c r="BO3583" s="19" t="str">
        <f>IF(AND(BN3583&gt;120000, P3583&gt;25, X3583&lt;&gt;"WAVE 0"), "yes", "no")</f>
        <v>no</v>
      </c>
      <c r="BP3583" s="17" t="s">
        <v>51</v>
      </c>
    </row>
    <row r="3584" spans="1:68" x14ac:dyDescent="0.25">
      <c r="A3584" s="11" t="s">
        <v>7261</v>
      </c>
      <c r="B3584" s="12" t="s">
        <v>7229</v>
      </c>
      <c r="C3584" s="13" t="s">
        <v>14</v>
      </c>
      <c r="D3584" s="12" t="s">
        <v>959</v>
      </c>
      <c r="E3584" s="13" t="s">
        <v>960</v>
      </c>
      <c r="F3584" s="12">
        <v>2019</v>
      </c>
      <c r="G3584" s="13" t="s">
        <v>38</v>
      </c>
      <c r="H3584" s="12" t="s">
        <v>330</v>
      </c>
      <c r="I3584" s="13" t="s">
        <v>51</v>
      </c>
      <c r="J3584" s="12" t="s">
        <v>1799</v>
      </c>
      <c r="K3584" s="13" t="s">
        <v>1440</v>
      </c>
      <c r="L3584" s="12" t="s">
        <v>967</v>
      </c>
      <c r="M3584" s="13" t="s">
        <v>359</v>
      </c>
      <c r="N3584" s="2" t="s">
        <v>19</v>
      </c>
      <c r="O3584" s="13" t="s">
        <v>20</v>
      </c>
      <c r="P3584" s="14">
        <v>332.85</v>
      </c>
      <c r="Q3584" s="14">
        <v>65964.62000000001</v>
      </c>
      <c r="R3584" s="13">
        <v>356</v>
      </c>
      <c r="S3584" s="15">
        <v>0.50632911392405056</v>
      </c>
      <c r="T3584" s="13">
        <v>1</v>
      </c>
      <c r="U3584" s="13">
        <v>3</v>
      </c>
      <c r="V3584" s="16">
        <v>0</v>
      </c>
      <c r="W3584" s="16" t="str">
        <f t="shared" si="55"/>
        <v>PN3239106-3</v>
      </c>
      <c r="X3584" s="17" t="s">
        <v>699</v>
      </c>
      <c r="Z3584" s="17" t="s">
        <v>38</v>
      </c>
      <c r="AB3584" s="17" t="s">
        <v>501</v>
      </c>
      <c r="AC3584" s="17" t="s">
        <v>7230</v>
      </c>
      <c r="AD3584" s="17" t="s">
        <v>969</v>
      </c>
      <c r="AE3584" s="17" t="s">
        <v>42</v>
      </c>
      <c r="AF3584" s="17" t="s">
        <v>393</v>
      </c>
      <c r="AG3584" s="17" t="s">
        <v>970</v>
      </c>
      <c r="AJ3584" s="17" t="s">
        <v>83</v>
      </c>
      <c r="AK3584" s="17" t="s">
        <v>84</v>
      </c>
      <c r="AO3584" s="17" t="s">
        <v>46</v>
      </c>
      <c r="AP3584" s="18">
        <v>43213</v>
      </c>
      <c r="AQ3584" s="17" t="s">
        <v>22</v>
      </c>
      <c r="AR3584" s="17" t="s">
        <v>47</v>
      </c>
      <c r="AS3584" s="17" t="s">
        <v>47</v>
      </c>
      <c r="AT3584" s="17" t="s">
        <v>47</v>
      </c>
      <c r="AU3584" s="17" t="s">
        <v>47</v>
      </c>
      <c r="AV3584" s="17" t="s">
        <v>47</v>
      </c>
      <c r="AW3584" s="17" t="s">
        <v>266</v>
      </c>
      <c r="AX3584" s="17" t="s">
        <v>1493</v>
      </c>
      <c r="AY3584" s="17" t="s">
        <v>691</v>
      </c>
      <c r="AZ3584" s="17" t="s">
        <v>692</v>
      </c>
      <c r="BA3584" s="17" t="s">
        <v>2719</v>
      </c>
      <c r="BB3584" s="17" t="s">
        <v>51</v>
      </c>
      <c r="BD3584" s="17">
        <v>3</v>
      </c>
      <c r="BE3584" s="17" t="s">
        <v>52</v>
      </c>
      <c r="BF3584" s="17" t="s">
        <v>972</v>
      </c>
      <c r="BG3584" s="18">
        <v>44137</v>
      </c>
      <c r="BL3584" s="17" t="s">
        <v>973</v>
      </c>
      <c r="BM3584" s="19" t="s">
        <v>22</v>
      </c>
      <c r="BN3584" s="19">
        <f>P3584*R3584</f>
        <v>118494.6</v>
      </c>
      <c r="BO3584" s="19" t="str">
        <f>IF(AND(BN3584&gt;120000, P3584&gt;25, X3584&lt;&gt;"WAVE 0"), "yes", "no")</f>
        <v>no</v>
      </c>
      <c r="BP3584" s="17" t="s">
        <v>51</v>
      </c>
    </row>
    <row r="3585" spans="1:68" x14ac:dyDescent="0.25">
      <c r="A3585" s="12" t="s">
        <v>7262</v>
      </c>
      <c r="B3585" s="12" t="s">
        <v>6874</v>
      </c>
      <c r="C3585" s="13" t="s">
        <v>14</v>
      </c>
      <c r="D3585" s="12" t="s">
        <v>959</v>
      </c>
      <c r="E3585" s="13" t="s">
        <v>960</v>
      </c>
      <c r="F3585" s="12">
        <v>2019</v>
      </c>
      <c r="G3585" s="13" t="s">
        <v>38</v>
      </c>
      <c r="H3585" s="12" t="s">
        <v>330</v>
      </c>
      <c r="I3585" s="13" t="s">
        <v>51</v>
      </c>
      <c r="J3585" s="12" t="s">
        <v>5060</v>
      </c>
      <c r="K3585" s="13" t="s">
        <v>1440</v>
      </c>
      <c r="L3585" s="12" t="s">
        <v>967</v>
      </c>
      <c r="M3585" s="13" t="s">
        <v>359</v>
      </c>
      <c r="N3585" s="2" t="s">
        <v>19</v>
      </c>
      <c r="O3585" s="13" t="s">
        <v>20</v>
      </c>
      <c r="P3585" s="14">
        <v>539.17999999999995</v>
      </c>
      <c r="Q3585" s="14">
        <v>9166.06</v>
      </c>
      <c r="R3585" s="13">
        <v>2</v>
      </c>
      <c r="S3585" s="15">
        <v>0.33333333333333331</v>
      </c>
      <c r="T3585" s="13">
        <v>1</v>
      </c>
      <c r="U3585" s="13">
        <v>3</v>
      </c>
      <c r="V3585" s="16">
        <v>0</v>
      </c>
      <c r="W3585" s="16" t="str">
        <f t="shared" si="55"/>
        <v>PN3239137-1</v>
      </c>
      <c r="X3585" s="17" t="s">
        <v>150</v>
      </c>
      <c r="Y3585" s="17" t="s">
        <v>7263</v>
      </c>
      <c r="Z3585" s="17" t="s">
        <v>38</v>
      </c>
      <c r="AB3585" s="17" t="s">
        <v>152</v>
      </c>
      <c r="AC3585" s="17" t="s">
        <v>6875</v>
      </c>
      <c r="AD3585" s="17" t="s">
        <v>969</v>
      </c>
      <c r="AE3585" s="17" t="s">
        <v>42</v>
      </c>
      <c r="AF3585" s="17" t="s">
        <v>393</v>
      </c>
      <c r="AG3585" s="17" t="s">
        <v>970</v>
      </c>
      <c r="AJ3585" s="17" t="s">
        <v>490</v>
      </c>
      <c r="AK3585" s="17" t="s">
        <v>491</v>
      </c>
      <c r="AO3585" s="17" t="s">
        <v>130</v>
      </c>
      <c r="AP3585" s="18">
        <v>43193</v>
      </c>
      <c r="AQ3585" s="17" t="s">
        <v>22</v>
      </c>
      <c r="AR3585" s="17" t="s">
        <v>47</v>
      </c>
      <c r="AS3585" s="17" t="s">
        <v>47</v>
      </c>
      <c r="AT3585" s="17" t="s">
        <v>161</v>
      </c>
      <c r="AU3585" s="17" t="s">
        <v>162</v>
      </c>
      <c r="AV3585" s="17" t="s">
        <v>162</v>
      </c>
      <c r="AW3585" s="17" t="s">
        <v>266</v>
      </c>
      <c r="AX3585" s="17" t="s">
        <v>1805</v>
      </c>
      <c r="AY3585" s="17" t="s">
        <v>691</v>
      </c>
      <c r="AZ3585" s="17" t="s">
        <v>773</v>
      </c>
      <c r="BA3585" s="17" t="s">
        <v>2545</v>
      </c>
      <c r="BB3585" s="17" t="s">
        <v>51</v>
      </c>
      <c r="BD3585" s="17">
        <v>3</v>
      </c>
      <c r="BE3585" s="17" t="s">
        <v>52</v>
      </c>
      <c r="BF3585" s="17" t="s">
        <v>972</v>
      </c>
      <c r="BG3585" s="18">
        <v>44137</v>
      </c>
      <c r="BL3585" s="17" t="s">
        <v>973</v>
      </c>
      <c r="BM3585" s="19" t="s">
        <v>22</v>
      </c>
      <c r="BN3585" s="19">
        <f>P3585*R3585</f>
        <v>1078.3599999999999</v>
      </c>
      <c r="BO3585" s="19" t="str">
        <f>IF(AND(BN3585&gt;120000, P3585&gt;25, X3585&lt;&gt;"WAVE 0"), "yes", "no")</f>
        <v>no</v>
      </c>
      <c r="BP3585" s="17" t="s">
        <v>51</v>
      </c>
    </row>
    <row r="3586" spans="1:68" x14ac:dyDescent="0.25">
      <c r="A3586" s="11" t="s">
        <v>7264</v>
      </c>
      <c r="B3586" s="12" t="s">
        <v>7265</v>
      </c>
      <c r="C3586" s="13" t="s">
        <v>14</v>
      </c>
      <c r="D3586" s="12" t="s">
        <v>818</v>
      </c>
      <c r="E3586" s="13" t="s">
        <v>819</v>
      </c>
      <c r="F3586" s="12">
        <v>2020</v>
      </c>
      <c r="G3586" s="13" t="s">
        <v>17</v>
      </c>
      <c r="H3586" s="12" t="s">
        <v>330</v>
      </c>
      <c r="I3586" s="13" t="s">
        <v>51</v>
      </c>
      <c r="J3586" s="12" t="s">
        <v>1799</v>
      </c>
      <c r="K3586" s="13" t="s">
        <v>1440</v>
      </c>
      <c r="L3586" s="12" t="s">
        <v>967</v>
      </c>
      <c r="M3586" s="13" t="s">
        <v>359</v>
      </c>
      <c r="N3586" s="2" t="s">
        <v>19</v>
      </c>
      <c r="O3586" s="13" t="s">
        <v>20</v>
      </c>
      <c r="P3586" s="14">
        <v>6.69</v>
      </c>
      <c r="Q3586" s="14">
        <v>2007</v>
      </c>
      <c r="R3586" s="13">
        <v>231</v>
      </c>
      <c r="S3586" s="15">
        <v>0.5</v>
      </c>
      <c r="T3586" s="13">
        <v>1</v>
      </c>
      <c r="U3586" s="13">
        <v>2</v>
      </c>
      <c r="V3586" s="16">
        <v>0</v>
      </c>
      <c r="W3586" s="16" t="str">
        <f t="shared" ref="W3586:W3649" si="56">"PN"&amp;A3586</f>
        <v>PN3239446-1</v>
      </c>
      <c r="Z3586" s="13" t="s">
        <v>17</v>
      </c>
      <c r="BN3586" s="19">
        <f>P3586*R3586</f>
        <v>1545.39</v>
      </c>
      <c r="BO3586" s="19" t="str">
        <f>IF(AND(BN3586&gt;120000, P3586&gt;25, X3586&lt;&gt;"WAVE 0"), "yes", "no")</f>
        <v>no</v>
      </c>
      <c r="BP3586" s="17" t="s">
        <v>51</v>
      </c>
    </row>
    <row r="3587" spans="1:68" x14ac:dyDescent="0.25">
      <c r="A3587" s="11" t="s">
        <v>7266</v>
      </c>
      <c r="B3587" s="12" t="s">
        <v>7267</v>
      </c>
      <c r="C3587" s="13" t="s">
        <v>14</v>
      </c>
      <c r="D3587" s="12" t="s">
        <v>818</v>
      </c>
      <c r="E3587" s="13" t="s">
        <v>819</v>
      </c>
      <c r="F3587" s="12">
        <v>2020</v>
      </c>
      <c r="G3587" s="13" t="s">
        <v>17</v>
      </c>
      <c r="H3587" s="12" t="s">
        <v>18</v>
      </c>
      <c r="I3587" s="13" t="s">
        <v>51</v>
      </c>
      <c r="J3587" s="12" t="s">
        <v>18</v>
      </c>
      <c r="K3587" s="13" t="s">
        <v>18</v>
      </c>
      <c r="L3587" s="12" t="s">
        <v>18</v>
      </c>
      <c r="M3587" s="13" t="s">
        <v>18</v>
      </c>
      <c r="N3587" s="2" t="s">
        <v>19</v>
      </c>
      <c r="O3587" s="13" t="s">
        <v>20</v>
      </c>
      <c r="P3587" s="14">
        <v>497.63</v>
      </c>
      <c r="Q3587" s="14">
        <v>43791.44</v>
      </c>
      <c r="R3587" s="13">
        <v>104</v>
      </c>
      <c r="S3587" s="15">
        <v>0.5</v>
      </c>
      <c r="T3587" s="13">
        <v>1</v>
      </c>
      <c r="U3587" s="13"/>
      <c r="V3587" s="16">
        <v>0</v>
      </c>
      <c r="W3587" s="16" t="str">
        <f t="shared" si="56"/>
        <v>PN3239517-2</v>
      </c>
      <c r="Z3587" s="17" t="s">
        <v>17</v>
      </c>
      <c r="AA3587" s="17" t="s">
        <v>18</v>
      </c>
      <c r="AB3587" s="17" t="s">
        <v>39</v>
      </c>
      <c r="AC3587" s="17" t="s">
        <v>7268</v>
      </c>
      <c r="AD3587" s="17" t="s">
        <v>969</v>
      </c>
      <c r="AE3587" s="17" t="s">
        <v>42</v>
      </c>
      <c r="AF3587" s="17" t="s">
        <v>393</v>
      </c>
      <c r="AG3587" s="17" t="s">
        <v>970</v>
      </c>
      <c r="AJ3587" s="17" t="s">
        <v>83</v>
      </c>
      <c r="AK3587" s="17" t="s">
        <v>84</v>
      </c>
      <c r="AO3587" s="17" t="s">
        <v>46</v>
      </c>
      <c r="AP3587" s="18">
        <v>43545</v>
      </c>
      <c r="AQ3587" s="17" t="s">
        <v>22</v>
      </c>
      <c r="AR3587" s="17" t="s">
        <v>47</v>
      </c>
      <c r="AS3587" s="17" t="s">
        <v>47</v>
      </c>
      <c r="AT3587" s="17" t="s">
        <v>47</v>
      </c>
      <c r="AU3587" s="17" t="s">
        <v>47</v>
      </c>
      <c r="AV3587" s="17" t="s">
        <v>47</v>
      </c>
      <c r="BE3587" s="17" t="s">
        <v>210</v>
      </c>
      <c r="BM3587" s="19">
        <v>9243.0552046825414</v>
      </c>
      <c r="BN3587" s="19">
        <f>P3587*R3587</f>
        <v>51753.52</v>
      </c>
      <c r="BO3587" s="19" t="str">
        <f>IF(AND(BN3587&gt;120000, P3587&gt;25, X3587&lt;&gt;"WAVE 0"), "yes", "no")</f>
        <v>no</v>
      </c>
      <c r="BP3587" s="17" t="s">
        <v>51</v>
      </c>
    </row>
    <row r="3588" spans="1:68" x14ac:dyDescent="0.25">
      <c r="A3588" s="11" t="s">
        <v>7269</v>
      </c>
      <c r="B3588" s="12" t="s">
        <v>7270</v>
      </c>
      <c r="C3588" s="13" t="s">
        <v>14</v>
      </c>
      <c r="D3588" s="12" t="s">
        <v>536</v>
      </c>
      <c r="E3588" s="13" t="s">
        <v>537</v>
      </c>
      <c r="F3588" s="12">
        <v>2020</v>
      </c>
      <c r="G3588" s="13" t="s">
        <v>38</v>
      </c>
      <c r="H3588" s="12" t="s">
        <v>18</v>
      </c>
      <c r="I3588" s="13" t="s">
        <v>18</v>
      </c>
      <c r="J3588" s="12" t="s">
        <v>18</v>
      </c>
      <c r="K3588" s="13" t="s">
        <v>18</v>
      </c>
      <c r="L3588" s="12" t="s">
        <v>18</v>
      </c>
      <c r="M3588" s="13" t="s">
        <v>18</v>
      </c>
      <c r="N3588" s="2" t="s">
        <v>19</v>
      </c>
      <c r="O3588" s="13" t="s">
        <v>20</v>
      </c>
      <c r="P3588" s="14">
        <v>940</v>
      </c>
      <c r="Q3588" s="14">
        <v>3760</v>
      </c>
      <c r="R3588" s="13">
        <v>0</v>
      </c>
      <c r="S3588" s="15">
        <v>1</v>
      </c>
      <c r="T3588" s="13">
        <v>1</v>
      </c>
      <c r="U3588" s="13"/>
      <c r="V3588" s="16">
        <v>0</v>
      </c>
      <c r="W3588" s="16" t="str">
        <f t="shared" si="56"/>
        <v>PN3239978-9</v>
      </c>
      <c r="Z3588" s="13" t="s">
        <v>38</v>
      </c>
      <c r="AA3588" s="17" t="s">
        <v>22</v>
      </c>
      <c r="AB3588" s="17" t="s">
        <v>22</v>
      </c>
      <c r="AC3588" s="17" t="s">
        <v>22</v>
      </c>
      <c r="AD3588" s="17" t="s">
        <v>22</v>
      </c>
      <c r="AE3588" s="17" t="s">
        <v>22</v>
      </c>
      <c r="AF3588" s="17" t="s">
        <v>22</v>
      </c>
      <c r="AG3588" s="17" t="s">
        <v>22</v>
      </c>
      <c r="AJ3588" s="17" t="s">
        <v>22</v>
      </c>
      <c r="AK3588" s="17" t="s">
        <v>22</v>
      </c>
      <c r="AO3588" s="17" t="s">
        <v>22</v>
      </c>
      <c r="AP3588" s="18" t="s">
        <v>22</v>
      </c>
      <c r="AQ3588" s="17" t="s">
        <v>22</v>
      </c>
      <c r="AR3588" s="17" t="s">
        <v>22</v>
      </c>
      <c r="AS3588" s="17" t="s">
        <v>22</v>
      </c>
      <c r="AT3588" s="17" t="s">
        <v>22</v>
      </c>
      <c r="AU3588" s="17" t="s">
        <v>22</v>
      </c>
      <c r="AV3588" s="17" t="s">
        <v>22</v>
      </c>
      <c r="AW3588" s="17" t="s">
        <v>22</v>
      </c>
      <c r="AX3588" s="17" t="s">
        <v>22</v>
      </c>
      <c r="AY3588" s="17" t="s">
        <v>22</v>
      </c>
      <c r="AZ3588" s="17" t="s">
        <v>22</v>
      </c>
      <c r="BA3588" s="17" t="s">
        <v>22</v>
      </c>
      <c r="BD3588" s="17" t="s">
        <v>22</v>
      </c>
      <c r="BE3588" s="17" t="s">
        <v>22</v>
      </c>
      <c r="BF3588" s="17" t="s">
        <v>22</v>
      </c>
      <c r="BG3588" s="18" t="s">
        <v>22</v>
      </c>
      <c r="BH3588" s="3" t="s">
        <v>22</v>
      </c>
      <c r="BI3588" s="3" t="s">
        <v>22</v>
      </c>
      <c r="BK3588" s="3" t="s">
        <v>22</v>
      </c>
      <c r="BL3588" s="17" t="s">
        <v>22</v>
      </c>
      <c r="BM3588" s="19" t="s">
        <v>22</v>
      </c>
      <c r="BN3588" s="19">
        <f>P3588*R3588</f>
        <v>0</v>
      </c>
      <c r="BO3588" s="19" t="str">
        <f>IF(AND(BN3588&gt;120000, P3588&gt;25, X3588&lt;&gt;"WAVE 0"), "yes", "no")</f>
        <v>no</v>
      </c>
      <c r="BP3588" s="17" t="s">
        <v>22</v>
      </c>
    </row>
    <row r="3589" spans="1:68" x14ac:dyDescent="0.25">
      <c r="A3589" s="11" t="s">
        <v>7271</v>
      </c>
      <c r="B3589" s="12" t="s">
        <v>7272</v>
      </c>
      <c r="C3589" s="13" t="s">
        <v>14</v>
      </c>
      <c r="D3589" s="12" t="s">
        <v>659</v>
      </c>
      <c r="E3589" s="13" t="s">
        <v>660</v>
      </c>
      <c r="F3589" s="12">
        <v>2020</v>
      </c>
      <c r="G3589" s="13" t="s">
        <v>109</v>
      </c>
      <c r="H3589" s="12" t="s">
        <v>28</v>
      </c>
      <c r="I3589" s="13" t="s">
        <v>18</v>
      </c>
      <c r="J3589" s="12" t="s">
        <v>661</v>
      </c>
      <c r="K3589" s="13" t="s">
        <v>662</v>
      </c>
      <c r="L3589" s="12" t="s">
        <v>563</v>
      </c>
      <c r="M3589" s="13" t="s">
        <v>32</v>
      </c>
      <c r="N3589" s="2" t="s">
        <v>19</v>
      </c>
      <c r="O3589" s="13" t="s">
        <v>20</v>
      </c>
      <c r="P3589" s="14">
        <v>53.784100000000002</v>
      </c>
      <c r="Q3589" s="14">
        <v>3549.75</v>
      </c>
      <c r="R3589" s="13">
        <v>60</v>
      </c>
      <c r="S3589" s="15">
        <v>0.5</v>
      </c>
      <c r="T3589" s="13">
        <v>1</v>
      </c>
      <c r="U3589" s="13">
        <v>3</v>
      </c>
      <c r="V3589" s="16">
        <v>0</v>
      </c>
      <c r="W3589" s="16" t="str">
        <f t="shared" si="56"/>
        <v>PN32-4033-3</v>
      </c>
      <c r="Z3589" s="17" t="s">
        <v>109</v>
      </c>
      <c r="AB3589" s="17" t="s">
        <v>458</v>
      </c>
      <c r="AC3589" s="17" t="s">
        <v>7273</v>
      </c>
      <c r="AD3589" s="17" t="s">
        <v>664</v>
      </c>
      <c r="AE3589" s="17" t="s">
        <v>42</v>
      </c>
      <c r="AF3589" s="17" t="s">
        <v>665</v>
      </c>
      <c r="AG3589" s="17" t="s">
        <v>666</v>
      </c>
      <c r="AJ3589" s="17" t="s">
        <v>490</v>
      </c>
      <c r="AK3589" s="17" t="s">
        <v>491</v>
      </c>
      <c r="AO3589" s="17" t="s">
        <v>85</v>
      </c>
      <c r="AP3589" s="18">
        <v>43241</v>
      </c>
      <c r="AQ3589" s="17" t="s">
        <v>22</v>
      </c>
      <c r="AR3589" s="17" t="s">
        <v>47</v>
      </c>
      <c r="AS3589" s="17" t="s">
        <v>47</v>
      </c>
      <c r="AT3589" s="17" t="s">
        <v>161</v>
      </c>
      <c r="AU3589" s="17" t="s">
        <v>162</v>
      </c>
      <c r="AV3589" s="17" t="s">
        <v>162</v>
      </c>
      <c r="AW3589" s="17" t="s">
        <v>48</v>
      </c>
      <c r="AX3589" s="17" t="s">
        <v>793</v>
      </c>
      <c r="BA3589" s="17" t="s">
        <v>1145</v>
      </c>
      <c r="BD3589" s="17">
        <v>5</v>
      </c>
      <c r="BE3589" s="17" t="s">
        <v>52</v>
      </c>
      <c r="BF3589" s="17" t="s">
        <v>670</v>
      </c>
      <c r="BG3589" s="18">
        <v>44172</v>
      </c>
      <c r="BL3589" s="17" t="s">
        <v>671</v>
      </c>
      <c r="BM3589" s="19" t="s">
        <v>22</v>
      </c>
      <c r="BN3589" s="19">
        <f>P3589*R3589</f>
        <v>3227.0460000000003</v>
      </c>
      <c r="BO3589" s="19" t="str">
        <f>IF(AND(BN3589&gt;120000, P3589&gt;25, X3589&lt;&gt;"WAVE 0"), "yes", "no")</f>
        <v>no</v>
      </c>
      <c r="BP3589" s="17" t="s">
        <v>51</v>
      </c>
    </row>
    <row r="3590" spans="1:68" x14ac:dyDescent="0.25">
      <c r="A3590" s="11" t="s">
        <v>7274</v>
      </c>
      <c r="B3590" s="12" t="s">
        <v>693</v>
      </c>
      <c r="C3590" s="13" t="s">
        <v>14</v>
      </c>
      <c r="D3590" s="12" t="s">
        <v>1785</v>
      </c>
      <c r="E3590" s="13" t="s">
        <v>1786</v>
      </c>
      <c r="F3590" s="12">
        <v>2020</v>
      </c>
      <c r="G3590" s="13" t="s">
        <v>38</v>
      </c>
      <c r="H3590" s="12" t="s">
        <v>330</v>
      </c>
      <c r="I3590" s="13" t="s">
        <v>51</v>
      </c>
      <c r="J3590" s="12" t="s">
        <v>1263</v>
      </c>
      <c r="K3590" s="13" t="s">
        <v>1264</v>
      </c>
      <c r="L3590" s="12" t="s">
        <v>358</v>
      </c>
      <c r="M3590" s="13" t="s">
        <v>359</v>
      </c>
      <c r="N3590" s="2" t="s">
        <v>19</v>
      </c>
      <c r="O3590" s="13" t="s">
        <v>20</v>
      </c>
      <c r="P3590" s="14">
        <v>211.04</v>
      </c>
      <c r="Q3590" s="14">
        <v>1688.32</v>
      </c>
      <c r="R3590" s="13">
        <v>9</v>
      </c>
      <c r="S3590" s="15">
        <v>1</v>
      </c>
      <c r="T3590" s="13">
        <v>1</v>
      </c>
      <c r="U3590" s="13">
        <v>1</v>
      </c>
      <c r="V3590" s="16">
        <v>0</v>
      </c>
      <c r="W3590" s="16" t="str">
        <f t="shared" si="56"/>
        <v>PN3240369</v>
      </c>
      <c r="X3590" s="17" t="s">
        <v>150</v>
      </c>
      <c r="Y3590" s="17" t="s">
        <v>3555</v>
      </c>
      <c r="Z3590" s="17" t="s">
        <v>38</v>
      </c>
      <c r="AB3590" s="17" t="s">
        <v>943</v>
      </c>
      <c r="AC3590" s="17" t="s">
        <v>693</v>
      </c>
      <c r="AD3590" s="17" t="s">
        <v>1826</v>
      </c>
      <c r="AE3590" s="17" t="s">
        <v>42</v>
      </c>
      <c r="AF3590" s="17" t="s">
        <v>1794</v>
      </c>
      <c r="AG3590" s="17" t="s">
        <v>1827</v>
      </c>
      <c r="AJ3590" s="17" t="s">
        <v>83</v>
      </c>
      <c r="AK3590" s="17" t="s">
        <v>84</v>
      </c>
      <c r="AO3590" s="17" t="s">
        <v>46</v>
      </c>
      <c r="AP3590" s="18">
        <v>43545</v>
      </c>
      <c r="AQ3590" s="17" t="s">
        <v>22</v>
      </c>
      <c r="AR3590" s="17" t="s">
        <v>47</v>
      </c>
      <c r="AS3590" s="17" t="s">
        <v>47</v>
      </c>
      <c r="AT3590" s="17" t="s">
        <v>47</v>
      </c>
      <c r="AU3590" s="17" t="s">
        <v>47</v>
      </c>
      <c r="AV3590" s="17" t="s">
        <v>47</v>
      </c>
      <c r="BE3590" s="17" t="s">
        <v>52</v>
      </c>
      <c r="BM3590" s="19" t="s">
        <v>22</v>
      </c>
      <c r="BN3590" s="19">
        <f>P3590*R3590</f>
        <v>1899.36</v>
      </c>
      <c r="BO3590" s="19" t="str">
        <f>IF(AND(BN3590&gt;120000, P3590&gt;25, X3590&lt;&gt;"WAVE 0"), "yes", "no")</f>
        <v>no</v>
      </c>
      <c r="BP3590" s="17" t="s">
        <v>51</v>
      </c>
    </row>
    <row r="3591" spans="1:68" x14ac:dyDescent="0.25">
      <c r="A3591" s="11" t="s">
        <v>7275</v>
      </c>
      <c r="B3591" s="12" t="s">
        <v>693</v>
      </c>
      <c r="C3591" s="13" t="s">
        <v>14</v>
      </c>
      <c r="D3591" s="12" t="s">
        <v>1785</v>
      </c>
      <c r="E3591" s="13" t="s">
        <v>1786</v>
      </c>
      <c r="F3591" s="12">
        <v>2020</v>
      </c>
      <c r="G3591" s="13" t="s">
        <v>38</v>
      </c>
      <c r="H3591" s="12" t="s">
        <v>330</v>
      </c>
      <c r="I3591" s="13" t="s">
        <v>51</v>
      </c>
      <c r="J3591" s="12" t="s">
        <v>1263</v>
      </c>
      <c r="K3591" s="13" t="s">
        <v>1264</v>
      </c>
      <c r="L3591" s="12" t="s">
        <v>358</v>
      </c>
      <c r="M3591" s="13" t="s">
        <v>359</v>
      </c>
      <c r="N3591" s="2" t="s">
        <v>19</v>
      </c>
      <c r="O3591" s="13" t="s">
        <v>20</v>
      </c>
      <c r="P3591" s="14">
        <v>182.9</v>
      </c>
      <c r="Q3591" s="14">
        <v>2011.9</v>
      </c>
      <c r="R3591" s="13">
        <v>9</v>
      </c>
      <c r="S3591" s="15">
        <v>1</v>
      </c>
      <c r="T3591" s="13">
        <v>1</v>
      </c>
      <c r="U3591" s="13">
        <v>0</v>
      </c>
      <c r="V3591" s="16">
        <v>0</v>
      </c>
      <c r="W3591" s="16" t="str">
        <f t="shared" si="56"/>
        <v>PN3240370</v>
      </c>
      <c r="X3591" s="17" t="s">
        <v>150</v>
      </c>
      <c r="Y3591" s="17" t="s">
        <v>3555</v>
      </c>
      <c r="Z3591" s="17" t="s">
        <v>38</v>
      </c>
      <c r="AB3591" s="17" t="s">
        <v>943</v>
      </c>
      <c r="AC3591" s="17" t="s">
        <v>693</v>
      </c>
      <c r="AD3591" s="17" t="s">
        <v>1826</v>
      </c>
      <c r="AE3591" s="17" t="s">
        <v>42</v>
      </c>
      <c r="AF3591" s="17" t="s">
        <v>1794</v>
      </c>
      <c r="AG3591" s="17" t="s">
        <v>1827</v>
      </c>
      <c r="AJ3591" s="17" t="s">
        <v>83</v>
      </c>
      <c r="AK3591" s="17" t="s">
        <v>84</v>
      </c>
      <c r="AO3591" s="17" t="s">
        <v>46</v>
      </c>
      <c r="AP3591" s="18">
        <v>43545</v>
      </c>
      <c r="AQ3591" s="17" t="s">
        <v>22</v>
      </c>
      <c r="AR3591" s="17" t="s">
        <v>47</v>
      </c>
      <c r="AS3591" s="17" t="s">
        <v>47</v>
      </c>
      <c r="AT3591" s="17" t="s">
        <v>47</v>
      </c>
      <c r="AU3591" s="17" t="s">
        <v>47</v>
      </c>
      <c r="AV3591" s="17" t="s">
        <v>47</v>
      </c>
      <c r="BE3591" s="17" t="s">
        <v>52</v>
      </c>
      <c r="BM3591" s="19" t="s">
        <v>22</v>
      </c>
      <c r="BN3591" s="19">
        <f>P3591*R3591</f>
        <v>1646.1000000000001</v>
      </c>
      <c r="BO3591" s="19" t="str">
        <f>IF(AND(BN3591&gt;120000, P3591&gt;25, X3591&lt;&gt;"WAVE 0"), "yes", "no")</f>
        <v>no</v>
      </c>
      <c r="BP3591" s="17" t="s">
        <v>51</v>
      </c>
    </row>
    <row r="3592" spans="1:68" x14ac:dyDescent="0.25">
      <c r="A3592" s="11" t="s">
        <v>7276</v>
      </c>
      <c r="B3592" s="12" t="s">
        <v>7277</v>
      </c>
      <c r="C3592" s="13" t="s">
        <v>14</v>
      </c>
      <c r="D3592" s="12" t="s">
        <v>818</v>
      </c>
      <c r="E3592" s="13" t="s">
        <v>819</v>
      </c>
      <c r="F3592" s="12">
        <v>2020</v>
      </c>
      <c r="G3592" s="13" t="s">
        <v>17</v>
      </c>
      <c r="H3592" s="12" t="s">
        <v>330</v>
      </c>
      <c r="I3592" s="13" t="s">
        <v>51</v>
      </c>
      <c r="J3592" s="12" t="s">
        <v>1263</v>
      </c>
      <c r="K3592" s="13" t="s">
        <v>1264</v>
      </c>
      <c r="L3592" s="12" t="s">
        <v>358</v>
      </c>
      <c r="M3592" s="13" t="s">
        <v>359</v>
      </c>
      <c r="N3592" s="2" t="s">
        <v>19</v>
      </c>
      <c r="O3592" s="13" t="s">
        <v>20</v>
      </c>
      <c r="P3592" s="14">
        <v>30.08</v>
      </c>
      <c r="Q3592" s="14"/>
      <c r="R3592" s="13">
        <v>97</v>
      </c>
      <c r="S3592" s="15"/>
      <c r="T3592" s="13">
        <v>1</v>
      </c>
      <c r="U3592" s="13"/>
      <c r="V3592" s="16"/>
      <c r="W3592" s="16" t="str">
        <f t="shared" si="56"/>
        <v>PN3240375</v>
      </c>
      <c r="Z3592" s="13" t="s">
        <v>17</v>
      </c>
      <c r="AB3592" s="17" t="s">
        <v>689</v>
      </c>
      <c r="AC3592" s="17" t="s">
        <v>7278</v>
      </c>
      <c r="AD3592" s="17" t="s">
        <v>1826</v>
      </c>
      <c r="AE3592" s="17" t="s">
        <v>42</v>
      </c>
      <c r="AF3592" s="17" t="s">
        <v>1794</v>
      </c>
      <c r="AG3592" s="17" t="s">
        <v>1827</v>
      </c>
      <c r="AJ3592" s="17" t="s">
        <v>83</v>
      </c>
      <c r="AK3592" s="17" t="s">
        <v>84</v>
      </c>
      <c r="AO3592" s="17" t="s">
        <v>130</v>
      </c>
      <c r="AP3592" s="18">
        <v>43545</v>
      </c>
      <c r="AQ3592" s="17" t="s">
        <v>22</v>
      </c>
      <c r="AR3592" s="17" t="s">
        <v>47</v>
      </c>
      <c r="AS3592" s="17" t="s">
        <v>47</v>
      </c>
      <c r="AT3592" s="17" t="s">
        <v>47</v>
      </c>
      <c r="AU3592" s="17" t="s">
        <v>47</v>
      </c>
      <c r="AV3592" s="17" t="s">
        <v>47</v>
      </c>
      <c r="BE3592" s="17" t="s">
        <v>52</v>
      </c>
      <c r="BM3592" s="19" t="s">
        <v>22</v>
      </c>
      <c r="BN3592" s="19">
        <f>P3592*R3592</f>
        <v>2917.7599999999998</v>
      </c>
      <c r="BO3592" s="19" t="str">
        <f>IF(AND(BN3592&gt;120000, P3592&gt;25, X3592&lt;&gt;"WAVE 0"), "yes", "no")</f>
        <v>no</v>
      </c>
      <c r="BP3592" s="17" t="s">
        <v>22</v>
      </c>
    </row>
    <row r="3593" spans="1:68" x14ac:dyDescent="0.25">
      <c r="A3593" s="11" t="s">
        <v>7279</v>
      </c>
      <c r="B3593" s="12" t="s">
        <v>693</v>
      </c>
      <c r="C3593" s="13" t="s">
        <v>14</v>
      </c>
      <c r="D3593" s="12" t="s">
        <v>1785</v>
      </c>
      <c r="E3593" s="13" t="s">
        <v>1786</v>
      </c>
      <c r="F3593" s="12">
        <v>2020</v>
      </c>
      <c r="G3593" s="13" t="s">
        <v>38</v>
      </c>
      <c r="H3593" s="12" t="s">
        <v>330</v>
      </c>
      <c r="I3593" s="13" t="s">
        <v>51</v>
      </c>
      <c r="J3593" s="12" t="s">
        <v>1263</v>
      </c>
      <c r="K3593" s="13" t="s">
        <v>1264</v>
      </c>
      <c r="L3593" s="12" t="s">
        <v>358</v>
      </c>
      <c r="M3593" s="13" t="s">
        <v>359</v>
      </c>
      <c r="N3593" s="2" t="s">
        <v>19</v>
      </c>
      <c r="O3593" s="13" t="s">
        <v>20</v>
      </c>
      <c r="P3593" s="14">
        <v>265</v>
      </c>
      <c r="Q3593" s="14"/>
      <c r="R3593" s="13">
        <v>6</v>
      </c>
      <c r="S3593" s="15"/>
      <c r="T3593" s="13">
        <v>1</v>
      </c>
      <c r="U3593" s="13"/>
      <c r="V3593" s="16"/>
      <c r="W3593" s="16" t="str">
        <f t="shared" si="56"/>
        <v>PN3240809</v>
      </c>
      <c r="X3593" s="17" t="s">
        <v>150</v>
      </c>
      <c r="Y3593" s="17" t="s">
        <v>3555</v>
      </c>
      <c r="Z3593" s="13" t="s">
        <v>38</v>
      </c>
      <c r="AB3593" s="17" t="s">
        <v>157</v>
      </c>
      <c r="AC3593" s="17" t="s">
        <v>693</v>
      </c>
      <c r="AD3593" s="17" t="s">
        <v>1826</v>
      </c>
      <c r="AE3593" s="17" t="s">
        <v>42</v>
      </c>
      <c r="AF3593" s="17" t="s">
        <v>1794</v>
      </c>
      <c r="AG3593" s="17" t="s">
        <v>1827</v>
      </c>
      <c r="AJ3593" s="17" t="s">
        <v>83</v>
      </c>
      <c r="AK3593" s="17" t="s">
        <v>84</v>
      </c>
      <c r="AO3593" s="17" t="s">
        <v>130</v>
      </c>
      <c r="AP3593" s="18">
        <v>43545</v>
      </c>
      <c r="AQ3593" s="17" t="s">
        <v>22</v>
      </c>
      <c r="AR3593" s="17" t="s">
        <v>47</v>
      </c>
      <c r="AS3593" s="17" t="s">
        <v>47</v>
      </c>
      <c r="AT3593" s="17" t="s">
        <v>47</v>
      </c>
      <c r="AU3593" s="17" t="s">
        <v>47</v>
      </c>
      <c r="AV3593" s="17" t="s">
        <v>47</v>
      </c>
      <c r="BE3593" s="17" t="s">
        <v>52</v>
      </c>
      <c r="BM3593" s="19" t="s">
        <v>22</v>
      </c>
      <c r="BN3593" s="19">
        <f>P3593*R3593</f>
        <v>1590</v>
      </c>
      <c r="BO3593" s="19" t="str">
        <f>IF(AND(BN3593&gt;120000, P3593&gt;25, X3593&lt;&gt;"WAVE 0"), "yes", "no")</f>
        <v>no</v>
      </c>
      <c r="BP3593" s="17" t="s">
        <v>22</v>
      </c>
    </row>
    <row r="3594" spans="1:68" x14ac:dyDescent="0.25">
      <c r="A3594" s="11" t="s">
        <v>7280</v>
      </c>
      <c r="B3594" s="12" t="s">
        <v>693</v>
      </c>
      <c r="C3594" s="13" t="s">
        <v>14</v>
      </c>
      <c r="D3594" s="12" t="s">
        <v>1791</v>
      </c>
      <c r="E3594" s="13" t="s">
        <v>1792</v>
      </c>
      <c r="F3594" s="12">
        <v>2019</v>
      </c>
      <c r="G3594" s="13" t="s">
        <v>38</v>
      </c>
      <c r="H3594" s="12" t="s">
        <v>330</v>
      </c>
      <c r="I3594" s="13" t="s">
        <v>51</v>
      </c>
      <c r="J3594" s="12" t="s">
        <v>1263</v>
      </c>
      <c r="K3594" s="13" t="s">
        <v>1264</v>
      </c>
      <c r="L3594" s="12" t="s">
        <v>358</v>
      </c>
      <c r="M3594" s="13" t="s">
        <v>359</v>
      </c>
      <c r="N3594" s="2" t="s">
        <v>19</v>
      </c>
      <c r="O3594" s="13" t="s">
        <v>20</v>
      </c>
      <c r="P3594" s="14">
        <v>184.52</v>
      </c>
      <c r="Q3594" s="14"/>
      <c r="R3594" s="13">
        <v>16</v>
      </c>
      <c r="S3594" s="15">
        <v>1</v>
      </c>
      <c r="T3594" s="13">
        <v>1</v>
      </c>
      <c r="U3594" s="13"/>
      <c r="V3594" s="16"/>
      <c r="W3594" s="16" t="str">
        <f t="shared" si="56"/>
        <v>PN3240811</v>
      </c>
      <c r="X3594" s="17" t="s">
        <v>150</v>
      </c>
      <c r="Y3594" s="17" t="s">
        <v>1793</v>
      </c>
      <c r="Z3594" s="17" t="s">
        <v>38</v>
      </c>
      <c r="AB3594" s="17" t="s">
        <v>22</v>
      </c>
      <c r="AC3594" s="17" t="s">
        <v>22</v>
      </c>
      <c r="AD3594" s="17" t="s">
        <v>22</v>
      </c>
      <c r="AE3594" s="17" t="s">
        <v>42</v>
      </c>
      <c r="AF3594" s="17" t="s">
        <v>1794</v>
      </c>
      <c r="AG3594" s="17" t="s">
        <v>22</v>
      </c>
      <c r="AJ3594" s="17" t="s">
        <v>83</v>
      </c>
      <c r="AK3594" s="17" t="s">
        <v>84</v>
      </c>
      <c r="AO3594" s="17" t="s">
        <v>130</v>
      </c>
      <c r="AP3594" s="18">
        <v>43545</v>
      </c>
      <c r="AQ3594" s="17" t="s">
        <v>22</v>
      </c>
      <c r="AR3594" s="17" t="s">
        <v>22</v>
      </c>
      <c r="AS3594" s="17" t="s">
        <v>22</v>
      </c>
      <c r="AT3594" s="17" t="s">
        <v>22</v>
      </c>
      <c r="AU3594" s="17" t="s">
        <v>22</v>
      </c>
      <c r="AV3594" s="17" t="s">
        <v>22</v>
      </c>
      <c r="BB3594" s="17" t="s">
        <v>51</v>
      </c>
      <c r="BE3594" s="17" t="s">
        <v>52</v>
      </c>
      <c r="BH3594" s="3" t="s">
        <v>556</v>
      </c>
      <c r="BM3594" s="19" t="s">
        <v>22</v>
      </c>
      <c r="BN3594" s="19">
        <f>P3594*R3594</f>
        <v>2952.32</v>
      </c>
      <c r="BO3594" s="19" t="str">
        <f>IF(AND(BN3594&gt;120000, P3594&gt;25, X3594&lt;&gt;"WAVE 0"), "yes", "no")</f>
        <v>no</v>
      </c>
      <c r="BP3594" s="17" t="s">
        <v>51</v>
      </c>
    </row>
    <row r="3595" spans="1:68" x14ac:dyDescent="0.25">
      <c r="A3595" s="11" t="s">
        <v>7280</v>
      </c>
      <c r="B3595" s="12" t="s">
        <v>693</v>
      </c>
      <c r="C3595" s="13" t="s">
        <v>57</v>
      </c>
      <c r="D3595" s="12" t="s">
        <v>1791</v>
      </c>
      <c r="E3595" s="13" t="s">
        <v>1792</v>
      </c>
      <c r="F3595" s="12">
        <v>2019</v>
      </c>
      <c r="G3595" s="13" t="s">
        <v>38</v>
      </c>
      <c r="H3595" s="12" t="s">
        <v>330</v>
      </c>
      <c r="I3595" s="13" t="s">
        <v>51</v>
      </c>
      <c r="J3595" s="12" t="s">
        <v>1263</v>
      </c>
      <c r="K3595" s="13" t="s">
        <v>1264</v>
      </c>
      <c r="L3595" s="12" t="s">
        <v>358</v>
      </c>
      <c r="M3595" s="13" t="s">
        <v>359</v>
      </c>
      <c r="N3595" s="2" t="s">
        <v>95</v>
      </c>
      <c r="O3595" s="13" t="s">
        <v>20</v>
      </c>
      <c r="P3595" s="14">
        <v>184.52</v>
      </c>
      <c r="Q3595" s="14"/>
      <c r="R3595" s="13">
        <v>16</v>
      </c>
      <c r="S3595" s="15">
        <v>1</v>
      </c>
      <c r="T3595" s="13">
        <v>1</v>
      </c>
      <c r="U3595" s="13"/>
      <c r="V3595" s="16"/>
      <c r="W3595" s="16" t="str">
        <f t="shared" si="56"/>
        <v>PN3240811</v>
      </c>
      <c r="X3595" s="17" t="s">
        <v>150</v>
      </c>
      <c r="Y3595" s="17" t="s">
        <v>1793</v>
      </c>
      <c r="Z3595" s="17" t="s">
        <v>38</v>
      </c>
      <c r="AB3595" s="17" t="s">
        <v>22</v>
      </c>
      <c r="AC3595" s="17" t="s">
        <v>22</v>
      </c>
      <c r="AD3595" s="17" t="s">
        <v>22</v>
      </c>
      <c r="AE3595" s="17" t="s">
        <v>42</v>
      </c>
      <c r="AF3595" s="17" t="s">
        <v>1794</v>
      </c>
      <c r="AG3595" s="17" t="s">
        <v>22</v>
      </c>
      <c r="AJ3595" s="17" t="s">
        <v>83</v>
      </c>
      <c r="AK3595" s="17" t="s">
        <v>84</v>
      </c>
      <c r="AO3595" s="17" t="s">
        <v>130</v>
      </c>
      <c r="AP3595" s="18">
        <v>43545</v>
      </c>
      <c r="AQ3595" s="17" t="s">
        <v>22</v>
      </c>
      <c r="AR3595" s="17" t="s">
        <v>22</v>
      </c>
      <c r="AS3595" s="17" t="s">
        <v>22</v>
      </c>
      <c r="AT3595" s="17" t="s">
        <v>22</v>
      </c>
      <c r="AU3595" s="17" t="s">
        <v>22</v>
      </c>
      <c r="AV3595" s="17" t="s">
        <v>22</v>
      </c>
      <c r="BB3595" s="17" t="s">
        <v>51</v>
      </c>
      <c r="BE3595" s="17" t="s">
        <v>52</v>
      </c>
      <c r="BH3595" s="3" t="s">
        <v>556</v>
      </c>
      <c r="BM3595" s="19" t="s">
        <v>22</v>
      </c>
      <c r="BN3595" s="19">
        <f>P3595*R3595</f>
        <v>2952.32</v>
      </c>
      <c r="BO3595" s="19" t="str">
        <f>IF(AND(BN3595&gt;120000, P3595&gt;25, X3595&lt;&gt;"WAVE 0"), "yes", "no")</f>
        <v>no</v>
      </c>
      <c r="BP3595" s="17" t="s">
        <v>51</v>
      </c>
    </row>
    <row r="3596" spans="1:68" x14ac:dyDescent="0.25">
      <c r="A3596" s="11" t="s">
        <v>7281</v>
      </c>
      <c r="B3596" s="12" t="s">
        <v>7282</v>
      </c>
      <c r="C3596" s="13" t="s">
        <v>14</v>
      </c>
      <c r="D3596" s="12" t="s">
        <v>1899</v>
      </c>
      <c r="E3596" s="13" t="s">
        <v>1900</v>
      </c>
      <c r="F3596" s="12">
        <v>2019</v>
      </c>
      <c r="G3596" s="13" t="s">
        <v>109</v>
      </c>
      <c r="H3596" s="12" t="s">
        <v>330</v>
      </c>
      <c r="I3596" s="13" t="s">
        <v>51</v>
      </c>
      <c r="J3596" s="12" t="s">
        <v>1263</v>
      </c>
      <c r="K3596" s="13" t="s">
        <v>1264</v>
      </c>
      <c r="L3596" s="12" t="s">
        <v>358</v>
      </c>
      <c r="M3596" s="13" t="s">
        <v>359</v>
      </c>
      <c r="N3596" s="2" t="s">
        <v>19</v>
      </c>
      <c r="O3596" s="13" t="s">
        <v>20</v>
      </c>
      <c r="P3596" s="14">
        <v>2.95</v>
      </c>
      <c r="Q3596" s="14">
        <v>717.5</v>
      </c>
      <c r="R3596" s="13">
        <v>581</v>
      </c>
      <c r="S3596" s="15">
        <v>1</v>
      </c>
      <c r="T3596" s="13">
        <v>1</v>
      </c>
      <c r="U3596" s="13">
        <v>1</v>
      </c>
      <c r="V3596" s="16">
        <v>0</v>
      </c>
      <c r="W3596" s="16" t="str">
        <f t="shared" si="56"/>
        <v>PN3241079</v>
      </c>
      <c r="X3596" s="17" t="s">
        <v>699</v>
      </c>
      <c r="Z3596" s="17" t="s">
        <v>109</v>
      </c>
      <c r="AB3596" s="17" t="s">
        <v>501</v>
      </c>
      <c r="AC3596" s="17" t="s">
        <v>7283</v>
      </c>
      <c r="AD3596" s="17" t="s">
        <v>1826</v>
      </c>
      <c r="AE3596" s="17" t="s">
        <v>42</v>
      </c>
      <c r="AF3596" s="17" t="s">
        <v>1794</v>
      </c>
      <c r="AG3596" s="17" t="s">
        <v>1827</v>
      </c>
      <c r="AJ3596" s="17" t="s">
        <v>83</v>
      </c>
      <c r="AK3596" s="17" t="s">
        <v>84</v>
      </c>
      <c r="AO3596" s="17" t="s">
        <v>130</v>
      </c>
      <c r="AP3596" s="18">
        <v>43231</v>
      </c>
      <c r="AQ3596" s="17" t="s">
        <v>22</v>
      </c>
      <c r="AR3596" s="17" t="s">
        <v>47</v>
      </c>
      <c r="AS3596" s="17" t="s">
        <v>47</v>
      </c>
      <c r="AT3596" s="17" t="s">
        <v>47</v>
      </c>
      <c r="AU3596" s="17" t="s">
        <v>47</v>
      </c>
      <c r="AV3596" s="17" t="s">
        <v>47</v>
      </c>
      <c r="AW3596" s="17" t="s">
        <v>48</v>
      </c>
      <c r="AX3596" s="17" t="s">
        <v>1985</v>
      </c>
      <c r="AY3596" s="17" t="s">
        <v>268</v>
      </c>
      <c r="AZ3596" s="17" t="s">
        <v>773</v>
      </c>
      <c r="BA3596" s="17" t="s">
        <v>726</v>
      </c>
      <c r="BB3596" s="17" t="s">
        <v>51</v>
      </c>
      <c r="BD3596" s="17">
        <v>1</v>
      </c>
      <c r="BE3596" s="17" t="s">
        <v>52</v>
      </c>
      <c r="BF3596" s="17" t="s">
        <v>1901</v>
      </c>
      <c r="BG3596" s="18">
        <v>43945</v>
      </c>
      <c r="BL3596" s="17" t="s">
        <v>1902</v>
      </c>
      <c r="BM3596" s="19" t="s">
        <v>22</v>
      </c>
      <c r="BN3596" s="19">
        <f>P3596*R3596</f>
        <v>1713.95</v>
      </c>
      <c r="BO3596" s="19" t="str">
        <f>IF(AND(BN3596&gt;120000, P3596&gt;25, X3596&lt;&gt;"WAVE 0"), "yes", "no")</f>
        <v>no</v>
      </c>
      <c r="BP3596" s="17" t="s">
        <v>22</v>
      </c>
    </row>
    <row r="3597" spans="1:68" x14ac:dyDescent="0.25">
      <c r="A3597" s="11" t="s">
        <v>7284</v>
      </c>
      <c r="B3597" s="12" t="s">
        <v>850</v>
      </c>
      <c r="C3597" s="13" t="s">
        <v>14</v>
      </c>
      <c r="D3597" s="12" t="s">
        <v>818</v>
      </c>
      <c r="E3597" s="13" t="s">
        <v>819</v>
      </c>
      <c r="F3597" s="12">
        <v>2020</v>
      </c>
      <c r="G3597" s="13" t="s">
        <v>17</v>
      </c>
      <c r="H3597" s="12" t="s">
        <v>330</v>
      </c>
      <c r="I3597" s="13" t="s">
        <v>51</v>
      </c>
      <c r="J3597" s="12" t="s">
        <v>1263</v>
      </c>
      <c r="K3597" s="13" t="s">
        <v>1264</v>
      </c>
      <c r="L3597" s="12" t="s">
        <v>358</v>
      </c>
      <c r="M3597" s="13" t="s">
        <v>359</v>
      </c>
      <c r="N3597" s="2" t="s">
        <v>19</v>
      </c>
      <c r="O3597" s="13" t="s">
        <v>20</v>
      </c>
      <c r="P3597" s="14">
        <v>16.96</v>
      </c>
      <c r="Q3597" s="14"/>
      <c r="R3597" s="13">
        <v>316</v>
      </c>
      <c r="S3597" s="15">
        <v>1</v>
      </c>
      <c r="T3597" s="13">
        <v>1</v>
      </c>
      <c r="U3597" s="13"/>
      <c r="V3597" s="16"/>
      <c r="W3597" s="16" t="str">
        <f t="shared" si="56"/>
        <v>PN3241587</v>
      </c>
      <c r="Z3597" s="13" t="s">
        <v>17</v>
      </c>
      <c r="AB3597" s="17" t="s">
        <v>46</v>
      </c>
      <c r="AC3597" s="17" t="s">
        <v>850</v>
      </c>
      <c r="AD3597" s="17" t="s">
        <v>1826</v>
      </c>
      <c r="AE3597" s="17" t="s">
        <v>42</v>
      </c>
      <c r="AF3597" s="17" t="s">
        <v>1794</v>
      </c>
      <c r="AG3597" s="17" t="s">
        <v>1827</v>
      </c>
      <c r="AJ3597" s="17" t="s">
        <v>83</v>
      </c>
      <c r="AK3597" s="17" t="s">
        <v>84</v>
      </c>
      <c r="AO3597" s="17" t="s">
        <v>130</v>
      </c>
      <c r="AP3597" s="18">
        <v>43545</v>
      </c>
      <c r="AQ3597" s="17" t="s">
        <v>22</v>
      </c>
      <c r="AR3597" s="17" t="s">
        <v>47</v>
      </c>
      <c r="AS3597" s="17" t="s">
        <v>47</v>
      </c>
      <c r="AT3597" s="17" t="s">
        <v>47</v>
      </c>
      <c r="AU3597" s="17" t="s">
        <v>47</v>
      </c>
      <c r="AV3597" s="17" t="s">
        <v>47</v>
      </c>
      <c r="BE3597" s="17" t="s">
        <v>52</v>
      </c>
      <c r="BM3597" s="19" t="s">
        <v>22</v>
      </c>
      <c r="BN3597" s="19">
        <f>P3597*R3597</f>
        <v>5359.3600000000006</v>
      </c>
      <c r="BO3597" s="19" t="str">
        <f>IF(AND(BN3597&gt;120000, P3597&gt;25, X3597&lt;&gt;"WAVE 0"), "yes", "no")</f>
        <v>no</v>
      </c>
      <c r="BP3597" s="17" t="s">
        <v>22</v>
      </c>
    </row>
    <row r="3598" spans="1:68" x14ac:dyDescent="0.25">
      <c r="A3598" s="11" t="s">
        <v>7285</v>
      </c>
      <c r="B3598" s="12" t="s">
        <v>4047</v>
      </c>
      <c r="C3598" s="13" t="s">
        <v>14</v>
      </c>
      <c r="D3598" s="12" t="s">
        <v>818</v>
      </c>
      <c r="E3598" s="13" t="s">
        <v>819</v>
      </c>
      <c r="F3598" s="12">
        <v>2020</v>
      </c>
      <c r="G3598" s="13" t="s">
        <v>17</v>
      </c>
      <c r="H3598" s="12" t="s">
        <v>330</v>
      </c>
      <c r="I3598" s="13" t="s">
        <v>51</v>
      </c>
      <c r="J3598" s="12" t="s">
        <v>1263</v>
      </c>
      <c r="K3598" s="13" t="s">
        <v>1264</v>
      </c>
      <c r="L3598" s="12" t="s">
        <v>358</v>
      </c>
      <c r="M3598" s="13" t="s">
        <v>359</v>
      </c>
      <c r="N3598" s="2" t="s">
        <v>19</v>
      </c>
      <c r="O3598" s="13" t="s">
        <v>20</v>
      </c>
      <c r="P3598" s="14">
        <v>85.9</v>
      </c>
      <c r="Q3598" s="14">
        <v>22419.9</v>
      </c>
      <c r="R3598" s="13">
        <v>438</v>
      </c>
      <c r="S3598" s="15">
        <v>0.18518518518518517</v>
      </c>
      <c r="T3598" s="13">
        <v>1</v>
      </c>
      <c r="U3598" s="13">
        <v>0</v>
      </c>
      <c r="V3598" s="16">
        <v>0</v>
      </c>
      <c r="W3598" s="16" t="str">
        <f t="shared" si="56"/>
        <v>PN3242158</v>
      </c>
      <c r="Z3598" s="17" t="s">
        <v>17</v>
      </c>
      <c r="AB3598" s="17" t="s">
        <v>501</v>
      </c>
      <c r="AC3598" s="17" t="s">
        <v>4047</v>
      </c>
      <c r="AD3598" s="17" t="s">
        <v>1826</v>
      </c>
      <c r="AE3598" s="17" t="s">
        <v>42</v>
      </c>
      <c r="AF3598" s="17" t="s">
        <v>1794</v>
      </c>
      <c r="AG3598" s="17" t="s">
        <v>1827</v>
      </c>
      <c r="AJ3598" s="17" t="s">
        <v>83</v>
      </c>
      <c r="AK3598" s="17" t="s">
        <v>84</v>
      </c>
      <c r="AO3598" s="17" t="s">
        <v>46</v>
      </c>
      <c r="AP3598" s="18">
        <v>43545</v>
      </c>
      <c r="AQ3598" s="17" t="s">
        <v>22</v>
      </c>
      <c r="AR3598" s="17" t="s">
        <v>47</v>
      </c>
      <c r="AS3598" s="17" t="s">
        <v>47</v>
      </c>
      <c r="AT3598" s="17" t="s">
        <v>47</v>
      </c>
      <c r="AU3598" s="17" t="s">
        <v>47</v>
      </c>
      <c r="AV3598" s="17" t="s">
        <v>47</v>
      </c>
      <c r="BE3598" s="17" t="s">
        <v>52</v>
      </c>
      <c r="BM3598" s="19" t="s">
        <v>22</v>
      </c>
      <c r="BN3598" s="19">
        <f>P3598*R3598</f>
        <v>37624.200000000004</v>
      </c>
      <c r="BO3598" s="19" t="str">
        <f>IF(AND(BN3598&gt;120000, P3598&gt;25, X3598&lt;&gt;"WAVE 0"), "yes", "no")</f>
        <v>no</v>
      </c>
      <c r="BP3598" s="17" t="s">
        <v>51</v>
      </c>
    </row>
    <row r="3599" spans="1:68" x14ac:dyDescent="0.25">
      <c r="A3599" s="11" t="s">
        <v>7286</v>
      </c>
      <c r="B3599" s="12" t="s">
        <v>1640</v>
      </c>
      <c r="C3599" s="13" t="s">
        <v>14</v>
      </c>
      <c r="D3599" s="12" t="s">
        <v>1791</v>
      </c>
      <c r="E3599" s="13" t="s">
        <v>1792</v>
      </c>
      <c r="F3599" s="12">
        <v>2019</v>
      </c>
      <c r="G3599" s="13" t="s">
        <v>38</v>
      </c>
      <c r="H3599" s="12" t="s">
        <v>330</v>
      </c>
      <c r="I3599" s="13" t="s">
        <v>51</v>
      </c>
      <c r="J3599" s="12" t="s">
        <v>1263</v>
      </c>
      <c r="K3599" s="13" t="s">
        <v>1264</v>
      </c>
      <c r="L3599" s="12" t="s">
        <v>358</v>
      </c>
      <c r="M3599" s="13" t="s">
        <v>359</v>
      </c>
      <c r="N3599" s="2" t="s">
        <v>19</v>
      </c>
      <c r="O3599" s="13" t="s">
        <v>20</v>
      </c>
      <c r="P3599" s="14">
        <v>180.12</v>
      </c>
      <c r="Q3599" s="14">
        <v>40346.879999999997</v>
      </c>
      <c r="R3599" s="13">
        <v>319</v>
      </c>
      <c r="S3599" s="15">
        <v>0.5714285714285714</v>
      </c>
      <c r="T3599" s="13">
        <v>1</v>
      </c>
      <c r="U3599" s="13">
        <v>4</v>
      </c>
      <c r="V3599" s="16">
        <v>0</v>
      </c>
      <c r="W3599" s="16" t="str">
        <f t="shared" si="56"/>
        <v>PN3242203</v>
      </c>
      <c r="X3599" s="17" t="s">
        <v>150</v>
      </c>
      <c r="Y3599" s="17" t="s">
        <v>1793</v>
      </c>
      <c r="Z3599" s="17" t="s">
        <v>38</v>
      </c>
      <c r="AB3599" s="17" t="s">
        <v>22</v>
      </c>
      <c r="AC3599" s="17" t="s">
        <v>22</v>
      </c>
      <c r="AD3599" s="17" t="s">
        <v>22</v>
      </c>
      <c r="AE3599" s="17" t="s">
        <v>42</v>
      </c>
      <c r="AF3599" s="17" t="s">
        <v>1794</v>
      </c>
      <c r="AG3599" s="17" t="s">
        <v>22</v>
      </c>
      <c r="AJ3599" s="17" t="s">
        <v>83</v>
      </c>
      <c r="AK3599" s="17" t="s">
        <v>84</v>
      </c>
      <c r="AO3599" s="17" t="s">
        <v>46</v>
      </c>
      <c r="AP3599" s="18">
        <v>43545</v>
      </c>
      <c r="AQ3599" s="17" t="s">
        <v>22</v>
      </c>
      <c r="AR3599" s="17" t="s">
        <v>22</v>
      </c>
      <c r="AS3599" s="17" t="s">
        <v>22</v>
      </c>
      <c r="AT3599" s="17" t="s">
        <v>22</v>
      </c>
      <c r="AU3599" s="17" t="s">
        <v>22</v>
      </c>
      <c r="AV3599" s="17" t="s">
        <v>22</v>
      </c>
      <c r="BB3599" s="17" t="s">
        <v>51</v>
      </c>
      <c r="BE3599" s="17" t="s">
        <v>52</v>
      </c>
      <c r="BM3599" s="19" t="s">
        <v>22</v>
      </c>
      <c r="BN3599" s="19">
        <f>P3599*R3599</f>
        <v>57458.28</v>
      </c>
      <c r="BO3599" s="19" t="str">
        <f>IF(AND(BN3599&gt;120000, P3599&gt;25, X3599&lt;&gt;"WAVE 0"), "yes", "no")</f>
        <v>no</v>
      </c>
      <c r="BP3599" s="17" t="s">
        <v>51</v>
      </c>
    </row>
    <row r="3600" spans="1:68" x14ac:dyDescent="0.25">
      <c r="A3600" s="11" t="s">
        <v>7287</v>
      </c>
      <c r="B3600" s="12" t="s">
        <v>7288</v>
      </c>
      <c r="C3600" s="13" t="s">
        <v>14</v>
      </c>
      <c r="D3600" s="12" t="s">
        <v>1899</v>
      </c>
      <c r="E3600" s="13" t="s">
        <v>1900</v>
      </c>
      <c r="F3600" s="12">
        <v>2019</v>
      </c>
      <c r="G3600" s="13" t="s">
        <v>109</v>
      </c>
      <c r="H3600" s="12" t="s">
        <v>330</v>
      </c>
      <c r="I3600" s="13" t="s">
        <v>51</v>
      </c>
      <c r="J3600" s="12" t="s">
        <v>1263</v>
      </c>
      <c r="K3600" s="13" t="s">
        <v>1264</v>
      </c>
      <c r="L3600" s="12" t="s">
        <v>358</v>
      </c>
      <c r="M3600" s="13" t="s">
        <v>359</v>
      </c>
      <c r="N3600" s="2" t="s">
        <v>19</v>
      </c>
      <c r="O3600" s="13" t="s">
        <v>20</v>
      </c>
      <c r="P3600" s="14">
        <v>13.999700000000001</v>
      </c>
      <c r="Q3600" s="14">
        <v>2323.9499999999998</v>
      </c>
      <c r="R3600" s="13">
        <v>344</v>
      </c>
      <c r="S3600" s="15">
        <v>0.5</v>
      </c>
      <c r="T3600" s="13">
        <v>1</v>
      </c>
      <c r="U3600" s="13">
        <v>2</v>
      </c>
      <c r="V3600" s="16">
        <v>0</v>
      </c>
      <c r="W3600" s="16" t="str">
        <f t="shared" si="56"/>
        <v>PN3242868</v>
      </c>
      <c r="X3600" s="17" t="s">
        <v>699</v>
      </c>
      <c r="Z3600" s="17" t="s">
        <v>109</v>
      </c>
      <c r="AB3600" s="17" t="s">
        <v>46</v>
      </c>
      <c r="AC3600" s="17" t="s">
        <v>7289</v>
      </c>
      <c r="AD3600" s="17" t="s">
        <v>1826</v>
      </c>
      <c r="AE3600" s="17" t="s">
        <v>42</v>
      </c>
      <c r="AF3600" s="17" t="s">
        <v>1794</v>
      </c>
      <c r="AG3600" s="17" t="s">
        <v>1827</v>
      </c>
      <c r="AJ3600" s="17" t="s">
        <v>83</v>
      </c>
      <c r="AK3600" s="17" t="s">
        <v>84</v>
      </c>
      <c r="AO3600" s="17" t="s">
        <v>130</v>
      </c>
      <c r="AP3600" s="18">
        <v>43231</v>
      </c>
      <c r="AQ3600" s="17" t="s">
        <v>22</v>
      </c>
      <c r="AR3600" s="17" t="s">
        <v>47</v>
      </c>
      <c r="AS3600" s="17" t="s">
        <v>47</v>
      </c>
      <c r="AT3600" s="17" t="s">
        <v>47</v>
      </c>
      <c r="AU3600" s="17" t="s">
        <v>47</v>
      </c>
      <c r="AV3600" s="17" t="s">
        <v>47</v>
      </c>
      <c r="AW3600" s="17" t="s">
        <v>266</v>
      </c>
      <c r="AX3600" s="17" t="s">
        <v>1828</v>
      </c>
      <c r="AY3600" s="17" t="s">
        <v>268</v>
      </c>
      <c r="AZ3600" s="17" t="s">
        <v>692</v>
      </c>
      <c r="BA3600" s="17" t="s">
        <v>1003</v>
      </c>
      <c r="BB3600" s="17" t="s">
        <v>51</v>
      </c>
      <c r="BD3600" s="17">
        <v>3</v>
      </c>
      <c r="BE3600" s="17" t="s">
        <v>52</v>
      </c>
      <c r="BF3600" s="17" t="s">
        <v>1901</v>
      </c>
      <c r="BG3600" s="18">
        <v>43945</v>
      </c>
      <c r="BL3600" s="17" t="s">
        <v>1902</v>
      </c>
      <c r="BM3600" s="19" t="s">
        <v>22</v>
      </c>
      <c r="BN3600" s="19">
        <f>P3600*R3600</f>
        <v>4815.8968000000004</v>
      </c>
      <c r="BO3600" s="19" t="str">
        <f>IF(AND(BN3600&gt;120000, P3600&gt;25, X3600&lt;&gt;"WAVE 0"), "yes", "no")</f>
        <v>no</v>
      </c>
      <c r="BP3600" s="17" t="s">
        <v>51</v>
      </c>
    </row>
    <row r="3601" spans="1:68" x14ac:dyDescent="0.25">
      <c r="A3601" s="11" t="s">
        <v>7290</v>
      </c>
      <c r="B3601" s="12" t="s">
        <v>1164</v>
      </c>
      <c r="C3601" s="13" t="s">
        <v>14</v>
      </c>
      <c r="D3601" s="12" t="s">
        <v>1351</v>
      </c>
      <c r="E3601" s="13" t="s">
        <v>1352</v>
      </c>
      <c r="F3601" s="12">
        <v>2019</v>
      </c>
      <c r="G3601" s="13" t="s">
        <v>17</v>
      </c>
      <c r="H3601" s="12" t="s">
        <v>330</v>
      </c>
      <c r="I3601" s="13" t="s">
        <v>18</v>
      </c>
      <c r="J3601" s="12" t="s">
        <v>1263</v>
      </c>
      <c r="K3601" s="13" t="s">
        <v>1264</v>
      </c>
      <c r="L3601" s="12" t="s">
        <v>358</v>
      </c>
      <c r="M3601" s="13" t="s">
        <v>359</v>
      </c>
      <c r="N3601" s="2" t="s">
        <v>19</v>
      </c>
      <c r="O3601" s="13" t="s">
        <v>20</v>
      </c>
      <c r="P3601" s="14">
        <v>45.511400000000002</v>
      </c>
      <c r="Q3601" s="14">
        <v>31305.96</v>
      </c>
      <c r="R3601" s="13">
        <v>337</v>
      </c>
      <c r="S3601" s="15">
        <v>0.75</v>
      </c>
      <c r="T3601" s="13">
        <v>1</v>
      </c>
      <c r="U3601" s="13">
        <v>1</v>
      </c>
      <c r="V3601" s="16">
        <v>0</v>
      </c>
      <c r="W3601" s="16" t="str">
        <f t="shared" si="56"/>
        <v>PN3243121</v>
      </c>
      <c r="X3601" s="17" t="s">
        <v>21</v>
      </c>
      <c r="Z3601" s="17" t="s">
        <v>17</v>
      </c>
      <c r="AB3601" s="17" t="s">
        <v>689</v>
      </c>
      <c r="AC3601" s="17" t="s">
        <v>1164</v>
      </c>
      <c r="AD3601" s="17" t="s">
        <v>1826</v>
      </c>
      <c r="AE3601" s="17" t="s">
        <v>42</v>
      </c>
      <c r="AF3601" s="17" t="s">
        <v>1794</v>
      </c>
      <c r="AG3601" s="17" t="s">
        <v>1827</v>
      </c>
      <c r="AJ3601" s="17" t="s">
        <v>83</v>
      </c>
      <c r="AK3601" s="17" t="s">
        <v>84</v>
      </c>
      <c r="AO3601" s="17" t="s">
        <v>46</v>
      </c>
      <c r="AP3601" s="18">
        <v>43545</v>
      </c>
      <c r="AQ3601" s="17" t="s">
        <v>22</v>
      </c>
      <c r="AR3601" s="17" t="s">
        <v>47</v>
      </c>
      <c r="AS3601" s="17" t="s">
        <v>47</v>
      </c>
      <c r="AT3601" s="17" t="s">
        <v>47</v>
      </c>
      <c r="AU3601" s="17" t="s">
        <v>47</v>
      </c>
      <c r="AV3601" s="17" t="s">
        <v>47</v>
      </c>
      <c r="AW3601" s="17" t="s">
        <v>266</v>
      </c>
      <c r="AX3601" s="17" t="s">
        <v>744</v>
      </c>
      <c r="AY3601" s="17" t="s">
        <v>268</v>
      </c>
      <c r="AZ3601" s="17" t="s">
        <v>1615</v>
      </c>
      <c r="BA3601" s="17" t="s">
        <v>3646</v>
      </c>
      <c r="BB3601" s="17" t="s">
        <v>51</v>
      </c>
      <c r="BD3601" s="17">
        <v>1</v>
      </c>
      <c r="BE3601" s="17" t="s">
        <v>52</v>
      </c>
      <c r="BF3601" s="17" t="s">
        <v>53</v>
      </c>
      <c r="BG3601" s="18" t="s">
        <v>53</v>
      </c>
      <c r="BL3601" s="17" t="s">
        <v>1616</v>
      </c>
      <c r="BM3601" s="19" t="s">
        <v>22</v>
      </c>
      <c r="BN3601" s="19">
        <f>P3601*R3601</f>
        <v>15337.3418</v>
      </c>
      <c r="BO3601" s="19" t="str">
        <f>IF(AND(BN3601&gt;120000, P3601&gt;25, X3601&lt;&gt;"WAVE 0"), "yes", "no")</f>
        <v>no</v>
      </c>
      <c r="BP3601" s="17" t="s">
        <v>51</v>
      </c>
    </row>
    <row r="3602" spans="1:68" x14ac:dyDescent="0.25">
      <c r="A3602" s="11" t="s">
        <v>7291</v>
      </c>
      <c r="B3602" s="12" t="s">
        <v>1977</v>
      </c>
      <c r="C3602" s="13" t="s">
        <v>14</v>
      </c>
      <c r="D3602" s="12" t="s">
        <v>1785</v>
      </c>
      <c r="E3602" s="13" t="s">
        <v>1786</v>
      </c>
      <c r="F3602" s="12">
        <v>2020</v>
      </c>
      <c r="G3602" s="13" t="s">
        <v>38</v>
      </c>
      <c r="H3602" s="12" t="s">
        <v>330</v>
      </c>
      <c r="I3602" s="13" t="s">
        <v>51</v>
      </c>
      <c r="J3602" s="12" t="s">
        <v>1263</v>
      </c>
      <c r="K3602" s="13" t="s">
        <v>1264</v>
      </c>
      <c r="L3602" s="12" t="s">
        <v>358</v>
      </c>
      <c r="M3602" s="13" t="s">
        <v>359</v>
      </c>
      <c r="N3602" s="2" t="s">
        <v>19</v>
      </c>
      <c r="O3602" s="13" t="s">
        <v>20</v>
      </c>
      <c r="P3602" s="14">
        <v>100.65</v>
      </c>
      <c r="Q3602" s="14">
        <v>19727.399999999998</v>
      </c>
      <c r="R3602" s="13">
        <v>231</v>
      </c>
      <c r="S3602" s="15">
        <v>1</v>
      </c>
      <c r="T3602" s="13">
        <v>1</v>
      </c>
      <c r="U3602" s="13">
        <v>0</v>
      </c>
      <c r="V3602" s="16">
        <v>0</v>
      </c>
      <c r="W3602" s="16" t="str">
        <f t="shared" si="56"/>
        <v>PN3243301</v>
      </c>
      <c r="X3602" s="17" t="s">
        <v>150</v>
      </c>
      <c r="Y3602" s="17" t="s">
        <v>3555</v>
      </c>
      <c r="Z3602" s="17" t="s">
        <v>38</v>
      </c>
      <c r="AB3602" s="17" t="s">
        <v>458</v>
      </c>
      <c r="AC3602" s="17" t="s">
        <v>1977</v>
      </c>
      <c r="AD3602" s="17" t="s">
        <v>1826</v>
      </c>
      <c r="AE3602" s="17" t="s">
        <v>42</v>
      </c>
      <c r="AF3602" s="17" t="s">
        <v>1794</v>
      </c>
      <c r="AG3602" s="17" t="s">
        <v>1827</v>
      </c>
      <c r="AJ3602" s="17" t="s">
        <v>83</v>
      </c>
      <c r="AK3602" s="17" t="s">
        <v>84</v>
      </c>
      <c r="AO3602" s="17" t="s">
        <v>46</v>
      </c>
      <c r="AP3602" s="18">
        <v>43545</v>
      </c>
      <c r="AQ3602" s="17" t="s">
        <v>22</v>
      </c>
      <c r="AR3602" s="17" t="s">
        <v>47</v>
      </c>
      <c r="AS3602" s="17" t="s">
        <v>47</v>
      </c>
      <c r="AT3602" s="17" t="s">
        <v>47</v>
      </c>
      <c r="AU3602" s="17" t="s">
        <v>47</v>
      </c>
      <c r="AV3602" s="17" t="s">
        <v>47</v>
      </c>
      <c r="BE3602" s="17" t="s">
        <v>52</v>
      </c>
      <c r="BM3602" s="19" t="s">
        <v>22</v>
      </c>
      <c r="BN3602" s="19">
        <f>P3602*R3602</f>
        <v>23250.15</v>
      </c>
      <c r="BO3602" s="19" t="str">
        <f>IF(AND(BN3602&gt;120000, P3602&gt;25, X3602&lt;&gt;"WAVE 0"), "yes", "no")</f>
        <v>no</v>
      </c>
      <c r="BP3602" s="17" t="s">
        <v>51</v>
      </c>
    </row>
    <row r="3603" spans="1:68" x14ac:dyDescent="0.25">
      <c r="A3603" s="11" t="s">
        <v>7292</v>
      </c>
      <c r="B3603" s="12" t="s">
        <v>1977</v>
      </c>
      <c r="C3603" s="13" t="s">
        <v>14</v>
      </c>
      <c r="D3603" s="12" t="s">
        <v>1785</v>
      </c>
      <c r="E3603" s="13" t="s">
        <v>1786</v>
      </c>
      <c r="F3603" s="12">
        <v>2020</v>
      </c>
      <c r="G3603" s="13" t="s">
        <v>38</v>
      </c>
      <c r="H3603" s="12" t="s">
        <v>330</v>
      </c>
      <c r="I3603" s="13" t="s">
        <v>51</v>
      </c>
      <c r="J3603" s="12" t="s">
        <v>1263</v>
      </c>
      <c r="K3603" s="13" t="s">
        <v>1264</v>
      </c>
      <c r="L3603" s="12" t="s">
        <v>358</v>
      </c>
      <c r="M3603" s="13" t="s">
        <v>359</v>
      </c>
      <c r="N3603" s="2" t="s">
        <v>19</v>
      </c>
      <c r="O3603" s="13" t="s">
        <v>20</v>
      </c>
      <c r="P3603" s="14">
        <v>96.86</v>
      </c>
      <c r="Q3603" s="14">
        <v>19275.14</v>
      </c>
      <c r="R3603" s="13">
        <v>269</v>
      </c>
      <c r="S3603" s="15">
        <v>0.95145631067961167</v>
      </c>
      <c r="T3603" s="13">
        <v>1</v>
      </c>
      <c r="U3603" s="13">
        <v>2</v>
      </c>
      <c r="V3603" s="16">
        <v>0</v>
      </c>
      <c r="W3603" s="16" t="str">
        <f t="shared" si="56"/>
        <v>PN3243303</v>
      </c>
      <c r="X3603" s="17" t="s">
        <v>150</v>
      </c>
      <c r="Y3603" s="17" t="s">
        <v>3555</v>
      </c>
      <c r="Z3603" s="17" t="s">
        <v>38</v>
      </c>
      <c r="AB3603" s="17" t="s">
        <v>689</v>
      </c>
      <c r="AC3603" s="17" t="s">
        <v>1977</v>
      </c>
      <c r="AD3603" s="17" t="s">
        <v>1826</v>
      </c>
      <c r="AE3603" s="17" t="s">
        <v>42</v>
      </c>
      <c r="AF3603" s="17" t="s">
        <v>1794</v>
      </c>
      <c r="AG3603" s="17" t="s">
        <v>1827</v>
      </c>
      <c r="AJ3603" s="17" t="s">
        <v>83</v>
      </c>
      <c r="AK3603" s="17" t="s">
        <v>84</v>
      </c>
      <c r="AO3603" s="17" t="s">
        <v>130</v>
      </c>
      <c r="AP3603" s="18">
        <v>43335</v>
      </c>
      <c r="AQ3603" s="17" t="s">
        <v>22</v>
      </c>
      <c r="AR3603" s="17" t="s">
        <v>47</v>
      </c>
      <c r="AS3603" s="17" t="s">
        <v>47</v>
      </c>
      <c r="AT3603" s="17" t="s">
        <v>47</v>
      </c>
      <c r="AU3603" s="17" t="s">
        <v>47</v>
      </c>
      <c r="AV3603" s="17" t="s">
        <v>47</v>
      </c>
      <c r="BE3603" s="17" t="s">
        <v>52</v>
      </c>
      <c r="BM3603" s="19" t="s">
        <v>22</v>
      </c>
      <c r="BN3603" s="19">
        <f>P3603*R3603</f>
        <v>26055.34</v>
      </c>
      <c r="BO3603" s="19" t="str">
        <f>IF(AND(BN3603&gt;120000, P3603&gt;25, X3603&lt;&gt;"WAVE 0"), "yes", "no")</f>
        <v>no</v>
      </c>
      <c r="BP3603" s="17" t="s">
        <v>51</v>
      </c>
    </row>
    <row r="3604" spans="1:68" x14ac:dyDescent="0.25">
      <c r="A3604" s="11" t="s">
        <v>7293</v>
      </c>
      <c r="B3604" s="12" t="s">
        <v>1915</v>
      </c>
      <c r="C3604" s="13" t="s">
        <v>14</v>
      </c>
      <c r="D3604" s="12" t="s">
        <v>1899</v>
      </c>
      <c r="E3604" s="13" t="s">
        <v>1900</v>
      </c>
      <c r="F3604" s="12">
        <v>2019</v>
      </c>
      <c r="G3604" s="13" t="s">
        <v>109</v>
      </c>
      <c r="H3604" s="12" t="s">
        <v>330</v>
      </c>
      <c r="I3604" s="13" t="s">
        <v>51</v>
      </c>
      <c r="J3604" s="12" t="s">
        <v>1263</v>
      </c>
      <c r="K3604" s="13" t="s">
        <v>1264</v>
      </c>
      <c r="L3604" s="12" t="s">
        <v>358</v>
      </c>
      <c r="M3604" s="13" t="s">
        <v>359</v>
      </c>
      <c r="N3604" s="2" t="s">
        <v>19</v>
      </c>
      <c r="O3604" s="13" t="s">
        <v>20</v>
      </c>
      <c r="P3604" s="14">
        <v>5.7187000000000001</v>
      </c>
      <c r="Q3604" s="14">
        <v>2005.25</v>
      </c>
      <c r="R3604" s="13">
        <v>539</v>
      </c>
      <c r="S3604" s="15">
        <v>1</v>
      </c>
      <c r="T3604" s="13">
        <v>1</v>
      </c>
      <c r="U3604" s="13">
        <v>1</v>
      </c>
      <c r="V3604" s="16">
        <v>0</v>
      </c>
      <c r="W3604" s="16" t="str">
        <f t="shared" si="56"/>
        <v>PN3243557</v>
      </c>
      <c r="X3604" s="17" t="s">
        <v>150</v>
      </c>
      <c r="Y3604" s="17" t="s">
        <v>2486</v>
      </c>
      <c r="Z3604" s="17" t="s">
        <v>109</v>
      </c>
      <c r="AA3604" s="17" t="s">
        <v>1263</v>
      </c>
      <c r="AB3604" s="17" t="s">
        <v>458</v>
      </c>
      <c r="AC3604" s="17" t="s">
        <v>1915</v>
      </c>
      <c r="AD3604" s="17" t="s">
        <v>1826</v>
      </c>
      <c r="AE3604" s="17" t="s">
        <v>42</v>
      </c>
      <c r="AF3604" s="17" t="s">
        <v>1794</v>
      </c>
      <c r="AG3604" s="17" t="s">
        <v>1827</v>
      </c>
      <c r="AJ3604" s="17" t="s">
        <v>83</v>
      </c>
      <c r="AK3604" s="17" t="s">
        <v>84</v>
      </c>
      <c r="AO3604" s="17" t="s">
        <v>46</v>
      </c>
      <c r="AP3604" s="18">
        <v>43545</v>
      </c>
      <c r="AQ3604" s="17">
        <v>17</v>
      </c>
      <c r="AR3604" s="17" t="s">
        <v>47</v>
      </c>
      <c r="AS3604" s="17" t="s">
        <v>47</v>
      </c>
      <c r="AT3604" s="17" t="s">
        <v>47</v>
      </c>
      <c r="AU3604" s="17" t="s">
        <v>47</v>
      </c>
      <c r="AV3604" s="17" t="s">
        <v>47</v>
      </c>
      <c r="AW3604" s="17" t="s">
        <v>48</v>
      </c>
      <c r="AX3604" s="17" t="s">
        <v>516</v>
      </c>
      <c r="AY3604" s="17" t="s">
        <v>268</v>
      </c>
      <c r="AZ3604" s="17" t="s">
        <v>773</v>
      </c>
      <c r="BA3604" s="17" t="s">
        <v>705</v>
      </c>
      <c r="BB3604" s="17" t="s">
        <v>51</v>
      </c>
      <c r="BD3604" s="17">
        <v>1</v>
      </c>
      <c r="BE3604" s="17" t="s">
        <v>52</v>
      </c>
      <c r="BF3604" s="17" t="s">
        <v>1901</v>
      </c>
      <c r="BG3604" s="18">
        <v>43945</v>
      </c>
      <c r="BL3604" s="17" t="s">
        <v>1902</v>
      </c>
      <c r="BN3604" s="19">
        <f>P3604*R3604</f>
        <v>3082.3793000000001</v>
      </c>
      <c r="BO3604" s="19" t="str">
        <f>IF(AND(BN3604&gt;120000, P3604&gt;25, X3604&lt;&gt;"WAVE 0"), "yes", "no")</f>
        <v>no</v>
      </c>
      <c r="BP3604" s="17" t="s">
        <v>51</v>
      </c>
    </row>
    <row r="3605" spans="1:68" x14ac:dyDescent="0.25">
      <c r="A3605" s="11" t="s">
        <v>7294</v>
      </c>
      <c r="B3605" s="12" t="s">
        <v>900</v>
      </c>
      <c r="C3605" s="13" t="s">
        <v>14</v>
      </c>
      <c r="D3605" s="12" t="s">
        <v>901</v>
      </c>
      <c r="E3605" s="13" t="s">
        <v>902</v>
      </c>
      <c r="F3605" s="12">
        <v>2020</v>
      </c>
      <c r="G3605" s="13" t="s">
        <v>17</v>
      </c>
      <c r="H3605" s="12" t="s">
        <v>28</v>
      </c>
      <c r="I3605" s="13" t="s">
        <v>51</v>
      </c>
      <c r="J3605" s="12" t="s">
        <v>661</v>
      </c>
      <c r="K3605" s="13" t="s">
        <v>662</v>
      </c>
      <c r="L3605" s="12" t="s">
        <v>563</v>
      </c>
      <c r="M3605" s="13" t="s">
        <v>32</v>
      </c>
      <c r="N3605" s="2" t="s">
        <v>19</v>
      </c>
      <c r="O3605" s="13" t="s">
        <v>20</v>
      </c>
      <c r="P3605" s="14">
        <v>42.57</v>
      </c>
      <c r="Q3605" s="14">
        <v>10131.66</v>
      </c>
      <c r="R3605" s="13">
        <v>102</v>
      </c>
      <c r="S3605" s="15">
        <v>0.76923076923076927</v>
      </c>
      <c r="T3605" s="13">
        <v>1</v>
      </c>
      <c r="U3605" s="13">
        <v>1</v>
      </c>
      <c r="V3605" s="16">
        <v>0</v>
      </c>
      <c r="W3605" s="16" t="str">
        <f t="shared" si="56"/>
        <v>PN32-4359-1</v>
      </c>
      <c r="X3605" s="17" t="s">
        <v>150</v>
      </c>
      <c r="Y3605" s="17" t="s">
        <v>903</v>
      </c>
      <c r="Z3605" s="17" t="s">
        <v>17</v>
      </c>
      <c r="AA3605" s="17" t="s">
        <v>661</v>
      </c>
      <c r="AB3605" s="17" t="s">
        <v>39</v>
      </c>
      <c r="AC3605" s="17" t="s">
        <v>900</v>
      </c>
      <c r="AD3605" s="17" t="s">
        <v>664</v>
      </c>
      <c r="AE3605" s="17" t="s">
        <v>42</v>
      </c>
      <c r="AF3605" s="17" t="s">
        <v>665</v>
      </c>
      <c r="AG3605" s="17" t="s">
        <v>666</v>
      </c>
      <c r="AJ3605" s="17" t="s">
        <v>83</v>
      </c>
      <c r="AK3605" s="17" t="s">
        <v>84</v>
      </c>
      <c r="AO3605" s="17" t="s">
        <v>130</v>
      </c>
      <c r="AP3605" s="18">
        <v>43322</v>
      </c>
      <c r="AQ3605" s="17" t="s">
        <v>22</v>
      </c>
      <c r="AR3605" s="17" t="s">
        <v>47</v>
      </c>
      <c r="AS3605" s="17" t="s">
        <v>47</v>
      </c>
      <c r="AT3605" s="17" t="s">
        <v>47</v>
      </c>
      <c r="AU3605" s="17" t="s">
        <v>47</v>
      </c>
      <c r="AV3605" s="17" t="s">
        <v>47</v>
      </c>
      <c r="AW3605" s="17" t="s">
        <v>266</v>
      </c>
      <c r="AX3605" s="17" t="s">
        <v>904</v>
      </c>
      <c r="AY3605" s="17" t="s">
        <v>276</v>
      </c>
      <c r="BA3605" s="17" t="s">
        <v>906</v>
      </c>
      <c r="BD3605" s="17">
        <v>3</v>
      </c>
      <c r="BE3605" s="17" t="s">
        <v>52</v>
      </c>
      <c r="BF3605" s="17" t="s">
        <v>907</v>
      </c>
      <c r="BG3605" s="18">
        <v>43844</v>
      </c>
      <c r="BL3605" s="17" t="s">
        <v>671</v>
      </c>
      <c r="BM3605" s="19">
        <v>38059.26801388889</v>
      </c>
      <c r="BN3605" s="19">
        <f>P3605*R3605</f>
        <v>4342.1400000000003</v>
      </c>
      <c r="BO3605" s="19" t="str">
        <f>IF(AND(BN3605&gt;120000, P3605&gt;25, X3605&lt;&gt;"WAVE 0"), "yes", "no")</f>
        <v>no</v>
      </c>
      <c r="BP3605" s="17" t="s">
        <v>51</v>
      </c>
    </row>
    <row r="3606" spans="1:68" x14ac:dyDescent="0.25">
      <c r="A3606" s="11" t="s">
        <v>7295</v>
      </c>
      <c r="B3606" s="12" t="s">
        <v>7296</v>
      </c>
      <c r="C3606" s="13" t="s">
        <v>14</v>
      </c>
      <c r="D3606" s="12" t="s">
        <v>818</v>
      </c>
      <c r="E3606" s="13" t="s">
        <v>819</v>
      </c>
      <c r="F3606" s="12">
        <v>2020</v>
      </c>
      <c r="G3606" s="13" t="s">
        <v>17</v>
      </c>
      <c r="H3606" s="12" t="s">
        <v>330</v>
      </c>
      <c r="I3606" s="13" t="s">
        <v>51</v>
      </c>
      <c r="J3606" s="12" t="s">
        <v>1263</v>
      </c>
      <c r="K3606" s="13" t="s">
        <v>1264</v>
      </c>
      <c r="L3606" s="12" t="s">
        <v>358</v>
      </c>
      <c r="M3606" s="13" t="s">
        <v>359</v>
      </c>
      <c r="N3606" s="2" t="s">
        <v>19</v>
      </c>
      <c r="O3606" s="13" t="s">
        <v>20</v>
      </c>
      <c r="P3606" s="14">
        <v>45.44</v>
      </c>
      <c r="Q3606" s="14">
        <v>16312.96</v>
      </c>
      <c r="R3606" s="13">
        <v>92</v>
      </c>
      <c r="S3606" s="15">
        <v>0.66666666666666663</v>
      </c>
      <c r="T3606" s="13">
        <v>2</v>
      </c>
      <c r="U3606" s="13">
        <v>1</v>
      </c>
      <c r="V3606" s="16">
        <v>0</v>
      </c>
      <c r="W3606" s="16" t="str">
        <f t="shared" si="56"/>
        <v>PN3243619</v>
      </c>
      <c r="Z3606" s="17" t="s">
        <v>17</v>
      </c>
      <c r="AB3606" s="17" t="s">
        <v>689</v>
      </c>
      <c r="AC3606" s="17" t="s">
        <v>7297</v>
      </c>
      <c r="AD3606" s="17" t="s">
        <v>1826</v>
      </c>
      <c r="AE3606" s="17" t="s">
        <v>42</v>
      </c>
      <c r="AF3606" s="17" t="s">
        <v>542</v>
      </c>
      <c r="AG3606" s="17" t="s">
        <v>1827</v>
      </c>
      <c r="AJ3606" s="17" t="s">
        <v>83</v>
      </c>
      <c r="AK3606" s="17" t="s">
        <v>84</v>
      </c>
      <c r="AO3606" s="17" t="s">
        <v>46</v>
      </c>
      <c r="AP3606" s="18">
        <v>43545</v>
      </c>
      <c r="AQ3606" s="17" t="s">
        <v>22</v>
      </c>
      <c r="AR3606" s="17" t="s">
        <v>47</v>
      </c>
      <c r="AS3606" s="17" t="s">
        <v>47</v>
      </c>
      <c r="AT3606" s="17" t="s">
        <v>47</v>
      </c>
      <c r="AU3606" s="17" t="s">
        <v>47</v>
      </c>
      <c r="AV3606" s="17" t="s">
        <v>47</v>
      </c>
      <c r="BE3606" s="17" t="s">
        <v>52</v>
      </c>
      <c r="BM3606" s="19" t="s">
        <v>22</v>
      </c>
      <c r="BN3606" s="19">
        <f>P3606*R3606</f>
        <v>4180.4799999999996</v>
      </c>
      <c r="BO3606" s="19" t="str">
        <f>IF(AND(BN3606&gt;120000, P3606&gt;25, X3606&lt;&gt;"WAVE 0"), "yes", "no")</f>
        <v>no</v>
      </c>
      <c r="BP3606" s="17" t="s">
        <v>51</v>
      </c>
    </row>
    <row r="3607" spans="1:68" x14ac:dyDescent="0.25">
      <c r="A3607" s="11" t="s">
        <v>7298</v>
      </c>
      <c r="B3607" s="12" t="s">
        <v>701</v>
      </c>
      <c r="C3607" s="13" t="s">
        <v>14</v>
      </c>
      <c r="D3607" s="12" t="s">
        <v>740</v>
      </c>
      <c r="E3607" s="13" t="s">
        <v>741</v>
      </c>
      <c r="F3607" s="12">
        <v>2020</v>
      </c>
      <c r="G3607" s="13" t="s">
        <v>38</v>
      </c>
      <c r="H3607" s="12" t="s">
        <v>28</v>
      </c>
      <c r="I3607" s="13" t="s">
        <v>51</v>
      </c>
      <c r="J3607" s="12" t="s">
        <v>661</v>
      </c>
      <c r="K3607" s="13" t="s">
        <v>662</v>
      </c>
      <c r="L3607" s="12" t="s">
        <v>563</v>
      </c>
      <c r="M3607" s="13" t="s">
        <v>32</v>
      </c>
      <c r="N3607" s="2" t="s">
        <v>19</v>
      </c>
      <c r="O3607" s="13" t="s">
        <v>20</v>
      </c>
      <c r="P3607" s="14">
        <v>9.2799999999999994</v>
      </c>
      <c r="Q3607" s="14">
        <v>1926.59</v>
      </c>
      <c r="R3607" s="13">
        <v>172</v>
      </c>
      <c r="S3607" s="15">
        <v>0.5</v>
      </c>
      <c r="T3607" s="13">
        <v>1</v>
      </c>
      <c r="U3607" s="13">
        <v>2</v>
      </c>
      <c r="V3607" s="16">
        <v>0</v>
      </c>
      <c r="W3607" s="16" t="str">
        <f t="shared" si="56"/>
        <v>PN32-4382-1</v>
      </c>
      <c r="Z3607" s="13" t="s">
        <v>38</v>
      </c>
      <c r="AA3607" s="17" t="s">
        <v>22</v>
      </c>
      <c r="AB3607" s="17" t="s">
        <v>22</v>
      </c>
      <c r="AC3607" s="17" t="s">
        <v>22</v>
      </c>
      <c r="AD3607" s="17" t="s">
        <v>22</v>
      </c>
      <c r="AE3607" s="17" t="s">
        <v>22</v>
      </c>
      <c r="AF3607" s="17" t="s">
        <v>22</v>
      </c>
      <c r="AG3607" s="17" t="s">
        <v>22</v>
      </c>
      <c r="AJ3607" s="17" t="s">
        <v>22</v>
      </c>
      <c r="AK3607" s="17" t="s">
        <v>22</v>
      </c>
      <c r="AO3607" s="17" t="s">
        <v>22</v>
      </c>
      <c r="AP3607" s="18" t="s">
        <v>22</v>
      </c>
      <c r="AQ3607" s="17" t="s">
        <v>22</v>
      </c>
      <c r="AR3607" s="17" t="s">
        <v>22</v>
      </c>
      <c r="AS3607" s="17" t="s">
        <v>22</v>
      </c>
      <c r="AT3607" s="17" t="s">
        <v>22</v>
      </c>
      <c r="AU3607" s="17" t="s">
        <v>22</v>
      </c>
      <c r="AV3607" s="17" t="s">
        <v>22</v>
      </c>
      <c r="AW3607" s="17" t="s">
        <v>22</v>
      </c>
      <c r="AX3607" s="17" t="s">
        <v>22</v>
      </c>
      <c r="AY3607" s="17" t="s">
        <v>22</v>
      </c>
      <c r="AZ3607" s="17" t="s">
        <v>22</v>
      </c>
      <c r="BA3607" s="17" t="s">
        <v>22</v>
      </c>
      <c r="BD3607" s="17" t="s">
        <v>22</v>
      </c>
      <c r="BE3607" s="17" t="s">
        <v>22</v>
      </c>
      <c r="BF3607" s="17" t="s">
        <v>22</v>
      </c>
      <c r="BG3607" s="18" t="s">
        <v>22</v>
      </c>
      <c r="BH3607" s="3" t="s">
        <v>22</v>
      </c>
      <c r="BI3607" s="3" t="s">
        <v>22</v>
      </c>
      <c r="BK3607" s="3" t="s">
        <v>22</v>
      </c>
      <c r="BL3607" s="17" t="s">
        <v>22</v>
      </c>
      <c r="BM3607" s="19" t="s">
        <v>22</v>
      </c>
      <c r="BN3607" s="19">
        <f>P3607*R3607</f>
        <v>1596.1599999999999</v>
      </c>
      <c r="BO3607" s="19" t="str">
        <f>IF(AND(BN3607&gt;120000, P3607&gt;25, X3607&lt;&gt;"WAVE 0"), "yes", "no")</f>
        <v>no</v>
      </c>
      <c r="BP3607" s="17" t="s">
        <v>22</v>
      </c>
    </row>
    <row r="3608" spans="1:68" x14ac:dyDescent="0.25">
      <c r="A3608" s="11" t="s">
        <v>7299</v>
      </c>
      <c r="B3608" s="12" t="s">
        <v>7300</v>
      </c>
      <c r="C3608" s="13" t="s">
        <v>14</v>
      </c>
      <c r="D3608" s="12" t="s">
        <v>901</v>
      </c>
      <c r="E3608" s="13" t="s">
        <v>902</v>
      </c>
      <c r="F3608" s="12">
        <v>2020</v>
      </c>
      <c r="G3608" s="13" t="s">
        <v>17</v>
      </c>
      <c r="H3608" s="12" t="s">
        <v>28</v>
      </c>
      <c r="I3608" s="13" t="s">
        <v>18</v>
      </c>
      <c r="J3608" s="12" t="s">
        <v>661</v>
      </c>
      <c r="K3608" s="13" t="s">
        <v>662</v>
      </c>
      <c r="L3608" s="12" t="s">
        <v>563</v>
      </c>
      <c r="M3608" s="13" t="s">
        <v>32</v>
      </c>
      <c r="N3608" s="2" t="s">
        <v>19</v>
      </c>
      <c r="O3608" s="13" t="s">
        <v>20</v>
      </c>
      <c r="P3608" s="14">
        <v>3.4</v>
      </c>
      <c r="Q3608" s="14">
        <v>1713.6000000000001</v>
      </c>
      <c r="R3608" s="13">
        <v>36</v>
      </c>
      <c r="S3608" s="15">
        <v>0.76923076923076927</v>
      </c>
      <c r="T3608" s="13">
        <v>1</v>
      </c>
      <c r="U3608" s="13">
        <v>0</v>
      </c>
      <c r="V3608" s="16">
        <v>0</v>
      </c>
      <c r="W3608" s="16" t="str">
        <f t="shared" si="56"/>
        <v>PN32-4396-1</v>
      </c>
      <c r="X3608" s="17" t="s">
        <v>150</v>
      </c>
      <c r="Y3608" s="17" t="s">
        <v>903</v>
      </c>
      <c r="Z3608" s="17" t="s">
        <v>17</v>
      </c>
      <c r="AB3608" s="17" t="s">
        <v>39</v>
      </c>
      <c r="AC3608" s="17" t="s">
        <v>7300</v>
      </c>
      <c r="AD3608" s="17" t="s">
        <v>664</v>
      </c>
      <c r="AE3608" s="17" t="s">
        <v>42</v>
      </c>
      <c r="AF3608" s="17" t="s">
        <v>665</v>
      </c>
      <c r="AG3608" s="17" t="s">
        <v>666</v>
      </c>
      <c r="AJ3608" s="17" t="s">
        <v>83</v>
      </c>
      <c r="AK3608" s="17" t="s">
        <v>84</v>
      </c>
      <c r="AO3608" s="17" t="s">
        <v>46</v>
      </c>
      <c r="AP3608" s="18">
        <v>43322</v>
      </c>
      <c r="AQ3608" s="17" t="s">
        <v>22</v>
      </c>
      <c r="AR3608" s="17" t="s">
        <v>47</v>
      </c>
      <c r="AS3608" s="17" t="s">
        <v>47</v>
      </c>
      <c r="AT3608" s="17" t="s">
        <v>47</v>
      </c>
      <c r="AU3608" s="17" t="s">
        <v>47</v>
      </c>
      <c r="AV3608" s="17" t="s">
        <v>47</v>
      </c>
      <c r="AW3608" s="17" t="s">
        <v>266</v>
      </c>
      <c r="AX3608" s="17" t="s">
        <v>275</v>
      </c>
      <c r="AY3608" s="17" t="s">
        <v>691</v>
      </c>
      <c r="AZ3608" s="17" t="s">
        <v>7301</v>
      </c>
      <c r="BA3608" s="17" t="s">
        <v>277</v>
      </c>
      <c r="BD3608" s="17">
        <v>3</v>
      </c>
      <c r="BE3608" s="17" t="s">
        <v>52</v>
      </c>
      <c r="BF3608" s="17" t="s">
        <v>907</v>
      </c>
      <c r="BG3608" s="18">
        <v>43844</v>
      </c>
      <c r="BL3608" s="17" t="s">
        <v>671</v>
      </c>
      <c r="BM3608" s="19" t="s">
        <v>22</v>
      </c>
      <c r="BN3608" s="19">
        <f>P3608*R3608</f>
        <v>122.39999999999999</v>
      </c>
      <c r="BO3608" s="19" t="str">
        <f>IF(AND(BN3608&gt;120000, P3608&gt;25, X3608&lt;&gt;"WAVE 0"), "yes", "no")</f>
        <v>no</v>
      </c>
      <c r="BP3608" s="17" t="s">
        <v>22</v>
      </c>
    </row>
    <row r="3609" spans="1:68" x14ac:dyDescent="0.25">
      <c r="A3609" s="11" t="s">
        <v>7302</v>
      </c>
      <c r="B3609" s="12" t="s">
        <v>7303</v>
      </c>
      <c r="C3609" s="13" t="s">
        <v>14</v>
      </c>
      <c r="D3609" s="12" t="s">
        <v>7304</v>
      </c>
      <c r="E3609" s="13" t="s">
        <v>7305</v>
      </c>
      <c r="F3609" s="12">
        <v>2020</v>
      </c>
      <c r="G3609" s="13" t="s">
        <v>207</v>
      </c>
      <c r="H3609" s="12" t="s">
        <v>330</v>
      </c>
      <c r="I3609" s="13" t="s">
        <v>18</v>
      </c>
      <c r="J3609" s="12" t="s">
        <v>1263</v>
      </c>
      <c r="K3609" s="13" t="s">
        <v>1264</v>
      </c>
      <c r="L3609" s="12" t="s">
        <v>358</v>
      </c>
      <c r="M3609" s="13" t="s">
        <v>359</v>
      </c>
      <c r="N3609" s="2" t="s">
        <v>19</v>
      </c>
      <c r="O3609" s="13" t="s">
        <v>335</v>
      </c>
      <c r="P3609" s="14">
        <v>789.47149999999999</v>
      </c>
      <c r="Q3609" s="14">
        <v>71413.34</v>
      </c>
      <c r="R3609" s="13">
        <v>186</v>
      </c>
      <c r="S3609" s="15">
        <v>0.6</v>
      </c>
      <c r="T3609" s="13">
        <v>1</v>
      </c>
      <c r="U3609" s="13">
        <v>1</v>
      </c>
      <c r="V3609" s="16">
        <v>0</v>
      </c>
      <c r="W3609" s="16" t="str">
        <f t="shared" si="56"/>
        <v>PN3244100-F1</v>
      </c>
      <c r="Z3609" s="17" t="s">
        <v>17</v>
      </c>
      <c r="AA3609" s="17" t="s">
        <v>1263</v>
      </c>
      <c r="AB3609" s="17" t="s">
        <v>454</v>
      </c>
      <c r="AC3609" s="17" t="s">
        <v>7303</v>
      </c>
      <c r="AD3609" s="17" t="s">
        <v>1826</v>
      </c>
      <c r="AE3609" s="17" t="s">
        <v>42</v>
      </c>
      <c r="AF3609" s="17" t="s">
        <v>1794</v>
      </c>
      <c r="AG3609" s="17" t="s">
        <v>1827</v>
      </c>
      <c r="AJ3609" s="17" t="s">
        <v>83</v>
      </c>
      <c r="AK3609" s="17" t="s">
        <v>84</v>
      </c>
      <c r="AO3609" s="17" t="s">
        <v>46</v>
      </c>
      <c r="AP3609" s="18">
        <v>43545</v>
      </c>
      <c r="AQ3609" s="17">
        <v>17</v>
      </c>
      <c r="AR3609" s="17" t="s">
        <v>47</v>
      </c>
      <c r="AS3609" s="17" t="s">
        <v>47</v>
      </c>
      <c r="AT3609" s="17" t="s">
        <v>47</v>
      </c>
      <c r="AU3609" s="17" t="s">
        <v>47</v>
      </c>
      <c r="AV3609" s="17" t="s">
        <v>47</v>
      </c>
      <c r="BE3609" s="17" t="s">
        <v>210</v>
      </c>
      <c r="BF3609" s="17" t="s">
        <v>53</v>
      </c>
      <c r="BG3609" s="18" t="s">
        <v>53</v>
      </c>
      <c r="BL3609" s="17" t="s">
        <v>7306</v>
      </c>
      <c r="BN3609" s="19">
        <f>P3609*R3609</f>
        <v>146841.69899999999</v>
      </c>
      <c r="BO3609" s="19" t="str">
        <f>IF(AND(BN3609&gt;120000, P3609&gt;25, X3609&lt;&gt;"WAVE 0"), "yes", "no")</f>
        <v>yes</v>
      </c>
      <c r="BP3609" s="17" t="s">
        <v>51</v>
      </c>
    </row>
    <row r="3610" spans="1:68" x14ac:dyDescent="0.25">
      <c r="A3610" s="11" t="s">
        <v>7307</v>
      </c>
      <c r="B3610" s="12" t="s">
        <v>7308</v>
      </c>
      <c r="C3610" s="13" t="s">
        <v>14</v>
      </c>
      <c r="D3610" s="12" t="s">
        <v>7304</v>
      </c>
      <c r="E3610" s="13" t="s">
        <v>7305</v>
      </c>
      <c r="F3610" s="12">
        <v>2020</v>
      </c>
      <c r="G3610" s="13" t="s">
        <v>207</v>
      </c>
      <c r="H3610" s="12" t="s">
        <v>330</v>
      </c>
      <c r="I3610" s="13" t="s">
        <v>18</v>
      </c>
      <c r="J3610" s="12" t="s">
        <v>1263</v>
      </c>
      <c r="K3610" s="13" t="s">
        <v>1264</v>
      </c>
      <c r="L3610" s="12" t="s">
        <v>358</v>
      </c>
      <c r="M3610" s="13" t="s">
        <v>359</v>
      </c>
      <c r="N3610" s="2" t="s">
        <v>19</v>
      </c>
      <c r="O3610" s="13" t="s">
        <v>335</v>
      </c>
      <c r="P3610" s="14"/>
      <c r="Q3610" s="14">
        <v>100449.59</v>
      </c>
      <c r="R3610" s="13">
        <v>646</v>
      </c>
      <c r="S3610" s="15">
        <v>0.375</v>
      </c>
      <c r="T3610" s="13">
        <v>2</v>
      </c>
      <c r="U3610" s="13">
        <v>2</v>
      </c>
      <c r="V3610" s="16">
        <v>7352.9411764705883</v>
      </c>
      <c r="W3610" s="16" t="str">
        <f t="shared" si="56"/>
        <v>PN3244109-F1</v>
      </c>
      <c r="Z3610" s="17" t="s">
        <v>17</v>
      </c>
      <c r="AA3610" s="17" t="s">
        <v>1263</v>
      </c>
      <c r="AB3610" s="17" t="s">
        <v>454</v>
      </c>
      <c r="AC3610" s="17" t="s">
        <v>7308</v>
      </c>
      <c r="AD3610" s="17" t="s">
        <v>1826</v>
      </c>
      <c r="AE3610" s="17" t="s">
        <v>42</v>
      </c>
      <c r="AF3610" s="17" t="s">
        <v>1794</v>
      </c>
      <c r="AG3610" s="17" t="s">
        <v>1827</v>
      </c>
      <c r="AJ3610" s="17" t="s">
        <v>83</v>
      </c>
      <c r="AK3610" s="17" t="s">
        <v>84</v>
      </c>
      <c r="AO3610" s="17" t="s">
        <v>46</v>
      </c>
      <c r="AP3610" s="18">
        <v>43545</v>
      </c>
      <c r="AQ3610" s="17">
        <v>17</v>
      </c>
      <c r="AR3610" s="17" t="s">
        <v>47</v>
      </c>
      <c r="AS3610" s="17" t="s">
        <v>47</v>
      </c>
      <c r="AT3610" s="17" t="s">
        <v>47</v>
      </c>
      <c r="AU3610" s="17" t="s">
        <v>47</v>
      </c>
      <c r="AV3610" s="17" t="s">
        <v>47</v>
      </c>
      <c r="BE3610" s="17" t="s">
        <v>52</v>
      </c>
      <c r="BF3610" s="17" t="s">
        <v>53</v>
      </c>
      <c r="BG3610" s="18" t="s">
        <v>53</v>
      </c>
      <c r="BL3610" s="17" t="s">
        <v>7306</v>
      </c>
      <c r="BN3610" s="19">
        <f>P3610*R3610</f>
        <v>0</v>
      </c>
      <c r="BO3610" s="19" t="str">
        <f>IF(AND(BN3610&gt;120000, P3610&gt;25, X3610&lt;&gt;"WAVE 0"), "yes", "no")</f>
        <v>no</v>
      </c>
      <c r="BP3610" s="17" t="s">
        <v>22</v>
      </c>
    </row>
    <row r="3611" spans="1:68" x14ac:dyDescent="0.25">
      <c r="A3611" s="11" t="s">
        <v>7309</v>
      </c>
      <c r="B3611" s="12" t="s">
        <v>7310</v>
      </c>
      <c r="C3611" s="13" t="s">
        <v>14</v>
      </c>
      <c r="D3611" s="12" t="s">
        <v>7304</v>
      </c>
      <c r="E3611" s="13" t="s">
        <v>7305</v>
      </c>
      <c r="F3611" s="12">
        <v>2020</v>
      </c>
      <c r="G3611" s="13" t="s">
        <v>207</v>
      </c>
      <c r="H3611" s="12" t="s">
        <v>330</v>
      </c>
      <c r="I3611" s="13" t="s">
        <v>18</v>
      </c>
      <c r="J3611" s="12" t="s">
        <v>1263</v>
      </c>
      <c r="K3611" s="13" t="s">
        <v>1264</v>
      </c>
      <c r="L3611" s="12" t="s">
        <v>358</v>
      </c>
      <c r="M3611" s="13" t="s">
        <v>359</v>
      </c>
      <c r="N3611" s="2" t="s">
        <v>19</v>
      </c>
      <c r="O3611" s="13" t="s">
        <v>335</v>
      </c>
      <c r="P3611" s="14">
        <v>3388.8334</v>
      </c>
      <c r="Q3611" s="14">
        <v>199006.46</v>
      </c>
      <c r="R3611" s="13">
        <v>66</v>
      </c>
      <c r="S3611" s="15">
        <v>0.83333333333333337</v>
      </c>
      <c r="T3611" s="13">
        <v>1</v>
      </c>
      <c r="U3611" s="13">
        <v>4</v>
      </c>
      <c r="V3611" s="16">
        <v>385964.91228070174</v>
      </c>
      <c r="W3611" s="16" t="str">
        <f t="shared" si="56"/>
        <v>PN3244115-F1</v>
      </c>
      <c r="Z3611" s="17" t="s">
        <v>17</v>
      </c>
      <c r="AA3611" s="17" t="s">
        <v>1263</v>
      </c>
      <c r="AB3611" s="17" t="s">
        <v>454</v>
      </c>
      <c r="AC3611" s="17" t="s">
        <v>7310</v>
      </c>
      <c r="AD3611" s="17" t="s">
        <v>1826</v>
      </c>
      <c r="AE3611" s="17" t="s">
        <v>42</v>
      </c>
      <c r="AF3611" s="17" t="s">
        <v>1794</v>
      </c>
      <c r="AG3611" s="17" t="s">
        <v>1827</v>
      </c>
      <c r="AJ3611" s="17" t="s">
        <v>83</v>
      </c>
      <c r="AK3611" s="17" t="s">
        <v>84</v>
      </c>
      <c r="AO3611" s="17" t="s">
        <v>46</v>
      </c>
      <c r="AP3611" s="18">
        <v>43545</v>
      </c>
      <c r="AQ3611" s="17">
        <v>17</v>
      </c>
      <c r="AR3611" s="17" t="s">
        <v>47</v>
      </c>
      <c r="AS3611" s="17" t="s">
        <v>47</v>
      </c>
      <c r="AT3611" s="17" t="s">
        <v>47</v>
      </c>
      <c r="AU3611" s="17" t="s">
        <v>47</v>
      </c>
      <c r="AV3611" s="17" t="s">
        <v>47</v>
      </c>
      <c r="BE3611" s="17" t="s">
        <v>210</v>
      </c>
      <c r="BF3611" s="17" t="s">
        <v>53</v>
      </c>
      <c r="BG3611" s="18" t="s">
        <v>53</v>
      </c>
      <c r="BL3611" s="17" t="s">
        <v>7306</v>
      </c>
      <c r="BM3611" s="19">
        <v>1377.8383333333334</v>
      </c>
      <c r="BN3611" s="19">
        <f>P3611*R3611</f>
        <v>223663.00440000001</v>
      </c>
      <c r="BO3611" s="19" t="str">
        <f>IF(AND(BN3611&gt;120000, P3611&gt;25, X3611&lt;&gt;"WAVE 0"), "yes", "no")</f>
        <v>yes</v>
      </c>
      <c r="BP3611" s="17" t="s">
        <v>51</v>
      </c>
    </row>
    <row r="3612" spans="1:68" x14ac:dyDescent="0.25">
      <c r="A3612" s="11" t="s">
        <v>7311</v>
      </c>
      <c r="B3612" s="12" t="s">
        <v>7312</v>
      </c>
      <c r="C3612" s="13" t="s">
        <v>14</v>
      </c>
      <c r="D3612" s="12" t="s">
        <v>7304</v>
      </c>
      <c r="E3612" s="13" t="s">
        <v>7305</v>
      </c>
      <c r="F3612" s="12">
        <v>2020</v>
      </c>
      <c r="G3612" s="13" t="s">
        <v>207</v>
      </c>
      <c r="H3612" s="12" t="s">
        <v>330</v>
      </c>
      <c r="I3612" s="13" t="s">
        <v>18</v>
      </c>
      <c r="J3612" s="12" t="s">
        <v>1263</v>
      </c>
      <c r="K3612" s="13" t="s">
        <v>1264</v>
      </c>
      <c r="L3612" s="12" t="s">
        <v>358</v>
      </c>
      <c r="M3612" s="13" t="s">
        <v>359</v>
      </c>
      <c r="N3612" s="2" t="s">
        <v>19</v>
      </c>
      <c r="O3612" s="13" t="s">
        <v>335</v>
      </c>
      <c r="P3612" s="14">
        <v>228.82310000000001</v>
      </c>
      <c r="Q3612" s="14"/>
      <c r="R3612" s="13">
        <v>92</v>
      </c>
      <c r="S3612" s="15"/>
      <c r="T3612" s="13">
        <v>1</v>
      </c>
      <c r="U3612" s="13">
        <v>1</v>
      </c>
      <c r="V3612" s="16"/>
      <c r="W3612" s="16" t="str">
        <f t="shared" si="56"/>
        <v>PN3244146</v>
      </c>
      <c r="Z3612" s="17" t="s">
        <v>17</v>
      </c>
      <c r="AB3612" s="17" t="s">
        <v>458</v>
      </c>
      <c r="AC3612" s="17" t="s">
        <v>7312</v>
      </c>
      <c r="AD3612" s="17" t="s">
        <v>1826</v>
      </c>
      <c r="AE3612" s="17" t="s">
        <v>42</v>
      </c>
      <c r="AF3612" s="17" t="s">
        <v>1794</v>
      </c>
      <c r="AG3612" s="17" t="s">
        <v>1827</v>
      </c>
      <c r="AJ3612" s="17" t="s">
        <v>83</v>
      </c>
      <c r="AK3612" s="17" t="s">
        <v>84</v>
      </c>
      <c r="AO3612" s="17" t="s">
        <v>130</v>
      </c>
      <c r="AP3612" s="18">
        <v>43221</v>
      </c>
      <c r="AQ3612" s="17" t="s">
        <v>22</v>
      </c>
      <c r="AR3612" s="17" t="s">
        <v>47</v>
      </c>
      <c r="AS3612" s="17" t="s">
        <v>47</v>
      </c>
      <c r="AT3612" s="17" t="s">
        <v>47</v>
      </c>
      <c r="AU3612" s="17" t="s">
        <v>47</v>
      </c>
      <c r="AV3612" s="17" t="s">
        <v>47</v>
      </c>
      <c r="BE3612" s="17" t="s">
        <v>52</v>
      </c>
      <c r="BF3612" s="17" t="s">
        <v>53</v>
      </c>
      <c r="BG3612" s="18" t="s">
        <v>53</v>
      </c>
      <c r="BL3612" s="17" t="s">
        <v>7306</v>
      </c>
      <c r="BM3612" s="19" t="s">
        <v>22</v>
      </c>
      <c r="BN3612" s="19">
        <f>P3612*R3612</f>
        <v>21051.725200000001</v>
      </c>
      <c r="BO3612" s="19" t="str">
        <f>IF(AND(BN3612&gt;120000, P3612&gt;25, X3612&lt;&gt;"WAVE 0"), "yes", "no")</f>
        <v>no</v>
      </c>
      <c r="BP3612" s="17" t="s">
        <v>22</v>
      </c>
    </row>
    <row r="3613" spans="1:68" x14ac:dyDescent="0.25">
      <c r="A3613" s="11" t="s">
        <v>7313</v>
      </c>
      <c r="B3613" s="12" t="s">
        <v>7312</v>
      </c>
      <c r="C3613" s="13" t="s">
        <v>14</v>
      </c>
      <c r="D3613" s="12" t="s">
        <v>7304</v>
      </c>
      <c r="E3613" s="13" t="s">
        <v>7305</v>
      </c>
      <c r="F3613" s="12">
        <v>2020</v>
      </c>
      <c r="G3613" s="13" t="s">
        <v>207</v>
      </c>
      <c r="H3613" s="12" t="s">
        <v>330</v>
      </c>
      <c r="I3613" s="13" t="s">
        <v>18</v>
      </c>
      <c r="J3613" s="12" t="s">
        <v>1263</v>
      </c>
      <c r="K3613" s="13" t="s">
        <v>1264</v>
      </c>
      <c r="L3613" s="12" t="s">
        <v>358</v>
      </c>
      <c r="M3613" s="13" t="s">
        <v>359</v>
      </c>
      <c r="N3613" s="2" t="s">
        <v>19</v>
      </c>
      <c r="O3613" s="13" t="s">
        <v>335</v>
      </c>
      <c r="P3613" s="14">
        <v>352.66410000000002</v>
      </c>
      <c r="Q3613" s="14">
        <v>11453.51</v>
      </c>
      <c r="R3613" s="13">
        <v>2</v>
      </c>
      <c r="S3613" s="15">
        <v>0.5</v>
      </c>
      <c r="T3613" s="13">
        <v>2</v>
      </c>
      <c r="U3613" s="13">
        <v>2</v>
      </c>
      <c r="V3613" s="16">
        <v>0</v>
      </c>
      <c r="W3613" s="16" t="str">
        <f t="shared" si="56"/>
        <v>PN3244148</v>
      </c>
      <c r="Z3613" s="17" t="s">
        <v>17</v>
      </c>
      <c r="AB3613" s="17" t="s">
        <v>46</v>
      </c>
      <c r="AC3613" s="17" t="s">
        <v>7312</v>
      </c>
      <c r="AD3613" s="17" t="s">
        <v>1826</v>
      </c>
      <c r="AE3613" s="17" t="s">
        <v>42</v>
      </c>
      <c r="AF3613" s="17" t="s">
        <v>1794</v>
      </c>
      <c r="AG3613" s="17" t="s">
        <v>1827</v>
      </c>
      <c r="AJ3613" s="17" t="s">
        <v>83</v>
      </c>
      <c r="AK3613" s="17" t="s">
        <v>84</v>
      </c>
      <c r="AO3613" s="17" t="s">
        <v>130</v>
      </c>
      <c r="AP3613" s="18">
        <v>43221</v>
      </c>
      <c r="AQ3613" s="17" t="s">
        <v>22</v>
      </c>
      <c r="AR3613" s="17" t="s">
        <v>47</v>
      </c>
      <c r="AS3613" s="17" t="s">
        <v>47</v>
      </c>
      <c r="AT3613" s="17" t="s">
        <v>47</v>
      </c>
      <c r="AU3613" s="17" t="s">
        <v>47</v>
      </c>
      <c r="AV3613" s="17" t="s">
        <v>47</v>
      </c>
      <c r="BE3613" s="17" t="s">
        <v>52</v>
      </c>
      <c r="BF3613" s="17" t="s">
        <v>53</v>
      </c>
      <c r="BG3613" s="18" t="s">
        <v>53</v>
      </c>
      <c r="BL3613" s="17" t="s">
        <v>7306</v>
      </c>
      <c r="BM3613" s="19" t="s">
        <v>22</v>
      </c>
      <c r="BN3613" s="19">
        <f>P3613*R3613</f>
        <v>705.32820000000004</v>
      </c>
      <c r="BO3613" s="19" t="str">
        <f>IF(AND(BN3613&gt;120000, P3613&gt;25, X3613&lt;&gt;"WAVE 0"), "yes", "no")</f>
        <v>no</v>
      </c>
      <c r="BP3613" s="17" t="s">
        <v>51</v>
      </c>
    </row>
    <row r="3614" spans="1:68" x14ac:dyDescent="0.25">
      <c r="A3614" s="11" t="s">
        <v>7314</v>
      </c>
      <c r="B3614" s="12" t="s">
        <v>7312</v>
      </c>
      <c r="C3614" s="13" t="s">
        <v>14</v>
      </c>
      <c r="D3614" s="12" t="s">
        <v>7304</v>
      </c>
      <c r="E3614" s="13" t="s">
        <v>7305</v>
      </c>
      <c r="F3614" s="12">
        <v>2020</v>
      </c>
      <c r="G3614" s="13" t="s">
        <v>207</v>
      </c>
      <c r="H3614" s="12" t="s">
        <v>330</v>
      </c>
      <c r="I3614" s="13" t="s">
        <v>18</v>
      </c>
      <c r="J3614" s="12" t="s">
        <v>1263</v>
      </c>
      <c r="K3614" s="13" t="s">
        <v>1264</v>
      </c>
      <c r="L3614" s="12" t="s">
        <v>358</v>
      </c>
      <c r="M3614" s="13" t="s">
        <v>359</v>
      </c>
      <c r="N3614" s="2" t="s">
        <v>19</v>
      </c>
      <c r="O3614" s="13" t="s">
        <v>335</v>
      </c>
      <c r="P3614" s="14">
        <v>197.1011</v>
      </c>
      <c r="Q3614" s="14">
        <v>90906.08</v>
      </c>
      <c r="R3614" s="13">
        <v>600</v>
      </c>
      <c r="S3614" s="15">
        <v>0.2413793103448276</v>
      </c>
      <c r="T3614" s="13">
        <v>2</v>
      </c>
      <c r="U3614" s="13">
        <v>4</v>
      </c>
      <c r="V3614" s="16">
        <v>0</v>
      </c>
      <c r="W3614" s="16" t="str">
        <f t="shared" si="56"/>
        <v>PN3244153</v>
      </c>
      <c r="Z3614" s="17" t="s">
        <v>17</v>
      </c>
      <c r="AA3614" s="17" t="s">
        <v>1263</v>
      </c>
      <c r="AB3614" s="17" t="s">
        <v>458</v>
      </c>
      <c r="AC3614" s="17" t="s">
        <v>7312</v>
      </c>
      <c r="AD3614" s="17" t="s">
        <v>1826</v>
      </c>
      <c r="AE3614" s="17" t="s">
        <v>42</v>
      </c>
      <c r="AF3614" s="17" t="s">
        <v>1794</v>
      </c>
      <c r="AG3614" s="17" t="s">
        <v>1827</v>
      </c>
      <c r="AJ3614" s="17" t="s">
        <v>83</v>
      </c>
      <c r="AK3614" s="17" t="s">
        <v>84</v>
      </c>
      <c r="AO3614" s="17" t="s">
        <v>46</v>
      </c>
      <c r="AP3614" s="18">
        <v>43221</v>
      </c>
      <c r="AQ3614" s="17">
        <v>17</v>
      </c>
      <c r="AR3614" s="17" t="s">
        <v>47</v>
      </c>
      <c r="AS3614" s="17" t="s">
        <v>47</v>
      </c>
      <c r="AT3614" s="17" t="s">
        <v>47</v>
      </c>
      <c r="AU3614" s="17" t="s">
        <v>47</v>
      </c>
      <c r="AV3614" s="17" t="s">
        <v>47</v>
      </c>
      <c r="BE3614" s="17" t="s">
        <v>52</v>
      </c>
      <c r="BF3614" s="17" t="s">
        <v>53</v>
      </c>
      <c r="BG3614" s="18" t="s">
        <v>53</v>
      </c>
      <c r="BL3614" s="17" t="s">
        <v>7306</v>
      </c>
      <c r="BM3614" s="19">
        <v>34185.021111111113</v>
      </c>
      <c r="BN3614" s="19">
        <f>P3614*R3614</f>
        <v>118260.66</v>
      </c>
      <c r="BO3614" s="19" t="str">
        <f>IF(AND(BN3614&gt;120000, P3614&gt;25, X3614&lt;&gt;"WAVE 0"), "yes", "no")</f>
        <v>no</v>
      </c>
      <c r="BP3614" s="17" t="s">
        <v>51</v>
      </c>
    </row>
    <row r="3615" spans="1:68" x14ac:dyDescent="0.25">
      <c r="A3615" s="11" t="s">
        <v>7315</v>
      </c>
      <c r="B3615" s="12" t="s">
        <v>850</v>
      </c>
      <c r="C3615" s="13" t="s">
        <v>14</v>
      </c>
      <c r="D3615" s="12" t="s">
        <v>818</v>
      </c>
      <c r="E3615" s="13" t="s">
        <v>819</v>
      </c>
      <c r="F3615" s="12">
        <v>2020</v>
      </c>
      <c r="G3615" s="13" t="s">
        <v>17</v>
      </c>
      <c r="H3615" s="12" t="s">
        <v>330</v>
      </c>
      <c r="I3615" s="13" t="s">
        <v>18</v>
      </c>
      <c r="J3615" s="12" t="s">
        <v>1263</v>
      </c>
      <c r="K3615" s="13" t="s">
        <v>1264</v>
      </c>
      <c r="L3615" s="12" t="s">
        <v>358</v>
      </c>
      <c r="M3615" s="13" t="s">
        <v>359</v>
      </c>
      <c r="N3615" s="2" t="s">
        <v>19</v>
      </c>
      <c r="O3615" s="13" t="s">
        <v>20</v>
      </c>
      <c r="P3615" s="14">
        <v>74.63</v>
      </c>
      <c r="Q3615" s="14">
        <v>5447.99</v>
      </c>
      <c r="R3615" s="13">
        <v>42</v>
      </c>
      <c r="S3615" s="15">
        <v>0</v>
      </c>
      <c r="T3615" s="13">
        <v>2</v>
      </c>
      <c r="U3615" s="13">
        <v>0</v>
      </c>
      <c r="V3615" s="16">
        <v>0</v>
      </c>
      <c r="W3615" s="16" t="str">
        <f t="shared" si="56"/>
        <v>PN3244157</v>
      </c>
      <c r="Z3615" s="17" t="s">
        <v>17</v>
      </c>
      <c r="AB3615" s="17" t="s">
        <v>501</v>
      </c>
      <c r="AC3615" s="17" t="s">
        <v>850</v>
      </c>
      <c r="AD3615" s="17" t="s">
        <v>1826</v>
      </c>
      <c r="AE3615" s="17" t="s">
        <v>42</v>
      </c>
      <c r="AF3615" s="17" t="s">
        <v>542</v>
      </c>
      <c r="AG3615" s="17" t="s">
        <v>1827</v>
      </c>
      <c r="AJ3615" s="17" t="s">
        <v>83</v>
      </c>
      <c r="AK3615" s="17" t="s">
        <v>84</v>
      </c>
      <c r="AO3615" s="17" t="s">
        <v>130</v>
      </c>
      <c r="AP3615" s="18">
        <v>43545</v>
      </c>
      <c r="AQ3615" s="17" t="s">
        <v>22</v>
      </c>
      <c r="AR3615" s="17" t="s">
        <v>47</v>
      </c>
      <c r="AS3615" s="17" t="s">
        <v>47</v>
      </c>
      <c r="AT3615" s="17" t="s">
        <v>47</v>
      </c>
      <c r="AU3615" s="17" t="s">
        <v>47</v>
      </c>
      <c r="AV3615" s="17" t="s">
        <v>47</v>
      </c>
      <c r="BE3615" s="17" t="s">
        <v>52</v>
      </c>
      <c r="BM3615" s="19" t="s">
        <v>22</v>
      </c>
      <c r="BN3615" s="19">
        <f>P3615*R3615</f>
        <v>3134.46</v>
      </c>
      <c r="BO3615" s="19" t="str">
        <f>IF(AND(BN3615&gt;120000, P3615&gt;25, X3615&lt;&gt;"WAVE 0"), "yes", "no")</f>
        <v>no</v>
      </c>
      <c r="BP3615" s="17" t="s">
        <v>51</v>
      </c>
    </row>
    <row r="3616" spans="1:68" x14ac:dyDescent="0.25">
      <c r="A3616" s="11" t="s">
        <v>7316</v>
      </c>
      <c r="B3616" s="12" t="s">
        <v>977</v>
      </c>
      <c r="C3616" s="13" t="s">
        <v>14</v>
      </c>
      <c r="D3616" s="12" t="s">
        <v>3548</v>
      </c>
      <c r="E3616" s="13" t="s">
        <v>3549</v>
      </c>
      <c r="F3616" s="12">
        <v>2020</v>
      </c>
      <c r="G3616" s="13" t="s">
        <v>17</v>
      </c>
      <c r="H3616" s="12" t="s">
        <v>28</v>
      </c>
      <c r="I3616" s="13" t="s">
        <v>18</v>
      </c>
      <c r="J3616" s="12" t="s">
        <v>661</v>
      </c>
      <c r="K3616" s="13" t="s">
        <v>662</v>
      </c>
      <c r="L3616" s="12" t="s">
        <v>563</v>
      </c>
      <c r="M3616" s="13" t="s">
        <v>32</v>
      </c>
      <c r="N3616" s="2" t="s">
        <v>19</v>
      </c>
      <c r="O3616" s="13" t="s">
        <v>20</v>
      </c>
      <c r="P3616" s="14">
        <v>23.44</v>
      </c>
      <c r="Q3616" s="14"/>
      <c r="R3616" s="13">
        <v>0</v>
      </c>
      <c r="S3616" s="15"/>
      <c r="T3616" s="13">
        <v>1</v>
      </c>
      <c r="U3616" s="13"/>
      <c r="V3616" s="16"/>
      <c r="W3616" s="16" t="str">
        <f t="shared" si="56"/>
        <v>PN32-4536-1</v>
      </c>
      <c r="Z3616" s="13" t="s">
        <v>17</v>
      </c>
      <c r="AA3616" s="17" t="s">
        <v>22</v>
      </c>
      <c r="AB3616" s="17" t="s">
        <v>22</v>
      </c>
      <c r="AC3616" s="17" t="s">
        <v>22</v>
      </c>
      <c r="AD3616" s="17" t="s">
        <v>22</v>
      </c>
      <c r="AE3616" s="17" t="s">
        <v>22</v>
      </c>
      <c r="AF3616" s="17" t="s">
        <v>22</v>
      </c>
      <c r="AG3616" s="17" t="s">
        <v>22</v>
      </c>
      <c r="AJ3616" s="17" t="s">
        <v>22</v>
      </c>
      <c r="AK3616" s="17" t="s">
        <v>22</v>
      </c>
      <c r="AO3616" s="17" t="s">
        <v>22</v>
      </c>
      <c r="AP3616" s="18" t="s">
        <v>22</v>
      </c>
      <c r="AQ3616" s="17" t="s">
        <v>22</v>
      </c>
      <c r="AR3616" s="17" t="s">
        <v>22</v>
      </c>
      <c r="AS3616" s="17" t="s">
        <v>22</v>
      </c>
      <c r="AT3616" s="17" t="s">
        <v>22</v>
      </c>
      <c r="AU3616" s="17" t="s">
        <v>22</v>
      </c>
      <c r="AV3616" s="17" t="s">
        <v>22</v>
      </c>
      <c r="AW3616" s="17" t="s">
        <v>22</v>
      </c>
      <c r="AX3616" s="17" t="s">
        <v>22</v>
      </c>
      <c r="AY3616" s="17" t="s">
        <v>22</v>
      </c>
      <c r="AZ3616" s="17" t="s">
        <v>22</v>
      </c>
      <c r="BA3616" s="17" t="s">
        <v>22</v>
      </c>
      <c r="BD3616" s="17" t="s">
        <v>22</v>
      </c>
      <c r="BE3616" s="17" t="s">
        <v>22</v>
      </c>
      <c r="BF3616" s="17" t="s">
        <v>22</v>
      </c>
      <c r="BG3616" s="18" t="s">
        <v>22</v>
      </c>
      <c r="BH3616" s="3" t="s">
        <v>22</v>
      </c>
      <c r="BI3616" s="3" t="s">
        <v>22</v>
      </c>
      <c r="BK3616" s="3" t="s">
        <v>22</v>
      </c>
      <c r="BL3616" s="17" t="s">
        <v>22</v>
      </c>
      <c r="BM3616" s="19" t="s">
        <v>22</v>
      </c>
      <c r="BN3616" s="19">
        <f>P3616*R3616</f>
        <v>0</v>
      </c>
      <c r="BO3616" s="19" t="str">
        <f>IF(AND(BN3616&gt;120000, P3616&gt;25, X3616&lt;&gt;"WAVE 0"), "yes", "no")</f>
        <v>no</v>
      </c>
      <c r="BP3616" s="17" t="s">
        <v>22</v>
      </c>
    </row>
    <row r="3617" spans="1:68" x14ac:dyDescent="0.25">
      <c r="A3617" s="11" t="s">
        <v>7317</v>
      </c>
      <c r="B3617" s="12" t="s">
        <v>977</v>
      </c>
      <c r="C3617" s="13" t="s">
        <v>14</v>
      </c>
      <c r="D3617" s="12" t="s">
        <v>3548</v>
      </c>
      <c r="E3617" s="13" t="s">
        <v>3549</v>
      </c>
      <c r="F3617" s="12">
        <v>2020</v>
      </c>
      <c r="G3617" s="13" t="s">
        <v>17</v>
      </c>
      <c r="H3617" s="12" t="s">
        <v>18</v>
      </c>
      <c r="I3617" s="13" t="s">
        <v>18</v>
      </c>
      <c r="J3617" s="12" t="s">
        <v>18</v>
      </c>
      <c r="K3617" s="13" t="s">
        <v>18</v>
      </c>
      <c r="L3617" s="12" t="s">
        <v>18</v>
      </c>
      <c r="M3617" s="13" t="s">
        <v>18</v>
      </c>
      <c r="N3617" s="2" t="s">
        <v>19</v>
      </c>
      <c r="O3617" s="13" t="s">
        <v>20</v>
      </c>
      <c r="P3617" s="14"/>
      <c r="Q3617" s="14"/>
      <c r="R3617" s="13">
        <v>0</v>
      </c>
      <c r="S3617" s="15"/>
      <c r="T3617" s="13">
        <v>1</v>
      </c>
      <c r="U3617" s="13"/>
      <c r="V3617" s="16"/>
      <c r="W3617" s="16" t="str">
        <f t="shared" si="56"/>
        <v>PN32-4536-2</v>
      </c>
      <c r="Z3617" s="13" t="s">
        <v>17</v>
      </c>
      <c r="AA3617" s="17" t="s">
        <v>22</v>
      </c>
      <c r="AB3617" s="17" t="s">
        <v>22</v>
      </c>
      <c r="AC3617" s="17" t="s">
        <v>22</v>
      </c>
      <c r="AD3617" s="17" t="s">
        <v>22</v>
      </c>
      <c r="AE3617" s="17" t="s">
        <v>22</v>
      </c>
      <c r="AF3617" s="17" t="s">
        <v>22</v>
      </c>
      <c r="AG3617" s="17" t="s">
        <v>22</v>
      </c>
      <c r="AJ3617" s="17" t="s">
        <v>22</v>
      </c>
      <c r="AK3617" s="17" t="s">
        <v>22</v>
      </c>
      <c r="AO3617" s="17" t="s">
        <v>22</v>
      </c>
      <c r="AP3617" s="18" t="s">
        <v>22</v>
      </c>
      <c r="AQ3617" s="17" t="s">
        <v>22</v>
      </c>
      <c r="AR3617" s="17" t="s">
        <v>22</v>
      </c>
      <c r="AS3617" s="17" t="s">
        <v>22</v>
      </c>
      <c r="AT3617" s="17" t="s">
        <v>22</v>
      </c>
      <c r="AU3617" s="17" t="s">
        <v>22</v>
      </c>
      <c r="AV3617" s="17" t="s">
        <v>22</v>
      </c>
      <c r="AW3617" s="17" t="s">
        <v>22</v>
      </c>
      <c r="AX3617" s="17" t="s">
        <v>22</v>
      </c>
      <c r="AY3617" s="17" t="s">
        <v>22</v>
      </c>
      <c r="AZ3617" s="17" t="s">
        <v>22</v>
      </c>
      <c r="BA3617" s="17" t="s">
        <v>22</v>
      </c>
      <c r="BD3617" s="17" t="s">
        <v>22</v>
      </c>
      <c r="BE3617" s="17" t="s">
        <v>22</v>
      </c>
      <c r="BF3617" s="17" t="s">
        <v>22</v>
      </c>
      <c r="BG3617" s="18" t="s">
        <v>22</v>
      </c>
      <c r="BH3617" s="3" t="s">
        <v>22</v>
      </c>
      <c r="BI3617" s="3" t="s">
        <v>22</v>
      </c>
      <c r="BK3617" s="3" t="s">
        <v>22</v>
      </c>
      <c r="BL3617" s="17" t="s">
        <v>22</v>
      </c>
      <c r="BM3617" s="19" t="s">
        <v>22</v>
      </c>
      <c r="BN3617" s="19">
        <f>P3617*R3617</f>
        <v>0</v>
      </c>
      <c r="BO3617" s="19" t="str">
        <f>IF(AND(BN3617&gt;120000, P3617&gt;25, X3617&lt;&gt;"WAVE 0"), "yes", "no")</f>
        <v>no</v>
      </c>
      <c r="BP3617" s="17" t="s">
        <v>22</v>
      </c>
    </row>
    <row r="3618" spans="1:68" x14ac:dyDescent="0.25">
      <c r="A3618" s="11" t="s">
        <v>7318</v>
      </c>
      <c r="B3618" s="12" t="s">
        <v>7319</v>
      </c>
      <c r="C3618" s="13" t="s">
        <v>14</v>
      </c>
      <c r="D3618" s="12" t="s">
        <v>818</v>
      </c>
      <c r="E3618" s="13" t="s">
        <v>819</v>
      </c>
      <c r="F3618" s="12">
        <v>2020</v>
      </c>
      <c r="G3618" s="13" t="s">
        <v>17</v>
      </c>
      <c r="H3618" s="12" t="s">
        <v>330</v>
      </c>
      <c r="I3618" s="13" t="s">
        <v>18</v>
      </c>
      <c r="J3618" s="12" t="s">
        <v>331</v>
      </c>
      <c r="K3618" s="13" t="s">
        <v>332</v>
      </c>
      <c r="L3618" s="12" t="s">
        <v>333</v>
      </c>
      <c r="M3618" s="13" t="s">
        <v>334</v>
      </c>
      <c r="N3618" s="2" t="s">
        <v>19</v>
      </c>
      <c r="O3618" s="13" t="s">
        <v>20</v>
      </c>
      <c r="P3618" s="14">
        <v>119.8</v>
      </c>
      <c r="Q3618" s="14">
        <v>1198</v>
      </c>
      <c r="R3618" s="13">
        <v>0</v>
      </c>
      <c r="S3618" s="15">
        <v>0</v>
      </c>
      <c r="T3618" s="13">
        <v>1</v>
      </c>
      <c r="U3618" s="13">
        <v>3</v>
      </c>
      <c r="V3618" s="16">
        <v>0</v>
      </c>
      <c r="W3618" s="16" t="str">
        <f t="shared" si="56"/>
        <v>PN3253347-225</v>
      </c>
      <c r="Z3618" s="13" t="s">
        <v>17</v>
      </c>
      <c r="AA3618" s="17" t="s">
        <v>22</v>
      </c>
      <c r="AB3618" s="17" t="s">
        <v>22</v>
      </c>
      <c r="AC3618" s="17" t="s">
        <v>22</v>
      </c>
      <c r="AD3618" s="17" t="s">
        <v>22</v>
      </c>
      <c r="AE3618" s="17" t="s">
        <v>22</v>
      </c>
      <c r="AF3618" s="17" t="s">
        <v>22</v>
      </c>
      <c r="AG3618" s="17" t="s">
        <v>22</v>
      </c>
      <c r="AJ3618" s="17" t="s">
        <v>22</v>
      </c>
      <c r="AK3618" s="17" t="s">
        <v>22</v>
      </c>
      <c r="AO3618" s="17" t="s">
        <v>22</v>
      </c>
      <c r="AP3618" s="18" t="s">
        <v>22</v>
      </c>
      <c r="AQ3618" s="17" t="s">
        <v>22</v>
      </c>
      <c r="AR3618" s="17" t="s">
        <v>22</v>
      </c>
      <c r="AS3618" s="17" t="s">
        <v>22</v>
      </c>
      <c r="AT3618" s="17" t="s">
        <v>22</v>
      </c>
      <c r="AU3618" s="17" t="s">
        <v>22</v>
      </c>
      <c r="AV3618" s="17" t="s">
        <v>22</v>
      </c>
      <c r="AW3618" s="17" t="s">
        <v>22</v>
      </c>
      <c r="AX3618" s="17" t="s">
        <v>22</v>
      </c>
      <c r="AY3618" s="17" t="s">
        <v>22</v>
      </c>
      <c r="AZ3618" s="17" t="s">
        <v>22</v>
      </c>
      <c r="BA3618" s="17" t="s">
        <v>22</v>
      </c>
      <c r="BD3618" s="17" t="s">
        <v>22</v>
      </c>
      <c r="BE3618" s="17" t="s">
        <v>22</v>
      </c>
      <c r="BF3618" s="17" t="s">
        <v>22</v>
      </c>
      <c r="BG3618" s="18" t="s">
        <v>22</v>
      </c>
      <c r="BH3618" s="3" t="s">
        <v>22</v>
      </c>
      <c r="BI3618" s="3" t="s">
        <v>22</v>
      </c>
      <c r="BK3618" s="3" t="s">
        <v>22</v>
      </c>
      <c r="BL3618" s="17" t="s">
        <v>22</v>
      </c>
      <c r="BM3618" s="19" t="s">
        <v>22</v>
      </c>
      <c r="BN3618" s="19">
        <f>P3618*R3618</f>
        <v>0</v>
      </c>
      <c r="BO3618" s="19" t="str">
        <f>IF(AND(BN3618&gt;120000, P3618&gt;25, X3618&lt;&gt;"WAVE 0"), "yes", "no")</f>
        <v>no</v>
      </c>
      <c r="BP3618" s="17" t="s">
        <v>22</v>
      </c>
    </row>
    <row r="3619" spans="1:68" x14ac:dyDescent="0.25">
      <c r="A3619" s="11" t="s">
        <v>7320</v>
      </c>
      <c r="B3619" s="12" t="s">
        <v>7321</v>
      </c>
      <c r="C3619" s="13" t="s">
        <v>57</v>
      </c>
      <c r="D3619" s="12" t="s">
        <v>7322</v>
      </c>
      <c r="E3619" s="13" t="s">
        <v>7323</v>
      </c>
      <c r="F3619" s="12">
        <v>2019</v>
      </c>
      <c r="G3619" s="13" t="s">
        <v>17</v>
      </c>
      <c r="H3619" s="12" t="s">
        <v>18</v>
      </c>
      <c r="I3619" s="13" t="s">
        <v>51</v>
      </c>
      <c r="J3619" s="12" t="s">
        <v>18</v>
      </c>
      <c r="K3619" s="13" t="s">
        <v>18</v>
      </c>
      <c r="L3619" s="12" t="s">
        <v>18</v>
      </c>
      <c r="M3619" s="13" t="s">
        <v>18</v>
      </c>
      <c r="N3619" s="2" t="s">
        <v>64</v>
      </c>
      <c r="O3619" s="13" t="s">
        <v>20</v>
      </c>
      <c r="P3619" s="14">
        <v>734.4</v>
      </c>
      <c r="Q3619" s="14">
        <v>32313.599999999999</v>
      </c>
      <c r="R3619" s="13">
        <v>95</v>
      </c>
      <c r="S3619" s="15">
        <v>0.5</v>
      </c>
      <c r="T3619" s="13">
        <v>1</v>
      </c>
      <c r="U3619" s="13">
        <v>4</v>
      </c>
      <c r="V3619" s="16">
        <v>0</v>
      </c>
      <c r="W3619" s="16" t="str">
        <f t="shared" si="56"/>
        <v>PN3255353-3</v>
      </c>
      <c r="Z3619" s="13" t="s">
        <v>17</v>
      </c>
      <c r="BN3619" s="19">
        <f>P3619*R3619</f>
        <v>69768</v>
      </c>
      <c r="BO3619" s="19" t="str">
        <f>IF(AND(BN3619&gt;120000, P3619&gt;25, X3619&lt;&gt;"WAVE 0"), "yes", "no")</f>
        <v>no</v>
      </c>
      <c r="BP3619" s="17" t="s">
        <v>51</v>
      </c>
    </row>
    <row r="3620" spans="1:68" x14ac:dyDescent="0.25">
      <c r="A3620" s="11" t="s">
        <v>7324</v>
      </c>
      <c r="B3620" s="12" t="s">
        <v>7325</v>
      </c>
      <c r="C3620" s="13" t="s">
        <v>14</v>
      </c>
      <c r="D3620" s="12" t="s">
        <v>959</v>
      </c>
      <c r="E3620" s="13" t="s">
        <v>960</v>
      </c>
      <c r="F3620" s="12">
        <v>2019</v>
      </c>
      <c r="G3620" s="13" t="s">
        <v>38</v>
      </c>
      <c r="H3620" s="12" t="s">
        <v>330</v>
      </c>
      <c r="I3620" s="13" t="s">
        <v>51</v>
      </c>
      <c r="J3620" s="12" t="s">
        <v>5060</v>
      </c>
      <c r="K3620" s="13" t="s">
        <v>1440</v>
      </c>
      <c r="L3620" s="12" t="s">
        <v>967</v>
      </c>
      <c r="M3620" s="13" t="s">
        <v>359</v>
      </c>
      <c r="N3620" s="2" t="s">
        <v>19</v>
      </c>
      <c r="O3620" s="13" t="s">
        <v>20</v>
      </c>
      <c r="P3620" s="14">
        <v>4379.9799999999996</v>
      </c>
      <c r="Q3620" s="14"/>
      <c r="R3620" s="13">
        <v>0</v>
      </c>
      <c r="S3620" s="15">
        <v>1</v>
      </c>
      <c r="T3620" s="13">
        <v>1</v>
      </c>
      <c r="U3620" s="13"/>
      <c r="V3620" s="16"/>
      <c r="W3620" s="16" t="str">
        <f t="shared" si="56"/>
        <v>PN3257039-1</v>
      </c>
      <c r="Z3620" s="13" t="s">
        <v>38</v>
      </c>
      <c r="AA3620" s="17" t="s">
        <v>22</v>
      </c>
      <c r="AB3620" s="17" t="s">
        <v>22</v>
      </c>
      <c r="AC3620" s="17" t="s">
        <v>22</v>
      </c>
      <c r="AD3620" s="17" t="s">
        <v>22</v>
      </c>
      <c r="AE3620" s="17" t="s">
        <v>22</v>
      </c>
      <c r="AF3620" s="17" t="s">
        <v>22</v>
      </c>
      <c r="AG3620" s="17" t="s">
        <v>22</v>
      </c>
      <c r="AJ3620" s="17" t="s">
        <v>22</v>
      </c>
      <c r="AK3620" s="17" t="s">
        <v>22</v>
      </c>
      <c r="AO3620" s="17" t="s">
        <v>22</v>
      </c>
      <c r="AP3620" s="18" t="s">
        <v>22</v>
      </c>
      <c r="AQ3620" s="17" t="s">
        <v>22</v>
      </c>
      <c r="AR3620" s="17" t="s">
        <v>22</v>
      </c>
      <c r="AS3620" s="17" t="s">
        <v>22</v>
      </c>
      <c r="AT3620" s="17" t="s">
        <v>22</v>
      </c>
      <c r="AU3620" s="17" t="s">
        <v>22</v>
      </c>
      <c r="AV3620" s="17" t="s">
        <v>22</v>
      </c>
      <c r="AW3620" s="17" t="s">
        <v>22</v>
      </c>
      <c r="AX3620" s="17" t="s">
        <v>22</v>
      </c>
      <c r="AY3620" s="17" t="s">
        <v>22</v>
      </c>
      <c r="AZ3620" s="17" t="s">
        <v>22</v>
      </c>
      <c r="BA3620" s="17" t="s">
        <v>22</v>
      </c>
      <c r="BD3620" s="17" t="s">
        <v>22</v>
      </c>
      <c r="BE3620" s="17" t="s">
        <v>22</v>
      </c>
      <c r="BF3620" s="17" t="s">
        <v>22</v>
      </c>
      <c r="BG3620" s="18" t="s">
        <v>22</v>
      </c>
      <c r="BH3620" s="3" t="s">
        <v>22</v>
      </c>
      <c r="BI3620" s="3" t="s">
        <v>22</v>
      </c>
      <c r="BK3620" s="3" t="s">
        <v>22</v>
      </c>
      <c r="BL3620" s="17" t="s">
        <v>22</v>
      </c>
      <c r="BM3620" s="19" t="s">
        <v>22</v>
      </c>
      <c r="BN3620" s="19">
        <f>P3620*R3620</f>
        <v>0</v>
      </c>
      <c r="BO3620" s="19" t="str">
        <f>IF(AND(BN3620&gt;120000, P3620&gt;25, X3620&lt;&gt;"WAVE 0"), "yes", "no")</f>
        <v>no</v>
      </c>
      <c r="BP3620" s="17" t="s">
        <v>22</v>
      </c>
    </row>
    <row r="3621" spans="1:68" x14ac:dyDescent="0.25">
      <c r="A3621" s="11" t="s">
        <v>7326</v>
      </c>
      <c r="B3621" s="12" t="s">
        <v>7327</v>
      </c>
      <c r="C3621" s="13" t="s">
        <v>14</v>
      </c>
      <c r="D3621" s="12" t="s">
        <v>818</v>
      </c>
      <c r="E3621" s="13" t="s">
        <v>819</v>
      </c>
      <c r="F3621" s="12">
        <v>2020</v>
      </c>
      <c r="G3621" s="13" t="s">
        <v>17</v>
      </c>
      <c r="H3621" s="12" t="s">
        <v>330</v>
      </c>
      <c r="I3621" s="13" t="s">
        <v>18</v>
      </c>
      <c r="J3621" s="12" t="s">
        <v>5060</v>
      </c>
      <c r="K3621" s="13" t="s">
        <v>1440</v>
      </c>
      <c r="L3621" s="12" t="s">
        <v>967</v>
      </c>
      <c r="M3621" s="13" t="s">
        <v>359</v>
      </c>
      <c r="N3621" s="2" t="s">
        <v>19</v>
      </c>
      <c r="O3621" s="13" t="s">
        <v>20</v>
      </c>
      <c r="P3621" s="14"/>
      <c r="Q3621" s="14"/>
      <c r="R3621" s="13">
        <v>0</v>
      </c>
      <c r="S3621" s="15"/>
      <c r="T3621" s="13">
        <v>1</v>
      </c>
      <c r="U3621" s="13"/>
      <c r="V3621" s="16"/>
      <c r="W3621" s="16" t="str">
        <f t="shared" si="56"/>
        <v>PN3257609-2</v>
      </c>
      <c r="Z3621" s="13" t="s">
        <v>17</v>
      </c>
      <c r="AA3621" s="17" t="s">
        <v>22</v>
      </c>
      <c r="AB3621" s="17" t="s">
        <v>22</v>
      </c>
      <c r="AC3621" s="17" t="s">
        <v>22</v>
      </c>
      <c r="AD3621" s="17" t="s">
        <v>22</v>
      </c>
      <c r="AE3621" s="17" t="s">
        <v>22</v>
      </c>
      <c r="AF3621" s="17" t="s">
        <v>22</v>
      </c>
      <c r="AG3621" s="17" t="s">
        <v>22</v>
      </c>
      <c r="AJ3621" s="17" t="s">
        <v>22</v>
      </c>
      <c r="AK3621" s="17" t="s">
        <v>22</v>
      </c>
      <c r="AO3621" s="17" t="s">
        <v>22</v>
      </c>
      <c r="AP3621" s="18" t="s">
        <v>22</v>
      </c>
      <c r="AQ3621" s="17" t="s">
        <v>22</v>
      </c>
      <c r="AR3621" s="17" t="s">
        <v>22</v>
      </c>
      <c r="AS3621" s="17" t="s">
        <v>22</v>
      </c>
      <c r="AT3621" s="17" t="s">
        <v>22</v>
      </c>
      <c r="AU3621" s="17" t="s">
        <v>22</v>
      </c>
      <c r="AV3621" s="17" t="s">
        <v>22</v>
      </c>
      <c r="AW3621" s="17" t="s">
        <v>22</v>
      </c>
      <c r="AX3621" s="17" t="s">
        <v>22</v>
      </c>
      <c r="AY3621" s="17" t="s">
        <v>22</v>
      </c>
      <c r="AZ3621" s="17" t="s">
        <v>22</v>
      </c>
      <c r="BA3621" s="17" t="s">
        <v>22</v>
      </c>
      <c r="BD3621" s="17" t="s">
        <v>22</v>
      </c>
      <c r="BE3621" s="17" t="s">
        <v>22</v>
      </c>
      <c r="BF3621" s="17" t="s">
        <v>22</v>
      </c>
      <c r="BG3621" s="18" t="s">
        <v>22</v>
      </c>
      <c r="BH3621" s="3" t="s">
        <v>22</v>
      </c>
      <c r="BI3621" s="3" t="s">
        <v>22</v>
      </c>
      <c r="BK3621" s="3" t="s">
        <v>22</v>
      </c>
      <c r="BL3621" s="17" t="s">
        <v>22</v>
      </c>
      <c r="BM3621" s="19" t="s">
        <v>22</v>
      </c>
      <c r="BN3621" s="19">
        <f>P3621*R3621</f>
        <v>0</v>
      </c>
      <c r="BO3621" s="19" t="str">
        <f>IF(AND(BN3621&gt;120000, P3621&gt;25, X3621&lt;&gt;"WAVE 0"), "yes", "no")</f>
        <v>no</v>
      </c>
      <c r="BP3621" s="17" t="s">
        <v>22</v>
      </c>
    </row>
    <row r="3622" spans="1:68" x14ac:dyDescent="0.25">
      <c r="A3622" s="11" t="s">
        <v>7328</v>
      </c>
      <c r="B3622" s="12" t="s">
        <v>7329</v>
      </c>
      <c r="C3622" s="13" t="s">
        <v>14</v>
      </c>
      <c r="D3622" s="12" t="s">
        <v>7330</v>
      </c>
      <c r="E3622" s="13" t="s">
        <v>7331</v>
      </c>
      <c r="F3622" s="12">
        <v>2019</v>
      </c>
      <c r="G3622" s="13" t="s">
        <v>38</v>
      </c>
      <c r="H3622" s="12" t="s">
        <v>18</v>
      </c>
      <c r="I3622" s="13" t="s">
        <v>18</v>
      </c>
      <c r="J3622" s="12" t="s">
        <v>18</v>
      </c>
      <c r="K3622" s="13" t="s">
        <v>18</v>
      </c>
      <c r="L3622" s="12" t="s">
        <v>18</v>
      </c>
      <c r="M3622" s="13" t="s">
        <v>18</v>
      </c>
      <c r="N3622" s="2" t="s">
        <v>19</v>
      </c>
      <c r="O3622" s="13" t="s">
        <v>20</v>
      </c>
      <c r="P3622" s="14">
        <v>366.39</v>
      </c>
      <c r="Q3622" s="14">
        <v>127503.72</v>
      </c>
      <c r="R3622" s="13">
        <v>561</v>
      </c>
      <c r="S3622" s="15">
        <v>1</v>
      </c>
      <c r="T3622" s="13">
        <v>1</v>
      </c>
      <c r="U3622" s="13">
        <v>2</v>
      </c>
      <c r="V3622" s="16">
        <v>0</v>
      </c>
      <c r="W3622" s="16" t="str">
        <f t="shared" si="56"/>
        <v>PN3257994-1</v>
      </c>
      <c r="X3622" s="17" t="s">
        <v>21</v>
      </c>
      <c r="Z3622" s="17" t="s">
        <v>38</v>
      </c>
      <c r="AA3622" s="17" t="s">
        <v>18</v>
      </c>
      <c r="AB3622" s="17" t="s">
        <v>39</v>
      </c>
      <c r="AC3622" s="17" t="s">
        <v>7332</v>
      </c>
      <c r="AD3622" s="17" t="s">
        <v>969</v>
      </c>
      <c r="AE3622" s="17" t="s">
        <v>42</v>
      </c>
      <c r="AF3622" s="17" t="s">
        <v>393</v>
      </c>
      <c r="AG3622" s="17" t="s">
        <v>970</v>
      </c>
      <c r="AJ3622" s="17" t="s">
        <v>4966</v>
      </c>
      <c r="AK3622" s="17" t="s">
        <v>4967</v>
      </c>
      <c r="AO3622" s="17" t="s">
        <v>85</v>
      </c>
      <c r="AP3622" s="18">
        <v>43545</v>
      </c>
      <c r="AQ3622" s="17" t="s">
        <v>22</v>
      </c>
      <c r="AR3622" s="17" t="s">
        <v>47</v>
      </c>
      <c r="AS3622" s="17" t="s">
        <v>503</v>
      </c>
      <c r="AT3622" s="17" t="s">
        <v>161</v>
      </c>
      <c r="AU3622" s="17" t="s">
        <v>503</v>
      </c>
      <c r="AV3622" s="17" t="s">
        <v>503</v>
      </c>
      <c r="BB3622" s="17" t="s">
        <v>51</v>
      </c>
      <c r="BE3622" s="17" t="s">
        <v>52</v>
      </c>
      <c r="BF3622" s="17" t="s">
        <v>53</v>
      </c>
      <c r="BG3622" s="18" t="s">
        <v>53</v>
      </c>
      <c r="BL3622" s="17" t="s">
        <v>7333</v>
      </c>
      <c r="BN3622" s="19">
        <f>P3622*R3622</f>
        <v>205544.78999999998</v>
      </c>
      <c r="BO3622" s="19" t="str">
        <f>IF(AND(BN3622&gt;120000, P3622&gt;25, X3622&lt;&gt;"WAVE 0"), "yes", "no")</f>
        <v>yes</v>
      </c>
      <c r="BP3622" s="17" t="s">
        <v>51</v>
      </c>
    </row>
    <row r="3623" spans="1:68" x14ac:dyDescent="0.25">
      <c r="A3623" s="11" t="s">
        <v>7334</v>
      </c>
      <c r="B3623" s="12" t="s">
        <v>7335</v>
      </c>
      <c r="C3623" s="13" t="s">
        <v>14</v>
      </c>
      <c r="D3623" s="12" t="s">
        <v>7330</v>
      </c>
      <c r="E3623" s="13" t="s">
        <v>7331</v>
      </c>
      <c r="F3623" s="12">
        <v>2019</v>
      </c>
      <c r="G3623" s="13" t="s">
        <v>38</v>
      </c>
      <c r="H3623" s="12" t="s">
        <v>18</v>
      </c>
      <c r="I3623" s="13" t="s">
        <v>18</v>
      </c>
      <c r="J3623" s="12" t="s">
        <v>18</v>
      </c>
      <c r="K3623" s="13" t="s">
        <v>18</v>
      </c>
      <c r="L3623" s="12" t="s">
        <v>18</v>
      </c>
      <c r="M3623" s="13" t="s">
        <v>18</v>
      </c>
      <c r="N3623" s="2" t="s">
        <v>19</v>
      </c>
      <c r="O3623" s="13" t="s">
        <v>20</v>
      </c>
      <c r="P3623" s="14">
        <v>3457.5644000000002</v>
      </c>
      <c r="Q3623" s="14">
        <v>164923.20000000001</v>
      </c>
      <c r="R3623" s="13">
        <v>264</v>
      </c>
      <c r="S3623" s="15">
        <v>0.22222222222222221</v>
      </c>
      <c r="T3623" s="13">
        <v>2</v>
      </c>
      <c r="U3623" s="13">
        <v>3</v>
      </c>
      <c r="V3623" s="16">
        <v>0</v>
      </c>
      <c r="W3623" s="16" t="str">
        <f t="shared" si="56"/>
        <v>PN3258398-3</v>
      </c>
      <c r="X3623" s="17" t="s">
        <v>21</v>
      </c>
      <c r="Z3623" s="17" t="s">
        <v>38</v>
      </c>
      <c r="AA3623" s="17" t="s">
        <v>18</v>
      </c>
      <c r="AB3623" s="17" t="s">
        <v>46</v>
      </c>
      <c r="AC3623" s="17" t="s">
        <v>7336</v>
      </c>
      <c r="AD3623" s="17" t="s">
        <v>969</v>
      </c>
      <c r="AE3623" s="17" t="s">
        <v>42</v>
      </c>
      <c r="AF3623" s="17" t="s">
        <v>393</v>
      </c>
      <c r="AG3623" s="17" t="s">
        <v>970</v>
      </c>
      <c r="AJ3623" s="17" t="s">
        <v>4966</v>
      </c>
      <c r="AK3623" s="17" t="s">
        <v>4967</v>
      </c>
      <c r="AO3623" s="17" t="s">
        <v>85</v>
      </c>
      <c r="AP3623" s="18">
        <v>43545</v>
      </c>
      <c r="AQ3623" s="17" t="s">
        <v>22</v>
      </c>
      <c r="AR3623" s="17" t="s">
        <v>47</v>
      </c>
      <c r="AS3623" s="17" t="s">
        <v>503</v>
      </c>
      <c r="AT3623" s="17" t="s">
        <v>161</v>
      </c>
      <c r="AU3623" s="17" t="s">
        <v>503</v>
      </c>
      <c r="AV3623" s="17" t="s">
        <v>503</v>
      </c>
      <c r="BB3623" s="17" t="s">
        <v>51</v>
      </c>
      <c r="BE3623" s="17" t="s">
        <v>52</v>
      </c>
      <c r="BF3623" s="17" t="s">
        <v>53</v>
      </c>
      <c r="BG3623" s="18" t="s">
        <v>53</v>
      </c>
      <c r="BL3623" s="17" t="s">
        <v>7333</v>
      </c>
      <c r="BM3623" s="19">
        <v>90812.551666666666</v>
      </c>
      <c r="BN3623" s="19">
        <f>P3623*R3623</f>
        <v>912797.00160000008</v>
      </c>
      <c r="BO3623" s="19" t="str">
        <f>IF(AND(BN3623&gt;120000, P3623&gt;25, X3623&lt;&gt;"WAVE 0"), "yes", "no")</f>
        <v>yes</v>
      </c>
      <c r="BP3623" s="17" t="s">
        <v>51</v>
      </c>
    </row>
    <row r="3624" spans="1:68" x14ac:dyDescent="0.25">
      <c r="A3624" s="11" t="s">
        <v>7337</v>
      </c>
      <c r="B3624" s="12" t="s">
        <v>7338</v>
      </c>
      <c r="C3624" s="13" t="s">
        <v>14</v>
      </c>
      <c r="D3624" s="12" t="s">
        <v>7330</v>
      </c>
      <c r="E3624" s="13" t="s">
        <v>7331</v>
      </c>
      <c r="F3624" s="12">
        <v>2019</v>
      </c>
      <c r="G3624" s="13" t="s">
        <v>38</v>
      </c>
      <c r="H3624" s="12" t="s">
        <v>18</v>
      </c>
      <c r="I3624" s="13" t="s">
        <v>18</v>
      </c>
      <c r="J3624" s="12" t="s">
        <v>18</v>
      </c>
      <c r="K3624" s="13" t="s">
        <v>18</v>
      </c>
      <c r="L3624" s="12" t="s">
        <v>18</v>
      </c>
      <c r="M3624" s="13" t="s">
        <v>18</v>
      </c>
      <c r="N3624" s="2" t="s">
        <v>19</v>
      </c>
      <c r="O3624" s="13" t="s">
        <v>20</v>
      </c>
      <c r="P3624" s="14">
        <v>154.3552</v>
      </c>
      <c r="Q3624" s="14">
        <v>26857.8</v>
      </c>
      <c r="R3624" s="13">
        <v>326</v>
      </c>
      <c r="S3624" s="15">
        <v>0</v>
      </c>
      <c r="T3624" s="13">
        <v>1</v>
      </c>
      <c r="U3624" s="13">
        <v>2</v>
      </c>
      <c r="V3624" s="16">
        <v>0</v>
      </c>
      <c r="W3624" s="16" t="str">
        <f t="shared" si="56"/>
        <v>PN3258400-1</v>
      </c>
      <c r="X3624" s="17" t="s">
        <v>21</v>
      </c>
      <c r="Z3624" s="17" t="s">
        <v>38</v>
      </c>
      <c r="AA3624" s="17" t="s">
        <v>18</v>
      </c>
      <c r="AB3624" s="17" t="s">
        <v>39</v>
      </c>
      <c r="AC3624" s="17" t="s">
        <v>7339</v>
      </c>
      <c r="AD3624" s="17" t="s">
        <v>969</v>
      </c>
      <c r="AE3624" s="17" t="s">
        <v>42</v>
      </c>
      <c r="AF3624" s="17" t="s">
        <v>393</v>
      </c>
      <c r="AG3624" s="17" t="s">
        <v>970</v>
      </c>
      <c r="AJ3624" s="17" t="s">
        <v>4966</v>
      </c>
      <c r="AK3624" s="17" t="s">
        <v>4967</v>
      </c>
      <c r="AO3624" s="17" t="s">
        <v>85</v>
      </c>
      <c r="AP3624" s="18">
        <v>43545</v>
      </c>
      <c r="AQ3624" s="17" t="s">
        <v>22</v>
      </c>
      <c r="AR3624" s="17" t="s">
        <v>47</v>
      </c>
      <c r="AS3624" s="17" t="s">
        <v>503</v>
      </c>
      <c r="AT3624" s="17" t="s">
        <v>161</v>
      </c>
      <c r="AU3624" s="17" t="s">
        <v>503</v>
      </c>
      <c r="AV3624" s="17" t="s">
        <v>503</v>
      </c>
      <c r="AW3624" s="17" t="s">
        <v>48</v>
      </c>
      <c r="AX3624" s="17" t="s">
        <v>1985</v>
      </c>
      <c r="AY3624" s="17" t="s">
        <v>691</v>
      </c>
      <c r="AZ3624" s="17" t="s">
        <v>937</v>
      </c>
      <c r="BA3624" s="17" t="s">
        <v>850</v>
      </c>
      <c r="BB3624" s="17" t="s">
        <v>51</v>
      </c>
      <c r="BD3624" s="17">
        <v>3</v>
      </c>
      <c r="BE3624" s="17" t="s">
        <v>52</v>
      </c>
      <c r="BF3624" s="17" t="s">
        <v>53</v>
      </c>
      <c r="BG3624" s="18" t="s">
        <v>53</v>
      </c>
      <c r="BL3624" s="17" t="s">
        <v>7333</v>
      </c>
      <c r="BN3624" s="19">
        <f>P3624*R3624</f>
        <v>50319.7952</v>
      </c>
      <c r="BO3624" s="19" t="str">
        <f>IF(AND(BN3624&gt;120000, P3624&gt;25, X3624&lt;&gt;"WAVE 0"), "yes", "no")</f>
        <v>no</v>
      </c>
      <c r="BP3624" s="17" t="s">
        <v>51</v>
      </c>
    </row>
    <row r="3625" spans="1:68" x14ac:dyDescent="0.25">
      <c r="A3625" s="11" t="s">
        <v>7340</v>
      </c>
      <c r="B3625" s="12" t="s">
        <v>7341</v>
      </c>
      <c r="C3625" s="13" t="s">
        <v>14</v>
      </c>
      <c r="D3625" s="12" t="s">
        <v>7330</v>
      </c>
      <c r="E3625" s="13" t="s">
        <v>7331</v>
      </c>
      <c r="F3625" s="12">
        <v>2019</v>
      </c>
      <c r="G3625" s="13" t="s">
        <v>38</v>
      </c>
      <c r="H3625" s="12" t="s">
        <v>18</v>
      </c>
      <c r="I3625" s="13" t="s">
        <v>18</v>
      </c>
      <c r="J3625" s="12" t="s">
        <v>18</v>
      </c>
      <c r="K3625" s="13" t="s">
        <v>18</v>
      </c>
      <c r="L3625" s="12" t="s">
        <v>18</v>
      </c>
      <c r="M3625" s="13" t="s">
        <v>18</v>
      </c>
      <c r="N3625" s="2" t="s">
        <v>19</v>
      </c>
      <c r="O3625" s="13" t="s">
        <v>20</v>
      </c>
      <c r="P3625" s="14">
        <v>488.27</v>
      </c>
      <c r="Q3625" s="14">
        <v>121579.23000000001</v>
      </c>
      <c r="R3625" s="13">
        <v>326</v>
      </c>
      <c r="S3625" s="15">
        <v>0.1</v>
      </c>
      <c r="T3625" s="13">
        <v>1</v>
      </c>
      <c r="U3625" s="13">
        <v>4</v>
      </c>
      <c r="V3625" s="16">
        <v>56818.181818181816</v>
      </c>
      <c r="W3625" s="16" t="str">
        <f t="shared" si="56"/>
        <v>PN3258401-2</v>
      </c>
      <c r="X3625" s="17" t="s">
        <v>21</v>
      </c>
      <c r="Z3625" s="17" t="s">
        <v>38</v>
      </c>
      <c r="AA3625" s="17" t="s">
        <v>18</v>
      </c>
      <c r="AB3625" s="17" t="s">
        <v>39</v>
      </c>
      <c r="AC3625" s="17" t="s">
        <v>7342</v>
      </c>
      <c r="AD3625" s="17" t="s">
        <v>969</v>
      </c>
      <c r="AE3625" s="17" t="s">
        <v>42</v>
      </c>
      <c r="AF3625" s="17" t="s">
        <v>393</v>
      </c>
      <c r="AG3625" s="17" t="s">
        <v>970</v>
      </c>
      <c r="AJ3625" s="17" t="s">
        <v>4966</v>
      </c>
      <c r="AK3625" s="17" t="s">
        <v>4967</v>
      </c>
      <c r="AO3625" s="17" t="s">
        <v>85</v>
      </c>
      <c r="AP3625" s="18">
        <v>43545</v>
      </c>
      <c r="AQ3625" s="17" t="s">
        <v>22</v>
      </c>
      <c r="AR3625" s="17" t="s">
        <v>47</v>
      </c>
      <c r="AS3625" s="17" t="s">
        <v>503</v>
      </c>
      <c r="AT3625" s="17" t="s">
        <v>161</v>
      </c>
      <c r="AU3625" s="17" t="s">
        <v>503</v>
      </c>
      <c r="AV3625" s="17" t="s">
        <v>503</v>
      </c>
      <c r="AW3625" s="17" t="s">
        <v>48</v>
      </c>
      <c r="AX3625" s="17" t="s">
        <v>1985</v>
      </c>
      <c r="BA3625" s="17" t="s">
        <v>850</v>
      </c>
      <c r="BB3625" s="17" t="s">
        <v>51</v>
      </c>
      <c r="BD3625" s="17">
        <v>3</v>
      </c>
      <c r="BE3625" s="17" t="s">
        <v>52</v>
      </c>
      <c r="BF3625" s="17" t="s">
        <v>53</v>
      </c>
      <c r="BG3625" s="18" t="s">
        <v>53</v>
      </c>
      <c r="BL3625" s="17" t="s">
        <v>7333</v>
      </c>
      <c r="BM3625" s="19">
        <v>496078.12444444443</v>
      </c>
      <c r="BN3625" s="19">
        <f>P3625*R3625</f>
        <v>159176.01999999999</v>
      </c>
      <c r="BO3625" s="19" t="str">
        <f>IF(AND(BN3625&gt;120000, P3625&gt;25, X3625&lt;&gt;"WAVE 0"), "yes", "no")</f>
        <v>yes</v>
      </c>
      <c r="BP3625" s="17" t="s">
        <v>51</v>
      </c>
    </row>
    <row r="3626" spans="1:68" x14ac:dyDescent="0.25">
      <c r="A3626" s="11" t="s">
        <v>7343</v>
      </c>
      <c r="B3626" s="12" t="s">
        <v>7344</v>
      </c>
      <c r="C3626" s="13" t="s">
        <v>14</v>
      </c>
      <c r="D3626" s="12" t="s">
        <v>7330</v>
      </c>
      <c r="E3626" s="13" t="s">
        <v>7331</v>
      </c>
      <c r="F3626" s="12">
        <v>2019</v>
      </c>
      <c r="G3626" s="13" t="s">
        <v>38</v>
      </c>
      <c r="H3626" s="12" t="s">
        <v>18</v>
      </c>
      <c r="I3626" s="13" t="s">
        <v>18</v>
      </c>
      <c r="J3626" s="12" t="s">
        <v>18</v>
      </c>
      <c r="K3626" s="13" t="s">
        <v>18</v>
      </c>
      <c r="L3626" s="12" t="s">
        <v>18</v>
      </c>
      <c r="M3626" s="13" t="s">
        <v>18</v>
      </c>
      <c r="N3626" s="2" t="s">
        <v>19</v>
      </c>
      <c r="O3626" s="13" t="s">
        <v>20</v>
      </c>
      <c r="P3626" s="14">
        <v>187.78</v>
      </c>
      <c r="Q3626" s="14">
        <v>55920.66</v>
      </c>
      <c r="R3626" s="13">
        <v>326</v>
      </c>
      <c r="S3626" s="15">
        <v>0</v>
      </c>
      <c r="T3626" s="13">
        <v>1</v>
      </c>
      <c r="U3626" s="13">
        <v>1</v>
      </c>
      <c r="V3626" s="16">
        <v>0</v>
      </c>
      <c r="W3626" s="16" t="str">
        <f t="shared" si="56"/>
        <v>PN3258402-1</v>
      </c>
      <c r="X3626" s="17" t="s">
        <v>21</v>
      </c>
      <c r="Z3626" s="17" t="s">
        <v>38</v>
      </c>
      <c r="AA3626" s="17" t="s">
        <v>18</v>
      </c>
      <c r="AB3626" s="17" t="s">
        <v>39</v>
      </c>
      <c r="AC3626" s="17" t="s">
        <v>7345</v>
      </c>
      <c r="AD3626" s="17" t="s">
        <v>969</v>
      </c>
      <c r="AE3626" s="17" t="s">
        <v>42</v>
      </c>
      <c r="AF3626" s="17" t="s">
        <v>393</v>
      </c>
      <c r="AG3626" s="17" t="s">
        <v>970</v>
      </c>
      <c r="AJ3626" s="17" t="s">
        <v>4966</v>
      </c>
      <c r="AK3626" s="17" t="s">
        <v>4967</v>
      </c>
      <c r="AO3626" s="17" t="s">
        <v>85</v>
      </c>
      <c r="AP3626" s="18">
        <v>43545</v>
      </c>
      <c r="AQ3626" s="17" t="s">
        <v>22</v>
      </c>
      <c r="AR3626" s="17" t="s">
        <v>47</v>
      </c>
      <c r="AS3626" s="17" t="s">
        <v>503</v>
      </c>
      <c r="AT3626" s="17" t="s">
        <v>161</v>
      </c>
      <c r="AU3626" s="17" t="s">
        <v>503</v>
      </c>
      <c r="AV3626" s="17" t="s">
        <v>503</v>
      </c>
      <c r="AW3626" s="17" t="s">
        <v>48</v>
      </c>
      <c r="AX3626" s="17" t="s">
        <v>1985</v>
      </c>
      <c r="BA3626" s="17" t="s">
        <v>850</v>
      </c>
      <c r="BB3626" s="17" t="s">
        <v>51</v>
      </c>
      <c r="BD3626" s="17">
        <v>3</v>
      </c>
      <c r="BE3626" s="17" t="s">
        <v>52</v>
      </c>
      <c r="BF3626" s="17" t="s">
        <v>53</v>
      </c>
      <c r="BG3626" s="18" t="s">
        <v>53</v>
      </c>
      <c r="BL3626" s="17" t="s">
        <v>7333</v>
      </c>
      <c r="BN3626" s="19">
        <f>P3626*R3626</f>
        <v>61216.28</v>
      </c>
      <c r="BO3626" s="19" t="str">
        <f>IF(AND(BN3626&gt;120000, P3626&gt;25, X3626&lt;&gt;"WAVE 0"), "yes", "no")</f>
        <v>no</v>
      </c>
      <c r="BP3626" s="17" t="s">
        <v>51</v>
      </c>
    </row>
    <row r="3627" spans="1:68" x14ac:dyDescent="0.25">
      <c r="A3627" s="11" t="s">
        <v>7346</v>
      </c>
      <c r="B3627" s="12" t="s">
        <v>7347</v>
      </c>
      <c r="C3627" s="13" t="s">
        <v>14</v>
      </c>
      <c r="D3627" s="12" t="s">
        <v>7330</v>
      </c>
      <c r="E3627" s="13" t="s">
        <v>7331</v>
      </c>
      <c r="F3627" s="12">
        <v>2019</v>
      </c>
      <c r="G3627" s="13" t="s">
        <v>38</v>
      </c>
      <c r="H3627" s="12" t="s">
        <v>18</v>
      </c>
      <c r="I3627" s="13" t="s">
        <v>18</v>
      </c>
      <c r="J3627" s="12" t="s">
        <v>18</v>
      </c>
      <c r="K3627" s="13" t="s">
        <v>18</v>
      </c>
      <c r="L3627" s="12" t="s">
        <v>18</v>
      </c>
      <c r="M3627" s="13" t="s">
        <v>18</v>
      </c>
      <c r="N3627" s="2" t="s">
        <v>19</v>
      </c>
      <c r="O3627" s="13" t="s">
        <v>20</v>
      </c>
      <c r="P3627" s="14">
        <v>455.98899999999998</v>
      </c>
      <c r="Q3627" s="14">
        <v>100317.58</v>
      </c>
      <c r="R3627" s="13">
        <v>326</v>
      </c>
      <c r="S3627" s="15">
        <v>0.5</v>
      </c>
      <c r="T3627" s="13">
        <v>1</v>
      </c>
      <c r="U3627" s="13">
        <v>3</v>
      </c>
      <c r="V3627" s="16">
        <v>0</v>
      </c>
      <c r="W3627" s="16" t="str">
        <f t="shared" si="56"/>
        <v>PN3258403-2</v>
      </c>
      <c r="X3627" s="17" t="s">
        <v>21</v>
      </c>
      <c r="Z3627" s="17" t="s">
        <v>38</v>
      </c>
      <c r="AA3627" s="17" t="s">
        <v>18</v>
      </c>
      <c r="AB3627" s="17" t="s">
        <v>46</v>
      </c>
      <c r="AC3627" s="17" t="s">
        <v>7348</v>
      </c>
      <c r="AD3627" s="17" t="s">
        <v>969</v>
      </c>
      <c r="AE3627" s="17" t="s">
        <v>42</v>
      </c>
      <c r="AF3627" s="17" t="s">
        <v>393</v>
      </c>
      <c r="AG3627" s="17" t="s">
        <v>970</v>
      </c>
      <c r="AJ3627" s="17" t="s">
        <v>4966</v>
      </c>
      <c r="AK3627" s="17" t="s">
        <v>4967</v>
      </c>
      <c r="AO3627" s="17" t="s">
        <v>85</v>
      </c>
      <c r="AP3627" s="18">
        <v>43188</v>
      </c>
      <c r="AQ3627" s="17" t="s">
        <v>22</v>
      </c>
      <c r="AR3627" s="17" t="s">
        <v>47</v>
      </c>
      <c r="AS3627" s="17" t="s">
        <v>503</v>
      </c>
      <c r="AT3627" s="17" t="s">
        <v>161</v>
      </c>
      <c r="AU3627" s="17" t="s">
        <v>503</v>
      </c>
      <c r="AV3627" s="17" t="s">
        <v>503</v>
      </c>
      <c r="AW3627" s="17" t="s">
        <v>48</v>
      </c>
      <c r="AX3627" s="17" t="s">
        <v>1985</v>
      </c>
      <c r="BA3627" s="17" t="s">
        <v>850</v>
      </c>
      <c r="BB3627" s="17" t="s">
        <v>51</v>
      </c>
      <c r="BD3627" s="17">
        <v>3</v>
      </c>
      <c r="BE3627" s="17" t="s">
        <v>52</v>
      </c>
      <c r="BF3627" s="17" t="s">
        <v>53</v>
      </c>
      <c r="BG3627" s="18" t="s">
        <v>53</v>
      </c>
      <c r="BL3627" s="17" t="s">
        <v>7333</v>
      </c>
      <c r="BM3627" s="19">
        <v>145454.86772222223</v>
      </c>
      <c r="BN3627" s="19">
        <f>P3627*R3627</f>
        <v>148652.41399999999</v>
      </c>
      <c r="BO3627" s="19" t="str">
        <f>IF(AND(BN3627&gt;120000, P3627&gt;25, X3627&lt;&gt;"WAVE 0"), "yes", "no")</f>
        <v>yes</v>
      </c>
      <c r="BP3627" s="17" t="s">
        <v>51</v>
      </c>
    </row>
    <row r="3628" spans="1:68" x14ac:dyDescent="0.25">
      <c r="A3628" s="11" t="s">
        <v>7349</v>
      </c>
      <c r="B3628" s="12" t="s">
        <v>7350</v>
      </c>
      <c r="C3628" s="13" t="s">
        <v>14</v>
      </c>
      <c r="D3628" s="12" t="s">
        <v>7330</v>
      </c>
      <c r="E3628" s="13" t="s">
        <v>7331</v>
      </c>
      <c r="F3628" s="12">
        <v>2019</v>
      </c>
      <c r="G3628" s="13" t="s">
        <v>38</v>
      </c>
      <c r="H3628" s="12" t="s">
        <v>18</v>
      </c>
      <c r="I3628" s="13" t="s">
        <v>18</v>
      </c>
      <c r="J3628" s="12" t="s">
        <v>18</v>
      </c>
      <c r="K3628" s="13" t="s">
        <v>18</v>
      </c>
      <c r="L3628" s="12" t="s">
        <v>18</v>
      </c>
      <c r="M3628" s="13" t="s">
        <v>18</v>
      </c>
      <c r="N3628" s="2" t="s">
        <v>19</v>
      </c>
      <c r="O3628" s="13" t="s">
        <v>20</v>
      </c>
      <c r="P3628" s="14"/>
      <c r="Q3628" s="14"/>
      <c r="R3628" s="13">
        <v>0</v>
      </c>
      <c r="S3628" s="15"/>
      <c r="T3628" s="13">
        <v>1</v>
      </c>
      <c r="U3628" s="13"/>
      <c r="V3628" s="16"/>
      <c r="W3628" s="16" t="str">
        <f t="shared" si="56"/>
        <v>PN3258403-2-900</v>
      </c>
      <c r="Z3628" s="13" t="s">
        <v>38</v>
      </c>
      <c r="AA3628" s="17" t="s">
        <v>22</v>
      </c>
      <c r="AB3628" s="17" t="s">
        <v>22</v>
      </c>
      <c r="AC3628" s="17" t="s">
        <v>22</v>
      </c>
      <c r="AD3628" s="17" t="s">
        <v>22</v>
      </c>
      <c r="AE3628" s="17" t="s">
        <v>22</v>
      </c>
      <c r="AF3628" s="17" t="s">
        <v>22</v>
      </c>
      <c r="AG3628" s="17" t="s">
        <v>22</v>
      </c>
      <c r="AJ3628" s="17" t="s">
        <v>22</v>
      </c>
      <c r="AK3628" s="17" t="s">
        <v>22</v>
      </c>
      <c r="AO3628" s="17" t="s">
        <v>22</v>
      </c>
      <c r="AP3628" s="18" t="s">
        <v>22</v>
      </c>
      <c r="AQ3628" s="17" t="s">
        <v>22</v>
      </c>
      <c r="AR3628" s="17" t="s">
        <v>22</v>
      </c>
      <c r="AS3628" s="17" t="s">
        <v>22</v>
      </c>
      <c r="AT3628" s="17" t="s">
        <v>22</v>
      </c>
      <c r="AU3628" s="17" t="s">
        <v>22</v>
      </c>
      <c r="AV3628" s="17" t="s">
        <v>22</v>
      </c>
      <c r="AW3628" s="17" t="s">
        <v>22</v>
      </c>
      <c r="AX3628" s="17" t="s">
        <v>22</v>
      </c>
      <c r="AY3628" s="17" t="s">
        <v>22</v>
      </c>
      <c r="AZ3628" s="17" t="s">
        <v>22</v>
      </c>
      <c r="BA3628" s="17" t="s">
        <v>22</v>
      </c>
      <c r="BD3628" s="17" t="s">
        <v>22</v>
      </c>
      <c r="BE3628" s="17" t="s">
        <v>22</v>
      </c>
      <c r="BF3628" s="17" t="s">
        <v>22</v>
      </c>
      <c r="BG3628" s="18" t="s">
        <v>22</v>
      </c>
      <c r="BH3628" s="3" t="s">
        <v>22</v>
      </c>
      <c r="BI3628" s="3" t="s">
        <v>22</v>
      </c>
      <c r="BK3628" s="3" t="s">
        <v>22</v>
      </c>
      <c r="BL3628" s="17" t="s">
        <v>22</v>
      </c>
      <c r="BM3628" s="19" t="s">
        <v>22</v>
      </c>
      <c r="BN3628" s="19">
        <f>P3628*R3628</f>
        <v>0</v>
      </c>
      <c r="BO3628" s="19" t="str">
        <f>IF(AND(BN3628&gt;120000, P3628&gt;25, X3628&lt;&gt;"WAVE 0"), "yes", "no")</f>
        <v>no</v>
      </c>
      <c r="BP3628" s="17" t="s">
        <v>22</v>
      </c>
    </row>
    <row r="3629" spans="1:68" x14ac:dyDescent="0.25">
      <c r="A3629" s="11" t="s">
        <v>7351</v>
      </c>
      <c r="B3629" s="12" t="s">
        <v>7338</v>
      </c>
      <c r="C3629" s="13" t="s">
        <v>14</v>
      </c>
      <c r="D3629" s="12" t="s">
        <v>7330</v>
      </c>
      <c r="E3629" s="13" t="s">
        <v>7331</v>
      </c>
      <c r="F3629" s="12">
        <v>2019</v>
      </c>
      <c r="G3629" s="13" t="s">
        <v>38</v>
      </c>
      <c r="H3629" s="12" t="s">
        <v>18</v>
      </c>
      <c r="I3629" s="13" t="s">
        <v>18</v>
      </c>
      <c r="J3629" s="12" t="s">
        <v>18</v>
      </c>
      <c r="K3629" s="13" t="s">
        <v>18</v>
      </c>
      <c r="L3629" s="12" t="s">
        <v>18</v>
      </c>
      <c r="M3629" s="13" t="s">
        <v>18</v>
      </c>
      <c r="N3629" s="2" t="s">
        <v>19</v>
      </c>
      <c r="O3629" s="13" t="s">
        <v>20</v>
      </c>
      <c r="P3629" s="14">
        <v>212.87020000000001</v>
      </c>
      <c r="Q3629" s="14">
        <v>48747.28</v>
      </c>
      <c r="R3629" s="13">
        <v>326</v>
      </c>
      <c r="S3629" s="15">
        <v>0</v>
      </c>
      <c r="T3629" s="13">
        <v>1</v>
      </c>
      <c r="U3629" s="13">
        <v>3</v>
      </c>
      <c r="V3629" s="16">
        <v>0</v>
      </c>
      <c r="W3629" s="16" t="str">
        <f t="shared" si="56"/>
        <v>PN3258404-1</v>
      </c>
      <c r="X3629" s="17" t="s">
        <v>21</v>
      </c>
      <c r="Z3629" s="17" t="s">
        <v>38</v>
      </c>
      <c r="AA3629" s="17" t="s">
        <v>18</v>
      </c>
      <c r="AB3629" s="17" t="s">
        <v>39</v>
      </c>
      <c r="AC3629" s="17" t="s">
        <v>7339</v>
      </c>
      <c r="AD3629" s="17" t="s">
        <v>969</v>
      </c>
      <c r="AE3629" s="17" t="s">
        <v>42</v>
      </c>
      <c r="AF3629" s="17" t="s">
        <v>393</v>
      </c>
      <c r="AG3629" s="17" t="s">
        <v>970</v>
      </c>
      <c r="AJ3629" s="17" t="s">
        <v>4966</v>
      </c>
      <c r="AK3629" s="17" t="s">
        <v>4967</v>
      </c>
      <c r="AO3629" s="17" t="s">
        <v>85</v>
      </c>
      <c r="AP3629" s="18">
        <v>43545</v>
      </c>
      <c r="AQ3629" s="17" t="s">
        <v>22</v>
      </c>
      <c r="AR3629" s="17" t="s">
        <v>47</v>
      </c>
      <c r="AS3629" s="17" t="s">
        <v>503</v>
      </c>
      <c r="AT3629" s="17" t="s">
        <v>161</v>
      </c>
      <c r="AU3629" s="17" t="s">
        <v>503</v>
      </c>
      <c r="AV3629" s="17" t="s">
        <v>503</v>
      </c>
      <c r="AW3629" s="17" t="s">
        <v>48</v>
      </c>
      <c r="AX3629" s="17" t="s">
        <v>1985</v>
      </c>
      <c r="BA3629" s="17" t="s">
        <v>850</v>
      </c>
      <c r="BB3629" s="17" t="s">
        <v>51</v>
      </c>
      <c r="BD3629" s="17">
        <v>3</v>
      </c>
      <c r="BE3629" s="17" t="s">
        <v>52</v>
      </c>
      <c r="BF3629" s="17" t="s">
        <v>53</v>
      </c>
      <c r="BG3629" s="18" t="s">
        <v>53</v>
      </c>
      <c r="BL3629" s="17" t="s">
        <v>7333</v>
      </c>
      <c r="BM3629" s="19">
        <v>145454.8677222222</v>
      </c>
      <c r="BN3629" s="19">
        <f>P3629*R3629</f>
        <v>69395.685200000007</v>
      </c>
      <c r="BO3629" s="19" t="str">
        <f>IF(AND(BN3629&gt;120000, P3629&gt;25, X3629&lt;&gt;"WAVE 0"), "yes", "no")</f>
        <v>no</v>
      </c>
      <c r="BP3629" s="17" t="s">
        <v>51</v>
      </c>
    </row>
    <row r="3630" spans="1:68" x14ac:dyDescent="0.25">
      <c r="A3630" s="11" t="s">
        <v>7352</v>
      </c>
      <c r="B3630" s="12" t="s">
        <v>7353</v>
      </c>
      <c r="C3630" s="13" t="s">
        <v>14</v>
      </c>
      <c r="D3630" s="12" t="s">
        <v>338</v>
      </c>
      <c r="E3630" s="13" t="s">
        <v>339</v>
      </c>
      <c r="F3630" s="12">
        <v>2020</v>
      </c>
      <c r="G3630" s="13" t="s">
        <v>207</v>
      </c>
      <c r="H3630" s="12" t="s">
        <v>330</v>
      </c>
      <c r="I3630" s="13" t="s">
        <v>18</v>
      </c>
      <c r="J3630" s="12" t="s">
        <v>351</v>
      </c>
      <c r="K3630" s="13" t="s">
        <v>352</v>
      </c>
      <c r="L3630" s="12" t="s">
        <v>353</v>
      </c>
      <c r="M3630" s="13" t="s">
        <v>334</v>
      </c>
      <c r="N3630" s="2" t="s">
        <v>19</v>
      </c>
      <c r="O3630" s="13" t="s">
        <v>340</v>
      </c>
      <c r="P3630" s="14">
        <v>51.052799999999998</v>
      </c>
      <c r="Q3630" s="14">
        <v>156.84</v>
      </c>
      <c r="R3630" s="13">
        <v>2</v>
      </c>
      <c r="S3630" s="15">
        <v>1</v>
      </c>
      <c r="T3630" s="13">
        <v>1</v>
      </c>
      <c r="U3630" s="13">
        <v>0</v>
      </c>
      <c r="V3630" s="16">
        <v>0</v>
      </c>
      <c r="W3630" s="16" t="str">
        <f t="shared" si="56"/>
        <v>PN3274W113</v>
      </c>
      <c r="Z3630" s="17" t="s">
        <v>17</v>
      </c>
      <c r="AB3630" s="17" t="s">
        <v>22</v>
      </c>
      <c r="AC3630" s="17" t="s">
        <v>22</v>
      </c>
      <c r="AD3630" s="17" t="s">
        <v>22</v>
      </c>
      <c r="AE3630" s="17" t="s">
        <v>42</v>
      </c>
      <c r="AF3630" s="17" t="s">
        <v>341</v>
      </c>
      <c r="AG3630" s="17" t="s">
        <v>22</v>
      </c>
      <c r="AJ3630" s="17" t="s">
        <v>22</v>
      </c>
      <c r="AK3630" s="17" t="s">
        <v>342</v>
      </c>
      <c r="AQ3630" s="17" t="s">
        <v>22</v>
      </c>
      <c r="AR3630" s="17" t="s">
        <v>22</v>
      </c>
      <c r="AS3630" s="17" t="s">
        <v>22</v>
      </c>
      <c r="AT3630" s="17" t="s">
        <v>22</v>
      </c>
      <c r="AU3630" s="17" t="s">
        <v>22</v>
      </c>
      <c r="AV3630" s="17" t="s">
        <v>22</v>
      </c>
      <c r="BE3630" s="17" t="s">
        <v>52</v>
      </c>
      <c r="BF3630" s="17" t="s">
        <v>53</v>
      </c>
      <c r="BG3630" s="18" t="s">
        <v>53</v>
      </c>
      <c r="BL3630" s="17" t="s">
        <v>354</v>
      </c>
      <c r="BM3630" s="19" t="s">
        <v>22</v>
      </c>
      <c r="BN3630" s="19">
        <f>P3630*R3630</f>
        <v>102.1056</v>
      </c>
      <c r="BO3630" s="19" t="str">
        <f>IF(AND(BN3630&gt;120000, P3630&gt;25, X3630&lt;&gt;"WAVE 0"), "yes", "no")</f>
        <v>no</v>
      </c>
      <c r="BP3630" s="17" t="s">
        <v>22</v>
      </c>
    </row>
    <row r="3631" spans="1:68" x14ac:dyDescent="0.25">
      <c r="A3631" s="11" t="s">
        <v>7354</v>
      </c>
      <c r="B3631" s="12" t="s">
        <v>7355</v>
      </c>
      <c r="C3631" s="13" t="s">
        <v>14</v>
      </c>
      <c r="D3631" s="12" t="s">
        <v>413</v>
      </c>
      <c r="E3631" s="13" t="s">
        <v>414</v>
      </c>
      <c r="F3631" s="12">
        <v>2020</v>
      </c>
      <c r="G3631" s="13" t="s">
        <v>207</v>
      </c>
      <c r="H3631" s="12" t="s">
        <v>330</v>
      </c>
      <c r="I3631" s="13" t="s">
        <v>18</v>
      </c>
      <c r="J3631" s="12" t="s">
        <v>351</v>
      </c>
      <c r="K3631" s="13" t="s">
        <v>352</v>
      </c>
      <c r="L3631" s="12" t="s">
        <v>353</v>
      </c>
      <c r="M3631" s="13" t="s">
        <v>334</v>
      </c>
      <c r="N3631" s="2" t="s">
        <v>19</v>
      </c>
      <c r="O3631" s="13" t="s">
        <v>415</v>
      </c>
      <c r="P3631" s="14"/>
      <c r="Q3631" s="14"/>
      <c r="R3631" s="13">
        <v>0</v>
      </c>
      <c r="S3631" s="15"/>
      <c r="T3631" s="13">
        <v>1</v>
      </c>
      <c r="U3631" s="13"/>
      <c r="V3631" s="16"/>
      <c r="W3631" s="16" t="str">
        <f t="shared" si="56"/>
        <v>PN3275W494</v>
      </c>
      <c r="Z3631" s="17" t="s">
        <v>38</v>
      </c>
      <c r="AA3631" s="17" t="s">
        <v>22</v>
      </c>
      <c r="AB3631" s="17" t="s">
        <v>22</v>
      </c>
      <c r="AC3631" s="17" t="s">
        <v>22</v>
      </c>
      <c r="AD3631" s="17" t="s">
        <v>22</v>
      </c>
      <c r="AE3631" s="17" t="s">
        <v>22</v>
      </c>
      <c r="AF3631" s="17" t="s">
        <v>22</v>
      </c>
      <c r="AG3631" s="17" t="s">
        <v>22</v>
      </c>
      <c r="AJ3631" s="17" t="s">
        <v>22</v>
      </c>
      <c r="AK3631" s="17" t="s">
        <v>22</v>
      </c>
      <c r="AO3631" s="17" t="s">
        <v>22</v>
      </c>
      <c r="AP3631" s="18" t="s">
        <v>22</v>
      </c>
      <c r="AQ3631" s="17" t="s">
        <v>22</v>
      </c>
      <c r="AR3631" s="17" t="s">
        <v>22</v>
      </c>
      <c r="AS3631" s="17" t="s">
        <v>22</v>
      </c>
      <c r="AT3631" s="17" t="s">
        <v>22</v>
      </c>
      <c r="AU3631" s="17" t="s">
        <v>22</v>
      </c>
      <c r="AV3631" s="17" t="s">
        <v>22</v>
      </c>
      <c r="AW3631" s="17" t="s">
        <v>22</v>
      </c>
      <c r="AX3631" s="17" t="s">
        <v>22</v>
      </c>
      <c r="AY3631" s="17" t="s">
        <v>22</v>
      </c>
      <c r="AZ3631" s="17" t="s">
        <v>22</v>
      </c>
      <c r="BA3631" s="17" t="s">
        <v>22</v>
      </c>
      <c r="BB3631" s="17" t="s">
        <v>51</v>
      </c>
      <c r="BD3631" s="17" t="s">
        <v>22</v>
      </c>
      <c r="BE3631" s="17" t="s">
        <v>22</v>
      </c>
      <c r="BF3631" s="17" t="s">
        <v>22</v>
      </c>
      <c r="BG3631" s="18" t="s">
        <v>22</v>
      </c>
      <c r="BH3631" s="3" t="s">
        <v>22</v>
      </c>
      <c r="BI3631" s="3" t="s">
        <v>22</v>
      </c>
      <c r="BK3631" s="3" t="s">
        <v>22</v>
      </c>
      <c r="BL3631" s="17" t="s">
        <v>22</v>
      </c>
      <c r="BM3631" s="19" t="s">
        <v>22</v>
      </c>
      <c r="BN3631" s="19">
        <f>P3631*R3631</f>
        <v>0</v>
      </c>
      <c r="BO3631" s="19" t="str">
        <f>IF(AND(BN3631&gt;120000, P3631&gt;25, X3631&lt;&gt;"WAVE 0"), "yes", "no")</f>
        <v>no</v>
      </c>
      <c r="BP3631" s="17" t="s">
        <v>22</v>
      </c>
    </row>
    <row r="3632" spans="1:68" x14ac:dyDescent="0.25">
      <c r="A3632" s="11" t="s">
        <v>7356</v>
      </c>
      <c r="B3632" s="12" t="s">
        <v>7357</v>
      </c>
      <c r="C3632" s="13" t="s">
        <v>14</v>
      </c>
      <c r="D3632" s="12" t="s">
        <v>328</v>
      </c>
      <c r="E3632" s="13" t="s">
        <v>329</v>
      </c>
      <c r="F3632" s="12">
        <v>2020</v>
      </c>
      <c r="G3632" s="13" t="s">
        <v>207</v>
      </c>
      <c r="H3632" s="12" t="s">
        <v>330</v>
      </c>
      <c r="I3632" s="13" t="s">
        <v>51</v>
      </c>
      <c r="J3632" s="12" t="s">
        <v>331</v>
      </c>
      <c r="K3632" s="13" t="s">
        <v>332</v>
      </c>
      <c r="L3632" s="12" t="s">
        <v>333</v>
      </c>
      <c r="M3632" s="13" t="s">
        <v>334</v>
      </c>
      <c r="N3632" s="2" t="s">
        <v>194</v>
      </c>
      <c r="O3632" s="13" t="s">
        <v>335</v>
      </c>
      <c r="P3632" s="14">
        <v>135.89920000000001</v>
      </c>
      <c r="Q3632" s="14">
        <v>44763.69999999999</v>
      </c>
      <c r="R3632" s="13">
        <v>490</v>
      </c>
      <c r="S3632" s="15">
        <v>0.66666666666666663</v>
      </c>
      <c r="T3632" s="13">
        <v>1</v>
      </c>
      <c r="U3632" s="13">
        <v>3</v>
      </c>
      <c r="V3632" s="16">
        <v>0</v>
      </c>
      <c r="W3632" s="16" t="str">
        <f t="shared" si="56"/>
        <v>PN32-811678</v>
      </c>
      <c r="Z3632" s="17" t="s">
        <v>38</v>
      </c>
      <c r="AA3632" s="17" t="s">
        <v>22</v>
      </c>
      <c r="AB3632" s="17" t="s">
        <v>22</v>
      </c>
      <c r="AC3632" s="17" t="s">
        <v>22</v>
      </c>
      <c r="AD3632" s="17" t="s">
        <v>22</v>
      </c>
      <c r="AE3632" s="17" t="s">
        <v>22</v>
      </c>
      <c r="AF3632" s="17" t="s">
        <v>22</v>
      </c>
      <c r="AG3632" s="17" t="s">
        <v>22</v>
      </c>
      <c r="AJ3632" s="17" t="s">
        <v>22</v>
      </c>
      <c r="AK3632" s="17" t="s">
        <v>22</v>
      </c>
      <c r="AO3632" s="17" t="s">
        <v>22</v>
      </c>
      <c r="AP3632" s="18" t="s">
        <v>22</v>
      </c>
      <c r="AQ3632" s="17" t="s">
        <v>22</v>
      </c>
      <c r="AR3632" s="17" t="s">
        <v>22</v>
      </c>
      <c r="AS3632" s="17" t="s">
        <v>22</v>
      </c>
      <c r="AT3632" s="17" t="s">
        <v>22</v>
      </c>
      <c r="AU3632" s="17" t="s">
        <v>22</v>
      </c>
      <c r="AV3632" s="17" t="s">
        <v>22</v>
      </c>
      <c r="AW3632" s="17" t="s">
        <v>22</v>
      </c>
      <c r="AX3632" s="17" t="s">
        <v>22</v>
      </c>
      <c r="AY3632" s="17" t="s">
        <v>22</v>
      </c>
      <c r="AZ3632" s="17" t="s">
        <v>22</v>
      </c>
      <c r="BA3632" s="17" t="s">
        <v>22</v>
      </c>
      <c r="BD3632" s="17" t="s">
        <v>22</v>
      </c>
      <c r="BE3632" s="17" t="s">
        <v>22</v>
      </c>
      <c r="BF3632" s="17" t="s">
        <v>22</v>
      </c>
      <c r="BG3632" s="18" t="s">
        <v>22</v>
      </c>
      <c r="BH3632" s="3" t="s">
        <v>22</v>
      </c>
      <c r="BI3632" s="3" t="s">
        <v>22</v>
      </c>
      <c r="BK3632" s="3" t="s">
        <v>22</v>
      </c>
      <c r="BL3632" s="17" t="s">
        <v>22</v>
      </c>
      <c r="BM3632" s="19" t="s">
        <v>22</v>
      </c>
      <c r="BN3632" s="19">
        <f>P3632*R3632</f>
        <v>66590.608000000007</v>
      </c>
      <c r="BO3632" s="19" t="str">
        <f>IF(AND(BN3632&gt;120000, P3632&gt;25, X3632&lt;&gt;"WAVE 0"), "yes", "no")</f>
        <v>no</v>
      </c>
      <c r="BP3632" s="17" t="s">
        <v>51</v>
      </c>
    </row>
    <row r="3633" spans="1:68" x14ac:dyDescent="0.25">
      <c r="A3633" s="11" t="s">
        <v>7358</v>
      </c>
      <c r="B3633" s="12" t="s">
        <v>7359</v>
      </c>
      <c r="C3633" s="13" t="s">
        <v>88</v>
      </c>
      <c r="D3633" s="12" t="s">
        <v>1653</v>
      </c>
      <c r="E3633" s="13" t="s">
        <v>1654</v>
      </c>
      <c r="F3633" s="12">
        <v>2019</v>
      </c>
      <c r="G3633" s="13" t="s">
        <v>207</v>
      </c>
      <c r="H3633" s="12" t="s">
        <v>330</v>
      </c>
      <c r="I3633" s="13" t="s">
        <v>18</v>
      </c>
      <c r="J3633" s="12" t="s">
        <v>1799</v>
      </c>
      <c r="K3633" s="13" t="s">
        <v>1440</v>
      </c>
      <c r="L3633" s="12" t="s">
        <v>967</v>
      </c>
      <c r="M3633" s="13" t="s">
        <v>359</v>
      </c>
      <c r="N3633" s="2" t="s">
        <v>64</v>
      </c>
      <c r="O3633" s="13" t="s">
        <v>340</v>
      </c>
      <c r="P3633" s="14">
        <v>2017.81</v>
      </c>
      <c r="Q3633" s="14">
        <v>211870.05</v>
      </c>
      <c r="R3633" s="13">
        <v>2520</v>
      </c>
      <c r="S3633" s="15">
        <v>0.5714285714285714</v>
      </c>
      <c r="T3633" s="13">
        <v>1</v>
      </c>
      <c r="U3633" s="13">
        <v>3</v>
      </c>
      <c r="V3633" s="16">
        <v>0</v>
      </c>
      <c r="W3633" s="16" t="str">
        <f t="shared" si="56"/>
        <v>PN3282970-5</v>
      </c>
      <c r="Z3633" s="17" t="s">
        <v>1500</v>
      </c>
      <c r="AA3633" s="17" t="s">
        <v>2025</v>
      </c>
      <c r="AB3633" s="17" t="s">
        <v>22</v>
      </c>
      <c r="AC3633" s="17" t="s">
        <v>22</v>
      </c>
      <c r="AD3633" s="17" t="s">
        <v>969</v>
      </c>
      <c r="AE3633" s="17" t="s">
        <v>42</v>
      </c>
      <c r="AF3633" s="17" t="s">
        <v>1655</v>
      </c>
      <c r="AG3633" s="17" t="s">
        <v>22</v>
      </c>
      <c r="AJ3633" s="17" t="s">
        <v>83</v>
      </c>
      <c r="AK3633" s="17" t="s">
        <v>84</v>
      </c>
      <c r="AO3633" s="17" t="s">
        <v>46</v>
      </c>
      <c r="AP3633" s="18">
        <v>43545</v>
      </c>
      <c r="AQ3633" s="17" t="s">
        <v>22</v>
      </c>
      <c r="AR3633" s="17" t="s">
        <v>22</v>
      </c>
      <c r="AS3633" s="17" t="s">
        <v>22</v>
      </c>
      <c r="AT3633" s="17" t="s">
        <v>22</v>
      </c>
      <c r="AU3633" s="17" t="s">
        <v>22</v>
      </c>
      <c r="AV3633" s="17" t="s">
        <v>22</v>
      </c>
      <c r="BE3633" s="17" t="s">
        <v>52</v>
      </c>
      <c r="BM3633" s="19" t="s">
        <v>22</v>
      </c>
      <c r="BN3633" s="19">
        <f>P3633*R3633</f>
        <v>5084881.2</v>
      </c>
      <c r="BO3633" s="19" t="str">
        <f>IF(AND(BN3633&gt;120000, P3633&gt;25, X3633&lt;&gt;"WAVE 0"), "yes", "no")</f>
        <v>yes</v>
      </c>
      <c r="BP3633" s="17" t="s">
        <v>51</v>
      </c>
    </row>
    <row r="3634" spans="1:68" x14ac:dyDescent="0.25">
      <c r="A3634" s="11" t="s">
        <v>7360</v>
      </c>
      <c r="B3634" s="12" t="s">
        <v>1825</v>
      </c>
      <c r="C3634" s="13" t="s">
        <v>14</v>
      </c>
      <c r="D3634" s="12" t="s">
        <v>328</v>
      </c>
      <c r="E3634" s="13" t="s">
        <v>329</v>
      </c>
      <c r="F3634" s="12">
        <v>2020</v>
      </c>
      <c r="G3634" s="13" t="s">
        <v>207</v>
      </c>
      <c r="H3634" s="12" t="s">
        <v>18</v>
      </c>
      <c r="I3634" s="13" t="s">
        <v>18</v>
      </c>
      <c r="J3634" s="12" t="s">
        <v>18</v>
      </c>
      <c r="K3634" s="13" t="s">
        <v>18</v>
      </c>
      <c r="L3634" s="12" t="s">
        <v>18</v>
      </c>
      <c r="M3634" s="13" t="s">
        <v>18</v>
      </c>
      <c r="N3634" s="2" t="s">
        <v>194</v>
      </c>
      <c r="O3634" s="13" t="s">
        <v>335</v>
      </c>
      <c r="P3634" s="14">
        <v>3101.288</v>
      </c>
      <c r="Q3634" s="14">
        <v>3134.5</v>
      </c>
      <c r="R3634" s="13">
        <v>0</v>
      </c>
      <c r="S3634" s="15">
        <v>1</v>
      </c>
      <c r="T3634" s="13">
        <v>1</v>
      </c>
      <c r="U3634" s="13">
        <v>2</v>
      </c>
      <c r="V3634" s="16">
        <v>0</v>
      </c>
      <c r="W3634" s="16" t="str">
        <f t="shared" si="56"/>
        <v>PN32-831694-1</v>
      </c>
      <c r="AA3634" s="17" t="s">
        <v>22</v>
      </c>
      <c r="AB3634" s="17" t="s">
        <v>22</v>
      </c>
      <c r="AC3634" s="17" t="s">
        <v>22</v>
      </c>
      <c r="AD3634" s="17" t="s">
        <v>22</v>
      </c>
      <c r="AE3634" s="17" t="s">
        <v>22</v>
      </c>
      <c r="AF3634" s="17" t="s">
        <v>22</v>
      </c>
      <c r="AG3634" s="17" t="s">
        <v>22</v>
      </c>
      <c r="AJ3634" s="17" t="s">
        <v>22</v>
      </c>
      <c r="AK3634" s="17" t="s">
        <v>22</v>
      </c>
      <c r="AO3634" s="17" t="s">
        <v>22</v>
      </c>
      <c r="AP3634" s="18" t="s">
        <v>22</v>
      </c>
      <c r="AQ3634" s="17" t="s">
        <v>22</v>
      </c>
      <c r="AR3634" s="17" t="s">
        <v>22</v>
      </c>
      <c r="AS3634" s="17" t="s">
        <v>22</v>
      </c>
      <c r="AT3634" s="17" t="s">
        <v>22</v>
      </c>
      <c r="AU3634" s="17" t="s">
        <v>22</v>
      </c>
      <c r="AV3634" s="17" t="s">
        <v>22</v>
      </c>
      <c r="AW3634" s="17" t="s">
        <v>22</v>
      </c>
      <c r="AX3634" s="17" t="s">
        <v>22</v>
      </c>
      <c r="AY3634" s="17" t="s">
        <v>22</v>
      </c>
      <c r="AZ3634" s="17" t="s">
        <v>22</v>
      </c>
      <c r="BA3634" s="17" t="s">
        <v>22</v>
      </c>
      <c r="BD3634" s="17" t="s">
        <v>22</v>
      </c>
      <c r="BE3634" s="17" t="s">
        <v>22</v>
      </c>
      <c r="BF3634" s="17" t="s">
        <v>22</v>
      </c>
      <c r="BG3634" s="18" t="s">
        <v>22</v>
      </c>
      <c r="BH3634" s="3" t="s">
        <v>22</v>
      </c>
      <c r="BI3634" s="3" t="s">
        <v>22</v>
      </c>
      <c r="BK3634" s="3" t="s">
        <v>22</v>
      </c>
      <c r="BL3634" s="17" t="s">
        <v>22</v>
      </c>
      <c r="BM3634" s="19" t="s">
        <v>22</v>
      </c>
      <c r="BN3634" s="19">
        <f>P3634*R3634</f>
        <v>0</v>
      </c>
      <c r="BO3634" s="19" t="str">
        <f>IF(AND(BN3634&gt;120000, P3634&gt;25, X3634&lt;&gt;"WAVE 0"), "yes", "no")</f>
        <v>no</v>
      </c>
      <c r="BP3634" s="17" t="s">
        <v>22</v>
      </c>
    </row>
    <row r="3635" spans="1:68" x14ac:dyDescent="0.25">
      <c r="A3635" s="11" t="s">
        <v>7361</v>
      </c>
      <c r="B3635" s="12" t="s">
        <v>462</v>
      </c>
      <c r="C3635" s="13" t="s">
        <v>14</v>
      </c>
      <c r="D3635" s="12" t="s">
        <v>874</v>
      </c>
      <c r="E3635" s="13" t="s">
        <v>875</v>
      </c>
      <c r="F3635" s="12">
        <v>2020</v>
      </c>
      <c r="G3635" s="13" t="s">
        <v>17</v>
      </c>
      <c r="H3635" s="12" t="s">
        <v>330</v>
      </c>
      <c r="I3635" s="13" t="s">
        <v>51</v>
      </c>
      <c r="J3635" s="12" t="s">
        <v>331</v>
      </c>
      <c r="K3635" s="13" t="s">
        <v>332</v>
      </c>
      <c r="L3635" s="12" t="s">
        <v>333</v>
      </c>
      <c r="M3635" s="13" t="s">
        <v>334</v>
      </c>
      <c r="N3635" s="2" t="s">
        <v>19</v>
      </c>
      <c r="O3635" s="13" t="s">
        <v>20</v>
      </c>
      <c r="P3635" s="14">
        <v>258.52999999999997</v>
      </c>
      <c r="Q3635" s="14">
        <v>6980.31</v>
      </c>
      <c r="R3635" s="13">
        <v>0</v>
      </c>
      <c r="S3635" s="15">
        <v>1</v>
      </c>
      <c r="T3635" s="13">
        <v>1</v>
      </c>
      <c r="U3635" s="13"/>
      <c r="V3635" s="16">
        <v>0</v>
      </c>
      <c r="W3635" s="16" t="str">
        <f t="shared" si="56"/>
        <v>PN32882-4</v>
      </c>
      <c r="X3635" s="17" t="s">
        <v>150</v>
      </c>
      <c r="Y3635" s="17" t="s">
        <v>880</v>
      </c>
      <c r="Z3635" s="17" t="s">
        <v>17</v>
      </c>
      <c r="AB3635" s="17" t="s">
        <v>968</v>
      </c>
      <c r="AC3635" s="17" t="s">
        <v>5287</v>
      </c>
      <c r="AD3635" s="17" t="s">
        <v>398</v>
      </c>
      <c r="AE3635" s="17" t="s">
        <v>42</v>
      </c>
      <c r="AF3635" s="17" t="s">
        <v>1146</v>
      </c>
      <c r="AG3635" s="17" t="s">
        <v>1284</v>
      </c>
      <c r="AJ3635" s="17" t="s">
        <v>83</v>
      </c>
      <c r="AK3635" s="17" t="s">
        <v>491</v>
      </c>
      <c r="AO3635" s="17" t="s">
        <v>130</v>
      </c>
      <c r="AP3635" s="18">
        <v>43322</v>
      </c>
      <c r="AQ3635" s="17" t="s">
        <v>22</v>
      </c>
      <c r="AR3635" s="17" t="s">
        <v>47</v>
      </c>
      <c r="AS3635" s="17" t="s">
        <v>47</v>
      </c>
      <c r="AT3635" s="17" t="s">
        <v>161</v>
      </c>
      <c r="AU3635" s="17" t="s">
        <v>162</v>
      </c>
      <c r="AV3635" s="17" t="s">
        <v>162</v>
      </c>
      <c r="BE3635" s="17" t="s">
        <v>52</v>
      </c>
      <c r="BF3635" s="17" t="s">
        <v>1382</v>
      </c>
      <c r="BG3635" s="18">
        <v>44144</v>
      </c>
      <c r="BL3635" s="17" t="s">
        <v>1383</v>
      </c>
      <c r="BM3635" s="19" t="s">
        <v>22</v>
      </c>
      <c r="BN3635" s="19">
        <f>P3635*R3635</f>
        <v>0</v>
      </c>
      <c r="BO3635" s="19" t="str">
        <f>IF(AND(BN3635&gt;120000, P3635&gt;25, X3635&lt;&gt;"WAVE 0"), "yes", "no")</f>
        <v>no</v>
      </c>
      <c r="BP3635" s="17" t="s">
        <v>22</v>
      </c>
    </row>
    <row r="3636" spans="1:68" x14ac:dyDescent="0.25">
      <c r="A3636" s="11" t="s">
        <v>7362</v>
      </c>
      <c r="B3636" s="12" t="s">
        <v>5287</v>
      </c>
      <c r="C3636" s="13" t="s">
        <v>14</v>
      </c>
      <c r="D3636" s="12" t="s">
        <v>874</v>
      </c>
      <c r="E3636" s="13" t="s">
        <v>875</v>
      </c>
      <c r="F3636" s="12">
        <v>2020</v>
      </c>
      <c r="G3636" s="13" t="s">
        <v>17</v>
      </c>
      <c r="H3636" s="12" t="s">
        <v>330</v>
      </c>
      <c r="I3636" s="13" t="s">
        <v>51</v>
      </c>
      <c r="J3636" s="12" t="s">
        <v>331</v>
      </c>
      <c r="K3636" s="13" t="s">
        <v>332</v>
      </c>
      <c r="L3636" s="12" t="s">
        <v>333</v>
      </c>
      <c r="M3636" s="13" t="s">
        <v>334</v>
      </c>
      <c r="N3636" s="2" t="s">
        <v>19</v>
      </c>
      <c r="O3636" s="13" t="s">
        <v>20</v>
      </c>
      <c r="P3636" s="14">
        <v>35.020000000000003</v>
      </c>
      <c r="Q3636" s="14">
        <v>3140.92</v>
      </c>
      <c r="R3636" s="13">
        <v>40</v>
      </c>
      <c r="S3636" s="15">
        <v>0.42857142857142855</v>
      </c>
      <c r="T3636" s="13">
        <v>1</v>
      </c>
      <c r="U3636" s="13">
        <v>2</v>
      </c>
      <c r="V3636" s="16">
        <v>0</v>
      </c>
      <c r="W3636" s="16" t="str">
        <f t="shared" si="56"/>
        <v>PN32882-5</v>
      </c>
      <c r="X3636" s="17" t="s">
        <v>150</v>
      </c>
      <c r="Y3636" s="17" t="s">
        <v>880</v>
      </c>
      <c r="Z3636" s="17" t="s">
        <v>17</v>
      </c>
      <c r="AB3636" s="17" t="s">
        <v>968</v>
      </c>
      <c r="AC3636" s="17" t="s">
        <v>5287</v>
      </c>
      <c r="AD3636" s="17" t="s">
        <v>398</v>
      </c>
      <c r="AE3636" s="17" t="s">
        <v>42</v>
      </c>
      <c r="AF3636" s="17" t="s">
        <v>1458</v>
      </c>
      <c r="AG3636" s="17" t="s">
        <v>1284</v>
      </c>
      <c r="AJ3636" s="17" t="s">
        <v>490</v>
      </c>
      <c r="AK3636" s="17" t="s">
        <v>491</v>
      </c>
      <c r="AO3636" s="17" t="s">
        <v>130</v>
      </c>
      <c r="AP3636" s="18">
        <v>43322</v>
      </c>
      <c r="AQ3636" s="17" t="s">
        <v>22</v>
      </c>
      <c r="AR3636" s="17" t="s">
        <v>47</v>
      </c>
      <c r="AS3636" s="17" t="s">
        <v>47</v>
      </c>
      <c r="AT3636" s="17" t="s">
        <v>161</v>
      </c>
      <c r="AU3636" s="17" t="s">
        <v>162</v>
      </c>
      <c r="AV3636" s="17" t="s">
        <v>162</v>
      </c>
      <c r="BE3636" s="17" t="s">
        <v>52</v>
      </c>
      <c r="BF3636" s="17" t="s">
        <v>1382</v>
      </c>
      <c r="BG3636" s="18">
        <v>44144</v>
      </c>
      <c r="BL3636" s="17" t="s">
        <v>1383</v>
      </c>
      <c r="BM3636" s="19" t="s">
        <v>22</v>
      </c>
      <c r="BN3636" s="19">
        <f>P3636*R3636</f>
        <v>1400.8000000000002</v>
      </c>
      <c r="BO3636" s="19" t="str">
        <f>IF(AND(BN3636&gt;120000, P3636&gt;25, X3636&lt;&gt;"WAVE 0"), "yes", "no")</f>
        <v>no</v>
      </c>
      <c r="BP3636" s="17" t="s">
        <v>51</v>
      </c>
    </row>
    <row r="3637" spans="1:68" x14ac:dyDescent="0.25">
      <c r="A3637" s="11" t="s">
        <v>7363</v>
      </c>
      <c r="B3637" s="20" t="s">
        <v>18</v>
      </c>
      <c r="C3637" s="13" t="s">
        <v>57</v>
      </c>
      <c r="D3637" s="12" t="s">
        <v>18</v>
      </c>
      <c r="E3637" s="13" t="s">
        <v>18</v>
      </c>
      <c r="F3637" s="12">
        <v>2020</v>
      </c>
      <c r="G3637" s="13" t="s">
        <v>18</v>
      </c>
      <c r="H3637" s="12" t="s">
        <v>330</v>
      </c>
      <c r="I3637" s="13" t="s">
        <v>18</v>
      </c>
      <c r="J3637" s="12" t="s">
        <v>1309</v>
      </c>
      <c r="K3637" s="13" t="s">
        <v>966</v>
      </c>
      <c r="L3637" s="12" t="s">
        <v>967</v>
      </c>
      <c r="M3637" s="13" t="s">
        <v>359</v>
      </c>
      <c r="N3637" s="2" t="s">
        <v>64</v>
      </c>
      <c r="O3637" s="13" t="s">
        <v>18</v>
      </c>
      <c r="P3637" s="14">
        <v>3279.89</v>
      </c>
      <c r="Q3637" s="14"/>
      <c r="R3637" s="13">
        <v>1617</v>
      </c>
      <c r="S3637" s="15"/>
      <c r="T3637" s="13"/>
      <c r="U3637" s="13">
        <v>1</v>
      </c>
      <c r="V3637" s="16"/>
      <c r="W3637" s="16" t="str">
        <f t="shared" si="56"/>
        <v>PN3291214-2</v>
      </c>
      <c r="Z3637" s="17" t="s">
        <v>1500</v>
      </c>
      <c r="AB3637" s="17" t="s">
        <v>22</v>
      </c>
      <c r="AC3637" s="17" t="s">
        <v>22</v>
      </c>
      <c r="AD3637" s="17" t="s">
        <v>969</v>
      </c>
      <c r="AE3637" s="17" t="s">
        <v>569</v>
      </c>
      <c r="AF3637" s="17" t="s">
        <v>22</v>
      </c>
      <c r="AG3637" s="17" t="s">
        <v>22</v>
      </c>
      <c r="AJ3637" s="17" t="s">
        <v>83</v>
      </c>
      <c r="AK3637" s="17" t="s">
        <v>84</v>
      </c>
      <c r="AO3637" s="17" t="s">
        <v>130</v>
      </c>
      <c r="AP3637" s="18">
        <v>43545</v>
      </c>
      <c r="AQ3637" s="17">
        <v>10</v>
      </c>
      <c r="AR3637" s="17" t="s">
        <v>22</v>
      </c>
      <c r="AS3637" s="17" t="s">
        <v>22</v>
      </c>
      <c r="AT3637" s="17" t="s">
        <v>22</v>
      </c>
      <c r="AU3637" s="17" t="s">
        <v>22</v>
      </c>
      <c r="AV3637" s="17" t="s">
        <v>22</v>
      </c>
      <c r="BE3637" s="17" t="s">
        <v>52</v>
      </c>
      <c r="BM3637" s="19" t="s">
        <v>22</v>
      </c>
      <c r="BN3637" s="19">
        <f>P3637*R3637</f>
        <v>5303582.13</v>
      </c>
      <c r="BO3637" s="19" t="str">
        <f>IF(AND(BN3637&gt;120000, P3637&gt;25, X3637&lt;&gt;"WAVE 0"), "yes", "no")</f>
        <v>yes</v>
      </c>
      <c r="BP3637" s="17" t="s">
        <v>22</v>
      </c>
    </row>
    <row r="3638" spans="1:68" x14ac:dyDescent="0.25">
      <c r="A3638" s="11" t="s">
        <v>7364</v>
      </c>
      <c r="B3638" s="20" t="s">
        <v>7365</v>
      </c>
      <c r="C3638" s="13" t="s">
        <v>14</v>
      </c>
      <c r="D3638" s="12" t="s">
        <v>2915</v>
      </c>
      <c r="E3638" s="13" t="s">
        <v>2916</v>
      </c>
      <c r="F3638" s="12">
        <v>2020</v>
      </c>
      <c r="G3638" s="13" t="s">
        <v>17</v>
      </c>
      <c r="H3638" s="12" t="s">
        <v>330</v>
      </c>
      <c r="I3638" s="13" t="s">
        <v>18</v>
      </c>
      <c r="J3638" s="12" t="s">
        <v>331</v>
      </c>
      <c r="K3638" s="13" t="s">
        <v>332</v>
      </c>
      <c r="L3638" s="12" t="s">
        <v>333</v>
      </c>
      <c r="M3638" s="13" t="s">
        <v>334</v>
      </c>
      <c r="N3638" s="2" t="s">
        <v>19</v>
      </c>
      <c r="O3638" s="13" t="s">
        <v>20</v>
      </c>
      <c r="P3638" s="14">
        <v>3938.3332999999998</v>
      </c>
      <c r="Q3638" s="14">
        <v>10640</v>
      </c>
      <c r="R3638" s="13">
        <v>0</v>
      </c>
      <c r="S3638" s="15">
        <v>1</v>
      </c>
      <c r="T3638" s="13">
        <v>1</v>
      </c>
      <c r="U3638" s="13"/>
      <c r="V3638" s="16">
        <v>0</v>
      </c>
      <c r="W3638" s="16" t="str">
        <f t="shared" si="56"/>
        <v>PN3291438-1-1</v>
      </c>
      <c r="Z3638" s="17" t="s">
        <v>17</v>
      </c>
      <c r="AB3638" s="17" t="s">
        <v>39</v>
      </c>
      <c r="AC3638" s="17" t="s">
        <v>7366</v>
      </c>
      <c r="AD3638" s="17" t="s">
        <v>969</v>
      </c>
      <c r="AE3638" s="17" t="s">
        <v>42</v>
      </c>
      <c r="AF3638" s="17" t="s">
        <v>393</v>
      </c>
      <c r="AG3638" s="17" t="s">
        <v>970</v>
      </c>
      <c r="AJ3638" s="17" t="s">
        <v>827</v>
      </c>
      <c r="AK3638" s="17" t="s">
        <v>828</v>
      </c>
      <c r="AO3638" s="17" t="s">
        <v>130</v>
      </c>
      <c r="AP3638" s="18">
        <v>43298</v>
      </c>
      <c r="AQ3638" s="17" t="s">
        <v>22</v>
      </c>
      <c r="AR3638" s="17" t="s">
        <v>47</v>
      </c>
      <c r="AS3638" s="17" t="s">
        <v>503</v>
      </c>
      <c r="AT3638" s="17" t="s">
        <v>161</v>
      </c>
      <c r="AU3638" s="17" t="s">
        <v>503</v>
      </c>
      <c r="AV3638" s="17" t="s">
        <v>503</v>
      </c>
      <c r="BE3638" s="17" t="s">
        <v>52</v>
      </c>
      <c r="BF3638" s="17" t="s">
        <v>2917</v>
      </c>
      <c r="BG3638" s="18">
        <v>43846</v>
      </c>
      <c r="BL3638" s="17" t="s">
        <v>2918</v>
      </c>
      <c r="BM3638" s="19" t="s">
        <v>22</v>
      </c>
      <c r="BN3638" s="19">
        <f>P3638*R3638</f>
        <v>0</v>
      </c>
      <c r="BO3638" s="19" t="str">
        <f>IF(AND(BN3638&gt;120000, P3638&gt;25, X3638&lt;&gt;"WAVE 0"), "yes", "no")</f>
        <v>no</v>
      </c>
      <c r="BP3638" s="17" t="s">
        <v>22</v>
      </c>
    </row>
    <row r="3639" spans="1:68" x14ac:dyDescent="0.25">
      <c r="A3639" s="11" t="s">
        <v>7367</v>
      </c>
      <c r="B3639" s="12" t="s">
        <v>7368</v>
      </c>
      <c r="C3639" s="13" t="s">
        <v>14</v>
      </c>
      <c r="D3639" s="12" t="s">
        <v>5361</v>
      </c>
      <c r="E3639" s="13" t="s">
        <v>5362</v>
      </c>
      <c r="F3639" s="12">
        <v>2020</v>
      </c>
      <c r="G3639" s="13" t="s">
        <v>17</v>
      </c>
      <c r="H3639" s="12" t="s">
        <v>76</v>
      </c>
      <c r="I3639" s="13" t="s">
        <v>18</v>
      </c>
      <c r="J3639" s="12" t="s">
        <v>1179</v>
      </c>
      <c r="K3639" s="13" t="s">
        <v>1180</v>
      </c>
      <c r="L3639" s="12" t="s">
        <v>79</v>
      </c>
      <c r="M3639" s="13" t="s">
        <v>80</v>
      </c>
      <c r="N3639" s="2" t="s">
        <v>19</v>
      </c>
      <c r="O3639" s="13" t="s">
        <v>20</v>
      </c>
      <c r="P3639" s="14">
        <v>103.6142</v>
      </c>
      <c r="Q3639" s="14">
        <v>89083.920000000013</v>
      </c>
      <c r="R3639" s="13">
        <v>1233</v>
      </c>
      <c r="S3639" s="15">
        <v>0</v>
      </c>
      <c r="T3639" s="13">
        <v>1</v>
      </c>
      <c r="U3639" s="13">
        <v>3</v>
      </c>
      <c r="V3639" s="16">
        <v>0</v>
      </c>
      <c r="W3639" s="16" t="str">
        <f t="shared" si="56"/>
        <v>PN3-300-261-03</v>
      </c>
      <c r="Z3639" s="17" t="s">
        <v>17</v>
      </c>
      <c r="AA3639" s="17" t="s">
        <v>1179</v>
      </c>
      <c r="AB3639" s="17" t="s">
        <v>39</v>
      </c>
      <c r="AC3639" s="17" t="s">
        <v>7369</v>
      </c>
      <c r="AD3639" s="17" t="s">
        <v>81</v>
      </c>
      <c r="AE3639" s="17" t="s">
        <v>42</v>
      </c>
      <c r="AF3639" s="17" t="s">
        <v>82</v>
      </c>
      <c r="AG3639" s="17" t="s">
        <v>543</v>
      </c>
      <c r="AJ3639" s="17" t="s">
        <v>1594</v>
      </c>
      <c r="AK3639" s="17" t="s">
        <v>1595</v>
      </c>
      <c r="AO3639" s="17" t="s">
        <v>85</v>
      </c>
      <c r="AP3639" s="18">
        <v>43545</v>
      </c>
      <c r="AQ3639" s="17">
        <v>1</v>
      </c>
      <c r="AR3639" s="17" t="s">
        <v>47</v>
      </c>
      <c r="AS3639" s="17" t="s">
        <v>47</v>
      </c>
      <c r="AT3639" s="17" t="s">
        <v>161</v>
      </c>
      <c r="AU3639" s="17" t="s">
        <v>162</v>
      </c>
      <c r="AV3639" s="17" t="s">
        <v>162</v>
      </c>
      <c r="AW3639" s="17" t="s">
        <v>48</v>
      </c>
      <c r="AX3639" s="17" t="s">
        <v>1678</v>
      </c>
      <c r="AY3639" s="17" t="s">
        <v>691</v>
      </c>
      <c r="AZ3639" s="17" t="s">
        <v>7370</v>
      </c>
      <c r="BA3639" s="17" t="s">
        <v>1350</v>
      </c>
      <c r="BD3639" s="17">
        <v>1</v>
      </c>
      <c r="BE3639" s="17" t="s">
        <v>210</v>
      </c>
      <c r="BF3639" s="17" t="s">
        <v>53</v>
      </c>
      <c r="BG3639" s="18" t="s">
        <v>53</v>
      </c>
      <c r="BL3639" s="17" t="s">
        <v>5690</v>
      </c>
      <c r="BM3639" s="19">
        <v>95251.6</v>
      </c>
      <c r="BN3639" s="19">
        <f>P3639*R3639</f>
        <v>127756.30859999999</v>
      </c>
      <c r="BO3639" s="19" t="str">
        <f>IF(AND(BN3639&gt;120000, P3639&gt;25, X3639&lt;&gt;"WAVE 0"), "yes", "no")</f>
        <v>yes</v>
      </c>
      <c r="BP3639" s="17" t="s">
        <v>51</v>
      </c>
    </row>
    <row r="3640" spans="1:68" x14ac:dyDescent="0.25">
      <c r="A3640" s="11" t="s">
        <v>7371</v>
      </c>
      <c r="B3640" s="12" t="s">
        <v>7372</v>
      </c>
      <c r="C3640" s="13" t="s">
        <v>14</v>
      </c>
      <c r="D3640" s="12" t="s">
        <v>3085</v>
      </c>
      <c r="E3640" s="13" t="s">
        <v>3086</v>
      </c>
      <c r="F3640" s="12">
        <v>2020</v>
      </c>
      <c r="G3640" s="13" t="s">
        <v>17</v>
      </c>
      <c r="H3640" s="12" t="s">
        <v>76</v>
      </c>
      <c r="I3640" s="13" t="s">
        <v>18</v>
      </c>
      <c r="J3640" s="12" t="s">
        <v>1179</v>
      </c>
      <c r="K3640" s="13" t="s">
        <v>1180</v>
      </c>
      <c r="L3640" s="12" t="s">
        <v>79</v>
      </c>
      <c r="M3640" s="13" t="s">
        <v>80</v>
      </c>
      <c r="N3640" s="2" t="s">
        <v>19</v>
      </c>
      <c r="O3640" s="13" t="s">
        <v>20</v>
      </c>
      <c r="P3640" s="14">
        <v>36.555999999999997</v>
      </c>
      <c r="Q3640" s="14">
        <v>54498</v>
      </c>
      <c r="R3640" s="13">
        <v>1962</v>
      </c>
      <c r="S3640" s="15">
        <v>0.16666666666666666</v>
      </c>
      <c r="T3640" s="13">
        <v>1</v>
      </c>
      <c r="U3640" s="13">
        <v>3</v>
      </c>
      <c r="V3640" s="16">
        <v>0</v>
      </c>
      <c r="W3640" s="16" t="str">
        <f t="shared" si="56"/>
        <v>PN3-300-336-01</v>
      </c>
      <c r="Z3640" s="17" t="s">
        <v>17</v>
      </c>
      <c r="AA3640" s="17" t="s">
        <v>1179</v>
      </c>
      <c r="AB3640" s="17" t="s">
        <v>458</v>
      </c>
      <c r="AC3640" s="17" t="s">
        <v>7373</v>
      </c>
      <c r="AD3640" s="17" t="s">
        <v>81</v>
      </c>
      <c r="AE3640" s="17" t="s">
        <v>42</v>
      </c>
      <c r="AF3640" s="17" t="s">
        <v>82</v>
      </c>
      <c r="AG3640" s="17" t="s">
        <v>543</v>
      </c>
      <c r="AJ3640" s="17" t="s">
        <v>103</v>
      </c>
      <c r="AK3640" s="17" t="s">
        <v>103</v>
      </c>
      <c r="AO3640" s="17" t="s">
        <v>85</v>
      </c>
      <c r="AP3640" s="18">
        <v>43347</v>
      </c>
      <c r="AQ3640" s="17">
        <v>1</v>
      </c>
      <c r="AR3640" s="17" t="s">
        <v>47</v>
      </c>
      <c r="AS3640" s="17" t="s">
        <v>47</v>
      </c>
      <c r="AT3640" s="17" t="s">
        <v>47</v>
      </c>
      <c r="AU3640" s="17" t="s">
        <v>47</v>
      </c>
      <c r="AV3640" s="17" t="s">
        <v>47</v>
      </c>
      <c r="BE3640" s="17" t="s">
        <v>210</v>
      </c>
      <c r="BF3640" s="17" t="s">
        <v>53</v>
      </c>
      <c r="BG3640" s="18" t="s">
        <v>53</v>
      </c>
      <c r="BL3640" s="17" t="s">
        <v>3088</v>
      </c>
      <c r="BM3640" s="19">
        <v>498.68649999999997</v>
      </c>
      <c r="BN3640" s="19">
        <f>P3640*R3640</f>
        <v>71722.871999999988</v>
      </c>
      <c r="BO3640" s="19" t="str">
        <f>IF(AND(BN3640&gt;120000, P3640&gt;25, X3640&lt;&gt;"WAVE 0"), "yes", "no")</f>
        <v>no</v>
      </c>
      <c r="BP3640" s="17" t="s">
        <v>51</v>
      </c>
    </row>
    <row r="3641" spans="1:68" x14ac:dyDescent="0.25">
      <c r="A3641" s="11" t="s">
        <v>7374</v>
      </c>
      <c r="B3641" s="12" t="s">
        <v>7375</v>
      </c>
      <c r="C3641" s="13" t="s">
        <v>88</v>
      </c>
      <c r="D3641" s="12" t="s">
        <v>7376</v>
      </c>
      <c r="E3641" s="13" t="s">
        <v>7377</v>
      </c>
      <c r="F3641" s="12">
        <v>2020</v>
      </c>
      <c r="G3641" s="13" t="s">
        <v>221</v>
      </c>
      <c r="H3641" s="12" t="s">
        <v>76</v>
      </c>
      <c r="I3641" s="13" t="s">
        <v>51</v>
      </c>
      <c r="J3641" s="12" t="s">
        <v>1179</v>
      </c>
      <c r="K3641" s="13" t="s">
        <v>1180</v>
      </c>
      <c r="L3641" s="12" t="s">
        <v>79</v>
      </c>
      <c r="M3641" s="13" t="s">
        <v>80</v>
      </c>
      <c r="N3641" s="2" t="s">
        <v>64</v>
      </c>
      <c r="O3641" s="13" t="s">
        <v>20</v>
      </c>
      <c r="P3641" s="14">
        <v>1520.7909</v>
      </c>
      <c r="Q3641" s="14">
        <v>1031280.12</v>
      </c>
      <c r="R3641" s="13">
        <v>726</v>
      </c>
      <c r="S3641" s="15">
        <v>0.3</v>
      </c>
      <c r="T3641" s="13">
        <v>1</v>
      </c>
      <c r="U3641" s="13">
        <v>2</v>
      </c>
      <c r="V3641" s="16">
        <v>0</v>
      </c>
      <c r="W3641" s="16" t="str">
        <f t="shared" si="56"/>
        <v>PN3-300-583-02</v>
      </c>
      <c r="Z3641" s="17" t="s">
        <v>33</v>
      </c>
      <c r="AA3641" s="17" t="s">
        <v>22</v>
      </c>
      <c r="AB3641" s="17" t="s">
        <v>22</v>
      </c>
      <c r="AC3641" s="17" t="s">
        <v>22</v>
      </c>
      <c r="AD3641" s="17" t="s">
        <v>81</v>
      </c>
      <c r="AE3641" s="17" t="s">
        <v>42</v>
      </c>
      <c r="AF3641" s="17" t="s">
        <v>82</v>
      </c>
      <c r="AG3641" s="17" t="s">
        <v>22</v>
      </c>
      <c r="AJ3641" s="17" t="s">
        <v>1594</v>
      </c>
      <c r="AK3641" s="17" t="s">
        <v>1595</v>
      </c>
      <c r="AO3641" s="17" t="s">
        <v>85</v>
      </c>
      <c r="AP3641" s="18">
        <v>43369</v>
      </c>
      <c r="AQ3641" s="17" t="s">
        <v>22</v>
      </c>
      <c r="AR3641" s="17" t="s">
        <v>22</v>
      </c>
      <c r="AS3641" s="17" t="s">
        <v>22</v>
      </c>
      <c r="AT3641" s="17" t="s">
        <v>22</v>
      </c>
      <c r="AU3641" s="17" t="s">
        <v>22</v>
      </c>
      <c r="AV3641" s="17" t="s">
        <v>22</v>
      </c>
      <c r="BE3641" s="17" t="s">
        <v>210</v>
      </c>
      <c r="BM3641" s="19" t="s">
        <v>22</v>
      </c>
      <c r="BN3641" s="19">
        <f>P3641*R3641</f>
        <v>1104094.1934</v>
      </c>
      <c r="BO3641" s="19" t="str">
        <f>IF(AND(BN3641&gt;120000, P3641&gt;25, X3641&lt;&gt;"WAVE 0"), "yes", "no")</f>
        <v>yes</v>
      </c>
      <c r="BP3641" s="17" t="s">
        <v>22</v>
      </c>
    </row>
    <row r="3642" spans="1:68" x14ac:dyDescent="0.25">
      <c r="A3642" s="11" t="s">
        <v>7378</v>
      </c>
      <c r="B3642" s="12" t="s">
        <v>7375</v>
      </c>
      <c r="C3642" s="13" t="s">
        <v>88</v>
      </c>
      <c r="D3642" s="12" t="s">
        <v>7376</v>
      </c>
      <c r="E3642" s="13" t="s">
        <v>7377</v>
      </c>
      <c r="F3642" s="12">
        <v>2020</v>
      </c>
      <c r="G3642" s="13" t="s">
        <v>221</v>
      </c>
      <c r="H3642" s="12" t="s">
        <v>76</v>
      </c>
      <c r="I3642" s="13" t="s">
        <v>51</v>
      </c>
      <c r="J3642" s="12" t="s">
        <v>1179</v>
      </c>
      <c r="K3642" s="13" t="s">
        <v>1180</v>
      </c>
      <c r="L3642" s="12" t="s">
        <v>79</v>
      </c>
      <c r="M3642" s="13" t="s">
        <v>80</v>
      </c>
      <c r="N3642" s="2" t="s">
        <v>64</v>
      </c>
      <c r="O3642" s="13" t="s">
        <v>20</v>
      </c>
      <c r="P3642" s="14">
        <v>1464.8801000000001</v>
      </c>
      <c r="Q3642" s="14">
        <v>974617.08999999985</v>
      </c>
      <c r="R3642" s="13">
        <v>967</v>
      </c>
      <c r="S3642" s="15">
        <v>0.18181818181818182</v>
      </c>
      <c r="T3642" s="13">
        <v>1</v>
      </c>
      <c r="U3642" s="13">
        <v>3</v>
      </c>
      <c r="V3642" s="16">
        <v>0</v>
      </c>
      <c r="W3642" s="16" t="str">
        <f t="shared" si="56"/>
        <v>PN3-300-584-02</v>
      </c>
      <c r="Z3642" s="17" t="s">
        <v>33</v>
      </c>
      <c r="AA3642" s="17" t="s">
        <v>22</v>
      </c>
      <c r="AB3642" s="17" t="s">
        <v>22</v>
      </c>
      <c r="AC3642" s="17" t="s">
        <v>22</v>
      </c>
      <c r="AD3642" s="17" t="s">
        <v>81</v>
      </c>
      <c r="AE3642" s="17" t="s">
        <v>42</v>
      </c>
      <c r="AF3642" s="17" t="s">
        <v>82</v>
      </c>
      <c r="AG3642" s="17" t="s">
        <v>22</v>
      </c>
      <c r="AJ3642" s="17" t="s">
        <v>1594</v>
      </c>
      <c r="AK3642" s="17" t="s">
        <v>1595</v>
      </c>
      <c r="AO3642" s="17" t="s">
        <v>85</v>
      </c>
      <c r="AP3642" s="18">
        <v>43369</v>
      </c>
      <c r="AQ3642" s="17" t="s">
        <v>22</v>
      </c>
      <c r="AR3642" s="17" t="s">
        <v>22</v>
      </c>
      <c r="AS3642" s="17" t="s">
        <v>22</v>
      </c>
      <c r="AT3642" s="17" t="s">
        <v>22</v>
      </c>
      <c r="AU3642" s="17" t="s">
        <v>22</v>
      </c>
      <c r="AV3642" s="17" t="s">
        <v>22</v>
      </c>
      <c r="BE3642" s="17" t="s">
        <v>210</v>
      </c>
      <c r="BM3642" s="19" t="s">
        <v>22</v>
      </c>
      <c r="BN3642" s="19">
        <f>P3642*R3642</f>
        <v>1416539.0567000001</v>
      </c>
      <c r="BO3642" s="19" t="str">
        <f>IF(AND(BN3642&gt;120000, P3642&gt;25, X3642&lt;&gt;"WAVE 0"), "yes", "no")</f>
        <v>yes</v>
      </c>
      <c r="BP3642" s="17" t="s">
        <v>51</v>
      </c>
    </row>
    <row r="3643" spans="1:68" x14ac:dyDescent="0.25">
      <c r="A3643" s="11" t="s">
        <v>7379</v>
      </c>
      <c r="B3643" s="12" t="s">
        <v>7375</v>
      </c>
      <c r="C3643" s="13" t="s">
        <v>88</v>
      </c>
      <c r="D3643" s="12" t="s">
        <v>7376</v>
      </c>
      <c r="E3643" s="13" t="s">
        <v>7377</v>
      </c>
      <c r="F3643" s="12">
        <v>2020</v>
      </c>
      <c r="G3643" s="13" t="s">
        <v>221</v>
      </c>
      <c r="H3643" s="12" t="s">
        <v>76</v>
      </c>
      <c r="I3643" s="13" t="s">
        <v>51</v>
      </c>
      <c r="J3643" s="12" t="s">
        <v>1179</v>
      </c>
      <c r="K3643" s="13" t="s">
        <v>1180</v>
      </c>
      <c r="L3643" s="12" t="s">
        <v>79</v>
      </c>
      <c r="M3643" s="13" t="s">
        <v>80</v>
      </c>
      <c r="N3643" s="2" t="s">
        <v>64</v>
      </c>
      <c r="O3643" s="13" t="s">
        <v>20</v>
      </c>
      <c r="P3643" s="14">
        <v>1550.5547999999999</v>
      </c>
      <c r="Q3643" s="14">
        <v>901253.20000000019</v>
      </c>
      <c r="R3643" s="13">
        <v>755</v>
      </c>
      <c r="S3643" s="15">
        <v>0.36842105263157893</v>
      </c>
      <c r="T3643" s="13">
        <v>1</v>
      </c>
      <c r="U3643" s="13">
        <v>2</v>
      </c>
      <c r="V3643" s="16">
        <v>0</v>
      </c>
      <c r="W3643" s="16" t="str">
        <f t="shared" si="56"/>
        <v>PN3-300-585-02</v>
      </c>
      <c r="Z3643" s="17" t="s">
        <v>33</v>
      </c>
      <c r="AA3643" s="17" t="s">
        <v>22</v>
      </c>
      <c r="AB3643" s="17" t="s">
        <v>22</v>
      </c>
      <c r="AC3643" s="17" t="s">
        <v>22</v>
      </c>
      <c r="AD3643" s="17" t="s">
        <v>81</v>
      </c>
      <c r="AE3643" s="17" t="s">
        <v>42</v>
      </c>
      <c r="AF3643" s="17" t="s">
        <v>82</v>
      </c>
      <c r="AG3643" s="17" t="s">
        <v>22</v>
      </c>
      <c r="AJ3643" s="17" t="s">
        <v>1594</v>
      </c>
      <c r="AK3643" s="17" t="s">
        <v>1595</v>
      </c>
      <c r="AO3643" s="17" t="s">
        <v>85</v>
      </c>
      <c r="AP3643" s="18">
        <v>43369</v>
      </c>
      <c r="AQ3643" s="17" t="s">
        <v>22</v>
      </c>
      <c r="AR3643" s="17" t="s">
        <v>22</v>
      </c>
      <c r="AS3643" s="17" t="s">
        <v>22</v>
      </c>
      <c r="AT3643" s="17" t="s">
        <v>22</v>
      </c>
      <c r="AU3643" s="17" t="s">
        <v>22</v>
      </c>
      <c r="AV3643" s="17" t="s">
        <v>22</v>
      </c>
      <c r="BE3643" s="17" t="s">
        <v>210</v>
      </c>
      <c r="BM3643" s="19" t="s">
        <v>22</v>
      </c>
      <c r="BN3643" s="19">
        <f>P3643*R3643</f>
        <v>1170668.8739999998</v>
      </c>
      <c r="BO3643" s="19" t="str">
        <f>IF(AND(BN3643&gt;120000, P3643&gt;25, X3643&lt;&gt;"WAVE 0"), "yes", "no")</f>
        <v>yes</v>
      </c>
      <c r="BP3643" s="17" t="s">
        <v>22</v>
      </c>
    </row>
    <row r="3644" spans="1:68" x14ac:dyDescent="0.25">
      <c r="A3644" s="11" t="s">
        <v>7380</v>
      </c>
      <c r="B3644" s="12" t="s">
        <v>7381</v>
      </c>
      <c r="C3644" s="13" t="s">
        <v>14</v>
      </c>
      <c r="D3644" s="12" t="s">
        <v>2637</v>
      </c>
      <c r="E3644" s="13" t="s">
        <v>2638</v>
      </c>
      <c r="F3644" s="12">
        <v>2020</v>
      </c>
      <c r="G3644" s="13" t="s">
        <v>17</v>
      </c>
      <c r="H3644" s="12" t="s">
        <v>76</v>
      </c>
      <c r="I3644" s="13" t="s">
        <v>51</v>
      </c>
      <c r="J3644" s="12" t="s">
        <v>1179</v>
      </c>
      <c r="K3644" s="13" t="s">
        <v>1180</v>
      </c>
      <c r="L3644" s="12" t="s">
        <v>79</v>
      </c>
      <c r="M3644" s="13" t="s">
        <v>80</v>
      </c>
      <c r="N3644" s="2" t="s">
        <v>19</v>
      </c>
      <c r="O3644" s="13" t="s">
        <v>20</v>
      </c>
      <c r="P3644" s="14">
        <v>112</v>
      </c>
      <c r="Q3644" s="14">
        <v>67872</v>
      </c>
      <c r="R3644" s="13">
        <v>348</v>
      </c>
      <c r="S3644" s="15">
        <v>0.2</v>
      </c>
      <c r="T3644" s="13">
        <v>1</v>
      </c>
      <c r="U3644" s="13">
        <v>3</v>
      </c>
      <c r="V3644" s="16">
        <v>0</v>
      </c>
      <c r="W3644" s="16" t="str">
        <f t="shared" si="56"/>
        <v>PN3-300-595-01</v>
      </c>
      <c r="Z3644" s="17" t="s">
        <v>17</v>
      </c>
      <c r="AA3644" s="17" t="s">
        <v>1179</v>
      </c>
      <c r="AB3644" s="17" t="s">
        <v>943</v>
      </c>
      <c r="AC3644" s="17" t="s">
        <v>7382</v>
      </c>
      <c r="AD3644" s="17" t="s">
        <v>81</v>
      </c>
      <c r="AE3644" s="17" t="s">
        <v>42</v>
      </c>
      <c r="AF3644" s="17" t="s">
        <v>82</v>
      </c>
      <c r="AG3644" s="17" t="s">
        <v>543</v>
      </c>
      <c r="AJ3644" s="17" t="s">
        <v>1594</v>
      </c>
      <c r="AK3644" s="17" t="s">
        <v>1595</v>
      </c>
      <c r="AO3644" s="17" t="s">
        <v>85</v>
      </c>
      <c r="AP3644" s="18">
        <v>43545</v>
      </c>
      <c r="AQ3644" s="17">
        <v>1</v>
      </c>
      <c r="AR3644" s="17" t="s">
        <v>47</v>
      </c>
      <c r="AS3644" s="17" t="s">
        <v>47</v>
      </c>
      <c r="AT3644" s="17" t="s">
        <v>161</v>
      </c>
      <c r="AU3644" s="17" t="s">
        <v>162</v>
      </c>
      <c r="AV3644" s="17" t="s">
        <v>162</v>
      </c>
      <c r="BE3644" s="17" t="s">
        <v>210</v>
      </c>
      <c r="BF3644" s="17" t="s">
        <v>2639</v>
      </c>
      <c r="BG3644" s="18">
        <v>45688</v>
      </c>
      <c r="BL3644" s="17" t="s">
        <v>2341</v>
      </c>
      <c r="BM3644" s="19">
        <v>232.36533333333344</v>
      </c>
      <c r="BN3644" s="19">
        <f>P3644*R3644</f>
        <v>38976</v>
      </c>
      <c r="BO3644" s="19" t="str">
        <f>IF(AND(BN3644&gt;120000, P3644&gt;25, X3644&lt;&gt;"WAVE 0"), "yes", "no")</f>
        <v>no</v>
      </c>
      <c r="BP3644" s="17" t="s">
        <v>51</v>
      </c>
    </row>
    <row r="3645" spans="1:68" x14ac:dyDescent="0.25">
      <c r="A3645" s="11" t="s">
        <v>7383</v>
      </c>
      <c r="B3645" s="12" t="s">
        <v>7384</v>
      </c>
      <c r="C3645" s="13" t="s">
        <v>88</v>
      </c>
      <c r="D3645" s="12" t="s">
        <v>7385</v>
      </c>
      <c r="E3645" s="13" t="s">
        <v>7386</v>
      </c>
      <c r="F3645" s="12">
        <v>2020</v>
      </c>
      <c r="G3645" s="13" t="s">
        <v>207</v>
      </c>
      <c r="H3645" s="12" t="s">
        <v>330</v>
      </c>
      <c r="I3645" s="13" t="s">
        <v>51</v>
      </c>
      <c r="J3645" s="12" t="s">
        <v>331</v>
      </c>
      <c r="K3645" s="13" t="s">
        <v>332</v>
      </c>
      <c r="L3645" s="12" t="s">
        <v>333</v>
      </c>
      <c r="M3645" s="13" t="s">
        <v>334</v>
      </c>
      <c r="N3645" s="2" t="s">
        <v>64</v>
      </c>
      <c r="O3645" s="13" t="s">
        <v>20</v>
      </c>
      <c r="P3645" s="14">
        <v>147.81</v>
      </c>
      <c r="Q3645" s="14">
        <v>15372.240000000002</v>
      </c>
      <c r="R3645" s="13">
        <v>34641</v>
      </c>
      <c r="S3645" s="15">
        <v>1</v>
      </c>
      <c r="T3645" s="13">
        <v>1</v>
      </c>
      <c r="U3645" s="13">
        <v>3</v>
      </c>
      <c r="V3645" s="16">
        <v>0</v>
      </c>
      <c r="W3645" s="16" t="str">
        <f t="shared" si="56"/>
        <v>PN3-3058</v>
      </c>
      <c r="Z3645" s="17" t="s">
        <v>109</v>
      </c>
      <c r="AA3645" s="17" t="s">
        <v>22</v>
      </c>
      <c r="AB3645" s="17" t="s">
        <v>22</v>
      </c>
      <c r="AC3645" s="17" t="s">
        <v>22</v>
      </c>
      <c r="AD3645" s="17" t="s">
        <v>22</v>
      </c>
      <c r="AE3645" s="17" t="s">
        <v>569</v>
      </c>
      <c r="AF3645" s="17" t="s">
        <v>22</v>
      </c>
      <c r="AG3645" s="17" t="s">
        <v>22</v>
      </c>
      <c r="AJ3645" s="17" t="s">
        <v>22</v>
      </c>
      <c r="AK3645" s="17" t="s">
        <v>22</v>
      </c>
      <c r="AO3645" s="17" t="s">
        <v>46</v>
      </c>
      <c r="AP3645" s="18">
        <v>43545</v>
      </c>
      <c r="AQ3645" s="17" t="s">
        <v>22</v>
      </c>
      <c r="AR3645" s="17" t="s">
        <v>22</v>
      </c>
      <c r="AS3645" s="17" t="s">
        <v>22</v>
      </c>
      <c r="AT3645" s="17" t="s">
        <v>22</v>
      </c>
      <c r="AU3645" s="17" t="s">
        <v>22</v>
      </c>
      <c r="AV3645" s="17" t="s">
        <v>22</v>
      </c>
      <c r="BE3645" s="17" t="s">
        <v>52</v>
      </c>
      <c r="BM3645" s="19" t="s">
        <v>22</v>
      </c>
      <c r="BN3645" s="19">
        <f>P3645*R3645</f>
        <v>5120286.21</v>
      </c>
      <c r="BO3645" s="19" t="str">
        <f>IF(AND(BN3645&gt;120000, P3645&gt;25, X3645&lt;&gt;"WAVE 0"), "yes", "no")</f>
        <v>yes</v>
      </c>
      <c r="BP3645" s="17" t="s">
        <v>51</v>
      </c>
    </row>
    <row r="3646" spans="1:68" x14ac:dyDescent="0.25">
      <c r="A3646" s="11" t="s">
        <v>7387</v>
      </c>
      <c r="B3646" s="12" t="s">
        <v>7388</v>
      </c>
      <c r="C3646" s="13" t="s">
        <v>14</v>
      </c>
      <c r="D3646" s="12" t="s">
        <v>328</v>
      </c>
      <c r="E3646" s="13" t="s">
        <v>329</v>
      </c>
      <c r="F3646" s="12">
        <v>2020</v>
      </c>
      <c r="G3646" s="13" t="s">
        <v>207</v>
      </c>
      <c r="H3646" s="12" t="s">
        <v>18</v>
      </c>
      <c r="I3646" s="13" t="s">
        <v>18</v>
      </c>
      <c r="J3646" s="12" t="s">
        <v>18</v>
      </c>
      <c r="K3646" s="13" t="s">
        <v>18</v>
      </c>
      <c r="L3646" s="12" t="s">
        <v>18</v>
      </c>
      <c r="M3646" s="13" t="s">
        <v>18</v>
      </c>
      <c r="N3646" s="2" t="s">
        <v>194</v>
      </c>
      <c r="O3646" s="13" t="s">
        <v>335</v>
      </c>
      <c r="P3646" s="14">
        <v>0</v>
      </c>
      <c r="Q3646" s="14"/>
      <c r="R3646" s="13">
        <v>0</v>
      </c>
      <c r="S3646" s="15"/>
      <c r="T3646" s="13">
        <v>1</v>
      </c>
      <c r="U3646" s="13"/>
      <c r="V3646" s="16"/>
      <c r="W3646" s="16" t="str">
        <f t="shared" si="56"/>
        <v>PN330-811210</v>
      </c>
      <c r="AA3646" s="17" t="s">
        <v>22</v>
      </c>
      <c r="AB3646" s="17" t="s">
        <v>22</v>
      </c>
      <c r="AC3646" s="17" t="s">
        <v>22</v>
      </c>
      <c r="AD3646" s="17" t="s">
        <v>22</v>
      </c>
      <c r="AE3646" s="17" t="s">
        <v>22</v>
      </c>
      <c r="AF3646" s="17" t="s">
        <v>22</v>
      </c>
      <c r="AG3646" s="17" t="s">
        <v>22</v>
      </c>
      <c r="AJ3646" s="17" t="s">
        <v>22</v>
      </c>
      <c r="AK3646" s="17" t="s">
        <v>22</v>
      </c>
      <c r="AO3646" s="17" t="s">
        <v>22</v>
      </c>
      <c r="AP3646" s="18" t="s">
        <v>22</v>
      </c>
      <c r="AQ3646" s="17" t="s">
        <v>22</v>
      </c>
      <c r="AR3646" s="17" t="s">
        <v>22</v>
      </c>
      <c r="AS3646" s="17" t="s">
        <v>22</v>
      </c>
      <c r="AT3646" s="17" t="s">
        <v>22</v>
      </c>
      <c r="AU3646" s="17" t="s">
        <v>22</v>
      </c>
      <c r="AV3646" s="17" t="s">
        <v>22</v>
      </c>
      <c r="AW3646" s="17" t="s">
        <v>22</v>
      </c>
      <c r="AX3646" s="17" t="s">
        <v>22</v>
      </c>
      <c r="AY3646" s="17" t="s">
        <v>22</v>
      </c>
      <c r="AZ3646" s="17" t="s">
        <v>22</v>
      </c>
      <c r="BA3646" s="17" t="s">
        <v>22</v>
      </c>
      <c r="BD3646" s="17" t="s">
        <v>22</v>
      </c>
      <c r="BE3646" s="17" t="s">
        <v>22</v>
      </c>
      <c r="BF3646" s="17" t="s">
        <v>22</v>
      </c>
      <c r="BG3646" s="18" t="s">
        <v>22</v>
      </c>
      <c r="BH3646" s="3" t="s">
        <v>22</v>
      </c>
      <c r="BI3646" s="3" t="s">
        <v>22</v>
      </c>
      <c r="BK3646" s="3" t="s">
        <v>22</v>
      </c>
      <c r="BL3646" s="17" t="s">
        <v>22</v>
      </c>
      <c r="BM3646" s="19" t="s">
        <v>22</v>
      </c>
      <c r="BN3646" s="19">
        <f>P3646*R3646</f>
        <v>0</v>
      </c>
      <c r="BO3646" s="19" t="str">
        <f>IF(AND(BN3646&gt;120000, P3646&gt;25, X3646&lt;&gt;"WAVE 0"), "yes", "no")</f>
        <v>no</v>
      </c>
      <c r="BP3646" s="17" t="s">
        <v>22</v>
      </c>
    </row>
    <row r="3647" spans="1:68" x14ac:dyDescent="0.25">
      <c r="A3647" s="11" t="s">
        <v>7389</v>
      </c>
      <c r="B3647" s="12" t="s">
        <v>7390</v>
      </c>
      <c r="C3647" s="13" t="s">
        <v>14</v>
      </c>
      <c r="D3647" s="12" t="s">
        <v>328</v>
      </c>
      <c r="E3647" s="13" t="s">
        <v>329</v>
      </c>
      <c r="F3647" s="12">
        <v>2020</v>
      </c>
      <c r="G3647" s="13" t="s">
        <v>207</v>
      </c>
      <c r="H3647" s="12" t="s">
        <v>330</v>
      </c>
      <c r="I3647" s="13" t="s">
        <v>51</v>
      </c>
      <c r="J3647" s="12" t="s">
        <v>331</v>
      </c>
      <c r="K3647" s="13" t="s">
        <v>332</v>
      </c>
      <c r="L3647" s="12" t="s">
        <v>333</v>
      </c>
      <c r="M3647" s="13" t="s">
        <v>334</v>
      </c>
      <c r="N3647" s="2" t="s">
        <v>194</v>
      </c>
      <c r="O3647" s="13" t="s">
        <v>335</v>
      </c>
      <c r="P3647" s="14">
        <v>681.78</v>
      </c>
      <c r="Q3647" s="14">
        <v>6284.0199999999986</v>
      </c>
      <c r="R3647" s="13">
        <v>10</v>
      </c>
      <c r="S3647" s="15">
        <v>0.7</v>
      </c>
      <c r="T3647" s="13">
        <v>2</v>
      </c>
      <c r="U3647" s="13">
        <v>2</v>
      </c>
      <c r="V3647" s="16">
        <v>0</v>
      </c>
      <c r="W3647" s="16" t="str">
        <f t="shared" si="56"/>
        <v>PN330-831210</v>
      </c>
      <c r="AA3647" s="17" t="s">
        <v>22</v>
      </c>
      <c r="AB3647" s="17" t="s">
        <v>22</v>
      </c>
      <c r="AC3647" s="17" t="s">
        <v>22</v>
      </c>
      <c r="AD3647" s="17" t="s">
        <v>22</v>
      </c>
      <c r="AE3647" s="17" t="s">
        <v>22</v>
      </c>
      <c r="AF3647" s="17" t="s">
        <v>22</v>
      </c>
      <c r="AG3647" s="17" t="s">
        <v>22</v>
      </c>
      <c r="AJ3647" s="17" t="s">
        <v>22</v>
      </c>
      <c r="AK3647" s="17" t="s">
        <v>22</v>
      </c>
      <c r="AO3647" s="17" t="s">
        <v>22</v>
      </c>
      <c r="AP3647" s="18" t="s">
        <v>22</v>
      </c>
      <c r="AQ3647" s="17" t="s">
        <v>22</v>
      </c>
      <c r="AR3647" s="17" t="s">
        <v>22</v>
      </c>
      <c r="AS3647" s="17" t="s">
        <v>22</v>
      </c>
      <c r="AT3647" s="17" t="s">
        <v>22</v>
      </c>
      <c r="AU3647" s="17" t="s">
        <v>22</v>
      </c>
      <c r="AV3647" s="17" t="s">
        <v>22</v>
      </c>
      <c r="AW3647" s="17" t="s">
        <v>22</v>
      </c>
      <c r="AX3647" s="17" t="s">
        <v>22</v>
      </c>
      <c r="AY3647" s="17" t="s">
        <v>22</v>
      </c>
      <c r="AZ3647" s="17" t="s">
        <v>22</v>
      </c>
      <c r="BA3647" s="17" t="s">
        <v>22</v>
      </c>
      <c r="BD3647" s="17" t="s">
        <v>22</v>
      </c>
      <c r="BE3647" s="17" t="s">
        <v>22</v>
      </c>
      <c r="BF3647" s="17" t="s">
        <v>22</v>
      </c>
      <c r="BG3647" s="18" t="s">
        <v>22</v>
      </c>
      <c r="BH3647" s="3" t="s">
        <v>22</v>
      </c>
      <c r="BI3647" s="3" t="s">
        <v>22</v>
      </c>
      <c r="BK3647" s="3" t="s">
        <v>22</v>
      </c>
      <c r="BL3647" s="17" t="s">
        <v>22</v>
      </c>
      <c r="BM3647" s="19" t="s">
        <v>22</v>
      </c>
      <c r="BN3647" s="19">
        <f>P3647*R3647</f>
        <v>6817.7999999999993</v>
      </c>
      <c r="BO3647" s="19" t="str">
        <f>IF(AND(BN3647&gt;120000, P3647&gt;25, X3647&lt;&gt;"WAVE 0"), "yes", "no")</f>
        <v>no</v>
      </c>
      <c r="BP3647" s="17" t="s">
        <v>51</v>
      </c>
    </row>
    <row r="3648" spans="1:68" x14ac:dyDescent="0.25">
      <c r="A3648" s="11" t="s">
        <v>7391</v>
      </c>
      <c r="B3648" s="12" t="s">
        <v>7392</v>
      </c>
      <c r="C3648" s="13" t="s">
        <v>88</v>
      </c>
      <c r="D3648" s="12" t="s">
        <v>7385</v>
      </c>
      <c r="E3648" s="13" t="s">
        <v>7386</v>
      </c>
      <c r="F3648" s="12">
        <v>2020</v>
      </c>
      <c r="G3648" s="13" t="s">
        <v>207</v>
      </c>
      <c r="H3648" s="12" t="s">
        <v>330</v>
      </c>
      <c r="I3648" s="13" t="s">
        <v>51</v>
      </c>
      <c r="J3648" s="12" t="s">
        <v>331</v>
      </c>
      <c r="K3648" s="13" t="s">
        <v>332</v>
      </c>
      <c r="L3648" s="12" t="s">
        <v>333</v>
      </c>
      <c r="M3648" s="13" t="s">
        <v>334</v>
      </c>
      <c r="N3648" s="2" t="s">
        <v>64</v>
      </c>
      <c r="O3648" s="13" t="s">
        <v>20</v>
      </c>
      <c r="P3648" s="14">
        <v>177.785</v>
      </c>
      <c r="Q3648" s="14">
        <v>8533.68</v>
      </c>
      <c r="R3648" s="13">
        <v>0</v>
      </c>
      <c r="S3648" s="15">
        <v>0.75</v>
      </c>
      <c r="T3648" s="13">
        <v>1</v>
      </c>
      <c r="U3648" s="13">
        <v>1</v>
      </c>
      <c r="V3648" s="16">
        <v>0</v>
      </c>
      <c r="W3648" s="16" t="str">
        <f t="shared" si="56"/>
        <v>PN3-3167</v>
      </c>
      <c r="Z3648" s="17" t="s">
        <v>109</v>
      </c>
      <c r="AA3648" s="17" t="s">
        <v>22</v>
      </c>
      <c r="AB3648" s="17" t="s">
        <v>22</v>
      </c>
      <c r="AC3648" s="17" t="s">
        <v>22</v>
      </c>
      <c r="AD3648" s="17" t="s">
        <v>22</v>
      </c>
      <c r="AE3648" s="17" t="s">
        <v>569</v>
      </c>
      <c r="AF3648" s="17" t="s">
        <v>22</v>
      </c>
      <c r="AG3648" s="17" t="s">
        <v>22</v>
      </c>
      <c r="AJ3648" s="17" t="s">
        <v>22</v>
      </c>
      <c r="AK3648" s="17" t="s">
        <v>22</v>
      </c>
      <c r="AO3648" s="17" t="s">
        <v>46</v>
      </c>
      <c r="AP3648" s="18">
        <v>42432</v>
      </c>
      <c r="AQ3648" s="17" t="s">
        <v>22</v>
      </c>
      <c r="AR3648" s="17" t="s">
        <v>22</v>
      </c>
      <c r="AS3648" s="17" t="s">
        <v>22</v>
      </c>
      <c r="AT3648" s="17" t="s">
        <v>22</v>
      </c>
      <c r="AU3648" s="17" t="s">
        <v>22</v>
      </c>
      <c r="AV3648" s="17" t="s">
        <v>22</v>
      </c>
      <c r="BE3648" s="17" t="s">
        <v>52</v>
      </c>
      <c r="BM3648" s="19" t="s">
        <v>22</v>
      </c>
      <c r="BN3648" s="19">
        <f>P3648*R3648</f>
        <v>0</v>
      </c>
      <c r="BO3648" s="19" t="str">
        <f>IF(AND(BN3648&gt;120000, P3648&gt;25, X3648&lt;&gt;"WAVE 0"), "yes", "no")</f>
        <v>no</v>
      </c>
      <c r="BP3648" s="17" t="s">
        <v>22</v>
      </c>
    </row>
    <row r="3649" spans="1:68" x14ac:dyDescent="0.25">
      <c r="A3649" s="11" t="s">
        <v>7393</v>
      </c>
      <c r="B3649" s="12" t="s">
        <v>1003</v>
      </c>
      <c r="C3649" s="13" t="s">
        <v>14</v>
      </c>
      <c r="D3649" s="12" t="s">
        <v>706</v>
      </c>
      <c r="E3649" s="13" t="s">
        <v>707</v>
      </c>
      <c r="F3649" s="12">
        <v>2020</v>
      </c>
      <c r="G3649" s="13" t="s">
        <v>109</v>
      </c>
      <c r="H3649" s="12" t="s">
        <v>330</v>
      </c>
      <c r="I3649" s="13" t="s">
        <v>18</v>
      </c>
      <c r="J3649" s="12" t="s">
        <v>1263</v>
      </c>
      <c r="K3649" s="13" t="s">
        <v>1264</v>
      </c>
      <c r="L3649" s="12" t="s">
        <v>358</v>
      </c>
      <c r="M3649" s="13" t="s">
        <v>359</v>
      </c>
      <c r="N3649" s="2" t="s">
        <v>19</v>
      </c>
      <c r="O3649" s="13" t="s">
        <v>20</v>
      </c>
      <c r="P3649" s="14">
        <v>53.21</v>
      </c>
      <c r="Q3649" s="14">
        <v>1436.67</v>
      </c>
      <c r="R3649" s="13">
        <v>31</v>
      </c>
      <c r="S3649" s="15">
        <v>0.5</v>
      </c>
      <c r="T3649" s="13">
        <v>1</v>
      </c>
      <c r="U3649" s="13">
        <v>3</v>
      </c>
      <c r="V3649" s="16">
        <v>0</v>
      </c>
      <c r="W3649" s="16" t="str">
        <f t="shared" si="56"/>
        <v>PN332294</v>
      </c>
      <c r="Z3649" s="13" t="s">
        <v>109</v>
      </c>
      <c r="AA3649" s="17" t="s">
        <v>22</v>
      </c>
      <c r="AB3649" s="17" t="s">
        <v>22</v>
      </c>
      <c r="AC3649" s="17" t="s">
        <v>22</v>
      </c>
      <c r="AD3649" s="17" t="s">
        <v>22</v>
      </c>
      <c r="AE3649" s="17" t="s">
        <v>22</v>
      </c>
      <c r="AF3649" s="17" t="s">
        <v>22</v>
      </c>
      <c r="AG3649" s="17" t="s">
        <v>22</v>
      </c>
      <c r="AJ3649" s="17" t="s">
        <v>22</v>
      </c>
      <c r="AK3649" s="17" t="s">
        <v>22</v>
      </c>
      <c r="AO3649" s="17" t="s">
        <v>22</v>
      </c>
      <c r="AP3649" s="18" t="s">
        <v>22</v>
      </c>
      <c r="AQ3649" s="17" t="s">
        <v>22</v>
      </c>
      <c r="AR3649" s="17" t="s">
        <v>22</v>
      </c>
      <c r="AS3649" s="17" t="s">
        <v>22</v>
      </c>
      <c r="AT3649" s="17" t="s">
        <v>22</v>
      </c>
      <c r="AU3649" s="17" t="s">
        <v>22</v>
      </c>
      <c r="AV3649" s="17" t="s">
        <v>22</v>
      </c>
      <c r="AW3649" s="17" t="s">
        <v>22</v>
      </c>
      <c r="AX3649" s="17" t="s">
        <v>22</v>
      </c>
      <c r="AY3649" s="17" t="s">
        <v>22</v>
      </c>
      <c r="AZ3649" s="17" t="s">
        <v>22</v>
      </c>
      <c r="BA3649" s="17" t="s">
        <v>22</v>
      </c>
      <c r="BD3649" s="17" t="s">
        <v>22</v>
      </c>
      <c r="BE3649" s="17" t="s">
        <v>22</v>
      </c>
      <c r="BF3649" s="17" t="s">
        <v>22</v>
      </c>
      <c r="BG3649" s="18" t="s">
        <v>22</v>
      </c>
      <c r="BH3649" s="3" t="s">
        <v>22</v>
      </c>
      <c r="BI3649" s="3" t="s">
        <v>22</v>
      </c>
      <c r="BK3649" s="3" t="s">
        <v>22</v>
      </c>
      <c r="BL3649" s="17" t="s">
        <v>22</v>
      </c>
      <c r="BM3649" s="19" t="s">
        <v>22</v>
      </c>
      <c r="BN3649" s="19">
        <f>P3649*R3649</f>
        <v>1649.51</v>
      </c>
      <c r="BO3649" s="19" t="str">
        <f>IF(AND(BN3649&gt;120000, P3649&gt;25, X3649&lt;&gt;"WAVE 0"), "yes", "no")</f>
        <v>no</v>
      </c>
      <c r="BP3649" s="17" t="s">
        <v>22</v>
      </c>
    </row>
    <row r="3650" spans="1:68" x14ac:dyDescent="0.25">
      <c r="A3650" s="11" t="s">
        <v>7394</v>
      </c>
      <c r="B3650" s="12" t="s">
        <v>7395</v>
      </c>
      <c r="C3650" s="13" t="s">
        <v>14</v>
      </c>
      <c r="D3650" s="12" t="s">
        <v>722</v>
      </c>
      <c r="E3650" s="13" t="s">
        <v>723</v>
      </c>
      <c r="F3650" s="12">
        <v>2019</v>
      </c>
      <c r="G3650" s="13" t="s">
        <v>207</v>
      </c>
      <c r="H3650" s="12" t="s">
        <v>330</v>
      </c>
      <c r="I3650" s="13" t="s">
        <v>18</v>
      </c>
      <c r="J3650" s="12" t="s">
        <v>351</v>
      </c>
      <c r="K3650" s="13" t="s">
        <v>352</v>
      </c>
      <c r="L3650" s="12" t="s">
        <v>353</v>
      </c>
      <c r="M3650" s="13" t="s">
        <v>334</v>
      </c>
      <c r="N3650" s="2" t="s">
        <v>19</v>
      </c>
      <c r="O3650" s="13" t="s">
        <v>340</v>
      </c>
      <c r="P3650" s="14">
        <v>158.65700000000001</v>
      </c>
      <c r="Q3650" s="14">
        <v>44466.25</v>
      </c>
      <c r="R3650" s="13">
        <v>155</v>
      </c>
      <c r="S3650" s="15">
        <v>0.35714285714285715</v>
      </c>
      <c r="T3650" s="13">
        <v>1</v>
      </c>
      <c r="U3650" s="13">
        <v>4</v>
      </c>
      <c r="V3650" s="16">
        <v>0</v>
      </c>
      <c r="W3650" s="16" t="str">
        <f t="shared" ref="W3650:W3713" si="57">"PN"&amp;A3650</f>
        <v>PN3336W047</v>
      </c>
      <c r="X3650" s="17" t="s">
        <v>150</v>
      </c>
      <c r="Y3650" s="17" t="s">
        <v>724</v>
      </c>
      <c r="Z3650" s="17" t="s">
        <v>38</v>
      </c>
      <c r="BN3650" s="19">
        <f>P3650*R3650</f>
        <v>24591.835000000003</v>
      </c>
      <c r="BO3650" s="19" t="str">
        <f>IF(AND(BN3650&gt;120000, P3650&gt;25, X3650&lt;&gt;"WAVE 0"), "yes", "no")</f>
        <v>no</v>
      </c>
      <c r="BP3650" s="17" t="s">
        <v>51</v>
      </c>
    </row>
    <row r="3651" spans="1:68" x14ac:dyDescent="0.25">
      <c r="A3651" s="11" t="s">
        <v>7396</v>
      </c>
      <c r="B3651" s="12" t="s">
        <v>346</v>
      </c>
      <c r="C3651" s="13" t="s">
        <v>14</v>
      </c>
      <c r="D3651" s="12" t="s">
        <v>338</v>
      </c>
      <c r="E3651" s="13" t="s">
        <v>339</v>
      </c>
      <c r="F3651" s="12">
        <v>2020</v>
      </c>
      <c r="G3651" s="13" t="s">
        <v>207</v>
      </c>
      <c r="H3651" s="12" t="s">
        <v>330</v>
      </c>
      <c r="I3651" s="13" t="s">
        <v>18</v>
      </c>
      <c r="J3651" s="12" t="s">
        <v>351</v>
      </c>
      <c r="K3651" s="13" t="s">
        <v>352</v>
      </c>
      <c r="L3651" s="12" t="s">
        <v>353</v>
      </c>
      <c r="M3651" s="13" t="s">
        <v>334</v>
      </c>
      <c r="N3651" s="2" t="s">
        <v>19</v>
      </c>
      <c r="O3651" s="13" t="s">
        <v>340</v>
      </c>
      <c r="P3651" s="14"/>
      <c r="Q3651" s="14"/>
      <c r="R3651" s="13">
        <v>0</v>
      </c>
      <c r="S3651" s="15"/>
      <c r="T3651" s="13">
        <v>1</v>
      </c>
      <c r="U3651" s="13"/>
      <c r="V3651" s="16"/>
      <c r="W3651" s="16" t="str">
        <f t="shared" si="57"/>
        <v>PN3345W013</v>
      </c>
      <c r="Z3651" s="17" t="s">
        <v>17</v>
      </c>
      <c r="AA3651" s="17" t="s">
        <v>22</v>
      </c>
      <c r="AB3651" s="17" t="s">
        <v>22</v>
      </c>
      <c r="AC3651" s="17" t="s">
        <v>22</v>
      </c>
      <c r="AD3651" s="17" t="s">
        <v>22</v>
      </c>
      <c r="AE3651" s="17" t="s">
        <v>22</v>
      </c>
      <c r="AF3651" s="17" t="s">
        <v>22</v>
      </c>
      <c r="AG3651" s="17" t="s">
        <v>22</v>
      </c>
      <c r="AJ3651" s="17" t="s">
        <v>22</v>
      </c>
      <c r="AK3651" s="17" t="s">
        <v>22</v>
      </c>
      <c r="AO3651" s="17" t="s">
        <v>22</v>
      </c>
      <c r="AP3651" s="18" t="s">
        <v>22</v>
      </c>
      <c r="AQ3651" s="17" t="s">
        <v>22</v>
      </c>
      <c r="AR3651" s="17" t="s">
        <v>22</v>
      </c>
      <c r="AS3651" s="17" t="s">
        <v>22</v>
      </c>
      <c r="AT3651" s="17" t="s">
        <v>22</v>
      </c>
      <c r="AU3651" s="17" t="s">
        <v>22</v>
      </c>
      <c r="AV3651" s="17" t="s">
        <v>22</v>
      </c>
      <c r="AW3651" s="17" t="s">
        <v>22</v>
      </c>
      <c r="AX3651" s="17" t="s">
        <v>22</v>
      </c>
      <c r="AY3651" s="17" t="s">
        <v>22</v>
      </c>
      <c r="AZ3651" s="17" t="s">
        <v>22</v>
      </c>
      <c r="BA3651" s="17" t="s">
        <v>22</v>
      </c>
      <c r="BD3651" s="17" t="s">
        <v>22</v>
      </c>
      <c r="BE3651" s="17" t="s">
        <v>22</v>
      </c>
      <c r="BF3651" s="17" t="s">
        <v>22</v>
      </c>
      <c r="BG3651" s="18" t="s">
        <v>22</v>
      </c>
      <c r="BH3651" s="3" t="s">
        <v>22</v>
      </c>
      <c r="BI3651" s="3" t="s">
        <v>22</v>
      </c>
      <c r="BK3651" s="3" t="s">
        <v>22</v>
      </c>
      <c r="BL3651" s="17" t="s">
        <v>22</v>
      </c>
      <c r="BM3651" s="19" t="s">
        <v>22</v>
      </c>
      <c r="BN3651" s="19">
        <f>P3651*R3651</f>
        <v>0</v>
      </c>
      <c r="BO3651" s="19" t="str">
        <f>IF(AND(BN3651&gt;120000, P3651&gt;25, X3651&lt;&gt;"WAVE 0"), "yes", "no")</f>
        <v>no</v>
      </c>
      <c r="BP3651" s="17" t="s">
        <v>22</v>
      </c>
    </row>
    <row r="3652" spans="1:68" x14ac:dyDescent="0.25">
      <c r="A3652" s="11" t="s">
        <v>7397</v>
      </c>
      <c r="B3652" s="12" t="s">
        <v>705</v>
      </c>
      <c r="C3652" s="13" t="s">
        <v>14</v>
      </c>
      <c r="D3652" s="12" t="s">
        <v>706</v>
      </c>
      <c r="E3652" s="13" t="s">
        <v>707</v>
      </c>
      <c r="F3652" s="12">
        <v>2020</v>
      </c>
      <c r="G3652" s="13" t="s">
        <v>109</v>
      </c>
      <c r="H3652" s="12" t="s">
        <v>330</v>
      </c>
      <c r="I3652" s="13" t="s">
        <v>18</v>
      </c>
      <c r="J3652" s="12" t="s">
        <v>1263</v>
      </c>
      <c r="K3652" s="13" t="s">
        <v>1264</v>
      </c>
      <c r="L3652" s="12" t="s">
        <v>358</v>
      </c>
      <c r="M3652" s="13" t="s">
        <v>359</v>
      </c>
      <c r="N3652" s="2" t="s">
        <v>19</v>
      </c>
      <c r="O3652" s="13" t="s">
        <v>20</v>
      </c>
      <c r="P3652" s="14">
        <v>13.32</v>
      </c>
      <c r="Q3652" s="14">
        <v>705.96</v>
      </c>
      <c r="R3652" s="13">
        <v>46</v>
      </c>
      <c r="S3652" s="15">
        <v>0</v>
      </c>
      <c r="T3652" s="13">
        <v>1</v>
      </c>
      <c r="U3652" s="13">
        <v>1</v>
      </c>
      <c r="V3652" s="16">
        <v>0</v>
      </c>
      <c r="W3652" s="16" t="str">
        <f t="shared" si="57"/>
        <v>PN335065</v>
      </c>
      <c r="Z3652" s="13" t="s">
        <v>109</v>
      </c>
      <c r="AA3652" s="17" t="s">
        <v>22</v>
      </c>
      <c r="AB3652" s="17" t="s">
        <v>22</v>
      </c>
      <c r="AC3652" s="17" t="s">
        <v>22</v>
      </c>
      <c r="AD3652" s="17" t="s">
        <v>22</v>
      </c>
      <c r="AE3652" s="17" t="s">
        <v>22</v>
      </c>
      <c r="AF3652" s="17" t="s">
        <v>22</v>
      </c>
      <c r="AG3652" s="17" t="s">
        <v>22</v>
      </c>
      <c r="AJ3652" s="17" t="s">
        <v>22</v>
      </c>
      <c r="AK3652" s="17" t="s">
        <v>22</v>
      </c>
      <c r="AO3652" s="17" t="s">
        <v>22</v>
      </c>
      <c r="AP3652" s="18" t="s">
        <v>22</v>
      </c>
      <c r="AQ3652" s="17" t="s">
        <v>22</v>
      </c>
      <c r="AR3652" s="17" t="s">
        <v>22</v>
      </c>
      <c r="AS3652" s="17" t="s">
        <v>22</v>
      </c>
      <c r="AT3652" s="17" t="s">
        <v>22</v>
      </c>
      <c r="AU3652" s="17" t="s">
        <v>22</v>
      </c>
      <c r="AV3652" s="17" t="s">
        <v>22</v>
      </c>
      <c r="AW3652" s="17" t="s">
        <v>22</v>
      </c>
      <c r="AX3652" s="17" t="s">
        <v>22</v>
      </c>
      <c r="AY3652" s="17" t="s">
        <v>22</v>
      </c>
      <c r="AZ3652" s="17" t="s">
        <v>22</v>
      </c>
      <c r="BA3652" s="17" t="s">
        <v>22</v>
      </c>
      <c r="BD3652" s="17" t="s">
        <v>22</v>
      </c>
      <c r="BE3652" s="17" t="s">
        <v>22</v>
      </c>
      <c r="BF3652" s="17" t="s">
        <v>22</v>
      </c>
      <c r="BG3652" s="18" t="s">
        <v>22</v>
      </c>
      <c r="BH3652" s="3" t="s">
        <v>22</v>
      </c>
      <c r="BI3652" s="3" t="s">
        <v>22</v>
      </c>
      <c r="BK3652" s="3" t="s">
        <v>22</v>
      </c>
      <c r="BL3652" s="17" t="s">
        <v>22</v>
      </c>
      <c r="BM3652" s="19" t="s">
        <v>22</v>
      </c>
      <c r="BN3652" s="19">
        <f>P3652*R3652</f>
        <v>612.72</v>
      </c>
      <c r="BO3652" s="19" t="str">
        <f>IF(AND(BN3652&gt;120000, P3652&gt;25, X3652&lt;&gt;"WAVE 0"), "yes", "no")</f>
        <v>no</v>
      </c>
      <c r="BP3652" s="17" t="s">
        <v>22</v>
      </c>
    </row>
    <row r="3653" spans="1:68" x14ac:dyDescent="0.25">
      <c r="A3653" s="11" t="s">
        <v>7398</v>
      </c>
      <c r="B3653" s="12" t="s">
        <v>705</v>
      </c>
      <c r="C3653" s="13" t="s">
        <v>14</v>
      </c>
      <c r="D3653" s="12" t="s">
        <v>1899</v>
      </c>
      <c r="E3653" s="13" t="s">
        <v>1900</v>
      </c>
      <c r="F3653" s="12">
        <v>2019</v>
      </c>
      <c r="G3653" s="13" t="s">
        <v>109</v>
      </c>
      <c r="H3653" s="12" t="s">
        <v>330</v>
      </c>
      <c r="I3653" s="13" t="s">
        <v>18</v>
      </c>
      <c r="J3653" s="12" t="s">
        <v>1263</v>
      </c>
      <c r="K3653" s="13" t="s">
        <v>1264</v>
      </c>
      <c r="L3653" s="12" t="s">
        <v>358</v>
      </c>
      <c r="M3653" s="13" t="s">
        <v>359</v>
      </c>
      <c r="N3653" s="2" t="s">
        <v>19</v>
      </c>
      <c r="O3653" s="13" t="s">
        <v>20</v>
      </c>
      <c r="P3653" s="14">
        <v>68</v>
      </c>
      <c r="Q3653" s="14">
        <v>1088</v>
      </c>
      <c r="R3653" s="13">
        <v>36</v>
      </c>
      <c r="S3653" s="15">
        <v>0</v>
      </c>
      <c r="T3653" s="13">
        <v>1</v>
      </c>
      <c r="U3653" s="13">
        <v>1</v>
      </c>
      <c r="V3653" s="16">
        <v>0</v>
      </c>
      <c r="W3653" s="16" t="str">
        <f t="shared" si="57"/>
        <v>PN335066</v>
      </c>
      <c r="X3653" s="17" t="s">
        <v>699</v>
      </c>
      <c r="Z3653" s="17" t="s">
        <v>109</v>
      </c>
      <c r="AB3653" s="17" t="s">
        <v>458</v>
      </c>
      <c r="AC3653" s="17" t="s">
        <v>705</v>
      </c>
      <c r="AD3653" s="17" t="s">
        <v>1826</v>
      </c>
      <c r="AE3653" s="17" t="s">
        <v>42</v>
      </c>
      <c r="AF3653" s="17" t="s">
        <v>1794</v>
      </c>
      <c r="AG3653" s="17" t="s">
        <v>1827</v>
      </c>
      <c r="AJ3653" s="17" t="s">
        <v>83</v>
      </c>
      <c r="AK3653" s="17" t="s">
        <v>84</v>
      </c>
      <c r="AO3653" s="17" t="s">
        <v>85</v>
      </c>
      <c r="AP3653" s="18">
        <v>43545</v>
      </c>
      <c r="AQ3653" s="17" t="s">
        <v>22</v>
      </c>
      <c r="AR3653" s="17" t="s">
        <v>47</v>
      </c>
      <c r="AS3653" s="17" t="s">
        <v>47</v>
      </c>
      <c r="AT3653" s="17" t="s">
        <v>47</v>
      </c>
      <c r="AU3653" s="17" t="s">
        <v>47</v>
      </c>
      <c r="AV3653" s="17" t="s">
        <v>47</v>
      </c>
      <c r="BB3653" s="17" t="s">
        <v>51</v>
      </c>
      <c r="BE3653" s="17" t="s">
        <v>52</v>
      </c>
      <c r="BF3653" s="17" t="s">
        <v>1901</v>
      </c>
      <c r="BG3653" s="18">
        <v>43945</v>
      </c>
      <c r="BL3653" s="17" t="s">
        <v>1902</v>
      </c>
      <c r="BM3653" s="19" t="s">
        <v>22</v>
      </c>
      <c r="BN3653" s="19">
        <f>P3653*R3653</f>
        <v>2448</v>
      </c>
      <c r="BO3653" s="19" t="str">
        <f>IF(AND(BN3653&gt;120000, P3653&gt;25, X3653&lt;&gt;"WAVE 0"), "yes", "no")</f>
        <v>no</v>
      </c>
      <c r="BP3653" s="17" t="s">
        <v>51</v>
      </c>
    </row>
    <row r="3654" spans="1:68" x14ac:dyDescent="0.25">
      <c r="A3654" s="11" t="s">
        <v>7399</v>
      </c>
      <c r="B3654" s="12" t="s">
        <v>7400</v>
      </c>
      <c r="C3654" s="13" t="s">
        <v>14</v>
      </c>
      <c r="D3654" s="12" t="s">
        <v>328</v>
      </c>
      <c r="E3654" s="13" t="s">
        <v>329</v>
      </c>
      <c r="F3654" s="12">
        <v>2020</v>
      </c>
      <c r="G3654" s="13" t="s">
        <v>207</v>
      </c>
      <c r="H3654" s="12" t="s">
        <v>330</v>
      </c>
      <c r="I3654" s="13" t="s">
        <v>51</v>
      </c>
      <c r="J3654" s="12" t="s">
        <v>331</v>
      </c>
      <c r="K3654" s="13" t="s">
        <v>332</v>
      </c>
      <c r="L3654" s="12" t="s">
        <v>333</v>
      </c>
      <c r="M3654" s="13" t="s">
        <v>334</v>
      </c>
      <c r="N3654" s="2" t="s">
        <v>194</v>
      </c>
      <c r="O3654" s="13" t="s">
        <v>335</v>
      </c>
      <c r="P3654" s="14">
        <v>61.24</v>
      </c>
      <c r="Q3654" s="14">
        <v>534.14</v>
      </c>
      <c r="R3654" s="13">
        <v>0</v>
      </c>
      <c r="S3654" s="15">
        <v>0</v>
      </c>
      <c r="T3654" s="13">
        <v>1</v>
      </c>
      <c r="U3654" s="13"/>
      <c r="V3654" s="16">
        <v>0</v>
      </c>
      <c r="W3654" s="16" t="str">
        <f t="shared" si="57"/>
        <v>PN33-841210</v>
      </c>
      <c r="AA3654" s="17" t="s">
        <v>22</v>
      </c>
      <c r="AB3654" s="17" t="s">
        <v>22</v>
      </c>
      <c r="AC3654" s="17" t="s">
        <v>22</v>
      </c>
      <c r="AD3654" s="17" t="s">
        <v>22</v>
      </c>
      <c r="AE3654" s="17" t="s">
        <v>22</v>
      </c>
      <c r="AF3654" s="17" t="s">
        <v>22</v>
      </c>
      <c r="AG3654" s="17" t="s">
        <v>22</v>
      </c>
      <c r="AJ3654" s="17" t="s">
        <v>22</v>
      </c>
      <c r="AK3654" s="17" t="s">
        <v>22</v>
      </c>
      <c r="AO3654" s="17" t="s">
        <v>22</v>
      </c>
      <c r="AP3654" s="18" t="s">
        <v>22</v>
      </c>
      <c r="AQ3654" s="17" t="s">
        <v>22</v>
      </c>
      <c r="AR3654" s="17" t="s">
        <v>22</v>
      </c>
      <c r="AS3654" s="17" t="s">
        <v>22</v>
      </c>
      <c r="AT3654" s="17" t="s">
        <v>22</v>
      </c>
      <c r="AU3654" s="17" t="s">
        <v>22</v>
      </c>
      <c r="AV3654" s="17" t="s">
        <v>22</v>
      </c>
      <c r="AW3654" s="17" t="s">
        <v>22</v>
      </c>
      <c r="AX3654" s="17" t="s">
        <v>22</v>
      </c>
      <c r="AY3654" s="17" t="s">
        <v>22</v>
      </c>
      <c r="AZ3654" s="17" t="s">
        <v>22</v>
      </c>
      <c r="BA3654" s="17" t="s">
        <v>22</v>
      </c>
      <c r="BD3654" s="17" t="s">
        <v>22</v>
      </c>
      <c r="BE3654" s="17" t="s">
        <v>22</v>
      </c>
      <c r="BF3654" s="17" t="s">
        <v>22</v>
      </c>
      <c r="BG3654" s="18" t="s">
        <v>22</v>
      </c>
      <c r="BH3654" s="3" t="s">
        <v>22</v>
      </c>
      <c r="BI3654" s="3" t="s">
        <v>22</v>
      </c>
      <c r="BK3654" s="3" t="s">
        <v>22</v>
      </c>
      <c r="BL3654" s="17" t="s">
        <v>22</v>
      </c>
      <c r="BM3654" s="19" t="s">
        <v>22</v>
      </c>
      <c r="BN3654" s="19">
        <f>P3654*R3654</f>
        <v>0</v>
      </c>
      <c r="BO3654" s="19" t="str">
        <f>IF(AND(BN3654&gt;120000, P3654&gt;25, X3654&lt;&gt;"WAVE 0"), "yes", "no")</f>
        <v>no</v>
      </c>
      <c r="BP3654" s="17" t="s">
        <v>22</v>
      </c>
    </row>
    <row r="3655" spans="1:68" x14ac:dyDescent="0.25">
      <c r="A3655" s="11" t="s">
        <v>7401</v>
      </c>
      <c r="B3655" s="12" t="s">
        <v>4071</v>
      </c>
      <c r="C3655" s="13" t="s">
        <v>14</v>
      </c>
      <c r="D3655" s="12" t="s">
        <v>1791</v>
      </c>
      <c r="E3655" s="13" t="s">
        <v>1792</v>
      </c>
      <c r="F3655" s="12">
        <v>2019</v>
      </c>
      <c r="G3655" s="13" t="s">
        <v>38</v>
      </c>
      <c r="H3655" s="12" t="s">
        <v>330</v>
      </c>
      <c r="I3655" s="13" t="s">
        <v>51</v>
      </c>
      <c r="J3655" s="12" t="s">
        <v>1263</v>
      </c>
      <c r="K3655" s="13" t="s">
        <v>1264</v>
      </c>
      <c r="L3655" s="12" t="s">
        <v>358</v>
      </c>
      <c r="M3655" s="13" t="s">
        <v>359</v>
      </c>
      <c r="N3655" s="2" t="s">
        <v>19</v>
      </c>
      <c r="O3655" s="13" t="s">
        <v>20</v>
      </c>
      <c r="P3655" s="14">
        <v>115.04</v>
      </c>
      <c r="Q3655" s="14">
        <v>460.16</v>
      </c>
      <c r="R3655" s="13">
        <v>10</v>
      </c>
      <c r="S3655" s="15">
        <v>0</v>
      </c>
      <c r="T3655" s="13">
        <v>1</v>
      </c>
      <c r="U3655" s="13">
        <v>2</v>
      </c>
      <c r="V3655" s="16">
        <v>0</v>
      </c>
      <c r="W3655" s="16" t="str">
        <f t="shared" si="57"/>
        <v>PN338645</v>
      </c>
      <c r="X3655" s="17" t="s">
        <v>150</v>
      </c>
      <c r="Y3655" s="17" t="s">
        <v>1793</v>
      </c>
      <c r="Z3655" s="17" t="s">
        <v>38</v>
      </c>
      <c r="AB3655" s="17" t="s">
        <v>22</v>
      </c>
      <c r="AC3655" s="17" t="s">
        <v>22</v>
      </c>
      <c r="AD3655" s="17" t="s">
        <v>22</v>
      </c>
      <c r="AE3655" s="17" t="s">
        <v>42</v>
      </c>
      <c r="AF3655" s="17" t="s">
        <v>1794</v>
      </c>
      <c r="AG3655" s="17" t="s">
        <v>22</v>
      </c>
      <c r="AJ3655" s="17" t="s">
        <v>1594</v>
      </c>
      <c r="AK3655" s="17" t="s">
        <v>1595</v>
      </c>
      <c r="AO3655" s="17" t="s">
        <v>46</v>
      </c>
      <c r="AP3655" s="18">
        <v>43545</v>
      </c>
      <c r="AQ3655" s="17" t="s">
        <v>22</v>
      </c>
      <c r="AR3655" s="17" t="s">
        <v>22</v>
      </c>
      <c r="AS3655" s="17" t="s">
        <v>22</v>
      </c>
      <c r="AT3655" s="17" t="s">
        <v>22</v>
      </c>
      <c r="AU3655" s="17" t="s">
        <v>22</v>
      </c>
      <c r="AV3655" s="17" t="s">
        <v>22</v>
      </c>
      <c r="BB3655" s="17" t="s">
        <v>51</v>
      </c>
      <c r="BE3655" s="17" t="s">
        <v>52</v>
      </c>
      <c r="BM3655" s="19" t="s">
        <v>22</v>
      </c>
      <c r="BN3655" s="19">
        <f>P3655*R3655</f>
        <v>1150.4000000000001</v>
      </c>
      <c r="BO3655" s="19" t="str">
        <f>IF(AND(BN3655&gt;120000, P3655&gt;25, X3655&lt;&gt;"WAVE 0"), "yes", "no")</f>
        <v>no</v>
      </c>
      <c r="BP3655" s="17" t="s">
        <v>51</v>
      </c>
    </row>
    <row r="3656" spans="1:68" x14ac:dyDescent="0.25">
      <c r="A3656" s="11" t="s">
        <v>7402</v>
      </c>
      <c r="B3656" s="12" t="s">
        <v>619</v>
      </c>
      <c r="C3656" s="13" t="s">
        <v>14</v>
      </c>
      <c r="D3656" s="12" t="s">
        <v>338</v>
      </c>
      <c r="E3656" s="13" t="s">
        <v>339</v>
      </c>
      <c r="F3656" s="12">
        <v>2020</v>
      </c>
      <c r="G3656" s="13" t="s">
        <v>207</v>
      </c>
      <c r="H3656" s="12" t="s">
        <v>330</v>
      </c>
      <c r="I3656" s="13" t="s">
        <v>18</v>
      </c>
      <c r="J3656" s="12" t="s">
        <v>351</v>
      </c>
      <c r="K3656" s="13" t="s">
        <v>352</v>
      </c>
      <c r="L3656" s="12" t="s">
        <v>353</v>
      </c>
      <c r="M3656" s="13" t="s">
        <v>334</v>
      </c>
      <c r="N3656" s="2" t="s">
        <v>19</v>
      </c>
      <c r="O3656" s="13" t="s">
        <v>340</v>
      </c>
      <c r="P3656" s="14"/>
      <c r="Q3656" s="14">
        <v>4126.0700000000006</v>
      </c>
      <c r="R3656" s="13">
        <v>3</v>
      </c>
      <c r="S3656" s="15">
        <v>0.5</v>
      </c>
      <c r="T3656" s="13">
        <v>1</v>
      </c>
      <c r="U3656" s="13">
        <v>3</v>
      </c>
      <c r="V3656" s="16">
        <v>0</v>
      </c>
      <c r="W3656" s="16" t="str">
        <f t="shared" si="57"/>
        <v>PN3388W014</v>
      </c>
      <c r="Z3656" s="17" t="s">
        <v>17</v>
      </c>
      <c r="AB3656" s="17" t="s">
        <v>22</v>
      </c>
      <c r="AC3656" s="17" t="s">
        <v>22</v>
      </c>
      <c r="AD3656" s="17" t="s">
        <v>22</v>
      </c>
      <c r="AE3656" s="17" t="s">
        <v>42</v>
      </c>
      <c r="AF3656" s="17" t="s">
        <v>341</v>
      </c>
      <c r="AG3656" s="17" t="s">
        <v>22</v>
      </c>
      <c r="AJ3656" s="17" t="s">
        <v>22</v>
      </c>
      <c r="AK3656" s="17" t="s">
        <v>342</v>
      </c>
      <c r="AO3656" s="17" t="s">
        <v>46</v>
      </c>
      <c r="AP3656" s="18">
        <v>42566</v>
      </c>
      <c r="AQ3656" s="17" t="s">
        <v>22</v>
      </c>
      <c r="AR3656" s="17" t="s">
        <v>22</v>
      </c>
      <c r="AS3656" s="17" t="s">
        <v>22</v>
      </c>
      <c r="AT3656" s="17" t="s">
        <v>22</v>
      </c>
      <c r="AU3656" s="17" t="s">
        <v>22</v>
      </c>
      <c r="AV3656" s="17" t="s">
        <v>22</v>
      </c>
      <c r="BE3656" s="17" t="s">
        <v>52</v>
      </c>
      <c r="BF3656" s="17" t="s">
        <v>53</v>
      </c>
      <c r="BG3656" s="18" t="s">
        <v>53</v>
      </c>
      <c r="BL3656" s="17" t="s">
        <v>354</v>
      </c>
      <c r="BM3656" s="19" t="s">
        <v>22</v>
      </c>
      <c r="BN3656" s="19">
        <f>P3656*R3656</f>
        <v>0</v>
      </c>
      <c r="BO3656" s="19" t="str">
        <f>IF(AND(BN3656&gt;120000, P3656&gt;25, X3656&lt;&gt;"WAVE 0"), "yes", "no")</f>
        <v>no</v>
      </c>
      <c r="BP3656" s="17" t="s">
        <v>22</v>
      </c>
    </row>
    <row r="3657" spans="1:68" x14ac:dyDescent="0.25">
      <c r="A3657" s="11" t="s">
        <v>7403</v>
      </c>
      <c r="B3657" s="12" t="s">
        <v>619</v>
      </c>
      <c r="C3657" s="13" t="s">
        <v>14</v>
      </c>
      <c r="D3657" s="12" t="s">
        <v>338</v>
      </c>
      <c r="E3657" s="13" t="s">
        <v>339</v>
      </c>
      <c r="F3657" s="12">
        <v>2020</v>
      </c>
      <c r="G3657" s="13" t="s">
        <v>207</v>
      </c>
      <c r="H3657" s="12" t="s">
        <v>330</v>
      </c>
      <c r="I3657" s="13" t="s">
        <v>18</v>
      </c>
      <c r="J3657" s="12" t="s">
        <v>351</v>
      </c>
      <c r="K3657" s="13" t="s">
        <v>352</v>
      </c>
      <c r="L3657" s="12" t="s">
        <v>353</v>
      </c>
      <c r="M3657" s="13" t="s">
        <v>334</v>
      </c>
      <c r="N3657" s="2" t="s">
        <v>19</v>
      </c>
      <c r="O3657" s="13" t="s">
        <v>340</v>
      </c>
      <c r="P3657" s="14">
        <v>26.6113</v>
      </c>
      <c r="Q3657" s="14">
        <v>1474.1100000000001</v>
      </c>
      <c r="R3657" s="13">
        <v>4</v>
      </c>
      <c r="S3657" s="15">
        <v>0.4</v>
      </c>
      <c r="T3657" s="13">
        <v>1</v>
      </c>
      <c r="U3657" s="13">
        <v>2</v>
      </c>
      <c r="V3657" s="16">
        <v>0</v>
      </c>
      <c r="W3657" s="16" t="str">
        <f t="shared" si="57"/>
        <v>PN3388W015</v>
      </c>
      <c r="Z3657" s="17" t="s">
        <v>17</v>
      </c>
      <c r="AB3657" s="17" t="s">
        <v>22</v>
      </c>
      <c r="AC3657" s="17" t="s">
        <v>22</v>
      </c>
      <c r="AD3657" s="17" t="s">
        <v>22</v>
      </c>
      <c r="AE3657" s="17" t="s">
        <v>42</v>
      </c>
      <c r="AF3657" s="17" t="s">
        <v>341</v>
      </c>
      <c r="AG3657" s="17" t="s">
        <v>22</v>
      </c>
      <c r="AJ3657" s="17" t="s">
        <v>22</v>
      </c>
      <c r="AK3657" s="17" t="s">
        <v>342</v>
      </c>
      <c r="AO3657" s="17" t="s">
        <v>46</v>
      </c>
      <c r="AP3657" s="18">
        <v>42566</v>
      </c>
      <c r="AQ3657" s="17" t="s">
        <v>22</v>
      </c>
      <c r="AR3657" s="17" t="s">
        <v>22</v>
      </c>
      <c r="AS3657" s="17" t="s">
        <v>22</v>
      </c>
      <c r="AT3657" s="17" t="s">
        <v>22</v>
      </c>
      <c r="AU3657" s="17" t="s">
        <v>22</v>
      </c>
      <c r="AV3657" s="17" t="s">
        <v>22</v>
      </c>
      <c r="BE3657" s="17" t="s">
        <v>52</v>
      </c>
      <c r="BF3657" s="17" t="s">
        <v>53</v>
      </c>
      <c r="BG3657" s="18" t="s">
        <v>53</v>
      </c>
      <c r="BL3657" s="17" t="s">
        <v>354</v>
      </c>
      <c r="BM3657" s="19" t="s">
        <v>22</v>
      </c>
      <c r="BN3657" s="19">
        <f>P3657*R3657</f>
        <v>106.4452</v>
      </c>
      <c r="BO3657" s="19" t="str">
        <f>IF(AND(BN3657&gt;120000, P3657&gt;25, X3657&lt;&gt;"WAVE 0"), "yes", "no")</f>
        <v>no</v>
      </c>
      <c r="BP3657" s="17" t="s">
        <v>22</v>
      </c>
    </row>
    <row r="3658" spans="1:68" x14ac:dyDescent="0.25">
      <c r="A3658" s="11" t="s">
        <v>7404</v>
      </c>
      <c r="B3658" s="12" t="s">
        <v>619</v>
      </c>
      <c r="C3658" s="13" t="s">
        <v>14</v>
      </c>
      <c r="D3658" s="12" t="s">
        <v>338</v>
      </c>
      <c r="E3658" s="13" t="s">
        <v>339</v>
      </c>
      <c r="F3658" s="12">
        <v>2020</v>
      </c>
      <c r="G3658" s="13" t="s">
        <v>207</v>
      </c>
      <c r="H3658" s="12" t="s">
        <v>330</v>
      </c>
      <c r="I3658" s="13" t="s">
        <v>18</v>
      </c>
      <c r="J3658" s="12" t="s">
        <v>351</v>
      </c>
      <c r="K3658" s="13" t="s">
        <v>352</v>
      </c>
      <c r="L3658" s="12" t="s">
        <v>353</v>
      </c>
      <c r="M3658" s="13" t="s">
        <v>334</v>
      </c>
      <c r="N3658" s="2" t="s">
        <v>19</v>
      </c>
      <c r="O3658" s="13" t="s">
        <v>340</v>
      </c>
      <c r="P3658" s="14">
        <v>16.7697</v>
      </c>
      <c r="Q3658" s="14">
        <v>964.52</v>
      </c>
      <c r="R3658" s="13">
        <v>4</v>
      </c>
      <c r="S3658" s="15">
        <v>0.5</v>
      </c>
      <c r="T3658" s="13">
        <v>1</v>
      </c>
      <c r="U3658" s="13">
        <v>1</v>
      </c>
      <c r="V3658" s="16">
        <v>0</v>
      </c>
      <c r="W3658" s="16" t="str">
        <f t="shared" si="57"/>
        <v>PN3388W017</v>
      </c>
      <c r="Z3658" s="17" t="s">
        <v>17</v>
      </c>
      <c r="AB3658" s="17" t="s">
        <v>22</v>
      </c>
      <c r="AC3658" s="17" t="s">
        <v>22</v>
      </c>
      <c r="AD3658" s="17" t="s">
        <v>22</v>
      </c>
      <c r="AE3658" s="17" t="s">
        <v>42</v>
      </c>
      <c r="AF3658" s="17" t="s">
        <v>341</v>
      </c>
      <c r="AG3658" s="17" t="s">
        <v>22</v>
      </c>
      <c r="AJ3658" s="17" t="s">
        <v>22</v>
      </c>
      <c r="AK3658" s="17" t="s">
        <v>342</v>
      </c>
      <c r="AO3658" s="17" t="s">
        <v>46</v>
      </c>
      <c r="AP3658" s="18">
        <v>43545</v>
      </c>
      <c r="AQ3658" s="17" t="s">
        <v>22</v>
      </c>
      <c r="AR3658" s="17" t="s">
        <v>22</v>
      </c>
      <c r="AS3658" s="17" t="s">
        <v>22</v>
      </c>
      <c r="AT3658" s="17" t="s">
        <v>22</v>
      </c>
      <c r="AU3658" s="17" t="s">
        <v>22</v>
      </c>
      <c r="AV3658" s="17" t="s">
        <v>22</v>
      </c>
      <c r="BE3658" s="17" t="s">
        <v>52</v>
      </c>
      <c r="BF3658" s="17" t="s">
        <v>53</v>
      </c>
      <c r="BG3658" s="18" t="s">
        <v>53</v>
      </c>
      <c r="BL3658" s="17" t="s">
        <v>354</v>
      </c>
      <c r="BM3658" s="19" t="s">
        <v>22</v>
      </c>
      <c r="BN3658" s="19">
        <f>P3658*R3658</f>
        <v>67.078800000000001</v>
      </c>
      <c r="BO3658" s="19" t="str">
        <f>IF(AND(BN3658&gt;120000, P3658&gt;25, X3658&lt;&gt;"WAVE 0"), "yes", "no")</f>
        <v>no</v>
      </c>
      <c r="BP3658" s="17" t="s">
        <v>22</v>
      </c>
    </row>
    <row r="3659" spans="1:68" x14ac:dyDescent="0.25">
      <c r="A3659" s="11" t="s">
        <v>7405</v>
      </c>
      <c r="B3659" s="12" t="s">
        <v>3261</v>
      </c>
      <c r="C3659" s="13" t="s">
        <v>14</v>
      </c>
      <c r="D3659" s="12" t="s">
        <v>328</v>
      </c>
      <c r="E3659" s="13" t="s">
        <v>329</v>
      </c>
      <c r="F3659" s="12">
        <v>2020</v>
      </c>
      <c r="G3659" s="13" t="s">
        <v>207</v>
      </c>
      <c r="H3659" s="12" t="s">
        <v>76</v>
      </c>
      <c r="I3659" s="13" t="s">
        <v>51</v>
      </c>
      <c r="J3659" s="12" t="s">
        <v>4369</v>
      </c>
      <c r="K3659" s="13" t="s">
        <v>1233</v>
      </c>
      <c r="L3659" s="12" t="s">
        <v>1234</v>
      </c>
      <c r="M3659" s="13" t="s">
        <v>879</v>
      </c>
      <c r="N3659" s="2" t="s">
        <v>194</v>
      </c>
      <c r="O3659" s="13" t="s">
        <v>335</v>
      </c>
      <c r="P3659" s="14">
        <v>440.8159</v>
      </c>
      <c r="Q3659" s="14">
        <v>9567.91</v>
      </c>
      <c r="R3659" s="13">
        <v>25</v>
      </c>
      <c r="S3659" s="15">
        <v>0.625</v>
      </c>
      <c r="T3659" s="13">
        <v>2</v>
      </c>
      <c r="U3659" s="13">
        <v>1</v>
      </c>
      <c r="V3659" s="16">
        <v>0</v>
      </c>
      <c r="W3659" s="16" t="str">
        <f t="shared" si="57"/>
        <v>PN33J25-700</v>
      </c>
      <c r="AA3659" s="17" t="s">
        <v>22</v>
      </c>
      <c r="AB3659" s="17" t="s">
        <v>22</v>
      </c>
      <c r="AC3659" s="17" t="s">
        <v>22</v>
      </c>
      <c r="AD3659" s="17" t="s">
        <v>22</v>
      </c>
      <c r="AE3659" s="17" t="s">
        <v>22</v>
      </c>
      <c r="AF3659" s="17" t="s">
        <v>22</v>
      </c>
      <c r="AG3659" s="17" t="s">
        <v>22</v>
      </c>
      <c r="AJ3659" s="17" t="s">
        <v>22</v>
      </c>
      <c r="AK3659" s="17" t="s">
        <v>22</v>
      </c>
      <c r="AO3659" s="17" t="s">
        <v>22</v>
      </c>
      <c r="AP3659" s="18" t="s">
        <v>22</v>
      </c>
      <c r="AQ3659" s="17" t="s">
        <v>22</v>
      </c>
      <c r="AR3659" s="17" t="s">
        <v>22</v>
      </c>
      <c r="AS3659" s="17" t="s">
        <v>22</v>
      </c>
      <c r="AT3659" s="17" t="s">
        <v>22</v>
      </c>
      <c r="AU3659" s="17" t="s">
        <v>22</v>
      </c>
      <c r="AV3659" s="17" t="s">
        <v>22</v>
      </c>
      <c r="AW3659" s="17" t="s">
        <v>22</v>
      </c>
      <c r="AX3659" s="17" t="s">
        <v>22</v>
      </c>
      <c r="AY3659" s="17" t="s">
        <v>22</v>
      </c>
      <c r="AZ3659" s="17" t="s">
        <v>22</v>
      </c>
      <c r="BA3659" s="17" t="s">
        <v>22</v>
      </c>
      <c r="BD3659" s="17" t="s">
        <v>22</v>
      </c>
      <c r="BE3659" s="17" t="s">
        <v>22</v>
      </c>
      <c r="BF3659" s="17" t="s">
        <v>22</v>
      </c>
      <c r="BG3659" s="18" t="s">
        <v>22</v>
      </c>
      <c r="BH3659" s="3" t="s">
        <v>22</v>
      </c>
      <c r="BI3659" s="3" t="s">
        <v>22</v>
      </c>
      <c r="BK3659" s="3" t="s">
        <v>22</v>
      </c>
      <c r="BL3659" s="17" t="s">
        <v>22</v>
      </c>
      <c r="BM3659" s="19" t="s">
        <v>22</v>
      </c>
      <c r="BN3659" s="19">
        <f>P3659*R3659</f>
        <v>11020.397499999999</v>
      </c>
      <c r="BO3659" s="19" t="str">
        <f>IF(AND(BN3659&gt;120000, P3659&gt;25, X3659&lt;&gt;"WAVE 0"), "yes", "no")</f>
        <v>no</v>
      </c>
      <c r="BP3659" s="17" t="s">
        <v>51</v>
      </c>
    </row>
    <row r="3660" spans="1:68" x14ac:dyDescent="0.25">
      <c r="A3660" s="11" t="s">
        <v>7406</v>
      </c>
      <c r="B3660" s="12" t="s">
        <v>1825</v>
      </c>
      <c r="C3660" s="13" t="s">
        <v>57</v>
      </c>
      <c r="D3660" s="12" t="s">
        <v>3447</v>
      </c>
      <c r="E3660" s="13" t="s">
        <v>3448</v>
      </c>
      <c r="F3660" s="12">
        <v>2019</v>
      </c>
      <c r="G3660" s="13" t="s">
        <v>17</v>
      </c>
      <c r="H3660" s="12" t="s">
        <v>330</v>
      </c>
      <c r="I3660" s="13" t="s">
        <v>51</v>
      </c>
      <c r="J3660" s="12" t="s">
        <v>331</v>
      </c>
      <c r="K3660" s="13" t="s">
        <v>332</v>
      </c>
      <c r="L3660" s="12" t="s">
        <v>333</v>
      </c>
      <c r="M3660" s="13" t="s">
        <v>334</v>
      </c>
      <c r="N3660" s="2" t="s">
        <v>64</v>
      </c>
      <c r="O3660" s="13" t="s">
        <v>20</v>
      </c>
      <c r="P3660" s="14">
        <v>62.755499999999998</v>
      </c>
      <c r="Q3660" s="14">
        <v>54780.080000000009</v>
      </c>
      <c r="R3660" s="13">
        <v>802</v>
      </c>
      <c r="S3660" s="15">
        <v>0.60869565217391308</v>
      </c>
      <c r="T3660" s="13">
        <v>1</v>
      </c>
      <c r="U3660" s="13">
        <v>4</v>
      </c>
      <c r="V3660" s="16">
        <v>0</v>
      </c>
      <c r="W3660" s="16" t="str">
        <f t="shared" si="57"/>
        <v>PN340-021-9301</v>
      </c>
      <c r="Z3660" s="17" t="s">
        <v>17</v>
      </c>
      <c r="AA3660" s="17" t="s">
        <v>331</v>
      </c>
      <c r="AB3660" s="17" t="s">
        <v>3669</v>
      </c>
      <c r="AC3660" s="17" t="s">
        <v>7407</v>
      </c>
      <c r="AD3660" s="17" t="s">
        <v>398</v>
      </c>
      <c r="AE3660" s="17" t="s">
        <v>42</v>
      </c>
      <c r="AF3660" s="17" t="s">
        <v>1458</v>
      </c>
      <c r="AG3660" s="17" t="s">
        <v>1284</v>
      </c>
      <c r="AJ3660" s="17" t="s">
        <v>103</v>
      </c>
      <c r="AK3660" s="17" t="s">
        <v>103</v>
      </c>
      <c r="AO3660" s="17" t="s">
        <v>46</v>
      </c>
      <c r="AP3660" s="18">
        <v>43545</v>
      </c>
      <c r="AQ3660" s="17">
        <v>0</v>
      </c>
      <c r="AR3660" s="17" t="s">
        <v>47</v>
      </c>
      <c r="AS3660" s="17" t="s">
        <v>47</v>
      </c>
      <c r="AT3660" s="17" t="s">
        <v>47</v>
      </c>
      <c r="AU3660" s="17" t="s">
        <v>47</v>
      </c>
      <c r="AV3660" s="17" t="s">
        <v>47</v>
      </c>
      <c r="BE3660" s="17" t="s">
        <v>210</v>
      </c>
      <c r="BK3660" s="3" t="s">
        <v>71</v>
      </c>
      <c r="BM3660" s="19">
        <v>2759.9076169718837</v>
      </c>
      <c r="BN3660" s="19">
        <f>P3660*R3660</f>
        <v>50329.911</v>
      </c>
      <c r="BO3660" s="19" t="str">
        <f>IF(AND(BN3660&gt;120000, P3660&gt;25, X3660&lt;&gt;"WAVE 0"), "yes", "no")</f>
        <v>no</v>
      </c>
      <c r="BP3660" s="17" t="s">
        <v>51</v>
      </c>
    </row>
    <row r="3661" spans="1:68" x14ac:dyDescent="0.25">
      <c r="A3661" s="11" t="s">
        <v>7408</v>
      </c>
      <c r="B3661" s="12" t="s">
        <v>7409</v>
      </c>
      <c r="C3661" s="13" t="s">
        <v>14</v>
      </c>
      <c r="D3661" s="12" t="s">
        <v>7410</v>
      </c>
      <c r="E3661" s="13" t="s">
        <v>7411</v>
      </c>
      <c r="F3661" s="12">
        <v>2020</v>
      </c>
      <c r="G3661" s="13" t="s">
        <v>27</v>
      </c>
      <c r="H3661" s="12" t="s">
        <v>18</v>
      </c>
      <c r="I3661" s="13" t="s">
        <v>18</v>
      </c>
      <c r="J3661" s="12" t="s">
        <v>18</v>
      </c>
      <c r="K3661" s="13" t="s">
        <v>18</v>
      </c>
      <c r="L3661" s="12" t="s">
        <v>18</v>
      </c>
      <c r="M3661" s="13" t="s">
        <v>18</v>
      </c>
      <c r="N3661" s="12" t="s">
        <v>2360</v>
      </c>
      <c r="O3661" s="13" t="s">
        <v>20</v>
      </c>
      <c r="P3661" s="14">
        <v>48.49</v>
      </c>
      <c r="Q3661" s="14">
        <v>31712.46</v>
      </c>
      <c r="R3661" s="13">
        <v>156</v>
      </c>
      <c r="S3661" s="15">
        <v>0</v>
      </c>
      <c r="T3661" s="13">
        <v>1</v>
      </c>
      <c r="U3661" s="13">
        <v>1</v>
      </c>
      <c r="V3661" s="16">
        <v>0</v>
      </c>
      <c r="W3661" s="16" t="str">
        <f t="shared" si="57"/>
        <v>PN34079471-006</v>
      </c>
    </row>
    <row r="3662" spans="1:68" x14ac:dyDescent="0.25">
      <c r="A3662" s="11" t="s">
        <v>7412</v>
      </c>
      <c r="B3662" s="12" t="s">
        <v>7409</v>
      </c>
      <c r="C3662" s="13" t="s">
        <v>14</v>
      </c>
      <c r="D3662" s="12" t="s">
        <v>7410</v>
      </c>
      <c r="E3662" s="13" t="s">
        <v>7411</v>
      </c>
      <c r="F3662" s="12">
        <v>2020</v>
      </c>
      <c r="G3662" s="13" t="s">
        <v>27</v>
      </c>
      <c r="H3662" s="12" t="s">
        <v>18</v>
      </c>
      <c r="I3662" s="13" t="s">
        <v>18</v>
      </c>
      <c r="J3662" s="12" t="s">
        <v>18</v>
      </c>
      <c r="K3662" s="13" t="s">
        <v>18</v>
      </c>
      <c r="L3662" s="12" t="s">
        <v>18</v>
      </c>
      <c r="M3662" s="13" t="s">
        <v>18</v>
      </c>
      <c r="N3662" s="12" t="s">
        <v>2360</v>
      </c>
      <c r="O3662" s="13" t="s">
        <v>20</v>
      </c>
      <c r="P3662" s="14">
        <v>49.854399999999998</v>
      </c>
      <c r="Q3662" s="14">
        <v>5035.29</v>
      </c>
      <c r="R3662" s="13">
        <v>0</v>
      </c>
      <c r="S3662" s="15">
        <v>1</v>
      </c>
      <c r="T3662" s="13">
        <v>1</v>
      </c>
      <c r="U3662" s="13">
        <v>1</v>
      </c>
      <c r="V3662" s="16">
        <v>0</v>
      </c>
      <c r="W3662" s="16" t="str">
        <f t="shared" si="57"/>
        <v>PN34079471-010</v>
      </c>
    </row>
    <row r="3663" spans="1:68" x14ac:dyDescent="0.25">
      <c r="A3663" s="11" t="s">
        <v>7413</v>
      </c>
      <c r="B3663" s="12" t="s">
        <v>3098</v>
      </c>
      <c r="C3663" s="13" t="s">
        <v>14</v>
      </c>
      <c r="D3663" s="12" t="s">
        <v>328</v>
      </c>
      <c r="E3663" s="13" t="s">
        <v>329</v>
      </c>
      <c r="F3663" s="12">
        <v>2020</v>
      </c>
      <c r="G3663" s="13" t="s">
        <v>207</v>
      </c>
      <c r="H3663" s="12" t="s">
        <v>330</v>
      </c>
      <c r="I3663" s="13" t="s">
        <v>51</v>
      </c>
      <c r="J3663" s="12" t="s">
        <v>331</v>
      </c>
      <c r="K3663" s="13" t="s">
        <v>332</v>
      </c>
      <c r="L3663" s="12" t="s">
        <v>333</v>
      </c>
      <c r="M3663" s="13" t="s">
        <v>334</v>
      </c>
      <c r="N3663" s="2" t="s">
        <v>194</v>
      </c>
      <c r="O3663" s="13" t="s">
        <v>335</v>
      </c>
      <c r="P3663" s="14">
        <v>906.53599999999994</v>
      </c>
      <c r="Q3663" s="14">
        <v>808.54</v>
      </c>
      <c r="R3663" s="13">
        <v>4</v>
      </c>
      <c r="S3663" s="15">
        <v>0</v>
      </c>
      <c r="T3663" s="13">
        <v>2</v>
      </c>
      <c r="U3663" s="13">
        <v>2</v>
      </c>
      <c r="V3663" s="16">
        <v>0</v>
      </c>
      <c r="W3663" s="16" t="str">
        <f t="shared" si="57"/>
        <v>PN340-831210</v>
      </c>
      <c r="AA3663" s="17" t="s">
        <v>22</v>
      </c>
      <c r="AB3663" s="17" t="s">
        <v>22</v>
      </c>
      <c r="AC3663" s="17" t="s">
        <v>22</v>
      </c>
      <c r="AD3663" s="17" t="s">
        <v>22</v>
      </c>
      <c r="AE3663" s="17" t="s">
        <v>22</v>
      </c>
      <c r="AF3663" s="17" t="s">
        <v>22</v>
      </c>
      <c r="AG3663" s="17" t="s">
        <v>22</v>
      </c>
      <c r="AJ3663" s="17" t="s">
        <v>22</v>
      </c>
      <c r="AK3663" s="17" t="s">
        <v>22</v>
      </c>
      <c r="AO3663" s="17" t="s">
        <v>22</v>
      </c>
      <c r="AP3663" s="18" t="s">
        <v>22</v>
      </c>
      <c r="AQ3663" s="17" t="s">
        <v>22</v>
      </c>
      <c r="AR3663" s="17" t="s">
        <v>22</v>
      </c>
      <c r="AS3663" s="17" t="s">
        <v>22</v>
      </c>
      <c r="AT3663" s="17" t="s">
        <v>22</v>
      </c>
      <c r="AU3663" s="17" t="s">
        <v>22</v>
      </c>
      <c r="AV3663" s="17" t="s">
        <v>22</v>
      </c>
      <c r="AW3663" s="17" t="s">
        <v>22</v>
      </c>
      <c r="AX3663" s="17" t="s">
        <v>22</v>
      </c>
      <c r="AY3663" s="17" t="s">
        <v>22</v>
      </c>
      <c r="AZ3663" s="17" t="s">
        <v>22</v>
      </c>
      <c r="BA3663" s="17" t="s">
        <v>22</v>
      </c>
      <c r="BD3663" s="17" t="s">
        <v>22</v>
      </c>
      <c r="BE3663" s="17" t="s">
        <v>22</v>
      </c>
      <c r="BF3663" s="17" t="s">
        <v>22</v>
      </c>
      <c r="BG3663" s="18" t="s">
        <v>22</v>
      </c>
      <c r="BH3663" s="3" t="s">
        <v>22</v>
      </c>
      <c r="BI3663" s="3" t="s">
        <v>22</v>
      </c>
      <c r="BK3663" s="3" t="s">
        <v>22</v>
      </c>
      <c r="BL3663" s="17" t="s">
        <v>22</v>
      </c>
      <c r="BM3663" s="19" t="s">
        <v>22</v>
      </c>
      <c r="BN3663" s="19">
        <f>P3663*R3663</f>
        <v>3626.1439999999998</v>
      </c>
      <c r="BO3663" s="19" t="str">
        <f>IF(AND(BN3663&gt;120000, P3663&gt;25, X3663&lt;&gt;"WAVE 0"), "yes", "no")</f>
        <v>no</v>
      </c>
      <c r="BP3663" s="17" t="s">
        <v>51</v>
      </c>
    </row>
    <row r="3664" spans="1:68" x14ac:dyDescent="0.25">
      <c r="A3664" s="11" t="s">
        <v>7414</v>
      </c>
      <c r="B3664" s="12" t="s">
        <v>7415</v>
      </c>
      <c r="C3664" s="13" t="s">
        <v>14</v>
      </c>
      <c r="D3664" s="12" t="s">
        <v>7416</v>
      </c>
      <c r="E3664" s="13" t="s">
        <v>7417</v>
      </c>
      <c r="F3664" s="12">
        <v>2020</v>
      </c>
      <c r="G3664" s="13" t="s">
        <v>27</v>
      </c>
      <c r="H3664" s="12" t="s">
        <v>18</v>
      </c>
      <c r="I3664" s="13" t="s">
        <v>18</v>
      </c>
      <c r="J3664" s="12" t="s">
        <v>18</v>
      </c>
      <c r="K3664" s="13" t="s">
        <v>18</v>
      </c>
      <c r="L3664" s="12" t="s">
        <v>18</v>
      </c>
      <c r="M3664" s="13" t="s">
        <v>18</v>
      </c>
      <c r="N3664" s="2" t="s">
        <v>194</v>
      </c>
      <c r="O3664" s="13" t="s">
        <v>20</v>
      </c>
      <c r="P3664" s="14">
        <v>212.13</v>
      </c>
      <c r="Q3664" s="14"/>
      <c r="R3664" s="13">
        <v>0</v>
      </c>
      <c r="S3664" s="15"/>
      <c r="T3664" s="13">
        <v>1</v>
      </c>
      <c r="U3664" s="13"/>
      <c r="V3664" s="16"/>
      <c r="W3664" s="16" t="str">
        <f t="shared" si="57"/>
        <v>PN34099721-001</v>
      </c>
      <c r="Z3664" s="17" t="s">
        <v>33</v>
      </c>
      <c r="AA3664" s="17" t="s">
        <v>22</v>
      </c>
      <c r="AB3664" s="17" t="s">
        <v>22</v>
      </c>
      <c r="AC3664" s="17" t="s">
        <v>22</v>
      </c>
      <c r="AD3664" s="17" t="s">
        <v>22</v>
      </c>
      <c r="AE3664" s="17" t="s">
        <v>22</v>
      </c>
      <c r="AF3664" s="17" t="s">
        <v>22</v>
      </c>
      <c r="AG3664" s="17" t="s">
        <v>22</v>
      </c>
      <c r="AJ3664" s="17" t="s">
        <v>22</v>
      </c>
      <c r="AK3664" s="17" t="s">
        <v>22</v>
      </c>
      <c r="AO3664" s="17" t="s">
        <v>22</v>
      </c>
      <c r="AP3664" s="18" t="s">
        <v>22</v>
      </c>
      <c r="AQ3664" s="17" t="s">
        <v>22</v>
      </c>
      <c r="AR3664" s="17" t="s">
        <v>22</v>
      </c>
      <c r="AS3664" s="17" t="s">
        <v>22</v>
      </c>
      <c r="AT3664" s="17" t="s">
        <v>22</v>
      </c>
      <c r="AU3664" s="17" t="s">
        <v>22</v>
      </c>
      <c r="AV3664" s="17" t="s">
        <v>22</v>
      </c>
      <c r="AW3664" s="17" t="s">
        <v>22</v>
      </c>
      <c r="AX3664" s="17" t="s">
        <v>22</v>
      </c>
      <c r="AY3664" s="17" t="s">
        <v>22</v>
      </c>
      <c r="AZ3664" s="17" t="s">
        <v>22</v>
      </c>
      <c r="BA3664" s="17" t="s">
        <v>22</v>
      </c>
      <c r="BD3664" s="17" t="s">
        <v>22</v>
      </c>
      <c r="BE3664" s="17" t="s">
        <v>22</v>
      </c>
      <c r="BF3664" s="17" t="s">
        <v>22</v>
      </c>
      <c r="BG3664" s="18" t="s">
        <v>22</v>
      </c>
      <c r="BH3664" s="3" t="s">
        <v>22</v>
      </c>
      <c r="BI3664" s="3" t="s">
        <v>22</v>
      </c>
      <c r="BK3664" s="3" t="s">
        <v>22</v>
      </c>
      <c r="BL3664" s="17" t="s">
        <v>22</v>
      </c>
      <c r="BM3664" s="19" t="s">
        <v>22</v>
      </c>
      <c r="BN3664" s="19">
        <f>P3664*R3664</f>
        <v>0</v>
      </c>
      <c r="BO3664" s="19" t="str">
        <f>IF(AND(BN3664&gt;120000, P3664&gt;25, X3664&lt;&gt;"WAVE 0"), "yes", "no")</f>
        <v>no</v>
      </c>
      <c r="BP3664" s="17" t="s">
        <v>22</v>
      </c>
    </row>
    <row r="3665" spans="1:68" x14ac:dyDescent="0.25">
      <c r="A3665" s="11" t="s">
        <v>7418</v>
      </c>
      <c r="B3665" s="12" t="s">
        <v>7409</v>
      </c>
      <c r="C3665" s="13" t="s">
        <v>14</v>
      </c>
      <c r="D3665" s="12" t="s">
        <v>497</v>
      </c>
      <c r="E3665" s="13" t="s">
        <v>498</v>
      </c>
      <c r="F3665" s="12">
        <v>2019</v>
      </c>
      <c r="G3665" s="13" t="s">
        <v>27</v>
      </c>
      <c r="H3665" s="12" t="s">
        <v>18</v>
      </c>
      <c r="I3665" s="13" t="s">
        <v>18</v>
      </c>
      <c r="J3665" s="12" t="s">
        <v>18</v>
      </c>
      <c r="K3665" s="13" t="s">
        <v>18</v>
      </c>
      <c r="L3665" s="12" t="s">
        <v>18</v>
      </c>
      <c r="M3665" s="13" t="s">
        <v>18</v>
      </c>
      <c r="N3665" s="2" t="s">
        <v>19</v>
      </c>
      <c r="O3665" s="13" t="s">
        <v>20</v>
      </c>
      <c r="P3665" s="14">
        <v>0</v>
      </c>
      <c r="Q3665" s="14"/>
      <c r="R3665" s="13">
        <v>10</v>
      </c>
      <c r="S3665" s="15"/>
      <c r="T3665" s="13">
        <v>1</v>
      </c>
      <c r="U3665" s="13"/>
      <c r="V3665" s="16"/>
      <c r="W3665" s="16" t="str">
        <f t="shared" si="57"/>
        <v>PN34115239-001</v>
      </c>
      <c r="X3665" s="17" t="s">
        <v>21</v>
      </c>
      <c r="Z3665" s="17" t="s">
        <v>33</v>
      </c>
      <c r="AB3665" s="17" t="s">
        <v>22</v>
      </c>
      <c r="AC3665" s="17" t="s">
        <v>22</v>
      </c>
      <c r="AD3665" s="17" t="s">
        <v>22</v>
      </c>
      <c r="AE3665" s="17" t="s">
        <v>42</v>
      </c>
      <c r="AF3665" s="17" t="s">
        <v>7419</v>
      </c>
      <c r="AG3665" s="17" t="s">
        <v>22</v>
      </c>
      <c r="AJ3665" s="17" t="s">
        <v>22</v>
      </c>
      <c r="AK3665" s="17" t="s">
        <v>427</v>
      </c>
      <c r="AO3665" s="17" t="s">
        <v>85</v>
      </c>
      <c r="AP3665" s="18">
        <v>43545</v>
      </c>
      <c r="AQ3665" s="17" t="s">
        <v>22</v>
      </c>
      <c r="AR3665" s="17" t="s">
        <v>22</v>
      </c>
      <c r="AS3665" s="17" t="s">
        <v>22</v>
      </c>
      <c r="AT3665" s="17" t="s">
        <v>22</v>
      </c>
      <c r="AU3665" s="17" t="s">
        <v>22</v>
      </c>
      <c r="AV3665" s="17" t="s">
        <v>22</v>
      </c>
      <c r="BB3665" s="17" t="s">
        <v>51</v>
      </c>
      <c r="BE3665" s="17" t="s">
        <v>52</v>
      </c>
      <c r="BM3665" s="19" t="s">
        <v>22</v>
      </c>
      <c r="BN3665" s="19">
        <f>P3665*R3665</f>
        <v>0</v>
      </c>
      <c r="BO3665" s="19" t="str">
        <f>IF(AND(BN3665&gt;120000, P3665&gt;25, X3665&lt;&gt;"WAVE 0"), "yes", "no")</f>
        <v>no</v>
      </c>
      <c r="BP3665" s="17" t="s">
        <v>22</v>
      </c>
    </row>
    <row r="3666" spans="1:68" x14ac:dyDescent="0.25">
      <c r="A3666" s="11" t="s">
        <v>7420</v>
      </c>
      <c r="B3666" s="12" t="s">
        <v>7409</v>
      </c>
      <c r="C3666" s="13" t="s">
        <v>14</v>
      </c>
      <c r="D3666" s="12" t="s">
        <v>497</v>
      </c>
      <c r="E3666" s="13" t="s">
        <v>498</v>
      </c>
      <c r="F3666" s="12">
        <v>2019</v>
      </c>
      <c r="G3666" s="13" t="s">
        <v>27</v>
      </c>
      <c r="H3666" s="12" t="s">
        <v>18</v>
      </c>
      <c r="I3666" s="13" t="s">
        <v>18</v>
      </c>
      <c r="J3666" s="12" t="s">
        <v>18</v>
      </c>
      <c r="K3666" s="13" t="s">
        <v>18</v>
      </c>
      <c r="L3666" s="12" t="s">
        <v>18</v>
      </c>
      <c r="M3666" s="13" t="s">
        <v>18</v>
      </c>
      <c r="N3666" s="2" t="s">
        <v>19</v>
      </c>
      <c r="O3666" s="13" t="s">
        <v>20</v>
      </c>
      <c r="P3666" s="14"/>
      <c r="Q3666" s="14">
        <v>5038</v>
      </c>
      <c r="R3666" s="13">
        <v>10</v>
      </c>
      <c r="S3666" s="15">
        <v>1</v>
      </c>
      <c r="T3666" s="13">
        <v>2</v>
      </c>
      <c r="U3666" s="13">
        <v>3</v>
      </c>
      <c r="V3666" s="16">
        <v>0</v>
      </c>
      <c r="W3666" s="16" t="str">
        <f t="shared" si="57"/>
        <v>PN34118621-001</v>
      </c>
      <c r="Z3666" s="17" t="s">
        <v>33</v>
      </c>
      <c r="AA3666" s="17" t="s">
        <v>22</v>
      </c>
      <c r="AB3666" s="17" t="s">
        <v>22</v>
      </c>
      <c r="AC3666" s="17" t="s">
        <v>22</v>
      </c>
      <c r="AD3666" s="17" t="s">
        <v>22</v>
      </c>
      <c r="AE3666" s="17" t="s">
        <v>22</v>
      </c>
      <c r="AF3666" s="17" t="s">
        <v>22</v>
      </c>
      <c r="AG3666" s="17" t="s">
        <v>22</v>
      </c>
      <c r="AJ3666" s="17" t="s">
        <v>22</v>
      </c>
      <c r="AK3666" s="17" t="s">
        <v>22</v>
      </c>
      <c r="AO3666" s="17" t="s">
        <v>22</v>
      </c>
      <c r="AP3666" s="18" t="s">
        <v>22</v>
      </c>
      <c r="AQ3666" s="17" t="s">
        <v>22</v>
      </c>
      <c r="AR3666" s="17" t="s">
        <v>22</v>
      </c>
      <c r="AS3666" s="17" t="s">
        <v>22</v>
      </c>
      <c r="AT3666" s="17" t="s">
        <v>22</v>
      </c>
      <c r="AU3666" s="17" t="s">
        <v>22</v>
      </c>
      <c r="AV3666" s="17" t="s">
        <v>22</v>
      </c>
      <c r="AW3666" s="17" t="s">
        <v>22</v>
      </c>
      <c r="AX3666" s="17" t="s">
        <v>22</v>
      </c>
      <c r="AY3666" s="17" t="s">
        <v>22</v>
      </c>
      <c r="AZ3666" s="17" t="s">
        <v>22</v>
      </c>
      <c r="BA3666" s="17" t="s">
        <v>22</v>
      </c>
      <c r="BD3666" s="17" t="s">
        <v>22</v>
      </c>
      <c r="BE3666" s="17" t="s">
        <v>22</v>
      </c>
      <c r="BF3666" s="17" t="s">
        <v>22</v>
      </c>
      <c r="BG3666" s="18" t="s">
        <v>22</v>
      </c>
      <c r="BH3666" s="3" t="s">
        <v>22</v>
      </c>
      <c r="BI3666" s="3" t="s">
        <v>22</v>
      </c>
      <c r="BK3666" s="3" t="s">
        <v>22</v>
      </c>
      <c r="BL3666" s="17" t="s">
        <v>22</v>
      </c>
      <c r="BM3666" s="19" t="s">
        <v>22</v>
      </c>
      <c r="BN3666" s="19">
        <f>P3666*R3666</f>
        <v>0</v>
      </c>
      <c r="BO3666" s="19" t="str">
        <f>IF(AND(BN3666&gt;120000, P3666&gt;25, X3666&lt;&gt;"WAVE 0"), "yes", "no")</f>
        <v>no</v>
      </c>
      <c r="BP3666" s="17" t="s">
        <v>22</v>
      </c>
    </row>
    <row r="3667" spans="1:68" x14ac:dyDescent="0.25">
      <c r="A3667" s="11" t="s">
        <v>7421</v>
      </c>
      <c r="B3667" s="12" t="s">
        <v>7409</v>
      </c>
      <c r="C3667" s="13" t="s">
        <v>14</v>
      </c>
      <c r="D3667" s="12" t="s">
        <v>497</v>
      </c>
      <c r="E3667" s="13" t="s">
        <v>498</v>
      </c>
      <c r="F3667" s="12">
        <v>2019</v>
      </c>
      <c r="G3667" s="13" t="s">
        <v>27</v>
      </c>
      <c r="H3667" s="12" t="s">
        <v>18</v>
      </c>
      <c r="I3667" s="13" t="s">
        <v>18</v>
      </c>
      <c r="J3667" s="12" t="s">
        <v>18</v>
      </c>
      <c r="K3667" s="13" t="s">
        <v>18</v>
      </c>
      <c r="L3667" s="12" t="s">
        <v>18</v>
      </c>
      <c r="M3667" s="13" t="s">
        <v>18</v>
      </c>
      <c r="N3667" s="2" t="s">
        <v>19</v>
      </c>
      <c r="O3667" s="13" t="s">
        <v>20</v>
      </c>
      <c r="P3667" s="14">
        <v>1764</v>
      </c>
      <c r="Q3667" s="14">
        <v>10584</v>
      </c>
      <c r="R3667" s="13">
        <v>10</v>
      </c>
      <c r="S3667" s="15">
        <v>0</v>
      </c>
      <c r="T3667" s="13">
        <v>1</v>
      </c>
      <c r="U3667" s="13">
        <v>0</v>
      </c>
      <c r="V3667" s="16">
        <v>0</v>
      </c>
      <c r="W3667" s="16" t="str">
        <f t="shared" si="57"/>
        <v>PN34118622-001</v>
      </c>
      <c r="X3667" s="17" t="s">
        <v>21</v>
      </c>
      <c r="Z3667" s="17" t="s">
        <v>33</v>
      </c>
      <c r="AB3667" s="17" t="s">
        <v>22</v>
      </c>
      <c r="AC3667" s="17" t="s">
        <v>22</v>
      </c>
      <c r="AD3667" s="17" t="s">
        <v>22</v>
      </c>
      <c r="AE3667" s="17" t="s">
        <v>42</v>
      </c>
      <c r="AF3667" s="17" t="s">
        <v>7419</v>
      </c>
      <c r="AG3667" s="17" t="s">
        <v>22</v>
      </c>
      <c r="AJ3667" s="17" t="s">
        <v>22</v>
      </c>
      <c r="AK3667" s="17" t="s">
        <v>7422</v>
      </c>
      <c r="AO3667" s="17" t="s">
        <v>85</v>
      </c>
      <c r="AP3667" s="18">
        <v>43545</v>
      </c>
      <c r="AQ3667" s="17" t="s">
        <v>22</v>
      </c>
      <c r="AR3667" s="17" t="s">
        <v>22</v>
      </c>
      <c r="AS3667" s="17" t="s">
        <v>22</v>
      </c>
      <c r="AT3667" s="17" t="s">
        <v>22</v>
      </c>
      <c r="AU3667" s="17" t="s">
        <v>22</v>
      </c>
      <c r="AV3667" s="17" t="s">
        <v>22</v>
      </c>
      <c r="BB3667" s="17" t="s">
        <v>51</v>
      </c>
      <c r="BE3667" s="17" t="s">
        <v>52</v>
      </c>
      <c r="BM3667" s="19" t="s">
        <v>22</v>
      </c>
      <c r="BN3667" s="19">
        <f>P3667*R3667</f>
        <v>17640</v>
      </c>
      <c r="BO3667" s="19" t="str">
        <f>IF(AND(BN3667&gt;120000, P3667&gt;25, X3667&lt;&gt;"WAVE 0"), "yes", "no")</f>
        <v>no</v>
      </c>
      <c r="BP3667" s="17" t="s">
        <v>51</v>
      </c>
    </row>
    <row r="3668" spans="1:68" x14ac:dyDescent="0.25">
      <c r="A3668" s="11" t="s">
        <v>7423</v>
      </c>
      <c r="B3668" s="12" t="s">
        <v>7409</v>
      </c>
      <c r="C3668" s="13" t="s">
        <v>14</v>
      </c>
      <c r="D3668" s="12" t="s">
        <v>497</v>
      </c>
      <c r="E3668" s="13" t="s">
        <v>498</v>
      </c>
      <c r="F3668" s="12">
        <v>2019</v>
      </c>
      <c r="G3668" s="13" t="s">
        <v>27</v>
      </c>
      <c r="H3668" s="12" t="s">
        <v>18</v>
      </c>
      <c r="I3668" s="13" t="s">
        <v>18</v>
      </c>
      <c r="J3668" s="12" t="s">
        <v>18</v>
      </c>
      <c r="K3668" s="13" t="s">
        <v>18</v>
      </c>
      <c r="L3668" s="12" t="s">
        <v>18</v>
      </c>
      <c r="M3668" s="13" t="s">
        <v>18</v>
      </c>
      <c r="N3668" s="2" t="s">
        <v>19</v>
      </c>
      <c r="O3668" s="13" t="s">
        <v>20</v>
      </c>
      <c r="P3668" s="14">
        <v>2260</v>
      </c>
      <c r="Q3668" s="14">
        <v>18080</v>
      </c>
      <c r="R3668" s="13">
        <v>46</v>
      </c>
      <c r="S3668" s="15">
        <v>0.66666666666666663</v>
      </c>
      <c r="T3668" s="13">
        <v>1</v>
      </c>
      <c r="U3668" s="13"/>
      <c r="V3668" s="16">
        <v>375000</v>
      </c>
      <c r="W3668" s="16" t="str">
        <f t="shared" si="57"/>
        <v>PN34118623-002</v>
      </c>
      <c r="X3668" s="17" t="s">
        <v>21</v>
      </c>
      <c r="Z3668" s="17" t="s">
        <v>33</v>
      </c>
      <c r="AB3668" s="17" t="s">
        <v>22</v>
      </c>
      <c r="AC3668" s="17" t="s">
        <v>22</v>
      </c>
      <c r="AD3668" s="17" t="s">
        <v>22</v>
      </c>
      <c r="AE3668" s="17" t="s">
        <v>42</v>
      </c>
      <c r="AF3668" s="17" t="s">
        <v>7419</v>
      </c>
      <c r="AG3668" s="17" t="s">
        <v>22</v>
      </c>
      <c r="AJ3668" s="17" t="s">
        <v>22</v>
      </c>
      <c r="AK3668" s="17" t="s">
        <v>7422</v>
      </c>
      <c r="AO3668" s="17" t="s">
        <v>85</v>
      </c>
      <c r="AP3668" s="18">
        <v>43545</v>
      </c>
      <c r="AQ3668" s="17" t="s">
        <v>22</v>
      </c>
      <c r="AR3668" s="17" t="s">
        <v>22</v>
      </c>
      <c r="AS3668" s="17" t="s">
        <v>22</v>
      </c>
      <c r="AT3668" s="17" t="s">
        <v>22</v>
      </c>
      <c r="AU3668" s="17" t="s">
        <v>22</v>
      </c>
      <c r="AV3668" s="17" t="s">
        <v>22</v>
      </c>
      <c r="BB3668" s="17" t="s">
        <v>51</v>
      </c>
      <c r="BE3668" s="17" t="s">
        <v>52</v>
      </c>
      <c r="BM3668" s="19" t="s">
        <v>22</v>
      </c>
      <c r="BN3668" s="19">
        <f>P3668*R3668</f>
        <v>103960</v>
      </c>
      <c r="BO3668" s="19" t="str">
        <f>IF(AND(BN3668&gt;120000, P3668&gt;25, X3668&lt;&gt;"WAVE 0"), "yes", "no")</f>
        <v>no</v>
      </c>
      <c r="BP3668" s="17" t="s">
        <v>22</v>
      </c>
    </row>
    <row r="3669" spans="1:68" x14ac:dyDescent="0.25">
      <c r="A3669" s="11" t="s">
        <v>7424</v>
      </c>
      <c r="B3669" s="12" t="s">
        <v>7409</v>
      </c>
      <c r="C3669" s="13" t="s">
        <v>14</v>
      </c>
      <c r="D3669" s="12" t="s">
        <v>497</v>
      </c>
      <c r="E3669" s="13" t="s">
        <v>498</v>
      </c>
      <c r="F3669" s="12">
        <v>2019</v>
      </c>
      <c r="G3669" s="13" t="s">
        <v>27</v>
      </c>
      <c r="H3669" s="12" t="s">
        <v>18</v>
      </c>
      <c r="I3669" s="13" t="s">
        <v>18</v>
      </c>
      <c r="J3669" s="12" t="s">
        <v>18</v>
      </c>
      <c r="K3669" s="13" t="s">
        <v>18</v>
      </c>
      <c r="L3669" s="12" t="s">
        <v>18</v>
      </c>
      <c r="M3669" s="13" t="s">
        <v>18</v>
      </c>
      <c r="N3669" s="2" t="s">
        <v>19</v>
      </c>
      <c r="O3669" s="13" t="s">
        <v>20</v>
      </c>
      <c r="P3669" s="14">
        <v>1509.7143000000001</v>
      </c>
      <c r="Q3669" s="14">
        <v>10568</v>
      </c>
      <c r="R3669" s="13">
        <v>46</v>
      </c>
      <c r="S3669" s="15">
        <v>0.14285714285714285</v>
      </c>
      <c r="T3669" s="13">
        <v>1</v>
      </c>
      <c r="U3669" s="13">
        <v>1</v>
      </c>
      <c r="V3669" s="16">
        <v>0</v>
      </c>
      <c r="W3669" s="16" t="str">
        <f t="shared" si="57"/>
        <v>PN34118624-002</v>
      </c>
      <c r="X3669" s="17" t="s">
        <v>21</v>
      </c>
      <c r="Z3669" s="17" t="s">
        <v>33</v>
      </c>
      <c r="AB3669" s="17" t="s">
        <v>22</v>
      </c>
      <c r="AC3669" s="17" t="s">
        <v>22</v>
      </c>
      <c r="AD3669" s="17" t="s">
        <v>22</v>
      </c>
      <c r="AE3669" s="17" t="s">
        <v>42</v>
      </c>
      <c r="AF3669" s="17" t="s">
        <v>7419</v>
      </c>
      <c r="AG3669" s="17" t="s">
        <v>22</v>
      </c>
      <c r="AJ3669" s="17" t="s">
        <v>22</v>
      </c>
      <c r="AK3669" s="17" t="s">
        <v>7422</v>
      </c>
      <c r="AO3669" s="17" t="s">
        <v>85</v>
      </c>
      <c r="AP3669" s="18">
        <v>42965</v>
      </c>
      <c r="AQ3669" s="17" t="s">
        <v>22</v>
      </c>
      <c r="AR3669" s="17" t="s">
        <v>22</v>
      </c>
      <c r="AS3669" s="17" t="s">
        <v>22</v>
      </c>
      <c r="AT3669" s="17" t="s">
        <v>22</v>
      </c>
      <c r="AU3669" s="17" t="s">
        <v>22</v>
      </c>
      <c r="AV3669" s="17" t="s">
        <v>22</v>
      </c>
      <c r="BB3669" s="17" t="s">
        <v>51</v>
      </c>
      <c r="BE3669" s="17" t="s">
        <v>52</v>
      </c>
      <c r="BM3669" s="19" t="s">
        <v>22</v>
      </c>
      <c r="BN3669" s="19">
        <f>P3669*R3669</f>
        <v>69446.857799999998</v>
      </c>
      <c r="BO3669" s="19" t="str">
        <f>IF(AND(BN3669&gt;120000, P3669&gt;25, X3669&lt;&gt;"WAVE 0"), "yes", "no")</f>
        <v>no</v>
      </c>
      <c r="BP3669" s="17" t="s">
        <v>51</v>
      </c>
    </row>
    <row r="3670" spans="1:68" x14ac:dyDescent="0.25">
      <c r="A3670" s="11" t="s">
        <v>7425</v>
      </c>
      <c r="B3670" s="12" t="s">
        <v>7409</v>
      </c>
      <c r="C3670" s="13" t="s">
        <v>14</v>
      </c>
      <c r="D3670" s="12" t="s">
        <v>497</v>
      </c>
      <c r="E3670" s="13" t="s">
        <v>498</v>
      </c>
      <c r="F3670" s="12">
        <v>2019</v>
      </c>
      <c r="G3670" s="13" t="s">
        <v>27</v>
      </c>
      <c r="H3670" s="12" t="s">
        <v>18</v>
      </c>
      <c r="I3670" s="13" t="s">
        <v>18</v>
      </c>
      <c r="J3670" s="12" t="s">
        <v>18</v>
      </c>
      <c r="K3670" s="13" t="s">
        <v>18</v>
      </c>
      <c r="L3670" s="12" t="s">
        <v>18</v>
      </c>
      <c r="M3670" s="13" t="s">
        <v>18</v>
      </c>
      <c r="N3670" s="2" t="s">
        <v>19</v>
      </c>
      <c r="O3670" s="13" t="s">
        <v>20</v>
      </c>
      <c r="P3670" s="14"/>
      <c r="Q3670" s="14"/>
      <c r="R3670" s="13">
        <v>0</v>
      </c>
      <c r="S3670" s="15"/>
      <c r="T3670" s="13">
        <v>1</v>
      </c>
      <c r="U3670" s="13"/>
      <c r="V3670" s="16"/>
      <c r="W3670" s="16" t="str">
        <f t="shared" si="57"/>
        <v>PN34119083-001</v>
      </c>
      <c r="Z3670" s="17" t="s">
        <v>33</v>
      </c>
      <c r="AB3670" s="17" t="s">
        <v>22</v>
      </c>
      <c r="AC3670" s="17" t="s">
        <v>22</v>
      </c>
      <c r="AD3670" s="17" t="s">
        <v>22</v>
      </c>
      <c r="AE3670" s="17" t="s">
        <v>42</v>
      </c>
      <c r="AF3670" s="17" t="s">
        <v>7419</v>
      </c>
      <c r="AG3670" s="17" t="s">
        <v>22</v>
      </c>
      <c r="AJ3670" s="17" t="s">
        <v>22</v>
      </c>
      <c r="AK3670" s="17" t="s">
        <v>22</v>
      </c>
      <c r="AQ3670" s="17" t="s">
        <v>22</v>
      </c>
      <c r="AR3670" s="17" t="s">
        <v>22</v>
      </c>
      <c r="AS3670" s="17" t="s">
        <v>22</v>
      </c>
      <c r="AT3670" s="17" t="s">
        <v>22</v>
      </c>
      <c r="AU3670" s="17" t="s">
        <v>22</v>
      </c>
      <c r="AV3670" s="17" t="s">
        <v>22</v>
      </c>
      <c r="BB3670" s="17" t="s">
        <v>51</v>
      </c>
      <c r="BE3670" s="17" t="s">
        <v>52</v>
      </c>
      <c r="BM3670" s="19" t="s">
        <v>22</v>
      </c>
      <c r="BN3670" s="19">
        <f>P3670*R3670</f>
        <v>0</v>
      </c>
      <c r="BO3670" s="19" t="str">
        <f>IF(AND(BN3670&gt;120000, P3670&gt;25, X3670&lt;&gt;"WAVE 0"), "yes", "no")</f>
        <v>no</v>
      </c>
      <c r="BP3670" s="17" t="s">
        <v>22</v>
      </c>
    </row>
    <row r="3671" spans="1:68" x14ac:dyDescent="0.25">
      <c r="A3671" s="11" t="s">
        <v>7426</v>
      </c>
      <c r="B3671" s="12" t="s">
        <v>7409</v>
      </c>
      <c r="C3671" s="13" t="s">
        <v>14</v>
      </c>
      <c r="D3671" s="12" t="s">
        <v>497</v>
      </c>
      <c r="E3671" s="13" t="s">
        <v>498</v>
      </c>
      <c r="F3671" s="12">
        <v>2019</v>
      </c>
      <c r="G3671" s="13" t="s">
        <v>27</v>
      </c>
      <c r="H3671" s="12" t="s">
        <v>18</v>
      </c>
      <c r="I3671" s="13" t="s">
        <v>18</v>
      </c>
      <c r="J3671" s="12" t="s">
        <v>18</v>
      </c>
      <c r="K3671" s="13" t="s">
        <v>18</v>
      </c>
      <c r="L3671" s="12" t="s">
        <v>18</v>
      </c>
      <c r="M3671" s="13" t="s">
        <v>18</v>
      </c>
      <c r="N3671" s="2" t="s">
        <v>19</v>
      </c>
      <c r="O3671" s="13" t="s">
        <v>20</v>
      </c>
      <c r="P3671" s="14"/>
      <c r="Q3671" s="14"/>
      <c r="R3671" s="13">
        <v>0</v>
      </c>
      <c r="S3671" s="15"/>
      <c r="T3671" s="13">
        <v>1</v>
      </c>
      <c r="U3671" s="13"/>
      <c r="V3671" s="16"/>
      <c r="W3671" s="16" t="str">
        <f t="shared" si="57"/>
        <v>PN34119084-001</v>
      </c>
      <c r="Z3671" s="17" t="s">
        <v>33</v>
      </c>
      <c r="AB3671" s="17" t="s">
        <v>22</v>
      </c>
      <c r="AC3671" s="17" t="s">
        <v>22</v>
      </c>
      <c r="AD3671" s="17" t="s">
        <v>22</v>
      </c>
      <c r="AE3671" s="17" t="s">
        <v>42</v>
      </c>
      <c r="AF3671" s="17" t="s">
        <v>7419</v>
      </c>
      <c r="AG3671" s="17" t="s">
        <v>22</v>
      </c>
      <c r="AJ3671" s="17" t="s">
        <v>22</v>
      </c>
      <c r="AK3671" s="17" t="s">
        <v>22</v>
      </c>
      <c r="AQ3671" s="17" t="s">
        <v>22</v>
      </c>
      <c r="AR3671" s="17" t="s">
        <v>22</v>
      </c>
      <c r="AS3671" s="17" t="s">
        <v>22</v>
      </c>
      <c r="AT3671" s="17" t="s">
        <v>22</v>
      </c>
      <c r="AU3671" s="17" t="s">
        <v>22</v>
      </c>
      <c r="AV3671" s="17" t="s">
        <v>22</v>
      </c>
      <c r="BB3671" s="17" t="s">
        <v>51</v>
      </c>
      <c r="BE3671" s="17" t="s">
        <v>52</v>
      </c>
      <c r="BM3671" s="19" t="s">
        <v>22</v>
      </c>
      <c r="BN3671" s="19">
        <f>P3671*R3671</f>
        <v>0</v>
      </c>
      <c r="BO3671" s="19" t="str">
        <f>IF(AND(BN3671&gt;120000, P3671&gt;25, X3671&lt;&gt;"WAVE 0"), "yes", "no")</f>
        <v>no</v>
      </c>
      <c r="BP3671" s="17" t="s">
        <v>22</v>
      </c>
    </row>
    <row r="3672" spans="1:68" x14ac:dyDescent="0.25">
      <c r="A3672" s="11" t="s">
        <v>7427</v>
      </c>
      <c r="B3672" s="12" t="s">
        <v>658</v>
      </c>
      <c r="C3672" s="13" t="s">
        <v>14</v>
      </c>
      <c r="D3672" s="12" t="s">
        <v>659</v>
      </c>
      <c r="E3672" s="13" t="s">
        <v>660</v>
      </c>
      <c r="F3672" s="12">
        <v>2020</v>
      </c>
      <c r="G3672" s="13" t="s">
        <v>109</v>
      </c>
      <c r="H3672" s="12" t="s">
        <v>28</v>
      </c>
      <c r="I3672" s="13" t="s">
        <v>18</v>
      </c>
      <c r="J3672" s="12" t="s">
        <v>661</v>
      </c>
      <c r="K3672" s="13" t="s">
        <v>662</v>
      </c>
      <c r="L3672" s="12" t="s">
        <v>563</v>
      </c>
      <c r="M3672" s="13" t="s">
        <v>32</v>
      </c>
      <c r="N3672" s="2" t="s">
        <v>19</v>
      </c>
      <c r="O3672" s="13" t="s">
        <v>20</v>
      </c>
      <c r="P3672" s="14">
        <v>67</v>
      </c>
      <c r="Q3672" s="14">
        <v>1005</v>
      </c>
      <c r="R3672" s="13">
        <v>13</v>
      </c>
      <c r="S3672" s="15">
        <v>1</v>
      </c>
      <c r="T3672" s="13">
        <v>1</v>
      </c>
      <c r="U3672" s="13">
        <v>0</v>
      </c>
      <c r="V3672" s="16">
        <v>0</v>
      </c>
      <c r="W3672" s="16" t="str">
        <f t="shared" si="57"/>
        <v>PN34126</v>
      </c>
      <c r="Z3672" s="17" t="s">
        <v>109</v>
      </c>
      <c r="AB3672" s="17" t="s">
        <v>501</v>
      </c>
      <c r="AC3672" s="17" t="s">
        <v>658</v>
      </c>
      <c r="AD3672" s="17" t="s">
        <v>664</v>
      </c>
      <c r="AE3672" s="17" t="s">
        <v>42</v>
      </c>
      <c r="AF3672" s="17" t="s">
        <v>665</v>
      </c>
      <c r="AG3672" s="17" t="s">
        <v>666</v>
      </c>
      <c r="AJ3672" s="17" t="s">
        <v>490</v>
      </c>
      <c r="AK3672" s="17" t="s">
        <v>491</v>
      </c>
      <c r="AO3672" s="17" t="s">
        <v>130</v>
      </c>
      <c r="AP3672" s="18">
        <v>43319</v>
      </c>
      <c r="AQ3672" s="17" t="s">
        <v>22</v>
      </c>
      <c r="AR3672" s="17" t="s">
        <v>47</v>
      </c>
      <c r="AS3672" s="17" t="s">
        <v>47</v>
      </c>
      <c r="AT3672" s="17" t="s">
        <v>161</v>
      </c>
      <c r="AU3672" s="17" t="s">
        <v>162</v>
      </c>
      <c r="AV3672" s="17" t="s">
        <v>162</v>
      </c>
      <c r="AW3672" s="17" t="s">
        <v>48</v>
      </c>
      <c r="AX3672" s="17" t="s">
        <v>667</v>
      </c>
      <c r="AZ3672" s="17" t="s">
        <v>668</v>
      </c>
      <c r="BA3672" s="17" t="s">
        <v>669</v>
      </c>
      <c r="BD3672" s="17">
        <v>1</v>
      </c>
      <c r="BE3672" s="17" t="s">
        <v>52</v>
      </c>
      <c r="BF3672" s="17" t="s">
        <v>670</v>
      </c>
      <c r="BG3672" s="18">
        <v>44172</v>
      </c>
      <c r="BL3672" s="17" t="s">
        <v>671</v>
      </c>
      <c r="BM3672" s="19" t="s">
        <v>22</v>
      </c>
      <c r="BN3672" s="19">
        <f>P3672*R3672</f>
        <v>871</v>
      </c>
      <c r="BO3672" s="19" t="str">
        <f>IF(AND(BN3672&gt;120000, P3672&gt;25, X3672&lt;&gt;"WAVE 0"), "yes", "no")</f>
        <v>no</v>
      </c>
      <c r="BP3672" s="17" t="s">
        <v>51</v>
      </c>
    </row>
    <row r="3673" spans="1:68" x14ac:dyDescent="0.25">
      <c r="A3673" s="11" t="s">
        <v>7428</v>
      </c>
      <c r="B3673" s="12" t="s">
        <v>4084</v>
      </c>
      <c r="C3673" s="13" t="s">
        <v>14</v>
      </c>
      <c r="D3673" s="12" t="s">
        <v>1785</v>
      </c>
      <c r="E3673" s="13" t="s">
        <v>1786</v>
      </c>
      <c r="F3673" s="12">
        <v>2020</v>
      </c>
      <c r="G3673" s="13" t="s">
        <v>38</v>
      </c>
      <c r="H3673" s="12" t="s">
        <v>330</v>
      </c>
      <c r="I3673" s="13" t="s">
        <v>18</v>
      </c>
      <c r="J3673" s="12" t="s">
        <v>1263</v>
      </c>
      <c r="K3673" s="13" t="s">
        <v>1264</v>
      </c>
      <c r="L3673" s="12" t="s">
        <v>358</v>
      </c>
      <c r="M3673" s="13" t="s">
        <v>359</v>
      </c>
      <c r="N3673" s="2" t="s">
        <v>19</v>
      </c>
      <c r="O3673" s="13" t="s">
        <v>20</v>
      </c>
      <c r="P3673" s="14">
        <v>381.66669999999999</v>
      </c>
      <c r="Q3673" s="14">
        <v>3435</v>
      </c>
      <c r="R3673" s="13">
        <v>0</v>
      </c>
      <c r="S3673" s="15">
        <v>0</v>
      </c>
      <c r="T3673" s="13">
        <v>1</v>
      </c>
      <c r="U3673" s="13">
        <v>2</v>
      </c>
      <c r="V3673" s="16">
        <v>0</v>
      </c>
      <c r="W3673" s="16" t="str">
        <f t="shared" si="57"/>
        <v>PN341996</v>
      </c>
      <c r="Z3673" s="13" t="s">
        <v>38</v>
      </c>
      <c r="AA3673" s="17" t="s">
        <v>22</v>
      </c>
      <c r="AB3673" s="17" t="s">
        <v>22</v>
      </c>
      <c r="AC3673" s="17" t="s">
        <v>22</v>
      </c>
      <c r="AD3673" s="17" t="s">
        <v>22</v>
      </c>
      <c r="AE3673" s="17" t="s">
        <v>22</v>
      </c>
      <c r="AF3673" s="17" t="s">
        <v>22</v>
      </c>
      <c r="AG3673" s="17" t="s">
        <v>22</v>
      </c>
      <c r="AJ3673" s="17" t="s">
        <v>22</v>
      </c>
      <c r="AK3673" s="17" t="s">
        <v>22</v>
      </c>
      <c r="AO3673" s="17" t="s">
        <v>22</v>
      </c>
      <c r="AP3673" s="18" t="s">
        <v>22</v>
      </c>
      <c r="AQ3673" s="17" t="s">
        <v>22</v>
      </c>
      <c r="AR3673" s="17" t="s">
        <v>22</v>
      </c>
      <c r="AS3673" s="17" t="s">
        <v>22</v>
      </c>
      <c r="AT3673" s="17" t="s">
        <v>22</v>
      </c>
      <c r="AU3673" s="17" t="s">
        <v>22</v>
      </c>
      <c r="AV3673" s="17" t="s">
        <v>22</v>
      </c>
      <c r="AW3673" s="17" t="s">
        <v>22</v>
      </c>
      <c r="AX3673" s="17" t="s">
        <v>22</v>
      </c>
      <c r="AY3673" s="17" t="s">
        <v>22</v>
      </c>
      <c r="AZ3673" s="17" t="s">
        <v>22</v>
      </c>
      <c r="BA3673" s="17" t="s">
        <v>22</v>
      </c>
      <c r="BD3673" s="17" t="s">
        <v>22</v>
      </c>
      <c r="BE3673" s="17" t="s">
        <v>22</v>
      </c>
      <c r="BF3673" s="17" t="s">
        <v>22</v>
      </c>
      <c r="BG3673" s="18" t="s">
        <v>22</v>
      </c>
      <c r="BH3673" s="3" t="s">
        <v>22</v>
      </c>
      <c r="BI3673" s="3" t="s">
        <v>22</v>
      </c>
      <c r="BK3673" s="3" t="s">
        <v>22</v>
      </c>
      <c r="BL3673" s="17" t="s">
        <v>22</v>
      </c>
      <c r="BM3673" s="19" t="s">
        <v>22</v>
      </c>
      <c r="BN3673" s="19">
        <f>P3673*R3673</f>
        <v>0</v>
      </c>
      <c r="BO3673" s="19" t="str">
        <f>IF(AND(BN3673&gt;120000, P3673&gt;25, X3673&lt;&gt;"WAVE 0"), "yes", "no")</f>
        <v>no</v>
      </c>
      <c r="BP3673" s="17" t="s">
        <v>22</v>
      </c>
    </row>
    <row r="3674" spans="1:68" x14ac:dyDescent="0.25">
      <c r="A3674" s="11" t="s">
        <v>7429</v>
      </c>
      <c r="B3674" s="12" t="s">
        <v>7430</v>
      </c>
      <c r="C3674" s="13" t="s">
        <v>14</v>
      </c>
      <c r="D3674" s="12" t="s">
        <v>7416</v>
      </c>
      <c r="E3674" s="13" t="s">
        <v>7417</v>
      </c>
      <c r="F3674" s="12">
        <v>2020</v>
      </c>
      <c r="G3674" s="13" t="s">
        <v>27</v>
      </c>
      <c r="H3674" s="12" t="s">
        <v>28</v>
      </c>
      <c r="I3674" s="13" t="s">
        <v>18</v>
      </c>
      <c r="J3674" s="12" t="s">
        <v>7431</v>
      </c>
      <c r="K3674" s="13" t="s">
        <v>7432</v>
      </c>
      <c r="L3674" s="12" t="s">
        <v>7433</v>
      </c>
      <c r="M3674" s="13" t="s">
        <v>7434</v>
      </c>
      <c r="N3674" s="2" t="s">
        <v>194</v>
      </c>
      <c r="O3674" s="13" t="s">
        <v>20</v>
      </c>
      <c r="P3674" s="14"/>
      <c r="Q3674" s="14"/>
      <c r="R3674" s="13">
        <v>0</v>
      </c>
      <c r="S3674" s="15"/>
      <c r="T3674" s="13">
        <v>1</v>
      </c>
      <c r="U3674" s="13"/>
      <c r="V3674" s="16"/>
      <c r="W3674" s="16" t="str">
        <f t="shared" si="57"/>
        <v>PN34200219-001</v>
      </c>
      <c r="Z3674" s="17" t="s">
        <v>33</v>
      </c>
      <c r="AA3674" s="17" t="s">
        <v>22</v>
      </c>
      <c r="AB3674" s="17" t="s">
        <v>22</v>
      </c>
      <c r="AC3674" s="17" t="s">
        <v>22</v>
      </c>
      <c r="AD3674" s="17" t="s">
        <v>22</v>
      </c>
      <c r="AE3674" s="17" t="s">
        <v>22</v>
      </c>
      <c r="AF3674" s="17" t="s">
        <v>22</v>
      </c>
      <c r="AG3674" s="17" t="s">
        <v>22</v>
      </c>
      <c r="AJ3674" s="17" t="s">
        <v>22</v>
      </c>
      <c r="AK3674" s="17" t="s">
        <v>22</v>
      </c>
      <c r="AO3674" s="17" t="s">
        <v>22</v>
      </c>
      <c r="AP3674" s="18" t="s">
        <v>22</v>
      </c>
      <c r="AQ3674" s="17" t="s">
        <v>22</v>
      </c>
      <c r="AR3674" s="17" t="s">
        <v>22</v>
      </c>
      <c r="AS3674" s="17" t="s">
        <v>22</v>
      </c>
      <c r="AT3674" s="17" t="s">
        <v>22</v>
      </c>
      <c r="AU3674" s="17" t="s">
        <v>22</v>
      </c>
      <c r="AV3674" s="17" t="s">
        <v>22</v>
      </c>
      <c r="AW3674" s="17" t="s">
        <v>22</v>
      </c>
      <c r="AX3674" s="17" t="s">
        <v>22</v>
      </c>
      <c r="AY3674" s="17" t="s">
        <v>22</v>
      </c>
      <c r="AZ3674" s="17" t="s">
        <v>22</v>
      </c>
      <c r="BA3674" s="17" t="s">
        <v>22</v>
      </c>
      <c r="BD3674" s="17" t="s">
        <v>22</v>
      </c>
      <c r="BE3674" s="17" t="s">
        <v>22</v>
      </c>
      <c r="BF3674" s="17" t="s">
        <v>22</v>
      </c>
      <c r="BG3674" s="18" t="s">
        <v>22</v>
      </c>
      <c r="BH3674" s="3" t="s">
        <v>22</v>
      </c>
      <c r="BI3674" s="3" t="s">
        <v>22</v>
      </c>
      <c r="BK3674" s="3" t="s">
        <v>22</v>
      </c>
      <c r="BL3674" s="17" t="s">
        <v>22</v>
      </c>
      <c r="BM3674" s="19" t="s">
        <v>22</v>
      </c>
      <c r="BN3674" s="19">
        <f>P3674*R3674</f>
        <v>0</v>
      </c>
      <c r="BO3674" s="19" t="str">
        <f>IF(AND(BN3674&gt;120000, P3674&gt;25, X3674&lt;&gt;"WAVE 0"), "yes", "no")</f>
        <v>no</v>
      </c>
      <c r="BP3674" s="17" t="s">
        <v>22</v>
      </c>
    </row>
    <row r="3675" spans="1:68" x14ac:dyDescent="0.25">
      <c r="A3675" s="11" t="s">
        <v>7435</v>
      </c>
      <c r="B3675" s="12" t="s">
        <v>7436</v>
      </c>
      <c r="C3675" s="13" t="s">
        <v>14</v>
      </c>
      <c r="D3675" s="12" t="s">
        <v>7416</v>
      </c>
      <c r="E3675" s="13" t="s">
        <v>7417</v>
      </c>
      <c r="F3675" s="12">
        <v>2020</v>
      </c>
      <c r="G3675" s="13" t="s">
        <v>27</v>
      </c>
      <c r="H3675" s="12" t="s">
        <v>18</v>
      </c>
      <c r="I3675" s="13" t="s">
        <v>51</v>
      </c>
      <c r="J3675" s="12" t="s">
        <v>18</v>
      </c>
      <c r="K3675" s="13" t="s">
        <v>18</v>
      </c>
      <c r="L3675" s="12" t="s">
        <v>18</v>
      </c>
      <c r="M3675" s="13" t="s">
        <v>18</v>
      </c>
      <c r="N3675" s="2" t="s">
        <v>194</v>
      </c>
      <c r="O3675" s="13" t="s">
        <v>20</v>
      </c>
      <c r="P3675" s="14">
        <v>420.05</v>
      </c>
      <c r="Q3675" s="14">
        <v>11341.350000000002</v>
      </c>
      <c r="R3675" s="13">
        <v>29</v>
      </c>
      <c r="S3675" s="15">
        <v>0.73333333333333328</v>
      </c>
      <c r="T3675" s="13">
        <v>1</v>
      </c>
      <c r="U3675" s="13">
        <v>3</v>
      </c>
      <c r="V3675" s="16">
        <v>0</v>
      </c>
      <c r="W3675" s="16" t="str">
        <f t="shared" si="57"/>
        <v>PN34200773-001</v>
      </c>
      <c r="Z3675" s="17" t="s">
        <v>33</v>
      </c>
      <c r="AA3675" s="17" t="s">
        <v>22</v>
      </c>
      <c r="AB3675" s="17" t="s">
        <v>22</v>
      </c>
      <c r="AC3675" s="17" t="s">
        <v>22</v>
      </c>
      <c r="AD3675" s="17" t="s">
        <v>22</v>
      </c>
      <c r="AE3675" s="17" t="s">
        <v>22</v>
      </c>
      <c r="AF3675" s="17" t="s">
        <v>22</v>
      </c>
      <c r="AG3675" s="17" t="s">
        <v>22</v>
      </c>
      <c r="AJ3675" s="17" t="s">
        <v>22</v>
      </c>
      <c r="AK3675" s="17" t="s">
        <v>22</v>
      </c>
      <c r="AO3675" s="17" t="s">
        <v>22</v>
      </c>
      <c r="AP3675" s="18" t="s">
        <v>22</v>
      </c>
      <c r="AQ3675" s="17" t="s">
        <v>22</v>
      </c>
      <c r="AR3675" s="17" t="s">
        <v>22</v>
      </c>
      <c r="AS3675" s="17" t="s">
        <v>22</v>
      </c>
      <c r="AT3675" s="17" t="s">
        <v>22</v>
      </c>
      <c r="AU3675" s="17" t="s">
        <v>22</v>
      </c>
      <c r="AV3675" s="17" t="s">
        <v>22</v>
      </c>
      <c r="AW3675" s="17" t="s">
        <v>22</v>
      </c>
      <c r="AX3675" s="17" t="s">
        <v>22</v>
      </c>
      <c r="AY3675" s="17" t="s">
        <v>22</v>
      </c>
      <c r="AZ3675" s="17" t="s">
        <v>22</v>
      </c>
      <c r="BA3675" s="17" t="s">
        <v>22</v>
      </c>
      <c r="BD3675" s="17" t="s">
        <v>22</v>
      </c>
      <c r="BE3675" s="17" t="s">
        <v>22</v>
      </c>
      <c r="BF3675" s="17" t="s">
        <v>22</v>
      </c>
      <c r="BG3675" s="18" t="s">
        <v>22</v>
      </c>
      <c r="BH3675" s="3" t="s">
        <v>22</v>
      </c>
      <c r="BI3675" s="3" t="s">
        <v>22</v>
      </c>
      <c r="BK3675" s="3" t="s">
        <v>22</v>
      </c>
      <c r="BL3675" s="17" t="s">
        <v>22</v>
      </c>
      <c r="BM3675" s="19" t="s">
        <v>22</v>
      </c>
      <c r="BN3675" s="19">
        <f>P3675*R3675</f>
        <v>12181.45</v>
      </c>
      <c r="BO3675" s="19" t="str">
        <f>IF(AND(BN3675&gt;120000, P3675&gt;25, X3675&lt;&gt;"WAVE 0"), "yes", "no")</f>
        <v>no</v>
      </c>
      <c r="BP3675" s="17" t="s">
        <v>51</v>
      </c>
    </row>
    <row r="3676" spans="1:68" x14ac:dyDescent="0.25">
      <c r="A3676" s="11" t="s">
        <v>7437</v>
      </c>
      <c r="B3676" s="12" t="s">
        <v>7438</v>
      </c>
      <c r="C3676" s="13" t="s">
        <v>14</v>
      </c>
      <c r="D3676" s="12" t="s">
        <v>7416</v>
      </c>
      <c r="E3676" s="13" t="s">
        <v>7417</v>
      </c>
      <c r="F3676" s="12">
        <v>2020</v>
      </c>
      <c r="G3676" s="13" t="s">
        <v>27</v>
      </c>
      <c r="H3676" s="12" t="s">
        <v>18</v>
      </c>
      <c r="I3676" s="13" t="s">
        <v>18</v>
      </c>
      <c r="J3676" s="12" t="s">
        <v>18</v>
      </c>
      <c r="K3676" s="13" t="s">
        <v>18</v>
      </c>
      <c r="L3676" s="12" t="s">
        <v>18</v>
      </c>
      <c r="M3676" s="13" t="s">
        <v>18</v>
      </c>
      <c r="N3676" s="2" t="s">
        <v>194</v>
      </c>
      <c r="O3676" s="13" t="s">
        <v>20</v>
      </c>
      <c r="P3676" s="14">
        <v>146.54</v>
      </c>
      <c r="Q3676" s="14">
        <v>293.08</v>
      </c>
      <c r="R3676" s="13">
        <v>0</v>
      </c>
      <c r="S3676" s="15">
        <v>1</v>
      </c>
      <c r="T3676" s="13">
        <v>1</v>
      </c>
      <c r="U3676" s="13"/>
      <c r="V3676" s="16">
        <v>0</v>
      </c>
      <c r="W3676" s="16" t="str">
        <f t="shared" si="57"/>
        <v>PN34201675-001</v>
      </c>
      <c r="Z3676" s="17" t="s">
        <v>33</v>
      </c>
      <c r="AA3676" s="17" t="s">
        <v>22</v>
      </c>
      <c r="AB3676" s="17" t="s">
        <v>22</v>
      </c>
      <c r="AC3676" s="17" t="s">
        <v>22</v>
      </c>
      <c r="AD3676" s="17" t="s">
        <v>22</v>
      </c>
      <c r="AE3676" s="17" t="s">
        <v>22</v>
      </c>
      <c r="AF3676" s="17" t="s">
        <v>22</v>
      </c>
      <c r="AG3676" s="17" t="s">
        <v>22</v>
      </c>
      <c r="AJ3676" s="17" t="s">
        <v>22</v>
      </c>
      <c r="AK3676" s="17" t="s">
        <v>22</v>
      </c>
      <c r="AO3676" s="17" t="s">
        <v>22</v>
      </c>
      <c r="AP3676" s="18" t="s">
        <v>22</v>
      </c>
      <c r="AQ3676" s="17" t="s">
        <v>22</v>
      </c>
      <c r="AR3676" s="17" t="s">
        <v>22</v>
      </c>
      <c r="AS3676" s="17" t="s">
        <v>22</v>
      </c>
      <c r="AT3676" s="17" t="s">
        <v>22</v>
      </c>
      <c r="AU3676" s="17" t="s">
        <v>22</v>
      </c>
      <c r="AV3676" s="17" t="s">
        <v>22</v>
      </c>
      <c r="AW3676" s="17" t="s">
        <v>22</v>
      </c>
      <c r="AX3676" s="17" t="s">
        <v>22</v>
      </c>
      <c r="AY3676" s="17" t="s">
        <v>22</v>
      </c>
      <c r="AZ3676" s="17" t="s">
        <v>22</v>
      </c>
      <c r="BA3676" s="17" t="s">
        <v>22</v>
      </c>
      <c r="BD3676" s="17" t="s">
        <v>22</v>
      </c>
      <c r="BE3676" s="17" t="s">
        <v>22</v>
      </c>
      <c r="BF3676" s="17" t="s">
        <v>22</v>
      </c>
      <c r="BG3676" s="18" t="s">
        <v>22</v>
      </c>
      <c r="BH3676" s="3" t="s">
        <v>22</v>
      </c>
      <c r="BI3676" s="3" t="s">
        <v>22</v>
      </c>
      <c r="BK3676" s="3" t="s">
        <v>22</v>
      </c>
      <c r="BL3676" s="17" t="s">
        <v>22</v>
      </c>
      <c r="BM3676" s="19" t="s">
        <v>22</v>
      </c>
      <c r="BN3676" s="19">
        <f>P3676*R3676</f>
        <v>0</v>
      </c>
      <c r="BO3676" s="19" t="str">
        <f>IF(AND(BN3676&gt;120000, P3676&gt;25, X3676&lt;&gt;"WAVE 0"), "yes", "no")</f>
        <v>no</v>
      </c>
      <c r="BP3676" s="17" t="s">
        <v>22</v>
      </c>
    </row>
    <row r="3677" spans="1:68" x14ac:dyDescent="0.25">
      <c r="A3677" s="11" t="s">
        <v>7439</v>
      </c>
      <c r="B3677" s="12" t="s">
        <v>7438</v>
      </c>
      <c r="C3677" s="13" t="s">
        <v>14</v>
      </c>
      <c r="D3677" s="12" t="s">
        <v>7416</v>
      </c>
      <c r="E3677" s="13" t="s">
        <v>7417</v>
      </c>
      <c r="F3677" s="12">
        <v>2020</v>
      </c>
      <c r="G3677" s="13" t="s">
        <v>27</v>
      </c>
      <c r="H3677" s="12" t="s">
        <v>18</v>
      </c>
      <c r="I3677" s="13" t="s">
        <v>51</v>
      </c>
      <c r="J3677" s="12" t="s">
        <v>18</v>
      </c>
      <c r="K3677" s="13" t="s">
        <v>18</v>
      </c>
      <c r="L3677" s="12" t="s">
        <v>18</v>
      </c>
      <c r="M3677" s="13" t="s">
        <v>18</v>
      </c>
      <c r="N3677" s="2" t="s">
        <v>194</v>
      </c>
      <c r="O3677" s="13" t="s">
        <v>20</v>
      </c>
      <c r="P3677" s="14">
        <v>72.400000000000006</v>
      </c>
      <c r="Q3677" s="14">
        <v>724</v>
      </c>
      <c r="R3677" s="13">
        <v>23</v>
      </c>
      <c r="S3677" s="15">
        <v>0.66666666666666663</v>
      </c>
      <c r="T3677" s="13">
        <v>1</v>
      </c>
      <c r="U3677" s="13">
        <v>0</v>
      </c>
      <c r="V3677" s="16">
        <v>0</v>
      </c>
      <c r="W3677" s="16" t="str">
        <f t="shared" si="57"/>
        <v>PN34201675-101</v>
      </c>
      <c r="Z3677" s="17" t="s">
        <v>33</v>
      </c>
      <c r="AA3677" s="17" t="s">
        <v>22</v>
      </c>
      <c r="AB3677" s="17" t="s">
        <v>22</v>
      </c>
      <c r="AC3677" s="17" t="s">
        <v>22</v>
      </c>
      <c r="AD3677" s="17" t="s">
        <v>22</v>
      </c>
      <c r="AE3677" s="17" t="s">
        <v>22</v>
      </c>
      <c r="AF3677" s="17" t="s">
        <v>22</v>
      </c>
      <c r="AG3677" s="17" t="s">
        <v>22</v>
      </c>
      <c r="AJ3677" s="17" t="s">
        <v>22</v>
      </c>
      <c r="AK3677" s="17" t="s">
        <v>22</v>
      </c>
      <c r="AO3677" s="17" t="s">
        <v>22</v>
      </c>
      <c r="AP3677" s="18" t="s">
        <v>22</v>
      </c>
      <c r="AQ3677" s="17" t="s">
        <v>22</v>
      </c>
      <c r="AR3677" s="17" t="s">
        <v>22</v>
      </c>
      <c r="AS3677" s="17" t="s">
        <v>22</v>
      </c>
      <c r="AT3677" s="17" t="s">
        <v>22</v>
      </c>
      <c r="AU3677" s="17" t="s">
        <v>22</v>
      </c>
      <c r="AV3677" s="17" t="s">
        <v>22</v>
      </c>
      <c r="AW3677" s="17" t="s">
        <v>22</v>
      </c>
      <c r="AX3677" s="17" t="s">
        <v>22</v>
      </c>
      <c r="AY3677" s="17" t="s">
        <v>22</v>
      </c>
      <c r="AZ3677" s="17" t="s">
        <v>22</v>
      </c>
      <c r="BA3677" s="17" t="s">
        <v>22</v>
      </c>
      <c r="BD3677" s="17" t="s">
        <v>22</v>
      </c>
      <c r="BE3677" s="17" t="s">
        <v>22</v>
      </c>
      <c r="BF3677" s="17" t="s">
        <v>22</v>
      </c>
      <c r="BG3677" s="18" t="s">
        <v>22</v>
      </c>
      <c r="BH3677" s="3" t="s">
        <v>22</v>
      </c>
      <c r="BI3677" s="3" t="s">
        <v>22</v>
      </c>
      <c r="BK3677" s="3" t="s">
        <v>22</v>
      </c>
      <c r="BL3677" s="17" t="s">
        <v>22</v>
      </c>
      <c r="BM3677" s="19" t="s">
        <v>22</v>
      </c>
      <c r="BN3677" s="19">
        <f>P3677*R3677</f>
        <v>1665.2</v>
      </c>
      <c r="BO3677" s="19" t="str">
        <f>IF(AND(BN3677&gt;120000, P3677&gt;25, X3677&lt;&gt;"WAVE 0"), "yes", "no")</f>
        <v>no</v>
      </c>
      <c r="BP3677" s="17" t="s">
        <v>51</v>
      </c>
    </row>
    <row r="3678" spans="1:68" x14ac:dyDescent="0.25">
      <c r="A3678" s="11" t="s">
        <v>7440</v>
      </c>
      <c r="B3678" s="12" t="s">
        <v>7441</v>
      </c>
      <c r="C3678" s="13" t="s">
        <v>14</v>
      </c>
      <c r="D3678" s="12" t="s">
        <v>7416</v>
      </c>
      <c r="E3678" s="13" t="s">
        <v>7417</v>
      </c>
      <c r="F3678" s="12">
        <v>2020</v>
      </c>
      <c r="G3678" s="13" t="s">
        <v>27</v>
      </c>
      <c r="H3678" s="12" t="s">
        <v>18</v>
      </c>
      <c r="I3678" s="13" t="s">
        <v>18</v>
      </c>
      <c r="J3678" s="12" t="s">
        <v>18</v>
      </c>
      <c r="K3678" s="13" t="s">
        <v>18</v>
      </c>
      <c r="L3678" s="12" t="s">
        <v>18</v>
      </c>
      <c r="M3678" s="13" t="s">
        <v>18</v>
      </c>
      <c r="N3678" s="2" t="s">
        <v>194</v>
      </c>
      <c r="O3678" s="13" t="s">
        <v>20</v>
      </c>
      <c r="P3678" s="14">
        <v>770.5</v>
      </c>
      <c r="Q3678" s="14">
        <v>8475.5</v>
      </c>
      <c r="R3678" s="13">
        <v>24</v>
      </c>
      <c r="S3678" s="15">
        <v>0</v>
      </c>
      <c r="T3678" s="13">
        <v>1</v>
      </c>
      <c r="U3678" s="13">
        <v>1</v>
      </c>
      <c r="V3678" s="16">
        <v>0</v>
      </c>
      <c r="W3678" s="16" t="str">
        <f t="shared" si="57"/>
        <v>PN34201676-001</v>
      </c>
      <c r="Z3678" s="17" t="s">
        <v>33</v>
      </c>
      <c r="AA3678" s="17" t="s">
        <v>22</v>
      </c>
      <c r="AB3678" s="17" t="s">
        <v>22</v>
      </c>
      <c r="AC3678" s="17" t="s">
        <v>22</v>
      </c>
      <c r="AD3678" s="17" t="s">
        <v>22</v>
      </c>
      <c r="AE3678" s="17" t="s">
        <v>22</v>
      </c>
      <c r="AF3678" s="17" t="s">
        <v>22</v>
      </c>
      <c r="AG3678" s="17" t="s">
        <v>22</v>
      </c>
      <c r="AJ3678" s="17" t="s">
        <v>22</v>
      </c>
      <c r="AK3678" s="17" t="s">
        <v>22</v>
      </c>
      <c r="AO3678" s="17" t="s">
        <v>22</v>
      </c>
      <c r="AP3678" s="18" t="s">
        <v>22</v>
      </c>
      <c r="AQ3678" s="17" t="s">
        <v>22</v>
      </c>
      <c r="AR3678" s="17" t="s">
        <v>22</v>
      </c>
      <c r="AS3678" s="17" t="s">
        <v>22</v>
      </c>
      <c r="AT3678" s="17" t="s">
        <v>22</v>
      </c>
      <c r="AU3678" s="17" t="s">
        <v>22</v>
      </c>
      <c r="AV3678" s="17" t="s">
        <v>22</v>
      </c>
      <c r="AW3678" s="17" t="s">
        <v>22</v>
      </c>
      <c r="AX3678" s="17" t="s">
        <v>22</v>
      </c>
      <c r="AY3678" s="17" t="s">
        <v>22</v>
      </c>
      <c r="AZ3678" s="17" t="s">
        <v>22</v>
      </c>
      <c r="BA3678" s="17" t="s">
        <v>22</v>
      </c>
      <c r="BD3678" s="17" t="s">
        <v>22</v>
      </c>
      <c r="BE3678" s="17" t="s">
        <v>22</v>
      </c>
      <c r="BF3678" s="17" t="s">
        <v>22</v>
      </c>
      <c r="BG3678" s="18" t="s">
        <v>22</v>
      </c>
      <c r="BH3678" s="3" t="s">
        <v>22</v>
      </c>
      <c r="BI3678" s="3" t="s">
        <v>22</v>
      </c>
      <c r="BK3678" s="3" t="s">
        <v>22</v>
      </c>
      <c r="BL3678" s="17" t="s">
        <v>22</v>
      </c>
      <c r="BM3678" s="19" t="s">
        <v>22</v>
      </c>
      <c r="BN3678" s="19">
        <f>P3678*R3678</f>
        <v>18492</v>
      </c>
      <c r="BO3678" s="19" t="str">
        <f>IF(AND(BN3678&gt;120000, P3678&gt;25, X3678&lt;&gt;"WAVE 0"), "yes", "no")</f>
        <v>no</v>
      </c>
      <c r="BP3678" s="17" t="s">
        <v>51</v>
      </c>
    </row>
    <row r="3679" spans="1:68" x14ac:dyDescent="0.25">
      <c r="A3679" s="11" t="s">
        <v>7442</v>
      </c>
      <c r="B3679" s="12" t="s">
        <v>7443</v>
      </c>
      <c r="C3679" s="13" t="s">
        <v>14</v>
      </c>
      <c r="D3679" s="12" t="s">
        <v>7416</v>
      </c>
      <c r="E3679" s="13" t="s">
        <v>7417</v>
      </c>
      <c r="F3679" s="12">
        <v>2020</v>
      </c>
      <c r="G3679" s="13" t="s">
        <v>27</v>
      </c>
      <c r="H3679" s="12" t="s">
        <v>18</v>
      </c>
      <c r="I3679" s="13" t="s">
        <v>51</v>
      </c>
      <c r="J3679" s="12" t="s">
        <v>18</v>
      </c>
      <c r="K3679" s="13" t="s">
        <v>18</v>
      </c>
      <c r="L3679" s="12" t="s">
        <v>18</v>
      </c>
      <c r="M3679" s="13" t="s">
        <v>18</v>
      </c>
      <c r="N3679" s="2" t="s">
        <v>194</v>
      </c>
      <c r="O3679" s="13" t="s">
        <v>20</v>
      </c>
      <c r="P3679" s="14">
        <v>341.63</v>
      </c>
      <c r="Q3679" s="14">
        <v>3416.3</v>
      </c>
      <c r="R3679" s="13">
        <v>23</v>
      </c>
      <c r="S3679" s="15">
        <v>0.5</v>
      </c>
      <c r="T3679" s="13">
        <v>1</v>
      </c>
      <c r="U3679" s="13">
        <v>1</v>
      </c>
      <c r="V3679" s="16">
        <v>0</v>
      </c>
      <c r="W3679" s="16" t="str">
        <f t="shared" si="57"/>
        <v>PN34201710-004</v>
      </c>
      <c r="Z3679" s="17" t="s">
        <v>33</v>
      </c>
      <c r="AA3679" s="17" t="s">
        <v>22</v>
      </c>
      <c r="AB3679" s="17" t="s">
        <v>22</v>
      </c>
      <c r="AC3679" s="17" t="s">
        <v>22</v>
      </c>
      <c r="AD3679" s="17" t="s">
        <v>22</v>
      </c>
      <c r="AE3679" s="17" t="s">
        <v>22</v>
      </c>
      <c r="AF3679" s="17" t="s">
        <v>22</v>
      </c>
      <c r="AG3679" s="17" t="s">
        <v>22</v>
      </c>
      <c r="AJ3679" s="17" t="s">
        <v>22</v>
      </c>
      <c r="AK3679" s="17" t="s">
        <v>22</v>
      </c>
      <c r="AO3679" s="17" t="s">
        <v>22</v>
      </c>
      <c r="AP3679" s="18" t="s">
        <v>22</v>
      </c>
      <c r="AQ3679" s="17" t="s">
        <v>22</v>
      </c>
      <c r="AR3679" s="17" t="s">
        <v>22</v>
      </c>
      <c r="AS3679" s="17" t="s">
        <v>22</v>
      </c>
      <c r="AT3679" s="17" t="s">
        <v>22</v>
      </c>
      <c r="AU3679" s="17" t="s">
        <v>22</v>
      </c>
      <c r="AV3679" s="17" t="s">
        <v>22</v>
      </c>
      <c r="AW3679" s="17" t="s">
        <v>22</v>
      </c>
      <c r="AX3679" s="17" t="s">
        <v>22</v>
      </c>
      <c r="AY3679" s="17" t="s">
        <v>22</v>
      </c>
      <c r="AZ3679" s="17" t="s">
        <v>22</v>
      </c>
      <c r="BA3679" s="17" t="s">
        <v>22</v>
      </c>
      <c r="BD3679" s="17" t="s">
        <v>22</v>
      </c>
      <c r="BE3679" s="17" t="s">
        <v>22</v>
      </c>
      <c r="BF3679" s="17" t="s">
        <v>22</v>
      </c>
      <c r="BG3679" s="18" t="s">
        <v>22</v>
      </c>
      <c r="BH3679" s="3" t="s">
        <v>22</v>
      </c>
      <c r="BI3679" s="3" t="s">
        <v>22</v>
      </c>
      <c r="BK3679" s="3" t="s">
        <v>22</v>
      </c>
      <c r="BL3679" s="17" t="s">
        <v>22</v>
      </c>
      <c r="BM3679" s="19" t="s">
        <v>22</v>
      </c>
      <c r="BN3679" s="19">
        <f>P3679*R3679</f>
        <v>7857.49</v>
      </c>
      <c r="BO3679" s="19" t="str">
        <f>IF(AND(BN3679&gt;120000, P3679&gt;25, X3679&lt;&gt;"WAVE 0"), "yes", "no")</f>
        <v>no</v>
      </c>
      <c r="BP3679" s="17" t="s">
        <v>51</v>
      </c>
    </row>
    <row r="3680" spans="1:68" x14ac:dyDescent="0.25">
      <c r="A3680" s="11" t="s">
        <v>7444</v>
      </c>
      <c r="B3680" s="12" t="s">
        <v>7445</v>
      </c>
      <c r="C3680" s="13" t="s">
        <v>14</v>
      </c>
      <c r="D3680" s="12" t="s">
        <v>7416</v>
      </c>
      <c r="E3680" s="13" t="s">
        <v>7417</v>
      </c>
      <c r="F3680" s="12">
        <v>2020</v>
      </c>
      <c r="G3680" s="13" t="s">
        <v>27</v>
      </c>
      <c r="H3680" s="12" t="s">
        <v>18</v>
      </c>
      <c r="I3680" s="13" t="s">
        <v>51</v>
      </c>
      <c r="J3680" s="12" t="s">
        <v>18</v>
      </c>
      <c r="K3680" s="13" t="s">
        <v>18</v>
      </c>
      <c r="L3680" s="12" t="s">
        <v>18</v>
      </c>
      <c r="M3680" s="13" t="s">
        <v>18</v>
      </c>
      <c r="N3680" s="2" t="s">
        <v>194</v>
      </c>
      <c r="O3680" s="13" t="s">
        <v>20</v>
      </c>
      <c r="P3680" s="14">
        <v>242.78</v>
      </c>
      <c r="Q3680" s="14">
        <v>9225.64</v>
      </c>
      <c r="R3680" s="13">
        <v>47</v>
      </c>
      <c r="S3680" s="15">
        <v>0.90909090909090906</v>
      </c>
      <c r="T3680" s="13">
        <v>1</v>
      </c>
      <c r="U3680" s="13">
        <v>2</v>
      </c>
      <c r="V3680" s="16">
        <v>0</v>
      </c>
      <c r="W3680" s="16" t="str">
        <f t="shared" si="57"/>
        <v>PN34201714-001</v>
      </c>
      <c r="Z3680" s="17" t="s">
        <v>33</v>
      </c>
      <c r="AA3680" s="17" t="s">
        <v>22</v>
      </c>
      <c r="AB3680" s="17" t="s">
        <v>22</v>
      </c>
      <c r="AC3680" s="17" t="s">
        <v>22</v>
      </c>
      <c r="AD3680" s="17" t="s">
        <v>22</v>
      </c>
      <c r="AE3680" s="17" t="s">
        <v>22</v>
      </c>
      <c r="AF3680" s="17" t="s">
        <v>22</v>
      </c>
      <c r="AG3680" s="17" t="s">
        <v>22</v>
      </c>
      <c r="AJ3680" s="17" t="s">
        <v>22</v>
      </c>
      <c r="AK3680" s="17" t="s">
        <v>22</v>
      </c>
      <c r="AO3680" s="17" t="s">
        <v>22</v>
      </c>
      <c r="AP3680" s="18" t="s">
        <v>22</v>
      </c>
      <c r="AQ3680" s="17" t="s">
        <v>22</v>
      </c>
      <c r="AR3680" s="17" t="s">
        <v>22</v>
      </c>
      <c r="AS3680" s="17" t="s">
        <v>22</v>
      </c>
      <c r="AT3680" s="17" t="s">
        <v>22</v>
      </c>
      <c r="AU3680" s="17" t="s">
        <v>22</v>
      </c>
      <c r="AV3680" s="17" t="s">
        <v>22</v>
      </c>
      <c r="AW3680" s="17" t="s">
        <v>22</v>
      </c>
      <c r="AX3680" s="17" t="s">
        <v>22</v>
      </c>
      <c r="AY3680" s="17" t="s">
        <v>22</v>
      </c>
      <c r="AZ3680" s="17" t="s">
        <v>22</v>
      </c>
      <c r="BA3680" s="17" t="s">
        <v>22</v>
      </c>
      <c r="BD3680" s="17" t="s">
        <v>22</v>
      </c>
      <c r="BE3680" s="17" t="s">
        <v>22</v>
      </c>
      <c r="BF3680" s="17" t="s">
        <v>22</v>
      </c>
      <c r="BG3680" s="18" t="s">
        <v>22</v>
      </c>
      <c r="BH3680" s="3" t="s">
        <v>22</v>
      </c>
      <c r="BI3680" s="3" t="s">
        <v>22</v>
      </c>
      <c r="BK3680" s="3" t="s">
        <v>22</v>
      </c>
      <c r="BL3680" s="17" t="s">
        <v>22</v>
      </c>
      <c r="BM3680" s="19" t="s">
        <v>22</v>
      </c>
      <c r="BN3680" s="19">
        <f>P3680*R3680</f>
        <v>11410.66</v>
      </c>
      <c r="BO3680" s="19" t="str">
        <f>IF(AND(BN3680&gt;120000, P3680&gt;25, X3680&lt;&gt;"WAVE 0"), "yes", "no")</f>
        <v>no</v>
      </c>
      <c r="BP3680" s="17" t="s">
        <v>51</v>
      </c>
    </row>
    <row r="3681" spans="1:68" x14ac:dyDescent="0.25">
      <c r="A3681" s="11" t="s">
        <v>7446</v>
      </c>
      <c r="B3681" s="12" t="s">
        <v>7447</v>
      </c>
      <c r="C3681" s="13" t="s">
        <v>14</v>
      </c>
      <c r="D3681" s="12" t="s">
        <v>7416</v>
      </c>
      <c r="E3681" s="13" t="s">
        <v>7417</v>
      </c>
      <c r="F3681" s="12">
        <v>2020</v>
      </c>
      <c r="G3681" s="13" t="s">
        <v>27</v>
      </c>
      <c r="H3681" s="12" t="s">
        <v>18</v>
      </c>
      <c r="I3681" s="13" t="s">
        <v>51</v>
      </c>
      <c r="J3681" s="12" t="s">
        <v>18</v>
      </c>
      <c r="K3681" s="13" t="s">
        <v>18</v>
      </c>
      <c r="L3681" s="12" t="s">
        <v>18</v>
      </c>
      <c r="M3681" s="13" t="s">
        <v>18</v>
      </c>
      <c r="N3681" s="2" t="s">
        <v>194</v>
      </c>
      <c r="O3681" s="13" t="s">
        <v>20</v>
      </c>
      <c r="P3681" s="14">
        <v>64.69</v>
      </c>
      <c r="Q3681" s="14">
        <v>16172.5</v>
      </c>
      <c r="R3681" s="13">
        <v>0</v>
      </c>
      <c r="S3681" s="15">
        <v>0.83333333333333337</v>
      </c>
      <c r="T3681" s="13">
        <v>1</v>
      </c>
      <c r="U3681" s="13">
        <v>2</v>
      </c>
      <c r="V3681" s="16">
        <v>0</v>
      </c>
      <c r="W3681" s="16" t="str">
        <f t="shared" si="57"/>
        <v>PN34203303-001</v>
      </c>
      <c r="Z3681" s="17" t="s">
        <v>33</v>
      </c>
      <c r="AA3681" s="17" t="s">
        <v>22</v>
      </c>
      <c r="AB3681" s="17" t="s">
        <v>22</v>
      </c>
      <c r="AC3681" s="17" t="s">
        <v>22</v>
      </c>
      <c r="AD3681" s="17" t="s">
        <v>22</v>
      </c>
      <c r="AE3681" s="17" t="s">
        <v>22</v>
      </c>
      <c r="AF3681" s="17" t="s">
        <v>22</v>
      </c>
      <c r="AG3681" s="17" t="s">
        <v>22</v>
      </c>
      <c r="AJ3681" s="17" t="s">
        <v>22</v>
      </c>
      <c r="AK3681" s="17" t="s">
        <v>22</v>
      </c>
      <c r="AO3681" s="17" t="s">
        <v>22</v>
      </c>
      <c r="AP3681" s="18" t="s">
        <v>22</v>
      </c>
      <c r="AQ3681" s="17" t="s">
        <v>22</v>
      </c>
      <c r="AR3681" s="17" t="s">
        <v>22</v>
      </c>
      <c r="AS3681" s="17" t="s">
        <v>22</v>
      </c>
      <c r="AT3681" s="17" t="s">
        <v>22</v>
      </c>
      <c r="AU3681" s="17" t="s">
        <v>22</v>
      </c>
      <c r="AV3681" s="17" t="s">
        <v>22</v>
      </c>
      <c r="AW3681" s="17" t="s">
        <v>22</v>
      </c>
      <c r="AX3681" s="17" t="s">
        <v>22</v>
      </c>
      <c r="AY3681" s="17" t="s">
        <v>22</v>
      </c>
      <c r="AZ3681" s="17" t="s">
        <v>22</v>
      </c>
      <c r="BA3681" s="17" t="s">
        <v>22</v>
      </c>
      <c r="BD3681" s="17" t="s">
        <v>22</v>
      </c>
      <c r="BE3681" s="17" t="s">
        <v>22</v>
      </c>
      <c r="BF3681" s="17" t="s">
        <v>22</v>
      </c>
      <c r="BG3681" s="18" t="s">
        <v>22</v>
      </c>
      <c r="BH3681" s="3" t="s">
        <v>22</v>
      </c>
      <c r="BI3681" s="3" t="s">
        <v>22</v>
      </c>
      <c r="BK3681" s="3" t="s">
        <v>22</v>
      </c>
      <c r="BL3681" s="17" t="s">
        <v>22</v>
      </c>
      <c r="BM3681" s="19" t="s">
        <v>22</v>
      </c>
      <c r="BN3681" s="19">
        <f>P3681*R3681</f>
        <v>0</v>
      </c>
      <c r="BO3681" s="19" t="str">
        <f>IF(AND(BN3681&gt;120000, P3681&gt;25, X3681&lt;&gt;"WAVE 0"), "yes", "no")</f>
        <v>no</v>
      </c>
      <c r="BP3681" s="17" t="s">
        <v>22</v>
      </c>
    </row>
    <row r="3682" spans="1:68" x14ac:dyDescent="0.25">
      <c r="A3682" s="11" t="s">
        <v>7448</v>
      </c>
      <c r="B3682" s="12" t="s">
        <v>7447</v>
      </c>
      <c r="C3682" s="13" t="s">
        <v>14</v>
      </c>
      <c r="D3682" s="12" t="s">
        <v>7416</v>
      </c>
      <c r="E3682" s="13" t="s">
        <v>7417</v>
      </c>
      <c r="F3682" s="12">
        <v>2020</v>
      </c>
      <c r="G3682" s="13" t="s">
        <v>27</v>
      </c>
      <c r="H3682" s="12" t="s">
        <v>18</v>
      </c>
      <c r="I3682" s="13" t="s">
        <v>51</v>
      </c>
      <c r="J3682" s="12" t="s">
        <v>18</v>
      </c>
      <c r="K3682" s="13" t="s">
        <v>18</v>
      </c>
      <c r="L3682" s="12" t="s">
        <v>18</v>
      </c>
      <c r="M3682" s="13" t="s">
        <v>18</v>
      </c>
      <c r="N3682" s="2" t="s">
        <v>194</v>
      </c>
      <c r="O3682" s="13" t="s">
        <v>20</v>
      </c>
      <c r="P3682" s="14">
        <v>170.3</v>
      </c>
      <c r="Q3682" s="14">
        <v>3406</v>
      </c>
      <c r="R3682" s="13">
        <v>0</v>
      </c>
      <c r="S3682" s="15">
        <v>0.75</v>
      </c>
      <c r="T3682" s="13">
        <v>1</v>
      </c>
      <c r="U3682" s="13">
        <v>2</v>
      </c>
      <c r="V3682" s="16">
        <v>0</v>
      </c>
      <c r="W3682" s="16" t="str">
        <f t="shared" si="57"/>
        <v>PN34203303-003</v>
      </c>
      <c r="Z3682" s="17" t="s">
        <v>33</v>
      </c>
      <c r="AA3682" s="17" t="s">
        <v>22</v>
      </c>
      <c r="AB3682" s="17" t="s">
        <v>22</v>
      </c>
      <c r="AC3682" s="17" t="s">
        <v>22</v>
      </c>
      <c r="AD3682" s="17" t="s">
        <v>22</v>
      </c>
      <c r="AE3682" s="17" t="s">
        <v>22</v>
      </c>
      <c r="AF3682" s="17" t="s">
        <v>22</v>
      </c>
      <c r="AG3682" s="17" t="s">
        <v>22</v>
      </c>
      <c r="AJ3682" s="17" t="s">
        <v>22</v>
      </c>
      <c r="AK3682" s="17" t="s">
        <v>22</v>
      </c>
      <c r="AO3682" s="17" t="s">
        <v>22</v>
      </c>
      <c r="AP3682" s="18" t="s">
        <v>22</v>
      </c>
      <c r="AQ3682" s="17" t="s">
        <v>22</v>
      </c>
      <c r="AR3682" s="17" t="s">
        <v>22</v>
      </c>
      <c r="AS3682" s="17" t="s">
        <v>22</v>
      </c>
      <c r="AT3682" s="17" t="s">
        <v>22</v>
      </c>
      <c r="AU3682" s="17" t="s">
        <v>22</v>
      </c>
      <c r="AV3682" s="17" t="s">
        <v>22</v>
      </c>
      <c r="AW3682" s="17" t="s">
        <v>22</v>
      </c>
      <c r="AX3682" s="17" t="s">
        <v>22</v>
      </c>
      <c r="AY3682" s="17" t="s">
        <v>22</v>
      </c>
      <c r="AZ3682" s="17" t="s">
        <v>22</v>
      </c>
      <c r="BA3682" s="17" t="s">
        <v>22</v>
      </c>
      <c r="BD3682" s="17" t="s">
        <v>22</v>
      </c>
      <c r="BE3682" s="17" t="s">
        <v>22</v>
      </c>
      <c r="BF3682" s="17" t="s">
        <v>22</v>
      </c>
      <c r="BG3682" s="18" t="s">
        <v>22</v>
      </c>
      <c r="BH3682" s="3" t="s">
        <v>22</v>
      </c>
      <c r="BI3682" s="3" t="s">
        <v>22</v>
      </c>
      <c r="BK3682" s="3" t="s">
        <v>22</v>
      </c>
      <c r="BL3682" s="17" t="s">
        <v>22</v>
      </c>
      <c r="BM3682" s="19" t="s">
        <v>22</v>
      </c>
      <c r="BN3682" s="19">
        <f>P3682*R3682</f>
        <v>0</v>
      </c>
      <c r="BO3682" s="19" t="str">
        <f>IF(AND(BN3682&gt;120000, P3682&gt;25, X3682&lt;&gt;"WAVE 0"), "yes", "no")</f>
        <v>no</v>
      </c>
      <c r="BP3682" s="17" t="s">
        <v>22</v>
      </c>
    </row>
    <row r="3683" spans="1:68" x14ac:dyDescent="0.25">
      <c r="A3683" s="11" t="s">
        <v>7449</v>
      </c>
      <c r="B3683" s="12" t="s">
        <v>7450</v>
      </c>
      <c r="C3683" s="13" t="s">
        <v>57</v>
      </c>
      <c r="D3683" s="12" t="s">
        <v>7451</v>
      </c>
      <c r="E3683" s="13" t="s">
        <v>7452</v>
      </c>
      <c r="F3683" s="12">
        <v>2019</v>
      </c>
      <c r="G3683" s="13" t="s">
        <v>27</v>
      </c>
      <c r="H3683" s="12" t="s">
        <v>18</v>
      </c>
      <c r="I3683" s="13" t="s">
        <v>51</v>
      </c>
      <c r="J3683" s="12" t="s">
        <v>18</v>
      </c>
      <c r="K3683" s="13" t="s">
        <v>18</v>
      </c>
      <c r="L3683" s="12" t="s">
        <v>18</v>
      </c>
      <c r="M3683" s="13" t="s">
        <v>18</v>
      </c>
      <c r="N3683" s="2" t="s">
        <v>64</v>
      </c>
      <c r="O3683" s="13" t="s">
        <v>20</v>
      </c>
      <c r="P3683" s="14">
        <v>635</v>
      </c>
      <c r="Q3683" s="14">
        <v>551180</v>
      </c>
      <c r="R3683" s="13">
        <v>1466</v>
      </c>
      <c r="S3683" s="15">
        <v>0.41818181818181815</v>
      </c>
      <c r="T3683" s="13">
        <v>1</v>
      </c>
      <c r="U3683" s="13">
        <v>5</v>
      </c>
      <c r="V3683" s="16">
        <v>183179.72350230417</v>
      </c>
      <c r="W3683" s="16" t="str">
        <f t="shared" si="57"/>
        <v>PN34203306-001B</v>
      </c>
      <c r="Z3683" s="17" t="s">
        <v>33</v>
      </c>
      <c r="BN3683" s="19">
        <f>P3683*R3683</f>
        <v>930910</v>
      </c>
      <c r="BO3683" s="19" t="str">
        <f>IF(AND(BN3683&gt;120000, P3683&gt;25, X3683&lt;&gt;"WAVE 0"), "yes", "no")</f>
        <v>yes</v>
      </c>
      <c r="BP3683" s="17" t="s">
        <v>51</v>
      </c>
    </row>
    <row r="3684" spans="1:68" x14ac:dyDescent="0.25">
      <c r="A3684" s="11" t="s">
        <v>7453</v>
      </c>
      <c r="B3684" s="12" t="s">
        <v>7454</v>
      </c>
      <c r="C3684" s="13" t="s">
        <v>14</v>
      </c>
      <c r="D3684" s="12" t="s">
        <v>7416</v>
      </c>
      <c r="E3684" s="13" t="s">
        <v>7417</v>
      </c>
      <c r="F3684" s="12">
        <v>2020</v>
      </c>
      <c r="G3684" s="13" t="s">
        <v>27</v>
      </c>
      <c r="H3684" s="12" t="s">
        <v>18</v>
      </c>
      <c r="I3684" s="13" t="s">
        <v>51</v>
      </c>
      <c r="J3684" s="12" t="s">
        <v>18</v>
      </c>
      <c r="K3684" s="13" t="s">
        <v>18</v>
      </c>
      <c r="L3684" s="12" t="s">
        <v>18</v>
      </c>
      <c r="M3684" s="13" t="s">
        <v>18</v>
      </c>
      <c r="N3684" s="2" t="s">
        <v>194</v>
      </c>
      <c r="O3684" s="13" t="s">
        <v>20</v>
      </c>
      <c r="P3684" s="14">
        <v>163.95</v>
      </c>
      <c r="Q3684" s="14">
        <v>40987.5</v>
      </c>
      <c r="R3684" s="13">
        <v>0</v>
      </c>
      <c r="S3684" s="15">
        <v>0.75</v>
      </c>
      <c r="T3684" s="13">
        <v>1</v>
      </c>
      <c r="U3684" s="13">
        <v>1</v>
      </c>
      <c r="V3684" s="16">
        <v>0</v>
      </c>
      <c r="W3684" s="16" t="str">
        <f t="shared" si="57"/>
        <v>PN34203312-001</v>
      </c>
      <c r="Z3684" s="17" t="s">
        <v>33</v>
      </c>
      <c r="AA3684" s="17" t="s">
        <v>22</v>
      </c>
      <c r="AB3684" s="17" t="s">
        <v>22</v>
      </c>
      <c r="AC3684" s="17" t="s">
        <v>22</v>
      </c>
      <c r="AD3684" s="17" t="s">
        <v>22</v>
      </c>
      <c r="AE3684" s="17" t="s">
        <v>22</v>
      </c>
      <c r="AF3684" s="17" t="s">
        <v>22</v>
      </c>
      <c r="AG3684" s="17" t="s">
        <v>22</v>
      </c>
      <c r="AJ3684" s="17" t="s">
        <v>22</v>
      </c>
      <c r="AK3684" s="17" t="s">
        <v>22</v>
      </c>
      <c r="AO3684" s="17" t="s">
        <v>22</v>
      </c>
      <c r="AP3684" s="18" t="s">
        <v>22</v>
      </c>
      <c r="AQ3684" s="17" t="s">
        <v>22</v>
      </c>
      <c r="AR3684" s="17" t="s">
        <v>22</v>
      </c>
      <c r="AS3684" s="17" t="s">
        <v>22</v>
      </c>
      <c r="AT3684" s="17" t="s">
        <v>22</v>
      </c>
      <c r="AU3684" s="17" t="s">
        <v>22</v>
      </c>
      <c r="AV3684" s="17" t="s">
        <v>22</v>
      </c>
      <c r="AW3684" s="17" t="s">
        <v>22</v>
      </c>
      <c r="AX3684" s="17" t="s">
        <v>22</v>
      </c>
      <c r="AY3684" s="17" t="s">
        <v>22</v>
      </c>
      <c r="AZ3684" s="17" t="s">
        <v>22</v>
      </c>
      <c r="BA3684" s="17" t="s">
        <v>22</v>
      </c>
      <c r="BD3684" s="17" t="s">
        <v>22</v>
      </c>
      <c r="BE3684" s="17" t="s">
        <v>22</v>
      </c>
      <c r="BF3684" s="17" t="s">
        <v>22</v>
      </c>
      <c r="BG3684" s="18" t="s">
        <v>22</v>
      </c>
      <c r="BH3684" s="3" t="s">
        <v>22</v>
      </c>
      <c r="BI3684" s="3" t="s">
        <v>22</v>
      </c>
      <c r="BK3684" s="3" t="s">
        <v>22</v>
      </c>
      <c r="BL3684" s="17" t="s">
        <v>22</v>
      </c>
      <c r="BM3684" s="19" t="s">
        <v>22</v>
      </c>
      <c r="BN3684" s="19">
        <f>P3684*R3684</f>
        <v>0</v>
      </c>
      <c r="BO3684" s="19" t="str">
        <f>IF(AND(BN3684&gt;120000, P3684&gt;25, X3684&lt;&gt;"WAVE 0"), "yes", "no")</f>
        <v>no</v>
      </c>
      <c r="BP3684" s="17" t="s">
        <v>22</v>
      </c>
    </row>
    <row r="3685" spans="1:68" x14ac:dyDescent="0.25">
      <c r="A3685" s="11" t="s">
        <v>7455</v>
      </c>
      <c r="B3685" s="12" t="s">
        <v>7454</v>
      </c>
      <c r="C3685" s="13" t="s">
        <v>14</v>
      </c>
      <c r="D3685" s="12" t="s">
        <v>7416</v>
      </c>
      <c r="E3685" s="13" t="s">
        <v>7417</v>
      </c>
      <c r="F3685" s="12">
        <v>2020</v>
      </c>
      <c r="G3685" s="13" t="s">
        <v>27</v>
      </c>
      <c r="H3685" s="12" t="s">
        <v>18</v>
      </c>
      <c r="I3685" s="13" t="s">
        <v>51</v>
      </c>
      <c r="J3685" s="12" t="s">
        <v>18</v>
      </c>
      <c r="K3685" s="13" t="s">
        <v>18</v>
      </c>
      <c r="L3685" s="12" t="s">
        <v>18</v>
      </c>
      <c r="M3685" s="13" t="s">
        <v>18</v>
      </c>
      <c r="N3685" s="2" t="s">
        <v>194</v>
      </c>
      <c r="O3685" s="13" t="s">
        <v>20</v>
      </c>
      <c r="P3685" s="14">
        <v>228.33</v>
      </c>
      <c r="Q3685" s="14">
        <v>3881.61</v>
      </c>
      <c r="R3685" s="13">
        <v>0</v>
      </c>
      <c r="S3685" s="15">
        <v>1</v>
      </c>
      <c r="T3685" s="13">
        <v>1</v>
      </c>
      <c r="U3685" s="13">
        <v>0</v>
      </c>
      <c r="V3685" s="16">
        <v>0</v>
      </c>
      <c r="W3685" s="16" t="str">
        <f t="shared" si="57"/>
        <v>PN34203312-003</v>
      </c>
      <c r="Z3685" s="17" t="s">
        <v>33</v>
      </c>
      <c r="AA3685" s="17" t="s">
        <v>22</v>
      </c>
      <c r="AB3685" s="17" t="s">
        <v>22</v>
      </c>
      <c r="AC3685" s="17" t="s">
        <v>22</v>
      </c>
      <c r="AD3685" s="17" t="s">
        <v>22</v>
      </c>
      <c r="AE3685" s="17" t="s">
        <v>22</v>
      </c>
      <c r="AF3685" s="17" t="s">
        <v>22</v>
      </c>
      <c r="AG3685" s="17" t="s">
        <v>22</v>
      </c>
      <c r="AJ3685" s="17" t="s">
        <v>22</v>
      </c>
      <c r="AK3685" s="17" t="s">
        <v>22</v>
      </c>
      <c r="AO3685" s="17" t="s">
        <v>22</v>
      </c>
      <c r="AP3685" s="18" t="s">
        <v>22</v>
      </c>
      <c r="AQ3685" s="17" t="s">
        <v>22</v>
      </c>
      <c r="AR3685" s="17" t="s">
        <v>22</v>
      </c>
      <c r="AS3685" s="17" t="s">
        <v>22</v>
      </c>
      <c r="AT3685" s="17" t="s">
        <v>22</v>
      </c>
      <c r="AU3685" s="17" t="s">
        <v>22</v>
      </c>
      <c r="AV3685" s="17" t="s">
        <v>22</v>
      </c>
      <c r="AW3685" s="17" t="s">
        <v>22</v>
      </c>
      <c r="AX3685" s="17" t="s">
        <v>22</v>
      </c>
      <c r="AY3685" s="17" t="s">
        <v>22</v>
      </c>
      <c r="AZ3685" s="17" t="s">
        <v>22</v>
      </c>
      <c r="BA3685" s="17" t="s">
        <v>22</v>
      </c>
      <c r="BD3685" s="17" t="s">
        <v>22</v>
      </c>
      <c r="BE3685" s="17" t="s">
        <v>22</v>
      </c>
      <c r="BF3685" s="17" t="s">
        <v>22</v>
      </c>
      <c r="BG3685" s="18" t="s">
        <v>22</v>
      </c>
      <c r="BH3685" s="3" t="s">
        <v>22</v>
      </c>
      <c r="BI3685" s="3" t="s">
        <v>22</v>
      </c>
      <c r="BK3685" s="3" t="s">
        <v>22</v>
      </c>
      <c r="BL3685" s="17" t="s">
        <v>22</v>
      </c>
      <c r="BM3685" s="19" t="s">
        <v>22</v>
      </c>
      <c r="BN3685" s="19">
        <f>P3685*R3685</f>
        <v>0</v>
      </c>
      <c r="BO3685" s="19" t="str">
        <f>IF(AND(BN3685&gt;120000, P3685&gt;25, X3685&lt;&gt;"WAVE 0"), "yes", "no")</f>
        <v>no</v>
      </c>
      <c r="BP3685" s="17" t="s">
        <v>22</v>
      </c>
    </row>
    <row r="3686" spans="1:68" x14ac:dyDescent="0.25">
      <c r="A3686" s="11" t="s">
        <v>7456</v>
      </c>
      <c r="B3686" s="12" t="s">
        <v>7454</v>
      </c>
      <c r="C3686" s="13" t="s">
        <v>14</v>
      </c>
      <c r="D3686" s="12" t="s">
        <v>7416</v>
      </c>
      <c r="E3686" s="13" t="s">
        <v>7417</v>
      </c>
      <c r="F3686" s="12">
        <v>2020</v>
      </c>
      <c r="G3686" s="13" t="s">
        <v>27</v>
      </c>
      <c r="H3686" s="12" t="s">
        <v>18</v>
      </c>
      <c r="I3686" s="13" t="s">
        <v>51</v>
      </c>
      <c r="J3686" s="12" t="s">
        <v>18</v>
      </c>
      <c r="K3686" s="13" t="s">
        <v>18</v>
      </c>
      <c r="L3686" s="12" t="s">
        <v>18</v>
      </c>
      <c r="M3686" s="13" t="s">
        <v>18</v>
      </c>
      <c r="N3686" s="2" t="s">
        <v>194</v>
      </c>
      <c r="O3686" s="13" t="s">
        <v>20</v>
      </c>
      <c r="P3686" s="14">
        <v>185.36</v>
      </c>
      <c r="Q3686" s="14">
        <v>2965.76</v>
      </c>
      <c r="R3686" s="13">
        <v>0</v>
      </c>
      <c r="S3686" s="15">
        <v>0.75</v>
      </c>
      <c r="T3686" s="13">
        <v>1</v>
      </c>
      <c r="U3686" s="13">
        <v>2</v>
      </c>
      <c r="V3686" s="16">
        <v>0</v>
      </c>
      <c r="W3686" s="16" t="str">
        <f t="shared" si="57"/>
        <v>PN34203312-004</v>
      </c>
      <c r="Z3686" s="17" t="s">
        <v>33</v>
      </c>
      <c r="AA3686" s="17" t="s">
        <v>22</v>
      </c>
      <c r="AB3686" s="17" t="s">
        <v>22</v>
      </c>
      <c r="AC3686" s="17" t="s">
        <v>22</v>
      </c>
      <c r="AD3686" s="17" t="s">
        <v>22</v>
      </c>
      <c r="AE3686" s="17" t="s">
        <v>22</v>
      </c>
      <c r="AF3686" s="17" t="s">
        <v>22</v>
      </c>
      <c r="AG3686" s="17" t="s">
        <v>22</v>
      </c>
      <c r="AJ3686" s="17" t="s">
        <v>22</v>
      </c>
      <c r="AK3686" s="17" t="s">
        <v>22</v>
      </c>
      <c r="AO3686" s="17" t="s">
        <v>22</v>
      </c>
      <c r="AP3686" s="18" t="s">
        <v>22</v>
      </c>
      <c r="AQ3686" s="17" t="s">
        <v>22</v>
      </c>
      <c r="AR3686" s="17" t="s">
        <v>22</v>
      </c>
      <c r="AS3686" s="17" t="s">
        <v>22</v>
      </c>
      <c r="AT3686" s="17" t="s">
        <v>22</v>
      </c>
      <c r="AU3686" s="17" t="s">
        <v>22</v>
      </c>
      <c r="AV3686" s="17" t="s">
        <v>22</v>
      </c>
      <c r="AW3686" s="17" t="s">
        <v>22</v>
      </c>
      <c r="AX3686" s="17" t="s">
        <v>22</v>
      </c>
      <c r="AY3686" s="17" t="s">
        <v>22</v>
      </c>
      <c r="AZ3686" s="17" t="s">
        <v>22</v>
      </c>
      <c r="BA3686" s="17" t="s">
        <v>22</v>
      </c>
      <c r="BD3686" s="17" t="s">
        <v>22</v>
      </c>
      <c r="BE3686" s="17" t="s">
        <v>22</v>
      </c>
      <c r="BF3686" s="17" t="s">
        <v>22</v>
      </c>
      <c r="BG3686" s="18" t="s">
        <v>22</v>
      </c>
      <c r="BH3686" s="3" t="s">
        <v>22</v>
      </c>
      <c r="BI3686" s="3" t="s">
        <v>22</v>
      </c>
      <c r="BK3686" s="3" t="s">
        <v>22</v>
      </c>
      <c r="BL3686" s="17" t="s">
        <v>22</v>
      </c>
      <c r="BM3686" s="19" t="s">
        <v>22</v>
      </c>
      <c r="BN3686" s="19">
        <f>P3686*R3686</f>
        <v>0</v>
      </c>
      <c r="BO3686" s="19" t="str">
        <f>IF(AND(BN3686&gt;120000, P3686&gt;25, X3686&lt;&gt;"WAVE 0"), "yes", "no")</f>
        <v>no</v>
      </c>
      <c r="BP3686" s="17" t="s">
        <v>22</v>
      </c>
    </row>
    <row r="3687" spans="1:68" x14ac:dyDescent="0.25">
      <c r="A3687" s="11" t="s">
        <v>7457</v>
      </c>
      <c r="B3687" s="12" t="s">
        <v>7454</v>
      </c>
      <c r="C3687" s="13" t="s">
        <v>14</v>
      </c>
      <c r="D3687" s="12" t="s">
        <v>7416</v>
      </c>
      <c r="E3687" s="13" t="s">
        <v>7417</v>
      </c>
      <c r="F3687" s="12">
        <v>2020</v>
      </c>
      <c r="G3687" s="13" t="s">
        <v>27</v>
      </c>
      <c r="H3687" s="12" t="s">
        <v>18</v>
      </c>
      <c r="I3687" s="13" t="s">
        <v>18</v>
      </c>
      <c r="J3687" s="12" t="s">
        <v>18</v>
      </c>
      <c r="K3687" s="13" t="s">
        <v>18</v>
      </c>
      <c r="L3687" s="12" t="s">
        <v>18</v>
      </c>
      <c r="M3687" s="13" t="s">
        <v>18</v>
      </c>
      <c r="N3687" s="2" t="s">
        <v>194</v>
      </c>
      <c r="O3687" s="13" t="s">
        <v>20</v>
      </c>
      <c r="P3687" s="14"/>
      <c r="Q3687" s="14"/>
      <c r="R3687" s="13">
        <v>0</v>
      </c>
      <c r="S3687" s="15"/>
      <c r="T3687" s="13">
        <v>1</v>
      </c>
      <c r="U3687" s="13"/>
      <c r="V3687" s="16"/>
      <c r="W3687" s="16" t="str">
        <f t="shared" si="57"/>
        <v>PN34203312-101</v>
      </c>
      <c r="Z3687" s="17" t="s">
        <v>33</v>
      </c>
      <c r="AA3687" s="17" t="s">
        <v>22</v>
      </c>
      <c r="AB3687" s="17" t="s">
        <v>22</v>
      </c>
      <c r="AC3687" s="17" t="s">
        <v>22</v>
      </c>
      <c r="AD3687" s="17" t="s">
        <v>22</v>
      </c>
      <c r="AE3687" s="17" t="s">
        <v>22</v>
      </c>
      <c r="AF3687" s="17" t="s">
        <v>22</v>
      </c>
      <c r="AG3687" s="17" t="s">
        <v>22</v>
      </c>
      <c r="AJ3687" s="17" t="s">
        <v>22</v>
      </c>
      <c r="AK3687" s="17" t="s">
        <v>22</v>
      </c>
      <c r="AO3687" s="17" t="s">
        <v>22</v>
      </c>
      <c r="AP3687" s="18" t="s">
        <v>22</v>
      </c>
      <c r="AQ3687" s="17" t="s">
        <v>22</v>
      </c>
      <c r="AR3687" s="17" t="s">
        <v>22</v>
      </c>
      <c r="AS3687" s="17" t="s">
        <v>22</v>
      </c>
      <c r="AT3687" s="17" t="s">
        <v>22</v>
      </c>
      <c r="AU3687" s="17" t="s">
        <v>22</v>
      </c>
      <c r="AV3687" s="17" t="s">
        <v>22</v>
      </c>
      <c r="AW3687" s="17" t="s">
        <v>22</v>
      </c>
      <c r="AX3687" s="17" t="s">
        <v>22</v>
      </c>
      <c r="AY3687" s="17" t="s">
        <v>22</v>
      </c>
      <c r="AZ3687" s="17" t="s">
        <v>22</v>
      </c>
      <c r="BA3687" s="17" t="s">
        <v>22</v>
      </c>
      <c r="BD3687" s="17" t="s">
        <v>22</v>
      </c>
      <c r="BE3687" s="17" t="s">
        <v>22</v>
      </c>
      <c r="BF3687" s="17" t="s">
        <v>22</v>
      </c>
      <c r="BG3687" s="18" t="s">
        <v>22</v>
      </c>
      <c r="BH3687" s="3" t="s">
        <v>22</v>
      </c>
      <c r="BI3687" s="3" t="s">
        <v>22</v>
      </c>
      <c r="BK3687" s="3" t="s">
        <v>22</v>
      </c>
      <c r="BL3687" s="17" t="s">
        <v>22</v>
      </c>
      <c r="BM3687" s="19" t="s">
        <v>22</v>
      </c>
      <c r="BN3687" s="19">
        <f>P3687*R3687</f>
        <v>0</v>
      </c>
      <c r="BO3687" s="19" t="str">
        <f>IF(AND(BN3687&gt;120000, P3687&gt;25, X3687&lt;&gt;"WAVE 0"), "yes", "no")</f>
        <v>no</v>
      </c>
      <c r="BP3687" s="17" t="s">
        <v>22</v>
      </c>
    </row>
    <row r="3688" spans="1:68" x14ac:dyDescent="0.25">
      <c r="A3688" s="11" t="s">
        <v>7458</v>
      </c>
      <c r="B3688" s="12" t="s">
        <v>7459</v>
      </c>
      <c r="C3688" s="13" t="s">
        <v>14</v>
      </c>
      <c r="D3688" s="12" t="s">
        <v>7416</v>
      </c>
      <c r="E3688" s="13" t="s">
        <v>7417</v>
      </c>
      <c r="F3688" s="12">
        <v>2020</v>
      </c>
      <c r="G3688" s="13" t="s">
        <v>27</v>
      </c>
      <c r="H3688" s="12" t="s">
        <v>18</v>
      </c>
      <c r="I3688" s="13" t="s">
        <v>51</v>
      </c>
      <c r="J3688" s="12" t="s">
        <v>18</v>
      </c>
      <c r="K3688" s="13" t="s">
        <v>18</v>
      </c>
      <c r="L3688" s="12" t="s">
        <v>18</v>
      </c>
      <c r="M3688" s="13" t="s">
        <v>18</v>
      </c>
      <c r="N3688" s="2" t="s">
        <v>194</v>
      </c>
      <c r="O3688" s="13" t="s">
        <v>20</v>
      </c>
      <c r="P3688" s="14">
        <v>181.16</v>
      </c>
      <c r="Q3688" s="14">
        <v>24456.6</v>
      </c>
      <c r="R3688" s="13">
        <v>115</v>
      </c>
      <c r="S3688" s="15">
        <v>0.6875</v>
      </c>
      <c r="T3688" s="13">
        <v>1</v>
      </c>
      <c r="U3688" s="13">
        <v>4</v>
      </c>
      <c r="V3688" s="16">
        <v>0</v>
      </c>
      <c r="W3688" s="16" t="str">
        <f t="shared" si="57"/>
        <v>PN34203315-001</v>
      </c>
      <c r="Z3688" s="17" t="s">
        <v>33</v>
      </c>
      <c r="AA3688" s="17" t="s">
        <v>22</v>
      </c>
      <c r="AB3688" s="17" t="s">
        <v>22</v>
      </c>
      <c r="AC3688" s="17" t="s">
        <v>22</v>
      </c>
      <c r="AD3688" s="17" t="s">
        <v>22</v>
      </c>
      <c r="AE3688" s="17" t="s">
        <v>22</v>
      </c>
      <c r="AF3688" s="17" t="s">
        <v>22</v>
      </c>
      <c r="AG3688" s="17" t="s">
        <v>22</v>
      </c>
      <c r="AJ3688" s="17" t="s">
        <v>22</v>
      </c>
      <c r="AK3688" s="17" t="s">
        <v>22</v>
      </c>
      <c r="AO3688" s="17" t="s">
        <v>22</v>
      </c>
      <c r="AP3688" s="18" t="s">
        <v>22</v>
      </c>
      <c r="AQ3688" s="17" t="s">
        <v>22</v>
      </c>
      <c r="AR3688" s="17" t="s">
        <v>22</v>
      </c>
      <c r="AS3688" s="17" t="s">
        <v>22</v>
      </c>
      <c r="AT3688" s="17" t="s">
        <v>22</v>
      </c>
      <c r="AU3688" s="17" t="s">
        <v>22</v>
      </c>
      <c r="AV3688" s="17" t="s">
        <v>22</v>
      </c>
      <c r="AW3688" s="17" t="s">
        <v>22</v>
      </c>
      <c r="AX3688" s="17" t="s">
        <v>22</v>
      </c>
      <c r="AY3688" s="17" t="s">
        <v>22</v>
      </c>
      <c r="AZ3688" s="17" t="s">
        <v>22</v>
      </c>
      <c r="BA3688" s="17" t="s">
        <v>22</v>
      </c>
      <c r="BD3688" s="17" t="s">
        <v>22</v>
      </c>
      <c r="BE3688" s="17" t="s">
        <v>22</v>
      </c>
      <c r="BF3688" s="17" t="s">
        <v>22</v>
      </c>
      <c r="BG3688" s="18" t="s">
        <v>22</v>
      </c>
      <c r="BH3688" s="3" t="s">
        <v>22</v>
      </c>
      <c r="BI3688" s="3" t="s">
        <v>22</v>
      </c>
      <c r="BK3688" s="3" t="s">
        <v>22</v>
      </c>
      <c r="BL3688" s="17" t="s">
        <v>22</v>
      </c>
      <c r="BM3688" s="19" t="s">
        <v>22</v>
      </c>
      <c r="BN3688" s="19">
        <f>P3688*R3688</f>
        <v>20833.399999999998</v>
      </c>
      <c r="BO3688" s="19" t="str">
        <f>IF(AND(BN3688&gt;120000, P3688&gt;25, X3688&lt;&gt;"WAVE 0"), "yes", "no")</f>
        <v>no</v>
      </c>
      <c r="BP3688" s="17" t="s">
        <v>51</v>
      </c>
    </row>
    <row r="3689" spans="1:68" x14ac:dyDescent="0.25">
      <c r="A3689" s="11" t="s">
        <v>7460</v>
      </c>
      <c r="B3689" s="12" t="s">
        <v>7461</v>
      </c>
      <c r="C3689" s="13" t="s">
        <v>14</v>
      </c>
      <c r="D3689" s="12" t="s">
        <v>7416</v>
      </c>
      <c r="E3689" s="13" t="s">
        <v>7417</v>
      </c>
      <c r="F3689" s="12">
        <v>2020</v>
      </c>
      <c r="G3689" s="13" t="s">
        <v>27</v>
      </c>
      <c r="H3689" s="12" t="s">
        <v>28</v>
      </c>
      <c r="I3689" s="13" t="s">
        <v>51</v>
      </c>
      <c r="J3689" s="12" t="s">
        <v>7462</v>
      </c>
      <c r="K3689" s="13" t="s">
        <v>7463</v>
      </c>
      <c r="L3689" s="12" t="s">
        <v>7464</v>
      </c>
      <c r="M3689" s="13" t="s">
        <v>7434</v>
      </c>
      <c r="N3689" s="2" t="s">
        <v>194</v>
      </c>
      <c r="O3689" s="13" t="s">
        <v>20</v>
      </c>
      <c r="P3689" s="14">
        <v>379.47</v>
      </c>
      <c r="Q3689" s="14">
        <v>280807.80000000005</v>
      </c>
      <c r="R3689" s="13">
        <v>1329</v>
      </c>
      <c r="S3689" s="15">
        <v>0.62790697674418605</v>
      </c>
      <c r="T3689" s="13">
        <v>1</v>
      </c>
      <c r="U3689" s="13">
        <v>3</v>
      </c>
      <c r="V3689" s="16">
        <v>0</v>
      </c>
      <c r="W3689" s="16" t="str">
        <f t="shared" si="57"/>
        <v>PN34203701-001</v>
      </c>
      <c r="Z3689" s="17" t="s">
        <v>33</v>
      </c>
      <c r="AA3689" s="17" t="s">
        <v>22</v>
      </c>
      <c r="AB3689" s="17" t="s">
        <v>22</v>
      </c>
      <c r="AC3689" s="17" t="s">
        <v>22</v>
      </c>
      <c r="AD3689" s="17" t="s">
        <v>22</v>
      </c>
      <c r="AE3689" s="17" t="s">
        <v>22</v>
      </c>
      <c r="AF3689" s="17" t="s">
        <v>22</v>
      </c>
      <c r="AG3689" s="17" t="s">
        <v>22</v>
      </c>
      <c r="AJ3689" s="17" t="s">
        <v>22</v>
      </c>
      <c r="AK3689" s="17" t="s">
        <v>22</v>
      </c>
      <c r="AO3689" s="17" t="s">
        <v>22</v>
      </c>
      <c r="AP3689" s="18" t="s">
        <v>22</v>
      </c>
      <c r="AQ3689" s="17" t="s">
        <v>22</v>
      </c>
      <c r="AR3689" s="17" t="s">
        <v>22</v>
      </c>
      <c r="AS3689" s="17" t="s">
        <v>22</v>
      </c>
      <c r="AT3689" s="17" t="s">
        <v>22</v>
      </c>
      <c r="AU3689" s="17" t="s">
        <v>22</v>
      </c>
      <c r="AV3689" s="17" t="s">
        <v>22</v>
      </c>
      <c r="AW3689" s="17" t="s">
        <v>22</v>
      </c>
      <c r="AX3689" s="17" t="s">
        <v>22</v>
      </c>
      <c r="AY3689" s="17" t="s">
        <v>22</v>
      </c>
      <c r="AZ3689" s="17" t="s">
        <v>22</v>
      </c>
      <c r="BA3689" s="17" t="s">
        <v>22</v>
      </c>
      <c r="BD3689" s="17" t="s">
        <v>22</v>
      </c>
      <c r="BE3689" s="17" t="s">
        <v>22</v>
      </c>
      <c r="BF3689" s="17" t="s">
        <v>22</v>
      </c>
      <c r="BG3689" s="18" t="s">
        <v>22</v>
      </c>
      <c r="BH3689" s="3" t="s">
        <v>22</v>
      </c>
      <c r="BI3689" s="3" t="s">
        <v>22</v>
      </c>
      <c r="BK3689" s="3" t="s">
        <v>22</v>
      </c>
      <c r="BL3689" s="17" t="s">
        <v>22</v>
      </c>
      <c r="BM3689" s="19" t="s">
        <v>22</v>
      </c>
      <c r="BN3689" s="19">
        <f>P3689*R3689</f>
        <v>504315.63000000006</v>
      </c>
      <c r="BO3689" s="19" t="str">
        <f>IF(AND(BN3689&gt;120000, P3689&gt;25, X3689&lt;&gt;"WAVE 0"), "yes", "no")</f>
        <v>yes</v>
      </c>
      <c r="BP3689" s="17" t="s">
        <v>51</v>
      </c>
    </row>
    <row r="3690" spans="1:68" x14ac:dyDescent="0.25">
      <c r="A3690" s="11" t="s">
        <v>7465</v>
      </c>
      <c r="B3690" s="12" t="s">
        <v>7461</v>
      </c>
      <c r="C3690" s="13" t="s">
        <v>14</v>
      </c>
      <c r="D3690" s="12" t="s">
        <v>7416</v>
      </c>
      <c r="E3690" s="13" t="s">
        <v>7417</v>
      </c>
      <c r="F3690" s="12">
        <v>2020</v>
      </c>
      <c r="G3690" s="13" t="s">
        <v>27</v>
      </c>
      <c r="H3690" s="12" t="s">
        <v>18</v>
      </c>
      <c r="I3690" s="13" t="s">
        <v>51</v>
      </c>
      <c r="J3690" s="12" t="s">
        <v>18</v>
      </c>
      <c r="K3690" s="13" t="s">
        <v>18</v>
      </c>
      <c r="L3690" s="12" t="s">
        <v>18</v>
      </c>
      <c r="M3690" s="13" t="s">
        <v>18</v>
      </c>
      <c r="N3690" s="2" t="s">
        <v>194</v>
      </c>
      <c r="O3690" s="13" t="s">
        <v>20</v>
      </c>
      <c r="P3690" s="14">
        <v>372.46</v>
      </c>
      <c r="Q3690" s="14">
        <v>74864.460000000006</v>
      </c>
      <c r="R3690" s="13">
        <v>476</v>
      </c>
      <c r="S3690" s="15">
        <v>0.53191489361702127</v>
      </c>
      <c r="T3690" s="13">
        <v>1</v>
      </c>
      <c r="U3690" s="13">
        <v>3</v>
      </c>
      <c r="V3690" s="16">
        <v>0</v>
      </c>
      <c r="W3690" s="16" t="str">
        <f t="shared" si="57"/>
        <v>PN34203701-002</v>
      </c>
      <c r="Z3690" s="17" t="s">
        <v>33</v>
      </c>
      <c r="AA3690" s="17" t="s">
        <v>22</v>
      </c>
      <c r="AB3690" s="17" t="s">
        <v>22</v>
      </c>
      <c r="AC3690" s="17" t="s">
        <v>22</v>
      </c>
      <c r="AD3690" s="17" t="s">
        <v>22</v>
      </c>
      <c r="AE3690" s="17" t="s">
        <v>22</v>
      </c>
      <c r="AF3690" s="17" t="s">
        <v>22</v>
      </c>
      <c r="AG3690" s="17" t="s">
        <v>22</v>
      </c>
      <c r="AJ3690" s="17" t="s">
        <v>22</v>
      </c>
      <c r="AK3690" s="17" t="s">
        <v>22</v>
      </c>
      <c r="AO3690" s="17" t="s">
        <v>22</v>
      </c>
      <c r="AP3690" s="18" t="s">
        <v>22</v>
      </c>
      <c r="AQ3690" s="17" t="s">
        <v>22</v>
      </c>
      <c r="AR3690" s="17" t="s">
        <v>22</v>
      </c>
      <c r="AS3690" s="17" t="s">
        <v>22</v>
      </c>
      <c r="AT3690" s="17" t="s">
        <v>22</v>
      </c>
      <c r="AU3690" s="17" t="s">
        <v>22</v>
      </c>
      <c r="AV3690" s="17" t="s">
        <v>22</v>
      </c>
      <c r="AW3690" s="17" t="s">
        <v>22</v>
      </c>
      <c r="AX3690" s="17" t="s">
        <v>22</v>
      </c>
      <c r="AY3690" s="17" t="s">
        <v>22</v>
      </c>
      <c r="AZ3690" s="17" t="s">
        <v>22</v>
      </c>
      <c r="BA3690" s="17" t="s">
        <v>22</v>
      </c>
      <c r="BD3690" s="17" t="s">
        <v>22</v>
      </c>
      <c r="BE3690" s="17" t="s">
        <v>22</v>
      </c>
      <c r="BF3690" s="17" t="s">
        <v>22</v>
      </c>
      <c r="BG3690" s="18" t="s">
        <v>22</v>
      </c>
      <c r="BH3690" s="3" t="s">
        <v>22</v>
      </c>
      <c r="BI3690" s="3" t="s">
        <v>22</v>
      </c>
      <c r="BK3690" s="3" t="s">
        <v>22</v>
      </c>
      <c r="BL3690" s="17" t="s">
        <v>22</v>
      </c>
      <c r="BM3690" s="19" t="s">
        <v>22</v>
      </c>
      <c r="BN3690" s="19">
        <f>P3690*R3690</f>
        <v>177290.96</v>
      </c>
      <c r="BO3690" s="19" t="str">
        <f>IF(AND(BN3690&gt;120000, P3690&gt;25, X3690&lt;&gt;"WAVE 0"), "yes", "no")</f>
        <v>yes</v>
      </c>
      <c r="BP3690" s="17" t="s">
        <v>51</v>
      </c>
    </row>
    <row r="3691" spans="1:68" x14ac:dyDescent="0.25">
      <c r="A3691" s="11" t="s">
        <v>7466</v>
      </c>
      <c r="B3691" s="12" t="s">
        <v>7461</v>
      </c>
      <c r="C3691" s="13" t="s">
        <v>14</v>
      </c>
      <c r="D3691" s="12" t="s">
        <v>7416</v>
      </c>
      <c r="E3691" s="13" t="s">
        <v>7417</v>
      </c>
      <c r="F3691" s="12">
        <v>2020</v>
      </c>
      <c r="G3691" s="13" t="s">
        <v>27</v>
      </c>
      <c r="H3691" s="12" t="s">
        <v>18</v>
      </c>
      <c r="I3691" s="13" t="s">
        <v>51</v>
      </c>
      <c r="J3691" s="12" t="s">
        <v>18</v>
      </c>
      <c r="K3691" s="13" t="s">
        <v>18</v>
      </c>
      <c r="L3691" s="12" t="s">
        <v>18</v>
      </c>
      <c r="M3691" s="13" t="s">
        <v>18</v>
      </c>
      <c r="N3691" s="2" t="s">
        <v>194</v>
      </c>
      <c r="O3691" s="13" t="s">
        <v>20</v>
      </c>
      <c r="P3691" s="14">
        <v>1322.26</v>
      </c>
      <c r="Q3691" s="14"/>
      <c r="R3691" s="13">
        <v>12</v>
      </c>
      <c r="S3691" s="15"/>
      <c r="T3691" s="13">
        <v>1</v>
      </c>
      <c r="U3691" s="13"/>
      <c r="V3691" s="16"/>
      <c r="W3691" s="16" t="str">
        <f t="shared" si="57"/>
        <v>PN34203701-101</v>
      </c>
      <c r="Z3691" s="17" t="s">
        <v>33</v>
      </c>
      <c r="AA3691" s="17" t="s">
        <v>22</v>
      </c>
      <c r="AB3691" s="17" t="s">
        <v>22</v>
      </c>
      <c r="AC3691" s="17" t="s">
        <v>22</v>
      </c>
      <c r="AD3691" s="17" t="s">
        <v>22</v>
      </c>
      <c r="AE3691" s="17" t="s">
        <v>22</v>
      </c>
      <c r="AF3691" s="17" t="s">
        <v>22</v>
      </c>
      <c r="AG3691" s="17" t="s">
        <v>22</v>
      </c>
      <c r="AJ3691" s="17" t="s">
        <v>22</v>
      </c>
      <c r="AK3691" s="17" t="s">
        <v>22</v>
      </c>
      <c r="AO3691" s="17" t="s">
        <v>22</v>
      </c>
      <c r="AP3691" s="18" t="s">
        <v>22</v>
      </c>
      <c r="AQ3691" s="17" t="s">
        <v>22</v>
      </c>
      <c r="AR3691" s="17" t="s">
        <v>22</v>
      </c>
      <c r="AS3691" s="17" t="s">
        <v>22</v>
      </c>
      <c r="AT3691" s="17" t="s">
        <v>22</v>
      </c>
      <c r="AU3691" s="17" t="s">
        <v>22</v>
      </c>
      <c r="AV3691" s="17" t="s">
        <v>22</v>
      </c>
      <c r="AW3691" s="17" t="s">
        <v>22</v>
      </c>
      <c r="AX3691" s="17" t="s">
        <v>22</v>
      </c>
      <c r="AY3691" s="17" t="s">
        <v>22</v>
      </c>
      <c r="AZ3691" s="17" t="s">
        <v>22</v>
      </c>
      <c r="BA3691" s="17" t="s">
        <v>22</v>
      </c>
      <c r="BD3691" s="17" t="s">
        <v>22</v>
      </c>
      <c r="BE3691" s="17" t="s">
        <v>22</v>
      </c>
      <c r="BF3691" s="17" t="s">
        <v>22</v>
      </c>
      <c r="BG3691" s="18" t="s">
        <v>22</v>
      </c>
      <c r="BH3691" s="3" t="s">
        <v>22</v>
      </c>
      <c r="BI3691" s="3" t="s">
        <v>22</v>
      </c>
      <c r="BK3691" s="3" t="s">
        <v>22</v>
      </c>
      <c r="BL3691" s="17" t="s">
        <v>22</v>
      </c>
      <c r="BM3691" s="19" t="s">
        <v>22</v>
      </c>
      <c r="BN3691" s="19">
        <f>P3691*R3691</f>
        <v>15867.119999999999</v>
      </c>
      <c r="BO3691" s="19" t="str">
        <f>IF(AND(BN3691&gt;120000, P3691&gt;25, X3691&lt;&gt;"WAVE 0"), "yes", "no")</f>
        <v>no</v>
      </c>
      <c r="BP3691" s="17" t="s">
        <v>22</v>
      </c>
    </row>
    <row r="3692" spans="1:68" x14ac:dyDescent="0.25">
      <c r="A3692" s="11" t="s">
        <v>7467</v>
      </c>
      <c r="B3692" s="12" t="s">
        <v>7461</v>
      </c>
      <c r="C3692" s="13" t="s">
        <v>14</v>
      </c>
      <c r="D3692" s="12" t="s">
        <v>7416</v>
      </c>
      <c r="E3692" s="13" t="s">
        <v>7417</v>
      </c>
      <c r="F3692" s="12">
        <v>2020</v>
      </c>
      <c r="G3692" s="13" t="s">
        <v>27</v>
      </c>
      <c r="H3692" s="12" t="s">
        <v>18</v>
      </c>
      <c r="I3692" s="13" t="s">
        <v>18</v>
      </c>
      <c r="J3692" s="12" t="s">
        <v>18</v>
      </c>
      <c r="K3692" s="13" t="s">
        <v>18</v>
      </c>
      <c r="L3692" s="12" t="s">
        <v>18</v>
      </c>
      <c r="M3692" s="13" t="s">
        <v>18</v>
      </c>
      <c r="N3692" s="2" t="s">
        <v>194</v>
      </c>
      <c r="O3692" s="13" t="s">
        <v>20</v>
      </c>
      <c r="P3692" s="14">
        <v>1545.316</v>
      </c>
      <c r="Q3692" s="14">
        <v>7726.58</v>
      </c>
      <c r="R3692" s="13">
        <v>13</v>
      </c>
      <c r="S3692" s="15">
        <v>1</v>
      </c>
      <c r="T3692" s="13">
        <v>1</v>
      </c>
      <c r="U3692" s="13">
        <v>0</v>
      </c>
      <c r="V3692" s="16">
        <v>0</v>
      </c>
      <c r="W3692" s="16" t="str">
        <f t="shared" si="57"/>
        <v>PN34203701-102</v>
      </c>
      <c r="Z3692" s="17" t="s">
        <v>33</v>
      </c>
      <c r="AA3692" s="17" t="s">
        <v>22</v>
      </c>
      <c r="AB3692" s="17" t="s">
        <v>22</v>
      </c>
      <c r="AC3692" s="17" t="s">
        <v>22</v>
      </c>
      <c r="AD3692" s="17" t="s">
        <v>22</v>
      </c>
      <c r="AE3692" s="17" t="s">
        <v>22</v>
      </c>
      <c r="AF3692" s="17" t="s">
        <v>22</v>
      </c>
      <c r="AG3692" s="17" t="s">
        <v>22</v>
      </c>
      <c r="AJ3692" s="17" t="s">
        <v>22</v>
      </c>
      <c r="AK3692" s="17" t="s">
        <v>22</v>
      </c>
      <c r="AO3692" s="17" t="s">
        <v>22</v>
      </c>
      <c r="AP3692" s="18" t="s">
        <v>22</v>
      </c>
      <c r="AQ3692" s="17" t="s">
        <v>22</v>
      </c>
      <c r="AR3692" s="17" t="s">
        <v>22</v>
      </c>
      <c r="AS3692" s="17" t="s">
        <v>22</v>
      </c>
      <c r="AT3692" s="17" t="s">
        <v>22</v>
      </c>
      <c r="AU3692" s="17" t="s">
        <v>22</v>
      </c>
      <c r="AV3692" s="17" t="s">
        <v>22</v>
      </c>
      <c r="AW3692" s="17" t="s">
        <v>22</v>
      </c>
      <c r="AX3692" s="17" t="s">
        <v>22</v>
      </c>
      <c r="AY3692" s="17" t="s">
        <v>22</v>
      </c>
      <c r="AZ3692" s="17" t="s">
        <v>22</v>
      </c>
      <c r="BA3692" s="17" t="s">
        <v>22</v>
      </c>
      <c r="BD3692" s="17" t="s">
        <v>22</v>
      </c>
      <c r="BE3692" s="17" t="s">
        <v>22</v>
      </c>
      <c r="BF3692" s="17" t="s">
        <v>22</v>
      </c>
      <c r="BG3692" s="18" t="s">
        <v>22</v>
      </c>
      <c r="BH3692" s="3" t="s">
        <v>22</v>
      </c>
      <c r="BI3692" s="3" t="s">
        <v>22</v>
      </c>
      <c r="BK3692" s="3" t="s">
        <v>22</v>
      </c>
      <c r="BL3692" s="17" t="s">
        <v>22</v>
      </c>
      <c r="BM3692" s="19" t="s">
        <v>22</v>
      </c>
      <c r="BN3692" s="19">
        <f>P3692*R3692</f>
        <v>20089.108</v>
      </c>
      <c r="BO3692" s="19" t="str">
        <f>IF(AND(BN3692&gt;120000, P3692&gt;25, X3692&lt;&gt;"WAVE 0"), "yes", "no")</f>
        <v>no</v>
      </c>
      <c r="BP3692" s="17" t="s">
        <v>51</v>
      </c>
    </row>
    <row r="3693" spans="1:68" x14ac:dyDescent="0.25">
      <c r="A3693" s="11" t="s">
        <v>7468</v>
      </c>
      <c r="B3693" s="12" t="s">
        <v>7461</v>
      </c>
      <c r="C3693" s="13" t="s">
        <v>14</v>
      </c>
      <c r="D3693" s="12" t="s">
        <v>7416</v>
      </c>
      <c r="E3693" s="13" t="s">
        <v>7417</v>
      </c>
      <c r="F3693" s="12">
        <v>2020</v>
      </c>
      <c r="G3693" s="13" t="s">
        <v>27</v>
      </c>
      <c r="H3693" s="12" t="s">
        <v>18</v>
      </c>
      <c r="I3693" s="13" t="s">
        <v>51</v>
      </c>
      <c r="J3693" s="12" t="s">
        <v>18</v>
      </c>
      <c r="K3693" s="13" t="s">
        <v>18</v>
      </c>
      <c r="L3693" s="12" t="s">
        <v>18</v>
      </c>
      <c r="M3693" s="13" t="s">
        <v>18</v>
      </c>
      <c r="N3693" s="2" t="s">
        <v>194</v>
      </c>
      <c r="O3693" s="13" t="s">
        <v>20</v>
      </c>
      <c r="P3693" s="14">
        <v>1415.37</v>
      </c>
      <c r="Q3693" s="14">
        <v>110398.86</v>
      </c>
      <c r="R3693" s="13">
        <v>46</v>
      </c>
      <c r="S3693" s="15">
        <v>0.76</v>
      </c>
      <c r="T3693" s="13">
        <v>1</v>
      </c>
      <c r="U3693" s="13">
        <v>4</v>
      </c>
      <c r="V3693" s="16">
        <v>0</v>
      </c>
      <c r="W3693" s="16" t="str">
        <f t="shared" si="57"/>
        <v>PN34203701-103</v>
      </c>
      <c r="Z3693" s="17" t="s">
        <v>33</v>
      </c>
      <c r="AA3693" s="17" t="s">
        <v>22</v>
      </c>
      <c r="AB3693" s="17" t="s">
        <v>22</v>
      </c>
      <c r="AC3693" s="17" t="s">
        <v>22</v>
      </c>
      <c r="AD3693" s="17" t="s">
        <v>22</v>
      </c>
      <c r="AE3693" s="17" t="s">
        <v>22</v>
      </c>
      <c r="AF3693" s="17" t="s">
        <v>22</v>
      </c>
      <c r="AG3693" s="17" t="s">
        <v>22</v>
      </c>
      <c r="AJ3693" s="17" t="s">
        <v>22</v>
      </c>
      <c r="AK3693" s="17" t="s">
        <v>22</v>
      </c>
      <c r="AO3693" s="17" t="s">
        <v>22</v>
      </c>
      <c r="AP3693" s="18" t="s">
        <v>22</v>
      </c>
      <c r="AQ3693" s="17" t="s">
        <v>22</v>
      </c>
      <c r="AR3693" s="17" t="s">
        <v>22</v>
      </c>
      <c r="AS3693" s="17" t="s">
        <v>22</v>
      </c>
      <c r="AT3693" s="17" t="s">
        <v>22</v>
      </c>
      <c r="AU3693" s="17" t="s">
        <v>22</v>
      </c>
      <c r="AV3693" s="17" t="s">
        <v>22</v>
      </c>
      <c r="AW3693" s="17" t="s">
        <v>22</v>
      </c>
      <c r="AX3693" s="17" t="s">
        <v>22</v>
      </c>
      <c r="AY3693" s="17" t="s">
        <v>22</v>
      </c>
      <c r="AZ3693" s="17" t="s">
        <v>22</v>
      </c>
      <c r="BA3693" s="17" t="s">
        <v>22</v>
      </c>
      <c r="BD3693" s="17" t="s">
        <v>22</v>
      </c>
      <c r="BE3693" s="17" t="s">
        <v>22</v>
      </c>
      <c r="BF3693" s="17" t="s">
        <v>22</v>
      </c>
      <c r="BG3693" s="18" t="s">
        <v>22</v>
      </c>
      <c r="BH3693" s="3" t="s">
        <v>22</v>
      </c>
      <c r="BI3693" s="3" t="s">
        <v>22</v>
      </c>
      <c r="BK3693" s="3" t="s">
        <v>22</v>
      </c>
      <c r="BL3693" s="17" t="s">
        <v>22</v>
      </c>
      <c r="BM3693" s="19" t="s">
        <v>22</v>
      </c>
      <c r="BN3693" s="19">
        <f>P3693*R3693</f>
        <v>65107.02</v>
      </c>
      <c r="BO3693" s="19" t="str">
        <f>IF(AND(BN3693&gt;120000, P3693&gt;25, X3693&lt;&gt;"WAVE 0"), "yes", "no")</f>
        <v>no</v>
      </c>
      <c r="BP3693" s="17" t="s">
        <v>51</v>
      </c>
    </row>
    <row r="3694" spans="1:68" x14ac:dyDescent="0.25">
      <c r="A3694" s="11" t="s">
        <v>7469</v>
      </c>
      <c r="B3694" s="12" t="s">
        <v>7470</v>
      </c>
      <c r="C3694" s="13" t="s">
        <v>14</v>
      </c>
      <c r="D3694" s="12" t="s">
        <v>7416</v>
      </c>
      <c r="E3694" s="13" t="s">
        <v>7417</v>
      </c>
      <c r="F3694" s="12">
        <v>2020</v>
      </c>
      <c r="G3694" s="13" t="s">
        <v>27</v>
      </c>
      <c r="H3694" s="12" t="s">
        <v>28</v>
      </c>
      <c r="I3694" s="13" t="s">
        <v>51</v>
      </c>
      <c r="J3694" s="12" t="s">
        <v>7462</v>
      </c>
      <c r="K3694" s="13" t="s">
        <v>7463</v>
      </c>
      <c r="L3694" s="12" t="s">
        <v>7464</v>
      </c>
      <c r="M3694" s="13" t="s">
        <v>7434</v>
      </c>
      <c r="N3694" s="2" t="s">
        <v>194</v>
      </c>
      <c r="O3694" s="13" t="s">
        <v>20</v>
      </c>
      <c r="P3694" s="14">
        <v>203.58</v>
      </c>
      <c r="Q3694" s="14">
        <v>23615.280000000002</v>
      </c>
      <c r="R3694" s="13">
        <v>51</v>
      </c>
      <c r="S3694" s="15">
        <v>0.30555555555555558</v>
      </c>
      <c r="T3694" s="13">
        <v>1</v>
      </c>
      <c r="U3694" s="13">
        <v>4</v>
      </c>
      <c r="V3694" s="16">
        <v>8620.689655172413</v>
      </c>
      <c r="W3694" s="16" t="str">
        <f t="shared" si="57"/>
        <v>PN34203702-005</v>
      </c>
      <c r="Z3694" s="17" t="s">
        <v>33</v>
      </c>
      <c r="AA3694" s="17" t="s">
        <v>22</v>
      </c>
      <c r="AB3694" s="17" t="s">
        <v>22</v>
      </c>
      <c r="AC3694" s="17" t="s">
        <v>22</v>
      </c>
      <c r="AD3694" s="17" t="s">
        <v>22</v>
      </c>
      <c r="AE3694" s="17" t="s">
        <v>22</v>
      </c>
      <c r="AF3694" s="17" t="s">
        <v>22</v>
      </c>
      <c r="AG3694" s="17" t="s">
        <v>22</v>
      </c>
      <c r="AJ3694" s="17" t="s">
        <v>22</v>
      </c>
      <c r="AK3694" s="17" t="s">
        <v>22</v>
      </c>
      <c r="AO3694" s="17" t="s">
        <v>22</v>
      </c>
      <c r="AP3694" s="18" t="s">
        <v>22</v>
      </c>
      <c r="AQ3694" s="17" t="s">
        <v>22</v>
      </c>
      <c r="AR3694" s="17" t="s">
        <v>22</v>
      </c>
      <c r="AS3694" s="17" t="s">
        <v>22</v>
      </c>
      <c r="AT3694" s="17" t="s">
        <v>22</v>
      </c>
      <c r="AU3694" s="17" t="s">
        <v>22</v>
      </c>
      <c r="AV3694" s="17" t="s">
        <v>22</v>
      </c>
      <c r="AW3694" s="17" t="s">
        <v>22</v>
      </c>
      <c r="AX3694" s="17" t="s">
        <v>22</v>
      </c>
      <c r="AY3694" s="17" t="s">
        <v>22</v>
      </c>
      <c r="AZ3694" s="17" t="s">
        <v>22</v>
      </c>
      <c r="BA3694" s="17" t="s">
        <v>22</v>
      </c>
      <c r="BD3694" s="17" t="s">
        <v>22</v>
      </c>
      <c r="BE3694" s="17" t="s">
        <v>22</v>
      </c>
      <c r="BF3694" s="17" t="s">
        <v>22</v>
      </c>
      <c r="BG3694" s="18" t="s">
        <v>22</v>
      </c>
      <c r="BH3694" s="3" t="s">
        <v>22</v>
      </c>
      <c r="BI3694" s="3" t="s">
        <v>22</v>
      </c>
      <c r="BK3694" s="3" t="s">
        <v>22</v>
      </c>
      <c r="BL3694" s="17" t="s">
        <v>22</v>
      </c>
      <c r="BM3694" s="19" t="s">
        <v>22</v>
      </c>
      <c r="BN3694" s="19">
        <f>P3694*R3694</f>
        <v>10382.58</v>
      </c>
      <c r="BO3694" s="19" t="str">
        <f>IF(AND(BN3694&gt;120000, P3694&gt;25, X3694&lt;&gt;"WAVE 0"), "yes", "no")</f>
        <v>no</v>
      </c>
      <c r="BP3694" s="17" t="s">
        <v>51</v>
      </c>
    </row>
    <row r="3695" spans="1:68" x14ac:dyDescent="0.25">
      <c r="A3695" s="11" t="s">
        <v>7471</v>
      </c>
      <c r="B3695" s="12" t="s">
        <v>7470</v>
      </c>
      <c r="C3695" s="13" t="s">
        <v>14</v>
      </c>
      <c r="D3695" s="12" t="s">
        <v>7416</v>
      </c>
      <c r="E3695" s="13" t="s">
        <v>7417</v>
      </c>
      <c r="F3695" s="12">
        <v>2020</v>
      </c>
      <c r="G3695" s="13" t="s">
        <v>27</v>
      </c>
      <c r="H3695" s="12" t="s">
        <v>18</v>
      </c>
      <c r="I3695" s="13" t="s">
        <v>51</v>
      </c>
      <c r="J3695" s="12" t="s">
        <v>18</v>
      </c>
      <c r="K3695" s="13" t="s">
        <v>18</v>
      </c>
      <c r="L3695" s="12" t="s">
        <v>18</v>
      </c>
      <c r="M3695" s="13" t="s">
        <v>18</v>
      </c>
      <c r="N3695" s="2" t="s">
        <v>194</v>
      </c>
      <c r="O3695" s="13" t="s">
        <v>20</v>
      </c>
      <c r="P3695" s="14">
        <v>228.47</v>
      </c>
      <c r="Q3695" s="14">
        <v>1370.82</v>
      </c>
      <c r="R3695" s="13">
        <v>13</v>
      </c>
      <c r="S3695" s="15">
        <v>1</v>
      </c>
      <c r="T3695" s="13">
        <v>1</v>
      </c>
      <c r="U3695" s="13">
        <v>0</v>
      </c>
      <c r="V3695" s="16">
        <v>0</v>
      </c>
      <c r="W3695" s="16" t="str">
        <f t="shared" si="57"/>
        <v>PN34203702-006</v>
      </c>
      <c r="Z3695" s="17" t="s">
        <v>33</v>
      </c>
      <c r="AA3695" s="17" t="s">
        <v>22</v>
      </c>
      <c r="AB3695" s="17" t="s">
        <v>22</v>
      </c>
      <c r="AC3695" s="17" t="s">
        <v>22</v>
      </c>
      <c r="AD3695" s="17" t="s">
        <v>22</v>
      </c>
      <c r="AE3695" s="17" t="s">
        <v>22</v>
      </c>
      <c r="AF3695" s="17" t="s">
        <v>22</v>
      </c>
      <c r="AG3695" s="17" t="s">
        <v>22</v>
      </c>
      <c r="AJ3695" s="17" t="s">
        <v>22</v>
      </c>
      <c r="AK3695" s="17" t="s">
        <v>22</v>
      </c>
      <c r="AO3695" s="17" t="s">
        <v>22</v>
      </c>
      <c r="AP3695" s="18" t="s">
        <v>22</v>
      </c>
      <c r="AQ3695" s="17" t="s">
        <v>22</v>
      </c>
      <c r="AR3695" s="17" t="s">
        <v>22</v>
      </c>
      <c r="AS3695" s="17" t="s">
        <v>22</v>
      </c>
      <c r="AT3695" s="17" t="s">
        <v>22</v>
      </c>
      <c r="AU3695" s="17" t="s">
        <v>22</v>
      </c>
      <c r="AV3695" s="17" t="s">
        <v>22</v>
      </c>
      <c r="AW3695" s="17" t="s">
        <v>22</v>
      </c>
      <c r="AX3695" s="17" t="s">
        <v>22</v>
      </c>
      <c r="AY3695" s="17" t="s">
        <v>22</v>
      </c>
      <c r="AZ3695" s="17" t="s">
        <v>22</v>
      </c>
      <c r="BA3695" s="17" t="s">
        <v>22</v>
      </c>
      <c r="BD3695" s="17" t="s">
        <v>22</v>
      </c>
      <c r="BE3695" s="17" t="s">
        <v>22</v>
      </c>
      <c r="BF3695" s="17" t="s">
        <v>22</v>
      </c>
      <c r="BG3695" s="18" t="s">
        <v>22</v>
      </c>
      <c r="BH3695" s="3" t="s">
        <v>22</v>
      </c>
      <c r="BI3695" s="3" t="s">
        <v>22</v>
      </c>
      <c r="BK3695" s="3" t="s">
        <v>22</v>
      </c>
      <c r="BL3695" s="17" t="s">
        <v>22</v>
      </c>
      <c r="BM3695" s="19" t="s">
        <v>22</v>
      </c>
      <c r="BN3695" s="19">
        <f>P3695*R3695</f>
        <v>2970.11</v>
      </c>
      <c r="BO3695" s="19" t="str">
        <f>IF(AND(BN3695&gt;120000, P3695&gt;25, X3695&lt;&gt;"WAVE 0"), "yes", "no")</f>
        <v>no</v>
      </c>
      <c r="BP3695" s="17" t="s">
        <v>51</v>
      </c>
    </row>
    <row r="3696" spans="1:68" x14ac:dyDescent="0.25">
      <c r="A3696" s="11" t="s">
        <v>7472</v>
      </c>
      <c r="B3696" s="12" t="s">
        <v>7470</v>
      </c>
      <c r="C3696" s="13" t="s">
        <v>14</v>
      </c>
      <c r="D3696" s="12" t="s">
        <v>7416</v>
      </c>
      <c r="E3696" s="13" t="s">
        <v>7417</v>
      </c>
      <c r="F3696" s="12">
        <v>2020</v>
      </c>
      <c r="G3696" s="13" t="s">
        <v>27</v>
      </c>
      <c r="H3696" s="12" t="s">
        <v>18</v>
      </c>
      <c r="I3696" s="13" t="s">
        <v>51</v>
      </c>
      <c r="J3696" s="12" t="s">
        <v>18</v>
      </c>
      <c r="K3696" s="13" t="s">
        <v>18</v>
      </c>
      <c r="L3696" s="12" t="s">
        <v>18</v>
      </c>
      <c r="M3696" s="13" t="s">
        <v>18</v>
      </c>
      <c r="N3696" s="2" t="s">
        <v>194</v>
      </c>
      <c r="O3696" s="13" t="s">
        <v>20</v>
      </c>
      <c r="P3696" s="14">
        <v>204.58</v>
      </c>
      <c r="Q3696" s="14">
        <v>178393.76</v>
      </c>
      <c r="R3696" s="13">
        <v>1115</v>
      </c>
      <c r="S3696" s="15">
        <v>0.79245283018867929</v>
      </c>
      <c r="T3696" s="13">
        <v>1</v>
      </c>
      <c r="U3696" s="13">
        <v>4</v>
      </c>
      <c r="V3696" s="16">
        <v>3440.3669724770643</v>
      </c>
      <c r="W3696" s="16" t="str">
        <f t="shared" si="57"/>
        <v>PN34203702-007</v>
      </c>
      <c r="Z3696" s="17" t="s">
        <v>33</v>
      </c>
      <c r="AA3696" s="17" t="s">
        <v>22</v>
      </c>
      <c r="AB3696" s="17" t="s">
        <v>22</v>
      </c>
      <c r="AC3696" s="17" t="s">
        <v>22</v>
      </c>
      <c r="AD3696" s="17" t="s">
        <v>22</v>
      </c>
      <c r="AE3696" s="17" t="s">
        <v>22</v>
      </c>
      <c r="AF3696" s="17" t="s">
        <v>22</v>
      </c>
      <c r="AG3696" s="17" t="s">
        <v>22</v>
      </c>
      <c r="AJ3696" s="17" t="s">
        <v>22</v>
      </c>
      <c r="AK3696" s="17" t="s">
        <v>22</v>
      </c>
      <c r="AO3696" s="17" t="s">
        <v>22</v>
      </c>
      <c r="AP3696" s="18" t="s">
        <v>22</v>
      </c>
      <c r="AQ3696" s="17" t="s">
        <v>22</v>
      </c>
      <c r="AR3696" s="17" t="s">
        <v>22</v>
      </c>
      <c r="AS3696" s="17" t="s">
        <v>22</v>
      </c>
      <c r="AT3696" s="17" t="s">
        <v>22</v>
      </c>
      <c r="AU3696" s="17" t="s">
        <v>22</v>
      </c>
      <c r="AV3696" s="17" t="s">
        <v>22</v>
      </c>
      <c r="AW3696" s="17" t="s">
        <v>22</v>
      </c>
      <c r="AX3696" s="17" t="s">
        <v>22</v>
      </c>
      <c r="AY3696" s="17" t="s">
        <v>22</v>
      </c>
      <c r="AZ3696" s="17" t="s">
        <v>22</v>
      </c>
      <c r="BA3696" s="17" t="s">
        <v>22</v>
      </c>
      <c r="BD3696" s="17" t="s">
        <v>22</v>
      </c>
      <c r="BE3696" s="17" t="s">
        <v>22</v>
      </c>
      <c r="BF3696" s="17" t="s">
        <v>22</v>
      </c>
      <c r="BG3696" s="18" t="s">
        <v>22</v>
      </c>
      <c r="BH3696" s="3" t="s">
        <v>22</v>
      </c>
      <c r="BI3696" s="3" t="s">
        <v>22</v>
      </c>
      <c r="BK3696" s="3" t="s">
        <v>22</v>
      </c>
      <c r="BL3696" s="17" t="s">
        <v>22</v>
      </c>
      <c r="BM3696" s="19" t="s">
        <v>22</v>
      </c>
      <c r="BN3696" s="19">
        <f>P3696*R3696</f>
        <v>228106.7</v>
      </c>
      <c r="BO3696" s="19" t="str">
        <f>IF(AND(BN3696&gt;120000, P3696&gt;25, X3696&lt;&gt;"WAVE 0"), "yes", "no")</f>
        <v>yes</v>
      </c>
      <c r="BP3696" s="17" t="s">
        <v>51</v>
      </c>
    </row>
    <row r="3697" spans="1:68" x14ac:dyDescent="0.25">
      <c r="A3697" s="11" t="s">
        <v>7473</v>
      </c>
      <c r="B3697" s="12" t="s">
        <v>7470</v>
      </c>
      <c r="C3697" s="13" t="s">
        <v>14</v>
      </c>
      <c r="D3697" s="12" t="s">
        <v>7416</v>
      </c>
      <c r="E3697" s="13" t="s">
        <v>7417</v>
      </c>
      <c r="F3697" s="12">
        <v>2020</v>
      </c>
      <c r="G3697" s="13" t="s">
        <v>27</v>
      </c>
      <c r="H3697" s="12" t="s">
        <v>18</v>
      </c>
      <c r="I3697" s="13" t="s">
        <v>18</v>
      </c>
      <c r="J3697" s="12" t="s">
        <v>18</v>
      </c>
      <c r="K3697" s="13" t="s">
        <v>18</v>
      </c>
      <c r="L3697" s="12" t="s">
        <v>18</v>
      </c>
      <c r="M3697" s="13" t="s">
        <v>18</v>
      </c>
      <c r="N3697" s="2" t="s">
        <v>194</v>
      </c>
      <c r="O3697" s="13" t="s">
        <v>20</v>
      </c>
      <c r="P3697" s="14">
        <v>677.44</v>
      </c>
      <c r="Q3697" s="14">
        <v>3387.2</v>
      </c>
      <c r="R3697" s="13">
        <v>6</v>
      </c>
      <c r="S3697" s="15">
        <v>1</v>
      </c>
      <c r="T3697" s="13">
        <v>1</v>
      </c>
      <c r="U3697" s="13">
        <v>0</v>
      </c>
      <c r="V3697" s="16">
        <v>0</v>
      </c>
      <c r="W3697" s="16" t="str">
        <f t="shared" si="57"/>
        <v>PN34203702-009</v>
      </c>
      <c r="Z3697" s="17" t="s">
        <v>33</v>
      </c>
      <c r="AA3697" s="17" t="s">
        <v>22</v>
      </c>
      <c r="AB3697" s="17" t="s">
        <v>22</v>
      </c>
      <c r="AC3697" s="17" t="s">
        <v>22</v>
      </c>
      <c r="AD3697" s="17" t="s">
        <v>22</v>
      </c>
      <c r="AE3697" s="17" t="s">
        <v>22</v>
      </c>
      <c r="AF3697" s="17" t="s">
        <v>22</v>
      </c>
      <c r="AG3697" s="17" t="s">
        <v>22</v>
      </c>
      <c r="AJ3697" s="17" t="s">
        <v>22</v>
      </c>
      <c r="AK3697" s="17" t="s">
        <v>22</v>
      </c>
      <c r="AO3697" s="17" t="s">
        <v>22</v>
      </c>
      <c r="AP3697" s="18" t="s">
        <v>22</v>
      </c>
      <c r="AQ3697" s="17" t="s">
        <v>22</v>
      </c>
      <c r="AR3697" s="17" t="s">
        <v>22</v>
      </c>
      <c r="AS3697" s="17" t="s">
        <v>22</v>
      </c>
      <c r="AT3697" s="17" t="s">
        <v>22</v>
      </c>
      <c r="AU3697" s="17" t="s">
        <v>22</v>
      </c>
      <c r="AV3697" s="17" t="s">
        <v>22</v>
      </c>
      <c r="AW3697" s="17" t="s">
        <v>22</v>
      </c>
      <c r="AX3697" s="17" t="s">
        <v>22</v>
      </c>
      <c r="AY3697" s="17" t="s">
        <v>22</v>
      </c>
      <c r="AZ3697" s="17" t="s">
        <v>22</v>
      </c>
      <c r="BA3697" s="17" t="s">
        <v>22</v>
      </c>
      <c r="BD3697" s="17" t="s">
        <v>22</v>
      </c>
      <c r="BE3697" s="17" t="s">
        <v>22</v>
      </c>
      <c r="BF3697" s="17" t="s">
        <v>22</v>
      </c>
      <c r="BG3697" s="18" t="s">
        <v>22</v>
      </c>
      <c r="BH3697" s="3" t="s">
        <v>22</v>
      </c>
      <c r="BI3697" s="3" t="s">
        <v>22</v>
      </c>
      <c r="BK3697" s="3" t="s">
        <v>22</v>
      </c>
      <c r="BL3697" s="17" t="s">
        <v>22</v>
      </c>
      <c r="BM3697" s="19" t="s">
        <v>22</v>
      </c>
      <c r="BN3697" s="19">
        <f>P3697*R3697</f>
        <v>4064.6400000000003</v>
      </c>
      <c r="BO3697" s="19" t="str">
        <f>IF(AND(BN3697&gt;120000, P3697&gt;25, X3697&lt;&gt;"WAVE 0"), "yes", "no")</f>
        <v>no</v>
      </c>
      <c r="BP3697" s="17" t="s">
        <v>51</v>
      </c>
    </row>
    <row r="3698" spans="1:68" x14ac:dyDescent="0.25">
      <c r="A3698" s="11" t="s">
        <v>7474</v>
      </c>
      <c r="B3698" s="12" t="s">
        <v>7475</v>
      </c>
      <c r="C3698" s="13" t="s">
        <v>14</v>
      </c>
      <c r="D3698" s="12" t="s">
        <v>7416</v>
      </c>
      <c r="E3698" s="13" t="s">
        <v>7417</v>
      </c>
      <c r="F3698" s="12">
        <v>2020</v>
      </c>
      <c r="G3698" s="13" t="s">
        <v>27</v>
      </c>
      <c r="H3698" s="12" t="s">
        <v>18</v>
      </c>
      <c r="I3698" s="13" t="s">
        <v>51</v>
      </c>
      <c r="J3698" s="12" t="s">
        <v>18</v>
      </c>
      <c r="K3698" s="13" t="s">
        <v>18</v>
      </c>
      <c r="L3698" s="12" t="s">
        <v>18</v>
      </c>
      <c r="M3698" s="13" t="s">
        <v>18</v>
      </c>
      <c r="N3698" s="2" t="s">
        <v>194</v>
      </c>
      <c r="O3698" s="13" t="s">
        <v>20</v>
      </c>
      <c r="P3698" s="14">
        <v>155.78</v>
      </c>
      <c r="Q3698" s="14">
        <v>157337.79999999999</v>
      </c>
      <c r="R3698" s="13">
        <v>1158</v>
      </c>
      <c r="S3698" s="15">
        <v>0.58904109589041098</v>
      </c>
      <c r="T3698" s="13">
        <v>1</v>
      </c>
      <c r="U3698" s="13">
        <v>4</v>
      </c>
      <c r="V3698" s="16">
        <v>0</v>
      </c>
      <c r="W3698" s="16" t="str">
        <f t="shared" si="57"/>
        <v>PN34203703-001</v>
      </c>
      <c r="Z3698" s="17" t="s">
        <v>33</v>
      </c>
      <c r="AA3698" s="17" t="s">
        <v>22</v>
      </c>
      <c r="AB3698" s="17" t="s">
        <v>22</v>
      </c>
      <c r="AC3698" s="17" t="s">
        <v>22</v>
      </c>
      <c r="AD3698" s="17" t="s">
        <v>22</v>
      </c>
      <c r="AE3698" s="17" t="s">
        <v>22</v>
      </c>
      <c r="AF3698" s="17" t="s">
        <v>22</v>
      </c>
      <c r="AG3698" s="17" t="s">
        <v>22</v>
      </c>
      <c r="AJ3698" s="17" t="s">
        <v>22</v>
      </c>
      <c r="AK3698" s="17" t="s">
        <v>22</v>
      </c>
      <c r="AO3698" s="17" t="s">
        <v>22</v>
      </c>
      <c r="AP3698" s="18" t="s">
        <v>22</v>
      </c>
      <c r="AQ3698" s="17" t="s">
        <v>22</v>
      </c>
      <c r="AR3698" s="17" t="s">
        <v>22</v>
      </c>
      <c r="AS3698" s="17" t="s">
        <v>22</v>
      </c>
      <c r="AT3698" s="17" t="s">
        <v>22</v>
      </c>
      <c r="AU3698" s="17" t="s">
        <v>22</v>
      </c>
      <c r="AV3698" s="17" t="s">
        <v>22</v>
      </c>
      <c r="AW3698" s="17" t="s">
        <v>22</v>
      </c>
      <c r="AX3698" s="17" t="s">
        <v>22</v>
      </c>
      <c r="AY3698" s="17" t="s">
        <v>22</v>
      </c>
      <c r="AZ3698" s="17" t="s">
        <v>22</v>
      </c>
      <c r="BA3698" s="17" t="s">
        <v>22</v>
      </c>
      <c r="BD3698" s="17" t="s">
        <v>22</v>
      </c>
      <c r="BE3698" s="17" t="s">
        <v>22</v>
      </c>
      <c r="BF3698" s="17" t="s">
        <v>22</v>
      </c>
      <c r="BG3698" s="18" t="s">
        <v>22</v>
      </c>
      <c r="BH3698" s="3" t="s">
        <v>22</v>
      </c>
      <c r="BI3698" s="3" t="s">
        <v>22</v>
      </c>
      <c r="BK3698" s="3" t="s">
        <v>22</v>
      </c>
      <c r="BL3698" s="17" t="s">
        <v>22</v>
      </c>
      <c r="BM3698" s="19" t="s">
        <v>22</v>
      </c>
      <c r="BN3698" s="19">
        <f>P3698*R3698</f>
        <v>180393.24</v>
      </c>
      <c r="BO3698" s="19" t="str">
        <f>IF(AND(BN3698&gt;120000, P3698&gt;25, X3698&lt;&gt;"WAVE 0"), "yes", "no")</f>
        <v>yes</v>
      </c>
      <c r="BP3698" s="17" t="s">
        <v>51</v>
      </c>
    </row>
    <row r="3699" spans="1:68" x14ac:dyDescent="0.25">
      <c r="A3699" s="11" t="s">
        <v>7476</v>
      </c>
      <c r="B3699" s="12" t="s">
        <v>7475</v>
      </c>
      <c r="C3699" s="13" t="s">
        <v>14</v>
      </c>
      <c r="D3699" s="12" t="s">
        <v>7416</v>
      </c>
      <c r="E3699" s="13" t="s">
        <v>7417</v>
      </c>
      <c r="F3699" s="12">
        <v>2020</v>
      </c>
      <c r="G3699" s="13" t="s">
        <v>27</v>
      </c>
      <c r="H3699" s="12" t="s">
        <v>18</v>
      </c>
      <c r="I3699" s="13" t="s">
        <v>51</v>
      </c>
      <c r="J3699" s="12" t="s">
        <v>18</v>
      </c>
      <c r="K3699" s="13" t="s">
        <v>18</v>
      </c>
      <c r="L3699" s="12" t="s">
        <v>18</v>
      </c>
      <c r="M3699" s="13" t="s">
        <v>18</v>
      </c>
      <c r="N3699" s="2" t="s">
        <v>194</v>
      </c>
      <c r="O3699" s="13" t="s">
        <v>20</v>
      </c>
      <c r="P3699" s="14">
        <v>162.16</v>
      </c>
      <c r="Q3699" s="14">
        <v>2108.08</v>
      </c>
      <c r="R3699" s="13">
        <v>19</v>
      </c>
      <c r="S3699" s="15">
        <v>0.8571428571428571</v>
      </c>
      <c r="T3699" s="13">
        <v>1</v>
      </c>
      <c r="U3699" s="13">
        <v>2</v>
      </c>
      <c r="V3699" s="16">
        <v>0</v>
      </c>
      <c r="W3699" s="16" t="str">
        <f t="shared" si="57"/>
        <v>PN34203703-003</v>
      </c>
      <c r="Z3699" s="17" t="s">
        <v>33</v>
      </c>
      <c r="AA3699" s="17" t="s">
        <v>22</v>
      </c>
      <c r="AB3699" s="17" t="s">
        <v>22</v>
      </c>
      <c r="AC3699" s="17" t="s">
        <v>22</v>
      </c>
      <c r="AD3699" s="17" t="s">
        <v>22</v>
      </c>
      <c r="AE3699" s="17" t="s">
        <v>22</v>
      </c>
      <c r="AF3699" s="17" t="s">
        <v>22</v>
      </c>
      <c r="AG3699" s="17" t="s">
        <v>22</v>
      </c>
      <c r="AJ3699" s="17" t="s">
        <v>22</v>
      </c>
      <c r="AK3699" s="17" t="s">
        <v>22</v>
      </c>
      <c r="AO3699" s="17" t="s">
        <v>22</v>
      </c>
      <c r="AP3699" s="18" t="s">
        <v>22</v>
      </c>
      <c r="AQ3699" s="17" t="s">
        <v>22</v>
      </c>
      <c r="AR3699" s="17" t="s">
        <v>22</v>
      </c>
      <c r="AS3699" s="17" t="s">
        <v>22</v>
      </c>
      <c r="AT3699" s="17" t="s">
        <v>22</v>
      </c>
      <c r="AU3699" s="17" t="s">
        <v>22</v>
      </c>
      <c r="AV3699" s="17" t="s">
        <v>22</v>
      </c>
      <c r="AW3699" s="17" t="s">
        <v>22</v>
      </c>
      <c r="AX3699" s="17" t="s">
        <v>22</v>
      </c>
      <c r="AY3699" s="17" t="s">
        <v>22</v>
      </c>
      <c r="AZ3699" s="17" t="s">
        <v>22</v>
      </c>
      <c r="BA3699" s="17" t="s">
        <v>22</v>
      </c>
      <c r="BD3699" s="17" t="s">
        <v>22</v>
      </c>
      <c r="BE3699" s="17" t="s">
        <v>22</v>
      </c>
      <c r="BF3699" s="17" t="s">
        <v>22</v>
      </c>
      <c r="BG3699" s="18" t="s">
        <v>22</v>
      </c>
      <c r="BH3699" s="3" t="s">
        <v>22</v>
      </c>
      <c r="BI3699" s="3" t="s">
        <v>22</v>
      </c>
      <c r="BK3699" s="3" t="s">
        <v>22</v>
      </c>
      <c r="BL3699" s="17" t="s">
        <v>22</v>
      </c>
      <c r="BM3699" s="19" t="s">
        <v>22</v>
      </c>
      <c r="BN3699" s="19">
        <f>P3699*R3699</f>
        <v>3081.04</v>
      </c>
      <c r="BO3699" s="19" t="str">
        <f>IF(AND(BN3699&gt;120000, P3699&gt;25, X3699&lt;&gt;"WAVE 0"), "yes", "no")</f>
        <v>no</v>
      </c>
      <c r="BP3699" s="17" t="s">
        <v>51</v>
      </c>
    </row>
    <row r="3700" spans="1:68" x14ac:dyDescent="0.25">
      <c r="A3700" s="11" t="s">
        <v>7477</v>
      </c>
      <c r="B3700" s="12" t="s">
        <v>7478</v>
      </c>
      <c r="C3700" s="13" t="s">
        <v>14</v>
      </c>
      <c r="D3700" s="12" t="s">
        <v>7416</v>
      </c>
      <c r="E3700" s="13" t="s">
        <v>7417</v>
      </c>
      <c r="F3700" s="12">
        <v>2020</v>
      </c>
      <c r="G3700" s="13" t="s">
        <v>27</v>
      </c>
      <c r="H3700" s="12" t="s">
        <v>28</v>
      </c>
      <c r="I3700" s="13" t="s">
        <v>51</v>
      </c>
      <c r="J3700" s="12" t="s">
        <v>7462</v>
      </c>
      <c r="K3700" s="13" t="s">
        <v>7463</v>
      </c>
      <c r="L3700" s="12" t="s">
        <v>7464</v>
      </c>
      <c r="M3700" s="13" t="s">
        <v>7434</v>
      </c>
      <c r="N3700" s="2" t="s">
        <v>194</v>
      </c>
      <c r="O3700" s="13" t="s">
        <v>20</v>
      </c>
      <c r="P3700" s="14">
        <v>62.59</v>
      </c>
      <c r="Q3700" s="14">
        <v>79364.12000000001</v>
      </c>
      <c r="R3700" s="13">
        <v>1345</v>
      </c>
      <c r="S3700" s="15">
        <v>0.69736842105263153</v>
      </c>
      <c r="T3700" s="13">
        <v>1</v>
      </c>
      <c r="U3700" s="13">
        <v>3</v>
      </c>
      <c r="V3700" s="16">
        <v>1577.2870662460568</v>
      </c>
      <c r="W3700" s="16" t="str">
        <f t="shared" si="57"/>
        <v>PN34203704-001</v>
      </c>
      <c r="Z3700" s="17" t="s">
        <v>33</v>
      </c>
      <c r="AA3700" s="17" t="s">
        <v>22</v>
      </c>
      <c r="AB3700" s="17" t="s">
        <v>22</v>
      </c>
      <c r="AC3700" s="17" t="s">
        <v>22</v>
      </c>
      <c r="AD3700" s="17" t="s">
        <v>22</v>
      </c>
      <c r="AE3700" s="17" t="s">
        <v>22</v>
      </c>
      <c r="AF3700" s="17" t="s">
        <v>22</v>
      </c>
      <c r="AG3700" s="17" t="s">
        <v>22</v>
      </c>
      <c r="AJ3700" s="17" t="s">
        <v>22</v>
      </c>
      <c r="AK3700" s="17" t="s">
        <v>22</v>
      </c>
      <c r="AO3700" s="17" t="s">
        <v>22</v>
      </c>
      <c r="AP3700" s="18" t="s">
        <v>22</v>
      </c>
      <c r="AQ3700" s="17" t="s">
        <v>22</v>
      </c>
      <c r="AR3700" s="17" t="s">
        <v>22</v>
      </c>
      <c r="AS3700" s="17" t="s">
        <v>22</v>
      </c>
      <c r="AT3700" s="17" t="s">
        <v>22</v>
      </c>
      <c r="AU3700" s="17" t="s">
        <v>22</v>
      </c>
      <c r="AV3700" s="17" t="s">
        <v>22</v>
      </c>
      <c r="AW3700" s="17" t="s">
        <v>22</v>
      </c>
      <c r="AX3700" s="17" t="s">
        <v>22</v>
      </c>
      <c r="AY3700" s="17" t="s">
        <v>22</v>
      </c>
      <c r="AZ3700" s="17" t="s">
        <v>22</v>
      </c>
      <c r="BA3700" s="17" t="s">
        <v>22</v>
      </c>
      <c r="BD3700" s="17" t="s">
        <v>22</v>
      </c>
      <c r="BE3700" s="17" t="s">
        <v>22</v>
      </c>
      <c r="BF3700" s="17" t="s">
        <v>22</v>
      </c>
      <c r="BG3700" s="18" t="s">
        <v>22</v>
      </c>
      <c r="BH3700" s="3" t="s">
        <v>22</v>
      </c>
      <c r="BI3700" s="3" t="s">
        <v>22</v>
      </c>
      <c r="BK3700" s="3" t="s">
        <v>22</v>
      </c>
      <c r="BL3700" s="17" t="s">
        <v>22</v>
      </c>
      <c r="BM3700" s="19" t="s">
        <v>22</v>
      </c>
      <c r="BN3700" s="19">
        <f>P3700*R3700</f>
        <v>84183.55</v>
      </c>
      <c r="BO3700" s="19" t="str">
        <f>IF(AND(BN3700&gt;120000, P3700&gt;25, X3700&lt;&gt;"WAVE 0"), "yes", "no")</f>
        <v>no</v>
      </c>
      <c r="BP3700" s="17" t="s">
        <v>51</v>
      </c>
    </row>
    <row r="3701" spans="1:68" x14ac:dyDescent="0.25">
      <c r="A3701" s="11" t="s">
        <v>7479</v>
      </c>
      <c r="B3701" s="12" t="s">
        <v>7478</v>
      </c>
      <c r="C3701" s="13" t="s">
        <v>14</v>
      </c>
      <c r="D3701" s="12" t="s">
        <v>7416</v>
      </c>
      <c r="E3701" s="13" t="s">
        <v>7417</v>
      </c>
      <c r="F3701" s="12">
        <v>2020</v>
      </c>
      <c r="G3701" s="13" t="s">
        <v>27</v>
      </c>
      <c r="H3701" s="12" t="s">
        <v>18</v>
      </c>
      <c r="I3701" s="13" t="s">
        <v>51</v>
      </c>
      <c r="J3701" s="12" t="s">
        <v>18</v>
      </c>
      <c r="K3701" s="13" t="s">
        <v>18</v>
      </c>
      <c r="L3701" s="12" t="s">
        <v>18</v>
      </c>
      <c r="M3701" s="13" t="s">
        <v>18</v>
      </c>
      <c r="N3701" s="2" t="s">
        <v>194</v>
      </c>
      <c r="O3701" s="13" t="s">
        <v>20</v>
      </c>
      <c r="P3701" s="14">
        <v>74.930000000000007</v>
      </c>
      <c r="Q3701" s="14">
        <v>1198.8800000000001</v>
      </c>
      <c r="R3701" s="13">
        <v>19</v>
      </c>
      <c r="S3701" s="15">
        <v>1</v>
      </c>
      <c r="T3701" s="13">
        <v>1</v>
      </c>
      <c r="U3701" s="13">
        <v>0</v>
      </c>
      <c r="V3701" s="16">
        <v>0</v>
      </c>
      <c r="W3701" s="16" t="str">
        <f t="shared" si="57"/>
        <v>PN34203704-002</v>
      </c>
      <c r="Z3701" s="17" t="s">
        <v>33</v>
      </c>
      <c r="AA3701" s="17" t="s">
        <v>22</v>
      </c>
      <c r="AB3701" s="17" t="s">
        <v>22</v>
      </c>
      <c r="AC3701" s="17" t="s">
        <v>22</v>
      </c>
      <c r="AD3701" s="17" t="s">
        <v>22</v>
      </c>
      <c r="AE3701" s="17" t="s">
        <v>22</v>
      </c>
      <c r="AF3701" s="17" t="s">
        <v>22</v>
      </c>
      <c r="AG3701" s="17" t="s">
        <v>22</v>
      </c>
      <c r="AJ3701" s="17" t="s">
        <v>22</v>
      </c>
      <c r="AK3701" s="17" t="s">
        <v>22</v>
      </c>
      <c r="AO3701" s="17" t="s">
        <v>22</v>
      </c>
      <c r="AP3701" s="18" t="s">
        <v>22</v>
      </c>
      <c r="AQ3701" s="17" t="s">
        <v>22</v>
      </c>
      <c r="AR3701" s="17" t="s">
        <v>22</v>
      </c>
      <c r="AS3701" s="17" t="s">
        <v>22</v>
      </c>
      <c r="AT3701" s="17" t="s">
        <v>22</v>
      </c>
      <c r="AU3701" s="17" t="s">
        <v>22</v>
      </c>
      <c r="AV3701" s="17" t="s">
        <v>22</v>
      </c>
      <c r="AW3701" s="17" t="s">
        <v>22</v>
      </c>
      <c r="AX3701" s="17" t="s">
        <v>22</v>
      </c>
      <c r="AY3701" s="17" t="s">
        <v>22</v>
      </c>
      <c r="AZ3701" s="17" t="s">
        <v>22</v>
      </c>
      <c r="BA3701" s="17" t="s">
        <v>22</v>
      </c>
      <c r="BD3701" s="17" t="s">
        <v>22</v>
      </c>
      <c r="BE3701" s="17" t="s">
        <v>22</v>
      </c>
      <c r="BF3701" s="17" t="s">
        <v>22</v>
      </c>
      <c r="BG3701" s="18" t="s">
        <v>22</v>
      </c>
      <c r="BH3701" s="3" t="s">
        <v>22</v>
      </c>
      <c r="BI3701" s="3" t="s">
        <v>22</v>
      </c>
      <c r="BK3701" s="3" t="s">
        <v>22</v>
      </c>
      <c r="BL3701" s="17" t="s">
        <v>22</v>
      </c>
      <c r="BM3701" s="19" t="s">
        <v>22</v>
      </c>
      <c r="BN3701" s="19">
        <f>P3701*R3701</f>
        <v>1423.67</v>
      </c>
      <c r="BO3701" s="19" t="str">
        <f>IF(AND(BN3701&gt;120000, P3701&gt;25, X3701&lt;&gt;"WAVE 0"), "yes", "no")</f>
        <v>no</v>
      </c>
      <c r="BP3701" s="17" t="s">
        <v>51</v>
      </c>
    </row>
    <row r="3702" spans="1:68" x14ac:dyDescent="0.25">
      <c r="A3702" s="11" t="s">
        <v>7480</v>
      </c>
      <c r="B3702" s="12" t="s">
        <v>7478</v>
      </c>
      <c r="C3702" s="13" t="s">
        <v>14</v>
      </c>
      <c r="D3702" s="12" t="s">
        <v>5263</v>
      </c>
      <c r="E3702" s="13" t="s">
        <v>5264</v>
      </c>
      <c r="F3702" s="12">
        <v>2020</v>
      </c>
      <c r="G3702" s="13" t="s">
        <v>27</v>
      </c>
      <c r="H3702" s="12" t="s">
        <v>18</v>
      </c>
      <c r="I3702" s="13" t="s">
        <v>51</v>
      </c>
      <c r="J3702" s="12" t="s">
        <v>18</v>
      </c>
      <c r="K3702" s="13" t="s">
        <v>18</v>
      </c>
      <c r="L3702" s="12" t="s">
        <v>18</v>
      </c>
      <c r="M3702" s="13" t="s">
        <v>18</v>
      </c>
      <c r="N3702" s="2" t="s">
        <v>19</v>
      </c>
      <c r="O3702" s="13" t="s">
        <v>20</v>
      </c>
      <c r="P3702" s="14">
        <v>126.8246</v>
      </c>
      <c r="Q3702" s="14">
        <v>1648.72</v>
      </c>
      <c r="R3702" s="13">
        <v>10</v>
      </c>
      <c r="S3702" s="15">
        <v>0.66666666666666663</v>
      </c>
      <c r="T3702" s="13">
        <v>1</v>
      </c>
      <c r="U3702" s="13">
        <v>0</v>
      </c>
      <c r="V3702" s="16">
        <v>0</v>
      </c>
      <c r="W3702" s="16" t="str">
        <f t="shared" si="57"/>
        <v>PN34203704-003</v>
      </c>
      <c r="X3702" s="17" t="s">
        <v>150</v>
      </c>
      <c r="Y3702" s="17" t="s">
        <v>5265</v>
      </c>
      <c r="Z3702" s="17" t="s">
        <v>33</v>
      </c>
      <c r="AB3702" s="17" t="s">
        <v>501</v>
      </c>
      <c r="AC3702" s="17" t="s">
        <v>7478</v>
      </c>
      <c r="AD3702" s="17" t="s">
        <v>7481</v>
      </c>
      <c r="AE3702" s="17" t="s">
        <v>42</v>
      </c>
      <c r="AF3702" s="17" t="s">
        <v>7482</v>
      </c>
      <c r="AG3702" s="17" t="s">
        <v>7483</v>
      </c>
      <c r="AJ3702" s="17" t="s">
        <v>7484</v>
      </c>
      <c r="AK3702" s="17" t="s">
        <v>7485</v>
      </c>
      <c r="AO3702" s="17" t="s">
        <v>130</v>
      </c>
      <c r="AP3702" s="18">
        <v>43315</v>
      </c>
      <c r="AQ3702" s="17" t="s">
        <v>22</v>
      </c>
      <c r="AR3702" s="17" t="s">
        <v>47</v>
      </c>
      <c r="AS3702" s="17" t="s">
        <v>47</v>
      </c>
      <c r="AT3702" s="17" t="s">
        <v>161</v>
      </c>
      <c r="AU3702" s="17" t="s">
        <v>162</v>
      </c>
      <c r="AV3702" s="17" t="s">
        <v>162</v>
      </c>
      <c r="AW3702" s="17" t="s">
        <v>5269</v>
      </c>
      <c r="AX3702" s="17" t="s">
        <v>5270</v>
      </c>
      <c r="BA3702" s="17" t="s">
        <v>5270</v>
      </c>
      <c r="BD3702" s="17">
        <v>3</v>
      </c>
      <c r="BE3702" s="17" t="s">
        <v>52</v>
      </c>
      <c r="BF3702" s="17" t="s">
        <v>5271</v>
      </c>
      <c r="BG3702" s="18">
        <v>43585</v>
      </c>
      <c r="BL3702" s="17" t="s">
        <v>5272</v>
      </c>
      <c r="BM3702" s="19" t="s">
        <v>22</v>
      </c>
      <c r="BN3702" s="19">
        <f>P3702*R3702</f>
        <v>1268.2460000000001</v>
      </c>
      <c r="BO3702" s="19" t="str">
        <f>IF(AND(BN3702&gt;120000, P3702&gt;25, X3702&lt;&gt;"WAVE 0"), "yes", "no")</f>
        <v>no</v>
      </c>
      <c r="BP3702" s="17" t="s">
        <v>51</v>
      </c>
    </row>
    <row r="3703" spans="1:68" x14ac:dyDescent="0.25">
      <c r="A3703" s="11" t="s">
        <v>7486</v>
      </c>
      <c r="B3703" s="12" t="s">
        <v>7478</v>
      </c>
      <c r="C3703" s="13" t="s">
        <v>14</v>
      </c>
      <c r="D3703" s="12" t="s">
        <v>7416</v>
      </c>
      <c r="E3703" s="13" t="s">
        <v>7417</v>
      </c>
      <c r="F3703" s="12">
        <v>2020</v>
      </c>
      <c r="G3703" s="13" t="s">
        <v>27</v>
      </c>
      <c r="H3703" s="12" t="s">
        <v>18</v>
      </c>
      <c r="I3703" s="13" t="s">
        <v>18</v>
      </c>
      <c r="J3703" s="12" t="s">
        <v>18</v>
      </c>
      <c r="K3703" s="13" t="s">
        <v>18</v>
      </c>
      <c r="L3703" s="12" t="s">
        <v>18</v>
      </c>
      <c r="M3703" s="13" t="s">
        <v>18</v>
      </c>
      <c r="N3703" s="2" t="s">
        <v>194</v>
      </c>
      <c r="O3703" s="13" t="s">
        <v>20</v>
      </c>
      <c r="P3703" s="14">
        <v>170.85</v>
      </c>
      <c r="Q3703" s="14">
        <v>1708.5</v>
      </c>
      <c r="R3703" s="13">
        <v>10</v>
      </c>
      <c r="S3703" s="15">
        <v>0.5</v>
      </c>
      <c r="T3703" s="13">
        <v>1</v>
      </c>
      <c r="U3703" s="13">
        <v>2</v>
      </c>
      <c r="V3703" s="16">
        <v>0</v>
      </c>
      <c r="W3703" s="16" t="str">
        <f t="shared" si="57"/>
        <v>PN34203704-004</v>
      </c>
      <c r="Z3703" s="17" t="s">
        <v>33</v>
      </c>
      <c r="AA3703" s="17" t="s">
        <v>22</v>
      </c>
      <c r="AB3703" s="17" t="s">
        <v>22</v>
      </c>
      <c r="AC3703" s="17" t="s">
        <v>22</v>
      </c>
      <c r="AD3703" s="17" t="s">
        <v>22</v>
      </c>
      <c r="AE3703" s="17" t="s">
        <v>22</v>
      </c>
      <c r="AF3703" s="17" t="s">
        <v>22</v>
      </c>
      <c r="AG3703" s="17" t="s">
        <v>22</v>
      </c>
      <c r="AJ3703" s="17" t="s">
        <v>22</v>
      </c>
      <c r="AK3703" s="17" t="s">
        <v>22</v>
      </c>
      <c r="AO3703" s="17" t="s">
        <v>22</v>
      </c>
      <c r="AP3703" s="18" t="s">
        <v>22</v>
      </c>
      <c r="AQ3703" s="17" t="s">
        <v>22</v>
      </c>
      <c r="AR3703" s="17" t="s">
        <v>22</v>
      </c>
      <c r="AS3703" s="17" t="s">
        <v>22</v>
      </c>
      <c r="AT3703" s="17" t="s">
        <v>22</v>
      </c>
      <c r="AU3703" s="17" t="s">
        <v>22</v>
      </c>
      <c r="AV3703" s="17" t="s">
        <v>22</v>
      </c>
      <c r="AW3703" s="17" t="s">
        <v>22</v>
      </c>
      <c r="AX3703" s="17" t="s">
        <v>22</v>
      </c>
      <c r="AY3703" s="17" t="s">
        <v>22</v>
      </c>
      <c r="AZ3703" s="17" t="s">
        <v>22</v>
      </c>
      <c r="BA3703" s="17" t="s">
        <v>22</v>
      </c>
      <c r="BD3703" s="17" t="s">
        <v>22</v>
      </c>
      <c r="BE3703" s="17" t="s">
        <v>22</v>
      </c>
      <c r="BF3703" s="17" t="s">
        <v>22</v>
      </c>
      <c r="BG3703" s="18" t="s">
        <v>22</v>
      </c>
      <c r="BH3703" s="3" t="s">
        <v>22</v>
      </c>
      <c r="BI3703" s="3" t="s">
        <v>22</v>
      </c>
      <c r="BK3703" s="3" t="s">
        <v>22</v>
      </c>
      <c r="BL3703" s="17" t="s">
        <v>22</v>
      </c>
      <c r="BM3703" s="19" t="s">
        <v>22</v>
      </c>
      <c r="BN3703" s="19">
        <f>P3703*R3703</f>
        <v>1708.5</v>
      </c>
      <c r="BO3703" s="19" t="str">
        <f>IF(AND(BN3703&gt;120000, P3703&gt;25, X3703&lt;&gt;"WAVE 0"), "yes", "no")</f>
        <v>no</v>
      </c>
      <c r="BP3703" s="17" t="s">
        <v>51</v>
      </c>
    </row>
    <row r="3704" spans="1:68" x14ac:dyDescent="0.25">
      <c r="A3704" s="11" t="s">
        <v>7487</v>
      </c>
      <c r="B3704" s="12" t="s">
        <v>7478</v>
      </c>
      <c r="C3704" s="13" t="s">
        <v>14</v>
      </c>
      <c r="D3704" s="12" t="s">
        <v>7416</v>
      </c>
      <c r="E3704" s="13" t="s">
        <v>7417</v>
      </c>
      <c r="F3704" s="12">
        <v>2020</v>
      </c>
      <c r="G3704" s="13" t="s">
        <v>27</v>
      </c>
      <c r="H3704" s="12" t="s">
        <v>18</v>
      </c>
      <c r="I3704" s="13" t="s">
        <v>18</v>
      </c>
      <c r="J3704" s="12" t="s">
        <v>18</v>
      </c>
      <c r="K3704" s="13" t="s">
        <v>18</v>
      </c>
      <c r="L3704" s="12" t="s">
        <v>18</v>
      </c>
      <c r="M3704" s="13" t="s">
        <v>18</v>
      </c>
      <c r="N3704" s="2" t="s">
        <v>194</v>
      </c>
      <c r="O3704" s="13" t="s">
        <v>20</v>
      </c>
      <c r="P3704" s="14">
        <v>100.48</v>
      </c>
      <c r="Q3704" s="14"/>
      <c r="R3704" s="13">
        <v>11</v>
      </c>
      <c r="S3704" s="15"/>
      <c r="T3704" s="13">
        <v>1</v>
      </c>
      <c r="U3704" s="13"/>
      <c r="V3704" s="16"/>
      <c r="W3704" s="16" t="str">
        <f t="shared" si="57"/>
        <v>PN34203704-101</v>
      </c>
      <c r="Z3704" s="17" t="s">
        <v>33</v>
      </c>
      <c r="AA3704" s="17" t="s">
        <v>22</v>
      </c>
      <c r="AB3704" s="17" t="s">
        <v>22</v>
      </c>
      <c r="AC3704" s="17" t="s">
        <v>22</v>
      </c>
      <c r="AD3704" s="17" t="s">
        <v>22</v>
      </c>
      <c r="AE3704" s="17" t="s">
        <v>22</v>
      </c>
      <c r="AF3704" s="17" t="s">
        <v>22</v>
      </c>
      <c r="AG3704" s="17" t="s">
        <v>22</v>
      </c>
      <c r="AJ3704" s="17" t="s">
        <v>22</v>
      </c>
      <c r="AK3704" s="17" t="s">
        <v>22</v>
      </c>
      <c r="AO3704" s="17" t="s">
        <v>22</v>
      </c>
      <c r="AP3704" s="18" t="s">
        <v>22</v>
      </c>
      <c r="AQ3704" s="17" t="s">
        <v>22</v>
      </c>
      <c r="AR3704" s="17" t="s">
        <v>22</v>
      </c>
      <c r="AS3704" s="17" t="s">
        <v>22</v>
      </c>
      <c r="AT3704" s="17" t="s">
        <v>22</v>
      </c>
      <c r="AU3704" s="17" t="s">
        <v>22</v>
      </c>
      <c r="AV3704" s="17" t="s">
        <v>22</v>
      </c>
      <c r="AW3704" s="17" t="s">
        <v>22</v>
      </c>
      <c r="AX3704" s="17" t="s">
        <v>22</v>
      </c>
      <c r="AY3704" s="17" t="s">
        <v>22</v>
      </c>
      <c r="AZ3704" s="17" t="s">
        <v>22</v>
      </c>
      <c r="BA3704" s="17" t="s">
        <v>22</v>
      </c>
      <c r="BD3704" s="17" t="s">
        <v>22</v>
      </c>
      <c r="BE3704" s="17" t="s">
        <v>22</v>
      </c>
      <c r="BF3704" s="17" t="s">
        <v>22</v>
      </c>
      <c r="BG3704" s="18" t="s">
        <v>22</v>
      </c>
      <c r="BH3704" s="3" t="s">
        <v>22</v>
      </c>
      <c r="BI3704" s="3" t="s">
        <v>22</v>
      </c>
      <c r="BK3704" s="3" t="s">
        <v>22</v>
      </c>
      <c r="BL3704" s="17" t="s">
        <v>22</v>
      </c>
      <c r="BM3704" s="19" t="s">
        <v>22</v>
      </c>
      <c r="BN3704" s="19">
        <f>P3704*R3704</f>
        <v>1105.28</v>
      </c>
      <c r="BO3704" s="19" t="str">
        <f>IF(AND(BN3704&gt;120000, P3704&gt;25, X3704&lt;&gt;"WAVE 0"), "yes", "no")</f>
        <v>no</v>
      </c>
      <c r="BP3704" s="17" t="s">
        <v>22</v>
      </c>
    </row>
    <row r="3705" spans="1:68" x14ac:dyDescent="0.25">
      <c r="A3705" s="11" t="s">
        <v>7488</v>
      </c>
      <c r="B3705" s="12" t="s">
        <v>7489</v>
      </c>
      <c r="C3705" s="13" t="s">
        <v>14</v>
      </c>
      <c r="D3705" s="12" t="s">
        <v>7416</v>
      </c>
      <c r="E3705" s="13" t="s">
        <v>7417</v>
      </c>
      <c r="F3705" s="12">
        <v>2020</v>
      </c>
      <c r="G3705" s="13" t="s">
        <v>27</v>
      </c>
      <c r="H3705" s="12" t="s">
        <v>18</v>
      </c>
      <c r="I3705" s="13" t="s">
        <v>51</v>
      </c>
      <c r="J3705" s="12" t="s">
        <v>18</v>
      </c>
      <c r="K3705" s="13" t="s">
        <v>18</v>
      </c>
      <c r="L3705" s="12" t="s">
        <v>18</v>
      </c>
      <c r="M3705" s="13" t="s">
        <v>18</v>
      </c>
      <c r="N3705" s="2" t="s">
        <v>194</v>
      </c>
      <c r="O3705" s="13" t="s">
        <v>20</v>
      </c>
      <c r="P3705" s="14">
        <v>53.65</v>
      </c>
      <c r="Q3705" s="14">
        <v>60624.499999999993</v>
      </c>
      <c r="R3705" s="13">
        <v>1361</v>
      </c>
      <c r="S3705" s="15">
        <v>0.65909090909090906</v>
      </c>
      <c r="T3705" s="13">
        <v>1</v>
      </c>
      <c r="U3705" s="13">
        <v>4</v>
      </c>
      <c r="V3705" s="16">
        <v>0</v>
      </c>
      <c r="W3705" s="16" t="str">
        <f t="shared" si="57"/>
        <v>PN34203713-004</v>
      </c>
      <c r="Z3705" s="17" t="s">
        <v>33</v>
      </c>
      <c r="AA3705" s="17" t="s">
        <v>22</v>
      </c>
      <c r="AB3705" s="17" t="s">
        <v>22</v>
      </c>
      <c r="AC3705" s="17" t="s">
        <v>22</v>
      </c>
      <c r="AD3705" s="17" t="s">
        <v>22</v>
      </c>
      <c r="AE3705" s="17" t="s">
        <v>22</v>
      </c>
      <c r="AF3705" s="17" t="s">
        <v>22</v>
      </c>
      <c r="AG3705" s="17" t="s">
        <v>22</v>
      </c>
      <c r="AJ3705" s="17" t="s">
        <v>22</v>
      </c>
      <c r="AK3705" s="17" t="s">
        <v>22</v>
      </c>
      <c r="AO3705" s="17" t="s">
        <v>22</v>
      </c>
      <c r="AP3705" s="18" t="s">
        <v>22</v>
      </c>
      <c r="AQ3705" s="17" t="s">
        <v>22</v>
      </c>
      <c r="AR3705" s="17" t="s">
        <v>22</v>
      </c>
      <c r="AS3705" s="17" t="s">
        <v>22</v>
      </c>
      <c r="AT3705" s="17" t="s">
        <v>22</v>
      </c>
      <c r="AU3705" s="17" t="s">
        <v>22</v>
      </c>
      <c r="AV3705" s="17" t="s">
        <v>22</v>
      </c>
      <c r="AW3705" s="17" t="s">
        <v>22</v>
      </c>
      <c r="AX3705" s="17" t="s">
        <v>22</v>
      </c>
      <c r="AY3705" s="17" t="s">
        <v>22</v>
      </c>
      <c r="AZ3705" s="17" t="s">
        <v>22</v>
      </c>
      <c r="BA3705" s="17" t="s">
        <v>22</v>
      </c>
      <c r="BD3705" s="17" t="s">
        <v>22</v>
      </c>
      <c r="BE3705" s="17" t="s">
        <v>22</v>
      </c>
      <c r="BF3705" s="17" t="s">
        <v>22</v>
      </c>
      <c r="BG3705" s="18" t="s">
        <v>22</v>
      </c>
      <c r="BH3705" s="3" t="s">
        <v>22</v>
      </c>
      <c r="BI3705" s="3" t="s">
        <v>22</v>
      </c>
      <c r="BK3705" s="3" t="s">
        <v>22</v>
      </c>
      <c r="BL3705" s="17" t="s">
        <v>22</v>
      </c>
      <c r="BM3705" s="19" t="s">
        <v>22</v>
      </c>
      <c r="BN3705" s="19">
        <f>P3705*R3705</f>
        <v>73017.649999999994</v>
      </c>
      <c r="BO3705" s="19" t="str">
        <f>IF(AND(BN3705&gt;120000, P3705&gt;25, X3705&lt;&gt;"WAVE 0"), "yes", "no")</f>
        <v>no</v>
      </c>
      <c r="BP3705" s="17" t="s">
        <v>51</v>
      </c>
    </row>
    <row r="3706" spans="1:68" x14ac:dyDescent="0.25">
      <c r="A3706" s="11" t="s">
        <v>7490</v>
      </c>
      <c r="B3706" s="12" t="s">
        <v>7489</v>
      </c>
      <c r="C3706" s="13" t="s">
        <v>14</v>
      </c>
      <c r="D3706" s="12" t="s">
        <v>7416</v>
      </c>
      <c r="E3706" s="13" t="s">
        <v>7417</v>
      </c>
      <c r="F3706" s="12">
        <v>2020</v>
      </c>
      <c r="G3706" s="13" t="s">
        <v>27</v>
      </c>
      <c r="H3706" s="12" t="s">
        <v>18</v>
      </c>
      <c r="I3706" s="13" t="s">
        <v>18</v>
      </c>
      <c r="J3706" s="12" t="s">
        <v>18</v>
      </c>
      <c r="K3706" s="13" t="s">
        <v>18</v>
      </c>
      <c r="L3706" s="12" t="s">
        <v>18</v>
      </c>
      <c r="M3706" s="13" t="s">
        <v>18</v>
      </c>
      <c r="N3706" s="2" t="s">
        <v>194</v>
      </c>
      <c r="O3706" s="13" t="s">
        <v>20</v>
      </c>
      <c r="P3706" s="14">
        <v>123.5765</v>
      </c>
      <c r="Q3706" s="14">
        <v>4201.6000000000004</v>
      </c>
      <c r="R3706" s="13">
        <v>20</v>
      </c>
      <c r="S3706" s="15">
        <v>1</v>
      </c>
      <c r="T3706" s="13">
        <v>1</v>
      </c>
      <c r="U3706" s="13">
        <v>1</v>
      </c>
      <c r="V3706" s="16">
        <v>0</v>
      </c>
      <c r="W3706" s="16" t="str">
        <f t="shared" si="57"/>
        <v>PN34203713-005</v>
      </c>
      <c r="Z3706" s="17" t="s">
        <v>33</v>
      </c>
      <c r="AA3706" s="17" t="s">
        <v>22</v>
      </c>
      <c r="AB3706" s="17" t="s">
        <v>22</v>
      </c>
      <c r="AC3706" s="17" t="s">
        <v>22</v>
      </c>
      <c r="AD3706" s="17" t="s">
        <v>22</v>
      </c>
      <c r="AE3706" s="17" t="s">
        <v>22</v>
      </c>
      <c r="AF3706" s="17" t="s">
        <v>22</v>
      </c>
      <c r="AG3706" s="17" t="s">
        <v>22</v>
      </c>
      <c r="AJ3706" s="17" t="s">
        <v>22</v>
      </c>
      <c r="AK3706" s="17" t="s">
        <v>22</v>
      </c>
      <c r="AO3706" s="17" t="s">
        <v>22</v>
      </c>
      <c r="AP3706" s="18" t="s">
        <v>22</v>
      </c>
      <c r="AQ3706" s="17" t="s">
        <v>22</v>
      </c>
      <c r="AR3706" s="17" t="s">
        <v>22</v>
      </c>
      <c r="AS3706" s="17" t="s">
        <v>22</v>
      </c>
      <c r="AT3706" s="17" t="s">
        <v>22</v>
      </c>
      <c r="AU3706" s="17" t="s">
        <v>22</v>
      </c>
      <c r="AV3706" s="17" t="s">
        <v>22</v>
      </c>
      <c r="AW3706" s="17" t="s">
        <v>22</v>
      </c>
      <c r="AX3706" s="17" t="s">
        <v>22</v>
      </c>
      <c r="AY3706" s="17" t="s">
        <v>22</v>
      </c>
      <c r="AZ3706" s="17" t="s">
        <v>22</v>
      </c>
      <c r="BA3706" s="17" t="s">
        <v>22</v>
      </c>
      <c r="BD3706" s="17" t="s">
        <v>22</v>
      </c>
      <c r="BE3706" s="17" t="s">
        <v>22</v>
      </c>
      <c r="BF3706" s="17" t="s">
        <v>22</v>
      </c>
      <c r="BG3706" s="18" t="s">
        <v>22</v>
      </c>
      <c r="BH3706" s="3" t="s">
        <v>22</v>
      </c>
      <c r="BI3706" s="3" t="s">
        <v>22</v>
      </c>
      <c r="BK3706" s="3" t="s">
        <v>22</v>
      </c>
      <c r="BL3706" s="17" t="s">
        <v>22</v>
      </c>
      <c r="BM3706" s="19" t="s">
        <v>22</v>
      </c>
      <c r="BN3706" s="19">
        <f>P3706*R3706</f>
        <v>2471.5299999999997</v>
      </c>
      <c r="BO3706" s="19" t="str">
        <f>IF(AND(BN3706&gt;120000, P3706&gt;25, X3706&lt;&gt;"WAVE 0"), "yes", "no")</f>
        <v>no</v>
      </c>
      <c r="BP3706" s="17" t="s">
        <v>51</v>
      </c>
    </row>
    <row r="3707" spans="1:68" x14ac:dyDescent="0.25">
      <c r="A3707" s="11" t="s">
        <v>7491</v>
      </c>
      <c r="B3707" s="12" t="s">
        <v>7489</v>
      </c>
      <c r="C3707" s="13" t="s">
        <v>14</v>
      </c>
      <c r="D3707" s="12" t="s">
        <v>7416</v>
      </c>
      <c r="E3707" s="13" t="s">
        <v>7417</v>
      </c>
      <c r="F3707" s="12">
        <v>2020</v>
      </c>
      <c r="G3707" s="13" t="s">
        <v>27</v>
      </c>
      <c r="H3707" s="12" t="s">
        <v>18</v>
      </c>
      <c r="I3707" s="13" t="s">
        <v>18</v>
      </c>
      <c r="J3707" s="12" t="s">
        <v>18</v>
      </c>
      <c r="K3707" s="13" t="s">
        <v>18</v>
      </c>
      <c r="L3707" s="12" t="s">
        <v>18</v>
      </c>
      <c r="M3707" s="13" t="s">
        <v>18</v>
      </c>
      <c r="N3707" s="2" t="s">
        <v>194</v>
      </c>
      <c r="O3707" s="13" t="s">
        <v>20</v>
      </c>
      <c r="P3707" s="14"/>
      <c r="Q3707" s="14"/>
      <c r="R3707" s="13">
        <v>0</v>
      </c>
      <c r="S3707" s="15"/>
      <c r="T3707" s="13">
        <v>1</v>
      </c>
      <c r="U3707" s="13">
        <v>3</v>
      </c>
      <c r="V3707" s="16"/>
      <c r="W3707" s="16" t="str">
        <f t="shared" si="57"/>
        <v>PN34203713-007</v>
      </c>
      <c r="Z3707" s="17" t="s">
        <v>33</v>
      </c>
      <c r="AA3707" s="17" t="s">
        <v>22</v>
      </c>
      <c r="AB3707" s="17" t="s">
        <v>22</v>
      </c>
      <c r="AC3707" s="17" t="s">
        <v>22</v>
      </c>
      <c r="AD3707" s="17" t="s">
        <v>22</v>
      </c>
      <c r="AE3707" s="17" t="s">
        <v>22</v>
      </c>
      <c r="AF3707" s="17" t="s">
        <v>22</v>
      </c>
      <c r="AG3707" s="17" t="s">
        <v>22</v>
      </c>
      <c r="AJ3707" s="17" t="s">
        <v>22</v>
      </c>
      <c r="AK3707" s="17" t="s">
        <v>22</v>
      </c>
      <c r="AO3707" s="17" t="s">
        <v>22</v>
      </c>
      <c r="AP3707" s="18" t="s">
        <v>22</v>
      </c>
      <c r="AQ3707" s="17" t="s">
        <v>22</v>
      </c>
      <c r="AR3707" s="17" t="s">
        <v>22</v>
      </c>
      <c r="AS3707" s="17" t="s">
        <v>22</v>
      </c>
      <c r="AT3707" s="17" t="s">
        <v>22</v>
      </c>
      <c r="AU3707" s="17" t="s">
        <v>22</v>
      </c>
      <c r="AV3707" s="17" t="s">
        <v>22</v>
      </c>
      <c r="AW3707" s="17" t="s">
        <v>22</v>
      </c>
      <c r="AX3707" s="17" t="s">
        <v>22</v>
      </c>
      <c r="AY3707" s="17" t="s">
        <v>22</v>
      </c>
      <c r="AZ3707" s="17" t="s">
        <v>22</v>
      </c>
      <c r="BA3707" s="17" t="s">
        <v>22</v>
      </c>
      <c r="BD3707" s="17" t="s">
        <v>22</v>
      </c>
      <c r="BE3707" s="17" t="s">
        <v>22</v>
      </c>
      <c r="BF3707" s="17" t="s">
        <v>22</v>
      </c>
      <c r="BG3707" s="18" t="s">
        <v>22</v>
      </c>
      <c r="BH3707" s="3" t="s">
        <v>22</v>
      </c>
      <c r="BI3707" s="3" t="s">
        <v>22</v>
      </c>
      <c r="BK3707" s="3" t="s">
        <v>22</v>
      </c>
      <c r="BL3707" s="17" t="s">
        <v>22</v>
      </c>
      <c r="BM3707" s="19" t="s">
        <v>22</v>
      </c>
      <c r="BN3707" s="19">
        <f>P3707*R3707</f>
        <v>0</v>
      </c>
      <c r="BO3707" s="19" t="str">
        <f>IF(AND(BN3707&gt;120000, P3707&gt;25, X3707&lt;&gt;"WAVE 0"), "yes", "no")</f>
        <v>no</v>
      </c>
      <c r="BP3707" s="17" t="s">
        <v>22</v>
      </c>
    </row>
    <row r="3708" spans="1:68" x14ac:dyDescent="0.25">
      <c r="A3708" s="11" t="s">
        <v>7492</v>
      </c>
      <c r="B3708" s="12" t="s">
        <v>7493</v>
      </c>
      <c r="C3708" s="13" t="s">
        <v>14</v>
      </c>
      <c r="D3708" s="12" t="s">
        <v>7416</v>
      </c>
      <c r="E3708" s="13" t="s">
        <v>7417</v>
      </c>
      <c r="F3708" s="12">
        <v>2020</v>
      </c>
      <c r="G3708" s="13" t="s">
        <v>27</v>
      </c>
      <c r="H3708" s="12" t="s">
        <v>18</v>
      </c>
      <c r="I3708" s="13" t="s">
        <v>51</v>
      </c>
      <c r="J3708" s="12" t="s">
        <v>18</v>
      </c>
      <c r="K3708" s="13" t="s">
        <v>18</v>
      </c>
      <c r="L3708" s="12" t="s">
        <v>18</v>
      </c>
      <c r="M3708" s="13" t="s">
        <v>18</v>
      </c>
      <c r="N3708" s="2" t="s">
        <v>194</v>
      </c>
      <c r="O3708" s="13" t="s">
        <v>20</v>
      </c>
      <c r="P3708" s="14">
        <v>102.79</v>
      </c>
      <c r="Q3708" s="14">
        <v>77709.239999999991</v>
      </c>
      <c r="R3708" s="13">
        <v>1324</v>
      </c>
      <c r="S3708" s="15">
        <v>0.44736842105263158</v>
      </c>
      <c r="T3708" s="13">
        <v>1</v>
      </c>
      <c r="U3708" s="13">
        <v>4</v>
      </c>
      <c r="V3708" s="16">
        <v>0</v>
      </c>
      <c r="W3708" s="16" t="str">
        <f t="shared" si="57"/>
        <v>PN34205007-002</v>
      </c>
      <c r="Z3708" s="17" t="s">
        <v>33</v>
      </c>
      <c r="AA3708" s="17" t="s">
        <v>22</v>
      </c>
      <c r="AB3708" s="17" t="s">
        <v>22</v>
      </c>
      <c r="AC3708" s="17" t="s">
        <v>22</v>
      </c>
      <c r="AD3708" s="17" t="s">
        <v>22</v>
      </c>
      <c r="AE3708" s="17" t="s">
        <v>22</v>
      </c>
      <c r="AF3708" s="17" t="s">
        <v>22</v>
      </c>
      <c r="AG3708" s="17" t="s">
        <v>22</v>
      </c>
      <c r="AJ3708" s="17" t="s">
        <v>22</v>
      </c>
      <c r="AK3708" s="17" t="s">
        <v>22</v>
      </c>
      <c r="AO3708" s="17" t="s">
        <v>22</v>
      </c>
      <c r="AP3708" s="18" t="s">
        <v>22</v>
      </c>
      <c r="AQ3708" s="17" t="s">
        <v>22</v>
      </c>
      <c r="AR3708" s="17" t="s">
        <v>22</v>
      </c>
      <c r="AS3708" s="17" t="s">
        <v>22</v>
      </c>
      <c r="AT3708" s="17" t="s">
        <v>22</v>
      </c>
      <c r="AU3708" s="17" t="s">
        <v>22</v>
      </c>
      <c r="AV3708" s="17" t="s">
        <v>22</v>
      </c>
      <c r="AW3708" s="17" t="s">
        <v>22</v>
      </c>
      <c r="AX3708" s="17" t="s">
        <v>22</v>
      </c>
      <c r="AY3708" s="17" t="s">
        <v>22</v>
      </c>
      <c r="AZ3708" s="17" t="s">
        <v>22</v>
      </c>
      <c r="BA3708" s="17" t="s">
        <v>22</v>
      </c>
      <c r="BD3708" s="17" t="s">
        <v>22</v>
      </c>
      <c r="BE3708" s="17" t="s">
        <v>22</v>
      </c>
      <c r="BF3708" s="17" t="s">
        <v>22</v>
      </c>
      <c r="BG3708" s="18" t="s">
        <v>22</v>
      </c>
      <c r="BH3708" s="3" t="s">
        <v>22</v>
      </c>
      <c r="BI3708" s="3" t="s">
        <v>22</v>
      </c>
      <c r="BK3708" s="3" t="s">
        <v>22</v>
      </c>
      <c r="BL3708" s="17" t="s">
        <v>22</v>
      </c>
      <c r="BM3708" s="19" t="s">
        <v>22</v>
      </c>
      <c r="BN3708" s="19">
        <f>P3708*R3708</f>
        <v>136093.96000000002</v>
      </c>
      <c r="BO3708" s="19" t="str">
        <f>IF(AND(BN3708&gt;120000, P3708&gt;25, X3708&lt;&gt;"WAVE 0"), "yes", "no")</f>
        <v>yes</v>
      </c>
      <c r="BP3708" s="17" t="s">
        <v>51</v>
      </c>
    </row>
    <row r="3709" spans="1:68" x14ac:dyDescent="0.25">
      <c r="A3709" s="11" t="s">
        <v>7494</v>
      </c>
      <c r="B3709" s="12" t="s">
        <v>7493</v>
      </c>
      <c r="C3709" s="13" t="s">
        <v>14</v>
      </c>
      <c r="D3709" s="12" t="s">
        <v>7416</v>
      </c>
      <c r="E3709" s="13" t="s">
        <v>7417</v>
      </c>
      <c r="F3709" s="12">
        <v>2020</v>
      </c>
      <c r="G3709" s="13" t="s">
        <v>27</v>
      </c>
      <c r="H3709" s="12" t="s">
        <v>18</v>
      </c>
      <c r="I3709" s="13" t="s">
        <v>51</v>
      </c>
      <c r="J3709" s="12" t="s">
        <v>18</v>
      </c>
      <c r="K3709" s="13" t="s">
        <v>18</v>
      </c>
      <c r="L3709" s="12" t="s">
        <v>18</v>
      </c>
      <c r="M3709" s="13" t="s">
        <v>18</v>
      </c>
      <c r="N3709" s="2" t="s">
        <v>194</v>
      </c>
      <c r="O3709" s="13" t="s">
        <v>20</v>
      </c>
      <c r="P3709" s="14">
        <v>100.72</v>
      </c>
      <c r="Q3709" s="14">
        <v>21755.520000000004</v>
      </c>
      <c r="R3709" s="13">
        <v>470</v>
      </c>
      <c r="S3709" s="15">
        <v>0.58064516129032262</v>
      </c>
      <c r="T3709" s="13">
        <v>1</v>
      </c>
      <c r="U3709" s="13">
        <v>4</v>
      </c>
      <c r="V3709" s="16">
        <v>0</v>
      </c>
      <c r="W3709" s="16" t="str">
        <f t="shared" si="57"/>
        <v>PN34205007-102</v>
      </c>
      <c r="Z3709" s="17" t="s">
        <v>33</v>
      </c>
      <c r="AA3709" s="17" t="s">
        <v>22</v>
      </c>
      <c r="AB3709" s="17" t="s">
        <v>22</v>
      </c>
      <c r="AC3709" s="17" t="s">
        <v>22</v>
      </c>
      <c r="AD3709" s="17" t="s">
        <v>22</v>
      </c>
      <c r="AE3709" s="17" t="s">
        <v>22</v>
      </c>
      <c r="AF3709" s="17" t="s">
        <v>22</v>
      </c>
      <c r="AG3709" s="17" t="s">
        <v>22</v>
      </c>
      <c r="AJ3709" s="17" t="s">
        <v>22</v>
      </c>
      <c r="AK3709" s="17" t="s">
        <v>22</v>
      </c>
      <c r="AO3709" s="17" t="s">
        <v>22</v>
      </c>
      <c r="AP3709" s="18" t="s">
        <v>22</v>
      </c>
      <c r="AQ3709" s="17" t="s">
        <v>22</v>
      </c>
      <c r="AR3709" s="17" t="s">
        <v>22</v>
      </c>
      <c r="AS3709" s="17" t="s">
        <v>22</v>
      </c>
      <c r="AT3709" s="17" t="s">
        <v>22</v>
      </c>
      <c r="AU3709" s="17" t="s">
        <v>22</v>
      </c>
      <c r="AV3709" s="17" t="s">
        <v>22</v>
      </c>
      <c r="AW3709" s="17" t="s">
        <v>22</v>
      </c>
      <c r="AX3709" s="17" t="s">
        <v>22</v>
      </c>
      <c r="AY3709" s="17" t="s">
        <v>22</v>
      </c>
      <c r="AZ3709" s="17" t="s">
        <v>22</v>
      </c>
      <c r="BA3709" s="17" t="s">
        <v>22</v>
      </c>
      <c r="BD3709" s="17" t="s">
        <v>22</v>
      </c>
      <c r="BE3709" s="17" t="s">
        <v>22</v>
      </c>
      <c r="BF3709" s="17" t="s">
        <v>22</v>
      </c>
      <c r="BG3709" s="18" t="s">
        <v>22</v>
      </c>
      <c r="BH3709" s="3" t="s">
        <v>22</v>
      </c>
      <c r="BI3709" s="3" t="s">
        <v>22</v>
      </c>
      <c r="BK3709" s="3" t="s">
        <v>22</v>
      </c>
      <c r="BL3709" s="17" t="s">
        <v>22</v>
      </c>
      <c r="BM3709" s="19" t="s">
        <v>22</v>
      </c>
      <c r="BN3709" s="19">
        <f>P3709*R3709</f>
        <v>47338.400000000001</v>
      </c>
      <c r="BO3709" s="19" t="str">
        <f>IF(AND(BN3709&gt;120000, P3709&gt;25, X3709&lt;&gt;"WAVE 0"), "yes", "no")</f>
        <v>no</v>
      </c>
      <c r="BP3709" s="17" t="s">
        <v>51</v>
      </c>
    </row>
    <row r="3710" spans="1:68" x14ac:dyDescent="0.25">
      <c r="A3710" s="11" t="s">
        <v>7495</v>
      </c>
      <c r="B3710" s="12" t="s">
        <v>7496</v>
      </c>
      <c r="C3710" s="13" t="s">
        <v>14</v>
      </c>
      <c r="D3710" s="12" t="s">
        <v>7416</v>
      </c>
      <c r="E3710" s="13" t="s">
        <v>7417</v>
      </c>
      <c r="F3710" s="12">
        <v>2020</v>
      </c>
      <c r="G3710" s="13" t="s">
        <v>27</v>
      </c>
      <c r="H3710" s="12" t="s">
        <v>18</v>
      </c>
      <c r="I3710" s="13" t="s">
        <v>51</v>
      </c>
      <c r="J3710" s="12" t="s">
        <v>18</v>
      </c>
      <c r="K3710" s="13" t="s">
        <v>18</v>
      </c>
      <c r="L3710" s="12" t="s">
        <v>18</v>
      </c>
      <c r="M3710" s="13" t="s">
        <v>18</v>
      </c>
      <c r="N3710" s="2" t="s">
        <v>194</v>
      </c>
      <c r="O3710" s="13" t="s">
        <v>20</v>
      </c>
      <c r="P3710" s="14">
        <v>54.44</v>
      </c>
      <c r="Q3710" s="14">
        <v>11323.52</v>
      </c>
      <c r="R3710" s="13">
        <v>206</v>
      </c>
      <c r="S3710" s="15">
        <v>0.84615384615384615</v>
      </c>
      <c r="T3710" s="13">
        <v>1</v>
      </c>
      <c r="U3710" s="13">
        <v>1</v>
      </c>
      <c r="V3710" s="16">
        <v>0</v>
      </c>
      <c r="W3710" s="16" t="str">
        <f t="shared" si="57"/>
        <v>PN34206721-001</v>
      </c>
      <c r="Z3710" s="17" t="s">
        <v>33</v>
      </c>
      <c r="AA3710" s="17" t="s">
        <v>22</v>
      </c>
      <c r="AB3710" s="17" t="s">
        <v>22</v>
      </c>
      <c r="AC3710" s="17" t="s">
        <v>22</v>
      </c>
      <c r="AD3710" s="17" t="s">
        <v>22</v>
      </c>
      <c r="AE3710" s="17" t="s">
        <v>22</v>
      </c>
      <c r="AF3710" s="17" t="s">
        <v>22</v>
      </c>
      <c r="AG3710" s="17" t="s">
        <v>22</v>
      </c>
      <c r="AJ3710" s="17" t="s">
        <v>22</v>
      </c>
      <c r="AK3710" s="17" t="s">
        <v>22</v>
      </c>
      <c r="AO3710" s="17" t="s">
        <v>22</v>
      </c>
      <c r="AP3710" s="18" t="s">
        <v>22</v>
      </c>
      <c r="AQ3710" s="17" t="s">
        <v>22</v>
      </c>
      <c r="AR3710" s="17" t="s">
        <v>22</v>
      </c>
      <c r="AS3710" s="17" t="s">
        <v>22</v>
      </c>
      <c r="AT3710" s="17" t="s">
        <v>22</v>
      </c>
      <c r="AU3710" s="17" t="s">
        <v>22</v>
      </c>
      <c r="AV3710" s="17" t="s">
        <v>22</v>
      </c>
      <c r="AW3710" s="17" t="s">
        <v>22</v>
      </c>
      <c r="AX3710" s="17" t="s">
        <v>22</v>
      </c>
      <c r="AY3710" s="17" t="s">
        <v>22</v>
      </c>
      <c r="AZ3710" s="17" t="s">
        <v>22</v>
      </c>
      <c r="BA3710" s="17" t="s">
        <v>22</v>
      </c>
      <c r="BD3710" s="17" t="s">
        <v>22</v>
      </c>
      <c r="BE3710" s="17" t="s">
        <v>22</v>
      </c>
      <c r="BF3710" s="17" t="s">
        <v>22</v>
      </c>
      <c r="BG3710" s="18" t="s">
        <v>22</v>
      </c>
      <c r="BH3710" s="3" t="s">
        <v>22</v>
      </c>
      <c r="BI3710" s="3" t="s">
        <v>22</v>
      </c>
      <c r="BK3710" s="3" t="s">
        <v>22</v>
      </c>
      <c r="BL3710" s="17" t="s">
        <v>22</v>
      </c>
      <c r="BM3710" s="19" t="s">
        <v>22</v>
      </c>
      <c r="BN3710" s="19">
        <f>P3710*R3710</f>
        <v>11214.64</v>
      </c>
      <c r="BO3710" s="19" t="str">
        <f>IF(AND(BN3710&gt;120000, P3710&gt;25, X3710&lt;&gt;"WAVE 0"), "yes", "no")</f>
        <v>no</v>
      </c>
      <c r="BP3710" s="17" t="s">
        <v>51</v>
      </c>
    </row>
    <row r="3711" spans="1:68" x14ac:dyDescent="0.25">
      <c r="A3711" s="11" t="s">
        <v>7497</v>
      </c>
      <c r="B3711" s="12" t="s">
        <v>7498</v>
      </c>
      <c r="C3711" s="13" t="s">
        <v>14</v>
      </c>
      <c r="D3711" s="12" t="s">
        <v>7416</v>
      </c>
      <c r="E3711" s="13" t="s">
        <v>7417</v>
      </c>
      <c r="F3711" s="12">
        <v>2020</v>
      </c>
      <c r="G3711" s="13" t="s">
        <v>27</v>
      </c>
      <c r="H3711" s="12" t="s">
        <v>18</v>
      </c>
      <c r="I3711" s="13" t="s">
        <v>51</v>
      </c>
      <c r="J3711" s="12" t="s">
        <v>18</v>
      </c>
      <c r="K3711" s="13" t="s">
        <v>18</v>
      </c>
      <c r="L3711" s="12" t="s">
        <v>18</v>
      </c>
      <c r="M3711" s="13" t="s">
        <v>18</v>
      </c>
      <c r="N3711" s="2" t="s">
        <v>194</v>
      </c>
      <c r="O3711" s="13" t="s">
        <v>20</v>
      </c>
      <c r="P3711" s="14">
        <v>690.58</v>
      </c>
      <c r="Q3711" s="14">
        <v>78035.539999999994</v>
      </c>
      <c r="R3711" s="13">
        <v>103</v>
      </c>
      <c r="S3711" s="15">
        <v>0.54545454545454541</v>
      </c>
      <c r="T3711" s="13">
        <v>1</v>
      </c>
      <c r="U3711" s="13">
        <v>3</v>
      </c>
      <c r="V3711" s="16">
        <v>0</v>
      </c>
      <c r="W3711" s="16" t="str">
        <f t="shared" si="57"/>
        <v>PN34206723-002</v>
      </c>
      <c r="Z3711" s="17" t="s">
        <v>33</v>
      </c>
      <c r="AA3711" s="17" t="s">
        <v>22</v>
      </c>
      <c r="AB3711" s="17" t="s">
        <v>22</v>
      </c>
      <c r="AC3711" s="17" t="s">
        <v>22</v>
      </c>
      <c r="AD3711" s="17" t="s">
        <v>22</v>
      </c>
      <c r="AE3711" s="17" t="s">
        <v>22</v>
      </c>
      <c r="AF3711" s="17" t="s">
        <v>22</v>
      </c>
      <c r="AG3711" s="17" t="s">
        <v>22</v>
      </c>
      <c r="AJ3711" s="17" t="s">
        <v>22</v>
      </c>
      <c r="AK3711" s="17" t="s">
        <v>22</v>
      </c>
      <c r="AO3711" s="17" t="s">
        <v>22</v>
      </c>
      <c r="AP3711" s="18" t="s">
        <v>22</v>
      </c>
      <c r="AQ3711" s="17" t="s">
        <v>22</v>
      </c>
      <c r="AR3711" s="17" t="s">
        <v>22</v>
      </c>
      <c r="AS3711" s="17" t="s">
        <v>22</v>
      </c>
      <c r="AT3711" s="17" t="s">
        <v>22</v>
      </c>
      <c r="AU3711" s="17" t="s">
        <v>22</v>
      </c>
      <c r="AV3711" s="17" t="s">
        <v>22</v>
      </c>
      <c r="AW3711" s="17" t="s">
        <v>22</v>
      </c>
      <c r="AX3711" s="17" t="s">
        <v>22</v>
      </c>
      <c r="AY3711" s="17" t="s">
        <v>22</v>
      </c>
      <c r="AZ3711" s="17" t="s">
        <v>22</v>
      </c>
      <c r="BA3711" s="17" t="s">
        <v>22</v>
      </c>
      <c r="BD3711" s="17" t="s">
        <v>22</v>
      </c>
      <c r="BE3711" s="17" t="s">
        <v>22</v>
      </c>
      <c r="BF3711" s="17" t="s">
        <v>22</v>
      </c>
      <c r="BG3711" s="18" t="s">
        <v>22</v>
      </c>
      <c r="BH3711" s="3" t="s">
        <v>22</v>
      </c>
      <c r="BI3711" s="3" t="s">
        <v>22</v>
      </c>
      <c r="BK3711" s="3" t="s">
        <v>22</v>
      </c>
      <c r="BL3711" s="17" t="s">
        <v>22</v>
      </c>
      <c r="BM3711" s="19" t="s">
        <v>22</v>
      </c>
      <c r="BN3711" s="19">
        <f>P3711*R3711</f>
        <v>71129.740000000005</v>
      </c>
      <c r="BO3711" s="19" t="str">
        <f>IF(AND(BN3711&gt;120000, P3711&gt;25, X3711&lt;&gt;"WAVE 0"), "yes", "no")</f>
        <v>no</v>
      </c>
      <c r="BP3711" s="17" t="s">
        <v>51</v>
      </c>
    </row>
    <row r="3712" spans="1:68" x14ac:dyDescent="0.25">
      <c r="A3712" s="11" t="s">
        <v>7499</v>
      </c>
      <c r="B3712" s="12" t="s">
        <v>7500</v>
      </c>
      <c r="C3712" s="13" t="s">
        <v>14</v>
      </c>
      <c r="D3712" s="12" t="s">
        <v>7416</v>
      </c>
      <c r="E3712" s="13" t="s">
        <v>7417</v>
      </c>
      <c r="F3712" s="12">
        <v>2020</v>
      </c>
      <c r="G3712" s="13" t="s">
        <v>27</v>
      </c>
      <c r="H3712" s="12" t="s">
        <v>18</v>
      </c>
      <c r="I3712" s="13" t="s">
        <v>51</v>
      </c>
      <c r="J3712" s="12" t="s">
        <v>18</v>
      </c>
      <c r="K3712" s="13" t="s">
        <v>18</v>
      </c>
      <c r="L3712" s="12" t="s">
        <v>18</v>
      </c>
      <c r="M3712" s="13" t="s">
        <v>18</v>
      </c>
      <c r="N3712" s="2" t="s">
        <v>194</v>
      </c>
      <c r="O3712" s="13" t="s">
        <v>20</v>
      </c>
      <c r="P3712" s="14">
        <v>693.5</v>
      </c>
      <c r="Q3712" s="14">
        <v>79059</v>
      </c>
      <c r="R3712" s="13">
        <v>103</v>
      </c>
      <c r="S3712" s="15">
        <v>0.82051282051282048</v>
      </c>
      <c r="T3712" s="13">
        <v>1</v>
      </c>
      <c r="U3712" s="13">
        <v>2</v>
      </c>
      <c r="V3712" s="16">
        <v>0</v>
      </c>
      <c r="W3712" s="16" t="str">
        <f t="shared" si="57"/>
        <v>PN34206724-002</v>
      </c>
      <c r="Z3712" s="17" t="s">
        <v>33</v>
      </c>
      <c r="AA3712" s="17" t="s">
        <v>22</v>
      </c>
      <c r="AB3712" s="17" t="s">
        <v>22</v>
      </c>
      <c r="AC3712" s="17" t="s">
        <v>22</v>
      </c>
      <c r="AD3712" s="17" t="s">
        <v>22</v>
      </c>
      <c r="AE3712" s="17" t="s">
        <v>22</v>
      </c>
      <c r="AF3712" s="17" t="s">
        <v>22</v>
      </c>
      <c r="AG3712" s="17" t="s">
        <v>22</v>
      </c>
      <c r="AJ3712" s="17" t="s">
        <v>22</v>
      </c>
      <c r="AK3712" s="17" t="s">
        <v>22</v>
      </c>
      <c r="AO3712" s="17" t="s">
        <v>22</v>
      </c>
      <c r="AP3712" s="18" t="s">
        <v>22</v>
      </c>
      <c r="AQ3712" s="17" t="s">
        <v>22</v>
      </c>
      <c r="AR3712" s="17" t="s">
        <v>22</v>
      </c>
      <c r="AS3712" s="17" t="s">
        <v>22</v>
      </c>
      <c r="AT3712" s="17" t="s">
        <v>22</v>
      </c>
      <c r="AU3712" s="17" t="s">
        <v>22</v>
      </c>
      <c r="AV3712" s="17" t="s">
        <v>22</v>
      </c>
      <c r="AW3712" s="17" t="s">
        <v>22</v>
      </c>
      <c r="AX3712" s="17" t="s">
        <v>22</v>
      </c>
      <c r="AY3712" s="17" t="s">
        <v>22</v>
      </c>
      <c r="AZ3712" s="17" t="s">
        <v>22</v>
      </c>
      <c r="BA3712" s="17" t="s">
        <v>22</v>
      </c>
      <c r="BD3712" s="17" t="s">
        <v>22</v>
      </c>
      <c r="BE3712" s="17" t="s">
        <v>22</v>
      </c>
      <c r="BF3712" s="17" t="s">
        <v>22</v>
      </c>
      <c r="BG3712" s="18" t="s">
        <v>22</v>
      </c>
      <c r="BH3712" s="3" t="s">
        <v>22</v>
      </c>
      <c r="BI3712" s="3" t="s">
        <v>22</v>
      </c>
      <c r="BK3712" s="3" t="s">
        <v>22</v>
      </c>
      <c r="BL3712" s="17" t="s">
        <v>22</v>
      </c>
      <c r="BM3712" s="19" t="s">
        <v>22</v>
      </c>
      <c r="BN3712" s="19">
        <f>P3712*R3712</f>
        <v>71430.5</v>
      </c>
      <c r="BO3712" s="19" t="str">
        <f>IF(AND(BN3712&gt;120000, P3712&gt;25, X3712&lt;&gt;"WAVE 0"), "yes", "no")</f>
        <v>no</v>
      </c>
      <c r="BP3712" s="17" t="s">
        <v>51</v>
      </c>
    </row>
    <row r="3713" spans="1:68" x14ac:dyDescent="0.25">
      <c r="A3713" s="11" t="s">
        <v>7501</v>
      </c>
      <c r="B3713" s="12" t="s">
        <v>7502</v>
      </c>
      <c r="C3713" s="13" t="s">
        <v>14</v>
      </c>
      <c r="D3713" s="12" t="s">
        <v>7416</v>
      </c>
      <c r="E3713" s="13" t="s">
        <v>7417</v>
      </c>
      <c r="F3713" s="12">
        <v>2020</v>
      </c>
      <c r="G3713" s="13" t="s">
        <v>27</v>
      </c>
      <c r="H3713" s="12" t="s">
        <v>18</v>
      </c>
      <c r="I3713" s="13" t="s">
        <v>51</v>
      </c>
      <c r="J3713" s="12" t="s">
        <v>18</v>
      </c>
      <c r="K3713" s="13" t="s">
        <v>18</v>
      </c>
      <c r="L3713" s="12" t="s">
        <v>18</v>
      </c>
      <c r="M3713" s="13" t="s">
        <v>18</v>
      </c>
      <c r="N3713" s="2" t="s">
        <v>194</v>
      </c>
      <c r="O3713" s="13" t="s">
        <v>20</v>
      </c>
      <c r="P3713" s="14">
        <v>88.23</v>
      </c>
      <c r="Q3713" s="14">
        <v>17381.310000000001</v>
      </c>
      <c r="R3713" s="13">
        <v>212</v>
      </c>
      <c r="S3713" s="15">
        <v>0.7142857142857143</v>
      </c>
      <c r="T3713" s="13">
        <v>1</v>
      </c>
      <c r="U3713" s="13">
        <v>3</v>
      </c>
      <c r="V3713" s="16">
        <v>0</v>
      </c>
      <c r="W3713" s="16" t="str">
        <f t="shared" si="57"/>
        <v>PN34206750-001</v>
      </c>
      <c r="Z3713" s="17" t="s">
        <v>33</v>
      </c>
      <c r="AA3713" s="17" t="s">
        <v>22</v>
      </c>
      <c r="AB3713" s="17" t="s">
        <v>22</v>
      </c>
      <c r="AC3713" s="17" t="s">
        <v>22</v>
      </c>
      <c r="AD3713" s="17" t="s">
        <v>22</v>
      </c>
      <c r="AE3713" s="17" t="s">
        <v>22</v>
      </c>
      <c r="AF3713" s="17" t="s">
        <v>22</v>
      </c>
      <c r="AG3713" s="17" t="s">
        <v>22</v>
      </c>
      <c r="AJ3713" s="17" t="s">
        <v>22</v>
      </c>
      <c r="AK3713" s="17" t="s">
        <v>22</v>
      </c>
      <c r="AO3713" s="17" t="s">
        <v>22</v>
      </c>
      <c r="AP3713" s="18" t="s">
        <v>22</v>
      </c>
      <c r="AQ3713" s="17" t="s">
        <v>22</v>
      </c>
      <c r="AR3713" s="17" t="s">
        <v>22</v>
      </c>
      <c r="AS3713" s="17" t="s">
        <v>22</v>
      </c>
      <c r="AT3713" s="17" t="s">
        <v>22</v>
      </c>
      <c r="AU3713" s="17" t="s">
        <v>22</v>
      </c>
      <c r="AV3713" s="17" t="s">
        <v>22</v>
      </c>
      <c r="AW3713" s="17" t="s">
        <v>22</v>
      </c>
      <c r="AX3713" s="17" t="s">
        <v>22</v>
      </c>
      <c r="AY3713" s="17" t="s">
        <v>22</v>
      </c>
      <c r="AZ3713" s="17" t="s">
        <v>22</v>
      </c>
      <c r="BA3713" s="17" t="s">
        <v>22</v>
      </c>
      <c r="BD3713" s="17" t="s">
        <v>22</v>
      </c>
      <c r="BE3713" s="17" t="s">
        <v>22</v>
      </c>
      <c r="BF3713" s="17" t="s">
        <v>22</v>
      </c>
      <c r="BG3713" s="18" t="s">
        <v>22</v>
      </c>
      <c r="BH3713" s="3" t="s">
        <v>22</v>
      </c>
      <c r="BI3713" s="3" t="s">
        <v>22</v>
      </c>
      <c r="BK3713" s="3" t="s">
        <v>22</v>
      </c>
      <c r="BL3713" s="17" t="s">
        <v>22</v>
      </c>
      <c r="BM3713" s="19" t="s">
        <v>22</v>
      </c>
      <c r="BN3713" s="19">
        <f>P3713*R3713</f>
        <v>18704.760000000002</v>
      </c>
      <c r="BO3713" s="19" t="str">
        <f>IF(AND(BN3713&gt;120000, P3713&gt;25, X3713&lt;&gt;"WAVE 0"), "yes", "no")</f>
        <v>no</v>
      </c>
      <c r="BP3713" s="17" t="s">
        <v>51</v>
      </c>
    </row>
    <row r="3714" spans="1:68" x14ac:dyDescent="0.25">
      <c r="A3714" s="11" t="s">
        <v>7503</v>
      </c>
      <c r="B3714" s="12" t="s">
        <v>7504</v>
      </c>
      <c r="C3714" s="13" t="s">
        <v>14</v>
      </c>
      <c r="D3714" s="12" t="s">
        <v>7416</v>
      </c>
      <c r="E3714" s="13" t="s">
        <v>7417</v>
      </c>
      <c r="F3714" s="12">
        <v>2020</v>
      </c>
      <c r="G3714" s="13" t="s">
        <v>27</v>
      </c>
      <c r="H3714" s="12" t="s">
        <v>18</v>
      </c>
      <c r="I3714" s="13" t="s">
        <v>51</v>
      </c>
      <c r="J3714" s="12" t="s">
        <v>18</v>
      </c>
      <c r="K3714" s="13" t="s">
        <v>18</v>
      </c>
      <c r="L3714" s="12" t="s">
        <v>18</v>
      </c>
      <c r="M3714" s="13" t="s">
        <v>18</v>
      </c>
      <c r="N3714" s="2" t="s">
        <v>194</v>
      </c>
      <c r="O3714" s="13" t="s">
        <v>20</v>
      </c>
      <c r="P3714" s="14">
        <v>464.54</v>
      </c>
      <c r="Q3714" s="14"/>
      <c r="R3714" s="13">
        <v>22</v>
      </c>
      <c r="S3714" s="15">
        <v>0</v>
      </c>
      <c r="T3714" s="13">
        <v>1</v>
      </c>
      <c r="U3714" s="13">
        <v>1</v>
      </c>
      <c r="V3714" s="16"/>
      <c r="W3714" s="16" t="str">
        <f t="shared" ref="W3714:W3777" si="58">"PN"&amp;A3714</f>
        <v>PN34207876-004</v>
      </c>
      <c r="Z3714" s="17" t="s">
        <v>33</v>
      </c>
      <c r="AA3714" s="17" t="s">
        <v>22</v>
      </c>
      <c r="AB3714" s="17" t="s">
        <v>22</v>
      </c>
      <c r="AC3714" s="17" t="s">
        <v>22</v>
      </c>
      <c r="AD3714" s="17" t="s">
        <v>22</v>
      </c>
      <c r="AE3714" s="17" t="s">
        <v>22</v>
      </c>
      <c r="AF3714" s="17" t="s">
        <v>22</v>
      </c>
      <c r="AG3714" s="17" t="s">
        <v>22</v>
      </c>
      <c r="AJ3714" s="17" t="s">
        <v>22</v>
      </c>
      <c r="AK3714" s="17" t="s">
        <v>22</v>
      </c>
      <c r="AO3714" s="17" t="s">
        <v>22</v>
      </c>
      <c r="AP3714" s="18" t="s">
        <v>22</v>
      </c>
      <c r="AQ3714" s="17" t="s">
        <v>22</v>
      </c>
      <c r="AR3714" s="17" t="s">
        <v>22</v>
      </c>
      <c r="AS3714" s="17" t="s">
        <v>22</v>
      </c>
      <c r="AT3714" s="17" t="s">
        <v>22</v>
      </c>
      <c r="AU3714" s="17" t="s">
        <v>22</v>
      </c>
      <c r="AV3714" s="17" t="s">
        <v>22</v>
      </c>
      <c r="AW3714" s="17" t="s">
        <v>22</v>
      </c>
      <c r="AX3714" s="17" t="s">
        <v>22</v>
      </c>
      <c r="AY3714" s="17" t="s">
        <v>22</v>
      </c>
      <c r="AZ3714" s="17" t="s">
        <v>22</v>
      </c>
      <c r="BA3714" s="17" t="s">
        <v>22</v>
      </c>
      <c r="BD3714" s="17" t="s">
        <v>22</v>
      </c>
      <c r="BE3714" s="17" t="s">
        <v>22</v>
      </c>
      <c r="BF3714" s="17" t="s">
        <v>22</v>
      </c>
      <c r="BG3714" s="18" t="s">
        <v>22</v>
      </c>
      <c r="BH3714" s="3" t="s">
        <v>22</v>
      </c>
      <c r="BI3714" s="3" t="s">
        <v>22</v>
      </c>
      <c r="BK3714" s="3" t="s">
        <v>22</v>
      </c>
      <c r="BL3714" s="17" t="s">
        <v>22</v>
      </c>
      <c r="BM3714" s="19" t="s">
        <v>22</v>
      </c>
      <c r="BN3714" s="19">
        <f>P3714*R3714</f>
        <v>10219.880000000001</v>
      </c>
      <c r="BO3714" s="19" t="str">
        <f>IF(AND(BN3714&gt;120000, P3714&gt;25, X3714&lt;&gt;"WAVE 0"), "yes", "no")</f>
        <v>no</v>
      </c>
      <c r="BP3714" s="17" t="s">
        <v>22</v>
      </c>
    </row>
    <row r="3715" spans="1:68" x14ac:dyDescent="0.25">
      <c r="A3715" s="11" t="s">
        <v>7505</v>
      </c>
      <c r="B3715" s="12" t="s">
        <v>7506</v>
      </c>
      <c r="C3715" s="13" t="s">
        <v>14</v>
      </c>
      <c r="D3715" s="12" t="s">
        <v>7416</v>
      </c>
      <c r="E3715" s="13" t="s">
        <v>7417</v>
      </c>
      <c r="F3715" s="12">
        <v>2020</v>
      </c>
      <c r="G3715" s="13" t="s">
        <v>27</v>
      </c>
      <c r="H3715" s="12" t="s">
        <v>18</v>
      </c>
      <c r="I3715" s="13" t="s">
        <v>51</v>
      </c>
      <c r="J3715" s="12" t="s">
        <v>18</v>
      </c>
      <c r="K3715" s="13" t="s">
        <v>18</v>
      </c>
      <c r="L3715" s="12" t="s">
        <v>18</v>
      </c>
      <c r="M3715" s="13" t="s">
        <v>18</v>
      </c>
      <c r="N3715" s="2" t="s">
        <v>194</v>
      </c>
      <c r="O3715" s="13" t="s">
        <v>20</v>
      </c>
      <c r="P3715" s="14">
        <v>1113.6500000000001</v>
      </c>
      <c r="Q3715" s="14">
        <v>17818.400000000001</v>
      </c>
      <c r="R3715" s="13">
        <v>22</v>
      </c>
      <c r="S3715" s="15">
        <v>0.72727272727272729</v>
      </c>
      <c r="T3715" s="13">
        <v>1</v>
      </c>
      <c r="U3715" s="13">
        <v>1</v>
      </c>
      <c r="V3715" s="16">
        <v>0</v>
      </c>
      <c r="W3715" s="16" t="str">
        <f t="shared" si="58"/>
        <v>PN34207877-001</v>
      </c>
      <c r="Z3715" s="17" t="s">
        <v>33</v>
      </c>
      <c r="AA3715" s="17" t="s">
        <v>22</v>
      </c>
      <c r="AB3715" s="17" t="s">
        <v>22</v>
      </c>
      <c r="AC3715" s="17" t="s">
        <v>22</v>
      </c>
      <c r="AD3715" s="17" t="s">
        <v>22</v>
      </c>
      <c r="AE3715" s="17" t="s">
        <v>22</v>
      </c>
      <c r="AF3715" s="17" t="s">
        <v>22</v>
      </c>
      <c r="AG3715" s="17" t="s">
        <v>22</v>
      </c>
      <c r="AJ3715" s="17" t="s">
        <v>22</v>
      </c>
      <c r="AK3715" s="17" t="s">
        <v>22</v>
      </c>
      <c r="AO3715" s="17" t="s">
        <v>22</v>
      </c>
      <c r="AP3715" s="18" t="s">
        <v>22</v>
      </c>
      <c r="AQ3715" s="17" t="s">
        <v>22</v>
      </c>
      <c r="AR3715" s="17" t="s">
        <v>22</v>
      </c>
      <c r="AS3715" s="17" t="s">
        <v>22</v>
      </c>
      <c r="AT3715" s="17" t="s">
        <v>22</v>
      </c>
      <c r="AU3715" s="17" t="s">
        <v>22</v>
      </c>
      <c r="AV3715" s="17" t="s">
        <v>22</v>
      </c>
      <c r="AW3715" s="17" t="s">
        <v>22</v>
      </c>
      <c r="AX3715" s="17" t="s">
        <v>22</v>
      </c>
      <c r="AY3715" s="17" t="s">
        <v>22</v>
      </c>
      <c r="AZ3715" s="17" t="s">
        <v>22</v>
      </c>
      <c r="BA3715" s="17" t="s">
        <v>22</v>
      </c>
      <c r="BD3715" s="17" t="s">
        <v>22</v>
      </c>
      <c r="BE3715" s="17" t="s">
        <v>22</v>
      </c>
      <c r="BF3715" s="17" t="s">
        <v>22</v>
      </c>
      <c r="BG3715" s="18" t="s">
        <v>22</v>
      </c>
      <c r="BH3715" s="3" t="s">
        <v>22</v>
      </c>
      <c r="BI3715" s="3" t="s">
        <v>22</v>
      </c>
      <c r="BK3715" s="3" t="s">
        <v>22</v>
      </c>
      <c r="BL3715" s="17" t="s">
        <v>22</v>
      </c>
      <c r="BM3715" s="19" t="s">
        <v>22</v>
      </c>
      <c r="BN3715" s="19">
        <f>P3715*R3715</f>
        <v>24500.300000000003</v>
      </c>
      <c r="BO3715" s="19" t="str">
        <f>IF(AND(BN3715&gt;120000, P3715&gt;25, X3715&lt;&gt;"WAVE 0"), "yes", "no")</f>
        <v>no</v>
      </c>
      <c r="BP3715" s="17" t="s">
        <v>51</v>
      </c>
    </row>
    <row r="3716" spans="1:68" x14ac:dyDescent="0.25">
      <c r="A3716" s="11" t="s">
        <v>7507</v>
      </c>
      <c r="B3716" s="12" t="s">
        <v>7508</v>
      </c>
      <c r="C3716" s="13" t="s">
        <v>14</v>
      </c>
      <c r="D3716" s="12" t="s">
        <v>7416</v>
      </c>
      <c r="E3716" s="13" t="s">
        <v>7417</v>
      </c>
      <c r="F3716" s="12">
        <v>2020</v>
      </c>
      <c r="G3716" s="13" t="s">
        <v>27</v>
      </c>
      <c r="H3716" s="12" t="s">
        <v>18</v>
      </c>
      <c r="I3716" s="13" t="s">
        <v>51</v>
      </c>
      <c r="J3716" s="12" t="s">
        <v>18</v>
      </c>
      <c r="K3716" s="13" t="s">
        <v>18</v>
      </c>
      <c r="L3716" s="12" t="s">
        <v>18</v>
      </c>
      <c r="M3716" s="13" t="s">
        <v>18</v>
      </c>
      <c r="N3716" s="2" t="s">
        <v>194</v>
      </c>
      <c r="O3716" s="13" t="s">
        <v>20</v>
      </c>
      <c r="P3716" s="14">
        <v>1335.42</v>
      </c>
      <c r="Q3716" s="14">
        <v>32050.080000000002</v>
      </c>
      <c r="R3716" s="13">
        <v>45</v>
      </c>
      <c r="S3716" s="15">
        <v>0.55555555555555558</v>
      </c>
      <c r="T3716" s="13">
        <v>1</v>
      </c>
      <c r="U3716" s="13">
        <v>3</v>
      </c>
      <c r="V3716" s="16">
        <v>0</v>
      </c>
      <c r="W3716" s="16" t="str">
        <f t="shared" si="58"/>
        <v>PN34207879-001</v>
      </c>
      <c r="Z3716" s="17" t="s">
        <v>33</v>
      </c>
      <c r="AA3716" s="17" t="s">
        <v>22</v>
      </c>
      <c r="AB3716" s="17" t="s">
        <v>22</v>
      </c>
      <c r="AC3716" s="17" t="s">
        <v>22</v>
      </c>
      <c r="AD3716" s="17" t="s">
        <v>22</v>
      </c>
      <c r="AE3716" s="17" t="s">
        <v>22</v>
      </c>
      <c r="AF3716" s="17" t="s">
        <v>22</v>
      </c>
      <c r="AG3716" s="17" t="s">
        <v>22</v>
      </c>
      <c r="AJ3716" s="17" t="s">
        <v>22</v>
      </c>
      <c r="AK3716" s="17" t="s">
        <v>22</v>
      </c>
      <c r="AO3716" s="17" t="s">
        <v>22</v>
      </c>
      <c r="AP3716" s="18" t="s">
        <v>22</v>
      </c>
      <c r="AQ3716" s="17" t="s">
        <v>22</v>
      </c>
      <c r="AR3716" s="17" t="s">
        <v>22</v>
      </c>
      <c r="AS3716" s="17" t="s">
        <v>22</v>
      </c>
      <c r="AT3716" s="17" t="s">
        <v>22</v>
      </c>
      <c r="AU3716" s="17" t="s">
        <v>22</v>
      </c>
      <c r="AV3716" s="17" t="s">
        <v>22</v>
      </c>
      <c r="AW3716" s="17" t="s">
        <v>22</v>
      </c>
      <c r="AX3716" s="17" t="s">
        <v>22</v>
      </c>
      <c r="AY3716" s="17" t="s">
        <v>22</v>
      </c>
      <c r="AZ3716" s="17" t="s">
        <v>22</v>
      </c>
      <c r="BA3716" s="17" t="s">
        <v>22</v>
      </c>
      <c r="BD3716" s="17" t="s">
        <v>22</v>
      </c>
      <c r="BE3716" s="17" t="s">
        <v>22</v>
      </c>
      <c r="BF3716" s="17" t="s">
        <v>22</v>
      </c>
      <c r="BG3716" s="18" t="s">
        <v>22</v>
      </c>
      <c r="BH3716" s="3" t="s">
        <v>22</v>
      </c>
      <c r="BI3716" s="3" t="s">
        <v>22</v>
      </c>
      <c r="BK3716" s="3" t="s">
        <v>22</v>
      </c>
      <c r="BL3716" s="17" t="s">
        <v>22</v>
      </c>
      <c r="BM3716" s="19" t="s">
        <v>22</v>
      </c>
      <c r="BN3716" s="19">
        <f>P3716*R3716</f>
        <v>60093.9</v>
      </c>
      <c r="BO3716" s="19" t="str">
        <f>IF(AND(BN3716&gt;120000, P3716&gt;25, X3716&lt;&gt;"WAVE 0"), "yes", "no")</f>
        <v>no</v>
      </c>
      <c r="BP3716" s="17" t="s">
        <v>51</v>
      </c>
    </row>
    <row r="3717" spans="1:68" x14ac:dyDescent="0.25">
      <c r="A3717" s="11" t="s">
        <v>7509</v>
      </c>
      <c r="B3717" s="12" t="s">
        <v>7510</v>
      </c>
      <c r="C3717" s="13" t="s">
        <v>14</v>
      </c>
      <c r="D3717" s="12" t="s">
        <v>7416</v>
      </c>
      <c r="E3717" s="13" t="s">
        <v>7417</v>
      </c>
      <c r="F3717" s="12">
        <v>2020</v>
      </c>
      <c r="G3717" s="13" t="s">
        <v>27</v>
      </c>
      <c r="H3717" s="12" t="s">
        <v>18</v>
      </c>
      <c r="I3717" s="13" t="s">
        <v>51</v>
      </c>
      <c r="J3717" s="12" t="s">
        <v>18</v>
      </c>
      <c r="K3717" s="13" t="s">
        <v>18</v>
      </c>
      <c r="L3717" s="12" t="s">
        <v>18</v>
      </c>
      <c r="M3717" s="13" t="s">
        <v>18</v>
      </c>
      <c r="N3717" s="2" t="s">
        <v>194</v>
      </c>
      <c r="O3717" s="13" t="s">
        <v>20</v>
      </c>
      <c r="P3717" s="14">
        <v>582.9</v>
      </c>
      <c r="Q3717" s="14">
        <v>517615.2</v>
      </c>
      <c r="R3717" s="13">
        <v>1068</v>
      </c>
      <c r="S3717" s="15">
        <v>0.68055555555555558</v>
      </c>
      <c r="T3717" s="13">
        <v>1</v>
      </c>
      <c r="U3717" s="13">
        <v>5</v>
      </c>
      <c r="V3717" s="16">
        <v>1126.1261261261261</v>
      </c>
      <c r="W3717" s="16" t="str">
        <f t="shared" si="58"/>
        <v>PN34207880-007</v>
      </c>
      <c r="Z3717" s="17" t="s">
        <v>33</v>
      </c>
      <c r="AA3717" s="17" t="s">
        <v>22</v>
      </c>
      <c r="AB3717" s="17" t="s">
        <v>22</v>
      </c>
      <c r="AC3717" s="17" t="s">
        <v>22</v>
      </c>
      <c r="AD3717" s="17" t="s">
        <v>22</v>
      </c>
      <c r="AE3717" s="17" t="s">
        <v>22</v>
      </c>
      <c r="AF3717" s="17" t="s">
        <v>22</v>
      </c>
      <c r="AG3717" s="17" t="s">
        <v>22</v>
      </c>
      <c r="AJ3717" s="17" t="s">
        <v>22</v>
      </c>
      <c r="AK3717" s="17" t="s">
        <v>22</v>
      </c>
      <c r="AO3717" s="17" t="s">
        <v>22</v>
      </c>
      <c r="AP3717" s="18" t="s">
        <v>22</v>
      </c>
      <c r="AQ3717" s="17" t="s">
        <v>22</v>
      </c>
      <c r="AR3717" s="17" t="s">
        <v>22</v>
      </c>
      <c r="AS3717" s="17" t="s">
        <v>22</v>
      </c>
      <c r="AT3717" s="17" t="s">
        <v>22</v>
      </c>
      <c r="AU3717" s="17" t="s">
        <v>22</v>
      </c>
      <c r="AV3717" s="17" t="s">
        <v>22</v>
      </c>
      <c r="AW3717" s="17" t="s">
        <v>22</v>
      </c>
      <c r="AX3717" s="17" t="s">
        <v>22</v>
      </c>
      <c r="AY3717" s="17" t="s">
        <v>22</v>
      </c>
      <c r="AZ3717" s="17" t="s">
        <v>22</v>
      </c>
      <c r="BA3717" s="17" t="s">
        <v>22</v>
      </c>
      <c r="BD3717" s="17" t="s">
        <v>22</v>
      </c>
      <c r="BE3717" s="17" t="s">
        <v>22</v>
      </c>
      <c r="BF3717" s="17" t="s">
        <v>22</v>
      </c>
      <c r="BG3717" s="18" t="s">
        <v>22</v>
      </c>
      <c r="BH3717" s="3" t="s">
        <v>22</v>
      </c>
      <c r="BI3717" s="3" t="s">
        <v>22</v>
      </c>
      <c r="BK3717" s="3" t="s">
        <v>22</v>
      </c>
      <c r="BL3717" s="17" t="s">
        <v>22</v>
      </c>
      <c r="BM3717" s="19" t="s">
        <v>22</v>
      </c>
      <c r="BN3717" s="19">
        <f>P3717*R3717</f>
        <v>622537.19999999995</v>
      </c>
      <c r="BO3717" s="19" t="str">
        <f>IF(AND(BN3717&gt;120000, P3717&gt;25, X3717&lt;&gt;"WAVE 0"), "yes", "no")</f>
        <v>yes</v>
      </c>
      <c r="BP3717" s="17" t="s">
        <v>51</v>
      </c>
    </row>
    <row r="3718" spans="1:68" x14ac:dyDescent="0.25">
      <c r="A3718" s="11" t="s">
        <v>7511</v>
      </c>
      <c r="B3718" s="12" t="s">
        <v>7512</v>
      </c>
      <c r="C3718" s="13" t="s">
        <v>14</v>
      </c>
      <c r="D3718" s="12" t="s">
        <v>7416</v>
      </c>
      <c r="E3718" s="13" t="s">
        <v>7417</v>
      </c>
      <c r="F3718" s="12">
        <v>2020</v>
      </c>
      <c r="G3718" s="13" t="s">
        <v>27</v>
      </c>
      <c r="H3718" s="12" t="s">
        <v>18</v>
      </c>
      <c r="I3718" s="13" t="s">
        <v>18</v>
      </c>
      <c r="J3718" s="12" t="s">
        <v>18</v>
      </c>
      <c r="K3718" s="13" t="s">
        <v>18</v>
      </c>
      <c r="L3718" s="12" t="s">
        <v>18</v>
      </c>
      <c r="M3718" s="13" t="s">
        <v>18</v>
      </c>
      <c r="N3718" s="2" t="s">
        <v>194</v>
      </c>
      <c r="O3718" s="13" t="s">
        <v>20</v>
      </c>
      <c r="P3718" s="14">
        <v>825.55</v>
      </c>
      <c r="Q3718" s="14">
        <v>3302.2</v>
      </c>
      <c r="R3718" s="13">
        <v>18</v>
      </c>
      <c r="S3718" s="15">
        <v>1</v>
      </c>
      <c r="T3718" s="13">
        <v>1</v>
      </c>
      <c r="U3718" s="13">
        <v>0</v>
      </c>
      <c r="V3718" s="16">
        <v>0</v>
      </c>
      <c r="W3718" s="16" t="str">
        <f t="shared" si="58"/>
        <v>PN34211146-002</v>
      </c>
      <c r="Z3718" s="17" t="s">
        <v>33</v>
      </c>
      <c r="AA3718" s="17" t="s">
        <v>22</v>
      </c>
      <c r="AB3718" s="17" t="s">
        <v>22</v>
      </c>
      <c r="AC3718" s="17" t="s">
        <v>22</v>
      </c>
      <c r="AD3718" s="17" t="s">
        <v>22</v>
      </c>
      <c r="AE3718" s="17" t="s">
        <v>22</v>
      </c>
      <c r="AF3718" s="17" t="s">
        <v>22</v>
      </c>
      <c r="AG3718" s="17" t="s">
        <v>22</v>
      </c>
      <c r="AJ3718" s="17" t="s">
        <v>22</v>
      </c>
      <c r="AK3718" s="17" t="s">
        <v>22</v>
      </c>
      <c r="AO3718" s="17" t="s">
        <v>22</v>
      </c>
      <c r="AP3718" s="18" t="s">
        <v>22</v>
      </c>
      <c r="AQ3718" s="17" t="s">
        <v>22</v>
      </c>
      <c r="AR3718" s="17" t="s">
        <v>22</v>
      </c>
      <c r="AS3718" s="17" t="s">
        <v>22</v>
      </c>
      <c r="AT3718" s="17" t="s">
        <v>22</v>
      </c>
      <c r="AU3718" s="17" t="s">
        <v>22</v>
      </c>
      <c r="AV3718" s="17" t="s">
        <v>22</v>
      </c>
      <c r="AW3718" s="17" t="s">
        <v>22</v>
      </c>
      <c r="AX3718" s="17" t="s">
        <v>22</v>
      </c>
      <c r="AY3718" s="17" t="s">
        <v>22</v>
      </c>
      <c r="AZ3718" s="17" t="s">
        <v>22</v>
      </c>
      <c r="BA3718" s="17" t="s">
        <v>22</v>
      </c>
      <c r="BD3718" s="17" t="s">
        <v>22</v>
      </c>
      <c r="BE3718" s="17" t="s">
        <v>22</v>
      </c>
      <c r="BF3718" s="17" t="s">
        <v>22</v>
      </c>
      <c r="BG3718" s="18" t="s">
        <v>22</v>
      </c>
      <c r="BH3718" s="3" t="s">
        <v>22</v>
      </c>
      <c r="BI3718" s="3" t="s">
        <v>22</v>
      </c>
      <c r="BK3718" s="3" t="s">
        <v>22</v>
      </c>
      <c r="BL3718" s="17" t="s">
        <v>22</v>
      </c>
      <c r="BM3718" s="19" t="s">
        <v>22</v>
      </c>
      <c r="BN3718" s="19">
        <f>P3718*R3718</f>
        <v>14859.9</v>
      </c>
      <c r="BO3718" s="19" t="str">
        <f>IF(AND(BN3718&gt;120000, P3718&gt;25, X3718&lt;&gt;"WAVE 0"), "yes", "no")</f>
        <v>no</v>
      </c>
      <c r="BP3718" s="17" t="s">
        <v>51</v>
      </c>
    </row>
    <row r="3719" spans="1:68" x14ac:dyDescent="0.25">
      <c r="A3719" s="11" t="s">
        <v>7513</v>
      </c>
      <c r="B3719" s="12" t="s">
        <v>7514</v>
      </c>
      <c r="C3719" s="13" t="s">
        <v>14</v>
      </c>
      <c r="D3719" s="12" t="s">
        <v>7416</v>
      </c>
      <c r="E3719" s="13" t="s">
        <v>7417</v>
      </c>
      <c r="F3719" s="12">
        <v>2020</v>
      </c>
      <c r="G3719" s="13" t="s">
        <v>27</v>
      </c>
      <c r="H3719" s="12" t="s">
        <v>18</v>
      </c>
      <c r="I3719" s="13" t="s">
        <v>51</v>
      </c>
      <c r="J3719" s="12" t="s">
        <v>18</v>
      </c>
      <c r="K3719" s="13" t="s">
        <v>18</v>
      </c>
      <c r="L3719" s="12" t="s">
        <v>18</v>
      </c>
      <c r="M3719" s="13" t="s">
        <v>18</v>
      </c>
      <c r="N3719" s="2" t="s">
        <v>194</v>
      </c>
      <c r="O3719" s="13" t="s">
        <v>20</v>
      </c>
      <c r="P3719" s="14">
        <v>203.77610000000001</v>
      </c>
      <c r="Q3719" s="14">
        <v>24243.45</v>
      </c>
      <c r="R3719" s="13">
        <v>369</v>
      </c>
      <c r="S3719" s="15">
        <v>0.39393939393939392</v>
      </c>
      <c r="T3719" s="13">
        <v>1</v>
      </c>
      <c r="U3719" s="13">
        <v>3</v>
      </c>
      <c r="V3719" s="16">
        <v>0</v>
      </c>
      <c r="W3719" s="16" t="str">
        <f t="shared" si="58"/>
        <v>PN34211218-002</v>
      </c>
      <c r="Z3719" s="17" t="s">
        <v>33</v>
      </c>
      <c r="AA3719" s="17" t="s">
        <v>22</v>
      </c>
      <c r="AB3719" s="17" t="s">
        <v>22</v>
      </c>
      <c r="AC3719" s="17" t="s">
        <v>22</v>
      </c>
      <c r="AD3719" s="17" t="s">
        <v>22</v>
      </c>
      <c r="AE3719" s="17" t="s">
        <v>22</v>
      </c>
      <c r="AF3719" s="17" t="s">
        <v>22</v>
      </c>
      <c r="AG3719" s="17" t="s">
        <v>22</v>
      </c>
      <c r="AJ3719" s="17" t="s">
        <v>22</v>
      </c>
      <c r="AK3719" s="17" t="s">
        <v>22</v>
      </c>
      <c r="AO3719" s="17" t="s">
        <v>22</v>
      </c>
      <c r="AP3719" s="18" t="s">
        <v>22</v>
      </c>
      <c r="AQ3719" s="17" t="s">
        <v>22</v>
      </c>
      <c r="AR3719" s="17" t="s">
        <v>22</v>
      </c>
      <c r="AS3719" s="17" t="s">
        <v>22</v>
      </c>
      <c r="AT3719" s="17" t="s">
        <v>22</v>
      </c>
      <c r="AU3719" s="17" t="s">
        <v>22</v>
      </c>
      <c r="AV3719" s="17" t="s">
        <v>22</v>
      </c>
      <c r="AW3719" s="17" t="s">
        <v>22</v>
      </c>
      <c r="AX3719" s="17" t="s">
        <v>22</v>
      </c>
      <c r="AY3719" s="17" t="s">
        <v>22</v>
      </c>
      <c r="AZ3719" s="17" t="s">
        <v>22</v>
      </c>
      <c r="BA3719" s="17" t="s">
        <v>22</v>
      </c>
      <c r="BD3719" s="17" t="s">
        <v>22</v>
      </c>
      <c r="BE3719" s="17" t="s">
        <v>22</v>
      </c>
      <c r="BF3719" s="17" t="s">
        <v>22</v>
      </c>
      <c r="BG3719" s="18" t="s">
        <v>22</v>
      </c>
      <c r="BH3719" s="3" t="s">
        <v>22</v>
      </c>
      <c r="BI3719" s="3" t="s">
        <v>22</v>
      </c>
      <c r="BK3719" s="3" t="s">
        <v>22</v>
      </c>
      <c r="BL3719" s="17" t="s">
        <v>22</v>
      </c>
      <c r="BM3719" s="19" t="s">
        <v>22</v>
      </c>
      <c r="BN3719" s="19">
        <f>P3719*R3719</f>
        <v>75193.380900000004</v>
      </c>
      <c r="BO3719" s="19" t="str">
        <f>IF(AND(BN3719&gt;120000, P3719&gt;25, X3719&lt;&gt;"WAVE 0"), "yes", "no")</f>
        <v>no</v>
      </c>
      <c r="BP3719" s="17" t="s">
        <v>51</v>
      </c>
    </row>
    <row r="3720" spans="1:68" x14ac:dyDescent="0.25">
      <c r="A3720" s="11" t="s">
        <v>7515</v>
      </c>
      <c r="B3720" s="12" t="s">
        <v>7516</v>
      </c>
      <c r="C3720" s="13" t="s">
        <v>14</v>
      </c>
      <c r="D3720" s="12" t="s">
        <v>5263</v>
      </c>
      <c r="E3720" s="13" t="s">
        <v>5264</v>
      </c>
      <c r="F3720" s="12">
        <v>2020</v>
      </c>
      <c r="G3720" s="13" t="s">
        <v>27</v>
      </c>
      <c r="H3720" s="12" t="s">
        <v>110</v>
      </c>
      <c r="I3720" s="13" t="s">
        <v>51</v>
      </c>
      <c r="J3720" s="12" t="s">
        <v>111</v>
      </c>
      <c r="K3720" s="13" t="s">
        <v>112</v>
      </c>
      <c r="L3720" s="12" t="s">
        <v>113</v>
      </c>
      <c r="M3720" s="13" t="s">
        <v>114</v>
      </c>
      <c r="N3720" s="2" t="s">
        <v>19</v>
      </c>
      <c r="O3720" s="13" t="s">
        <v>20</v>
      </c>
      <c r="P3720" s="14">
        <v>215.0487</v>
      </c>
      <c r="Q3720" s="14">
        <v>645186.25</v>
      </c>
      <c r="R3720" s="13">
        <v>3766</v>
      </c>
      <c r="S3720" s="15">
        <v>1</v>
      </c>
      <c r="T3720" s="13">
        <v>1</v>
      </c>
      <c r="U3720" s="13">
        <v>1</v>
      </c>
      <c r="V3720" s="16">
        <v>0</v>
      </c>
      <c r="W3720" s="16" t="str">
        <f t="shared" si="58"/>
        <v>PN34211391-006</v>
      </c>
      <c r="X3720" s="17" t="s">
        <v>150</v>
      </c>
      <c r="Y3720" s="17" t="s">
        <v>5265</v>
      </c>
      <c r="Z3720" s="17" t="s">
        <v>33</v>
      </c>
      <c r="AA3720" s="17" t="s">
        <v>111</v>
      </c>
      <c r="AB3720" s="17" t="s">
        <v>454</v>
      </c>
      <c r="AC3720" s="17" t="s">
        <v>7517</v>
      </c>
      <c r="AD3720" s="17" t="s">
        <v>7481</v>
      </c>
      <c r="AE3720" s="17" t="s">
        <v>42</v>
      </c>
      <c r="AF3720" s="17" t="s">
        <v>7482</v>
      </c>
      <c r="AG3720" s="17" t="s">
        <v>7483</v>
      </c>
      <c r="AJ3720" s="17" t="s">
        <v>7518</v>
      </c>
      <c r="AK3720" s="17" t="s">
        <v>7485</v>
      </c>
      <c r="AO3720" s="17" t="s">
        <v>85</v>
      </c>
      <c r="AP3720" s="18">
        <v>43545</v>
      </c>
      <c r="AQ3720" s="17" t="s">
        <v>22</v>
      </c>
      <c r="AR3720" s="17" t="s">
        <v>47</v>
      </c>
      <c r="AS3720" s="17" t="s">
        <v>47</v>
      </c>
      <c r="AT3720" s="17" t="s">
        <v>161</v>
      </c>
      <c r="AU3720" s="17" t="s">
        <v>162</v>
      </c>
      <c r="AV3720" s="17" t="s">
        <v>162</v>
      </c>
      <c r="AW3720" s="17" t="s">
        <v>5269</v>
      </c>
      <c r="AX3720" s="17" t="s">
        <v>5270</v>
      </c>
      <c r="BA3720" s="17" t="s">
        <v>5270</v>
      </c>
      <c r="BD3720" s="17">
        <v>5</v>
      </c>
      <c r="BE3720" s="17" t="s">
        <v>52</v>
      </c>
      <c r="BF3720" s="17" t="s">
        <v>5271</v>
      </c>
      <c r="BG3720" s="18">
        <v>43585</v>
      </c>
      <c r="BL3720" s="17" t="s">
        <v>5272</v>
      </c>
      <c r="BN3720" s="19">
        <f>P3720*R3720</f>
        <v>809873.40419999999</v>
      </c>
      <c r="BO3720" s="19" t="str">
        <f>IF(AND(BN3720&gt;120000, P3720&gt;25, X3720&lt;&gt;"WAVE 0"), "yes", "no")</f>
        <v>no</v>
      </c>
      <c r="BP3720" s="17" t="s">
        <v>51</v>
      </c>
    </row>
    <row r="3721" spans="1:68" x14ac:dyDescent="0.25">
      <c r="A3721" s="11" t="s">
        <v>7519</v>
      </c>
      <c r="B3721" s="12" t="s">
        <v>7520</v>
      </c>
      <c r="C3721" s="13" t="s">
        <v>14</v>
      </c>
      <c r="D3721" s="12" t="s">
        <v>7416</v>
      </c>
      <c r="E3721" s="13" t="s">
        <v>7417</v>
      </c>
      <c r="F3721" s="12">
        <v>2020</v>
      </c>
      <c r="G3721" s="13" t="s">
        <v>27</v>
      </c>
      <c r="H3721" s="12" t="s">
        <v>18</v>
      </c>
      <c r="I3721" s="13" t="s">
        <v>18</v>
      </c>
      <c r="J3721" s="12" t="s">
        <v>18</v>
      </c>
      <c r="K3721" s="13" t="s">
        <v>18</v>
      </c>
      <c r="L3721" s="12" t="s">
        <v>18</v>
      </c>
      <c r="M3721" s="13" t="s">
        <v>18</v>
      </c>
      <c r="N3721" s="2" t="s">
        <v>194</v>
      </c>
      <c r="O3721" s="13" t="s">
        <v>20</v>
      </c>
      <c r="P3721" s="14">
        <v>1353.24</v>
      </c>
      <c r="Q3721" s="14"/>
      <c r="R3721" s="13">
        <v>24</v>
      </c>
      <c r="S3721" s="15"/>
      <c r="T3721" s="13">
        <v>1</v>
      </c>
      <c r="U3721" s="13"/>
      <c r="V3721" s="16"/>
      <c r="W3721" s="16" t="str">
        <f t="shared" si="58"/>
        <v>PN34211465-003</v>
      </c>
      <c r="Z3721" s="17" t="s">
        <v>33</v>
      </c>
      <c r="AA3721" s="17" t="s">
        <v>22</v>
      </c>
      <c r="AB3721" s="17" t="s">
        <v>22</v>
      </c>
      <c r="AC3721" s="17" t="s">
        <v>22</v>
      </c>
      <c r="AD3721" s="17" t="s">
        <v>22</v>
      </c>
      <c r="AE3721" s="17" t="s">
        <v>22</v>
      </c>
      <c r="AF3721" s="17" t="s">
        <v>22</v>
      </c>
      <c r="AG3721" s="17" t="s">
        <v>22</v>
      </c>
      <c r="AJ3721" s="17" t="s">
        <v>22</v>
      </c>
      <c r="AK3721" s="17" t="s">
        <v>22</v>
      </c>
      <c r="AO3721" s="17" t="s">
        <v>22</v>
      </c>
      <c r="AP3721" s="18" t="s">
        <v>22</v>
      </c>
      <c r="AQ3721" s="17" t="s">
        <v>22</v>
      </c>
      <c r="AR3721" s="17" t="s">
        <v>22</v>
      </c>
      <c r="AS3721" s="17" t="s">
        <v>22</v>
      </c>
      <c r="AT3721" s="17" t="s">
        <v>22</v>
      </c>
      <c r="AU3721" s="17" t="s">
        <v>22</v>
      </c>
      <c r="AV3721" s="17" t="s">
        <v>22</v>
      </c>
      <c r="AW3721" s="17" t="s">
        <v>22</v>
      </c>
      <c r="AX3721" s="17" t="s">
        <v>22</v>
      </c>
      <c r="AY3721" s="17" t="s">
        <v>22</v>
      </c>
      <c r="AZ3721" s="17" t="s">
        <v>22</v>
      </c>
      <c r="BA3721" s="17" t="s">
        <v>22</v>
      </c>
      <c r="BD3721" s="17" t="s">
        <v>22</v>
      </c>
      <c r="BE3721" s="17" t="s">
        <v>22</v>
      </c>
      <c r="BF3721" s="17" t="s">
        <v>22</v>
      </c>
      <c r="BG3721" s="18" t="s">
        <v>22</v>
      </c>
      <c r="BH3721" s="3" t="s">
        <v>22</v>
      </c>
      <c r="BI3721" s="3" t="s">
        <v>22</v>
      </c>
      <c r="BK3721" s="3" t="s">
        <v>22</v>
      </c>
      <c r="BL3721" s="17" t="s">
        <v>22</v>
      </c>
      <c r="BM3721" s="19" t="s">
        <v>22</v>
      </c>
      <c r="BN3721" s="19">
        <f>P3721*R3721</f>
        <v>32477.760000000002</v>
      </c>
      <c r="BO3721" s="19" t="str">
        <f>IF(AND(BN3721&gt;120000, P3721&gt;25, X3721&lt;&gt;"WAVE 0"), "yes", "no")</f>
        <v>no</v>
      </c>
      <c r="BP3721" s="17" t="s">
        <v>22</v>
      </c>
    </row>
    <row r="3722" spans="1:68" x14ac:dyDescent="0.25">
      <c r="A3722" s="11" t="s">
        <v>7521</v>
      </c>
      <c r="B3722" s="12" t="s">
        <v>7522</v>
      </c>
      <c r="C3722" s="13" t="s">
        <v>14</v>
      </c>
      <c r="D3722" s="12" t="s">
        <v>7416</v>
      </c>
      <c r="E3722" s="13" t="s">
        <v>7417</v>
      </c>
      <c r="F3722" s="12">
        <v>2020</v>
      </c>
      <c r="G3722" s="13" t="s">
        <v>27</v>
      </c>
      <c r="H3722" s="12" t="s">
        <v>18</v>
      </c>
      <c r="I3722" s="13" t="s">
        <v>18</v>
      </c>
      <c r="J3722" s="12" t="s">
        <v>18</v>
      </c>
      <c r="K3722" s="13" t="s">
        <v>18</v>
      </c>
      <c r="L3722" s="12" t="s">
        <v>18</v>
      </c>
      <c r="M3722" s="13" t="s">
        <v>18</v>
      </c>
      <c r="N3722" s="2" t="s">
        <v>194</v>
      </c>
      <c r="O3722" s="13" t="s">
        <v>20</v>
      </c>
      <c r="P3722" s="14">
        <v>1004.18</v>
      </c>
      <c r="Q3722" s="14">
        <v>16066.880000000001</v>
      </c>
      <c r="R3722" s="13">
        <v>24</v>
      </c>
      <c r="S3722" s="15">
        <v>0.6</v>
      </c>
      <c r="T3722" s="13">
        <v>1</v>
      </c>
      <c r="U3722" s="13">
        <v>2</v>
      </c>
      <c r="V3722" s="16">
        <v>0</v>
      </c>
      <c r="W3722" s="16" t="str">
        <f t="shared" si="58"/>
        <v>PN34211467-002</v>
      </c>
      <c r="Z3722" s="17" t="s">
        <v>33</v>
      </c>
      <c r="AA3722" s="17" t="s">
        <v>22</v>
      </c>
      <c r="AB3722" s="17" t="s">
        <v>22</v>
      </c>
      <c r="AC3722" s="17" t="s">
        <v>22</v>
      </c>
      <c r="AD3722" s="17" t="s">
        <v>22</v>
      </c>
      <c r="AE3722" s="17" t="s">
        <v>22</v>
      </c>
      <c r="AF3722" s="17" t="s">
        <v>22</v>
      </c>
      <c r="AG3722" s="17" t="s">
        <v>22</v>
      </c>
      <c r="AJ3722" s="17" t="s">
        <v>22</v>
      </c>
      <c r="AK3722" s="17" t="s">
        <v>22</v>
      </c>
      <c r="AO3722" s="17" t="s">
        <v>22</v>
      </c>
      <c r="AP3722" s="18" t="s">
        <v>22</v>
      </c>
      <c r="AQ3722" s="17" t="s">
        <v>22</v>
      </c>
      <c r="AR3722" s="17" t="s">
        <v>22</v>
      </c>
      <c r="AS3722" s="17" t="s">
        <v>22</v>
      </c>
      <c r="AT3722" s="17" t="s">
        <v>22</v>
      </c>
      <c r="AU3722" s="17" t="s">
        <v>22</v>
      </c>
      <c r="AV3722" s="17" t="s">
        <v>22</v>
      </c>
      <c r="AW3722" s="17" t="s">
        <v>22</v>
      </c>
      <c r="AX3722" s="17" t="s">
        <v>22</v>
      </c>
      <c r="AY3722" s="17" t="s">
        <v>22</v>
      </c>
      <c r="AZ3722" s="17" t="s">
        <v>22</v>
      </c>
      <c r="BA3722" s="17" t="s">
        <v>22</v>
      </c>
      <c r="BD3722" s="17" t="s">
        <v>22</v>
      </c>
      <c r="BE3722" s="17" t="s">
        <v>22</v>
      </c>
      <c r="BF3722" s="17" t="s">
        <v>22</v>
      </c>
      <c r="BG3722" s="18" t="s">
        <v>22</v>
      </c>
      <c r="BH3722" s="3" t="s">
        <v>22</v>
      </c>
      <c r="BI3722" s="3" t="s">
        <v>22</v>
      </c>
      <c r="BK3722" s="3" t="s">
        <v>22</v>
      </c>
      <c r="BL3722" s="17" t="s">
        <v>22</v>
      </c>
      <c r="BM3722" s="19" t="s">
        <v>22</v>
      </c>
      <c r="BN3722" s="19">
        <f>P3722*R3722</f>
        <v>24100.32</v>
      </c>
      <c r="BO3722" s="19" t="str">
        <f>IF(AND(BN3722&gt;120000, P3722&gt;25, X3722&lt;&gt;"WAVE 0"), "yes", "no")</f>
        <v>no</v>
      </c>
      <c r="BP3722" s="17" t="s">
        <v>51</v>
      </c>
    </row>
    <row r="3723" spans="1:68" x14ac:dyDescent="0.25">
      <c r="A3723" s="11" t="s">
        <v>7523</v>
      </c>
      <c r="B3723" s="12" t="s">
        <v>7524</v>
      </c>
      <c r="C3723" s="13" t="s">
        <v>14</v>
      </c>
      <c r="D3723" s="12" t="s">
        <v>7416</v>
      </c>
      <c r="E3723" s="13" t="s">
        <v>7417</v>
      </c>
      <c r="F3723" s="12">
        <v>2020</v>
      </c>
      <c r="G3723" s="13" t="s">
        <v>27</v>
      </c>
      <c r="H3723" s="12" t="s">
        <v>18</v>
      </c>
      <c r="I3723" s="13" t="s">
        <v>51</v>
      </c>
      <c r="J3723" s="12" t="s">
        <v>18</v>
      </c>
      <c r="K3723" s="13" t="s">
        <v>18</v>
      </c>
      <c r="L3723" s="12" t="s">
        <v>18</v>
      </c>
      <c r="M3723" s="13" t="s">
        <v>18</v>
      </c>
      <c r="N3723" s="2" t="s">
        <v>194</v>
      </c>
      <c r="O3723" s="13" t="s">
        <v>20</v>
      </c>
      <c r="P3723" s="14">
        <v>2295.5700000000002</v>
      </c>
      <c r="Q3723" s="14">
        <v>43615.83</v>
      </c>
      <c r="R3723" s="13">
        <v>6</v>
      </c>
      <c r="S3723" s="15">
        <v>0.88888888888888884</v>
      </c>
      <c r="T3723" s="13">
        <v>1</v>
      </c>
      <c r="U3723" s="13">
        <v>0</v>
      </c>
      <c r="V3723" s="16">
        <v>0</v>
      </c>
      <c r="W3723" s="16" t="str">
        <f t="shared" si="58"/>
        <v>PN34211558-001</v>
      </c>
      <c r="Z3723" s="17" t="s">
        <v>33</v>
      </c>
      <c r="AA3723" s="17" t="s">
        <v>22</v>
      </c>
      <c r="AB3723" s="17" t="s">
        <v>22</v>
      </c>
      <c r="AC3723" s="17" t="s">
        <v>22</v>
      </c>
      <c r="AD3723" s="17" t="s">
        <v>22</v>
      </c>
      <c r="AE3723" s="17" t="s">
        <v>22</v>
      </c>
      <c r="AF3723" s="17" t="s">
        <v>22</v>
      </c>
      <c r="AG3723" s="17" t="s">
        <v>22</v>
      </c>
      <c r="AJ3723" s="17" t="s">
        <v>22</v>
      </c>
      <c r="AK3723" s="17" t="s">
        <v>22</v>
      </c>
      <c r="AO3723" s="17" t="s">
        <v>22</v>
      </c>
      <c r="AP3723" s="18" t="s">
        <v>22</v>
      </c>
      <c r="AQ3723" s="17" t="s">
        <v>22</v>
      </c>
      <c r="AR3723" s="17" t="s">
        <v>22</v>
      </c>
      <c r="AS3723" s="17" t="s">
        <v>22</v>
      </c>
      <c r="AT3723" s="17" t="s">
        <v>22</v>
      </c>
      <c r="AU3723" s="17" t="s">
        <v>22</v>
      </c>
      <c r="AV3723" s="17" t="s">
        <v>22</v>
      </c>
      <c r="AW3723" s="17" t="s">
        <v>22</v>
      </c>
      <c r="AX3723" s="17" t="s">
        <v>22</v>
      </c>
      <c r="AY3723" s="17" t="s">
        <v>22</v>
      </c>
      <c r="AZ3723" s="17" t="s">
        <v>22</v>
      </c>
      <c r="BA3723" s="17" t="s">
        <v>22</v>
      </c>
      <c r="BD3723" s="17" t="s">
        <v>22</v>
      </c>
      <c r="BE3723" s="17" t="s">
        <v>22</v>
      </c>
      <c r="BF3723" s="17" t="s">
        <v>22</v>
      </c>
      <c r="BG3723" s="18" t="s">
        <v>22</v>
      </c>
      <c r="BH3723" s="3" t="s">
        <v>22</v>
      </c>
      <c r="BI3723" s="3" t="s">
        <v>22</v>
      </c>
      <c r="BK3723" s="3" t="s">
        <v>22</v>
      </c>
      <c r="BL3723" s="17" t="s">
        <v>22</v>
      </c>
      <c r="BM3723" s="19" t="s">
        <v>22</v>
      </c>
      <c r="BN3723" s="19">
        <f>P3723*R3723</f>
        <v>13773.420000000002</v>
      </c>
      <c r="BO3723" s="19" t="str">
        <f>IF(AND(BN3723&gt;120000, P3723&gt;25, X3723&lt;&gt;"WAVE 0"), "yes", "no")</f>
        <v>no</v>
      </c>
      <c r="BP3723" s="17" t="s">
        <v>51</v>
      </c>
    </row>
    <row r="3724" spans="1:68" x14ac:dyDescent="0.25">
      <c r="A3724" s="11" t="s">
        <v>7525</v>
      </c>
      <c r="B3724" s="12" t="s">
        <v>7526</v>
      </c>
      <c r="C3724" s="13" t="s">
        <v>14</v>
      </c>
      <c r="D3724" s="12" t="s">
        <v>7416</v>
      </c>
      <c r="E3724" s="13" t="s">
        <v>7417</v>
      </c>
      <c r="F3724" s="12">
        <v>2020</v>
      </c>
      <c r="G3724" s="13" t="s">
        <v>27</v>
      </c>
      <c r="H3724" s="12" t="s">
        <v>18</v>
      </c>
      <c r="I3724" s="13" t="s">
        <v>51</v>
      </c>
      <c r="J3724" s="12" t="s">
        <v>18</v>
      </c>
      <c r="K3724" s="13" t="s">
        <v>18</v>
      </c>
      <c r="L3724" s="12" t="s">
        <v>18</v>
      </c>
      <c r="M3724" s="13" t="s">
        <v>18</v>
      </c>
      <c r="N3724" s="2" t="s">
        <v>194</v>
      </c>
      <c r="O3724" s="13" t="s">
        <v>20</v>
      </c>
      <c r="P3724" s="14">
        <v>41.79</v>
      </c>
      <c r="Q3724" s="14">
        <v>7020.72</v>
      </c>
      <c r="R3724" s="13">
        <v>252</v>
      </c>
      <c r="S3724" s="15">
        <v>0.72727272727272729</v>
      </c>
      <c r="T3724" s="13">
        <v>1</v>
      </c>
      <c r="U3724" s="13">
        <v>1</v>
      </c>
      <c r="V3724" s="16">
        <v>0</v>
      </c>
      <c r="W3724" s="16" t="str">
        <f t="shared" si="58"/>
        <v>PN34211884-001</v>
      </c>
      <c r="Z3724" s="17" t="s">
        <v>33</v>
      </c>
      <c r="AA3724" s="17" t="s">
        <v>22</v>
      </c>
      <c r="AB3724" s="17" t="s">
        <v>22</v>
      </c>
      <c r="AC3724" s="17" t="s">
        <v>22</v>
      </c>
      <c r="AD3724" s="17" t="s">
        <v>22</v>
      </c>
      <c r="AE3724" s="17" t="s">
        <v>22</v>
      </c>
      <c r="AF3724" s="17" t="s">
        <v>22</v>
      </c>
      <c r="AG3724" s="17" t="s">
        <v>22</v>
      </c>
      <c r="AJ3724" s="17" t="s">
        <v>22</v>
      </c>
      <c r="AK3724" s="17" t="s">
        <v>22</v>
      </c>
      <c r="AO3724" s="17" t="s">
        <v>22</v>
      </c>
      <c r="AP3724" s="18" t="s">
        <v>22</v>
      </c>
      <c r="AQ3724" s="17" t="s">
        <v>22</v>
      </c>
      <c r="AR3724" s="17" t="s">
        <v>22</v>
      </c>
      <c r="AS3724" s="17" t="s">
        <v>22</v>
      </c>
      <c r="AT3724" s="17" t="s">
        <v>22</v>
      </c>
      <c r="AU3724" s="17" t="s">
        <v>22</v>
      </c>
      <c r="AV3724" s="17" t="s">
        <v>22</v>
      </c>
      <c r="AW3724" s="17" t="s">
        <v>22</v>
      </c>
      <c r="AX3724" s="17" t="s">
        <v>22</v>
      </c>
      <c r="AY3724" s="17" t="s">
        <v>22</v>
      </c>
      <c r="AZ3724" s="17" t="s">
        <v>22</v>
      </c>
      <c r="BA3724" s="17" t="s">
        <v>22</v>
      </c>
      <c r="BD3724" s="17" t="s">
        <v>22</v>
      </c>
      <c r="BE3724" s="17" t="s">
        <v>22</v>
      </c>
      <c r="BF3724" s="17" t="s">
        <v>22</v>
      </c>
      <c r="BG3724" s="18" t="s">
        <v>22</v>
      </c>
      <c r="BH3724" s="3" t="s">
        <v>22</v>
      </c>
      <c r="BI3724" s="3" t="s">
        <v>22</v>
      </c>
      <c r="BK3724" s="3" t="s">
        <v>22</v>
      </c>
      <c r="BL3724" s="17" t="s">
        <v>22</v>
      </c>
      <c r="BM3724" s="19" t="s">
        <v>22</v>
      </c>
      <c r="BN3724" s="19">
        <f>P3724*R3724</f>
        <v>10531.08</v>
      </c>
      <c r="BO3724" s="19" t="str">
        <f>IF(AND(BN3724&gt;120000, P3724&gt;25, X3724&lt;&gt;"WAVE 0"), "yes", "no")</f>
        <v>no</v>
      </c>
      <c r="BP3724" s="17" t="s">
        <v>51</v>
      </c>
    </row>
    <row r="3725" spans="1:68" x14ac:dyDescent="0.25">
      <c r="A3725" s="11" t="s">
        <v>7527</v>
      </c>
      <c r="B3725" s="12" t="s">
        <v>7528</v>
      </c>
      <c r="C3725" s="13" t="s">
        <v>14</v>
      </c>
      <c r="D3725" s="12" t="s">
        <v>7416</v>
      </c>
      <c r="E3725" s="13" t="s">
        <v>7417</v>
      </c>
      <c r="F3725" s="12">
        <v>2020</v>
      </c>
      <c r="G3725" s="13" t="s">
        <v>27</v>
      </c>
      <c r="H3725" s="12" t="s">
        <v>18</v>
      </c>
      <c r="I3725" s="13" t="s">
        <v>51</v>
      </c>
      <c r="J3725" s="12" t="s">
        <v>18</v>
      </c>
      <c r="K3725" s="13" t="s">
        <v>18</v>
      </c>
      <c r="L3725" s="12" t="s">
        <v>18</v>
      </c>
      <c r="M3725" s="13" t="s">
        <v>18</v>
      </c>
      <c r="N3725" s="2" t="s">
        <v>194</v>
      </c>
      <c r="O3725" s="13" t="s">
        <v>20</v>
      </c>
      <c r="P3725" s="14">
        <v>590.66</v>
      </c>
      <c r="Q3725" s="14">
        <v>64972.599999999991</v>
      </c>
      <c r="R3725" s="13">
        <v>270</v>
      </c>
      <c r="S3725" s="15">
        <v>0.78947368421052633</v>
      </c>
      <c r="T3725" s="13">
        <v>1</v>
      </c>
      <c r="U3725" s="13">
        <v>4</v>
      </c>
      <c r="V3725" s="16">
        <v>0</v>
      </c>
      <c r="W3725" s="16" t="str">
        <f t="shared" si="58"/>
        <v>PN34211885-002</v>
      </c>
      <c r="Z3725" s="17" t="s">
        <v>33</v>
      </c>
      <c r="AA3725" s="17" t="s">
        <v>22</v>
      </c>
      <c r="AB3725" s="17" t="s">
        <v>22</v>
      </c>
      <c r="AC3725" s="17" t="s">
        <v>22</v>
      </c>
      <c r="AD3725" s="17" t="s">
        <v>22</v>
      </c>
      <c r="AE3725" s="17" t="s">
        <v>22</v>
      </c>
      <c r="AF3725" s="17" t="s">
        <v>22</v>
      </c>
      <c r="AG3725" s="17" t="s">
        <v>22</v>
      </c>
      <c r="AJ3725" s="17" t="s">
        <v>22</v>
      </c>
      <c r="AK3725" s="17" t="s">
        <v>22</v>
      </c>
      <c r="AO3725" s="17" t="s">
        <v>22</v>
      </c>
      <c r="AP3725" s="18" t="s">
        <v>22</v>
      </c>
      <c r="AQ3725" s="17" t="s">
        <v>22</v>
      </c>
      <c r="AR3725" s="17" t="s">
        <v>22</v>
      </c>
      <c r="AS3725" s="17" t="s">
        <v>22</v>
      </c>
      <c r="AT3725" s="17" t="s">
        <v>22</v>
      </c>
      <c r="AU3725" s="17" t="s">
        <v>22</v>
      </c>
      <c r="AV3725" s="17" t="s">
        <v>22</v>
      </c>
      <c r="AW3725" s="17" t="s">
        <v>22</v>
      </c>
      <c r="AX3725" s="17" t="s">
        <v>22</v>
      </c>
      <c r="AY3725" s="17" t="s">
        <v>22</v>
      </c>
      <c r="AZ3725" s="17" t="s">
        <v>22</v>
      </c>
      <c r="BA3725" s="17" t="s">
        <v>22</v>
      </c>
      <c r="BD3725" s="17" t="s">
        <v>22</v>
      </c>
      <c r="BE3725" s="17" t="s">
        <v>22</v>
      </c>
      <c r="BF3725" s="17" t="s">
        <v>22</v>
      </c>
      <c r="BG3725" s="18" t="s">
        <v>22</v>
      </c>
      <c r="BH3725" s="3" t="s">
        <v>22</v>
      </c>
      <c r="BI3725" s="3" t="s">
        <v>22</v>
      </c>
      <c r="BK3725" s="3" t="s">
        <v>22</v>
      </c>
      <c r="BL3725" s="17" t="s">
        <v>22</v>
      </c>
      <c r="BM3725" s="19" t="s">
        <v>22</v>
      </c>
      <c r="BN3725" s="19">
        <f>P3725*R3725</f>
        <v>159478.19999999998</v>
      </c>
      <c r="BO3725" s="19" t="str">
        <f>IF(AND(BN3725&gt;120000, P3725&gt;25, X3725&lt;&gt;"WAVE 0"), "yes", "no")</f>
        <v>yes</v>
      </c>
      <c r="BP3725" s="17" t="s">
        <v>51</v>
      </c>
    </row>
    <row r="3726" spans="1:68" x14ac:dyDescent="0.25">
      <c r="A3726" s="11" t="s">
        <v>7529</v>
      </c>
      <c r="B3726" s="12" t="s">
        <v>7530</v>
      </c>
      <c r="C3726" s="13" t="s">
        <v>14</v>
      </c>
      <c r="D3726" s="12" t="s">
        <v>7416</v>
      </c>
      <c r="E3726" s="13" t="s">
        <v>7417</v>
      </c>
      <c r="F3726" s="12">
        <v>2020</v>
      </c>
      <c r="G3726" s="13" t="s">
        <v>27</v>
      </c>
      <c r="H3726" s="12" t="s">
        <v>18</v>
      </c>
      <c r="I3726" s="13" t="s">
        <v>51</v>
      </c>
      <c r="J3726" s="12" t="s">
        <v>18</v>
      </c>
      <c r="K3726" s="13" t="s">
        <v>18</v>
      </c>
      <c r="L3726" s="12" t="s">
        <v>18</v>
      </c>
      <c r="M3726" s="13" t="s">
        <v>18</v>
      </c>
      <c r="N3726" s="2" t="s">
        <v>194</v>
      </c>
      <c r="O3726" s="13" t="s">
        <v>20</v>
      </c>
      <c r="P3726" s="14">
        <v>654.86</v>
      </c>
      <c r="Q3726" s="14">
        <v>67450.58</v>
      </c>
      <c r="R3726" s="13">
        <v>274</v>
      </c>
      <c r="S3726" s="15">
        <v>0.4</v>
      </c>
      <c r="T3726" s="13">
        <v>1</v>
      </c>
      <c r="U3726" s="13">
        <v>4</v>
      </c>
      <c r="V3726" s="16">
        <v>28301.886792452831</v>
      </c>
      <c r="W3726" s="16" t="str">
        <f t="shared" si="58"/>
        <v>PN34212079-001</v>
      </c>
      <c r="Z3726" s="17" t="s">
        <v>33</v>
      </c>
      <c r="AA3726" s="17" t="s">
        <v>22</v>
      </c>
      <c r="AB3726" s="17" t="s">
        <v>22</v>
      </c>
      <c r="AC3726" s="17" t="s">
        <v>22</v>
      </c>
      <c r="AD3726" s="17" t="s">
        <v>22</v>
      </c>
      <c r="AE3726" s="17" t="s">
        <v>22</v>
      </c>
      <c r="AF3726" s="17" t="s">
        <v>22</v>
      </c>
      <c r="AG3726" s="17" t="s">
        <v>22</v>
      </c>
      <c r="AJ3726" s="17" t="s">
        <v>22</v>
      </c>
      <c r="AK3726" s="17" t="s">
        <v>22</v>
      </c>
      <c r="AO3726" s="17" t="s">
        <v>22</v>
      </c>
      <c r="AP3726" s="18" t="s">
        <v>22</v>
      </c>
      <c r="AQ3726" s="17" t="s">
        <v>22</v>
      </c>
      <c r="AR3726" s="17" t="s">
        <v>22</v>
      </c>
      <c r="AS3726" s="17" t="s">
        <v>22</v>
      </c>
      <c r="AT3726" s="17" t="s">
        <v>22</v>
      </c>
      <c r="AU3726" s="17" t="s">
        <v>22</v>
      </c>
      <c r="AV3726" s="17" t="s">
        <v>22</v>
      </c>
      <c r="AW3726" s="17" t="s">
        <v>22</v>
      </c>
      <c r="AX3726" s="17" t="s">
        <v>22</v>
      </c>
      <c r="AY3726" s="17" t="s">
        <v>22</v>
      </c>
      <c r="AZ3726" s="17" t="s">
        <v>22</v>
      </c>
      <c r="BA3726" s="17" t="s">
        <v>22</v>
      </c>
      <c r="BD3726" s="17" t="s">
        <v>22</v>
      </c>
      <c r="BE3726" s="17" t="s">
        <v>22</v>
      </c>
      <c r="BF3726" s="17" t="s">
        <v>22</v>
      </c>
      <c r="BG3726" s="18" t="s">
        <v>22</v>
      </c>
      <c r="BH3726" s="3" t="s">
        <v>22</v>
      </c>
      <c r="BI3726" s="3" t="s">
        <v>22</v>
      </c>
      <c r="BK3726" s="3" t="s">
        <v>22</v>
      </c>
      <c r="BL3726" s="17" t="s">
        <v>22</v>
      </c>
      <c r="BM3726" s="19" t="s">
        <v>22</v>
      </c>
      <c r="BN3726" s="19">
        <f>P3726*R3726</f>
        <v>179431.64</v>
      </c>
      <c r="BO3726" s="19" t="str">
        <f>IF(AND(BN3726&gt;120000, P3726&gt;25, X3726&lt;&gt;"WAVE 0"), "yes", "no")</f>
        <v>yes</v>
      </c>
      <c r="BP3726" s="17" t="s">
        <v>51</v>
      </c>
    </row>
    <row r="3727" spans="1:68" x14ac:dyDescent="0.25">
      <c r="A3727" s="11" t="s">
        <v>7531</v>
      </c>
      <c r="B3727" s="12" t="s">
        <v>7532</v>
      </c>
      <c r="C3727" s="13" t="s">
        <v>88</v>
      </c>
      <c r="D3727" s="12" t="s">
        <v>7533</v>
      </c>
      <c r="E3727" s="13" t="s">
        <v>7534</v>
      </c>
      <c r="F3727" s="12">
        <v>2019</v>
      </c>
      <c r="G3727" s="13" t="s">
        <v>221</v>
      </c>
      <c r="H3727" s="12" t="s">
        <v>18</v>
      </c>
      <c r="I3727" s="13" t="s">
        <v>51</v>
      </c>
      <c r="J3727" s="12" t="s">
        <v>18</v>
      </c>
      <c r="K3727" s="13" t="s">
        <v>18</v>
      </c>
      <c r="L3727" s="12" t="s">
        <v>18</v>
      </c>
      <c r="M3727" s="13" t="s">
        <v>18</v>
      </c>
      <c r="N3727" s="2" t="s">
        <v>64</v>
      </c>
      <c r="O3727" s="13" t="s">
        <v>20</v>
      </c>
      <c r="P3727" s="14">
        <v>8006.5</v>
      </c>
      <c r="Q3727" s="14">
        <v>1308393</v>
      </c>
      <c r="R3727" s="13">
        <v>268</v>
      </c>
      <c r="S3727" s="15">
        <v>1</v>
      </c>
      <c r="T3727" s="13">
        <v>1</v>
      </c>
      <c r="U3727" s="13">
        <v>3</v>
      </c>
      <c r="V3727" s="16">
        <v>0</v>
      </c>
      <c r="W3727" s="16" t="str">
        <f t="shared" si="58"/>
        <v>PN34212130-002</v>
      </c>
      <c r="Z3727" s="17" t="s">
        <v>33</v>
      </c>
      <c r="AA3727" s="17" t="s">
        <v>22</v>
      </c>
      <c r="AB3727" s="17" t="s">
        <v>22</v>
      </c>
      <c r="AC3727" s="17" t="s">
        <v>22</v>
      </c>
      <c r="AD3727" s="17" t="s">
        <v>7481</v>
      </c>
      <c r="AE3727" s="17" t="s">
        <v>42</v>
      </c>
      <c r="AF3727" s="17" t="s">
        <v>7482</v>
      </c>
      <c r="AG3727" s="17" t="s">
        <v>22</v>
      </c>
      <c r="AJ3727" s="17" t="s">
        <v>7518</v>
      </c>
      <c r="AK3727" s="17" t="s">
        <v>7485</v>
      </c>
      <c r="AO3727" s="17" t="s">
        <v>85</v>
      </c>
      <c r="AP3727" s="18">
        <v>43327</v>
      </c>
      <c r="AQ3727" s="17" t="s">
        <v>22</v>
      </c>
      <c r="AR3727" s="17" t="s">
        <v>22</v>
      </c>
      <c r="AS3727" s="17" t="s">
        <v>22</v>
      </c>
      <c r="AT3727" s="17" t="s">
        <v>22</v>
      </c>
      <c r="AU3727" s="17" t="s">
        <v>22</v>
      </c>
      <c r="AV3727" s="17" t="s">
        <v>22</v>
      </c>
      <c r="BE3727" s="17" t="s">
        <v>210</v>
      </c>
      <c r="BM3727" s="19">
        <v>739.67407407407404</v>
      </c>
      <c r="BN3727" s="19">
        <f>P3727*R3727</f>
        <v>2145742</v>
      </c>
      <c r="BO3727" s="19" t="str">
        <f>IF(AND(BN3727&gt;120000, P3727&gt;25, X3727&lt;&gt;"WAVE 0"), "yes", "no")</f>
        <v>yes</v>
      </c>
      <c r="BP3727" s="17" t="s">
        <v>51</v>
      </c>
    </row>
    <row r="3728" spans="1:68" x14ac:dyDescent="0.25">
      <c r="A3728" s="11" t="s">
        <v>7535</v>
      </c>
      <c r="B3728" s="12" t="s">
        <v>7536</v>
      </c>
      <c r="C3728" s="13" t="s">
        <v>14</v>
      </c>
      <c r="D3728" s="12" t="s">
        <v>7416</v>
      </c>
      <c r="E3728" s="13" t="s">
        <v>7417</v>
      </c>
      <c r="F3728" s="12">
        <v>2020</v>
      </c>
      <c r="G3728" s="13" t="s">
        <v>27</v>
      </c>
      <c r="H3728" s="12" t="s">
        <v>18</v>
      </c>
      <c r="I3728" s="13" t="s">
        <v>51</v>
      </c>
      <c r="J3728" s="12" t="s">
        <v>18</v>
      </c>
      <c r="K3728" s="13" t="s">
        <v>18</v>
      </c>
      <c r="L3728" s="12" t="s">
        <v>18</v>
      </c>
      <c r="M3728" s="13" t="s">
        <v>18</v>
      </c>
      <c r="N3728" s="2" t="s">
        <v>194</v>
      </c>
      <c r="O3728" s="13" t="s">
        <v>20</v>
      </c>
      <c r="P3728" s="14">
        <v>391.14</v>
      </c>
      <c r="Q3728" s="14">
        <v>10169.64</v>
      </c>
      <c r="R3728" s="13">
        <v>29</v>
      </c>
      <c r="S3728" s="15">
        <v>0.69230769230769229</v>
      </c>
      <c r="T3728" s="13">
        <v>1</v>
      </c>
      <c r="U3728" s="13">
        <v>4</v>
      </c>
      <c r="V3728" s="16">
        <v>0</v>
      </c>
      <c r="W3728" s="16" t="str">
        <f t="shared" si="58"/>
        <v>PN34212348-001</v>
      </c>
      <c r="Z3728" s="17" t="s">
        <v>33</v>
      </c>
      <c r="AA3728" s="17" t="s">
        <v>22</v>
      </c>
      <c r="AB3728" s="17" t="s">
        <v>22</v>
      </c>
      <c r="AC3728" s="17" t="s">
        <v>22</v>
      </c>
      <c r="AD3728" s="17" t="s">
        <v>22</v>
      </c>
      <c r="AE3728" s="17" t="s">
        <v>22</v>
      </c>
      <c r="AF3728" s="17" t="s">
        <v>22</v>
      </c>
      <c r="AG3728" s="17" t="s">
        <v>22</v>
      </c>
      <c r="AJ3728" s="17" t="s">
        <v>22</v>
      </c>
      <c r="AK3728" s="17" t="s">
        <v>22</v>
      </c>
      <c r="AO3728" s="17" t="s">
        <v>22</v>
      </c>
      <c r="AP3728" s="18" t="s">
        <v>22</v>
      </c>
      <c r="AQ3728" s="17" t="s">
        <v>22</v>
      </c>
      <c r="AR3728" s="17" t="s">
        <v>22</v>
      </c>
      <c r="AS3728" s="17" t="s">
        <v>22</v>
      </c>
      <c r="AT3728" s="17" t="s">
        <v>22</v>
      </c>
      <c r="AU3728" s="17" t="s">
        <v>22</v>
      </c>
      <c r="AV3728" s="17" t="s">
        <v>22</v>
      </c>
      <c r="AW3728" s="17" t="s">
        <v>22</v>
      </c>
      <c r="AX3728" s="17" t="s">
        <v>22</v>
      </c>
      <c r="AY3728" s="17" t="s">
        <v>22</v>
      </c>
      <c r="AZ3728" s="17" t="s">
        <v>22</v>
      </c>
      <c r="BA3728" s="17" t="s">
        <v>22</v>
      </c>
      <c r="BD3728" s="17" t="s">
        <v>22</v>
      </c>
      <c r="BE3728" s="17" t="s">
        <v>22</v>
      </c>
      <c r="BF3728" s="17" t="s">
        <v>22</v>
      </c>
      <c r="BG3728" s="18" t="s">
        <v>22</v>
      </c>
      <c r="BH3728" s="3" t="s">
        <v>22</v>
      </c>
      <c r="BI3728" s="3" t="s">
        <v>22</v>
      </c>
      <c r="BK3728" s="3" t="s">
        <v>22</v>
      </c>
      <c r="BL3728" s="17" t="s">
        <v>22</v>
      </c>
      <c r="BM3728" s="19" t="s">
        <v>22</v>
      </c>
      <c r="BN3728" s="19">
        <f>P3728*R3728</f>
        <v>11343.06</v>
      </c>
      <c r="BO3728" s="19" t="str">
        <f>IF(AND(BN3728&gt;120000, P3728&gt;25, X3728&lt;&gt;"WAVE 0"), "yes", "no")</f>
        <v>no</v>
      </c>
      <c r="BP3728" s="17" t="s">
        <v>51</v>
      </c>
    </row>
    <row r="3729" spans="1:68" x14ac:dyDescent="0.25">
      <c r="A3729" s="11" t="s">
        <v>7537</v>
      </c>
      <c r="B3729" s="12" t="s">
        <v>7538</v>
      </c>
      <c r="C3729" s="13" t="s">
        <v>14</v>
      </c>
      <c r="D3729" s="12" t="s">
        <v>7416</v>
      </c>
      <c r="E3729" s="13" t="s">
        <v>7417</v>
      </c>
      <c r="F3729" s="12">
        <v>2020</v>
      </c>
      <c r="G3729" s="13" t="s">
        <v>27</v>
      </c>
      <c r="H3729" s="12" t="s">
        <v>28</v>
      </c>
      <c r="I3729" s="13" t="s">
        <v>18</v>
      </c>
      <c r="J3729" s="12" t="s">
        <v>7539</v>
      </c>
      <c r="K3729" s="13" t="s">
        <v>7540</v>
      </c>
      <c r="L3729" s="12" t="s">
        <v>7433</v>
      </c>
      <c r="M3729" s="13" t="s">
        <v>7434</v>
      </c>
      <c r="N3729" s="2" t="s">
        <v>194</v>
      </c>
      <c r="O3729" s="13" t="s">
        <v>20</v>
      </c>
      <c r="P3729" s="14">
        <v>772.53</v>
      </c>
      <c r="Q3729" s="14"/>
      <c r="R3729" s="13">
        <v>1</v>
      </c>
      <c r="S3729" s="15"/>
      <c r="T3729" s="13">
        <v>1</v>
      </c>
      <c r="U3729" s="13"/>
      <c r="V3729" s="16"/>
      <c r="W3729" s="16" t="str">
        <f t="shared" si="58"/>
        <v>PN34212863-001</v>
      </c>
      <c r="Z3729" s="17" t="s">
        <v>33</v>
      </c>
      <c r="AA3729" s="17" t="s">
        <v>22</v>
      </c>
      <c r="AB3729" s="17" t="s">
        <v>22</v>
      </c>
      <c r="AC3729" s="17" t="s">
        <v>22</v>
      </c>
      <c r="AD3729" s="17" t="s">
        <v>22</v>
      </c>
      <c r="AE3729" s="17" t="s">
        <v>22</v>
      </c>
      <c r="AF3729" s="17" t="s">
        <v>22</v>
      </c>
      <c r="AG3729" s="17" t="s">
        <v>22</v>
      </c>
      <c r="AJ3729" s="17" t="s">
        <v>22</v>
      </c>
      <c r="AK3729" s="17" t="s">
        <v>22</v>
      </c>
      <c r="AO3729" s="17" t="s">
        <v>22</v>
      </c>
      <c r="AP3729" s="18" t="s">
        <v>22</v>
      </c>
      <c r="AQ3729" s="17" t="s">
        <v>22</v>
      </c>
      <c r="AR3729" s="17" t="s">
        <v>22</v>
      </c>
      <c r="AS3729" s="17" t="s">
        <v>22</v>
      </c>
      <c r="AT3729" s="17" t="s">
        <v>22</v>
      </c>
      <c r="AU3729" s="17" t="s">
        <v>22</v>
      </c>
      <c r="AV3729" s="17" t="s">
        <v>22</v>
      </c>
      <c r="AW3729" s="17" t="s">
        <v>22</v>
      </c>
      <c r="AX3729" s="17" t="s">
        <v>22</v>
      </c>
      <c r="AY3729" s="17" t="s">
        <v>22</v>
      </c>
      <c r="AZ3729" s="17" t="s">
        <v>22</v>
      </c>
      <c r="BA3729" s="17" t="s">
        <v>22</v>
      </c>
      <c r="BD3729" s="17" t="s">
        <v>22</v>
      </c>
      <c r="BE3729" s="17" t="s">
        <v>22</v>
      </c>
      <c r="BF3729" s="17" t="s">
        <v>22</v>
      </c>
      <c r="BG3729" s="18" t="s">
        <v>22</v>
      </c>
      <c r="BH3729" s="3" t="s">
        <v>22</v>
      </c>
      <c r="BI3729" s="3" t="s">
        <v>22</v>
      </c>
      <c r="BK3729" s="3" t="s">
        <v>22</v>
      </c>
      <c r="BL3729" s="17" t="s">
        <v>22</v>
      </c>
      <c r="BM3729" s="19" t="s">
        <v>22</v>
      </c>
      <c r="BN3729" s="19">
        <f>P3729*R3729</f>
        <v>772.53</v>
      </c>
      <c r="BO3729" s="19" t="str">
        <f>IF(AND(BN3729&gt;120000, P3729&gt;25, X3729&lt;&gt;"WAVE 0"), "yes", "no")</f>
        <v>no</v>
      </c>
      <c r="BP3729" s="17" t="s">
        <v>22</v>
      </c>
    </row>
    <row r="3730" spans="1:68" x14ac:dyDescent="0.25">
      <c r="A3730" s="11" t="s">
        <v>7541</v>
      </c>
      <c r="B3730" s="12" t="s">
        <v>7542</v>
      </c>
      <c r="C3730" s="13" t="s">
        <v>14</v>
      </c>
      <c r="D3730" s="12" t="s">
        <v>7416</v>
      </c>
      <c r="E3730" s="13" t="s">
        <v>7417</v>
      </c>
      <c r="F3730" s="12">
        <v>2020</v>
      </c>
      <c r="G3730" s="13" t="s">
        <v>27</v>
      </c>
      <c r="H3730" s="12" t="s">
        <v>18</v>
      </c>
      <c r="I3730" s="13" t="s">
        <v>51</v>
      </c>
      <c r="J3730" s="12" t="s">
        <v>18</v>
      </c>
      <c r="K3730" s="13" t="s">
        <v>18</v>
      </c>
      <c r="L3730" s="12" t="s">
        <v>18</v>
      </c>
      <c r="M3730" s="13" t="s">
        <v>18</v>
      </c>
      <c r="N3730" s="2" t="s">
        <v>194</v>
      </c>
      <c r="O3730" s="13" t="s">
        <v>20</v>
      </c>
      <c r="P3730" s="14">
        <v>713.08</v>
      </c>
      <c r="Q3730" s="14">
        <v>15687.76</v>
      </c>
      <c r="R3730" s="13">
        <v>14</v>
      </c>
      <c r="S3730" s="15">
        <v>0.8</v>
      </c>
      <c r="T3730" s="13">
        <v>1</v>
      </c>
      <c r="U3730" s="13">
        <v>2</v>
      </c>
      <c r="V3730" s="16">
        <v>0</v>
      </c>
      <c r="W3730" s="16" t="str">
        <f t="shared" si="58"/>
        <v>PN34212906-002</v>
      </c>
      <c r="Z3730" s="17" t="s">
        <v>33</v>
      </c>
      <c r="AA3730" s="17" t="s">
        <v>22</v>
      </c>
      <c r="AB3730" s="17" t="s">
        <v>22</v>
      </c>
      <c r="AC3730" s="17" t="s">
        <v>22</v>
      </c>
      <c r="AD3730" s="17" t="s">
        <v>22</v>
      </c>
      <c r="AE3730" s="17" t="s">
        <v>22</v>
      </c>
      <c r="AF3730" s="17" t="s">
        <v>22</v>
      </c>
      <c r="AG3730" s="17" t="s">
        <v>22</v>
      </c>
      <c r="AJ3730" s="17" t="s">
        <v>22</v>
      </c>
      <c r="AK3730" s="17" t="s">
        <v>22</v>
      </c>
      <c r="AO3730" s="17" t="s">
        <v>22</v>
      </c>
      <c r="AP3730" s="18" t="s">
        <v>22</v>
      </c>
      <c r="AQ3730" s="17" t="s">
        <v>22</v>
      </c>
      <c r="AR3730" s="17" t="s">
        <v>22</v>
      </c>
      <c r="AS3730" s="17" t="s">
        <v>22</v>
      </c>
      <c r="AT3730" s="17" t="s">
        <v>22</v>
      </c>
      <c r="AU3730" s="17" t="s">
        <v>22</v>
      </c>
      <c r="AV3730" s="17" t="s">
        <v>22</v>
      </c>
      <c r="AW3730" s="17" t="s">
        <v>22</v>
      </c>
      <c r="AX3730" s="17" t="s">
        <v>22</v>
      </c>
      <c r="AY3730" s="17" t="s">
        <v>22</v>
      </c>
      <c r="AZ3730" s="17" t="s">
        <v>22</v>
      </c>
      <c r="BA3730" s="17" t="s">
        <v>22</v>
      </c>
      <c r="BD3730" s="17" t="s">
        <v>22</v>
      </c>
      <c r="BE3730" s="17" t="s">
        <v>22</v>
      </c>
      <c r="BF3730" s="17" t="s">
        <v>22</v>
      </c>
      <c r="BG3730" s="18" t="s">
        <v>22</v>
      </c>
      <c r="BH3730" s="3" t="s">
        <v>22</v>
      </c>
      <c r="BI3730" s="3" t="s">
        <v>22</v>
      </c>
      <c r="BK3730" s="3" t="s">
        <v>22</v>
      </c>
      <c r="BL3730" s="17" t="s">
        <v>22</v>
      </c>
      <c r="BM3730" s="19" t="s">
        <v>22</v>
      </c>
      <c r="BN3730" s="19">
        <f>P3730*R3730</f>
        <v>9983.1200000000008</v>
      </c>
      <c r="BO3730" s="19" t="str">
        <f>IF(AND(BN3730&gt;120000, P3730&gt;25, X3730&lt;&gt;"WAVE 0"), "yes", "no")</f>
        <v>no</v>
      </c>
      <c r="BP3730" s="17" t="s">
        <v>51</v>
      </c>
    </row>
    <row r="3731" spans="1:68" x14ac:dyDescent="0.25">
      <c r="A3731" s="11" t="s">
        <v>7543</v>
      </c>
      <c r="B3731" s="12" t="s">
        <v>7544</v>
      </c>
      <c r="C3731" s="13" t="s">
        <v>14</v>
      </c>
      <c r="D3731" s="12" t="s">
        <v>7416</v>
      </c>
      <c r="E3731" s="13" t="s">
        <v>7417</v>
      </c>
      <c r="F3731" s="12">
        <v>2020</v>
      </c>
      <c r="G3731" s="13" t="s">
        <v>27</v>
      </c>
      <c r="H3731" s="12" t="s">
        <v>18</v>
      </c>
      <c r="I3731" s="13" t="s">
        <v>51</v>
      </c>
      <c r="J3731" s="12" t="s">
        <v>18</v>
      </c>
      <c r="K3731" s="13" t="s">
        <v>18</v>
      </c>
      <c r="L3731" s="12" t="s">
        <v>18</v>
      </c>
      <c r="M3731" s="13" t="s">
        <v>18</v>
      </c>
      <c r="N3731" s="2" t="s">
        <v>194</v>
      </c>
      <c r="O3731" s="13" t="s">
        <v>20</v>
      </c>
      <c r="P3731" s="14">
        <v>303.52999999999997</v>
      </c>
      <c r="Q3731" s="14">
        <v>6981.19</v>
      </c>
      <c r="R3731" s="13">
        <v>14</v>
      </c>
      <c r="S3731" s="15">
        <v>0.5</v>
      </c>
      <c r="T3731" s="13">
        <v>1</v>
      </c>
      <c r="U3731" s="13">
        <v>4</v>
      </c>
      <c r="V3731" s="16">
        <v>0</v>
      </c>
      <c r="W3731" s="16" t="str">
        <f t="shared" si="58"/>
        <v>PN34212907-002</v>
      </c>
      <c r="Z3731" s="17" t="s">
        <v>33</v>
      </c>
      <c r="AA3731" s="17" t="s">
        <v>22</v>
      </c>
      <c r="AB3731" s="17" t="s">
        <v>22</v>
      </c>
      <c r="AC3731" s="17" t="s">
        <v>22</v>
      </c>
      <c r="AD3731" s="17" t="s">
        <v>22</v>
      </c>
      <c r="AE3731" s="17" t="s">
        <v>22</v>
      </c>
      <c r="AF3731" s="17" t="s">
        <v>22</v>
      </c>
      <c r="AG3731" s="17" t="s">
        <v>22</v>
      </c>
      <c r="AJ3731" s="17" t="s">
        <v>22</v>
      </c>
      <c r="AK3731" s="17" t="s">
        <v>22</v>
      </c>
      <c r="AO3731" s="17" t="s">
        <v>22</v>
      </c>
      <c r="AP3731" s="18" t="s">
        <v>22</v>
      </c>
      <c r="AQ3731" s="17" t="s">
        <v>22</v>
      </c>
      <c r="AR3731" s="17" t="s">
        <v>22</v>
      </c>
      <c r="AS3731" s="17" t="s">
        <v>22</v>
      </c>
      <c r="AT3731" s="17" t="s">
        <v>22</v>
      </c>
      <c r="AU3731" s="17" t="s">
        <v>22</v>
      </c>
      <c r="AV3731" s="17" t="s">
        <v>22</v>
      </c>
      <c r="AW3731" s="17" t="s">
        <v>22</v>
      </c>
      <c r="AX3731" s="17" t="s">
        <v>22</v>
      </c>
      <c r="AY3731" s="17" t="s">
        <v>22</v>
      </c>
      <c r="AZ3731" s="17" t="s">
        <v>22</v>
      </c>
      <c r="BA3731" s="17" t="s">
        <v>22</v>
      </c>
      <c r="BD3731" s="17" t="s">
        <v>22</v>
      </c>
      <c r="BE3731" s="17" t="s">
        <v>22</v>
      </c>
      <c r="BF3731" s="17" t="s">
        <v>22</v>
      </c>
      <c r="BG3731" s="18" t="s">
        <v>22</v>
      </c>
      <c r="BH3731" s="3" t="s">
        <v>22</v>
      </c>
      <c r="BI3731" s="3" t="s">
        <v>22</v>
      </c>
      <c r="BK3731" s="3" t="s">
        <v>22</v>
      </c>
      <c r="BL3731" s="17" t="s">
        <v>22</v>
      </c>
      <c r="BM3731" s="19" t="s">
        <v>22</v>
      </c>
      <c r="BN3731" s="19">
        <f>P3731*R3731</f>
        <v>4249.42</v>
      </c>
      <c r="BO3731" s="19" t="str">
        <f>IF(AND(BN3731&gt;120000, P3731&gt;25, X3731&lt;&gt;"WAVE 0"), "yes", "no")</f>
        <v>no</v>
      </c>
      <c r="BP3731" s="17" t="s">
        <v>51</v>
      </c>
    </row>
    <row r="3732" spans="1:68" x14ac:dyDescent="0.25">
      <c r="A3732" s="11" t="s">
        <v>7545</v>
      </c>
      <c r="B3732" s="12" t="s">
        <v>7546</v>
      </c>
      <c r="C3732" s="13" t="s">
        <v>14</v>
      </c>
      <c r="D3732" s="12" t="s">
        <v>7416</v>
      </c>
      <c r="E3732" s="13" t="s">
        <v>7417</v>
      </c>
      <c r="F3732" s="12">
        <v>2020</v>
      </c>
      <c r="G3732" s="13" t="s">
        <v>27</v>
      </c>
      <c r="H3732" s="12" t="s">
        <v>18</v>
      </c>
      <c r="I3732" s="13" t="s">
        <v>51</v>
      </c>
      <c r="J3732" s="12" t="s">
        <v>18</v>
      </c>
      <c r="K3732" s="13" t="s">
        <v>18</v>
      </c>
      <c r="L3732" s="12" t="s">
        <v>18</v>
      </c>
      <c r="M3732" s="13" t="s">
        <v>18</v>
      </c>
      <c r="N3732" s="2" t="s">
        <v>194</v>
      </c>
      <c r="O3732" s="13" t="s">
        <v>20</v>
      </c>
      <c r="P3732" s="14">
        <v>95.95</v>
      </c>
      <c r="Q3732" s="14">
        <v>1631.15</v>
      </c>
      <c r="R3732" s="13">
        <v>14</v>
      </c>
      <c r="S3732" s="15">
        <v>0.75</v>
      </c>
      <c r="T3732" s="13">
        <v>1</v>
      </c>
      <c r="U3732" s="13">
        <v>2</v>
      </c>
      <c r="V3732" s="16">
        <v>0</v>
      </c>
      <c r="W3732" s="16" t="str">
        <f t="shared" si="58"/>
        <v>PN34212908-001</v>
      </c>
      <c r="Z3732" s="17" t="s">
        <v>33</v>
      </c>
      <c r="AA3732" s="17" t="s">
        <v>22</v>
      </c>
      <c r="AB3732" s="17" t="s">
        <v>22</v>
      </c>
      <c r="AC3732" s="17" t="s">
        <v>22</v>
      </c>
      <c r="AD3732" s="17" t="s">
        <v>22</v>
      </c>
      <c r="AE3732" s="17" t="s">
        <v>22</v>
      </c>
      <c r="AF3732" s="17" t="s">
        <v>22</v>
      </c>
      <c r="AG3732" s="17" t="s">
        <v>22</v>
      </c>
      <c r="AJ3732" s="17" t="s">
        <v>22</v>
      </c>
      <c r="AK3732" s="17" t="s">
        <v>22</v>
      </c>
      <c r="AO3732" s="17" t="s">
        <v>22</v>
      </c>
      <c r="AP3732" s="18" t="s">
        <v>22</v>
      </c>
      <c r="AQ3732" s="17" t="s">
        <v>22</v>
      </c>
      <c r="AR3732" s="17" t="s">
        <v>22</v>
      </c>
      <c r="AS3732" s="17" t="s">
        <v>22</v>
      </c>
      <c r="AT3732" s="17" t="s">
        <v>22</v>
      </c>
      <c r="AU3732" s="17" t="s">
        <v>22</v>
      </c>
      <c r="AV3732" s="17" t="s">
        <v>22</v>
      </c>
      <c r="AW3732" s="17" t="s">
        <v>22</v>
      </c>
      <c r="AX3732" s="17" t="s">
        <v>22</v>
      </c>
      <c r="AY3732" s="17" t="s">
        <v>22</v>
      </c>
      <c r="AZ3732" s="17" t="s">
        <v>22</v>
      </c>
      <c r="BA3732" s="17" t="s">
        <v>22</v>
      </c>
      <c r="BD3732" s="17" t="s">
        <v>22</v>
      </c>
      <c r="BE3732" s="17" t="s">
        <v>22</v>
      </c>
      <c r="BF3732" s="17" t="s">
        <v>22</v>
      </c>
      <c r="BG3732" s="18" t="s">
        <v>22</v>
      </c>
      <c r="BH3732" s="3" t="s">
        <v>22</v>
      </c>
      <c r="BI3732" s="3" t="s">
        <v>22</v>
      </c>
      <c r="BK3732" s="3" t="s">
        <v>22</v>
      </c>
      <c r="BL3732" s="17" t="s">
        <v>22</v>
      </c>
      <c r="BM3732" s="19" t="s">
        <v>22</v>
      </c>
      <c r="BN3732" s="19">
        <f>P3732*R3732</f>
        <v>1343.3</v>
      </c>
      <c r="BO3732" s="19" t="str">
        <f>IF(AND(BN3732&gt;120000, P3732&gt;25, X3732&lt;&gt;"WAVE 0"), "yes", "no")</f>
        <v>no</v>
      </c>
      <c r="BP3732" s="17" t="s">
        <v>51</v>
      </c>
    </row>
    <row r="3733" spans="1:68" x14ac:dyDescent="0.25">
      <c r="A3733" s="11" t="s">
        <v>7547</v>
      </c>
      <c r="B3733" s="12" t="s">
        <v>7548</v>
      </c>
      <c r="C3733" s="13" t="s">
        <v>14</v>
      </c>
      <c r="D3733" s="12" t="s">
        <v>7416</v>
      </c>
      <c r="E3733" s="13" t="s">
        <v>7417</v>
      </c>
      <c r="F3733" s="12">
        <v>2020</v>
      </c>
      <c r="G3733" s="13" t="s">
        <v>27</v>
      </c>
      <c r="H3733" s="12" t="s">
        <v>18</v>
      </c>
      <c r="I3733" s="13" t="s">
        <v>51</v>
      </c>
      <c r="J3733" s="12" t="s">
        <v>18</v>
      </c>
      <c r="K3733" s="13" t="s">
        <v>18</v>
      </c>
      <c r="L3733" s="12" t="s">
        <v>18</v>
      </c>
      <c r="M3733" s="13" t="s">
        <v>18</v>
      </c>
      <c r="N3733" s="2" t="s">
        <v>194</v>
      </c>
      <c r="O3733" s="13" t="s">
        <v>20</v>
      </c>
      <c r="P3733" s="14">
        <v>229.47</v>
      </c>
      <c r="Q3733" s="14">
        <v>5277.81</v>
      </c>
      <c r="R3733" s="13">
        <v>14</v>
      </c>
      <c r="S3733" s="15">
        <v>0.5</v>
      </c>
      <c r="T3733" s="13">
        <v>1</v>
      </c>
      <c r="U3733" s="13">
        <v>4</v>
      </c>
      <c r="V3733" s="16">
        <v>0</v>
      </c>
      <c r="W3733" s="16" t="str">
        <f t="shared" si="58"/>
        <v>PN34212909-003</v>
      </c>
      <c r="Z3733" s="17" t="s">
        <v>33</v>
      </c>
      <c r="AA3733" s="17" t="s">
        <v>22</v>
      </c>
      <c r="AB3733" s="17" t="s">
        <v>22</v>
      </c>
      <c r="AC3733" s="17" t="s">
        <v>22</v>
      </c>
      <c r="AD3733" s="17" t="s">
        <v>22</v>
      </c>
      <c r="AE3733" s="17" t="s">
        <v>22</v>
      </c>
      <c r="AF3733" s="17" t="s">
        <v>22</v>
      </c>
      <c r="AG3733" s="17" t="s">
        <v>22</v>
      </c>
      <c r="AJ3733" s="17" t="s">
        <v>22</v>
      </c>
      <c r="AK3733" s="17" t="s">
        <v>22</v>
      </c>
      <c r="AO3733" s="17" t="s">
        <v>22</v>
      </c>
      <c r="AP3733" s="18" t="s">
        <v>22</v>
      </c>
      <c r="AQ3733" s="17" t="s">
        <v>22</v>
      </c>
      <c r="AR3733" s="17" t="s">
        <v>22</v>
      </c>
      <c r="AS3733" s="17" t="s">
        <v>22</v>
      </c>
      <c r="AT3733" s="17" t="s">
        <v>22</v>
      </c>
      <c r="AU3733" s="17" t="s">
        <v>22</v>
      </c>
      <c r="AV3733" s="17" t="s">
        <v>22</v>
      </c>
      <c r="AW3733" s="17" t="s">
        <v>22</v>
      </c>
      <c r="AX3733" s="17" t="s">
        <v>22</v>
      </c>
      <c r="AY3733" s="17" t="s">
        <v>22</v>
      </c>
      <c r="AZ3733" s="17" t="s">
        <v>22</v>
      </c>
      <c r="BA3733" s="17" t="s">
        <v>22</v>
      </c>
      <c r="BD3733" s="17" t="s">
        <v>22</v>
      </c>
      <c r="BE3733" s="17" t="s">
        <v>22</v>
      </c>
      <c r="BF3733" s="17" t="s">
        <v>22</v>
      </c>
      <c r="BG3733" s="18" t="s">
        <v>22</v>
      </c>
      <c r="BH3733" s="3" t="s">
        <v>22</v>
      </c>
      <c r="BI3733" s="3" t="s">
        <v>22</v>
      </c>
      <c r="BK3733" s="3" t="s">
        <v>22</v>
      </c>
      <c r="BL3733" s="17" t="s">
        <v>22</v>
      </c>
      <c r="BM3733" s="19" t="s">
        <v>22</v>
      </c>
      <c r="BN3733" s="19">
        <f>P3733*R3733</f>
        <v>3212.58</v>
      </c>
      <c r="BO3733" s="19" t="str">
        <f>IF(AND(BN3733&gt;120000, P3733&gt;25, X3733&lt;&gt;"WAVE 0"), "yes", "no")</f>
        <v>no</v>
      </c>
      <c r="BP3733" s="17" t="s">
        <v>51</v>
      </c>
    </row>
    <row r="3734" spans="1:68" x14ac:dyDescent="0.25">
      <c r="A3734" s="11" t="s">
        <v>7549</v>
      </c>
      <c r="B3734" s="12" t="s">
        <v>7550</v>
      </c>
      <c r="C3734" s="13" t="s">
        <v>14</v>
      </c>
      <c r="D3734" s="12" t="s">
        <v>7416</v>
      </c>
      <c r="E3734" s="13" t="s">
        <v>7417</v>
      </c>
      <c r="F3734" s="12">
        <v>2020</v>
      </c>
      <c r="G3734" s="13" t="s">
        <v>27</v>
      </c>
      <c r="H3734" s="12" t="s">
        <v>18</v>
      </c>
      <c r="I3734" s="13" t="s">
        <v>51</v>
      </c>
      <c r="J3734" s="12" t="s">
        <v>18</v>
      </c>
      <c r="K3734" s="13" t="s">
        <v>18</v>
      </c>
      <c r="L3734" s="12" t="s">
        <v>18</v>
      </c>
      <c r="M3734" s="13" t="s">
        <v>18</v>
      </c>
      <c r="N3734" s="2" t="s">
        <v>194</v>
      </c>
      <c r="O3734" s="13" t="s">
        <v>20</v>
      </c>
      <c r="P3734" s="14">
        <v>132.12</v>
      </c>
      <c r="Q3734" s="14">
        <v>12022.92</v>
      </c>
      <c r="R3734" s="13">
        <v>274</v>
      </c>
      <c r="S3734" s="15">
        <v>0.46666666666666667</v>
      </c>
      <c r="T3734" s="13">
        <v>1</v>
      </c>
      <c r="U3734" s="13">
        <v>3</v>
      </c>
      <c r="V3734" s="16">
        <v>0</v>
      </c>
      <c r="W3734" s="16" t="str">
        <f t="shared" si="58"/>
        <v>PN34213091-001</v>
      </c>
      <c r="Z3734" s="17" t="s">
        <v>33</v>
      </c>
      <c r="AA3734" s="17" t="s">
        <v>22</v>
      </c>
      <c r="AB3734" s="17" t="s">
        <v>22</v>
      </c>
      <c r="AC3734" s="17" t="s">
        <v>22</v>
      </c>
      <c r="AD3734" s="17" t="s">
        <v>22</v>
      </c>
      <c r="AE3734" s="17" t="s">
        <v>22</v>
      </c>
      <c r="AF3734" s="17" t="s">
        <v>22</v>
      </c>
      <c r="AG3734" s="17" t="s">
        <v>22</v>
      </c>
      <c r="AJ3734" s="17" t="s">
        <v>22</v>
      </c>
      <c r="AK3734" s="17" t="s">
        <v>22</v>
      </c>
      <c r="AO3734" s="17" t="s">
        <v>22</v>
      </c>
      <c r="AP3734" s="18" t="s">
        <v>22</v>
      </c>
      <c r="AQ3734" s="17" t="s">
        <v>22</v>
      </c>
      <c r="AR3734" s="17" t="s">
        <v>22</v>
      </c>
      <c r="AS3734" s="17" t="s">
        <v>22</v>
      </c>
      <c r="AT3734" s="17" t="s">
        <v>22</v>
      </c>
      <c r="AU3734" s="17" t="s">
        <v>22</v>
      </c>
      <c r="AV3734" s="17" t="s">
        <v>22</v>
      </c>
      <c r="AW3734" s="17" t="s">
        <v>22</v>
      </c>
      <c r="AX3734" s="17" t="s">
        <v>22</v>
      </c>
      <c r="AY3734" s="17" t="s">
        <v>22</v>
      </c>
      <c r="AZ3734" s="17" t="s">
        <v>22</v>
      </c>
      <c r="BA3734" s="17" t="s">
        <v>22</v>
      </c>
      <c r="BD3734" s="17" t="s">
        <v>22</v>
      </c>
      <c r="BE3734" s="17" t="s">
        <v>22</v>
      </c>
      <c r="BF3734" s="17" t="s">
        <v>22</v>
      </c>
      <c r="BG3734" s="18" t="s">
        <v>22</v>
      </c>
      <c r="BH3734" s="3" t="s">
        <v>22</v>
      </c>
      <c r="BI3734" s="3" t="s">
        <v>22</v>
      </c>
      <c r="BK3734" s="3" t="s">
        <v>22</v>
      </c>
      <c r="BL3734" s="17" t="s">
        <v>22</v>
      </c>
      <c r="BM3734" s="19" t="s">
        <v>22</v>
      </c>
      <c r="BN3734" s="19">
        <f>P3734*R3734</f>
        <v>36200.880000000005</v>
      </c>
      <c r="BO3734" s="19" t="str">
        <f>IF(AND(BN3734&gt;120000, P3734&gt;25, X3734&lt;&gt;"WAVE 0"), "yes", "no")</f>
        <v>no</v>
      </c>
      <c r="BP3734" s="17" t="s">
        <v>51</v>
      </c>
    </row>
    <row r="3735" spans="1:68" x14ac:dyDescent="0.25">
      <c r="A3735" s="11" t="s">
        <v>7551</v>
      </c>
      <c r="B3735" s="12" t="s">
        <v>7552</v>
      </c>
      <c r="C3735" s="13" t="s">
        <v>14</v>
      </c>
      <c r="D3735" s="12" t="s">
        <v>7416</v>
      </c>
      <c r="E3735" s="13" t="s">
        <v>7417</v>
      </c>
      <c r="F3735" s="12">
        <v>2020</v>
      </c>
      <c r="G3735" s="13" t="s">
        <v>27</v>
      </c>
      <c r="H3735" s="12" t="s">
        <v>18</v>
      </c>
      <c r="I3735" s="13" t="s">
        <v>51</v>
      </c>
      <c r="J3735" s="12" t="s">
        <v>18</v>
      </c>
      <c r="K3735" s="13" t="s">
        <v>18</v>
      </c>
      <c r="L3735" s="12" t="s">
        <v>18</v>
      </c>
      <c r="M3735" s="13" t="s">
        <v>18</v>
      </c>
      <c r="N3735" s="2" t="s">
        <v>194</v>
      </c>
      <c r="O3735" s="13" t="s">
        <v>20</v>
      </c>
      <c r="P3735" s="14">
        <v>992.11</v>
      </c>
      <c r="Q3735" s="14">
        <v>155761.26999999999</v>
      </c>
      <c r="R3735" s="13">
        <v>268</v>
      </c>
      <c r="S3735" s="15">
        <v>0.80555555555555558</v>
      </c>
      <c r="T3735" s="13">
        <v>1</v>
      </c>
      <c r="U3735" s="13">
        <v>4</v>
      </c>
      <c r="V3735" s="16">
        <v>0</v>
      </c>
      <c r="W3735" s="16" t="str">
        <f t="shared" si="58"/>
        <v>PN34213153-002</v>
      </c>
      <c r="Z3735" s="17" t="s">
        <v>33</v>
      </c>
      <c r="AA3735" s="17" t="s">
        <v>22</v>
      </c>
      <c r="AB3735" s="17" t="s">
        <v>22</v>
      </c>
      <c r="AC3735" s="17" t="s">
        <v>22</v>
      </c>
      <c r="AD3735" s="17" t="s">
        <v>22</v>
      </c>
      <c r="AE3735" s="17" t="s">
        <v>22</v>
      </c>
      <c r="AF3735" s="17" t="s">
        <v>22</v>
      </c>
      <c r="AG3735" s="17" t="s">
        <v>22</v>
      </c>
      <c r="AJ3735" s="17" t="s">
        <v>22</v>
      </c>
      <c r="AK3735" s="17" t="s">
        <v>22</v>
      </c>
      <c r="AO3735" s="17" t="s">
        <v>22</v>
      </c>
      <c r="AP3735" s="18" t="s">
        <v>22</v>
      </c>
      <c r="AQ3735" s="17" t="s">
        <v>22</v>
      </c>
      <c r="AR3735" s="17" t="s">
        <v>22</v>
      </c>
      <c r="AS3735" s="17" t="s">
        <v>22</v>
      </c>
      <c r="AT3735" s="17" t="s">
        <v>22</v>
      </c>
      <c r="AU3735" s="17" t="s">
        <v>22</v>
      </c>
      <c r="AV3735" s="17" t="s">
        <v>22</v>
      </c>
      <c r="AW3735" s="17" t="s">
        <v>22</v>
      </c>
      <c r="AX3735" s="17" t="s">
        <v>22</v>
      </c>
      <c r="AY3735" s="17" t="s">
        <v>22</v>
      </c>
      <c r="AZ3735" s="17" t="s">
        <v>22</v>
      </c>
      <c r="BA3735" s="17" t="s">
        <v>22</v>
      </c>
      <c r="BD3735" s="17" t="s">
        <v>22</v>
      </c>
      <c r="BE3735" s="17" t="s">
        <v>22</v>
      </c>
      <c r="BF3735" s="17" t="s">
        <v>22</v>
      </c>
      <c r="BG3735" s="18" t="s">
        <v>22</v>
      </c>
      <c r="BH3735" s="3" t="s">
        <v>22</v>
      </c>
      <c r="BI3735" s="3" t="s">
        <v>22</v>
      </c>
      <c r="BK3735" s="3" t="s">
        <v>22</v>
      </c>
      <c r="BL3735" s="17" t="s">
        <v>22</v>
      </c>
      <c r="BM3735" s="19" t="s">
        <v>22</v>
      </c>
      <c r="BN3735" s="19">
        <f>P3735*R3735</f>
        <v>265885.48</v>
      </c>
      <c r="BO3735" s="19" t="str">
        <f>IF(AND(BN3735&gt;120000, P3735&gt;25, X3735&lt;&gt;"WAVE 0"), "yes", "no")</f>
        <v>yes</v>
      </c>
      <c r="BP3735" s="17" t="s">
        <v>51</v>
      </c>
    </row>
    <row r="3736" spans="1:68" x14ac:dyDescent="0.25">
      <c r="A3736" s="11" t="s">
        <v>7553</v>
      </c>
      <c r="B3736" s="12" t="s">
        <v>7554</v>
      </c>
      <c r="C3736" s="13" t="s">
        <v>14</v>
      </c>
      <c r="D3736" s="12" t="s">
        <v>7416</v>
      </c>
      <c r="E3736" s="13" t="s">
        <v>7417</v>
      </c>
      <c r="F3736" s="12">
        <v>2020</v>
      </c>
      <c r="G3736" s="13" t="s">
        <v>27</v>
      </c>
      <c r="H3736" s="12" t="s">
        <v>18</v>
      </c>
      <c r="I3736" s="13" t="s">
        <v>51</v>
      </c>
      <c r="J3736" s="12" t="s">
        <v>18</v>
      </c>
      <c r="K3736" s="13" t="s">
        <v>18</v>
      </c>
      <c r="L3736" s="12" t="s">
        <v>18</v>
      </c>
      <c r="M3736" s="13" t="s">
        <v>18</v>
      </c>
      <c r="N3736" s="2" t="s">
        <v>194</v>
      </c>
      <c r="O3736" s="13" t="s">
        <v>20</v>
      </c>
      <c r="P3736" s="14">
        <v>1309.6300000000001</v>
      </c>
      <c r="Q3736" s="14">
        <v>138820.78</v>
      </c>
      <c r="R3736" s="13">
        <v>268</v>
      </c>
      <c r="S3736" s="15">
        <v>0.6875</v>
      </c>
      <c r="T3736" s="13">
        <v>1</v>
      </c>
      <c r="U3736" s="13">
        <v>4</v>
      </c>
      <c r="V3736" s="16">
        <v>0</v>
      </c>
      <c r="W3736" s="16" t="str">
        <f t="shared" si="58"/>
        <v>PN34213154-002</v>
      </c>
      <c r="Z3736" s="17" t="s">
        <v>33</v>
      </c>
      <c r="AA3736" s="17" t="s">
        <v>22</v>
      </c>
      <c r="AB3736" s="17" t="s">
        <v>22</v>
      </c>
      <c r="AC3736" s="17" t="s">
        <v>22</v>
      </c>
      <c r="AD3736" s="17" t="s">
        <v>22</v>
      </c>
      <c r="AE3736" s="17" t="s">
        <v>22</v>
      </c>
      <c r="AF3736" s="17" t="s">
        <v>22</v>
      </c>
      <c r="AG3736" s="17" t="s">
        <v>22</v>
      </c>
      <c r="AJ3736" s="17" t="s">
        <v>22</v>
      </c>
      <c r="AK3736" s="17" t="s">
        <v>22</v>
      </c>
      <c r="AO3736" s="17" t="s">
        <v>22</v>
      </c>
      <c r="AP3736" s="18" t="s">
        <v>22</v>
      </c>
      <c r="AQ3736" s="17" t="s">
        <v>22</v>
      </c>
      <c r="AR3736" s="17" t="s">
        <v>22</v>
      </c>
      <c r="AS3736" s="17" t="s">
        <v>22</v>
      </c>
      <c r="AT3736" s="17" t="s">
        <v>22</v>
      </c>
      <c r="AU3736" s="17" t="s">
        <v>22</v>
      </c>
      <c r="AV3736" s="17" t="s">
        <v>22</v>
      </c>
      <c r="AW3736" s="17" t="s">
        <v>22</v>
      </c>
      <c r="AX3736" s="17" t="s">
        <v>22</v>
      </c>
      <c r="AY3736" s="17" t="s">
        <v>22</v>
      </c>
      <c r="AZ3736" s="17" t="s">
        <v>22</v>
      </c>
      <c r="BA3736" s="17" t="s">
        <v>22</v>
      </c>
      <c r="BD3736" s="17" t="s">
        <v>22</v>
      </c>
      <c r="BE3736" s="17" t="s">
        <v>22</v>
      </c>
      <c r="BF3736" s="17" t="s">
        <v>22</v>
      </c>
      <c r="BG3736" s="18" t="s">
        <v>22</v>
      </c>
      <c r="BH3736" s="3" t="s">
        <v>22</v>
      </c>
      <c r="BI3736" s="3" t="s">
        <v>22</v>
      </c>
      <c r="BK3736" s="3" t="s">
        <v>22</v>
      </c>
      <c r="BL3736" s="17" t="s">
        <v>22</v>
      </c>
      <c r="BM3736" s="19" t="s">
        <v>22</v>
      </c>
      <c r="BN3736" s="19">
        <f>P3736*R3736</f>
        <v>350980.84</v>
      </c>
      <c r="BO3736" s="19" t="str">
        <f>IF(AND(BN3736&gt;120000, P3736&gt;25, X3736&lt;&gt;"WAVE 0"), "yes", "no")</f>
        <v>yes</v>
      </c>
      <c r="BP3736" s="17" t="s">
        <v>51</v>
      </c>
    </row>
    <row r="3737" spans="1:68" x14ac:dyDescent="0.25">
      <c r="A3737" s="11" t="s">
        <v>7555</v>
      </c>
      <c r="B3737" s="12" t="s">
        <v>7556</v>
      </c>
      <c r="C3737" s="13" t="s">
        <v>14</v>
      </c>
      <c r="D3737" s="12" t="s">
        <v>7416</v>
      </c>
      <c r="E3737" s="13" t="s">
        <v>7417</v>
      </c>
      <c r="F3737" s="12">
        <v>2020</v>
      </c>
      <c r="G3737" s="13" t="s">
        <v>27</v>
      </c>
      <c r="H3737" s="12" t="s">
        <v>18</v>
      </c>
      <c r="I3737" s="13" t="s">
        <v>51</v>
      </c>
      <c r="J3737" s="12" t="s">
        <v>18</v>
      </c>
      <c r="K3737" s="13" t="s">
        <v>18</v>
      </c>
      <c r="L3737" s="12" t="s">
        <v>18</v>
      </c>
      <c r="M3737" s="13" t="s">
        <v>18</v>
      </c>
      <c r="N3737" s="2" t="s">
        <v>194</v>
      </c>
      <c r="O3737" s="13" t="s">
        <v>20</v>
      </c>
      <c r="P3737" s="14">
        <v>203.47</v>
      </c>
      <c r="Q3737" s="14">
        <v>3662.46</v>
      </c>
      <c r="R3737" s="13">
        <v>10</v>
      </c>
      <c r="S3737" s="15">
        <v>0.5</v>
      </c>
      <c r="T3737" s="13">
        <v>1</v>
      </c>
      <c r="U3737" s="13">
        <v>3</v>
      </c>
      <c r="V3737" s="16">
        <v>0</v>
      </c>
      <c r="W3737" s="16" t="str">
        <f t="shared" si="58"/>
        <v>PN34213315-001</v>
      </c>
      <c r="Z3737" s="17" t="s">
        <v>33</v>
      </c>
      <c r="AA3737" s="17" t="s">
        <v>22</v>
      </c>
      <c r="AB3737" s="17" t="s">
        <v>22</v>
      </c>
      <c r="AC3737" s="17" t="s">
        <v>22</v>
      </c>
      <c r="AD3737" s="17" t="s">
        <v>22</v>
      </c>
      <c r="AE3737" s="17" t="s">
        <v>22</v>
      </c>
      <c r="AF3737" s="17" t="s">
        <v>22</v>
      </c>
      <c r="AG3737" s="17" t="s">
        <v>22</v>
      </c>
      <c r="AJ3737" s="17" t="s">
        <v>22</v>
      </c>
      <c r="AK3737" s="17" t="s">
        <v>22</v>
      </c>
      <c r="AO3737" s="17" t="s">
        <v>22</v>
      </c>
      <c r="AP3737" s="18" t="s">
        <v>22</v>
      </c>
      <c r="AQ3737" s="17" t="s">
        <v>22</v>
      </c>
      <c r="AR3737" s="17" t="s">
        <v>22</v>
      </c>
      <c r="AS3737" s="17" t="s">
        <v>22</v>
      </c>
      <c r="AT3737" s="17" t="s">
        <v>22</v>
      </c>
      <c r="AU3737" s="17" t="s">
        <v>22</v>
      </c>
      <c r="AV3737" s="17" t="s">
        <v>22</v>
      </c>
      <c r="AW3737" s="17" t="s">
        <v>22</v>
      </c>
      <c r="AX3737" s="17" t="s">
        <v>22</v>
      </c>
      <c r="AY3737" s="17" t="s">
        <v>22</v>
      </c>
      <c r="AZ3737" s="17" t="s">
        <v>22</v>
      </c>
      <c r="BA3737" s="17" t="s">
        <v>22</v>
      </c>
      <c r="BD3737" s="17" t="s">
        <v>22</v>
      </c>
      <c r="BE3737" s="17" t="s">
        <v>22</v>
      </c>
      <c r="BF3737" s="17" t="s">
        <v>22</v>
      </c>
      <c r="BG3737" s="18" t="s">
        <v>22</v>
      </c>
      <c r="BH3737" s="3" t="s">
        <v>22</v>
      </c>
      <c r="BI3737" s="3" t="s">
        <v>22</v>
      </c>
      <c r="BK3737" s="3" t="s">
        <v>22</v>
      </c>
      <c r="BL3737" s="17" t="s">
        <v>22</v>
      </c>
      <c r="BM3737" s="19" t="s">
        <v>22</v>
      </c>
      <c r="BN3737" s="19">
        <f>P3737*R3737</f>
        <v>2034.7</v>
      </c>
      <c r="BO3737" s="19" t="str">
        <f>IF(AND(BN3737&gt;120000, P3737&gt;25, X3737&lt;&gt;"WAVE 0"), "yes", "no")</f>
        <v>no</v>
      </c>
      <c r="BP3737" s="17" t="s">
        <v>51</v>
      </c>
    </row>
    <row r="3738" spans="1:68" x14ac:dyDescent="0.25">
      <c r="A3738" s="11" t="s">
        <v>7557</v>
      </c>
      <c r="B3738" s="12" t="s">
        <v>7556</v>
      </c>
      <c r="C3738" s="13" t="s">
        <v>14</v>
      </c>
      <c r="D3738" s="12" t="s">
        <v>7416</v>
      </c>
      <c r="E3738" s="13" t="s">
        <v>7417</v>
      </c>
      <c r="F3738" s="12">
        <v>2020</v>
      </c>
      <c r="G3738" s="13" t="s">
        <v>27</v>
      </c>
      <c r="H3738" s="12" t="s">
        <v>18</v>
      </c>
      <c r="I3738" s="13" t="s">
        <v>18</v>
      </c>
      <c r="J3738" s="12" t="s">
        <v>18</v>
      </c>
      <c r="K3738" s="13" t="s">
        <v>18</v>
      </c>
      <c r="L3738" s="12" t="s">
        <v>18</v>
      </c>
      <c r="M3738" s="13" t="s">
        <v>18</v>
      </c>
      <c r="N3738" s="2" t="s">
        <v>194</v>
      </c>
      <c r="O3738" s="13" t="s">
        <v>20</v>
      </c>
      <c r="P3738" s="14">
        <v>572.21</v>
      </c>
      <c r="Q3738" s="14">
        <v>10040.280000000002</v>
      </c>
      <c r="R3738" s="13">
        <v>10</v>
      </c>
      <c r="S3738" s="15">
        <v>0.72727272727272729</v>
      </c>
      <c r="T3738" s="13">
        <v>1</v>
      </c>
      <c r="U3738" s="13">
        <v>2</v>
      </c>
      <c r="V3738" s="16">
        <v>0</v>
      </c>
      <c r="W3738" s="16" t="str">
        <f t="shared" si="58"/>
        <v>PN34213315-002</v>
      </c>
      <c r="Z3738" s="17" t="s">
        <v>33</v>
      </c>
      <c r="AA3738" s="17" t="s">
        <v>22</v>
      </c>
      <c r="AB3738" s="17" t="s">
        <v>22</v>
      </c>
      <c r="AC3738" s="17" t="s">
        <v>22</v>
      </c>
      <c r="AD3738" s="17" t="s">
        <v>22</v>
      </c>
      <c r="AE3738" s="17" t="s">
        <v>22</v>
      </c>
      <c r="AF3738" s="17" t="s">
        <v>22</v>
      </c>
      <c r="AG3738" s="17" t="s">
        <v>22</v>
      </c>
      <c r="AJ3738" s="17" t="s">
        <v>22</v>
      </c>
      <c r="AK3738" s="17" t="s">
        <v>22</v>
      </c>
      <c r="AO3738" s="17" t="s">
        <v>22</v>
      </c>
      <c r="AP3738" s="18" t="s">
        <v>22</v>
      </c>
      <c r="AQ3738" s="17" t="s">
        <v>22</v>
      </c>
      <c r="AR3738" s="17" t="s">
        <v>22</v>
      </c>
      <c r="AS3738" s="17" t="s">
        <v>22</v>
      </c>
      <c r="AT3738" s="17" t="s">
        <v>22</v>
      </c>
      <c r="AU3738" s="17" t="s">
        <v>22</v>
      </c>
      <c r="AV3738" s="17" t="s">
        <v>22</v>
      </c>
      <c r="AW3738" s="17" t="s">
        <v>22</v>
      </c>
      <c r="AX3738" s="17" t="s">
        <v>22</v>
      </c>
      <c r="AY3738" s="17" t="s">
        <v>22</v>
      </c>
      <c r="AZ3738" s="17" t="s">
        <v>22</v>
      </c>
      <c r="BA3738" s="17" t="s">
        <v>22</v>
      </c>
      <c r="BD3738" s="17" t="s">
        <v>22</v>
      </c>
      <c r="BE3738" s="17" t="s">
        <v>22</v>
      </c>
      <c r="BF3738" s="17" t="s">
        <v>22</v>
      </c>
      <c r="BG3738" s="18" t="s">
        <v>22</v>
      </c>
      <c r="BH3738" s="3" t="s">
        <v>22</v>
      </c>
      <c r="BI3738" s="3" t="s">
        <v>22</v>
      </c>
      <c r="BK3738" s="3" t="s">
        <v>22</v>
      </c>
      <c r="BL3738" s="17" t="s">
        <v>22</v>
      </c>
      <c r="BM3738" s="19" t="s">
        <v>22</v>
      </c>
      <c r="BN3738" s="19">
        <f>P3738*R3738</f>
        <v>5722.1</v>
      </c>
      <c r="BO3738" s="19" t="str">
        <f>IF(AND(BN3738&gt;120000, P3738&gt;25, X3738&lt;&gt;"WAVE 0"), "yes", "no")</f>
        <v>no</v>
      </c>
      <c r="BP3738" s="17" t="s">
        <v>51</v>
      </c>
    </row>
    <row r="3739" spans="1:68" x14ac:dyDescent="0.25">
      <c r="A3739" s="11" t="s">
        <v>7558</v>
      </c>
      <c r="B3739" s="12" t="s">
        <v>7559</v>
      </c>
      <c r="C3739" s="13" t="s">
        <v>14</v>
      </c>
      <c r="D3739" s="12" t="s">
        <v>7416</v>
      </c>
      <c r="E3739" s="13" t="s">
        <v>7417</v>
      </c>
      <c r="F3739" s="12">
        <v>2020</v>
      </c>
      <c r="G3739" s="13" t="s">
        <v>27</v>
      </c>
      <c r="H3739" s="12" t="s">
        <v>18</v>
      </c>
      <c r="I3739" s="13" t="s">
        <v>51</v>
      </c>
      <c r="J3739" s="12" t="s">
        <v>18</v>
      </c>
      <c r="K3739" s="13" t="s">
        <v>18</v>
      </c>
      <c r="L3739" s="12" t="s">
        <v>18</v>
      </c>
      <c r="M3739" s="13" t="s">
        <v>18</v>
      </c>
      <c r="N3739" s="2" t="s">
        <v>194</v>
      </c>
      <c r="O3739" s="13" t="s">
        <v>20</v>
      </c>
      <c r="P3739" s="14">
        <v>1716.3961999999999</v>
      </c>
      <c r="Q3739" s="14">
        <v>279585.58999999997</v>
      </c>
      <c r="R3739" s="13">
        <v>201</v>
      </c>
      <c r="S3739" s="15">
        <v>0.48936170212765956</v>
      </c>
      <c r="T3739" s="13">
        <v>1</v>
      </c>
      <c r="U3739" s="13">
        <v>4</v>
      </c>
      <c r="V3739" s="16">
        <v>0</v>
      </c>
      <c r="W3739" s="16" t="str">
        <f t="shared" si="58"/>
        <v>PN34213511-003</v>
      </c>
      <c r="Z3739" s="17" t="s">
        <v>33</v>
      </c>
      <c r="AA3739" s="17" t="s">
        <v>22</v>
      </c>
      <c r="AB3739" s="17" t="s">
        <v>22</v>
      </c>
      <c r="AC3739" s="17" t="s">
        <v>22</v>
      </c>
      <c r="AD3739" s="17" t="s">
        <v>22</v>
      </c>
      <c r="AE3739" s="17" t="s">
        <v>22</v>
      </c>
      <c r="AF3739" s="17" t="s">
        <v>22</v>
      </c>
      <c r="AG3739" s="17" t="s">
        <v>22</v>
      </c>
      <c r="AJ3739" s="17" t="s">
        <v>22</v>
      </c>
      <c r="AK3739" s="17" t="s">
        <v>22</v>
      </c>
      <c r="AO3739" s="17" t="s">
        <v>22</v>
      </c>
      <c r="AP3739" s="18" t="s">
        <v>22</v>
      </c>
      <c r="AQ3739" s="17" t="s">
        <v>22</v>
      </c>
      <c r="AR3739" s="17" t="s">
        <v>22</v>
      </c>
      <c r="AS3739" s="17" t="s">
        <v>22</v>
      </c>
      <c r="AT3739" s="17" t="s">
        <v>22</v>
      </c>
      <c r="AU3739" s="17" t="s">
        <v>22</v>
      </c>
      <c r="AV3739" s="17" t="s">
        <v>22</v>
      </c>
      <c r="AW3739" s="17" t="s">
        <v>22</v>
      </c>
      <c r="AX3739" s="17" t="s">
        <v>22</v>
      </c>
      <c r="AY3739" s="17" t="s">
        <v>22</v>
      </c>
      <c r="AZ3739" s="17" t="s">
        <v>22</v>
      </c>
      <c r="BA3739" s="17" t="s">
        <v>22</v>
      </c>
      <c r="BD3739" s="17" t="s">
        <v>22</v>
      </c>
      <c r="BE3739" s="17" t="s">
        <v>22</v>
      </c>
      <c r="BF3739" s="17" t="s">
        <v>22</v>
      </c>
      <c r="BG3739" s="18" t="s">
        <v>22</v>
      </c>
      <c r="BH3739" s="3" t="s">
        <v>22</v>
      </c>
      <c r="BI3739" s="3" t="s">
        <v>22</v>
      </c>
      <c r="BK3739" s="3" t="s">
        <v>22</v>
      </c>
      <c r="BL3739" s="17" t="s">
        <v>22</v>
      </c>
      <c r="BM3739" s="19" t="s">
        <v>22</v>
      </c>
      <c r="BN3739" s="19">
        <f>P3739*R3739</f>
        <v>344995.63620000001</v>
      </c>
      <c r="BO3739" s="19" t="str">
        <f>IF(AND(BN3739&gt;120000, P3739&gt;25, X3739&lt;&gt;"WAVE 0"), "yes", "no")</f>
        <v>yes</v>
      </c>
      <c r="BP3739" s="17" t="s">
        <v>51</v>
      </c>
    </row>
    <row r="3740" spans="1:68" x14ac:dyDescent="0.25">
      <c r="A3740" s="11" t="s">
        <v>7560</v>
      </c>
      <c r="B3740" s="12" t="s">
        <v>7559</v>
      </c>
      <c r="C3740" s="13" t="s">
        <v>14</v>
      </c>
      <c r="D3740" s="12" t="s">
        <v>7416</v>
      </c>
      <c r="E3740" s="13" t="s">
        <v>7417</v>
      </c>
      <c r="F3740" s="12">
        <v>2020</v>
      </c>
      <c r="G3740" s="13" t="s">
        <v>27</v>
      </c>
      <c r="H3740" s="12" t="s">
        <v>18</v>
      </c>
      <c r="I3740" s="13" t="s">
        <v>51</v>
      </c>
      <c r="J3740" s="12" t="s">
        <v>18</v>
      </c>
      <c r="K3740" s="13" t="s">
        <v>18</v>
      </c>
      <c r="L3740" s="12" t="s">
        <v>18</v>
      </c>
      <c r="M3740" s="13" t="s">
        <v>18</v>
      </c>
      <c r="N3740" s="2" t="s">
        <v>194</v>
      </c>
      <c r="O3740" s="13" t="s">
        <v>20</v>
      </c>
      <c r="P3740" s="14">
        <v>2526.1</v>
      </c>
      <c r="Q3740" s="14">
        <v>27787.099999999995</v>
      </c>
      <c r="R3740" s="13">
        <v>10</v>
      </c>
      <c r="S3740" s="15">
        <v>0.5</v>
      </c>
      <c r="T3740" s="13">
        <v>1</v>
      </c>
      <c r="U3740" s="13">
        <v>4</v>
      </c>
      <c r="V3740" s="16">
        <v>0</v>
      </c>
      <c r="W3740" s="16" t="str">
        <f t="shared" si="58"/>
        <v>PN34213511-004</v>
      </c>
      <c r="Z3740" s="17" t="s">
        <v>33</v>
      </c>
      <c r="AA3740" s="17" t="s">
        <v>22</v>
      </c>
      <c r="AB3740" s="17" t="s">
        <v>22</v>
      </c>
      <c r="AC3740" s="17" t="s">
        <v>22</v>
      </c>
      <c r="AD3740" s="17" t="s">
        <v>22</v>
      </c>
      <c r="AE3740" s="17" t="s">
        <v>22</v>
      </c>
      <c r="AF3740" s="17" t="s">
        <v>22</v>
      </c>
      <c r="AG3740" s="17" t="s">
        <v>22</v>
      </c>
      <c r="AJ3740" s="17" t="s">
        <v>22</v>
      </c>
      <c r="AK3740" s="17" t="s">
        <v>22</v>
      </c>
      <c r="AO3740" s="17" t="s">
        <v>22</v>
      </c>
      <c r="AP3740" s="18" t="s">
        <v>22</v>
      </c>
      <c r="AQ3740" s="17" t="s">
        <v>22</v>
      </c>
      <c r="AR3740" s="17" t="s">
        <v>22</v>
      </c>
      <c r="AS3740" s="17" t="s">
        <v>22</v>
      </c>
      <c r="AT3740" s="17" t="s">
        <v>22</v>
      </c>
      <c r="AU3740" s="17" t="s">
        <v>22</v>
      </c>
      <c r="AV3740" s="17" t="s">
        <v>22</v>
      </c>
      <c r="AW3740" s="17" t="s">
        <v>22</v>
      </c>
      <c r="AX3740" s="17" t="s">
        <v>22</v>
      </c>
      <c r="AY3740" s="17" t="s">
        <v>22</v>
      </c>
      <c r="AZ3740" s="17" t="s">
        <v>22</v>
      </c>
      <c r="BA3740" s="17" t="s">
        <v>22</v>
      </c>
      <c r="BD3740" s="17" t="s">
        <v>22</v>
      </c>
      <c r="BE3740" s="17" t="s">
        <v>22</v>
      </c>
      <c r="BF3740" s="17" t="s">
        <v>22</v>
      </c>
      <c r="BG3740" s="18" t="s">
        <v>22</v>
      </c>
      <c r="BH3740" s="3" t="s">
        <v>22</v>
      </c>
      <c r="BI3740" s="3" t="s">
        <v>22</v>
      </c>
      <c r="BK3740" s="3" t="s">
        <v>22</v>
      </c>
      <c r="BL3740" s="17" t="s">
        <v>22</v>
      </c>
      <c r="BM3740" s="19" t="s">
        <v>22</v>
      </c>
      <c r="BN3740" s="19">
        <f>P3740*R3740</f>
        <v>25261</v>
      </c>
      <c r="BO3740" s="19" t="str">
        <f>IF(AND(BN3740&gt;120000, P3740&gt;25, X3740&lt;&gt;"WAVE 0"), "yes", "no")</f>
        <v>no</v>
      </c>
      <c r="BP3740" s="17" t="s">
        <v>51</v>
      </c>
    </row>
    <row r="3741" spans="1:68" x14ac:dyDescent="0.25">
      <c r="A3741" s="11" t="s">
        <v>7561</v>
      </c>
      <c r="B3741" s="12" t="s">
        <v>7562</v>
      </c>
      <c r="C3741" s="13" t="s">
        <v>14</v>
      </c>
      <c r="D3741" s="12" t="s">
        <v>7416</v>
      </c>
      <c r="E3741" s="13" t="s">
        <v>7417</v>
      </c>
      <c r="F3741" s="12">
        <v>2020</v>
      </c>
      <c r="G3741" s="13" t="s">
        <v>27</v>
      </c>
      <c r="H3741" s="12" t="s">
        <v>18</v>
      </c>
      <c r="I3741" s="13" t="s">
        <v>18</v>
      </c>
      <c r="J3741" s="12" t="s">
        <v>18</v>
      </c>
      <c r="K3741" s="13" t="s">
        <v>18</v>
      </c>
      <c r="L3741" s="12" t="s">
        <v>18</v>
      </c>
      <c r="M3741" s="13" t="s">
        <v>18</v>
      </c>
      <c r="N3741" s="2" t="s">
        <v>194</v>
      </c>
      <c r="O3741" s="13" t="s">
        <v>20</v>
      </c>
      <c r="P3741" s="14"/>
      <c r="Q3741" s="14"/>
      <c r="R3741" s="13">
        <v>0</v>
      </c>
      <c r="S3741" s="15"/>
      <c r="T3741" s="13">
        <v>1</v>
      </c>
      <c r="U3741" s="13"/>
      <c r="V3741" s="16"/>
      <c r="W3741" s="16" t="str">
        <f t="shared" si="58"/>
        <v>PN34213512-003</v>
      </c>
      <c r="Z3741" s="17" t="s">
        <v>33</v>
      </c>
      <c r="AA3741" s="17" t="s">
        <v>22</v>
      </c>
      <c r="AB3741" s="17" t="s">
        <v>22</v>
      </c>
      <c r="AC3741" s="17" t="s">
        <v>22</v>
      </c>
      <c r="AD3741" s="17" t="s">
        <v>22</v>
      </c>
      <c r="AE3741" s="17" t="s">
        <v>22</v>
      </c>
      <c r="AF3741" s="17" t="s">
        <v>22</v>
      </c>
      <c r="AG3741" s="17" t="s">
        <v>22</v>
      </c>
      <c r="AJ3741" s="17" t="s">
        <v>22</v>
      </c>
      <c r="AK3741" s="17" t="s">
        <v>22</v>
      </c>
      <c r="AO3741" s="17" t="s">
        <v>22</v>
      </c>
      <c r="AP3741" s="18" t="s">
        <v>22</v>
      </c>
      <c r="AQ3741" s="17" t="s">
        <v>22</v>
      </c>
      <c r="AR3741" s="17" t="s">
        <v>22</v>
      </c>
      <c r="AS3741" s="17" t="s">
        <v>22</v>
      </c>
      <c r="AT3741" s="17" t="s">
        <v>22</v>
      </c>
      <c r="AU3741" s="17" t="s">
        <v>22</v>
      </c>
      <c r="AV3741" s="17" t="s">
        <v>22</v>
      </c>
      <c r="AW3741" s="17" t="s">
        <v>22</v>
      </c>
      <c r="AX3741" s="17" t="s">
        <v>22</v>
      </c>
      <c r="AY3741" s="17" t="s">
        <v>22</v>
      </c>
      <c r="AZ3741" s="17" t="s">
        <v>22</v>
      </c>
      <c r="BA3741" s="17" t="s">
        <v>22</v>
      </c>
      <c r="BD3741" s="17" t="s">
        <v>22</v>
      </c>
      <c r="BE3741" s="17" t="s">
        <v>22</v>
      </c>
      <c r="BF3741" s="17" t="s">
        <v>22</v>
      </c>
      <c r="BG3741" s="18" t="s">
        <v>22</v>
      </c>
      <c r="BH3741" s="3" t="s">
        <v>22</v>
      </c>
      <c r="BI3741" s="3" t="s">
        <v>22</v>
      </c>
      <c r="BK3741" s="3" t="s">
        <v>22</v>
      </c>
      <c r="BL3741" s="17" t="s">
        <v>22</v>
      </c>
      <c r="BM3741" s="19" t="s">
        <v>22</v>
      </c>
      <c r="BN3741" s="19">
        <f>P3741*R3741</f>
        <v>0</v>
      </c>
      <c r="BO3741" s="19" t="str">
        <f>IF(AND(BN3741&gt;120000, P3741&gt;25, X3741&lt;&gt;"WAVE 0"), "yes", "no")</f>
        <v>no</v>
      </c>
      <c r="BP3741" s="17" t="s">
        <v>22</v>
      </c>
    </row>
    <row r="3742" spans="1:68" x14ac:dyDescent="0.25">
      <c r="A3742" s="12" t="s">
        <v>7563</v>
      </c>
      <c r="B3742" s="12" t="s">
        <v>7564</v>
      </c>
      <c r="C3742" s="13" t="s">
        <v>14</v>
      </c>
      <c r="D3742" s="12" t="s">
        <v>7416</v>
      </c>
      <c r="E3742" s="13" t="s">
        <v>7417</v>
      </c>
      <c r="F3742" s="12">
        <v>2020</v>
      </c>
      <c r="G3742" s="13" t="s">
        <v>27</v>
      </c>
      <c r="H3742" s="12" t="s">
        <v>18</v>
      </c>
      <c r="I3742" s="13" t="s">
        <v>51</v>
      </c>
      <c r="J3742" s="12" t="s">
        <v>18</v>
      </c>
      <c r="K3742" s="13" t="s">
        <v>18</v>
      </c>
      <c r="L3742" s="12" t="s">
        <v>18</v>
      </c>
      <c r="M3742" s="13" t="s">
        <v>18</v>
      </c>
      <c r="N3742" s="2" t="s">
        <v>194</v>
      </c>
      <c r="O3742" s="13" t="s">
        <v>20</v>
      </c>
      <c r="P3742" s="14">
        <v>183.81</v>
      </c>
      <c r="Q3742" s="14">
        <v>44482.02</v>
      </c>
      <c r="R3742" s="13">
        <v>191</v>
      </c>
      <c r="S3742" s="15">
        <v>0.38461538461538464</v>
      </c>
      <c r="T3742" s="13">
        <v>1</v>
      </c>
      <c r="U3742" s="13">
        <v>4</v>
      </c>
      <c r="V3742" s="16">
        <v>0</v>
      </c>
      <c r="W3742" s="16" t="str">
        <f t="shared" si="58"/>
        <v>PN34213535-002</v>
      </c>
      <c r="Z3742" s="17" t="s">
        <v>33</v>
      </c>
      <c r="AA3742" s="17" t="s">
        <v>22</v>
      </c>
      <c r="AB3742" s="17" t="s">
        <v>22</v>
      </c>
      <c r="AC3742" s="17" t="s">
        <v>22</v>
      </c>
      <c r="AD3742" s="17" t="s">
        <v>22</v>
      </c>
      <c r="AE3742" s="17" t="s">
        <v>22</v>
      </c>
      <c r="AF3742" s="17" t="s">
        <v>22</v>
      </c>
      <c r="AG3742" s="17" t="s">
        <v>22</v>
      </c>
      <c r="AJ3742" s="17" t="s">
        <v>22</v>
      </c>
      <c r="AK3742" s="17" t="s">
        <v>22</v>
      </c>
      <c r="AO3742" s="17" t="s">
        <v>22</v>
      </c>
      <c r="AP3742" s="18" t="s">
        <v>22</v>
      </c>
      <c r="AQ3742" s="17" t="s">
        <v>22</v>
      </c>
      <c r="AR3742" s="17" t="s">
        <v>22</v>
      </c>
      <c r="AS3742" s="17" t="s">
        <v>22</v>
      </c>
      <c r="AT3742" s="17" t="s">
        <v>22</v>
      </c>
      <c r="AU3742" s="17" t="s">
        <v>22</v>
      </c>
      <c r="AV3742" s="17" t="s">
        <v>22</v>
      </c>
      <c r="AW3742" s="17" t="s">
        <v>22</v>
      </c>
      <c r="AX3742" s="17" t="s">
        <v>22</v>
      </c>
      <c r="AY3742" s="17" t="s">
        <v>22</v>
      </c>
      <c r="AZ3742" s="17" t="s">
        <v>22</v>
      </c>
      <c r="BA3742" s="17" t="s">
        <v>22</v>
      </c>
      <c r="BD3742" s="17" t="s">
        <v>22</v>
      </c>
      <c r="BE3742" s="17" t="s">
        <v>22</v>
      </c>
      <c r="BF3742" s="17" t="s">
        <v>22</v>
      </c>
      <c r="BG3742" s="18" t="s">
        <v>22</v>
      </c>
      <c r="BH3742" s="3" t="s">
        <v>22</v>
      </c>
      <c r="BI3742" s="3" t="s">
        <v>22</v>
      </c>
      <c r="BK3742" s="3" t="s">
        <v>22</v>
      </c>
      <c r="BL3742" s="17" t="s">
        <v>22</v>
      </c>
      <c r="BM3742" s="19" t="s">
        <v>22</v>
      </c>
      <c r="BN3742" s="19">
        <f>P3742*R3742</f>
        <v>35107.71</v>
      </c>
      <c r="BO3742" s="19" t="str">
        <f>IF(AND(BN3742&gt;120000, P3742&gt;25, X3742&lt;&gt;"WAVE 0"), "yes", "no")</f>
        <v>no</v>
      </c>
      <c r="BP3742" s="17" t="s">
        <v>51</v>
      </c>
    </row>
    <row r="3743" spans="1:68" x14ac:dyDescent="0.25">
      <c r="A3743" s="11" t="s">
        <v>7565</v>
      </c>
      <c r="B3743" s="12" t="s">
        <v>7566</v>
      </c>
      <c r="C3743" s="13" t="s">
        <v>14</v>
      </c>
      <c r="D3743" s="12" t="s">
        <v>7416</v>
      </c>
      <c r="E3743" s="13" t="s">
        <v>7417</v>
      </c>
      <c r="F3743" s="12">
        <v>2020</v>
      </c>
      <c r="G3743" s="13" t="s">
        <v>27</v>
      </c>
      <c r="H3743" s="12" t="s">
        <v>18</v>
      </c>
      <c r="I3743" s="13" t="s">
        <v>18</v>
      </c>
      <c r="J3743" s="12" t="s">
        <v>18</v>
      </c>
      <c r="K3743" s="13" t="s">
        <v>18</v>
      </c>
      <c r="L3743" s="12" t="s">
        <v>18</v>
      </c>
      <c r="M3743" s="13" t="s">
        <v>18</v>
      </c>
      <c r="N3743" s="2" t="s">
        <v>194</v>
      </c>
      <c r="O3743" s="13" t="s">
        <v>20</v>
      </c>
      <c r="P3743" s="14">
        <v>377.68</v>
      </c>
      <c r="Q3743" s="14">
        <v>14729.52</v>
      </c>
      <c r="R3743" s="13">
        <v>25</v>
      </c>
      <c r="S3743" s="15">
        <v>0.42857142857142855</v>
      </c>
      <c r="T3743" s="13">
        <v>1</v>
      </c>
      <c r="U3743" s="13">
        <v>4</v>
      </c>
      <c r="V3743" s="16">
        <v>0</v>
      </c>
      <c r="W3743" s="16" t="str">
        <f t="shared" si="58"/>
        <v>PN34213677-003</v>
      </c>
      <c r="Z3743" s="17" t="s">
        <v>33</v>
      </c>
      <c r="AA3743" s="17" t="s">
        <v>22</v>
      </c>
      <c r="AB3743" s="17" t="s">
        <v>22</v>
      </c>
      <c r="AC3743" s="17" t="s">
        <v>22</v>
      </c>
      <c r="AD3743" s="17" t="s">
        <v>22</v>
      </c>
      <c r="AE3743" s="17" t="s">
        <v>22</v>
      </c>
      <c r="AF3743" s="17" t="s">
        <v>22</v>
      </c>
      <c r="AG3743" s="17" t="s">
        <v>22</v>
      </c>
      <c r="AJ3743" s="17" t="s">
        <v>22</v>
      </c>
      <c r="AK3743" s="17" t="s">
        <v>22</v>
      </c>
      <c r="AO3743" s="17" t="s">
        <v>22</v>
      </c>
      <c r="AP3743" s="18" t="s">
        <v>22</v>
      </c>
      <c r="AQ3743" s="17" t="s">
        <v>22</v>
      </c>
      <c r="AR3743" s="17" t="s">
        <v>22</v>
      </c>
      <c r="AS3743" s="17" t="s">
        <v>22</v>
      </c>
      <c r="AT3743" s="17" t="s">
        <v>22</v>
      </c>
      <c r="AU3743" s="17" t="s">
        <v>22</v>
      </c>
      <c r="AV3743" s="17" t="s">
        <v>22</v>
      </c>
      <c r="AW3743" s="17" t="s">
        <v>22</v>
      </c>
      <c r="AX3743" s="17" t="s">
        <v>22</v>
      </c>
      <c r="AY3743" s="17" t="s">
        <v>22</v>
      </c>
      <c r="AZ3743" s="17" t="s">
        <v>22</v>
      </c>
      <c r="BA3743" s="17" t="s">
        <v>22</v>
      </c>
      <c r="BD3743" s="17" t="s">
        <v>22</v>
      </c>
      <c r="BE3743" s="17" t="s">
        <v>22</v>
      </c>
      <c r="BF3743" s="17" t="s">
        <v>22</v>
      </c>
      <c r="BG3743" s="18" t="s">
        <v>22</v>
      </c>
      <c r="BH3743" s="3" t="s">
        <v>22</v>
      </c>
      <c r="BI3743" s="3" t="s">
        <v>22</v>
      </c>
      <c r="BK3743" s="3" t="s">
        <v>22</v>
      </c>
      <c r="BL3743" s="17" t="s">
        <v>22</v>
      </c>
      <c r="BM3743" s="19" t="s">
        <v>22</v>
      </c>
      <c r="BN3743" s="19">
        <f>P3743*R3743</f>
        <v>9442</v>
      </c>
      <c r="BO3743" s="19" t="str">
        <f>IF(AND(BN3743&gt;120000, P3743&gt;25, X3743&lt;&gt;"WAVE 0"), "yes", "no")</f>
        <v>no</v>
      </c>
      <c r="BP3743" s="17" t="s">
        <v>51</v>
      </c>
    </row>
    <row r="3744" spans="1:68" x14ac:dyDescent="0.25">
      <c r="A3744" s="11" t="s">
        <v>7567</v>
      </c>
      <c r="B3744" s="12" t="s">
        <v>7568</v>
      </c>
      <c r="C3744" s="13" t="s">
        <v>14</v>
      </c>
      <c r="D3744" s="12" t="s">
        <v>7416</v>
      </c>
      <c r="E3744" s="13" t="s">
        <v>7417</v>
      </c>
      <c r="F3744" s="12">
        <v>2020</v>
      </c>
      <c r="G3744" s="13" t="s">
        <v>27</v>
      </c>
      <c r="H3744" s="12" t="s">
        <v>18</v>
      </c>
      <c r="I3744" s="13" t="s">
        <v>51</v>
      </c>
      <c r="J3744" s="12" t="s">
        <v>18</v>
      </c>
      <c r="K3744" s="13" t="s">
        <v>18</v>
      </c>
      <c r="L3744" s="12" t="s">
        <v>18</v>
      </c>
      <c r="M3744" s="13" t="s">
        <v>18</v>
      </c>
      <c r="N3744" s="2" t="s">
        <v>194</v>
      </c>
      <c r="O3744" s="13" t="s">
        <v>20</v>
      </c>
      <c r="P3744" s="14">
        <v>185.77</v>
      </c>
      <c r="Q3744" s="14">
        <v>45513.649999999994</v>
      </c>
      <c r="R3744" s="13">
        <v>191</v>
      </c>
      <c r="S3744" s="15">
        <v>0.5161290322580645</v>
      </c>
      <c r="T3744" s="13">
        <v>1</v>
      </c>
      <c r="U3744" s="13">
        <v>4</v>
      </c>
      <c r="V3744" s="16">
        <v>0</v>
      </c>
      <c r="W3744" s="16" t="str">
        <f t="shared" si="58"/>
        <v>PN34213723-001</v>
      </c>
      <c r="Z3744" s="17" t="s">
        <v>33</v>
      </c>
      <c r="AA3744" s="17" t="s">
        <v>22</v>
      </c>
      <c r="AB3744" s="17" t="s">
        <v>22</v>
      </c>
      <c r="AC3744" s="17" t="s">
        <v>22</v>
      </c>
      <c r="AD3744" s="17" t="s">
        <v>22</v>
      </c>
      <c r="AE3744" s="17" t="s">
        <v>22</v>
      </c>
      <c r="AF3744" s="17" t="s">
        <v>22</v>
      </c>
      <c r="AG3744" s="17" t="s">
        <v>22</v>
      </c>
      <c r="AJ3744" s="17" t="s">
        <v>22</v>
      </c>
      <c r="AK3744" s="17" t="s">
        <v>22</v>
      </c>
      <c r="AO3744" s="17" t="s">
        <v>22</v>
      </c>
      <c r="AP3744" s="18" t="s">
        <v>22</v>
      </c>
      <c r="AQ3744" s="17" t="s">
        <v>22</v>
      </c>
      <c r="AR3744" s="17" t="s">
        <v>22</v>
      </c>
      <c r="AS3744" s="17" t="s">
        <v>22</v>
      </c>
      <c r="AT3744" s="17" t="s">
        <v>22</v>
      </c>
      <c r="AU3744" s="17" t="s">
        <v>22</v>
      </c>
      <c r="AV3744" s="17" t="s">
        <v>22</v>
      </c>
      <c r="AW3744" s="17" t="s">
        <v>22</v>
      </c>
      <c r="AX3744" s="17" t="s">
        <v>22</v>
      </c>
      <c r="AY3744" s="17" t="s">
        <v>22</v>
      </c>
      <c r="AZ3744" s="17" t="s">
        <v>22</v>
      </c>
      <c r="BA3744" s="17" t="s">
        <v>22</v>
      </c>
      <c r="BD3744" s="17" t="s">
        <v>22</v>
      </c>
      <c r="BE3744" s="17" t="s">
        <v>22</v>
      </c>
      <c r="BF3744" s="17" t="s">
        <v>22</v>
      </c>
      <c r="BG3744" s="18" t="s">
        <v>22</v>
      </c>
      <c r="BH3744" s="3" t="s">
        <v>22</v>
      </c>
      <c r="BI3744" s="3" t="s">
        <v>22</v>
      </c>
      <c r="BK3744" s="3" t="s">
        <v>22</v>
      </c>
      <c r="BL3744" s="17" t="s">
        <v>22</v>
      </c>
      <c r="BM3744" s="19" t="s">
        <v>22</v>
      </c>
      <c r="BN3744" s="19">
        <f>P3744*R3744</f>
        <v>35482.07</v>
      </c>
      <c r="BO3744" s="19" t="str">
        <f>IF(AND(BN3744&gt;120000, P3744&gt;25, X3744&lt;&gt;"WAVE 0"), "yes", "no")</f>
        <v>no</v>
      </c>
      <c r="BP3744" s="17" t="s">
        <v>51</v>
      </c>
    </row>
    <row r="3745" spans="1:68" x14ac:dyDescent="0.25">
      <c r="A3745" s="11" t="s">
        <v>7569</v>
      </c>
      <c r="B3745" s="12" t="s">
        <v>7570</v>
      </c>
      <c r="C3745" s="13" t="s">
        <v>14</v>
      </c>
      <c r="D3745" s="12" t="s">
        <v>7416</v>
      </c>
      <c r="E3745" s="13" t="s">
        <v>7417</v>
      </c>
      <c r="F3745" s="12">
        <v>2020</v>
      </c>
      <c r="G3745" s="13" t="s">
        <v>27</v>
      </c>
      <c r="H3745" s="12" t="s">
        <v>18</v>
      </c>
      <c r="I3745" s="13" t="s">
        <v>51</v>
      </c>
      <c r="J3745" s="12" t="s">
        <v>18</v>
      </c>
      <c r="K3745" s="13" t="s">
        <v>18</v>
      </c>
      <c r="L3745" s="12" t="s">
        <v>18</v>
      </c>
      <c r="M3745" s="13" t="s">
        <v>18</v>
      </c>
      <c r="N3745" s="2" t="s">
        <v>194</v>
      </c>
      <c r="O3745" s="13" t="s">
        <v>20</v>
      </c>
      <c r="P3745" s="14">
        <v>175.98</v>
      </c>
      <c r="Q3745" s="14">
        <v>43995</v>
      </c>
      <c r="R3745" s="13">
        <v>191</v>
      </c>
      <c r="S3745" s="15">
        <v>0.45283018867924529</v>
      </c>
      <c r="T3745" s="13">
        <v>1</v>
      </c>
      <c r="U3745" s="13">
        <v>4</v>
      </c>
      <c r="V3745" s="16">
        <v>0</v>
      </c>
      <c r="W3745" s="16" t="str">
        <f t="shared" si="58"/>
        <v>PN34213724-001</v>
      </c>
      <c r="Z3745" s="17" t="s">
        <v>33</v>
      </c>
      <c r="AA3745" s="17" t="s">
        <v>22</v>
      </c>
      <c r="AB3745" s="17" t="s">
        <v>22</v>
      </c>
      <c r="AC3745" s="17" t="s">
        <v>22</v>
      </c>
      <c r="AD3745" s="17" t="s">
        <v>22</v>
      </c>
      <c r="AE3745" s="17" t="s">
        <v>22</v>
      </c>
      <c r="AF3745" s="17" t="s">
        <v>22</v>
      </c>
      <c r="AG3745" s="17" t="s">
        <v>22</v>
      </c>
      <c r="AJ3745" s="17" t="s">
        <v>22</v>
      </c>
      <c r="AK3745" s="17" t="s">
        <v>22</v>
      </c>
      <c r="AO3745" s="17" t="s">
        <v>22</v>
      </c>
      <c r="AP3745" s="18" t="s">
        <v>22</v>
      </c>
      <c r="AQ3745" s="17" t="s">
        <v>22</v>
      </c>
      <c r="AR3745" s="17" t="s">
        <v>22</v>
      </c>
      <c r="AS3745" s="17" t="s">
        <v>22</v>
      </c>
      <c r="AT3745" s="17" t="s">
        <v>22</v>
      </c>
      <c r="AU3745" s="17" t="s">
        <v>22</v>
      </c>
      <c r="AV3745" s="17" t="s">
        <v>22</v>
      </c>
      <c r="AW3745" s="17" t="s">
        <v>22</v>
      </c>
      <c r="AX3745" s="17" t="s">
        <v>22</v>
      </c>
      <c r="AY3745" s="17" t="s">
        <v>22</v>
      </c>
      <c r="AZ3745" s="17" t="s">
        <v>22</v>
      </c>
      <c r="BA3745" s="17" t="s">
        <v>22</v>
      </c>
      <c r="BD3745" s="17" t="s">
        <v>22</v>
      </c>
      <c r="BE3745" s="17" t="s">
        <v>22</v>
      </c>
      <c r="BF3745" s="17" t="s">
        <v>22</v>
      </c>
      <c r="BG3745" s="18" t="s">
        <v>22</v>
      </c>
      <c r="BH3745" s="3" t="s">
        <v>22</v>
      </c>
      <c r="BI3745" s="3" t="s">
        <v>22</v>
      </c>
      <c r="BK3745" s="3" t="s">
        <v>22</v>
      </c>
      <c r="BL3745" s="17" t="s">
        <v>22</v>
      </c>
      <c r="BM3745" s="19" t="s">
        <v>22</v>
      </c>
      <c r="BN3745" s="19">
        <f>P3745*R3745</f>
        <v>33612.18</v>
      </c>
      <c r="BO3745" s="19" t="str">
        <f>IF(AND(BN3745&gt;120000, P3745&gt;25, X3745&lt;&gt;"WAVE 0"), "yes", "no")</f>
        <v>no</v>
      </c>
      <c r="BP3745" s="17" t="s">
        <v>51</v>
      </c>
    </row>
    <row r="3746" spans="1:68" x14ac:dyDescent="0.25">
      <c r="A3746" s="11" t="s">
        <v>7571</v>
      </c>
      <c r="B3746" s="12" t="s">
        <v>7572</v>
      </c>
      <c r="C3746" s="13" t="s">
        <v>14</v>
      </c>
      <c r="D3746" s="12" t="s">
        <v>7416</v>
      </c>
      <c r="E3746" s="13" t="s">
        <v>7417</v>
      </c>
      <c r="F3746" s="12">
        <v>2020</v>
      </c>
      <c r="G3746" s="13" t="s">
        <v>27</v>
      </c>
      <c r="H3746" s="12" t="s">
        <v>18</v>
      </c>
      <c r="I3746" s="13" t="s">
        <v>51</v>
      </c>
      <c r="J3746" s="12" t="s">
        <v>18</v>
      </c>
      <c r="K3746" s="13" t="s">
        <v>18</v>
      </c>
      <c r="L3746" s="12" t="s">
        <v>18</v>
      </c>
      <c r="M3746" s="13" t="s">
        <v>18</v>
      </c>
      <c r="N3746" s="2" t="s">
        <v>194</v>
      </c>
      <c r="O3746" s="13" t="s">
        <v>20</v>
      </c>
      <c r="P3746" s="14">
        <v>285.29000000000002</v>
      </c>
      <c r="Q3746" s="14">
        <v>570.58000000000004</v>
      </c>
      <c r="R3746" s="13">
        <v>17</v>
      </c>
      <c r="S3746" s="15">
        <v>1</v>
      </c>
      <c r="T3746" s="13">
        <v>1</v>
      </c>
      <c r="U3746" s="13">
        <v>1</v>
      </c>
      <c r="V3746" s="16">
        <v>0</v>
      </c>
      <c r="W3746" s="16" t="str">
        <f t="shared" si="58"/>
        <v>PN34213906-001</v>
      </c>
      <c r="Z3746" s="17" t="s">
        <v>33</v>
      </c>
      <c r="AA3746" s="17" t="s">
        <v>22</v>
      </c>
      <c r="AB3746" s="17" t="s">
        <v>22</v>
      </c>
      <c r="AC3746" s="17" t="s">
        <v>22</v>
      </c>
      <c r="AD3746" s="17" t="s">
        <v>22</v>
      </c>
      <c r="AE3746" s="17" t="s">
        <v>22</v>
      </c>
      <c r="AF3746" s="17" t="s">
        <v>22</v>
      </c>
      <c r="AG3746" s="17" t="s">
        <v>22</v>
      </c>
      <c r="AJ3746" s="17" t="s">
        <v>22</v>
      </c>
      <c r="AK3746" s="17" t="s">
        <v>22</v>
      </c>
      <c r="AO3746" s="17" t="s">
        <v>22</v>
      </c>
      <c r="AP3746" s="18" t="s">
        <v>22</v>
      </c>
      <c r="AQ3746" s="17" t="s">
        <v>22</v>
      </c>
      <c r="AR3746" s="17" t="s">
        <v>22</v>
      </c>
      <c r="AS3746" s="17" t="s">
        <v>22</v>
      </c>
      <c r="AT3746" s="17" t="s">
        <v>22</v>
      </c>
      <c r="AU3746" s="17" t="s">
        <v>22</v>
      </c>
      <c r="AV3746" s="17" t="s">
        <v>22</v>
      </c>
      <c r="AW3746" s="17" t="s">
        <v>22</v>
      </c>
      <c r="AX3746" s="17" t="s">
        <v>22</v>
      </c>
      <c r="AY3746" s="17" t="s">
        <v>22</v>
      </c>
      <c r="AZ3746" s="17" t="s">
        <v>22</v>
      </c>
      <c r="BA3746" s="17" t="s">
        <v>22</v>
      </c>
      <c r="BD3746" s="17" t="s">
        <v>22</v>
      </c>
      <c r="BE3746" s="17" t="s">
        <v>22</v>
      </c>
      <c r="BF3746" s="17" t="s">
        <v>22</v>
      </c>
      <c r="BG3746" s="18" t="s">
        <v>22</v>
      </c>
      <c r="BH3746" s="3" t="s">
        <v>22</v>
      </c>
      <c r="BI3746" s="3" t="s">
        <v>22</v>
      </c>
      <c r="BK3746" s="3" t="s">
        <v>22</v>
      </c>
      <c r="BL3746" s="17" t="s">
        <v>22</v>
      </c>
      <c r="BM3746" s="19" t="s">
        <v>22</v>
      </c>
      <c r="BN3746" s="19">
        <f>P3746*R3746</f>
        <v>4849.93</v>
      </c>
      <c r="BO3746" s="19" t="str">
        <f>IF(AND(BN3746&gt;120000, P3746&gt;25, X3746&lt;&gt;"WAVE 0"), "yes", "no")</f>
        <v>no</v>
      </c>
      <c r="BP3746" s="17" t="s">
        <v>51</v>
      </c>
    </row>
    <row r="3747" spans="1:68" x14ac:dyDescent="0.25">
      <c r="A3747" s="11" t="s">
        <v>7573</v>
      </c>
      <c r="B3747" s="12" t="s">
        <v>7574</v>
      </c>
      <c r="C3747" s="13" t="s">
        <v>14</v>
      </c>
      <c r="D3747" s="12" t="s">
        <v>7416</v>
      </c>
      <c r="E3747" s="13" t="s">
        <v>7417</v>
      </c>
      <c r="F3747" s="12">
        <v>2020</v>
      </c>
      <c r="G3747" s="13" t="s">
        <v>27</v>
      </c>
      <c r="H3747" s="12" t="s">
        <v>18</v>
      </c>
      <c r="I3747" s="13" t="s">
        <v>18</v>
      </c>
      <c r="J3747" s="12" t="s">
        <v>18</v>
      </c>
      <c r="K3747" s="13" t="s">
        <v>18</v>
      </c>
      <c r="L3747" s="12" t="s">
        <v>18</v>
      </c>
      <c r="M3747" s="13" t="s">
        <v>18</v>
      </c>
      <c r="N3747" s="2" t="s">
        <v>194</v>
      </c>
      <c r="O3747" s="13" t="s">
        <v>20</v>
      </c>
      <c r="P3747" s="14"/>
      <c r="Q3747" s="14"/>
      <c r="R3747" s="13">
        <v>0</v>
      </c>
      <c r="S3747" s="15"/>
      <c r="T3747" s="13">
        <v>1</v>
      </c>
      <c r="U3747" s="13">
        <v>1</v>
      </c>
      <c r="V3747" s="16"/>
      <c r="W3747" s="16" t="str">
        <f t="shared" si="58"/>
        <v>PN34213907-001</v>
      </c>
      <c r="Z3747" s="17" t="s">
        <v>33</v>
      </c>
      <c r="AA3747" s="17" t="s">
        <v>22</v>
      </c>
      <c r="AB3747" s="17" t="s">
        <v>22</v>
      </c>
      <c r="AC3747" s="17" t="s">
        <v>22</v>
      </c>
      <c r="AD3747" s="17" t="s">
        <v>22</v>
      </c>
      <c r="AE3747" s="17" t="s">
        <v>22</v>
      </c>
      <c r="AF3747" s="17" t="s">
        <v>22</v>
      </c>
      <c r="AG3747" s="17" t="s">
        <v>22</v>
      </c>
      <c r="AJ3747" s="17" t="s">
        <v>22</v>
      </c>
      <c r="AK3747" s="17" t="s">
        <v>22</v>
      </c>
      <c r="AO3747" s="17" t="s">
        <v>22</v>
      </c>
      <c r="AP3747" s="18" t="s">
        <v>22</v>
      </c>
      <c r="AQ3747" s="17" t="s">
        <v>22</v>
      </c>
      <c r="AR3747" s="17" t="s">
        <v>22</v>
      </c>
      <c r="AS3747" s="17" t="s">
        <v>22</v>
      </c>
      <c r="AT3747" s="17" t="s">
        <v>22</v>
      </c>
      <c r="AU3747" s="17" t="s">
        <v>22</v>
      </c>
      <c r="AV3747" s="17" t="s">
        <v>22</v>
      </c>
      <c r="AW3747" s="17" t="s">
        <v>22</v>
      </c>
      <c r="AX3747" s="17" t="s">
        <v>22</v>
      </c>
      <c r="AY3747" s="17" t="s">
        <v>22</v>
      </c>
      <c r="AZ3747" s="17" t="s">
        <v>22</v>
      </c>
      <c r="BA3747" s="17" t="s">
        <v>22</v>
      </c>
      <c r="BD3747" s="17" t="s">
        <v>22</v>
      </c>
      <c r="BE3747" s="17" t="s">
        <v>22</v>
      </c>
      <c r="BF3747" s="17" t="s">
        <v>22</v>
      </c>
      <c r="BG3747" s="18" t="s">
        <v>22</v>
      </c>
      <c r="BH3747" s="3" t="s">
        <v>22</v>
      </c>
      <c r="BI3747" s="3" t="s">
        <v>22</v>
      </c>
      <c r="BK3747" s="3" t="s">
        <v>22</v>
      </c>
      <c r="BL3747" s="17" t="s">
        <v>22</v>
      </c>
      <c r="BM3747" s="19" t="s">
        <v>22</v>
      </c>
      <c r="BN3747" s="19">
        <f>P3747*R3747</f>
        <v>0</v>
      </c>
      <c r="BO3747" s="19" t="str">
        <f>IF(AND(BN3747&gt;120000, P3747&gt;25, X3747&lt;&gt;"WAVE 0"), "yes", "no")</f>
        <v>no</v>
      </c>
      <c r="BP3747" s="17" t="s">
        <v>22</v>
      </c>
    </row>
    <row r="3748" spans="1:68" x14ac:dyDescent="0.25">
      <c r="A3748" s="11" t="s">
        <v>7575</v>
      </c>
      <c r="B3748" s="12" t="s">
        <v>7574</v>
      </c>
      <c r="C3748" s="13" t="s">
        <v>14</v>
      </c>
      <c r="D3748" s="12" t="s">
        <v>7416</v>
      </c>
      <c r="E3748" s="13" t="s">
        <v>7417</v>
      </c>
      <c r="F3748" s="12">
        <v>2020</v>
      </c>
      <c r="G3748" s="13" t="s">
        <v>27</v>
      </c>
      <c r="H3748" s="12" t="s">
        <v>18</v>
      </c>
      <c r="I3748" s="13" t="s">
        <v>51</v>
      </c>
      <c r="J3748" s="12" t="s">
        <v>18</v>
      </c>
      <c r="K3748" s="13" t="s">
        <v>18</v>
      </c>
      <c r="L3748" s="12" t="s">
        <v>18</v>
      </c>
      <c r="M3748" s="13" t="s">
        <v>18</v>
      </c>
      <c r="N3748" s="2" t="s">
        <v>194</v>
      </c>
      <c r="O3748" s="13" t="s">
        <v>20</v>
      </c>
      <c r="P3748" s="14">
        <v>357.91</v>
      </c>
      <c r="Q3748" s="14">
        <v>715.82</v>
      </c>
      <c r="R3748" s="13">
        <v>17</v>
      </c>
      <c r="S3748" s="15">
        <v>0</v>
      </c>
      <c r="T3748" s="13">
        <v>1</v>
      </c>
      <c r="U3748" s="13">
        <v>1</v>
      </c>
      <c r="V3748" s="16">
        <v>0</v>
      </c>
      <c r="W3748" s="16" t="str">
        <f t="shared" si="58"/>
        <v>PN34213907-002</v>
      </c>
      <c r="Z3748" s="17" t="s">
        <v>33</v>
      </c>
      <c r="AA3748" s="17" t="s">
        <v>22</v>
      </c>
      <c r="AB3748" s="17" t="s">
        <v>22</v>
      </c>
      <c r="AC3748" s="17" t="s">
        <v>22</v>
      </c>
      <c r="AD3748" s="17" t="s">
        <v>22</v>
      </c>
      <c r="AE3748" s="17" t="s">
        <v>22</v>
      </c>
      <c r="AF3748" s="17" t="s">
        <v>22</v>
      </c>
      <c r="AG3748" s="17" t="s">
        <v>22</v>
      </c>
      <c r="AJ3748" s="17" t="s">
        <v>22</v>
      </c>
      <c r="AK3748" s="17" t="s">
        <v>22</v>
      </c>
      <c r="AO3748" s="17" t="s">
        <v>22</v>
      </c>
      <c r="AP3748" s="18" t="s">
        <v>22</v>
      </c>
      <c r="AQ3748" s="17" t="s">
        <v>22</v>
      </c>
      <c r="AR3748" s="17" t="s">
        <v>22</v>
      </c>
      <c r="AS3748" s="17" t="s">
        <v>22</v>
      </c>
      <c r="AT3748" s="17" t="s">
        <v>22</v>
      </c>
      <c r="AU3748" s="17" t="s">
        <v>22</v>
      </c>
      <c r="AV3748" s="17" t="s">
        <v>22</v>
      </c>
      <c r="AW3748" s="17" t="s">
        <v>22</v>
      </c>
      <c r="AX3748" s="17" t="s">
        <v>22</v>
      </c>
      <c r="AY3748" s="17" t="s">
        <v>22</v>
      </c>
      <c r="AZ3748" s="17" t="s">
        <v>22</v>
      </c>
      <c r="BA3748" s="17" t="s">
        <v>22</v>
      </c>
      <c r="BD3748" s="17" t="s">
        <v>22</v>
      </c>
      <c r="BE3748" s="17" t="s">
        <v>22</v>
      </c>
      <c r="BF3748" s="17" t="s">
        <v>22</v>
      </c>
      <c r="BG3748" s="18" t="s">
        <v>22</v>
      </c>
      <c r="BH3748" s="3" t="s">
        <v>22</v>
      </c>
      <c r="BI3748" s="3" t="s">
        <v>22</v>
      </c>
      <c r="BK3748" s="3" t="s">
        <v>22</v>
      </c>
      <c r="BL3748" s="17" t="s">
        <v>22</v>
      </c>
      <c r="BM3748" s="19" t="s">
        <v>22</v>
      </c>
      <c r="BN3748" s="19">
        <f>P3748*R3748</f>
        <v>6084.47</v>
      </c>
      <c r="BO3748" s="19" t="str">
        <f>IF(AND(BN3748&gt;120000, P3748&gt;25, X3748&lt;&gt;"WAVE 0"), "yes", "no")</f>
        <v>no</v>
      </c>
      <c r="BP3748" s="17" t="s">
        <v>51</v>
      </c>
    </row>
    <row r="3749" spans="1:68" x14ac:dyDescent="0.25">
      <c r="A3749" s="11" t="s">
        <v>7576</v>
      </c>
      <c r="B3749" s="12" t="s">
        <v>7577</v>
      </c>
      <c r="C3749" s="13" t="s">
        <v>14</v>
      </c>
      <c r="D3749" s="12" t="s">
        <v>7416</v>
      </c>
      <c r="E3749" s="13" t="s">
        <v>7417</v>
      </c>
      <c r="F3749" s="12">
        <v>2020</v>
      </c>
      <c r="G3749" s="13" t="s">
        <v>27</v>
      </c>
      <c r="H3749" s="12" t="s">
        <v>18</v>
      </c>
      <c r="I3749" s="13" t="s">
        <v>18</v>
      </c>
      <c r="J3749" s="12" t="s">
        <v>18</v>
      </c>
      <c r="K3749" s="13" t="s">
        <v>18</v>
      </c>
      <c r="L3749" s="12" t="s">
        <v>18</v>
      </c>
      <c r="M3749" s="13" t="s">
        <v>18</v>
      </c>
      <c r="N3749" s="2" t="s">
        <v>194</v>
      </c>
      <c r="O3749" s="13" t="s">
        <v>20</v>
      </c>
      <c r="P3749" s="14">
        <v>478.92</v>
      </c>
      <c r="Q3749" s="14"/>
      <c r="R3749" s="13">
        <v>17</v>
      </c>
      <c r="S3749" s="15"/>
      <c r="T3749" s="13">
        <v>1</v>
      </c>
      <c r="U3749" s="13"/>
      <c r="V3749" s="16"/>
      <c r="W3749" s="16" t="str">
        <f t="shared" si="58"/>
        <v>PN34213908-001</v>
      </c>
      <c r="Z3749" s="17" t="s">
        <v>33</v>
      </c>
      <c r="AA3749" s="17" t="s">
        <v>22</v>
      </c>
      <c r="AB3749" s="17" t="s">
        <v>22</v>
      </c>
      <c r="AC3749" s="17" t="s">
        <v>22</v>
      </c>
      <c r="AD3749" s="17" t="s">
        <v>22</v>
      </c>
      <c r="AE3749" s="17" t="s">
        <v>22</v>
      </c>
      <c r="AF3749" s="17" t="s">
        <v>22</v>
      </c>
      <c r="AG3749" s="17" t="s">
        <v>22</v>
      </c>
      <c r="AJ3749" s="17" t="s">
        <v>22</v>
      </c>
      <c r="AK3749" s="17" t="s">
        <v>22</v>
      </c>
      <c r="AO3749" s="17" t="s">
        <v>22</v>
      </c>
      <c r="AP3749" s="18" t="s">
        <v>22</v>
      </c>
      <c r="AQ3749" s="17" t="s">
        <v>22</v>
      </c>
      <c r="AR3749" s="17" t="s">
        <v>22</v>
      </c>
      <c r="AS3749" s="17" t="s">
        <v>22</v>
      </c>
      <c r="AT3749" s="17" t="s">
        <v>22</v>
      </c>
      <c r="AU3749" s="17" t="s">
        <v>22</v>
      </c>
      <c r="AV3749" s="17" t="s">
        <v>22</v>
      </c>
      <c r="AW3749" s="17" t="s">
        <v>22</v>
      </c>
      <c r="AX3749" s="17" t="s">
        <v>22</v>
      </c>
      <c r="AY3749" s="17" t="s">
        <v>22</v>
      </c>
      <c r="AZ3749" s="17" t="s">
        <v>22</v>
      </c>
      <c r="BA3749" s="17" t="s">
        <v>22</v>
      </c>
      <c r="BD3749" s="17" t="s">
        <v>22</v>
      </c>
      <c r="BE3749" s="17" t="s">
        <v>22</v>
      </c>
      <c r="BF3749" s="17" t="s">
        <v>22</v>
      </c>
      <c r="BG3749" s="18" t="s">
        <v>22</v>
      </c>
      <c r="BH3749" s="3" t="s">
        <v>22</v>
      </c>
      <c r="BI3749" s="3" t="s">
        <v>22</v>
      </c>
      <c r="BK3749" s="3" t="s">
        <v>22</v>
      </c>
      <c r="BL3749" s="17" t="s">
        <v>22</v>
      </c>
      <c r="BM3749" s="19" t="s">
        <v>22</v>
      </c>
      <c r="BN3749" s="19">
        <f>P3749*R3749</f>
        <v>8141.64</v>
      </c>
      <c r="BO3749" s="19" t="str">
        <f>IF(AND(BN3749&gt;120000, P3749&gt;25, X3749&lt;&gt;"WAVE 0"), "yes", "no")</f>
        <v>no</v>
      </c>
      <c r="BP3749" s="17" t="s">
        <v>22</v>
      </c>
    </row>
    <row r="3750" spans="1:68" x14ac:dyDescent="0.25">
      <c r="A3750" s="11" t="s">
        <v>7578</v>
      </c>
      <c r="B3750" s="12" t="s">
        <v>7579</v>
      </c>
      <c r="C3750" s="13" t="s">
        <v>14</v>
      </c>
      <c r="D3750" s="12" t="s">
        <v>7416</v>
      </c>
      <c r="E3750" s="13" t="s">
        <v>7417</v>
      </c>
      <c r="F3750" s="12">
        <v>2020</v>
      </c>
      <c r="G3750" s="13" t="s">
        <v>27</v>
      </c>
      <c r="H3750" s="12" t="s">
        <v>18</v>
      </c>
      <c r="I3750" s="13" t="s">
        <v>51</v>
      </c>
      <c r="J3750" s="12" t="s">
        <v>18</v>
      </c>
      <c r="K3750" s="13" t="s">
        <v>18</v>
      </c>
      <c r="L3750" s="12" t="s">
        <v>18</v>
      </c>
      <c r="M3750" s="13" t="s">
        <v>18</v>
      </c>
      <c r="N3750" s="2" t="s">
        <v>194</v>
      </c>
      <c r="O3750" s="13" t="s">
        <v>20</v>
      </c>
      <c r="P3750" s="14">
        <v>448.51</v>
      </c>
      <c r="Q3750" s="14"/>
      <c r="R3750" s="13">
        <v>17</v>
      </c>
      <c r="S3750" s="15"/>
      <c r="T3750" s="13">
        <v>1</v>
      </c>
      <c r="U3750" s="13"/>
      <c r="V3750" s="16"/>
      <c r="W3750" s="16" t="str">
        <f t="shared" si="58"/>
        <v>PN34213909-002</v>
      </c>
      <c r="Z3750" s="17" t="s">
        <v>33</v>
      </c>
      <c r="AA3750" s="17" t="s">
        <v>22</v>
      </c>
      <c r="AB3750" s="17" t="s">
        <v>22</v>
      </c>
      <c r="AC3750" s="17" t="s">
        <v>22</v>
      </c>
      <c r="AD3750" s="17" t="s">
        <v>22</v>
      </c>
      <c r="AE3750" s="17" t="s">
        <v>22</v>
      </c>
      <c r="AF3750" s="17" t="s">
        <v>22</v>
      </c>
      <c r="AG3750" s="17" t="s">
        <v>22</v>
      </c>
      <c r="AJ3750" s="17" t="s">
        <v>22</v>
      </c>
      <c r="AK3750" s="17" t="s">
        <v>22</v>
      </c>
      <c r="AO3750" s="17" t="s">
        <v>22</v>
      </c>
      <c r="AP3750" s="18" t="s">
        <v>22</v>
      </c>
      <c r="AQ3750" s="17" t="s">
        <v>22</v>
      </c>
      <c r="AR3750" s="17" t="s">
        <v>22</v>
      </c>
      <c r="AS3750" s="17" t="s">
        <v>22</v>
      </c>
      <c r="AT3750" s="17" t="s">
        <v>22</v>
      </c>
      <c r="AU3750" s="17" t="s">
        <v>22</v>
      </c>
      <c r="AV3750" s="17" t="s">
        <v>22</v>
      </c>
      <c r="AW3750" s="17" t="s">
        <v>22</v>
      </c>
      <c r="AX3750" s="17" t="s">
        <v>22</v>
      </c>
      <c r="AY3750" s="17" t="s">
        <v>22</v>
      </c>
      <c r="AZ3750" s="17" t="s">
        <v>22</v>
      </c>
      <c r="BA3750" s="17" t="s">
        <v>22</v>
      </c>
      <c r="BD3750" s="17" t="s">
        <v>22</v>
      </c>
      <c r="BE3750" s="17" t="s">
        <v>22</v>
      </c>
      <c r="BF3750" s="17" t="s">
        <v>22</v>
      </c>
      <c r="BG3750" s="18" t="s">
        <v>22</v>
      </c>
      <c r="BH3750" s="3" t="s">
        <v>22</v>
      </c>
      <c r="BI3750" s="3" t="s">
        <v>22</v>
      </c>
      <c r="BK3750" s="3" t="s">
        <v>22</v>
      </c>
      <c r="BL3750" s="17" t="s">
        <v>22</v>
      </c>
      <c r="BM3750" s="19" t="s">
        <v>22</v>
      </c>
      <c r="BN3750" s="19">
        <f>P3750*R3750</f>
        <v>7624.67</v>
      </c>
      <c r="BO3750" s="19" t="str">
        <f>IF(AND(BN3750&gt;120000, P3750&gt;25, X3750&lt;&gt;"WAVE 0"), "yes", "no")</f>
        <v>no</v>
      </c>
      <c r="BP3750" s="17" t="s">
        <v>22</v>
      </c>
    </row>
    <row r="3751" spans="1:68" x14ac:dyDescent="0.25">
      <c r="A3751" s="11" t="s">
        <v>7580</v>
      </c>
      <c r="B3751" s="12" t="s">
        <v>7581</v>
      </c>
      <c r="C3751" s="13" t="s">
        <v>88</v>
      </c>
      <c r="D3751" s="12" t="s">
        <v>7533</v>
      </c>
      <c r="E3751" s="13" t="s">
        <v>7534</v>
      </c>
      <c r="F3751" s="12">
        <v>2019</v>
      </c>
      <c r="G3751" s="13" t="s">
        <v>221</v>
      </c>
      <c r="H3751" s="12" t="s">
        <v>28</v>
      </c>
      <c r="I3751" s="13" t="s">
        <v>51</v>
      </c>
      <c r="J3751" s="12" t="s">
        <v>7462</v>
      </c>
      <c r="K3751" s="13" t="s">
        <v>7463</v>
      </c>
      <c r="L3751" s="12" t="s">
        <v>7464</v>
      </c>
      <c r="M3751" s="13" t="s">
        <v>7434</v>
      </c>
      <c r="N3751" s="2" t="s">
        <v>64</v>
      </c>
      <c r="O3751" s="13" t="s">
        <v>20</v>
      </c>
      <c r="P3751" s="14">
        <v>10253.5209</v>
      </c>
      <c r="Q3751" s="14">
        <v>6785888</v>
      </c>
      <c r="R3751" s="13">
        <v>465</v>
      </c>
      <c r="S3751" s="15">
        <v>1</v>
      </c>
      <c r="T3751" s="13">
        <v>1</v>
      </c>
      <c r="U3751" s="13">
        <v>2</v>
      </c>
      <c r="V3751" s="16">
        <v>0</v>
      </c>
      <c r="W3751" s="16" t="str">
        <f t="shared" si="58"/>
        <v>PN34214156-001</v>
      </c>
      <c r="Z3751" s="17" t="s">
        <v>33</v>
      </c>
      <c r="AA3751" s="17" t="s">
        <v>7582</v>
      </c>
      <c r="AB3751" s="17" t="s">
        <v>22</v>
      </c>
      <c r="AC3751" s="17" t="s">
        <v>22</v>
      </c>
      <c r="AD3751" s="17" t="s">
        <v>7481</v>
      </c>
      <c r="AE3751" s="17" t="s">
        <v>42</v>
      </c>
      <c r="AF3751" s="17" t="s">
        <v>7482</v>
      </c>
      <c r="AG3751" s="17" t="s">
        <v>22</v>
      </c>
      <c r="AJ3751" s="17" t="s">
        <v>7583</v>
      </c>
      <c r="AK3751" s="17" t="s">
        <v>7584</v>
      </c>
      <c r="AO3751" s="17" t="s">
        <v>6540</v>
      </c>
      <c r="AP3751" s="18">
        <v>43327</v>
      </c>
      <c r="AQ3751" s="17">
        <v>0</v>
      </c>
      <c r="AR3751" s="17" t="s">
        <v>22</v>
      </c>
      <c r="AS3751" s="17" t="s">
        <v>22</v>
      </c>
      <c r="AT3751" s="17" t="s">
        <v>22</v>
      </c>
      <c r="AU3751" s="17" t="s">
        <v>22</v>
      </c>
      <c r="AV3751" s="17" t="s">
        <v>22</v>
      </c>
      <c r="BE3751" s="17" t="s">
        <v>210</v>
      </c>
      <c r="BM3751" s="19" t="s">
        <v>22</v>
      </c>
      <c r="BN3751" s="19">
        <f>P3751*R3751</f>
        <v>4767887.2184999995</v>
      </c>
      <c r="BO3751" s="19" t="str">
        <f>IF(AND(BN3751&gt;120000, P3751&gt;25, X3751&lt;&gt;"WAVE 0"), "yes", "no")</f>
        <v>yes</v>
      </c>
      <c r="BP3751" s="17" t="s">
        <v>22</v>
      </c>
    </row>
    <row r="3752" spans="1:68" x14ac:dyDescent="0.25">
      <c r="A3752" s="11" t="s">
        <v>7585</v>
      </c>
      <c r="B3752" s="12" t="s">
        <v>7586</v>
      </c>
      <c r="C3752" s="13" t="s">
        <v>14</v>
      </c>
      <c r="D3752" s="12" t="s">
        <v>7416</v>
      </c>
      <c r="E3752" s="13" t="s">
        <v>7417</v>
      </c>
      <c r="F3752" s="12">
        <v>2020</v>
      </c>
      <c r="G3752" s="13" t="s">
        <v>27</v>
      </c>
      <c r="H3752" s="12" t="s">
        <v>18</v>
      </c>
      <c r="I3752" s="13" t="s">
        <v>51</v>
      </c>
      <c r="J3752" s="12" t="s">
        <v>18</v>
      </c>
      <c r="K3752" s="13" t="s">
        <v>18</v>
      </c>
      <c r="L3752" s="12" t="s">
        <v>18</v>
      </c>
      <c r="M3752" s="13" t="s">
        <v>18</v>
      </c>
      <c r="N3752" s="2" t="s">
        <v>194</v>
      </c>
      <c r="O3752" s="13" t="s">
        <v>20</v>
      </c>
      <c r="P3752" s="14">
        <v>442.9</v>
      </c>
      <c r="Q3752" s="14">
        <v>38532.300000000003</v>
      </c>
      <c r="R3752" s="13">
        <v>89</v>
      </c>
      <c r="S3752" s="15">
        <v>0.46875</v>
      </c>
      <c r="T3752" s="13">
        <v>1</v>
      </c>
      <c r="U3752" s="13">
        <v>3</v>
      </c>
      <c r="V3752" s="16">
        <v>0</v>
      </c>
      <c r="W3752" s="16" t="str">
        <f t="shared" si="58"/>
        <v>PN34214226-001</v>
      </c>
      <c r="Z3752" s="17" t="s">
        <v>33</v>
      </c>
      <c r="AA3752" s="17" t="s">
        <v>22</v>
      </c>
      <c r="AB3752" s="17" t="s">
        <v>22</v>
      </c>
      <c r="AC3752" s="17" t="s">
        <v>22</v>
      </c>
      <c r="AD3752" s="17" t="s">
        <v>22</v>
      </c>
      <c r="AE3752" s="17" t="s">
        <v>22</v>
      </c>
      <c r="AF3752" s="17" t="s">
        <v>22</v>
      </c>
      <c r="AG3752" s="17" t="s">
        <v>22</v>
      </c>
      <c r="AJ3752" s="17" t="s">
        <v>22</v>
      </c>
      <c r="AK3752" s="17" t="s">
        <v>22</v>
      </c>
      <c r="AO3752" s="17" t="s">
        <v>22</v>
      </c>
      <c r="AP3752" s="18" t="s">
        <v>22</v>
      </c>
      <c r="AQ3752" s="17" t="s">
        <v>22</v>
      </c>
      <c r="AR3752" s="17" t="s">
        <v>22</v>
      </c>
      <c r="AS3752" s="17" t="s">
        <v>22</v>
      </c>
      <c r="AT3752" s="17" t="s">
        <v>22</v>
      </c>
      <c r="AU3752" s="17" t="s">
        <v>22</v>
      </c>
      <c r="AV3752" s="17" t="s">
        <v>22</v>
      </c>
      <c r="AW3752" s="17" t="s">
        <v>22</v>
      </c>
      <c r="AX3752" s="17" t="s">
        <v>22</v>
      </c>
      <c r="AY3752" s="17" t="s">
        <v>22</v>
      </c>
      <c r="AZ3752" s="17" t="s">
        <v>22</v>
      </c>
      <c r="BA3752" s="17" t="s">
        <v>22</v>
      </c>
      <c r="BD3752" s="17" t="s">
        <v>22</v>
      </c>
      <c r="BE3752" s="17" t="s">
        <v>22</v>
      </c>
      <c r="BF3752" s="17" t="s">
        <v>22</v>
      </c>
      <c r="BG3752" s="18" t="s">
        <v>22</v>
      </c>
      <c r="BH3752" s="3" t="s">
        <v>22</v>
      </c>
      <c r="BI3752" s="3" t="s">
        <v>22</v>
      </c>
      <c r="BK3752" s="3" t="s">
        <v>22</v>
      </c>
      <c r="BL3752" s="17" t="s">
        <v>22</v>
      </c>
      <c r="BM3752" s="19" t="s">
        <v>22</v>
      </c>
      <c r="BN3752" s="19">
        <f>P3752*R3752</f>
        <v>39418.1</v>
      </c>
      <c r="BO3752" s="19" t="str">
        <f>IF(AND(BN3752&gt;120000, P3752&gt;25, X3752&lt;&gt;"WAVE 0"), "yes", "no")</f>
        <v>no</v>
      </c>
      <c r="BP3752" s="17" t="s">
        <v>51</v>
      </c>
    </row>
    <row r="3753" spans="1:68" x14ac:dyDescent="0.25">
      <c r="A3753" s="11" t="s">
        <v>7587</v>
      </c>
      <c r="B3753" s="12" t="s">
        <v>7588</v>
      </c>
      <c r="C3753" s="13" t="s">
        <v>57</v>
      </c>
      <c r="D3753" s="12" t="s">
        <v>7416</v>
      </c>
      <c r="E3753" s="13" t="s">
        <v>7417</v>
      </c>
      <c r="F3753" s="12">
        <v>2019</v>
      </c>
      <c r="G3753" s="13" t="s">
        <v>27</v>
      </c>
      <c r="H3753" s="12" t="s">
        <v>18</v>
      </c>
      <c r="I3753" s="13" t="s">
        <v>51</v>
      </c>
      <c r="J3753" s="12" t="s">
        <v>18</v>
      </c>
      <c r="K3753" s="13" t="s">
        <v>18</v>
      </c>
      <c r="L3753" s="12" t="s">
        <v>18</v>
      </c>
      <c r="M3753" s="13" t="s">
        <v>18</v>
      </c>
      <c r="N3753" s="2" t="s">
        <v>64</v>
      </c>
      <c r="O3753" s="13" t="s">
        <v>20</v>
      </c>
      <c r="P3753" s="14">
        <v>398.18</v>
      </c>
      <c r="Q3753" s="14">
        <v>344027.52</v>
      </c>
      <c r="R3753" s="13">
        <v>1356</v>
      </c>
      <c r="S3753" s="15">
        <v>0.65</v>
      </c>
      <c r="T3753" s="13">
        <v>1</v>
      </c>
      <c r="U3753" s="13">
        <v>4</v>
      </c>
      <c r="V3753" s="16">
        <v>0</v>
      </c>
      <c r="W3753" s="16" t="str">
        <f t="shared" si="58"/>
        <v>PN34214427-002</v>
      </c>
      <c r="Z3753" s="17" t="s">
        <v>33</v>
      </c>
      <c r="BN3753" s="19">
        <f>P3753*R3753</f>
        <v>539932.07999999996</v>
      </c>
      <c r="BO3753" s="19" t="str">
        <f>IF(AND(BN3753&gt;120000, P3753&gt;25, X3753&lt;&gt;"WAVE 0"), "yes", "no")</f>
        <v>yes</v>
      </c>
      <c r="BP3753" s="17" t="s">
        <v>51</v>
      </c>
    </row>
    <row r="3754" spans="1:68" x14ac:dyDescent="0.25">
      <c r="A3754" s="11" t="s">
        <v>7587</v>
      </c>
      <c r="B3754" s="12" t="s">
        <v>7588</v>
      </c>
      <c r="C3754" s="13" t="s">
        <v>14</v>
      </c>
      <c r="D3754" s="12" t="s">
        <v>7416</v>
      </c>
      <c r="E3754" s="13" t="s">
        <v>7417</v>
      </c>
      <c r="F3754" s="12">
        <v>2020</v>
      </c>
      <c r="G3754" s="13" t="s">
        <v>27</v>
      </c>
      <c r="H3754" s="12" t="s">
        <v>18</v>
      </c>
      <c r="I3754" s="13" t="s">
        <v>51</v>
      </c>
      <c r="J3754" s="12" t="s">
        <v>18</v>
      </c>
      <c r="K3754" s="13" t="s">
        <v>18</v>
      </c>
      <c r="L3754" s="12" t="s">
        <v>18</v>
      </c>
      <c r="M3754" s="13" t="s">
        <v>18</v>
      </c>
      <c r="N3754" s="2" t="s">
        <v>194</v>
      </c>
      <c r="O3754" s="13" t="s">
        <v>20</v>
      </c>
      <c r="P3754" s="14">
        <v>398.18</v>
      </c>
      <c r="Q3754" s="14">
        <v>344027.52</v>
      </c>
      <c r="R3754" s="13">
        <v>1356</v>
      </c>
      <c r="S3754" s="15">
        <v>0.65</v>
      </c>
      <c r="T3754" s="13">
        <v>1</v>
      </c>
      <c r="U3754" s="13">
        <v>4</v>
      </c>
      <c r="V3754" s="16">
        <v>0</v>
      </c>
      <c r="W3754" s="16" t="str">
        <f t="shared" si="58"/>
        <v>PN34214427-002</v>
      </c>
      <c r="Z3754" s="17" t="s">
        <v>33</v>
      </c>
      <c r="BN3754" s="19">
        <f>P3754*R3754</f>
        <v>539932.07999999996</v>
      </c>
      <c r="BO3754" s="19" t="str">
        <f>IF(AND(BN3754&gt;120000, P3754&gt;25, X3754&lt;&gt;"WAVE 0"), "yes", "no")</f>
        <v>yes</v>
      </c>
      <c r="BP3754" s="17" t="s">
        <v>51</v>
      </c>
    </row>
    <row r="3755" spans="1:68" x14ac:dyDescent="0.25">
      <c r="A3755" s="11" t="s">
        <v>7589</v>
      </c>
      <c r="B3755" s="12" t="s">
        <v>7590</v>
      </c>
      <c r="C3755" s="13" t="s">
        <v>14</v>
      </c>
      <c r="D3755" s="12" t="s">
        <v>7416</v>
      </c>
      <c r="E3755" s="13" t="s">
        <v>7417</v>
      </c>
      <c r="F3755" s="12">
        <v>2020</v>
      </c>
      <c r="G3755" s="13" t="s">
        <v>27</v>
      </c>
      <c r="H3755" s="12" t="s">
        <v>18</v>
      </c>
      <c r="I3755" s="13" t="s">
        <v>18</v>
      </c>
      <c r="J3755" s="12" t="s">
        <v>18</v>
      </c>
      <c r="K3755" s="13" t="s">
        <v>18</v>
      </c>
      <c r="L3755" s="12" t="s">
        <v>18</v>
      </c>
      <c r="M3755" s="13" t="s">
        <v>18</v>
      </c>
      <c r="N3755" s="2" t="s">
        <v>194</v>
      </c>
      <c r="O3755" s="13" t="s">
        <v>20</v>
      </c>
      <c r="P3755" s="14">
        <v>322.77</v>
      </c>
      <c r="Q3755" s="14">
        <v>3227.7</v>
      </c>
      <c r="R3755" s="13">
        <v>10</v>
      </c>
      <c r="S3755" s="15">
        <v>0.75</v>
      </c>
      <c r="T3755" s="13">
        <v>1</v>
      </c>
      <c r="U3755" s="13">
        <v>0</v>
      </c>
      <c r="V3755" s="16">
        <v>0</v>
      </c>
      <c r="W3755" s="16" t="str">
        <f t="shared" si="58"/>
        <v>PN34215127-001</v>
      </c>
      <c r="Z3755" s="17" t="s">
        <v>33</v>
      </c>
      <c r="AA3755" s="17" t="s">
        <v>22</v>
      </c>
      <c r="AB3755" s="17" t="s">
        <v>22</v>
      </c>
      <c r="AC3755" s="17" t="s">
        <v>22</v>
      </c>
      <c r="AD3755" s="17" t="s">
        <v>22</v>
      </c>
      <c r="AE3755" s="17" t="s">
        <v>22</v>
      </c>
      <c r="AF3755" s="17" t="s">
        <v>22</v>
      </c>
      <c r="AG3755" s="17" t="s">
        <v>22</v>
      </c>
      <c r="AJ3755" s="17" t="s">
        <v>22</v>
      </c>
      <c r="AK3755" s="17" t="s">
        <v>22</v>
      </c>
      <c r="AO3755" s="17" t="s">
        <v>22</v>
      </c>
      <c r="AP3755" s="18" t="s">
        <v>22</v>
      </c>
      <c r="AQ3755" s="17" t="s">
        <v>22</v>
      </c>
      <c r="AR3755" s="17" t="s">
        <v>22</v>
      </c>
      <c r="AS3755" s="17" t="s">
        <v>22</v>
      </c>
      <c r="AT3755" s="17" t="s">
        <v>22</v>
      </c>
      <c r="AU3755" s="17" t="s">
        <v>22</v>
      </c>
      <c r="AV3755" s="17" t="s">
        <v>22</v>
      </c>
      <c r="AW3755" s="17" t="s">
        <v>22</v>
      </c>
      <c r="AX3755" s="17" t="s">
        <v>22</v>
      </c>
      <c r="AY3755" s="17" t="s">
        <v>22</v>
      </c>
      <c r="AZ3755" s="17" t="s">
        <v>22</v>
      </c>
      <c r="BA3755" s="17" t="s">
        <v>22</v>
      </c>
      <c r="BD3755" s="17" t="s">
        <v>22</v>
      </c>
      <c r="BE3755" s="17" t="s">
        <v>22</v>
      </c>
      <c r="BF3755" s="17" t="s">
        <v>22</v>
      </c>
      <c r="BG3755" s="18" t="s">
        <v>22</v>
      </c>
      <c r="BH3755" s="3" t="s">
        <v>22</v>
      </c>
      <c r="BI3755" s="3" t="s">
        <v>22</v>
      </c>
      <c r="BK3755" s="3" t="s">
        <v>22</v>
      </c>
      <c r="BL3755" s="17" t="s">
        <v>22</v>
      </c>
      <c r="BM3755" s="19" t="s">
        <v>22</v>
      </c>
      <c r="BN3755" s="19">
        <f>P3755*R3755</f>
        <v>3227.7</v>
      </c>
      <c r="BO3755" s="19" t="str">
        <f>IF(AND(BN3755&gt;120000, P3755&gt;25, X3755&lt;&gt;"WAVE 0"), "yes", "no")</f>
        <v>no</v>
      </c>
      <c r="BP3755" s="17" t="s">
        <v>51</v>
      </c>
    </row>
    <row r="3756" spans="1:68" x14ac:dyDescent="0.25">
      <c r="A3756" s="11" t="s">
        <v>7591</v>
      </c>
      <c r="B3756" s="12" t="s">
        <v>7590</v>
      </c>
      <c r="C3756" s="13" t="s">
        <v>14</v>
      </c>
      <c r="D3756" s="12" t="s">
        <v>7416</v>
      </c>
      <c r="E3756" s="13" t="s">
        <v>7417</v>
      </c>
      <c r="F3756" s="12">
        <v>2020</v>
      </c>
      <c r="G3756" s="13" t="s">
        <v>27</v>
      </c>
      <c r="H3756" s="12" t="s">
        <v>18</v>
      </c>
      <c r="I3756" s="13" t="s">
        <v>51</v>
      </c>
      <c r="J3756" s="12" t="s">
        <v>18</v>
      </c>
      <c r="K3756" s="13" t="s">
        <v>18</v>
      </c>
      <c r="L3756" s="12" t="s">
        <v>18</v>
      </c>
      <c r="M3756" s="13" t="s">
        <v>18</v>
      </c>
      <c r="N3756" s="2" t="s">
        <v>194</v>
      </c>
      <c r="O3756" s="13" t="s">
        <v>20</v>
      </c>
      <c r="P3756" s="14">
        <v>302.54000000000002</v>
      </c>
      <c r="Q3756" s="14">
        <v>4235.5600000000004</v>
      </c>
      <c r="R3756" s="13">
        <v>10</v>
      </c>
      <c r="S3756" s="15">
        <v>0.6</v>
      </c>
      <c r="T3756" s="13">
        <v>1</v>
      </c>
      <c r="U3756" s="13">
        <v>3</v>
      </c>
      <c r="V3756" s="16">
        <v>0</v>
      </c>
      <c r="W3756" s="16" t="str">
        <f t="shared" si="58"/>
        <v>PN34215127-002</v>
      </c>
      <c r="Z3756" s="17" t="s">
        <v>33</v>
      </c>
      <c r="AA3756" s="17" t="s">
        <v>22</v>
      </c>
      <c r="AB3756" s="17" t="s">
        <v>22</v>
      </c>
      <c r="AC3756" s="17" t="s">
        <v>22</v>
      </c>
      <c r="AD3756" s="17" t="s">
        <v>22</v>
      </c>
      <c r="AE3756" s="17" t="s">
        <v>22</v>
      </c>
      <c r="AF3756" s="17" t="s">
        <v>22</v>
      </c>
      <c r="AG3756" s="17" t="s">
        <v>22</v>
      </c>
      <c r="AJ3756" s="17" t="s">
        <v>22</v>
      </c>
      <c r="AK3756" s="17" t="s">
        <v>22</v>
      </c>
      <c r="AO3756" s="17" t="s">
        <v>22</v>
      </c>
      <c r="AP3756" s="18" t="s">
        <v>22</v>
      </c>
      <c r="AQ3756" s="17" t="s">
        <v>22</v>
      </c>
      <c r="AR3756" s="17" t="s">
        <v>22</v>
      </c>
      <c r="AS3756" s="17" t="s">
        <v>22</v>
      </c>
      <c r="AT3756" s="17" t="s">
        <v>22</v>
      </c>
      <c r="AU3756" s="17" t="s">
        <v>22</v>
      </c>
      <c r="AV3756" s="17" t="s">
        <v>22</v>
      </c>
      <c r="AW3756" s="17" t="s">
        <v>22</v>
      </c>
      <c r="AX3756" s="17" t="s">
        <v>22</v>
      </c>
      <c r="AY3756" s="17" t="s">
        <v>22</v>
      </c>
      <c r="AZ3756" s="17" t="s">
        <v>22</v>
      </c>
      <c r="BA3756" s="17" t="s">
        <v>22</v>
      </c>
      <c r="BD3756" s="17" t="s">
        <v>22</v>
      </c>
      <c r="BE3756" s="17" t="s">
        <v>22</v>
      </c>
      <c r="BF3756" s="17" t="s">
        <v>22</v>
      </c>
      <c r="BG3756" s="18" t="s">
        <v>22</v>
      </c>
      <c r="BH3756" s="3" t="s">
        <v>22</v>
      </c>
      <c r="BI3756" s="3" t="s">
        <v>22</v>
      </c>
      <c r="BK3756" s="3" t="s">
        <v>22</v>
      </c>
      <c r="BL3756" s="17" t="s">
        <v>22</v>
      </c>
      <c r="BM3756" s="19" t="s">
        <v>22</v>
      </c>
      <c r="BN3756" s="19">
        <f>P3756*R3756</f>
        <v>3025.4</v>
      </c>
      <c r="BO3756" s="19" t="str">
        <f>IF(AND(BN3756&gt;120000, P3756&gt;25, X3756&lt;&gt;"WAVE 0"), "yes", "no")</f>
        <v>no</v>
      </c>
      <c r="BP3756" s="17" t="s">
        <v>51</v>
      </c>
    </row>
    <row r="3757" spans="1:68" x14ac:dyDescent="0.25">
      <c r="A3757" s="11" t="s">
        <v>7592</v>
      </c>
      <c r="B3757" s="12" t="s">
        <v>7593</v>
      </c>
      <c r="C3757" s="13" t="s">
        <v>14</v>
      </c>
      <c r="D3757" s="12" t="s">
        <v>7416</v>
      </c>
      <c r="E3757" s="13" t="s">
        <v>7417</v>
      </c>
      <c r="F3757" s="12">
        <v>2020</v>
      </c>
      <c r="G3757" s="13" t="s">
        <v>27</v>
      </c>
      <c r="H3757" s="12" t="s">
        <v>18</v>
      </c>
      <c r="I3757" s="13" t="s">
        <v>18</v>
      </c>
      <c r="J3757" s="12" t="s">
        <v>18</v>
      </c>
      <c r="K3757" s="13" t="s">
        <v>18</v>
      </c>
      <c r="L3757" s="12" t="s">
        <v>18</v>
      </c>
      <c r="M3757" s="13" t="s">
        <v>18</v>
      </c>
      <c r="N3757" s="2" t="s">
        <v>194</v>
      </c>
      <c r="O3757" s="13" t="s">
        <v>20</v>
      </c>
      <c r="P3757" s="14">
        <v>908.51800000000003</v>
      </c>
      <c r="Q3757" s="14">
        <v>40865.120000000003</v>
      </c>
      <c r="R3757" s="13">
        <v>50</v>
      </c>
      <c r="S3757" s="15">
        <v>0.375</v>
      </c>
      <c r="T3757" s="13">
        <v>1</v>
      </c>
      <c r="U3757" s="13">
        <v>3</v>
      </c>
      <c r="V3757" s="16">
        <v>0</v>
      </c>
      <c r="W3757" s="16" t="str">
        <f t="shared" si="58"/>
        <v>PN34215344-001</v>
      </c>
      <c r="Z3757" s="17" t="s">
        <v>33</v>
      </c>
      <c r="AA3757" s="17" t="s">
        <v>22</v>
      </c>
      <c r="AB3757" s="17" t="s">
        <v>22</v>
      </c>
      <c r="AC3757" s="17" t="s">
        <v>22</v>
      </c>
      <c r="AD3757" s="17" t="s">
        <v>22</v>
      </c>
      <c r="AE3757" s="17" t="s">
        <v>22</v>
      </c>
      <c r="AF3757" s="17" t="s">
        <v>22</v>
      </c>
      <c r="AG3757" s="17" t="s">
        <v>22</v>
      </c>
      <c r="AJ3757" s="17" t="s">
        <v>22</v>
      </c>
      <c r="AK3757" s="17" t="s">
        <v>22</v>
      </c>
      <c r="AO3757" s="17" t="s">
        <v>22</v>
      </c>
      <c r="AP3757" s="18" t="s">
        <v>22</v>
      </c>
      <c r="AQ3757" s="17" t="s">
        <v>22</v>
      </c>
      <c r="AR3757" s="17" t="s">
        <v>22</v>
      </c>
      <c r="AS3757" s="17" t="s">
        <v>22</v>
      </c>
      <c r="AT3757" s="17" t="s">
        <v>22</v>
      </c>
      <c r="AU3757" s="17" t="s">
        <v>22</v>
      </c>
      <c r="AV3757" s="17" t="s">
        <v>22</v>
      </c>
      <c r="AW3757" s="17" t="s">
        <v>22</v>
      </c>
      <c r="AX3757" s="17" t="s">
        <v>22</v>
      </c>
      <c r="AY3757" s="17" t="s">
        <v>22</v>
      </c>
      <c r="AZ3757" s="17" t="s">
        <v>22</v>
      </c>
      <c r="BA3757" s="17" t="s">
        <v>22</v>
      </c>
      <c r="BD3757" s="17" t="s">
        <v>22</v>
      </c>
      <c r="BE3757" s="17" t="s">
        <v>22</v>
      </c>
      <c r="BF3757" s="17" t="s">
        <v>22</v>
      </c>
      <c r="BG3757" s="18" t="s">
        <v>22</v>
      </c>
      <c r="BH3757" s="3" t="s">
        <v>22</v>
      </c>
      <c r="BI3757" s="3" t="s">
        <v>22</v>
      </c>
      <c r="BK3757" s="3" t="s">
        <v>22</v>
      </c>
      <c r="BL3757" s="17" t="s">
        <v>22</v>
      </c>
      <c r="BM3757" s="19" t="s">
        <v>22</v>
      </c>
      <c r="BN3757" s="19">
        <f>P3757*R3757</f>
        <v>45425.9</v>
      </c>
      <c r="BO3757" s="19" t="str">
        <f>IF(AND(BN3757&gt;120000, P3757&gt;25, X3757&lt;&gt;"WAVE 0"), "yes", "no")</f>
        <v>no</v>
      </c>
      <c r="BP3757" s="17" t="s">
        <v>51</v>
      </c>
    </row>
    <row r="3758" spans="1:68" x14ac:dyDescent="0.25">
      <c r="A3758" s="11" t="s">
        <v>7594</v>
      </c>
      <c r="B3758" s="12" t="s">
        <v>7593</v>
      </c>
      <c r="C3758" s="13" t="s">
        <v>14</v>
      </c>
      <c r="D3758" s="12" t="s">
        <v>7416</v>
      </c>
      <c r="E3758" s="13" t="s">
        <v>7417</v>
      </c>
      <c r="F3758" s="12">
        <v>2020</v>
      </c>
      <c r="G3758" s="13" t="s">
        <v>27</v>
      </c>
      <c r="H3758" s="12" t="s">
        <v>18</v>
      </c>
      <c r="I3758" s="13" t="s">
        <v>51</v>
      </c>
      <c r="J3758" s="12" t="s">
        <v>18</v>
      </c>
      <c r="K3758" s="13" t="s">
        <v>18</v>
      </c>
      <c r="L3758" s="12" t="s">
        <v>18</v>
      </c>
      <c r="M3758" s="13" t="s">
        <v>18</v>
      </c>
      <c r="N3758" s="2" t="s">
        <v>194</v>
      </c>
      <c r="O3758" s="13" t="s">
        <v>20</v>
      </c>
      <c r="P3758" s="14">
        <v>380.89</v>
      </c>
      <c r="Q3758" s="14">
        <v>3808.9</v>
      </c>
      <c r="R3758" s="13">
        <v>67</v>
      </c>
      <c r="S3758" s="15">
        <v>0.2</v>
      </c>
      <c r="T3758" s="13">
        <v>1</v>
      </c>
      <c r="U3758" s="13">
        <v>0</v>
      </c>
      <c r="V3758" s="16">
        <v>0</v>
      </c>
      <c r="W3758" s="16" t="str">
        <f t="shared" si="58"/>
        <v>PN34215344-002</v>
      </c>
      <c r="Z3758" s="17" t="s">
        <v>33</v>
      </c>
      <c r="AA3758" s="17" t="s">
        <v>22</v>
      </c>
      <c r="AB3758" s="17" t="s">
        <v>22</v>
      </c>
      <c r="AC3758" s="17" t="s">
        <v>22</v>
      </c>
      <c r="AD3758" s="17" t="s">
        <v>22</v>
      </c>
      <c r="AE3758" s="17" t="s">
        <v>22</v>
      </c>
      <c r="AF3758" s="17" t="s">
        <v>22</v>
      </c>
      <c r="AG3758" s="17" t="s">
        <v>22</v>
      </c>
      <c r="AJ3758" s="17" t="s">
        <v>22</v>
      </c>
      <c r="AK3758" s="17" t="s">
        <v>22</v>
      </c>
      <c r="AO3758" s="17" t="s">
        <v>22</v>
      </c>
      <c r="AP3758" s="18" t="s">
        <v>22</v>
      </c>
      <c r="AQ3758" s="17" t="s">
        <v>22</v>
      </c>
      <c r="AR3758" s="17" t="s">
        <v>22</v>
      </c>
      <c r="AS3758" s="17" t="s">
        <v>22</v>
      </c>
      <c r="AT3758" s="17" t="s">
        <v>22</v>
      </c>
      <c r="AU3758" s="17" t="s">
        <v>22</v>
      </c>
      <c r="AV3758" s="17" t="s">
        <v>22</v>
      </c>
      <c r="AW3758" s="17" t="s">
        <v>22</v>
      </c>
      <c r="AX3758" s="17" t="s">
        <v>22</v>
      </c>
      <c r="AY3758" s="17" t="s">
        <v>22</v>
      </c>
      <c r="AZ3758" s="17" t="s">
        <v>22</v>
      </c>
      <c r="BA3758" s="17" t="s">
        <v>22</v>
      </c>
      <c r="BD3758" s="17" t="s">
        <v>22</v>
      </c>
      <c r="BE3758" s="17" t="s">
        <v>22</v>
      </c>
      <c r="BF3758" s="17" t="s">
        <v>22</v>
      </c>
      <c r="BG3758" s="18" t="s">
        <v>22</v>
      </c>
      <c r="BH3758" s="3" t="s">
        <v>22</v>
      </c>
      <c r="BI3758" s="3" t="s">
        <v>22</v>
      </c>
      <c r="BK3758" s="3" t="s">
        <v>22</v>
      </c>
      <c r="BL3758" s="17" t="s">
        <v>22</v>
      </c>
      <c r="BM3758" s="19" t="s">
        <v>22</v>
      </c>
      <c r="BN3758" s="19">
        <f>P3758*R3758</f>
        <v>25519.629999999997</v>
      </c>
      <c r="BO3758" s="19" t="str">
        <f>IF(AND(BN3758&gt;120000, P3758&gt;25, X3758&lt;&gt;"WAVE 0"), "yes", "no")</f>
        <v>no</v>
      </c>
      <c r="BP3758" s="17" t="s">
        <v>51</v>
      </c>
    </row>
    <row r="3759" spans="1:68" x14ac:dyDescent="0.25">
      <c r="A3759" s="11" t="s">
        <v>7595</v>
      </c>
      <c r="B3759" s="12" t="s">
        <v>7596</v>
      </c>
      <c r="C3759" s="13" t="s">
        <v>14</v>
      </c>
      <c r="D3759" s="12" t="s">
        <v>5263</v>
      </c>
      <c r="E3759" s="13" t="s">
        <v>5264</v>
      </c>
      <c r="F3759" s="12">
        <v>2020</v>
      </c>
      <c r="G3759" s="13" t="s">
        <v>27</v>
      </c>
      <c r="H3759" s="12" t="s">
        <v>18</v>
      </c>
      <c r="I3759" s="13" t="s">
        <v>51</v>
      </c>
      <c r="J3759" s="12" t="s">
        <v>18</v>
      </c>
      <c r="K3759" s="13" t="s">
        <v>18</v>
      </c>
      <c r="L3759" s="12" t="s">
        <v>18</v>
      </c>
      <c r="M3759" s="13" t="s">
        <v>18</v>
      </c>
      <c r="N3759" s="2" t="s">
        <v>19</v>
      </c>
      <c r="O3759" s="13" t="s">
        <v>20</v>
      </c>
      <c r="P3759" s="14">
        <v>1229.0301999999999</v>
      </c>
      <c r="Q3759" s="14">
        <v>271615.2</v>
      </c>
      <c r="R3759" s="13">
        <v>38</v>
      </c>
      <c r="S3759" s="15">
        <v>0.95798319327731096</v>
      </c>
      <c r="T3759" s="13">
        <v>1</v>
      </c>
      <c r="U3759" s="13">
        <v>1</v>
      </c>
      <c r="V3759" s="16">
        <v>0</v>
      </c>
      <c r="W3759" s="16" t="str">
        <f t="shared" si="58"/>
        <v>PN34215668-002</v>
      </c>
      <c r="X3759" s="17" t="s">
        <v>150</v>
      </c>
      <c r="Y3759" s="17" t="s">
        <v>5265</v>
      </c>
      <c r="Z3759" s="17" t="s">
        <v>33</v>
      </c>
      <c r="AA3759" s="17" t="s">
        <v>18</v>
      </c>
      <c r="AB3759" s="17" t="s">
        <v>501</v>
      </c>
      <c r="AC3759" s="17" t="s">
        <v>7597</v>
      </c>
      <c r="AD3759" s="17" t="s">
        <v>7481</v>
      </c>
      <c r="AE3759" s="17" t="s">
        <v>42</v>
      </c>
      <c r="AF3759" s="17" t="s">
        <v>7482</v>
      </c>
      <c r="AG3759" s="17" t="s">
        <v>7483</v>
      </c>
      <c r="AJ3759" s="17" t="s">
        <v>7518</v>
      </c>
      <c r="AK3759" s="17" t="s">
        <v>7485</v>
      </c>
      <c r="AO3759" s="17" t="s">
        <v>130</v>
      </c>
      <c r="AP3759" s="18">
        <v>43150</v>
      </c>
      <c r="AQ3759" s="17" t="s">
        <v>22</v>
      </c>
      <c r="AR3759" s="17" t="s">
        <v>47</v>
      </c>
      <c r="AS3759" s="17" t="s">
        <v>47</v>
      </c>
      <c r="AT3759" s="17" t="s">
        <v>161</v>
      </c>
      <c r="AU3759" s="17" t="s">
        <v>162</v>
      </c>
      <c r="AV3759" s="17" t="s">
        <v>162</v>
      </c>
      <c r="AW3759" s="17" t="s">
        <v>5269</v>
      </c>
      <c r="AX3759" s="17" t="s">
        <v>5270</v>
      </c>
      <c r="BA3759" s="17" t="s">
        <v>5270</v>
      </c>
      <c r="BD3759" s="17">
        <v>5</v>
      </c>
      <c r="BE3759" s="17" t="s">
        <v>52</v>
      </c>
      <c r="BF3759" s="17" t="s">
        <v>5271</v>
      </c>
      <c r="BG3759" s="18">
        <v>43585</v>
      </c>
      <c r="BL3759" s="17" t="s">
        <v>5272</v>
      </c>
      <c r="BN3759" s="19">
        <f>P3759*R3759</f>
        <v>46703.147599999997</v>
      </c>
      <c r="BO3759" s="19" t="str">
        <f>IF(AND(BN3759&gt;120000, P3759&gt;25, X3759&lt;&gt;"WAVE 0"), "yes", "no")</f>
        <v>no</v>
      </c>
      <c r="BP3759" s="17" t="s">
        <v>51</v>
      </c>
    </row>
    <row r="3760" spans="1:68" x14ac:dyDescent="0.25">
      <c r="A3760" s="11" t="s">
        <v>7598</v>
      </c>
      <c r="B3760" s="12" t="s">
        <v>7588</v>
      </c>
      <c r="C3760" s="13" t="s">
        <v>14</v>
      </c>
      <c r="D3760" s="12" t="s">
        <v>7416</v>
      </c>
      <c r="E3760" s="13" t="s">
        <v>7417</v>
      </c>
      <c r="F3760" s="12">
        <v>2020</v>
      </c>
      <c r="G3760" s="13" t="s">
        <v>27</v>
      </c>
      <c r="H3760" s="12" t="s">
        <v>18</v>
      </c>
      <c r="I3760" s="13" t="s">
        <v>51</v>
      </c>
      <c r="J3760" s="12" t="s">
        <v>18</v>
      </c>
      <c r="K3760" s="13" t="s">
        <v>18</v>
      </c>
      <c r="L3760" s="12" t="s">
        <v>18</v>
      </c>
      <c r="M3760" s="13" t="s">
        <v>18</v>
      </c>
      <c r="N3760" s="2" t="s">
        <v>194</v>
      </c>
      <c r="O3760" s="13" t="s">
        <v>20</v>
      </c>
      <c r="P3760" s="14">
        <v>334.28</v>
      </c>
      <c r="Q3760" s="14">
        <v>14374.04</v>
      </c>
      <c r="R3760" s="13">
        <v>47</v>
      </c>
      <c r="S3760" s="15">
        <v>0.5</v>
      </c>
      <c r="T3760" s="13">
        <v>1</v>
      </c>
      <c r="U3760" s="13">
        <v>2</v>
      </c>
      <c r="V3760" s="16">
        <v>0</v>
      </c>
      <c r="W3760" s="16" t="str">
        <f t="shared" si="58"/>
        <v>PN34215675-001</v>
      </c>
      <c r="Z3760" s="17" t="s">
        <v>33</v>
      </c>
      <c r="AA3760" s="17" t="s">
        <v>22</v>
      </c>
      <c r="AB3760" s="17" t="s">
        <v>22</v>
      </c>
      <c r="AC3760" s="17" t="s">
        <v>22</v>
      </c>
      <c r="AD3760" s="17" t="s">
        <v>22</v>
      </c>
      <c r="AE3760" s="17" t="s">
        <v>22</v>
      </c>
      <c r="AF3760" s="17" t="s">
        <v>22</v>
      </c>
      <c r="AG3760" s="17" t="s">
        <v>22</v>
      </c>
      <c r="AJ3760" s="17" t="s">
        <v>22</v>
      </c>
      <c r="AK3760" s="17" t="s">
        <v>22</v>
      </c>
      <c r="AO3760" s="17" t="s">
        <v>22</v>
      </c>
      <c r="AP3760" s="18" t="s">
        <v>22</v>
      </c>
      <c r="AQ3760" s="17" t="s">
        <v>22</v>
      </c>
      <c r="AR3760" s="17" t="s">
        <v>22</v>
      </c>
      <c r="AS3760" s="17" t="s">
        <v>22</v>
      </c>
      <c r="AT3760" s="17" t="s">
        <v>22</v>
      </c>
      <c r="AU3760" s="17" t="s">
        <v>22</v>
      </c>
      <c r="AV3760" s="17" t="s">
        <v>22</v>
      </c>
      <c r="AW3760" s="17" t="s">
        <v>22</v>
      </c>
      <c r="AX3760" s="17" t="s">
        <v>22</v>
      </c>
      <c r="AY3760" s="17" t="s">
        <v>22</v>
      </c>
      <c r="AZ3760" s="17" t="s">
        <v>22</v>
      </c>
      <c r="BA3760" s="17" t="s">
        <v>22</v>
      </c>
      <c r="BD3760" s="17" t="s">
        <v>22</v>
      </c>
      <c r="BE3760" s="17" t="s">
        <v>22</v>
      </c>
      <c r="BF3760" s="17" t="s">
        <v>22</v>
      </c>
      <c r="BG3760" s="18" t="s">
        <v>22</v>
      </c>
      <c r="BH3760" s="3" t="s">
        <v>22</v>
      </c>
      <c r="BI3760" s="3" t="s">
        <v>22</v>
      </c>
      <c r="BK3760" s="3" t="s">
        <v>22</v>
      </c>
      <c r="BL3760" s="17" t="s">
        <v>22</v>
      </c>
      <c r="BM3760" s="19" t="s">
        <v>22</v>
      </c>
      <c r="BN3760" s="19">
        <f>P3760*R3760</f>
        <v>15711.159999999998</v>
      </c>
      <c r="BO3760" s="19" t="str">
        <f>IF(AND(BN3760&gt;120000, P3760&gt;25, X3760&lt;&gt;"WAVE 0"), "yes", "no")</f>
        <v>no</v>
      </c>
      <c r="BP3760" s="17" t="s">
        <v>51</v>
      </c>
    </row>
    <row r="3761" spans="1:68" x14ac:dyDescent="0.25">
      <c r="A3761" s="11" t="s">
        <v>7599</v>
      </c>
      <c r="B3761" s="12" t="s">
        <v>7588</v>
      </c>
      <c r="C3761" s="13" t="s">
        <v>14</v>
      </c>
      <c r="D3761" s="12" t="s">
        <v>7416</v>
      </c>
      <c r="E3761" s="13" t="s">
        <v>7417</v>
      </c>
      <c r="F3761" s="12">
        <v>2020</v>
      </c>
      <c r="G3761" s="13" t="s">
        <v>27</v>
      </c>
      <c r="H3761" s="12" t="s">
        <v>18</v>
      </c>
      <c r="I3761" s="13" t="s">
        <v>51</v>
      </c>
      <c r="J3761" s="12" t="s">
        <v>18</v>
      </c>
      <c r="K3761" s="13" t="s">
        <v>18</v>
      </c>
      <c r="L3761" s="12" t="s">
        <v>18</v>
      </c>
      <c r="M3761" s="13" t="s">
        <v>18</v>
      </c>
      <c r="N3761" s="2" t="s">
        <v>194</v>
      </c>
      <c r="O3761" s="13" t="s">
        <v>20</v>
      </c>
      <c r="P3761" s="14">
        <v>444.59</v>
      </c>
      <c r="Q3761" s="14">
        <v>85805.87</v>
      </c>
      <c r="R3761" s="13">
        <v>166</v>
      </c>
      <c r="S3761" s="15">
        <v>0.63461538461538458</v>
      </c>
      <c r="T3761" s="13">
        <v>1</v>
      </c>
      <c r="U3761" s="13">
        <v>4</v>
      </c>
      <c r="V3761" s="16">
        <v>0</v>
      </c>
      <c r="W3761" s="16" t="str">
        <f t="shared" si="58"/>
        <v>PN34215954-002</v>
      </c>
      <c r="Z3761" s="17" t="s">
        <v>33</v>
      </c>
      <c r="AA3761" s="17" t="s">
        <v>22</v>
      </c>
      <c r="AB3761" s="17" t="s">
        <v>22</v>
      </c>
      <c r="AC3761" s="17" t="s">
        <v>22</v>
      </c>
      <c r="AD3761" s="17" t="s">
        <v>22</v>
      </c>
      <c r="AE3761" s="17" t="s">
        <v>22</v>
      </c>
      <c r="AF3761" s="17" t="s">
        <v>22</v>
      </c>
      <c r="AG3761" s="17" t="s">
        <v>22</v>
      </c>
      <c r="AJ3761" s="17" t="s">
        <v>22</v>
      </c>
      <c r="AK3761" s="17" t="s">
        <v>22</v>
      </c>
      <c r="AO3761" s="17" t="s">
        <v>22</v>
      </c>
      <c r="AP3761" s="18" t="s">
        <v>22</v>
      </c>
      <c r="AQ3761" s="17" t="s">
        <v>22</v>
      </c>
      <c r="AR3761" s="17" t="s">
        <v>22</v>
      </c>
      <c r="AS3761" s="17" t="s">
        <v>22</v>
      </c>
      <c r="AT3761" s="17" t="s">
        <v>22</v>
      </c>
      <c r="AU3761" s="17" t="s">
        <v>22</v>
      </c>
      <c r="AV3761" s="17" t="s">
        <v>22</v>
      </c>
      <c r="AW3761" s="17" t="s">
        <v>22</v>
      </c>
      <c r="AX3761" s="17" t="s">
        <v>22</v>
      </c>
      <c r="AY3761" s="17" t="s">
        <v>22</v>
      </c>
      <c r="AZ3761" s="17" t="s">
        <v>22</v>
      </c>
      <c r="BA3761" s="17" t="s">
        <v>22</v>
      </c>
      <c r="BD3761" s="17" t="s">
        <v>22</v>
      </c>
      <c r="BE3761" s="17" t="s">
        <v>22</v>
      </c>
      <c r="BF3761" s="17" t="s">
        <v>22</v>
      </c>
      <c r="BG3761" s="18" t="s">
        <v>22</v>
      </c>
      <c r="BH3761" s="3" t="s">
        <v>22</v>
      </c>
      <c r="BI3761" s="3" t="s">
        <v>22</v>
      </c>
      <c r="BK3761" s="3" t="s">
        <v>22</v>
      </c>
      <c r="BL3761" s="17" t="s">
        <v>22</v>
      </c>
      <c r="BM3761" s="19" t="s">
        <v>22</v>
      </c>
      <c r="BN3761" s="19">
        <f>P3761*R3761</f>
        <v>73801.94</v>
      </c>
      <c r="BO3761" s="19" t="str">
        <f>IF(AND(BN3761&gt;120000, P3761&gt;25, X3761&lt;&gt;"WAVE 0"), "yes", "no")</f>
        <v>no</v>
      </c>
      <c r="BP3761" s="17" t="s">
        <v>51</v>
      </c>
    </row>
    <row r="3762" spans="1:68" x14ac:dyDescent="0.25">
      <c r="A3762" s="11" t="s">
        <v>7600</v>
      </c>
      <c r="B3762" s="12" t="s">
        <v>7588</v>
      </c>
      <c r="C3762" s="13" t="s">
        <v>14</v>
      </c>
      <c r="D3762" s="12" t="s">
        <v>5263</v>
      </c>
      <c r="E3762" s="13" t="s">
        <v>5264</v>
      </c>
      <c r="F3762" s="12">
        <v>2020</v>
      </c>
      <c r="G3762" s="13" t="s">
        <v>27</v>
      </c>
      <c r="H3762" s="12" t="s">
        <v>18</v>
      </c>
      <c r="I3762" s="13" t="s">
        <v>51</v>
      </c>
      <c r="J3762" s="12" t="s">
        <v>18</v>
      </c>
      <c r="K3762" s="13" t="s">
        <v>18</v>
      </c>
      <c r="L3762" s="12" t="s">
        <v>18</v>
      </c>
      <c r="M3762" s="13" t="s">
        <v>18</v>
      </c>
      <c r="N3762" s="2" t="s">
        <v>19</v>
      </c>
      <c r="O3762" s="13" t="s">
        <v>20</v>
      </c>
      <c r="P3762" s="14">
        <v>525</v>
      </c>
      <c r="Q3762" s="14">
        <v>9450</v>
      </c>
      <c r="R3762" s="13">
        <v>10</v>
      </c>
      <c r="S3762" s="15">
        <v>1</v>
      </c>
      <c r="T3762" s="13">
        <v>1</v>
      </c>
      <c r="U3762" s="13">
        <v>0</v>
      </c>
      <c r="V3762" s="16">
        <v>0</v>
      </c>
      <c r="W3762" s="16" t="str">
        <f t="shared" si="58"/>
        <v>PN34215954-003</v>
      </c>
      <c r="X3762" s="17" t="s">
        <v>150</v>
      </c>
      <c r="Y3762" s="17" t="s">
        <v>5265</v>
      </c>
      <c r="Z3762" s="17" t="s">
        <v>33</v>
      </c>
      <c r="AB3762" s="17" t="s">
        <v>458</v>
      </c>
      <c r="AC3762" s="17" t="s">
        <v>7601</v>
      </c>
      <c r="AD3762" s="17" t="s">
        <v>7481</v>
      </c>
      <c r="AE3762" s="17" t="s">
        <v>42</v>
      </c>
      <c r="AF3762" s="17" t="s">
        <v>7482</v>
      </c>
      <c r="AG3762" s="17" t="s">
        <v>7483</v>
      </c>
      <c r="AJ3762" s="17" t="s">
        <v>7484</v>
      </c>
      <c r="AK3762" s="17" t="s">
        <v>7485</v>
      </c>
      <c r="AO3762" s="17" t="s">
        <v>85</v>
      </c>
      <c r="AP3762" s="18">
        <v>43150</v>
      </c>
      <c r="AQ3762" s="17" t="s">
        <v>22</v>
      </c>
      <c r="AR3762" s="17" t="s">
        <v>47</v>
      </c>
      <c r="AS3762" s="17" t="s">
        <v>47</v>
      </c>
      <c r="AT3762" s="17" t="s">
        <v>161</v>
      </c>
      <c r="AU3762" s="17" t="s">
        <v>162</v>
      </c>
      <c r="AV3762" s="17" t="s">
        <v>162</v>
      </c>
      <c r="AW3762" s="17" t="s">
        <v>5269</v>
      </c>
      <c r="AX3762" s="17" t="s">
        <v>5270</v>
      </c>
      <c r="BA3762" s="17" t="s">
        <v>5270</v>
      </c>
      <c r="BD3762" s="17">
        <v>1</v>
      </c>
      <c r="BE3762" s="17" t="s">
        <v>52</v>
      </c>
      <c r="BF3762" s="17" t="s">
        <v>5271</v>
      </c>
      <c r="BG3762" s="18">
        <v>43585</v>
      </c>
      <c r="BL3762" s="17" t="s">
        <v>5272</v>
      </c>
      <c r="BM3762" s="19" t="s">
        <v>22</v>
      </c>
      <c r="BN3762" s="19">
        <f>P3762*R3762</f>
        <v>5250</v>
      </c>
      <c r="BO3762" s="19" t="str">
        <f>IF(AND(BN3762&gt;120000, P3762&gt;25, X3762&lt;&gt;"WAVE 0"), "yes", "no")</f>
        <v>no</v>
      </c>
      <c r="BP3762" s="17" t="s">
        <v>51</v>
      </c>
    </row>
    <row r="3763" spans="1:68" x14ac:dyDescent="0.25">
      <c r="A3763" s="11" t="s">
        <v>7602</v>
      </c>
      <c r="B3763" s="12" t="s">
        <v>7588</v>
      </c>
      <c r="C3763" s="13" t="s">
        <v>14</v>
      </c>
      <c r="D3763" s="12" t="s">
        <v>7416</v>
      </c>
      <c r="E3763" s="13" t="s">
        <v>7417</v>
      </c>
      <c r="F3763" s="12">
        <v>2020</v>
      </c>
      <c r="G3763" s="13" t="s">
        <v>27</v>
      </c>
      <c r="H3763" s="12" t="s">
        <v>18</v>
      </c>
      <c r="I3763" s="13" t="s">
        <v>18</v>
      </c>
      <c r="J3763" s="12" t="s">
        <v>18</v>
      </c>
      <c r="K3763" s="13" t="s">
        <v>18</v>
      </c>
      <c r="L3763" s="12" t="s">
        <v>18</v>
      </c>
      <c r="M3763" s="13" t="s">
        <v>18</v>
      </c>
      <c r="N3763" s="2" t="s">
        <v>194</v>
      </c>
      <c r="O3763" s="13" t="s">
        <v>20</v>
      </c>
      <c r="P3763" s="14">
        <v>639.08669999999995</v>
      </c>
      <c r="Q3763" s="14">
        <v>12145.750000000002</v>
      </c>
      <c r="R3763" s="13">
        <v>10</v>
      </c>
      <c r="S3763" s="15">
        <v>0.55555555555555558</v>
      </c>
      <c r="T3763" s="13">
        <v>1</v>
      </c>
      <c r="U3763" s="13">
        <v>1</v>
      </c>
      <c r="V3763" s="16">
        <v>0</v>
      </c>
      <c r="W3763" s="16" t="str">
        <f t="shared" si="58"/>
        <v>PN34215954-004</v>
      </c>
      <c r="Z3763" s="17" t="s">
        <v>33</v>
      </c>
      <c r="AA3763" s="17" t="s">
        <v>22</v>
      </c>
      <c r="AB3763" s="17" t="s">
        <v>22</v>
      </c>
      <c r="AC3763" s="17" t="s">
        <v>22</v>
      </c>
      <c r="AD3763" s="17" t="s">
        <v>22</v>
      </c>
      <c r="AE3763" s="17" t="s">
        <v>22</v>
      </c>
      <c r="AF3763" s="17" t="s">
        <v>22</v>
      </c>
      <c r="AG3763" s="17" t="s">
        <v>22</v>
      </c>
      <c r="AJ3763" s="17" t="s">
        <v>22</v>
      </c>
      <c r="AK3763" s="17" t="s">
        <v>22</v>
      </c>
      <c r="AO3763" s="17" t="s">
        <v>22</v>
      </c>
      <c r="AP3763" s="18" t="s">
        <v>22</v>
      </c>
      <c r="AQ3763" s="17" t="s">
        <v>22</v>
      </c>
      <c r="AR3763" s="17" t="s">
        <v>22</v>
      </c>
      <c r="AS3763" s="17" t="s">
        <v>22</v>
      </c>
      <c r="AT3763" s="17" t="s">
        <v>22</v>
      </c>
      <c r="AU3763" s="17" t="s">
        <v>22</v>
      </c>
      <c r="AV3763" s="17" t="s">
        <v>22</v>
      </c>
      <c r="AW3763" s="17" t="s">
        <v>22</v>
      </c>
      <c r="AX3763" s="17" t="s">
        <v>22</v>
      </c>
      <c r="AY3763" s="17" t="s">
        <v>22</v>
      </c>
      <c r="AZ3763" s="17" t="s">
        <v>22</v>
      </c>
      <c r="BA3763" s="17" t="s">
        <v>22</v>
      </c>
      <c r="BD3763" s="17" t="s">
        <v>22</v>
      </c>
      <c r="BE3763" s="17" t="s">
        <v>22</v>
      </c>
      <c r="BF3763" s="17" t="s">
        <v>22</v>
      </c>
      <c r="BG3763" s="18" t="s">
        <v>22</v>
      </c>
      <c r="BH3763" s="3" t="s">
        <v>22</v>
      </c>
      <c r="BI3763" s="3" t="s">
        <v>22</v>
      </c>
      <c r="BK3763" s="3" t="s">
        <v>22</v>
      </c>
      <c r="BL3763" s="17" t="s">
        <v>22</v>
      </c>
      <c r="BM3763" s="19" t="s">
        <v>22</v>
      </c>
      <c r="BN3763" s="19">
        <f>P3763*R3763</f>
        <v>6390.8669999999993</v>
      </c>
      <c r="BO3763" s="19" t="str">
        <f>IF(AND(BN3763&gt;120000, P3763&gt;25, X3763&lt;&gt;"WAVE 0"), "yes", "no")</f>
        <v>no</v>
      </c>
      <c r="BP3763" s="17" t="s">
        <v>51</v>
      </c>
    </row>
    <row r="3764" spans="1:68" x14ac:dyDescent="0.25">
      <c r="A3764" s="11" t="s">
        <v>7603</v>
      </c>
      <c r="B3764" s="12" t="s">
        <v>7604</v>
      </c>
      <c r="C3764" s="13" t="s">
        <v>14</v>
      </c>
      <c r="D3764" s="12" t="s">
        <v>818</v>
      </c>
      <c r="E3764" s="13" t="s">
        <v>819</v>
      </c>
      <c r="F3764" s="12">
        <v>2020</v>
      </c>
      <c r="G3764" s="13" t="s">
        <v>17</v>
      </c>
      <c r="H3764" s="12" t="s">
        <v>330</v>
      </c>
      <c r="I3764" s="13" t="s">
        <v>51</v>
      </c>
      <c r="J3764" s="12" t="s">
        <v>1263</v>
      </c>
      <c r="K3764" s="13" t="s">
        <v>1264</v>
      </c>
      <c r="L3764" s="12" t="s">
        <v>358</v>
      </c>
      <c r="M3764" s="13" t="s">
        <v>359</v>
      </c>
      <c r="N3764" s="2" t="s">
        <v>19</v>
      </c>
      <c r="O3764" s="13" t="s">
        <v>20</v>
      </c>
      <c r="P3764" s="14">
        <v>34.04</v>
      </c>
      <c r="Q3764" s="14">
        <v>5106</v>
      </c>
      <c r="R3764" s="13">
        <v>1062</v>
      </c>
      <c r="S3764" s="15">
        <v>1</v>
      </c>
      <c r="T3764" s="13">
        <v>1</v>
      </c>
      <c r="U3764" s="13"/>
      <c r="V3764" s="16">
        <v>0</v>
      </c>
      <c r="W3764" s="16" t="str">
        <f t="shared" si="58"/>
        <v>PN343451</v>
      </c>
      <c r="Z3764" s="17" t="s">
        <v>17</v>
      </c>
      <c r="AB3764" s="17" t="s">
        <v>157</v>
      </c>
      <c r="AC3764" s="17" t="s">
        <v>7604</v>
      </c>
      <c r="AD3764" s="17" t="s">
        <v>1826</v>
      </c>
      <c r="AE3764" s="17" t="s">
        <v>42</v>
      </c>
      <c r="AF3764" s="17" t="s">
        <v>542</v>
      </c>
      <c r="AG3764" s="17" t="s">
        <v>1827</v>
      </c>
      <c r="AJ3764" s="17" t="s">
        <v>83</v>
      </c>
      <c r="AK3764" s="17" t="s">
        <v>84</v>
      </c>
      <c r="AO3764" s="17" t="s">
        <v>85</v>
      </c>
      <c r="AP3764" s="18">
        <v>43545</v>
      </c>
      <c r="AQ3764" s="17" t="s">
        <v>22</v>
      </c>
      <c r="AR3764" s="17" t="s">
        <v>47</v>
      </c>
      <c r="AS3764" s="17" t="s">
        <v>47</v>
      </c>
      <c r="AT3764" s="17" t="s">
        <v>47</v>
      </c>
      <c r="AU3764" s="17" t="s">
        <v>47</v>
      </c>
      <c r="AV3764" s="17" t="s">
        <v>47</v>
      </c>
      <c r="BE3764" s="17" t="s">
        <v>52</v>
      </c>
      <c r="BM3764" s="19" t="s">
        <v>22</v>
      </c>
      <c r="BN3764" s="19">
        <f>P3764*R3764</f>
        <v>36150.479999999996</v>
      </c>
      <c r="BO3764" s="19" t="str">
        <f>IF(AND(BN3764&gt;120000, P3764&gt;25, X3764&lt;&gt;"WAVE 0"), "yes", "no")</f>
        <v>no</v>
      </c>
      <c r="BP3764" s="17" t="s">
        <v>51</v>
      </c>
    </row>
    <row r="3765" spans="1:68" x14ac:dyDescent="0.25">
      <c r="A3765" s="11" t="s">
        <v>7605</v>
      </c>
      <c r="B3765" s="12" t="s">
        <v>1003</v>
      </c>
      <c r="C3765" s="13" t="s">
        <v>14</v>
      </c>
      <c r="D3765" s="12" t="s">
        <v>706</v>
      </c>
      <c r="E3765" s="13" t="s">
        <v>707</v>
      </c>
      <c r="F3765" s="12">
        <v>2020</v>
      </c>
      <c r="G3765" s="13" t="s">
        <v>109</v>
      </c>
      <c r="H3765" s="12" t="s">
        <v>330</v>
      </c>
      <c r="I3765" s="13" t="s">
        <v>18</v>
      </c>
      <c r="J3765" s="12" t="s">
        <v>1263</v>
      </c>
      <c r="K3765" s="13" t="s">
        <v>1264</v>
      </c>
      <c r="L3765" s="12" t="s">
        <v>358</v>
      </c>
      <c r="M3765" s="13" t="s">
        <v>359</v>
      </c>
      <c r="N3765" s="2" t="s">
        <v>19</v>
      </c>
      <c r="O3765" s="13" t="s">
        <v>20</v>
      </c>
      <c r="P3765" s="14">
        <v>18.38</v>
      </c>
      <c r="Q3765" s="14">
        <v>533.02</v>
      </c>
      <c r="R3765" s="13">
        <v>31</v>
      </c>
      <c r="S3765" s="15">
        <v>0.5</v>
      </c>
      <c r="T3765" s="13">
        <v>1</v>
      </c>
      <c r="U3765" s="13">
        <v>2</v>
      </c>
      <c r="V3765" s="16">
        <v>0</v>
      </c>
      <c r="W3765" s="16" t="str">
        <f t="shared" si="58"/>
        <v>PN343485</v>
      </c>
      <c r="Z3765" s="13" t="s">
        <v>109</v>
      </c>
      <c r="AA3765" s="17" t="s">
        <v>22</v>
      </c>
      <c r="AB3765" s="17" t="s">
        <v>22</v>
      </c>
      <c r="AC3765" s="17" t="s">
        <v>22</v>
      </c>
      <c r="AD3765" s="17" t="s">
        <v>22</v>
      </c>
      <c r="AE3765" s="17" t="s">
        <v>22</v>
      </c>
      <c r="AF3765" s="17" t="s">
        <v>22</v>
      </c>
      <c r="AG3765" s="17" t="s">
        <v>22</v>
      </c>
      <c r="AJ3765" s="17" t="s">
        <v>22</v>
      </c>
      <c r="AK3765" s="17" t="s">
        <v>22</v>
      </c>
      <c r="AO3765" s="17" t="s">
        <v>22</v>
      </c>
      <c r="AP3765" s="18" t="s">
        <v>22</v>
      </c>
      <c r="AQ3765" s="17" t="s">
        <v>22</v>
      </c>
      <c r="AR3765" s="17" t="s">
        <v>22</v>
      </c>
      <c r="AS3765" s="17" t="s">
        <v>22</v>
      </c>
      <c r="AT3765" s="17" t="s">
        <v>22</v>
      </c>
      <c r="AU3765" s="17" t="s">
        <v>22</v>
      </c>
      <c r="AV3765" s="17" t="s">
        <v>22</v>
      </c>
      <c r="AW3765" s="17" t="s">
        <v>22</v>
      </c>
      <c r="AX3765" s="17" t="s">
        <v>22</v>
      </c>
      <c r="AY3765" s="17" t="s">
        <v>22</v>
      </c>
      <c r="AZ3765" s="17" t="s">
        <v>22</v>
      </c>
      <c r="BA3765" s="17" t="s">
        <v>22</v>
      </c>
      <c r="BD3765" s="17" t="s">
        <v>22</v>
      </c>
      <c r="BE3765" s="17" t="s">
        <v>22</v>
      </c>
      <c r="BF3765" s="17" t="s">
        <v>22</v>
      </c>
      <c r="BG3765" s="18" t="s">
        <v>22</v>
      </c>
      <c r="BH3765" s="3" t="s">
        <v>22</v>
      </c>
      <c r="BI3765" s="3" t="s">
        <v>22</v>
      </c>
      <c r="BK3765" s="3" t="s">
        <v>22</v>
      </c>
      <c r="BL3765" s="17" t="s">
        <v>22</v>
      </c>
      <c r="BM3765" s="19" t="s">
        <v>22</v>
      </c>
      <c r="BN3765" s="19">
        <f>P3765*R3765</f>
        <v>569.78</v>
      </c>
      <c r="BO3765" s="19" t="str">
        <f>IF(AND(BN3765&gt;120000, P3765&gt;25, X3765&lt;&gt;"WAVE 0"), "yes", "no")</f>
        <v>no</v>
      </c>
      <c r="BP3765" s="17" t="s">
        <v>22</v>
      </c>
    </row>
    <row r="3766" spans="1:68" x14ac:dyDescent="0.25">
      <c r="A3766" s="11" t="s">
        <v>7606</v>
      </c>
      <c r="B3766" s="12" t="s">
        <v>7607</v>
      </c>
      <c r="C3766" s="13" t="s">
        <v>14</v>
      </c>
      <c r="D3766" s="12" t="s">
        <v>7608</v>
      </c>
      <c r="E3766" s="13" t="s">
        <v>7609</v>
      </c>
      <c r="F3766" s="12">
        <v>2020</v>
      </c>
      <c r="G3766" s="13" t="s">
        <v>207</v>
      </c>
      <c r="H3766" s="12" t="s">
        <v>330</v>
      </c>
      <c r="I3766" s="13" t="s">
        <v>18</v>
      </c>
      <c r="J3766" s="12" t="s">
        <v>351</v>
      </c>
      <c r="K3766" s="13" t="s">
        <v>352</v>
      </c>
      <c r="L3766" s="12" t="s">
        <v>353</v>
      </c>
      <c r="M3766" s="13" t="s">
        <v>334</v>
      </c>
      <c r="N3766" s="2" t="s">
        <v>194</v>
      </c>
      <c r="O3766" s="13" t="s">
        <v>335</v>
      </c>
      <c r="P3766" s="14">
        <v>2077.6588000000002</v>
      </c>
      <c r="Q3766" s="14">
        <v>699578.49</v>
      </c>
      <c r="R3766" s="13">
        <v>896</v>
      </c>
      <c r="S3766" s="15">
        <v>0.27659574468085107</v>
      </c>
      <c r="T3766" s="13">
        <v>1</v>
      </c>
      <c r="U3766" s="13">
        <v>3</v>
      </c>
      <c r="V3766" s="16">
        <v>3048.7804878048782</v>
      </c>
      <c r="W3766" s="16" t="str">
        <f t="shared" si="58"/>
        <v>PN3448W000-003</v>
      </c>
      <c r="Z3766" s="17" t="s">
        <v>33</v>
      </c>
      <c r="AB3766" s="17" t="s">
        <v>22</v>
      </c>
      <c r="AC3766" s="17" t="s">
        <v>22</v>
      </c>
      <c r="AD3766" s="17" t="s">
        <v>22</v>
      </c>
      <c r="AE3766" s="17" t="s">
        <v>42</v>
      </c>
      <c r="AF3766" s="17" t="s">
        <v>341</v>
      </c>
      <c r="AG3766" s="17" t="s">
        <v>22</v>
      </c>
      <c r="AJ3766" s="17" t="s">
        <v>22</v>
      </c>
      <c r="AK3766" s="17" t="s">
        <v>342</v>
      </c>
      <c r="AO3766" s="17" t="s">
        <v>85</v>
      </c>
      <c r="AP3766" s="18">
        <v>42747</v>
      </c>
      <c r="AQ3766" s="17" t="s">
        <v>22</v>
      </c>
      <c r="AR3766" s="17" t="s">
        <v>22</v>
      </c>
      <c r="AS3766" s="17" t="s">
        <v>22</v>
      </c>
      <c r="AT3766" s="17" t="s">
        <v>22</v>
      </c>
      <c r="AU3766" s="17" t="s">
        <v>22</v>
      </c>
      <c r="AV3766" s="17" t="s">
        <v>22</v>
      </c>
      <c r="BE3766" s="17" t="s">
        <v>52</v>
      </c>
      <c r="BM3766" s="19" t="s">
        <v>22</v>
      </c>
      <c r="BN3766" s="19">
        <f>P3766*R3766</f>
        <v>1861582.2848</v>
      </c>
      <c r="BO3766" s="19" t="str">
        <f>IF(AND(BN3766&gt;120000, P3766&gt;25, X3766&lt;&gt;"WAVE 0"), "yes", "no")</f>
        <v>yes</v>
      </c>
      <c r="BP3766" s="17" t="s">
        <v>51</v>
      </c>
    </row>
    <row r="3767" spans="1:68" x14ac:dyDescent="0.25">
      <c r="A3767" s="11" t="s">
        <v>7610</v>
      </c>
      <c r="B3767" s="12" t="s">
        <v>7611</v>
      </c>
      <c r="C3767" s="13" t="s">
        <v>14</v>
      </c>
      <c r="D3767" s="12" t="s">
        <v>7608</v>
      </c>
      <c r="E3767" s="13" t="s">
        <v>7609</v>
      </c>
      <c r="F3767" s="12">
        <v>2020</v>
      </c>
      <c r="G3767" s="13" t="s">
        <v>207</v>
      </c>
      <c r="H3767" s="12" t="s">
        <v>330</v>
      </c>
      <c r="I3767" s="13" t="s">
        <v>18</v>
      </c>
      <c r="J3767" s="12" t="s">
        <v>351</v>
      </c>
      <c r="K3767" s="13" t="s">
        <v>352</v>
      </c>
      <c r="L3767" s="12" t="s">
        <v>353</v>
      </c>
      <c r="M3767" s="13" t="s">
        <v>334</v>
      </c>
      <c r="N3767" s="2" t="s">
        <v>194</v>
      </c>
      <c r="O3767" s="13" t="s">
        <v>335</v>
      </c>
      <c r="P3767" s="14">
        <v>8422.2742999999991</v>
      </c>
      <c r="Q3767" s="14">
        <v>25224.239999999998</v>
      </c>
      <c r="R3767" s="13">
        <v>0</v>
      </c>
      <c r="S3767" s="15">
        <v>0</v>
      </c>
      <c r="T3767" s="13"/>
      <c r="U3767" s="13">
        <v>2</v>
      </c>
      <c r="V3767" s="16">
        <v>0</v>
      </c>
      <c r="W3767" s="16" t="str">
        <f t="shared" si="58"/>
        <v>PN3449W000-003</v>
      </c>
      <c r="Z3767" s="17" t="s">
        <v>33</v>
      </c>
      <c r="AA3767" s="17" t="s">
        <v>22</v>
      </c>
      <c r="AB3767" s="17" t="s">
        <v>22</v>
      </c>
      <c r="AC3767" s="17" t="s">
        <v>22</v>
      </c>
      <c r="AD3767" s="17" t="s">
        <v>22</v>
      </c>
      <c r="AE3767" s="17" t="s">
        <v>22</v>
      </c>
      <c r="AF3767" s="17" t="s">
        <v>22</v>
      </c>
      <c r="AG3767" s="17" t="s">
        <v>22</v>
      </c>
      <c r="AJ3767" s="17" t="s">
        <v>22</v>
      </c>
      <c r="AK3767" s="17" t="s">
        <v>22</v>
      </c>
      <c r="AO3767" s="17" t="s">
        <v>22</v>
      </c>
      <c r="AP3767" s="18" t="s">
        <v>22</v>
      </c>
      <c r="AQ3767" s="17" t="s">
        <v>22</v>
      </c>
      <c r="AR3767" s="17" t="s">
        <v>22</v>
      </c>
      <c r="AS3767" s="17" t="s">
        <v>22</v>
      </c>
      <c r="AT3767" s="17" t="s">
        <v>22</v>
      </c>
      <c r="AU3767" s="17" t="s">
        <v>22</v>
      </c>
      <c r="AV3767" s="17" t="s">
        <v>22</v>
      </c>
      <c r="AW3767" s="17" t="s">
        <v>22</v>
      </c>
      <c r="AX3767" s="17" t="s">
        <v>22</v>
      </c>
      <c r="AY3767" s="17" t="s">
        <v>22</v>
      </c>
      <c r="AZ3767" s="17" t="s">
        <v>22</v>
      </c>
      <c r="BA3767" s="17" t="s">
        <v>22</v>
      </c>
      <c r="BD3767" s="17" t="s">
        <v>22</v>
      </c>
      <c r="BE3767" s="17" t="s">
        <v>22</v>
      </c>
      <c r="BF3767" s="17" t="s">
        <v>22</v>
      </c>
      <c r="BG3767" s="18" t="s">
        <v>22</v>
      </c>
      <c r="BH3767" s="3" t="s">
        <v>22</v>
      </c>
      <c r="BI3767" s="3" t="s">
        <v>22</v>
      </c>
      <c r="BK3767" s="3" t="s">
        <v>22</v>
      </c>
      <c r="BL3767" s="17" t="s">
        <v>22</v>
      </c>
      <c r="BM3767" s="19" t="s">
        <v>22</v>
      </c>
      <c r="BN3767" s="19">
        <f>P3767*R3767</f>
        <v>0</v>
      </c>
      <c r="BO3767" s="19" t="str">
        <f>IF(AND(BN3767&gt;120000, P3767&gt;25, X3767&lt;&gt;"WAVE 0"), "yes", "no")</f>
        <v>no</v>
      </c>
      <c r="BP3767" s="17" t="s">
        <v>22</v>
      </c>
    </row>
    <row r="3768" spans="1:68" x14ac:dyDescent="0.25">
      <c r="A3768" s="11" t="s">
        <v>7612</v>
      </c>
      <c r="B3768" s="12" t="s">
        <v>7613</v>
      </c>
      <c r="C3768" s="13" t="s">
        <v>14</v>
      </c>
      <c r="D3768" s="12" t="s">
        <v>7608</v>
      </c>
      <c r="E3768" s="13" t="s">
        <v>7609</v>
      </c>
      <c r="F3768" s="12">
        <v>2020</v>
      </c>
      <c r="G3768" s="13" t="s">
        <v>207</v>
      </c>
      <c r="H3768" s="12" t="s">
        <v>330</v>
      </c>
      <c r="I3768" s="13" t="s">
        <v>18</v>
      </c>
      <c r="J3768" s="12" t="s">
        <v>351</v>
      </c>
      <c r="K3768" s="13" t="s">
        <v>352</v>
      </c>
      <c r="L3768" s="12" t="s">
        <v>353</v>
      </c>
      <c r="M3768" s="13" t="s">
        <v>334</v>
      </c>
      <c r="N3768" s="2" t="s">
        <v>194</v>
      </c>
      <c r="O3768" s="13" t="s">
        <v>335</v>
      </c>
      <c r="P3768" s="14">
        <v>30862.742900000001</v>
      </c>
      <c r="Q3768" s="14">
        <v>5160574.3</v>
      </c>
      <c r="R3768" s="13">
        <v>169</v>
      </c>
      <c r="S3768" s="15">
        <v>0.30851063829787234</v>
      </c>
      <c r="T3768" s="13"/>
      <c r="U3768" s="13">
        <v>5</v>
      </c>
      <c r="V3768" s="16">
        <v>5181.3471502590673</v>
      </c>
      <c r="W3768" s="16" t="str">
        <f t="shared" si="58"/>
        <v>PN3449W000-004</v>
      </c>
      <c r="Z3768" s="17" t="s">
        <v>33</v>
      </c>
      <c r="AA3768" s="17" t="s">
        <v>351</v>
      </c>
      <c r="AB3768" s="17" t="s">
        <v>22</v>
      </c>
      <c r="AC3768" s="17" t="s">
        <v>22</v>
      </c>
      <c r="AD3768" s="17" t="s">
        <v>22</v>
      </c>
      <c r="AE3768" s="17" t="s">
        <v>42</v>
      </c>
      <c r="AF3768" s="17" t="s">
        <v>341</v>
      </c>
      <c r="AG3768" s="17" t="s">
        <v>22</v>
      </c>
      <c r="AJ3768" s="17" t="s">
        <v>22</v>
      </c>
      <c r="AK3768" s="17" t="s">
        <v>342</v>
      </c>
      <c r="AO3768" s="17" t="s">
        <v>85</v>
      </c>
      <c r="AP3768" s="18">
        <v>43545</v>
      </c>
      <c r="AQ3768" s="17" t="s">
        <v>22</v>
      </c>
      <c r="AR3768" s="17" t="s">
        <v>22</v>
      </c>
      <c r="AS3768" s="17" t="s">
        <v>22</v>
      </c>
      <c r="AT3768" s="17" t="s">
        <v>22</v>
      </c>
      <c r="AU3768" s="17" t="s">
        <v>22</v>
      </c>
      <c r="AV3768" s="17" t="s">
        <v>22</v>
      </c>
      <c r="BE3768" s="17" t="s">
        <v>52</v>
      </c>
      <c r="BM3768" s="19">
        <v>100660.47593837166</v>
      </c>
      <c r="BN3768" s="19">
        <f>P3768*R3768</f>
        <v>5215803.5501000006</v>
      </c>
      <c r="BO3768" s="19" t="str">
        <f>IF(AND(BN3768&gt;120000, P3768&gt;25, X3768&lt;&gt;"WAVE 0"), "yes", "no")</f>
        <v>yes</v>
      </c>
      <c r="BP3768" s="17" t="s">
        <v>51</v>
      </c>
    </row>
    <row r="3769" spans="1:68" x14ac:dyDescent="0.25">
      <c r="A3769" s="11" t="s">
        <v>7614</v>
      </c>
      <c r="B3769" s="12" t="s">
        <v>7615</v>
      </c>
      <c r="C3769" s="13" t="s">
        <v>14</v>
      </c>
      <c r="D3769" s="12" t="s">
        <v>7608</v>
      </c>
      <c r="E3769" s="13" t="s">
        <v>7609</v>
      </c>
      <c r="F3769" s="12">
        <v>2020</v>
      </c>
      <c r="G3769" s="13" t="s">
        <v>207</v>
      </c>
      <c r="H3769" s="12" t="s">
        <v>330</v>
      </c>
      <c r="I3769" s="13" t="s">
        <v>18</v>
      </c>
      <c r="J3769" s="12" t="s">
        <v>351</v>
      </c>
      <c r="K3769" s="13" t="s">
        <v>352</v>
      </c>
      <c r="L3769" s="12" t="s">
        <v>353</v>
      </c>
      <c r="M3769" s="13" t="s">
        <v>334</v>
      </c>
      <c r="N3769" s="2" t="s">
        <v>194</v>
      </c>
      <c r="O3769" s="13" t="s">
        <v>335</v>
      </c>
      <c r="P3769" s="14">
        <v>817.77919999999995</v>
      </c>
      <c r="Q3769" s="14">
        <v>127361.35</v>
      </c>
      <c r="R3769" s="13">
        <v>90</v>
      </c>
      <c r="S3769" s="15">
        <v>0.30769230769230771</v>
      </c>
      <c r="T3769" s="13"/>
      <c r="U3769" s="13">
        <v>3</v>
      </c>
      <c r="V3769" s="16">
        <v>46979.865771812081</v>
      </c>
      <c r="W3769" s="16" t="str">
        <f t="shared" si="58"/>
        <v>PN3450W000-003</v>
      </c>
      <c r="Z3769" s="17" t="s">
        <v>33</v>
      </c>
      <c r="AA3769" s="17" t="s">
        <v>351</v>
      </c>
      <c r="AB3769" s="17" t="s">
        <v>22</v>
      </c>
      <c r="AC3769" s="17" t="s">
        <v>22</v>
      </c>
      <c r="AD3769" s="17" t="s">
        <v>22</v>
      </c>
      <c r="AE3769" s="17" t="s">
        <v>42</v>
      </c>
      <c r="AF3769" s="17" t="s">
        <v>341</v>
      </c>
      <c r="AG3769" s="17" t="s">
        <v>22</v>
      </c>
      <c r="AJ3769" s="17" t="s">
        <v>22</v>
      </c>
      <c r="AK3769" s="17" t="s">
        <v>342</v>
      </c>
      <c r="AO3769" s="17" t="s">
        <v>85</v>
      </c>
      <c r="AP3769" s="18">
        <v>43545</v>
      </c>
      <c r="AQ3769" s="17" t="s">
        <v>22</v>
      </c>
      <c r="AR3769" s="17" t="s">
        <v>22</v>
      </c>
      <c r="AS3769" s="17" t="s">
        <v>22</v>
      </c>
      <c r="AT3769" s="17" t="s">
        <v>22</v>
      </c>
      <c r="AU3769" s="17" t="s">
        <v>22</v>
      </c>
      <c r="AV3769" s="17" t="s">
        <v>22</v>
      </c>
      <c r="BE3769" s="17" t="s">
        <v>52</v>
      </c>
      <c r="BM3769" s="19">
        <v>17456.636458266668</v>
      </c>
      <c r="BN3769" s="19">
        <f>P3769*R3769</f>
        <v>73600.127999999997</v>
      </c>
      <c r="BO3769" s="19" t="str">
        <f>IF(AND(BN3769&gt;120000, P3769&gt;25, X3769&lt;&gt;"WAVE 0"), "yes", "no")</f>
        <v>no</v>
      </c>
      <c r="BP3769" s="17" t="s">
        <v>51</v>
      </c>
    </row>
    <row r="3770" spans="1:68" x14ac:dyDescent="0.25">
      <c r="A3770" s="11" t="s">
        <v>7616</v>
      </c>
      <c r="B3770" s="12" t="s">
        <v>597</v>
      </c>
      <c r="C3770" s="13" t="s">
        <v>14</v>
      </c>
      <c r="D3770" s="12" t="s">
        <v>338</v>
      </c>
      <c r="E3770" s="13" t="s">
        <v>339</v>
      </c>
      <c r="F3770" s="12">
        <v>2020</v>
      </c>
      <c r="G3770" s="13" t="s">
        <v>207</v>
      </c>
      <c r="H3770" s="12" t="s">
        <v>330</v>
      </c>
      <c r="I3770" s="13" t="s">
        <v>18</v>
      </c>
      <c r="J3770" s="12" t="s">
        <v>351</v>
      </c>
      <c r="K3770" s="13" t="s">
        <v>352</v>
      </c>
      <c r="L3770" s="12" t="s">
        <v>353</v>
      </c>
      <c r="M3770" s="13" t="s">
        <v>334</v>
      </c>
      <c r="N3770" s="2" t="s">
        <v>19</v>
      </c>
      <c r="O3770" s="13" t="s">
        <v>340</v>
      </c>
      <c r="P3770" s="14">
        <v>16.877300000000002</v>
      </c>
      <c r="Q3770" s="14">
        <v>583.5</v>
      </c>
      <c r="R3770" s="13">
        <v>23</v>
      </c>
      <c r="S3770" s="15">
        <v>0.75</v>
      </c>
      <c r="T3770" s="13">
        <v>1</v>
      </c>
      <c r="U3770" s="13">
        <v>0</v>
      </c>
      <c r="V3770" s="16">
        <v>0</v>
      </c>
      <c r="W3770" s="16" t="str">
        <f t="shared" si="58"/>
        <v>PN3475W019</v>
      </c>
      <c r="Z3770" s="17" t="s">
        <v>17</v>
      </c>
      <c r="AB3770" s="17" t="s">
        <v>22</v>
      </c>
      <c r="AC3770" s="17" t="s">
        <v>22</v>
      </c>
      <c r="AD3770" s="17" t="s">
        <v>22</v>
      </c>
      <c r="AE3770" s="17" t="s">
        <v>42</v>
      </c>
      <c r="AF3770" s="17" t="s">
        <v>341</v>
      </c>
      <c r="AG3770" s="17" t="s">
        <v>22</v>
      </c>
      <c r="AJ3770" s="17" t="s">
        <v>22</v>
      </c>
      <c r="AK3770" s="17" t="s">
        <v>342</v>
      </c>
      <c r="AO3770" s="17" t="s">
        <v>46</v>
      </c>
      <c r="AP3770" s="18">
        <v>42566</v>
      </c>
      <c r="AQ3770" s="17" t="s">
        <v>22</v>
      </c>
      <c r="AR3770" s="17" t="s">
        <v>22</v>
      </c>
      <c r="AS3770" s="17" t="s">
        <v>22</v>
      </c>
      <c r="AT3770" s="17" t="s">
        <v>22</v>
      </c>
      <c r="AU3770" s="17" t="s">
        <v>22</v>
      </c>
      <c r="AV3770" s="17" t="s">
        <v>22</v>
      </c>
      <c r="BE3770" s="17" t="s">
        <v>52</v>
      </c>
      <c r="BF3770" s="17" t="s">
        <v>53</v>
      </c>
      <c r="BG3770" s="18" t="s">
        <v>53</v>
      </c>
      <c r="BL3770" s="17" t="s">
        <v>354</v>
      </c>
      <c r="BM3770" s="19" t="s">
        <v>22</v>
      </c>
      <c r="BN3770" s="19">
        <f>P3770*R3770</f>
        <v>388.17790000000002</v>
      </c>
      <c r="BO3770" s="19" t="str">
        <f>IF(AND(BN3770&gt;120000, P3770&gt;25, X3770&lt;&gt;"WAVE 0"), "yes", "no")</f>
        <v>no</v>
      </c>
      <c r="BP3770" s="17" t="s">
        <v>22</v>
      </c>
    </row>
    <row r="3771" spans="1:68" x14ac:dyDescent="0.25">
      <c r="A3771" s="11" t="s">
        <v>7617</v>
      </c>
      <c r="B3771" s="12" t="s">
        <v>619</v>
      </c>
      <c r="C3771" s="13" t="s">
        <v>14</v>
      </c>
      <c r="D3771" s="12" t="s">
        <v>338</v>
      </c>
      <c r="E3771" s="13" t="s">
        <v>339</v>
      </c>
      <c r="F3771" s="12">
        <v>2020</v>
      </c>
      <c r="G3771" s="13" t="s">
        <v>207</v>
      </c>
      <c r="H3771" s="12" t="s">
        <v>330</v>
      </c>
      <c r="I3771" s="13" t="s">
        <v>18</v>
      </c>
      <c r="J3771" s="12" t="s">
        <v>351</v>
      </c>
      <c r="K3771" s="13" t="s">
        <v>352</v>
      </c>
      <c r="L3771" s="12" t="s">
        <v>353</v>
      </c>
      <c r="M3771" s="13" t="s">
        <v>334</v>
      </c>
      <c r="N3771" s="2" t="s">
        <v>19</v>
      </c>
      <c r="O3771" s="13" t="s">
        <v>340</v>
      </c>
      <c r="P3771" s="14"/>
      <c r="Q3771" s="14"/>
      <c r="R3771" s="13">
        <v>0</v>
      </c>
      <c r="S3771" s="15"/>
      <c r="T3771" s="13">
        <v>1</v>
      </c>
      <c r="U3771" s="13"/>
      <c r="V3771" s="16"/>
      <c r="W3771" s="16" t="str">
        <f t="shared" si="58"/>
        <v>PN3479W024</v>
      </c>
      <c r="Z3771" s="17" t="s">
        <v>17</v>
      </c>
      <c r="AA3771" s="17" t="s">
        <v>22</v>
      </c>
      <c r="AB3771" s="17" t="s">
        <v>22</v>
      </c>
      <c r="AC3771" s="17" t="s">
        <v>22</v>
      </c>
      <c r="AD3771" s="17" t="s">
        <v>22</v>
      </c>
      <c r="AE3771" s="17" t="s">
        <v>22</v>
      </c>
      <c r="AF3771" s="17" t="s">
        <v>22</v>
      </c>
      <c r="AG3771" s="17" t="s">
        <v>22</v>
      </c>
      <c r="AJ3771" s="17" t="s">
        <v>22</v>
      </c>
      <c r="AK3771" s="17" t="s">
        <v>22</v>
      </c>
      <c r="AO3771" s="17" t="s">
        <v>22</v>
      </c>
      <c r="AP3771" s="18" t="s">
        <v>22</v>
      </c>
      <c r="AQ3771" s="17" t="s">
        <v>22</v>
      </c>
      <c r="AR3771" s="17" t="s">
        <v>22</v>
      </c>
      <c r="AS3771" s="17" t="s">
        <v>22</v>
      </c>
      <c r="AT3771" s="17" t="s">
        <v>22</v>
      </c>
      <c r="AU3771" s="17" t="s">
        <v>22</v>
      </c>
      <c r="AV3771" s="17" t="s">
        <v>22</v>
      </c>
      <c r="AW3771" s="17" t="s">
        <v>22</v>
      </c>
      <c r="AX3771" s="17" t="s">
        <v>22</v>
      </c>
      <c r="AY3771" s="17" t="s">
        <v>22</v>
      </c>
      <c r="AZ3771" s="17" t="s">
        <v>22</v>
      </c>
      <c r="BA3771" s="17" t="s">
        <v>22</v>
      </c>
      <c r="BD3771" s="17" t="s">
        <v>22</v>
      </c>
      <c r="BE3771" s="17" t="s">
        <v>22</v>
      </c>
      <c r="BF3771" s="17" t="s">
        <v>22</v>
      </c>
      <c r="BG3771" s="18" t="s">
        <v>22</v>
      </c>
      <c r="BH3771" s="3" t="s">
        <v>22</v>
      </c>
      <c r="BI3771" s="3" t="s">
        <v>22</v>
      </c>
      <c r="BK3771" s="3" t="s">
        <v>22</v>
      </c>
      <c r="BL3771" s="17" t="s">
        <v>22</v>
      </c>
      <c r="BM3771" s="19" t="s">
        <v>22</v>
      </c>
      <c r="BN3771" s="19">
        <f>P3771*R3771</f>
        <v>0</v>
      </c>
      <c r="BO3771" s="19" t="str">
        <f>IF(AND(BN3771&gt;120000, P3771&gt;25, X3771&lt;&gt;"WAVE 0"), "yes", "no")</f>
        <v>no</v>
      </c>
      <c r="BP3771" s="17" t="s">
        <v>22</v>
      </c>
    </row>
    <row r="3772" spans="1:68" x14ac:dyDescent="0.25">
      <c r="A3772" s="12" t="s">
        <v>7618</v>
      </c>
      <c r="B3772" s="12" t="s">
        <v>7619</v>
      </c>
      <c r="C3772" s="13" t="s">
        <v>14</v>
      </c>
      <c r="D3772" s="12" t="s">
        <v>7608</v>
      </c>
      <c r="E3772" s="13" t="s">
        <v>7609</v>
      </c>
      <c r="F3772" s="12">
        <v>2020</v>
      </c>
      <c r="G3772" s="13" t="s">
        <v>207</v>
      </c>
      <c r="H3772" s="12" t="s">
        <v>330</v>
      </c>
      <c r="I3772" s="13" t="s">
        <v>18</v>
      </c>
      <c r="J3772" s="12" t="s">
        <v>351</v>
      </c>
      <c r="K3772" s="13" t="s">
        <v>352</v>
      </c>
      <c r="L3772" s="12" t="s">
        <v>353</v>
      </c>
      <c r="M3772" s="13" t="s">
        <v>334</v>
      </c>
      <c r="N3772" s="2" t="s">
        <v>194</v>
      </c>
      <c r="O3772" s="13" t="s">
        <v>335</v>
      </c>
      <c r="P3772" s="14">
        <v>3556.6520999999998</v>
      </c>
      <c r="Q3772" s="14">
        <v>450696.48000000004</v>
      </c>
      <c r="R3772" s="13">
        <v>81</v>
      </c>
      <c r="S3772" s="15">
        <v>0.5</v>
      </c>
      <c r="T3772" s="13">
        <v>1</v>
      </c>
      <c r="U3772" s="13">
        <v>3</v>
      </c>
      <c r="V3772" s="16">
        <v>7751.937984496124</v>
      </c>
      <c r="W3772" s="16" t="str">
        <f t="shared" si="58"/>
        <v>PN3481W000-003</v>
      </c>
      <c r="Z3772" s="17" t="s">
        <v>33</v>
      </c>
      <c r="AB3772" s="17" t="s">
        <v>22</v>
      </c>
      <c r="AC3772" s="17" t="s">
        <v>22</v>
      </c>
      <c r="AD3772" s="17" t="s">
        <v>22</v>
      </c>
      <c r="AE3772" s="17" t="s">
        <v>42</v>
      </c>
      <c r="AF3772" s="17" t="s">
        <v>341</v>
      </c>
      <c r="AG3772" s="17" t="s">
        <v>22</v>
      </c>
      <c r="AJ3772" s="17" t="s">
        <v>22</v>
      </c>
      <c r="AK3772" s="17" t="s">
        <v>342</v>
      </c>
      <c r="AO3772" s="17" t="s">
        <v>85</v>
      </c>
      <c r="AP3772" s="18">
        <v>41754</v>
      </c>
      <c r="AQ3772" s="17" t="s">
        <v>22</v>
      </c>
      <c r="AR3772" s="17" t="s">
        <v>22</v>
      </c>
      <c r="AS3772" s="17" t="s">
        <v>22</v>
      </c>
      <c r="AT3772" s="17" t="s">
        <v>22</v>
      </c>
      <c r="AU3772" s="17" t="s">
        <v>22</v>
      </c>
      <c r="AV3772" s="17" t="s">
        <v>22</v>
      </c>
      <c r="BE3772" s="17" t="s">
        <v>52</v>
      </c>
      <c r="BM3772" s="19" t="s">
        <v>22</v>
      </c>
      <c r="BN3772" s="19">
        <f>P3772*R3772</f>
        <v>288088.82010000001</v>
      </c>
      <c r="BO3772" s="19" t="str">
        <f>IF(AND(BN3772&gt;120000, P3772&gt;25, X3772&lt;&gt;"WAVE 0"), "yes", "no")</f>
        <v>yes</v>
      </c>
      <c r="BP3772" s="17" t="s">
        <v>51</v>
      </c>
    </row>
    <row r="3773" spans="1:68" x14ac:dyDescent="0.25">
      <c r="A3773" s="12" t="s">
        <v>7620</v>
      </c>
      <c r="B3773" s="12" t="s">
        <v>7621</v>
      </c>
      <c r="C3773" s="13" t="s">
        <v>14</v>
      </c>
      <c r="D3773" s="12" t="s">
        <v>463</v>
      </c>
      <c r="E3773" s="13" t="s">
        <v>464</v>
      </c>
      <c r="F3773" s="12">
        <v>2019</v>
      </c>
      <c r="G3773" s="13" t="s">
        <v>38</v>
      </c>
      <c r="H3773" s="12" t="s">
        <v>330</v>
      </c>
      <c r="I3773" s="13" t="s">
        <v>51</v>
      </c>
      <c r="J3773" s="12" t="s">
        <v>1429</v>
      </c>
      <c r="K3773" s="13" t="s">
        <v>1430</v>
      </c>
      <c r="L3773" s="12" t="s">
        <v>358</v>
      </c>
      <c r="M3773" s="13" t="s">
        <v>359</v>
      </c>
      <c r="N3773" s="2" t="s">
        <v>19</v>
      </c>
      <c r="O3773" s="13" t="s">
        <v>20</v>
      </c>
      <c r="P3773" s="14">
        <v>14</v>
      </c>
      <c r="Q3773" s="14">
        <v>756</v>
      </c>
      <c r="R3773" s="13">
        <v>0</v>
      </c>
      <c r="S3773" s="15">
        <v>0</v>
      </c>
      <c r="T3773" s="13">
        <v>1</v>
      </c>
      <c r="U3773" s="13">
        <v>1</v>
      </c>
      <c r="V3773" s="16">
        <v>0</v>
      </c>
      <c r="W3773" s="16" t="str">
        <f t="shared" si="58"/>
        <v>PN34E17-1</v>
      </c>
      <c r="X3773" s="17" t="s">
        <v>21</v>
      </c>
      <c r="Z3773" s="17" t="s">
        <v>38</v>
      </c>
      <c r="AB3773" s="17" t="s">
        <v>458</v>
      </c>
      <c r="AC3773" s="17" t="s">
        <v>7621</v>
      </c>
      <c r="AD3773" s="17" t="s">
        <v>398</v>
      </c>
      <c r="AE3773" s="17" t="s">
        <v>42</v>
      </c>
      <c r="AF3773" s="17" t="s">
        <v>1146</v>
      </c>
      <c r="AG3773" s="17" t="s">
        <v>1284</v>
      </c>
      <c r="AJ3773" s="17" t="s">
        <v>83</v>
      </c>
      <c r="AK3773" s="17" t="s">
        <v>84</v>
      </c>
      <c r="AO3773" s="17" t="s">
        <v>85</v>
      </c>
      <c r="AP3773" s="18">
        <v>43200</v>
      </c>
      <c r="AQ3773" s="17" t="s">
        <v>22</v>
      </c>
      <c r="AR3773" s="17" t="s">
        <v>47</v>
      </c>
      <c r="AS3773" s="17" t="s">
        <v>47</v>
      </c>
      <c r="AT3773" s="17" t="s">
        <v>47</v>
      </c>
      <c r="AU3773" s="17" t="s">
        <v>47</v>
      </c>
      <c r="AV3773" s="17" t="s">
        <v>47</v>
      </c>
      <c r="AW3773" s="17" t="s">
        <v>266</v>
      </c>
      <c r="AX3773" s="17" t="s">
        <v>267</v>
      </c>
      <c r="BA3773" s="17" t="s">
        <v>270</v>
      </c>
      <c r="BB3773" s="17" t="s">
        <v>51</v>
      </c>
      <c r="BD3773" s="17">
        <v>1</v>
      </c>
      <c r="BE3773" s="17" t="s">
        <v>52</v>
      </c>
      <c r="BF3773" s="17" t="s">
        <v>1159</v>
      </c>
      <c r="BG3773" s="18">
        <v>43861</v>
      </c>
      <c r="BL3773" s="17" t="s">
        <v>1160</v>
      </c>
      <c r="BM3773" s="19" t="s">
        <v>22</v>
      </c>
      <c r="BN3773" s="19">
        <f>P3773*R3773</f>
        <v>0</v>
      </c>
      <c r="BO3773" s="19" t="str">
        <f>IF(AND(BN3773&gt;120000, P3773&gt;25, X3773&lt;&gt;"WAVE 0"), "yes", "no")</f>
        <v>no</v>
      </c>
      <c r="BP3773" s="17" t="s">
        <v>51</v>
      </c>
    </row>
    <row r="3774" spans="1:68" x14ac:dyDescent="0.25">
      <c r="A3774" s="11" t="s">
        <v>7622</v>
      </c>
      <c r="B3774" s="12" t="s">
        <v>7623</v>
      </c>
      <c r="C3774" s="13" t="s">
        <v>14</v>
      </c>
      <c r="D3774" s="12" t="s">
        <v>5522</v>
      </c>
      <c r="E3774" s="13" t="s">
        <v>5523</v>
      </c>
      <c r="F3774" s="12">
        <v>2019</v>
      </c>
      <c r="G3774" s="13" t="s">
        <v>38</v>
      </c>
      <c r="H3774" s="12" t="s">
        <v>18</v>
      </c>
      <c r="I3774" s="13" t="s">
        <v>18</v>
      </c>
      <c r="J3774" s="12" t="s">
        <v>18</v>
      </c>
      <c r="K3774" s="13" t="s">
        <v>18</v>
      </c>
      <c r="L3774" s="12" t="s">
        <v>18</v>
      </c>
      <c r="M3774" s="13" t="s">
        <v>18</v>
      </c>
      <c r="N3774" s="2" t="s">
        <v>19</v>
      </c>
      <c r="O3774" s="13" t="s">
        <v>20</v>
      </c>
      <c r="P3774" s="14"/>
      <c r="Q3774" s="14">
        <v>4500</v>
      </c>
      <c r="R3774" s="13">
        <v>0</v>
      </c>
      <c r="S3774" s="15">
        <v>1</v>
      </c>
      <c r="T3774" s="13">
        <v>1</v>
      </c>
      <c r="U3774" s="13"/>
      <c r="V3774" s="16">
        <v>0</v>
      </c>
      <c r="W3774" s="16" t="str">
        <f t="shared" si="58"/>
        <v>PN3500058-6</v>
      </c>
      <c r="X3774" s="17" t="s">
        <v>699</v>
      </c>
      <c r="Z3774" s="13" t="s">
        <v>38</v>
      </c>
      <c r="AA3774" s="17" t="s">
        <v>22</v>
      </c>
      <c r="AB3774" s="17" t="s">
        <v>22</v>
      </c>
      <c r="AC3774" s="17" t="s">
        <v>22</v>
      </c>
      <c r="AD3774" s="17" t="s">
        <v>22</v>
      </c>
      <c r="AE3774" s="17" t="s">
        <v>22</v>
      </c>
      <c r="AF3774" s="17" t="s">
        <v>22</v>
      </c>
      <c r="AG3774" s="17" t="s">
        <v>22</v>
      </c>
      <c r="AJ3774" s="17" t="s">
        <v>22</v>
      </c>
      <c r="AK3774" s="17" t="s">
        <v>22</v>
      </c>
      <c r="AO3774" s="17" t="s">
        <v>22</v>
      </c>
      <c r="AP3774" s="18" t="s">
        <v>22</v>
      </c>
      <c r="AQ3774" s="17" t="s">
        <v>22</v>
      </c>
      <c r="AR3774" s="17" t="s">
        <v>22</v>
      </c>
      <c r="AS3774" s="17" t="s">
        <v>22</v>
      </c>
      <c r="AT3774" s="17" t="s">
        <v>22</v>
      </c>
      <c r="AU3774" s="17" t="s">
        <v>22</v>
      </c>
      <c r="AV3774" s="17" t="s">
        <v>22</v>
      </c>
      <c r="AW3774" s="17" t="s">
        <v>22</v>
      </c>
      <c r="AX3774" s="17" t="s">
        <v>22</v>
      </c>
      <c r="AY3774" s="17" t="s">
        <v>22</v>
      </c>
      <c r="AZ3774" s="17" t="s">
        <v>22</v>
      </c>
      <c r="BA3774" s="17" t="s">
        <v>22</v>
      </c>
      <c r="BD3774" s="17" t="s">
        <v>22</v>
      </c>
      <c r="BE3774" s="17" t="s">
        <v>22</v>
      </c>
      <c r="BF3774" s="17" t="s">
        <v>22</v>
      </c>
      <c r="BG3774" s="18" t="s">
        <v>22</v>
      </c>
      <c r="BH3774" s="3" t="s">
        <v>22</v>
      </c>
      <c r="BI3774" s="3" t="s">
        <v>22</v>
      </c>
      <c r="BK3774" s="3" t="s">
        <v>22</v>
      </c>
      <c r="BL3774" s="17" t="s">
        <v>22</v>
      </c>
      <c r="BM3774" s="19" t="s">
        <v>22</v>
      </c>
      <c r="BN3774" s="19">
        <f>P3774*R3774</f>
        <v>0</v>
      </c>
      <c r="BO3774" s="19" t="str">
        <f>IF(AND(BN3774&gt;120000, P3774&gt;25, X3774&lt;&gt;"WAVE 0"), "yes", "no")</f>
        <v>no</v>
      </c>
      <c r="BP3774" s="17" t="s">
        <v>22</v>
      </c>
    </row>
    <row r="3775" spans="1:68" x14ac:dyDescent="0.25">
      <c r="A3775" s="11" t="s">
        <v>7624</v>
      </c>
      <c r="B3775" s="12" t="s">
        <v>7625</v>
      </c>
      <c r="C3775" s="13" t="s">
        <v>14</v>
      </c>
      <c r="D3775" s="12" t="s">
        <v>1954</v>
      </c>
      <c r="E3775" s="13" t="s">
        <v>1955</v>
      </c>
      <c r="F3775" s="12">
        <v>2020</v>
      </c>
      <c r="G3775" s="13" t="s">
        <v>109</v>
      </c>
      <c r="H3775" s="12" t="s">
        <v>330</v>
      </c>
      <c r="I3775" s="13" t="s">
        <v>51</v>
      </c>
      <c r="J3775" s="12" t="s">
        <v>965</v>
      </c>
      <c r="K3775" s="13" t="s">
        <v>966</v>
      </c>
      <c r="L3775" s="12" t="s">
        <v>967</v>
      </c>
      <c r="M3775" s="13" t="s">
        <v>359</v>
      </c>
      <c r="N3775" s="2" t="s">
        <v>19</v>
      </c>
      <c r="O3775" s="13" t="s">
        <v>20</v>
      </c>
      <c r="P3775" s="14">
        <v>7236.63</v>
      </c>
      <c r="Q3775" s="14">
        <v>14473.26</v>
      </c>
      <c r="R3775" s="13">
        <v>3</v>
      </c>
      <c r="S3775" s="15">
        <v>0.89795918367346939</v>
      </c>
      <c r="T3775" s="13">
        <v>2</v>
      </c>
      <c r="U3775" s="13">
        <v>3</v>
      </c>
      <c r="V3775" s="16">
        <v>0</v>
      </c>
      <c r="W3775" s="16" t="str">
        <f t="shared" si="58"/>
        <v>PN3500091-1</v>
      </c>
      <c r="Z3775" s="17" t="s">
        <v>109</v>
      </c>
      <c r="AB3775" s="17" t="s">
        <v>968</v>
      </c>
      <c r="AC3775" s="17" t="s">
        <v>7626</v>
      </c>
      <c r="AD3775" s="17" t="s">
        <v>969</v>
      </c>
      <c r="AE3775" s="17" t="s">
        <v>42</v>
      </c>
      <c r="AF3775" s="17" t="s">
        <v>393</v>
      </c>
      <c r="AG3775" s="17" t="s">
        <v>970</v>
      </c>
      <c r="AJ3775" s="17" t="s">
        <v>83</v>
      </c>
      <c r="AK3775" s="17" t="s">
        <v>84</v>
      </c>
      <c r="AO3775" s="17" t="s">
        <v>130</v>
      </c>
      <c r="AP3775" s="18">
        <v>43238</v>
      </c>
      <c r="AQ3775" s="17" t="s">
        <v>22</v>
      </c>
      <c r="AR3775" s="17" t="s">
        <v>47</v>
      </c>
      <c r="AS3775" s="17" t="s">
        <v>47</v>
      </c>
      <c r="AT3775" s="17" t="s">
        <v>47</v>
      </c>
      <c r="AU3775" s="17" t="s">
        <v>47</v>
      </c>
      <c r="AV3775" s="17" t="s">
        <v>47</v>
      </c>
      <c r="BE3775" s="17" t="s">
        <v>52</v>
      </c>
      <c r="BF3775" s="17" t="s">
        <v>1957</v>
      </c>
      <c r="BG3775" s="18">
        <v>44561</v>
      </c>
      <c r="BL3775" s="17" t="s">
        <v>1958</v>
      </c>
      <c r="BM3775" s="19" t="s">
        <v>22</v>
      </c>
      <c r="BN3775" s="19">
        <f>P3775*R3775</f>
        <v>21709.89</v>
      </c>
      <c r="BO3775" s="19" t="str">
        <f>IF(AND(BN3775&gt;120000, P3775&gt;25, X3775&lt;&gt;"WAVE 0"), "yes", "no")</f>
        <v>no</v>
      </c>
      <c r="BP3775" s="17" t="s">
        <v>51</v>
      </c>
    </row>
    <row r="3776" spans="1:68" x14ac:dyDescent="0.25">
      <c r="A3776" s="11" t="s">
        <v>7627</v>
      </c>
      <c r="B3776" s="12" t="s">
        <v>7628</v>
      </c>
      <c r="C3776" s="13" t="s">
        <v>14</v>
      </c>
      <c r="D3776" s="12" t="s">
        <v>697</v>
      </c>
      <c r="E3776" s="13" t="s">
        <v>698</v>
      </c>
      <c r="F3776" s="12">
        <v>2019</v>
      </c>
      <c r="G3776" s="13" t="s">
        <v>109</v>
      </c>
      <c r="H3776" s="12" t="s">
        <v>76</v>
      </c>
      <c r="I3776" s="13" t="s">
        <v>51</v>
      </c>
      <c r="J3776" s="12" t="s">
        <v>1179</v>
      </c>
      <c r="K3776" s="13" t="s">
        <v>1180</v>
      </c>
      <c r="L3776" s="12" t="s">
        <v>79</v>
      </c>
      <c r="M3776" s="13" t="s">
        <v>80</v>
      </c>
      <c r="N3776" s="2" t="s">
        <v>19</v>
      </c>
      <c r="O3776" s="13" t="s">
        <v>20</v>
      </c>
      <c r="P3776" s="14">
        <v>10.87</v>
      </c>
      <c r="Q3776" s="14"/>
      <c r="R3776" s="13">
        <v>0</v>
      </c>
      <c r="S3776" s="15"/>
      <c r="T3776" s="13">
        <v>1</v>
      </c>
      <c r="U3776" s="13"/>
      <c r="V3776" s="16"/>
      <c r="W3776" s="16" t="str">
        <f t="shared" si="58"/>
        <v>PN3-500-276-01</v>
      </c>
      <c r="X3776" s="17" t="s">
        <v>699</v>
      </c>
      <c r="Z3776" s="13" t="s">
        <v>109</v>
      </c>
      <c r="AA3776" s="17" t="s">
        <v>22</v>
      </c>
      <c r="AB3776" s="17" t="s">
        <v>22</v>
      </c>
      <c r="AC3776" s="17" t="s">
        <v>22</v>
      </c>
      <c r="AD3776" s="17" t="s">
        <v>22</v>
      </c>
      <c r="AE3776" s="17" t="s">
        <v>22</v>
      </c>
      <c r="AF3776" s="17" t="s">
        <v>22</v>
      </c>
      <c r="AG3776" s="17" t="s">
        <v>22</v>
      </c>
      <c r="AJ3776" s="17" t="s">
        <v>22</v>
      </c>
      <c r="AK3776" s="17" t="s">
        <v>22</v>
      </c>
      <c r="AO3776" s="17" t="s">
        <v>22</v>
      </c>
      <c r="AP3776" s="18" t="s">
        <v>22</v>
      </c>
      <c r="AQ3776" s="17" t="s">
        <v>22</v>
      </c>
      <c r="AR3776" s="17" t="s">
        <v>22</v>
      </c>
      <c r="AS3776" s="17" t="s">
        <v>22</v>
      </c>
      <c r="AT3776" s="17" t="s">
        <v>22</v>
      </c>
      <c r="AU3776" s="17" t="s">
        <v>22</v>
      </c>
      <c r="AV3776" s="17" t="s">
        <v>22</v>
      </c>
      <c r="AW3776" s="17" t="s">
        <v>22</v>
      </c>
      <c r="AX3776" s="17" t="s">
        <v>22</v>
      </c>
      <c r="AY3776" s="17" t="s">
        <v>22</v>
      </c>
      <c r="AZ3776" s="17" t="s">
        <v>22</v>
      </c>
      <c r="BA3776" s="17" t="s">
        <v>22</v>
      </c>
      <c r="BD3776" s="17" t="s">
        <v>22</v>
      </c>
      <c r="BE3776" s="17" t="s">
        <v>22</v>
      </c>
      <c r="BF3776" s="17" t="s">
        <v>22</v>
      </c>
      <c r="BG3776" s="18" t="s">
        <v>22</v>
      </c>
      <c r="BH3776" s="3" t="s">
        <v>22</v>
      </c>
      <c r="BI3776" s="3" t="s">
        <v>22</v>
      </c>
      <c r="BK3776" s="3" t="s">
        <v>22</v>
      </c>
      <c r="BL3776" s="17" t="s">
        <v>22</v>
      </c>
      <c r="BM3776" s="19" t="s">
        <v>22</v>
      </c>
      <c r="BN3776" s="19">
        <f>P3776*R3776</f>
        <v>0</v>
      </c>
      <c r="BO3776" s="19" t="str">
        <f>IF(AND(BN3776&gt;120000, P3776&gt;25, X3776&lt;&gt;"WAVE 0"), "yes", "no")</f>
        <v>no</v>
      </c>
      <c r="BP3776" s="17" t="s">
        <v>22</v>
      </c>
    </row>
    <row r="3777" spans="1:68" x14ac:dyDescent="0.25">
      <c r="A3777" s="11" t="s">
        <v>7629</v>
      </c>
      <c r="B3777" s="12" t="s">
        <v>7630</v>
      </c>
      <c r="C3777" s="13" t="s">
        <v>14</v>
      </c>
      <c r="D3777" s="12" t="s">
        <v>959</v>
      </c>
      <c r="E3777" s="13" t="s">
        <v>960</v>
      </c>
      <c r="F3777" s="12">
        <v>2019</v>
      </c>
      <c r="G3777" s="13" t="s">
        <v>38</v>
      </c>
      <c r="H3777" s="12" t="s">
        <v>330</v>
      </c>
      <c r="I3777" s="13" t="s">
        <v>51</v>
      </c>
      <c r="J3777" s="12" t="s">
        <v>965</v>
      </c>
      <c r="K3777" s="13" t="s">
        <v>966</v>
      </c>
      <c r="L3777" s="12" t="s">
        <v>967</v>
      </c>
      <c r="M3777" s="13" t="s">
        <v>359</v>
      </c>
      <c r="N3777" s="2" t="s">
        <v>19</v>
      </c>
      <c r="O3777" s="13" t="s">
        <v>20</v>
      </c>
      <c r="P3777" s="14">
        <v>1813.38</v>
      </c>
      <c r="Q3777" s="14">
        <v>52588.02</v>
      </c>
      <c r="R3777" s="13">
        <v>0</v>
      </c>
      <c r="S3777" s="15">
        <v>0.66666666666666663</v>
      </c>
      <c r="T3777" s="13">
        <v>1</v>
      </c>
      <c r="U3777" s="13">
        <v>1</v>
      </c>
      <c r="V3777" s="16">
        <v>0</v>
      </c>
      <c r="W3777" s="16" t="str">
        <f t="shared" si="58"/>
        <v>PN3500464-1</v>
      </c>
      <c r="Z3777" s="13" t="s">
        <v>38</v>
      </c>
      <c r="AA3777" s="17" t="s">
        <v>22</v>
      </c>
      <c r="AB3777" s="17" t="s">
        <v>22</v>
      </c>
      <c r="AC3777" s="17" t="s">
        <v>22</v>
      </c>
      <c r="AD3777" s="17" t="s">
        <v>22</v>
      </c>
      <c r="AE3777" s="17" t="s">
        <v>22</v>
      </c>
      <c r="AF3777" s="17" t="s">
        <v>22</v>
      </c>
      <c r="AG3777" s="17" t="s">
        <v>22</v>
      </c>
      <c r="AJ3777" s="17" t="s">
        <v>22</v>
      </c>
      <c r="AK3777" s="17" t="s">
        <v>22</v>
      </c>
      <c r="AO3777" s="17" t="s">
        <v>22</v>
      </c>
      <c r="AP3777" s="18" t="s">
        <v>22</v>
      </c>
      <c r="AQ3777" s="17" t="s">
        <v>22</v>
      </c>
      <c r="AR3777" s="17" t="s">
        <v>22</v>
      </c>
      <c r="AS3777" s="17" t="s">
        <v>22</v>
      </c>
      <c r="AT3777" s="17" t="s">
        <v>22</v>
      </c>
      <c r="AU3777" s="17" t="s">
        <v>22</v>
      </c>
      <c r="AV3777" s="17" t="s">
        <v>22</v>
      </c>
      <c r="AW3777" s="17" t="s">
        <v>22</v>
      </c>
      <c r="AX3777" s="17" t="s">
        <v>22</v>
      </c>
      <c r="AY3777" s="17" t="s">
        <v>22</v>
      </c>
      <c r="AZ3777" s="17" t="s">
        <v>22</v>
      </c>
      <c r="BA3777" s="17" t="s">
        <v>22</v>
      </c>
      <c r="BD3777" s="17" t="s">
        <v>22</v>
      </c>
      <c r="BE3777" s="17" t="s">
        <v>22</v>
      </c>
      <c r="BF3777" s="17" t="s">
        <v>22</v>
      </c>
      <c r="BG3777" s="18" t="s">
        <v>22</v>
      </c>
      <c r="BH3777" s="3" t="s">
        <v>22</v>
      </c>
      <c r="BI3777" s="3" t="s">
        <v>22</v>
      </c>
      <c r="BK3777" s="3" t="s">
        <v>22</v>
      </c>
      <c r="BL3777" s="17" t="s">
        <v>22</v>
      </c>
      <c r="BM3777" s="19" t="s">
        <v>22</v>
      </c>
      <c r="BN3777" s="19">
        <f>P3777*R3777</f>
        <v>0</v>
      </c>
      <c r="BO3777" s="19" t="str">
        <f>IF(AND(BN3777&gt;120000, P3777&gt;25, X3777&lt;&gt;"WAVE 0"), "yes", "no")</f>
        <v>no</v>
      </c>
      <c r="BP3777" s="17" t="s">
        <v>22</v>
      </c>
    </row>
    <row r="3778" spans="1:68" x14ac:dyDescent="0.25">
      <c r="A3778" s="11" t="s">
        <v>7631</v>
      </c>
      <c r="B3778" s="12" t="s">
        <v>7632</v>
      </c>
      <c r="C3778" s="13" t="s">
        <v>14</v>
      </c>
      <c r="D3778" s="12" t="s">
        <v>1954</v>
      </c>
      <c r="E3778" s="13" t="s">
        <v>1955</v>
      </c>
      <c r="F3778" s="12">
        <v>2020</v>
      </c>
      <c r="G3778" s="13" t="s">
        <v>109</v>
      </c>
      <c r="H3778" s="12" t="s">
        <v>330</v>
      </c>
      <c r="I3778" s="13" t="s">
        <v>51</v>
      </c>
      <c r="J3778" s="12" t="s">
        <v>965</v>
      </c>
      <c r="K3778" s="13" t="s">
        <v>966</v>
      </c>
      <c r="L3778" s="12" t="s">
        <v>967</v>
      </c>
      <c r="M3778" s="13" t="s">
        <v>359</v>
      </c>
      <c r="N3778" s="2" t="s">
        <v>19</v>
      </c>
      <c r="O3778" s="13" t="s">
        <v>20</v>
      </c>
      <c r="P3778" s="14">
        <v>4684.62</v>
      </c>
      <c r="Q3778" s="14">
        <v>304500.3</v>
      </c>
      <c r="R3778" s="13">
        <v>49</v>
      </c>
      <c r="S3778" s="15">
        <v>0.14285714285714285</v>
      </c>
      <c r="T3778" s="13">
        <v>1</v>
      </c>
      <c r="U3778" s="13">
        <v>3</v>
      </c>
      <c r="V3778" s="16">
        <v>0</v>
      </c>
      <c r="W3778" s="16" t="str">
        <f t="shared" ref="W3778:W3841" si="59">"PN"&amp;A3778</f>
        <v>PN3500501-3</v>
      </c>
      <c r="Z3778" s="17" t="s">
        <v>109</v>
      </c>
      <c r="AA3778" s="17" t="s">
        <v>965</v>
      </c>
      <c r="AB3778" s="17" t="s">
        <v>3641</v>
      </c>
      <c r="AC3778" s="17" t="s">
        <v>7632</v>
      </c>
      <c r="AD3778" s="17" t="s">
        <v>969</v>
      </c>
      <c r="AE3778" s="17" t="s">
        <v>42</v>
      </c>
      <c r="AF3778" s="17" t="s">
        <v>393</v>
      </c>
      <c r="AG3778" s="17" t="s">
        <v>970</v>
      </c>
      <c r="AK3778" s="17" t="s">
        <v>491</v>
      </c>
      <c r="AO3778" s="17" t="s">
        <v>85</v>
      </c>
      <c r="AP3778" s="18">
        <v>43238</v>
      </c>
      <c r="AQ3778" s="17">
        <v>8</v>
      </c>
      <c r="AR3778" s="17" t="s">
        <v>47</v>
      </c>
      <c r="AS3778" s="17" t="s">
        <v>47</v>
      </c>
      <c r="AT3778" s="17" t="s">
        <v>161</v>
      </c>
      <c r="AU3778" s="17" t="s">
        <v>162</v>
      </c>
      <c r="AV3778" s="17" t="s">
        <v>162</v>
      </c>
      <c r="BE3778" s="17" t="s">
        <v>52</v>
      </c>
      <c r="BF3778" s="17" t="s">
        <v>1957</v>
      </c>
      <c r="BG3778" s="18">
        <v>44561</v>
      </c>
      <c r="BL3778" s="17" t="s">
        <v>1958</v>
      </c>
      <c r="BM3778" s="19">
        <v>11458.333333333334</v>
      </c>
      <c r="BN3778" s="19">
        <f>P3778*R3778</f>
        <v>229546.38</v>
      </c>
      <c r="BO3778" s="19" t="str">
        <f>IF(AND(BN3778&gt;120000, P3778&gt;25, X3778&lt;&gt;"WAVE 0"), "yes", "no")</f>
        <v>yes</v>
      </c>
      <c r="BP3778" s="17" t="s">
        <v>51</v>
      </c>
    </row>
    <row r="3779" spans="1:68" x14ac:dyDescent="0.25">
      <c r="A3779" s="11" t="s">
        <v>7633</v>
      </c>
      <c r="B3779" s="12" t="s">
        <v>1683</v>
      </c>
      <c r="C3779" s="13" t="s">
        <v>14</v>
      </c>
      <c r="D3779" s="12" t="s">
        <v>959</v>
      </c>
      <c r="E3779" s="13" t="s">
        <v>960</v>
      </c>
      <c r="F3779" s="12">
        <v>2019</v>
      </c>
      <c r="G3779" s="13" t="s">
        <v>38</v>
      </c>
      <c r="H3779" s="12" t="s">
        <v>330</v>
      </c>
      <c r="I3779" s="13" t="s">
        <v>51</v>
      </c>
      <c r="J3779" s="12" t="s">
        <v>965</v>
      </c>
      <c r="K3779" s="13" t="s">
        <v>966</v>
      </c>
      <c r="L3779" s="12" t="s">
        <v>967</v>
      </c>
      <c r="M3779" s="13" t="s">
        <v>359</v>
      </c>
      <c r="N3779" s="2" t="s">
        <v>19</v>
      </c>
      <c r="O3779" s="13" t="s">
        <v>20</v>
      </c>
      <c r="P3779" s="14">
        <v>35.450000000000003</v>
      </c>
      <c r="Q3779" s="14">
        <v>2869.94</v>
      </c>
      <c r="R3779" s="13">
        <v>0</v>
      </c>
      <c r="S3779" s="15">
        <v>0</v>
      </c>
      <c r="T3779" s="13">
        <v>2</v>
      </c>
      <c r="U3779" s="13">
        <v>3</v>
      </c>
      <c r="V3779" s="16">
        <v>0</v>
      </c>
      <c r="W3779" s="16" t="str">
        <f t="shared" si="59"/>
        <v>PN3500528-1</v>
      </c>
      <c r="Z3779" s="13" t="s">
        <v>38</v>
      </c>
      <c r="AA3779" s="17" t="s">
        <v>22</v>
      </c>
      <c r="AB3779" s="17" t="s">
        <v>22</v>
      </c>
      <c r="AC3779" s="17" t="s">
        <v>22</v>
      </c>
      <c r="AD3779" s="17" t="s">
        <v>22</v>
      </c>
      <c r="AE3779" s="17" t="s">
        <v>22</v>
      </c>
      <c r="AF3779" s="17" t="s">
        <v>22</v>
      </c>
      <c r="AG3779" s="17" t="s">
        <v>22</v>
      </c>
      <c r="AJ3779" s="17" t="s">
        <v>22</v>
      </c>
      <c r="AK3779" s="17" t="s">
        <v>22</v>
      </c>
      <c r="AO3779" s="17" t="s">
        <v>22</v>
      </c>
      <c r="AP3779" s="18" t="s">
        <v>22</v>
      </c>
      <c r="AQ3779" s="17" t="s">
        <v>22</v>
      </c>
      <c r="AR3779" s="17" t="s">
        <v>22</v>
      </c>
      <c r="AS3779" s="17" t="s">
        <v>22</v>
      </c>
      <c r="AT3779" s="17" t="s">
        <v>22</v>
      </c>
      <c r="AU3779" s="17" t="s">
        <v>22</v>
      </c>
      <c r="AV3779" s="17" t="s">
        <v>22</v>
      </c>
      <c r="AW3779" s="17" t="s">
        <v>22</v>
      </c>
      <c r="AX3779" s="17" t="s">
        <v>22</v>
      </c>
      <c r="AY3779" s="17" t="s">
        <v>22</v>
      </c>
      <c r="AZ3779" s="17" t="s">
        <v>22</v>
      </c>
      <c r="BA3779" s="17" t="s">
        <v>22</v>
      </c>
      <c r="BD3779" s="17" t="s">
        <v>22</v>
      </c>
      <c r="BE3779" s="17" t="s">
        <v>22</v>
      </c>
      <c r="BF3779" s="17" t="s">
        <v>22</v>
      </c>
      <c r="BG3779" s="18" t="s">
        <v>22</v>
      </c>
      <c r="BH3779" s="3" t="s">
        <v>22</v>
      </c>
      <c r="BI3779" s="3" t="s">
        <v>22</v>
      </c>
      <c r="BK3779" s="3" t="s">
        <v>22</v>
      </c>
      <c r="BL3779" s="17" t="s">
        <v>22</v>
      </c>
      <c r="BM3779" s="19" t="s">
        <v>22</v>
      </c>
      <c r="BN3779" s="19">
        <f>P3779*R3779</f>
        <v>0</v>
      </c>
      <c r="BO3779" s="19" t="str">
        <f>IF(AND(BN3779&gt;120000, P3779&gt;25, X3779&lt;&gt;"WAVE 0"), "yes", "no")</f>
        <v>no</v>
      </c>
      <c r="BP3779" s="17" t="s">
        <v>22</v>
      </c>
    </row>
    <row r="3780" spans="1:68" x14ac:dyDescent="0.25">
      <c r="A3780" s="11" t="s">
        <v>7634</v>
      </c>
      <c r="B3780" s="12" t="s">
        <v>7623</v>
      </c>
      <c r="C3780" s="13" t="s">
        <v>14</v>
      </c>
      <c r="D3780" s="12" t="s">
        <v>5522</v>
      </c>
      <c r="E3780" s="13" t="s">
        <v>5523</v>
      </c>
      <c r="F3780" s="12">
        <v>2019</v>
      </c>
      <c r="G3780" s="13" t="s">
        <v>38</v>
      </c>
      <c r="H3780" s="12" t="s">
        <v>330</v>
      </c>
      <c r="I3780" s="13" t="s">
        <v>51</v>
      </c>
      <c r="J3780" s="12" t="s">
        <v>965</v>
      </c>
      <c r="K3780" s="13" t="s">
        <v>966</v>
      </c>
      <c r="L3780" s="12" t="s">
        <v>967</v>
      </c>
      <c r="M3780" s="13" t="s">
        <v>359</v>
      </c>
      <c r="N3780" s="2" t="s">
        <v>19</v>
      </c>
      <c r="O3780" s="13" t="s">
        <v>20</v>
      </c>
      <c r="P3780" s="14">
        <v>451.69290000000001</v>
      </c>
      <c r="Q3780" s="14">
        <v>9439.5000000000018</v>
      </c>
      <c r="R3780" s="13">
        <v>22</v>
      </c>
      <c r="S3780" s="15">
        <v>1</v>
      </c>
      <c r="T3780" s="13">
        <v>2</v>
      </c>
      <c r="U3780" s="13">
        <v>1</v>
      </c>
      <c r="V3780" s="16">
        <v>0</v>
      </c>
      <c r="W3780" s="16" t="str">
        <f t="shared" si="59"/>
        <v>PN3500592-5</v>
      </c>
      <c r="X3780" s="17" t="s">
        <v>699</v>
      </c>
      <c r="Z3780" s="13" t="s">
        <v>38</v>
      </c>
      <c r="BN3780" s="19">
        <f>P3780*R3780</f>
        <v>9937.2438000000002</v>
      </c>
      <c r="BO3780" s="19" t="str">
        <f>IF(AND(BN3780&gt;120000, P3780&gt;25, X3780&lt;&gt;"WAVE 0"), "yes", "no")</f>
        <v>no</v>
      </c>
      <c r="BP3780" s="17" t="s">
        <v>51</v>
      </c>
    </row>
    <row r="3781" spans="1:68" x14ac:dyDescent="0.25">
      <c r="A3781" s="11" t="s">
        <v>7635</v>
      </c>
      <c r="B3781" s="12" t="s">
        <v>7636</v>
      </c>
      <c r="C3781" s="13" t="s">
        <v>88</v>
      </c>
      <c r="D3781" s="12" t="s">
        <v>6588</v>
      </c>
      <c r="E3781" s="13" t="s">
        <v>6589</v>
      </c>
      <c r="F3781" s="12">
        <v>2019</v>
      </c>
      <c r="G3781" s="13" t="s">
        <v>38</v>
      </c>
      <c r="H3781" s="12" t="s">
        <v>76</v>
      </c>
      <c r="I3781" s="13" t="s">
        <v>51</v>
      </c>
      <c r="J3781" s="12" t="s">
        <v>1179</v>
      </c>
      <c r="K3781" s="13" t="s">
        <v>1180</v>
      </c>
      <c r="L3781" s="12" t="s">
        <v>79</v>
      </c>
      <c r="M3781" s="13" t="s">
        <v>80</v>
      </c>
      <c r="N3781" s="2" t="s">
        <v>64</v>
      </c>
      <c r="O3781" s="13" t="s">
        <v>20</v>
      </c>
      <c r="P3781" s="14">
        <v>28265</v>
      </c>
      <c r="Q3781" s="14">
        <v>4946375</v>
      </c>
      <c r="R3781" s="13">
        <v>185</v>
      </c>
      <c r="S3781" s="15">
        <v>0.13043478260869565</v>
      </c>
      <c r="T3781" s="13">
        <v>1</v>
      </c>
      <c r="U3781" s="13">
        <v>3</v>
      </c>
      <c r="V3781" s="16">
        <v>0</v>
      </c>
      <c r="W3781" s="16" t="str">
        <f t="shared" si="59"/>
        <v>PN3-500-650-17</v>
      </c>
      <c r="Z3781" s="17" t="s">
        <v>38</v>
      </c>
      <c r="AA3781" s="17" t="s">
        <v>22</v>
      </c>
      <c r="AB3781" s="17" t="s">
        <v>22</v>
      </c>
      <c r="AC3781" s="17" t="s">
        <v>22</v>
      </c>
      <c r="AD3781" s="17" t="s">
        <v>81</v>
      </c>
      <c r="AE3781" s="17" t="s">
        <v>42</v>
      </c>
      <c r="AF3781" s="17" t="s">
        <v>82</v>
      </c>
      <c r="AG3781" s="17" t="s">
        <v>22</v>
      </c>
      <c r="AK3781" s="17" t="s">
        <v>1595</v>
      </c>
      <c r="AO3781" s="17" t="s">
        <v>85</v>
      </c>
      <c r="AP3781" s="18">
        <v>43369</v>
      </c>
      <c r="AQ3781" s="17" t="s">
        <v>22</v>
      </c>
      <c r="AR3781" s="17" t="s">
        <v>22</v>
      </c>
      <c r="AS3781" s="17" t="s">
        <v>22</v>
      </c>
      <c r="AT3781" s="17" t="s">
        <v>22</v>
      </c>
      <c r="AU3781" s="17" t="s">
        <v>22</v>
      </c>
      <c r="AV3781" s="17" t="s">
        <v>22</v>
      </c>
      <c r="BE3781" s="17" t="s">
        <v>52</v>
      </c>
      <c r="BM3781" s="19">
        <v>2957996.3733333335</v>
      </c>
      <c r="BN3781" s="19">
        <f>P3781*R3781</f>
        <v>5229025</v>
      </c>
      <c r="BO3781" s="19" t="str">
        <f>IF(AND(BN3781&gt;120000, P3781&gt;25, X3781&lt;&gt;"WAVE 0"), "yes", "no")</f>
        <v>yes</v>
      </c>
      <c r="BP3781" s="17" t="s">
        <v>51</v>
      </c>
    </row>
    <row r="3782" spans="1:68" x14ac:dyDescent="0.25">
      <c r="A3782" s="11" t="s">
        <v>7637</v>
      </c>
      <c r="B3782" s="12" t="s">
        <v>7638</v>
      </c>
      <c r="C3782" s="13" t="s">
        <v>14</v>
      </c>
      <c r="D3782" s="12" t="s">
        <v>1954</v>
      </c>
      <c r="E3782" s="13" t="s">
        <v>1955</v>
      </c>
      <c r="F3782" s="12">
        <v>2020</v>
      </c>
      <c r="G3782" s="13" t="s">
        <v>109</v>
      </c>
      <c r="H3782" s="12" t="s">
        <v>330</v>
      </c>
      <c r="I3782" s="13" t="s">
        <v>51</v>
      </c>
      <c r="J3782" s="12" t="s">
        <v>965</v>
      </c>
      <c r="K3782" s="13" t="s">
        <v>966</v>
      </c>
      <c r="L3782" s="12" t="s">
        <v>967</v>
      </c>
      <c r="M3782" s="13" t="s">
        <v>359</v>
      </c>
      <c r="N3782" s="2" t="s">
        <v>19</v>
      </c>
      <c r="O3782" s="13" t="s">
        <v>20</v>
      </c>
      <c r="P3782" s="14">
        <v>1428.46</v>
      </c>
      <c r="Q3782" s="14">
        <v>65709.16</v>
      </c>
      <c r="R3782" s="13">
        <v>39</v>
      </c>
      <c r="S3782" s="15">
        <v>0</v>
      </c>
      <c r="T3782" s="13">
        <v>1</v>
      </c>
      <c r="U3782" s="13">
        <v>3</v>
      </c>
      <c r="V3782" s="16">
        <v>0</v>
      </c>
      <c r="W3782" s="16" t="str">
        <f t="shared" si="59"/>
        <v>PN3500701-2</v>
      </c>
      <c r="Z3782" s="17" t="s">
        <v>109</v>
      </c>
      <c r="AA3782" s="17" t="s">
        <v>965</v>
      </c>
      <c r="AB3782" s="17" t="s">
        <v>3669</v>
      </c>
      <c r="AC3782" s="17" t="s">
        <v>7639</v>
      </c>
      <c r="AD3782" s="17" t="s">
        <v>969</v>
      </c>
      <c r="AE3782" s="17" t="s">
        <v>42</v>
      </c>
      <c r="AF3782" s="17" t="s">
        <v>393</v>
      </c>
      <c r="AG3782" s="17" t="s">
        <v>970</v>
      </c>
      <c r="AJ3782" s="17" t="s">
        <v>490</v>
      </c>
      <c r="AK3782" s="17" t="s">
        <v>491</v>
      </c>
      <c r="AO3782" s="17" t="s">
        <v>85</v>
      </c>
      <c r="AP3782" s="18">
        <v>43545</v>
      </c>
      <c r="AQ3782" s="17">
        <v>8</v>
      </c>
      <c r="AR3782" s="17" t="s">
        <v>47</v>
      </c>
      <c r="AS3782" s="17" t="s">
        <v>47</v>
      </c>
      <c r="AT3782" s="17" t="s">
        <v>161</v>
      </c>
      <c r="AU3782" s="17" t="s">
        <v>162</v>
      </c>
      <c r="AV3782" s="17" t="s">
        <v>162</v>
      </c>
      <c r="BE3782" s="17" t="s">
        <v>52</v>
      </c>
      <c r="BF3782" s="17" t="s">
        <v>1957</v>
      </c>
      <c r="BG3782" s="18">
        <v>44561</v>
      </c>
      <c r="BL3782" s="17" t="s">
        <v>1958</v>
      </c>
      <c r="BM3782" s="19">
        <v>26139.587500000001</v>
      </c>
      <c r="BN3782" s="19">
        <f>P3782*R3782</f>
        <v>55709.94</v>
      </c>
      <c r="BO3782" s="19" t="str">
        <f>IF(AND(BN3782&gt;120000, P3782&gt;25, X3782&lt;&gt;"WAVE 0"), "yes", "no")</f>
        <v>no</v>
      </c>
      <c r="BP3782" s="17" t="s">
        <v>51</v>
      </c>
    </row>
    <row r="3783" spans="1:68" x14ac:dyDescent="0.25">
      <c r="A3783" s="11" t="s">
        <v>7640</v>
      </c>
      <c r="B3783" s="12" t="s">
        <v>7641</v>
      </c>
      <c r="C3783" s="13" t="s">
        <v>57</v>
      </c>
      <c r="D3783" s="12" t="s">
        <v>6588</v>
      </c>
      <c r="E3783" s="13" t="s">
        <v>6589</v>
      </c>
      <c r="F3783" s="12">
        <v>2019</v>
      </c>
      <c r="G3783" s="13" t="s">
        <v>38</v>
      </c>
      <c r="H3783" s="12" t="s">
        <v>76</v>
      </c>
      <c r="I3783" s="13" t="s">
        <v>51</v>
      </c>
      <c r="J3783" s="12" t="s">
        <v>1179</v>
      </c>
      <c r="K3783" s="13" t="s">
        <v>1180</v>
      </c>
      <c r="L3783" s="12" t="s">
        <v>79</v>
      </c>
      <c r="M3783" s="13" t="s">
        <v>80</v>
      </c>
      <c r="N3783" s="2" t="s">
        <v>64</v>
      </c>
      <c r="O3783" s="13" t="s">
        <v>20</v>
      </c>
      <c r="P3783" s="14">
        <v>30618.283500000001</v>
      </c>
      <c r="Q3783" s="14">
        <v>4636850</v>
      </c>
      <c r="R3783" s="13">
        <v>391</v>
      </c>
      <c r="S3783" s="15">
        <v>6.25E-2</v>
      </c>
      <c r="T3783" s="13">
        <v>1</v>
      </c>
      <c r="U3783" s="13">
        <v>3</v>
      </c>
      <c r="V3783" s="16">
        <v>0</v>
      </c>
      <c r="W3783" s="16" t="str">
        <f t="shared" si="59"/>
        <v>PN3-500-710-07</v>
      </c>
      <c r="Z3783" s="17" t="s">
        <v>38</v>
      </c>
      <c r="AA3783" s="17" t="s">
        <v>1179</v>
      </c>
      <c r="AB3783" s="17" t="s">
        <v>157</v>
      </c>
      <c r="AC3783" s="17" t="s">
        <v>7641</v>
      </c>
      <c r="AD3783" s="17" t="s">
        <v>81</v>
      </c>
      <c r="AE3783" s="17" t="s">
        <v>42</v>
      </c>
      <c r="AF3783" s="17" t="s">
        <v>82</v>
      </c>
      <c r="AG3783" s="17" t="s">
        <v>555</v>
      </c>
      <c r="AJ3783" s="17" t="s">
        <v>1594</v>
      </c>
      <c r="AK3783" s="17" t="s">
        <v>1595</v>
      </c>
      <c r="AO3783" s="17" t="s">
        <v>85</v>
      </c>
      <c r="AP3783" s="18">
        <v>43369</v>
      </c>
      <c r="AQ3783" s="17">
        <v>1</v>
      </c>
      <c r="AR3783" s="17" t="s">
        <v>47</v>
      </c>
      <c r="AS3783" s="17" t="s">
        <v>47</v>
      </c>
      <c r="AT3783" s="17" t="s">
        <v>161</v>
      </c>
      <c r="AU3783" s="17" t="s">
        <v>162</v>
      </c>
      <c r="AV3783" s="17" t="s">
        <v>162</v>
      </c>
      <c r="BE3783" s="17" t="s">
        <v>52</v>
      </c>
      <c r="BH3783" s="3" t="s">
        <v>556</v>
      </c>
      <c r="BK3783" s="3" t="s">
        <v>71</v>
      </c>
      <c r="BM3783" s="19">
        <v>14343593.552499998</v>
      </c>
      <c r="BN3783" s="19">
        <f>P3783*R3783</f>
        <v>11971748.8485</v>
      </c>
      <c r="BO3783" s="19" t="str">
        <f>IF(AND(BN3783&gt;120000, P3783&gt;25, X3783&lt;&gt;"WAVE 0"), "yes", "no")</f>
        <v>yes</v>
      </c>
      <c r="BP3783" s="17" t="s">
        <v>51</v>
      </c>
    </row>
    <row r="3784" spans="1:68" x14ac:dyDescent="0.25">
      <c r="A3784" s="11" t="s">
        <v>7640</v>
      </c>
      <c r="B3784" s="12" t="s">
        <v>7641</v>
      </c>
      <c r="C3784" s="13" t="s">
        <v>88</v>
      </c>
      <c r="D3784" s="12" t="s">
        <v>6588</v>
      </c>
      <c r="E3784" s="13" t="s">
        <v>6589</v>
      </c>
      <c r="F3784" s="12">
        <v>2019</v>
      </c>
      <c r="G3784" s="13" t="s">
        <v>38</v>
      </c>
      <c r="H3784" s="12" t="s">
        <v>76</v>
      </c>
      <c r="I3784" s="13" t="s">
        <v>51</v>
      </c>
      <c r="J3784" s="12" t="s">
        <v>1179</v>
      </c>
      <c r="K3784" s="13" t="s">
        <v>1180</v>
      </c>
      <c r="L3784" s="12" t="s">
        <v>79</v>
      </c>
      <c r="M3784" s="13" t="s">
        <v>80</v>
      </c>
      <c r="N3784" s="2" t="s">
        <v>95</v>
      </c>
      <c r="O3784" s="13" t="s">
        <v>20</v>
      </c>
      <c r="P3784" s="14">
        <v>30618.283500000001</v>
      </c>
      <c r="Q3784" s="14">
        <v>4636850</v>
      </c>
      <c r="R3784" s="13">
        <v>391</v>
      </c>
      <c r="S3784" s="15">
        <v>6.25E-2</v>
      </c>
      <c r="T3784" s="13">
        <v>1</v>
      </c>
      <c r="U3784" s="13">
        <v>3</v>
      </c>
      <c r="V3784" s="16">
        <v>0</v>
      </c>
      <c r="W3784" s="16" t="str">
        <f t="shared" si="59"/>
        <v>PN3-500-710-07</v>
      </c>
      <c r="Z3784" s="17" t="s">
        <v>38</v>
      </c>
      <c r="AA3784" s="17" t="s">
        <v>1179</v>
      </c>
      <c r="AB3784" s="17" t="s">
        <v>157</v>
      </c>
      <c r="AC3784" s="17" t="s">
        <v>7641</v>
      </c>
      <c r="AD3784" s="17" t="s">
        <v>81</v>
      </c>
      <c r="AE3784" s="17" t="s">
        <v>42</v>
      </c>
      <c r="AF3784" s="17" t="s">
        <v>82</v>
      </c>
      <c r="AG3784" s="17" t="s">
        <v>555</v>
      </c>
      <c r="AJ3784" s="17" t="s">
        <v>1594</v>
      </c>
      <c r="AK3784" s="17" t="s">
        <v>1595</v>
      </c>
      <c r="AO3784" s="17" t="s">
        <v>85</v>
      </c>
      <c r="AP3784" s="18">
        <v>43369</v>
      </c>
      <c r="AQ3784" s="17">
        <v>1</v>
      </c>
      <c r="AR3784" s="17" t="s">
        <v>47</v>
      </c>
      <c r="AS3784" s="17" t="s">
        <v>47</v>
      </c>
      <c r="AT3784" s="17" t="s">
        <v>161</v>
      </c>
      <c r="AU3784" s="17" t="s">
        <v>162</v>
      </c>
      <c r="AV3784" s="17" t="s">
        <v>162</v>
      </c>
      <c r="BE3784" s="17" t="s">
        <v>52</v>
      </c>
      <c r="BH3784" s="3" t="s">
        <v>556</v>
      </c>
      <c r="BK3784" s="3" t="s">
        <v>71</v>
      </c>
      <c r="BM3784" s="19">
        <v>14343593.552499998</v>
      </c>
      <c r="BN3784" s="19">
        <f>P3784*R3784</f>
        <v>11971748.8485</v>
      </c>
      <c r="BO3784" s="19" t="str">
        <f>IF(AND(BN3784&gt;120000, P3784&gt;25, X3784&lt;&gt;"WAVE 0"), "yes", "no")</f>
        <v>yes</v>
      </c>
      <c r="BP3784" s="17" t="s">
        <v>51</v>
      </c>
    </row>
    <row r="3785" spans="1:68" x14ac:dyDescent="0.25">
      <c r="A3785" s="11" t="s">
        <v>7642</v>
      </c>
      <c r="B3785" s="12" t="s">
        <v>7643</v>
      </c>
      <c r="C3785" s="13" t="s">
        <v>88</v>
      </c>
      <c r="D3785" s="12" t="s">
        <v>5602</v>
      </c>
      <c r="E3785" s="13" t="s">
        <v>5603</v>
      </c>
      <c r="F3785" s="12">
        <v>2020</v>
      </c>
      <c r="G3785" s="13" t="s">
        <v>684</v>
      </c>
      <c r="H3785" s="12" t="s">
        <v>330</v>
      </c>
      <c r="I3785" s="13" t="s">
        <v>18</v>
      </c>
      <c r="J3785" s="12" t="s">
        <v>965</v>
      </c>
      <c r="K3785" s="13" t="s">
        <v>966</v>
      </c>
      <c r="L3785" s="12" t="s">
        <v>967</v>
      </c>
      <c r="M3785" s="13" t="s">
        <v>359</v>
      </c>
      <c r="N3785" s="2" t="s">
        <v>64</v>
      </c>
      <c r="O3785" s="13" t="s">
        <v>20</v>
      </c>
      <c r="P3785" s="14">
        <v>856</v>
      </c>
      <c r="Q3785" s="14">
        <v>654840</v>
      </c>
      <c r="R3785" s="13">
        <v>559</v>
      </c>
      <c r="S3785" s="15">
        <v>0.35714285714285715</v>
      </c>
      <c r="T3785" s="13">
        <v>1</v>
      </c>
      <c r="U3785" s="13">
        <v>3</v>
      </c>
      <c r="V3785" s="16">
        <v>0</v>
      </c>
      <c r="W3785" s="16" t="str">
        <f t="shared" si="59"/>
        <v>PN3500884-2</v>
      </c>
      <c r="Z3785" s="17" t="s">
        <v>684</v>
      </c>
      <c r="AA3785" s="17" t="s">
        <v>22</v>
      </c>
      <c r="AB3785" s="17" t="s">
        <v>169</v>
      </c>
      <c r="AC3785" s="17" t="s">
        <v>7644</v>
      </c>
      <c r="AD3785" s="17" t="s">
        <v>969</v>
      </c>
      <c r="AE3785" s="17" t="s">
        <v>42</v>
      </c>
      <c r="AF3785" s="17" t="s">
        <v>393</v>
      </c>
      <c r="AG3785" s="17" t="s">
        <v>970</v>
      </c>
      <c r="AJ3785" s="17" t="s">
        <v>83</v>
      </c>
      <c r="AK3785" s="17" t="s">
        <v>84</v>
      </c>
      <c r="AO3785" s="17" t="s">
        <v>130</v>
      </c>
      <c r="AP3785" s="18">
        <v>43229</v>
      </c>
      <c r="AQ3785" s="17" t="s">
        <v>22</v>
      </c>
      <c r="AR3785" s="17" t="s">
        <v>47</v>
      </c>
      <c r="AS3785" s="17" t="s">
        <v>47</v>
      </c>
      <c r="AT3785" s="17" t="s">
        <v>47</v>
      </c>
      <c r="AU3785" s="17" t="s">
        <v>47</v>
      </c>
      <c r="AV3785" s="17" t="s">
        <v>47</v>
      </c>
      <c r="BE3785" s="17" t="s">
        <v>52</v>
      </c>
      <c r="BM3785" s="19" t="s">
        <v>22</v>
      </c>
      <c r="BN3785" s="19">
        <f>P3785*R3785</f>
        <v>478504</v>
      </c>
      <c r="BO3785" s="19" t="str">
        <f>IF(AND(BN3785&gt;120000, P3785&gt;25, X3785&lt;&gt;"WAVE 0"), "yes", "no")</f>
        <v>yes</v>
      </c>
      <c r="BP3785" s="17" t="s">
        <v>51</v>
      </c>
    </row>
    <row r="3786" spans="1:68" x14ac:dyDescent="0.25">
      <c r="A3786" s="11" t="s">
        <v>7645</v>
      </c>
      <c r="B3786" s="12" t="s">
        <v>7646</v>
      </c>
      <c r="C3786" s="13" t="s">
        <v>14</v>
      </c>
      <c r="D3786" s="12" t="s">
        <v>959</v>
      </c>
      <c r="E3786" s="13" t="s">
        <v>960</v>
      </c>
      <c r="F3786" s="12">
        <v>2019</v>
      </c>
      <c r="G3786" s="13" t="s">
        <v>38</v>
      </c>
      <c r="H3786" s="12" t="s">
        <v>330</v>
      </c>
      <c r="I3786" s="13" t="s">
        <v>18</v>
      </c>
      <c r="J3786" s="12" t="s">
        <v>965</v>
      </c>
      <c r="K3786" s="13" t="s">
        <v>966</v>
      </c>
      <c r="L3786" s="12" t="s">
        <v>967</v>
      </c>
      <c r="M3786" s="13" t="s">
        <v>359</v>
      </c>
      <c r="N3786" s="2" t="s">
        <v>19</v>
      </c>
      <c r="O3786" s="13" t="s">
        <v>20</v>
      </c>
      <c r="P3786" s="14">
        <v>1818.8967</v>
      </c>
      <c r="Q3786" s="14">
        <v>32740.14</v>
      </c>
      <c r="R3786" s="13">
        <v>0</v>
      </c>
      <c r="S3786" s="15">
        <v>0.25</v>
      </c>
      <c r="T3786" s="13">
        <v>1</v>
      </c>
      <c r="U3786" s="13">
        <v>2</v>
      </c>
      <c r="V3786" s="16">
        <v>0</v>
      </c>
      <c r="W3786" s="16" t="str">
        <f t="shared" si="59"/>
        <v>PN3500898-1</v>
      </c>
      <c r="Z3786" s="13" t="s">
        <v>38</v>
      </c>
      <c r="AA3786" s="17" t="s">
        <v>22</v>
      </c>
      <c r="AB3786" s="17" t="s">
        <v>22</v>
      </c>
      <c r="AC3786" s="17" t="s">
        <v>22</v>
      </c>
      <c r="AD3786" s="17" t="s">
        <v>22</v>
      </c>
      <c r="AE3786" s="17" t="s">
        <v>22</v>
      </c>
      <c r="AF3786" s="17" t="s">
        <v>22</v>
      </c>
      <c r="AG3786" s="17" t="s">
        <v>22</v>
      </c>
      <c r="AJ3786" s="17" t="s">
        <v>22</v>
      </c>
      <c r="AK3786" s="17" t="s">
        <v>22</v>
      </c>
      <c r="AO3786" s="17" t="s">
        <v>22</v>
      </c>
      <c r="AP3786" s="18" t="s">
        <v>22</v>
      </c>
      <c r="AQ3786" s="17" t="s">
        <v>22</v>
      </c>
      <c r="AR3786" s="17" t="s">
        <v>22</v>
      </c>
      <c r="AS3786" s="17" t="s">
        <v>22</v>
      </c>
      <c r="AT3786" s="17" t="s">
        <v>22</v>
      </c>
      <c r="AU3786" s="17" t="s">
        <v>22</v>
      </c>
      <c r="AV3786" s="17" t="s">
        <v>22</v>
      </c>
      <c r="AW3786" s="17" t="s">
        <v>22</v>
      </c>
      <c r="AX3786" s="17" t="s">
        <v>22</v>
      </c>
      <c r="AY3786" s="17" t="s">
        <v>22</v>
      </c>
      <c r="AZ3786" s="17" t="s">
        <v>22</v>
      </c>
      <c r="BA3786" s="17" t="s">
        <v>22</v>
      </c>
      <c r="BB3786" s="17" t="s">
        <v>51</v>
      </c>
      <c r="BD3786" s="17" t="s">
        <v>22</v>
      </c>
      <c r="BE3786" s="17" t="s">
        <v>22</v>
      </c>
      <c r="BF3786" s="17" t="s">
        <v>22</v>
      </c>
      <c r="BG3786" s="18" t="s">
        <v>22</v>
      </c>
      <c r="BH3786" s="3" t="s">
        <v>22</v>
      </c>
      <c r="BI3786" s="3" t="s">
        <v>22</v>
      </c>
      <c r="BK3786" s="3" t="s">
        <v>22</v>
      </c>
      <c r="BL3786" s="17" t="s">
        <v>22</v>
      </c>
      <c r="BM3786" s="19" t="s">
        <v>22</v>
      </c>
      <c r="BN3786" s="19">
        <f>P3786*R3786</f>
        <v>0</v>
      </c>
      <c r="BO3786" s="19" t="str">
        <f>IF(AND(BN3786&gt;120000, P3786&gt;25, X3786&lt;&gt;"WAVE 0"), "yes", "no")</f>
        <v>no</v>
      </c>
      <c r="BP3786" s="17" t="s">
        <v>22</v>
      </c>
    </row>
    <row r="3787" spans="1:68" x14ac:dyDescent="0.25">
      <c r="A3787" s="11" t="s">
        <v>7647</v>
      </c>
      <c r="B3787" s="12" t="s">
        <v>6328</v>
      </c>
      <c r="C3787" s="13" t="s">
        <v>57</v>
      </c>
      <c r="D3787" s="12" t="s">
        <v>5112</v>
      </c>
      <c r="E3787" s="13" t="s">
        <v>5113</v>
      </c>
      <c r="F3787" s="12">
        <v>2020</v>
      </c>
      <c r="G3787" s="13" t="s">
        <v>38</v>
      </c>
      <c r="H3787" s="12" t="s">
        <v>330</v>
      </c>
      <c r="I3787" s="13" t="s">
        <v>51</v>
      </c>
      <c r="J3787" s="12" t="s">
        <v>965</v>
      </c>
      <c r="K3787" s="13" t="s">
        <v>966</v>
      </c>
      <c r="L3787" s="12" t="s">
        <v>967</v>
      </c>
      <c r="M3787" s="13" t="s">
        <v>359</v>
      </c>
      <c r="N3787" s="2" t="s">
        <v>64</v>
      </c>
      <c r="O3787" s="13" t="s">
        <v>20</v>
      </c>
      <c r="P3787" s="14">
        <v>326.14479999999998</v>
      </c>
      <c r="Q3787" s="14">
        <v>374777</v>
      </c>
      <c r="R3787" s="13">
        <v>1601</v>
      </c>
      <c r="S3787" s="15">
        <v>1</v>
      </c>
      <c r="T3787" s="13">
        <v>1</v>
      </c>
      <c r="U3787" s="13">
        <v>1</v>
      </c>
      <c r="V3787" s="16">
        <v>0</v>
      </c>
      <c r="W3787" s="16" t="str">
        <f t="shared" si="59"/>
        <v>PN3500953-1</v>
      </c>
      <c r="Z3787" s="17" t="s">
        <v>38</v>
      </c>
      <c r="AA3787" s="17" t="s">
        <v>965</v>
      </c>
      <c r="AB3787" s="17" t="s">
        <v>22</v>
      </c>
      <c r="AC3787" s="17" t="s">
        <v>22</v>
      </c>
      <c r="AD3787" s="17" t="s">
        <v>969</v>
      </c>
      <c r="AE3787" s="17" t="s">
        <v>42</v>
      </c>
      <c r="AF3787" s="17" t="s">
        <v>393</v>
      </c>
      <c r="AG3787" s="17" t="s">
        <v>22</v>
      </c>
      <c r="AJ3787" s="17" t="s">
        <v>83</v>
      </c>
      <c r="AK3787" s="17" t="s">
        <v>84</v>
      </c>
      <c r="AO3787" s="17" t="s">
        <v>85</v>
      </c>
      <c r="AP3787" s="18">
        <v>43545</v>
      </c>
      <c r="AQ3787" s="17">
        <v>8</v>
      </c>
      <c r="AR3787" s="17" t="s">
        <v>22</v>
      </c>
      <c r="AS3787" s="17" t="s">
        <v>22</v>
      </c>
      <c r="AT3787" s="17" t="s">
        <v>22</v>
      </c>
      <c r="AU3787" s="17" t="s">
        <v>22</v>
      </c>
      <c r="AV3787" s="17" t="s">
        <v>22</v>
      </c>
      <c r="BE3787" s="17" t="s">
        <v>52</v>
      </c>
      <c r="BM3787" s="19">
        <v>8453.3090555555573</v>
      </c>
      <c r="BN3787" s="19">
        <f>P3787*R3787</f>
        <v>522157.82479999994</v>
      </c>
      <c r="BO3787" s="19" t="str">
        <f>IF(AND(BN3787&gt;120000, P3787&gt;25, X3787&lt;&gt;"WAVE 0"), "yes", "no")</f>
        <v>yes</v>
      </c>
      <c r="BP3787" s="17" t="s">
        <v>22</v>
      </c>
    </row>
    <row r="3788" spans="1:68" x14ac:dyDescent="0.25">
      <c r="A3788" s="11" t="s">
        <v>7648</v>
      </c>
      <c r="B3788" s="12" t="s">
        <v>7649</v>
      </c>
      <c r="C3788" s="13" t="s">
        <v>14</v>
      </c>
      <c r="D3788" s="12" t="s">
        <v>536</v>
      </c>
      <c r="E3788" s="13" t="s">
        <v>537</v>
      </c>
      <c r="F3788" s="12">
        <v>2020</v>
      </c>
      <c r="G3788" s="13" t="s">
        <v>38</v>
      </c>
      <c r="H3788" s="12" t="s">
        <v>18</v>
      </c>
      <c r="I3788" s="13" t="s">
        <v>18</v>
      </c>
      <c r="J3788" s="12" t="s">
        <v>18</v>
      </c>
      <c r="K3788" s="13" t="s">
        <v>18</v>
      </c>
      <c r="L3788" s="12" t="s">
        <v>18</v>
      </c>
      <c r="M3788" s="13" t="s">
        <v>18</v>
      </c>
      <c r="N3788" s="2" t="s">
        <v>19</v>
      </c>
      <c r="O3788" s="13" t="s">
        <v>20</v>
      </c>
      <c r="P3788" s="14"/>
      <c r="Q3788" s="14">
        <v>7431</v>
      </c>
      <c r="R3788" s="13">
        <v>0</v>
      </c>
      <c r="S3788" s="15">
        <v>0.66666666666666663</v>
      </c>
      <c r="T3788" s="13">
        <v>1</v>
      </c>
      <c r="U3788" s="13">
        <v>0</v>
      </c>
      <c r="V3788" s="16">
        <v>0</v>
      </c>
      <c r="W3788" s="16" t="str">
        <f t="shared" si="59"/>
        <v>PN3501021-1</v>
      </c>
      <c r="Z3788" s="13" t="s">
        <v>38</v>
      </c>
      <c r="AA3788" s="17" t="s">
        <v>22</v>
      </c>
      <c r="AB3788" s="17" t="s">
        <v>22</v>
      </c>
      <c r="AC3788" s="17" t="s">
        <v>22</v>
      </c>
      <c r="AD3788" s="17" t="s">
        <v>22</v>
      </c>
      <c r="AE3788" s="17" t="s">
        <v>22</v>
      </c>
      <c r="AF3788" s="17" t="s">
        <v>22</v>
      </c>
      <c r="AG3788" s="17" t="s">
        <v>22</v>
      </c>
      <c r="AJ3788" s="17" t="s">
        <v>22</v>
      </c>
      <c r="AK3788" s="17" t="s">
        <v>22</v>
      </c>
      <c r="AO3788" s="17" t="s">
        <v>22</v>
      </c>
      <c r="AP3788" s="18" t="s">
        <v>22</v>
      </c>
      <c r="AQ3788" s="17" t="s">
        <v>22</v>
      </c>
      <c r="AR3788" s="17" t="s">
        <v>22</v>
      </c>
      <c r="AS3788" s="17" t="s">
        <v>22</v>
      </c>
      <c r="AT3788" s="17" t="s">
        <v>22</v>
      </c>
      <c r="AU3788" s="17" t="s">
        <v>22</v>
      </c>
      <c r="AV3788" s="17" t="s">
        <v>22</v>
      </c>
      <c r="AW3788" s="17" t="s">
        <v>22</v>
      </c>
      <c r="AX3788" s="17" t="s">
        <v>22</v>
      </c>
      <c r="AY3788" s="17" t="s">
        <v>22</v>
      </c>
      <c r="AZ3788" s="17" t="s">
        <v>22</v>
      </c>
      <c r="BA3788" s="17" t="s">
        <v>22</v>
      </c>
      <c r="BD3788" s="17" t="s">
        <v>22</v>
      </c>
      <c r="BE3788" s="17" t="s">
        <v>22</v>
      </c>
      <c r="BF3788" s="17" t="s">
        <v>22</v>
      </c>
      <c r="BG3788" s="18" t="s">
        <v>22</v>
      </c>
      <c r="BH3788" s="3" t="s">
        <v>22</v>
      </c>
      <c r="BI3788" s="3" t="s">
        <v>22</v>
      </c>
      <c r="BK3788" s="3" t="s">
        <v>22</v>
      </c>
      <c r="BL3788" s="17" t="s">
        <v>22</v>
      </c>
      <c r="BM3788" s="19" t="s">
        <v>22</v>
      </c>
      <c r="BN3788" s="19">
        <f>P3788*R3788</f>
        <v>0</v>
      </c>
      <c r="BO3788" s="19" t="str">
        <f>IF(AND(BN3788&gt;120000, P3788&gt;25, X3788&lt;&gt;"WAVE 0"), "yes", "no")</f>
        <v>no</v>
      </c>
      <c r="BP3788" s="17" t="s">
        <v>22</v>
      </c>
    </row>
    <row r="3789" spans="1:68" x14ac:dyDescent="0.25">
      <c r="A3789" s="11" t="s">
        <v>7650</v>
      </c>
      <c r="B3789" s="12" t="s">
        <v>7651</v>
      </c>
      <c r="C3789" s="13" t="s">
        <v>57</v>
      </c>
      <c r="D3789" s="12" t="s">
        <v>2632</v>
      </c>
      <c r="E3789" s="13" t="s">
        <v>2633</v>
      </c>
      <c r="F3789" s="12">
        <v>2020</v>
      </c>
      <c r="G3789" s="13" t="s">
        <v>38</v>
      </c>
      <c r="H3789" s="12" t="s">
        <v>330</v>
      </c>
      <c r="I3789" s="13" t="s">
        <v>51</v>
      </c>
      <c r="J3789" s="12" t="s">
        <v>965</v>
      </c>
      <c r="K3789" s="13" t="s">
        <v>966</v>
      </c>
      <c r="L3789" s="12" t="s">
        <v>967</v>
      </c>
      <c r="M3789" s="13" t="s">
        <v>359</v>
      </c>
      <c r="N3789" s="2" t="s">
        <v>64</v>
      </c>
      <c r="O3789" s="13" t="s">
        <v>20</v>
      </c>
      <c r="P3789" s="14">
        <v>823.57690000000002</v>
      </c>
      <c r="Q3789" s="14">
        <v>892883.15999999992</v>
      </c>
      <c r="R3789" s="13">
        <v>1229</v>
      </c>
      <c r="S3789" s="15">
        <v>0.88586956521739124</v>
      </c>
      <c r="T3789" s="13">
        <v>2</v>
      </c>
      <c r="U3789" s="13">
        <v>3</v>
      </c>
      <c r="V3789" s="16">
        <v>0</v>
      </c>
      <c r="W3789" s="16" t="str">
        <f t="shared" si="59"/>
        <v>PN3501189-23</v>
      </c>
      <c r="Z3789" s="17" t="s">
        <v>38</v>
      </c>
      <c r="AA3789" s="17" t="s">
        <v>965</v>
      </c>
      <c r="AB3789" s="17" t="s">
        <v>22</v>
      </c>
      <c r="AC3789" s="17" t="s">
        <v>22</v>
      </c>
      <c r="AD3789" s="17" t="s">
        <v>969</v>
      </c>
      <c r="AE3789" s="17" t="s">
        <v>42</v>
      </c>
      <c r="AF3789" s="17" t="s">
        <v>393</v>
      </c>
      <c r="AG3789" s="17" t="s">
        <v>22</v>
      </c>
      <c r="AJ3789" s="17" t="s">
        <v>490</v>
      </c>
      <c r="AK3789" s="17" t="s">
        <v>491</v>
      </c>
      <c r="AO3789" s="17" t="s">
        <v>85</v>
      </c>
      <c r="AP3789" s="18">
        <v>43378</v>
      </c>
      <c r="AQ3789" s="17">
        <v>8</v>
      </c>
      <c r="AR3789" s="17" t="s">
        <v>22</v>
      </c>
      <c r="AS3789" s="17" t="s">
        <v>22</v>
      </c>
      <c r="AT3789" s="17" t="s">
        <v>22</v>
      </c>
      <c r="AU3789" s="17" t="s">
        <v>22</v>
      </c>
      <c r="AV3789" s="17" t="s">
        <v>22</v>
      </c>
      <c r="BE3789" s="17" t="s">
        <v>52</v>
      </c>
      <c r="BM3789" s="19">
        <v>212069.3222222222</v>
      </c>
      <c r="BN3789" s="19">
        <f>P3789*R3789</f>
        <v>1012176.0101000001</v>
      </c>
      <c r="BO3789" s="19" t="str">
        <f>IF(AND(BN3789&gt;120000, P3789&gt;25, X3789&lt;&gt;"WAVE 0"), "yes", "no")</f>
        <v>yes</v>
      </c>
      <c r="BP3789" s="17" t="s">
        <v>51</v>
      </c>
    </row>
    <row r="3790" spans="1:68" x14ac:dyDescent="0.25">
      <c r="A3790" s="11" t="s">
        <v>7652</v>
      </c>
      <c r="B3790" s="12" t="s">
        <v>7623</v>
      </c>
      <c r="C3790" s="13" t="s">
        <v>57</v>
      </c>
      <c r="D3790" s="12" t="s">
        <v>5112</v>
      </c>
      <c r="E3790" s="13" t="s">
        <v>5113</v>
      </c>
      <c r="F3790" s="12">
        <v>2020</v>
      </c>
      <c r="G3790" s="13" t="s">
        <v>38</v>
      </c>
      <c r="H3790" s="12" t="s">
        <v>330</v>
      </c>
      <c r="I3790" s="13" t="s">
        <v>51</v>
      </c>
      <c r="J3790" s="12" t="s">
        <v>965</v>
      </c>
      <c r="K3790" s="13" t="s">
        <v>966</v>
      </c>
      <c r="L3790" s="12" t="s">
        <v>967</v>
      </c>
      <c r="M3790" s="13" t="s">
        <v>359</v>
      </c>
      <c r="N3790" s="2" t="s">
        <v>64</v>
      </c>
      <c r="O3790" s="13" t="s">
        <v>20</v>
      </c>
      <c r="P3790" s="14">
        <v>292</v>
      </c>
      <c r="Q3790" s="14">
        <v>458148</v>
      </c>
      <c r="R3790" s="13">
        <v>2868</v>
      </c>
      <c r="S3790" s="15">
        <v>0.80769230769230771</v>
      </c>
      <c r="T3790" s="13">
        <v>1</v>
      </c>
      <c r="U3790" s="13">
        <v>2</v>
      </c>
      <c r="V3790" s="16">
        <v>0</v>
      </c>
      <c r="W3790" s="16" t="str">
        <f t="shared" si="59"/>
        <v>PN3501614-3</v>
      </c>
      <c r="Z3790" s="17" t="s">
        <v>38</v>
      </c>
      <c r="AA3790" s="17" t="s">
        <v>965</v>
      </c>
      <c r="AB3790" s="17" t="s">
        <v>22</v>
      </c>
      <c r="AC3790" s="17" t="s">
        <v>22</v>
      </c>
      <c r="AD3790" s="17" t="s">
        <v>969</v>
      </c>
      <c r="AE3790" s="17" t="s">
        <v>42</v>
      </c>
      <c r="AF3790" s="17" t="s">
        <v>393</v>
      </c>
      <c r="AG3790" s="17" t="s">
        <v>22</v>
      </c>
      <c r="AJ3790" s="17" t="s">
        <v>83</v>
      </c>
      <c r="AK3790" s="17" t="s">
        <v>84</v>
      </c>
      <c r="AO3790" s="17" t="s">
        <v>85</v>
      </c>
      <c r="AP3790" s="18">
        <v>43545</v>
      </c>
      <c r="AQ3790" s="17">
        <v>8</v>
      </c>
      <c r="AR3790" s="17" t="s">
        <v>22</v>
      </c>
      <c r="AS3790" s="17" t="s">
        <v>22</v>
      </c>
      <c r="AT3790" s="17" t="s">
        <v>22</v>
      </c>
      <c r="AU3790" s="17" t="s">
        <v>22</v>
      </c>
      <c r="AV3790" s="17" t="s">
        <v>22</v>
      </c>
      <c r="BE3790" s="17" t="s">
        <v>52</v>
      </c>
      <c r="BM3790" s="19">
        <v>918482.7177777777</v>
      </c>
      <c r="BN3790" s="19">
        <f>P3790*R3790</f>
        <v>837456</v>
      </c>
      <c r="BO3790" s="19" t="str">
        <f>IF(AND(BN3790&gt;120000, P3790&gt;25, X3790&lt;&gt;"WAVE 0"), "yes", "no")</f>
        <v>yes</v>
      </c>
      <c r="BP3790" s="17" t="s">
        <v>22</v>
      </c>
    </row>
    <row r="3791" spans="1:68" x14ac:dyDescent="0.25">
      <c r="A3791" s="11" t="s">
        <v>7653</v>
      </c>
      <c r="B3791" s="12" t="s">
        <v>7654</v>
      </c>
      <c r="C3791" s="13" t="s">
        <v>14</v>
      </c>
      <c r="D3791" s="12" t="s">
        <v>1359</v>
      </c>
      <c r="E3791" s="13" t="s">
        <v>1360</v>
      </c>
      <c r="F3791" s="12">
        <v>2020</v>
      </c>
      <c r="G3791" s="13" t="s">
        <v>207</v>
      </c>
      <c r="H3791" s="12" t="s">
        <v>330</v>
      </c>
      <c r="I3791" s="13" t="s">
        <v>51</v>
      </c>
      <c r="J3791" s="12" t="s">
        <v>965</v>
      </c>
      <c r="K3791" s="13" t="s">
        <v>966</v>
      </c>
      <c r="L3791" s="12" t="s">
        <v>967</v>
      </c>
      <c r="M3791" s="13" t="s">
        <v>359</v>
      </c>
      <c r="N3791" s="2" t="s">
        <v>19</v>
      </c>
      <c r="O3791" s="13" t="s">
        <v>1365</v>
      </c>
      <c r="P3791" s="14">
        <v>86.44</v>
      </c>
      <c r="Q3791" s="14">
        <v>1815.2400000000002</v>
      </c>
      <c r="R3791" s="13">
        <v>27</v>
      </c>
      <c r="S3791" s="15">
        <v>1</v>
      </c>
      <c r="T3791" s="13">
        <v>1</v>
      </c>
      <c r="U3791" s="13">
        <v>0</v>
      </c>
      <c r="V3791" s="16">
        <v>0</v>
      </c>
      <c r="W3791" s="16" t="str">
        <f t="shared" si="59"/>
        <v>PN3501708-1</v>
      </c>
      <c r="X3791" s="17" t="s">
        <v>150</v>
      </c>
      <c r="Y3791" s="17" t="s">
        <v>1366</v>
      </c>
      <c r="Z3791" s="17" t="s">
        <v>38</v>
      </c>
      <c r="AB3791" s="17" t="s">
        <v>169</v>
      </c>
      <c r="AC3791" s="17" t="s">
        <v>7655</v>
      </c>
      <c r="AD3791" s="17" t="s">
        <v>969</v>
      </c>
      <c r="AE3791" s="17" t="s">
        <v>42</v>
      </c>
      <c r="AF3791" s="17" t="s">
        <v>393</v>
      </c>
      <c r="AG3791" s="17" t="s">
        <v>970</v>
      </c>
      <c r="AJ3791" s="17" t="s">
        <v>83</v>
      </c>
      <c r="AK3791" s="17" t="s">
        <v>84</v>
      </c>
      <c r="AO3791" s="17" t="s">
        <v>46</v>
      </c>
      <c r="AP3791" s="18">
        <v>43360</v>
      </c>
      <c r="AQ3791" s="17" t="s">
        <v>22</v>
      </c>
      <c r="AR3791" s="17" t="s">
        <v>47</v>
      </c>
      <c r="AS3791" s="17" t="s">
        <v>47</v>
      </c>
      <c r="AT3791" s="17" t="s">
        <v>47</v>
      </c>
      <c r="AU3791" s="17" t="s">
        <v>47</v>
      </c>
      <c r="AV3791" s="17" t="s">
        <v>47</v>
      </c>
      <c r="BE3791" s="17" t="s">
        <v>52</v>
      </c>
      <c r="BF3791" s="17" t="s">
        <v>5122</v>
      </c>
      <c r="BG3791" s="18">
        <v>44316</v>
      </c>
      <c r="BL3791" s="17" t="s">
        <v>5123</v>
      </c>
      <c r="BM3791" s="19" t="s">
        <v>22</v>
      </c>
      <c r="BN3791" s="19">
        <f>P3791*R3791</f>
        <v>2333.88</v>
      </c>
      <c r="BO3791" s="19" t="str">
        <f>IF(AND(BN3791&gt;120000, P3791&gt;25, X3791&lt;&gt;"WAVE 0"), "yes", "no")</f>
        <v>no</v>
      </c>
      <c r="BP3791" s="17" t="s">
        <v>51</v>
      </c>
    </row>
    <row r="3792" spans="1:68" x14ac:dyDescent="0.25">
      <c r="A3792" s="11" t="s">
        <v>7656</v>
      </c>
      <c r="B3792" s="12" t="s">
        <v>7657</v>
      </c>
      <c r="C3792" s="13" t="s">
        <v>14</v>
      </c>
      <c r="D3792" s="12" t="s">
        <v>1954</v>
      </c>
      <c r="E3792" s="13" t="s">
        <v>1955</v>
      </c>
      <c r="F3792" s="12">
        <v>2020</v>
      </c>
      <c r="G3792" s="13" t="s">
        <v>109</v>
      </c>
      <c r="H3792" s="12" t="s">
        <v>330</v>
      </c>
      <c r="I3792" s="13" t="s">
        <v>51</v>
      </c>
      <c r="J3792" s="12" t="s">
        <v>965</v>
      </c>
      <c r="K3792" s="13" t="s">
        <v>966</v>
      </c>
      <c r="L3792" s="12" t="s">
        <v>967</v>
      </c>
      <c r="M3792" s="13" t="s">
        <v>359</v>
      </c>
      <c r="N3792" s="2" t="s">
        <v>19</v>
      </c>
      <c r="O3792" s="13" t="s">
        <v>20</v>
      </c>
      <c r="P3792" s="14">
        <v>4677.1899999999996</v>
      </c>
      <c r="Q3792" s="14">
        <v>8100</v>
      </c>
      <c r="R3792" s="13">
        <v>11</v>
      </c>
      <c r="S3792" s="15">
        <v>0.8305084745762713</v>
      </c>
      <c r="T3792" s="13">
        <v>2</v>
      </c>
      <c r="U3792" s="13">
        <v>0</v>
      </c>
      <c r="V3792" s="16">
        <v>0</v>
      </c>
      <c r="W3792" s="16" t="str">
        <f t="shared" si="59"/>
        <v>PN3501751-7</v>
      </c>
      <c r="Z3792" s="13" t="s">
        <v>109</v>
      </c>
      <c r="BN3792" s="19">
        <f>P3792*R3792</f>
        <v>51449.09</v>
      </c>
      <c r="BO3792" s="19" t="str">
        <f>IF(AND(BN3792&gt;120000, P3792&gt;25, X3792&lt;&gt;"WAVE 0"), "yes", "no")</f>
        <v>no</v>
      </c>
      <c r="BP3792" s="17" t="s">
        <v>51</v>
      </c>
    </row>
    <row r="3793" spans="1:68" x14ac:dyDescent="0.25">
      <c r="A3793" s="11" t="s">
        <v>7658</v>
      </c>
      <c r="B3793" s="12" t="s">
        <v>7659</v>
      </c>
      <c r="C3793" s="13" t="s">
        <v>14</v>
      </c>
      <c r="D3793" s="12" t="s">
        <v>959</v>
      </c>
      <c r="E3793" s="13" t="s">
        <v>960</v>
      </c>
      <c r="F3793" s="12">
        <v>2019</v>
      </c>
      <c r="G3793" s="13" t="s">
        <v>38</v>
      </c>
      <c r="H3793" s="12" t="s">
        <v>330</v>
      </c>
      <c r="I3793" s="13" t="s">
        <v>51</v>
      </c>
      <c r="J3793" s="12" t="s">
        <v>965</v>
      </c>
      <c r="K3793" s="13" t="s">
        <v>966</v>
      </c>
      <c r="L3793" s="12" t="s">
        <v>967</v>
      </c>
      <c r="M3793" s="13" t="s">
        <v>359</v>
      </c>
      <c r="N3793" s="2" t="s">
        <v>19</v>
      </c>
      <c r="O3793" s="13" t="s">
        <v>20</v>
      </c>
      <c r="P3793" s="14">
        <v>366.87</v>
      </c>
      <c r="Q3793" s="14">
        <v>6970.5299999999988</v>
      </c>
      <c r="R3793" s="13">
        <v>23</v>
      </c>
      <c r="S3793" s="15">
        <v>0.6</v>
      </c>
      <c r="T3793" s="13">
        <v>1</v>
      </c>
      <c r="U3793" s="13">
        <v>1</v>
      </c>
      <c r="V3793" s="16">
        <v>0</v>
      </c>
      <c r="W3793" s="16" t="str">
        <f t="shared" si="59"/>
        <v>PN3501783-1</v>
      </c>
      <c r="X3793" s="17" t="s">
        <v>699</v>
      </c>
      <c r="Z3793" s="17" t="s">
        <v>38</v>
      </c>
      <c r="AB3793" s="17" t="s">
        <v>501</v>
      </c>
      <c r="AC3793" s="17" t="s">
        <v>7660</v>
      </c>
      <c r="AD3793" s="17" t="s">
        <v>969</v>
      </c>
      <c r="AE3793" s="17" t="s">
        <v>42</v>
      </c>
      <c r="AF3793" s="17" t="s">
        <v>393</v>
      </c>
      <c r="AG3793" s="17" t="s">
        <v>970</v>
      </c>
      <c r="AJ3793" s="17" t="s">
        <v>83</v>
      </c>
      <c r="AK3793" s="17" t="s">
        <v>84</v>
      </c>
      <c r="AO3793" s="17" t="s">
        <v>46</v>
      </c>
      <c r="AP3793" s="18">
        <v>43193</v>
      </c>
      <c r="AQ3793" s="17" t="s">
        <v>22</v>
      </c>
      <c r="AR3793" s="17" t="s">
        <v>47</v>
      </c>
      <c r="AS3793" s="17" t="s">
        <v>47</v>
      </c>
      <c r="AT3793" s="17" t="s">
        <v>47</v>
      </c>
      <c r="AU3793" s="17" t="s">
        <v>47</v>
      </c>
      <c r="AV3793" s="17" t="s">
        <v>47</v>
      </c>
      <c r="AW3793" s="17" t="s">
        <v>266</v>
      </c>
      <c r="AX3793" s="17" t="s">
        <v>1828</v>
      </c>
      <c r="AY3793" s="17" t="s">
        <v>691</v>
      </c>
      <c r="AZ3793" s="17" t="s">
        <v>773</v>
      </c>
      <c r="BA3793" s="17" t="s">
        <v>1977</v>
      </c>
      <c r="BB3793" s="17" t="s">
        <v>51</v>
      </c>
      <c r="BD3793" s="17">
        <v>3</v>
      </c>
      <c r="BE3793" s="17" t="s">
        <v>52</v>
      </c>
      <c r="BF3793" s="17" t="s">
        <v>972</v>
      </c>
      <c r="BG3793" s="18">
        <v>44137</v>
      </c>
      <c r="BL3793" s="17" t="s">
        <v>973</v>
      </c>
      <c r="BM3793" s="19" t="s">
        <v>22</v>
      </c>
      <c r="BN3793" s="19">
        <f>P3793*R3793</f>
        <v>8438.01</v>
      </c>
      <c r="BO3793" s="19" t="str">
        <f>IF(AND(BN3793&gt;120000, P3793&gt;25, X3793&lt;&gt;"WAVE 0"), "yes", "no")</f>
        <v>no</v>
      </c>
      <c r="BP3793" s="17" t="s">
        <v>51</v>
      </c>
    </row>
    <row r="3794" spans="1:68" x14ac:dyDescent="0.25">
      <c r="A3794" s="11" t="s">
        <v>7661</v>
      </c>
      <c r="B3794" s="12" t="s">
        <v>7662</v>
      </c>
      <c r="C3794" s="13" t="s">
        <v>14</v>
      </c>
      <c r="D3794" s="12" t="s">
        <v>959</v>
      </c>
      <c r="E3794" s="13" t="s">
        <v>960</v>
      </c>
      <c r="F3794" s="12">
        <v>2019</v>
      </c>
      <c r="G3794" s="13" t="s">
        <v>38</v>
      </c>
      <c r="H3794" s="12" t="s">
        <v>330</v>
      </c>
      <c r="I3794" s="13" t="s">
        <v>51</v>
      </c>
      <c r="J3794" s="12" t="s">
        <v>5679</v>
      </c>
      <c r="K3794" s="13" t="s">
        <v>357</v>
      </c>
      <c r="L3794" s="12" t="s">
        <v>358</v>
      </c>
      <c r="M3794" s="13" t="s">
        <v>359</v>
      </c>
      <c r="N3794" s="2" t="s">
        <v>19</v>
      </c>
      <c r="O3794" s="13" t="s">
        <v>20</v>
      </c>
      <c r="P3794" s="14">
        <v>464.75</v>
      </c>
      <c r="Q3794" s="14">
        <v>14872</v>
      </c>
      <c r="R3794" s="13">
        <v>46</v>
      </c>
      <c r="S3794" s="15">
        <v>0.76923076923076927</v>
      </c>
      <c r="T3794" s="13">
        <v>1</v>
      </c>
      <c r="U3794" s="13">
        <v>4</v>
      </c>
      <c r="V3794" s="16">
        <v>0</v>
      </c>
      <c r="W3794" s="16" t="str">
        <f t="shared" si="59"/>
        <v>PN3501786-1</v>
      </c>
      <c r="X3794" s="17" t="s">
        <v>699</v>
      </c>
      <c r="Z3794" s="17" t="s">
        <v>38</v>
      </c>
      <c r="AA3794" s="17" t="s">
        <v>5679</v>
      </c>
      <c r="AB3794" s="17" t="s">
        <v>663</v>
      </c>
      <c r="AC3794" s="17" t="s">
        <v>7662</v>
      </c>
      <c r="AD3794" s="17" t="s">
        <v>969</v>
      </c>
      <c r="AE3794" s="17" t="s">
        <v>42</v>
      </c>
      <c r="AF3794" s="17" t="s">
        <v>393</v>
      </c>
      <c r="AG3794" s="17" t="s">
        <v>970</v>
      </c>
      <c r="AJ3794" s="17" t="s">
        <v>83</v>
      </c>
      <c r="AK3794" s="17" t="s">
        <v>84</v>
      </c>
      <c r="AO3794" s="17" t="s">
        <v>130</v>
      </c>
      <c r="AP3794" s="18">
        <v>43270</v>
      </c>
      <c r="AQ3794" s="17">
        <v>13</v>
      </c>
      <c r="AR3794" s="17" t="s">
        <v>47</v>
      </c>
      <c r="AS3794" s="17" t="s">
        <v>47</v>
      </c>
      <c r="AT3794" s="17" t="s">
        <v>47</v>
      </c>
      <c r="AU3794" s="17" t="s">
        <v>47</v>
      </c>
      <c r="AV3794" s="17" t="s">
        <v>47</v>
      </c>
      <c r="AW3794" s="17" t="s">
        <v>266</v>
      </c>
      <c r="AX3794" s="17" t="s">
        <v>1828</v>
      </c>
      <c r="AY3794" s="17" t="s">
        <v>2242</v>
      </c>
      <c r="AZ3794" s="17" t="s">
        <v>2243</v>
      </c>
      <c r="BA3794" s="17" t="s">
        <v>1977</v>
      </c>
      <c r="BB3794" s="17" t="s">
        <v>51</v>
      </c>
      <c r="BD3794" s="17">
        <v>5</v>
      </c>
      <c r="BE3794" s="17" t="s">
        <v>52</v>
      </c>
      <c r="BF3794" s="17" t="s">
        <v>972</v>
      </c>
      <c r="BG3794" s="18">
        <v>44137</v>
      </c>
      <c r="BL3794" s="17" t="s">
        <v>973</v>
      </c>
      <c r="BM3794" s="19">
        <v>2073.5260952380954</v>
      </c>
      <c r="BN3794" s="19">
        <f>P3794*R3794</f>
        <v>21378.5</v>
      </c>
      <c r="BO3794" s="19" t="str">
        <f>IF(AND(BN3794&gt;120000, P3794&gt;25, X3794&lt;&gt;"WAVE 0"), "yes", "no")</f>
        <v>no</v>
      </c>
      <c r="BP3794" s="17" t="s">
        <v>51</v>
      </c>
    </row>
    <row r="3795" spans="1:68" x14ac:dyDescent="0.25">
      <c r="A3795" s="12" t="s">
        <v>7663</v>
      </c>
      <c r="B3795" s="12" t="s">
        <v>7662</v>
      </c>
      <c r="C3795" s="13" t="s">
        <v>14</v>
      </c>
      <c r="D3795" s="12" t="s">
        <v>959</v>
      </c>
      <c r="E3795" s="13" t="s">
        <v>960</v>
      </c>
      <c r="F3795" s="12">
        <v>2019</v>
      </c>
      <c r="G3795" s="13" t="s">
        <v>38</v>
      </c>
      <c r="H3795" s="12" t="s">
        <v>330</v>
      </c>
      <c r="I3795" s="13" t="s">
        <v>51</v>
      </c>
      <c r="J3795" s="12" t="s">
        <v>5679</v>
      </c>
      <c r="K3795" s="13" t="s">
        <v>357</v>
      </c>
      <c r="L3795" s="12" t="s">
        <v>358</v>
      </c>
      <c r="M3795" s="13" t="s">
        <v>359</v>
      </c>
      <c r="N3795" s="2" t="s">
        <v>19</v>
      </c>
      <c r="O3795" s="13" t="s">
        <v>20</v>
      </c>
      <c r="P3795" s="14">
        <v>513.89</v>
      </c>
      <c r="Q3795" s="14">
        <v>7194.46</v>
      </c>
      <c r="R3795" s="13">
        <v>23</v>
      </c>
      <c r="S3795" s="15">
        <v>1</v>
      </c>
      <c r="T3795" s="13">
        <v>1</v>
      </c>
      <c r="U3795" s="13">
        <v>3</v>
      </c>
      <c r="V3795" s="16">
        <v>0</v>
      </c>
      <c r="W3795" s="16" t="str">
        <f t="shared" si="59"/>
        <v>PN3501786-2</v>
      </c>
      <c r="X3795" s="17" t="s">
        <v>699</v>
      </c>
      <c r="Z3795" s="17" t="s">
        <v>38</v>
      </c>
      <c r="AA3795" s="17" t="s">
        <v>5679</v>
      </c>
      <c r="AB3795" s="17" t="s">
        <v>663</v>
      </c>
      <c r="AC3795" s="17" t="s">
        <v>7662</v>
      </c>
      <c r="AD3795" s="17" t="s">
        <v>969</v>
      </c>
      <c r="AE3795" s="17" t="s">
        <v>42</v>
      </c>
      <c r="AF3795" s="17" t="s">
        <v>393</v>
      </c>
      <c r="AG3795" s="17" t="s">
        <v>970</v>
      </c>
      <c r="AJ3795" s="17" t="s">
        <v>83</v>
      </c>
      <c r="AK3795" s="17" t="s">
        <v>84</v>
      </c>
      <c r="AO3795" s="17" t="s">
        <v>46</v>
      </c>
      <c r="AP3795" s="18">
        <v>43193</v>
      </c>
      <c r="AQ3795" s="17">
        <v>13</v>
      </c>
      <c r="AR3795" s="17" t="s">
        <v>47</v>
      </c>
      <c r="AS3795" s="17" t="s">
        <v>47</v>
      </c>
      <c r="AT3795" s="17" t="s">
        <v>47</v>
      </c>
      <c r="AU3795" s="17" t="s">
        <v>47</v>
      </c>
      <c r="AV3795" s="17" t="s">
        <v>47</v>
      </c>
      <c r="AW3795" s="17" t="s">
        <v>266</v>
      </c>
      <c r="AX3795" s="17" t="s">
        <v>1828</v>
      </c>
      <c r="AY3795" s="17" t="s">
        <v>276</v>
      </c>
      <c r="AZ3795" s="17" t="s">
        <v>2243</v>
      </c>
      <c r="BA3795" s="17" t="s">
        <v>1977</v>
      </c>
      <c r="BB3795" s="17" t="s">
        <v>51</v>
      </c>
      <c r="BD3795" s="17">
        <v>5</v>
      </c>
      <c r="BE3795" s="17" t="s">
        <v>52</v>
      </c>
      <c r="BF3795" s="17" t="s">
        <v>972</v>
      </c>
      <c r="BG3795" s="18">
        <v>44137</v>
      </c>
      <c r="BL3795" s="17" t="s">
        <v>973</v>
      </c>
      <c r="BM3795" s="19">
        <v>97.053809523809534</v>
      </c>
      <c r="BN3795" s="19">
        <f>P3795*R3795</f>
        <v>11819.47</v>
      </c>
      <c r="BO3795" s="19" t="str">
        <f>IF(AND(BN3795&gt;120000, P3795&gt;25, X3795&lt;&gt;"WAVE 0"), "yes", "no")</f>
        <v>no</v>
      </c>
      <c r="BP3795" s="17" t="s">
        <v>51</v>
      </c>
    </row>
    <row r="3796" spans="1:68" x14ac:dyDescent="0.25">
      <c r="A3796" s="11" t="s">
        <v>7664</v>
      </c>
      <c r="B3796" s="12" t="s">
        <v>7662</v>
      </c>
      <c r="C3796" s="13" t="s">
        <v>14</v>
      </c>
      <c r="D3796" s="12" t="s">
        <v>5522</v>
      </c>
      <c r="E3796" s="13" t="s">
        <v>5523</v>
      </c>
      <c r="F3796" s="12">
        <v>2019</v>
      </c>
      <c r="G3796" s="13" t="s">
        <v>38</v>
      </c>
      <c r="H3796" s="12" t="s">
        <v>18</v>
      </c>
      <c r="I3796" s="13" t="s">
        <v>51</v>
      </c>
      <c r="J3796" s="12" t="s">
        <v>18</v>
      </c>
      <c r="K3796" s="13" t="s">
        <v>18</v>
      </c>
      <c r="L3796" s="12" t="s">
        <v>18</v>
      </c>
      <c r="M3796" s="13" t="s">
        <v>18</v>
      </c>
      <c r="N3796" s="2" t="s">
        <v>19</v>
      </c>
      <c r="O3796" s="13" t="s">
        <v>20</v>
      </c>
      <c r="P3796" s="14">
        <v>668.35</v>
      </c>
      <c r="Q3796" s="14">
        <v>10693.599999999999</v>
      </c>
      <c r="R3796" s="13">
        <v>23</v>
      </c>
      <c r="S3796" s="15">
        <v>1</v>
      </c>
      <c r="T3796" s="13">
        <v>1</v>
      </c>
      <c r="U3796" s="13">
        <v>0</v>
      </c>
      <c r="V3796" s="16">
        <v>0</v>
      </c>
      <c r="W3796" s="16" t="str">
        <f t="shared" si="59"/>
        <v>PN3501786-3</v>
      </c>
      <c r="X3796" s="17" t="s">
        <v>699</v>
      </c>
      <c r="Z3796" s="13" t="s">
        <v>38</v>
      </c>
      <c r="BN3796" s="19">
        <f>P3796*R3796</f>
        <v>15372.050000000001</v>
      </c>
      <c r="BO3796" s="19" t="str">
        <f>IF(AND(BN3796&gt;120000, P3796&gt;25, X3796&lt;&gt;"WAVE 0"), "yes", "no")</f>
        <v>no</v>
      </c>
      <c r="BP3796" s="17" t="s">
        <v>51</v>
      </c>
    </row>
    <row r="3797" spans="1:68" x14ac:dyDescent="0.25">
      <c r="A3797" s="11" t="s">
        <v>7665</v>
      </c>
      <c r="B3797" s="12" t="s">
        <v>7666</v>
      </c>
      <c r="C3797" s="13" t="s">
        <v>14</v>
      </c>
      <c r="D3797" s="12" t="s">
        <v>959</v>
      </c>
      <c r="E3797" s="13" t="s">
        <v>960</v>
      </c>
      <c r="F3797" s="12">
        <v>2019</v>
      </c>
      <c r="G3797" s="13" t="s">
        <v>38</v>
      </c>
      <c r="H3797" s="12" t="s">
        <v>330</v>
      </c>
      <c r="I3797" s="13" t="s">
        <v>51</v>
      </c>
      <c r="J3797" s="12" t="s">
        <v>5679</v>
      </c>
      <c r="K3797" s="13" t="s">
        <v>357</v>
      </c>
      <c r="L3797" s="12" t="s">
        <v>358</v>
      </c>
      <c r="M3797" s="13" t="s">
        <v>359</v>
      </c>
      <c r="N3797" s="2" t="s">
        <v>19</v>
      </c>
      <c r="O3797" s="13" t="s">
        <v>20</v>
      </c>
      <c r="P3797" s="14">
        <v>630.05999999999995</v>
      </c>
      <c r="Q3797" s="14">
        <v>12601.2</v>
      </c>
      <c r="R3797" s="13">
        <v>28</v>
      </c>
      <c r="S3797" s="15">
        <v>1</v>
      </c>
      <c r="T3797" s="13">
        <v>1</v>
      </c>
      <c r="U3797" s="13">
        <v>2</v>
      </c>
      <c r="V3797" s="16">
        <v>0</v>
      </c>
      <c r="W3797" s="16" t="str">
        <f t="shared" si="59"/>
        <v>PN3501787-1</v>
      </c>
      <c r="X3797" s="17" t="s">
        <v>699</v>
      </c>
      <c r="Z3797" s="17" t="s">
        <v>38</v>
      </c>
      <c r="AA3797" s="17" t="s">
        <v>5679</v>
      </c>
      <c r="AB3797" s="17" t="s">
        <v>689</v>
      </c>
      <c r="AC3797" s="17" t="s">
        <v>7667</v>
      </c>
      <c r="AD3797" s="17" t="s">
        <v>969</v>
      </c>
      <c r="AE3797" s="17" t="s">
        <v>42</v>
      </c>
      <c r="AF3797" s="17" t="s">
        <v>393</v>
      </c>
      <c r="AG3797" s="17" t="s">
        <v>970</v>
      </c>
      <c r="AJ3797" s="17" t="s">
        <v>83</v>
      </c>
      <c r="AK3797" s="17" t="s">
        <v>84</v>
      </c>
      <c r="AO3797" s="17" t="s">
        <v>46</v>
      </c>
      <c r="AP3797" s="18">
        <v>43193</v>
      </c>
      <c r="AQ3797" s="17">
        <v>13</v>
      </c>
      <c r="AR3797" s="17" t="s">
        <v>47</v>
      </c>
      <c r="AS3797" s="17" t="s">
        <v>47</v>
      </c>
      <c r="AT3797" s="17" t="s">
        <v>47</v>
      </c>
      <c r="AU3797" s="17" t="s">
        <v>47</v>
      </c>
      <c r="AV3797" s="17" t="s">
        <v>47</v>
      </c>
      <c r="AW3797" s="17" t="s">
        <v>266</v>
      </c>
      <c r="AX3797" s="17" t="s">
        <v>1828</v>
      </c>
      <c r="AY3797" s="17" t="s">
        <v>691</v>
      </c>
      <c r="AZ3797" s="17" t="s">
        <v>269</v>
      </c>
      <c r="BA3797" s="17" t="s">
        <v>1977</v>
      </c>
      <c r="BB3797" s="17" t="s">
        <v>51</v>
      </c>
      <c r="BD3797" s="17">
        <v>5</v>
      </c>
      <c r="BE3797" s="17" t="s">
        <v>52</v>
      </c>
      <c r="BF3797" s="17" t="s">
        <v>972</v>
      </c>
      <c r="BG3797" s="18">
        <v>44137</v>
      </c>
      <c r="BL3797" s="17" t="s">
        <v>973</v>
      </c>
      <c r="BN3797" s="19">
        <f>P3797*R3797</f>
        <v>17641.68</v>
      </c>
      <c r="BO3797" s="19" t="str">
        <f>IF(AND(BN3797&gt;120000, P3797&gt;25, X3797&lt;&gt;"WAVE 0"), "yes", "no")</f>
        <v>no</v>
      </c>
      <c r="BP3797" s="17" t="s">
        <v>51</v>
      </c>
    </row>
    <row r="3798" spans="1:68" x14ac:dyDescent="0.25">
      <c r="A3798" s="11" t="s">
        <v>7668</v>
      </c>
      <c r="B3798" s="12" t="s">
        <v>7669</v>
      </c>
      <c r="C3798" s="13" t="s">
        <v>14</v>
      </c>
      <c r="D3798" s="12" t="s">
        <v>959</v>
      </c>
      <c r="E3798" s="13" t="s">
        <v>960</v>
      </c>
      <c r="F3798" s="12">
        <v>2019</v>
      </c>
      <c r="G3798" s="13" t="s">
        <v>38</v>
      </c>
      <c r="H3798" s="12" t="s">
        <v>330</v>
      </c>
      <c r="I3798" s="13" t="s">
        <v>18</v>
      </c>
      <c r="J3798" s="12" t="s">
        <v>965</v>
      </c>
      <c r="K3798" s="13" t="s">
        <v>966</v>
      </c>
      <c r="L3798" s="12" t="s">
        <v>967</v>
      </c>
      <c r="M3798" s="13" t="s">
        <v>359</v>
      </c>
      <c r="N3798" s="2" t="s">
        <v>19</v>
      </c>
      <c r="O3798" s="13" t="s">
        <v>20</v>
      </c>
      <c r="P3798" s="14"/>
      <c r="Q3798" s="14">
        <v>25038.5</v>
      </c>
      <c r="R3798" s="13">
        <v>120</v>
      </c>
      <c r="S3798" s="15">
        <v>0.8571428571428571</v>
      </c>
      <c r="T3798" s="13">
        <v>2</v>
      </c>
      <c r="U3798" s="13">
        <v>4</v>
      </c>
      <c r="V3798" s="16">
        <v>0</v>
      </c>
      <c r="W3798" s="16" t="str">
        <f t="shared" si="59"/>
        <v>PN3502066-1</v>
      </c>
      <c r="X3798" s="17" t="s">
        <v>699</v>
      </c>
      <c r="Z3798" s="17" t="s">
        <v>38</v>
      </c>
      <c r="AA3798" s="17" t="s">
        <v>965</v>
      </c>
      <c r="AB3798" s="17" t="s">
        <v>501</v>
      </c>
      <c r="AC3798" s="17" t="s">
        <v>7670</v>
      </c>
      <c r="AD3798" s="17" t="s">
        <v>969</v>
      </c>
      <c r="AE3798" s="17" t="s">
        <v>42</v>
      </c>
      <c r="AF3798" s="17" t="s">
        <v>393</v>
      </c>
      <c r="AG3798" s="17" t="s">
        <v>970</v>
      </c>
      <c r="AJ3798" s="17" t="s">
        <v>490</v>
      </c>
      <c r="AK3798" s="17" t="s">
        <v>491</v>
      </c>
      <c r="AO3798" s="17" t="s">
        <v>85</v>
      </c>
      <c r="AP3798" s="18">
        <v>43220</v>
      </c>
      <c r="AQ3798" s="17">
        <v>8</v>
      </c>
      <c r="AR3798" s="17" t="s">
        <v>47</v>
      </c>
      <c r="AS3798" s="17" t="s">
        <v>47</v>
      </c>
      <c r="AT3798" s="17" t="s">
        <v>161</v>
      </c>
      <c r="AU3798" s="17" t="s">
        <v>162</v>
      </c>
      <c r="AV3798" s="17" t="s">
        <v>162</v>
      </c>
      <c r="AW3798" s="17" t="s">
        <v>266</v>
      </c>
      <c r="AX3798" s="17" t="s">
        <v>267</v>
      </c>
      <c r="AZ3798" s="17" t="s">
        <v>3241</v>
      </c>
      <c r="BA3798" s="17" t="s">
        <v>285</v>
      </c>
      <c r="BB3798" s="17" t="s">
        <v>51</v>
      </c>
      <c r="BD3798" s="17">
        <v>5</v>
      </c>
      <c r="BE3798" s="17" t="s">
        <v>52</v>
      </c>
      <c r="BF3798" s="17" t="s">
        <v>972</v>
      </c>
      <c r="BG3798" s="18">
        <v>44137</v>
      </c>
      <c r="BL3798" s="17" t="s">
        <v>973</v>
      </c>
      <c r="BM3798" s="19">
        <v>3462.7754285714286</v>
      </c>
      <c r="BN3798" s="19">
        <f>P3798*R3798</f>
        <v>0</v>
      </c>
      <c r="BO3798" s="19" t="str">
        <f>IF(AND(BN3798&gt;120000, P3798&gt;25, X3798&lt;&gt;"WAVE 0"), "yes", "no")</f>
        <v>no</v>
      </c>
      <c r="BP3798" s="17" t="s">
        <v>51</v>
      </c>
    </row>
    <row r="3799" spans="1:68" x14ac:dyDescent="0.25">
      <c r="A3799" s="11" t="s">
        <v>7671</v>
      </c>
      <c r="B3799" s="12" t="s">
        <v>7672</v>
      </c>
      <c r="C3799" s="13" t="s">
        <v>14</v>
      </c>
      <c r="D3799" s="12" t="s">
        <v>1037</v>
      </c>
      <c r="E3799" s="13" t="s">
        <v>1038</v>
      </c>
      <c r="F3799" s="12">
        <v>2019</v>
      </c>
      <c r="G3799" s="13" t="s">
        <v>27</v>
      </c>
      <c r="H3799" s="12" t="s">
        <v>330</v>
      </c>
      <c r="I3799" s="13" t="s">
        <v>18</v>
      </c>
      <c r="J3799" s="12" t="s">
        <v>965</v>
      </c>
      <c r="K3799" s="13" t="s">
        <v>966</v>
      </c>
      <c r="L3799" s="12" t="s">
        <v>967</v>
      </c>
      <c r="M3799" s="13" t="s">
        <v>359</v>
      </c>
      <c r="N3799" s="2" t="s">
        <v>19</v>
      </c>
      <c r="O3799" s="13" t="s">
        <v>20</v>
      </c>
      <c r="P3799" s="14">
        <v>50</v>
      </c>
      <c r="Q3799" s="14">
        <v>400</v>
      </c>
      <c r="R3799" s="13">
        <v>23</v>
      </c>
      <c r="S3799" s="15">
        <v>0.5</v>
      </c>
      <c r="T3799" s="13">
        <v>1</v>
      </c>
      <c r="U3799" s="13">
        <v>0</v>
      </c>
      <c r="V3799" s="16">
        <v>0</v>
      </c>
      <c r="W3799" s="16" t="str">
        <f t="shared" si="59"/>
        <v>PN3502078-1</v>
      </c>
      <c r="X3799" s="17" t="s">
        <v>21</v>
      </c>
      <c r="Z3799" s="17" t="s">
        <v>33</v>
      </c>
      <c r="AB3799" s="17" t="s">
        <v>152</v>
      </c>
      <c r="AC3799" s="17" t="s">
        <v>7672</v>
      </c>
      <c r="AD3799" s="17" t="s">
        <v>969</v>
      </c>
      <c r="AE3799" s="17" t="s">
        <v>42</v>
      </c>
      <c r="AF3799" s="17" t="s">
        <v>393</v>
      </c>
      <c r="AG3799" s="17" t="s">
        <v>970</v>
      </c>
      <c r="AJ3799" s="17" t="s">
        <v>83</v>
      </c>
      <c r="AK3799" s="17" t="s">
        <v>84</v>
      </c>
      <c r="AO3799" s="17" t="s">
        <v>130</v>
      </c>
      <c r="AP3799" s="18">
        <v>43347</v>
      </c>
      <c r="AQ3799" s="17" t="s">
        <v>22</v>
      </c>
      <c r="AR3799" s="17" t="s">
        <v>47</v>
      </c>
      <c r="AS3799" s="17" t="s">
        <v>47</v>
      </c>
      <c r="AT3799" s="17" t="s">
        <v>47</v>
      </c>
      <c r="AU3799" s="17" t="s">
        <v>47</v>
      </c>
      <c r="AV3799" s="17" t="s">
        <v>47</v>
      </c>
      <c r="AW3799" s="17" t="s">
        <v>48</v>
      </c>
      <c r="AX3799" s="17" t="s">
        <v>516</v>
      </c>
      <c r="AY3799" s="17" t="s">
        <v>691</v>
      </c>
      <c r="BA3799" s="17" t="s">
        <v>944</v>
      </c>
      <c r="BB3799" s="17" t="s">
        <v>51</v>
      </c>
      <c r="BD3799" s="17">
        <v>3</v>
      </c>
      <c r="BE3799" s="17" t="s">
        <v>52</v>
      </c>
      <c r="BF3799" s="17" t="s">
        <v>6991</v>
      </c>
      <c r="BG3799" s="18">
        <v>44099</v>
      </c>
      <c r="BL3799" s="17" t="s">
        <v>6992</v>
      </c>
      <c r="BM3799" s="19" t="s">
        <v>22</v>
      </c>
      <c r="BN3799" s="19">
        <f>P3799*R3799</f>
        <v>1150</v>
      </c>
      <c r="BO3799" s="19" t="str">
        <f>IF(AND(BN3799&gt;120000, P3799&gt;25, X3799&lt;&gt;"WAVE 0"), "yes", "no")</f>
        <v>no</v>
      </c>
      <c r="BP3799" s="17" t="s">
        <v>51</v>
      </c>
    </row>
    <row r="3800" spans="1:68" x14ac:dyDescent="0.25">
      <c r="A3800" s="11" t="s">
        <v>7673</v>
      </c>
      <c r="B3800" s="12" t="s">
        <v>7674</v>
      </c>
      <c r="C3800" s="13" t="s">
        <v>14</v>
      </c>
      <c r="D3800" s="12" t="s">
        <v>959</v>
      </c>
      <c r="E3800" s="13" t="s">
        <v>960</v>
      </c>
      <c r="F3800" s="12">
        <v>2019</v>
      </c>
      <c r="G3800" s="13" t="s">
        <v>38</v>
      </c>
      <c r="H3800" s="12" t="s">
        <v>330</v>
      </c>
      <c r="I3800" s="13" t="s">
        <v>51</v>
      </c>
      <c r="J3800" s="12" t="s">
        <v>965</v>
      </c>
      <c r="K3800" s="13" t="s">
        <v>966</v>
      </c>
      <c r="L3800" s="12" t="s">
        <v>967</v>
      </c>
      <c r="M3800" s="13" t="s">
        <v>359</v>
      </c>
      <c r="N3800" s="2" t="s">
        <v>19</v>
      </c>
      <c r="O3800" s="13" t="s">
        <v>20</v>
      </c>
      <c r="P3800" s="14">
        <v>522.39</v>
      </c>
      <c r="Q3800" s="14">
        <v>9403.02</v>
      </c>
      <c r="R3800" s="13">
        <v>23</v>
      </c>
      <c r="S3800" s="15">
        <v>0.75</v>
      </c>
      <c r="T3800" s="13">
        <v>1</v>
      </c>
      <c r="U3800" s="13">
        <v>3</v>
      </c>
      <c r="V3800" s="16">
        <v>0</v>
      </c>
      <c r="W3800" s="16" t="str">
        <f t="shared" si="59"/>
        <v>PN3502083-2</v>
      </c>
      <c r="X3800" s="17" t="s">
        <v>699</v>
      </c>
      <c r="Z3800" s="17" t="s">
        <v>38</v>
      </c>
      <c r="AA3800" s="17" t="s">
        <v>965</v>
      </c>
      <c r="AB3800" s="17" t="s">
        <v>39</v>
      </c>
      <c r="AC3800" s="17" t="s">
        <v>7674</v>
      </c>
      <c r="AD3800" s="17" t="s">
        <v>969</v>
      </c>
      <c r="AE3800" s="17" t="s">
        <v>42</v>
      </c>
      <c r="AF3800" s="17" t="s">
        <v>393</v>
      </c>
      <c r="AG3800" s="17" t="s">
        <v>970</v>
      </c>
      <c r="AJ3800" s="17" t="s">
        <v>83</v>
      </c>
      <c r="AK3800" s="17" t="s">
        <v>84</v>
      </c>
      <c r="AO3800" s="17" t="s">
        <v>130</v>
      </c>
      <c r="AP3800" s="18">
        <v>43270</v>
      </c>
      <c r="AQ3800" s="17">
        <v>8</v>
      </c>
      <c r="AR3800" s="17" t="s">
        <v>47</v>
      </c>
      <c r="AS3800" s="17" t="s">
        <v>47</v>
      </c>
      <c r="AT3800" s="17" t="s">
        <v>47</v>
      </c>
      <c r="AU3800" s="17" t="s">
        <v>47</v>
      </c>
      <c r="AV3800" s="17" t="s">
        <v>47</v>
      </c>
      <c r="AW3800" s="17" t="s">
        <v>266</v>
      </c>
      <c r="AX3800" s="17" t="s">
        <v>1828</v>
      </c>
      <c r="AY3800" s="17" t="s">
        <v>691</v>
      </c>
      <c r="AZ3800" s="17" t="s">
        <v>773</v>
      </c>
      <c r="BA3800" s="17" t="s">
        <v>1003</v>
      </c>
      <c r="BB3800" s="17" t="s">
        <v>51</v>
      </c>
      <c r="BD3800" s="17">
        <v>3</v>
      </c>
      <c r="BE3800" s="17" t="s">
        <v>52</v>
      </c>
      <c r="BF3800" s="17" t="s">
        <v>972</v>
      </c>
      <c r="BG3800" s="18">
        <v>44137</v>
      </c>
      <c r="BL3800" s="17" t="s">
        <v>973</v>
      </c>
      <c r="BM3800" s="19">
        <v>1098.991666666667</v>
      </c>
      <c r="BN3800" s="19">
        <f>P3800*R3800</f>
        <v>12014.97</v>
      </c>
      <c r="BO3800" s="19" t="str">
        <f>IF(AND(BN3800&gt;120000, P3800&gt;25, X3800&lt;&gt;"WAVE 0"), "yes", "no")</f>
        <v>no</v>
      </c>
      <c r="BP3800" s="17" t="s">
        <v>51</v>
      </c>
    </row>
    <row r="3801" spans="1:68" x14ac:dyDescent="0.25">
      <c r="A3801" s="11" t="s">
        <v>7675</v>
      </c>
      <c r="B3801" s="12" t="s">
        <v>7676</v>
      </c>
      <c r="C3801" s="13" t="s">
        <v>14</v>
      </c>
      <c r="D3801" s="12" t="s">
        <v>959</v>
      </c>
      <c r="E3801" s="13" t="s">
        <v>960</v>
      </c>
      <c r="F3801" s="12">
        <v>2019</v>
      </c>
      <c r="G3801" s="13" t="s">
        <v>38</v>
      </c>
      <c r="H3801" s="12" t="s">
        <v>330</v>
      </c>
      <c r="I3801" s="13" t="s">
        <v>51</v>
      </c>
      <c r="J3801" s="12" t="s">
        <v>965</v>
      </c>
      <c r="K3801" s="13" t="s">
        <v>966</v>
      </c>
      <c r="L3801" s="12" t="s">
        <v>967</v>
      </c>
      <c r="M3801" s="13" t="s">
        <v>359</v>
      </c>
      <c r="N3801" s="2" t="s">
        <v>19</v>
      </c>
      <c r="O3801" s="13" t="s">
        <v>20</v>
      </c>
      <c r="P3801" s="14">
        <v>226.48</v>
      </c>
      <c r="Q3801" s="14">
        <v>4303.12</v>
      </c>
      <c r="R3801" s="13">
        <v>23</v>
      </c>
      <c r="S3801" s="15">
        <v>1</v>
      </c>
      <c r="T3801" s="13">
        <v>1</v>
      </c>
      <c r="U3801" s="13">
        <v>0</v>
      </c>
      <c r="V3801" s="16">
        <v>0</v>
      </c>
      <c r="W3801" s="16" t="str">
        <f t="shared" si="59"/>
        <v>PN3502084-2</v>
      </c>
      <c r="X3801" s="17" t="s">
        <v>699</v>
      </c>
      <c r="Z3801" s="17" t="s">
        <v>38</v>
      </c>
      <c r="AB3801" s="17" t="s">
        <v>39</v>
      </c>
      <c r="AC3801" s="17" t="s">
        <v>7677</v>
      </c>
      <c r="AD3801" s="17" t="s">
        <v>969</v>
      </c>
      <c r="AE3801" s="17" t="s">
        <v>42</v>
      </c>
      <c r="AF3801" s="17" t="s">
        <v>393</v>
      </c>
      <c r="AG3801" s="17" t="s">
        <v>970</v>
      </c>
      <c r="AJ3801" s="17" t="s">
        <v>83</v>
      </c>
      <c r="AK3801" s="17" t="s">
        <v>84</v>
      </c>
      <c r="AO3801" s="17" t="s">
        <v>130</v>
      </c>
      <c r="AP3801" s="18">
        <v>43545</v>
      </c>
      <c r="AQ3801" s="17" t="s">
        <v>22</v>
      </c>
      <c r="AR3801" s="17" t="s">
        <v>47</v>
      </c>
      <c r="AS3801" s="17" t="s">
        <v>47</v>
      </c>
      <c r="AT3801" s="17" t="s">
        <v>47</v>
      </c>
      <c r="AU3801" s="17" t="s">
        <v>47</v>
      </c>
      <c r="AV3801" s="17" t="s">
        <v>47</v>
      </c>
      <c r="AW3801" s="17" t="s">
        <v>266</v>
      </c>
      <c r="AX3801" s="17" t="s">
        <v>1828</v>
      </c>
      <c r="AY3801" s="17" t="s">
        <v>691</v>
      </c>
      <c r="AZ3801" s="17" t="s">
        <v>773</v>
      </c>
      <c r="BA3801" s="17" t="s">
        <v>1003</v>
      </c>
      <c r="BB3801" s="17" t="s">
        <v>51</v>
      </c>
      <c r="BD3801" s="17">
        <v>5</v>
      </c>
      <c r="BE3801" s="17" t="s">
        <v>52</v>
      </c>
      <c r="BF3801" s="17" t="s">
        <v>972</v>
      </c>
      <c r="BG3801" s="18">
        <v>44137</v>
      </c>
      <c r="BL3801" s="17" t="s">
        <v>973</v>
      </c>
      <c r="BM3801" s="19" t="s">
        <v>22</v>
      </c>
      <c r="BN3801" s="19">
        <f>P3801*R3801</f>
        <v>5209.04</v>
      </c>
      <c r="BO3801" s="19" t="str">
        <f>IF(AND(BN3801&gt;120000, P3801&gt;25, X3801&lt;&gt;"WAVE 0"), "yes", "no")</f>
        <v>no</v>
      </c>
      <c r="BP3801" s="17" t="s">
        <v>51</v>
      </c>
    </row>
    <row r="3802" spans="1:68" x14ac:dyDescent="0.25">
      <c r="A3802" s="11" t="s">
        <v>7678</v>
      </c>
      <c r="B3802" s="12" t="s">
        <v>7676</v>
      </c>
      <c r="C3802" s="13" t="s">
        <v>14</v>
      </c>
      <c r="D3802" s="12" t="s">
        <v>959</v>
      </c>
      <c r="E3802" s="13" t="s">
        <v>960</v>
      </c>
      <c r="F3802" s="12">
        <v>2019</v>
      </c>
      <c r="G3802" s="13" t="s">
        <v>38</v>
      </c>
      <c r="H3802" s="12" t="s">
        <v>330</v>
      </c>
      <c r="I3802" s="13" t="s">
        <v>51</v>
      </c>
      <c r="J3802" s="12" t="s">
        <v>965</v>
      </c>
      <c r="K3802" s="13" t="s">
        <v>966</v>
      </c>
      <c r="L3802" s="12" t="s">
        <v>967</v>
      </c>
      <c r="M3802" s="13" t="s">
        <v>359</v>
      </c>
      <c r="N3802" s="2" t="s">
        <v>19</v>
      </c>
      <c r="O3802" s="13" t="s">
        <v>20</v>
      </c>
      <c r="P3802" s="14">
        <v>282.71780000000001</v>
      </c>
      <c r="Q3802" s="14">
        <v>2668.2599999999998</v>
      </c>
      <c r="R3802" s="13">
        <v>23</v>
      </c>
      <c r="S3802" s="15">
        <v>1</v>
      </c>
      <c r="T3802" s="13">
        <v>2</v>
      </c>
      <c r="U3802" s="13">
        <v>3</v>
      </c>
      <c r="V3802" s="16">
        <v>0</v>
      </c>
      <c r="W3802" s="16" t="str">
        <f t="shared" si="59"/>
        <v>PN3502085-2</v>
      </c>
      <c r="X3802" s="17" t="s">
        <v>699</v>
      </c>
      <c r="Z3802" s="17" t="s">
        <v>38</v>
      </c>
      <c r="AB3802" s="17" t="s">
        <v>39</v>
      </c>
      <c r="AC3802" s="17" t="s">
        <v>7677</v>
      </c>
      <c r="AD3802" s="17" t="s">
        <v>969</v>
      </c>
      <c r="AE3802" s="17" t="s">
        <v>42</v>
      </c>
      <c r="AF3802" s="17" t="s">
        <v>393</v>
      </c>
      <c r="AG3802" s="17" t="s">
        <v>970</v>
      </c>
      <c r="AJ3802" s="17" t="s">
        <v>83</v>
      </c>
      <c r="AK3802" s="17" t="s">
        <v>84</v>
      </c>
      <c r="AO3802" s="17" t="s">
        <v>130</v>
      </c>
      <c r="AP3802" s="18">
        <v>43270</v>
      </c>
      <c r="AQ3802" s="17" t="s">
        <v>22</v>
      </c>
      <c r="AR3802" s="17" t="s">
        <v>47</v>
      </c>
      <c r="AS3802" s="17" t="s">
        <v>47</v>
      </c>
      <c r="AT3802" s="17" t="s">
        <v>47</v>
      </c>
      <c r="AU3802" s="17" t="s">
        <v>47</v>
      </c>
      <c r="AV3802" s="17" t="s">
        <v>47</v>
      </c>
      <c r="AW3802" s="17" t="s">
        <v>266</v>
      </c>
      <c r="AX3802" s="17" t="s">
        <v>1828</v>
      </c>
      <c r="AY3802" s="17" t="s">
        <v>691</v>
      </c>
      <c r="AZ3802" s="17" t="s">
        <v>773</v>
      </c>
      <c r="BA3802" s="17" t="s">
        <v>1003</v>
      </c>
      <c r="BB3802" s="17" t="s">
        <v>51</v>
      </c>
      <c r="BD3802" s="17">
        <v>3</v>
      </c>
      <c r="BE3802" s="17" t="s">
        <v>52</v>
      </c>
      <c r="BF3802" s="17" t="s">
        <v>972</v>
      </c>
      <c r="BG3802" s="18">
        <v>44137</v>
      </c>
      <c r="BL3802" s="17" t="s">
        <v>973</v>
      </c>
      <c r="BM3802" s="19" t="s">
        <v>22</v>
      </c>
      <c r="BN3802" s="19">
        <f>P3802*R3802</f>
        <v>6502.5093999999999</v>
      </c>
      <c r="BO3802" s="19" t="str">
        <f>IF(AND(BN3802&gt;120000, P3802&gt;25, X3802&lt;&gt;"WAVE 0"), "yes", "no")</f>
        <v>no</v>
      </c>
      <c r="BP3802" s="17" t="s">
        <v>51</v>
      </c>
    </row>
    <row r="3803" spans="1:68" x14ac:dyDescent="0.25">
      <c r="A3803" s="11" t="s">
        <v>7679</v>
      </c>
      <c r="B3803" s="12" t="s">
        <v>7680</v>
      </c>
      <c r="C3803" s="13" t="s">
        <v>14</v>
      </c>
      <c r="D3803" s="12" t="s">
        <v>2830</v>
      </c>
      <c r="E3803" s="13" t="s">
        <v>2831</v>
      </c>
      <c r="F3803" s="12">
        <v>2019</v>
      </c>
      <c r="G3803" s="13" t="s">
        <v>109</v>
      </c>
      <c r="H3803" s="12" t="s">
        <v>330</v>
      </c>
      <c r="I3803" s="13" t="s">
        <v>18</v>
      </c>
      <c r="J3803" s="12" t="s">
        <v>965</v>
      </c>
      <c r="K3803" s="13" t="s">
        <v>966</v>
      </c>
      <c r="L3803" s="12" t="s">
        <v>967</v>
      </c>
      <c r="M3803" s="13" t="s">
        <v>359</v>
      </c>
      <c r="N3803" s="2" t="s">
        <v>19</v>
      </c>
      <c r="O3803" s="13" t="s">
        <v>20</v>
      </c>
      <c r="P3803" s="14"/>
      <c r="Q3803" s="14"/>
      <c r="R3803" s="13">
        <v>0</v>
      </c>
      <c r="S3803" s="15"/>
      <c r="T3803" s="13">
        <v>1</v>
      </c>
      <c r="U3803" s="13"/>
      <c r="V3803" s="16"/>
      <c r="W3803" s="16" t="str">
        <f t="shared" si="59"/>
        <v>PN3502104-10</v>
      </c>
      <c r="Z3803" s="13" t="s">
        <v>109</v>
      </c>
      <c r="AA3803" s="17" t="s">
        <v>22</v>
      </c>
      <c r="AB3803" s="17" t="s">
        <v>22</v>
      </c>
      <c r="AC3803" s="17" t="s">
        <v>22</v>
      </c>
      <c r="AD3803" s="17" t="s">
        <v>22</v>
      </c>
      <c r="AE3803" s="17" t="s">
        <v>22</v>
      </c>
      <c r="AF3803" s="17" t="s">
        <v>22</v>
      </c>
      <c r="AG3803" s="17" t="s">
        <v>22</v>
      </c>
      <c r="AJ3803" s="17" t="s">
        <v>22</v>
      </c>
      <c r="AK3803" s="17" t="s">
        <v>22</v>
      </c>
      <c r="AO3803" s="17" t="s">
        <v>22</v>
      </c>
      <c r="AP3803" s="18" t="s">
        <v>22</v>
      </c>
      <c r="AQ3803" s="17" t="s">
        <v>22</v>
      </c>
      <c r="AR3803" s="17" t="s">
        <v>22</v>
      </c>
      <c r="AS3803" s="17" t="s">
        <v>22</v>
      </c>
      <c r="AT3803" s="17" t="s">
        <v>22</v>
      </c>
      <c r="AU3803" s="17" t="s">
        <v>22</v>
      </c>
      <c r="AV3803" s="17" t="s">
        <v>22</v>
      </c>
      <c r="AW3803" s="17" t="s">
        <v>22</v>
      </c>
      <c r="AX3803" s="17" t="s">
        <v>22</v>
      </c>
      <c r="AY3803" s="17" t="s">
        <v>22</v>
      </c>
      <c r="AZ3803" s="17" t="s">
        <v>22</v>
      </c>
      <c r="BA3803" s="17" t="s">
        <v>22</v>
      </c>
      <c r="BD3803" s="17" t="s">
        <v>22</v>
      </c>
      <c r="BE3803" s="17" t="s">
        <v>22</v>
      </c>
      <c r="BF3803" s="17" t="s">
        <v>22</v>
      </c>
      <c r="BG3803" s="18" t="s">
        <v>22</v>
      </c>
      <c r="BH3803" s="3" t="s">
        <v>22</v>
      </c>
      <c r="BI3803" s="3" t="s">
        <v>22</v>
      </c>
      <c r="BK3803" s="3" t="s">
        <v>22</v>
      </c>
      <c r="BL3803" s="17" t="s">
        <v>22</v>
      </c>
      <c r="BM3803" s="19" t="s">
        <v>22</v>
      </c>
      <c r="BN3803" s="19">
        <f>P3803*R3803</f>
        <v>0</v>
      </c>
      <c r="BO3803" s="19" t="str">
        <f>IF(AND(BN3803&gt;120000, P3803&gt;25, X3803&lt;&gt;"WAVE 0"), "yes", "no")</f>
        <v>no</v>
      </c>
      <c r="BP3803" s="17" t="s">
        <v>22</v>
      </c>
    </row>
    <row r="3804" spans="1:68" x14ac:dyDescent="0.25">
      <c r="A3804" s="11" t="s">
        <v>7681</v>
      </c>
      <c r="B3804" s="12" t="s">
        <v>7680</v>
      </c>
      <c r="C3804" s="13" t="s">
        <v>14</v>
      </c>
      <c r="D3804" s="12" t="s">
        <v>2830</v>
      </c>
      <c r="E3804" s="13" t="s">
        <v>2831</v>
      </c>
      <c r="F3804" s="12">
        <v>2019</v>
      </c>
      <c r="G3804" s="13" t="s">
        <v>109</v>
      </c>
      <c r="H3804" s="12" t="s">
        <v>330</v>
      </c>
      <c r="I3804" s="13" t="s">
        <v>18</v>
      </c>
      <c r="J3804" s="12" t="s">
        <v>965</v>
      </c>
      <c r="K3804" s="13" t="s">
        <v>966</v>
      </c>
      <c r="L3804" s="12" t="s">
        <v>967</v>
      </c>
      <c r="M3804" s="13" t="s">
        <v>359</v>
      </c>
      <c r="N3804" s="2" t="s">
        <v>19</v>
      </c>
      <c r="O3804" s="13" t="s">
        <v>20</v>
      </c>
      <c r="P3804" s="14">
        <v>2809</v>
      </c>
      <c r="Q3804" s="14">
        <v>2809</v>
      </c>
      <c r="R3804" s="13">
        <v>0</v>
      </c>
      <c r="S3804" s="15">
        <v>0</v>
      </c>
      <c r="T3804" s="13">
        <v>1</v>
      </c>
      <c r="U3804" s="13"/>
      <c r="V3804" s="16">
        <v>0</v>
      </c>
      <c r="W3804" s="16" t="str">
        <f t="shared" si="59"/>
        <v>PN3502104-12</v>
      </c>
      <c r="Z3804" s="13" t="s">
        <v>109</v>
      </c>
      <c r="AA3804" s="17" t="s">
        <v>22</v>
      </c>
      <c r="AB3804" s="17" t="s">
        <v>22</v>
      </c>
      <c r="AC3804" s="17" t="s">
        <v>22</v>
      </c>
      <c r="AD3804" s="17" t="s">
        <v>22</v>
      </c>
      <c r="AE3804" s="17" t="s">
        <v>22</v>
      </c>
      <c r="AF3804" s="17" t="s">
        <v>22</v>
      </c>
      <c r="AG3804" s="17" t="s">
        <v>22</v>
      </c>
      <c r="AJ3804" s="17" t="s">
        <v>22</v>
      </c>
      <c r="AK3804" s="17" t="s">
        <v>22</v>
      </c>
      <c r="AO3804" s="17" t="s">
        <v>22</v>
      </c>
      <c r="AP3804" s="18" t="s">
        <v>22</v>
      </c>
      <c r="AQ3804" s="17" t="s">
        <v>22</v>
      </c>
      <c r="AR3804" s="17" t="s">
        <v>22</v>
      </c>
      <c r="AS3804" s="17" t="s">
        <v>22</v>
      </c>
      <c r="AT3804" s="17" t="s">
        <v>22</v>
      </c>
      <c r="AU3804" s="17" t="s">
        <v>22</v>
      </c>
      <c r="AV3804" s="17" t="s">
        <v>22</v>
      </c>
      <c r="AW3804" s="17" t="s">
        <v>22</v>
      </c>
      <c r="AX3804" s="17" t="s">
        <v>22</v>
      </c>
      <c r="AY3804" s="17" t="s">
        <v>22</v>
      </c>
      <c r="AZ3804" s="17" t="s">
        <v>22</v>
      </c>
      <c r="BA3804" s="17" t="s">
        <v>22</v>
      </c>
      <c r="BD3804" s="17" t="s">
        <v>22</v>
      </c>
      <c r="BE3804" s="17" t="s">
        <v>22</v>
      </c>
      <c r="BF3804" s="17" t="s">
        <v>22</v>
      </c>
      <c r="BG3804" s="18" t="s">
        <v>22</v>
      </c>
      <c r="BH3804" s="3" t="s">
        <v>22</v>
      </c>
      <c r="BI3804" s="3" t="s">
        <v>22</v>
      </c>
      <c r="BK3804" s="3" t="s">
        <v>22</v>
      </c>
      <c r="BL3804" s="17" t="s">
        <v>22</v>
      </c>
      <c r="BM3804" s="19" t="s">
        <v>22</v>
      </c>
      <c r="BN3804" s="19">
        <f>P3804*R3804</f>
        <v>0</v>
      </c>
      <c r="BO3804" s="19" t="str">
        <f>IF(AND(BN3804&gt;120000, P3804&gt;25, X3804&lt;&gt;"WAVE 0"), "yes", "no")</f>
        <v>no</v>
      </c>
      <c r="BP3804" s="17" t="s">
        <v>22</v>
      </c>
    </row>
    <row r="3805" spans="1:68" x14ac:dyDescent="0.25">
      <c r="A3805" s="11" t="s">
        <v>7682</v>
      </c>
      <c r="B3805" s="12" t="s">
        <v>7683</v>
      </c>
      <c r="C3805" s="13" t="s">
        <v>14</v>
      </c>
      <c r="D3805" s="12" t="s">
        <v>2830</v>
      </c>
      <c r="E3805" s="13" t="s">
        <v>2831</v>
      </c>
      <c r="F3805" s="12">
        <v>2019</v>
      </c>
      <c r="G3805" s="13" t="s">
        <v>109</v>
      </c>
      <c r="H3805" s="12" t="s">
        <v>330</v>
      </c>
      <c r="I3805" s="13" t="s">
        <v>18</v>
      </c>
      <c r="J3805" s="12" t="s">
        <v>965</v>
      </c>
      <c r="K3805" s="13" t="s">
        <v>966</v>
      </c>
      <c r="L3805" s="12" t="s">
        <v>967</v>
      </c>
      <c r="M3805" s="13" t="s">
        <v>359</v>
      </c>
      <c r="N3805" s="2" t="s">
        <v>19</v>
      </c>
      <c r="O3805" s="13" t="s">
        <v>20</v>
      </c>
      <c r="P3805" s="14">
        <v>892.53</v>
      </c>
      <c r="Q3805" s="14"/>
      <c r="R3805" s="13">
        <v>62</v>
      </c>
      <c r="S3805" s="15"/>
      <c r="T3805" s="13">
        <v>2</v>
      </c>
      <c r="U3805" s="13">
        <v>0</v>
      </c>
      <c r="V3805" s="16"/>
      <c r="W3805" s="16" t="str">
        <f t="shared" si="59"/>
        <v>PN3502104-14</v>
      </c>
      <c r="X3805" s="17" t="s">
        <v>21</v>
      </c>
      <c r="Z3805" s="17" t="s">
        <v>38</v>
      </c>
      <c r="AB3805" s="17" t="s">
        <v>7684</v>
      </c>
      <c r="AC3805" s="17" t="s">
        <v>7683</v>
      </c>
      <c r="AD3805" s="17" t="s">
        <v>969</v>
      </c>
      <c r="AE3805" s="17" t="s">
        <v>42</v>
      </c>
      <c r="AF3805" s="17" t="s">
        <v>554</v>
      </c>
      <c r="AG3805" s="17" t="s">
        <v>970</v>
      </c>
      <c r="AJ3805" s="17" t="s">
        <v>83</v>
      </c>
      <c r="AK3805" s="17" t="s">
        <v>84</v>
      </c>
      <c r="AO3805" s="17" t="s">
        <v>130</v>
      </c>
      <c r="AP3805" s="18">
        <v>43545</v>
      </c>
      <c r="AQ3805" s="17" t="s">
        <v>22</v>
      </c>
      <c r="AR3805" s="17" t="s">
        <v>47</v>
      </c>
      <c r="AS3805" s="17" t="s">
        <v>47</v>
      </c>
      <c r="AT3805" s="17" t="s">
        <v>47</v>
      </c>
      <c r="AU3805" s="17" t="s">
        <v>47</v>
      </c>
      <c r="AV3805" s="17" t="s">
        <v>47</v>
      </c>
      <c r="AW3805" s="17" t="s">
        <v>266</v>
      </c>
      <c r="AX3805" s="17" t="s">
        <v>904</v>
      </c>
      <c r="AY3805" s="17" t="s">
        <v>276</v>
      </c>
      <c r="AZ3805" s="17" t="s">
        <v>269</v>
      </c>
      <c r="BA3805" s="17" t="s">
        <v>906</v>
      </c>
      <c r="BB3805" s="17" t="s">
        <v>51</v>
      </c>
      <c r="BD3805" s="17">
        <v>5</v>
      </c>
      <c r="BE3805" s="17" t="s">
        <v>52</v>
      </c>
      <c r="BF3805" s="17" t="s">
        <v>53</v>
      </c>
      <c r="BG3805" s="18" t="s">
        <v>53</v>
      </c>
      <c r="BL3805" s="17" t="s">
        <v>6937</v>
      </c>
      <c r="BM3805" s="19" t="s">
        <v>22</v>
      </c>
      <c r="BN3805" s="19">
        <f>P3805*R3805</f>
        <v>55336.86</v>
      </c>
      <c r="BO3805" s="19" t="str">
        <f>IF(AND(BN3805&gt;120000, P3805&gt;25, X3805&lt;&gt;"WAVE 0"), "yes", "no")</f>
        <v>no</v>
      </c>
      <c r="BP3805" s="17" t="s">
        <v>22</v>
      </c>
    </row>
    <row r="3806" spans="1:68" x14ac:dyDescent="0.25">
      <c r="A3806" s="11" t="s">
        <v>7685</v>
      </c>
      <c r="B3806" s="12" t="s">
        <v>7686</v>
      </c>
      <c r="C3806" s="13" t="s">
        <v>14</v>
      </c>
      <c r="D3806" s="12" t="s">
        <v>1954</v>
      </c>
      <c r="E3806" s="13" t="s">
        <v>1955</v>
      </c>
      <c r="F3806" s="12">
        <v>2020</v>
      </c>
      <c r="G3806" s="13" t="s">
        <v>109</v>
      </c>
      <c r="H3806" s="12" t="s">
        <v>330</v>
      </c>
      <c r="I3806" s="13" t="s">
        <v>51</v>
      </c>
      <c r="J3806" s="12" t="s">
        <v>965</v>
      </c>
      <c r="K3806" s="13" t="s">
        <v>966</v>
      </c>
      <c r="L3806" s="12" t="s">
        <v>967</v>
      </c>
      <c r="M3806" s="13" t="s">
        <v>359</v>
      </c>
      <c r="N3806" s="2" t="s">
        <v>19</v>
      </c>
      <c r="O3806" s="13" t="s">
        <v>20</v>
      </c>
      <c r="P3806" s="14">
        <v>2459</v>
      </c>
      <c r="Q3806" s="14">
        <v>29508</v>
      </c>
      <c r="R3806" s="13">
        <v>0</v>
      </c>
      <c r="S3806" s="15">
        <v>0</v>
      </c>
      <c r="T3806" s="13"/>
      <c r="U3806" s="13">
        <v>1</v>
      </c>
      <c r="V3806" s="16">
        <v>0</v>
      </c>
      <c r="W3806" s="16" t="str">
        <f t="shared" si="59"/>
        <v>PN3502127-2</v>
      </c>
      <c r="Z3806" s="13" t="s">
        <v>109</v>
      </c>
      <c r="AA3806" s="17" t="s">
        <v>22</v>
      </c>
      <c r="AB3806" s="17" t="s">
        <v>22</v>
      </c>
      <c r="AC3806" s="17" t="s">
        <v>22</v>
      </c>
      <c r="AD3806" s="17" t="s">
        <v>22</v>
      </c>
      <c r="AE3806" s="17" t="s">
        <v>22</v>
      </c>
      <c r="AF3806" s="17" t="s">
        <v>22</v>
      </c>
      <c r="AG3806" s="17" t="s">
        <v>22</v>
      </c>
      <c r="AJ3806" s="17" t="s">
        <v>22</v>
      </c>
      <c r="AK3806" s="17" t="s">
        <v>22</v>
      </c>
      <c r="AO3806" s="17" t="s">
        <v>22</v>
      </c>
      <c r="AP3806" s="18" t="s">
        <v>22</v>
      </c>
      <c r="AQ3806" s="17" t="s">
        <v>22</v>
      </c>
      <c r="AR3806" s="17" t="s">
        <v>22</v>
      </c>
      <c r="AS3806" s="17" t="s">
        <v>22</v>
      </c>
      <c r="AT3806" s="17" t="s">
        <v>22</v>
      </c>
      <c r="AU3806" s="17" t="s">
        <v>22</v>
      </c>
      <c r="AV3806" s="17" t="s">
        <v>22</v>
      </c>
      <c r="AW3806" s="17" t="s">
        <v>22</v>
      </c>
      <c r="AX3806" s="17" t="s">
        <v>22</v>
      </c>
      <c r="AY3806" s="17" t="s">
        <v>22</v>
      </c>
      <c r="AZ3806" s="17" t="s">
        <v>22</v>
      </c>
      <c r="BA3806" s="17" t="s">
        <v>22</v>
      </c>
      <c r="BD3806" s="17" t="s">
        <v>22</v>
      </c>
      <c r="BE3806" s="17" t="s">
        <v>22</v>
      </c>
      <c r="BF3806" s="17" t="s">
        <v>22</v>
      </c>
      <c r="BG3806" s="18" t="s">
        <v>22</v>
      </c>
      <c r="BH3806" s="3" t="s">
        <v>22</v>
      </c>
      <c r="BI3806" s="3" t="s">
        <v>22</v>
      </c>
      <c r="BK3806" s="3" t="s">
        <v>22</v>
      </c>
      <c r="BL3806" s="17" t="s">
        <v>22</v>
      </c>
      <c r="BM3806" s="19" t="s">
        <v>22</v>
      </c>
      <c r="BN3806" s="19">
        <f>P3806*R3806</f>
        <v>0</v>
      </c>
      <c r="BO3806" s="19" t="str">
        <f>IF(AND(BN3806&gt;120000, P3806&gt;25, X3806&lt;&gt;"WAVE 0"), "yes", "no")</f>
        <v>no</v>
      </c>
      <c r="BP3806" s="17" t="s">
        <v>22</v>
      </c>
    </row>
    <row r="3807" spans="1:68" x14ac:dyDescent="0.25">
      <c r="A3807" s="11" t="s">
        <v>7685</v>
      </c>
      <c r="B3807" s="12" t="s">
        <v>7686</v>
      </c>
      <c r="C3807" s="13" t="s">
        <v>14</v>
      </c>
      <c r="D3807" s="12" t="s">
        <v>7687</v>
      </c>
      <c r="E3807" s="13" t="s">
        <v>7688</v>
      </c>
      <c r="F3807" s="12">
        <v>2020</v>
      </c>
      <c r="G3807" s="13" t="s">
        <v>221</v>
      </c>
      <c r="H3807" s="12" t="s">
        <v>330</v>
      </c>
      <c r="I3807" s="13" t="s">
        <v>18</v>
      </c>
      <c r="J3807" s="12" t="s">
        <v>965</v>
      </c>
      <c r="K3807" s="13" t="s">
        <v>966</v>
      </c>
      <c r="L3807" s="12" t="s">
        <v>967</v>
      </c>
      <c r="M3807" s="13" t="s">
        <v>359</v>
      </c>
      <c r="N3807" s="2" t="s">
        <v>19</v>
      </c>
      <c r="O3807" s="13" t="s">
        <v>20</v>
      </c>
      <c r="P3807" s="14">
        <v>2459</v>
      </c>
      <c r="Q3807" s="14"/>
      <c r="R3807" s="13">
        <v>0</v>
      </c>
      <c r="S3807" s="15"/>
      <c r="T3807" s="13"/>
      <c r="U3807" s="13">
        <v>1</v>
      </c>
      <c r="V3807" s="16"/>
      <c r="W3807" s="16" t="str">
        <f t="shared" si="59"/>
        <v>PN3502127-2</v>
      </c>
      <c r="Z3807" s="17" t="s">
        <v>109</v>
      </c>
      <c r="AA3807" s="17" t="s">
        <v>22</v>
      </c>
      <c r="AB3807" s="17" t="s">
        <v>22</v>
      </c>
      <c r="AC3807" s="17" t="s">
        <v>22</v>
      </c>
      <c r="AD3807" s="17" t="s">
        <v>22</v>
      </c>
      <c r="AE3807" s="17" t="s">
        <v>22</v>
      </c>
      <c r="AF3807" s="17" t="s">
        <v>22</v>
      </c>
      <c r="AG3807" s="17" t="s">
        <v>22</v>
      </c>
      <c r="AJ3807" s="17" t="s">
        <v>22</v>
      </c>
      <c r="AK3807" s="17" t="s">
        <v>22</v>
      </c>
      <c r="AO3807" s="17" t="s">
        <v>22</v>
      </c>
      <c r="AP3807" s="18" t="s">
        <v>22</v>
      </c>
      <c r="AQ3807" s="17" t="s">
        <v>22</v>
      </c>
      <c r="AR3807" s="17" t="s">
        <v>22</v>
      </c>
      <c r="AS3807" s="17" t="s">
        <v>22</v>
      </c>
      <c r="AT3807" s="17" t="s">
        <v>22</v>
      </c>
      <c r="AU3807" s="17" t="s">
        <v>22</v>
      </c>
      <c r="AV3807" s="17" t="s">
        <v>22</v>
      </c>
      <c r="AW3807" s="17" t="s">
        <v>22</v>
      </c>
      <c r="AX3807" s="17" t="s">
        <v>22</v>
      </c>
      <c r="AY3807" s="17" t="s">
        <v>22</v>
      </c>
      <c r="AZ3807" s="17" t="s">
        <v>22</v>
      </c>
      <c r="BA3807" s="17" t="s">
        <v>22</v>
      </c>
      <c r="BD3807" s="17" t="s">
        <v>22</v>
      </c>
      <c r="BE3807" s="17" t="s">
        <v>22</v>
      </c>
      <c r="BF3807" s="17" t="s">
        <v>22</v>
      </c>
      <c r="BG3807" s="18" t="s">
        <v>22</v>
      </c>
      <c r="BH3807" s="3" t="s">
        <v>22</v>
      </c>
      <c r="BI3807" s="3" t="s">
        <v>22</v>
      </c>
      <c r="BK3807" s="3" t="s">
        <v>22</v>
      </c>
      <c r="BL3807" s="17" t="s">
        <v>22</v>
      </c>
      <c r="BM3807" s="19" t="s">
        <v>22</v>
      </c>
      <c r="BN3807" s="19">
        <f>P3807*R3807</f>
        <v>0</v>
      </c>
      <c r="BO3807" s="19" t="str">
        <f>IF(AND(BN3807&gt;120000, P3807&gt;25, X3807&lt;&gt;"WAVE 0"), "yes", "no")</f>
        <v>no</v>
      </c>
      <c r="BP3807" s="17" t="s">
        <v>22</v>
      </c>
    </row>
    <row r="3808" spans="1:68" x14ac:dyDescent="0.25">
      <c r="A3808" s="11" t="s">
        <v>7689</v>
      </c>
      <c r="B3808" s="12" t="s">
        <v>7686</v>
      </c>
      <c r="C3808" s="13" t="s">
        <v>14</v>
      </c>
      <c r="D3808" s="12" t="s">
        <v>1954</v>
      </c>
      <c r="E3808" s="13" t="s">
        <v>1955</v>
      </c>
      <c r="F3808" s="12">
        <v>2020</v>
      </c>
      <c r="G3808" s="13" t="s">
        <v>109</v>
      </c>
      <c r="H3808" s="12" t="s">
        <v>330</v>
      </c>
      <c r="I3808" s="13" t="s">
        <v>51</v>
      </c>
      <c r="J3808" s="12" t="s">
        <v>965</v>
      </c>
      <c r="K3808" s="13" t="s">
        <v>966</v>
      </c>
      <c r="L3808" s="12" t="s">
        <v>967</v>
      </c>
      <c r="M3808" s="13" t="s">
        <v>359</v>
      </c>
      <c r="N3808" s="2" t="s">
        <v>19</v>
      </c>
      <c r="O3808" s="13" t="s">
        <v>20</v>
      </c>
      <c r="P3808" s="14">
        <v>7531.26</v>
      </c>
      <c r="Q3808" s="14">
        <v>695891.03999999992</v>
      </c>
      <c r="R3808" s="13">
        <v>120</v>
      </c>
      <c r="S3808" s="15">
        <v>1</v>
      </c>
      <c r="T3808" s="13">
        <v>1</v>
      </c>
      <c r="U3808" s="13">
        <v>4</v>
      </c>
      <c r="V3808" s="16">
        <v>0</v>
      </c>
      <c r="W3808" s="16" t="str">
        <f t="shared" si="59"/>
        <v>PN3502127-3</v>
      </c>
      <c r="Z3808" s="17" t="s">
        <v>109</v>
      </c>
      <c r="AA3808" s="17" t="s">
        <v>965</v>
      </c>
      <c r="AB3808" s="17" t="s">
        <v>85</v>
      </c>
      <c r="AC3808" s="17" t="s">
        <v>7690</v>
      </c>
      <c r="AD3808" s="17" t="s">
        <v>969</v>
      </c>
      <c r="AE3808" s="17" t="s">
        <v>42</v>
      </c>
      <c r="AF3808" s="17" t="s">
        <v>393</v>
      </c>
      <c r="AG3808" s="17" t="s">
        <v>970</v>
      </c>
      <c r="AJ3808" s="17" t="s">
        <v>490</v>
      </c>
      <c r="AK3808" s="17" t="s">
        <v>491</v>
      </c>
      <c r="AO3808" s="17" t="s">
        <v>85</v>
      </c>
      <c r="AP3808" s="18">
        <v>43545</v>
      </c>
      <c r="AQ3808" s="17">
        <v>8</v>
      </c>
      <c r="AR3808" s="17" t="s">
        <v>47</v>
      </c>
      <c r="AS3808" s="17" t="s">
        <v>47</v>
      </c>
      <c r="AT3808" s="17" t="s">
        <v>161</v>
      </c>
      <c r="AU3808" s="17" t="s">
        <v>162</v>
      </c>
      <c r="AV3808" s="17" t="s">
        <v>162</v>
      </c>
      <c r="BE3808" s="17" t="s">
        <v>52</v>
      </c>
      <c r="BF3808" s="17" t="s">
        <v>1957</v>
      </c>
      <c r="BG3808" s="18">
        <v>44561</v>
      </c>
      <c r="BL3808" s="17" t="s">
        <v>1958</v>
      </c>
      <c r="BM3808" s="19">
        <v>126473.26709523812</v>
      </c>
      <c r="BN3808" s="19">
        <f>P3808*R3808</f>
        <v>903751.20000000007</v>
      </c>
      <c r="BO3808" s="19" t="str">
        <f>IF(AND(BN3808&gt;120000, P3808&gt;25, X3808&lt;&gt;"WAVE 0"), "yes", "no")</f>
        <v>yes</v>
      </c>
      <c r="BP3808" s="17" t="s">
        <v>51</v>
      </c>
    </row>
    <row r="3809" spans="1:68" x14ac:dyDescent="0.25">
      <c r="A3809" s="12" t="s">
        <v>7691</v>
      </c>
      <c r="B3809" s="12" t="s">
        <v>7692</v>
      </c>
      <c r="C3809" s="13" t="s">
        <v>14</v>
      </c>
      <c r="D3809" s="12" t="s">
        <v>1954</v>
      </c>
      <c r="E3809" s="13" t="s">
        <v>1955</v>
      </c>
      <c r="F3809" s="12">
        <v>2020</v>
      </c>
      <c r="G3809" s="13" t="s">
        <v>109</v>
      </c>
      <c r="H3809" s="12" t="s">
        <v>330</v>
      </c>
      <c r="I3809" s="13" t="s">
        <v>51</v>
      </c>
      <c r="J3809" s="12" t="s">
        <v>965</v>
      </c>
      <c r="K3809" s="13" t="s">
        <v>966</v>
      </c>
      <c r="L3809" s="12" t="s">
        <v>967</v>
      </c>
      <c r="M3809" s="13" t="s">
        <v>359</v>
      </c>
      <c r="N3809" s="2" t="s">
        <v>19</v>
      </c>
      <c r="O3809" s="13" t="s">
        <v>20</v>
      </c>
      <c r="P3809" s="14">
        <v>21320.318200000002</v>
      </c>
      <c r="Q3809" s="14">
        <v>362445.41000000003</v>
      </c>
      <c r="R3809" s="13">
        <v>23</v>
      </c>
      <c r="S3809" s="15">
        <v>0.6067415730337079</v>
      </c>
      <c r="T3809" s="13">
        <v>1</v>
      </c>
      <c r="U3809" s="13">
        <v>4</v>
      </c>
      <c r="V3809" s="16">
        <v>0</v>
      </c>
      <c r="W3809" s="16" t="str">
        <f t="shared" si="59"/>
        <v>PN3502195-2</v>
      </c>
      <c r="Z3809" s="17" t="s">
        <v>109</v>
      </c>
      <c r="AA3809" s="17" t="s">
        <v>965</v>
      </c>
      <c r="AB3809" s="17" t="s">
        <v>6732</v>
      </c>
      <c r="AC3809" s="17" t="s">
        <v>7693</v>
      </c>
      <c r="AD3809" s="17" t="s">
        <v>969</v>
      </c>
      <c r="AE3809" s="17" t="s">
        <v>42</v>
      </c>
      <c r="AF3809" s="17" t="s">
        <v>393</v>
      </c>
      <c r="AG3809" s="17" t="s">
        <v>970</v>
      </c>
      <c r="AJ3809" s="17" t="s">
        <v>83</v>
      </c>
      <c r="AK3809" s="17" t="s">
        <v>84</v>
      </c>
      <c r="AO3809" s="17" t="s">
        <v>130</v>
      </c>
      <c r="AP3809" s="18">
        <v>43545</v>
      </c>
      <c r="AQ3809" s="17">
        <v>8</v>
      </c>
      <c r="AR3809" s="17" t="s">
        <v>47</v>
      </c>
      <c r="AS3809" s="17" t="s">
        <v>47</v>
      </c>
      <c r="AT3809" s="17" t="s">
        <v>47</v>
      </c>
      <c r="AU3809" s="17" t="s">
        <v>47</v>
      </c>
      <c r="AV3809" s="17" t="s">
        <v>47</v>
      </c>
      <c r="BE3809" s="17" t="s">
        <v>52</v>
      </c>
      <c r="BF3809" s="17" t="s">
        <v>1957</v>
      </c>
      <c r="BG3809" s="18">
        <v>44561</v>
      </c>
      <c r="BL3809" s="17" t="s">
        <v>1958</v>
      </c>
      <c r="BM3809" s="19">
        <v>4745.931285714285</v>
      </c>
      <c r="BN3809" s="19">
        <f>P3809*R3809</f>
        <v>490367.31860000006</v>
      </c>
      <c r="BO3809" s="19" t="str">
        <f>IF(AND(BN3809&gt;120000, P3809&gt;25, X3809&lt;&gt;"WAVE 0"), "yes", "no")</f>
        <v>yes</v>
      </c>
      <c r="BP3809" s="17" t="s">
        <v>51</v>
      </c>
    </row>
    <row r="3810" spans="1:68" x14ac:dyDescent="0.25">
      <c r="A3810" s="11" t="s">
        <v>7694</v>
      </c>
      <c r="B3810" s="12" t="s">
        <v>7695</v>
      </c>
      <c r="C3810" s="13" t="s">
        <v>14</v>
      </c>
      <c r="D3810" s="12" t="s">
        <v>5522</v>
      </c>
      <c r="E3810" s="13" t="s">
        <v>5523</v>
      </c>
      <c r="F3810" s="12">
        <v>2019</v>
      </c>
      <c r="G3810" s="13" t="s">
        <v>38</v>
      </c>
      <c r="H3810" s="12" t="s">
        <v>330</v>
      </c>
      <c r="I3810" s="13" t="s">
        <v>51</v>
      </c>
      <c r="J3810" s="12" t="s">
        <v>965</v>
      </c>
      <c r="K3810" s="13" t="s">
        <v>966</v>
      </c>
      <c r="L3810" s="12" t="s">
        <v>967</v>
      </c>
      <c r="M3810" s="13" t="s">
        <v>359</v>
      </c>
      <c r="N3810" s="2" t="s">
        <v>19</v>
      </c>
      <c r="O3810" s="13" t="s">
        <v>20</v>
      </c>
      <c r="P3810" s="14">
        <v>894.74</v>
      </c>
      <c r="Q3810" s="14">
        <v>10736.880000000001</v>
      </c>
      <c r="R3810" s="13">
        <v>37</v>
      </c>
      <c r="S3810" s="15">
        <v>1</v>
      </c>
      <c r="T3810" s="13">
        <v>1</v>
      </c>
      <c r="U3810" s="13">
        <v>0</v>
      </c>
      <c r="V3810" s="16">
        <v>0</v>
      </c>
      <c r="W3810" s="16" t="str">
        <f t="shared" si="59"/>
        <v>PN3502479-7</v>
      </c>
      <c r="X3810" s="17" t="s">
        <v>699</v>
      </c>
      <c r="Z3810" s="13" t="s">
        <v>38</v>
      </c>
      <c r="BN3810" s="19">
        <f>P3810*R3810</f>
        <v>33105.379999999997</v>
      </c>
      <c r="BO3810" s="19" t="str">
        <f>IF(AND(BN3810&gt;120000, P3810&gt;25, X3810&lt;&gt;"WAVE 0"), "yes", "no")</f>
        <v>no</v>
      </c>
      <c r="BP3810" s="17" t="s">
        <v>51</v>
      </c>
    </row>
    <row r="3811" spans="1:68" x14ac:dyDescent="0.25">
      <c r="A3811" s="11" t="s">
        <v>7696</v>
      </c>
      <c r="B3811" s="12" t="s">
        <v>7697</v>
      </c>
      <c r="C3811" s="13" t="s">
        <v>14</v>
      </c>
      <c r="D3811" s="12" t="s">
        <v>5522</v>
      </c>
      <c r="E3811" s="13" t="s">
        <v>5523</v>
      </c>
      <c r="F3811" s="12">
        <v>2019</v>
      </c>
      <c r="G3811" s="13" t="s">
        <v>38</v>
      </c>
      <c r="H3811" s="12" t="s">
        <v>330</v>
      </c>
      <c r="I3811" s="13" t="s">
        <v>51</v>
      </c>
      <c r="J3811" s="12" t="s">
        <v>965</v>
      </c>
      <c r="K3811" s="13" t="s">
        <v>966</v>
      </c>
      <c r="L3811" s="12" t="s">
        <v>967</v>
      </c>
      <c r="M3811" s="13" t="s">
        <v>359</v>
      </c>
      <c r="N3811" s="2" t="s">
        <v>19</v>
      </c>
      <c r="O3811" s="13" t="s">
        <v>20</v>
      </c>
      <c r="P3811" s="14">
        <v>1500</v>
      </c>
      <c r="Q3811" s="14">
        <v>9000</v>
      </c>
      <c r="R3811" s="13">
        <v>10</v>
      </c>
      <c r="S3811" s="15">
        <v>1</v>
      </c>
      <c r="T3811" s="13">
        <v>1</v>
      </c>
      <c r="U3811" s="13">
        <v>0</v>
      </c>
      <c r="V3811" s="16">
        <v>0</v>
      </c>
      <c r="W3811" s="16" t="str">
        <f t="shared" si="59"/>
        <v>PN3502687-2</v>
      </c>
      <c r="X3811" s="17" t="s">
        <v>699</v>
      </c>
      <c r="Z3811" s="13" t="s">
        <v>38</v>
      </c>
      <c r="BN3811" s="19">
        <f>P3811*R3811</f>
        <v>15000</v>
      </c>
      <c r="BO3811" s="19" t="str">
        <f>IF(AND(BN3811&gt;120000, P3811&gt;25, X3811&lt;&gt;"WAVE 0"), "yes", "no")</f>
        <v>no</v>
      </c>
      <c r="BP3811" s="17" t="s">
        <v>51</v>
      </c>
    </row>
    <row r="3812" spans="1:68" x14ac:dyDescent="0.25">
      <c r="A3812" s="11" t="s">
        <v>7698</v>
      </c>
      <c r="B3812" s="12" t="s">
        <v>7699</v>
      </c>
      <c r="C3812" s="13" t="s">
        <v>14</v>
      </c>
      <c r="D3812" s="12" t="s">
        <v>5522</v>
      </c>
      <c r="E3812" s="13" t="s">
        <v>5523</v>
      </c>
      <c r="F3812" s="12">
        <v>2019</v>
      </c>
      <c r="G3812" s="13" t="s">
        <v>38</v>
      </c>
      <c r="H3812" s="12" t="s">
        <v>330</v>
      </c>
      <c r="I3812" s="13" t="s">
        <v>51</v>
      </c>
      <c r="J3812" s="12" t="s">
        <v>965</v>
      </c>
      <c r="K3812" s="13" t="s">
        <v>966</v>
      </c>
      <c r="L3812" s="12" t="s">
        <v>967</v>
      </c>
      <c r="M3812" s="13" t="s">
        <v>359</v>
      </c>
      <c r="N3812" s="2" t="s">
        <v>19</v>
      </c>
      <c r="O3812" s="13" t="s">
        <v>20</v>
      </c>
      <c r="P3812" s="14">
        <v>1832.31</v>
      </c>
      <c r="Q3812" s="14">
        <v>10993.859999999999</v>
      </c>
      <c r="R3812" s="13">
        <v>27</v>
      </c>
      <c r="S3812" s="15">
        <v>1</v>
      </c>
      <c r="T3812" s="13">
        <v>1</v>
      </c>
      <c r="U3812" s="13">
        <v>0</v>
      </c>
      <c r="V3812" s="16">
        <v>0</v>
      </c>
      <c r="W3812" s="16" t="str">
        <f t="shared" si="59"/>
        <v>PN3502701-4</v>
      </c>
      <c r="X3812" s="17" t="s">
        <v>699</v>
      </c>
      <c r="Z3812" s="13" t="s">
        <v>38</v>
      </c>
      <c r="BN3812" s="19">
        <f>P3812*R3812</f>
        <v>49472.369999999995</v>
      </c>
      <c r="BO3812" s="19" t="str">
        <f>IF(AND(BN3812&gt;120000, P3812&gt;25, X3812&lt;&gt;"WAVE 0"), "yes", "no")</f>
        <v>no</v>
      </c>
      <c r="BP3812" s="17" t="s">
        <v>51</v>
      </c>
    </row>
    <row r="3813" spans="1:68" x14ac:dyDescent="0.25">
      <c r="A3813" s="11" t="s">
        <v>7700</v>
      </c>
      <c r="B3813" s="12" t="s">
        <v>7701</v>
      </c>
      <c r="C3813" s="13" t="s">
        <v>14</v>
      </c>
      <c r="D3813" s="12" t="s">
        <v>2830</v>
      </c>
      <c r="E3813" s="13" t="s">
        <v>2831</v>
      </c>
      <c r="F3813" s="12">
        <v>2019</v>
      </c>
      <c r="G3813" s="13" t="s">
        <v>109</v>
      </c>
      <c r="H3813" s="12" t="s">
        <v>330</v>
      </c>
      <c r="I3813" s="13" t="s">
        <v>18</v>
      </c>
      <c r="J3813" s="12" t="s">
        <v>965</v>
      </c>
      <c r="K3813" s="13" t="s">
        <v>966</v>
      </c>
      <c r="L3813" s="12" t="s">
        <v>967</v>
      </c>
      <c r="M3813" s="13" t="s">
        <v>359</v>
      </c>
      <c r="N3813" s="2" t="s">
        <v>19</v>
      </c>
      <c r="O3813" s="13" t="s">
        <v>20</v>
      </c>
      <c r="P3813" s="14">
        <v>547.63699999999994</v>
      </c>
      <c r="Q3813" s="14"/>
      <c r="R3813" s="13">
        <v>62</v>
      </c>
      <c r="S3813" s="15"/>
      <c r="T3813" s="13">
        <v>2</v>
      </c>
      <c r="U3813" s="13">
        <v>1</v>
      </c>
      <c r="V3813" s="16"/>
      <c r="W3813" s="16" t="str">
        <f t="shared" si="59"/>
        <v>PN3502747-4</v>
      </c>
      <c r="X3813" s="17" t="s">
        <v>21</v>
      </c>
      <c r="Z3813" s="17" t="s">
        <v>38</v>
      </c>
      <c r="AB3813" s="17" t="s">
        <v>812</v>
      </c>
      <c r="AC3813" s="17" t="s">
        <v>7702</v>
      </c>
      <c r="AD3813" s="17" t="s">
        <v>969</v>
      </c>
      <c r="AE3813" s="17" t="s">
        <v>42</v>
      </c>
      <c r="AF3813" s="17" t="s">
        <v>1970</v>
      </c>
      <c r="AG3813" s="17" t="s">
        <v>970</v>
      </c>
      <c r="AJ3813" s="17" t="s">
        <v>83</v>
      </c>
      <c r="AK3813" s="17" t="s">
        <v>84</v>
      </c>
      <c r="AO3813" s="17" t="s">
        <v>46</v>
      </c>
      <c r="AP3813" s="18">
        <v>43214</v>
      </c>
      <c r="AQ3813" s="17" t="s">
        <v>22</v>
      </c>
      <c r="AR3813" s="17" t="s">
        <v>47</v>
      </c>
      <c r="AS3813" s="17" t="s">
        <v>47</v>
      </c>
      <c r="AT3813" s="17" t="s">
        <v>47</v>
      </c>
      <c r="AU3813" s="17" t="s">
        <v>47</v>
      </c>
      <c r="AV3813" s="17" t="s">
        <v>47</v>
      </c>
      <c r="AW3813" s="17" t="s">
        <v>266</v>
      </c>
      <c r="AX3813" s="17" t="s">
        <v>904</v>
      </c>
      <c r="AY3813" s="17" t="s">
        <v>276</v>
      </c>
      <c r="AZ3813" s="17" t="s">
        <v>2243</v>
      </c>
      <c r="BA3813" s="17" t="s">
        <v>906</v>
      </c>
      <c r="BB3813" s="17" t="s">
        <v>51</v>
      </c>
      <c r="BD3813" s="17">
        <v>5</v>
      </c>
      <c r="BE3813" s="17" t="s">
        <v>52</v>
      </c>
      <c r="BF3813" s="17" t="s">
        <v>53</v>
      </c>
      <c r="BG3813" s="18" t="s">
        <v>53</v>
      </c>
      <c r="BL3813" s="17" t="s">
        <v>6937</v>
      </c>
      <c r="BM3813" s="19" t="s">
        <v>22</v>
      </c>
      <c r="BN3813" s="19">
        <f>P3813*R3813</f>
        <v>33953.493999999999</v>
      </c>
      <c r="BO3813" s="19" t="str">
        <f>IF(AND(BN3813&gt;120000, P3813&gt;25, X3813&lt;&gt;"WAVE 0"), "yes", "no")</f>
        <v>no</v>
      </c>
      <c r="BP3813" s="17" t="s">
        <v>22</v>
      </c>
    </row>
    <row r="3814" spans="1:68" x14ac:dyDescent="0.25">
      <c r="A3814" s="11" t="s">
        <v>7703</v>
      </c>
      <c r="B3814" s="12" t="s">
        <v>7704</v>
      </c>
      <c r="C3814" s="13" t="s">
        <v>14</v>
      </c>
      <c r="D3814" s="12" t="s">
        <v>5522</v>
      </c>
      <c r="E3814" s="13" t="s">
        <v>5523</v>
      </c>
      <c r="F3814" s="12">
        <v>2019</v>
      </c>
      <c r="G3814" s="13" t="s">
        <v>38</v>
      </c>
      <c r="H3814" s="12" t="s">
        <v>330</v>
      </c>
      <c r="I3814" s="13" t="s">
        <v>51</v>
      </c>
      <c r="J3814" s="12" t="s">
        <v>965</v>
      </c>
      <c r="K3814" s="13" t="s">
        <v>966</v>
      </c>
      <c r="L3814" s="12" t="s">
        <v>967</v>
      </c>
      <c r="M3814" s="13" t="s">
        <v>359</v>
      </c>
      <c r="N3814" s="2" t="s">
        <v>19</v>
      </c>
      <c r="O3814" s="13" t="s">
        <v>20</v>
      </c>
      <c r="P3814" s="14">
        <v>1423.24</v>
      </c>
      <c r="Q3814" s="14">
        <v>41273.96</v>
      </c>
      <c r="R3814" s="13">
        <v>27</v>
      </c>
      <c r="S3814" s="15">
        <v>1</v>
      </c>
      <c r="T3814" s="13">
        <v>1</v>
      </c>
      <c r="U3814" s="13">
        <v>1</v>
      </c>
      <c r="V3814" s="16">
        <v>0</v>
      </c>
      <c r="W3814" s="16" t="str">
        <f t="shared" si="59"/>
        <v>PN3502749-8</v>
      </c>
      <c r="X3814" s="17" t="s">
        <v>699</v>
      </c>
      <c r="Z3814" s="13" t="s">
        <v>38</v>
      </c>
      <c r="BN3814" s="19">
        <f>P3814*R3814</f>
        <v>38427.480000000003</v>
      </c>
      <c r="BO3814" s="19" t="str">
        <f>IF(AND(BN3814&gt;120000, P3814&gt;25, X3814&lt;&gt;"WAVE 0"), "yes", "no")</f>
        <v>no</v>
      </c>
      <c r="BP3814" s="17" t="s">
        <v>51</v>
      </c>
    </row>
    <row r="3815" spans="1:68" x14ac:dyDescent="0.25">
      <c r="A3815" s="11" t="s">
        <v>7705</v>
      </c>
      <c r="B3815" s="12" t="s">
        <v>7706</v>
      </c>
      <c r="C3815" s="13" t="s">
        <v>14</v>
      </c>
      <c r="D3815" s="12" t="s">
        <v>959</v>
      </c>
      <c r="E3815" s="13" t="s">
        <v>960</v>
      </c>
      <c r="F3815" s="12">
        <v>2019</v>
      </c>
      <c r="G3815" s="13" t="s">
        <v>38</v>
      </c>
      <c r="H3815" s="12" t="s">
        <v>330</v>
      </c>
      <c r="I3815" s="13" t="s">
        <v>18</v>
      </c>
      <c r="J3815" s="12" t="s">
        <v>965</v>
      </c>
      <c r="K3815" s="13" t="s">
        <v>966</v>
      </c>
      <c r="L3815" s="12" t="s">
        <v>967</v>
      </c>
      <c r="M3815" s="13" t="s">
        <v>359</v>
      </c>
      <c r="N3815" s="2" t="s">
        <v>19</v>
      </c>
      <c r="O3815" s="13" t="s">
        <v>20</v>
      </c>
      <c r="P3815" s="14">
        <v>162.13999999999999</v>
      </c>
      <c r="Q3815" s="14">
        <v>2594.2399999999998</v>
      </c>
      <c r="R3815" s="13">
        <v>32</v>
      </c>
      <c r="S3815" s="15">
        <v>0.2</v>
      </c>
      <c r="T3815" s="13">
        <v>1</v>
      </c>
      <c r="U3815" s="13">
        <v>2</v>
      </c>
      <c r="V3815" s="16">
        <v>0</v>
      </c>
      <c r="W3815" s="16" t="str">
        <f t="shared" si="59"/>
        <v>PN3502986-2</v>
      </c>
      <c r="X3815" s="17" t="s">
        <v>699</v>
      </c>
      <c r="Z3815" s="17" t="s">
        <v>38</v>
      </c>
      <c r="AA3815" s="17" t="s">
        <v>965</v>
      </c>
      <c r="AB3815" s="17" t="s">
        <v>39</v>
      </c>
      <c r="AC3815" s="17" t="s">
        <v>7706</v>
      </c>
      <c r="AD3815" s="17" t="s">
        <v>969</v>
      </c>
      <c r="AE3815" s="17" t="s">
        <v>42</v>
      </c>
      <c r="AF3815" s="17" t="s">
        <v>393</v>
      </c>
      <c r="AG3815" s="17" t="s">
        <v>970</v>
      </c>
      <c r="AJ3815" s="17" t="s">
        <v>103</v>
      </c>
      <c r="AK3815" s="17" t="s">
        <v>103</v>
      </c>
      <c r="AO3815" s="17" t="s">
        <v>46</v>
      </c>
      <c r="AP3815" s="18">
        <v>43235</v>
      </c>
      <c r="AQ3815" s="17">
        <v>8</v>
      </c>
      <c r="AR3815" s="17" t="s">
        <v>47</v>
      </c>
      <c r="AS3815" s="17" t="s">
        <v>47</v>
      </c>
      <c r="AT3815" s="17" t="s">
        <v>47</v>
      </c>
      <c r="AU3815" s="17" t="s">
        <v>47</v>
      </c>
      <c r="AV3815" s="17" t="s">
        <v>47</v>
      </c>
      <c r="AW3815" s="17" t="s">
        <v>266</v>
      </c>
      <c r="AX3815" s="17" t="s">
        <v>516</v>
      </c>
      <c r="AY3815" s="17" t="s">
        <v>268</v>
      </c>
      <c r="AZ3815" s="17" t="s">
        <v>6644</v>
      </c>
      <c r="BA3815" s="17" t="s">
        <v>948</v>
      </c>
      <c r="BB3815" s="17" t="s">
        <v>51</v>
      </c>
      <c r="BD3815" s="17">
        <v>1</v>
      </c>
      <c r="BE3815" s="17" t="s">
        <v>52</v>
      </c>
      <c r="BF3815" s="17" t="s">
        <v>972</v>
      </c>
      <c r="BG3815" s="18">
        <v>44137</v>
      </c>
      <c r="BL3815" s="17" t="s">
        <v>973</v>
      </c>
      <c r="BM3815" s="19">
        <v>1496.8567</v>
      </c>
      <c r="BN3815" s="19">
        <f>P3815*R3815</f>
        <v>5188.4799999999996</v>
      </c>
      <c r="BO3815" s="19" t="str">
        <f>IF(AND(BN3815&gt;120000, P3815&gt;25, X3815&lt;&gt;"WAVE 0"), "yes", "no")</f>
        <v>no</v>
      </c>
      <c r="BP3815" s="17" t="s">
        <v>51</v>
      </c>
    </row>
    <row r="3816" spans="1:68" x14ac:dyDescent="0.25">
      <c r="A3816" s="11" t="s">
        <v>7707</v>
      </c>
      <c r="B3816" s="12" t="s">
        <v>1804</v>
      </c>
      <c r="C3816" s="13" t="s">
        <v>14</v>
      </c>
      <c r="D3816" s="12" t="s">
        <v>413</v>
      </c>
      <c r="E3816" s="13" t="s">
        <v>414</v>
      </c>
      <c r="F3816" s="12">
        <v>2020</v>
      </c>
      <c r="G3816" s="13" t="s">
        <v>207</v>
      </c>
      <c r="H3816" s="12" t="s">
        <v>110</v>
      </c>
      <c r="I3816" s="13" t="s">
        <v>18</v>
      </c>
      <c r="J3816" s="12" t="s">
        <v>111</v>
      </c>
      <c r="K3816" s="13" t="s">
        <v>112</v>
      </c>
      <c r="L3816" s="12" t="s">
        <v>113</v>
      </c>
      <c r="M3816" s="13" t="s">
        <v>114</v>
      </c>
      <c r="N3816" s="2" t="s">
        <v>19</v>
      </c>
      <c r="O3816" s="13" t="s">
        <v>415</v>
      </c>
      <c r="P3816" s="14">
        <v>32.750399999999999</v>
      </c>
      <c r="Q3816" s="14"/>
      <c r="R3816" s="13">
        <v>1</v>
      </c>
      <c r="S3816" s="15"/>
      <c r="T3816" s="13">
        <v>2</v>
      </c>
      <c r="U3816" s="13"/>
      <c r="V3816" s="16"/>
      <c r="W3816" s="16" t="str">
        <f t="shared" si="59"/>
        <v>PN3502B055</v>
      </c>
      <c r="Z3816" s="17" t="s">
        <v>38</v>
      </c>
      <c r="AA3816" s="17" t="s">
        <v>22</v>
      </c>
      <c r="AB3816" s="17" t="s">
        <v>22</v>
      </c>
      <c r="AC3816" s="17" t="s">
        <v>22</v>
      </c>
      <c r="AD3816" s="17" t="s">
        <v>22</v>
      </c>
      <c r="AE3816" s="17" t="s">
        <v>22</v>
      </c>
      <c r="AF3816" s="17" t="s">
        <v>22</v>
      </c>
      <c r="AG3816" s="17" t="s">
        <v>22</v>
      </c>
      <c r="AJ3816" s="17" t="s">
        <v>22</v>
      </c>
      <c r="AK3816" s="17" t="s">
        <v>22</v>
      </c>
      <c r="AO3816" s="17" t="s">
        <v>22</v>
      </c>
      <c r="AP3816" s="18" t="s">
        <v>22</v>
      </c>
      <c r="AQ3816" s="17" t="s">
        <v>22</v>
      </c>
      <c r="AR3816" s="17" t="s">
        <v>22</v>
      </c>
      <c r="AS3816" s="17" t="s">
        <v>22</v>
      </c>
      <c r="AT3816" s="17" t="s">
        <v>22</v>
      </c>
      <c r="AU3816" s="17" t="s">
        <v>22</v>
      </c>
      <c r="AV3816" s="17" t="s">
        <v>22</v>
      </c>
      <c r="AW3816" s="17" t="s">
        <v>22</v>
      </c>
      <c r="AX3816" s="17" t="s">
        <v>22</v>
      </c>
      <c r="AY3816" s="17" t="s">
        <v>22</v>
      </c>
      <c r="AZ3816" s="17" t="s">
        <v>22</v>
      </c>
      <c r="BA3816" s="17" t="s">
        <v>22</v>
      </c>
      <c r="BD3816" s="17" t="s">
        <v>22</v>
      </c>
      <c r="BE3816" s="17" t="s">
        <v>22</v>
      </c>
      <c r="BF3816" s="17" t="s">
        <v>22</v>
      </c>
      <c r="BG3816" s="18" t="s">
        <v>22</v>
      </c>
      <c r="BH3816" s="3" t="s">
        <v>22</v>
      </c>
      <c r="BI3816" s="3" t="s">
        <v>22</v>
      </c>
      <c r="BK3816" s="3" t="s">
        <v>22</v>
      </c>
      <c r="BL3816" s="17" t="s">
        <v>22</v>
      </c>
      <c r="BM3816" s="19" t="s">
        <v>22</v>
      </c>
      <c r="BN3816" s="19">
        <f>P3816*R3816</f>
        <v>32.750399999999999</v>
      </c>
      <c r="BO3816" s="19" t="str">
        <f>IF(AND(BN3816&gt;120000, P3816&gt;25, X3816&lt;&gt;"WAVE 0"), "yes", "no")</f>
        <v>no</v>
      </c>
      <c r="BP3816" s="17" t="s">
        <v>22</v>
      </c>
    </row>
    <row r="3817" spans="1:68" x14ac:dyDescent="0.25">
      <c r="A3817" s="11" t="s">
        <v>7708</v>
      </c>
      <c r="B3817" s="12" t="s">
        <v>7709</v>
      </c>
      <c r="C3817" s="13" t="s">
        <v>14</v>
      </c>
      <c r="D3817" s="12" t="s">
        <v>722</v>
      </c>
      <c r="E3817" s="13" t="s">
        <v>723</v>
      </c>
      <c r="F3817" s="12">
        <v>2019</v>
      </c>
      <c r="G3817" s="13" t="s">
        <v>207</v>
      </c>
      <c r="H3817" s="12" t="s">
        <v>330</v>
      </c>
      <c r="I3817" s="13" t="s">
        <v>18</v>
      </c>
      <c r="J3817" s="12" t="s">
        <v>331</v>
      </c>
      <c r="K3817" s="13" t="s">
        <v>332</v>
      </c>
      <c r="L3817" s="12" t="s">
        <v>333</v>
      </c>
      <c r="M3817" s="13" t="s">
        <v>334</v>
      </c>
      <c r="N3817" s="2" t="s">
        <v>19</v>
      </c>
      <c r="O3817" s="13" t="s">
        <v>340</v>
      </c>
      <c r="P3817" s="14">
        <v>500.63650000000001</v>
      </c>
      <c r="Q3817" s="14">
        <v>2750.65</v>
      </c>
      <c r="R3817" s="13">
        <v>1</v>
      </c>
      <c r="S3817" s="15">
        <v>0</v>
      </c>
      <c r="T3817" s="13">
        <v>1</v>
      </c>
      <c r="U3817" s="13">
        <v>3</v>
      </c>
      <c r="V3817" s="16">
        <v>0</v>
      </c>
      <c r="W3817" s="16" t="str">
        <f t="shared" si="59"/>
        <v>PN3502B134</v>
      </c>
      <c r="X3817" s="17" t="s">
        <v>150</v>
      </c>
      <c r="Y3817" s="17" t="s">
        <v>724</v>
      </c>
      <c r="Z3817" s="17" t="s">
        <v>38</v>
      </c>
      <c r="BN3817" s="19">
        <f>P3817*R3817</f>
        <v>500.63650000000001</v>
      </c>
      <c r="BO3817" s="19" t="str">
        <f>IF(AND(BN3817&gt;120000, P3817&gt;25, X3817&lt;&gt;"WAVE 0"), "yes", "no")</f>
        <v>no</v>
      </c>
      <c r="BP3817" s="17" t="s">
        <v>51</v>
      </c>
    </row>
    <row r="3818" spans="1:68" x14ac:dyDescent="0.25">
      <c r="A3818" s="11" t="s">
        <v>7710</v>
      </c>
      <c r="B3818" s="12" t="s">
        <v>7711</v>
      </c>
      <c r="C3818" s="13" t="s">
        <v>14</v>
      </c>
      <c r="D3818" s="12" t="s">
        <v>959</v>
      </c>
      <c r="E3818" s="13" t="s">
        <v>960</v>
      </c>
      <c r="F3818" s="12">
        <v>2019</v>
      </c>
      <c r="G3818" s="13" t="s">
        <v>38</v>
      </c>
      <c r="H3818" s="12" t="s">
        <v>18</v>
      </c>
      <c r="I3818" s="13" t="s">
        <v>51</v>
      </c>
      <c r="J3818" s="12" t="s">
        <v>18</v>
      </c>
      <c r="K3818" s="13" t="s">
        <v>18</v>
      </c>
      <c r="L3818" s="12" t="s">
        <v>18</v>
      </c>
      <c r="M3818" s="13" t="s">
        <v>18</v>
      </c>
      <c r="N3818" s="2" t="s">
        <v>19</v>
      </c>
      <c r="O3818" s="13" t="s">
        <v>20</v>
      </c>
      <c r="P3818" s="14">
        <v>880.86</v>
      </c>
      <c r="Q3818" s="14">
        <v>27306.66</v>
      </c>
      <c r="R3818" s="13">
        <v>28</v>
      </c>
      <c r="S3818" s="15">
        <v>1</v>
      </c>
      <c r="T3818" s="13">
        <v>1</v>
      </c>
      <c r="U3818" s="13">
        <v>1</v>
      </c>
      <c r="V3818" s="16">
        <v>0</v>
      </c>
      <c r="W3818" s="16" t="str">
        <f t="shared" si="59"/>
        <v>PN3503220-3</v>
      </c>
      <c r="X3818" s="17" t="s">
        <v>699</v>
      </c>
      <c r="Z3818" s="17" t="s">
        <v>38</v>
      </c>
      <c r="AB3818" s="17" t="s">
        <v>458</v>
      </c>
      <c r="AC3818" s="17" t="s">
        <v>7712</v>
      </c>
      <c r="AD3818" s="17" t="s">
        <v>969</v>
      </c>
      <c r="AE3818" s="17" t="s">
        <v>42</v>
      </c>
      <c r="AF3818" s="17" t="s">
        <v>393</v>
      </c>
      <c r="AG3818" s="17" t="s">
        <v>970</v>
      </c>
      <c r="AJ3818" s="17" t="s">
        <v>490</v>
      </c>
      <c r="AK3818" s="17" t="s">
        <v>491</v>
      </c>
      <c r="AO3818" s="17" t="s">
        <v>85</v>
      </c>
      <c r="AP3818" s="18">
        <v>43193</v>
      </c>
      <c r="AQ3818" s="17" t="s">
        <v>22</v>
      </c>
      <c r="AR3818" s="17" t="s">
        <v>47</v>
      </c>
      <c r="AS3818" s="17" t="s">
        <v>47</v>
      </c>
      <c r="AT3818" s="17" t="s">
        <v>161</v>
      </c>
      <c r="AU3818" s="17" t="s">
        <v>162</v>
      </c>
      <c r="AV3818" s="17" t="s">
        <v>162</v>
      </c>
      <c r="AW3818" s="17" t="s">
        <v>266</v>
      </c>
      <c r="AX3818" s="17" t="s">
        <v>904</v>
      </c>
      <c r="AY3818" s="17" t="s">
        <v>276</v>
      </c>
      <c r="AZ3818" s="17" t="s">
        <v>773</v>
      </c>
      <c r="BA3818" s="17" t="s">
        <v>7713</v>
      </c>
      <c r="BB3818" s="17" t="s">
        <v>51</v>
      </c>
      <c r="BD3818" s="17">
        <v>5</v>
      </c>
      <c r="BE3818" s="17" t="s">
        <v>52</v>
      </c>
      <c r="BF3818" s="17" t="s">
        <v>972</v>
      </c>
      <c r="BG3818" s="18">
        <v>44137</v>
      </c>
      <c r="BL3818" s="17" t="s">
        <v>973</v>
      </c>
      <c r="BM3818" s="19" t="s">
        <v>22</v>
      </c>
      <c r="BN3818" s="19">
        <f>P3818*R3818</f>
        <v>24664.080000000002</v>
      </c>
      <c r="BO3818" s="19" t="str">
        <f>IF(AND(BN3818&gt;120000, P3818&gt;25, X3818&lt;&gt;"WAVE 0"), "yes", "no")</f>
        <v>no</v>
      </c>
      <c r="BP3818" s="17" t="s">
        <v>51</v>
      </c>
    </row>
    <row r="3819" spans="1:68" x14ac:dyDescent="0.25">
      <c r="A3819" s="11" t="s">
        <v>7714</v>
      </c>
      <c r="B3819" s="12" t="s">
        <v>701</v>
      </c>
      <c r="C3819" s="13" t="s">
        <v>14</v>
      </c>
      <c r="D3819" s="12" t="s">
        <v>959</v>
      </c>
      <c r="E3819" s="13" t="s">
        <v>960</v>
      </c>
      <c r="F3819" s="12">
        <v>2019</v>
      </c>
      <c r="G3819" s="13" t="s">
        <v>38</v>
      </c>
      <c r="H3819" s="12" t="s">
        <v>330</v>
      </c>
      <c r="I3819" s="13" t="s">
        <v>51</v>
      </c>
      <c r="J3819" s="12" t="s">
        <v>965</v>
      </c>
      <c r="K3819" s="13" t="s">
        <v>966</v>
      </c>
      <c r="L3819" s="12" t="s">
        <v>967</v>
      </c>
      <c r="M3819" s="13" t="s">
        <v>359</v>
      </c>
      <c r="N3819" s="2" t="s">
        <v>19</v>
      </c>
      <c r="O3819" s="13" t="s">
        <v>20</v>
      </c>
      <c r="P3819" s="14">
        <v>120.04</v>
      </c>
      <c r="Q3819" s="14">
        <v>600.20000000000005</v>
      </c>
      <c r="R3819" s="13">
        <v>8</v>
      </c>
      <c r="S3819" s="15">
        <v>1</v>
      </c>
      <c r="T3819" s="13">
        <v>1</v>
      </c>
      <c r="U3819" s="13">
        <v>2</v>
      </c>
      <c r="V3819" s="16">
        <v>0</v>
      </c>
      <c r="W3819" s="16" t="str">
        <f t="shared" si="59"/>
        <v>PN3503311-1</v>
      </c>
      <c r="Z3819" s="13" t="s">
        <v>38</v>
      </c>
      <c r="BN3819" s="19">
        <f>P3819*R3819</f>
        <v>960.32</v>
      </c>
      <c r="BO3819" s="19" t="str">
        <f>IF(AND(BN3819&gt;120000, P3819&gt;25, X3819&lt;&gt;"WAVE 0"), "yes", "no")</f>
        <v>no</v>
      </c>
      <c r="BP3819" s="17" t="s">
        <v>51</v>
      </c>
    </row>
    <row r="3820" spans="1:68" x14ac:dyDescent="0.25">
      <c r="A3820" s="11" t="s">
        <v>7715</v>
      </c>
      <c r="B3820" s="12" t="s">
        <v>7657</v>
      </c>
      <c r="C3820" s="13" t="s">
        <v>14</v>
      </c>
      <c r="D3820" s="12" t="s">
        <v>1954</v>
      </c>
      <c r="E3820" s="13" t="s">
        <v>1955</v>
      </c>
      <c r="F3820" s="12">
        <v>2020</v>
      </c>
      <c r="G3820" s="13" t="s">
        <v>109</v>
      </c>
      <c r="H3820" s="12" t="s">
        <v>330</v>
      </c>
      <c r="I3820" s="13" t="s">
        <v>18</v>
      </c>
      <c r="J3820" s="12" t="s">
        <v>965</v>
      </c>
      <c r="K3820" s="13" t="s">
        <v>966</v>
      </c>
      <c r="L3820" s="12" t="s">
        <v>967</v>
      </c>
      <c r="M3820" s="13" t="s">
        <v>359</v>
      </c>
      <c r="N3820" s="2" t="s">
        <v>19</v>
      </c>
      <c r="O3820" s="13" t="s">
        <v>20</v>
      </c>
      <c r="P3820" s="14">
        <v>4677</v>
      </c>
      <c r="Q3820" s="14"/>
      <c r="R3820" s="13">
        <v>47</v>
      </c>
      <c r="S3820" s="15"/>
      <c r="T3820" s="13">
        <v>3</v>
      </c>
      <c r="U3820" s="13">
        <v>4</v>
      </c>
      <c r="V3820" s="16"/>
      <c r="W3820" s="16" t="str">
        <f t="shared" si="59"/>
        <v>PN3503321-5</v>
      </c>
      <c r="Z3820" s="17" t="s">
        <v>109</v>
      </c>
      <c r="AA3820" s="17" t="s">
        <v>965</v>
      </c>
      <c r="AB3820" s="17" t="s">
        <v>1367</v>
      </c>
      <c r="AC3820" s="17" t="s">
        <v>7716</v>
      </c>
      <c r="AD3820" s="17" t="s">
        <v>969</v>
      </c>
      <c r="AE3820" s="17" t="s">
        <v>42</v>
      </c>
      <c r="AF3820" s="17" t="s">
        <v>393</v>
      </c>
      <c r="AG3820" s="17" t="s">
        <v>970</v>
      </c>
      <c r="AJ3820" s="17" t="s">
        <v>83</v>
      </c>
      <c r="AK3820" s="17" t="s">
        <v>84</v>
      </c>
      <c r="AO3820" s="17" t="s">
        <v>46</v>
      </c>
      <c r="AP3820" s="18">
        <v>43397</v>
      </c>
      <c r="AQ3820" s="17">
        <v>8</v>
      </c>
      <c r="AR3820" s="17" t="s">
        <v>47</v>
      </c>
      <c r="AS3820" s="17" t="s">
        <v>47</v>
      </c>
      <c r="AT3820" s="17" t="s">
        <v>47</v>
      </c>
      <c r="AU3820" s="17" t="s">
        <v>47</v>
      </c>
      <c r="AV3820" s="17" t="s">
        <v>47</v>
      </c>
      <c r="BE3820" s="17" t="s">
        <v>52</v>
      </c>
      <c r="BF3820" s="17" t="s">
        <v>1957</v>
      </c>
      <c r="BG3820" s="18">
        <v>44561</v>
      </c>
      <c r="BL3820" s="17" t="s">
        <v>1958</v>
      </c>
      <c r="BM3820" s="19">
        <v>151720.696</v>
      </c>
      <c r="BN3820" s="19">
        <f>P3820*R3820</f>
        <v>219819</v>
      </c>
      <c r="BO3820" s="19" t="str">
        <f>IF(AND(BN3820&gt;120000, P3820&gt;25, X3820&lt;&gt;"WAVE 0"), "yes", "no")</f>
        <v>yes</v>
      </c>
      <c r="BP3820" s="17" t="s">
        <v>22</v>
      </c>
    </row>
    <row r="3821" spans="1:68" x14ac:dyDescent="0.25">
      <c r="A3821" s="11" t="s">
        <v>7715</v>
      </c>
      <c r="B3821" s="12" t="s">
        <v>7657</v>
      </c>
      <c r="C3821" s="13" t="s">
        <v>14</v>
      </c>
      <c r="D3821" s="12" t="s">
        <v>7687</v>
      </c>
      <c r="E3821" s="13" t="s">
        <v>7688</v>
      </c>
      <c r="F3821" s="12">
        <v>2020</v>
      </c>
      <c r="G3821" s="13" t="s">
        <v>221</v>
      </c>
      <c r="H3821" s="12" t="s">
        <v>330</v>
      </c>
      <c r="I3821" s="13" t="s">
        <v>18</v>
      </c>
      <c r="J3821" s="12" t="s">
        <v>965</v>
      </c>
      <c r="K3821" s="13" t="s">
        <v>966</v>
      </c>
      <c r="L3821" s="12" t="s">
        <v>967</v>
      </c>
      <c r="M3821" s="13" t="s">
        <v>359</v>
      </c>
      <c r="N3821" s="2" t="s">
        <v>19</v>
      </c>
      <c r="O3821" s="13" t="s">
        <v>20</v>
      </c>
      <c r="P3821" s="14">
        <v>4677</v>
      </c>
      <c r="Q3821" s="14"/>
      <c r="R3821" s="13">
        <v>47</v>
      </c>
      <c r="S3821" s="15"/>
      <c r="T3821" s="13">
        <v>3</v>
      </c>
      <c r="U3821" s="13">
        <v>4</v>
      </c>
      <c r="V3821" s="16"/>
      <c r="W3821" s="16" t="str">
        <f t="shared" si="59"/>
        <v>PN3503321-5</v>
      </c>
      <c r="Z3821" s="17" t="s">
        <v>109</v>
      </c>
      <c r="AA3821" s="17" t="s">
        <v>965</v>
      </c>
      <c r="AB3821" s="17" t="s">
        <v>1367</v>
      </c>
      <c r="AC3821" s="17" t="s">
        <v>7716</v>
      </c>
      <c r="AD3821" s="17" t="s">
        <v>969</v>
      </c>
      <c r="AE3821" s="17" t="s">
        <v>42</v>
      </c>
      <c r="AF3821" s="17" t="s">
        <v>393</v>
      </c>
      <c r="AG3821" s="17" t="s">
        <v>970</v>
      </c>
      <c r="AJ3821" s="17" t="s">
        <v>83</v>
      </c>
      <c r="AK3821" s="17" t="s">
        <v>84</v>
      </c>
      <c r="AO3821" s="17" t="s">
        <v>46</v>
      </c>
      <c r="AP3821" s="18">
        <v>43397</v>
      </c>
      <c r="AQ3821" s="17">
        <v>8</v>
      </c>
      <c r="AR3821" s="17" t="s">
        <v>47</v>
      </c>
      <c r="AS3821" s="17" t="s">
        <v>47</v>
      </c>
      <c r="AT3821" s="17" t="s">
        <v>47</v>
      </c>
      <c r="AU3821" s="17" t="s">
        <v>47</v>
      </c>
      <c r="AV3821" s="17" t="s">
        <v>47</v>
      </c>
      <c r="BE3821" s="17" t="s">
        <v>52</v>
      </c>
      <c r="BF3821" s="17" t="s">
        <v>1957</v>
      </c>
      <c r="BG3821" s="18">
        <v>44561</v>
      </c>
      <c r="BL3821" s="17" t="s">
        <v>1958</v>
      </c>
      <c r="BM3821" s="19">
        <v>151720.696</v>
      </c>
      <c r="BN3821" s="19">
        <f>P3821*R3821</f>
        <v>219819</v>
      </c>
      <c r="BO3821" s="19" t="str">
        <f>IF(AND(BN3821&gt;120000, P3821&gt;25, X3821&lt;&gt;"WAVE 0"), "yes", "no")</f>
        <v>yes</v>
      </c>
      <c r="BP3821" s="17" t="s">
        <v>22</v>
      </c>
    </row>
    <row r="3822" spans="1:68" x14ac:dyDescent="0.25">
      <c r="A3822" s="11" t="s">
        <v>7717</v>
      </c>
      <c r="B3822" s="12" t="s">
        <v>7718</v>
      </c>
      <c r="C3822" s="13" t="s">
        <v>14</v>
      </c>
      <c r="D3822" s="12" t="s">
        <v>959</v>
      </c>
      <c r="E3822" s="13" t="s">
        <v>960</v>
      </c>
      <c r="F3822" s="12">
        <v>2019</v>
      </c>
      <c r="G3822" s="13" t="s">
        <v>38</v>
      </c>
      <c r="H3822" s="12" t="s">
        <v>18</v>
      </c>
      <c r="I3822" s="13" t="s">
        <v>18</v>
      </c>
      <c r="J3822" s="12" t="s">
        <v>18</v>
      </c>
      <c r="K3822" s="13" t="s">
        <v>18</v>
      </c>
      <c r="L3822" s="12" t="s">
        <v>18</v>
      </c>
      <c r="M3822" s="13" t="s">
        <v>18</v>
      </c>
      <c r="N3822" s="2" t="s">
        <v>19</v>
      </c>
      <c r="O3822" s="13" t="s">
        <v>20</v>
      </c>
      <c r="P3822" s="14">
        <v>563.4</v>
      </c>
      <c r="Q3822" s="14"/>
      <c r="R3822" s="13">
        <v>0</v>
      </c>
      <c r="S3822" s="15"/>
      <c r="T3822" s="13">
        <v>1</v>
      </c>
      <c r="U3822" s="13"/>
      <c r="V3822" s="16"/>
      <c r="W3822" s="16" t="str">
        <f t="shared" si="59"/>
        <v>PN3503357-1</v>
      </c>
      <c r="Z3822" s="13" t="s">
        <v>38</v>
      </c>
      <c r="AA3822" s="17" t="s">
        <v>22</v>
      </c>
      <c r="AB3822" s="17" t="s">
        <v>22</v>
      </c>
      <c r="AC3822" s="17" t="s">
        <v>22</v>
      </c>
      <c r="AD3822" s="17" t="s">
        <v>22</v>
      </c>
      <c r="AE3822" s="17" t="s">
        <v>22</v>
      </c>
      <c r="AF3822" s="17" t="s">
        <v>22</v>
      </c>
      <c r="AG3822" s="17" t="s">
        <v>22</v>
      </c>
      <c r="AJ3822" s="17" t="s">
        <v>22</v>
      </c>
      <c r="AK3822" s="17" t="s">
        <v>22</v>
      </c>
      <c r="AO3822" s="17" t="s">
        <v>22</v>
      </c>
      <c r="AP3822" s="18" t="s">
        <v>22</v>
      </c>
      <c r="AQ3822" s="17" t="s">
        <v>22</v>
      </c>
      <c r="AR3822" s="17" t="s">
        <v>22</v>
      </c>
      <c r="AS3822" s="17" t="s">
        <v>22</v>
      </c>
      <c r="AT3822" s="17" t="s">
        <v>22</v>
      </c>
      <c r="AU3822" s="17" t="s">
        <v>22</v>
      </c>
      <c r="AV3822" s="17" t="s">
        <v>22</v>
      </c>
      <c r="AW3822" s="17" t="s">
        <v>22</v>
      </c>
      <c r="AX3822" s="17" t="s">
        <v>22</v>
      </c>
      <c r="AY3822" s="17" t="s">
        <v>22</v>
      </c>
      <c r="AZ3822" s="17" t="s">
        <v>22</v>
      </c>
      <c r="BA3822" s="17" t="s">
        <v>22</v>
      </c>
      <c r="BD3822" s="17" t="s">
        <v>22</v>
      </c>
      <c r="BE3822" s="17" t="s">
        <v>22</v>
      </c>
      <c r="BF3822" s="17" t="s">
        <v>22</v>
      </c>
      <c r="BG3822" s="18" t="s">
        <v>22</v>
      </c>
      <c r="BH3822" s="3" t="s">
        <v>22</v>
      </c>
      <c r="BI3822" s="3" t="s">
        <v>22</v>
      </c>
      <c r="BK3822" s="3" t="s">
        <v>22</v>
      </c>
      <c r="BL3822" s="17" t="s">
        <v>22</v>
      </c>
      <c r="BM3822" s="19" t="s">
        <v>22</v>
      </c>
      <c r="BN3822" s="19">
        <f>P3822*R3822</f>
        <v>0</v>
      </c>
      <c r="BO3822" s="19" t="str">
        <f>IF(AND(BN3822&gt;120000, P3822&gt;25, X3822&lt;&gt;"WAVE 0"), "yes", "no")</f>
        <v>no</v>
      </c>
      <c r="BP3822" s="17" t="s">
        <v>22</v>
      </c>
    </row>
    <row r="3823" spans="1:68" x14ac:dyDescent="0.25">
      <c r="A3823" s="11" t="s">
        <v>7719</v>
      </c>
      <c r="B3823" s="12" t="s">
        <v>7720</v>
      </c>
      <c r="C3823" s="13" t="s">
        <v>14</v>
      </c>
      <c r="D3823" s="12" t="s">
        <v>959</v>
      </c>
      <c r="E3823" s="13" t="s">
        <v>960</v>
      </c>
      <c r="F3823" s="12">
        <v>2019</v>
      </c>
      <c r="G3823" s="13" t="s">
        <v>38</v>
      </c>
      <c r="H3823" s="12" t="s">
        <v>18</v>
      </c>
      <c r="I3823" s="13" t="s">
        <v>51</v>
      </c>
      <c r="J3823" s="12" t="s">
        <v>18</v>
      </c>
      <c r="K3823" s="13" t="s">
        <v>18</v>
      </c>
      <c r="L3823" s="12" t="s">
        <v>18</v>
      </c>
      <c r="M3823" s="13" t="s">
        <v>18</v>
      </c>
      <c r="N3823" s="2" t="s">
        <v>19</v>
      </c>
      <c r="O3823" s="13" t="s">
        <v>20</v>
      </c>
      <c r="P3823" s="14">
        <v>527.35</v>
      </c>
      <c r="Q3823" s="14">
        <v>527.35</v>
      </c>
      <c r="R3823" s="13">
        <v>0</v>
      </c>
      <c r="S3823" s="15">
        <v>0.5</v>
      </c>
      <c r="T3823" s="13">
        <v>1</v>
      </c>
      <c r="U3823" s="13">
        <v>0</v>
      </c>
      <c r="V3823" s="16">
        <v>0</v>
      </c>
      <c r="W3823" s="16" t="str">
        <f t="shared" si="59"/>
        <v>PN3503394-2</v>
      </c>
      <c r="Z3823" s="13" t="s">
        <v>38</v>
      </c>
      <c r="AA3823" s="17" t="s">
        <v>22</v>
      </c>
      <c r="AB3823" s="17" t="s">
        <v>22</v>
      </c>
      <c r="AC3823" s="17" t="s">
        <v>22</v>
      </c>
      <c r="AD3823" s="17" t="s">
        <v>22</v>
      </c>
      <c r="AE3823" s="17" t="s">
        <v>22</v>
      </c>
      <c r="AF3823" s="17" t="s">
        <v>22</v>
      </c>
      <c r="AG3823" s="17" t="s">
        <v>22</v>
      </c>
      <c r="AJ3823" s="17" t="s">
        <v>22</v>
      </c>
      <c r="AK3823" s="17" t="s">
        <v>22</v>
      </c>
      <c r="AO3823" s="17" t="s">
        <v>22</v>
      </c>
      <c r="AP3823" s="18" t="s">
        <v>22</v>
      </c>
      <c r="AQ3823" s="17" t="s">
        <v>22</v>
      </c>
      <c r="AR3823" s="17" t="s">
        <v>22</v>
      </c>
      <c r="AS3823" s="17" t="s">
        <v>22</v>
      </c>
      <c r="AT3823" s="17" t="s">
        <v>22</v>
      </c>
      <c r="AU3823" s="17" t="s">
        <v>22</v>
      </c>
      <c r="AV3823" s="17" t="s">
        <v>22</v>
      </c>
      <c r="AW3823" s="17" t="s">
        <v>22</v>
      </c>
      <c r="AX3823" s="17" t="s">
        <v>22</v>
      </c>
      <c r="AY3823" s="17" t="s">
        <v>22</v>
      </c>
      <c r="AZ3823" s="17" t="s">
        <v>22</v>
      </c>
      <c r="BA3823" s="17" t="s">
        <v>22</v>
      </c>
      <c r="BD3823" s="17" t="s">
        <v>22</v>
      </c>
      <c r="BE3823" s="17" t="s">
        <v>22</v>
      </c>
      <c r="BF3823" s="17" t="s">
        <v>22</v>
      </c>
      <c r="BG3823" s="18" t="s">
        <v>22</v>
      </c>
      <c r="BH3823" s="3" t="s">
        <v>22</v>
      </c>
      <c r="BI3823" s="3" t="s">
        <v>22</v>
      </c>
      <c r="BK3823" s="3" t="s">
        <v>22</v>
      </c>
      <c r="BL3823" s="17" t="s">
        <v>22</v>
      </c>
      <c r="BM3823" s="19" t="s">
        <v>22</v>
      </c>
      <c r="BN3823" s="19">
        <f>P3823*R3823</f>
        <v>0</v>
      </c>
      <c r="BO3823" s="19" t="str">
        <f>IF(AND(BN3823&gt;120000, P3823&gt;25, X3823&lt;&gt;"WAVE 0"), "yes", "no")</f>
        <v>no</v>
      </c>
      <c r="BP3823" s="17" t="s">
        <v>22</v>
      </c>
    </row>
    <row r="3824" spans="1:68" x14ac:dyDescent="0.25">
      <c r="A3824" s="11" t="s">
        <v>7721</v>
      </c>
      <c r="B3824" s="12" t="s">
        <v>7722</v>
      </c>
      <c r="C3824" s="13" t="s">
        <v>14</v>
      </c>
      <c r="D3824" s="12" t="s">
        <v>1954</v>
      </c>
      <c r="E3824" s="13" t="s">
        <v>1955</v>
      </c>
      <c r="F3824" s="12">
        <v>2020</v>
      </c>
      <c r="G3824" s="13" t="s">
        <v>109</v>
      </c>
      <c r="H3824" s="12" t="s">
        <v>330</v>
      </c>
      <c r="I3824" s="13" t="s">
        <v>51</v>
      </c>
      <c r="J3824" s="12" t="s">
        <v>965</v>
      </c>
      <c r="K3824" s="13" t="s">
        <v>966</v>
      </c>
      <c r="L3824" s="12" t="s">
        <v>967</v>
      </c>
      <c r="M3824" s="13" t="s">
        <v>359</v>
      </c>
      <c r="N3824" s="2" t="s">
        <v>19</v>
      </c>
      <c r="O3824" s="13" t="s">
        <v>20</v>
      </c>
      <c r="P3824" s="14">
        <v>1302.97</v>
      </c>
      <c r="Q3824" s="14"/>
      <c r="R3824" s="13">
        <v>0</v>
      </c>
      <c r="S3824" s="15">
        <v>1</v>
      </c>
      <c r="T3824" s="13">
        <v>1</v>
      </c>
      <c r="U3824" s="13"/>
      <c r="V3824" s="16"/>
      <c r="W3824" s="16" t="str">
        <f t="shared" si="59"/>
        <v>PN3503579-6</v>
      </c>
      <c r="Z3824" s="17" t="s">
        <v>109</v>
      </c>
      <c r="AB3824" s="17" t="s">
        <v>39</v>
      </c>
      <c r="AC3824" s="17" t="s">
        <v>7723</v>
      </c>
      <c r="AD3824" s="17" t="s">
        <v>969</v>
      </c>
      <c r="AE3824" s="17" t="s">
        <v>42</v>
      </c>
      <c r="AF3824" s="17" t="s">
        <v>542</v>
      </c>
      <c r="AG3824" s="17" t="s">
        <v>970</v>
      </c>
      <c r="AJ3824" s="17" t="s">
        <v>83</v>
      </c>
      <c r="AK3824" s="17" t="s">
        <v>84</v>
      </c>
      <c r="AO3824" s="17" t="s">
        <v>46</v>
      </c>
      <c r="AP3824" s="18">
        <v>43545</v>
      </c>
      <c r="AQ3824" s="17" t="s">
        <v>22</v>
      </c>
      <c r="AR3824" s="17" t="s">
        <v>47</v>
      </c>
      <c r="AS3824" s="17" t="s">
        <v>47</v>
      </c>
      <c r="AT3824" s="17" t="s">
        <v>47</v>
      </c>
      <c r="AU3824" s="17" t="s">
        <v>47</v>
      </c>
      <c r="AV3824" s="17" t="s">
        <v>47</v>
      </c>
      <c r="BE3824" s="17" t="s">
        <v>52</v>
      </c>
      <c r="BF3824" s="17" t="s">
        <v>1957</v>
      </c>
      <c r="BG3824" s="18">
        <v>44561</v>
      </c>
      <c r="BL3824" s="17" t="s">
        <v>1958</v>
      </c>
      <c r="BM3824" s="19" t="s">
        <v>22</v>
      </c>
      <c r="BN3824" s="19">
        <f>P3824*R3824</f>
        <v>0</v>
      </c>
      <c r="BO3824" s="19" t="str">
        <f>IF(AND(BN3824&gt;120000, P3824&gt;25, X3824&lt;&gt;"WAVE 0"), "yes", "no")</f>
        <v>no</v>
      </c>
      <c r="BP3824" s="17" t="s">
        <v>22</v>
      </c>
    </row>
    <row r="3825" spans="1:68" x14ac:dyDescent="0.25">
      <c r="A3825" s="11" t="s">
        <v>7724</v>
      </c>
      <c r="B3825" s="12" t="s">
        <v>7725</v>
      </c>
      <c r="C3825" s="13" t="s">
        <v>14</v>
      </c>
      <c r="D3825" s="12" t="s">
        <v>5522</v>
      </c>
      <c r="E3825" s="13" t="s">
        <v>5523</v>
      </c>
      <c r="F3825" s="12">
        <v>2019</v>
      </c>
      <c r="G3825" s="13" t="s">
        <v>38</v>
      </c>
      <c r="H3825" s="12" t="s">
        <v>330</v>
      </c>
      <c r="I3825" s="13" t="s">
        <v>51</v>
      </c>
      <c r="J3825" s="12" t="s">
        <v>965</v>
      </c>
      <c r="K3825" s="13" t="s">
        <v>966</v>
      </c>
      <c r="L3825" s="12" t="s">
        <v>967</v>
      </c>
      <c r="M3825" s="13" t="s">
        <v>359</v>
      </c>
      <c r="N3825" s="2" t="s">
        <v>19</v>
      </c>
      <c r="O3825" s="13" t="s">
        <v>20</v>
      </c>
      <c r="P3825" s="14">
        <v>615.53</v>
      </c>
      <c r="Q3825" s="14">
        <v>1846.59</v>
      </c>
      <c r="R3825" s="13">
        <v>3</v>
      </c>
      <c r="S3825" s="15">
        <v>0.5</v>
      </c>
      <c r="T3825" s="13">
        <v>1</v>
      </c>
      <c r="U3825" s="13">
        <v>2</v>
      </c>
      <c r="V3825" s="16">
        <v>0</v>
      </c>
      <c r="W3825" s="16" t="str">
        <f t="shared" si="59"/>
        <v>PN3503652-3</v>
      </c>
      <c r="X3825" s="17" t="s">
        <v>699</v>
      </c>
      <c r="Z3825" s="13" t="s">
        <v>38</v>
      </c>
      <c r="BN3825" s="19">
        <f>P3825*R3825</f>
        <v>1846.59</v>
      </c>
      <c r="BO3825" s="19" t="str">
        <f>IF(AND(BN3825&gt;120000, P3825&gt;25, X3825&lt;&gt;"WAVE 0"), "yes", "no")</f>
        <v>no</v>
      </c>
      <c r="BP3825" s="17" t="s">
        <v>51</v>
      </c>
    </row>
    <row r="3826" spans="1:68" x14ac:dyDescent="0.25">
      <c r="A3826" s="11" t="s">
        <v>7726</v>
      </c>
      <c r="B3826" s="12" t="s">
        <v>7727</v>
      </c>
      <c r="C3826" s="13" t="s">
        <v>14</v>
      </c>
      <c r="D3826" s="12" t="s">
        <v>959</v>
      </c>
      <c r="E3826" s="13" t="s">
        <v>960</v>
      </c>
      <c r="F3826" s="12">
        <v>2019</v>
      </c>
      <c r="G3826" s="13" t="s">
        <v>38</v>
      </c>
      <c r="H3826" s="12" t="s">
        <v>330</v>
      </c>
      <c r="I3826" s="13" t="s">
        <v>18</v>
      </c>
      <c r="J3826" s="12" t="s">
        <v>965</v>
      </c>
      <c r="K3826" s="13" t="s">
        <v>966</v>
      </c>
      <c r="L3826" s="12" t="s">
        <v>967</v>
      </c>
      <c r="M3826" s="13" t="s">
        <v>359</v>
      </c>
      <c r="N3826" s="2" t="s">
        <v>19</v>
      </c>
      <c r="O3826" s="13" t="s">
        <v>20</v>
      </c>
      <c r="P3826" s="14">
        <v>363.29</v>
      </c>
      <c r="Q3826" s="14"/>
      <c r="R3826" s="13">
        <v>13</v>
      </c>
      <c r="S3826" s="15"/>
      <c r="T3826" s="13">
        <v>1</v>
      </c>
      <c r="U3826" s="13"/>
      <c r="V3826" s="16"/>
      <c r="W3826" s="16" t="str">
        <f t="shared" si="59"/>
        <v>PN3503734-1</v>
      </c>
      <c r="X3826" s="17" t="s">
        <v>699</v>
      </c>
      <c r="Z3826" s="17" t="s">
        <v>38</v>
      </c>
      <c r="AB3826" s="17" t="s">
        <v>943</v>
      </c>
      <c r="AC3826" s="17" t="s">
        <v>7728</v>
      </c>
      <c r="AD3826" s="17" t="s">
        <v>969</v>
      </c>
      <c r="AE3826" s="17" t="s">
        <v>42</v>
      </c>
      <c r="AF3826" s="17" t="s">
        <v>554</v>
      </c>
      <c r="AG3826" s="17" t="s">
        <v>970</v>
      </c>
      <c r="AJ3826" s="17" t="s">
        <v>83</v>
      </c>
      <c r="AK3826" s="17" t="s">
        <v>84</v>
      </c>
      <c r="AO3826" s="17" t="s">
        <v>130</v>
      </c>
      <c r="AP3826" s="18">
        <v>43193</v>
      </c>
      <c r="AQ3826" s="17" t="s">
        <v>22</v>
      </c>
      <c r="AR3826" s="17" t="s">
        <v>47</v>
      </c>
      <c r="AS3826" s="17" t="s">
        <v>47</v>
      </c>
      <c r="AT3826" s="17" t="s">
        <v>47</v>
      </c>
      <c r="AU3826" s="17" t="s">
        <v>47</v>
      </c>
      <c r="AV3826" s="17" t="s">
        <v>47</v>
      </c>
      <c r="AW3826" s="17" t="s">
        <v>266</v>
      </c>
      <c r="AX3826" s="17" t="s">
        <v>904</v>
      </c>
      <c r="AY3826" s="17" t="s">
        <v>276</v>
      </c>
      <c r="AZ3826" s="17" t="s">
        <v>773</v>
      </c>
      <c r="BA3826" s="17" t="s">
        <v>7713</v>
      </c>
      <c r="BB3826" s="17" t="s">
        <v>51</v>
      </c>
      <c r="BD3826" s="17">
        <v>3</v>
      </c>
      <c r="BE3826" s="17" t="s">
        <v>52</v>
      </c>
      <c r="BF3826" s="17" t="s">
        <v>972</v>
      </c>
      <c r="BG3826" s="18">
        <v>44137</v>
      </c>
      <c r="BL3826" s="17" t="s">
        <v>973</v>
      </c>
      <c r="BM3826" s="19" t="s">
        <v>22</v>
      </c>
      <c r="BN3826" s="19">
        <f>P3826*R3826</f>
        <v>4722.7700000000004</v>
      </c>
      <c r="BO3826" s="19" t="str">
        <f>IF(AND(BN3826&gt;120000, P3826&gt;25, X3826&lt;&gt;"WAVE 0"), "yes", "no")</f>
        <v>no</v>
      </c>
      <c r="BP3826" s="17" t="s">
        <v>22</v>
      </c>
    </row>
    <row r="3827" spans="1:68" x14ac:dyDescent="0.25">
      <c r="A3827" s="11" t="s">
        <v>7729</v>
      </c>
      <c r="B3827" s="12" t="s">
        <v>7704</v>
      </c>
      <c r="C3827" s="13" t="s">
        <v>14</v>
      </c>
      <c r="D3827" s="12" t="s">
        <v>5522</v>
      </c>
      <c r="E3827" s="13" t="s">
        <v>5523</v>
      </c>
      <c r="F3827" s="12">
        <v>2019</v>
      </c>
      <c r="G3827" s="13" t="s">
        <v>38</v>
      </c>
      <c r="H3827" s="12" t="s">
        <v>330</v>
      </c>
      <c r="I3827" s="13" t="s">
        <v>51</v>
      </c>
      <c r="J3827" s="12" t="s">
        <v>965</v>
      </c>
      <c r="K3827" s="13" t="s">
        <v>966</v>
      </c>
      <c r="L3827" s="12" t="s">
        <v>967</v>
      </c>
      <c r="M3827" s="13" t="s">
        <v>359</v>
      </c>
      <c r="N3827" s="2" t="s">
        <v>19</v>
      </c>
      <c r="O3827" s="13" t="s">
        <v>20</v>
      </c>
      <c r="P3827" s="14">
        <v>1128.23</v>
      </c>
      <c r="Q3827" s="14">
        <v>71078.489999999991</v>
      </c>
      <c r="R3827" s="13">
        <v>58</v>
      </c>
      <c r="S3827" s="15">
        <v>1</v>
      </c>
      <c r="T3827" s="13">
        <v>1</v>
      </c>
      <c r="U3827" s="13">
        <v>2</v>
      </c>
      <c r="V3827" s="16">
        <v>0</v>
      </c>
      <c r="W3827" s="16" t="str">
        <f t="shared" si="59"/>
        <v>PN3503784-2</v>
      </c>
      <c r="X3827" s="17" t="s">
        <v>699</v>
      </c>
      <c r="Z3827" s="17" t="s">
        <v>38</v>
      </c>
      <c r="AA3827" s="17" t="s">
        <v>965</v>
      </c>
      <c r="AB3827" s="17" t="s">
        <v>46</v>
      </c>
      <c r="AC3827" s="17" t="s">
        <v>7730</v>
      </c>
      <c r="AD3827" s="17" t="s">
        <v>969</v>
      </c>
      <c r="AE3827" s="17" t="s">
        <v>42</v>
      </c>
      <c r="AF3827" s="17" t="s">
        <v>393</v>
      </c>
      <c r="AG3827" s="17" t="s">
        <v>970</v>
      </c>
      <c r="AJ3827" s="17" t="s">
        <v>83</v>
      </c>
      <c r="AK3827" s="17" t="s">
        <v>84</v>
      </c>
      <c r="AO3827" s="17" t="s">
        <v>130</v>
      </c>
      <c r="AP3827" s="18">
        <v>43545</v>
      </c>
      <c r="AQ3827" s="17">
        <v>8</v>
      </c>
      <c r="AR3827" s="17" t="s">
        <v>47</v>
      </c>
      <c r="AS3827" s="17" t="s">
        <v>47</v>
      </c>
      <c r="AT3827" s="17" t="s">
        <v>47</v>
      </c>
      <c r="AU3827" s="17" t="s">
        <v>47</v>
      </c>
      <c r="AV3827" s="17" t="s">
        <v>47</v>
      </c>
      <c r="AW3827" s="17" t="s">
        <v>266</v>
      </c>
      <c r="AX3827" s="17" t="s">
        <v>1911</v>
      </c>
      <c r="AY3827" s="17" t="s">
        <v>276</v>
      </c>
      <c r="AZ3827" s="17" t="s">
        <v>692</v>
      </c>
      <c r="BA3827" s="17" t="s">
        <v>1912</v>
      </c>
      <c r="BB3827" s="17" t="s">
        <v>51</v>
      </c>
      <c r="BD3827" s="17">
        <v>5</v>
      </c>
      <c r="BE3827" s="17" t="s">
        <v>52</v>
      </c>
      <c r="BF3827" s="17" t="s">
        <v>5530</v>
      </c>
      <c r="BG3827" s="18">
        <v>43891</v>
      </c>
      <c r="BL3827" s="17" t="s">
        <v>544</v>
      </c>
      <c r="BN3827" s="19">
        <f>P3827*R3827</f>
        <v>65437.340000000004</v>
      </c>
      <c r="BO3827" s="19" t="str">
        <f>IF(AND(BN3827&gt;120000, P3827&gt;25, X3827&lt;&gt;"WAVE 0"), "yes", "no")</f>
        <v>no</v>
      </c>
      <c r="BP3827" s="17" t="s">
        <v>51</v>
      </c>
    </row>
    <row r="3828" spans="1:68" x14ac:dyDescent="0.25">
      <c r="A3828" s="11" t="s">
        <v>7731</v>
      </c>
      <c r="B3828" s="12" t="s">
        <v>7699</v>
      </c>
      <c r="C3828" s="13" t="s">
        <v>14</v>
      </c>
      <c r="D3828" s="12" t="s">
        <v>5522</v>
      </c>
      <c r="E3828" s="13" t="s">
        <v>5523</v>
      </c>
      <c r="F3828" s="12">
        <v>2019</v>
      </c>
      <c r="G3828" s="13" t="s">
        <v>38</v>
      </c>
      <c r="H3828" s="12" t="s">
        <v>330</v>
      </c>
      <c r="I3828" s="13" t="s">
        <v>51</v>
      </c>
      <c r="J3828" s="12" t="s">
        <v>965</v>
      </c>
      <c r="K3828" s="13" t="s">
        <v>966</v>
      </c>
      <c r="L3828" s="12" t="s">
        <v>967</v>
      </c>
      <c r="M3828" s="13" t="s">
        <v>359</v>
      </c>
      <c r="N3828" s="2" t="s">
        <v>19</v>
      </c>
      <c r="O3828" s="13" t="s">
        <v>20</v>
      </c>
      <c r="P3828" s="14">
        <v>1988.13</v>
      </c>
      <c r="Q3828" s="14">
        <v>437388.60000000009</v>
      </c>
      <c r="R3828" s="13">
        <v>134</v>
      </c>
      <c r="S3828" s="15">
        <v>1</v>
      </c>
      <c r="T3828" s="13">
        <v>1</v>
      </c>
      <c r="U3828" s="13">
        <v>3</v>
      </c>
      <c r="V3828" s="16">
        <v>0</v>
      </c>
      <c r="W3828" s="16" t="str">
        <f t="shared" si="59"/>
        <v>PN3503820-4</v>
      </c>
      <c r="X3828" s="17" t="s">
        <v>699</v>
      </c>
      <c r="Z3828" s="17" t="s">
        <v>38</v>
      </c>
      <c r="AA3828" s="17" t="s">
        <v>965</v>
      </c>
      <c r="AB3828" s="17" t="s">
        <v>454</v>
      </c>
      <c r="AC3828" s="17" t="s">
        <v>7699</v>
      </c>
      <c r="AD3828" s="17" t="s">
        <v>969</v>
      </c>
      <c r="AE3828" s="17" t="s">
        <v>42</v>
      </c>
      <c r="AF3828" s="17" t="s">
        <v>393</v>
      </c>
      <c r="AG3828" s="17" t="s">
        <v>970</v>
      </c>
      <c r="AJ3828" s="17" t="s">
        <v>83</v>
      </c>
      <c r="AK3828" s="17" t="s">
        <v>84</v>
      </c>
      <c r="AO3828" s="17" t="s">
        <v>85</v>
      </c>
      <c r="AP3828" s="18">
        <v>43545</v>
      </c>
      <c r="AQ3828" s="17">
        <v>8</v>
      </c>
      <c r="AR3828" s="17" t="s">
        <v>47</v>
      </c>
      <c r="AS3828" s="17" t="s">
        <v>47</v>
      </c>
      <c r="AT3828" s="17" t="s">
        <v>47</v>
      </c>
      <c r="AU3828" s="17" t="s">
        <v>47</v>
      </c>
      <c r="AV3828" s="17" t="s">
        <v>47</v>
      </c>
      <c r="AW3828" s="17" t="s">
        <v>266</v>
      </c>
      <c r="AX3828" s="17" t="s">
        <v>1911</v>
      </c>
      <c r="AY3828" s="17" t="s">
        <v>276</v>
      </c>
      <c r="AZ3828" s="17" t="s">
        <v>692</v>
      </c>
      <c r="BA3828" s="17" t="s">
        <v>7732</v>
      </c>
      <c r="BB3828" s="17" t="s">
        <v>51</v>
      </c>
      <c r="BD3828" s="17">
        <v>1</v>
      </c>
      <c r="BE3828" s="17" t="s">
        <v>52</v>
      </c>
      <c r="BF3828" s="17" t="s">
        <v>5530</v>
      </c>
      <c r="BG3828" s="18">
        <v>43891</v>
      </c>
      <c r="BL3828" s="17" t="s">
        <v>544</v>
      </c>
      <c r="BM3828" s="19">
        <v>165858.1474804444</v>
      </c>
      <c r="BN3828" s="19">
        <f>P3828*R3828</f>
        <v>266409.42000000004</v>
      </c>
      <c r="BO3828" s="19" t="str">
        <f>IF(AND(BN3828&gt;120000, P3828&gt;25, X3828&lt;&gt;"WAVE 0"), "yes", "no")</f>
        <v>yes</v>
      </c>
      <c r="BP3828" s="17" t="s">
        <v>51</v>
      </c>
    </row>
    <row r="3829" spans="1:68" x14ac:dyDescent="0.25">
      <c r="A3829" s="11" t="s">
        <v>7733</v>
      </c>
      <c r="B3829" s="12" t="s">
        <v>7734</v>
      </c>
      <c r="C3829" s="13" t="s">
        <v>57</v>
      </c>
      <c r="D3829" s="12" t="s">
        <v>2158</v>
      </c>
      <c r="E3829" s="13" t="s">
        <v>2159</v>
      </c>
      <c r="F3829" s="12">
        <v>2019</v>
      </c>
      <c r="G3829" s="13" t="s">
        <v>38</v>
      </c>
      <c r="H3829" s="12" t="s">
        <v>330</v>
      </c>
      <c r="I3829" s="13" t="s">
        <v>51</v>
      </c>
      <c r="J3829" s="12" t="s">
        <v>965</v>
      </c>
      <c r="K3829" s="13" t="s">
        <v>966</v>
      </c>
      <c r="L3829" s="12" t="s">
        <v>967</v>
      </c>
      <c r="M3829" s="13" t="s">
        <v>359</v>
      </c>
      <c r="N3829" s="2" t="s">
        <v>64</v>
      </c>
      <c r="O3829" s="13" t="s">
        <v>20</v>
      </c>
      <c r="P3829" s="14">
        <v>215.55</v>
      </c>
      <c r="Q3829" s="14">
        <v>225896.40000000002</v>
      </c>
      <c r="R3829" s="13">
        <v>1191</v>
      </c>
      <c r="S3829" s="15">
        <v>0.83858267716535428</v>
      </c>
      <c r="T3829" s="13">
        <v>1</v>
      </c>
      <c r="U3829" s="13">
        <v>3</v>
      </c>
      <c r="V3829" s="16">
        <v>0</v>
      </c>
      <c r="W3829" s="16" t="str">
        <f t="shared" si="59"/>
        <v>PN3503826-3</v>
      </c>
      <c r="Z3829" s="17" t="s">
        <v>38</v>
      </c>
      <c r="AA3829" s="17" t="s">
        <v>965</v>
      </c>
      <c r="AB3829" s="17" t="s">
        <v>22</v>
      </c>
      <c r="AC3829" s="17" t="s">
        <v>22</v>
      </c>
      <c r="AD3829" s="17" t="s">
        <v>969</v>
      </c>
      <c r="AE3829" s="17" t="s">
        <v>42</v>
      </c>
      <c r="AF3829" s="17" t="s">
        <v>393</v>
      </c>
      <c r="AG3829" s="17" t="s">
        <v>22</v>
      </c>
      <c r="AJ3829" s="17" t="s">
        <v>83</v>
      </c>
      <c r="AK3829" s="17" t="s">
        <v>84</v>
      </c>
      <c r="AO3829" s="17" t="s">
        <v>46</v>
      </c>
      <c r="AP3829" s="18">
        <v>43545</v>
      </c>
      <c r="AQ3829" s="17">
        <v>5</v>
      </c>
      <c r="AR3829" s="17" t="s">
        <v>22</v>
      </c>
      <c r="AS3829" s="17" t="s">
        <v>22</v>
      </c>
      <c r="AT3829" s="17" t="s">
        <v>22</v>
      </c>
      <c r="AU3829" s="17" t="s">
        <v>22</v>
      </c>
      <c r="AV3829" s="17" t="s">
        <v>22</v>
      </c>
      <c r="BE3829" s="17" t="s">
        <v>52</v>
      </c>
      <c r="BM3829" s="19">
        <v>293198.54748032516</v>
      </c>
      <c r="BN3829" s="19">
        <f>P3829*R3829</f>
        <v>256720.05000000002</v>
      </c>
      <c r="BO3829" s="19" t="str">
        <f>IF(AND(BN3829&gt;120000, P3829&gt;25, X3829&lt;&gt;"WAVE 0"), "yes", "no")</f>
        <v>yes</v>
      </c>
      <c r="BP3829" s="17" t="s">
        <v>51</v>
      </c>
    </row>
    <row r="3830" spans="1:68" x14ac:dyDescent="0.25">
      <c r="A3830" s="11" t="s">
        <v>7735</v>
      </c>
      <c r="B3830" s="12" t="s">
        <v>7736</v>
      </c>
      <c r="C3830" s="13" t="s">
        <v>14</v>
      </c>
      <c r="D3830" s="12" t="s">
        <v>5522</v>
      </c>
      <c r="E3830" s="13" t="s">
        <v>5523</v>
      </c>
      <c r="F3830" s="12">
        <v>2019</v>
      </c>
      <c r="G3830" s="13" t="s">
        <v>38</v>
      </c>
      <c r="H3830" s="12" t="s">
        <v>330</v>
      </c>
      <c r="I3830" s="13" t="s">
        <v>51</v>
      </c>
      <c r="J3830" s="12" t="s">
        <v>965</v>
      </c>
      <c r="K3830" s="13" t="s">
        <v>966</v>
      </c>
      <c r="L3830" s="12" t="s">
        <v>967</v>
      </c>
      <c r="M3830" s="13" t="s">
        <v>359</v>
      </c>
      <c r="N3830" s="2" t="s">
        <v>19</v>
      </c>
      <c r="O3830" s="13" t="s">
        <v>20</v>
      </c>
      <c r="P3830" s="14">
        <v>417.96</v>
      </c>
      <c r="Q3830" s="14">
        <v>109923.47999999997</v>
      </c>
      <c r="R3830" s="13">
        <v>328</v>
      </c>
      <c r="S3830" s="15">
        <v>0.85427135678391963</v>
      </c>
      <c r="T3830" s="13">
        <v>1</v>
      </c>
      <c r="U3830" s="13">
        <v>3</v>
      </c>
      <c r="V3830" s="16">
        <v>0</v>
      </c>
      <c r="W3830" s="16" t="str">
        <f t="shared" si="59"/>
        <v>PN3503904-1</v>
      </c>
      <c r="X3830" s="17" t="s">
        <v>699</v>
      </c>
      <c r="Z3830" s="17" t="s">
        <v>38</v>
      </c>
      <c r="AA3830" s="17" t="s">
        <v>965</v>
      </c>
      <c r="AB3830" s="17" t="s">
        <v>501</v>
      </c>
      <c r="AC3830" s="17" t="s">
        <v>7737</v>
      </c>
      <c r="AD3830" s="17" t="s">
        <v>969</v>
      </c>
      <c r="AE3830" s="17" t="s">
        <v>42</v>
      </c>
      <c r="AF3830" s="17" t="s">
        <v>554</v>
      </c>
      <c r="AG3830" s="17" t="s">
        <v>970</v>
      </c>
      <c r="AJ3830" s="17" t="s">
        <v>83</v>
      </c>
      <c r="AK3830" s="17" t="s">
        <v>84</v>
      </c>
      <c r="AO3830" s="17" t="s">
        <v>46</v>
      </c>
      <c r="AP3830" s="18">
        <v>43545</v>
      </c>
      <c r="AQ3830" s="17">
        <v>8</v>
      </c>
      <c r="AR3830" s="17" t="s">
        <v>47</v>
      </c>
      <c r="AS3830" s="17" t="s">
        <v>47</v>
      </c>
      <c r="AT3830" s="17" t="s">
        <v>47</v>
      </c>
      <c r="AU3830" s="17" t="s">
        <v>47</v>
      </c>
      <c r="AV3830" s="17" t="s">
        <v>47</v>
      </c>
      <c r="AW3830" s="17" t="s">
        <v>266</v>
      </c>
      <c r="AX3830" s="17" t="s">
        <v>1911</v>
      </c>
      <c r="AY3830" s="17" t="s">
        <v>691</v>
      </c>
      <c r="AZ3830" s="17" t="s">
        <v>692</v>
      </c>
      <c r="BA3830" s="17" t="s">
        <v>7732</v>
      </c>
      <c r="BB3830" s="17" t="s">
        <v>51</v>
      </c>
      <c r="BD3830" s="17">
        <v>5</v>
      </c>
      <c r="BE3830" s="17" t="s">
        <v>52</v>
      </c>
      <c r="BF3830" s="17" t="s">
        <v>5530</v>
      </c>
      <c r="BG3830" s="18">
        <v>43891</v>
      </c>
      <c r="BL3830" s="17" t="s">
        <v>544</v>
      </c>
      <c r="BM3830" s="19">
        <v>1343.8586115360949</v>
      </c>
      <c r="BN3830" s="19">
        <f>P3830*R3830</f>
        <v>137090.88</v>
      </c>
      <c r="BO3830" s="19" t="str">
        <f>IF(AND(BN3830&gt;120000, P3830&gt;25, X3830&lt;&gt;"WAVE 0"), "yes", "no")</f>
        <v>yes</v>
      </c>
      <c r="BP3830" s="17" t="s">
        <v>51</v>
      </c>
    </row>
    <row r="3831" spans="1:68" x14ac:dyDescent="0.25">
      <c r="A3831" s="11" t="s">
        <v>7738</v>
      </c>
      <c r="B3831" s="12" t="s">
        <v>7657</v>
      </c>
      <c r="C3831" s="13" t="s">
        <v>14</v>
      </c>
      <c r="D3831" s="12" t="s">
        <v>1954</v>
      </c>
      <c r="E3831" s="13" t="s">
        <v>1955</v>
      </c>
      <c r="F3831" s="12">
        <v>2020</v>
      </c>
      <c r="G3831" s="13" t="s">
        <v>109</v>
      </c>
      <c r="H3831" s="12" t="s">
        <v>330</v>
      </c>
      <c r="I3831" s="13" t="s">
        <v>51</v>
      </c>
      <c r="J3831" s="12" t="s">
        <v>965</v>
      </c>
      <c r="K3831" s="13" t="s">
        <v>966</v>
      </c>
      <c r="L3831" s="12" t="s">
        <v>967</v>
      </c>
      <c r="M3831" s="13" t="s">
        <v>359</v>
      </c>
      <c r="N3831" s="2" t="s">
        <v>19</v>
      </c>
      <c r="O3831" s="13" t="s">
        <v>20</v>
      </c>
      <c r="P3831" s="14">
        <v>8719.0871000000006</v>
      </c>
      <c r="Q3831" s="14">
        <v>104581.5</v>
      </c>
      <c r="R3831" s="13">
        <v>135</v>
      </c>
      <c r="S3831" s="15">
        <v>1</v>
      </c>
      <c r="T3831" s="13"/>
      <c r="U3831" s="13">
        <v>5</v>
      </c>
      <c r="V3831" s="16">
        <v>0</v>
      </c>
      <c r="W3831" s="16" t="str">
        <f t="shared" si="59"/>
        <v>PN3503914-4</v>
      </c>
      <c r="Z3831" s="17" t="s">
        <v>109</v>
      </c>
      <c r="AA3831" s="17" t="s">
        <v>965</v>
      </c>
      <c r="AB3831" s="17" t="s">
        <v>1934</v>
      </c>
      <c r="AC3831" s="17" t="s">
        <v>7716</v>
      </c>
      <c r="AD3831" s="17" t="s">
        <v>969</v>
      </c>
      <c r="AE3831" s="17" t="s">
        <v>42</v>
      </c>
      <c r="AF3831" s="17" t="s">
        <v>393</v>
      </c>
      <c r="AG3831" s="17" t="s">
        <v>970</v>
      </c>
      <c r="AJ3831" s="17" t="s">
        <v>83</v>
      </c>
      <c r="AK3831" s="17" t="s">
        <v>84</v>
      </c>
      <c r="AO3831" s="17" t="s">
        <v>46</v>
      </c>
      <c r="AP3831" s="18">
        <v>43545</v>
      </c>
      <c r="AQ3831" s="17">
        <v>8</v>
      </c>
      <c r="AR3831" s="17" t="s">
        <v>47</v>
      </c>
      <c r="AS3831" s="17" t="s">
        <v>47</v>
      </c>
      <c r="AT3831" s="17" t="s">
        <v>47</v>
      </c>
      <c r="AU3831" s="17" t="s">
        <v>47</v>
      </c>
      <c r="AV3831" s="17" t="s">
        <v>47</v>
      </c>
      <c r="BE3831" s="17" t="s">
        <v>52</v>
      </c>
      <c r="BF3831" s="17" t="s">
        <v>1957</v>
      </c>
      <c r="BG3831" s="18">
        <v>44561</v>
      </c>
      <c r="BL3831" s="17" t="s">
        <v>1958</v>
      </c>
      <c r="BM3831" s="19">
        <v>44362.820693333349</v>
      </c>
      <c r="BN3831" s="19">
        <f>P3831*R3831</f>
        <v>1177076.7585</v>
      </c>
      <c r="BO3831" s="19" t="str">
        <f>IF(AND(BN3831&gt;120000, P3831&gt;25, X3831&lt;&gt;"WAVE 0"), "yes", "no")</f>
        <v>yes</v>
      </c>
      <c r="BP3831" s="17" t="s">
        <v>51</v>
      </c>
    </row>
    <row r="3832" spans="1:68" x14ac:dyDescent="0.25">
      <c r="A3832" s="11" t="s">
        <v>7739</v>
      </c>
      <c r="B3832" s="12" t="s">
        <v>7740</v>
      </c>
      <c r="C3832" s="13" t="s">
        <v>14</v>
      </c>
      <c r="D3832" s="12" t="s">
        <v>1359</v>
      </c>
      <c r="E3832" s="13" t="s">
        <v>1360</v>
      </c>
      <c r="F3832" s="12">
        <v>2020</v>
      </c>
      <c r="G3832" s="13" t="s">
        <v>207</v>
      </c>
      <c r="H3832" s="12" t="s">
        <v>330</v>
      </c>
      <c r="I3832" s="13" t="s">
        <v>51</v>
      </c>
      <c r="J3832" s="12" t="s">
        <v>965</v>
      </c>
      <c r="K3832" s="13" t="s">
        <v>966</v>
      </c>
      <c r="L3832" s="12" t="s">
        <v>967</v>
      </c>
      <c r="M3832" s="13" t="s">
        <v>359</v>
      </c>
      <c r="N3832" s="2" t="s">
        <v>19</v>
      </c>
      <c r="O3832" s="13" t="s">
        <v>1365</v>
      </c>
      <c r="P3832" s="14">
        <v>69.92</v>
      </c>
      <c r="Q3832" s="14">
        <v>6083.0399999999991</v>
      </c>
      <c r="R3832" s="13">
        <v>127</v>
      </c>
      <c r="S3832" s="15">
        <v>1</v>
      </c>
      <c r="T3832" s="13">
        <v>1</v>
      </c>
      <c r="U3832" s="13">
        <v>1</v>
      </c>
      <c r="V3832" s="16">
        <v>0</v>
      </c>
      <c r="W3832" s="16" t="str">
        <f t="shared" si="59"/>
        <v>PN3503926-1</v>
      </c>
      <c r="X3832" s="17" t="s">
        <v>150</v>
      </c>
      <c r="Y3832" s="17" t="s">
        <v>1366</v>
      </c>
      <c r="Z3832" s="17" t="s">
        <v>38</v>
      </c>
      <c r="AA3832" s="17" t="s">
        <v>965</v>
      </c>
      <c r="AB3832" s="17" t="s">
        <v>152</v>
      </c>
      <c r="AC3832" s="17" t="s">
        <v>7741</v>
      </c>
      <c r="AD3832" s="17" t="s">
        <v>969</v>
      </c>
      <c r="AE3832" s="17" t="s">
        <v>42</v>
      </c>
      <c r="AF3832" s="17" t="s">
        <v>393</v>
      </c>
      <c r="AG3832" s="17" t="s">
        <v>970</v>
      </c>
      <c r="AJ3832" s="17" t="s">
        <v>83</v>
      </c>
      <c r="AK3832" s="17" t="s">
        <v>84</v>
      </c>
      <c r="AO3832" s="17" t="s">
        <v>46</v>
      </c>
      <c r="AP3832" s="18">
        <v>43545</v>
      </c>
      <c r="AQ3832" s="17">
        <v>8</v>
      </c>
      <c r="AR3832" s="17" t="s">
        <v>47</v>
      </c>
      <c r="AS3832" s="17" t="s">
        <v>47</v>
      </c>
      <c r="AT3832" s="17" t="s">
        <v>47</v>
      </c>
      <c r="AU3832" s="17" t="s">
        <v>47</v>
      </c>
      <c r="AV3832" s="17" t="s">
        <v>47</v>
      </c>
      <c r="BE3832" s="17" t="s">
        <v>52</v>
      </c>
      <c r="BF3832" s="17" t="s">
        <v>5122</v>
      </c>
      <c r="BG3832" s="18">
        <v>44316</v>
      </c>
      <c r="BL3832" s="17" t="s">
        <v>5123</v>
      </c>
      <c r="BN3832" s="19">
        <f>P3832*R3832</f>
        <v>8879.84</v>
      </c>
      <c r="BO3832" s="19" t="str">
        <f>IF(AND(BN3832&gt;120000, P3832&gt;25, X3832&lt;&gt;"WAVE 0"), "yes", "no")</f>
        <v>no</v>
      </c>
      <c r="BP3832" s="17" t="s">
        <v>51</v>
      </c>
    </row>
    <row r="3833" spans="1:68" x14ac:dyDescent="0.25">
      <c r="A3833" s="11" t="s">
        <v>7742</v>
      </c>
      <c r="B3833" s="12" t="s">
        <v>7743</v>
      </c>
      <c r="C3833" s="13" t="s">
        <v>14</v>
      </c>
      <c r="D3833" s="12" t="s">
        <v>1359</v>
      </c>
      <c r="E3833" s="13" t="s">
        <v>1360</v>
      </c>
      <c r="F3833" s="12">
        <v>2020</v>
      </c>
      <c r="G3833" s="13" t="s">
        <v>207</v>
      </c>
      <c r="H3833" s="12" t="s">
        <v>330</v>
      </c>
      <c r="I3833" s="13" t="s">
        <v>51</v>
      </c>
      <c r="J3833" s="12" t="s">
        <v>965</v>
      </c>
      <c r="K3833" s="13" t="s">
        <v>966</v>
      </c>
      <c r="L3833" s="12" t="s">
        <v>967</v>
      </c>
      <c r="M3833" s="13" t="s">
        <v>359</v>
      </c>
      <c r="N3833" s="2" t="s">
        <v>19</v>
      </c>
      <c r="O3833" s="13" t="s">
        <v>1365</v>
      </c>
      <c r="P3833" s="14">
        <v>55.72</v>
      </c>
      <c r="Q3833" s="14">
        <v>4959.08</v>
      </c>
      <c r="R3833" s="13">
        <v>127</v>
      </c>
      <c r="S3833" s="15">
        <v>1</v>
      </c>
      <c r="T3833" s="13">
        <v>1</v>
      </c>
      <c r="U3833" s="13">
        <v>1</v>
      </c>
      <c r="V3833" s="16">
        <v>0</v>
      </c>
      <c r="W3833" s="16" t="str">
        <f t="shared" si="59"/>
        <v>PN3503932-1</v>
      </c>
      <c r="X3833" s="17" t="s">
        <v>150</v>
      </c>
      <c r="Y3833" s="17" t="s">
        <v>1366</v>
      </c>
      <c r="Z3833" s="17" t="s">
        <v>38</v>
      </c>
      <c r="AA3833" s="17" t="s">
        <v>965</v>
      </c>
      <c r="AB3833" s="17" t="s">
        <v>152</v>
      </c>
      <c r="AC3833" s="17" t="s">
        <v>7743</v>
      </c>
      <c r="AD3833" s="17" t="s">
        <v>969</v>
      </c>
      <c r="AE3833" s="17" t="s">
        <v>42</v>
      </c>
      <c r="AF3833" s="17" t="s">
        <v>393</v>
      </c>
      <c r="AG3833" s="17" t="s">
        <v>970</v>
      </c>
      <c r="AJ3833" s="17" t="s">
        <v>83</v>
      </c>
      <c r="AK3833" s="17" t="s">
        <v>84</v>
      </c>
      <c r="AO3833" s="17" t="s">
        <v>46</v>
      </c>
      <c r="AP3833" s="18">
        <v>43545</v>
      </c>
      <c r="AQ3833" s="17">
        <v>8</v>
      </c>
      <c r="AR3833" s="17" t="s">
        <v>47</v>
      </c>
      <c r="AS3833" s="17" t="s">
        <v>47</v>
      </c>
      <c r="AT3833" s="17" t="s">
        <v>47</v>
      </c>
      <c r="AU3833" s="17" t="s">
        <v>47</v>
      </c>
      <c r="AV3833" s="17" t="s">
        <v>47</v>
      </c>
      <c r="BE3833" s="17" t="s">
        <v>52</v>
      </c>
      <c r="BF3833" s="17" t="s">
        <v>5122</v>
      </c>
      <c r="BG3833" s="18">
        <v>44316</v>
      </c>
      <c r="BL3833" s="17" t="s">
        <v>5123</v>
      </c>
      <c r="BN3833" s="19">
        <f>P3833*R3833</f>
        <v>7076.44</v>
      </c>
      <c r="BO3833" s="19" t="str">
        <f>IF(AND(BN3833&gt;120000, P3833&gt;25, X3833&lt;&gt;"WAVE 0"), "yes", "no")</f>
        <v>no</v>
      </c>
      <c r="BP3833" s="17" t="s">
        <v>51</v>
      </c>
    </row>
    <row r="3834" spans="1:68" x14ac:dyDescent="0.25">
      <c r="A3834" s="11" t="s">
        <v>7744</v>
      </c>
      <c r="B3834" s="12" t="s">
        <v>7745</v>
      </c>
      <c r="C3834" s="13" t="s">
        <v>14</v>
      </c>
      <c r="D3834" s="12" t="s">
        <v>2830</v>
      </c>
      <c r="E3834" s="13" t="s">
        <v>2831</v>
      </c>
      <c r="F3834" s="12">
        <v>2019</v>
      </c>
      <c r="G3834" s="13" t="s">
        <v>109</v>
      </c>
      <c r="H3834" s="12" t="s">
        <v>330</v>
      </c>
      <c r="I3834" s="13" t="s">
        <v>18</v>
      </c>
      <c r="J3834" s="12" t="s">
        <v>965</v>
      </c>
      <c r="K3834" s="13" t="s">
        <v>966</v>
      </c>
      <c r="L3834" s="12" t="s">
        <v>967</v>
      </c>
      <c r="M3834" s="13" t="s">
        <v>359</v>
      </c>
      <c r="N3834" s="2" t="s">
        <v>19</v>
      </c>
      <c r="O3834" s="13" t="s">
        <v>20</v>
      </c>
      <c r="P3834" s="14">
        <v>894.95</v>
      </c>
      <c r="Q3834" s="14">
        <v>9460</v>
      </c>
      <c r="R3834" s="13">
        <v>391</v>
      </c>
      <c r="S3834" s="15">
        <v>0.2857142857142857</v>
      </c>
      <c r="T3834" s="13">
        <v>3</v>
      </c>
      <c r="U3834" s="13">
        <v>1</v>
      </c>
      <c r="V3834" s="16">
        <v>0</v>
      </c>
      <c r="W3834" s="16" t="str">
        <f t="shared" si="59"/>
        <v>PN3503986-3</v>
      </c>
      <c r="X3834" s="17" t="s">
        <v>150</v>
      </c>
      <c r="Y3834" s="17" t="s">
        <v>7746</v>
      </c>
      <c r="Z3834" s="13" t="s">
        <v>109</v>
      </c>
      <c r="BN3834" s="19">
        <f>P3834*R3834</f>
        <v>349925.45</v>
      </c>
      <c r="BO3834" s="19" t="str">
        <f>IF(AND(BN3834&gt;120000, P3834&gt;25, X3834&lt;&gt;"WAVE 0"), "yes", "no")</f>
        <v>no</v>
      </c>
      <c r="BP3834" s="17" t="s">
        <v>51</v>
      </c>
    </row>
    <row r="3835" spans="1:68" x14ac:dyDescent="0.25">
      <c r="A3835" s="11" t="s">
        <v>7747</v>
      </c>
      <c r="B3835" s="12" t="s">
        <v>7654</v>
      </c>
      <c r="C3835" s="13" t="s">
        <v>14</v>
      </c>
      <c r="D3835" s="12" t="s">
        <v>1359</v>
      </c>
      <c r="E3835" s="13" t="s">
        <v>1360</v>
      </c>
      <c r="F3835" s="12">
        <v>2020</v>
      </c>
      <c r="G3835" s="13" t="s">
        <v>207</v>
      </c>
      <c r="H3835" s="12" t="s">
        <v>330</v>
      </c>
      <c r="I3835" s="13" t="s">
        <v>51</v>
      </c>
      <c r="J3835" s="12" t="s">
        <v>965</v>
      </c>
      <c r="K3835" s="13" t="s">
        <v>966</v>
      </c>
      <c r="L3835" s="12" t="s">
        <v>967</v>
      </c>
      <c r="M3835" s="13" t="s">
        <v>359</v>
      </c>
      <c r="N3835" s="2" t="s">
        <v>19</v>
      </c>
      <c r="O3835" s="13" t="s">
        <v>1365</v>
      </c>
      <c r="P3835" s="14">
        <v>68.8</v>
      </c>
      <c r="Q3835" s="14">
        <v>7568</v>
      </c>
      <c r="R3835" s="13">
        <v>153</v>
      </c>
      <c r="S3835" s="15">
        <v>1</v>
      </c>
      <c r="T3835" s="13">
        <v>1</v>
      </c>
      <c r="U3835" s="13">
        <v>3</v>
      </c>
      <c r="V3835" s="16">
        <v>0</v>
      </c>
      <c r="W3835" s="16" t="str">
        <f t="shared" si="59"/>
        <v>PN3504021-1</v>
      </c>
      <c r="X3835" s="17" t="s">
        <v>150</v>
      </c>
      <c r="Y3835" s="17" t="s">
        <v>1366</v>
      </c>
      <c r="Z3835" s="17" t="s">
        <v>38</v>
      </c>
      <c r="AA3835" s="17" t="s">
        <v>965</v>
      </c>
      <c r="AB3835" s="17" t="s">
        <v>39</v>
      </c>
      <c r="AC3835" s="17" t="s">
        <v>7655</v>
      </c>
      <c r="AD3835" s="17" t="s">
        <v>969</v>
      </c>
      <c r="AE3835" s="17" t="s">
        <v>42</v>
      </c>
      <c r="AF3835" s="17" t="s">
        <v>393</v>
      </c>
      <c r="AG3835" s="17" t="s">
        <v>970</v>
      </c>
      <c r="AJ3835" s="17" t="s">
        <v>83</v>
      </c>
      <c r="AK3835" s="17" t="s">
        <v>84</v>
      </c>
      <c r="AO3835" s="17" t="s">
        <v>46</v>
      </c>
      <c r="AP3835" s="18">
        <v>43360</v>
      </c>
      <c r="AQ3835" s="17">
        <v>8</v>
      </c>
      <c r="AR3835" s="17" t="s">
        <v>47</v>
      </c>
      <c r="AS3835" s="17" t="s">
        <v>47</v>
      </c>
      <c r="AT3835" s="17" t="s">
        <v>47</v>
      </c>
      <c r="AU3835" s="17" t="s">
        <v>47</v>
      </c>
      <c r="AV3835" s="17" t="s">
        <v>47</v>
      </c>
      <c r="BE3835" s="17" t="s">
        <v>52</v>
      </c>
      <c r="BF3835" s="17" t="s">
        <v>5122</v>
      </c>
      <c r="BG3835" s="18">
        <v>44316</v>
      </c>
      <c r="BL3835" s="17" t="s">
        <v>5123</v>
      </c>
      <c r="BM3835" s="19">
        <v>167.11187692307695</v>
      </c>
      <c r="BN3835" s="19">
        <f>P3835*R3835</f>
        <v>10526.4</v>
      </c>
      <c r="BO3835" s="19" t="str">
        <f>IF(AND(BN3835&gt;120000, P3835&gt;25, X3835&lt;&gt;"WAVE 0"), "yes", "no")</f>
        <v>no</v>
      </c>
      <c r="BP3835" s="17" t="s">
        <v>51</v>
      </c>
    </row>
    <row r="3836" spans="1:68" x14ac:dyDescent="0.25">
      <c r="A3836" s="11" t="s">
        <v>7748</v>
      </c>
      <c r="B3836" s="12" t="s">
        <v>527</v>
      </c>
      <c r="C3836" s="13" t="s">
        <v>14</v>
      </c>
      <c r="D3836" s="12" t="s">
        <v>1954</v>
      </c>
      <c r="E3836" s="13" t="s">
        <v>1955</v>
      </c>
      <c r="F3836" s="12">
        <v>2020</v>
      </c>
      <c r="G3836" s="13" t="s">
        <v>109</v>
      </c>
      <c r="H3836" s="12" t="s">
        <v>330</v>
      </c>
      <c r="I3836" s="13" t="s">
        <v>51</v>
      </c>
      <c r="J3836" s="12" t="s">
        <v>7749</v>
      </c>
      <c r="K3836" s="13" t="s">
        <v>362</v>
      </c>
      <c r="L3836" s="12" t="s">
        <v>333</v>
      </c>
      <c r="M3836" s="13" t="s">
        <v>334</v>
      </c>
      <c r="N3836" s="2" t="s">
        <v>19</v>
      </c>
      <c r="O3836" s="13" t="s">
        <v>20</v>
      </c>
      <c r="P3836" s="14">
        <v>3049.8919000000001</v>
      </c>
      <c r="Q3836" s="14">
        <v>286215.67</v>
      </c>
      <c r="R3836" s="13">
        <v>138</v>
      </c>
      <c r="S3836" s="15">
        <v>0.768041237113402</v>
      </c>
      <c r="T3836" s="13">
        <v>1</v>
      </c>
      <c r="U3836" s="13">
        <v>5</v>
      </c>
      <c r="V3836" s="16">
        <v>10752.688172043012</v>
      </c>
      <c r="W3836" s="16" t="str">
        <f t="shared" si="59"/>
        <v>PN3504057-3</v>
      </c>
      <c r="Z3836" s="17" t="s">
        <v>109</v>
      </c>
      <c r="AA3836" s="17" t="s">
        <v>7749</v>
      </c>
      <c r="AB3836" s="17" t="s">
        <v>85</v>
      </c>
      <c r="AC3836" s="17" t="s">
        <v>527</v>
      </c>
      <c r="AD3836" s="17" t="s">
        <v>969</v>
      </c>
      <c r="AE3836" s="17" t="s">
        <v>42</v>
      </c>
      <c r="AF3836" s="17" t="s">
        <v>393</v>
      </c>
      <c r="AG3836" s="17" t="s">
        <v>970</v>
      </c>
      <c r="AJ3836" s="17" t="s">
        <v>83</v>
      </c>
      <c r="AK3836" s="17" t="s">
        <v>84</v>
      </c>
      <c r="AO3836" s="17" t="s">
        <v>46</v>
      </c>
      <c r="AP3836" s="18">
        <v>43545</v>
      </c>
      <c r="AQ3836" s="17" t="s">
        <v>22</v>
      </c>
      <c r="AR3836" s="17" t="s">
        <v>47</v>
      </c>
      <c r="AS3836" s="17" t="s">
        <v>47</v>
      </c>
      <c r="AT3836" s="17" t="s">
        <v>47</v>
      </c>
      <c r="AU3836" s="17" t="s">
        <v>47</v>
      </c>
      <c r="AV3836" s="17" t="s">
        <v>47</v>
      </c>
      <c r="BE3836" s="17" t="s">
        <v>52</v>
      </c>
      <c r="BF3836" s="17" t="s">
        <v>1957</v>
      </c>
      <c r="BG3836" s="18">
        <v>44561</v>
      </c>
      <c r="BL3836" s="17" t="s">
        <v>1958</v>
      </c>
      <c r="BM3836" s="19">
        <v>15788.129280000005</v>
      </c>
      <c r="BN3836" s="19">
        <f>P3836*R3836</f>
        <v>420885.0822</v>
      </c>
      <c r="BO3836" s="19" t="str">
        <f>IF(AND(BN3836&gt;120000, P3836&gt;25, X3836&lt;&gt;"WAVE 0"), "yes", "no")</f>
        <v>yes</v>
      </c>
      <c r="BP3836" s="17" t="s">
        <v>51</v>
      </c>
    </row>
    <row r="3837" spans="1:68" x14ac:dyDescent="0.25">
      <c r="A3837" s="11" t="s">
        <v>7750</v>
      </c>
      <c r="B3837" s="12" t="s">
        <v>7751</v>
      </c>
      <c r="C3837" s="13" t="s">
        <v>14</v>
      </c>
      <c r="D3837" s="12" t="s">
        <v>5522</v>
      </c>
      <c r="E3837" s="13" t="s">
        <v>5523</v>
      </c>
      <c r="F3837" s="12">
        <v>2019</v>
      </c>
      <c r="G3837" s="13" t="s">
        <v>38</v>
      </c>
      <c r="H3837" s="12" t="s">
        <v>330</v>
      </c>
      <c r="I3837" s="13" t="s">
        <v>18</v>
      </c>
      <c r="J3837" s="12" t="s">
        <v>1799</v>
      </c>
      <c r="K3837" s="13" t="s">
        <v>1440</v>
      </c>
      <c r="L3837" s="12" t="s">
        <v>967</v>
      </c>
      <c r="M3837" s="13" t="s">
        <v>359</v>
      </c>
      <c r="N3837" s="2" t="s">
        <v>19</v>
      </c>
      <c r="O3837" s="13" t="s">
        <v>20</v>
      </c>
      <c r="P3837" s="14">
        <v>40</v>
      </c>
      <c r="Q3837" s="14">
        <v>2680</v>
      </c>
      <c r="R3837" s="13">
        <v>98</v>
      </c>
      <c r="S3837" s="15">
        <v>0.42857142857142855</v>
      </c>
      <c r="T3837" s="13">
        <v>2</v>
      </c>
      <c r="U3837" s="13">
        <v>2</v>
      </c>
      <c r="V3837" s="16">
        <v>0</v>
      </c>
      <c r="W3837" s="16" t="str">
        <f t="shared" si="59"/>
        <v>PN3504158-1</v>
      </c>
      <c r="X3837" s="17" t="s">
        <v>699</v>
      </c>
      <c r="Z3837" s="17" t="s">
        <v>38</v>
      </c>
      <c r="AB3837" s="17" t="s">
        <v>152</v>
      </c>
      <c r="AC3837" s="17" t="s">
        <v>7752</v>
      </c>
      <c r="AD3837" s="17" t="s">
        <v>969</v>
      </c>
      <c r="AE3837" s="17" t="s">
        <v>42</v>
      </c>
      <c r="AF3837" s="17" t="s">
        <v>542</v>
      </c>
      <c r="AG3837" s="17" t="s">
        <v>970</v>
      </c>
      <c r="AJ3837" s="17" t="s">
        <v>83</v>
      </c>
      <c r="AK3837" s="17" t="s">
        <v>84</v>
      </c>
      <c r="AO3837" s="17" t="s">
        <v>46</v>
      </c>
      <c r="AP3837" s="18">
        <v>43360</v>
      </c>
      <c r="AQ3837" s="17" t="s">
        <v>22</v>
      </c>
      <c r="AR3837" s="17" t="s">
        <v>47</v>
      </c>
      <c r="AS3837" s="17" t="s">
        <v>47</v>
      </c>
      <c r="AT3837" s="17" t="s">
        <v>47</v>
      </c>
      <c r="AU3837" s="17" t="s">
        <v>47</v>
      </c>
      <c r="AV3837" s="17" t="s">
        <v>47</v>
      </c>
      <c r="AW3837" s="17" t="s">
        <v>266</v>
      </c>
      <c r="AX3837" s="17" t="s">
        <v>516</v>
      </c>
      <c r="AY3837" s="17" t="s">
        <v>268</v>
      </c>
      <c r="AZ3837" s="17" t="s">
        <v>905</v>
      </c>
      <c r="BA3837" s="17" t="s">
        <v>1840</v>
      </c>
      <c r="BB3837" s="17" t="s">
        <v>51</v>
      </c>
      <c r="BD3837" s="17">
        <v>3</v>
      </c>
      <c r="BE3837" s="17" t="s">
        <v>52</v>
      </c>
      <c r="BF3837" s="17" t="s">
        <v>972</v>
      </c>
      <c r="BG3837" s="18">
        <v>44137</v>
      </c>
      <c r="BL3837" s="17" t="s">
        <v>973</v>
      </c>
      <c r="BM3837" s="19" t="s">
        <v>22</v>
      </c>
      <c r="BN3837" s="19">
        <f>P3837*R3837</f>
        <v>3920</v>
      </c>
      <c r="BO3837" s="19" t="str">
        <f>IF(AND(BN3837&gt;120000, P3837&gt;25, X3837&lt;&gt;"WAVE 0"), "yes", "no")</f>
        <v>no</v>
      </c>
      <c r="BP3837" s="17" t="s">
        <v>51</v>
      </c>
    </row>
    <row r="3838" spans="1:68" x14ac:dyDescent="0.25">
      <c r="A3838" s="11" t="s">
        <v>7753</v>
      </c>
      <c r="B3838" s="12" t="s">
        <v>7654</v>
      </c>
      <c r="C3838" s="13" t="s">
        <v>14</v>
      </c>
      <c r="D3838" s="12" t="s">
        <v>1359</v>
      </c>
      <c r="E3838" s="13" t="s">
        <v>1360</v>
      </c>
      <c r="F3838" s="12">
        <v>2020</v>
      </c>
      <c r="G3838" s="13" t="s">
        <v>207</v>
      </c>
      <c r="H3838" s="12" t="s">
        <v>330</v>
      </c>
      <c r="I3838" s="13" t="s">
        <v>51</v>
      </c>
      <c r="J3838" s="12" t="s">
        <v>965</v>
      </c>
      <c r="K3838" s="13" t="s">
        <v>966</v>
      </c>
      <c r="L3838" s="12" t="s">
        <v>967</v>
      </c>
      <c r="M3838" s="13" t="s">
        <v>359</v>
      </c>
      <c r="N3838" s="2" t="s">
        <v>19</v>
      </c>
      <c r="O3838" s="13" t="s">
        <v>1365</v>
      </c>
      <c r="P3838" s="14">
        <v>64.8</v>
      </c>
      <c r="Q3838" s="14">
        <v>12376.799999999997</v>
      </c>
      <c r="R3838" s="13">
        <v>223</v>
      </c>
      <c r="S3838" s="15">
        <v>1</v>
      </c>
      <c r="T3838" s="13">
        <v>1</v>
      </c>
      <c r="U3838" s="13">
        <v>0</v>
      </c>
      <c r="V3838" s="16">
        <v>0</v>
      </c>
      <c r="W3838" s="16" t="str">
        <f t="shared" si="59"/>
        <v>PN3504258-1</v>
      </c>
      <c r="X3838" s="17" t="s">
        <v>150</v>
      </c>
      <c r="Y3838" s="17" t="s">
        <v>1366</v>
      </c>
      <c r="Z3838" s="17" t="s">
        <v>38</v>
      </c>
      <c r="AB3838" s="17" t="s">
        <v>46</v>
      </c>
      <c r="AC3838" s="17" t="s">
        <v>7655</v>
      </c>
      <c r="AD3838" s="17" t="s">
        <v>969</v>
      </c>
      <c r="AE3838" s="17" t="s">
        <v>42</v>
      </c>
      <c r="AF3838" s="17" t="s">
        <v>393</v>
      </c>
      <c r="AG3838" s="17" t="s">
        <v>970</v>
      </c>
      <c r="AJ3838" s="17" t="s">
        <v>83</v>
      </c>
      <c r="AK3838" s="17" t="s">
        <v>84</v>
      </c>
      <c r="AO3838" s="17" t="s">
        <v>46</v>
      </c>
      <c r="AP3838" s="18">
        <v>43360</v>
      </c>
      <c r="AQ3838" s="17" t="s">
        <v>22</v>
      </c>
      <c r="AR3838" s="17" t="s">
        <v>47</v>
      </c>
      <c r="AS3838" s="17" t="s">
        <v>47</v>
      </c>
      <c r="AT3838" s="17" t="s">
        <v>47</v>
      </c>
      <c r="AU3838" s="17" t="s">
        <v>47</v>
      </c>
      <c r="AV3838" s="17" t="s">
        <v>47</v>
      </c>
      <c r="BE3838" s="17" t="s">
        <v>52</v>
      </c>
      <c r="BF3838" s="17" t="s">
        <v>5122</v>
      </c>
      <c r="BG3838" s="18">
        <v>44316</v>
      </c>
      <c r="BL3838" s="17" t="s">
        <v>5123</v>
      </c>
      <c r="BM3838" s="19" t="s">
        <v>22</v>
      </c>
      <c r="BN3838" s="19">
        <f>P3838*R3838</f>
        <v>14450.4</v>
      </c>
      <c r="BO3838" s="19" t="str">
        <f>IF(AND(BN3838&gt;120000, P3838&gt;25, X3838&lt;&gt;"WAVE 0"), "yes", "no")</f>
        <v>no</v>
      </c>
      <c r="BP3838" s="17" t="s">
        <v>51</v>
      </c>
    </row>
    <row r="3839" spans="1:68" x14ac:dyDescent="0.25">
      <c r="A3839" s="11" t="s">
        <v>7754</v>
      </c>
      <c r="B3839" s="12" t="s">
        <v>7755</v>
      </c>
      <c r="C3839" s="13" t="s">
        <v>14</v>
      </c>
      <c r="D3839" s="12" t="s">
        <v>1359</v>
      </c>
      <c r="E3839" s="13" t="s">
        <v>1360</v>
      </c>
      <c r="F3839" s="12">
        <v>2020</v>
      </c>
      <c r="G3839" s="13" t="s">
        <v>207</v>
      </c>
      <c r="H3839" s="12" t="s">
        <v>330</v>
      </c>
      <c r="I3839" s="13" t="s">
        <v>51</v>
      </c>
      <c r="J3839" s="12" t="s">
        <v>965</v>
      </c>
      <c r="K3839" s="13" t="s">
        <v>966</v>
      </c>
      <c r="L3839" s="12" t="s">
        <v>967</v>
      </c>
      <c r="M3839" s="13" t="s">
        <v>359</v>
      </c>
      <c r="N3839" s="2" t="s">
        <v>19</v>
      </c>
      <c r="O3839" s="13" t="s">
        <v>1365</v>
      </c>
      <c r="P3839" s="14">
        <v>34.299999999999997</v>
      </c>
      <c r="Q3839" s="14">
        <v>3052.7</v>
      </c>
      <c r="R3839" s="13">
        <v>127</v>
      </c>
      <c r="S3839" s="15">
        <v>1</v>
      </c>
      <c r="T3839" s="13">
        <v>1</v>
      </c>
      <c r="U3839" s="13">
        <v>1</v>
      </c>
      <c r="V3839" s="16">
        <v>0</v>
      </c>
      <c r="W3839" s="16" t="str">
        <f t="shared" si="59"/>
        <v>PN3504274-1</v>
      </c>
      <c r="X3839" s="17" t="s">
        <v>150</v>
      </c>
      <c r="Y3839" s="17" t="s">
        <v>1366</v>
      </c>
      <c r="Z3839" s="17" t="s">
        <v>38</v>
      </c>
      <c r="AB3839" s="17" t="s">
        <v>39</v>
      </c>
      <c r="AC3839" s="17" t="s">
        <v>7755</v>
      </c>
      <c r="AD3839" s="17" t="s">
        <v>969</v>
      </c>
      <c r="AE3839" s="17" t="s">
        <v>42</v>
      </c>
      <c r="AF3839" s="17" t="s">
        <v>393</v>
      </c>
      <c r="AG3839" s="17" t="s">
        <v>970</v>
      </c>
      <c r="AJ3839" s="17" t="s">
        <v>83</v>
      </c>
      <c r="AK3839" s="17" t="s">
        <v>84</v>
      </c>
      <c r="AO3839" s="17" t="s">
        <v>46</v>
      </c>
      <c r="AP3839" s="18">
        <v>43545</v>
      </c>
      <c r="AQ3839" s="17" t="s">
        <v>22</v>
      </c>
      <c r="AR3839" s="17" t="s">
        <v>47</v>
      </c>
      <c r="AS3839" s="17" t="s">
        <v>47</v>
      </c>
      <c r="AT3839" s="17" t="s">
        <v>47</v>
      </c>
      <c r="AU3839" s="17" t="s">
        <v>47</v>
      </c>
      <c r="AV3839" s="17" t="s">
        <v>47</v>
      </c>
      <c r="BE3839" s="17" t="s">
        <v>52</v>
      </c>
      <c r="BF3839" s="17" t="s">
        <v>5122</v>
      </c>
      <c r="BG3839" s="18">
        <v>44316</v>
      </c>
      <c r="BL3839" s="17" t="s">
        <v>5123</v>
      </c>
      <c r="BM3839" s="19" t="s">
        <v>22</v>
      </c>
      <c r="BN3839" s="19">
        <f>P3839*R3839</f>
        <v>4356.0999999999995</v>
      </c>
      <c r="BO3839" s="19" t="str">
        <f>IF(AND(BN3839&gt;120000, P3839&gt;25, X3839&lt;&gt;"WAVE 0"), "yes", "no")</f>
        <v>no</v>
      </c>
      <c r="BP3839" s="17" t="s">
        <v>51</v>
      </c>
    </row>
    <row r="3840" spans="1:68" x14ac:dyDescent="0.25">
      <c r="A3840" s="11" t="s">
        <v>7756</v>
      </c>
      <c r="B3840" s="12" t="s">
        <v>7757</v>
      </c>
      <c r="C3840" s="13" t="s">
        <v>14</v>
      </c>
      <c r="D3840" s="12" t="s">
        <v>5522</v>
      </c>
      <c r="E3840" s="13" t="s">
        <v>5523</v>
      </c>
      <c r="F3840" s="12">
        <v>2019</v>
      </c>
      <c r="G3840" s="13" t="s">
        <v>38</v>
      </c>
      <c r="H3840" s="12" t="s">
        <v>330</v>
      </c>
      <c r="I3840" s="13" t="s">
        <v>51</v>
      </c>
      <c r="J3840" s="12" t="s">
        <v>965</v>
      </c>
      <c r="K3840" s="13" t="s">
        <v>966</v>
      </c>
      <c r="L3840" s="12" t="s">
        <v>967</v>
      </c>
      <c r="M3840" s="13" t="s">
        <v>359</v>
      </c>
      <c r="N3840" s="2" t="s">
        <v>19</v>
      </c>
      <c r="O3840" s="13" t="s">
        <v>20</v>
      </c>
      <c r="P3840" s="14">
        <v>228.46</v>
      </c>
      <c r="Q3840" s="14">
        <v>25587.519999999993</v>
      </c>
      <c r="R3840" s="13">
        <v>132</v>
      </c>
      <c r="S3840" s="15">
        <v>0.92957746478873227</v>
      </c>
      <c r="T3840" s="13">
        <v>2</v>
      </c>
      <c r="U3840" s="13">
        <v>1</v>
      </c>
      <c r="V3840" s="16">
        <v>0</v>
      </c>
      <c r="W3840" s="16" t="str">
        <f t="shared" si="59"/>
        <v>PN3504391-1</v>
      </c>
      <c r="X3840" s="17" t="s">
        <v>699</v>
      </c>
      <c r="Z3840" s="17" t="s">
        <v>38</v>
      </c>
      <c r="AA3840" s="17" t="s">
        <v>965</v>
      </c>
      <c r="AB3840" s="17" t="s">
        <v>152</v>
      </c>
      <c r="AC3840" s="17" t="s">
        <v>7757</v>
      </c>
      <c r="AD3840" s="17" t="s">
        <v>969</v>
      </c>
      <c r="AE3840" s="17" t="s">
        <v>42</v>
      </c>
      <c r="AF3840" s="17" t="s">
        <v>393</v>
      </c>
      <c r="AG3840" s="17" t="s">
        <v>970</v>
      </c>
      <c r="AJ3840" s="17" t="s">
        <v>83</v>
      </c>
      <c r="AK3840" s="17" t="s">
        <v>84</v>
      </c>
      <c r="AO3840" s="17" t="s">
        <v>46</v>
      </c>
      <c r="AP3840" s="18">
        <v>43545</v>
      </c>
      <c r="AQ3840" s="17">
        <v>8</v>
      </c>
      <c r="AR3840" s="17" t="s">
        <v>47</v>
      </c>
      <c r="AS3840" s="17" t="s">
        <v>47</v>
      </c>
      <c r="AT3840" s="17" t="s">
        <v>47</v>
      </c>
      <c r="AU3840" s="17" t="s">
        <v>47</v>
      </c>
      <c r="AV3840" s="17" t="s">
        <v>47</v>
      </c>
      <c r="AW3840" s="17" t="s">
        <v>266</v>
      </c>
      <c r="AX3840" s="17" t="s">
        <v>1911</v>
      </c>
      <c r="AY3840" s="17" t="s">
        <v>691</v>
      </c>
      <c r="AZ3840" s="17" t="s">
        <v>692</v>
      </c>
      <c r="BA3840" s="17" t="s">
        <v>7732</v>
      </c>
      <c r="BB3840" s="17" t="s">
        <v>51</v>
      </c>
      <c r="BD3840" s="17">
        <v>5</v>
      </c>
      <c r="BE3840" s="17" t="s">
        <v>52</v>
      </c>
      <c r="BF3840" s="17" t="s">
        <v>5530</v>
      </c>
      <c r="BG3840" s="18">
        <v>43891</v>
      </c>
      <c r="BL3840" s="17" t="s">
        <v>544</v>
      </c>
      <c r="BN3840" s="19">
        <f>P3840*R3840</f>
        <v>30156.720000000001</v>
      </c>
      <c r="BO3840" s="19" t="str">
        <f>IF(AND(BN3840&gt;120000, P3840&gt;25, X3840&lt;&gt;"WAVE 0"), "yes", "no")</f>
        <v>no</v>
      </c>
      <c r="BP3840" s="17" t="s">
        <v>51</v>
      </c>
    </row>
    <row r="3841" spans="1:68" x14ac:dyDescent="0.25">
      <c r="A3841" s="11" t="s">
        <v>7758</v>
      </c>
      <c r="B3841" s="12" t="s">
        <v>7759</v>
      </c>
      <c r="C3841" s="13" t="s">
        <v>88</v>
      </c>
      <c r="D3841" s="12" t="s">
        <v>5602</v>
      </c>
      <c r="E3841" s="13" t="s">
        <v>5603</v>
      </c>
      <c r="F3841" s="12">
        <v>2020</v>
      </c>
      <c r="G3841" s="13" t="s">
        <v>684</v>
      </c>
      <c r="H3841" s="12" t="s">
        <v>330</v>
      </c>
      <c r="I3841" s="13" t="s">
        <v>18</v>
      </c>
      <c r="J3841" s="12" t="s">
        <v>965</v>
      </c>
      <c r="K3841" s="13" t="s">
        <v>966</v>
      </c>
      <c r="L3841" s="12" t="s">
        <v>967</v>
      </c>
      <c r="M3841" s="13" t="s">
        <v>359</v>
      </c>
      <c r="N3841" s="2" t="s">
        <v>64</v>
      </c>
      <c r="O3841" s="13" t="s">
        <v>20</v>
      </c>
      <c r="P3841" s="14">
        <v>899</v>
      </c>
      <c r="Q3841" s="14">
        <v>266717.05000000005</v>
      </c>
      <c r="R3841" s="13">
        <v>330</v>
      </c>
      <c r="S3841" s="15">
        <v>0.23076923076923078</v>
      </c>
      <c r="T3841" s="13">
        <v>2</v>
      </c>
      <c r="U3841" s="13">
        <v>1</v>
      </c>
      <c r="V3841" s="16">
        <v>2881.8443804034582</v>
      </c>
      <c r="W3841" s="16" t="str">
        <f t="shared" si="59"/>
        <v>PN3504422-1</v>
      </c>
      <c r="X3841" s="17" t="s">
        <v>150</v>
      </c>
      <c r="Y3841" s="17" t="s">
        <v>7760</v>
      </c>
      <c r="Z3841" s="17" t="s">
        <v>684</v>
      </c>
      <c r="AA3841" s="17" t="s">
        <v>22</v>
      </c>
      <c r="AB3841" s="17" t="s">
        <v>39</v>
      </c>
      <c r="AC3841" s="17" t="s">
        <v>7761</v>
      </c>
      <c r="AD3841" s="17" t="s">
        <v>969</v>
      </c>
      <c r="AE3841" s="17" t="s">
        <v>42</v>
      </c>
      <c r="AF3841" s="17" t="s">
        <v>393</v>
      </c>
      <c r="AG3841" s="17" t="s">
        <v>970</v>
      </c>
      <c r="AJ3841" s="17" t="s">
        <v>83</v>
      </c>
      <c r="AK3841" s="17" t="s">
        <v>84</v>
      </c>
      <c r="AO3841" s="17" t="s">
        <v>130</v>
      </c>
      <c r="AP3841" s="18">
        <v>43242</v>
      </c>
      <c r="AQ3841" s="17" t="s">
        <v>22</v>
      </c>
      <c r="AR3841" s="17" t="s">
        <v>47</v>
      </c>
      <c r="AS3841" s="17" t="s">
        <v>47</v>
      </c>
      <c r="AT3841" s="17" t="s">
        <v>47</v>
      </c>
      <c r="AU3841" s="17" t="s">
        <v>47</v>
      </c>
      <c r="AV3841" s="17" t="s">
        <v>47</v>
      </c>
      <c r="BE3841" s="17" t="s">
        <v>52</v>
      </c>
      <c r="BM3841" s="19" t="s">
        <v>22</v>
      </c>
      <c r="BN3841" s="19">
        <f>P3841*R3841</f>
        <v>296670</v>
      </c>
      <c r="BO3841" s="19" t="str">
        <f>IF(AND(BN3841&gt;120000, P3841&gt;25, X3841&lt;&gt;"WAVE 0"), "yes", "no")</f>
        <v>no</v>
      </c>
      <c r="BP3841" s="17" t="s">
        <v>22</v>
      </c>
    </row>
    <row r="3842" spans="1:68" x14ac:dyDescent="0.25">
      <c r="A3842" s="11" t="s">
        <v>7762</v>
      </c>
      <c r="B3842" s="12" t="s">
        <v>7763</v>
      </c>
      <c r="C3842" s="13" t="s">
        <v>14</v>
      </c>
      <c r="D3842" s="12" t="s">
        <v>5522</v>
      </c>
      <c r="E3842" s="13" t="s">
        <v>5523</v>
      </c>
      <c r="F3842" s="12">
        <v>2019</v>
      </c>
      <c r="G3842" s="13" t="s">
        <v>38</v>
      </c>
      <c r="H3842" s="12" t="s">
        <v>330</v>
      </c>
      <c r="I3842" s="13" t="s">
        <v>51</v>
      </c>
      <c r="J3842" s="12" t="s">
        <v>965</v>
      </c>
      <c r="K3842" s="13" t="s">
        <v>966</v>
      </c>
      <c r="L3842" s="12" t="s">
        <v>967</v>
      </c>
      <c r="M3842" s="13" t="s">
        <v>359</v>
      </c>
      <c r="N3842" s="2" t="s">
        <v>19</v>
      </c>
      <c r="O3842" s="13" t="s">
        <v>20</v>
      </c>
      <c r="P3842" s="14">
        <v>2495.38</v>
      </c>
      <c r="Q3842" s="14">
        <v>589817.80000000005</v>
      </c>
      <c r="R3842" s="13">
        <v>248</v>
      </c>
      <c r="S3842" s="15">
        <v>1</v>
      </c>
      <c r="T3842" s="13">
        <v>1</v>
      </c>
      <c r="U3842" s="13">
        <v>3</v>
      </c>
      <c r="V3842" s="16">
        <v>0</v>
      </c>
      <c r="W3842" s="16" t="str">
        <f t="shared" ref="W3842:W3905" si="60">"PN"&amp;A3842</f>
        <v>PN3504427-3</v>
      </c>
      <c r="X3842" s="17" t="s">
        <v>699</v>
      </c>
      <c r="Z3842" s="17" t="s">
        <v>38</v>
      </c>
      <c r="AA3842" s="17" t="s">
        <v>965</v>
      </c>
      <c r="AB3842" s="17" t="s">
        <v>46</v>
      </c>
      <c r="AC3842" s="17" t="s">
        <v>7764</v>
      </c>
      <c r="AD3842" s="17" t="s">
        <v>969</v>
      </c>
      <c r="AE3842" s="17" t="s">
        <v>42</v>
      </c>
      <c r="AF3842" s="17" t="s">
        <v>393</v>
      </c>
      <c r="AG3842" s="17" t="s">
        <v>970</v>
      </c>
      <c r="AJ3842" s="17" t="s">
        <v>83</v>
      </c>
      <c r="AK3842" s="17" t="s">
        <v>84</v>
      </c>
      <c r="AO3842" s="17" t="s">
        <v>130</v>
      </c>
      <c r="AP3842" s="18">
        <v>43545</v>
      </c>
      <c r="AQ3842" s="17">
        <v>8</v>
      </c>
      <c r="AR3842" s="17" t="s">
        <v>47</v>
      </c>
      <c r="AS3842" s="17" t="s">
        <v>47</v>
      </c>
      <c r="AT3842" s="17" t="s">
        <v>47</v>
      </c>
      <c r="AU3842" s="17" t="s">
        <v>47</v>
      </c>
      <c r="AV3842" s="17" t="s">
        <v>47</v>
      </c>
      <c r="AW3842" s="17" t="s">
        <v>266</v>
      </c>
      <c r="AX3842" s="17" t="s">
        <v>1911</v>
      </c>
      <c r="AY3842" s="17" t="s">
        <v>276</v>
      </c>
      <c r="AZ3842" s="17" t="s">
        <v>692</v>
      </c>
      <c r="BA3842" s="17" t="s">
        <v>7732</v>
      </c>
      <c r="BB3842" s="17" t="s">
        <v>51</v>
      </c>
      <c r="BD3842" s="17">
        <v>1</v>
      </c>
      <c r="BE3842" s="17" t="s">
        <v>52</v>
      </c>
      <c r="BF3842" s="17" t="s">
        <v>5530</v>
      </c>
      <c r="BG3842" s="18">
        <v>43891</v>
      </c>
      <c r="BL3842" s="17" t="s">
        <v>544</v>
      </c>
      <c r="BM3842" s="19">
        <v>13191.480755555554</v>
      </c>
      <c r="BN3842" s="19">
        <f>P3842*R3842</f>
        <v>618854.24</v>
      </c>
      <c r="BO3842" s="19" t="str">
        <f>IF(AND(BN3842&gt;120000, P3842&gt;25, X3842&lt;&gt;"WAVE 0"), "yes", "no")</f>
        <v>yes</v>
      </c>
      <c r="BP3842" s="17" t="s">
        <v>51</v>
      </c>
    </row>
    <row r="3843" spans="1:68" x14ac:dyDescent="0.25">
      <c r="A3843" s="11" t="s">
        <v>7765</v>
      </c>
      <c r="B3843" s="12" t="s">
        <v>7704</v>
      </c>
      <c r="C3843" s="13" t="s">
        <v>14</v>
      </c>
      <c r="D3843" s="12" t="s">
        <v>5522</v>
      </c>
      <c r="E3843" s="13" t="s">
        <v>5523</v>
      </c>
      <c r="F3843" s="12">
        <v>2019</v>
      </c>
      <c r="G3843" s="13" t="s">
        <v>38</v>
      </c>
      <c r="H3843" s="12" t="s">
        <v>330</v>
      </c>
      <c r="I3843" s="13" t="s">
        <v>51</v>
      </c>
      <c r="J3843" s="12" t="s">
        <v>965</v>
      </c>
      <c r="K3843" s="13" t="s">
        <v>966</v>
      </c>
      <c r="L3843" s="12" t="s">
        <v>967</v>
      </c>
      <c r="M3843" s="13" t="s">
        <v>359</v>
      </c>
      <c r="N3843" s="2" t="s">
        <v>19</v>
      </c>
      <c r="O3843" s="13" t="s">
        <v>20</v>
      </c>
      <c r="P3843" s="14">
        <v>470.40159999999997</v>
      </c>
      <c r="Q3843" s="14">
        <v>32939.5</v>
      </c>
      <c r="R3843" s="13">
        <v>73</v>
      </c>
      <c r="S3843" s="15">
        <v>1</v>
      </c>
      <c r="T3843" s="13">
        <v>2</v>
      </c>
      <c r="U3843" s="13">
        <v>0</v>
      </c>
      <c r="V3843" s="16">
        <v>0</v>
      </c>
      <c r="W3843" s="16" t="str">
        <f t="shared" si="60"/>
        <v>PN3504487-1</v>
      </c>
      <c r="X3843" s="17" t="s">
        <v>699</v>
      </c>
      <c r="Z3843" s="17" t="s">
        <v>38</v>
      </c>
      <c r="AA3843" s="17" t="s">
        <v>965</v>
      </c>
      <c r="AB3843" s="17" t="s">
        <v>454</v>
      </c>
      <c r="AC3843" s="17" t="s">
        <v>7730</v>
      </c>
      <c r="AD3843" s="17" t="s">
        <v>969</v>
      </c>
      <c r="AE3843" s="17" t="s">
        <v>42</v>
      </c>
      <c r="AF3843" s="17" t="s">
        <v>393</v>
      </c>
      <c r="AG3843" s="17" t="s">
        <v>970</v>
      </c>
      <c r="AJ3843" s="17" t="s">
        <v>83</v>
      </c>
      <c r="AK3843" s="17" t="s">
        <v>84</v>
      </c>
      <c r="AO3843" s="17" t="s">
        <v>46</v>
      </c>
      <c r="AP3843" s="18">
        <v>43545</v>
      </c>
      <c r="AQ3843" s="17">
        <v>8</v>
      </c>
      <c r="AR3843" s="17" t="s">
        <v>47</v>
      </c>
      <c r="AS3843" s="17" t="s">
        <v>47</v>
      </c>
      <c r="AT3843" s="17" t="s">
        <v>47</v>
      </c>
      <c r="AU3843" s="17" t="s">
        <v>47</v>
      </c>
      <c r="AV3843" s="17" t="s">
        <v>47</v>
      </c>
      <c r="AW3843" s="17" t="s">
        <v>266</v>
      </c>
      <c r="AX3843" s="17" t="s">
        <v>1911</v>
      </c>
      <c r="AY3843" s="17" t="s">
        <v>691</v>
      </c>
      <c r="AZ3843" s="17" t="s">
        <v>692</v>
      </c>
      <c r="BA3843" s="17" t="s">
        <v>1912</v>
      </c>
      <c r="BB3843" s="17" t="s">
        <v>51</v>
      </c>
      <c r="BD3843" s="17">
        <v>5</v>
      </c>
      <c r="BE3843" s="17" t="s">
        <v>52</v>
      </c>
      <c r="BF3843" s="17" t="s">
        <v>5530</v>
      </c>
      <c r="BG3843" s="18">
        <v>43891</v>
      </c>
      <c r="BL3843" s="17" t="s">
        <v>544</v>
      </c>
      <c r="BN3843" s="19">
        <f>P3843*R3843</f>
        <v>34339.316800000001</v>
      </c>
      <c r="BO3843" s="19" t="str">
        <f>IF(AND(BN3843&gt;120000, P3843&gt;25, X3843&lt;&gt;"WAVE 0"), "yes", "no")</f>
        <v>no</v>
      </c>
      <c r="BP3843" s="17" t="s">
        <v>51</v>
      </c>
    </row>
    <row r="3844" spans="1:68" x14ac:dyDescent="0.25">
      <c r="A3844" s="11" t="s">
        <v>7766</v>
      </c>
      <c r="B3844" s="12" t="s">
        <v>7767</v>
      </c>
      <c r="C3844" s="13" t="s">
        <v>14</v>
      </c>
      <c r="D3844" s="12" t="s">
        <v>959</v>
      </c>
      <c r="E3844" s="13" t="s">
        <v>960</v>
      </c>
      <c r="F3844" s="12">
        <v>2019</v>
      </c>
      <c r="G3844" s="13" t="s">
        <v>38</v>
      </c>
      <c r="H3844" s="12" t="s">
        <v>330</v>
      </c>
      <c r="I3844" s="13" t="s">
        <v>51</v>
      </c>
      <c r="J3844" s="12" t="s">
        <v>965</v>
      </c>
      <c r="K3844" s="13" t="s">
        <v>966</v>
      </c>
      <c r="L3844" s="12" t="s">
        <v>967</v>
      </c>
      <c r="M3844" s="13" t="s">
        <v>359</v>
      </c>
      <c r="N3844" s="2" t="s">
        <v>19</v>
      </c>
      <c r="O3844" s="13" t="s">
        <v>20</v>
      </c>
      <c r="P3844" s="14">
        <v>267.7</v>
      </c>
      <c r="Q3844" s="14">
        <v>23022.2</v>
      </c>
      <c r="R3844" s="13">
        <v>127</v>
      </c>
      <c r="S3844" s="15">
        <v>1</v>
      </c>
      <c r="T3844" s="13">
        <v>1</v>
      </c>
      <c r="U3844" s="13">
        <v>0</v>
      </c>
      <c r="V3844" s="16">
        <v>0</v>
      </c>
      <c r="W3844" s="16" t="str">
        <f t="shared" si="60"/>
        <v>PN3504492-1</v>
      </c>
      <c r="X3844" s="17" t="s">
        <v>699</v>
      </c>
      <c r="Z3844" s="17" t="s">
        <v>38</v>
      </c>
      <c r="AB3844" s="17" t="s">
        <v>501</v>
      </c>
      <c r="AC3844" s="17" t="s">
        <v>7768</v>
      </c>
      <c r="AD3844" s="17" t="s">
        <v>969</v>
      </c>
      <c r="AE3844" s="17" t="s">
        <v>42</v>
      </c>
      <c r="AF3844" s="17" t="s">
        <v>393</v>
      </c>
      <c r="AG3844" s="17" t="s">
        <v>970</v>
      </c>
      <c r="AJ3844" s="17" t="s">
        <v>83</v>
      </c>
      <c r="AK3844" s="17" t="s">
        <v>84</v>
      </c>
      <c r="AO3844" s="17" t="s">
        <v>46</v>
      </c>
      <c r="AP3844" s="18">
        <v>43193</v>
      </c>
      <c r="AQ3844" s="17" t="s">
        <v>22</v>
      </c>
      <c r="AR3844" s="17" t="s">
        <v>47</v>
      </c>
      <c r="AS3844" s="17" t="s">
        <v>47</v>
      </c>
      <c r="AT3844" s="17" t="s">
        <v>47</v>
      </c>
      <c r="AU3844" s="17" t="s">
        <v>47</v>
      </c>
      <c r="AV3844" s="17" t="s">
        <v>47</v>
      </c>
      <c r="AW3844" s="17" t="s">
        <v>266</v>
      </c>
      <c r="AX3844" s="17" t="s">
        <v>804</v>
      </c>
      <c r="AY3844" s="17" t="s">
        <v>276</v>
      </c>
      <c r="AZ3844" s="17" t="s">
        <v>773</v>
      </c>
      <c r="BA3844" s="17" t="s">
        <v>805</v>
      </c>
      <c r="BB3844" s="17" t="s">
        <v>51</v>
      </c>
      <c r="BD3844" s="17">
        <v>5</v>
      </c>
      <c r="BE3844" s="17" t="s">
        <v>52</v>
      </c>
      <c r="BF3844" s="17" t="s">
        <v>972</v>
      </c>
      <c r="BG3844" s="18">
        <v>44137</v>
      </c>
      <c r="BL3844" s="17" t="s">
        <v>973</v>
      </c>
      <c r="BM3844" s="19" t="s">
        <v>22</v>
      </c>
      <c r="BN3844" s="19">
        <f>P3844*R3844</f>
        <v>33997.9</v>
      </c>
      <c r="BO3844" s="19" t="str">
        <f>IF(AND(BN3844&gt;120000, P3844&gt;25, X3844&lt;&gt;"WAVE 0"), "yes", "no")</f>
        <v>no</v>
      </c>
      <c r="BP3844" s="17" t="s">
        <v>51</v>
      </c>
    </row>
    <row r="3845" spans="1:68" x14ac:dyDescent="0.25">
      <c r="A3845" s="11" t="s">
        <v>7769</v>
      </c>
      <c r="B3845" s="12" t="s">
        <v>7770</v>
      </c>
      <c r="C3845" s="13" t="s">
        <v>14</v>
      </c>
      <c r="D3845" s="12" t="s">
        <v>5522</v>
      </c>
      <c r="E3845" s="13" t="s">
        <v>5523</v>
      </c>
      <c r="F3845" s="12">
        <v>2019</v>
      </c>
      <c r="G3845" s="13" t="s">
        <v>38</v>
      </c>
      <c r="H3845" s="12" t="s">
        <v>330</v>
      </c>
      <c r="I3845" s="13" t="s">
        <v>51</v>
      </c>
      <c r="J3845" s="12" t="s">
        <v>965</v>
      </c>
      <c r="K3845" s="13" t="s">
        <v>966</v>
      </c>
      <c r="L3845" s="12" t="s">
        <v>967</v>
      </c>
      <c r="M3845" s="13" t="s">
        <v>359</v>
      </c>
      <c r="N3845" s="2" t="s">
        <v>19</v>
      </c>
      <c r="O3845" s="13" t="s">
        <v>20</v>
      </c>
      <c r="P3845" s="14">
        <v>3356</v>
      </c>
      <c r="Q3845" s="14">
        <v>165846</v>
      </c>
      <c r="R3845" s="13">
        <v>81</v>
      </c>
      <c r="S3845" s="15">
        <v>0.9152542372881356</v>
      </c>
      <c r="T3845" s="13">
        <v>1</v>
      </c>
      <c r="U3845" s="13">
        <v>2</v>
      </c>
      <c r="V3845" s="16">
        <v>0</v>
      </c>
      <c r="W3845" s="16" t="str">
        <f t="shared" si="60"/>
        <v>PN3504619-6</v>
      </c>
      <c r="X3845" s="17" t="s">
        <v>699</v>
      </c>
      <c r="Z3845" s="13" t="s">
        <v>38</v>
      </c>
      <c r="BN3845" s="19">
        <f>P3845*R3845</f>
        <v>271836</v>
      </c>
      <c r="BO3845" s="19" t="str">
        <f>IF(AND(BN3845&gt;120000, P3845&gt;25, X3845&lt;&gt;"WAVE 0"), "yes", "no")</f>
        <v>yes</v>
      </c>
      <c r="BP3845" s="17" t="s">
        <v>51</v>
      </c>
    </row>
    <row r="3846" spans="1:68" x14ac:dyDescent="0.25">
      <c r="A3846" s="11" t="s">
        <v>7771</v>
      </c>
      <c r="B3846" s="12" t="s">
        <v>7770</v>
      </c>
      <c r="C3846" s="13" t="s">
        <v>14</v>
      </c>
      <c r="D3846" s="12" t="s">
        <v>5522</v>
      </c>
      <c r="E3846" s="13" t="s">
        <v>5523</v>
      </c>
      <c r="F3846" s="12">
        <v>2019</v>
      </c>
      <c r="G3846" s="13" t="s">
        <v>38</v>
      </c>
      <c r="H3846" s="12" t="s">
        <v>330</v>
      </c>
      <c r="I3846" s="13" t="s">
        <v>51</v>
      </c>
      <c r="J3846" s="12" t="s">
        <v>965</v>
      </c>
      <c r="K3846" s="13" t="s">
        <v>966</v>
      </c>
      <c r="L3846" s="12" t="s">
        <v>967</v>
      </c>
      <c r="M3846" s="13" t="s">
        <v>359</v>
      </c>
      <c r="N3846" s="2" t="s">
        <v>19</v>
      </c>
      <c r="O3846" s="13" t="s">
        <v>20</v>
      </c>
      <c r="P3846" s="14">
        <v>3691.6</v>
      </c>
      <c r="Q3846" s="14">
        <v>1181312</v>
      </c>
      <c r="R3846" s="13">
        <v>337</v>
      </c>
      <c r="S3846" s="15">
        <v>0.93723849372384938</v>
      </c>
      <c r="T3846" s="13">
        <v>1</v>
      </c>
      <c r="U3846" s="13">
        <v>2</v>
      </c>
      <c r="V3846" s="16">
        <v>0</v>
      </c>
      <c r="W3846" s="16" t="str">
        <f t="shared" si="60"/>
        <v>PN3504619-7</v>
      </c>
      <c r="X3846" s="17" t="s">
        <v>699</v>
      </c>
      <c r="Z3846" s="17" t="s">
        <v>38</v>
      </c>
      <c r="AB3846" s="17" t="s">
        <v>458</v>
      </c>
      <c r="AC3846" s="17" t="s">
        <v>7772</v>
      </c>
      <c r="AD3846" s="17" t="s">
        <v>969</v>
      </c>
      <c r="AE3846" s="17" t="s">
        <v>42</v>
      </c>
      <c r="AF3846" s="17" t="s">
        <v>393</v>
      </c>
      <c r="AG3846" s="17" t="s">
        <v>970</v>
      </c>
      <c r="AJ3846" s="17" t="s">
        <v>83</v>
      </c>
      <c r="AK3846" s="17" t="s">
        <v>84</v>
      </c>
      <c r="AO3846" s="17" t="s">
        <v>46</v>
      </c>
      <c r="AP3846" s="18">
        <v>43545</v>
      </c>
      <c r="AQ3846" s="17" t="s">
        <v>22</v>
      </c>
      <c r="AR3846" s="17" t="s">
        <v>47</v>
      </c>
      <c r="AS3846" s="17" t="s">
        <v>47</v>
      </c>
      <c r="AT3846" s="17" t="s">
        <v>47</v>
      </c>
      <c r="AU3846" s="17" t="s">
        <v>47</v>
      </c>
      <c r="AV3846" s="17" t="s">
        <v>47</v>
      </c>
      <c r="AW3846" s="17" t="s">
        <v>266</v>
      </c>
      <c r="AX3846" s="17" t="s">
        <v>1911</v>
      </c>
      <c r="AY3846" s="17" t="s">
        <v>276</v>
      </c>
      <c r="AZ3846" s="17" t="s">
        <v>692</v>
      </c>
      <c r="BA3846" s="17" t="s">
        <v>7732</v>
      </c>
      <c r="BB3846" s="17" t="s">
        <v>51</v>
      </c>
      <c r="BD3846" s="17">
        <v>1</v>
      </c>
      <c r="BE3846" s="17" t="s">
        <v>52</v>
      </c>
      <c r="BF3846" s="17" t="s">
        <v>5530</v>
      </c>
      <c r="BG3846" s="18">
        <v>43891</v>
      </c>
      <c r="BL3846" s="17" t="s">
        <v>544</v>
      </c>
      <c r="BM3846" s="19" t="s">
        <v>22</v>
      </c>
      <c r="BN3846" s="19">
        <f>P3846*R3846</f>
        <v>1244069.2</v>
      </c>
      <c r="BO3846" s="19" t="str">
        <f>IF(AND(BN3846&gt;120000, P3846&gt;25, X3846&lt;&gt;"WAVE 0"), "yes", "no")</f>
        <v>yes</v>
      </c>
      <c r="BP3846" s="17" t="s">
        <v>51</v>
      </c>
    </row>
    <row r="3847" spans="1:68" x14ac:dyDescent="0.25">
      <c r="A3847" s="11" t="s">
        <v>7773</v>
      </c>
      <c r="B3847" s="12" t="s">
        <v>7774</v>
      </c>
      <c r="C3847" s="13" t="s">
        <v>14</v>
      </c>
      <c r="D3847" s="12" t="s">
        <v>5522</v>
      </c>
      <c r="E3847" s="13" t="s">
        <v>5523</v>
      </c>
      <c r="F3847" s="12">
        <v>2019</v>
      </c>
      <c r="G3847" s="13" t="s">
        <v>38</v>
      </c>
      <c r="H3847" s="12" t="s">
        <v>330</v>
      </c>
      <c r="I3847" s="13" t="s">
        <v>18</v>
      </c>
      <c r="J3847" s="12" t="s">
        <v>965</v>
      </c>
      <c r="K3847" s="13" t="s">
        <v>966</v>
      </c>
      <c r="L3847" s="12" t="s">
        <v>967</v>
      </c>
      <c r="M3847" s="13" t="s">
        <v>359</v>
      </c>
      <c r="N3847" s="2" t="s">
        <v>19</v>
      </c>
      <c r="O3847" s="13" t="s">
        <v>20</v>
      </c>
      <c r="P3847" s="14">
        <v>122</v>
      </c>
      <c r="Q3847" s="14">
        <v>3660</v>
      </c>
      <c r="R3847" s="13">
        <v>1447</v>
      </c>
      <c r="S3847" s="15">
        <v>1</v>
      </c>
      <c r="T3847" s="13">
        <v>2</v>
      </c>
      <c r="U3847" s="13">
        <v>3</v>
      </c>
      <c r="V3847" s="16">
        <v>0</v>
      </c>
      <c r="W3847" s="16" t="str">
        <f t="shared" si="60"/>
        <v>PN3504620-4</v>
      </c>
      <c r="X3847" s="17" t="s">
        <v>699</v>
      </c>
      <c r="Z3847" s="13" t="s">
        <v>38</v>
      </c>
      <c r="BN3847" s="19">
        <f>P3847*R3847</f>
        <v>176534</v>
      </c>
      <c r="BO3847" s="19" t="str">
        <f>IF(AND(BN3847&gt;120000, P3847&gt;25, X3847&lt;&gt;"WAVE 0"), "yes", "no")</f>
        <v>yes</v>
      </c>
      <c r="BP3847" s="17" t="s">
        <v>51</v>
      </c>
    </row>
    <row r="3848" spans="1:68" x14ac:dyDescent="0.25">
      <c r="A3848" s="11" t="s">
        <v>7775</v>
      </c>
      <c r="B3848" s="12" t="s">
        <v>7776</v>
      </c>
      <c r="C3848" s="13" t="s">
        <v>14</v>
      </c>
      <c r="D3848" s="12" t="s">
        <v>959</v>
      </c>
      <c r="E3848" s="13" t="s">
        <v>960</v>
      </c>
      <c r="F3848" s="12">
        <v>2019</v>
      </c>
      <c r="G3848" s="13" t="s">
        <v>38</v>
      </c>
      <c r="H3848" s="12" t="s">
        <v>330</v>
      </c>
      <c r="I3848" s="13" t="s">
        <v>51</v>
      </c>
      <c r="J3848" s="12" t="s">
        <v>965</v>
      </c>
      <c r="K3848" s="13" t="s">
        <v>966</v>
      </c>
      <c r="L3848" s="12" t="s">
        <v>967</v>
      </c>
      <c r="M3848" s="13" t="s">
        <v>359</v>
      </c>
      <c r="N3848" s="2" t="s">
        <v>19</v>
      </c>
      <c r="O3848" s="13" t="s">
        <v>20</v>
      </c>
      <c r="P3848" s="14">
        <v>160.5</v>
      </c>
      <c r="Q3848" s="14">
        <v>110745</v>
      </c>
      <c r="R3848" s="13">
        <v>1167</v>
      </c>
      <c r="S3848" s="15">
        <v>0.52941176470588236</v>
      </c>
      <c r="T3848" s="13">
        <v>1</v>
      </c>
      <c r="U3848" s="13">
        <v>3</v>
      </c>
      <c r="V3848" s="16">
        <v>0</v>
      </c>
      <c r="W3848" s="16" t="str">
        <f t="shared" si="60"/>
        <v>PN3504624-3</v>
      </c>
      <c r="X3848" s="17" t="s">
        <v>699</v>
      </c>
      <c r="Z3848" s="17" t="s">
        <v>38</v>
      </c>
      <c r="AB3848" s="17" t="s">
        <v>39</v>
      </c>
      <c r="AC3848" s="17" t="s">
        <v>7777</v>
      </c>
      <c r="AD3848" s="17" t="s">
        <v>969</v>
      </c>
      <c r="AE3848" s="17" t="s">
        <v>42</v>
      </c>
      <c r="AF3848" s="17" t="s">
        <v>542</v>
      </c>
      <c r="AG3848" s="17" t="s">
        <v>970</v>
      </c>
      <c r="AJ3848" s="17" t="s">
        <v>83</v>
      </c>
      <c r="AK3848" s="17" t="s">
        <v>84</v>
      </c>
      <c r="AO3848" s="17" t="s">
        <v>46</v>
      </c>
      <c r="AP3848" s="18">
        <v>43238</v>
      </c>
      <c r="AQ3848" s="17" t="s">
        <v>22</v>
      </c>
      <c r="AR3848" s="17" t="s">
        <v>47</v>
      </c>
      <c r="AS3848" s="17" t="s">
        <v>47</v>
      </c>
      <c r="AT3848" s="17" t="s">
        <v>47</v>
      </c>
      <c r="AU3848" s="17" t="s">
        <v>47</v>
      </c>
      <c r="AV3848" s="17" t="s">
        <v>47</v>
      </c>
      <c r="AW3848" s="17" t="s">
        <v>48</v>
      </c>
      <c r="AX3848" s="17" t="s">
        <v>793</v>
      </c>
      <c r="BA3848" s="17" t="s">
        <v>1145</v>
      </c>
      <c r="BB3848" s="17" t="s">
        <v>51</v>
      </c>
      <c r="BD3848" s="17">
        <v>5</v>
      </c>
      <c r="BE3848" s="17" t="s">
        <v>52</v>
      </c>
      <c r="BF3848" s="17" t="s">
        <v>972</v>
      </c>
      <c r="BG3848" s="18">
        <v>44137</v>
      </c>
      <c r="BL3848" s="17" t="s">
        <v>973</v>
      </c>
      <c r="BM3848" s="19" t="s">
        <v>22</v>
      </c>
      <c r="BN3848" s="19">
        <f>P3848*R3848</f>
        <v>187303.5</v>
      </c>
      <c r="BO3848" s="19" t="str">
        <f>IF(AND(BN3848&gt;120000, P3848&gt;25, X3848&lt;&gt;"WAVE 0"), "yes", "no")</f>
        <v>yes</v>
      </c>
      <c r="BP3848" s="17" t="s">
        <v>51</v>
      </c>
    </row>
    <row r="3849" spans="1:68" x14ac:dyDescent="0.25">
      <c r="A3849" s="11" t="s">
        <v>7778</v>
      </c>
      <c r="B3849" s="12" t="s">
        <v>7654</v>
      </c>
      <c r="C3849" s="13" t="s">
        <v>14</v>
      </c>
      <c r="D3849" s="12" t="s">
        <v>1359</v>
      </c>
      <c r="E3849" s="13" t="s">
        <v>1360</v>
      </c>
      <c r="F3849" s="12">
        <v>2020</v>
      </c>
      <c r="G3849" s="13" t="s">
        <v>207</v>
      </c>
      <c r="H3849" s="12" t="s">
        <v>330</v>
      </c>
      <c r="I3849" s="13" t="s">
        <v>51</v>
      </c>
      <c r="J3849" s="12" t="s">
        <v>965</v>
      </c>
      <c r="K3849" s="13" t="s">
        <v>966</v>
      </c>
      <c r="L3849" s="12" t="s">
        <v>967</v>
      </c>
      <c r="M3849" s="13" t="s">
        <v>359</v>
      </c>
      <c r="N3849" s="2" t="s">
        <v>19</v>
      </c>
      <c r="O3849" s="13" t="s">
        <v>1365</v>
      </c>
      <c r="P3849" s="14">
        <v>66.12</v>
      </c>
      <c r="Q3849" s="14">
        <v>22233.199999999997</v>
      </c>
      <c r="R3849" s="13">
        <v>394</v>
      </c>
      <c r="S3849" s="15">
        <v>1</v>
      </c>
      <c r="T3849" s="13">
        <v>1</v>
      </c>
      <c r="U3849" s="13">
        <v>1</v>
      </c>
      <c r="V3849" s="16">
        <v>0</v>
      </c>
      <c r="W3849" s="16" t="str">
        <f t="shared" si="60"/>
        <v>PN3504689-1</v>
      </c>
      <c r="X3849" s="17" t="s">
        <v>150</v>
      </c>
      <c r="Y3849" s="17" t="s">
        <v>1366</v>
      </c>
      <c r="Z3849" s="17" t="s">
        <v>38</v>
      </c>
      <c r="AA3849" s="17" t="s">
        <v>965</v>
      </c>
      <c r="AB3849" s="17" t="s">
        <v>501</v>
      </c>
      <c r="AC3849" s="17" t="s">
        <v>7655</v>
      </c>
      <c r="AD3849" s="17" t="s">
        <v>969</v>
      </c>
      <c r="AE3849" s="17" t="s">
        <v>42</v>
      </c>
      <c r="AF3849" s="17" t="s">
        <v>393</v>
      </c>
      <c r="AG3849" s="17" t="s">
        <v>970</v>
      </c>
      <c r="AJ3849" s="17" t="s">
        <v>83</v>
      </c>
      <c r="AK3849" s="17" t="s">
        <v>84</v>
      </c>
      <c r="AO3849" s="17" t="s">
        <v>130</v>
      </c>
      <c r="AP3849" s="18">
        <v>43360</v>
      </c>
      <c r="AQ3849" s="17">
        <v>8</v>
      </c>
      <c r="AR3849" s="17" t="s">
        <v>47</v>
      </c>
      <c r="AS3849" s="17" t="s">
        <v>47</v>
      </c>
      <c r="AT3849" s="17" t="s">
        <v>47</v>
      </c>
      <c r="AU3849" s="17" t="s">
        <v>47</v>
      </c>
      <c r="AV3849" s="17" t="s">
        <v>47</v>
      </c>
      <c r="BE3849" s="17" t="s">
        <v>52</v>
      </c>
      <c r="BF3849" s="17" t="s">
        <v>5122</v>
      </c>
      <c r="BG3849" s="18">
        <v>44316</v>
      </c>
      <c r="BL3849" s="17" t="s">
        <v>5123</v>
      </c>
      <c r="BN3849" s="19">
        <f>P3849*R3849</f>
        <v>26051.280000000002</v>
      </c>
      <c r="BO3849" s="19" t="str">
        <f>IF(AND(BN3849&gt;120000, P3849&gt;25, X3849&lt;&gt;"WAVE 0"), "yes", "no")</f>
        <v>no</v>
      </c>
      <c r="BP3849" s="17" t="s">
        <v>51</v>
      </c>
    </row>
    <row r="3850" spans="1:68" x14ac:dyDescent="0.25">
      <c r="A3850" s="11" t="s">
        <v>7779</v>
      </c>
      <c r="B3850" s="12" t="s">
        <v>7759</v>
      </c>
      <c r="C3850" s="13" t="s">
        <v>88</v>
      </c>
      <c r="D3850" s="12" t="s">
        <v>5602</v>
      </c>
      <c r="E3850" s="13" t="s">
        <v>5603</v>
      </c>
      <c r="F3850" s="12">
        <v>2020</v>
      </c>
      <c r="G3850" s="13" t="s">
        <v>684</v>
      </c>
      <c r="H3850" s="12" t="s">
        <v>330</v>
      </c>
      <c r="I3850" s="13" t="s">
        <v>18</v>
      </c>
      <c r="J3850" s="12" t="s">
        <v>965</v>
      </c>
      <c r="K3850" s="13" t="s">
        <v>966</v>
      </c>
      <c r="L3850" s="12" t="s">
        <v>967</v>
      </c>
      <c r="M3850" s="13" t="s">
        <v>359</v>
      </c>
      <c r="N3850" s="2" t="s">
        <v>64</v>
      </c>
      <c r="O3850" s="13" t="s">
        <v>20</v>
      </c>
      <c r="P3850" s="14">
        <v>1402</v>
      </c>
      <c r="Q3850" s="14">
        <v>1106178</v>
      </c>
      <c r="R3850" s="13">
        <v>275</v>
      </c>
      <c r="S3850" s="15">
        <v>0</v>
      </c>
      <c r="T3850" s="13">
        <v>1</v>
      </c>
      <c r="U3850" s="13">
        <v>3</v>
      </c>
      <c r="V3850" s="16">
        <v>0</v>
      </c>
      <c r="W3850" s="16" t="str">
        <f t="shared" si="60"/>
        <v>PN3504825-1</v>
      </c>
      <c r="X3850" s="17" t="s">
        <v>150</v>
      </c>
      <c r="Y3850" s="17" t="s">
        <v>7780</v>
      </c>
      <c r="Z3850" s="17" t="s">
        <v>684</v>
      </c>
      <c r="AA3850" s="17" t="s">
        <v>22</v>
      </c>
      <c r="AB3850" s="17" t="s">
        <v>39</v>
      </c>
      <c r="AC3850" s="17" t="s">
        <v>7761</v>
      </c>
      <c r="AD3850" s="17" t="s">
        <v>969</v>
      </c>
      <c r="AE3850" s="17" t="s">
        <v>42</v>
      </c>
      <c r="AF3850" s="17" t="s">
        <v>393</v>
      </c>
      <c r="AG3850" s="17" t="s">
        <v>970</v>
      </c>
      <c r="AJ3850" s="17" t="s">
        <v>83</v>
      </c>
      <c r="AK3850" s="17" t="s">
        <v>84</v>
      </c>
      <c r="AO3850" s="17" t="s">
        <v>130</v>
      </c>
      <c r="AP3850" s="18">
        <v>43242</v>
      </c>
      <c r="AQ3850" s="17" t="s">
        <v>22</v>
      </c>
      <c r="AR3850" s="17" t="s">
        <v>47</v>
      </c>
      <c r="AS3850" s="17" t="s">
        <v>47</v>
      </c>
      <c r="AT3850" s="17" t="s">
        <v>47</v>
      </c>
      <c r="AU3850" s="17" t="s">
        <v>47</v>
      </c>
      <c r="AV3850" s="17" t="s">
        <v>47</v>
      </c>
      <c r="BE3850" s="17" t="s">
        <v>52</v>
      </c>
      <c r="BM3850" s="19" t="s">
        <v>22</v>
      </c>
      <c r="BN3850" s="19">
        <f>P3850*R3850</f>
        <v>385550</v>
      </c>
      <c r="BO3850" s="19" t="str">
        <f>IF(AND(BN3850&gt;120000, P3850&gt;25, X3850&lt;&gt;"WAVE 0"), "yes", "no")</f>
        <v>no</v>
      </c>
      <c r="BP3850" s="17" t="s">
        <v>51</v>
      </c>
    </row>
    <row r="3851" spans="1:68" x14ac:dyDescent="0.25">
      <c r="A3851" s="12" t="s">
        <v>7781</v>
      </c>
      <c r="B3851" s="12" t="s">
        <v>7704</v>
      </c>
      <c r="C3851" s="13" t="s">
        <v>14</v>
      </c>
      <c r="D3851" s="12" t="s">
        <v>5522</v>
      </c>
      <c r="E3851" s="13" t="s">
        <v>5523</v>
      </c>
      <c r="F3851" s="12">
        <v>2019</v>
      </c>
      <c r="G3851" s="13" t="s">
        <v>38</v>
      </c>
      <c r="H3851" s="12" t="s">
        <v>330</v>
      </c>
      <c r="I3851" s="13" t="s">
        <v>51</v>
      </c>
      <c r="J3851" s="12" t="s">
        <v>965</v>
      </c>
      <c r="K3851" s="13" t="s">
        <v>966</v>
      </c>
      <c r="L3851" s="12" t="s">
        <v>967</v>
      </c>
      <c r="M3851" s="13" t="s">
        <v>359</v>
      </c>
      <c r="N3851" s="2" t="s">
        <v>19</v>
      </c>
      <c r="O3851" s="13" t="s">
        <v>20</v>
      </c>
      <c r="P3851" s="14">
        <v>1500</v>
      </c>
      <c r="Q3851" s="14">
        <v>3000</v>
      </c>
      <c r="R3851" s="13">
        <v>0</v>
      </c>
      <c r="S3851" s="15">
        <v>0.5</v>
      </c>
      <c r="T3851" s="13">
        <v>1</v>
      </c>
      <c r="U3851" s="13">
        <v>0</v>
      </c>
      <c r="V3851" s="16">
        <v>0</v>
      </c>
      <c r="W3851" s="16" t="str">
        <f t="shared" si="60"/>
        <v>PN3504892-2</v>
      </c>
      <c r="X3851" s="17" t="s">
        <v>699</v>
      </c>
      <c r="Z3851" s="13" t="s">
        <v>38</v>
      </c>
      <c r="BB3851" s="17" t="s">
        <v>51</v>
      </c>
      <c r="BN3851" s="19">
        <f>P3851*R3851</f>
        <v>0</v>
      </c>
      <c r="BO3851" s="19" t="str">
        <f>IF(AND(BN3851&gt;120000, P3851&gt;25, X3851&lt;&gt;"WAVE 0"), "yes", "no")</f>
        <v>no</v>
      </c>
      <c r="BP3851" s="17" t="s">
        <v>51</v>
      </c>
    </row>
    <row r="3852" spans="1:68" x14ac:dyDescent="0.25">
      <c r="A3852" s="11" t="s">
        <v>7782</v>
      </c>
      <c r="B3852" s="12" t="s">
        <v>7783</v>
      </c>
      <c r="C3852" s="13" t="s">
        <v>14</v>
      </c>
      <c r="D3852" s="12" t="s">
        <v>7784</v>
      </c>
      <c r="E3852" s="13" t="s">
        <v>7785</v>
      </c>
      <c r="F3852" s="12">
        <v>2020</v>
      </c>
      <c r="G3852" s="13" t="s">
        <v>17</v>
      </c>
      <c r="H3852" s="12" t="s">
        <v>330</v>
      </c>
      <c r="I3852" s="13" t="s">
        <v>18</v>
      </c>
      <c r="J3852" s="12" t="s">
        <v>965</v>
      </c>
      <c r="K3852" s="13" t="s">
        <v>966</v>
      </c>
      <c r="L3852" s="12" t="s">
        <v>967</v>
      </c>
      <c r="M3852" s="13" t="s">
        <v>359</v>
      </c>
      <c r="N3852" s="2" t="s">
        <v>194</v>
      </c>
      <c r="O3852" s="13" t="s">
        <v>20</v>
      </c>
      <c r="P3852" s="14">
        <v>2072.7930999999999</v>
      </c>
      <c r="Q3852" s="14">
        <v>221216</v>
      </c>
      <c r="R3852" s="13">
        <v>133</v>
      </c>
      <c r="S3852" s="15">
        <v>0.59259259259259256</v>
      </c>
      <c r="T3852" s="13">
        <v>1</v>
      </c>
      <c r="U3852" s="13">
        <v>2</v>
      </c>
      <c r="V3852" s="16">
        <v>0</v>
      </c>
      <c r="W3852" s="16" t="str">
        <f t="shared" si="60"/>
        <v>PN3504910-1</v>
      </c>
      <c r="Z3852" s="13" t="s">
        <v>17</v>
      </c>
      <c r="AA3852" s="17" t="s">
        <v>22</v>
      </c>
      <c r="AB3852" s="17" t="s">
        <v>22</v>
      </c>
      <c r="AC3852" s="17" t="s">
        <v>22</v>
      </c>
      <c r="AD3852" s="17" t="s">
        <v>22</v>
      </c>
      <c r="AE3852" s="17" t="s">
        <v>22</v>
      </c>
      <c r="AF3852" s="17" t="s">
        <v>22</v>
      </c>
      <c r="AG3852" s="17" t="s">
        <v>22</v>
      </c>
      <c r="AJ3852" s="17" t="s">
        <v>22</v>
      </c>
      <c r="AK3852" s="17" t="s">
        <v>22</v>
      </c>
      <c r="AO3852" s="17" t="s">
        <v>22</v>
      </c>
      <c r="AP3852" s="18" t="s">
        <v>22</v>
      </c>
      <c r="AQ3852" s="17" t="s">
        <v>22</v>
      </c>
      <c r="AR3852" s="17" t="s">
        <v>22</v>
      </c>
      <c r="AS3852" s="17" t="s">
        <v>22</v>
      </c>
      <c r="AT3852" s="17" t="s">
        <v>22</v>
      </c>
      <c r="AU3852" s="17" t="s">
        <v>22</v>
      </c>
      <c r="AV3852" s="17" t="s">
        <v>22</v>
      </c>
      <c r="AW3852" s="17" t="s">
        <v>22</v>
      </c>
      <c r="AX3852" s="17" t="s">
        <v>22</v>
      </c>
      <c r="AY3852" s="17" t="s">
        <v>22</v>
      </c>
      <c r="AZ3852" s="17" t="s">
        <v>22</v>
      </c>
      <c r="BA3852" s="17" t="s">
        <v>22</v>
      </c>
      <c r="BD3852" s="17" t="s">
        <v>22</v>
      </c>
      <c r="BE3852" s="17" t="s">
        <v>22</v>
      </c>
      <c r="BF3852" s="17" t="s">
        <v>22</v>
      </c>
      <c r="BG3852" s="18" t="s">
        <v>22</v>
      </c>
      <c r="BH3852" s="3" t="s">
        <v>22</v>
      </c>
      <c r="BI3852" s="3" t="s">
        <v>22</v>
      </c>
      <c r="BK3852" s="3" t="s">
        <v>22</v>
      </c>
      <c r="BL3852" s="17" t="s">
        <v>22</v>
      </c>
      <c r="BM3852" s="19" t="s">
        <v>22</v>
      </c>
      <c r="BN3852" s="19">
        <f>P3852*R3852</f>
        <v>275681.48229999997</v>
      </c>
      <c r="BO3852" s="19" t="str">
        <f>IF(AND(BN3852&gt;120000, P3852&gt;25, X3852&lt;&gt;"WAVE 0"), "yes", "no")</f>
        <v>yes</v>
      </c>
      <c r="BP3852" s="17" t="s">
        <v>51</v>
      </c>
    </row>
    <row r="3853" spans="1:68" x14ac:dyDescent="0.25">
      <c r="A3853" s="11" t="s">
        <v>7786</v>
      </c>
      <c r="B3853" s="12" t="s">
        <v>7787</v>
      </c>
      <c r="C3853" s="13" t="s">
        <v>14</v>
      </c>
      <c r="D3853" s="12" t="s">
        <v>1359</v>
      </c>
      <c r="E3853" s="13" t="s">
        <v>1360</v>
      </c>
      <c r="F3853" s="12">
        <v>2020</v>
      </c>
      <c r="G3853" s="13" t="s">
        <v>207</v>
      </c>
      <c r="H3853" s="12" t="s">
        <v>330</v>
      </c>
      <c r="I3853" s="13" t="s">
        <v>51</v>
      </c>
      <c r="J3853" s="12" t="s">
        <v>965</v>
      </c>
      <c r="K3853" s="13" t="s">
        <v>966</v>
      </c>
      <c r="L3853" s="12" t="s">
        <v>967</v>
      </c>
      <c r="M3853" s="13" t="s">
        <v>359</v>
      </c>
      <c r="N3853" s="2" t="s">
        <v>19</v>
      </c>
      <c r="O3853" s="13" t="s">
        <v>1365</v>
      </c>
      <c r="P3853" s="14">
        <v>47.41</v>
      </c>
      <c r="Q3853" s="14">
        <v>4029.85</v>
      </c>
      <c r="R3853" s="13">
        <v>127</v>
      </c>
      <c r="S3853" s="15">
        <v>1</v>
      </c>
      <c r="T3853" s="13">
        <v>1</v>
      </c>
      <c r="U3853" s="13">
        <v>1</v>
      </c>
      <c r="V3853" s="16">
        <v>0</v>
      </c>
      <c r="W3853" s="16" t="str">
        <f t="shared" si="60"/>
        <v>PN3504928-1</v>
      </c>
      <c r="X3853" s="17" t="s">
        <v>150</v>
      </c>
      <c r="Y3853" s="17" t="s">
        <v>1366</v>
      </c>
      <c r="Z3853" s="17" t="s">
        <v>38</v>
      </c>
      <c r="AA3853" s="17" t="s">
        <v>965</v>
      </c>
      <c r="AB3853" s="17" t="s">
        <v>39</v>
      </c>
      <c r="AC3853" s="17" t="s">
        <v>7788</v>
      </c>
      <c r="AD3853" s="17" t="s">
        <v>969</v>
      </c>
      <c r="AE3853" s="17" t="s">
        <v>42</v>
      </c>
      <c r="AF3853" s="17" t="s">
        <v>393</v>
      </c>
      <c r="AG3853" s="17" t="s">
        <v>970</v>
      </c>
      <c r="AJ3853" s="17" t="s">
        <v>83</v>
      </c>
      <c r="AK3853" s="17" t="s">
        <v>84</v>
      </c>
      <c r="AO3853" s="17" t="s">
        <v>46</v>
      </c>
      <c r="AP3853" s="18">
        <v>43545</v>
      </c>
      <c r="AQ3853" s="17">
        <v>8</v>
      </c>
      <c r="AR3853" s="17" t="s">
        <v>47</v>
      </c>
      <c r="AS3853" s="17" t="s">
        <v>47</v>
      </c>
      <c r="AT3853" s="17" t="s">
        <v>47</v>
      </c>
      <c r="AU3853" s="17" t="s">
        <v>47</v>
      </c>
      <c r="AV3853" s="17" t="s">
        <v>47</v>
      </c>
      <c r="BE3853" s="17" t="s">
        <v>52</v>
      </c>
      <c r="BF3853" s="17" t="s">
        <v>5122</v>
      </c>
      <c r="BG3853" s="18">
        <v>44316</v>
      </c>
      <c r="BL3853" s="17" t="s">
        <v>5123</v>
      </c>
      <c r="BN3853" s="19">
        <f>P3853*R3853</f>
        <v>6021.07</v>
      </c>
      <c r="BO3853" s="19" t="str">
        <f>IF(AND(BN3853&gt;120000, P3853&gt;25, X3853&lt;&gt;"WAVE 0"), "yes", "no")</f>
        <v>no</v>
      </c>
      <c r="BP3853" s="17" t="s">
        <v>51</v>
      </c>
    </row>
    <row r="3854" spans="1:68" x14ac:dyDescent="0.25">
      <c r="A3854" s="12" t="s">
        <v>7789</v>
      </c>
      <c r="B3854" s="12" t="s">
        <v>7259</v>
      </c>
      <c r="C3854" s="13" t="s">
        <v>14</v>
      </c>
      <c r="D3854" s="12" t="s">
        <v>959</v>
      </c>
      <c r="E3854" s="13" t="s">
        <v>960</v>
      </c>
      <c r="F3854" s="12">
        <v>2019</v>
      </c>
      <c r="G3854" s="13" t="s">
        <v>38</v>
      </c>
      <c r="H3854" s="12" t="s">
        <v>330</v>
      </c>
      <c r="I3854" s="13" t="s">
        <v>18</v>
      </c>
      <c r="J3854" s="12" t="s">
        <v>965</v>
      </c>
      <c r="K3854" s="13" t="s">
        <v>966</v>
      </c>
      <c r="L3854" s="12" t="s">
        <v>967</v>
      </c>
      <c r="M3854" s="13" t="s">
        <v>359</v>
      </c>
      <c r="N3854" s="2" t="s">
        <v>19</v>
      </c>
      <c r="O3854" s="13" t="s">
        <v>20</v>
      </c>
      <c r="P3854" s="14">
        <v>386.53</v>
      </c>
      <c r="Q3854" s="14">
        <v>1546.12</v>
      </c>
      <c r="R3854" s="13">
        <v>2</v>
      </c>
      <c r="S3854" s="15">
        <v>1</v>
      </c>
      <c r="T3854" s="13">
        <v>1</v>
      </c>
      <c r="U3854" s="13">
        <v>0</v>
      </c>
      <c r="V3854" s="16">
        <v>0</v>
      </c>
      <c r="W3854" s="16" t="str">
        <f t="shared" si="60"/>
        <v>PN3504964-2</v>
      </c>
      <c r="Z3854" s="13" t="s">
        <v>38</v>
      </c>
      <c r="BN3854" s="19">
        <f>P3854*R3854</f>
        <v>773.06</v>
      </c>
      <c r="BO3854" s="19" t="str">
        <f>IF(AND(BN3854&gt;120000, P3854&gt;25, X3854&lt;&gt;"WAVE 0"), "yes", "no")</f>
        <v>no</v>
      </c>
      <c r="BP3854" s="17" t="s">
        <v>22</v>
      </c>
    </row>
    <row r="3855" spans="1:68" x14ac:dyDescent="0.25">
      <c r="A3855" s="11" t="s">
        <v>7790</v>
      </c>
      <c r="B3855" s="12" t="s">
        <v>7791</v>
      </c>
      <c r="C3855" s="13" t="s">
        <v>14</v>
      </c>
      <c r="D3855" s="12" t="s">
        <v>2830</v>
      </c>
      <c r="E3855" s="13" t="s">
        <v>2831</v>
      </c>
      <c r="F3855" s="12">
        <v>2019</v>
      </c>
      <c r="G3855" s="13" t="s">
        <v>109</v>
      </c>
      <c r="H3855" s="12" t="s">
        <v>330</v>
      </c>
      <c r="I3855" s="13" t="s">
        <v>18</v>
      </c>
      <c r="J3855" s="12" t="s">
        <v>965</v>
      </c>
      <c r="K3855" s="13" t="s">
        <v>966</v>
      </c>
      <c r="L3855" s="12" t="s">
        <v>967</v>
      </c>
      <c r="M3855" s="13" t="s">
        <v>359</v>
      </c>
      <c r="N3855" s="2" t="s">
        <v>19</v>
      </c>
      <c r="O3855" s="13" t="s">
        <v>20</v>
      </c>
      <c r="P3855" s="14">
        <v>2422.1999000000001</v>
      </c>
      <c r="Q3855" s="14">
        <v>218650</v>
      </c>
      <c r="R3855" s="13">
        <v>859</v>
      </c>
      <c r="S3855" s="15">
        <v>0.21917808219178081</v>
      </c>
      <c r="T3855" s="13">
        <v>6</v>
      </c>
      <c r="U3855" s="13">
        <v>3</v>
      </c>
      <c r="V3855" s="16">
        <v>0</v>
      </c>
      <c r="W3855" s="16" t="str">
        <f t="shared" si="60"/>
        <v>PN3504974-3</v>
      </c>
      <c r="Z3855" s="13" t="s">
        <v>109</v>
      </c>
      <c r="BN3855" s="19">
        <f>P3855*R3855</f>
        <v>2080669.7141</v>
      </c>
      <c r="BO3855" s="19" t="str">
        <f>IF(AND(BN3855&gt;120000, P3855&gt;25, X3855&lt;&gt;"WAVE 0"), "yes", "no")</f>
        <v>yes</v>
      </c>
      <c r="BP3855" s="17" t="s">
        <v>51</v>
      </c>
    </row>
    <row r="3856" spans="1:68" x14ac:dyDescent="0.25">
      <c r="A3856" s="12" t="s">
        <v>7792</v>
      </c>
      <c r="B3856" s="12" t="s">
        <v>7793</v>
      </c>
      <c r="C3856" s="13" t="s">
        <v>88</v>
      </c>
      <c r="D3856" s="12" t="s">
        <v>1653</v>
      </c>
      <c r="E3856" s="13" t="s">
        <v>1654</v>
      </c>
      <c r="F3856" s="12">
        <v>2020</v>
      </c>
      <c r="G3856" s="13" t="s">
        <v>207</v>
      </c>
      <c r="H3856" s="12" t="s">
        <v>330</v>
      </c>
      <c r="I3856" s="13" t="s">
        <v>18</v>
      </c>
      <c r="J3856" s="12" t="s">
        <v>965</v>
      </c>
      <c r="K3856" s="13" t="s">
        <v>966</v>
      </c>
      <c r="L3856" s="12" t="s">
        <v>967</v>
      </c>
      <c r="M3856" s="13" t="s">
        <v>359</v>
      </c>
      <c r="N3856" s="2" t="s">
        <v>64</v>
      </c>
      <c r="O3856" s="13" t="s">
        <v>340</v>
      </c>
      <c r="P3856" s="14"/>
      <c r="Q3856" s="14">
        <v>79339.360000000001</v>
      </c>
      <c r="R3856" s="13">
        <v>331</v>
      </c>
      <c r="S3856" s="15"/>
      <c r="T3856" s="13">
        <v>1</v>
      </c>
      <c r="U3856" s="13">
        <v>3</v>
      </c>
      <c r="V3856" s="16">
        <v>0</v>
      </c>
      <c r="W3856" s="16" t="str">
        <f t="shared" si="60"/>
        <v>PN3505582-28</v>
      </c>
      <c r="Z3856" s="17" t="s">
        <v>1500</v>
      </c>
      <c r="AA3856" s="17" t="s">
        <v>22</v>
      </c>
      <c r="AB3856" s="17" t="s">
        <v>22</v>
      </c>
      <c r="AC3856" s="17" t="s">
        <v>22</v>
      </c>
      <c r="AD3856" s="17" t="s">
        <v>969</v>
      </c>
      <c r="AE3856" s="17" t="s">
        <v>42</v>
      </c>
      <c r="AF3856" s="17" t="s">
        <v>1655</v>
      </c>
      <c r="AG3856" s="17" t="s">
        <v>22</v>
      </c>
      <c r="AJ3856" s="17" t="s">
        <v>83</v>
      </c>
      <c r="AK3856" s="17" t="s">
        <v>84</v>
      </c>
      <c r="AO3856" s="17" t="s">
        <v>46</v>
      </c>
      <c r="AP3856" s="18">
        <v>43545</v>
      </c>
      <c r="AQ3856" s="17" t="s">
        <v>22</v>
      </c>
      <c r="AR3856" s="17" t="s">
        <v>22</v>
      </c>
      <c r="AS3856" s="17" t="s">
        <v>22</v>
      </c>
      <c r="AT3856" s="17" t="s">
        <v>22</v>
      </c>
      <c r="AU3856" s="17" t="s">
        <v>22</v>
      </c>
      <c r="AV3856" s="17" t="s">
        <v>22</v>
      </c>
      <c r="BE3856" s="17" t="s">
        <v>52</v>
      </c>
      <c r="BM3856" s="19" t="s">
        <v>22</v>
      </c>
      <c r="BN3856" s="19">
        <f>P3856*R3856</f>
        <v>0</v>
      </c>
      <c r="BO3856" s="19" t="str">
        <f>IF(AND(BN3856&gt;120000, P3856&gt;25, X3856&lt;&gt;"WAVE 0"), "yes", "no")</f>
        <v>no</v>
      </c>
      <c r="BP3856" s="17" t="s">
        <v>22</v>
      </c>
    </row>
    <row r="3857" spans="1:68" x14ac:dyDescent="0.25">
      <c r="A3857" s="11" t="s">
        <v>7794</v>
      </c>
      <c r="B3857" s="12" t="s">
        <v>7795</v>
      </c>
      <c r="C3857" s="13" t="s">
        <v>14</v>
      </c>
      <c r="D3857" s="12" t="s">
        <v>1954</v>
      </c>
      <c r="E3857" s="13" t="s">
        <v>1955</v>
      </c>
      <c r="F3857" s="12">
        <v>2020</v>
      </c>
      <c r="G3857" s="13" t="s">
        <v>109</v>
      </c>
      <c r="H3857" s="12" t="s">
        <v>330</v>
      </c>
      <c r="I3857" s="13" t="s">
        <v>51</v>
      </c>
      <c r="J3857" s="12" t="s">
        <v>965</v>
      </c>
      <c r="K3857" s="13" t="s">
        <v>966</v>
      </c>
      <c r="L3857" s="12" t="s">
        <v>967</v>
      </c>
      <c r="M3857" s="13" t="s">
        <v>359</v>
      </c>
      <c r="N3857" s="2" t="s">
        <v>19</v>
      </c>
      <c r="O3857" s="13" t="s">
        <v>20</v>
      </c>
      <c r="P3857" s="14">
        <v>10884.393599999999</v>
      </c>
      <c r="Q3857" s="14">
        <v>491365.23</v>
      </c>
      <c r="R3857" s="13">
        <v>43</v>
      </c>
      <c r="S3857" s="15">
        <v>0.83870967741935498</v>
      </c>
      <c r="T3857" s="13">
        <v>1</v>
      </c>
      <c r="U3857" s="13">
        <v>3</v>
      </c>
      <c r="V3857" s="16">
        <v>0</v>
      </c>
      <c r="W3857" s="16" t="str">
        <f t="shared" si="60"/>
        <v>PN3505937-900-1</v>
      </c>
      <c r="Z3857" s="17" t="s">
        <v>109</v>
      </c>
      <c r="AA3857" s="17" t="s">
        <v>965</v>
      </c>
      <c r="AB3857" s="17" t="s">
        <v>458</v>
      </c>
      <c r="AC3857" s="17" t="s">
        <v>7796</v>
      </c>
      <c r="AD3857" s="17" t="s">
        <v>969</v>
      </c>
      <c r="AE3857" s="17" t="s">
        <v>42</v>
      </c>
      <c r="AF3857" s="17" t="s">
        <v>393</v>
      </c>
      <c r="AG3857" s="17" t="s">
        <v>970</v>
      </c>
      <c r="AJ3857" s="17" t="s">
        <v>83</v>
      </c>
      <c r="AK3857" s="17" t="s">
        <v>84</v>
      </c>
      <c r="AO3857" s="17" t="s">
        <v>46</v>
      </c>
      <c r="AP3857" s="18">
        <v>43545</v>
      </c>
      <c r="AQ3857" s="17">
        <v>8</v>
      </c>
      <c r="AR3857" s="17" t="s">
        <v>47</v>
      </c>
      <c r="AS3857" s="17" t="s">
        <v>47</v>
      </c>
      <c r="AT3857" s="17" t="s">
        <v>47</v>
      </c>
      <c r="AU3857" s="17" t="s">
        <v>47</v>
      </c>
      <c r="AV3857" s="17" t="s">
        <v>47</v>
      </c>
      <c r="BE3857" s="17" t="s">
        <v>52</v>
      </c>
      <c r="BF3857" s="17" t="s">
        <v>1957</v>
      </c>
      <c r="BG3857" s="18">
        <v>44561</v>
      </c>
      <c r="BL3857" s="17" t="s">
        <v>1958</v>
      </c>
      <c r="BM3857" s="19">
        <v>18.971833333333333</v>
      </c>
      <c r="BN3857" s="19">
        <f>P3857*R3857</f>
        <v>468028.92479999998</v>
      </c>
      <c r="BO3857" s="19" t="str">
        <f>IF(AND(BN3857&gt;120000, P3857&gt;25, X3857&lt;&gt;"WAVE 0"), "yes", "no")</f>
        <v>yes</v>
      </c>
      <c r="BP3857" s="17" t="s">
        <v>51</v>
      </c>
    </row>
    <row r="3858" spans="1:68" x14ac:dyDescent="0.25">
      <c r="A3858" s="11" t="s">
        <v>7797</v>
      </c>
      <c r="B3858" s="12" t="s">
        <v>7798</v>
      </c>
      <c r="C3858" s="13" t="s">
        <v>14</v>
      </c>
      <c r="D3858" s="12" t="s">
        <v>1954</v>
      </c>
      <c r="E3858" s="13" t="s">
        <v>1955</v>
      </c>
      <c r="F3858" s="12">
        <v>2020</v>
      </c>
      <c r="G3858" s="13" t="s">
        <v>109</v>
      </c>
      <c r="H3858" s="12" t="s">
        <v>330</v>
      </c>
      <c r="I3858" s="13" t="s">
        <v>51</v>
      </c>
      <c r="J3858" s="12" t="s">
        <v>965</v>
      </c>
      <c r="K3858" s="13" t="s">
        <v>966</v>
      </c>
      <c r="L3858" s="12" t="s">
        <v>967</v>
      </c>
      <c r="M3858" s="13" t="s">
        <v>359</v>
      </c>
      <c r="N3858" s="2" t="s">
        <v>19</v>
      </c>
      <c r="O3858" s="13" t="s">
        <v>20</v>
      </c>
      <c r="P3858" s="14">
        <v>12273.819799999999</v>
      </c>
      <c r="Q3858" s="14">
        <v>544136.39</v>
      </c>
      <c r="R3858" s="13">
        <v>52</v>
      </c>
      <c r="S3858" s="15">
        <v>0.66442953020134232</v>
      </c>
      <c r="T3858" s="13">
        <v>1</v>
      </c>
      <c r="U3858" s="13">
        <v>4</v>
      </c>
      <c r="V3858" s="16">
        <v>0</v>
      </c>
      <c r="W3858" s="16" t="str">
        <f t="shared" si="60"/>
        <v>PN3505939-900-2</v>
      </c>
      <c r="Z3858" s="17" t="s">
        <v>109</v>
      </c>
      <c r="AB3858" s="17" t="s">
        <v>943</v>
      </c>
      <c r="AC3858" s="17" t="s">
        <v>7799</v>
      </c>
      <c r="AD3858" s="17" t="s">
        <v>969</v>
      </c>
      <c r="AE3858" s="17" t="s">
        <v>42</v>
      </c>
      <c r="AF3858" s="17" t="s">
        <v>393</v>
      </c>
      <c r="AG3858" s="17" t="s">
        <v>970</v>
      </c>
      <c r="AJ3858" s="17" t="s">
        <v>83</v>
      </c>
      <c r="AK3858" s="17" t="s">
        <v>84</v>
      </c>
      <c r="AO3858" s="17" t="s">
        <v>46</v>
      </c>
      <c r="AP3858" s="18">
        <v>43397</v>
      </c>
      <c r="AQ3858" s="17" t="s">
        <v>22</v>
      </c>
      <c r="AR3858" s="17" t="s">
        <v>47</v>
      </c>
      <c r="AS3858" s="17" t="s">
        <v>47</v>
      </c>
      <c r="AT3858" s="17" t="s">
        <v>47</v>
      </c>
      <c r="AU3858" s="17" t="s">
        <v>47</v>
      </c>
      <c r="AV3858" s="17" t="s">
        <v>47</v>
      </c>
      <c r="BE3858" s="17" t="s">
        <v>52</v>
      </c>
      <c r="BF3858" s="17" t="s">
        <v>1957</v>
      </c>
      <c r="BG3858" s="18">
        <v>44561</v>
      </c>
      <c r="BL3858" s="17" t="s">
        <v>1958</v>
      </c>
      <c r="BM3858" s="19" t="s">
        <v>22</v>
      </c>
      <c r="BN3858" s="19">
        <f>P3858*R3858</f>
        <v>638238.62959999999</v>
      </c>
      <c r="BO3858" s="19" t="str">
        <f>IF(AND(BN3858&gt;120000, P3858&gt;25, X3858&lt;&gt;"WAVE 0"), "yes", "no")</f>
        <v>yes</v>
      </c>
      <c r="BP3858" s="17" t="s">
        <v>51</v>
      </c>
    </row>
    <row r="3859" spans="1:68" x14ac:dyDescent="0.25">
      <c r="A3859" s="11" t="s">
        <v>7800</v>
      </c>
      <c r="B3859" s="12" t="s">
        <v>7801</v>
      </c>
      <c r="C3859" s="13" t="s">
        <v>88</v>
      </c>
      <c r="D3859" s="12" t="s">
        <v>7802</v>
      </c>
      <c r="E3859" s="13" t="s">
        <v>7803</v>
      </c>
      <c r="F3859" s="12">
        <v>2020</v>
      </c>
      <c r="G3859" s="13" t="s">
        <v>18</v>
      </c>
      <c r="H3859" s="12" t="s">
        <v>330</v>
      </c>
      <c r="I3859" s="13" t="s">
        <v>18</v>
      </c>
      <c r="J3859" s="12" t="s">
        <v>965</v>
      </c>
      <c r="K3859" s="13" t="s">
        <v>966</v>
      </c>
      <c r="L3859" s="12" t="s">
        <v>967</v>
      </c>
      <c r="M3859" s="13" t="s">
        <v>359</v>
      </c>
      <c r="N3859" s="2" t="s">
        <v>64</v>
      </c>
      <c r="O3859" s="13" t="s">
        <v>18</v>
      </c>
      <c r="P3859" s="14"/>
      <c r="Q3859" s="14"/>
      <c r="R3859" s="13">
        <v>364</v>
      </c>
      <c r="S3859" s="15"/>
      <c r="T3859" s="13">
        <v>1</v>
      </c>
      <c r="U3859" s="13">
        <v>0</v>
      </c>
      <c r="V3859" s="16"/>
      <c r="W3859" s="16" t="str">
        <f t="shared" si="60"/>
        <v>PN3505953-6</v>
      </c>
      <c r="Z3859" s="17" t="s">
        <v>1500</v>
      </c>
      <c r="AA3859" s="17" t="s">
        <v>22</v>
      </c>
      <c r="AB3859" s="17" t="s">
        <v>22</v>
      </c>
      <c r="AC3859" s="17" t="s">
        <v>22</v>
      </c>
      <c r="AD3859" s="17" t="s">
        <v>969</v>
      </c>
      <c r="AE3859" s="17" t="s">
        <v>42</v>
      </c>
      <c r="AF3859" s="17" t="s">
        <v>7804</v>
      </c>
      <c r="AG3859" s="17" t="s">
        <v>22</v>
      </c>
      <c r="AJ3859" s="17" t="s">
        <v>83</v>
      </c>
      <c r="AK3859" s="17" t="s">
        <v>84</v>
      </c>
      <c r="AO3859" s="17" t="s">
        <v>46</v>
      </c>
      <c r="AP3859" s="18">
        <v>43545</v>
      </c>
      <c r="AQ3859" s="17" t="s">
        <v>22</v>
      </c>
      <c r="AR3859" s="17" t="s">
        <v>22</v>
      </c>
      <c r="AS3859" s="17" t="s">
        <v>22</v>
      </c>
      <c r="AT3859" s="17" t="s">
        <v>22</v>
      </c>
      <c r="AU3859" s="17" t="s">
        <v>22</v>
      </c>
      <c r="AV3859" s="17" t="s">
        <v>22</v>
      </c>
      <c r="BE3859" s="17" t="s">
        <v>52</v>
      </c>
      <c r="BM3859" s="19" t="s">
        <v>22</v>
      </c>
      <c r="BN3859" s="19">
        <f>P3859*R3859</f>
        <v>0</v>
      </c>
      <c r="BO3859" s="19" t="str">
        <f>IF(AND(BN3859&gt;120000, P3859&gt;25, X3859&lt;&gt;"WAVE 0"), "yes", "no")</f>
        <v>no</v>
      </c>
      <c r="BP3859" s="17" t="s">
        <v>22</v>
      </c>
    </row>
    <row r="3860" spans="1:68" x14ac:dyDescent="0.25">
      <c r="A3860" s="11" t="s">
        <v>7805</v>
      </c>
      <c r="B3860" s="12" t="s">
        <v>7806</v>
      </c>
      <c r="C3860" s="13" t="s">
        <v>88</v>
      </c>
      <c r="D3860" s="12" t="s">
        <v>7807</v>
      </c>
      <c r="E3860" s="13" t="s">
        <v>7803</v>
      </c>
      <c r="F3860" s="12">
        <v>2020</v>
      </c>
      <c r="G3860" s="13" t="s">
        <v>18</v>
      </c>
      <c r="H3860" s="12" t="s">
        <v>330</v>
      </c>
      <c r="I3860" s="13" t="s">
        <v>18</v>
      </c>
      <c r="J3860" s="12" t="s">
        <v>965</v>
      </c>
      <c r="K3860" s="13" t="s">
        <v>966</v>
      </c>
      <c r="L3860" s="12" t="s">
        <v>967</v>
      </c>
      <c r="M3860" s="13" t="s">
        <v>359</v>
      </c>
      <c r="N3860" s="2" t="s">
        <v>64</v>
      </c>
      <c r="O3860" s="13" t="s">
        <v>18</v>
      </c>
      <c r="P3860" s="14"/>
      <c r="Q3860" s="14"/>
      <c r="R3860" s="13">
        <v>391</v>
      </c>
      <c r="S3860" s="15"/>
      <c r="T3860" s="13">
        <v>1</v>
      </c>
      <c r="U3860" s="13">
        <v>3</v>
      </c>
      <c r="V3860" s="16"/>
      <c r="W3860" s="16" t="str">
        <f t="shared" si="60"/>
        <v>PN3506000-5</v>
      </c>
      <c r="Z3860" s="17" t="s">
        <v>1500</v>
      </c>
      <c r="AA3860" s="17" t="s">
        <v>22</v>
      </c>
      <c r="AB3860" s="17" t="s">
        <v>22</v>
      </c>
      <c r="AC3860" s="17" t="s">
        <v>22</v>
      </c>
      <c r="AD3860" s="17" t="s">
        <v>969</v>
      </c>
      <c r="AE3860" s="17" t="s">
        <v>42</v>
      </c>
      <c r="AF3860" s="17" t="s">
        <v>7804</v>
      </c>
      <c r="AG3860" s="17" t="s">
        <v>22</v>
      </c>
      <c r="AJ3860" s="17" t="s">
        <v>83</v>
      </c>
      <c r="AK3860" s="17" t="s">
        <v>84</v>
      </c>
      <c r="AO3860" s="17" t="s">
        <v>46</v>
      </c>
      <c r="AP3860" s="18">
        <v>43545</v>
      </c>
      <c r="AQ3860" s="17" t="s">
        <v>22</v>
      </c>
      <c r="AR3860" s="17" t="s">
        <v>22</v>
      </c>
      <c r="AS3860" s="17" t="s">
        <v>22</v>
      </c>
      <c r="AT3860" s="17" t="s">
        <v>22</v>
      </c>
      <c r="AU3860" s="17" t="s">
        <v>22</v>
      </c>
      <c r="AV3860" s="17" t="s">
        <v>22</v>
      </c>
      <c r="BE3860" s="17" t="s">
        <v>52</v>
      </c>
      <c r="BM3860" s="19" t="s">
        <v>22</v>
      </c>
      <c r="BN3860" s="19">
        <f>P3860*R3860</f>
        <v>0</v>
      </c>
      <c r="BO3860" s="19" t="str">
        <f>IF(AND(BN3860&gt;120000, P3860&gt;25, X3860&lt;&gt;"WAVE 0"), "yes", "no")</f>
        <v>no</v>
      </c>
      <c r="BP3860" s="17" t="s">
        <v>22</v>
      </c>
    </row>
    <row r="3861" spans="1:68" x14ac:dyDescent="0.25">
      <c r="A3861" s="11" t="s">
        <v>7808</v>
      </c>
      <c r="B3861" s="12" t="s">
        <v>7809</v>
      </c>
      <c r="C3861" s="13" t="s">
        <v>14</v>
      </c>
      <c r="D3861" s="12" t="s">
        <v>959</v>
      </c>
      <c r="E3861" s="13" t="s">
        <v>960</v>
      </c>
      <c r="F3861" s="12">
        <v>2019</v>
      </c>
      <c r="G3861" s="13" t="s">
        <v>38</v>
      </c>
      <c r="H3861" s="12" t="s">
        <v>330</v>
      </c>
      <c r="I3861" s="13" t="s">
        <v>51</v>
      </c>
      <c r="J3861" s="12" t="s">
        <v>965</v>
      </c>
      <c r="K3861" s="13" t="s">
        <v>966</v>
      </c>
      <c r="L3861" s="12" t="s">
        <v>967</v>
      </c>
      <c r="M3861" s="13" t="s">
        <v>359</v>
      </c>
      <c r="N3861" s="2" t="s">
        <v>19</v>
      </c>
      <c r="O3861" s="13" t="s">
        <v>20</v>
      </c>
      <c r="P3861" s="14">
        <v>1355.62</v>
      </c>
      <c r="Q3861" s="14">
        <v>40668.599999999991</v>
      </c>
      <c r="R3861" s="13">
        <v>20</v>
      </c>
      <c r="S3861" s="15">
        <v>0.75</v>
      </c>
      <c r="T3861" s="13">
        <v>1</v>
      </c>
      <c r="U3861" s="13">
        <v>2</v>
      </c>
      <c r="V3861" s="16">
        <v>0</v>
      </c>
      <c r="W3861" s="16" t="str">
        <f t="shared" si="60"/>
        <v>PN3507035-1</v>
      </c>
      <c r="X3861" s="17" t="s">
        <v>699</v>
      </c>
      <c r="Z3861" s="17" t="s">
        <v>38</v>
      </c>
      <c r="AA3861" s="17" t="s">
        <v>965</v>
      </c>
      <c r="AB3861" s="17" t="s">
        <v>689</v>
      </c>
      <c r="AC3861" s="17" t="s">
        <v>7809</v>
      </c>
      <c r="AD3861" s="17" t="s">
        <v>969</v>
      </c>
      <c r="AE3861" s="17" t="s">
        <v>42</v>
      </c>
      <c r="AF3861" s="17" t="s">
        <v>393</v>
      </c>
      <c r="AG3861" s="17" t="s">
        <v>970</v>
      </c>
      <c r="AJ3861" s="17" t="s">
        <v>83</v>
      </c>
      <c r="AK3861" s="17" t="s">
        <v>84</v>
      </c>
      <c r="AO3861" s="17" t="s">
        <v>46</v>
      </c>
      <c r="AP3861" s="18">
        <v>43193</v>
      </c>
      <c r="AQ3861" s="17">
        <v>8</v>
      </c>
      <c r="AR3861" s="17" t="s">
        <v>47</v>
      </c>
      <c r="AS3861" s="17" t="s">
        <v>47</v>
      </c>
      <c r="AT3861" s="17" t="s">
        <v>47</v>
      </c>
      <c r="AU3861" s="17" t="s">
        <v>47</v>
      </c>
      <c r="AV3861" s="17" t="s">
        <v>47</v>
      </c>
      <c r="AW3861" s="17" t="s">
        <v>266</v>
      </c>
      <c r="AX3861" s="17" t="s">
        <v>267</v>
      </c>
      <c r="AY3861" s="17" t="s">
        <v>276</v>
      </c>
      <c r="AZ3861" s="17" t="s">
        <v>269</v>
      </c>
      <c r="BA3861" s="17" t="s">
        <v>693</v>
      </c>
      <c r="BB3861" s="17" t="s">
        <v>51</v>
      </c>
      <c r="BD3861" s="17">
        <v>3</v>
      </c>
      <c r="BE3861" s="17" t="s">
        <v>52</v>
      </c>
      <c r="BF3861" s="17" t="s">
        <v>972</v>
      </c>
      <c r="BG3861" s="18">
        <v>44137</v>
      </c>
      <c r="BL3861" s="17" t="s">
        <v>973</v>
      </c>
      <c r="BN3861" s="19">
        <f>P3861*R3861</f>
        <v>27112.399999999998</v>
      </c>
      <c r="BO3861" s="19" t="str">
        <f>IF(AND(BN3861&gt;120000, P3861&gt;25, X3861&lt;&gt;"WAVE 0"), "yes", "no")</f>
        <v>no</v>
      </c>
      <c r="BP3861" s="17" t="s">
        <v>51</v>
      </c>
    </row>
    <row r="3862" spans="1:68" x14ac:dyDescent="0.25">
      <c r="A3862" s="11" t="s">
        <v>7810</v>
      </c>
      <c r="B3862" s="12" t="s">
        <v>7811</v>
      </c>
      <c r="C3862" s="13" t="s">
        <v>14</v>
      </c>
      <c r="D3862" s="12" t="s">
        <v>959</v>
      </c>
      <c r="E3862" s="13" t="s">
        <v>960</v>
      </c>
      <c r="F3862" s="12">
        <v>2019</v>
      </c>
      <c r="G3862" s="13" t="s">
        <v>38</v>
      </c>
      <c r="H3862" s="12" t="s">
        <v>330</v>
      </c>
      <c r="I3862" s="13" t="s">
        <v>51</v>
      </c>
      <c r="J3862" s="12" t="s">
        <v>965</v>
      </c>
      <c r="K3862" s="13" t="s">
        <v>966</v>
      </c>
      <c r="L3862" s="12" t="s">
        <v>967</v>
      </c>
      <c r="M3862" s="13" t="s">
        <v>359</v>
      </c>
      <c r="N3862" s="2" t="s">
        <v>19</v>
      </c>
      <c r="O3862" s="13" t="s">
        <v>20</v>
      </c>
      <c r="P3862" s="14">
        <v>1100.77</v>
      </c>
      <c r="Q3862" s="14">
        <v>37426.18</v>
      </c>
      <c r="R3862" s="13">
        <v>20</v>
      </c>
      <c r="S3862" s="15">
        <v>0.36363636363636365</v>
      </c>
      <c r="T3862" s="13">
        <v>1</v>
      </c>
      <c r="U3862" s="13">
        <v>3</v>
      </c>
      <c r="V3862" s="16">
        <v>0</v>
      </c>
      <c r="W3862" s="16" t="str">
        <f t="shared" si="60"/>
        <v>PN3507037-1</v>
      </c>
      <c r="X3862" s="17" t="s">
        <v>699</v>
      </c>
      <c r="Z3862" s="17" t="s">
        <v>38</v>
      </c>
      <c r="AB3862" s="17" t="s">
        <v>39</v>
      </c>
      <c r="AC3862" s="17" t="s">
        <v>7812</v>
      </c>
      <c r="AD3862" s="17" t="s">
        <v>969</v>
      </c>
      <c r="AE3862" s="17" t="s">
        <v>42</v>
      </c>
      <c r="AF3862" s="17" t="s">
        <v>393</v>
      </c>
      <c r="AG3862" s="17" t="s">
        <v>970</v>
      </c>
      <c r="AJ3862" s="17" t="s">
        <v>83</v>
      </c>
      <c r="AK3862" s="17" t="s">
        <v>84</v>
      </c>
      <c r="AO3862" s="17" t="s">
        <v>46</v>
      </c>
      <c r="AP3862" s="18">
        <v>43545</v>
      </c>
      <c r="AQ3862" s="17" t="s">
        <v>22</v>
      </c>
      <c r="AR3862" s="17" t="s">
        <v>47</v>
      </c>
      <c r="AS3862" s="17" t="s">
        <v>47</v>
      </c>
      <c r="AT3862" s="17" t="s">
        <v>47</v>
      </c>
      <c r="AU3862" s="17" t="s">
        <v>47</v>
      </c>
      <c r="AV3862" s="17" t="s">
        <v>47</v>
      </c>
      <c r="AW3862" s="17" t="s">
        <v>266</v>
      </c>
      <c r="AX3862" s="17" t="s">
        <v>1911</v>
      </c>
      <c r="AY3862" s="17" t="s">
        <v>691</v>
      </c>
      <c r="AZ3862" s="17" t="s">
        <v>692</v>
      </c>
      <c r="BA3862" s="17" t="s">
        <v>1912</v>
      </c>
      <c r="BB3862" s="17" t="s">
        <v>51</v>
      </c>
      <c r="BD3862" s="17">
        <v>5</v>
      </c>
      <c r="BE3862" s="17" t="s">
        <v>52</v>
      </c>
      <c r="BF3862" s="17" t="s">
        <v>972</v>
      </c>
      <c r="BG3862" s="18">
        <v>44137</v>
      </c>
      <c r="BL3862" s="17" t="s">
        <v>973</v>
      </c>
      <c r="BM3862" s="19" t="s">
        <v>22</v>
      </c>
      <c r="BN3862" s="19">
        <f>P3862*R3862</f>
        <v>22015.4</v>
      </c>
      <c r="BO3862" s="19" t="str">
        <f>IF(AND(BN3862&gt;120000, P3862&gt;25, X3862&lt;&gt;"WAVE 0"), "yes", "no")</f>
        <v>no</v>
      </c>
      <c r="BP3862" s="17" t="s">
        <v>51</v>
      </c>
    </row>
    <row r="3863" spans="1:68" x14ac:dyDescent="0.25">
      <c r="A3863" s="12" t="s">
        <v>7813</v>
      </c>
      <c r="B3863" s="12" t="s">
        <v>7623</v>
      </c>
      <c r="C3863" s="13" t="s">
        <v>14</v>
      </c>
      <c r="D3863" s="12" t="s">
        <v>5522</v>
      </c>
      <c r="E3863" s="13" t="s">
        <v>5523</v>
      </c>
      <c r="F3863" s="12">
        <v>2019</v>
      </c>
      <c r="G3863" s="13" t="s">
        <v>38</v>
      </c>
      <c r="H3863" s="12" t="s">
        <v>18</v>
      </c>
      <c r="I3863" s="13" t="s">
        <v>51</v>
      </c>
      <c r="J3863" s="12" t="s">
        <v>18</v>
      </c>
      <c r="K3863" s="13" t="s">
        <v>18</v>
      </c>
      <c r="L3863" s="12" t="s">
        <v>18</v>
      </c>
      <c r="M3863" s="13" t="s">
        <v>18</v>
      </c>
      <c r="N3863" s="2" t="s">
        <v>19</v>
      </c>
      <c r="O3863" s="13" t="s">
        <v>20</v>
      </c>
      <c r="P3863" s="14">
        <v>1641</v>
      </c>
      <c r="Q3863" s="14">
        <v>1641</v>
      </c>
      <c r="R3863" s="13">
        <v>6</v>
      </c>
      <c r="S3863" s="15">
        <v>1</v>
      </c>
      <c r="T3863" s="13">
        <v>1</v>
      </c>
      <c r="U3863" s="13"/>
      <c r="V3863" s="16">
        <v>0</v>
      </c>
      <c r="W3863" s="16" t="str">
        <f t="shared" si="60"/>
        <v>PN3507118-1</v>
      </c>
      <c r="X3863" s="17" t="s">
        <v>699</v>
      </c>
      <c r="Z3863" s="13" t="s">
        <v>38</v>
      </c>
      <c r="AA3863" s="17" t="s">
        <v>22</v>
      </c>
      <c r="AB3863" s="17" t="s">
        <v>22</v>
      </c>
      <c r="AC3863" s="17" t="s">
        <v>22</v>
      </c>
      <c r="AD3863" s="17" t="s">
        <v>22</v>
      </c>
      <c r="AE3863" s="17" t="s">
        <v>22</v>
      </c>
      <c r="AF3863" s="17" t="s">
        <v>22</v>
      </c>
      <c r="AG3863" s="17" t="s">
        <v>22</v>
      </c>
      <c r="AJ3863" s="17" t="s">
        <v>22</v>
      </c>
      <c r="AK3863" s="17" t="s">
        <v>22</v>
      </c>
      <c r="AO3863" s="17" t="s">
        <v>22</v>
      </c>
      <c r="AP3863" s="18" t="s">
        <v>22</v>
      </c>
      <c r="AQ3863" s="17" t="s">
        <v>22</v>
      </c>
      <c r="AR3863" s="17" t="s">
        <v>22</v>
      </c>
      <c r="AS3863" s="17" t="s">
        <v>22</v>
      </c>
      <c r="AT3863" s="17" t="s">
        <v>22</v>
      </c>
      <c r="AU3863" s="17" t="s">
        <v>22</v>
      </c>
      <c r="AV3863" s="17" t="s">
        <v>22</v>
      </c>
      <c r="AW3863" s="17" t="s">
        <v>22</v>
      </c>
      <c r="AX3863" s="17" t="s">
        <v>22</v>
      </c>
      <c r="AY3863" s="17" t="s">
        <v>22</v>
      </c>
      <c r="AZ3863" s="17" t="s">
        <v>22</v>
      </c>
      <c r="BA3863" s="17" t="s">
        <v>22</v>
      </c>
      <c r="BD3863" s="17" t="s">
        <v>22</v>
      </c>
      <c r="BE3863" s="17" t="s">
        <v>22</v>
      </c>
      <c r="BF3863" s="17" t="s">
        <v>22</v>
      </c>
      <c r="BG3863" s="18" t="s">
        <v>22</v>
      </c>
      <c r="BH3863" s="3" t="s">
        <v>22</v>
      </c>
      <c r="BI3863" s="3" t="s">
        <v>22</v>
      </c>
      <c r="BK3863" s="3" t="s">
        <v>22</v>
      </c>
      <c r="BL3863" s="17" t="s">
        <v>22</v>
      </c>
      <c r="BM3863" s="19" t="s">
        <v>22</v>
      </c>
      <c r="BN3863" s="19">
        <f>P3863*R3863</f>
        <v>9846</v>
      </c>
      <c r="BO3863" s="19" t="str">
        <f>IF(AND(BN3863&gt;120000, P3863&gt;25, X3863&lt;&gt;"WAVE 0"), "yes", "no")</f>
        <v>no</v>
      </c>
      <c r="BP3863" s="17" t="s">
        <v>22</v>
      </c>
    </row>
    <row r="3864" spans="1:68" x14ac:dyDescent="0.25">
      <c r="A3864" s="11" t="s">
        <v>7814</v>
      </c>
      <c r="B3864" s="12" t="s">
        <v>7759</v>
      </c>
      <c r="C3864" s="13" t="s">
        <v>88</v>
      </c>
      <c r="D3864" s="12" t="s">
        <v>5602</v>
      </c>
      <c r="E3864" s="13" t="s">
        <v>5603</v>
      </c>
      <c r="F3864" s="12">
        <v>2020</v>
      </c>
      <c r="G3864" s="13" t="s">
        <v>684</v>
      </c>
      <c r="H3864" s="12" t="s">
        <v>330</v>
      </c>
      <c r="I3864" s="13" t="s">
        <v>18</v>
      </c>
      <c r="J3864" s="12" t="s">
        <v>965</v>
      </c>
      <c r="K3864" s="13" t="s">
        <v>966</v>
      </c>
      <c r="L3864" s="12" t="s">
        <v>967</v>
      </c>
      <c r="M3864" s="13" t="s">
        <v>359</v>
      </c>
      <c r="N3864" s="2" t="s">
        <v>64</v>
      </c>
      <c r="O3864" s="13" t="s">
        <v>20</v>
      </c>
      <c r="P3864" s="14">
        <v>1462</v>
      </c>
      <c r="Q3864" s="14">
        <v>760240</v>
      </c>
      <c r="R3864" s="13">
        <v>354</v>
      </c>
      <c r="S3864" s="15">
        <v>0.25</v>
      </c>
      <c r="T3864" s="13">
        <v>1</v>
      </c>
      <c r="U3864" s="13">
        <v>1</v>
      </c>
      <c r="V3864" s="16">
        <v>1923.0769230769231</v>
      </c>
      <c r="W3864" s="16" t="str">
        <f t="shared" si="60"/>
        <v>PN3507467-6</v>
      </c>
      <c r="X3864" s="17" t="s">
        <v>150</v>
      </c>
      <c r="Y3864" s="17" t="s">
        <v>7760</v>
      </c>
      <c r="Z3864" s="17" t="s">
        <v>684</v>
      </c>
      <c r="AA3864" s="17" t="s">
        <v>22</v>
      </c>
      <c r="AB3864" s="17" t="s">
        <v>22</v>
      </c>
      <c r="AC3864" s="17" t="s">
        <v>22</v>
      </c>
      <c r="AD3864" s="17" t="s">
        <v>969</v>
      </c>
      <c r="AE3864" s="17" t="s">
        <v>42</v>
      </c>
      <c r="AF3864" s="17" t="s">
        <v>393</v>
      </c>
      <c r="AG3864" s="17" t="s">
        <v>22</v>
      </c>
      <c r="AJ3864" s="17" t="s">
        <v>83</v>
      </c>
      <c r="AK3864" s="17" t="s">
        <v>84</v>
      </c>
      <c r="AO3864" s="17" t="s">
        <v>46</v>
      </c>
      <c r="AP3864" s="18">
        <v>43229</v>
      </c>
      <c r="AQ3864" s="17" t="s">
        <v>22</v>
      </c>
      <c r="AR3864" s="17" t="s">
        <v>22</v>
      </c>
      <c r="AS3864" s="17" t="s">
        <v>22</v>
      </c>
      <c r="AT3864" s="17" t="s">
        <v>22</v>
      </c>
      <c r="AU3864" s="17" t="s">
        <v>22</v>
      </c>
      <c r="AV3864" s="17" t="s">
        <v>22</v>
      </c>
      <c r="BE3864" s="17" t="s">
        <v>52</v>
      </c>
      <c r="BM3864" s="19" t="s">
        <v>22</v>
      </c>
      <c r="BN3864" s="19">
        <f>P3864*R3864</f>
        <v>517548</v>
      </c>
      <c r="BO3864" s="19" t="str">
        <f>IF(AND(BN3864&gt;120000, P3864&gt;25, X3864&lt;&gt;"WAVE 0"), "yes", "no")</f>
        <v>no</v>
      </c>
      <c r="BP3864" s="17" t="s">
        <v>22</v>
      </c>
    </row>
    <row r="3865" spans="1:68" x14ac:dyDescent="0.25">
      <c r="A3865" s="11" t="s">
        <v>7815</v>
      </c>
      <c r="B3865" s="12" t="s">
        <v>7816</v>
      </c>
      <c r="C3865" s="13" t="s">
        <v>14</v>
      </c>
      <c r="D3865" s="12" t="s">
        <v>7817</v>
      </c>
      <c r="E3865" s="13" t="s">
        <v>7818</v>
      </c>
      <c r="F3865" s="12">
        <v>2019</v>
      </c>
      <c r="G3865" s="13" t="s">
        <v>4753</v>
      </c>
      <c r="H3865" s="12" t="s">
        <v>76</v>
      </c>
      <c r="I3865" s="13" t="s">
        <v>51</v>
      </c>
      <c r="J3865" s="12" t="s">
        <v>3503</v>
      </c>
      <c r="K3865" s="13" t="s">
        <v>3504</v>
      </c>
      <c r="L3865" s="12" t="s">
        <v>3505</v>
      </c>
      <c r="M3865" s="13" t="s">
        <v>80</v>
      </c>
      <c r="N3865" s="2" t="s">
        <v>19</v>
      </c>
      <c r="O3865" s="13" t="s">
        <v>5555</v>
      </c>
      <c r="P3865" s="14">
        <v>765.97199999999998</v>
      </c>
      <c r="Q3865" s="14">
        <v>29642.880000000001</v>
      </c>
      <c r="R3865" s="13">
        <v>193</v>
      </c>
      <c r="S3865" s="15">
        <v>0</v>
      </c>
      <c r="T3865" s="13">
        <v>2</v>
      </c>
      <c r="U3865" s="13">
        <v>1</v>
      </c>
      <c r="V3865" s="16">
        <v>0</v>
      </c>
      <c r="W3865" s="16" t="str">
        <f t="shared" si="60"/>
        <v>PN3507481-1</v>
      </c>
      <c r="Z3865" s="17" t="s">
        <v>38</v>
      </c>
      <c r="AA3865" s="17" t="s">
        <v>22</v>
      </c>
      <c r="AB3865" s="17" t="s">
        <v>22</v>
      </c>
      <c r="AC3865" s="17" t="s">
        <v>22</v>
      </c>
      <c r="AD3865" s="17" t="s">
        <v>22</v>
      </c>
      <c r="AE3865" s="17" t="s">
        <v>22</v>
      </c>
      <c r="AF3865" s="17" t="s">
        <v>22</v>
      </c>
      <c r="AG3865" s="17" t="s">
        <v>22</v>
      </c>
      <c r="AJ3865" s="17" t="s">
        <v>22</v>
      </c>
      <c r="AK3865" s="17" t="s">
        <v>22</v>
      </c>
      <c r="AO3865" s="17" t="s">
        <v>22</v>
      </c>
      <c r="AP3865" s="18" t="s">
        <v>22</v>
      </c>
      <c r="AQ3865" s="17" t="s">
        <v>22</v>
      </c>
      <c r="AR3865" s="17" t="s">
        <v>22</v>
      </c>
      <c r="AS3865" s="17" t="s">
        <v>22</v>
      </c>
      <c r="AT3865" s="17" t="s">
        <v>22</v>
      </c>
      <c r="AU3865" s="17" t="s">
        <v>22</v>
      </c>
      <c r="AV3865" s="17" t="s">
        <v>22</v>
      </c>
      <c r="AW3865" s="17" t="s">
        <v>22</v>
      </c>
      <c r="AX3865" s="17" t="s">
        <v>22</v>
      </c>
      <c r="AY3865" s="17" t="s">
        <v>22</v>
      </c>
      <c r="AZ3865" s="17" t="s">
        <v>22</v>
      </c>
      <c r="BA3865" s="17" t="s">
        <v>22</v>
      </c>
      <c r="BD3865" s="17" t="s">
        <v>22</v>
      </c>
      <c r="BE3865" s="17" t="s">
        <v>22</v>
      </c>
      <c r="BF3865" s="17" t="s">
        <v>22</v>
      </c>
      <c r="BG3865" s="18" t="s">
        <v>22</v>
      </c>
      <c r="BH3865" s="3" t="s">
        <v>22</v>
      </c>
      <c r="BI3865" s="3" t="s">
        <v>22</v>
      </c>
      <c r="BK3865" s="3" t="s">
        <v>22</v>
      </c>
      <c r="BL3865" s="17" t="s">
        <v>22</v>
      </c>
      <c r="BM3865" s="19" t="s">
        <v>22</v>
      </c>
      <c r="BN3865" s="19">
        <f>P3865*R3865</f>
        <v>147832.59599999999</v>
      </c>
      <c r="BO3865" s="19" t="str">
        <f>IF(AND(BN3865&gt;120000, P3865&gt;25, X3865&lt;&gt;"WAVE 0"), "yes", "no")</f>
        <v>yes</v>
      </c>
      <c r="BP3865" s="17" t="s">
        <v>22</v>
      </c>
    </row>
    <row r="3866" spans="1:68" x14ac:dyDescent="0.25">
      <c r="A3866" s="11" t="s">
        <v>7819</v>
      </c>
      <c r="B3866" s="12" t="s">
        <v>7820</v>
      </c>
      <c r="C3866" s="13" t="s">
        <v>57</v>
      </c>
      <c r="D3866" s="12" t="s">
        <v>2056</v>
      </c>
      <c r="E3866" s="13" t="s">
        <v>2057</v>
      </c>
      <c r="F3866" s="12">
        <v>2019</v>
      </c>
      <c r="G3866" s="13" t="s">
        <v>684</v>
      </c>
      <c r="H3866" s="12" t="s">
        <v>330</v>
      </c>
      <c r="I3866" s="13" t="s">
        <v>51</v>
      </c>
      <c r="J3866" s="12" t="s">
        <v>965</v>
      </c>
      <c r="K3866" s="13" t="s">
        <v>966</v>
      </c>
      <c r="L3866" s="12" t="s">
        <v>967</v>
      </c>
      <c r="M3866" s="13" t="s">
        <v>359</v>
      </c>
      <c r="N3866" s="2" t="s">
        <v>64</v>
      </c>
      <c r="O3866" s="13" t="s">
        <v>20</v>
      </c>
      <c r="P3866" s="14">
        <v>23.45</v>
      </c>
      <c r="Q3866" s="14">
        <v>10622.85</v>
      </c>
      <c r="R3866" s="13">
        <v>399</v>
      </c>
      <c r="S3866" s="15">
        <v>0.97126436781609193</v>
      </c>
      <c r="T3866" s="13">
        <v>1</v>
      </c>
      <c r="U3866" s="13">
        <v>2</v>
      </c>
      <c r="V3866" s="16">
        <v>0</v>
      </c>
      <c r="W3866" s="16" t="str">
        <f t="shared" si="60"/>
        <v>PN3507498-2</v>
      </c>
      <c r="Z3866" s="17" t="s">
        <v>684</v>
      </c>
      <c r="AA3866" s="17" t="s">
        <v>965</v>
      </c>
      <c r="AB3866" s="17" t="s">
        <v>501</v>
      </c>
      <c r="AC3866" s="17" t="s">
        <v>7821</v>
      </c>
      <c r="AD3866" s="17" t="s">
        <v>969</v>
      </c>
      <c r="AE3866" s="17" t="s">
        <v>42</v>
      </c>
      <c r="AF3866" s="17" t="s">
        <v>393</v>
      </c>
      <c r="AG3866" s="17" t="s">
        <v>970</v>
      </c>
      <c r="AJ3866" s="17" t="s">
        <v>83</v>
      </c>
      <c r="AK3866" s="17" t="s">
        <v>84</v>
      </c>
      <c r="AO3866" s="17" t="s">
        <v>46</v>
      </c>
      <c r="AP3866" s="18">
        <v>43213</v>
      </c>
      <c r="AQ3866" s="17">
        <v>8</v>
      </c>
      <c r="AR3866" s="17" t="s">
        <v>47</v>
      </c>
      <c r="AS3866" s="17" t="s">
        <v>47</v>
      </c>
      <c r="AT3866" s="17" t="s">
        <v>47</v>
      </c>
      <c r="AU3866" s="17" t="s">
        <v>47</v>
      </c>
      <c r="AV3866" s="17" t="s">
        <v>47</v>
      </c>
      <c r="BE3866" s="17" t="s">
        <v>52</v>
      </c>
      <c r="BH3866" s="3" t="s">
        <v>556</v>
      </c>
      <c r="BK3866" s="3" t="s">
        <v>71</v>
      </c>
      <c r="BM3866" s="19">
        <v>4118.1501111111111</v>
      </c>
      <c r="BN3866" s="19">
        <f>P3866*R3866</f>
        <v>9356.5499999999993</v>
      </c>
      <c r="BO3866" s="19" t="str">
        <f>IF(AND(BN3866&gt;120000, P3866&gt;25, X3866&lt;&gt;"WAVE 0"), "yes", "no")</f>
        <v>no</v>
      </c>
      <c r="BP3866" s="17" t="s">
        <v>22</v>
      </c>
    </row>
    <row r="3867" spans="1:68" x14ac:dyDescent="0.25">
      <c r="A3867" s="11" t="s">
        <v>7822</v>
      </c>
      <c r="B3867" s="12" t="s">
        <v>7823</v>
      </c>
      <c r="C3867" s="13" t="s">
        <v>57</v>
      </c>
      <c r="D3867" s="12" t="s">
        <v>6457</v>
      </c>
      <c r="E3867" s="13" t="s">
        <v>7019</v>
      </c>
      <c r="F3867" s="12">
        <v>2019</v>
      </c>
      <c r="G3867" s="13" t="s">
        <v>38</v>
      </c>
      <c r="H3867" s="12" t="s">
        <v>330</v>
      </c>
      <c r="I3867" s="13" t="s">
        <v>51</v>
      </c>
      <c r="J3867" s="12" t="s">
        <v>965</v>
      </c>
      <c r="K3867" s="13" t="s">
        <v>966</v>
      </c>
      <c r="L3867" s="12" t="s">
        <v>967</v>
      </c>
      <c r="M3867" s="13" t="s">
        <v>359</v>
      </c>
      <c r="N3867" s="2" t="s">
        <v>64</v>
      </c>
      <c r="O3867" s="13" t="s">
        <v>20</v>
      </c>
      <c r="P3867" s="14">
        <v>723.17359999999996</v>
      </c>
      <c r="Q3867" s="14">
        <v>200693.73</v>
      </c>
      <c r="R3867" s="13">
        <v>315</v>
      </c>
      <c r="S3867" s="15">
        <v>1</v>
      </c>
      <c r="T3867" s="13">
        <v>1</v>
      </c>
      <c r="U3867" s="13">
        <v>3</v>
      </c>
      <c r="V3867" s="16">
        <v>0</v>
      </c>
      <c r="W3867" s="16" t="str">
        <f t="shared" si="60"/>
        <v>PN3507499-1</v>
      </c>
      <c r="Z3867" s="17" t="s">
        <v>38</v>
      </c>
      <c r="AA3867" s="17" t="s">
        <v>965</v>
      </c>
      <c r="AB3867" s="17" t="s">
        <v>169</v>
      </c>
      <c r="AC3867" s="17" t="s">
        <v>7824</v>
      </c>
      <c r="AD3867" s="17" t="s">
        <v>969</v>
      </c>
      <c r="AE3867" s="17" t="s">
        <v>42</v>
      </c>
      <c r="AF3867" s="17" t="s">
        <v>393</v>
      </c>
      <c r="AG3867" s="17" t="s">
        <v>970</v>
      </c>
      <c r="AJ3867" s="17" t="s">
        <v>83</v>
      </c>
      <c r="AK3867" s="17" t="s">
        <v>84</v>
      </c>
      <c r="AO3867" s="17" t="s">
        <v>46</v>
      </c>
      <c r="AP3867" s="18">
        <v>43306</v>
      </c>
      <c r="AQ3867" s="17">
        <v>8</v>
      </c>
      <c r="AR3867" s="17" t="s">
        <v>47</v>
      </c>
      <c r="AS3867" s="17" t="s">
        <v>47</v>
      </c>
      <c r="AT3867" s="17" t="s">
        <v>47</v>
      </c>
      <c r="AU3867" s="17" t="s">
        <v>47</v>
      </c>
      <c r="AV3867" s="17" t="s">
        <v>47</v>
      </c>
      <c r="BE3867" s="17" t="s">
        <v>52</v>
      </c>
      <c r="BK3867" s="3" t="s">
        <v>71</v>
      </c>
      <c r="BM3867" s="19">
        <v>191560.80281225184</v>
      </c>
      <c r="BN3867" s="19">
        <f>P3867*R3867</f>
        <v>227799.68399999998</v>
      </c>
      <c r="BO3867" s="19" t="str">
        <f>IF(AND(BN3867&gt;120000, P3867&gt;25, X3867&lt;&gt;"WAVE 0"), "yes", "no")</f>
        <v>yes</v>
      </c>
      <c r="BP3867" s="17" t="s">
        <v>51</v>
      </c>
    </row>
    <row r="3868" spans="1:68" x14ac:dyDescent="0.25">
      <c r="A3868" s="11" t="s">
        <v>7825</v>
      </c>
      <c r="B3868" s="12" t="s">
        <v>7826</v>
      </c>
      <c r="C3868" s="13" t="s">
        <v>14</v>
      </c>
      <c r="D3868" s="12" t="s">
        <v>5522</v>
      </c>
      <c r="E3868" s="13" t="s">
        <v>5523</v>
      </c>
      <c r="F3868" s="12">
        <v>2019</v>
      </c>
      <c r="G3868" s="13" t="s">
        <v>38</v>
      </c>
      <c r="H3868" s="12" t="s">
        <v>330</v>
      </c>
      <c r="I3868" s="13" t="s">
        <v>51</v>
      </c>
      <c r="J3868" s="12" t="s">
        <v>965</v>
      </c>
      <c r="K3868" s="13" t="s">
        <v>966</v>
      </c>
      <c r="L3868" s="12" t="s">
        <v>967</v>
      </c>
      <c r="M3868" s="13" t="s">
        <v>359</v>
      </c>
      <c r="N3868" s="2" t="s">
        <v>19</v>
      </c>
      <c r="O3868" s="13" t="s">
        <v>20</v>
      </c>
      <c r="P3868" s="14">
        <v>2804.98</v>
      </c>
      <c r="Q3868" s="14">
        <v>227179.68000000002</v>
      </c>
      <c r="R3868" s="13">
        <v>25</v>
      </c>
      <c r="S3868" s="15">
        <v>0.78723404255319152</v>
      </c>
      <c r="T3868" s="13">
        <v>2</v>
      </c>
      <c r="U3868" s="13">
        <v>3</v>
      </c>
      <c r="V3868" s="16">
        <v>150000</v>
      </c>
      <c r="W3868" s="16" t="str">
        <f t="shared" si="60"/>
        <v>PN3507609-1</v>
      </c>
      <c r="X3868" s="17" t="s">
        <v>699</v>
      </c>
      <c r="Z3868" s="17" t="s">
        <v>38</v>
      </c>
      <c r="AA3868" s="17" t="s">
        <v>965</v>
      </c>
      <c r="AB3868" s="17" t="s">
        <v>152</v>
      </c>
      <c r="AC3868" s="17" t="s">
        <v>7826</v>
      </c>
      <c r="AD3868" s="17" t="s">
        <v>969</v>
      </c>
      <c r="AE3868" s="17" t="s">
        <v>42</v>
      </c>
      <c r="AF3868" s="17" t="s">
        <v>393</v>
      </c>
      <c r="AG3868" s="17" t="s">
        <v>970</v>
      </c>
      <c r="AJ3868" s="17" t="s">
        <v>83</v>
      </c>
      <c r="AK3868" s="17" t="s">
        <v>84</v>
      </c>
      <c r="AO3868" s="17" t="s">
        <v>130</v>
      </c>
      <c r="AP3868" s="18">
        <v>43278</v>
      </c>
      <c r="AQ3868" s="17">
        <v>8</v>
      </c>
      <c r="AR3868" s="17" t="s">
        <v>47</v>
      </c>
      <c r="AS3868" s="17" t="s">
        <v>47</v>
      </c>
      <c r="AT3868" s="17" t="s">
        <v>47</v>
      </c>
      <c r="AU3868" s="17" t="s">
        <v>47</v>
      </c>
      <c r="AV3868" s="17" t="s">
        <v>47</v>
      </c>
      <c r="AW3868" s="17" t="s">
        <v>266</v>
      </c>
      <c r="AX3868" s="17" t="s">
        <v>1911</v>
      </c>
      <c r="AY3868" s="17" t="s">
        <v>276</v>
      </c>
      <c r="AZ3868" s="17" t="s">
        <v>692</v>
      </c>
      <c r="BA3868" s="17" t="s">
        <v>7732</v>
      </c>
      <c r="BB3868" s="17" t="s">
        <v>51</v>
      </c>
      <c r="BD3868" s="17">
        <v>1</v>
      </c>
      <c r="BE3868" s="17" t="s">
        <v>52</v>
      </c>
      <c r="BF3868" s="17" t="s">
        <v>5530</v>
      </c>
      <c r="BG3868" s="18">
        <v>43891</v>
      </c>
      <c r="BK3868" s="3" t="s">
        <v>1398</v>
      </c>
      <c r="BL3868" s="17" t="s">
        <v>544</v>
      </c>
      <c r="BN3868" s="19">
        <f>P3868*R3868</f>
        <v>70124.5</v>
      </c>
      <c r="BO3868" s="19" t="str">
        <f>IF(AND(BN3868&gt;120000, P3868&gt;25, X3868&lt;&gt;"WAVE 0"), "yes", "no")</f>
        <v>no</v>
      </c>
      <c r="BP3868" s="17" t="s">
        <v>51</v>
      </c>
    </row>
    <row r="3869" spans="1:68" x14ac:dyDescent="0.25">
      <c r="A3869" s="11" t="s">
        <v>7825</v>
      </c>
      <c r="B3869" s="12" t="s">
        <v>7826</v>
      </c>
      <c r="C3869" s="13" t="s">
        <v>57</v>
      </c>
      <c r="D3869" s="12" t="s">
        <v>5522</v>
      </c>
      <c r="E3869" s="13" t="s">
        <v>5523</v>
      </c>
      <c r="F3869" s="12">
        <v>2019</v>
      </c>
      <c r="G3869" s="13" t="s">
        <v>38</v>
      </c>
      <c r="H3869" s="12" t="s">
        <v>330</v>
      </c>
      <c r="I3869" s="13" t="s">
        <v>51</v>
      </c>
      <c r="J3869" s="12" t="s">
        <v>965</v>
      </c>
      <c r="K3869" s="13" t="s">
        <v>966</v>
      </c>
      <c r="L3869" s="12" t="s">
        <v>967</v>
      </c>
      <c r="M3869" s="13" t="s">
        <v>359</v>
      </c>
      <c r="N3869" s="2" t="s">
        <v>95</v>
      </c>
      <c r="O3869" s="13" t="s">
        <v>20</v>
      </c>
      <c r="P3869" s="14">
        <v>2804.98</v>
      </c>
      <c r="Q3869" s="14">
        <v>227179.68000000002</v>
      </c>
      <c r="R3869" s="13">
        <v>25</v>
      </c>
      <c r="S3869" s="15">
        <v>0.78723404255319152</v>
      </c>
      <c r="T3869" s="13">
        <v>2</v>
      </c>
      <c r="U3869" s="13">
        <v>3</v>
      </c>
      <c r="V3869" s="16">
        <v>150000</v>
      </c>
      <c r="W3869" s="16" t="str">
        <f t="shared" si="60"/>
        <v>PN3507609-1</v>
      </c>
      <c r="X3869" s="17" t="s">
        <v>699</v>
      </c>
      <c r="Z3869" s="17" t="s">
        <v>38</v>
      </c>
      <c r="AA3869" s="17" t="s">
        <v>965</v>
      </c>
      <c r="AB3869" s="17" t="s">
        <v>152</v>
      </c>
      <c r="AC3869" s="17" t="s">
        <v>7826</v>
      </c>
      <c r="AD3869" s="17" t="s">
        <v>969</v>
      </c>
      <c r="AE3869" s="17" t="s">
        <v>42</v>
      </c>
      <c r="AF3869" s="17" t="s">
        <v>393</v>
      </c>
      <c r="AG3869" s="17" t="s">
        <v>970</v>
      </c>
      <c r="AJ3869" s="17" t="s">
        <v>83</v>
      </c>
      <c r="AK3869" s="17" t="s">
        <v>84</v>
      </c>
      <c r="AO3869" s="17" t="s">
        <v>130</v>
      </c>
      <c r="AP3869" s="18">
        <v>43278</v>
      </c>
      <c r="AQ3869" s="17">
        <v>8</v>
      </c>
      <c r="AR3869" s="17" t="s">
        <v>47</v>
      </c>
      <c r="AS3869" s="17" t="s">
        <v>47</v>
      </c>
      <c r="AT3869" s="17" t="s">
        <v>47</v>
      </c>
      <c r="AU3869" s="17" t="s">
        <v>47</v>
      </c>
      <c r="AV3869" s="17" t="s">
        <v>47</v>
      </c>
      <c r="AW3869" s="17" t="s">
        <v>266</v>
      </c>
      <c r="AX3869" s="17" t="s">
        <v>1911</v>
      </c>
      <c r="AY3869" s="17" t="s">
        <v>276</v>
      </c>
      <c r="AZ3869" s="17" t="s">
        <v>692</v>
      </c>
      <c r="BA3869" s="17" t="s">
        <v>7732</v>
      </c>
      <c r="BB3869" s="17" t="s">
        <v>51</v>
      </c>
      <c r="BD3869" s="17">
        <v>1</v>
      </c>
      <c r="BE3869" s="17" t="s">
        <v>52</v>
      </c>
      <c r="BF3869" s="17" t="s">
        <v>5530</v>
      </c>
      <c r="BG3869" s="18">
        <v>43891</v>
      </c>
      <c r="BK3869" s="3" t="s">
        <v>1398</v>
      </c>
      <c r="BL3869" s="17" t="s">
        <v>544</v>
      </c>
      <c r="BN3869" s="19">
        <f>P3869*R3869</f>
        <v>70124.5</v>
      </c>
      <c r="BO3869" s="19" t="str">
        <f>IF(AND(BN3869&gt;120000, P3869&gt;25, X3869&lt;&gt;"WAVE 0"), "yes", "no")</f>
        <v>no</v>
      </c>
      <c r="BP3869" s="17" t="s">
        <v>51</v>
      </c>
    </row>
    <row r="3870" spans="1:68" x14ac:dyDescent="0.25">
      <c r="A3870" s="11" t="s">
        <v>7827</v>
      </c>
      <c r="B3870" s="12" t="s">
        <v>7699</v>
      </c>
      <c r="C3870" s="13" t="s">
        <v>14</v>
      </c>
      <c r="D3870" s="12" t="s">
        <v>5522</v>
      </c>
      <c r="E3870" s="13" t="s">
        <v>5523</v>
      </c>
      <c r="F3870" s="12">
        <v>2019</v>
      </c>
      <c r="G3870" s="13" t="s">
        <v>38</v>
      </c>
      <c r="H3870" s="12" t="s">
        <v>330</v>
      </c>
      <c r="I3870" s="13" t="s">
        <v>51</v>
      </c>
      <c r="J3870" s="12" t="s">
        <v>965</v>
      </c>
      <c r="K3870" s="13" t="s">
        <v>966</v>
      </c>
      <c r="L3870" s="12" t="s">
        <v>967</v>
      </c>
      <c r="M3870" s="13" t="s">
        <v>359</v>
      </c>
      <c r="N3870" s="2" t="s">
        <v>19</v>
      </c>
      <c r="O3870" s="13" t="s">
        <v>20</v>
      </c>
      <c r="P3870" s="14">
        <v>2592.66</v>
      </c>
      <c r="Q3870" s="14">
        <v>269978.94</v>
      </c>
      <c r="R3870" s="13">
        <v>91</v>
      </c>
      <c r="S3870" s="15">
        <v>0.6428571428571429</v>
      </c>
      <c r="T3870" s="13">
        <v>1</v>
      </c>
      <c r="U3870" s="13">
        <v>4</v>
      </c>
      <c r="V3870" s="16">
        <v>72463.768115942032</v>
      </c>
      <c r="W3870" s="16" t="str">
        <f t="shared" si="60"/>
        <v>PN3507825-1</v>
      </c>
      <c r="X3870" s="17" t="s">
        <v>699</v>
      </c>
      <c r="Z3870" s="17" t="s">
        <v>38</v>
      </c>
      <c r="AB3870" s="17" t="s">
        <v>39</v>
      </c>
      <c r="AC3870" s="17" t="s">
        <v>7699</v>
      </c>
      <c r="AD3870" s="17" t="s">
        <v>969</v>
      </c>
      <c r="AE3870" s="17" t="s">
        <v>42</v>
      </c>
      <c r="AF3870" s="17" t="s">
        <v>393</v>
      </c>
      <c r="AG3870" s="17" t="s">
        <v>970</v>
      </c>
      <c r="AJ3870" s="17" t="s">
        <v>83</v>
      </c>
      <c r="AK3870" s="17" t="s">
        <v>84</v>
      </c>
      <c r="AO3870" s="17" t="s">
        <v>46</v>
      </c>
      <c r="AP3870" s="18">
        <v>43545</v>
      </c>
      <c r="AQ3870" s="17" t="s">
        <v>22</v>
      </c>
      <c r="AR3870" s="17" t="s">
        <v>47</v>
      </c>
      <c r="AS3870" s="17" t="s">
        <v>47</v>
      </c>
      <c r="AT3870" s="17" t="s">
        <v>47</v>
      </c>
      <c r="AU3870" s="17" t="s">
        <v>47</v>
      </c>
      <c r="AV3870" s="17" t="s">
        <v>47</v>
      </c>
      <c r="AW3870" s="17" t="s">
        <v>266</v>
      </c>
      <c r="AX3870" s="17" t="s">
        <v>1911</v>
      </c>
      <c r="AY3870" s="17" t="s">
        <v>276</v>
      </c>
      <c r="AZ3870" s="17" t="s">
        <v>692</v>
      </c>
      <c r="BA3870" s="17" t="s">
        <v>7732</v>
      </c>
      <c r="BB3870" s="17" t="s">
        <v>51</v>
      </c>
      <c r="BD3870" s="17">
        <v>1</v>
      </c>
      <c r="BE3870" s="17" t="s">
        <v>52</v>
      </c>
      <c r="BF3870" s="17" t="s">
        <v>5530</v>
      </c>
      <c r="BG3870" s="18">
        <v>43891</v>
      </c>
      <c r="BL3870" s="17" t="s">
        <v>544</v>
      </c>
      <c r="BM3870" s="19" t="s">
        <v>22</v>
      </c>
      <c r="BN3870" s="19">
        <f>P3870*R3870</f>
        <v>235932.06</v>
      </c>
      <c r="BO3870" s="19" t="str">
        <f>IF(AND(BN3870&gt;120000, P3870&gt;25, X3870&lt;&gt;"WAVE 0"), "yes", "no")</f>
        <v>yes</v>
      </c>
      <c r="BP3870" s="17" t="s">
        <v>51</v>
      </c>
    </row>
    <row r="3871" spans="1:68" x14ac:dyDescent="0.25">
      <c r="A3871" s="11" t="s">
        <v>7828</v>
      </c>
      <c r="B3871" s="12" t="s">
        <v>7829</v>
      </c>
      <c r="C3871" s="13" t="s">
        <v>14</v>
      </c>
      <c r="D3871" s="12" t="s">
        <v>5522</v>
      </c>
      <c r="E3871" s="13" t="s">
        <v>5523</v>
      </c>
      <c r="F3871" s="12">
        <v>2019</v>
      </c>
      <c r="G3871" s="13" t="s">
        <v>38</v>
      </c>
      <c r="H3871" s="12" t="s">
        <v>330</v>
      </c>
      <c r="I3871" s="13" t="s">
        <v>51</v>
      </c>
      <c r="J3871" s="12" t="s">
        <v>965</v>
      </c>
      <c r="K3871" s="13" t="s">
        <v>966</v>
      </c>
      <c r="L3871" s="12" t="s">
        <v>967</v>
      </c>
      <c r="M3871" s="13" t="s">
        <v>359</v>
      </c>
      <c r="N3871" s="2" t="s">
        <v>19</v>
      </c>
      <c r="O3871" s="13" t="s">
        <v>20</v>
      </c>
      <c r="P3871" s="14">
        <v>2318.16</v>
      </c>
      <c r="Q3871" s="14">
        <v>452041.20000000007</v>
      </c>
      <c r="R3871" s="13">
        <v>299</v>
      </c>
      <c r="S3871" s="15">
        <v>0.54773869346733661</v>
      </c>
      <c r="T3871" s="13">
        <v>1</v>
      </c>
      <c r="U3871" s="13">
        <v>5</v>
      </c>
      <c r="V3871" s="16">
        <v>77669.902912621357</v>
      </c>
      <c r="W3871" s="16" t="str">
        <f t="shared" si="60"/>
        <v>PN3507947-1</v>
      </c>
      <c r="X3871" s="17" t="s">
        <v>699</v>
      </c>
      <c r="Z3871" s="17" t="s">
        <v>38</v>
      </c>
      <c r="AA3871" s="17" t="s">
        <v>965</v>
      </c>
      <c r="AB3871" s="17" t="s">
        <v>39</v>
      </c>
      <c r="AC3871" s="17" t="s">
        <v>7829</v>
      </c>
      <c r="AD3871" s="17" t="s">
        <v>969</v>
      </c>
      <c r="AE3871" s="17" t="s">
        <v>42</v>
      </c>
      <c r="AF3871" s="17" t="s">
        <v>393</v>
      </c>
      <c r="AG3871" s="17" t="s">
        <v>970</v>
      </c>
      <c r="AJ3871" s="17" t="s">
        <v>83</v>
      </c>
      <c r="AK3871" s="17" t="s">
        <v>84</v>
      </c>
      <c r="AO3871" s="17" t="s">
        <v>46</v>
      </c>
      <c r="AP3871" s="18">
        <v>43545</v>
      </c>
      <c r="AQ3871" s="17">
        <v>8</v>
      </c>
      <c r="AR3871" s="17" t="s">
        <v>47</v>
      </c>
      <c r="AS3871" s="17" t="s">
        <v>47</v>
      </c>
      <c r="AT3871" s="17" t="s">
        <v>47</v>
      </c>
      <c r="AU3871" s="17" t="s">
        <v>47</v>
      </c>
      <c r="AV3871" s="17" t="s">
        <v>47</v>
      </c>
      <c r="AW3871" s="17" t="s">
        <v>266</v>
      </c>
      <c r="AX3871" s="17" t="s">
        <v>1911</v>
      </c>
      <c r="AY3871" s="17" t="s">
        <v>276</v>
      </c>
      <c r="AZ3871" s="17" t="s">
        <v>692</v>
      </c>
      <c r="BA3871" s="17" t="s">
        <v>7732</v>
      </c>
      <c r="BB3871" s="17" t="s">
        <v>51</v>
      </c>
      <c r="BD3871" s="17">
        <v>1</v>
      </c>
      <c r="BE3871" s="17" t="s">
        <v>52</v>
      </c>
      <c r="BF3871" s="17" t="s">
        <v>5530</v>
      </c>
      <c r="BG3871" s="18">
        <v>43891</v>
      </c>
      <c r="BL3871" s="17" t="s">
        <v>544</v>
      </c>
      <c r="BM3871" s="19">
        <v>136673.97635555553</v>
      </c>
      <c r="BN3871" s="19">
        <f>P3871*R3871</f>
        <v>693129.84</v>
      </c>
      <c r="BO3871" s="19" t="str">
        <f>IF(AND(BN3871&gt;120000, P3871&gt;25, X3871&lt;&gt;"WAVE 0"), "yes", "no")</f>
        <v>yes</v>
      </c>
      <c r="BP3871" s="17" t="s">
        <v>51</v>
      </c>
    </row>
    <row r="3872" spans="1:68" x14ac:dyDescent="0.25">
      <c r="A3872" s="11" t="s">
        <v>7828</v>
      </c>
      <c r="B3872" s="12" t="s">
        <v>7829</v>
      </c>
      <c r="C3872" s="13" t="s">
        <v>88</v>
      </c>
      <c r="D3872" s="12" t="s">
        <v>5522</v>
      </c>
      <c r="E3872" s="13" t="s">
        <v>5523</v>
      </c>
      <c r="F3872" s="12">
        <v>2019</v>
      </c>
      <c r="G3872" s="13" t="s">
        <v>38</v>
      </c>
      <c r="H3872" s="12" t="s">
        <v>330</v>
      </c>
      <c r="I3872" s="13" t="s">
        <v>51</v>
      </c>
      <c r="J3872" s="12" t="s">
        <v>965</v>
      </c>
      <c r="K3872" s="13" t="s">
        <v>966</v>
      </c>
      <c r="L3872" s="12" t="s">
        <v>967</v>
      </c>
      <c r="M3872" s="13" t="s">
        <v>359</v>
      </c>
      <c r="N3872" s="2" t="s">
        <v>95</v>
      </c>
      <c r="O3872" s="13" t="s">
        <v>20</v>
      </c>
      <c r="P3872" s="14">
        <v>2318.16</v>
      </c>
      <c r="Q3872" s="14">
        <v>452041.20000000007</v>
      </c>
      <c r="R3872" s="13">
        <v>299</v>
      </c>
      <c r="S3872" s="15">
        <v>0.54773869346733661</v>
      </c>
      <c r="T3872" s="13">
        <v>1</v>
      </c>
      <c r="U3872" s="13">
        <v>5</v>
      </c>
      <c r="V3872" s="16">
        <v>77669.902912621357</v>
      </c>
      <c r="W3872" s="16" t="str">
        <f t="shared" si="60"/>
        <v>PN3507947-1</v>
      </c>
      <c r="X3872" s="17" t="s">
        <v>699</v>
      </c>
      <c r="Z3872" s="17" t="s">
        <v>38</v>
      </c>
      <c r="AA3872" s="17" t="s">
        <v>965</v>
      </c>
      <c r="AB3872" s="17" t="s">
        <v>39</v>
      </c>
      <c r="AC3872" s="17" t="s">
        <v>7829</v>
      </c>
      <c r="AD3872" s="17" t="s">
        <v>969</v>
      </c>
      <c r="AE3872" s="17" t="s">
        <v>42</v>
      </c>
      <c r="AF3872" s="17" t="s">
        <v>393</v>
      </c>
      <c r="AG3872" s="17" t="s">
        <v>970</v>
      </c>
      <c r="AJ3872" s="17" t="s">
        <v>83</v>
      </c>
      <c r="AK3872" s="17" t="s">
        <v>84</v>
      </c>
      <c r="AO3872" s="17" t="s">
        <v>46</v>
      </c>
      <c r="AP3872" s="18">
        <v>43545</v>
      </c>
      <c r="AQ3872" s="17">
        <v>8</v>
      </c>
      <c r="AR3872" s="17" t="s">
        <v>47</v>
      </c>
      <c r="AS3872" s="17" t="s">
        <v>47</v>
      </c>
      <c r="AT3872" s="17" t="s">
        <v>47</v>
      </c>
      <c r="AU3872" s="17" t="s">
        <v>47</v>
      </c>
      <c r="AV3872" s="17" t="s">
        <v>47</v>
      </c>
      <c r="AW3872" s="17" t="s">
        <v>266</v>
      </c>
      <c r="AX3872" s="17" t="s">
        <v>1911</v>
      </c>
      <c r="AY3872" s="17" t="s">
        <v>276</v>
      </c>
      <c r="AZ3872" s="17" t="s">
        <v>692</v>
      </c>
      <c r="BA3872" s="17" t="s">
        <v>7732</v>
      </c>
      <c r="BB3872" s="17" t="s">
        <v>51</v>
      </c>
      <c r="BD3872" s="17">
        <v>1</v>
      </c>
      <c r="BE3872" s="17" t="s">
        <v>52</v>
      </c>
      <c r="BF3872" s="17" t="s">
        <v>5530</v>
      </c>
      <c r="BG3872" s="18">
        <v>43891</v>
      </c>
      <c r="BL3872" s="17" t="s">
        <v>544</v>
      </c>
      <c r="BM3872" s="19">
        <v>136673.97635555553</v>
      </c>
      <c r="BN3872" s="19">
        <f>P3872*R3872</f>
        <v>693129.84</v>
      </c>
      <c r="BO3872" s="19" t="str">
        <f>IF(AND(BN3872&gt;120000, P3872&gt;25, X3872&lt;&gt;"WAVE 0"), "yes", "no")</f>
        <v>yes</v>
      </c>
      <c r="BP3872" s="17" t="s">
        <v>51</v>
      </c>
    </row>
    <row r="3873" spans="1:68" x14ac:dyDescent="0.25">
      <c r="A3873" s="11" t="s">
        <v>7830</v>
      </c>
      <c r="B3873" s="12" t="s">
        <v>7831</v>
      </c>
      <c r="C3873" s="13" t="s">
        <v>14</v>
      </c>
      <c r="D3873" s="12" t="s">
        <v>5522</v>
      </c>
      <c r="E3873" s="13" t="s">
        <v>5523</v>
      </c>
      <c r="F3873" s="12">
        <v>2019</v>
      </c>
      <c r="G3873" s="13" t="s">
        <v>38</v>
      </c>
      <c r="H3873" s="12" t="s">
        <v>330</v>
      </c>
      <c r="I3873" s="13" t="s">
        <v>51</v>
      </c>
      <c r="J3873" s="12" t="s">
        <v>965</v>
      </c>
      <c r="K3873" s="13" t="s">
        <v>966</v>
      </c>
      <c r="L3873" s="12" t="s">
        <v>967</v>
      </c>
      <c r="M3873" s="13" t="s">
        <v>359</v>
      </c>
      <c r="N3873" s="2" t="s">
        <v>19</v>
      </c>
      <c r="O3873" s="13" t="s">
        <v>20</v>
      </c>
      <c r="P3873" s="14">
        <v>3419</v>
      </c>
      <c r="Q3873" s="14">
        <v>865007</v>
      </c>
      <c r="R3873" s="13">
        <v>212</v>
      </c>
      <c r="S3873" s="15">
        <v>1</v>
      </c>
      <c r="T3873" s="13">
        <v>1</v>
      </c>
      <c r="U3873" s="13">
        <v>3</v>
      </c>
      <c r="V3873" s="16">
        <v>0</v>
      </c>
      <c r="W3873" s="16" t="str">
        <f t="shared" si="60"/>
        <v>PN3508044-2</v>
      </c>
      <c r="X3873" s="17" t="s">
        <v>699</v>
      </c>
      <c r="Z3873" s="17" t="s">
        <v>38</v>
      </c>
      <c r="AA3873" s="17" t="s">
        <v>965</v>
      </c>
      <c r="AB3873" s="17" t="s">
        <v>39</v>
      </c>
      <c r="AC3873" s="17" t="s">
        <v>7832</v>
      </c>
      <c r="AD3873" s="17" t="s">
        <v>969</v>
      </c>
      <c r="AE3873" s="17" t="s">
        <v>42</v>
      </c>
      <c r="AF3873" s="17" t="s">
        <v>393</v>
      </c>
      <c r="AG3873" s="17" t="s">
        <v>970</v>
      </c>
      <c r="AJ3873" s="17" t="s">
        <v>83</v>
      </c>
      <c r="AK3873" s="17" t="s">
        <v>84</v>
      </c>
      <c r="AO3873" s="17" t="s">
        <v>46</v>
      </c>
      <c r="AP3873" s="18">
        <v>43545</v>
      </c>
      <c r="AQ3873" s="17">
        <v>8</v>
      </c>
      <c r="AR3873" s="17" t="s">
        <v>47</v>
      </c>
      <c r="AS3873" s="17" t="s">
        <v>47</v>
      </c>
      <c r="AT3873" s="17" t="s">
        <v>47</v>
      </c>
      <c r="AU3873" s="17" t="s">
        <v>47</v>
      </c>
      <c r="AV3873" s="17" t="s">
        <v>47</v>
      </c>
      <c r="AW3873" s="17" t="s">
        <v>266</v>
      </c>
      <c r="AX3873" s="17" t="s">
        <v>1911</v>
      </c>
      <c r="AY3873" s="17" t="s">
        <v>276</v>
      </c>
      <c r="AZ3873" s="17" t="s">
        <v>692</v>
      </c>
      <c r="BA3873" s="17" t="s">
        <v>7732</v>
      </c>
      <c r="BB3873" s="17" t="s">
        <v>51</v>
      </c>
      <c r="BD3873" s="17">
        <v>1</v>
      </c>
      <c r="BE3873" s="17" t="s">
        <v>52</v>
      </c>
      <c r="BF3873" s="17" t="s">
        <v>5530</v>
      </c>
      <c r="BG3873" s="18">
        <v>43891</v>
      </c>
      <c r="BL3873" s="17" t="s">
        <v>544</v>
      </c>
      <c r="BM3873" s="19">
        <v>131.01058333333336</v>
      </c>
      <c r="BN3873" s="19">
        <f>P3873*R3873</f>
        <v>724828</v>
      </c>
      <c r="BO3873" s="19" t="str">
        <f>IF(AND(BN3873&gt;120000, P3873&gt;25, X3873&lt;&gt;"WAVE 0"), "yes", "no")</f>
        <v>yes</v>
      </c>
      <c r="BP3873" s="17" t="s">
        <v>51</v>
      </c>
    </row>
    <row r="3874" spans="1:68" x14ac:dyDescent="0.25">
      <c r="A3874" s="11" t="s">
        <v>7833</v>
      </c>
      <c r="B3874" s="12" t="s">
        <v>7834</v>
      </c>
      <c r="C3874" s="13" t="s">
        <v>14</v>
      </c>
      <c r="D3874" s="12" t="s">
        <v>2637</v>
      </c>
      <c r="E3874" s="13" t="s">
        <v>2638</v>
      </c>
      <c r="F3874" s="12">
        <v>2020</v>
      </c>
      <c r="G3874" s="13" t="s">
        <v>17</v>
      </c>
      <c r="H3874" s="12" t="s">
        <v>330</v>
      </c>
      <c r="I3874" s="13" t="s">
        <v>51</v>
      </c>
      <c r="J3874" s="12" t="s">
        <v>965</v>
      </c>
      <c r="K3874" s="13" t="s">
        <v>966</v>
      </c>
      <c r="L3874" s="12" t="s">
        <v>967</v>
      </c>
      <c r="M3874" s="13" t="s">
        <v>359</v>
      </c>
      <c r="N3874" s="2" t="s">
        <v>19</v>
      </c>
      <c r="O3874" s="13" t="s">
        <v>20</v>
      </c>
      <c r="P3874" s="14">
        <v>106</v>
      </c>
      <c r="Q3874" s="14">
        <v>3074</v>
      </c>
      <c r="R3874" s="13">
        <v>32</v>
      </c>
      <c r="S3874" s="15">
        <v>0</v>
      </c>
      <c r="T3874" s="13">
        <v>1</v>
      </c>
      <c r="U3874" s="13">
        <v>2</v>
      </c>
      <c r="V3874" s="16">
        <v>0</v>
      </c>
      <c r="W3874" s="16" t="str">
        <f t="shared" si="60"/>
        <v>PN351853-1</v>
      </c>
      <c r="Z3874" s="17" t="s">
        <v>17</v>
      </c>
      <c r="AB3874" s="17" t="s">
        <v>953</v>
      </c>
      <c r="AC3874" s="17" t="s">
        <v>7834</v>
      </c>
      <c r="AD3874" s="17" t="s">
        <v>969</v>
      </c>
      <c r="AE3874" s="17" t="s">
        <v>42</v>
      </c>
      <c r="AF3874" s="17" t="s">
        <v>393</v>
      </c>
      <c r="AG3874" s="17" t="s">
        <v>970</v>
      </c>
      <c r="AJ3874" s="17" t="s">
        <v>83</v>
      </c>
      <c r="AK3874" s="17" t="s">
        <v>84</v>
      </c>
      <c r="AO3874" s="17" t="s">
        <v>130</v>
      </c>
      <c r="AP3874" s="18">
        <v>43545</v>
      </c>
      <c r="AQ3874" s="17" t="s">
        <v>22</v>
      </c>
      <c r="AR3874" s="17" t="s">
        <v>47</v>
      </c>
      <c r="AS3874" s="17" t="s">
        <v>47</v>
      </c>
      <c r="AT3874" s="17" t="s">
        <v>47</v>
      </c>
      <c r="AU3874" s="17" t="s">
        <v>47</v>
      </c>
      <c r="AV3874" s="17" t="s">
        <v>47</v>
      </c>
      <c r="BE3874" s="17" t="s">
        <v>210</v>
      </c>
      <c r="BF3874" s="17" t="s">
        <v>2639</v>
      </c>
      <c r="BG3874" s="18">
        <v>45688</v>
      </c>
      <c r="BL3874" s="17" t="s">
        <v>2341</v>
      </c>
      <c r="BM3874" s="19" t="s">
        <v>22</v>
      </c>
      <c r="BN3874" s="19">
        <f>P3874*R3874</f>
        <v>3392</v>
      </c>
      <c r="BO3874" s="19" t="str">
        <f>IF(AND(BN3874&gt;120000, P3874&gt;25, X3874&lt;&gt;"WAVE 0"), "yes", "no")</f>
        <v>no</v>
      </c>
      <c r="BP3874" s="17" t="s">
        <v>51</v>
      </c>
    </row>
    <row r="3875" spans="1:68" x14ac:dyDescent="0.25">
      <c r="A3875" s="11" t="s">
        <v>7835</v>
      </c>
      <c r="B3875" s="12" t="s">
        <v>619</v>
      </c>
      <c r="C3875" s="13" t="s">
        <v>14</v>
      </c>
      <c r="D3875" s="12" t="s">
        <v>338</v>
      </c>
      <c r="E3875" s="13" t="s">
        <v>339</v>
      </c>
      <c r="F3875" s="12">
        <v>2020</v>
      </c>
      <c r="G3875" s="13" t="s">
        <v>207</v>
      </c>
      <c r="H3875" s="12" t="s">
        <v>330</v>
      </c>
      <c r="I3875" s="13" t="s">
        <v>18</v>
      </c>
      <c r="J3875" s="12" t="s">
        <v>351</v>
      </c>
      <c r="K3875" s="13" t="s">
        <v>352</v>
      </c>
      <c r="L3875" s="12" t="s">
        <v>353</v>
      </c>
      <c r="M3875" s="13" t="s">
        <v>334</v>
      </c>
      <c r="N3875" s="2" t="s">
        <v>19</v>
      </c>
      <c r="O3875" s="13" t="s">
        <v>340</v>
      </c>
      <c r="P3875" s="14">
        <v>15.6837</v>
      </c>
      <c r="Q3875" s="14">
        <v>1938.23</v>
      </c>
      <c r="R3875" s="13">
        <v>72</v>
      </c>
      <c r="S3875" s="15">
        <v>0.33333333333333331</v>
      </c>
      <c r="T3875" s="13">
        <v>1</v>
      </c>
      <c r="U3875" s="13">
        <v>3</v>
      </c>
      <c r="V3875" s="16">
        <v>0</v>
      </c>
      <c r="W3875" s="16" t="str">
        <f t="shared" si="60"/>
        <v>PN3530W025</v>
      </c>
      <c r="Z3875" s="17" t="s">
        <v>17</v>
      </c>
      <c r="AB3875" s="17" t="s">
        <v>22</v>
      </c>
      <c r="AC3875" s="17" t="s">
        <v>22</v>
      </c>
      <c r="AD3875" s="17" t="s">
        <v>22</v>
      </c>
      <c r="AE3875" s="17" t="s">
        <v>42</v>
      </c>
      <c r="AF3875" s="17" t="s">
        <v>341</v>
      </c>
      <c r="AG3875" s="17" t="s">
        <v>22</v>
      </c>
      <c r="AJ3875" s="17" t="s">
        <v>22</v>
      </c>
      <c r="AK3875" s="17" t="s">
        <v>342</v>
      </c>
      <c r="AO3875" s="17" t="s">
        <v>46</v>
      </c>
      <c r="AP3875" s="18">
        <v>42566</v>
      </c>
      <c r="AQ3875" s="17" t="s">
        <v>22</v>
      </c>
      <c r="AR3875" s="17" t="s">
        <v>22</v>
      </c>
      <c r="AS3875" s="17" t="s">
        <v>22</v>
      </c>
      <c r="AT3875" s="17" t="s">
        <v>22</v>
      </c>
      <c r="AU3875" s="17" t="s">
        <v>22</v>
      </c>
      <c r="AV3875" s="17" t="s">
        <v>22</v>
      </c>
      <c r="BE3875" s="17" t="s">
        <v>52</v>
      </c>
      <c r="BF3875" s="17" t="s">
        <v>53</v>
      </c>
      <c r="BG3875" s="18" t="s">
        <v>53</v>
      </c>
      <c r="BL3875" s="17" t="s">
        <v>354</v>
      </c>
      <c r="BM3875" s="19" t="s">
        <v>22</v>
      </c>
      <c r="BN3875" s="19">
        <f>P3875*R3875</f>
        <v>1129.2264</v>
      </c>
      <c r="BO3875" s="19" t="str">
        <f>IF(AND(BN3875&gt;120000, P3875&gt;25, X3875&lt;&gt;"WAVE 0"), "yes", "no")</f>
        <v>no</v>
      </c>
      <c r="BP3875" s="17" t="s">
        <v>22</v>
      </c>
    </row>
    <row r="3876" spans="1:68" x14ac:dyDescent="0.25">
      <c r="A3876" s="11" t="s">
        <v>7836</v>
      </c>
      <c r="B3876" s="12" t="s">
        <v>1940</v>
      </c>
      <c r="C3876" s="13" t="s">
        <v>14</v>
      </c>
      <c r="D3876" s="12" t="s">
        <v>413</v>
      </c>
      <c r="E3876" s="13" t="s">
        <v>414</v>
      </c>
      <c r="F3876" s="12">
        <v>2020</v>
      </c>
      <c r="G3876" s="13" t="s">
        <v>207</v>
      </c>
      <c r="H3876" s="12" t="s">
        <v>330</v>
      </c>
      <c r="I3876" s="13" t="s">
        <v>18</v>
      </c>
      <c r="J3876" s="12" t="s">
        <v>331</v>
      </c>
      <c r="K3876" s="13" t="s">
        <v>332</v>
      </c>
      <c r="L3876" s="12" t="s">
        <v>333</v>
      </c>
      <c r="M3876" s="13" t="s">
        <v>334</v>
      </c>
      <c r="N3876" s="2" t="s">
        <v>19</v>
      </c>
      <c r="O3876" s="13" t="s">
        <v>415</v>
      </c>
      <c r="P3876" s="14">
        <v>154.0008</v>
      </c>
      <c r="Q3876" s="14"/>
      <c r="R3876" s="13">
        <v>0</v>
      </c>
      <c r="S3876" s="15"/>
      <c r="T3876" s="13">
        <v>2</v>
      </c>
      <c r="U3876" s="13">
        <v>0</v>
      </c>
      <c r="V3876" s="16"/>
      <c r="W3876" s="16" t="str">
        <f t="shared" si="60"/>
        <v>PN3537B018</v>
      </c>
      <c r="Z3876" s="17" t="s">
        <v>38</v>
      </c>
      <c r="AA3876" s="17" t="s">
        <v>22</v>
      </c>
      <c r="AB3876" s="17" t="s">
        <v>22</v>
      </c>
      <c r="AC3876" s="17" t="s">
        <v>22</v>
      </c>
      <c r="AD3876" s="17" t="s">
        <v>22</v>
      </c>
      <c r="AE3876" s="17" t="s">
        <v>22</v>
      </c>
      <c r="AF3876" s="17" t="s">
        <v>22</v>
      </c>
      <c r="AG3876" s="17" t="s">
        <v>22</v>
      </c>
      <c r="AJ3876" s="17" t="s">
        <v>22</v>
      </c>
      <c r="AK3876" s="17" t="s">
        <v>22</v>
      </c>
      <c r="AO3876" s="17" t="s">
        <v>22</v>
      </c>
      <c r="AP3876" s="18" t="s">
        <v>22</v>
      </c>
      <c r="AQ3876" s="17" t="s">
        <v>22</v>
      </c>
      <c r="AR3876" s="17" t="s">
        <v>22</v>
      </c>
      <c r="AS3876" s="17" t="s">
        <v>22</v>
      </c>
      <c r="AT3876" s="17" t="s">
        <v>22</v>
      </c>
      <c r="AU3876" s="17" t="s">
        <v>22</v>
      </c>
      <c r="AV3876" s="17" t="s">
        <v>22</v>
      </c>
      <c r="AW3876" s="17" t="s">
        <v>22</v>
      </c>
      <c r="AX3876" s="17" t="s">
        <v>22</v>
      </c>
      <c r="AY3876" s="17" t="s">
        <v>22</v>
      </c>
      <c r="AZ3876" s="17" t="s">
        <v>22</v>
      </c>
      <c r="BA3876" s="17" t="s">
        <v>22</v>
      </c>
      <c r="BD3876" s="17" t="s">
        <v>22</v>
      </c>
      <c r="BE3876" s="17" t="s">
        <v>22</v>
      </c>
      <c r="BF3876" s="17" t="s">
        <v>22</v>
      </c>
      <c r="BG3876" s="18" t="s">
        <v>22</v>
      </c>
      <c r="BH3876" s="3" t="s">
        <v>22</v>
      </c>
      <c r="BI3876" s="3" t="s">
        <v>22</v>
      </c>
      <c r="BK3876" s="3" t="s">
        <v>22</v>
      </c>
      <c r="BL3876" s="17" t="s">
        <v>22</v>
      </c>
      <c r="BM3876" s="19" t="s">
        <v>22</v>
      </c>
      <c r="BN3876" s="19">
        <f>P3876*R3876</f>
        <v>0</v>
      </c>
      <c r="BO3876" s="19" t="str">
        <f>IF(AND(BN3876&gt;120000, P3876&gt;25, X3876&lt;&gt;"WAVE 0"), "yes", "no")</f>
        <v>no</v>
      </c>
      <c r="BP3876" s="17" t="s">
        <v>22</v>
      </c>
    </row>
    <row r="3877" spans="1:68" x14ac:dyDescent="0.25">
      <c r="A3877" s="11" t="s">
        <v>7837</v>
      </c>
      <c r="B3877" s="12" t="s">
        <v>7838</v>
      </c>
      <c r="C3877" s="13" t="s">
        <v>14</v>
      </c>
      <c r="D3877" s="12" t="s">
        <v>7608</v>
      </c>
      <c r="E3877" s="13" t="s">
        <v>7609</v>
      </c>
      <c r="F3877" s="12">
        <v>2020</v>
      </c>
      <c r="G3877" s="13" t="s">
        <v>207</v>
      </c>
      <c r="H3877" s="12" t="s">
        <v>330</v>
      </c>
      <c r="I3877" s="13" t="s">
        <v>18</v>
      </c>
      <c r="J3877" s="12" t="s">
        <v>351</v>
      </c>
      <c r="K3877" s="13" t="s">
        <v>352</v>
      </c>
      <c r="L3877" s="12" t="s">
        <v>353</v>
      </c>
      <c r="M3877" s="13" t="s">
        <v>334</v>
      </c>
      <c r="N3877" s="2" t="s">
        <v>194</v>
      </c>
      <c r="O3877" s="13" t="s">
        <v>335</v>
      </c>
      <c r="P3877" s="14">
        <v>4634.9556000000002</v>
      </c>
      <c r="Q3877" s="14">
        <v>1103777.9400000002</v>
      </c>
      <c r="R3877" s="13">
        <v>90</v>
      </c>
      <c r="S3877" s="15">
        <v>0.46666666666666667</v>
      </c>
      <c r="T3877" s="13">
        <v>1</v>
      </c>
      <c r="U3877" s="13">
        <v>3</v>
      </c>
      <c r="V3877" s="16">
        <v>0</v>
      </c>
      <c r="W3877" s="16" t="str">
        <f t="shared" si="60"/>
        <v>PN3540W000-001</v>
      </c>
      <c r="Z3877" s="17" t="s">
        <v>33</v>
      </c>
      <c r="AA3877" s="17" t="s">
        <v>351</v>
      </c>
      <c r="AB3877" s="17" t="s">
        <v>22</v>
      </c>
      <c r="AC3877" s="17" t="s">
        <v>22</v>
      </c>
      <c r="AD3877" s="17" t="s">
        <v>22</v>
      </c>
      <c r="AE3877" s="17" t="s">
        <v>42</v>
      </c>
      <c r="AF3877" s="17" t="s">
        <v>341</v>
      </c>
      <c r="AG3877" s="17" t="s">
        <v>22</v>
      </c>
      <c r="AJ3877" s="17" t="s">
        <v>22</v>
      </c>
      <c r="AK3877" s="17" t="s">
        <v>342</v>
      </c>
      <c r="AO3877" s="17" t="s">
        <v>46</v>
      </c>
      <c r="AP3877" s="18">
        <v>42859</v>
      </c>
      <c r="AQ3877" s="17" t="s">
        <v>22</v>
      </c>
      <c r="AR3877" s="17" t="s">
        <v>22</v>
      </c>
      <c r="AS3877" s="17" t="s">
        <v>22</v>
      </c>
      <c r="AT3877" s="17" t="s">
        <v>22</v>
      </c>
      <c r="AU3877" s="17" t="s">
        <v>22</v>
      </c>
      <c r="AV3877" s="17" t="s">
        <v>22</v>
      </c>
      <c r="BE3877" s="17" t="s">
        <v>52</v>
      </c>
      <c r="BM3877" s="19">
        <v>15832.681111448064</v>
      </c>
      <c r="BN3877" s="19">
        <f>P3877*R3877</f>
        <v>417146.00400000002</v>
      </c>
      <c r="BO3877" s="19" t="str">
        <f>IF(AND(BN3877&gt;120000, P3877&gt;25, X3877&lt;&gt;"WAVE 0"), "yes", "no")</f>
        <v>yes</v>
      </c>
      <c r="BP3877" s="17" t="s">
        <v>51</v>
      </c>
    </row>
    <row r="3878" spans="1:68" x14ac:dyDescent="0.25">
      <c r="A3878" s="11" t="s">
        <v>7839</v>
      </c>
      <c r="B3878" s="12" t="s">
        <v>1431</v>
      </c>
      <c r="C3878" s="13" t="s">
        <v>14</v>
      </c>
      <c r="D3878" s="12" t="s">
        <v>1514</v>
      </c>
      <c r="E3878" s="13" t="s">
        <v>1515</v>
      </c>
      <c r="F3878" s="12">
        <v>2019</v>
      </c>
      <c r="G3878" s="13" t="s">
        <v>684</v>
      </c>
      <c r="H3878" s="12" t="s">
        <v>330</v>
      </c>
      <c r="I3878" s="13" t="s">
        <v>51</v>
      </c>
      <c r="J3878" s="12" t="s">
        <v>331</v>
      </c>
      <c r="K3878" s="13" t="s">
        <v>332</v>
      </c>
      <c r="L3878" s="12" t="s">
        <v>333</v>
      </c>
      <c r="M3878" s="13" t="s">
        <v>334</v>
      </c>
      <c r="N3878" s="2" t="s">
        <v>19</v>
      </c>
      <c r="O3878" s="13" t="s">
        <v>20</v>
      </c>
      <c r="P3878" s="14">
        <v>19</v>
      </c>
      <c r="Q3878" s="14">
        <v>50806</v>
      </c>
      <c r="R3878" s="13">
        <v>2150</v>
      </c>
      <c r="S3878" s="15">
        <v>1</v>
      </c>
      <c r="T3878" s="13">
        <v>1</v>
      </c>
      <c r="U3878" s="13">
        <v>2</v>
      </c>
      <c r="V3878" s="16">
        <v>0</v>
      </c>
      <c r="W3878" s="16" t="str">
        <f t="shared" si="60"/>
        <v>PN35629-3</v>
      </c>
      <c r="X3878" s="17" t="s">
        <v>21</v>
      </c>
      <c r="Z3878" s="17" t="s">
        <v>684</v>
      </c>
      <c r="AB3878" s="17" t="s">
        <v>1367</v>
      </c>
      <c r="AC3878" s="17" t="s">
        <v>1431</v>
      </c>
      <c r="AD3878" s="17" t="s">
        <v>398</v>
      </c>
      <c r="AE3878" s="17" t="s">
        <v>42</v>
      </c>
      <c r="AF3878" s="17" t="s">
        <v>1458</v>
      </c>
      <c r="AG3878" s="17" t="s">
        <v>1284</v>
      </c>
      <c r="AJ3878" s="17" t="s">
        <v>103</v>
      </c>
      <c r="AK3878" s="17" t="s">
        <v>103</v>
      </c>
      <c r="AO3878" s="17" t="s">
        <v>85</v>
      </c>
      <c r="AP3878" s="18">
        <v>43161</v>
      </c>
      <c r="AQ3878" s="17" t="s">
        <v>22</v>
      </c>
      <c r="AR3878" s="17" t="s">
        <v>47</v>
      </c>
      <c r="AS3878" s="17" t="s">
        <v>47</v>
      </c>
      <c r="AT3878" s="17" t="s">
        <v>47</v>
      </c>
      <c r="AU3878" s="17" t="s">
        <v>47</v>
      </c>
      <c r="AV3878" s="17" t="s">
        <v>47</v>
      </c>
      <c r="AW3878" s="17" t="s">
        <v>266</v>
      </c>
      <c r="AX3878" s="17" t="s">
        <v>1516</v>
      </c>
      <c r="AZ3878" s="17" t="s">
        <v>7840</v>
      </c>
      <c r="BA3878" s="17" t="s">
        <v>1431</v>
      </c>
      <c r="BD3878" s="17">
        <v>5</v>
      </c>
      <c r="BE3878" s="17" t="s">
        <v>52</v>
      </c>
      <c r="BF3878" s="17" t="s">
        <v>1517</v>
      </c>
      <c r="BG3878" s="18">
        <v>43606</v>
      </c>
      <c r="BH3878" s="3" t="s">
        <v>556</v>
      </c>
      <c r="BL3878" s="17" t="s">
        <v>1518</v>
      </c>
      <c r="BM3878" s="19" t="s">
        <v>22</v>
      </c>
      <c r="BN3878" s="19">
        <f>P3878*R3878</f>
        <v>40850</v>
      </c>
      <c r="BO3878" s="19" t="str">
        <f>IF(AND(BN3878&gt;120000, P3878&gt;25, X3878&lt;&gt;"WAVE 0"), "yes", "no")</f>
        <v>no</v>
      </c>
      <c r="BP3878" s="17" t="s">
        <v>51</v>
      </c>
    </row>
    <row r="3879" spans="1:68" x14ac:dyDescent="0.25">
      <c r="A3879" s="11" t="s">
        <v>7839</v>
      </c>
      <c r="B3879" s="12" t="s">
        <v>1431</v>
      </c>
      <c r="C3879" s="13" t="s">
        <v>57</v>
      </c>
      <c r="D3879" s="12" t="s">
        <v>1514</v>
      </c>
      <c r="E3879" s="13" t="s">
        <v>1515</v>
      </c>
      <c r="F3879" s="12">
        <v>2019</v>
      </c>
      <c r="G3879" s="13" t="s">
        <v>684</v>
      </c>
      <c r="H3879" s="12" t="s">
        <v>330</v>
      </c>
      <c r="I3879" s="13" t="s">
        <v>51</v>
      </c>
      <c r="J3879" s="12" t="s">
        <v>331</v>
      </c>
      <c r="K3879" s="13" t="s">
        <v>332</v>
      </c>
      <c r="L3879" s="12" t="s">
        <v>333</v>
      </c>
      <c r="M3879" s="13" t="s">
        <v>334</v>
      </c>
      <c r="N3879" s="2" t="s">
        <v>95</v>
      </c>
      <c r="O3879" s="13" t="s">
        <v>20</v>
      </c>
      <c r="P3879" s="14">
        <v>19</v>
      </c>
      <c r="Q3879" s="14">
        <v>50806</v>
      </c>
      <c r="R3879" s="13">
        <v>2150</v>
      </c>
      <c r="S3879" s="15">
        <v>1</v>
      </c>
      <c r="T3879" s="13">
        <v>1</v>
      </c>
      <c r="U3879" s="13">
        <v>2</v>
      </c>
      <c r="V3879" s="16">
        <v>0</v>
      </c>
      <c r="W3879" s="16" t="str">
        <f t="shared" si="60"/>
        <v>PN35629-3</v>
      </c>
      <c r="X3879" s="17" t="s">
        <v>21</v>
      </c>
      <c r="Z3879" s="17" t="s">
        <v>684</v>
      </c>
      <c r="AB3879" s="17" t="s">
        <v>1367</v>
      </c>
      <c r="AC3879" s="17" t="s">
        <v>1431</v>
      </c>
      <c r="AD3879" s="17" t="s">
        <v>398</v>
      </c>
      <c r="AE3879" s="17" t="s">
        <v>42</v>
      </c>
      <c r="AF3879" s="17" t="s">
        <v>1458</v>
      </c>
      <c r="AG3879" s="17" t="s">
        <v>1284</v>
      </c>
      <c r="AJ3879" s="17" t="s">
        <v>103</v>
      </c>
      <c r="AK3879" s="17" t="s">
        <v>103</v>
      </c>
      <c r="AO3879" s="17" t="s">
        <v>85</v>
      </c>
      <c r="AP3879" s="18">
        <v>43161</v>
      </c>
      <c r="AQ3879" s="17" t="s">
        <v>22</v>
      </c>
      <c r="AR3879" s="17" t="s">
        <v>47</v>
      </c>
      <c r="AS3879" s="17" t="s">
        <v>47</v>
      </c>
      <c r="AT3879" s="17" t="s">
        <v>47</v>
      </c>
      <c r="AU3879" s="17" t="s">
        <v>47</v>
      </c>
      <c r="AV3879" s="17" t="s">
        <v>47</v>
      </c>
      <c r="AW3879" s="17" t="s">
        <v>266</v>
      </c>
      <c r="AX3879" s="17" t="s">
        <v>1516</v>
      </c>
      <c r="AZ3879" s="17" t="s">
        <v>7840</v>
      </c>
      <c r="BA3879" s="17" t="s">
        <v>1431</v>
      </c>
      <c r="BD3879" s="17">
        <v>5</v>
      </c>
      <c r="BE3879" s="17" t="s">
        <v>52</v>
      </c>
      <c r="BF3879" s="17" t="s">
        <v>1517</v>
      </c>
      <c r="BG3879" s="18">
        <v>43606</v>
      </c>
      <c r="BH3879" s="3" t="s">
        <v>556</v>
      </c>
      <c r="BL3879" s="17" t="s">
        <v>1518</v>
      </c>
      <c r="BM3879" s="19" t="s">
        <v>22</v>
      </c>
      <c r="BN3879" s="19">
        <f>P3879*R3879</f>
        <v>40850</v>
      </c>
      <c r="BO3879" s="19" t="str">
        <f>IF(AND(BN3879&gt;120000, P3879&gt;25, X3879&lt;&gt;"WAVE 0"), "yes", "no")</f>
        <v>no</v>
      </c>
      <c r="BP3879" s="17" t="s">
        <v>51</v>
      </c>
    </row>
    <row r="3880" spans="1:68" x14ac:dyDescent="0.25">
      <c r="A3880" s="11" t="s">
        <v>7841</v>
      </c>
      <c r="B3880" s="12" t="s">
        <v>7842</v>
      </c>
      <c r="C3880" s="13" t="s">
        <v>14</v>
      </c>
      <c r="D3880" s="12" t="s">
        <v>5522</v>
      </c>
      <c r="E3880" s="13" t="s">
        <v>5523</v>
      </c>
      <c r="F3880" s="12">
        <v>2019</v>
      </c>
      <c r="G3880" s="13" t="s">
        <v>38</v>
      </c>
      <c r="H3880" s="12" t="s">
        <v>330</v>
      </c>
      <c r="I3880" s="13" t="s">
        <v>51</v>
      </c>
      <c r="J3880" s="12" t="s">
        <v>965</v>
      </c>
      <c r="K3880" s="13" t="s">
        <v>966</v>
      </c>
      <c r="L3880" s="12" t="s">
        <v>967</v>
      </c>
      <c r="M3880" s="13" t="s">
        <v>359</v>
      </c>
      <c r="N3880" s="2" t="s">
        <v>19</v>
      </c>
      <c r="O3880" s="13" t="s">
        <v>20</v>
      </c>
      <c r="P3880" s="14">
        <v>567.63</v>
      </c>
      <c r="Q3880" s="14">
        <v>3973.41</v>
      </c>
      <c r="R3880" s="13">
        <v>24</v>
      </c>
      <c r="S3880" s="15">
        <v>1</v>
      </c>
      <c r="T3880" s="13">
        <v>1</v>
      </c>
      <c r="U3880" s="13">
        <v>0</v>
      </c>
      <c r="V3880" s="16">
        <v>0</v>
      </c>
      <c r="W3880" s="16" t="str">
        <f t="shared" si="60"/>
        <v>PN356839</v>
      </c>
      <c r="X3880" s="17" t="s">
        <v>699</v>
      </c>
      <c r="Z3880" s="13" t="s">
        <v>38</v>
      </c>
      <c r="BN3880" s="19">
        <f>P3880*R3880</f>
        <v>13623.119999999999</v>
      </c>
      <c r="BO3880" s="19" t="str">
        <f>IF(AND(BN3880&gt;120000, P3880&gt;25, X3880&lt;&gt;"WAVE 0"), "yes", "no")</f>
        <v>no</v>
      </c>
      <c r="BP3880" s="17" t="s">
        <v>51</v>
      </c>
    </row>
    <row r="3881" spans="1:68" x14ac:dyDescent="0.25">
      <c r="A3881" s="11" t="s">
        <v>7843</v>
      </c>
      <c r="B3881" s="12" t="s">
        <v>7844</v>
      </c>
      <c r="C3881" s="13" t="s">
        <v>14</v>
      </c>
      <c r="D3881" s="12" t="s">
        <v>328</v>
      </c>
      <c r="E3881" s="13" t="s">
        <v>329</v>
      </c>
      <c r="F3881" s="12">
        <v>2020</v>
      </c>
      <c r="G3881" s="13" t="s">
        <v>207</v>
      </c>
      <c r="H3881" s="12" t="s">
        <v>330</v>
      </c>
      <c r="I3881" s="13" t="s">
        <v>51</v>
      </c>
      <c r="J3881" s="12" t="s">
        <v>331</v>
      </c>
      <c r="K3881" s="13" t="s">
        <v>332</v>
      </c>
      <c r="L3881" s="12" t="s">
        <v>333</v>
      </c>
      <c r="M3881" s="13" t="s">
        <v>334</v>
      </c>
      <c r="N3881" s="2" t="s">
        <v>194</v>
      </c>
      <c r="O3881" s="13" t="s">
        <v>335</v>
      </c>
      <c r="P3881" s="14">
        <v>155.57660000000001</v>
      </c>
      <c r="Q3881" s="14">
        <v>2267.6</v>
      </c>
      <c r="R3881" s="13">
        <v>0</v>
      </c>
      <c r="S3881" s="15">
        <v>1</v>
      </c>
      <c r="T3881" s="13">
        <v>1</v>
      </c>
      <c r="U3881" s="13">
        <v>0</v>
      </c>
      <c r="V3881" s="16">
        <v>0</v>
      </c>
      <c r="W3881" s="16" t="str">
        <f t="shared" si="60"/>
        <v>PN35-831210</v>
      </c>
      <c r="AA3881" s="17" t="s">
        <v>22</v>
      </c>
      <c r="AB3881" s="17" t="s">
        <v>22</v>
      </c>
      <c r="AC3881" s="17" t="s">
        <v>22</v>
      </c>
      <c r="AD3881" s="17" t="s">
        <v>22</v>
      </c>
      <c r="AE3881" s="17" t="s">
        <v>22</v>
      </c>
      <c r="AF3881" s="17" t="s">
        <v>22</v>
      </c>
      <c r="AG3881" s="17" t="s">
        <v>22</v>
      </c>
      <c r="AJ3881" s="17" t="s">
        <v>22</v>
      </c>
      <c r="AK3881" s="17" t="s">
        <v>22</v>
      </c>
      <c r="AO3881" s="17" t="s">
        <v>22</v>
      </c>
      <c r="AP3881" s="18" t="s">
        <v>22</v>
      </c>
      <c r="AQ3881" s="17" t="s">
        <v>22</v>
      </c>
      <c r="AR3881" s="17" t="s">
        <v>22</v>
      </c>
      <c r="AS3881" s="17" t="s">
        <v>22</v>
      </c>
      <c r="AT3881" s="17" t="s">
        <v>22</v>
      </c>
      <c r="AU3881" s="17" t="s">
        <v>22</v>
      </c>
      <c r="AV3881" s="17" t="s">
        <v>22</v>
      </c>
      <c r="AW3881" s="17" t="s">
        <v>22</v>
      </c>
      <c r="AX3881" s="17" t="s">
        <v>22</v>
      </c>
      <c r="AY3881" s="17" t="s">
        <v>22</v>
      </c>
      <c r="AZ3881" s="17" t="s">
        <v>22</v>
      </c>
      <c r="BA3881" s="17" t="s">
        <v>22</v>
      </c>
      <c r="BD3881" s="17" t="s">
        <v>22</v>
      </c>
      <c r="BE3881" s="17" t="s">
        <v>22</v>
      </c>
      <c r="BF3881" s="17" t="s">
        <v>22</v>
      </c>
      <c r="BG3881" s="18" t="s">
        <v>22</v>
      </c>
      <c r="BH3881" s="3" t="s">
        <v>22</v>
      </c>
      <c r="BI3881" s="3" t="s">
        <v>22</v>
      </c>
      <c r="BK3881" s="3" t="s">
        <v>22</v>
      </c>
      <c r="BL3881" s="17" t="s">
        <v>22</v>
      </c>
      <c r="BM3881" s="19" t="s">
        <v>22</v>
      </c>
      <c r="BN3881" s="19">
        <f>P3881*R3881</f>
        <v>0</v>
      </c>
      <c r="BO3881" s="19" t="str">
        <f>IF(AND(BN3881&gt;120000, P3881&gt;25, X3881&lt;&gt;"WAVE 0"), "yes", "no")</f>
        <v>no</v>
      </c>
      <c r="BP3881" s="17" t="s">
        <v>22</v>
      </c>
    </row>
    <row r="3882" spans="1:68" x14ac:dyDescent="0.25">
      <c r="A3882" s="11" t="s">
        <v>7845</v>
      </c>
      <c r="B3882" s="12" t="s">
        <v>7846</v>
      </c>
      <c r="C3882" s="13" t="s">
        <v>14</v>
      </c>
      <c r="D3882" s="12" t="s">
        <v>5522</v>
      </c>
      <c r="E3882" s="13" t="s">
        <v>5523</v>
      </c>
      <c r="F3882" s="12">
        <v>2019</v>
      </c>
      <c r="G3882" s="13" t="s">
        <v>38</v>
      </c>
      <c r="H3882" s="12" t="s">
        <v>330</v>
      </c>
      <c r="I3882" s="13" t="s">
        <v>51</v>
      </c>
      <c r="J3882" s="12" t="s">
        <v>965</v>
      </c>
      <c r="K3882" s="13" t="s">
        <v>966</v>
      </c>
      <c r="L3882" s="12" t="s">
        <v>967</v>
      </c>
      <c r="M3882" s="13" t="s">
        <v>359</v>
      </c>
      <c r="N3882" s="2" t="s">
        <v>19</v>
      </c>
      <c r="O3882" s="13" t="s">
        <v>20</v>
      </c>
      <c r="P3882" s="14">
        <v>275</v>
      </c>
      <c r="Q3882" s="14"/>
      <c r="R3882" s="13">
        <v>0</v>
      </c>
      <c r="S3882" s="15"/>
      <c r="T3882" s="13">
        <v>2</v>
      </c>
      <c r="U3882" s="13">
        <v>1</v>
      </c>
      <c r="V3882" s="16"/>
      <c r="W3882" s="16" t="str">
        <f t="shared" si="60"/>
        <v>PN359667</v>
      </c>
      <c r="X3882" s="17" t="s">
        <v>699</v>
      </c>
      <c r="Z3882" s="13" t="s">
        <v>38</v>
      </c>
      <c r="AA3882" s="17" t="s">
        <v>22</v>
      </c>
      <c r="AB3882" s="17" t="s">
        <v>22</v>
      </c>
      <c r="AC3882" s="17" t="s">
        <v>22</v>
      </c>
      <c r="AD3882" s="17" t="s">
        <v>22</v>
      </c>
      <c r="AE3882" s="17" t="s">
        <v>22</v>
      </c>
      <c r="AF3882" s="17" t="s">
        <v>22</v>
      </c>
      <c r="AG3882" s="17" t="s">
        <v>22</v>
      </c>
      <c r="AJ3882" s="17" t="s">
        <v>22</v>
      </c>
      <c r="AK3882" s="17" t="s">
        <v>22</v>
      </c>
      <c r="AO3882" s="17" t="s">
        <v>22</v>
      </c>
      <c r="AP3882" s="18" t="s">
        <v>22</v>
      </c>
      <c r="AQ3882" s="17" t="s">
        <v>22</v>
      </c>
      <c r="AR3882" s="17" t="s">
        <v>22</v>
      </c>
      <c r="AS3882" s="17" t="s">
        <v>22</v>
      </c>
      <c r="AT3882" s="17" t="s">
        <v>22</v>
      </c>
      <c r="AU3882" s="17" t="s">
        <v>22</v>
      </c>
      <c r="AV3882" s="17" t="s">
        <v>22</v>
      </c>
      <c r="AW3882" s="17" t="s">
        <v>22</v>
      </c>
      <c r="AX3882" s="17" t="s">
        <v>22</v>
      </c>
      <c r="AY3882" s="17" t="s">
        <v>22</v>
      </c>
      <c r="AZ3882" s="17" t="s">
        <v>22</v>
      </c>
      <c r="BA3882" s="17" t="s">
        <v>22</v>
      </c>
      <c r="BD3882" s="17" t="s">
        <v>22</v>
      </c>
      <c r="BE3882" s="17" t="s">
        <v>22</v>
      </c>
      <c r="BF3882" s="17" t="s">
        <v>22</v>
      </c>
      <c r="BG3882" s="18" t="s">
        <v>22</v>
      </c>
      <c r="BH3882" s="3" t="s">
        <v>22</v>
      </c>
      <c r="BI3882" s="3" t="s">
        <v>22</v>
      </c>
      <c r="BK3882" s="3" t="s">
        <v>22</v>
      </c>
      <c r="BL3882" s="17" t="s">
        <v>22</v>
      </c>
      <c r="BM3882" s="19" t="s">
        <v>22</v>
      </c>
      <c r="BN3882" s="19">
        <f>P3882*R3882</f>
        <v>0</v>
      </c>
      <c r="BO3882" s="19" t="str">
        <f>IF(AND(BN3882&gt;120000, P3882&gt;25, X3882&lt;&gt;"WAVE 0"), "yes", "no")</f>
        <v>no</v>
      </c>
      <c r="BP3882" s="17" t="s">
        <v>22</v>
      </c>
    </row>
    <row r="3883" spans="1:68" x14ac:dyDescent="0.25">
      <c r="A3883" s="11" t="s">
        <v>7847</v>
      </c>
      <c r="B3883" s="12" t="s">
        <v>7848</v>
      </c>
      <c r="C3883" s="13" t="s">
        <v>14</v>
      </c>
      <c r="D3883" s="12" t="s">
        <v>5522</v>
      </c>
      <c r="E3883" s="13" t="s">
        <v>5523</v>
      </c>
      <c r="F3883" s="12">
        <v>2019</v>
      </c>
      <c r="G3883" s="13" t="s">
        <v>38</v>
      </c>
      <c r="H3883" s="12" t="s">
        <v>330</v>
      </c>
      <c r="I3883" s="13" t="s">
        <v>51</v>
      </c>
      <c r="J3883" s="12" t="s">
        <v>965</v>
      </c>
      <c r="K3883" s="13" t="s">
        <v>966</v>
      </c>
      <c r="L3883" s="12" t="s">
        <v>967</v>
      </c>
      <c r="M3883" s="13" t="s">
        <v>359</v>
      </c>
      <c r="N3883" s="2" t="s">
        <v>19</v>
      </c>
      <c r="O3883" s="13" t="s">
        <v>20</v>
      </c>
      <c r="P3883" s="14">
        <v>695.25</v>
      </c>
      <c r="Q3883" s="14">
        <v>11124</v>
      </c>
      <c r="R3883" s="13">
        <v>0</v>
      </c>
      <c r="S3883" s="15">
        <v>0.66666666666666663</v>
      </c>
      <c r="T3883" s="13">
        <v>1</v>
      </c>
      <c r="U3883" s="13">
        <v>0</v>
      </c>
      <c r="V3883" s="16">
        <v>0</v>
      </c>
      <c r="W3883" s="16" t="str">
        <f t="shared" si="60"/>
        <v>PN359884</v>
      </c>
      <c r="X3883" s="17" t="s">
        <v>699</v>
      </c>
      <c r="Z3883" s="13" t="s">
        <v>38</v>
      </c>
      <c r="BN3883" s="19">
        <f>P3883*R3883</f>
        <v>0</v>
      </c>
      <c r="BO3883" s="19" t="str">
        <f>IF(AND(BN3883&gt;120000, P3883&gt;25, X3883&lt;&gt;"WAVE 0"), "yes", "no")</f>
        <v>no</v>
      </c>
      <c r="BP3883" s="17" t="s">
        <v>51</v>
      </c>
    </row>
    <row r="3884" spans="1:68" x14ac:dyDescent="0.25">
      <c r="A3884" s="11" t="s">
        <v>7849</v>
      </c>
      <c r="B3884" s="12" t="s">
        <v>7848</v>
      </c>
      <c r="C3884" s="13" t="s">
        <v>14</v>
      </c>
      <c r="D3884" s="12" t="s">
        <v>5522</v>
      </c>
      <c r="E3884" s="13" t="s">
        <v>5523</v>
      </c>
      <c r="F3884" s="12">
        <v>2019</v>
      </c>
      <c r="G3884" s="13" t="s">
        <v>38</v>
      </c>
      <c r="H3884" s="12" t="s">
        <v>330</v>
      </c>
      <c r="I3884" s="13" t="s">
        <v>51</v>
      </c>
      <c r="J3884" s="12" t="s">
        <v>965</v>
      </c>
      <c r="K3884" s="13" t="s">
        <v>966</v>
      </c>
      <c r="L3884" s="12" t="s">
        <v>967</v>
      </c>
      <c r="M3884" s="13" t="s">
        <v>359</v>
      </c>
      <c r="N3884" s="2" t="s">
        <v>19</v>
      </c>
      <c r="O3884" s="13" t="s">
        <v>20</v>
      </c>
      <c r="P3884" s="14">
        <v>769.39</v>
      </c>
      <c r="Q3884" s="14">
        <v>3077.56</v>
      </c>
      <c r="R3884" s="13">
        <v>2</v>
      </c>
      <c r="S3884" s="15">
        <v>0.75</v>
      </c>
      <c r="T3884" s="13">
        <v>1</v>
      </c>
      <c r="U3884" s="13">
        <v>0</v>
      </c>
      <c r="V3884" s="16">
        <v>0</v>
      </c>
      <c r="W3884" s="16" t="str">
        <f t="shared" si="60"/>
        <v>PN359884-2</v>
      </c>
      <c r="X3884" s="17" t="s">
        <v>699</v>
      </c>
      <c r="Z3884" s="13" t="s">
        <v>38</v>
      </c>
      <c r="BN3884" s="19">
        <f>P3884*R3884</f>
        <v>1538.78</v>
      </c>
      <c r="BO3884" s="19" t="str">
        <f>IF(AND(BN3884&gt;120000, P3884&gt;25, X3884&lt;&gt;"WAVE 0"), "yes", "no")</f>
        <v>no</v>
      </c>
      <c r="BP3884" s="17" t="s">
        <v>51</v>
      </c>
    </row>
    <row r="3885" spans="1:68" x14ac:dyDescent="0.25">
      <c r="A3885" s="11" t="s">
        <v>7850</v>
      </c>
      <c r="B3885" s="12" t="s">
        <v>7851</v>
      </c>
      <c r="C3885" s="13" t="s">
        <v>14</v>
      </c>
      <c r="D3885" s="12" t="s">
        <v>1037</v>
      </c>
      <c r="E3885" s="13" t="s">
        <v>1038</v>
      </c>
      <c r="F3885" s="12">
        <v>2019</v>
      </c>
      <c r="G3885" s="13" t="s">
        <v>27</v>
      </c>
      <c r="H3885" s="12" t="s">
        <v>330</v>
      </c>
      <c r="I3885" s="13" t="s">
        <v>51</v>
      </c>
      <c r="J3885" s="12" t="s">
        <v>965</v>
      </c>
      <c r="K3885" s="13" t="s">
        <v>966</v>
      </c>
      <c r="L3885" s="12" t="s">
        <v>967</v>
      </c>
      <c r="M3885" s="13" t="s">
        <v>359</v>
      </c>
      <c r="N3885" s="2" t="s">
        <v>19</v>
      </c>
      <c r="O3885" s="13" t="s">
        <v>20</v>
      </c>
      <c r="P3885" s="14">
        <v>256.09379999999999</v>
      </c>
      <c r="Q3885" s="14">
        <v>33055</v>
      </c>
      <c r="R3885" s="13">
        <v>15</v>
      </c>
      <c r="S3885" s="15">
        <v>0.27272727272727271</v>
      </c>
      <c r="T3885" s="13">
        <v>1</v>
      </c>
      <c r="U3885" s="13">
        <v>4</v>
      </c>
      <c r="V3885" s="16">
        <v>0</v>
      </c>
      <c r="W3885" s="16" t="str">
        <f t="shared" si="60"/>
        <v>PN359886</v>
      </c>
      <c r="X3885" s="17" t="s">
        <v>21</v>
      </c>
      <c r="Z3885" s="17" t="s">
        <v>33</v>
      </c>
      <c r="AA3885" s="17" t="s">
        <v>965</v>
      </c>
      <c r="AB3885" s="17" t="s">
        <v>943</v>
      </c>
      <c r="AC3885" s="17" t="s">
        <v>7852</v>
      </c>
      <c r="AD3885" s="17" t="s">
        <v>969</v>
      </c>
      <c r="AE3885" s="17" t="s">
        <v>42</v>
      </c>
      <c r="AF3885" s="17" t="s">
        <v>393</v>
      </c>
      <c r="AG3885" s="17" t="s">
        <v>970</v>
      </c>
      <c r="AJ3885" s="17" t="s">
        <v>83</v>
      </c>
      <c r="AK3885" s="17" t="s">
        <v>491</v>
      </c>
      <c r="AO3885" s="17" t="s">
        <v>85</v>
      </c>
      <c r="AP3885" s="18">
        <v>43347</v>
      </c>
      <c r="AQ3885" s="17">
        <v>8</v>
      </c>
      <c r="AR3885" s="17" t="s">
        <v>47</v>
      </c>
      <c r="AS3885" s="17" t="s">
        <v>47</v>
      </c>
      <c r="AT3885" s="17" t="s">
        <v>161</v>
      </c>
      <c r="AU3885" s="17" t="s">
        <v>162</v>
      </c>
      <c r="AV3885" s="17" t="s">
        <v>162</v>
      </c>
      <c r="AW3885" s="17" t="s">
        <v>266</v>
      </c>
      <c r="AX3885" s="17" t="s">
        <v>1911</v>
      </c>
      <c r="BA3885" s="17" t="s">
        <v>7853</v>
      </c>
      <c r="BB3885" s="17" t="s">
        <v>51</v>
      </c>
      <c r="BD3885" s="17">
        <v>5</v>
      </c>
      <c r="BE3885" s="17" t="s">
        <v>52</v>
      </c>
      <c r="BF3885" s="17" t="s">
        <v>6991</v>
      </c>
      <c r="BG3885" s="18">
        <v>44099</v>
      </c>
      <c r="BL3885" s="17" t="s">
        <v>6992</v>
      </c>
      <c r="BM3885" s="19">
        <v>14372.9</v>
      </c>
      <c r="BN3885" s="19">
        <f>P3885*R3885</f>
        <v>3841.4069999999997</v>
      </c>
      <c r="BO3885" s="19" t="str">
        <f>IF(AND(BN3885&gt;120000, P3885&gt;25, X3885&lt;&gt;"WAVE 0"), "yes", "no")</f>
        <v>no</v>
      </c>
      <c r="BP3885" s="17" t="s">
        <v>51</v>
      </c>
    </row>
    <row r="3886" spans="1:68" x14ac:dyDescent="0.25">
      <c r="A3886" s="11" t="s">
        <v>7854</v>
      </c>
      <c r="B3886" s="12" t="s">
        <v>7699</v>
      </c>
      <c r="C3886" s="13" t="s">
        <v>14</v>
      </c>
      <c r="D3886" s="12" t="s">
        <v>5522</v>
      </c>
      <c r="E3886" s="13" t="s">
        <v>5523</v>
      </c>
      <c r="F3886" s="12">
        <v>2019</v>
      </c>
      <c r="G3886" s="13" t="s">
        <v>38</v>
      </c>
      <c r="H3886" s="12" t="s">
        <v>330</v>
      </c>
      <c r="I3886" s="13" t="s">
        <v>51</v>
      </c>
      <c r="J3886" s="12" t="s">
        <v>965</v>
      </c>
      <c r="K3886" s="13" t="s">
        <v>966</v>
      </c>
      <c r="L3886" s="12" t="s">
        <v>967</v>
      </c>
      <c r="M3886" s="13" t="s">
        <v>359</v>
      </c>
      <c r="N3886" s="2" t="s">
        <v>19</v>
      </c>
      <c r="O3886" s="13" t="s">
        <v>20</v>
      </c>
      <c r="P3886" s="14">
        <v>1799.54</v>
      </c>
      <c r="Q3886" s="14">
        <v>104373.31999999998</v>
      </c>
      <c r="R3886" s="13">
        <v>37</v>
      </c>
      <c r="S3886" s="15">
        <v>1</v>
      </c>
      <c r="T3886" s="13">
        <v>1</v>
      </c>
      <c r="U3886" s="13">
        <v>1</v>
      </c>
      <c r="V3886" s="16">
        <v>103448.27586206897</v>
      </c>
      <c r="W3886" s="16" t="str">
        <f t="shared" si="60"/>
        <v>PN359961-950</v>
      </c>
      <c r="X3886" s="17" t="s">
        <v>699</v>
      </c>
      <c r="Z3886" s="13" t="s">
        <v>38</v>
      </c>
      <c r="BN3886" s="19">
        <f>P3886*R3886</f>
        <v>66582.98</v>
      </c>
      <c r="BO3886" s="19" t="str">
        <f>IF(AND(BN3886&gt;120000, P3886&gt;25, X3886&lt;&gt;"WAVE 0"), "yes", "no")</f>
        <v>no</v>
      </c>
      <c r="BP3886" s="17" t="s">
        <v>51</v>
      </c>
    </row>
    <row r="3887" spans="1:68" x14ac:dyDescent="0.25">
      <c r="A3887" s="11" t="s">
        <v>7855</v>
      </c>
      <c r="B3887" s="12" t="s">
        <v>7826</v>
      </c>
      <c r="C3887" s="13" t="s">
        <v>14</v>
      </c>
      <c r="D3887" s="12" t="s">
        <v>5522</v>
      </c>
      <c r="E3887" s="13" t="s">
        <v>5523</v>
      </c>
      <c r="F3887" s="12">
        <v>2019</v>
      </c>
      <c r="G3887" s="13" t="s">
        <v>38</v>
      </c>
      <c r="H3887" s="12" t="s">
        <v>330</v>
      </c>
      <c r="I3887" s="13" t="s">
        <v>51</v>
      </c>
      <c r="J3887" s="12" t="s">
        <v>965</v>
      </c>
      <c r="K3887" s="13" t="s">
        <v>966</v>
      </c>
      <c r="L3887" s="12" t="s">
        <v>967</v>
      </c>
      <c r="M3887" s="13" t="s">
        <v>359</v>
      </c>
      <c r="N3887" s="2" t="s">
        <v>19</v>
      </c>
      <c r="O3887" s="13" t="s">
        <v>20</v>
      </c>
      <c r="P3887" s="14">
        <v>2995</v>
      </c>
      <c r="Q3887" s="14">
        <v>89850</v>
      </c>
      <c r="R3887" s="13">
        <v>23</v>
      </c>
      <c r="S3887" s="15">
        <v>1</v>
      </c>
      <c r="T3887" s="13">
        <v>1</v>
      </c>
      <c r="U3887" s="13">
        <v>3</v>
      </c>
      <c r="V3887" s="16">
        <v>233333.33333333334</v>
      </c>
      <c r="W3887" s="16" t="str">
        <f t="shared" si="60"/>
        <v>PN359961-960</v>
      </c>
      <c r="X3887" s="17" t="s">
        <v>699</v>
      </c>
      <c r="Z3887" s="13" t="s">
        <v>38</v>
      </c>
      <c r="BN3887" s="19">
        <f>P3887*R3887</f>
        <v>68885</v>
      </c>
      <c r="BO3887" s="19" t="str">
        <f>IF(AND(BN3887&gt;120000, P3887&gt;25, X3887&lt;&gt;"WAVE 0"), "yes", "no")</f>
        <v>no</v>
      </c>
      <c r="BP3887" s="17" t="s">
        <v>51</v>
      </c>
    </row>
    <row r="3888" spans="1:68" x14ac:dyDescent="0.25">
      <c r="A3888" s="11" t="s">
        <v>7856</v>
      </c>
      <c r="B3888" s="20" t="s">
        <v>7857</v>
      </c>
      <c r="C3888" s="13" t="s">
        <v>14</v>
      </c>
      <c r="D3888" s="12" t="s">
        <v>659</v>
      </c>
      <c r="E3888" s="13" t="s">
        <v>660</v>
      </c>
      <c r="F3888" s="12">
        <v>2020</v>
      </c>
      <c r="G3888" s="13" t="s">
        <v>109</v>
      </c>
      <c r="H3888" s="12" t="s">
        <v>28</v>
      </c>
      <c r="I3888" s="13" t="s">
        <v>18</v>
      </c>
      <c r="J3888" s="12" t="s">
        <v>661</v>
      </c>
      <c r="K3888" s="13" t="s">
        <v>662</v>
      </c>
      <c r="L3888" s="12" t="s">
        <v>563</v>
      </c>
      <c r="M3888" s="13" t="s">
        <v>32</v>
      </c>
      <c r="N3888" s="2" t="s">
        <v>19</v>
      </c>
      <c r="O3888" s="13" t="s">
        <v>20</v>
      </c>
      <c r="P3888" s="14">
        <v>64.86</v>
      </c>
      <c r="Q3888" s="14">
        <v>5513.1</v>
      </c>
      <c r="R3888" s="13">
        <v>82</v>
      </c>
      <c r="S3888" s="15">
        <v>0</v>
      </c>
      <c r="T3888" s="13">
        <v>1</v>
      </c>
      <c r="U3888" s="13">
        <v>1</v>
      </c>
      <c r="V3888" s="16">
        <v>0</v>
      </c>
      <c r="W3888" s="16" t="str">
        <f t="shared" si="60"/>
        <v>PN36-0013</v>
      </c>
      <c r="Z3888" s="17" t="s">
        <v>109</v>
      </c>
      <c r="AB3888" s="17" t="s">
        <v>169</v>
      </c>
      <c r="AC3888" s="17" t="s">
        <v>7858</v>
      </c>
      <c r="AD3888" s="17" t="s">
        <v>969</v>
      </c>
      <c r="AE3888" s="17" t="s">
        <v>42</v>
      </c>
      <c r="AF3888" s="17" t="s">
        <v>665</v>
      </c>
      <c r="AG3888" s="17" t="s">
        <v>970</v>
      </c>
      <c r="AJ3888" s="17" t="s">
        <v>83</v>
      </c>
      <c r="AK3888" s="17" t="s">
        <v>427</v>
      </c>
      <c r="AO3888" s="17" t="s">
        <v>46</v>
      </c>
      <c r="AP3888" s="18">
        <v>43241</v>
      </c>
      <c r="AQ3888" s="17" t="s">
        <v>22</v>
      </c>
      <c r="AR3888" s="17" t="s">
        <v>428</v>
      </c>
      <c r="AS3888" s="17" t="s">
        <v>428</v>
      </c>
      <c r="AT3888" s="17" t="s">
        <v>428</v>
      </c>
      <c r="AU3888" s="17" t="s">
        <v>428</v>
      </c>
      <c r="AV3888" s="17" t="s">
        <v>428</v>
      </c>
      <c r="AW3888" s="17" t="s">
        <v>266</v>
      </c>
      <c r="AX3888" s="17" t="s">
        <v>267</v>
      </c>
      <c r="AZ3888" s="17" t="s">
        <v>269</v>
      </c>
      <c r="BA3888" s="17" t="s">
        <v>7859</v>
      </c>
      <c r="BD3888" s="17">
        <v>3</v>
      </c>
      <c r="BE3888" s="17" t="s">
        <v>52</v>
      </c>
      <c r="BF3888" s="17" t="s">
        <v>670</v>
      </c>
      <c r="BG3888" s="18">
        <v>44172</v>
      </c>
      <c r="BL3888" s="17" t="s">
        <v>671</v>
      </c>
      <c r="BM3888" s="19" t="s">
        <v>22</v>
      </c>
      <c r="BN3888" s="19">
        <f>P3888*R3888</f>
        <v>5318.5199999999995</v>
      </c>
      <c r="BO3888" s="19" t="str">
        <f>IF(AND(BN3888&gt;120000, P3888&gt;25, X3888&lt;&gt;"WAVE 0"), "yes", "no")</f>
        <v>no</v>
      </c>
      <c r="BP3888" s="17" t="s">
        <v>51</v>
      </c>
    </row>
    <row r="3889" spans="1:68" x14ac:dyDescent="0.25">
      <c r="A3889" s="11" t="s">
        <v>7860</v>
      </c>
      <c r="B3889" s="12" t="s">
        <v>7861</v>
      </c>
      <c r="C3889" s="13" t="s">
        <v>14</v>
      </c>
      <c r="D3889" s="12" t="s">
        <v>5522</v>
      </c>
      <c r="E3889" s="13" t="s">
        <v>5523</v>
      </c>
      <c r="F3889" s="12">
        <v>2019</v>
      </c>
      <c r="G3889" s="13" t="s">
        <v>38</v>
      </c>
      <c r="H3889" s="12" t="s">
        <v>76</v>
      </c>
      <c r="I3889" s="13" t="s">
        <v>51</v>
      </c>
      <c r="J3889" s="12" t="s">
        <v>1729</v>
      </c>
      <c r="K3889" s="13" t="s">
        <v>6345</v>
      </c>
      <c r="L3889" s="12" t="s">
        <v>1234</v>
      </c>
      <c r="M3889" s="13" t="s">
        <v>879</v>
      </c>
      <c r="N3889" s="2" t="s">
        <v>19</v>
      </c>
      <c r="O3889" s="13" t="s">
        <v>20</v>
      </c>
      <c r="P3889" s="14">
        <v>184.98</v>
      </c>
      <c r="Q3889" s="14">
        <v>56418.9</v>
      </c>
      <c r="R3889" s="13">
        <v>344</v>
      </c>
      <c r="S3889" s="15">
        <v>1</v>
      </c>
      <c r="T3889" s="13">
        <v>2</v>
      </c>
      <c r="U3889" s="13">
        <v>2</v>
      </c>
      <c r="V3889" s="16">
        <v>0</v>
      </c>
      <c r="W3889" s="16" t="str">
        <f t="shared" si="60"/>
        <v>PN3601092-1</v>
      </c>
      <c r="X3889" s="17" t="s">
        <v>699</v>
      </c>
      <c r="Z3889" s="17" t="s">
        <v>38</v>
      </c>
      <c r="AA3889" s="17" t="s">
        <v>1729</v>
      </c>
      <c r="AB3889" s="17" t="s">
        <v>440</v>
      </c>
      <c r="AC3889" s="17" t="s">
        <v>7862</v>
      </c>
      <c r="AD3889" s="17" t="s">
        <v>81</v>
      </c>
      <c r="AE3889" s="17" t="s">
        <v>42</v>
      </c>
      <c r="AF3889" s="17" t="s">
        <v>542</v>
      </c>
      <c r="AG3889" s="17" t="s">
        <v>543</v>
      </c>
      <c r="AJ3889" s="17" t="s">
        <v>83</v>
      </c>
      <c r="AK3889" s="17" t="s">
        <v>84</v>
      </c>
      <c r="AO3889" s="17" t="s">
        <v>85</v>
      </c>
      <c r="AP3889" s="18">
        <v>43545</v>
      </c>
      <c r="AQ3889" s="17" t="s">
        <v>22</v>
      </c>
      <c r="AR3889" s="17" t="s">
        <v>47</v>
      </c>
      <c r="AS3889" s="17" t="s">
        <v>47</v>
      </c>
      <c r="AT3889" s="17" t="s">
        <v>47</v>
      </c>
      <c r="AU3889" s="17" t="s">
        <v>47</v>
      </c>
      <c r="AV3889" s="17" t="s">
        <v>47</v>
      </c>
      <c r="AW3889" s="17" t="s">
        <v>266</v>
      </c>
      <c r="AX3889" s="17" t="s">
        <v>1911</v>
      </c>
      <c r="AY3889" s="17" t="s">
        <v>691</v>
      </c>
      <c r="AZ3889" s="17" t="s">
        <v>773</v>
      </c>
      <c r="BA3889" s="17" t="s">
        <v>7132</v>
      </c>
      <c r="BB3889" s="17" t="s">
        <v>51</v>
      </c>
      <c r="BD3889" s="17">
        <v>5</v>
      </c>
      <c r="BE3889" s="17" t="s">
        <v>52</v>
      </c>
      <c r="BF3889" s="17" t="s">
        <v>5530</v>
      </c>
      <c r="BG3889" s="18">
        <v>43891</v>
      </c>
      <c r="BL3889" s="17" t="s">
        <v>544</v>
      </c>
      <c r="BM3889" s="19">
        <v>3094.8223555555546</v>
      </c>
      <c r="BN3889" s="19">
        <f>P3889*R3889</f>
        <v>63633.119999999995</v>
      </c>
      <c r="BO3889" s="19" t="str">
        <f>IF(AND(BN3889&gt;120000, P3889&gt;25, X3889&lt;&gt;"WAVE 0"), "yes", "no")</f>
        <v>no</v>
      </c>
      <c r="BP3889" s="17" t="s">
        <v>51</v>
      </c>
    </row>
    <row r="3890" spans="1:68" x14ac:dyDescent="0.25">
      <c r="A3890" s="11" t="s">
        <v>7863</v>
      </c>
      <c r="B3890" s="12" t="s">
        <v>1166</v>
      </c>
      <c r="C3890" s="13" t="s">
        <v>14</v>
      </c>
      <c r="D3890" s="12" t="s">
        <v>5330</v>
      </c>
      <c r="E3890" s="13" t="s">
        <v>5331</v>
      </c>
      <c r="F3890" s="12">
        <v>2019</v>
      </c>
      <c r="G3890" s="13" t="s">
        <v>38</v>
      </c>
      <c r="H3890" s="12" t="s">
        <v>18</v>
      </c>
      <c r="I3890" s="13" t="s">
        <v>18</v>
      </c>
      <c r="J3890" s="12" t="s">
        <v>18</v>
      </c>
      <c r="K3890" s="13" t="s">
        <v>18</v>
      </c>
      <c r="L3890" s="12" t="s">
        <v>18</v>
      </c>
      <c r="M3890" s="13" t="s">
        <v>18</v>
      </c>
      <c r="N3890" s="2" t="s">
        <v>19</v>
      </c>
      <c r="O3890" s="13" t="s">
        <v>20</v>
      </c>
      <c r="P3890" s="14">
        <v>240</v>
      </c>
      <c r="Q3890" s="14">
        <v>5040</v>
      </c>
      <c r="R3890" s="13">
        <v>6</v>
      </c>
      <c r="S3890" s="15">
        <v>0</v>
      </c>
      <c r="T3890" s="13">
        <v>1</v>
      </c>
      <c r="U3890" s="13">
        <v>3</v>
      </c>
      <c r="V3890" s="16">
        <v>0</v>
      </c>
      <c r="W3890" s="16" t="str">
        <f t="shared" si="60"/>
        <v>PN3601400-955</v>
      </c>
      <c r="Z3890" s="13" t="s">
        <v>38</v>
      </c>
      <c r="AA3890" s="17" t="s">
        <v>22</v>
      </c>
      <c r="AB3890" s="17" t="s">
        <v>22</v>
      </c>
      <c r="AC3890" s="17" t="s">
        <v>22</v>
      </c>
      <c r="AD3890" s="17" t="s">
        <v>22</v>
      </c>
      <c r="AE3890" s="17" t="s">
        <v>22</v>
      </c>
      <c r="AF3890" s="17" t="s">
        <v>22</v>
      </c>
      <c r="AG3890" s="17" t="s">
        <v>22</v>
      </c>
      <c r="AJ3890" s="17" t="s">
        <v>22</v>
      </c>
      <c r="AK3890" s="17" t="s">
        <v>22</v>
      </c>
      <c r="AO3890" s="17" t="s">
        <v>22</v>
      </c>
      <c r="AP3890" s="18" t="s">
        <v>22</v>
      </c>
      <c r="AQ3890" s="17" t="s">
        <v>22</v>
      </c>
      <c r="AR3890" s="17" t="s">
        <v>22</v>
      </c>
      <c r="AS3890" s="17" t="s">
        <v>22</v>
      </c>
      <c r="AT3890" s="17" t="s">
        <v>22</v>
      </c>
      <c r="AU3890" s="17" t="s">
        <v>22</v>
      </c>
      <c r="AV3890" s="17" t="s">
        <v>22</v>
      </c>
      <c r="AW3890" s="17" t="s">
        <v>22</v>
      </c>
      <c r="AX3890" s="17" t="s">
        <v>22</v>
      </c>
      <c r="AY3890" s="17" t="s">
        <v>22</v>
      </c>
      <c r="AZ3890" s="17" t="s">
        <v>22</v>
      </c>
      <c r="BA3890" s="17" t="s">
        <v>22</v>
      </c>
      <c r="BD3890" s="17" t="s">
        <v>22</v>
      </c>
      <c r="BE3890" s="17" t="s">
        <v>22</v>
      </c>
      <c r="BF3890" s="17" t="s">
        <v>22</v>
      </c>
      <c r="BG3890" s="18" t="s">
        <v>22</v>
      </c>
      <c r="BH3890" s="3" t="s">
        <v>22</v>
      </c>
      <c r="BI3890" s="3" t="s">
        <v>22</v>
      </c>
      <c r="BK3890" s="3" t="s">
        <v>22</v>
      </c>
      <c r="BL3890" s="17" t="s">
        <v>22</v>
      </c>
      <c r="BM3890" s="19" t="s">
        <v>22</v>
      </c>
      <c r="BN3890" s="19">
        <f>P3890*R3890</f>
        <v>1440</v>
      </c>
      <c r="BO3890" s="19" t="str">
        <f>IF(AND(BN3890&gt;120000, P3890&gt;25, X3890&lt;&gt;"WAVE 0"), "yes", "no")</f>
        <v>no</v>
      </c>
      <c r="BP3890" s="17" t="s">
        <v>22</v>
      </c>
    </row>
    <row r="3891" spans="1:68" x14ac:dyDescent="0.25">
      <c r="A3891" s="11" t="s">
        <v>7864</v>
      </c>
      <c r="B3891" s="12" t="s">
        <v>7865</v>
      </c>
      <c r="C3891" s="13" t="s">
        <v>14</v>
      </c>
      <c r="D3891" s="12" t="s">
        <v>547</v>
      </c>
      <c r="E3891" s="13" t="s">
        <v>548</v>
      </c>
      <c r="F3891" s="12">
        <v>2019</v>
      </c>
      <c r="G3891" s="13" t="s">
        <v>109</v>
      </c>
      <c r="H3891" s="12" t="s">
        <v>18</v>
      </c>
      <c r="I3891" s="13" t="s">
        <v>51</v>
      </c>
      <c r="J3891" s="12" t="s">
        <v>18</v>
      </c>
      <c r="K3891" s="13" t="s">
        <v>18</v>
      </c>
      <c r="L3891" s="12" t="s">
        <v>18</v>
      </c>
      <c r="M3891" s="13" t="s">
        <v>18</v>
      </c>
      <c r="N3891" s="2" t="s">
        <v>19</v>
      </c>
      <c r="O3891" s="13" t="s">
        <v>20</v>
      </c>
      <c r="P3891" s="14">
        <v>772.65</v>
      </c>
      <c r="Q3891" s="14">
        <v>2317.9499999999998</v>
      </c>
      <c r="R3891" s="13">
        <v>0</v>
      </c>
      <c r="S3891" s="15">
        <v>0</v>
      </c>
      <c r="T3891" s="13">
        <v>1</v>
      </c>
      <c r="U3891" s="13">
        <v>2</v>
      </c>
      <c r="V3891" s="16">
        <v>0</v>
      </c>
      <c r="W3891" s="16" t="str">
        <f t="shared" si="60"/>
        <v>PN3601436-4</v>
      </c>
      <c r="X3891" s="17" t="s">
        <v>549</v>
      </c>
      <c r="Z3891" s="13" t="s">
        <v>109</v>
      </c>
      <c r="AA3891" s="17" t="s">
        <v>22</v>
      </c>
      <c r="AB3891" s="17" t="s">
        <v>22</v>
      </c>
      <c r="AC3891" s="17" t="s">
        <v>22</v>
      </c>
      <c r="AD3891" s="17" t="s">
        <v>22</v>
      </c>
      <c r="AE3891" s="17" t="s">
        <v>22</v>
      </c>
      <c r="AF3891" s="17" t="s">
        <v>22</v>
      </c>
      <c r="AG3891" s="17" t="s">
        <v>22</v>
      </c>
      <c r="AJ3891" s="17" t="s">
        <v>22</v>
      </c>
      <c r="AK3891" s="17" t="s">
        <v>22</v>
      </c>
      <c r="AO3891" s="17" t="s">
        <v>22</v>
      </c>
      <c r="AP3891" s="18" t="s">
        <v>22</v>
      </c>
      <c r="AQ3891" s="17" t="s">
        <v>22</v>
      </c>
      <c r="AR3891" s="17" t="s">
        <v>22</v>
      </c>
      <c r="AS3891" s="17" t="s">
        <v>22</v>
      </c>
      <c r="AT3891" s="17" t="s">
        <v>22</v>
      </c>
      <c r="AU3891" s="17" t="s">
        <v>22</v>
      </c>
      <c r="AV3891" s="17" t="s">
        <v>22</v>
      </c>
      <c r="AW3891" s="17" t="s">
        <v>22</v>
      </c>
      <c r="AX3891" s="17" t="s">
        <v>22</v>
      </c>
      <c r="AY3891" s="17" t="s">
        <v>22</v>
      </c>
      <c r="AZ3891" s="17" t="s">
        <v>22</v>
      </c>
      <c r="BA3891" s="17" t="s">
        <v>22</v>
      </c>
      <c r="BD3891" s="17" t="s">
        <v>22</v>
      </c>
      <c r="BE3891" s="17" t="s">
        <v>22</v>
      </c>
      <c r="BF3891" s="17" t="s">
        <v>22</v>
      </c>
      <c r="BG3891" s="18" t="s">
        <v>22</v>
      </c>
      <c r="BH3891" s="3" t="s">
        <v>22</v>
      </c>
      <c r="BI3891" s="3" t="s">
        <v>22</v>
      </c>
      <c r="BK3891" s="3" t="s">
        <v>22</v>
      </c>
      <c r="BL3891" s="17" t="s">
        <v>22</v>
      </c>
      <c r="BM3891" s="19" t="s">
        <v>22</v>
      </c>
      <c r="BN3891" s="19">
        <f>P3891*R3891</f>
        <v>0</v>
      </c>
      <c r="BO3891" s="19" t="str">
        <f>IF(AND(BN3891&gt;120000, P3891&gt;25, X3891&lt;&gt;"WAVE 0"), "yes", "no")</f>
        <v>no</v>
      </c>
      <c r="BP3891" s="17" t="s">
        <v>22</v>
      </c>
    </row>
    <row r="3892" spans="1:68" x14ac:dyDescent="0.25">
      <c r="A3892" s="11" t="s">
        <v>7866</v>
      </c>
      <c r="B3892" s="12" t="s">
        <v>7867</v>
      </c>
      <c r="C3892" s="13" t="s">
        <v>14</v>
      </c>
      <c r="D3892" s="12" t="s">
        <v>706</v>
      </c>
      <c r="E3892" s="13" t="s">
        <v>707</v>
      </c>
      <c r="F3892" s="12">
        <v>2020</v>
      </c>
      <c r="G3892" s="13" t="s">
        <v>109</v>
      </c>
      <c r="H3892" s="12" t="s">
        <v>18</v>
      </c>
      <c r="I3892" s="13" t="s">
        <v>18</v>
      </c>
      <c r="J3892" s="12" t="s">
        <v>18</v>
      </c>
      <c r="K3892" s="13" t="s">
        <v>18</v>
      </c>
      <c r="L3892" s="12" t="s">
        <v>18</v>
      </c>
      <c r="M3892" s="13" t="s">
        <v>18</v>
      </c>
      <c r="N3892" s="2" t="s">
        <v>19</v>
      </c>
      <c r="O3892" s="13" t="s">
        <v>20</v>
      </c>
      <c r="P3892" s="14">
        <v>0</v>
      </c>
      <c r="Q3892" s="14"/>
      <c r="R3892" s="13">
        <v>0</v>
      </c>
      <c r="S3892" s="15">
        <v>0</v>
      </c>
      <c r="T3892" s="13">
        <v>1</v>
      </c>
      <c r="U3892" s="13">
        <v>3</v>
      </c>
      <c r="V3892" s="16"/>
      <c r="W3892" s="16" t="str">
        <f t="shared" si="60"/>
        <v>PN3601490-1</v>
      </c>
      <c r="Z3892" s="13" t="s">
        <v>109</v>
      </c>
      <c r="AA3892" s="17" t="s">
        <v>22</v>
      </c>
      <c r="AB3892" s="17" t="s">
        <v>22</v>
      </c>
      <c r="AC3892" s="17" t="s">
        <v>22</v>
      </c>
      <c r="AD3892" s="17" t="s">
        <v>22</v>
      </c>
      <c r="AE3892" s="17" t="s">
        <v>22</v>
      </c>
      <c r="AF3892" s="17" t="s">
        <v>22</v>
      </c>
      <c r="AG3892" s="17" t="s">
        <v>22</v>
      </c>
      <c r="AJ3892" s="17" t="s">
        <v>22</v>
      </c>
      <c r="AK3892" s="17" t="s">
        <v>22</v>
      </c>
      <c r="AO3892" s="17" t="s">
        <v>22</v>
      </c>
      <c r="AP3892" s="18" t="s">
        <v>22</v>
      </c>
      <c r="AQ3892" s="17" t="s">
        <v>22</v>
      </c>
      <c r="AR3892" s="17" t="s">
        <v>22</v>
      </c>
      <c r="AS3892" s="17" t="s">
        <v>22</v>
      </c>
      <c r="AT3892" s="17" t="s">
        <v>22</v>
      </c>
      <c r="AU3892" s="17" t="s">
        <v>22</v>
      </c>
      <c r="AV3892" s="17" t="s">
        <v>22</v>
      </c>
      <c r="AW3892" s="17" t="s">
        <v>22</v>
      </c>
      <c r="AX3892" s="17" t="s">
        <v>22</v>
      </c>
      <c r="AY3892" s="17" t="s">
        <v>22</v>
      </c>
      <c r="AZ3892" s="17" t="s">
        <v>22</v>
      </c>
      <c r="BA3892" s="17" t="s">
        <v>22</v>
      </c>
      <c r="BD3892" s="17" t="s">
        <v>22</v>
      </c>
      <c r="BE3892" s="17" t="s">
        <v>22</v>
      </c>
      <c r="BF3892" s="17" t="s">
        <v>22</v>
      </c>
      <c r="BG3892" s="18" t="s">
        <v>22</v>
      </c>
      <c r="BH3892" s="3" t="s">
        <v>22</v>
      </c>
      <c r="BI3892" s="3" t="s">
        <v>22</v>
      </c>
      <c r="BK3892" s="3" t="s">
        <v>22</v>
      </c>
      <c r="BL3892" s="17" t="s">
        <v>22</v>
      </c>
      <c r="BM3892" s="19" t="s">
        <v>22</v>
      </c>
      <c r="BN3892" s="19">
        <f>P3892*R3892</f>
        <v>0</v>
      </c>
      <c r="BO3892" s="19" t="str">
        <f>IF(AND(BN3892&gt;120000, P3892&gt;25, X3892&lt;&gt;"WAVE 0"), "yes", "no")</f>
        <v>no</v>
      </c>
      <c r="BP3892" s="17" t="s">
        <v>22</v>
      </c>
    </row>
    <row r="3893" spans="1:68" x14ac:dyDescent="0.25">
      <c r="A3893" s="11" t="s">
        <v>7868</v>
      </c>
      <c r="B3893" s="12" t="s">
        <v>1318</v>
      </c>
      <c r="C3893" s="13" t="s">
        <v>14</v>
      </c>
      <c r="D3893" s="12" t="s">
        <v>1785</v>
      </c>
      <c r="E3893" s="13" t="s">
        <v>1786</v>
      </c>
      <c r="F3893" s="12">
        <v>2020</v>
      </c>
      <c r="G3893" s="13" t="s">
        <v>38</v>
      </c>
      <c r="H3893" s="12" t="s">
        <v>76</v>
      </c>
      <c r="I3893" s="13" t="s">
        <v>51</v>
      </c>
      <c r="J3893" s="12" t="s">
        <v>7869</v>
      </c>
      <c r="K3893" s="13" t="s">
        <v>6345</v>
      </c>
      <c r="L3893" s="12" t="s">
        <v>1234</v>
      </c>
      <c r="M3893" s="13" t="s">
        <v>879</v>
      </c>
      <c r="N3893" s="2" t="s">
        <v>19</v>
      </c>
      <c r="O3893" s="13" t="s">
        <v>20</v>
      </c>
      <c r="P3893" s="14">
        <v>46.385399999999997</v>
      </c>
      <c r="Q3893" s="14">
        <v>17547.7</v>
      </c>
      <c r="R3893" s="13">
        <v>468</v>
      </c>
      <c r="S3893" s="15">
        <v>1</v>
      </c>
      <c r="T3893" s="13">
        <v>2</v>
      </c>
      <c r="U3893" s="13">
        <v>2</v>
      </c>
      <c r="V3893" s="16">
        <v>0</v>
      </c>
      <c r="W3893" s="16" t="str">
        <f t="shared" si="60"/>
        <v>PN3601504-2</v>
      </c>
      <c r="X3893" s="17" t="s">
        <v>150</v>
      </c>
      <c r="Y3893" s="17" t="s">
        <v>3404</v>
      </c>
      <c r="Z3893" s="17" t="s">
        <v>38</v>
      </c>
      <c r="AA3893" s="17" t="s">
        <v>7869</v>
      </c>
      <c r="AB3893" s="17" t="s">
        <v>169</v>
      </c>
      <c r="AC3893" s="17" t="s">
        <v>1318</v>
      </c>
      <c r="AD3893" s="17" t="s">
        <v>81</v>
      </c>
      <c r="AE3893" s="17" t="s">
        <v>42</v>
      </c>
      <c r="AF3893" s="17" t="s">
        <v>1794</v>
      </c>
      <c r="AG3893" s="17" t="s">
        <v>543</v>
      </c>
      <c r="AJ3893" s="17" t="s">
        <v>83</v>
      </c>
      <c r="AK3893" s="17" t="s">
        <v>84</v>
      </c>
      <c r="AO3893" s="17" t="s">
        <v>85</v>
      </c>
      <c r="AP3893" s="18">
        <v>43545</v>
      </c>
      <c r="AQ3893" s="17" t="s">
        <v>22</v>
      </c>
      <c r="AR3893" s="17" t="s">
        <v>47</v>
      </c>
      <c r="AS3893" s="17" t="s">
        <v>47</v>
      </c>
      <c r="AT3893" s="17" t="s">
        <v>47</v>
      </c>
      <c r="AU3893" s="17" t="s">
        <v>47</v>
      </c>
      <c r="AV3893" s="17" t="s">
        <v>47</v>
      </c>
      <c r="BE3893" s="17" t="s">
        <v>52</v>
      </c>
      <c r="BF3893" s="17" t="s">
        <v>3406</v>
      </c>
      <c r="BG3893" s="18">
        <v>43880</v>
      </c>
      <c r="BL3893" s="17" t="s">
        <v>3407</v>
      </c>
      <c r="BN3893" s="19">
        <f>P3893*R3893</f>
        <v>21708.367199999997</v>
      </c>
      <c r="BO3893" s="19" t="str">
        <f>IF(AND(BN3893&gt;120000, P3893&gt;25, X3893&lt;&gt;"WAVE 0"), "yes", "no")</f>
        <v>no</v>
      </c>
      <c r="BP3893" s="17" t="s">
        <v>51</v>
      </c>
    </row>
    <row r="3894" spans="1:68" x14ac:dyDescent="0.25">
      <c r="A3894" s="12" t="s">
        <v>7870</v>
      </c>
      <c r="B3894" s="12" t="s">
        <v>726</v>
      </c>
      <c r="C3894" s="13" t="s">
        <v>14</v>
      </c>
      <c r="D3894" s="12" t="s">
        <v>706</v>
      </c>
      <c r="E3894" s="13" t="s">
        <v>707</v>
      </c>
      <c r="F3894" s="12">
        <v>2020</v>
      </c>
      <c r="G3894" s="13" t="s">
        <v>109</v>
      </c>
      <c r="H3894" s="12" t="s">
        <v>18</v>
      </c>
      <c r="I3894" s="13" t="s">
        <v>18</v>
      </c>
      <c r="J3894" s="12" t="s">
        <v>18</v>
      </c>
      <c r="K3894" s="13" t="s">
        <v>18</v>
      </c>
      <c r="L3894" s="12" t="s">
        <v>18</v>
      </c>
      <c r="M3894" s="13" t="s">
        <v>18</v>
      </c>
      <c r="N3894" s="2" t="s">
        <v>19</v>
      </c>
      <c r="O3894" s="13" t="s">
        <v>20</v>
      </c>
      <c r="P3894" s="14">
        <v>24.09</v>
      </c>
      <c r="Q3894" s="14">
        <v>289.08</v>
      </c>
      <c r="R3894" s="13">
        <v>0</v>
      </c>
      <c r="S3894" s="15"/>
      <c r="T3894" s="13">
        <v>1</v>
      </c>
      <c r="U3894" s="13">
        <v>2</v>
      </c>
      <c r="V3894" s="16">
        <v>0</v>
      </c>
      <c r="W3894" s="16" t="str">
        <f t="shared" si="60"/>
        <v>PN3601533-1</v>
      </c>
      <c r="Z3894" s="13" t="s">
        <v>109</v>
      </c>
      <c r="AA3894" s="17" t="s">
        <v>22</v>
      </c>
      <c r="AB3894" s="17" t="s">
        <v>22</v>
      </c>
      <c r="AC3894" s="17" t="s">
        <v>22</v>
      </c>
      <c r="AD3894" s="17" t="s">
        <v>22</v>
      </c>
      <c r="AE3894" s="17" t="s">
        <v>22</v>
      </c>
      <c r="AF3894" s="17" t="s">
        <v>22</v>
      </c>
      <c r="AG3894" s="17" t="s">
        <v>22</v>
      </c>
      <c r="AJ3894" s="17" t="s">
        <v>22</v>
      </c>
      <c r="AK3894" s="17" t="s">
        <v>22</v>
      </c>
      <c r="AO3894" s="17" t="s">
        <v>22</v>
      </c>
      <c r="AP3894" s="18" t="s">
        <v>22</v>
      </c>
      <c r="AQ3894" s="17" t="s">
        <v>22</v>
      </c>
      <c r="AR3894" s="17" t="s">
        <v>22</v>
      </c>
      <c r="AS3894" s="17" t="s">
        <v>22</v>
      </c>
      <c r="AT3894" s="17" t="s">
        <v>22</v>
      </c>
      <c r="AU3894" s="17" t="s">
        <v>22</v>
      </c>
      <c r="AV3894" s="17" t="s">
        <v>22</v>
      </c>
      <c r="AW3894" s="17" t="s">
        <v>22</v>
      </c>
      <c r="AX3894" s="17" t="s">
        <v>22</v>
      </c>
      <c r="AY3894" s="17" t="s">
        <v>22</v>
      </c>
      <c r="AZ3894" s="17" t="s">
        <v>22</v>
      </c>
      <c r="BA3894" s="17" t="s">
        <v>22</v>
      </c>
      <c r="BD3894" s="17" t="s">
        <v>22</v>
      </c>
      <c r="BE3894" s="17" t="s">
        <v>22</v>
      </c>
      <c r="BF3894" s="17" t="s">
        <v>22</v>
      </c>
      <c r="BG3894" s="18" t="s">
        <v>22</v>
      </c>
      <c r="BH3894" s="3" t="s">
        <v>22</v>
      </c>
      <c r="BI3894" s="3" t="s">
        <v>22</v>
      </c>
      <c r="BK3894" s="3" t="s">
        <v>22</v>
      </c>
      <c r="BL3894" s="17" t="s">
        <v>22</v>
      </c>
      <c r="BM3894" s="19" t="s">
        <v>22</v>
      </c>
      <c r="BN3894" s="19">
        <f>P3894*R3894</f>
        <v>0</v>
      </c>
      <c r="BO3894" s="19" t="str">
        <f>IF(AND(BN3894&gt;120000, P3894&gt;25, X3894&lt;&gt;"WAVE 0"), "yes", "no")</f>
        <v>no</v>
      </c>
      <c r="BP3894" s="17" t="s">
        <v>22</v>
      </c>
    </row>
    <row r="3895" spans="1:68" x14ac:dyDescent="0.25">
      <c r="A3895" s="11" t="s">
        <v>7871</v>
      </c>
      <c r="B3895" s="12" t="s">
        <v>726</v>
      </c>
      <c r="C3895" s="13" t="s">
        <v>14</v>
      </c>
      <c r="D3895" s="12" t="s">
        <v>706</v>
      </c>
      <c r="E3895" s="13" t="s">
        <v>707</v>
      </c>
      <c r="F3895" s="12">
        <v>2020</v>
      </c>
      <c r="G3895" s="13" t="s">
        <v>109</v>
      </c>
      <c r="H3895" s="12" t="s">
        <v>76</v>
      </c>
      <c r="I3895" s="13" t="s">
        <v>18</v>
      </c>
      <c r="J3895" s="12" t="s">
        <v>1729</v>
      </c>
      <c r="K3895" s="13" t="s">
        <v>6345</v>
      </c>
      <c r="L3895" s="12" t="s">
        <v>1234</v>
      </c>
      <c r="M3895" s="13" t="s">
        <v>879</v>
      </c>
      <c r="N3895" s="2" t="s">
        <v>19</v>
      </c>
      <c r="O3895" s="13" t="s">
        <v>20</v>
      </c>
      <c r="P3895" s="14">
        <v>25.02</v>
      </c>
      <c r="Q3895" s="14">
        <v>300.24</v>
      </c>
      <c r="R3895" s="13">
        <v>0</v>
      </c>
      <c r="S3895" s="15">
        <v>0</v>
      </c>
      <c r="T3895" s="13">
        <v>1</v>
      </c>
      <c r="U3895" s="13">
        <v>2</v>
      </c>
      <c r="V3895" s="16">
        <v>0</v>
      </c>
      <c r="W3895" s="16" t="str">
        <f t="shared" si="60"/>
        <v>PN3601533-2</v>
      </c>
      <c r="Z3895" s="13" t="s">
        <v>109</v>
      </c>
      <c r="AA3895" s="17" t="s">
        <v>22</v>
      </c>
      <c r="AB3895" s="17" t="s">
        <v>22</v>
      </c>
      <c r="AC3895" s="17" t="s">
        <v>22</v>
      </c>
      <c r="AD3895" s="17" t="s">
        <v>22</v>
      </c>
      <c r="AE3895" s="17" t="s">
        <v>22</v>
      </c>
      <c r="AF3895" s="17" t="s">
        <v>22</v>
      </c>
      <c r="AG3895" s="17" t="s">
        <v>22</v>
      </c>
      <c r="AJ3895" s="17" t="s">
        <v>22</v>
      </c>
      <c r="AK3895" s="17" t="s">
        <v>22</v>
      </c>
      <c r="AO3895" s="17" t="s">
        <v>22</v>
      </c>
      <c r="AP3895" s="18" t="s">
        <v>22</v>
      </c>
      <c r="AQ3895" s="17" t="s">
        <v>22</v>
      </c>
      <c r="AR3895" s="17" t="s">
        <v>22</v>
      </c>
      <c r="AS3895" s="17" t="s">
        <v>22</v>
      </c>
      <c r="AT3895" s="17" t="s">
        <v>22</v>
      </c>
      <c r="AU3895" s="17" t="s">
        <v>22</v>
      </c>
      <c r="AV3895" s="17" t="s">
        <v>22</v>
      </c>
      <c r="AW3895" s="17" t="s">
        <v>22</v>
      </c>
      <c r="AX3895" s="17" t="s">
        <v>22</v>
      </c>
      <c r="AY3895" s="17" t="s">
        <v>22</v>
      </c>
      <c r="AZ3895" s="17" t="s">
        <v>22</v>
      </c>
      <c r="BA3895" s="17" t="s">
        <v>22</v>
      </c>
      <c r="BD3895" s="17" t="s">
        <v>22</v>
      </c>
      <c r="BE3895" s="17" t="s">
        <v>22</v>
      </c>
      <c r="BF3895" s="17" t="s">
        <v>22</v>
      </c>
      <c r="BG3895" s="18" t="s">
        <v>22</v>
      </c>
      <c r="BH3895" s="3" t="s">
        <v>22</v>
      </c>
      <c r="BI3895" s="3" t="s">
        <v>22</v>
      </c>
      <c r="BK3895" s="3" t="s">
        <v>22</v>
      </c>
      <c r="BL3895" s="17" t="s">
        <v>22</v>
      </c>
      <c r="BM3895" s="19" t="s">
        <v>22</v>
      </c>
      <c r="BN3895" s="19">
        <f>P3895*R3895</f>
        <v>0</v>
      </c>
      <c r="BO3895" s="19" t="str">
        <f>IF(AND(BN3895&gt;120000, P3895&gt;25, X3895&lt;&gt;"WAVE 0"), "yes", "no")</f>
        <v>no</v>
      </c>
      <c r="BP3895" s="17" t="s">
        <v>22</v>
      </c>
    </row>
    <row r="3896" spans="1:68" x14ac:dyDescent="0.25">
      <c r="A3896" s="11" t="s">
        <v>7872</v>
      </c>
      <c r="B3896" s="12" t="s">
        <v>7873</v>
      </c>
      <c r="C3896" s="13" t="s">
        <v>14</v>
      </c>
      <c r="D3896" s="12" t="s">
        <v>706</v>
      </c>
      <c r="E3896" s="13" t="s">
        <v>707</v>
      </c>
      <c r="F3896" s="12">
        <v>2020</v>
      </c>
      <c r="G3896" s="13" t="s">
        <v>109</v>
      </c>
      <c r="H3896" s="12" t="s">
        <v>18</v>
      </c>
      <c r="I3896" s="13" t="s">
        <v>18</v>
      </c>
      <c r="J3896" s="12" t="s">
        <v>18</v>
      </c>
      <c r="K3896" s="13" t="s">
        <v>18</v>
      </c>
      <c r="L3896" s="12" t="s">
        <v>18</v>
      </c>
      <c r="M3896" s="13" t="s">
        <v>18</v>
      </c>
      <c r="N3896" s="2" t="s">
        <v>19</v>
      </c>
      <c r="O3896" s="13" t="s">
        <v>20</v>
      </c>
      <c r="P3896" s="14">
        <v>41.490900000000003</v>
      </c>
      <c r="Q3896" s="14">
        <v>1752.2</v>
      </c>
      <c r="R3896" s="13">
        <v>15</v>
      </c>
      <c r="S3896" s="15">
        <v>0</v>
      </c>
      <c r="T3896" s="13">
        <v>3</v>
      </c>
      <c r="U3896" s="13">
        <v>1</v>
      </c>
      <c r="V3896" s="16">
        <v>0</v>
      </c>
      <c r="W3896" s="16" t="str">
        <f t="shared" si="60"/>
        <v>PN3601561-1</v>
      </c>
      <c r="Z3896" s="17" t="s">
        <v>109</v>
      </c>
      <c r="AB3896" s="17" t="s">
        <v>22</v>
      </c>
      <c r="AC3896" s="17" t="s">
        <v>22</v>
      </c>
      <c r="AD3896" s="17" t="s">
        <v>22</v>
      </c>
      <c r="AE3896" s="17" t="s">
        <v>42</v>
      </c>
      <c r="AF3896" s="17" t="s">
        <v>82</v>
      </c>
      <c r="AG3896" s="17" t="s">
        <v>22</v>
      </c>
      <c r="AJ3896" s="17" t="s">
        <v>22</v>
      </c>
      <c r="AK3896" s="17" t="s">
        <v>342</v>
      </c>
      <c r="AO3896" s="17" t="s">
        <v>85</v>
      </c>
      <c r="AP3896" s="18">
        <v>43210</v>
      </c>
      <c r="AQ3896" s="17" t="s">
        <v>22</v>
      </c>
      <c r="AR3896" s="17" t="s">
        <v>22</v>
      </c>
      <c r="AS3896" s="17" t="s">
        <v>22</v>
      </c>
      <c r="AT3896" s="17" t="s">
        <v>22</v>
      </c>
      <c r="AU3896" s="17" t="s">
        <v>22</v>
      </c>
      <c r="AV3896" s="17" t="s">
        <v>22</v>
      </c>
      <c r="BE3896" s="17" t="s">
        <v>52</v>
      </c>
      <c r="BL3896" s="17" t="s">
        <v>727</v>
      </c>
      <c r="BM3896" s="19" t="s">
        <v>22</v>
      </c>
      <c r="BN3896" s="19">
        <f>P3896*R3896</f>
        <v>622.36350000000004</v>
      </c>
      <c r="BO3896" s="19" t="str">
        <f>IF(AND(BN3896&gt;120000, P3896&gt;25, X3896&lt;&gt;"WAVE 0"), "yes", "no")</f>
        <v>no</v>
      </c>
      <c r="BP3896" s="17" t="s">
        <v>22</v>
      </c>
    </row>
    <row r="3897" spans="1:68" x14ac:dyDescent="0.25">
      <c r="A3897" s="11" t="s">
        <v>7874</v>
      </c>
      <c r="B3897" s="12" t="s">
        <v>7875</v>
      </c>
      <c r="C3897" s="13" t="s">
        <v>14</v>
      </c>
      <c r="D3897" s="12" t="s">
        <v>5330</v>
      </c>
      <c r="E3897" s="13" t="s">
        <v>5331</v>
      </c>
      <c r="F3897" s="12">
        <v>2019</v>
      </c>
      <c r="G3897" s="13" t="s">
        <v>38</v>
      </c>
      <c r="H3897" s="12" t="s">
        <v>18</v>
      </c>
      <c r="I3897" s="13" t="s">
        <v>18</v>
      </c>
      <c r="J3897" s="12" t="s">
        <v>18</v>
      </c>
      <c r="K3897" s="13" t="s">
        <v>18</v>
      </c>
      <c r="L3897" s="12" t="s">
        <v>18</v>
      </c>
      <c r="M3897" s="13" t="s">
        <v>18</v>
      </c>
      <c r="N3897" s="2" t="s">
        <v>19</v>
      </c>
      <c r="O3897" s="13" t="s">
        <v>20</v>
      </c>
      <c r="P3897" s="14">
        <v>400.75</v>
      </c>
      <c r="Q3897" s="14">
        <v>2695.5</v>
      </c>
      <c r="R3897" s="13">
        <v>0</v>
      </c>
      <c r="S3897" s="15">
        <v>0.33333333333333331</v>
      </c>
      <c r="T3897" s="13">
        <v>2</v>
      </c>
      <c r="U3897" s="13">
        <v>2</v>
      </c>
      <c r="V3897" s="16">
        <v>0</v>
      </c>
      <c r="W3897" s="16" t="str">
        <f t="shared" si="60"/>
        <v>PN3601980-2</v>
      </c>
      <c r="Z3897" s="13" t="s">
        <v>38</v>
      </c>
      <c r="AA3897" s="17" t="s">
        <v>22</v>
      </c>
      <c r="AB3897" s="17" t="s">
        <v>22</v>
      </c>
      <c r="AC3897" s="17" t="s">
        <v>22</v>
      </c>
      <c r="AD3897" s="17" t="s">
        <v>22</v>
      </c>
      <c r="AE3897" s="17" t="s">
        <v>22</v>
      </c>
      <c r="AF3897" s="17" t="s">
        <v>22</v>
      </c>
      <c r="AG3897" s="17" t="s">
        <v>22</v>
      </c>
      <c r="AJ3897" s="17" t="s">
        <v>22</v>
      </c>
      <c r="AK3897" s="17" t="s">
        <v>22</v>
      </c>
      <c r="AO3897" s="17" t="s">
        <v>22</v>
      </c>
      <c r="AP3897" s="18" t="s">
        <v>22</v>
      </c>
      <c r="AQ3897" s="17" t="s">
        <v>22</v>
      </c>
      <c r="AR3897" s="17" t="s">
        <v>22</v>
      </c>
      <c r="AS3897" s="17" t="s">
        <v>22</v>
      </c>
      <c r="AT3897" s="17" t="s">
        <v>22</v>
      </c>
      <c r="AU3897" s="17" t="s">
        <v>22</v>
      </c>
      <c r="AV3897" s="17" t="s">
        <v>22</v>
      </c>
      <c r="AW3897" s="17" t="s">
        <v>22</v>
      </c>
      <c r="AX3897" s="17" t="s">
        <v>22</v>
      </c>
      <c r="AY3897" s="17" t="s">
        <v>22</v>
      </c>
      <c r="AZ3897" s="17" t="s">
        <v>22</v>
      </c>
      <c r="BA3897" s="17" t="s">
        <v>22</v>
      </c>
      <c r="BD3897" s="17" t="s">
        <v>22</v>
      </c>
      <c r="BE3897" s="17" t="s">
        <v>22</v>
      </c>
      <c r="BF3897" s="17" t="s">
        <v>22</v>
      </c>
      <c r="BG3897" s="18" t="s">
        <v>22</v>
      </c>
      <c r="BH3897" s="3" t="s">
        <v>22</v>
      </c>
      <c r="BI3897" s="3" t="s">
        <v>22</v>
      </c>
      <c r="BK3897" s="3" t="s">
        <v>22</v>
      </c>
      <c r="BL3897" s="17" t="s">
        <v>22</v>
      </c>
      <c r="BM3897" s="19" t="s">
        <v>22</v>
      </c>
      <c r="BN3897" s="19">
        <f>P3897*R3897</f>
        <v>0</v>
      </c>
      <c r="BO3897" s="19" t="str">
        <f>IF(AND(BN3897&gt;120000, P3897&gt;25, X3897&lt;&gt;"WAVE 0"), "yes", "no")</f>
        <v>no</v>
      </c>
      <c r="BP3897" s="17" t="s">
        <v>22</v>
      </c>
    </row>
    <row r="3898" spans="1:68" x14ac:dyDescent="0.25">
      <c r="A3898" s="12" t="s">
        <v>7876</v>
      </c>
      <c r="B3898" s="12" t="s">
        <v>7877</v>
      </c>
      <c r="C3898" s="13" t="s">
        <v>14</v>
      </c>
      <c r="D3898" s="12" t="s">
        <v>997</v>
      </c>
      <c r="E3898" s="13" t="s">
        <v>998</v>
      </c>
      <c r="F3898" s="12">
        <v>2020</v>
      </c>
      <c r="G3898" s="13" t="s">
        <v>17</v>
      </c>
      <c r="H3898" s="12" t="s">
        <v>76</v>
      </c>
      <c r="I3898" s="13" t="s">
        <v>18</v>
      </c>
      <c r="J3898" s="12" t="s">
        <v>7878</v>
      </c>
      <c r="K3898" s="13" t="s">
        <v>6176</v>
      </c>
      <c r="L3898" s="12" t="s">
        <v>1234</v>
      </c>
      <c r="M3898" s="13" t="s">
        <v>879</v>
      </c>
      <c r="N3898" s="2" t="s">
        <v>19</v>
      </c>
      <c r="O3898" s="13" t="s">
        <v>20</v>
      </c>
      <c r="P3898" s="14">
        <v>84</v>
      </c>
      <c r="Q3898" s="14">
        <v>756</v>
      </c>
      <c r="R3898" s="13">
        <v>20</v>
      </c>
      <c r="S3898" s="15">
        <v>0</v>
      </c>
      <c r="T3898" s="13">
        <v>1</v>
      </c>
      <c r="U3898" s="13">
        <v>3</v>
      </c>
      <c r="V3898" s="16">
        <v>0</v>
      </c>
      <c r="W3898" s="16" t="str">
        <f t="shared" si="60"/>
        <v>PN3602007-1</v>
      </c>
      <c r="Z3898" s="17" t="s">
        <v>17</v>
      </c>
      <c r="AB3898" s="17" t="s">
        <v>152</v>
      </c>
      <c r="AC3898" s="17" t="s">
        <v>7877</v>
      </c>
      <c r="AD3898" s="17" t="s">
        <v>81</v>
      </c>
      <c r="AE3898" s="17" t="s">
        <v>42</v>
      </c>
      <c r="AF3898" s="17" t="s">
        <v>542</v>
      </c>
      <c r="AG3898" s="17" t="s">
        <v>543</v>
      </c>
      <c r="AJ3898" s="17" t="s">
        <v>827</v>
      </c>
      <c r="AK3898" s="17" t="s">
        <v>828</v>
      </c>
      <c r="AO3898" s="17" t="s">
        <v>85</v>
      </c>
      <c r="AP3898" s="18">
        <v>43545</v>
      </c>
      <c r="AQ3898" s="17" t="s">
        <v>22</v>
      </c>
      <c r="AR3898" s="17" t="s">
        <v>47</v>
      </c>
      <c r="AS3898" s="17" t="s">
        <v>503</v>
      </c>
      <c r="AT3898" s="17" t="s">
        <v>161</v>
      </c>
      <c r="AU3898" s="17" t="s">
        <v>503</v>
      </c>
      <c r="AV3898" s="17" t="s">
        <v>503</v>
      </c>
      <c r="BE3898" s="17" t="s">
        <v>52</v>
      </c>
      <c r="BF3898" s="17" t="s">
        <v>53</v>
      </c>
      <c r="BG3898" s="18" t="s">
        <v>53</v>
      </c>
      <c r="BL3898" s="17" t="s">
        <v>999</v>
      </c>
      <c r="BM3898" s="19" t="s">
        <v>22</v>
      </c>
      <c r="BN3898" s="19">
        <f>P3898*R3898</f>
        <v>1680</v>
      </c>
      <c r="BO3898" s="19" t="str">
        <f>IF(AND(BN3898&gt;120000, P3898&gt;25, X3898&lt;&gt;"WAVE 0"), "yes", "no")</f>
        <v>no</v>
      </c>
      <c r="BP3898" s="17" t="s">
        <v>51</v>
      </c>
    </row>
    <row r="3899" spans="1:68" x14ac:dyDescent="0.25">
      <c r="A3899" s="12" t="s">
        <v>7879</v>
      </c>
      <c r="B3899" s="12" t="s">
        <v>7880</v>
      </c>
      <c r="C3899" s="13" t="s">
        <v>57</v>
      </c>
      <c r="D3899" s="12" t="s">
        <v>552</v>
      </c>
      <c r="E3899" s="13" t="s">
        <v>6486</v>
      </c>
      <c r="F3899" s="12">
        <v>2019</v>
      </c>
      <c r="G3899" s="13" t="s">
        <v>38</v>
      </c>
      <c r="H3899" s="12" t="s">
        <v>76</v>
      </c>
      <c r="I3899" s="13" t="s">
        <v>51</v>
      </c>
      <c r="J3899" s="12" t="s">
        <v>1729</v>
      </c>
      <c r="K3899" s="13" t="s">
        <v>6345</v>
      </c>
      <c r="L3899" s="12" t="s">
        <v>1234</v>
      </c>
      <c r="M3899" s="13" t="s">
        <v>879</v>
      </c>
      <c r="N3899" s="2" t="s">
        <v>64</v>
      </c>
      <c r="O3899" s="13" t="s">
        <v>20</v>
      </c>
      <c r="P3899" s="14">
        <v>166.3</v>
      </c>
      <c r="Q3899" s="14">
        <v>19789.7</v>
      </c>
      <c r="R3899" s="13">
        <v>139</v>
      </c>
      <c r="S3899" s="15">
        <v>1</v>
      </c>
      <c r="T3899" s="13">
        <v>2</v>
      </c>
      <c r="U3899" s="13">
        <v>2</v>
      </c>
      <c r="V3899" s="16">
        <v>0</v>
      </c>
      <c r="W3899" s="16" t="str">
        <f t="shared" si="60"/>
        <v>PN3604205-1</v>
      </c>
      <c r="Z3899" s="17" t="s">
        <v>38</v>
      </c>
      <c r="AA3899" s="17" t="s">
        <v>1729</v>
      </c>
      <c r="AB3899" s="17" t="s">
        <v>943</v>
      </c>
      <c r="AC3899" s="17" t="s">
        <v>7880</v>
      </c>
      <c r="AD3899" s="17" t="s">
        <v>81</v>
      </c>
      <c r="AE3899" s="17" t="s">
        <v>42</v>
      </c>
      <c r="AF3899" s="17" t="s">
        <v>82</v>
      </c>
      <c r="AG3899" s="17" t="s">
        <v>543</v>
      </c>
      <c r="AJ3899" s="17" t="s">
        <v>83</v>
      </c>
      <c r="AK3899" s="17" t="s">
        <v>84</v>
      </c>
      <c r="AO3899" s="17" t="s">
        <v>130</v>
      </c>
      <c r="AP3899" s="18">
        <v>43339</v>
      </c>
      <c r="AQ3899" s="17" t="s">
        <v>22</v>
      </c>
      <c r="AR3899" s="17" t="s">
        <v>47</v>
      </c>
      <c r="AS3899" s="17" t="s">
        <v>47</v>
      </c>
      <c r="AT3899" s="17" t="s">
        <v>47</v>
      </c>
      <c r="AU3899" s="17" t="s">
        <v>47</v>
      </c>
      <c r="AV3899" s="17" t="s">
        <v>47</v>
      </c>
      <c r="BE3899" s="17" t="s">
        <v>52</v>
      </c>
      <c r="BK3899" s="3" t="s">
        <v>71</v>
      </c>
      <c r="BM3899" s="19">
        <v>18.5746</v>
      </c>
      <c r="BN3899" s="19">
        <f>P3899*R3899</f>
        <v>23115.7</v>
      </c>
      <c r="BO3899" s="19" t="str">
        <f>IF(AND(BN3899&gt;120000, P3899&gt;25, X3899&lt;&gt;"WAVE 0"), "yes", "no")</f>
        <v>no</v>
      </c>
      <c r="BP3899" s="17" t="s">
        <v>22</v>
      </c>
    </row>
    <row r="3900" spans="1:68" x14ac:dyDescent="0.25">
      <c r="A3900" s="11" t="s">
        <v>7881</v>
      </c>
      <c r="B3900" s="12" t="s">
        <v>7882</v>
      </c>
      <c r="C3900" s="13" t="s">
        <v>88</v>
      </c>
      <c r="D3900" s="12" t="s">
        <v>7883</v>
      </c>
      <c r="E3900" s="13" t="s">
        <v>7884</v>
      </c>
      <c r="F3900" s="12">
        <v>2020</v>
      </c>
      <c r="G3900" s="13" t="s">
        <v>1500</v>
      </c>
      <c r="H3900" s="12" t="s">
        <v>76</v>
      </c>
      <c r="I3900" s="13" t="s">
        <v>18</v>
      </c>
      <c r="J3900" s="12" t="s">
        <v>1729</v>
      </c>
      <c r="K3900" s="13" t="s">
        <v>6345</v>
      </c>
      <c r="L3900" s="12" t="s">
        <v>1234</v>
      </c>
      <c r="M3900" s="13" t="s">
        <v>879</v>
      </c>
      <c r="N3900" s="2" t="s">
        <v>64</v>
      </c>
      <c r="O3900" s="13" t="s">
        <v>20</v>
      </c>
      <c r="P3900" s="14"/>
      <c r="Q3900" s="14">
        <v>300862.53999999998</v>
      </c>
      <c r="R3900" s="13">
        <v>542</v>
      </c>
      <c r="S3900" s="15">
        <v>0.66666666666666663</v>
      </c>
      <c r="T3900" s="13">
        <v>1</v>
      </c>
      <c r="U3900" s="13">
        <v>3</v>
      </c>
      <c r="V3900" s="16">
        <v>0</v>
      </c>
      <c r="W3900" s="16" t="str">
        <f t="shared" si="60"/>
        <v>PN3606982-1</v>
      </c>
      <c r="Z3900" s="17" t="s">
        <v>1500</v>
      </c>
      <c r="AA3900" s="17" t="s">
        <v>22</v>
      </c>
      <c r="AB3900" s="17" t="s">
        <v>22</v>
      </c>
      <c r="AC3900" s="17" t="s">
        <v>22</v>
      </c>
      <c r="AD3900" s="17" t="s">
        <v>81</v>
      </c>
      <c r="AE3900" s="17" t="s">
        <v>42</v>
      </c>
      <c r="AF3900" s="17" t="s">
        <v>542</v>
      </c>
      <c r="AG3900" s="17" t="s">
        <v>22</v>
      </c>
      <c r="AJ3900" s="17" t="s">
        <v>83</v>
      </c>
      <c r="AK3900" s="17" t="s">
        <v>84</v>
      </c>
      <c r="AO3900" s="17" t="s">
        <v>85</v>
      </c>
      <c r="AP3900" s="18">
        <v>43545</v>
      </c>
      <c r="AQ3900" s="17" t="s">
        <v>22</v>
      </c>
      <c r="AR3900" s="17" t="s">
        <v>22</v>
      </c>
      <c r="AS3900" s="17" t="s">
        <v>22</v>
      </c>
      <c r="AT3900" s="17" t="s">
        <v>22</v>
      </c>
      <c r="AU3900" s="17" t="s">
        <v>22</v>
      </c>
      <c r="AV3900" s="17" t="s">
        <v>22</v>
      </c>
      <c r="BE3900" s="17" t="s">
        <v>52</v>
      </c>
      <c r="BM3900" s="19" t="s">
        <v>22</v>
      </c>
      <c r="BN3900" s="19">
        <f>P3900*R3900</f>
        <v>0</v>
      </c>
      <c r="BO3900" s="19" t="str">
        <f>IF(AND(BN3900&gt;120000, P3900&gt;25, X3900&lt;&gt;"WAVE 0"), "yes", "no")</f>
        <v>no</v>
      </c>
      <c r="BP3900" s="17" t="s">
        <v>22</v>
      </c>
    </row>
    <row r="3901" spans="1:68" x14ac:dyDescent="0.25">
      <c r="A3901" s="11" t="s">
        <v>7885</v>
      </c>
      <c r="B3901" s="12" t="s">
        <v>715</v>
      </c>
      <c r="C3901" s="13" t="s">
        <v>14</v>
      </c>
      <c r="D3901" s="12" t="s">
        <v>959</v>
      </c>
      <c r="E3901" s="13" t="s">
        <v>960</v>
      </c>
      <c r="F3901" s="12">
        <v>2019</v>
      </c>
      <c r="G3901" s="13" t="s">
        <v>38</v>
      </c>
      <c r="H3901" s="12" t="s">
        <v>330</v>
      </c>
      <c r="I3901" s="13" t="s">
        <v>51</v>
      </c>
      <c r="J3901" s="12" t="s">
        <v>965</v>
      </c>
      <c r="K3901" s="13" t="s">
        <v>966</v>
      </c>
      <c r="L3901" s="12" t="s">
        <v>967</v>
      </c>
      <c r="M3901" s="13" t="s">
        <v>359</v>
      </c>
      <c r="N3901" s="2" t="s">
        <v>19</v>
      </c>
      <c r="O3901" s="13" t="s">
        <v>20</v>
      </c>
      <c r="P3901" s="14">
        <v>58.96</v>
      </c>
      <c r="Q3901" s="14">
        <v>3891.3599999999997</v>
      </c>
      <c r="R3901" s="13">
        <v>32</v>
      </c>
      <c r="S3901" s="15">
        <v>1</v>
      </c>
      <c r="T3901" s="13">
        <v>1</v>
      </c>
      <c r="U3901" s="13">
        <v>0</v>
      </c>
      <c r="V3901" s="16">
        <v>0</v>
      </c>
      <c r="W3901" s="16" t="str">
        <f t="shared" si="60"/>
        <v>PN360752</v>
      </c>
      <c r="X3901" s="17" t="s">
        <v>699</v>
      </c>
      <c r="Z3901" s="17" t="s">
        <v>38</v>
      </c>
      <c r="AB3901" s="17" t="s">
        <v>169</v>
      </c>
      <c r="AC3901" s="17" t="s">
        <v>715</v>
      </c>
      <c r="AD3901" s="17" t="s">
        <v>969</v>
      </c>
      <c r="AE3901" s="17" t="s">
        <v>42</v>
      </c>
      <c r="AF3901" s="17" t="s">
        <v>393</v>
      </c>
      <c r="AG3901" s="17" t="s">
        <v>970</v>
      </c>
      <c r="AJ3901" s="17" t="s">
        <v>490</v>
      </c>
      <c r="AK3901" s="17" t="s">
        <v>491</v>
      </c>
      <c r="AO3901" s="17" t="s">
        <v>85</v>
      </c>
      <c r="AP3901" s="18">
        <v>43193</v>
      </c>
      <c r="AQ3901" s="17" t="s">
        <v>22</v>
      </c>
      <c r="AR3901" s="17" t="s">
        <v>47</v>
      </c>
      <c r="AS3901" s="17" t="s">
        <v>47</v>
      </c>
      <c r="AT3901" s="17" t="s">
        <v>161</v>
      </c>
      <c r="AU3901" s="17" t="s">
        <v>162</v>
      </c>
      <c r="AV3901" s="17" t="s">
        <v>162</v>
      </c>
      <c r="AW3901" s="17" t="s">
        <v>266</v>
      </c>
      <c r="AX3901" s="17" t="s">
        <v>267</v>
      </c>
      <c r="AY3901" s="17" t="s">
        <v>691</v>
      </c>
      <c r="AZ3901" s="17" t="s">
        <v>269</v>
      </c>
      <c r="BA3901" s="17" t="s">
        <v>285</v>
      </c>
      <c r="BB3901" s="17" t="s">
        <v>51</v>
      </c>
      <c r="BD3901" s="17">
        <v>5</v>
      </c>
      <c r="BE3901" s="17" t="s">
        <v>52</v>
      </c>
      <c r="BF3901" s="17" t="s">
        <v>972</v>
      </c>
      <c r="BG3901" s="18">
        <v>44137</v>
      </c>
      <c r="BL3901" s="17" t="s">
        <v>973</v>
      </c>
      <c r="BM3901" s="19" t="s">
        <v>22</v>
      </c>
      <c r="BN3901" s="19">
        <f>P3901*R3901</f>
        <v>1886.72</v>
      </c>
      <c r="BO3901" s="19" t="str">
        <f>IF(AND(BN3901&gt;120000, P3901&gt;25, X3901&lt;&gt;"WAVE 0"), "yes", "no")</f>
        <v>no</v>
      </c>
      <c r="BP3901" s="17" t="s">
        <v>51</v>
      </c>
    </row>
    <row r="3902" spans="1:68" x14ac:dyDescent="0.25">
      <c r="A3902" s="11" t="s">
        <v>7886</v>
      </c>
      <c r="B3902" s="12" t="s">
        <v>6510</v>
      </c>
      <c r="C3902" s="13" t="s">
        <v>14</v>
      </c>
      <c r="D3902" s="12" t="s">
        <v>328</v>
      </c>
      <c r="E3902" s="13" t="s">
        <v>329</v>
      </c>
      <c r="F3902" s="12">
        <v>2020</v>
      </c>
      <c r="G3902" s="13" t="s">
        <v>207</v>
      </c>
      <c r="H3902" s="12" t="s">
        <v>18</v>
      </c>
      <c r="I3902" s="13" t="s">
        <v>51</v>
      </c>
      <c r="J3902" s="12" t="s">
        <v>18</v>
      </c>
      <c r="K3902" s="13" t="s">
        <v>18</v>
      </c>
      <c r="L3902" s="12" t="s">
        <v>18</v>
      </c>
      <c r="M3902" s="13" t="s">
        <v>18</v>
      </c>
      <c r="N3902" s="2" t="s">
        <v>194</v>
      </c>
      <c r="O3902" s="13" t="s">
        <v>335</v>
      </c>
      <c r="P3902" s="14">
        <v>163.3074</v>
      </c>
      <c r="Q3902" s="14">
        <v>165.06</v>
      </c>
      <c r="R3902" s="13">
        <v>0</v>
      </c>
      <c r="S3902" s="15">
        <v>1</v>
      </c>
      <c r="T3902" s="13">
        <v>1</v>
      </c>
      <c r="U3902" s="13">
        <v>0</v>
      </c>
      <c r="V3902" s="16">
        <v>0</v>
      </c>
      <c r="W3902" s="16" t="str">
        <f t="shared" si="60"/>
        <v>PN360-851154</v>
      </c>
      <c r="AA3902" s="17" t="s">
        <v>22</v>
      </c>
      <c r="AB3902" s="17" t="s">
        <v>22</v>
      </c>
      <c r="AC3902" s="17" t="s">
        <v>22</v>
      </c>
      <c r="AD3902" s="17" t="s">
        <v>22</v>
      </c>
      <c r="AE3902" s="17" t="s">
        <v>22</v>
      </c>
      <c r="AF3902" s="17" t="s">
        <v>22</v>
      </c>
      <c r="AG3902" s="17" t="s">
        <v>22</v>
      </c>
      <c r="AJ3902" s="17" t="s">
        <v>22</v>
      </c>
      <c r="AK3902" s="17" t="s">
        <v>22</v>
      </c>
      <c r="AO3902" s="17" t="s">
        <v>22</v>
      </c>
      <c r="AP3902" s="18" t="s">
        <v>22</v>
      </c>
      <c r="AQ3902" s="17" t="s">
        <v>22</v>
      </c>
      <c r="AR3902" s="17" t="s">
        <v>22</v>
      </c>
      <c r="AS3902" s="17" t="s">
        <v>22</v>
      </c>
      <c r="AT3902" s="17" t="s">
        <v>22</v>
      </c>
      <c r="AU3902" s="17" t="s">
        <v>22</v>
      </c>
      <c r="AV3902" s="17" t="s">
        <v>22</v>
      </c>
      <c r="AW3902" s="17" t="s">
        <v>22</v>
      </c>
      <c r="AX3902" s="17" t="s">
        <v>22</v>
      </c>
      <c r="AY3902" s="17" t="s">
        <v>22</v>
      </c>
      <c r="AZ3902" s="17" t="s">
        <v>22</v>
      </c>
      <c r="BA3902" s="17" t="s">
        <v>22</v>
      </c>
      <c r="BD3902" s="17" t="s">
        <v>22</v>
      </c>
      <c r="BE3902" s="17" t="s">
        <v>22</v>
      </c>
      <c r="BF3902" s="17" t="s">
        <v>22</v>
      </c>
      <c r="BG3902" s="18" t="s">
        <v>22</v>
      </c>
      <c r="BH3902" s="3" t="s">
        <v>22</v>
      </c>
      <c r="BI3902" s="3" t="s">
        <v>22</v>
      </c>
      <c r="BK3902" s="3" t="s">
        <v>22</v>
      </c>
      <c r="BL3902" s="17" t="s">
        <v>22</v>
      </c>
      <c r="BM3902" s="19" t="s">
        <v>22</v>
      </c>
      <c r="BN3902" s="19">
        <f>P3902*R3902</f>
        <v>0</v>
      </c>
      <c r="BO3902" s="19" t="str">
        <f>IF(AND(BN3902&gt;120000, P3902&gt;25, X3902&lt;&gt;"WAVE 0"), "yes", "no")</f>
        <v>no</v>
      </c>
      <c r="BP3902" s="17" t="s">
        <v>22</v>
      </c>
    </row>
    <row r="3903" spans="1:68" x14ac:dyDescent="0.25">
      <c r="A3903" s="11" t="s">
        <v>7887</v>
      </c>
      <c r="B3903" s="12" t="s">
        <v>2123</v>
      </c>
      <c r="C3903" s="13" t="s">
        <v>14</v>
      </c>
      <c r="D3903" s="12" t="s">
        <v>5330</v>
      </c>
      <c r="E3903" s="13" t="s">
        <v>5331</v>
      </c>
      <c r="F3903" s="12">
        <v>2019</v>
      </c>
      <c r="G3903" s="13" t="s">
        <v>38</v>
      </c>
      <c r="H3903" s="12" t="s">
        <v>76</v>
      </c>
      <c r="I3903" s="13" t="s">
        <v>18</v>
      </c>
      <c r="J3903" s="12" t="s">
        <v>7878</v>
      </c>
      <c r="K3903" s="13" t="s">
        <v>6176</v>
      </c>
      <c r="L3903" s="12" t="s">
        <v>1234</v>
      </c>
      <c r="M3903" s="13" t="s">
        <v>879</v>
      </c>
      <c r="N3903" s="2" t="s">
        <v>19</v>
      </c>
      <c r="O3903" s="13" t="s">
        <v>20</v>
      </c>
      <c r="P3903" s="14">
        <v>316.05</v>
      </c>
      <c r="Q3903" s="14">
        <v>948.15</v>
      </c>
      <c r="R3903" s="13">
        <v>0</v>
      </c>
      <c r="S3903" s="15">
        <v>1</v>
      </c>
      <c r="T3903" s="13">
        <v>1</v>
      </c>
      <c r="U3903" s="13">
        <v>3</v>
      </c>
      <c r="V3903" s="16">
        <v>0</v>
      </c>
      <c r="W3903" s="16" t="str">
        <f t="shared" si="60"/>
        <v>PN3609107-1</v>
      </c>
      <c r="Z3903" s="13" t="s">
        <v>38</v>
      </c>
      <c r="AJ3903" s="17" t="s">
        <v>83</v>
      </c>
      <c r="AK3903" s="17" t="s">
        <v>84</v>
      </c>
      <c r="BN3903" s="19">
        <f>P3903*R3903</f>
        <v>0</v>
      </c>
      <c r="BO3903" s="19" t="str">
        <f>IF(AND(BN3903&gt;120000, P3903&gt;25, X3903&lt;&gt;"WAVE 0"), "yes", "no")</f>
        <v>no</v>
      </c>
      <c r="BP3903" s="17" t="s">
        <v>51</v>
      </c>
    </row>
    <row r="3904" spans="1:68" x14ac:dyDescent="0.25">
      <c r="A3904" s="11" t="s">
        <v>7888</v>
      </c>
      <c r="B3904" s="12" t="s">
        <v>7889</v>
      </c>
      <c r="C3904" s="13" t="s">
        <v>57</v>
      </c>
      <c r="D3904" s="12" t="s">
        <v>3450</v>
      </c>
      <c r="E3904" s="13" t="s">
        <v>6038</v>
      </c>
      <c r="F3904" s="12">
        <v>2019</v>
      </c>
      <c r="G3904" s="13" t="s">
        <v>17</v>
      </c>
      <c r="H3904" s="12" t="s">
        <v>330</v>
      </c>
      <c r="I3904" s="13" t="s">
        <v>51</v>
      </c>
      <c r="J3904" s="12" t="s">
        <v>1263</v>
      </c>
      <c r="K3904" s="13" t="s">
        <v>1264</v>
      </c>
      <c r="L3904" s="12" t="s">
        <v>358</v>
      </c>
      <c r="M3904" s="13" t="s">
        <v>359</v>
      </c>
      <c r="N3904" s="2" t="s">
        <v>64</v>
      </c>
      <c r="O3904" s="13" t="s">
        <v>20</v>
      </c>
      <c r="P3904" s="14">
        <v>3.7</v>
      </c>
      <c r="Q3904" s="14">
        <v>5605.5</v>
      </c>
      <c r="R3904" s="13">
        <v>1250</v>
      </c>
      <c r="S3904" s="15">
        <v>0.66666666666666663</v>
      </c>
      <c r="T3904" s="13">
        <v>1</v>
      </c>
      <c r="U3904" s="13">
        <v>4</v>
      </c>
      <c r="V3904" s="16">
        <v>0</v>
      </c>
      <c r="W3904" s="16" t="str">
        <f t="shared" si="60"/>
        <v>PN3609119-10</v>
      </c>
      <c r="Z3904" s="17" t="s">
        <v>17</v>
      </c>
      <c r="AA3904" s="17" t="s">
        <v>1263</v>
      </c>
      <c r="AB3904" s="17" t="s">
        <v>22</v>
      </c>
      <c r="AC3904" s="17" t="s">
        <v>22</v>
      </c>
      <c r="AD3904" s="17" t="s">
        <v>81</v>
      </c>
      <c r="AE3904" s="17" t="s">
        <v>42</v>
      </c>
      <c r="AF3904" s="17" t="s">
        <v>1794</v>
      </c>
      <c r="AG3904" s="17" t="s">
        <v>22</v>
      </c>
      <c r="AJ3904" s="17" t="s">
        <v>83</v>
      </c>
      <c r="AK3904" s="17" t="s">
        <v>84</v>
      </c>
      <c r="AO3904" s="17" t="s">
        <v>130</v>
      </c>
      <c r="AP3904" s="18">
        <v>43545</v>
      </c>
      <c r="AQ3904" s="17">
        <v>2</v>
      </c>
      <c r="AR3904" s="17" t="s">
        <v>22</v>
      </c>
      <c r="AS3904" s="17" t="s">
        <v>22</v>
      </c>
      <c r="AT3904" s="17" t="s">
        <v>22</v>
      </c>
      <c r="AU3904" s="17" t="s">
        <v>22</v>
      </c>
      <c r="AV3904" s="17" t="s">
        <v>22</v>
      </c>
      <c r="BE3904" s="17" t="s">
        <v>210</v>
      </c>
      <c r="BM3904" s="19">
        <v>1858.997988888889</v>
      </c>
      <c r="BN3904" s="19">
        <f>P3904*R3904</f>
        <v>4625</v>
      </c>
      <c r="BO3904" s="19" t="str">
        <f>IF(AND(BN3904&gt;120000, P3904&gt;25, X3904&lt;&gt;"WAVE 0"), "yes", "no")</f>
        <v>no</v>
      </c>
      <c r="BP3904" s="17" t="s">
        <v>22</v>
      </c>
    </row>
    <row r="3905" spans="1:68" x14ac:dyDescent="0.25">
      <c r="A3905" s="11" t="s">
        <v>7890</v>
      </c>
      <c r="B3905" s="12" t="s">
        <v>7891</v>
      </c>
      <c r="C3905" s="13" t="s">
        <v>14</v>
      </c>
      <c r="D3905" s="12" t="s">
        <v>5330</v>
      </c>
      <c r="E3905" s="13" t="s">
        <v>5331</v>
      </c>
      <c r="F3905" s="12">
        <v>2019</v>
      </c>
      <c r="G3905" s="13" t="s">
        <v>38</v>
      </c>
      <c r="H3905" s="12" t="s">
        <v>76</v>
      </c>
      <c r="I3905" s="13" t="s">
        <v>18</v>
      </c>
      <c r="J3905" s="12" t="s">
        <v>7878</v>
      </c>
      <c r="K3905" s="13" t="s">
        <v>6176</v>
      </c>
      <c r="L3905" s="12" t="s">
        <v>1234</v>
      </c>
      <c r="M3905" s="13" t="s">
        <v>879</v>
      </c>
      <c r="N3905" s="2" t="s">
        <v>19</v>
      </c>
      <c r="O3905" s="13" t="s">
        <v>20</v>
      </c>
      <c r="P3905" s="14">
        <v>220.3</v>
      </c>
      <c r="Q3905" s="14"/>
      <c r="R3905" s="13">
        <v>15</v>
      </c>
      <c r="S3905" s="15"/>
      <c r="T3905" s="13">
        <v>1</v>
      </c>
      <c r="U3905" s="13"/>
      <c r="V3905" s="16"/>
      <c r="W3905" s="16" t="str">
        <f t="shared" si="60"/>
        <v>PN3609123-1</v>
      </c>
      <c r="Z3905" s="13" t="s">
        <v>38</v>
      </c>
      <c r="AA3905" s="17" t="s">
        <v>22</v>
      </c>
      <c r="AB3905" s="17" t="s">
        <v>22</v>
      </c>
      <c r="AC3905" s="17" t="s">
        <v>22</v>
      </c>
      <c r="AD3905" s="17" t="s">
        <v>22</v>
      </c>
      <c r="AE3905" s="17" t="s">
        <v>22</v>
      </c>
      <c r="AF3905" s="17" t="s">
        <v>22</v>
      </c>
      <c r="AG3905" s="17" t="s">
        <v>22</v>
      </c>
      <c r="AJ3905" s="17" t="s">
        <v>22</v>
      </c>
      <c r="AK3905" s="17" t="s">
        <v>22</v>
      </c>
      <c r="AO3905" s="17" t="s">
        <v>22</v>
      </c>
      <c r="AP3905" s="18" t="s">
        <v>22</v>
      </c>
      <c r="AQ3905" s="17" t="s">
        <v>22</v>
      </c>
      <c r="AR3905" s="17" t="s">
        <v>22</v>
      </c>
      <c r="AS3905" s="17" t="s">
        <v>22</v>
      </c>
      <c r="AT3905" s="17" t="s">
        <v>22</v>
      </c>
      <c r="AU3905" s="17" t="s">
        <v>22</v>
      </c>
      <c r="AV3905" s="17" t="s">
        <v>22</v>
      </c>
      <c r="AW3905" s="17" t="s">
        <v>22</v>
      </c>
      <c r="AX3905" s="17" t="s">
        <v>22</v>
      </c>
      <c r="AY3905" s="17" t="s">
        <v>22</v>
      </c>
      <c r="AZ3905" s="17" t="s">
        <v>22</v>
      </c>
      <c r="BA3905" s="17" t="s">
        <v>22</v>
      </c>
      <c r="BD3905" s="17" t="s">
        <v>22</v>
      </c>
      <c r="BE3905" s="17" t="s">
        <v>22</v>
      </c>
      <c r="BF3905" s="17" t="s">
        <v>22</v>
      </c>
      <c r="BG3905" s="18" t="s">
        <v>22</v>
      </c>
      <c r="BH3905" s="3" t="s">
        <v>22</v>
      </c>
      <c r="BI3905" s="3" t="s">
        <v>22</v>
      </c>
      <c r="BK3905" s="3" t="s">
        <v>22</v>
      </c>
      <c r="BL3905" s="17" t="s">
        <v>22</v>
      </c>
      <c r="BM3905" s="19" t="s">
        <v>22</v>
      </c>
      <c r="BN3905" s="19">
        <f>P3905*R3905</f>
        <v>3304.5</v>
      </c>
      <c r="BO3905" s="19" t="str">
        <f>IF(AND(BN3905&gt;120000, P3905&gt;25, X3905&lt;&gt;"WAVE 0"), "yes", "no")</f>
        <v>no</v>
      </c>
      <c r="BP3905" s="17" t="s">
        <v>22</v>
      </c>
    </row>
    <row r="3906" spans="1:68" x14ac:dyDescent="0.25">
      <c r="A3906" s="11" t="s">
        <v>7892</v>
      </c>
      <c r="B3906" s="12" t="s">
        <v>7893</v>
      </c>
      <c r="C3906" s="13" t="s">
        <v>88</v>
      </c>
      <c r="D3906" s="12" t="s">
        <v>7894</v>
      </c>
      <c r="E3906" s="13" t="s">
        <v>7895</v>
      </c>
      <c r="F3906" s="12">
        <v>2019</v>
      </c>
      <c r="G3906" s="13" t="s">
        <v>684</v>
      </c>
      <c r="H3906" s="12" t="s">
        <v>76</v>
      </c>
      <c r="I3906" s="13" t="s">
        <v>51</v>
      </c>
      <c r="J3906" s="12" t="s">
        <v>6175</v>
      </c>
      <c r="K3906" s="13" t="s">
        <v>6176</v>
      </c>
      <c r="L3906" s="12" t="s">
        <v>1234</v>
      </c>
      <c r="M3906" s="13" t="s">
        <v>879</v>
      </c>
      <c r="N3906" s="2" t="s">
        <v>64</v>
      </c>
      <c r="O3906" s="13" t="s">
        <v>20</v>
      </c>
      <c r="P3906" s="14">
        <v>1283.1072999999999</v>
      </c>
      <c r="Q3906" s="14">
        <v>5173275</v>
      </c>
      <c r="R3906" s="13">
        <v>3270</v>
      </c>
      <c r="S3906" s="15">
        <v>0.38297872340425532</v>
      </c>
      <c r="T3906" s="13">
        <v>1</v>
      </c>
      <c r="U3906" s="13">
        <v>5</v>
      </c>
      <c r="V3906" s="16">
        <v>248.57071836937607</v>
      </c>
      <c r="W3906" s="16" t="str">
        <f t="shared" ref="W3906:W3969" si="61">"PN"&amp;A3906</f>
        <v>PN3610894-20</v>
      </c>
      <c r="Z3906" s="17" t="s">
        <v>684</v>
      </c>
      <c r="AA3906" s="17" t="s">
        <v>3506</v>
      </c>
      <c r="AB3906" s="17" t="s">
        <v>22</v>
      </c>
      <c r="AC3906" s="17" t="s">
        <v>22</v>
      </c>
      <c r="AD3906" s="17" t="s">
        <v>81</v>
      </c>
      <c r="AE3906" s="17" t="s">
        <v>42</v>
      </c>
      <c r="AF3906" s="17" t="s">
        <v>2274</v>
      </c>
      <c r="AG3906" s="17" t="s">
        <v>22</v>
      </c>
      <c r="AJ3906" s="17" t="s">
        <v>83</v>
      </c>
      <c r="AK3906" s="17" t="s">
        <v>84</v>
      </c>
      <c r="AO3906" s="17" t="s">
        <v>46</v>
      </c>
      <c r="AP3906" s="18">
        <v>43168</v>
      </c>
      <c r="AQ3906" s="17">
        <v>5</v>
      </c>
      <c r="AR3906" s="17" t="s">
        <v>22</v>
      </c>
      <c r="AS3906" s="17" t="s">
        <v>22</v>
      </c>
      <c r="AT3906" s="17" t="s">
        <v>22</v>
      </c>
      <c r="AU3906" s="17" t="s">
        <v>22</v>
      </c>
      <c r="AV3906" s="17" t="s">
        <v>22</v>
      </c>
      <c r="BE3906" s="17" t="s">
        <v>52</v>
      </c>
      <c r="BM3906" s="19">
        <v>57865.190070618264</v>
      </c>
      <c r="BN3906" s="19">
        <f>P3906*R3906</f>
        <v>4195760.8709999993</v>
      </c>
      <c r="BO3906" s="19" t="str">
        <f>IF(AND(BN3906&gt;120000, P3906&gt;25, X3906&lt;&gt;"WAVE 0"), "yes", "no")</f>
        <v>yes</v>
      </c>
      <c r="BP3906" s="17" t="s">
        <v>51</v>
      </c>
    </row>
    <row r="3907" spans="1:68" x14ac:dyDescent="0.25">
      <c r="A3907" s="11" t="s">
        <v>7896</v>
      </c>
      <c r="B3907" s="12" t="s">
        <v>7897</v>
      </c>
      <c r="C3907" s="13" t="s">
        <v>88</v>
      </c>
      <c r="D3907" s="12" t="s">
        <v>7894</v>
      </c>
      <c r="E3907" s="13" t="s">
        <v>7895</v>
      </c>
      <c r="F3907" s="12">
        <v>2019</v>
      </c>
      <c r="G3907" s="13" t="s">
        <v>684</v>
      </c>
      <c r="H3907" s="12" t="s">
        <v>76</v>
      </c>
      <c r="I3907" s="13" t="s">
        <v>18</v>
      </c>
      <c r="J3907" s="12" t="s">
        <v>6175</v>
      </c>
      <c r="K3907" s="13" t="s">
        <v>6176</v>
      </c>
      <c r="L3907" s="12" t="s">
        <v>1234</v>
      </c>
      <c r="M3907" s="13" t="s">
        <v>879</v>
      </c>
      <c r="N3907" s="2" t="s">
        <v>64</v>
      </c>
      <c r="O3907" s="13" t="s">
        <v>20</v>
      </c>
      <c r="P3907" s="14">
        <v>1485.2938999999999</v>
      </c>
      <c r="Q3907" s="14">
        <v>515397</v>
      </c>
      <c r="R3907" s="13">
        <v>2879</v>
      </c>
      <c r="S3907" s="15">
        <v>0.08</v>
      </c>
      <c r="T3907" s="13">
        <v>1</v>
      </c>
      <c r="U3907" s="13">
        <v>4</v>
      </c>
      <c r="V3907" s="16">
        <v>0</v>
      </c>
      <c r="W3907" s="16" t="str">
        <f t="shared" si="61"/>
        <v>PN3610894-22</v>
      </c>
      <c r="Z3907" s="17" t="s">
        <v>684</v>
      </c>
      <c r="AA3907" s="17" t="s">
        <v>176</v>
      </c>
      <c r="AB3907" s="17" t="s">
        <v>22</v>
      </c>
      <c r="AC3907" s="17" t="s">
        <v>22</v>
      </c>
      <c r="AD3907" s="17" t="s">
        <v>81</v>
      </c>
      <c r="AE3907" s="17" t="s">
        <v>42</v>
      </c>
      <c r="AF3907" s="17" t="s">
        <v>2274</v>
      </c>
      <c r="AG3907" s="17" t="s">
        <v>22</v>
      </c>
      <c r="AJ3907" s="17" t="s">
        <v>83</v>
      </c>
      <c r="AK3907" s="17" t="s">
        <v>84</v>
      </c>
      <c r="AO3907" s="17" t="s">
        <v>46</v>
      </c>
      <c r="AP3907" s="18">
        <v>43168</v>
      </c>
      <c r="AQ3907" s="17" t="s">
        <v>22</v>
      </c>
      <c r="AR3907" s="17" t="s">
        <v>22</v>
      </c>
      <c r="AS3907" s="17" t="s">
        <v>22</v>
      </c>
      <c r="AT3907" s="17" t="s">
        <v>22</v>
      </c>
      <c r="AU3907" s="17" t="s">
        <v>22</v>
      </c>
      <c r="AV3907" s="17" t="s">
        <v>22</v>
      </c>
      <c r="BE3907" s="17" t="s">
        <v>52</v>
      </c>
      <c r="BM3907" s="19">
        <v>1792.5181421910086</v>
      </c>
      <c r="BN3907" s="19">
        <f>P3907*R3907</f>
        <v>4276161.1381000001</v>
      </c>
      <c r="BO3907" s="19" t="str">
        <f>IF(AND(BN3907&gt;120000, P3907&gt;25, X3907&lt;&gt;"WAVE 0"), "yes", "no")</f>
        <v>yes</v>
      </c>
      <c r="BP3907" s="17" t="s">
        <v>51</v>
      </c>
    </row>
    <row r="3908" spans="1:68" x14ac:dyDescent="0.25">
      <c r="A3908" s="11" t="s">
        <v>7898</v>
      </c>
      <c r="B3908" s="12" t="s">
        <v>7899</v>
      </c>
      <c r="C3908" s="13" t="s">
        <v>14</v>
      </c>
      <c r="D3908" s="12" t="s">
        <v>1920</v>
      </c>
      <c r="E3908" s="13" t="s">
        <v>1921</v>
      </c>
      <c r="F3908" s="12">
        <v>2019</v>
      </c>
      <c r="G3908" s="13" t="s">
        <v>38</v>
      </c>
      <c r="H3908" s="12" t="s">
        <v>330</v>
      </c>
      <c r="I3908" s="13" t="s">
        <v>51</v>
      </c>
      <c r="J3908" s="12" t="s">
        <v>1263</v>
      </c>
      <c r="K3908" s="13" t="s">
        <v>1264</v>
      </c>
      <c r="L3908" s="12" t="s">
        <v>358</v>
      </c>
      <c r="M3908" s="13" t="s">
        <v>359</v>
      </c>
      <c r="N3908" s="2" t="s">
        <v>19</v>
      </c>
      <c r="O3908" s="13" t="s">
        <v>20</v>
      </c>
      <c r="P3908" s="14">
        <v>676.00329999999997</v>
      </c>
      <c r="Q3908" s="14"/>
      <c r="R3908" s="13">
        <v>0</v>
      </c>
      <c r="S3908" s="15"/>
      <c r="T3908" s="13">
        <v>1</v>
      </c>
      <c r="U3908" s="13"/>
      <c r="V3908" s="16"/>
      <c r="W3908" s="16" t="str">
        <f t="shared" si="61"/>
        <v>PN3611524-2</v>
      </c>
      <c r="X3908" s="17" t="s">
        <v>699</v>
      </c>
      <c r="Z3908" s="17" t="s">
        <v>38</v>
      </c>
      <c r="AB3908" s="17" t="s">
        <v>501</v>
      </c>
      <c r="AC3908" s="17" t="s">
        <v>7900</v>
      </c>
      <c r="AD3908" s="17" t="s">
        <v>81</v>
      </c>
      <c r="AE3908" s="17" t="s">
        <v>42</v>
      </c>
      <c r="AF3908" s="17" t="s">
        <v>1794</v>
      </c>
      <c r="AG3908" s="17" t="s">
        <v>543</v>
      </c>
      <c r="AJ3908" s="17" t="s">
        <v>1594</v>
      </c>
      <c r="AK3908" s="17" t="s">
        <v>1595</v>
      </c>
      <c r="AO3908" s="17" t="s">
        <v>85</v>
      </c>
      <c r="AP3908" s="18">
        <v>43545</v>
      </c>
      <c r="AQ3908" s="17" t="s">
        <v>22</v>
      </c>
      <c r="AR3908" s="17" t="s">
        <v>47</v>
      </c>
      <c r="AS3908" s="17" t="s">
        <v>47</v>
      </c>
      <c r="AT3908" s="17" t="s">
        <v>161</v>
      </c>
      <c r="AU3908" s="17" t="s">
        <v>162</v>
      </c>
      <c r="AV3908" s="17" t="s">
        <v>162</v>
      </c>
      <c r="AW3908" s="17" t="s">
        <v>266</v>
      </c>
      <c r="AX3908" s="17" t="s">
        <v>904</v>
      </c>
      <c r="BA3908" s="17" t="s">
        <v>906</v>
      </c>
      <c r="BB3908" s="17" t="s">
        <v>51</v>
      </c>
      <c r="BD3908" s="17">
        <v>5</v>
      </c>
      <c r="BE3908" s="17" t="s">
        <v>52</v>
      </c>
      <c r="BF3908" s="17" t="s">
        <v>1922</v>
      </c>
      <c r="BG3908" s="18">
        <v>44046</v>
      </c>
      <c r="BL3908" s="17" t="s">
        <v>1923</v>
      </c>
      <c r="BM3908" s="19" t="s">
        <v>22</v>
      </c>
      <c r="BN3908" s="19">
        <f>P3908*R3908</f>
        <v>0</v>
      </c>
      <c r="BO3908" s="19" t="str">
        <f>IF(AND(BN3908&gt;120000, P3908&gt;25, X3908&lt;&gt;"WAVE 0"), "yes", "no")</f>
        <v>no</v>
      </c>
      <c r="BP3908" s="17" t="s">
        <v>22</v>
      </c>
    </row>
    <row r="3909" spans="1:68" x14ac:dyDescent="0.25">
      <c r="A3909" s="11" t="s">
        <v>7901</v>
      </c>
      <c r="B3909" s="12" t="s">
        <v>7902</v>
      </c>
      <c r="C3909" s="13" t="s">
        <v>57</v>
      </c>
      <c r="D3909" s="12" t="s">
        <v>7903</v>
      </c>
      <c r="E3909" s="13" t="s">
        <v>7904</v>
      </c>
      <c r="F3909" s="12">
        <v>2019</v>
      </c>
      <c r="G3909" s="13" t="s">
        <v>38</v>
      </c>
      <c r="H3909" s="12" t="s">
        <v>76</v>
      </c>
      <c r="I3909" s="13" t="s">
        <v>18</v>
      </c>
      <c r="J3909" s="12" t="s">
        <v>7878</v>
      </c>
      <c r="K3909" s="13" t="s">
        <v>6176</v>
      </c>
      <c r="L3909" s="12" t="s">
        <v>1234</v>
      </c>
      <c r="M3909" s="13" t="s">
        <v>879</v>
      </c>
      <c r="N3909" s="2" t="s">
        <v>64</v>
      </c>
      <c r="O3909" s="13" t="s">
        <v>20</v>
      </c>
      <c r="P3909" s="14">
        <v>10950</v>
      </c>
      <c r="Q3909" s="14">
        <v>29934.100000000002</v>
      </c>
      <c r="R3909" s="13">
        <v>81</v>
      </c>
      <c r="S3909" s="15">
        <v>0.95121951219512191</v>
      </c>
      <c r="T3909" s="13">
        <v>3</v>
      </c>
      <c r="U3909" s="13">
        <v>4</v>
      </c>
      <c r="V3909" s="16">
        <v>0</v>
      </c>
      <c r="W3909" s="16" t="str">
        <f t="shared" si="61"/>
        <v>PN3611904-1</v>
      </c>
      <c r="Z3909" s="17" t="s">
        <v>684</v>
      </c>
      <c r="AA3909" s="17" t="s">
        <v>7878</v>
      </c>
      <c r="AB3909" s="17" t="s">
        <v>689</v>
      </c>
      <c r="AC3909" s="17" t="s">
        <v>7905</v>
      </c>
      <c r="AD3909" s="17" t="s">
        <v>81</v>
      </c>
      <c r="AE3909" s="17" t="s">
        <v>42</v>
      </c>
      <c r="AF3909" s="17" t="s">
        <v>82</v>
      </c>
      <c r="AG3909" s="17" t="s">
        <v>543</v>
      </c>
      <c r="AJ3909" s="17" t="s">
        <v>83</v>
      </c>
      <c r="AK3909" s="17" t="s">
        <v>84</v>
      </c>
      <c r="AO3909" s="17" t="s">
        <v>85</v>
      </c>
      <c r="AP3909" s="18">
        <v>43545</v>
      </c>
      <c r="AQ3909" s="17" t="s">
        <v>22</v>
      </c>
      <c r="AR3909" s="17" t="s">
        <v>47</v>
      </c>
      <c r="AS3909" s="17" t="s">
        <v>47</v>
      </c>
      <c r="AT3909" s="17" t="s">
        <v>47</v>
      </c>
      <c r="AU3909" s="17" t="s">
        <v>47</v>
      </c>
      <c r="AV3909" s="17" t="s">
        <v>47</v>
      </c>
      <c r="BE3909" s="17" t="s">
        <v>52</v>
      </c>
      <c r="BH3909" s="3" t="s">
        <v>556</v>
      </c>
      <c r="BK3909" s="3" t="s">
        <v>71</v>
      </c>
      <c r="BM3909" s="19">
        <v>120112.81596415213</v>
      </c>
      <c r="BN3909" s="19">
        <f>P3909*R3909</f>
        <v>886950</v>
      </c>
      <c r="BO3909" s="19" t="str">
        <f>IF(AND(BN3909&gt;120000, P3909&gt;25, X3909&lt;&gt;"WAVE 0"), "yes", "no")</f>
        <v>yes</v>
      </c>
      <c r="BP3909" s="17" t="s">
        <v>51</v>
      </c>
    </row>
    <row r="3910" spans="1:68" x14ac:dyDescent="0.25">
      <c r="A3910" s="11" t="s">
        <v>7906</v>
      </c>
      <c r="B3910" s="12" t="s">
        <v>7907</v>
      </c>
      <c r="C3910" s="13" t="s">
        <v>14</v>
      </c>
      <c r="D3910" s="12" t="s">
        <v>5907</v>
      </c>
      <c r="E3910" s="13" t="s">
        <v>5908</v>
      </c>
      <c r="F3910" s="12">
        <v>2020</v>
      </c>
      <c r="G3910" s="13" t="s">
        <v>684</v>
      </c>
      <c r="H3910" s="12" t="s">
        <v>18</v>
      </c>
      <c r="I3910" s="13" t="s">
        <v>18</v>
      </c>
      <c r="J3910" s="12" t="s">
        <v>18</v>
      </c>
      <c r="K3910" s="13" t="s">
        <v>18</v>
      </c>
      <c r="L3910" s="12" t="s">
        <v>18</v>
      </c>
      <c r="M3910" s="13" t="s">
        <v>18</v>
      </c>
      <c r="N3910" s="2" t="s">
        <v>19</v>
      </c>
      <c r="O3910" s="13" t="s">
        <v>20</v>
      </c>
      <c r="P3910" s="14">
        <v>322</v>
      </c>
      <c r="Q3910" s="14">
        <v>32200</v>
      </c>
      <c r="R3910" s="13">
        <v>0</v>
      </c>
      <c r="S3910" s="15">
        <v>0</v>
      </c>
      <c r="T3910" s="13">
        <v>2</v>
      </c>
      <c r="U3910" s="13">
        <v>1</v>
      </c>
      <c r="V3910" s="16">
        <v>0</v>
      </c>
      <c r="W3910" s="16" t="str">
        <f t="shared" si="61"/>
        <v>PN3613760-111</v>
      </c>
      <c r="Z3910" s="17" t="s">
        <v>684</v>
      </c>
      <c r="AB3910" s="17" t="s">
        <v>152</v>
      </c>
      <c r="AC3910" s="17" t="s">
        <v>7907</v>
      </c>
      <c r="AD3910" s="17" t="s">
        <v>81</v>
      </c>
      <c r="AE3910" s="17" t="s">
        <v>42</v>
      </c>
      <c r="AF3910" s="17" t="s">
        <v>82</v>
      </c>
      <c r="AG3910" s="17" t="s">
        <v>543</v>
      </c>
      <c r="AJ3910" s="17" t="s">
        <v>83</v>
      </c>
      <c r="AK3910" s="17" t="s">
        <v>84</v>
      </c>
      <c r="AO3910" s="17" t="s">
        <v>130</v>
      </c>
      <c r="AP3910" s="18">
        <v>43010</v>
      </c>
      <c r="AQ3910" s="17" t="s">
        <v>22</v>
      </c>
      <c r="AR3910" s="17" t="s">
        <v>47</v>
      </c>
      <c r="AS3910" s="17" t="s">
        <v>47</v>
      </c>
      <c r="AT3910" s="17" t="s">
        <v>47</v>
      </c>
      <c r="AU3910" s="17" t="s">
        <v>47</v>
      </c>
      <c r="AV3910" s="17" t="s">
        <v>47</v>
      </c>
      <c r="BE3910" s="17" t="s">
        <v>52</v>
      </c>
      <c r="BF3910" s="17" t="s">
        <v>5993</v>
      </c>
      <c r="BG3910" s="18">
        <v>44196</v>
      </c>
      <c r="BL3910" s="17" t="s">
        <v>2109</v>
      </c>
      <c r="BM3910" s="19" t="s">
        <v>22</v>
      </c>
      <c r="BN3910" s="19">
        <f>P3910*R3910</f>
        <v>0</v>
      </c>
      <c r="BO3910" s="19" t="str">
        <f>IF(AND(BN3910&gt;120000, P3910&gt;25, X3910&lt;&gt;"WAVE 0"), "yes", "no")</f>
        <v>no</v>
      </c>
      <c r="BP3910" s="17" t="s">
        <v>22</v>
      </c>
    </row>
    <row r="3911" spans="1:68" x14ac:dyDescent="0.25">
      <c r="A3911" s="11" t="s">
        <v>7908</v>
      </c>
      <c r="B3911" s="12" t="s">
        <v>1164</v>
      </c>
      <c r="C3911" s="13" t="s">
        <v>14</v>
      </c>
      <c r="D3911" s="12" t="s">
        <v>5330</v>
      </c>
      <c r="E3911" s="13" t="s">
        <v>5331</v>
      </c>
      <c r="F3911" s="12">
        <v>2019</v>
      </c>
      <c r="G3911" s="13" t="s">
        <v>38</v>
      </c>
      <c r="H3911" s="12" t="s">
        <v>76</v>
      </c>
      <c r="I3911" s="13" t="s">
        <v>18</v>
      </c>
      <c r="J3911" s="12" t="s">
        <v>1733</v>
      </c>
      <c r="K3911" s="13" t="s">
        <v>1233</v>
      </c>
      <c r="L3911" s="12" t="s">
        <v>1234</v>
      </c>
      <c r="M3911" s="13" t="s">
        <v>879</v>
      </c>
      <c r="N3911" s="2" t="s">
        <v>19</v>
      </c>
      <c r="O3911" s="13" t="s">
        <v>20</v>
      </c>
      <c r="P3911" s="14">
        <v>272.39</v>
      </c>
      <c r="Q3911" s="14">
        <v>1089.56</v>
      </c>
      <c r="R3911" s="13">
        <v>14</v>
      </c>
      <c r="S3911" s="15">
        <v>0</v>
      </c>
      <c r="T3911" s="13">
        <v>1</v>
      </c>
      <c r="U3911" s="13">
        <v>3</v>
      </c>
      <c r="V3911" s="16">
        <v>0</v>
      </c>
      <c r="W3911" s="16" t="str">
        <f t="shared" si="61"/>
        <v>PN3614405-925</v>
      </c>
      <c r="X3911" s="17" t="s">
        <v>699</v>
      </c>
      <c r="Z3911" s="17" t="s">
        <v>38</v>
      </c>
      <c r="AB3911" s="17" t="s">
        <v>152</v>
      </c>
      <c r="AC3911" s="17" t="s">
        <v>1164</v>
      </c>
      <c r="AD3911" s="17" t="s">
        <v>81</v>
      </c>
      <c r="AE3911" s="17" t="s">
        <v>42</v>
      </c>
      <c r="AF3911" s="17" t="s">
        <v>2274</v>
      </c>
      <c r="AG3911" s="17" t="s">
        <v>22</v>
      </c>
      <c r="AJ3911" s="17" t="s">
        <v>83</v>
      </c>
      <c r="AK3911" s="17" t="s">
        <v>508</v>
      </c>
      <c r="AO3911" s="17" t="s">
        <v>130</v>
      </c>
      <c r="AP3911" s="18">
        <v>43375</v>
      </c>
      <c r="AQ3911" s="17" t="s">
        <v>22</v>
      </c>
      <c r="AR3911" s="17" t="s">
        <v>22</v>
      </c>
      <c r="AS3911" s="17" t="s">
        <v>22</v>
      </c>
      <c r="AT3911" s="17" t="s">
        <v>22</v>
      </c>
      <c r="AU3911" s="17" t="s">
        <v>22</v>
      </c>
      <c r="AV3911" s="17" t="s">
        <v>22</v>
      </c>
      <c r="AW3911" s="17" t="s">
        <v>266</v>
      </c>
      <c r="AX3911" s="17" t="s">
        <v>744</v>
      </c>
      <c r="AY3911" s="17" t="s">
        <v>691</v>
      </c>
      <c r="AZ3911" s="17" t="s">
        <v>692</v>
      </c>
      <c r="BA3911" s="17" t="s">
        <v>3646</v>
      </c>
      <c r="BB3911" s="17" t="s">
        <v>51</v>
      </c>
      <c r="BD3911" s="17">
        <v>1</v>
      </c>
      <c r="BE3911" s="17" t="s">
        <v>52</v>
      </c>
      <c r="BF3911" s="17" t="s">
        <v>5337</v>
      </c>
      <c r="BG3911" s="18">
        <v>44165</v>
      </c>
      <c r="BL3911" s="17" t="s">
        <v>544</v>
      </c>
      <c r="BM3911" s="19" t="s">
        <v>22</v>
      </c>
      <c r="BN3911" s="19">
        <f>P3911*R3911</f>
        <v>3813.46</v>
      </c>
      <c r="BO3911" s="19" t="str">
        <f>IF(AND(BN3911&gt;120000, P3911&gt;25, X3911&lt;&gt;"WAVE 0"), "yes", "no")</f>
        <v>no</v>
      </c>
      <c r="BP3911" s="17" t="s">
        <v>51</v>
      </c>
    </row>
    <row r="3912" spans="1:68" x14ac:dyDescent="0.25">
      <c r="A3912" s="11" t="s">
        <v>7909</v>
      </c>
      <c r="B3912" s="12" t="s">
        <v>7910</v>
      </c>
      <c r="C3912" s="13" t="s">
        <v>88</v>
      </c>
      <c r="D3912" s="12" t="s">
        <v>1479</v>
      </c>
      <c r="E3912" s="13" t="s">
        <v>1480</v>
      </c>
      <c r="F3912" s="12">
        <v>2020</v>
      </c>
      <c r="G3912" s="13" t="s">
        <v>109</v>
      </c>
      <c r="H3912" s="12" t="s">
        <v>76</v>
      </c>
      <c r="I3912" s="13" t="s">
        <v>51</v>
      </c>
      <c r="J3912" s="12" t="s">
        <v>2323</v>
      </c>
      <c r="K3912" s="13" t="s">
        <v>2324</v>
      </c>
      <c r="L3912" s="12" t="s">
        <v>1234</v>
      </c>
      <c r="M3912" s="13" t="s">
        <v>879</v>
      </c>
      <c r="N3912" s="2" t="s">
        <v>64</v>
      </c>
      <c r="O3912" s="13" t="s">
        <v>20</v>
      </c>
      <c r="P3912" s="14">
        <v>2009.287</v>
      </c>
      <c r="Q3912" s="14">
        <v>428241.68</v>
      </c>
      <c r="R3912" s="13">
        <v>297</v>
      </c>
      <c r="S3912" s="15">
        <v>0.7531380753138075</v>
      </c>
      <c r="T3912" s="13">
        <v>1</v>
      </c>
      <c r="U3912" s="13">
        <v>2</v>
      </c>
      <c r="V3912" s="16">
        <v>0</v>
      </c>
      <c r="W3912" s="16" t="str">
        <f t="shared" si="61"/>
        <v>PN3614521-3</v>
      </c>
      <c r="Z3912" s="17" t="s">
        <v>109</v>
      </c>
      <c r="AA3912" s="17" t="s">
        <v>2323</v>
      </c>
      <c r="AB3912" s="17" t="s">
        <v>22</v>
      </c>
      <c r="AC3912" s="17" t="s">
        <v>22</v>
      </c>
      <c r="AD3912" s="17" t="s">
        <v>81</v>
      </c>
      <c r="AE3912" s="17" t="s">
        <v>42</v>
      </c>
      <c r="AF3912" s="17" t="s">
        <v>82</v>
      </c>
      <c r="AG3912" s="17" t="s">
        <v>22</v>
      </c>
      <c r="AJ3912" s="17" t="s">
        <v>83</v>
      </c>
      <c r="AK3912" s="17" t="s">
        <v>84</v>
      </c>
      <c r="AO3912" s="17" t="s">
        <v>85</v>
      </c>
      <c r="AP3912" s="18">
        <v>43545</v>
      </c>
      <c r="AQ3912" s="17" t="s">
        <v>22</v>
      </c>
      <c r="AR3912" s="17" t="s">
        <v>22</v>
      </c>
      <c r="AS3912" s="17" t="s">
        <v>22</v>
      </c>
      <c r="AT3912" s="17" t="s">
        <v>22</v>
      </c>
      <c r="AU3912" s="17" t="s">
        <v>22</v>
      </c>
      <c r="AV3912" s="17" t="s">
        <v>22</v>
      </c>
      <c r="BE3912" s="17" t="s">
        <v>52</v>
      </c>
      <c r="BM3912" s="19">
        <v>18173.754499999999</v>
      </c>
      <c r="BN3912" s="19">
        <f>P3912*R3912</f>
        <v>596758.23900000006</v>
      </c>
      <c r="BO3912" s="19" t="str">
        <f>IF(AND(BN3912&gt;120000, P3912&gt;25, X3912&lt;&gt;"WAVE 0"), "yes", "no")</f>
        <v>yes</v>
      </c>
      <c r="BP3912" s="17" t="s">
        <v>22</v>
      </c>
    </row>
    <row r="3913" spans="1:68" x14ac:dyDescent="0.25">
      <c r="A3913" s="12" t="s">
        <v>7911</v>
      </c>
      <c r="B3913" s="12" t="s">
        <v>7912</v>
      </c>
      <c r="C3913" s="13" t="s">
        <v>57</v>
      </c>
      <c r="D3913" s="12" t="s">
        <v>2389</v>
      </c>
      <c r="E3913" s="13" t="s">
        <v>2390</v>
      </c>
      <c r="F3913" s="12">
        <v>2020</v>
      </c>
      <c r="G3913" s="13" t="s">
        <v>38</v>
      </c>
      <c r="H3913" s="12" t="s">
        <v>76</v>
      </c>
      <c r="I3913" s="13" t="s">
        <v>51</v>
      </c>
      <c r="J3913" s="12" t="s">
        <v>6175</v>
      </c>
      <c r="K3913" s="13" t="s">
        <v>6176</v>
      </c>
      <c r="L3913" s="12" t="s">
        <v>1234</v>
      </c>
      <c r="M3913" s="13" t="s">
        <v>879</v>
      </c>
      <c r="N3913" s="2" t="s">
        <v>64</v>
      </c>
      <c r="O3913" s="13" t="s">
        <v>20</v>
      </c>
      <c r="P3913" s="14">
        <v>725</v>
      </c>
      <c r="Q3913" s="14">
        <v>485626</v>
      </c>
      <c r="R3913" s="13">
        <v>969</v>
      </c>
      <c r="S3913" s="15">
        <v>0.45244215938303339</v>
      </c>
      <c r="T3913" s="13">
        <v>1</v>
      </c>
      <c r="U3913" s="13">
        <v>4</v>
      </c>
      <c r="V3913" s="16">
        <v>0</v>
      </c>
      <c r="W3913" s="16" t="str">
        <f t="shared" si="61"/>
        <v>PN3614588-5</v>
      </c>
      <c r="Z3913" s="17" t="s">
        <v>38</v>
      </c>
      <c r="AA3913" s="17" t="s">
        <v>6175</v>
      </c>
      <c r="AB3913" s="17" t="s">
        <v>85</v>
      </c>
      <c r="AC3913" s="17" t="s">
        <v>7912</v>
      </c>
      <c r="AD3913" s="17" t="s">
        <v>81</v>
      </c>
      <c r="AE3913" s="17" t="s">
        <v>42</v>
      </c>
      <c r="AF3913" s="17" t="s">
        <v>82</v>
      </c>
      <c r="AG3913" s="17" t="s">
        <v>543</v>
      </c>
      <c r="AJ3913" s="17" t="s">
        <v>83</v>
      </c>
      <c r="AK3913" s="17" t="s">
        <v>1595</v>
      </c>
      <c r="AO3913" s="17" t="s">
        <v>130</v>
      </c>
      <c r="AP3913" s="18">
        <v>43339</v>
      </c>
      <c r="AQ3913" s="17">
        <v>10</v>
      </c>
      <c r="AR3913" s="17" t="s">
        <v>47</v>
      </c>
      <c r="AS3913" s="17" t="s">
        <v>47</v>
      </c>
      <c r="AT3913" s="17" t="s">
        <v>161</v>
      </c>
      <c r="AU3913" s="17" t="s">
        <v>162</v>
      </c>
      <c r="AV3913" s="17" t="s">
        <v>162</v>
      </c>
      <c r="BE3913" s="17" t="s">
        <v>52</v>
      </c>
      <c r="BH3913" s="3" t="s">
        <v>556</v>
      </c>
      <c r="BK3913" s="3" t="s">
        <v>71</v>
      </c>
      <c r="BM3913" s="19">
        <v>117411.64039005885</v>
      </c>
      <c r="BN3913" s="19">
        <f>P3913*R3913</f>
        <v>702525</v>
      </c>
      <c r="BO3913" s="19" t="str">
        <f>IF(AND(BN3913&gt;120000, P3913&gt;25, X3913&lt;&gt;"WAVE 0"), "yes", "no")</f>
        <v>yes</v>
      </c>
      <c r="BP3913" s="17" t="s">
        <v>51</v>
      </c>
    </row>
    <row r="3914" spans="1:68" x14ac:dyDescent="0.25">
      <c r="A3914" s="11" t="s">
        <v>7913</v>
      </c>
      <c r="B3914" s="12" t="s">
        <v>7914</v>
      </c>
      <c r="C3914" s="13" t="s">
        <v>14</v>
      </c>
      <c r="D3914" s="12" t="s">
        <v>697</v>
      </c>
      <c r="E3914" s="13" t="s">
        <v>698</v>
      </c>
      <c r="F3914" s="12">
        <v>2019</v>
      </c>
      <c r="G3914" s="13" t="s">
        <v>109</v>
      </c>
      <c r="H3914" s="12" t="s">
        <v>76</v>
      </c>
      <c r="I3914" s="13" t="s">
        <v>51</v>
      </c>
      <c r="J3914" s="12" t="s">
        <v>1733</v>
      </c>
      <c r="K3914" s="13" t="s">
        <v>1233</v>
      </c>
      <c r="L3914" s="12" t="s">
        <v>1234</v>
      </c>
      <c r="M3914" s="13" t="s">
        <v>879</v>
      </c>
      <c r="N3914" s="2" t="s">
        <v>19</v>
      </c>
      <c r="O3914" s="13" t="s">
        <v>20</v>
      </c>
      <c r="P3914" s="14">
        <v>18.41</v>
      </c>
      <c r="Q3914" s="14">
        <v>515.48</v>
      </c>
      <c r="R3914" s="13">
        <v>105</v>
      </c>
      <c r="S3914" s="15">
        <v>0</v>
      </c>
      <c r="T3914" s="13">
        <v>1</v>
      </c>
      <c r="U3914" s="13">
        <v>2</v>
      </c>
      <c r="V3914" s="16">
        <v>0</v>
      </c>
      <c r="W3914" s="16" t="str">
        <f t="shared" si="61"/>
        <v>PN3614885-1</v>
      </c>
      <c r="X3914" s="17" t="s">
        <v>699</v>
      </c>
      <c r="Z3914" s="17" t="s">
        <v>109</v>
      </c>
      <c r="AB3914" s="17" t="s">
        <v>152</v>
      </c>
      <c r="AC3914" s="17" t="s">
        <v>7914</v>
      </c>
      <c r="AD3914" s="17" t="s">
        <v>81</v>
      </c>
      <c r="AE3914" s="17" t="s">
        <v>42</v>
      </c>
      <c r="AF3914" s="17" t="s">
        <v>82</v>
      </c>
      <c r="AG3914" s="17" t="s">
        <v>543</v>
      </c>
      <c r="AJ3914" s="17" t="s">
        <v>1594</v>
      </c>
      <c r="AK3914" s="17" t="s">
        <v>1595</v>
      </c>
      <c r="AO3914" s="17" t="s">
        <v>130</v>
      </c>
      <c r="AP3914" s="18">
        <v>43228</v>
      </c>
      <c r="AQ3914" s="17" t="s">
        <v>22</v>
      </c>
      <c r="AR3914" s="17" t="s">
        <v>47</v>
      </c>
      <c r="AS3914" s="17" t="s">
        <v>47</v>
      </c>
      <c r="AT3914" s="17" t="s">
        <v>161</v>
      </c>
      <c r="AU3914" s="17" t="s">
        <v>162</v>
      </c>
      <c r="AV3914" s="17" t="s">
        <v>162</v>
      </c>
      <c r="BE3914" s="17" t="s">
        <v>52</v>
      </c>
      <c r="BF3914" s="17" t="s">
        <v>710</v>
      </c>
      <c r="BG3914" s="18">
        <v>44227</v>
      </c>
      <c r="BL3914" s="17" t="s">
        <v>711</v>
      </c>
      <c r="BM3914" s="19" t="s">
        <v>22</v>
      </c>
      <c r="BN3914" s="19">
        <f>P3914*R3914</f>
        <v>1933.05</v>
      </c>
      <c r="BO3914" s="19" t="str">
        <f>IF(AND(BN3914&gt;120000, P3914&gt;25, X3914&lt;&gt;"WAVE 0"), "yes", "no")</f>
        <v>no</v>
      </c>
      <c r="BP3914" s="17" t="s">
        <v>51</v>
      </c>
    </row>
    <row r="3915" spans="1:68" x14ac:dyDescent="0.25">
      <c r="A3915" s="11" t="s">
        <v>7915</v>
      </c>
      <c r="B3915" s="12" t="s">
        <v>7916</v>
      </c>
      <c r="C3915" s="13" t="s">
        <v>14</v>
      </c>
      <c r="D3915" s="12" t="s">
        <v>547</v>
      </c>
      <c r="E3915" s="13" t="s">
        <v>548</v>
      </c>
      <c r="F3915" s="12">
        <v>2019</v>
      </c>
      <c r="G3915" s="13" t="s">
        <v>109</v>
      </c>
      <c r="H3915" s="12" t="s">
        <v>76</v>
      </c>
      <c r="I3915" s="13" t="s">
        <v>18</v>
      </c>
      <c r="J3915" s="12" t="s">
        <v>4369</v>
      </c>
      <c r="K3915" s="13" t="s">
        <v>1233</v>
      </c>
      <c r="L3915" s="12" t="s">
        <v>1234</v>
      </c>
      <c r="M3915" s="13" t="s">
        <v>879</v>
      </c>
      <c r="N3915" s="2" t="s">
        <v>19</v>
      </c>
      <c r="O3915" s="13" t="s">
        <v>20</v>
      </c>
      <c r="P3915" s="14">
        <v>66</v>
      </c>
      <c r="Q3915" s="14"/>
      <c r="R3915" s="13">
        <v>52</v>
      </c>
      <c r="S3915" s="15"/>
      <c r="T3915" s="13">
        <v>3</v>
      </c>
      <c r="U3915" s="13">
        <v>0</v>
      </c>
      <c r="V3915" s="16"/>
      <c r="W3915" s="16" t="str">
        <f t="shared" si="61"/>
        <v>PN3614926-1</v>
      </c>
      <c r="X3915" s="17" t="s">
        <v>549</v>
      </c>
      <c r="Z3915" s="13" t="s">
        <v>109</v>
      </c>
      <c r="AA3915" s="17" t="s">
        <v>22</v>
      </c>
      <c r="AB3915" s="17" t="s">
        <v>22</v>
      </c>
      <c r="AC3915" s="17" t="s">
        <v>22</v>
      </c>
      <c r="AD3915" s="17" t="s">
        <v>22</v>
      </c>
      <c r="AE3915" s="17" t="s">
        <v>22</v>
      </c>
      <c r="AF3915" s="17" t="s">
        <v>22</v>
      </c>
      <c r="AG3915" s="17" t="s">
        <v>22</v>
      </c>
      <c r="AJ3915" s="17" t="s">
        <v>22</v>
      </c>
      <c r="AK3915" s="17" t="s">
        <v>22</v>
      </c>
      <c r="AO3915" s="17" t="s">
        <v>22</v>
      </c>
      <c r="AP3915" s="18" t="s">
        <v>22</v>
      </c>
      <c r="AQ3915" s="17" t="s">
        <v>22</v>
      </c>
      <c r="AR3915" s="17" t="s">
        <v>22</v>
      </c>
      <c r="AS3915" s="17" t="s">
        <v>22</v>
      </c>
      <c r="AT3915" s="17" t="s">
        <v>22</v>
      </c>
      <c r="AU3915" s="17" t="s">
        <v>22</v>
      </c>
      <c r="AV3915" s="17" t="s">
        <v>22</v>
      </c>
      <c r="AW3915" s="17" t="s">
        <v>22</v>
      </c>
      <c r="AX3915" s="17" t="s">
        <v>22</v>
      </c>
      <c r="AY3915" s="17" t="s">
        <v>22</v>
      </c>
      <c r="AZ3915" s="17" t="s">
        <v>22</v>
      </c>
      <c r="BA3915" s="17" t="s">
        <v>22</v>
      </c>
      <c r="BD3915" s="17" t="s">
        <v>22</v>
      </c>
      <c r="BE3915" s="17" t="s">
        <v>22</v>
      </c>
      <c r="BF3915" s="17" t="s">
        <v>22</v>
      </c>
      <c r="BG3915" s="18" t="s">
        <v>22</v>
      </c>
      <c r="BH3915" s="3" t="s">
        <v>22</v>
      </c>
      <c r="BI3915" s="3" t="s">
        <v>22</v>
      </c>
      <c r="BK3915" s="3" t="s">
        <v>22</v>
      </c>
      <c r="BL3915" s="17" t="s">
        <v>22</v>
      </c>
      <c r="BM3915" s="19" t="s">
        <v>22</v>
      </c>
      <c r="BN3915" s="19">
        <f>P3915*R3915</f>
        <v>3432</v>
      </c>
      <c r="BO3915" s="19" t="str">
        <f>IF(AND(BN3915&gt;120000, P3915&gt;25, X3915&lt;&gt;"WAVE 0"), "yes", "no")</f>
        <v>no</v>
      </c>
      <c r="BP3915" s="17" t="s">
        <v>22</v>
      </c>
    </row>
    <row r="3916" spans="1:68" x14ac:dyDescent="0.25">
      <c r="A3916" s="11" t="s">
        <v>7917</v>
      </c>
      <c r="B3916" s="12" t="s">
        <v>7918</v>
      </c>
      <c r="C3916" s="13" t="s">
        <v>14</v>
      </c>
      <c r="D3916" s="12" t="s">
        <v>547</v>
      </c>
      <c r="E3916" s="13" t="s">
        <v>548</v>
      </c>
      <c r="F3916" s="12">
        <v>2019</v>
      </c>
      <c r="G3916" s="13" t="s">
        <v>109</v>
      </c>
      <c r="H3916" s="12" t="s">
        <v>76</v>
      </c>
      <c r="I3916" s="13" t="s">
        <v>51</v>
      </c>
      <c r="J3916" s="12" t="s">
        <v>4369</v>
      </c>
      <c r="K3916" s="13" t="s">
        <v>1233</v>
      </c>
      <c r="L3916" s="12" t="s">
        <v>1234</v>
      </c>
      <c r="M3916" s="13" t="s">
        <v>879</v>
      </c>
      <c r="N3916" s="2" t="s">
        <v>19</v>
      </c>
      <c r="O3916" s="13" t="s">
        <v>20</v>
      </c>
      <c r="P3916" s="14">
        <v>362.63</v>
      </c>
      <c r="Q3916" s="14">
        <v>29373.03</v>
      </c>
      <c r="R3916" s="13">
        <v>76</v>
      </c>
      <c r="S3916" s="15">
        <v>0.84738955823293161</v>
      </c>
      <c r="T3916" s="13">
        <v>2</v>
      </c>
      <c r="U3916" s="13">
        <v>2</v>
      </c>
      <c r="V3916" s="16">
        <v>0</v>
      </c>
      <c r="W3916" s="16" t="str">
        <f t="shared" si="61"/>
        <v>PN3614928-1</v>
      </c>
      <c r="X3916" s="17" t="s">
        <v>549</v>
      </c>
      <c r="Z3916" s="17" t="s">
        <v>109</v>
      </c>
      <c r="AA3916" s="17" t="s">
        <v>4369</v>
      </c>
      <c r="AB3916" s="17" t="s">
        <v>46</v>
      </c>
      <c r="AC3916" s="17" t="s">
        <v>7918</v>
      </c>
      <c r="AD3916" s="17" t="s">
        <v>81</v>
      </c>
      <c r="AE3916" s="17" t="s">
        <v>42</v>
      </c>
      <c r="AF3916" s="17" t="s">
        <v>82</v>
      </c>
      <c r="AG3916" s="17" t="s">
        <v>543</v>
      </c>
      <c r="AJ3916" s="17" t="s">
        <v>83</v>
      </c>
      <c r="AK3916" s="17" t="s">
        <v>84</v>
      </c>
      <c r="AO3916" s="17" t="s">
        <v>130</v>
      </c>
      <c r="AP3916" s="18">
        <v>43259</v>
      </c>
      <c r="AQ3916" s="17" t="s">
        <v>22</v>
      </c>
      <c r="AR3916" s="17" t="s">
        <v>47</v>
      </c>
      <c r="AS3916" s="17" t="s">
        <v>47</v>
      </c>
      <c r="AT3916" s="17" t="s">
        <v>47</v>
      </c>
      <c r="AU3916" s="17" t="s">
        <v>47</v>
      </c>
      <c r="AV3916" s="17" t="s">
        <v>47</v>
      </c>
      <c r="AW3916" s="17" t="s">
        <v>48</v>
      </c>
      <c r="AX3916" s="17" t="s">
        <v>696</v>
      </c>
      <c r="BA3916" s="17" t="s">
        <v>696</v>
      </c>
      <c r="BB3916" s="17" t="s">
        <v>51</v>
      </c>
      <c r="BD3916" s="17">
        <v>5</v>
      </c>
      <c r="BE3916" s="17" t="s">
        <v>52</v>
      </c>
      <c r="BF3916" s="17" t="s">
        <v>1147</v>
      </c>
      <c r="BG3916" s="18">
        <v>43517</v>
      </c>
      <c r="BK3916" s="3" t="s">
        <v>1398</v>
      </c>
      <c r="BL3916" s="17" t="s">
        <v>1148</v>
      </c>
      <c r="BN3916" s="19">
        <f>P3916*R3916</f>
        <v>27559.88</v>
      </c>
      <c r="BO3916" s="19" t="str">
        <f>IF(AND(BN3916&gt;120000, P3916&gt;25, X3916&lt;&gt;"WAVE 0"), "yes", "no")</f>
        <v>no</v>
      </c>
      <c r="BP3916" s="17" t="s">
        <v>51</v>
      </c>
    </row>
    <row r="3917" spans="1:68" x14ac:dyDescent="0.25">
      <c r="A3917" s="11" t="s">
        <v>7917</v>
      </c>
      <c r="B3917" s="12" t="s">
        <v>7918</v>
      </c>
      <c r="C3917" s="13" t="s">
        <v>57</v>
      </c>
      <c r="D3917" s="12" t="s">
        <v>547</v>
      </c>
      <c r="E3917" s="13" t="s">
        <v>548</v>
      </c>
      <c r="F3917" s="12">
        <v>2019</v>
      </c>
      <c r="G3917" s="13" t="s">
        <v>109</v>
      </c>
      <c r="H3917" s="12" t="s">
        <v>76</v>
      </c>
      <c r="I3917" s="13" t="s">
        <v>51</v>
      </c>
      <c r="J3917" s="12" t="s">
        <v>4369</v>
      </c>
      <c r="K3917" s="13" t="s">
        <v>1233</v>
      </c>
      <c r="L3917" s="12" t="s">
        <v>1234</v>
      </c>
      <c r="M3917" s="13" t="s">
        <v>879</v>
      </c>
      <c r="N3917" s="2" t="s">
        <v>95</v>
      </c>
      <c r="O3917" s="13" t="s">
        <v>20</v>
      </c>
      <c r="P3917" s="14">
        <v>362.63</v>
      </c>
      <c r="Q3917" s="14">
        <v>29373.03</v>
      </c>
      <c r="R3917" s="13">
        <v>76</v>
      </c>
      <c r="S3917" s="15">
        <v>0.84738955823293161</v>
      </c>
      <c r="T3917" s="13">
        <v>2</v>
      </c>
      <c r="U3917" s="13">
        <v>2</v>
      </c>
      <c r="V3917" s="16">
        <v>0</v>
      </c>
      <c r="W3917" s="16" t="str">
        <f t="shared" si="61"/>
        <v>PN3614928-1</v>
      </c>
      <c r="X3917" s="17" t="s">
        <v>549</v>
      </c>
      <c r="Z3917" s="17" t="s">
        <v>109</v>
      </c>
      <c r="AA3917" s="17" t="s">
        <v>4369</v>
      </c>
      <c r="AB3917" s="17" t="s">
        <v>46</v>
      </c>
      <c r="AC3917" s="17" t="s">
        <v>7918</v>
      </c>
      <c r="AD3917" s="17" t="s">
        <v>81</v>
      </c>
      <c r="AE3917" s="17" t="s">
        <v>42</v>
      </c>
      <c r="AF3917" s="17" t="s">
        <v>82</v>
      </c>
      <c r="AG3917" s="17" t="s">
        <v>543</v>
      </c>
      <c r="AJ3917" s="17" t="s">
        <v>83</v>
      </c>
      <c r="AK3917" s="17" t="s">
        <v>84</v>
      </c>
      <c r="AO3917" s="17" t="s">
        <v>130</v>
      </c>
      <c r="AP3917" s="18">
        <v>43259</v>
      </c>
      <c r="AQ3917" s="17" t="s">
        <v>22</v>
      </c>
      <c r="AR3917" s="17" t="s">
        <v>47</v>
      </c>
      <c r="AS3917" s="17" t="s">
        <v>47</v>
      </c>
      <c r="AT3917" s="17" t="s">
        <v>47</v>
      </c>
      <c r="AU3917" s="17" t="s">
        <v>47</v>
      </c>
      <c r="AV3917" s="17" t="s">
        <v>47</v>
      </c>
      <c r="AW3917" s="17" t="s">
        <v>48</v>
      </c>
      <c r="AX3917" s="17" t="s">
        <v>696</v>
      </c>
      <c r="BA3917" s="17" t="s">
        <v>696</v>
      </c>
      <c r="BB3917" s="17" t="s">
        <v>51</v>
      </c>
      <c r="BD3917" s="17">
        <v>5</v>
      </c>
      <c r="BE3917" s="17" t="s">
        <v>52</v>
      </c>
      <c r="BF3917" s="17" t="s">
        <v>1147</v>
      </c>
      <c r="BG3917" s="18">
        <v>43517</v>
      </c>
      <c r="BK3917" s="3" t="s">
        <v>1398</v>
      </c>
      <c r="BL3917" s="17" t="s">
        <v>1148</v>
      </c>
      <c r="BN3917" s="19">
        <f>P3917*R3917</f>
        <v>27559.88</v>
      </c>
      <c r="BO3917" s="19" t="str">
        <f>IF(AND(BN3917&gt;120000, P3917&gt;25, X3917&lt;&gt;"WAVE 0"), "yes", "no")</f>
        <v>no</v>
      </c>
      <c r="BP3917" s="17" t="s">
        <v>51</v>
      </c>
    </row>
    <row r="3918" spans="1:68" x14ac:dyDescent="0.25">
      <c r="A3918" s="11" t="s">
        <v>7919</v>
      </c>
      <c r="B3918" s="12" t="s">
        <v>7920</v>
      </c>
      <c r="C3918" s="13" t="s">
        <v>14</v>
      </c>
      <c r="D3918" s="12" t="s">
        <v>547</v>
      </c>
      <c r="E3918" s="13" t="s">
        <v>548</v>
      </c>
      <c r="F3918" s="12">
        <v>2019</v>
      </c>
      <c r="G3918" s="13" t="s">
        <v>109</v>
      </c>
      <c r="H3918" s="12" t="s">
        <v>76</v>
      </c>
      <c r="I3918" s="13" t="s">
        <v>51</v>
      </c>
      <c r="J3918" s="12" t="s">
        <v>4369</v>
      </c>
      <c r="K3918" s="13" t="s">
        <v>1233</v>
      </c>
      <c r="L3918" s="12" t="s">
        <v>1234</v>
      </c>
      <c r="M3918" s="13" t="s">
        <v>879</v>
      </c>
      <c r="N3918" s="2" t="s">
        <v>19</v>
      </c>
      <c r="O3918" s="13" t="s">
        <v>20</v>
      </c>
      <c r="P3918" s="14">
        <v>290.52</v>
      </c>
      <c r="Q3918" s="14">
        <v>22951.08</v>
      </c>
      <c r="R3918" s="13">
        <v>55</v>
      </c>
      <c r="S3918" s="15">
        <v>1</v>
      </c>
      <c r="T3918" s="13">
        <v>1</v>
      </c>
      <c r="U3918" s="13">
        <v>0</v>
      </c>
      <c r="V3918" s="16">
        <v>0</v>
      </c>
      <c r="W3918" s="16" t="str">
        <f t="shared" si="61"/>
        <v>PN3615035-1</v>
      </c>
      <c r="X3918" s="17" t="s">
        <v>549</v>
      </c>
      <c r="Z3918" s="17" t="s">
        <v>109</v>
      </c>
      <c r="AB3918" s="17" t="s">
        <v>39</v>
      </c>
      <c r="AC3918" s="17" t="s">
        <v>7920</v>
      </c>
      <c r="AD3918" s="17" t="s">
        <v>81</v>
      </c>
      <c r="AE3918" s="17" t="s">
        <v>42</v>
      </c>
      <c r="AF3918" s="17" t="s">
        <v>82</v>
      </c>
      <c r="AG3918" s="17" t="s">
        <v>543</v>
      </c>
      <c r="AJ3918" s="17" t="s">
        <v>83</v>
      </c>
      <c r="AK3918" s="17" t="s">
        <v>84</v>
      </c>
      <c r="AO3918" s="17" t="s">
        <v>130</v>
      </c>
      <c r="AP3918" s="18">
        <v>43259</v>
      </c>
      <c r="AQ3918" s="17" t="s">
        <v>22</v>
      </c>
      <c r="AR3918" s="17" t="s">
        <v>47</v>
      </c>
      <c r="AS3918" s="17" t="s">
        <v>47</v>
      </c>
      <c r="AT3918" s="17" t="s">
        <v>47</v>
      </c>
      <c r="AU3918" s="17" t="s">
        <v>47</v>
      </c>
      <c r="AV3918" s="17" t="s">
        <v>47</v>
      </c>
      <c r="AW3918" s="17" t="s">
        <v>48</v>
      </c>
      <c r="AX3918" s="17" t="s">
        <v>49</v>
      </c>
      <c r="AY3918" s="17" t="s">
        <v>2242</v>
      </c>
      <c r="BA3918" s="17" t="s">
        <v>163</v>
      </c>
      <c r="BB3918" s="17" t="s">
        <v>51</v>
      </c>
      <c r="BD3918" s="17">
        <v>5</v>
      </c>
      <c r="BE3918" s="17" t="s">
        <v>52</v>
      </c>
      <c r="BF3918" s="17" t="s">
        <v>1147</v>
      </c>
      <c r="BG3918" s="18">
        <v>43517</v>
      </c>
      <c r="BL3918" s="17" t="s">
        <v>1148</v>
      </c>
      <c r="BM3918" s="19" t="s">
        <v>22</v>
      </c>
      <c r="BN3918" s="19">
        <f>P3918*R3918</f>
        <v>15978.599999999999</v>
      </c>
      <c r="BO3918" s="19" t="str">
        <f>IF(AND(BN3918&gt;120000, P3918&gt;25, X3918&lt;&gt;"WAVE 0"), "yes", "no")</f>
        <v>no</v>
      </c>
      <c r="BP3918" s="17" t="s">
        <v>51</v>
      </c>
    </row>
    <row r="3919" spans="1:68" x14ac:dyDescent="0.25">
      <c r="A3919" s="11" t="s">
        <v>7921</v>
      </c>
      <c r="B3919" s="12" t="s">
        <v>7922</v>
      </c>
      <c r="C3919" s="13" t="s">
        <v>14</v>
      </c>
      <c r="D3919" s="12" t="s">
        <v>3085</v>
      </c>
      <c r="E3919" s="13" t="s">
        <v>3086</v>
      </c>
      <c r="F3919" s="12">
        <v>2020</v>
      </c>
      <c r="G3919" s="13" t="s">
        <v>17</v>
      </c>
      <c r="H3919" s="12" t="s">
        <v>76</v>
      </c>
      <c r="I3919" s="13" t="s">
        <v>18</v>
      </c>
      <c r="J3919" s="12" t="s">
        <v>7878</v>
      </c>
      <c r="K3919" s="13" t="s">
        <v>6176</v>
      </c>
      <c r="L3919" s="12" t="s">
        <v>1234</v>
      </c>
      <c r="M3919" s="13" t="s">
        <v>879</v>
      </c>
      <c r="N3919" s="2" t="s">
        <v>19</v>
      </c>
      <c r="O3919" s="13" t="s">
        <v>20</v>
      </c>
      <c r="P3919" s="14">
        <v>1917.9286</v>
      </c>
      <c r="Q3919" s="14">
        <v>378320</v>
      </c>
      <c r="R3919" s="13">
        <v>635</v>
      </c>
      <c r="S3919" s="15">
        <v>0.32</v>
      </c>
      <c r="T3919" s="13">
        <v>2</v>
      </c>
      <c r="U3919" s="13">
        <v>4</v>
      </c>
      <c r="V3919" s="16">
        <v>0</v>
      </c>
      <c r="W3919" s="16" t="str">
        <f t="shared" si="61"/>
        <v>PN3615603-1</v>
      </c>
      <c r="Z3919" s="17" t="s">
        <v>17</v>
      </c>
      <c r="AA3919" s="17" t="s">
        <v>7878</v>
      </c>
      <c r="AB3919" s="17" t="s">
        <v>46</v>
      </c>
      <c r="AC3919" s="17" t="s">
        <v>7922</v>
      </c>
      <c r="AD3919" s="17" t="s">
        <v>81</v>
      </c>
      <c r="AE3919" s="17" t="s">
        <v>42</v>
      </c>
      <c r="AF3919" s="17" t="s">
        <v>542</v>
      </c>
      <c r="AG3919" s="17" t="s">
        <v>543</v>
      </c>
      <c r="AJ3919" s="17" t="s">
        <v>83</v>
      </c>
      <c r="AK3919" s="17" t="s">
        <v>84</v>
      </c>
      <c r="AO3919" s="17" t="s">
        <v>85</v>
      </c>
      <c r="AP3919" s="18">
        <v>43347</v>
      </c>
      <c r="AQ3919" s="17" t="s">
        <v>22</v>
      </c>
      <c r="AR3919" s="17" t="s">
        <v>47</v>
      </c>
      <c r="AS3919" s="17" t="s">
        <v>47</v>
      </c>
      <c r="AT3919" s="17" t="s">
        <v>47</v>
      </c>
      <c r="AU3919" s="17" t="s">
        <v>47</v>
      </c>
      <c r="AV3919" s="17" t="s">
        <v>47</v>
      </c>
      <c r="BE3919" s="17" t="s">
        <v>210</v>
      </c>
      <c r="BF3919" s="17" t="s">
        <v>53</v>
      </c>
      <c r="BG3919" s="18" t="s">
        <v>53</v>
      </c>
      <c r="BL3919" s="17" t="s">
        <v>3088</v>
      </c>
      <c r="BM3919" s="19">
        <v>77439.08173755875</v>
      </c>
      <c r="BN3919" s="19">
        <f>P3919*R3919</f>
        <v>1217884.6610000001</v>
      </c>
      <c r="BO3919" s="19" t="str">
        <f>IF(AND(BN3919&gt;120000, P3919&gt;25, X3919&lt;&gt;"WAVE 0"), "yes", "no")</f>
        <v>yes</v>
      </c>
      <c r="BP3919" s="17" t="s">
        <v>51</v>
      </c>
    </row>
    <row r="3920" spans="1:68" x14ac:dyDescent="0.25">
      <c r="A3920" s="11" t="s">
        <v>7923</v>
      </c>
      <c r="B3920" s="12" t="s">
        <v>7924</v>
      </c>
      <c r="C3920" s="13" t="s">
        <v>88</v>
      </c>
      <c r="D3920" s="12" t="s">
        <v>1653</v>
      </c>
      <c r="E3920" s="13" t="s">
        <v>1654</v>
      </c>
      <c r="F3920" s="12">
        <v>2020</v>
      </c>
      <c r="G3920" s="13" t="s">
        <v>207</v>
      </c>
      <c r="H3920" s="12" t="s">
        <v>76</v>
      </c>
      <c r="I3920" s="13" t="s">
        <v>18</v>
      </c>
      <c r="J3920" s="12" t="s">
        <v>6175</v>
      </c>
      <c r="K3920" s="13" t="s">
        <v>6176</v>
      </c>
      <c r="L3920" s="12" t="s">
        <v>1234</v>
      </c>
      <c r="M3920" s="13" t="s">
        <v>879</v>
      </c>
      <c r="N3920" s="2" t="s">
        <v>64</v>
      </c>
      <c r="O3920" s="13" t="s">
        <v>340</v>
      </c>
      <c r="P3920" s="14"/>
      <c r="Q3920" s="14">
        <v>38511.54</v>
      </c>
      <c r="R3920" s="13">
        <v>858</v>
      </c>
      <c r="S3920" s="15">
        <v>0</v>
      </c>
      <c r="T3920" s="13">
        <v>1</v>
      </c>
      <c r="U3920" s="13"/>
      <c r="V3920" s="16">
        <v>0</v>
      </c>
      <c r="W3920" s="16" t="str">
        <f t="shared" si="61"/>
        <v>PN3616140-11</v>
      </c>
      <c r="Z3920" s="17" t="s">
        <v>1500</v>
      </c>
      <c r="AA3920" s="17" t="s">
        <v>22</v>
      </c>
      <c r="AB3920" s="17" t="s">
        <v>22</v>
      </c>
      <c r="AC3920" s="17" t="s">
        <v>22</v>
      </c>
      <c r="AD3920" s="17" t="s">
        <v>81</v>
      </c>
      <c r="AE3920" s="17" t="s">
        <v>42</v>
      </c>
      <c r="AF3920" s="17" t="s">
        <v>1655</v>
      </c>
      <c r="AG3920" s="17" t="s">
        <v>22</v>
      </c>
      <c r="AK3920" s="17" t="s">
        <v>84</v>
      </c>
      <c r="AO3920" s="17" t="s">
        <v>130</v>
      </c>
      <c r="AP3920" s="18">
        <v>43545</v>
      </c>
      <c r="AQ3920" s="17" t="s">
        <v>22</v>
      </c>
      <c r="AR3920" s="17" t="s">
        <v>22</v>
      </c>
      <c r="AS3920" s="17" t="s">
        <v>22</v>
      </c>
      <c r="AT3920" s="17" t="s">
        <v>22</v>
      </c>
      <c r="AU3920" s="17" t="s">
        <v>22</v>
      </c>
      <c r="AV3920" s="17" t="s">
        <v>22</v>
      </c>
      <c r="BE3920" s="17" t="s">
        <v>52</v>
      </c>
      <c r="BM3920" s="19" t="s">
        <v>22</v>
      </c>
      <c r="BN3920" s="19">
        <f>P3920*R3920</f>
        <v>0</v>
      </c>
      <c r="BO3920" s="19" t="str">
        <f>IF(AND(BN3920&gt;120000, P3920&gt;25, X3920&lt;&gt;"WAVE 0"), "yes", "no")</f>
        <v>no</v>
      </c>
      <c r="BP3920" s="17" t="s">
        <v>22</v>
      </c>
    </row>
    <row r="3921" spans="1:68" x14ac:dyDescent="0.25">
      <c r="A3921" s="11" t="s">
        <v>7925</v>
      </c>
      <c r="B3921" s="12" t="s">
        <v>7926</v>
      </c>
      <c r="C3921" s="13" t="s">
        <v>57</v>
      </c>
      <c r="D3921" s="12" t="s">
        <v>7927</v>
      </c>
      <c r="E3921" s="13" t="s">
        <v>7928</v>
      </c>
      <c r="F3921" s="12">
        <v>2020</v>
      </c>
      <c r="G3921" s="13" t="s">
        <v>38</v>
      </c>
      <c r="H3921" s="12" t="s">
        <v>76</v>
      </c>
      <c r="I3921" s="13" t="s">
        <v>51</v>
      </c>
      <c r="J3921" s="12" t="s">
        <v>6175</v>
      </c>
      <c r="K3921" s="13" t="s">
        <v>6176</v>
      </c>
      <c r="L3921" s="12" t="s">
        <v>1234</v>
      </c>
      <c r="M3921" s="13" t="s">
        <v>879</v>
      </c>
      <c r="N3921" s="2" t="s">
        <v>64</v>
      </c>
      <c r="O3921" s="13" t="s">
        <v>20</v>
      </c>
      <c r="P3921" s="14">
        <v>2062.84</v>
      </c>
      <c r="Q3921" s="14">
        <v>1530467.9800000004</v>
      </c>
      <c r="R3921" s="13">
        <v>1033</v>
      </c>
      <c r="S3921" s="15">
        <v>0.61946902654867253</v>
      </c>
      <c r="T3921" s="13">
        <v>3</v>
      </c>
      <c r="U3921" s="13">
        <v>3</v>
      </c>
      <c r="V3921" s="16">
        <v>0</v>
      </c>
      <c r="W3921" s="16" t="str">
        <f t="shared" si="61"/>
        <v>PN3616141-2</v>
      </c>
      <c r="Z3921" s="17" t="s">
        <v>38</v>
      </c>
      <c r="AA3921" s="17" t="s">
        <v>6175</v>
      </c>
      <c r="AB3921" s="17" t="s">
        <v>22</v>
      </c>
      <c r="AC3921" s="17" t="s">
        <v>22</v>
      </c>
      <c r="AD3921" s="17" t="s">
        <v>81</v>
      </c>
      <c r="AE3921" s="17" t="s">
        <v>42</v>
      </c>
      <c r="AF3921" s="17" t="s">
        <v>82</v>
      </c>
      <c r="AG3921" s="17" t="s">
        <v>22</v>
      </c>
      <c r="AJ3921" s="17" t="s">
        <v>83</v>
      </c>
      <c r="AK3921" s="17" t="s">
        <v>84</v>
      </c>
      <c r="AO3921" s="17" t="s">
        <v>130</v>
      </c>
      <c r="AP3921" s="18">
        <v>43545</v>
      </c>
      <c r="AQ3921" s="17">
        <v>10</v>
      </c>
      <c r="AR3921" s="17" t="s">
        <v>22</v>
      </c>
      <c r="AS3921" s="17" t="s">
        <v>22</v>
      </c>
      <c r="AT3921" s="17" t="s">
        <v>22</v>
      </c>
      <c r="AU3921" s="17" t="s">
        <v>22</v>
      </c>
      <c r="AV3921" s="17" t="s">
        <v>22</v>
      </c>
      <c r="BE3921" s="17" t="s">
        <v>52</v>
      </c>
      <c r="BM3921" s="19">
        <v>68590.549016807156</v>
      </c>
      <c r="BN3921" s="19">
        <f>P3921*R3921</f>
        <v>2130913.7200000002</v>
      </c>
      <c r="BO3921" s="19" t="str">
        <f>IF(AND(BN3921&gt;120000, P3921&gt;25, X3921&lt;&gt;"WAVE 0"), "yes", "no")</f>
        <v>yes</v>
      </c>
      <c r="BP3921" s="17" t="s">
        <v>51</v>
      </c>
    </row>
    <row r="3922" spans="1:68" x14ac:dyDescent="0.25">
      <c r="A3922" s="11" t="s">
        <v>7929</v>
      </c>
      <c r="B3922" s="12" t="s">
        <v>7930</v>
      </c>
      <c r="C3922" s="13" t="s">
        <v>14</v>
      </c>
      <c r="D3922" s="12" t="s">
        <v>1954</v>
      </c>
      <c r="E3922" s="13" t="s">
        <v>1955</v>
      </c>
      <c r="F3922" s="12">
        <v>2020</v>
      </c>
      <c r="G3922" s="13" t="s">
        <v>109</v>
      </c>
      <c r="H3922" s="12" t="s">
        <v>76</v>
      </c>
      <c r="I3922" s="13" t="s">
        <v>51</v>
      </c>
      <c r="J3922" s="12" t="s">
        <v>6175</v>
      </c>
      <c r="K3922" s="13" t="s">
        <v>6176</v>
      </c>
      <c r="L3922" s="12" t="s">
        <v>1234</v>
      </c>
      <c r="M3922" s="13" t="s">
        <v>879</v>
      </c>
      <c r="N3922" s="2" t="s">
        <v>19</v>
      </c>
      <c r="O3922" s="13" t="s">
        <v>20</v>
      </c>
      <c r="P3922" s="14">
        <v>1162.82</v>
      </c>
      <c r="Q3922" s="14">
        <v>32067.07</v>
      </c>
      <c r="R3922" s="13">
        <v>37</v>
      </c>
      <c r="S3922" s="15">
        <v>0.68913857677902612</v>
      </c>
      <c r="T3922" s="13">
        <v>1</v>
      </c>
      <c r="U3922" s="13">
        <v>4</v>
      </c>
      <c r="V3922" s="16">
        <v>121951.21951219512</v>
      </c>
      <c r="W3922" s="16" t="str">
        <f t="shared" si="61"/>
        <v>PN3616142-1</v>
      </c>
      <c r="Z3922" s="17" t="s">
        <v>109</v>
      </c>
      <c r="AA3922" s="17" t="s">
        <v>6175</v>
      </c>
      <c r="AB3922" s="17" t="s">
        <v>501</v>
      </c>
      <c r="AC3922" s="17" t="s">
        <v>7930</v>
      </c>
      <c r="AD3922" s="17" t="s">
        <v>81</v>
      </c>
      <c r="AE3922" s="17" t="s">
        <v>42</v>
      </c>
      <c r="AF3922" s="17" t="s">
        <v>542</v>
      </c>
      <c r="AG3922" s="17" t="s">
        <v>543</v>
      </c>
      <c r="AJ3922" s="17" t="s">
        <v>83</v>
      </c>
      <c r="AK3922" s="17" t="s">
        <v>84</v>
      </c>
      <c r="AO3922" s="17" t="s">
        <v>130</v>
      </c>
      <c r="AP3922" s="18">
        <v>43545</v>
      </c>
      <c r="AQ3922" s="17">
        <v>10</v>
      </c>
      <c r="AR3922" s="17" t="s">
        <v>47</v>
      </c>
      <c r="AS3922" s="17" t="s">
        <v>47</v>
      </c>
      <c r="AT3922" s="17" t="s">
        <v>47</v>
      </c>
      <c r="AU3922" s="17" t="s">
        <v>47</v>
      </c>
      <c r="AV3922" s="17" t="s">
        <v>47</v>
      </c>
      <c r="BE3922" s="17" t="s">
        <v>52</v>
      </c>
      <c r="BF3922" s="17" t="s">
        <v>1957</v>
      </c>
      <c r="BG3922" s="18">
        <v>44561</v>
      </c>
      <c r="BL3922" s="17" t="s">
        <v>1958</v>
      </c>
      <c r="BM3922" s="19">
        <v>1731.9811176518217</v>
      </c>
      <c r="BN3922" s="19">
        <f>P3922*R3922</f>
        <v>43024.34</v>
      </c>
      <c r="BO3922" s="19" t="str">
        <f>IF(AND(BN3922&gt;120000, P3922&gt;25, X3922&lt;&gt;"WAVE 0"), "yes", "no")</f>
        <v>no</v>
      </c>
      <c r="BP3922" s="17" t="s">
        <v>51</v>
      </c>
    </row>
    <row r="3923" spans="1:68" x14ac:dyDescent="0.25">
      <c r="A3923" s="11" t="s">
        <v>7931</v>
      </c>
      <c r="B3923" s="12" t="s">
        <v>7932</v>
      </c>
      <c r="C3923" s="13" t="s">
        <v>14</v>
      </c>
      <c r="D3923" s="12" t="s">
        <v>1785</v>
      </c>
      <c r="E3923" s="13" t="s">
        <v>1786</v>
      </c>
      <c r="F3923" s="12">
        <v>2020</v>
      </c>
      <c r="G3923" s="13" t="s">
        <v>38</v>
      </c>
      <c r="H3923" s="12" t="s">
        <v>330</v>
      </c>
      <c r="I3923" s="13" t="s">
        <v>51</v>
      </c>
      <c r="J3923" s="12" t="s">
        <v>1263</v>
      </c>
      <c r="K3923" s="13" t="s">
        <v>1264</v>
      </c>
      <c r="L3923" s="12" t="s">
        <v>358</v>
      </c>
      <c r="M3923" s="13" t="s">
        <v>359</v>
      </c>
      <c r="N3923" s="2" t="s">
        <v>19</v>
      </c>
      <c r="O3923" s="13" t="s">
        <v>20</v>
      </c>
      <c r="P3923" s="14">
        <v>40.89</v>
      </c>
      <c r="Q3923" s="14">
        <v>892.07999999999993</v>
      </c>
      <c r="R3923" s="13">
        <v>19</v>
      </c>
      <c r="S3923" s="15">
        <v>0.5</v>
      </c>
      <c r="T3923" s="13">
        <v>1</v>
      </c>
      <c r="U3923" s="13">
        <v>3</v>
      </c>
      <c r="V3923" s="16">
        <v>0</v>
      </c>
      <c r="W3923" s="16" t="str">
        <f t="shared" si="61"/>
        <v>PN3616298-1</v>
      </c>
      <c r="X3923" s="17" t="s">
        <v>150</v>
      </c>
      <c r="Y3923" s="17" t="s">
        <v>1787</v>
      </c>
      <c r="Z3923" s="17" t="s">
        <v>38</v>
      </c>
      <c r="AB3923" s="17" t="s">
        <v>39</v>
      </c>
      <c r="AC3923" s="17" t="s">
        <v>7932</v>
      </c>
      <c r="AD3923" s="17" t="s">
        <v>81</v>
      </c>
      <c r="AE3923" s="17" t="s">
        <v>42</v>
      </c>
      <c r="AF3923" s="17" t="s">
        <v>1794</v>
      </c>
      <c r="AG3923" s="17" t="s">
        <v>543</v>
      </c>
      <c r="AJ3923" s="17" t="s">
        <v>83</v>
      </c>
      <c r="AK3923" s="17" t="s">
        <v>84</v>
      </c>
      <c r="AO3923" s="17" t="s">
        <v>85</v>
      </c>
      <c r="AP3923" s="18">
        <v>43545</v>
      </c>
      <c r="AQ3923" s="17" t="s">
        <v>22</v>
      </c>
      <c r="AR3923" s="17" t="s">
        <v>47</v>
      </c>
      <c r="AS3923" s="17" t="s">
        <v>47</v>
      </c>
      <c r="AT3923" s="17" t="s">
        <v>47</v>
      </c>
      <c r="AU3923" s="17" t="s">
        <v>47</v>
      </c>
      <c r="AV3923" s="17" t="s">
        <v>47</v>
      </c>
      <c r="BE3923" s="17" t="s">
        <v>52</v>
      </c>
      <c r="BF3923" s="17" t="s">
        <v>3406</v>
      </c>
      <c r="BG3923" s="18">
        <v>43880</v>
      </c>
      <c r="BL3923" s="17" t="s">
        <v>3407</v>
      </c>
      <c r="BM3923" s="19" t="s">
        <v>22</v>
      </c>
      <c r="BN3923" s="19">
        <f>P3923*R3923</f>
        <v>776.91</v>
      </c>
      <c r="BO3923" s="19" t="str">
        <f>IF(AND(BN3923&gt;120000, P3923&gt;25, X3923&lt;&gt;"WAVE 0"), "yes", "no")</f>
        <v>no</v>
      </c>
      <c r="BP3923" s="17" t="s">
        <v>51</v>
      </c>
    </row>
    <row r="3924" spans="1:68" x14ac:dyDescent="0.25">
      <c r="A3924" s="11" t="s">
        <v>7933</v>
      </c>
      <c r="B3924" s="12" t="s">
        <v>4075</v>
      </c>
      <c r="C3924" s="13" t="s">
        <v>14</v>
      </c>
      <c r="D3924" s="12" t="s">
        <v>5330</v>
      </c>
      <c r="E3924" s="13" t="s">
        <v>5331</v>
      </c>
      <c r="F3924" s="12">
        <v>2019</v>
      </c>
      <c r="G3924" s="13" t="s">
        <v>38</v>
      </c>
      <c r="H3924" s="12" t="s">
        <v>76</v>
      </c>
      <c r="I3924" s="13" t="s">
        <v>18</v>
      </c>
      <c r="J3924" s="12" t="s">
        <v>7934</v>
      </c>
      <c r="K3924" s="13" t="s">
        <v>6176</v>
      </c>
      <c r="L3924" s="12" t="s">
        <v>1234</v>
      </c>
      <c r="M3924" s="13" t="s">
        <v>879</v>
      </c>
      <c r="N3924" s="2" t="s">
        <v>19</v>
      </c>
      <c r="O3924" s="13" t="s">
        <v>20</v>
      </c>
      <c r="P3924" s="14">
        <v>679.28</v>
      </c>
      <c r="Q3924" s="14"/>
      <c r="R3924" s="13">
        <v>0</v>
      </c>
      <c r="S3924" s="15"/>
      <c r="T3924" s="13">
        <v>1</v>
      </c>
      <c r="U3924" s="13"/>
      <c r="V3924" s="16"/>
      <c r="W3924" s="16" t="str">
        <f t="shared" si="61"/>
        <v>PN3616362-1</v>
      </c>
      <c r="Z3924" s="13" t="s">
        <v>38</v>
      </c>
      <c r="AA3924" s="17" t="s">
        <v>22</v>
      </c>
      <c r="AB3924" s="17" t="s">
        <v>22</v>
      </c>
      <c r="AC3924" s="17" t="s">
        <v>22</v>
      </c>
      <c r="AD3924" s="17" t="s">
        <v>22</v>
      </c>
      <c r="AE3924" s="17" t="s">
        <v>22</v>
      </c>
      <c r="AF3924" s="17" t="s">
        <v>22</v>
      </c>
      <c r="AG3924" s="17" t="s">
        <v>22</v>
      </c>
      <c r="AJ3924" s="17" t="s">
        <v>22</v>
      </c>
      <c r="AK3924" s="17" t="s">
        <v>22</v>
      </c>
      <c r="AO3924" s="17" t="s">
        <v>22</v>
      </c>
      <c r="AP3924" s="18" t="s">
        <v>22</v>
      </c>
      <c r="AQ3924" s="17" t="s">
        <v>22</v>
      </c>
      <c r="AR3924" s="17" t="s">
        <v>22</v>
      </c>
      <c r="AS3924" s="17" t="s">
        <v>22</v>
      </c>
      <c r="AT3924" s="17" t="s">
        <v>22</v>
      </c>
      <c r="AU3924" s="17" t="s">
        <v>22</v>
      </c>
      <c r="AV3924" s="17" t="s">
        <v>22</v>
      </c>
      <c r="AW3924" s="17" t="s">
        <v>22</v>
      </c>
      <c r="AX3924" s="17" t="s">
        <v>22</v>
      </c>
      <c r="AY3924" s="17" t="s">
        <v>22</v>
      </c>
      <c r="AZ3924" s="17" t="s">
        <v>22</v>
      </c>
      <c r="BA3924" s="17" t="s">
        <v>22</v>
      </c>
      <c r="BD3924" s="17" t="s">
        <v>22</v>
      </c>
      <c r="BE3924" s="17" t="s">
        <v>22</v>
      </c>
      <c r="BF3924" s="17" t="s">
        <v>22</v>
      </c>
      <c r="BG3924" s="18" t="s">
        <v>22</v>
      </c>
      <c r="BH3924" s="3" t="s">
        <v>22</v>
      </c>
      <c r="BI3924" s="3" t="s">
        <v>22</v>
      </c>
      <c r="BK3924" s="3" t="s">
        <v>22</v>
      </c>
      <c r="BL3924" s="17" t="s">
        <v>22</v>
      </c>
      <c r="BM3924" s="19" t="s">
        <v>22</v>
      </c>
      <c r="BN3924" s="19">
        <f>P3924*R3924</f>
        <v>0</v>
      </c>
      <c r="BO3924" s="19" t="str">
        <f>IF(AND(BN3924&gt;120000, P3924&gt;25, X3924&lt;&gt;"WAVE 0"), "yes", "no")</f>
        <v>no</v>
      </c>
      <c r="BP3924" s="17" t="s">
        <v>22</v>
      </c>
    </row>
    <row r="3925" spans="1:68" x14ac:dyDescent="0.25">
      <c r="A3925" s="11" t="s">
        <v>7935</v>
      </c>
      <c r="B3925" s="12" t="s">
        <v>7936</v>
      </c>
      <c r="C3925" s="13" t="s">
        <v>14</v>
      </c>
      <c r="D3925" s="12" t="s">
        <v>2105</v>
      </c>
      <c r="E3925" s="13" t="s">
        <v>2106</v>
      </c>
      <c r="F3925" s="12">
        <v>2019</v>
      </c>
      <c r="G3925" s="13" t="s">
        <v>684</v>
      </c>
      <c r="H3925" s="12" t="s">
        <v>76</v>
      </c>
      <c r="I3925" s="13" t="s">
        <v>51</v>
      </c>
      <c r="J3925" s="12" t="s">
        <v>7878</v>
      </c>
      <c r="K3925" s="13" t="s">
        <v>6176</v>
      </c>
      <c r="L3925" s="12" t="s">
        <v>1234</v>
      </c>
      <c r="M3925" s="13" t="s">
        <v>879</v>
      </c>
      <c r="N3925" s="2" t="s">
        <v>19</v>
      </c>
      <c r="O3925" s="13" t="s">
        <v>20</v>
      </c>
      <c r="P3925" s="14">
        <v>876</v>
      </c>
      <c r="Q3925" s="14">
        <v>32412</v>
      </c>
      <c r="R3925" s="13">
        <v>29</v>
      </c>
      <c r="S3925" s="15">
        <v>1</v>
      </c>
      <c r="T3925" s="13">
        <v>1</v>
      </c>
      <c r="U3925" s="13">
        <v>1</v>
      </c>
      <c r="V3925" s="16">
        <v>0</v>
      </c>
      <c r="W3925" s="16" t="str">
        <f t="shared" si="61"/>
        <v>PN3616426-111</v>
      </c>
      <c r="X3925" s="17" t="s">
        <v>150</v>
      </c>
      <c r="Y3925" s="17" t="s">
        <v>2107</v>
      </c>
      <c r="Z3925" s="17" t="s">
        <v>684</v>
      </c>
      <c r="BN3925" s="19">
        <f>P3925*R3925</f>
        <v>25404</v>
      </c>
      <c r="BO3925" s="19" t="str">
        <f>IF(AND(BN3925&gt;120000, P3925&gt;25, X3925&lt;&gt;"WAVE 0"), "yes", "no")</f>
        <v>no</v>
      </c>
      <c r="BP3925" s="17" t="s">
        <v>51</v>
      </c>
    </row>
    <row r="3926" spans="1:68" x14ac:dyDescent="0.25">
      <c r="A3926" s="11" t="s">
        <v>7937</v>
      </c>
      <c r="B3926" s="12" t="s">
        <v>7759</v>
      </c>
      <c r="C3926" s="13" t="s">
        <v>57</v>
      </c>
      <c r="D3926" s="12" t="s">
        <v>6728</v>
      </c>
      <c r="E3926" s="13" t="s">
        <v>6729</v>
      </c>
      <c r="F3926" s="12">
        <v>2020</v>
      </c>
      <c r="G3926" s="13" t="s">
        <v>38</v>
      </c>
      <c r="H3926" s="12" t="s">
        <v>76</v>
      </c>
      <c r="I3926" s="13" t="s">
        <v>18</v>
      </c>
      <c r="J3926" s="12" t="s">
        <v>7878</v>
      </c>
      <c r="K3926" s="13" t="s">
        <v>6176</v>
      </c>
      <c r="L3926" s="12" t="s">
        <v>1234</v>
      </c>
      <c r="M3926" s="13" t="s">
        <v>879</v>
      </c>
      <c r="N3926" s="2" t="s">
        <v>95</v>
      </c>
      <c r="O3926" s="13" t="s">
        <v>20</v>
      </c>
      <c r="P3926" s="14"/>
      <c r="Q3926" s="14"/>
      <c r="R3926" s="13">
        <v>58</v>
      </c>
      <c r="S3926" s="15"/>
      <c r="T3926" s="13">
        <v>1</v>
      </c>
      <c r="U3926" s="13"/>
      <c r="V3926" s="16"/>
      <c r="W3926" s="16" t="str">
        <f t="shared" si="61"/>
        <v>PN3616426-3</v>
      </c>
      <c r="Z3926" s="13" t="s">
        <v>38</v>
      </c>
      <c r="AA3926" s="17" t="s">
        <v>22</v>
      </c>
      <c r="AB3926" s="17" t="s">
        <v>22</v>
      </c>
      <c r="AC3926" s="17" t="s">
        <v>22</v>
      </c>
      <c r="AD3926" s="17" t="s">
        <v>22</v>
      </c>
      <c r="AE3926" s="17" t="s">
        <v>22</v>
      </c>
      <c r="AF3926" s="17" t="s">
        <v>22</v>
      </c>
      <c r="AG3926" s="17" t="s">
        <v>22</v>
      </c>
      <c r="AJ3926" s="17" t="s">
        <v>22</v>
      </c>
      <c r="AK3926" s="17" t="s">
        <v>22</v>
      </c>
      <c r="AO3926" s="17" t="s">
        <v>22</v>
      </c>
      <c r="AP3926" s="18" t="s">
        <v>22</v>
      </c>
      <c r="AQ3926" s="17" t="s">
        <v>22</v>
      </c>
      <c r="AR3926" s="17" t="s">
        <v>22</v>
      </c>
      <c r="AS3926" s="17" t="s">
        <v>22</v>
      </c>
      <c r="AT3926" s="17" t="s">
        <v>22</v>
      </c>
      <c r="AU3926" s="17" t="s">
        <v>22</v>
      </c>
      <c r="AV3926" s="17" t="s">
        <v>22</v>
      </c>
      <c r="AW3926" s="17" t="s">
        <v>22</v>
      </c>
      <c r="AX3926" s="17" t="s">
        <v>22</v>
      </c>
      <c r="AY3926" s="17" t="s">
        <v>22</v>
      </c>
      <c r="AZ3926" s="17" t="s">
        <v>22</v>
      </c>
      <c r="BA3926" s="17" t="s">
        <v>22</v>
      </c>
      <c r="BD3926" s="17" t="s">
        <v>22</v>
      </c>
      <c r="BE3926" s="17" t="s">
        <v>22</v>
      </c>
      <c r="BF3926" s="17" t="s">
        <v>22</v>
      </c>
      <c r="BG3926" s="18" t="s">
        <v>22</v>
      </c>
      <c r="BH3926" s="3" t="s">
        <v>22</v>
      </c>
      <c r="BI3926" s="3" t="s">
        <v>22</v>
      </c>
      <c r="BK3926" s="3" t="s">
        <v>22</v>
      </c>
      <c r="BL3926" s="17" t="s">
        <v>22</v>
      </c>
      <c r="BM3926" s="19" t="s">
        <v>22</v>
      </c>
      <c r="BN3926" s="19">
        <f>P3926*R3926</f>
        <v>0</v>
      </c>
      <c r="BO3926" s="19" t="str">
        <f>IF(AND(BN3926&gt;120000, P3926&gt;25, X3926&lt;&gt;"WAVE 0"), "yes", "no")</f>
        <v>no</v>
      </c>
      <c r="BP3926" s="17" t="s">
        <v>22</v>
      </c>
    </row>
    <row r="3927" spans="1:68" x14ac:dyDescent="0.25">
      <c r="A3927" s="11" t="s">
        <v>7938</v>
      </c>
      <c r="B3927" s="12" t="s">
        <v>7939</v>
      </c>
      <c r="C3927" s="13" t="s">
        <v>14</v>
      </c>
      <c r="D3927" s="12" t="s">
        <v>5330</v>
      </c>
      <c r="E3927" s="13" t="s">
        <v>5331</v>
      </c>
      <c r="F3927" s="12">
        <v>2019</v>
      </c>
      <c r="G3927" s="13" t="s">
        <v>38</v>
      </c>
      <c r="H3927" s="12" t="s">
        <v>76</v>
      </c>
      <c r="I3927" s="13" t="s">
        <v>51</v>
      </c>
      <c r="J3927" s="12" t="s">
        <v>2323</v>
      </c>
      <c r="K3927" s="13" t="s">
        <v>2324</v>
      </c>
      <c r="L3927" s="12" t="s">
        <v>1234</v>
      </c>
      <c r="M3927" s="13" t="s">
        <v>879</v>
      </c>
      <c r="N3927" s="2" t="s">
        <v>19</v>
      </c>
      <c r="O3927" s="13" t="s">
        <v>20</v>
      </c>
      <c r="P3927" s="14">
        <v>303.76</v>
      </c>
      <c r="Q3927" s="14"/>
      <c r="R3927" s="13">
        <v>4</v>
      </c>
      <c r="S3927" s="15">
        <v>1</v>
      </c>
      <c r="T3927" s="13">
        <v>1</v>
      </c>
      <c r="U3927" s="13"/>
      <c r="V3927" s="16"/>
      <c r="W3927" s="16" t="str">
        <f t="shared" si="61"/>
        <v>PN3616653-2</v>
      </c>
      <c r="X3927" s="17" t="s">
        <v>699</v>
      </c>
      <c r="Z3927" s="17" t="s">
        <v>38</v>
      </c>
      <c r="AB3927" s="17" t="s">
        <v>501</v>
      </c>
      <c r="AC3927" s="17" t="s">
        <v>7939</v>
      </c>
      <c r="AD3927" s="17" t="s">
        <v>81</v>
      </c>
      <c r="AE3927" s="17" t="s">
        <v>42</v>
      </c>
      <c r="AF3927" s="17" t="s">
        <v>542</v>
      </c>
      <c r="AG3927" s="17" t="s">
        <v>543</v>
      </c>
      <c r="AJ3927" s="17" t="s">
        <v>83</v>
      </c>
      <c r="AK3927" s="17" t="s">
        <v>84</v>
      </c>
      <c r="AO3927" s="17" t="s">
        <v>130</v>
      </c>
      <c r="AP3927" s="18">
        <v>43545</v>
      </c>
      <c r="AQ3927" s="17" t="s">
        <v>22</v>
      </c>
      <c r="AR3927" s="17" t="s">
        <v>47</v>
      </c>
      <c r="AS3927" s="17" t="s">
        <v>47</v>
      </c>
      <c r="AT3927" s="17" t="s">
        <v>47</v>
      </c>
      <c r="AU3927" s="17" t="s">
        <v>47</v>
      </c>
      <c r="AV3927" s="17" t="s">
        <v>47</v>
      </c>
      <c r="AW3927" s="17" t="s">
        <v>5269</v>
      </c>
      <c r="AX3927" s="17" t="s">
        <v>7940</v>
      </c>
      <c r="BA3927" s="17" t="s">
        <v>944</v>
      </c>
      <c r="BB3927" s="17" t="s">
        <v>51</v>
      </c>
      <c r="BD3927" s="17">
        <v>3</v>
      </c>
      <c r="BE3927" s="17" t="s">
        <v>52</v>
      </c>
      <c r="BF3927" s="17" t="s">
        <v>5337</v>
      </c>
      <c r="BG3927" s="18">
        <v>44165</v>
      </c>
      <c r="BL3927" s="17" t="s">
        <v>544</v>
      </c>
      <c r="BM3927" s="19" t="s">
        <v>22</v>
      </c>
      <c r="BN3927" s="19">
        <f>P3927*R3927</f>
        <v>1215.04</v>
      </c>
      <c r="BO3927" s="19" t="str">
        <f>IF(AND(BN3927&gt;120000, P3927&gt;25, X3927&lt;&gt;"WAVE 0"), "yes", "no")</f>
        <v>no</v>
      </c>
      <c r="BP3927" s="17" t="s">
        <v>22</v>
      </c>
    </row>
    <row r="3928" spans="1:68" x14ac:dyDescent="0.25">
      <c r="A3928" s="11" t="s">
        <v>7941</v>
      </c>
      <c r="B3928" s="12" t="s">
        <v>7939</v>
      </c>
      <c r="C3928" s="13" t="s">
        <v>14</v>
      </c>
      <c r="D3928" s="12" t="s">
        <v>5330</v>
      </c>
      <c r="E3928" s="13" t="s">
        <v>5331</v>
      </c>
      <c r="F3928" s="12">
        <v>2019</v>
      </c>
      <c r="G3928" s="13" t="s">
        <v>38</v>
      </c>
      <c r="H3928" s="12" t="s">
        <v>76</v>
      </c>
      <c r="I3928" s="13" t="s">
        <v>51</v>
      </c>
      <c r="J3928" s="12" t="s">
        <v>2323</v>
      </c>
      <c r="K3928" s="13" t="s">
        <v>2324</v>
      </c>
      <c r="L3928" s="12" t="s">
        <v>1234</v>
      </c>
      <c r="M3928" s="13" t="s">
        <v>879</v>
      </c>
      <c r="N3928" s="2" t="s">
        <v>19</v>
      </c>
      <c r="O3928" s="13" t="s">
        <v>20</v>
      </c>
      <c r="P3928" s="14">
        <v>373.38</v>
      </c>
      <c r="Q3928" s="14">
        <v>183329.58</v>
      </c>
      <c r="R3928" s="13">
        <v>364</v>
      </c>
      <c r="S3928" s="15">
        <v>0.58949096880131358</v>
      </c>
      <c r="T3928" s="13">
        <v>1</v>
      </c>
      <c r="U3928" s="13">
        <v>4</v>
      </c>
      <c r="V3928" s="16">
        <v>0</v>
      </c>
      <c r="W3928" s="16" t="str">
        <f t="shared" si="61"/>
        <v>PN3616653-3</v>
      </c>
      <c r="X3928" s="17" t="s">
        <v>699</v>
      </c>
      <c r="Z3928" s="17" t="s">
        <v>38</v>
      </c>
      <c r="AA3928" s="17" t="s">
        <v>2323</v>
      </c>
      <c r="AB3928" s="17" t="s">
        <v>152</v>
      </c>
      <c r="AC3928" s="17" t="s">
        <v>7939</v>
      </c>
      <c r="AD3928" s="17" t="s">
        <v>81</v>
      </c>
      <c r="AE3928" s="17" t="s">
        <v>42</v>
      </c>
      <c r="AF3928" s="17" t="s">
        <v>542</v>
      </c>
      <c r="AG3928" s="17" t="s">
        <v>543</v>
      </c>
      <c r="AJ3928" s="17" t="s">
        <v>83</v>
      </c>
      <c r="AK3928" s="17" t="s">
        <v>84</v>
      </c>
      <c r="AO3928" s="17" t="s">
        <v>46</v>
      </c>
      <c r="AP3928" s="18">
        <v>43360</v>
      </c>
      <c r="AQ3928" s="17" t="s">
        <v>22</v>
      </c>
      <c r="AR3928" s="17" t="s">
        <v>47</v>
      </c>
      <c r="AS3928" s="17" t="s">
        <v>47</v>
      </c>
      <c r="AT3928" s="17" t="s">
        <v>47</v>
      </c>
      <c r="AU3928" s="17" t="s">
        <v>47</v>
      </c>
      <c r="AV3928" s="17" t="s">
        <v>47</v>
      </c>
      <c r="AW3928" s="17" t="s">
        <v>5269</v>
      </c>
      <c r="AX3928" s="17" t="s">
        <v>7940</v>
      </c>
      <c r="BA3928" s="17" t="s">
        <v>944</v>
      </c>
      <c r="BB3928" s="17" t="s">
        <v>51</v>
      </c>
      <c r="BD3928" s="17">
        <v>3</v>
      </c>
      <c r="BE3928" s="17" t="s">
        <v>52</v>
      </c>
      <c r="BF3928" s="17" t="s">
        <v>5337</v>
      </c>
      <c r="BG3928" s="18">
        <v>44165</v>
      </c>
      <c r="BK3928" s="3" t="s">
        <v>1398</v>
      </c>
      <c r="BL3928" s="17" t="s">
        <v>544</v>
      </c>
      <c r="BM3928" s="19">
        <v>162198.98396605821</v>
      </c>
      <c r="BN3928" s="19">
        <f>P3928*R3928</f>
        <v>135910.32</v>
      </c>
      <c r="BO3928" s="19" t="str">
        <f>IF(AND(BN3928&gt;120000, P3928&gt;25, X3928&lt;&gt;"WAVE 0"), "yes", "no")</f>
        <v>yes</v>
      </c>
      <c r="BP3928" s="17" t="s">
        <v>51</v>
      </c>
    </row>
    <row r="3929" spans="1:68" x14ac:dyDescent="0.25">
      <c r="A3929" s="11" t="s">
        <v>7941</v>
      </c>
      <c r="B3929" s="12" t="s">
        <v>7939</v>
      </c>
      <c r="C3929" s="13" t="s">
        <v>57</v>
      </c>
      <c r="D3929" s="12" t="s">
        <v>5330</v>
      </c>
      <c r="E3929" s="13" t="s">
        <v>5331</v>
      </c>
      <c r="F3929" s="12">
        <v>2019</v>
      </c>
      <c r="G3929" s="13" t="s">
        <v>38</v>
      </c>
      <c r="H3929" s="12" t="s">
        <v>76</v>
      </c>
      <c r="I3929" s="13" t="s">
        <v>51</v>
      </c>
      <c r="J3929" s="12" t="s">
        <v>2323</v>
      </c>
      <c r="K3929" s="13" t="s">
        <v>2324</v>
      </c>
      <c r="L3929" s="12" t="s">
        <v>1234</v>
      </c>
      <c r="M3929" s="13" t="s">
        <v>879</v>
      </c>
      <c r="N3929" s="2" t="s">
        <v>95</v>
      </c>
      <c r="O3929" s="13" t="s">
        <v>20</v>
      </c>
      <c r="P3929" s="14">
        <v>373.38</v>
      </c>
      <c r="Q3929" s="14">
        <v>183329.58</v>
      </c>
      <c r="R3929" s="13">
        <v>364</v>
      </c>
      <c r="S3929" s="15">
        <v>0.58949096880131358</v>
      </c>
      <c r="T3929" s="13">
        <v>1</v>
      </c>
      <c r="U3929" s="13">
        <v>4</v>
      </c>
      <c r="V3929" s="16">
        <v>0</v>
      </c>
      <c r="W3929" s="16" t="str">
        <f t="shared" si="61"/>
        <v>PN3616653-3</v>
      </c>
      <c r="X3929" s="17" t="s">
        <v>699</v>
      </c>
      <c r="Z3929" s="17" t="s">
        <v>38</v>
      </c>
      <c r="AA3929" s="17" t="s">
        <v>2323</v>
      </c>
      <c r="AB3929" s="17" t="s">
        <v>152</v>
      </c>
      <c r="AC3929" s="17" t="s">
        <v>7939</v>
      </c>
      <c r="AD3929" s="17" t="s">
        <v>81</v>
      </c>
      <c r="AE3929" s="17" t="s">
        <v>42</v>
      </c>
      <c r="AF3929" s="17" t="s">
        <v>542</v>
      </c>
      <c r="AG3929" s="17" t="s">
        <v>543</v>
      </c>
      <c r="AJ3929" s="17" t="s">
        <v>83</v>
      </c>
      <c r="AK3929" s="17" t="s">
        <v>84</v>
      </c>
      <c r="AO3929" s="17" t="s">
        <v>46</v>
      </c>
      <c r="AP3929" s="18">
        <v>43360</v>
      </c>
      <c r="AQ3929" s="17" t="s">
        <v>22</v>
      </c>
      <c r="AR3929" s="17" t="s">
        <v>47</v>
      </c>
      <c r="AS3929" s="17" t="s">
        <v>47</v>
      </c>
      <c r="AT3929" s="17" t="s">
        <v>47</v>
      </c>
      <c r="AU3929" s="17" t="s">
        <v>47</v>
      </c>
      <c r="AV3929" s="17" t="s">
        <v>47</v>
      </c>
      <c r="AW3929" s="17" t="s">
        <v>5269</v>
      </c>
      <c r="AX3929" s="17" t="s">
        <v>7940</v>
      </c>
      <c r="BA3929" s="17" t="s">
        <v>944</v>
      </c>
      <c r="BB3929" s="17" t="s">
        <v>51</v>
      </c>
      <c r="BD3929" s="17">
        <v>3</v>
      </c>
      <c r="BE3929" s="17" t="s">
        <v>52</v>
      </c>
      <c r="BF3929" s="17" t="s">
        <v>5337</v>
      </c>
      <c r="BG3929" s="18">
        <v>44165</v>
      </c>
      <c r="BK3929" s="3" t="s">
        <v>1398</v>
      </c>
      <c r="BL3929" s="17" t="s">
        <v>544</v>
      </c>
      <c r="BM3929" s="19">
        <v>162198.98396605821</v>
      </c>
      <c r="BN3929" s="19">
        <f>P3929*R3929</f>
        <v>135910.32</v>
      </c>
      <c r="BO3929" s="19" t="str">
        <f>IF(AND(BN3929&gt;120000, P3929&gt;25, X3929&lt;&gt;"WAVE 0"), "yes", "no")</f>
        <v>yes</v>
      </c>
      <c r="BP3929" s="17" t="s">
        <v>51</v>
      </c>
    </row>
    <row r="3930" spans="1:68" x14ac:dyDescent="0.25">
      <c r="A3930" s="11" t="s">
        <v>7942</v>
      </c>
      <c r="B3930" s="12" t="s">
        <v>7943</v>
      </c>
      <c r="C3930" s="13" t="s">
        <v>14</v>
      </c>
      <c r="D3930" s="12" t="s">
        <v>2915</v>
      </c>
      <c r="E3930" s="13" t="s">
        <v>2916</v>
      </c>
      <c r="F3930" s="12">
        <v>2020</v>
      </c>
      <c r="G3930" s="13" t="s">
        <v>17</v>
      </c>
      <c r="H3930" s="12" t="s">
        <v>76</v>
      </c>
      <c r="I3930" s="13" t="s">
        <v>51</v>
      </c>
      <c r="J3930" s="12" t="s">
        <v>1733</v>
      </c>
      <c r="K3930" s="13" t="s">
        <v>1233</v>
      </c>
      <c r="L3930" s="12" t="s">
        <v>1234</v>
      </c>
      <c r="M3930" s="13" t="s">
        <v>879</v>
      </c>
      <c r="N3930" s="2" t="s">
        <v>19</v>
      </c>
      <c r="O3930" s="13" t="s">
        <v>20</v>
      </c>
      <c r="P3930" s="14">
        <v>1004.2152</v>
      </c>
      <c r="Q3930" s="14">
        <v>89059.72</v>
      </c>
      <c r="R3930" s="13">
        <v>70</v>
      </c>
      <c r="S3930" s="15">
        <v>0.75951903807615229</v>
      </c>
      <c r="T3930" s="13">
        <v>1</v>
      </c>
      <c r="U3930" s="13">
        <v>1</v>
      </c>
      <c r="V3930" s="16">
        <v>0</v>
      </c>
      <c r="W3930" s="16" t="str">
        <f t="shared" si="61"/>
        <v>PN3616848-2</v>
      </c>
      <c r="Z3930" s="17" t="s">
        <v>17</v>
      </c>
      <c r="AB3930" s="17" t="s">
        <v>943</v>
      </c>
      <c r="AC3930" s="17" t="s">
        <v>7943</v>
      </c>
      <c r="AD3930" s="17" t="s">
        <v>81</v>
      </c>
      <c r="AE3930" s="17" t="s">
        <v>42</v>
      </c>
      <c r="AF3930" s="17" t="s">
        <v>542</v>
      </c>
      <c r="AG3930" s="17" t="s">
        <v>543</v>
      </c>
      <c r="AJ3930" s="17" t="s">
        <v>83</v>
      </c>
      <c r="AK3930" s="17" t="s">
        <v>84</v>
      </c>
      <c r="AO3930" s="17" t="s">
        <v>130</v>
      </c>
      <c r="AP3930" s="18">
        <v>43298</v>
      </c>
      <c r="AQ3930" s="17" t="s">
        <v>22</v>
      </c>
      <c r="AR3930" s="17" t="s">
        <v>47</v>
      </c>
      <c r="AS3930" s="17" t="s">
        <v>47</v>
      </c>
      <c r="AT3930" s="17" t="s">
        <v>47</v>
      </c>
      <c r="AU3930" s="17" t="s">
        <v>47</v>
      </c>
      <c r="AV3930" s="17" t="s">
        <v>47</v>
      </c>
      <c r="BE3930" s="17" t="s">
        <v>210</v>
      </c>
      <c r="BF3930" s="17" t="s">
        <v>2917</v>
      </c>
      <c r="BG3930" s="18">
        <v>43846</v>
      </c>
      <c r="BL3930" s="17" t="s">
        <v>2918</v>
      </c>
      <c r="BM3930" s="19" t="s">
        <v>22</v>
      </c>
      <c r="BN3930" s="19">
        <f>P3930*R3930</f>
        <v>70295.063999999998</v>
      </c>
      <c r="BO3930" s="19" t="str">
        <f>IF(AND(BN3930&gt;120000, P3930&gt;25, X3930&lt;&gt;"WAVE 0"), "yes", "no")</f>
        <v>no</v>
      </c>
      <c r="BP3930" s="17" t="s">
        <v>51</v>
      </c>
    </row>
    <row r="3931" spans="1:68" x14ac:dyDescent="0.25">
      <c r="A3931" s="11" t="s">
        <v>7944</v>
      </c>
      <c r="B3931" s="12" t="s">
        <v>7945</v>
      </c>
      <c r="C3931" s="13" t="s">
        <v>14</v>
      </c>
      <c r="D3931" s="12" t="s">
        <v>874</v>
      </c>
      <c r="E3931" s="13" t="s">
        <v>875</v>
      </c>
      <c r="F3931" s="12">
        <v>2020</v>
      </c>
      <c r="G3931" s="13" t="s">
        <v>17</v>
      </c>
      <c r="H3931" s="12" t="s">
        <v>76</v>
      </c>
      <c r="I3931" s="13" t="s">
        <v>51</v>
      </c>
      <c r="J3931" s="12" t="s">
        <v>1733</v>
      </c>
      <c r="K3931" s="13" t="s">
        <v>1233</v>
      </c>
      <c r="L3931" s="12" t="s">
        <v>1234</v>
      </c>
      <c r="M3931" s="13" t="s">
        <v>879</v>
      </c>
      <c r="N3931" s="2" t="s">
        <v>19</v>
      </c>
      <c r="O3931" s="13" t="s">
        <v>20</v>
      </c>
      <c r="P3931" s="14">
        <v>28.407299999999999</v>
      </c>
      <c r="Q3931" s="14">
        <v>2407.7200000000003</v>
      </c>
      <c r="R3931" s="13">
        <v>92</v>
      </c>
      <c r="S3931" s="15">
        <v>0.75</v>
      </c>
      <c r="T3931" s="13">
        <v>1</v>
      </c>
      <c r="U3931" s="13">
        <v>0</v>
      </c>
      <c r="V3931" s="16">
        <v>0</v>
      </c>
      <c r="W3931" s="16" t="str">
        <f t="shared" si="61"/>
        <v>PN3616866-1</v>
      </c>
      <c r="X3931" s="17" t="s">
        <v>150</v>
      </c>
      <c r="Y3931" s="17" t="s">
        <v>880</v>
      </c>
      <c r="Z3931" s="17" t="s">
        <v>17</v>
      </c>
      <c r="AB3931" s="17" t="s">
        <v>46</v>
      </c>
      <c r="AC3931" s="17" t="s">
        <v>1350</v>
      </c>
      <c r="AD3931" s="17" t="s">
        <v>81</v>
      </c>
      <c r="AE3931" s="17" t="s">
        <v>42</v>
      </c>
      <c r="AF3931" s="17" t="s">
        <v>554</v>
      </c>
      <c r="AG3931" s="17" t="s">
        <v>543</v>
      </c>
      <c r="AJ3931" s="17" t="s">
        <v>83</v>
      </c>
      <c r="AK3931" s="17" t="s">
        <v>84</v>
      </c>
      <c r="AO3931" s="17" t="s">
        <v>46</v>
      </c>
      <c r="AP3931" s="18">
        <v>43322</v>
      </c>
      <c r="AQ3931" s="17" t="s">
        <v>22</v>
      </c>
      <c r="AR3931" s="17" t="s">
        <v>47</v>
      </c>
      <c r="AS3931" s="17" t="s">
        <v>47</v>
      </c>
      <c r="AT3931" s="17" t="s">
        <v>47</v>
      </c>
      <c r="AU3931" s="17" t="s">
        <v>47</v>
      </c>
      <c r="AV3931" s="17" t="s">
        <v>47</v>
      </c>
      <c r="BE3931" s="17" t="s">
        <v>52</v>
      </c>
      <c r="BF3931" s="17" t="s">
        <v>1382</v>
      </c>
      <c r="BG3931" s="18">
        <v>44144</v>
      </c>
      <c r="BL3931" s="17" t="s">
        <v>1383</v>
      </c>
      <c r="BM3931" s="19" t="s">
        <v>22</v>
      </c>
      <c r="BN3931" s="19">
        <f>P3931*R3931</f>
        <v>2613.4715999999999</v>
      </c>
      <c r="BO3931" s="19" t="str">
        <f>IF(AND(BN3931&gt;120000, P3931&gt;25, X3931&lt;&gt;"WAVE 0"), "yes", "no")</f>
        <v>no</v>
      </c>
      <c r="BP3931" s="17" t="s">
        <v>51</v>
      </c>
    </row>
    <row r="3932" spans="1:68" x14ac:dyDescent="0.25">
      <c r="A3932" s="11" t="s">
        <v>7946</v>
      </c>
      <c r="B3932" s="12" t="s">
        <v>7945</v>
      </c>
      <c r="C3932" s="13" t="s">
        <v>14</v>
      </c>
      <c r="D3932" s="12" t="s">
        <v>874</v>
      </c>
      <c r="E3932" s="13" t="s">
        <v>875</v>
      </c>
      <c r="F3932" s="12">
        <v>2020</v>
      </c>
      <c r="G3932" s="13" t="s">
        <v>17</v>
      </c>
      <c r="H3932" s="12" t="s">
        <v>76</v>
      </c>
      <c r="I3932" s="13" t="s">
        <v>51</v>
      </c>
      <c r="J3932" s="12" t="s">
        <v>6175</v>
      </c>
      <c r="K3932" s="13" t="s">
        <v>6176</v>
      </c>
      <c r="L3932" s="12" t="s">
        <v>1234</v>
      </c>
      <c r="M3932" s="13" t="s">
        <v>879</v>
      </c>
      <c r="N3932" s="2" t="s">
        <v>19</v>
      </c>
      <c r="O3932" s="13" t="s">
        <v>20</v>
      </c>
      <c r="P3932" s="14">
        <v>30</v>
      </c>
      <c r="Q3932" s="14">
        <v>2250</v>
      </c>
      <c r="R3932" s="13">
        <v>31</v>
      </c>
      <c r="S3932" s="15">
        <v>0.83333333333333337</v>
      </c>
      <c r="T3932" s="13">
        <v>1</v>
      </c>
      <c r="U3932" s="13">
        <v>0</v>
      </c>
      <c r="V3932" s="16">
        <v>0</v>
      </c>
      <c r="W3932" s="16" t="str">
        <f t="shared" si="61"/>
        <v>PN3616866-2</v>
      </c>
      <c r="X3932" s="17" t="s">
        <v>150</v>
      </c>
      <c r="Y3932" s="17" t="s">
        <v>880</v>
      </c>
      <c r="Z3932" s="17" t="s">
        <v>17</v>
      </c>
      <c r="AB3932" s="17" t="s">
        <v>46</v>
      </c>
      <c r="AC3932" s="17" t="s">
        <v>1350</v>
      </c>
      <c r="AD3932" s="17" t="s">
        <v>81</v>
      </c>
      <c r="AE3932" s="17" t="s">
        <v>42</v>
      </c>
      <c r="AF3932" s="17" t="s">
        <v>554</v>
      </c>
      <c r="AG3932" s="17" t="s">
        <v>543</v>
      </c>
      <c r="AJ3932" s="17" t="s">
        <v>83</v>
      </c>
      <c r="AK3932" s="17" t="s">
        <v>84</v>
      </c>
      <c r="AO3932" s="17" t="s">
        <v>46</v>
      </c>
      <c r="AP3932" s="18">
        <v>43322</v>
      </c>
      <c r="AQ3932" s="17" t="s">
        <v>22</v>
      </c>
      <c r="AR3932" s="17" t="s">
        <v>47</v>
      </c>
      <c r="AS3932" s="17" t="s">
        <v>47</v>
      </c>
      <c r="AT3932" s="17" t="s">
        <v>47</v>
      </c>
      <c r="AU3932" s="17" t="s">
        <v>47</v>
      </c>
      <c r="AV3932" s="17" t="s">
        <v>47</v>
      </c>
      <c r="BE3932" s="17" t="s">
        <v>52</v>
      </c>
      <c r="BF3932" s="17" t="s">
        <v>1382</v>
      </c>
      <c r="BG3932" s="18">
        <v>44144</v>
      </c>
      <c r="BL3932" s="17" t="s">
        <v>1383</v>
      </c>
      <c r="BM3932" s="19" t="s">
        <v>22</v>
      </c>
      <c r="BN3932" s="19">
        <f>P3932*R3932</f>
        <v>930</v>
      </c>
      <c r="BO3932" s="19" t="str">
        <f>IF(AND(BN3932&gt;120000, P3932&gt;25, X3932&lt;&gt;"WAVE 0"), "yes", "no")</f>
        <v>no</v>
      </c>
      <c r="BP3932" s="17" t="s">
        <v>51</v>
      </c>
    </row>
    <row r="3933" spans="1:68" x14ac:dyDescent="0.25">
      <c r="A3933" s="11" t="s">
        <v>7947</v>
      </c>
      <c r="B3933" s="12" t="s">
        <v>7948</v>
      </c>
      <c r="C3933" s="13" t="s">
        <v>14</v>
      </c>
      <c r="D3933" s="12" t="s">
        <v>697</v>
      </c>
      <c r="E3933" s="13" t="s">
        <v>698</v>
      </c>
      <c r="F3933" s="12">
        <v>2019</v>
      </c>
      <c r="G3933" s="13" t="s">
        <v>109</v>
      </c>
      <c r="H3933" s="12" t="s">
        <v>76</v>
      </c>
      <c r="I3933" s="13" t="s">
        <v>51</v>
      </c>
      <c r="J3933" s="12" t="s">
        <v>6175</v>
      </c>
      <c r="K3933" s="13" t="s">
        <v>6176</v>
      </c>
      <c r="L3933" s="12" t="s">
        <v>1234</v>
      </c>
      <c r="M3933" s="13" t="s">
        <v>879</v>
      </c>
      <c r="N3933" s="2" t="s">
        <v>19</v>
      </c>
      <c r="O3933" s="13" t="s">
        <v>20</v>
      </c>
      <c r="P3933" s="14">
        <v>14.841200000000001</v>
      </c>
      <c r="Q3933" s="14">
        <v>13230.96</v>
      </c>
      <c r="R3933" s="13">
        <v>794</v>
      </c>
      <c r="S3933" s="15">
        <v>0.90697674418604646</v>
      </c>
      <c r="T3933" s="13">
        <v>1</v>
      </c>
      <c r="U3933" s="13">
        <v>1</v>
      </c>
      <c r="V3933" s="16">
        <v>0</v>
      </c>
      <c r="W3933" s="16" t="str">
        <f t="shared" si="61"/>
        <v>PN3616882-1</v>
      </c>
      <c r="X3933" s="17" t="s">
        <v>699</v>
      </c>
      <c r="Z3933" s="17" t="s">
        <v>109</v>
      </c>
      <c r="AA3933" s="17" t="s">
        <v>6175</v>
      </c>
      <c r="AB3933" s="17" t="s">
        <v>152</v>
      </c>
      <c r="AC3933" s="17" t="s">
        <v>7948</v>
      </c>
      <c r="AD3933" s="17" t="s">
        <v>81</v>
      </c>
      <c r="AE3933" s="17" t="s">
        <v>42</v>
      </c>
      <c r="AF3933" s="17" t="s">
        <v>82</v>
      </c>
      <c r="AG3933" s="17" t="s">
        <v>543</v>
      </c>
      <c r="AJ3933" s="17" t="s">
        <v>83</v>
      </c>
      <c r="AK3933" s="17" t="s">
        <v>84</v>
      </c>
      <c r="AO3933" s="17" t="s">
        <v>130</v>
      </c>
      <c r="AP3933" s="18">
        <v>43228</v>
      </c>
      <c r="AQ3933" s="17">
        <v>10</v>
      </c>
      <c r="AR3933" s="17" t="s">
        <v>47</v>
      </c>
      <c r="AS3933" s="17" t="s">
        <v>47</v>
      </c>
      <c r="AT3933" s="17" t="s">
        <v>47</v>
      </c>
      <c r="AU3933" s="17" t="s">
        <v>47</v>
      </c>
      <c r="AV3933" s="17" t="s">
        <v>47</v>
      </c>
      <c r="AW3933" s="17" t="s">
        <v>48</v>
      </c>
      <c r="AX3933" s="17" t="s">
        <v>516</v>
      </c>
      <c r="AY3933" s="17" t="s">
        <v>691</v>
      </c>
      <c r="AZ3933" s="17" t="s">
        <v>773</v>
      </c>
      <c r="BA3933" s="17" t="s">
        <v>1156</v>
      </c>
      <c r="BD3933" s="17">
        <v>3</v>
      </c>
      <c r="BE3933" s="17" t="s">
        <v>52</v>
      </c>
      <c r="BF3933" s="17" t="s">
        <v>710</v>
      </c>
      <c r="BG3933" s="18">
        <v>44227</v>
      </c>
      <c r="BL3933" s="17" t="s">
        <v>711</v>
      </c>
      <c r="BN3933" s="19">
        <f>P3933*R3933</f>
        <v>11783.9128</v>
      </c>
      <c r="BO3933" s="19" t="str">
        <f>IF(AND(BN3933&gt;120000, P3933&gt;25, X3933&lt;&gt;"WAVE 0"), "yes", "no")</f>
        <v>no</v>
      </c>
      <c r="BP3933" s="17" t="s">
        <v>51</v>
      </c>
    </row>
    <row r="3934" spans="1:68" x14ac:dyDescent="0.25">
      <c r="A3934" s="11" t="s">
        <v>7949</v>
      </c>
      <c r="B3934" s="12" t="s">
        <v>7948</v>
      </c>
      <c r="C3934" s="13" t="s">
        <v>14</v>
      </c>
      <c r="D3934" s="12" t="s">
        <v>697</v>
      </c>
      <c r="E3934" s="13" t="s">
        <v>698</v>
      </c>
      <c r="F3934" s="12">
        <v>2019</v>
      </c>
      <c r="G3934" s="13" t="s">
        <v>109</v>
      </c>
      <c r="H3934" s="12" t="s">
        <v>76</v>
      </c>
      <c r="I3934" s="13" t="s">
        <v>51</v>
      </c>
      <c r="J3934" s="12" t="s">
        <v>6175</v>
      </c>
      <c r="K3934" s="13" t="s">
        <v>6176</v>
      </c>
      <c r="L3934" s="12" t="s">
        <v>1234</v>
      </c>
      <c r="M3934" s="13" t="s">
        <v>879</v>
      </c>
      <c r="N3934" s="2" t="s">
        <v>19</v>
      </c>
      <c r="O3934" s="13" t="s">
        <v>20</v>
      </c>
      <c r="P3934" s="14">
        <v>32.409999999999997</v>
      </c>
      <c r="Q3934" s="14">
        <v>24419.67</v>
      </c>
      <c r="R3934" s="13">
        <v>811</v>
      </c>
      <c r="S3934" s="15">
        <v>0.92500000000000004</v>
      </c>
      <c r="T3934" s="13">
        <v>1</v>
      </c>
      <c r="U3934" s="13">
        <v>3</v>
      </c>
      <c r="V3934" s="16">
        <v>0</v>
      </c>
      <c r="W3934" s="16" t="str">
        <f t="shared" si="61"/>
        <v>PN3616886-1</v>
      </c>
      <c r="X3934" s="17" t="s">
        <v>699</v>
      </c>
      <c r="Z3934" s="17" t="s">
        <v>109</v>
      </c>
      <c r="AA3934" s="17" t="s">
        <v>6175</v>
      </c>
      <c r="AB3934" s="17" t="s">
        <v>39</v>
      </c>
      <c r="AC3934" s="17" t="s">
        <v>7948</v>
      </c>
      <c r="AD3934" s="17" t="s">
        <v>81</v>
      </c>
      <c r="AE3934" s="17" t="s">
        <v>42</v>
      </c>
      <c r="AF3934" s="17" t="s">
        <v>82</v>
      </c>
      <c r="AG3934" s="17" t="s">
        <v>543</v>
      </c>
      <c r="AJ3934" s="17" t="s">
        <v>83</v>
      </c>
      <c r="AK3934" s="17" t="s">
        <v>84</v>
      </c>
      <c r="AO3934" s="17" t="s">
        <v>130</v>
      </c>
      <c r="AP3934" s="18">
        <v>43228</v>
      </c>
      <c r="AQ3934" s="17">
        <v>10</v>
      </c>
      <c r="AR3934" s="17" t="s">
        <v>47</v>
      </c>
      <c r="AS3934" s="17" t="s">
        <v>47</v>
      </c>
      <c r="AT3934" s="17" t="s">
        <v>47</v>
      </c>
      <c r="AU3934" s="17" t="s">
        <v>47</v>
      </c>
      <c r="AV3934" s="17" t="s">
        <v>47</v>
      </c>
      <c r="AW3934" s="17" t="s">
        <v>48</v>
      </c>
      <c r="AX3934" s="17" t="s">
        <v>516</v>
      </c>
      <c r="AY3934" s="17" t="s">
        <v>691</v>
      </c>
      <c r="AZ3934" s="17" t="s">
        <v>773</v>
      </c>
      <c r="BA3934" s="17" t="s">
        <v>1156</v>
      </c>
      <c r="BD3934" s="17">
        <v>3</v>
      </c>
      <c r="BE3934" s="17" t="s">
        <v>52</v>
      </c>
      <c r="BF3934" s="17" t="s">
        <v>710</v>
      </c>
      <c r="BG3934" s="18">
        <v>44227</v>
      </c>
      <c r="BL3934" s="17" t="s">
        <v>711</v>
      </c>
      <c r="BM3934" s="19">
        <v>1886.1669266190993</v>
      </c>
      <c r="BN3934" s="19">
        <f>P3934*R3934</f>
        <v>26284.51</v>
      </c>
      <c r="BO3934" s="19" t="str">
        <f>IF(AND(BN3934&gt;120000, P3934&gt;25, X3934&lt;&gt;"WAVE 0"), "yes", "no")</f>
        <v>no</v>
      </c>
      <c r="BP3934" s="17" t="s">
        <v>51</v>
      </c>
    </row>
    <row r="3935" spans="1:68" x14ac:dyDescent="0.25">
      <c r="A3935" s="11" t="s">
        <v>7950</v>
      </c>
      <c r="B3935" s="12" t="s">
        <v>7951</v>
      </c>
      <c r="C3935" s="13" t="s">
        <v>14</v>
      </c>
      <c r="D3935" s="12" t="s">
        <v>1954</v>
      </c>
      <c r="E3935" s="13" t="s">
        <v>1955</v>
      </c>
      <c r="F3935" s="12">
        <v>2020</v>
      </c>
      <c r="G3935" s="13" t="s">
        <v>109</v>
      </c>
      <c r="H3935" s="12" t="s">
        <v>76</v>
      </c>
      <c r="I3935" s="13" t="s">
        <v>51</v>
      </c>
      <c r="J3935" s="12" t="s">
        <v>4369</v>
      </c>
      <c r="K3935" s="13" t="s">
        <v>1233</v>
      </c>
      <c r="L3935" s="12" t="s">
        <v>1234</v>
      </c>
      <c r="M3935" s="13" t="s">
        <v>879</v>
      </c>
      <c r="N3935" s="2" t="s">
        <v>19</v>
      </c>
      <c r="O3935" s="13" t="s">
        <v>20</v>
      </c>
      <c r="P3935" s="14">
        <v>1017.9738</v>
      </c>
      <c r="Q3935" s="14">
        <v>170735.1</v>
      </c>
      <c r="R3935" s="13">
        <v>183</v>
      </c>
      <c r="S3935" s="15">
        <v>0.70052083333333326</v>
      </c>
      <c r="T3935" s="13">
        <v>1</v>
      </c>
      <c r="U3935" s="13">
        <v>4</v>
      </c>
      <c r="V3935" s="16">
        <v>0</v>
      </c>
      <c r="W3935" s="16" t="str">
        <f t="shared" si="61"/>
        <v>PN3616962-1</v>
      </c>
      <c r="Z3935" s="17" t="s">
        <v>109</v>
      </c>
      <c r="AA3935" s="17" t="s">
        <v>4369</v>
      </c>
      <c r="AB3935" s="17" t="s">
        <v>943</v>
      </c>
      <c r="AC3935" s="17" t="s">
        <v>7952</v>
      </c>
      <c r="AD3935" s="17" t="s">
        <v>81</v>
      </c>
      <c r="AE3935" s="17" t="s">
        <v>42</v>
      </c>
      <c r="AF3935" s="17" t="s">
        <v>82</v>
      </c>
      <c r="AG3935" s="17" t="s">
        <v>543</v>
      </c>
      <c r="AJ3935" s="17" t="s">
        <v>83</v>
      </c>
      <c r="AK3935" s="17" t="s">
        <v>84</v>
      </c>
      <c r="AO3935" s="17" t="s">
        <v>130</v>
      </c>
      <c r="AP3935" s="18">
        <v>43213</v>
      </c>
      <c r="AQ3935" s="17" t="s">
        <v>22</v>
      </c>
      <c r="AR3935" s="17" t="s">
        <v>47</v>
      </c>
      <c r="AS3935" s="17" t="s">
        <v>47</v>
      </c>
      <c r="AT3935" s="17" t="s">
        <v>47</v>
      </c>
      <c r="AU3935" s="17" t="s">
        <v>47</v>
      </c>
      <c r="AV3935" s="17" t="s">
        <v>47</v>
      </c>
      <c r="BE3935" s="17" t="s">
        <v>52</v>
      </c>
      <c r="BF3935" s="17" t="s">
        <v>1957</v>
      </c>
      <c r="BG3935" s="18">
        <v>44561</v>
      </c>
      <c r="BL3935" s="17" t="s">
        <v>1958</v>
      </c>
      <c r="BM3935" s="19">
        <v>6090.8156412280205</v>
      </c>
      <c r="BN3935" s="19">
        <f>P3935*R3935</f>
        <v>186289.20540000001</v>
      </c>
      <c r="BO3935" s="19" t="str">
        <f>IF(AND(BN3935&gt;120000, P3935&gt;25, X3935&lt;&gt;"WAVE 0"), "yes", "no")</f>
        <v>yes</v>
      </c>
      <c r="BP3935" s="17" t="s">
        <v>51</v>
      </c>
    </row>
    <row r="3936" spans="1:68" x14ac:dyDescent="0.25">
      <c r="A3936" s="11" t="s">
        <v>7953</v>
      </c>
      <c r="B3936" s="12" t="s">
        <v>7954</v>
      </c>
      <c r="C3936" s="13" t="s">
        <v>14</v>
      </c>
      <c r="D3936" s="12" t="s">
        <v>2637</v>
      </c>
      <c r="E3936" s="13" t="s">
        <v>2638</v>
      </c>
      <c r="F3936" s="12">
        <v>2020</v>
      </c>
      <c r="G3936" s="13" t="s">
        <v>17</v>
      </c>
      <c r="H3936" s="12" t="s">
        <v>76</v>
      </c>
      <c r="I3936" s="13" t="s">
        <v>51</v>
      </c>
      <c r="J3936" s="12" t="s">
        <v>1729</v>
      </c>
      <c r="K3936" s="13" t="s">
        <v>6345</v>
      </c>
      <c r="L3936" s="12" t="s">
        <v>1234</v>
      </c>
      <c r="M3936" s="13" t="s">
        <v>879</v>
      </c>
      <c r="N3936" s="2" t="s">
        <v>19</v>
      </c>
      <c r="O3936" s="13" t="s">
        <v>20</v>
      </c>
      <c r="P3936" s="14">
        <v>235</v>
      </c>
      <c r="Q3936" s="14">
        <v>22560</v>
      </c>
      <c r="R3936" s="13">
        <v>83</v>
      </c>
      <c r="S3936" s="15">
        <v>0.5</v>
      </c>
      <c r="T3936" s="13">
        <v>1</v>
      </c>
      <c r="U3936" s="13">
        <v>4</v>
      </c>
      <c r="V3936" s="16">
        <v>0</v>
      </c>
      <c r="W3936" s="16" t="str">
        <f t="shared" si="61"/>
        <v>PN3617028-2</v>
      </c>
      <c r="Z3936" s="17" t="s">
        <v>17</v>
      </c>
      <c r="AB3936" s="17" t="s">
        <v>152</v>
      </c>
      <c r="AC3936" s="17" t="s">
        <v>7955</v>
      </c>
      <c r="AD3936" s="17" t="s">
        <v>81</v>
      </c>
      <c r="AE3936" s="17" t="s">
        <v>42</v>
      </c>
      <c r="AF3936" s="17" t="s">
        <v>82</v>
      </c>
      <c r="AG3936" s="17" t="s">
        <v>543</v>
      </c>
      <c r="AJ3936" s="17" t="s">
        <v>103</v>
      </c>
      <c r="AK3936" s="17" t="s">
        <v>103</v>
      </c>
      <c r="AO3936" s="17" t="s">
        <v>85</v>
      </c>
      <c r="AP3936" s="18">
        <v>43545</v>
      </c>
      <c r="AQ3936" s="17" t="s">
        <v>22</v>
      </c>
      <c r="AR3936" s="17" t="s">
        <v>47</v>
      </c>
      <c r="AS3936" s="17" t="s">
        <v>47</v>
      </c>
      <c r="AT3936" s="17" t="s">
        <v>47</v>
      </c>
      <c r="AU3936" s="17" t="s">
        <v>47</v>
      </c>
      <c r="AV3936" s="17" t="s">
        <v>47</v>
      </c>
      <c r="BE3936" s="17" t="s">
        <v>210</v>
      </c>
      <c r="BF3936" s="17" t="s">
        <v>2639</v>
      </c>
      <c r="BG3936" s="18">
        <v>45688</v>
      </c>
      <c r="BL3936" s="17" t="s">
        <v>2341</v>
      </c>
      <c r="BM3936" s="19" t="s">
        <v>22</v>
      </c>
      <c r="BN3936" s="19">
        <f>P3936*R3936</f>
        <v>19505</v>
      </c>
      <c r="BO3936" s="19" t="str">
        <f>IF(AND(BN3936&gt;120000, P3936&gt;25, X3936&lt;&gt;"WAVE 0"), "yes", "no")</f>
        <v>no</v>
      </c>
      <c r="BP3936" s="17" t="s">
        <v>51</v>
      </c>
    </row>
    <row r="3937" spans="1:68" x14ac:dyDescent="0.25">
      <c r="A3937" s="11" t="s">
        <v>7956</v>
      </c>
      <c r="B3937" s="12" t="s">
        <v>7957</v>
      </c>
      <c r="C3937" s="13" t="s">
        <v>14</v>
      </c>
      <c r="D3937" s="12" t="s">
        <v>2105</v>
      </c>
      <c r="E3937" s="13" t="s">
        <v>2106</v>
      </c>
      <c r="F3937" s="12">
        <v>2019</v>
      </c>
      <c r="G3937" s="13" t="s">
        <v>684</v>
      </c>
      <c r="H3937" s="12" t="s">
        <v>18</v>
      </c>
      <c r="I3937" s="13" t="s">
        <v>51</v>
      </c>
      <c r="J3937" s="12" t="s">
        <v>18</v>
      </c>
      <c r="K3937" s="13" t="s">
        <v>18</v>
      </c>
      <c r="L3937" s="12" t="s">
        <v>18</v>
      </c>
      <c r="M3937" s="13" t="s">
        <v>18</v>
      </c>
      <c r="N3937" s="2" t="s">
        <v>19</v>
      </c>
      <c r="O3937" s="13" t="s">
        <v>20</v>
      </c>
      <c r="P3937" s="14">
        <v>364</v>
      </c>
      <c r="Q3937" s="14">
        <v>1092</v>
      </c>
      <c r="R3937" s="13">
        <v>0</v>
      </c>
      <c r="S3937" s="15">
        <v>0</v>
      </c>
      <c r="T3937" s="13">
        <v>1</v>
      </c>
      <c r="U3937" s="13">
        <v>3</v>
      </c>
      <c r="V3937" s="16">
        <v>0</v>
      </c>
      <c r="W3937" s="16" t="str">
        <f t="shared" si="61"/>
        <v>PN3617042-111</v>
      </c>
      <c r="X3937" s="17" t="s">
        <v>150</v>
      </c>
      <c r="Y3937" s="17" t="s">
        <v>2107</v>
      </c>
      <c r="Z3937" s="17" t="s">
        <v>684</v>
      </c>
      <c r="AA3937" s="17" t="s">
        <v>22</v>
      </c>
      <c r="AB3937" s="17" t="s">
        <v>22</v>
      </c>
      <c r="AC3937" s="17" t="s">
        <v>22</v>
      </c>
      <c r="AD3937" s="17" t="s">
        <v>22</v>
      </c>
      <c r="AE3937" s="17" t="s">
        <v>22</v>
      </c>
      <c r="AF3937" s="17" t="s">
        <v>22</v>
      </c>
      <c r="AG3937" s="17" t="s">
        <v>22</v>
      </c>
      <c r="AJ3937" s="17" t="s">
        <v>22</v>
      </c>
      <c r="AK3937" s="17" t="s">
        <v>22</v>
      </c>
      <c r="AO3937" s="17" t="s">
        <v>22</v>
      </c>
      <c r="AP3937" s="18" t="s">
        <v>22</v>
      </c>
      <c r="AQ3937" s="17" t="s">
        <v>22</v>
      </c>
      <c r="AR3937" s="17" t="s">
        <v>22</v>
      </c>
      <c r="AS3937" s="17" t="s">
        <v>22</v>
      </c>
      <c r="AT3937" s="17" t="s">
        <v>22</v>
      </c>
      <c r="AU3937" s="17" t="s">
        <v>22</v>
      </c>
      <c r="AV3937" s="17" t="s">
        <v>22</v>
      </c>
      <c r="AW3937" s="17" t="s">
        <v>22</v>
      </c>
      <c r="AX3937" s="17" t="s">
        <v>22</v>
      </c>
      <c r="AY3937" s="17" t="s">
        <v>22</v>
      </c>
      <c r="AZ3937" s="17" t="s">
        <v>22</v>
      </c>
      <c r="BA3937" s="17" t="s">
        <v>22</v>
      </c>
      <c r="BD3937" s="17" t="s">
        <v>22</v>
      </c>
      <c r="BE3937" s="17" t="s">
        <v>22</v>
      </c>
      <c r="BF3937" s="17" t="s">
        <v>22</v>
      </c>
      <c r="BG3937" s="18" t="s">
        <v>22</v>
      </c>
      <c r="BH3937" s="3" t="s">
        <v>22</v>
      </c>
      <c r="BI3937" s="3" t="s">
        <v>22</v>
      </c>
      <c r="BK3937" s="3" t="s">
        <v>22</v>
      </c>
      <c r="BL3937" s="17" t="s">
        <v>22</v>
      </c>
      <c r="BM3937" s="19" t="s">
        <v>22</v>
      </c>
      <c r="BN3937" s="19">
        <f>P3937*R3937</f>
        <v>0</v>
      </c>
      <c r="BO3937" s="19" t="str">
        <f>IF(AND(BN3937&gt;120000, P3937&gt;25, X3937&lt;&gt;"WAVE 0"), "yes", "no")</f>
        <v>no</v>
      </c>
      <c r="BP3937" s="17" t="s">
        <v>22</v>
      </c>
    </row>
    <row r="3938" spans="1:68" x14ac:dyDescent="0.25">
      <c r="A3938" s="11" t="s">
        <v>7958</v>
      </c>
      <c r="B3938" s="12" t="s">
        <v>7959</v>
      </c>
      <c r="C3938" s="13" t="s">
        <v>57</v>
      </c>
      <c r="D3938" s="12" t="s">
        <v>1624</v>
      </c>
      <c r="E3938" s="13" t="s">
        <v>1625</v>
      </c>
      <c r="F3938" s="12">
        <v>2019</v>
      </c>
      <c r="G3938" s="13" t="s">
        <v>684</v>
      </c>
      <c r="H3938" s="12" t="s">
        <v>76</v>
      </c>
      <c r="I3938" s="13" t="s">
        <v>51</v>
      </c>
      <c r="J3938" s="12" t="s">
        <v>4369</v>
      </c>
      <c r="K3938" s="13" t="s">
        <v>1233</v>
      </c>
      <c r="L3938" s="12" t="s">
        <v>1234</v>
      </c>
      <c r="M3938" s="13" t="s">
        <v>879</v>
      </c>
      <c r="N3938" s="2" t="s">
        <v>64</v>
      </c>
      <c r="O3938" s="13" t="s">
        <v>20</v>
      </c>
      <c r="P3938" s="14">
        <v>110.64149999999999</v>
      </c>
      <c r="Q3938" s="14">
        <v>28666.67</v>
      </c>
      <c r="R3938" s="13">
        <v>207</v>
      </c>
      <c r="S3938" s="15">
        <v>0.2857142857142857</v>
      </c>
      <c r="T3938" s="13">
        <v>1</v>
      </c>
      <c r="U3938" s="13">
        <v>2</v>
      </c>
      <c r="V3938" s="16">
        <v>0</v>
      </c>
      <c r="W3938" s="16" t="str">
        <f t="shared" si="61"/>
        <v>PN3617093-1</v>
      </c>
      <c r="Z3938" s="17" t="s">
        <v>684</v>
      </c>
      <c r="AA3938" s="17" t="s">
        <v>4369</v>
      </c>
      <c r="AB3938" s="17" t="s">
        <v>501</v>
      </c>
      <c r="AC3938" s="17" t="s">
        <v>7960</v>
      </c>
      <c r="AD3938" s="17" t="s">
        <v>81</v>
      </c>
      <c r="AE3938" s="17" t="s">
        <v>42</v>
      </c>
      <c r="AF3938" s="17" t="s">
        <v>1730</v>
      </c>
      <c r="AG3938" s="17" t="s">
        <v>543</v>
      </c>
      <c r="AJ3938" s="17" t="s">
        <v>83</v>
      </c>
      <c r="AK3938" s="17" t="s">
        <v>84</v>
      </c>
      <c r="AO3938" s="17" t="s">
        <v>46</v>
      </c>
      <c r="AP3938" s="18">
        <v>43360</v>
      </c>
      <c r="AQ3938" s="17" t="s">
        <v>22</v>
      </c>
      <c r="AR3938" s="17" t="s">
        <v>47</v>
      </c>
      <c r="AS3938" s="17" t="s">
        <v>47</v>
      </c>
      <c r="AT3938" s="17" t="s">
        <v>47</v>
      </c>
      <c r="AU3938" s="17" t="s">
        <v>47</v>
      </c>
      <c r="AV3938" s="17" t="s">
        <v>47</v>
      </c>
      <c r="BE3938" s="17" t="s">
        <v>52</v>
      </c>
      <c r="BH3938" s="3" t="s">
        <v>556</v>
      </c>
      <c r="BM3938" s="19">
        <v>0</v>
      </c>
      <c r="BN3938" s="19">
        <f>P3938*R3938</f>
        <v>22902.790499999999</v>
      </c>
      <c r="BO3938" s="19" t="str">
        <f>IF(AND(BN3938&gt;120000, P3938&gt;25, X3938&lt;&gt;"WAVE 0"), "yes", "no")</f>
        <v>no</v>
      </c>
      <c r="BP3938" s="17" t="s">
        <v>22</v>
      </c>
    </row>
    <row r="3939" spans="1:68" x14ac:dyDescent="0.25">
      <c r="A3939" s="11" t="s">
        <v>7961</v>
      </c>
      <c r="B3939" s="12" t="s">
        <v>7962</v>
      </c>
      <c r="C3939" s="13" t="s">
        <v>14</v>
      </c>
      <c r="D3939" s="12" t="s">
        <v>5522</v>
      </c>
      <c r="E3939" s="13" t="s">
        <v>5523</v>
      </c>
      <c r="F3939" s="12">
        <v>2019</v>
      </c>
      <c r="G3939" s="13" t="s">
        <v>38</v>
      </c>
      <c r="H3939" s="12" t="s">
        <v>330</v>
      </c>
      <c r="I3939" s="13" t="s">
        <v>51</v>
      </c>
      <c r="J3939" s="12" t="s">
        <v>965</v>
      </c>
      <c r="K3939" s="13" t="s">
        <v>966</v>
      </c>
      <c r="L3939" s="12" t="s">
        <v>967</v>
      </c>
      <c r="M3939" s="13" t="s">
        <v>359</v>
      </c>
      <c r="N3939" s="2" t="s">
        <v>19</v>
      </c>
      <c r="O3939" s="13" t="s">
        <v>20</v>
      </c>
      <c r="P3939" s="14">
        <v>3200</v>
      </c>
      <c r="Q3939" s="14">
        <v>9600</v>
      </c>
      <c r="R3939" s="13">
        <v>8</v>
      </c>
      <c r="S3939" s="15">
        <v>0.25</v>
      </c>
      <c r="T3939" s="13">
        <v>1</v>
      </c>
      <c r="U3939" s="13">
        <v>2</v>
      </c>
      <c r="V3939" s="16">
        <v>0</v>
      </c>
      <c r="W3939" s="16" t="str">
        <f t="shared" si="61"/>
        <v>PN361714-4</v>
      </c>
      <c r="X3939" s="17" t="s">
        <v>699</v>
      </c>
      <c r="Z3939" s="13" t="s">
        <v>38</v>
      </c>
      <c r="BN3939" s="19">
        <f>P3939*R3939</f>
        <v>25600</v>
      </c>
      <c r="BO3939" s="19" t="str">
        <f>IF(AND(BN3939&gt;120000, P3939&gt;25, X3939&lt;&gt;"WAVE 0"), "yes", "no")</f>
        <v>no</v>
      </c>
      <c r="BP3939" s="17" t="s">
        <v>51</v>
      </c>
    </row>
    <row r="3940" spans="1:68" x14ac:dyDescent="0.25">
      <c r="A3940" s="11" t="s">
        <v>7963</v>
      </c>
      <c r="B3940" s="12" t="s">
        <v>7964</v>
      </c>
      <c r="C3940" s="13" t="s">
        <v>14</v>
      </c>
      <c r="D3940" s="12" t="s">
        <v>697</v>
      </c>
      <c r="E3940" s="13" t="s">
        <v>698</v>
      </c>
      <c r="F3940" s="12">
        <v>2019</v>
      </c>
      <c r="G3940" s="13" t="s">
        <v>109</v>
      </c>
      <c r="H3940" s="12" t="s">
        <v>76</v>
      </c>
      <c r="I3940" s="13" t="s">
        <v>18</v>
      </c>
      <c r="J3940" s="12" t="s">
        <v>6175</v>
      </c>
      <c r="K3940" s="13" t="s">
        <v>6176</v>
      </c>
      <c r="L3940" s="12" t="s">
        <v>1234</v>
      </c>
      <c r="M3940" s="13" t="s">
        <v>879</v>
      </c>
      <c r="N3940" s="2" t="s">
        <v>19</v>
      </c>
      <c r="O3940" s="13" t="s">
        <v>20</v>
      </c>
      <c r="P3940" s="14">
        <v>11.2</v>
      </c>
      <c r="Q3940" s="14"/>
      <c r="R3940" s="13">
        <v>790</v>
      </c>
      <c r="S3940" s="15"/>
      <c r="T3940" s="13">
        <v>3</v>
      </c>
      <c r="U3940" s="13">
        <v>1</v>
      </c>
      <c r="V3940" s="16"/>
      <c r="W3940" s="16" t="str">
        <f t="shared" si="61"/>
        <v>PN3617298-1</v>
      </c>
      <c r="X3940" s="17" t="s">
        <v>699</v>
      </c>
      <c r="Z3940" s="13" t="s">
        <v>109</v>
      </c>
      <c r="AA3940" s="17" t="s">
        <v>22</v>
      </c>
      <c r="AB3940" s="17" t="s">
        <v>22</v>
      </c>
      <c r="AC3940" s="17" t="s">
        <v>22</v>
      </c>
      <c r="AD3940" s="17" t="s">
        <v>22</v>
      </c>
      <c r="AE3940" s="17" t="s">
        <v>22</v>
      </c>
      <c r="AF3940" s="17" t="s">
        <v>22</v>
      </c>
      <c r="AG3940" s="17" t="s">
        <v>22</v>
      </c>
      <c r="AJ3940" s="17" t="s">
        <v>22</v>
      </c>
      <c r="AK3940" s="17" t="s">
        <v>22</v>
      </c>
      <c r="AO3940" s="17" t="s">
        <v>22</v>
      </c>
      <c r="AP3940" s="18" t="s">
        <v>22</v>
      </c>
      <c r="AQ3940" s="17" t="s">
        <v>22</v>
      </c>
      <c r="AR3940" s="17" t="s">
        <v>22</v>
      </c>
      <c r="AS3940" s="17" t="s">
        <v>22</v>
      </c>
      <c r="AT3940" s="17" t="s">
        <v>22</v>
      </c>
      <c r="AU3940" s="17" t="s">
        <v>22</v>
      </c>
      <c r="AV3940" s="17" t="s">
        <v>22</v>
      </c>
      <c r="AW3940" s="17" t="s">
        <v>22</v>
      </c>
      <c r="AX3940" s="17" t="s">
        <v>22</v>
      </c>
      <c r="AY3940" s="17" t="s">
        <v>22</v>
      </c>
      <c r="AZ3940" s="17" t="s">
        <v>22</v>
      </c>
      <c r="BA3940" s="17" t="s">
        <v>22</v>
      </c>
      <c r="BD3940" s="17" t="s">
        <v>22</v>
      </c>
      <c r="BE3940" s="17" t="s">
        <v>22</v>
      </c>
      <c r="BF3940" s="17" t="s">
        <v>22</v>
      </c>
      <c r="BG3940" s="18" t="s">
        <v>22</v>
      </c>
      <c r="BH3940" s="3" t="s">
        <v>22</v>
      </c>
      <c r="BI3940" s="3" t="s">
        <v>22</v>
      </c>
      <c r="BK3940" s="3" t="s">
        <v>22</v>
      </c>
      <c r="BL3940" s="17" t="s">
        <v>22</v>
      </c>
      <c r="BM3940" s="19" t="s">
        <v>22</v>
      </c>
      <c r="BN3940" s="19">
        <f>P3940*R3940</f>
        <v>8848</v>
      </c>
      <c r="BO3940" s="19" t="str">
        <f>IF(AND(BN3940&gt;120000, P3940&gt;25, X3940&lt;&gt;"WAVE 0"), "yes", "no")</f>
        <v>no</v>
      </c>
      <c r="BP3940" s="17" t="s">
        <v>22</v>
      </c>
    </row>
    <row r="3941" spans="1:68" x14ac:dyDescent="0.25">
      <c r="A3941" s="11" t="s">
        <v>7965</v>
      </c>
      <c r="B3941" s="12" t="s">
        <v>3110</v>
      </c>
      <c r="C3941" s="13" t="s">
        <v>14</v>
      </c>
      <c r="D3941" s="12" t="s">
        <v>1015</v>
      </c>
      <c r="E3941" s="13" t="s">
        <v>1016</v>
      </c>
      <c r="F3941" s="12">
        <v>2020</v>
      </c>
      <c r="G3941" s="13" t="s">
        <v>17</v>
      </c>
      <c r="H3941" s="12" t="s">
        <v>76</v>
      </c>
      <c r="I3941" s="13" t="s">
        <v>18</v>
      </c>
      <c r="J3941" s="12" t="s">
        <v>2323</v>
      </c>
      <c r="K3941" s="13" t="s">
        <v>2324</v>
      </c>
      <c r="L3941" s="12" t="s">
        <v>1234</v>
      </c>
      <c r="M3941" s="13" t="s">
        <v>879</v>
      </c>
      <c r="N3941" s="2" t="s">
        <v>19</v>
      </c>
      <c r="O3941" s="13" t="s">
        <v>20</v>
      </c>
      <c r="P3941" s="14">
        <v>1449.4</v>
      </c>
      <c r="Q3941" s="14">
        <v>8748.4</v>
      </c>
      <c r="R3941" s="13">
        <v>14</v>
      </c>
      <c r="S3941" s="15">
        <v>0</v>
      </c>
      <c r="T3941" s="13">
        <v>1</v>
      </c>
      <c r="U3941" s="13">
        <v>3</v>
      </c>
      <c r="V3941" s="16">
        <v>0</v>
      </c>
      <c r="W3941" s="16" t="str">
        <f t="shared" si="61"/>
        <v>PN3617337-3</v>
      </c>
      <c r="Z3941" s="13" t="s">
        <v>17</v>
      </c>
      <c r="BN3941" s="19">
        <f>P3941*R3941</f>
        <v>20291.600000000002</v>
      </c>
      <c r="BO3941" s="19" t="str">
        <f>IF(AND(BN3941&gt;120000, P3941&gt;25, X3941&lt;&gt;"WAVE 0"), "yes", "no")</f>
        <v>no</v>
      </c>
      <c r="BP3941" s="17" t="s">
        <v>51</v>
      </c>
    </row>
    <row r="3942" spans="1:68" x14ac:dyDescent="0.25">
      <c r="A3942" s="11" t="s">
        <v>7966</v>
      </c>
      <c r="B3942" s="12" t="s">
        <v>7967</v>
      </c>
      <c r="C3942" s="13" t="s">
        <v>14</v>
      </c>
      <c r="D3942" s="12" t="s">
        <v>5330</v>
      </c>
      <c r="E3942" s="13" t="s">
        <v>5331</v>
      </c>
      <c r="F3942" s="12">
        <v>2019</v>
      </c>
      <c r="G3942" s="13" t="s">
        <v>38</v>
      </c>
      <c r="H3942" s="12" t="s">
        <v>76</v>
      </c>
      <c r="I3942" s="13" t="s">
        <v>51</v>
      </c>
      <c r="J3942" s="12" t="s">
        <v>2323</v>
      </c>
      <c r="K3942" s="13" t="s">
        <v>2324</v>
      </c>
      <c r="L3942" s="12" t="s">
        <v>1234</v>
      </c>
      <c r="M3942" s="13" t="s">
        <v>879</v>
      </c>
      <c r="N3942" s="2" t="s">
        <v>19</v>
      </c>
      <c r="O3942" s="13" t="s">
        <v>20</v>
      </c>
      <c r="P3942" s="14">
        <v>269.23750000000001</v>
      </c>
      <c r="Q3942" s="14">
        <v>2948.4</v>
      </c>
      <c r="R3942" s="13">
        <v>25</v>
      </c>
      <c r="S3942" s="15">
        <v>0.7</v>
      </c>
      <c r="T3942" s="13">
        <v>1</v>
      </c>
      <c r="U3942" s="13">
        <v>1</v>
      </c>
      <c r="V3942" s="16">
        <v>0</v>
      </c>
      <c r="W3942" s="16" t="str">
        <f t="shared" si="61"/>
        <v>PN3617338-1</v>
      </c>
      <c r="X3942" s="17" t="s">
        <v>699</v>
      </c>
      <c r="Z3942" s="17" t="s">
        <v>38</v>
      </c>
      <c r="AA3942" s="17" t="s">
        <v>2323</v>
      </c>
      <c r="AB3942" s="17" t="s">
        <v>39</v>
      </c>
      <c r="AC3942" s="17" t="s">
        <v>7967</v>
      </c>
      <c r="AD3942" s="17" t="s">
        <v>81</v>
      </c>
      <c r="AE3942" s="17" t="s">
        <v>42</v>
      </c>
      <c r="AF3942" s="17" t="s">
        <v>82</v>
      </c>
      <c r="AG3942" s="17" t="s">
        <v>543</v>
      </c>
      <c r="AJ3942" s="17" t="s">
        <v>3507</v>
      </c>
      <c r="AK3942" s="17" t="s">
        <v>84</v>
      </c>
      <c r="AO3942" s="17" t="s">
        <v>85</v>
      </c>
      <c r="AP3942" s="18">
        <v>43210</v>
      </c>
      <c r="AQ3942" s="17" t="s">
        <v>22</v>
      </c>
      <c r="AR3942" s="17" t="s">
        <v>47</v>
      </c>
      <c r="AS3942" s="17" t="s">
        <v>47</v>
      </c>
      <c r="AT3942" s="17" t="s">
        <v>47</v>
      </c>
      <c r="AU3942" s="17" t="s">
        <v>47</v>
      </c>
      <c r="AV3942" s="17" t="s">
        <v>47</v>
      </c>
      <c r="AW3942" s="17" t="s">
        <v>266</v>
      </c>
      <c r="AX3942" s="17" t="s">
        <v>1828</v>
      </c>
      <c r="AY3942" s="17" t="s">
        <v>268</v>
      </c>
      <c r="AZ3942" s="17" t="s">
        <v>2744</v>
      </c>
      <c r="BA3942" s="17" t="s">
        <v>1003</v>
      </c>
      <c r="BB3942" s="17" t="s">
        <v>51</v>
      </c>
      <c r="BD3942" s="17">
        <v>3</v>
      </c>
      <c r="BE3942" s="17" t="s">
        <v>52</v>
      </c>
      <c r="BF3942" s="17" t="s">
        <v>5337</v>
      </c>
      <c r="BG3942" s="18">
        <v>44165</v>
      </c>
      <c r="BL3942" s="17" t="s">
        <v>544</v>
      </c>
      <c r="BM3942" s="19">
        <v>14168.95</v>
      </c>
      <c r="BN3942" s="19">
        <f>P3942*R3942</f>
        <v>6730.9375</v>
      </c>
      <c r="BO3942" s="19" t="str">
        <f>IF(AND(BN3942&gt;120000, P3942&gt;25, X3942&lt;&gt;"WAVE 0"), "yes", "no")</f>
        <v>no</v>
      </c>
      <c r="BP3942" s="17" t="s">
        <v>51</v>
      </c>
    </row>
    <row r="3943" spans="1:68" x14ac:dyDescent="0.25">
      <c r="A3943" s="11" t="s">
        <v>7968</v>
      </c>
      <c r="B3943" s="12" t="s">
        <v>7969</v>
      </c>
      <c r="C3943" s="13" t="s">
        <v>88</v>
      </c>
      <c r="D3943" s="12" t="s">
        <v>1653</v>
      </c>
      <c r="E3943" s="13" t="s">
        <v>1654</v>
      </c>
      <c r="F3943" s="12">
        <v>2020</v>
      </c>
      <c r="G3943" s="13" t="s">
        <v>207</v>
      </c>
      <c r="H3943" s="12" t="s">
        <v>76</v>
      </c>
      <c r="I3943" s="13" t="s">
        <v>18</v>
      </c>
      <c r="J3943" s="12" t="s">
        <v>6175</v>
      </c>
      <c r="K3943" s="13" t="s">
        <v>6176</v>
      </c>
      <c r="L3943" s="12" t="s">
        <v>1234</v>
      </c>
      <c r="M3943" s="13" t="s">
        <v>879</v>
      </c>
      <c r="N3943" s="2" t="s">
        <v>64</v>
      </c>
      <c r="O3943" s="13" t="s">
        <v>340</v>
      </c>
      <c r="P3943" s="14">
        <v>594.04</v>
      </c>
      <c r="Q3943" s="14">
        <v>5346.36</v>
      </c>
      <c r="R3943" s="13">
        <v>1596</v>
      </c>
      <c r="S3943" s="15">
        <v>1</v>
      </c>
      <c r="T3943" s="13">
        <v>1</v>
      </c>
      <c r="U3943" s="13">
        <v>1</v>
      </c>
      <c r="V3943" s="16">
        <v>0</v>
      </c>
      <c r="W3943" s="16" t="str">
        <f t="shared" si="61"/>
        <v>PN3617406-1</v>
      </c>
      <c r="Z3943" s="17" t="s">
        <v>1500</v>
      </c>
      <c r="AA3943" s="17" t="s">
        <v>22</v>
      </c>
      <c r="AB3943" s="17" t="s">
        <v>22</v>
      </c>
      <c r="AC3943" s="17" t="s">
        <v>22</v>
      </c>
      <c r="AD3943" s="17" t="s">
        <v>81</v>
      </c>
      <c r="AE3943" s="17" t="s">
        <v>42</v>
      </c>
      <c r="AF3943" s="17" t="s">
        <v>1655</v>
      </c>
      <c r="AG3943" s="17" t="s">
        <v>22</v>
      </c>
      <c r="AJ3943" s="17" t="s">
        <v>83</v>
      </c>
      <c r="AK3943" s="17" t="s">
        <v>84</v>
      </c>
      <c r="AO3943" s="17" t="s">
        <v>130</v>
      </c>
      <c r="AP3943" s="18">
        <v>43360</v>
      </c>
      <c r="AQ3943" s="17" t="s">
        <v>22</v>
      </c>
      <c r="AR3943" s="17" t="s">
        <v>22</v>
      </c>
      <c r="AS3943" s="17" t="s">
        <v>22</v>
      </c>
      <c r="AT3943" s="17" t="s">
        <v>22</v>
      </c>
      <c r="AU3943" s="17" t="s">
        <v>22</v>
      </c>
      <c r="AV3943" s="17" t="s">
        <v>22</v>
      </c>
      <c r="BE3943" s="17" t="s">
        <v>52</v>
      </c>
      <c r="BM3943" s="19" t="s">
        <v>22</v>
      </c>
      <c r="BN3943" s="19">
        <f>P3943*R3943</f>
        <v>948087.84</v>
      </c>
      <c r="BO3943" s="19" t="str">
        <f>IF(AND(BN3943&gt;120000, P3943&gt;25, X3943&lt;&gt;"WAVE 0"), "yes", "no")</f>
        <v>yes</v>
      </c>
      <c r="BP3943" s="17" t="s">
        <v>22</v>
      </c>
    </row>
    <row r="3944" spans="1:68" x14ac:dyDescent="0.25">
      <c r="A3944" s="11" t="s">
        <v>7970</v>
      </c>
      <c r="B3944" s="12" t="s">
        <v>7971</v>
      </c>
      <c r="C3944" s="13" t="s">
        <v>14</v>
      </c>
      <c r="D3944" s="12" t="s">
        <v>547</v>
      </c>
      <c r="E3944" s="13" t="s">
        <v>548</v>
      </c>
      <c r="F3944" s="12">
        <v>2019</v>
      </c>
      <c r="G3944" s="13" t="s">
        <v>109</v>
      </c>
      <c r="H3944" s="12" t="s">
        <v>18</v>
      </c>
      <c r="I3944" s="13" t="s">
        <v>18</v>
      </c>
      <c r="J3944" s="12" t="s">
        <v>18</v>
      </c>
      <c r="K3944" s="13" t="s">
        <v>18</v>
      </c>
      <c r="L3944" s="12" t="s">
        <v>18</v>
      </c>
      <c r="M3944" s="13" t="s">
        <v>18</v>
      </c>
      <c r="N3944" s="2" t="s">
        <v>19</v>
      </c>
      <c r="O3944" s="13" t="s">
        <v>20</v>
      </c>
      <c r="P3944" s="14">
        <v>194.77</v>
      </c>
      <c r="Q3944" s="14"/>
      <c r="R3944" s="13">
        <v>0</v>
      </c>
      <c r="S3944" s="15"/>
      <c r="T3944" s="13">
        <v>1</v>
      </c>
      <c r="U3944" s="13"/>
      <c r="V3944" s="16"/>
      <c r="W3944" s="16" t="str">
        <f t="shared" si="61"/>
        <v>PN3617412-1</v>
      </c>
      <c r="X3944" s="17" t="s">
        <v>549</v>
      </c>
      <c r="Z3944" s="13" t="s">
        <v>109</v>
      </c>
      <c r="AA3944" s="17" t="s">
        <v>22</v>
      </c>
      <c r="AB3944" s="17" t="s">
        <v>22</v>
      </c>
      <c r="AC3944" s="17" t="s">
        <v>22</v>
      </c>
      <c r="AD3944" s="17" t="s">
        <v>22</v>
      </c>
      <c r="AE3944" s="17" t="s">
        <v>22</v>
      </c>
      <c r="AF3944" s="17" t="s">
        <v>22</v>
      </c>
      <c r="AG3944" s="17" t="s">
        <v>22</v>
      </c>
      <c r="AJ3944" s="17" t="s">
        <v>22</v>
      </c>
      <c r="AK3944" s="17" t="s">
        <v>22</v>
      </c>
      <c r="AO3944" s="17" t="s">
        <v>22</v>
      </c>
      <c r="AP3944" s="18" t="s">
        <v>22</v>
      </c>
      <c r="AQ3944" s="17" t="s">
        <v>22</v>
      </c>
      <c r="AR3944" s="17" t="s">
        <v>22</v>
      </c>
      <c r="AS3944" s="17" t="s">
        <v>22</v>
      </c>
      <c r="AT3944" s="17" t="s">
        <v>22</v>
      </c>
      <c r="AU3944" s="17" t="s">
        <v>22</v>
      </c>
      <c r="AV3944" s="17" t="s">
        <v>22</v>
      </c>
      <c r="AW3944" s="17" t="s">
        <v>22</v>
      </c>
      <c r="AX3944" s="17" t="s">
        <v>22</v>
      </c>
      <c r="AY3944" s="17" t="s">
        <v>22</v>
      </c>
      <c r="AZ3944" s="17" t="s">
        <v>22</v>
      </c>
      <c r="BA3944" s="17" t="s">
        <v>22</v>
      </c>
      <c r="BD3944" s="17" t="s">
        <v>22</v>
      </c>
      <c r="BE3944" s="17" t="s">
        <v>22</v>
      </c>
      <c r="BF3944" s="17" t="s">
        <v>22</v>
      </c>
      <c r="BG3944" s="18" t="s">
        <v>22</v>
      </c>
      <c r="BH3944" s="3" t="s">
        <v>22</v>
      </c>
      <c r="BI3944" s="3" t="s">
        <v>22</v>
      </c>
      <c r="BK3944" s="3" t="s">
        <v>22</v>
      </c>
      <c r="BL3944" s="17" t="s">
        <v>22</v>
      </c>
      <c r="BM3944" s="19" t="s">
        <v>22</v>
      </c>
      <c r="BN3944" s="19">
        <f>P3944*R3944</f>
        <v>0</v>
      </c>
      <c r="BO3944" s="19" t="str">
        <f>IF(AND(BN3944&gt;120000, P3944&gt;25, X3944&lt;&gt;"WAVE 0"), "yes", "no")</f>
        <v>no</v>
      </c>
      <c r="BP3944" s="17" t="s">
        <v>22</v>
      </c>
    </row>
    <row r="3945" spans="1:68" x14ac:dyDescent="0.25">
      <c r="A3945" s="11" t="s">
        <v>7972</v>
      </c>
      <c r="B3945" s="12" t="s">
        <v>546</v>
      </c>
      <c r="C3945" s="13" t="s">
        <v>14</v>
      </c>
      <c r="D3945" s="12" t="s">
        <v>547</v>
      </c>
      <c r="E3945" s="13" t="s">
        <v>548</v>
      </c>
      <c r="F3945" s="12">
        <v>2019</v>
      </c>
      <c r="G3945" s="13" t="s">
        <v>109</v>
      </c>
      <c r="H3945" s="12" t="s">
        <v>76</v>
      </c>
      <c r="I3945" s="13" t="s">
        <v>18</v>
      </c>
      <c r="J3945" s="12" t="s">
        <v>7934</v>
      </c>
      <c r="K3945" s="13" t="s">
        <v>6176</v>
      </c>
      <c r="L3945" s="12" t="s">
        <v>1234</v>
      </c>
      <c r="M3945" s="13" t="s">
        <v>879</v>
      </c>
      <c r="N3945" s="2" t="s">
        <v>19</v>
      </c>
      <c r="O3945" s="13" t="s">
        <v>20</v>
      </c>
      <c r="P3945" s="14">
        <v>235.06270000000001</v>
      </c>
      <c r="Q3945" s="14"/>
      <c r="R3945" s="13">
        <v>0</v>
      </c>
      <c r="S3945" s="15"/>
      <c r="T3945" s="13">
        <v>2</v>
      </c>
      <c r="U3945" s="13">
        <v>1</v>
      </c>
      <c r="V3945" s="16"/>
      <c r="W3945" s="16" t="str">
        <f t="shared" si="61"/>
        <v>PN3617463-1</v>
      </c>
      <c r="X3945" s="17" t="s">
        <v>549</v>
      </c>
      <c r="Z3945" s="13" t="s">
        <v>109</v>
      </c>
      <c r="AA3945" s="17" t="s">
        <v>22</v>
      </c>
      <c r="AB3945" s="17" t="s">
        <v>22</v>
      </c>
      <c r="AC3945" s="17" t="s">
        <v>22</v>
      </c>
      <c r="AD3945" s="17" t="s">
        <v>22</v>
      </c>
      <c r="AE3945" s="17" t="s">
        <v>22</v>
      </c>
      <c r="AF3945" s="17" t="s">
        <v>22</v>
      </c>
      <c r="AG3945" s="17" t="s">
        <v>22</v>
      </c>
      <c r="AJ3945" s="17" t="s">
        <v>22</v>
      </c>
      <c r="AK3945" s="17" t="s">
        <v>22</v>
      </c>
      <c r="AO3945" s="17" t="s">
        <v>22</v>
      </c>
      <c r="AP3945" s="18" t="s">
        <v>22</v>
      </c>
      <c r="AQ3945" s="17" t="s">
        <v>22</v>
      </c>
      <c r="AR3945" s="17" t="s">
        <v>22</v>
      </c>
      <c r="AS3945" s="17" t="s">
        <v>22</v>
      </c>
      <c r="AT3945" s="17" t="s">
        <v>22</v>
      </c>
      <c r="AU3945" s="17" t="s">
        <v>22</v>
      </c>
      <c r="AV3945" s="17" t="s">
        <v>22</v>
      </c>
      <c r="AW3945" s="17" t="s">
        <v>22</v>
      </c>
      <c r="AX3945" s="17" t="s">
        <v>22</v>
      </c>
      <c r="AY3945" s="17" t="s">
        <v>22</v>
      </c>
      <c r="AZ3945" s="17" t="s">
        <v>22</v>
      </c>
      <c r="BA3945" s="17" t="s">
        <v>22</v>
      </c>
      <c r="BD3945" s="17" t="s">
        <v>22</v>
      </c>
      <c r="BE3945" s="17" t="s">
        <v>22</v>
      </c>
      <c r="BF3945" s="17" t="s">
        <v>22</v>
      </c>
      <c r="BG3945" s="18" t="s">
        <v>22</v>
      </c>
      <c r="BH3945" s="3" t="s">
        <v>22</v>
      </c>
      <c r="BI3945" s="3" t="s">
        <v>22</v>
      </c>
      <c r="BK3945" s="3" t="s">
        <v>22</v>
      </c>
      <c r="BL3945" s="17" t="s">
        <v>22</v>
      </c>
      <c r="BM3945" s="19" t="s">
        <v>22</v>
      </c>
      <c r="BN3945" s="19">
        <f>P3945*R3945</f>
        <v>0</v>
      </c>
      <c r="BO3945" s="19" t="str">
        <f>IF(AND(BN3945&gt;120000, P3945&gt;25, X3945&lt;&gt;"WAVE 0"), "yes", "no")</f>
        <v>no</v>
      </c>
      <c r="BP3945" s="17" t="s">
        <v>22</v>
      </c>
    </row>
    <row r="3946" spans="1:68" x14ac:dyDescent="0.25">
      <c r="A3946" s="11" t="s">
        <v>7973</v>
      </c>
      <c r="B3946" s="12" t="s">
        <v>7974</v>
      </c>
      <c r="C3946" s="13" t="s">
        <v>14</v>
      </c>
      <c r="D3946" s="12" t="s">
        <v>547</v>
      </c>
      <c r="E3946" s="13" t="s">
        <v>548</v>
      </c>
      <c r="F3946" s="12">
        <v>2019</v>
      </c>
      <c r="G3946" s="13" t="s">
        <v>109</v>
      </c>
      <c r="H3946" s="12" t="s">
        <v>76</v>
      </c>
      <c r="I3946" s="13" t="s">
        <v>51</v>
      </c>
      <c r="J3946" s="12" t="s">
        <v>4369</v>
      </c>
      <c r="K3946" s="13" t="s">
        <v>1233</v>
      </c>
      <c r="L3946" s="12" t="s">
        <v>1234</v>
      </c>
      <c r="M3946" s="13" t="s">
        <v>879</v>
      </c>
      <c r="N3946" s="2" t="s">
        <v>19</v>
      </c>
      <c r="O3946" s="13" t="s">
        <v>20</v>
      </c>
      <c r="P3946" s="14">
        <v>849.92</v>
      </c>
      <c r="Q3946" s="14">
        <v>20398.080000000002</v>
      </c>
      <c r="R3946" s="13">
        <v>22</v>
      </c>
      <c r="S3946" s="15">
        <v>1</v>
      </c>
      <c r="T3946" s="13">
        <v>1</v>
      </c>
      <c r="U3946" s="13">
        <v>0</v>
      </c>
      <c r="V3946" s="16">
        <v>0</v>
      </c>
      <c r="W3946" s="16" t="str">
        <f t="shared" si="61"/>
        <v>PN3617555-1</v>
      </c>
      <c r="X3946" s="17" t="s">
        <v>549</v>
      </c>
      <c r="Z3946" s="17" t="s">
        <v>109</v>
      </c>
      <c r="AB3946" s="17" t="s">
        <v>152</v>
      </c>
      <c r="AC3946" s="17" t="s">
        <v>7975</v>
      </c>
      <c r="AD3946" s="17" t="s">
        <v>81</v>
      </c>
      <c r="AE3946" s="17" t="s">
        <v>42</v>
      </c>
      <c r="AF3946" s="17" t="s">
        <v>82</v>
      </c>
      <c r="AG3946" s="17" t="s">
        <v>543</v>
      </c>
      <c r="AJ3946" s="17" t="s">
        <v>83</v>
      </c>
      <c r="AK3946" s="17" t="s">
        <v>84</v>
      </c>
      <c r="AO3946" s="17" t="s">
        <v>46</v>
      </c>
      <c r="AP3946" s="18">
        <v>43259</v>
      </c>
      <c r="AQ3946" s="17" t="s">
        <v>22</v>
      </c>
      <c r="AR3946" s="17" t="s">
        <v>47</v>
      </c>
      <c r="AS3946" s="17" t="s">
        <v>47</v>
      </c>
      <c r="AT3946" s="17" t="s">
        <v>47</v>
      </c>
      <c r="AU3946" s="17" t="s">
        <v>47</v>
      </c>
      <c r="AV3946" s="17" t="s">
        <v>47</v>
      </c>
      <c r="AW3946" s="17" t="s">
        <v>48</v>
      </c>
      <c r="AX3946" s="17" t="s">
        <v>1493</v>
      </c>
      <c r="AY3946" s="17" t="s">
        <v>268</v>
      </c>
      <c r="AZ3946" s="17" t="s">
        <v>692</v>
      </c>
      <c r="BA3946" s="17" t="s">
        <v>1492</v>
      </c>
      <c r="BB3946" s="17" t="s">
        <v>51</v>
      </c>
      <c r="BD3946" s="17">
        <v>3</v>
      </c>
      <c r="BE3946" s="17" t="s">
        <v>52</v>
      </c>
      <c r="BF3946" s="17" t="s">
        <v>1147</v>
      </c>
      <c r="BG3946" s="18">
        <v>43517</v>
      </c>
      <c r="BL3946" s="17" t="s">
        <v>1148</v>
      </c>
      <c r="BM3946" s="19" t="s">
        <v>22</v>
      </c>
      <c r="BN3946" s="19">
        <f>P3946*R3946</f>
        <v>18698.239999999998</v>
      </c>
      <c r="BO3946" s="19" t="str">
        <f>IF(AND(BN3946&gt;120000, P3946&gt;25, X3946&lt;&gt;"WAVE 0"), "yes", "no")</f>
        <v>no</v>
      </c>
      <c r="BP3946" s="17" t="s">
        <v>51</v>
      </c>
    </row>
    <row r="3947" spans="1:68" x14ac:dyDescent="0.25">
      <c r="A3947" s="11" t="s">
        <v>7976</v>
      </c>
      <c r="B3947" s="12" t="s">
        <v>7977</v>
      </c>
      <c r="C3947" s="13" t="s">
        <v>14</v>
      </c>
      <c r="D3947" s="12" t="s">
        <v>1060</v>
      </c>
      <c r="E3947" s="13" t="s">
        <v>1061</v>
      </c>
      <c r="F3947" s="12">
        <v>2019</v>
      </c>
      <c r="G3947" s="13" t="s">
        <v>109</v>
      </c>
      <c r="H3947" s="12" t="s">
        <v>76</v>
      </c>
      <c r="I3947" s="13" t="s">
        <v>51</v>
      </c>
      <c r="J3947" s="12" t="s">
        <v>1733</v>
      </c>
      <c r="K3947" s="13" t="s">
        <v>1233</v>
      </c>
      <c r="L3947" s="12" t="s">
        <v>1234</v>
      </c>
      <c r="M3947" s="13" t="s">
        <v>879</v>
      </c>
      <c r="N3947" s="2" t="s">
        <v>19</v>
      </c>
      <c r="O3947" s="13" t="s">
        <v>20</v>
      </c>
      <c r="P3947" s="14">
        <v>453</v>
      </c>
      <c r="Q3947" s="14">
        <v>10419</v>
      </c>
      <c r="R3947" s="13">
        <v>18</v>
      </c>
      <c r="S3947" s="15">
        <v>0.4</v>
      </c>
      <c r="T3947" s="13">
        <v>1</v>
      </c>
      <c r="U3947" s="13">
        <v>0</v>
      </c>
      <c r="V3947" s="16">
        <v>0</v>
      </c>
      <c r="W3947" s="16" t="str">
        <f t="shared" si="61"/>
        <v>PN3617559-2</v>
      </c>
      <c r="X3947" s="17" t="s">
        <v>549</v>
      </c>
      <c r="Z3947" s="17" t="s">
        <v>109</v>
      </c>
      <c r="AB3947" s="17" t="s">
        <v>152</v>
      </c>
      <c r="AC3947" s="17" t="s">
        <v>7978</v>
      </c>
      <c r="AD3947" s="17" t="s">
        <v>81</v>
      </c>
      <c r="AE3947" s="17" t="s">
        <v>42</v>
      </c>
      <c r="AF3947" s="17" t="s">
        <v>82</v>
      </c>
      <c r="AG3947" s="17" t="s">
        <v>543</v>
      </c>
      <c r="AJ3947" s="17" t="s">
        <v>83</v>
      </c>
      <c r="AK3947" s="17" t="s">
        <v>84</v>
      </c>
      <c r="AO3947" s="17" t="s">
        <v>130</v>
      </c>
      <c r="AP3947" s="18">
        <v>43258</v>
      </c>
      <c r="AQ3947" s="17" t="s">
        <v>22</v>
      </c>
      <c r="AR3947" s="17" t="s">
        <v>47</v>
      </c>
      <c r="AS3947" s="17" t="s">
        <v>47</v>
      </c>
      <c r="AT3947" s="17" t="s">
        <v>47</v>
      </c>
      <c r="AU3947" s="17" t="s">
        <v>47</v>
      </c>
      <c r="AV3947" s="17" t="s">
        <v>47</v>
      </c>
      <c r="AW3947" s="17" t="s">
        <v>266</v>
      </c>
      <c r="AX3947" s="17" t="s">
        <v>1828</v>
      </c>
      <c r="AY3947" s="17" t="s">
        <v>2242</v>
      </c>
      <c r="AZ3947" s="17" t="s">
        <v>773</v>
      </c>
      <c r="BA3947" s="17" t="s">
        <v>1003</v>
      </c>
      <c r="BB3947" s="17" t="s">
        <v>51</v>
      </c>
      <c r="BD3947" s="17">
        <v>5</v>
      </c>
      <c r="BE3947" s="17" t="s">
        <v>52</v>
      </c>
      <c r="BF3947" s="17" t="s">
        <v>2081</v>
      </c>
      <c r="BG3947" s="18">
        <v>44561</v>
      </c>
      <c r="BL3947" s="17" t="s">
        <v>2082</v>
      </c>
      <c r="BM3947" s="19" t="s">
        <v>22</v>
      </c>
      <c r="BN3947" s="19">
        <f>P3947*R3947</f>
        <v>8154</v>
      </c>
      <c r="BO3947" s="19" t="str">
        <f>IF(AND(BN3947&gt;120000, P3947&gt;25, X3947&lt;&gt;"WAVE 0"), "yes", "no")</f>
        <v>no</v>
      </c>
      <c r="BP3947" s="17" t="s">
        <v>51</v>
      </c>
    </row>
    <row r="3948" spans="1:68" x14ac:dyDescent="0.25">
      <c r="A3948" s="11" t="s">
        <v>7979</v>
      </c>
      <c r="B3948" s="12" t="s">
        <v>7980</v>
      </c>
      <c r="C3948" s="13" t="s">
        <v>14</v>
      </c>
      <c r="D3948" s="12" t="s">
        <v>536</v>
      </c>
      <c r="E3948" s="13" t="s">
        <v>537</v>
      </c>
      <c r="F3948" s="12">
        <v>2020</v>
      </c>
      <c r="G3948" s="13" t="s">
        <v>38</v>
      </c>
      <c r="H3948" s="12" t="s">
        <v>76</v>
      </c>
      <c r="I3948" s="13" t="s">
        <v>18</v>
      </c>
      <c r="J3948" s="12" t="s">
        <v>4369</v>
      </c>
      <c r="K3948" s="13" t="s">
        <v>1233</v>
      </c>
      <c r="L3948" s="12" t="s">
        <v>1234</v>
      </c>
      <c r="M3948" s="13" t="s">
        <v>879</v>
      </c>
      <c r="N3948" s="2" t="s">
        <v>19</v>
      </c>
      <c r="O3948" s="13" t="s">
        <v>20</v>
      </c>
      <c r="P3948" s="14">
        <v>1336.5</v>
      </c>
      <c r="Q3948" s="14">
        <v>16894.649999999998</v>
      </c>
      <c r="R3948" s="13">
        <v>21</v>
      </c>
      <c r="S3948" s="15">
        <v>0.81818181818181823</v>
      </c>
      <c r="T3948" s="13">
        <v>1</v>
      </c>
      <c r="U3948" s="13">
        <v>2</v>
      </c>
      <c r="V3948" s="16">
        <v>0</v>
      </c>
      <c r="W3948" s="16" t="str">
        <f t="shared" si="61"/>
        <v>PN3617699-001</v>
      </c>
      <c r="Z3948" s="17" t="s">
        <v>38</v>
      </c>
      <c r="AB3948" s="17" t="s">
        <v>501</v>
      </c>
      <c r="AC3948" s="17" t="s">
        <v>7981</v>
      </c>
      <c r="AD3948" s="17" t="s">
        <v>81</v>
      </c>
      <c r="AE3948" s="17" t="s">
        <v>42</v>
      </c>
      <c r="AF3948" s="17" t="s">
        <v>82</v>
      </c>
      <c r="AG3948" s="17" t="s">
        <v>543</v>
      </c>
      <c r="AJ3948" s="17" t="s">
        <v>83</v>
      </c>
      <c r="AK3948" s="17" t="s">
        <v>84</v>
      </c>
      <c r="AO3948" s="17" t="s">
        <v>130</v>
      </c>
      <c r="AP3948" s="18">
        <v>43242</v>
      </c>
      <c r="AQ3948" s="17" t="s">
        <v>22</v>
      </c>
      <c r="AR3948" s="17" t="s">
        <v>47</v>
      </c>
      <c r="AS3948" s="17" t="s">
        <v>47</v>
      </c>
      <c r="AT3948" s="17" t="s">
        <v>47</v>
      </c>
      <c r="AU3948" s="17" t="s">
        <v>47</v>
      </c>
      <c r="AV3948" s="17" t="s">
        <v>47</v>
      </c>
      <c r="BE3948" s="17" t="s">
        <v>52</v>
      </c>
      <c r="BF3948" s="17" t="s">
        <v>53</v>
      </c>
      <c r="BG3948" s="18" t="s">
        <v>53</v>
      </c>
      <c r="BL3948" s="17" t="s">
        <v>544</v>
      </c>
      <c r="BM3948" s="19" t="s">
        <v>22</v>
      </c>
      <c r="BN3948" s="19">
        <f>P3948*R3948</f>
        <v>28066.5</v>
      </c>
      <c r="BO3948" s="19" t="str">
        <f>IF(AND(BN3948&gt;120000, P3948&gt;25, X3948&lt;&gt;"WAVE 0"), "yes", "no")</f>
        <v>no</v>
      </c>
      <c r="BP3948" s="17" t="s">
        <v>51</v>
      </c>
    </row>
    <row r="3949" spans="1:68" x14ac:dyDescent="0.25">
      <c r="A3949" s="11" t="s">
        <v>7982</v>
      </c>
      <c r="B3949" s="12" t="s">
        <v>7983</v>
      </c>
      <c r="C3949" s="13" t="s">
        <v>14</v>
      </c>
      <c r="D3949" s="12" t="s">
        <v>2637</v>
      </c>
      <c r="E3949" s="13" t="s">
        <v>2638</v>
      </c>
      <c r="F3949" s="12">
        <v>2020</v>
      </c>
      <c r="G3949" s="13" t="s">
        <v>17</v>
      </c>
      <c r="H3949" s="12" t="s">
        <v>76</v>
      </c>
      <c r="I3949" s="13" t="s">
        <v>51</v>
      </c>
      <c r="J3949" s="12" t="s">
        <v>6175</v>
      </c>
      <c r="K3949" s="13" t="s">
        <v>6176</v>
      </c>
      <c r="L3949" s="12" t="s">
        <v>1234</v>
      </c>
      <c r="M3949" s="13" t="s">
        <v>879</v>
      </c>
      <c r="N3949" s="2" t="s">
        <v>19</v>
      </c>
      <c r="O3949" s="13" t="s">
        <v>20</v>
      </c>
      <c r="P3949" s="14">
        <v>286.77</v>
      </c>
      <c r="Q3949" s="14">
        <v>474</v>
      </c>
      <c r="R3949" s="13">
        <v>0</v>
      </c>
      <c r="S3949" s="15">
        <v>1</v>
      </c>
      <c r="T3949" s="13">
        <v>1</v>
      </c>
      <c r="U3949" s="13">
        <v>1</v>
      </c>
      <c r="V3949" s="16">
        <v>0</v>
      </c>
      <c r="W3949" s="16" t="str">
        <f t="shared" si="61"/>
        <v>PN3617791-1</v>
      </c>
      <c r="Z3949" s="13" t="s">
        <v>17</v>
      </c>
      <c r="AA3949" s="17" t="s">
        <v>22</v>
      </c>
      <c r="AB3949" s="17" t="s">
        <v>22</v>
      </c>
      <c r="AC3949" s="17" t="s">
        <v>22</v>
      </c>
      <c r="AD3949" s="17" t="s">
        <v>22</v>
      </c>
      <c r="AE3949" s="17" t="s">
        <v>22</v>
      </c>
      <c r="AF3949" s="17" t="s">
        <v>22</v>
      </c>
      <c r="AG3949" s="17" t="s">
        <v>22</v>
      </c>
      <c r="AJ3949" s="17" t="s">
        <v>22</v>
      </c>
      <c r="AK3949" s="17" t="s">
        <v>22</v>
      </c>
      <c r="AO3949" s="17" t="s">
        <v>22</v>
      </c>
      <c r="AP3949" s="18" t="s">
        <v>22</v>
      </c>
      <c r="AQ3949" s="17" t="s">
        <v>22</v>
      </c>
      <c r="AR3949" s="17" t="s">
        <v>22</v>
      </c>
      <c r="AS3949" s="17" t="s">
        <v>22</v>
      </c>
      <c r="AT3949" s="17" t="s">
        <v>22</v>
      </c>
      <c r="AU3949" s="17" t="s">
        <v>22</v>
      </c>
      <c r="AV3949" s="17" t="s">
        <v>22</v>
      </c>
      <c r="AW3949" s="17" t="s">
        <v>22</v>
      </c>
      <c r="AX3949" s="17" t="s">
        <v>22</v>
      </c>
      <c r="AY3949" s="17" t="s">
        <v>22</v>
      </c>
      <c r="AZ3949" s="17" t="s">
        <v>22</v>
      </c>
      <c r="BA3949" s="17" t="s">
        <v>22</v>
      </c>
      <c r="BD3949" s="17" t="s">
        <v>22</v>
      </c>
      <c r="BE3949" s="17" t="s">
        <v>22</v>
      </c>
      <c r="BF3949" s="17" t="s">
        <v>22</v>
      </c>
      <c r="BG3949" s="18" t="s">
        <v>22</v>
      </c>
      <c r="BH3949" s="3" t="s">
        <v>22</v>
      </c>
      <c r="BI3949" s="3" t="s">
        <v>22</v>
      </c>
      <c r="BK3949" s="3" t="s">
        <v>22</v>
      </c>
      <c r="BL3949" s="17" t="s">
        <v>22</v>
      </c>
      <c r="BM3949" s="19" t="s">
        <v>22</v>
      </c>
      <c r="BN3949" s="19">
        <f>P3949*R3949</f>
        <v>0</v>
      </c>
      <c r="BO3949" s="19" t="str">
        <f>IF(AND(BN3949&gt;120000, P3949&gt;25, X3949&lt;&gt;"WAVE 0"), "yes", "no")</f>
        <v>no</v>
      </c>
      <c r="BP3949" s="17" t="s">
        <v>22</v>
      </c>
    </row>
    <row r="3950" spans="1:68" x14ac:dyDescent="0.25">
      <c r="A3950" s="11" t="s">
        <v>7984</v>
      </c>
      <c r="B3950" s="12" t="s">
        <v>7985</v>
      </c>
      <c r="C3950" s="13" t="s">
        <v>14</v>
      </c>
      <c r="D3950" s="12" t="s">
        <v>1785</v>
      </c>
      <c r="E3950" s="13" t="s">
        <v>1786</v>
      </c>
      <c r="F3950" s="12">
        <v>2020</v>
      </c>
      <c r="G3950" s="13" t="s">
        <v>38</v>
      </c>
      <c r="H3950" s="12" t="s">
        <v>330</v>
      </c>
      <c r="I3950" s="13" t="s">
        <v>51</v>
      </c>
      <c r="J3950" s="12" t="s">
        <v>1263</v>
      </c>
      <c r="K3950" s="13" t="s">
        <v>1264</v>
      </c>
      <c r="L3950" s="12" t="s">
        <v>358</v>
      </c>
      <c r="M3950" s="13" t="s">
        <v>359</v>
      </c>
      <c r="N3950" s="2" t="s">
        <v>19</v>
      </c>
      <c r="O3950" s="13" t="s">
        <v>20</v>
      </c>
      <c r="P3950" s="14">
        <v>92</v>
      </c>
      <c r="Q3950" s="14">
        <v>1380</v>
      </c>
      <c r="R3950" s="13">
        <v>3</v>
      </c>
      <c r="S3950" s="15">
        <v>0.33333333333333331</v>
      </c>
      <c r="T3950" s="13">
        <v>1</v>
      </c>
      <c r="U3950" s="13">
        <v>1</v>
      </c>
      <c r="V3950" s="16">
        <v>0</v>
      </c>
      <c r="W3950" s="16" t="str">
        <f t="shared" si="61"/>
        <v>PN3617792-1</v>
      </c>
      <c r="X3950" s="17" t="s">
        <v>150</v>
      </c>
      <c r="Y3950" s="17" t="s">
        <v>1787</v>
      </c>
      <c r="Z3950" s="17" t="s">
        <v>38</v>
      </c>
      <c r="AB3950" s="17" t="s">
        <v>152</v>
      </c>
      <c r="AC3950" s="17" t="s">
        <v>7985</v>
      </c>
      <c r="AD3950" s="17" t="s">
        <v>81</v>
      </c>
      <c r="AE3950" s="17" t="s">
        <v>42</v>
      </c>
      <c r="AF3950" s="17" t="s">
        <v>1794</v>
      </c>
      <c r="AG3950" s="17" t="s">
        <v>543</v>
      </c>
      <c r="AJ3950" s="17" t="s">
        <v>83</v>
      </c>
      <c r="AK3950" s="17" t="s">
        <v>84</v>
      </c>
      <c r="AO3950" s="17" t="s">
        <v>130</v>
      </c>
      <c r="AP3950" s="18">
        <v>43335</v>
      </c>
      <c r="AQ3950" s="17" t="s">
        <v>22</v>
      </c>
      <c r="AR3950" s="17" t="s">
        <v>47</v>
      </c>
      <c r="AS3950" s="17" t="s">
        <v>47</v>
      </c>
      <c r="AT3950" s="17" t="s">
        <v>47</v>
      </c>
      <c r="AU3950" s="17" t="s">
        <v>47</v>
      </c>
      <c r="AV3950" s="17" t="s">
        <v>47</v>
      </c>
      <c r="BE3950" s="17" t="s">
        <v>52</v>
      </c>
      <c r="BF3950" s="17" t="s">
        <v>3406</v>
      </c>
      <c r="BG3950" s="18">
        <v>43880</v>
      </c>
      <c r="BL3950" s="17" t="s">
        <v>3407</v>
      </c>
      <c r="BM3950" s="19" t="s">
        <v>22</v>
      </c>
      <c r="BN3950" s="19">
        <f>P3950*R3950</f>
        <v>276</v>
      </c>
      <c r="BO3950" s="19" t="str">
        <f>IF(AND(BN3950&gt;120000, P3950&gt;25, X3950&lt;&gt;"WAVE 0"), "yes", "no")</f>
        <v>no</v>
      </c>
      <c r="BP3950" s="17" t="s">
        <v>51</v>
      </c>
    </row>
    <row r="3951" spans="1:68" x14ac:dyDescent="0.25">
      <c r="A3951" s="11" t="s">
        <v>7986</v>
      </c>
      <c r="B3951" s="12" t="s">
        <v>2735</v>
      </c>
      <c r="C3951" s="13" t="s">
        <v>57</v>
      </c>
      <c r="D3951" s="12" t="s">
        <v>5949</v>
      </c>
      <c r="E3951" s="13" t="s">
        <v>5950</v>
      </c>
      <c r="F3951" s="12">
        <v>2019</v>
      </c>
      <c r="G3951" s="13" t="s">
        <v>38</v>
      </c>
      <c r="H3951" s="12" t="s">
        <v>76</v>
      </c>
      <c r="I3951" s="13" t="s">
        <v>51</v>
      </c>
      <c r="J3951" s="12" t="s">
        <v>2323</v>
      </c>
      <c r="K3951" s="13" t="s">
        <v>2324</v>
      </c>
      <c r="L3951" s="12" t="s">
        <v>1234</v>
      </c>
      <c r="M3951" s="13" t="s">
        <v>879</v>
      </c>
      <c r="N3951" s="2" t="s">
        <v>64</v>
      </c>
      <c r="O3951" s="13" t="s">
        <v>20</v>
      </c>
      <c r="P3951" s="14">
        <v>200</v>
      </c>
      <c r="Q3951" s="14"/>
      <c r="R3951" s="13">
        <v>145</v>
      </c>
      <c r="S3951" s="15">
        <v>0.88636363636363635</v>
      </c>
      <c r="T3951" s="13">
        <v>1</v>
      </c>
      <c r="U3951" s="13"/>
      <c r="V3951" s="16"/>
      <c r="W3951" s="16" t="str">
        <f t="shared" si="61"/>
        <v>PN3618114-1</v>
      </c>
      <c r="Z3951" s="17" t="s">
        <v>38</v>
      </c>
      <c r="AB3951" s="17" t="s">
        <v>152</v>
      </c>
      <c r="AC3951" s="17" t="s">
        <v>2735</v>
      </c>
      <c r="AD3951" s="17" t="s">
        <v>81</v>
      </c>
      <c r="AE3951" s="17" t="s">
        <v>42</v>
      </c>
      <c r="AF3951" s="17" t="s">
        <v>82</v>
      </c>
      <c r="AG3951" s="17" t="s">
        <v>543</v>
      </c>
      <c r="AJ3951" s="17" t="s">
        <v>83</v>
      </c>
      <c r="AK3951" s="17" t="s">
        <v>84</v>
      </c>
      <c r="AO3951" s="17" t="s">
        <v>46</v>
      </c>
      <c r="AP3951" s="18">
        <v>43213</v>
      </c>
      <c r="AQ3951" s="17" t="s">
        <v>22</v>
      </c>
      <c r="AR3951" s="17" t="s">
        <v>47</v>
      </c>
      <c r="AS3951" s="17" t="s">
        <v>47</v>
      </c>
      <c r="AT3951" s="17" t="s">
        <v>47</v>
      </c>
      <c r="AU3951" s="17" t="s">
        <v>47</v>
      </c>
      <c r="AV3951" s="17" t="s">
        <v>47</v>
      </c>
      <c r="BE3951" s="17" t="s">
        <v>52</v>
      </c>
      <c r="BH3951" s="3" t="s">
        <v>556</v>
      </c>
      <c r="BM3951" s="19" t="s">
        <v>22</v>
      </c>
      <c r="BN3951" s="19">
        <f>P3951*R3951</f>
        <v>29000</v>
      </c>
      <c r="BO3951" s="19" t="str">
        <f>IF(AND(BN3951&gt;120000, P3951&gt;25, X3951&lt;&gt;"WAVE 0"), "yes", "no")</f>
        <v>no</v>
      </c>
      <c r="BP3951" s="17" t="s">
        <v>22</v>
      </c>
    </row>
    <row r="3952" spans="1:68" x14ac:dyDescent="0.25">
      <c r="A3952" s="11" t="s">
        <v>7987</v>
      </c>
      <c r="B3952" s="12" t="s">
        <v>7988</v>
      </c>
      <c r="C3952" s="13" t="s">
        <v>14</v>
      </c>
      <c r="D3952" s="12" t="s">
        <v>547</v>
      </c>
      <c r="E3952" s="13" t="s">
        <v>548</v>
      </c>
      <c r="F3952" s="12">
        <v>2019</v>
      </c>
      <c r="G3952" s="13" t="s">
        <v>109</v>
      </c>
      <c r="H3952" s="12" t="s">
        <v>76</v>
      </c>
      <c r="I3952" s="13" t="s">
        <v>18</v>
      </c>
      <c r="J3952" s="12" t="s">
        <v>6175</v>
      </c>
      <c r="K3952" s="13" t="s">
        <v>6176</v>
      </c>
      <c r="L3952" s="12" t="s">
        <v>1234</v>
      </c>
      <c r="M3952" s="13" t="s">
        <v>879</v>
      </c>
      <c r="N3952" s="2" t="s">
        <v>19</v>
      </c>
      <c r="O3952" s="13" t="s">
        <v>20</v>
      </c>
      <c r="P3952" s="14"/>
      <c r="Q3952" s="14"/>
      <c r="R3952" s="13">
        <v>5</v>
      </c>
      <c r="S3952" s="15"/>
      <c r="T3952" s="13">
        <v>1</v>
      </c>
      <c r="U3952" s="13"/>
      <c r="V3952" s="16"/>
      <c r="W3952" s="16" t="str">
        <f t="shared" si="61"/>
        <v>PN3618177-2</v>
      </c>
      <c r="X3952" s="17" t="s">
        <v>549</v>
      </c>
      <c r="Z3952" s="17" t="s">
        <v>109</v>
      </c>
      <c r="AB3952" s="17" t="s">
        <v>152</v>
      </c>
      <c r="AC3952" s="17" t="s">
        <v>7989</v>
      </c>
      <c r="AD3952" s="17" t="s">
        <v>81</v>
      </c>
      <c r="AE3952" s="17" t="s">
        <v>42</v>
      </c>
      <c r="AF3952" s="17" t="s">
        <v>82</v>
      </c>
      <c r="AG3952" s="17" t="s">
        <v>543</v>
      </c>
      <c r="AJ3952" s="17" t="s">
        <v>103</v>
      </c>
      <c r="AK3952" s="17" t="s">
        <v>103</v>
      </c>
      <c r="AQ3952" s="17" t="s">
        <v>22</v>
      </c>
      <c r="AR3952" s="17" t="s">
        <v>47</v>
      </c>
      <c r="AS3952" s="17" t="s">
        <v>47</v>
      </c>
      <c r="AT3952" s="17" t="s">
        <v>47</v>
      </c>
      <c r="AU3952" s="17" t="s">
        <v>47</v>
      </c>
      <c r="AV3952" s="17" t="s">
        <v>47</v>
      </c>
      <c r="AW3952" s="17" t="s">
        <v>48</v>
      </c>
      <c r="AX3952" s="17" t="s">
        <v>1828</v>
      </c>
      <c r="AY3952" s="17" t="s">
        <v>2242</v>
      </c>
      <c r="AZ3952" s="17" t="s">
        <v>773</v>
      </c>
      <c r="BA3952" s="17" t="s">
        <v>1003</v>
      </c>
      <c r="BB3952" s="17" t="s">
        <v>51</v>
      </c>
      <c r="BD3952" s="17">
        <v>3</v>
      </c>
      <c r="BE3952" s="17" t="s">
        <v>52</v>
      </c>
      <c r="BF3952" s="17" t="s">
        <v>1147</v>
      </c>
      <c r="BG3952" s="18">
        <v>43517</v>
      </c>
      <c r="BL3952" s="17" t="s">
        <v>1148</v>
      </c>
      <c r="BM3952" s="19" t="s">
        <v>22</v>
      </c>
      <c r="BN3952" s="19">
        <f>P3952*R3952</f>
        <v>0</v>
      </c>
      <c r="BO3952" s="19" t="str">
        <f>IF(AND(BN3952&gt;120000, P3952&gt;25, X3952&lt;&gt;"WAVE 0"), "yes", "no")</f>
        <v>no</v>
      </c>
      <c r="BP3952" s="17" t="s">
        <v>22</v>
      </c>
    </row>
    <row r="3953" spans="1:68" x14ac:dyDescent="0.25">
      <c r="A3953" s="11" t="s">
        <v>7990</v>
      </c>
      <c r="B3953" s="12" t="s">
        <v>7991</v>
      </c>
      <c r="C3953" s="13" t="s">
        <v>14</v>
      </c>
      <c r="D3953" s="12" t="s">
        <v>1785</v>
      </c>
      <c r="E3953" s="13" t="s">
        <v>1786</v>
      </c>
      <c r="F3953" s="12">
        <v>2020</v>
      </c>
      <c r="G3953" s="13" t="s">
        <v>38</v>
      </c>
      <c r="H3953" s="12" t="s">
        <v>76</v>
      </c>
      <c r="I3953" s="13" t="s">
        <v>18</v>
      </c>
      <c r="J3953" s="12" t="s">
        <v>6175</v>
      </c>
      <c r="K3953" s="13" t="s">
        <v>6176</v>
      </c>
      <c r="L3953" s="12" t="s">
        <v>1234</v>
      </c>
      <c r="M3953" s="13" t="s">
        <v>879</v>
      </c>
      <c r="N3953" s="2" t="s">
        <v>19</v>
      </c>
      <c r="O3953" s="13" t="s">
        <v>20</v>
      </c>
      <c r="P3953" s="14">
        <v>76.380399999999995</v>
      </c>
      <c r="Q3953" s="14">
        <v>12450</v>
      </c>
      <c r="R3953" s="13">
        <v>80</v>
      </c>
      <c r="S3953" s="15">
        <v>0.75</v>
      </c>
      <c r="T3953" s="13">
        <v>1</v>
      </c>
      <c r="U3953" s="13">
        <v>0</v>
      </c>
      <c r="V3953" s="16">
        <v>0</v>
      </c>
      <c r="W3953" s="16" t="str">
        <f t="shared" si="61"/>
        <v>PN3618209-2</v>
      </c>
      <c r="X3953" s="17" t="s">
        <v>150</v>
      </c>
      <c r="Y3953" s="17" t="s">
        <v>3404</v>
      </c>
      <c r="Z3953" s="17" t="s">
        <v>38</v>
      </c>
      <c r="AB3953" s="17" t="s">
        <v>152</v>
      </c>
      <c r="AC3953" s="17" t="s">
        <v>7991</v>
      </c>
      <c r="AD3953" s="17" t="s">
        <v>81</v>
      </c>
      <c r="AE3953" s="17" t="s">
        <v>42</v>
      </c>
      <c r="AF3953" s="17" t="s">
        <v>82</v>
      </c>
      <c r="AG3953" s="17" t="s">
        <v>543</v>
      </c>
      <c r="AJ3953" s="17" t="s">
        <v>83</v>
      </c>
      <c r="AK3953" s="17" t="s">
        <v>84</v>
      </c>
      <c r="AO3953" s="17" t="s">
        <v>130</v>
      </c>
      <c r="AP3953" s="18">
        <v>43545</v>
      </c>
      <c r="AQ3953" s="17" t="s">
        <v>22</v>
      </c>
      <c r="AR3953" s="17" t="s">
        <v>47</v>
      </c>
      <c r="AS3953" s="17" t="s">
        <v>47</v>
      </c>
      <c r="AT3953" s="17" t="s">
        <v>47</v>
      </c>
      <c r="AU3953" s="17" t="s">
        <v>47</v>
      </c>
      <c r="AV3953" s="17" t="s">
        <v>47</v>
      </c>
      <c r="BE3953" s="17" t="s">
        <v>52</v>
      </c>
      <c r="BF3953" s="17" t="s">
        <v>3406</v>
      </c>
      <c r="BG3953" s="18">
        <v>43880</v>
      </c>
      <c r="BL3953" s="17" t="s">
        <v>3407</v>
      </c>
      <c r="BM3953" s="19" t="s">
        <v>22</v>
      </c>
      <c r="BN3953" s="19">
        <f>P3953*R3953</f>
        <v>6110.4319999999998</v>
      </c>
      <c r="BO3953" s="19" t="str">
        <f>IF(AND(BN3953&gt;120000, P3953&gt;25, X3953&lt;&gt;"WAVE 0"), "yes", "no")</f>
        <v>no</v>
      </c>
      <c r="BP3953" s="17" t="s">
        <v>51</v>
      </c>
    </row>
    <row r="3954" spans="1:68" x14ac:dyDescent="0.25">
      <c r="A3954" s="11" t="s">
        <v>7992</v>
      </c>
      <c r="B3954" s="12" t="s">
        <v>7993</v>
      </c>
      <c r="C3954" s="13" t="s">
        <v>14</v>
      </c>
      <c r="D3954" s="12" t="s">
        <v>7784</v>
      </c>
      <c r="E3954" s="13" t="s">
        <v>7785</v>
      </c>
      <c r="F3954" s="12">
        <v>2020</v>
      </c>
      <c r="G3954" s="13" t="s">
        <v>17</v>
      </c>
      <c r="H3954" s="12" t="s">
        <v>18</v>
      </c>
      <c r="I3954" s="13" t="s">
        <v>18</v>
      </c>
      <c r="J3954" s="12" t="s">
        <v>18</v>
      </c>
      <c r="K3954" s="13" t="s">
        <v>18</v>
      </c>
      <c r="L3954" s="12" t="s">
        <v>18</v>
      </c>
      <c r="M3954" s="13" t="s">
        <v>18</v>
      </c>
      <c r="N3954" s="2" t="s">
        <v>194</v>
      </c>
      <c r="O3954" s="13" t="s">
        <v>20</v>
      </c>
      <c r="P3954" s="14"/>
      <c r="Q3954" s="14"/>
      <c r="R3954" s="13">
        <v>0</v>
      </c>
      <c r="S3954" s="15"/>
      <c r="T3954" s="13">
        <v>1</v>
      </c>
      <c r="U3954" s="13"/>
      <c r="V3954" s="16"/>
      <c r="W3954" s="16" t="str">
        <f t="shared" si="61"/>
        <v>PN3618235-2</v>
      </c>
      <c r="Z3954" s="13" t="s">
        <v>17</v>
      </c>
      <c r="AA3954" s="17" t="s">
        <v>22</v>
      </c>
      <c r="AB3954" s="17" t="s">
        <v>22</v>
      </c>
      <c r="AC3954" s="17" t="s">
        <v>22</v>
      </c>
      <c r="AD3954" s="17" t="s">
        <v>22</v>
      </c>
      <c r="AE3954" s="17" t="s">
        <v>22</v>
      </c>
      <c r="AF3954" s="17" t="s">
        <v>22</v>
      </c>
      <c r="AG3954" s="17" t="s">
        <v>22</v>
      </c>
      <c r="AJ3954" s="17" t="s">
        <v>22</v>
      </c>
      <c r="AK3954" s="17" t="s">
        <v>22</v>
      </c>
      <c r="AO3954" s="17" t="s">
        <v>22</v>
      </c>
      <c r="AP3954" s="18" t="s">
        <v>22</v>
      </c>
      <c r="AQ3954" s="17" t="s">
        <v>22</v>
      </c>
      <c r="AR3954" s="17" t="s">
        <v>22</v>
      </c>
      <c r="AS3954" s="17" t="s">
        <v>22</v>
      </c>
      <c r="AT3954" s="17" t="s">
        <v>22</v>
      </c>
      <c r="AU3954" s="17" t="s">
        <v>22</v>
      </c>
      <c r="AV3954" s="17" t="s">
        <v>22</v>
      </c>
      <c r="AW3954" s="17" t="s">
        <v>22</v>
      </c>
      <c r="AX3954" s="17" t="s">
        <v>22</v>
      </c>
      <c r="AY3954" s="17" t="s">
        <v>22</v>
      </c>
      <c r="AZ3954" s="17" t="s">
        <v>22</v>
      </c>
      <c r="BA3954" s="17" t="s">
        <v>22</v>
      </c>
      <c r="BD3954" s="17" t="s">
        <v>22</v>
      </c>
      <c r="BE3954" s="17" t="s">
        <v>22</v>
      </c>
      <c r="BF3954" s="17" t="s">
        <v>22</v>
      </c>
      <c r="BG3954" s="18" t="s">
        <v>22</v>
      </c>
      <c r="BH3954" s="3" t="s">
        <v>22</v>
      </c>
      <c r="BI3954" s="3" t="s">
        <v>22</v>
      </c>
      <c r="BK3954" s="3" t="s">
        <v>22</v>
      </c>
      <c r="BL3954" s="17" t="s">
        <v>22</v>
      </c>
      <c r="BM3954" s="19" t="s">
        <v>22</v>
      </c>
      <c r="BN3954" s="19">
        <f>P3954*R3954</f>
        <v>0</v>
      </c>
      <c r="BO3954" s="19" t="str">
        <f>IF(AND(BN3954&gt;120000, P3954&gt;25, X3954&lt;&gt;"WAVE 0"), "yes", "no")</f>
        <v>no</v>
      </c>
      <c r="BP3954" s="17" t="s">
        <v>22</v>
      </c>
    </row>
    <row r="3955" spans="1:68" x14ac:dyDescent="0.25">
      <c r="A3955" s="11" t="s">
        <v>7994</v>
      </c>
      <c r="B3955" s="12" t="s">
        <v>7995</v>
      </c>
      <c r="C3955" s="13" t="s">
        <v>14</v>
      </c>
      <c r="D3955" s="12" t="s">
        <v>959</v>
      </c>
      <c r="E3955" s="13" t="s">
        <v>960</v>
      </c>
      <c r="F3955" s="12">
        <v>2019</v>
      </c>
      <c r="G3955" s="13" t="s">
        <v>38</v>
      </c>
      <c r="H3955" s="12" t="s">
        <v>330</v>
      </c>
      <c r="I3955" s="13" t="s">
        <v>18</v>
      </c>
      <c r="J3955" s="12" t="s">
        <v>965</v>
      </c>
      <c r="K3955" s="13" t="s">
        <v>966</v>
      </c>
      <c r="L3955" s="12" t="s">
        <v>967</v>
      </c>
      <c r="M3955" s="13" t="s">
        <v>359</v>
      </c>
      <c r="N3955" s="2" t="s">
        <v>19</v>
      </c>
      <c r="O3955" s="13" t="s">
        <v>20</v>
      </c>
      <c r="P3955" s="14">
        <v>180.78</v>
      </c>
      <c r="Q3955" s="14">
        <v>542.34</v>
      </c>
      <c r="R3955" s="13">
        <v>8</v>
      </c>
      <c r="S3955" s="15">
        <v>1</v>
      </c>
      <c r="T3955" s="13">
        <v>1</v>
      </c>
      <c r="U3955" s="13">
        <v>0</v>
      </c>
      <c r="V3955" s="16">
        <v>0</v>
      </c>
      <c r="W3955" s="16" t="str">
        <f t="shared" si="61"/>
        <v>PN361866-2</v>
      </c>
      <c r="X3955" s="17" t="s">
        <v>699</v>
      </c>
      <c r="Z3955" s="17" t="s">
        <v>38</v>
      </c>
      <c r="AB3955" s="17" t="s">
        <v>458</v>
      </c>
      <c r="AC3955" s="17" t="s">
        <v>7995</v>
      </c>
      <c r="AD3955" s="17" t="s">
        <v>969</v>
      </c>
      <c r="AE3955" s="17" t="s">
        <v>42</v>
      </c>
      <c r="AF3955" s="17" t="s">
        <v>393</v>
      </c>
      <c r="AG3955" s="17" t="s">
        <v>970</v>
      </c>
      <c r="AJ3955" s="17" t="s">
        <v>83</v>
      </c>
      <c r="AK3955" s="17" t="s">
        <v>84</v>
      </c>
      <c r="AO3955" s="17" t="s">
        <v>130</v>
      </c>
      <c r="AP3955" s="18">
        <v>43545</v>
      </c>
      <c r="AQ3955" s="17" t="s">
        <v>22</v>
      </c>
      <c r="AR3955" s="17" t="s">
        <v>47</v>
      </c>
      <c r="AS3955" s="17" t="s">
        <v>47</v>
      </c>
      <c r="AT3955" s="17" t="s">
        <v>47</v>
      </c>
      <c r="AU3955" s="17" t="s">
        <v>47</v>
      </c>
      <c r="AV3955" s="17" t="s">
        <v>47</v>
      </c>
      <c r="AW3955" s="17" t="s">
        <v>266</v>
      </c>
      <c r="AX3955" s="17" t="s">
        <v>1828</v>
      </c>
      <c r="BA3955" s="17" t="s">
        <v>1977</v>
      </c>
      <c r="BB3955" s="17" t="s">
        <v>51</v>
      </c>
      <c r="BD3955" s="17">
        <v>1</v>
      </c>
      <c r="BE3955" s="17" t="s">
        <v>52</v>
      </c>
      <c r="BF3955" s="17" t="s">
        <v>972</v>
      </c>
      <c r="BG3955" s="18">
        <v>44137</v>
      </c>
      <c r="BL3955" s="17" t="s">
        <v>973</v>
      </c>
      <c r="BM3955" s="19" t="s">
        <v>22</v>
      </c>
      <c r="BN3955" s="19">
        <f>P3955*R3955</f>
        <v>1446.24</v>
      </c>
      <c r="BO3955" s="19" t="str">
        <f>IF(AND(BN3955&gt;120000, P3955&gt;25, X3955&lt;&gt;"WAVE 0"), "yes", "no")</f>
        <v>no</v>
      </c>
      <c r="BP3955" s="17" t="s">
        <v>51</v>
      </c>
    </row>
    <row r="3956" spans="1:68" x14ac:dyDescent="0.25">
      <c r="A3956" s="11" t="s">
        <v>7996</v>
      </c>
      <c r="B3956" s="12" t="s">
        <v>5966</v>
      </c>
      <c r="C3956" s="13" t="s">
        <v>14</v>
      </c>
      <c r="D3956" s="12" t="s">
        <v>5330</v>
      </c>
      <c r="E3956" s="13" t="s">
        <v>5331</v>
      </c>
      <c r="F3956" s="12">
        <v>2019</v>
      </c>
      <c r="G3956" s="13" t="s">
        <v>38</v>
      </c>
      <c r="H3956" s="12" t="s">
        <v>18</v>
      </c>
      <c r="I3956" s="13" t="s">
        <v>18</v>
      </c>
      <c r="J3956" s="12" t="s">
        <v>18</v>
      </c>
      <c r="K3956" s="13" t="s">
        <v>18</v>
      </c>
      <c r="L3956" s="12" t="s">
        <v>18</v>
      </c>
      <c r="M3956" s="13" t="s">
        <v>18</v>
      </c>
      <c r="N3956" s="2" t="s">
        <v>19</v>
      </c>
      <c r="O3956" s="13" t="s">
        <v>20</v>
      </c>
      <c r="P3956" s="14"/>
      <c r="Q3956" s="14"/>
      <c r="R3956" s="13">
        <v>0</v>
      </c>
      <c r="S3956" s="15"/>
      <c r="T3956" s="13">
        <v>1</v>
      </c>
      <c r="U3956" s="13"/>
      <c r="V3956" s="16"/>
      <c r="W3956" s="16" t="str">
        <f t="shared" si="61"/>
        <v>PN3620171-2</v>
      </c>
      <c r="Z3956" s="13" t="s">
        <v>38</v>
      </c>
      <c r="AA3956" s="17" t="s">
        <v>22</v>
      </c>
      <c r="AB3956" s="17" t="s">
        <v>22</v>
      </c>
      <c r="AC3956" s="17" t="s">
        <v>22</v>
      </c>
      <c r="AD3956" s="17" t="s">
        <v>22</v>
      </c>
      <c r="AE3956" s="17" t="s">
        <v>22</v>
      </c>
      <c r="AF3956" s="17" t="s">
        <v>22</v>
      </c>
      <c r="AG3956" s="17" t="s">
        <v>22</v>
      </c>
      <c r="AJ3956" s="17" t="s">
        <v>22</v>
      </c>
      <c r="AK3956" s="17" t="s">
        <v>22</v>
      </c>
      <c r="AO3956" s="17" t="s">
        <v>22</v>
      </c>
      <c r="AP3956" s="18" t="s">
        <v>22</v>
      </c>
      <c r="AQ3956" s="17" t="s">
        <v>22</v>
      </c>
      <c r="AR3956" s="17" t="s">
        <v>22</v>
      </c>
      <c r="AS3956" s="17" t="s">
        <v>22</v>
      </c>
      <c r="AT3956" s="17" t="s">
        <v>22</v>
      </c>
      <c r="AU3956" s="17" t="s">
        <v>22</v>
      </c>
      <c r="AV3956" s="17" t="s">
        <v>22</v>
      </c>
      <c r="AW3956" s="17" t="s">
        <v>22</v>
      </c>
      <c r="AX3956" s="17" t="s">
        <v>22</v>
      </c>
      <c r="AY3956" s="17" t="s">
        <v>22</v>
      </c>
      <c r="AZ3956" s="17" t="s">
        <v>22</v>
      </c>
      <c r="BA3956" s="17" t="s">
        <v>22</v>
      </c>
      <c r="BD3956" s="17" t="s">
        <v>22</v>
      </c>
      <c r="BE3956" s="17" t="s">
        <v>22</v>
      </c>
      <c r="BF3956" s="17" t="s">
        <v>22</v>
      </c>
      <c r="BG3956" s="18" t="s">
        <v>22</v>
      </c>
      <c r="BH3956" s="3" t="s">
        <v>22</v>
      </c>
      <c r="BI3956" s="3" t="s">
        <v>22</v>
      </c>
      <c r="BK3956" s="3" t="s">
        <v>22</v>
      </c>
      <c r="BL3956" s="17" t="s">
        <v>22</v>
      </c>
      <c r="BM3956" s="19" t="s">
        <v>22</v>
      </c>
      <c r="BN3956" s="19">
        <f>P3956*R3956</f>
        <v>0</v>
      </c>
      <c r="BO3956" s="19" t="str">
        <f>IF(AND(BN3956&gt;120000, P3956&gt;25, X3956&lt;&gt;"WAVE 0"), "yes", "no")</f>
        <v>no</v>
      </c>
      <c r="BP3956" s="17" t="s">
        <v>22</v>
      </c>
    </row>
    <row r="3957" spans="1:68" x14ac:dyDescent="0.25">
      <c r="A3957" s="11" t="s">
        <v>7997</v>
      </c>
      <c r="B3957" s="12" t="s">
        <v>7998</v>
      </c>
      <c r="C3957" s="13" t="s">
        <v>14</v>
      </c>
      <c r="D3957" s="12" t="s">
        <v>697</v>
      </c>
      <c r="E3957" s="13" t="s">
        <v>698</v>
      </c>
      <c r="F3957" s="12">
        <v>2019</v>
      </c>
      <c r="G3957" s="13" t="s">
        <v>109</v>
      </c>
      <c r="H3957" s="12" t="s">
        <v>18</v>
      </c>
      <c r="I3957" s="13" t="s">
        <v>51</v>
      </c>
      <c r="J3957" s="12" t="s">
        <v>18</v>
      </c>
      <c r="K3957" s="13" t="s">
        <v>18</v>
      </c>
      <c r="L3957" s="12" t="s">
        <v>18</v>
      </c>
      <c r="M3957" s="13" t="s">
        <v>18</v>
      </c>
      <c r="N3957" s="2" t="s">
        <v>19</v>
      </c>
      <c r="O3957" s="13" t="s">
        <v>20</v>
      </c>
      <c r="P3957" s="14">
        <v>12.18</v>
      </c>
      <c r="Q3957" s="14">
        <v>414.12</v>
      </c>
      <c r="R3957" s="13">
        <v>42</v>
      </c>
      <c r="S3957" s="15">
        <v>0</v>
      </c>
      <c r="T3957" s="13">
        <v>1</v>
      </c>
      <c r="U3957" s="13">
        <v>3</v>
      </c>
      <c r="V3957" s="16">
        <v>0</v>
      </c>
      <c r="W3957" s="16" t="str">
        <f t="shared" si="61"/>
        <v>PN3620396-1</v>
      </c>
      <c r="X3957" s="17" t="s">
        <v>699</v>
      </c>
      <c r="Z3957" s="13" t="s">
        <v>109</v>
      </c>
      <c r="BN3957" s="19">
        <f>P3957*R3957</f>
        <v>511.56</v>
      </c>
      <c r="BO3957" s="19" t="str">
        <f>IF(AND(BN3957&gt;120000, P3957&gt;25, X3957&lt;&gt;"WAVE 0"), "yes", "no")</f>
        <v>no</v>
      </c>
      <c r="BP3957" s="17" t="s">
        <v>51</v>
      </c>
    </row>
    <row r="3958" spans="1:68" x14ac:dyDescent="0.25">
      <c r="A3958" s="11" t="s">
        <v>7999</v>
      </c>
      <c r="B3958" s="12" t="s">
        <v>8000</v>
      </c>
      <c r="C3958" s="13" t="s">
        <v>14</v>
      </c>
      <c r="D3958" s="12" t="s">
        <v>1015</v>
      </c>
      <c r="E3958" s="13" t="s">
        <v>1016</v>
      </c>
      <c r="F3958" s="12">
        <v>2020</v>
      </c>
      <c r="G3958" s="13" t="s">
        <v>17</v>
      </c>
      <c r="H3958" s="12" t="s">
        <v>76</v>
      </c>
      <c r="I3958" s="13" t="s">
        <v>18</v>
      </c>
      <c r="J3958" s="12" t="s">
        <v>6175</v>
      </c>
      <c r="K3958" s="13" t="s">
        <v>6176</v>
      </c>
      <c r="L3958" s="12" t="s">
        <v>1234</v>
      </c>
      <c r="M3958" s="13" t="s">
        <v>879</v>
      </c>
      <c r="N3958" s="2" t="s">
        <v>19</v>
      </c>
      <c r="O3958" s="13" t="s">
        <v>20</v>
      </c>
      <c r="P3958" s="14">
        <v>247.3879</v>
      </c>
      <c r="Q3958" s="14">
        <v>304973.82</v>
      </c>
      <c r="R3958" s="13">
        <v>1198</v>
      </c>
      <c r="S3958" s="15">
        <v>0.13636363636363635</v>
      </c>
      <c r="T3958" s="13">
        <v>1</v>
      </c>
      <c r="U3958" s="13">
        <v>4</v>
      </c>
      <c r="V3958" s="16">
        <v>0</v>
      </c>
      <c r="W3958" s="16" t="str">
        <f t="shared" si="61"/>
        <v>PN3624129-1</v>
      </c>
      <c r="Z3958" s="13" t="s">
        <v>17</v>
      </c>
      <c r="BN3958" s="19">
        <f>P3958*R3958</f>
        <v>296370.70419999998</v>
      </c>
      <c r="BO3958" s="19" t="str">
        <f>IF(AND(BN3958&gt;120000, P3958&gt;25, X3958&lt;&gt;"WAVE 0"), "yes", "no")</f>
        <v>yes</v>
      </c>
      <c r="BP3958" s="17" t="s">
        <v>51</v>
      </c>
    </row>
    <row r="3959" spans="1:68" x14ac:dyDescent="0.25">
      <c r="A3959" s="11" t="s">
        <v>8001</v>
      </c>
      <c r="B3959" s="12" t="s">
        <v>850</v>
      </c>
      <c r="C3959" s="13" t="s">
        <v>57</v>
      </c>
      <c r="D3959" s="12" t="s">
        <v>3450</v>
      </c>
      <c r="E3959" s="13" t="s">
        <v>3451</v>
      </c>
      <c r="F3959" s="12">
        <v>2019</v>
      </c>
      <c r="G3959" s="13" t="s">
        <v>17</v>
      </c>
      <c r="H3959" s="12" t="s">
        <v>330</v>
      </c>
      <c r="I3959" s="13" t="s">
        <v>51</v>
      </c>
      <c r="J3959" s="12" t="s">
        <v>1263</v>
      </c>
      <c r="K3959" s="13" t="s">
        <v>1264</v>
      </c>
      <c r="L3959" s="12" t="s">
        <v>358</v>
      </c>
      <c r="M3959" s="13" t="s">
        <v>359</v>
      </c>
      <c r="N3959" s="2" t="s">
        <v>64</v>
      </c>
      <c r="O3959" s="13" t="s">
        <v>20</v>
      </c>
      <c r="P3959" s="14">
        <v>52.97</v>
      </c>
      <c r="Q3959" s="14">
        <v>10064.299999999999</v>
      </c>
      <c r="R3959" s="13">
        <v>116</v>
      </c>
      <c r="S3959" s="15">
        <v>0.84615384615384615</v>
      </c>
      <c r="T3959" s="13">
        <v>1</v>
      </c>
      <c r="U3959" s="13">
        <v>3</v>
      </c>
      <c r="V3959" s="16">
        <v>0</v>
      </c>
      <c r="W3959" s="16" t="str">
        <f t="shared" si="61"/>
        <v>PN362-564-9007</v>
      </c>
      <c r="Z3959" s="17" t="s">
        <v>17</v>
      </c>
      <c r="AA3959" s="17" t="s">
        <v>1263</v>
      </c>
      <c r="AB3959" s="17" t="s">
        <v>22</v>
      </c>
      <c r="AC3959" s="17" t="s">
        <v>22</v>
      </c>
      <c r="AD3959" s="17" t="s">
        <v>81</v>
      </c>
      <c r="AE3959" s="17" t="s">
        <v>42</v>
      </c>
      <c r="AF3959" s="17" t="s">
        <v>542</v>
      </c>
      <c r="AG3959" s="17" t="s">
        <v>22</v>
      </c>
      <c r="AJ3959" s="17" t="s">
        <v>103</v>
      </c>
      <c r="AK3959" s="17" t="s">
        <v>103</v>
      </c>
      <c r="AO3959" s="17" t="s">
        <v>85</v>
      </c>
      <c r="AP3959" s="18">
        <v>43545</v>
      </c>
      <c r="AQ3959" s="17">
        <v>2</v>
      </c>
      <c r="AR3959" s="17" t="s">
        <v>22</v>
      </c>
      <c r="AS3959" s="17" t="s">
        <v>22</v>
      </c>
      <c r="AT3959" s="17" t="s">
        <v>22</v>
      </c>
      <c r="AU3959" s="17" t="s">
        <v>22</v>
      </c>
      <c r="AV3959" s="17" t="s">
        <v>22</v>
      </c>
      <c r="BE3959" s="17" t="s">
        <v>210</v>
      </c>
      <c r="BM3959" s="19">
        <v>49360.023531603256</v>
      </c>
      <c r="BN3959" s="19">
        <f>P3959*R3959</f>
        <v>6144.5199999999995</v>
      </c>
      <c r="BO3959" s="19" t="str">
        <f>IF(AND(BN3959&gt;120000, P3959&gt;25, X3959&lt;&gt;"WAVE 0"), "yes", "no")</f>
        <v>no</v>
      </c>
      <c r="BP3959" s="17" t="s">
        <v>51</v>
      </c>
    </row>
    <row r="3960" spans="1:68" x14ac:dyDescent="0.25">
      <c r="A3960" s="11" t="s">
        <v>8002</v>
      </c>
      <c r="B3960" s="12" t="s">
        <v>8003</v>
      </c>
      <c r="C3960" s="13" t="s">
        <v>14</v>
      </c>
      <c r="D3960" s="12" t="s">
        <v>2830</v>
      </c>
      <c r="E3960" s="13" t="s">
        <v>2831</v>
      </c>
      <c r="F3960" s="12">
        <v>2019</v>
      </c>
      <c r="G3960" s="13" t="s">
        <v>109</v>
      </c>
      <c r="H3960" s="12" t="s">
        <v>330</v>
      </c>
      <c r="I3960" s="13" t="s">
        <v>18</v>
      </c>
      <c r="J3960" s="12" t="s">
        <v>965</v>
      </c>
      <c r="K3960" s="13" t="s">
        <v>966</v>
      </c>
      <c r="L3960" s="12" t="s">
        <v>967</v>
      </c>
      <c r="M3960" s="13" t="s">
        <v>359</v>
      </c>
      <c r="N3960" s="2" t="s">
        <v>19</v>
      </c>
      <c r="O3960" s="13" t="s">
        <v>20</v>
      </c>
      <c r="P3960" s="14">
        <v>6034.5325000000003</v>
      </c>
      <c r="Q3960" s="14"/>
      <c r="R3960" s="13">
        <v>500</v>
      </c>
      <c r="S3960" s="15"/>
      <c r="T3960" s="13">
        <v>3</v>
      </c>
      <c r="U3960" s="13">
        <v>1</v>
      </c>
      <c r="V3960" s="16"/>
      <c r="W3960" s="16" t="str">
        <f t="shared" si="61"/>
        <v>PN362851-5</v>
      </c>
      <c r="Z3960" s="13" t="s">
        <v>109</v>
      </c>
      <c r="BN3960" s="19">
        <f>P3960*R3960</f>
        <v>3017266.25</v>
      </c>
      <c r="BO3960" s="19" t="str">
        <f>IF(AND(BN3960&gt;120000, P3960&gt;25, X3960&lt;&gt;"WAVE 0"), "yes", "no")</f>
        <v>yes</v>
      </c>
      <c r="BP3960" s="17" t="s">
        <v>51</v>
      </c>
    </row>
    <row r="3961" spans="1:68" x14ac:dyDescent="0.25">
      <c r="A3961" s="11" t="s">
        <v>8004</v>
      </c>
      <c r="B3961" s="12" t="s">
        <v>8003</v>
      </c>
      <c r="C3961" s="13" t="s">
        <v>14</v>
      </c>
      <c r="D3961" s="12" t="s">
        <v>2830</v>
      </c>
      <c r="E3961" s="13" t="s">
        <v>2831</v>
      </c>
      <c r="F3961" s="12">
        <v>2019</v>
      </c>
      <c r="G3961" s="13" t="s">
        <v>109</v>
      </c>
      <c r="H3961" s="12" t="s">
        <v>330</v>
      </c>
      <c r="I3961" s="13" t="s">
        <v>18</v>
      </c>
      <c r="J3961" s="12" t="s">
        <v>965</v>
      </c>
      <c r="K3961" s="13" t="s">
        <v>966</v>
      </c>
      <c r="L3961" s="12" t="s">
        <v>967</v>
      </c>
      <c r="M3961" s="13" t="s">
        <v>359</v>
      </c>
      <c r="N3961" s="2" t="s">
        <v>19</v>
      </c>
      <c r="O3961" s="13" t="s">
        <v>20</v>
      </c>
      <c r="P3961" s="14">
        <v>1750</v>
      </c>
      <c r="Q3961" s="14">
        <v>11520</v>
      </c>
      <c r="R3961" s="13">
        <v>1198</v>
      </c>
      <c r="S3961" s="15">
        <v>0.33333333333333331</v>
      </c>
      <c r="T3961" s="13">
        <v>4</v>
      </c>
      <c r="U3961" s="13">
        <v>3</v>
      </c>
      <c r="V3961" s="16">
        <v>0</v>
      </c>
      <c r="W3961" s="16" t="str">
        <f t="shared" si="61"/>
        <v>PN362851-6</v>
      </c>
      <c r="Z3961" s="13" t="s">
        <v>109</v>
      </c>
      <c r="BN3961" s="19">
        <f>P3961*R3961</f>
        <v>2096500</v>
      </c>
      <c r="BO3961" s="19" t="str">
        <f>IF(AND(BN3961&gt;120000, P3961&gt;25, X3961&lt;&gt;"WAVE 0"), "yes", "no")</f>
        <v>yes</v>
      </c>
      <c r="BP3961" s="17" t="s">
        <v>51</v>
      </c>
    </row>
    <row r="3962" spans="1:68" x14ac:dyDescent="0.25">
      <c r="A3962" s="11" t="s">
        <v>8005</v>
      </c>
      <c r="B3962" s="12" t="s">
        <v>7861</v>
      </c>
      <c r="C3962" s="13" t="s">
        <v>14</v>
      </c>
      <c r="D3962" s="12" t="s">
        <v>5522</v>
      </c>
      <c r="E3962" s="13" t="s">
        <v>5523</v>
      </c>
      <c r="F3962" s="12">
        <v>2019</v>
      </c>
      <c r="G3962" s="13" t="s">
        <v>38</v>
      </c>
      <c r="H3962" s="12" t="s">
        <v>330</v>
      </c>
      <c r="I3962" s="13" t="s">
        <v>51</v>
      </c>
      <c r="J3962" s="12" t="s">
        <v>965</v>
      </c>
      <c r="K3962" s="13" t="s">
        <v>966</v>
      </c>
      <c r="L3962" s="12" t="s">
        <v>967</v>
      </c>
      <c r="M3962" s="13" t="s">
        <v>359</v>
      </c>
      <c r="N3962" s="2" t="s">
        <v>19</v>
      </c>
      <c r="O3962" s="13" t="s">
        <v>20</v>
      </c>
      <c r="P3962" s="14">
        <v>1149.23</v>
      </c>
      <c r="Q3962" s="14">
        <v>27581.52</v>
      </c>
      <c r="R3962" s="13">
        <v>151</v>
      </c>
      <c r="S3962" s="15">
        <v>1</v>
      </c>
      <c r="T3962" s="13">
        <v>1</v>
      </c>
      <c r="U3962" s="13">
        <v>0</v>
      </c>
      <c r="V3962" s="16">
        <v>0</v>
      </c>
      <c r="W3962" s="16" t="str">
        <f t="shared" si="61"/>
        <v>PN362861-2</v>
      </c>
      <c r="X3962" s="17" t="s">
        <v>699</v>
      </c>
      <c r="Z3962" s="17" t="s">
        <v>38</v>
      </c>
      <c r="AA3962" s="17" t="s">
        <v>965</v>
      </c>
      <c r="AB3962" s="17" t="s">
        <v>8006</v>
      </c>
      <c r="AC3962" s="17" t="s">
        <v>7862</v>
      </c>
      <c r="AD3962" s="17" t="s">
        <v>969</v>
      </c>
      <c r="AE3962" s="17" t="s">
        <v>42</v>
      </c>
      <c r="AF3962" s="17" t="s">
        <v>393</v>
      </c>
      <c r="AG3962" s="17" t="s">
        <v>22</v>
      </c>
      <c r="AJ3962" s="17" t="s">
        <v>83</v>
      </c>
      <c r="AK3962" s="17" t="s">
        <v>508</v>
      </c>
      <c r="AO3962" s="17" t="s">
        <v>85</v>
      </c>
      <c r="AP3962" s="18">
        <v>43545</v>
      </c>
      <c r="AQ3962" s="17">
        <v>8</v>
      </c>
      <c r="AR3962" s="17" t="s">
        <v>22</v>
      </c>
      <c r="AS3962" s="17" t="s">
        <v>22</v>
      </c>
      <c r="AT3962" s="17" t="s">
        <v>22</v>
      </c>
      <c r="AU3962" s="17" t="s">
        <v>22</v>
      </c>
      <c r="AV3962" s="17" t="s">
        <v>22</v>
      </c>
      <c r="AW3962" s="17" t="s">
        <v>266</v>
      </c>
      <c r="AX3962" s="17" t="s">
        <v>1911</v>
      </c>
      <c r="AY3962" s="17" t="s">
        <v>691</v>
      </c>
      <c r="AZ3962" s="17" t="s">
        <v>692</v>
      </c>
      <c r="BA3962" s="17" t="s">
        <v>1912</v>
      </c>
      <c r="BB3962" s="17" t="s">
        <v>51</v>
      </c>
      <c r="BD3962" s="17">
        <v>5</v>
      </c>
      <c r="BE3962" s="17" t="s">
        <v>52</v>
      </c>
      <c r="BF3962" s="17" t="s">
        <v>5530</v>
      </c>
      <c r="BG3962" s="18">
        <v>43891</v>
      </c>
      <c r="BL3962" s="17" t="s">
        <v>544</v>
      </c>
      <c r="BN3962" s="19">
        <f>P3962*R3962</f>
        <v>173533.73</v>
      </c>
      <c r="BO3962" s="19" t="str">
        <f>IF(AND(BN3962&gt;120000, P3962&gt;25, X3962&lt;&gt;"WAVE 0"), "yes", "no")</f>
        <v>yes</v>
      </c>
      <c r="BP3962" s="17" t="s">
        <v>51</v>
      </c>
    </row>
    <row r="3963" spans="1:68" x14ac:dyDescent="0.25">
      <c r="A3963" s="11" t="s">
        <v>8007</v>
      </c>
      <c r="B3963" s="12" t="s">
        <v>8008</v>
      </c>
      <c r="C3963" s="13" t="s">
        <v>14</v>
      </c>
      <c r="D3963" s="12" t="s">
        <v>959</v>
      </c>
      <c r="E3963" s="13" t="s">
        <v>960</v>
      </c>
      <c r="F3963" s="12">
        <v>2019</v>
      </c>
      <c r="G3963" s="13" t="s">
        <v>38</v>
      </c>
      <c r="H3963" s="12" t="s">
        <v>330</v>
      </c>
      <c r="I3963" s="13" t="s">
        <v>51</v>
      </c>
      <c r="J3963" s="12" t="s">
        <v>965</v>
      </c>
      <c r="K3963" s="13" t="s">
        <v>966</v>
      </c>
      <c r="L3963" s="12" t="s">
        <v>967</v>
      </c>
      <c r="M3963" s="13" t="s">
        <v>359</v>
      </c>
      <c r="N3963" s="2" t="s">
        <v>19</v>
      </c>
      <c r="O3963" s="13" t="s">
        <v>20</v>
      </c>
      <c r="P3963" s="14">
        <v>344.19</v>
      </c>
      <c r="Q3963" s="14">
        <v>688.38</v>
      </c>
      <c r="R3963" s="13">
        <v>0</v>
      </c>
      <c r="S3963" s="15">
        <v>0</v>
      </c>
      <c r="T3963" s="13">
        <v>1</v>
      </c>
      <c r="U3963" s="13">
        <v>2</v>
      </c>
      <c r="V3963" s="16">
        <v>0</v>
      </c>
      <c r="W3963" s="16" t="str">
        <f t="shared" si="61"/>
        <v>PN362914-1</v>
      </c>
      <c r="X3963" s="17" t="s">
        <v>699</v>
      </c>
      <c r="Z3963" s="17" t="s">
        <v>38</v>
      </c>
      <c r="AB3963" s="17" t="s">
        <v>943</v>
      </c>
      <c r="AC3963" s="17" t="s">
        <v>7111</v>
      </c>
      <c r="AD3963" s="17" t="s">
        <v>969</v>
      </c>
      <c r="AE3963" s="17" t="s">
        <v>42</v>
      </c>
      <c r="AF3963" s="17" t="s">
        <v>393</v>
      </c>
      <c r="AG3963" s="17" t="s">
        <v>970</v>
      </c>
      <c r="AJ3963" s="17" t="s">
        <v>490</v>
      </c>
      <c r="AK3963" s="17" t="s">
        <v>491</v>
      </c>
      <c r="AO3963" s="17" t="s">
        <v>130</v>
      </c>
      <c r="AP3963" s="18">
        <v>43193</v>
      </c>
      <c r="AQ3963" s="17" t="s">
        <v>22</v>
      </c>
      <c r="AR3963" s="17" t="s">
        <v>47</v>
      </c>
      <c r="AS3963" s="17" t="s">
        <v>47</v>
      </c>
      <c r="AT3963" s="17" t="s">
        <v>161</v>
      </c>
      <c r="AU3963" s="17" t="s">
        <v>162</v>
      </c>
      <c r="AV3963" s="17" t="s">
        <v>162</v>
      </c>
      <c r="BB3963" s="17" t="s">
        <v>51</v>
      </c>
      <c r="BE3963" s="17" t="s">
        <v>52</v>
      </c>
      <c r="BF3963" s="17" t="s">
        <v>972</v>
      </c>
      <c r="BG3963" s="18">
        <v>44137</v>
      </c>
      <c r="BL3963" s="17" t="s">
        <v>973</v>
      </c>
      <c r="BM3963" s="19" t="s">
        <v>22</v>
      </c>
      <c r="BN3963" s="19">
        <f>P3963*R3963</f>
        <v>0</v>
      </c>
      <c r="BO3963" s="19" t="str">
        <f>IF(AND(BN3963&gt;120000, P3963&gt;25, X3963&lt;&gt;"WAVE 0"), "yes", "no")</f>
        <v>no</v>
      </c>
      <c r="BP3963" s="17" t="s">
        <v>22</v>
      </c>
    </row>
    <row r="3964" spans="1:68" x14ac:dyDescent="0.25">
      <c r="A3964" s="11" t="s">
        <v>8009</v>
      </c>
      <c r="B3964" s="12" t="s">
        <v>8010</v>
      </c>
      <c r="C3964" s="13" t="s">
        <v>14</v>
      </c>
      <c r="D3964" s="12" t="s">
        <v>5522</v>
      </c>
      <c r="E3964" s="13" t="s">
        <v>5523</v>
      </c>
      <c r="F3964" s="12">
        <v>2019</v>
      </c>
      <c r="G3964" s="13" t="s">
        <v>38</v>
      </c>
      <c r="H3964" s="12" t="s">
        <v>18</v>
      </c>
      <c r="I3964" s="13" t="s">
        <v>51</v>
      </c>
      <c r="J3964" s="12" t="s">
        <v>18</v>
      </c>
      <c r="K3964" s="13" t="s">
        <v>18</v>
      </c>
      <c r="L3964" s="12" t="s">
        <v>18</v>
      </c>
      <c r="M3964" s="13" t="s">
        <v>18</v>
      </c>
      <c r="N3964" s="2" t="s">
        <v>19</v>
      </c>
      <c r="O3964" s="13" t="s">
        <v>20</v>
      </c>
      <c r="P3964" s="14">
        <v>2020</v>
      </c>
      <c r="Q3964" s="14">
        <v>2020</v>
      </c>
      <c r="R3964" s="13">
        <v>1</v>
      </c>
      <c r="S3964" s="15">
        <v>1</v>
      </c>
      <c r="T3964" s="13">
        <v>1</v>
      </c>
      <c r="U3964" s="13"/>
      <c r="V3964" s="16">
        <v>0</v>
      </c>
      <c r="W3964" s="16" t="str">
        <f t="shared" si="61"/>
        <v>PN362931-1</v>
      </c>
      <c r="X3964" s="17" t="s">
        <v>699</v>
      </c>
      <c r="Z3964" s="13" t="s">
        <v>38</v>
      </c>
      <c r="BN3964" s="19">
        <f>P3964*R3964</f>
        <v>2020</v>
      </c>
      <c r="BO3964" s="19" t="str">
        <f>IF(AND(BN3964&gt;120000, P3964&gt;25, X3964&lt;&gt;"WAVE 0"), "yes", "no")</f>
        <v>no</v>
      </c>
      <c r="BP3964" s="17" t="s">
        <v>51</v>
      </c>
    </row>
    <row r="3965" spans="1:68" x14ac:dyDescent="0.25">
      <c r="A3965" s="11" t="s">
        <v>8011</v>
      </c>
      <c r="B3965" s="12" t="s">
        <v>4396</v>
      </c>
      <c r="C3965" s="13" t="s">
        <v>14</v>
      </c>
      <c r="D3965" s="12" t="s">
        <v>874</v>
      </c>
      <c r="E3965" s="13" t="s">
        <v>875</v>
      </c>
      <c r="F3965" s="12">
        <v>2020</v>
      </c>
      <c r="G3965" s="13" t="s">
        <v>17</v>
      </c>
      <c r="H3965" s="12" t="s">
        <v>330</v>
      </c>
      <c r="I3965" s="13" t="s">
        <v>51</v>
      </c>
      <c r="J3965" s="12" t="s">
        <v>361</v>
      </c>
      <c r="K3965" s="13" t="s">
        <v>362</v>
      </c>
      <c r="L3965" s="12" t="s">
        <v>333</v>
      </c>
      <c r="M3965" s="13" t="s">
        <v>334</v>
      </c>
      <c r="N3965" s="2" t="s">
        <v>19</v>
      </c>
      <c r="O3965" s="13" t="s">
        <v>20</v>
      </c>
      <c r="P3965" s="14">
        <v>356.75</v>
      </c>
      <c r="Q3965" s="14">
        <v>4994.5</v>
      </c>
      <c r="R3965" s="13">
        <v>6</v>
      </c>
      <c r="S3965" s="15">
        <v>0.5</v>
      </c>
      <c r="T3965" s="13">
        <v>1</v>
      </c>
      <c r="U3965" s="13">
        <v>1</v>
      </c>
      <c r="V3965" s="16">
        <v>0</v>
      </c>
      <c r="W3965" s="16" t="str">
        <f t="shared" si="61"/>
        <v>PN36306-3</v>
      </c>
      <c r="X3965" s="17" t="s">
        <v>150</v>
      </c>
      <c r="Y3965" s="17" t="s">
        <v>880</v>
      </c>
      <c r="Z3965" s="17" t="s">
        <v>17</v>
      </c>
      <c r="AB3965" s="17" t="s">
        <v>440</v>
      </c>
      <c r="AC3965" s="17" t="s">
        <v>4396</v>
      </c>
      <c r="AD3965" s="17" t="s">
        <v>398</v>
      </c>
      <c r="AE3965" s="17" t="s">
        <v>42</v>
      </c>
      <c r="AF3965" s="17" t="s">
        <v>1458</v>
      </c>
      <c r="AG3965" s="17" t="s">
        <v>1284</v>
      </c>
      <c r="AJ3965" s="17" t="s">
        <v>490</v>
      </c>
      <c r="AK3965" s="17" t="s">
        <v>491</v>
      </c>
      <c r="AO3965" s="17" t="s">
        <v>130</v>
      </c>
      <c r="AP3965" s="18">
        <v>43322</v>
      </c>
      <c r="AQ3965" s="17" t="s">
        <v>22</v>
      </c>
      <c r="AR3965" s="17" t="s">
        <v>47</v>
      </c>
      <c r="AS3965" s="17" t="s">
        <v>47</v>
      </c>
      <c r="AT3965" s="17" t="s">
        <v>161</v>
      </c>
      <c r="AU3965" s="17" t="s">
        <v>162</v>
      </c>
      <c r="AV3965" s="17" t="s">
        <v>162</v>
      </c>
      <c r="BE3965" s="17" t="s">
        <v>52</v>
      </c>
      <c r="BF3965" s="17" t="s">
        <v>1382</v>
      </c>
      <c r="BG3965" s="18">
        <v>44144</v>
      </c>
      <c r="BL3965" s="17" t="s">
        <v>1383</v>
      </c>
      <c r="BM3965" s="19" t="s">
        <v>22</v>
      </c>
      <c r="BN3965" s="19">
        <f>P3965*R3965</f>
        <v>2140.5</v>
      </c>
      <c r="BO3965" s="19" t="str">
        <f>IF(AND(BN3965&gt;120000, P3965&gt;25, X3965&lt;&gt;"WAVE 0"), "yes", "no")</f>
        <v>no</v>
      </c>
      <c r="BP3965" s="17" t="s">
        <v>51</v>
      </c>
    </row>
    <row r="3966" spans="1:68" x14ac:dyDescent="0.25">
      <c r="A3966" s="11" t="s">
        <v>8012</v>
      </c>
      <c r="B3966" s="12" t="s">
        <v>8013</v>
      </c>
      <c r="C3966" s="13" t="s">
        <v>14</v>
      </c>
      <c r="D3966" s="12" t="s">
        <v>5522</v>
      </c>
      <c r="E3966" s="13" t="s">
        <v>5523</v>
      </c>
      <c r="F3966" s="12">
        <v>2019</v>
      </c>
      <c r="G3966" s="13" t="s">
        <v>38</v>
      </c>
      <c r="H3966" s="12" t="s">
        <v>330</v>
      </c>
      <c r="I3966" s="13" t="s">
        <v>18</v>
      </c>
      <c r="J3966" s="12" t="s">
        <v>965</v>
      </c>
      <c r="K3966" s="13" t="s">
        <v>966</v>
      </c>
      <c r="L3966" s="12" t="s">
        <v>967</v>
      </c>
      <c r="M3966" s="13" t="s">
        <v>359</v>
      </c>
      <c r="N3966" s="2" t="s">
        <v>19</v>
      </c>
      <c r="O3966" s="13" t="s">
        <v>20</v>
      </c>
      <c r="P3966" s="14">
        <v>721.36</v>
      </c>
      <c r="Q3966" s="14"/>
      <c r="R3966" s="13">
        <v>2</v>
      </c>
      <c r="S3966" s="15"/>
      <c r="T3966" s="13">
        <v>1</v>
      </c>
      <c r="U3966" s="13"/>
      <c r="V3966" s="16"/>
      <c r="W3966" s="16" t="str">
        <f t="shared" si="61"/>
        <v>PN363164-1</v>
      </c>
      <c r="X3966" s="17" t="s">
        <v>699</v>
      </c>
      <c r="Z3966" s="13" t="s">
        <v>38</v>
      </c>
      <c r="AA3966" s="17" t="s">
        <v>22</v>
      </c>
      <c r="AB3966" s="17" t="s">
        <v>22</v>
      </c>
      <c r="AC3966" s="17" t="s">
        <v>22</v>
      </c>
      <c r="AD3966" s="17" t="s">
        <v>22</v>
      </c>
      <c r="AE3966" s="17" t="s">
        <v>22</v>
      </c>
      <c r="AF3966" s="17" t="s">
        <v>22</v>
      </c>
      <c r="AG3966" s="17" t="s">
        <v>22</v>
      </c>
      <c r="AJ3966" s="17" t="s">
        <v>22</v>
      </c>
      <c r="AK3966" s="17" t="s">
        <v>22</v>
      </c>
      <c r="AO3966" s="17" t="s">
        <v>22</v>
      </c>
      <c r="AP3966" s="18" t="s">
        <v>22</v>
      </c>
      <c r="AQ3966" s="17" t="s">
        <v>22</v>
      </c>
      <c r="AR3966" s="17" t="s">
        <v>22</v>
      </c>
      <c r="AS3966" s="17" t="s">
        <v>22</v>
      </c>
      <c r="AT3966" s="17" t="s">
        <v>22</v>
      </c>
      <c r="AU3966" s="17" t="s">
        <v>22</v>
      </c>
      <c r="AV3966" s="17" t="s">
        <v>22</v>
      </c>
      <c r="AW3966" s="17" t="s">
        <v>22</v>
      </c>
      <c r="AX3966" s="17" t="s">
        <v>22</v>
      </c>
      <c r="AY3966" s="17" t="s">
        <v>22</v>
      </c>
      <c r="AZ3966" s="17" t="s">
        <v>22</v>
      </c>
      <c r="BA3966" s="17" t="s">
        <v>22</v>
      </c>
      <c r="BD3966" s="17" t="s">
        <v>22</v>
      </c>
      <c r="BE3966" s="17" t="s">
        <v>22</v>
      </c>
      <c r="BF3966" s="17" t="s">
        <v>22</v>
      </c>
      <c r="BG3966" s="18" t="s">
        <v>22</v>
      </c>
      <c r="BH3966" s="3" t="s">
        <v>22</v>
      </c>
      <c r="BI3966" s="3" t="s">
        <v>22</v>
      </c>
      <c r="BK3966" s="3" t="s">
        <v>22</v>
      </c>
      <c r="BL3966" s="17" t="s">
        <v>22</v>
      </c>
      <c r="BM3966" s="19" t="s">
        <v>22</v>
      </c>
      <c r="BN3966" s="19">
        <f>P3966*R3966</f>
        <v>1442.72</v>
      </c>
      <c r="BO3966" s="19" t="str">
        <f>IF(AND(BN3966&gt;120000, P3966&gt;25, X3966&lt;&gt;"WAVE 0"), "yes", "no")</f>
        <v>no</v>
      </c>
      <c r="BP3966" s="17" t="s">
        <v>22</v>
      </c>
    </row>
    <row r="3967" spans="1:68" x14ac:dyDescent="0.25">
      <c r="A3967" s="11" t="s">
        <v>8014</v>
      </c>
      <c r="B3967" s="12" t="s">
        <v>693</v>
      </c>
      <c r="C3967" s="13" t="s">
        <v>14</v>
      </c>
      <c r="D3967" s="12" t="s">
        <v>697</v>
      </c>
      <c r="E3967" s="13" t="s">
        <v>698</v>
      </c>
      <c r="F3967" s="12">
        <v>2019</v>
      </c>
      <c r="G3967" s="13" t="s">
        <v>109</v>
      </c>
      <c r="H3967" s="12" t="s">
        <v>76</v>
      </c>
      <c r="I3967" s="13" t="s">
        <v>51</v>
      </c>
      <c r="J3967" s="12" t="s">
        <v>7040</v>
      </c>
      <c r="K3967" s="13" t="s">
        <v>6345</v>
      </c>
      <c r="L3967" s="12" t="s">
        <v>1234</v>
      </c>
      <c r="M3967" s="13" t="s">
        <v>879</v>
      </c>
      <c r="N3967" s="2" t="s">
        <v>19</v>
      </c>
      <c r="O3967" s="13" t="s">
        <v>20</v>
      </c>
      <c r="P3967" s="14">
        <v>379.97</v>
      </c>
      <c r="Q3967" s="14">
        <v>7202.89</v>
      </c>
      <c r="R3967" s="13">
        <v>0</v>
      </c>
      <c r="S3967" s="15">
        <v>0.5</v>
      </c>
      <c r="T3967" s="13">
        <v>1</v>
      </c>
      <c r="U3967" s="13">
        <v>1</v>
      </c>
      <c r="V3967" s="16">
        <v>0</v>
      </c>
      <c r="W3967" s="16" t="str">
        <f t="shared" si="61"/>
        <v>PN363920-1</v>
      </c>
      <c r="X3967" s="17" t="s">
        <v>699</v>
      </c>
      <c r="Z3967" s="13" t="s">
        <v>109</v>
      </c>
      <c r="AA3967" s="17" t="s">
        <v>22</v>
      </c>
      <c r="AB3967" s="17" t="s">
        <v>22</v>
      </c>
      <c r="AC3967" s="17" t="s">
        <v>22</v>
      </c>
      <c r="AD3967" s="17" t="s">
        <v>22</v>
      </c>
      <c r="AE3967" s="17" t="s">
        <v>22</v>
      </c>
      <c r="AF3967" s="17" t="s">
        <v>22</v>
      </c>
      <c r="AG3967" s="17" t="s">
        <v>22</v>
      </c>
      <c r="AJ3967" s="17" t="s">
        <v>22</v>
      </c>
      <c r="AK3967" s="17" t="s">
        <v>22</v>
      </c>
      <c r="AO3967" s="17" t="s">
        <v>22</v>
      </c>
      <c r="AP3967" s="18" t="s">
        <v>22</v>
      </c>
      <c r="AQ3967" s="17" t="s">
        <v>22</v>
      </c>
      <c r="AR3967" s="17" t="s">
        <v>22</v>
      </c>
      <c r="AS3967" s="17" t="s">
        <v>22</v>
      </c>
      <c r="AT3967" s="17" t="s">
        <v>22</v>
      </c>
      <c r="AU3967" s="17" t="s">
        <v>22</v>
      </c>
      <c r="AV3967" s="17" t="s">
        <v>22</v>
      </c>
      <c r="AW3967" s="17" t="s">
        <v>22</v>
      </c>
      <c r="AX3967" s="17" t="s">
        <v>22</v>
      </c>
      <c r="AY3967" s="17" t="s">
        <v>22</v>
      </c>
      <c r="AZ3967" s="17" t="s">
        <v>22</v>
      </c>
      <c r="BA3967" s="17" t="s">
        <v>22</v>
      </c>
      <c r="BD3967" s="17" t="s">
        <v>22</v>
      </c>
      <c r="BE3967" s="17" t="s">
        <v>22</v>
      </c>
      <c r="BF3967" s="17" t="s">
        <v>22</v>
      </c>
      <c r="BG3967" s="18" t="s">
        <v>22</v>
      </c>
      <c r="BH3967" s="3" t="s">
        <v>22</v>
      </c>
      <c r="BI3967" s="3" t="s">
        <v>22</v>
      </c>
      <c r="BK3967" s="3" t="s">
        <v>22</v>
      </c>
      <c r="BL3967" s="17" t="s">
        <v>22</v>
      </c>
      <c r="BM3967" s="19" t="s">
        <v>22</v>
      </c>
      <c r="BN3967" s="19">
        <f>P3967*R3967</f>
        <v>0</v>
      </c>
      <c r="BO3967" s="19" t="str">
        <f>IF(AND(BN3967&gt;120000, P3967&gt;25, X3967&lt;&gt;"WAVE 0"), "yes", "no")</f>
        <v>no</v>
      </c>
      <c r="BP3967" s="17" t="s">
        <v>22</v>
      </c>
    </row>
    <row r="3968" spans="1:68" x14ac:dyDescent="0.25">
      <c r="A3968" s="11" t="s">
        <v>8015</v>
      </c>
      <c r="B3968" s="12" t="s">
        <v>7704</v>
      </c>
      <c r="C3968" s="13" t="s">
        <v>14</v>
      </c>
      <c r="D3968" s="12" t="s">
        <v>5522</v>
      </c>
      <c r="E3968" s="13" t="s">
        <v>5523</v>
      </c>
      <c r="F3968" s="12">
        <v>2019</v>
      </c>
      <c r="G3968" s="13" t="s">
        <v>38</v>
      </c>
      <c r="H3968" s="12" t="s">
        <v>330</v>
      </c>
      <c r="I3968" s="13" t="s">
        <v>51</v>
      </c>
      <c r="J3968" s="12" t="s">
        <v>965</v>
      </c>
      <c r="K3968" s="13" t="s">
        <v>966</v>
      </c>
      <c r="L3968" s="12" t="s">
        <v>967</v>
      </c>
      <c r="M3968" s="13" t="s">
        <v>359</v>
      </c>
      <c r="N3968" s="2" t="s">
        <v>19</v>
      </c>
      <c r="O3968" s="13" t="s">
        <v>20</v>
      </c>
      <c r="P3968" s="14">
        <v>1048.81</v>
      </c>
      <c r="Q3968" s="14">
        <v>59782.17</v>
      </c>
      <c r="R3968" s="13">
        <v>64</v>
      </c>
      <c r="S3968" s="15">
        <v>1</v>
      </c>
      <c r="T3968" s="13">
        <v>2</v>
      </c>
      <c r="U3968" s="13">
        <v>3</v>
      </c>
      <c r="V3968" s="16">
        <v>0</v>
      </c>
      <c r="W3968" s="16" t="str">
        <f t="shared" si="61"/>
        <v>PN364435-10</v>
      </c>
      <c r="X3968" s="17" t="s">
        <v>699</v>
      </c>
      <c r="Z3968" s="17" t="s">
        <v>38</v>
      </c>
      <c r="AA3968" s="17" t="s">
        <v>965</v>
      </c>
      <c r="AB3968" s="17" t="s">
        <v>8016</v>
      </c>
      <c r="AC3968" s="17" t="s">
        <v>7730</v>
      </c>
      <c r="AD3968" s="17" t="s">
        <v>969</v>
      </c>
      <c r="AE3968" s="17" t="s">
        <v>42</v>
      </c>
      <c r="AF3968" s="17" t="s">
        <v>393</v>
      </c>
      <c r="AG3968" s="17" t="s">
        <v>970</v>
      </c>
      <c r="AJ3968" s="17" t="s">
        <v>83</v>
      </c>
      <c r="AK3968" s="17" t="s">
        <v>84</v>
      </c>
      <c r="AO3968" s="17" t="s">
        <v>130</v>
      </c>
      <c r="AP3968" s="18">
        <v>43545</v>
      </c>
      <c r="AQ3968" s="17">
        <v>8</v>
      </c>
      <c r="AR3968" s="17" t="s">
        <v>47</v>
      </c>
      <c r="AS3968" s="17" t="s">
        <v>47</v>
      </c>
      <c r="AT3968" s="17" t="s">
        <v>47</v>
      </c>
      <c r="AU3968" s="17" t="s">
        <v>47</v>
      </c>
      <c r="AV3968" s="17" t="s">
        <v>47</v>
      </c>
      <c r="AW3968" s="17" t="s">
        <v>266</v>
      </c>
      <c r="AX3968" s="17" t="s">
        <v>1911</v>
      </c>
      <c r="AY3968" s="17" t="s">
        <v>276</v>
      </c>
      <c r="AZ3968" s="17" t="s">
        <v>692</v>
      </c>
      <c r="BA3968" s="17" t="s">
        <v>1912</v>
      </c>
      <c r="BB3968" s="17" t="s">
        <v>51</v>
      </c>
      <c r="BD3968" s="17">
        <v>1</v>
      </c>
      <c r="BE3968" s="17" t="s">
        <v>52</v>
      </c>
      <c r="BF3968" s="17" t="s">
        <v>5530</v>
      </c>
      <c r="BG3968" s="18">
        <v>43891</v>
      </c>
      <c r="BL3968" s="17" t="s">
        <v>544</v>
      </c>
      <c r="BM3968" s="19">
        <v>1636.5573333333334</v>
      </c>
      <c r="BN3968" s="19">
        <f>P3968*R3968</f>
        <v>67123.839999999997</v>
      </c>
      <c r="BO3968" s="19" t="str">
        <f>IF(AND(BN3968&gt;120000, P3968&gt;25, X3968&lt;&gt;"WAVE 0"), "yes", "no")</f>
        <v>no</v>
      </c>
      <c r="BP3968" s="17" t="s">
        <v>51</v>
      </c>
    </row>
    <row r="3969" spans="1:68" x14ac:dyDescent="0.25">
      <c r="A3969" s="11" t="s">
        <v>8017</v>
      </c>
      <c r="B3969" s="12" t="s">
        <v>7704</v>
      </c>
      <c r="C3969" s="13" t="s">
        <v>14</v>
      </c>
      <c r="D3969" s="12" t="s">
        <v>5522</v>
      </c>
      <c r="E3969" s="13" t="s">
        <v>5523</v>
      </c>
      <c r="F3969" s="12">
        <v>2019</v>
      </c>
      <c r="G3969" s="13" t="s">
        <v>38</v>
      </c>
      <c r="H3969" s="12" t="s">
        <v>330</v>
      </c>
      <c r="I3969" s="13" t="s">
        <v>51</v>
      </c>
      <c r="J3969" s="12" t="s">
        <v>965</v>
      </c>
      <c r="K3969" s="13" t="s">
        <v>966</v>
      </c>
      <c r="L3969" s="12" t="s">
        <v>967</v>
      </c>
      <c r="M3969" s="13" t="s">
        <v>359</v>
      </c>
      <c r="N3969" s="2" t="s">
        <v>19</v>
      </c>
      <c r="O3969" s="13" t="s">
        <v>20</v>
      </c>
      <c r="P3969" s="14">
        <v>1022.44</v>
      </c>
      <c r="Q3969" s="14">
        <v>44615.520000000004</v>
      </c>
      <c r="R3969" s="13">
        <v>23</v>
      </c>
      <c r="S3969" s="15">
        <v>0.69724770642201828</v>
      </c>
      <c r="T3969" s="13">
        <v>2</v>
      </c>
      <c r="U3969" s="13">
        <v>3</v>
      </c>
      <c r="V3969" s="16">
        <v>0</v>
      </c>
      <c r="W3969" s="16" t="str">
        <f t="shared" si="61"/>
        <v>PN364435-18</v>
      </c>
      <c r="X3969" s="17" t="s">
        <v>699</v>
      </c>
      <c r="Z3969" s="13" t="s">
        <v>38</v>
      </c>
      <c r="BN3969" s="19">
        <f>P3969*R3969</f>
        <v>23516.120000000003</v>
      </c>
      <c r="BO3969" s="19" t="str">
        <f>IF(AND(BN3969&gt;120000, P3969&gt;25, X3969&lt;&gt;"WAVE 0"), "yes", "no")</f>
        <v>no</v>
      </c>
      <c r="BP3969" s="17" t="s">
        <v>51</v>
      </c>
    </row>
    <row r="3970" spans="1:68" x14ac:dyDescent="0.25">
      <c r="A3970" s="11" t="s">
        <v>8018</v>
      </c>
      <c r="B3970" s="12" t="s">
        <v>805</v>
      </c>
      <c r="C3970" s="13" t="s">
        <v>14</v>
      </c>
      <c r="D3970" s="12" t="s">
        <v>5522</v>
      </c>
      <c r="E3970" s="13" t="s">
        <v>5523</v>
      </c>
      <c r="F3970" s="12">
        <v>2019</v>
      </c>
      <c r="G3970" s="13" t="s">
        <v>38</v>
      </c>
      <c r="H3970" s="12" t="s">
        <v>76</v>
      </c>
      <c r="I3970" s="13" t="s">
        <v>51</v>
      </c>
      <c r="J3970" s="12" t="s">
        <v>1729</v>
      </c>
      <c r="K3970" s="13" t="s">
        <v>6345</v>
      </c>
      <c r="L3970" s="12" t="s">
        <v>1234</v>
      </c>
      <c r="M3970" s="13" t="s">
        <v>879</v>
      </c>
      <c r="N3970" s="2" t="s">
        <v>19</v>
      </c>
      <c r="O3970" s="13" t="s">
        <v>20</v>
      </c>
      <c r="P3970" s="14">
        <v>250</v>
      </c>
      <c r="Q3970" s="14">
        <v>13250</v>
      </c>
      <c r="R3970" s="13">
        <v>0</v>
      </c>
      <c r="S3970" s="15">
        <v>0</v>
      </c>
      <c r="T3970" s="13">
        <v>1</v>
      </c>
      <c r="U3970" s="13">
        <v>2</v>
      </c>
      <c r="V3970" s="16">
        <v>0</v>
      </c>
      <c r="W3970" s="16" t="str">
        <f t="shared" ref="W3970:W4033" si="62">"PN"&amp;A3970</f>
        <v>PN364914-4</v>
      </c>
      <c r="X3970" s="17" t="s">
        <v>699</v>
      </c>
      <c r="Z3970" s="13" t="s">
        <v>38</v>
      </c>
      <c r="AA3970" s="17" t="s">
        <v>22</v>
      </c>
      <c r="AB3970" s="17" t="s">
        <v>22</v>
      </c>
      <c r="AC3970" s="17" t="s">
        <v>22</v>
      </c>
      <c r="AD3970" s="17" t="s">
        <v>22</v>
      </c>
      <c r="AE3970" s="17" t="s">
        <v>22</v>
      </c>
      <c r="AF3970" s="17" t="s">
        <v>22</v>
      </c>
      <c r="AG3970" s="17" t="s">
        <v>22</v>
      </c>
      <c r="AJ3970" s="17" t="s">
        <v>22</v>
      </c>
      <c r="AK3970" s="17" t="s">
        <v>22</v>
      </c>
      <c r="AO3970" s="17" t="s">
        <v>22</v>
      </c>
      <c r="AP3970" s="18" t="s">
        <v>22</v>
      </c>
      <c r="AQ3970" s="17" t="s">
        <v>22</v>
      </c>
      <c r="AR3970" s="17" t="s">
        <v>22</v>
      </c>
      <c r="AS3970" s="17" t="s">
        <v>22</v>
      </c>
      <c r="AT3970" s="17" t="s">
        <v>22</v>
      </c>
      <c r="AU3970" s="17" t="s">
        <v>22</v>
      </c>
      <c r="AV3970" s="17" t="s">
        <v>22</v>
      </c>
      <c r="AW3970" s="17" t="s">
        <v>22</v>
      </c>
      <c r="AX3970" s="17" t="s">
        <v>22</v>
      </c>
      <c r="AY3970" s="17" t="s">
        <v>22</v>
      </c>
      <c r="AZ3970" s="17" t="s">
        <v>22</v>
      </c>
      <c r="BA3970" s="17" t="s">
        <v>22</v>
      </c>
      <c r="BD3970" s="17" t="s">
        <v>22</v>
      </c>
      <c r="BE3970" s="17" t="s">
        <v>22</v>
      </c>
      <c r="BF3970" s="17" t="s">
        <v>22</v>
      </c>
      <c r="BG3970" s="18" t="s">
        <v>22</v>
      </c>
      <c r="BH3970" s="3" t="s">
        <v>22</v>
      </c>
      <c r="BI3970" s="3" t="s">
        <v>22</v>
      </c>
      <c r="BK3970" s="3" t="s">
        <v>22</v>
      </c>
      <c r="BL3970" s="17" t="s">
        <v>22</v>
      </c>
      <c r="BM3970" s="19" t="s">
        <v>22</v>
      </c>
      <c r="BN3970" s="19">
        <f>P3970*R3970</f>
        <v>0</v>
      </c>
      <c r="BO3970" s="19" t="str">
        <f>IF(AND(BN3970&gt;120000, P3970&gt;25, X3970&lt;&gt;"WAVE 0"), "yes", "no")</f>
        <v>no</v>
      </c>
      <c r="BP3970" s="17" t="s">
        <v>22</v>
      </c>
    </row>
    <row r="3971" spans="1:68" x14ac:dyDescent="0.25">
      <c r="A3971" s="11" t="s">
        <v>8019</v>
      </c>
      <c r="B3971" s="12" t="s">
        <v>805</v>
      </c>
      <c r="C3971" s="13" t="s">
        <v>14</v>
      </c>
      <c r="D3971" s="12" t="s">
        <v>5522</v>
      </c>
      <c r="E3971" s="13" t="s">
        <v>5523</v>
      </c>
      <c r="F3971" s="12">
        <v>2019</v>
      </c>
      <c r="G3971" s="13" t="s">
        <v>38</v>
      </c>
      <c r="H3971" s="12" t="s">
        <v>76</v>
      </c>
      <c r="I3971" s="13" t="s">
        <v>51</v>
      </c>
      <c r="J3971" s="12" t="s">
        <v>1729</v>
      </c>
      <c r="K3971" s="13" t="s">
        <v>6345</v>
      </c>
      <c r="L3971" s="12" t="s">
        <v>1234</v>
      </c>
      <c r="M3971" s="13" t="s">
        <v>879</v>
      </c>
      <c r="N3971" s="2" t="s">
        <v>19</v>
      </c>
      <c r="O3971" s="13" t="s">
        <v>20</v>
      </c>
      <c r="P3971" s="14">
        <v>503.75</v>
      </c>
      <c r="Q3971" s="14">
        <v>24683.75</v>
      </c>
      <c r="R3971" s="13">
        <v>54</v>
      </c>
      <c r="S3971" s="15">
        <v>0.25</v>
      </c>
      <c r="T3971" s="13">
        <v>1</v>
      </c>
      <c r="U3971" s="13">
        <v>0</v>
      </c>
      <c r="V3971" s="16">
        <v>0</v>
      </c>
      <c r="W3971" s="16" t="str">
        <f t="shared" si="62"/>
        <v>PN364914-5</v>
      </c>
      <c r="X3971" s="17" t="s">
        <v>699</v>
      </c>
      <c r="Z3971" s="13" t="s">
        <v>38</v>
      </c>
      <c r="BN3971" s="19">
        <f>P3971*R3971</f>
        <v>27202.5</v>
      </c>
      <c r="BO3971" s="19" t="str">
        <f>IF(AND(BN3971&gt;120000, P3971&gt;25, X3971&lt;&gt;"WAVE 0"), "yes", "no")</f>
        <v>no</v>
      </c>
      <c r="BP3971" s="17" t="s">
        <v>51</v>
      </c>
    </row>
    <row r="3972" spans="1:68" x14ac:dyDescent="0.25">
      <c r="A3972" s="11" t="s">
        <v>8020</v>
      </c>
      <c r="B3972" s="12" t="s">
        <v>6393</v>
      </c>
      <c r="C3972" s="13" t="s">
        <v>14</v>
      </c>
      <c r="D3972" s="12" t="s">
        <v>5361</v>
      </c>
      <c r="E3972" s="13" t="s">
        <v>5362</v>
      </c>
      <c r="F3972" s="12">
        <v>2020</v>
      </c>
      <c r="G3972" s="13" t="s">
        <v>17</v>
      </c>
      <c r="H3972" s="12" t="s">
        <v>76</v>
      </c>
      <c r="I3972" s="13" t="s">
        <v>18</v>
      </c>
      <c r="J3972" s="12" t="s">
        <v>7040</v>
      </c>
      <c r="K3972" s="13" t="s">
        <v>6345</v>
      </c>
      <c r="L3972" s="12" t="s">
        <v>1234</v>
      </c>
      <c r="M3972" s="13" t="s">
        <v>879</v>
      </c>
      <c r="N3972" s="2" t="s">
        <v>19</v>
      </c>
      <c r="O3972" s="13" t="s">
        <v>20</v>
      </c>
      <c r="P3972" s="14">
        <v>252.36</v>
      </c>
      <c r="Q3972" s="14">
        <v>70953.05</v>
      </c>
      <c r="R3972" s="13">
        <v>307</v>
      </c>
      <c r="S3972" s="15">
        <v>0.5</v>
      </c>
      <c r="T3972" s="13">
        <v>2</v>
      </c>
      <c r="U3972" s="13">
        <v>2</v>
      </c>
      <c r="V3972" s="16">
        <v>0</v>
      </c>
      <c r="W3972" s="16" t="str">
        <f t="shared" si="62"/>
        <v>PN364953-1</v>
      </c>
      <c r="Z3972" s="17" t="s">
        <v>17</v>
      </c>
      <c r="AB3972" s="17" t="s">
        <v>501</v>
      </c>
      <c r="AC3972" s="17" t="s">
        <v>6393</v>
      </c>
      <c r="AD3972" s="17" t="s">
        <v>81</v>
      </c>
      <c r="AE3972" s="17" t="s">
        <v>42</v>
      </c>
      <c r="AF3972" s="17" t="s">
        <v>542</v>
      </c>
      <c r="AG3972" s="17" t="s">
        <v>22</v>
      </c>
      <c r="AJ3972" s="17" t="s">
        <v>1594</v>
      </c>
      <c r="AK3972" s="17" t="s">
        <v>508</v>
      </c>
      <c r="AO3972" s="17" t="s">
        <v>85</v>
      </c>
      <c r="AP3972" s="18">
        <v>43545</v>
      </c>
      <c r="AQ3972" s="17" t="s">
        <v>22</v>
      </c>
      <c r="AR3972" s="17" t="s">
        <v>22</v>
      </c>
      <c r="AS3972" s="17" t="s">
        <v>22</v>
      </c>
      <c r="AT3972" s="17" t="s">
        <v>22</v>
      </c>
      <c r="AU3972" s="17" t="s">
        <v>22</v>
      </c>
      <c r="AV3972" s="17" t="s">
        <v>22</v>
      </c>
      <c r="AW3972" s="17" t="s">
        <v>48</v>
      </c>
      <c r="AX3972" s="17" t="s">
        <v>1678</v>
      </c>
      <c r="BA3972" s="17" t="s">
        <v>1350</v>
      </c>
      <c r="BD3972" s="17">
        <v>1</v>
      </c>
      <c r="BE3972" s="17" t="s">
        <v>210</v>
      </c>
      <c r="BF3972" s="17" t="s">
        <v>53</v>
      </c>
      <c r="BG3972" s="18" t="s">
        <v>53</v>
      </c>
      <c r="BL3972" s="17" t="s">
        <v>5690</v>
      </c>
      <c r="BM3972" s="19" t="s">
        <v>22</v>
      </c>
      <c r="BN3972" s="19">
        <f>P3972*R3972</f>
        <v>77474.52</v>
      </c>
      <c r="BO3972" s="19" t="str">
        <f>IF(AND(BN3972&gt;120000, P3972&gt;25, X3972&lt;&gt;"WAVE 0"), "yes", "no")</f>
        <v>no</v>
      </c>
      <c r="BP3972" s="17" t="s">
        <v>51</v>
      </c>
    </row>
    <row r="3973" spans="1:68" x14ac:dyDescent="0.25">
      <c r="A3973" s="11" t="s">
        <v>8021</v>
      </c>
      <c r="B3973" s="20" t="s">
        <v>8022</v>
      </c>
      <c r="C3973" s="13" t="s">
        <v>14</v>
      </c>
      <c r="D3973" s="12" t="s">
        <v>2105</v>
      </c>
      <c r="E3973" s="13" t="s">
        <v>2106</v>
      </c>
      <c r="F3973" s="12">
        <v>2019</v>
      </c>
      <c r="G3973" s="13" t="s">
        <v>684</v>
      </c>
      <c r="H3973" s="12" t="s">
        <v>76</v>
      </c>
      <c r="I3973" s="13" t="s">
        <v>51</v>
      </c>
      <c r="J3973" s="12" t="s">
        <v>1729</v>
      </c>
      <c r="K3973" s="13" t="s">
        <v>6345</v>
      </c>
      <c r="L3973" s="12" t="s">
        <v>1234</v>
      </c>
      <c r="M3973" s="13" t="s">
        <v>879</v>
      </c>
      <c r="N3973" s="2" t="s">
        <v>19</v>
      </c>
      <c r="O3973" s="13" t="s">
        <v>20</v>
      </c>
      <c r="P3973" s="14">
        <v>587</v>
      </c>
      <c r="Q3973" s="14">
        <v>4696</v>
      </c>
      <c r="R3973" s="13">
        <v>22</v>
      </c>
      <c r="S3973" s="15">
        <v>1</v>
      </c>
      <c r="T3973" s="13">
        <v>1</v>
      </c>
      <c r="U3973" s="13">
        <v>0</v>
      </c>
      <c r="V3973" s="16">
        <v>0</v>
      </c>
      <c r="W3973" s="16" t="str">
        <f t="shared" si="62"/>
        <v>PN364955-953</v>
      </c>
      <c r="X3973" s="17" t="s">
        <v>150</v>
      </c>
      <c r="Y3973" s="17" t="s">
        <v>2107</v>
      </c>
      <c r="Z3973" s="17" t="s">
        <v>684</v>
      </c>
      <c r="AB3973" s="17" t="s">
        <v>8023</v>
      </c>
      <c r="AC3973" s="17" t="s">
        <v>8024</v>
      </c>
      <c r="AD3973" s="17" t="s">
        <v>81</v>
      </c>
      <c r="AE3973" s="17" t="s">
        <v>42</v>
      </c>
      <c r="AF3973" s="17" t="s">
        <v>82</v>
      </c>
      <c r="AG3973" s="17" t="s">
        <v>22</v>
      </c>
      <c r="AJ3973" s="17" t="s">
        <v>1594</v>
      </c>
      <c r="AK3973" s="17" t="s">
        <v>508</v>
      </c>
      <c r="AO3973" s="17" t="s">
        <v>130</v>
      </c>
      <c r="AP3973" s="18">
        <v>43278</v>
      </c>
      <c r="AQ3973" s="17" t="s">
        <v>22</v>
      </c>
      <c r="AR3973" s="17" t="s">
        <v>22</v>
      </c>
      <c r="AS3973" s="17" t="s">
        <v>22</v>
      </c>
      <c r="AT3973" s="17" t="s">
        <v>22</v>
      </c>
      <c r="AU3973" s="17" t="s">
        <v>22</v>
      </c>
      <c r="AV3973" s="17" t="s">
        <v>22</v>
      </c>
      <c r="AW3973" s="17" t="s">
        <v>266</v>
      </c>
      <c r="AX3973" s="17" t="s">
        <v>1516</v>
      </c>
      <c r="AY3973" s="17" t="s">
        <v>2242</v>
      </c>
      <c r="AZ3973" s="17" t="s">
        <v>773</v>
      </c>
      <c r="BA3973" s="17" t="s">
        <v>1249</v>
      </c>
      <c r="BD3973" s="17">
        <v>5</v>
      </c>
      <c r="BE3973" s="17" t="s">
        <v>52</v>
      </c>
      <c r="BF3973" s="17" t="s">
        <v>2108</v>
      </c>
      <c r="BG3973" s="18">
        <v>43890</v>
      </c>
      <c r="BL3973" s="17" t="s">
        <v>2109</v>
      </c>
      <c r="BM3973" s="19" t="s">
        <v>22</v>
      </c>
      <c r="BN3973" s="19">
        <f>P3973*R3973</f>
        <v>12914</v>
      </c>
      <c r="BO3973" s="19" t="str">
        <f>IF(AND(BN3973&gt;120000, P3973&gt;25, X3973&lt;&gt;"WAVE 0"), "yes", "no")</f>
        <v>no</v>
      </c>
      <c r="BP3973" s="17" t="s">
        <v>51</v>
      </c>
    </row>
    <row r="3974" spans="1:68" x14ac:dyDescent="0.25">
      <c r="A3974" s="11" t="s">
        <v>8025</v>
      </c>
      <c r="B3974" s="12" t="s">
        <v>8026</v>
      </c>
      <c r="C3974" s="13" t="s">
        <v>88</v>
      </c>
      <c r="D3974" s="12" t="s">
        <v>5825</v>
      </c>
      <c r="E3974" s="13" t="s">
        <v>5826</v>
      </c>
      <c r="F3974" s="12">
        <v>2019</v>
      </c>
      <c r="G3974" s="13" t="s">
        <v>1500</v>
      </c>
      <c r="H3974" s="12" t="s">
        <v>76</v>
      </c>
      <c r="I3974" s="13" t="s">
        <v>18</v>
      </c>
      <c r="J3974" s="12" t="s">
        <v>7040</v>
      </c>
      <c r="K3974" s="13" t="s">
        <v>6345</v>
      </c>
      <c r="L3974" s="12" t="s">
        <v>1234</v>
      </c>
      <c r="M3974" s="13" t="s">
        <v>879</v>
      </c>
      <c r="N3974" s="2" t="s">
        <v>64</v>
      </c>
      <c r="O3974" s="13" t="s">
        <v>20</v>
      </c>
      <c r="P3974" s="14">
        <v>6889.5540000000001</v>
      </c>
      <c r="Q3974" s="14">
        <v>39750</v>
      </c>
      <c r="R3974" s="13">
        <v>501</v>
      </c>
      <c r="S3974" s="15">
        <v>0</v>
      </c>
      <c r="T3974" s="13">
        <v>1</v>
      </c>
      <c r="U3974" s="13">
        <v>4</v>
      </c>
      <c r="V3974" s="16">
        <v>0</v>
      </c>
      <c r="W3974" s="16" t="str">
        <f t="shared" si="62"/>
        <v>PN364967-4</v>
      </c>
      <c r="Z3974" s="17" t="s">
        <v>109</v>
      </c>
      <c r="AA3974" s="17" t="s">
        <v>273</v>
      </c>
      <c r="AB3974" s="17" t="s">
        <v>22</v>
      </c>
      <c r="AC3974" s="17" t="s">
        <v>22</v>
      </c>
      <c r="AD3974" s="17" t="s">
        <v>81</v>
      </c>
      <c r="AE3974" s="17" t="s">
        <v>42</v>
      </c>
      <c r="AF3974" s="17" t="s">
        <v>542</v>
      </c>
      <c r="AG3974" s="17" t="s">
        <v>22</v>
      </c>
      <c r="AJ3974" s="17" t="s">
        <v>1594</v>
      </c>
      <c r="AK3974" s="17" t="s">
        <v>1595</v>
      </c>
      <c r="AO3974" s="17" t="s">
        <v>85</v>
      </c>
      <c r="AP3974" s="18">
        <v>43545</v>
      </c>
      <c r="AQ3974" s="17" t="s">
        <v>22</v>
      </c>
      <c r="AR3974" s="17" t="s">
        <v>22</v>
      </c>
      <c r="AS3974" s="17" t="s">
        <v>22</v>
      </c>
      <c r="AT3974" s="17" t="s">
        <v>22</v>
      </c>
      <c r="AU3974" s="17" t="s">
        <v>22</v>
      </c>
      <c r="AV3974" s="17" t="s">
        <v>22</v>
      </c>
      <c r="BE3974" s="17" t="s">
        <v>52</v>
      </c>
      <c r="BM3974" s="19">
        <v>2017372.531833333</v>
      </c>
      <c r="BN3974" s="19">
        <f>P3974*R3974</f>
        <v>3451666.554</v>
      </c>
      <c r="BO3974" s="19" t="str">
        <f>IF(AND(BN3974&gt;120000, P3974&gt;25, X3974&lt;&gt;"WAVE 0"), "yes", "no")</f>
        <v>yes</v>
      </c>
      <c r="BP3974" s="17" t="s">
        <v>51</v>
      </c>
    </row>
    <row r="3975" spans="1:68" x14ac:dyDescent="0.25">
      <c r="A3975" s="11" t="s">
        <v>8027</v>
      </c>
      <c r="B3975" s="12" t="s">
        <v>6393</v>
      </c>
      <c r="C3975" s="13" t="s">
        <v>14</v>
      </c>
      <c r="D3975" s="12" t="s">
        <v>5361</v>
      </c>
      <c r="E3975" s="13" t="s">
        <v>5362</v>
      </c>
      <c r="F3975" s="12">
        <v>2020</v>
      </c>
      <c r="G3975" s="13" t="s">
        <v>17</v>
      </c>
      <c r="H3975" s="12" t="s">
        <v>76</v>
      </c>
      <c r="I3975" s="13" t="s">
        <v>18</v>
      </c>
      <c r="J3975" s="12" t="s">
        <v>7040</v>
      </c>
      <c r="K3975" s="13" t="s">
        <v>6345</v>
      </c>
      <c r="L3975" s="12" t="s">
        <v>1234</v>
      </c>
      <c r="M3975" s="13" t="s">
        <v>879</v>
      </c>
      <c r="N3975" s="2" t="s">
        <v>19</v>
      </c>
      <c r="O3975" s="13" t="s">
        <v>20</v>
      </c>
      <c r="P3975" s="14">
        <v>207.3005</v>
      </c>
      <c r="Q3975" s="14">
        <v>164389.32</v>
      </c>
      <c r="R3975" s="13">
        <v>462</v>
      </c>
      <c r="S3975" s="15">
        <v>0.8</v>
      </c>
      <c r="T3975" s="13">
        <v>2</v>
      </c>
      <c r="U3975" s="13">
        <v>1</v>
      </c>
      <c r="V3975" s="16">
        <v>0</v>
      </c>
      <c r="W3975" s="16" t="str">
        <f t="shared" si="62"/>
        <v>PN364989-1</v>
      </c>
      <c r="Z3975" s="13" t="s">
        <v>17</v>
      </c>
      <c r="BN3975" s="19">
        <f>P3975*R3975</f>
        <v>95772.831000000006</v>
      </c>
      <c r="BO3975" s="19" t="str">
        <f>IF(AND(BN3975&gt;120000, P3975&gt;25, X3975&lt;&gt;"WAVE 0"), "yes", "no")</f>
        <v>no</v>
      </c>
      <c r="BP3975" s="17" t="s">
        <v>51</v>
      </c>
    </row>
    <row r="3976" spans="1:68" x14ac:dyDescent="0.25">
      <c r="A3976" s="11" t="s">
        <v>8028</v>
      </c>
      <c r="B3976" s="12" t="s">
        <v>6393</v>
      </c>
      <c r="C3976" s="13" t="s">
        <v>14</v>
      </c>
      <c r="D3976" s="12" t="s">
        <v>5361</v>
      </c>
      <c r="E3976" s="13" t="s">
        <v>5362</v>
      </c>
      <c r="F3976" s="12">
        <v>2020</v>
      </c>
      <c r="G3976" s="13" t="s">
        <v>17</v>
      </c>
      <c r="H3976" s="12" t="s">
        <v>76</v>
      </c>
      <c r="I3976" s="13" t="s">
        <v>18</v>
      </c>
      <c r="J3976" s="12" t="s">
        <v>7040</v>
      </c>
      <c r="K3976" s="13" t="s">
        <v>6345</v>
      </c>
      <c r="L3976" s="12" t="s">
        <v>1234</v>
      </c>
      <c r="M3976" s="13" t="s">
        <v>879</v>
      </c>
      <c r="N3976" s="2" t="s">
        <v>19</v>
      </c>
      <c r="O3976" s="13" t="s">
        <v>20</v>
      </c>
      <c r="P3976" s="14">
        <v>155.61000000000001</v>
      </c>
      <c r="Q3976" s="14">
        <v>26453.7</v>
      </c>
      <c r="R3976" s="13">
        <v>348</v>
      </c>
      <c r="S3976" s="15">
        <v>0.2</v>
      </c>
      <c r="T3976" s="13">
        <v>2</v>
      </c>
      <c r="U3976" s="13">
        <v>2</v>
      </c>
      <c r="V3976" s="16">
        <v>0</v>
      </c>
      <c r="W3976" s="16" t="str">
        <f t="shared" si="62"/>
        <v>PN364992-1</v>
      </c>
      <c r="Z3976" s="17" t="s">
        <v>17</v>
      </c>
      <c r="AB3976" s="17" t="s">
        <v>152</v>
      </c>
      <c r="AC3976" s="17" t="s">
        <v>6393</v>
      </c>
      <c r="AD3976" s="17" t="s">
        <v>81</v>
      </c>
      <c r="AE3976" s="17" t="s">
        <v>42</v>
      </c>
      <c r="AF3976" s="17" t="s">
        <v>542</v>
      </c>
      <c r="AG3976" s="17" t="s">
        <v>543</v>
      </c>
      <c r="AJ3976" s="17" t="s">
        <v>1594</v>
      </c>
      <c r="AK3976" s="17" t="s">
        <v>1595</v>
      </c>
      <c r="AO3976" s="17" t="s">
        <v>6540</v>
      </c>
      <c r="AP3976" s="18">
        <v>43347</v>
      </c>
      <c r="AQ3976" s="17" t="s">
        <v>22</v>
      </c>
      <c r="AR3976" s="17" t="s">
        <v>47</v>
      </c>
      <c r="AS3976" s="17" t="s">
        <v>47</v>
      </c>
      <c r="AT3976" s="17" t="s">
        <v>161</v>
      </c>
      <c r="AU3976" s="17" t="s">
        <v>162</v>
      </c>
      <c r="AV3976" s="17" t="s">
        <v>162</v>
      </c>
      <c r="AW3976" s="17" t="s">
        <v>48</v>
      </c>
      <c r="AX3976" s="17" t="s">
        <v>1678</v>
      </c>
      <c r="AY3976" s="17" t="s">
        <v>691</v>
      </c>
      <c r="BA3976" s="17" t="s">
        <v>1350</v>
      </c>
      <c r="BD3976" s="17">
        <v>1</v>
      </c>
      <c r="BE3976" s="17" t="s">
        <v>210</v>
      </c>
      <c r="BF3976" s="17" t="s">
        <v>53</v>
      </c>
      <c r="BG3976" s="18" t="s">
        <v>53</v>
      </c>
      <c r="BL3976" s="17" t="s">
        <v>5690</v>
      </c>
      <c r="BM3976" s="19" t="s">
        <v>22</v>
      </c>
      <c r="BN3976" s="19">
        <f>P3976*R3976</f>
        <v>54152.280000000006</v>
      </c>
      <c r="BO3976" s="19" t="str">
        <f>IF(AND(BN3976&gt;120000, P3976&gt;25, X3976&lt;&gt;"WAVE 0"), "yes", "no")</f>
        <v>no</v>
      </c>
      <c r="BP3976" s="17" t="s">
        <v>51</v>
      </c>
    </row>
    <row r="3977" spans="1:68" x14ac:dyDescent="0.25">
      <c r="A3977" s="11" t="s">
        <v>8029</v>
      </c>
      <c r="B3977" s="12" t="s">
        <v>8030</v>
      </c>
      <c r="C3977" s="13" t="s">
        <v>14</v>
      </c>
      <c r="D3977" s="12" t="s">
        <v>1181</v>
      </c>
      <c r="E3977" s="13" t="s">
        <v>1182</v>
      </c>
      <c r="F3977" s="12">
        <v>2019</v>
      </c>
      <c r="G3977" s="13" t="s">
        <v>17</v>
      </c>
      <c r="H3977" s="12" t="s">
        <v>76</v>
      </c>
      <c r="I3977" s="13" t="s">
        <v>18</v>
      </c>
      <c r="J3977" s="12" t="s">
        <v>7040</v>
      </c>
      <c r="K3977" s="13" t="s">
        <v>6345</v>
      </c>
      <c r="L3977" s="12" t="s">
        <v>1234</v>
      </c>
      <c r="M3977" s="13" t="s">
        <v>879</v>
      </c>
      <c r="N3977" s="2" t="s">
        <v>19</v>
      </c>
      <c r="O3977" s="13" t="s">
        <v>20</v>
      </c>
      <c r="P3977" s="14">
        <v>113.6</v>
      </c>
      <c r="Q3977" s="14">
        <v>27491.62</v>
      </c>
      <c r="R3977" s="13">
        <v>286</v>
      </c>
      <c r="S3977" s="15">
        <v>0.5</v>
      </c>
      <c r="T3977" s="13">
        <v>1</v>
      </c>
      <c r="U3977" s="13">
        <v>3</v>
      </c>
      <c r="V3977" s="16">
        <v>0</v>
      </c>
      <c r="W3977" s="16" t="str">
        <f t="shared" si="62"/>
        <v>PN364997-2</v>
      </c>
      <c r="X3977" s="17" t="s">
        <v>21</v>
      </c>
      <c r="Z3977" s="13" t="s">
        <v>17</v>
      </c>
      <c r="BN3977" s="19">
        <f>P3977*R3977</f>
        <v>32489.599999999999</v>
      </c>
      <c r="BO3977" s="19" t="str">
        <f>IF(AND(BN3977&gt;120000, P3977&gt;25, X3977&lt;&gt;"WAVE 0"), "yes", "no")</f>
        <v>no</v>
      </c>
      <c r="BP3977" s="17" t="s">
        <v>51</v>
      </c>
    </row>
    <row r="3978" spans="1:68" x14ac:dyDescent="0.25">
      <c r="A3978" s="11" t="s">
        <v>8031</v>
      </c>
      <c r="B3978" s="12" t="s">
        <v>696</v>
      </c>
      <c r="C3978" s="13" t="s">
        <v>14</v>
      </c>
      <c r="D3978" s="12" t="s">
        <v>547</v>
      </c>
      <c r="E3978" s="13" t="s">
        <v>548</v>
      </c>
      <c r="F3978" s="12">
        <v>2019</v>
      </c>
      <c r="G3978" s="13" t="s">
        <v>109</v>
      </c>
      <c r="H3978" s="12" t="s">
        <v>76</v>
      </c>
      <c r="I3978" s="13" t="s">
        <v>51</v>
      </c>
      <c r="J3978" s="12" t="s">
        <v>7040</v>
      </c>
      <c r="K3978" s="13" t="s">
        <v>6345</v>
      </c>
      <c r="L3978" s="12" t="s">
        <v>1234</v>
      </c>
      <c r="M3978" s="13" t="s">
        <v>879</v>
      </c>
      <c r="N3978" s="2" t="s">
        <v>19</v>
      </c>
      <c r="O3978" s="13" t="s">
        <v>20</v>
      </c>
      <c r="P3978" s="14">
        <v>190.59</v>
      </c>
      <c r="Q3978" s="14">
        <v>4163.0599999999995</v>
      </c>
      <c r="R3978" s="13">
        <v>21</v>
      </c>
      <c r="S3978" s="15">
        <v>0.9565217391304347</v>
      </c>
      <c r="T3978" s="13">
        <v>1</v>
      </c>
      <c r="U3978" s="13">
        <v>1</v>
      </c>
      <c r="V3978" s="16">
        <v>0</v>
      </c>
      <c r="W3978" s="16" t="str">
        <f t="shared" si="62"/>
        <v>PN365145-1</v>
      </c>
      <c r="X3978" s="17" t="s">
        <v>549</v>
      </c>
      <c r="Z3978" s="17" t="s">
        <v>109</v>
      </c>
      <c r="AB3978" s="17" t="s">
        <v>39</v>
      </c>
      <c r="AC3978" s="17" t="s">
        <v>696</v>
      </c>
      <c r="AD3978" s="17" t="s">
        <v>81</v>
      </c>
      <c r="AE3978" s="17" t="s">
        <v>42</v>
      </c>
      <c r="AF3978" s="17" t="s">
        <v>82</v>
      </c>
      <c r="AG3978" s="17" t="s">
        <v>543</v>
      </c>
      <c r="AJ3978" s="17" t="s">
        <v>490</v>
      </c>
      <c r="AK3978" s="17" t="s">
        <v>491</v>
      </c>
      <c r="AO3978" s="17" t="s">
        <v>85</v>
      </c>
      <c r="AP3978" s="18">
        <v>43259</v>
      </c>
      <c r="AQ3978" s="17" t="s">
        <v>22</v>
      </c>
      <c r="AR3978" s="17" t="s">
        <v>47</v>
      </c>
      <c r="AS3978" s="17" t="s">
        <v>47</v>
      </c>
      <c r="AT3978" s="17" t="s">
        <v>161</v>
      </c>
      <c r="AU3978" s="17" t="s">
        <v>162</v>
      </c>
      <c r="AV3978" s="17" t="s">
        <v>162</v>
      </c>
      <c r="AW3978" s="17" t="s">
        <v>48</v>
      </c>
      <c r="AX3978" s="17" t="s">
        <v>696</v>
      </c>
      <c r="BA3978" s="17" t="s">
        <v>696</v>
      </c>
      <c r="BB3978" s="17" t="s">
        <v>51</v>
      </c>
      <c r="BD3978" s="17">
        <v>5</v>
      </c>
      <c r="BE3978" s="17" t="s">
        <v>52</v>
      </c>
      <c r="BF3978" s="17" t="s">
        <v>1147</v>
      </c>
      <c r="BG3978" s="18">
        <v>43517</v>
      </c>
      <c r="BL3978" s="17" t="s">
        <v>1148</v>
      </c>
      <c r="BM3978" s="19" t="s">
        <v>22</v>
      </c>
      <c r="BN3978" s="19">
        <f>P3978*R3978</f>
        <v>4002.39</v>
      </c>
      <c r="BO3978" s="19" t="str">
        <f>IF(AND(BN3978&gt;120000, P3978&gt;25, X3978&lt;&gt;"WAVE 0"), "yes", "no")</f>
        <v>no</v>
      </c>
      <c r="BP3978" s="17" t="s">
        <v>51</v>
      </c>
    </row>
    <row r="3979" spans="1:68" x14ac:dyDescent="0.25">
      <c r="A3979" s="11" t="s">
        <v>8032</v>
      </c>
      <c r="B3979" s="12" t="s">
        <v>8033</v>
      </c>
      <c r="C3979" s="13" t="s">
        <v>14</v>
      </c>
      <c r="D3979" s="12" t="s">
        <v>2637</v>
      </c>
      <c r="E3979" s="13" t="s">
        <v>2638</v>
      </c>
      <c r="F3979" s="12">
        <v>2020</v>
      </c>
      <c r="G3979" s="13" t="s">
        <v>17</v>
      </c>
      <c r="H3979" s="12" t="s">
        <v>76</v>
      </c>
      <c r="I3979" s="13" t="s">
        <v>51</v>
      </c>
      <c r="J3979" s="12" t="s">
        <v>8034</v>
      </c>
      <c r="K3979" s="13" t="s">
        <v>2324</v>
      </c>
      <c r="L3979" s="12" t="s">
        <v>1234</v>
      </c>
      <c r="M3979" s="13" t="s">
        <v>879</v>
      </c>
      <c r="N3979" s="2" t="s">
        <v>19</v>
      </c>
      <c r="O3979" s="13" t="s">
        <v>20</v>
      </c>
      <c r="P3979" s="14">
        <v>98</v>
      </c>
      <c r="Q3979" s="14"/>
      <c r="R3979" s="13">
        <v>77</v>
      </c>
      <c r="S3979" s="15">
        <v>0</v>
      </c>
      <c r="T3979" s="13">
        <v>1</v>
      </c>
      <c r="U3979" s="13"/>
      <c r="V3979" s="16"/>
      <c r="W3979" s="16" t="str">
        <f t="shared" si="62"/>
        <v>PN365256-1</v>
      </c>
      <c r="Z3979" s="17" t="s">
        <v>17</v>
      </c>
      <c r="AB3979" s="17" t="s">
        <v>46</v>
      </c>
      <c r="AC3979" s="17" t="s">
        <v>8033</v>
      </c>
      <c r="AD3979" s="17" t="s">
        <v>81</v>
      </c>
      <c r="AE3979" s="17" t="s">
        <v>42</v>
      </c>
      <c r="AF3979" s="17" t="s">
        <v>542</v>
      </c>
      <c r="AG3979" s="17" t="s">
        <v>543</v>
      </c>
      <c r="AJ3979" s="17" t="s">
        <v>490</v>
      </c>
      <c r="AK3979" s="17" t="s">
        <v>491</v>
      </c>
      <c r="AO3979" s="17" t="s">
        <v>85</v>
      </c>
      <c r="AP3979" s="18">
        <v>43545</v>
      </c>
      <c r="AQ3979" s="17" t="s">
        <v>22</v>
      </c>
      <c r="AR3979" s="17" t="s">
        <v>47</v>
      </c>
      <c r="AS3979" s="17" t="s">
        <v>47</v>
      </c>
      <c r="AT3979" s="17" t="s">
        <v>161</v>
      </c>
      <c r="AU3979" s="17" t="s">
        <v>162</v>
      </c>
      <c r="AV3979" s="17" t="s">
        <v>162</v>
      </c>
      <c r="BE3979" s="17" t="s">
        <v>210</v>
      </c>
      <c r="BF3979" s="17" t="s">
        <v>2639</v>
      </c>
      <c r="BG3979" s="18">
        <v>45688</v>
      </c>
      <c r="BL3979" s="17" t="s">
        <v>2341</v>
      </c>
      <c r="BM3979" s="19" t="s">
        <v>22</v>
      </c>
      <c r="BN3979" s="19">
        <f>P3979*R3979</f>
        <v>7546</v>
      </c>
      <c r="BO3979" s="19" t="str">
        <f>IF(AND(BN3979&gt;120000, P3979&gt;25, X3979&lt;&gt;"WAVE 0"), "yes", "no")</f>
        <v>no</v>
      </c>
      <c r="BP3979" s="17" t="s">
        <v>51</v>
      </c>
    </row>
    <row r="3980" spans="1:68" x14ac:dyDescent="0.25">
      <c r="A3980" s="11" t="s">
        <v>8035</v>
      </c>
      <c r="B3980" s="12" t="s">
        <v>8036</v>
      </c>
      <c r="C3980" s="13" t="s">
        <v>14</v>
      </c>
      <c r="D3980" s="12" t="s">
        <v>5330</v>
      </c>
      <c r="E3980" s="13" t="s">
        <v>5331</v>
      </c>
      <c r="F3980" s="12">
        <v>2019</v>
      </c>
      <c r="G3980" s="13" t="s">
        <v>38</v>
      </c>
      <c r="H3980" s="12" t="s">
        <v>76</v>
      </c>
      <c r="I3980" s="13" t="s">
        <v>51</v>
      </c>
      <c r="J3980" s="12" t="s">
        <v>8037</v>
      </c>
      <c r="K3980" s="13" t="s">
        <v>6345</v>
      </c>
      <c r="L3980" s="12" t="s">
        <v>1234</v>
      </c>
      <c r="M3980" s="13" t="s">
        <v>879</v>
      </c>
      <c r="N3980" s="2" t="s">
        <v>19</v>
      </c>
      <c r="O3980" s="13" t="s">
        <v>20</v>
      </c>
      <c r="P3980" s="14">
        <v>198.99</v>
      </c>
      <c r="Q3980" s="14">
        <v>17974.989999999998</v>
      </c>
      <c r="R3980" s="13">
        <v>175</v>
      </c>
      <c r="S3980" s="15">
        <v>0.544973544973545</v>
      </c>
      <c r="T3980" s="13">
        <v>1</v>
      </c>
      <c r="U3980" s="13">
        <v>3</v>
      </c>
      <c r="V3980" s="16">
        <v>0</v>
      </c>
      <c r="W3980" s="16" t="str">
        <f t="shared" si="62"/>
        <v>PN365501-3</v>
      </c>
      <c r="X3980" s="17" t="s">
        <v>699</v>
      </c>
      <c r="Z3980" s="17" t="s">
        <v>38</v>
      </c>
      <c r="AA3980" s="17" t="s">
        <v>8037</v>
      </c>
      <c r="AB3980" s="17" t="s">
        <v>689</v>
      </c>
      <c r="AC3980" s="17" t="s">
        <v>8036</v>
      </c>
      <c r="AD3980" s="17" t="s">
        <v>81</v>
      </c>
      <c r="AE3980" s="17" t="s">
        <v>42</v>
      </c>
      <c r="AF3980" s="17" t="s">
        <v>542</v>
      </c>
      <c r="AG3980" s="17" t="s">
        <v>543</v>
      </c>
      <c r="AJ3980" s="17" t="s">
        <v>490</v>
      </c>
      <c r="AK3980" s="17" t="s">
        <v>491</v>
      </c>
      <c r="AO3980" s="17" t="s">
        <v>85</v>
      </c>
      <c r="AP3980" s="18">
        <v>43210</v>
      </c>
      <c r="AQ3980" s="17" t="s">
        <v>22</v>
      </c>
      <c r="AR3980" s="17" t="s">
        <v>47</v>
      </c>
      <c r="AS3980" s="17" t="s">
        <v>47</v>
      </c>
      <c r="AT3980" s="17" t="s">
        <v>161</v>
      </c>
      <c r="AU3980" s="17" t="s">
        <v>162</v>
      </c>
      <c r="AV3980" s="17" t="s">
        <v>162</v>
      </c>
      <c r="AW3980" s="17" t="s">
        <v>266</v>
      </c>
      <c r="AX3980" s="17" t="s">
        <v>1911</v>
      </c>
      <c r="AY3980" s="17" t="s">
        <v>691</v>
      </c>
      <c r="AZ3980" s="17" t="s">
        <v>692</v>
      </c>
      <c r="BA3980" s="17" t="s">
        <v>1912</v>
      </c>
      <c r="BB3980" s="17" t="s">
        <v>51</v>
      </c>
      <c r="BD3980" s="17">
        <v>5</v>
      </c>
      <c r="BE3980" s="17" t="s">
        <v>52</v>
      </c>
      <c r="BF3980" s="17" t="s">
        <v>5337</v>
      </c>
      <c r="BG3980" s="18">
        <v>44165</v>
      </c>
      <c r="BL3980" s="17" t="s">
        <v>544</v>
      </c>
      <c r="BM3980" s="19">
        <v>2412.4912619047618</v>
      </c>
      <c r="BN3980" s="19">
        <f>P3980*R3980</f>
        <v>34823.25</v>
      </c>
      <c r="BO3980" s="19" t="str">
        <f>IF(AND(BN3980&gt;120000, P3980&gt;25, X3980&lt;&gt;"WAVE 0"), "yes", "no")</f>
        <v>no</v>
      </c>
      <c r="BP3980" s="17" t="s">
        <v>51</v>
      </c>
    </row>
    <row r="3981" spans="1:68" x14ac:dyDescent="0.25">
      <c r="A3981" s="11" t="s">
        <v>8038</v>
      </c>
      <c r="B3981" s="12" t="s">
        <v>8039</v>
      </c>
      <c r="C3981" s="13" t="s">
        <v>14</v>
      </c>
      <c r="D3981" s="12" t="s">
        <v>5522</v>
      </c>
      <c r="E3981" s="13" t="s">
        <v>5523</v>
      </c>
      <c r="F3981" s="12">
        <v>2019</v>
      </c>
      <c r="G3981" s="13" t="s">
        <v>38</v>
      </c>
      <c r="H3981" s="12" t="s">
        <v>76</v>
      </c>
      <c r="I3981" s="13" t="s">
        <v>51</v>
      </c>
      <c r="J3981" s="12" t="s">
        <v>8037</v>
      </c>
      <c r="K3981" s="13" t="s">
        <v>6345</v>
      </c>
      <c r="L3981" s="12" t="s">
        <v>1234</v>
      </c>
      <c r="M3981" s="13" t="s">
        <v>879</v>
      </c>
      <c r="N3981" s="2" t="s">
        <v>19</v>
      </c>
      <c r="O3981" s="13" t="s">
        <v>20</v>
      </c>
      <c r="P3981" s="14">
        <v>364.54</v>
      </c>
      <c r="Q3981" s="14">
        <v>102435.73999999999</v>
      </c>
      <c r="R3981" s="13">
        <v>565</v>
      </c>
      <c r="S3981" s="15">
        <v>0.60309278350515472</v>
      </c>
      <c r="T3981" s="13">
        <v>2</v>
      </c>
      <c r="U3981" s="13">
        <v>3</v>
      </c>
      <c r="V3981" s="16">
        <v>0</v>
      </c>
      <c r="W3981" s="16" t="str">
        <f t="shared" si="62"/>
        <v>PN365515-1</v>
      </c>
      <c r="X3981" s="17" t="s">
        <v>699</v>
      </c>
      <c r="Z3981" s="17" t="s">
        <v>38</v>
      </c>
      <c r="AA3981" s="17" t="s">
        <v>8037</v>
      </c>
      <c r="AB3981" s="17" t="s">
        <v>663</v>
      </c>
      <c r="AC3981" s="17" t="s">
        <v>8039</v>
      </c>
      <c r="AD3981" s="17" t="s">
        <v>81</v>
      </c>
      <c r="AE3981" s="17" t="s">
        <v>42</v>
      </c>
      <c r="AF3981" s="17" t="s">
        <v>542</v>
      </c>
      <c r="AG3981" s="17" t="s">
        <v>22</v>
      </c>
      <c r="AJ3981" s="17" t="s">
        <v>490</v>
      </c>
      <c r="AK3981" s="17" t="s">
        <v>508</v>
      </c>
      <c r="AO3981" s="17" t="s">
        <v>85</v>
      </c>
      <c r="AP3981" s="18">
        <v>43545</v>
      </c>
      <c r="AQ3981" s="17" t="s">
        <v>22</v>
      </c>
      <c r="AR3981" s="17" t="s">
        <v>22</v>
      </c>
      <c r="AS3981" s="17" t="s">
        <v>22</v>
      </c>
      <c r="AT3981" s="17" t="s">
        <v>22</v>
      </c>
      <c r="AU3981" s="17" t="s">
        <v>22</v>
      </c>
      <c r="AV3981" s="17" t="s">
        <v>22</v>
      </c>
      <c r="AW3981" s="17" t="s">
        <v>266</v>
      </c>
      <c r="AX3981" s="17" t="s">
        <v>1828</v>
      </c>
      <c r="AZ3981" s="17" t="s">
        <v>3241</v>
      </c>
      <c r="BA3981" s="17" t="s">
        <v>990</v>
      </c>
      <c r="BB3981" s="17" t="s">
        <v>51</v>
      </c>
      <c r="BD3981" s="17">
        <v>3</v>
      </c>
      <c r="BE3981" s="17" t="s">
        <v>52</v>
      </c>
      <c r="BF3981" s="17" t="s">
        <v>5530</v>
      </c>
      <c r="BG3981" s="18">
        <v>43891</v>
      </c>
      <c r="BL3981" s="17" t="s">
        <v>544</v>
      </c>
      <c r="BN3981" s="19">
        <f>P3981*R3981</f>
        <v>205965.1</v>
      </c>
      <c r="BO3981" s="19" t="str">
        <f>IF(AND(BN3981&gt;120000, P3981&gt;25, X3981&lt;&gt;"WAVE 0"), "yes", "no")</f>
        <v>yes</v>
      </c>
      <c r="BP3981" s="17" t="s">
        <v>51</v>
      </c>
    </row>
    <row r="3982" spans="1:68" x14ac:dyDescent="0.25">
      <c r="A3982" s="11" t="s">
        <v>8040</v>
      </c>
      <c r="B3982" s="12" t="s">
        <v>8041</v>
      </c>
      <c r="C3982" s="13" t="s">
        <v>14</v>
      </c>
      <c r="D3982" s="12" t="s">
        <v>1791</v>
      </c>
      <c r="E3982" s="13" t="s">
        <v>1792</v>
      </c>
      <c r="F3982" s="12">
        <v>2019</v>
      </c>
      <c r="G3982" s="13" t="s">
        <v>38</v>
      </c>
      <c r="H3982" s="12" t="s">
        <v>330</v>
      </c>
      <c r="I3982" s="13" t="s">
        <v>51</v>
      </c>
      <c r="J3982" s="12" t="s">
        <v>1263</v>
      </c>
      <c r="K3982" s="13" t="s">
        <v>1264</v>
      </c>
      <c r="L3982" s="12" t="s">
        <v>358</v>
      </c>
      <c r="M3982" s="13" t="s">
        <v>359</v>
      </c>
      <c r="N3982" s="2" t="s">
        <v>19</v>
      </c>
      <c r="O3982" s="13" t="s">
        <v>20</v>
      </c>
      <c r="P3982" s="14">
        <v>102.92</v>
      </c>
      <c r="Q3982" s="14"/>
      <c r="R3982" s="13">
        <v>31</v>
      </c>
      <c r="S3982" s="15">
        <v>1</v>
      </c>
      <c r="T3982" s="13">
        <v>1</v>
      </c>
      <c r="U3982" s="13">
        <v>3</v>
      </c>
      <c r="V3982" s="16"/>
      <c r="W3982" s="16" t="str">
        <f t="shared" si="62"/>
        <v>PN365605-2</v>
      </c>
      <c r="X3982" s="17" t="s">
        <v>150</v>
      </c>
      <c r="Y3982" s="17" t="s">
        <v>1793</v>
      </c>
      <c r="Z3982" s="17" t="s">
        <v>38</v>
      </c>
      <c r="AB3982" s="17" t="s">
        <v>22</v>
      </c>
      <c r="AC3982" s="17" t="s">
        <v>22</v>
      </c>
      <c r="AD3982" s="17" t="s">
        <v>81</v>
      </c>
      <c r="AE3982" s="17" t="s">
        <v>42</v>
      </c>
      <c r="AF3982" s="17" t="s">
        <v>1794</v>
      </c>
      <c r="AG3982" s="17" t="s">
        <v>22</v>
      </c>
      <c r="AJ3982" s="17" t="s">
        <v>1594</v>
      </c>
      <c r="AK3982" s="17" t="s">
        <v>1595</v>
      </c>
      <c r="AO3982" s="17" t="s">
        <v>85</v>
      </c>
      <c r="AP3982" s="18">
        <v>43545</v>
      </c>
      <c r="AQ3982" s="17" t="s">
        <v>22</v>
      </c>
      <c r="AR3982" s="17" t="s">
        <v>22</v>
      </c>
      <c r="AS3982" s="17" t="s">
        <v>22</v>
      </c>
      <c r="AT3982" s="17" t="s">
        <v>22</v>
      </c>
      <c r="AU3982" s="17" t="s">
        <v>22</v>
      </c>
      <c r="AV3982" s="17" t="s">
        <v>22</v>
      </c>
      <c r="BB3982" s="17" t="s">
        <v>51</v>
      </c>
      <c r="BE3982" s="17" t="s">
        <v>52</v>
      </c>
      <c r="BM3982" s="19" t="s">
        <v>22</v>
      </c>
      <c r="BN3982" s="19">
        <f>P3982*R3982</f>
        <v>3190.52</v>
      </c>
      <c r="BO3982" s="19" t="str">
        <f>IF(AND(BN3982&gt;120000, P3982&gt;25, X3982&lt;&gt;"WAVE 0"), "yes", "no")</f>
        <v>no</v>
      </c>
      <c r="BP3982" s="17" t="s">
        <v>22</v>
      </c>
    </row>
    <row r="3983" spans="1:68" x14ac:dyDescent="0.25">
      <c r="A3983" s="11" t="s">
        <v>8042</v>
      </c>
      <c r="B3983" s="12" t="s">
        <v>726</v>
      </c>
      <c r="C3983" s="13" t="s">
        <v>14</v>
      </c>
      <c r="D3983" s="12" t="s">
        <v>1899</v>
      </c>
      <c r="E3983" s="13" t="s">
        <v>1900</v>
      </c>
      <c r="F3983" s="12">
        <v>2019</v>
      </c>
      <c r="G3983" s="13" t="s">
        <v>109</v>
      </c>
      <c r="H3983" s="12" t="s">
        <v>76</v>
      </c>
      <c r="I3983" s="13" t="s">
        <v>51</v>
      </c>
      <c r="J3983" s="12" t="s">
        <v>7040</v>
      </c>
      <c r="K3983" s="13" t="s">
        <v>6345</v>
      </c>
      <c r="L3983" s="12" t="s">
        <v>1234</v>
      </c>
      <c r="M3983" s="13" t="s">
        <v>879</v>
      </c>
      <c r="N3983" s="2" t="s">
        <v>19</v>
      </c>
      <c r="O3983" s="13" t="s">
        <v>20</v>
      </c>
      <c r="P3983" s="14">
        <v>104.0909</v>
      </c>
      <c r="Q3983" s="14">
        <v>2669</v>
      </c>
      <c r="R3983" s="13">
        <v>276</v>
      </c>
      <c r="S3983" s="15">
        <v>1</v>
      </c>
      <c r="T3983" s="13">
        <v>1</v>
      </c>
      <c r="U3983" s="13">
        <v>0</v>
      </c>
      <c r="V3983" s="16">
        <v>0</v>
      </c>
      <c r="W3983" s="16" t="str">
        <f t="shared" si="62"/>
        <v>PN365619-1</v>
      </c>
      <c r="X3983" s="17" t="s">
        <v>699</v>
      </c>
      <c r="Z3983" s="17" t="s">
        <v>109</v>
      </c>
      <c r="AB3983" s="17" t="s">
        <v>169</v>
      </c>
      <c r="AC3983" s="17" t="s">
        <v>726</v>
      </c>
      <c r="AD3983" s="17" t="s">
        <v>81</v>
      </c>
      <c r="AE3983" s="17" t="s">
        <v>42</v>
      </c>
      <c r="AF3983" s="17" t="s">
        <v>1794</v>
      </c>
      <c r="AG3983" s="17" t="s">
        <v>543</v>
      </c>
      <c r="AJ3983" s="17" t="s">
        <v>827</v>
      </c>
      <c r="AK3983" s="17" t="s">
        <v>828</v>
      </c>
      <c r="AO3983" s="17" t="s">
        <v>85</v>
      </c>
      <c r="AP3983" s="18">
        <v>43231</v>
      </c>
      <c r="AQ3983" s="17" t="s">
        <v>22</v>
      </c>
      <c r="AR3983" s="17" t="s">
        <v>47</v>
      </c>
      <c r="AS3983" s="17" t="s">
        <v>503</v>
      </c>
      <c r="AT3983" s="17" t="s">
        <v>161</v>
      </c>
      <c r="AU3983" s="17" t="s">
        <v>503</v>
      </c>
      <c r="AV3983" s="17" t="s">
        <v>503</v>
      </c>
      <c r="BE3983" s="17" t="s">
        <v>52</v>
      </c>
      <c r="BF3983" s="17" t="s">
        <v>1901</v>
      </c>
      <c r="BG3983" s="18">
        <v>43945</v>
      </c>
      <c r="BL3983" s="17" t="s">
        <v>1902</v>
      </c>
      <c r="BM3983" s="19" t="s">
        <v>22</v>
      </c>
      <c r="BN3983" s="19">
        <f>P3983*R3983</f>
        <v>28729.088400000001</v>
      </c>
      <c r="BO3983" s="19" t="str">
        <f>IF(AND(BN3983&gt;120000, P3983&gt;25, X3983&lt;&gt;"WAVE 0"), "yes", "no")</f>
        <v>no</v>
      </c>
      <c r="BP3983" s="17" t="s">
        <v>51</v>
      </c>
    </row>
    <row r="3984" spans="1:68" x14ac:dyDescent="0.25">
      <c r="A3984" s="11" t="s">
        <v>8043</v>
      </c>
      <c r="B3984" s="12" t="s">
        <v>546</v>
      </c>
      <c r="C3984" s="13" t="s">
        <v>14</v>
      </c>
      <c r="D3984" s="12" t="s">
        <v>2663</v>
      </c>
      <c r="E3984" s="13" t="s">
        <v>2664</v>
      </c>
      <c r="F3984" s="12">
        <v>2019</v>
      </c>
      <c r="G3984" s="13" t="s">
        <v>109</v>
      </c>
      <c r="H3984" s="12" t="s">
        <v>76</v>
      </c>
      <c r="I3984" s="13" t="s">
        <v>51</v>
      </c>
      <c r="J3984" s="12" t="s">
        <v>7040</v>
      </c>
      <c r="K3984" s="13" t="s">
        <v>6345</v>
      </c>
      <c r="L3984" s="12" t="s">
        <v>1234</v>
      </c>
      <c r="M3984" s="13" t="s">
        <v>879</v>
      </c>
      <c r="N3984" s="2" t="s">
        <v>19</v>
      </c>
      <c r="O3984" s="13" t="s">
        <v>20</v>
      </c>
      <c r="P3984" s="14">
        <v>275</v>
      </c>
      <c r="Q3984" s="14">
        <v>2454.4799999999996</v>
      </c>
      <c r="R3984" s="13">
        <v>56</v>
      </c>
      <c r="S3984" s="15">
        <v>0.16666666666666666</v>
      </c>
      <c r="T3984" s="13">
        <v>3</v>
      </c>
      <c r="U3984" s="13">
        <v>2</v>
      </c>
      <c r="V3984" s="16">
        <v>0</v>
      </c>
      <c r="W3984" s="16" t="str">
        <f t="shared" si="62"/>
        <v>PN365805-1</v>
      </c>
      <c r="Z3984" s="13" t="s">
        <v>109</v>
      </c>
      <c r="BN3984" s="19">
        <f>P3984*R3984</f>
        <v>15400</v>
      </c>
      <c r="BO3984" s="19" t="str">
        <f>IF(AND(BN3984&gt;120000, P3984&gt;25, X3984&lt;&gt;"WAVE 0"), "yes", "no")</f>
        <v>no</v>
      </c>
      <c r="BP3984" s="17" t="s">
        <v>51</v>
      </c>
    </row>
    <row r="3985" spans="1:68" x14ac:dyDescent="0.25">
      <c r="A3985" s="11" t="s">
        <v>8044</v>
      </c>
      <c r="B3985" s="12" t="s">
        <v>8045</v>
      </c>
      <c r="C3985" s="13" t="s">
        <v>14</v>
      </c>
      <c r="D3985" s="12" t="s">
        <v>1785</v>
      </c>
      <c r="E3985" s="13" t="s">
        <v>1786</v>
      </c>
      <c r="F3985" s="12">
        <v>2020</v>
      </c>
      <c r="G3985" s="13" t="s">
        <v>38</v>
      </c>
      <c r="H3985" s="12" t="s">
        <v>330</v>
      </c>
      <c r="I3985" s="13" t="s">
        <v>51</v>
      </c>
      <c r="J3985" s="12" t="s">
        <v>1263</v>
      </c>
      <c r="K3985" s="13" t="s">
        <v>1264</v>
      </c>
      <c r="L3985" s="12" t="s">
        <v>358</v>
      </c>
      <c r="M3985" s="13" t="s">
        <v>359</v>
      </c>
      <c r="N3985" s="2" t="s">
        <v>19</v>
      </c>
      <c r="O3985" s="13" t="s">
        <v>20</v>
      </c>
      <c r="P3985" s="14">
        <v>259.26</v>
      </c>
      <c r="Q3985" s="14">
        <v>14777.82</v>
      </c>
      <c r="R3985" s="13">
        <v>94</v>
      </c>
      <c r="S3985" s="15">
        <v>1</v>
      </c>
      <c r="T3985" s="13">
        <v>1</v>
      </c>
      <c r="U3985" s="13">
        <v>0</v>
      </c>
      <c r="V3985" s="16">
        <v>0</v>
      </c>
      <c r="W3985" s="16" t="str">
        <f t="shared" si="62"/>
        <v>PN365815-1</v>
      </c>
      <c r="X3985" s="17" t="s">
        <v>150</v>
      </c>
      <c r="Y3985" s="17" t="s">
        <v>1787</v>
      </c>
      <c r="Z3985" s="17" t="s">
        <v>38</v>
      </c>
      <c r="AB3985" s="17" t="s">
        <v>46</v>
      </c>
      <c r="AC3985" s="17" t="s">
        <v>8045</v>
      </c>
      <c r="AD3985" s="17" t="s">
        <v>81</v>
      </c>
      <c r="AE3985" s="17" t="s">
        <v>42</v>
      </c>
      <c r="AF3985" s="17" t="s">
        <v>1794</v>
      </c>
      <c r="AG3985" s="17" t="s">
        <v>543</v>
      </c>
      <c r="AJ3985" s="17" t="s">
        <v>1594</v>
      </c>
      <c r="AK3985" s="17" t="s">
        <v>1595</v>
      </c>
      <c r="AO3985" s="17" t="s">
        <v>85</v>
      </c>
      <c r="AP3985" s="18">
        <v>43335</v>
      </c>
      <c r="AQ3985" s="17" t="s">
        <v>22</v>
      </c>
      <c r="AR3985" s="17" t="s">
        <v>47</v>
      </c>
      <c r="AS3985" s="17" t="s">
        <v>47</v>
      </c>
      <c r="AT3985" s="17" t="s">
        <v>161</v>
      </c>
      <c r="AU3985" s="17" t="s">
        <v>162</v>
      </c>
      <c r="AV3985" s="17" t="s">
        <v>162</v>
      </c>
      <c r="BE3985" s="17" t="s">
        <v>52</v>
      </c>
      <c r="BF3985" s="17" t="s">
        <v>3406</v>
      </c>
      <c r="BG3985" s="18">
        <v>43880</v>
      </c>
      <c r="BL3985" s="17" t="s">
        <v>3407</v>
      </c>
      <c r="BM3985" s="19" t="s">
        <v>22</v>
      </c>
      <c r="BN3985" s="19">
        <f>P3985*R3985</f>
        <v>24370.44</v>
      </c>
      <c r="BO3985" s="19" t="str">
        <f>IF(AND(BN3985&gt;120000, P3985&gt;25, X3985&lt;&gt;"WAVE 0"), "yes", "no")</f>
        <v>no</v>
      </c>
      <c r="BP3985" s="17" t="s">
        <v>51</v>
      </c>
    </row>
    <row r="3986" spans="1:68" x14ac:dyDescent="0.25">
      <c r="A3986" s="11" t="s">
        <v>8046</v>
      </c>
      <c r="B3986" s="12" t="s">
        <v>8047</v>
      </c>
      <c r="C3986" s="13" t="s">
        <v>14</v>
      </c>
      <c r="D3986" s="12" t="s">
        <v>706</v>
      </c>
      <c r="E3986" s="13" t="s">
        <v>707</v>
      </c>
      <c r="F3986" s="12">
        <v>2020</v>
      </c>
      <c r="G3986" s="13" t="s">
        <v>109</v>
      </c>
      <c r="H3986" s="12" t="s">
        <v>76</v>
      </c>
      <c r="I3986" s="13" t="s">
        <v>18</v>
      </c>
      <c r="J3986" s="12" t="s">
        <v>8037</v>
      </c>
      <c r="K3986" s="13" t="s">
        <v>6345</v>
      </c>
      <c r="L3986" s="12" t="s">
        <v>1234</v>
      </c>
      <c r="M3986" s="13" t="s">
        <v>879</v>
      </c>
      <c r="N3986" s="2" t="s">
        <v>19</v>
      </c>
      <c r="O3986" s="13" t="s">
        <v>20</v>
      </c>
      <c r="P3986" s="14">
        <v>21.560300000000002</v>
      </c>
      <c r="Q3986" s="14">
        <v>3226.1800000000003</v>
      </c>
      <c r="R3986" s="13">
        <v>106</v>
      </c>
      <c r="S3986" s="15">
        <v>0.4</v>
      </c>
      <c r="T3986" s="13">
        <v>1</v>
      </c>
      <c r="U3986" s="13">
        <v>3</v>
      </c>
      <c r="V3986" s="16">
        <v>0</v>
      </c>
      <c r="W3986" s="16" t="str">
        <f t="shared" si="62"/>
        <v>PN365881-3</v>
      </c>
      <c r="Z3986" s="17" t="s">
        <v>109</v>
      </c>
      <c r="AA3986" s="17" t="s">
        <v>22</v>
      </c>
      <c r="AB3986" s="17" t="s">
        <v>22</v>
      </c>
      <c r="AC3986" s="17" t="s">
        <v>22</v>
      </c>
      <c r="AD3986" s="17" t="s">
        <v>22</v>
      </c>
      <c r="AE3986" s="17" t="s">
        <v>22</v>
      </c>
      <c r="AF3986" s="17" t="s">
        <v>22</v>
      </c>
      <c r="AG3986" s="17" t="s">
        <v>22</v>
      </c>
      <c r="AJ3986" s="17" t="s">
        <v>22</v>
      </c>
      <c r="AK3986" s="17" t="s">
        <v>22</v>
      </c>
      <c r="AO3986" s="17" t="s">
        <v>22</v>
      </c>
      <c r="AP3986" s="18" t="s">
        <v>22</v>
      </c>
      <c r="AQ3986" s="17" t="s">
        <v>22</v>
      </c>
      <c r="AR3986" s="17" t="s">
        <v>22</v>
      </c>
      <c r="AS3986" s="17" t="s">
        <v>22</v>
      </c>
      <c r="AT3986" s="17" t="s">
        <v>22</v>
      </c>
      <c r="AU3986" s="17" t="s">
        <v>22</v>
      </c>
      <c r="AV3986" s="17" t="s">
        <v>22</v>
      </c>
      <c r="AW3986" s="17" t="s">
        <v>22</v>
      </c>
      <c r="AX3986" s="17" t="s">
        <v>22</v>
      </c>
      <c r="AY3986" s="17" t="s">
        <v>22</v>
      </c>
      <c r="AZ3986" s="17" t="s">
        <v>22</v>
      </c>
      <c r="BA3986" s="17" t="s">
        <v>22</v>
      </c>
      <c r="BD3986" s="17" t="s">
        <v>22</v>
      </c>
      <c r="BE3986" s="17" t="s">
        <v>22</v>
      </c>
      <c r="BF3986" s="17" t="s">
        <v>22</v>
      </c>
      <c r="BG3986" s="18" t="s">
        <v>22</v>
      </c>
      <c r="BH3986" s="3" t="s">
        <v>22</v>
      </c>
      <c r="BI3986" s="3" t="s">
        <v>22</v>
      </c>
      <c r="BK3986" s="3" t="s">
        <v>22</v>
      </c>
      <c r="BL3986" s="17" t="s">
        <v>22</v>
      </c>
      <c r="BM3986" s="19" t="s">
        <v>22</v>
      </c>
      <c r="BN3986" s="19">
        <f>P3986*R3986</f>
        <v>2285.3918000000003</v>
      </c>
      <c r="BO3986" s="19" t="str">
        <f>IF(AND(BN3986&gt;120000, P3986&gt;25, X3986&lt;&gt;"WAVE 0"), "yes", "no")</f>
        <v>no</v>
      </c>
      <c r="BP3986" s="17" t="s">
        <v>22</v>
      </c>
    </row>
    <row r="3987" spans="1:68" x14ac:dyDescent="0.25">
      <c r="A3987" s="11" t="s">
        <v>8048</v>
      </c>
      <c r="B3987" s="12" t="s">
        <v>8033</v>
      </c>
      <c r="C3987" s="13" t="s">
        <v>14</v>
      </c>
      <c r="D3987" s="12" t="s">
        <v>2637</v>
      </c>
      <c r="E3987" s="13" t="s">
        <v>2638</v>
      </c>
      <c r="F3987" s="12">
        <v>2020</v>
      </c>
      <c r="G3987" s="13" t="s">
        <v>17</v>
      </c>
      <c r="H3987" s="12" t="s">
        <v>76</v>
      </c>
      <c r="I3987" s="13" t="s">
        <v>51</v>
      </c>
      <c r="J3987" s="12" t="s">
        <v>7040</v>
      </c>
      <c r="K3987" s="13" t="s">
        <v>6345</v>
      </c>
      <c r="L3987" s="12" t="s">
        <v>1234</v>
      </c>
      <c r="M3987" s="13" t="s">
        <v>879</v>
      </c>
      <c r="N3987" s="2" t="s">
        <v>19</v>
      </c>
      <c r="O3987" s="13" t="s">
        <v>20</v>
      </c>
      <c r="P3987" s="14">
        <v>206</v>
      </c>
      <c r="Q3987" s="14"/>
      <c r="R3987" s="13">
        <v>59</v>
      </c>
      <c r="S3987" s="15"/>
      <c r="T3987" s="13">
        <v>1</v>
      </c>
      <c r="U3987" s="13"/>
      <c r="V3987" s="16"/>
      <c r="W3987" s="16" t="str">
        <f t="shared" si="62"/>
        <v>PN366264-2</v>
      </c>
      <c r="Z3987" s="17" t="s">
        <v>17</v>
      </c>
      <c r="AB3987" s="17" t="s">
        <v>39</v>
      </c>
      <c r="AC3987" s="17" t="s">
        <v>8033</v>
      </c>
      <c r="AD3987" s="17" t="s">
        <v>81</v>
      </c>
      <c r="AE3987" s="17" t="s">
        <v>42</v>
      </c>
      <c r="AF3987" s="17" t="s">
        <v>82</v>
      </c>
      <c r="AG3987" s="17" t="s">
        <v>543</v>
      </c>
      <c r="AJ3987" s="17" t="s">
        <v>1594</v>
      </c>
      <c r="AK3987" s="17" t="s">
        <v>1595</v>
      </c>
      <c r="AO3987" s="17" t="s">
        <v>85</v>
      </c>
      <c r="AP3987" s="18">
        <v>42728</v>
      </c>
      <c r="AQ3987" s="17" t="s">
        <v>22</v>
      </c>
      <c r="AR3987" s="17" t="s">
        <v>47</v>
      </c>
      <c r="AS3987" s="17" t="s">
        <v>47</v>
      </c>
      <c r="AT3987" s="17" t="s">
        <v>161</v>
      </c>
      <c r="AU3987" s="17" t="s">
        <v>162</v>
      </c>
      <c r="AV3987" s="17" t="s">
        <v>162</v>
      </c>
      <c r="BE3987" s="17" t="s">
        <v>210</v>
      </c>
      <c r="BF3987" s="17" t="s">
        <v>2639</v>
      </c>
      <c r="BG3987" s="18">
        <v>45688</v>
      </c>
      <c r="BL3987" s="17" t="s">
        <v>2341</v>
      </c>
      <c r="BM3987" s="19" t="s">
        <v>22</v>
      </c>
      <c r="BN3987" s="19">
        <f>P3987*R3987</f>
        <v>12154</v>
      </c>
      <c r="BO3987" s="19" t="str">
        <f>IF(AND(BN3987&gt;120000, P3987&gt;25, X3987&lt;&gt;"WAVE 0"), "yes", "no")</f>
        <v>no</v>
      </c>
      <c r="BP3987" s="17" t="s">
        <v>22</v>
      </c>
    </row>
    <row r="3988" spans="1:68" x14ac:dyDescent="0.25">
      <c r="A3988" s="11" t="s">
        <v>8049</v>
      </c>
      <c r="B3988" s="12" t="s">
        <v>726</v>
      </c>
      <c r="C3988" s="13" t="s">
        <v>14</v>
      </c>
      <c r="D3988" s="12" t="s">
        <v>706</v>
      </c>
      <c r="E3988" s="13" t="s">
        <v>707</v>
      </c>
      <c r="F3988" s="12">
        <v>2020</v>
      </c>
      <c r="G3988" s="13" t="s">
        <v>109</v>
      </c>
      <c r="H3988" s="12" t="s">
        <v>76</v>
      </c>
      <c r="I3988" s="13" t="s">
        <v>18</v>
      </c>
      <c r="J3988" s="12" t="s">
        <v>8037</v>
      </c>
      <c r="K3988" s="13" t="s">
        <v>6345</v>
      </c>
      <c r="L3988" s="12" t="s">
        <v>1234</v>
      </c>
      <c r="M3988" s="13" t="s">
        <v>879</v>
      </c>
      <c r="N3988" s="2" t="s">
        <v>19</v>
      </c>
      <c r="O3988" s="13" t="s">
        <v>20</v>
      </c>
      <c r="P3988" s="14">
        <v>38.99</v>
      </c>
      <c r="Q3988" s="14">
        <v>2102.7700000000004</v>
      </c>
      <c r="R3988" s="13">
        <v>57</v>
      </c>
      <c r="S3988" s="15">
        <v>0.25</v>
      </c>
      <c r="T3988" s="13">
        <v>1</v>
      </c>
      <c r="U3988" s="13">
        <v>3</v>
      </c>
      <c r="V3988" s="16">
        <v>0</v>
      </c>
      <c r="W3988" s="16" t="str">
        <f t="shared" si="62"/>
        <v>PN366345-1</v>
      </c>
      <c r="Z3988" s="17" t="s">
        <v>109</v>
      </c>
      <c r="AA3988" s="17" t="s">
        <v>22</v>
      </c>
      <c r="AB3988" s="17" t="s">
        <v>22</v>
      </c>
      <c r="AC3988" s="17" t="s">
        <v>22</v>
      </c>
      <c r="AD3988" s="17" t="s">
        <v>22</v>
      </c>
      <c r="AE3988" s="17" t="s">
        <v>22</v>
      </c>
      <c r="AF3988" s="17" t="s">
        <v>22</v>
      </c>
      <c r="AG3988" s="17" t="s">
        <v>22</v>
      </c>
      <c r="AJ3988" s="17" t="s">
        <v>22</v>
      </c>
      <c r="AK3988" s="17" t="s">
        <v>22</v>
      </c>
      <c r="AO3988" s="17" t="s">
        <v>22</v>
      </c>
      <c r="AP3988" s="18" t="s">
        <v>22</v>
      </c>
      <c r="AQ3988" s="17" t="s">
        <v>22</v>
      </c>
      <c r="AR3988" s="17" t="s">
        <v>22</v>
      </c>
      <c r="AS3988" s="17" t="s">
        <v>22</v>
      </c>
      <c r="AT3988" s="17" t="s">
        <v>22</v>
      </c>
      <c r="AU3988" s="17" t="s">
        <v>22</v>
      </c>
      <c r="AV3988" s="17" t="s">
        <v>22</v>
      </c>
      <c r="AW3988" s="17" t="s">
        <v>22</v>
      </c>
      <c r="AX3988" s="17" t="s">
        <v>22</v>
      </c>
      <c r="AY3988" s="17" t="s">
        <v>22</v>
      </c>
      <c r="AZ3988" s="17" t="s">
        <v>22</v>
      </c>
      <c r="BA3988" s="17" t="s">
        <v>22</v>
      </c>
      <c r="BD3988" s="17" t="s">
        <v>22</v>
      </c>
      <c r="BE3988" s="17" t="s">
        <v>22</v>
      </c>
      <c r="BF3988" s="17" t="s">
        <v>22</v>
      </c>
      <c r="BG3988" s="18" t="s">
        <v>22</v>
      </c>
      <c r="BH3988" s="3" t="s">
        <v>22</v>
      </c>
      <c r="BI3988" s="3" t="s">
        <v>22</v>
      </c>
      <c r="BK3988" s="3" t="s">
        <v>22</v>
      </c>
      <c r="BL3988" s="17" t="s">
        <v>22</v>
      </c>
      <c r="BM3988" s="19" t="s">
        <v>22</v>
      </c>
      <c r="BN3988" s="19">
        <f>P3988*R3988</f>
        <v>2222.4300000000003</v>
      </c>
      <c r="BO3988" s="19" t="str">
        <f>IF(AND(BN3988&gt;120000, P3988&gt;25, X3988&lt;&gt;"WAVE 0"), "yes", "no")</f>
        <v>no</v>
      </c>
      <c r="BP3988" s="17" t="s">
        <v>22</v>
      </c>
    </row>
    <row r="3989" spans="1:68" x14ac:dyDescent="0.25">
      <c r="A3989" s="11" t="s">
        <v>8050</v>
      </c>
      <c r="B3989" s="12" t="s">
        <v>726</v>
      </c>
      <c r="C3989" s="13" t="s">
        <v>14</v>
      </c>
      <c r="D3989" s="12" t="s">
        <v>706</v>
      </c>
      <c r="E3989" s="13" t="s">
        <v>707</v>
      </c>
      <c r="F3989" s="12">
        <v>2020</v>
      </c>
      <c r="G3989" s="13" t="s">
        <v>109</v>
      </c>
      <c r="H3989" s="12" t="s">
        <v>76</v>
      </c>
      <c r="I3989" s="13" t="s">
        <v>18</v>
      </c>
      <c r="J3989" s="12" t="s">
        <v>8037</v>
      </c>
      <c r="K3989" s="13" t="s">
        <v>6345</v>
      </c>
      <c r="L3989" s="12" t="s">
        <v>1234</v>
      </c>
      <c r="M3989" s="13" t="s">
        <v>879</v>
      </c>
      <c r="N3989" s="2" t="s">
        <v>19</v>
      </c>
      <c r="O3989" s="13" t="s">
        <v>20</v>
      </c>
      <c r="P3989" s="14">
        <v>45</v>
      </c>
      <c r="Q3989" s="14">
        <v>2198.52</v>
      </c>
      <c r="R3989" s="13">
        <v>144</v>
      </c>
      <c r="S3989" s="15">
        <v>0.16666666666666666</v>
      </c>
      <c r="T3989" s="13">
        <v>2</v>
      </c>
      <c r="U3989" s="13">
        <v>3</v>
      </c>
      <c r="V3989" s="16">
        <v>0</v>
      </c>
      <c r="W3989" s="16" t="str">
        <f t="shared" si="62"/>
        <v>PN366345-3</v>
      </c>
      <c r="Z3989" s="17" t="s">
        <v>109</v>
      </c>
      <c r="AA3989" s="17" t="s">
        <v>22</v>
      </c>
      <c r="AB3989" s="17" t="s">
        <v>22</v>
      </c>
      <c r="AC3989" s="17" t="s">
        <v>22</v>
      </c>
      <c r="AD3989" s="17" t="s">
        <v>22</v>
      </c>
      <c r="AE3989" s="17" t="s">
        <v>22</v>
      </c>
      <c r="AF3989" s="17" t="s">
        <v>22</v>
      </c>
      <c r="AG3989" s="17" t="s">
        <v>22</v>
      </c>
      <c r="AJ3989" s="17" t="s">
        <v>22</v>
      </c>
      <c r="AK3989" s="17" t="s">
        <v>22</v>
      </c>
      <c r="AO3989" s="17" t="s">
        <v>85</v>
      </c>
      <c r="AP3989" s="18">
        <v>43545</v>
      </c>
      <c r="AQ3989" s="17" t="s">
        <v>22</v>
      </c>
      <c r="AR3989" s="17" t="s">
        <v>22</v>
      </c>
      <c r="AS3989" s="17" t="s">
        <v>22</v>
      </c>
      <c r="AT3989" s="17" t="s">
        <v>22</v>
      </c>
      <c r="AU3989" s="17" t="s">
        <v>22</v>
      </c>
      <c r="AV3989" s="17" t="s">
        <v>22</v>
      </c>
      <c r="AW3989" s="17" t="s">
        <v>22</v>
      </c>
      <c r="AX3989" s="17" t="s">
        <v>22</v>
      </c>
      <c r="AY3989" s="17" t="s">
        <v>22</v>
      </c>
      <c r="AZ3989" s="17" t="s">
        <v>22</v>
      </c>
      <c r="BA3989" s="17" t="s">
        <v>22</v>
      </c>
      <c r="BD3989" s="17" t="s">
        <v>22</v>
      </c>
      <c r="BE3989" s="17" t="s">
        <v>22</v>
      </c>
      <c r="BF3989" s="17" t="s">
        <v>22</v>
      </c>
      <c r="BG3989" s="18" t="s">
        <v>22</v>
      </c>
      <c r="BH3989" s="3" t="s">
        <v>22</v>
      </c>
      <c r="BI3989" s="3" t="s">
        <v>22</v>
      </c>
      <c r="BK3989" s="3" t="s">
        <v>22</v>
      </c>
      <c r="BL3989" s="17" t="s">
        <v>22</v>
      </c>
      <c r="BM3989" s="19" t="s">
        <v>22</v>
      </c>
      <c r="BN3989" s="19">
        <f>P3989*R3989</f>
        <v>6480</v>
      </c>
      <c r="BO3989" s="19" t="str">
        <f>IF(AND(BN3989&gt;120000, P3989&gt;25, X3989&lt;&gt;"WAVE 0"), "yes", "no")</f>
        <v>no</v>
      </c>
      <c r="BP3989" s="17" t="s">
        <v>22</v>
      </c>
    </row>
    <row r="3990" spans="1:68" x14ac:dyDescent="0.25">
      <c r="A3990" s="11" t="s">
        <v>8051</v>
      </c>
      <c r="B3990" s="12" t="s">
        <v>8052</v>
      </c>
      <c r="C3990" s="13" t="s">
        <v>14</v>
      </c>
      <c r="D3990" s="12" t="s">
        <v>5522</v>
      </c>
      <c r="E3990" s="13" t="s">
        <v>5523</v>
      </c>
      <c r="F3990" s="12">
        <v>2019</v>
      </c>
      <c r="G3990" s="13" t="s">
        <v>38</v>
      </c>
      <c r="H3990" s="12" t="s">
        <v>76</v>
      </c>
      <c r="I3990" s="13" t="s">
        <v>51</v>
      </c>
      <c r="J3990" s="12" t="s">
        <v>7040</v>
      </c>
      <c r="K3990" s="13" t="s">
        <v>6345</v>
      </c>
      <c r="L3990" s="12" t="s">
        <v>1234</v>
      </c>
      <c r="M3990" s="13" t="s">
        <v>879</v>
      </c>
      <c r="N3990" s="2" t="s">
        <v>19</v>
      </c>
      <c r="O3990" s="13" t="s">
        <v>20</v>
      </c>
      <c r="P3990" s="14">
        <v>220.61</v>
      </c>
      <c r="Q3990" s="14">
        <v>7280.130000000001</v>
      </c>
      <c r="R3990" s="13">
        <v>23</v>
      </c>
      <c r="S3990" s="15">
        <v>1</v>
      </c>
      <c r="T3990" s="13">
        <v>1</v>
      </c>
      <c r="U3990" s="13">
        <v>1</v>
      </c>
      <c r="V3990" s="16">
        <v>0</v>
      </c>
      <c r="W3990" s="16" t="str">
        <f t="shared" si="62"/>
        <v>PN366451-1</v>
      </c>
      <c r="X3990" s="17" t="s">
        <v>699</v>
      </c>
      <c r="Z3990" s="17" t="s">
        <v>38</v>
      </c>
      <c r="AB3990" s="17" t="s">
        <v>46</v>
      </c>
      <c r="AC3990" s="17" t="s">
        <v>8052</v>
      </c>
      <c r="AD3990" s="17" t="s">
        <v>81</v>
      </c>
      <c r="AE3990" s="17" t="s">
        <v>42</v>
      </c>
      <c r="AF3990" s="17" t="s">
        <v>82</v>
      </c>
      <c r="AG3990" s="17" t="s">
        <v>543</v>
      </c>
      <c r="AJ3990" s="17" t="s">
        <v>1594</v>
      </c>
      <c r="AK3990" s="17" t="s">
        <v>1595</v>
      </c>
      <c r="AO3990" s="17" t="s">
        <v>85</v>
      </c>
      <c r="AP3990" s="18">
        <v>43545</v>
      </c>
      <c r="AQ3990" s="17" t="s">
        <v>22</v>
      </c>
      <c r="AR3990" s="17" t="s">
        <v>47</v>
      </c>
      <c r="AS3990" s="17" t="s">
        <v>47</v>
      </c>
      <c r="AT3990" s="17" t="s">
        <v>161</v>
      </c>
      <c r="AU3990" s="17" t="s">
        <v>162</v>
      </c>
      <c r="AV3990" s="17" t="s">
        <v>162</v>
      </c>
      <c r="AW3990" s="17" t="s">
        <v>266</v>
      </c>
      <c r="AX3990" s="17" t="s">
        <v>1911</v>
      </c>
      <c r="AY3990" s="17" t="s">
        <v>691</v>
      </c>
      <c r="AZ3990" s="17" t="s">
        <v>692</v>
      </c>
      <c r="BA3990" s="17" t="s">
        <v>1912</v>
      </c>
      <c r="BB3990" s="17" t="s">
        <v>51</v>
      </c>
      <c r="BD3990" s="17">
        <v>1</v>
      </c>
      <c r="BE3990" s="17" t="s">
        <v>52</v>
      </c>
      <c r="BF3990" s="17" t="s">
        <v>5530</v>
      </c>
      <c r="BG3990" s="18">
        <v>43891</v>
      </c>
      <c r="BL3990" s="17" t="s">
        <v>544</v>
      </c>
      <c r="BM3990" s="19" t="s">
        <v>22</v>
      </c>
      <c r="BN3990" s="19">
        <f>P3990*R3990</f>
        <v>5074.0300000000007</v>
      </c>
      <c r="BO3990" s="19" t="str">
        <f>IF(AND(BN3990&gt;120000, P3990&gt;25, X3990&lt;&gt;"WAVE 0"), "yes", "no")</f>
        <v>no</v>
      </c>
      <c r="BP3990" s="17" t="s">
        <v>51</v>
      </c>
    </row>
    <row r="3991" spans="1:68" x14ac:dyDescent="0.25">
      <c r="A3991" s="11" t="s">
        <v>8053</v>
      </c>
      <c r="B3991" s="12" t="s">
        <v>8054</v>
      </c>
      <c r="C3991" s="13" t="s">
        <v>57</v>
      </c>
      <c r="D3991" s="12" t="s">
        <v>5112</v>
      </c>
      <c r="E3991" s="13" t="s">
        <v>5113</v>
      </c>
      <c r="F3991" s="12">
        <v>2019</v>
      </c>
      <c r="G3991" s="13" t="s">
        <v>38</v>
      </c>
      <c r="H3991" s="12" t="s">
        <v>76</v>
      </c>
      <c r="I3991" s="13" t="s">
        <v>51</v>
      </c>
      <c r="J3991" s="12" t="s">
        <v>7040</v>
      </c>
      <c r="K3991" s="13" t="s">
        <v>6345</v>
      </c>
      <c r="L3991" s="12" t="s">
        <v>1234</v>
      </c>
      <c r="M3991" s="13" t="s">
        <v>879</v>
      </c>
      <c r="N3991" s="2" t="s">
        <v>64</v>
      </c>
      <c r="O3991" s="13" t="s">
        <v>20</v>
      </c>
      <c r="P3991" s="14">
        <v>700</v>
      </c>
      <c r="Q3991" s="14">
        <v>908600</v>
      </c>
      <c r="R3991" s="13">
        <v>1074</v>
      </c>
      <c r="S3991" s="15">
        <v>0.10869565217391304</v>
      </c>
      <c r="T3991" s="13">
        <v>1</v>
      </c>
      <c r="U3991" s="13">
        <v>4</v>
      </c>
      <c r="V3991" s="16">
        <v>0</v>
      </c>
      <c r="W3991" s="16" t="str">
        <f t="shared" si="62"/>
        <v>PN366605-11</v>
      </c>
      <c r="Z3991" s="17" t="s">
        <v>38</v>
      </c>
      <c r="AA3991" s="17" t="s">
        <v>7040</v>
      </c>
      <c r="AB3991" s="17" t="s">
        <v>812</v>
      </c>
      <c r="AC3991" s="17" t="s">
        <v>8055</v>
      </c>
      <c r="AD3991" s="17" t="s">
        <v>81</v>
      </c>
      <c r="AE3991" s="17" t="s">
        <v>42</v>
      </c>
      <c r="AF3991" s="17" t="s">
        <v>542</v>
      </c>
      <c r="AG3991" s="17" t="s">
        <v>543</v>
      </c>
      <c r="AJ3991" s="17" t="s">
        <v>490</v>
      </c>
      <c r="AK3991" s="17" t="s">
        <v>828</v>
      </c>
      <c r="AO3991" s="17" t="s">
        <v>85</v>
      </c>
      <c r="AP3991" s="18">
        <v>43339</v>
      </c>
      <c r="AQ3991" s="17" t="s">
        <v>22</v>
      </c>
      <c r="AR3991" s="17" t="s">
        <v>47</v>
      </c>
      <c r="AS3991" s="17" t="s">
        <v>503</v>
      </c>
      <c r="AT3991" s="17" t="s">
        <v>161</v>
      </c>
      <c r="AU3991" s="17" t="s">
        <v>503</v>
      </c>
      <c r="AV3991" s="17" t="s">
        <v>503</v>
      </c>
      <c r="BE3991" s="17" t="s">
        <v>52</v>
      </c>
      <c r="BK3991" s="3" t="s">
        <v>71</v>
      </c>
      <c r="BM3991" s="19">
        <v>713135.07667271048</v>
      </c>
      <c r="BN3991" s="19">
        <f>P3991*R3991</f>
        <v>751800</v>
      </c>
      <c r="BO3991" s="19" t="str">
        <f>IF(AND(BN3991&gt;120000, P3991&gt;25, X3991&lt;&gt;"WAVE 0"), "yes", "no")</f>
        <v>yes</v>
      </c>
      <c r="BP3991" s="17" t="s">
        <v>51</v>
      </c>
    </row>
    <row r="3992" spans="1:68" x14ac:dyDescent="0.25">
      <c r="A3992" s="11" t="s">
        <v>8056</v>
      </c>
      <c r="B3992" s="12" t="s">
        <v>8057</v>
      </c>
      <c r="C3992" s="13" t="s">
        <v>57</v>
      </c>
      <c r="D3992" s="12" t="s">
        <v>5112</v>
      </c>
      <c r="E3992" s="13" t="s">
        <v>5113</v>
      </c>
      <c r="F3992" s="12">
        <v>2019</v>
      </c>
      <c r="G3992" s="13" t="s">
        <v>38</v>
      </c>
      <c r="H3992" s="12" t="s">
        <v>76</v>
      </c>
      <c r="I3992" s="13" t="s">
        <v>51</v>
      </c>
      <c r="J3992" s="12" t="s">
        <v>7040</v>
      </c>
      <c r="K3992" s="13" t="s">
        <v>6345</v>
      </c>
      <c r="L3992" s="12" t="s">
        <v>1234</v>
      </c>
      <c r="M3992" s="13" t="s">
        <v>879</v>
      </c>
      <c r="N3992" s="2" t="s">
        <v>64</v>
      </c>
      <c r="O3992" s="13" t="s">
        <v>20</v>
      </c>
      <c r="P3992" s="14">
        <v>538.95799999999997</v>
      </c>
      <c r="Q3992" s="14">
        <v>251255.36</v>
      </c>
      <c r="R3992" s="13">
        <v>580</v>
      </c>
      <c r="S3992" s="15">
        <v>0.53846153846153844</v>
      </c>
      <c r="T3992" s="13">
        <v>1</v>
      </c>
      <c r="U3992" s="13">
        <v>4</v>
      </c>
      <c r="V3992" s="16">
        <v>0</v>
      </c>
      <c r="W3992" s="16" t="str">
        <f t="shared" si="62"/>
        <v>PN366707-3</v>
      </c>
      <c r="Z3992" s="17" t="s">
        <v>38</v>
      </c>
      <c r="AA3992" s="17" t="s">
        <v>7040</v>
      </c>
      <c r="AB3992" s="17" t="s">
        <v>3669</v>
      </c>
      <c r="AC3992" s="17" t="s">
        <v>8058</v>
      </c>
      <c r="AD3992" s="17" t="s">
        <v>81</v>
      </c>
      <c r="AE3992" s="17" t="s">
        <v>42</v>
      </c>
      <c r="AF3992" s="17" t="s">
        <v>82</v>
      </c>
      <c r="AG3992" s="17" t="s">
        <v>543</v>
      </c>
      <c r="AJ3992" s="17" t="s">
        <v>490</v>
      </c>
      <c r="AK3992" s="17" t="s">
        <v>491</v>
      </c>
      <c r="AO3992" s="17" t="s">
        <v>85</v>
      </c>
      <c r="AP3992" s="18">
        <v>43339</v>
      </c>
      <c r="AQ3992" s="17" t="s">
        <v>22</v>
      </c>
      <c r="AR3992" s="17" t="s">
        <v>47</v>
      </c>
      <c r="AS3992" s="17" t="s">
        <v>47</v>
      </c>
      <c r="AT3992" s="17" t="s">
        <v>161</v>
      </c>
      <c r="AU3992" s="17" t="s">
        <v>162</v>
      </c>
      <c r="AV3992" s="17" t="s">
        <v>162</v>
      </c>
      <c r="BE3992" s="17" t="s">
        <v>52</v>
      </c>
      <c r="BK3992" s="3" t="s">
        <v>71</v>
      </c>
      <c r="BM3992" s="19">
        <v>37476.145887710438</v>
      </c>
      <c r="BN3992" s="19">
        <f>P3992*R3992</f>
        <v>312595.63999999996</v>
      </c>
      <c r="BO3992" s="19" t="str">
        <f>IF(AND(BN3992&gt;120000, P3992&gt;25, X3992&lt;&gt;"WAVE 0"), "yes", "no")</f>
        <v>yes</v>
      </c>
      <c r="BP3992" s="17" t="s">
        <v>51</v>
      </c>
    </row>
    <row r="3993" spans="1:68" x14ac:dyDescent="0.25">
      <c r="A3993" s="11" t="s">
        <v>8059</v>
      </c>
      <c r="B3993" s="12" t="s">
        <v>6072</v>
      </c>
      <c r="C3993" s="13" t="s">
        <v>14</v>
      </c>
      <c r="D3993" s="12" t="s">
        <v>547</v>
      </c>
      <c r="E3993" s="13" t="s">
        <v>548</v>
      </c>
      <c r="F3993" s="12">
        <v>2019</v>
      </c>
      <c r="G3993" s="13" t="s">
        <v>109</v>
      </c>
      <c r="H3993" s="12" t="s">
        <v>76</v>
      </c>
      <c r="I3993" s="13" t="s">
        <v>51</v>
      </c>
      <c r="J3993" s="12" t="s">
        <v>7040</v>
      </c>
      <c r="K3993" s="13" t="s">
        <v>6345</v>
      </c>
      <c r="L3993" s="12" t="s">
        <v>1234</v>
      </c>
      <c r="M3993" s="13" t="s">
        <v>879</v>
      </c>
      <c r="N3993" s="2" t="s">
        <v>19</v>
      </c>
      <c r="O3993" s="13" t="s">
        <v>20</v>
      </c>
      <c r="P3993" s="14">
        <v>180.29</v>
      </c>
      <c r="Q3993" s="14">
        <v>9944.02</v>
      </c>
      <c r="R3993" s="13">
        <v>246</v>
      </c>
      <c r="S3993" s="15">
        <v>1</v>
      </c>
      <c r="T3993" s="13">
        <v>2</v>
      </c>
      <c r="U3993" s="13">
        <v>2</v>
      </c>
      <c r="V3993" s="16">
        <v>0</v>
      </c>
      <c r="W3993" s="16" t="str">
        <f t="shared" si="62"/>
        <v>PN366993-1</v>
      </c>
      <c r="X3993" s="17" t="s">
        <v>549</v>
      </c>
      <c r="Z3993" s="17" t="s">
        <v>109</v>
      </c>
      <c r="AB3993" s="17" t="s">
        <v>46</v>
      </c>
      <c r="AC3993" s="17" t="s">
        <v>6072</v>
      </c>
      <c r="AD3993" s="17" t="s">
        <v>81</v>
      </c>
      <c r="AE3993" s="17" t="s">
        <v>42</v>
      </c>
      <c r="AF3993" s="17" t="s">
        <v>542</v>
      </c>
      <c r="AG3993" s="17" t="s">
        <v>22</v>
      </c>
      <c r="AJ3993" s="17" t="s">
        <v>2665</v>
      </c>
      <c r="AK3993" s="17" t="s">
        <v>508</v>
      </c>
      <c r="AO3993" s="17" t="s">
        <v>85</v>
      </c>
      <c r="AP3993" s="18">
        <v>43259</v>
      </c>
      <c r="AQ3993" s="17" t="s">
        <v>22</v>
      </c>
      <c r="AR3993" s="17" t="s">
        <v>22</v>
      </c>
      <c r="AS3993" s="17" t="s">
        <v>22</v>
      </c>
      <c r="AT3993" s="17" t="s">
        <v>22</v>
      </c>
      <c r="AU3993" s="17" t="s">
        <v>22</v>
      </c>
      <c r="AV3993" s="17" t="s">
        <v>22</v>
      </c>
      <c r="AW3993" s="17" t="s">
        <v>48</v>
      </c>
      <c r="AX3993" s="17" t="s">
        <v>696</v>
      </c>
      <c r="BA3993" s="17" t="s">
        <v>696</v>
      </c>
      <c r="BB3993" s="17" t="s">
        <v>51</v>
      </c>
      <c r="BD3993" s="17">
        <v>5</v>
      </c>
      <c r="BE3993" s="17" t="s">
        <v>52</v>
      </c>
      <c r="BF3993" s="17" t="s">
        <v>1147</v>
      </c>
      <c r="BG3993" s="18">
        <v>43517</v>
      </c>
      <c r="BL3993" s="17" t="s">
        <v>1148</v>
      </c>
      <c r="BM3993" s="19" t="s">
        <v>22</v>
      </c>
      <c r="BN3993" s="19">
        <f>P3993*R3993</f>
        <v>44351.34</v>
      </c>
      <c r="BO3993" s="19" t="str">
        <f>IF(AND(BN3993&gt;120000, P3993&gt;25, X3993&lt;&gt;"WAVE 0"), "yes", "no")</f>
        <v>no</v>
      </c>
      <c r="BP3993" s="17" t="s">
        <v>51</v>
      </c>
    </row>
    <row r="3994" spans="1:68" x14ac:dyDescent="0.25">
      <c r="A3994" s="11" t="s">
        <v>8060</v>
      </c>
      <c r="B3994" s="12" t="s">
        <v>696</v>
      </c>
      <c r="C3994" s="13" t="s">
        <v>14</v>
      </c>
      <c r="D3994" s="12" t="s">
        <v>547</v>
      </c>
      <c r="E3994" s="13" t="s">
        <v>548</v>
      </c>
      <c r="F3994" s="12">
        <v>2019</v>
      </c>
      <c r="G3994" s="13" t="s">
        <v>109</v>
      </c>
      <c r="H3994" s="12" t="s">
        <v>76</v>
      </c>
      <c r="I3994" s="13" t="s">
        <v>18</v>
      </c>
      <c r="J3994" s="12" t="s">
        <v>1729</v>
      </c>
      <c r="K3994" s="13" t="s">
        <v>6345</v>
      </c>
      <c r="L3994" s="12" t="s">
        <v>1234</v>
      </c>
      <c r="M3994" s="13" t="s">
        <v>879</v>
      </c>
      <c r="N3994" s="2" t="s">
        <v>19</v>
      </c>
      <c r="O3994" s="13" t="s">
        <v>20</v>
      </c>
      <c r="P3994" s="14">
        <v>12.78</v>
      </c>
      <c r="Q3994" s="14"/>
      <c r="R3994" s="13">
        <v>210</v>
      </c>
      <c r="S3994" s="15"/>
      <c r="T3994" s="13">
        <v>3</v>
      </c>
      <c r="U3994" s="13">
        <v>3</v>
      </c>
      <c r="V3994" s="16"/>
      <c r="W3994" s="16" t="str">
        <f t="shared" si="62"/>
        <v>PN367026-1</v>
      </c>
      <c r="X3994" s="17" t="s">
        <v>699</v>
      </c>
      <c r="Z3994" s="17" t="s">
        <v>109</v>
      </c>
      <c r="AB3994" s="17" t="s">
        <v>39</v>
      </c>
      <c r="AC3994" s="17" t="s">
        <v>696</v>
      </c>
      <c r="AD3994" s="17" t="s">
        <v>81</v>
      </c>
      <c r="AE3994" s="17" t="s">
        <v>42</v>
      </c>
      <c r="AF3994" s="17" t="s">
        <v>542</v>
      </c>
      <c r="AG3994" s="17" t="s">
        <v>543</v>
      </c>
      <c r="AJ3994" s="17" t="s">
        <v>490</v>
      </c>
      <c r="AK3994" s="17" t="s">
        <v>491</v>
      </c>
      <c r="AO3994" s="17" t="s">
        <v>6540</v>
      </c>
      <c r="AP3994" s="18">
        <v>43369</v>
      </c>
      <c r="AQ3994" s="17" t="s">
        <v>22</v>
      </c>
      <c r="AR3994" s="17" t="s">
        <v>47</v>
      </c>
      <c r="AS3994" s="17" t="s">
        <v>47</v>
      </c>
      <c r="AT3994" s="17" t="s">
        <v>161</v>
      </c>
      <c r="AU3994" s="17" t="s">
        <v>162</v>
      </c>
      <c r="AV3994" s="17" t="s">
        <v>162</v>
      </c>
      <c r="AW3994" s="17" t="s">
        <v>48</v>
      </c>
      <c r="AX3994" s="17" t="s">
        <v>516</v>
      </c>
      <c r="BA3994" s="17" t="s">
        <v>944</v>
      </c>
      <c r="BB3994" s="17" t="s">
        <v>51</v>
      </c>
      <c r="BD3994" s="17">
        <v>5</v>
      </c>
      <c r="BE3994" s="17" t="s">
        <v>52</v>
      </c>
      <c r="BF3994" s="17" t="s">
        <v>1147</v>
      </c>
      <c r="BG3994" s="18">
        <v>43517</v>
      </c>
      <c r="BL3994" s="17" t="s">
        <v>1148</v>
      </c>
      <c r="BM3994" s="19" t="s">
        <v>22</v>
      </c>
      <c r="BN3994" s="19">
        <f>P3994*R3994</f>
        <v>2683.7999999999997</v>
      </c>
      <c r="BO3994" s="19" t="str">
        <f>IF(AND(BN3994&gt;120000, P3994&gt;25, X3994&lt;&gt;"WAVE 0"), "yes", "no")</f>
        <v>no</v>
      </c>
      <c r="BP3994" s="17" t="s">
        <v>22</v>
      </c>
    </row>
    <row r="3995" spans="1:68" x14ac:dyDescent="0.25">
      <c r="A3995" s="11" t="s">
        <v>8061</v>
      </c>
      <c r="B3995" s="12" t="s">
        <v>8033</v>
      </c>
      <c r="C3995" s="13" t="s">
        <v>14</v>
      </c>
      <c r="D3995" s="12" t="s">
        <v>2637</v>
      </c>
      <c r="E3995" s="13" t="s">
        <v>2638</v>
      </c>
      <c r="F3995" s="12">
        <v>2020</v>
      </c>
      <c r="G3995" s="13" t="s">
        <v>17</v>
      </c>
      <c r="H3995" s="12" t="s">
        <v>76</v>
      </c>
      <c r="I3995" s="13" t="s">
        <v>51</v>
      </c>
      <c r="J3995" s="12" t="s">
        <v>7040</v>
      </c>
      <c r="K3995" s="13" t="s">
        <v>6345</v>
      </c>
      <c r="L3995" s="12" t="s">
        <v>1234</v>
      </c>
      <c r="M3995" s="13" t="s">
        <v>879</v>
      </c>
      <c r="N3995" s="2" t="s">
        <v>19</v>
      </c>
      <c r="O3995" s="13" t="s">
        <v>20</v>
      </c>
      <c r="P3995" s="14">
        <v>190</v>
      </c>
      <c r="Q3995" s="14">
        <v>3800</v>
      </c>
      <c r="R3995" s="13">
        <v>104</v>
      </c>
      <c r="S3995" s="15">
        <v>0.25</v>
      </c>
      <c r="T3995" s="13">
        <v>1</v>
      </c>
      <c r="U3995" s="13">
        <v>2</v>
      </c>
      <c r="V3995" s="16">
        <v>0</v>
      </c>
      <c r="W3995" s="16" t="str">
        <f t="shared" si="62"/>
        <v>PN367060-1</v>
      </c>
      <c r="Z3995" s="17" t="s">
        <v>17</v>
      </c>
      <c r="AA3995" s="17" t="s">
        <v>7040</v>
      </c>
      <c r="AB3995" s="17" t="s">
        <v>39</v>
      </c>
      <c r="AC3995" s="17" t="s">
        <v>8033</v>
      </c>
      <c r="AD3995" s="17" t="s">
        <v>81</v>
      </c>
      <c r="AE3995" s="17" t="s">
        <v>42</v>
      </c>
      <c r="AF3995" s="17" t="s">
        <v>542</v>
      </c>
      <c r="AG3995" s="17" t="s">
        <v>543</v>
      </c>
      <c r="AJ3995" s="17" t="s">
        <v>490</v>
      </c>
      <c r="AK3995" s="17" t="s">
        <v>491</v>
      </c>
      <c r="AO3995" s="17" t="s">
        <v>85</v>
      </c>
      <c r="AP3995" s="18">
        <v>43545</v>
      </c>
      <c r="AQ3995" s="17" t="s">
        <v>22</v>
      </c>
      <c r="AR3995" s="17" t="s">
        <v>47</v>
      </c>
      <c r="AS3995" s="17" t="s">
        <v>47</v>
      </c>
      <c r="AT3995" s="17" t="s">
        <v>161</v>
      </c>
      <c r="AU3995" s="17" t="s">
        <v>162</v>
      </c>
      <c r="AV3995" s="17" t="s">
        <v>162</v>
      </c>
      <c r="BE3995" s="17" t="s">
        <v>210</v>
      </c>
      <c r="BF3995" s="17" t="s">
        <v>2639</v>
      </c>
      <c r="BG3995" s="18">
        <v>45688</v>
      </c>
      <c r="BL3995" s="17" t="s">
        <v>2341</v>
      </c>
      <c r="BN3995" s="19">
        <f>P3995*R3995</f>
        <v>19760</v>
      </c>
      <c r="BO3995" s="19" t="str">
        <f>IF(AND(BN3995&gt;120000, P3995&gt;25, X3995&lt;&gt;"WAVE 0"), "yes", "no")</f>
        <v>no</v>
      </c>
      <c r="BP3995" s="17" t="s">
        <v>51</v>
      </c>
    </row>
    <row r="3996" spans="1:68" x14ac:dyDescent="0.25">
      <c r="A3996" s="11" t="s">
        <v>8062</v>
      </c>
      <c r="B3996" s="12" t="s">
        <v>8063</v>
      </c>
      <c r="C3996" s="13" t="s">
        <v>14</v>
      </c>
      <c r="D3996" s="12" t="s">
        <v>5522</v>
      </c>
      <c r="E3996" s="13" t="s">
        <v>5523</v>
      </c>
      <c r="F3996" s="12">
        <v>2019</v>
      </c>
      <c r="G3996" s="13" t="s">
        <v>38</v>
      </c>
      <c r="H3996" s="12" t="s">
        <v>76</v>
      </c>
      <c r="I3996" s="13" t="s">
        <v>51</v>
      </c>
      <c r="J3996" s="12" t="s">
        <v>8037</v>
      </c>
      <c r="K3996" s="13" t="s">
        <v>6345</v>
      </c>
      <c r="L3996" s="12" t="s">
        <v>1234</v>
      </c>
      <c r="M3996" s="13" t="s">
        <v>879</v>
      </c>
      <c r="N3996" s="2" t="s">
        <v>19</v>
      </c>
      <c r="O3996" s="13" t="s">
        <v>20</v>
      </c>
      <c r="P3996" s="14">
        <v>676.65</v>
      </c>
      <c r="Q3996" s="14">
        <v>108264</v>
      </c>
      <c r="R3996" s="13">
        <v>210</v>
      </c>
      <c r="S3996" s="15">
        <v>0.90804597701149437</v>
      </c>
      <c r="T3996" s="13">
        <v>1</v>
      </c>
      <c r="U3996" s="13">
        <v>3</v>
      </c>
      <c r="V3996" s="16">
        <v>0</v>
      </c>
      <c r="W3996" s="16" t="str">
        <f t="shared" si="62"/>
        <v>PN367084-1</v>
      </c>
      <c r="X3996" s="17" t="s">
        <v>699</v>
      </c>
      <c r="Z3996" s="17" t="s">
        <v>38</v>
      </c>
      <c r="AA3996" s="17" t="s">
        <v>8037</v>
      </c>
      <c r="AB3996" s="17" t="s">
        <v>953</v>
      </c>
      <c r="AC3996" s="17" t="s">
        <v>8064</v>
      </c>
      <c r="AD3996" s="17" t="s">
        <v>81</v>
      </c>
      <c r="AE3996" s="17" t="s">
        <v>42</v>
      </c>
      <c r="AF3996" s="17" t="s">
        <v>82</v>
      </c>
      <c r="AG3996" s="17" t="s">
        <v>543</v>
      </c>
      <c r="AJ3996" s="17" t="s">
        <v>490</v>
      </c>
      <c r="AK3996" s="17" t="s">
        <v>491</v>
      </c>
      <c r="AO3996" s="17" t="s">
        <v>85</v>
      </c>
      <c r="AP3996" s="18">
        <v>43545</v>
      </c>
      <c r="AQ3996" s="17" t="s">
        <v>22</v>
      </c>
      <c r="AR3996" s="17" t="s">
        <v>47</v>
      </c>
      <c r="AS3996" s="17" t="s">
        <v>47</v>
      </c>
      <c r="AT3996" s="17" t="s">
        <v>161</v>
      </c>
      <c r="AU3996" s="17" t="s">
        <v>162</v>
      </c>
      <c r="AV3996" s="17" t="s">
        <v>162</v>
      </c>
      <c r="AW3996" s="17" t="s">
        <v>266</v>
      </c>
      <c r="AX3996" s="17" t="s">
        <v>1911</v>
      </c>
      <c r="AY3996" s="17" t="s">
        <v>691</v>
      </c>
      <c r="AZ3996" s="17" t="s">
        <v>2243</v>
      </c>
      <c r="BA3996" s="17" t="s">
        <v>1912</v>
      </c>
      <c r="BB3996" s="17" t="s">
        <v>51</v>
      </c>
      <c r="BD3996" s="17">
        <v>1</v>
      </c>
      <c r="BE3996" s="17" t="s">
        <v>52</v>
      </c>
      <c r="BF3996" s="17" t="s">
        <v>5530</v>
      </c>
      <c r="BG3996" s="18">
        <v>43891</v>
      </c>
      <c r="BL3996" s="17" t="s">
        <v>544</v>
      </c>
      <c r="BM3996" s="19">
        <v>107.04851428571429</v>
      </c>
      <c r="BN3996" s="19">
        <f>P3996*R3996</f>
        <v>142096.5</v>
      </c>
      <c r="BO3996" s="19" t="str">
        <f>IF(AND(BN3996&gt;120000, P3996&gt;25, X3996&lt;&gt;"WAVE 0"), "yes", "no")</f>
        <v>yes</v>
      </c>
      <c r="BP3996" s="17" t="s">
        <v>51</v>
      </c>
    </row>
    <row r="3997" spans="1:68" x14ac:dyDescent="0.25">
      <c r="A3997" s="11" t="s">
        <v>8065</v>
      </c>
      <c r="B3997" s="12" t="s">
        <v>696</v>
      </c>
      <c r="C3997" s="13" t="s">
        <v>14</v>
      </c>
      <c r="D3997" s="12" t="s">
        <v>547</v>
      </c>
      <c r="E3997" s="13" t="s">
        <v>548</v>
      </c>
      <c r="F3997" s="12">
        <v>2019</v>
      </c>
      <c r="G3997" s="13" t="s">
        <v>109</v>
      </c>
      <c r="H3997" s="12" t="s">
        <v>76</v>
      </c>
      <c r="I3997" s="13" t="s">
        <v>51</v>
      </c>
      <c r="J3997" s="12" t="s">
        <v>1729</v>
      </c>
      <c r="K3997" s="13" t="s">
        <v>6345</v>
      </c>
      <c r="L3997" s="12" t="s">
        <v>1234</v>
      </c>
      <c r="M3997" s="13" t="s">
        <v>879</v>
      </c>
      <c r="N3997" s="2" t="s">
        <v>19</v>
      </c>
      <c r="O3997" s="13" t="s">
        <v>20</v>
      </c>
      <c r="P3997" s="14">
        <v>252.4</v>
      </c>
      <c r="Q3997" s="14">
        <v>9744.6</v>
      </c>
      <c r="R3997" s="13">
        <v>66</v>
      </c>
      <c r="S3997" s="15">
        <v>0.83870967741935487</v>
      </c>
      <c r="T3997" s="13">
        <v>1</v>
      </c>
      <c r="U3997" s="13">
        <v>2</v>
      </c>
      <c r="V3997" s="16">
        <v>0</v>
      </c>
      <c r="W3997" s="16" t="str">
        <f t="shared" si="62"/>
        <v>PN367096-1</v>
      </c>
      <c r="X3997" s="17" t="s">
        <v>549</v>
      </c>
      <c r="Z3997" s="17" t="s">
        <v>109</v>
      </c>
      <c r="AB3997" s="17" t="s">
        <v>943</v>
      </c>
      <c r="AC3997" s="17" t="s">
        <v>696</v>
      </c>
      <c r="AD3997" s="17" t="s">
        <v>81</v>
      </c>
      <c r="AE3997" s="17" t="s">
        <v>42</v>
      </c>
      <c r="AF3997" s="17" t="s">
        <v>82</v>
      </c>
      <c r="AG3997" s="17" t="s">
        <v>543</v>
      </c>
      <c r="AJ3997" s="17" t="s">
        <v>490</v>
      </c>
      <c r="AK3997" s="17" t="s">
        <v>491</v>
      </c>
      <c r="AO3997" s="17" t="s">
        <v>85</v>
      </c>
      <c r="AP3997" s="18">
        <v>43259</v>
      </c>
      <c r="AQ3997" s="17" t="s">
        <v>22</v>
      </c>
      <c r="AR3997" s="17" t="s">
        <v>47</v>
      </c>
      <c r="AS3997" s="17" t="s">
        <v>47</v>
      </c>
      <c r="AT3997" s="17" t="s">
        <v>161</v>
      </c>
      <c r="AU3997" s="17" t="s">
        <v>162</v>
      </c>
      <c r="AV3997" s="17" t="s">
        <v>162</v>
      </c>
      <c r="AW3997" s="17" t="s">
        <v>48</v>
      </c>
      <c r="AX3997" s="17" t="s">
        <v>696</v>
      </c>
      <c r="BA3997" s="17" t="s">
        <v>696</v>
      </c>
      <c r="BB3997" s="17" t="s">
        <v>51</v>
      </c>
      <c r="BD3997" s="17">
        <v>5</v>
      </c>
      <c r="BE3997" s="17" t="s">
        <v>52</v>
      </c>
      <c r="BF3997" s="17" t="s">
        <v>1147</v>
      </c>
      <c r="BG3997" s="18">
        <v>43517</v>
      </c>
      <c r="BL3997" s="17" t="s">
        <v>1148</v>
      </c>
      <c r="BM3997" s="19" t="s">
        <v>22</v>
      </c>
      <c r="BN3997" s="19">
        <f>P3997*R3997</f>
        <v>16658.400000000001</v>
      </c>
      <c r="BO3997" s="19" t="str">
        <f>IF(AND(BN3997&gt;120000, P3997&gt;25, X3997&lt;&gt;"WAVE 0"), "yes", "no")</f>
        <v>no</v>
      </c>
      <c r="BP3997" s="17" t="s">
        <v>51</v>
      </c>
    </row>
    <row r="3998" spans="1:68" x14ac:dyDescent="0.25">
      <c r="A3998" s="11" t="s">
        <v>8066</v>
      </c>
      <c r="B3998" s="12" t="s">
        <v>8067</v>
      </c>
      <c r="C3998" s="13" t="s">
        <v>14</v>
      </c>
      <c r="D3998" s="12" t="s">
        <v>5330</v>
      </c>
      <c r="E3998" s="13" t="s">
        <v>5331</v>
      </c>
      <c r="F3998" s="12">
        <v>2019</v>
      </c>
      <c r="G3998" s="13" t="s">
        <v>38</v>
      </c>
      <c r="H3998" s="12" t="s">
        <v>76</v>
      </c>
      <c r="I3998" s="13" t="s">
        <v>18</v>
      </c>
      <c r="J3998" s="12" t="s">
        <v>7040</v>
      </c>
      <c r="K3998" s="13" t="s">
        <v>6345</v>
      </c>
      <c r="L3998" s="12" t="s">
        <v>1234</v>
      </c>
      <c r="M3998" s="13" t="s">
        <v>879</v>
      </c>
      <c r="N3998" s="2" t="s">
        <v>19</v>
      </c>
      <c r="O3998" s="13" t="s">
        <v>20</v>
      </c>
      <c r="P3998" s="14">
        <v>678.375</v>
      </c>
      <c r="Q3998" s="14">
        <v>16281</v>
      </c>
      <c r="R3998" s="13">
        <v>0</v>
      </c>
      <c r="S3998" s="15">
        <v>0.125</v>
      </c>
      <c r="T3998" s="13">
        <v>2</v>
      </c>
      <c r="U3998" s="13">
        <v>3</v>
      </c>
      <c r="V3998" s="16">
        <v>0</v>
      </c>
      <c r="W3998" s="16" t="str">
        <f t="shared" si="62"/>
        <v>PN367331-3</v>
      </c>
      <c r="X3998" s="17" t="s">
        <v>699</v>
      </c>
      <c r="Z3998" s="17" t="s">
        <v>38</v>
      </c>
      <c r="AB3998" s="17" t="s">
        <v>689</v>
      </c>
      <c r="AC3998" s="17" t="s">
        <v>8067</v>
      </c>
      <c r="AD3998" s="17" t="s">
        <v>81</v>
      </c>
      <c r="AE3998" s="17" t="s">
        <v>42</v>
      </c>
      <c r="AF3998" s="17" t="s">
        <v>542</v>
      </c>
      <c r="AG3998" s="17" t="s">
        <v>22</v>
      </c>
      <c r="AJ3998" s="17" t="s">
        <v>1594</v>
      </c>
      <c r="AK3998" s="17" t="s">
        <v>8068</v>
      </c>
      <c r="AO3998" s="17" t="s">
        <v>130</v>
      </c>
      <c r="AP3998" s="18">
        <v>43545</v>
      </c>
      <c r="AQ3998" s="17" t="s">
        <v>22</v>
      </c>
      <c r="AR3998" s="17" t="s">
        <v>22</v>
      </c>
      <c r="AS3998" s="17" t="s">
        <v>22</v>
      </c>
      <c r="AT3998" s="17" t="s">
        <v>22</v>
      </c>
      <c r="AU3998" s="17" t="s">
        <v>22</v>
      </c>
      <c r="AV3998" s="17" t="s">
        <v>22</v>
      </c>
      <c r="AW3998" s="17" t="s">
        <v>266</v>
      </c>
      <c r="AX3998" s="17" t="s">
        <v>267</v>
      </c>
      <c r="BA3998" s="17" t="s">
        <v>715</v>
      </c>
      <c r="BB3998" s="17" t="s">
        <v>51</v>
      </c>
      <c r="BD3998" s="17">
        <v>3</v>
      </c>
      <c r="BE3998" s="17" t="s">
        <v>52</v>
      </c>
      <c r="BF3998" s="17" t="s">
        <v>5337</v>
      </c>
      <c r="BG3998" s="18">
        <v>44165</v>
      </c>
      <c r="BL3998" s="17" t="s">
        <v>544</v>
      </c>
      <c r="BM3998" s="19" t="s">
        <v>22</v>
      </c>
      <c r="BN3998" s="19">
        <f>P3998*R3998</f>
        <v>0</v>
      </c>
      <c r="BO3998" s="19" t="str">
        <f>IF(AND(BN3998&gt;120000, P3998&gt;25, X3998&lt;&gt;"WAVE 0"), "yes", "no")</f>
        <v>no</v>
      </c>
      <c r="BP3998" s="17" t="s">
        <v>22</v>
      </c>
    </row>
    <row r="3999" spans="1:68" x14ac:dyDescent="0.25">
      <c r="A3999" s="11" t="s">
        <v>8069</v>
      </c>
      <c r="B3999" s="12" t="s">
        <v>1272</v>
      </c>
      <c r="C3999" s="13" t="s">
        <v>14</v>
      </c>
      <c r="D3999" s="12" t="s">
        <v>5330</v>
      </c>
      <c r="E3999" s="13" t="s">
        <v>5331</v>
      </c>
      <c r="F3999" s="12">
        <v>2019</v>
      </c>
      <c r="G3999" s="13" t="s">
        <v>38</v>
      </c>
      <c r="H3999" s="12" t="s">
        <v>76</v>
      </c>
      <c r="I3999" s="13" t="s">
        <v>18</v>
      </c>
      <c r="J3999" s="12" t="s">
        <v>7040</v>
      </c>
      <c r="K3999" s="13" t="s">
        <v>6345</v>
      </c>
      <c r="L3999" s="12" t="s">
        <v>1234</v>
      </c>
      <c r="M3999" s="13" t="s">
        <v>879</v>
      </c>
      <c r="N3999" s="2" t="s">
        <v>19</v>
      </c>
      <c r="O3999" s="13" t="s">
        <v>20</v>
      </c>
      <c r="P3999" s="14">
        <v>41.3</v>
      </c>
      <c r="Q3999" s="14">
        <v>8850.4700000000012</v>
      </c>
      <c r="R3999" s="13">
        <v>215</v>
      </c>
      <c r="S3999" s="15">
        <v>0.76027397260273977</v>
      </c>
      <c r="T3999" s="13">
        <v>1</v>
      </c>
      <c r="U3999" s="13">
        <v>3</v>
      </c>
      <c r="V3999" s="16">
        <v>0</v>
      </c>
      <c r="W3999" s="16" t="str">
        <f t="shared" si="62"/>
        <v>PN367432-1</v>
      </c>
      <c r="X3999" s="17" t="s">
        <v>699</v>
      </c>
      <c r="Z3999" s="17" t="s">
        <v>38</v>
      </c>
      <c r="AA3999" s="17" t="s">
        <v>7040</v>
      </c>
      <c r="AB3999" s="17" t="s">
        <v>39</v>
      </c>
      <c r="AC3999" s="17" t="s">
        <v>1272</v>
      </c>
      <c r="AD3999" s="17" t="s">
        <v>81</v>
      </c>
      <c r="AE3999" s="17" t="s">
        <v>42</v>
      </c>
      <c r="AF3999" s="17" t="s">
        <v>542</v>
      </c>
      <c r="AG3999" s="17" t="s">
        <v>543</v>
      </c>
      <c r="AJ3999" s="17" t="s">
        <v>490</v>
      </c>
      <c r="AK3999" s="17" t="s">
        <v>491</v>
      </c>
      <c r="AO3999" s="17" t="s">
        <v>130</v>
      </c>
      <c r="AP3999" s="18">
        <v>43375</v>
      </c>
      <c r="AQ3999" s="17" t="s">
        <v>22</v>
      </c>
      <c r="AR3999" s="17" t="s">
        <v>47</v>
      </c>
      <c r="AS3999" s="17" t="s">
        <v>47</v>
      </c>
      <c r="AT3999" s="17" t="s">
        <v>161</v>
      </c>
      <c r="AU3999" s="17" t="s">
        <v>162</v>
      </c>
      <c r="AV3999" s="17" t="s">
        <v>162</v>
      </c>
      <c r="AW3999" s="17" t="s">
        <v>266</v>
      </c>
      <c r="AX3999" s="17" t="s">
        <v>49</v>
      </c>
      <c r="AY3999" s="17" t="s">
        <v>691</v>
      </c>
      <c r="AZ3999" s="17" t="s">
        <v>3645</v>
      </c>
      <c r="BA3999" s="17" t="s">
        <v>1272</v>
      </c>
      <c r="BB3999" s="17" t="s">
        <v>51</v>
      </c>
      <c r="BD3999" s="17">
        <v>3</v>
      </c>
      <c r="BE3999" s="17" t="s">
        <v>52</v>
      </c>
      <c r="BF3999" s="17" t="s">
        <v>5337</v>
      </c>
      <c r="BG3999" s="18">
        <v>44165</v>
      </c>
      <c r="BL3999" s="17" t="s">
        <v>544</v>
      </c>
      <c r="BM3999" s="19">
        <v>10235.539130672105</v>
      </c>
      <c r="BN3999" s="19">
        <f>P3999*R3999</f>
        <v>8879.5</v>
      </c>
      <c r="BO3999" s="19" t="str">
        <f>IF(AND(BN3999&gt;120000, P3999&gt;25, X3999&lt;&gt;"WAVE 0"), "yes", "no")</f>
        <v>no</v>
      </c>
      <c r="BP3999" s="17" t="s">
        <v>51</v>
      </c>
    </row>
    <row r="4000" spans="1:68" x14ac:dyDescent="0.25">
      <c r="A4000" s="11" t="s">
        <v>8070</v>
      </c>
      <c r="B4000" s="12" t="s">
        <v>8071</v>
      </c>
      <c r="C4000" s="13" t="s">
        <v>14</v>
      </c>
      <c r="D4000" s="12" t="s">
        <v>7687</v>
      </c>
      <c r="E4000" s="13" t="s">
        <v>7688</v>
      </c>
      <c r="F4000" s="12">
        <v>2020</v>
      </c>
      <c r="G4000" s="13" t="s">
        <v>221</v>
      </c>
      <c r="H4000" s="12" t="s">
        <v>76</v>
      </c>
      <c r="I4000" s="13" t="s">
        <v>18</v>
      </c>
      <c r="J4000" s="12" t="s">
        <v>8037</v>
      </c>
      <c r="K4000" s="13" t="s">
        <v>6345</v>
      </c>
      <c r="L4000" s="12" t="s">
        <v>1234</v>
      </c>
      <c r="M4000" s="13" t="s">
        <v>879</v>
      </c>
      <c r="N4000" s="2" t="s">
        <v>19</v>
      </c>
      <c r="O4000" s="13" t="s">
        <v>20</v>
      </c>
      <c r="P4000" s="14">
        <v>609.05999999999995</v>
      </c>
      <c r="Q4000" s="14"/>
      <c r="R4000" s="13">
        <v>100</v>
      </c>
      <c r="S4000" s="15"/>
      <c r="T4000" s="13">
        <v>2</v>
      </c>
      <c r="U4000" s="13">
        <v>0</v>
      </c>
      <c r="V4000" s="16"/>
      <c r="W4000" s="16" t="str">
        <f t="shared" si="62"/>
        <v>PN367562-1</v>
      </c>
      <c r="Z4000" s="17" t="s">
        <v>109</v>
      </c>
      <c r="AA4000" s="17" t="s">
        <v>22</v>
      </c>
      <c r="AB4000" s="17" t="s">
        <v>22</v>
      </c>
      <c r="AC4000" s="17" t="s">
        <v>22</v>
      </c>
      <c r="AD4000" s="17" t="s">
        <v>22</v>
      </c>
      <c r="AE4000" s="17" t="s">
        <v>22</v>
      </c>
      <c r="AF4000" s="17" t="s">
        <v>22</v>
      </c>
      <c r="AG4000" s="17" t="s">
        <v>22</v>
      </c>
      <c r="AJ4000" s="17" t="s">
        <v>22</v>
      </c>
      <c r="AK4000" s="17" t="s">
        <v>22</v>
      </c>
      <c r="AO4000" s="17" t="s">
        <v>22</v>
      </c>
      <c r="AP4000" s="18" t="s">
        <v>22</v>
      </c>
      <c r="AQ4000" s="17" t="s">
        <v>22</v>
      </c>
      <c r="AR4000" s="17" t="s">
        <v>22</v>
      </c>
      <c r="AS4000" s="17" t="s">
        <v>22</v>
      </c>
      <c r="AT4000" s="17" t="s">
        <v>22</v>
      </c>
      <c r="AU4000" s="17" t="s">
        <v>22</v>
      </c>
      <c r="AV4000" s="17" t="s">
        <v>22</v>
      </c>
      <c r="AW4000" s="17" t="s">
        <v>22</v>
      </c>
      <c r="AX4000" s="17" t="s">
        <v>22</v>
      </c>
      <c r="AY4000" s="17" t="s">
        <v>22</v>
      </c>
      <c r="AZ4000" s="17" t="s">
        <v>22</v>
      </c>
      <c r="BA4000" s="17" t="s">
        <v>22</v>
      </c>
      <c r="BD4000" s="17" t="s">
        <v>22</v>
      </c>
      <c r="BE4000" s="17" t="s">
        <v>22</v>
      </c>
      <c r="BF4000" s="17" t="s">
        <v>22</v>
      </c>
      <c r="BG4000" s="18" t="s">
        <v>22</v>
      </c>
      <c r="BH4000" s="3" t="s">
        <v>22</v>
      </c>
      <c r="BI4000" s="3" t="s">
        <v>22</v>
      </c>
      <c r="BK4000" s="3" t="s">
        <v>22</v>
      </c>
      <c r="BL4000" s="17" t="s">
        <v>22</v>
      </c>
      <c r="BM4000" s="19" t="s">
        <v>22</v>
      </c>
      <c r="BN4000" s="19">
        <f>P4000*R4000</f>
        <v>60905.999999999993</v>
      </c>
      <c r="BO4000" s="19" t="str">
        <f>IF(AND(BN4000&gt;120000, P4000&gt;25, X4000&lt;&gt;"WAVE 0"), "yes", "no")</f>
        <v>no</v>
      </c>
      <c r="BP4000" s="17" t="s">
        <v>22</v>
      </c>
    </row>
    <row r="4001" spans="1:68" x14ac:dyDescent="0.25">
      <c r="A4001" s="11" t="s">
        <v>8072</v>
      </c>
      <c r="B4001" s="12" t="s">
        <v>8073</v>
      </c>
      <c r="C4001" s="13" t="s">
        <v>14</v>
      </c>
      <c r="D4001" s="12" t="s">
        <v>5330</v>
      </c>
      <c r="E4001" s="13" t="s">
        <v>5331</v>
      </c>
      <c r="F4001" s="12">
        <v>2019</v>
      </c>
      <c r="G4001" s="13" t="s">
        <v>38</v>
      </c>
      <c r="H4001" s="12" t="s">
        <v>76</v>
      </c>
      <c r="I4001" s="13" t="s">
        <v>51</v>
      </c>
      <c r="J4001" s="12" t="s">
        <v>1729</v>
      </c>
      <c r="K4001" s="13" t="s">
        <v>6345</v>
      </c>
      <c r="L4001" s="12" t="s">
        <v>1234</v>
      </c>
      <c r="M4001" s="13" t="s">
        <v>879</v>
      </c>
      <c r="N4001" s="2" t="s">
        <v>19</v>
      </c>
      <c r="O4001" s="13" t="s">
        <v>20</v>
      </c>
      <c r="P4001" s="14">
        <v>1549.71</v>
      </c>
      <c r="Q4001" s="14">
        <v>17046.810000000001</v>
      </c>
      <c r="R4001" s="13">
        <v>50</v>
      </c>
      <c r="S4001" s="15">
        <v>1</v>
      </c>
      <c r="T4001" s="13">
        <v>2</v>
      </c>
      <c r="U4001" s="13">
        <v>2</v>
      </c>
      <c r="V4001" s="16">
        <v>0</v>
      </c>
      <c r="W4001" s="16" t="str">
        <f t="shared" si="62"/>
        <v>PN367614-1</v>
      </c>
      <c r="X4001" s="17" t="s">
        <v>699</v>
      </c>
      <c r="Z4001" s="17" t="s">
        <v>38</v>
      </c>
      <c r="AA4001" s="17" t="s">
        <v>1729</v>
      </c>
      <c r="AB4001" s="17" t="s">
        <v>39</v>
      </c>
      <c r="AC4001" s="17" t="s">
        <v>8073</v>
      </c>
      <c r="AD4001" s="17" t="s">
        <v>81</v>
      </c>
      <c r="AE4001" s="17" t="s">
        <v>42</v>
      </c>
      <c r="AF4001" s="17" t="s">
        <v>542</v>
      </c>
      <c r="AG4001" s="17" t="s">
        <v>543</v>
      </c>
      <c r="AJ4001" s="17" t="s">
        <v>490</v>
      </c>
      <c r="AK4001" s="17" t="s">
        <v>491</v>
      </c>
      <c r="AO4001" s="17" t="s">
        <v>85</v>
      </c>
      <c r="AP4001" s="18">
        <v>43545</v>
      </c>
      <c r="AQ4001" s="17" t="s">
        <v>22</v>
      </c>
      <c r="AR4001" s="17" t="s">
        <v>47</v>
      </c>
      <c r="AS4001" s="17" t="s">
        <v>47</v>
      </c>
      <c r="AT4001" s="17" t="s">
        <v>161</v>
      </c>
      <c r="AU4001" s="17" t="s">
        <v>162</v>
      </c>
      <c r="AV4001" s="17" t="s">
        <v>162</v>
      </c>
      <c r="AW4001" s="17" t="s">
        <v>5269</v>
      </c>
      <c r="AX4001" s="17" t="s">
        <v>7940</v>
      </c>
      <c r="AY4001" s="17" t="s">
        <v>276</v>
      </c>
      <c r="AZ4001" s="17" t="s">
        <v>269</v>
      </c>
      <c r="BA4001" s="17" t="s">
        <v>944</v>
      </c>
      <c r="BB4001" s="17" t="s">
        <v>51</v>
      </c>
      <c r="BD4001" s="17">
        <v>3</v>
      </c>
      <c r="BE4001" s="17" t="s">
        <v>52</v>
      </c>
      <c r="BF4001" s="17" t="s">
        <v>5337</v>
      </c>
      <c r="BG4001" s="18">
        <v>44165</v>
      </c>
      <c r="BL4001" s="17" t="s">
        <v>544</v>
      </c>
      <c r="BM4001" s="19">
        <v>3971.8666666666663</v>
      </c>
      <c r="BN4001" s="19">
        <f>P4001*R4001</f>
        <v>77485.5</v>
      </c>
      <c r="BO4001" s="19" t="str">
        <f>IF(AND(BN4001&gt;120000, P4001&gt;25, X4001&lt;&gt;"WAVE 0"), "yes", "no")</f>
        <v>no</v>
      </c>
      <c r="BP4001" s="17" t="s">
        <v>51</v>
      </c>
    </row>
    <row r="4002" spans="1:68" x14ac:dyDescent="0.25">
      <c r="A4002" s="11" t="s">
        <v>8074</v>
      </c>
      <c r="B4002" s="12" t="s">
        <v>8075</v>
      </c>
      <c r="C4002" s="13" t="s">
        <v>14</v>
      </c>
      <c r="D4002" s="12" t="s">
        <v>1954</v>
      </c>
      <c r="E4002" s="13" t="s">
        <v>1955</v>
      </c>
      <c r="F4002" s="12">
        <v>2020</v>
      </c>
      <c r="G4002" s="13" t="s">
        <v>109</v>
      </c>
      <c r="H4002" s="12" t="s">
        <v>76</v>
      </c>
      <c r="I4002" s="13" t="s">
        <v>51</v>
      </c>
      <c r="J4002" s="12" t="s">
        <v>7040</v>
      </c>
      <c r="K4002" s="13" t="s">
        <v>6345</v>
      </c>
      <c r="L4002" s="12" t="s">
        <v>1234</v>
      </c>
      <c r="M4002" s="13" t="s">
        <v>879</v>
      </c>
      <c r="N4002" s="2" t="s">
        <v>19</v>
      </c>
      <c r="O4002" s="13" t="s">
        <v>20</v>
      </c>
      <c r="P4002" s="14">
        <v>4425.1233000000002</v>
      </c>
      <c r="Q4002" s="14">
        <v>175976.89999999997</v>
      </c>
      <c r="R4002" s="13">
        <v>56</v>
      </c>
      <c r="S4002" s="15">
        <v>0.9438202247191011</v>
      </c>
      <c r="T4002" s="13">
        <v>1</v>
      </c>
      <c r="U4002" s="13">
        <v>3</v>
      </c>
      <c r="V4002" s="16">
        <v>0</v>
      </c>
      <c r="W4002" s="16" t="str">
        <f t="shared" si="62"/>
        <v>PN367646-3</v>
      </c>
      <c r="Z4002" s="17" t="s">
        <v>109</v>
      </c>
      <c r="AB4002" s="17" t="s">
        <v>157</v>
      </c>
      <c r="AC4002" s="17" t="s">
        <v>8076</v>
      </c>
      <c r="AD4002" s="17" t="s">
        <v>81</v>
      </c>
      <c r="AE4002" s="17" t="s">
        <v>42</v>
      </c>
      <c r="AF4002" s="17" t="s">
        <v>542</v>
      </c>
      <c r="AG4002" s="17" t="s">
        <v>543</v>
      </c>
      <c r="AJ4002" s="17" t="s">
        <v>1594</v>
      </c>
      <c r="AK4002" s="17" t="s">
        <v>1595</v>
      </c>
      <c r="AO4002" s="17" t="s">
        <v>85</v>
      </c>
      <c r="AP4002" s="18">
        <v>43374</v>
      </c>
      <c r="AQ4002" s="17" t="s">
        <v>22</v>
      </c>
      <c r="AR4002" s="17" t="s">
        <v>47</v>
      </c>
      <c r="AS4002" s="17" t="s">
        <v>47</v>
      </c>
      <c r="AT4002" s="17" t="s">
        <v>161</v>
      </c>
      <c r="AU4002" s="17" t="s">
        <v>162</v>
      </c>
      <c r="AV4002" s="17" t="s">
        <v>162</v>
      </c>
      <c r="BE4002" s="17" t="s">
        <v>52</v>
      </c>
      <c r="BF4002" s="17" t="s">
        <v>1957</v>
      </c>
      <c r="BG4002" s="18">
        <v>44561</v>
      </c>
      <c r="BL4002" s="17" t="s">
        <v>1958</v>
      </c>
      <c r="BM4002" s="19" t="s">
        <v>22</v>
      </c>
      <c r="BN4002" s="19">
        <f>P4002*R4002</f>
        <v>247806.90480000002</v>
      </c>
      <c r="BO4002" s="19" t="str">
        <f>IF(AND(BN4002&gt;120000, P4002&gt;25, X4002&lt;&gt;"WAVE 0"), "yes", "no")</f>
        <v>yes</v>
      </c>
      <c r="BP4002" s="17" t="s">
        <v>51</v>
      </c>
    </row>
    <row r="4003" spans="1:68" x14ac:dyDescent="0.25">
      <c r="A4003" s="11" t="s">
        <v>8077</v>
      </c>
      <c r="B4003" s="12" t="s">
        <v>8078</v>
      </c>
      <c r="C4003" s="13" t="s">
        <v>88</v>
      </c>
      <c r="D4003" s="12" t="s">
        <v>7883</v>
      </c>
      <c r="E4003" s="13" t="s">
        <v>7884</v>
      </c>
      <c r="F4003" s="12">
        <v>2019</v>
      </c>
      <c r="G4003" s="13" t="s">
        <v>1500</v>
      </c>
      <c r="H4003" s="12" t="s">
        <v>76</v>
      </c>
      <c r="I4003" s="13" t="s">
        <v>18</v>
      </c>
      <c r="J4003" s="12" t="s">
        <v>8037</v>
      </c>
      <c r="K4003" s="13" t="s">
        <v>6345</v>
      </c>
      <c r="L4003" s="12" t="s">
        <v>1234</v>
      </c>
      <c r="M4003" s="13" t="s">
        <v>879</v>
      </c>
      <c r="N4003" s="2" t="s">
        <v>64</v>
      </c>
      <c r="O4003" s="13" t="s">
        <v>20</v>
      </c>
      <c r="P4003" s="14"/>
      <c r="Q4003" s="14">
        <v>16882.39</v>
      </c>
      <c r="R4003" s="13">
        <v>452</v>
      </c>
      <c r="S4003" s="15">
        <v>1</v>
      </c>
      <c r="T4003" s="13">
        <v>1</v>
      </c>
      <c r="U4003" s="13">
        <v>0</v>
      </c>
      <c r="V4003" s="16">
        <v>0</v>
      </c>
      <c r="W4003" s="16" t="str">
        <f t="shared" si="62"/>
        <v>PN367704-2</v>
      </c>
      <c r="Z4003" s="17" t="s">
        <v>1500</v>
      </c>
      <c r="AA4003" s="17" t="s">
        <v>22</v>
      </c>
      <c r="AB4003" s="17" t="s">
        <v>22</v>
      </c>
      <c r="AC4003" s="17" t="s">
        <v>22</v>
      </c>
      <c r="AD4003" s="17" t="s">
        <v>81</v>
      </c>
      <c r="AE4003" s="17" t="s">
        <v>42</v>
      </c>
      <c r="AF4003" s="17" t="s">
        <v>542</v>
      </c>
      <c r="AG4003" s="17" t="s">
        <v>22</v>
      </c>
      <c r="AJ4003" s="17" t="s">
        <v>490</v>
      </c>
      <c r="AK4003" s="17" t="s">
        <v>491</v>
      </c>
      <c r="AO4003" s="17" t="s">
        <v>85</v>
      </c>
      <c r="AP4003" s="18">
        <v>43341</v>
      </c>
      <c r="AQ4003" s="17" t="s">
        <v>22</v>
      </c>
      <c r="AR4003" s="17" t="s">
        <v>22</v>
      </c>
      <c r="AS4003" s="17" t="s">
        <v>22</v>
      </c>
      <c r="AT4003" s="17" t="s">
        <v>22</v>
      </c>
      <c r="AU4003" s="17" t="s">
        <v>22</v>
      </c>
      <c r="AV4003" s="17" t="s">
        <v>22</v>
      </c>
      <c r="BE4003" s="17" t="s">
        <v>52</v>
      </c>
      <c r="BM4003" s="19" t="s">
        <v>22</v>
      </c>
      <c r="BN4003" s="19">
        <f>P4003*R4003</f>
        <v>0</v>
      </c>
      <c r="BO4003" s="19" t="str">
        <f>IF(AND(BN4003&gt;120000, P4003&gt;25, X4003&lt;&gt;"WAVE 0"), "yes", "no")</f>
        <v>no</v>
      </c>
      <c r="BP4003" s="17" t="s">
        <v>22</v>
      </c>
    </row>
    <row r="4004" spans="1:68" x14ac:dyDescent="0.25">
      <c r="A4004" s="11" t="s">
        <v>8079</v>
      </c>
      <c r="B4004" s="12" t="s">
        <v>8080</v>
      </c>
      <c r="C4004" s="13" t="s">
        <v>88</v>
      </c>
      <c r="D4004" s="12" t="s">
        <v>6358</v>
      </c>
      <c r="E4004" s="13" t="s">
        <v>6359</v>
      </c>
      <c r="F4004" s="12">
        <v>2019</v>
      </c>
      <c r="G4004" s="13" t="s">
        <v>684</v>
      </c>
      <c r="H4004" s="12" t="s">
        <v>76</v>
      </c>
      <c r="I4004" s="13" t="s">
        <v>51</v>
      </c>
      <c r="J4004" s="12" t="s">
        <v>1729</v>
      </c>
      <c r="K4004" s="13" t="s">
        <v>6345</v>
      </c>
      <c r="L4004" s="12" t="s">
        <v>1234</v>
      </c>
      <c r="M4004" s="13" t="s">
        <v>879</v>
      </c>
      <c r="N4004" s="2" t="s">
        <v>64</v>
      </c>
      <c r="O4004" s="13" t="s">
        <v>121</v>
      </c>
      <c r="P4004" s="14">
        <v>8281.0686000000005</v>
      </c>
      <c r="Q4004" s="14">
        <v>589625.6399999999</v>
      </c>
      <c r="R4004" s="13">
        <v>220</v>
      </c>
      <c r="S4004" s="15">
        <v>0.1</v>
      </c>
      <c r="T4004" s="13">
        <v>1</v>
      </c>
      <c r="U4004" s="13">
        <v>4</v>
      </c>
      <c r="V4004" s="16">
        <v>27777.777777777777</v>
      </c>
      <c r="W4004" s="16" t="str">
        <f t="shared" si="62"/>
        <v>PN367732-113</v>
      </c>
      <c r="Z4004" s="17" t="s">
        <v>684</v>
      </c>
      <c r="AA4004" s="17" t="s">
        <v>3506</v>
      </c>
      <c r="AB4004" s="17" t="s">
        <v>22</v>
      </c>
      <c r="AC4004" s="17" t="s">
        <v>22</v>
      </c>
      <c r="AD4004" s="17" t="s">
        <v>81</v>
      </c>
      <c r="AE4004" s="17" t="s">
        <v>42</v>
      </c>
      <c r="AF4004" s="17" t="s">
        <v>82</v>
      </c>
      <c r="AG4004" s="17" t="s">
        <v>22</v>
      </c>
      <c r="AJ4004" s="17" t="s">
        <v>490</v>
      </c>
      <c r="AK4004" s="17" t="s">
        <v>491</v>
      </c>
      <c r="AO4004" s="17" t="s">
        <v>85</v>
      </c>
      <c r="AP4004" s="18">
        <v>43545</v>
      </c>
      <c r="AQ4004" s="17">
        <v>5</v>
      </c>
      <c r="AR4004" s="17" t="s">
        <v>22</v>
      </c>
      <c r="AS4004" s="17" t="s">
        <v>22</v>
      </c>
      <c r="AT4004" s="17" t="s">
        <v>22</v>
      </c>
      <c r="AU4004" s="17" t="s">
        <v>22</v>
      </c>
      <c r="AV4004" s="17" t="s">
        <v>22</v>
      </c>
      <c r="BE4004" s="17" t="s">
        <v>52</v>
      </c>
      <c r="BM4004" s="19">
        <v>5545.1130400000002</v>
      </c>
      <c r="BN4004" s="19">
        <f>P4004*R4004</f>
        <v>1821835.0920000002</v>
      </c>
      <c r="BO4004" s="19" t="str">
        <f>IF(AND(BN4004&gt;120000, P4004&gt;25, X4004&lt;&gt;"WAVE 0"), "yes", "no")</f>
        <v>yes</v>
      </c>
      <c r="BP4004" s="17" t="s">
        <v>51</v>
      </c>
    </row>
    <row r="4005" spans="1:68" x14ac:dyDescent="0.25">
      <c r="A4005" s="11" t="s">
        <v>8081</v>
      </c>
      <c r="B4005" s="12" t="s">
        <v>8082</v>
      </c>
      <c r="C4005" s="13" t="s">
        <v>14</v>
      </c>
      <c r="D4005" s="12" t="s">
        <v>5330</v>
      </c>
      <c r="E4005" s="13" t="s">
        <v>5331</v>
      </c>
      <c r="F4005" s="12">
        <v>2019</v>
      </c>
      <c r="G4005" s="13" t="s">
        <v>38</v>
      </c>
      <c r="H4005" s="12" t="s">
        <v>76</v>
      </c>
      <c r="I4005" s="13" t="s">
        <v>18</v>
      </c>
      <c r="J4005" s="12" t="s">
        <v>8037</v>
      </c>
      <c r="K4005" s="13" t="s">
        <v>6345</v>
      </c>
      <c r="L4005" s="12" t="s">
        <v>1234</v>
      </c>
      <c r="M4005" s="13" t="s">
        <v>879</v>
      </c>
      <c r="N4005" s="2" t="s">
        <v>19</v>
      </c>
      <c r="O4005" s="13" t="s">
        <v>20</v>
      </c>
      <c r="P4005" s="14">
        <v>170.88120000000001</v>
      </c>
      <c r="Q4005" s="14">
        <v>18205.25</v>
      </c>
      <c r="R4005" s="13">
        <v>238</v>
      </c>
      <c r="S4005" s="15">
        <v>0.44444444444444442</v>
      </c>
      <c r="T4005" s="13">
        <v>1</v>
      </c>
      <c r="U4005" s="13">
        <v>4</v>
      </c>
      <c r="V4005" s="16">
        <v>0</v>
      </c>
      <c r="W4005" s="16" t="str">
        <f t="shared" si="62"/>
        <v>PN367781-1</v>
      </c>
      <c r="X4005" s="17" t="s">
        <v>699</v>
      </c>
      <c r="Z4005" s="17" t="s">
        <v>38</v>
      </c>
      <c r="AA4005" s="17" t="s">
        <v>8037</v>
      </c>
      <c r="AB4005" s="17" t="s">
        <v>152</v>
      </c>
      <c r="AC4005" s="17" t="s">
        <v>8082</v>
      </c>
      <c r="AD4005" s="17" t="s">
        <v>81</v>
      </c>
      <c r="AE4005" s="17" t="s">
        <v>42</v>
      </c>
      <c r="AF4005" s="17" t="s">
        <v>542</v>
      </c>
      <c r="AG4005" s="17" t="s">
        <v>543</v>
      </c>
      <c r="AJ4005" s="17" t="s">
        <v>103</v>
      </c>
      <c r="AK4005" s="17" t="s">
        <v>103</v>
      </c>
      <c r="AO4005" s="17" t="s">
        <v>85</v>
      </c>
      <c r="AP4005" s="18">
        <v>43375</v>
      </c>
      <c r="AQ4005" s="17" t="s">
        <v>22</v>
      </c>
      <c r="AR4005" s="17" t="s">
        <v>47</v>
      </c>
      <c r="AS4005" s="17" t="s">
        <v>47</v>
      </c>
      <c r="AT4005" s="17" t="s">
        <v>47</v>
      </c>
      <c r="AU4005" s="17" t="s">
        <v>47</v>
      </c>
      <c r="AV4005" s="17" t="s">
        <v>47</v>
      </c>
      <c r="AW4005" s="17" t="s">
        <v>266</v>
      </c>
      <c r="AX4005" s="17" t="s">
        <v>267</v>
      </c>
      <c r="AY4005" s="17" t="s">
        <v>691</v>
      </c>
      <c r="AZ4005" s="17" t="s">
        <v>269</v>
      </c>
      <c r="BA4005" s="17" t="s">
        <v>270</v>
      </c>
      <c r="BB4005" s="17" t="s">
        <v>51</v>
      </c>
      <c r="BD4005" s="17">
        <v>3</v>
      </c>
      <c r="BE4005" s="17" t="s">
        <v>52</v>
      </c>
      <c r="BF4005" s="17" t="s">
        <v>5337</v>
      </c>
      <c r="BG4005" s="18">
        <v>44165</v>
      </c>
      <c r="BL4005" s="17" t="s">
        <v>544</v>
      </c>
      <c r="BN4005" s="19">
        <f>P4005*R4005</f>
        <v>40669.725600000005</v>
      </c>
      <c r="BO4005" s="19" t="str">
        <f>IF(AND(BN4005&gt;120000, P4005&gt;25, X4005&lt;&gt;"WAVE 0"), "yes", "no")</f>
        <v>no</v>
      </c>
      <c r="BP4005" s="17" t="s">
        <v>51</v>
      </c>
    </row>
    <row r="4006" spans="1:68" x14ac:dyDescent="0.25">
      <c r="A4006" s="11" t="s">
        <v>8083</v>
      </c>
      <c r="B4006" s="12" t="s">
        <v>8084</v>
      </c>
      <c r="C4006" s="13" t="s">
        <v>57</v>
      </c>
      <c r="D4006" s="12" t="s">
        <v>8085</v>
      </c>
      <c r="E4006" s="13" t="s">
        <v>8086</v>
      </c>
      <c r="F4006" s="12">
        <v>2019</v>
      </c>
      <c r="G4006" s="13" t="s">
        <v>221</v>
      </c>
      <c r="H4006" s="12" t="s">
        <v>76</v>
      </c>
      <c r="I4006" s="13" t="s">
        <v>51</v>
      </c>
      <c r="J4006" s="12" t="s">
        <v>2370</v>
      </c>
      <c r="K4006" s="13" t="s">
        <v>2371</v>
      </c>
      <c r="L4006" s="12" t="s">
        <v>840</v>
      </c>
      <c r="M4006" s="13" t="s">
        <v>80</v>
      </c>
      <c r="N4006" s="2" t="s">
        <v>64</v>
      </c>
      <c r="O4006" s="13" t="s">
        <v>20</v>
      </c>
      <c r="P4006" s="14">
        <v>101.5</v>
      </c>
      <c r="Q4006" s="14">
        <v>19874.349999999999</v>
      </c>
      <c r="R4006" s="13">
        <v>219</v>
      </c>
      <c r="S4006" s="15">
        <v>0.39130434782608697</v>
      </c>
      <c r="T4006" s="13">
        <v>1</v>
      </c>
      <c r="U4006" s="13">
        <v>2</v>
      </c>
      <c r="V4006" s="16">
        <v>18779.342723004695</v>
      </c>
      <c r="W4006" s="16" t="str">
        <f t="shared" si="62"/>
        <v>PN369876-8</v>
      </c>
      <c r="Z4006" s="17" t="s">
        <v>33</v>
      </c>
      <c r="AA4006" s="17" t="s">
        <v>2370</v>
      </c>
      <c r="AB4006" s="17" t="s">
        <v>22</v>
      </c>
      <c r="AC4006" s="17" t="s">
        <v>22</v>
      </c>
      <c r="AD4006" s="17" t="s">
        <v>81</v>
      </c>
      <c r="AE4006" s="17" t="s">
        <v>42</v>
      </c>
      <c r="AF4006" s="17" t="s">
        <v>82</v>
      </c>
      <c r="AG4006" s="17" t="s">
        <v>22</v>
      </c>
      <c r="AJ4006" s="17" t="s">
        <v>83</v>
      </c>
      <c r="AK4006" s="17" t="s">
        <v>84</v>
      </c>
      <c r="AO4006" s="17" t="s">
        <v>130</v>
      </c>
      <c r="AP4006" s="18">
        <v>43545</v>
      </c>
      <c r="AQ4006" s="17">
        <v>2</v>
      </c>
      <c r="AR4006" s="17" t="s">
        <v>22</v>
      </c>
      <c r="AS4006" s="17" t="s">
        <v>22</v>
      </c>
      <c r="AT4006" s="17" t="s">
        <v>22</v>
      </c>
      <c r="AU4006" s="17" t="s">
        <v>22</v>
      </c>
      <c r="AV4006" s="17" t="s">
        <v>22</v>
      </c>
      <c r="BE4006" s="17" t="s">
        <v>52</v>
      </c>
      <c r="BM4006" s="19">
        <v>4.8041666666666663</v>
      </c>
      <c r="BN4006" s="19">
        <f>P4006*R4006</f>
        <v>22228.5</v>
      </c>
      <c r="BO4006" s="19" t="str">
        <f>IF(AND(BN4006&gt;120000, P4006&gt;25, X4006&lt;&gt;"WAVE 0"), "yes", "no")</f>
        <v>no</v>
      </c>
      <c r="BP4006" s="17" t="s">
        <v>22</v>
      </c>
    </row>
    <row r="4007" spans="1:68" x14ac:dyDescent="0.25">
      <c r="A4007" s="11" t="s">
        <v>8087</v>
      </c>
      <c r="B4007" s="12" t="s">
        <v>2232</v>
      </c>
      <c r="C4007" s="13" t="s">
        <v>57</v>
      </c>
      <c r="D4007" s="12" t="s">
        <v>3457</v>
      </c>
      <c r="E4007" s="13" t="s">
        <v>3458</v>
      </c>
      <c r="F4007" s="12">
        <v>2019</v>
      </c>
      <c r="G4007" s="13" t="s">
        <v>1456</v>
      </c>
      <c r="H4007" s="12" t="s">
        <v>18</v>
      </c>
      <c r="I4007" s="13" t="s">
        <v>18</v>
      </c>
      <c r="J4007" s="12" t="s">
        <v>18</v>
      </c>
      <c r="K4007" s="13" t="s">
        <v>18</v>
      </c>
      <c r="L4007" s="12" t="s">
        <v>18</v>
      </c>
      <c r="M4007" s="13" t="s">
        <v>18</v>
      </c>
      <c r="N4007" s="2" t="s">
        <v>64</v>
      </c>
      <c r="O4007" s="13" t="s">
        <v>1457</v>
      </c>
      <c r="P4007" s="14">
        <v>6.41</v>
      </c>
      <c r="Q4007" s="14">
        <v>1602.5</v>
      </c>
      <c r="R4007" s="13">
        <v>202</v>
      </c>
      <c r="S4007" s="15">
        <v>0.33333333333333331</v>
      </c>
      <c r="T4007" s="13">
        <v>1</v>
      </c>
      <c r="U4007" s="13">
        <v>3</v>
      </c>
      <c r="V4007" s="16">
        <v>0</v>
      </c>
      <c r="W4007" s="16" t="str">
        <f t="shared" si="62"/>
        <v>PN36E83-1</v>
      </c>
      <c r="Z4007" s="17" t="s">
        <v>109</v>
      </c>
      <c r="AA4007" s="17" t="s">
        <v>18</v>
      </c>
      <c r="AB4007" s="17" t="s">
        <v>39</v>
      </c>
      <c r="AC4007" s="17" t="s">
        <v>2232</v>
      </c>
      <c r="AD4007" s="17" t="s">
        <v>398</v>
      </c>
      <c r="AE4007" s="17" t="s">
        <v>42</v>
      </c>
      <c r="AF4007" s="17" t="s">
        <v>1458</v>
      </c>
      <c r="AG4007" s="17" t="s">
        <v>1284</v>
      </c>
      <c r="AJ4007" s="17" t="s">
        <v>83</v>
      </c>
      <c r="AK4007" s="17" t="s">
        <v>84</v>
      </c>
      <c r="AO4007" s="17" t="s">
        <v>130</v>
      </c>
      <c r="AP4007" s="18">
        <v>43545</v>
      </c>
      <c r="AQ4007" s="17" t="s">
        <v>22</v>
      </c>
      <c r="AR4007" s="17" t="s">
        <v>47</v>
      </c>
      <c r="AS4007" s="17" t="s">
        <v>47</v>
      </c>
      <c r="AT4007" s="17" t="s">
        <v>47</v>
      </c>
      <c r="AU4007" s="17" t="s">
        <v>47</v>
      </c>
      <c r="AV4007" s="17" t="s">
        <v>47</v>
      </c>
      <c r="BE4007" s="17" t="s">
        <v>52</v>
      </c>
      <c r="BK4007" s="3" t="s">
        <v>71</v>
      </c>
      <c r="BM4007" s="19">
        <v>103.68222222222224</v>
      </c>
      <c r="BN4007" s="19">
        <f>P4007*R4007</f>
        <v>1294.82</v>
      </c>
      <c r="BO4007" s="19" t="str">
        <f>IF(AND(BN4007&gt;120000, P4007&gt;25, X4007&lt;&gt;"WAVE 0"), "yes", "no")</f>
        <v>no</v>
      </c>
      <c r="BP4007" s="17" t="s">
        <v>22</v>
      </c>
    </row>
    <row r="4008" spans="1:68" x14ac:dyDescent="0.25">
      <c r="A4008" s="11" t="s">
        <v>8088</v>
      </c>
      <c r="B4008" s="12" t="s">
        <v>1266</v>
      </c>
      <c r="C4008" s="13" t="s">
        <v>14</v>
      </c>
      <c r="D4008" s="12" t="s">
        <v>818</v>
      </c>
      <c r="E4008" s="13" t="s">
        <v>819</v>
      </c>
      <c r="F4008" s="12">
        <v>2020</v>
      </c>
      <c r="G4008" s="13" t="s">
        <v>17</v>
      </c>
      <c r="H4008" s="12" t="s">
        <v>330</v>
      </c>
      <c r="I4008" s="13" t="s">
        <v>18</v>
      </c>
      <c r="J4008" s="12" t="s">
        <v>622</v>
      </c>
      <c r="K4008" s="13" t="s">
        <v>623</v>
      </c>
      <c r="L4008" s="12" t="s">
        <v>624</v>
      </c>
      <c r="M4008" s="13" t="s">
        <v>334</v>
      </c>
      <c r="N4008" s="2" t="s">
        <v>19</v>
      </c>
      <c r="O4008" s="13" t="s">
        <v>20</v>
      </c>
      <c r="P4008" s="14">
        <v>72.48</v>
      </c>
      <c r="Q4008" s="14"/>
      <c r="R4008" s="13">
        <v>0</v>
      </c>
      <c r="S4008" s="15"/>
      <c r="T4008" s="13">
        <v>1</v>
      </c>
      <c r="U4008" s="13">
        <v>1</v>
      </c>
      <c r="V4008" s="16"/>
      <c r="W4008" s="16" t="str">
        <f t="shared" si="62"/>
        <v>PN37077</v>
      </c>
      <c r="Z4008" s="13" t="s">
        <v>17</v>
      </c>
      <c r="AB4008" s="17" t="s">
        <v>689</v>
      </c>
      <c r="AC4008" s="17" t="s">
        <v>1266</v>
      </c>
      <c r="AD4008" s="17" t="s">
        <v>824</v>
      </c>
      <c r="AE4008" s="17" t="s">
        <v>42</v>
      </c>
      <c r="AF4008" s="17" t="s">
        <v>825</v>
      </c>
      <c r="AG4008" s="17" t="s">
        <v>826</v>
      </c>
      <c r="AJ4008" s="17" t="s">
        <v>490</v>
      </c>
      <c r="AK4008" s="17" t="s">
        <v>491</v>
      </c>
      <c r="AO4008" s="17" t="s">
        <v>130</v>
      </c>
      <c r="AP4008" s="18">
        <v>43061</v>
      </c>
      <c r="AQ4008" s="17" t="s">
        <v>22</v>
      </c>
      <c r="AR4008" s="17" t="s">
        <v>47</v>
      </c>
      <c r="AS4008" s="17" t="s">
        <v>47</v>
      </c>
      <c r="AT4008" s="17" t="s">
        <v>161</v>
      </c>
      <c r="AU4008" s="17" t="s">
        <v>162</v>
      </c>
      <c r="AV4008" s="17" t="s">
        <v>162</v>
      </c>
      <c r="BE4008" s="17" t="s">
        <v>52</v>
      </c>
      <c r="BM4008" s="19" t="s">
        <v>22</v>
      </c>
      <c r="BN4008" s="19">
        <f>P4008*R4008</f>
        <v>0</v>
      </c>
      <c r="BO4008" s="19" t="str">
        <f>IF(AND(BN4008&gt;120000, P4008&gt;25, X4008&lt;&gt;"WAVE 0"), "yes", "no")</f>
        <v>no</v>
      </c>
      <c r="BP4008" s="17" t="s">
        <v>22</v>
      </c>
    </row>
    <row r="4009" spans="1:68" x14ac:dyDescent="0.25">
      <c r="A4009" s="11" t="s">
        <v>8089</v>
      </c>
      <c r="B4009" s="12" t="s">
        <v>8090</v>
      </c>
      <c r="C4009" s="13" t="s">
        <v>14</v>
      </c>
      <c r="D4009" s="12" t="s">
        <v>328</v>
      </c>
      <c r="E4009" s="13" t="s">
        <v>329</v>
      </c>
      <c r="F4009" s="12">
        <v>2020</v>
      </c>
      <c r="G4009" s="13" t="s">
        <v>207</v>
      </c>
      <c r="H4009" s="12" t="s">
        <v>18</v>
      </c>
      <c r="I4009" s="13" t="s">
        <v>51</v>
      </c>
      <c r="J4009" s="12" t="s">
        <v>18</v>
      </c>
      <c r="K4009" s="13" t="s">
        <v>18</v>
      </c>
      <c r="L4009" s="12" t="s">
        <v>18</v>
      </c>
      <c r="M4009" s="13" t="s">
        <v>18</v>
      </c>
      <c r="N4009" s="2" t="s">
        <v>194</v>
      </c>
      <c r="O4009" s="13" t="s">
        <v>335</v>
      </c>
      <c r="P4009" s="14">
        <v>83.366699999999994</v>
      </c>
      <c r="Q4009" s="14">
        <v>8571.81</v>
      </c>
      <c r="R4009" s="13">
        <v>0</v>
      </c>
      <c r="S4009" s="15"/>
      <c r="T4009" s="13">
        <v>1</v>
      </c>
      <c r="U4009" s="13"/>
      <c r="V4009" s="16">
        <v>0</v>
      </c>
      <c r="W4009" s="16" t="str">
        <f t="shared" si="62"/>
        <v>PN370-811712-1</v>
      </c>
      <c r="AA4009" s="17" t="s">
        <v>22</v>
      </c>
      <c r="AB4009" s="17" t="s">
        <v>22</v>
      </c>
      <c r="AC4009" s="17" t="s">
        <v>22</v>
      </c>
      <c r="AD4009" s="17" t="s">
        <v>22</v>
      </c>
      <c r="AE4009" s="17" t="s">
        <v>22</v>
      </c>
      <c r="AF4009" s="17" t="s">
        <v>22</v>
      </c>
      <c r="AG4009" s="17" t="s">
        <v>22</v>
      </c>
      <c r="AJ4009" s="17" t="s">
        <v>22</v>
      </c>
      <c r="AK4009" s="17" t="s">
        <v>22</v>
      </c>
      <c r="AO4009" s="17" t="s">
        <v>22</v>
      </c>
      <c r="AP4009" s="18" t="s">
        <v>22</v>
      </c>
      <c r="AQ4009" s="17" t="s">
        <v>22</v>
      </c>
      <c r="AR4009" s="17" t="s">
        <v>22</v>
      </c>
      <c r="AS4009" s="17" t="s">
        <v>22</v>
      </c>
      <c r="AT4009" s="17" t="s">
        <v>22</v>
      </c>
      <c r="AU4009" s="17" t="s">
        <v>22</v>
      </c>
      <c r="AV4009" s="17" t="s">
        <v>22</v>
      </c>
      <c r="AW4009" s="17" t="s">
        <v>22</v>
      </c>
      <c r="AX4009" s="17" t="s">
        <v>22</v>
      </c>
      <c r="AY4009" s="17" t="s">
        <v>22</v>
      </c>
      <c r="AZ4009" s="17" t="s">
        <v>22</v>
      </c>
      <c r="BA4009" s="17" t="s">
        <v>22</v>
      </c>
      <c r="BD4009" s="17" t="s">
        <v>22</v>
      </c>
      <c r="BE4009" s="17" t="s">
        <v>22</v>
      </c>
      <c r="BF4009" s="17" t="s">
        <v>22</v>
      </c>
      <c r="BG4009" s="18" t="s">
        <v>22</v>
      </c>
      <c r="BH4009" s="3" t="s">
        <v>22</v>
      </c>
      <c r="BI4009" s="3" t="s">
        <v>22</v>
      </c>
      <c r="BK4009" s="3" t="s">
        <v>22</v>
      </c>
      <c r="BL4009" s="17" t="s">
        <v>22</v>
      </c>
      <c r="BM4009" s="19" t="s">
        <v>22</v>
      </c>
      <c r="BN4009" s="19">
        <f>P4009*R4009</f>
        <v>0</v>
      </c>
      <c r="BO4009" s="19" t="str">
        <f>IF(AND(BN4009&gt;120000, P4009&gt;25, X4009&lt;&gt;"WAVE 0"), "yes", "no")</f>
        <v>no</v>
      </c>
      <c r="BP4009" s="17" t="s">
        <v>22</v>
      </c>
    </row>
    <row r="4010" spans="1:68" x14ac:dyDescent="0.25">
      <c r="A4010" s="11" t="s">
        <v>8091</v>
      </c>
      <c r="B4010" s="12" t="s">
        <v>6510</v>
      </c>
      <c r="C4010" s="13" t="s">
        <v>14</v>
      </c>
      <c r="D4010" s="12" t="s">
        <v>328</v>
      </c>
      <c r="E4010" s="13" t="s">
        <v>329</v>
      </c>
      <c r="F4010" s="12">
        <v>2020</v>
      </c>
      <c r="G4010" s="13" t="s">
        <v>207</v>
      </c>
      <c r="H4010" s="12" t="s">
        <v>18</v>
      </c>
      <c r="I4010" s="13" t="s">
        <v>18</v>
      </c>
      <c r="J4010" s="12" t="s">
        <v>18</v>
      </c>
      <c r="K4010" s="13" t="s">
        <v>18</v>
      </c>
      <c r="L4010" s="12" t="s">
        <v>18</v>
      </c>
      <c r="M4010" s="13" t="s">
        <v>18</v>
      </c>
      <c r="N4010" s="2" t="s">
        <v>194</v>
      </c>
      <c r="O4010" s="13" t="s">
        <v>335</v>
      </c>
      <c r="P4010" s="14">
        <v>167.87549999999999</v>
      </c>
      <c r="Q4010" s="14">
        <v>169.67</v>
      </c>
      <c r="R4010" s="13">
        <v>0</v>
      </c>
      <c r="S4010" s="15">
        <v>1</v>
      </c>
      <c r="T4010" s="13">
        <v>1</v>
      </c>
      <c r="U4010" s="13">
        <v>0</v>
      </c>
      <c r="V4010" s="16">
        <v>0</v>
      </c>
      <c r="W4010" s="16" t="str">
        <f t="shared" si="62"/>
        <v>PN370-851154</v>
      </c>
      <c r="AA4010" s="17" t="s">
        <v>22</v>
      </c>
      <c r="AB4010" s="17" t="s">
        <v>22</v>
      </c>
      <c r="AC4010" s="17" t="s">
        <v>22</v>
      </c>
      <c r="AD4010" s="17" t="s">
        <v>22</v>
      </c>
      <c r="AE4010" s="17" t="s">
        <v>22</v>
      </c>
      <c r="AF4010" s="17" t="s">
        <v>22</v>
      </c>
      <c r="AG4010" s="17" t="s">
        <v>22</v>
      </c>
      <c r="AJ4010" s="17" t="s">
        <v>22</v>
      </c>
      <c r="AK4010" s="17" t="s">
        <v>22</v>
      </c>
      <c r="AO4010" s="17" t="s">
        <v>22</v>
      </c>
      <c r="AP4010" s="18" t="s">
        <v>22</v>
      </c>
      <c r="AQ4010" s="17" t="s">
        <v>22</v>
      </c>
      <c r="AR4010" s="17" t="s">
        <v>22</v>
      </c>
      <c r="AS4010" s="17" t="s">
        <v>22</v>
      </c>
      <c r="AT4010" s="17" t="s">
        <v>22</v>
      </c>
      <c r="AU4010" s="17" t="s">
        <v>22</v>
      </c>
      <c r="AV4010" s="17" t="s">
        <v>22</v>
      </c>
      <c r="AW4010" s="17" t="s">
        <v>22</v>
      </c>
      <c r="AX4010" s="17" t="s">
        <v>22</v>
      </c>
      <c r="AY4010" s="17" t="s">
        <v>22</v>
      </c>
      <c r="AZ4010" s="17" t="s">
        <v>22</v>
      </c>
      <c r="BA4010" s="17" t="s">
        <v>22</v>
      </c>
      <c r="BD4010" s="17" t="s">
        <v>22</v>
      </c>
      <c r="BE4010" s="17" t="s">
        <v>22</v>
      </c>
      <c r="BF4010" s="17" t="s">
        <v>22</v>
      </c>
      <c r="BG4010" s="18" t="s">
        <v>22</v>
      </c>
      <c r="BH4010" s="3" t="s">
        <v>22</v>
      </c>
      <c r="BI4010" s="3" t="s">
        <v>22</v>
      </c>
      <c r="BK4010" s="3" t="s">
        <v>22</v>
      </c>
      <c r="BL4010" s="17" t="s">
        <v>22</v>
      </c>
      <c r="BM4010" s="19" t="s">
        <v>22</v>
      </c>
      <c r="BN4010" s="19">
        <f>P4010*R4010</f>
        <v>0</v>
      </c>
      <c r="BO4010" s="19" t="str">
        <f>IF(AND(BN4010&gt;120000, P4010&gt;25, X4010&lt;&gt;"WAVE 0"), "yes", "no")</f>
        <v>no</v>
      </c>
      <c r="BP4010" s="17" t="s">
        <v>22</v>
      </c>
    </row>
    <row r="4011" spans="1:68" x14ac:dyDescent="0.25">
      <c r="A4011" s="11" t="s">
        <v>8092</v>
      </c>
      <c r="B4011" s="12" t="s">
        <v>8093</v>
      </c>
      <c r="C4011" s="13" t="s">
        <v>14</v>
      </c>
      <c r="D4011" s="12" t="s">
        <v>25</v>
      </c>
      <c r="E4011" s="13" t="s">
        <v>26</v>
      </c>
      <c r="F4011" s="12">
        <v>2020</v>
      </c>
      <c r="G4011" s="13" t="s">
        <v>27</v>
      </c>
      <c r="H4011" s="12" t="s">
        <v>91</v>
      </c>
      <c r="I4011" s="13" t="s">
        <v>18</v>
      </c>
      <c r="J4011" s="12" t="s">
        <v>1121</v>
      </c>
      <c r="K4011" s="13" t="s">
        <v>859</v>
      </c>
      <c r="L4011" s="12" t="s">
        <v>94</v>
      </c>
      <c r="M4011" s="13" t="s">
        <v>91</v>
      </c>
      <c r="N4011" s="2" t="s">
        <v>19</v>
      </c>
      <c r="O4011" s="13" t="s">
        <v>20</v>
      </c>
      <c r="P4011" s="14">
        <v>1365.1774</v>
      </c>
      <c r="Q4011" s="14">
        <v>115046</v>
      </c>
      <c r="R4011" s="13">
        <v>24</v>
      </c>
      <c r="S4011" s="15">
        <v>0.76923076923076927</v>
      </c>
      <c r="T4011" s="13">
        <v>1</v>
      </c>
      <c r="U4011" s="13">
        <v>1</v>
      </c>
      <c r="V4011" s="16">
        <v>0</v>
      </c>
      <c r="W4011" s="16" t="str">
        <f t="shared" si="62"/>
        <v>PN3718642-2</v>
      </c>
      <c r="Z4011" s="17" t="s">
        <v>33</v>
      </c>
      <c r="BN4011" s="19">
        <f>P4011*R4011</f>
        <v>32764.257600000001</v>
      </c>
      <c r="BO4011" s="19" t="str">
        <f>IF(AND(BN4011&gt;120000, P4011&gt;25, X4011&lt;&gt;"WAVE 0"), "yes", "no")</f>
        <v>no</v>
      </c>
      <c r="BP4011" s="17" t="s">
        <v>51</v>
      </c>
    </row>
    <row r="4012" spans="1:68" x14ac:dyDescent="0.25">
      <c r="A4012" s="11" t="s">
        <v>8094</v>
      </c>
      <c r="B4012" s="12" t="s">
        <v>8093</v>
      </c>
      <c r="C4012" s="13" t="s">
        <v>14</v>
      </c>
      <c r="D4012" s="12" t="s">
        <v>25</v>
      </c>
      <c r="E4012" s="13" t="s">
        <v>26</v>
      </c>
      <c r="F4012" s="12">
        <v>2020</v>
      </c>
      <c r="G4012" s="13" t="s">
        <v>27</v>
      </c>
      <c r="H4012" s="12" t="s">
        <v>110</v>
      </c>
      <c r="I4012" s="13" t="s">
        <v>18</v>
      </c>
      <c r="J4012" s="12" t="s">
        <v>111</v>
      </c>
      <c r="K4012" s="13" t="s">
        <v>112</v>
      </c>
      <c r="L4012" s="12" t="s">
        <v>113</v>
      </c>
      <c r="M4012" s="13" t="s">
        <v>114</v>
      </c>
      <c r="N4012" s="2" t="s">
        <v>19</v>
      </c>
      <c r="O4012" s="13" t="s">
        <v>20</v>
      </c>
      <c r="P4012" s="14">
        <v>1320</v>
      </c>
      <c r="Q4012" s="14">
        <v>9240</v>
      </c>
      <c r="R4012" s="13">
        <v>0</v>
      </c>
      <c r="S4012" s="15">
        <v>0.25</v>
      </c>
      <c r="T4012" s="13">
        <v>1</v>
      </c>
      <c r="U4012" s="13">
        <v>1</v>
      </c>
      <c r="V4012" s="16">
        <v>0</v>
      </c>
      <c r="W4012" s="16" t="str">
        <f t="shared" si="62"/>
        <v>PN3718642-6</v>
      </c>
      <c r="Z4012" s="17" t="s">
        <v>33</v>
      </c>
      <c r="AA4012" s="17" t="s">
        <v>22</v>
      </c>
      <c r="AB4012" s="17" t="s">
        <v>22</v>
      </c>
      <c r="AC4012" s="17" t="s">
        <v>22</v>
      </c>
      <c r="AD4012" s="17" t="s">
        <v>22</v>
      </c>
      <c r="AE4012" s="17" t="s">
        <v>22</v>
      </c>
      <c r="AF4012" s="17" t="s">
        <v>22</v>
      </c>
      <c r="AG4012" s="17" t="s">
        <v>22</v>
      </c>
      <c r="AJ4012" s="17" t="s">
        <v>22</v>
      </c>
      <c r="AK4012" s="17" t="s">
        <v>22</v>
      </c>
      <c r="AO4012" s="17" t="s">
        <v>22</v>
      </c>
      <c r="AP4012" s="18" t="s">
        <v>22</v>
      </c>
      <c r="AQ4012" s="17" t="s">
        <v>22</v>
      </c>
      <c r="AR4012" s="17" t="s">
        <v>22</v>
      </c>
      <c r="AS4012" s="17" t="s">
        <v>22</v>
      </c>
      <c r="AT4012" s="17" t="s">
        <v>22</v>
      </c>
      <c r="AU4012" s="17" t="s">
        <v>22</v>
      </c>
      <c r="AV4012" s="17" t="s">
        <v>22</v>
      </c>
      <c r="AW4012" s="17" t="s">
        <v>22</v>
      </c>
      <c r="AX4012" s="17" t="s">
        <v>22</v>
      </c>
      <c r="AY4012" s="17" t="s">
        <v>22</v>
      </c>
      <c r="AZ4012" s="17" t="s">
        <v>22</v>
      </c>
      <c r="BA4012" s="17" t="s">
        <v>22</v>
      </c>
      <c r="BD4012" s="17" t="s">
        <v>22</v>
      </c>
      <c r="BE4012" s="17" t="s">
        <v>22</v>
      </c>
      <c r="BF4012" s="17" t="s">
        <v>22</v>
      </c>
      <c r="BG4012" s="18" t="s">
        <v>22</v>
      </c>
      <c r="BH4012" s="3" t="s">
        <v>22</v>
      </c>
      <c r="BI4012" s="3" t="s">
        <v>22</v>
      </c>
      <c r="BK4012" s="3" t="s">
        <v>22</v>
      </c>
      <c r="BL4012" s="17" t="s">
        <v>22</v>
      </c>
      <c r="BM4012" s="19" t="s">
        <v>22</v>
      </c>
      <c r="BN4012" s="19">
        <f>P4012*R4012</f>
        <v>0</v>
      </c>
      <c r="BO4012" s="19" t="str">
        <f>IF(AND(BN4012&gt;120000, P4012&gt;25, X4012&lt;&gt;"WAVE 0"), "yes", "no")</f>
        <v>no</v>
      </c>
      <c r="BP4012" s="17" t="s">
        <v>22</v>
      </c>
    </row>
    <row r="4013" spans="1:68" x14ac:dyDescent="0.25">
      <c r="A4013" s="11" t="s">
        <v>8095</v>
      </c>
      <c r="B4013" s="12" t="s">
        <v>8096</v>
      </c>
      <c r="C4013" s="13" t="s">
        <v>14</v>
      </c>
      <c r="D4013" s="12" t="s">
        <v>25</v>
      </c>
      <c r="E4013" s="13" t="s">
        <v>26</v>
      </c>
      <c r="F4013" s="12">
        <v>2020</v>
      </c>
      <c r="G4013" s="13" t="s">
        <v>27</v>
      </c>
      <c r="H4013" s="12" t="s">
        <v>110</v>
      </c>
      <c r="I4013" s="13" t="s">
        <v>18</v>
      </c>
      <c r="J4013" s="12" t="s">
        <v>111</v>
      </c>
      <c r="K4013" s="13" t="s">
        <v>112</v>
      </c>
      <c r="L4013" s="12" t="s">
        <v>113</v>
      </c>
      <c r="M4013" s="13" t="s">
        <v>114</v>
      </c>
      <c r="N4013" s="2" t="s">
        <v>19</v>
      </c>
      <c r="O4013" s="13" t="s">
        <v>20</v>
      </c>
      <c r="P4013" s="14">
        <v>739.60320000000002</v>
      </c>
      <c r="Q4013" s="14">
        <v>80626</v>
      </c>
      <c r="R4013" s="13">
        <v>117</v>
      </c>
      <c r="S4013" s="15">
        <v>0.75</v>
      </c>
      <c r="T4013" s="13">
        <v>1</v>
      </c>
      <c r="U4013" s="13">
        <v>3</v>
      </c>
      <c r="V4013" s="16">
        <v>166666.66666666666</v>
      </c>
      <c r="W4013" s="16" t="str">
        <f t="shared" si="62"/>
        <v>PN3718800-2//CM</v>
      </c>
      <c r="Z4013" s="17" t="s">
        <v>33</v>
      </c>
      <c r="BN4013" s="19">
        <f>P4013*R4013</f>
        <v>86533.574399999998</v>
      </c>
      <c r="BO4013" s="19" t="str">
        <f>IF(AND(BN4013&gt;120000, P4013&gt;25, X4013&lt;&gt;"WAVE 0"), "yes", "no")</f>
        <v>no</v>
      </c>
      <c r="BP4013" s="17" t="s">
        <v>51</v>
      </c>
    </row>
    <row r="4014" spans="1:68" x14ac:dyDescent="0.25">
      <c r="A4014" s="11" t="s">
        <v>8097</v>
      </c>
      <c r="B4014" s="12" t="s">
        <v>8098</v>
      </c>
      <c r="C4014" s="13" t="s">
        <v>14</v>
      </c>
      <c r="D4014" s="12" t="s">
        <v>25</v>
      </c>
      <c r="E4014" s="13" t="s">
        <v>26</v>
      </c>
      <c r="F4014" s="12">
        <v>2020</v>
      </c>
      <c r="G4014" s="13" t="s">
        <v>27</v>
      </c>
      <c r="H4014" s="12" t="s">
        <v>28</v>
      </c>
      <c r="I4014" s="13" t="s">
        <v>18</v>
      </c>
      <c r="J4014" s="12" t="s">
        <v>8099</v>
      </c>
      <c r="K4014" s="13" t="s">
        <v>8100</v>
      </c>
      <c r="L4014" s="12" t="s">
        <v>8101</v>
      </c>
      <c r="M4014" s="13" t="s">
        <v>314</v>
      </c>
      <c r="N4014" s="2" t="s">
        <v>19</v>
      </c>
      <c r="O4014" s="13" t="s">
        <v>20</v>
      </c>
      <c r="P4014" s="14">
        <v>1548</v>
      </c>
      <c r="Q4014" s="14">
        <v>29574</v>
      </c>
      <c r="R4014" s="13">
        <v>28</v>
      </c>
      <c r="S4014" s="15">
        <v>1</v>
      </c>
      <c r="T4014" s="13">
        <v>1</v>
      </c>
      <c r="U4014" s="13">
        <v>0</v>
      </c>
      <c r="V4014" s="16">
        <v>0</v>
      </c>
      <c r="W4014" s="16" t="str">
        <f t="shared" si="62"/>
        <v>PN3719002-4//CM</v>
      </c>
      <c r="Z4014" s="17" t="s">
        <v>33</v>
      </c>
      <c r="BN4014" s="19">
        <f>P4014*R4014</f>
        <v>43344</v>
      </c>
      <c r="BO4014" s="19" t="str">
        <f>IF(AND(BN4014&gt;120000, P4014&gt;25, X4014&lt;&gt;"WAVE 0"), "yes", "no")</f>
        <v>no</v>
      </c>
      <c r="BP4014" s="17" t="s">
        <v>51</v>
      </c>
    </row>
    <row r="4015" spans="1:68" x14ac:dyDescent="0.25">
      <c r="A4015" s="11" t="s">
        <v>8102</v>
      </c>
      <c r="B4015" s="12" t="s">
        <v>8098</v>
      </c>
      <c r="C4015" s="13" t="s">
        <v>14</v>
      </c>
      <c r="D4015" s="12" t="s">
        <v>25</v>
      </c>
      <c r="E4015" s="13" t="s">
        <v>26</v>
      </c>
      <c r="F4015" s="12">
        <v>2020</v>
      </c>
      <c r="G4015" s="13" t="s">
        <v>27</v>
      </c>
      <c r="H4015" s="12" t="s">
        <v>28</v>
      </c>
      <c r="I4015" s="13" t="s">
        <v>18</v>
      </c>
      <c r="J4015" s="12" t="s">
        <v>8099</v>
      </c>
      <c r="K4015" s="13" t="s">
        <v>8100</v>
      </c>
      <c r="L4015" s="12" t="s">
        <v>8101</v>
      </c>
      <c r="M4015" s="13" t="s">
        <v>314</v>
      </c>
      <c r="N4015" s="2" t="s">
        <v>19</v>
      </c>
      <c r="O4015" s="13" t="s">
        <v>20</v>
      </c>
      <c r="P4015" s="14">
        <v>3978.6808999999998</v>
      </c>
      <c r="Q4015" s="14">
        <v>404970</v>
      </c>
      <c r="R4015" s="13">
        <v>90</v>
      </c>
      <c r="S4015" s="15">
        <v>1</v>
      </c>
      <c r="T4015" s="13">
        <v>1</v>
      </c>
      <c r="U4015" s="13">
        <v>0</v>
      </c>
      <c r="V4015" s="16">
        <v>0</v>
      </c>
      <c r="W4015" s="16" t="str">
        <f t="shared" si="62"/>
        <v>PN3719002-5//CM</v>
      </c>
      <c r="Z4015" s="17" t="s">
        <v>33</v>
      </c>
      <c r="BN4015" s="19">
        <f>P4015*R4015</f>
        <v>358081.28099999996</v>
      </c>
      <c r="BO4015" s="19" t="str">
        <f>IF(AND(BN4015&gt;120000, P4015&gt;25, X4015&lt;&gt;"WAVE 0"), "yes", "no")</f>
        <v>yes</v>
      </c>
      <c r="BP4015" s="17" t="s">
        <v>51</v>
      </c>
    </row>
    <row r="4016" spans="1:68" x14ac:dyDescent="0.25">
      <c r="A4016" s="11" t="s">
        <v>8103</v>
      </c>
      <c r="B4016" s="12" t="s">
        <v>8104</v>
      </c>
      <c r="C4016" s="13" t="s">
        <v>14</v>
      </c>
      <c r="D4016" s="12" t="s">
        <v>25</v>
      </c>
      <c r="E4016" s="13" t="s">
        <v>26</v>
      </c>
      <c r="F4016" s="12">
        <v>2020</v>
      </c>
      <c r="G4016" s="13" t="s">
        <v>27</v>
      </c>
      <c r="H4016" s="12" t="s">
        <v>91</v>
      </c>
      <c r="I4016" s="13" t="s">
        <v>18</v>
      </c>
      <c r="J4016" s="12" t="s">
        <v>1121</v>
      </c>
      <c r="K4016" s="13" t="s">
        <v>859</v>
      </c>
      <c r="L4016" s="12" t="s">
        <v>94</v>
      </c>
      <c r="M4016" s="13" t="s">
        <v>91</v>
      </c>
      <c r="N4016" s="2" t="s">
        <v>19</v>
      </c>
      <c r="O4016" s="13" t="s">
        <v>20</v>
      </c>
      <c r="P4016" s="14">
        <v>1549.8570999999999</v>
      </c>
      <c r="Q4016" s="14">
        <v>123760</v>
      </c>
      <c r="R4016" s="13">
        <v>45</v>
      </c>
      <c r="S4016" s="15">
        <v>0.8666666666666667</v>
      </c>
      <c r="T4016" s="13">
        <v>1</v>
      </c>
      <c r="U4016" s="13">
        <v>3</v>
      </c>
      <c r="V4016" s="16">
        <v>0</v>
      </c>
      <c r="W4016" s="16" t="str">
        <f t="shared" si="62"/>
        <v>PN3719093-2</v>
      </c>
      <c r="Z4016" s="17" t="s">
        <v>33</v>
      </c>
      <c r="BN4016" s="19">
        <f>P4016*R4016</f>
        <v>69743.569499999998</v>
      </c>
      <c r="BO4016" s="19" t="str">
        <f>IF(AND(BN4016&gt;120000, P4016&gt;25, X4016&lt;&gt;"WAVE 0"), "yes", "no")</f>
        <v>no</v>
      </c>
      <c r="BP4016" s="17" t="s">
        <v>51</v>
      </c>
    </row>
    <row r="4017" spans="1:68" x14ac:dyDescent="0.25">
      <c r="A4017" s="11" t="s">
        <v>8105</v>
      </c>
      <c r="B4017" s="12" t="s">
        <v>8106</v>
      </c>
      <c r="C4017" s="13" t="s">
        <v>14</v>
      </c>
      <c r="D4017" s="12" t="s">
        <v>5522</v>
      </c>
      <c r="E4017" s="13" t="s">
        <v>5523</v>
      </c>
      <c r="F4017" s="12">
        <v>2019</v>
      </c>
      <c r="G4017" s="13" t="s">
        <v>38</v>
      </c>
      <c r="H4017" s="12" t="s">
        <v>76</v>
      </c>
      <c r="I4017" s="13" t="s">
        <v>51</v>
      </c>
      <c r="J4017" s="12" t="s">
        <v>7878</v>
      </c>
      <c r="K4017" s="13" t="s">
        <v>6176</v>
      </c>
      <c r="L4017" s="12" t="s">
        <v>1234</v>
      </c>
      <c r="M4017" s="13" t="s">
        <v>879</v>
      </c>
      <c r="N4017" s="2" t="s">
        <v>19</v>
      </c>
      <c r="O4017" s="13" t="s">
        <v>20</v>
      </c>
      <c r="P4017" s="14">
        <v>160.52000000000001</v>
      </c>
      <c r="Q4017" s="14">
        <v>59552.920000000006</v>
      </c>
      <c r="R4017" s="13">
        <v>689</v>
      </c>
      <c r="S4017" s="15">
        <v>0.98603351955307261</v>
      </c>
      <c r="T4017" s="13">
        <v>2</v>
      </c>
      <c r="U4017" s="13">
        <v>2</v>
      </c>
      <c r="V4017" s="16">
        <v>0</v>
      </c>
      <c r="W4017" s="16" t="str">
        <f t="shared" si="62"/>
        <v>PN372695</v>
      </c>
      <c r="X4017" s="17" t="s">
        <v>699</v>
      </c>
      <c r="Z4017" s="17" t="s">
        <v>38</v>
      </c>
      <c r="AA4017" s="17" t="s">
        <v>7878</v>
      </c>
      <c r="AB4017" s="17" t="s">
        <v>812</v>
      </c>
      <c r="AC4017" s="17" t="s">
        <v>8107</v>
      </c>
      <c r="AD4017" s="17" t="s">
        <v>81</v>
      </c>
      <c r="AE4017" s="17" t="s">
        <v>42</v>
      </c>
      <c r="AF4017" s="17" t="s">
        <v>542</v>
      </c>
      <c r="AG4017" s="17" t="s">
        <v>543</v>
      </c>
      <c r="AJ4017" s="17" t="s">
        <v>83</v>
      </c>
      <c r="AK4017" s="17" t="s">
        <v>84</v>
      </c>
      <c r="AO4017" s="17" t="s">
        <v>85</v>
      </c>
      <c r="AP4017" s="18">
        <v>43545</v>
      </c>
      <c r="AQ4017" s="17" t="s">
        <v>22</v>
      </c>
      <c r="AR4017" s="17" t="s">
        <v>47</v>
      </c>
      <c r="AS4017" s="17" t="s">
        <v>47</v>
      </c>
      <c r="AT4017" s="17" t="s">
        <v>47</v>
      </c>
      <c r="AU4017" s="17" t="s">
        <v>47</v>
      </c>
      <c r="AV4017" s="17" t="s">
        <v>47</v>
      </c>
      <c r="BB4017" s="17" t="s">
        <v>51</v>
      </c>
      <c r="BE4017" s="17" t="s">
        <v>52</v>
      </c>
      <c r="BM4017" s="19">
        <v>1595.6119999999999</v>
      </c>
      <c r="BN4017" s="19">
        <f>P4017*R4017</f>
        <v>110598.28000000001</v>
      </c>
      <c r="BO4017" s="19" t="str">
        <f>IF(AND(BN4017&gt;120000, P4017&gt;25, X4017&lt;&gt;"WAVE 0"), "yes", "no")</f>
        <v>no</v>
      </c>
      <c r="BP4017" s="17" t="s">
        <v>51</v>
      </c>
    </row>
    <row r="4018" spans="1:68" x14ac:dyDescent="0.25">
      <c r="A4018" s="11" t="s">
        <v>8108</v>
      </c>
      <c r="B4018" s="12" t="s">
        <v>900</v>
      </c>
      <c r="C4018" s="13" t="s">
        <v>14</v>
      </c>
      <c r="D4018" s="12" t="s">
        <v>5522</v>
      </c>
      <c r="E4018" s="13" t="s">
        <v>5523</v>
      </c>
      <c r="F4018" s="12">
        <v>2019</v>
      </c>
      <c r="G4018" s="13" t="s">
        <v>38</v>
      </c>
      <c r="H4018" s="12" t="s">
        <v>76</v>
      </c>
      <c r="I4018" s="13" t="s">
        <v>51</v>
      </c>
      <c r="J4018" s="12" t="s">
        <v>7878</v>
      </c>
      <c r="K4018" s="13" t="s">
        <v>6176</v>
      </c>
      <c r="L4018" s="12" t="s">
        <v>1234</v>
      </c>
      <c r="M4018" s="13" t="s">
        <v>879</v>
      </c>
      <c r="N4018" s="2" t="s">
        <v>19</v>
      </c>
      <c r="O4018" s="13" t="s">
        <v>20</v>
      </c>
      <c r="P4018" s="14">
        <v>234.17</v>
      </c>
      <c r="Q4018" s="14">
        <v>468.34</v>
      </c>
      <c r="R4018" s="13">
        <v>3</v>
      </c>
      <c r="S4018" s="15">
        <v>1</v>
      </c>
      <c r="T4018" s="13">
        <v>1</v>
      </c>
      <c r="U4018" s="13">
        <v>0</v>
      </c>
      <c r="V4018" s="16">
        <v>0</v>
      </c>
      <c r="W4018" s="16" t="str">
        <f t="shared" si="62"/>
        <v>PN372695-1</v>
      </c>
      <c r="X4018" s="17" t="s">
        <v>699</v>
      </c>
      <c r="Z4018" s="13" t="s">
        <v>38</v>
      </c>
      <c r="BN4018" s="19">
        <f>P4018*R4018</f>
        <v>702.51</v>
      </c>
      <c r="BO4018" s="19" t="str">
        <f>IF(AND(BN4018&gt;120000, P4018&gt;25, X4018&lt;&gt;"WAVE 0"), "yes", "no")</f>
        <v>no</v>
      </c>
      <c r="BP4018" s="17" t="s">
        <v>51</v>
      </c>
    </row>
    <row r="4019" spans="1:68" x14ac:dyDescent="0.25">
      <c r="A4019" s="11" t="s">
        <v>8109</v>
      </c>
      <c r="B4019" s="12" t="s">
        <v>8110</v>
      </c>
      <c r="C4019" s="13" t="s">
        <v>14</v>
      </c>
      <c r="D4019" s="12" t="s">
        <v>4098</v>
      </c>
      <c r="E4019" s="13" t="s">
        <v>4099</v>
      </c>
      <c r="F4019" s="12">
        <v>2019</v>
      </c>
      <c r="G4019" s="13" t="s">
        <v>38</v>
      </c>
      <c r="H4019" s="12" t="s">
        <v>330</v>
      </c>
      <c r="I4019" s="13" t="s">
        <v>18</v>
      </c>
      <c r="J4019" s="12" t="s">
        <v>1263</v>
      </c>
      <c r="K4019" s="13" t="s">
        <v>1264</v>
      </c>
      <c r="L4019" s="12" t="s">
        <v>358</v>
      </c>
      <c r="M4019" s="13" t="s">
        <v>359</v>
      </c>
      <c r="N4019" s="2" t="s">
        <v>19</v>
      </c>
      <c r="O4019" s="13" t="s">
        <v>20</v>
      </c>
      <c r="P4019" s="14">
        <v>141</v>
      </c>
      <c r="Q4019" s="14">
        <v>2961</v>
      </c>
      <c r="R4019" s="13">
        <v>11</v>
      </c>
      <c r="S4019" s="15">
        <v>0.8</v>
      </c>
      <c r="T4019" s="13">
        <v>1</v>
      </c>
      <c r="U4019" s="13">
        <v>1</v>
      </c>
      <c r="V4019" s="16">
        <v>0</v>
      </c>
      <c r="W4019" s="16" t="str">
        <f t="shared" si="62"/>
        <v>PN372773</v>
      </c>
      <c r="X4019" s="17" t="s">
        <v>150</v>
      </c>
      <c r="Y4019" s="17" t="s">
        <v>4100</v>
      </c>
      <c r="Z4019" s="17" t="s">
        <v>38</v>
      </c>
      <c r="AB4019" s="17" t="s">
        <v>22</v>
      </c>
      <c r="AC4019" s="17" t="s">
        <v>22</v>
      </c>
      <c r="AD4019" s="17" t="s">
        <v>22</v>
      </c>
      <c r="AE4019" s="17" t="s">
        <v>42</v>
      </c>
      <c r="AF4019" s="17" t="s">
        <v>1794</v>
      </c>
      <c r="AG4019" s="17" t="s">
        <v>22</v>
      </c>
      <c r="AJ4019" s="17" t="s">
        <v>83</v>
      </c>
      <c r="AK4019" s="17" t="s">
        <v>84</v>
      </c>
      <c r="AO4019" s="17" t="s">
        <v>130</v>
      </c>
      <c r="AP4019" s="18">
        <v>43291</v>
      </c>
      <c r="AQ4019" s="17" t="s">
        <v>22</v>
      </c>
      <c r="AR4019" s="17" t="s">
        <v>22</v>
      </c>
      <c r="AS4019" s="17" t="s">
        <v>22</v>
      </c>
      <c r="AT4019" s="17" t="s">
        <v>22</v>
      </c>
      <c r="AU4019" s="17" t="s">
        <v>22</v>
      </c>
      <c r="AV4019" s="17" t="s">
        <v>22</v>
      </c>
      <c r="BE4019" s="17" t="s">
        <v>52</v>
      </c>
      <c r="BM4019" s="19" t="s">
        <v>22</v>
      </c>
      <c r="BN4019" s="19">
        <f>P4019*R4019</f>
        <v>1551</v>
      </c>
      <c r="BO4019" s="19" t="str">
        <f>IF(AND(BN4019&gt;120000, P4019&gt;25, X4019&lt;&gt;"WAVE 0"), "yes", "no")</f>
        <v>no</v>
      </c>
      <c r="BP4019" s="17" t="s">
        <v>51</v>
      </c>
    </row>
    <row r="4020" spans="1:68" x14ac:dyDescent="0.25">
      <c r="A4020" s="12" t="s">
        <v>8111</v>
      </c>
      <c r="B4020" s="12" t="s">
        <v>8112</v>
      </c>
      <c r="C4020" s="13" t="s">
        <v>14</v>
      </c>
      <c r="D4020" s="12" t="s">
        <v>1791</v>
      </c>
      <c r="E4020" s="13" t="s">
        <v>1792</v>
      </c>
      <c r="F4020" s="12">
        <v>2019</v>
      </c>
      <c r="G4020" s="13" t="s">
        <v>38</v>
      </c>
      <c r="H4020" s="12" t="s">
        <v>76</v>
      </c>
      <c r="I4020" s="13" t="s">
        <v>51</v>
      </c>
      <c r="J4020" s="12" t="s">
        <v>7878</v>
      </c>
      <c r="K4020" s="13" t="s">
        <v>6176</v>
      </c>
      <c r="L4020" s="12" t="s">
        <v>1234</v>
      </c>
      <c r="M4020" s="13" t="s">
        <v>879</v>
      </c>
      <c r="N4020" s="2" t="s">
        <v>19</v>
      </c>
      <c r="O4020" s="13" t="s">
        <v>20</v>
      </c>
      <c r="P4020" s="14">
        <v>306.02999999999997</v>
      </c>
      <c r="Q4020" s="14">
        <v>3978.39</v>
      </c>
      <c r="R4020" s="13">
        <v>40</v>
      </c>
      <c r="S4020" s="15">
        <v>0.5</v>
      </c>
      <c r="T4020" s="13">
        <v>1</v>
      </c>
      <c r="U4020" s="13">
        <v>1</v>
      </c>
      <c r="V4020" s="16">
        <v>0</v>
      </c>
      <c r="W4020" s="16" t="str">
        <f t="shared" si="62"/>
        <v>PN372999</v>
      </c>
      <c r="X4020" s="17" t="s">
        <v>150</v>
      </c>
      <c r="Y4020" s="17" t="s">
        <v>1793</v>
      </c>
      <c r="Z4020" s="17" t="s">
        <v>38</v>
      </c>
      <c r="AB4020" s="17" t="s">
        <v>22</v>
      </c>
      <c r="AC4020" s="17" t="s">
        <v>22</v>
      </c>
      <c r="AD4020" s="17" t="s">
        <v>22</v>
      </c>
      <c r="AE4020" s="17" t="s">
        <v>42</v>
      </c>
      <c r="AF4020" s="17" t="s">
        <v>1794</v>
      </c>
      <c r="AG4020" s="17" t="s">
        <v>22</v>
      </c>
      <c r="AJ4020" s="17" t="s">
        <v>1594</v>
      </c>
      <c r="AK4020" s="17" t="s">
        <v>1595</v>
      </c>
      <c r="AO4020" s="17" t="s">
        <v>85</v>
      </c>
      <c r="AP4020" s="18">
        <v>43545</v>
      </c>
      <c r="AQ4020" s="17" t="s">
        <v>22</v>
      </c>
      <c r="AR4020" s="17" t="s">
        <v>22</v>
      </c>
      <c r="AS4020" s="17" t="s">
        <v>22</v>
      </c>
      <c r="AT4020" s="17" t="s">
        <v>22</v>
      </c>
      <c r="AU4020" s="17" t="s">
        <v>22</v>
      </c>
      <c r="AV4020" s="17" t="s">
        <v>22</v>
      </c>
      <c r="BB4020" s="17" t="s">
        <v>51</v>
      </c>
      <c r="BE4020" s="17" t="s">
        <v>52</v>
      </c>
      <c r="BM4020" s="19" t="s">
        <v>22</v>
      </c>
      <c r="BN4020" s="19">
        <f>P4020*R4020</f>
        <v>12241.199999999999</v>
      </c>
      <c r="BO4020" s="19" t="str">
        <f>IF(AND(BN4020&gt;120000, P4020&gt;25, X4020&lt;&gt;"WAVE 0"), "yes", "no")</f>
        <v>no</v>
      </c>
      <c r="BP4020" s="17" t="s">
        <v>51</v>
      </c>
    </row>
    <row r="4021" spans="1:68" x14ac:dyDescent="0.25">
      <c r="A4021" s="12" t="s">
        <v>8113</v>
      </c>
      <c r="B4021" s="12" t="s">
        <v>8114</v>
      </c>
      <c r="C4021" s="13" t="s">
        <v>14</v>
      </c>
      <c r="D4021" s="12" t="s">
        <v>2915</v>
      </c>
      <c r="E4021" s="13" t="s">
        <v>2916</v>
      </c>
      <c r="F4021" s="12">
        <v>2020</v>
      </c>
      <c r="G4021" s="13" t="s">
        <v>17</v>
      </c>
      <c r="H4021" s="12" t="s">
        <v>330</v>
      </c>
      <c r="I4021" s="13" t="s">
        <v>51</v>
      </c>
      <c r="J4021" s="12" t="s">
        <v>331</v>
      </c>
      <c r="K4021" s="13" t="s">
        <v>332</v>
      </c>
      <c r="L4021" s="12" t="s">
        <v>333</v>
      </c>
      <c r="M4021" s="13" t="s">
        <v>334</v>
      </c>
      <c r="N4021" s="2" t="s">
        <v>19</v>
      </c>
      <c r="O4021" s="13" t="s">
        <v>20</v>
      </c>
      <c r="P4021" s="14">
        <v>2591.86</v>
      </c>
      <c r="Q4021" s="14">
        <v>65600.23000000001</v>
      </c>
      <c r="R4021" s="13">
        <v>23</v>
      </c>
      <c r="S4021" s="15">
        <v>0.38235294117647056</v>
      </c>
      <c r="T4021" s="13">
        <v>3</v>
      </c>
      <c r="U4021" s="13">
        <v>3</v>
      </c>
      <c r="V4021" s="16">
        <v>0</v>
      </c>
      <c r="W4021" s="16" t="str">
        <f t="shared" si="62"/>
        <v>PN3750805-1</v>
      </c>
      <c r="Z4021" s="17" t="s">
        <v>17</v>
      </c>
      <c r="AB4021" s="17" t="s">
        <v>454</v>
      </c>
      <c r="AC4021" s="17" t="s">
        <v>8115</v>
      </c>
      <c r="AD4021" s="17" t="s">
        <v>969</v>
      </c>
      <c r="AE4021" s="17" t="s">
        <v>42</v>
      </c>
      <c r="AF4021" s="17" t="s">
        <v>1970</v>
      </c>
      <c r="AG4021" s="17" t="s">
        <v>970</v>
      </c>
      <c r="AJ4021" s="17" t="s">
        <v>83</v>
      </c>
      <c r="AK4021" s="17" t="s">
        <v>84</v>
      </c>
      <c r="AO4021" s="17" t="s">
        <v>46</v>
      </c>
      <c r="AP4021" s="18">
        <v>43298</v>
      </c>
      <c r="AQ4021" s="17" t="s">
        <v>22</v>
      </c>
      <c r="AR4021" s="17" t="s">
        <v>47</v>
      </c>
      <c r="AS4021" s="17" t="s">
        <v>47</v>
      </c>
      <c r="AT4021" s="17" t="s">
        <v>47</v>
      </c>
      <c r="AU4021" s="17" t="s">
        <v>47</v>
      </c>
      <c r="AV4021" s="17" t="s">
        <v>47</v>
      </c>
      <c r="BE4021" s="17" t="s">
        <v>210</v>
      </c>
      <c r="BF4021" s="17" t="s">
        <v>2917</v>
      </c>
      <c r="BG4021" s="18">
        <v>43846</v>
      </c>
      <c r="BL4021" s="17" t="s">
        <v>2918</v>
      </c>
      <c r="BM4021" s="19" t="s">
        <v>22</v>
      </c>
      <c r="BN4021" s="19">
        <f>P4021*R4021</f>
        <v>59612.780000000006</v>
      </c>
      <c r="BO4021" s="19" t="str">
        <f>IF(AND(BN4021&gt;120000, P4021&gt;25, X4021&lt;&gt;"WAVE 0"), "yes", "no")</f>
        <v>no</v>
      </c>
      <c r="BP4021" s="17" t="s">
        <v>51</v>
      </c>
    </row>
    <row r="4022" spans="1:68" x14ac:dyDescent="0.25">
      <c r="A4022" s="11" t="s">
        <v>8116</v>
      </c>
      <c r="B4022" s="12" t="s">
        <v>8117</v>
      </c>
      <c r="C4022" s="13" t="s">
        <v>14</v>
      </c>
      <c r="D4022" s="12" t="s">
        <v>536</v>
      </c>
      <c r="E4022" s="13" t="s">
        <v>537</v>
      </c>
      <c r="F4022" s="12">
        <v>2020</v>
      </c>
      <c r="G4022" s="13" t="s">
        <v>38</v>
      </c>
      <c r="H4022" s="12" t="s">
        <v>76</v>
      </c>
      <c r="I4022" s="13" t="s">
        <v>18</v>
      </c>
      <c r="J4022" s="12" t="s">
        <v>7934</v>
      </c>
      <c r="K4022" s="13" t="s">
        <v>6176</v>
      </c>
      <c r="L4022" s="12" t="s">
        <v>1234</v>
      </c>
      <c r="M4022" s="13" t="s">
        <v>879</v>
      </c>
      <c r="N4022" s="2" t="s">
        <v>19</v>
      </c>
      <c r="O4022" s="13" t="s">
        <v>20</v>
      </c>
      <c r="P4022" s="14">
        <v>1796</v>
      </c>
      <c r="Q4022" s="14"/>
      <c r="R4022" s="13">
        <v>2</v>
      </c>
      <c r="S4022" s="15">
        <v>1</v>
      </c>
      <c r="T4022" s="13">
        <v>1</v>
      </c>
      <c r="U4022" s="13">
        <v>1</v>
      </c>
      <c r="V4022" s="16"/>
      <c r="W4022" s="16" t="str">
        <f t="shared" si="62"/>
        <v>PN378916-50</v>
      </c>
      <c r="Z4022" s="17" t="s">
        <v>38</v>
      </c>
      <c r="AB4022" s="17" t="s">
        <v>284</v>
      </c>
      <c r="AC4022" s="17" t="s">
        <v>8118</v>
      </c>
      <c r="AD4022" s="17" t="s">
        <v>81</v>
      </c>
      <c r="AE4022" s="17" t="s">
        <v>42</v>
      </c>
      <c r="AF4022" s="17" t="s">
        <v>542</v>
      </c>
      <c r="AG4022" s="17" t="s">
        <v>543</v>
      </c>
      <c r="AJ4022" s="17" t="s">
        <v>1594</v>
      </c>
      <c r="AK4022" s="17" t="s">
        <v>1595</v>
      </c>
      <c r="AO4022" s="17" t="s">
        <v>130</v>
      </c>
      <c r="AP4022" s="18">
        <v>43545</v>
      </c>
      <c r="AQ4022" s="17" t="s">
        <v>22</v>
      </c>
      <c r="AR4022" s="17" t="s">
        <v>47</v>
      </c>
      <c r="AS4022" s="17" t="s">
        <v>47</v>
      </c>
      <c r="AT4022" s="17" t="s">
        <v>161</v>
      </c>
      <c r="AU4022" s="17" t="s">
        <v>162</v>
      </c>
      <c r="AV4022" s="17" t="s">
        <v>162</v>
      </c>
      <c r="BE4022" s="17" t="s">
        <v>52</v>
      </c>
      <c r="BF4022" s="17" t="s">
        <v>53</v>
      </c>
      <c r="BG4022" s="18" t="s">
        <v>53</v>
      </c>
      <c r="BL4022" s="17" t="s">
        <v>544</v>
      </c>
      <c r="BM4022" s="19" t="s">
        <v>22</v>
      </c>
      <c r="BN4022" s="19">
        <f>P4022*R4022</f>
        <v>3592</v>
      </c>
      <c r="BO4022" s="19" t="str">
        <f>IF(AND(BN4022&gt;120000, P4022&gt;25, X4022&lt;&gt;"WAVE 0"), "yes", "no")</f>
        <v>no</v>
      </c>
      <c r="BP4022" s="17" t="s">
        <v>22</v>
      </c>
    </row>
    <row r="4023" spans="1:68" x14ac:dyDescent="0.25">
      <c r="A4023" s="11" t="s">
        <v>8119</v>
      </c>
      <c r="B4023" s="12" t="s">
        <v>8120</v>
      </c>
      <c r="C4023" s="13" t="s">
        <v>14</v>
      </c>
      <c r="D4023" s="12" t="s">
        <v>5522</v>
      </c>
      <c r="E4023" s="13" t="s">
        <v>5523</v>
      </c>
      <c r="F4023" s="12">
        <v>2019</v>
      </c>
      <c r="G4023" s="13" t="s">
        <v>38</v>
      </c>
      <c r="H4023" s="12" t="s">
        <v>76</v>
      </c>
      <c r="I4023" s="13" t="s">
        <v>51</v>
      </c>
      <c r="J4023" s="12" t="s">
        <v>1729</v>
      </c>
      <c r="K4023" s="13" t="s">
        <v>6345</v>
      </c>
      <c r="L4023" s="12" t="s">
        <v>1234</v>
      </c>
      <c r="M4023" s="13" t="s">
        <v>879</v>
      </c>
      <c r="N4023" s="2" t="s">
        <v>19</v>
      </c>
      <c r="O4023" s="13" t="s">
        <v>20</v>
      </c>
      <c r="P4023" s="14">
        <v>198.74</v>
      </c>
      <c r="Q4023" s="14">
        <v>14814.939999999999</v>
      </c>
      <c r="R4023" s="13">
        <v>106</v>
      </c>
      <c r="S4023" s="15">
        <v>1</v>
      </c>
      <c r="T4023" s="13">
        <v>1</v>
      </c>
      <c r="U4023" s="13">
        <v>1</v>
      </c>
      <c r="V4023" s="16">
        <v>0</v>
      </c>
      <c r="W4023" s="16" t="str">
        <f t="shared" si="62"/>
        <v>PN379657</v>
      </c>
      <c r="X4023" s="17" t="s">
        <v>699</v>
      </c>
      <c r="Z4023" s="13" t="s">
        <v>38</v>
      </c>
      <c r="BN4023" s="19">
        <f>P4023*R4023</f>
        <v>21066.440000000002</v>
      </c>
      <c r="BO4023" s="19" t="str">
        <f>IF(AND(BN4023&gt;120000, P4023&gt;25, X4023&lt;&gt;"WAVE 0"), "yes", "no")</f>
        <v>no</v>
      </c>
      <c r="BP4023" s="17" t="s">
        <v>51</v>
      </c>
    </row>
    <row r="4024" spans="1:68" x14ac:dyDescent="0.25">
      <c r="A4024" s="12" t="s">
        <v>8121</v>
      </c>
      <c r="B4024" s="12" t="s">
        <v>3098</v>
      </c>
      <c r="C4024" s="13" t="s">
        <v>14</v>
      </c>
      <c r="D4024" s="12" t="s">
        <v>328</v>
      </c>
      <c r="E4024" s="13" t="s">
        <v>329</v>
      </c>
      <c r="F4024" s="12">
        <v>2020</v>
      </c>
      <c r="G4024" s="13" t="s">
        <v>207</v>
      </c>
      <c r="H4024" s="12" t="s">
        <v>18</v>
      </c>
      <c r="I4024" s="13" t="s">
        <v>51</v>
      </c>
      <c r="J4024" s="12" t="s">
        <v>18</v>
      </c>
      <c r="K4024" s="13" t="s">
        <v>18</v>
      </c>
      <c r="L4024" s="12" t="s">
        <v>18</v>
      </c>
      <c r="M4024" s="13" t="s">
        <v>18</v>
      </c>
      <c r="N4024" s="2" t="s">
        <v>194</v>
      </c>
      <c r="O4024" s="13" t="s">
        <v>335</v>
      </c>
      <c r="P4024" s="14">
        <v>716.0403</v>
      </c>
      <c r="Q4024" s="14"/>
      <c r="R4024" s="13">
        <v>0</v>
      </c>
      <c r="S4024" s="15">
        <v>0</v>
      </c>
      <c r="T4024" s="13">
        <v>1</v>
      </c>
      <c r="U4024" s="13">
        <v>3</v>
      </c>
      <c r="V4024" s="16"/>
      <c r="W4024" s="16" t="str">
        <f t="shared" si="62"/>
        <v>PN380-831210</v>
      </c>
      <c r="AA4024" s="17" t="s">
        <v>22</v>
      </c>
      <c r="AB4024" s="17" t="s">
        <v>22</v>
      </c>
      <c r="AC4024" s="17" t="s">
        <v>22</v>
      </c>
      <c r="AD4024" s="17" t="s">
        <v>22</v>
      </c>
      <c r="AE4024" s="17" t="s">
        <v>22</v>
      </c>
      <c r="AF4024" s="17" t="s">
        <v>22</v>
      </c>
      <c r="AG4024" s="17" t="s">
        <v>22</v>
      </c>
      <c r="AJ4024" s="17" t="s">
        <v>22</v>
      </c>
      <c r="AK4024" s="17" t="s">
        <v>22</v>
      </c>
      <c r="AO4024" s="17" t="s">
        <v>22</v>
      </c>
      <c r="AP4024" s="18" t="s">
        <v>22</v>
      </c>
      <c r="AQ4024" s="17" t="s">
        <v>22</v>
      </c>
      <c r="AR4024" s="17" t="s">
        <v>22</v>
      </c>
      <c r="AS4024" s="17" t="s">
        <v>22</v>
      </c>
      <c r="AT4024" s="17" t="s">
        <v>22</v>
      </c>
      <c r="AU4024" s="17" t="s">
        <v>22</v>
      </c>
      <c r="AV4024" s="17" t="s">
        <v>22</v>
      </c>
      <c r="AW4024" s="17" t="s">
        <v>22</v>
      </c>
      <c r="AX4024" s="17" t="s">
        <v>22</v>
      </c>
      <c r="AY4024" s="17" t="s">
        <v>22</v>
      </c>
      <c r="AZ4024" s="17" t="s">
        <v>22</v>
      </c>
      <c r="BA4024" s="17" t="s">
        <v>22</v>
      </c>
      <c r="BD4024" s="17" t="s">
        <v>22</v>
      </c>
      <c r="BE4024" s="17" t="s">
        <v>22</v>
      </c>
      <c r="BF4024" s="17" t="s">
        <v>22</v>
      </c>
      <c r="BG4024" s="18" t="s">
        <v>22</v>
      </c>
      <c r="BH4024" s="3" t="s">
        <v>22</v>
      </c>
      <c r="BI4024" s="3" t="s">
        <v>22</v>
      </c>
      <c r="BK4024" s="3" t="s">
        <v>22</v>
      </c>
      <c r="BL4024" s="17" t="s">
        <v>22</v>
      </c>
      <c r="BM4024" s="19" t="s">
        <v>22</v>
      </c>
      <c r="BN4024" s="19">
        <f>P4024*R4024</f>
        <v>0</v>
      </c>
      <c r="BO4024" s="19" t="str">
        <f>IF(AND(BN4024&gt;120000, P4024&gt;25, X4024&lt;&gt;"WAVE 0"), "yes", "no")</f>
        <v>no</v>
      </c>
      <c r="BP4024" s="17" t="s">
        <v>22</v>
      </c>
    </row>
    <row r="4025" spans="1:68" x14ac:dyDescent="0.25">
      <c r="A4025" s="11" t="s">
        <v>8122</v>
      </c>
      <c r="B4025" s="12" t="s">
        <v>8123</v>
      </c>
      <c r="C4025" s="13" t="s">
        <v>14</v>
      </c>
      <c r="D4025" s="12" t="s">
        <v>5330</v>
      </c>
      <c r="E4025" s="13" t="s">
        <v>5331</v>
      </c>
      <c r="F4025" s="12">
        <v>2019</v>
      </c>
      <c r="G4025" s="13" t="s">
        <v>38</v>
      </c>
      <c r="H4025" s="12" t="s">
        <v>76</v>
      </c>
      <c r="I4025" s="13" t="s">
        <v>18</v>
      </c>
      <c r="J4025" s="12" t="s">
        <v>7934</v>
      </c>
      <c r="K4025" s="13" t="s">
        <v>6176</v>
      </c>
      <c r="L4025" s="12" t="s">
        <v>1234</v>
      </c>
      <c r="M4025" s="13" t="s">
        <v>879</v>
      </c>
      <c r="N4025" s="2" t="s">
        <v>19</v>
      </c>
      <c r="O4025" s="13" t="s">
        <v>20</v>
      </c>
      <c r="P4025" s="14">
        <v>859.38459999999998</v>
      </c>
      <c r="Q4025" s="14">
        <v>11172</v>
      </c>
      <c r="R4025" s="13">
        <v>70</v>
      </c>
      <c r="S4025" s="15">
        <v>0</v>
      </c>
      <c r="T4025" s="13">
        <v>1</v>
      </c>
      <c r="U4025" s="13">
        <v>3</v>
      </c>
      <c r="V4025" s="16">
        <v>0</v>
      </c>
      <c r="W4025" s="16" t="str">
        <f t="shared" si="62"/>
        <v>PN3810036-1</v>
      </c>
      <c r="Z4025" s="13" t="s">
        <v>38</v>
      </c>
      <c r="AJ4025" s="17" t="s">
        <v>83</v>
      </c>
      <c r="AK4025" s="17" t="s">
        <v>84</v>
      </c>
      <c r="BN4025" s="19">
        <f>P4025*R4025</f>
        <v>60156.921999999999</v>
      </c>
      <c r="BO4025" s="19" t="str">
        <f>IF(AND(BN4025&gt;120000, P4025&gt;25, X4025&lt;&gt;"WAVE 0"), "yes", "no")</f>
        <v>no</v>
      </c>
      <c r="BP4025" s="17" t="s">
        <v>51</v>
      </c>
    </row>
    <row r="4026" spans="1:68" x14ac:dyDescent="0.25">
      <c r="A4026" s="11" t="s">
        <v>8124</v>
      </c>
      <c r="B4026" s="12" t="s">
        <v>8125</v>
      </c>
      <c r="C4026" s="13" t="s">
        <v>14</v>
      </c>
      <c r="D4026" s="12" t="s">
        <v>874</v>
      </c>
      <c r="E4026" s="13" t="s">
        <v>875</v>
      </c>
      <c r="F4026" s="12">
        <v>2020</v>
      </c>
      <c r="G4026" s="13" t="s">
        <v>17</v>
      </c>
      <c r="H4026" s="12" t="s">
        <v>76</v>
      </c>
      <c r="I4026" s="13" t="s">
        <v>51</v>
      </c>
      <c r="J4026" s="12" t="s">
        <v>6842</v>
      </c>
      <c r="K4026" s="13" t="s">
        <v>6345</v>
      </c>
      <c r="L4026" s="12" t="s">
        <v>1234</v>
      </c>
      <c r="M4026" s="13" t="s">
        <v>879</v>
      </c>
      <c r="N4026" s="2" t="s">
        <v>19</v>
      </c>
      <c r="O4026" s="13" t="s">
        <v>20</v>
      </c>
      <c r="P4026" s="14">
        <v>93</v>
      </c>
      <c r="Q4026" s="14">
        <v>5952</v>
      </c>
      <c r="R4026" s="13">
        <v>39</v>
      </c>
      <c r="S4026" s="15">
        <v>0.5</v>
      </c>
      <c r="T4026" s="13">
        <v>1</v>
      </c>
      <c r="U4026" s="13">
        <v>2</v>
      </c>
      <c r="V4026" s="16">
        <v>0</v>
      </c>
      <c r="W4026" s="16" t="str">
        <f t="shared" si="62"/>
        <v>PN3810090-3</v>
      </c>
      <c r="X4026" s="17" t="s">
        <v>150</v>
      </c>
      <c r="Y4026" s="17" t="s">
        <v>880</v>
      </c>
      <c r="Z4026" s="17" t="s">
        <v>17</v>
      </c>
      <c r="AA4026" s="17" t="s">
        <v>6842</v>
      </c>
      <c r="AB4026" s="17" t="s">
        <v>501</v>
      </c>
      <c r="AC4026" s="17" t="s">
        <v>8125</v>
      </c>
      <c r="AD4026" s="17" t="s">
        <v>81</v>
      </c>
      <c r="AE4026" s="17" t="s">
        <v>42</v>
      </c>
      <c r="AF4026" s="17" t="s">
        <v>82</v>
      </c>
      <c r="AG4026" s="17" t="s">
        <v>543</v>
      </c>
      <c r="AJ4026" s="17" t="s">
        <v>1594</v>
      </c>
      <c r="AK4026" s="17" t="s">
        <v>1595</v>
      </c>
      <c r="AO4026" s="17" t="s">
        <v>130</v>
      </c>
      <c r="AP4026" s="18">
        <v>43322</v>
      </c>
      <c r="AQ4026" s="17" t="s">
        <v>22</v>
      </c>
      <c r="AR4026" s="17" t="s">
        <v>47</v>
      </c>
      <c r="AS4026" s="17" t="s">
        <v>47</v>
      </c>
      <c r="AT4026" s="17" t="s">
        <v>161</v>
      </c>
      <c r="AU4026" s="17" t="s">
        <v>162</v>
      </c>
      <c r="AV4026" s="17" t="s">
        <v>162</v>
      </c>
      <c r="BE4026" s="17" t="s">
        <v>52</v>
      </c>
      <c r="BF4026" s="17" t="s">
        <v>1382</v>
      </c>
      <c r="BG4026" s="18">
        <v>44144</v>
      </c>
      <c r="BL4026" s="17" t="s">
        <v>1383</v>
      </c>
      <c r="BN4026" s="19">
        <f>P4026*R4026</f>
        <v>3627</v>
      </c>
      <c r="BO4026" s="19" t="str">
        <f>IF(AND(BN4026&gt;120000, P4026&gt;25, X4026&lt;&gt;"WAVE 0"), "yes", "no")</f>
        <v>no</v>
      </c>
      <c r="BP4026" s="17" t="s">
        <v>51</v>
      </c>
    </row>
    <row r="4027" spans="1:68" x14ac:dyDescent="0.25">
      <c r="A4027" s="12" t="s">
        <v>8126</v>
      </c>
      <c r="B4027" s="12" t="s">
        <v>8127</v>
      </c>
      <c r="C4027" s="13" t="s">
        <v>14</v>
      </c>
      <c r="D4027" s="12" t="s">
        <v>1954</v>
      </c>
      <c r="E4027" s="13" t="s">
        <v>1955</v>
      </c>
      <c r="F4027" s="12">
        <v>2020</v>
      </c>
      <c r="G4027" s="13" t="s">
        <v>109</v>
      </c>
      <c r="H4027" s="12" t="s">
        <v>76</v>
      </c>
      <c r="I4027" s="13" t="s">
        <v>51</v>
      </c>
      <c r="J4027" s="12" t="s">
        <v>6842</v>
      </c>
      <c r="K4027" s="13" t="s">
        <v>6345</v>
      </c>
      <c r="L4027" s="12" t="s">
        <v>1234</v>
      </c>
      <c r="M4027" s="13" t="s">
        <v>879</v>
      </c>
      <c r="N4027" s="2" t="s">
        <v>19</v>
      </c>
      <c r="O4027" s="13" t="s">
        <v>20</v>
      </c>
      <c r="P4027" s="14">
        <v>2090</v>
      </c>
      <c r="Q4027" s="14">
        <v>128586.66</v>
      </c>
      <c r="R4027" s="13">
        <v>93</v>
      </c>
      <c r="S4027" s="15">
        <v>0.26666666666666666</v>
      </c>
      <c r="T4027" s="13">
        <v>2</v>
      </c>
      <c r="U4027" s="13">
        <v>5</v>
      </c>
      <c r="V4027" s="16">
        <v>0</v>
      </c>
      <c r="W4027" s="16" t="str">
        <f t="shared" si="62"/>
        <v>PN3810103-5</v>
      </c>
      <c r="Z4027" s="17" t="s">
        <v>38</v>
      </c>
      <c r="AA4027" s="17" t="s">
        <v>6842</v>
      </c>
      <c r="AB4027" s="17" t="s">
        <v>8128</v>
      </c>
      <c r="AC4027" s="17" t="s">
        <v>8129</v>
      </c>
      <c r="AD4027" s="17" t="s">
        <v>81</v>
      </c>
      <c r="AE4027" s="17" t="s">
        <v>42</v>
      </c>
      <c r="AF4027" s="17" t="s">
        <v>542</v>
      </c>
      <c r="AG4027" s="17" t="s">
        <v>543</v>
      </c>
      <c r="AJ4027" s="17" t="s">
        <v>1594</v>
      </c>
      <c r="AK4027" s="17" t="s">
        <v>1595</v>
      </c>
      <c r="AO4027" s="17" t="s">
        <v>130</v>
      </c>
      <c r="AP4027" s="18">
        <v>43545</v>
      </c>
      <c r="AQ4027" s="17" t="s">
        <v>22</v>
      </c>
      <c r="AR4027" s="17" t="s">
        <v>47</v>
      </c>
      <c r="AS4027" s="17" t="s">
        <v>47</v>
      </c>
      <c r="AT4027" s="17" t="s">
        <v>161</v>
      </c>
      <c r="AU4027" s="17" t="s">
        <v>162</v>
      </c>
      <c r="AV4027" s="17" t="s">
        <v>162</v>
      </c>
      <c r="BE4027" s="17" t="s">
        <v>52</v>
      </c>
      <c r="BF4027" s="17" t="s">
        <v>1957</v>
      </c>
      <c r="BG4027" s="18">
        <v>44561</v>
      </c>
      <c r="BL4027" s="17" t="s">
        <v>1958</v>
      </c>
      <c r="BM4027" s="19">
        <v>49046.873563423716</v>
      </c>
      <c r="BN4027" s="19">
        <f>P4027*R4027</f>
        <v>194370</v>
      </c>
      <c r="BO4027" s="19" t="str">
        <f>IF(AND(BN4027&gt;120000, P4027&gt;25, X4027&lt;&gt;"WAVE 0"), "yes", "no")</f>
        <v>yes</v>
      </c>
      <c r="BP4027" s="17" t="s">
        <v>51</v>
      </c>
    </row>
    <row r="4028" spans="1:68" x14ac:dyDescent="0.25">
      <c r="A4028" s="11" t="s">
        <v>8130</v>
      </c>
      <c r="B4028" s="12" t="s">
        <v>8127</v>
      </c>
      <c r="C4028" s="13" t="s">
        <v>14</v>
      </c>
      <c r="D4028" s="12" t="s">
        <v>1954</v>
      </c>
      <c r="E4028" s="13" t="s">
        <v>1955</v>
      </c>
      <c r="F4028" s="12">
        <v>2020</v>
      </c>
      <c r="G4028" s="13" t="s">
        <v>109</v>
      </c>
      <c r="H4028" s="12" t="s">
        <v>76</v>
      </c>
      <c r="I4028" s="13" t="s">
        <v>51</v>
      </c>
      <c r="J4028" s="12" t="s">
        <v>6842</v>
      </c>
      <c r="K4028" s="13" t="s">
        <v>6345</v>
      </c>
      <c r="L4028" s="12" t="s">
        <v>1234</v>
      </c>
      <c r="M4028" s="13" t="s">
        <v>879</v>
      </c>
      <c r="N4028" s="2" t="s">
        <v>19</v>
      </c>
      <c r="O4028" s="13" t="s">
        <v>20</v>
      </c>
      <c r="P4028" s="14">
        <v>1106.8667</v>
      </c>
      <c r="Q4028" s="14"/>
      <c r="R4028" s="13">
        <v>31</v>
      </c>
      <c r="S4028" s="15">
        <v>0</v>
      </c>
      <c r="T4028" s="13">
        <v>2</v>
      </c>
      <c r="U4028" s="13">
        <v>1</v>
      </c>
      <c r="V4028" s="16"/>
      <c r="W4028" s="16" t="str">
        <f t="shared" si="62"/>
        <v>PN3810257-4</v>
      </c>
      <c r="Z4028" s="17" t="s">
        <v>38</v>
      </c>
      <c r="AB4028" s="17" t="s">
        <v>968</v>
      </c>
      <c r="AC4028" s="17" t="s">
        <v>8129</v>
      </c>
      <c r="AD4028" s="17" t="s">
        <v>81</v>
      </c>
      <c r="AE4028" s="17" t="s">
        <v>42</v>
      </c>
      <c r="AF4028" s="17" t="s">
        <v>542</v>
      </c>
      <c r="AG4028" s="17" t="s">
        <v>543</v>
      </c>
      <c r="AJ4028" s="17" t="s">
        <v>1594</v>
      </c>
      <c r="AK4028" s="17" t="s">
        <v>1595</v>
      </c>
      <c r="AO4028" s="17" t="s">
        <v>130</v>
      </c>
      <c r="AP4028" s="18">
        <v>43339</v>
      </c>
      <c r="AQ4028" s="17" t="s">
        <v>22</v>
      </c>
      <c r="AR4028" s="17" t="s">
        <v>47</v>
      </c>
      <c r="AS4028" s="17" t="s">
        <v>47</v>
      </c>
      <c r="AT4028" s="17" t="s">
        <v>161</v>
      </c>
      <c r="AU4028" s="17" t="s">
        <v>162</v>
      </c>
      <c r="AV4028" s="17" t="s">
        <v>162</v>
      </c>
      <c r="BE4028" s="17" t="s">
        <v>52</v>
      </c>
      <c r="BF4028" s="17" t="s">
        <v>1957</v>
      </c>
      <c r="BG4028" s="18">
        <v>44561</v>
      </c>
      <c r="BL4028" s="17" t="s">
        <v>1958</v>
      </c>
      <c r="BM4028" s="19" t="s">
        <v>22</v>
      </c>
      <c r="BN4028" s="19">
        <f>P4028*R4028</f>
        <v>34312.867700000003</v>
      </c>
      <c r="BO4028" s="19" t="str">
        <f>IF(AND(BN4028&gt;120000, P4028&gt;25, X4028&lt;&gt;"WAVE 0"), "yes", "no")</f>
        <v>no</v>
      </c>
      <c r="BP4028" s="17" t="s">
        <v>22</v>
      </c>
    </row>
    <row r="4029" spans="1:68" x14ac:dyDescent="0.25">
      <c r="A4029" s="11" t="s">
        <v>8131</v>
      </c>
      <c r="B4029" s="12" t="s">
        <v>8132</v>
      </c>
      <c r="C4029" s="13" t="s">
        <v>88</v>
      </c>
      <c r="D4029" s="12" t="s">
        <v>1653</v>
      </c>
      <c r="E4029" s="13" t="s">
        <v>1654</v>
      </c>
      <c r="F4029" s="12">
        <v>2019</v>
      </c>
      <c r="G4029" s="13" t="s">
        <v>207</v>
      </c>
      <c r="H4029" s="12" t="s">
        <v>76</v>
      </c>
      <c r="I4029" s="13" t="s">
        <v>18</v>
      </c>
      <c r="J4029" s="12" t="s">
        <v>4369</v>
      </c>
      <c r="K4029" s="13" t="s">
        <v>1233</v>
      </c>
      <c r="L4029" s="12" t="s">
        <v>1234</v>
      </c>
      <c r="M4029" s="13" t="s">
        <v>879</v>
      </c>
      <c r="N4029" s="2" t="s">
        <v>64</v>
      </c>
      <c r="O4029" s="13" t="s">
        <v>340</v>
      </c>
      <c r="P4029" s="14">
        <v>1560.9</v>
      </c>
      <c r="Q4029" s="14">
        <v>107702.1</v>
      </c>
      <c r="R4029" s="13">
        <v>803</v>
      </c>
      <c r="S4029" s="15">
        <v>0.66666666666666663</v>
      </c>
      <c r="T4029" s="13">
        <v>1</v>
      </c>
      <c r="U4029" s="13">
        <v>1</v>
      </c>
      <c r="V4029" s="16">
        <v>0</v>
      </c>
      <c r="W4029" s="16" t="str">
        <f t="shared" si="62"/>
        <v>PN3810448-2</v>
      </c>
      <c r="Z4029" s="17" t="s">
        <v>1500</v>
      </c>
      <c r="AA4029" s="17" t="s">
        <v>3506</v>
      </c>
      <c r="AB4029" s="17" t="s">
        <v>22</v>
      </c>
      <c r="AC4029" s="17" t="s">
        <v>22</v>
      </c>
      <c r="AD4029" s="17" t="s">
        <v>81</v>
      </c>
      <c r="AE4029" s="17" t="s">
        <v>42</v>
      </c>
      <c r="AF4029" s="17" t="s">
        <v>1655</v>
      </c>
      <c r="AG4029" s="17" t="s">
        <v>22</v>
      </c>
      <c r="AJ4029" s="17" t="s">
        <v>83</v>
      </c>
      <c r="AK4029" s="17" t="s">
        <v>84</v>
      </c>
      <c r="AO4029" s="17" t="s">
        <v>130</v>
      </c>
      <c r="AP4029" s="18">
        <v>43545</v>
      </c>
      <c r="AQ4029" s="17">
        <v>5</v>
      </c>
      <c r="AR4029" s="17" t="s">
        <v>22</v>
      </c>
      <c r="AS4029" s="17" t="s">
        <v>22</v>
      </c>
      <c r="AT4029" s="17" t="s">
        <v>22</v>
      </c>
      <c r="AU4029" s="17" t="s">
        <v>22</v>
      </c>
      <c r="AV4029" s="17" t="s">
        <v>22</v>
      </c>
      <c r="BE4029" s="17" t="s">
        <v>52</v>
      </c>
      <c r="BM4029" s="19" t="s">
        <v>22</v>
      </c>
      <c r="BN4029" s="19">
        <f>P4029*R4029</f>
        <v>1253402.7000000002</v>
      </c>
      <c r="BO4029" s="19" t="str">
        <f>IF(AND(BN4029&gt;120000, P4029&gt;25, X4029&lt;&gt;"WAVE 0"), "yes", "no")</f>
        <v>yes</v>
      </c>
      <c r="BP4029" s="17" t="s">
        <v>22</v>
      </c>
    </row>
    <row r="4030" spans="1:68" x14ac:dyDescent="0.25">
      <c r="A4030" s="11" t="s">
        <v>8133</v>
      </c>
      <c r="B4030" s="12" t="s">
        <v>8134</v>
      </c>
      <c r="C4030" s="13" t="s">
        <v>14</v>
      </c>
      <c r="D4030" s="12" t="s">
        <v>5330</v>
      </c>
      <c r="E4030" s="13" t="s">
        <v>5331</v>
      </c>
      <c r="F4030" s="12">
        <v>2019</v>
      </c>
      <c r="G4030" s="13" t="s">
        <v>38</v>
      </c>
      <c r="H4030" s="12" t="s">
        <v>76</v>
      </c>
      <c r="I4030" s="13" t="s">
        <v>51</v>
      </c>
      <c r="J4030" s="12" t="s">
        <v>8034</v>
      </c>
      <c r="K4030" s="13" t="s">
        <v>2324</v>
      </c>
      <c r="L4030" s="12" t="s">
        <v>1234</v>
      </c>
      <c r="M4030" s="13" t="s">
        <v>879</v>
      </c>
      <c r="N4030" s="2" t="s">
        <v>19</v>
      </c>
      <c r="O4030" s="13" t="s">
        <v>20</v>
      </c>
      <c r="P4030" s="14">
        <v>445.74</v>
      </c>
      <c r="Q4030" s="14">
        <v>5555</v>
      </c>
      <c r="R4030" s="13">
        <v>28</v>
      </c>
      <c r="S4030" s="15">
        <v>1</v>
      </c>
      <c r="T4030" s="13">
        <v>1</v>
      </c>
      <c r="U4030" s="13"/>
      <c r="V4030" s="16">
        <v>0</v>
      </c>
      <c r="W4030" s="16" t="str">
        <f t="shared" si="62"/>
        <v>PN3810584-1</v>
      </c>
      <c r="X4030" s="17" t="s">
        <v>699</v>
      </c>
      <c r="Z4030" s="17" t="s">
        <v>38</v>
      </c>
      <c r="AB4030" s="17" t="s">
        <v>39</v>
      </c>
      <c r="AC4030" s="17" t="s">
        <v>8134</v>
      </c>
      <c r="AD4030" s="17" t="s">
        <v>81</v>
      </c>
      <c r="AE4030" s="17" t="s">
        <v>42</v>
      </c>
      <c r="AF4030" s="17" t="s">
        <v>82</v>
      </c>
      <c r="AG4030" s="17" t="s">
        <v>543</v>
      </c>
      <c r="AJ4030" s="17" t="s">
        <v>83</v>
      </c>
      <c r="AK4030" s="17" t="s">
        <v>84</v>
      </c>
      <c r="AO4030" s="17" t="s">
        <v>130</v>
      </c>
      <c r="AP4030" s="18">
        <v>43545</v>
      </c>
      <c r="AQ4030" s="17" t="s">
        <v>22</v>
      </c>
      <c r="AR4030" s="17" t="s">
        <v>47</v>
      </c>
      <c r="AS4030" s="17" t="s">
        <v>47</v>
      </c>
      <c r="AT4030" s="17" t="s">
        <v>47</v>
      </c>
      <c r="AU4030" s="17" t="s">
        <v>47</v>
      </c>
      <c r="AV4030" s="17" t="s">
        <v>47</v>
      </c>
      <c r="AW4030" s="17" t="s">
        <v>48</v>
      </c>
      <c r="AX4030" s="17" t="s">
        <v>2445</v>
      </c>
      <c r="AY4030" s="17" t="s">
        <v>2242</v>
      </c>
      <c r="BA4030" s="17" t="s">
        <v>5750</v>
      </c>
      <c r="BB4030" s="17" t="s">
        <v>51</v>
      </c>
      <c r="BD4030" s="17">
        <v>3</v>
      </c>
      <c r="BE4030" s="17" t="s">
        <v>52</v>
      </c>
      <c r="BF4030" s="17" t="s">
        <v>5337</v>
      </c>
      <c r="BG4030" s="18">
        <v>44165</v>
      </c>
      <c r="BL4030" s="17" t="s">
        <v>544</v>
      </c>
      <c r="BM4030" s="19" t="s">
        <v>22</v>
      </c>
      <c r="BN4030" s="19">
        <f>P4030*R4030</f>
        <v>12480.720000000001</v>
      </c>
      <c r="BO4030" s="19" t="str">
        <f>IF(AND(BN4030&gt;120000, P4030&gt;25, X4030&lt;&gt;"WAVE 0"), "yes", "no")</f>
        <v>no</v>
      </c>
      <c r="BP4030" s="17" t="s">
        <v>51</v>
      </c>
    </row>
    <row r="4031" spans="1:68" x14ac:dyDescent="0.25">
      <c r="A4031" s="11" t="s">
        <v>8135</v>
      </c>
      <c r="B4031" s="12" t="s">
        <v>8136</v>
      </c>
      <c r="C4031" s="13" t="s">
        <v>14</v>
      </c>
      <c r="D4031" s="12" t="s">
        <v>5330</v>
      </c>
      <c r="E4031" s="13" t="s">
        <v>5331</v>
      </c>
      <c r="F4031" s="12">
        <v>2019</v>
      </c>
      <c r="G4031" s="13" t="s">
        <v>38</v>
      </c>
      <c r="H4031" s="12" t="s">
        <v>76</v>
      </c>
      <c r="I4031" s="13" t="s">
        <v>18</v>
      </c>
      <c r="J4031" s="12" t="s">
        <v>2323</v>
      </c>
      <c r="K4031" s="13" t="s">
        <v>2324</v>
      </c>
      <c r="L4031" s="12" t="s">
        <v>1234</v>
      </c>
      <c r="M4031" s="13" t="s">
        <v>879</v>
      </c>
      <c r="N4031" s="2" t="s">
        <v>19</v>
      </c>
      <c r="O4031" s="13" t="s">
        <v>20</v>
      </c>
      <c r="P4031" s="14">
        <v>2664.6120999999998</v>
      </c>
      <c r="Q4031" s="14">
        <v>58293.75</v>
      </c>
      <c r="R4031" s="13">
        <v>14</v>
      </c>
      <c r="S4031" s="15">
        <v>0.66666666666666663</v>
      </c>
      <c r="T4031" s="13">
        <v>1</v>
      </c>
      <c r="U4031" s="13">
        <v>3</v>
      </c>
      <c r="V4031" s="16">
        <v>0</v>
      </c>
      <c r="W4031" s="16" t="str">
        <f t="shared" si="62"/>
        <v>PN3810818-1</v>
      </c>
      <c r="X4031" s="17" t="s">
        <v>699</v>
      </c>
      <c r="Z4031" s="17" t="s">
        <v>38</v>
      </c>
      <c r="AB4031" s="17" t="s">
        <v>689</v>
      </c>
      <c r="AC4031" s="17" t="s">
        <v>8137</v>
      </c>
      <c r="AD4031" s="17" t="s">
        <v>81</v>
      </c>
      <c r="AE4031" s="17" t="s">
        <v>42</v>
      </c>
      <c r="AF4031" s="17" t="s">
        <v>542</v>
      </c>
      <c r="AG4031" s="17" t="s">
        <v>543</v>
      </c>
      <c r="AJ4031" s="17" t="s">
        <v>3507</v>
      </c>
      <c r="AK4031" s="17" t="s">
        <v>84</v>
      </c>
      <c r="AO4031" s="17" t="s">
        <v>46</v>
      </c>
      <c r="AP4031" s="18">
        <v>43375</v>
      </c>
      <c r="AQ4031" s="17" t="s">
        <v>22</v>
      </c>
      <c r="AR4031" s="17" t="s">
        <v>47</v>
      </c>
      <c r="AS4031" s="17" t="s">
        <v>47</v>
      </c>
      <c r="AT4031" s="17" t="s">
        <v>47</v>
      </c>
      <c r="AU4031" s="17" t="s">
        <v>47</v>
      </c>
      <c r="AV4031" s="17" t="s">
        <v>47</v>
      </c>
      <c r="AW4031" s="17" t="s">
        <v>266</v>
      </c>
      <c r="AX4031" s="17" t="s">
        <v>275</v>
      </c>
      <c r="AY4031" s="17" t="s">
        <v>2242</v>
      </c>
      <c r="AZ4031" s="17" t="s">
        <v>2778</v>
      </c>
      <c r="BA4031" s="17" t="s">
        <v>277</v>
      </c>
      <c r="BB4031" s="17" t="s">
        <v>51</v>
      </c>
      <c r="BD4031" s="17">
        <v>1</v>
      </c>
      <c r="BE4031" s="17" t="s">
        <v>52</v>
      </c>
      <c r="BF4031" s="17" t="s">
        <v>5337</v>
      </c>
      <c r="BG4031" s="18">
        <v>44165</v>
      </c>
      <c r="BL4031" s="17" t="s">
        <v>544</v>
      </c>
      <c r="BM4031" s="19" t="s">
        <v>22</v>
      </c>
      <c r="BN4031" s="19">
        <f>P4031*R4031</f>
        <v>37304.5694</v>
      </c>
      <c r="BO4031" s="19" t="str">
        <f>IF(AND(BN4031&gt;120000, P4031&gt;25, X4031&lt;&gt;"WAVE 0"), "yes", "no")</f>
        <v>no</v>
      </c>
      <c r="BP4031" s="17" t="s">
        <v>51</v>
      </c>
    </row>
    <row r="4032" spans="1:68" x14ac:dyDescent="0.25">
      <c r="A4032" s="11" t="s">
        <v>8138</v>
      </c>
      <c r="B4032" s="12" t="s">
        <v>8139</v>
      </c>
      <c r="C4032" s="13" t="s">
        <v>57</v>
      </c>
      <c r="D4032" s="12" t="s">
        <v>8140</v>
      </c>
      <c r="E4032" s="13" t="s">
        <v>8141</v>
      </c>
      <c r="F4032" s="12">
        <v>2020</v>
      </c>
      <c r="G4032" s="13" t="s">
        <v>4753</v>
      </c>
      <c r="H4032" s="12" t="s">
        <v>76</v>
      </c>
      <c r="I4032" s="13" t="s">
        <v>18</v>
      </c>
      <c r="J4032" s="12" t="s">
        <v>6175</v>
      </c>
      <c r="K4032" s="13" t="s">
        <v>6176</v>
      </c>
      <c r="L4032" s="12" t="s">
        <v>1234</v>
      </c>
      <c r="M4032" s="13" t="s">
        <v>879</v>
      </c>
      <c r="N4032" s="2" t="s">
        <v>64</v>
      </c>
      <c r="O4032" s="13" t="s">
        <v>3072</v>
      </c>
      <c r="P4032" s="14">
        <v>400.46800000000002</v>
      </c>
      <c r="Q4032" s="14">
        <v>1057.67</v>
      </c>
      <c r="R4032" s="13">
        <v>2070</v>
      </c>
      <c r="S4032" s="15"/>
      <c r="T4032" s="13">
        <v>3</v>
      </c>
      <c r="U4032" s="13">
        <v>3</v>
      </c>
      <c r="V4032" s="16">
        <v>0</v>
      </c>
      <c r="W4032" s="16" t="str">
        <f t="shared" si="62"/>
        <v>PN3810823-3</v>
      </c>
      <c r="Z4032" s="17" t="s">
        <v>38</v>
      </c>
      <c r="AA4032" s="17" t="s">
        <v>6175</v>
      </c>
      <c r="AB4032" s="17" t="s">
        <v>22</v>
      </c>
      <c r="AC4032" s="17" t="s">
        <v>22</v>
      </c>
      <c r="AD4032" s="17" t="s">
        <v>81</v>
      </c>
      <c r="AE4032" s="17" t="s">
        <v>42</v>
      </c>
      <c r="AF4032" s="17" t="s">
        <v>82</v>
      </c>
      <c r="AG4032" s="17" t="s">
        <v>22</v>
      </c>
      <c r="AJ4032" s="17" t="s">
        <v>83</v>
      </c>
      <c r="AK4032" s="17" t="s">
        <v>84</v>
      </c>
      <c r="AO4032" s="17" t="s">
        <v>130</v>
      </c>
      <c r="AP4032" s="18">
        <v>43213</v>
      </c>
      <c r="AQ4032" s="17">
        <v>10</v>
      </c>
      <c r="AR4032" s="17" t="s">
        <v>22</v>
      </c>
      <c r="AS4032" s="17" t="s">
        <v>22</v>
      </c>
      <c r="AT4032" s="17" t="s">
        <v>22</v>
      </c>
      <c r="AU4032" s="17" t="s">
        <v>22</v>
      </c>
      <c r="AV4032" s="17" t="s">
        <v>22</v>
      </c>
      <c r="BE4032" s="17" t="s">
        <v>52</v>
      </c>
      <c r="BM4032" s="19">
        <v>764.0293333333334</v>
      </c>
      <c r="BN4032" s="19">
        <f>P4032*R4032</f>
        <v>828968.76</v>
      </c>
      <c r="BO4032" s="19" t="str">
        <f>IF(AND(BN4032&gt;120000, P4032&gt;25, X4032&lt;&gt;"WAVE 0"), "yes", "no")</f>
        <v>yes</v>
      </c>
      <c r="BP4032" s="17" t="s">
        <v>51</v>
      </c>
    </row>
    <row r="4033" spans="1:68" x14ac:dyDescent="0.25">
      <c r="A4033" s="11" t="s">
        <v>8142</v>
      </c>
      <c r="B4033" s="12" t="s">
        <v>8143</v>
      </c>
      <c r="C4033" s="13" t="s">
        <v>14</v>
      </c>
      <c r="D4033" s="12" t="s">
        <v>1359</v>
      </c>
      <c r="E4033" s="13" t="s">
        <v>1360</v>
      </c>
      <c r="F4033" s="12">
        <v>2020</v>
      </c>
      <c r="G4033" s="13" t="s">
        <v>207</v>
      </c>
      <c r="H4033" s="12" t="s">
        <v>76</v>
      </c>
      <c r="I4033" s="13" t="s">
        <v>51</v>
      </c>
      <c r="J4033" s="12" t="s">
        <v>7934</v>
      </c>
      <c r="K4033" s="13" t="s">
        <v>6176</v>
      </c>
      <c r="L4033" s="12" t="s">
        <v>1234</v>
      </c>
      <c r="M4033" s="13" t="s">
        <v>879</v>
      </c>
      <c r="N4033" s="2" t="s">
        <v>19</v>
      </c>
      <c r="O4033" s="13" t="s">
        <v>1365</v>
      </c>
      <c r="P4033" s="14">
        <v>207.13499999999999</v>
      </c>
      <c r="Q4033" s="14">
        <v>6628.3199999999988</v>
      </c>
      <c r="R4033" s="13">
        <v>23</v>
      </c>
      <c r="S4033" s="15">
        <v>0.83739837398373984</v>
      </c>
      <c r="T4033" s="13">
        <v>1</v>
      </c>
      <c r="U4033" s="13">
        <v>3</v>
      </c>
      <c r="V4033" s="16">
        <v>0</v>
      </c>
      <c r="W4033" s="16" t="str">
        <f t="shared" si="62"/>
        <v>PN3810911-1</v>
      </c>
      <c r="X4033" s="17" t="s">
        <v>150</v>
      </c>
      <c r="Y4033" s="17" t="s">
        <v>1366</v>
      </c>
      <c r="Z4033" s="17" t="s">
        <v>38</v>
      </c>
      <c r="AB4033" s="17" t="s">
        <v>458</v>
      </c>
      <c r="AC4033" s="17" t="s">
        <v>8143</v>
      </c>
      <c r="AD4033" s="17" t="s">
        <v>81</v>
      </c>
      <c r="AE4033" s="17" t="s">
        <v>42</v>
      </c>
      <c r="AF4033" s="17" t="s">
        <v>542</v>
      </c>
      <c r="AG4033" s="17" t="s">
        <v>543</v>
      </c>
      <c r="AJ4033" s="17" t="s">
        <v>83</v>
      </c>
      <c r="AK4033" s="17" t="s">
        <v>84</v>
      </c>
      <c r="AO4033" s="17" t="s">
        <v>130</v>
      </c>
      <c r="AP4033" s="18">
        <v>43545</v>
      </c>
      <c r="AQ4033" s="17" t="s">
        <v>22</v>
      </c>
      <c r="AR4033" s="17" t="s">
        <v>47</v>
      </c>
      <c r="AS4033" s="17" t="s">
        <v>47</v>
      </c>
      <c r="AT4033" s="17" t="s">
        <v>47</v>
      </c>
      <c r="AU4033" s="17" t="s">
        <v>47</v>
      </c>
      <c r="AV4033" s="17" t="s">
        <v>47</v>
      </c>
      <c r="BE4033" s="17" t="s">
        <v>52</v>
      </c>
      <c r="BF4033" s="17" t="s">
        <v>5122</v>
      </c>
      <c r="BG4033" s="18">
        <v>44316</v>
      </c>
      <c r="BL4033" s="17" t="s">
        <v>5123</v>
      </c>
      <c r="BM4033" s="19" t="s">
        <v>22</v>
      </c>
      <c r="BN4033" s="19">
        <f>P4033*R4033</f>
        <v>4764.1049999999996</v>
      </c>
      <c r="BO4033" s="19" t="str">
        <f>IF(AND(BN4033&gt;120000, P4033&gt;25, X4033&lt;&gt;"WAVE 0"), "yes", "no")</f>
        <v>no</v>
      </c>
      <c r="BP4033" s="17" t="s">
        <v>51</v>
      </c>
    </row>
    <row r="4034" spans="1:68" x14ac:dyDescent="0.25">
      <c r="A4034" s="11" t="s">
        <v>8144</v>
      </c>
      <c r="B4034" s="12" t="s">
        <v>8145</v>
      </c>
      <c r="C4034" s="13" t="s">
        <v>14</v>
      </c>
      <c r="D4034" s="12" t="s">
        <v>1954</v>
      </c>
      <c r="E4034" s="13" t="s">
        <v>1955</v>
      </c>
      <c r="F4034" s="12">
        <v>2020</v>
      </c>
      <c r="G4034" s="13" t="s">
        <v>109</v>
      </c>
      <c r="H4034" s="12" t="s">
        <v>18</v>
      </c>
      <c r="I4034" s="13" t="s">
        <v>51</v>
      </c>
      <c r="J4034" s="12" t="s">
        <v>18</v>
      </c>
      <c r="K4034" s="13" t="s">
        <v>18</v>
      </c>
      <c r="L4034" s="12" t="s">
        <v>18</v>
      </c>
      <c r="M4034" s="13" t="s">
        <v>18</v>
      </c>
      <c r="N4034" s="2" t="s">
        <v>19</v>
      </c>
      <c r="O4034" s="13" t="s">
        <v>20</v>
      </c>
      <c r="P4034" s="14">
        <v>276.61</v>
      </c>
      <c r="Q4034" s="14">
        <v>3042.71</v>
      </c>
      <c r="R4034" s="13">
        <v>24</v>
      </c>
      <c r="S4034" s="15">
        <v>0.5</v>
      </c>
      <c r="T4034" s="13">
        <v>1</v>
      </c>
      <c r="U4034" s="13">
        <v>2</v>
      </c>
      <c r="V4034" s="16">
        <v>0</v>
      </c>
      <c r="W4034" s="16" t="str">
        <f t="shared" ref="W4034:W4097" si="63">"PN"&amp;A4034</f>
        <v>PN3810925-1</v>
      </c>
      <c r="Z4034" s="17" t="s">
        <v>109</v>
      </c>
      <c r="AA4034" s="17" t="s">
        <v>18</v>
      </c>
      <c r="AB4034" s="17" t="s">
        <v>152</v>
      </c>
      <c r="AC4034" s="17" t="s">
        <v>8145</v>
      </c>
      <c r="AD4034" s="17" t="s">
        <v>81</v>
      </c>
      <c r="AE4034" s="17" t="s">
        <v>42</v>
      </c>
      <c r="AF4034" s="17" t="s">
        <v>82</v>
      </c>
      <c r="AG4034" s="17" t="s">
        <v>543</v>
      </c>
      <c r="AJ4034" s="17" t="s">
        <v>83</v>
      </c>
      <c r="AK4034" s="17" t="s">
        <v>84</v>
      </c>
      <c r="AO4034" s="17" t="s">
        <v>85</v>
      </c>
      <c r="AP4034" s="18">
        <v>43545</v>
      </c>
      <c r="AQ4034" s="17" t="s">
        <v>22</v>
      </c>
      <c r="AR4034" s="17" t="s">
        <v>47</v>
      </c>
      <c r="AS4034" s="17" t="s">
        <v>47</v>
      </c>
      <c r="AT4034" s="17" t="s">
        <v>47</v>
      </c>
      <c r="AU4034" s="17" t="s">
        <v>47</v>
      </c>
      <c r="AV4034" s="17" t="s">
        <v>47</v>
      </c>
      <c r="BE4034" s="17" t="s">
        <v>52</v>
      </c>
      <c r="BF4034" s="17" t="s">
        <v>1957</v>
      </c>
      <c r="BG4034" s="18">
        <v>44561</v>
      </c>
      <c r="BL4034" s="17" t="s">
        <v>1958</v>
      </c>
      <c r="BN4034" s="19">
        <f>P4034*R4034</f>
        <v>6638.64</v>
      </c>
      <c r="BO4034" s="19" t="str">
        <f>IF(AND(BN4034&gt;120000, P4034&gt;25, X4034&lt;&gt;"WAVE 0"), "yes", "no")</f>
        <v>no</v>
      </c>
      <c r="BP4034" s="17" t="s">
        <v>22</v>
      </c>
    </row>
    <row r="4035" spans="1:68" x14ac:dyDescent="0.25">
      <c r="A4035" s="11" t="s">
        <v>8146</v>
      </c>
      <c r="B4035" s="12" t="s">
        <v>8147</v>
      </c>
      <c r="C4035" s="13" t="s">
        <v>57</v>
      </c>
      <c r="D4035" s="12" t="s">
        <v>5631</v>
      </c>
      <c r="E4035" s="13" t="s">
        <v>5632</v>
      </c>
      <c r="F4035" s="12">
        <v>2020</v>
      </c>
      <c r="G4035" s="13" t="s">
        <v>17</v>
      </c>
      <c r="H4035" s="12" t="s">
        <v>76</v>
      </c>
      <c r="I4035" s="13" t="s">
        <v>18</v>
      </c>
      <c r="J4035" s="12" t="s">
        <v>4369</v>
      </c>
      <c r="K4035" s="13" t="s">
        <v>1233</v>
      </c>
      <c r="L4035" s="12" t="s">
        <v>1234</v>
      </c>
      <c r="M4035" s="13" t="s">
        <v>879</v>
      </c>
      <c r="N4035" s="2" t="s">
        <v>64</v>
      </c>
      <c r="O4035" s="13" t="s">
        <v>1457</v>
      </c>
      <c r="P4035" s="14">
        <v>2339.9227000000001</v>
      </c>
      <c r="Q4035" s="14">
        <v>1523896.14</v>
      </c>
      <c r="R4035" s="13">
        <v>725</v>
      </c>
      <c r="S4035" s="15">
        <v>0.47368421052631576</v>
      </c>
      <c r="T4035" s="13">
        <v>2</v>
      </c>
      <c r="U4035" s="13">
        <v>5</v>
      </c>
      <c r="V4035" s="16">
        <v>0</v>
      </c>
      <c r="W4035" s="16" t="str">
        <f t="shared" si="63"/>
        <v>PN3810948-1</v>
      </c>
      <c r="Z4035" s="17" t="s">
        <v>109</v>
      </c>
      <c r="AA4035" s="17" t="s">
        <v>4369</v>
      </c>
      <c r="AB4035" s="17" t="s">
        <v>22</v>
      </c>
      <c r="AC4035" s="17" t="s">
        <v>22</v>
      </c>
      <c r="AD4035" s="17" t="s">
        <v>81</v>
      </c>
      <c r="AE4035" s="17" t="s">
        <v>42</v>
      </c>
      <c r="AF4035" s="17" t="s">
        <v>82</v>
      </c>
      <c r="AG4035" s="17" t="s">
        <v>22</v>
      </c>
      <c r="AJ4035" s="17" t="s">
        <v>83</v>
      </c>
      <c r="AK4035" s="17" t="s">
        <v>84</v>
      </c>
      <c r="AO4035" s="17" t="s">
        <v>130</v>
      </c>
      <c r="AP4035" s="18">
        <v>43545</v>
      </c>
      <c r="AQ4035" s="17">
        <v>10</v>
      </c>
      <c r="AR4035" s="17" t="s">
        <v>22</v>
      </c>
      <c r="AS4035" s="17" t="s">
        <v>22</v>
      </c>
      <c r="AT4035" s="17" t="s">
        <v>22</v>
      </c>
      <c r="AU4035" s="17" t="s">
        <v>22</v>
      </c>
      <c r="AV4035" s="17" t="s">
        <v>22</v>
      </c>
      <c r="BB4035" s="17" t="s">
        <v>51</v>
      </c>
      <c r="BE4035" s="17" t="s">
        <v>52</v>
      </c>
      <c r="BK4035" s="3" t="s">
        <v>1398</v>
      </c>
      <c r="BM4035" s="19">
        <v>56183.152389124902</v>
      </c>
      <c r="BN4035" s="19">
        <f>P4035*R4035</f>
        <v>1696443.9575</v>
      </c>
      <c r="BO4035" s="19" t="str">
        <f>IF(AND(BN4035&gt;120000, P4035&gt;25, X4035&lt;&gt;"WAVE 0"), "yes", "no")</f>
        <v>yes</v>
      </c>
      <c r="BP4035" s="17" t="s">
        <v>51</v>
      </c>
    </row>
    <row r="4036" spans="1:68" x14ac:dyDescent="0.25">
      <c r="A4036" s="11" t="s">
        <v>8146</v>
      </c>
      <c r="B4036" s="12" t="s">
        <v>8147</v>
      </c>
      <c r="C4036" s="13" t="s">
        <v>14</v>
      </c>
      <c r="D4036" s="12" t="s">
        <v>5631</v>
      </c>
      <c r="E4036" s="13" t="s">
        <v>5632</v>
      </c>
      <c r="F4036" s="12">
        <v>2020</v>
      </c>
      <c r="G4036" s="13" t="s">
        <v>17</v>
      </c>
      <c r="H4036" s="12" t="s">
        <v>76</v>
      </c>
      <c r="I4036" s="13" t="s">
        <v>18</v>
      </c>
      <c r="J4036" s="12" t="s">
        <v>4369</v>
      </c>
      <c r="K4036" s="13" t="s">
        <v>1233</v>
      </c>
      <c r="L4036" s="12" t="s">
        <v>1234</v>
      </c>
      <c r="M4036" s="13" t="s">
        <v>879</v>
      </c>
      <c r="N4036" s="2" t="s">
        <v>19</v>
      </c>
      <c r="O4036" s="13" t="s">
        <v>1457</v>
      </c>
      <c r="P4036" s="14">
        <v>2339.9227000000001</v>
      </c>
      <c r="Q4036" s="14">
        <v>1523896.14</v>
      </c>
      <c r="R4036" s="13">
        <v>725</v>
      </c>
      <c r="S4036" s="15">
        <v>0.47368421052631576</v>
      </c>
      <c r="T4036" s="13">
        <v>2</v>
      </c>
      <c r="U4036" s="13">
        <v>5</v>
      </c>
      <c r="V4036" s="16">
        <v>0</v>
      </c>
      <c r="W4036" s="16" t="str">
        <f t="shared" si="63"/>
        <v>PN3810948-1</v>
      </c>
      <c r="Z4036" s="17" t="s">
        <v>109</v>
      </c>
      <c r="AA4036" s="17" t="s">
        <v>4369</v>
      </c>
      <c r="AB4036" s="17" t="s">
        <v>22</v>
      </c>
      <c r="AC4036" s="17" t="s">
        <v>22</v>
      </c>
      <c r="AD4036" s="17" t="s">
        <v>81</v>
      </c>
      <c r="AE4036" s="17" t="s">
        <v>42</v>
      </c>
      <c r="AF4036" s="17" t="s">
        <v>82</v>
      </c>
      <c r="AG4036" s="17" t="s">
        <v>22</v>
      </c>
      <c r="AJ4036" s="17" t="s">
        <v>83</v>
      </c>
      <c r="AK4036" s="17" t="s">
        <v>84</v>
      </c>
      <c r="AO4036" s="17" t="s">
        <v>130</v>
      </c>
      <c r="AP4036" s="18">
        <v>43545</v>
      </c>
      <c r="AQ4036" s="17">
        <v>10</v>
      </c>
      <c r="AR4036" s="17" t="s">
        <v>22</v>
      </c>
      <c r="AS4036" s="17" t="s">
        <v>22</v>
      </c>
      <c r="AT4036" s="17" t="s">
        <v>22</v>
      </c>
      <c r="AU4036" s="17" t="s">
        <v>22</v>
      </c>
      <c r="AV4036" s="17" t="s">
        <v>22</v>
      </c>
      <c r="BB4036" s="17" t="s">
        <v>51</v>
      </c>
      <c r="BE4036" s="17" t="s">
        <v>52</v>
      </c>
      <c r="BK4036" s="3" t="s">
        <v>1398</v>
      </c>
      <c r="BM4036" s="19">
        <v>56183.152389124902</v>
      </c>
      <c r="BN4036" s="19">
        <f>P4036*R4036</f>
        <v>1696443.9575</v>
      </c>
      <c r="BO4036" s="19" t="str">
        <f>IF(AND(BN4036&gt;120000, P4036&gt;25, X4036&lt;&gt;"WAVE 0"), "yes", "no")</f>
        <v>yes</v>
      </c>
      <c r="BP4036" s="17" t="s">
        <v>51</v>
      </c>
    </row>
    <row r="4037" spans="1:68" x14ac:dyDescent="0.25">
      <c r="A4037" s="11" t="s">
        <v>8148</v>
      </c>
      <c r="B4037" s="12" t="s">
        <v>8149</v>
      </c>
      <c r="C4037" s="13" t="s">
        <v>14</v>
      </c>
      <c r="D4037" s="12" t="s">
        <v>7784</v>
      </c>
      <c r="E4037" s="13" t="s">
        <v>7785</v>
      </c>
      <c r="F4037" s="12">
        <v>2020</v>
      </c>
      <c r="G4037" s="13" t="s">
        <v>17</v>
      </c>
      <c r="H4037" s="12" t="s">
        <v>76</v>
      </c>
      <c r="I4037" s="13" t="s">
        <v>18</v>
      </c>
      <c r="J4037" s="12" t="s">
        <v>4369</v>
      </c>
      <c r="K4037" s="13" t="s">
        <v>1233</v>
      </c>
      <c r="L4037" s="12" t="s">
        <v>1234</v>
      </c>
      <c r="M4037" s="13" t="s">
        <v>879</v>
      </c>
      <c r="N4037" s="2" t="s">
        <v>194</v>
      </c>
      <c r="O4037" s="13" t="s">
        <v>20</v>
      </c>
      <c r="P4037" s="14">
        <v>11477</v>
      </c>
      <c r="Q4037" s="14">
        <v>45908</v>
      </c>
      <c r="R4037" s="13">
        <v>0</v>
      </c>
      <c r="S4037" s="15">
        <v>0</v>
      </c>
      <c r="T4037" s="13">
        <v>1</v>
      </c>
      <c r="U4037" s="13">
        <v>4</v>
      </c>
      <c r="V4037" s="16">
        <v>0</v>
      </c>
      <c r="W4037" s="16" t="str">
        <f t="shared" si="63"/>
        <v>PN3810948-2</v>
      </c>
      <c r="Z4037" s="13" t="s">
        <v>17</v>
      </c>
      <c r="AA4037" s="17" t="s">
        <v>22</v>
      </c>
      <c r="AB4037" s="17" t="s">
        <v>22</v>
      </c>
      <c r="AC4037" s="17" t="s">
        <v>22</v>
      </c>
      <c r="AD4037" s="17" t="s">
        <v>22</v>
      </c>
      <c r="AE4037" s="17" t="s">
        <v>22</v>
      </c>
      <c r="AF4037" s="17" t="s">
        <v>22</v>
      </c>
      <c r="AG4037" s="17" t="s">
        <v>22</v>
      </c>
      <c r="AJ4037" s="17" t="s">
        <v>22</v>
      </c>
      <c r="AK4037" s="17" t="s">
        <v>22</v>
      </c>
      <c r="AO4037" s="17" t="s">
        <v>22</v>
      </c>
      <c r="AP4037" s="18" t="s">
        <v>22</v>
      </c>
      <c r="AQ4037" s="17" t="s">
        <v>22</v>
      </c>
      <c r="AR4037" s="17" t="s">
        <v>22</v>
      </c>
      <c r="AS4037" s="17" t="s">
        <v>22</v>
      </c>
      <c r="AT4037" s="17" t="s">
        <v>22</v>
      </c>
      <c r="AU4037" s="17" t="s">
        <v>22</v>
      </c>
      <c r="AV4037" s="17" t="s">
        <v>22</v>
      </c>
      <c r="AW4037" s="17" t="s">
        <v>22</v>
      </c>
      <c r="AX4037" s="17" t="s">
        <v>22</v>
      </c>
      <c r="AY4037" s="17" t="s">
        <v>22</v>
      </c>
      <c r="AZ4037" s="17" t="s">
        <v>22</v>
      </c>
      <c r="BA4037" s="17" t="s">
        <v>22</v>
      </c>
      <c r="BD4037" s="17" t="s">
        <v>22</v>
      </c>
      <c r="BE4037" s="17" t="s">
        <v>22</v>
      </c>
      <c r="BF4037" s="17" t="s">
        <v>22</v>
      </c>
      <c r="BG4037" s="18" t="s">
        <v>22</v>
      </c>
      <c r="BH4037" s="3" t="s">
        <v>22</v>
      </c>
      <c r="BI4037" s="3" t="s">
        <v>22</v>
      </c>
      <c r="BK4037" s="3" t="s">
        <v>22</v>
      </c>
      <c r="BL4037" s="17" t="s">
        <v>22</v>
      </c>
      <c r="BM4037" s="19" t="s">
        <v>22</v>
      </c>
      <c r="BN4037" s="19">
        <f>P4037*R4037</f>
        <v>0</v>
      </c>
      <c r="BO4037" s="19" t="str">
        <f>IF(AND(BN4037&gt;120000, P4037&gt;25, X4037&lt;&gt;"WAVE 0"), "yes", "no")</f>
        <v>no</v>
      </c>
      <c r="BP4037" s="17" t="s">
        <v>22</v>
      </c>
    </row>
    <row r="4038" spans="1:68" x14ac:dyDescent="0.25">
      <c r="A4038" s="11" t="s">
        <v>8150</v>
      </c>
      <c r="B4038" s="12" t="s">
        <v>8151</v>
      </c>
      <c r="C4038" s="13" t="s">
        <v>57</v>
      </c>
      <c r="D4038" s="12" t="s">
        <v>5631</v>
      </c>
      <c r="E4038" s="13" t="s">
        <v>5632</v>
      </c>
      <c r="F4038" s="12">
        <v>2020</v>
      </c>
      <c r="G4038" s="13" t="s">
        <v>17</v>
      </c>
      <c r="H4038" s="12" t="s">
        <v>76</v>
      </c>
      <c r="I4038" s="13" t="s">
        <v>18</v>
      </c>
      <c r="J4038" s="12" t="s">
        <v>6175</v>
      </c>
      <c r="K4038" s="13" t="s">
        <v>6176</v>
      </c>
      <c r="L4038" s="12" t="s">
        <v>1234</v>
      </c>
      <c r="M4038" s="13" t="s">
        <v>879</v>
      </c>
      <c r="N4038" s="2" t="s">
        <v>64</v>
      </c>
      <c r="O4038" s="13" t="s">
        <v>1457</v>
      </c>
      <c r="P4038" s="14">
        <v>1940.885</v>
      </c>
      <c r="Q4038" s="14">
        <v>1223176.9500000002</v>
      </c>
      <c r="R4038" s="13">
        <v>728</v>
      </c>
      <c r="S4038" s="15">
        <v>0.38709677419354838</v>
      </c>
      <c r="T4038" s="13">
        <v>2</v>
      </c>
      <c r="U4038" s="13">
        <v>5</v>
      </c>
      <c r="V4038" s="16">
        <v>0</v>
      </c>
      <c r="W4038" s="16" t="str">
        <f t="shared" si="63"/>
        <v>PN3810949-1</v>
      </c>
      <c r="Z4038" s="17" t="s">
        <v>109</v>
      </c>
      <c r="AA4038" s="17" t="s">
        <v>6175</v>
      </c>
      <c r="AB4038" s="17" t="s">
        <v>22</v>
      </c>
      <c r="AC4038" s="17" t="s">
        <v>22</v>
      </c>
      <c r="AD4038" s="17" t="s">
        <v>81</v>
      </c>
      <c r="AE4038" s="17" t="s">
        <v>42</v>
      </c>
      <c r="AF4038" s="17" t="s">
        <v>82</v>
      </c>
      <c r="AG4038" s="17" t="s">
        <v>22</v>
      </c>
      <c r="AJ4038" s="17" t="s">
        <v>83</v>
      </c>
      <c r="AK4038" s="17" t="s">
        <v>84</v>
      </c>
      <c r="AO4038" s="17" t="s">
        <v>130</v>
      </c>
      <c r="AP4038" s="18">
        <v>43320</v>
      </c>
      <c r="AQ4038" s="17">
        <v>10</v>
      </c>
      <c r="AR4038" s="17" t="s">
        <v>22</v>
      </c>
      <c r="AS4038" s="17" t="s">
        <v>22</v>
      </c>
      <c r="AT4038" s="17" t="s">
        <v>22</v>
      </c>
      <c r="AU4038" s="17" t="s">
        <v>22</v>
      </c>
      <c r="AV4038" s="17" t="s">
        <v>22</v>
      </c>
      <c r="BB4038" s="17" t="s">
        <v>51</v>
      </c>
      <c r="BE4038" s="17" t="s">
        <v>52</v>
      </c>
      <c r="BK4038" s="3" t="s">
        <v>1398</v>
      </c>
      <c r="BM4038" s="19">
        <v>66791.982389124925</v>
      </c>
      <c r="BN4038" s="19">
        <f>P4038*R4038</f>
        <v>1412964.28</v>
      </c>
      <c r="BO4038" s="19" t="str">
        <f>IF(AND(BN4038&gt;120000, P4038&gt;25, X4038&lt;&gt;"WAVE 0"), "yes", "no")</f>
        <v>yes</v>
      </c>
      <c r="BP4038" s="17" t="s">
        <v>51</v>
      </c>
    </row>
    <row r="4039" spans="1:68" x14ac:dyDescent="0.25">
      <c r="A4039" s="11" t="s">
        <v>8150</v>
      </c>
      <c r="B4039" s="12" t="s">
        <v>8151</v>
      </c>
      <c r="C4039" s="13" t="s">
        <v>14</v>
      </c>
      <c r="D4039" s="12" t="s">
        <v>5631</v>
      </c>
      <c r="E4039" s="13" t="s">
        <v>5632</v>
      </c>
      <c r="F4039" s="12">
        <v>2020</v>
      </c>
      <c r="G4039" s="13" t="s">
        <v>17</v>
      </c>
      <c r="H4039" s="12" t="s">
        <v>76</v>
      </c>
      <c r="I4039" s="13" t="s">
        <v>18</v>
      </c>
      <c r="J4039" s="12" t="s">
        <v>6175</v>
      </c>
      <c r="K4039" s="13" t="s">
        <v>6176</v>
      </c>
      <c r="L4039" s="12" t="s">
        <v>1234</v>
      </c>
      <c r="M4039" s="13" t="s">
        <v>879</v>
      </c>
      <c r="N4039" s="2" t="s">
        <v>19</v>
      </c>
      <c r="O4039" s="13" t="s">
        <v>1457</v>
      </c>
      <c r="P4039" s="14">
        <v>1940.885</v>
      </c>
      <c r="Q4039" s="14">
        <v>1223176.9500000002</v>
      </c>
      <c r="R4039" s="13">
        <v>728</v>
      </c>
      <c r="S4039" s="15">
        <v>0.38709677419354838</v>
      </c>
      <c r="T4039" s="13">
        <v>2</v>
      </c>
      <c r="U4039" s="13">
        <v>5</v>
      </c>
      <c r="V4039" s="16">
        <v>0</v>
      </c>
      <c r="W4039" s="16" t="str">
        <f t="shared" si="63"/>
        <v>PN3810949-1</v>
      </c>
      <c r="Z4039" s="17" t="s">
        <v>109</v>
      </c>
      <c r="AA4039" s="17" t="s">
        <v>6175</v>
      </c>
      <c r="AB4039" s="17" t="s">
        <v>22</v>
      </c>
      <c r="AC4039" s="17" t="s">
        <v>22</v>
      </c>
      <c r="AD4039" s="17" t="s">
        <v>81</v>
      </c>
      <c r="AE4039" s="17" t="s">
        <v>42</v>
      </c>
      <c r="AF4039" s="17" t="s">
        <v>82</v>
      </c>
      <c r="AG4039" s="17" t="s">
        <v>22</v>
      </c>
      <c r="AJ4039" s="17" t="s">
        <v>83</v>
      </c>
      <c r="AK4039" s="17" t="s">
        <v>84</v>
      </c>
      <c r="AO4039" s="17" t="s">
        <v>130</v>
      </c>
      <c r="AP4039" s="18">
        <v>43320</v>
      </c>
      <c r="AQ4039" s="17">
        <v>10</v>
      </c>
      <c r="AR4039" s="17" t="s">
        <v>22</v>
      </c>
      <c r="AS4039" s="17" t="s">
        <v>22</v>
      </c>
      <c r="AT4039" s="17" t="s">
        <v>22</v>
      </c>
      <c r="AU4039" s="17" t="s">
        <v>22</v>
      </c>
      <c r="AV4039" s="17" t="s">
        <v>22</v>
      </c>
      <c r="BB4039" s="17" t="s">
        <v>51</v>
      </c>
      <c r="BE4039" s="17" t="s">
        <v>52</v>
      </c>
      <c r="BK4039" s="3" t="s">
        <v>1398</v>
      </c>
      <c r="BM4039" s="19">
        <v>66791.982389124925</v>
      </c>
      <c r="BN4039" s="19">
        <f>P4039*R4039</f>
        <v>1412964.28</v>
      </c>
      <c r="BO4039" s="19" t="str">
        <f>IF(AND(BN4039&gt;120000, P4039&gt;25, X4039&lt;&gt;"WAVE 0"), "yes", "no")</f>
        <v>yes</v>
      </c>
      <c r="BP4039" s="17" t="s">
        <v>51</v>
      </c>
    </row>
    <row r="4040" spans="1:68" x14ac:dyDescent="0.25">
      <c r="A4040" s="11" t="s">
        <v>8152</v>
      </c>
      <c r="B4040" s="12" t="s">
        <v>8153</v>
      </c>
      <c r="C4040" s="13" t="s">
        <v>14</v>
      </c>
      <c r="D4040" s="12" t="s">
        <v>7784</v>
      </c>
      <c r="E4040" s="13" t="s">
        <v>7785</v>
      </c>
      <c r="F4040" s="12">
        <v>2020</v>
      </c>
      <c r="G4040" s="13" t="s">
        <v>17</v>
      </c>
      <c r="H4040" s="12" t="s">
        <v>76</v>
      </c>
      <c r="I4040" s="13" t="s">
        <v>18</v>
      </c>
      <c r="J4040" s="12" t="s">
        <v>6175</v>
      </c>
      <c r="K4040" s="13" t="s">
        <v>6176</v>
      </c>
      <c r="L4040" s="12" t="s">
        <v>1234</v>
      </c>
      <c r="M4040" s="13" t="s">
        <v>879</v>
      </c>
      <c r="N4040" s="2" t="s">
        <v>194</v>
      </c>
      <c r="O4040" s="13" t="s">
        <v>20</v>
      </c>
      <c r="P4040" s="14">
        <v>8622.0499999999993</v>
      </c>
      <c r="Q4040" s="14">
        <v>34488.199999999997</v>
      </c>
      <c r="R4040" s="13">
        <v>0</v>
      </c>
      <c r="S4040" s="15">
        <v>0.5</v>
      </c>
      <c r="T4040" s="13">
        <v>1</v>
      </c>
      <c r="U4040" s="13">
        <v>3</v>
      </c>
      <c r="V4040" s="16">
        <v>0</v>
      </c>
      <c r="W4040" s="16" t="str">
        <f t="shared" si="63"/>
        <v>PN3810949-3</v>
      </c>
      <c r="Z4040" s="13" t="s">
        <v>17</v>
      </c>
      <c r="AA4040" s="17" t="s">
        <v>22</v>
      </c>
      <c r="AB4040" s="17" t="s">
        <v>22</v>
      </c>
      <c r="AC4040" s="17" t="s">
        <v>22</v>
      </c>
      <c r="AD4040" s="17" t="s">
        <v>22</v>
      </c>
      <c r="AE4040" s="17" t="s">
        <v>22</v>
      </c>
      <c r="AF4040" s="17" t="s">
        <v>22</v>
      </c>
      <c r="AG4040" s="17" t="s">
        <v>22</v>
      </c>
      <c r="AJ4040" s="17" t="s">
        <v>22</v>
      </c>
      <c r="AK4040" s="17" t="s">
        <v>22</v>
      </c>
      <c r="AO4040" s="17" t="s">
        <v>22</v>
      </c>
      <c r="AP4040" s="18" t="s">
        <v>22</v>
      </c>
      <c r="AQ4040" s="17" t="s">
        <v>22</v>
      </c>
      <c r="AR4040" s="17" t="s">
        <v>22</v>
      </c>
      <c r="AS4040" s="17" t="s">
        <v>22</v>
      </c>
      <c r="AT4040" s="17" t="s">
        <v>22</v>
      </c>
      <c r="AU4040" s="17" t="s">
        <v>22</v>
      </c>
      <c r="AV4040" s="17" t="s">
        <v>22</v>
      </c>
      <c r="AW4040" s="17" t="s">
        <v>22</v>
      </c>
      <c r="AX4040" s="17" t="s">
        <v>22</v>
      </c>
      <c r="AY4040" s="17" t="s">
        <v>22</v>
      </c>
      <c r="AZ4040" s="17" t="s">
        <v>22</v>
      </c>
      <c r="BA4040" s="17" t="s">
        <v>22</v>
      </c>
      <c r="BD4040" s="17" t="s">
        <v>22</v>
      </c>
      <c r="BE4040" s="17" t="s">
        <v>22</v>
      </c>
      <c r="BF4040" s="17" t="s">
        <v>22</v>
      </c>
      <c r="BG4040" s="18" t="s">
        <v>22</v>
      </c>
      <c r="BH4040" s="3" t="s">
        <v>22</v>
      </c>
      <c r="BI4040" s="3" t="s">
        <v>22</v>
      </c>
      <c r="BK4040" s="3" t="s">
        <v>22</v>
      </c>
      <c r="BL4040" s="17" t="s">
        <v>22</v>
      </c>
      <c r="BM4040" s="19" t="s">
        <v>22</v>
      </c>
      <c r="BN4040" s="19">
        <f>P4040*R4040</f>
        <v>0</v>
      </c>
      <c r="BO4040" s="19" t="str">
        <f>IF(AND(BN4040&gt;120000, P4040&gt;25, X4040&lt;&gt;"WAVE 0"), "yes", "no")</f>
        <v>no</v>
      </c>
      <c r="BP4040" s="17" t="s">
        <v>22</v>
      </c>
    </row>
    <row r="4041" spans="1:68" x14ac:dyDescent="0.25">
      <c r="A4041" s="11" t="s">
        <v>8154</v>
      </c>
      <c r="B4041" s="12" t="s">
        <v>8155</v>
      </c>
      <c r="C4041" s="13" t="s">
        <v>57</v>
      </c>
      <c r="D4041" s="12" t="s">
        <v>5631</v>
      </c>
      <c r="E4041" s="13" t="s">
        <v>5632</v>
      </c>
      <c r="F4041" s="12">
        <v>2020</v>
      </c>
      <c r="G4041" s="13" t="s">
        <v>17</v>
      </c>
      <c r="H4041" s="12" t="s">
        <v>76</v>
      </c>
      <c r="I4041" s="13" t="s">
        <v>18</v>
      </c>
      <c r="J4041" s="12" t="s">
        <v>6175</v>
      </c>
      <c r="K4041" s="13" t="s">
        <v>6176</v>
      </c>
      <c r="L4041" s="12" t="s">
        <v>1234</v>
      </c>
      <c r="M4041" s="13" t="s">
        <v>879</v>
      </c>
      <c r="N4041" s="2" t="s">
        <v>64</v>
      </c>
      <c r="O4041" s="13" t="s">
        <v>1457</v>
      </c>
      <c r="P4041" s="14">
        <v>299.62</v>
      </c>
      <c r="Q4041" s="14">
        <v>203366.13999999998</v>
      </c>
      <c r="R4041" s="13">
        <v>744</v>
      </c>
      <c r="S4041" s="15">
        <v>0.32857142857142857</v>
      </c>
      <c r="T4041" s="13">
        <v>1</v>
      </c>
      <c r="U4041" s="13">
        <v>4</v>
      </c>
      <c r="V4041" s="16">
        <v>0</v>
      </c>
      <c r="W4041" s="16" t="str">
        <f t="shared" si="63"/>
        <v>PN3810950-1</v>
      </c>
      <c r="Z4041" s="17" t="s">
        <v>109</v>
      </c>
      <c r="AA4041" s="17" t="s">
        <v>6175</v>
      </c>
      <c r="AB4041" s="17" t="s">
        <v>22</v>
      </c>
      <c r="AC4041" s="17" t="s">
        <v>22</v>
      </c>
      <c r="AD4041" s="17" t="s">
        <v>81</v>
      </c>
      <c r="AE4041" s="17" t="s">
        <v>42</v>
      </c>
      <c r="AF4041" s="17" t="s">
        <v>82</v>
      </c>
      <c r="AG4041" s="17" t="s">
        <v>22</v>
      </c>
      <c r="AJ4041" s="17" t="s">
        <v>83</v>
      </c>
      <c r="AK4041" s="17" t="s">
        <v>84</v>
      </c>
      <c r="AO4041" s="17" t="s">
        <v>130</v>
      </c>
      <c r="AP4041" s="18">
        <v>43545</v>
      </c>
      <c r="AQ4041" s="17">
        <v>10</v>
      </c>
      <c r="AR4041" s="17" t="s">
        <v>22</v>
      </c>
      <c r="AS4041" s="17" t="s">
        <v>22</v>
      </c>
      <c r="AT4041" s="17" t="s">
        <v>22</v>
      </c>
      <c r="AU4041" s="17" t="s">
        <v>22</v>
      </c>
      <c r="AV4041" s="17" t="s">
        <v>22</v>
      </c>
      <c r="BB4041" s="17" t="s">
        <v>51</v>
      </c>
      <c r="BE4041" s="17" t="s">
        <v>52</v>
      </c>
      <c r="BK4041" s="3" t="s">
        <v>1398</v>
      </c>
      <c r="BM4041" s="19">
        <v>67305.357722458255</v>
      </c>
      <c r="BN4041" s="19">
        <f>P4041*R4041</f>
        <v>222917.28</v>
      </c>
      <c r="BO4041" s="19" t="str">
        <f>IF(AND(BN4041&gt;120000, P4041&gt;25, X4041&lt;&gt;"WAVE 0"), "yes", "no")</f>
        <v>yes</v>
      </c>
      <c r="BP4041" s="17" t="s">
        <v>51</v>
      </c>
    </row>
    <row r="4042" spans="1:68" x14ac:dyDescent="0.25">
      <c r="A4042" s="11" t="s">
        <v>8154</v>
      </c>
      <c r="B4042" s="12" t="s">
        <v>8155</v>
      </c>
      <c r="C4042" s="13" t="s">
        <v>14</v>
      </c>
      <c r="D4042" s="12" t="s">
        <v>5631</v>
      </c>
      <c r="E4042" s="13" t="s">
        <v>5632</v>
      </c>
      <c r="F4042" s="12">
        <v>2020</v>
      </c>
      <c r="G4042" s="13" t="s">
        <v>17</v>
      </c>
      <c r="H4042" s="12" t="s">
        <v>76</v>
      </c>
      <c r="I4042" s="13" t="s">
        <v>18</v>
      </c>
      <c r="J4042" s="12" t="s">
        <v>6175</v>
      </c>
      <c r="K4042" s="13" t="s">
        <v>6176</v>
      </c>
      <c r="L4042" s="12" t="s">
        <v>1234</v>
      </c>
      <c r="M4042" s="13" t="s">
        <v>879</v>
      </c>
      <c r="N4042" s="2" t="s">
        <v>19</v>
      </c>
      <c r="O4042" s="13" t="s">
        <v>1457</v>
      </c>
      <c r="P4042" s="14">
        <v>299.62</v>
      </c>
      <c r="Q4042" s="14">
        <v>203366.13999999998</v>
      </c>
      <c r="R4042" s="13">
        <v>744</v>
      </c>
      <c r="S4042" s="15">
        <v>0.32857142857142857</v>
      </c>
      <c r="T4042" s="13">
        <v>1</v>
      </c>
      <c r="U4042" s="13">
        <v>4</v>
      </c>
      <c r="V4042" s="16">
        <v>0</v>
      </c>
      <c r="W4042" s="16" t="str">
        <f t="shared" si="63"/>
        <v>PN3810950-1</v>
      </c>
      <c r="Z4042" s="17" t="s">
        <v>109</v>
      </c>
      <c r="AA4042" s="17" t="s">
        <v>6175</v>
      </c>
      <c r="AB4042" s="17" t="s">
        <v>22</v>
      </c>
      <c r="AC4042" s="17" t="s">
        <v>22</v>
      </c>
      <c r="AD4042" s="17" t="s">
        <v>81</v>
      </c>
      <c r="AE4042" s="17" t="s">
        <v>42</v>
      </c>
      <c r="AF4042" s="17" t="s">
        <v>82</v>
      </c>
      <c r="AG4042" s="17" t="s">
        <v>22</v>
      </c>
      <c r="AJ4042" s="17" t="s">
        <v>83</v>
      </c>
      <c r="AK4042" s="17" t="s">
        <v>84</v>
      </c>
      <c r="AO4042" s="17" t="s">
        <v>130</v>
      </c>
      <c r="AP4042" s="18">
        <v>43545</v>
      </c>
      <c r="AQ4042" s="17">
        <v>10</v>
      </c>
      <c r="AR4042" s="17" t="s">
        <v>22</v>
      </c>
      <c r="AS4042" s="17" t="s">
        <v>22</v>
      </c>
      <c r="AT4042" s="17" t="s">
        <v>22</v>
      </c>
      <c r="AU4042" s="17" t="s">
        <v>22</v>
      </c>
      <c r="AV4042" s="17" t="s">
        <v>22</v>
      </c>
      <c r="BB4042" s="17" t="s">
        <v>51</v>
      </c>
      <c r="BE4042" s="17" t="s">
        <v>52</v>
      </c>
      <c r="BK4042" s="3" t="s">
        <v>1398</v>
      </c>
      <c r="BM4042" s="19">
        <v>67305.357722458255</v>
      </c>
      <c r="BN4042" s="19">
        <f>P4042*R4042</f>
        <v>222917.28</v>
      </c>
      <c r="BO4042" s="19" t="str">
        <f>IF(AND(BN4042&gt;120000, P4042&gt;25, X4042&lt;&gt;"WAVE 0"), "yes", "no")</f>
        <v>yes</v>
      </c>
      <c r="BP4042" s="17" t="s">
        <v>51</v>
      </c>
    </row>
    <row r="4043" spans="1:68" x14ac:dyDescent="0.25">
      <c r="A4043" s="11" t="s">
        <v>8156</v>
      </c>
      <c r="B4043" s="12" t="s">
        <v>8157</v>
      </c>
      <c r="C4043" s="13" t="s">
        <v>14</v>
      </c>
      <c r="D4043" s="12" t="s">
        <v>1954</v>
      </c>
      <c r="E4043" s="13" t="s">
        <v>1955</v>
      </c>
      <c r="F4043" s="12">
        <v>2020</v>
      </c>
      <c r="G4043" s="13" t="s">
        <v>109</v>
      </c>
      <c r="H4043" s="12" t="s">
        <v>76</v>
      </c>
      <c r="I4043" s="13" t="s">
        <v>51</v>
      </c>
      <c r="J4043" s="12" t="s">
        <v>4369</v>
      </c>
      <c r="K4043" s="13" t="s">
        <v>1233</v>
      </c>
      <c r="L4043" s="12" t="s">
        <v>1234</v>
      </c>
      <c r="M4043" s="13" t="s">
        <v>879</v>
      </c>
      <c r="N4043" s="2" t="s">
        <v>19</v>
      </c>
      <c r="O4043" s="13" t="s">
        <v>20</v>
      </c>
      <c r="P4043" s="14">
        <v>6806.3957</v>
      </c>
      <c r="Q4043" s="14">
        <v>220520.90000000002</v>
      </c>
      <c r="R4043" s="13">
        <v>21</v>
      </c>
      <c r="S4043" s="15">
        <v>0.702247191011236</v>
      </c>
      <c r="T4043" s="13">
        <v>1</v>
      </c>
      <c r="U4043" s="13">
        <v>4</v>
      </c>
      <c r="V4043" s="16">
        <v>0</v>
      </c>
      <c r="W4043" s="16" t="str">
        <f t="shared" si="63"/>
        <v>PN3810972-1</v>
      </c>
      <c r="Z4043" s="17" t="s">
        <v>109</v>
      </c>
      <c r="AA4043" s="17" t="s">
        <v>4369</v>
      </c>
      <c r="AB4043" s="17" t="s">
        <v>46</v>
      </c>
      <c r="AC4043" s="17" t="s">
        <v>8157</v>
      </c>
      <c r="AD4043" s="17" t="s">
        <v>81</v>
      </c>
      <c r="AE4043" s="17" t="s">
        <v>42</v>
      </c>
      <c r="AF4043" s="17" t="s">
        <v>82</v>
      </c>
      <c r="AG4043" s="17" t="s">
        <v>543</v>
      </c>
      <c r="AJ4043" s="17" t="s">
        <v>83</v>
      </c>
      <c r="AK4043" s="17" t="s">
        <v>84</v>
      </c>
      <c r="AO4043" s="17" t="s">
        <v>46</v>
      </c>
      <c r="AP4043" s="18">
        <v>43318</v>
      </c>
      <c r="AQ4043" s="17" t="s">
        <v>22</v>
      </c>
      <c r="AR4043" s="17" t="s">
        <v>47</v>
      </c>
      <c r="AS4043" s="17" t="s">
        <v>47</v>
      </c>
      <c r="AT4043" s="17" t="s">
        <v>47</v>
      </c>
      <c r="AU4043" s="17" t="s">
        <v>47</v>
      </c>
      <c r="AV4043" s="17" t="s">
        <v>47</v>
      </c>
      <c r="BE4043" s="17" t="s">
        <v>52</v>
      </c>
      <c r="BF4043" s="17" t="s">
        <v>1957</v>
      </c>
      <c r="BG4043" s="18">
        <v>44561</v>
      </c>
      <c r="BL4043" s="17" t="s">
        <v>1958</v>
      </c>
      <c r="BM4043" s="19">
        <v>5140.4099974381497</v>
      </c>
      <c r="BN4043" s="19">
        <f>P4043*R4043</f>
        <v>142934.30970000001</v>
      </c>
      <c r="BO4043" s="19" t="str">
        <f>IF(AND(BN4043&gt;120000, P4043&gt;25, X4043&lt;&gt;"WAVE 0"), "yes", "no")</f>
        <v>yes</v>
      </c>
      <c r="BP4043" s="17" t="s">
        <v>51</v>
      </c>
    </row>
    <row r="4044" spans="1:68" x14ac:dyDescent="0.25">
      <c r="A4044" s="11" t="s">
        <v>8158</v>
      </c>
      <c r="B4044" s="12" t="s">
        <v>8159</v>
      </c>
      <c r="C4044" s="13" t="s">
        <v>14</v>
      </c>
      <c r="D4044" s="12" t="s">
        <v>2338</v>
      </c>
      <c r="E4044" s="13" t="s">
        <v>1178</v>
      </c>
      <c r="F4044" s="12">
        <v>2019</v>
      </c>
      <c r="G4044" s="13" t="s">
        <v>17</v>
      </c>
      <c r="H4044" s="12" t="s">
        <v>76</v>
      </c>
      <c r="I4044" s="13" t="s">
        <v>18</v>
      </c>
      <c r="J4044" s="12" t="s">
        <v>2323</v>
      </c>
      <c r="K4044" s="13" t="s">
        <v>2324</v>
      </c>
      <c r="L4044" s="12" t="s">
        <v>1234</v>
      </c>
      <c r="M4044" s="13" t="s">
        <v>879</v>
      </c>
      <c r="N4044" s="2" t="s">
        <v>19</v>
      </c>
      <c r="O4044" s="13" t="s">
        <v>20</v>
      </c>
      <c r="P4044" s="14"/>
      <c r="Q4044" s="14"/>
      <c r="R4044" s="13">
        <v>0</v>
      </c>
      <c r="S4044" s="15"/>
      <c r="T4044" s="13">
        <v>1</v>
      </c>
      <c r="U4044" s="13"/>
      <c r="V4044" s="16"/>
      <c r="W4044" s="16" t="str">
        <f t="shared" si="63"/>
        <v>PN3811037-1</v>
      </c>
      <c r="X4044" s="17" t="s">
        <v>699</v>
      </c>
      <c r="Z4044" s="13" t="s">
        <v>17</v>
      </c>
      <c r="AA4044" s="17" t="s">
        <v>22</v>
      </c>
      <c r="AB4044" s="17" t="s">
        <v>22</v>
      </c>
      <c r="AC4044" s="17" t="s">
        <v>22</v>
      </c>
      <c r="AD4044" s="17" t="s">
        <v>22</v>
      </c>
      <c r="AE4044" s="17" t="s">
        <v>22</v>
      </c>
      <c r="AF4044" s="17" t="s">
        <v>22</v>
      </c>
      <c r="AG4044" s="17" t="s">
        <v>22</v>
      </c>
      <c r="AJ4044" s="17" t="s">
        <v>22</v>
      </c>
      <c r="AK4044" s="17" t="s">
        <v>22</v>
      </c>
      <c r="AO4044" s="17" t="s">
        <v>22</v>
      </c>
      <c r="AP4044" s="18" t="s">
        <v>22</v>
      </c>
      <c r="AQ4044" s="17" t="s">
        <v>22</v>
      </c>
      <c r="AR4044" s="17" t="s">
        <v>22</v>
      </c>
      <c r="AS4044" s="17" t="s">
        <v>22</v>
      </c>
      <c r="AT4044" s="17" t="s">
        <v>22</v>
      </c>
      <c r="AU4044" s="17" t="s">
        <v>22</v>
      </c>
      <c r="AV4044" s="17" t="s">
        <v>22</v>
      </c>
      <c r="AW4044" s="17" t="s">
        <v>22</v>
      </c>
      <c r="AX4044" s="17" t="s">
        <v>22</v>
      </c>
      <c r="AY4044" s="17" t="s">
        <v>22</v>
      </c>
      <c r="AZ4044" s="17" t="s">
        <v>22</v>
      </c>
      <c r="BA4044" s="17" t="s">
        <v>22</v>
      </c>
      <c r="BD4044" s="17" t="s">
        <v>22</v>
      </c>
      <c r="BE4044" s="17" t="s">
        <v>22</v>
      </c>
      <c r="BF4044" s="17" t="s">
        <v>22</v>
      </c>
      <c r="BG4044" s="18" t="s">
        <v>22</v>
      </c>
      <c r="BH4044" s="3" t="s">
        <v>22</v>
      </c>
      <c r="BI4044" s="3" t="s">
        <v>22</v>
      </c>
      <c r="BK4044" s="3" t="s">
        <v>22</v>
      </c>
      <c r="BL4044" s="17" t="s">
        <v>22</v>
      </c>
      <c r="BM4044" s="19" t="s">
        <v>22</v>
      </c>
      <c r="BN4044" s="19">
        <f>P4044*R4044</f>
        <v>0</v>
      </c>
      <c r="BO4044" s="19" t="str">
        <f>IF(AND(BN4044&gt;120000, P4044&gt;25, X4044&lt;&gt;"WAVE 0"), "yes", "no")</f>
        <v>no</v>
      </c>
      <c r="BP4044" s="17" t="s">
        <v>22</v>
      </c>
    </row>
    <row r="4045" spans="1:68" x14ac:dyDescent="0.25">
      <c r="A4045" s="11" t="s">
        <v>8160</v>
      </c>
      <c r="B4045" s="12" t="s">
        <v>8161</v>
      </c>
      <c r="C4045" s="13" t="s">
        <v>14</v>
      </c>
      <c r="D4045" s="12" t="s">
        <v>5631</v>
      </c>
      <c r="E4045" s="13" t="s">
        <v>5632</v>
      </c>
      <c r="F4045" s="12">
        <v>2020</v>
      </c>
      <c r="G4045" s="13" t="s">
        <v>17</v>
      </c>
      <c r="H4045" s="12" t="s">
        <v>76</v>
      </c>
      <c r="I4045" s="13" t="s">
        <v>18</v>
      </c>
      <c r="J4045" s="12" t="s">
        <v>2323</v>
      </c>
      <c r="K4045" s="13" t="s">
        <v>2324</v>
      </c>
      <c r="L4045" s="12" t="s">
        <v>1234</v>
      </c>
      <c r="M4045" s="13" t="s">
        <v>879</v>
      </c>
      <c r="N4045" s="2" t="s">
        <v>19</v>
      </c>
      <c r="O4045" s="13" t="s">
        <v>1457</v>
      </c>
      <c r="P4045" s="14">
        <v>4302.41</v>
      </c>
      <c r="Q4045" s="14">
        <v>121809.83</v>
      </c>
      <c r="R4045" s="13">
        <v>25</v>
      </c>
      <c r="S4045" s="15">
        <v>0.43478260869565216</v>
      </c>
      <c r="T4045" s="13">
        <v>2</v>
      </c>
      <c r="U4045" s="13">
        <v>5</v>
      </c>
      <c r="V4045" s="16">
        <v>0</v>
      </c>
      <c r="W4045" s="16" t="str">
        <f t="shared" si="63"/>
        <v>PN3811055-1</v>
      </c>
      <c r="Z4045" s="13" t="s">
        <v>17</v>
      </c>
      <c r="BN4045" s="19">
        <f>P4045*R4045</f>
        <v>107560.25</v>
      </c>
      <c r="BO4045" s="19" t="str">
        <f>IF(AND(BN4045&gt;120000, P4045&gt;25, X4045&lt;&gt;"WAVE 0"), "yes", "no")</f>
        <v>no</v>
      </c>
      <c r="BP4045" s="17" t="s">
        <v>51</v>
      </c>
    </row>
    <row r="4046" spans="1:68" x14ac:dyDescent="0.25">
      <c r="A4046" s="11" t="s">
        <v>8162</v>
      </c>
      <c r="B4046" s="12" t="s">
        <v>8161</v>
      </c>
      <c r="C4046" s="13" t="s">
        <v>14</v>
      </c>
      <c r="D4046" s="12" t="s">
        <v>5631</v>
      </c>
      <c r="E4046" s="13" t="s">
        <v>5632</v>
      </c>
      <c r="F4046" s="12">
        <v>2020</v>
      </c>
      <c r="G4046" s="13" t="s">
        <v>17</v>
      </c>
      <c r="H4046" s="12" t="s">
        <v>76</v>
      </c>
      <c r="I4046" s="13" t="s">
        <v>18</v>
      </c>
      <c r="J4046" s="12" t="s">
        <v>2323</v>
      </c>
      <c r="K4046" s="13" t="s">
        <v>2324</v>
      </c>
      <c r="L4046" s="12" t="s">
        <v>1234</v>
      </c>
      <c r="M4046" s="13" t="s">
        <v>879</v>
      </c>
      <c r="N4046" s="2" t="s">
        <v>19</v>
      </c>
      <c r="O4046" s="13" t="s">
        <v>1457</v>
      </c>
      <c r="P4046" s="14"/>
      <c r="Q4046" s="14"/>
      <c r="R4046" s="13">
        <v>0</v>
      </c>
      <c r="S4046" s="15"/>
      <c r="T4046" s="13">
        <v>1</v>
      </c>
      <c r="U4046" s="13"/>
      <c r="V4046" s="16"/>
      <c r="W4046" s="16" t="str">
        <f t="shared" si="63"/>
        <v>PN3811055-1//SS2</v>
      </c>
      <c r="Z4046" s="13" t="s">
        <v>17</v>
      </c>
      <c r="AA4046" s="17" t="s">
        <v>22</v>
      </c>
      <c r="AB4046" s="17" t="s">
        <v>22</v>
      </c>
      <c r="AC4046" s="17" t="s">
        <v>22</v>
      </c>
      <c r="AD4046" s="17" t="s">
        <v>22</v>
      </c>
      <c r="AE4046" s="17" t="s">
        <v>22</v>
      </c>
      <c r="AF4046" s="17" t="s">
        <v>22</v>
      </c>
      <c r="AG4046" s="17" t="s">
        <v>22</v>
      </c>
      <c r="AJ4046" s="17" t="s">
        <v>22</v>
      </c>
      <c r="AK4046" s="17" t="s">
        <v>22</v>
      </c>
      <c r="AO4046" s="17" t="s">
        <v>22</v>
      </c>
      <c r="AP4046" s="18" t="s">
        <v>22</v>
      </c>
      <c r="AQ4046" s="17" t="s">
        <v>22</v>
      </c>
      <c r="AR4046" s="17" t="s">
        <v>22</v>
      </c>
      <c r="AS4046" s="17" t="s">
        <v>22</v>
      </c>
      <c r="AT4046" s="17" t="s">
        <v>22</v>
      </c>
      <c r="AU4046" s="17" t="s">
        <v>22</v>
      </c>
      <c r="AV4046" s="17" t="s">
        <v>22</v>
      </c>
      <c r="AW4046" s="17" t="s">
        <v>22</v>
      </c>
      <c r="AX4046" s="17" t="s">
        <v>22</v>
      </c>
      <c r="AY4046" s="17" t="s">
        <v>22</v>
      </c>
      <c r="AZ4046" s="17" t="s">
        <v>22</v>
      </c>
      <c r="BA4046" s="17" t="s">
        <v>22</v>
      </c>
      <c r="BD4046" s="17" t="s">
        <v>22</v>
      </c>
      <c r="BE4046" s="17" t="s">
        <v>22</v>
      </c>
      <c r="BF4046" s="17" t="s">
        <v>22</v>
      </c>
      <c r="BG4046" s="18" t="s">
        <v>22</v>
      </c>
      <c r="BH4046" s="3" t="s">
        <v>22</v>
      </c>
      <c r="BI4046" s="3" t="s">
        <v>22</v>
      </c>
      <c r="BK4046" s="3" t="s">
        <v>22</v>
      </c>
      <c r="BL4046" s="17" t="s">
        <v>22</v>
      </c>
      <c r="BM4046" s="19" t="s">
        <v>22</v>
      </c>
      <c r="BN4046" s="19">
        <f>P4046*R4046</f>
        <v>0</v>
      </c>
      <c r="BO4046" s="19" t="str">
        <f>IF(AND(BN4046&gt;120000, P4046&gt;25, X4046&lt;&gt;"WAVE 0"), "yes", "no")</f>
        <v>no</v>
      </c>
      <c r="BP4046" s="17" t="s">
        <v>22</v>
      </c>
    </row>
    <row r="4047" spans="1:68" x14ac:dyDescent="0.25">
      <c r="A4047" s="11" t="s">
        <v>8163</v>
      </c>
      <c r="B4047" s="12" t="s">
        <v>8164</v>
      </c>
      <c r="C4047" s="13" t="s">
        <v>14</v>
      </c>
      <c r="D4047" s="12" t="s">
        <v>7784</v>
      </c>
      <c r="E4047" s="13" t="s">
        <v>7785</v>
      </c>
      <c r="F4047" s="12">
        <v>2020</v>
      </c>
      <c r="G4047" s="13" t="s">
        <v>17</v>
      </c>
      <c r="H4047" s="12" t="s">
        <v>76</v>
      </c>
      <c r="I4047" s="13" t="s">
        <v>18</v>
      </c>
      <c r="J4047" s="12" t="s">
        <v>6175</v>
      </c>
      <c r="K4047" s="13" t="s">
        <v>6176</v>
      </c>
      <c r="L4047" s="12" t="s">
        <v>1234</v>
      </c>
      <c r="M4047" s="13" t="s">
        <v>879</v>
      </c>
      <c r="N4047" s="2" t="s">
        <v>194</v>
      </c>
      <c r="O4047" s="13" t="s">
        <v>20</v>
      </c>
      <c r="P4047" s="14">
        <v>1710</v>
      </c>
      <c r="Q4047" s="14">
        <v>15390</v>
      </c>
      <c r="R4047" s="13">
        <v>28</v>
      </c>
      <c r="S4047" s="15">
        <v>0</v>
      </c>
      <c r="T4047" s="13">
        <v>1</v>
      </c>
      <c r="U4047" s="13">
        <v>2</v>
      </c>
      <c r="V4047" s="16">
        <v>0</v>
      </c>
      <c r="W4047" s="16" t="str">
        <f t="shared" si="63"/>
        <v>PN3811066-1</v>
      </c>
      <c r="Z4047" s="13" t="s">
        <v>17</v>
      </c>
      <c r="AA4047" s="17" t="s">
        <v>22</v>
      </c>
      <c r="AB4047" s="17" t="s">
        <v>22</v>
      </c>
      <c r="AC4047" s="17" t="s">
        <v>22</v>
      </c>
      <c r="AD4047" s="17" t="s">
        <v>22</v>
      </c>
      <c r="AE4047" s="17" t="s">
        <v>22</v>
      </c>
      <c r="AF4047" s="17" t="s">
        <v>22</v>
      </c>
      <c r="AG4047" s="17" t="s">
        <v>22</v>
      </c>
      <c r="AJ4047" s="17" t="s">
        <v>22</v>
      </c>
      <c r="AK4047" s="17" t="s">
        <v>22</v>
      </c>
      <c r="AO4047" s="17" t="s">
        <v>22</v>
      </c>
      <c r="AP4047" s="18" t="s">
        <v>22</v>
      </c>
      <c r="AQ4047" s="17" t="s">
        <v>22</v>
      </c>
      <c r="AR4047" s="17" t="s">
        <v>22</v>
      </c>
      <c r="AS4047" s="17" t="s">
        <v>22</v>
      </c>
      <c r="AT4047" s="17" t="s">
        <v>22</v>
      </c>
      <c r="AU4047" s="17" t="s">
        <v>22</v>
      </c>
      <c r="AV4047" s="17" t="s">
        <v>22</v>
      </c>
      <c r="AW4047" s="17" t="s">
        <v>22</v>
      </c>
      <c r="AX4047" s="17" t="s">
        <v>22</v>
      </c>
      <c r="AY4047" s="17" t="s">
        <v>22</v>
      </c>
      <c r="AZ4047" s="17" t="s">
        <v>22</v>
      </c>
      <c r="BA4047" s="17" t="s">
        <v>22</v>
      </c>
      <c r="BD4047" s="17" t="s">
        <v>22</v>
      </c>
      <c r="BE4047" s="17" t="s">
        <v>22</v>
      </c>
      <c r="BF4047" s="17" t="s">
        <v>22</v>
      </c>
      <c r="BG4047" s="18" t="s">
        <v>22</v>
      </c>
      <c r="BH4047" s="3" t="s">
        <v>22</v>
      </c>
      <c r="BI4047" s="3" t="s">
        <v>22</v>
      </c>
      <c r="BK4047" s="3" t="s">
        <v>22</v>
      </c>
      <c r="BL4047" s="17" t="s">
        <v>22</v>
      </c>
      <c r="BM4047" s="19" t="s">
        <v>22</v>
      </c>
      <c r="BN4047" s="19">
        <f>P4047*R4047</f>
        <v>47880</v>
      </c>
      <c r="BO4047" s="19" t="str">
        <f>IF(AND(BN4047&gt;120000, P4047&gt;25, X4047&lt;&gt;"WAVE 0"), "yes", "no")</f>
        <v>no</v>
      </c>
      <c r="BP4047" s="17" t="s">
        <v>51</v>
      </c>
    </row>
    <row r="4048" spans="1:68" x14ac:dyDescent="0.25">
      <c r="A4048" s="11" t="s">
        <v>8165</v>
      </c>
      <c r="B4048" s="12" t="s">
        <v>8166</v>
      </c>
      <c r="C4048" s="13" t="s">
        <v>14</v>
      </c>
      <c r="D4048" s="12" t="s">
        <v>1973</v>
      </c>
      <c r="E4048" s="13" t="s">
        <v>1974</v>
      </c>
      <c r="F4048" s="12">
        <v>2020</v>
      </c>
      <c r="G4048" s="13" t="s">
        <v>684</v>
      </c>
      <c r="H4048" s="12" t="s">
        <v>76</v>
      </c>
      <c r="I4048" s="13" t="s">
        <v>51</v>
      </c>
      <c r="J4048" s="12" t="s">
        <v>4369</v>
      </c>
      <c r="K4048" s="13" t="s">
        <v>1233</v>
      </c>
      <c r="L4048" s="12" t="s">
        <v>1234</v>
      </c>
      <c r="M4048" s="13" t="s">
        <v>879</v>
      </c>
      <c r="N4048" s="2" t="s">
        <v>19</v>
      </c>
      <c r="O4048" s="13" t="s">
        <v>340</v>
      </c>
      <c r="P4048" s="14">
        <v>1816</v>
      </c>
      <c r="Q4048" s="14">
        <v>526640</v>
      </c>
      <c r="R4048" s="13">
        <v>285</v>
      </c>
      <c r="S4048" s="15">
        <v>1</v>
      </c>
      <c r="T4048" s="13">
        <v>1</v>
      </c>
      <c r="U4048" s="13">
        <v>2</v>
      </c>
      <c r="V4048" s="16">
        <v>0</v>
      </c>
      <c r="W4048" s="16" t="str">
        <f t="shared" si="63"/>
        <v>PN3822346-1</v>
      </c>
      <c r="Z4048" s="17" t="s">
        <v>684</v>
      </c>
      <c r="AA4048" s="17" t="s">
        <v>4369</v>
      </c>
      <c r="AB4048" s="17" t="s">
        <v>152</v>
      </c>
      <c r="AC4048" s="17" t="s">
        <v>8166</v>
      </c>
      <c r="AD4048" s="17" t="s">
        <v>81</v>
      </c>
      <c r="AE4048" s="17" t="s">
        <v>42</v>
      </c>
      <c r="AF4048" s="17" t="s">
        <v>2274</v>
      </c>
      <c r="AG4048" s="17" t="s">
        <v>543</v>
      </c>
      <c r="AJ4048" s="17" t="s">
        <v>83</v>
      </c>
      <c r="AK4048" s="17" t="s">
        <v>84</v>
      </c>
      <c r="AO4048" s="17" t="s">
        <v>85</v>
      </c>
      <c r="AP4048" s="18">
        <v>43545</v>
      </c>
      <c r="AQ4048" s="17" t="s">
        <v>22</v>
      </c>
      <c r="AR4048" s="17" t="s">
        <v>47</v>
      </c>
      <c r="AS4048" s="17" t="s">
        <v>47</v>
      </c>
      <c r="AT4048" s="17" t="s">
        <v>47</v>
      </c>
      <c r="AU4048" s="17" t="s">
        <v>47</v>
      </c>
      <c r="AV4048" s="17" t="s">
        <v>47</v>
      </c>
      <c r="BE4048" s="17" t="s">
        <v>52</v>
      </c>
      <c r="BF4048" s="17" t="s">
        <v>2287</v>
      </c>
      <c r="BG4048" s="18">
        <v>44196</v>
      </c>
      <c r="BL4048" s="17" t="s">
        <v>2109</v>
      </c>
      <c r="BM4048" s="19">
        <v>10098.548000000001</v>
      </c>
      <c r="BN4048" s="19">
        <f>P4048*R4048</f>
        <v>517560</v>
      </c>
      <c r="BO4048" s="19" t="str">
        <f>IF(AND(BN4048&gt;120000, P4048&gt;25, X4048&lt;&gt;"WAVE 0"), "yes", "no")</f>
        <v>yes</v>
      </c>
      <c r="BP4048" s="17" t="s">
        <v>51</v>
      </c>
    </row>
    <row r="4049" spans="1:68" x14ac:dyDescent="0.25">
      <c r="A4049" s="11" t="s">
        <v>8167</v>
      </c>
      <c r="B4049" s="12" t="s">
        <v>8168</v>
      </c>
      <c r="C4049" s="13" t="s">
        <v>14</v>
      </c>
      <c r="D4049" s="12" t="s">
        <v>1973</v>
      </c>
      <c r="E4049" s="13" t="s">
        <v>1974</v>
      </c>
      <c r="F4049" s="12">
        <v>2020</v>
      </c>
      <c r="G4049" s="13" t="s">
        <v>684</v>
      </c>
      <c r="H4049" s="12" t="s">
        <v>76</v>
      </c>
      <c r="I4049" s="13" t="s">
        <v>51</v>
      </c>
      <c r="J4049" s="12" t="s">
        <v>1733</v>
      </c>
      <c r="K4049" s="13" t="s">
        <v>1233</v>
      </c>
      <c r="L4049" s="12" t="s">
        <v>1234</v>
      </c>
      <c r="M4049" s="13" t="s">
        <v>879</v>
      </c>
      <c r="N4049" s="2" t="s">
        <v>19</v>
      </c>
      <c r="O4049" s="13" t="s">
        <v>340</v>
      </c>
      <c r="P4049" s="14">
        <v>1621</v>
      </c>
      <c r="Q4049" s="14">
        <v>525204</v>
      </c>
      <c r="R4049" s="13">
        <v>306</v>
      </c>
      <c r="S4049" s="15">
        <v>1</v>
      </c>
      <c r="T4049" s="13">
        <v>1</v>
      </c>
      <c r="U4049" s="13">
        <v>3</v>
      </c>
      <c r="V4049" s="16">
        <v>3086.4197530864194</v>
      </c>
      <c r="W4049" s="16" t="str">
        <f t="shared" si="63"/>
        <v>PN3822347-1</v>
      </c>
      <c r="Z4049" s="17" t="s">
        <v>684</v>
      </c>
      <c r="AA4049" s="17" t="s">
        <v>1733</v>
      </c>
      <c r="AB4049" s="17" t="s">
        <v>152</v>
      </c>
      <c r="AC4049" s="17" t="s">
        <v>8168</v>
      </c>
      <c r="AD4049" s="17" t="s">
        <v>81</v>
      </c>
      <c r="AE4049" s="17" t="s">
        <v>42</v>
      </c>
      <c r="AF4049" s="17" t="s">
        <v>2274</v>
      </c>
      <c r="AG4049" s="17" t="s">
        <v>543</v>
      </c>
      <c r="AJ4049" s="17" t="s">
        <v>83</v>
      </c>
      <c r="AK4049" s="17" t="s">
        <v>84</v>
      </c>
      <c r="AO4049" s="17" t="s">
        <v>46</v>
      </c>
      <c r="AP4049" s="18">
        <v>43545</v>
      </c>
      <c r="AQ4049" s="17" t="s">
        <v>22</v>
      </c>
      <c r="AR4049" s="17" t="s">
        <v>47</v>
      </c>
      <c r="AS4049" s="17" t="s">
        <v>47</v>
      </c>
      <c r="AT4049" s="17" t="s">
        <v>47</v>
      </c>
      <c r="AU4049" s="17" t="s">
        <v>47</v>
      </c>
      <c r="AV4049" s="17" t="s">
        <v>47</v>
      </c>
      <c r="BE4049" s="17" t="s">
        <v>52</v>
      </c>
      <c r="BF4049" s="17" t="s">
        <v>2287</v>
      </c>
      <c r="BG4049" s="18">
        <v>44196</v>
      </c>
      <c r="BL4049" s="17" t="s">
        <v>2109</v>
      </c>
      <c r="BM4049" s="19">
        <v>46465.512298421723</v>
      </c>
      <c r="BN4049" s="19">
        <f>P4049*R4049</f>
        <v>496026</v>
      </c>
      <c r="BO4049" s="19" t="str">
        <f>IF(AND(BN4049&gt;120000, P4049&gt;25, X4049&lt;&gt;"WAVE 0"), "yes", "no")</f>
        <v>yes</v>
      </c>
      <c r="BP4049" s="17" t="s">
        <v>51</v>
      </c>
    </row>
    <row r="4050" spans="1:68" x14ac:dyDescent="0.25">
      <c r="A4050" s="11" t="s">
        <v>8169</v>
      </c>
      <c r="B4050" s="12" t="s">
        <v>8170</v>
      </c>
      <c r="C4050" s="13" t="s">
        <v>14</v>
      </c>
      <c r="D4050" s="12" t="s">
        <v>1973</v>
      </c>
      <c r="E4050" s="13" t="s">
        <v>1974</v>
      </c>
      <c r="F4050" s="12">
        <v>2020</v>
      </c>
      <c r="G4050" s="13" t="s">
        <v>684</v>
      </c>
      <c r="H4050" s="12" t="s">
        <v>76</v>
      </c>
      <c r="I4050" s="13" t="s">
        <v>51</v>
      </c>
      <c r="J4050" s="12" t="s">
        <v>4369</v>
      </c>
      <c r="K4050" s="13" t="s">
        <v>1233</v>
      </c>
      <c r="L4050" s="12" t="s">
        <v>1234</v>
      </c>
      <c r="M4050" s="13" t="s">
        <v>879</v>
      </c>
      <c r="N4050" s="2" t="s">
        <v>19</v>
      </c>
      <c r="O4050" s="13" t="s">
        <v>340</v>
      </c>
      <c r="P4050" s="14">
        <v>2012</v>
      </c>
      <c r="Q4050" s="14">
        <v>678044</v>
      </c>
      <c r="R4050" s="13">
        <v>285</v>
      </c>
      <c r="S4050" s="15">
        <v>0.9494949494949495</v>
      </c>
      <c r="T4050" s="13">
        <v>1</v>
      </c>
      <c r="U4050" s="13">
        <v>3</v>
      </c>
      <c r="V4050" s="16">
        <v>0</v>
      </c>
      <c r="W4050" s="16" t="str">
        <f t="shared" si="63"/>
        <v>PN3822348-1</v>
      </c>
      <c r="Z4050" s="17" t="s">
        <v>684</v>
      </c>
      <c r="AA4050" s="17" t="s">
        <v>4369</v>
      </c>
      <c r="AB4050" s="17" t="s">
        <v>39</v>
      </c>
      <c r="AC4050" s="17" t="s">
        <v>8170</v>
      </c>
      <c r="AD4050" s="17" t="s">
        <v>81</v>
      </c>
      <c r="AE4050" s="17" t="s">
        <v>42</v>
      </c>
      <c r="AF4050" s="17" t="s">
        <v>2274</v>
      </c>
      <c r="AG4050" s="17" t="s">
        <v>543</v>
      </c>
      <c r="AJ4050" s="17" t="s">
        <v>83</v>
      </c>
      <c r="AK4050" s="17" t="s">
        <v>84</v>
      </c>
      <c r="AO4050" s="17" t="s">
        <v>46</v>
      </c>
      <c r="AP4050" s="18">
        <v>43545</v>
      </c>
      <c r="AQ4050" s="17" t="s">
        <v>22</v>
      </c>
      <c r="AR4050" s="17" t="s">
        <v>47</v>
      </c>
      <c r="AS4050" s="17" t="s">
        <v>47</v>
      </c>
      <c r="AT4050" s="17" t="s">
        <v>47</v>
      </c>
      <c r="AU4050" s="17" t="s">
        <v>47</v>
      </c>
      <c r="AV4050" s="17" t="s">
        <v>47</v>
      </c>
      <c r="BE4050" s="17" t="s">
        <v>52</v>
      </c>
      <c r="BF4050" s="17" t="s">
        <v>2287</v>
      </c>
      <c r="BG4050" s="18">
        <v>44196</v>
      </c>
      <c r="BL4050" s="17" t="s">
        <v>2109</v>
      </c>
      <c r="BM4050" s="19">
        <v>25854.965796226483</v>
      </c>
      <c r="BN4050" s="19">
        <f>P4050*R4050</f>
        <v>573420</v>
      </c>
      <c r="BO4050" s="19" t="str">
        <f>IF(AND(BN4050&gt;120000, P4050&gt;25, X4050&lt;&gt;"WAVE 0"), "yes", "no")</f>
        <v>yes</v>
      </c>
      <c r="BP4050" s="17" t="s">
        <v>51</v>
      </c>
    </row>
    <row r="4051" spans="1:68" x14ac:dyDescent="0.25">
      <c r="A4051" s="11" t="s">
        <v>8171</v>
      </c>
      <c r="B4051" s="12" t="s">
        <v>8172</v>
      </c>
      <c r="C4051" s="13" t="s">
        <v>88</v>
      </c>
      <c r="D4051" s="12" t="s">
        <v>6521</v>
      </c>
      <c r="E4051" s="13" t="s">
        <v>6522</v>
      </c>
      <c r="F4051" s="12">
        <v>2019</v>
      </c>
      <c r="G4051" s="13" t="s">
        <v>684</v>
      </c>
      <c r="H4051" s="12" t="s">
        <v>76</v>
      </c>
      <c r="I4051" s="13" t="s">
        <v>51</v>
      </c>
      <c r="J4051" s="12" t="s">
        <v>6175</v>
      </c>
      <c r="K4051" s="13" t="s">
        <v>6176</v>
      </c>
      <c r="L4051" s="12" t="s">
        <v>1234</v>
      </c>
      <c r="M4051" s="13" t="s">
        <v>879</v>
      </c>
      <c r="N4051" s="2" t="s">
        <v>64</v>
      </c>
      <c r="O4051" s="13" t="s">
        <v>20</v>
      </c>
      <c r="P4051" s="14">
        <v>1933.7358999999999</v>
      </c>
      <c r="Q4051" s="14">
        <v>4430297</v>
      </c>
      <c r="R4051" s="13">
        <v>2286</v>
      </c>
      <c r="S4051" s="15">
        <v>0.53787878787878785</v>
      </c>
      <c r="T4051" s="13">
        <v>1</v>
      </c>
      <c r="U4051" s="13">
        <v>5</v>
      </c>
      <c r="V4051" s="16">
        <v>14429.383471797115</v>
      </c>
      <c r="W4051" s="16" t="str">
        <f t="shared" si="63"/>
        <v>PN3822391-901</v>
      </c>
      <c r="Z4051" s="17" t="s">
        <v>684</v>
      </c>
      <c r="AA4051" s="17" t="s">
        <v>1263</v>
      </c>
      <c r="AB4051" s="17" t="s">
        <v>22</v>
      </c>
      <c r="AC4051" s="17" t="s">
        <v>22</v>
      </c>
      <c r="AD4051" s="17" t="s">
        <v>81</v>
      </c>
      <c r="AE4051" s="17" t="s">
        <v>42</v>
      </c>
      <c r="AF4051" s="17" t="s">
        <v>2274</v>
      </c>
      <c r="AG4051" s="17" t="s">
        <v>22</v>
      </c>
      <c r="AJ4051" s="17" t="s">
        <v>83</v>
      </c>
      <c r="AK4051" s="17" t="s">
        <v>84</v>
      </c>
      <c r="AO4051" s="17" t="s">
        <v>46</v>
      </c>
      <c r="AP4051" s="18">
        <v>43263</v>
      </c>
      <c r="AQ4051" s="17">
        <v>17</v>
      </c>
      <c r="AR4051" s="17" t="s">
        <v>22</v>
      </c>
      <c r="AS4051" s="17" t="s">
        <v>22</v>
      </c>
      <c r="AT4051" s="17" t="s">
        <v>22</v>
      </c>
      <c r="AU4051" s="17" t="s">
        <v>22</v>
      </c>
      <c r="AV4051" s="17" t="s">
        <v>22</v>
      </c>
      <c r="BE4051" s="17" t="s">
        <v>52</v>
      </c>
      <c r="BM4051" s="19">
        <v>96191.371674386493</v>
      </c>
      <c r="BN4051" s="19">
        <f>P4051*R4051</f>
        <v>4420520.2673999993</v>
      </c>
      <c r="BO4051" s="19" t="str">
        <f>IF(AND(BN4051&gt;120000, P4051&gt;25, X4051&lt;&gt;"WAVE 0"), "yes", "no")</f>
        <v>yes</v>
      </c>
      <c r="BP4051" s="17" t="s">
        <v>51</v>
      </c>
    </row>
    <row r="4052" spans="1:68" x14ac:dyDescent="0.25">
      <c r="A4052" s="11" t="s">
        <v>8173</v>
      </c>
      <c r="B4052" s="12" t="s">
        <v>1249</v>
      </c>
      <c r="C4052" s="13" t="s">
        <v>88</v>
      </c>
      <c r="D4052" s="12" t="s">
        <v>6521</v>
      </c>
      <c r="E4052" s="13" t="s">
        <v>6522</v>
      </c>
      <c r="F4052" s="12">
        <v>2020</v>
      </c>
      <c r="G4052" s="13" t="s">
        <v>684</v>
      </c>
      <c r="H4052" s="12" t="s">
        <v>76</v>
      </c>
      <c r="I4052" s="13" t="s">
        <v>51</v>
      </c>
      <c r="J4052" s="12" t="s">
        <v>6175</v>
      </c>
      <c r="K4052" s="13" t="s">
        <v>6176</v>
      </c>
      <c r="L4052" s="12" t="s">
        <v>1234</v>
      </c>
      <c r="M4052" s="13" t="s">
        <v>879</v>
      </c>
      <c r="N4052" s="2" t="s">
        <v>64</v>
      </c>
      <c r="O4052" s="13" t="s">
        <v>20</v>
      </c>
      <c r="P4052" s="14">
        <v>751.06910000000005</v>
      </c>
      <c r="Q4052" s="14">
        <v>1258585</v>
      </c>
      <c r="R4052" s="13">
        <v>1899</v>
      </c>
      <c r="S4052" s="15">
        <v>0.94557823129251695</v>
      </c>
      <c r="T4052" s="13">
        <v>1</v>
      </c>
      <c r="U4052" s="13">
        <v>4</v>
      </c>
      <c r="V4052" s="16">
        <v>1799.6400719856028</v>
      </c>
      <c r="W4052" s="16" t="str">
        <f t="shared" si="63"/>
        <v>PN3822400-901</v>
      </c>
      <c r="Z4052" s="17" t="s">
        <v>684</v>
      </c>
      <c r="AA4052" s="17" t="s">
        <v>6175</v>
      </c>
      <c r="AB4052" s="17" t="s">
        <v>22</v>
      </c>
      <c r="AC4052" s="17" t="s">
        <v>22</v>
      </c>
      <c r="AD4052" s="17" t="s">
        <v>81</v>
      </c>
      <c r="AE4052" s="17" t="s">
        <v>42</v>
      </c>
      <c r="AF4052" s="17" t="s">
        <v>2274</v>
      </c>
      <c r="AG4052" s="17" t="s">
        <v>22</v>
      </c>
      <c r="AJ4052" s="17" t="s">
        <v>83</v>
      </c>
      <c r="AK4052" s="17" t="s">
        <v>84</v>
      </c>
      <c r="AO4052" s="17" t="s">
        <v>46</v>
      </c>
      <c r="AP4052" s="18">
        <v>43545</v>
      </c>
      <c r="AQ4052" s="17">
        <v>10</v>
      </c>
      <c r="AR4052" s="17" t="s">
        <v>22</v>
      </c>
      <c r="AS4052" s="17" t="s">
        <v>22</v>
      </c>
      <c r="AT4052" s="17" t="s">
        <v>22</v>
      </c>
      <c r="AU4052" s="17" t="s">
        <v>22</v>
      </c>
      <c r="AV4052" s="17" t="s">
        <v>22</v>
      </c>
      <c r="BE4052" s="17" t="s">
        <v>52</v>
      </c>
      <c r="BM4052" s="19">
        <v>64921.607902660777</v>
      </c>
      <c r="BN4052" s="19">
        <f>P4052*R4052</f>
        <v>1426280.2209000001</v>
      </c>
      <c r="BO4052" s="19" t="str">
        <f>IF(AND(BN4052&gt;120000, P4052&gt;25, X4052&lt;&gt;"WAVE 0"), "yes", "no")</f>
        <v>yes</v>
      </c>
      <c r="BP4052" s="17" t="s">
        <v>51</v>
      </c>
    </row>
    <row r="4053" spans="1:68" x14ac:dyDescent="0.25">
      <c r="A4053" s="11" t="s">
        <v>8174</v>
      </c>
      <c r="B4053" s="12" t="s">
        <v>8175</v>
      </c>
      <c r="C4053" s="13" t="s">
        <v>57</v>
      </c>
      <c r="D4053" s="12" t="s">
        <v>8176</v>
      </c>
      <c r="E4053" s="13" t="s">
        <v>8177</v>
      </c>
      <c r="F4053" s="12">
        <v>2020</v>
      </c>
      <c r="G4053" s="13" t="s">
        <v>18</v>
      </c>
      <c r="H4053" s="12" t="s">
        <v>76</v>
      </c>
      <c r="I4053" s="13" t="s">
        <v>18</v>
      </c>
      <c r="J4053" s="12" t="s">
        <v>6175</v>
      </c>
      <c r="K4053" s="13" t="s">
        <v>6176</v>
      </c>
      <c r="L4053" s="12" t="s">
        <v>1234</v>
      </c>
      <c r="M4053" s="13" t="s">
        <v>879</v>
      </c>
      <c r="N4053" s="2" t="s">
        <v>64</v>
      </c>
      <c r="O4053" s="13" t="s">
        <v>18</v>
      </c>
      <c r="P4053" s="14">
        <v>960.31</v>
      </c>
      <c r="Q4053" s="14"/>
      <c r="R4053" s="13">
        <v>3242</v>
      </c>
      <c r="S4053" s="15"/>
      <c r="T4053" s="13">
        <v>1</v>
      </c>
      <c r="U4053" s="13">
        <v>3</v>
      </c>
      <c r="V4053" s="16"/>
      <c r="W4053" s="16" t="str">
        <f t="shared" si="63"/>
        <v>PN3822510-2</v>
      </c>
      <c r="Z4053" s="17" t="s">
        <v>1500</v>
      </c>
      <c r="AB4053" s="17" t="s">
        <v>22</v>
      </c>
      <c r="AC4053" s="17" t="s">
        <v>22</v>
      </c>
      <c r="AD4053" s="17" t="s">
        <v>81</v>
      </c>
      <c r="AE4053" s="17" t="s">
        <v>42</v>
      </c>
      <c r="AF4053" s="17" t="s">
        <v>1655</v>
      </c>
      <c r="AG4053" s="17" t="s">
        <v>22</v>
      </c>
      <c r="AJ4053" s="17" t="s">
        <v>83</v>
      </c>
      <c r="AK4053" s="17" t="s">
        <v>84</v>
      </c>
      <c r="AO4053" s="17" t="s">
        <v>130</v>
      </c>
      <c r="AP4053" s="18">
        <v>43545</v>
      </c>
      <c r="AQ4053" s="17">
        <v>10</v>
      </c>
      <c r="AR4053" s="17" t="s">
        <v>22</v>
      </c>
      <c r="AS4053" s="17" t="s">
        <v>22</v>
      </c>
      <c r="AT4053" s="17" t="s">
        <v>22</v>
      </c>
      <c r="AU4053" s="17" t="s">
        <v>22</v>
      </c>
      <c r="AV4053" s="17" t="s">
        <v>22</v>
      </c>
      <c r="BE4053" s="17" t="s">
        <v>52</v>
      </c>
      <c r="BM4053" s="19" t="s">
        <v>22</v>
      </c>
      <c r="BN4053" s="19">
        <f>P4053*R4053</f>
        <v>3113325.02</v>
      </c>
      <c r="BO4053" s="19" t="str">
        <f>IF(AND(BN4053&gt;120000, P4053&gt;25, X4053&lt;&gt;"WAVE 0"), "yes", "no")</f>
        <v>yes</v>
      </c>
      <c r="BP4053" s="17" t="s">
        <v>22</v>
      </c>
    </row>
    <row r="4054" spans="1:68" x14ac:dyDescent="0.25">
      <c r="A4054" s="11" t="s">
        <v>8178</v>
      </c>
      <c r="B4054" s="12" t="s">
        <v>8179</v>
      </c>
      <c r="C4054" s="13" t="s">
        <v>57</v>
      </c>
      <c r="D4054" s="12" t="s">
        <v>5768</v>
      </c>
      <c r="E4054" s="13" t="s">
        <v>5769</v>
      </c>
      <c r="F4054" s="12">
        <v>2019</v>
      </c>
      <c r="G4054" s="13" t="s">
        <v>684</v>
      </c>
      <c r="H4054" s="12" t="s">
        <v>76</v>
      </c>
      <c r="I4054" s="13" t="s">
        <v>18</v>
      </c>
      <c r="J4054" s="12" t="s">
        <v>1629</v>
      </c>
      <c r="K4054" s="13" t="s">
        <v>1630</v>
      </c>
      <c r="L4054" s="12" t="s">
        <v>1631</v>
      </c>
      <c r="M4054" s="13" t="s">
        <v>80</v>
      </c>
      <c r="N4054" s="2" t="s">
        <v>64</v>
      </c>
      <c r="O4054" s="13" t="s">
        <v>20</v>
      </c>
      <c r="P4054" s="14">
        <v>3641.6819999999998</v>
      </c>
      <c r="Q4054" s="14">
        <v>559991.53</v>
      </c>
      <c r="R4054" s="13">
        <v>207</v>
      </c>
      <c r="S4054" s="15">
        <v>8.3333333333333329E-2</v>
      </c>
      <c r="T4054" s="13">
        <v>1</v>
      </c>
      <c r="U4054" s="13">
        <v>4</v>
      </c>
      <c r="V4054" s="16">
        <v>0</v>
      </c>
      <c r="W4054" s="16" t="str">
        <f t="shared" si="63"/>
        <v>PN3822665-111</v>
      </c>
      <c r="Z4054" s="17" t="s">
        <v>684</v>
      </c>
      <c r="AA4054" s="17" t="s">
        <v>1629</v>
      </c>
      <c r="AB4054" s="17" t="s">
        <v>22</v>
      </c>
      <c r="AC4054" s="17" t="s">
        <v>22</v>
      </c>
      <c r="AD4054" s="17" t="s">
        <v>81</v>
      </c>
      <c r="AE4054" s="17" t="s">
        <v>42</v>
      </c>
      <c r="AF4054" s="17" t="s">
        <v>2274</v>
      </c>
      <c r="AG4054" s="17" t="s">
        <v>22</v>
      </c>
      <c r="AJ4054" s="17" t="s">
        <v>1594</v>
      </c>
      <c r="AK4054" s="17" t="s">
        <v>8180</v>
      </c>
      <c r="AO4054" s="17" t="s">
        <v>85</v>
      </c>
      <c r="AP4054" s="18">
        <v>43339</v>
      </c>
      <c r="AQ4054" s="17">
        <v>3</v>
      </c>
      <c r="AR4054" s="17" t="s">
        <v>22</v>
      </c>
      <c r="AS4054" s="17" t="s">
        <v>22</v>
      </c>
      <c r="AT4054" s="17" t="s">
        <v>22</v>
      </c>
      <c r="AU4054" s="17" t="s">
        <v>22</v>
      </c>
      <c r="AV4054" s="17" t="s">
        <v>22</v>
      </c>
      <c r="BE4054" s="17" t="s">
        <v>52</v>
      </c>
      <c r="BM4054" s="19">
        <v>304922.26679357869</v>
      </c>
      <c r="BN4054" s="19">
        <f>P4054*R4054</f>
        <v>753828.174</v>
      </c>
      <c r="BO4054" s="19" t="str">
        <f>IF(AND(BN4054&gt;120000, P4054&gt;25, X4054&lt;&gt;"WAVE 0"), "yes", "no")</f>
        <v>yes</v>
      </c>
      <c r="BP4054" s="17" t="s">
        <v>51</v>
      </c>
    </row>
    <row r="4055" spans="1:68" x14ac:dyDescent="0.25">
      <c r="A4055" s="11" t="s">
        <v>8181</v>
      </c>
      <c r="B4055" s="12" t="s">
        <v>8182</v>
      </c>
      <c r="C4055" s="13" t="s">
        <v>88</v>
      </c>
      <c r="D4055" s="12" t="s">
        <v>8183</v>
      </c>
      <c r="E4055" s="13" t="s">
        <v>8184</v>
      </c>
      <c r="F4055" s="12">
        <v>2019</v>
      </c>
      <c r="G4055" s="13" t="s">
        <v>38</v>
      </c>
      <c r="H4055" s="12" t="s">
        <v>76</v>
      </c>
      <c r="I4055" s="13" t="s">
        <v>18</v>
      </c>
      <c r="J4055" s="12" t="s">
        <v>1729</v>
      </c>
      <c r="K4055" s="13" t="s">
        <v>6345</v>
      </c>
      <c r="L4055" s="12" t="s">
        <v>1234</v>
      </c>
      <c r="M4055" s="13" t="s">
        <v>879</v>
      </c>
      <c r="N4055" s="2" t="s">
        <v>64</v>
      </c>
      <c r="O4055" s="13" t="s">
        <v>20</v>
      </c>
      <c r="P4055" s="14">
        <v>2628.3553000000002</v>
      </c>
      <c r="Q4055" s="14">
        <v>596377.5</v>
      </c>
      <c r="R4055" s="13">
        <v>429</v>
      </c>
      <c r="S4055" s="15">
        <v>0.44827586206896552</v>
      </c>
      <c r="T4055" s="13">
        <v>1</v>
      </c>
      <c r="U4055" s="13">
        <v>3</v>
      </c>
      <c r="V4055" s="16">
        <v>0</v>
      </c>
      <c r="W4055" s="16" t="str">
        <f t="shared" si="63"/>
        <v>PN3822665-4G</v>
      </c>
      <c r="Z4055" s="17" t="s">
        <v>38</v>
      </c>
      <c r="AA4055" s="17" t="s">
        <v>6175</v>
      </c>
      <c r="AB4055" s="17" t="s">
        <v>22</v>
      </c>
      <c r="AC4055" s="17" t="s">
        <v>22</v>
      </c>
      <c r="AD4055" s="17" t="s">
        <v>22</v>
      </c>
      <c r="AE4055" s="17" t="s">
        <v>42</v>
      </c>
      <c r="AF4055" s="17" t="s">
        <v>82</v>
      </c>
      <c r="AG4055" s="17" t="s">
        <v>22</v>
      </c>
      <c r="AJ4055" s="17" t="s">
        <v>22</v>
      </c>
      <c r="AK4055" s="17" t="s">
        <v>22</v>
      </c>
      <c r="AO4055" s="17" t="s">
        <v>85</v>
      </c>
      <c r="AP4055" s="18">
        <v>43545</v>
      </c>
      <c r="AQ4055" s="17">
        <v>10</v>
      </c>
      <c r="AR4055" s="17" t="s">
        <v>22</v>
      </c>
      <c r="AS4055" s="17" t="s">
        <v>22</v>
      </c>
      <c r="AT4055" s="17" t="s">
        <v>22</v>
      </c>
      <c r="AU4055" s="17" t="s">
        <v>22</v>
      </c>
      <c r="AV4055" s="17" t="s">
        <v>22</v>
      </c>
      <c r="BE4055" s="17" t="s">
        <v>52</v>
      </c>
      <c r="BM4055" s="19">
        <v>42210.458025053595</v>
      </c>
      <c r="BN4055" s="19">
        <f>P4055*R4055</f>
        <v>1127564.4237000002</v>
      </c>
      <c r="BO4055" s="19" t="str">
        <f>IF(AND(BN4055&gt;120000, P4055&gt;25, X4055&lt;&gt;"WAVE 0"), "yes", "no")</f>
        <v>yes</v>
      </c>
      <c r="BP4055" s="17" t="s">
        <v>51</v>
      </c>
    </row>
    <row r="4056" spans="1:68" x14ac:dyDescent="0.25">
      <c r="A4056" s="11" t="s">
        <v>8185</v>
      </c>
      <c r="B4056" s="12" t="s">
        <v>8186</v>
      </c>
      <c r="C4056" s="13" t="s">
        <v>14</v>
      </c>
      <c r="D4056" s="12" t="s">
        <v>1954</v>
      </c>
      <c r="E4056" s="13" t="s">
        <v>1955</v>
      </c>
      <c r="F4056" s="12">
        <v>2020</v>
      </c>
      <c r="G4056" s="13" t="s">
        <v>109</v>
      </c>
      <c r="H4056" s="12" t="s">
        <v>76</v>
      </c>
      <c r="I4056" s="13" t="s">
        <v>51</v>
      </c>
      <c r="J4056" s="12" t="s">
        <v>7934</v>
      </c>
      <c r="K4056" s="13" t="s">
        <v>6176</v>
      </c>
      <c r="L4056" s="12" t="s">
        <v>1234</v>
      </c>
      <c r="M4056" s="13" t="s">
        <v>879</v>
      </c>
      <c r="N4056" s="2" t="s">
        <v>19</v>
      </c>
      <c r="O4056" s="13" t="s">
        <v>20</v>
      </c>
      <c r="P4056" s="14">
        <v>1167.3077000000001</v>
      </c>
      <c r="Q4056" s="14">
        <v>35582.74</v>
      </c>
      <c r="R4056" s="13">
        <v>59</v>
      </c>
      <c r="S4056" s="15">
        <v>0.4</v>
      </c>
      <c r="T4056" s="13">
        <v>2</v>
      </c>
      <c r="U4056" s="13">
        <v>3</v>
      </c>
      <c r="V4056" s="16">
        <v>0</v>
      </c>
      <c r="W4056" s="16" t="str">
        <f t="shared" si="63"/>
        <v>PN3826042-1</v>
      </c>
      <c r="Z4056" s="17" t="s">
        <v>109</v>
      </c>
      <c r="AA4056" s="17" t="s">
        <v>7934</v>
      </c>
      <c r="AB4056" s="17" t="s">
        <v>968</v>
      </c>
      <c r="AC4056" s="17" t="s">
        <v>8186</v>
      </c>
      <c r="AD4056" s="17" t="s">
        <v>81</v>
      </c>
      <c r="AE4056" s="17" t="s">
        <v>42</v>
      </c>
      <c r="AF4056" s="17" t="s">
        <v>82</v>
      </c>
      <c r="AG4056" s="17" t="s">
        <v>543</v>
      </c>
      <c r="AJ4056" s="17" t="s">
        <v>83</v>
      </c>
      <c r="AK4056" s="17" t="s">
        <v>1595</v>
      </c>
      <c r="AO4056" s="17" t="s">
        <v>85</v>
      </c>
      <c r="AP4056" s="18">
        <v>43238</v>
      </c>
      <c r="AQ4056" s="17" t="s">
        <v>22</v>
      </c>
      <c r="AR4056" s="17" t="s">
        <v>47</v>
      </c>
      <c r="AS4056" s="17" t="s">
        <v>47</v>
      </c>
      <c r="AT4056" s="17" t="s">
        <v>161</v>
      </c>
      <c r="AU4056" s="17" t="s">
        <v>162</v>
      </c>
      <c r="AV4056" s="17" t="s">
        <v>162</v>
      </c>
      <c r="BE4056" s="17" t="s">
        <v>52</v>
      </c>
      <c r="BF4056" s="17" t="s">
        <v>1957</v>
      </c>
      <c r="BG4056" s="18">
        <v>44561</v>
      </c>
      <c r="BL4056" s="17" t="s">
        <v>1958</v>
      </c>
      <c r="BM4056" s="19">
        <v>3234.2786666666661</v>
      </c>
      <c r="BN4056" s="19">
        <f>P4056*R4056</f>
        <v>68871.154300000009</v>
      </c>
      <c r="BO4056" s="19" t="str">
        <f>IF(AND(BN4056&gt;120000, P4056&gt;25, X4056&lt;&gt;"WAVE 0"), "yes", "no")</f>
        <v>no</v>
      </c>
      <c r="BP4056" s="17" t="s">
        <v>51</v>
      </c>
    </row>
    <row r="4057" spans="1:68" x14ac:dyDescent="0.25">
      <c r="A4057" s="12" t="s">
        <v>8187</v>
      </c>
      <c r="B4057" s="12" t="s">
        <v>8186</v>
      </c>
      <c r="C4057" s="13" t="s">
        <v>14</v>
      </c>
      <c r="D4057" s="12" t="s">
        <v>1954</v>
      </c>
      <c r="E4057" s="13" t="s">
        <v>1955</v>
      </c>
      <c r="F4057" s="12">
        <v>2020</v>
      </c>
      <c r="G4057" s="13" t="s">
        <v>109</v>
      </c>
      <c r="H4057" s="12" t="s">
        <v>76</v>
      </c>
      <c r="I4057" s="13" t="s">
        <v>51</v>
      </c>
      <c r="J4057" s="12" t="s">
        <v>8034</v>
      </c>
      <c r="K4057" s="13" t="s">
        <v>2324</v>
      </c>
      <c r="L4057" s="12" t="s">
        <v>1234</v>
      </c>
      <c r="M4057" s="13" t="s">
        <v>879</v>
      </c>
      <c r="N4057" s="2" t="s">
        <v>19</v>
      </c>
      <c r="O4057" s="13" t="s">
        <v>20</v>
      </c>
      <c r="P4057" s="14">
        <v>2708.6</v>
      </c>
      <c r="Q4057" s="14">
        <v>18233.64</v>
      </c>
      <c r="R4057" s="13">
        <v>7</v>
      </c>
      <c r="S4057" s="15">
        <v>0.14285714285714285</v>
      </c>
      <c r="T4057" s="13">
        <v>2</v>
      </c>
      <c r="U4057" s="13">
        <v>3</v>
      </c>
      <c r="V4057" s="16">
        <v>0</v>
      </c>
      <c r="W4057" s="16" t="str">
        <f t="shared" si="63"/>
        <v>PN3826042-2</v>
      </c>
      <c r="Z4057" s="17" t="s">
        <v>109</v>
      </c>
      <c r="AB4057" s="17" t="s">
        <v>968</v>
      </c>
      <c r="AC4057" s="17" t="s">
        <v>8186</v>
      </c>
      <c r="AD4057" s="17" t="s">
        <v>81</v>
      </c>
      <c r="AE4057" s="17" t="s">
        <v>42</v>
      </c>
      <c r="AF4057" s="17" t="s">
        <v>542</v>
      </c>
      <c r="AG4057" s="17" t="s">
        <v>543</v>
      </c>
      <c r="AJ4057" s="17" t="s">
        <v>83</v>
      </c>
      <c r="AK4057" s="17" t="s">
        <v>1595</v>
      </c>
      <c r="AO4057" s="17" t="s">
        <v>130</v>
      </c>
      <c r="AP4057" s="18">
        <v>43238</v>
      </c>
      <c r="AQ4057" s="17" t="s">
        <v>22</v>
      </c>
      <c r="AR4057" s="17" t="s">
        <v>47</v>
      </c>
      <c r="AS4057" s="17" t="s">
        <v>47</v>
      </c>
      <c r="AT4057" s="17" t="s">
        <v>161</v>
      </c>
      <c r="AU4057" s="17" t="s">
        <v>162</v>
      </c>
      <c r="AV4057" s="17" t="s">
        <v>162</v>
      </c>
      <c r="BE4057" s="17" t="s">
        <v>52</v>
      </c>
      <c r="BF4057" s="17" t="s">
        <v>1957</v>
      </c>
      <c r="BG4057" s="18">
        <v>44561</v>
      </c>
      <c r="BL4057" s="17" t="s">
        <v>1958</v>
      </c>
      <c r="BM4057" s="19" t="s">
        <v>22</v>
      </c>
      <c r="BN4057" s="19">
        <f>P4057*R4057</f>
        <v>18960.2</v>
      </c>
      <c r="BO4057" s="19" t="str">
        <f>IF(AND(BN4057&gt;120000, P4057&gt;25, X4057&lt;&gt;"WAVE 0"), "yes", "no")</f>
        <v>no</v>
      </c>
      <c r="BP4057" s="17" t="s">
        <v>51</v>
      </c>
    </row>
    <row r="4058" spans="1:68" x14ac:dyDescent="0.25">
      <c r="A4058" s="11" t="s">
        <v>8188</v>
      </c>
      <c r="B4058" s="12" t="s">
        <v>8186</v>
      </c>
      <c r="C4058" s="13" t="s">
        <v>14</v>
      </c>
      <c r="D4058" s="12" t="s">
        <v>1954</v>
      </c>
      <c r="E4058" s="13" t="s">
        <v>1955</v>
      </c>
      <c r="F4058" s="12">
        <v>2020</v>
      </c>
      <c r="G4058" s="13" t="s">
        <v>109</v>
      </c>
      <c r="H4058" s="12" t="s">
        <v>76</v>
      </c>
      <c r="I4058" s="13" t="s">
        <v>51</v>
      </c>
      <c r="J4058" s="12" t="s">
        <v>7934</v>
      </c>
      <c r="K4058" s="13" t="s">
        <v>6176</v>
      </c>
      <c r="L4058" s="12" t="s">
        <v>1234</v>
      </c>
      <c r="M4058" s="13" t="s">
        <v>879</v>
      </c>
      <c r="N4058" s="2" t="s">
        <v>19</v>
      </c>
      <c r="O4058" s="13" t="s">
        <v>20</v>
      </c>
      <c r="P4058" s="14">
        <v>1154.5830000000001</v>
      </c>
      <c r="Q4058" s="14">
        <v>11545.83</v>
      </c>
      <c r="R4058" s="13">
        <v>0</v>
      </c>
      <c r="S4058" s="15">
        <v>0.89795918367346939</v>
      </c>
      <c r="T4058" s="13">
        <v>1</v>
      </c>
      <c r="U4058" s="13">
        <v>3</v>
      </c>
      <c r="V4058" s="16">
        <v>0</v>
      </c>
      <c r="W4058" s="16" t="str">
        <f t="shared" si="63"/>
        <v>PN3826042-3</v>
      </c>
      <c r="Z4058" s="13" t="s">
        <v>109</v>
      </c>
      <c r="AA4058" s="17" t="s">
        <v>22</v>
      </c>
      <c r="AB4058" s="17" t="s">
        <v>22</v>
      </c>
      <c r="AC4058" s="17" t="s">
        <v>22</v>
      </c>
      <c r="AD4058" s="17" t="s">
        <v>22</v>
      </c>
      <c r="AE4058" s="17" t="s">
        <v>22</v>
      </c>
      <c r="AF4058" s="17" t="s">
        <v>22</v>
      </c>
      <c r="AG4058" s="17" t="s">
        <v>22</v>
      </c>
      <c r="AJ4058" s="17" t="s">
        <v>22</v>
      </c>
      <c r="AK4058" s="17" t="s">
        <v>22</v>
      </c>
      <c r="AO4058" s="17" t="s">
        <v>22</v>
      </c>
      <c r="AP4058" s="18" t="s">
        <v>22</v>
      </c>
      <c r="AQ4058" s="17" t="s">
        <v>22</v>
      </c>
      <c r="AR4058" s="17" t="s">
        <v>22</v>
      </c>
      <c r="AS4058" s="17" t="s">
        <v>22</v>
      </c>
      <c r="AT4058" s="17" t="s">
        <v>22</v>
      </c>
      <c r="AU4058" s="17" t="s">
        <v>22</v>
      </c>
      <c r="AV4058" s="17" t="s">
        <v>22</v>
      </c>
      <c r="AW4058" s="17" t="s">
        <v>22</v>
      </c>
      <c r="AX4058" s="17" t="s">
        <v>22</v>
      </c>
      <c r="AY4058" s="17" t="s">
        <v>22</v>
      </c>
      <c r="AZ4058" s="17" t="s">
        <v>22</v>
      </c>
      <c r="BA4058" s="17" t="s">
        <v>22</v>
      </c>
      <c r="BD4058" s="17" t="s">
        <v>22</v>
      </c>
      <c r="BE4058" s="17" t="s">
        <v>22</v>
      </c>
      <c r="BF4058" s="17" t="s">
        <v>22</v>
      </c>
      <c r="BG4058" s="18" t="s">
        <v>22</v>
      </c>
      <c r="BH4058" s="3" t="s">
        <v>22</v>
      </c>
      <c r="BI4058" s="3" t="s">
        <v>22</v>
      </c>
      <c r="BK4058" s="3" t="s">
        <v>22</v>
      </c>
      <c r="BL4058" s="17" t="s">
        <v>22</v>
      </c>
      <c r="BM4058" s="19" t="s">
        <v>22</v>
      </c>
      <c r="BN4058" s="19">
        <f>P4058*R4058</f>
        <v>0</v>
      </c>
      <c r="BO4058" s="19" t="str">
        <f>IF(AND(BN4058&gt;120000, P4058&gt;25, X4058&lt;&gt;"WAVE 0"), "yes", "no")</f>
        <v>no</v>
      </c>
      <c r="BP4058" s="17" t="s">
        <v>22</v>
      </c>
    </row>
    <row r="4059" spans="1:68" x14ac:dyDescent="0.25">
      <c r="A4059" s="11" t="s">
        <v>8189</v>
      </c>
      <c r="B4059" s="12" t="s">
        <v>8190</v>
      </c>
      <c r="C4059" s="13" t="s">
        <v>14</v>
      </c>
      <c r="D4059" s="12" t="s">
        <v>1954</v>
      </c>
      <c r="E4059" s="13" t="s">
        <v>1955</v>
      </c>
      <c r="F4059" s="12">
        <v>2020</v>
      </c>
      <c r="G4059" s="13" t="s">
        <v>109</v>
      </c>
      <c r="H4059" s="12" t="s">
        <v>76</v>
      </c>
      <c r="I4059" s="13" t="s">
        <v>51</v>
      </c>
      <c r="J4059" s="12" t="s">
        <v>6842</v>
      </c>
      <c r="K4059" s="13" t="s">
        <v>6345</v>
      </c>
      <c r="L4059" s="12" t="s">
        <v>1234</v>
      </c>
      <c r="M4059" s="13" t="s">
        <v>879</v>
      </c>
      <c r="N4059" s="2" t="s">
        <v>19</v>
      </c>
      <c r="O4059" s="13" t="s">
        <v>20</v>
      </c>
      <c r="P4059" s="14">
        <v>1930.5780999999999</v>
      </c>
      <c r="Q4059" s="14">
        <v>58543.1</v>
      </c>
      <c r="R4059" s="13">
        <v>38</v>
      </c>
      <c r="S4059" s="15">
        <v>0.58823529411764708</v>
      </c>
      <c r="T4059" s="13">
        <v>3</v>
      </c>
      <c r="U4059" s="13">
        <v>5</v>
      </c>
      <c r="V4059" s="16">
        <v>0</v>
      </c>
      <c r="W4059" s="16" t="str">
        <f t="shared" si="63"/>
        <v>PN3826048-3</v>
      </c>
      <c r="Z4059" s="17" t="s">
        <v>38</v>
      </c>
      <c r="AA4059" s="17" t="s">
        <v>6842</v>
      </c>
      <c r="AB4059" s="17" t="s">
        <v>1981</v>
      </c>
      <c r="AC4059" s="17" t="s">
        <v>8191</v>
      </c>
      <c r="AD4059" s="17" t="s">
        <v>81</v>
      </c>
      <c r="AE4059" s="17" t="s">
        <v>42</v>
      </c>
      <c r="AF4059" s="17" t="s">
        <v>542</v>
      </c>
      <c r="AG4059" s="17" t="s">
        <v>543</v>
      </c>
      <c r="AJ4059" s="17" t="s">
        <v>1594</v>
      </c>
      <c r="AK4059" s="17" t="s">
        <v>1595</v>
      </c>
      <c r="AO4059" s="17" t="s">
        <v>130</v>
      </c>
      <c r="AP4059" s="18">
        <v>43545</v>
      </c>
      <c r="AQ4059" s="17" t="s">
        <v>22</v>
      </c>
      <c r="AR4059" s="17" t="s">
        <v>47</v>
      </c>
      <c r="AS4059" s="17" t="s">
        <v>47</v>
      </c>
      <c r="AT4059" s="17" t="s">
        <v>161</v>
      </c>
      <c r="AU4059" s="17" t="s">
        <v>162</v>
      </c>
      <c r="AV4059" s="17" t="s">
        <v>162</v>
      </c>
      <c r="BE4059" s="17" t="s">
        <v>52</v>
      </c>
      <c r="BF4059" s="17" t="s">
        <v>1957</v>
      </c>
      <c r="BG4059" s="18">
        <v>44561</v>
      </c>
      <c r="BL4059" s="17" t="s">
        <v>1958</v>
      </c>
      <c r="BM4059" s="19">
        <v>48129.796749321133</v>
      </c>
      <c r="BN4059" s="19">
        <f>P4059*R4059</f>
        <v>73361.967799999999</v>
      </c>
      <c r="BO4059" s="19" t="str">
        <f>IF(AND(BN4059&gt;120000, P4059&gt;25, X4059&lt;&gt;"WAVE 0"), "yes", "no")</f>
        <v>no</v>
      </c>
      <c r="BP4059" s="17" t="s">
        <v>51</v>
      </c>
    </row>
    <row r="4060" spans="1:68" x14ac:dyDescent="0.25">
      <c r="A4060" s="11" t="s">
        <v>8192</v>
      </c>
      <c r="B4060" s="12" t="s">
        <v>8193</v>
      </c>
      <c r="C4060" s="13" t="s">
        <v>14</v>
      </c>
      <c r="D4060" s="12" t="s">
        <v>1960</v>
      </c>
      <c r="E4060" s="13" t="s">
        <v>1961</v>
      </c>
      <c r="F4060" s="12">
        <v>2019</v>
      </c>
      <c r="G4060" s="13" t="s">
        <v>684</v>
      </c>
      <c r="H4060" s="12" t="s">
        <v>76</v>
      </c>
      <c r="I4060" s="13" t="s">
        <v>51</v>
      </c>
      <c r="J4060" s="12" t="s">
        <v>8194</v>
      </c>
      <c r="K4060" s="13" t="s">
        <v>2324</v>
      </c>
      <c r="L4060" s="12" t="s">
        <v>1234</v>
      </c>
      <c r="M4060" s="13" t="s">
        <v>879</v>
      </c>
      <c r="N4060" s="2" t="s">
        <v>19</v>
      </c>
      <c r="O4060" s="13" t="s">
        <v>20</v>
      </c>
      <c r="P4060" s="14">
        <v>856.28</v>
      </c>
      <c r="Q4060" s="14">
        <v>17157</v>
      </c>
      <c r="R4060" s="13">
        <v>22</v>
      </c>
      <c r="S4060" s="15">
        <v>1</v>
      </c>
      <c r="T4060" s="13">
        <v>1</v>
      </c>
      <c r="U4060" s="13">
        <v>2</v>
      </c>
      <c r="V4060" s="16">
        <v>0</v>
      </c>
      <c r="W4060" s="16" t="str">
        <f t="shared" si="63"/>
        <v>PN3826751-111</v>
      </c>
      <c r="Z4060" s="17" t="s">
        <v>684</v>
      </c>
      <c r="BN4060" s="19">
        <f>P4060*R4060</f>
        <v>18838.16</v>
      </c>
      <c r="BO4060" s="19" t="str">
        <f>IF(AND(BN4060&gt;120000, P4060&gt;25, X4060&lt;&gt;"WAVE 0"), "yes", "no")</f>
        <v>no</v>
      </c>
      <c r="BP4060" s="17" t="s">
        <v>51</v>
      </c>
    </row>
    <row r="4061" spans="1:68" x14ac:dyDescent="0.25">
      <c r="A4061" s="12" t="s">
        <v>8195</v>
      </c>
      <c r="B4061" s="12" t="s">
        <v>6524</v>
      </c>
      <c r="C4061" s="13" t="s">
        <v>57</v>
      </c>
      <c r="D4061" s="12" t="s">
        <v>8196</v>
      </c>
      <c r="E4061" s="13" t="s">
        <v>8197</v>
      </c>
      <c r="F4061" s="12">
        <v>2020</v>
      </c>
      <c r="G4061" s="13" t="s">
        <v>109</v>
      </c>
      <c r="H4061" s="12" t="s">
        <v>76</v>
      </c>
      <c r="I4061" s="13" t="s">
        <v>18</v>
      </c>
      <c r="J4061" s="12" t="s">
        <v>4369</v>
      </c>
      <c r="K4061" s="13" t="s">
        <v>1233</v>
      </c>
      <c r="L4061" s="12" t="s">
        <v>1234</v>
      </c>
      <c r="M4061" s="13" t="s">
        <v>879</v>
      </c>
      <c r="N4061" s="2" t="s">
        <v>64</v>
      </c>
      <c r="O4061" s="13" t="s">
        <v>20</v>
      </c>
      <c r="P4061" s="14">
        <v>12573</v>
      </c>
      <c r="Q4061" s="14">
        <v>325542</v>
      </c>
      <c r="R4061" s="13">
        <v>188</v>
      </c>
      <c r="S4061" s="15">
        <v>0.66153846153846152</v>
      </c>
      <c r="T4061" s="13">
        <v>3</v>
      </c>
      <c r="U4061" s="13">
        <v>3</v>
      </c>
      <c r="V4061" s="16">
        <v>0</v>
      </c>
      <c r="W4061" s="16" t="str">
        <f t="shared" si="63"/>
        <v>PN3826755-7</v>
      </c>
      <c r="Z4061" s="17" t="s">
        <v>109</v>
      </c>
      <c r="AB4061" s="17" t="s">
        <v>22</v>
      </c>
      <c r="AC4061" s="17" t="s">
        <v>22</v>
      </c>
      <c r="AD4061" s="17" t="s">
        <v>81</v>
      </c>
      <c r="AE4061" s="17" t="s">
        <v>42</v>
      </c>
      <c r="AF4061" s="17" t="s">
        <v>542</v>
      </c>
      <c r="AG4061" s="17" t="s">
        <v>22</v>
      </c>
      <c r="AJ4061" s="17" t="s">
        <v>83</v>
      </c>
      <c r="AK4061" s="17" t="s">
        <v>84</v>
      </c>
      <c r="AO4061" s="17" t="s">
        <v>130</v>
      </c>
      <c r="AP4061" s="18">
        <v>43545</v>
      </c>
      <c r="AQ4061" s="17">
        <v>0</v>
      </c>
      <c r="AR4061" s="17" t="s">
        <v>22</v>
      </c>
      <c r="AS4061" s="17" t="s">
        <v>22</v>
      </c>
      <c r="AT4061" s="17" t="s">
        <v>22</v>
      </c>
      <c r="AU4061" s="17" t="s">
        <v>22</v>
      </c>
      <c r="AV4061" s="17" t="s">
        <v>22</v>
      </c>
      <c r="BE4061" s="17" t="s">
        <v>52</v>
      </c>
      <c r="BM4061" s="19" t="s">
        <v>22</v>
      </c>
      <c r="BN4061" s="19">
        <f>P4061*R4061</f>
        <v>2363724</v>
      </c>
      <c r="BO4061" s="19" t="str">
        <f>IF(AND(BN4061&gt;120000, P4061&gt;25, X4061&lt;&gt;"WAVE 0"), "yes", "no")</f>
        <v>yes</v>
      </c>
      <c r="BP4061" s="17" t="s">
        <v>51</v>
      </c>
    </row>
    <row r="4062" spans="1:68" x14ac:dyDescent="0.25">
      <c r="A4062" s="11" t="s">
        <v>8198</v>
      </c>
      <c r="B4062" s="12" t="s">
        <v>8199</v>
      </c>
      <c r="C4062" s="13" t="s">
        <v>14</v>
      </c>
      <c r="D4062" s="12" t="s">
        <v>5330</v>
      </c>
      <c r="E4062" s="13" t="s">
        <v>5331</v>
      </c>
      <c r="F4062" s="12">
        <v>2019</v>
      </c>
      <c r="G4062" s="13" t="s">
        <v>38</v>
      </c>
      <c r="H4062" s="12" t="s">
        <v>76</v>
      </c>
      <c r="I4062" s="13" t="s">
        <v>51</v>
      </c>
      <c r="J4062" s="12" t="s">
        <v>1733</v>
      </c>
      <c r="K4062" s="13" t="s">
        <v>1233</v>
      </c>
      <c r="L4062" s="12" t="s">
        <v>1234</v>
      </c>
      <c r="M4062" s="13" t="s">
        <v>879</v>
      </c>
      <c r="N4062" s="2" t="s">
        <v>19</v>
      </c>
      <c r="O4062" s="13" t="s">
        <v>20</v>
      </c>
      <c r="P4062" s="14">
        <v>12.72</v>
      </c>
      <c r="Q4062" s="14">
        <v>17782.560000000001</v>
      </c>
      <c r="R4062" s="13">
        <v>2166</v>
      </c>
      <c r="S4062" s="15">
        <v>1</v>
      </c>
      <c r="T4062" s="13">
        <v>1</v>
      </c>
      <c r="U4062" s="13">
        <v>3</v>
      </c>
      <c r="V4062" s="16">
        <v>0</v>
      </c>
      <c r="W4062" s="16" t="str">
        <f t="shared" si="63"/>
        <v>PN3826755-925</v>
      </c>
      <c r="Z4062" s="13" t="s">
        <v>38</v>
      </c>
      <c r="AJ4062" s="17" t="s">
        <v>83</v>
      </c>
      <c r="AK4062" s="17" t="s">
        <v>84</v>
      </c>
      <c r="BN4062" s="19">
        <f>P4062*R4062</f>
        <v>27551.52</v>
      </c>
      <c r="BO4062" s="19" t="str">
        <f>IF(AND(BN4062&gt;120000, P4062&gt;25, X4062&lt;&gt;"WAVE 0"), "yes", "no")</f>
        <v>no</v>
      </c>
      <c r="BP4062" s="17" t="s">
        <v>51</v>
      </c>
    </row>
    <row r="4063" spans="1:68" x14ac:dyDescent="0.25">
      <c r="A4063" s="11" t="s">
        <v>8200</v>
      </c>
      <c r="B4063" s="12" t="s">
        <v>1770</v>
      </c>
      <c r="C4063" s="13" t="s">
        <v>14</v>
      </c>
      <c r="D4063" s="12" t="s">
        <v>5330</v>
      </c>
      <c r="E4063" s="13" t="s">
        <v>5331</v>
      </c>
      <c r="F4063" s="12">
        <v>2019</v>
      </c>
      <c r="G4063" s="13" t="s">
        <v>38</v>
      </c>
      <c r="H4063" s="12" t="s">
        <v>76</v>
      </c>
      <c r="I4063" s="13" t="s">
        <v>18</v>
      </c>
      <c r="J4063" s="12" t="s">
        <v>838</v>
      </c>
      <c r="K4063" s="13" t="s">
        <v>839</v>
      </c>
      <c r="L4063" s="12" t="s">
        <v>840</v>
      </c>
      <c r="M4063" s="13" t="s">
        <v>80</v>
      </c>
      <c r="N4063" s="2" t="s">
        <v>19</v>
      </c>
      <c r="O4063" s="13" t="s">
        <v>20</v>
      </c>
      <c r="P4063" s="14">
        <v>31.9681</v>
      </c>
      <c r="Q4063" s="14">
        <v>6458.76</v>
      </c>
      <c r="R4063" s="13">
        <v>222</v>
      </c>
      <c r="S4063" s="15">
        <v>0.75</v>
      </c>
      <c r="T4063" s="13">
        <v>1</v>
      </c>
      <c r="U4063" s="13">
        <v>1</v>
      </c>
      <c r="V4063" s="16">
        <v>0</v>
      </c>
      <c r="W4063" s="16" t="str">
        <f t="shared" si="63"/>
        <v>PN3826755-927</v>
      </c>
      <c r="Z4063" s="13" t="s">
        <v>38</v>
      </c>
      <c r="AJ4063" s="17" t="s">
        <v>83</v>
      </c>
      <c r="AK4063" s="17" t="s">
        <v>84</v>
      </c>
      <c r="BN4063" s="19">
        <f>P4063*R4063</f>
        <v>7096.9182000000001</v>
      </c>
      <c r="BO4063" s="19" t="str">
        <f>IF(AND(BN4063&gt;120000, P4063&gt;25, X4063&lt;&gt;"WAVE 0"), "yes", "no")</f>
        <v>no</v>
      </c>
      <c r="BP4063" s="17" t="s">
        <v>51</v>
      </c>
    </row>
    <row r="4064" spans="1:68" x14ac:dyDescent="0.25">
      <c r="A4064" s="11" t="s">
        <v>8201</v>
      </c>
      <c r="B4064" s="12" t="s">
        <v>7657</v>
      </c>
      <c r="C4064" s="13" t="s">
        <v>14</v>
      </c>
      <c r="D4064" s="12" t="s">
        <v>1954</v>
      </c>
      <c r="E4064" s="13" t="s">
        <v>1955</v>
      </c>
      <c r="F4064" s="12">
        <v>2020</v>
      </c>
      <c r="G4064" s="13" t="s">
        <v>109</v>
      </c>
      <c r="H4064" s="12" t="s">
        <v>76</v>
      </c>
      <c r="I4064" s="13" t="s">
        <v>51</v>
      </c>
      <c r="J4064" s="12" t="s">
        <v>4369</v>
      </c>
      <c r="K4064" s="13" t="s">
        <v>1233</v>
      </c>
      <c r="L4064" s="12" t="s">
        <v>1234</v>
      </c>
      <c r="M4064" s="13" t="s">
        <v>879</v>
      </c>
      <c r="N4064" s="2" t="s">
        <v>19</v>
      </c>
      <c r="O4064" s="13" t="s">
        <v>20</v>
      </c>
      <c r="P4064" s="14">
        <v>4209.0478999999996</v>
      </c>
      <c r="Q4064" s="14">
        <v>630400.91</v>
      </c>
      <c r="R4064" s="13">
        <v>145</v>
      </c>
      <c r="S4064" s="15">
        <v>0.61190965092402461</v>
      </c>
      <c r="T4064" s="13">
        <v>1</v>
      </c>
      <c r="U4064" s="13">
        <v>4</v>
      </c>
      <c r="V4064" s="16">
        <v>0</v>
      </c>
      <c r="W4064" s="16" t="str">
        <f t="shared" si="63"/>
        <v>PN3826756-3</v>
      </c>
      <c r="Z4064" s="17" t="s">
        <v>109</v>
      </c>
      <c r="AA4064" s="17" t="s">
        <v>4369</v>
      </c>
      <c r="AB4064" s="17" t="s">
        <v>953</v>
      </c>
      <c r="AC4064" s="17" t="s">
        <v>7716</v>
      </c>
      <c r="AD4064" s="17" t="s">
        <v>81</v>
      </c>
      <c r="AE4064" s="17" t="s">
        <v>42</v>
      </c>
      <c r="AF4064" s="17" t="s">
        <v>82</v>
      </c>
      <c r="AG4064" s="17" t="s">
        <v>543</v>
      </c>
      <c r="AJ4064" s="17" t="s">
        <v>83</v>
      </c>
      <c r="AK4064" s="17" t="s">
        <v>84</v>
      </c>
      <c r="AO4064" s="17" t="s">
        <v>130</v>
      </c>
      <c r="AP4064" s="18">
        <v>43213</v>
      </c>
      <c r="AQ4064" s="17" t="s">
        <v>22</v>
      </c>
      <c r="AR4064" s="17" t="s">
        <v>47</v>
      </c>
      <c r="AS4064" s="17" t="s">
        <v>47</v>
      </c>
      <c r="AT4064" s="17" t="s">
        <v>47</v>
      </c>
      <c r="AU4064" s="17" t="s">
        <v>47</v>
      </c>
      <c r="AV4064" s="17" t="s">
        <v>47</v>
      </c>
      <c r="BE4064" s="17" t="s">
        <v>52</v>
      </c>
      <c r="BF4064" s="17" t="s">
        <v>1957</v>
      </c>
      <c r="BG4064" s="18">
        <v>44561</v>
      </c>
      <c r="BL4064" s="17" t="s">
        <v>1958</v>
      </c>
      <c r="BM4064" s="19">
        <v>34265.898671732655</v>
      </c>
      <c r="BN4064" s="19">
        <f>P4064*R4064</f>
        <v>610311.94549999991</v>
      </c>
      <c r="BO4064" s="19" t="str">
        <f>IF(AND(BN4064&gt;120000, P4064&gt;25, X4064&lt;&gt;"WAVE 0"), "yes", "no")</f>
        <v>yes</v>
      </c>
      <c r="BP4064" s="17" t="s">
        <v>51</v>
      </c>
    </row>
    <row r="4065" spans="1:68" x14ac:dyDescent="0.25">
      <c r="A4065" s="11" t="s">
        <v>8202</v>
      </c>
      <c r="B4065" s="12" t="s">
        <v>8203</v>
      </c>
      <c r="C4065" s="13" t="s">
        <v>14</v>
      </c>
      <c r="D4065" s="12" t="s">
        <v>5330</v>
      </c>
      <c r="E4065" s="13" t="s">
        <v>5331</v>
      </c>
      <c r="F4065" s="12">
        <v>2019</v>
      </c>
      <c r="G4065" s="13" t="s">
        <v>38</v>
      </c>
      <c r="H4065" s="12" t="s">
        <v>76</v>
      </c>
      <c r="I4065" s="13" t="s">
        <v>51</v>
      </c>
      <c r="J4065" s="12" t="s">
        <v>2323</v>
      </c>
      <c r="K4065" s="13" t="s">
        <v>2324</v>
      </c>
      <c r="L4065" s="12" t="s">
        <v>1234</v>
      </c>
      <c r="M4065" s="13" t="s">
        <v>879</v>
      </c>
      <c r="N4065" s="2" t="s">
        <v>19</v>
      </c>
      <c r="O4065" s="13" t="s">
        <v>20</v>
      </c>
      <c r="P4065" s="14">
        <v>165.42330000000001</v>
      </c>
      <c r="Q4065" s="14">
        <v>778.68</v>
      </c>
      <c r="R4065" s="13">
        <v>28</v>
      </c>
      <c r="S4065" s="15">
        <v>1</v>
      </c>
      <c r="T4065" s="13">
        <v>1</v>
      </c>
      <c r="U4065" s="13"/>
      <c r="V4065" s="16">
        <v>0</v>
      </c>
      <c r="W4065" s="16" t="str">
        <f t="shared" si="63"/>
        <v>PN3826792-3</v>
      </c>
      <c r="X4065" s="17" t="s">
        <v>699</v>
      </c>
      <c r="Z4065" s="17" t="s">
        <v>38</v>
      </c>
      <c r="AB4065" s="17" t="s">
        <v>169</v>
      </c>
      <c r="AC4065" s="17" t="s">
        <v>8203</v>
      </c>
      <c r="AD4065" s="17" t="s">
        <v>81</v>
      </c>
      <c r="AE4065" s="17" t="s">
        <v>42</v>
      </c>
      <c r="AF4065" s="17" t="s">
        <v>82</v>
      </c>
      <c r="AG4065" s="17" t="s">
        <v>543</v>
      </c>
      <c r="AJ4065" s="17" t="s">
        <v>83</v>
      </c>
      <c r="AK4065" s="17" t="s">
        <v>84</v>
      </c>
      <c r="AO4065" s="17" t="s">
        <v>46</v>
      </c>
      <c r="AP4065" s="18">
        <v>43545</v>
      </c>
      <c r="AQ4065" s="17" t="s">
        <v>22</v>
      </c>
      <c r="AR4065" s="17" t="s">
        <v>47</v>
      </c>
      <c r="AS4065" s="17" t="s">
        <v>47</v>
      </c>
      <c r="AT4065" s="17" t="s">
        <v>47</v>
      </c>
      <c r="AU4065" s="17" t="s">
        <v>47</v>
      </c>
      <c r="AV4065" s="17" t="s">
        <v>47</v>
      </c>
      <c r="AW4065" s="17" t="s">
        <v>48</v>
      </c>
      <c r="AX4065" s="17" t="s">
        <v>804</v>
      </c>
      <c r="AY4065" s="17" t="s">
        <v>276</v>
      </c>
      <c r="AZ4065" s="17" t="s">
        <v>773</v>
      </c>
      <c r="BA4065" s="17" t="s">
        <v>2123</v>
      </c>
      <c r="BB4065" s="17" t="s">
        <v>51</v>
      </c>
      <c r="BD4065" s="17">
        <v>3</v>
      </c>
      <c r="BE4065" s="17" t="s">
        <v>52</v>
      </c>
      <c r="BF4065" s="17" t="s">
        <v>5337</v>
      </c>
      <c r="BG4065" s="18">
        <v>44165</v>
      </c>
      <c r="BL4065" s="17" t="s">
        <v>544</v>
      </c>
      <c r="BM4065" s="19" t="s">
        <v>22</v>
      </c>
      <c r="BN4065" s="19">
        <f>P4065*R4065</f>
        <v>4631.8524000000007</v>
      </c>
      <c r="BO4065" s="19" t="str">
        <f>IF(AND(BN4065&gt;120000, P4065&gt;25, X4065&lt;&gt;"WAVE 0"), "yes", "no")</f>
        <v>no</v>
      </c>
      <c r="BP4065" s="17" t="s">
        <v>51</v>
      </c>
    </row>
    <row r="4066" spans="1:68" x14ac:dyDescent="0.25">
      <c r="A4066" s="11" t="s">
        <v>8204</v>
      </c>
      <c r="B4066" s="12" t="s">
        <v>8205</v>
      </c>
      <c r="C4066" s="13" t="s">
        <v>14</v>
      </c>
      <c r="D4066" s="12" t="s">
        <v>1954</v>
      </c>
      <c r="E4066" s="13" t="s">
        <v>1955</v>
      </c>
      <c r="F4066" s="12">
        <v>2020</v>
      </c>
      <c r="G4066" s="13" t="s">
        <v>109</v>
      </c>
      <c r="H4066" s="12" t="s">
        <v>76</v>
      </c>
      <c r="I4066" s="13" t="s">
        <v>51</v>
      </c>
      <c r="J4066" s="12" t="s">
        <v>7934</v>
      </c>
      <c r="K4066" s="13" t="s">
        <v>6176</v>
      </c>
      <c r="L4066" s="12" t="s">
        <v>1234</v>
      </c>
      <c r="M4066" s="13" t="s">
        <v>879</v>
      </c>
      <c r="N4066" s="2" t="s">
        <v>19</v>
      </c>
      <c r="O4066" s="13" t="s">
        <v>20</v>
      </c>
      <c r="P4066" s="14">
        <v>4711.6081999999997</v>
      </c>
      <c r="Q4066" s="14">
        <v>207310.75999999998</v>
      </c>
      <c r="R4066" s="13">
        <v>45</v>
      </c>
      <c r="S4066" s="15">
        <v>0.53781512605042014</v>
      </c>
      <c r="T4066" s="13"/>
      <c r="U4066" s="13">
        <v>3</v>
      </c>
      <c r="V4066" s="16">
        <v>0</v>
      </c>
      <c r="W4066" s="16" t="str">
        <f t="shared" si="63"/>
        <v>PN3826823-3</v>
      </c>
      <c r="Z4066" s="17" t="s">
        <v>109</v>
      </c>
      <c r="AB4066" s="17" t="s">
        <v>1032</v>
      </c>
      <c r="AC4066" s="17" t="s">
        <v>8206</v>
      </c>
      <c r="AD4066" s="17" t="s">
        <v>81</v>
      </c>
      <c r="AE4066" s="17" t="s">
        <v>42</v>
      </c>
      <c r="AF4066" s="17" t="s">
        <v>542</v>
      </c>
      <c r="AG4066" s="17" t="s">
        <v>543</v>
      </c>
      <c r="AJ4066" s="17" t="s">
        <v>83</v>
      </c>
      <c r="AK4066" s="17" t="s">
        <v>84</v>
      </c>
      <c r="AO4066" s="17" t="s">
        <v>46</v>
      </c>
      <c r="AP4066" s="18">
        <v>43545</v>
      </c>
      <c r="AQ4066" s="17" t="s">
        <v>22</v>
      </c>
      <c r="AR4066" s="17" t="s">
        <v>47</v>
      </c>
      <c r="AS4066" s="17" t="s">
        <v>47</v>
      </c>
      <c r="AT4066" s="17" t="s">
        <v>47</v>
      </c>
      <c r="AU4066" s="17" t="s">
        <v>47</v>
      </c>
      <c r="AV4066" s="17" t="s">
        <v>47</v>
      </c>
      <c r="BE4066" s="17" t="s">
        <v>52</v>
      </c>
      <c r="BF4066" s="17" t="s">
        <v>1957</v>
      </c>
      <c r="BG4066" s="18">
        <v>44561</v>
      </c>
      <c r="BL4066" s="17" t="s">
        <v>1958</v>
      </c>
      <c r="BM4066" s="19" t="s">
        <v>22</v>
      </c>
      <c r="BN4066" s="19">
        <f>P4066*R4066</f>
        <v>212022.36899999998</v>
      </c>
      <c r="BO4066" s="19" t="str">
        <f>IF(AND(BN4066&gt;120000, P4066&gt;25, X4066&lt;&gt;"WAVE 0"), "yes", "no")</f>
        <v>yes</v>
      </c>
      <c r="BP4066" s="17" t="s">
        <v>51</v>
      </c>
    </row>
    <row r="4067" spans="1:68" x14ac:dyDescent="0.25">
      <c r="A4067" s="12" t="s">
        <v>8207</v>
      </c>
      <c r="B4067" s="12" t="s">
        <v>8208</v>
      </c>
      <c r="C4067" s="13" t="s">
        <v>88</v>
      </c>
      <c r="D4067" s="12" t="s">
        <v>8196</v>
      </c>
      <c r="E4067" s="13" t="s">
        <v>8197</v>
      </c>
      <c r="F4067" s="12">
        <v>2019</v>
      </c>
      <c r="G4067" s="13" t="s">
        <v>109</v>
      </c>
      <c r="H4067" s="12" t="s">
        <v>76</v>
      </c>
      <c r="I4067" s="13" t="s">
        <v>18</v>
      </c>
      <c r="J4067" s="12" t="s">
        <v>4369</v>
      </c>
      <c r="K4067" s="13" t="s">
        <v>1233</v>
      </c>
      <c r="L4067" s="12" t="s">
        <v>1234</v>
      </c>
      <c r="M4067" s="13" t="s">
        <v>879</v>
      </c>
      <c r="N4067" s="2" t="s">
        <v>64</v>
      </c>
      <c r="O4067" s="13" t="s">
        <v>20</v>
      </c>
      <c r="P4067" s="14">
        <v>11805.514300000001</v>
      </c>
      <c r="Q4067" s="14">
        <v>282099</v>
      </c>
      <c r="R4067" s="13">
        <v>184</v>
      </c>
      <c r="S4067" s="15">
        <v>0.77333333333333332</v>
      </c>
      <c r="T4067" s="13">
        <v>1</v>
      </c>
      <c r="U4067" s="13">
        <v>1</v>
      </c>
      <c r="V4067" s="16">
        <v>0</v>
      </c>
      <c r="W4067" s="16" t="str">
        <f t="shared" si="63"/>
        <v>PN3826919-5</v>
      </c>
      <c r="Z4067" s="17" t="s">
        <v>109</v>
      </c>
      <c r="AA4067" s="17" t="s">
        <v>6175</v>
      </c>
      <c r="AB4067" s="17" t="s">
        <v>22</v>
      </c>
      <c r="AC4067" s="17" t="s">
        <v>22</v>
      </c>
      <c r="AD4067" s="17" t="s">
        <v>81</v>
      </c>
      <c r="AE4067" s="17" t="s">
        <v>42</v>
      </c>
      <c r="AF4067" s="17" t="s">
        <v>542</v>
      </c>
      <c r="AG4067" s="17" t="s">
        <v>22</v>
      </c>
      <c r="AJ4067" s="17" t="s">
        <v>83</v>
      </c>
      <c r="AK4067" s="17" t="s">
        <v>84</v>
      </c>
      <c r="AO4067" s="17" t="s">
        <v>46</v>
      </c>
      <c r="AP4067" s="18">
        <v>43545</v>
      </c>
      <c r="AQ4067" s="17">
        <v>10</v>
      </c>
      <c r="AR4067" s="17" t="s">
        <v>22</v>
      </c>
      <c r="AS4067" s="17" t="s">
        <v>22</v>
      </c>
      <c r="AT4067" s="17" t="s">
        <v>22</v>
      </c>
      <c r="AU4067" s="17" t="s">
        <v>22</v>
      </c>
      <c r="AV4067" s="17" t="s">
        <v>22</v>
      </c>
      <c r="BE4067" s="17" t="s">
        <v>52</v>
      </c>
      <c r="BM4067" s="19" t="s">
        <v>22</v>
      </c>
      <c r="BN4067" s="19">
        <f>P4067*R4067</f>
        <v>2172214.6312000002</v>
      </c>
      <c r="BO4067" s="19" t="str">
        <f>IF(AND(BN4067&gt;120000, P4067&gt;25, X4067&lt;&gt;"WAVE 0"), "yes", "no")</f>
        <v>yes</v>
      </c>
      <c r="BP4067" s="17" t="s">
        <v>22</v>
      </c>
    </row>
    <row r="4068" spans="1:68" x14ac:dyDescent="0.25">
      <c r="A4068" s="11" t="s">
        <v>8209</v>
      </c>
      <c r="B4068" s="12" t="s">
        <v>8210</v>
      </c>
      <c r="C4068" s="13" t="s">
        <v>57</v>
      </c>
      <c r="D4068" s="12" t="s">
        <v>6521</v>
      </c>
      <c r="E4068" s="13" t="s">
        <v>6522</v>
      </c>
      <c r="F4068" s="12">
        <v>2020</v>
      </c>
      <c r="G4068" s="13" t="s">
        <v>684</v>
      </c>
      <c r="H4068" s="12" t="s">
        <v>76</v>
      </c>
      <c r="I4068" s="13" t="s">
        <v>18</v>
      </c>
      <c r="J4068" s="12" t="s">
        <v>1733</v>
      </c>
      <c r="K4068" s="13" t="s">
        <v>1233</v>
      </c>
      <c r="L4068" s="12" t="s">
        <v>1234</v>
      </c>
      <c r="M4068" s="13" t="s">
        <v>879</v>
      </c>
      <c r="N4068" s="2" t="s">
        <v>64</v>
      </c>
      <c r="O4068" s="13" t="s">
        <v>20</v>
      </c>
      <c r="P4068" s="14">
        <v>4853.6853000000001</v>
      </c>
      <c r="Q4068" s="14">
        <v>8212</v>
      </c>
      <c r="R4068" s="13">
        <v>108</v>
      </c>
      <c r="S4068" s="15">
        <v>0</v>
      </c>
      <c r="T4068" s="13">
        <v>2</v>
      </c>
      <c r="U4068" s="13">
        <v>4</v>
      </c>
      <c r="V4068" s="16">
        <v>0</v>
      </c>
      <c r="W4068" s="16" t="str">
        <f t="shared" si="63"/>
        <v>PN3826919-911</v>
      </c>
      <c r="Z4068" s="17" t="s">
        <v>684</v>
      </c>
      <c r="AA4068" s="17" t="s">
        <v>1733</v>
      </c>
      <c r="AB4068" s="17" t="s">
        <v>22</v>
      </c>
      <c r="AC4068" s="17" t="s">
        <v>22</v>
      </c>
      <c r="AD4068" s="17" t="s">
        <v>81</v>
      </c>
      <c r="AE4068" s="17" t="s">
        <v>42</v>
      </c>
      <c r="AF4068" s="17" t="s">
        <v>1730</v>
      </c>
      <c r="AG4068" s="17" t="s">
        <v>22</v>
      </c>
      <c r="AJ4068" s="17" t="s">
        <v>83</v>
      </c>
      <c r="AK4068" s="17" t="s">
        <v>84</v>
      </c>
      <c r="AO4068" s="17" t="s">
        <v>46</v>
      </c>
      <c r="AP4068" s="18">
        <v>43545</v>
      </c>
      <c r="AQ4068" s="17">
        <v>0</v>
      </c>
      <c r="AR4068" s="17" t="s">
        <v>22</v>
      </c>
      <c r="AS4068" s="17" t="s">
        <v>22</v>
      </c>
      <c r="AT4068" s="17" t="s">
        <v>22</v>
      </c>
      <c r="AU4068" s="17" t="s">
        <v>22</v>
      </c>
      <c r="AV4068" s="17" t="s">
        <v>22</v>
      </c>
      <c r="BE4068" s="17" t="s">
        <v>52</v>
      </c>
      <c r="BM4068" s="19">
        <v>9489.0242509803902</v>
      </c>
      <c r="BN4068" s="19">
        <f>P4068*R4068</f>
        <v>524198.01240000001</v>
      </c>
      <c r="BO4068" s="19" t="str">
        <f>IF(AND(BN4068&gt;120000, P4068&gt;25, X4068&lt;&gt;"WAVE 0"), "yes", "no")</f>
        <v>yes</v>
      </c>
      <c r="BP4068" s="17" t="s">
        <v>22</v>
      </c>
    </row>
    <row r="4069" spans="1:68" x14ac:dyDescent="0.25">
      <c r="A4069" s="11" t="s">
        <v>8211</v>
      </c>
      <c r="B4069" s="12" t="s">
        <v>701</v>
      </c>
      <c r="C4069" s="13" t="s">
        <v>14</v>
      </c>
      <c r="D4069" s="12" t="s">
        <v>5330</v>
      </c>
      <c r="E4069" s="13" t="s">
        <v>5331</v>
      </c>
      <c r="F4069" s="12">
        <v>2019</v>
      </c>
      <c r="G4069" s="13" t="s">
        <v>38</v>
      </c>
      <c r="H4069" s="12" t="s">
        <v>76</v>
      </c>
      <c r="I4069" s="13" t="s">
        <v>51</v>
      </c>
      <c r="J4069" s="12" t="s">
        <v>1733</v>
      </c>
      <c r="K4069" s="13" t="s">
        <v>1233</v>
      </c>
      <c r="L4069" s="12" t="s">
        <v>1234</v>
      </c>
      <c r="M4069" s="13" t="s">
        <v>879</v>
      </c>
      <c r="N4069" s="2" t="s">
        <v>19</v>
      </c>
      <c r="O4069" s="13" t="s">
        <v>20</v>
      </c>
      <c r="P4069" s="14">
        <v>12.79</v>
      </c>
      <c r="Q4069" s="14">
        <v>13186.49</v>
      </c>
      <c r="R4069" s="13">
        <v>1693</v>
      </c>
      <c r="S4069" s="15">
        <v>1</v>
      </c>
      <c r="T4069" s="13">
        <v>1</v>
      </c>
      <c r="U4069" s="13">
        <v>1</v>
      </c>
      <c r="V4069" s="16">
        <v>0</v>
      </c>
      <c r="W4069" s="16" t="str">
        <f t="shared" si="63"/>
        <v>PN3826919-925</v>
      </c>
      <c r="Z4069" s="13" t="s">
        <v>38</v>
      </c>
      <c r="AJ4069" s="17" t="s">
        <v>83</v>
      </c>
      <c r="AK4069" s="17" t="s">
        <v>84</v>
      </c>
      <c r="BN4069" s="19">
        <f>P4069*R4069</f>
        <v>21653.469999999998</v>
      </c>
      <c r="BO4069" s="19" t="str">
        <f>IF(AND(BN4069&gt;120000, P4069&gt;25, X4069&lt;&gt;"WAVE 0"), "yes", "no")</f>
        <v>no</v>
      </c>
      <c r="BP4069" s="17" t="s">
        <v>51</v>
      </c>
    </row>
    <row r="4070" spans="1:68" x14ac:dyDescent="0.25">
      <c r="A4070" s="11" t="s">
        <v>8212</v>
      </c>
      <c r="B4070" s="12" t="s">
        <v>8213</v>
      </c>
      <c r="C4070" s="13" t="s">
        <v>14</v>
      </c>
      <c r="D4070" s="12" t="s">
        <v>5522</v>
      </c>
      <c r="E4070" s="13" t="s">
        <v>5523</v>
      </c>
      <c r="F4070" s="12">
        <v>2019</v>
      </c>
      <c r="G4070" s="13" t="s">
        <v>38</v>
      </c>
      <c r="H4070" s="12" t="s">
        <v>76</v>
      </c>
      <c r="I4070" s="13" t="s">
        <v>51</v>
      </c>
      <c r="J4070" s="12" t="s">
        <v>6175</v>
      </c>
      <c r="K4070" s="13" t="s">
        <v>6176</v>
      </c>
      <c r="L4070" s="12" t="s">
        <v>1234</v>
      </c>
      <c r="M4070" s="13" t="s">
        <v>879</v>
      </c>
      <c r="N4070" s="2" t="s">
        <v>19</v>
      </c>
      <c r="O4070" s="13" t="s">
        <v>20</v>
      </c>
      <c r="P4070" s="14">
        <v>68.08</v>
      </c>
      <c r="Q4070" s="14">
        <v>159851.83999999997</v>
      </c>
      <c r="R4070" s="13">
        <v>2371</v>
      </c>
      <c r="S4070" s="15">
        <v>0.95603015075376885</v>
      </c>
      <c r="T4070" s="13">
        <v>1</v>
      </c>
      <c r="U4070" s="13">
        <v>3</v>
      </c>
      <c r="V4070" s="16">
        <v>0</v>
      </c>
      <c r="W4070" s="16" t="str">
        <f t="shared" si="63"/>
        <v>PN3826928-2</v>
      </c>
      <c r="X4070" s="17" t="s">
        <v>699</v>
      </c>
      <c r="Z4070" s="17" t="s">
        <v>38</v>
      </c>
      <c r="AA4070" s="17" t="s">
        <v>6175</v>
      </c>
      <c r="AB4070" s="17" t="s">
        <v>46</v>
      </c>
      <c r="AC4070" s="17" t="s">
        <v>8213</v>
      </c>
      <c r="AD4070" s="17" t="s">
        <v>81</v>
      </c>
      <c r="AE4070" s="17" t="s">
        <v>42</v>
      </c>
      <c r="AF4070" s="17" t="s">
        <v>82</v>
      </c>
      <c r="AG4070" s="17" t="s">
        <v>543</v>
      </c>
      <c r="AJ4070" s="17" t="s">
        <v>83</v>
      </c>
      <c r="AK4070" s="17" t="s">
        <v>84</v>
      </c>
      <c r="AO4070" s="17" t="s">
        <v>46</v>
      </c>
      <c r="AP4070" s="18">
        <v>43318</v>
      </c>
      <c r="AQ4070" s="17">
        <v>10</v>
      </c>
      <c r="AR4070" s="17" t="s">
        <v>47</v>
      </c>
      <c r="AS4070" s="17" t="s">
        <v>47</v>
      </c>
      <c r="AT4070" s="17" t="s">
        <v>47</v>
      </c>
      <c r="AU4070" s="17" t="s">
        <v>47</v>
      </c>
      <c r="AV4070" s="17" t="s">
        <v>47</v>
      </c>
      <c r="AW4070" s="17" t="s">
        <v>266</v>
      </c>
      <c r="AX4070" s="17" t="s">
        <v>1828</v>
      </c>
      <c r="AY4070" s="17" t="s">
        <v>691</v>
      </c>
      <c r="AZ4070" s="17" t="s">
        <v>773</v>
      </c>
      <c r="BA4070" s="17" t="s">
        <v>1977</v>
      </c>
      <c r="BB4070" s="17" t="s">
        <v>51</v>
      </c>
      <c r="BD4070" s="17">
        <v>3</v>
      </c>
      <c r="BE4070" s="17" t="s">
        <v>52</v>
      </c>
      <c r="BF4070" s="17" t="s">
        <v>5530</v>
      </c>
      <c r="BG4070" s="18">
        <v>43891</v>
      </c>
      <c r="BL4070" s="17" t="s">
        <v>544</v>
      </c>
      <c r="BM4070" s="19">
        <v>25459.525333333335</v>
      </c>
      <c r="BN4070" s="19">
        <f>P4070*R4070</f>
        <v>161417.68</v>
      </c>
      <c r="BO4070" s="19" t="str">
        <f>IF(AND(BN4070&gt;120000, P4070&gt;25, X4070&lt;&gt;"WAVE 0"), "yes", "no")</f>
        <v>yes</v>
      </c>
      <c r="BP4070" s="17" t="s">
        <v>51</v>
      </c>
    </row>
    <row r="4071" spans="1:68" x14ac:dyDescent="0.25">
      <c r="A4071" s="11" t="s">
        <v>8214</v>
      </c>
      <c r="B4071" s="12" t="s">
        <v>8215</v>
      </c>
      <c r="C4071" s="13" t="s">
        <v>14</v>
      </c>
      <c r="D4071" s="12" t="s">
        <v>5330</v>
      </c>
      <c r="E4071" s="13" t="s">
        <v>5331</v>
      </c>
      <c r="F4071" s="12">
        <v>2019</v>
      </c>
      <c r="G4071" s="13" t="s">
        <v>38</v>
      </c>
      <c r="H4071" s="12" t="s">
        <v>76</v>
      </c>
      <c r="I4071" s="13" t="s">
        <v>51</v>
      </c>
      <c r="J4071" s="12" t="s">
        <v>4369</v>
      </c>
      <c r="K4071" s="13" t="s">
        <v>1233</v>
      </c>
      <c r="L4071" s="12" t="s">
        <v>1234</v>
      </c>
      <c r="M4071" s="13" t="s">
        <v>879</v>
      </c>
      <c r="N4071" s="2" t="s">
        <v>19</v>
      </c>
      <c r="O4071" s="13" t="s">
        <v>20</v>
      </c>
      <c r="P4071" s="14">
        <v>73.239999999999995</v>
      </c>
      <c r="Q4071" s="14">
        <v>73093.51999999999</v>
      </c>
      <c r="R4071" s="13">
        <v>1140</v>
      </c>
      <c r="S4071" s="15">
        <v>0.61221945137157119</v>
      </c>
      <c r="T4071" s="13">
        <v>1</v>
      </c>
      <c r="U4071" s="13">
        <v>3</v>
      </c>
      <c r="V4071" s="16">
        <v>0</v>
      </c>
      <c r="W4071" s="16" t="str">
        <f t="shared" si="63"/>
        <v>PN3826983-1</v>
      </c>
      <c r="Z4071" s="13" t="s">
        <v>38</v>
      </c>
      <c r="AJ4071" s="17" t="s">
        <v>83</v>
      </c>
      <c r="AK4071" s="17" t="s">
        <v>84</v>
      </c>
      <c r="BN4071" s="19">
        <f>P4071*R4071</f>
        <v>83493.599999999991</v>
      </c>
      <c r="BO4071" s="19" t="str">
        <f>IF(AND(BN4071&gt;120000, P4071&gt;25, X4071&lt;&gt;"WAVE 0"), "yes", "no")</f>
        <v>no</v>
      </c>
      <c r="BP4071" s="17" t="s">
        <v>51</v>
      </c>
    </row>
    <row r="4072" spans="1:68" x14ac:dyDescent="0.25">
      <c r="A4072" s="11" t="s">
        <v>8216</v>
      </c>
      <c r="B4072" s="12" t="s">
        <v>8217</v>
      </c>
      <c r="C4072" s="13" t="s">
        <v>57</v>
      </c>
      <c r="D4072" s="12" t="s">
        <v>8218</v>
      </c>
      <c r="E4072" s="13" t="s">
        <v>8219</v>
      </c>
      <c r="F4072" s="12">
        <v>2019</v>
      </c>
      <c r="G4072" s="13" t="s">
        <v>38</v>
      </c>
      <c r="H4072" s="12" t="s">
        <v>76</v>
      </c>
      <c r="I4072" s="13" t="s">
        <v>51</v>
      </c>
      <c r="J4072" s="12" t="s">
        <v>4369</v>
      </c>
      <c r="K4072" s="13" t="s">
        <v>1233</v>
      </c>
      <c r="L4072" s="12" t="s">
        <v>1234</v>
      </c>
      <c r="M4072" s="13" t="s">
        <v>879</v>
      </c>
      <c r="N4072" s="2" t="s">
        <v>64</v>
      </c>
      <c r="O4072" s="13" t="s">
        <v>20</v>
      </c>
      <c r="P4072" s="14">
        <v>1790.19</v>
      </c>
      <c r="Q4072" s="14">
        <v>379264.59</v>
      </c>
      <c r="R4072" s="13">
        <v>221</v>
      </c>
      <c r="S4072" s="15">
        <v>0.73537604456824501</v>
      </c>
      <c r="T4072" s="13">
        <v>4</v>
      </c>
      <c r="U4072" s="13">
        <v>3</v>
      </c>
      <c r="V4072" s="16">
        <v>8968.6098654708512</v>
      </c>
      <c r="W4072" s="16" t="str">
        <f t="shared" si="63"/>
        <v>PN3826986-2</v>
      </c>
      <c r="Z4072" s="17" t="s">
        <v>38</v>
      </c>
      <c r="AB4072" s="17" t="s">
        <v>39</v>
      </c>
      <c r="AC4072" s="17" t="s">
        <v>8220</v>
      </c>
      <c r="AD4072" s="17" t="s">
        <v>81</v>
      </c>
      <c r="AE4072" s="17" t="s">
        <v>42</v>
      </c>
      <c r="AF4072" s="17" t="s">
        <v>82</v>
      </c>
      <c r="AG4072" s="17" t="s">
        <v>543</v>
      </c>
      <c r="AJ4072" s="17" t="s">
        <v>83</v>
      </c>
      <c r="AK4072" s="17" t="s">
        <v>84</v>
      </c>
      <c r="AO4072" s="17" t="s">
        <v>46</v>
      </c>
      <c r="AP4072" s="18">
        <v>43286</v>
      </c>
      <c r="AQ4072" s="17" t="s">
        <v>22</v>
      </c>
      <c r="AR4072" s="17" t="s">
        <v>47</v>
      </c>
      <c r="AS4072" s="17" t="s">
        <v>47</v>
      </c>
      <c r="AT4072" s="17" t="s">
        <v>47</v>
      </c>
      <c r="AU4072" s="17" t="s">
        <v>47</v>
      </c>
      <c r="AV4072" s="17" t="s">
        <v>47</v>
      </c>
      <c r="BE4072" s="17" t="s">
        <v>52</v>
      </c>
      <c r="BH4072" s="3" t="s">
        <v>556</v>
      </c>
      <c r="BK4072" s="3" t="s">
        <v>71</v>
      </c>
      <c r="BM4072" s="19" t="s">
        <v>22</v>
      </c>
      <c r="BN4072" s="19">
        <f>P4072*R4072</f>
        <v>395631.99</v>
      </c>
      <c r="BO4072" s="19" t="str">
        <f>IF(AND(BN4072&gt;120000, P4072&gt;25, X4072&lt;&gt;"WAVE 0"), "yes", "no")</f>
        <v>yes</v>
      </c>
      <c r="BP4072" s="17" t="s">
        <v>51</v>
      </c>
    </row>
    <row r="4073" spans="1:68" x14ac:dyDescent="0.25">
      <c r="A4073" s="21" t="s">
        <v>8221</v>
      </c>
      <c r="B4073" s="22" t="s">
        <v>8222</v>
      </c>
      <c r="C4073" s="13" t="s">
        <v>57</v>
      </c>
      <c r="D4073" s="22" t="s">
        <v>8223</v>
      </c>
      <c r="E4073" s="17" t="s">
        <v>8224</v>
      </c>
      <c r="F4073" s="22">
        <v>2019</v>
      </c>
      <c r="G4073" s="17" t="s">
        <v>4753</v>
      </c>
      <c r="H4073" s="22" t="s">
        <v>76</v>
      </c>
      <c r="I4073" s="17" t="s">
        <v>51</v>
      </c>
      <c r="J4073" s="22" t="s">
        <v>6175</v>
      </c>
      <c r="K4073" s="17" t="s">
        <v>6176</v>
      </c>
      <c r="L4073" s="22" t="s">
        <v>1234</v>
      </c>
      <c r="M4073" s="17" t="s">
        <v>879</v>
      </c>
      <c r="N4073" s="4" t="s">
        <v>5433</v>
      </c>
      <c r="O4073" s="17" t="s">
        <v>5555</v>
      </c>
      <c r="P4073" s="23">
        <v>2465.6093000000001</v>
      </c>
      <c r="Q4073" s="23">
        <v>1620999.8699999999</v>
      </c>
      <c r="R4073" s="17">
        <v>2173</v>
      </c>
      <c r="S4073" s="24">
        <v>1</v>
      </c>
      <c r="T4073" s="17">
        <v>3</v>
      </c>
      <c r="U4073" s="17">
        <v>4</v>
      </c>
      <c r="V4073" s="25">
        <v>0</v>
      </c>
      <c r="W4073" s="16" t="str">
        <f t="shared" si="63"/>
        <v>PN3827054-2</v>
      </c>
      <c r="Z4073" s="17" t="s">
        <v>684</v>
      </c>
      <c r="BH4073" s="3" t="s">
        <v>556</v>
      </c>
      <c r="BN4073" s="19">
        <f>P4073*R4073</f>
        <v>5357769.0088999998</v>
      </c>
      <c r="BO4073" s="19" t="str">
        <f>IF(AND(BN4073&gt;120000, P4073&gt;25, X4073&lt;&gt;"WAVE 0"), "yes", "no")</f>
        <v>yes</v>
      </c>
    </row>
    <row r="4074" spans="1:68" x14ac:dyDescent="0.25">
      <c r="A4074" s="11" t="s">
        <v>8225</v>
      </c>
      <c r="B4074" s="12" t="s">
        <v>8226</v>
      </c>
      <c r="C4074" s="13" t="s">
        <v>14</v>
      </c>
      <c r="D4074" s="12" t="s">
        <v>5330</v>
      </c>
      <c r="E4074" s="13" t="s">
        <v>5331</v>
      </c>
      <c r="F4074" s="12">
        <v>2019</v>
      </c>
      <c r="G4074" s="13" t="s">
        <v>38</v>
      </c>
      <c r="H4074" s="12" t="s">
        <v>76</v>
      </c>
      <c r="I4074" s="13" t="s">
        <v>51</v>
      </c>
      <c r="J4074" s="12" t="s">
        <v>4369</v>
      </c>
      <c r="K4074" s="13" t="s">
        <v>1233</v>
      </c>
      <c r="L4074" s="12" t="s">
        <v>1234</v>
      </c>
      <c r="M4074" s="13" t="s">
        <v>879</v>
      </c>
      <c r="N4074" s="2" t="s">
        <v>19</v>
      </c>
      <c r="O4074" s="13" t="s">
        <v>20</v>
      </c>
      <c r="P4074" s="14">
        <v>22.64</v>
      </c>
      <c r="Q4074" s="14">
        <v>131085.6</v>
      </c>
      <c r="R4074" s="13">
        <v>6960</v>
      </c>
      <c r="S4074" s="15">
        <v>0.55315614617940212</v>
      </c>
      <c r="T4074" s="13">
        <v>1</v>
      </c>
      <c r="U4074" s="13">
        <v>3</v>
      </c>
      <c r="V4074" s="16">
        <v>0</v>
      </c>
      <c r="W4074" s="16" t="str">
        <f t="shared" si="63"/>
        <v>PN3827076-3</v>
      </c>
      <c r="Z4074" s="13" t="s">
        <v>38</v>
      </c>
      <c r="AJ4074" s="17" t="s">
        <v>83</v>
      </c>
      <c r="AK4074" s="17" t="s">
        <v>84</v>
      </c>
      <c r="BN4074" s="19">
        <f>P4074*R4074</f>
        <v>157574.39999999999</v>
      </c>
      <c r="BO4074" s="19" t="str">
        <f>IF(AND(BN4074&gt;120000, P4074&gt;25, X4074&lt;&gt;"WAVE 0"), "yes", "no")</f>
        <v>no</v>
      </c>
      <c r="BP4074" s="17" t="s">
        <v>51</v>
      </c>
    </row>
    <row r="4075" spans="1:68" x14ac:dyDescent="0.25">
      <c r="A4075" s="11" t="s">
        <v>8227</v>
      </c>
      <c r="B4075" s="12" t="s">
        <v>8228</v>
      </c>
      <c r="C4075" s="13" t="s">
        <v>14</v>
      </c>
      <c r="D4075" s="12" t="s">
        <v>2105</v>
      </c>
      <c r="E4075" s="13" t="s">
        <v>2106</v>
      </c>
      <c r="F4075" s="12">
        <v>2019</v>
      </c>
      <c r="G4075" s="13" t="s">
        <v>684</v>
      </c>
      <c r="H4075" s="12" t="s">
        <v>76</v>
      </c>
      <c r="I4075" s="13" t="s">
        <v>51</v>
      </c>
      <c r="J4075" s="12" t="s">
        <v>4369</v>
      </c>
      <c r="K4075" s="13" t="s">
        <v>1233</v>
      </c>
      <c r="L4075" s="12" t="s">
        <v>1234</v>
      </c>
      <c r="M4075" s="13" t="s">
        <v>879</v>
      </c>
      <c r="N4075" s="2" t="s">
        <v>19</v>
      </c>
      <c r="O4075" s="13" t="s">
        <v>20</v>
      </c>
      <c r="P4075" s="14">
        <v>2154</v>
      </c>
      <c r="Q4075" s="14">
        <v>196014</v>
      </c>
      <c r="R4075" s="13">
        <v>99</v>
      </c>
      <c r="S4075" s="15">
        <v>0.86440677966101687</v>
      </c>
      <c r="T4075" s="13">
        <v>1</v>
      </c>
      <c r="U4075" s="13">
        <v>3</v>
      </c>
      <c r="V4075" s="16">
        <v>0</v>
      </c>
      <c r="W4075" s="16" t="str">
        <f t="shared" si="63"/>
        <v>PN3827097-111</v>
      </c>
      <c r="Z4075" s="17" t="s">
        <v>684</v>
      </c>
      <c r="BN4075" s="19">
        <f>P4075*R4075</f>
        <v>213246</v>
      </c>
      <c r="BO4075" s="19" t="str">
        <f>IF(AND(BN4075&gt;120000, P4075&gt;25, X4075&lt;&gt;"WAVE 0"), "yes", "no")</f>
        <v>yes</v>
      </c>
      <c r="BP4075" s="17" t="s">
        <v>51</v>
      </c>
    </row>
    <row r="4076" spans="1:68" x14ac:dyDescent="0.25">
      <c r="A4076" s="11" t="s">
        <v>8229</v>
      </c>
      <c r="B4076" s="12" t="s">
        <v>8230</v>
      </c>
      <c r="C4076" s="13" t="s">
        <v>88</v>
      </c>
      <c r="D4076" s="12" t="s">
        <v>6080</v>
      </c>
      <c r="E4076" s="13" t="s">
        <v>6081</v>
      </c>
      <c r="F4076" s="12">
        <v>2019</v>
      </c>
      <c r="G4076" s="13" t="s">
        <v>207</v>
      </c>
      <c r="H4076" s="12" t="s">
        <v>76</v>
      </c>
      <c r="I4076" s="13" t="s">
        <v>18</v>
      </c>
      <c r="J4076" s="12" t="s">
        <v>6175</v>
      </c>
      <c r="K4076" s="13" t="s">
        <v>6176</v>
      </c>
      <c r="L4076" s="12" t="s">
        <v>1234</v>
      </c>
      <c r="M4076" s="13" t="s">
        <v>879</v>
      </c>
      <c r="N4076" s="2" t="s">
        <v>64</v>
      </c>
      <c r="O4076" s="13" t="s">
        <v>6082</v>
      </c>
      <c r="P4076" s="14">
        <v>499.48700000000002</v>
      </c>
      <c r="Q4076" s="14"/>
      <c r="R4076" s="13">
        <v>3205</v>
      </c>
      <c r="S4076" s="15"/>
      <c r="T4076" s="13">
        <v>1</v>
      </c>
      <c r="U4076" s="13">
        <v>3</v>
      </c>
      <c r="V4076" s="16"/>
      <c r="W4076" s="16" t="str">
        <f t="shared" si="63"/>
        <v>PN3827325-3</v>
      </c>
      <c r="Z4076" s="17" t="s">
        <v>38</v>
      </c>
      <c r="AA4076" s="17" t="s">
        <v>22</v>
      </c>
      <c r="AB4076" s="17" t="s">
        <v>22</v>
      </c>
      <c r="AC4076" s="17" t="s">
        <v>22</v>
      </c>
      <c r="AD4076" s="17" t="s">
        <v>81</v>
      </c>
      <c r="AE4076" s="17" t="s">
        <v>42</v>
      </c>
      <c r="AF4076" s="17" t="s">
        <v>1730</v>
      </c>
      <c r="AG4076" s="17" t="s">
        <v>22</v>
      </c>
      <c r="AJ4076" s="17" t="s">
        <v>83</v>
      </c>
      <c r="AK4076" s="17" t="s">
        <v>84</v>
      </c>
      <c r="AO4076" s="17" t="s">
        <v>130</v>
      </c>
      <c r="AP4076" s="18">
        <v>43545</v>
      </c>
      <c r="AQ4076" s="17" t="s">
        <v>22</v>
      </c>
      <c r="AR4076" s="17" t="s">
        <v>22</v>
      </c>
      <c r="AS4076" s="17" t="s">
        <v>22</v>
      </c>
      <c r="AT4076" s="17" t="s">
        <v>22</v>
      </c>
      <c r="AU4076" s="17" t="s">
        <v>22</v>
      </c>
      <c r="AV4076" s="17" t="s">
        <v>22</v>
      </c>
      <c r="BE4076" s="17" t="s">
        <v>52</v>
      </c>
      <c r="BJ4076" s="3" t="s">
        <v>556</v>
      </c>
      <c r="BM4076" s="19" t="s">
        <v>22</v>
      </c>
      <c r="BN4076" s="19">
        <f>P4076*R4076</f>
        <v>1600855.835</v>
      </c>
      <c r="BO4076" s="19" t="str">
        <f>IF(AND(BN4076&gt;120000, P4076&gt;25, X4076&lt;&gt;"WAVE 0"), "yes", "no")</f>
        <v>yes</v>
      </c>
      <c r="BP4076" s="17" t="s">
        <v>51</v>
      </c>
    </row>
    <row r="4077" spans="1:68" x14ac:dyDescent="0.25">
      <c r="A4077" s="11" t="s">
        <v>8231</v>
      </c>
      <c r="B4077" s="12" t="s">
        <v>8232</v>
      </c>
      <c r="C4077" s="13" t="s">
        <v>57</v>
      </c>
      <c r="D4077" s="12" t="s">
        <v>6728</v>
      </c>
      <c r="E4077" s="13" t="s">
        <v>6729</v>
      </c>
      <c r="F4077" s="12">
        <v>2020</v>
      </c>
      <c r="G4077" s="13" t="s">
        <v>38</v>
      </c>
      <c r="H4077" s="12" t="s">
        <v>76</v>
      </c>
      <c r="I4077" s="13" t="s">
        <v>18</v>
      </c>
      <c r="J4077" s="12" t="s">
        <v>6175</v>
      </c>
      <c r="K4077" s="13" t="s">
        <v>6176</v>
      </c>
      <c r="L4077" s="12" t="s">
        <v>1234</v>
      </c>
      <c r="M4077" s="13" t="s">
        <v>879</v>
      </c>
      <c r="N4077" s="2" t="s">
        <v>64</v>
      </c>
      <c r="O4077" s="13" t="s">
        <v>20</v>
      </c>
      <c r="P4077" s="14">
        <v>3995</v>
      </c>
      <c r="Q4077" s="14">
        <v>3995</v>
      </c>
      <c r="R4077" s="13">
        <v>3107</v>
      </c>
      <c r="S4077" s="15">
        <v>0</v>
      </c>
      <c r="T4077" s="13">
        <v>1</v>
      </c>
      <c r="U4077" s="13">
        <v>1</v>
      </c>
      <c r="V4077" s="16">
        <v>0</v>
      </c>
      <c r="W4077" s="16" t="str">
        <f t="shared" si="63"/>
        <v>PN3827401-1</v>
      </c>
      <c r="Z4077" s="17" t="s">
        <v>38</v>
      </c>
      <c r="AB4077" s="17" t="s">
        <v>22</v>
      </c>
      <c r="AC4077" s="17" t="s">
        <v>22</v>
      </c>
      <c r="AD4077" s="17" t="s">
        <v>81</v>
      </c>
      <c r="AE4077" s="17" t="s">
        <v>42</v>
      </c>
      <c r="AF4077" s="17" t="s">
        <v>8233</v>
      </c>
      <c r="AG4077" s="17" t="s">
        <v>22</v>
      </c>
      <c r="AJ4077" s="17" t="s">
        <v>83</v>
      </c>
      <c r="AK4077" s="17" t="s">
        <v>84</v>
      </c>
      <c r="AO4077" s="17" t="s">
        <v>130</v>
      </c>
      <c r="AP4077" s="18">
        <v>43545</v>
      </c>
      <c r="AQ4077" s="17">
        <v>10</v>
      </c>
      <c r="AR4077" s="17" t="s">
        <v>22</v>
      </c>
      <c r="AS4077" s="17" t="s">
        <v>22</v>
      </c>
      <c r="AT4077" s="17" t="s">
        <v>22</v>
      </c>
      <c r="AU4077" s="17" t="s">
        <v>22</v>
      </c>
      <c r="AV4077" s="17" t="s">
        <v>22</v>
      </c>
      <c r="BE4077" s="17" t="s">
        <v>52</v>
      </c>
      <c r="BM4077" s="19" t="s">
        <v>22</v>
      </c>
      <c r="BN4077" s="19">
        <f>P4077*R4077</f>
        <v>12412465</v>
      </c>
      <c r="BO4077" s="19" t="str">
        <f>IF(AND(BN4077&gt;120000, P4077&gt;25, X4077&lt;&gt;"WAVE 0"), "yes", "no")</f>
        <v>yes</v>
      </c>
      <c r="BP4077" s="17" t="s">
        <v>22</v>
      </c>
    </row>
    <row r="4078" spans="1:68" x14ac:dyDescent="0.25">
      <c r="A4078" s="11" t="s">
        <v>8231</v>
      </c>
      <c r="B4078" s="12" t="s">
        <v>8232</v>
      </c>
      <c r="C4078" s="13" t="s">
        <v>88</v>
      </c>
      <c r="D4078" s="12" t="s">
        <v>6728</v>
      </c>
      <c r="E4078" s="13" t="s">
        <v>6729</v>
      </c>
      <c r="F4078" s="12">
        <v>2020</v>
      </c>
      <c r="G4078" s="13" t="s">
        <v>38</v>
      </c>
      <c r="H4078" s="12" t="s">
        <v>76</v>
      </c>
      <c r="I4078" s="13" t="s">
        <v>18</v>
      </c>
      <c r="J4078" s="12" t="s">
        <v>6175</v>
      </c>
      <c r="K4078" s="13" t="s">
        <v>6176</v>
      </c>
      <c r="L4078" s="12" t="s">
        <v>1234</v>
      </c>
      <c r="M4078" s="13" t="s">
        <v>879</v>
      </c>
      <c r="N4078" s="2" t="s">
        <v>95</v>
      </c>
      <c r="O4078" s="13" t="s">
        <v>20</v>
      </c>
      <c r="P4078" s="14">
        <v>3995</v>
      </c>
      <c r="Q4078" s="14">
        <v>3995</v>
      </c>
      <c r="R4078" s="13">
        <v>3107</v>
      </c>
      <c r="S4078" s="15">
        <v>0</v>
      </c>
      <c r="T4078" s="13">
        <v>1</v>
      </c>
      <c r="U4078" s="13">
        <v>1</v>
      </c>
      <c r="V4078" s="16">
        <v>0</v>
      </c>
      <c r="W4078" s="16" t="str">
        <f t="shared" si="63"/>
        <v>PN3827401-1</v>
      </c>
      <c r="Z4078" s="17" t="s">
        <v>38</v>
      </c>
      <c r="AB4078" s="17" t="s">
        <v>22</v>
      </c>
      <c r="AC4078" s="17" t="s">
        <v>22</v>
      </c>
      <c r="AD4078" s="17" t="s">
        <v>81</v>
      </c>
      <c r="AE4078" s="17" t="s">
        <v>42</v>
      </c>
      <c r="AF4078" s="17" t="s">
        <v>8233</v>
      </c>
      <c r="AG4078" s="17" t="s">
        <v>22</v>
      </c>
      <c r="AJ4078" s="17" t="s">
        <v>83</v>
      </c>
      <c r="AK4078" s="17" t="s">
        <v>84</v>
      </c>
      <c r="AO4078" s="17" t="s">
        <v>130</v>
      </c>
      <c r="AP4078" s="18">
        <v>43545</v>
      </c>
      <c r="AQ4078" s="17">
        <v>10</v>
      </c>
      <c r="AR4078" s="17" t="s">
        <v>22</v>
      </c>
      <c r="AS4078" s="17" t="s">
        <v>22</v>
      </c>
      <c r="AT4078" s="17" t="s">
        <v>22</v>
      </c>
      <c r="AU4078" s="17" t="s">
        <v>22</v>
      </c>
      <c r="AV4078" s="17" t="s">
        <v>22</v>
      </c>
      <c r="BE4078" s="17" t="s">
        <v>52</v>
      </c>
      <c r="BM4078" s="19" t="s">
        <v>22</v>
      </c>
      <c r="BN4078" s="19">
        <f>P4078*R4078</f>
        <v>12412465</v>
      </c>
      <c r="BO4078" s="19" t="str">
        <f>IF(AND(BN4078&gt;120000, P4078&gt;25, X4078&lt;&gt;"WAVE 0"), "yes", "no")</f>
        <v>yes</v>
      </c>
      <c r="BP4078" s="17" t="s">
        <v>22</v>
      </c>
    </row>
    <row r="4079" spans="1:68" x14ac:dyDescent="0.25">
      <c r="A4079" s="11" t="s">
        <v>8234</v>
      </c>
      <c r="B4079" s="12" t="s">
        <v>8235</v>
      </c>
      <c r="C4079" s="13" t="s">
        <v>14</v>
      </c>
      <c r="D4079" s="12" t="s">
        <v>5522</v>
      </c>
      <c r="E4079" s="13" t="s">
        <v>5523</v>
      </c>
      <c r="F4079" s="12">
        <v>2019</v>
      </c>
      <c r="G4079" s="13" t="s">
        <v>38</v>
      </c>
      <c r="H4079" s="12" t="s">
        <v>76</v>
      </c>
      <c r="I4079" s="13" t="s">
        <v>51</v>
      </c>
      <c r="J4079" s="12" t="s">
        <v>4369</v>
      </c>
      <c r="K4079" s="13" t="s">
        <v>1233</v>
      </c>
      <c r="L4079" s="12" t="s">
        <v>1234</v>
      </c>
      <c r="M4079" s="13" t="s">
        <v>879</v>
      </c>
      <c r="N4079" s="2" t="s">
        <v>19</v>
      </c>
      <c r="O4079" s="13" t="s">
        <v>20</v>
      </c>
      <c r="P4079" s="14">
        <v>99.64</v>
      </c>
      <c r="Q4079" s="14">
        <v>44937.64</v>
      </c>
      <c r="R4079" s="13">
        <v>497</v>
      </c>
      <c r="S4079" s="15">
        <v>0.89563862928348925</v>
      </c>
      <c r="T4079" s="13">
        <v>1</v>
      </c>
      <c r="U4079" s="13">
        <v>2</v>
      </c>
      <c r="V4079" s="16">
        <v>0</v>
      </c>
      <c r="W4079" s="16" t="str">
        <f t="shared" si="63"/>
        <v>PN3827406-1</v>
      </c>
      <c r="X4079" s="17" t="s">
        <v>699</v>
      </c>
      <c r="Z4079" s="13" t="s">
        <v>38</v>
      </c>
      <c r="BN4079" s="19">
        <f>P4079*R4079</f>
        <v>49521.08</v>
      </c>
      <c r="BO4079" s="19" t="str">
        <f>IF(AND(BN4079&gt;120000, P4079&gt;25, X4079&lt;&gt;"WAVE 0"), "yes", "no")</f>
        <v>no</v>
      </c>
      <c r="BP4079" s="17" t="s">
        <v>51</v>
      </c>
    </row>
    <row r="4080" spans="1:68" x14ac:dyDescent="0.25">
      <c r="A4080" s="11" t="s">
        <v>8236</v>
      </c>
      <c r="B4080" s="12" t="s">
        <v>8237</v>
      </c>
      <c r="C4080" s="13" t="s">
        <v>14</v>
      </c>
      <c r="D4080" s="12" t="s">
        <v>547</v>
      </c>
      <c r="E4080" s="13" t="s">
        <v>548</v>
      </c>
      <c r="F4080" s="12">
        <v>2019</v>
      </c>
      <c r="G4080" s="13" t="s">
        <v>109</v>
      </c>
      <c r="H4080" s="12" t="s">
        <v>76</v>
      </c>
      <c r="I4080" s="13" t="s">
        <v>51</v>
      </c>
      <c r="J4080" s="12" t="s">
        <v>7934</v>
      </c>
      <c r="K4080" s="13" t="s">
        <v>6176</v>
      </c>
      <c r="L4080" s="12" t="s">
        <v>1234</v>
      </c>
      <c r="M4080" s="13" t="s">
        <v>879</v>
      </c>
      <c r="N4080" s="2" t="s">
        <v>19</v>
      </c>
      <c r="O4080" s="13" t="s">
        <v>20</v>
      </c>
      <c r="P4080" s="14">
        <v>140.11000000000001</v>
      </c>
      <c r="Q4080" s="14">
        <v>980.77</v>
      </c>
      <c r="R4080" s="13">
        <v>12</v>
      </c>
      <c r="S4080" s="15">
        <v>0.2</v>
      </c>
      <c r="T4080" s="13">
        <v>1</v>
      </c>
      <c r="U4080" s="13">
        <v>2</v>
      </c>
      <c r="V4080" s="16">
        <v>0</v>
      </c>
      <c r="W4080" s="16" t="str">
        <f t="shared" si="63"/>
        <v>PN3827508-1</v>
      </c>
      <c r="X4080" s="17" t="s">
        <v>549</v>
      </c>
      <c r="Z4080" s="13" t="s">
        <v>109</v>
      </c>
      <c r="BN4080" s="19">
        <f>P4080*R4080</f>
        <v>1681.3200000000002</v>
      </c>
      <c r="BO4080" s="19" t="str">
        <f>IF(AND(BN4080&gt;120000, P4080&gt;25, X4080&lt;&gt;"WAVE 0"), "yes", "no")</f>
        <v>no</v>
      </c>
      <c r="BP4080" s="17" t="s">
        <v>51</v>
      </c>
    </row>
    <row r="4081" spans="1:68" x14ac:dyDescent="0.25">
      <c r="A4081" s="11" t="s">
        <v>8238</v>
      </c>
      <c r="B4081" s="12" t="s">
        <v>8239</v>
      </c>
      <c r="C4081" s="13" t="s">
        <v>88</v>
      </c>
      <c r="D4081" s="12" t="s">
        <v>5602</v>
      </c>
      <c r="E4081" s="13" t="s">
        <v>5603</v>
      </c>
      <c r="F4081" s="12">
        <v>2019</v>
      </c>
      <c r="G4081" s="13" t="s">
        <v>684</v>
      </c>
      <c r="H4081" s="12" t="s">
        <v>76</v>
      </c>
      <c r="I4081" s="13" t="s">
        <v>18</v>
      </c>
      <c r="J4081" s="12" t="s">
        <v>4369</v>
      </c>
      <c r="K4081" s="13" t="s">
        <v>1233</v>
      </c>
      <c r="L4081" s="12" t="s">
        <v>1234</v>
      </c>
      <c r="M4081" s="13" t="s">
        <v>879</v>
      </c>
      <c r="N4081" s="2" t="s">
        <v>64</v>
      </c>
      <c r="O4081" s="13" t="s">
        <v>20</v>
      </c>
      <c r="P4081" s="14">
        <v>4099</v>
      </c>
      <c r="Q4081" s="14">
        <v>575649.80000000005</v>
      </c>
      <c r="R4081" s="13">
        <v>205</v>
      </c>
      <c r="S4081" s="15">
        <v>5.8823529411764705E-2</v>
      </c>
      <c r="T4081" s="13">
        <v>1</v>
      </c>
      <c r="U4081" s="13">
        <v>4</v>
      </c>
      <c r="V4081" s="16">
        <v>0</v>
      </c>
      <c r="W4081" s="16" t="str">
        <f t="shared" si="63"/>
        <v>PN3827523-111</v>
      </c>
      <c r="Z4081" s="17" t="s">
        <v>684</v>
      </c>
      <c r="AA4081" s="17" t="s">
        <v>876</v>
      </c>
      <c r="AB4081" s="17" t="s">
        <v>22</v>
      </c>
      <c r="AC4081" s="17" t="s">
        <v>22</v>
      </c>
      <c r="AD4081" s="17" t="s">
        <v>81</v>
      </c>
      <c r="AE4081" s="17" t="s">
        <v>42</v>
      </c>
      <c r="AF4081" s="17" t="s">
        <v>82</v>
      </c>
      <c r="AG4081" s="17" t="s">
        <v>22</v>
      </c>
      <c r="AJ4081" s="17" t="s">
        <v>83</v>
      </c>
      <c r="AK4081" s="17" t="s">
        <v>84</v>
      </c>
      <c r="AO4081" s="17" t="s">
        <v>46</v>
      </c>
      <c r="AP4081" s="18">
        <v>43545</v>
      </c>
      <c r="AQ4081" s="17">
        <v>16</v>
      </c>
      <c r="AR4081" s="17" t="s">
        <v>22</v>
      </c>
      <c r="AS4081" s="17" t="s">
        <v>22</v>
      </c>
      <c r="AT4081" s="17" t="s">
        <v>22</v>
      </c>
      <c r="AU4081" s="17" t="s">
        <v>22</v>
      </c>
      <c r="AV4081" s="17" t="s">
        <v>22</v>
      </c>
      <c r="BE4081" s="17" t="s">
        <v>52</v>
      </c>
      <c r="BM4081" s="19">
        <v>70526.956163407813</v>
      </c>
      <c r="BN4081" s="19">
        <f>P4081*R4081</f>
        <v>840295</v>
      </c>
      <c r="BO4081" s="19" t="str">
        <f>IF(AND(BN4081&gt;120000, P4081&gt;25, X4081&lt;&gt;"WAVE 0"), "yes", "no")</f>
        <v>yes</v>
      </c>
      <c r="BP4081" s="17" t="s">
        <v>51</v>
      </c>
    </row>
    <row r="4082" spans="1:68" x14ac:dyDescent="0.25">
      <c r="A4082" s="11" t="s">
        <v>8240</v>
      </c>
      <c r="B4082" s="12" t="s">
        <v>8241</v>
      </c>
      <c r="C4082" s="13" t="s">
        <v>14</v>
      </c>
      <c r="D4082" s="12" t="s">
        <v>2105</v>
      </c>
      <c r="E4082" s="13" t="s">
        <v>2106</v>
      </c>
      <c r="F4082" s="12">
        <v>2019</v>
      </c>
      <c r="G4082" s="13" t="s">
        <v>684</v>
      </c>
      <c r="H4082" s="12" t="s">
        <v>76</v>
      </c>
      <c r="I4082" s="13" t="s">
        <v>18</v>
      </c>
      <c r="J4082" s="12" t="s">
        <v>4369</v>
      </c>
      <c r="K4082" s="13" t="s">
        <v>1233</v>
      </c>
      <c r="L4082" s="12" t="s">
        <v>1234</v>
      </c>
      <c r="M4082" s="13" t="s">
        <v>879</v>
      </c>
      <c r="N4082" s="2" t="s">
        <v>19</v>
      </c>
      <c r="O4082" s="13" t="s">
        <v>20</v>
      </c>
      <c r="P4082" s="14">
        <v>1682.5491</v>
      </c>
      <c r="Q4082" s="14">
        <v>169517.8</v>
      </c>
      <c r="R4082" s="13">
        <v>217</v>
      </c>
      <c r="S4082" s="15">
        <v>0.33333333333333331</v>
      </c>
      <c r="T4082" s="13">
        <v>1</v>
      </c>
      <c r="U4082" s="13">
        <v>4</v>
      </c>
      <c r="V4082" s="16">
        <v>0</v>
      </c>
      <c r="W4082" s="16" t="str">
        <f t="shared" si="63"/>
        <v>PN3827523-113</v>
      </c>
      <c r="X4082" s="17" t="s">
        <v>21</v>
      </c>
      <c r="Z4082" s="17" t="s">
        <v>684</v>
      </c>
      <c r="AA4082" s="17" t="s">
        <v>4369</v>
      </c>
      <c r="AB4082" s="17" t="s">
        <v>152</v>
      </c>
      <c r="AC4082" s="17" t="s">
        <v>8241</v>
      </c>
      <c r="AD4082" s="17" t="s">
        <v>81</v>
      </c>
      <c r="AE4082" s="17" t="s">
        <v>42</v>
      </c>
      <c r="AF4082" s="17" t="s">
        <v>82</v>
      </c>
      <c r="AG4082" s="17" t="s">
        <v>543</v>
      </c>
      <c r="AJ4082" s="17" t="s">
        <v>83</v>
      </c>
      <c r="AK4082" s="17" t="s">
        <v>84</v>
      </c>
      <c r="AO4082" s="17" t="s">
        <v>46</v>
      </c>
      <c r="AP4082" s="18">
        <v>43278</v>
      </c>
      <c r="AQ4082" s="17" t="s">
        <v>22</v>
      </c>
      <c r="AR4082" s="17" t="s">
        <v>47</v>
      </c>
      <c r="AS4082" s="17" t="s">
        <v>47</v>
      </c>
      <c r="AT4082" s="17" t="s">
        <v>47</v>
      </c>
      <c r="AU4082" s="17" t="s">
        <v>47</v>
      </c>
      <c r="AV4082" s="17" t="s">
        <v>47</v>
      </c>
      <c r="AW4082" s="17" t="s">
        <v>266</v>
      </c>
      <c r="AX4082" s="17" t="s">
        <v>1516</v>
      </c>
      <c r="AY4082" s="17" t="s">
        <v>2242</v>
      </c>
      <c r="AZ4082" s="17" t="s">
        <v>773</v>
      </c>
      <c r="BA4082" s="17" t="s">
        <v>1249</v>
      </c>
      <c r="BB4082" s="17" t="s">
        <v>51</v>
      </c>
      <c r="BD4082" s="17">
        <v>5</v>
      </c>
      <c r="BE4082" s="17" t="s">
        <v>52</v>
      </c>
      <c r="BF4082" s="17" t="s">
        <v>2108</v>
      </c>
      <c r="BG4082" s="18">
        <v>43890</v>
      </c>
      <c r="BL4082" s="17" t="s">
        <v>2109</v>
      </c>
      <c r="BM4082" s="19">
        <v>53632.967628447324</v>
      </c>
      <c r="BN4082" s="19">
        <f>P4082*R4082</f>
        <v>365113.15470000001</v>
      </c>
      <c r="BO4082" s="19" t="str">
        <f>IF(AND(BN4082&gt;120000, P4082&gt;25, X4082&lt;&gt;"WAVE 0"), "yes", "no")</f>
        <v>yes</v>
      </c>
      <c r="BP4082" s="17" t="s">
        <v>51</v>
      </c>
    </row>
    <row r="4083" spans="1:68" x14ac:dyDescent="0.25">
      <c r="A4083" s="12" t="s">
        <v>8242</v>
      </c>
      <c r="B4083" s="12" t="s">
        <v>1249</v>
      </c>
      <c r="C4083" s="13" t="s">
        <v>57</v>
      </c>
      <c r="D4083" s="12" t="s">
        <v>2105</v>
      </c>
      <c r="E4083" s="13" t="s">
        <v>2106</v>
      </c>
      <c r="F4083" s="12">
        <v>2019</v>
      </c>
      <c r="G4083" s="13" t="s">
        <v>684</v>
      </c>
      <c r="H4083" s="12" t="s">
        <v>76</v>
      </c>
      <c r="I4083" s="13" t="s">
        <v>51</v>
      </c>
      <c r="J4083" s="12" t="s">
        <v>6175</v>
      </c>
      <c r="K4083" s="13" t="s">
        <v>6176</v>
      </c>
      <c r="L4083" s="12" t="s">
        <v>1234</v>
      </c>
      <c r="M4083" s="13" t="s">
        <v>879</v>
      </c>
      <c r="N4083" s="2" t="s">
        <v>64</v>
      </c>
      <c r="O4083" s="13" t="s">
        <v>20</v>
      </c>
      <c r="P4083" s="14">
        <v>1499</v>
      </c>
      <c r="Q4083" s="14">
        <v>197868</v>
      </c>
      <c r="R4083" s="13">
        <v>183</v>
      </c>
      <c r="S4083" s="15">
        <v>0.10714285714285714</v>
      </c>
      <c r="T4083" s="13">
        <v>1</v>
      </c>
      <c r="U4083" s="13">
        <v>5</v>
      </c>
      <c r="V4083" s="16">
        <v>0</v>
      </c>
      <c r="W4083" s="16" t="str">
        <f t="shared" si="63"/>
        <v>PN3827594-903</v>
      </c>
      <c r="X4083" s="17" t="s">
        <v>150</v>
      </c>
      <c r="Y4083" s="17" t="s">
        <v>2107</v>
      </c>
      <c r="Z4083" s="17" t="s">
        <v>684</v>
      </c>
      <c r="AA4083" s="17" t="s">
        <v>6175</v>
      </c>
      <c r="AB4083" s="17" t="s">
        <v>22</v>
      </c>
      <c r="AC4083" s="17" t="s">
        <v>22</v>
      </c>
      <c r="AD4083" s="17" t="s">
        <v>81</v>
      </c>
      <c r="AE4083" s="17" t="s">
        <v>42</v>
      </c>
      <c r="AF4083" s="17" t="s">
        <v>1730</v>
      </c>
      <c r="AG4083" s="17" t="s">
        <v>22</v>
      </c>
      <c r="AJ4083" s="17" t="s">
        <v>827</v>
      </c>
      <c r="AK4083" s="17" t="s">
        <v>828</v>
      </c>
      <c r="AO4083" s="17" t="s">
        <v>85</v>
      </c>
      <c r="AP4083" s="18">
        <v>43290</v>
      </c>
      <c r="AQ4083" s="17">
        <v>3</v>
      </c>
      <c r="AR4083" s="17" t="s">
        <v>22</v>
      </c>
      <c r="AS4083" s="17" t="s">
        <v>22</v>
      </c>
      <c r="AT4083" s="17" t="s">
        <v>22</v>
      </c>
      <c r="AU4083" s="17" t="s">
        <v>22</v>
      </c>
      <c r="AV4083" s="17" t="s">
        <v>22</v>
      </c>
      <c r="BE4083" s="17" t="s">
        <v>52</v>
      </c>
      <c r="BM4083" s="19">
        <v>360354.26219065854</v>
      </c>
      <c r="BN4083" s="19">
        <f>P4083*R4083</f>
        <v>274317</v>
      </c>
      <c r="BO4083" s="19" t="str">
        <f>IF(AND(BN4083&gt;120000, P4083&gt;25, X4083&lt;&gt;"WAVE 0"), "yes", "no")</f>
        <v>no</v>
      </c>
      <c r="BP4083" s="17" t="s">
        <v>51</v>
      </c>
    </row>
    <row r="4084" spans="1:68" x14ac:dyDescent="0.25">
      <c r="A4084" s="11" t="s">
        <v>8242</v>
      </c>
      <c r="B4084" s="12" t="s">
        <v>1249</v>
      </c>
      <c r="C4084" s="13" t="s">
        <v>14</v>
      </c>
      <c r="D4084" s="12" t="s">
        <v>2105</v>
      </c>
      <c r="E4084" s="13" t="s">
        <v>2106</v>
      </c>
      <c r="F4084" s="12">
        <v>2019</v>
      </c>
      <c r="G4084" s="13" t="s">
        <v>684</v>
      </c>
      <c r="H4084" s="12" t="s">
        <v>76</v>
      </c>
      <c r="I4084" s="13" t="s">
        <v>51</v>
      </c>
      <c r="J4084" s="12" t="s">
        <v>6175</v>
      </c>
      <c r="K4084" s="13" t="s">
        <v>6176</v>
      </c>
      <c r="L4084" s="12" t="s">
        <v>1234</v>
      </c>
      <c r="M4084" s="13" t="s">
        <v>879</v>
      </c>
      <c r="N4084" s="2" t="s">
        <v>19</v>
      </c>
      <c r="O4084" s="13" t="s">
        <v>20</v>
      </c>
      <c r="P4084" s="14">
        <v>1499</v>
      </c>
      <c r="Q4084" s="14">
        <v>197868</v>
      </c>
      <c r="R4084" s="13">
        <v>183</v>
      </c>
      <c r="S4084" s="15">
        <v>0.10714285714285714</v>
      </c>
      <c r="T4084" s="13">
        <v>1</v>
      </c>
      <c r="U4084" s="13">
        <v>5</v>
      </c>
      <c r="V4084" s="16">
        <v>0</v>
      </c>
      <c r="W4084" s="16" t="str">
        <f t="shared" si="63"/>
        <v>PN3827594-903</v>
      </c>
      <c r="X4084" s="17" t="s">
        <v>150</v>
      </c>
      <c r="Y4084" s="17" t="s">
        <v>2107</v>
      </c>
      <c r="Z4084" s="17" t="s">
        <v>684</v>
      </c>
      <c r="AA4084" s="17" t="s">
        <v>6175</v>
      </c>
      <c r="AB4084" s="17" t="s">
        <v>22</v>
      </c>
      <c r="AC4084" s="17" t="s">
        <v>22</v>
      </c>
      <c r="AD4084" s="17" t="s">
        <v>81</v>
      </c>
      <c r="AE4084" s="17" t="s">
        <v>42</v>
      </c>
      <c r="AF4084" s="17" t="s">
        <v>1730</v>
      </c>
      <c r="AG4084" s="17" t="s">
        <v>22</v>
      </c>
      <c r="AJ4084" s="17" t="s">
        <v>827</v>
      </c>
      <c r="AK4084" s="17" t="s">
        <v>828</v>
      </c>
      <c r="AO4084" s="17" t="s">
        <v>85</v>
      </c>
      <c r="AP4084" s="18">
        <v>43290</v>
      </c>
      <c r="AQ4084" s="17">
        <v>3</v>
      </c>
      <c r="AR4084" s="17" t="s">
        <v>22</v>
      </c>
      <c r="AS4084" s="17" t="s">
        <v>22</v>
      </c>
      <c r="AT4084" s="17" t="s">
        <v>22</v>
      </c>
      <c r="AU4084" s="17" t="s">
        <v>22</v>
      </c>
      <c r="AV4084" s="17" t="s">
        <v>22</v>
      </c>
      <c r="BE4084" s="17" t="s">
        <v>52</v>
      </c>
      <c r="BM4084" s="19">
        <v>360354.26219065854</v>
      </c>
      <c r="BN4084" s="19">
        <f>P4084*R4084</f>
        <v>274317</v>
      </c>
      <c r="BO4084" s="19" t="str">
        <f>IF(AND(BN4084&gt;120000, P4084&gt;25, X4084&lt;&gt;"WAVE 0"), "yes", "no")</f>
        <v>no</v>
      </c>
      <c r="BP4084" s="17" t="s">
        <v>51</v>
      </c>
    </row>
    <row r="4085" spans="1:68" x14ac:dyDescent="0.25">
      <c r="A4085" s="11" t="s">
        <v>8243</v>
      </c>
      <c r="B4085" s="12" t="s">
        <v>8244</v>
      </c>
      <c r="C4085" s="13" t="s">
        <v>88</v>
      </c>
      <c r="D4085" s="12" t="s">
        <v>2632</v>
      </c>
      <c r="E4085" s="13" t="s">
        <v>2633</v>
      </c>
      <c r="F4085" s="12">
        <v>2020</v>
      </c>
      <c r="G4085" s="13" t="s">
        <v>38</v>
      </c>
      <c r="H4085" s="12" t="s">
        <v>76</v>
      </c>
      <c r="I4085" s="13" t="s">
        <v>51</v>
      </c>
      <c r="J4085" s="12" t="s">
        <v>1733</v>
      </c>
      <c r="K4085" s="13" t="s">
        <v>1233</v>
      </c>
      <c r="L4085" s="12" t="s">
        <v>1234</v>
      </c>
      <c r="M4085" s="13" t="s">
        <v>879</v>
      </c>
      <c r="N4085" s="2" t="s">
        <v>64</v>
      </c>
      <c r="O4085" s="13" t="s">
        <v>20</v>
      </c>
      <c r="P4085" s="14">
        <v>803.8</v>
      </c>
      <c r="Q4085" s="14">
        <v>156741</v>
      </c>
      <c r="R4085" s="13">
        <v>420</v>
      </c>
      <c r="S4085" s="15">
        <v>0.37931034482758619</v>
      </c>
      <c r="T4085" s="13">
        <v>2</v>
      </c>
      <c r="U4085" s="13">
        <v>3</v>
      </c>
      <c r="V4085" s="16">
        <v>0</v>
      </c>
      <c r="W4085" s="16" t="str">
        <f t="shared" si="63"/>
        <v>PN3827601-3</v>
      </c>
      <c r="Z4085" s="17" t="s">
        <v>38</v>
      </c>
      <c r="AA4085" s="17" t="s">
        <v>1733</v>
      </c>
      <c r="AB4085" s="17" t="s">
        <v>22</v>
      </c>
      <c r="AC4085" s="17" t="s">
        <v>22</v>
      </c>
      <c r="AD4085" s="17" t="s">
        <v>81</v>
      </c>
      <c r="AE4085" s="17" t="s">
        <v>42</v>
      </c>
      <c r="AF4085" s="17" t="s">
        <v>82</v>
      </c>
      <c r="AG4085" s="17" t="s">
        <v>22</v>
      </c>
      <c r="AJ4085" s="17" t="s">
        <v>827</v>
      </c>
      <c r="AK4085" s="17" t="s">
        <v>828</v>
      </c>
      <c r="AO4085" s="17" t="s">
        <v>85</v>
      </c>
      <c r="AP4085" s="18">
        <v>43545</v>
      </c>
      <c r="AQ4085" s="17" t="s">
        <v>22</v>
      </c>
      <c r="AR4085" s="17" t="s">
        <v>22</v>
      </c>
      <c r="AS4085" s="17" t="s">
        <v>22</v>
      </c>
      <c r="AT4085" s="17" t="s">
        <v>22</v>
      </c>
      <c r="AU4085" s="17" t="s">
        <v>22</v>
      </c>
      <c r="AV4085" s="17" t="s">
        <v>22</v>
      </c>
      <c r="BE4085" s="17" t="s">
        <v>52</v>
      </c>
      <c r="BM4085" s="19">
        <v>97483.601990342009</v>
      </c>
      <c r="BN4085" s="19">
        <f>P4085*R4085</f>
        <v>337596</v>
      </c>
      <c r="BO4085" s="19" t="str">
        <f>IF(AND(BN4085&gt;120000, P4085&gt;25, X4085&lt;&gt;"WAVE 0"), "yes", "no")</f>
        <v>yes</v>
      </c>
      <c r="BP4085" s="17" t="s">
        <v>51</v>
      </c>
    </row>
    <row r="4086" spans="1:68" x14ac:dyDescent="0.25">
      <c r="A4086" s="11" t="s">
        <v>8245</v>
      </c>
      <c r="B4086" s="12" t="s">
        <v>8246</v>
      </c>
      <c r="C4086" s="13" t="s">
        <v>57</v>
      </c>
      <c r="D4086" s="12" t="s">
        <v>552</v>
      </c>
      <c r="E4086" s="13" t="s">
        <v>6486</v>
      </c>
      <c r="F4086" s="12">
        <v>2019</v>
      </c>
      <c r="G4086" s="13" t="s">
        <v>38</v>
      </c>
      <c r="H4086" s="12" t="s">
        <v>18</v>
      </c>
      <c r="I4086" s="13" t="s">
        <v>51</v>
      </c>
      <c r="J4086" s="12" t="s">
        <v>18</v>
      </c>
      <c r="K4086" s="13" t="s">
        <v>18</v>
      </c>
      <c r="L4086" s="12" t="s">
        <v>18</v>
      </c>
      <c r="M4086" s="13" t="s">
        <v>18</v>
      </c>
      <c r="N4086" s="2" t="s">
        <v>64</v>
      </c>
      <c r="O4086" s="13" t="s">
        <v>20</v>
      </c>
      <c r="P4086" s="14">
        <v>337.32</v>
      </c>
      <c r="Q4086" s="14">
        <v>59368.32</v>
      </c>
      <c r="R4086" s="13">
        <v>189</v>
      </c>
      <c r="S4086" s="15">
        <v>0.29166666666666669</v>
      </c>
      <c r="T4086" s="13">
        <v>1</v>
      </c>
      <c r="U4086" s="13">
        <v>4</v>
      </c>
      <c r="V4086" s="16">
        <v>0</v>
      </c>
      <c r="W4086" s="16" t="str">
        <f t="shared" si="63"/>
        <v>PN3827610-1</v>
      </c>
      <c r="Z4086" s="17" t="s">
        <v>38</v>
      </c>
      <c r="AA4086" s="17" t="s">
        <v>18</v>
      </c>
      <c r="AB4086" s="17" t="s">
        <v>501</v>
      </c>
      <c r="AC4086" s="17" t="s">
        <v>8247</v>
      </c>
      <c r="AD4086" s="17" t="s">
        <v>81</v>
      </c>
      <c r="AE4086" s="17" t="s">
        <v>42</v>
      </c>
      <c r="AF4086" s="17" t="s">
        <v>82</v>
      </c>
      <c r="AG4086" s="17" t="s">
        <v>543</v>
      </c>
      <c r="AJ4086" s="17" t="s">
        <v>827</v>
      </c>
      <c r="AK4086" s="17" t="s">
        <v>828</v>
      </c>
      <c r="AO4086" s="17" t="s">
        <v>130</v>
      </c>
      <c r="AP4086" s="18">
        <v>43339</v>
      </c>
      <c r="AQ4086" s="17" t="s">
        <v>22</v>
      </c>
      <c r="AR4086" s="17" t="s">
        <v>47</v>
      </c>
      <c r="AS4086" s="17" t="s">
        <v>503</v>
      </c>
      <c r="AT4086" s="17" t="s">
        <v>161</v>
      </c>
      <c r="AU4086" s="17" t="s">
        <v>503</v>
      </c>
      <c r="AV4086" s="17" t="s">
        <v>503</v>
      </c>
      <c r="BE4086" s="17" t="s">
        <v>52</v>
      </c>
      <c r="BH4086" s="3" t="s">
        <v>556</v>
      </c>
      <c r="BM4086" s="19">
        <v>206888.08994202333</v>
      </c>
      <c r="BN4086" s="19">
        <f>P4086*R4086</f>
        <v>63753.479999999996</v>
      </c>
      <c r="BO4086" s="19" t="str">
        <f>IF(AND(BN4086&gt;120000, P4086&gt;25, X4086&lt;&gt;"WAVE 0"), "yes", "no")</f>
        <v>no</v>
      </c>
      <c r="BP4086" s="17" t="s">
        <v>51</v>
      </c>
    </row>
    <row r="4087" spans="1:68" x14ac:dyDescent="0.25">
      <c r="A4087" s="11" t="s">
        <v>8248</v>
      </c>
      <c r="B4087" s="12" t="s">
        <v>8249</v>
      </c>
      <c r="C4087" s="13" t="s">
        <v>57</v>
      </c>
      <c r="D4087" s="12" t="s">
        <v>1624</v>
      </c>
      <c r="E4087" s="13" t="s">
        <v>1625</v>
      </c>
      <c r="F4087" s="12">
        <v>2019</v>
      </c>
      <c r="G4087" s="13" t="s">
        <v>684</v>
      </c>
      <c r="H4087" s="12" t="s">
        <v>330</v>
      </c>
      <c r="I4087" s="13" t="s">
        <v>51</v>
      </c>
      <c r="J4087" s="12" t="s">
        <v>3330</v>
      </c>
      <c r="K4087" s="13" t="s">
        <v>1548</v>
      </c>
      <c r="L4087" s="12" t="s">
        <v>1549</v>
      </c>
      <c r="M4087" s="13" t="s">
        <v>334</v>
      </c>
      <c r="N4087" s="2" t="s">
        <v>64</v>
      </c>
      <c r="O4087" s="13" t="s">
        <v>20</v>
      </c>
      <c r="P4087" s="14">
        <v>347.4049</v>
      </c>
      <c r="Q4087" s="14">
        <v>91367.49</v>
      </c>
      <c r="R4087" s="13">
        <v>195</v>
      </c>
      <c r="S4087" s="15">
        <v>0.1111111111111111</v>
      </c>
      <c r="T4087" s="13">
        <v>1</v>
      </c>
      <c r="U4087" s="13">
        <v>4</v>
      </c>
      <c r="V4087" s="16">
        <v>0</v>
      </c>
      <c r="W4087" s="16" t="str">
        <f t="shared" si="63"/>
        <v>PN3827610-111</v>
      </c>
      <c r="Z4087" s="17" t="s">
        <v>684</v>
      </c>
      <c r="AA4087" s="17" t="s">
        <v>3330</v>
      </c>
      <c r="AB4087" s="17" t="s">
        <v>152</v>
      </c>
      <c r="AC4087" s="17" t="s">
        <v>8249</v>
      </c>
      <c r="AD4087" s="17" t="s">
        <v>81</v>
      </c>
      <c r="AE4087" s="17" t="s">
        <v>42</v>
      </c>
      <c r="AF4087" s="17" t="s">
        <v>82</v>
      </c>
      <c r="AG4087" s="17" t="s">
        <v>543</v>
      </c>
      <c r="AJ4087" s="17" t="s">
        <v>827</v>
      </c>
      <c r="AK4087" s="17" t="s">
        <v>828</v>
      </c>
      <c r="AO4087" s="17" t="s">
        <v>85</v>
      </c>
      <c r="AP4087" s="18">
        <v>43545</v>
      </c>
      <c r="AQ4087" s="17" t="s">
        <v>22</v>
      </c>
      <c r="AR4087" s="17" t="s">
        <v>47</v>
      </c>
      <c r="AS4087" s="17" t="s">
        <v>503</v>
      </c>
      <c r="AT4087" s="17" t="s">
        <v>161</v>
      </c>
      <c r="AU4087" s="17" t="s">
        <v>503</v>
      </c>
      <c r="AV4087" s="17" t="s">
        <v>503</v>
      </c>
      <c r="BE4087" s="17" t="s">
        <v>52</v>
      </c>
      <c r="BH4087" s="3" t="s">
        <v>556</v>
      </c>
      <c r="BM4087" s="19">
        <v>430732.63481798186</v>
      </c>
      <c r="BN4087" s="19">
        <f>P4087*R4087</f>
        <v>67743.955499999996</v>
      </c>
      <c r="BO4087" s="19" t="str">
        <f>IF(AND(BN4087&gt;120000, P4087&gt;25, X4087&lt;&gt;"WAVE 0"), "yes", "no")</f>
        <v>no</v>
      </c>
      <c r="BP4087" s="17" t="s">
        <v>51</v>
      </c>
    </row>
    <row r="4088" spans="1:68" x14ac:dyDescent="0.25">
      <c r="A4088" s="11" t="s">
        <v>8250</v>
      </c>
      <c r="B4088" s="12" t="s">
        <v>8251</v>
      </c>
      <c r="C4088" s="13" t="s">
        <v>14</v>
      </c>
      <c r="D4088" s="12" t="s">
        <v>5522</v>
      </c>
      <c r="E4088" s="13" t="s">
        <v>5523</v>
      </c>
      <c r="F4088" s="12">
        <v>2019</v>
      </c>
      <c r="G4088" s="13" t="s">
        <v>38</v>
      </c>
      <c r="H4088" s="12" t="s">
        <v>76</v>
      </c>
      <c r="I4088" s="13" t="s">
        <v>51</v>
      </c>
      <c r="J4088" s="12" t="s">
        <v>7934</v>
      </c>
      <c r="K4088" s="13" t="s">
        <v>6176</v>
      </c>
      <c r="L4088" s="12" t="s">
        <v>1234</v>
      </c>
      <c r="M4088" s="13" t="s">
        <v>879</v>
      </c>
      <c r="N4088" s="2" t="s">
        <v>19</v>
      </c>
      <c r="O4088" s="13" t="s">
        <v>20</v>
      </c>
      <c r="P4088" s="14">
        <v>76.87</v>
      </c>
      <c r="Q4088" s="14">
        <v>2767.3199999999997</v>
      </c>
      <c r="R4088" s="13">
        <v>62</v>
      </c>
      <c r="S4088" s="15">
        <v>1</v>
      </c>
      <c r="T4088" s="13">
        <v>1</v>
      </c>
      <c r="U4088" s="13">
        <v>0</v>
      </c>
      <c r="V4088" s="16">
        <v>0</v>
      </c>
      <c r="W4088" s="16" t="str">
        <f t="shared" si="63"/>
        <v>PN3830407-1</v>
      </c>
      <c r="X4088" s="17" t="s">
        <v>699</v>
      </c>
      <c r="Z4088" s="13" t="s">
        <v>38</v>
      </c>
      <c r="BN4088" s="19">
        <f>P4088*R4088</f>
        <v>4765.9400000000005</v>
      </c>
      <c r="BO4088" s="19" t="str">
        <f>IF(AND(BN4088&gt;120000, P4088&gt;25, X4088&lt;&gt;"WAVE 0"), "yes", "no")</f>
        <v>no</v>
      </c>
      <c r="BP4088" s="17" t="s">
        <v>51</v>
      </c>
    </row>
    <row r="4089" spans="1:68" x14ac:dyDescent="0.25">
      <c r="A4089" s="11" t="s">
        <v>8252</v>
      </c>
      <c r="B4089" s="12" t="s">
        <v>8253</v>
      </c>
      <c r="C4089" s="13" t="s">
        <v>88</v>
      </c>
      <c r="D4089" s="12" t="s">
        <v>8196</v>
      </c>
      <c r="E4089" s="13" t="s">
        <v>8197</v>
      </c>
      <c r="F4089" s="12">
        <v>2020</v>
      </c>
      <c r="G4089" s="13" t="s">
        <v>109</v>
      </c>
      <c r="H4089" s="12" t="s">
        <v>76</v>
      </c>
      <c r="I4089" s="13" t="s">
        <v>51</v>
      </c>
      <c r="J4089" s="12" t="s">
        <v>6175</v>
      </c>
      <c r="K4089" s="13" t="s">
        <v>6176</v>
      </c>
      <c r="L4089" s="12" t="s">
        <v>1234</v>
      </c>
      <c r="M4089" s="13" t="s">
        <v>879</v>
      </c>
      <c r="N4089" s="2" t="s">
        <v>64</v>
      </c>
      <c r="O4089" s="13" t="s">
        <v>20</v>
      </c>
      <c r="P4089" s="14">
        <v>2802.9196999999999</v>
      </c>
      <c r="Q4089" s="14">
        <v>2027685</v>
      </c>
      <c r="R4089" s="13">
        <v>3299</v>
      </c>
      <c r="S4089" s="15">
        <v>0.70616883116883122</v>
      </c>
      <c r="T4089" s="13">
        <v>1</v>
      </c>
      <c r="U4089" s="13">
        <v>3</v>
      </c>
      <c r="V4089" s="16">
        <v>0</v>
      </c>
      <c r="W4089" s="16" t="str">
        <f t="shared" si="63"/>
        <v>PN3830461-6</v>
      </c>
      <c r="Z4089" s="17" t="s">
        <v>109</v>
      </c>
      <c r="AA4089" s="17" t="s">
        <v>22</v>
      </c>
      <c r="AB4089" s="17" t="s">
        <v>22</v>
      </c>
      <c r="AC4089" s="17" t="s">
        <v>22</v>
      </c>
      <c r="AD4089" s="17" t="s">
        <v>81</v>
      </c>
      <c r="AE4089" s="17" t="s">
        <v>42</v>
      </c>
      <c r="AF4089" s="17" t="s">
        <v>542</v>
      </c>
      <c r="AG4089" s="17" t="s">
        <v>22</v>
      </c>
      <c r="AJ4089" s="17" t="s">
        <v>83</v>
      </c>
      <c r="AK4089" s="17" t="s">
        <v>84</v>
      </c>
      <c r="AO4089" s="17" t="s">
        <v>130</v>
      </c>
      <c r="AP4089" s="18">
        <v>43545</v>
      </c>
      <c r="AQ4089" s="17" t="s">
        <v>22</v>
      </c>
      <c r="AR4089" s="17" t="s">
        <v>22</v>
      </c>
      <c r="AS4089" s="17" t="s">
        <v>22</v>
      </c>
      <c r="AT4089" s="17" t="s">
        <v>22</v>
      </c>
      <c r="AU4089" s="17" t="s">
        <v>22</v>
      </c>
      <c r="AV4089" s="17" t="s">
        <v>22</v>
      </c>
      <c r="BE4089" s="17" t="s">
        <v>52</v>
      </c>
      <c r="BM4089" s="19" t="s">
        <v>22</v>
      </c>
      <c r="BN4089" s="19">
        <f>P4089*R4089</f>
        <v>9246832.0902999993</v>
      </c>
      <c r="BO4089" s="19" t="str">
        <f>IF(AND(BN4089&gt;120000, P4089&gt;25, X4089&lt;&gt;"WAVE 0"), "yes", "no")</f>
        <v>yes</v>
      </c>
      <c r="BP4089" s="17" t="s">
        <v>51</v>
      </c>
    </row>
    <row r="4090" spans="1:68" x14ac:dyDescent="0.25">
      <c r="A4090" s="11" t="s">
        <v>8254</v>
      </c>
      <c r="B4090" s="12" t="s">
        <v>8255</v>
      </c>
      <c r="C4090" s="13" t="s">
        <v>57</v>
      </c>
      <c r="D4090" s="12" t="s">
        <v>8256</v>
      </c>
      <c r="E4090" s="13" t="s">
        <v>8257</v>
      </c>
      <c r="F4090" s="12">
        <v>2019</v>
      </c>
      <c r="G4090" s="13" t="s">
        <v>4753</v>
      </c>
      <c r="H4090" s="12" t="s">
        <v>76</v>
      </c>
      <c r="I4090" s="13" t="s">
        <v>18</v>
      </c>
      <c r="J4090" s="12" t="s">
        <v>6175</v>
      </c>
      <c r="K4090" s="13" t="s">
        <v>6176</v>
      </c>
      <c r="L4090" s="12" t="s">
        <v>1234</v>
      </c>
      <c r="M4090" s="13" t="s">
        <v>879</v>
      </c>
      <c r="N4090" s="2" t="s">
        <v>64</v>
      </c>
      <c r="O4090" s="13" t="s">
        <v>5555</v>
      </c>
      <c r="P4090" s="14">
        <v>18.3963</v>
      </c>
      <c r="Q4090" s="14">
        <v>160779.48000000001</v>
      </c>
      <c r="R4090" s="13">
        <v>15820</v>
      </c>
      <c r="S4090" s="15">
        <v>1</v>
      </c>
      <c r="T4090" s="13">
        <v>2</v>
      </c>
      <c r="U4090" s="13">
        <v>2</v>
      </c>
      <c r="V4090" s="16">
        <v>0</v>
      </c>
      <c r="W4090" s="16" t="str">
        <f t="shared" si="63"/>
        <v>PN3830462-947</v>
      </c>
      <c r="Z4090" s="17" t="s">
        <v>38</v>
      </c>
      <c r="AA4090" s="17" t="s">
        <v>6175</v>
      </c>
      <c r="AB4090" s="17" t="s">
        <v>152</v>
      </c>
      <c r="AC4090" s="17" t="s">
        <v>8258</v>
      </c>
      <c r="AD4090" s="17" t="s">
        <v>81</v>
      </c>
      <c r="AE4090" s="17" t="s">
        <v>42</v>
      </c>
      <c r="AF4090" s="17" t="s">
        <v>1730</v>
      </c>
      <c r="AG4090" s="17" t="s">
        <v>543</v>
      </c>
      <c r="AJ4090" s="17" t="s">
        <v>83</v>
      </c>
      <c r="AK4090" s="17" t="s">
        <v>84</v>
      </c>
      <c r="AO4090" s="17" t="s">
        <v>46</v>
      </c>
      <c r="AP4090" s="18">
        <v>43292</v>
      </c>
      <c r="AQ4090" s="17">
        <v>10</v>
      </c>
      <c r="AR4090" s="17" t="s">
        <v>47</v>
      </c>
      <c r="AS4090" s="17" t="s">
        <v>47</v>
      </c>
      <c r="AT4090" s="17" t="s">
        <v>47</v>
      </c>
      <c r="AU4090" s="17" t="s">
        <v>47</v>
      </c>
      <c r="AV4090" s="17" t="s">
        <v>47</v>
      </c>
      <c r="BE4090" s="17" t="s">
        <v>52</v>
      </c>
      <c r="BH4090" s="3" t="s">
        <v>556</v>
      </c>
      <c r="BM4090" s="19">
        <v>0</v>
      </c>
      <c r="BN4090" s="19">
        <f>P4090*R4090</f>
        <v>291029.46600000001</v>
      </c>
      <c r="BO4090" s="19" t="str">
        <f>IF(AND(BN4090&gt;120000, P4090&gt;25, X4090&lt;&gt;"WAVE 0"), "yes", "no")</f>
        <v>no</v>
      </c>
      <c r="BP4090" s="17" t="s">
        <v>22</v>
      </c>
    </row>
    <row r="4091" spans="1:68" x14ac:dyDescent="0.25">
      <c r="A4091" s="11" t="s">
        <v>8259</v>
      </c>
      <c r="B4091" s="12" t="s">
        <v>8260</v>
      </c>
      <c r="C4091" s="13" t="s">
        <v>88</v>
      </c>
      <c r="D4091" s="12" t="s">
        <v>2411</v>
      </c>
      <c r="E4091" s="13" t="s">
        <v>2412</v>
      </c>
      <c r="F4091" s="12">
        <v>2019</v>
      </c>
      <c r="G4091" s="13" t="s">
        <v>684</v>
      </c>
      <c r="H4091" s="12" t="s">
        <v>76</v>
      </c>
      <c r="I4091" s="13" t="s">
        <v>51</v>
      </c>
      <c r="J4091" s="12" t="s">
        <v>6175</v>
      </c>
      <c r="K4091" s="13" t="s">
        <v>6176</v>
      </c>
      <c r="L4091" s="12" t="s">
        <v>1234</v>
      </c>
      <c r="M4091" s="13" t="s">
        <v>879</v>
      </c>
      <c r="N4091" s="2" t="s">
        <v>64</v>
      </c>
      <c r="O4091" s="13" t="s">
        <v>20</v>
      </c>
      <c r="P4091" s="14">
        <v>1127.0133000000001</v>
      </c>
      <c r="Q4091" s="14">
        <v>3467689.1</v>
      </c>
      <c r="R4091" s="13">
        <v>3030</v>
      </c>
      <c r="S4091" s="15">
        <v>0.5</v>
      </c>
      <c r="T4091" s="13">
        <v>1</v>
      </c>
      <c r="U4091" s="13">
        <v>3</v>
      </c>
      <c r="V4091" s="16">
        <v>325.73289902280129</v>
      </c>
      <c r="W4091" s="16" t="str">
        <f t="shared" si="63"/>
        <v>PN3840165-111</v>
      </c>
      <c r="Z4091" s="17" t="s">
        <v>684</v>
      </c>
      <c r="AA4091" s="17" t="s">
        <v>3398</v>
      </c>
      <c r="AB4091" s="17" t="s">
        <v>22</v>
      </c>
      <c r="AC4091" s="17" t="s">
        <v>22</v>
      </c>
      <c r="AD4091" s="17" t="s">
        <v>81</v>
      </c>
      <c r="AE4091" s="17" t="s">
        <v>42</v>
      </c>
      <c r="AF4091" s="17" t="s">
        <v>2274</v>
      </c>
      <c r="AG4091" s="17" t="s">
        <v>22</v>
      </c>
      <c r="AJ4091" s="17" t="s">
        <v>83</v>
      </c>
      <c r="AK4091" s="17" t="s">
        <v>84</v>
      </c>
      <c r="AO4091" s="17" t="s">
        <v>130</v>
      </c>
      <c r="AP4091" s="18">
        <v>43264</v>
      </c>
      <c r="AQ4091" s="17">
        <v>19</v>
      </c>
      <c r="AR4091" s="17" t="s">
        <v>22</v>
      </c>
      <c r="AS4091" s="17" t="s">
        <v>22</v>
      </c>
      <c r="AT4091" s="17" t="s">
        <v>22</v>
      </c>
      <c r="AU4091" s="17" t="s">
        <v>22</v>
      </c>
      <c r="AV4091" s="17" t="s">
        <v>22</v>
      </c>
      <c r="BE4091" s="17" t="s">
        <v>52</v>
      </c>
      <c r="BM4091" s="19">
        <v>19410.061199654334</v>
      </c>
      <c r="BN4091" s="19">
        <f>P4091*R4091</f>
        <v>3414850.2990000001</v>
      </c>
      <c r="BO4091" s="19" t="str">
        <f>IF(AND(BN4091&gt;120000, P4091&gt;25, X4091&lt;&gt;"WAVE 0"), "yes", "no")</f>
        <v>yes</v>
      </c>
      <c r="BP4091" s="17" t="s">
        <v>51</v>
      </c>
    </row>
    <row r="4092" spans="1:68" x14ac:dyDescent="0.25">
      <c r="A4092" s="11" t="s">
        <v>8261</v>
      </c>
      <c r="B4092" s="12" t="s">
        <v>8262</v>
      </c>
      <c r="C4092" s="13" t="s">
        <v>88</v>
      </c>
      <c r="D4092" s="12" t="s">
        <v>5510</v>
      </c>
      <c r="E4092" s="13" t="s">
        <v>5511</v>
      </c>
      <c r="F4092" s="12">
        <v>2020</v>
      </c>
      <c r="G4092" s="13" t="s">
        <v>684</v>
      </c>
      <c r="H4092" s="12" t="s">
        <v>76</v>
      </c>
      <c r="I4092" s="13" t="s">
        <v>51</v>
      </c>
      <c r="J4092" s="12" t="s">
        <v>6794</v>
      </c>
      <c r="K4092" s="13" t="s">
        <v>6345</v>
      </c>
      <c r="L4092" s="12" t="s">
        <v>1234</v>
      </c>
      <c r="M4092" s="13" t="s">
        <v>879</v>
      </c>
      <c r="N4092" s="2" t="s">
        <v>64</v>
      </c>
      <c r="O4092" s="13" t="s">
        <v>20</v>
      </c>
      <c r="P4092" s="14">
        <v>253.5</v>
      </c>
      <c r="Q4092" s="14">
        <v>415538.1</v>
      </c>
      <c r="R4092" s="13">
        <v>1770</v>
      </c>
      <c r="S4092" s="15">
        <v>0</v>
      </c>
      <c r="T4092" s="13">
        <v>1</v>
      </c>
      <c r="U4092" s="13">
        <v>4</v>
      </c>
      <c r="V4092" s="16">
        <v>0</v>
      </c>
      <c r="W4092" s="16" t="str">
        <f t="shared" si="63"/>
        <v>PN3840201-111</v>
      </c>
      <c r="X4092" s="17" t="s">
        <v>150</v>
      </c>
      <c r="Y4092" s="17" t="s">
        <v>6547</v>
      </c>
      <c r="Z4092" s="17" t="s">
        <v>684</v>
      </c>
      <c r="AA4092" s="17" t="s">
        <v>22</v>
      </c>
      <c r="AB4092" s="17" t="s">
        <v>22</v>
      </c>
      <c r="AC4092" s="17" t="s">
        <v>22</v>
      </c>
      <c r="AD4092" s="17" t="s">
        <v>81</v>
      </c>
      <c r="AE4092" s="17" t="s">
        <v>42</v>
      </c>
      <c r="AF4092" s="17" t="s">
        <v>2286</v>
      </c>
      <c r="AG4092" s="17" t="s">
        <v>22</v>
      </c>
      <c r="AJ4092" s="17" t="s">
        <v>827</v>
      </c>
      <c r="AK4092" s="17" t="s">
        <v>828</v>
      </c>
      <c r="AO4092" s="17" t="s">
        <v>130</v>
      </c>
      <c r="AP4092" s="18">
        <v>43264</v>
      </c>
      <c r="AQ4092" s="17" t="s">
        <v>22</v>
      </c>
      <c r="AR4092" s="17" t="s">
        <v>22</v>
      </c>
      <c r="AS4092" s="17" t="s">
        <v>22</v>
      </c>
      <c r="AT4092" s="17" t="s">
        <v>22</v>
      </c>
      <c r="AU4092" s="17" t="s">
        <v>22</v>
      </c>
      <c r="AV4092" s="17" t="s">
        <v>22</v>
      </c>
      <c r="BE4092" s="17" t="s">
        <v>52</v>
      </c>
      <c r="BM4092" s="19" t="s">
        <v>22</v>
      </c>
      <c r="BN4092" s="19">
        <f>P4092*R4092</f>
        <v>448695</v>
      </c>
      <c r="BO4092" s="19" t="str">
        <f>IF(AND(BN4092&gt;120000, P4092&gt;25, X4092&lt;&gt;"WAVE 0"), "yes", "no")</f>
        <v>no</v>
      </c>
      <c r="BP4092" s="17" t="s">
        <v>51</v>
      </c>
    </row>
    <row r="4093" spans="1:68" x14ac:dyDescent="0.25">
      <c r="A4093" s="11" t="s">
        <v>8263</v>
      </c>
      <c r="B4093" s="12" t="s">
        <v>5810</v>
      </c>
      <c r="C4093" s="13" t="s">
        <v>57</v>
      </c>
      <c r="D4093" s="12" t="s">
        <v>5811</v>
      </c>
      <c r="E4093" s="13" t="s">
        <v>5800</v>
      </c>
      <c r="F4093" s="12">
        <v>2020</v>
      </c>
      <c r="G4093" s="13" t="s">
        <v>38</v>
      </c>
      <c r="H4093" s="12" t="s">
        <v>76</v>
      </c>
      <c r="I4093" s="13" t="s">
        <v>51</v>
      </c>
      <c r="J4093" s="12" t="s">
        <v>1733</v>
      </c>
      <c r="K4093" s="13" t="s">
        <v>1233</v>
      </c>
      <c r="L4093" s="12" t="s">
        <v>1234</v>
      </c>
      <c r="M4093" s="13" t="s">
        <v>879</v>
      </c>
      <c r="N4093" s="2" t="s">
        <v>64</v>
      </c>
      <c r="O4093" s="13" t="s">
        <v>20</v>
      </c>
      <c r="P4093" s="14">
        <v>43.8005</v>
      </c>
      <c r="Q4093" s="14">
        <v>148469.04</v>
      </c>
      <c r="R4093" s="13">
        <v>3850</v>
      </c>
      <c r="S4093" s="15">
        <v>0.81578947368421051</v>
      </c>
      <c r="T4093" s="13">
        <v>1</v>
      </c>
      <c r="U4093" s="13">
        <v>4</v>
      </c>
      <c r="V4093" s="16">
        <v>0</v>
      </c>
      <c r="W4093" s="16" t="str">
        <f t="shared" si="63"/>
        <v>PN3840203-2C</v>
      </c>
      <c r="Z4093" s="17" t="s">
        <v>38</v>
      </c>
      <c r="AA4093" s="17" t="s">
        <v>1733</v>
      </c>
      <c r="AB4093" s="17" t="s">
        <v>22</v>
      </c>
      <c r="AC4093" s="17" t="s">
        <v>22</v>
      </c>
      <c r="AD4093" s="17" t="s">
        <v>22</v>
      </c>
      <c r="AE4093" s="17" t="s">
        <v>42</v>
      </c>
      <c r="AF4093" s="17" t="s">
        <v>2274</v>
      </c>
      <c r="AG4093" s="17" t="s">
        <v>22</v>
      </c>
      <c r="AJ4093" s="17" t="s">
        <v>22</v>
      </c>
      <c r="AK4093" s="17" t="s">
        <v>22</v>
      </c>
      <c r="AO4093" s="17" t="s">
        <v>46</v>
      </c>
      <c r="AP4093" s="18">
        <v>43545</v>
      </c>
      <c r="AQ4093" s="17">
        <v>0</v>
      </c>
      <c r="AR4093" s="17" t="s">
        <v>22</v>
      </c>
      <c r="AS4093" s="17" t="s">
        <v>22</v>
      </c>
      <c r="AT4093" s="17" t="s">
        <v>22</v>
      </c>
      <c r="AU4093" s="17" t="s">
        <v>22</v>
      </c>
      <c r="AV4093" s="17" t="s">
        <v>22</v>
      </c>
      <c r="BE4093" s="17" t="s">
        <v>52</v>
      </c>
      <c r="BM4093" s="19">
        <v>18714.355676559484</v>
      </c>
      <c r="BN4093" s="19">
        <f>P4093*R4093</f>
        <v>168631.92499999999</v>
      </c>
      <c r="BO4093" s="19" t="str">
        <f>IF(AND(BN4093&gt;120000, P4093&gt;25, X4093&lt;&gt;"WAVE 0"), "yes", "no")</f>
        <v>yes</v>
      </c>
      <c r="BP4093" s="17" t="s">
        <v>22</v>
      </c>
    </row>
    <row r="4094" spans="1:68" x14ac:dyDescent="0.25">
      <c r="A4094" s="11" t="s">
        <v>8264</v>
      </c>
      <c r="B4094" s="12" t="s">
        <v>8265</v>
      </c>
      <c r="C4094" s="13" t="s">
        <v>57</v>
      </c>
      <c r="D4094" s="12" t="s">
        <v>2411</v>
      </c>
      <c r="E4094" s="13" t="s">
        <v>2412</v>
      </c>
      <c r="F4094" s="12">
        <v>2019</v>
      </c>
      <c r="G4094" s="13" t="s">
        <v>684</v>
      </c>
      <c r="H4094" s="12" t="s">
        <v>76</v>
      </c>
      <c r="I4094" s="13" t="s">
        <v>51</v>
      </c>
      <c r="J4094" s="12" t="s">
        <v>6175</v>
      </c>
      <c r="K4094" s="13" t="s">
        <v>6176</v>
      </c>
      <c r="L4094" s="12" t="s">
        <v>1234</v>
      </c>
      <c r="M4094" s="13" t="s">
        <v>879</v>
      </c>
      <c r="N4094" s="2" t="s">
        <v>64</v>
      </c>
      <c r="O4094" s="13" t="s">
        <v>20</v>
      </c>
      <c r="P4094" s="14">
        <v>1571.32</v>
      </c>
      <c r="Q4094" s="14">
        <v>306407.40000000002</v>
      </c>
      <c r="R4094" s="13">
        <v>523</v>
      </c>
      <c r="S4094" s="15">
        <v>0.30434782608695654</v>
      </c>
      <c r="T4094" s="13">
        <v>1</v>
      </c>
      <c r="U4094" s="13">
        <v>3</v>
      </c>
      <c r="V4094" s="16">
        <v>0</v>
      </c>
      <c r="W4094" s="16" t="str">
        <f t="shared" si="63"/>
        <v>PN3840295-111</v>
      </c>
      <c r="Z4094" s="17" t="s">
        <v>684</v>
      </c>
      <c r="AA4094" s="17" t="s">
        <v>6175</v>
      </c>
      <c r="AB4094" s="17" t="s">
        <v>22</v>
      </c>
      <c r="AC4094" s="17" t="s">
        <v>22</v>
      </c>
      <c r="AD4094" s="17" t="s">
        <v>81</v>
      </c>
      <c r="AE4094" s="17" t="s">
        <v>42</v>
      </c>
      <c r="AF4094" s="17" t="s">
        <v>82</v>
      </c>
      <c r="AG4094" s="17" t="s">
        <v>22</v>
      </c>
      <c r="AJ4094" s="17" t="s">
        <v>827</v>
      </c>
      <c r="AK4094" s="17" t="s">
        <v>828</v>
      </c>
      <c r="AO4094" s="17" t="s">
        <v>85</v>
      </c>
      <c r="AP4094" s="18">
        <v>43264</v>
      </c>
      <c r="AQ4094" s="17">
        <v>3</v>
      </c>
      <c r="AR4094" s="17" t="s">
        <v>22</v>
      </c>
      <c r="AS4094" s="17" t="s">
        <v>22</v>
      </c>
      <c r="AT4094" s="17" t="s">
        <v>22</v>
      </c>
      <c r="AU4094" s="17" t="s">
        <v>22</v>
      </c>
      <c r="AV4094" s="17" t="s">
        <v>22</v>
      </c>
      <c r="BE4094" s="17" t="s">
        <v>52</v>
      </c>
      <c r="BM4094" s="19">
        <v>110146.39807764358</v>
      </c>
      <c r="BN4094" s="19">
        <f>P4094*R4094</f>
        <v>821800.36</v>
      </c>
      <c r="BO4094" s="19" t="str">
        <f>IF(AND(BN4094&gt;120000, P4094&gt;25, X4094&lt;&gt;"WAVE 0"), "yes", "no")</f>
        <v>yes</v>
      </c>
      <c r="BP4094" s="17" t="s">
        <v>51</v>
      </c>
    </row>
    <row r="4095" spans="1:68" x14ac:dyDescent="0.25">
      <c r="A4095" s="11" t="s">
        <v>8266</v>
      </c>
      <c r="B4095" s="12" t="s">
        <v>8267</v>
      </c>
      <c r="C4095" s="13" t="s">
        <v>57</v>
      </c>
      <c r="D4095" s="12" t="s">
        <v>7894</v>
      </c>
      <c r="E4095" s="13" t="s">
        <v>7895</v>
      </c>
      <c r="F4095" s="12">
        <v>2019</v>
      </c>
      <c r="G4095" s="13" t="s">
        <v>684</v>
      </c>
      <c r="H4095" s="12" t="s">
        <v>76</v>
      </c>
      <c r="I4095" s="13" t="s">
        <v>51</v>
      </c>
      <c r="J4095" s="12" t="s">
        <v>6794</v>
      </c>
      <c r="K4095" s="13" t="s">
        <v>6345</v>
      </c>
      <c r="L4095" s="12" t="s">
        <v>1234</v>
      </c>
      <c r="M4095" s="13" t="s">
        <v>879</v>
      </c>
      <c r="N4095" s="2" t="s">
        <v>64</v>
      </c>
      <c r="O4095" s="13" t="s">
        <v>20</v>
      </c>
      <c r="P4095" s="14">
        <v>1519.3023000000001</v>
      </c>
      <c r="Q4095" s="14">
        <v>362769</v>
      </c>
      <c r="R4095" s="13">
        <v>307</v>
      </c>
      <c r="S4095" s="15">
        <v>0.22222222222222221</v>
      </c>
      <c r="T4095" s="13">
        <v>1</v>
      </c>
      <c r="U4095" s="13">
        <v>3</v>
      </c>
      <c r="V4095" s="16">
        <v>0</v>
      </c>
      <c r="W4095" s="16" t="str">
        <f t="shared" si="63"/>
        <v>PN3840295-113</v>
      </c>
      <c r="Z4095" s="17" t="s">
        <v>684</v>
      </c>
      <c r="AA4095" s="17" t="s">
        <v>6794</v>
      </c>
      <c r="AB4095" s="17" t="s">
        <v>22</v>
      </c>
      <c r="AC4095" s="17" t="s">
        <v>22</v>
      </c>
      <c r="AD4095" s="17" t="s">
        <v>81</v>
      </c>
      <c r="AE4095" s="17" t="s">
        <v>42</v>
      </c>
      <c r="AF4095" s="17" t="s">
        <v>82</v>
      </c>
      <c r="AG4095" s="17" t="s">
        <v>22</v>
      </c>
      <c r="AJ4095" s="17" t="s">
        <v>827</v>
      </c>
      <c r="AK4095" s="17" t="s">
        <v>828</v>
      </c>
      <c r="AO4095" s="17" t="s">
        <v>85</v>
      </c>
      <c r="AP4095" s="18">
        <v>43545</v>
      </c>
      <c r="AQ4095" s="17">
        <v>3</v>
      </c>
      <c r="AR4095" s="17" t="s">
        <v>22</v>
      </c>
      <c r="AS4095" s="17" t="s">
        <v>22</v>
      </c>
      <c r="AT4095" s="17" t="s">
        <v>22</v>
      </c>
      <c r="AU4095" s="17" t="s">
        <v>22</v>
      </c>
      <c r="AV4095" s="17" t="s">
        <v>22</v>
      </c>
      <c r="BE4095" s="17" t="s">
        <v>52</v>
      </c>
      <c r="BM4095" s="19">
        <v>88604.45914371332</v>
      </c>
      <c r="BN4095" s="19">
        <f>P4095*R4095</f>
        <v>466425.80610000005</v>
      </c>
      <c r="BO4095" s="19" t="str">
        <f>IF(AND(BN4095&gt;120000, P4095&gt;25, X4095&lt;&gt;"WAVE 0"), "yes", "no")</f>
        <v>yes</v>
      </c>
      <c r="BP4095" s="17" t="s">
        <v>51</v>
      </c>
    </row>
    <row r="4096" spans="1:68" x14ac:dyDescent="0.25">
      <c r="A4096" s="11" t="s">
        <v>8268</v>
      </c>
      <c r="B4096" s="12" t="s">
        <v>8269</v>
      </c>
      <c r="C4096" s="13" t="s">
        <v>14</v>
      </c>
      <c r="D4096" s="12" t="s">
        <v>5808</v>
      </c>
      <c r="E4096" s="13" t="s">
        <v>2399</v>
      </c>
      <c r="F4096" s="12">
        <v>2019</v>
      </c>
      <c r="G4096" s="13" t="s">
        <v>684</v>
      </c>
      <c r="H4096" s="12" t="s">
        <v>76</v>
      </c>
      <c r="I4096" s="13" t="s">
        <v>51</v>
      </c>
      <c r="J4096" s="12" t="s">
        <v>6175</v>
      </c>
      <c r="K4096" s="13" t="s">
        <v>6176</v>
      </c>
      <c r="L4096" s="12" t="s">
        <v>1234</v>
      </c>
      <c r="M4096" s="13" t="s">
        <v>879</v>
      </c>
      <c r="N4096" s="2" t="s">
        <v>19</v>
      </c>
      <c r="O4096" s="13" t="s">
        <v>20</v>
      </c>
      <c r="P4096" s="14">
        <v>248.76</v>
      </c>
      <c r="Q4096" s="14">
        <v>5223.96</v>
      </c>
      <c r="R4096" s="13">
        <v>72</v>
      </c>
      <c r="S4096" s="15">
        <v>1</v>
      </c>
      <c r="T4096" s="13">
        <v>1</v>
      </c>
      <c r="U4096" s="13">
        <v>1</v>
      </c>
      <c r="V4096" s="16">
        <v>0</v>
      </c>
      <c r="W4096" s="16" t="str">
        <f t="shared" si="63"/>
        <v>PN3840307-111</v>
      </c>
      <c r="X4096" s="17" t="s">
        <v>150</v>
      </c>
      <c r="Y4096" s="17" t="s">
        <v>6547</v>
      </c>
      <c r="Z4096" s="17" t="s">
        <v>684</v>
      </c>
      <c r="BN4096" s="19">
        <f>P4096*R4096</f>
        <v>17910.72</v>
      </c>
      <c r="BO4096" s="19" t="str">
        <f>IF(AND(BN4096&gt;120000, P4096&gt;25, X4096&lt;&gt;"WAVE 0"), "yes", "no")</f>
        <v>no</v>
      </c>
      <c r="BP4096" s="17" t="s">
        <v>51</v>
      </c>
    </row>
    <row r="4097" spans="1:68" x14ac:dyDescent="0.25">
      <c r="A4097" s="12" t="s">
        <v>8270</v>
      </c>
      <c r="B4097" s="12" t="s">
        <v>8271</v>
      </c>
      <c r="C4097" s="13" t="s">
        <v>88</v>
      </c>
      <c r="D4097" s="12" t="s">
        <v>2411</v>
      </c>
      <c r="E4097" s="13" t="s">
        <v>2412</v>
      </c>
      <c r="F4097" s="12">
        <v>2019</v>
      </c>
      <c r="G4097" s="13" t="s">
        <v>684</v>
      </c>
      <c r="H4097" s="12" t="s">
        <v>76</v>
      </c>
      <c r="I4097" s="13" t="s">
        <v>51</v>
      </c>
      <c r="J4097" s="12" t="s">
        <v>6175</v>
      </c>
      <c r="K4097" s="13" t="s">
        <v>6176</v>
      </c>
      <c r="L4097" s="12" t="s">
        <v>1234</v>
      </c>
      <c r="M4097" s="13" t="s">
        <v>879</v>
      </c>
      <c r="N4097" s="2" t="s">
        <v>64</v>
      </c>
      <c r="O4097" s="13" t="s">
        <v>20</v>
      </c>
      <c r="P4097" s="14">
        <v>1353.7075</v>
      </c>
      <c r="Q4097" s="14">
        <v>5333929.58</v>
      </c>
      <c r="R4097" s="13">
        <v>3290</v>
      </c>
      <c r="S4097" s="15">
        <v>0.57627118644067798</v>
      </c>
      <c r="T4097" s="13">
        <v>1</v>
      </c>
      <c r="U4097" s="13">
        <v>4</v>
      </c>
      <c r="V4097" s="16">
        <v>1017.293997965412</v>
      </c>
      <c r="W4097" s="16" t="str">
        <f t="shared" si="63"/>
        <v>PN3840310-111</v>
      </c>
      <c r="Z4097" s="17" t="s">
        <v>684</v>
      </c>
      <c r="AA4097" s="17" t="s">
        <v>1077</v>
      </c>
      <c r="AB4097" s="17" t="s">
        <v>22</v>
      </c>
      <c r="AC4097" s="17" t="s">
        <v>22</v>
      </c>
      <c r="AD4097" s="17" t="s">
        <v>81</v>
      </c>
      <c r="AE4097" s="17" t="s">
        <v>42</v>
      </c>
      <c r="AF4097" s="17" t="s">
        <v>2274</v>
      </c>
      <c r="AG4097" s="17" t="s">
        <v>22</v>
      </c>
      <c r="AJ4097" s="17" t="s">
        <v>83</v>
      </c>
      <c r="AK4097" s="17" t="s">
        <v>84</v>
      </c>
      <c r="AO4097" s="17" t="s">
        <v>130</v>
      </c>
      <c r="AP4097" s="18">
        <v>43264</v>
      </c>
      <c r="AQ4097" s="17" t="s">
        <v>22</v>
      </c>
      <c r="AR4097" s="17" t="s">
        <v>22</v>
      </c>
      <c r="AS4097" s="17" t="s">
        <v>22</v>
      </c>
      <c r="AT4097" s="17" t="s">
        <v>22</v>
      </c>
      <c r="AU4097" s="17" t="s">
        <v>22</v>
      </c>
      <c r="AV4097" s="17" t="s">
        <v>22</v>
      </c>
      <c r="BE4097" s="17" t="s">
        <v>52</v>
      </c>
      <c r="BM4097" s="19">
        <v>28158.706603732295</v>
      </c>
      <c r="BN4097" s="19">
        <f>P4097*R4097</f>
        <v>4453697.6749999998</v>
      </c>
      <c r="BO4097" s="19" t="str">
        <f>IF(AND(BN4097&gt;120000, P4097&gt;25, X4097&lt;&gt;"WAVE 0"), "yes", "no")</f>
        <v>yes</v>
      </c>
      <c r="BP4097" s="17" t="s">
        <v>51</v>
      </c>
    </row>
    <row r="4098" spans="1:68" x14ac:dyDescent="0.25">
      <c r="A4098" s="11" t="s">
        <v>8272</v>
      </c>
      <c r="B4098" s="12" t="s">
        <v>8273</v>
      </c>
      <c r="C4098" s="13" t="s">
        <v>14</v>
      </c>
      <c r="D4098" s="12" t="s">
        <v>5330</v>
      </c>
      <c r="E4098" s="13" t="s">
        <v>5331</v>
      </c>
      <c r="F4098" s="12">
        <v>2019</v>
      </c>
      <c r="G4098" s="13" t="s">
        <v>38</v>
      </c>
      <c r="H4098" s="12" t="s">
        <v>76</v>
      </c>
      <c r="I4098" s="13" t="s">
        <v>18</v>
      </c>
      <c r="J4098" s="12" t="s">
        <v>4369</v>
      </c>
      <c r="K4098" s="13" t="s">
        <v>1233</v>
      </c>
      <c r="L4098" s="12" t="s">
        <v>1234</v>
      </c>
      <c r="M4098" s="13" t="s">
        <v>879</v>
      </c>
      <c r="N4098" s="2" t="s">
        <v>19</v>
      </c>
      <c r="O4098" s="13" t="s">
        <v>20</v>
      </c>
      <c r="P4098" s="14">
        <v>153.86000000000001</v>
      </c>
      <c r="Q4098" s="14"/>
      <c r="R4098" s="13">
        <v>0</v>
      </c>
      <c r="S4098" s="15"/>
      <c r="T4098" s="13">
        <v>1</v>
      </c>
      <c r="U4098" s="13"/>
      <c r="V4098" s="16"/>
      <c r="W4098" s="16" t="str">
        <f t="shared" ref="W4098:W4161" si="64">"PN"&amp;A4098</f>
        <v>PN3842136-1</v>
      </c>
      <c r="Z4098" s="13" t="s">
        <v>38</v>
      </c>
      <c r="AA4098" s="17" t="s">
        <v>22</v>
      </c>
      <c r="AB4098" s="17" t="s">
        <v>22</v>
      </c>
      <c r="AC4098" s="17" t="s">
        <v>22</v>
      </c>
      <c r="AD4098" s="17" t="s">
        <v>22</v>
      </c>
      <c r="AE4098" s="17" t="s">
        <v>22</v>
      </c>
      <c r="AF4098" s="17" t="s">
        <v>22</v>
      </c>
      <c r="AG4098" s="17" t="s">
        <v>22</v>
      </c>
      <c r="AJ4098" s="17" t="s">
        <v>22</v>
      </c>
      <c r="AK4098" s="17" t="s">
        <v>22</v>
      </c>
      <c r="AO4098" s="17" t="s">
        <v>22</v>
      </c>
      <c r="AP4098" s="18" t="s">
        <v>22</v>
      </c>
      <c r="AQ4098" s="17" t="s">
        <v>22</v>
      </c>
      <c r="AR4098" s="17" t="s">
        <v>22</v>
      </c>
      <c r="AS4098" s="17" t="s">
        <v>22</v>
      </c>
      <c r="AT4098" s="17" t="s">
        <v>22</v>
      </c>
      <c r="AU4098" s="17" t="s">
        <v>22</v>
      </c>
      <c r="AV4098" s="17" t="s">
        <v>22</v>
      </c>
      <c r="AW4098" s="17" t="s">
        <v>22</v>
      </c>
      <c r="AX4098" s="17" t="s">
        <v>22</v>
      </c>
      <c r="AY4098" s="17" t="s">
        <v>22</v>
      </c>
      <c r="AZ4098" s="17" t="s">
        <v>22</v>
      </c>
      <c r="BA4098" s="17" t="s">
        <v>22</v>
      </c>
      <c r="BD4098" s="17" t="s">
        <v>22</v>
      </c>
      <c r="BE4098" s="17" t="s">
        <v>22</v>
      </c>
      <c r="BF4098" s="17" t="s">
        <v>22</v>
      </c>
      <c r="BG4098" s="18" t="s">
        <v>22</v>
      </c>
      <c r="BH4098" s="3" t="s">
        <v>22</v>
      </c>
      <c r="BI4098" s="3" t="s">
        <v>22</v>
      </c>
      <c r="BK4098" s="3" t="s">
        <v>22</v>
      </c>
      <c r="BL4098" s="17" t="s">
        <v>22</v>
      </c>
      <c r="BM4098" s="19" t="s">
        <v>22</v>
      </c>
      <c r="BN4098" s="19">
        <f>P4098*R4098</f>
        <v>0</v>
      </c>
      <c r="BO4098" s="19" t="str">
        <f>IF(AND(BN4098&gt;120000, P4098&gt;25, X4098&lt;&gt;"WAVE 0"), "yes", "no")</f>
        <v>no</v>
      </c>
      <c r="BP4098" s="17" t="s">
        <v>22</v>
      </c>
    </row>
    <row r="4099" spans="1:68" x14ac:dyDescent="0.25">
      <c r="A4099" s="11" t="s">
        <v>8274</v>
      </c>
      <c r="B4099" s="12" t="s">
        <v>8275</v>
      </c>
      <c r="C4099" s="13" t="s">
        <v>57</v>
      </c>
      <c r="D4099" s="12" t="s">
        <v>5510</v>
      </c>
      <c r="E4099" s="13" t="s">
        <v>5511</v>
      </c>
      <c r="F4099" s="12">
        <v>2020</v>
      </c>
      <c r="G4099" s="13" t="s">
        <v>684</v>
      </c>
      <c r="H4099" s="12" t="s">
        <v>76</v>
      </c>
      <c r="I4099" s="13" t="s">
        <v>51</v>
      </c>
      <c r="J4099" s="12" t="s">
        <v>4369</v>
      </c>
      <c r="K4099" s="13" t="s">
        <v>1233</v>
      </c>
      <c r="L4099" s="12" t="s">
        <v>1234</v>
      </c>
      <c r="M4099" s="13" t="s">
        <v>879</v>
      </c>
      <c r="N4099" s="2" t="s">
        <v>64</v>
      </c>
      <c r="O4099" s="13" t="s">
        <v>20</v>
      </c>
      <c r="P4099" s="14">
        <v>208.56</v>
      </c>
      <c r="Q4099" s="14">
        <v>3131293.7600000002</v>
      </c>
      <c r="R4099" s="13">
        <v>7250</v>
      </c>
      <c r="S4099" s="15">
        <v>0.28125</v>
      </c>
      <c r="T4099" s="13">
        <v>1</v>
      </c>
      <c r="U4099" s="13">
        <v>5</v>
      </c>
      <c r="V4099" s="16">
        <v>202.5384823116392</v>
      </c>
      <c r="W4099" s="16" t="str">
        <f t="shared" si="64"/>
        <v>PN3842153-111</v>
      </c>
      <c r="X4099" s="17" t="s">
        <v>150</v>
      </c>
      <c r="Y4099" s="17" t="s">
        <v>2400</v>
      </c>
      <c r="Z4099" s="17" t="s">
        <v>684</v>
      </c>
      <c r="AA4099" s="17" t="s">
        <v>4369</v>
      </c>
      <c r="AB4099" s="17" t="s">
        <v>22</v>
      </c>
      <c r="AC4099" s="17" t="s">
        <v>22</v>
      </c>
      <c r="AD4099" s="17" t="s">
        <v>81</v>
      </c>
      <c r="AE4099" s="17" t="s">
        <v>42</v>
      </c>
      <c r="AF4099" s="17" t="s">
        <v>2274</v>
      </c>
      <c r="AG4099" s="17" t="s">
        <v>22</v>
      </c>
      <c r="AJ4099" s="17" t="s">
        <v>83</v>
      </c>
      <c r="AK4099" s="17" t="s">
        <v>84</v>
      </c>
      <c r="AO4099" s="17" t="s">
        <v>46</v>
      </c>
      <c r="AP4099" s="18">
        <v>43264</v>
      </c>
      <c r="AQ4099" s="17">
        <v>9</v>
      </c>
      <c r="AR4099" s="17" t="s">
        <v>22</v>
      </c>
      <c r="AS4099" s="17" t="s">
        <v>22</v>
      </c>
      <c r="AT4099" s="17" t="s">
        <v>22</v>
      </c>
      <c r="AU4099" s="17" t="s">
        <v>22</v>
      </c>
      <c r="AV4099" s="17" t="s">
        <v>22</v>
      </c>
      <c r="BE4099" s="17" t="s">
        <v>52</v>
      </c>
      <c r="BM4099" s="19">
        <v>957604.50461621431</v>
      </c>
      <c r="BN4099" s="19">
        <f>P4099*R4099</f>
        <v>1512060</v>
      </c>
      <c r="BO4099" s="19" t="str">
        <f>IF(AND(BN4099&gt;120000, P4099&gt;25, X4099&lt;&gt;"WAVE 0"), "yes", "no")</f>
        <v>no</v>
      </c>
      <c r="BP4099" s="17" t="s">
        <v>51</v>
      </c>
    </row>
    <row r="4100" spans="1:68" x14ac:dyDescent="0.25">
      <c r="A4100" s="11" t="s">
        <v>8274</v>
      </c>
      <c r="B4100" s="12" t="s">
        <v>8275</v>
      </c>
      <c r="C4100" s="13" t="s">
        <v>88</v>
      </c>
      <c r="D4100" s="12" t="s">
        <v>5510</v>
      </c>
      <c r="E4100" s="13" t="s">
        <v>5511</v>
      </c>
      <c r="F4100" s="12">
        <v>2020</v>
      </c>
      <c r="G4100" s="13" t="s">
        <v>684</v>
      </c>
      <c r="H4100" s="12" t="s">
        <v>76</v>
      </c>
      <c r="I4100" s="13" t="s">
        <v>51</v>
      </c>
      <c r="J4100" s="12" t="s">
        <v>4369</v>
      </c>
      <c r="K4100" s="13" t="s">
        <v>1233</v>
      </c>
      <c r="L4100" s="12" t="s">
        <v>1234</v>
      </c>
      <c r="M4100" s="13" t="s">
        <v>879</v>
      </c>
      <c r="N4100" s="2" t="s">
        <v>95</v>
      </c>
      <c r="O4100" s="13" t="s">
        <v>20</v>
      </c>
      <c r="P4100" s="14">
        <v>208.56</v>
      </c>
      <c r="Q4100" s="14">
        <v>3131293.7600000002</v>
      </c>
      <c r="R4100" s="13">
        <v>7250</v>
      </c>
      <c r="S4100" s="15">
        <v>0.28125</v>
      </c>
      <c r="T4100" s="13">
        <v>1</v>
      </c>
      <c r="U4100" s="13">
        <v>5</v>
      </c>
      <c r="V4100" s="16">
        <v>202.5384823116392</v>
      </c>
      <c r="W4100" s="16" t="str">
        <f t="shared" si="64"/>
        <v>PN3842153-111</v>
      </c>
      <c r="X4100" s="17" t="s">
        <v>150</v>
      </c>
      <c r="Y4100" s="17" t="s">
        <v>2400</v>
      </c>
      <c r="Z4100" s="17" t="s">
        <v>684</v>
      </c>
      <c r="AA4100" s="17" t="s">
        <v>4369</v>
      </c>
      <c r="AB4100" s="17" t="s">
        <v>22</v>
      </c>
      <c r="AC4100" s="17" t="s">
        <v>22</v>
      </c>
      <c r="AD4100" s="17" t="s">
        <v>81</v>
      </c>
      <c r="AE4100" s="17" t="s">
        <v>42</v>
      </c>
      <c r="AF4100" s="17" t="s">
        <v>2274</v>
      </c>
      <c r="AG4100" s="17" t="s">
        <v>22</v>
      </c>
      <c r="AJ4100" s="17" t="s">
        <v>83</v>
      </c>
      <c r="AK4100" s="17" t="s">
        <v>84</v>
      </c>
      <c r="AO4100" s="17" t="s">
        <v>46</v>
      </c>
      <c r="AP4100" s="18">
        <v>43264</v>
      </c>
      <c r="AQ4100" s="17">
        <v>9</v>
      </c>
      <c r="AR4100" s="17" t="s">
        <v>22</v>
      </c>
      <c r="AS4100" s="17" t="s">
        <v>22</v>
      </c>
      <c r="AT4100" s="17" t="s">
        <v>22</v>
      </c>
      <c r="AU4100" s="17" t="s">
        <v>22</v>
      </c>
      <c r="AV4100" s="17" t="s">
        <v>22</v>
      </c>
      <c r="BE4100" s="17" t="s">
        <v>52</v>
      </c>
      <c r="BM4100" s="19">
        <v>957604.50461621431</v>
      </c>
      <c r="BN4100" s="19">
        <f>P4100*R4100</f>
        <v>1512060</v>
      </c>
      <c r="BO4100" s="19" t="str">
        <f>IF(AND(BN4100&gt;120000, P4100&gt;25, X4100&lt;&gt;"WAVE 0"), "yes", "no")</f>
        <v>no</v>
      </c>
      <c r="BP4100" s="17" t="s">
        <v>51</v>
      </c>
    </row>
    <row r="4101" spans="1:68" x14ac:dyDescent="0.25">
      <c r="A4101" s="11" t="s">
        <v>8276</v>
      </c>
      <c r="B4101" s="12" t="s">
        <v>8275</v>
      </c>
      <c r="C4101" s="13" t="s">
        <v>57</v>
      </c>
      <c r="D4101" s="12" t="s">
        <v>5811</v>
      </c>
      <c r="E4101" s="13" t="s">
        <v>5800</v>
      </c>
      <c r="F4101" s="12">
        <v>2020</v>
      </c>
      <c r="G4101" s="13" t="s">
        <v>38</v>
      </c>
      <c r="H4101" s="12" t="s">
        <v>76</v>
      </c>
      <c r="I4101" s="13" t="s">
        <v>51</v>
      </c>
      <c r="J4101" s="12" t="s">
        <v>4369</v>
      </c>
      <c r="K4101" s="13" t="s">
        <v>1233</v>
      </c>
      <c r="L4101" s="12" t="s">
        <v>1234</v>
      </c>
      <c r="M4101" s="13" t="s">
        <v>879</v>
      </c>
      <c r="N4101" s="2" t="s">
        <v>64</v>
      </c>
      <c r="O4101" s="13" t="s">
        <v>20</v>
      </c>
      <c r="P4101" s="14">
        <v>825.38909999999998</v>
      </c>
      <c r="Q4101" s="14">
        <v>405812.92</v>
      </c>
      <c r="R4101" s="13">
        <v>17992</v>
      </c>
      <c r="S4101" s="15">
        <v>0.36363636363636365</v>
      </c>
      <c r="T4101" s="13">
        <v>2</v>
      </c>
      <c r="U4101" s="13">
        <v>3</v>
      </c>
      <c r="V4101" s="16">
        <v>0</v>
      </c>
      <c r="W4101" s="16" t="str">
        <f t="shared" si="64"/>
        <v>PN3842153-3</v>
      </c>
      <c r="Z4101" s="17" t="s">
        <v>38</v>
      </c>
      <c r="AA4101" s="17" t="s">
        <v>4369</v>
      </c>
      <c r="AB4101" s="17" t="s">
        <v>22</v>
      </c>
      <c r="AC4101" s="17" t="s">
        <v>22</v>
      </c>
      <c r="AD4101" s="17" t="s">
        <v>81</v>
      </c>
      <c r="AE4101" s="17" t="s">
        <v>42</v>
      </c>
      <c r="AF4101" s="17" t="s">
        <v>554</v>
      </c>
      <c r="AG4101" s="17" t="s">
        <v>22</v>
      </c>
      <c r="AJ4101" s="17" t="s">
        <v>83</v>
      </c>
      <c r="AK4101" s="17" t="s">
        <v>84</v>
      </c>
      <c r="AO4101" s="17" t="s">
        <v>46</v>
      </c>
      <c r="AP4101" s="18">
        <v>43301</v>
      </c>
      <c r="AQ4101" s="17">
        <v>9</v>
      </c>
      <c r="AR4101" s="17" t="s">
        <v>22</v>
      </c>
      <c r="AS4101" s="17" t="s">
        <v>22</v>
      </c>
      <c r="AT4101" s="17" t="s">
        <v>22</v>
      </c>
      <c r="AU4101" s="17" t="s">
        <v>22</v>
      </c>
      <c r="AV4101" s="17" t="s">
        <v>22</v>
      </c>
      <c r="BE4101" s="17" t="s">
        <v>52</v>
      </c>
      <c r="BM4101" s="19">
        <v>455557.55100000009</v>
      </c>
      <c r="BN4101" s="19">
        <f>P4101*R4101</f>
        <v>14850400.687200001</v>
      </c>
      <c r="BO4101" s="19" t="str">
        <f>IF(AND(BN4101&gt;120000, P4101&gt;25, X4101&lt;&gt;"WAVE 0"), "yes", "no")</f>
        <v>yes</v>
      </c>
      <c r="BP4101" s="17" t="s">
        <v>22</v>
      </c>
    </row>
    <row r="4102" spans="1:68" x14ac:dyDescent="0.25">
      <c r="A4102" s="11" t="s">
        <v>8277</v>
      </c>
      <c r="B4102" s="12" t="s">
        <v>5810</v>
      </c>
      <c r="C4102" s="13" t="s">
        <v>57</v>
      </c>
      <c r="D4102" s="12" t="s">
        <v>5811</v>
      </c>
      <c r="E4102" s="13" t="s">
        <v>5800</v>
      </c>
      <c r="F4102" s="12">
        <v>2020</v>
      </c>
      <c r="G4102" s="13" t="s">
        <v>38</v>
      </c>
      <c r="H4102" s="12" t="s">
        <v>76</v>
      </c>
      <c r="I4102" s="13" t="s">
        <v>18</v>
      </c>
      <c r="J4102" s="12" t="s">
        <v>4369</v>
      </c>
      <c r="K4102" s="13" t="s">
        <v>1233</v>
      </c>
      <c r="L4102" s="12" t="s">
        <v>1234</v>
      </c>
      <c r="M4102" s="13" t="s">
        <v>879</v>
      </c>
      <c r="N4102" s="2" t="s">
        <v>64</v>
      </c>
      <c r="O4102" s="13" t="s">
        <v>20</v>
      </c>
      <c r="P4102" s="14">
        <v>0</v>
      </c>
      <c r="Q4102" s="14"/>
      <c r="R4102" s="13">
        <v>11339</v>
      </c>
      <c r="S4102" s="15">
        <v>0</v>
      </c>
      <c r="T4102" s="13"/>
      <c r="U4102" s="13">
        <v>1</v>
      </c>
      <c r="V4102" s="16"/>
      <c r="W4102" s="16" t="str">
        <f t="shared" si="64"/>
        <v>PN3842153-3C</v>
      </c>
      <c r="Z4102" s="17" t="s">
        <v>38</v>
      </c>
      <c r="AB4102" s="17" t="s">
        <v>22</v>
      </c>
      <c r="AC4102" s="17" t="s">
        <v>22</v>
      </c>
      <c r="AD4102" s="17" t="s">
        <v>22</v>
      </c>
      <c r="AE4102" s="17" t="s">
        <v>569</v>
      </c>
      <c r="AF4102" s="17" t="s">
        <v>22</v>
      </c>
      <c r="AG4102" s="17" t="s">
        <v>22</v>
      </c>
      <c r="AJ4102" s="17" t="s">
        <v>22</v>
      </c>
      <c r="AK4102" s="17" t="s">
        <v>22</v>
      </c>
      <c r="AO4102" s="17" t="s">
        <v>46</v>
      </c>
      <c r="AP4102" s="18">
        <v>43545</v>
      </c>
      <c r="AQ4102" s="17">
        <v>9</v>
      </c>
      <c r="AR4102" s="17" t="s">
        <v>22</v>
      </c>
      <c r="AS4102" s="17" t="s">
        <v>22</v>
      </c>
      <c r="AT4102" s="17" t="s">
        <v>22</v>
      </c>
      <c r="AU4102" s="17" t="s">
        <v>22</v>
      </c>
      <c r="AV4102" s="17" t="s">
        <v>22</v>
      </c>
      <c r="BE4102" s="17" t="s">
        <v>52</v>
      </c>
      <c r="BM4102" s="19" t="s">
        <v>22</v>
      </c>
      <c r="BN4102" s="19">
        <f>P4102*R4102</f>
        <v>0</v>
      </c>
      <c r="BO4102" s="19" t="str">
        <f>IF(AND(BN4102&gt;120000, P4102&gt;25, X4102&lt;&gt;"WAVE 0"), "yes", "no")</f>
        <v>no</v>
      </c>
      <c r="BP4102" s="17" t="s">
        <v>22</v>
      </c>
    </row>
    <row r="4103" spans="1:68" x14ac:dyDescent="0.25">
      <c r="A4103" s="11" t="s">
        <v>8278</v>
      </c>
      <c r="B4103" s="12" t="s">
        <v>8279</v>
      </c>
      <c r="C4103" s="13" t="s">
        <v>57</v>
      </c>
      <c r="D4103" s="12" t="s">
        <v>2411</v>
      </c>
      <c r="E4103" s="13" t="s">
        <v>2412</v>
      </c>
      <c r="F4103" s="12">
        <v>2019</v>
      </c>
      <c r="G4103" s="13" t="s">
        <v>684</v>
      </c>
      <c r="H4103" s="12" t="s">
        <v>76</v>
      </c>
      <c r="I4103" s="13" t="s">
        <v>51</v>
      </c>
      <c r="J4103" s="12" t="s">
        <v>1629</v>
      </c>
      <c r="K4103" s="13" t="s">
        <v>1630</v>
      </c>
      <c r="L4103" s="12" t="s">
        <v>1631</v>
      </c>
      <c r="M4103" s="13" t="s">
        <v>80</v>
      </c>
      <c r="N4103" s="2" t="s">
        <v>64</v>
      </c>
      <c r="O4103" s="13" t="s">
        <v>20</v>
      </c>
      <c r="P4103" s="14">
        <v>3241</v>
      </c>
      <c r="Q4103" s="14">
        <v>677369</v>
      </c>
      <c r="R4103" s="13">
        <v>430</v>
      </c>
      <c r="S4103" s="15">
        <v>0.2558139534883721</v>
      </c>
      <c r="T4103" s="13">
        <v>1</v>
      </c>
      <c r="U4103" s="13">
        <v>3</v>
      </c>
      <c r="V4103" s="16">
        <v>4784.6889952153106</v>
      </c>
      <c r="W4103" s="16" t="str">
        <f t="shared" si="64"/>
        <v>PN3842372-111</v>
      </c>
      <c r="Z4103" s="17" t="s">
        <v>684</v>
      </c>
      <c r="AA4103" s="17" t="s">
        <v>1629</v>
      </c>
      <c r="AB4103" s="17" t="s">
        <v>22</v>
      </c>
      <c r="AC4103" s="17" t="s">
        <v>22</v>
      </c>
      <c r="AD4103" s="17" t="s">
        <v>81</v>
      </c>
      <c r="AE4103" s="17" t="s">
        <v>42</v>
      </c>
      <c r="AF4103" s="17" t="s">
        <v>82</v>
      </c>
      <c r="AG4103" s="17" t="s">
        <v>22</v>
      </c>
      <c r="AJ4103" s="17" t="s">
        <v>827</v>
      </c>
      <c r="AK4103" s="17" t="s">
        <v>828</v>
      </c>
      <c r="AO4103" s="17" t="s">
        <v>85</v>
      </c>
      <c r="AP4103" s="18">
        <v>43264</v>
      </c>
      <c r="AQ4103" s="17">
        <v>3</v>
      </c>
      <c r="AR4103" s="17" t="s">
        <v>22</v>
      </c>
      <c r="AS4103" s="17" t="s">
        <v>22</v>
      </c>
      <c r="AT4103" s="17" t="s">
        <v>22</v>
      </c>
      <c r="AU4103" s="17" t="s">
        <v>22</v>
      </c>
      <c r="AV4103" s="17" t="s">
        <v>22</v>
      </c>
      <c r="BE4103" s="17" t="s">
        <v>52</v>
      </c>
      <c r="BM4103" s="19">
        <v>72929.003067915648</v>
      </c>
      <c r="BN4103" s="19">
        <f>P4103*R4103</f>
        <v>1393630</v>
      </c>
      <c r="BO4103" s="19" t="str">
        <f>IF(AND(BN4103&gt;120000, P4103&gt;25, X4103&lt;&gt;"WAVE 0"), "yes", "no")</f>
        <v>yes</v>
      </c>
      <c r="BP4103" s="17" t="s">
        <v>51</v>
      </c>
    </row>
    <row r="4104" spans="1:68" x14ac:dyDescent="0.25">
      <c r="A4104" s="11" t="s">
        <v>8280</v>
      </c>
      <c r="B4104" s="12" t="s">
        <v>8281</v>
      </c>
      <c r="C4104" s="13" t="s">
        <v>88</v>
      </c>
      <c r="D4104" s="12" t="s">
        <v>7894</v>
      </c>
      <c r="E4104" s="13" t="s">
        <v>7895</v>
      </c>
      <c r="F4104" s="12">
        <v>2019</v>
      </c>
      <c r="G4104" s="13" t="s">
        <v>684</v>
      </c>
      <c r="H4104" s="12" t="s">
        <v>76</v>
      </c>
      <c r="I4104" s="13" t="s">
        <v>51</v>
      </c>
      <c r="J4104" s="12" t="s">
        <v>1729</v>
      </c>
      <c r="K4104" s="13" t="s">
        <v>6345</v>
      </c>
      <c r="L4104" s="12" t="s">
        <v>1234</v>
      </c>
      <c r="M4104" s="13" t="s">
        <v>879</v>
      </c>
      <c r="N4104" s="2" t="s">
        <v>64</v>
      </c>
      <c r="O4104" s="13" t="s">
        <v>20</v>
      </c>
      <c r="P4104" s="14">
        <v>3531.6154000000001</v>
      </c>
      <c r="Q4104" s="14">
        <v>1550931</v>
      </c>
      <c r="R4104" s="13">
        <v>422</v>
      </c>
      <c r="S4104" s="15">
        <v>0.2608695652173913</v>
      </c>
      <c r="T4104" s="13">
        <v>1</v>
      </c>
      <c r="U4104" s="13">
        <v>3</v>
      </c>
      <c r="V4104" s="16">
        <v>0</v>
      </c>
      <c r="W4104" s="16" t="str">
        <f t="shared" si="64"/>
        <v>PN3842372-113</v>
      </c>
      <c r="Z4104" s="17" t="s">
        <v>684</v>
      </c>
      <c r="AA4104" s="17" t="s">
        <v>6175</v>
      </c>
      <c r="AB4104" s="17" t="s">
        <v>22</v>
      </c>
      <c r="AC4104" s="17" t="s">
        <v>22</v>
      </c>
      <c r="AD4104" s="17" t="s">
        <v>81</v>
      </c>
      <c r="AE4104" s="17" t="s">
        <v>42</v>
      </c>
      <c r="AF4104" s="17" t="s">
        <v>82</v>
      </c>
      <c r="AG4104" s="17" t="s">
        <v>22</v>
      </c>
      <c r="AJ4104" s="17" t="s">
        <v>827</v>
      </c>
      <c r="AK4104" s="17" t="s">
        <v>828</v>
      </c>
      <c r="AO4104" s="17" t="s">
        <v>85</v>
      </c>
      <c r="AP4104" s="18">
        <v>43545</v>
      </c>
      <c r="AQ4104" s="17">
        <v>10</v>
      </c>
      <c r="AR4104" s="17" t="s">
        <v>22</v>
      </c>
      <c r="AS4104" s="17" t="s">
        <v>22</v>
      </c>
      <c r="AT4104" s="17" t="s">
        <v>22</v>
      </c>
      <c r="AU4104" s="17" t="s">
        <v>22</v>
      </c>
      <c r="AV4104" s="17" t="s">
        <v>22</v>
      </c>
      <c r="BE4104" s="17" t="s">
        <v>52</v>
      </c>
      <c r="BM4104" s="19">
        <v>31903.248458915921</v>
      </c>
      <c r="BN4104" s="19">
        <f>P4104*R4104</f>
        <v>1490341.6988000001</v>
      </c>
      <c r="BO4104" s="19" t="str">
        <f>IF(AND(BN4104&gt;120000, P4104&gt;25, X4104&lt;&gt;"WAVE 0"), "yes", "no")</f>
        <v>yes</v>
      </c>
      <c r="BP4104" s="17" t="s">
        <v>51</v>
      </c>
    </row>
    <row r="4105" spans="1:68" x14ac:dyDescent="0.25">
      <c r="A4105" s="11" t="s">
        <v>8282</v>
      </c>
      <c r="B4105" s="12" t="s">
        <v>8283</v>
      </c>
      <c r="C4105" s="13" t="s">
        <v>57</v>
      </c>
      <c r="D4105" s="12" t="s">
        <v>7894</v>
      </c>
      <c r="E4105" s="13" t="s">
        <v>7895</v>
      </c>
      <c r="F4105" s="12">
        <v>2019</v>
      </c>
      <c r="G4105" s="13" t="s">
        <v>684</v>
      </c>
      <c r="H4105" s="12" t="s">
        <v>76</v>
      </c>
      <c r="I4105" s="13" t="s">
        <v>51</v>
      </c>
      <c r="J4105" s="12" t="s">
        <v>1733</v>
      </c>
      <c r="K4105" s="13" t="s">
        <v>1233</v>
      </c>
      <c r="L4105" s="12" t="s">
        <v>1234</v>
      </c>
      <c r="M4105" s="13" t="s">
        <v>879</v>
      </c>
      <c r="N4105" s="2" t="s">
        <v>64</v>
      </c>
      <c r="O4105" s="13" t="s">
        <v>20</v>
      </c>
      <c r="P4105" s="14">
        <v>1830.86</v>
      </c>
      <c r="Q4105" s="14">
        <v>235205</v>
      </c>
      <c r="R4105" s="13">
        <v>155</v>
      </c>
      <c r="S4105" s="15">
        <v>0.125</v>
      </c>
      <c r="T4105" s="13">
        <v>1</v>
      </c>
      <c r="U4105" s="13">
        <v>4</v>
      </c>
      <c r="V4105" s="16">
        <v>0</v>
      </c>
      <c r="W4105" s="16" t="str">
        <f t="shared" si="64"/>
        <v>PN3842399-1</v>
      </c>
      <c r="Z4105" s="17" t="s">
        <v>684</v>
      </c>
      <c r="AA4105" s="17" t="s">
        <v>1733</v>
      </c>
      <c r="AB4105" s="17" t="s">
        <v>22</v>
      </c>
      <c r="AC4105" s="17" t="s">
        <v>22</v>
      </c>
      <c r="AD4105" s="17" t="s">
        <v>81</v>
      </c>
      <c r="AE4105" s="17" t="s">
        <v>42</v>
      </c>
      <c r="AF4105" s="17" t="s">
        <v>2274</v>
      </c>
      <c r="AG4105" s="17" t="s">
        <v>22</v>
      </c>
      <c r="AJ4105" s="17" t="s">
        <v>83</v>
      </c>
      <c r="AK4105" s="17" t="s">
        <v>84</v>
      </c>
      <c r="AO4105" s="17" t="s">
        <v>130</v>
      </c>
      <c r="AP4105" s="18">
        <v>43545</v>
      </c>
      <c r="AQ4105" s="17">
        <v>2</v>
      </c>
      <c r="AR4105" s="17" t="s">
        <v>22</v>
      </c>
      <c r="AS4105" s="17" t="s">
        <v>22</v>
      </c>
      <c r="AT4105" s="17" t="s">
        <v>22</v>
      </c>
      <c r="AU4105" s="17" t="s">
        <v>22</v>
      </c>
      <c r="AV4105" s="17" t="s">
        <v>22</v>
      </c>
      <c r="BE4105" s="17" t="s">
        <v>52</v>
      </c>
      <c r="BM4105" s="19">
        <v>151264.84878590057</v>
      </c>
      <c r="BN4105" s="19">
        <f>P4105*R4105</f>
        <v>283783.3</v>
      </c>
      <c r="BO4105" s="19" t="str">
        <f>IF(AND(BN4105&gt;120000, P4105&gt;25, X4105&lt;&gt;"WAVE 0"), "yes", "no")</f>
        <v>yes</v>
      </c>
      <c r="BP4105" s="17" t="s">
        <v>51</v>
      </c>
    </row>
    <row r="4106" spans="1:68" x14ac:dyDescent="0.25">
      <c r="A4106" s="11" t="s">
        <v>8284</v>
      </c>
      <c r="B4106" s="12" t="s">
        <v>1770</v>
      </c>
      <c r="C4106" s="13" t="s">
        <v>14</v>
      </c>
      <c r="D4106" s="12" t="s">
        <v>5330</v>
      </c>
      <c r="E4106" s="13" t="s">
        <v>5331</v>
      </c>
      <c r="F4106" s="12">
        <v>2019</v>
      </c>
      <c r="G4106" s="13" t="s">
        <v>38</v>
      </c>
      <c r="H4106" s="12" t="s">
        <v>76</v>
      </c>
      <c r="I4106" s="13" t="s">
        <v>18</v>
      </c>
      <c r="J4106" s="12" t="s">
        <v>1733</v>
      </c>
      <c r="K4106" s="13" t="s">
        <v>1233</v>
      </c>
      <c r="L4106" s="12" t="s">
        <v>1234</v>
      </c>
      <c r="M4106" s="13" t="s">
        <v>879</v>
      </c>
      <c r="N4106" s="2" t="s">
        <v>19</v>
      </c>
      <c r="O4106" s="13" t="s">
        <v>20</v>
      </c>
      <c r="P4106" s="14">
        <v>199.3</v>
      </c>
      <c r="Q4106" s="14">
        <v>5181.8</v>
      </c>
      <c r="R4106" s="13">
        <v>25</v>
      </c>
      <c r="S4106" s="15">
        <v>0.6</v>
      </c>
      <c r="T4106" s="13">
        <v>1</v>
      </c>
      <c r="U4106" s="13">
        <v>3</v>
      </c>
      <c r="V4106" s="16">
        <v>0</v>
      </c>
      <c r="W4106" s="16" t="str">
        <f t="shared" si="64"/>
        <v>PN3844004-941</v>
      </c>
      <c r="Z4106" s="13" t="s">
        <v>38</v>
      </c>
      <c r="AJ4106" s="17" t="s">
        <v>83</v>
      </c>
      <c r="AK4106" s="17" t="s">
        <v>84</v>
      </c>
      <c r="BN4106" s="19">
        <f>P4106*R4106</f>
        <v>4982.5</v>
      </c>
      <c r="BO4106" s="19" t="str">
        <f>IF(AND(BN4106&gt;120000, P4106&gt;25, X4106&lt;&gt;"WAVE 0"), "yes", "no")</f>
        <v>no</v>
      </c>
      <c r="BP4106" s="17" t="s">
        <v>51</v>
      </c>
    </row>
    <row r="4107" spans="1:68" x14ac:dyDescent="0.25">
      <c r="A4107" s="11" t="s">
        <v>8285</v>
      </c>
      <c r="B4107" s="12" t="s">
        <v>8286</v>
      </c>
      <c r="C4107" s="13" t="s">
        <v>14</v>
      </c>
      <c r="D4107" s="12" t="s">
        <v>697</v>
      </c>
      <c r="E4107" s="13" t="s">
        <v>698</v>
      </c>
      <c r="F4107" s="12">
        <v>2019</v>
      </c>
      <c r="G4107" s="13" t="s">
        <v>109</v>
      </c>
      <c r="H4107" s="12" t="s">
        <v>76</v>
      </c>
      <c r="I4107" s="13" t="s">
        <v>51</v>
      </c>
      <c r="J4107" s="12" t="s">
        <v>6175</v>
      </c>
      <c r="K4107" s="13" t="s">
        <v>6176</v>
      </c>
      <c r="L4107" s="12" t="s">
        <v>1234</v>
      </c>
      <c r="M4107" s="13" t="s">
        <v>879</v>
      </c>
      <c r="N4107" s="2" t="s">
        <v>19</v>
      </c>
      <c r="O4107" s="13" t="s">
        <v>20</v>
      </c>
      <c r="P4107" s="14">
        <v>371.71</v>
      </c>
      <c r="Q4107" s="14"/>
      <c r="R4107" s="13">
        <v>0</v>
      </c>
      <c r="S4107" s="15"/>
      <c r="T4107" s="13">
        <v>1</v>
      </c>
      <c r="U4107" s="13"/>
      <c r="V4107" s="16"/>
      <c r="W4107" s="16" t="str">
        <f t="shared" si="64"/>
        <v>PN3844241-1</v>
      </c>
      <c r="X4107" s="17" t="s">
        <v>699</v>
      </c>
      <c r="Z4107" s="13" t="s">
        <v>109</v>
      </c>
      <c r="AA4107" s="17" t="s">
        <v>22</v>
      </c>
      <c r="AB4107" s="17" t="s">
        <v>22</v>
      </c>
      <c r="AC4107" s="17" t="s">
        <v>22</v>
      </c>
      <c r="AD4107" s="17" t="s">
        <v>22</v>
      </c>
      <c r="AE4107" s="17" t="s">
        <v>22</v>
      </c>
      <c r="AF4107" s="17" t="s">
        <v>22</v>
      </c>
      <c r="AG4107" s="17" t="s">
        <v>22</v>
      </c>
      <c r="AJ4107" s="17" t="s">
        <v>22</v>
      </c>
      <c r="AK4107" s="17" t="s">
        <v>22</v>
      </c>
      <c r="AO4107" s="17" t="s">
        <v>22</v>
      </c>
      <c r="AP4107" s="18" t="s">
        <v>22</v>
      </c>
      <c r="AQ4107" s="17" t="s">
        <v>22</v>
      </c>
      <c r="AR4107" s="17" t="s">
        <v>22</v>
      </c>
      <c r="AS4107" s="17" t="s">
        <v>22</v>
      </c>
      <c r="AT4107" s="17" t="s">
        <v>22</v>
      </c>
      <c r="AU4107" s="17" t="s">
        <v>22</v>
      </c>
      <c r="AV4107" s="17" t="s">
        <v>22</v>
      </c>
      <c r="AW4107" s="17" t="s">
        <v>22</v>
      </c>
      <c r="AX4107" s="17" t="s">
        <v>22</v>
      </c>
      <c r="AY4107" s="17" t="s">
        <v>22</v>
      </c>
      <c r="AZ4107" s="17" t="s">
        <v>22</v>
      </c>
      <c r="BA4107" s="17" t="s">
        <v>22</v>
      </c>
      <c r="BD4107" s="17" t="s">
        <v>22</v>
      </c>
      <c r="BE4107" s="17" t="s">
        <v>22</v>
      </c>
      <c r="BF4107" s="17" t="s">
        <v>22</v>
      </c>
      <c r="BG4107" s="18" t="s">
        <v>22</v>
      </c>
      <c r="BH4107" s="3" t="s">
        <v>22</v>
      </c>
      <c r="BI4107" s="3" t="s">
        <v>22</v>
      </c>
      <c r="BK4107" s="3" t="s">
        <v>22</v>
      </c>
      <c r="BL4107" s="17" t="s">
        <v>22</v>
      </c>
      <c r="BM4107" s="19" t="s">
        <v>22</v>
      </c>
      <c r="BN4107" s="19">
        <f>P4107*R4107</f>
        <v>0</v>
      </c>
      <c r="BO4107" s="19" t="str">
        <f>IF(AND(BN4107&gt;120000, P4107&gt;25, X4107&lt;&gt;"WAVE 0"), "yes", "no")</f>
        <v>no</v>
      </c>
      <c r="BP4107" s="17" t="s">
        <v>22</v>
      </c>
    </row>
    <row r="4108" spans="1:68" x14ac:dyDescent="0.25">
      <c r="A4108" s="11" t="s">
        <v>8287</v>
      </c>
      <c r="B4108" s="12" t="s">
        <v>7912</v>
      </c>
      <c r="C4108" s="13" t="s">
        <v>57</v>
      </c>
      <c r="D4108" s="12" t="s">
        <v>8288</v>
      </c>
      <c r="E4108" s="13" t="s">
        <v>8289</v>
      </c>
      <c r="F4108" s="12">
        <v>2019</v>
      </c>
      <c r="G4108" s="13" t="s">
        <v>38</v>
      </c>
      <c r="H4108" s="12" t="s">
        <v>76</v>
      </c>
      <c r="I4108" s="13" t="s">
        <v>18</v>
      </c>
      <c r="J4108" s="12" t="s">
        <v>4369</v>
      </c>
      <c r="K4108" s="13" t="s">
        <v>1233</v>
      </c>
      <c r="L4108" s="12" t="s">
        <v>1234</v>
      </c>
      <c r="M4108" s="13" t="s">
        <v>879</v>
      </c>
      <c r="N4108" s="2" t="s">
        <v>64</v>
      </c>
      <c r="O4108" s="13" t="s">
        <v>20</v>
      </c>
      <c r="P4108" s="14">
        <v>6382.64</v>
      </c>
      <c r="Q4108" s="14"/>
      <c r="R4108" s="13">
        <v>138</v>
      </c>
      <c r="S4108" s="15"/>
      <c r="T4108" s="13"/>
      <c r="U4108" s="13">
        <v>1</v>
      </c>
      <c r="V4108" s="16"/>
      <c r="W4108" s="16" t="str">
        <f t="shared" si="64"/>
        <v>PN3844337-1</v>
      </c>
      <c r="Z4108" s="13" t="s">
        <v>38</v>
      </c>
      <c r="AA4108" s="17" t="s">
        <v>22</v>
      </c>
      <c r="AB4108" s="17" t="s">
        <v>22</v>
      </c>
      <c r="AC4108" s="17" t="s">
        <v>22</v>
      </c>
      <c r="AD4108" s="17" t="s">
        <v>22</v>
      </c>
      <c r="AE4108" s="17" t="s">
        <v>22</v>
      </c>
      <c r="AF4108" s="17" t="s">
        <v>22</v>
      </c>
      <c r="AG4108" s="17" t="s">
        <v>22</v>
      </c>
      <c r="AJ4108" s="17" t="s">
        <v>22</v>
      </c>
      <c r="AK4108" s="17" t="s">
        <v>22</v>
      </c>
      <c r="AO4108" s="17" t="s">
        <v>22</v>
      </c>
      <c r="AP4108" s="18" t="s">
        <v>22</v>
      </c>
      <c r="AQ4108" s="17" t="s">
        <v>22</v>
      </c>
      <c r="AR4108" s="17" t="s">
        <v>22</v>
      </c>
      <c r="AS4108" s="17" t="s">
        <v>22</v>
      </c>
      <c r="AT4108" s="17" t="s">
        <v>22</v>
      </c>
      <c r="AU4108" s="17" t="s">
        <v>22</v>
      </c>
      <c r="AV4108" s="17" t="s">
        <v>22</v>
      </c>
      <c r="AW4108" s="17" t="s">
        <v>22</v>
      </c>
      <c r="AX4108" s="17" t="s">
        <v>22</v>
      </c>
      <c r="AY4108" s="17" t="s">
        <v>22</v>
      </c>
      <c r="AZ4108" s="17" t="s">
        <v>22</v>
      </c>
      <c r="BA4108" s="17" t="s">
        <v>22</v>
      </c>
      <c r="BD4108" s="17" t="s">
        <v>22</v>
      </c>
      <c r="BE4108" s="17" t="s">
        <v>22</v>
      </c>
      <c r="BF4108" s="17" t="s">
        <v>22</v>
      </c>
      <c r="BG4108" s="18" t="s">
        <v>22</v>
      </c>
      <c r="BH4108" s="3" t="s">
        <v>22</v>
      </c>
      <c r="BI4108" s="3" t="s">
        <v>22</v>
      </c>
      <c r="BK4108" s="3" t="s">
        <v>22</v>
      </c>
      <c r="BL4108" s="17" t="s">
        <v>22</v>
      </c>
      <c r="BM4108" s="19" t="s">
        <v>22</v>
      </c>
      <c r="BN4108" s="19">
        <f>P4108*R4108</f>
        <v>880804.32000000007</v>
      </c>
      <c r="BO4108" s="19" t="str">
        <f>IF(AND(BN4108&gt;120000, P4108&gt;25, X4108&lt;&gt;"WAVE 0"), "yes", "no")</f>
        <v>yes</v>
      </c>
      <c r="BP4108" s="17" t="s">
        <v>22</v>
      </c>
    </row>
    <row r="4109" spans="1:68" x14ac:dyDescent="0.25">
      <c r="A4109" s="11" t="s">
        <v>8290</v>
      </c>
      <c r="B4109" s="12" t="s">
        <v>8291</v>
      </c>
      <c r="C4109" s="13" t="s">
        <v>57</v>
      </c>
      <c r="D4109" s="12" t="s">
        <v>8292</v>
      </c>
      <c r="E4109" s="13" t="s">
        <v>8293</v>
      </c>
      <c r="F4109" s="12">
        <v>2019</v>
      </c>
      <c r="G4109" s="13" t="s">
        <v>4753</v>
      </c>
      <c r="H4109" s="12" t="s">
        <v>76</v>
      </c>
      <c r="I4109" s="13" t="s">
        <v>18</v>
      </c>
      <c r="J4109" s="12" t="s">
        <v>4369</v>
      </c>
      <c r="K4109" s="13" t="s">
        <v>1233</v>
      </c>
      <c r="L4109" s="12" t="s">
        <v>1234</v>
      </c>
      <c r="M4109" s="13" t="s">
        <v>879</v>
      </c>
      <c r="N4109" s="2" t="s">
        <v>64</v>
      </c>
      <c r="O4109" s="13" t="s">
        <v>3072</v>
      </c>
      <c r="P4109" s="14"/>
      <c r="Q4109" s="14"/>
      <c r="R4109" s="13">
        <v>139</v>
      </c>
      <c r="S4109" s="15"/>
      <c r="T4109" s="13"/>
      <c r="U4109" s="13">
        <v>1</v>
      </c>
      <c r="V4109" s="16"/>
      <c r="W4109" s="16" t="str">
        <f t="shared" si="64"/>
        <v>PN3844338-4</v>
      </c>
      <c r="Z4109" s="13" t="s">
        <v>109</v>
      </c>
      <c r="AA4109" s="17" t="s">
        <v>22</v>
      </c>
      <c r="AB4109" s="17" t="s">
        <v>22</v>
      </c>
      <c r="AC4109" s="17" t="s">
        <v>22</v>
      </c>
      <c r="AD4109" s="17" t="s">
        <v>22</v>
      </c>
      <c r="AE4109" s="17" t="s">
        <v>22</v>
      </c>
      <c r="AF4109" s="17" t="s">
        <v>22</v>
      </c>
      <c r="AG4109" s="17" t="s">
        <v>22</v>
      </c>
      <c r="AJ4109" s="17" t="s">
        <v>22</v>
      </c>
      <c r="AK4109" s="17" t="s">
        <v>22</v>
      </c>
      <c r="AO4109" s="17" t="s">
        <v>22</v>
      </c>
      <c r="AP4109" s="18" t="s">
        <v>22</v>
      </c>
      <c r="AQ4109" s="17" t="s">
        <v>22</v>
      </c>
      <c r="AR4109" s="17" t="s">
        <v>22</v>
      </c>
      <c r="AS4109" s="17" t="s">
        <v>22</v>
      </c>
      <c r="AT4109" s="17" t="s">
        <v>22</v>
      </c>
      <c r="AU4109" s="17" t="s">
        <v>22</v>
      </c>
      <c r="AV4109" s="17" t="s">
        <v>22</v>
      </c>
      <c r="AW4109" s="17" t="s">
        <v>22</v>
      </c>
      <c r="AX4109" s="17" t="s">
        <v>22</v>
      </c>
      <c r="AY4109" s="17" t="s">
        <v>22</v>
      </c>
      <c r="AZ4109" s="17" t="s">
        <v>22</v>
      </c>
      <c r="BA4109" s="17" t="s">
        <v>22</v>
      </c>
      <c r="BD4109" s="17" t="s">
        <v>22</v>
      </c>
      <c r="BE4109" s="17" t="s">
        <v>22</v>
      </c>
      <c r="BF4109" s="17" t="s">
        <v>22</v>
      </c>
      <c r="BG4109" s="18" t="s">
        <v>22</v>
      </c>
      <c r="BH4109" s="3" t="s">
        <v>22</v>
      </c>
      <c r="BI4109" s="3" t="s">
        <v>22</v>
      </c>
      <c r="BK4109" s="3" t="s">
        <v>22</v>
      </c>
      <c r="BL4109" s="17" t="s">
        <v>22</v>
      </c>
      <c r="BM4109" s="19" t="s">
        <v>22</v>
      </c>
      <c r="BN4109" s="19">
        <f>P4109*R4109</f>
        <v>0</v>
      </c>
      <c r="BO4109" s="19" t="str">
        <f>IF(AND(BN4109&gt;120000, P4109&gt;25, X4109&lt;&gt;"WAVE 0"), "yes", "no")</f>
        <v>no</v>
      </c>
      <c r="BP4109" s="17" t="s">
        <v>22</v>
      </c>
    </row>
    <row r="4110" spans="1:68" x14ac:dyDescent="0.25">
      <c r="A4110" s="11" t="s">
        <v>8294</v>
      </c>
      <c r="B4110" s="12" t="s">
        <v>1770</v>
      </c>
      <c r="C4110" s="13" t="s">
        <v>14</v>
      </c>
      <c r="D4110" s="12" t="s">
        <v>5330</v>
      </c>
      <c r="E4110" s="13" t="s">
        <v>5331</v>
      </c>
      <c r="F4110" s="12">
        <v>2019</v>
      </c>
      <c r="G4110" s="13" t="s">
        <v>38</v>
      </c>
      <c r="H4110" s="12" t="s">
        <v>76</v>
      </c>
      <c r="I4110" s="13" t="s">
        <v>18</v>
      </c>
      <c r="J4110" s="12" t="s">
        <v>1733</v>
      </c>
      <c r="K4110" s="13" t="s">
        <v>1233</v>
      </c>
      <c r="L4110" s="12" t="s">
        <v>1234</v>
      </c>
      <c r="M4110" s="13" t="s">
        <v>879</v>
      </c>
      <c r="N4110" s="2" t="s">
        <v>19</v>
      </c>
      <c r="O4110" s="13" t="s">
        <v>20</v>
      </c>
      <c r="P4110" s="14">
        <v>13.97</v>
      </c>
      <c r="Q4110" s="14">
        <v>4638.04</v>
      </c>
      <c r="R4110" s="13">
        <v>304</v>
      </c>
      <c r="S4110" s="15">
        <v>0.33333333333333331</v>
      </c>
      <c r="T4110" s="13">
        <v>1</v>
      </c>
      <c r="U4110" s="13">
        <v>2</v>
      </c>
      <c r="V4110" s="16">
        <v>0</v>
      </c>
      <c r="W4110" s="16" t="str">
        <f t="shared" si="64"/>
        <v>PN3844338-915</v>
      </c>
      <c r="Z4110" s="13" t="s">
        <v>38</v>
      </c>
      <c r="AJ4110" s="17" t="s">
        <v>83</v>
      </c>
      <c r="AK4110" s="17" t="s">
        <v>84</v>
      </c>
      <c r="BN4110" s="19">
        <f>P4110*R4110</f>
        <v>4246.88</v>
      </c>
      <c r="BO4110" s="19" t="str">
        <f>IF(AND(BN4110&gt;120000, P4110&gt;25, X4110&lt;&gt;"WAVE 0"), "yes", "no")</f>
        <v>no</v>
      </c>
      <c r="BP4110" s="17" t="s">
        <v>51</v>
      </c>
    </row>
    <row r="4111" spans="1:68" x14ac:dyDescent="0.25">
      <c r="A4111" s="11" t="s">
        <v>8295</v>
      </c>
      <c r="B4111" s="12" t="s">
        <v>8296</v>
      </c>
      <c r="C4111" s="13" t="s">
        <v>14</v>
      </c>
      <c r="D4111" s="12" t="s">
        <v>2105</v>
      </c>
      <c r="E4111" s="13" t="s">
        <v>2106</v>
      </c>
      <c r="F4111" s="12">
        <v>2019</v>
      </c>
      <c r="G4111" s="13" t="s">
        <v>684</v>
      </c>
      <c r="H4111" s="12" t="s">
        <v>76</v>
      </c>
      <c r="I4111" s="13" t="s">
        <v>51</v>
      </c>
      <c r="J4111" s="12" t="s">
        <v>4369</v>
      </c>
      <c r="K4111" s="13" t="s">
        <v>1233</v>
      </c>
      <c r="L4111" s="12" t="s">
        <v>1234</v>
      </c>
      <c r="M4111" s="13" t="s">
        <v>879</v>
      </c>
      <c r="N4111" s="2" t="s">
        <v>19</v>
      </c>
      <c r="O4111" s="13" t="s">
        <v>20</v>
      </c>
      <c r="P4111" s="14">
        <v>305</v>
      </c>
      <c r="Q4111" s="14">
        <v>9455</v>
      </c>
      <c r="R4111" s="13">
        <v>60</v>
      </c>
      <c r="S4111" s="15">
        <v>1</v>
      </c>
      <c r="T4111" s="13">
        <v>1</v>
      </c>
      <c r="U4111" s="13">
        <v>2</v>
      </c>
      <c r="V4111" s="16">
        <v>0</v>
      </c>
      <c r="W4111" s="16" t="str">
        <f t="shared" si="64"/>
        <v>PN3844460-933</v>
      </c>
      <c r="X4111" s="17" t="s">
        <v>21</v>
      </c>
      <c r="Z4111" s="17" t="s">
        <v>684</v>
      </c>
      <c r="AB4111" s="17" t="s">
        <v>152</v>
      </c>
      <c r="AC4111" s="17" t="s">
        <v>8296</v>
      </c>
      <c r="AD4111" s="17" t="s">
        <v>81</v>
      </c>
      <c r="AE4111" s="17" t="s">
        <v>42</v>
      </c>
      <c r="AF4111" s="17" t="s">
        <v>1730</v>
      </c>
      <c r="AG4111" s="17" t="s">
        <v>22</v>
      </c>
      <c r="AJ4111" s="17" t="s">
        <v>83</v>
      </c>
      <c r="AK4111" s="17" t="s">
        <v>508</v>
      </c>
      <c r="AO4111" s="17" t="s">
        <v>46</v>
      </c>
      <c r="AP4111" s="18">
        <v>43545</v>
      </c>
      <c r="AQ4111" s="17" t="s">
        <v>22</v>
      </c>
      <c r="AR4111" s="17" t="s">
        <v>22</v>
      </c>
      <c r="AS4111" s="17" t="s">
        <v>22</v>
      </c>
      <c r="AT4111" s="17" t="s">
        <v>22</v>
      </c>
      <c r="AU4111" s="17" t="s">
        <v>22</v>
      </c>
      <c r="AV4111" s="17" t="s">
        <v>22</v>
      </c>
      <c r="AW4111" s="17" t="s">
        <v>266</v>
      </c>
      <c r="AX4111" s="17" t="s">
        <v>1516</v>
      </c>
      <c r="AY4111" s="17" t="s">
        <v>2242</v>
      </c>
      <c r="AZ4111" s="17" t="s">
        <v>8297</v>
      </c>
      <c r="BA4111" s="17" t="s">
        <v>1249</v>
      </c>
      <c r="BB4111" s="17" t="s">
        <v>51</v>
      </c>
      <c r="BD4111" s="17">
        <v>5</v>
      </c>
      <c r="BE4111" s="17" t="s">
        <v>52</v>
      </c>
      <c r="BF4111" s="17" t="s">
        <v>2108</v>
      </c>
      <c r="BG4111" s="18">
        <v>43890</v>
      </c>
      <c r="BL4111" s="17" t="s">
        <v>2109</v>
      </c>
      <c r="BM4111" s="19" t="s">
        <v>22</v>
      </c>
      <c r="BN4111" s="19">
        <f>P4111*R4111</f>
        <v>18300</v>
      </c>
      <c r="BO4111" s="19" t="str">
        <f>IF(AND(BN4111&gt;120000, P4111&gt;25, X4111&lt;&gt;"WAVE 0"), "yes", "no")</f>
        <v>no</v>
      </c>
      <c r="BP4111" s="17" t="s">
        <v>51</v>
      </c>
    </row>
    <row r="4112" spans="1:68" x14ac:dyDescent="0.25">
      <c r="A4112" s="11" t="s">
        <v>8298</v>
      </c>
      <c r="B4112" s="12" t="s">
        <v>8299</v>
      </c>
      <c r="C4112" s="13" t="s">
        <v>14</v>
      </c>
      <c r="D4112" s="12" t="s">
        <v>2105</v>
      </c>
      <c r="E4112" s="13" t="s">
        <v>2106</v>
      </c>
      <c r="F4112" s="12">
        <v>2019</v>
      </c>
      <c r="G4112" s="13" t="s">
        <v>684</v>
      </c>
      <c r="H4112" s="12" t="s">
        <v>76</v>
      </c>
      <c r="I4112" s="13" t="s">
        <v>51</v>
      </c>
      <c r="J4112" s="12" t="s">
        <v>1733</v>
      </c>
      <c r="K4112" s="13" t="s">
        <v>1233</v>
      </c>
      <c r="L4112" s="12" t="s">
        <v>1234</v>
      </c>
      <c r="M4112" s="13" t="s">
        <v>879</v>
      </c>
      <c r="N4112" s="2" t="s">
        <v>19</v>
      </c>
      <c r="O4112" s="13" t="s">
        <v>20</v>
      </c>
      <c r="P4112" s="14">
        <v>552</v>
      </c>
      <c r="Q4112" s="14">
        <v>110400</v>
      </c>
      <c r="R4112" s="13">
        <v>14</v>
      </c>
      <c r="S4112" s="15">
        <v>0.93333333333333335</v>
      </c>
      <c r="T4112" s="13">
        <v>1</v>
      </c>
      <c r="U4112" s="13">
        <v>1</v>
      </c>
      <c r="V4112" s="16">
        <v>0</v>
      </c>
      <c r="W4112" s="16" t="str">
        <f t="shared" si="64"/>
        <v>PN3844460-935</v>
      </c>
      <c r="X4112" s="17" t="s">
        <v>21</v>
      </c>
      <c r="Z4112" s="17" t="s">
        <v>684</v>
      </c>
      <c r="AB4112" s="17" t="s">
        <v>8023</v>
      </c>
      <c r="AC4112" s="17" t="s">
        <v>8299</v>
      </c>
      <c r="AD4112" s="17" t="s">
        <v>81</v>
      </c>
      <c r="AE4112" s="17" t="s">
        <v>42</v>
      </c>
      <c r="AF4112" s="17" t="s">
        <v>1730</v>
      </c>
      <c r="AG4112" s="17" t="s">
        <v>22</v>
      </c>
      <c r="AJ4112" s="17" t="s">
        <v>83</v>
      </c>
      <c r="AK4112" s="17" t="s">
        <v>508</v>
      </c>
      <c r="AO4112" s="17" t="s">
        <v>46</v>
      </c>
      <c r="AP4112" s="18">
        <v>43278</v>
      </c>
      <c r="AQ4112" s="17" t="s">
        <v>22</v>
      </c>
      <c r="AR4112" s="17" t="s">
        <v>22</v>
      </c>
      <c r="AS4112" s="17" t="s">
        <v>22</v>
      </c>
      <c r="AT4112" s="17" t="s">
        <v>22</v>
      </c>
      <c r="AU4112" s="17" t="s">
        <v>22</v>
      </c>
      <c r="AV4112" s="17" t="s">
        <v>22</v>
      </c>
      <c r="AW4112" s="17" t="s">
        <v>266</v>
      </c>
      <c r="AX4112" s="17" t="s">
        <v>1828</v>
      </c>
      <c r="AY4112" s="17" t="s">
        <v>2242</v>
      </c>
      <c r="AZ4112" s="17" t="s">
        <v>6644</v>
      </c>
      <c r="BA4112" s="17" t="s">
        <v>990</v>
      </c>
      <c r="BB4112" s="17" t="s">
        <v>51</v>
      </c>
      <c r="BD4112" s="17">
        <v>1</v>
      </c>
      <c r="BE4112" s="17" t="s">
        <v>52</v>
      </c>
      <c r="BF4112" s="17" t="s">
        <v>2108</v>
      </c>
      <c r="BG4112" s="18">
        <v>43890</v>
      </c>
      <c r="BL4112" s="17" t="s">
        <v>2109</v>
      </c>
      <c r="BM4112" s="19" t="s">
        <v>22</v>
      </c>
      <c r="BN4112" s="19">
        <f>P4112*R4112</f>
        <v>7728</v>
      </c>
      <c r="BO4112" s="19" t="str">
        <f>IF(AND(BN4112&gt;120000, P4112&gt;25, X4112&lt;&gt;"WAVE 0"), "yes", "no")</f>
        <v>no</v>
      </c>
      <c r="BP4112" s="17" t="s">
        <v>51</v>
      </c>
    </row>
    <row r="4113" spans="1:68" x14ac:dyDescent="0.25">
      <c r="A4113" s="11" t="s">
        <v>8300</v>
      </c>
      <c r="B4113" s="12" t="s">
        <v>8301</v>
      </c>
      <c r="C4113" s="13" t="s">
        <v>14</v>
      </c>
      <c r="D4113" s="12" t="s">
        <v>2427</v>
      </c>
      <c r="E4113" s="13" t="s">
        <v>2399</v>
      </c>
      <c r="F4113" s="12">
        <v>2019</v>
      </c>
      <c r="G4113" s="13" t="s">
        <v>684</v>
      </c>
      <c r="H4113" s="12" t="s">
        <v>76</v>
      </c>
      <c r="I4113" s="13" t="s">
        <v>51</v>
      </c>
      <c r="J4113" s="12" t="s">
        <v>4369</v>
      </c>
      <c r="K4113" s="13" t="s">
        <v>1233</v>
      </c>
      <c r="L4113" s="12" t="s">
        <v>1234</v>
      </c>
      <c r="M4113" s="13" t="s">
        <v>879</v>
      </c>
      <c r="N4113" s="2" t="s">
        <v>19</v>
      </c>
      <c r="O4113" s="13" t="s">
        <v>20</v>
      </c>
      <c r="P4113" s="14">
        <v>6031.04</v>
      </c>
      <c r="Q4113" s="14">
        <v>1664901.15</v>
      </c>
      <c r="R4113" s="13">
        <v>184</v>
      </c>
      <c r="S4113" s="15">
        <v>0.1875</v>
      </c>
      <c r="T4113" s="13">
        <v>1</v>
      </c>
      <c r="U4113" s="13">
        <v>4</v>
      </c>
      <c r="V4113" s="16">
        <v>0</v>
      </c>
      <c r="W4113" s="16" t="str">
        <f t="shared" si="64"/>
        <v>PN3844472-111</v>
      </c>
      <c r="X4113" s="17" t="s">
        <v>150</v>
      </c>
      <c r="Y4113" s="17" t="s">
        <v>8302</v>
      </c>
      <c r="Z4113" s="17" t="s">
        <v>684</v>
      </c>
      <c r="AA4113" s="17" t="s">
        <v>4369</v>
      </c>
      <c r="AB4113" s="17" t="s">
        <v>157</v>
      </c>
      <c r="AC4113" s="17" t="s">
        <v>8303</v>
      </c>
      <c r="AD4113" s="17" t="s">
        <v>81</v>
      </c>
      <c r="AE4113" s="17" t="s">
        <v>42</v>
      </c>
      <c r="AF4113" s="17" t="s">
        <v>2274</v>
      </c>
      <c r="AG4113" s="17" t="s">
        <v>543</v>
      </c>
      <c r="AJ4113" s="17" t="s">
        <v>83</v>
      </c>
      <c r="AK4113" s="17" t="s">
        <v>84</v>
      </c>
      <c r="AO4113" s="17" t="s">
        <v>46</v>
      </c>
      <c r="AP4113" s="18">
        <v>43271</v>
      </c>
      <c r="AQ4113" s="17">
        <v>9</v>
      </c>
      <c r="AR4113" s="17" t="s">
        <v>47</v>
      </c>
      <c r="AS4113" s="17" t="s">
        <v>47</v>
      </c>
      <c r="AT4113" s="17" t="s">
        <v>47</v>
      </c>
      <c r="AU4113" s="17" t="s">
        <v>47</v>
      </c>
      <c r="AV4113" s="17" t="s">
        <v>47</v>
      </c>
      <c r="AW4113" s="17" t="s">
        <v>266</v>
      </c>
      <c r="AX4113" s="17" t="s">
        <v>1516</v>
      </c>
      <c r="BA4113" s="17" t="s">
        <v>1431</v>
      </c>
      <c r="BB4113" s="17" t="s">
        <v>51</v>
      </c>
      <c r="BD4113" s="17">
        <v>1</v>
      </c>
      <c r="BE4113" s="17" t="s">
        <v>52</v>
      </c>
      <c r="BF4113" s="17" t="s">
        <v>8304</v>
      </c>
      <c r="BG4113" s="18">
        <v>44196</v>
      </c>
      <c r="BL4113" s="17" t="s">
        <v>8305</v>
      </c>
      <c r="BM4113" s="19">
        <v>144891.71658096177</v>
      </c>
      <c r="BN4113" s="19">
        <f>P4113*R4113</f>
        <v>1109711.3600000001</v>
      </c>
      <c r="BO4113" s="19" t="str">
        <f>IF(AND(BN4113&gt;120000, P4113&gt;25, X4113&lt;&gt;"WAVE 0"), "yes", "no")</f>
        <v>no</v>
      </c>
      <c r="BP4113" s="17" t="s">
        <v>51</v>
      </c>
    </row>
    <row r="4114" spans="1:68" x14ac:dyDescent="0.25">
      <c r="A4114" s="11" t="s">
        <v>8300</v>
      </c>
      <c r="B4114" s="12" t="s">
        <v>8301</v>
      </c>
      <c r="C4114" s="13" t="s">
        <v>57</v>
      </c>
      <c r="D4114" s="12" t="s">
        <v>2427</v>
      </c>
      <c r="E4114" s="13" t="s">
        <v>2399</v>
      </c>
      <c r="F4114" s="12">
        <v>2019</v>
      </c>
      <c r="G4114" s="13" t="s">
        <v>684</v>
      </c>
      <c r="H4114" s="12" t="s">
        <v>76</v>
      </c>
      <c r="I4114" s="13" t="s">
        <v>51</v>
      </c>
      <c r="J4114" s="12" t="s">
        <v>4369</v>
      </c>
      <c r="K4114" s="13" t="s">
        <v>1233</v>
      </c>
      <c r="L4114" s="12" t="s">
        <v>1234</v>
      </c>
      <c r="M4114" s="13" t="s">
        <v>879</v>
      </c>
      <c r="N4114" s="2" t="s">
        <v>95</v>
      </c>
      <c r="O4114" s="13" t="s">
        <v>20</v>
      </c>
      <c r="P4114" s="14">
        <v>6031.04</v>
      </c>
      <c r="Q4114" s="14">
        <v>1664901.15</v>
      </c>
      <c r="R4114" s="13">
        <v>184</v>
      </c>
      <c r="S4114" s="15">
        <v>0.1875</v>
      </c>
      <c r="T4114" s="13">
        <v>1</v>
      </c>
      <c r="U4114" s="13">
        <v>4</v>
      </c>
      <c r="V4114" s="16">
        <v>0</v>
      </c>
      <c r="W4114" s="16" t="str">
        <f t="shared" si="64"/>
        <v>PN3844472-111</v>
      </c>
      <c r="X4114" s="17" t="s">
        <v>150</v>
      </c>
      <c r="Y4114" s="17" t="s">
        <v>8302</v>
      </c>
      <c r="Z4114" s="17" t="s">
        <v>684</v>
      </c>
      <c r="AA4114" s="17" t="s">
        <v>4369</v>
      </c>
      <c r="AB4114" s="17" t="s">
        <v>157</v>
      </c>
      <c r="AC4114" s="17" t="s">
        <v>8303</v>
      </c>
      <c r="AD4114" s="17" t="s">
        <v>81</v>
      </c>
      <c r="AE4114" s="17" t="s">
        <v>42</v>
      </c>
      <c r="AF4114" s="17" t="s">
        <v>2274</v>
      </c>
      <c r="AG4114" s="17" t="s">
        <v>543</v>
      </c>
      <c r="AJ4114" s="17" t="s">
        <v>83</v>
      </c>
      <c r="AK4114" s="17" t="s">
        <v>84</v>
      </c>
      <c r="AO4114" s="17" t="s">
        <v>46</v>
      </c>
      <c r="AP4114" s="18">
        <v>43271</v>
      </c>
      <c r="AQ4114" s="17">
        <v>9</v>
      </c>
      <c r="AR4114" s="17" t="s">
        <v>47</v>
      </c>
      <c r="AS4114" s="17" t="s">
        <v>47</v>
      </c>
      <c r="AT4114" s="17" t="s">
        <v>47</v>
      </c>
      <c r="AU4114" s="17" t="s">
        <v>47</v>
      </c>
      <c r="AV4114" s="17" t="s">
        <v>47</v>
      </c>
      <c r="AW4114" s="17" t="s">
        <v>266</v>
      </c>
      <c r="AX4114" s="17" t="s">
        <v>1516</v>
      </c>
      <c r="BA4114" s="17" t="s">
        <v>1431</v>
      </c>
      <c r="BB4114" s="17" t="s">
        <v>51</v>
      </c>
      <c r="BD4114" s="17">
        <v>1</v>
      </c>
      <c r="BE4114" s="17" t="s">
        <v>52</v>
      </c>
      <c r="BF4114" s="17" t="s">
        <v>8304</v>
      </c>
      <c r="BG4114" s="18">
        <v>44196</v>
      </c>
      <c r="BL4114" s="17" t="s">
        <v>8305</v>
      </c>
      <c r="BM4114" s="19">
        <v>144891.71658096177</v>
      </c>
      <c r="BN4114" s="19">
        <f>P4114*R4114</f>
        <v>1109711.3600000001</v>
      </c>
      <c r="BO4114" s="19" t="str">
        <f>IF(AND(BN4114&gt;120000, P4114&gt;25, X4114&lt;&gt;"WAVE 0"), "yes", "no")</f>
        <v>no</v>
      </c>
      <c r="BP4114" s="17" t="s">
        <v>51</v>
      </c>
    </row>
    <row r="4115" spans="1:68" x14ac:dyDescent="0.25">
      <c r="A4115" s="11" t="s">
        <v>8306</v>
      </c>
      <c r="B4115" s="12" t="s">
        <v>8307</v>
      </c>
      <c r="C4115" s="13" t="s">
        <v>14</v>
      </c>
      <c r="D4115" s="12" t="s">
        <v>2427</v>
      </c>
      <c r="E4115" s="13" t="s">
        <v>2399</v>
      </c>
      <c r="F4115" s="12">
        <v>2019</v>
      </c>
      <c r="G4115" s="13" t="s">
        <v>684</v>
      </c>
      <c r="H4115" s="12" t="s">
        <v>76</v>
      </c>
      <c r="I4115" s="13" t="s">
        <v>51</v>
      </c>
      <c r="J4115" s="12" t="s">
        <v>1733</v>
      </c>
      <c r="K4115" s="13" t="s">
        <v>1233</v>
      </c>
      <c r="L4115" s="12" t="s">
        <v>1234</v>
      </c>
      <c r="M4115" s="13" t="s">
        <v>879</v>
      </c>
      <c r="N4115" s="2" t="s">
        <v>19</v>
      </c>
      <c r="O4115" s="13" t="s">
        <v>20</v>
      </c>
      <c r="P4115" s="14">
        <v>5647.7030999999997</v>
      </c>
      <c r="Q4115" s="14">
        <v>1158494.9600000002</v>
      </c>
      <c r="R4115" s="13">
        <v>287</v>
      </c>
      <c r="S4115" s="15">
        <v>0.40740740740740738</v>
      </c>
      <c r="T4115" s="13">
        <v>2</v>
      </c>
      <c r="U4115" s="13">
        <v>3</v>
      </c>
      <c r="V4115" s="16">
        <v>0</v>
      </c>
      <c r="W4115" s="16" t="str">
        <f t="shared" si="64"/>
        <v>PN3844477-111</v>
      </c>
      <c r="X4115" s="17" t="s">
        <v>150</v>
      </c>
      <c r="Y4115" s="17" t="s">
        <v>8302</v>
      </c>
      <c r="Z4115" s="17" t="s">
        <v>684</v>
      </c>
      <c r="AA4115" s="17" t="s">
        <v>1733</v>
      </c>
      <c r="AB4115" s="17" t="s">
        <v>157</v>
      </c>
      <c r="AC4115" s="17" t="s">
        <v>8308</v>
      </c>
      <c r="AD4115" s="17" t="s">
        <v>81</v>
      </c>
      <c r="AE4115" s="17" t="s">
        <v>42</v>
      </c>
      <c r="AF4115" s="17" t="s">
        <v>2274</v>
      </c>
      <c r="AG4115" s="17" t="s">
        <v>543</v>
      </c>
      <c r="AJ4115" s="17" t="s">
        <v>83</v>
      </c>
      <c r="AK4115" s="17" t="s">
        <v>84</v>
      </c>
      <c r="AO4115" s="17" t="s">
        <v>46</v>
      </c>
      <c r="AP4115" s="18">
        <v>43271</v>
      </c>
      <c r="AQ4115" s="17" t="s">
        <v>22</v>
      </c>
      <c r="AR4115" s="17" t="s">
        <v>47</v>
      </c>
      <c r="AS4115" s="17" t="s">
        <v>47</v>
      </c>
      <c r="AT4115" s="17" t="s">
        <v>47</v>
      </c>
      <c r="AU4115" s="17" t="s">
        <v>47</v>
      </c>
      <c r="AV4115" s="17" t="s">
        <v>47</v>
      </c>
      <c r="AW4115" s="17" t="s">
        <v>266</v>
      </c>
      <c r="AX4115" s="17" t="s">
        <v>1516</v>
      </c>
      <c r="AY4115" s="17" t="s">
        <v>2242</v>
      </c>
      <c r="AZ4115" s="17" t="s">
        <v>6370</v>
      </c>
      <c r="BA4115" s="17" t="s">
        <v>1431</v>
      </c>
      <c r="BB4115" s="17" t="s">
        <v>51</v>
      </c>
      <c r="BD4115" s="17">
        <v>1</v>
      </c>
      <c r="BE4115" s="17" t="s">
        <v>52</v>
      </c>
      <c r="BF4115" s="17" t="s">
        <v>8304</v>
      </c>
      <c r="BG4115" s="18">
        <v>44196</v>
      </c>
      <c r="BL4115" s="17" t="s">
        <v>8305</v>
      </c>
      <c r="BM4115" s="19">
        <v>21999.194947627726</v>
      </c>
      <c r="BN4115" s="19">
        <f>P4115*R4115</f>
        <v>1620890.7896999998</v>
      </c>
      <c r="BO4115" s="19" t="str">
        <f>IF(AND(BN4115&gt;120000, P4115&gt;25, X4115&lt;&gt;"WAVE 0"), "yes", "no")</f>
        <v>no</v>
      </c>
      <c r="BP4115" s="17" t="s">
        <v>51</v>
      </c>
    </row>
    <row r="4116" spans="1:68" x14ac:dyDescent="0.25">
      <c r="A4116" s="11" t="s">
        <v>8309</v>
      </c>
      <c r="B4116" s="12" t="s">
        <v>5810</v>
      </c>
      <c r="C4116" s="13" t="s">
        <v>57</v>
      </c>
      <c r="D4116" s="12" t="s">
        <v>5811</v>
      </c>
      <c r="E4116" s="13" t="s">
        <v>5800</v>
      </c>
      <c r="F4116" s="12">
        <v>2020</v>
      </c>
      <c r="G4116" s="13" t="s">
        <v>38</v>
      </c>
      <c r="H4116" s="12" t="s">
        <v>76</v>
      </c>
      <c r="I4116" s="13" t="s">
        <v>51</v>
      </c>
      <c r="J4116" s="12" t="s">
        <v>1733</v>
      </c>
      <c r="K4116" s="13" t="s">
        <v>1233</v>
      </c>
      <c r="L4116" s="12" t="s">
        <v>1234</v>
      </c>
      <c r="M4116" s="13" t="s">
        <v>879</v>
      </c>
      <c r="N4116" s="2" t="s">
        <v>64</v>
      </c>
      <c r="O4116" s="13" t="s">
        <v>20</v>
      </c>
      <c r="P4116" s="14">
        <v>1175</v>
      </c>
      <c r="Q4116" s="14">
        <v>322459.32</v>
      </c>
      <c r="R4116" s="13">
        <v>1328</v>
      </c>
      <c r="S4116" s="15">
        <v>0.54400000000000004</v>
      </c>
      <c r="T4116" s="13">
        <v>1</v>
      </c>
      <c r="U4116" s="13">
        <v>3</v>
      </c>
      <c r="V4116" s="16">
        <v>0</v>
      </c>
      <c r="W4116" s="16" t="str">
        <f t="shared" si="64"/>
        <v>PN3844602-6C</v>
      </c>
      <c r="Z4116" s="17" t="s">
        <v>38</v>
      </c>
      <c r="AA4116" s="17" t="s">
        <v>1733</v>
      </c>
      <c r="AB4116" s="17" t="s">
        <v>22</v>
      </c>
      <c r="AC4116" s="17" t="s">
        <v>22</v>
      </c>
      <c r="AD4116" s="17" t="s">
        <v>22</v>
      </c>
      <c r="AE4116" s="17" t="s">
        <v>42</v>
      </c>
      <c r="AF4116" s="17" t="s">
        <v>2274</v>
      </c>
      <c r="AG4116" s="17" t="s">
        <v>22</v>
      </c>
      <c r="AJ4116" s="17" t="s">
        <v>22</v>
      </c>
      <c r="AK4116" s="17" t="s">
        <v>22</v>
      </c>
      <c r="AO4116" s="17" t="s">
        <v>46</v>
      </c>
      <c r="AP4116" s="18">
        <v>43545</v>
      </c>
      <c r="AQ4116" s="17">
        <v>9</v>
      </c>
      <c r="AR4116" s="17" t="s">
        <v>22</v>
      </c>
      <c r="AS4116" s="17" t="s">
        <v>22</v>
      </c>
      <c r="AT4116" s="17" t="s">
        <v>22</v>
      </c>
      <c r="AU4116" s="17" t="s">
        <v>22</v>
      </c>
      <c r="AV4116" s="17" t="s">
        <v>22</v>
      </c>
      <c r="BE4116" s="17" t="s">
        <v>52</v>
      </c>
      <c r="BM4116" s="19">
        <v>13966.060208755231</v>
      </c>
      <c r="BN4116" s="19">
        <f>P4116*R4116</f>
        <v>1560400</v>
      </c>
      <c r="BO4116" s="19" t="str">
        <f>IF(AND(BN4116&gt;120000, P4116&gt;25, X4116&lt;&gt;"WAVE 0"), "yes", "no")</f>
        <v>yes</v>
      </c>
      <c r="BP4116" s="17" t="s">
        <v>51</v>
      </c>
    </row>
    <row r="4117" spans="1:68" x14ac:dyDescent="0.25">
      <c r="A4117" s="11" t="s">
        <v>8310</v>
      </c>
      <c r="B4117" s="12" t="s">
        <v>8311</v>
      </c>
      <c r="C4117" s="13" t="s">
        <v>57</v>
      </c>
      <c r="D4117" s="12" t="s">
        <v>6728</v>
      </c>
      <c r="E4117" s="13" t="s">
        <v>6729</v>
      </c>
      <c r="F4117" s="12">
        <v>2020</v>
      </c>
      <c r="G4117" s="13" t="s">
        <v>38</v>
      </c>
      <c r="H4117" s="12" t="s">
        <v>76</v>
      </c>
      <c r="I4117" s="13" t="s">
        <v>18</v>
      </c>
      <c r="J4117" s="12" t="s">
        <v>4369</v>
      </c>
      <c r="K4117" s="13" t="s">
        <v>1233</v>
      </c>
      <c r="L4117" s="12" t="s">
        <v>1234</v>
      </c>
      <c r="M4117" s="13" t="s">
        <v>879</v>
      </c>
      <c r="N4117" s="2" t="s">
        <v>64</v>
      </c>
      <c r="O4117" s="13" t="s">
        <v>20</v>
      </c>
      <c r="P4117" s="14">
        <v>2963.96</v>
      </c>
      <c r="Q4117" s="14">
        <v>148500</v>
      </c>
      <c r="R4117" s="13">
        <v>1043</v>
      </c>
      <c r="S4117" s="15">
        <v>0.5</v>
      </c>
      <c r="T4117" s="13">
        <v>4</v>
      </c>
      <c r="U4117" s="13">
        <v>3</v>
      </c>
      <c r="V4117" s="16">
        <v>0</v>
      </c>
      <c r="W4117" s="16" t="str">
        <f t="shared" si="64"/>
        <v>PN3844603-6</v>
      </c>
      <c r="Z4117" s="17" t="s">
        <v>38</v>
      </c>
      <c r="AB4117" s="17" t="s">
        <v>22</v>
      </c>
      <c r="AC4117" s="17" t="s">
        <v>22</v>
      </c>
      <c r="AD4117" s="17" t="s">
        <v>81</v>
      </c>
      <c r="AE4117" s="17" t="s">
        <v>42</v>
      </c>
      <c r="AF4117" s="17" t="s">
        <v>8312</v>
      </c>
      <c r="AG4117" s="17" t="s">
        <v>22</v>
      </c>
      <c r="AJ4117" s="17" t="s">
        <v>83</v>
      </c>
      <c r="AK4117" s="17" t="s">
        <v>84</v>
      </c>
      <c r="AO4117" s="17" t="s">
        <v>46</v>
      </c>
      <c r="AP4117" s="18">
        <v>43301</v>
      </c>
      <c r="AQ4117" s="17">
        <v>9</v>
      </c>
      <c r="AR4117" s="17" t="s">
        <v>22</v>
      </c>
      <c r="AS4117" s="17" t="s">
        <v>22</v>
      </c>
      <c r="AT4117" s="17" t="s">
        <v>22</v>
      </c>
      <c r="AU4117" s="17" t="s">
        <v>22</v>
      </c>
      <c r="AV4117" s="17" t="s">
        <v>22</v>
      </c>
      <c r="BE4117" s="17" t="s">
        <v>52</v>
      </c>
      <c r="BJ4117" s="3" t="s">
        <v>556</v>
      </c>
      <c r="BM4117" s="19" t="s">
        <v>22</v>
      </c>
      <c r="BN4117" s="19">
        <f>P4117*R4117</f>
        <v>3091410.2800000003</v>
      </c>
      <c r="BO4117" s="19" t="str">
        <f>IF(AND(BN4117&gt;120000, P4117&gt;25, X4117&lt;&gt;"WAVE 0"), "yes", "no")</f>
        <v>yes</v>
      </c>
      <c r="BP4117" s="17" t="s">
        <v>51</v>
      </c>
    </row>
    <row r="4118" spans="1:68" x14ac:dyDescent="0.25">
      <c r="A4118" s="11" t="s">
        <v>8313</v>
      </c>
      <c r="B4118" s="12" t="s">
        <v>8314</v>
      </c>
      <c r="C4118" s="13" t="s">
        <v>14</v>
      </c>
      <c r="D4118" s="12" t="s">
        <v>2105</v>
      </c>
      <c r="E4118" s="13" t="s">
        <v>2106</v>
      </c>
      <c r="F4118" s="12">
        <v>2019</v>
      </c>
      <c r="G4118" s="13" t="s">
        <v>684</v>
      </c>
      <c r="H4118" s="12" t="s">
        <v>76</v>
      </c>
      <c r="I4118" s="13" t="s">
        <v>51</v>
      </c>
      <c r="J4118" s="12" t="s">
        <v>1729</v>
      </c>
      <c r="K4118" s="13" t="s">
        <v>6345</v>
      </c>
      <c r="L4118" s="12" t="s">
        <v>1234</v>
      </c>
      <c r="M4118" s="13" t="s">
        <v>879</v>
      </c>
      <c r="N4118" s="2" t="s">
        <v>19</v>
      </c>
      <c r="O4118" s="13" t="s">
        <v>20</v>
      </c>
      <c r="P4118" s="14">
        <v>462</v>
      </c>
      <c r="Q4118" s="14">
        <v>1848</v>
      </c>
      <c r="R4118" s="13">
        <v>4</v>
      </c>
      <c r="S4118" s="15">
        <v>0</v>
      </c>
      <c r="T4118" s="13">
        <v>1</v>
      </c>
      <c r="U4118" s="13">
        <v>4</v>
      </c>
      <c r="V4118" s="16">
        <v>0</v>
      </c>
      <c r="W4118" s="16" t="str">
        <f t="shared" si="64"/>
        <v>PN3844626-931</v>
      </c>
      <c r="X4118" s="17" t="s">
        <v>150</v>
      </c>
      <c r="Y4118" s="17" t="s">
        <v>2107</v>
      </c>
      <c r="Z4118" s="17" t="s">
        <v>684</v>
      </c>
      <c r="AB4118" s="17" t="s">
        <v>152</v>
      </c>
      <c r="AC4118" s="17" t="s">
        <v>8315</v>
      </c>
      <c r="AD4118" s="17" t="s">
        <v>81</v>
      </c>
      <c r="AE4118" s="17" t="s">
        <v>42</v>
      </c>
      <c r="AF4118" s="17" t="s">
        <v>82</v>
      </c>
      <c r="AG4118" s="17" t="s">
        <v>22</v>
      </c>
      <c r="AJ4118" s="17" t="s">
        <v>827</v>
      </c>
      <c r="AK4118" s="17" t="s">
        <v>508</v>
      </c>
      <c r="AO4118" s="17" t="s">
        <v>130</v>
      </c>
      <c r="AP4118" s="18">
        <v>43124</v>
      </c>
      <c r="AQ4118" s="17" t="s">
        <v>22</v>
      </c>
      <c r="AR4118" s="17" t="s">
        <v>22</v>
      </c>
      <c r="AS4118" s="17" t="s">
        <v>22</v>
      </c>
      <c r="AT4118" s="17" t="s">
        <v>22</v>
      </c>
      <c r="AU4118" s="17" t="s">
        <v>22</v>
      </c>
      <c r="AV4118" s="17" t="s">
        <v>22</v>
      </c>
      <c r="AW4118" s="17" t="s">
        <v>266</v>
      </c>
      <c r="AX4118" s="17" t="s">
        <v>1516</v>
      </c>
      <c r="AY4118" s="17" t="s">
        <v>2242</v>
      </c>
      <c r="AZ4118" s="17" t="s">
        <v>773</v>
      </c>
      <c r="BA4118" s="17" t="s">
        <v>1249</v>
      </c>
      <c r="BB4118" s="17" t="s">
        <v>51</v>
      </c>
      <c r="BD4118" s="17">
        <v>3</v>
      </c>
      <c r="BE4118" s="17" t="s">
        <v>52</v>
      </c>
      <c r="BF4118" s="17" t="s">
        <v>2108</v>
      </c>
      <c r="BG4118" s="18">
        <v>43890</v>
      </c>
      <c r="BL4118" s="17" t="s">
        <v>2109</v>
      </c>
      <c r="BM4118" s="19" t="s">
        <v>22</v>
      </c>
      <c r="BN4118" s="19">
        <f>P4118*R4118</f>
        <v>1848</v>
      </c>
      <c r="BO4118" s="19" t="str">
        <f>IF(AND(BN4118&gt;120000, P4118&gt;25, X4118&lt;&gt;"WAVE 0"), "yes", "no")</f>
        <v>no</v>
      </c>
      <c r="BP4118" s="17" t="s">
        <v>51</v>
      </c>
    </row>
    <row r="4119" spans="1:68" x14ac:dyDescent="0.25">
      <c r="A4119" s="11" t="s">
        <v>8316</v>
      </c>
      <c r="B4119" s="12" t="s">
        <v>8317</v>
      </c>
      <c r="C4119" s="13" t="s">
        <v>14</v>
      </c>
      <c r="D4119" s="12" t="s">
        <v>2398</v>
      </c>
      <c r="E4119" s="13" t="s">
        <v>2399</v>
      </c>
      <c r="F4119" s="12">
        <v>2019</v>
      </c>
      <c r="G4119" s="13" t="s">
        <v>684</v>
      </c>
      <c r="H4119" s="12" t="s">
        <v>76</v>
      </c>
      <c r="I4119" s="13" t="s">
        <v>51</v>
      </c>
      <c r="J4119" s="12" t="s">
        <v>6794</v>
      </c>
      <c r="K4119" s="13" t="s">
        <v>6345</v>
      </c>
      <c r="L4119" s="12" t="s">
        <v>1234</v>
      </c>
      <c r="M4119" s="13" t="s">
        <v>879</v>
      </c>
      <c r="N4119" s="2" t="s">
        <v>19</v>
      </c>
      <c r="O4119" s="13" t="s">
        <v>20</v>
      </c>
      <c r="P4119" s="14">
        <v>30756.6</v>
      </c>
      <c r="Q4119" s="14">
        <v>369079.2</v>
      </c>
      <c r="R4119" s="13">
        <v>1</v>
      </c>
      <c r="S4119" s="15">
        <v>0.25</v>
      </c>
      <c r="T4119" s="13">
        <v>1</v>
      </c>
      <c r="U4119" s="13">
        <v>3</v>
      </c>
      <c r="V4119" s="16">
        <v>0</v>
      </c>
      <c r="W4119" s="16" t="str">
        <f t="shared" si="64"/>
        <v>PN3844673-115</v>
      </c>
      <c r="X4119" s="17" t="s">
        <v>699</v>
      </c>
      <c r="Z4119" s="17" t="s">
        <v>684</v>
      </c>
      <c r="AA4119" s="17" t="s">
        <v>22</v>
      </c>
      <c r="AB4119" s="17" t="s">
        <v>22</v>
      </c>
      <c r="AC4119" s="17" t="s">
        <v>22</v>
      </c>
      <c r="AD4119" s="17" t="s">
        <v>22</v>
      </c>
      <c r="AE4119" s="17" t="s">
        <v>22</v>
      </c>
      <c r="AF4119" s="17" t="s">
        <v>22</v>
      </c>
      <c r="AG4119" s="17" t="s">
        <v>22</v>
      </c>
      <c r="AJ4119" s="17" t="s">
        <v>22</v>
      </c>
      <c r="AK4119" s="17" t="s">
        <v>22</v>
      </c>
      <c r="AO4119" s="17" t="s">
        <v>22</v>
      </c>
      <c r="AP4119" s="18" t="s">
        <v>22</v>
      </c>
      <c r="AQ4119" s="17" t="s">
        <v>22</v>
      </c>
      <c r="AR4119" s="17" t="s">
        <v>22</v>
      </c>
      <c r="AS4119" s="17" t="s">
        <v>22</v>
      </c>
      <c r="AT4119" s="17" t="s">
        <v>22</v>
      </c>
      <c r="AU4119" s="17" t="s">
        <v>22</v>
      </c>
      <c r="AV4119" s="17" t="s">
        <v>22</v>
      </c>
      <c r="AW4119" s="17" t="s">
        <v>22</v>
      </c>
      <c r="AX4119" s="17" t="s">
        <v>22</v>
      </c>
      <c r="AY4119" s="17" t="s">
        <v>22</v>
      </c>
      <c r="AZ4119" s="17" t="s">
        <v>22</v>
      </c>
      <c r="BA4119" s="17" t="s">
        <v>22</v>
      </c>
      <c r="BD4119" s="17" t="s">
        <v>22</v>
      </c>
      <c r="BE4119" s="17" t="s">
        <v>22</v>
      </c>
      <c r="BF4119" s="17" t="s">
        <v>22</v>
      </c>
      <c r="BG4119" s="18" t="s">
        <v>22</v>
      </c>
      <c r="BH4119" s="3" t="s">
        <v>22</v>
      </c>
      <c r="BI4119" s="3" t="s">
        <v>22</v>
      </c>
      <c r="BK4119" s="3" t="s">
        <v>22</v>
      </c>
      <c r="BL4119" s="17" t="s">
        <v>22</v>
      </c>
      <c r="BM4119" s="19" t="s">
        <v>22</v>
      </c>
      <c r="BN4119" s="19">
        <f>P4119*R4119</f>
        <v>30756.6</v>
      </c>
      <c r="BO4119" s="19" t="str">
        <f>IF(AND(BN4119&gt;120000, P4119&gt;25, X4119&lt;&gt;"WAVE 0"), "yes", "no")</f>
        <v>no</v>
      </c>
      <c r="BP4119" s="17" t="s">
        <v>22</v>
      </c>
    </row>
    <row r="4120" spans="1:68" x14ac:dyDescent="0.25">
      <c r="A4120" s="11" t="s">
        <v>8318</v>
      </c>
      <c r="B4120" s="12" t="s">
        <v>1770</v>
      </c>
      <c r="C4120" s="13" t="s">
        <v>14</v>
      </c>
      <c r="D4120" s="12" t="s">
        <v>5330</v>
      </c>
      <c r="E4120" s="13" t="s">
        <v>5331</v>
      </c>
      <c r="F4120" s="12">
        <v>2019</v>
      </c>
      <c r="G4120" s="13" t="s">
        <v>38</v>
      </c>
      <c r="H4120" s="12" t="s">
        <v>76</v>
      </c>
      <c r="I4120" s="13" t="s">
        <v>18</v>
      </c>
      <c r="J4120" s="12" t="s">
        <v>1733</v>
      </c>
      <c r="K4120" s="13" t="s">
        <v>1233</v>
      </c>
      <c r="L4120" s="12" t="s">
        <v>1234</v>
      </c>
      <c r="M4120" s="13" t="s">
        <v>879</v>
      </c>
      <c r="N4120" s="2" t="s">
        <v>19</v>
      </c>
      <c r="O4120" s="13" t="s">
        <v>20</v>
      </c>
      <c r="P4120" s="14">
        <v>33.69</v>
      </c>
      <c r="Q4120" s="14">
        <v>5053.5</v>
      </c>
      <c r="R4120" s="13">
        <v>122</v>
      </c>
      <c r="S4120" s="15">
        <v>0.38461538461538464</v>
      </c>
      <c r="T4120" s="13">
        <v>1</v>
      </c>
      <c r="U4120" s="13">
        <v>3</v>
      </c>
      <c r="V4120" s="16">
        <v>0</v>
      </c>
      <c r="W4120" s="16" t="str">
        <f t="shared" si="64"/>
        <v>PN3844687-915</v>
      </c>
      <c r="Z4120" s="13" t="s">
        <v>38</v>
      </c>
      <c r="AJ4120" s="17" t="s">
        <v>83</v>
      </c>
      <c r="AK4120" s="17" t="s">
        <v>84</v>
      </c>
      <c r="BN4120" s="19">
        <f>P4120*R4120</f>
        <v>4110.1799999999994</v>
      </c>
      <c r="BO4120" s="19" t="str">
        <f>IF(AND(BN4120&gt;120000, P4120&gt;25, X4120&lt;&gt;"WAVE 0"), "yes", "no")</f>
        <v>no</v>
      </c>
      <c r="BP4120" s="17" t="s">
        <v>51</v>
      </c>
    </row>
    <row r="4121" spans="1:68" x14ac:dyDescent="0.25">
      <c r="A4121" s="11" t="s">
        <v>8319</v>
      </c>
      <c r="B4121" s="12" t="s">
        <v>1770</v>
      </c>
      <c r="C4121" s="13" t="s">
        <v>14</v>
      </c>
      <c r="D4121" s="12" t="s">
        <v>5330</v>
      </c>
      <c r="E4121" s="13" t="s">
        <v>5331</v>
      </c>
      <c r="F4121" s="12">
        <v>2019</v>
      </c>
      <c r="G4121" s="13" t="s">
        <v>38</v>
      </c>
      <c r="H4121" s="12" t="s">
        <v>76</v>
      </c>
      <c r="I4121" s="13" t="s">
        <v>18</v>
      </c>
      <c r="J4121" s="12" t="s">
        <v>1733</v>
      </c>
      <c r="K4121" s="13" t="s">
        <v>1233</v>
      </c>
      <c r="L4121" s="12" t="s">
        <v>1234</v>
      </c>
      <c r="M4121" s="13" t="s">
        <v>879</v>
      </c>
      <c r="N4121" s="2" t="s">
        <v>19</v>
      </c>
      <c r="O4121" s="13" t="s">
        <v>20</v>
      </c>
      <c r="P4121" s="14">
        <v>22.546299999999999</v>
      </c>
      <c r="Q4121" s="14">
        <v>1803.7</v>
      </c>
      <c r="R4121" s="13">
        <v>61</v>
      </c>
      <c r="S4121" s="15">
        <v>0.5</v>
      </c>
      <c r="T4121" s="13">
        <v>1</v>
      </c>
      <c r="U4121" s="13">
        <v>2</v>
      </c>
      <c r="V4121" s="16">
        <v>0</v>
      </c>
      <c r="W4121" s="16" t="str">
        <f t="shared" si="64"/>
        <v>PN3844687-931</v>
      </c>
      <c r="Z4121" s="13" t="s">
        <v>38</v>
      </c>
      <c r="AJ4121" s="17" t="s">
        <v>83</v>
      </c>
      <c r="AK4121" s="17" t="s">
        <v>84</v>
      </c>
      <c r="BN4121" s="19">
        <f>P4121*R4121</f>
        <v>1375.3243</v>
      </c>
      <c r="BO4121" s="19" t="str">
        <f>IF(AND(BN4121&gt;120000, P4121&gt;25, X4121&lt;&gt;"WAVE 0"), "yes", "no")</f>
        <v>no</v>
      </c>
      <c r="BP4121" s="17" t="s">
        <v>51</v>
      </c>
    </row>
    <row r="4122" spans="1:68" x14ac:dyDescent="0.25">
      <c r="A4122" s="11" t="s">
        <v>8320</v>
      </c>
      <c r="B4122" s="12" t="s">
        <v>1770</v>
      </c>
      <c r="C4122" s="13" t="s">
        <v>14</v>
      </c>
      <c r="D4122" s="12" t="s">
        <v>5330</v>
      </c>
      <c r="E4122" s="13" t="s">
        <v>5331</v>
      </c>
      <c r="F4122" s="12">
        <v>2019</v>
      </c>
      <c r="G4122" s="13" t="s">
        <v>38</v>
      </c>
      <c r="H4122" s="12" t="s">
        <v>76</v>
      </c>
      <c r="I4122" s="13" t="s">
        <v>18</v>
      </c>
      <c r="J4122" s="12" t="s">
        <v>1733</v>
      </c>
      <c r="K4122" s="13" t="s">
        <v>1233</v>
      </c>
      <c r="L4122" s="12" t="s">
        <v>1234</v>
      </c>
      <c r="M4122" s="13" t="s">
        <v>879</v>
      </c>
      <c r="N4122" s="2" t="s">
        <v>19</v>
      </c>
      <c r="O4122" s="13" t="s">
        <v>20</v>
      </c>
      <c r="P4122" s="14">
        <v>42.96</v>
      </c>
      <c r="Q4122" s="14">
        <v>4296</v>
      </c>
      <c r="R4122" s="13">
        <v>61</v>
      </c>
      <c r="S4122" s="15">
        <v>0.6</v>
      </c>
      <c r="T4122" s="13">
        <v>1</v>
      </c>
      <c r="U4122" s="13">
        <v>3</v>
      </c>
      <c r="V4122" s="16">
        <v>0</v>
      </c>
      <c r="W4122" s="16" t="str">
        <f t="shared" si="64"/>
        <v>PN3844687-933</v>
      </c>
      <c r="Z4122" s="13" t="s">
        <v>38</v>
      </c>
      <c r="AJ4122" s="17" t="s">
        <v>83</v>
      </c>
      <c r="AK4122" s="17" t="s">
        <v>84</v>
      </c>
      <c r="BN4122" s="19">
        <f>P4122*R4122</f>
        <v>2620.56</v>
      </c>
      <c r="BO4122" s="19" t="str">
        <f>IF(AND(BN4122&gt;120000, P4122&gt;25, X4122&lt;&gt;"WAVE 0"), "yes", "no")</f>
        <v>no</v>
      </c>
      <c r="BP4122" s="17" t="s">
        <v>51</v>
      </c>
    </row>
    <row r="4123" spans="1:68" x14ac:dyDescent="0.25">
      <c r="A4123" s="11" t="s">
        <v>8321</v>
      </c>
      <c r="B4123" s="12" t="s">
        <v>1770</v>
      </c>
      <c r="C4123" s="13" t="s">
        <v>14</v>
      </c>
      <c r="D4123" s="12" t="s">
        <v>5330</v>
      </c>
      <c r="E4123" s="13" t="s">
        <v>5331</v>
      </c>
      <c r="F4123" s="12">
        <v>2019</v>
      </c>
      <c r="G4123" s="13" t="s">
        <v>38</v>
      </c>
      <c r="H4123" s="12" t="s">
        <v>76</v>
      </c>
      <c r="I4123" s="13" t="s">
        <v>18</v>
      </c>
      <c r="J4123" s="12" t="s">
        <v>1733</v>
      </c>
      <c r="K4123" s="13" t="s">
        <v>1233</v>
      </c>
      <c r="L4123" s="12" t="s">
        <v>1234</v>
      </c>
      <c r="M4123" s="13" t="s">
        <v>879</v>
      </c>
      <c r="N4123" s="2" t="s">
        <v>19</v>
      </c>
      <c r="O4123" s="13" t="s">
        <v>20</v>
      </c>
      <c r="P4123" s="14">
        <v>39.659999999999997</v>
      </c>
      <c r="Q4123" s="14">
        <v>4164.3</v>
      </c>
      <c r="R4123" s="13">
        <v>61</v>
      </c>
      <c r="S4123" s="15">
        <v>0.66666666666666663</v>
      </c>
      <c r="T4123" s="13">
        <v>1</v>
      </c>
      <c r="U4123" s="13">
        <v>4</v>
      </c>
      <c r="V4123" s="16">
        <v>0</v>
      </c>
      <c r="W4123" s="16" t="str">
        <f t="shared" si="64"/>
        <v>PN3844687-947</v>
      </c>
      <c r="Z4123" s="13" t="s">
        <v>38</v>
      </c>
      <c r="AJ4123" s="17" t="s">
        <v>83</v>
      </c>
      <c r="AK4123" s="17" t="s">
        <v>84</v>
      </c>
      <c r="BN4123" s="19">
        <f>P4123*R4123</f>
        <v>2419.2599999999998</v>
      </c>
      <c r="BO4123" s="19" t="str">
        <f>IF(AND(BN4123&gt;120000, P4123&gt;25, X4123&lt;&gt;"WAVE 0"), "yes", "no")</f>
        <v>no</v>
      </c>
      <c r="BP4123" s="17" t="s">
        <v>51</v>
      </c>
    </row>
    <row r="4124" spans="1:68" x14ac:dyDescent="0.25">
      <c r="A4124" s="11" t="s">
        <v>8322</v>
      </c>
      <c r="B4124" s="12" t="s">
        <v>1825</v>
      </c>
      <c r="C4124" s="13" t="s">
        <v>14</v>
      </c>
      <c r="D4124" s="12" t="s">
        <v>5330</v>
      </c>
      <c r="E4124" s="13" t="s">
        <v>5331</v>
      </c>
      <c r="F4124" s="12">
        <v>2019</v>
      </c>
      <c r="G4124" s="13" t="s">
        <v>38</v>
      </c>
      <c r="H4124" s="12" t="s">
        <v>76</v>
      </c>
      <c r="I4124" s="13" t="s">
        <v>18</v>
      </c>
      <c r="J4124" s="12" t="s">
        <v>1733</v>
      </c>
      <c r="K4124" s="13" t="s">
        <v>1233</v>
      </c>
      <c r="L4124" s="12" t="s">
        <v>1234</v>
      </c>
      <c r="M4124" s="13" t="s">
        <v>879</v>
      </c>
      <c r="N4124" s="2" t="s">
        <v>19</v>
      </c>
      <c r="O4124" s="13" t="s">
        <v>20</v>
      </c>
      <c r="P4124" s="14">
        <v>65.86</v>
      </c>
      <c r="Q4124" s="14">
        <v>5532.24</v>
      </c>
      <c r="R4124" s="13">
        <v>85</v>
      </c>
      <c r="S4124" s="15">
        <v>0.25</v>
      </c>
      <c r="T4124" s="13">
        <v>1</v>
      </c>
      <c r="U4124" s="13">
        <v>3</v>
      </c>
      <c r="V4124" s="16">
        <v>0</v>
      </c>
      <c r="W4124" s="16" t="str">
        <f t="shared" si="64"/>
        <v>PN3844687-949</v>
      </c>
      <c r="Z4124" s="13" t="s">
        <v>38</v>
      </c>
      <c r="AJ4124" s="17" t="s">
        <v>83</v>
      </c>
      <c r="AK4124" s="17" t="s">
        <v>84</v>
      </c>
      <c r="BN4124" s="19">
        <f>P4124*R4124</f>
        <v>5598.1</v>
      </c>
      <c r="BO4124" s="19" t="str">
        <f>IF(AND(BN4124&gt;120000, P4124&gt;25, X4124&lt;&gt;"WAVE 0"), "yes", "no")</f>
        <v>no</v>
      </c>
      <c r="BP4124" s="17" t="s">
        <v>51</v>
      </c>
    </row>
    <row r="4125" spans="1:68" x14ac:dyDescent="0.25">
      <c r="A4125" s="11" t="s">
        <v>8323</v>
      </c>
      <c r="B4125" s="12" t="s">
        <v>1825</v>
      </c>
      <c r="C4125" s="13" t="s">
        <v>14</v>
      </c>
      <c r="D4125" s="12" t="s">
        <v>5330</v>
      </c>
      <c r="E4125" s="13" t="s">
        <v>5331</v>
      </c>
      <c r="F4125" s="12">
        <v>2019</v>
      </c>
      <c r="G4125" s="13" t="s">
        <v>38</v>
      </c>
      <c r="H4125" s="12" t="s">
        <v>76</v>
      </c>
      <c r="I4125" s="13" t="s">
        <v>18</v>
      </c>
      <c r="J4125" s="12" t="s">
        <v>1733</v>
      </c>
      <c r="K4125" s="13" t="s">
        <v>1233</v>
      </c>
      <c r="L4125" s="12" t="s">
        <v>1234</v>
      </c>
      <c r="M4125" s="13" t="s">
        <v>879</v>
      </c>
      <c r="N4125" s="2" t="s">
        <v>19</v>
      </c>
      <c r="O4125" s="13" t="s">
        <v>20</v>
      </c>
      <c r="P4125" s="14">
        <v>68.5</v>
      </c>
      <c r="Q4125" s="14">
        <v>5959.5</v>
      </c>
      <c r="R4125" s="13">
        <v>85</v>
      </c>
      <c r="S4125" s="15">
        <v>0.4</v>
      </c>
      <c r="T4125" s="13">
        <v>1</v>
      </c>
      <c r="U4125" s="13">
        <v>3</v>
      </c>
      <c r="V4125" s="16">
        <v>0</v>
      </c>
      <c r="W4125" s="16" t="str">
        <f t="shared" si="64"/>
        <v>PN3844687-951</v>
      </c>
      <c r="Z4125" s="13" t="s">
        <v>38</v>
      </c>
      <c r="AJ4125" s="17" t="s">
        <v>83</v>
      </c>
      <c r="AK4125" s="17" t="s">
        <v>84</v>
      </c>
      <c r="BN4125" s="19">
        <f>P4125*R4125</f>
        <v>5822.5</v>
      </c>
      <c r="BO4125" s="19" t="str">
        <f>IF(AND(BN4125&gt;120000, P4125&gt;25, X4125&lt;&gt;"WAVE 0"), "yes", "no")</f>
        <v>no</v>
      </c>
      <c r="BP4125" s="17" t="s">
        <v>51</v>
      </c>
    </row>
    <row r="4126" spans="1:68" x14ac:dyDescent="0.25">
      <c r="A4126" s="11" t="s">
        <v>8324</v>
      </c>
      <c r="B4126" s="12" t="s">
        <v>8325</v>
      </c>
      <c r="C4126" s="13" t="s">
        <v>57</v>
      </c>
      <c r="D4126" s="12" t="s">
        <v>8326</v>
      </c>
      <c r="E4126" s="13" t="s">
        <v>8327</v>
      </c>
      <c r="F4126" s="12">
        <v>2020</v>
      </c>
      <c r="G4126" s="13" t="s">
        <v>17</v>
      </c>
      <c r="H4126" s="12" t="s">
        <v>76</v>
      </c>
      <c r="I4126" s="13" t="s">
        <v>51</v>
      </c>
      <c r="J4126" s="12" t="s">
        <v>6175</v>
      </c>
      <c r="K4126" s="13" t="s">
        <v>6176</v>
      </c>
      <c r="L4126" s="12" t="s">
        <v>1234</v>
      </c>
      <c r="M4126" s="13" t="s">
        <v>879</v>
      </c>
      <c r="N4126" s="2" t="s">
        <v>64</v>
      </c>
      <c r="O4126" s="13" t="s">
        <v>20</v>
      </c>
      <c r="P4126" s="14">
        <v>249.7449</v>
      </c>
      <c r="Q4126" s="14">
        <v>160602.56</v>
      </c>
      <c r="R4126" s="13">
        <v>722</v>
      </c>
      <c r="S4126" s="15">
        <v>0.92015209125475272</v>
      </c>
      <c r="T4126" s="13">
        <v>1</v>
      </c>
      <c r="U4126" s="13">
        <v>5</v>
      </c>
      <c r="V4126" s="16">
        <v>0</v>
      </c>
      <c r="W4126" s="16" t="str">
        <f t="shared" si="64"/>
        <v>PN3844834-9</v>
      </c>
      <c r="Z4126" s="17" t="s">
        <v>17</v>
      </c>
      <c r="AA4126" s="17" t="s">
        <v>6175</v>
      </c>
      <c r="AB4126" s="17" t="s">
        <v>22</v>
      </c>
      <c r="AC4126" s="17" t="s">
        <v>22</v>
      </c>
      <c r="AD4126" s="17" t="s">
        <v>81</v>
      </c>
      <c r="AE4126" s="17" t="s">
        <v>42</v>
      </c>
      <c r="AF4126" s="17" t="s">
        <v>82</v>
      </c>
      <c r="AG4126" s="17" t="s">
        <v>22</v>
      </c>
      <c r="AJ4126" s="17" t="s">
        <v>83</v>
      </c>
      <c r="AK4126" s="17" t="s">
        <v>84</v>
      </c>
      <c r="AO4126" s="17" t="s">
        <v>130</v>
      </c>
      <c r="AP4126" s="18">
        <v>43350</v>
      </c>
      <c r="AQ4126" s="17">
        <v>10</v>
      </c>
      <c r="AR4126" s="17" t="s">
        <v>22</v>
      </c>
      <c r="AS4126" s="17" t="s">
        <v>22</v>
      </c>
      <c r="AT4126" s="17" t="s">
        <v>22</v>
      </c>
      <c r="AU4126" s="17" t="s">
        <v>22</v>
      </c>
      <c r="AV4126" s="17" t="s">
        <v>22</v>
      </c>
      <c r="BE4126" s="17" t="s">
        <v>210</v>
      </c>
      <c r="BM4126" s="19">
        <v>46181.847168155895</v>
      </c>
      <c r="BN4126" s="19">
        <f>P4126*R4126</f>
        <v>180315.81779999999</v>
      </c>
      <c r="BO4126" s="19" t="str">
        <f>IF(AND(BN4126&gt;120000, P4126&gt;25, X4126&lt;&gt;"WAVE 0"), "yes", "no")</f>
        <v>yes</v>
      </c>
      <c r="BP4126" s="17" t="s">
        <v>51</v>
      </c>
    </row>
    <row r="4127" spans="1:68" x14ac:dyDescent="0.25">
      <c r="A4127" s="11" t="s">
        <v>8328</v>
      </c>
      <c r="B4127" s="12" t="s">
        <v>8329</v>
      </c>
      <c r="C4127" s="13" t="s">
        <v>14</v>
      </c>
      <c r="D4127" s="12" t="s">
        <v>5374</v>
      </c>
      <c r="E4127" s="13" t="s">
        <v>5375</v>
      </c>
      <c r="F4127" s="12">
        <v>2019</v>
      </c>
      <c r="G4127" s="13" t="s">
        <v>109</v>
      </c>
      <c r="H4127" s="12" t="s">
        <v>76</v>
      </c>
      <c r="I4127" s="13" t="s">
        <v>18</v>
      </c>
      <c r="J4127" s="12" t="s">
        <v>6794</v>
      </c>
      <c r="K4127" s="13" t="s">
        <v>6345</v>
      </c>
      <c r="L4127" s="12" t="s">
        <v>1234</v>
      </c>
      <c r="M4127" s="13" t="s">
        <v>879</v>
      </c>
      <c r="N4127" s="2" t="s">
        <v>194</v>
      </c>
      <c r="O4127" s="13" t="s">
        <v>20</v>
      </c>
      <c r="P4127" s="14">
        <v>48000</v>
      </c>
      <c r="Q4127" s="14">
        <v>235275.42</v>
      </c>
      <c r="R4127" s="13">
        <v>4</v>
      </c>
      <c r="S4127" s="15">
        <v>0.10526315789473684</v>
      </c>
      <c r="T4127" s="13">
        <v>1</v>
      </c>
      <c r="U4127" s="13">
        <v>3</v>
      </c>
      <c r="V4127" s="16">
        <v>0</v>
      </c>
      <c r="W4127" s="16" t="str">
        <f t="shared" si="64"/>
        <v>PN3844855-3</v>
      </c>
      <c r="Z4127" s="13" t="s">
        <v>109</v>
      </c>
      <c r="AA4127" s="17" t="s">
        <v>22</v>
      </c>
      <c r="AB4127" s="17" t="s">
        <v>22</v>
      </c>
      <c r="AC4127" s="17" t="s">
        <v>22</v>
      </c>
      <c r="AD4127" s="17" t="s">
        <v>22</v>
      </c>
      <c r="AE4127" s="17" t="s">
        <v>22</v>
      </c>
      <c r="AF4127" s="17" t="s">
        <v>22</v>
      </c>
      <c r="AG4127" s="17" t="s">
        <v>22</v>
      </c>
      <c r="AJ4127" s="17" t="s">
        <v>22</v>
      </c>
      <c r="AK4127" s="17" t="s">
        <v>22</v>
      </c>
      <c r="AO4127" s="17" t="s">
        <v>22</v>
      </c>
      <c r="AP4127" s="18" t="s">
        <v>22</v>
      </c>
      <c r="AQ4127" s="17" t="s">
        <v>22</v>
      </c>
      <c r="AR4127" s="17" t="s">
        <v>22</v>
      </c>
      <c r="AS4127" s="17" t="s">
        <v>22</v>
      </c>
      <c r="AT4127" s="17" t="s">
        <v>22</v>
      </c>
      <c r="AU4127" s="17" t="s">
        <v>22</v>
      </c>
      <c r="AV4127" s="17" t="s">
        <v>22</v>
      </c>
      <c r="AW4127" s="17" t="s">
        <v>22</v>
      </c>
      <c r="AX4127" s="17" t="s">
        <v>22</v>
      </c>
      <c r="AY4127" s="17" t="s">
        <v>22</v>
      </c>
      <c r="AZ4127" s="17" t="s">
        <v>22</v>
      </c>
      <c r="BA4127" s="17" t="s">
        <v>22</v>
      </c>
      <c r="BD4127" s="17" t="s">
        <v>22</v>
      </c>
      <c r="BE4127" s="17" t="s">
        <v>22</v>
      </c>
      <c r="BF4127" s="17" t="s">
        <v>22</v>
      </c>
      <c r="BG4127" s="18" t="s">
        <v>22</v>
      </c>
      <c r="BH4127" s="3" t="s">
        <v>22</v>
      </c>
      <c r="BI4127" s="3" t="s">
        <v>22</v>
      </c>
      <c r="BK4127" s="3" t="s">
        <v>22</v>
      </c>
      <c r="BL4127" s="17" t="s">
        <v>22</v>
      </c>
      <c r="BM4127" s="19" t="s">
        <v>22</v>
      </c>
      <c r="BN4127" s="19">
        <f>P4127*R4127</f>
        <v>192000</v>
      </c>
      <c r="BO4127" s="19" t="str">
        <f>IF(AND(BN4127&gt;120000, P4127&gt;25, X4127&lt;&gt;"WAVE 0"), "yes", "no")</f>
        <v>yes</v>
      </c>
      <c r="BP4127" s="17" t="s">
        <v>22</v>
      </c>
    </row>
    <row r="4128" spans="1:68" x14ac:dyDescent="0.25">
      <c r="A4128" s="11" t="s">
        <v>8330</v>
      </c>
      <c r="B4128" s="12" t="s">
        <v>8331</v>
      </c>
      <c r="C4128" s="13" t="s">
        <v>57</v>
      </c>
      <c r="D4128" s="12" t="s">
        <v>5811</v>
      </c>
      <c r="E4128" s="13" t="s">
        <v>5800</v>
      </c>
      <c r="F4128" s="12">
        <v>2020</v>
      </c>
      <c r="G4128" s="13" t="s">
        <v>38</v>
      </c>
      <c r="H4128" s="12" t="s">
        <v>76</v>
      </c>
      <c r="I4128" s="13" t="s">
        <v>51</v>
      </c>
      <c r="J4128" s="12" t="s">
        <v>6175</v>
      </c>
      <c r="K4128" s="13" t="s">
        <v>6176</v>
      </c>
      <c r="L4128" s="12" t="s">
        <v>1234</v>
      </c>
      <c r="M4128" s="13" t="s">
        <v>879</v>
      </c>
      <c r="N4128" s="2" t="s">
        <v>64</v>
      </c>
      <c r="O4128" s="13" t="s">
        <v>20</v>
      </c>
      <c r="P4128" s="14">
        <v>344.36649999999997</v>
      </c>
      <c r="Q4128" s="14">
        <v>492691.60000000003</v>
      </c>
      <c r="R4128" s="13">
        <v>1636</v>
      </c>
      <c r="S4128" s="15">
        <v>0.67200000000000004</v>
      </c>
      <c r="T4128" s="13">
        <v>2</v>
      </c>
      <c r="U4128" s="13">
        <v>5</v>
      </c>
      <c r="V4128" s="16">
        <v>0</v>
      </c>
      <c r="W4128" s="16" t="str">
        <f t="shared" si="64"/>
        <v>PN3844864-1C</v>
      </c>
      <c r="Z4128" s="17" t="s">
        <v>38</v>
      </c>
      <c r="AA4128" s="17" t="s">
        <v>6175</v>
      </c>
      <c r="AB4128" s="17" t="s">
        <v>22</v>
      </c>
      <c r="AC4128" s="17" t="s">
        <v>22</v>
      </c>
      <c r="AD4128" s="17" t="s">
        <v>22</v>
      </c>
      <c r="AE4128" s="17" t="s">
        <v>42</v>
      </c>
      <c r="AF4128" s="17" t="s">
        <v>2274</v>
      </c>
      <c r="AG4128" s="17" t="s">
        <v>22</v>
      </c>
      <c r="AJ4128" s="17" t="s">
        <v>22</v>
      </c>
      <c r="AK4128" s="17" t="s">
        <v>22</v>
      </c>
      <c r="AO4128" s="17" t="s">
        <v>46</v>
      </c>
      <c r="AP4128" s="18">
        <v>43339</v>
      </c>
      <c r="AQ4128" s="17">
        <v>10</v>
      </c>
      <c r="AR4128" s="17" t="s">
        <v>22</v>
      </c>
      <c r="AS4128" s="17" t="s">
        <v>22</v>
      </c>
      <c r="AT4128" s="17" t="s">
        <v>22</v>
      </c>
      <c r="AU4128" s="17" t="s">
        <v>22</v>
      </c>
      <c r="AV4128" s="17" t="s">
        <v>22</v>
      </c>
      <c r="BE4128" s="17" t="s">
        <v>52</v>
      </c>
      <c r="BM4128" s="19">
        <v>59405.649724971205</v>
      </c>
      <c r="BN4128" s="19">
        <f>P4128*R4128</f>
        <v>563383.59399999992</v>
      </c>
      <c r="BO4128" s="19" t="str">
        <f>IF(AND(BN4128&gt;120000, P4128&gt;25, X4128&lt;&gt;"WAVE 0"), "yes", "no")</f>
        <v>yes</v>
      </c>
      <c r="BP4128" s="17" t="s">
        <v>51</v>
      </c>
    </row>
    <row r="4129" spans="1:68" x14ac:dyDescent="0.25">
      <c r="A4129" s="11" t="s">
        <v>8332</v>
      </c>
      <c r="B4129" s="12" t="s">
        <v>8333</v>
      </c>
      <c r="C4129" s="13" t="s">
        <v>88</v>
      </c>
      <c r="D4129" s="12" t="s">
        <v>1653</v>
      </c>
      <c r="E4129" s="13" t="s">
        <v>1654</v>
      </c>
      <c r="F4129" s="12">
        <v>2020</v>
      </c>
      <c r="G4129" s="13" t="s">
        <v>207</v>
      </c>
      <c r="H4129" s="12" t="s">
        <v>76</v>
      </c>
      <c r="I4129" s="13" t="s">
        <v>18</v>
      </c>
      <c r="J4129" s="12" t="s">
        <v>4369</v>
      </c>
      <c r="K4129" s="13" t="s">
        <v>1233</v>
      </c>
      <c r="L4129" s="12" t="s">
        <v>1234</v>
      </c>
      <c r="M4129" s="13" t="s">
        <v>879</v>
      </c>
      <c r="N4129" s="2" t="s">
        <v>64</v>
      </c>
      <c r="O4129" s="13" t="s">
        <v>340</v>
      </c>
      <c r="P4129" s="14">
        <v>2577.15</v>
      </c>
      <c r="Q4129" s="14">
        <v>67005.899999999994</v>
      </c>
      <c r="R4129" s="13">
        <v>505</v>
      </c>
      <c r="S4129" s="15">
        <v>0.14285714285714285</v>
      </c>
      <c r="T4129" s="13">
        <v>1</v>
      </c>
      <c r="U4129" s="13">
        <v>1</v>
      </c>
      <c r="V4129" s="16">
        <v>0</v>
      </c>
      <c r="W4129" s="16" t="str">
        <f t="shared" si="64"/>
        <v>PN3844904-1</v>
      </c>
      <c r="Z4129" s="17" t="s">
        <v>1500</v>
      </c>
      <c r="AA4129" s="17" t="s">
        <v>22</v>
      </c>
      <c r="AB4129" s="17" t="s">
        <v>22</v>
      </c>
      <c r="AC4129" s="17" t="s">
        <v>22</v>
      </c>
      <c r="AD4129" s="17" t="s">
        <v>81</v>
      </c>
      <c r="AE4129" s="17" t="s">
        <v>42</v>
      </c>
      <c r="AF4129" s="17" t="s">
        <v>1655</v>
      </c>
      <c r="AG4129" s="17" t="s">
        <v>22</v>
      </c>
      <c r="AJ4129" s="17" t="s">
        <v>83</v>
      </c>
      <c r="AK4129" s="17" t="s">
        <v>84</v>
      </c>
      <c r="AO4129" s="17" t="s">
        <v>130</v>
      </c>
      <c r="AP4129" s="18">
        <v>43360</v>
      </c>
      <c r="AQ4129" s="17" t="s">
        <v>22</v>
      </c>
      <c r="AR4129" s="17" t="s">
        <v>22</v>
      </c>
      <c r="AS4129" s="17" t="s">
        <v>22</v>
      </c>
      <c r="AT4129" s="17" t="s">
        <v>22</v>
      </c>
      <c r="AU4129" s="17" t="s">
        <v>22</v>
      </c>
      <c r="AV4129" s="17" t="s">
        <v>22</v>
      </c>
      <c r="BE4129" s="17" t="s">
        <v>52</v>
      </c>
      <c r="BM4129" s="19" t="s">
        <v>22</v>
      </c>
      <c r="BN4129" s="19">
        <f>P4129*R4129</f>
        <v>1301460.75</v>
      </c>
      <c r="BO4129" s="19" t="str">
        <f>IF(AND(BN4129&gt;120000, P4129&gt;25, X4129&lt;&gt;"WAVE 0"), "yes", "no")</f>
        <v>yes</v>
      </c>
      <c r="BP4129" s="17" t="s">
        <v>22</v>
      </c>
    </row>
    <row r="4130" spans="1:68" x14ac:dyDescent="0.25">
      <c r="A4130" s="11" t="s">
        <v>8334</v>
      </c>
      <c r="B4130" s="12" t="s">
        <v>8335</v>
      </c>
      <c r="C4130" s="13" t="s">
        <v>57</v>
      </c>
      <c r="D4130" s="12" t="s">
        <v>8223</v>
      </c>
      <c r="E4130" s="13" t="s">
        <v>8224</v>
      </c>
      <c r="F4130" s="12">
        <v>2020</v>
      </c>
      <c r="G4130" s="13" t="s">
        <v>4753</v>
      </c>
      <c r="H4130" s="12" t="s">
        <v>76</v>
      </c>
      <c r="I4130" s="13" t="s">
        <v>51</v>
      </c>
      <c r="J4130" s="12" t="s">
        <v>6175</v>
      </c>
      <c r="K4130" s="13" t="s">
        <v>6176</v>
      </c>
      <c r="L4130" s="12" t="s">
        <v>1234</v>
      </c>
      <c r="M4130" s="13" t="s">
        <v>879</v>
      </c>
      <c r="N4130" s="2" t="s">
        <v>64</v>
      </c>
      <c r="O4130" s="13" t="s">
        <v>5555</v>
      </c>
      <c r="P4130" s="14">
        <v>6841.72</v>
      </c>
      <c r="Q4130" s="14">
        <v>3795155.05</v>
      </c>
      <c r="R4130" s="13">
        <v>802</v>
      </c>
      <c r="S4130" s="15">
        <v>0.96202531645569622</v>
      </c>
      <c r="T4130" s="13">
        <v>1</v>
      </c>
      <c r="U4130" s="13">
        <v>4</v>
      </c>
      <c r="V4130" s="16">
        <v>0</v>
      </c>
      <c r="W4130" s="16" t="str">
        <f t="shared" si="64"/>
        <v>PN3844907-1</v>
      </c>
      <c r="X4130" s="17" t="s">
        <v>150</v>
      </c>
      <c r="Y4130" s="17" t="s">
        <v>8336</v>
      </c>
      <c r="Z4130" s="17" t="s">
        <v>38</v>
      </c>
      <c r="AA4130" s="17" t="s">
        <v>6175</v>
      </c>
      <c r="AB4130" s="17" t="s">
        <v>22</v>
      </c>
      <c r="AC4130" s="17" t="s">
        <v>22</v>
      </c>
      <c r="AD4130" s="17" t="s">
        <v>81</v>
      </c>
      <c r="AE4130" s="17" t="s">
        <v>42</v>
      </c>
      <c r="AF4130" s="17" t="s">
        <v>82</v>
      </c>
      <c r="AG4130" s="17" t="s">
        <v>22</v>
      </c>
      <c r="AJ4130" s="17" t="s">
        <v>83</v>
      </c>
      <c r="AK4130" s="17" t="s">
        <v>84</v>
      </c>
      <c r="AO4130" s="17" t="s">
        <v>130</v>
      </c>
      <c r="AP4130" s="18">
        <v>43545</v>
      </c>
      <c r="AQ4130" s="17">
        <v>10</v>
      </c>
      <c r="AR4130" s="17" t="s">
        <v>22</v>
      </c>
      <c r="AS4130" s="17" t="s">
        <v>22</v>
      </c>
      <c r="AT4130" s="17" t="s">
        <v>22</v>
      </c>
      <c r="AU4130" s="17" t="s">
        <v>22</v>
      </c>
      <c r="AV4130" s="17" t="s">
        <v>22</v>
      </c>
      <c r="BE4130" s="17" t="s">
        <v>52</v>
      </c>
      <c r="BM4130" s="19">
        <v>50513.578863775474</v>
      </c>
      <c r="BN4130" s="19">
        <f>P4130*R4130</f>
        <v>5487059.4400000004</v>
      </c>
      <c r="BO4130" s="19" t="str">
        <f>IF(AND(BN4130&gt;120000, P4130&gt;25, X4130&lt;&gt;"WAVE 0"), "yes", "no")</f>
        <v>no</v>
      </c>
      <c r="BP4130" s="17" t="s">
        <v>51</v>
      </c>
    </row>
    <row r="4131" spans="1:68" x14ac:dyDescent="0.25">
      <c r="A4131" s="11" t="s">
        <v>8337</v>
      </c>
      <c r="B4131" s="12" t="s">
        <v>8338</v>
      </c>
      <c r="C4131" s="13" t="s">
        <v>88</v>
      </c>
      <c r="D4131" s="12" t="s">
        <v>3382</v>
      </c>
      <c r="E4131" s="13" t="s">
        <v>3383</v>
      </c>
      <c r="F4131" s="12">
        <v>2019</v>
      </c>
      <c r="G4131" s="13" t="s">
        <v>684</v>
      </c>
      <c r="H4131" s="12" t="s">
        <v>76</v>
      </c>
      <c r="I4131" s="13" t="s">
        <v>51</v>
      </c>
      <c r="J4131" s="12" t="s">
        <v>1733</v>
      </c>
      <c r="K4131" s="13" t="s">
        <v>1233</v>
      </c>
      <c r="L4131" s="12" t="s">
        <v>1234</v>
      </c>
      <c r="M4131" s="13" t="s">
        <v>879</v>
      </c>
      <c r="N4131" s="2" t="s">
        <v>64</v>
      </c>
      <c r="O4131" s="13" t="s">
        <v>20</v>
      </c>
      <c r="P4131" s="14">
        <v>1537.4229</v>
      </c>
      <c r="Q4131" s="14">
        <v>2718988.5200000005</v>
      </c>
      <c r="R4131" s="13">
        <v>1766</v>
      </c>
      <c r="S4131" s="15">
        <v>0.24285714285714285</v>
      </c>
      <c r="T4131" s="13">
        <v>1</v>
      </c>
      <c r="U4131" s="13">
        <v>5</v>
      </c>
      <c r="V4131" s="16">
        <v>2850.6271379703535</v>
      </c>
      <c r="W4131" s="16" t="str">
        <f t="shared" si="64"/>
        <v>PN3844908-111</v>
      </c>
      <c r="X4131" s="17" t="s">
        <v>150</v>
      </c>
      <c r="Y4131" s="17" t="s">
        <v>8339</v>
      </c>
      <c r="Z4131" s="17" t="s">
        <v>684</v>
      </c>
      <c r="AA4131" s="17" t="s">
        <v>22</v>
      </c>
      <c r="AB4131" s="17" t="s">
        <v>22</v>
      </c>
      <c r="AC4131" s="17" t="s">
        <v>22</v>
      </c>
      <c r="AD4131" s="17" t="s">
        <v>81</v>
      </c>
      <c r="AE4131" s="17" t="s">
        <v>42</v>
      </c>
      <c r="AF4131" s="17" t="s">
        <v>1730</v>
      </c>
      <c r="AG4131" s="17" t="s">
        <v>22</v>
      </c>
      <c r="AJ4131" s="17" t="s">
        <v>83</v>
      </c>
      <c r="AK4131" s="17" t="s">
        <v>84</v>
      </c>
      <c r="AO4131" s="17" t="s">
        <v>46</v>
      </c>
      <c r="AP4131" s="18">
        <v>43322</v>
      </c>
      <c r="AQ4131" s="17" t="s">
        <v>22</v>
      </c>
      <c r="AR4131" s="17" t="s">
        <v>22</v>
      </c>
      <c r="AS4131" s="17" t="s">
        <v>22</v>
      </c>
      <c r="AT4131" s="17" t="s">
        <v>22</v>
      </c>
      <c r="AU4131" s="17" t="s">
        <v>22</v>
      </c>
      <c r="AV4131" s="17" t="s">
        <v>22</v>
      </c>
      <c r="BE4131" s="17" t="s">
        <v>210</v>
      </c>
      <c r="BM4131" s="19">
        <v>67125.867765300514</v>
      </c>
      <c r="BN4131" s="19">
        <f>P4131*R4131</f>
        <v>2715088.8414000003</v>
      </c>
      <c r="BO4131" s="19" t="str">
        <f>IF(AND(BN4131&gt;120000, P4131&gt;25, X4131&lt;&gt;"WAVE 0"), "yes", "no")</f>
        <v>no</v>
      </c>
      <c r="BP4131" s="17" t="s">
        <v>51</v>
      </c>
    </row>
    <row r="4132" spans="1:68" x14ac:dyDescent="0.25">
      <c r="A4132" s="11" t="s">
        <v>8340</v>
      </c>
      <c r="B4132" s="12" t="s">
        <v>8341</v>
      </c>
      <c r="C4132" s="13" t="s">
        <v>57</v>
      </c>
      <c r="D4132" s="12" t="s">
        <v>8342</v>
      </c>
      <c r="E4132" s="13" t="s">
        <v>8343</v>
      </c>
      <c r="F4132" s="12">
        <v>2020</v>
      </c>
      <c r="G4132" s="13" t="s">
        <v>4753</v>
      </c>
      <c r="H4132" s="12" t="s">
        <v>76</v>
      </c>
      <c r="I4132" s="13" t="s">
        <v>51</v>
      </c>
      <c r="J4132" s="12" t="s">
        <v>6175</v>
      </c>
      <c r="K4132" s="13" t="s">
        <v>6176</v>
      </c>
      <c r="L4132" s="12" t="s">
        <v>1234</v>
      </c>
      <c r="M4132" s="13" t="s">
        <v>879</v>
      </c>
      <c r="N4132" s="2" t="s">
        <v>64</v>
      </c>
      <c r="O4132" s="13" t="s">
        <v>5581</v>
      </c>
      <c r="P4132" s="14">
        <v>9283.49</v>
      </c>
      <c r="Q4132" s="14">
        <v>4584402.3299999982</v>
      </c>
      <c r="R4132" s="13">
        <v>804</v>
      </c>
      <c r="S4132" s="15">
        <v>0.36458333333333331</v>
      </c>
      <c r="T4132" s="13">
        <v>4</v>
      </c>
      <c r="U4132" s="13">
        <v>4</v>
      </c>
      <c r="V4132" s="16">
        <v>0</v>
      </c>
      <c r="W4132" s="16" t="str">
        <f t="shared" si="64"/>
        <v>PN3844923-1</v>
      </c>
      <c r="Z4132" s="17" t="s">
        <v>38</v>
      </c>
      <c r="AA4132" s="17" t="s">
        <v>6175</v>
      </c>
      <c r="AB4132" s="17" t="s">
        <v>22</v>
      </c>
      <c r="AC4132" s="17" t="s">
        <v>22</v>
      </c>
      <c r="AD4132" s="17" t="s">
        <v>81</v>
      </c>
      <c r="AE4132" s="17" t="s">
        <v>42</v>
      </c>
      <c r="AF4132" s="17" t="s">
        <v>82</v>
      </c>
      <c r="AG4132" s="17" t="s">
        <v>22</v>
      </c>
      <c r="AJ4132" s="17" t="s">
        <v>83</v>
      </c>
      <c r="AK4132" s="17" t="s">
        <v>84</v>
      </c>
      <c r="AO4132" s="17" t="s">
        <v>130</v>
      </c>
      <c r="AP4132" s="18">
        <v>43301</v>
      </c>
      <c r="AQ4132" s="17">
        <v>10</v>
      </c>
      <c r="AR4132" s="17" t="s">
        <v>22</v>
      </c>
      <c r="AS4132" s="17" t="s">
        <v>22</v>
      </c>
      <c r="AT4132" s="17" t="s">
        <v>22</v>
      </c>
      <c r="AU4132" s="17" t="s">
        <v>22</v>
      </c>
      <c r="AV4132" s="17" t="s">
        <v>22</v>
      </c>
      <c r="BE4132" s="17" t="s">
        <v>52</v>
      </c>
      <c r="BI4132" s="3" t="s">
        <v>556</v>
      </c>
      <c r="BJ4132" s="3" t="s">
        <v>556</v>
      </c>
      <c r="BM4132" s="19">
        <v>5409.4939189262814</v>
      </c>
      <c r="BN4132" s="19">
        <f>P4132*R4132</f>
        <v>7463925.96</v>
      </c>
      <c r="BO4132" s="19" t="str">
        <f>IF(AND(BN4132&gt;120000, P4132&gt;25, X4132&lt;&gt;"WAVE 0"), "yes", "no")</f>
        <v>yes</v>
      </c>
      <c r="BP4132" s="17" t="s">
        <v>51</v>
      </c>
    </row>
    <row r="4133" spans="1:68" x14ac:dyDescent="0.25">
      <c r="A4133" s="11" t="s">
        <v>8344</v>
      </c>
      <c r="B4133" s="12" t="s">
        <v>8345</v>
      </c>
      <c r="C4133" s="13" t="s">
        <v>14</v>
      </c>
      <c r="D4133" s="12" t="s">
        <v>2427</v>
      </c>
      <c r="E4133" s="13" t="s">
        <v>2399</v>
      </c>
      <c r="F4133" s="12">
        <v>2019</v>
      </c>
      <c r="G4133" s="13" t="s">
        <v>684</v>
      </c>
      <c r="H4133" s="12" t="s">
        <v>76</v>
      </c>
      <c r="I4133" s="13" t="s">
        <v>51</v>
      </c>
      <c r="J4133" s="12" t="s">
        <v>6794</v>
      </c>
      <c r="K4133" s="13" t="s">
        <v>6345</v>
      </c>
      <c r="L4133" s="12" t="s">
        <v>1234</v>
      </c>
      <c r="M4133" s="13" t="s">
        <v>879</v>
      </c>
      <c r="N4133" s="2" t="s">
        <v>19</v>
      </c>
      <c r="O4133" s="13" t="s">
        <v>20</v>
      </c>
      <c r="P4133" s="14">
        <v>8864.3670999999995</v>
      </c>
      <c r="Q4133" s="14">
        <v>1601309.3600000003</v>
      </c>
      <c r="R4133" s="13">
        <v>407</v>
      </c>
      <c r="S4133" s="15">
        <v>0.375</v>
      </c>
      <c r="T4133" s="13">
        <v>1</v>
      </c>
      <c r="U4133" s="13">
        <v>3</v>
      </c>
      <c r="V4133" s="16">
        <v>0</v>
      </c>
      <c r="W4133" s="16" t="str">
        <f t="shared" si="64"/>
        <v>PN3844947-113</v>
      </c>
      <c r="X4133" s="17" t="s">
        <v>150</v>
      </c>
      <c r="Y4133" s="17" t="s">
        <v>6547</v>
      </c>
      <c r="Z4133" s="17" t="s">
        <v>684</v>
      </c>
      <c r="AA4133" s="17" t="s">
        <v>6794</v>
      </c>
      <c r="AB4133" s="17" t="s">
        <v>39</v>
      </c>
      <c r="AC4133" s="17" t="s">
        <v>8345</v>
      </c>
      <c r="AD4133" s="17" t="s">
        <v>81</v>
      </c>
      <c r="AE4133" s="17" t="s">
        <v>42</v>
      </c>
      <c r="AF4133" s="17" t="s">
        <v>82</v>
      </c>
      <c r="AG4133" s="17" t="s">
        <v>543</v>
      </c>
      <c r="AJ4133" s="17" t="s">
        <v>827</v>
      </c>
      <c r="AK4133" s="17" t="s">
        <v>828</v>
      </c>
      <c r="AO4133" s="17" t="s">
        <v>85</v>
      </c>
      <c r="AP4133" s="18">
        <v>43271</v>
      </c>
      <c r="AQ4133" s="17" t="s">
        <v>22</v>
      </c>
      <c r="AR4133" s="17" t="s">
        <v>47</v>
      </c>
      <c r="AS4133" s="17" t="s">
        <v>503</v>
      </c>
      <c r="AT4133" s="17" t="s">
        <v>161</v>
      </c>
      <c r="AU4133" s="17" t="s">
        <v>503</v>
      </c>
      <c r="AV4133" s="17" t="s">
        <v>503</v>
      </c>
      <c r="AW4133" s="17" t="s">
        <v>266</v>
      </c>
      <c r="AX4133" s="17" t="s">
        <v>1493</v>
      </c>
      <c r="AY4133" s="17" t="s">
        <v>276</v>
      </c>
      <c r="AZ4133" s="17" t="s">
        <v>6370</v>
      </c>
      <c r="BA4133" s="17" t="s">
        <v>2719</v>
      </c>
      <c r="BB4133" s="17" t="s">
        <v>51</v>
      </c>
      <c r="BD4133" s="17">
        <v>5</v>
      </c>
      <c r="BE4133" s="17" t="s">
        <v>52</v>
      </c>
      <c r="BF4133" s="17" t="s">
        <v>8304</v>
      </c>
      <c r="BG4133" s="18">
        <v>44196</v>
      </c>
      <c r="BL4133" s="17" t="s">
        <v>8305</v>
      </c>
      <c r="BM4133" s="19">
        <v>48813.133257001246</v>
      </c>
      <c r="BN4133" s="19">
        <f>P4133*R4133</f>
        <v>3607797.4096999997</v>
      </c>
      <c r="BO4133" s="19" t="str">
        <f>IF(AND(BN4133&gt;120000, P4133&gt;25, X4133&lt;&gt;"WAVE 0"), "yes", "no")</f>
        <v>no</v>
      </c>
      <c r="BP4133" s="17" t="s">
        <v>51</v>
      </c>
    </row>
    <row r="4134" spans="1:68" x14ac:dyDescent="0.25">
      <c r="A4134" s="11" t="s">
        <v>8346</v>
      </c>
      <c r="B4134" s="12" t="s">
        <v>8347</v>
      </c>
      <c r="C4134" s="13" t="s">
        <v>14</v>
      </c>
      <c r="D4134" s="12" t="s">
        <v>1954</v>
      </c>
      <c r="E4134" s="13" t="s">
        <v>1955</v>
      </c>
      <c r="F4134" s="12">
        <v>2020</v>
      </c>
      <c r="G4134" s="13" t="s">
        <v>109</v>
      </c>
      <c r="H4134" s="12" t="s">
        <v>76</v>
      </c>
      <c r="I4134" s="13" t="s">
        <v>51</v>
      </c>
      <c r="J4134" s="12" t="s">
        <v>2323</v>
      </c>
      <c r="K4134" s="13" t="s">
        <v>2324</v>
      </c>
      <c r="L4134" s="12" t="s">
        <v>1234</v>
      </c>
      <c r="M4134" s="13" t="s">
        <v>879</v>
      </c>
      <c r="N4134" s="2" t="s">
        <v>19</v>
      </c>
      <c r="O4134" s="13" t="s">
        <v>20</v>
      </c>
      <c r="P4134" s="14">
        <v>2632.48</v>
      </c>
      <c r="Q4134" s="14"/>
      <c r="R4134" s="13">
        <v>85</v>
      </c>
      <c r="S4134" s="15"/>
      <c r="T4134" s="13">
        <v>2</v>
      </c>
      <c r="U4134" s="13">
        <v>1</v>
      </c>
      <c r="V4134" s="16"/>
      <c r="W4134" s="16" t="str">
        <f t="shared" si="64"/>
        <v>PN3846004-9</v>
      </c>
      <c r="Z4134" s="13" t="s">
        <v>109</v>
      </c>
      <c r="BN4134" s="19">
        <f>P4134*R4134</f>
        <v>223760.8</v>
      </c>
      <c r="BO4134" s="19" t="str">
        <f>IF(AND(BN4134&gt;120000, P4134&gt;25, X4134&lt;&gt;"WAVE 0"), "yes", "no")</f>
        <v>yes</v>
      </c>
      <c r="BP4134" s="17" t="s">
        <v>51</v>
      </c>
    </row>
    <row r="4135" spans="1:68" x14ac:dyDescent="0.25">
      <c r="A4135" s="11" t="s">
        <v>8348</v>
      </c>
      <c r="B4135" s="12" t="s">
        <v>900</v>
      </c>
      <c r="C4135" s="13" t="s">
        <v>14</v>
      </c>
      <c r="D4135" s="12" t="s">
        <v>5330</v>
      </c>
      <c r="E4135" s="13" t="s">
        <v>5331</v>
      </c>
      <c r="F4135" s="12">
        <v>2019</v>
      </c>
      <c r="G4135" s="13" t="s">
        <v>38</v>
      </c>
      <c r="H4135" s="12" t="s">
        <v>76</v>
      </c>
      <c r="I4135" s="13" t="s">
        <v>18</v>
      </c>
      <c r="J4135" s="12" t="s">
        <v>6842</v>
      </c>
      <c r="K4135" s="13" t="s">
        <v>6345</v>
      </c>
      <c r="L4135" s="12" t="s">
        <v>1234</v>
      </c>
      <c r="M4135" s="13" t="s">
        <v>879</v>
      </c>
      <c r="N4135" s="2" t="s">
        <v>19</v>
      </c>
      <c r="O4135" s="13" t="s">
        <v>20</v>
      </c>
      <c r="P4135" s="14">
        <v>264.15460000000002</v>
      </c>
      <c r="Q4135" s="14">
        <v>14506.060000000001</v>
      </c>
      <c r="R4135" s="13">
        <v>127</v>
      </c>
      <c r="S4135" s="15">
        <v>0.2</v>
      </c>
      <c r="T4135" s="13">
        <v>2</v>
      </c>
      <c r="U4135" s="13">
        <v>0</v>
      </c>
      <c r="V4135" s="16">
        <v>0</v>
      </c>
      <c r="W4135" s="16" t="str">
        <f t="shared" si="64"/>
        <v>PN3846045-2</v>
      </c>
      <c r="Z4135" s="13" t="s">
        <v>38</v>
      </c>
      <c r="AJ4135" s="17" t="s">
        <v>1594</v>
      </c>
      <c r="AK4135" s="17" t="s">
        <v>1595</v>
      </c>
      <c r="BN4135" s="19">
        <f>P4135*R4135</f>
        <v>33547.6342</v>
      </c>
      <c r="BO4135" s="19" t="str">
        <f>IF(AND(BN4135&gt;120000, P4135&gt;25, X4135&lt;&gt;"WAVE 0"), "yes", "no")</f>
        <v>no</v>
      </c>
      <c r="BP4135" s="17" t="s">
        <v>51</v>
      </c>
    </row>
    <row r="4136" spans="1:68" x14ac:dyDescent="0.25">
      <c r="A4136" s="11" t="s">
        <v>8349</v>
      </c>
      <c r="B4136" s="12" t="s">
        <v>8350</v>
      </c>
      <c r="C4136" s="13" t="s">
        <v>57</v>
      </c>
      <c r="D4136" s="12" t="s">
        <v>2500</v>
      </c>
      <c r="E4136" s="13" t="s">
        <v>2501</v>
      </c>
      <c r="F4136" s="12">
        <v>2020</v>
      </c>
      <c r="G4136" s="13" t="s">
        <v>684</v>
      </c>
      <c r="H4136" s="12" t="s">
        <v>76</v>
      </c>
      <c r="I4136" s="13" t="s">
        <v>51</v>
      </c>
      <c r="J4136" s="12" t="s">
        <v>2323</v>
      </c>
      <c r="K4136" s="13" t="s">
        <v>2324</v>
      </c>
      <c r="L4136" s="12" t="s">
        <v>1234</v>
      </c>
      <c r="M4136" s="13" t="s">
        <v>879</v>
      </c>
      <c r="N4136" s="2" t="s">
        <v>64</v>
      </c>
      <c r="O4136" s="13" t="s">
        <v>20</v>
      </c>
      <c r="P4136" s="14">
        <v>1488.18</v>
      </c>
      <c r="Q4136" s="14">
        <v>19346.34</v>
      </c>
      <c r="R4136" s="13">
        <v>77</v>
      </c>
      <c r="S4136" s="15">
        <v>0.10526315789473684</v>
      </c>
      <c r="T4136" s="13">
        <v>1</v>
      </c>
      <c r="U4136" s="13">
        <v>4</v>
      </c>
      <c r="V4136" s="16">
        <v>0</v>
      </c>
      <c r="W4136" s="16" t="str">
        <f t="shared" si="64"/>
        <v>PN3846244-111</v>
      </c>
      <c r="Z4136" s="17" t="s">
        <v>684</v>
      </c>
      <c r="AA4136" s="17" t="s">
        <v>2323</v>
      </c>
      <c r="AB4136" s="17" t="s">
        <v>22</v>
      </c>
      <c r="AC4136" s="17" t="s">
        <v>22</v>
      </c>
      <c r="AD4136" s="17" t="s">
        <v>81</v>
      </c>
      <c r="AE4136" s="17" t="s">
        <v>42</v>
      </c>
      <c r="AF4136" s="17" t="s">
        <v>2274</v>
      </c>
      <c r="AG4136" s="17" t="s">
        <v>22</v>
      </c>
      <c r="AJ4136" s="17" t="s">
        <v>83</v>
      </c>
      <c r="AK4136" s="17" t="s">
        <v>84</v>
      </c>
      <c r="AO4136" s="17" t="s">
        <v>46</v>
      </c>
      <c r="AP4136" s="18">
        <v>43236</v>
      </c>
      <c r="AQ4136" s="17">
        <v>0</v>
      </c>
      <c r="AR4136" s="17" t="s">
        <v>22</v>
      </c>
      <c r="AS4136" s="17" t="s">
        <v>22</v>
      </c>
      <c r="AT4136" s="17" t="s">
        <v>22</v>
      </c>
      <c r="AU4136" s="17" t="s">
        <v>22</v>
      </c>
      <c r="AV4136" s="17" t="s">
        <v>22</v>
      </c>
      <c r="BE4136" s="17" t="s">
        <v>52</v>
      </c>
      <c r="BM4136" s="19">
        <v>119826.31531594737</v>
      </c>
      <c r="BN4136" s="19">
        <f>P4136*R4136</f>
        <v>114589.86</v>
      </c>
      <c r="BO4136" s="19" t="str">
        <f>IF(AND(BN4136&gt;120000, P4136&gt;25, X4136&lt;&gt;"WAVE 0"), "yes", "no")</f>
        <v>no</v>
      </c>
      <c r="BP4136" s="17" t="s">
        <v>51</v>
      </c>
    </row>
    <row r="4137" spans="1:68" x14ac:dyDescent="0.25">
      <c r="A4137" s="11" t="s">
        <v>8351</v>
      </c>
      <c r="B4137" s="12" t="s">
        <v>270</v>
      </c>
      <c r="C4137" s="13" t="s">
        <v>14</v>
      </c>
      <c r="D4137" s="12" t="s">
        <v>1954</v>
      </c>
      <c r="E4137" s="13" t="s">
        <v>1955</v>
      </c>
      <c r="F4137" s="12">
        <v>2020</v>
      </c>
      <c r="G4137" s="13" t="s">
        <v>109</v>
      </c>
      <c r="H4137" s="12" t="s">
        <v>76</v>
      </c>
      <c r="I4137" s="13" t="s">
        <v>51</v>
      </c>
      <c r="J4137" s="12" t="s">
        <v>7934</v>
      </c>
      <c r="K4137" s="13" t="s">
        <v>6176</v>
      </c>
      <c r="L4137" s="12" t="s">
        <v>1234</v>
      </c>
      <c r="M4137" s="13" t="s">
        <v>879</v>
      </c>
      <c r="N4137" s="2" t="s">
        <v>19</v>
      </c>
      <c r="O4137" s="13" t="s">
        <v>20</v>
      </c>
      <c r="P4137" s="14">
        <v>2682.3418000000001</v>
      </c>
      <c r="Q4137" s="14">
        <v>29505.759999999995</v>
      </c>
      <c r="R4137" s="13">
        <v>16</v>
      </c>
      <c r="S4137" s="15">
        <v>0.66666666666666663</v>
      </c>
      <c r="T4137" s="13">
        <v>2</v>
      </c>
      <c r="U4137" s="13">
        <v>2</v>
      </c>
      <c r="V4137" s="16">
        <v>0</v>
      </c>
      <c r="W4137" s="16" t="str">
        <f t="shared" si="64"/>
        <v>PN3846466-4</v>
      </c>
      <c r="Z4137" s="17" t="s">
        <v>109</v>
      </c>
      <c r="AB4137" s="17" t="s">
        <v>689</v>
      </c>
      <c r="AC4137" s="17" t="s">
        <v>8352</v>
      </c>
      <c r="AD4137" s="17" t="s">
        <v>81</v>
      </c>
      <c r="AE4137" s="17" t="s">
        <v>42</v>
      </c>
      <c r="AF4137" s="17" t="s">
        <v>542</v>
      </c>
      <c r="AG4137" s="17" t="s">
        <v>543</v>
      </c>
      <c r="AJ4137" s="17" t="s">
        <v>83</v>
      </c>
      <c r="AK4137" s="17" t="s">
        <v>84</v>
      </c>
      <c r="AO4137" s="17" t="s">
        <v>46</v>
      </c>
      <c r="AP4137" s="18">
        <v>43545</v>
      </c>
      <c r="AQ4137" s="17" t="s">
        <v>22</v>
      </c>
      <c r="AR4137" s="17" t="s">
        <v>47</v>
      </c>
      <c r="AS4137" s="17" t="s">
        <v>47</v>
      </c>
      <c r="AT4137" s="17" t="s">
        <v>47</v>
      </c>
      <c r="AU4137" s="17" t="s">
        <v>47</v>
      </c>
      <c r="AV4137" s="17" t="s">
        <v>47</v>
      </c>
      <c r="BE4137" s="17" t="s">
        <v>52</v>
      </c>
      <c r="BF4137" s="17" t="s">
        <v>1957</v>
      </c>
      <c r="BG4137" s="18">
        <v>44561</v>
      </c>
      <c r="BL4137" s="17" t="s">
        <v>1958</v>
      </c>
      <c r="BM4137" s="19" t="s">
        <v>22</v>
      </c>
      <c r="BN4137" s="19">
        <f>P4137*R4137</f>
        <v>42917.468800000002</v>
      </c>
      <c r="BO4137" s="19" t="str">
        <f>IF(AND(BN4137&gt;120000, P4137&gt;25, X4137&lt;&gt;"WAVE 0"), "yes", "no")</f>
        <v>no</v>
      </c>
      <c r="BP4137" s="17" t="s">
        <v>51</v>
      </c>
    </row>
    <row r="4138" spans="1:68" x14ac:dyDescent="0.25">
      <c r="A4138" s="11" t="s">
        <v>8353</v>
      </c>
      <c r="B4138" s="12" t="s">
        <v>8354</v>
      </c>
      <c r="C4138" s="13" t="s">
        <v>57</v>
      </c>
      <c r="D4138" s="12" t="s">
        <v>2500</v>
      </c>
      <c r="E4138" s="13" t="s">
        <v>2501</v>
      </c>
      <c r="F4138" s="12">
        <v>2020</v>
      </c>
      <c r="G4138" s="13" t="s">
        <v>684</v>
      </c>
      <c r="H4138" s="12" t="s">
        <v>76</v>
      </c>
      <c r="I4138" s="13" t="s">
        <v>51</v>
      </c>
      <c r="J4138" s="12" t="s">
        <v>8034</v>
      </c>
      <c r="K4138" s="13" t="s">
        <v>2324</v>
      </c>
      <c r="L4138" s="12" t="s">
        <v>1234</v>
      </c>
      <c r="M4138" s="13" t="s">
        <v>879</v>
      </c>
      <c r="N4138" s="2" t="s">
        <v>64</v>
      </c>
      <c r="O4138" s="13" t="s">
        <v>20</v>
      </c>
      <c r="P4138" s="14">
        <v>1693.9166</v>
      </c>
      <c r="Q4138" s="14">
        <v>170035.59999999998</v>
      </c>
      <c r="R4138" s="13">
        <v>75</v>
      </c>
      <c r="S4138" s="15">
        <v>0.32142857142857145</v>
      </c>
      <c r="T4138" s="13">
        <v>1</v>
      </c>
      <c r="U4138" s="13">
        <v>4</v>
      </c>
      <c r="V4138" s="16">
        <v>0</v>
      </c>
      <c r="W4138" s="16" t="str">
        <f t="shared" si="64"/>
        <v>PN3846472-114</v>
      </c>
      <c r="Z4138" s="17" t="s">
        <v>684</v>
      </c>
      <c r="AA4138" s="17" t="s">
        <v>8034</v>
      </c>
      <c r="AB4138" s="17" t="s">
        <v>22</v>
      </c>
      <c r="AC4138" s="17" t="s">
        <v>22</v>
      </c>
      <c r="AD4138" s="17" t="s">
        <v>81</v>
      </c>
      <c r="AE4138" s="17" t="s">
        <v>42</v>
      </c>
      <c r="AF4138" s="17" t="s">
        <v>2274</v>
      </c>
      <c r="AG4138" s="17" t="s">
        <v>22</v>
      </c>
      <c r="AJ4138" s="17" t="s">
        <v>83</v>
      </c>
      <c r="AK4138" s="17" t="s">
        <v>84</v>
      </c>
      <c r="AO4138" s="17" t="s">
        <v>130</v>
      </c>
      <c r="AP4138" s="18">
        <v>43299</v>
      </c>
      <c r="AQ4138" s="17">
        <v>0</v>
      </c>
      <c r="AR4138" s="17" t="s">
        <v>22</v>
      </c>
      <c r="AS4138" s="17" t="s">
        <v>22</v>
      </c>
      <c r="AT4138" s="17" t="s">
        <v>22</v>
      </c>
      <c r="AU4138" s="17" t="s">
        <v>22</v>
      </c>
      <c r="AV4138" s="17" t="s">
        <v>22</v>
      </c>
      <c r="BE4138" s="17" t="s">
        <v>52</v>
      </c>
      <c r="BM4138" s="19">
        <v>88826.016445965317</v>
      </c>
      <c r="BN4138" s="19">
        <f>P4138*R4138</f>
        <v>127043.745</v>
      </c>
      <c r="BO4138" s="19" t="str">
        <f>IF(AND(BN4138&gt;120000, P4138&gt;25, X4138&lt;&gt;"WAVE 0"), "yes", "no")</f>
        <v>yes</v>
      </c>
      <c r="BP4138" s="17" t="s">
        <v>51</v>
      </c>
    </row>
    <row r="4139" spans="1:68" x14ac:dyDescent="0.25">
      <c r="A4139" s="11" t="s">
        <v>8355</v>
      </c>
      <c r="B4139" s="12" t="s">
        <v>8356</v>
      </c>
      <c r="C4139" s="13" t="s">
        <v>14</v>
      </c>
      <c r="D4139" s="12" t="s">
        <v>1954</v>
      </c>
      <c r="E4139" s="13" t="s">
        <v>1955</v>
      </c>
      <c r="F4139" s="12">
        <v>2020</v>
      </c>
      <c r="G4139" s="13" t="s">
        <v>109</v>
      </c>
      <c r="H4139" s="12" t="s">
        <v>76</v>
      </c>
      <c r="I4139" s="13" t="s">
        <v>18</v>
      </c>
      <c r="J4139" s="12" t="s">
        <v>7934</v>
      </c>
      <c r="K4139" s="13" t="s">
        <v>6176</v>
      </c>
      <c r="L4139" s="12" t="s">
        <v>1234</v>
      </c>
      <c r="M4139" s="13" t="s">
        <v>879</v>
      </c>
      <c r="N4139" s="2" t="s">
        <v>19</v>
      </c>
      <c r="O4139" s="13" t="s">
        <v>20</v>
      </c>
      <c r="P4139" s="14">
        <v>1536.36</v>
      </c>
      <c r="Q4139" s="14"/>
      <c r="R4139" s="13">
        <v>2</v>
      </c>
      <c r="S4139" s="15"/>
      <c r="T4139" s="13">
        <v>1</v>
      </c>
      <c r="U4139" s="13"/>
      <c r="V4139" s="16"/>
      <c r="W4139" s="16" t="str">
        <f t="shared" si="64"/>
        <v>PN3846485-1</v>
      </c>
      <c r="Z4139" s="13" t="s">
        <v>109</v>
      </c>
      <c r="AA4139" s="17" t="s">
        <v>22</v>
      </c>
      <c r="AB4139" s="17" t="s">
        <v>22</v>
      </c>
      <c r="AC4139" s="17" t="s">
        <v>22</v>
      </c>
      <c r="AD4139" s="17" t="s">
        <v>22</v>
      </c>
      <c r="AE4139" s="17" t="s">
        <v>22</v>
      </c>
      <c r="AF4139" s="17" t="s">
        <v>22</v>
      </c>
      <c r="AG4139" s="17" t="s">
        <v>22</v>
      </c>
      <c r="AJ4139" s="17" t="s">
        <v>22</v>
      </c>
      <c r="AK4139" s="17" t="s">
        <v>22</v>
      </c>
      <c r="AO4139" s="17" t="s">
        <v>22</v>
      </c>
      <c r="AP4139" s="18" t="s">
        <v>22</v>
      </c>
      <c r="AQ4139" s="17" t="s">
        <v>22</v>
      </c>
      <c r="AR4139" s="17" t="s">
        <v>22</v>
      </c>
      <c r="AS4139" s="17" t="s">
        <v>22</v>
      </c>
      <c r="AT4139" s="17" t="s">
        <v>22</v>
      </c>
      <c r="AU4139" s="17" t="s">
        <v>22</v>
      </c>
      <c r="AV4139" s="17" t="s">
        <v>22</v>
      </c>
      <c r="AW4139" s="17" t="s">
        <v>22</v>
      </c>
      <c r="AX4139" s="17" t="s">
        <v>22</v>
      </c>
      <c r="AY4139" s="17" t="s">
        <v>22</v>
      </c>
      <c r="AZ4139" s="17" t="s">
        <v>22</v>
      </c>
      <c r="BA4139" s="17" t="s">
        <v>22</v>
      </c>
      <c r="BD4139" s="17" t="s">
        <v>22</v>
      </c>
      <c r="BE4139" s="17" t="s">
        <v>22</v>
      </c>
      <c r="BF4139" s="17" t="s">
        <v>22</v>
      </c>
      <c r="BG4139" s="18" t="s">
        <v>22</v>
      </c>
      <c r="BH4139" s="3" t="s">
        <v>22</v>
      </c>
      <c r="BI4139" s="3" t="s">
        <v>22</v>
      </c>
      <c r="BK4139" s="3" t="s">
        <v>22</v>
      </c>
      <c r="BL4139" s="17" t="s">
        <v>22</v>
      </c>
      <c r="BM4139" s="19" t="s">
        <v>22</v>
      </c>
      <c r="BN4139" s="19">
        <f>P4139*R4139</f>
        <v>3072.72</v>
      </c>
      <c r="BO4139" s="19" t="str">
        <f>IF(AND(BN4139&gt;120000, P4139&gt;25, X4139&lt;&gt;"WAVE 0"), "yes", "no")</f>
        <v>no</v>
      </c>
      <c r="BP4139" s="17" t="s">
        <v>22</v>
      </c>
    </row>
    <row r="4140" spans="1:68" x14ac:dyDescent="0.25">
      <c r="A4140" s="11" t="s">
        <v>8357</v>
      </c>
      <c r="B4140" s="12" t="s">
        <v>1825</v>
      </c>
      <c r="C4140" s="13" t="s">
        <v>57</v>
      </c>
      <c r="D4140" s="12" t="s">
        <v>5454</v>
      </c>
      <c r="E4140" s="13" t="s">
        <v>5455</v>
      </c>
      <c r="F4140" s="12">
        <v>2019</v>
      </c>
      <c r="G4140" s="13" t="s">
        <v>38</v>
      </c>
      <c r="H4140" s="12" t="s">
        <v>76</v>
      </c>
      <c r="I4140" s="13" t="s">
        <v>18</v>
      </c>
      <c r="J4140" s="12" t="s">
        <v>2323</v>
      </c>
      <c r="K4140" s="13" t="s">
        <v>2324</v>
      </c>
      <c r="L4140" s="12" t="s">
        <v>1234</v>
      </c>
      <c r="M4140" s="13" t="s">
        <v>879</v>
      </c>
      <c r="N4140" s="2" t="s">
        <v>64</v>
      </c>
      <c r="O4140" s="13" t="s">
        <v>20</v>
      </c>
      <c r="P4140" s="14">
        <v>9300</v>
      </c>
      <c r="Q4140" s="14">
        <v>93000</v>
      </c>
      <c r="R4140" s="13">
        <v>22</v>
      </c>
      <c r="S4140" s="15">
        <v>0.8</v>
      </c>
      <c r="T4140" s="13">
        <v>2</v>
      </c>
      <c r="U4140" s="13">
        <v>3</v>
      </c>
      <c r="V4140" s="16">
        <v>0</v>
      </c>
      <c r="W4140" s="16" t="str">
        <f t="shared" si="64"/>
        <v>PN3846577-937</v>
      </c>
      <c r="Z4140" s="17" t="s">
        <v>38</v>
      </c>
      <c r="AA4140" s="17" t="s">
        <v>2323</v>
      </c>
      <c r="AB4140" s="17" t="s">
        <v>152</v>
      </c>
      <c r="AC4140" s="17" t="s">
        <v>1825</v>
      </c>
      <c r="AD4140" s="17" t="s">
        <v>81</v>
      </c>
      <c r="AE4140" s="17" t="s">
        <v>42</v>
      </c>
      <c r="AF4140" s="17" t="s">
        <v>82</v>
      </c>
      <c r="AG4140" s="17" t="s">
        <v>22</v>
      </c>
      <c r="AJ4140" s="17" t="s">
        <v>1594</v>
      </c>
      <c r="AK4140" s="17" t="s">
        <v>508</v>
      </c>
      <c r="AO4140" s="17" t="s">
        <v>130</v>
      </c>
      <c r="AP4140" s="18">
        <v>43266</v>
      </c>
      <c r="AQ4140" s="17" t="s">
        <v>22</v>
      </c>
      <c r="AR4140" s="17" t="s">
        <v>22</v>
      </c>
      <c r="AS4140" s="17" t="s">
        <v>22</v>
      </c>
      <c r="AT4140" s="17" t="s">
        <v>22</v>
      </c>
      <c r="AU4140" s="17" t="s">
        <v>22</v>
      </c>
      <c r="AV4140" s="17" t="s">
        <v>22</v>
      </c>
      <c r="BE4140" s="17" t="s">
        <v>52</v>
      </c>
      <c r="BH4140" s="3" t="s">
        <v>556</v>
      </c>
      <c r="BM4140" s="19">
        <v>16249.804193121696</v>
      </c>
      <c r="BN4140" s="19">
        <f>P4140*R4140</f>
        <v>204600</v>
      </c>
      <c r="BO4140" s="19" t="str">
        <f>IF(AND(BN4140&gt;120000, P4140&gt;25, X4140&lt;&gt;"WAVE 0"), "yes", "no")</f>
        <v>yes</v>
      </c>
      <c r="BP4140" s="17" t="s">
        <v>22</v>
      </c>
    </row>
    <row r="4141" spans="1:68" x14ac:dyDescent="0.25">
      <c r="A4141" s="11" t="s">
        <v>8358</v>
      </c>
      <c r="B4141" s="12" t="s">
        <v>8359</v>
      </c>
      <c r="C4141" s="13" t="s">
        <v>57</v>
      </c>
      <c r="D4141" s="12" t="s">
        <v>5811</v>
      </c>
      <c r="E4141" s="13" t="s">
        <v>5800</v>
      </c>
      <c r="F4141" s="12">
        <v>2019</v>
      </c>
      <c r="G4141" s="13" t="s">
        <v>38</v>
      </c>
      <c r="H4141" s="12" t="s">
        <v>76</v>
      </c>
      <c r="I4141" s="13" t="s">
        <v>51</v>
      </c>
      <c r="J4141" s="12" t="s">
        <v>4369</v>
      </c>
      <c r="K4141" s="13" t="s">
        <v>1233</v>
      </c>
      <c r="L4141" s="12" t="s">
        <v>1234</v>
      </c>
      <c r="M4141" s="13" t="s">
        <v>879</v>
      </c>
      <c r="N4141" s="2" t="s">
        <v>64</v>
      </c>
      <c r="O4141" s="13" t="s">
        <v>20</v>
      </c>
      <c r="P4141" s="14">
        <v>709.53</v>
      </c>
      <c r="Q4141" s="14">
        <v>153022.66</v>
      </c>
      <c r="R4141" s="13">
        <v>1893</v>
      </c>
      <c r="S4141" s="15">
        <v>0.24675324675324675</v>
      </c>
      <c r="T4141" s="13">
        <v>4</v>
      </c>
      <c r="U4141" s="13">
        <v>4</v>
      </c>
      <c r="V4141" s="16">
        <v>0</v>
      </c>
      <c r="W4141" s="16" t="str">
        <f t="shared" si="64"/>
        <v>PN3846634-2</v>
      </c>
      <c r="X4141" s="17" t="s">
        <v>150</v>
      </c>
      <c r="Y4141" s="17" t="s">
        <v>5536</v>
      </c>
      <c r="Z4141" s="17" t="s">
        <v>38</v>
      </c>
      <c r="AA4141" s="17" t="s">
        <v>4369</v>
      </c>
      <c r="AB4141" s="17" t="s">
        <v>157</v>
      </c>
      <c r="AC4141" s="17" t="s">
        <v>8360</v>
      </c>
      <c r="AD4141" s="17" t="s">
        <v>81</v>
      </c>
      <c r="AE4141" s="17" t="s">
        <v>42</v>
      </c>
      <c r="AF4141" s="17" t="s">
        <v>82</v>
      </c>
      <c r="AG4141" s="17" t="s">
        <v>543</v>
      </c>
      <c r="AJ4141" s="17" t="s">
        <v>83</v>
      </c>
      <c r="AK4141" s="17" t="s">
        <v>84</v>
      </c>
      <c r="AO4141" s="17" t="s">
        <v>130</v>
      </c>
      <c r="AP4141" s="18">
        <v>43354</v>
      </c>
      <c r="AQ4141" s="17" t="s">
        <v>22</v>
      </c>
      <c r="AR4141" s="17" t="s">
        <v>47</v>
      </c>
      <c r="AS4141" s="17" t="s">
        <v>47</v>
      </c>
      <c r="AT4141" s="17" t="s">
        <v>47</v>
      </c>
      <c r="AU4141" s="17" t="s">
        <v>47</v>
      </c>
      <c r="AV4141" s="17" t="s">
        <v>47</v>
      </c>
      <c r="BE4141" s="17" t="s">
        <v>52</v>
      </c>
      <c r="BJ4141" s="3" t="s">
        <v>556</v>
      </c>
      <c r="BK4141" s="3" t="s">
        <v>71</v>
      </c>
      <c r="BM4141" s="19">
        <v>2670.5900099186997</v>
      </c>
      <c r="BN4141" s="19">
        <f>P4141*R4141</f>
        <v>1343140.29</v>
      </c>
      <c r="BO4141" s="19" t="str">
        <f>IF(AND(BN4141&gt;120000, P4141&gt;25, X4141&lt;&gt;"WAVE 0"), "yes", "no")</f>
        <v>no</v>
      </c>
      <c r="BP4141" s="17" t="s">
        <v>51</v>
      </c>
    </row>
    <row r="4142" spans="1:68" x14ac:dyDescent="0.25">
      <c r="A4142" s="11" t="s">
        <v>8361</v>
      </c>
      <c r="B4142" s="12" t="s">
        <v>3102</v>
      </c>
      <c r="C4142" s="13" t="s">
        <v>14</v>
      </c>
      <c r="D4142" s="12" t="s">
        <v>697</v>
      </c>
      <c r="E4142" s="13" t="s">
        <v>698</v>
      </c>
      <c r="F4142" s="12">
        <v>2019</v>
      </c>
      <c r="G4142" s="13" t="s">
        <v>109</v>
      </c>
      <c r="H4142" s="12" t="s">
        <v>76</v>
      </c>
      <c r="I4142" s="13" t="s">
        <v>18</v>
      </c>
      <c r="J4142" s="12" t="s">
        <v>1729</v>
      </c>
      <c r="K4142" s="13" t="s">
        <v>6345</v>
      </c>
      <c r="L4142" s="12" t="s">
        <v>1234</v>
      </c>
      <c r="M4142" s="13" t="s">
        <v>879</v>
      </c>
      <c r="N4142" s="2" t="s">
        <v>19</v>
      </c>
      <c r="O4142" s="13" t="s">
        <v>20</v>
      </c>
      <c r="P4142" s="14">
        <v>108.9524</v>
      </c>
      <c r="Q4142" s="14">
        <v>7299.81</v>
      </c>
      <c r="R4142" s="13">
        <v>65</v>
      </c>
      <c r="S4142" s="15">
        <v>0.5</v>
      </c>
      <c r="T4142" s="13">
        <v>1</v>
      </c>
      <c r="U4142" s="13">
        <v>2</v>
      </c>
      <c r="V4142" s="16">
        <v>0</v>
      </c>
      <c r="W4142" s="16" t="str">
        <f t="shared" si="64"/>
        <v>PN3846739-1</v>
      </c>
      <c r="X4142" s="17" t="s">
        <v>699</v>
      </c>
      <c r="Z4142" s="17" t="s">
        <v>109</v>
      </c>
      <c r="AB4142" s="17" t="s">
        <v>501</v>
      </c>
      <c r="AC4142" s="17" t="s">
        <v>3102</v>
      </c>
      <c r="AD4142" s="17" t="s">
        <v>81</v>
      </c>
      <c r="AE4142" s="17" t="s">
        <v>42</v>
      </c>
      <c r="AF4142" s="17" t="s">
        <v>82</v>
      </c>
      <c r="AG4142" s="17" t="s">
        <v>543</v>
      </c>
      <c r="AJ4142" s="17" t="s">
        <v>83</v>
      </c>
      <c r="AK4142" s="17" t="s">
        <v>84</v>
      </c>
      <c r="AO4142" s="17" t="s">
        <v>130</v>
      </c>
      <c r="AP4142" s="18">
        <v>43228</v>
      </c>
      <c r="AQ4142" s="17" t="s">
        <v>22</v>
      </c>
      <c r="AR4142" s="17" t="s">
        <v>47</v>
      </c>
      <c r="AS4142" s="17" t="s">
        <v>47</v>
      </c>
      <c r="AT4142" s="17" t="s">
        <v>47</v>
      </c>
      <c r="AU4142" s="17" t="s">
        <v>47</v>
      </c>
      <c r="AV4142" s="17" t="s">
        <v>47</v>
      </c>
      <c r="AW4142" s="17" t="s">
        <v>48</v>
      </c>
      <c r="AX4142" s="17" t="s">
        <v>1828</v>
      </c>
      <c r="AY4142" s="17" t="s">
        <v>691</v>
      </c>
      <c r="AZ4142" s="17" t="s">
        <v>3226</v>
      </c>
      <c r="BA4142" s="17" t="s">
        <v>1003</v>
      </c>
      <c r="BD4142" s="17">
        <v>5</v>
      </c>
      <c r="BE4142" s="17" t="s">
        <v>52</v>
      </c>
      <c r="BF4142" s="17" t="s">
        <v>710</v>
      </c>
      <c r="BG4142" s="18">
        <v>44227</v>
      </c>
      <c r="BL4142" s="17" t="s">
        <v>711</v>
      </c>
      <c r="BM4142" s="19" t="s">
        <v>22</v>
      </c>
      <c r="BN4142" s="19">
        <f>P4142*R4142</f>
        <v>7081.9059999999999</v>
      </c>
      <c r="BO4142" s="19" t="str">
        <f>IF(AND(BN4142&gt;120000, P4142&gt;25, X4142&lt;&gt;"WAVE 0"), "yes", "no")</f>
        <v>no</v>
      </c>
      <c r="BP4142" s="17" t="s">
        <v>51</v>
      </c>
    </row>
    <row r="4143" spans="1:68" x14ac:dyDescent="0.25">
      <c r="A4143" s="11" t="s">
        <v>8362</v>
      </c>
      <c r="B4143" s="12" t="s">
        <v>8363</v>
      </c>
      <c r="C4143" s="13" t="s">
        <v>14</v>
      </c>
      <c r="D4143" s="12" t="s">
        <v>5330</v>
      </c>
      <c r="E4143" s="13" t="s">
        <v>5331</v>
      </c>
      <c r="F4143" s="12">
        <v>2019</v>
      </c>
      <c r="G4143" s="13" t="s">
        <v>38</v>
      </c>
      <c r="H4143" s="12" t="s">
        <v>76</v>
      </c>
      <c r="I4143" s="13" t="s">
        <v>51</v>
      </c>
      <c r="J4143" s="12" t="s">
        <v>6794</v>
      </c>
      <c r="K4143" s="13" t="s">
        <v>6345</v>
      </c>
      <c r="L4143" s="12" t="s">
        <v>1234</v>
      </c>
      <c r="M4143" s="13" t="s">
        <v>879</v>
      </c>
      <c r="N4143" s="2" t="s">
        <v>19</v>
      </c>
      <c r="O4143" s="13" t="s">
        <v>20</v>
      </c>
      <c r="P4143" s="14">
        <v>3706</v>
      </c>
      <c r="Q4143" s="14"/>
      <c r="R4143" s="13">
        <v>4</v>
      </c>
      <c r="S4143" s="15">
        <v>0</v>
      </c>
      <c r="T4143" s="13">
        <v>1</v>
      </c>
      <c r="U4143" s="13">
        <v>2</v>
      </c>
      <c r="V4143" s="16"/>
      <c r="W4143" s="16" t="str">
        <f t="shared" si="64"/>
        <v>PN3846745-1</v>
      </c>
      <c r="X4143" s="17" t="s">
        <v>699</v>
      </c>
      <c r="Z4143" s="17" t="s">
        <v>38</v>
      </c>
      <c r="AB4143" s="17" t="s">
        <v>46</v>
      </c>
      <c r="AC4143" s="17" t="s">
        <v>8364</v>
      </c>
      <c r="AD4143" s="17" t="s">
        <v>81</v>
      </c>
      <c r="AE4143" s="17" t="s">
        <v>42</v>
      </c>
      <c r="AF4143" s="17" t="s">
        <v>82</v>
      </c>
      <c r="AG4143" s="17" t="s">
        <v>543</v>
      </c>
      <c r="AJ4143" s="17" t="s">
        <v>827</v>
      </c>
      <c r="AK4143" s="17" t="s">
        <v>828</v>
      </c>
      <c r="AO4143" s="17" t="s">
        <v>85</v>
      </c>
      <c r="AP4143" s="18">
        <v>43545</v>
      </c>
      <c r="AQ4143" s="17" t="s">
        <v>22</v>
      </c>
      <c r="AR4143" s="17" t="s">
        <v>47</v>
      </c>
      <c r="AS4143" s="17" t="s">
        <v>503</v>
      </c>
      <c r="AT4143" s="17" t="s">
        <v>161</v>
      </c>
      <c r="AU4143" s="17" t="s">
        <v>503</v>
      </c>
      <c r="AV4143" s="17" t="s">
        <v>503</v>
      </c>
      <c r="AW4143" s="17" t="s">
        <v>266</v>
      </c>
      <c r="AX4143" s="17" t="s">
        <v>804</v>
      </c>
      <c r="AY4143" s="17" t="s">
        <v>276</v>
      </c>
      <c r="AZ4143" s="17" t="s">
        <v>8365</v>
      </c>
      <c r="BA4143" s="17" t="s">
        <v>2123</v>
      </c>
      <c r="BB4143" s="17" t="s">
        <v>51</v>
      </c>
      <c r="BD4143" s="17">
        <v>3</v>
      </c>
      <c r="BE4143" s="17" t="s">
        <v>52</v>
      </c>
      <c r="BF4143" s="17" t="s">
        <v>5337</v>
      </c>
      <c r="BG4143" s="18">
        <v>44165</v>
      </c>
      <c r="BL4143" s="17" t="s">
        <v>544</v>
      </c>
      <c r="BM4143" s="19" t="s">
        <v>22</v>
      </c>
      <c r="BN4143" s="19">
        <f>P4143*R4143</f>
        <v>14824</v>
      </c>
      <c r="BO4143" s="19" t="str">
        <f>IF(AND(BN4143&gt;120000, P4143&gt;25, X4143&lt;&gt;"WAVE 0"), "yes", "no")</f>
        <v>no</v>
      </c>
      <c r="BP4143" s="17" t="s">
        <v>51</v>
      </c>
    </row>
    <row r="4144" spans="1:68" x14ac:dyDescent="0.25">
      <c r="A4144" s="11" t="s">
        <v>8366</v>
      </c>
      <c r="B4144" s="12" t="s">
        <v>8363</v>
      </c>
      <c r="C4144" s="13" t="s">
        <v>14</v>
      </c>
      <c r="D4144" s="12" t="s">
        <v>5330</v>
      </c>
      <c r="E4144" s="13" t="s">
        <v>5331</v>
      </c>
      <c r="F4144" s="12">
        <v>2019</v>
      </c>
      <c r="G4144" s="13" t="s">
        <v>38</v>
      </c>
      <c r="H4144" s="12" t="s">
        <v>18</v>
      </c>
      <c r="I4144" s="13" t="s">
        <v>18</v>
      </c>
      <c r="J4144" s="12" t="s">
        <v>18</v>
      </c>
      <c r="K4144" s="13" t="s">
        <v>18</v>
      </c>
      <c r="L4144" s="12" t="s">
        <v>18</v>
      </c>
      <c r="M4144" s="13" t="s">
        <v>18</v>
      </c>
      <c r="N4144" s="2" t="s">
        <v>19</v>
      </c>
      <c r="O4144" s="13" t="s">
        <v>20</v>
      </c>
      <c r="P4144" s="14">
        <v>3559</v>
      </c>
      <c r="Q4144" s="14">
        <v>28472</v>
      </c>
      <c r="R4144" s="13">
        <v>0</v>
      </c>
      <c r="S4144" s="15">
        <v>0</v>
      </c>
      <c r="T4144" s="13">
        <v>1</v>
      </c>
      <c r="U4144" s="13">
        <v>1</v>
      </c>
      <c r="V4144" s="16">
        <v>0</v>
      </c>
      <c r="W4144" s="16" t="str">
        <f t="shared" si="64"/>
        <v>PN3846745-2</v>
      </c>
      <c r="Z4144" s="13" t="s">
        <v>38</v>
      </c>
      <c r="AA4144" s="17" t="s">
        <v>22</v>
      </c>
      <c r="AB4144" s="17" t="s">
        <v>22</v>
      </c>
      <c r="AC4144" s="17" t="s">
        <v>22</v>
      </c>
      <c r="AD4144" s="17" t="s">
        <v>22</v>
      </c>
      <c r="AE4144" s="17" t="s">
        <v>22</v>
      </c>
      <c r="AF4144" s="17" t="s">
        <v>22</v>
      </c>
      <c r="AG4144" s="17" t="s">
        <v>22</v>
      </c>
      <c r="AJ4144" s="17" t="s">
        <v>22</v>
      </c>
      <c r="AK4144" s="17" t="s">
        <v>22</v>
      </c>
      <c r="AO4144" s="17" t="s">
        <v>22</v>
      </c>
      <c r="AP4144" s="18" t="s">
        <v>22</v>
      </c>
      <c r="AQ4144" s="17" t="s">
        <v>22</v>
      </c>
      <c r="AR4144" s="17" t="s">
        <v>22</v>
      </c>
      <c r="AS4144" s="17" t="s">
        <v>22</v>
      </c>
      <c r="AT4144" s="17" t="s">
        <v>22</v>
      </c>
      <c r="AU4144" s="17" t="s">
        <v>22</v>
      </c>
      <c r="AV4144" s="17" t="s">
        <v>22</v>
      </c>
      <c r="AW4144" s="17" t="s">
        <v>22</v>
      </c>
      <c r="AX4144" s="17" t="s">
        <v>22</v>
      </c>
      <c r="AY4144" s="17" t="s">
        <v>22</v>
      </c>
      <c r="AZ4144" s="17" t="s">
        <v>22</v>
      </c>
      <c r="BA4144" s="17" t="s">
        <v>22</v>
      </c>
      <c r="BD4144" s="17" t="s">
        <v>22</v>
      </c>
      <c r="BE4144" s="17" t="s">
        <v>22</v>
      </c>
      <c r="BF4144" s="17" t="s">
        <v>22</v>
      </c>
      <c r="BG4144" s="18" t="s">
        <v>22</v>
      </c>
      <c r="BH4144" s="3" t="s">
        <v>22</v>
      </c>
      <c r="BI4144" s="3" t="s">
        <v>22</v>
      </c>
      <c r="BK4144" s="3" t="s">
        <v>22</v>
      </c>
      <c r="BL4144" s="17" t="s">
        <v>22</v>
      </c>
      <c r="BM4144" s="19" t="s">
        <v>22</v>
      </c>
      <c r="BN4144" s="19">
        <f>P4144*R4144</f>
        <v>0</v>
      </c>
      <c r="BO4144" s="19" t="str">
        <f>IF(AND(BN4144&gt;120000, P4144&gt;25, X4144&lt;&gt;"WAVE 0"), "yes", "no")</f>
        <v>no</v>
      </c>
      <c r="BP4144" s="17" t="s">
        <v>22</v>
      </c>
    </row>
    <row r="4145" spans="1:68" x14ac:dyDescent="0.25">
      <c r="A4145" s="11" t="s">
        <v>8367</v>
      </c>
      <c r="B4145" s="12" t="s">
        <v>8368</v>
      </c>
      <c r="C4145" s="13" t="s">
        <v>88</v>
      </c>
      <c r="D4145" s="12" t="s">
        <v>2411</v>
      </c>
      <c r="E4145" s="13" t="s">
        <v>2412</v>
      </c>
      <c r="F4145" s="12">
        <v>2020</v>
      </c>
      <c r="G4145" s="13" t="s">
        <v>684</v>
      </c>
      <c r="H4145" s="12" t="s">
        <v>76</v>
      </c>
      <c r="I4145" s="13" t="s">
        <v>51</v>
      </c>
      <c r="J4145" s="12" t="s">
        <v>6794</v>
      </c>
      <c r="K4145" s="13" t="s">
        <v>6345</v>
      </c>
      <c r="L4145" s="12" t="s">
        <v>1234</v>
      </c>
      <c r="M4145" s="13" t="s">
        <v>879</v>
      </c>
      <c r="N4145" s="2" t="s">
        <v>64</v>
      </c>
      <c r="O4145" s="13" t="s">
        <v>20</v>
      </c>
      <c r="P4145" s="14">
        <v>8310.5200999999997</v>
      </c>
      <c r="Q4145" s="14">
        <v>1304847.4099999999</v>
      </c>
      <c r="R4145" s="13">
        <v>212</v>
      </c>
      <c r="S4145" s="15">
        <v>0.3902439024390244</v>
      </c>
      <c r="T4145" s="13">
        <v>1</v>
      </c>
      <c r="U4145" s="13">
        <v>4</v>
      </c>
      <c r="V4145" s="16">
        <v>0</v>
      </c>
      <c r="W4145" s="16" t="str">
        <f t="shared" si="64"/>
        <v>PN3846762-117</v>
      </c>
      <c r="Z4145" s="17" t="s">
        <v>684</v>
      </c>
      <c r="AA4145" s="17" t="s">
        <v>6794</v>
      </c>
      <c r="AB4145" s="17" t="s">
        <v>22</v>
      </c>
      <c r="AC4145" s="17" t="s">
        <v>22</v>
      </c>
      <c r="AD4145" s="17" t="s">
        <v>81</v>
      </c>
      <c r="AE4145" s="17" t="s">
        <v>42</v>
      </c>
      <c r="AF4145" s="17" t="s">
        <v>1730</v>
      </c>
      <c r="AG4145" s="17" t="s">
        <v>22</v>
      </c>
      <c r="AJ4145" s="17" t="s">
        <v>827</v>
      </c>
      <c r="AK4145" s="17" t="s">
        <v>828</v>
      </c>
      <c r="AO4145" s="17" t="s">
        <v>85</v>
      </c>
      <c r="AP4145" s="18">
        <v>43264</v>
      </c>
      <c r="AQ4145" s="17" t="s">
        <v>22</v>
      </c>
      <c r="AR4145" s="17" t="s">
        <v>22</v>
      </c>
      <c r="AS4145" s="17" t="s">
        <v>22</v>
      </c>
      <c r="AT4145" s="17" t="s">
        <v>22</v>
      </c>
      <c r="AU4145" s="17" t="s">
        <v>22</v>
      </c>
      <c r="AV4145" s="17" t="s">
        <v>22</v>
      </c>
      <c r="BE4145" s="17" t="s">
        <v>52</v>
      </c>
      <c r="BM4145" s="19">
        <v>423096.0442006978</v>
      </c>
      <c r="BN4145" s="19">
        <f>P4145*R4145</f>
        <v>1761830.2611999998</v>
      </c>
      <c r="BO4145" s="19" t="str">
        <f>IF(AND(BN4145&gt;120000, P4145&gt;25, X4145&lt;&gt;"WAVE 0"), "yes", "no")</f>
        <v>yes</v>
      </c>
      <c r="BP4145" s="17" t="s">
        <v>51</v>
      </c>
    </row>
    <row r="4146" spans="1:68" x14ac:dyDescent="0.25">
      <c r="A4146" s="11" t="s">
        <v>8369</v>
      </c>
      <c r="B4146" s="12" t="s">
        <v>8370</v>
      </c>
      <c r="C4146" s="13" t="s">
        <v>14</v>
      </c>
      <c r="D4146" s="12" t="s">
        <v>697</v>
      </c>
      <c r="E4146" s="13" t="s">
        <v>698</v>
      </c>
      <c r="F4146" s="12">
        <v>2019</v>
      </c>
      <c r="G4146" s="13" t="s">
        <v>109</v>
      </c>
      <c r="H4146" s="12" t="s">
        <v>330</v>
      </c>
      <c r="I4146" s="13" t="s">
        <v>51</v>
      </c>
      <c r="J4146" s="12" t="s">
        <v>3330</v>
      </c>
      <c r="K4146" s="13" t="s">
        <v>1548</v>
      </c>
      <c r="L4146" s="12" t="s">
        <v>1549</v>
      </c>
      <c r="M4146" s="13" t="s">
        <v>334</v>
      </c>
      <c r="N4146" s="2" t="s">
        <v>19</v>
      </c>
      <c r="O4146" s="13" t="s">
        <v>20</v>
      </c>
      <c r="P4146" s="14">
        <v>450.95139999999998</v>
      </c>
      <c r="Q4146" s="14">
        <v>71358.149999999994</v>
      </c>
      <c r="R4146" s="13">
        <v>192</v>
      </c>
      <c r="S4146" s="15">
        <v>0.9375</v>
      </c>
      <c r="T4146" s="13">
        <v>1</v>
      </c>
      <c r="U4146" s="13">
        <v>3</v>
      </c>
      <c r="V4146" s="16">
        <v>0</v>
      </c>
      <c r="W4146" s="16" t="str">
        <f t="shared" si="64"/>
        <v>PN3846764-2</v>
      </c>
      <c r="X4146" s="17" t="s">
        <v>699</v>
      </c>
      <c r="Z4146" s="17" t="s">
        <v>109</v>
      </c>
      <c r="AA4146" s="17" t="s">
        <v>3330</v>
      </c>
      <c r="AB4146" s="17" t="s">
        <v>152</v>
      </c>
      <c r="AC4146" s="17" t="s">
        <v>8370</v>
      </c>
      <c r="AD4146" s="17" t="s">
        <v>81</v>
      </c>
      <c r="AE4146" s="17" t="s">
        <v>42</v>
      </c>
      <c r="AF4146" s="17" t="s">
        <v>82</v>
      </c>
      <c r="AG4146" s="17" t="s">
        <v>543</v>
      </c>
      <c r="AJ4146" s="17" t="s">
        <v>827</v>
      </c>
      <c r="AK4146" s="17" t="s">
        <v>828</v>
      </c>
      <c r="AO4146" s="17" t="s">
        <v>85</v>
      </c>
      <c r="AP4146" s="18">
        <v>43270</v>
      </c>
      <c r="AQ4146" s="17" t="s">
        <v>22</v>
      </c>
      <c r="AR4146" s="17" t="s">
        <v>47</v>
      </c>
      <c r="AS4146" s="17" t="s">
        <v>503</v>
      </c>
      <c r="AT4146" s="17" t="s">
        <v>161</v>
      </c>
      <c r="AU4146" s="17" t="s">
        <v>503</v>
      </c>
      <c r="AV4146" s="17" t="s">
        <v>503</v>
      </c>
      <c r="AW4146" s="17" t="s">
        <v>48</v>
      </c>
      <c r="AX4146" s="17" t="s">
        <v>1828</v>
      </c>
      <c r="AY4146" s="17" t="s">
        <v>276</v>
      </c>
      <c r="AZ4146" s="17" t="s">
        <v>773</v>
      </c>
      <c r="BA4146" s="17" t="s">
        <v>1003</v>
      </c>
      <c r="BD4146" s="17">
        <v>3</v>
      </c>
      <c r="BE4146" s="17" t="s">
        <v>52</v>
      </c>
      <c r="BF4146" s="17" t="s">
        <v>710</v>
      </c>
      <c r="BG4146" s="18">
        <v>44227</v>
      </c>
      <c r="BL4146" s="17" t="s">
        <v>711</v>
      </c>
      <c r="BM4146" s="19">
        <v>57692.276103629913</v>
      </c>
      <c r="BN4146" s="19">
        <f>P4146*R4146</f>
        <v>86582.668799999999</v>
      </c>
      <c r="BO4146" s="19" t="str">
        <f>IF(AND(BN4146&gt;120000, P4146&gt;25, X4146&lt;&gt;"WAVE 0"), "yes", "no")</f>
        <v>no</v>
      </c>
      <c r="BP4146" s="17" t="s">
        <v>51</v>
      </c>
    </row>
    <row r="4147" spans="1:68" x14ac:dyDescent="0.25">
      <c r="A4147" s="11" t="s">
        <v>8371</v>
      </c>
      <c r="B4147" s="12" t="s">
        <v>8372</v>
      </c>
      <c r="C4147" s="13" t="s">
        <v>57</v>
      </c>
      <c r="D4147" s="12" t="s">
        <v>5597</v>
      </c>
      <c r="E4147" s="13" t="s">
        <v>5598</v>
      </c>
      <c r="F4147" s="12">
        <v>2020</v>
      </c>
      <c r="G4147" s="13" t="s">
        <v>4753</v>
      </c>
      <c r="H4147" s="12" t="s">
        <v>76</v>
      </c>
      <c r="I4147" s="13" t="s">
        <v>18</v>
      </c>
      <c r="J4147" s="12" t="s">
        <v>6175</v>
      </c>
      <c r="K4147" s="13" t="s">
        <v>6176</v>
      </c>
      <c r="L4147" s="12" t="s">
        <v>1234</v>
      </c>
      <c r="M4147" s="13" t="s">
        <v>879</v>
      </c>
      <c r="N4147" s="2" t="s">
        <v>64</v>
      </c>
      <c r="O4147" s="13" t="s">
        <v>5555</v>
      </c>
      <c r="P4147" s="14">
        <v>13086.071400000001</v>
      </c>
      <c r="Q4147" s="14">
        <v>58747.729999999996</v>
      </c>
      <c r="R4147" s="13">
        <v>392</v>
      </c>
      <c r="S4147" s="15">
        <v>1</v>
      </c>
      <c r="T4147" s="13">
        <v>4</v>
      </c>
      <c r="U4147" s="13">
        <v>5</v>
      </c>
      <c r="V4147" s="16">
        <v>0</v>
      </c>
      <c r="W4147" s="16" t="str">
        <f t="shared" si="64"/>
        <v>PN3850100-5</v>
      </c>
      <c r="Z4147" s="17" t="s">
        <v>38</v>
      </c>
      <c r="AA4147" s="17" t="s">
        <v>6175</v>
      </c>
      <c r="AB4147" s="17" t="s">
        <v>22</v>
      </c>
      <c r="AC4147" s="17" t="s">
        <v>22</v>
      </c>
      <c r="AD4147" s="17" t="s">
        <v>81</v>
      </c>
      <c r="AE4147" s="17" t="s">
        <v>42</v>
      </c>
      <c r="AF4147" s="17" t="s">
        <v>82</v>
      </c>
      <c r="AG4147" s="17" t="s">
        <v>22</v>
      </c>
      <c r="AJ4147" s="17" t="s">
        <v>83</v>
      </c>
      <c r="AK4147" s="17" t="s">
        <v>84</v>
      </c>
      <c r="AO4147" s="17" t="s">
        <v>130</v>
      </c>
      <c r="AP4147" s="18">
        <v>43238</v>
      </c>
      <c r="AQ4147" s="17">
        <v>10</v>
      </c>
      <c r="AR4147" s="17" t="s">
        <v>22</v>
      </c>
      <c r="AS4147" s="17" t="s">
        <v>22</v>
      </c>
      <c r="AT4147" s="17" t="s">
        <v>22</v>
      </c>
      <c r="AU4147" s="17" t="s">
        <v>22</v>
      </c>
      <c r="AV4147" s="17" t="s">
        <v>22</v>
      </c>
      <c r="BE4147" s="17" t="s">
        <v>52</v>
      </c>
      <c r="BM4147" s="19">
        <v>22433.560146132553</v>
      </c>
      <c r="BN4147" s="19">
        <f>P4147*R4147</f>
        <v>5129739.9888000004</v>
      </c>
      <c r="BO4147" s="19" t="str">
        <f>IF(AND(BN4147&gt;120000, P4147&gt;25, X4147&lt;&gt;"WAVE 0"), "yes", "no")</f>
        <v>yes</v>
      </c>
      <c r="BP4147" s="17" t="s">
        <v>51</v>
      </c>
    </row>
    <row r="4148" spans="1:68" x14ac:dyDescent="0.25">
      <c r="A4148" s="11" t="s">
        <v>8373</v>
      </c>
      <c r="B4148" s="12" t="s">
        <v>8374</v>
      </c>
      <c r="C4148" s="13" t="s">
        <v>14</v>
      </c>
      <c r="D4148" s="12" t="s">
        <v>5374</v>
      </c>
      <c r="E4148" s="13" t="s">
        <v>5375</v>
      </c>
      <c r="F4148" s="12">
        <v>2019</v>
      </c>
      <c r="G4148" s="13" t="s">
        <v>109</v>
      </c>
      <c r="H4148" s="12" t="s">
        <v>76</v>
      </c>
      <c r="I4148" s="13" t="s">
        <v>51</v>
      </c>
      <c r="J4148" s="12" t="s">
        <v>4369</v>
      </c>
      <c r="K4148" s="13" t="s">
        <v>1233</v>
      </c>
      <c r="L4148" s="12" t="s">
        <v>1234</v>
      </c>
      <c r="M4148" s="13" t="s">
        <v>879</v>
      </c>
      <c r="N4148" s="2" t="s">
        <v>194</v>
      </c>
      <c r="O4148" s="13" t="s">
        <v>20</v>
      </c>
      <c r="P4148" s="14">
        <v>20750</v>
      </c>
      <c r="Q4148" s="14">
        <v>741250</v>
      </c>
      <c r="R4148" s="13">
        <v>81</v>
      </c>
      <c r="S4148" s="15">
        <v>0.46875</v>
      </c>
      <c r="T4148" s="13">
        <v>2</v>
      </c>
      <c r="U4148" s="13">
        <v>3</v>
      </c>
      <c r="V4148" s="16">
        <v>0</v>
      </c>
      <c r="W4148" s="16" t="str">
        <f t="shared" si="64"/>
        <v>PN3850125-1</v>
      </c>
      <c r="Z4148" s="13" t="s">
        <v>109</v>
      </c>
      <c r="AA4148" s="17" t="s">
        <v>22</v>
      </c>
      <c r="AB4148" s="17" t="s">
        <v>22</v>
      </c>
      <c r="AC4148" s="17" t="s">
        <v>22</v>
      </c>
      <c r="AD4148" s="17" t="s">
        <v>22</v>
      </c>
      <c r="AE4148" s="17" t="s">
        <v>22</v>
      </c>
      <c r="AF4148" s="17" t="s">
        <v>22</v>
      </c>
      <c r="AG4148" s="17" t="s">
        <v>22</v>
      </c>
      <c r="AJ4148" s="17" t="s">
        <v>22</v>
      </c>
      <c r="AK4148" s="17" t="s">
        <v>22</v>
      </c>
      <c r="AO4148" s="17" t="s">
        <v>22</v>
      </c>
      <c r="AP4148" s="18" t="s">
        <v>22</v>
      </c>
      <c r="AQ4148" s="17" t="s">
        <v>22</v>
      </c>
      <c r="AR4148" s="17" t="s">
        <v>22</v>
      </c>
      <c r="AS4148" s="17" t="s">
        <v>22</v>
      </c>
      <c r="AT4148" s="17" t="s">
        <v>22</v>
      </c>
      <c r="AU4148" s="17" t="s">
        <v>22</v>
      </c>
      <c r="AV4148" s="17" t="s">
        <v>22</v>
      </c>
      <c r="AW4148" s="17" t="s">
        <v>22</v>
      </c>
      <c r="AX4148" s="17" t="s">
        <v>22</v>
      </c>
      <c r="AY4148" s="17" t="s">
        <v>22</v>
      </c>
      <c r="AZ4148" s="17" t="s">
        <v>22</v>
      </c>
      <c r="BA4148" s="17" t="s">
        <v>22</v>
      </c>
      <c r="BD4148" s="17" t="s">
        <v>22</v>
      </c>
      <c r="BE4148" s="17" t="s">
        <v>22</v>
      </c>
      <c r="BF4148" s="17" t="s">
        <v>22</v>
      </c>
      <c r="BG4148" s="18" t="s">
        <v>22</v>
      </c>
      <c r="BH4148" s="3" t="s">
        <v>22</v>
      </c>
      <c r="BI4148" s="3" t="s">
        <v>22</v>
      </c>
      <c r="BK4148" s="3" t="s">
        <v>22</v>
      </c>
      <c r="BL4148" s="17" t="s">
        <v>22</v>
      </c>
      <c r="BM4148" s="19" t="s">
        <v>22</v>
      </c>
      <c r="BN4148" s="19">
        <f>P4148*R4148</f>
        <v>1680750</v>
      </c>
      <c r="BO4148" s="19" t="str">
        <f>IF(AND(BN4148&gt;120000, P4148&gt;25, X4148&lt;&gt;"WAVE 0"), "yes", "no")</f>
        <v>yes</v>
      </c>
      <c r="BP4148" s="17" t="s">
        <v>51</v>
      </c>
    </row>
    <row r="4149" spans="1:68" x14ac:dyDescent="0.25">
      <c r="A4149" s="11" t="s">
        <v>8375</v>
      </c>
      <c r="B4149" s="12" t="s">
        <v>8376</v>
      </c>
      <c r="C4149" s="13" t="s">
        <v>57</v>
      </c>
      <c r="D4149" s="12" t="s">
        <v>8326</v>
      </c>
      <c r="E4149" s="13" t="s">
        <v>8327</v>
      </c>
      <c r="F4149" s="12">
        <v>2019</v>
      </c>
      <c r="G4149" s="13" t="s">
        <v>17</v>
      </c>
      <c r="H4149" s="12" t="s">
        <v>330</v>
      </c>
      <c r="I4149" s="13" t="s">
        <v>51</v>
      </c>
      <c r="J4149" s="12" t="s">
        <v>3330</v>
      </c>
      <c r="K4149" s="13" t="s">
        <v>1548</v>
      </c>
      <c r="L4149" s="12" t="s">
        <v>1549</v>
      </c>
      <c r="M4149" s="13" t="s">
        <v>334</v>
      </c>
      <c r="N4149" s="2" t="s">
        <v>64</v>
      </c>
      <c r="O4149" s="13" t="s">
        <v>20</v>
      </c>
      <c r="P4149" s="14">
        <v>114.5</v>
      </c>
      <c r="Q4149" s="14">
        <v>17289.5</v>
      </c>
      <c r="R4149" s="13">
        <v>192</v>
      </c>
      <c r="S4149" s="15">
        <v>1</v>
      </c>
      <c r="T4149" s="13">
        <v>1</v>
      </c>
      <c r="U4149" s="13">
        <v>2</v>
      </c>
      <c r="V4149" s="16">
        <v>0</v>
      </c>
      <c r="W4149" s="16" t="str">
        <f t="shared" si="64"/>
        <v>PN3850155-1</v>
      </c>
      <c r="Z4149" s="17" t="s">
        <v>17</v>
      </c>
      <c r="AA4149" s="17" t="s">
        <v>3330</v>
      </c>
      <c r="AB4149" s="17" t="s">
        <v>39</v>
      </c>
      <c r="AC4149" s="17" t="s">
        <v>8377</v>
      </c>
      <c r="AD4149" s="17" t="s">
        <v>81</v>
      </c>
      <c r="AE4149" s="17" t="s">
        <v>42</v>
      </c>
      <c r="AF4149" s="17" t="s">
        <v>82</v>
      </c>
      <c r="AG4149" s="17" t="s">
        <v>543</v>
      </c>
      <c r="AJ4149" s="17" t="s">
        <v>827</v>
      </c>
      <c r="AK4149" s="17" t="s">
        <v>828</v>
      </c>
      <c r="AO4149" s="17" t="s">
        <v>85</v>
      </c>
      <c r="AP4149" s="18">
        <v>43545</v>
      </c>
      <c r="AQ4149" s="17" t="s">
        <v>22</v>
      </c>
      <c r="AR4149" s="17" t="s">
        <v>47</v>
      </c>
      <c r="AS4149" s="17" t="s">
        <v>503</v>
      </c>
      <c r="AT4149" s="17" t="s">
        <v>161</v>
      </c>
      <c r="AU4149" s="17" t="s">
        <v>503</v>
      </c>
      <c r="AV4149" s="17" t="s">
        <v>503</v>
      </c>
      <c r="BE4149" s="17" t="s">
        <v>52</v>
      </c>
      <c r="BK4149" s="3" t="s">
        <v>71</v>
      </c>
      <c r="BM4149" s="19">
        <v>0</v>
      </c>
      <c r="BN4149" s="19">
        <f>P4149*R4149</f>
        <v>21984</v>
      </c>
      <c r="BO4149" s="19" t="str">
        <f>IF(AND(BN4149&gt;120000, P4149&gt;25, X4149&lt;&gt;"WAVE 0"), "yes", "no")</f>
        <v>no</v>
      </c>
      <c r="BP4149" s="17" t="s">
        <v>22</v>
      </c>
    </row>
    <row r="4150" spans="1:68" x14ac:dyDescent="0.25">
      <c r="A4150" s="11" t="s">
        <v>8378</v>
      </c>
      <c r="B4150" s="12" t="s">
        <v>8379</v>
      </c>
      <c r="C4150" s="13" t="s">
        <v>57</v>
      </c>
      <c r="D4150" s="12" t="s">
        <v>2158</v>
      </c>
      <c r="E4150" s="13" t="s">
        <v>2159</v>
      </c>
      <c r="F4150" s="12">
        <v>2020</v>
      </c>
      <c r="G4150" s="13" t="s">
        <v>38</v>
      </c>
      <c r="H4150" s="12" t="s">
        <v>76</v>
      </c>
      <c r="I4150" s="13" t="s">
        <v>51</v>
      </c>
      <c r="J4150" s="12" t="s">
        <v>6175</v>
      </c>
      <c r="K4150" s="13" t="s">
        <v>6176</v>
      </c>
      <c r="L4150" s="12" t="s">
        <v>1234</v>
      </c>
      <c r="M4150" s="13" t="s">
        <v>879</v>
      </c>
      <c r="N4150" s="2" t="s">
        <v>64</v>
      </c>
      <c r="O4150" s="13" t="s">
        <v>20</v>
      </c>
      <c r="P4150" s="14">
        <v>184</v>
      </c>
      <c r="Q4150" s="14">
        <v>172960</v>
      </c>
      <c r="R4150" s="13">
        <v>1117</v>
      </c>
      <c r="S4150" s="15">
        <v>0.76307448494453267</v>
      </c>
      <c r="T4150" s="13">
        <v>1</v>
      </c>
      <c r="U4150" s="13">
        <v>3</v>
      </c>
      <c r="V4150" s="16">
        <v>0</v>
      </c>
      <c r="W4150" s="16" t="str">
        <f t="shared" si="64"/>
        <v>PN3860625-2</v>
      </c>
      <c r="Z4150" s="17" t="s">
        <v>38</v>
      </c>
      <c r="AA4150" s="17" t="s">
        <v>6175</v>
      </c>
      <c r="AB4150" s="17" t="s">
        <v>22</v>
      </c>
      <c r="AC4150" s="17" t="s">
        <v>22</v>
      </c>
      <c r="AD4150" s="17" t="s">
        <v>81</v>
      </c>
      <c r="AE4150" s="17" t="s">
        <v>42</v>
      </c>
      <c r="AF4150" s="17" t="s">
        <v>82</v>
      </c>
      <c r="AG4150" s="17" t="s">
        <v>22</v>
      </c>
      <c r="AJ4150" s="17" t="s">
        <v>83</v>
      </c>
      <c r="AK4150" s="17" t="s">
        <v>84</v>
      </c>
      <c r="AO4150" s="17" t="s">
        <v>130</v>
      </c>
      <c r="AP4150" s="18">
        <v>43545</v>
      </c>
      <c r="AQ4150" s="17">
        <v>10</v>
      </c>
      <c r="AR4150" s="17" t="s">
        <v>22</v>
      </c>
      <c r="AS4150" s="17" t="s">
        <v>22</v>
      </c>
      <c r="AT4150" s="17" t="s">
        <v>22</v>
      </c>
      <c r="AU4150" s="17" t="s">
        <v>22</v>
      </c>
      <c r="AV4150" s="17" t="s">
        <v>22</v>
      </c>
      <c r="BE4150" s="17" t="s">
        <v>52</v>
      </c>
      <c r="BM4150" s="19">
        <v>1635.27</v>
      </c>
      <c r="BN4150" s="19">
        <f>P4150*R4150</f>
        <v>205528</v>
      </c>
      <c r="BO4150" s="19" t="str">
        <f>IF(AND(BN4150&gt;120000, P4150&gt;25, X4150&lt;&gt;"WAVE 0"), "yes", "no")</f>
        <v>yes</v>
      </c>
      <c r="BP4150" s="17" t="s">
        <v>51</v>
      </c>
    </row>
    <row r="4151" spans="1:68" x14ac:dyDescent="0.25">
      <c r="A4151" s="11" t="s">
        <v>8380</v>
      </c>
      <c r="B4151" s="12" t="s">
        <v>8381</v>
      </c>
      <c r="C4151" s="13" t="s">
        <v>14</v>
      </c>
      <c r="D4151" s="12" t="s">
        <v>5522</v>
      </c>
      <c r="E4151" s="13" t="s">
        <v>5523</v>
      </c>
      <c r="F4151" s="12">
        <v>2019</v>
      </c>
      <c r="G4151" s="13" t="s">
        <v>38</v>
      </c>
      <c r="H4151" s="12" t="s">
        <v>76</v>
      </c>
      <c r="I4151" s="13" t="s">
        <v>51</v>
      </c>
      <c r="J4151" s="12" t="s">
        <v>7934</v>
      </c>
      <c r="K4151" s="13" t="s">
        <v>6176</v>
      </c>
      <c r="L4151" s="12" t="s">
        <v>1234</v>
      </c>
      <c r="M4151" s="13" t="s">
        <v>879</v>
      </c>
      <c r="N4151" s="2" t="s">
        <v>19</v>
      </c>
      <c r="O4151" s="13" t="s">
        <v>20</v>
      </c>
      <c r="P4151" s="14">
        <v>557</v>
      </c>
      <c r="Q4151" s="14">
        <v>7241</v>
      </c>
      <c r="R4151" s="13">
        <v>9</v>
      </c>
      <c r="S4151" s="15">
        <v>0.66666666666666663</v>
      </c>
      <c r="T4151" s="13">
        <v>1</v>
      </c>
      <c r="U4151" s="13">
        <v>0</v>
      </c>
      <c r="V4151" s="16">
        <v>0</v>
      </c>
      <c r="W4151" s="16" t="str">
        <f t="shared" si="64"/>
        <v>PN3860695-1</v>
      </c>
      <c r="X4151" s="17" t="s">
        <v>699</v>
      </c>
      <c r="Z4151" s="13" t="s">
        <v>38</v>
      </c>
      <c r="BN4151" s="19">
        <f>P4151*R4151</f>
        <v>5013</v>
      </c>
      <c r="BO4151" s="19" t="str">
        <f>IF(AND(BN4151&gt;120000, P4151&gt;25, X4151&lt;&gt;"WAVE 0"), "yes", "no")</f>
        <v>no</v>
      </c>
      <c r="BP4151" s="17" t="s">
        <v>51</v>
      </c>
    </row>
    <row r="4152" spans="1:68" x14ac:dyDescent="0.25">
      <c r="A4152" s="11" t="s">
        <v>8382</v>
      </c>
      <c r="B4152" s="12" t="s">
        <v>8383</v>
      </c>
      <c r="C4152" s="13" t="s">
        <v>88</v>
      </c>
      <c r="D4152" s="12" t="s">
        <v>1653</v>
      </c>
      <c r="E4152" s="13" t="s">
        <v>1654</v>
      </c>
      <c r="F4152" s="12">
        <v>2020</v>
      </c>
      <c r="G4152" s="13" t="s">
        <v>207</v>
      </c>
      <c r="H4152" s="12" t="s">
        <v>76</v>
      </c>
      <c r="I4152" s="13" t="s">
        <v>18</v>
      </c>
      <c r="J4152" s="12" t="s">
        <v>6175</v>
      </c>
      <c r="K4152" s="13" t="s">
        <v>6176</v>
      </c>
      <c r="L4152" s="12" t="s">
        <v>1234</v>
      </c>
      <c r="M4152" s="13" t="s">
        <v>879</v>
      </c>
      <c r="N4152" s="2" t="s">
        <v>64</v>
      </c>
      <c r="O4152" s="13" t="s">
        <v>340</v>
      </c>
      <c r="P4152" s="14">
        <v>2078.33</v>
      </c>
      <c r="Q4152" s="14">
        <v>8313.32</v>
      </c>
      <c r="R4152" s="13">
        <v>847</v>
      </c>
      <c r="S4152" s="15">
        <v>0.33333333333333331</v>
      </c>
      <c r="T4152" s="13">
        <v>1</v>
      </c>
      <c r="U4152" s="13"/>
      <c r="V4152" s="16">
        <v>0</v>
      </c>
      <c r="W4152" s="16" t="str">
        <f t="shared" si="64"/>
        <v>PN3860864-1</v>
      </c>
      <c r="Z4152" s="17" t="s">
        <v>1500</v>
      </c>
      <c r="AA4152" s="17" t="s">
        <v>22</v>
      </c>
      <c r="AB4152" s="17" t="s">
        <v>22</v>
      </c>
      <c r="AC4152" s="17" t="s">
        <v>22</v>
      </c>
      <c r="AD4152" s="17" t="s">
        <v>81</v>
      </c>
      <c r="AE4152" s="17" t="s">
        <v>42</v>
      </c>
      <c r="AF4152" s="17" t="s">
        <v>1655</v>
      </c>
      <c r="AG4152" s="17" t="s">
        <v>22</v>
      </c>
      <c r="AJ4152" s="17" t="s">
        <v>83</v>
      </c>
      <c r="AK4152" s="17" t="s">
        <v>84</v>
      </c>
      <c r="AO4152" s="17" t="s">
        <v>130</v>
      </c>
      <c r="AP4152" s="18">
        <v>43545</v>
      </c>
      <c r="AQ4152" s="17" t="s">
        <v>22</v>
      </c>
      <c r="AR4152" s="17" t="s">
        <v>22</v>
      </c>
      <c r="AS4152" s="17" t="s">
        <v>22</v>
      </c>
      <c r="AT4152" s="17" t="s">
        <v>22</v>
      </c>
      <c r="AU4152" s="17" t="s">
        <v>22</v>
      </c>
      <c r="AV4152" s="17" t="s">
        <v>22</v>
      </c>
      <c r="BE4152" s="17" t="s">
        <v>52</v>
      </c>
      <c r="BM4152" s="19" t="s">
        <v>22</v>
      </c>
      <c r="BN4152" s="19">
        <f>P4152*R4152</f>
        <v>1760345.51</v>
      </c>
      <c r="BO4152" s="19" t="str">
        <f>IF(AND(BN4152&gt;120000, P4152&gt;25, X4152&lt;&gt;"WAVE 0"), "yes", "no")</f>
        <v>yes</v>
      </c>
      <c r="BP4152" s="17" t="s">
        <v>22</v>
      </c>
    </row>
    <row r="4153" spans="1:68" x14ac:dyDescent="0.25">
      <c r="A4153" s="11" t="s">
        <v>8384</v>
      </c>
      <c r="B4153" s="12" t="s">
        <v>8385</v>
      </c>
      <c r="C4153" s="13" t="s">
        <v>14</v>
      </c>
      <c r="D4153" s="12" t="s">
        <v>5330</v>
      </c>
      <c r="E4153" s="13" t="s">
        <v>5331</v>
      </c>
      <c r="F4153" s="12">
        <v>2019</v>
      </c>
      <c r="G4153" s="13" t="s">
        <v>38</v>
      </c>
      <c r="H4153" s="12" t="s">
        <v>76</v>
      </c>
      <c r="I4153" s="13" t="s">
        <v>18</v>
      </c>
      <c r="J4153" s="12" t="s">
        <v>6794</v>
      </c>
      <c r="K4153" s="13" t="s">
        <v>6345</v>
      </c>
      <c r="L4153" s="12" t="s">
        <v>1234</v>
      </c>
      <c r="M4153" s="13" t="s">
        <v>879</v>
      </c>
      <c r="N4153" s="2" t="s">
        <v>19</v>
      </c>
      <c r="O4153" s="13" t="s">
        <v>20</v>
      </c>
      <c r="P4153" s="14">
        <v>1170.4000000000001</v>
      </c>
      <c r="Q4153" s="14"/>
      <c r="R4153" s="13">
        <v>4</v>
      </c>
      <c r="S4153" s="15"/>
      <c r="T4153" s="13">
        <v>1</v>
      </c>
      <c r="U4153" s="13"/>
      <c r="V4153" s="16"/>
      <c r="W4153" s="16" t="str">
        <f t="shared" si="64"/>
        <v>PN3860887-1</v>
      </c>
      <c r="X4153" s="17" t="s">
        <v>699</v>
      </c>
      <c r="Z4153" s="17" t="s">
        <v>38</v>
      </c>
      <c r="AB4153" s="17" t="s">
        <v>39</v>
      </c>
      <c r="AC4153" s="17" t="s">
        <v>8385</v>
      </c>
      <c r="AD4153" s="17" t="s">
        <v>81</v>
      </c>
      <c r="AE4153" s="17" t="s">
        <v>42</v>
      </c>
      <c r="AF4153" s="17" t="s">
        <v>82</v>
      </c>
      <c r="AG4153" s="17" t="s">
        <v>543</v>
      </c>
      <c r="AJ4153" s="17" t="s">
        <v>827</v>
      </c>
      <c r="AK4153" s="17" t="s">
        <v>828</v>
      </c>
      <c r="AO4153" s="17" t="s">
        <v>85</v>
      </c>
      <c r="AP4153" s="18">
        <v>43545</v>
      </c>
      <c r="AQ4153" s="17" t="s">
        <v>22</v>
      </c>
      <c r="AR4153" s="17" t="s">
        <v>47</v>
      </c>
      <c r="AS4153" s="17" t="s">
        <v>503</v>
      </c>
      <c r="AT4153" s="17" t="s">
        <v>161</v>
      </c>
      <c r="AU4153" s="17" t="s">
        <v>503</v>
      </c>
      <c r="AV4153" s="17" t="s">
        <v>503</v>
      </c>
      <c r="AW4153" s="17" t="s">
        <v>266</v>
      </c>
      <c r="AX4153" s="17" t="s">
        <v>1493</v>
      </c>
      <c r="AY4153" s="17" t="s">
        <v>691</v>
      </c>
      <c r="AZ4153" s="17" t="s">
        <v>269</v>
      </c>
      <c r="BA4153" s="17" t="s">
        <v>2719</v>
      </c>
      <c r="BB4153" s="17" t="s">
        <v>51</v>
      </c>
      <c r="BD4153" s="17">
        <v>3</v>
      </c>
      <c r="BE4153" s="17" t="s">
        <v>52</v>
      </c>
      <c r="BF4153" s="17" t="s">
        <v>5337</v>
      </c>
      <c r="BG4153" s="18">
        <v>44165</v>
      </c>
      <c r="BL4153" s="17" t="s">
        <v>544</v>
      </c>
      <c r="BM4153" s="19" t="s">
        <v>22</v>
      </c>
      <c r="BN4153" s="19">
        <f>P4153*R4153</f>
        <v>4681.6000000000004</v>
      </c>
      <c r="BO4153" s="19" t="str">
        <f>IF(AND(BN4153&gt;120000, P4153&gt;25, X4153&lt;&gt;"WAVE 0"), "yes", "no")</f>
        <v>no</v>
      </c>
      <c r="BP4153" s="17" t="s">
        <v>22</v>
      </c>
    </row>
    <row r="4154" spans="1:68" x14ac:dyDescent="0.25">
      <c r="A4154" s="11" t="s">
        <v>8386</v>
      </c>
      <c r="B4154" s="12" t="s">
        <v>8387</v>
      </c>
      <c r="C4154" s="13" t="s">
        <v>57</v>
      </c>
      <c r="D4154" s="12" t="s">
        <v>2158</v>
      </c>
      <c r="E4154" s="13" t="s">
        <v>2159</v>
      </c>
      <c r="F4154" s="12">
        <v>2020</v>
      </c>
      <c r="G4154" s="13" t="s">
        <v>38</v>
      </c>
      <c r="H4154" s="12" t="s">
        <v>76</v>
      </c>
      <c r="I4154" s="13" t="s">
        <v>51</v>
      </c>
      <c r="J4154" s="12" t="s">
        <v>6175</v>
      </c>
      <c r="K4154" s="13" t="s">
        <v>6176</v>
      </c>
      <c r="L4154" s="12" t="s">
        <v>1234</v>
      </c>
      <c r="M4154" s="13" t="s">
        <v>879</v>
      </c>
      <c r="N4154" s="2" t="s">
        <v>64</v>
      </c>
      <c r="O4154" s="13" t="s">
        <v>20</v>
      </c>
      <c r="P4154" s="14">
        <v>941.36</v>
      </c>
      <c r="Q4154" s="14">
        <v>667424.23999999976</v>
      </c>
      <c r="R4154" s="13">
        <v>814</v>
      </c>
      <c r="S4154" s="15">
        <v>0.81723237597911225</v>
      </c>
      <c r="T4154" s="13">
        <v>3</v>
      </c>
      <c r="U4154" s="13">
        <v>3</v>
      </c>
      <c r="V4154" s="16">
        <v>0</v>
      </c>
      <c r="W4154" s="16" t="str">
        <f t="shared" si="64"/>
        <v>PN3861023-1</v>
      </c>
      <c r="Z4154" s="17" t="s">
        <v>38</v>
      </c>
      <c r="AB4154" s="17" t="s">
        <v>22</v>
      </c>
      <c r="AC4154" s="17" t="s">
        <v>22</v>
      </c>
      <c r="AD4154" s="17" t="s">
        <v>81</v>
      </c>
      <c r="AE4154" s="17" t="s">
        <v>42</v>
      </c>
      <c r="AF4154" s="17" t="s">
        <v>82</v>
      </c>
      <c r="AG4154" s="17" t="s">
        <v>22</v>
      </c>
      <c r="AJ4154" s="17" t="s">
        <v>83</v>
      </c>
      <c r="AK4154" s="17" t="s">
        <v>84</v>
      </c>
      <c r="AO4154" s="17" t="s">
        <v>130</v>
      </c>
      <c r="AP4154" s="18">
        <v>43545</v>
      </c>
      <c r="AQ4154" s="17">
        <v>10</v>
      </c>
      <c r="AR4154" s="17" t="s">
        <v>22</v>
      </c>
      <c r="AS4154" s="17" t="s">
        <v>22</v>
      </c>
      <c r="AT4154" s="17" t="s">
        <v>22</v>
      </c>
      <c r="AU4154" s="17" t="s">
        <v>22</v>
      </c>
      <c r="AV4154" s="17" t="s">
        <v>22</v>
      </c>
      <c r="BE4154" s="17" t="s">
        <v>52</v>
      </c>
      <c r="BM4154" s="19" t="s">
        <v>22</v>
      </c>
      <c r="BN4154" s="19">
        <f>P4154*R4154</f>
        <v>766267.04</v>
      </c>
      <c r="BO4154" s="19" t="str">
        <f>IF(AND(BN4154&gt;120000, P4154&gt;25, X4154&lt;&gt;"WAVE 0"), "yes", "no")</f>
        <v>yes</v>
      </c>
      <c r="BP4154" s="17" t="s">
        <v>51</v>
      </c>
    </row>
    <row r="4155" spans="1:68" x14ac:dyDescent="0.25">
      <c r="A4155" s="11" t="s">
        <v>8388</v>
      </c>
      <c r="B4155" s="12" t="s">
        <v>6372</v>
      </c>
      <c r="C4155" s="13" t="s">
        <v>14</v>
      </c>
      <c r="D4155" s="12" t="s">
        <v>1015</v>
      </c>
      <c r="E4155" s="13" t="s">
        <v>1016</v>
      </c>
      <c r="F4155" s="12">
        <v>2020</v>
      </c>
      <c r="G4155" s="13" t="s">
        <v>17</v>
      </c>
      <c r="H4155" s="12" t="s">
        <v>76</v>
      </c>
      <c r="I4155" s="13" t="s">
        <v>18</v>
      </c>
      <c r="J4155" s="12" t="s">
        <v>8194</v>
      </c>
      <c r="K4155" s="13" t="s">
        <v>2324</v>
      </c>
      <c r="L4155" s="12" t="s">
        <v>1234</v>
      </c>
      <c r="M4155" s="13" t="s">
        <v>879</v>
      </c>
      <c r="N4155" s="2" t="s">
        <v>19</v>
      </c>
      <c r="O4155" s="13" t="s">
        <v>20</v>
      </c>
      <c r="P4155" s="14">
        <v>103.7</v>
      </c>
      <c r="Q4155" s="14">
        <v>39541.040000000001</v>
      </c>
      <c r="R4155" s="13">
        <v>298</v>
      </c>
      <c r="S4155" s="15">
        <v>0.375</v>
      </c>
      <c r="T4155" s="13">
        <v>1</v>
      </c>
      <c r="U4155" s="13">
        <v>3</v>
      </c>
      <c r="V4155" s="16">
        <v>0</v>
      </c>
      <c r="W4155" s="16" t="str">
        <f t="shared" si="64"/>
        <v>PN3861055-1</v>
      </c>
      <c r="Z4155" s="13" t="s">
        <v>17</v>
      </c>
      <c r="BN4155" s="19">
        <f>P4155*R4155</f>
        <v>30902.600000000002</v>
      </c>
      <c r="BO4155" s="19" t="str">
        <f>IF(AND(BN4155&gt;120000, P4155&gt;25, X4155&lt;&gt;"WAVE 0"), "yes", "no")</f>
        <v>no</v>
      </c>
      <c r="BP4155" s="17" t="s">
        <v>51</v>
      </c>
    </row>
    <row r="4156" spans="1:68" x14ac:dyDescent="0.25">
      <c r="A4156" s="11" t="s">
        <v>8389</v>
      </c>
      <c r="B4156" s="12" t="s">
        <v>7713</v>
      </c>
      <c r="C4156" s="13" t="s">
        <v>14</v>
      </c>
      <c r="D4156" s="12" t="s">
        <v>5330</v>
      </c>
      <c r="E4156" s="13" t="s">
        <v>5331</v>
      </c>
      <c r="F4156" s="12">
        <v>2019</v>
      </c>
      <c r="G4156" s="13" t="s">
        <v>38</v>
      </c>
      <c r="H4156" s="12" t="s">
        <v>76</v>
      </c>
      <c r="I4156" s="13" t="s">
        <v>18</v>
      </c>
      <c r="J4156" s="12" t="s">
        <v>2323</v>
      </c>
      <c r="K4156" s="13" t="s">
        <v>2324</v>
      </c>
      <c r="L4156" s="12" t="s">
        <v>1234</v>
      </c>
      <c r="M4156" s="13" t="s">
        <v>879</v>
      </c>
      <c r="N4156" s="2" t="s">
        <v>19</v>
      </c>
      <c r="O4156" s="13" t="s">
        <v>20</v>
      </c>
      <c r="P4156" s="14">
        <v>80.290000000000006</v>
      </c>
      <c r="Q4156" s="14">
        <v>642.32000000000005</v>
      </c>
      <c r="R4156" s="13">
        <v>25</v>
      </c>
      <c r="S4156" s="15">
        <v>0.5</v>
      </c>
      <c r="T4156" s="13">
        <v>1</v>
      </c>
      <c r="U4156" s="13">
        <v>0</v>
      </c>
      <c r="V4156" s="16">
        <v>0</v>
      </c>
      <c r="W4156" s="16" t="str">
        <f t="shared" si="64"/>
        <v>PN3862083-913</v>
      </c>
      <c r="X4156" s="17" t="s">
        <v>699</v>
      </c>
      <c r="Z4156" s="17" t="s">
        <v>38</v>
      </c>
      <c r="AB4156" s="17" t="s">
        <v>152</v>
      </c>
      <c r="AC4156" s="17" t="s">
        <v>7713</v>
      </c>
      <c r="AD4156" s="17" t="s">
        <v>81</v>
      </c>
      <c r="AE4156" s="17" t="s">
        <v>42</v>
      </c>
      <c r="AF4156" s="17" t="s">
        <v>2274</v>
      </c>
      <c r="AG4156" s="17" t="s">
        <v>22</v>
      </c>
      <c r="AJ4156" s="17" t="s">
        <v>83</v>
      </c>
      <c r="AK4156" s="17" t="s">
        <v>508</v>
      </c>
      <c r="AO4156" s="17" t="s">
        <v>46</v>
      </c>
      <c r="AP4156" s="18">
        <v>43241</v>
      </c>
      <c r="AQ4156" s="17" t="s">
        <v>22</v>
      </c>
      <c r="AR4156" s="17" t="s">
        <v>22</v>
      </c>
      <c r="AS4156" s="17" t="s">
        <v>22</v>
      </c>
      <c r="AT4156" s="17" t="s">
        <v>22</v>
      </c>
      <c r="AU4156" s="17" t="s">
        <v>22</v>
      </c>
      <c r="AV4156" s="17" t="s">
        <v>22</v>
      </c>
      <c r="AW4156" s="17" t="s">
        <v>266</v>
      </c>
      <c r="AX4156" s="17" t="s">
        <v>904</v>
      </c>
      <c r="AY4156" s="17" t="s">
        <v>691</v>
      </c>
      <c r="AZ4156" s="17" t="s">
        <v>269</v>
      </c>
      <c r="BA4156" s="17" t="s">
        <v>906</v>
      </c>
      <c r="BB4156" s="17" t="s">
        <v>51</v>
      </c>
      <c r="BD4156" s="17">
        <v>3</v>
      </c>
      <c r="BE4156" s="17" t="s">
        <v>52</v>
      </c>
      <c r="BF4156" s="17" t="s">
        <v>5337</v>
      </c>
      <c r="BG4156" s="18">
        <v>44165</v>
      </c>
      <c r="BL4156" s="17" t="s">
        <v>544</v>
      </c>
      <c r="BM4156" s="19" t="s">
        <v>22</v>
      </c>
      <c r="BN4156" s="19">
        <f>P4156*R4156</f>
        <v>2007.2500000000002</v>
      </c>
      <c r="BO4156" s="19" t="str">
        <f>IF(AND(BN4156&gt;120000, P4156&gt;25, X4156&lt;&gt;"WAVE 0"), "yes", "no")</f>
        <v>no</v>
      </c>
      <c r="BP4156" s="17" t="s">
        <v>51</v>
      </c>
    </row>
    <row r="4157" spans="1:68" x14ac:dyDescent="0.25">
      <c r="A4157" s="11" t="s">
        <v>8390</v>
      </c>
      <c r="B4157" s="12" t="s">
        <v>7713</v>
      </c>
      <c r="C4157" s="13" t="s">
        <v>14</v>
      </c>
      <c r="D4157" s="12" t="s">
        <v>5330</v>
      </c>
      <c r="E4157" s="13" t="s">
        <v>5331</v>
      </c>
      <c r="F4157" s="12">
        <v>2019</v>
      </c>
      <c r="G4157" s="13" t="s">
        <v>38</v>
      </c>
      <c r="H4157" s="12" t="s">
        <v>76</v>
      </c>
      <c r="I4157" s="13" t="s">
        <v>18</v>
      </c>
      <c r="J4157" s="12" t="s">
        <v>2323</v>
      </c>
      <c r="K4157" s="13" t="s">
        <v>2324</v>
      </c>
      <c r="L4157" s="12" t="s">
        <v>1234</v>
      </c>
      <c r="M4157" s="13" t="s">
        <v>879</v>
      </c>
      <c r="N4157" s="2" t="s">
        <v>19</v>
      </c>
      <c r="O4157" s="13" t="s">
        <v>20</v>
      </c>
      <c r="P4157" s="14"/>
      <c r="Q4157" s="14"/>
      <c r="R4157" s="13">
        <v>0</v>
      </c>
      <c r="S4157" s="15"/>
      <c r="T4157" s="13">
        <v>1</v>
      </c>
      <c r="U4157" s="13"/>
      <c r="V4157" s="16"/>
      <c r="W4157" s="16" t="str">
        <f t="shared" si="64"/>
        <v>PN3862083-915</v>
      </c>
      <c r="Z4157" s="13" t="s">
        <v>38</v>
      </c>
      <c r="AA4157" s="17" t="s">
        <v>22</v>
      </c>
      <c r="AB4157" s="17" t="s">
        <v>22</v>
      </c>
      <c r="AC4157" s="17" t="s">
        <v>22</v>
      </c>
      <c r="AD4157" s="17" t="s">
        <v>22</v>
      </c>
      <c r="AE4157" s="17" t="s">
        <v>22</v>
      </c>
      <c r="AF4157" s="17" t="s">
        <v>22</v>
      </c>
      <c r="AG4157" s="17" t="s">
        <v>22</v>
      </c>
      <c r="AJ4157" s="17" t="s">
        <v>22</v>
      </c>
      <c r="AK4157" s="17" t="s">
        <v>22</v>
      </c>
      <c r="AO4157" s="17" t="s">
        <v>22</v>
      </c>
      <c r="AP4157" s="18" t="s">
        <v>22</v>
      </c>
      <c r="AQ4157" s="17" t="s">
        <v>22</v>
      </c>
      <c r="AR4157" s="17" t="s">
        <v>22</v>
      </c>
      <c r="AS4157" s="17" t="s">
        <v>22</v>
      </c>
      <c r="AT4157" s="17" t="s">
        <v>22</v>
      </c>
      <c r="AU4157" s="17" t="s">
        <v>22</v>
      </c>
      <c r="AV4157" s="17" t="s">
        <v>22</v>
      </c>
      <c r="AW4157" s="17" t="s">
        <v>22</v>
      </c>
      <c r="AX4157" s="17" t="s">
        <v>22</v>
      </c>
      <c r="AY4157" s="17" t="s">
        <v>22</v>
      </c>
      <c r="AZ4157" s="17" t="s">
        <v>22</v>
      </c>
      <c r="BA4157" s="17" t="s">
        <v>22</v>
      </c>
      <c r="BD4157" s="17" t="s">
        <v>22</v>
      </c>
      <c r="BE4157" s="17" t="s">
        <v>22</v>
      </c>
      <c r="BF4157" s="17" t="s">
        <v>22</v>
      </c>
      <c r="BG4157" s="18" t="s">
        <v>22</v>
      </c>
      <c r="BH4157" s="3" t="s">
        <v>22</v>
      </c>
      <c r="BI4157" s="3" t="s">
        <v>22</v>
      </c>
      <c r="BK4157" s="3" t="s">
        <v>22</v>
      </c>
      <c r="BL4157" s="17" t="s">
        <v>22</v>
      </c>
      <c r="BM4157" s="19" t="s">
        <v>22</v>
      </c>
      <c r="BN4157" s="19">
        <f>P4157*R4157</f>
        <v>0</v>
      </c>
      <c r="BO4157" s="19" t="str">
        <f>IF(AND(BN4157&gt;120000, P4157&gt;25, X4157&lt;&gt;"WAVE 0"), "yes", "no")</f>
        <v>no</v>
      </c>
      <c r="BP4157" s="17" t="s">
        <v>22</v>
      </c>
    </row>
    <row r="4158" spans="1:68" x14ac:dyDescent="0.25">
      <c r="A4158" s="11" t="s">
        <v>8391</v>
      </c>
      <c r="B4158" s="12" t="s">
        <v>8000</v>
      </c>
      <c r="C4158" s="13" t="s">
        <v>14</v>
      </c>
      <c r="D4158" s="12" t="s">
        <v>1954</v>
      </c>
      <c r="E4158" s="13" t="s">
        <v>1955</v>
      </c>
      <c r="F4158" s="12">
        <v>2020</v>
      </c>
      <c r="G4158" s="13" t="s">
        <v>109</v>
      </c>
      <c r="H4158" s="12" t="s">
        <v>76</v>
      </c>
      <c r="I4158" s="13" t="s">
        <v>51</v>
      </c>
      <c r="J4158" s="12" t="s">
        <v>4369</v>
      </c>
      <c r="K4158" s="13" t="s">
        <v>1233</v>
      </c>
      <c r="L4158" s="12" t="s">
        <v>1234</v>
      </c>
      <c r="M4158" s="13" t="s">
        <v>879</v>
      </c>
      <c r="N4158" s="2" t="s">
        <v>19</v>
      </c>
      <c r="O4158" s="13" t="s">
        <v>20</v>
      </c>
      <c r="P4158" s="14">
        <v>1020.89</v>
      </c>
      <c r="Q4158" s="14">
        <v>13236.01</v>
      </c>
      <c r="R4158" s="13">
        <v>28</v>
      </c>
      <c r="S4158" s="15">
        <v>0</v>
      </c>
      <c r="T4158" s="13">
        <v>1</v>
      </c>
      <c r="U4158" s="13">
        <v>3</v>
      </c>
      <c r="V4158" s="16">
        <v>0</v>
      </c>
      <c r="W4158" s="16" t="str">
        <f t="shared" si="64"/>
        <v>PN3862163-4</v>
      </c>
      <c r="Z4158" s="13" t="s">
        <v>109</v>
      </c>
      <c r="BN4158" s="19">
        <f>P4158*R4158</f>
        <v>28584.92</v>
      </c>
      <c r="BO4158" s="19" t="str">
        <f>IF(AND(BN4158&gt;120000, P4158&gt;25, X4158&lt;&gt;"WAVE 0"), "yes", "no")</f>
        <v>no</v>
      </c>
      <c r="BP4158" s="17" t="s">
        <v>51</v>
      </c>
    </row>
    <row r="4159" spans="1:68" x14ac:dyDescent="0.25">
      <c r="A4159" s="11" t="s">
        <v>8392</v>
      </c>
      <c r="B4159" s="12" t="s">
        <v>8000</v>
      </c>
      <c r="C4159" s="13" t="s">
        <v>14</v>
      </c>
      <c r="D4159" s="12" t="s">
        <v>1954</v>
      </c>
      <c r="E4159" s="13" t="s">
        <v>1955</v>
      </c>
      <c r="F4159" s="12">
        <v>2020</v>
      </c>
      <c r="G4159" s="13" t="s">
        <v>109</v>
      </c>
      <c r="H4159" s="12" t="s">
        <v>76</v>
      </c>
      <c r="I4159" s="13" t="s">
        <v>51</v>
      </c>
      <c r="J4159" s="12" t="s">
        <v>1733</v>
      </c>
      <c r="K4159" s="13" t="s">
        <v>1233</v>
      </c>
      <c r="L4159" s="12" t="s">
        <v>1234</v>
      </c>
      <c r="M4159" s="13" t="s">
        <v>879</v>
      </c>
      <c r="N4159" s="2" t="s">
        <v>19</v>
      </c>
      <c r="O4159" s="13" t="s">
        <v>20</v>
      </c>
      <c r="P4159" s="14">
        <v>1182.7</v>
      </c>
      <c r="Q4159" s="14">
        <v>101049.45999999999</v>
      </c>
      <c r="R4159" s="13">
        <v>88</v>
      </c>
      <c r="S4159" s="15">
        <v>0.613733905579399</v>
      </c>
      <c r="T4159" s="13">
        <v>1</v>
      </c>
      <c r="U4159" s="13">
        <v>4</v>
      </c>
      <c r="V4159" s="16">
        <v>0</v>
      </c>
      <c r="W4159" s="16" t="str">
        <f t="shared" si="64"/>
        <v>PN3862163-5</v>
      </c>
      <c r="Z4159" s="17" t="s">
        <v>109</v>
      </c>
      <c r="AA4159" s="17" t="s">
        <v>1733</v>
      </c>
      <c r="AB4159" s="17" t="s">
        <v>3105</v>
      </c>
      <c r="AC4159" s="17" t="s">
        <v>8393</v>
      </c>
      <c r="AD4159" s="17" t="s">
        <v>81</v>
      </c>
      <c r="AE4159" s="17" t="s">
        <v>42</v>
      </c>
      <c r="AF4159" s="17" t="s">
        <v>542</v>
      </c>
      <c r="AG4159" s="17" t="s">
        <v>543</v>
      </c>
      <c r="AJ4159" s="17" t="s">
        <v>83</v>
      </c>
      <c r="AK4159" s="17" t="s">
        <v>84</v>
      </c>
      <c r="AO4159" s="17" t="s">
        <v>130</v>
      </c>
      <c r="AP4159" s="18">
        <v>43213</v>
      </c>
      <c r="AQ4159" s="17" t="s">
        <v>22</v>
      </c>
      <c r="AR4159" s="17" t="s">
        <v>47</v>
      </c>
      <c r="AS4159" s="17" t="s">
        <v>47</v>
      </c>
      <c r="AT4159" s="17" t="s">
        <v>47</v>
      </c>
      <c r="AU4159" s="17" t="s">
        <v>47</v>
      </c>
      <c r="AV4159" s="17" t="s">
        <v>47</v>
      </c>
      <c r="BE4159" s="17" t="s">
        <v>52</v>
      </c>
      <c r="BF4159" s="17" t="s">
        <v>1957</v>
      </c>
      <c r="BG4159" s="18">
        <v>44561</v>
      </c>
      <c r="BL4159" s="17" t="s">
        <v>1958</v>
      </c>
      <c r="BM4159" s="19">
        <v>2740.6713797483903</v>
      </c>
      <c r="BN4159" s="19">
        <f>P4159*R4159</f>
        <v>104077.6</v>
      </c>
      <c r="BO4159" s="19" t="str">
        <f>IF(AND(BN4159&gt;120000, P4159&gt;25, X4159&lt;&gt;"WAVE 0"), "yes", "no")</f>
        <v>no</v>
      </c>
      <c r="BP4159" s="17" t="s">
        <v>51</v>
      </c>
    </row>
    <row r="4160" spans="1:68" x14ac:dyDescent="0.25">
      <c r="A4160" s="12" t="s">
        <v>8394</v>
      </c>
      <c r="B4160" s="12" t="s">
        <v>8395</v>
      </c>
      <c r="C4160" s="13" t="s">
        <v>57</v>
      </c>
      <c r="D4160" s="12" t="s">
        <v>6316</v>
      </c>
      <c r="E4160" s="13" t="s">
        <v>6317</v>
      </c>
      <c r="F4160" s="12">
        <v>2019</v>
      </c>
      <c r="G4160" s="13" t="s">
        <v>684</v>
      </c>
      <c r="H4160" s="12" t="s">
        <v>76</v>
      </c>
      <c r="I4160" s="13" t="s">
        <v>51</v>
      </c>
      <c r="J4160" s="12" t="s">
        <v>7869</v>
      </c>
      <c r="K4160" s="13" t="s">
        <v>6345</v>
      </c>
      <c r="L4160" s="12" t="s">
        <v>1234</v>
      </c>
      <c r="M4160" s="13" t="s">
        <v>879</v>
      </c>
      <c r="N4160" s="2" t="s">
        <v>64</v>
      </c>
      <c r="O4160" s="13" t="s">
        <v>20</v>
      </c>
      <c r="P4160" s="14">
        <v>1658.7295999999999</v>
      </c>
      <c r="Q4160" s="14">
        <v>86472.12</v>
      </c>
      <c r="R4160" s="13">
        <v>41</v>
      </c>
      <c r="S4160" s="15">
        <v>0</v>
      </c>
      <c r="T4160" s="13">
        <v>1</v>
      </c>
      <c r="U4160" s="13">
        <v>4</v>
      </c>
      <c r="V4160" s="16">
        <v>0</v>
      </c>
      <c r="W4160" s="16" t="str">
        <f t="shared" si="64"/>
        <v>PN3862213-117</v>
      </c>
      <c r="X4160" s="17" t="s">
        <v>150</v>
      </c>
      <c r="Y4160" s="17" t="s">
        <v>8396</v>
      </c>
      <c r="Z4160" s="17" t="s">
        <v>684</v>
      </c>
      <c r="AA4160" s="17" t="s">
        <v>7869</v>
      </c>
      <c r="AB4160" s="17" t="s">
        <v>8128</v>
      </c>
      <c r="AC4160" s="17" t="s">
        <v>8395</v>
      </c>
      <c r="AD4160" s="17" t="s">
        <v>81</v>
      </c>
      <c r="AE4160" s="17" t="s">
        <v>42</v>
      </c>
      <c r="AF4160" s="17" t="s">
        <v>2274</v>
      </c>
      <c r="AG4160" s="17" t="s">
        <v>543</v>
      </c>
      <c r="AJ4160" s="17" t="s">
        <v>1594</v>
      </c>
      <c r="AK4160" s="17" t="s">
        <v>1595</v>
      </c>
      <c r="AO4160" s="17" t="s">
        <v>130</v>
      </c>
      <c r="AP4160" s="18">
        <v>43332</v>
      </c>
      <c r="AQ4160" s="17" t="s">
        <v>22</v>
      </c>
      <c r="AR4160" s="17" t="s">
        <v>47</v>
      </c>
      <c r="AS4160" s="17" t="s">
        <v>47</v>
      </c>
      <c r="AT4160" s="17" t="s">
        <v>161</v>
      </c>
      <c r="AU4160" s="17" t="s">
        <v>162</v>
      </c>
      <c r="AV4160" s="17" t="s">
        <v>162</v>
      </c>
      <c r="BE4160" s="17" t="s">
        <v>52</v>
      </c>
      <c r="BK4160" s="3" t="s">
        <v>71</v>
      </c>
      <c r="BM4160" s="19">
        <v>60362.623186829827</v>
      </c>
      <c r="BN4160" s="19">
        <f>P4160*R4160</f>
        <v>68007.9136</v>
      </c>
      <c r="BO4160" s="19" t="str">
        <f>IF(AND(BN4160&gt;120000, P4160&gt;25, X4160&lt;&gt;"WAVE 0"), "yes", "no")</f>
        <v>no</v>
      </c>
      <c r="BP4160" s="17" t="s">
        <v>51</v>
      </c>
    </row>
    <row r="4161" spans="1:68" x14ac:dyDescent="0.25">
      <c r="A4161" s="11" t="s">
        <v>8397</v>
      </c>
      <c r="B4161" s="12" t="s">
        <v>8398</v>
      </c>
      <c r="C4161" s="13" t="s">
        <v>14</v>
      </c>
      <c r="D4161" s="12" t="s">
        <v>5330</v>
      </c>
      <c r="E4161" s="13" t="s">
        <v>5331</v>
      </c>
      <c r="F4161" s="12">
        <v>2019</v>
      </c>
      <c r="G4161" s="13" t="s">
        <v>38</v>
      </c>
      <c r="H4161" s="12" t="s">
        <v>76</v>
      </c>
      <c r="I4161" s="13" t="s">
        <v>51</v>
      </c>
      <c r="J4161" s="12" t="s">
        <v>1729</v>
      </c>
      <c r="K4161" s="13" t="s">
        <v>6345</v>
      </c>
      <c r="L4161" s="12" t="s">
        <v>1234</v>
      </c>
      <c r="M4161" s="13" t="s">
        <v>879</v>
      </c>
      <c r="N4161" s="2" t="s">
        <v>19</v>
      </c>
      <c r="O4161" s="13" t="s">
        <v>20</v>
      </c>
      <c r="P4161" s="14">
        <v>516.32000000000005</v>
      </c>
      <c r="Q4161" s="14">
        <v>516.32000000000005</v>
      </c>
      <c r="R4161" s="13">
        <v>0</v>
      </c>
      <c r="S4161" s="15">
        <v>1</v>
      </c>
      <c r="T4161" s="13">
        <v>1</v>
      </c>
      <c r="U4161" s="13">
        <v>0</v>
      </c>
      <c r="V4161" s="16">
        <v>0</v>
      </c>
      <c r="W4161" s="16" t="str">
        <f t="shared" si="64"/>
        <v>PN3862357-1</v>
      </c>
      <c r="Z4161" s="13" t="s">
        <v>38</v>
      </c>
      <c r="BB4161" s="17" t="s">
        <v>51</v>
      </c>
      <c r="BN4161" s="19">
        <f>P4161*R4161</f>
        <v>0</v>
      </c>
      <c r="BO4161" s="19" t="str">
        <f>IF(AND(BN4161&gt;120000, P4161&gt;25, X4161&lt;&gt;"WAVE 0"), "yes", "no")</f>
        <v>no</v>
      </c>
      <c r="BP4161" s="17" t="s">
        <v>51</v>
      </c>
    </row>
    <row r="4162" spans="1:68" x14ac:dyDescent="0.25">
      <c r="A4162" s="11" t="s">
        <v>8399</v>
      </c>
      <c r="B4162" s="12" t="s">
        <v>8400</v>
      </c>
      <c r="C4162" s="13" t="s">
        <v>14</v>
      </c>
      <c r="D4162" s="12" t="s">
        <v>697</v>
      </c>
      <c r="E4162" s="13" t="s">
        <v>698</v>
      </c>
      <c r="F4162" s="12">
        <v>2019</v>
      </c>
      <c r="G4162" s="13" t="s">
        <v>109</v>
      </c>
      <c r="H4162" s="12" t="s">
        <v>18</v>
      </c>
      <c r="I4162" s="13" t="s">
        <v>51</v>
      </c>
      <c r="J4162" s="12" t="s">
        <v>18</v>
      </c>
      <c r="K4162" s="13" t="s">
        <v>18</v>
      </c>
      <c r="L4162" s="12" t="s">
        <v>18</v>
      </c>
      <c r="M4162" s="13" t="s">
        <v>18</v>
      </c>
      <c r="N4162" s="2" t="s">
        <v>19</v>
      </c>
      <c r="O4162" s="13" t="s">
        <v>20</v>
      </c>
      <c r="P4162" s="14">
        <v>122.72</v>
      </c>
      <c r="Q4162" s="14">
        <v>613.6</v>
      </c>
      <c r="R4162" s="13">
        <v>4</v>
      </c>
      <c r="S4162" s="15">
        <v>0</v>
      </c>
      <c r="T4162" s="13">
        <v>1</v>
      </c>
      <c r="U4162" s="13">
        <v>1</v>
      </c>
      <c r="V4162" s="16">
        <v>0</v>
      </c>
      <c r="W4162" s="16" t="str">
        <f t="shared" ref="W4162:W4225" si="65">"PN"&amp;A4162</f>
        <v>PN3863013-1</v>
      </c>
      <c r="X4162" s="17" t="s">
        <v>699</v>
      </c>
      <c r="Z4162" s="17" t="s">
        <v>109</v>
      </c>
      <c r="AB4162" s="17" t="s">
        <v>152</v>
      </c>
      <c r="AC4162" s="17" t="s">
        <v>8401</v>
      </c>
      <c r="AD4162" s="17" t="s">
        <v>81</v>
      </c>
      <c r="AE4162" s="17" t="s">
        <v>42</v>
      </c>
      <c r="AF4162" s="17" t="s">
        <v>542</v>
      </c>
      <c r="AG4162" s="17" t="s">
        <v>543</v>
      </c>
      <c r="AJ4162" s="17" t="s">
        <v>83</v>
      </c>
      <c r="AK4162" s="17" t="s">
        <v>84</v>
      </c>
      <c r="AO4162" s="17" t="s">
        <v>130</v>
      </c>
      <c r="AP4162" s="18">
        <v>43207</v>
      </c>
      <c r="AQ4162" s="17" t="s">
        <v>22</v>
      </c>
      <c r="AR4162" s="17" t="s">
        <v>47</v>
      </c>
      <c r="AS4162" s="17" t="s">
        <v>47</v>
      </c>
      <c r="AT4162" s="17" t="s">
        <v>47</v>
      </c>
      <c r="AU4162" s="17" t="s">
        <v>47</v>
      </c>
      <c r="AV4162" s="17" t="s">
        <v>47</v>
      </c>
      <c r="AW4162" s="17" t="s">
        <v>266</v>
      </c>
      <c r="AX4162" s="17" t="s">
        <v>267</v>
      </c>
      <c r="BA4162" s="17" t="s">
        <v>693</v>
      </c>
      <c r="BD4162" s="17">
        <v>3</v>
      </c>
      <c r="BE4162" s="17" t="s">
        <v>52</v>
      </c>
      <c r="BF4162" s="17" t="s">
        <v>710</v>
      </c>
      <c r="BG4162" s="18">
        <v>44227</v>
      </c>
      <c r="BL4162" s="17" t="s">
        <v>711</v>
      </c>
      <c r="BM4162" s="19" t="s">
        <v>22</v>
      </c>
      <c r="BN4162" s="19">
        <f>P4162*R4162</f>
        <v>490.88</v>
      </c>
      <c r="BO4162" s="19" t="str">
        <f>IF(AND(BN4162&gt;120000, P4162&gt;25, X4162&lt;&gt;"WAVE 0"), "yes", "no")</f>
        <v>no</v>
      </c>
      <c r="BP4162" s="17" t="s">
        <v>51</v>
      </c>
    </row>
    <row r="4163" spans="1:68" x14ac:dyDescent="0.25">
      <c r="A4163" s="11" t="s">
        <v>8402</v>
      </c>
      <c r="B4163" s="12" t="s">
        <v>8403</v>
      </c>
      <c r="C4163" s="13" t="s">
        <v>14</v>
      </c>
      <c r="D4163" s="12" t="s">
        <v>5330</v>
      </c>
      <c r="E4163" s="13" t="s">
        <v>5331</v>
      </c>
      <c r="F4163" s="12">
        <v>2019</v>
      </c>
      <c r="G4163" s="13" t="s">
        <v>38</v>
      </c>
      <c r="H4163" s="12" t="s">
        <v>76</v>
      </c>
      <c r="I4163" s="13" t="s">
        <v>18</v>
      </c>
      <c r="J4163" s="12" t="s">
        <v>7934</v>
      </c>
      <c r="K4163" s="13" t="s">
        <v>6176</v>
      </c>
      <c r="L4163" s="12" t="s">
        <v>1234</v>
      </c>
      <c r="M4163" s="13" t="s">
        <v>879</v>
      </c>
      <c r="N4163" s="2" t="s">
        <v>19</v>
      </c>
      <c r="O4163" s="13" t="s">
        <v>20</v>
      </c>
      <c r="P4163" s="14">
        <v>813.33330000000001</v>
      </c>
      <c r="Q4163" s="14">
        <v>10448</v>
      </c>
      <c r="R4163" s="13">
        <v>11</v>
      </c>
      <c r="S4163" s="15">
        <v>0.33333333333333331</v>
      </c>
      <c r="T4163" s="13">
        <v>1</v>
      </c>
      <c r="U4163" s="13">
        <v>2</v>
      </c>
      <c r="V4163" s="16">
        <v>0</v>
      </c>
      <c r="W4163" s="16" t="str">
        <f t="shared" si="65"/>
        <v>PN3863041-2</v>
      </c>
      <c r="X4163" s="17" t="s">
        <v>150</v>
      </c>
      <c r="Y4163" s="17" t="s">
        <v>8404</v>
      </c>
      <c r="Z4163" s="17" t="s">
        <v>38</v>
      </c>
      <c r="AA4163" s="17" t="s">
        <v>7934</v>
      </c>
      <c r="AB4163" s="17" t="s">
        <v>458</v>
      </c>
      <c r="AC4163" s="17" t="s">
        <v>8405</v>
      </c>
      <c r="AD4163" s="17" t="s">
        <v>81</v>
      </c>
      <c r="AE4163" s="17" t="s">
        <v>42</v>
      </c>
      <c r="AF4163" s="17" t="s">
        <v>82</v>
      </c>
      <c r="AG4163" s="17" t="s">
        <v>543</v>
      </c>
      <c r="AJ4163" s="17" t="s">
        <v>83</v>
      </c>
      <c r="AK4163" s="17" t="s">
        <v>84</v>
      </c>
      <c r="AO4163" s="17" t="s">
        <v>46</v>
      </c>
      <c r="AP4163" s="18">
        <v>43375</v>
      </c>
      <c r="AQ4163" s="17" t="s">
        <v>22</v>
      </c>
      <c r="AR4163" s="17" t="s">
        <v>47</v>
      </c>
      <c r="AS4163" s="17" t="s">
        <v>47</v>
      </c>
      <c r="AT4163" s="17" t="s">
        <v>47</v>
      </c>
      <c r="AU4163" s="17" t="s">
        <v>47</v>
      </c>
      <c r="AV4163" s="17" t="s">
        <v>47</v>
      </c>
      <c r="AW4163" s="17" t="s">
        <v>266</v>
      </c>
      <c r="AX4163" s="17" t="s">
        <v>904</v>
      </c>
      <c r="AY4163" s="17" t="s">
        <v>276</v>
      </c>
      <c r="AZ4163" s="17" t="s">
        <v>269</v>
      </c>
      <c r="BA4163" s="17" t="s">
        <v>7713</v>
      </c>
      <c r="BB4163" s="17" t="s">
        <v>51</v>
      </c>
      <c r="BD4163" s="17">
        <v>3</v>
      </c>
      <c r="BE4163" s="17" t="s">
        <v>52</v>
      </c>
      <c r="BF4163" s="17" t="s">
        <v>5337</v>
      </c>
      <c r="BG4163" s="18">
        <v>44165</v>
      </c>
      <c r="BL4163" s="17" t="s">
        <v>544</v>
      </c>
      <c r="BN4163" s="19">
        <f>P4163*R4163</f>
        <v>8946.6663000000008</v>
      </c>
      <c r="BO4163" s="19" t="str">
        <f>IF(AND(BN4163&gt;120000, P4163&gt;25, X4163&lt;&gt;"WAVE 0"), "yes", "no")</f>
        <v>no</v>
      </c>
      <c r="BP4163" s="17" t="s">
        <v>51</v>
      </c>
    </row>
    <row r="4164" spans="1:68" x14ac:dyDescent="0.25">
      <c r="A4164" s="11" t="s">
        <v>8406</v>
      </c>
      <c r="B4164" s="12" t="s">
        <v>8407</v>
      </c>
      <c r="C4164" s="13" t="s">
        <v>14</v>
      </c>
      <c r="D4164" s="12" t="s">
        <v>547</v>
      </c>
      <c r="E4164" s="13" t="s">
        <v>548</v>
      </c>
      <c r="F4164" s="12">
        <v>2019</v>
      </c>
      <c r="G4164" s="13" t="s">
        <v>109</v>
      </c>
      <c r="H4164" s="12" t="s">
        <v>76</v>
      </c>
      <c r="I4164" s="13" t="s">
        <v>51</v>
      </c>
      <c r="J4164" s="12" t="s">
        <v>7934</v>
      </c>
      <c r="K4164" s="13" t="s">
        <v>6176</v>
      </c>
      <c r="L4164" s="12" t="s">
        <v>1234</v>
      </c>
      <c r="M4164" s="13" t="s">
        <v>879</v>
      </c>
      <c r="N4164" s="2" t="s">
        <v>19</v>
      </c>
      <c r="O4164" s="13" t="s">
        <v>20</v>
      </c>
      <c r="P4164" s="14">
        <v>363.6</v>
      </c>
      <c r="Q4164" s="14">
        <v>727.2</v>
      </c>
      <c r="R4164" s="13">
        <v>6</v>
      </c>
      <c r="S4164" s="15">
        <v>0.89795918367346939</v>
      </c>
      <c r="T4164" s="13">
        <v>1</v>
      </c>
      <c r="U4164" s="13">
        <v>2</v>
      </c>
      <c r="V4164" s="16">
        <v>0</v>
      </c>
      <c r="W4164" s="16" t="str">
        <f t="shared" si="65"/>
        <v>PN3863076-1</v>
      </c>
      <c r="X4164" s="17" t="s">
        <v>549</v>
      </c>
      <c r="Z4164" s="13" t="s">
        <v>109</v>
      </c>
      <c r="BN4164" s="19">
        <f>P4164*R4164</f>
        <v>2181.6000000000004</v>
      </c>
      <c r="BO4164" s="19" t="str">
        <f>IF(AND(BN4164&gt;120000, P4164&gt;25, X4164&lt;&gt;"WAVE 0"), "yes", "no")</f>
        <v>no</v>
      </c>
      <c r="BP4164" s="17" t="s">
        <v>51</v>
      </c>
    </row>
    <row r="4165" spans="1:68" x14ac:dyDescent="0.25">
      <c r="A4165" s="11" t="s">
        <v>8408</v>
      </c>
      <c r="B4165" s="12" t="s">
        <v>726</v>
      </c>
      <c r="C4165" s="13" t="s">
        <v>14</v>
      </c>
      <c r="D4165" s="12" t="s">
        <v>697</v>
      </c>
      <c r="E4165" s="13" t="s">
        <v>698</v>
      </c>
      <c r="F4165" s="12">
        <v>2019</v>
      </c>
      <c r="G4165" s="13" t="s">
        <v>109</v>
      </c>
      <c r="H4165" s="12" t="s">
        <v>76</v>
      </c>
      <c r="I4165" s="13" t="s">
        <v>51</v>
      </c>
      <c r="J4165" s="12" t="s">
        <v>7934</v>
      </c>
      <c r="K4165" s="13" t="s">
        <v>6176</v>
      </c>
      <c r="L4165" s="12" t="s">
        <v>1234</v>
      </c>
      <c r="M4165" s="13" t="s">
        <v>879</v>
      </c>
      <c r="N4165" s="2" t="s">
        <v>19</v>
      </c>
      <c r="O4165" s="13" t="s">
        <v>20</v>
      </c>
      <c r="P4165" s="14">
        <v>28.92</v>
      </c>
      <c r="Q4165" s="14">
        <v>1856.76</v>
      </c>
      <c r="R4165" s="13">
        <v>26</v>
      </c>
      <c r="S4165" s="15">
        <v>0.2</v>
      </c>
      <c r="T4165" s="13">
        <v>1</v>
      </c>
      <c r="U4165" s="13">
        <v>2</v>
      </c>
      <c r="V4165" s="16">
        <v>0</v>
      </c>
      <c r="W4165" s="16" t="str">
        <f t="shared" si="65"/>
        <v>PN3863089-1</v>
      </c>
      <c r="X4165" s="17" t="s">
        <v>699</v>
      </c>
      <c r="Z4165" s="13" t="s">
        <v>109</v>
      </c>
      <c r="BN4165" s="19">
        <f>P4165*R4165</f>
        <v>751.92000000000007</v>
      </c>
      <c r="BO4165" s="19" t="str">
        <f>IF(AND(BN4165&gt;120000, P4165&gt;25, X4165&lt;&gt;"WAVE 0"), "yes", "no")</f>
        <v>no</v>
      </c>
      <c r="BP4165" s="17" t="s">
        <v>51</v>
      </c>
    </row>
    <row r="4166" spans="1:68" x14ac:dyDescent="0.25">
      <c r="A4166" s="11" t="s">
        <v>8409</v>
      </c>
      <c r="B4166" s="12" t="s">
        <v>726</v>
      </c>
      <c r="C4166" s="13" t="s">
        <v>14</v>
      </c>
      <c r="D4166" s="12" t="s">
        <v>697</v>
      </c>
      <c r="E4166" s="13" t="s">
        <v>698</v>
      </c>
      <c r="F4166" s="12">
        <v>2019</v>
      </c>
      <c r="G4166" s="13" t="s">
        <v>109</v>
      </c>
      <c r="H4166" s="12" t="s">
        <v>76</v>
      </c>
      <c r="I4166" s="13" t="s">
        <v>51</v>
      </c>
      <c r="J4166" s="12" t="s">
        <v>7934</v>
      </c>
      <c r="K4166" s="13" t="s">
        <v>6176</v>
      </c>
      <c r="L4166" s="12" t="s">
        <v>1234</v>
      </c>
      <c r="M4166" s="13" t="s">
        <v>879</v>
      </c>
      <c r="N4166" s="2" t="s">
        <v>19</v>
      </c>
      <c r="O4166" s="13" t="s">
        <v>20</v>
      </c>
      <c r="P4166" s="14">
        <v>16.07</v>
      </c>
      <c r="Q4166" s="14"/>
      <c r="R4166" s="13">
        <v>0</v>
      </c>
      <c r="S4166" s="15"/>
      <c r="T4166" s="13">
        <v>1</v>
      </c>
      <c r="U4166" s="13"/>
      <c r="V4166" s="16"/>
      <c r="W4166" s="16" t="str">
        <f t="shared" si="65"/>
        <v>PN3863089-3</v>
      </c>
      <c r="X4166" s="17" t="s">
        <v>699</v>
      </c>
      <c r="Z4166" s="13" t="s">
        <v>109</v>
      </c>
      <c r="AA4166" s="17" t="s">
        <v>22</v>
      </c>
      <c r="AB4166" s="17" t="s">
        <v>22</v>
      </c>
      <c r="AC4166" s="17" t="s">
        <v>22</v>
      </c>
      <c r="AD4166" s="17" t="s">
        <v>22</v>
      </c>
      <c r="AE4166" s="17" t="s">
        <v>22</v>
      </c>
      <c r="AF4166" s="17" t="s">
        <v>22</v>
      </c>
      <c r="AG4166" s="17" t="s">
        <v>22</v>
      </c>
      <c r="AJ4166" s="17" t="s">
        <v>22</v>
      </c>
      <c r="AK4166" s="17" t="s">
        <v>22</v>
      </c>
      <c r="AO4166" s="17" t="s">
        <v>22</v>
      </c>
      <c r="AP4166" s="18" t="s">
        <v>22</v>
      </c>
      <c r="AQ4166" s="17" t="s">
        <v>22</v>
      </c>
      <c r="AR4166" s="17" t="s">
        <v>22</v>
      </c>
      <c r="AS4166" s="17" t="s">
        <v>22</v>
      </c>
      <c r="AT4166" s="17" t="s">
        <v>22</v>
      </c>
      <c r="AU4166" s="17" t="s">
        <v>22</v>
      </c>
      <c r="AV4166" s="17" t="s">
        <v>22</v>
      </c>
      <c r="AW4166" s="17" t="s">
        <v>22</v>
      </c>
      <c r="AX4166" s="17" t="s">
        <v>22</v>
      </c>
      <c r="AY4166" s="17" t="s">
        <v>22</v>
      </c>
      <c r="AZ4166" s="17" t="s">
        <v>22</v>
      </c>
      <c r="BA4166" s="17" t="s">
        <v>22</v>
      </c>
      <c r="BD4166" s="17" t="s">
        <v>22</v>
      </c>
      <c r="BE4166" s="17" t="s">
        <v>22</v>
      </c>
      <c r="BF4166" s="17" t="s">
        <v>22</v>
      </c>
      <c r="BG4166" s="18" t="s">
        <v>22</v>
      </c>
      <c r="BH4166" s="3" t="s">
        <v>22</v>
      </c>
      <c r="BI4166" s="3" t="s">
        <v>22</v>
      </c>
      <c r="BK4166" s="3" t="s">
        <v>22</v>
      </c>
      <c r="BL4166" s="17" t="s">
        <v>22</v>
      </c>
      <c r="BM4166" s="19" t="s">
        <v>22</v>
      </c>
      <c r="BN4166" s="19">
        <f>P4166*R4166</f>
        <v>0</v>
      </c>
      <c r="BO4166" s="19" t="str">
        <f>IF(AND(BN4166&gt;120000, P4166&gt;25, X4166&lt;&gt;"WAVE 0"), "yes", "no")</f>
        <v>no</v>
      </c>
      <c r="BP4166" s="17" t="s">
        <v>22</v>
      </c>
    </row>
    <row r="4167" spans="1:68" x14ac:dyDescent="0.25">
      <c r="A4167" s="11" t="s">
        <v>8410</v>
      </c>
      <c r="B4167" s="12" t="s">
        <v>8411</v>
      </c>
      <c r="C4167" s="13" t="s">
        <v>57</v>
      </c>
      <c r="D4167" s="12" t="s">
        <v>8412</v>
      </c>
      <c r="E4167" s="13" t="s">
        <v>8413</v>
      </c>
      <c r="F4167" s="12">
        <v>2020</v>
      </c>
      <c r="G4167" s="13" t="s">
        <v>4753</v>
      </c>
      <c r="H4167" s="12" t="s">
        <v>76</v>
      </c>
      <c r="I4167" s="13" t="s">
        <v>51</v>
      </c>
      <c r="J4167" s="12" t="s">
        <v>4369</v>
      </c>
      <c r="K4167" s="13" t="s">
        <v>1233</v>
      </c>
      <c r="L4167" s="12" t="s">
        <v>1234</v>
      </c>
      <c r="M4167" s="13" t="s">
        <v>879</v>
      </c>
      <c r="N4167" s="2" t="s">
        <v>64</v>
      </c>
      <c r="O4167" s="13" t="s">
        <v>8414</v>
      </c>
      <c r="P4167" s="14">
        <v>420</v>
      </c>
      <c r="Q4167" s="14">
        <v>44940</v>
      </c>
      <c r="R4167" s="13">
        <v>47</v>
      </c>
      <c r="S4167" s="15">
        <v>1</v>
      </c>
      <c r="T4167" s="13">
        <v>1</v>
      </c>
      <c r="U4167" s="13">
        <v>2</v>
      </c>
      <c r="V4167" s="16">
        <v>0</v>
      </c>
      <c r="W4167" s="16" t="str">
        <f t="shared" si="65"/>
        <v>PN3863096-111</v>
      </c>
      <c r="Z4167" s="17" t="s">
        <v>684</v>
      </c>
      <c r="AA4167" s="17" t="s">
        <v>4369</v>
      </c>
      <c r="AB4167" s="17" t="s">
        <v>22</v>
      </c>
      <c r="AC4167" s="17" t="s">
        <v>22</v>
      </c>
      <c r="AD4167" s="17" t="s">
        <v>81</v>
      </c>
      <c r="AE4167" s="17" t="s">
        <v>42</v>
      </c>
      <c r="AF4167" s="17" t="s">
        <v>82</v>
      </c>
      <c r="AG4167" s="17" t="s">
        <v>22</v>
      </c>
      <c r="AJ4167" s="17" t="s">
        <v>83</v>
      </c>
      <c r="AK4167" s="17" t="s">
        <v>84</v>
      </c>
      <c r="AO4167" s="17" t="s">
        <v>46</v>
      </c>
      <c r="AP4167" s="18">
        <v>42412</v>
      </c>
      <c r="AQ4167" s="17">
        <v>10</v>
      </c>
      <c r="AR4167" s="17" t="s">
        <v>22</v>
      </c>
      <c r="AS4167" s="17" t="s">
        <v>22</v>
      </c>
      <c r="AT4167" s="17" t="s">
        <v>22</v>
      </c>
      <c r="AU4167" s="17" t="s">
        <v>22</v>
      </c>
      <c r="AV4167" s="17" t="s">
        <v>22</v>
      </c>
      <c r="BE4167" s="17" t="s">
        <v>52</v>
      </c>
      <c r="BM4167" s="19">
        <v>0</v>
      </c>
      <c r="BN4167" s="19">
        <f>P4167*R4167</f>
        <v>19740</v>
      </c>
      <c r="BO4167" s="19" t="str">
        <f>IF(AND(BN4167&gt;120000, P4167&gt;25, X4167&lt;&gt;"WAVE 0"), "yes", "no")</f>
        <v>no</v>
      </c>
      <c r="BP4167" s="17" t="s">
        <v>22</v>
      </c>
    </row>
    <row r="4168" spans="1:68" x14ac:dyDescent="0.25">
      <c r="A4168" s="11" t="s">
        <v>8415</v>
      </c>
      <c r="B4168" s="12" t="s">
        <v>8416</v>
      </c>
      <c r="C4168" s="13" t="s">
        <v>57</v>
      </c>
      <c r="D4168" s="12" t="s">
        <v>8412</v>
      </c>
      <c r="E4168" s="13" t="s">
        <v>8413</v>
      </c>
      <c r="F4168" s="12">
        <v>2019</v>
      </c>
      <c r="G4168" s="13" t="s">
        <v>4753</v>
      </c>
      <c r="H4168" s="12" t="s">
        <v>76</v>
      </c>
      <c r="I4168" s="13" t="s">
        <v>51</v>
      </c>
      <c r="J4168" s="12" t="s">
        <v>4369</v>
      </c>
      <c r="K4168" s="13" t="s">
        <v>1233</v>
      </c>
      <c r="L4168" s="12" t="s">
        <v>1234</v>
      </c>
      <c r="M4168" s="13" t="s">
        <v>879</v>
      </c>
      <c r="N4168" s="2" t="s">
        <v>64</v>
      </c>
      <c r="O4168" s="13" t="s">
        <v>8414</v>
      </c>
      <c r="P4168" s="14">
        <v>159</v>
      </c>
      <c r="Q4168" s="14">
        <v>12084</v>
      </c>
      <c r="R4168" s="13">
        <v>71</v>
      </c>
      <c r="S4168" s="15">
        <v>1</v>
      </c>
      <c r="T4168" s="13">
        <v>2</v>
      </c>
      <c r="U4168" s="13">
        <v>3</v>
      </c>
      <c r="V4168" s="16">
        <v>0</v>
      </c>
      <c r="W4168" s="16" t="str">
        <f t="shared" si="65"/>
        <v>PN3863108-1</v>
      </c>
      <c r="Z4168" s="17" t="s">
        <v>684</v>
      </c>
      <c r="AA4168" s="17" t="s">
        <v>4369</v>
      </c>
      <c r="AB4168" s="17" t="s">
        <v>39</v>
      </c>
      <c r="AC4168" s="17" t="s">
        <v>8416</v>
      </c>
      <c r="AD4168" s="17" t="s">
        <v>81</v>
      </c>
      <c r="AE4168" s="17" t="s">
        <v>42</v>
      </c>
      <c r="AF4168" s="17" t="s">
        <v>82</v>
      </c>
      <c r="AG4168" s="17" t="s">
        <v>543</v>
      </c>
      <c r="AJ4168" s="17" t="s">
        <v>83</v>
      </c>
      <c r="AK4168" s="17" t="s">
        <v>84</v>
      </c>
      <c r="AO4168" s="17" t="s">
        <v>46</v>
      </c>
      <c r="AP4168" s="18">
        <v>43214</v>
      </c>
      <c r="AQ4168" s="17" t="s">
        <v>22</v>
      </c>
      <c r="AR4168" s="17" t="s">
        <v>47</v>
      </c>
      <c r="AS4168" s="17" t="s">
        <v>47</v>
      </c>
      <c r="AT4168" s="17" t="s">
        <v>47</v>
      </c>
      <c r="AU4168" s="17" t="s">
        <v>47</v>
      </c>
      <c r="AV4168" s="17" t="s">
        <v>47</v>
      </c>
      <c r="BE4168" s="17" t="s">
        <v>52</v>
      </c>
      <c r="BH4168" s="3" t="s">
        <v>556</v>
      </c>
      <c r="BM4168" s="19">
        <v>0</v>
      </c>
      <c r="BN4168" s="19">
        <f>P4168*R4168</f>
        <v>11289</v>
      </c>
      <c r="BO4168" s="19" t="str">
        <f>IF(AND(BN4168&gt;120000, P4168&gt;25, X4168&lt;&gt;"WAVE 0"), "yes", "no")</f>
        <v>no</v>
      </c>
      <c r="BP4168" s="17" t="s">
        <v>51</v>
      </c>
    </row>
    <row r="4169" spans="1:68" x14ac:dyDescent="0.25">
      <c r="A4169" s="11" t="s">
        <v>8417</v>
      </c>
      <c r="B4169" s="12" t="s">
        <v>8418</v>
      </c>
      <c r="C4169" s="13" t="s">
        <v>14</v>
      </c>
      <c r="D4169" s="12" t="s">
        <v>1941</v>
      </c>
      <c r="E4169" s="13" t="s">
        <v>1942</v>
      </c>
      <c r="F4169" s="12">
        <v>2020</v>
      </c>
      <c r="G4169" s="13" t="s">
        <v>207</v>
      </c>
      <c r="H4169" s="12" t="s">
        <v>76</v>
      </c>
      <c r="I4169" s="13" t="s">
        <v>18</v>
      </c>
      <c r="J4169" s="12" t="s">
        <v>4369</v>
      </c>
      <c r="K4169" s="13" t="s">
        <v>1233</v>
      </c>
      <c r="L4169" s="12" t="s">
        <v>1234</v>
      </c>
      <c r="M4169" s="13" t="s">
        <v>879</v>
      </c>
      <c r="N4169" s="2" t="s">
        <v>19</v>
      </c>
      <c r="O4169" s="13" t="s">
        <v>1943</v>
      </c>
      <c r="P4169" s="14">
        <v>100</v>
      </c>
      <c r="Q4169" s="14"/>
      <c r="R4169" s="13">
        <v>0</v>
      </c>
      <c r="S4169" s="15"/>
      <c r="T4169" s="13">
        <v>2</v>
      </c>
      <c r="U4169" s="13">
        <v>1</v>
      </c>
      <c r="V4169" s="16"/>
      <c r="W4169" s="16" t="str">
        <f t="shared" si="65"/>
        <v>PN3863163-8</v>
      </c>
      <c r="Z4169" s="17" t="s">
        <v>38</v>
      </c>
      <c r="AB4169" s="17" t="s">
        <v>22</v>
      </c>
      <c r="AC4169" s="17" t="s">
        <v>22</v>
      </c>
      <c r="AD4169" s="17" t="s">
        <v>81</v>
      </c>
      <c r="AE4169" s="17" t="s">
        <v>42</v>
      </c>
      <c r="AF4169" s="17" t="s">
        <v>8312</v>
      </c>
      <c r="AG4169" s="17" t="s">
        <v>22</v>
      </c>
      <c r="AJ4169" s="17" t="s">
        <v>83</v>
      </c>
      <c r="AK4169" s="17" t="s">
        <v>1397</v>
      </c>
      <c r="AO4169" s="17" t="s">
        <v>46</v>
      </c>
      <c r="AP4169" s="18">
        <v>43214</v>
      </c>
      <c r="AQ4169" s="17" t="s">
        <v>22</v>
      </c>
      <c r="AR4169" s="17" t="s">
        <v>22</v>
      </c>
      <c r="AS4169" s="17" t="s">
        <v>22</v>
      </c>
      <c r="AT4169" s="17" t="s">
        <v>22</v>
      </c>
      <c r="AU4169" s="17" t="s">
        <v>22</v>
      </c>
      <c r="AV4169" s="17" t="s">
        <v>22</v>
      </c>
      <c r="BE4169" s="17" t="s">
        <v>52</v>
      </c>
      <c r="BF4169" s="17" t="s">
        <v>53</v>
      </c>
      <c r="BG4169" s="18" t="s">
        <v>53</v>
      </c>
      <c r="BM4169" s="19" t="s">
        <v>22</v>
      </c>
      <c r="BN4169" s="19">
        <f>P4169*R4169</f>
        <v>0</v>
      </c>
      <c r="BO4169" s="19" t="str">
        <f>IF(AND(BN4169&gt;120000, P4169&gt;25, X4169&lt;&gt;"WAVE 0"), "yes", "no")</f>
        <v>no</v>
      </c>
      <c r="BP4169" s="17" t="s">
        <v>22</v>
      </c>
    </row>
    <row r="4170" spans="1:68" x14ac:dyDescent="0.25">
      <c r="A4170" s="11" t="s">
        <v>8419</v>
      </c>
      <c r="B4170" s="12" t="s">
        <v>8418</v>
      </c>
      <c r="C4170" s="13" t="s">
        <v>14</v>
      </c>
      <c r="D4170" s="12" t="s">
        <v>1941</v>
      </c>
      <c r="E4170" s="13" t="s">
        <v>1942</v>
      </c>
      <c r="F4170" s="12">
        <v>2020</v>
      </c>
      <c r="G4170" s="13" t="s">
        <v>207</v>
      </c>
      <c r="H4170" s="12" t="s">
        <v>76</v>
      </c>
      <c r="I4170" s="13" t="s">
        <v>18</v>
      </c>
      <c r="J4170" s="12" t="s">
        <v>4369</v>
      </c>
      <c r="K4170" s="13" t="s">
        <v>1233</v>
      </c>
      <c r="L4170" s="12" t="s">
        <v>1234</v>
      </c>
      <c r="M4170" s="13" t="s">
        <v>879</v>
      </c>
      <c r="N4170" s="2" t="s">
        <v>19</v>
      </c>
      <c r="O4170" s="13" t="s">
        <v>1943</v>
      </c>
      <c r="P4170" s="14">
        <v>3125.6813999999999</v>
      </c>
      <c r="Q4170" s="14">
        <v>129301.59</v>
      </c>
      <c r="R4170" s="13">
        <v>119</v>
      </c>
      <c r="S4170" s="15">
        <v>3.3333333333333333E-2</v>
      </c>
      <c r="T4170" s="13">
        <v>3</v>
      </c>
      <c r="U4170" s="13">
        <v>1</v>
      </c>
      <c r="V4170" s="16">
        <v>0</v>
      </c>
      <c r="W4170" s="16" t="str">
        <f t="shared" si="65"/>
        <v>PN3863163-9</v>
      </c>
      <c r="Z4170" s="17" t="s">
        <v>38</v>
      </c>
      <c r="AB4170" s="17" t="s">
        <v>501</v>
      </c>
      <c r="AC4170" s="17" t="s">
        <v>8420</v>
      </c>
      <c r="AD4170" s="17" t="s">
        <v>81</v>
      </c>
      <c r="AE4170" s="17" t="s">
        <v>42</v>
      </c>
      <c r="AF4170" s="17" t="s">
        <v>8312</v>
      </c>
      <c r="AG4170" s="17" t="s">
        <v>543</v>
      </c>
      <c r="AJ4170" s="17" t="s">
        <v>83</v>
      </c>
      <c r="AK4170" s="17" t="s">
        <v>84</v>
      </c>
      <c r="AO4170" s="17" t="s">
        <v>46</v>
      </c>
      <c r="AP4170" s="18">
        <v>43545</v>
      </c>
      <c r="AQ4170" s="17" t="s">
        <v>22</v>
      </c>
      <c r="AR4170" s="17" t="s">
        <v>47</v>
      </c>
      <c r="AS4170" s="17" t="s">
        <v>47</v>
      </c>
      <c r="AT4170" s="17" t="s">
        <v>47</v>
      </c>
      <c r="AU4170" s="17" t="s">
        <v>47</v>
      </c>
      <c r="AV4170" s="17" t="s">
        <v>47</v>
      </c>
      <c r="BE4170" s="17" t="s">
        <v>52</v>
      </c>
      <c r="BF4170" s="17" t="s">
        <v>53</v>
      </c>
      <c r="BG4170" s="18" t="s">
        <v>53</v>
      </c>
      <c r="BM4170" s="19" t="s">
        <v>22</v>
      </c>
      <c r="BN4170" s="19">
        <f>P4170*R4170</f>
        <v>371956.08659999998</v>
      </c>
      <c r="BO4170" s="19" t="str">
        <f>IF(AND(BN4170&gt;120000, P4170&gt;25, X4170&lt;&gt;"WAVE 0"), "yes", "no")</f>
        <v>yes</v>
      </c>
      <c r="BP4170" s="17" t="s">
        <v>51</v>
      </c>
    </row>
    <row r="4171" spans="1:68" x14ac:dyDescent="0.25">
      <c r="A4171" s="11" t="s">
        <v>8421</v>
      </c>
      <c r="B4171" s="12" t="s">
        <v>8249</v>
      </c>
      <c r="C4171" s="13" t="s">
        <v>14</v>
      </c>
      <c r="D4171" s="12" t="s">
        <v>5330</v>
      </c>
      <c r="E4171" s="13" t="s">
        <v>5331</v>
      </c>
      <c r="F4171" s="12">
        <v>2019</v>
      </c>
      <c r="G4171" s="13" t="s">
        <v>38</v>
      </c>
      <c r="H4171" s="12" t="s">
        <v>76</v>
      </c>
      <c r="I4171" s="13" t="s">
        <v>51</v>
      </c>
      <c r="J4171" s="12" t="s">
        <v>6794</v>
      </c>
      <c r="K4171" s="13" t="s">
        <v>6345</v>
      </c>
      <c r="L4171" s="12" t="s">
        <v>1234</v>
      </c>
      <c r="M4171" s="13" t="s">
        <v>879</v>
      </c>
      <c r="N4171" s="2" t="s">
        <v>19</v>
      </c>
      <c r="O4171" s="13" t="s">
        <v>20</v>
      </c>
      <c r="P4171" s="14">
        <v>158.75</v>
      </c>
      <c r="Q4171" s="14">
        <v>1860.25</v>
      </c>
      <c r="R4171" s="13">
        <v>5</v>
      </c>
      <c r="S4171" s="15">
        <v>0</v>
      </c>
      <c r="T4171" s="13">
        <v>1</v>
      </c>
      <c r="U4171" s="13">
        <v>3</v>
      </c>
      <c r="V4171" s="16">
        <v>0</v>
      </c>
      <c r="W4171" s="16" t="str">
        <f t="shared" si="65"/>
        <v>PN3863176-3</v>
      </c>
      <c r="X4171" s="17" t="s">
        <v>699</v>
      </c>
      <c r="Z4171" s="17" t="s">
        <v>38</v>
      </c>
      <c r="AA4171" s="17" t="s">
        <v>6794</v>
      </c>
      <c r="AB4171" s="17" t="s">
        <v>501</v>
      </c>
      <c r="AC4171" s="17" t="s">
        <v>8249</v>
      </c>
      <c r="AD4171" s="17" t="s">
        <v>81</v>
      </c>
      <c r="AE4171" s="17" t="s">
        <v>42</v>
      </c>
      <c r="AF4171" s="17" t="s">
        <v>542</v>
      </c>
      <c r="AG4171" s="17" t="s">
        <v>543</v>
      </c>
      <c r="AJ4171" s="17" t="s">
        <v>827</v>
      </c>
      <c r="AK4171" s="17" t="s">
        <v>828</v>
      </c>
      <c r="AO4171" s="17" t="s">
        <v>85</v>
      </c>
      <c r="AP4171" s="18">
        <v>43545</v>
      </c>
      <c r="AQ4171" s="17" t="s">
        <v>22</v>
      </c>
      <c r="AR4171" s="17" t="s">
        <v>47</v>
      </c>
      <c r="AS4171" s="17" t="s">
        <v>503</v>
      </c>
      <c r="AT4171" s="17" t="s">
        <v>161</v>
      </c>
      <c r="AU4171" s="17" t="s">
        <v>503</v>
      </c>
      <c r="AV4171" s="17" t="s">
        <v>503</v>
      </c>
      <c r="AW4171" s="17" t="s">
        <v>266</v>
      </c>
      <c r="AX4171" s="17" t="s">
        <v>1493</v>
      </c>
      <c r="AY4171" s="17" t="s">
        <v>691</v>
      </c>
      <c r="AZ4171" s="17" t="s">
        <v>773</v>
      </c>
      <c r="BA4171" s="17" t="s">
        <v>2719</v>
      </c>
      <c r="BB4171" s="17" t="s">
        <v>51</v>
      </c>
      <c r="BD4171" s="17">
        <v>3</v>
      </c>
      <c r="BE4171" s="17" t="s">
        <v>52</v>
      </c>
      <c r="BF4171" s="17" t="s">
        <v>5337</v>
      </c>
      <c r="BG4171" s="18">
        <v>44165</v>
      </c>
      <c r="BL4171" s="17" t="s">
        <v>544</v>
      </c>
      <c r="BM4171" s="19">
        <v>285.3</v>
      </c>
      <c r="BN4171" s="19">
        <f>P4171*R4171</f>
        <v>793.75</v>
      </c>
      <c r="BO4171" s="19" t="str">
        <f>IF(AND(BN4171&gt;120000, P4171&gt;25, X4171&lt;&gt;"WAVE 0"), "yes", "no")</f>
        <v>no</v>
      </c>
      <c r="BP4171" s="17" t="s">
        <v>51</v>
      </c>
    </row>
    <row r="4172" spans="1:68" x14ac:dyDescent="0.25">
      <c r="A4172" s="11" t="s">
        <v>8422</v>
      </c>
      <c r="B4172" s="12" t="s">
        <v>4736</v>
      </c>
      <c r="C4172" s="13" t="s">
        <v>14</v>
      </c>
      <c r="D4172" s="12" t="s">
        <v>818</v>
      </c>
      <c r="E4172" s="13" t="s">
        <v>819</v>
      </c>
      <c r="F4172" s="12">
        <v>2020</v>
      </c>
      <c r="G4172" s="13" t="s">
        <v>17</v>
      </c>
      <c r="H4172" s="12" t="s">
        <v>76</v>
      </c>
      <c r="I4172" s="13" t="s">
        <v>18</v>
      </c>
      <c r="J4172" s="12" t="s">
        <v>6794</v>
      </c>
      <c r="K4172" s="13" t="s">
        <v>6345</v>
      </c>
      <c r="L4172" s="12" t="s">
        <v>1234</v>
      </c>
      <c r="M4172" s="13" t="s">
        <v>879</v>
      </c>
      <c r="N4172" s="2" t="s">
        <v>19</v>
      </c>
      <c r="O4172" s="13" t="s">
        <v>20</v>
      </c>
      <c r="P4172" s="14">
        <v>394.49</v>
      </c>
      <c r="Q4172" s="14">
        <v>13807.15</v>
      </c>
      <c r="R4172" s="13">
        <v>8</v>
      </c>
      <c r="S4172" s="15">
        <v>0</v>
      </c>
      <c r="T4172" s="13">
        <v>1</v>
      </c>
      <c r="U4172" s="13">
        <v>3</v>
      </c>
      <c r="V4172" s="16">
        <v>0</v>
      </c>
      <c r="W4172" s="16" t="str">
        <f t="shared" si="65"/>
        <v>PN3863209-1</v>
      </c>
      <c r="Z4172" s="17" t="s">
        <v>17</v>
      </c>
      <c r="AA4172" s="17" t="s">
        <v>6794</v>
      </c>
      <c r="AB4172" s="17" t="s">
        <v>458</v>
      </c>
      <c r="AC4172" s="17" t="s">
        <v>4736</v>
      </c>
      <c r="AD4172" s="17" t="s">
        <v>81</v>
      </c>
      <c r="AE4172" s="17" t="s">
        <v>42</v>
      </c>
      <c r="AF4172" s="17" t="s">
        <v>542</v>
      </c>
      <c r="AG4172" s="17" t="s">
        <v>543</v>
      </c>
      <c r="AJ4172" s="17" t="s">
        <v>827</v>
      </c>
      <c r="AK4172" s="17" t="s">
        <v>828</v>
      </c>
      <c r="AO4172" s="17" t="s">
        <v>85</v>
      </c>
      <c r="AP4172" s="18">
        <v>43545</v>
      </c>
      <c r="AQ4172" s="17" t="s">
        <v>22</v>
      </c>
      <c r="AR4172" s="17" t="s">
        <v>47</v>
      </c>
      <c r="AS4172" s="17" t="s">
        <v>503</v>
      </c>
      <c r="AT4172" s="17" t="s">
        <v>161</v>
      </c>
      <c r="AU4172" s="17" t="s">
        <v>503</v>
      </c>
      <c r="AV4172" s="17" t="s">
        <v>503</v>
      </c>
      <c r="BE4172" s="17" t="s">
        <v>210</v>
      </c>
      <c r="BM4172" s="19">
        <v>0</v>
      </c>
      <c r="BN4172" s="19">
        <f>P4172*R4172</f>
        <v>3155.92</v>
      </c>
      <c r="BO4172" s="19" t="str">
        <f>IF(AND(BN4172&gt;120000, P4172&gt;25, X4172&lt;&gt;"WAVE 0"), "yes", "no")</f>
        <v>no</v>
      </c>
      <c r="BP4172" s="17" t="s">
        <v>51</v>
      </c>
    </row>
    <row r="4173" spans="1:68" x14ac:dyDescent="0.25">
      <c r="A4173" s="11" t="s">
        <v>8423</v>
      </c>
      <c r="B4173" s="12" t="s">
        <v>6454</v>
      </c>
      <c r="C4173" s="13" t="s">
        <v>14</v>
      </c>
      <c r="D4173" s="12" t="s">
        <v>818</v>
      </c>
      <c r="E4173" s="13" t="s">
        <v>819</v>
      </c>
      <c r="F4173" s="12">
        <v>2020</v>
      </c>
      <c r="G4173" s="13" t="s">
        <v>17</v>
      </c>
      <c r="H4173" s="12" t="s">
        <v>76</v>
      </c>
      <c r="I4173" s="13" t="s">
        <v>18</v>
      </c>
      <c r="J4173" s="12" t="s">
        <v>6794</v>
      </c>
      <c r="K4173" s="13" t="s">
        <v>6345</v>
      </c>
      <c r="L4173" s="12" t="s">
        <v>1234</v>
      </c>
      <c r="M4173" s="13" t="s">
        <v>879</v>
      </c>
      <c r="N4173" s="2" t="s">
        <v>19</v>
      </c>
      <c r="O4173" s="13" t="s">
        <v>20</v>
      </c>
      <c r="P4173" s="14">
        <v>256.77999999999997</v>
      </c>
      <c r="Q4173" s="14">
        <v>10527.98</v>
      </c>
      <c r="R4173" s="13">
        <v>14</v>
      </c>
      <c r="S4173" s="15">
        <v>0.33333333333333331</v>
      </c>
      <c r="T4173" s="13">
        <v>1</v>
      </c>
      <c r="U4173" s="13">
        <v>3</v>
      </c>
      <c r="V4173" s="16">
        <v>0</v>
      </c>
      <c r="W4173" s="16" t="str">
        <f t="shared" si="65"/>
        <v>PN3863232-1</v>
      </c>
      <c r="Z4173" s="17" t="s">
        <v>17</v>
      </c>
      <c r="AA4173" s="17" t="s">
        <v>6794</v>
      </c>
      <c r="AB4173" s="17" t="s">
        <v>458</v>
      </c>
      <c r="AC4173" s="17" t="s">
        <v>6454</v>
      </c>
      <c r="AD4173" s="17" t="s">
        <v>81</v>
      </c>
      <c r="AE4173" s="17" t="s">
        <v>42</v>
      </c>
      <c r="AF4173" s="17" t="s">
        <v>82</v>
      </c>
      <c r="AG4173" s="17" t="s">
        <v>543</v>
      </c>
      <c r="AJ4173" s="17" t="s">
        <v>827</v>
      </c>
      <c r="AK4173" s="17" t="s">
        <v>828</v>
      </c>
      <c r="AO4173" s="17" t="s">
        <v>85</v>
      </c>
      <c r="AP4173" s="18">
        <v>43545</v>
      </c>
      <c r="AQ4173" s="17" t="s">
        <v>22</v>
      </c>
      <c r="AR4173" s="17" t="s">
        <v>47</v>
      </c>
      <c r="AS4173" s="17" t="s">
        <v>503</v>
      </c>
      <c r="AT4173" s="17" t="s">
        <v>161</v>
      </c>
      <c r="AU4173" s="17" t="s">
        <v>503</v>
      </c>
      <c r="AV4173" s="17" t="s">
        <v>503</v>
      </c>
      <c r="BE4173" s="17" t="s">
        <v>210</v>
      </c>
      <c r="BM4173" s="19">
        <v>1533</v>
      </c>
      <c r="BN4173" s="19">
        <f>P4173*R4173</f>
        <v>3594.9199999999996</v>
      </c>
      <c r="BO4173" s="19" t="str">
        <f>IF(AND(BN4173&gt;120000, P4173&gt;25, X4173&lt;&gt;"WAVE 0"), "yes", "no")</f>
        <v>no</v>
      </c>
      <c r="BP4173" s="17" t="s">
        <v>51</v>
      </c>
    </row>
    <row r="4174" spans="1:68" x14ac:dyDescent="0.25">
      <c r="A4174" s="11" t="s">
        <v>8424</v>
      </c>
      <c r="B4174" s="12" t="s">
        <v>8425</v>
      </c>
      <c r="C4174" s="13" t="s">
        <v>14</v>
      </c>
      <c r="D4174" s="12" t="s">
        <v>547</v>
      </c>
      <c r="E4174" s="13" t="s">
        <v>548</v>
      </c>
      <c r="F4174" s="12">
        <v>2019</v>
      </c>
      <c r="G4174" s="13" t="s">
        <v>109</v>
      </c>
      <c r="H4174" s="12" t="s">
        <v>76</v>
      </c>
      <c r="I4174" s="13" t="s">
        <v>51</v>
      </c>
      <c r="J4174" s="12" t="s">
        <v>6794</v>
      </c>
      <c r="K4174" s="13" t="s">
        <v>6345</v>
      </c>
      <c r="L4174" s="12" t="s">
        <v>1234</v>
      </c>
      <c r="M4174" s="13" t="s">
        <v>879</v>
      </c>
      <c r="N4174" s="2" t="s">
        <v>19</v>
      </c>
      <c r="O4174" s="13" t="s">
        <v>20</v>
      </c>
      <c r="P4174" s="14">
        <v>473.89</v>
      </c>
      <c r="Q4174" s="14"/>
      <c r="R4174" s="13">
        <v>7</v>
      </c>
      <c r="S4174" s="15"/>
      <c r="T4174" s="13">
        <v>1</v>
      </c>
      <c r="U4174" s="13"/>
      <c r="V4174" s="16"/>
      <c r="W4174" s="16" t="str">
        <f t="shared" si="65"/>
        <v>PN3863364-1</v>
      </c>
      <c r="X4174" s="17" t="s">
        <v>549</v>
      </c>
      <c r="Z4174" s="17" t="s">
        <v>109</v>
      </c>
      <c r="AB4174" s="17" t="s">
        <v>39</v>
      </c>
      <c r="AC4174" s="17" t="s">
        <v>8425</v>
      </c>
      <c r="AD4174" s="17" t="s">
        <v>81</v>
      </c>
      <c r="AE4174" s="17" t="s">
        <v>42</v>
      </c>
      <c r="AF4174" s="17" t="s">
        <v>82</v>
      </c>
      <c r="AG4174" s="17" t="s">
        <v>543</v>
      </c>
      <c r="AJ4174" s="17" t="s">
        <v>827</v>
      </c>
      <c r="AK4174" s="17" t="s">
        <v>828</v>
      </c>
      <c r="AO4174" s="17" t="s">
        <v>130</v>
      </c>
      <c r="AP4174" s="18">
        <v>43259</v>
      </c>
      <c r="AQ4174" s="17" t="s">
        <v>22</v>
      </c>
      <c r="AR4174" s="17" t="s">
        <v>47</v>
      </c>
      <c r="AS4174" s="17" t="s">
        <v>503</v>
      </c>
      <c r="AT4174" s="17" t="s">
        <v>161</v>
      </c>
      <c r="AU4174" s="17" t="s">
        <v>503</v>
      </c>
      <c r="AV4174" s="17" t="s">
        <v>503</v>
      </c>
      <c r="AW4174" s="17" t="s">
        <v>48</v>
      </c>
      <c r="AX4174" s="17" t="s">
        <v>793</v>
      </c>
      <c r="BA4174" s="17" t="s">
        <v>1145</v>
      </c>
      <c r="BB4174" s="17" t="s">
        <v>51</v>
      </c>
      <c r="BD4174" s="17">
        <v>3</v>
      </c>
      <c r="BE4174" s="17" t="s">
        <v>52</v>
      </c>
      <c r="BF4174" s="17" t="s">
        <v>1147</v>
      </c>
      <c r="BG4174" s="18">
        <v>43517</v>
      </c>
      <c r="BL4174" s="17" t="s">
        <v>1148</v>
      </c>
      <c r="BM4174" s="19" t="s">
        <v>22</v>
      </c>
      <c r="BN4174" s="19">
        <f>P4174*R4174</f>
        <v>3317.23</v>
      </c>
      <c r="BO4174" s="19" t="str">
        <f>IF(AND(BN4174&gt;120000, P4174&gt;25, X4174&lt;&gt;"WAVE 0"), "yes", "no")</f>
        <v>no</v>
      </c>
      <c r="BP4174" s="17" t="s">
        <v>51</v>
      </c>
    </row>
    <row r="4175" spans="1:68" x14ac:dyDescent="0.25">
      <c r="A4175" s="12" t="s">
        <v>8426</v>
      </c>
      <c r="B4175" s="12" t="s">
        <v>8427</v>
      </c>
      <c r="C4175" s="13" t="s">
        <v>57</v>
      </c>
      <c r="D4175" s="12" t="s">
        <v>8428</v>
      </c>
      <c r="E4175" s="13" t="s">
        <v>8429</v>
      </c>
      <c r="F4175" s="12">
        <v>2019</v>
      </c>
      <c r="G4175" s="13" t="s">
        <v>17</v>
      </c>
      <c r="H4175" s="12" t="s">
        <v>76</v>
      </c>
      <c r="I4175" s="13" t="s">
        <v>51</v>
      </c>
      <c r="J4175" s="12" t="s">
        <v>4369</v>
      </c>
      <c r="K4175" s="13" t="s">
        <v>1233</v>
      </c>
      <c r="L4175" s="12" t="s">
        <v>1234</v>
      </c>
      <c r="M4175" s="13" t="s">
        <v>879</v>
      </c>
      <c r="N4175" s="2" t="s">
        <v>64</v>
      </c>
      <c r="O4175" s="13" t="s">
        <v>20</v>
      </c>
      <c r="P4175" s="14">
        <v>424</v>
      </c>
      <c r="Q4175" s="14">
        <v>638060</v>
      </c>
      <c r="R4175" s="13">
        <v>1607</v>
      </c>
      <c r="S4175" s="15">
        <v>0.89397794741306191</v>
      </c>
      <c r="T4175" s="13">
        <v>1</v>
      </c>
      <c r="U4175" s="13">
        <v>3</v>
      </c>
      <c r="V4175" s="16">
        <v>0</v>
      </c>
      <c r="W4175" s="16" t="str">
        <f t="shared" si="65"/>
        <v>PN3863374-2</v>
      </c>
      <c r="Z4175" s="17" t="s">
        <v>17</v>
      </c>
      <c r="AA4175" s="17" t="s">
        <v>4369</v>
      </c>
      <c r="AB4175" s="17" t="s">
        <v>501</v>
      </c>
      <c r="AC4175" s="17" t="s">
        <v>8427</v>
      </c>
      <c r="AD4175" s="17" t="s">
        <v>81</v>
      </c>
      <c r="AE4175" s="17" t="s">
        <v>42</v>
      </c>
      <c r="AF4175" s="17" t="s">
        <v>82</v>
      </c>
      <c r="AG4175" s="17" t="s">
        <v>543</v>
      </c>
      <c r="AJ4175" s="17" t="s">
        <v>83</v>
      </c>
      <c r="AK4175" s="17" t="s">
        <v>84</v>
      </c>
      <c r="AO4175" s="17" t="s">
        <v>130</v>
      </c>
      <c r="AP4175" s="18">
        <v>43293</v>
      </c>
      <c r="AQ4175" s="17" t="s">
        <v>22</v>
      </c>
      <c r="AR4175" s="17" t="s">
        <v>47</v>
      </c>
      <c r="AS4175" s="17" t="s">
        <v>47</v>
      </c>
      <c r="AT4175" s="17" t="s">
        <v>47</v>
      </c>
      <c r="AU4175" s="17" t="s">
        <v>47</v>
      </c>
      <c r="AV4175" s="17" t="s">
        <v>47</v>
      </c>
      <c r="BE4175" s="17" t="s">
        <v>210</v>
      </c>
      <c r="BK4175" s="3" t="s">
        <v>71</v>
      </c>
      <c r="BM4175" s="19">
        <v>22399.371257043225</v>
      </c>
      <c r="BN4175" s="19">
        <f>P4175*R4175</f>
        <v>681368</v>
      </c>
      <c r="BO4175" s="19" t="str">
        <f>IF(AND(BN4175&gt;120000, P4175&gt;25, X4175&lt;&gt;"WAVE 0"), "yes", "no")</f>
        <v>yes</v>
      </c>
      <c r="BP4175" s="17" t="s">
        <v>51</v>
      </c>
    </row>
    <row r="4176" spans="1:68" x14ac:dyDescent="0.25">
      <c r="A4176" s="11" t="s">
        <v>8430</v>
      </c>
      <c r="B4176" s="12" t="s">
        <v>8431</v>
      </c>
      <c r="C4176" s="13" t="s">
        <v>57</v>
      </c>
      <c r="D4176" s="12" t="s">
        <v>8432</v>
      </c>
      <c r="E4176" s="13" t="s">
        <v>8433</v>
      </c>
      <c r="F4176" s="12">
        <v>2020</v>
      </c>
      <c r="G4176" s="13" t="s">
        <v>684</v>
      </c>
      <c r="H4176" s="12" t="s">
        <v>76</v>
      </c>
      <c r="I4176" s="13" t="s">
        <v>51</v>
      </c>
      <c r="J4176" s="12" t="s">
        <v>6175</v>
      </c>
      <c r="K4176" s="13" t="s">
        <v>6176</v>
      </c>
      <c r="L4176" s="12" t="s">
        <v>1234</v>
      </c>
      <c r="M4176" s="13" t="s">
        <v>879</v>
      </c>
      <c r="N4176" s="2" t="s">
        <v>64</v>
      </c>
      <c r="O4176" s="13" t="s">
        <v>20</v>
      </c>
      <c r="P4176" s="14">
        <v>2847.5596999999998</v>
      </c>
      <c r="Q4176" s="14">
        <v>1873014</v>
      </c>
      <c r="R4176" s="13">
        <v>433</v>
      </c>
      <c r="S4176" s="15">
        <v>0.71153846153846156</v>
      </c>
      <c r="T4176" s="13">
        <v>3</v>
      </c>
      <c r="U4176" s="13">
        <v>5</v>
      </c>
      <c r="V4176" s="16">
        <v>21571.648690292761</v>
      </c>
      <c r="W4176" s="16" t="str">
        <f t="shared" si="65"/>
        <v>PN3863434-111</v>
      </c>
      <c r="X4176" s="17" t="s">
        <v>150</v>
      </c>
      <c r="Y4176" s="17" t="s">
        <v>8434</v>
      </c>
      <c r="Z4176" s="17" t="s">
        <v>684</v>
      </c>
      <c r="AA4176" s="17" t="s">
        <v>6175</v>
      </c>
      <c r="AB4176" s="17" t="s">
        <v>22</v>
      </c>
      <c r="AC4176" s="17" t="s">
        <v>22</v>
      </c>
      <c r="AD4176" s="17" t="s">
        <v>81</v>
      </c>
      <c r="AE4176" s="17" t="s">
        <v>42</v>
      </c>
      <c r="AF4176" s="17" t="s">
        <v>2274</v>
      </c>
      <c r="AG4176" s="17" t="s">
        <v>22</v>
      </c>
      <c r="AJ4176" s="17" t="s">
        <v>83</v>
      </c>
      <c r="AK4176" s="17" t="s">
        <v>84</v>
      </c>
      <c r="AO4176" s="17" t="s">
        <v>130</v>
      </c>
      <c r="AP4176" s="18">
        <v>43371</v>
      </c>
      <c r="AQ4176" s="17">
        <v>10</v>
      </c>
      <c r="AR4176" s="17" t="s">
        <v>22</v>
      </c>
      <c r="AS4176" s="17" t="s">
        <v>22</v>
      </c>
      <c r="AT4176" s="17" t="s">
        <v>22</v>
      </c>
      <c r="AU4176" s="17" t="s">
        <v>22</v>
      </c>
      <c r="AV4176" s="17" t="s">
        <v>22</v>
      </c>
      <c r="BE4176" s="17" t="s">
        <v>52</v>
      </c>
      <c r="BK4176" s="3" t="s">
        <v>1398</v>
      </c>
      <c r="BM4176" s="19">
        <v>56183.152389124931</v>
      </c>
      <c r="BN4176" s="19">
        <f>P4176*R4176</f>
        <v>1232993.3500999999</v>
      </c>
      <c r="BO4176" s="19" t="str">
        <f>IF(AND(BN4176&gt;120000, P4176&gt;25, X4176&lt;&gt;"WAVE 0"), "yes", "no")</f>
        <v>no</v>
      </c>
      <c r="BP4176" s="17" t="s">
        <v>51</v>
      </c>
    </row>
    <row r="4177" spans="1:68" x14ac:dyDescent="0.25">
      <c r="A4177" s="11" t="s">
        <v>8435</v>
      </c>
      <c r="B4177" s="12" t="s">
        <v>8436</v>
      </c>
      <c r="C4177" s="13" t="s">
        <v>57</v>
      </c>
      <c r="D4177" s="12" t="s">
        <v>2389</v>
      </c>
      <c r="E4177" s="13" t="s">
        <v>2390</v>
      </c>
      <c r="F4177" s="12">
        <v>2019</v>
      </c>
      <c r="G4177" s="13" t="s">
        <v>38</v>
      </c>
      <c r="H4177" s="12" t="s">
        <v>76</v>
      </c>
      <c r="I4177" s="13" t="s">
        <v>51</v>
      </c>
      <c r="J4177" s="12" t="s">
        <v>2323</v>
      </c>
      <c r="K4177" s="13" t="s">
        <v>2324</v>
      </c>
      <c r="L4177" s="12" t="s">
        <v>1234</v>
      </c>
      <c r="M4177" s="13" t="s">
        <v>879</v>
      </c>
      <c r="N4177" s="2" t="s">
        <v>64</v>
      </c>
      <c r="O4177" s="13" t="s">
        <v>20</v>
      </c>
      <c r="P4177" s="14">
        <v>671.61</v>
      </c>
      <c r="Q4177" s="14">
        <v>71190.66</v>
      </c>
      <c r="R4177" s="13">
        <v>94</v>
      </c>
      <c r="S4177" s="15">
        <v>0.82412060301507539</v>
      </c>
      <c r="T4177" s="13">
        <v>1</v>
      </c>
      <c r="U4177" s="13">
        <v>5</v>
      </c>
      <c r="V4177" s="16">
        <v>9174.3119266055055</v>
      </c>
      <c r="W4177" s="16" t="str">
        <f t="shared" si="65"/>
        <v>PN3863561-1</v>
      </c>
      <c r="X4177" s="17" t="s">
        <v>150</v>
      </c>
      <c r="Y4177" s="17" t="s">
        <v>8437</v>
      </c>
      <c r="Z4177" s="17" t="s">
        <v>38</v>
      </c>
      <c r="AA4177" s="17" t="s">
        <v>2323</v>
      </c>
      <c r="AB4177" s="17" t="s">
        <v>39</v>
      </c>
      <c r="AC4177" s="17" t="s">
        <v>8436</v>
      </c>
      <c r="AD4177" s="17" t="s">
        <v>81</v>
      </c>
      <c r="AE4177" s="17" t="s">
        <v>42</v>
      </c>
      <c r="AF4177" s="17" t="s">
        <v>82</v>
      </c>
      <c r="AG4177" s="17" t="s">
        <v>543</v>
      </c>
      <c r="AJ4177" s="17" t="s">
        <v>83</v>
      </c>
      <c r="AK4177" s="17" t="s">
        <v>84</v>
      </c>
      <c r="AO4177" s="17" t="s">
        <v>130</v>
      </c>
      <c r="AP4177" s="18">
        <v>43256</v>
      </c>
      <c r="AQ4177" s="17" t="s">
        <v>22</v>
      </c>
      <c r="AR4177" s="17" t="s">
        <v>47</v>
      </c>
      <c r="AS4177" s="17" t="s">
        <v>47</v>
      </c>
      <c r="AT4177" s="17" t="s">
        <v>47</v>
      </c>
      <c r="AU4177" s="17" t="s">
        <v>47</v>
      </c>
      <c r="AV4177" s="17" t="s">
        <v>47</v>
      </c>
      <c r="BE4177" s="17" t="s">
        <v>52</v>
      </c>
      <c r="BH4177" s="3" t="s">
        <v>556</v>
      </c>
      <c r="BM4177" s="19">
        <v>18365.478798379903</v>
      </c>
      <c r="BN4177" s="19">
        <f>P4177*R4177</f>
        <v>63131.340000000004</v>
      </c>
      <c r="BO4177" s="19" t="str">
        <f>IF(AND(BN4177&gt;120000, P4177&gt;25, X4177&lt;&gt;"WAVE 0"), "yes", "no")</f>
        <v>no</v>
      </c>
      <c r="BP4177" s="17" t="s">
        <v>51</v>
      </c>
    </row>
    <row r="4178" spans="1:68" x14ac:dyDescent="0.25">
      <c r="A4178" s="11" t="s">
        <v>8438</v>
      </c>
      <c r="B4178" s="12" t="s">
        <v>8439</v>
      </c>
      <c r="C4178" s="13" t="s">
        <v>14</v>
      </c>
      <c r="D4178" s="12" t="s">
        <v>5330</v>
      </c>
      <c r="E4178" s="13" t="s">
        <v>5331</v>
      </c>
      <c r="F4178" s="12">
        <v>2019</v>
      </c>
      <c r="G4178" s="13" t="s">
        <v>38</v>
      </c>
      <c r="H4178" s="12" t="s">
        <v>76</v>
      </c>
      <c r="I4178" s="13" t="s">
        <v>18</v>
      </c>
      <c r="J4178" s="12" t="s">
        <v>6175</v>
      </c>
      <c r="K4178" s="13" t="s">
        <v>6176</v>
      </c>
      <c r="L4178" s="12" t="s">
        <v>1234</v>
      </c>
      <c r="M4178" s="13" t="s">
        <v>879</v>
      </c>
      <c r="N4178" s="2" t="s">
        <v>19</v>
      </c>
      <c r="O4178" s="13" t="s">
        <v>20</v>
      </c>
      <c r="P4178" s="14"/>
      <c r="Q4178" s="14"/>
      <c r="R4178" s="13">
        <v>8</v>
      </c>
      <c r="S4178" s="15"/>
      <c r="T4178" s="13">
        <v>1</v>
      </c>
      <c r="U4178" s="13"/>
      <c r="V4178" s="16"/>
      <c r="W4178" s="16" t="str">
        <f t="shared" si="65"/>
        <v>PN3863574-959</v>
      </c>
      <c r="Z4178" s="17" t="s">
        <v>38</v>
      </c>
      <c r="AB4178" s="17" t="s">
        <v>152</v>
      </c>
      <c r="AC4178" s="17" t="s">
        <v>8440</v>
      </c>
      <c r="AD4178" s="17" t="s">
        <v>81</v>
      </c>
      <c r="AE4178" s="17" t="s">
        <v>42</v>
      </c>
      <c r="AF4178" s="17" t="s">
        <v>2274</v>
      </c>
      <c r="AG4178" s="17" t="s">
        <v>22</v>
      </c>
      <c r="AJ4178" s="17" t="s">
        <v>103</v>
      </c>
      <c r="AK4178" s="17" t="s">
        <v>508</v>
      </c>
      <c r="AQ4178" s="17" t="s">
        <v>22</v>
      </c>
      <c r="AR4178" s="17" t="s">
        <v>22</v>
      </c>
      <c r="AS4178" s="17" t="s">
        <v>22</v>
      </c>
      <c r="AT4178" s="17" t="s">
        <v>22</v>
      </c>
      <c r="AU4178" s="17" t="s">
        <v>22</v>
      </c>
      <c r="AV4178" s="17" t="s">
        <v>22</v>
      </c>
      <c r="AW4178" s="17" t="s">
        <v>266</v>
      </c>
      <c r="AX4178" s="17" t="s">
        <v>744</v>
      </c>
      <c r="AZ4178" s="17" t="s">
        <v>692</v>
      </c>
      <c r="BA4178" s="17" t="s">
        <v>3646</v>
      </c>
      <c r="BB4178" s="17" t="s">
        <v>51</v>
      </c>
      <c r="BD4178" s="17">
        <v>1</v>
      </c>
      <c r="BE4178" s="17" t="s">
        <v>52</v>
      </c>
      <c r="BF4178" s="17" t="s">
        <v>5337</v>
      </c>
      <c r="BG4178" s="18">
        <v>44165</v>
      </c>
      <c r="BL4178" s="17" t="s">
        <v>544</v>
      </c>
      <c r="BM4178" s="19" t="s">
        <v>22</v>
      </c>
      <c r="BN4178" s="19">
        <f>P4178*R4178</f>
        <v>0</v>
      </c>
      <c r="BO4178" s="19" t="str">
        <f>IF(AND(BN4178&gt;120000, P4178&gt;25, X4178&lt;&gt;"WAVE 0"), "yes", "no")</f>
        <v>no</v>
      </c>
      <c r="BP4178" s="17" t="s">
        <v>22</v>
      </c>
    </row>
    <row r="4179" spans="1:68" x14ac:dyDescent="0.25">
      <c r="A4179" s="11" t="s">
        <v>8441</v>
      </c>
      <c r="B4179" s="12" t="s">
        <v>8439</v>
      </c>
      <c r="C4179" s="13" t="s">
        <v>14</v>
      </c>
      <c r="D4179" s="12" t="s">
        <v>5330</v>
      </c>
      <c r="E4179" s="13" t="s">
        <v>5331</v>
      </c>
      <c r="F4179" s="12">
        <v>2019</v>
      </c>
      <c r="G4179" s="13" t="s">
        <v>38</v>
      </c>
      <c r="H4179" s="12" t="s">
        <v>76</v>
      </c>
      <c r="I4179" s="13" t="s">
        <v>18</v>
      </c>
      <c r="J4179" s="12" t="s">
        <v>6175</v>
      </c>
      <c r="K4179" s="13" t="s">
        <v>6176</v>
      </c>
      <c r="L4179" s="12" t="s">
        <v>1234</v>
      </c>
      <c r="M4179" s="13" t="s">
        <v>879</v>
      </c>
      <c r="N4179" s="2" t="s">
        <v>19</v>
      </c>
      <c r="O4179" s="13" t="s">
        <v>20</v>
      </c>
      <c r="P4179" s="14">
        <v>133.86500000000001</v>
      </c>
      <c r="Q4179" s="14"/>
      <c r="R4179" s="13">
        <v>8</v>
      </c>
      <c r="S4179" s="15"/>
      <c r="T4179" s="13">
        <v>1</v>
      </c>
      <c r="U4179" s="13"/>
      <c r="V4179" s="16"/>
      <c r="W4179" s="16" t="str">
        <f t="shared" si="65"/>
        <v>PN3863574-960</v>
      </c>
      <c r="X4179" s="17" t="s">
        <v>699</v>
      </c>
      <c r="Z4179" s="17" t="s">
        <v>38</v>
      </c>
      <c r="AB4179" s="17" t="s">
        <v>152</v>
      </c>
      <c r="AC4179" s="17" t="s">
        <v>8440</v>
      </c>
      <c r="AD4179" s="17" t="s">
        <v>81</v>
      </c>
      <c r="AE4179" s="17" t="s">
        <v>42</v>
      </c>
      <c r="AF4179" s="17" t="s">
        <v>2274</v>
      </c>
      <c r="AG4179" s="17" t="s">
        <v>22</v>
      </c>
      <c r="AJ4179" s="17" t="s">
        <v>103</v>
      </c>
      <c r="AK4179" s="17" t="s">
        <v>508</v>
      </c>
      <c r="AO4179" s="17" t="s">
        <v>46</v>
      </c>
      <c r="AP4179" s="18">
        <v>42850</v>
      </c>
      <c r="AQ4179" s="17" t="s">
        <v>22</v>
      </c>
      <c r="AR4179" s="17" t="s">
        <v>22</v>
      </c>
      <c r="AS4179" s="17" t="s">
        <v>22</v>
      </c>
      <c r="AT4179" s="17" t="s">
        <v>22</v>
      </c>
      <c r="AU4179" s="17" t="s">
        <v>22</v>
      </c>
      <c r="AV4179" s="17" t="s">
        <v>22</v>
      </c>
      <c r="AW4179" s="17" t="s">
        <v>266</v>
      </c>
      <c r="AX4179" s="17" t="s">
        <v>744</v>
      </c>
      <c r="AZ4179" s="17" t="s">
        <v>692</v>
      </c>
      <c r="BA4179" s="17" t="s">
        <v>3646</v>
      </c>
      <c r="BB4179" s="17" t="s">
        <v>51</v>
      </c>
      <c r="BD4179" s="17">
        <v>1</v>
      </c>
      <c r="BE4179" s="17" t="s">
        <v>52</v>
      </c>
      <c r="BF4179" s="17" t="s">
        <v>5337</v>
      </c>
      <c r="BG4179" s="18">
        <v>44165</v>
      </c>
      <c r="BL4179" s="17" t="s">
        <v>544</v>
      </c>
      <c r="BM4179" s="19" t="s">
        <v>22</v>
      </c>
      <c r="BN4179" s="19">
        <f>P4179*R4179</f>
        <v>1070.92</v>
      </c>
      <c r="BO4179" s="19" t="str">
        <f>IF(AND(BN4179&gt;120000, P4179&gt;25, X4179&lt;&gt;"WAVE 0"), "yes", "no")</f>
        <v>no</v>
      </c>
      <c r="BP4179" s="17" t="s">
        <v>22</v>
      </c>
    </row>
    <row r="4180" spans="1:68" x14ac:dyDescent="0.25">
      <c r="A4180" s="11" t="s">
        <v>8442</v>
      </c>
      <c r="B4180" s="12" t="s">
        <v>8443</v>
      </c>
      <c r="C4180" s="13" t="s">
        <v>14</v>
      </c>
      <c r="D4180" s="12" t="s">
        <v>5522</v>
      </c>
      <c r="E4180" s="13" t="s">
        <v>5523</v>
      </c>
      <c r="F4180" s="12">
        <v>2019</v>
      </c>
      <c r="G4180" s="13" t="s">
        <v>38</v>
      </c>
      <c r="H4180" s="12" t="s">
        <v>76</v>
      </c>
      <c r="I4180" s="13" t="s">
        <v>51</v>
      </c>
      <c r="J4180" s="12" t="s">
        <v>2323</v>
      </c>
      <c r="K4180" s="13" t="s">
        <v>2324</v>
      </c>
      <c r="L4180" s="12" t="s">
        <v>1234</v>
      </c>
      <c r="M4180" s="13" t="s">
        <v>879</v>
      </c>
      <c r="N4180" s="2" t="s">
        <v>19</v>
      </c>
      <c r="O4180" s="13" t="s">
        <v>20</v>
      </c>
      <c r="P4180" s="14">
        <v>400.33</v>
      </c>
      <c r="Q4180" s="14">
        <v>8406.93</v>
      </c>
      <c r="R4180" s="13">
        <v>36</v>
      </c>
      <c r="S4180" s="15">
        <v>1</v>
      </c>
      <c r="T4180" s="13">
        <v>1</v>
      </c>
      <c r="U4180" s="13">
        <v>0</v>
      </c>
      <c r="V4180" s="16">
        <v>0</v>
      </c>
      <c r="W4180" s="16" t="str">
        <f t="shared" si="65"/>
        <v>PN3863582-4</v>
      </c>
      <c r="X4180" s="17" t="s">
        <v>699</v>
      </c>
      <c r="Z4180" s="13" t="s">
        <v>38</v>
      </c>
      <c r="BN4180" s="19">
        <f>P4180*R4180</f>
        <v>14411.88</v>
      </c>
      <c r="BO4180" s="19" t="str">
        <f>IF(AND(BN4180&gt;120000, P4180&gt;25, X4180&lt;&gt;"WAVE 0"), "yes", "no")</f>
        <v>no</v>
      </c>
      <c r="BP4180" s="17" t="s">
        <v>51</v>
      </c>
    </row>
    <row r="4181" spans="1:68" x14ac:dyDescent="0.25">
      <c r="A4181" s="11" t="s">
        <v>8444</v>
      </c>
      <c r="B4181" s="12" t="s">
        <v>8445</v>
      </c>
      <c r="C4181" s="13" t="s">
        <v>57</v>
      </c>
      <c r="D4181" s="12" t="s">
        <v>2158</v>
      </c>
      <c r="E4181" s="13" t="s">
        <v>2159</v>
      </c>
      <c r="F4181" s="12">
        <v>2019</v>
      </c>
      <c r="G4181" s="13" t="s">
        <v>38</v>
      </c>
      <c r="H4181" s="12" t="s">
        <v>76</v>
      </c>
      <c r="I4181" s="13" t="s">
        <v>51</v>
      </c>
      <c r="J4181" s="12" t="s">
        <v>6175</v>
      </c>
      <c r="K4181" s="13" t="s">
        <v>6176</v>
      </c>
      <c r="L4181" s="12" t="s">
        <v>1234</v>
      </c>
      <c r="M4181" s="13" t="s">
        <v>879</v>
      </c>
      <c r="N4181" s="2" t="s">
        <v>64</v>
      </c>
      <c r="O4181" s="13" t="s">
        <v>20</v>
      </c>
      <c r="P4181" s="14">
        <v>237.23</v>
      </c>
      <c r="Q4181" s="14">
        <v>351947.33000000007</v>
      </c>
      <c r="R4181" s="13">
        <v>1712</v>
      </c>
      <c r="S4181" s="15">
        <v>0.72651006711409405</v>
      </c>
      <c r="T4181" s="13">
        <v>1</v>
      </c>
      <c r="U4181" s="13">
        <v>3</v>
      </c>
      <c r="V4181" s="16">
        <v>0</v>
      </c>
      <c r="W4181" s="16" t="str">
        <f t="shared" si="65"/>
        <v>PN3868027-1</v>
      </c>
      <c r="Z4181" s="17" t="s">
        <v>38</v>
      </c>
      <c r="AB4181" s="17" t="s">
        <v>458</v>
      </c>
      <c r="AC4181" s="17" t="s">
        <v>8445</v>
      </c>
      <c r="AD4181" s="17" t="s">
        <v>81</v>
      </c>
      <c r="AE4181" s="17" t="s">
        <v>42</v>
      </c>
      <c r="AF4181" s="17" t="s">
        <v>82</v>
      </c>
      <c r="AG4181" s="17" t="s">
        <v>543</v>
      </c>
      <c r="AJ4181" s="17" t="s">
        <v>83</v>
      </c>
      <c r="AK4181" s="17" t="s">
        <v>84</v>
      </c>
      <c r="AO4181" s="17" t="s">
        <v>130</v>
      </c>
      <c r="AP4181" s="18">
        <v>43301</v>
      </c>
      <c r="AQ4181" s="17" t="s">
        <v>22</v>
      </c>
      <c r="AR4181" s="17" t="s">
        <v>47</v>
      </c>
      <c r="AS4181" s="17" t="s">
        <v>47</v>
      </c>
      <c r="AT4181" s="17" t="s">
        <v>47</v>
      </c>
      <c r="AU4181" s="17" t="s">
        <v>47</v>
      </c>
      <c r="AV4181" s="17" t="s">
        <v>47</v>
      </c>
      <c r="BE4181" s="17" t="s">
        <v>52</v>
      </c>
      <c r="BK4181" s="3" t="s">
        <v>71</v>
      </c>
      <c r="BM4181" s="19" t="s">
        <v>22</v>
      </c>
      <c r="BN4181" s="19">
        <f>P4181*R4181</f>
        <v>406137.76</v>
      </c>
      <c r="BO4181" s="19" t="str">
        <f>IF(AND(BN4181&gt;120000, P4181&gt;25, X4181&lt;&gt;"WAVE 0"), "yes", "no")</f>
        <v>yes</v>
      </c>
      <c r="BP4181" s="17" t="s">
        <v>51</v>
      </c>
    </row>
    <row r="4182" spans="1:68" x14ac:dyDescent="0.25">
      <c r="A4182" s="11" t="s">
        <v>8446</v>
      </c>
      <c r="B4182" s="12" t="s">
        <v>8447</v>
      </c>
      <c r="C4182" s="13" t="s">
        <v>88</v>
      </c>
      <c r="D4182" s="12" t="s">
        <v>6387</v>
      </c>
      <c r="E4182" s="13" t="s">
        <v>6388</v>
      </c>
      <c r="F4182" s="12">
        <v>2019</v>
      </c>
      <c r="G4182" s="13" t="s">
        <v>38</v>
      </c>
      <c r="H4182" s="12" t="s">
        <v>76</v>
      </c>
      <c r="I4182" s="13" t="s">
        <v>51</v>
      </c>
      <c r="J4182" s="12" t="s">
        <v>7040</v>
      </c>
      <c r="K4182" s="13" t="s">
        <v>6345</v>
      </c>
      <c r="L4182" s="12" t="s">
        <v>1234</v>
      </c>
      <c r="M4182" s="13" t="s">
        <v>879</v>
      </c>
      <c r="N4182" s="2" t="s">
        <v>64</v>
      </c>
      <c r="O4182" s="13" t="s">
        <v>20</v>
      </c>
      <c r="P4182" s="14">
        <v>2311.4</v>
      </c>
      <c r="Q4182" s="14"/>
      <c r="R4182" s="13">
        <v>0</v>
      </c>
      <c r="S4182" s="15">
        <v>1</v>
      </c>
      <c r="T4182" s="13">
        <v>1</v>
      </c>
      <c r="U4182" s="13"/>
      <c r="V4182" s="16"/>
      <c r="W4182" s="16" t="str">
        <f t="shared" si="65"/>
        <v>PN3868032-1</v>
      </c>
      <c r="Z4182" s="17" t="s">
        <v>38</v>
      </c>
      <c r="AA4182" s="17" t="s">
        <v>22</v>
      </c>
      <c r="AB4182" s="17" t="s">
        <v>22</v>
      </c>
      <c r="AC4182" s="17" t="s">
        <v>22</v>
      </c>
      <c r="AD4182" s="17" t="s">
        <v>81</v>
      </c>
      <c r="AE4182" s="17" t="s">
        <v>42</v>
      </c>
      <c r="AF4182" s="17" t="s">
        <v>82</v>
      </c>
      <c r="AG4182" s="17" t="s">
        <v>22</v>
      </c>
      <c r="AJ4182" s="17" t="s">
        <v>1594</v>
      </c>
      <c r="AK4182" s="17" t="s">
        <v>1595</v>
      </c>
      <c r="AO4182" s="17" t="s">
        <v>85</v>
      </c>
      <c r="AP4182" s="18">
        <v>43389</v>
      </c>
      <c r="AQ4182" s="17" t="s">
        <v>22</v>
      </c>
      <c r="AR4182" s="17" t="s">
        <v>22</v>
      </c>
      <c r="AS4182" s="17" t="s">
        <v>22</v>
      </c>
      <c r="AT4182" s="17" t="s">
        <v>22</v>
      </c>
      <c r="AU4182" s="17" t="s">
        <v>22</v>
      </c>
      <c r="AV4182" s="17" t="s">
        <v>22</v>
      </c>
      <c r="BE4182" s="17" t="s">
        <v>52</v>
      </c>
      <c r="BM4182" s="19" t="s">
        <v>22</v>
      </c>
      <c r="BN4182" s="19">
        <f>P4182*R4182</f>
        <v>0</v>
      </c>
      <c r="BO4182" s="19" t="str">
        <f>IF(AND(BN4182&gt;120000, P4182&gt;25, X4182&lt;&gt;"WAVE 0"), "yes", "no")</f>
        <v>no</v>
      </c>
      <c r="BP4182" s="17" t="s">
        <v>22</v>
      </c>
    </row>
    <row r="4183" spans="1:68" x14ac:dyDescent="0.25">
      <c r="A4183" s="11" t="s">
        <v>8448</v>
      </c>
      <c r="B4183" s="12" t="s">
        <v>8449</v>
      </c>
      <c r="C4183" s="13" t="s">
        <v>57</v>
      </c>
      <c r="D4183" s="12" t="s">
        <v>8412</v>
      </c>
      <c r="E4183" s="13" t="s">
        <v>8413</v>
      </c>
      <c r="F4183" s="12">
        <v>2019</v>
      </c>
      <c r="G4183" s="13" t="s">
        <v>4753</v>
      </c>
      <c r="H4183" s="12" t="s">
        <v>76</v>
      </c>
      <c r="I4183" s="13" t="s">
        <v>51</v>
      </c>
      <c r="J4183" s="12" t="s">
        <v>1733</v>
      </c>
      <c r="K4183" s="13" t="s">
        <v>1233</v>
      </c>
      <c r="L4183" s="12" t="s">
        <v>1234</v>
      </c>
      <c r="M4183" s="13" t="s">
        <v>879</v>
      </c>
      <c r="N4183" s="2" t="s">
        <v>64</v>
      </c>
      <c r="O4183" s="13" t="s">
        <v>8414</v>
      </c>
      <c r="P4183" s="14">
        <v>650</v>
      </c>
      <c r="Q4183" s="14">
        <v>35750</v>
      </c>
      <c r="R4183" s="13">
        <v>50</v>
      </c>
      <c r="S4183" s="15">
        <v>0.9509803921568627</v>
      </c>
      <c r="T4183" s="13">
        <v>1</v>
      </c>
      <c r="U4183" s="13">
        <v>1</v>
      </c>
      <c r="V4183" s="16">
        <v>0</v>
      </c>
      <c r="W4183" s="16" t="str">
        <f t="shared" si="65"/>
        <v>PN3870185-1</v>
      </c>
      <c r="Z4183" s="17" t="s">
        <v>684</v>
      </c>
      <c r="AA4183" s="17" t="s">
        <v>1733</v>
      </c>
      <c r="AB4183" s="17" t="s">
        <v>169</v>
      </c>
      <c r="AC4183" s="17" t="s">
        <v>8449</v>
      </c>
      <c r="AD4183" s="17" t="s">
        <v>81</v>
      </c>
      <c r="AE4183" s="17" t="s">
        <v>42</v>
      </c>
      <c r="AF4183" s="17" t="s">
        <v>82</v>
      </c>
      <c r="AG4183" s="17" t="s">
        <v>543</v>
      </c>
      <c r="AJ4183" s="17" t="s">
        <v>83</v>
      </c>
      <c r="AK4183" s="17" t="s">
        <v>84</v>
      </c>
      <c r="AO4183" s="17" t="s">
        <v>46</v>
      </c>
      <c r="AP4183" s="18">
        <v>43214</v>
      </c>
      <c r="AQ4183" s="17" t="s">
        <v>22</v>
      </c>
      <c r="AR4183" s="17" t="s">
        <v>47</v>
      </c>
      <c r="AS4183" s="17" t="s">
        <v>47</v>
      </c>
      <c r="AT4183" s="17" t="s">
        <v>47</v>
      </c>
      <c r="AU4183" s="17" t="s">
        <v>47</v>
      </c>
      <c r="AV4183" s="17" t="s">
        <v>47</v>
      </c>
      <c r="BE4183" s="17" t="s">
        <v>52</v>
      </c>
      <c r="BH4183" s="3" t="s">
        <v>556</v>
      </c>
      <c r="BM4183" s="19">
        <v>0</v>
      </c>
      <c r="BN4183" s="19">
        <f>P4183*R4183</f>
        <v>32500</v>
      </c>
      <c r="BO4183" s="19" t="str">
        <f>IF(AND(BN4183&gt;120000, P4183&gt;25, X4183&lt;&gt;"WAVE 0"), "yes", "no")</f>
        <v>no</v>
      </c>
      <c r="BP4183" s="17" t="s">
        <v>22</v>
      </c>
    </row>
    <row r="4184" spans="1:68" x14ac:dyDescent="0.25">
      <c r="A4184" s="11" t="s">
        <v>8450</v>
      </c>
      <c r="B4184" s="12" t="s">
        <v>1906</v>
      </c>
      <c r="C4184" s="13" t="s">
        <v>57</v>
      </c>
      <c r="D4184" s="12" t="s">
        <v>2208</v>
      </c>
      <c r="E4184" s="13" t="s">
        <v>2209</v>
      </c>
      <c r="F4184" s="12">
        <v>2019</v>
      </c>
      <c r="G4184" s="13" t="s">
        <v>38</v>
      </c>
      <c r="H4184" s="12" t="s">
        <v>76</v>
      </c>
      <c r="I4184" s="13" t="s">
        <v>51</v>
      </c>
      <c r="J4184" s="12" t="s">
        <v>1733</v>
      </c>
      <c r="K4184" s="13" t="s">
        <v>1233</v>
      </c>
      <c r="L4184" s="12" t="s">
        <v>1234</v>
      </c>
      <c r="M4184" s="13" t="s">
        <v>879</v>
      </c>
      <c r="N4184" s="2" t="s">
        <v>64</v>
      </c>
      <c r="O4184" s="13" t="s">
        <v>20</v>
      </c>
      <c r="P4184" s="14">
        <v>367.79</v>
      </c>
      <c r="Q4184" s="14">
        <v>268486.7</v>
      </c>
      <c r="R4184" s="13">
        <v>723</v>
      </c>
      <c r="S4184" s="15">
        <v>0.97970230040595396</v>
      </c>
      <c r="T4184" s="13">
        <v>1</v>
      </c>
      <c r="U4184" s="13">
        <v>1</v>
      </c>
      <c r="V4184" s="16">
        <v>0</v>
      </c>
      <c r="W4184" s="16" t="str">
        <f t="shared" si="65"/>
        <v>PN3870263-1</v>
      </c>
      <c r="Z4184" s="13" t="s">
        <v>38</v>
      </c>
      <c r="AA4184" s="17" t="s">
        <v>22</v>
      </c>
      <c r="AB4184" s="17" t="s">
        <v>22</v>
      </c>
      <c r="AC4184" s="17" t="s">
        <v>22</v>
      </c>
      <c r="AD4184" s="17" t="s">
        <v>22</v>
      </c>
      <c r="AE4184" s="17" t="s">
        <v>22</v>
      </c>
      <c r="AF4184" s="17" t="s">
        <v>22</v>
      </c>
      <c r="AG4184" s="17" t="s">
        <v>22</v>
      </c>
      <c r="AJ4184" s="17" t="s">
        <v>22</v>
      </c>
      <c r="AK4184" s="17" t="s">
        <v>22</v>
      </c>
      <c r="AO4184" s="17" t="s">
        <v>22</v>
      </c>
      <c r="AP4184" s="18" t="s">
        <v>22</v>
      </c>
      <c r="AQ4184" s="17" t="s">
        <v>22</v>
      </c>
      <c r="AR4184" s="17" t="s">
        <v>22</v>
      </c>
      <c r="AS4184" s="17" t="s">
        <v>22</v>
      </c>
      <c r="AT4184" s="17" t="s">
        <v>22</v>
      </c>
      <c r="AU4184" s="17" t="s">
        <v>22</v>
      </c>
      <c r="AV4184" s="17" t="s">
        <v>22</v>
      </c>
      <c r="AW4184" s="17" t="s">
        <v>22</v>
      </c>
      <c r="AX4184" s="17" t="s">
        <v>22</v>
      </c>
      <c r="AY4184" s="17" t="s">
        <v>22</v>
      </c>
      <c r="AZ4184" s="17" t="s">
        <v>22</v>
      </c>
      <c r="BA4184" s="17" t="s">
        <v>22</v>
      </c>
      <c r="BD4184" s="17" t="s">
        <v>22</v>
      </c>
      <c r="BE4184" s="17" t="s">
        <v>22</v>
      </c>
      <c r="BF4184" s="17" t="s">
        <v>22</v>
      </c>
      <c r="BG4184" s="18" t="s">
        <v>22</v>
      </c>
      <c r="BH4184" s="3" t="s">
        <v>556</v>
      </c>
      <c r="BI4184" s="3" t="s">
        <v>22</v>
      </c>
      <c r="BK4184" s="3" t="s">
        <v>22</v>
      </c>
      <c r="BL4184" s="17" t="s">
        <v>22</v>
      </c>
      <c r="BM4184" s="19" t="s">
        <v>22</v>
      </c>
      <c r="BN4184" s="19">
        <f>P4184*R4184</f>
        <v>265912.17000000004</v>
      </c>
      <c r="BO4184" s="19" t="str">
        <f>IF(AND(BN4184&gt;120000, P4184&gt;25, X4184&lt;&gt;"WAVE 0"), "yes", "no")</f>
        <v>yes</v>
      </c>
      <c r="BP4184" s="17" t="s">
        <v>22</v>
      </c>
    </row>
    <row r="4185" spans="1:68" x14ac:dyDescent="0.25">
      <c r="A4185" s="11" t="s">
        <v>8451</v>
      </c>
      <c r="B4185" s="12" t="s">
        <v>8452</v>
      </c>
      <c r="C4185" s="13" t="s">
        <v>14</v>
      </c>
      <c r="D4185" s="12" t="s">
        <v>2915</v>
      </c>
      <c r="E4185" s="13" t="s">
        <v>2916</v>
      </c>
      <c r="F4185" s="12">
        <v>2020</v>
      </c>
      <c r="G4185" s="13" t="s">
        <v>17</v>
      </c>
      <c r="H4185" s="12" t="s">
        <v>330</v>
      </c>
      <c r="I4185" s="13" t="s">
        <v>51</v>
      </c>
      <c r="J4185" s="12" t="s">
        <v>1263</v>
      </c>
      <c r="K4185" s="13" t="s">
        <v>1264</v>
      </c>
      <c r="L4185" s="12" t="s">
        <v>358</v>
      </c>
      <c r="M4185" s="13" t="s">
        <v>359</v>
      </c>
      <c r="N4185" s="2" t="s">
        <v>19</v>
      </c>
      <c r="O4185" s="13" t="s">
        <v>20</v>
      </c>
      <c r="P4185" s="14">
        <v>2036.84</v>
      </c>
      <c r="Q4185" s="14">
        <v>49803.72</v>
      </c>
      <c r="R4185" s="13">
        <v>62</v>
      </c>
      <c r="S4185" s="15">
        <v>0.43119266055045874</v>
      </c>
      <c r="T4185" s="13">
        <v>1</v>
      </c>
      <c r="U4185" s="13">
        <v>3</v>
      </c>
      <c r="V4185" s="16">
        <v>0</v>
      </c>
      <c r="W4185" s="16" t="str">
        <f t="shared" si="65"/>
        <v>PN3876049-5</v>
      </c>
      <c r="Z4185" s="13" t="s">
        <v>17</v>
      </c>
      <c r="BN4185" s="19">
        <f>P4185*R4185</f>
        <v>126284.08</v>
      </c>
      <c r="BO4185" s="19" t="str">
        <f>IF(AND(BN4185&gt;120000, P4185&gt;25, X4185&lt;&gt;"WAVE 0"), "yes", "no")</f>
        <v>yes</v>
      </c>
      <c r="BP4185" s="17" t="s">
        <v>51</v>
      </c>
    </row>
    <row r="4186" spans="1:68" x14ac:dyDescent="0.25">
      <c r="A4186" s="11" t="s">
        <v>8453</v>
      </c>
      <c r="B4186" s="12" t="s">
        <v>8454</v>
      </c>
      <c r="C4186" s="13" t="s">
        <v>14</v>
      </c>
      <c r="D4186" s="12" t="s">
        <v>2915</v>
      </c>
      <c r="E4186" s="13" t="s">
        <v>2916</v>
      </c>
      <c r="F4186" s="12">
        <v>2020</v>
      </c>
      <c r="G4186" s="13" t="s">
        <v>17</v>
      </c>
      <c r="H4186" s="12" t="s">
        <v>330</v>
      </c>
      <c r="I4186" s="13" t="s">
        <v>51</v>
      </c>
      <c r="J4186" s="12" t="s">
        <v>1263</v>
      </c>
      <c r="K4186" s="13" t="s">
        <v>1264</v>
      </c>
      <c r="L4186" s="12" t="s">
        <v>358</v>
      </c>
      <c r="M4186" s="13" t="s">
        <v>359</v>
      </c>
      <c r="N4186" s="2" t="s">
        <v>19</v>
      </c>
      <c r="O4186" s="13" t="s">
        <v>20</v>
      </c>
      <c r="P4186" s="14">
        <v>1802.49</v>
      </c>
      <c r="Q4186" s="14">
        <v>59482.169999999991</v>
      </c>
      <c r="R4186" s="13">
        <v>14</v>
      </c>
      <c r="S4186" s="15">
        <v>0.17647058823529413</v>
      </c>
      <c r="T4186" s="13">
        <v>1</v>
      </c>
      <c r="U4186" s="13">
        <v>1</v>
      </c>
      <c r="V4186" s="16">
        <v>0</v>
      </c>
      <c r="W4186" s="16" t="str">
        <f t="shared" si="65"/>
        <v>PN3876141-2</v>
      </c>
      <c r="Z4186" s="17" t="s">
        <v>17</v>
      </c>
      <c r="AB4186" s="17" t="s">
        <v>157</v>
      </c>
      <c r="AC4186" s="17" t="s">
        <v>8455</v>
      </c>
      <c r="AD4186" s="17" t="s">
        <v>81</v>
      </c>
      <c r="AE4186" s="17" t="s">
        <v>42</v>
      </c>
      <c r="AF4186" s="17" t="s">
        <v>542</v>
      </c>
      <c r="AG4186" s="17" t="s">
        <v>543</v>
      </c>
      <c r="AJ4186" s="17" t="s">
        <v>83</v>
      </c>
      <c r="AK4186" s="17" t="s">
        <v>84</v>
      </c>
      <c r="AO4186" s="17" t="s">
        <v>46</v>
      </c>
      <c r="AP4186" s="18">
        <v>43298</v>
      </c>
      <c r="AQ4186" s="17" t="s">
        <v>22</v>
      </c>
      <c r="AR4186" s="17" t="s">
        <v>47</v>
      </c>
      <c r="AS4186" s="17" t="s">
        <v>47</v>
      </c>
      <c r="AT4186" s="17" t="s">
        <v>47</v>
      </c>
      <c r="AU4186" s="17" t="s">
        <v>47</v>
      </c>
      <c r="AV4186" s="17" t="s">
        <v>47</v>
      </c>
      <c r="BE4186" s="17" t="s">
        <v>210</v>
      </c>
      <c r="BF4186" s="17" t="s">
        <v>2917</v>
      </c>
      <c r="BG4186" s="18">
        <v>43846</v>
      </c>
      <c r="BL4186" s="17" t="s">
        <v>2918</v>
      </c>
      <c r="BM4186" s="19" t="s">
        <v>22</v>
      </c>
      <c r="BN4186" s="19">
        <f>P4186*R4186</f>
        <v>25234.86</v>
      </c>
      <c r="BO4186" s="19" t="str">
        <f>IF(AND(BN4186&gt;120000, P4186&gt;25, X4186&lt;&gt;"WAVE 0"), "yes", "no")</f>
        <v>no</v>
      </c>
      <c r="BP4186" s="17" t="s">
        <v>51</v>
      </c>
    </row>
    <row r="4187" spans="1:68" x14ac:dyDescent="0.25">
      <c r="A4187" s="11" t="s">
        <v>8456</v>
      </c>
      <c r="B4187" s="12" t="s">
        <v>8457</v>
      </c>
      <c r="C4187" s="13" t="s">
        <v>14</v>
      </c>
      <c r="D4187" s="12" t="s">
        <v>2915</v>
      </c>
      <c r="E4187" s="13" t="s">
        <v>2916</v>
      </c>
      <c r="F4187" s="12">
        <v>2020</v>
      </c>
      <c r="G4187" s="13" t="s">
        <v>17</v>
      </c>
      <c r="H4187" s="12" t="s">
        <v>76</v>
      </c>
      <c r="I4187" s="13" t="s">
        <v>51</v>
      </c>
      <c r="J4187" s="12" t="s">
        <v>1733</v>
      </c>
      <c r="K4187" s="13" t="s">
        <v>1233</v>
      </c>
      <c r="L4187" s="12" t="s">
        <v>1234</v>
      </c>
      <c r="M4187" s="13" t="s">
        <v>879</v>
      </c>
      <c r="N4187" s="2" t="s">
        <v>19</v>
      </c>
      <c r="O4187" s="13" t="s">
        <v>20</v>
      </c>
      <c r="P4187" s="14">
        <v>438.46</v>
      </c>
      <c r="Q4187" s="14">
        <v>54080.399999999994</v>
      </c>
      <c r="R4187" s="13">
        <v>69</v>
      </c>
      <c r="S4187" s="15">
        <v>0.55390334572490718</v>
      </c>
      <c r="T4187" s="13">
        <v>1</v>
      </c>
      <c r="U4187" s="13">
        <v>3</v>
      </c>
      <c r="V4187" s="16">
        <v>0</v>
      </c>
      <c r="W4187" s="16" t="str">
        <f t="shared" si="65"/>
        <v>PN3876166-1</v>
      </c>
      <c r="Z4187" s="17" t="s">
        <v>17</v>
      </c>
      <c r="AB4187" s="17" t="s">
        <v>689</v>
      </c>
      <c r="AC4187" s="17" t="s">
        <v>8457</v>
      </c>
      <c r="AD4187" s="17" t="s">
        <v>81</v>
      </c>
      <c r="AE4187" s="17" t="s">
        <v>42</v>
      </c>
      <c r="AF4187" s="17" t="s">
        <v>542</v>
      </c>
      <c r="AG4187" s="17" t="s">
        <v>543</v>
      </c>
      <c r="AJ4187" s="17" t="s">
        <v>83</v>
      </c>
      <c r="AK4187" s="17" t="s">
        <v>84</v>
      </c>
      <c r="AO4187" s="17" t="s">
        <v>85</v>
      </c>
      <c r="AP4187" s="18">
        <v>43298</v>
      </c>
      <c r="AQ4187" s="17" t="s">
        <v>22</v>
      </c>
      <c r="AR4187" s="17" t="s">
        <v>47</v>
      </c>
      <c r="AS4187" s="17" t="s">
        <v>47</v>
      </c>
      <c r="AT4187" s="17" t="s">
        <v>47</v>
      </c>
      <c r="AU4187" s="17" t="s">
        <v>47</v>
      </c>
      <c r="AV4187" s="17" t="s">
        <v>47</v>
      </c>
      <c r="BE4187" s="17" t="s">
        <v>210</v>
      </c>
      <c r="BF4187" s="17" t="s">
        <v>2917</v>
      </c>
      <c r="BG4187" s="18">
        <v>43846</v>
      </c>
      <c r="BL4187" s="17" t="s">
        <v>2918</v>
      </c>
      <c r="BM4187" s="19" t="s">
        <v>22</v>
      </c>
      <c r="BN4187" s="19">
        <f>P4187*R4187</f>
        <v>30253.739999999998</v>
      </c>
      <c r="BO4187" s="19" t="str">
        <f>IF(AND(BN4187&gt;120000, P4187&gt;25, X4187&lt;&gt;"WAVE 0"), "yes", "no")</f>
        <v>no</v>
      </c>
      <c r="BP4187" s="17" t="s">
        <v>51</v>
      </c>
    </row>
    <row r="4188" spans="1:68" x14ac:dyDescent="0.25">
      <c r="A4188" s="11" t="s">
        <v>8458</v>
      </c>
      <c r="B4188" s="12" t="s">
        <v>8459</v>
      </c>
      <c r="C4188" s="13" t="s">
        <v>14</v>
      </c>
      <c r="D4188" s="12" t="s">
        <v>2915</v>
      </c>
      <c r="E4188" s="13" t="s">
        <v>2916</v>
      </c>
      <c r="F4188" s="12">
        <v>2020</v>
      </c>
      <c r="G4188" s="13" t="s">
        <v>17</v>
      </c>
      <c r="H4188" s="12" t="s">
        <v>76</v>
      </c>
      <c r="I4188" s="13" t="s">
        <v>51</v>
      </c>
      <c r="J4188" s="12" t="s">
        <v>4369</v>
      </c>
      <c r="K4188" s="13" t="s">
        <v>1233</v>
      </c>
      <c r="L4188" s="12" t="s">
        <v>1234</v>
      </c>
      <c r="M4188" s="13" t="s">
        <v>879</v>
      </c>
      <c r="N4188" s="2" t="s">
        <v>19</v>
      </c>
      <c r="O4188" s="13" t="s">
        <v>20</v>
      </c>
      <c r="P4188" s="14">
        <v>503</v>
      </c>
      <c r="Q4188" s="14">
        <v>72298.050000000017</v>
      </c>
      <c r="R4188" s="13">
        <v>73</v>
      </c>
      <c r="S4188" s="15">
        <v>0.64200477326968974</v>
      </c>
      <c r="T4188" s="13">
        <v>1</v>
      </c>
      <c r="U4188" s="13">
        <v>2</v>
      </c>
      <c r="V4188" s="16">
        <v>0</v>
      </c>
      <c r="W4188" s="16" t="str">
        <f t="shared" si="65"/>
        <v>PN3876185-2</v>
      </c>
      <c r="Z4188" s="17" t="s">
        <v>17</v>
      </c>
      <c r="AA4188" s="17" t="s">
        <v>4369</v>
      </c>
      <c r="AB4188" s="17" t="s">
        <v>458</v>
      </c>
      <c r="AC4188" s="17" t="s">
        <v>8460</v>
      </c>
      <c r="AD4188" s="17" t="s">
        <v>81</v>
      </c>
      <c r="AE4188" s="17" t="s">
        <v>42</v>
      </c>
      <c r="AF4188" s="17" t="s">
        <v>82</v>
      </c>
      <c r="AG4188" s="17" t="s">
        <v>543</v>
      </c>
      <c r="AJ4188" s="17" t="s">
        <v>83</v>
      </c>
      <c r="AK4188" s="17" t="s">
        <v>84</v>
      </c>
      <c r="AO4188" s="17" t="s">
        <v>130</v>
      </c>
      <c r="AP4188" s="18">
        <v>43298</v>
      </c>
      <c r="AQ4188" s="17" t="s">
        <v>22</v>
      </c>
      <c r="AR4188" s="17" t="s">
        <v>47</v>
      </c>
      <c r="AS4188" s="17" t="s">
        <v>47</v>
      </c>
      <c r="AT4188" s="17" t="s">
        <v>47</v>
      </c>
      <c r="AU4188" s="17" t="s">
        <v>47</v>
      </c>
      <c r="AV4188" s="17" t="s">
        <v>47</v>
      </c>
      <c r="BE4188" s="17" t="s">
        <v>210</v>
      </c>
      <c r="BF4188" s="17" t="s">
        <v>2917</v>
      </c>
      <c r="BG4188" s="18">
        <v>43846</v>
      </c>
      <c r="BL4188" s="17" t="s">
        <v>2918</v>
      </c>
      <c r="BN4188" s="19">
        <f>P4188*R4188</f>
        <v>36719</v>
      </c>
      <c r="BO4188" s="19" t="str">
        <f>IF(AND(BN4188&gt;120000, P4188&gt;25, X4188&lt;&gt;"WAVE 0"), "yes", "no")</f>
        <v>no</v>
      </c>
      <c r="BP4188" s="17" t="s">
        <v>51</v>
      </c>
    </row>
    <row r="4189" spans="1:68" x14ac:dyDescent="0.25">
      <c r="A4189" s="11" t="s">
        <v>8461</v>
      </c>
      <c r="B4189" s="12" t="s">
        <v>8462</v>
      </c>
      <c r="C4189" s="13" t="s">
        <v>88</v>
      </c>
      <c r="D4189" s="12" t="s">
        <v>1252</v>
      </c>
      <c r="E4189" s="13" t="s">
        <v>1253</v>
      </c>
      <c r="F4189" s="12">
        <v>2020</v>
      </c>
      <c r="G4189" s="13" t="s">
        <v>221</v>
      </c>
      <c r="H4189" s="12" t="s">
        <v>76</v>
      </c>
      <c r="I4189" s="13" t="s">
        <v>51</v>
      </c>
      <c r="J4189" s="12" t="s">
        <v>4369</v>
      </c>
      <c r="K4189" s="13" t="s">
        <v>1233</v>
      </c>
      <c r="L4189" s="12" t="s">
        <v>1234</v>
      </c>
      <c r="M4189" s="13" t="s">
        <v>879</v>
      </c>
      <c r="N4189" s="2" t="s">
        <v>64</v>
      </c>
      <c r="O4189" s="13" t="s">
        <v>20</v>
      </c>
      <c r="P4189" s="14">
        <v>5083.6112999999996</v>
      </c>
      <c r="Q4189" s="14">
        <v>2321429.1500000008</v>
      </c>
      <c r="R4189" s="13">
        <v>581</v>
      </c>
      <c r="S4189" s="15">
        <v>0.36440677966101692</v>
      </c>
      <c r="T4189" s="13">
        <v>1</v>
      </c>
      <c r="U4189" s="13">
        <v>5</v>
      </c>
      <c r="V4189" s="16">
        <v>38509.316770186335</v>
      </c>
      <c r="W4189" s="16" t="str">
        <f t="shared" si="65"/>
        <v>PN3876195-9</v>
      </c>
      <c r="Z4189" s="17" t="s">
        <v>33</v>
      </c>
      <c r="AA4189" s="17" t="s">
        <v>22</v>
      </c>
      <c r="AB4189" s="17" t="s">
        <v>22</v>
      </c>
      <c r="AC4189" s="17" t="s">
        <v>22</v>
      </c>
      <c r="AD4189" s="17" t="s">
        <v>81</v>
      </c>
      <c r="AE4189" s="17" t="s">
        <v>42</v>
      </c>
      <c r="AF4189" s="17" t="s">
        <v>554</v>
      </c>
      <c r="AG4189" s="17" t="s">
        <v>22</v>
      </c>
      <c r="AJ4189" s="17" t="s">
        <v>83</v>
      </c>
      <c r="AK4189" s="17" t="s">
        <v>84</v>
      </c>
      <c r="AO4189" s="17" t="s">
        <v>130</v>
      </c>
      <c r="AP4189" s="18">
        <v>43341</v>
      </c>
      <c r="AQ4189" s="17" t="s">
        <v>22</v>
      </c>
      <c r="AR4189" s="17" t="s">
        <v>22</v>
      </c>
      <c r="AS4189" s="17" t="s">
        <v>22</v>
      </c>
      <c r="AT4189" s="17" t="s">
        <v>22</v>
      </c>
      <c r="AU4189" s="17" t="s">
        <v>22</v>
      </c>
      <c r="AV4189" s="17" t="s">
        <v>22</v>
      </c>
      <c r="BE4189" s="17" t="s">
        <v>52</v>
      </c>
      <c r="BM4189" s="19">
        <v>18165.409476650508</v>
      </c>
      <c r="BN4189" s="19">
        <f>P4189*R4189</f>
        <v>2953578.1652999995</v>
      </c>
      <c r="BO4189" s="19" t="str">
        <f>IF(AND(BN4189&gt;120000, P4189&gt;25, X4189&lt;&gt;"WAVE 0"), "yes", "no")</f>
        <v>yes</v>
      </c>
      <c r="BP4189" s="17" t="s">
        <v>51</v>
      </c>
    </row>
    <row r="4190" spans="1:68" x14ac:dyDescent="0.25">
      <c r="A4190" s="11" t="s">
        <v>8463</v>
      </c>
      <c r="B4190" s="12" t="s">
        <v>8464</v>
      </c>
      <c r="C4190" s="13" t="s">
        <v>88</v>
      </c>
      <c r="D4190" s="12" t="s">
        <v>7120</v>
      </c>
      <c r="E4190" s="13" t="s">
        <v>7121</v>
      </c>
      <c r="F4190" s="12">
        <v>2020</v>
      </c>
      <c r="G4190" s="13" t="s">
        <v>221</v>
      </c>
      <c r="H4190" s="12" t="s">
        <v>76</v>
      </c>
      <c r="I4190" s="13" t="s">
        <v>51</v>
      </c>
      <c r="J4190" s="12" t="s">
        <v>6175</v>
      </c>
      <c r="K4190" s="13" t="s">
        <v>6176</v>
      </c>
      <c r="L4190" s="12" t="s">
        <v>1234</v>
      </c>
      <c r="M4190" s="13" t="s">
        <v>879</v>
      </c>
      <c r="N4190" s="2" t="s">
        <v>64</v>
      </c>
      <c r="O4190" s="13" t="s">
        <v>20</v>
      </c>
      <c r="P4190" s="14">
        <v>624</v>
      </c>
      <c r="Q4190" s="14">
        <v>877513</v>
      </c>
      <c r="R4190" s="13">
        <v>1663</v>
      </c>
      <c r="S4190" s="15">
        <v>0.5</v>
      </c>
      <c r="T4190" s="13">
        <v>1</v>
      </c>
      <c r="U4190" s="13">
        <v>3</v>
      </c>
      <c r="V4190" s="16">
        <v>0</v>
      </c>
      <c r="W4190" s="16" t="str">
        <f t="shared" si="65"/>
        <v>PN3876226-1</v>
      </c>
      <c r="Z4190" s="17" t="s">
        <v>33</v>
      </c>
      <c r="AA4190" s="17" t="s">
        <v>6175</v>
      </c>
      <c r="AB4190" s="17" t="s">
        <v>22</v>
      </c>
      <c r="AC4190" s="17" t="s">
        <v>22</v>
      </c>
      <c r="AD4190" s="17" t="s">
        <v>81</v>
      </c>
      <c r="AE4190" s="17" t="s">
        <v>42</v>
      </c>
      <c r="AF4190" s="17" t="s">
        <v>82</v>
      </c>
      <c r="AG4190" s="17" t="s">
        <v>22</v>
      </c>
      <c r="AJ4190" s="17" t="s">
        <v>83</v>
      </c>
      <c r="AK4190" s="17" t="s">
        <v>84</v>
      </c>
      <c r="AO4190" s="17" t="s">
        <v>130</v>
      </c>
      <c r="AP4190" s="18">
        <v>43389</v>
      </c>
      <c r="AQ4190" s="17">
        <v>10</v>
      </c>
      <c r="AR4190" s="17" t="s">
        <v>22</v>
      </c>
      <c r="AS4190" s="17" t="s">
        <v>22</v>
      </c>
      <c r="AT4190" s="17" t="s">
        <v>22</v>
      </c>
      <c r="AU4190" s="17" t="s">
        <v>22</v>
      </c>
      <c r="AV4190" s="17" t="s">
        <v>22</v>
      </c>
      <c r="BE4190" s="17" t="s">
        <v>210</v>
      </c>
      <c r="BM4190" s="19">
        <v>5252.7023533114861</v>
      </c>
      <c r="BN4190" s="19">
        <f>P4190*R4190</f>
        <v>1037712</v>
      </c>
      <c r="BO4190" s="19" t="str">
        <f>IF(AND(BN4190&gt;120000, P4190&gt;25, X4190&lt;&gt;"WAVE 0"), "yes", "no")</f>
        <v>yes</v>
      </c>
      <c r="BP4190" s="17" t="s">
        <v>51</v>
      </c>
    </row>
    <row r="4191" spans="1:68" x14ac:dyDescent="0.25">
      <c r="A4191" s="11" t="s">
        <v>8465</v>
      </c>
      <c r="B4191" s="12" t="s">
        <v>8466</v>
      </c>
      <c r="C4191" s="13" t="s">
        <v>57</v>
      </c>
      <c r="D4191" s="12" t="s">
        <v>7120</v>
      </c>
      <c r="E4191" s="13" t="s">
        <v>7121</v>
      </c>
      <c r="F4191" s="12">
        <v>2020</v>
      </c>
      <c r="G4191" s="13" t="s">
        <v>221</v>
      </c>
      <c r="H4191" s="12" t="s">
        <v>76</v>
      </c>
      <c r="I4191" s="13" t="s">
        <v>51</v>
      </c>
      <c r="J4191" s="12" t="s">
        <v>6175</v>
      </c>
      <c r="K4191" s="13" t="s">
        <v>6176</v>
      </c>
      <c r="L4191" s="12" t="s">
        <v>1234</v>
      </c>
      <c r="M4191" s="13" t="s">
        <v>879</v>
      </c>
      <c r="N4191" s="2" t="s">
        <v>64</v>
      </c>
      <c r="O4191" s="13" t="s">
        <v>20</v>
      </c>
      <c r="P4191" s="14">
        <v>4264.8211000000001</v>
      </c>
      <c r="Q4191" s="14">
        <v>1519242</v>
      </c>
      <c r="R4191" s="13">
        <v>2282</v>
      </c>
      <c r="S4191" s="15">
        <v>0.28947368421052633</v>
      </c>
      <c r="T4191" s="13">
        <v>1</v>
      </c>
      <c r="U4191" s="13">
        <v>5</v>
      </c>
      <c r="V4191" s="16">
        <v>0</v>
      </c>
      <c r="W4191" s="16" t="str">
        <f t="shared" si="65"/>
        <v>PN3876227-2</v>
      </c>
      <c r="Z4191" s="17" t="s">
        <v>33</v>
      </c>
      <c r="AA4191" s="17" t="s">
        <v>6175</v>
      </c>
      <c r="AB4191" s="17" t="s">
        <v>22</v>
      </c>
      <c r="AC4191" s="17" t="s">
        <v>22</v>
      </c>
      <c r="AD4191" s="17" t="s">
        <v>81</v>
      </c>
      <c r="AE4191" s="17" t="s">
        <v>42</v>
      </c>
      <c r="AF4191" s="17" t="s">
        <v>82</v>
      </c>
      <c r="AG4191" s="17" t="s">
        <v>22</v>
      </c>
      <c r="AJ4191" s="17" t="s">
        <v>83</v>
      </c>
      <c r="AK4191" s="17" t="s">
        <v>84</v>
      </c>
      <c r="AO4191" s="17" t="s">
        <v>130</v>
      </c>
      <c r="AP4191" s="18">
        <v>43389</v>
      </c>
      <c r="AQ4191" s="17">
        <v>10</v>
      </c>
      <c r="AR4191" s="17" t="s">
        <v>22</v>
      </c>
      <c r="AS4191" s="17" t="s">
        <v>22</v>
      </c>
      <c r="AT4191" s="17" t="s">
        <v>22</v>
      </c>
      <c r="AU4191" s="17" t="s">
        <v>22</v>
      </c>
      <c r="AV4191" s="17" t="s">
        <v>22</v>
      </c>
      <c r="BE4191" s="17" t="s">
        <v>210</v>
      </c>
      <c r="BM4191" s="19">
        <v>72504.331483439237</v>
      </c>
      <c r="BN4191" s="19">
        <f>P4191*R4191</f>
        <v>9732321.7501999997</v>
      </c>
      <c r="BO4191" s="19" t="str">
        <f>IF(AND(BN4191&gt;120000, P4191&gt;25, X4191&lt;&gt;"WAVE 0"), "yes", "no")</f>
        <v>yes</v>
      </c>
      <c r="BP4191" s="17" t="s">
        <v>51</v>
      </c>
    </row>
    <row r="4192" spans="1:68" x14ac:dyDescent="0.25">
      <c r="A4192" s="11" t="s">
        <v>8465</v>
      </c>
      <c r="B4192" s="12" t="s">
        <v>8466</v>
      </c>
      <c r="C4192" s="13" t="s">
        <v>88</v>
      </c>
      <c r="D4192" s="12" t="s">
        <v>7120</v>
      </c>
      <c r="E4192" s="13" t="s">
        <v>7121</v>
      </c>
      <c r="F4192" s="12">
        <v>2020</v>
      </c>
      <c r="G4192" s="13" t="s">
        <v>221</v>
      </c>
      <c r="H4192" s="12" t="s">
        <v>76</v>
      </c>
      <c r="I4192" s="13" t="s">
        <v>51</v>
      </c>
      <c r="J4192" s="12" t="s">
        <v>6175</v>
      </c>
      <c r="K4192" s="13" t="s">
        <v>6176</v>
      </c>
      <c r="L4192" s="12" t="s">
        <v>1234</v>
      </c>
      <c r="M4192" s="13" t="s">
        <v>879</v>
      </c>
      <c r="N4192" s="2" t="s">
        <v>95</v>
      </c>
      <c r="O4192" s="13" t="s">
        <v>20</v>
      </c>
      <c r="P4192" s="14">
        <v>4264.8211000000001</v>
      </c>
      <c r="Q4192" s="14">
        <v>1519242</v>
      </c>
      <c r="R4192" s="13">
        <v>2282</v>
      </c>
      <c r="S4192" s="15">
        <v>0.28947368421052633</v>
      </c>
      <c r="T4192" s="13">
        <v>1</v>
      </c>
      <c r="U4192" s="13">
        <v>5</v>
      </c>
      <c r="V4192" s="16">
        <v>0</v>
      </c>
      <c r="W4192" s="16" t="str">
        <f t="shared" si="65"/>
        <v>PN3876227-2</v>
      </c>
      <c r="Z4192" s="17" t="s">
        <v>33</v>
      </c>
      <c r="AA4192" s="17" t="s">
        <v>6175</v>
      </c>
      <c r="AB4192" s="17" t="s">
        <v>22</v>
      </c>
      <c r="AC4192" s="17" t="s">
        <v>22</v>
      </c>
      <c r="AD4192" s="17" t="s">
        <v>81</v>
      </c>
      <c r="AE4192" s="17" t="s">
        <v>42</v>
      </c>
      <c r="AF4192" s="17" t="s">
        <v>82</v>
      </c>
      <c r="AG4192" s="17" t="s">
        <v>22</v>
      </c>
      <c r="AJ4192" s="17" t="s">
        <v>83</v>
      </c>
      <c r="AK4192" s="17" t="s">
        <v>84</v>
      </c>
      <c r="AO4192" s="17" t="s">
        <v>130</v>
      </c>
      <c r="AP4192" s="18">
        <v>43389</v>
      </c>
      <c r="AQ4192" s="17">
        <v>10</v>
      </c>
      <c r="AR4192" s="17" t="s">
        <v>22</v>
      </c>
      <c r="AS4192" s="17" t="s">
        <v>22</v>
      </c>
      <c r="AT4192" s="17" t="s">
        <v>22</v>
      </c>
      <c r="AU4192" s="17" t="s">
        <v>22</v>
      </c>
      <c r="AV4192" s="17" t="s">
        <v>22</v>
      </c>
      <c r="BE4192" s="17" t="s">
        <v>210</v>
      </c>
      <c r="BM4192" s="19">
        <v>72504.331483439237</v>
      </c>
      <c r="BN4192" s="19">
        <f>P4192*R4192</f>
        <v>9732321.7501999997</v>
      </c>
      <c r="BO4192" s="19" t="str">
        <f>IF(AND(BN4192&gt;120000, P4192&gt;25, X4192&lt;&gt;"WAVE 0"), "yes", "no")</f>
        <v>yes</v>
      </c>
      <c r="BP4192" s="17" t="s">
        <v>51</v>
      </c>
    </row>
    <row r="4193" spans="1:68" x14ac:dyDescent="0.25">
      <c r="A4193" s="11" t="s">
        <v>8467</v>
      </c>
      <c r="B4193" s="12" t="s">
        <v>8468</v>
      </c>
      <c r="C4193" s="13" t="s">
        <v>14</v>
      </c>
      <c r="D4193" s="12" t="s">
        <v>5330</v>
      </c>
      <c r="E4193" s="13" t="s">
        <v>5331</v>
      </c>
      <c r="F4193" s="12">
        <v>2019</v>
      </c>
      <c r="G4193" s="13" t="s">
        <v>38</v>
      </c>
      <c r="H4193" s="12" t="s">
        <v>76</v>
      </c>
      <c r="I4193" s="13" t="s">
        <v>51</v>
      </c>
      <c r="J4193" s="12" t="s">
        <v>4369</v>
      </c>
      <c r="K4193" s="13" t="s">
        <v>1233</v>
      </c>
      <c r="L4193" s="12" t="s">
        <v>1234</v>
      </c>
      <c r="M4193" s="13" t="s">
        <v>879</v>
      </c>
      <c r="N4193" s="2" t="s">
        <v>19</v>
      </c>
      <c r="O4193" s="13" t="s">
        <v>20</v>
      </c>
      <c r="P4193" s="14">
        <v>584.48</v>
      </c>
      <c r="Q4193" s="14">
        <v>15780.960000000001</v>
      </c>
      <c r="R4193" s="13">
        <v>25</v>
      </c>
      <c r="S4193" s="15">
        <v>0.30817610062893086</v>
      </c>
      <c r="T4193" s="13">
        <v>1</v>
      </c>
      <c r="U4193" s="13">
        <v>3</v>
      </c>
      <c r="V4193" s="16">
        <v>0</v>
      </c>
      <c r="W4193" s="16" t="str">
        <f t="shared" si="65"/>
        <v>PN3876243-1</v>
      </c>
      <c r="Z4193" s="13" t="s">
        <v>38</v>
      </c>
      <c r="AJ4193" s="17" t="s">
        <v>83</v>
      </c>
      <c r="AK4193" s="17" t="s">
        <v>84</v>
      </c>
      <c r="BN4193" s="19">
        <f>P4193*R4193</f>
        <v>14612</v>
      </c>
      <c r="BO4193" s="19" t="str">
        <f>IF(AND(BN4193&gt;120000, P4193&gt;25, X4193&lt;&gt;"WAVE 0"), "yes", "no")</f>
        <v>no</v>
      </c>
      <c r="BP4193" s="17" t="s">
        <v>51</v>
      </c>
    </row>
    <row r="4194" spans="1:68" x14ac:dyDescent="0.25">
      <c r="A4194" s="11" t="s">
        <v>8469</v>
      </c>
      <c r="B4194" s="12" t="s">
        <v>8470</v>
      </c>
      <c r="C4194" s="13" t="s">
        <v>14</v>
      </c>
      <c r="D4194" s="12" t="s">
        <v>1015</v>
      </c>
      <c r="E4194" s="13" t="s">
        <v>1016</v>
      </c>
      <c r="F4194" s="12">
        <v>2020</v>
      </c>
      <c r="G4194" s="13" t="s">
        <v>17</v>
      </c>
      <c r="H4194" s="12" t="s">
        <v>76</v>
      </c>
      <c r="I4194" s="13" t="s">
        <v>18</v>
      </c>
      <c r="J4194" s="12" t="s">
        <v>4369</v>
      </c>
      <c r="K4194" s="13" t="s">
        <v>1233</v>
      </c>
      <c r="L4194" s="12" t="s">
        <v>1234</v>
      </c>
      <c r="M4194" s="13" t="s">
        <v>879</v>
      </c>
      <c r="N4194" s="2" t="s">
        <v>19</v>
      </c>
      <c r="O4194" s="13" t="s">
        <v>20</v>
      </c>
      <c r="P4194" s="14">
        <v>18.78</v>
      </c>
      <c r="Q4194" s="14">
        <v>4576.7</v>
      </c>
      <c r="R4194" s="13">
        <v>519</v>
      </c>
      <c r="S4194" s="15">
        <v>0.375</v>
      </c>
      <c r="T4194" s="13">
        <v>2</v>
      </c>
      <c r="U4194" s="13">
        <v>4</v>
      </c>
      <c r="V4194" s="16">
        <v>9411.7647058823513</v>
      </c>
      <c r="W4194" s="16" t="str">
        <f t="shared" si="65"/>
        <v>PN3876278-1</v>
      </c>
      <c r="Z4194" s="13" t="s">
        <v>17</v>
      </c>
      <c r="BN4194" s="19">
        <f>P4194*R4194</f>
        <v>9746.82</v>
      </c>
      <c r="BO4194" s="19" t="str">
        <f>IF(AND(BN4194&gt;120000, P4194&gt;25, X4194&lt;&gt;"WAVE 0"), "yes", "no")</f>
        <v>no</v>
      </c>
      <c r="BP4194" s="17" t="s">
        <v>51</v>
      </c>
    </row>
    <row r="4195" spans="1:68" x14ac:dyDescent="0.25">
      <c r="A4195" s="11" t="s">
        <v>8471</v>
      </c>
      <c r="B4195" s="12" t="s">
        <v>8470</v>
      </c>
      <c r="C4195" s="13" t="s">
        <v>14</v>
      </c>
      <c r="D4195" s="12" t="s">
        <v>1015</v>
      </c>
      <c r="E4195" s="13" t="s">
        <v>1016</v>
      </c>
      <c r="F4195" s="12">
        <v>2020</v>
      </c>
      <c r="G4195" s="13" t="s">
        <v>17</v>
      </c>
      <c r="H4195" s="12" t="s">
        <v>76</v>
      </c>
      <c r="I4195" s="13" t="s">
        <v>18</v>
      </c>
      <c r="J4195" s="12" t="s">
        <v>4369</v>
      </c>
      <c r="K4195" s="13" t="s">
        <v>1233</v>
      </c>
      <c r="L4195" s="12" t="s">
        <v>1234</v>
      </c>
      <c r="M4195" s="13" t="s">
        <v>879</v>
      </c>
      <c r="N4195" s="2" t="s">
        <v>19</v>
      </c>
      <c r="O4195" s="13" t="s">
        <v>20</v>
      </c>
      <c r="P4195" s="14">
        <v>25.9924</v>
      </c>
      <c r="Q4195" s="14">
        <v>17067.52</v>
      </c>
      <c r="R4195" s="13">
        <v>390</v>
      </c>
      <c r="S4195" s="15">
        <v>0.23809523809523808</v>
      </c>
      <c r="T4195" s="13">
        <v>1</v>
      </c>
      <c r="U4195" s="13">
        <v>3</v>
      </c>
      <c r="V4195" s="16">
        <v>0</v>
      </c>
      <c r="W4195" s="16" t="str">
        <f t="shared" si="65"/>
        <v>PN3876278-3</v>
      </c>
      <c r="Z4195" s="13" t="s">
        <v>17</v>
      </c>
      <c r="BN4195" s="19">
        <f>P4195*R4195</f>
        <v>10137.036</v>
      </c>
      <c r="BO4195" s="19" t="str">
        <f>IF(AND(BN4195&gt;120000, P4195&gt;25, X4195&lt;&gt;"WAVE 0"), "yes", "no")</f>
        <v>no</v>
      </c>
      <c r="BP4195" s="17" t="s">
        <v>51</v>
      </c>
    </row>
    <row r="4196" spans="1:68" x14ac:dyDescent="0.25">
      <c r="A4196" s="11" t="s">
        <v>8472</v>
      </c>
      <c r="B4196" s="12" t="s">
        <v>8473</v>
      </c>
      <c r="C4196" s="13" t="s">
        <v>57</v>
      </c>
      <c r="D4196" s="12" t="s">
        <v>8474</v>
      </c>
      <c r="E4196" s="13" t="s">
        <v>8475</v>
      </c>
      <c r="F4196" s="12">
        <v>2020</v>
      </c>
      <c r="G4196" s="13" t="s">
        <v>38</v>
      </c>
      <c r="H4196" s="12" t="s">
        <v>76</v>
      </c>
      <c r="I4196" s="13" t="s">
        <v>18</v>
      </c>
      <c r="J4196" s="12" t="s">
        <v>6175</v>
      </c>
      <c r="K4196" s="13" t="s">
        <v>6176</v>
      </c>
      <c r="L4196" s="12" t="s">
        <v>1234</v>
      </c>
      <c r="M4196" s="13" t="s">
        <v>879</v>
      </c>
      <c r="N4196" s="2" t="s">
        <v>64</v>
      </c>
      <c r="O4196" s="13" t="s">
        <v>1457</v>
      </c>
      <c r="P4196" s="14">
        <v>930</v>
      </c>
      <c r="Q4196" s="14">
        <v>954600</v>
      </c>
      <c r="R4196" s="13">
        <v>1719</v>
      </c>
      <c r="S4196" s="15">
        <v>0.81450488145048827</v>
      </c>
      <c r="T4196" s="13">
        <v>3</v>
      </c>
      <c r="U4196" s="13">
        <v>5</v>
      </c>
      <c r="V4196" s="16">
        <v>61284.046692607</v>
      </c>
      <c r="W4196" s="16" t="str">
        <f t="shared" si="65"/>
        <v>PN3876287-1</v>
      </c>
      <c r="Z4196" s="17" t="s">
        <v>38</v>
      </c>
      <c r="AA4196" s="17" t="s">
        <v>6175</v>
      </c>
      <c r="AB4196" s="17" t="s">
        <v>22</v>
      </c>
      <c r="AC4196" s="17" t="s">
        <v>22</v>
      </c>
      <c r="AD4196" s="17" t="s">
        <v>81</v>
      </c>
      <c r="AE4196" s="17" t="s">
        <v>42</v>
      </c>
      <c r="AF4196" s="17" t="s">
        <v>82</v>
      </c>
      <c r="AG4196" s="17" t="s">
        <v>22</v>
      </c>
      <c r="AJ4196" s="17" t="s">
        <v>83</v>
      </c>
      <c r="AK4196" s="17" t="s">
        <v>84</v>
      </c>
      <c r="AO4196" s="17" t="s">
        <v>130</v>
      </c>
      <c r="AP4196" s="18">
        <v>43545</v>
      </c>
      <c r="AQ4196" s="17">
        <v>10</v>
      </c>
      <c r="AR4196" s="17" t="s">
        <v>22</v>
      </c>
      <c r="AS4196" s="17" t="s">
        <v>22</v>
      </c>
      <c r="AT4196" s="17" t="s">
        <v>22</v>
      </c>
      <c r="AU4196" s="17" t="s">
        <v>22</v>
      </c>
      <c r="AV4196" s="17" t="s">
        <v>22</v>
      </c>
      <c r="BE4196" s="17" t="s">
        <v>210</v>
      </c>
      <c r="BM4196" s="19">
        <v>446792.91056623287</v>
      </c>
      <c r="BN4196" s="19">
        <f>P4196*R4196</f>
        <v>1598670</v>
      </c>
      <c r="BO4196" s="19" t="str">
        <f>IF(AND(BN4196&gt;120000, P4196&gt;25, X4196&lt;&gt;"WAVE 0"), "yes", "no")</f>
        <v>yes</v>
      </c>
      <c r="BP4196" s="17" t="s">
        <v>51</v>
      </c>
    </row>
    <row r="4197" spans="1:68" x14ac:dyDescent="0.25">
      <c r="A4197" s="12" t="s">
        <v>8476</v>
      </c>
      <c r="B4197" s="12" t="s">
        <v>8477</v>
      </c>
      <c r="C4197" s="13" t="s">
        <v>57</v>
      </c>
      <c r="D4197" s="12" t="s">
        <v>8478</v>
      </c>
      <c r="E4197" s="13" t="s">
        <v>8479</v>
      </c>
      <c r="F4197" s="12">
        <v>2019</v>
      </c>
      <c r="G4197" s="13" t="s">
        <v>17</v>
      </c>
      <c r="H4197" s="12" t="s">
        <v>76</v>
      </c>
      <c r="I4197" s="13" t="s">
        <v>51</v>
      </c>
      <c r="J4197" s="12" t="s">
        <v>6175</v>
      </c>
      <c r="K4197" s="13" t="s">
        <v>6176</v>
      </c>
      <c r="L4197" s="12" t="s">
        <v>1234</v>
      </c>
      <c r="M4197" s="13" t="s">
        <v>879</v>
      </c>
      <c r="N4197" s="2" t="s">
        <v>64</v>
      </c>
      <c r="O4197" s="13" t="s">
        <v>20</v>
      </c>
      <c r="P4197" s="14">
        <v>573.5</v>
      </c>
      <c r="Q4197" s="14">
        <v>478949</v>
      </c>
      <c r="R4197" s="13">
        <v>943</v>
      </c>
      <c r="S4197" s="15">
        <v>0.82336448598130829</v>
      </c>
      <c r="T4197" s="13">
        <v>2</v>
      </c>
      <c r="U4197" s="13">
        <v>5</v>
      </c>
      <c r="V4197" s="16">
        <v>0</v>
      </c>
      <c r="W4197" s="16" t="str">
        <f t="shared" si="65"/>
        <v>PN3876330-2</v>
      </c>
      <c r="Z4197" s="17" t="s">
        <v>17</v>
      </c>
      <c r="AA4197" s="17" t="s">
        <v>6175</v>
      </c>
      <c r="AB4197" s="17" t="s">
        <v>46</v>
      </c>
      <c r="AC4197" s="17" t="s">
        <v>8480</v>
      </c>
      <c r="AD4197" s="17" t="s">
        <v>81</v>
      </c>
      <c r="AE4197" s="17" t="s">
        <v>42</v>
      </c>
      <c r="AF4197" s="17" t="s">
        <v>82</v>
      </c>
      <c r="AG4197" s="17" t="s">
        <v>543</v>
      </c>
      <c r="AJ4197" s="17" t="s">
        <v>83</v>
      </c>
      <c r="AK4197" s="17" t="s">
        <v>84</v>
      </c>
      <c r="AO4197" s="17" t="s">
        <v>130</v>
      </c>
      <c r="AP4197" s="18">
        <v>43301</v>
      </c>
      <c r="AQ4197" s="17">
        <v>10</v>
      </c>
      <c r="AR4197" s="17" t="s">
        <v>47</v>
      </c>
      <c r="AS4197" s="17" t="s">
        <v>47</v>
      </c>
      <c r="AT4197" s="17" t="s">
        <v>47</v>
      </c>
      <c r="AU4197" s="17" t="s">
        <v>47</v>
      </c>
      <c r="AV4197" s="17" t="s">
        <v>47</v>
      </c>
      <c r="BE4197" s="17" t="s">
        <v>210</v>
      </c>
      <c r="BK4197" s="3" t="s">
        <v>71</v>
      </c>
      <c r="BM4197" s="19">
        <v>26313.41166666667</v>
      </c>
      <c r="BN4197" s="19">
        <f>P4197*R4197</f>
        <v>540810.5</v>
      </c>
      <c r="BO4197" s="19" t="str">
        <f>IF(AND(BN4197&gt;120000, P4197&gt;25, X4197&lt;&gt;"WAVE 0"), "yes", "no")</f>
        <v>yes</v>
      </c>
      <c r="BP4197" s="17" t="s">
        <v>51</v>
      </c>
    </row>
    <row r="4198" spans="1:68" x14ac:dyDescent="0.25">
      <c r="A4198" s="11" t="s">
        <v>8481</v>
      </c>
      <c r="B4198" s="12" t="s">
        <v>8482</v>
      </c>
      <c r="C4198" s="13" t="s">
        <v>14</v>
      </c>
      <c r="D4198" s="12" t="s">
        <v>2915</v>
      </c>
      <c r="E4198" s="13" t="s">
        <v>2916</v>
      </c>
      <c r="F4198" s="12">
        <v>2020</v>
      </c>
      <c r="G4198" s="13" t="s">
        <v>17</v>
      </c>
      <c r="H4198" s="12" t="s">
        <v>76</v>
      </c>
      <c r="I4198" s="13" t="s">
        <v>51</v>
      </c>
      <c r="J4198" s="12" t="s">
        <v>7934</v>
      </c>
      <c r="K4198" s="13" t="s">
        <v>6176</v>
      </c>
      <c r="L4198" s="12" t="s">
        <v>1234</v>
      </c>
      <c r="M4198" s="13" t="s">
        <v>879</v>
      </c>
      <c r="N4198" s="2" t="s">
        <v>19</v>
      </c>
      <c r="O4198" s="13" t="s">
        <v>20</v>
      </c>
      <c r="P4198" s="14">
        <v>416.56459999999998</v>
      </c>
      <c r="Q4198" s="14">
        <v>5415.34</v>
      </c>
      <c r="R4198" s="13">
        <v>16</v>
      </c>
      <c r="S4198" s="15">
        <v>0.2</v>
      </c>
      <c r="T4198" s="13">
        <v>1</v>
      </c>
      <c r="U4198" s="13">
        <v>2</v>
      </c>
      <c r="V4198" s="16">
        <v>0</v>
      </c>
      <c r="W4198" s="16" t="str">
        <f t="shared" si="65"/>
        <v>PN3876356-1</v>
      </c>
      <c r="Z4198" s="17" t="s">
        <v>17</v>
      </c>
      <c r="AA4198" s="17" t="s">
        <v>7934</v>
      </c>
      <c r="AB4198" s="17" t="s">
        <v>501</v>
      </c>
      <c r="AC4198" s="17" t="s">
        <v>5647</v>
      </c>
      <c r="AD4198" s="17" t="s">
        <v>81</v>
      </c>
      <c r="AE4198" s="17" t="s">
        <v>42</v>
      </c>
      <c r="AF4198" s="17" t="s">
        <v>542</v>
      </c>
      <c r="AG4198" s="17" t="s">
        <v>543</v>
      </c>
      <c r="AJ4198" s="17" t="s">
        <v>83</v>
      </c>
      <c r="AK4198" s="17" t="s">
        <v>84</v>
      </c>
      <c r="AO4198" s="17" t="s">
        <v>46</v>
      </c>
      <c r="AP4198" s="18">
        <v>43298</v>
      </c>
      <c r="AQ4198" s="17" t="s">
        <v>22</v>
      </c>
      <c r="AR4198" s="17" t="s">
        <v>47</v>
      </c>
      <c r="AS4198" s="17" t="s">
        <v>47</v>
      </c>
      <c r="AT4198" s="17" t="s">
        <v>47</v>
      </c>
      <c r="AU4198" s="17" t="s">
        <v>47</v>
      </c>
      <c r="AV4198" s="17" t="s">
        <v>47</v>
      </c>
      <c r="BE4198" s="17" t="s">
        <v>210</v>
      </c>
      <c r="BF4198" s="17" t="s">
        <v>2917</v>
      </c>
      <c r="BG4198" s="18">
        <v>43846</v>
      </c>
      <c r="BL4198" s="17" t="s">
        <v>2918</v>
      </c>
      <c r="BM4198" s="19">
        <v>318.83</v>
      </c>
      <c r="BN4198" s="19">
        <f>P4198*R4198</f>
        <v>6665.0335999999998</v>
      </c>
      <c r="BO4198" s="19" t="str">
        <f>IF(AND(BN4198&gt;120000, P4198&gt;25, X4198&lt;&gt;"WAVE 0"), "yes", "no")</f>
        <v>no</v>
      </c>
      <c r="BP4198" s="17" t="s">
        <v>51</v>
      </c>
    </row>
    <row r="4199" spans="1:68" x14ac:dyDescent="0.25">
      <c r="A4199" s="11" t="s">
        <v>8483</v>
      </c>
      <c r="B4199" s="12" t="s">
        <v>8484</v>
      </c>
      <c r="C4199" s="13" t="s">
        <v>57</v>
      </c>
      <c r="D4199" s="12" t="s">
        <v>8478</v>
      </c>
      <c r="E4199" s="13" t="s">
        <v>8479</v>
      </c>
      <c r="F4199" s="12">
        <v>2019</v>
      </c>
      <c r="G4199" s="13" t="s">
        <v>17</v>
      </c>
      <c r="H4199" s="12" t="s">
        <v>76</v>
      </c>
      <c r="I4199" s="13" t="s">
        <v>51</v>
      </c>
      <c r="J4199" s="12" t="s">
        <v>4369</v>
      </c>
      <c r="K4199" s="13" t="s">
        <v>1233</v>
      </c>
      <c r="L4199" s="12" t="s">
        <v>1234</v>
      </c>
      <c r="M4199" s="13" t="s">
        <v>879</v>
      </c>
      <c r="N4199" s="2" t="s">
        <v>64</v>
      </c>
      <c r="O4199" s="13" t="s">
        <v>20</v>
      </c>
      <c r="P4199" s="14">
        <v>573.5</v>
      </c>
      <c r="Q4199" s="14">
        <v>79716.5</v>
      </c>
      <c r="R4199" s="13">
        <v>128</v>
      </c>
      <c r="S4199" s="15">
        <v>0.21153846153846154</v>
      </c>
      <c r="T4199" s="13">
        <v>1</v>
      </c>
      <c r="U4199" s="13">
        <v>5</v>
      </c>
      <c r="V4199" s="16">
        <v>13986.013986013986</v>
      </c>
      <c r="W4199" s="16" t="str">
        <f t="shared" si="65"/>
        <v>PN3876379-1</v>
      </c>
      <c r="Z4199" s="17" t="s">
        <v>17</v>
      </c>
      <c r="AA4199" s="17" t="s">
        <v>4369</v>
      </c>
      <c r="AB4199" s="17" t="s">
        <v>39</v>
      </c>
      <c r="AC4199" s="17" t="s">
        <v>8484</v>
      </c>
      <c r="AD4199" s="17" t="s">
        <v>81</v>
      </c>
      <c r="AE4199" s="17" t="s">
        <v>42</v>
      </c>
      <c r="AF4199" s="17" t="s">
        <v>82</v>
      </c>
      <c r="AG4199" s="17" t="s">
        <v>543</v>
      </c>
      <c r="AJ4199" s="17" t="s">
        <v>83</v>
      </c>
      <c r="AK4199" s="17" t="s">
        <v>84</v>
      </c>
      <c r="AO4199" s="17" t="s">
        <v>130</v>
      </c>
      <c r="AP4199" s="18">
        <v>43301</v>
      </c>
      <c r="AQ4199" s="17" t="s">
        <v>22</v>
      </c>
      <c r="AR4199" s="17" t="s">
        <v>47</v>
      </c>
      <c r="AS4199" s="17" t="s">
        <v>47</v>
      </c>
      <c r="AT4199" s="17" t="s">
        <v>47</v>
      </c>
      <c r="AU4199" s="17" t="s">
        <v>47</v>
      </c>
      <c r="AV4199" s="17" t="s">
        <v>47</v>
      </c>
      <c r="BE4199" s="17" t="s">
        <v>210</v>
      </c>
      <c r="BK4199" s="3" t="s">
        <v>71</v>
      </c>
      <c r="BM4199" s="19">
        <v>121.6725</v>
      </c>
      <c r="BN4199" s="19">
        <f>P4199*R4199</f>
        <v>73408</v>
      </c>
      <c r="BO4199" s="19" t="str">
        <f>IF(AND(BN4199&gt;120000, P4199&gt;25, X4199&lt;&gt;"WAVE 0"), "yes", "no")</f>
        <v>no</v>
      </c>
      <c r="BP4199" s="17" t="s">
        <v>51</v>
      </c>
    </row>
    <row r="4200" spans="1:68" x14ac:dyDescent="0.25">
      <c r="A4200" s="11" t="s">
        <v>8485</v>
      </c>
      <c r="B4200" s="12" t="s">
        <v>3421</v>
      </c>
      <c r="C4200" s="13" t="s">
        <v>14</v>
      </c>
      <c r="D4200" s="12" t="s">
        <v>2637</v>
      </c>
      <c r="E4200" s="13" t="s">
        <v>2638</v>
      </c>
      <c r="F4200" s="12">
        <v>2020</v>
      </c>
      <c r="G4200" s="13" t="s">
        <v>17</v>
      </c>
      <c r="H4200" s="12" t="s">
        <v>76</v>
      </c>
      <c r="I4200" s="13" t="s">
        <v>51</v>
      </c>
      <c r="J4200" s="12" t="s">
        <v>6175</v>
      </c>
      <c r="K4200" s="13" t="s">
        <v>6176</v>
      </c>
      <c r="L4200" s="12" t="s">
        <v>1234</v>
      </c>
      <c r="M4200" s="13" t="s">
        <v>879</v>
      </c>
      <c r="N4200" s="2" t="s">
        <v>19</v>
      </c>
      <c r="O4200" s="13" t="s">
        <v>20</v>
      </c>
      <c r="P4200" s="14">
        <v>676</v>
      </c>
      <c r="Q4200" s="14">
        <v>155870</v>
      </c>
      <c r="R4200" s="13">
        <v>1093</v>
      </c>
      <c r="S4200" s="15">
        <v>0.189873417721519</v>
      </c>
      <c r="T4200" s="13">
        <v>1</v>
      </c>
      <c r="U4200" s="13">
        <v>5</v>
      </c>
      <c r="V4200" s="16">
        <v>3319.5020746887967</v>
      </c>
      <c r="W4200" s="16" t="str">
        <f t="shared" si="65"/>
        <v>PN3879005-1</v>
      </c>
      <c r="Z4200" s="17" t="s">
        <v>17</v>
      </c>
      <c r="AA4200" s="17" t="s">
        <v>6175</v>
      </c>
      <c r="AB4200" s="17" t="s">
        <v>152</v>
      </c>
      <c r="AC4200" s="17" t="s">
        <v>2954</v>
      </c>
      <c r="AD4200" s="17" t="s">
        <v>81</v>
      </c>
      <c r="AE4200" s="17" t="s">
        <v>42</v>
      </c>
      <c r="AF4200" s="17" t="s">
        <v>82</v>
      </c>
      <c r="AG4200" s="17" t="s">
        <v>543</v>
      </c>
      <c r="AJ4200" s="17" t="s">
        <v>83</v>
      </c>
      <c r="AK4200" s="17" t="s">
        <v>84</v>
      </c>
      <c r="AO4200" s="17" t="s">
        <v>130</v>
      </c>
      <c r="AP4200" s="18">
        <v>43545</v>
      </c>
      <c r="AQ4200" s="17">
        <v>10</v>
      </c>
      <c r="AR4200" s="17" t="s">
        <v>47</v>
      </c>
      <c r="AS4200" s="17" t="s">
        <v>47</v>
      </c>
      <c r="AT4200" s="17" t="s">
        <v>47</v>
      </c>
      <c r="AU4200" s="17" t="s">
        <v>47</v>
      </c>
      <c r="AV4200" s="17" t="s">
        <v>47</v>
      </c>
      <c r="BE4200" s="17" t="s">
        <v>210</v>
      </c>
      <c r="BF4200" s="17" t="s">
        <v>2639</v>
      </c>
      <c r="BG4200" s="18">
        <v>45688</v>
      </c>
      <c r="BL4200" s="17" t="s">
        <v>2341</v>
      </c>
      <c r="BM4200" s="19">
        <v>8767.077231930185</v>
      </c>
      <c r="BN4200" s="19">
        <f>P4200*R4200</f>
        <v>738868</v>
      </c>
      <c r="BO4200" s="19" t="str">
        <f>IF(AND(BN4200&gt;120000, P4200&gt;25, X4200&lt;&gt;"WAVE 0"), "yes", "no")</f>
        <v>yes</v>
      </c>
      <c r="BP4200" s="17" t="s">
        <v>51</v>
      </c>
    </row>
    <row r="4201" spans="1:68" x14ac:dyDescent="0.25">
      <c r="A4201" s="11" t="s">
        <v>8486</v>
      </c>
      <c r="B4201" s="12" t="s">
        <v>8487</v>
      </c>
      <c r="C4201" s="13" t="s">
        <v>14</v>
      </c>
      <c r="D4201" s="12" t="s">
        <v>2637</v>
      </c>
      <c r="E4201" s="13" t="s">
        <v>2638</v>
      </c>
      <c r="F4201" s="12">
        <v>2020</v>
      </c>
      <c r="G4201" s="13" t="s">
        <v>17</v>
      </c>
      <c r="H4201" s="12" t="s">
        <v>76</v>
      </c>
      <c r="I4201" s="13" t="s">
        <v>51</v>
      </c>
      <c r="J4201" s="12" t="s">
        <v>6175</v>
      </c>
      <c r="K4201" s="13" t="s">
        <v>6176</v>
      </c>
      <c r="L4201" s="12" t="s">
        <v>1234</v>
      </c>
      <c r="M4201" s="13" t="s">
        <v>879</v>
      </c>
      <c r="N4201" s="2" t="s">
        <v>19</v>
      </c>
      <c r="O4201" s="13" t="s">
        <v>20</v>
      </c>
      <c r="P4201" s="14">
        <v>105</v>
      </c>
      <c r="Q4201" s="14">
        <v>100590</v>
      </c>
      <c r="R4201" s="13">
        <v>971</v>
      </c>
      <c r="S4201" s="15">
        <v>0.33962264150943394</v>
      </c>
      <c r="T4201" s="13">
        <v>1</v>
      </c>
      <c r="U4201" s="13">
        <v>3</v>
      </c>
      <c r="V4201" s="16">
        <v>0</v>
      </c>
      <c r="W4201" s="16" t="str">
        <f t="shared" si="65"/>
        <v>PN3879006-1</v>
      </c>
      <c r="Z4201" s="17" t="s">
        <v>17</v>
      </c>
      <c r="AA4201" s="17" t="s">
        <v>6175</v>
      </c>
      <c r="AB4201" s="17" t="s">
        <v>39</v>
      </c>
      <c r="AC4201" s="17" t="s">
        <v>8487</v>
      </c>
      <c r="AD4201" s="17" t="s">
        <v>81</v>
      </c>
      <c r="AE4201" s="17" t="s">
        <v>42</v>
      </c>
      <c r="AF4201" s="17" t="s">
        <v>82</v>
      </c>
      <c r="AG4201" s="17" t="s">
        <v>543</v>
      </c>
      <c r="AJ4201" s="17" t="s">
        <v>83</v>
      </c>
      <c r="AK4201" s="17" t="s">
        <v>84</v>
      </c>
      <c r="AO4201" s="17" t="s">
        <v>130</v>
      </c>
      <c r="AP4201" s="18">
        <v>43360</v>
      </c>
      <c r="AQ4201" s="17">
        <v>10</v>
      </c>
      <c r="AR4201" s="17" t="s">
        <v>47</v>
      </c>
      <c r="AS4201" s="17" t="s">
        <v>47</v>
      </c>
      <c r="AT4201" s="17" t="s">
        <v>47</v>
      </c>
      <c r="AU4201" s="17" t="s">
        <v>47</v>
      </c>
      <c r="AV4201" s="17" t="s">
        <v>47</v>
      </c>
      <c r="BE4201" s="17" t="s">
        <v>52</v>
      </c>
      <c r="BF4201" s="17" t="s">
        <v>2639</v>
      </c>
      <c r="BG4201" s="18">
        <v>45688</v>
      </c>
      <c r="BL4201" s="17" t="s">
        <v>2341</v>
      </c>
      <c r="BN4201" s="19">
        <f>P4201*R4201</f>
        <v>101955</v>
      </c>
      <c r="BO4201" s="19" t="str">
        <f>IF(AND(BN4201&gt;120000, P4201&gt;25, X4201&lt;&gt;"WAVE 0"), "yes", "no")</f>
        <v>no</v>
      </c>
      <c r="BP4201" s="17" t="s">
        <v>51</v>
      </c>
    </row>
    <row r="4202" spans="1:68" x14ac:dyDescent="0.25">
      <c r="A4202" s="11" t="s">
        <v>8488</v>
      </c>
      <c r="B4202" s="12" t="s">
        <v>8489</v>
      </c>
      <c r="C4202" s="13" t="s">
        <v>14</v>
      </c>
      <c r="D4202" s="12" t="s">
        <v>5522</v>
      </c>
      <c r="E4202" s="13" t="s">
        <v>5523</v>
      </c>
      <c r="F4202" s="12">
        <v>2019</v>
      </c>
      <c r="G4202" s="13" t="s">
        <v>38</v>
      </c>
      <c r="H4202" s="12" t="s">
        <v>76</v>
      </c>
      <c r="I4202" s="13" t="s">
        <v>51</v>
      </c>
      <c r="J4202" s="12" t="s">
        <v>8034</v>
      </c>
      <c r="K4202" s="13" t="s">
        <v>2324</v>
      </c>
      <c r="L4202" s="12" t="s">
        <v>1234</v>
      </c>
      <c r="M4202" s="13" t="s">
        <v>879</v>
      </c>
      <c r="N4202" s="2" t="s">
        <v>19</v>
      </c>
      <c r="O4202" s="13" t="s">
        <v>20</v>
      </c>
      <c r="P4202" s="14">
        <v>281.26</v>
      </c>
      <c r="Q4202" s="14"/>
      <c r="R4202" s="13">
        <v>0</v>
      </c>
      <c r="S4202" s="15">
        <v>1</v>
      </c>
      <c r="T4202" s="13">
        <v>1</v>
      </c>
      <c r="U4202" s="13"/>
      <c r="V4202" s="16"/>
      <c r="W4202" s="16" t="str">
        <f t="shared" si="65"/>
        <v>PN3879049-1</v>
      </c>
      <c r="X4202" s="17" t="s">
        <v>699</v>
      </c>
      <c r="Z4202" s="13" t="s">
        <v>38</v>
      </c>
      <c r="AA4202" s="17" t="s">
        <v>22</v>
      </c>
      <c r="AB4202" s="17" t="s">
        <v>22</v>
      </c>
      <c r="AC4202" s="17" t="s">
        <v>22</v>
      </c>
      <c r="AD4202" s="17" t="s">
        <v>22</v>
      </c>
      <c r="AE4202" s="17" t="s">
        <v>22</v>
      </c>
      <c r="AF4202" s="17" t="s">
        <v>22</v>
      </c>
      <c r="AG4202" s="17" t="s">
        <v>22</v>
      </c>
      <c r="AJ4202" s="17" t="s">
        <v>22</v>
      </c>
      <c r="AK4202" s="17" t="s">
        <v>22</v>
      </c>
      <c r="AO4202" s="17" t="s">
        <v>22</v>
      </c>
      <c r="AP4202" s="18" t="s">
        <v>22</v>
      </c>
      <c r="AQ4202" s="17" t="s">
        <v>22</v>
      </c>
      <c r="AR4202" s="17" t="s">
        <v>22</v>
      </c>
      <c r="AS4202" s="17" t="s">
        <v>22</v>
      </c>
      <c r="AT4202" s="17" t="s">
        <v>22</v>
      </c>
      <c r="AU4202" s="17" t="s">
        <v>22</v>
      </c>
      <c r="AV4202" s="17" t="s">
        <v>22</v>
      </c>
      <c r="AW4202" s="17" t="s">
        <v>22</v>
      </c>
      <c r="AX4202" s="17" t="s">
        <v>22</v>
      </c>
      <c r="AY4202" s="17" t="s">
        <v>22</v>
      </c>
      <c r="AZ4202" s="17" t="s">
        <v>22</v>
      </c>
      <c r="BA4202" s="17" t="s">
        <v>22</v>
      </c>
      <c r="BD4202" s="17" t="s">
        <v>22</v>
      </c>
      <c r="BE4202" s="17" t="s">
        <v>22</v>
      </c>
      <c r="BF4202" s="17" t="s">
        <v>22</v>
      </c>
      <c r="BG4202" s="18" t="s">
        <v>22</v>
      </c>
      <c r="BH4202" s="3" t="s">
        <v>22</v>
      </c>
      <c r="BI4202" s="3" t="s">
        <v>22</v>
      </c>
      <c r="BK4202" s="3" t="s">
        <v>22</v>
      </c>
      <c r="BL4202" s="17" t="s">
        <v>22</v>
      </c>
      <c r="BM4202" s="19" t="s">
        <v>22</v>
      </c>
      <c r="BN4202" s="19">
        <f>P4202*R4202</f>
        <v>0</v>
      </c>
      <c r="BO4202" s="19" t="str">
        <f>IF(AND(BN4202&gt;120000, P4202&gt;25, X4202&lt;&gt;"WAVE 0"), "yes", "no")</f>
        <v>no</v>
      </c>
      <c r="BP4202" s="17" t="s">
        <v>22</v>
      </c>
    </row>
    <row r="4203" spans="1:68" x14ac:dyDescent="0.25">
      <c r="A4203" s="11" t="s">
        <v>8490</v>
      </c>
      <c r="B4203" s="12" t="s">
        <v>8491</v>
      </c>
      <c r="C4203" s="13" t="s">
        <v>14</v>
      </c>
      <c r="D4203" s="12" t="s">
        <v>547</v>
      </c>
      <c r="E4203" s="13" t="s">
        <v>548</v>
      </c>
      <c r="F4203" s="12">
        <v>2019</v>
      </c>
      <c r="G4203" s="13" t="s">
        <v>109</v>
      </c>
      <c r="H4203" s="12" t="s">
        <v>76</v>
      </c>
      <c r="I4203" s="13" t="s">
        <v>51</v>
      </c>
      <c r="J4203" s="12" t="s">
        <v>6842</v>
      </c>
      <c r="K4203" s="13" t="s">
        <v>6345</v>
      </c>
      <c r="L4203" s="12" t="s">
        <v>1234</v>
      </c>
      <c r="M4203" s="13" t="s">
        <v>879</v>
      </c>
      <c r="N4203" s="2" t="s">
        <v>19</v>
      </c>
      <c r="O4203" s="13" t="s">
        <v>20</v>
      </c>
      <c r="P4203" s="14">
        <v>509.85</v>
      </c>
      <c r="Q4203" s="14">
        <v>14765.650000000001</v>
      </c>
      <c r="R4203" s="13">
        <v>36</v>
      </c>
      <c r="S4203" s="15">
        <v>1</v>
      </c>
      <c r="T4203" s="13">
        <v>1</v>
      </c>
      <c r="U4203" s="13">
        <v>1</v>
      </c>
      <c r="V4203" s="16">
        <v>0</v>
      </c>
      <c r="W4203" s="16" t="str">
        <f t="shared" si="65"/>
        <v>PN3880019-2</v>
      </c>
      <c r="X4203" s="17" t="s">
        <v>549</v>
      </c>
      <c r="Z4203" s="17" t="s">
        <v>109</v>
      </c>
      <c r="AA4203" s="17" t="s">
        <v>6842</v>
      </c>
      <c r="AB4203" s="17" t="s">
        <v>1367</v>
      </c>
      <c r="AC4203" s="17" t="s">
        <v>8492</v>
      </c>
      <c r="AD4203" s="17" t="s">
        <v>81</v>
      </c>
      <c r="AE4203" s="17" t="s">
        <v>42</v>
      </c>
      <c r="AF4203" s="17" t="s">
        <v>82</v>
      </c>
      <c r="AG4203" s="17" t="s">
        <v>543</v>
      </c>
      <c r="AJ4203" s="17" t="s">
        <v>2665</v>
      </c>
      <c r="AK4203" s="17" t="s">
        <v>2666</v>
      </c>
      <c r="AO4203" s="17" t="s">
        <v>130</v>
      </c>
      <c r="AP4203" s="18">
        <v>43259</v>
      </c>
      <c r="AQ4203" s="17" t="s">
        <v>22</v>
      </c>
      <c r="AR4203" s="17" t="s">
        <v>47</v>
      </c>
      <c r="AS4203" s="17" t="s">
        <v>47</v>
      </c>
      <c r="AT4203" s="17" t="s">
        <v>161</v>
      </c>
      <c r="AU4203" s="17" t="s">
        <v>47</v>
      </c>
      <c r="AV4203" s="17" t="s">
        <v>47</v>
      </c>
      <c r="AW4203" s="17" t="s">
        <v>48</v>
      </c>
      <c r="AX4203" s="17" t="s">
        <v>1493</v>
      </c>
      <c r="AY4203" s="17" t="s">
        <v>276</v>
      </c>
      <c r="AZ4203" s="17" t="s">
        <v>269</v>
      </c>
      <c r="BA4203" s="17" t="s">
        <v>1492</v>
      </c>
      <c r="BB4203" s="17" t="s">
        <v>51</v>
      </c>
      <c r="BD4203" s="17">
        <v>1</v>
      </c>
      <c r="BE4203" s="17" t="s">
        <v>52</v>
      </c>
      <c r="BF4203" s="17" t="s">
        <v>1147</v>
      </c>
      <c r="BG4203" s="18">
        <v>43517</v>
      </c>
      <c r="BL4203" s="17" t="s">
        <v>1148</v>
      </c>
      <c r="BN4203" s="19">
        <f>P4203*R4203</f>
        <v>18354.600000000002</v>
      </c>
      <c r="BO4203" s="19" t="str">
        <f>IF(AND(BN4203&gt;120000, P4203&gt;25, X4203&lt;&gt;"WAVE 0"), "yes", "no")</f>
        <v>no</v>
      </c>
      <c r="BP4203" s="17" t="s">
        <v>51</v>
      </c>
    </row>
    <row r="4204" spans="1:68" x14ac:dyDescent="0.25">
      <c r="A4204" s="11" t="s">
        <v>8493</v>
      </c>
      <c r="B4204" s="12" t="s">
        <v>6072</v>
      </c>
      <c r="C4204" s="13" t="s">
        <v>14</v>
      </c>
      <c r="D4204" s="12" t="s">
        <v>5330</v>
      </c>
      <c r="E4204" s="13" t="s">
        <v>5331</v>
      </c>
      <c r="F4204" s="12">
        <v>2019</v>
      </c>
      <c r="G4204" s="13" t="s">
        <v>38</v>
      </c>
      <c r="H4204" s="12" t="s">
        <v>76</v>
      </c>
      <c r="I4204" s="13" t="s">
        <v>51</v>
      </c>
      <c r="J4204" s="12" t="s">
        <v>6842</v>
      </c>
      <c r="K4204" s="13" t="s">
        <v>6345</v>
      </c>
      <c r="L4204" s="12" t="s">
        <v>1234</v>
      </c>
      <c r="M4204" s="13" t="s">
        <v>879</v>
      </c>
      <c r="N4204" s="2" t="s">
        <v>19</v>
      </c>
      <c r="O4204" s="13" t="s">
        <v>20</v>
      </c>
      <c r="P4204" s="14">
        <v>51.087899999999998</v>
      </c>
      <c r="Q4204" s="14">
        <v>4445.55</v>
      </c>
      <c r="R4204" s="13">
        <v>46</v>
      </c>
      <c r="S4204" s="15">
        <v>0.33333333333333331</v>
      </c>
      <c r="T4204" s="13">
        <v>1</v>
      </c>
      <c r="U4204" s="13">
        <v>3</v>
      </c>
      <c r="V4204" s="16">
        <v>0</v>
      </c>
      <c r="W4204" s="16" t="str">
        <f t="shared" si="65"/>
        <v>PN3880076-2</v>
      </c>
      <c r="X4204" s="17" t="s">
        <v>699</v>
      </c>
      <c r="Z4204" s="17" t="s">
        <v>38</v>
      </c>
      <c r="AB4204" s="17" t="s">
        <v>454</v>
      </c>
      <c r="AC4204" s="17" t="s">
        <v>6072</v>
      </c>
      <c r="AD4204" s="17" t="s">
        <v>81</v>
      </c>
      <c r="AE4204" s="17" t="s">
        <v>42</v>
      </c>
      <c r="AF4204" s="17" t="s">
        <v>82</v>
      </c>
      <c r="AG4204" s="17" t="s">
        <v>543</v>
      </c>
      <c r="AJ4204" s="17" t="s">
        <v>83</v>
      </c>
      <c r="AK4204" s="17" t="s">
        <v>2666</v>
      </c>
      <c r="AO4204" s="17" t="s">
        <v>130</v>
      </c>
      <c r="AP4204" s="18">
        <v>43545</v>
      </c>
      <c r="AQ4204" s="17" t="s">
        <v>22</v>
      </c>
      <c r="AR4204" s="17" t="s">
        <v>47</v>
      </c>
      <c r="AS4204" s="17" t="s">
        <v>47</v>
      </c>
      <c r="AT4204" s="17" t="s">
        <v>161</v>
      </c>
      <c r="AU4204" s="17" t="s">
        <v>47</v>
      </c>
      <c r="AV4204" s="17" t="s">
        <v>47</v>
      </c>
      <c r="AW4204" s="17" t="s">
        <v>266</v>
      </c>
      <c r="AX4204" s="17" t="s">
        <v>1493</v>
      </c>
      <c r="AY4204" s="17" t="s">
        <v>691</v>
      </c>
      <c r="AZ4204" s="17" t="s">
        <v>269</v>
      </c>
      <c r="BA4204" s="17" t="s">
        <v>2719</v>
      </c>
      <c r="BB4204" s="17" t="s">
        <v>51</v>
      </c>
      <c r="BD4204" s="17">
        <v>3</v>
      </c>
      <c r="BE4204" s="17" t="s">
        <v>52</v>
      </c>
      <c r="BF4204" s="17" t="s">
        <v>5337</v>
      </c>
      <c r="BG4204" s="18">
        <v>44165</v>
      </c>
      <c r="BL4204" s="17" t="s">
        <v>544</v>
      </c>
      <c r="BM4204" s="19" t="s">
        <v>22</v>
      </c>
      <c r="BN4204" s="19">
        <f>P4204*R4204</f>
        <v>2350.0434</v>
      </c>
      <c r="BO4204" s="19" t="str">
        <f>IF(AND(BN4204&gt;120000, P4204&gt;25, X4204&lt;&gt;"WAVE 0"), "yes", "no")</f>
        <v>no</v>
      </c>
      <c r="BP4204" s="17" t="s">
        <v>51</v>
      </c>
    </row>
    <row r="4205" spans="1:68" x14ac:dyDescent="0.25">
      <c r="A4205" s="11" t="s">
        <v>8494</v>
      </c>
      <c r="B4205" s="12" t="s">
        <v>8495</v>
      </c>
      <c r="C4205" s="13" t="s">
        <v>14</v>
      </c>
      <c r="D4205" s="12" t="s">
        <v>547</v>
      </c>
      <c r="E4205" s="13" t="s">
        <v>548</v>
      </c>
      <c r="F4205" s="12">
        <v>2019</v>
      </c>
      <c r="G4205" s="13" t="s">
        <v>109</v>
      </c>
      <c r="H4205" s="12" t="s">
        <v>76</v>
      </c>
      <c r="I4205" s="13" t="s">
        <v>18</v>
      </c>
      <c r="J4205" s="12" t="s">
        <v>8034</v>
      </c>
      <c r="K4205" s="13" t="s">
        <v>2324</v>
      </c>
      <c r="L4205" s="12" t="s">
        <v>1234</v>
      </c>
      <c r="M4205" s="13" t="s">
        <v>879</v>
      </c>
      <c r="N4205" s="2" t="s">
        <v>19</v>
      </c>
      <c r="O4205" s="13" t="s">
        <v>20</v>
      </c>
      <c r="P4205" s="14">
        <v>1000</v>
      </c>
      <c r="Q4205" s="14"/>
      <c r="R4205" s="13">
        <v>2</v>
      </c>
      <c r="S4205" s="15"/>
      <c r="T4205" s="13">
        <v>1</v>
      </c>
      <c r="U4205" s="13"/>
      <c r="V4205" s="16"/>
      <c r="W4205" s="16" t="str">
        <f t="shared" si="65"/>
        <v>PN3880114-1</v>
      </c>
      <c r="X4205" s="17" t="s">
        <v>549</v>
      </c>
      <c r="Z4205" s="13" t="s">
        <v>109</v>
      </c>
      <c r="AA4205" s="17" t="s">
        <v>22</v>
      </c>
      <c r="AB4205" s="17" t="s">
        <v>22</v>
      </c>
      <c r="AC4205" s="17" t="s">
        <v>22</v>
      </c>
      <c r="AD4205" s="17" t="s">
        <v>22</v>
      </c>
      <c r="AE4205" s="17" t="s">
        <v>22</v>
      </c>
      <c r="AF4205" s="17" t="s">
        <v>22</v>
      </c>
      <c r="AG4205" s="17" t="s">
        <v>22</v>
      </c>
      <c r="AJ4205" s="17" t="s">
        <v>22</v>
      </c>
      <c r="AK4205" s="17" t="s">
        <v>22</v>
      </c>
      <c r="AO4205" s="17" t="s">
        <v>22</v>
      </c>
      <c r="AP4205" s="18" t="s">
        <v>22</v>
      </c>
      <c r="AQ4205" s="17" t="s">
        <v>22</v>
      </c>
      <c r="AR4205" s="17" t="s">
        <v>22</v>
      </c>
      <c r="AS4205" s="17" t="s">
        <v>22</v>
      </c>
      <c r="AT4205" s="17" t="s">
        <v>22</v>
      </c>
      <c r="AU4205" s="17" t="s">
        <v>22</v>
      </c>
      <c r="AV4205" s="17" t="s">
        <v>22</v>
      </c>
      <c r="AW4205" s="17" t="s">
        <v>22</v>
      </c>
      <c r="AX4205" s="17" t="s">
        <v>22</v>
      </c>
      <c r="AY4205" s="17" t="s">
        <v>22</v>
      </c>
      <c r="AZ4205" s="17" t="s">
        <v>22</v>
      </c>
      <c r="BA4205" s="17" t="s">
        <v>22</v>
      </c>
      <c r="BD4205" s="17" t="s">
        <v>22</v>
      </c>
      <c r="BE4205" s="17" t="s">
        <v>22</v>
      </c>
      <c r="BF4205" s="17" t="s">
        <v>22</v>
      </c>
      <c r="BG4205" s="18" t="s">
        <v>22</v>
      </c>
      <c r="BH4205" s="3" t="s">
        <v>22</v>
      </c>
      <c r="BI4205" s="3" t="s">
        <v>22</v>
      </c>
      <c r="BK4205" s="3" t="s">
        <v>22</v>
      </c>
      <c r="BL4205" s="17" t="s">
        <v>22</v>
      </c>
      <c r="BM4205" s="19" t="s">
        <v>22</v>
      </c>
      <c r="BN4205" s="19">
        <f>P4205*R4205</f>
        <v>2000</v>
      </c>
      <c r="BO4205" s="19" t="str">
        <f>IF(AND(BN4205&gt;120000, P4205&gt;25, X4205&lt;&gt;"WAVE 0"), "yes", "no")</f>
        <v>no</v>
      </c>
      <c r="BP4205" s="17" t="s">
        <v>22</v>
      </c>
    </row>
    <row r="4206" spans="1:68" x14ac:dyDescent="0.25">
      <c r="A4206" s="11" t="s">
        <v>8496</v>
      </c>
      <c r="B4206" s="12" t="s">
        <v>8497</v>
      </c>
      <c r="C4206" s="13" t="s">
        <v>14</v>
      </c>
      <c r="D4206" s="12" t="s">
        <v>547</v>
      </c>
      <c r="E4206" s="13" t="s">
        <v>548</v>
      </c>
      <c r="F4206" s="12">
        <v>2019</v>
      </c>
      <c r="G4206" s="13" t="s">
        <v>109</v>
      </c>
      <c r="H4206" s="12" t="s">
        <v>76</v>
      </c>
      <c r="I4206" s="13" t="s">
        <v>51</v>
      </c>
      <c r="J4206" s="12" t="s">
        <v>1733</v>
      </c>
      <c r="K4206" s="13" t="s">
        <v>1233</v>
      </c>
      <c r="L4206" s="12" t="s">
        <v>1234</v>
      </c>
      <c r="M4206" s="13" t="s">
        <v>879</v>
      </c>
      <c r="N4206" s="2" t="s">
        <v>19</v>
      </c>
      <c r="O4206" s="13" t="s">
        <v>20</v>
      </c>
      <c r="P4206" s="14">
        <v>145.86000000000001</v>
      </c>
      <c r="Q4206" s="14">
        <v>3750.04</v>
      </c>
      <c r="R4206" s="13">
        <v>29</v>
      </c>
      <c r="S4206" s="15">
        <v>0.57971014492753625</v>
      </c>
      <c r="T4206" s="13">
        <v>1</v>
      </c>
      <c r="U4206" s="13">
        <v>3</v>
      </c>
      <c r="V4206" s="16">
        <v>0</v>
      </c>
      <c r="W4206" s="16" t="str">
        <f t="shared" si="65"/>
        <v>PN3880327-3</v>
      </c>
      <c r="X4206" s="17" t="s">
        <v>549</v>
      </c>
      <c r="Z4206" s="17" t="s">
        <v>109</v>
      </c>
      <c r="AA4206" s="17" t="s">
        <v>1733</v>
      </c>
      <c r="AB4206" s="17" t="s">
        <v>458</v>
      </c>
      <c r="AC4206" s="17" t="s">
        <v>8497</v>
      </c>
      <c r="AD4206" s="17" t="s">
        <v>81</v>
      </c>
      <c r="AE4206" s="17" t="s">
        <v>42</v>
      </c>
      <c r="AF4206" s="17" t="s">
        <v>82</v>
      </c>
      <c r="AG4206" s="17" t="s">
        <v>543</v>
      </c>
      <c r="AJ4206" s="17" t="s">
        <v>83</v>
      </c>
      <c r="AK4206" s="17" t="s">
        <v>84</v>
      </c>
      <c r="AO4206" s="17" t="s">
        <v>46</v>
      </c>
      <c r="AP4206" s="18">
        <v>43259</v>
      </c>
      <c r="AQ4206" s="17" t="s">
        <v>22</v>
      </c>
      <c r="AR4206" s="17" t="s">
        <v>47</v>
      </c>
      <c r="AS4206" s="17" t="s">
        <v>47</v>
      </c>
      <c r="AT4206" s="17" t="s">
        <v>47</v>
      </c>
      <c r="AU4206" s="17" t="s">
        <v>47</v>
      </c>
      <c r="AV4206" s="17" t="s">
        <v>47</v>
      </c>
      <c r="AW4206" s="17" t="s">
        <v>48</v>
      </c>
      <c r="AX4206" s="17" t="s">
        <v>696</v>
      </c>
      <c r="BA4206" s="17" t="s">
        <v>696</v>
      </c>
      <c r="BB4206" s="17" t="s">
        <v>51</v>
      </c>
      <c r="BD4206" s="17">
        <v>5</v>
      </c>
      <c r="BE4206" s="17" t="s">
        <v>52</v>
      </c>
      <c r="BF4206" s="17" t="s">
        <v>1147</v>
      </c>
      <c r="BG4206" s="18">
        <v>43517</v>
      </c>
      <c r="BL4206" s="17" t="s">
        <v>1148</v>
      </c>
      <c r="BM4206" s="19">
        <v>65.796487697781828</v>
      </c>
      <c r="BN4206" s="19">
        <f>P4206*R4206</f>
        <v>4229.9400000000005</v>
      </c>
      <c r="BO4206" s="19" t="str">
        <f>IF(AND(BN4206&gt;120000, P4206&gt;25, X4206&lt;&gt;"WAVE 0"), "yes", "no")</f>
        <v>no</v>
      </c>
      <c r="BP4206" s="17" t="s">
        <v>51</v>
      </c>
    </row>
    <row r="4207" spans="1:68" x14ac:dyDescent="0.25">
      <c r="A4207" s="11" t="s">
        <v>8498</v>
      </c>
      <c r="B4207" s="12" t="s">
        <v>8499</v>
      </c>
      <c r="C4207" s="13" t="s">
        <v>14</v>
      </c>
      <c r="D4207" s="12" t="s">
        <v>547</v>
      </c>
      <c r="E4207" s="13" t="s">
        <v>548</v>
      </c>
      <c r="F4207" s="12">
        <v>2019</v>
      </c>
      <c r="G4207" s="13" t="s">
        <v>109</v>
      </c>
      <c r="H4207" s="12" t="s">
        <v>76</v>
      </c>
      <c r="I4207" s="13" t="s">
        <v>51</v>
      </c>
      <c r="J4207" s="12" t="s">
        <v>1733</v>
      </c>
      <c r="K4207" s="13" t="s">
        <v>1233</v>
      </c>
      <c r="L4207" s="12" t="s">
        <v>1234</v>
      </c>
      <c r="M4207" s="13" t="s">
        <v>879</v>
      </c>
      <c r="N4207" s="2" t="s">
        <v>19</v>
      </c>
      <c r="O4207" s="13" t="s">
        <v>20</v>
      </c>
      <c r="P4207" s="14">
        <v>0</v>
      </c>
      <c r="Q4207" s="14"/>
      <c r="R4207" s="13">
        <v>0</v>
      </c>
      <c r="S4207" s="15"/>
      <c r="T4207" s="13">
        <v>1</v>
      </c>
      <c r="U4207" s="13"/>
      <c r="V4207" s="16"/>
      <c r="W4207" s="16" t="str">
        <f t="shared" si="65"/>
        <v>PN3880436-1</v>
      </c>
      <c r="X4207" s="17" t="s">
        <v>549</v>
      </c>
      <c r="Z4207" s="13" t="s">
        <v>109</v>
      </c>
      <c r="AA4207" s="17" t="s">
        <v>22</v>
      </c>
      <c r="AB4207" s="17" t="s">
        <v>22</v>
      </c>
      <c r="AC4207" s="17" t="s">
        <v>22</v>
      </c>
      <c r="AD4207" s="17" t="s">
        <v>22</v>
      </c>
      <c r="AE4207" s="17" t="s">
        <v>22</v>
      </c>
      <c r="AF4207" s="17" t="s">
        <v>22</v>
      </c>
      <c r="AG4207" s="17" t="s">
        <v>22</v>
      </c>
      <c r="AJ4207" s="17" t="s">
        <v>22</v>
      </c>
      <c r="AK4207" s="17" t="s">
        <v>22</v>
      </c>
      <c r="AO4207" s="17" t="s">
        <v>22</v>
      </c>
      <c r="AP4207" s="18" t="s">
        <v>22</v>
      </c>
      <c r="AQ4207" s="17" t="s">
        <v>22</v>
      </c>
      <c r="AR4207" s="17" t="s">
        <v>22</v>
      </c>
      <c r="AS4207" s="17" t="s">
        <v>22</v>
      </c>
      <c r="AT4207" s="17" t="s">
        <v>22</v>
      </c>
      <c r="AU4207" s="17" t="s">
        <v>22</v>
      </c>
      <c r="AV4207" s="17" t="s">
        <v>22</v>
      </c>
      <c r="AW4207" s="17" t="s">
        <v>22</v>
      </c>
      <c r="AX4207" s="17" t="s">
        <v>22</v>
      </c>
      <c r="AY4207" s="17" t="s">
        <v>22</v>
      </c>
      <c r="AZ4207" s="17" t="s">
        <v>22</v>
      </c>
      <c r="BA4207" s="17" t="s">
        <v>22</v>
      </c>
      <c r="BD4207" s="17" t="s">
        <v>22</v>
      </c>
      <c r="BE4207" s="17" t="s">
        <v>22</v>
      </c>
      <c r="BF4207" s="17" t="s">
        <v>22</v>
      </c>
      <c r="BG4207" s="18" t="s">
        <v>22</v>
      </c>
      <c r="BH4207" s="3" t="s">
        <v>22</v>
      </c>
      <c r="BI4207" s="3" t="s">
        <v>22</v>
      </c>
      <c r="BK4207" s="3" t="s">
        <v>22</v>
      </c>
      <c r="BL4207" s="17" t="s">
        <v>22</v>
      </c>
      <c r="BM4207" s="19" t="s">
        <v>22</v>
      </c>
      <c r="BN4207" s="19">
        <f>P4207*R4207</f>
        <v>0</v>
      </c>
      <c r="BO4207" s="19" t="str">
        <f>IF(AND(BN4207&gt;120000, P4207&gt;25, X4207&lt;&gt;"WAVE 0"), "yes", "no")</f>
        <v>no</v>
      </c>
      <c r="BP4207" s="17" t="s">
        <v>22</v>
      </c>
    </row>
    <row r="4208" spans="1:68" x14ac:dyDescent="0.25">
      <c r="A4208" s="11" t="s">
        <v>8500</v>
      </c>
      <c r="B4208" s="12" t="s">
        <v>8501</v>
      </c>
      <c r="C4208" s="13" t="s">
        <v>14</v>
      </c>
      <c r="D4208" s="12" t="s">
        <v>547</v>
      </c>
      <c r="E4208" s="13" t="s">
        <v>548</v>
      </c>
      <c r="F4208" s="12">
        <v>2019</v>
      </c>
      <c r="G4208" s="13" t="s">
        <v>109</v>
      </c>
      <c r="H4208" s="12" t="s">
        <v>76</v>
      </c>
      <c r="I4208" s="13" t="s">
        <v>51</v>
      </c>
      <c r="J4208" s="12" t="s">
        <v>1729</v>
      </c>
      <c r="K4208" s="13" t="s">
        <v>6345</v>
      </c>
      <c r="L4208" s="12" t="s">
        <v>1234</v>
      </c>
      <c r="M4208" s="13" t="s">
        <v>879</v>
      </c>
      <c r="N4208" s="2" t="s">
        <v>19</v>
      </c>
      <c r="O4208" s="13" t="s">
        <v>20</v>
      </c>
      <c r="P4208" s="14">
        <v>772.65</v>
      </c>
      <c r="Q4208" s="14">
        <v>33223.949999999997</v>
      </c>
      <c r="R4208" s="13">
        <v>51</v>
      </c>
      <c r="S4208" s="15">
        <v>0.25</v>
      </c>
      <c r="T4208" s="13">
        <v>1</v>
      </c>
      <c r="U4208" s="13">
        <v>3</v>
      </c>
      <c r="V4208" s="16">
        <v>0</v>
      </c>
      <c r="W4208" s="16" t="str">
        <f t="shared" si="65"/>
        <v>PN3881084-1</v>
      </c>
      <c r="X4208" s="17" t="s">
        <v>549</v>
      </c>
      <c r="Z4208" s="17" t="s">
        <v>109</v>
      </c>
      <c r="AA4208" s="17" t="s">
        <v>1729</v>
      </c>
      <c r="AB4208" s="17" t="s">
        <v>39</v>
      </c>
      <c r="AC4208" s="17" t="s">
        <v>8501</v>
      </c>
      <c r="AD4208" s="17" t="s">
        <v>81</v>
      </c>
      <c r="AE4208" s="17" t="s">
        <v>42</v>
      </c>
      <c r="AF4208" s="17" t="s">
        <v>82</v>
      </c>
      <c r="AG4208" s="17" t="s">
        <v>543</v>
      </c>
      <c r="AJ4208" s="17" t="s">
        <v>2665</v>
      </c>
      <c r="AK4208" s="17" t="s">
        <v>2666</v>
      </c>
      <c r="AO4208" s="17" t="s">
        <v>85</v>
      </c>
      <c r="AP4208" s="18">
        <v>43259</v>
      </c>
      <c r="AQ4208" s="17" t="s">
        <v>22</v>
      </c>
      <c r="AR4208" s="17" t="s">
        <v>47</v>
      </c>
      <c r="AS4208" s="17" t="s">
        <v>47</v>
      </c>
      <c r="AT4208" s="17" t="s">
        <v>161</v>
      </c>
      <c r="AU4208" s="17" t="s">
        <v>47</v>
      </c>
      <c r="AV4208" s="17" t="s">
        <v>47</v>
      </c>
      <c r="AW4208" s="17" t="s">
        <v>48</v>
      </c>
      <c r="AX4208" s="17" t="s">
        <v>1493</v>
      </c>
      <c r="AY4208" s="17" t="s">
        <v>276</v>
      </c>
      <c r="AZ4208" s="17" t="s">
        <v>269</v>
      </c>
      <c r="BA4208" s="17" t="s">
        <v>1492</v>
      </c>
      <c r="BB4208" s="17" t="s">
        <v>51</v>
      </c>
      <c r="BD4208" s="17">
        <v>1</v>
      </c>
      <c r="BE4208" s="17" t="s">
        <v>52</v>
      </c>
      <c r="BF4208" s="17" t="s">
        <v>1147</v>
      </c>
      <c r="BG4208" s="18">
        <v>43517</v>
      </c>
      <c r="BL4208" s="17" t="s">
        <v>1148</v>
      </c>
      <c r="BM4208" s="19">
        <v>3060.0219999999999</v>
      </c>
      <c r="BN4208" s="19">
        <f>P4208*R4208</f>
        <v>39405.15</v>
      </c>
      <c r="BO4208" s="19" t="str">
        <f>IF(AND(BN4208&gt;120000, P4208&gt;25, X4208&lt;&gt;"WAVE 0"), "yes", "no")</f>
        <v>no</v>
      </c>
      <c r="BP4208" s="17" t="s">
        <v>51</v>
      </c>
    </row>
    <row r="4209" spans="1:68" x14ac:dyDescent="0.25">
      <c r="A4209" s="11" t="s">
        <v>8502</v>
      </c>
      <c r="B4209" s="12" t="s">
        <v>917</v>
      </c>
      <c r="C4209" s="13" t="s">
        <v>14</v>
      </c>
      <c r="D4209" s="12" t="s">
        <v>2637</v>
      </c>
      <c r="E4209" s="13" t="s">
        <v>2638</v>
      </c>
      <c r="F4209" s="12">
        <v>2020</v>
      </c>
      <c r="G4209" s="13" t="s">
        <v>17</v>
      </c>
      <c r="H4209" s="12" t="s">
        <v>76</v>
      </c>
      <c r="I4209" s="13" t="s">
        <v>51</v>
      </c>
      <c r="J4209" s="12" t="s">
        <v>2323</v>
      </c>
      <c r="K4209" s="13" t="s">
        <v>2324</v>
      </c>
      <c r="L4209" s="12" t="s">
        <v>1234</v>
      </c>
      <c r="M4209" s="13" t="s">
        <v>879</v>
      </c>
      <c r="N4209" s="2" t="s">
        <v>19</v>
      </c>
      <c r="O4209" s="13" t="s">
        <v>20</v>
      </c>
      <c r="P4209" s="14">
        <v>180</v>
      </c>
      <c r="Q4209" s="14">
        <v>22500</v>
      </c>
      <c r="R4209" s="13">
        <v>124</v>
      </c>
      <c r="S4209" s="15">
        <v>0.42105263157894735</v>
      </c>
      <c r="T4209" s="13">
        <v>1</v>
      </c>
      <c r="U4209" s="13">
        <v>2</v>
      </c>
      <c r="V4209" s="16">
        <v>0</v>
      </c>
      <c r="W4209" s="16" t="str">
        <f t="shared" si="65"/>
        <v>PN3881113-1</v>
      </c>
      <c r="Z4209" s="17" t="s">
        <v>17</v>
      </c>
      <c r="AB4209" s="17" t="s">
        <v>501</v>
      </c>
      <c r="AC4209" s="17" t="s">
        <v>8503</v>
      </c>
      <c r="AD4209" s="17" t="s">
        <v>81</v>
      </c>
      <c r="AE4209" s="17" t="s">
        <v>42</v>
      </c>
      <c r="AF4209" s="17" t="s">
        <v>542</v>
      </c>
      <c r="AG4209" s="17" t="s">
        <v>543</v>
      </c>
      <c r="AJ4209" s="17" t="s">
        <v>83</v>
      </c>
      <c r="AK4209" s="17" t="s">
        <v>84</v>
      </c>
      <c r="AO4209" s="17" t="s">
        <v>130</v>
      </c>
      <c r="AP4209" s="18">
        <v>43545</v>
      </c>
      <c r="AQ4209" s="17" t="s">
        <v>22</v>
      </c>
      <c r="AR4209" s="17" t="s">
        <v>47</v>
      </c>
      <c r="AS4209" s="17" t="s">
        <v>47</v>
      </c>
      <c r="AT4209" s="17" t="s">
        <v>47</v>
      </c>
      <c r="AU4209" s="17" t="s">
        <v>47</v>
      </c>
      <c r="AV4209" s="17" t="s">
        <v>47</v>
      </c>
      <c r="BE4209" s="17" t="s">
        <v>210</v>
      </c>
      <c r="BF4209" s="17" t="s">
        <v>2639</v>
      </c>
      <c r="BG4209" s="18">
        <v>45688</v>
      </c>
      <c r="BL4209" s="17" t="s">
        <v>2341</v>
      </c>
      <c r="BM4209" s="19" t="s">
        <v>22</v>
      </c>
      <c r="BN4209" s="19">
        <f>P4209*R4209</f>
        <v>22320</v>
      </c>
      <c r="BO4209" s="19" t="str">
        <f>IF(AND(BN4209&gt;120000, P4209&gt;25, X4209&lt;&gt;"WAVE 0"), "yes", "no")</f>
        <v>no</v>
      </c>
      <c r="BP4209" s="17" t="s">
        <v>51</v>
      </c>
    </row>
    <row r="4210" spans="1:68" x14ac:dyDescent="0.25">
      <c r="A4210" s="11" t="s">
        <v>8504</v>
      </c>
      <c r="B4210" s="12" t="s">
        <v>8505</v>
      </c>
      <c r="C4210" s="13" t="s">
        <v>14</v>
      </c>
      <c r="D4210" s="12" t="s">
        <v>5522</v>
      </c>
      <c r="E4210" s="13" t="s">
        <v>5523</v>
      </c>
      <c r="F4210" s="12">
        <v>2019</v>
      </c>
      <c r="G4210" s="13" t="s">
        <v>38</v>
      </c>
      <c r="H4210" s="12" t="s">
        <v>76</v>
      </c>
      <c r="I4210" s="13" t="s">
        <v>51</v>
      </c>
      <c r="J4210" s="12" t="s">
        <v>2323</v>
      </c>
      <c r="K4210" s="13" t="s">
        <v>2324</v>
      </c>
      <c r="L4210" s="12" t="s">
        <v>1234</v>
      </c>
      <c r="M4210" s="13" t="s">
        <v>879</v>
      </c>
      <c r="N4210" s="2" t="s">
        <v>19</v>
      </c>
      <c r="O4210" s="13" t="s">
        <v>20</v>
      </c>
      <c r="P4210" s="14">
        <v>201.53</v>
      </c>
      <c r="Q4210" s="14">
        <v>403.06</v>
      </c>
      <c r="R4210" s="13">
        <v>2</v>
      </c>
      <c r="S4210" s="15">
        <v>1</v>
      </c>
      <c r="T4210" s="13">
        <v>1</v>
      </c>
      <c r="U4210" s="13">
        <v>1</v>
      </c>
      <c r="V4210" s="16">
        <v>0</v>
      </c>
      <c r="W4210" s="16" t="str">
        <f t="shared" si="65"/>
        <v>PN3881133-1</v>
      </c>
      <c r="X4210" s="17" t="s">
        <v>699</v>
      </c>
      <c r="Z4210" s="13" t="s">
        <v>38</v>
      </c>
      <c r="BN4210" s="19">
        <f>P4210*R4210</f>
        <v>403.06</v>
      </c>
      <c r="BO4210" s="19" t="str">
        <f>IF(AND(BN4210&gt;120000, P4210&gt;25, X4210&lt;&gt;"WAVE 0"), "yes", "no")</f>
        <v>no</v>
      </c>
      <c r="BP4210" s="17" t="s">
        <v>51</v>
      </c>
    </row>
    <row r="4211" spans="1:68" x14ac:dyDescent="0.25">
      <c r="A4211" s="11" t="s">
        <v>8506</v>
      </c>
      <c r="B4211" s="12" t="s">
        <v>546</v>
      </c>
      <c r="C4211" s="13" t="s">
        <v>14</v>
      </c>
      <c r="D4211" s="12" t="s">
        <v>547</v>
      </c>
      <c r="E4211" s="13" t="s">
        <v>548</v>
      </c>
      <c r="F4211" s="12">
        <v>2019</v>
      </c>
      <c r="G4211" s="13" t="s">
        <v>109</v>
      </c>
      <c r="H4211" s="12" t="s">
        <v>76</v>
      </c>
      <c r="I4211" s="13" t="s">
        <v>51</v>
      </c>
      <c r="J4211" s="12" t="s">
        <v>2323</v>
      </c>
      <c r="K4211" s="13" t="s">
        <v>2324</v>
      </c>
      <c r="L4211" s="12" t="s">
        <v>1234</v>
      </c>
      <c r="M4211" s="13" t="s">
        <v>879</v>
      </c>
      <c r="N4211" s="2" t="s">
        <v>19</v>
      </c>
      <c r="O4211" s="13" t="s">
        <v>20</v>
      </c>
      <c r="P4211" s="14">
        <v>166.89</v>
      </c>
      <c r="Q4211" s="14">
        <v>4339.1400000000003</v>
      </c>
      <c r="R4211" s="13">
        <v>20</v>
      </c>
      <c r="S4211" s="15">
        <v>0.4</v>
      </c>
      <c r="T4211" s="13">
        <v>1</v>
      </c>
      <c r="U4211" s="13">
        <v>3</v>
      </c>
      <c r="V4211" s="16">
        <v>0</v>
      </c>
      <c r="W4211" s="16" t="str">
        <f t="shared" si="65"/>
        <v>PN3881143-1</v>
      </c>
      <c r="X4211" s="17" t="s">
        <v>549</v>
      </c>
      <c r="Z4211" s="13" t="s">
        <v>109</v>
      </c>
      <c r="BN4211" s="19">
        <f>P4211*R4211</f>
        <v>3337.7999999999997</v>
      </c>
      <c r="BO4211" s="19" t="str">
        <f>IF(AND(BN4211&gt;120000, P4211&gt;25, X4211&lt;&gt;"WAVE 0"), "yes", "no")</f>
        <v>no</v>
      </c>
      <c r="BP4211" s="17" t="s">
        <v>51</v>
      </c>
    </row>
    <row r="4212" spans="1:68" x14ac:dyDescent="0.25">
      <c r="A4212" s="11" t="s">
        <v>8507</v>
      </c>
      <c r="B4212" s="12" t="s">
        <v>8508</v>
      </c>
      <c r="C4212" s="13" t="s">
        <v>14</v>
      </c>
      <c r="D4212" s="12" t="s">
        <v>5330</v>
      </c>
      <c r="E4212" s="13" t="s">
        <v>5331</v>
      </c>
      <c r="F4212" s="12">
        <v>2019</v>
      </c>
      <c r="G4212" s="13" t="s">
        <v>38</v>
      </c>
      <c r="H4212" s="12" t="s">
        <v>76</v>
      </c>
      <c r="I4212" s="13" t="s">
        <v>51</v>
      </c>
      <c r="J4212" s="12" t="s">
        <v>7934</v>
      </c>
      <c r="K4212" s="13" t="s">
        <v>6176</v>
      </c>
      <c r="L4212" s="12" t="s">
        <v>1234</v>
      </c>
      <c r="M4212" s="13" t="s">
        <v>879</v>
      </c>
      <c r="N4212" s="2" t="s">
        <v>19</v>
      </c>
      <c r="O4212" s="13" t="s">
        <v>20</v>
      </c>
      <c r="P4212" s="14">
        <v>1183.3</v>
      </c>
      <c r="Q4212" s="14"/>
      <c r="R4212" s="13">
        <v>0</v>
      </c>
      <c r="S4212" s="15">
        <v>0</v>
      </c>
      <c r="T4212" s="13">
        <v>1</v>
      </c>
      <c r="U4212" s="13">
        <v>2</v>
      </c>
      <c r="V4212" s="16"/>
      <c r="W4212" s="16" t="str">
        <f t="shared" si="65"/>
        <v>PN3881279-1</v>
      </c>
      <c r="Z4212" s="13" t="s">
        <v>38</v>
      </c>
      <c r="AA4212" s="17" t="s">
        <v>22</v>
      </c>
      <c r="AB4212" s="17" t="s">
        <v>22</v>
      </c>
      <c r="AC4212" s="17" t="s">
        <v>22</v>
      </c>
      <c r="AD4212" s="17" t="s">
        <v>22</v>
      </c>
      <c r="AE4212" s="17" t="s">
        <v>22</v>
      </c>
      <c r="AF4212" s="17" t="s">
        <v>22</v>
      </c>
      <c r="AG4212" s="17" t="s">
        <v>22</v>
      </c>
      <c r="AJ4212" s="17" t="s">
        <v>22</v>
      </c>
      <c r="AK4212" s="17" t="s">
        <v>22</v>
      </c>
      <c r="AO4212" s="17" t="s">
        <v>22</v>
      </c>
      <c r="AP4212" s="18" t="s">
        <v>22</v>
      </c>
      <c r="AQ4212" s="17" t="s">
        <v>22</v>
      </c>
      <c r="AR4212" s="17" t="s">
        <v>22</v>
      </c>
      <c r="AS4212" s="17" t="s">
        <v>22</v>
      </c>
      <c r="AT4212" s="17" t="s">
        <v>22</v>
      </c>
      <c r="AU4212" s="17" t="s">
        <v>22</v>
      </c>
      <c r="AV4212" s="17" t="s">
        <v>22</v>
      </c>
      <c r="AW4212" s="17" t="s">
        <v>22</v>
      </c>
      <c r="AX4212" s="17" t="s">
        <v>22</v>
      </c>
      <c r="AY4212" s="17" t="s">
        <v>22</v>
      </c>
      <c r="AZ4212" s="17" t="s">
        <v>22</v>
      </c>
      <c r="BA4212" s="17" t="s">
        <v>22</v>
      </c>
      <c r="BB4212" s="17" t="s">
        <v>51</v>
      </c>
      <c r="BD4212" s="17" t="s">
        <v>22</v>
      </c>
      <c r="BE4212" s="17" t="s">
        <v>22</v>
      </c>
      <c r="BF4212" s="17" t="s">
        <v>22</v>
      </c>
      <c r="BG4212" s="18" t="s">
        <v>22</v>
      </c>
      <c r="BH4212" s="3" t="s">
        <v>22</v>
      </c>
      <c r="BI4212" s="3" t="s">
        <v>22</v>
      </c>
      <c r="BK4212" s="3" t="s">
        <v>22</v>
      </c>
      <c r="BL4212" s="17" t="s">
        <v>22</v>
      </c>
      <c r="BM4212" s="19" t="s">
        <v>22</v>
      </c>
      <c r="BN4212" s="19">
        <f>P4212*R4212</f>
        <v>0</v>
      </c>
      <c r="BO4212" s="19" t="str">
        <f>IF(AND(BN4212&gt;120000, P4212&gt;25, X4212&lt;&gt;"WAVE 0"), "yes", "no")</f>
        <v>no</v>
      </c>
      <c r="BP4212" s="17" t="s">
        <v>22</v>
      </c>
    </row>
    <row r="4213" spans="1:68" x14ac:dyDescent="0.25">
      <c r="A4213" s="11" t="s">
        <v>8509</v>
      </c>
      <c r="B4213" s="12" t="s">
        <v>8510</v>
      </c>
      <c r="C4213" s="13" t="s">
        <v>14</v>
      </c>
      <c r="D4213" s="12" t="s">
        <v>547</v>
      </c>
      <c r="E4213" s="13" t="s">
        <v>548</v>
      </c>
      <c r="F4213" s="12">
        <v>2019</v>
      </c>
      <c r="G4213" s="13" t="s">
        <v>109</v>
      </c>
      <c r="H4213" s="12" t="s">
        <v>76</v>
      </c>
      <c r="I4213" s="13" t="s">
        <v>18</v>
      </c>
      <c r="J4213" s="12" t="s">
        <v>4369</v>
      </c>
      <c r="K4213" s="13" t="s">
        <v>1233</v>
      </c>
      <c r="L4213" s="12" t="s">
        <v>1234</v>
      </c>
      <c r="M4213" s="13" t="s">
        <v>879</v>
      </c>
      <c r="N4213" s="2" t="s">
        <v>19</v>
      </c>
      <c r="O4213" s="13" t="s">
        <v>20</v>
      </c>
      <c r="P4213" s="14">
        <v>200</v>
      </c>
      <c r="Q4213" s="14"/>
      <c r="R4213" s="13">
        <v>122</v>
      </c>
      <c r="S4213" s="15"/>
      <c r="T4213" s="13">
        <v>3</v>
      </c>
      <c r="U4213" s="13">
        <v>2</v>
      </c>
      <c r="V4213" s="16"/>
      <c r="W4213" s="16" t="str">
        <f t="shared" si="65"/>
        <v>PN3881370-1</v>
      </c>
      <c r="X4213" s="17" t="s">
        <v>549</v>
      </c>
      <c r="Z4213" s="17" t="s">
        <v>109</v>
      </c>
      <c r="AB4213" s="17" t="s">
        <v>22</v>
      </c>
      <c r="AC4213" s="17" t="s">
        <v>22</v>
      </c>
      <c r="AD4213" s="17" t="s">
        <v>81</v>
      </c>
      <c r="AE4213" s="17" t="s">
        <v>42</v>
      </c>
      <c r="AF4213" s="17" t="s">
        <v>82</v>
      </c>
      <c r="AG4213" s="17" t="s">
        <v>22</v>
      </c>
      <c r="AJ4213" s="17" t="s">
        <v>83</v>
      </c>
      <c r="AK4213" s="17" t="s">
        <v>84</v>
      </c>
      <c r="AO4213" s="17" t="s">
        <v>46</v>
      </c>
      <c r="AP4213" s="18">
        <v>43259</v>
      </c>
      <c r="AQ4213" s="17">
        <v>0</v>
      </c>
      <c r="AR4213" s="17" t="s">
        <v>22</v>
      </c>
      <c r="AS4213" s="17" t="s">
        <v>22</v>
      </c>
      <c r="AT4213" s="17" t="s">
        <v>22</v>
      </c>
      <c r="AU4213" s="17" t="s">
        <v>22</v>
      </c>
      <c r="AV4213" s="17" t="s">
        <v>22</v>
      </c>
      <c r="BE4213" s="17" t="s">
        <v>52</v>
      </c>
      <c r="BM4213" s="19" t="s">
        <v>22</v>
      </c>
      <c r="BN4213" s="19">
        <f>P4213*R4213</f>
        <v>24400</v>
      </c>
      <c r="BO4213" s="19" t="str">
        <f>IF(AND(BN4213&gt;120000, P4213&gt;25, X4213&lt;&gt;"WAVE 0"), "yes", "no")</f>
        <v>no</v>
      </c>
      <c r="BP4213" s="17" t="s">
        <v>22</v>
      </c>
    </row>
    <row r="4214" spans="1:68" x14ac:dyDescent="0.25">
      <c r="A4214" s="12" t="s">
        <v>8509</v>
      </c>
      <c r="B4214" s="12" t="s">
        <v>8510</v>
      </c>
      <c r="C4214" s="13" t="s">
        <v>57</v>
      </c>
      <c r="D4214" s="12" t="s">
        <v>6728</v>
      </c>
      <c r="E4214" s="13" t="s">
        <v>6729</v>
      </c>
      <c r="F4214" s="12">
        <v>2020</v>
      </c>
      <c r="G4214" s="13" t="s">
        <v>38</v>
      </c>
      <c r="H4214" s="12" t="s">
        <v>76</v>
      </c>
      <c r="I4214" s="13" t="s">
        <v>18</v>
      </c>
      <c r="J4214" s="12" t="s">
        <v>4369</v>
      </c>
      <c r="K4214" s="13" t="s">
        <v>1233</v>
      </c>
      <c r="L4214" s="12" t="s">
        <v>1234</v>
      </c>
      <c r="M4214" s="13" t="s">
        <v>879</v>
      </c>
      <c r="N4214" s="2" t="s">
        <v>64</v>
      </c>
      <c r="O4214" s="13" t="s">
        <v>20</v>
      </c>
      <c r="P4214" s="14">
        <v>200</v>
      </c>
      <c r="Q4214" s="14"/>
      <c r="R4214" s="13">
        <v>122</v>
      </c>
      <c r="S4214" s="15"/>
      <c r="T4214" s="13">
        <v>3</v>
      </c>
      <c r="U4214" s="13">
        <v>2</v>
      </c>
      <c r="V4214" s="16"/>
      <c r="W4214" s="16" t="str">
        <f t="shared" si="65"/>
        <v>PN3881370-1</v>
      </c>
      <c r="Z4214" s="17" t="s">
        <v>109</v>
      </c>
      <c r="AB4214" s="17" t="s">
        <v>22</v>
      </c>
      <c r="AC4214" s="17" t="s">
        <v>22</v>
      </c>
      <c r="AD4214" s="17" t="s">
        <v>81</v>
      </c>
      <c r="AE4214" s="17" t="s">
        <v>42</v>
      </c>
      <c r="AF4214" s="17" t="s">
        <v>82</v>
      </c>
      <c r="AG4214" s="17" t="s">
        <v>22</v>
      </c>
      <c r="AJ4214" s="17" t="s">
        <v>83</v>
      </c>
      <c r="AK4214" s="17" t="s">
        <v>84</v>
      </c>
      <c r="AO4214" s="17" t="s">
        <v>46</v>
      </c>
      <c r="AP4214" s="18">
        <v>43259</v>
      </c>
      <c r="AQ4214" s="17">
        <v>0</v>
      </c>
      <c r="AR4214" s="17" t="s">
        <v>22</v>
      </c>
      <c r="AS4214" s="17" t="s">
        <v>22</v>
      </c>
      <c r="AT4214" s="17" t="s">
        <v>22</v>
      </c>
      <c r="AU4214" s="17" t="s">
        <v>22</v>
      </c>
      <c r="AV4214" s="17" t="s">
        <v>22</v>
      </c>
      <c r="BE4214" s="17" t="s">
        <v>52</v>
      </c>
      <c r="BM4214" s="19" t="s">
        <v>22</v>
      </c>
      <c r="BN4214" s="19">
        <f>P4214*R4214</f>
        <v>24400</v>
      </c>
      <c r="BO4214" s="19" t="str">
        <f>IF(AND(BN4214&gt;120000, P4214&gt;25, X4214&lt;&gt;"WAVE 0"), "yes", "no")</f>
        <v>no</v>
      </c>
      <c r="BP4214" s="17" t="s">
        <v>22</v>
      </c>
    </row>
    <row r="4215" spans="1:68" x14ac:dyDescent="0.25">
      <c r="A4215" s="12" t="s">
        <v>8511</v>
      </c>
      <c r="B4215" s="12" t="s">
        <v>8512</v>
      </c>
      <c r="C4215" s="13" t="s">
        <v>14</v>
      </c>
      <c r="D4215" s="12" t="s">
        <v>1060</v>
      </c>
      <c r="E4215" s="13" t="s">
        <v>1061</v>
      </c>
      <c r="F4215" s="12">
        <v>2019</v>
      </c>
      <c r="G4215" s="13" t="s">
        <v>109</v>
      </c>
      <c r="H4215" s="12" t="s">
        <v>76</v>
      </c>
      <c r="I4215" s="13" t="s">
        <v>51</v>
      </c>
      <c r="J4215" s="12" t="s">
        <v>7934</v>
      </c>
      <c r="K4215" s="13" t="s">
        <v>6176</v>
      </c>
      <c r="L4215" s="12" t="s">
        <v>1234</v>
      </c>
      <c r="M4215" s="13" t="s">
        <v>879</v>
      </c>
      <c r="N4215" s="2" t="s">
        <v>19</v>
      </c>
      <c r="O4215" s="13" t="s">
        <v>20</v>
      </c>
      <c r="P4215" s="14">
        <v>279.19499999999999</v>
      </c>
      <c r="Q4215" s="14">
        <v>3528</v>
      </c>
      <c r="R4215" s="13">
        <v>28</v>
      </c>
      <c r="S4215" s="15">
        <v>0</v>
      </c>
      <c r="T4215" s="13">
        <v>2</v>
      </c>
      <c r="U4215" s="13">
        <v>2</v>
      </c>
      <c r="V4215" s="16">
        <v>0</v>
      </c>
      <c r="W4215" s="16" t="str">
        <f t="shared" si="65"/>
        <v>PN3881374-1</v>
      </c>
      <c r="X4215" s="17" t="s">
        <v>549</v>
      </c>
      <c r="Z4215" s="17" t="s">
        <v>109</v>
      </c>
      <c r="AB4215" s="17" t="s">
        <v>46</v>
      </c>
      <c r="AC4215" s="17" t="s">
        <v>8512</v>
      </c>
      <c r="AD4215" s="17" t="s">
        <v>81</v>
      </c>
      <c r="AE4215" s="17" t="s">
        <v>42</v>
      </c>
      <c r="AF4215" s="17" t="s">
        <v>542</v>
      </c>
      <c r="AG4215" s="17" t="s">
        <v>543</v>
      </c>
      <c r="AJ4215" s="17" t="s">
        <v>83</v>
      </c>
      <c r="AK4215" s="17" t="s">
        <v>84</v>
      </c>
      <c r="AO4215" s="17" t="s">
        <v>46</v>
      </c>
      <c r="AP4215" s="18">
        <v>43258</v>
      </c>
      <c r="AQ4215" s="17" t="s">
        <v>22</v>
      </c>
      <c r="AR4215" s="17" t="s">
        <v>47</v>
      </c>
      <c r="AS4215" s="17" t="s">
        <v>47</v>
      </c>
      <c r="AT4215" s="17" t="s">
        <v>47</v>
      </c>
      <c r="AU4215" s="17" t="s">
        <v>47</v>
      </c>
      <c r="AV4215" s="17" t="s">
        <v>47</v>
      </c>
      <c r="AW4215" s="17" t="s">
        <v>48</v>
      </c>
      <c r="AX4215" s="17" t="s">
        <v>696</v>
      </c>
      <c r="BA4215" s="17" t="s">
        <v>696</v>
      </c>
      <c r="BB4215" s="17" t="s">
        <v>51</v>
      </c>
      <c r="BD4215" s="17">
        <v>5</v>
      </c>
      <c r="BE4215" s="17" t="s">
        <v>52</v>
      </c>
      <c r="BF4215" s="17" t="s">
        <v>2081</v>
      </c>
      <c r="BG4215" s="18">
        <v>44561</v>
      </c>
      <c r="BL4215" s="17" t="s">
        <v>2082</v>
      </c>
      <c r="BM4215" s="19" t="s">
        <v>22</v>
      </c>
      <c r="BN4215" s="19">
        <f>P4215*R4215</f>
        <v>7817.46</v>
      </c>
      <c r="BO4215" s="19" t="str">
        <f>IF(AND(BN4215&gt;120000, P4215&gt;25, X4215&lt;&gt;"WAVE 0"), "yes", "no")</f>
        <v>no</v>
      </c>
      <c r="BP4215" s="17" t="s">
        <v>51</v>
      </c>
    </row>
    <row r="4216" spans="1:68" x14ac:dyDescent="0.25">
      <c r="A4216" s="11" t="s">
        <v>8513</v>
      </c>
      <c r="B4216" s="12" t="s">
        <v>8514</v>
      </c>
      <c r="C4216" s="13" t="s">
        <v>14</v>
      </c>
      <c r="D4216" s="12" t="s">
        <v>547</v>
      </c>
      <c r="E4216" s="13" t="s">
        <v>548</v>
      </c>
      <c r="F4216" s="12">
        <v>2019</v>
      </c>
      <c r="G4216" s="13" t="s">
        <v>109</v>
      </c>
      <c r="H4216" s="12" t="s">
        <v>76</v>
      </c>
      <c r="I4216" s="13" t="s">
        <v>18</v>
      </c>
      <c r="J4216" s="12" t="s">
        <v>4369</v>
      </c>
      <c r="K4216" s="13" t="s">
        <v>1233</v>
      </c>
      <c r="L4216" s="12" t="s">
        <v>1234</v>
      </c>
      <c r="M4216" s="13" t="s">
        <v>879</v>
      </c>
      <c r="N4216" s="2" t="s">
        <v>19</v>
      </c>
      <c r="O4216" s="13" t="s">
        <v>20</v>
      </c>
      <c r="P4216" s="14">
        <v>450</v>
      </c>
      <c r="Q4216" s="14">
        <v>2250</v>
      </c>
      <c r="R4216" s="13">
        <v>126</v>
      </c>
      <c r="S4216" s="15">
        <v>1</v>
      </c>
      <c r="T4216" s="13">
        <v>1</v>
      </c>
      <c r="U4216" s="13">
        <v>0</v>
      </c>
      <c r="V4216" s="16">
        <v>0</v>
      </c>
      <c r="W4216" s="16" t="str">
        <f t="shared" si="65"/>
        <v>PN3881481-1</v>
      </c>
      <c r="X4216" s="17" t="s">
        <v>549</v>
      </c>
      <c r="Z4216" s="13" t="s">
        <v>109</v>
      </c>
      <c r="BN4216" s="19">
        <f>P4216*R4216</f>
        <v>56700</v>
      </c>
      <c r="BO4216" s="19" t="str">
        <f>IF(AND(BN4216&gt;120000, P4216&gt;25, X4216&lt;&gt;"WAVE 0"), "yes", "no")</f>
        <v>no</v>
      </c>
      <c r="BP4216" s="17" t="s">
        <v>51</v>
      </c>
    </row>
    <row r="4217" spans="1:68" x14ac:dyDescent="0.25">
      <c r="A4217" s="11" t="s">
        <v>8515</v>
      </c>
      <c r="B4217" s="12" t="s">
        <v>8516</v>
      </c>
      <c r="C4217" s="13" t="s">
        <v>14</v>
      </c>
      <c r="D4217" s="12" t="s">
        <v>547</v>
      </c>
      <c r="E4217" s="13" t="s">
        <v>548</v>
      </c>
      <c r="F4217" s="12">
        <v>2019</v>
      </c>
      <c r="G4217" s="13" t="s">
        <v>109</v>
      </c>
      <c r="H4217" s="12" t="s">
        <v>76</v>
      </c>
      <c r="I4217" s="13" t="s">
        <v>18</v>
      </c>
      <c r="J4217" s="12" t="s">
        <v>4369</v>
      </c>
      <c r="K4217" s="13" t="s">
        <v>1233</v>
      </c>
      <c r="L4217" s="12" t="s">
        <v>1234</v>
      </c>
      <c r="M4217" s="13" t="s">
        <v>879</v>
      </c>
      <c r="N4217" s="2" t="s">
        <v>19</v>
      </c>
      <c r="O4217" s="13" t="s">
        <v>20</v>
      </c>
      <c r="P4217" s="14">
        <v>56</v>
      </c>
      <c r="Q4217" s="14"/>
      <c r="R4217" s="13">
        <v>86</v>
      </c>
      <c r="S4217" s="15">
        <v>0</v>
      </c>
      <c r="T4217" s="13">
        <v>2</v>
      </c>
      <c r="U4217" s="13">
        <v>1</v>
      </c>
      <c r="V4217" s="16"/>
      <c r="W4217" s="16" t="str">
        <f t="shared" si="65"/>
        <v>PN3881631-1</v>
      </c>
      <c r="X4217" s="17" t="s">
        <v>549</v>
      </c>
      <c r="Z4217" s="13" t="s">
        <v>109</v>
      </c>
      <c r="AA4217" s="17" t="s">
        <v>22</v>
      </c>
      <c r="AB4217" s="17" t="s">
        <v>22</v>
      </c>
      <c r="AC4217" s="17" t="s">
        <v>22</v>
      </c>
      <c r="AD4217" s="17" t="s">
        <v>22</v>
      </c>
      <c r="AE4217" s="17" t="s">
        <v>22</v>
      </c>
      <c r="AF4217" s="17" t="s">
        <v>22</v>
      </c>
      <c r="AG4217" s="17" t="s">
        <v>22</v>
      </c>
      <c r="AJ4217" s="17" t="s">
        <v>22</v>
      </c>
      <c r="AK4217" s="17" t="s">
        <v>22</v>
      </c>
      <c r="AO4217" s="17" t="s">
        <v>22</v>
      </c>
      <c r="AP4217" s="18" t="s">
        <v>22</v>
      </c>
      <c r="AQ4217" s="17" t="s">
        <v>22</v>
      </c>
      <c r="AR4217" s="17" t="s">
        <v>22</v>
      </c>
      <c r="AS4217" s="17" t="s">
        <v>22</v>
      </c>
      <c r="AT4217" s="17" t="s">
        <v>22</v>
      </c>
      <c r="AU4217" s="17" t="s">
        <v>22</v>
      </c>
      <c r="AV4217" s="17" t="s">
        <v>22</v>
      </c>
      <c r="AW4217" s="17" t="s">
        <v>22</v>
      </c>
      <c r="AX4217" s="17" t="s">
        <v>22</v>
      </c>
      <c r="AY4217" s="17" t="s">
        <v>22</v>
      </c>
      <c r="AZ4217" s="17" t="s">
        <v>22</v>
      </c>
      <c r="BA4217" s="17" t="s">
        <v>22</v>
      </c>
      <c r="BD4217" s="17" t="s">
        <v>22</v>
      </c>
      <c r="BE4217" s="17" t="s">
        <v>22</v>
      </c>
      <c r="BF4217" s="17" t="s">
        <v>22</v>
      </c>
      <c r="BG4217" s="18" t="s">
        <v>22</v>
      </c>
      <c r="BH4217" s="3" t="s">
        <v>22</v>
      </c>
      <c r="BI4217" s="3" t="s">
        <v>22</v>
      </c>
      <c r="BK4217" s="3" t="s">
        <v>22</v>
      </c>
      <c r="BL4217" s="17" t="s">
        <v>22</v>
      </c>
      <c r="BM4217" s="19" t="s">
        <v>22</v>
      </c>
      <c r="BN4217" s="19">
        <f>P4217*R4217</f>
        <v>4816</v>
      </c>
      <c r="BO4217" s="19" t="str">
        <f>IF(AND(BN4217&gt;120000, P4217&gt;25, X4217&lt;&gt;"WAVE 0"), "yes", "no")</f>
        <v>no</v>
      </c>
      <c r="BP4217" s="17" t="s">
        <v>22</v>
      </c>
    </row>
    <row r="4218" spans="1:68" x14ac:dyDescent="0.25">
      <c r="A4218" s="11" t="s">
        <v>8517</v>
      </c>
      <c r="B4218" s="12" t="s">
        <v>8518</v>
      </c>
      <c r="C4218" s="13" t="s">
        <v>14</v>
      </c>
      <c r="D4218" s="12" t="s">
        <v>547</v>
      </c>
      <c r="E4218" s="13" t="s">
        <v>548</v>
      </c>
      <c r="F4218" s="12">
        <v>2019</v>
      </c>
      <c r="G4218" s="13" t="s">
        <v>109</v>
      </c>
      <c r="H4218" s="12" t="s">
        <v>76</v>
      </c>
      <c r="I4218" s="13" t="s">
        <v>18</v>
      </c>
      <c r="J4218" s="12" t="s">
        <v>4369</v>
      </c>
      <c r="K4218" s="13" t="s">
        <v>1233</v>
      </c>
      <c r="L4218" s="12" t="s">
        <v>1234</v>
      </c>
      <c r="M4218" s="13" t="s">
        <v>879</v>
      </c>
      <c r="N4218" s="2" t="s">
        <v>19</v>
      </c>
      <c r="O4218" s="13" t="s">
        <v>20</v>
      </c>
      <c r="P4218" s="14">
        <v>35</v>
      </c>
      <c r="Q4218" s="14"/>
      <c r="R4218" s="13">
        <v>77</v>
      </c>
      <c r="S4218" s="15"/>
      <c r="T4218" s="13">
        <v>2</v>
      </c>
      <c r="U4218" s="13">
        <v>2</v>
      </c>
      <c r="V4218" s="16"/>
      <c r="W4218" s="16" t="str">
        <f t="shared" si="65"/>
        <v>PN3881632-1</v>
      </c>
      <c r="X4218" s="17" t="s">
        <v>549</v>
      </c>
      <c r="Z4218" s="13" t="s">
        <v>109</v>
      </c>
      <c r="AA4218" s="17" t="s">
        <v>22</v>
      </c>
      <c r="AB4218" s="17" t="s">
        <v>22</v>
      </c>
      <c r="AC4218" s="17" t="s">
        <v>22</v>
      </c>
      <c r="AD4218" s="17" t="s">
        <v>22</v>
      </c>
      <c r="AE4218" s="17" t="s">
        <v>22</v>
      </c>
      <c r="AF4218" s="17" t="s">
        <v>22</v>
      </c>
      <c r="AG4218" s="17" t="s">
        <v>22</v>
      </c>
      <c r="AJ4218" s="17" t="s">
        <v>22</v>
      </c>
      <c r="AK4218" s="17" t="s">
        <v>22</v>
      </c>
      <c r="AO4218" s="17" t="s">
        <v>22</v>
      </c>
      <c r="AP4218" s="18" t="s">
        <v>22</v>
      </c>
      <c r="AQ4218" s="17" t="s">
        <v>22</v>
      </c>
      <c r="AR4218" s="17" t="s">
        <v>22</v>
      </c>
      <c r="AS4218" s="17" t="s">
        <v>22</v>
      </c>
      <c r="AT4218" s="17" t="s">
        <v>22</v>
      </c>
      <c r="AU4218" s="17" t="s">
        <v>22</v>
      </c>
      <c r="AV4218" s="17" t="s">
        <v>22</v>
      </c>
      <c r="AW4218" s="17" t="s">
        <v>22</v>
      </c>
      <c r="AX4218" s="17" t="s">
        <v>22</v>
      </c>
      <c r="AY4218" s="17" t="s">
        <v>22</v>
      </c>
      <c r="AZ4218" s="17" t="s">
        <v>22</v>
      </c>
      <c r="BA4218" s="17" t="s">
        <v>22</v>
      </c>
      <c r="BD4218" s="17" t="s">
        <v>22</v>
      </c>
      <c r="BE4218" s="17" t="s">
        <v>22</v>
      </c>
      <c r="BF4218" s="17" t="s">
        <v>22</v>
      </c>
      <c r="BG4218" s="18" t="s">
        <v>22</v>
      </c>
      <c r="BH4218" s="3" t="s">
        <v>22</v>
      </c>
      <c r="BI4218" s="3" t="s">
        <v>22</v>
      </c>
      <c r="BK4218" s="3" t="s">
        <v>22</v>
      </c>
      <c r="BL4218" s="17" t="s">
        <v>22</v>
      </c>
      <c r="BM4218" s="19" t="s">
        <v>22</v>
      </c>
      <c r="BN4218" s="19">
        <f>P4218*R4218</f>
        <v>2695</v>
      </c>
      <c r="BO4218" s="19" t="str">
        <f>IF(AND(BN4218&gt;120000, P4218&gt;25, X4218&lt;&gt;"WAVE 0"), "yes", "no")</f>
        <v>no</v>
      </c>
      <c r="BP4218" s="17" t="s">
        <v>22</v>
      </c>
    </row>
    <row r="4219" spans="1:68" x14ac:dyDescent="0.25">
      <c r="A4219" s="11" t="s">
        <v>8519</v>
      </c>
      <c r="B4219" s="12" t="s">
        <v>8520</v>
      </c>
      <c r="C4219" s="13" t="s">
        <v>14</v>
      </c>
      <c r="D4219" s="12" t="s">
        <v>5330</v>
      </c>
      <c r="E4219" s="13" t="s">
        <v>5331</v>
      </c>
      <c r="F4219" s="12">
        <v>2019</v>
      </c>
      <c r="G4219" s="13" t="s">
        <v>38</v>
      </c>
      <c r="H4219" s="12" t="s">
        <v>76</v>
      </c>
      <c r="I4219" s="13" t="s">
        <v>51</v>
      </c>
      <c r="J4219" s="12" t="s">
        <v>4369</v>
      </c>
      <c r="K4219" s="13" t="s">
        <v>1233</v>
      </c>
      <c r="L4219" s="12" t="s">
        <v>1234</v>
      </c>
      <c r="M4219" s="13" t="s">
        <v>879</v>
      </c>
      <c r="N4219" s="2" t="s">
        <v>19</v>
      </c>
      <c r="O4219" s="13" t="s">
        <v>20</v>
      </c>
      <c r="P4219" s="14">
        <v>397.55</v>
      </c>
      <c r="Q4219" s="14">
        <v>17094.650000000001</v>
      </c>
      <c r="R4219" s="13">
        <v>17</v>
      </c>
      <c r="S4219" s="15">
        <v>0.79865771812080522</v>
      </c>
      <c r="T4219" s="13">
        <v>1</v>
      </c>
      <c r="U4219" s="13">
        <v>1</v>
      </c>
      <c r="V4219" s="16">
        <v>0</v>
      </c>
      <c r="W4219" s="16" t="str">
        <f t="shared" si="65"/>
        <v>PN3881667-1</v>
      </c>
      <c r="X4219" s="17" t="s">
        <v>699</v>
      </c>
      <c r="Z4219" s="17" t="s">
        <v>38</v>
      </c>
      <c r="AA4219" s="17" t="s">
        <v>4369</v>
      </c>
      <c r="AB4219" s="17" t="s">
        <v>501</v>
      </c>
      <c r="AC4219" s="17" t="s">
        <v>8521</v>
      </c>
      <c r="AD4219" s="17" t="s">
        <v>81</v>
      </c>
      <c r="AE4219" s="17" t="s">
        <v>42</v>
      </c>
      <c r="AF4219" s="17" t="s">
        <v>82</v>
      </c>
      <c r="AG4219" s="17" t="s">
        <v>543</v>
      </c>
      <c r="AJ4219" s="17" t="s">
        <v>83</v>
      </c>
      <c r="AK4219" s="17" t="s">
        <v>84</v>
      </c>
      <c r="AO4219" s="17" t="s">
        <v>46</v>
      </c>
      <c r="AP4219" s="18">
        <v>43214</v>
      </c>
      <c r="AQ4219" s="17" t="s">
        <v>22</v>
      </c>
      <c r="AR4219" s="17" t="s">
        <v>47</v>
      </c>
      <c r="AS4219" s="17" t="s">
        <v>47</v>
      </c>
      <c r="AT4219" s="17" t="s">
        <v>47</v>
      </c>
      <c r="AU4219" s="17" t="s">
        <v>47</v>
      </c>
      <c r="AV4219" s="17" t="s">
        <v>47</v>
      </c>
      <c r="AW4219" s="17" t="s">
        <v>266</v>
      </c>
      <c r="AX4219" s="17" t="s">
        <v>1493</v>
      </c>
      <c r="AY4219" s="17" t="s">
        <v>276</v>
      </c>
      <c r="AZ4219" s="17" t="s">
        <v>269</v>
      </c>
      <c r="BA4219" s="17" t="s">
        <v>2719</v>
      </c>
      <c r="BB4219" s="17" t="s">
        <v>51</v>
      </c>
      <c r="BD4219" s="17">
        <v>5</v>
      </c>
      <c r="BE4219" s="17" t="s">
        <v>52</v>
      </c>
      <c r="BF4219" s="17" t="s">
        <v>5337</v>
      </c>
      <c r="BG4219" s="18">
        <v>44165</v>
      </c>
      <c r="BL4219" s="17" t="s">
        <v>544</v>
      </c>
      <c r="BM4219" s="19">
        <v>5759.9600000000009</v>
      </c>
      <c r="BN4219" s="19">
        <f>P4219*R4219</f>
        <v>6758.35</v>
      </c>
      <c r="BO4219" s="19" t="str">
        <f>IF(AND(BN4219&gt;120000, P4219&gt;25, X4219&lt;&gt;"WAVE 0"), "yes", "no")</f>
        <v>no</v>
      </c>
      <c r="BP4219" s="17" t="s">
        <v>51</v>
      </c>
    </row>
    <row r="4220" spans="1:68" x14ac:dyDescent="0.25">
      <c r="A4220" s="11" t="s">
        <v>8522</v>
      </c>
      <c r="B4220" s="12" t="s">
        <v>546</v>
      </c>
      <c r="C4220" s="13" t="s">
        <v>57</v>
      </c>
      <c r="D4220" s="12" t="s">
        <v>8523</v>
      </c>
      <c r="E4220" s="13" t="s">
        <v>8524</v>
      </c>
      <c r="F4220" s="12">
        <v>2020</v>
      </c>
      <c r="G4220" s="13" t="s">
        <v>17</v>
      </c>
      <c r="H4220" s="12" t="s">
        <v>76</v>
      </c>
      <c r="I4220" s="13" t="s">
        <v>18</v>
      </c>
      <c r="J4220" s="12" t="s">
        <v>4369</v>
      </c>
      <c r="K4220" s="13" t="s">
        <v>1233</v>
      </c>
      <c r="L4220" s="12" t="s">
        <v>1234</v>
      </c>
      <c r="M4220" s="13" t="s">
        <v>879</v>
      </c>
      <c r="N4220" s="2" t="s">
        <v>64</v>
      </c>
      <c r="O4220" s="13" t="s">
        <v>1457</v>
      </c>
      <c r="P4220" s="14">
        <v>318.32870000000003</v>
      </c>
      <c r="Q4220" s="14">
        <v>141189.90999999997</v>
      </c>
      <c r="R4220" s="13">
        <v>738</v>
      </c>
      <c r="S4220" s="15">
        <v>0.40540540540540543</v>
      </c>
      <c r="T4220" s="13">
        <v>3</v>
      </c>
      <c r="U4220" s="13">
        <v>4</v>
      </c>
      <c r="V4220" s="16">
        <v>0</v>
      </c>
      <c r="W4220" s="16" t="str">
        <f t="shared" si="65"/>
        <v>PN3881684-2</v>
      </c>
      <c r="Z4220" s="17" t="s">
        <v>17</v>
      </c>
      <c r="AA4220" s="17" t="s">
        <v>4369</v>
      </c>
      <c r="AB4220" s="17" t="s">
        <v>22</v>
      </c>
      <c r="AC4220" s="17" t="s">
        <v>22</v>
      </c>
      <c r="AD4220" s="17" t="s">
        <v>81</v>
      </c>
      <c r="AE4220" s="17" t="s">
        <v>42</v>
      </c>
      <c r="AF4220" s="17" t="s">
        <v>82</v>
      </c>
      <c r="AG4220" s="17" t="s">
        <v>22</v>
      </c>
      <c r="AJ4220" s="17" t="s">
        <v>83</v>
      </c>
      <c r="AK4220" s="17" t="s">
        <v>84</v>
      </c>
      <c r="AO4220" s="17" t="s">
        <v>130</v>
      </c>
      <c r="AP4220" s="18">
        <v>43545</v>
      </c>
      <c r="AQ4220" s="17">
        <v>10</v>
      </c>
      <c r="AR4220" s="17" t="s">
        <v>22</v>
      </c>
      <c r="AS4220" s="17" t="s">
        <v>22</v>
      </c>
      <c r="AT4220" s="17" t="s">
        <v>22</v>
      </c>
      <c r="AU4220" s="17" t="s">
        <v>22</v>
      </c>
      <c r="AV4220" s="17" t="s">
        <v>22</v>
      </c>
      <c r="BE4220" s="17" t="s">
        <v>210</v>
      </c>
      <c r="BM4220" s="19">
        <v>52438.740823505788</v>
      </c>
      <c r="BN4220" s="19">
        <f>P4220*R4220</f>
        <v>234926.58060000002</v>
      </c>
      <c r="BO4220" s="19" t="str">
        <f>IF(AND(BN4220&gt;120000, P4220&gt;25, X4220&lt;&gt;"WAVE 0"), "yes", "no")</f>
        <v>yes</v>
      </c>
      <c r="BP4220" s="17" t="s">
        <v>51</v>
      </c>
    </row>
    <row r="4221" spans="1:68" x14ac:dyDescent="0.25">
      <c r="A4221" s="11" t="s">
        <v>8525</v>
      </c>
      <c r="B4221" s="12" t="s">
        <v>8526</v>
      </c>
      <c r="C4221" s="13" t="s">
        <v>57</v>
      </c>
      <c r="D4221" s="12" t="s">
        <v>8523</v>
      </c>
      <c r="E4221" s="13" t="s">
        <v>8524</v>
      </c>
      <c r="F4221" s="12">
        <v>2020</v>
      </c>
      <c r="G4221" s="13" t="s">
        <v>17</v>
      </c>
      <c r="H4221" s="12" t="s">
        <v>76</v>
      </c>
      <c r="I4221" s="13" t="s">
        <v>18</v>
      </c>
      <c r="J4221" s="12" t="s">
        <v>6175</v>
      </c>
      <c r="K4221" s="13" t="s">
        <v>6176</v>
      </c>
      <c r="L4221" s="12" t="s">
        <v>1234</v>
      </c>
      <c r="M4221" s="13" t="s">
        <v>879</v>
      </c>
      <c r="N4221" s="2" t="s">
        <v>64</v>
      </c>
      <c r="O4221" s="13" t="s">
        <v>1457</v>
      </c>
      <c r="P4221" s="14">
        <v>317.08120000000002</v>
      </c>
      <c r="Q4221" s="14">
        <v>133671.75999999998</v>
      </c>
      <c r="R4221" s="13">
        <v>750</v>
      </c>
      <c r="S4221" s="15">
        <v>0.42857142857142855</v>
      </c>
      <c r="T4221" s="13">
        <v>3</v>
      </c>
      <c r="U4221" s="13">
        <v>4</v>
      </c>
      <c r="V4221" s="16">
        <v>0</v>
      </c>
      <c r="W4221" s="16" t="str">
        <f t="shared" si="65"/>
        <v>PN3881685-2</v>
      </c>
      <c r="Z4221" s="17" t="s">
        <v>17</v>
      </c>
      <c r="AA4221" s="17" t="s">
        <v>6175</v>
      </c>
      <c r="AB4221" s="17" t="s">
        <v>22</v>
      </c>
      <c r="AC4221" s="17" t="s">
        <v>22</v>
      </c>
      <c r="AD4221" s="17" t="s">
        <v>81</v>
      </c>
      <c r="AE4221" s="17" t="s">
        <v>42</v>
      </c>
      <c r="AF4221" s="17" t="s">
        <v>82</v>
      </c>
      <c r="AG4221" s="17" t="s">
        <v>22</v>
      </c>
      <c r="AJ4221" s="17" t="s">
        <v>83</v>
      </c>
      <c r="AK4221" s="17" t="s">
        <v>84</v>
      </c>
      <c r="AO4221" s="17" t="s">
        <v>130</v>
      </c>
      <c r="AP4221" s="18">
        <v>43545</v>
      </c>
      <c r="AQ4221" s="17">
        <v>10</v>
      </c>
      <c r="AR4221" s="17" t="s">
        <v>22</v>
      </c>
      <c r="AS4221" s="17" t="s">
        <v>22</v>
      </c>
      <c r="AT4221" s="17" t="s">
        <v>22</v>
      </c>
      <c r="AU4221" s="17" t="s">
        <v>22</v>
      </c>
      <c r="AV4221" s="17" t="s">
        <v>22</v>
      </c>
      <c r="BE4221" s="17" t="s">
        <v>210</v>
      </c>
      <c r="BM4221" s="19">
        <v>50348.209453168376</v>
      </c>
      <c r="BN4221" s="19">
        <f>P4221*R4221</f>
        <v>237810.90000000002</v>
      </c>
      <c r="BO4221" s="19" t="str">
        <f>IF(AND(BN4221&gt;120000, P4221&gt;25, X4221&lt;&gt;"WAVE 0"), "yes", "no")</f>
        <v>yes</v>
      </c>
      <c r="BP4221" s="17" t="s">
        <v>51</v>
      </c>
    </row>
    <row r="4222" spans="1:68" x14ac:dyDescent="0.25">
      <c r="A4222" s="11" t="s">
        <v>8527</v>
      </c>
      <c r="B4222" s="12" t="s">
        <v>8528</v>
      </c>
      <c r="C4222" s="13" t="s">
        <v>57</v>
      </c>
      <c r="D4222" s="12" t="s">
        <v>8523</v>
      </c>
      <c r="E4222" s="13" t="s">
        <v>8524</v>
      </c>
      <c r="F4222" s="12">
        <v>2019</v>
      </c>
      <c r="G4222" s="13" t="s">
        <v>17</v>
      </c>
      <c r="H4222" s="12" t="s">
        <v>76</v>
      </c>
      <c r="I4222" s="13" t="s">
        <v>18</v>
      </c>
      <c r="J4222" s="12" t="s">
        <v>6175</v>
      </c>
      <c r="K4222" s="13" t="s">
        <v>6176</v>
      </c>
      <c r="L4222" s="12" t="s">
        <v>1234</v>
      </c>
      <c r="M4222" s="13" t="s">
        <v>879</v>
      </c>
      <c r="N4222" s="2" t="s">
        <v>64</v>
      </c>
      <c r="O4222" s="13" t="s">
        <v>1457</v>
      </c>
      <c r="P4222" s="14">
        <v>281.13</v>
      </c>
      <c r="Q4222" s="14">
        <v>213382.53</v>
      </c>
      <c r="R4222" s="13">
        <v>790</v>
      </c>
      <c r="S4222" s="15">
        <v>0.35135135135135137</v>
      </c>
      <c r="T4222" s="13">
        <v>3</v>
      </c>
      <c r="U4222" s="13">
        <v>3</v>
      </c>
      <c r="V4222" s="16">
        <v>0</v>
      </c>
      <c r="W4222" s="16" t="str">
        <f t="shared" si="65"/>
        <v>PN3881763-2</v>
      </c>
      <c r="Z4222" s="17" t="s">
        <v>17</v>
      </c>
      <c r="AB4222" s="17" t="s">
        <v>152</v>
      </c>
      <c r="AC4222" s="17" t="s">
        <v>8529</v>
      </c>
      <c r="AD4222" s="17" t="s">
        <v>81</v>
      </c>
      <c r="AE4222" s="17" t="s">
        <v>42</v>
      </c>
      <c r="AF4222" s="17" t="s">
        <v>82</v>
      </c>
      <c r="AG4222" s="17" t="s">
        <v>543</v>
      </c>
      <c r="AJ4222" s="17" t="s">
        <v>83</v>
      </c>
      <c r="AK4222" s="17" t="s">
        <v>84</v>
      </c>
      <c r="AO4222" s="17" t="s">
        <v>130</v>
      </c>
      <c r="AP4222" s="18">
        <v>43319</v>
      </c>
      <c r="AQ4222" s="17" t="s">
        <v>22</v>
      </c>
      <c r="AR4222" s="17" t="s">
        <v>47</v>
      </c>
      <c r="AS4222" s="17" t="s">
        <v>47</v>
      </c>
      <c r="AT4222" s="17" t="s">
        <v>47</v>
      </c>
      <c r="AU4222" s="17" t="s">
        <v>47</v>
      </c>
      <c r="AV4222" s="17" t="s">
        <v>47</v>
      </c>
      <c r="BE4222" s="17" t="s">
        <v>52</v>
      </c>
      <c r="BK4222" s="3" t="s">
        <v>71</v>
      </c>
      <c r="BM4222" s="19" t="s">
        <v>22</v>
      </c>
      <c r="BN4222" s="19">
        <f>P4222*R4222</f>
        <v>222092.69999999998</v>
      </c>
      <c r="BO4222" s="19" t="str">
        <f>IF(AND(BN4222&gt;120000, P4222&gt;25, X4222&lt;&gt;"WAVE 0"), "yes", "no")</f>
        <v>yes</v>
      </c>
      <c r="BP4222" s="17" t="s">
        <v>51</v>
      </c>
    </row>
    <row r="4223" spans="1:68" x14ac:dyDescent="0.25">
      <c r="A4223" s="11" t="s">
        <v>8530</v>
      </c>
      <c r="B4223" s="12" t="s">
        <v>8531</v>
      </c>
      <c r="C4223" s="13" t="s">
        <v>57</v>
      </c>
      <c r="D4223" s="12" t="s">
        <v>6950</v>
      </c>
      <c r="E4223" s="13" t="s">
        <v>6951</v>
      </c>
      <c r="F4223" s="12">
        <v>2020</v>
      </c>
      <c r="G4223" s="13" t="s">
        <v>109</v>
      </c>
      <c r="H4223" s="12" t="s">
        <v>76</v>
      </c>
      <c r="I4223" s="13" t="s">
        <v>18</v>
      </c>
      <c r="J4223" s="12" t="s">
        <v>6175</v>
      </c>
      <c r="K4223" s="13" t="s">
        <v>6176</v>
      </c>
      <c r="L4223" s="12" t="s">
        <v>1234</v>
      </c>
      <c r="M4223" s="13" t="s">
        <v>879</v>
      </c>
      <c r="N4223" s="2" t="s">
        <v>64</v>
      </c>
      <c r="O4223" s="13" t="s">
        <v>20</v>
      </c>
      <c r="P4223" s="14">
        <v>146</v>
      </c>
      <c r="Q4223" s="14"/>
      <c r="R4223" s="13">
        <v>907</v>
      </c>
      <c r="S4223" s="15">
        <v>0</v>
      </c>
      <c r="T4223" s="13">
        <v>2</v>
      </c>
      <c r="U4223" s="13">
        <v>3</v>
      </c>
      <c r="V4223" s="16"/>
      <c r="W4223" s="16" t="str">
        <f t="shared" si="65"/>
        <v>PN3881827-1</v>
      </c>
      <c r="Z4223" s="17" t="s">
        <v>109</v>
      </c>
      <c r="AB4223" s="17" t="s">
        <v>22</v>
      </c>
      <c r="AC4223" s="17" t="s">
        <v>22</v>
      </c>
      <c r="AD4223" s="17" t="s">
        <v>81</v>
      </c>
      <c r="AE4223" s="17" t="s">
        <v>42</v>
      </c>
      <c r="AF4223" s="17" t="s">
        <v>82</v>
      </c>
      <c r="AG4223" s="17" t="s">
        <v>22</v>
      </c>
      <c r="AJ4223" s="17" t="s">
        <v>83</v>
      </c>
      <c r="AK4223" s="17" t="s">
        <v>84</v>
      </c>
      <c r="AO4223" s="17" t="s">
        <v>130</v>
      </c>
      <c r="AP4223" s="18">
        <v>43545</v>
      </c>
      <c r="AQ4223" s="17">
        <v>10</v>
      </c>
      <c r="AR4223" s="17" t="s">
        <v>22</v>
      </c>
      <c r="AS4223" s="17" t="s">
        <v>22</v>
      </c>
      <c r="AT4223" s="17" t="s">
        <v>22</v>
      </c>
      <c r="AU4223" s="17" t="s">
        <v>22</v>
      </c>
      <c r="AV4223" s="17" t="s">
        <v>22</v>
      </c>
      <c r="BE4223" s="17" t="s">
        <v>52</v>
      </c>
      <c r="BM4223" s="19" t="s">
        <v>22</v>
      </c>
      <c r="BN4223" s="19">
        <f>P4223*R4223</f>
        <v>132422</v>
      </c>
      <c r="BO4223" s="19" t="str">
        <f>IF(AND(BN4223&gt;120000, P4223&gt;25, X4223&lt;&gt;"WAVE 0"), "yes", "no")</f>
        <v>yes</v>
      </c>
      <c r="BP4223" s="17" t="s">
        <v>51</v>
      </c>
    </row>
    <row r="4224" spans="1:68" x14ac:dyDescent="0.25">
      <c r="A4224" s="11" t="s">
        <v>8532</v>
      </c>
      <c r="B4224" s="12" t="s">
        <v>8533</v>
      </c>
      <c r="C4224" s="13" t="s">
        <v>14</v>
      </c>
      <c r="D4224" s="12" t="s">
        <v>547</v>
      </c>
      <c r="E4224" s="13" t="s">
        <v>548</v>
      </c>
      <c r="F4224" s="12">
        <v>2019</v>
      </c>
      <c r="G4224" s="13" t="s">
        <v>109</v>
      </c>
      <c r="H4224" s="12" t="s">
        <v>330</v>
      </c>
      <c r="I4224" s="13" t="s">
        <v>51</v>
      </c>
      <c r="J4224" s="12" t="s">
        <v>3330</v>
      </c>
      <c r="K4224" s="13" t="s">
        <v>1548</v>
      </c>
      <c r="L4224" s="12" t="s">
        <v>1549</v>
      </c>
      <c r="M4224" s="13" t="s">
        <v>334</v>
      </c>
      <c r="N4224" s="2" t="s">
        <v>19</v>
      </c>
      <c r="O4224" s="13" t="s">
        <v>20</v>
      </c>
      <c r="P4224" s="14">
        <v>360.57</v>
      </c>
      <c r="Q4224" s="14">
        <v>58051.770000000004</v>
      </c>
      <c r="R4224" s="13">
        <v>205</v>
      </c>
      <c r="S4224" s="15">
        <v>0.94565217391304346</v>
      </c>
      <c r="T4224" s="13">
        <v>1</v>
      </c>
      <c r="U4224" s="13">
        <v>2</v>
      </c>
      <c r="V4224" s="16">
        <v>0</v>
      </c>
      <c r="W4224" s="16" t="str">
        <f t="shared" si="65"/>
        <v>PN3881887-5</v>
      </c>
      <c r="X4224" s="17" t="s">
        <v>549</v>
      </c>
      <c r="Z4224" s="17" t="s">
        <v>109</v>
      </c>
      <c r="AA4224" s="17" t="s">
        <v>3330</v>
      </c>
      <c r="AB4224" s="17" t="s">
        <v>152</v>
      </c>
      <c r="AC4224" s="17" t="s">
        <v>8534</v>
      </c>
      <c r="AD4224" s="17" t="s">
        <v>81</v>
      </c>
      <c r="AE4224" s="17" t="s">
        <v>42</v>
      </c>
      <c r="AF4224" s="17" t="s">
        <v>82</v>
      </c>
      <c r="AG4224" s="17" t="s">
        <v>543</v>
      </c>
      <c r="AJ4224" s="17" t="s">
        <v>827</v>
      </c>
      <c r="AK4224" s="17" t="s">
        <v>828</v>
      </c>
      <c r="AO4224" s="17" t="s">
        <v>85</v>
      </c>
      <c r="AP4224" s="18">
        <v>43259</v>
      </c>
      <c r="AQ4224" s="17" t="s">
        <v>22</v>
      </c>
      <c r="AR4224" s="17" t="s">
        <v>47</v>
      </c>
      <c r="AS4224" s="17" t="s">
        <v>503</v>
      </c>
      <c r="AT4224" s="17" t="s">
        <v>161</v>
      </c>
      <c r="AU4224" s="17" t="s">
        <v>503</v>
      </c>
      <c r="AV4224" s="17" t="s">
        <v>503</v>
      </c>
      <c r="AW4224" s="17" t="s">
        <v>48</v>
      </c>
      <c r="AX4224" s="17" t="s">
        <v>696</v>
      </c>
      <c r="BA4224" s="17" t="s">
        <v>696</v>
      </c>
      <c r="BB4224" s="17" t="s">
        <v>51</v>
      </c>
      <c r="BD4224" s="17">
        <v>5</v>
      </c>
      <c r="BE4224" s="17" t="s">
        <v>52</v>
      </c>
      <c r="BF4224" s="17" t="s">
        <v>1147</v>
      </c>
      <c r="BG4224" s="18">
        <v>43517</v>
      </c>
      <c r="BL4224" s="17" t="s">
        <v>1148</v>
      </c>
      <c r="BN4224" s="19">
        <f>P4224*R4224</f>
        <v>73916.850000000006</v>
      </c>
      <c r="BO4224" s="19" t="str">
        <f>IF(AND(BN4224&gt;120000, P4224&gt;25, X4224&lt;&gt;"WAVE 0"), "yes", "no")</f>
        <v>no</v>
      </c>
      <c r="BP4224" s="17" t="s">
        <v>51</v>
      </c>
    </row>
    <row r="4225" spans="1:68" x14ac:dyDescent="0.25">
      <c r="A4225" s="11" t="s">
        <v>8535</v>
      </c>
      <c r="B4225" s="12" t="s">
        <v>2825</v>
      </c>
      <c r="C4225" s="13" t="s">
        <v>14</v>
      </c>
      <c r="D4225" s="12" t="s">
        <v>1791</v>
      </c>
      <c r="E4225" s="13" t="s">
        <v>1792</v>
      </c>
      <c r="F4225" s="12">
        <v>2019</v>
      </c>
      <c r="G4225" s="13" t="s">
        <v>38</v>
      </c>
      <c r="H4225" s="12" t="s">
        <v>76</v>
      </c>
      <c r="I4225" s="13" t="s">
        <v>51</v>
      </c>
      <c r="J4225" s="12" t="s">
        <v>6842</v>
      </c>
      <c r="K4225" s="13" t="s">
        <v>6345</v>
      </c>
      <c r="L4225" s="12" t="s">
        <v>1234</v>
      </c>
      <c r="M4225" s="13" t="s">
        <v>879</v>
      </c>
      <c r="N4225" s="2" t="s">
        <v>19</v>
      </c>
      <c r="O4225" s="13" t="s">
        <v>20</v>
      </c>
      <c r="P4225" s="14">
        <v>900</v>
      </c>
      <c r="Q4225" s="14">
        <v>22500</v>
      </c>
      <c r="R4225" s="13">
        <v>20</v>
      </c>
      <c r="S4225" s="15">
        <v>0</v>
      </c>
      <c r="T4225" s="13">
        <v>1</v>
      </c>
      <c r="U4225" s="13">
        <v>3</v>
      </c>
      <c r="V4225" s="16">
        <v>0</v>
      </c>
      <c r="W4225" s="16" t="str">
        <f t="shared" si="65"/>
        <v>PN3882320-2</v>
      </c>
      <c r="X4225" s="17" t="s">
        <v>150</v>
      </c>
      <c r="Y4225" s="17" t="s">
        <v>1793</v>
      </c>
      <c r="Z4225" s="17" t="s">
        <v>38</v>
      </c>
      <c r="AA4225" s="17" t="s">
        <v>6842</v>
      </c>
      <c r="AB4225" s="17" t="s">
        <v>22</v>
      </c>
      <c r="AC4225" s="17" t="s">
        <v>22</v>
      </c>
      <c r="AD4225" s="17" t="s">
        <v>81</v>
      </c>
      <c r="AE4225" s="17" t="s">
        <v>42</v>
      </c>
      <c r="AF4225" s="17" t="s">
        <v>1794</v>
      </c>
      <c r="AG4225" s="17" t="s">
        <v>22</v>
      </c>
      <c r="AJ4225" s="17" t="s">
        <v>1594</v>
      </c>
      <c r="AK4225" s="17" t="s">
        <v>6435</v>
      </c>
      <c r="AO4225" s="17" t="s">
        <v>130</v>
      </c>
      <c r="AP4225" s="18">
        <v>43545</v>
      </c>
      <c r="AQ4225" s="17" t="s">
        <v>22</v>
      </c>
      <c r="AR4225" s="17" t="s">
        <v>22</v>
      </c>
      <c r="AS4225" s="17" t="s">
        <v>22</v>
      </c>
      <c r="AT4225" s="17" t="s">
        <v>22</v>
      </c>
      <c r="AU4225" s="17" t="s">
        <v>22</v>
      </c>
      <c r="AV4225" s="17" t="s">
        <v>22</v>
      </c>
      <c r="BB4225" s="17" t="s">
        <v>51</v>
      </c>
      <c r="BE4225" s="17" t="s">
        <v>52</v>
      </c>
      <c r="BM4225" s="19">
        <v>13087.266553957013</v>
      </c>
      <c r="BN4225" s="19">
        <f>P4225*R4225</f>
        <v>18000</v>
      </c>
      <c r="BO4225" s="19" t="str">
        <f>IF(AND(BN4225&gt;120000, P4225&gt;25, X4225&lt;&gt;"WAVE 0"), "yes", "no")</f>
        <v>no</v>
      </c>
      <c r="BP4225" s="17" t="s">
        <v>51</v>
      </c>
    </row>
    <row r="4226" spans="1:68" x14ac:dyDescent="0.25">
      <c r="A4226" s="11" t="s">
        <v>8536</v>
      </c>
      <c r="B4226" s="12" t="s">
        <v>8537</v>
      </c>
      <c r="C4226" s="13" t="s">
        <v>14</v>
      </c>
      <c r="D4226" s="12" t="s">
        <v>2637</v>
      </c>
      <c r="E4226" s="13" t="s">
        <v>2638</v>
      </c>
      <c r="F4226" s="12">
        <v>2020</v>
      </c>
      <c r="G4226" s="13" t="s">
        <v>17</v>
      </c>
      <c r="H4226" s="12" t="s">
        <v>330</v>
      </c>
      <c r="I4226" s="13" t="s">
        <v>51</v>
      </c>
      <c r="J4226" s="12" t="s">
        <v>1263</v>
      </c>
      <c r="K4226" s="13" t="s">
        <v>1264</v>
      </c>
      <c r="L4226" s="12" t="s">
        <v>358</v>
      </c>
      <c r="M4226" s="13" t="s">
        <v>359</v>
      </c>
      <c r="N4226" s="2" t="s">
        <v>19</v>
      </c>
      <c r="O4226" s="13" t="s">
        <v>20</v>
      </c>
      <c r="P4226" s="14">
        <v>337.7</v>
      </c>
      <c r="Q4226" s="14">
        <v>38682</v>
      </c>
      <c r="R4226" s="13">
        <v>123</v>
      </c>
      <c r="S4226" s="15">
        <v>0.29411764705882354</v>
      </c>
      <c r="T4226" s="13">
        <v>3</v>
      </c>
      <c r="U4226" s="13">
        <v>3</v>
      </c>
      <c r="V4226" s="16">
        <v>0</v>
      </c>
      <c r="W4226" s="16" t="str">
        <f t="shared" ref="W4226:W4289" si="66">"PN"&amp;A4226</f>
        <v>PN3882482-2</v>
      </c>
      <c r="Z4226" s="17" t="s">
        <v>17</v>
      </c>
      <c r="AA4226" s="17" t="s">
        <v>1263</v>
      </c>
      <c r="AB4226" s="17" t="s">
        <v>943</v>
      </c>
      <c r="AC4226" s="17" t="s">
        <v>8537</v>
      </c>
      <c r="AD4226" s="17" t="s">
        <v>81</v>
      </c>
      <c r="AE4226" s="17" t="s">
        <v>42</v>
      </c>
      <c r="AF4226" s="17" t="s">
        <v>1794</v>
      </c>
      <c r="AG4226" s="17" t="s">
        <v>543</v>
      </c>
      <c r="AJ4226" s="17" t="s">
        <v>83</v>
      </c>
      <c r="AK4226" s="17" t="s">
        <v>84</v>
      </c>
      <c r="AO4226" s="17" t="s">
        <v>85</v>
      </c>
      <c r="AP4226" s="18">
        <v>43545</v>
      </c>
      <c r="AQ4226" s="17">
        <v>17</v>
      </c>
      <c r="AR4226" s="17" t="s">
        <v>47</v>
      </c>
      <c r="AS4226" s="17" t="s">
        <v>47</v>
      </c>
      <c r="AT4226" s="17" t="s">
        <v>47</v>
      </c>
      <c r="AU4226" s="17" t="s">
        <v>47</v>
      </c>
      <c r="AV4226" s="17" t="s">
        <v>47</v>
      </c>
      <c r="BE4226" s="17" t="s">
        <v>210</v>
      </c>
      <c r="BF4226" s="17" t="s">
        <v>2639</v>
      </c>
      <c r="BG4226" s="18">
        <v>45688</v>
      </c>
      <c r="BL4226" s="17" t="s">
        <v>2341</v>
      </c>
      <c r="BM4226" s="19">
        <v>5113.6557739221553</v>
      </c>
      <c r="BN4226" s="19">
        <f>P4226*R4226</f>
        <v>41537.1</v>
      </c>
      <c r="BO4226" s="19" t="str">
        <f>IF(AND(BN4226&gt;120000, P4226&gt;25, X4226&lt;&gt;"WAVE 0"), "yes", "no")</f>
        <v>no</v>
      </c>
      <c r="BP4226" s="17" t="s">
        <v>51</v>
      </c>
    </row>
    <row r="4227" spans="1:68" x14ac:dyDescent="0.25">
      <c r="A4227" s="11" t="s">
        <v>8538</v>
      </c>
      <c r="B4227" s="12" t="s">
        <v>2525</v>
      </c>
      <c r="C4227" s="13" t="s">
        <v>14</v>
      </c>
      <c r="D4227" s="12" t="s">
        <v>5522</v>
      </c>
      <c r="E4227" s="13" t="s">
        <v>5523</v>
      </c>
      <c r="F4227" s="12">
        <v>2019</v>
      </c>
      <c r="G4227" s="13" t="s">
        <v>38</v>
      </c>
      <c r="H4227" s="12" t="s">
        <v>76</v>
      </c>
      <c r="I4227" s="13" t="s">
        <v>51</v>
      </c>
      <c r="J4227" s="12" t="s">
        <v>2323</v>
      </c>
      <c r="K4227" s="13" t="s">
        <v>2324</v>
      </c>
      <c r="L4227" s="12" t="s">
        <v>1234</v>
      </c>
      <c r="M4227" s="13" t="s">
        <v>879</v>
      </c>
      <c r="N4227" s="2" t="s">
        <v>19</v>
      </c>
      <c r="O4227" s="13" t="s">
        <v>20</v>
      </c>
      <c r="P4227" s="14">
        <v>216.28</v>
      </c>
      <c r="Q4227" s="14">
        <v>10165.16</v>
      </c>
      <c r="R4227" s="13">
        <v>45</v>
      </c>
      <c r="S4227" s="15">
        <v>0.9612403100775192</v>
      </c>
      <c r="T4227" s="13">
        <v>1</v>
      </c>
      <c r="U4227" s="13">
        <v>0</v>
      </c>
      <c r="V4227" s="16">
        <v>0</v>
      </c>
      <c r="W4227" s="16" t="str">
        <f t="shared" si="66"/>
        <v>PN3882603-1</v>
      </c>
      <c r="X4227" s="17" t="s">
        <v>699</v>
      </c>
      <c r="Z4227" s="17" t="s">
        <v>38</v>
      </c>
      <c r="AA4227" s="17" t="s">
        <v>2323</v>
      </c>
      <c r="AB4227" s="17" t="s">
        <v>39</v>
      </c>
      <c r="AC4227" s="17" t="s">
        <v>2525</v>
      </c>
      <c r="AD4227" s="17" t="s">
        <v>81</v>
      </c>
      <c r="AE4227" s="17" t="s">
        <v>42</v>
      </c>
      <c r="AF4227" s="17" t="s">
        <v>82</v>
      </c>
      <c r="AG4227" s="17" t="s">
        <v>543</v>
      </c>
      <c r="AJ4227" s="17" t="s">
        <v>83</v>
      </c>
      <c r="AK4227" s="17" t="s">
        <v>84</v>
      </c>
      <c r="AO4227" s="17" t="s">
        <v>85</v>
      </c>
      <c r="AP4227" s="18">
        <v>43545</v>
      </c>
      <c r="AQ4227" s="17" t="s">
        <v>22</v>
      </c>
      <c r="AR4227" s="17" t="s">
        <v>47</v>
      </c>
      <c r="AS4227" s="17" t="s">
        <v>47</v>
      </c>
      <c r="AT4227" s="17" t="s">
        <v>47</v>
      </c>
      <c r="AU4227" s="17" t="s">
        <v>47</v>
      </c>
      <c r="AV4227" s="17" t="s">
        <v>47</v>
      </c>
      <c r="AW4227" s="17" t="s">
        <v>266</v>
      </c>
      <c r="AX4227" s="17" t="s">
        <v>1911</v>
      </c>
      <c r="AY4227" s="17" t="s">
        <v>691</v>
      </c>
      <c r="AZ4227" s="17" t="s">
        <v>692</v>
      </c>
      <c r="BA4227" s="17" t="s">
        <v>1912</v>
      </c>
      <c r="BB4227" s="17" t="s">
        <v>51</v>
      </c>
      <c r="BD4227" s="17">
        <v>5</v>
      </c>
      <c r="BE4227" s="17" t="s">
        <v>52</v>
      </c>
      <c r="BF4227" s="17" t="s">
        <v>5530</v>
      </c>
      <c r="BG4227" s="18">
        <v>43891</v>
      </c>
      <c r="BL4227" s="17" t="s">
        <v>544</v>
      </c>
      <c r="BN4227" s="19">
        <f>P4227*R4227</f>
        <v>9732.6</v>
      </c>
      <c r="BO4227" s="19" t="str">
        <f>IF(AND(BN4227&gt;120000, P4227&gt;25, X4227&lt;&gt;"WAVE 0"), "yes", "no")</f>
        <v>no</v>
      </c>
      <c r="BP4227" s="17" t="s">
        <v>51</v>
      </c>
    </row>
    <row r="4228" spans="1:68" x14ac:dyDescent="0.25">
      <c r="A4228" s="11" t="s">
        <v>8539</v>
      </c>
      <c r="B4228" s="12" t="s">
        <v>8540</v>
      </c>
      <c r="C4228" s="13" t="s">
        <v>14</v>
      </c>
      <c r="D4228" s="12" t="s">
        <v>2637</v>
      </c>
      <c r="E4228" s="13" t="s">
        <v>2638</v>
      </c>
      <c r="F4228" s="12">
        <v>2020</v>
      </c>
      <c r="G4228" s="13" t="s">
        <v>17</v>
      </c>
      <c r="H4228" s="12" t="s">
        <v>76</v>
      </c>
      <c r="I4228" s="13" t="s">
        <v>51</v>
      </c>
      <c r="J4228" s="12" t="s">
        <v>7934</v>
      </c>
      <c r="K4228" s="13" t="s">
        <v>6176</v>
      </c>
      <c r="L4228" s="12" t="s">
        <v>1234</v>
      </c>
      <c r="M4228" s="13" t="s">
        <v>879</v>
      </c>
      <c r="N4228" s="2" t="s">
        <v>19</v>
      </c>
      <c r="O4228" s="13" t="s">
        <v>20</v>
      </c>
      <c r="P4228" s="14">
        <v>717</v>
      </c>
      <c r="Q4228" s="14">
        <v>717</v>
      </c>
      <c r="R4228" s="13">
        <v>2</v>
      </c>
      <c r="S4228" s="15">
        <v>0</v>
      </c>
      <c r="T4228" s="13">
        <v>1</v>
      </c>
      <c r="U4228" s="13">
        <v>2</v>
      </c>
      <c r="V4228" s="16">
        <v>0</v>
      </c>
      <c r="W4228" s="16" t="str">
        <f t="shared" si="66"/>
        <v>PN3883113-2</v>
      </c>
      <c r="Z4228" s="13" t="s">
        <v>17</v>
      </c>
      <c r="BN4228" s="19">
        <f>P4228*R4228</f>
        <v>1434</v>
      </c>
      <c r="BO4228" s="19" t="str">
        <f>IF(AND(BN4228&gt;120000, P4228&gt;25, X4228&lt;&gt;"WAVE 0"), "yes", "no")</f>
        <v>no</v>
      </c>
      <c r="BP4228" s="17" t="s">
        <v>51</v>
      </c>
    </row>
    <row r="4229" spans="1:68" x14ac:dyDescent="0.25">
      <c r="A4229" s="11" t="s">
        <v>8541</v>
      </c>
      <c r="B4229" s="12" t="s">
        <v>900</v>
      </c>
      <c r="C4229" s="13" t="s">
        <v>14</v>
      </c>
      <c r="D4229" s="12" t="s">
        <v>1791</v>
      </c>
      <c r="E4229" s="13" t="s">
        <v>1792</v>
      </c>
      <c r="F4229" s="12">
        <v>2019</v>
      </c>
      <c r="G4229" s="13" t="s">
        <v>38</v>
      </c>
      <c r="H4229" s="12" t="s">
        <v>330</v>
      </c>
      <c r="I4229" s="13" t="s">
        <v>18</v>
      </c>
      <c r="J4229" s="12" t="s">
        <v>1263</v>
      </c>
      <c r="K4229" s="13" t="s">
        <v>1264</v>
      </c>
      <c r="L4229" s="12" t="s">
        <v>358</v>
      </c>
      <c r="M4229" s="13" t="s">
        <v>359</v>
      </c>
      <c r="N4229" s="2" t="s">
        <v>19</v>
      </c>
      <c r="O4229" s="13" t="s">
        <v>20</v>
      </c>
      <c r="P4229" s="14">
        <v>76.311499999999995</v>
      </c>
      <c r="Q4229" s="14"/>
      <c r="R4229" s="13">
        <v>52</v>
      </c>
      <c r="S4229" s="15"/>
      <c r="T4229" s="13">
        <v>2</v>
      </c>
      <c r="U4229" s="13">
        <v>3</v>
      </c>
      <c r="V4229" s="16"/>
      <c r="W4229" s="16" t="str">
        <f t="shared" si="66"/>
        <v>PN3883298-111</v>
      </c>
      <c r="Z4229" s="13" t="s">
        <v>38</v>
      </c>
      <c r="AA4229" s="17" t="s">
        <v>22</v>
      </c>
      <c r="AB4229" s="17" t="s">
        <v>22</v>
      </c>
      <c r="AC4229" s="17" t="s">
        <v>22</v>
      </c>
      <c r="AD4229" s="17" t="s">
        <v>22</v>
      </c>
      <c r="AE4229" s="17" t="s">
        <v>22</v>
      </c>
      <c r="AF4229" s="17" t="s">
        <v>22</v>
      </c>
      <c r="AG4229" s="17" t="s">
        <v>22</v>
      </c>
      <c r="AJ4229" s="17" t="s">
        <v>22</v>
      </c>
      <c r="AK4229" s="17" t="s">
        <v>22</v>
      </c>
      <c r="AO4229" s="17" t="s">
        <v>22</v>
      </c>
      <c r="AP4229" s="18" t="s">
        <v>22</v>
      </c>
      <c r="AQ4229" s="17" t="s">
        <v>22</v>
      </c>
      <c r="AR4229" s="17" t="s">
        <v>22</v>
      </c>
      <c r="AS4229" s="17" t="s">
        <v>22</v>
      </c>
      <c r="AT4229" s="17" t="s">
        <v>22</v>
      </c>
      <c r="AU4229" s="17" t="s">
        <v>22</v>
      </c>
      <c r="AV4229" s="17" t="s">
        <v>22</v>
      </c>
      <c r="AW4229" s="17" t="s">
        <v>22</v>
      </c>
      <c r="AX4229" s="17" t="s">
        <v>22</v>
      </c>
      <c r="AY4229" s="17" t="s">
        <v>22</v>
      </c>
      <c r="AZ4229" s="17" t="s">
        <v>22</v>
      </c>
      <c r="BA4229" s="17" t="s">
        <v>22</v>
      </c>
      <c r="BD4229" s="17" t="s">
        <v>22</v>
      </c>
      <c r="BE4229" s="17" t="s">
        <v>22</v>
      </c>
      <c r="BF4229" s="17" t="s">
        <v>22</v>
      </c>
      <c r="BG4229" s="18" t="s">
        <v>22</v>
      </c>
      <c r="BH4229" s="3" t="s">
        <v>22</v>
      </c>
      <c r="BI4229" s="3" t="s">
        <v>22</v>
      </c>
      <c r="BK4229" s="3" t="s">
        <v>22</v>
      </c>
      <c r="BL4229" s="17" t="s">
        <v>22</v>
      </c>
      <c r="BM4229" s="19" t="s">
        <v>22</v>
      </c>
      <c r="BN4229" s="19">
        <f>P4229*R4229</f>
        <v>3968.1979999999999</v>
      </c>
      <c r="BO4229" s="19" t="str">
        <f>IF(AND(BN4229&gt;120000, P4229&gt;25, X4229&lt;&gt;"WAVE 0"), "yes", "no")</f>
        <v>no</v>
      </c>
      <c r="BP4229" s="17" t="s">
        <v>22</v>
      </c>
    </row>
    <row r="4230" spans="1:68" x14ac:dyDescent="0.25">
      <c r="A4230" s="11" t="s">
        <v>8542</v>
      </c>
      <c r="B4230" s="12" t="s">
        <v>8543</v>
      </c>
      <c r="C4230" s="13" t="s">
        <v>14</v>
      </c>
      <c r="D4230" s="12" t="s">
        <v>1791</v>
      </c>
      <c r="E4230" s="13" t="s">
        <v>1792</v>
      </c>
      <c r="F4230" s="12">
        <v>2019</v>
      </c>
      <c r="G4230" s="13" t="s">
        <v>38</v>
      </c>
      <c r="H4230" s="12" t="s">
        <v>76</v>
      </c>
      <c r="I4230" s="13" t="s">
        <v>51</v>
      </c>
      <c r="J4230" s="12" t="s">
        <v>4369</v>
      </c>
      <c r="K4230" s="13" t="s">
        <v>1233</v>
      </c>
      <c r="L4230" s="12" t="s">
        <v>1234</v>
      </c>
      <c r="M4230" s="13" t="s">
        <v>879</v>
      </c>
      <c r="N4230" s="2" t="s">
        <v>19</v>
      </c>
      <c r="O4230" s="13" t="s">
        <v>20</v>
      </c>
      <c r="P4230" s="14">
        <v>336.9178</v>
      </c>
      <c r="Q4230" s="14">
        <v>33220</v>
      </c>
      <c r="R4230" s="13">
        <v>68</v>
      </c>
      <c r="S4230" s="15">
        <v>0</v>
      </c>
      <c r="T4230" s="13">
        <v>1</v>
      </c>
      <c r="U4230" s="13">
        <v>2</v>
      </c>
      <c r="V4230" s="16">
        <v>0</v>
      </c>
      <c r="W4230" s="16" t="str">
        <f t="shared" si="66"/>
        <v>PN3883298-2</v>
      </c>
      <c r="X4230" s="17" t="s">
        <v>150</v>
      </c>
      <c r="Y4230" s="17" t="s">
        <v>4207</v>
      </c>
      <c r="Z4230" s="17" t="s">
        <v>38</v>
      </c>
      <c r="AA4230" s="17" t="s">
        <v>4369</v>
      </c>
      <c r="AB4230" s="17" t="s">
        <v>22</v>
      </c>
      <c r="AC4230" s="17" t="s">
        <v>22</v>
      </c>
      <c r="AD4230" s="17" t="s">
        <v>81</v>
      </c>
      <c r="AE4230" s="17" t="s">
        <v>42</v>
      </c>
      <c r="AF4230" s="17" t="s">
        <v>1794</v>
      </c>
      <c r="AG4230" s="17" t="s">
        <v>22</v>
      </c>
      <c r="AJ4230" s="17" t="s">
        <v>83</v>
      </c>
      <c r="AK4230" s="17" t="s">
        <v>84</v>
      </c>
      <c r="AO4230" s="17" t="s">
        <v>130</v>
      </c>
      <c r="AP4230" s="18">
        <v>43301</v>
      </c>
      <c r="AQ4230" s="17" t="s">
        <v>22</v>
      </c>
      <c r="AR4230" s="17" t="s">
        <v>22</v>
      </c>
      <c r="AS4230" s="17" t="s">
        <v>22</v>
      </c>
      <c r="AT4230" s="17" t="s">
        <v>22</v>
      </c>
      <c r="AU4230" s="17" t="s">
        <v>22</v>
      </c>
      <c r="AV4230" s="17" t="s">
        <v>22</v>
      </c>
      <c r="BB4230" s="17" t="s">
        <v>51</v>
      </c>
      <c r="BE4230" s="17" t="s">
        <v>52</v>
      </c>
      <c r="BH4230" s="3" t="s">
        <v>556</v>
      </c>
      <c r="BK4230" s="3" t="s">
        <v>1398</v>
      </c>
      <c r="BM4230" s="19">
        <v>0</v>
      </c>
      <c r="BN4230" s="19">
        <f>P4230*R4230</f>
        <v>22910.410400000001</v>
      </c>
      <c r="BO4230" s="19" t="str">
        <f>IF(AND(BN4230&gt;120000, P4230&gt;25, X4230&lt;&gt;"WAVE 0"), "yes", "no")</f>
        <v>no</v>
      </c>
      <c r="BP4230" s="17" t="s">
        <v>51</v>
      </c>
    </row>
    <row r="4231" spans="1:68" x14ac:dyDescent="0.25">
      <c r="A4231" s="11" t="s">
        <v>8542</v>
      </c>
      <c r="B4231" s="12" t="s">
        <v>8543</v>
      </c>
      <c r="C4231" s="13" t="s">
        <v>57</v>
      </c>
      <c r="D4231" s="12" t="s">
        <v>1791</v>
      </c>
      <c r="E4231" s="13" t="s">
        <v>1792</v>
      </c>
      <c r="F4231" s="12">
        <v>2019</v>
      </c>
      <c r="G4231" s="13" t="s">
        <v>38</v>
      </c>
      <c r="H4231" s="12" t="s">
        <v>76</v>
      </c>
      <c r="I4231" s="13" t="s">
        <v>51</v>
      </c>
      <c r="J4231" s="12" t="s">
        <v>4369</v>
      </c>
      <c r="K4231" s="13" t="s">
        <v>1233</v>
      </c>
      <c r="L4231" s="12" t="s">
        <v>1234</v>
      </c>
      <c r="M4231" s="13" t="s">
        <v>879</v>
      </c>
      <c r="N4231" s="2" t="s">
        <v>95</v>
      </c>
      <c r="O4231" s="13" t="s">
        <v>20</v>
      </c>
      <c r="P4231" s="14">
        <v>336.9178</v>
      </c>
      <c r="Q4231" s="14">
        <v>33220</v>
      </c>
      <c r="R4231" s="13">
        <v>68</v>
      </c>
      <c r="S4231" s="15">
        <v>0</v>
      </c>
      <c r="T4231" s="13">
        <v>1</v>
      </c>
      <c r="U4231" s="13">
        <v>2</v>
      </c>
      <c r="V4231" s="16">
        <v>0</v>
      </c>
      <c r="W4231" s="16" t="str">
        <f t="shared" si="66"/>
        <v>PN3883298-2</v>
      </c>
      <c r="X4231" s="17" t="s">
        <v>150</v>
      </c>
      <c r="Y4231" s="17" t="s">
        <v>4207</v>
      </c>
      <c r="Z4231" s="17" t="s">
        <v>38</v>
      </c>
      <c r="AA4231" s="17" t="s">
        <v>4369</v>
      </c>
      <c r="AB4231" s="17" t="s">
        <v>22</v>
      </c>
      <c r="AC4231" s="17" t="s">
        <v>22</v>
      </c>
      <c r="AD4231" s="17" t="s">
        <v>81</v>
      </c>
      <c r="AE4231" s="17" t="s">
        <v>42</v>
      </c>
      <c r="AF4231" s="17" t="s">
        <v>1794</v>
      </c>
      <c r="AG4231" s="17" t="s">
        <v>22</v>
      </c>
      <c r="AJ4231" s="17" t="s">
        <v>83</v>
      </c>
      <c r="AK4231" s="17" t="s">
        <v>84</v>
      </c>
      <c r="AO4231" s="17" t="s">
        <v>130</v>
      </c>
      <c r="AP4231" s="18">
        <v>43301</v>
      </c>
      <c r="AQ4231" s="17" t="s">
        <v>22</v>
      </c>
      <c r="AR4231" s="17" t="s">
        <v>22</v>
      </c>
      <c r="AS4231" s="17" t="s">
        <v>22</v>
      </c>
      <c r="AT4231" s="17" t="s">
        <v>22</v>
      </c>
      <c r="AU4231" s="17" t="s">
        <v>22</v>
      </c>
      <c r="AV4231" s="17" t="s">
        <v>22</v>
      </c>
      <c r="BB4231" s="17" t="s">
        <v>51</v>
      </c>
      <c r="BE4231" s="17" t="s">
        <v>52</v>
      </c>
      <c r="BH4231" s="3" t="s">
        <v>556</v>
      </c>
      <c r="BK4231" s="3" t="s">
        <v>1398</v>
      </c>
      <c r="BM4231" s="19">
        <v>0</v>
      </c>
      <c r="BN4231" s="19">
        <f>P4231*R4231</f>
        <v>22910.410400000001</v>
      </c>
      <c r="BO4231" s="19" t="str">
        <f>IF(AND(BN4231&gt;120000, P4231&gt;25, X4231&lt;&gt;"WAVE 0"), "yes", "no")</f>
        <v>no</v>
      </c>
      <c r="BP4231" s="17" t="s">
        <v>51</v>
      </c>
    </row>
    <row r="4232" spans="1:68" x14ac:dyDescent="0.25">
      <c r="A4232" s="11" t="s">
        <v>8544</v>
      </c>
      <c r="B4232" s="12" t="s">
        <v>8545</v>
      </c>
      <c r="C4232" s="13" t="s">
        <v>14</v>
      </c>
      <c r="D4232" s="12" t="s">
        <v>1791</v>
      </c>
      <c r="E4232" s="13" t="s">
        <v>1792</v>
      </c>
      <c r="F4232" s="12">
        <v>2019</v>
      </c>
      <c r="G4232" s="13" t="s">
        <v>38</v>
      </c>
      <c r="H4232" s="12" t="s">
        <v>76</v>
      </c>
      <c r="I4232" s="13" t="s">
        <v>51</v>
      </c>
      <c r="J4232" s="12" t="s">
        <v>6842</v>
      </c>
      <c r="K4232" s="13" t="s">
        <v>6345</v>
      </c>
      <c r="L4232" s="12" t="s">
        <v>1234</v>
      </c>
      <c r="M4232" s="13" t="s">
        <v>879</v>
      </c>
      <c r="N4232" s="2" t="s">
        <v>19</v>
      </c>
      <c r="O4232" s="13" t="s">
        <v>20</v>
      </c>
      <c r="P4232" s="14">
        <v>202.59</v>
      </c>
      <c r="Q4232" s="14">
        <v>5875.1100000000006</v>
      </c>
      <c r="R4232" s="13">
        <v>106</v>
      </c>
      <c r="S4232" s="15">
        <v>0.88764044943820231</v>
      </c>
      <c r="T4232" s="13">
        <v>1</v>
      </c>
      <c r="U4232" s="13">
        <v>4</v>
      </c>
      <c r="V4232" s="16">
        <v>0</v>
      </c>
      <c r="W4232" s="16" t="str">
        <f t="shared" si="66"/>
        <v>PN3883343-1</v>
      </c>
      <c r="X4232" s="17" t="s">
        <v>150</v>
      </c>
      <c r="Y4232" s="17" t="s">
        <v>1793</v>
      </c>
      <c r="Z4232" s="17" t="s">
        <v>38</v>
      </c>
      <c r="AA4232" s="17" t="s">
        <v>6842</v>
      </c>
      <c r="AB4232" s="17" t="s">
        <v>22</v>
      </c>
      <c r="AC4232" s="17" t="s">
        <v>22</v>
      </c>
      <c r="AD4232" s="17" t="s">
        <v>81</v>
      </c>
      <c r="AE4232" s="17" t="s">
        <v>42</v>
      </c>
      <c r="AF4232" s="17" t="s">
        <v>1794</v>
      </c>
      <c r="AG4232" s="17" t="s">
        <v>22</v>
      </c>
      <c r="AJ4232" s="17" t="s">
        <v>1594</v>
      </c>
      <c r="AK4232" s="17" t="s">
        <v>6435</v>
      </c>
      <c r="AO4232" s="17" t="s">
        <v>130</v>
      </c>
      <c r="AP4232" s="18">
        <v>43545</v>
      </c>
      <c r="AQ4232" s="17" t="s">
        <v>22</v>
      </c>
      <c r="AR4232" s="17" t="s">
        <v>22</v>
      </c>
      <c r="AS4232" s="17" t="s">
        <v>22</v>
      </c>
      <c r="AT4232" s="17" t="s">
        <v>22</v>
      </c>
      <c r="AU4232" s="17" t="s">
        <v>22</v>
      </c>
      <c r="AV4232" s="17" t="s">
        <v>22</v>
      </c>
      <c r="BB4232" s="17" t="s">
        <v>51</v>
      </c>
      <c r="BE4232" s="17" t="s">
        <v>52</v>
      </c>
      <c r="BM4232" s="19">
        <v>36328.794208287982</v>
      </c>
      <c r="BN4232" s="19">
        <f>P4232*R4232</f>
        <v>21474.54</v>
      </c>
      <c r="BO4232" s="19" t="str">
        <f>IF(AND(BN4232&gt;120000, P4232&gt;25, X4232&lt;&gt;"WAVE 0"), "yes", "no")</f>
        <v>no</v>
      </c>
      <c r="BP4232" s="17" t="s">
        <v>51</v>
      </c>
    </row>
    <row r="4233" spans="1:68" x14ac:dyDescent="0.25">
      <c r="A4233" s="11" t="s">
        <v>8546</v>
      </c>
      <c r="B4233" s="12" t="s">
        <v>8547</v>
      </c>
      <c r="C4233" s="13" t="s">
        <v>14</v>
      </c>
      <c r="D4233" s="12" t="s">
        <v>2637</v>
      </c>
      <c r="E4233" s="13" t="s">
        <v>2638</v>
      </c>
      <c r="F4233" s="12">
        <v>2020</v>
      </c>
      <c r="G4233" s="13" t="s">
        <v>17</v>
      </c>
      <c r="H4233" s="12" t="s">
        <v>76</v>
      </c>
      <c r="I4233" s="13" t="s">
        <v>18</v>
      </c>
      <c r="J4233" s="12" t="s">
        <v>7934</v>
      </c>
      <c r="K4233" s="13" t="s">
        <v>6176</v>
      </c>
      <c r="L4233" s="12" t="s">
        <v>1234</v>
      </c>
      <c r="M4233" s="13" t="s">
        <v>879</v>
      </c>
      <c r="N4233" s="2" t="s">
        <v>19</v>
      </c>
      <c r="O4233" s="13" t="s">
        <v>20</v>
      </c>
      <c r="P4233" s="14">
        <v>0</v>
      </c>
      <c r="Q4233" s="14"/>
      <c r="R4233" s="13">
        <v>0</v>
      </c>
      <c r="S4233" s="15"/>
      <c r="T4233" s="13">
        <v>1</v>
      </c>
      <c r="U4233" s="13"/>
      <c r="V4233" s="16"/>
      <c r="W4233" s="16" t="str">
        <f t="shared" si="66"/>
        <v>PN3883484-1</v>
      </c>
      <c r="Z4233" s="13" t="s">
        <v>17</v>
      </c>
      <c r="AA4233" s="17" t="s">
        <v>22</v>
      </c>
      <c r="AB4233" s="17" t="s">
        <v>22</v>
      </c>
      <c r="AC4233" s="17" t="s">
        <v>22</v>
      </c>
      <c r="AD4233" s="17" t="s">
        <v>22</v>
      </c>
      <c r="AE4233" s="17" t="s">
        <v>22</v>
      </c>
      <c r="AF4233" s="17" t="s">
        <v>22</v>
      </c>
      <c r="AG4233" s="17" t="s">
        <v>22</v>
      </c>
      <c r="AJ4233" s="17" t="s">
        <v>22</v>
      </c>
      <c r="AK4233" s="17" t="s">
        <v>22</v>
      </c>
      <c r="AO4233" s="17" t="s">
        <v>22</v>
      </c>
      <c r="AP4233" s="18" t="s">
        <v>22</v>
      </c>
      <c r="AQ4233" s="17" t="s">
        <v>22</v>
      </c>
      <c r="AR4233" s="17" t="s">
        <v>22</v>
      </c>
      <c r="AS4233" s="17" t="s">
        <v>22</v>
      </c>
      <c r="AT4233" s="17" t="s">
        <v>22</v>
      </c>
      <c r="AU4233" s="17" t="s">
        <v>22</v>
      </c>
      <c r="AV4233" s="17" t="s">
        <v>22</v>
      </c>
      <c r="AW4233" s="17" t="s">
        <v>22</v>
      </c>
      <c r="AX4233" s="17" t="s">
        <v>22</v>
      </c>
      <c r="AY4233" s="17" t="s">
        <v>22</v>
      </c>
      <c r="AZ4233" s="17" t="s">
        <v>22</v>
      </c>
      <c r="BA4233" s="17" t="s">
        <v>22</v>
      </c>
      <c r="BD4233" s="17" t="s">
        <v>22</v>
      </c>
      <c r="BE4233" s="17" t="s">
        <v>22</v>
      </c>
      <c r="BF4233" s="17" t="s">
        <v>22</v>
      </c>
      <c r="BG4233" s="18" t="s">
        <v>22</v>
      </c>
      <c r="BH4233" s="3" t="s">
        <v>22</v>
      </c>
      <c r="BI4233" s="3" t="s">
        <v>22</v>
      </c>
      <c r="BK4233" s="3" t="s">
        <v>22</v>
      </c>
      <c r="BL4233" s="17" t="s">
        <v>22</v>
      </c>
      <c r="BM4233" s="19" t="s">
        <v>22</v>
      </c>
      <c r="BN4233" s="19">
        <f>P4233*R4233</f>
        <v>0</v>
      </c>
      <c r="BO4233" s="19" t="str">
        <f>IF(AND(BN4233&gt;120000, P4233&gt;25, X4233&lt;&gt;"WAVE 0"), "yes", "no")</f>
        <v>no</v>
      </c>
      <c r="BP4233" s="17" t="s">
        <v>22</v>
      </c>
    </row>
    <row r="4234" spans="1:68" x14ac:dyDescent="0.25">
      <c r="A4234" s="11" t="s">
        <v>8548</v>
      </c>
      <c r="B4234" s="12" t="s">
        <v>8549</v>
      </c>
      <c r="C4234" s="13" t="s">
        <v>14</v>
      </c>
      <c r="D4234" s="12" t="s">
        <v>2637</v>
      </c>
      <c r="E4234" s="13" t="s">
        <v>2638</v>
      </c>
      <c r="F4234" s="12">
        <v>2020</v>
      </c>
      <c r="G4234" s="13" t="s">
        <v>17</v>
      </c>
      <c r="H4234" s="12" t="s">
        <v>76</v>
      </c>
      <c r="I4234" s="13" t="s">
        <v>51</v>
      </c>
      <c r="J4234" s="12" t="s">
        <v>4369</v>
      </c>
      <c r="K4234" s="13" t="s">
        <v>1233</v>
      </c>
      <c r="L4234" s="12" t="s">
        <v>1234</v>
      </c>
      <c r="M4234" s="13" t="s">
        <v>879</v>
      </c>
      <c r="N4234" s="2" t="s">
        <v>19</v>
      </c>
      <c r="O4234" s="13" t="s">
        <v>20</v>
      </c>
      <c r="P4234" s="14">
        <v>211.2</v>
      </c>
      <c r="Q4234" s="14">
        <v>35712</v>
      </c>
      <c r="R4234" s="13">
        <v>184</v>
      </c>
      <c r="S4234" s="15">
        <v>0.41666666666666669</v>
      </c>
      <c r="T4234" s="13">
        <v>1</v>
      </c>
      <c r="U4234" s="13">
        <v>2</v>
      </c>
      <c r="V4234" s="16">
        <v>5319.1489361702124</v>
      </c>
      <c r="W4234" s="16" t="str">
        <f t="shared" si="66"/>
        <v>PN3883484-2</v>
      </c>
      <c r="Z4234" s="17" t="s">
        <v>17</v>
      </c>
      <c r="AA4234" s="17" t="s">
        <v>4369</v>
      </c>
      <c r="AB4234" s="17" t="s">
        <v>501</v>
      </c>
      <c r="AC4234" s="17" t="s">
        <v>8549</v>
      </c>
      <c r="AD4234" s="17" t="s">
        <v>81</v>
      </c>
      <c r="AE4234" s="17" t="s">
        <v>42</v>
      </c>
      <c r="AF4234" s="17" t="s">
        <v>1794</v>
      </c>
      <c r="AG4234" s="17" t="s">
        <v>543</v>
      </c>
      <c r="AJ4234" s="17" t="s">
        <v>83</v>
      </c>
      <c r="AK4234" s="17" t="s">
        <v>84</v>
      </c>
      <c r="AO4234" s="17" t="s">
        <v>130</v>
      </c>
      <c r="AP4234" s="18">
        <v>43545</v>
      </c>
      <c r="AQ4234" s="17" t="s">
        <v>22</v>
      </c>
      <c r="AR4234" s="17" t="s">
        <v>47</v>
      </c>
      <c r="AS4234" s="17" t="s">
        <v>47</v>
      </c>
      <c r="AT4234" s="17" t="s">
        <v>47</v>
      </c>
      <c r="AU4234" s="17" t="s">
        <v>47</v>
      </c>
      <c r="AV4234" s="17" t="s">
        <v>47</v>
      </c>
      <c r="BE4234" s="17" t="s">
        <v>210</v>
      </c>
      <c r="BF4234" s="17" t="s">
        <v>2639</v>
      </c>
      <c r="BG4234" s="18">
        <v>45688</v>
      </c>
      <c r="BL4234" s="17" t="s">
        <v>2341</v>
      </c>
      <c r="BN4234" s="19">
        <f>P4234*R4234</f>
        <v>38860.799999999996</v>
      </c>
      <c r="BO4234" s="19" t="str">
        <f>IF(AND(BN4234&gt;120000, P4234&gt;25, X4234&lt;&gt;"WAVE 0"), "yes", "no")</f>
        <v>no</v>
      </c>
      <c r="BP4234" s="17" t="s">
        <v>51</v>
      </c>
    </row>
    <row r="4235" spans="1:68" x14ac:dyDescent="0.25">
      <c r="A4235" s="11" t="s">
        <v>8550</v>
      </c>
      <c r="B4235" s="12" t="s">
        <v>8551</v>
      </c>
      <c r="C4235" s="13" t="s">
        <v>14</v>
      </c>
      <c r="D4235" s="12" t="s">
        <v>1920</v>
      </c>
      <c r="E4235" s="13" t="s">
        <v>1921</v>
      </c>
      <c r="F4235" s="12">
        <v>2019</v>
      </c>
      <c r="G4235" s="13" t="s">
        <v>38</v>
      </c>
      <c r="H4235" s="12" t="s">
        <v>330</v>
      </c>
      <c r="I4235" s="13" t="s">
        <v>18</v>
      </c>
      <c r="J4235" s="12" t="s">
        <v>1263</v>
      </c>
      <c r="K4235" s="13" t="s">
        <v>1264</v>
      </c>
      <c r="L4235" s="12" t="s">
        <v>358</v>
      </c>
      <c r="M4235" s="13" t="s">
        <v>359</v>
      </c>
      <c r="N4235" s="2" t="s">
        <v>19</v>
      </c>
      <c r="O4235" s="13" t="s">
        <v>20</v>
      </c>
      <c r="P4235" s="14">
        <v>2750</v>
      </c>
      <c r="Q4235" s="14">
        <v>27500</v>
      </c>
      <c r="R4235" s="13">
        <v>5</v>
      </c>
      <c r="S4235" s="15">
        <v>0.33333333333333331</v>
      </c>
      <c r="T4235" s="13">
        <v>1</v>
      </c>
      <c r="U4235" s="13">
        <v>3</v>
      </c>
      <c r="V4235" s="16">
        <v>0</v>
      </c>
      <c r="W4235" s="16" t="str">
        <f t="shared" si="66"/>
        <v>PN3883601-1</v>
      </c>
      <c r="X4235" s="17" t="s">
        <v>150</v>
      </c>
      <c r="Y4235" s="17" t="s">
        <v>8552</v>
      </c>
      <c r="Z4235" s="13" t="s">
        <v>38</v>
      </c>
      <c r="BN4235" s="19">
        <f>P4235*R4235</f>
        <v>13750</v>
      </c>
      <c r="BO4235" s="19" t="str">
        <f>IF(AND(BN4235&gt;120000, P4235&gt;25, X4235&lt;&gt;"WAVE 0"), "yes", "no")</f>
        <v>no</v>
      </c>
      <c r="BP4235" s="17" t="s">
        <v>51</v>
      </c>
    </row>
    <row r="4236" spans="1:68" x14ac:dyDescent="0.25">
      <c r="A4236" s="11" t="s">
        <v>8553</v>
      </c>
      <c r="B4236" s="12" t="s">
        <v>8554</v>
      </c>
      <c r="C4236" s="13" t="s">
        <v>14</v>
      </c>
      <c r="D4236" s="12" t="s">
        <v>5330</v>
      </c>
      <c r="E4236" s="13" t="s">
        <v>5331</v>
      </c>
      <c r="F4236" s="12">
        <v>2019</v>
      </c>
      <c r="G4236" s="13" t="s">
        <v>38</v>
      </c>
      <c r="H4236" s="12" t="s">
        <v>76</v>
      </c>
      <c r="I4236" s="13" t="s">
        <v>51</v>
      </c>
      <c r="J4236" s="12" t="s">
        <v>6175</v>
      </c>
      <c r="K4236" s="13" t="s">
        <v>6176</v>
      </c>
      <c r="L4236" s="12" t="s">
        <v>1234</v>
      </c>
      <c r="M4236" s="13" t="s">
        <v>879</v>
      </c>
      <c r="N4236" s="2" t="s">
        <v>19</v>
      </c>
      <c r="O4236" s="13" t="s">
        <v>20</v>
      </c>
      <c r="P4236" s="14">
        <v>575.71</v>
      </c>
      <c r="Q4236" s="14">
        <v>13241.33</v>
      </c>
      <c r="R4236" s="13">
        <v>18</v>
      </c>
      <c r="S4236" s="15">
        <v>0.2</v>
      </c>
      <c r="T4236" s="13">
        <v>1</v>
      </c>
      <c r="U4236" s="13">
        <v>3</v>
      </c>
      <c r="V4236" s="16">
        <v>0</v>
      </c>
      <c r="W4236" s="16" t="str">
        <f t="shared" si="66"/>
        <v>PN3883687-2</v>
      </c>
      <c r="X4236" s="17" t="s">
        <v>699</v>
      </c>
      <c r="Z4236" s="17" t="s">
        <v>38</v>
      </c>
      <c r="AA4236" s="17" t="s">
        <v>6175</v>
      </c>
      <c r="AB4236" s="17" t="s">
        <v>501</v>
      </c>
      <c r="AC4236" s="17" t="s">
        <v>8555</v>
      </c>
      <c r="AD4236" s="17" t="s">
        <v>81</v>
      </c>
      <c r="AE4236" s="17" t="s">
        <v>42</v>
      </c>
      <c r="AF4236" s="17" t="s">
        <v>542</v>
      </c>
      <c r="AG4236" s="17" t="s">
        <v>543</v>
      </c>
      <c r="AJ4236" s="17" t="s">
        <v>83</v>
      </c>
      <c r="AK4236" s="17" t="s">
        <v>84</v>
      </c>
      <c r="AO4236" s="17" t="s">
        <v>46</v>
      </c>
      <c r="AP4236" s="18">
        <v>43210</v>
      </c>
      <c r="AQ4236" s="17">
        <v>10</v>
      </c>
      <c r="AR4236" s="17" t="s">
        <v>47</v>
      </c>
      <c r="AS4236" s="17" t="s">
        <v>47</v>
      </c>
      <c r="AT4236" s="17" t="s">
        <v>47</v>
      </c>
      <c r="AU4236" s="17" t="s">
        <v>47</v>
      </c>
      <c r="AV4236" s="17" t="s">
        <v>47</v>
      </c>
      <c r="AW4236" s="17" t="s">
        <v>266</v>
      </c>
      <c r="AX4236" s="17" t="s">
        <v>744</v>
      </c>
      <c r="AY4236" s="17" t="s">
        <v>691</v>
      </c>
      <c r="AZ4236" s="17" t="s">
        <v>269</v>
      </c>
      <c r="BA4236" s="17" t="s">
        <v>551</v>
      </c>
      <c r="BB4236" s="17" t="s">
        <v>51</v>
      </c>
      <c r="BD4236" s="17">
        <v>3</v>
      </c>
      <c r="BE4236" s="17" t="s">
        <v>52</v>
      </c>
      <c r="BF4236" s="17" t="s">
        <v>5337</v>
      </c>
      <c r="BG4236" s="18">
        <v>44165</v>
      </c>
      <c r="BL4236" s="17" t="s">
        <v>544</v>
      </c>
      <c r="BM4236" s="19">
        <v>168.72133333333335</v>
      </c>
      <c r="BN4236" s="19">
        <f>P4236*R4236</f>
        <v>10362.780000000001</v>
      </c>
      <c r="BO4236" s="19" t="str">
        <f>IF(AND(BN4236&gt;120000, P4236&gt;25, X4236&lt;&gt;"WAVE 0"), "yes", "no")</f>
        <v>no</v>
      </c>
      <c r="BP4236" s="17" t="s">
        <v>51</v>
      </c>
    </row>
    <row r="4237" spans="1:68" x14ac:dyDescent="0.25">
      <c r="A4237" s="11" t="s">
        <v>8556</v>
      </c>
      <c r="B4237" s="12" t="s">
        <v>8557</v>
      </c>
      <c r="C4237" s="13" t="s">
        <v>14</v>
      </c>
      <c r="D4237" s="12" t="s">
        <v>1060</v>
      </c>
      <c r="E4237" s="13" t="s">
        <v>1061</v>
      </c>
      <c r="F4237" s="12">
        <v>2019</v>
      </c>
      <c r="G4237" s="13" t="s">
        <v>109</v>
      </c>
      <c r="H4237" s="12" t="s">
        <v>76</v>
      </c>
      <c r="I4237" s="13" t="s">
        <v>18</v>
      </c>
      <c r="J4237" s="12" t="s">
        <v>6794</v>
      </c>
      <c r="K4237" s="13" t="s">
        <v>6345</v>
      </c>
      <c r="L4237" s="12" t="s">
        <v>1234</v>
      </c>
      <c r="M4237" s="13" t="s">
        <v>879</v>
      </c>
      <c r="N4237" s="2" t="s">
        <v>19</v>
      </c>
      <c r="O4237" s="13" t="s">
        <v>20</v>
      </c>
      <c r="P4237" s="14">
        <v>3189</v>
      </c>
      <c r="Q4237" s="14"/>
      <c r="R4237" s="13">
        <v>9</v>
      </c>
      <c r="S4237" s="15"/>
      <c r="T4237" s="13">
        <v>2</v>
      </c>
      <c r="U4237" s="13">
        <v>2</v>
      </c>
      <c r="V4237" s="16"/>
      <c r="W4237" s="16" t="str">
        <f t="shared" si="66"/>
        <v>PN3883750-1</v>
      </c>
      <c r="X4237" s="17" t="s">
        <v>549</v>
      </c>
      <c r="Z4237" s="17" t="s">
        <v>109</v>
      </c>
      <c r="AB4237" s="17" t="s">
        <v>46</v>
      </c>
      <c r="AC4237" s="17" t="s">
        <v>8557</v>
      </c>
      <c r="AD4237" s="17" t="s">
        <v>81</v>
      </c>
      <c r="AE4237" s="17" t="s">
        <v>42</v>
      </c>
      <c r="AF4237" s="17" t="s">
        <v>542</v>
      </c>
      <c r="AG4237" s="17" t="s">
        <v>543</v>
      </c>
      <c r="AJ4237" s="17" t="s">
        <v>827</v>
      </c>
      <c r="AK4237" s="17" t="s">
        <v>828</v>
      </c>
      <c r="AO4237" s="17" t="s">
        <v>130</v>
      </c>
      <c r="AP4237" s="18">
        <v>43319</v>
      </c>
      <c r="AQ4237" s="17" t="s">
        <v>22</v>
      </c>
      <c r="AR4237" s="17" t="s">
        <v>47</v>
      </c>
      <c r="AS4237" s="17" t="s">
        <v>503</v>
      </c>
      <c r="AT4237" s="17" t="s">
        <v>161</v>
      </c>
      <c r="AU4237" s="17" t="s">
        <v>503</v>
      </c>
      <c r="AV4237" s="17" t="s">
        <v>503</v>
      </c>
      <c r="AW4237" s="17" t="s">
        <v>48</v>
      </c>
      <c r="AX4237" s="17" t="s">
        <v>1493</v>
      </c>
      <c r="AY4237" s="17" t="s">
        <v>276</v>
      </c>
      <c r="AZ4237" s="17" t="s">
        <v>773</v>
      </c>
      <c r="BA4237" s="17" t="s">
        <v>1492</v>
      </c>
      <c r="BB4237" s="17" t="s">
        <v>51</v>
      </c>
      <c r="BD4237" s="17">
        <v>1</v>
      </c>
      <c r="BE4237" s="17" t="s">
        <v>52</v>
      </c>
      <c r="BF4237" s="17" t="s">
        <v>2081</v>
      </c>
      <c r="BG4237" s="18">
        <v>44561</v>
      </c>
      <c r="BL4237" s="17" t="s">
        <v>2082</v>
      </c>
      <c r="BM4237" s="19" t="s">
        <v>22</v>
      </c>
      <c r="BN4237" s="19">
        <f>P4237*R4237</f>
        <v>28701</v>
      </c>
      <c r="BO4237" s="19" t="str">
        <f>IF(AND(BN4237&gt;120000, P4237&gt;25, X4237&lt;&gt;"WAVE 0"), "yes", "no")</f>
        <v>no</v>
      </c>
      <c r="BP4237" s="17" t="s">
        <v>22</v>
      </c>
    </row>
    <row r="4238" spans="1:68" x14ac:dyDescent="0.25">
      <c r="A4238" s="11" t="s">
        <v>8558</v>
      </c>
      <c r="B4238" s="12" t="s">
        <v>2952</v>
      </c>
      <c r="C4238" s="13" t="s">
        <v>14</v>
      </c>
      <c r="D4238" s="12" t="s">
        <v>1920</v>
      </c>
      <c r="E4238" s="13" t="s">
        <v>1921</v>
      </c>
      <c r="F4238" s="12">
        <v>2019</v>
      </c>
      <c r="G4238" s="13" t="s">
        <v>38</v>
      </c>
      <c r="H4238" s="12" t="s">
        <v>330</v>
      </c>
      <c r="I4238" s="13" t="s">
        <v>18</v>
      </c>
      <c r="J4238" s="12" t="s">
        <v>1263</v>
      </c>
      <c r="K4238" s="13" t="s">
        <v>1264</v>
      </c>
      <c r="L4238" s="12" t="s">
        <v>358</v>
      </c>
      <c r="M4238" s="13" t="s">
        <v>359</v>
      </c>
      <c r="N4238" s="2" t="s">
        <v>19</v>
      </c>
      <c r="O4238" s="13" t="s">
        <v>20</v>
      </c>
      <c r="P4238" s="14">
        <v>1280</v>
      </c>
      <c r="Q4238" s="14">
        <v>7745</v>
      </c>
      <c r="R4238" s="13">
        <v>84</v>
      </c>
      <c r="S4238" s="15">
        <v>0.4</v>
      </c>
      <c r="T4238" s="13">
        <v>2</v>
      </c>
      <c r="U4238" s="13">
        <v>1</v>
      </c>
      <c r="V4238" s="16">
        <v>0</v>
      </c>
      <c r="W4238" s="16" t="str">
        <f t="shared" si="66"/>
        <v>PN3883829-1</v>
      </c>
      <c r="Z4238" s="13" t="s">
        <v>38</v>
      </c>
      <c r="BN4238" s="19">
        <f>P4238*R4238</f>
        <v>107520</v>
      </c>
      <c r="BO4238" s="19" t="str">
        <f>IF(AND(BN4238&gt;120000, P4238&gt;25, X4238&lt;&gt;"WAVE 0"), "yes", "no")</f>
        <v>no</v>
      </c>
      <c r="BP4238" s="17" t="s">
        <v>51</v>
      </c>
    </row>
    <row r="4239" spans="1:68" x14ac:dyDescent="0.25">
      <c r="A4239" s="11" t="s">
        <v>8559</v>
      </c>
      <c r="B4239" s="12" t="s">
        <v>8560</v>
      </c>
      <c r="C4239" s="13" t="s">
        <v>14</v>
      </c>
      <c r="D4239" s="12" t="s">
        <v>2637</v>
      </c>
      <c r="E4239" s="13" t="s">
        <v>2638</v>
      </c>
      <c r="F4239" s="12">
        <v>2020</v>
      </c>
      <c r="G4239" s="13" t="s">
        <v>17</v>
      </c>
      <c r="H4239" s="12" t="s">
        <v>76</v>
      </c>
      <c r="I4239" s="13" t="s">
        <v>51</v>
      </c>
      <c r="J4239" s="12" t="s">
        <v>6175</v>
      </c>
      <c r="K4239" s="13" t="s">
        <v>6176</v>
      </c>
      <c r="L4239" s="12" t="s">
        <v>1234</v>
      </c>
      <c r="M4239" s="13" t="s">
        <v>879</v>
      </c>
      <c r="N4239" s="2" t="s">
        <v>19</v>
      </c>
      <c r="O4239" s="13" t="s">
        <v>20</v>
      </c>
      <c r="P4239" s="14">
        <v>305.8</v>
      </c>
      <c r="Q4239" s="14"/>
      <c r="R4239" s="13">
        <v>18</v>
      </c>
      <c r="S4239" s="15">
        <v>1</v>
      </c>
      <c r="T4239" s="13">
        <v>1</v>
      </c>
      <c r="U4239" s="13"/>
      <c r="V4239" s="16"/>
      <c r="W4239" s="16" t="str">
        <f t="shared" si="66"/>
        <v>PN3883830-1</v>
      </c>
      <c r="Z4239" s="17" t="s">
        <v>17</v>
      </c>
      <c r="AB4239" s="17" t="s">
        <v>152</v>
      </c>
      <c r="AC4239" s="17" t="s">
        <v>8561</v>
      </c>
      <c r="AD4239" s="17" t="s">
        <v>81</v>
      </c>
      <c r="AE4239" s="17" t="s">
        <v>42</v>
      </c>
      <c r="AF4239" s="17" t="s">
        <v>542</v>
      </c>
      <c r="AG4239" s="17" t="s">
        <v>543</v>
      </c>
      <c r="AJ4239" s="17" t="s">
        <v>83</v>
      </c>
      <c r="AK4239" s="17" t="s">
        <v>84</v>
      </c>
      <c r="AO4239" s="17" t="s">
        <v>130</v>
      </c>
      <c r="AP4239" s="18">
        <v>43545</v>
      </c>
      <c r="AQ4239" s="17" t="s">
        <v>22</v>
      </c>
      <c r="AR4239" s="17" t="s">
        <v>47</v>
      </c>
      <c r="AS4239" s="17" t="s">
        <v>47</v>
      </c>
      <c r="AT4239" s="17" t="s">
        <v>47</v>
      </c>
      <c r="AU4239" s="17" t="s">
        <v>47</v>
      </c>
      <c r="AV4239" s="17" t="s">
        <v>47</v>
      </c>
      <c r="BE4239" s="17" t="s">
        <v>210</v>
      </c>
      <c r="BF4239" s="17" t="s">
        <v>2639</v>
      </c>
      <c r="BG4239" s="18">
        <v>45688</v>
      </c>
      <c r="BL4239" s="17" t="s">
        <v>2341</v>
      </c>
      <c r="BM4239" s="19" t="s">
        <v>22</v>
      </c>
      <c r="BN4239" s="19">
        <f>P4239*R4239</f>
        <v>5504.4000000000005</v>
      </c>
      <c r="BO4239" s="19" t="str">
        <f>IF(AND(BN4239&gt;120000, P4239&gt;25, X4239&lt;&gt;"WAVE 0"), "yes", "no")</f>
        <v>no</v>
      </c>
      <c r="BP4239" s="17" t="s">
        <v>22</v>
      </c>
    </row>
    <row r="4240" spans="1:68" x14ac:dyDescent="0.25">
      <c r="A4240" s="11" t="s">
        <v>8562</v>
      </c>
      <c r="B4240" s="12" t="s">
        <v>8563</v>
      </c>
      <c r="C4240" s="13" t="s">
        <v>14</v>
      </c>
      <c r="D4240" s="12" t="s">
        <v>2637</v>
      </c>
      <c r="E4240" s="13" t="s">
        <v>2638</v>
      </c>
      <c r="F4240" s="12">
        <v>2020</v>
      </c>
      <c r="G4240" s="13" t="s">
        <v>17</v>
      </c>
      <c r="H4240" s="12" t="s">
        <v>76</v>
      </c>
      <c r="I4240" s="13" t="s">
        <v>51</v>
      </c>
      <c r="J4240" s="12" t="s">
        <v>6175</v>
      </c>
      <c r="K4240" s="13" t="s">
        <v>6176</v>
      </c>
      <c r="L4240" s="12" t="s">
        <v>1234</v>
      </c>
      <c r="M4240" s="13" t="s">
        <v>879</v>
      </c>
      <c r="N4240" s="2" t="s">
        <v>19</v>
      </c>
      <c r="O4240" s="13" t="s">
        <v>20</v>
      </c>
      <c r="P4240" s="14">
        <v>2204.8000000000002</v>
      </c>
      <c r="Q4240" s="14">
        <v>457072</v>
      </c>
      <c r="R4240" s="13">
        <v>1119</v>
      </c>
      <c r="S4240" s="15">
        <v>0.34259259259259262</v>
      </c>
      <c r="T4240" s="13">
        <v>1</v>
      </c>
      <c r="U4240" s="13">
        <v>5</v>
      </c>
      <c r="V4240" s="16">
        <v>925.92592592592598</v>
      </c>
      <c r="W4240" s="16" t="str">
        <f t="shared" si="66"/>
        <v>PN3883830-2</v>
      </c>
      <c r="Z4240" s="17" t="s">
        <v>17</v>
      </c>
      <c r="AA4240" s="17" t="s">
        <v>6175</v>
      </c>
      <c r="AB4240" s="17" t="s">
        <v>39</v>
      </c>
      <c r="AC4240" s="17" t="s">
        <v>8564</v>
      </c>
      <c r="AD4240" s="17" t="s">
        <v>81</v>
      </c>
      <c r="AE4240" s="17" t="s">
        <v>42</v>
      </c>
      <c r="AF4240" s="17" t="s">
        <v>82</v>
      </c>
      <c r="AG4240" s="17" t="s">
        <v>543</v>
      </c>
      <c r="AJ4240" s="17" t="s">
        <v>83</v>
      </c>
      <c r="AK4240" s="17" t="s">
        <v>84</v>
      </c>
      <c r="AO4240" s="17" t="s">
        <v>130</v>
      </c>
      <c r="AP4240" s="18">
        <v>43545</v>
      </c>
      <c r="AQ4240" s="17">
        <v>10</v>
      </c>
      <c r="AR4240" s="17" t="s">
        <v>47</v>
      </c>
      <c r="AS4240" s="17" t="s">
        <v>47</v>
      </c>
      <c r="AT4240" s="17" t="s">
        <v>47</v>
      </c>
      <c r="AU4240" s="17" t="s">
        <v>47</v>
      </c>
      <c r="AV4240" s="17" t="s">
        <v>47</v>
      </c>
      <c r="BE4240" s="17" t="s">
        <v>210</v>
      </c>
      <c r="BF4240" s="17" t="s">
        <v>2639</v>
      </c>
      <c r="BG4240" s="18">
        <v>45688</v>
      </c>
      <c r="BL4240" s="17" t="s">
        <v>2341</v>
      </c>
      <c r="BM4240" s="19">
        <v>35739.360946413792</v>
      </c>
      <c r="BN4240" s="19">
        <f>P4240*R4240</f>
        <v>2467171.2000000002</v>
      </c>
      <c r="BO4240" s="19" t="str">
        <f>IF(AND(BN4240&gt;120000, P4240&gt;25, X4240&lt;&gt;"WAVE 0"), "yes", "no")</f>
        <v>yes</v>
      </c>
      <c r="BP4240" s="17" t="s">
        <v>51</v>
      </c>
    </row>
    <row r="4241" spans="1:68" x14ac:dyDescent="0.25">
      <c r="A4241" s="12" t="s">
        <v>8565</v>
      </c>
      <c r="B4241" s="12" t="s">
        <v>8566</v>
      </c>
      <c r="C4241" s="13" t="s">
        <v>57</v>
      </c>
      <c r="D4241" s="12" t="s">
        <v>5899</v>
      </c>
      <c r="E4241" s="13" t="s">
        <v>2024</v>
      </c>
      <c r="F4241" s="12">
        <v>2020</v>
      </c>
      <c r="G4241" s="13" t="s">
        <v>17</v>
      </c>
      <c r="H4241" s="12" t="s">
        <v>76</v>
      </c>
      <c r="I4241" s="13" t="s">
        <v>51</v>
      </c>
      <c r="J4241" s="12" t="s">
        <v>6175</v>
      </c>
      <c r="K4241" s="13" t="s">
        <v>6176</v>
      </c>
      <c r="L4241" s="12" t="s">
        <v>1234</v>
      </c>
      <c r="M4241" s="13" t="s">
        <v>879</v>
      </c>
      <c r="N4241" s="2" t="s">
        <v>64</v>
      </c>
      <c r="O4241" s="13" t="s">
        <v>20</v>
      </c>
      <c r="P4241" s="14">
        <v>683.33</v>
      </c>
      <c r="Q4241" s="14">
        <v>453049.92999999993</v>
      </c>
      <c r="R4241" s="13">
        <v>749</v>
      </c>
      <c r="S4241" s="15">
        <v>0.74509803921568629</v>
      </c>
      <c r="T4241" s="13">
        <v>1</v>
      </c>
      <c r="U4241" s="13">
        <v>3</v>
      </c>
      <c r="V4241" s="16">
        <v>0</v>
      </c>
      <c r="W4241" s="16" t="str">
        <f t="shared" si="66"/>
        <v>PN3883846-3</v>
      </c>
      <c r="Z4241" s="17" t="s">
        <v>17</v>
      </c>
      <c r="AA4241" s="17" t="s">
        <v>6175</v>
      </c>
      <c r="AB4241" s="17" t="s">
        <v>22</v>
      </c>
      <c r="AC4241" s="17" t="s">
        <v>22</v>
      </c>
      <c r="AD4241" s="17" t="s">
        <v>81</v>
      </c>
      <c r="AE4241" s="17" t="s">
        <v>42</v>
      </c>
      <c r="AF4241" s="17" t="s">
        <v>82</v>
      </c>
      <c r="AG4241" s="17" t="s">
        <v>22</v>
      </c>
      <c r="AJ4241" s="17" t="s">
        <v>83</v>
      </c>
      <c r="AK4241" s="17" t="s">
        <v>84</v>
      </c>
      <c r="AO4241" s="17" t="s">
        <v>130</v>
      </c>
      <c r="AP4241" s="18">
        <v>43545</v>
      </c>
      <c r="AQ4241" s="17">
        <v>10</v>
      </c>
      <c r="AR4241" s="17" t="s">
        <v>22</v>
      </c>
      <c r="AS4241" s="17" t="s">
        <v>22</v>
      </c>
      <c r="AT4241" s="17" t="s">
        <v>22</v>
      </c>
      <c r="AU4241" s="17" t="s">
        <v>22</v>
      </c>
      <c r="AV4241" s="17" t="s">
        <v>22</v>
      </c>
      <c r="BE4241" s="17" t="s">
        <v>210</v>
      </c>
      <c r="BM4241" s="19">
        <v>24016.90291168882</v>
      </c>
      <c r="BN4241" s="19">
        <f>P4241*R4241</f>
        <v>511814.17000000004</v>
      </c>
      <c r="BO4241" s="19" t="str">
        <f>IF(AND(BN4241&gt;120000, P4241&gt;25, X4241&lt;&gt;"WAVE 0"), "yes", "no")</f>
        <v>yes</v>
      </c>
      <c r="BP4241" s="17" t="s">
        <v>51</v>
      </c>
    </row>
    <row r="4242" spans="1:68" x14ac:dyDescent="0.25">
      <c r="A4242" s="11" t="s">
        <v>8567</v>
      </c>
      <c r="B4242" s="12" t="s">
        <v>8568</v>
      </c>
      <c r="C4242" s="13" t="s">
        <v>57</v>
      </c>
      <c r="D4242" s="12" t="s">
        <v>8523</v>
      </c>
      <c r="E4242" s="13" t="s">
        <v>8524</v>
      </c>
      <c r="F4242" s="12">
        <v>2020</v>
      </c>
      <c r="G4242" s="13" t="s">
        <v>17</v>
      </c>
      <c r="H4242" s="12" t="s">
        <v>76</v>
      </c>
      <c r="I4242" s="13" t="s">
        <v>18</v>
      </c>
      <c r="J4242" s="12" t="s">
        <v>6175</v>
      </c>
      <c r="K4242" s="13" t="s">
        <v>6176</v>
      </c>
      <c r="L4242" s="12" t="s">
        <v>1234</v>
      </c>
      <c r="M4242" s="13" t="s">
        <v>879</v>
      </c>
      <c r="N4242" s="2" t="s">
        <v>64</v>
      </c>
      <c r="O4242" s="13" t="s">
        <v>1457</v>
      </c>
      <c r="P4242" s="14">
        <v>475.15949999999998</v>
      </c>
      <c r="Q4242" s="14">
        <v>288613</v>
      </c>
      <c r="R4242" s="13">
        <v>1143</v>
      </c>
      <c r="S4242" s="15">
        <v>0.33333333333333331</v>
      </c>
      <c r="T4242" s="13">
        <v>5</v>
      </c>
      <c r="U4242" s="13">
        <v>4</v>
      </c>
      <c r="V4242" s="16">
        <v>0</v>
      </c>
      <c r="W4242" s="16" t="str">
        <f t="shared" si="66"/>
        <v>PN3883850-3</v>
      </c>
      <c r="Z4242" s="17" t="s">
        <v>17</v>
      </c>
      <c r="AA4242" s="17" t="s">
        <v>6175</v>
      </c>
      <c r="AB4242" s="17" t="s">
        <v>22</v>
      </c>
      <c r="AC4242" s="17" t="s">
        <v>22</v>
      </c>
      <c r="AD4242" s="17" t="s">
        <v>81</v>
      </c>
      <c r="AE4242" s="17" t="s">
        <v>42</v>
      </c>
      <c r="AF4242" s="17" t="s">
        <v>82</v>
      </c>
      <c r="AG4242" s="17" t="s">
        <v>22</v>
      </c>
      <c r="AJ4242" s="17" t="s">
        <v>83</v>
      </c>
      <c r="AK4242" s="17" t="s">
        <v>84</v>
      </c>
      <c r="AO4242" s="17" t="s">
        <v>130</v>
      </c>
      <c r="AP4242" s="18">
        <v>43545</v>
      </c>
      <c r="AQ4242" s="17">
        <v>10</v>
      </c>
      <c r="AR4242" s="17" t="s">
        <v>22</v>
      </c>
      <c r="AS4242" s="17" t="s">
        <v>22</v>
      </c>
      <c r="AT4242" s="17" t="s">
        <v>22</v>
      </c>
      <c r="AU4242" s="17" t="s">
        <v>22</v>
      </c>
      <c r="AV4242" s="17" t="s">
        <v>22</v>
      </c>
      <c r="BE4242" s="17" t="s">
        <v>210</v>
      </c>
      <c r="BM4242" s="19">
        <v>231581.04438912493</v>
      </c>
      <c r="BN4242" s="19">
        <f>P4242*R4242</f>
        <v>543107.30849999993</v>
      </c>
      <c r="BO4242" s="19" t="str">
        <f>IF(AND(BN4242&gt;120000, P4242&gt;25, X4242&lt;&gt;"WAVE 0"), "yes", "no")</f>
        <v>yes</v>
      </c>
      <c r="BP4242" s="17" t="s">
        <v>51</v>
      </c>
    </row>
    <row r="4243" spans="1:68" x14ac:dyDescent="0.25">
      <c r="A4243" s="11" t="s">
        <v>8569</v>
      </c>
      <c r="B4243" s="12" t="s">
        <v>8570</v>
      </c>
      <c r="C4243" s="13" t="s">
        <v>14</v>
      </c>
      <c r="D4243" s="12" t="s">
        <v>818</v>
      </c>
      <c r="E4243" s="13" t="s">
        <v>819</v>
      </c>
      <c r="F4243" s="12">
        <v>2020</v>
      </c>
      <c r="G4243" s="13" t="s">
        <v>17</v>
      </c>
      <c r="H4243" s="12" t="s">
        <v>330</v>
      </c>
      <c r="I4243" s="13" t="s">
        <v>51</v>
      </c>
      <c r="J4243" s="12" t="s">
        <v>1263</v>
      </c>
      <c r="K4243" s="13" t="s">
        <v>1264</v>
      </c>
      <c r="L4243" s="12" t="s">
        <v>358</v>
      </c>
      <c r="M4243" s="13" t="s">
        <v>359</v>
      </c>
      <c r="N4243" s="2" t="s">
        <v>19</v>
      </c>
      <c r="O4243" s="13" t="s">
        <v>20</v>
      </c>
      <c r="P4243" s="14">
        <v>59.74</v>
      </c>
      <c r="Q4243" s="14">
        <v>12784.359999999999</v>
      </c>
      <c r="R4243" s="13">
        <v>55</v>
      </c>
      <c r="S4243" s="15">
        <v>6.6666666666666666E-2</v>
      </c>
      <c r="T4243" s="13">
        <v>1</v>
      </c>
      <c r="U4243" s="13">
        <v>4</v>
      </c>
      <c r="V4243" s="16">
        <v>4672.8971962616815</v>
      </c>
      <c r="W4243" s="16" t="str">
        <f t="shared" si="66"/>
        <v>PN3883905-1</v>
      </c>
      <c r="Z4243" s="17" t="s">
        <v>17</v>
      </c>
      <c r="AA4243" s="17" t="s">
        <v>1263</v>
      </c>
      <c r="AB4243" s="17" t="s">
        <v>152</v>
      </c>
      <c r="AC4243" s="17" t="s">
        <v>6454</v>
      </c>
      <c r="AD4243" s="17" t="s">
        <v>81</v>
      </c>
      <c r="AE4243" s="17" t="s">
        <v>42</v>
      </c>
      <c r="AF4243" s="17" t="s">
        <v>1794</v>
      </c>
      <c r="AG4243" s="17" t="s">
        <v>543</v>
      </c>
      <c r="AJ4243" s="17" t="s">
        <v>83</v>
      </c>
      <c r="AK4243" s="17" t="s">
        <v>84</v>
      </c>
      <c r="AO4243" s="17" t="s">
        <v>46</v>
      </c>
      <c r="AP4243" s="18">
        <v>43545</v>
      </c>
      <c r="AQ4243" s="17">
        <v>17</v>
      </c>
      <c r="AR4243" s="17" t="s">
        <v>47</v>
      </c>
      <c r="AS4243" s="17" t="s">
        <v>47</v>
      </c>
      <c r="AT4243" s="17" t="s">
        <v>47</v>
      </c>
      <c r="AU4243" s="17" t="s">
        <v>47</v>
      </c>
      <c r="AV4243" s="17" t="s">
        <v>47</v>
      </c>
      <c r="BE4243" s="17" t="s">
        <v>210</v>
      </c>
      <c r="BM4243" s="19">
        <v>22782.865858585861</v>
      </c>
      <c r="BN4243" s="19">
        <f>P4243*R4243</f>
        <v>3285.7000000000003</v>
      </c>
      <c r="BO4243" s="19" t="str">
        <f>IF(AND(BN4243&gt;120000, P4243&gt;25, X4243&lt;&gt;"WAVE 0"), "yes", "no")</f>
        <v>no</v>
      </c>
      <c r="BP4243" s="17" t="s">
        <v>51</v>
      </c>
    </row>
    <row r="4244" spans="1:68" x14ac:dyDescent="0.25">
      <c r="A4244" s="11" t="s">
        <v>8571</v>
      </c>
      <c r="B4244" s="12" t="s">
        <v>8572</v>
      </c>
      <c r="C4244" s="13" t="s">
        <v>14</v>
      </c>
      <c r="D4244" s="12" t="s">
        <v>1785</v>
      </c>
      <c r="E4244" s="13" t="s">
        <v>1786</v>
      </c>
      <c r="F4244" s="12">
        <v>2020</v>
      </c>
      <c r="G4244" s="13" t="s">
        <v>38</v>
      </c>
      <c r="H4244" s="12" t="s">
        <v>330</v>
      </c>
      <c r="I4244" s="13" t="s">
        <v>51</v>
      </c>
      <c r="J4244" s="12" t="s">
        <v>1263</v>
      </c>
      <c r="K4244" s="13" t="s">
        <v>1264</v>
      </c>
      <c r="L4244" s="12" t="s">
        <v>358</v>
      </c>
      <c r="M4244" s="13" t="s">
        <v>359</v>
      </c>
      <c r="N4244" s="2" t="s">
        <v>19</v>
      </c>
      <c r="O4244" s="13" t="s">
        <v>20</v>
      </c>
      <c r="P4244" s="14">
        <v>81.430000000000007</v>
      </c>
      <c r="Q4244" s="14">
        <v>21986.100000000002</v>
      </c>
      <c r="R4244" s="13">
        <v>305</v>
      </c>
      <c r="S4244" s="15">
        <v>0.94318181818181823</v>
      </c>
      <c r="T4244" s="13">
        <v>1</v>
      </c>
      <c r="U4244" s="13">
        <v>1</v>
      </c>
      <c r="V4244" s="16">
        <v>0</v>
      </c>
      <c r="W4244" s="16" t="str">
        <f t="shared" si="66"/>
        <v>PN3883910-1</v>
      </c>
      <c r="X4244" s="17" t="s">
        <v>150</v>
      </c>
      <c r="Y4244" s="17" t="s">
        <v>4352</v>
      </c>
      <c r="Z4244" s="17" t="s">
        <v>38</v>
      </c>
      <c r="AA4244" s="17" t="s">
        <v>1263</v>
      </c>
      <c r="AB4244" s="17" t="s">
        <v>501</v>
      </c>
      <c r="AC4244" s="17" t="s">
        <v>8573</v>
      </c>
      <c r="AD4244" s="17" t="s">
        <v>81</v>
      </c>
      <c r="AE4244" s="17" t="s">
        <v>42</v>
      </c>
      <c r="AF4244" s="17" t="s">
        <v>1794</v>
      </c>
      <c r="AG4244" s="17" t="s">
        <v>543</v>
      </c>
      <c r="AJ4244" s="17" t="s">
        <v>83</v>
      </c>
      <c r="AK4244" s="17" t="s">
        <v>84</v>
      </c>
      <c r="AO4244" s="17" t="s">
        <v>130</v>
      </c>
      <c r="AP4244" s="18">
        <v>43545</v>
      </c>
      <c r="AQ4244" s="17">
        <v>17</v>
      </c>
      <c r="AR4244" s="17" t="s">
        <v>47</v>
      </c>
      <c r="AS4244" s="17" t="s">
        <v>47</v>
      </c>
      <c r="AT4244" s="17" t="s">
        <v>47</v>
      </c>
      <c r="AU4244" s="17" t="s">
        <v>47</v>
      </c>
      <c r="AV4244" s="17" t="s">
        <v>47</v>
      </c>
      <c r="BE4244" s="17" t="s">
        <v>52</v>
      </c>
      <c r="BF4244" s="17" t="s">
        <v>3406</v>
      </c>
      <c r="BG4244" s="18">
        <v>43880</v>
      </c>
      <c r="BL4244" s="17" t="s">
        <v>3407</v>
      </c>
      <c r="BN4244" s="19">
        <f>P4244*R4244</f>
        <v>24836.15</v>
      </c>
      <c r="BO4244" s="19" t="str">
        <f>IF(AND(BN4244&gt;120000, P4244&gt;25, X4244&lt;&gt;"WAVE 0"), "yes", "no")</f>
        <v>no</v>
      </c>
      <c r="BP4244" s="17" t="s">
        <v>51</v>
      </c>
    </row>
    <row r="4245" spans="1:68" x14ac:dyDescent="0.25">
      <c r="A4245" s="12" t="s">
        <v>8574</v>
      </c>
      <c r="B4245" s="12" t="s">
        <v>8575</v>
      </c>
      <c r="C4245" s="13" t="s">
        <v>14</v>
      </c>
      <c r="D4245" s="12" t="s">
        <v>2637</v>
      </c>
      <c r="E4245" s="13" t="s">
        <v>2638</v>
      </c>
      <c r="F4245" s="12">
        <v>2020</v>
      </c>
      <c r="G4245" s="13" t="s">
        <v>17</v>
      </c>
      <c r="H4245" s="12" t="s">
        <v>76</v>
      </c>
      <c r="I4245" s="13" t="s">
        <v>51</v>
      </c>
      <c r="J4245" s="12" t="s">
        <v>2323</v>
      </c>
      <c r="K4245" s="13" t="s">
        <v>2324</v>
      </c>
      <c r="L4245" s="12" t="s">
        <v>1234</v>
      </c>
      <c r="M4245" s="13" t="s">
        <v>879</v>
      </c>
      <c r="N4245" s="2" t="s">
        <v>19</v>
      </c>
      <c r="O4245" s="13" t="s">
        <v>20</v>
      </c>
      <c r="P4245" s="14">
        <v>81</v>
      </c>
      <c r="Q4245" s="14">
        <v>23004</v>
      </c>
      <c r="R4245" s="13">
        <v>286</v>
      </c>
      <c r="S4245" s="15">
        <v>0.32142857142857145</v>
      </c>
      <c r="T4245" s="13">
        <v>1</v>
      </c>
      <c r="U4245" s="13">
        <v>4</v>
      </c>
      <c r="V4245" s="16">
        <v>0</v>
      </c>
      <c r="W4245" s="16" t="str">
        <f t="shared" si="66"/>
        <v>PN3883918-3</v>
      </c>
      <c r="Z4245" s="17" t="s">
        <v>17</v>
      </c>
      <c r="AA4245" s="17" t="s">
        <v>2323</v>
      </c>
      <c r="AB4245" s="17" t="s">
        <v>152</v>
      </c>
      <c r="AC4245" s="17" t="s">
        <v>8576</v>
      </c>
      <c r="AD4245" s="17" t="s">
        <v>81</v>
      </c>
      <c r="AE4245" s="17" t="s">
        <v>42</v>
      </c>
      <c r="AF4245" s="17" t="s">
        <v>1794</v>
      </c>
      <c r="AG4245" s="17" t="s">
        <v>543</v>
      </c>
      <c r="AJ4245" s="17" t="s">
        <v>83</v>
      </c>
      <c r="AK4245" s="17" t="s">
        <v>84</v>
      </c>
      <c r="AO4245" s="17" t="s">
        <v>130</v>
      </c>
      <c r="AP4245" s="18">
        <v>43545</v>
      </c>
      <c r="AQ4245" s="17" t="s">
        <v>22</v>
      </c>
      <c r="AR4245" s="17" t="s">
        <v>47</v>
      </c>
      <c r="AS4245" s="17" t="s">
        <v>47</v>
      </c>
      <c r="AT4245" s="17" t="s">
        <v>47</v>
      </c>
      <c r="AU4245" s="17" t="s">
        <v>47</v>
      </c>
      <c r="AV4245" s="17" t="s">
        <v>47</v>
      </c>
      <c r="BE4245" s="17" t="s">
        <v>210</v>
      </c>
      <c r="BF4245" s="17" t="s">
        <v>2639</v>
      </c>
      <c r="BG4245" s="18">
        <v>45688</v>
      </c>
      <c r="BL4245" s="17" t="s">
        <v>2341</v>
      </c>
      <c r="BM4245" s="19">
        <v>48606.841856151223</v>
      </c>
      <c r="BN4245" s="19">
        <f>P4245*R4245</f>
        <v>23166</v>
      </c>
      <c r="BO4245" s="19" t="str">
        <f>IF(AND(BN4245&gt;120000, P4245&gt;25, X4245&lt;&gt;"WAVE 0"), "yes", "no")</f>
        <v>no</v>
      </c>
      <c r="BP4245" s="17" t="s">
        <v>51</v>
      </c>
    </row>
    <row r="4246" spans="1:68" x14ac:dyDescent="0.25">
      <c r="A4246" s="11" t="s">
        <v>8577</v>
      </c>
      <c r="B4246" s="12" t="s">
        <v>8578</v>
      </c>
      <c r="C4246" s="13" t="s">
        <v>14</v>
      </c>
      <c r="D4246" s="12" t="s">
        <v>2637</v>
      </c>
      <c r="E4246" s="13" t="s">
        <v>2638</v>
      </c>
      <c r="F4246" s="12">
        <v>2020</v>
      </c>
      <c r="G4246" s="13" t="s">
        <v>17</v>
      </c>
      <c r="H4246" s="12" t="s">
        <v>76</v>
      </c>
      <c r="I4246" s="13" t="s">
        <v>51</v>
      </c>
      <c r="J4246" s="12" t="s">
        <v>8194</v>
      </c>
      <c r="K4246" s="13" t="s">
        <v>2324</v>
      </c>
      <c r="L4246" s="12" t="s">
        <v>1234</v>
      </c>
      <c r="M4246" s="13" t="s">
        <v>879</v>
      </c>
      <c r="N4246" s="2" t="s">
        <v>19</v>
      </c>
      <c r="O4246" s="13" t="s">
        <v>20</v>
      </c>
      <c r="P4246" s="14">
        <v>238</v>
      </c>
      <c r="Q4246" s="14">
        <v>32606</v>
      </c>
      <c r="R4246" s="13">
        <v>159</v>
      </c>
      <c r="S4246" s="15">
        <v>0.34782608695652173</v>
      </c>
      <c r="T4246" s="13">
        <v>1</v>
      </c>
      <c r="U4246" s="13">
        <v>3</v>
      </c>
      <c r="V4246" s="16">
        <v>0</v>
      </c>
      <c r="W4246" s="16" t="str">
        <f t="shared" si="66"/>
        <v>PN3883921-2</v>
      </c>
      <c r="Z4246" s="17" t="s">
        <v>17</v>
      </c>
      <c r="AA4246" s="17" t="s">
        <v>8194</v>
      </c>
      <c r="AB4246" s="17" t="s">
        <v>46</v>
      </c>
      <c r="AC4246" s="17" t="s">
        <v>8578</v>
      </c>
      <c r="AD4246" s="17" t="s">
        <v>81</v>
      </c>
      <c r="AE4246" s="17" t="s">
        <v>42</v>
      </c>
      <c r="AF4246" s="17" t="s">
        <v>82</v>
      </c>
      <c r="AG4246" s="17" t="s">
        <v>543</v>
      </c>
      <c r="AJ4246" s="17" t="s">
        <v>83</v>
      </c>
      <c r="AK4246" s="17" t="s">
        <v>84</v>
      </c>
      <c r="AO4246" s="17" t="s">
        <v>46</v>
      </c>
      <c r="AP4246" s="18">
        <v>43545</v>
      </c>
      <c r="AQ4246" s="17" t="s">
        <v>22</v>
      </c>
      <c r="AR4246" s="17" t="s">
        <v>47</v>
      </c>
      <c r="AS4246" s="17" t="s">
        <v>47</v>
      </c>
      <c r="AT4246" s="17" t="s">
        <v>47</v>
      </c>
      <c r="AU4246" s="17" t="s">
        <v>47</v>
      </c>
      <c r="AV4246" s="17" t="s">
        <v>47</v>
      </c>
      <c r="BE4246" s="17" t="s">
        <v>210</v>
      </c>
      <c r="BF4246" s="17" t="s">
        <v>2639</v>
      </c>
      <c r="BG4246" s="18">
        <v>45688</v>
      </c>
      <c r="BL4246" s="17" t="s">
        <v>2341</v>
      </c>
      <c r="BM4246" s="19">
        <v>1744.1661111111109</v>
      </c>
      <c r="BN4246" s="19">
        <f>P4246*R4246</f>
        <v>37842</v>
      </c>
      <c r="BO4246" s="19" t="str">
        <f>IF(AND(BN4246&gt;120000, P4246&gt;25, X4246&lt;&gt;"WAVE 0"), "yes", "no")</f>
        <v>no</v>
      </c>
      <c r="BP4246" s="17" t="s">
        <v>51</v>
      </c>
    </row>
    <row r="4247" spans="1:68" x14ac:dyDescent="0.25">
      <c r="A4247" s="11" t="s">
        <v>8579</v>
      </c>
      <c r="B4247" s="12" t="s">
        <v>8580</v>
      </c>
      <c r="C4247" s="13" t="s">
        <v>14</v>
      </c>
      <c r="D4247" s="12" t="s">
        <v>1785</v>
      </c>
      <c r="E4247" s="13" t="s">
        <v>1786</v>
      </c>
      <c r="F4247" s="12">
        <v>2020</v>
      </c>
      <c r="G4247" s="13" t="s">
        <v>38</v>
      </c>
      <c r="H4247" s="12" t="s">
        <v>330</v>
      </c>
      <c r="I4247" s="13" t="s">
        <v>18</v>
      </c>
      <c r="J4247" s="12" t="s">
        <v>1263</v>
      </c>
      <c r="K4247" s="13" t="s">
        <v>1264</v>
      </c>
      <c r="L4247" s="12" t="s">
        <v>358</v>
      </c>
      <c r="M4247" s="13" t="s">
        <v>359</v>
      </c>
      <c r="N4247" s="2" t="s">
        <v>19</v>
      </c>
      <c r="O4247" s="13" t="s">
        <v>20</v>
      </c>
      <c r="P4247" s="14">
        <v>107.29</v>
      </c>
      <c r="Q4247" s="14"/>
      <c r="R4247" s="13">
        <v>6</v>
      </c>
      <c r="S4247" s="15"/>
      <c r="T4247" s="13">
        <v>1</v>
      </c>
      <c r="U4247" s="13"/>
      <c r="V4247" s="16"/>
      <c r="W4247" s="16" t="str">
        <f t="shared" si="66"/>
        <v>PN3883939-1</v>
      </c>
      <c r="X4247" s="17" t="s">
        <v>150</v>
      </c>
      <c r="Y4247" s="17" t="s">
        <v>1787</v>
      </c>
      <c r="Z4247" s="17" t="s">
        <v>38</v>
      </c>
      <c r="AB4247" s="17" t="s">
        <v>501</v>
      </c>
      <c r="AC4247" s="17" t="s">
        <v>8581</v>
      </c>
      <c r="AD4247" s="17" t="s">
        <v>81</v>
      </c>
      <c r="AE4247" s="17" t="s">
        <v>42</v>
      </c>
      <c r="AF4247" s="17" t="s">
        <v>1794</v>
      </c>
      <c r="AG4247" s="17" t="s">
        <v>543</v>
      </c>
      <c r="AJ4247" s="17" t="s">
        <v>827</v>
      </c>
      <c r="AK4247" s="17" t="s">
        <v>828</v>
      </c>
      <c r="AO4247" s="17" t="s">
        <v>130</v>
      </c>
      <c r="AP4247" s="18">
        <v>43335</v>
      </c>
      <c r="AQ4247" s="17" t="s">
        <v>22</v>
      </c>
      <c r="AR4247" s="17" t="s">
        <v>47</v>
      </c>
      <c r="AS4247" s="17" t="s">
        <v>503</v>
      </c>
      <c r="AT4247" s="17" t="s">
        <v>161</v>
      </c>
      <c r="AU4247" s="17" t="s">
        <v>503</v>
      </c>
      <c r="AV4247" s="17" t="s">
        <v>503</v>
      </c>
      <c r="BE4247" s="17" t="s">
        <v>52</v>
      </c>
      <c r="BF4247" s="17" t="s">
        <v>3406</v>
      </c>
      <c r="BG4247" s="18">
        <v>43880</v>
      </c>
      <c r="BL4247" s="17" t="s">
        <v>3407</v>
      </c>
      <c r="BM4247" s="19" t="s">
        <v>22</v>
      </c>
      <c r="BN4247" s="19">
        <f>P4247*R4247</f>
        <v>643.74</v>
      </c>
      <c r="BO4247" s="19" t="str">
        <f>IF(AND(BN4247&gt;120000, P4247&gt;25, X4247&lt;&gt;"WAVE 0"), "yes", "no")</f>
        <v>no</v>
      </c>
      <c r="BP4247" s="17" t="s">
        <v>22</v>
      </c>
    </row>
    <row r="4248" spans="1:68" x14ac:dyDescent="0.25">
      <c r="A4248" s="11" t="s">
        <v>8582</v>
      </c>
      <c r="B4248" s="12" t="s">
        <v>8583</v>
      </c>
      <c r="C4248" s="13" t="s">
        <v>14</v>
      </c>
      <c r="D4248" s="12" t="s">
        <v>1785</v>
      </c>
      <c r="E4248" s="13" t="s">
        <v>1786</v>
      </c>
      <c r="F4248" s="12">
        <v>2020</v>
      </c>
      <c r="G4248" s="13" t="s">
        <v>38</v>
      </c>
      <c r="H4248" s="12" t="s">
        <v>330</v>
      </c>
      <c r="I4248" s="13" t="s">
        <v>18</v>
      </c>
      <c r="J4248" s="12" t="s">
        <v>1263</v>
      </c>
      <c r="K4248" s="13" t="s">
        <v>1264</v>
      </c>
      <c r="L4248" s="12" t="s">
        <v>358</v>
      </c>
      <c r="M4248" s="13" t="s">
        <v>359</v>
      </c>
      <c r="N4248" s="2" t="s">
        <v>19</v>
      </c>
      <c r="O4248" s="13" t="s">
        <v>20</v>
      </c>
      <c r="P4248" s="14">
        <v>70.680000000000007</v>
      </c>
      <c r="Q4248" s="14"/>
      <c r="R4248" s="13">
        <v>6</v>
      </c>
      <c r="S4248" s="15"/>
      <c r="T4248" s="13">
        <v>1</v>
      </c>
      <c r="U4248" s="13"/>
      <c r="V4248" s="16"/>
      <c r="W4248" s="16" t="str">
        <f t="shared" si="66"/>
        <v>PN3883940-1</v>
      </c>
      <c r="X4248" s="17" t="s">
        <v>150</v>
      </c>
      <c r="Y4248" s="17" t="s">
        <v>1787</v>
      </c>
      <c r="Z4248" s="17" t="s">
        <v>38</v>
      </c>
      <c r="AB4248" s="17" t="s">
        <v>39</v>
      </c>
      <c r="AC4248" s="17" t="s">
        <v>8583</v>
      </c>
      <c r="AD4248" s="17" t="s">
        <v>81</v>
      </c>
      <c r="AE4248" s="17" t="s">
        <v>42</v>
      </c>
      <c r="AF4248" s="17" t="s">
        <v>1794</v>
      </c>
      <c r="AG4248" s="17" t="s">
        <v>543</v>
      </c>
      <c r="AJ4248" s="17" t="s">
        <v>827</v>
      </c>
      <c r="AK4248" s="17" t="s">
        <v>828</v>
      </c>
      <c r="AO4248" s="17" t="s">
        <v>130</v>
      </c>
      <c r="AP4248" s="18">
        <v>43545</v>
      </c>
      <c r="AQ4248" s="17" t="s">
        <v>22</v>
      </c>
      <c r="AR4248" s="17" t="s">
        <v>47</v>
      </c>
      <c r="AS4248" s="17" t="s">
        <v>503</v>
      </c>
      <c r="AT4248" s="17" t="s">
        <v>161</v>
      </c>
      <c r="AU4248" s="17" t="s">
        <v>503</v>
      </c>
      <c r="AV4248" s="17" t="s">
        <v>503</v>
      </c>
      <c r="BE4248" s="17" t="s">
        <v>52</v>
      </c>
      <c r="BF4248" s="17" t="s">
        <v>3406</v>
      </c>
      <c r="BG4248" s="18">
        <v>43880</v>
      </c>
      <c r="BL4248" s="17" t="s">
        <v>3407</v>
      </c>
      <c r="BM4248" s="19" t="s">
        <v>22</v>
      </c>
      <c r="BN4248" s="19">
        <f>P4248*R4248</f>
        <v>424.08000000000004</v>
      </c>
      <c r="BO4248" s="19" t="str">
        <f>IF(AND(BN4248&gt;120000, P4248&gt;25, X4248&lt;&gt;"WAVE 0"), "yes", "no")</f>
        <v>no</v>
      </c>
      <c r="BP4248" s="17" t="s">
        <v>22</v>
      </c>
    </row>
    <row r="4249" spans="1:68" x14ac:dyDescent="0.25">
      <c r="A4249" s="11" t="s">
        <v>8584</v>
      </c>
      <c r="B4249" s="12" t="s">
        <v>8585</v>
      </c>
      <c r="C4249" s="13" t="s">
        <v>57</v>
      </c>
      <c r="D4249" s="12" t="s">
        <v>8523</v>
      </c>
      <c r="E4249" s="13" t="s">
        <v>8524</v>
      </c>
      <c r="F4249" s="12">
        <v>2020</v>
      </c>
      <c r="G4249" s="13" t="s">
        <v>17</v>
      </c>
      <c r="H4249" s="12" t="s">
        <v>76</v>
      </c>
      <c r="I4249" s="13" t="s">
        <v>18</v>
      </c>
      <c r="J4249" s="12" t="s">
        <v>6175</v>
      </c>
      <c r="K4249" s="13" t="s">
        <v>6176</v>
      </c>
      <c r="L4249" s="12" t="s">
        <v>1234</v>
      </c>
      <c r="M4249" s="13" t="s">
        <v>879</v>
      </c>
      <c r="N4249" s="2" t="s">
        <v>64</v>
      </c>
      <c r="O4249" s="13" t="s">
        <v>1457</v>
      </c>
      <c r="P4249" s="14">
        <v>876.61</v>
      </c>
      <c r="Q4249" s="14">
        <v>523336.17</v>
      </c>
      <c r="R4249" s="13">
        <v>790</v>
      </c>
      <c r="S4249" s="15">
        <v>7.2463768115942032E-2</v>
      </c>
      <c r="T4249" s="13">
        <v>3</v>
      </c>
      <c r="U4249" s="13">
        <v>5</v>
      </c>
      <c r="V4249" s="16">
        <v>15075.37688442211</v>
      </c>
      <c r="W4249" s="16" t="str">
        <f t="shared" si="66"/>
        <v>PN3883952-1</v>
      </c>
      <c r="Z4249" s="17" t="s">
        <v>17</v>
      </c>
      <c r="AA4249" s="17" t="s">
        <v>6175</v>
      </c>
      <c r="AB4249" s="17" t="s">
        <v>22</v>
      </c>
      <c r="AC4249" s="17" t="s">
        <v>22</v>
      </c>
      <c r="AD4249" s="17" t="s">
        <v>81</v>
      </c>
      <c r="AE4249" s="17" t="s">
        <v>42</v>
      </c>
      <c r="AF4249" s="17" t="s">
        <v>82</v>
      </c>
      <c r="AG4249" s="17" t="s">
        <v>22</v>
      </c>
      <c r="AJ4249" s="17" t="s">
        <v>83</v>
      </c>
      <c r="AK4249" s="17" t="s">
        <v>84</v>
      </c>
      <c r="AO4249" s="17" t="s">
        <v>130</v>
      </c>
      <c r="AP4249" s="18">
        <v>43545</v>
      </c>
      <c r="AQ4249" s="17">
        <v>10</v>
      </c>
      <c r="AR4249" s="17" t="s">
        <v>22</v>
      </c>
      <c r="AS4249" s="17" t="s">
        <v>22</v>
      </c>
      <c r="AT4249" s="17" t="s">
        <v>22</v>
      </c>
      <c r="AU4249" s="17" t="s">
        <v>22</v>
      </c>
      <c r="AV4249" s="17" t="s">
        <v>22</v>
      </c>
      <c r="BE4249" s="17" t="s">
        <v>210</v>
      </c>
      <c r="BM4249" s="19">
        <v>3957.3908204293725</v>
      </c>
      <c r="BN4249" s="19">
        <f>P4249*R4249</f>
        <v>692521.9</v>
      </c>
      <c r="BO4249" s="19" t="str">
        <f>IF(AND(BN4249&gt;120000, P4249&gt;25, X4249&lt;&gt;"WAVE 0"), "yes", "no")</f>
        <v>yes</v>
      </c>
      <c r="BP4249" s="17" t="s">
        <v>51</v>
      </c>
    </row>
    <row r="4250" spans="1:68" x14ac:dyDescent="0.25">
      <c r="A4250" s="11" t="s">
        <v>8586</v>
      </c>
      <c r="B4250" s="12" t="s">
        <v>8587</v>
      </c>
      <c r="C4250" s="13" t="s">
        <v>57</v>
      </c>
      <c r="D4250" s="12" t="s">
        <v>8523</v>
      </c>
      <c r="E4250" s="13" t="s">
        <v>8524</v>
      </c>
      <c r="F4250" s="12">
        <v>2019</v>
      </c>
      <c r="G4250" s="13" t="s">
        <v>17</v>
      </c>
      <c r="H4250" s="12" t="s">
        <v>76</v>
      </c>
      <c r="I4250" s="13" t="s">
        <v>18</v>
      </c>
      <c r="J4250" s="12" t="s">
        <v>6175</v>
      </c>
      <c r="K4250" s="13" t="s">
        <v>6176</v>
      </c>
      <c r="L4250" s="12" t="s">
        <v>1234</v>
      </c>
      <c r="M4250" s="13" t="s">
        <v>879</v>
      </c>
      <c r="N4250" s="2" t="s">
        <v>64</v>
      </c>
      <c r="O4250" s="13" t="s">
        <v>1457</v>
      </c>
      <c r="P4250" s="14">
        <v>413.51499999999999</v>
      </c>
      <c r="Q4250" s="14">
        <v>281674.52999999997</v>
      </c>
      <c r="R4250" s="13">
        <v>789</v>
      </c>
      <c r="S4250" s="15">
        <v>0.1111111111111111</v>
      </c>
      <c r="T4250" s="13">
        <v>3</v>
      </c>
      <c r="U4250" s="13">
        <v>4</v>
      </c>
      <c r="V4250" s="16">
        <v>0</v>
      </c>
      <c r="W4250" s="16" t="str">
        <f t="shared" si="66"/>
        <v>PN3883957-1</v>
      </c>
      <c r="Z4250" s="17" t="s">
        <v>17</v>
      </c>
      <c r="AA4250" s="17" t="s">
        <v>6175</v>
      </c>
      <c r="AB4250" s="17" t="s">
        <v>501</v>
      </c>
      <c r="AC4250" s="17" t="s">
        <v>8587</v>
      </c>
      <c r="AD4250" s="17" t="s">
        <v>81</v>
      </c>
      <c r="AE4250" s="17" t="s">
        <v>42</v>
      </c>
      <c r="AF4250" s="17" t="s">
        <v>82</v>
      </c>
      <c r="AG4250" s="17" t="s">
        <v>543</v>
      </c>
      <c r="AJ4250" s="17" t="s">
        <v>83</v>
      </c>
      <c r="AK4250" s="17" t="s">
        <v>84</v>
      </c>
      <c r="AO4250" s="17" t="s">
        <v>130</v>
      </c>
      <c r="AP4250" s="18">
        <v>43301</v>
      </c>
      <c r="AQ4250" s="17">
        <v>10</v>
      </c>
      <c r="AR4250" s="17" t="s">
        <v>47</v>
      </c>
      <c r="AS4250" s="17" t="s">
        <v>47</v>
      </c>
      <c r="AT4250" s="17" t="s">
        <v>47</v>
      </c>
      <c r="AU4250" s="17" t="s">
        <v>47</v>
      </c>
      <c r="AV4250" s="17" t="s">
        <v>47</v>
      </c>
      <c r="BE4250" s="17" t="s">
        <v>210</v>
      </c>
      <c r="BK4250" s="3" t="s">
        <v>71</v>
      </c>
      <c r="BM4250" s="19">
        <v>2124.6272551575266</v>
      </c>
      <c r="BN4250" s="19">
        <f>P4250*R4250</f>
        <v>326263.33499999996</v>
      </c>
      <c r="BO4250" s="19" t="str">
        <f>IF(AND(BN4250&gt;120000, P4250&gt;25, X4250&lt;&gt;"WAVE 0"), "yes", "no")</f>
        <v>yes</v>
      </c>
      <c r="BP4250" s="17" t="s">
        <v>51</v>
      </c>
    </row>
    <row r="4251" spans="1:68" x14ac:dyDescent="0.25">
      <c r="A4251" s="11" t="s">
        <v>8588</v>
      </c>
      <c r="B4251" s="12" t="s">
        <v>8589</v>
      </c>
      <c r="C4251" s="13" t="s">
        <v>14</v>
      </c>
      <c r="D4251" s="12" t="s">
        <v>547</v>
      </c>
      <c r="E4251" s="13" t="s">
        <v>548</v>
      </c>
      <c r="F4251" s="12">
        <v>2019</v>
      </c>
      <c r="G4251" s="13" t="s">
        <v>109</v>
      </c>
      <c r="H4251" s="12" t="s">
        <v>76</v>
      </c>
      <c r="I4251" s="13" t="s">
        <v>51</v>
      </c>
      <c r="J4251" s="12" t="s">
        <v>6175</v>
      </c>
      <c r="K4251" s="13" t="s">
        <v>6176</v>
      </c>
      <c r="L4251" s="12" t="s">
        <v>1234</v>
      </c>
      <c r="M4251" s="13" t="s">
        <v>879</v>
      </c>
      <c r="N4251" s="2" t="s">
        <v>19</v>
      </c>
      <c r="O4251" s="13" t="s">
        <v>20</v>
      </c>
      <c r="P4251" s="14">
        <v>115.38</v>
      </c>
      <c r="Q4251" s="14">
        <v>98188.37999999999</v>
      </c>
      <c r="R4251" s="13">
        <v>841</v>
      </c>
      <c r="S4251" s="15">
        <v>0.95216400911161747</v>
      </c>
      <c r="T4251" s="13">
        <v>1</v>
      </c>
      <c r="U4251" s="13">
        <v>3</v>
      </c>
      <c r="V4251" s="16">
        <v>0</v>
      </c>
      <c r="W4251" s="16" t="str">
        <f t="shared" si="66"/>
        <v>PN3883959-1</v>
      </c>
      <c r="X4251" s="17" t="s">
        <v>549</v>
      </c>
      <c r="Z4251" s="17" t="s">
        <v>109</v>
      </c>
      <c r="AA4251" s="17" t="s">
        <v>6175</v>
      </c>
      <c r="AB4251" s="17" t="s">
        <v>39</v>
      </c>
      <c r="AC4251" s="17" t="s">
        <v>8590</v>
      </c>
      <c r="AD4251" s="17" t="s">
        <v>81</v>
      </c>
      <c r="AE4251" s="17" t="s">
        <v>42</v>
      </c>
      <c r="AF4251" s="17" t="s">
        <v>82</v>
      </c>
      <c r="AG4251" s="17" t="s">
        <v>543</v>
      </c>
      <c r="AJ4251" s="17" t="s">
        <v>83</v>
      </c>
      <c r="AK4251" s="17" t="s">
        <v>84</v>
      </c>
      <c r="AO4251" s="17" t="s">
        <v>46</v>
      </c>
      <c r="AP4251" s="18">
        <v>43259</v>
      </c>
      <c r="AQ4251" s="17">
        <v>10</v>
      </c>
      <c r="AR4251" s="17" t="s">
        <v>47</v>
      </c>
      <c r="AS4251" s="17" t="s">
        <v>47</v>
      </c>
      <c r="AT4251" s="17" t="s">
        <v>47</v>
      </c>
      <c r="AU4251" s="17" t="s">
        <v>47</v>
      </c>
      <c r="AV4251" s="17" t="s">
        <v>47</v>
      </c>
      <c r="AW4251" s="17" t="s">
        <v>48</v>
      </c>
      <c r="AX4251" s="17" t="s">
        <v>696</v>
      </c>
      <c r="AY4251" s="17" t="s">
        <v>2242</v>
      </c>
      <c r="AZ4251" s="17" t="s">
        <v>773</v>
      </c>
      <c r="BA4251" s="17" t="s">
        <v>696</v>
      </c>
      <c r="BB4251" s="17" t="s">
        <v>51</v>
      </c>
      <c r="BD4251" s="17">
        <v>3</v>
      </c>
      <c r="BE4251" s="17" t="s">
        <v>52</v>
      </c>
      <c r="BF4251" s="17" t="s">
        <v>1147</v>
      </c>
      <c r="BG4251" s="18">
        <v>43517</v>
      </c>
      <c r="BL4251" s="17" t="s">
        <v>1148</v>
      </c>
      <c r="BN4251" s="19">
        <f>P4251*R4251</f>
        <v>97034.58</v>
      </c>
      <c r="BO4251" s="19" t="str">
        <f>IF(AND(BN4251&gt;120000, P4251&gt;25, X4251&lt;&gt;"WAVE 0"), "yes", "no")</f>
        <v>no</v>
      </c>
      <c r="BP4251" s="17" t="s">
        <v>51</v>
      </c>
    </row>
    <row r="4252" spans="1:68" x14ac:dyDescent="0.25">
      <c r="A4252" s="11" t="s">
        <v>8591</v>
      </c>
      <c r="B4252" s="12" t="s">
        <v>8592</v>
      </c>
      <c r="C4252" s="13" t="s">
        <v>14</v>
      </c>
      <c r="D4252" s="12" t="s">
        <v>2637</v>
      </c>
      <c r="E4252" s="13" t="s">
        <v>2638</v>
      </c>
      <c r="F4252" s="12">
        <v>2020</v>
      </c>
      <c r="G4252" s="13" t="s">
        <v>17</v>
      </c>
      <c r="H4252" s="12" t="s">
        <v>76</v>
      </c>
      <c r="I4252" s="13" t="s">
        <v>51</v>
      </c>
      <c r="J4252" s="12" t="s">
        <v>1733</v>
      </c>
      <c r="K4252" s="13" t="s">
        <v>1233</v>
      </c>
      <c r="L4252" s="12" t="s">
        <v>1234</v>
      </c>
      <c r="M4252" s="13" t="s">
        <v>879</v>
      </c>
      <c r="N4252" s="2" t="s">
        <v>19</v>
      </c>
      <c r="O4252" s="13" t="s">
        <v>20</v>
      </c>
      <c r="P4252" s="14">
        <v>1441</v>
      </c>
      <c r="Q4252" s="14">
        <v>31702</v>
      </c>
      <c r="R4252" s="13">
        <v>22</v>
      </c>
      <c r="S4252" s="15">
        <v>0.25</v>
      </c>
      <c r="T4252" s="13">
        <v>1</v>
      </c>
      <c r="U4252" s="13">
        <v>4</v>
      </c>
      <c r="V4252" s="16">
        <v>45454.545454545456</v>
      </c>
      <c r="W4252" s="16" t="str">
        <f t="shared" si="66"/>
        <v>PN3883976-1</v>
      </c>
      <c r="Z4252" s="17" t="s">
        <v>17</v>
      </c>
      <c r="AA4252" s="17" t="s">
        <v>1733</v>
      </c>
      <c r="AB4252" s="17" t="s">
        <v>39</v>
      </c>
      <c r="AC4252" s="17" t="s">
        <v>8592</v>
      </c>
      <c r="AD4252" s="17" t="s">
        <v>81</v>
      </c>
      <c r="AE4252" s="17" t="s">
        <v>42</v>
      </c>
      <c r="AF4252" s="17" t="s">
        <v>82</v>
      </c>
      <c r="AG4252" s="17" t="s">
        <v>543</v>
      </c>
      <c r="AJ4252" s="17" t="s">
        <v>83</v>
      </c>
      <c r="AK4252" s="17" t="s">
        <v>84</v>
      </c>
      <c r="AO4252" s="17" t="s">
        <v>130</v>
      </c>
      <c r="AP4252" s="18">
        <v>43545</v>
      </c>
      <c r="AQ4252" s="17" t="s">
        <v>22</v>
      </c>
      <c r="AR4252" s="17" t="s">
        <v>47</v>
      </c>
      <c r="AS4252" s="17" t="s">
        <v>47</v>
      </c>
      <c r="AT4252" s="17" t="s">
        <v>47</v>
      </c>
      <c r="AU4252" s="17" t="s">
        <v>47</v>
      </c>
      <c r="AV4252" s="17" t="s">
        <v>47</v>
      </c>
      <c r="BE4252" s="17" t="s">
        <v>210</v>
      </c>
      <c r="BF4252" s="17" t="s">
        <v>2639</v>
      </c>
      <c r="BG4252" s="18">
        <v>45688</v>
      </c>
      <c r="BL4252" s="17" t="s">
        <v>2341</v>
      </c>
      <c r="BM4252" s="19">
        <v>5140.4099974381497</v>
      </c>
      <c r="BN4252" s="19">
        <f>P4252*R4252</f>
        <v>31702</v>
      </c>
      <c r="BO4252" s="19" t="str">
        <f>IF(AND(BN4252&gt;120000, P4252&gt;25, X4252&lt;&gt;"WAVE 0"), "yes", "no")</f>
        <v>no</v>
      </c>
      <c r="BP4252" s="17" t="s">
        <v>51</v>
      </c>
    </row>
    <row r="4253" spans="1:68" x14ac:dyDescent="0.25">
      <c r="A4253" s="11" t="s">
        <v>8593</v>
      </c>
      <c r="B4253" s="12" t="s">
        <v>8594</v>
      </c>
      <c r="C4253" s="13" t="s">
        <v>14</v>
      </c>
      <c r="D4253" s="12" t="s">
        <v>547</v>
      </c>
      <c r="E4253" s="13" t="s">
        <v>548</v>
      </c>
      <c r="F4253" s="12">
        <v>2019</v>
      </c>
      <c r="G4253" s="13" t="s">
        <v>109</v>
      </c>
      <c r="H4253" s="12" t="s">
        <v>76</v>
      </c>
      <c r="I4253" s="13" t="s">
        <v>51</v>
      </c>
      <c r="J4253" s="12" t="s">
        <v>1733</v>
      </c>
      <c r="K4253" s="13" t="s">
        <v>1233</v>
      </c>
      <c r="L4253" s="12" t="s">
        <v>1234</v>
      </c>
      <c r="M4253" s="13" t="s">
        <v>879</v>
      </c>
      <c r="N4253" s="2" t="s">
        <v>19</v>
      </c>
      <c r="O4253" s="13" t="s">
        <v>20</v>
      </c>
      <c r="P4253" s="14">
        <v>70.05</v>
      </c>
      <c r="Q4253" s="14">
        <v>3642.6</v>
      </c>
      <c r="R4253" s="13">
        <v>47</v>
      </c>
      <c r="S4253" s="15">
        <v>0.85483870967741926</v>
      </c>
      <c r="T4253" s="13">
        <v>1</v>
      </c>
      <c r="U4253" s="13">
        <v>2</v>
      </c>
      <c r="V4253" s="16">
        <v>0</v>
      </c>
      <c r="W4253" s="16" t="str">
        <f t="shared" si="66"/>
        <v>PN3884234-1</v>
      </c>
      <c r="X4253" s="17" t="s">
        <v>549</v>
      </c>
      <c r="Z4253" s="17" t="s">
        <v>109</v>
      </c>
      <c r="AB4253" s="17" t="s">
        <v>39</v>
      </c>
      <c r="AC4253" s="17" t="s">
        <v>8594</v>
      </c>
      <c r="AD4253" s="17" t="s">
        <v>81</v>
      </c>
      <c r="AE4253" s="17" t="s">
        <v>42</v>
      </c>
      <c r="AF4253" s="17" t="s">
        <v>542</v>
      </c>
      <c r="AG4253" s="17" t="s">
        <v>543</v>
      </c>
      <c r="AJ4253" s="17" t="s">
        <v>83</v>
      </c>
      <c r="AK4253" s="17" t="s">
        <v>1595</v>
      </c>
      <c r="AO4253" s="17" t="s">
        <v>46</v>
      </c>
      <c r="AP4253" s="18">
        <v>43270</v>
      </c>
      <c r="AQ4253" s="17" t="s">
        <v>22</v>
      </c>
      <c r="AR4253" s="17" t="s">
        <v>47</v>
      </c>
      <c r="AS4253" s="17" t="s">
        <v>47</v>
      </c>
      <c r="AT4253" s="17" t="s">
        <v>161</v>
      </c>
      <c r="AU4253" s="17" t="s">
        <v>162</v>
      </c>
      <c r="AV4253" s="17" t="s">
        <v>162</v>
      </c>
      <c r="AW4253" s="17" t="s">
        <v>266</v>
      </c>
      <c r="AX4253" s="17" t="s">
        <v>1828</v>
      </c>
      <c r="BA4253" s="17" t="s">
        <v>8594</v>
      </c>
      <c r="BB4253" s="17" t="s">
        <v>51</v>
      </c>
      <c r="BD4253" s="17">
        <v>5</v>
      </c>
      <c r="BE4253" s="17" t="s">
        <v>52</v>
      </c>
      <c r="BF4253" s="17" t="s">
        <v>1147</v>
      </c>
      <c r="BG4253" s="18">
        <v>43517</v>
      </c>
      <c r="BL4253" s="17" t="s">
        <v>1148</v>
      </c>
      <c r="BM4253" s="19" t="s">
        <v>22</v>
      </c>
      <c r="BN4253" s="19">
        <f>P4253*R4253</f>
        <v>3292.35</v>
      </c>
      <c r="BO4253" s="19" t="str">
        <f>IF(AND(BN4253&gt;120000, P4253&gt;25, X4253&lt;&gt;"WAVE 0"), "yes", "no")</f>
        <v>no</v>
      </c>
      <c r="BP4253" s="17" t="s">
        <v>51</v>
      </c>
    </row>
    <row r="4254" spans="1:68" x14ac:dyDescent="0.25">
      <c r="A4254" s="11" t="s">
        <v>8595</v>
      </c>
      <c r="B4254" s="12" t="s">
        <v>8596</v>
      </c>
      <c r="C4254" s="13" t="s">
        <v>88</v>
      </c>
      <c r="D4254" s="12" t="s">
        <v>8597</v>
      </c>
      <c r="E4254" s="13" t="s">
        <v>8598</v>
      </c>
      <c r="F4254" s="12">
        <v>2019</v>
      </c>
      <c r="G4254" s="13" t="s">
        <v>17</v>
      </c>
      <c r="H4254" s="12" t="s">
        <v>76</v>
      </c>
      <c r="I4254" s="13" t="s">
        <v>18</v>
      </c>
      <c r="J4254" s="12" t="s">
        <v>2323</v>
      </c>
      <c r="K4254" s="13" t="s">
        <v>2324</v>
      </c>
      <c r="L4254" s="12" t="s">
        <v>1234</v>
      </c>
      <c r="M4254" s="13" t="s">
        <v>879</v>
      </c>
      <c r="N4254" s="2" t="s">
        <v>95</v>
      </c>
      <c r="O4254" s="13" t="s">
        <v>20</v>
      </c>
      <c r="P4254" s="14">
        <v>7972.8158000000003</v>
      </c>
      <c r="Q4254" s="14">
        <v>706039.85</v>
      </c>
      <c r="R4254" s="13">
        <v>244</v>
      </c>
      <c r="S4254" s="15">
        <v>0.40740740740740738</v>
      </c>
      <c r="T4254" s="13">
        <v>1</v>
      </c>
      <c r="U4254" s="13">
        <v>5</v>
      </c>
      <c r="V4254" s="16">
        <v>0</v>
      </c>
      <c r="W4254" s="16" t="str">
        <f t="shared" si="66"/>
        <v>PN3884538-6</v>
      </c>
      <c r="X4254" s="17" t="s">
        <v>150</v>
      </c>
      <c r="Y4254" s="17" t="s">
        <v>8599</v>
      </c>
      <c r="Z4254" s="17" t="s">
        <v>17</v>
      </c>
      <c r="AA4254" s="17" t="s">
        <v>2323</v>
      </c>
      <c r="AB4254" s="17" t="s">
        <v>689</v>
      </c>
      <c r="AC4254" s="17" t="s">
        <v>8600</v>
      </c>
      <c r="AD4254" s="17" t="s">
        <v>81</v>
      </c>
      <c r="AE4254" s="17" t="s">
        <v>42</v>
      </c>
      <c r="AF4254" s="17" t="s">
        <v>82</v>
      </c>
      <c r="AG4254" s="17" t="s">
        <v>543</v>
      </c>
      <c r="AJ4254" s="17" t="s">
        <v>83</v>
      </c>
      <c r="AK4254" s="17" t="s">
        <v>84</v>
      </c>
      <c r="AO4254" s="17" t="s">
        <v>46</v>
      </c>
      <c r="AP4254" s="18">
        <v>43238</v>
      </c>
      <c r="AQ4254" s="17" t="s">
        <v>22</v>
      </c>
      <c r="AR4254" s="17" t="s">
        <v>47</v>
      </c>
      <c r="AS4254" s="17" t="s">
        <v>47</v>
      </c>
      <c r="AT4254" s="17" t="s">
        <v>47</v>
      </c>
      <c r="AU4254" s="17" t="s">
        <v>47</v>
      </c>
      <c r="AV4254" s="17" t="s">
        <v>47</v>
      </c>
      <c r="BE4254" s="17" t="s">
        <v>210</v>
      </c>
      <c r="BM4254" s="19">
        <v>22422.735509499922</v>
      </c>
      <c r="BN4254" s="19">
        <f>P4254*R4254</f>
        <v>1945367.0552000001</v>
      </c>
      <c r="BO4254" s="19" t="str">
        <f>IF(AND(BN4254&gt;120000, P4254&gt;25, X4254&lt;&gt;"WAVE 0"), "yes", "no")</f>
        <v>no</v>
      </c>
      <c r="BP4254" s="17" t="s">
        <v>22</v>
      </c>
    </row>
    <row r="4255" spans="1:68" x14ac:dyDescent="0.25">
      <c r="A4255" s="11" t="s">
        <v>8601</v>
      </c>
      <c r="B4255" s="12" t="s">
        <v>8596</v>
      </c>
      <c r="C4255" s="13" t="s">
        <v>14</v>
      </c>
      <c r="D4255" s="12" t="s">
        <v>8602</v>
      </c>
      <c r="E4255" s="13" t="s">
        <v>8603</v>
      </c>
      <c r="F4255" s="12">
        <v>2020</v>
      </c>
      <c r="G4255" s="13" t="s">
        <v>17</v>
      </c>
      <c r="H4255" s="12" t="s">
        <v>76</v>
      </c>
      <c r="I4255" s="13" t="s">
        <v>18</v>
      </c>
      <c r="J4255" s="12" t="s">
        <v>2323</v>
      </c>
      <c r="K4255" s="13" t="s">
        <v>2324</v>
      </c>
      <c r="L4255" s="12" t="s">
        <v>1234</v>
      </c>
      <c r="M4255" s="13" t="s">
        <v>879</v>
      </c>
      <c r="N4255" s="2" t="s">
        <v>19</v>
      </c>
      <c r="O4255" s="13" t="s">
        <v>20</v>
      </c>
      <c r="P4255" s="14">
        <v>0</v>
      </c>
      <c r="Q4255" s="14">
        <v>104976</v>
      </c>
      <c r="R4255" s="13">
        <v>0</v>
      </c>
      <c r="S4255" s="15">
        <v>0</v>
      </c>
      <c r="T4255" s="13">
        <v>1</v>
      </c>
      <c r="U4255" s="13"/>
      <c r="V4255" s="16">
        <v>888888.88888888888</v>
      </c>
      <c r="W4255" s="16" t="str">
        <f t="shared" si="66"/>
        <v>PN3884538-6//SS2</v>
      </c>
      <c r="Z4255" s="13" t="s">
        <v>17</v>
      </c>
      <c r="AA4255" s="17" t="s">
        <v>22</v>
      </c>
      <c r="AB4255" s="17" t="s">
        <v>22</v>
      </c>
      <c r="AC4255" s="17" t="s">
        <v>22</v>
      </c>
      <c r="AD4255" s="17" t="s">
        <v>22</v>
      </c>
      <c r="AE4255" s="17" t="s">
        <v>22</v>
      </c>
      <c r="AF4255" s="17" t="s">
        <v>22</v>
      </c>
      <c r="AG4255" s="17" t="s">
        <v>22</v>
      </c>
      <c r="AJ4255" s="17" t="s">
        <v>22</v>
      </c>
      <c r="AK4255" s="17" t="s">
        <v>22</v>
      </c>
      <c r="AO4255" s="17" t="s">
        <v>22</v>
      </c>
      <c r="AP4255" s="18" t="s">
        <v>22</v>
      </c>
      <c r="AQ4255" s="17" t="s">
        <v>22</v>
      </c>
      <c r="AR4255" s="17" t="s">
        <v>22</v>
      </c>
      <c r="AS4255" s="17" t="s">
        <v>22</v>
      </c>
      <c r="AT4255" s="17" t="s">
        <v>22</v>
      </c>
      <c r="AU4255" s="17" t="s">
        <v>22</v>
      </c>
      <c r="AV4255" s="17" t="s">
        <v>22</v>
      </c>
      <c r="AW4255" s="17" t="s">
        <v>22</v>
      </c>
      <c r="AX4255" s="17" t="s">
        <v>22</v>
      </c>
      <c r="AY4255" s="17" t="s">
        <v>22</v>
      </c>
      <c r="AZ4255" s="17" t="s">
        <v>22</v>
      </c>
      <c r="BA4255" s="17" t="s">
        <v>22</v>
      </c>
      <c r="BD4255" s="17" t="s">
        <v>22</v>
      </c>
      <c r="BE4255" s="17" t="s">
        <v>22</v>
      </c>
      <c r="BF4255" s="17" t="s">
        <v>22</v>
      </c>
      <c r="BG4255" s="18" t="s">
        <v>22</v>
      </c>
      <c r="BH4255" s="3" t="s">
        <v>22</v>
      </c>
      <c r="BI4255" s="3" t="s">
        <v>22</v>
      </c>
      <c r="BK4255" s="3" t="s">
        <v>22</v>
      </c>
      <c r="BL4255" s="17" t="s">
        <v>22</v>
      </c>
      <c r="BM4255" s="19" t="s">
        <v>22</v>
      </c>
      <c r="BN4255" s="19">
        <f>P4255*R4255</f>
        <v>0</v>
      </c>
      <c r="BO4255" s="19" t="str">
        <f>IF(AND(BN4255&gt;120000, P4255&gt;25, X4255&lt;&gt;"WAVE 0"), "yes", "no")</f>
        <v>no</v>
      </c>
      <c r="BP4255" s="17" t="s">
        <v>22</v>
      </c>
    </row>
    <row r="4256" spans="1:68" x14ac:dyDescent="0.25">
      <c r="A4256" s="11" t="s">
        <v>8604</v>
      </c>
      <c r="B4256" s="12" t="s">
        <v>8605</v>
      </c>
      <c r="C4256" s="13" t="s">
        <v>14</v>
      </c>
      <c r="D4256" s="12" t="s">
        <v>818</v>
      </c>
      <c r="E4256" s="13" t="s">
        <v>819</v>
      </c>
      <c r="F4256" s="12">
        <v>2020</v>
      </c>
      <c r="G4256" s="13" t="s">
        <v>17</v>
      </c>
      <c r="H4256" s="12" t="s">
        <v>76</v>
      </c>
      <c r="I4256" s="13" t="s">
        <v>18</v>
      </c>
      <c r="J4256" s="12" t="s">
        <v>7934</v>
      </c>
      <c r="K4256" s="13" t="s">
        <v>6176</v>
      </c>
      <c r="L4256" s="12" t="s">
        <v>1234</v>
      </c>
      <c r="M4256" s="13" t="s">
        <v>879</v>
      </c>
      <c r="N4256" s="2" t="s">
        <v>19</v>
      </c>
      <c r="O4256" s="13" t="s">
        <v>20</v>
      </c>
      <c r="P4256" s="14">
        <v>575.62</v>
      </c>
      <c r="Q4256" s="14"/>
      <c r="R4256" s="13">
        <v>0</v>
      </c>
      <c r="S4256" s="15"/>
      <c r="T4256" s="13">
        <v>1</v>
      </c>
      <c r="U4256" s="13"/>
      <c r="V4256" s="16"/>
      <c r="W4256" s="16" t="str">
        <f t="shared" si="66"/>
        <v>PN3884728-1</v>
      </c>
      <c r="Z4256" s="13" t="s">
        <v>17</v>
      </c>
      <c r="AA4256" s="17" t="s">
        <v>22</v>
      </c>
      <c r="AB4256" s="17" t="s">
        <v>22</v>
      </c>
      <c r="AC4256" s="17" t="s">
        <v>22</v>
      </c>
      <c r="AD4256" s="17" t="s">
        <v>22</v>
      </c>
      <c r="AE4256" s="17" t="s">
        <v>22</v>
      </c>
      <c r="AF4256" s="17" t="s">
        <v>22</v>
      </c>
      <c r="AG4256" s="17" t="s">
        <v>22</v>
      </c>
      <c r="AJ4256" s="17" t="s">
        <v>22</v>
      </c>
      <c r="AK4256" s="17" t="s">
        <v>22</v>
      </c>
      <c r="AO4256" s="17" t="s">
        <v>22</v>
      </c>
      <c r="AP4256" s="18" t="s">
        <v>22</v>
      </c>
      <c r="AQ4256" s="17" t="s">
        <v>22</v>
      </c>
      <c r="AR4256" s="17" t="s">
        <v>22</v>
      </c>
      <c r="AS4256" s="17" t="s">
        <v>22</v>
      </c>
      <c r="AT4256" s="17" t="s">
        <v>22</v>
      </c>
      <c r="AU4256" s="17" t="s">
        <v>22</v>
      </c>
      <c r="AV4256" s="17" t="s">
        <v>22</v>
      </c>
      <c r="AW4256" s="17" t="s">
        <v>22</v>
      </c>
      <c r="AX4256" s="17" t="s">
        <v>22</v>
      </c>
      <c r="AY4256" s="17" t="s">
        <v>22</v>
      </c>
      <c r="AZ4256" s="17" t="s">
        <v>22</v>
      </c>
      <c r="BA4256" s="17" t="s">
        <v>22</v>
      </c>
      <c r="BD4256" s="17" t="s">
        <v>22</v>
      </c>
      <c r="BE4256" s="17" t="s">
        <v>22</v>
      </c>
      <c r="BF4256" s="17" t="s">
        <v>22</v>
      </c>
      <c r="BG4256" s="18" t="s">
        <v>22</v>
      </c>
      <c r="BH4256" s="3" t="s">
        <v>22</v>
      </c>
      <c r="BI4256" s="3" t="s">
        <v>22</v>
      </c>
      <c r="BK4256" s="3" t="s">
        <v>22</v>
      </c>
      <c r="BL4256" s="17" t="s">
        <v>22</v>
      </c>
      <c r="BM4256" s="19" t="s">
        <v>22</v>
      </c>
      <c r="BN4256" s="19">
        <f>P4256*R4256</f>
        <v>0</v>
      </c>
      <c r="BO4256" s="19" t="str">
        <f>IF(AND(BN4256&gt;120000, P4256&gt;25, X4256&lt;&gt;"WAVE 0"), "yes", "no")</f>
        <v>no</v>
      </c>
      <c r="BP4256" s="17" t="s">
        <v>22</v>
      </c>
    </row>
    <row r="4257" spans="1:68" x14ac:dyDescent="0.25">
      <c r="A4257" s="11" t="s">
        <v>8606</v>
      </c>
      <c r="B4257" s="12" t="s">
        <v>8607</v>
      </c>
      <c r="C4257" s="13" t="s">
        <v>57</v>
      </c>
      <c r="D4257" s="12" t="s">
        <v>2632</v>
      </c>
      <c r="E4257" s="13" t="s">
        <v>2633</v>
      </c>
      <c r="F4257" s="12">
        <v>2019</v>
      </c>
      <c r="G4257" s="13" t="s">
        <v>38</v>
      </c>
      <c r="H4257" s="12" t="s">
        <v>76</v>
      </c>
      <c r="I4257" s="13" t="s">
        <v>51</v>
      </c>
      <c r="J4257" s="12" t="s">
        <v>4369</v>
      </c>
      <c r="K4257" s="13" t="s">
        <v>1233</v>
      </c>
      <c r="L4257" s="12" t="s">
        <v>1234</v>
      </c>
      <c r="M4257" s="13" t="s">
        <v>879</v>
      </c>
      <c r="N4257" s="2" t="s">
        <v>64</v>
      </c>
      <c r="O4257" s="13" t="s">
        <v>20</v>
      </c>
      <c r="P4257" s="14">
        <v>330</v>
      </c>
      <c r="Q4257" s="14">
        <v>17160</v>
      </c>
      <c r="R4257" s="13">
        <v>62</v>
      </c>
      <c r="S4257" s="15">
        <v>0.55000000000000004</v>
      </c>
      <c r="T4257" s="13">
        <v>2</v>
      </c>
      <c r="U4257" s="13">
        <v>2</v>
      </c>
      <c r="V4257" s="16">
        <v>0</v>
      </c>
      <c r="W4257" s="16" t="str">
        <f t="shared" si="66"/>
        <v>PN3884818-2</v>
      </c>
      <c r="Z4257" s="17" t="s">
        <v>38</v>
      </c>
      <c r="AB4257" s="17" t="s">
        <v>943</v>
      </c>
      <c r="AC4257" s="17" t="s">
        <v>8608</v>
      </c>
      <c r="AD4257" s="17" t="s">
        <v>81</v>
      </c>
      <c r="AE4257" s="17" t="s">
        <v>42</v>
      </c>
      <c r="AF4257" s="17" t="s">
        <v>82</v>
      </c>
      <c r="AG4257" s="17" t="s">
        <v>543</v>
      </c>
      <c r="AJ4257" s="17" t="s">
        <v>83</v>
      </c>
      <c r="AK4257" s="17" t="s">
        <v>84</v>
      </c>
      <c r="AO4257" s="17" t="s">
        <v>46</v>
      </c>
      <c r="AP4257" s="18">
        <v>43214</v>
      </c>
      <c r="AQ4257" s="17" t="s">
        <v>22</v>
      </c>
      <c r="AR4257" s="17" t="s">
        <v>47</v>
      </c>
      <c r="AS4257" s="17" t="s">
        <v>47</v>
      </c>
      <c r="AT4257" s="17" t="s">
        <v>47</v>
      </c>
      <c r="AU4257" s="17" t="s">
        <v>47</v>
      </c>
      <c r="AV4257" s="17" t="s">
        <v>47</v>
      </c>
      <c r="BE4257" s="17" t="s">
        <v>52</v>
      </c>
      <c r="BH4257" s="3" t="s">
        <v>556</v>
      </c>
      <c r="BK4257" s="3" t="s">
        <v>71</v>
      </c>
      <c r="BM4257" s="19" t="s">
        <v>22</v>
      </c>
      <c r="BN4257" s="19">
        <f>P4257*R4257</f>
        <v>20460</v>
      </c>
      <c r="BO4257" s="19" t="str">
        <f>IF(AND(BN4257&gt;120000, P4257&gt;25, X4257&lt;&gt;"WAVE 0"), "yes", "no")</f>
        <v>no</v>
      </c>
      <c r="BP4257" s="17" t="s">
        <v>22</v>
      </c>
    </row>
    <row r="4258" spans="1:68" x14ac:dyDescent="0.25">
      <c r="A4258" s="11" t="s">
        <v>8609</v>
      </c>
      <c r="B4258" s="12" t="s">
        <v>546</v>
      </c>
      <c r="C4258" s="13" t="s">
        <v>14</v>
      </c>
      <c r="D4258" s="12" t="s">
        <v>547</v>
      </c>
      <c r="E4258" s="13" t="s">
        <v>548</v>
      </c>
      <c r="F4258" s="12">
        <v>2019</v>
      </c>
      <c r="G4258" s="13" t="s">
        <v>109</v>
      </c>
      <c r="H4258" s="12" t="s">
        <v>76</v>
      </c>
      <c r="I4258" s="13" t="s">
        <v>51</v>
      </c>
      <c r="J4258" s="12" t="s">
        <v>7934</v>
      </c>
      <c r="K4258" s="13" t="s">
        <v>6176</v>
      </c>
      <c r="L4258" s="12" t="s">
        <v>1234</v>
      </c>
      <c r="M4258" s="13" t="s">
        <v>879</v>
      </c>
      <c r="N4258" s="2" t="s">
        <v>19</v>
      </c>
      <c r="O4258" s="13" t="s">
        <v>20</v>
      </c>
      <c r="P4258" s="14">
        <v>156.55000000000001</v>
      </c>
      <c r="Q4258" s="14">
        <v>1252.4000000000001</v>
      </c>
      <c r="R4258" s="13">
        <v>11</v>
      </c>
      <c r="S4258" s="15">
        <v>1</v>
      </c>
      <c r="T4258" s="13">
        <v>1</v>
      </c>
      <c r="U4258" s="13">
        <v>0</v>
      </c>
      <c r="V4258" s="16">
        <v>0</v>
      </c>
      <c r="W4258" s="16" t="str">
        <f t="shared" si="66"/>
        <v>PN3884838-1</v>
      </c>
      <c r="X4258" s="17" t="s">
        <v>549</v>
      </c>
      <c r="Z4258" s="17" t="s">
        <v>109</v>
      </c>
      <c r="AB4258" s="17" t="s">
        <v>169</v>
      </c>
      <c r="AC4258" s="17" t="s">
        <v>546</v>
      </c>
      <c r="AD4258" s="17" t="s">
        <v>81</v>
      </c>
      <c r="AE4258" s="17" t="s">
        <v>42</v>
      </c>
      <c r="AF4258" s="17" t="s">
        <v>542</v>
      </c>
      <c r="AG4258" s="17" t="s">
        <v>543</v>
      </c>
      <c r="AJ4258" s="17" t="s">
        <v>83</v>
      </c>
      <c r="AK4258" s="17" t="s">
        <v>84</v>
      </c>
      <c r="AO4258" s="17" t="s">
        <v>46</v>
      </c>
      <c r="AP4258" s="18">
        <v>43259</v>
      </c>
      <c r="AQ4258" s="17" t="s">
        <v>22</v>
      </c>
      <c r="AR4258" s="17" t="s">
        <v>47</v>
      </c>
      <c r="AS4258" s="17" t="s">
        <v>47</v>
      </c>
      <c r="AT4258" s="17" t="s">
        <v>47</v>
      </c>
      <c r="AU4258" s="17" t="s">
        <v>47</v>
      </c>
      <c r="AV4258" s="17" t="s">
        <v>47</v>
      </c>
      <c r="AW4258" s="17" t="s">
        <v>48</v>
      </c>
      <c r="AX4258" s="17" t="s">
        <v>696</v>
      </c>
      <c r="BA4258" s="17" t="s">
        <v>696</v>
      </c>
      <c r="BB4258" s="17" t="s">
        <v>51</v>
      </c>
      <c r="BD4258" s="17">
        <v>5</v>
      </c>
      <c r="BE4258" s="17" t="s">
        <v>52</v>
      </c>
      <c r="BF4258" s="17" t="s">
        <v>1147</v>
      </c>
      <c r="BG4258" s="18">
        <v>43517</v>
      </c>
      <c r="BL4258" s="17" t="s">
        <v>1148</v>
      </c>
      <c r="BM4258" s="19" t="s">
        <v>22</v>
      </c>
      <c r="BN4258" s="19">
        <f>P4258*R4258</f>
        <v>1722.0500000000002</v>
      </c>
      <c r="BO4258" s="19" t="str">
        <f>IF(AND(BN4258&gt;120000, P4258&gt;25, X4258&lt;&gt;"WAVE 0"), "yes", "no")</f>
        <v>no</v>
      </c>
      <c r="BP4258" s="17" t="s">
        <v>51</v>
      </c>
    </row>
    <row r="4259" spans="1:68" x14ac:dyDescent="0.25">
      <c r="A4259" s="11" t="s">
        <v>8610</v>
      </c>
      <c r="B4259" s="12" t="s">
        <v>546</v>
      </c>
      <c r="C4259" s="13" t="s">
        <v>57</v>
      </c>
      <c r="D4259" s="12" t="s">
        <v>2576</v>
      </c>
      <c r="E4259" s="13" t="s">
        <v>2577</v>
      </c>
      <c r="F4259" s="12">
        <v>2020</v>
      </c>
      <c r="G4259" s="13" t="s">
        <v>109</v>
      </c>
      <c r="H4259" s="12" t="s">
        <v>76</v>
      </c>
      <c r="I4259" s="13" t="s">
        <v>51</v>
      </c>
      <c r="J4259" s="12" t="s">
        <v>6175</v>
      </c>
      <c r="K4259" s="13" t="s">
        <v>6176</v>
      </c>
      <c r="L4259" s="12" t="s">
        <v>1234</v>
      </c>
      <c r="M4259" s="13" t="s">
        <v>879</v>
      </c>
      <c r="N4259" s="2" t="s">
        <v>64</v>
      </c>
      <c r="O4259" s="13" t="s">
        <v>20</v>
      </c>
      <c r="P4259" s="14">
        <v>225</v>
      </c>
      <c r="Q4259" s="14">
        <v>183375</v>
      </c>
      <c r="R4259" s="13">
        <v>831</v>
      </c>
      <c r="S4259" s="15">
        <v>0.71184631803628595</v>
      </c>
      <c r="T4259" s="13">
        <v>2</v>
      </c>
      <c r="U4259" s="13">
        <v>3</v>
      </c>
      <c r="V4259" s="16">
        <v>0</v>
      </c>
      <c r="W4259" s="16" t="str">
        <f t="shared" si="66"/>
        <v>PN3884983-3</v>
      </c>
      <c r="Z4259" s="17" t="s">
        <v>109</v>
      </c>
      <c r="AB4259" s="17" t="s">
        <v>22</v>
      </c>
      <c r="AC4259" s="17" t="s">
        <v>22</v>
      </c>
      <c r="AD4259" s="17" t="s">
        <v>81</v>
      </c>
      <c r="AE4259" s="17" t="s">
        <v>42</v>
      </c>
      <c r="AF4259" s="17" t="s">
        <v>82</v>
      </c>
      <c r="AG4259" s="17" t="s">
        <v>22</v>
      </c>
      <c r="AJ4259" s="17" t="s">
        <v>83</v>
      </c>
      <c r="AK4259" s="17" t="s">
        <v>84</v>
      </c>
      <c r="AO4259" s="17" t="s">
        <v>130</v>
      </c>
      <c r="AP4259" s="18">
        <v>43545</v>
      </c>
      <c r="AQ4259" s="17">
        <v>10</v>
      </c>
      <c r="AR4259" s="17" t="s">
        <v>22</v>
      </c>
      <c r="AS4259" s="17" t="s">
        <v>22</v>
      </c>
      <c r="AT4259" s="17" t="s">
        <v>22</v>
      </c>
      <c r="AU4259" s="17" t="s">
        <v>22</v>
      </c>
      <c r="AV4259" s="17" t="s">
        <v>22</v>
      </c>
      <c r="BE4259" s="17" t="s">
        <v>52</v>
      </c>
      <c r="BM4259" s="19" t="s">
        <v>22</v>
      </c>
      <c r="BN4259" s="19">
        <f>P4259*R4259</f>
        <v>186975</v>
      </c>
      <c r="BO4259" s="19" t="str">
        <f>IF(AND(BN4259&gt;120000, P4259&gt;25, X4259&lt;&gt;"WAVE 0"), "yes", "no")</f>
        <v>yes</v>
      </c>
      <c r="BP4259" s="17" t="s">
        <v>51</v>
      </c>
    </row>
    <row r="4260" spans="1:68" x14ac:dyDescent="0.25">
      <c r="A4260" s="11" t="s">
        <v>8611</v>
      </c>
      <c r="B4260" s="12" t="s">
        <v>546</v>
      </c>
      <c r="C4260" s="13" t="s">
        <v>14</v>
      </c>
      <c r="D4260" s="12" t="s">
        <v>547</v>
      </c>
      <c r="E4260" s="13" t="s">
        <v>548</v>
      </c>
      <c r="F4260" s="12">
        <v>2019</v>
      </c>
      <c r="G4260" s="13" t="s">
        <v>109</v>
      </c>
      <c r="H4260" s="12" t="s">
        <v>76</v>
      </c>
      <c r="I4260" s="13" t="s">
        <v>51</v>
      </c>
      <c r="J4260" s="12" t="s">
        <v>6175</v>
      </c>
      <c r="K4260" s="13" t="s">
        <v>6176</v>
      </c>
      <c r="L4260" s="12" t="s">
        <v>1234</v>
      </c>
      <c r="M4260" s="13" t="s">
        <v>879</v>
      </c>
      <c r="N4260" s="2" t="s">
        <v>19</v>
      </c>
      <c r="O4260" s="13" t="s">
        <v>20</v>
      </c>
      <c r="P4260" s="14">
        <v>207.07</v>
      </c>
      <c r="Q4260" s="14">
        <v>156788.53999999998</v>
      </c>
      <c r="R4260" s="13">
        <v>856</v>
      </c>
      <c r="S4260" s="15">
        <v>0.83385254413291798</v>
      </c>
      <c r="T4260" s="13">
        <v>1</v>
      </c>
      <c r="U4260" s="13">
        <v>4</v>
      </c>
      <c r="V4260" s="16">
        <v>0</v>
      </c>
      <c r="W4260" s="16" t="str">
        <f t="shared" si="66"/>
        <v>PN3885010-1</v>
      </c>
      <c r="X4260" s="17" t="s">
        <v>549</v>
      </c>
      <c r="Z4260" s="17" t="s">
        <v>109</v>
      </c>
      <c r="AB4260" s="17" t="s">
        <v>46</v>
      </c>
      <c r="AC4260" s="17" t="s">
        <v>546</v>
      </c>
      <c r="AD4260" s="17" t="s">
        <v>81</v>
      </c>
      <c r="AE4260" s="17" t="s">
        <v>42</v>
      </c>
      <c r="AF4260" s="17" t="s">
        <v>82</v>
      </c>
      <c r="AG4260" s="17" t="s">
        <v>543</v>
      </c>
      <c r="AJ4260" s="17" t="s">
        <v>83</v>
      </c>
      <c r="AK4260" s="17" t="s">
        <v>84</v>
      </c>
      <c r="AO4260" s="17" t="s">
        <v>130</v>
      </c>
      <c r="AP4260" s="18">
        <v>43389</v>
      </c>
      <c r="AQ4260" s="17" t="s">
        <v>22</v>
      </c>
      <c r="AR4260" s="17" t="s">
        <v>47</v>
      </c>
      <c r="AS4260" s="17" t="s">
        <v>47</v>
      </c>
      <c r="AT4260" s="17" t="s">
        <v>47</v>
      </c>
      <c r="AU4260" s="17" t="s">
        <v>47</v>
      </c>
      <c r="AV4260" s="17" t="s">
        <v>47</v>
      </c>
      <c r="AW4260" s="17" t="s">
        <v>48</v>
      </c>
      <c r="AX4260" s="17" t="s">
        <v>696</v>
      </c>
      <c r="AY4260" s="17" t="s">
        <v>2709</v>
      </c>
      <c r="AZ4260" s="17" t="s">
        <v>773</v>
      </c>
      <c r="BA4260" s="17" t="s">
        <v>696</v>
      </c>
      <c r="BB4260" s="17" t="s">
        <v>51</v>
      </c>
      <c r="BD4260" s="17">
        <v>1</v>
      </c>
      <c r="BE4260" s="17" t="s">
        <v>52</v>
      </c>
      <c r="BF4260" s="17" t="s">
        <v>1147</v>
      </c>
      <c r="BG4260" s="18">
        <v>43517</v>
      </c>
      <c r="BK4260" s="3" t="s">
        <v>1398</v>
      </c>
      <c r="BL4260" s="17" t="s">
        <v>1148</v>
      </c>
      <c r="BM4260" s="19" t="s">
        <v>22</v>
      </c>
      <c r="BN4260" s="19">
        <f>P4260*R4260</f>
        <v>177251.91999999998</v>
      </c>
      <c r="BO4260" s="19" t="str">
        <f>IF(AND(BN4260&gt;120000, P4260&gt;25, X4260&lt;&gt;"WAVE 0"), "yes", "no")</f>
        <v>yes</v>
      </c>
      <c r="BP4260" s="17" t="s">
        <v>51</v>
      </c>
    </row>
    <row r="4261" spans="1:68" x14ac:dyDescent="0.25">
      <c r="A4261" s="11" t="s">
        <v>8611</v>
      </c>
      <c r="B4261" s="12" t="s">
        <v>546</v>
      </c>
      <c r="C4261" s="13" t="s">
        <v>57</v>
      </c>
      <c r="D4261" s="12" t="s">
        <v>547</v>
      </c>
      <c r="E4261" s="13" t="s">
        <v>548</v>
      </c>
      <c r="F4261" s="12">
        <v>2019</v>
      </c>
      <c r="G4261" s="13" t="s">
        <v>109</v>
      </c>
      <c r="H4261" s="12" t="s">
        <v>76</v>
      </c>
      <c r="I4261" s="13" t="s">
        <v>51</v>
      </c>
      <c r="J4261" s="12" t="s">
        <v>6175</v>
      </c>
      <c r="K4261" s="13" t="s">
        <v>6176</v>
      </c>
      <c r="L4261" s="12" t="s">
        <v>1234</v>
      </c>
      <c r="M4261" s="13" t="s">
        <v>879</v>
      </c>
      <c r="N4261" s="2" t="s">
        <v>95</v>
      </c>
      <c r="O4261" s="13" t="s">
        <v>20</v>
      </c>
      <c r="P4261" s="14">
        <v>207.07</v>
      </c>
      <c r="Q4261" s="14">
        <v>156788.53999999998</v>
      </c>
      <c r="R4261" s="13">
        <v>856</v>
      </c>
      <c r="S4261" s="15">
        <v>0.83385254413291798</v>
      </c>
      <c r="T4261" s="13">
        <v>1</v>
      </c>
      <c r="U4261" s="13">
        <v>4</v>
      </c>
      <c r="V4261" s="16">
        <v>0</v>
      </c>
      <c r="W4261" s="16" t="str">
        <f t="shared" si="66"/>
        <v>PN3885010-1</v>
      </c>
      <c r="X4261" s="17" t="s">
        <v>549</v>
      </c>
      <c r="Z4261" s="17" t="s">
        <v>109</v>
      </c>
      <c r="AB4261" s="17" t="s">
        <v>46</v>
      </c>
      <c r="AC4261" s="17" t="s">
        <v>546</v>
      </c>
      <c r="AD4261" s="17" t="s">
        <v>81</v>
      </c>
      <c r="AE4261" s="17" t="s">
        <v>42</v>
      </c>
      <c r="AF4261" s="17" t="s">
        <v>82</v>
      </c>
      <c r="AG4261" s="17" t="s">
        <v>543</v>
      </c>
      <c r="AJ4261" s="17" t="s">
        <v>83</v>
      </c>
      <c r="AK4261" s="17" t="s">
        <v>84</v>
      </c>
      <c r="AO4261" s="17" t="s">
        <v>130</v>
      </c>
      <c r="AP4261" s="18">
        <v>43389</v>
      </c>
      <c r="AQ4261" s="17" t="s">
        <v>22</v>
      </c>
      <c r="AR4261" s="17" t="s">
        <v>47</v>
      </c>
      <c r="AS4261" s="17" t="s">
        <v>47</v>
      </c>
      <c r="AT4261" s="17" t="s">
        <v>47</v>
      </c>
      <c r="AU4261" s="17" t="s">
        <v>47</v>
      </c>
      <c r="AV4261" s="17" t="s">
        <v>47</v>
      </c>
      <c r="AW4261" s="17" t="s">
        <v>48</v>
      </c>
      <c r="AX4261" s="17" t="s">
        <v>696</v>
      </c>
      <c r="AY4261" s="17" t="s">
        <v>2709</v>
      </c>
      <c r="AZ4261" s="17" t="s">
        <v>773</v>
      </c>
      <c r="BA4261" s="17" t="s">
        <v>696</v>
      </c>
      <c r="BB4261" s="17" t="s">
        <v>51</v>
      </c>
      <c r="BD4261" s="17">
        <v>1</v>
      </c>
      <c r="BE4261" s="17" t="s">
        <v>52</v>
      </c>
      <c r="BF4261" s="17" t="s">
        <v>1147</v>
      </c>
      <c r="BG4261" s="18">
        <v>43517</v>
      </c>
      <c r="BK4261" s="3" t="s">
        <v>1398</v>
      </c>
      <c r="BL4261" s="17" t="s">
        <v>1148</v>
      </c>
      <c r="BM4261" s="19" t="s">
        <v>22</v>
      </c>
      <c r="BN4261" s="19">
        <f>P4261*R4261</f>
        <v>177251.91999999998</v>
      </c>
      <c r="BO4261" s="19" t="str">
        <f>IF(AND(BN4261&gt;120000, P4261&gt;25, X4261&lt;&gt;"WAVE 0"), "yes", "no")</f>
        <v>yes</v>
      </c>
      <c r="BP4261" s="17" t="s">
        <v>51</v>
      </c>
    </row>
    <row r="4262" spans="1:68" x14ac:dyDescent="0.25">
      <c r="A4262" s="11" t="s">
        <v>8612</v>
      </c>
      <c r="B4262" s="12" t="s">
        <v>8613</v>
      </c>
      <c r="C4262" s="13" t="s">
        <v>14</v>
      </c>
      <c r="D4262" s="12" t="s">
        <v>547</v>
      </c>
      <c r="E4262" s="13" t="s">
        <v>548</v>
      </c>
      <c r="F4262" s="12">
        <v>2019</v>
      </c>
      <c r="G4262" s="13" t="s">
        <v>109</v>
      </c>
      <c r="H4262" s="12" t="s">
        <v>76</v>
      </c>
      <c r="I4262" s="13" t="s">
        <v>51</v>
      </c>
      <c r="J4262" s="12" t="s">
        <v>4369</v>
      </c>
      <c r="K4262" s="13" t="s">
        <v>1233</v>
      </c>
      <c r="L4262" s="12" t="s">
        <v>1234</v>
      </c>
      <c r="M4262" s="13" t="s">
        <v>879</v>
      </c>
      <c r="N4262" s="2" t="s">
        <v>19</v>
      </c>
      <c r="O4262" s="13" t="s">
        <v>20</v>
      </c>
      <c r="P4262" s="14">
        <v>334.82</v>
      </c>
      <c r="Q4262" s="14">
        <v>6696.4</v>
      </c>
      <c r="R4262" s="13">
        <v>17</v>
      </c>
      <c r="S4262" s="15">
        <v>1</v>
      </c>
      <c r="T4262" s="13">
        <v>1</v>
      </c>
      <c r="U4262" s="13">
        <v>0</v>
      </c>
      <c r="V4262" s="16">
        <v>0</v>
      </c>
      <c r="W4262" s="16" t="str">
        <f t="shared" si="66"/>
        <v>PN3885034-1</v>
      </c>
      <c r="X4262" s="17" t="s">
        <v>549</v>
      </c>
      <c r="Z4262" s="17" t="s">
        <v>109</v>
      </c>
      <c r="AB4262" s="17" t="s">
        <v>152</v>
      </c>
      <c r="AC4262" s="17" t="s">
        <v>8613</v>
      </c>
      <c r="AD4262" s="17" t="s">
        <v>81</v>
      </c>
      <c r="AE4262" s="17" t="s">
        <v>42</v>
      </c>
      <c r="AF4262" s="17" t="s">
        <v>82</v>
      </c>
      <c r="AG4262" s="17" t="s">
        <v>543</v>
      </c>
      <c r="AJ4262" s="17" t="s">
        <v>83</v>
      </c>
      <c r="AK4262" s="17" t="s">
        <v>84</v>
      </c>
      <c r="AO4262" s="17" t="s">
        <v>130</v>
      </c>
      <c r="AP4262" s="18">
        <v>43259</v>
      </c>
      <c r="AQ4262" s="17" t="s">
        <v>22</v>
      </c>
      <c r="AR4262" s="17" t="s">
        <v>47</v>
      </c>
      <c r="AS4262" s="17" t="s">
        <v>47</v>
      </c>
      <c r="AT4262" s="17" t="s">
        <v>47</v>
      </c>
      <c r="AU4262" s="17" t="s">
        <v>47</v>
      </c>
      <c r="AV4262" s="17" t="s">
        <v>47</v>
      </c>
      <c r="AW4262" s="17" t="s">
        <v>266</v>
      </c>
      <c r="AX4262" s="17" t="s">
        <v>1828</v>
      </c>
      <c r="AY4262" s="17" t="s">
        <v>276</v>
      </c>
      <c r="AZ4262" s="17" t="s">
        <v>773</v>
      </c>
      <c r="BA4262" s="17" t="s">
        <v>1977</v>
      </c>
      <c r="BB4262" s="17" t="s">
        <v>51</v>
      </c>
      <c r="BD4262" s="17">
        <v>3</v>
      </c>
      <c r="BE4262" s="17" t="s">
        <v>52</v>
      </c>
      <c r="BF4262" s="17" t="s">
        <v>1147</v>
      </c>
      <c r="BG4262" s="18">
        <v>43517</v>
      </c>
      <c r="BL4262" s="17" t="s">
        <v>1148</v>
      </c>
      <c r="BM4262" s="19" t="s">
        <v>22</v>
      </c>
      <c r="BN4262" s="19">
        <f>P4262*R4262</f>
        <v>5691.94</v>
      </c>
      <c r="BO4262" s="19" t="str">
        <f>IF(AND(BN4262&gt;120000, P4262&gt;25, X4262&lt;&gt;"WAVE 0"), "yes", "no")</f>
        <v>no</v>
      </c>
      <c r="BP4262" s="17" t="s">
        <v>51</v>
      </c>
    </row>
    <row r="4263" spans="1:68" x14ac:dyDescent="0.25">
      <c r="A4263" s="11" t="s">
        <v>8614</v>
      </c>
      <c r="B4263" s="12" t="s">
        <v>546</v>
      </c>
      <c r="C4263" s="13" t="s">
        <v>14</v>
      </c>
      <c r="D4263" s="12" t="s">
        <v>547</v>
      </c>
      <c r="E4263" s="13" t="s">
        <v>548</v>
      </c>
      <c r="F4263" s="12">
        <v>2019</v>
      </c>
      <c r="G4263" s="13" t="s">
        <v>109</v>
      </c>
      <c r="H4263" s="12" t="s">
        <v>76</v>
      </c>
      <c r="I4263" s="13" t="s">
        <v>51</v>
      </c>
      <c r="J4263" s="12" t="s">
        <v>6175</v>
      </c>
      <c r="K4263" s="13" t="s">
        <v>6176</v>
      </c>
      <c r="L4263" s="12" t="s">
        <v>1234</v>
      </c>
      <c r="M4263" s="13" t="s">
        <v>879</v>
      </c>
      <c r="N4263" s="2" t="s">
        <v>19</v>
      </c>
      <c r="O4263" s="13" t="s">
        <v>20</v>
      </c>
      <c r="P4263" s="14">
        <v>267.85000000000002</v>
      </c>
      <c r="Q4263" s="14">
        <v>218030</v>
      </c>
      <c r="R4263" s="13">
        <v>972</v>
      </c>
      <c r="S4263" s="15">
        <v>0.88142981691368794</v>
      </c>
      <c r="T4263" s="13">
        <v>3</v>
      </c>
      <c r="U4263" s="13">
        <v>3</v>
      </c>
      <c r="V4263" s="16">
        <v>0</v>
      </c>
      <c r="W4263" s="16" t="str">
        <f t="shared" si="66"/>
        <v>PN3885037-1</v>
      </c>
      <c r="X4263" s="17" t="s">
        <v>549</v>
      </c>
      <c r="Z4263" s="17" t="s">
        <v>109</v>
      </c>
      <c r="AB4263" s="17" t="s">
        <v>152</v>
      </c>
      <c r="AC4263" s="17" t="s">
        <v>546</v>
      </c>
      <c r="AD4263" s="17" t="s">
        <v>81</v>
      </c>
      <c r="AE4263" s="17" t="s">
        <v>42</v>
      </c>
      <c r="AF4263" s="17" t="s">
        <v>82</v>
      </c>
      <c r="AG4263" s="17" t="s">
        <v>543</v>
      </c>
      <c r="AJ4263" s="17" t="s">
        <v>83</v>
      </c>
      <c r="AK4263" s="17" t="s">
        <v>84</v>
      </c>
      <c r="AO4263" s="17" t="s">
        <v>46</v>
      </c>
      <c r="AP4263" s="18">
        <v>43259</v>
      </c>
      <c r="AQ4263" s="17" t="s">
        <v>22</v>
      </c>
      <c r="AR4263" s="17" t="s">
        <v>47</v>
      </c>
      <c r="AS4263" s="17" t="s">
        <v>47</v>
      </c>
      <c r="AT4263" s="17" t="s">
        <v>47</v>
      </c>
      <c r="AU4263" s="17" t="s">
        <v>47</v>
      </c>
      <c r="AV4263" s="17" t="s">
        <v>47</v>
      </c>
      <c r="AW4263" s="17" t="s">
        <v>48</v>
      </c>
      <c r="AX4263" s="17" t="s">
        <v>696</v>
      </c>
      <c r="AY4263" s="17" t="s">
        <v>2709</v>
      </c>
      <c r="AZ4263" s="17" t="s">
        <v>773</v>
      </c>
      <c r="BA4263" s="17" t="s">
        <v>696</v>
      </c>
      <c r="BB4263" s="17" t="s">
        <v>51</v>
      </c>
      <c r="BD4263" s="17">
        <v>5</v>
      </c>
      <c r="BE4263" s="17" t="s">
        <v>52</v>
      </c>
      <c r="BF4263" s="17" t="s">
        <v>1147</v>
      </c>
      <c r="BG4263" s="18">
        <v>43517</v>
      </c>
      <c r="BL4263" s="17" t="s">
        <v>1148</v>
      </c>
      <c r="BM4263" s="19" t="s">
        <v>22</v>
      </c>
      <c r="BN4263" s="19">
        <f>P4263*R4263</f>
        <v>260350.2</v>
      </c>
      <c r="BO4263" s="19" t="str">
        <f>IF(AND(BN4263&gt;120000, P4263&gt;25, X4263&lt;&gt;"WAVE 0"), "yes", "no")</f>
        <v>yes</v>
      </c>
      <c r="BP4263" s="17" t="s">
        <v>51</v>
      </c>
    </row>
    <row r="4264" spans="1:68" x14ac:dyDescent="0.25">
      <c r="A4264" s="11" t="s">
        <v>8615</v>
      </c>
      <c r="B4264" s="12" t="s">
        <v>8616</v>
      </c>
      <c r="C4264" s="13" t="s">
        <v>88</v>
      </c>
      <c r="D4264" s="12" t="s">
        <v>8617</v>
      </c>
      <c r="E4264" s="13" t="s">
        <v>8618</v>
      </c>
      <c r="F4264" s="12">
        <v>2020</v>
      </c>
      <c r="G4264" s="13" t="s">
        <v>17</v>
      </c>
      <c r="H4264" s="12" t="s">
        <v>76</v>
      </c>
      <c r="I4264" s="13" t="s">
        <v>51</v>
      </c>
      <c r="J4264" s="12" t="s">
        <v>6175</v>
      </c>
      <c r="K4264" s="13" t="s">
        <v>6176</v>
      </c>
      <c r="L4264" s="12" t="s">
        <v>1234</v>
      </c>
      <c r="M4264" s="13" t="s">
        <v>879</v>
      </c>
      <c r="N4264" s="2" t="s">
        <v>64</v>
      </c>
      <c r="O4264" s="13" t="s">
        <v>20</v>
      </c>
      <c r="P4264" s="14">
        <v>1255.8716999999999</v>
      </c>
      <c r="Q4264" s="14">
        <v>1036813.03</v>
      </c>
      <c r="R4264" s="13">
        <v>952</v>
      </c>
      <c r="S4264" s="15">
        <v>0.84874927283304247</v>
      </c>
      <c r="T4264" s="13">
        <v>1</v>
      </c>
      <c r="U4264" s="13">
        <v>4</v>
      </c>
      <c r="V4264" s="16">
        <v>0</v>
      </c>
      <c r="W4264" s="16" t="str">
        <f t="shared" si="66"/>
        <v>PN3885057-2</v>
      </c>
      <c r="Z4264" s="17" t="s">
        <v>17</v>
      </c>
      <c r="AA4264" s="17" t="s">
        <v>6175</v>
      </c>
      <c r="AB4264" s="17" t="s">
        <v>22</v>
      </c>
      <c r="AC4264" s="17" t="s">
        <v>22</v>
      </c>
      <c r="AD4264" s="17" t="s">
        <v>81</v>
      </c>
      <c r="AE4264" s="17" t="s">
        <v>42</v>
      </c>
      <c r="AF4264" s="17" t="s">
        <v>82</v>
      </c>
      <c r="AG4264" s="17" t="s">
        <v>22</v>
      </c>
      <c r="AJ4264" s="17" t="s">
        <v>83</v>
      </c>
      <c r="AK4264" s="17" t="s">
        <v>84</v>
      </c>
      <c r="AO4264" s="17" t="s">
        <v>130</v>
      </c>
      <c r="AP4264" s="18">
        <v>43545</v>
      </c>
      <c r="AQ4264" s="17">
        <v>10</v>
      </c>
      <c r="AR4264" s="17" t="s">
        <v>22</v>
      </c>
      <c r="AS4264" s="17" t="s">
        <v>22</v>
      </c>
      <c r="AT4264" s="17" t="s">
        <v>22</v>
      </c>
      <c r="AU4264" s="17" t="s">
        <v>22</v>
      </c>
      <c r="AV4264" s="17" t="s">
        <v>22</v>
      </c>
      <c r="BE4264" s="17" t="s">
        <v>210</v>
      </c>
      <c r="BM4264" s="19">
        <v>63969.07715968613</v>
      </c>
      <c r="BN4264" s="19">
        <f>P4264*R4264</f>
        <v>1195589.8584</v>
      </c>
      <c r="BO4264" s="19" t="str">
        <f>IF(AND(BN4264&gt;120000, P4264&gt;25, X4264&lt;&gt;"WAVE 0"), "yes", "no")</f>
        <v>yes</v>
      </c>
      <c r="BP4264" s="17" t="s">
        <v>51</v>
      </c>
    </row>
    <row r="4265" spans="1:68" x14ac:dyDescent="0.25">
      <c r="A4265" s="12" t="s">
        <v>8619</v>
      </c>
      <c r="B4265" s="12" t="s">
        <v>8620</v>
      </c>
      <c r="C4265" s="13" t="s">
        <v>14</v>
      </c>
      <c r="D4265" s="12" t="s">
        <v>3221</v>
      </c>
      <c r="E4265" s="13" t="s">
        <v>3222</v>
      </c>
      <c r="F4265" s="12">
        <v>2020</v>
      </c>
      <c r="G4265" s="13" t="s">
        <v>17</v>
      </c>
      <c r="H4265" s="12" t="s">
        <v>76</v>
      </c>
      <c r="I4265" s="13" t="s">
        <v>18</v>
      </c>
      <c r="J4265" s="12" t="s">
        <v>7869</v>
      </c>
      <c r="K4265" s="13" t="s">
        <v>6345</v>
      </c>
      <c r="L4265" s="12" t="s">
        <v>1234</v>
      </c>
      <c r="M4265" s="13" t="s">
        <v>879</v>
      </c>
      <c r="N4265" s="2" t="s">
        <v>194</v>
      </c>
      <c r="O4265" s="13" t="s">
        <v>20</v>
      </c>
      <c r="P4265" s="14">
        <v>8968</v>
      </c>
      <c r="Q4265" s="14">
        <v>813281</v>
      </c>
      <c r="R4265" s="13">
        <v>183</v>
      </c>
      <c r="S4265" s="15">
        <v>0.43243243243243246</v>
      </c>
      <c r="T4265" s="13">
        <v>1</v>
      </c>
      <c r="U4265" s="13">
        <v>3</v>
      </c>
      <c r="V4265" s="16">
        <v>0</v>
      </c>
      <c r="W4265" s="16" t="str">
        <f t="shared" si="66"/>
        <v>PN3886260-1</v>
      </c>
      <c r="Z4265" s="13" t="s">
        <v>17</v>
      </c>
      <c r="AA4265" s="17" t="s">
        <v>22</v>
      </c>
      <c r="AB4265" s="17" t="s">
        <v>22</v>
      </c>
      <c r="AC4265" s="17" t="s">
        <v>22</v>
      </c>
      <c r="AD4265" s="17" t="s">
        <v>22</v>
      </c>
      <c r="AE4265" s="17" t="s">
        <v>22</v>
      </c>
      <c r="AF4265" s="17" t="s">
        <v>22</v>
      </c>
      <c r="AG4265" s="17" t="s">
        <v>22</v>
      </c>
      <c r="AJ4265" s="17" t="s">
        <v>22</v>
      </c>
      <c r="AK4265" s="17" t="s">
        <v>22</v>
      </c>
      <c r="AO4265" s="17" t="s">
        <v>22</v>
      </c>
      <c r="AP4265" s="18" t="s">
        <v>22</v>
      </c>
      <c r="AQ4265" s="17" t="s">
        <v>22</v>
      </c>
      <c r="AR4265" s="17" t="s">
        <v>22</v>
      </c>
      <c r="AS4265" s="17" t="s">
        <v>22</v>
      </c>
      <c r="AT4265" s="17" t="s">
        <v>22</v>
      </c>
      <c r="AU4265" s="17" t="s">
        <v>22</v>
      </c>
      <c r="AV4265" s="17" t="s">
        <v>22</v>
      </c>
      <c r="AW4265" s="17" t="s">
        <v>22</v>
      </c>
      <c r="AX4265" s="17" t="s">
        <v>22</v>
      </c>
      <c r="AY4265" s="17" t="s">
        <v>22</v>
      </c>
      <c r="AZ4265" s="17" t="s">
        <v>22</v>
      </c>
      <c r="BA4265" s="17" t="s">
        <v>22</v>
      </c>
      <c r="BD4265" s="17" t="s">
        <v>22</v>
      </c>
      <c r="BE4265" s="17" t="s">
        <v>22</v>
      </c>
      <c r="BF4265" s="17" t="s">
        <v>22</v>
      </c>
      <c r="BG4265" s="18" t="s">
        <v>22</v>
      </c>
      <c r="BH4265" s="3" t="s">
        <v>22</v>
      </c>
      <c r="BI4265" s="3" t="s">
        <v>22</v>
      </c>
      <c r="BK4265" s="3" t="s">
        <v>22</v>
      </c>
      <c r="BL4265" s="17" t="s">
        <v>22</v>
      </c>
      <c r="BM4265" s="19" t="s">
        <v>22</v>
      </c>
      <c r="BN4265" s="19">
        <f>P4265*R4265</f>
        <v>1641144</v>
      </c>
      <c r="BO4265" s="19" t="str">
        <f>IF(AND(BN4265&gt;120000, P4265&gt;25, X4265&lt;&gt;"WAVE 0"), "yes", "no")</f>
        <v>yes</v>
      </c>
      <c r="BP4265" s="17" t="s">
        <v>51</v>
      </c>
    </row>
    <row r="4266" spans="1:68" x14ac:dyDescent="0.25">
      <c r="A4266" s="11" t="s">
        <v>8621</v>
      </c>
      <c r="B4266" s="12" t="s">
        <v>8622</v>
      </c>
      <c r="C4266" s="13" t="s">
        <v>14</v>
      </c>
      <c r="D4266" s="12" t="s">
        <v>1037</v>
      </c>
      <c r="E4266" s="13" t="s">
        <v>1038</v>
      </c>
      <c r="F4266" s="12">
        <v>2019</v>
      </c>
      <c r="G4266" s="13" t="s">
        <v>27</v>
      </c>
      <c r="H4266" s="12" t="s">
        <v>76</v>
      </c>
      <c r="I4266" s="13" t="s">
        <v>18</v>
      </c>
      <c r="J4266" s="12" t="s">
        <v>1729</v>
      </c>
      <c r="K4266" s="13" t="s">
        <v>6345</v>
      </c>
      <c r="L4266" s="12" t="s">
        <v>1234</v>
      </c>
      <c r="M4266" s="13" t="s">
        <v>879</v>
      </c>
      <c r="N4266" s="2" t="s">
        <v>19</v>
      </c>
      <c r="O4266" s="13" t="s">
        <v>20</v>
      </c>
      <c r="P4266" s="14">
        <v>3200</v>
      </c>
      <c r="Q4266" s="14">
        <v>3200</v>
      </c>
      <c r="R4266" s="13">
        <v>0</v>
      </c>
      <c r="S4266" s="15"/>
      <c r="T4266" s="13">
        <v>1</v>
      </c>
      <c r="U4266" s="13"/>
      <c r="V4266" s="16">
        <v>0</v>
      </c>
      <c r="W4266" s="16" t="str">
        <f t="shared" si="66"/>
        <v>PN3888128-2</v>
      </c>
      <c r="Z4266" s="17" t="s">
        <v>33</v>
      </c>
      <c r="AA4266" s="17" t="s">
        <v>22</v>
      </c>
      <c r="AB4266" s="17" t="s">
        <v>22</v>
      </c>
      <c r="AC4266" s="17" t="s">
        <v>22</v>
      </c>
      <c r="AD4266" s="17" t="s">
        <v>22</v>
      </c>
      <c r="AE4266" s="17" t="s">
        <v>22</v>
      </c>
      <c r="AF4266" s="17" t="s">
        <v>22</v>
      </c>
      <c r="AG4266" s="17" t="s">
        <v>22</v>
      </c>
      <c r="AJ4266" s="17" t="s">
        <v>22</v>
      </c>
      <c r="AK4266" s="17" t="s">
        <v>22</v>
      </c>
      <c r="AO4266" s="17" t="s">
        <v>22</v>
      </c>
      <c r="AP4266" s="18" t="s">
        <v>22</v>
      </c>
      <c r="AQ4266" s="17" t="s">
        <v>22</v>
      </c>
      <c r="AR4266" s="17" t="s">
        <v>22</v>
      </c>
      <c r="AS4266" s="17" t="s">
        <v>22</v>
      </c>
      <c r="AT4266" s="17" t="s">
        <v>22</v>
      </c>
      <c r="AU4266" s="17" t="s">
        <v>22</v>
      </c>
      <c r="AV4266" s="17" t="s">
        <v>22</v>
      </c>
      <c r="AW4266" s="17" t="s">
        <v>22</v>
      </c>
      <c r="AX4266" s="17" t="s">
        <v>22</v>
      </c>
      <c r="AY4266" s="17" t="s">
        <v>22</v>
      </c>
      <c r="AZ4266" s="17" t="s">
        <v>22</v>
      </c>
      <c r="BA4266" s="17" t="s">
        <v>22</v>
      </c>
      <c r="BD4266" s="17" t="s">
        <v>22</v>
      </c>
      <c r="BE4266" s="17" t="s">
        <v>22</v>
      </c>
      <c r="BF4266" s="17" t="s">
        <v>22</v>
      </c>
      <c r="BG4266" s="18" t="s">
        <v>22</v>
      </c>
      <c r="BH4266" s="3" t="s">
        <v>22</v>
      </c>
      <c r="BI4266" s="3" t="s">
        <v>22</v>
      </c>
      <c r="BK4266" s="3" t="s">
        <v>22</v>
      </c>
      <c r="BL4266" s="17" t="s">
        <v>22</v>
      </c>
      <c r="BM4266" s="19" t="s">
        <v>22</v>
      </c>
      <c r="BN4266" s="19">
        <f>P4266*R4266</f>
        <v>0</v>
      </c>
      <c r="BO4266" s="19" t="str">
        <f>IF(AND(BN4266&gt;120000, P4266&gt;25, X4266&lt;&gt;"WAVE 0"), "yes", "no")</f>
        <v>no</v>
      </c>
      <c r="BP4266" s="17" t="s">
        <v>22</v>
      </c>
    </row>
    <row r="4267" spans="1:68" x14ac:dyDescent="0.25">
      <c r="A4267" s="11" t="s">
        <v>8623</v>
      </c>
      <c r="B4267" s="12" t="s">
        <v>8622</v>
      </c>
      <c r="C4267" s="13" t="s">
        <v>14</v>
      </c>
      <c r="D4267" s="12" t="s">
        <v>1037</v>
      </c>
      <c r="E4267" s="13" t="s">
        <v>1038</v>
      </c>
      <c r="F4267" s="12">
        <v>2019</v>
      </c>
      <c r="G4267" s="13" t="s">
        <v>27</v>
      </c>
      <c r="H4267" s="12" t="s">
        <v>76</v>
      </c>
      <c r="I4267" s="13" t="s">
        <v>18</v>
      </c>
      <c r="J4267" s="12" t="s">
        <v>1729</v>
      </c>
      <c r="K4267" s="13" t="s">
        <v>6345</v>
      </c>
      <c r="L4267" s="12" t="s">
        <v>1234</v>
      </c>
      <c r="M4267" s="13" t="s">
        <v>879</v>
      </c>
      <c r="N4267" s="2" t="s">
        <v>19</v>
      </c>
      <c r="O4267" s="13" t="s">
        <v>20</v>
      </c>
      <c r="P4267" s="14">
        <v>3387.5</v>
      </c>
      <c r="Q4267" s="14">
        <v>13550</v>
      </c>
      <c r="R4267" s="13">
        <v>0</v>
      </c>
      <c r="S4267" s="15">
        <v>1</v>
      </c>
      <c r="T4267" s="13">
        <v>1</v>
      </c>
      <c r="U4267" s="13">
        <v>1</v>
      </c>
      <c r="V4267" s="16">
        <v>0</v>
      </c>
      <c r="W4267" s="16" t="str">
        <f t="shared" si="66"/>
        <v>PN3888129-1</v>
      </c>
      <c r="Z4267" s="17" t="s">
        <v>33</v>
      </c>
      <c r="AA4267" s="17" t="s">
        <v>22</v>
      </c>
      <c r="AB4267" s="17" t="s">
        <v>22</v>
      </c>
      <c r="AC4267" s="17" t="s">
        <v>22</v>
      </c>
      <c r="AD4267" s="17" t="s">
        <v>22</v>
      </c>
      <c r="AE4267" s="17" t="s">
        <v>22</v>
      </c>
      <c r="AF4267" s="17" t="s">
        <v>22</v>
      </c>
      <c r="AG4267" s="17" t="s">
        <v>22</v>
      </c>
      <c r="AJ4267" s="17" t="s">
        <v>22</v>
      </c>
      <c r="AK4267" s="17" t="s">
        <v>22</v>
      </c>
      <c r="AO4267" s="17" t="s">
        <v>22</v>
      </c>
      <c r="AP4267" s="18" t="s">
        <v>22</v>
      </c>
      <c r="AQ4267" s="17" t="s">
        <v>22</v>
      </c>
      <c r="AR4267" s="17" t="s">
        <v>22</v>
      </c>
      <c r="AS4267" s="17" t="s">
        <v>22</v>
      </c>
      <c r="AT4267" s="17" t="s">
        <v>22</v>
      </c>
      <c r="AU4267" s="17" t="s">
        <v>22</v>
      </c>
      <c r="AV4267" s="17" t="s">
        <v>22</v>
      </c>
      <c r="AW4267" s="17" t="s">
        <v>22</v>
      </c>
      <c r="AX4267" s="17" t="s">
        <v>22</v>
      </c>
      <c r="AY4267" s="17" t="s">
        <v>22</v>
      </c>
      <c r="AZ4267" s="17" t="s">
        <v>22</v>
      </c>
      <c r="BA4267" s="17" t="s">
        <v>22</v>
      </c>
      <c r="BD4267" s="17" t="s">
        <v>22</v>
      </c>
      <c r="BE4267" s="17" t="s">
        <v>22</v>
      </c>
      <c r="BF4267" s="17" t="s">
        <v>22</v>
      </c>
      <c r="BG4267" s="18" t="s">
        <v>22</v>
      </c>
      <c r="BH4267" s="3" t="s">
        <v>22</v>
      </c>
      <c r="BI4267" s="3" t="s">
        <v>22</v>
      </c>
      <c r="BK4267" s="3" t="s">
        <v>22</v>
      </c>
      <c r="BL4267" s="17" t="s">
        <v>22</v>
      </c>
      <c r="BM4267" s="19" t="s">
        <v>22</v>
      </c>
      <c r="BN4267" s="19">
        <f>P4267*R4267</f>
        <v>0</v>
      </c>
      <c r="BO4267" s="19" t="str">
        <f>IF(AND(BN4267&gt;120000, P4267&gt;25, X4267&lt;&gt;"WAVE 0"), "yes", "no")</f>
        <v>no</v>
      </c>
      <c r="BP4267" s="17" t="s">
        <v>22</v>
      </c>
    </row>
    <row r="4268" spans="1:68" x14ac:dyDescent="0.25">
      <c r="A4268" s="11" t="s">
        <v>8624</v>
      </c>
      <c r="B4268" s="12" t="s">
        <v>8625</v>
      </c>
      <c r="C4268" s="13" t="s">
        <v>14</v>
      </c>
      <c r="D4268" s="12" t="s">
        <v>1037</v>
      </c>
      <c r="E4268" s="13" t="s">
        <v>1038</v>
      </c>
      <c r="F4268" s="12">
        <v>2019</v>
      </c>
      <c r="G4268" s="13" t="s">
        <v>27</v>
      </c>
      <c r="H4268" s="12" t="s">
        <v>76</v>
      </c>
      <c r="I4268" s="13" t="s">
        <v>51</v>
      </c>
      <c r="J4268" s="12" t="s">
        <v>1729</v>
      </c>
      <c r="K4268" s="13" t="s">
        <v>6345</v>
      </c>
      <c r="L4268" s="12" t="s">
        <v>1234</v>
      </c>
      <c r="M4268" s="13" t="s">
        <v>879</v>
      </c>
      <c r="N4268" s="2" t="s">
        <v>19</v>
      </c>
      <c r="O4268" s="13" t="s">
        <v>20</v>
      </c>
      <c r="P4268" s="14">
        <v>9545</v>
      </c>
      <c r="Q4268" s="14">
        <v>12800</v>
      </c>
      <c r="R4268" s="13">
        <v>10</v>
      </c>
      <c r="S4268" s="15">
        <v>0.4</v>
      </c>
      <c r="T4268" s="13">
        <v>2</v>
      </c>
      <c r="U4268" s="13">
        <v>0</v>
      </c>
      <c r="V4268" s="16">
        <v>0</v>
      </c>
      <c r="W4268" s="16" t="str">
        <f t="shared" si="66"/>
        <v>PN3888131-2</v>
      </c>
      <c r="Z4268" s="17" t="s">
        <v>33</v>
      </c>
      <c r="AA4268" s="17" t="s">
        <v>22</v>
      </c>
      <c r="AB4268" s="17" t="s">
        <v>22</v>
      </c>
      <c r="AC4268" s="17" t="s">
        <v>22</v>
      </c>
      <c r="AD4268" s="17" t="s">
        <v>22</v>
      </c>
      <c r="AE4268" s="17" t="s">
        <v>22</v>
      </c>
      <c r="AF4268" s="17" t="s">
        <v>22</v>
      </c>
      <c r="AG4268" s="17" t="s">
        <v>22</v>
      </c>
      <c r="AJ4268" s="17" t="s">
        <v>22</v>
      </c>
      <c r="AK4268" s="17" t="s">
        <v>22</v>
      </c>
      <c r="AO4268" s="17" t="s">
        <v>22</v>
      </c>
      <c r="AP4268" s="18" t="s">
        <v>22</v>
      </c>
      <c r="AQ4268" s="17" t="s">
        <v>22</v>
      </c>
      <c r="AR4268" s="17" t="s">
        <v>22</v>
      </c>
      <c r="AS4268" s="17" t="s">
        <v>22</v>
      </c>
      <c r="AT4268" s="17" t="s">
        <v>22</v>
      </c>
      <c r="AU4268" s="17" t="s">
        <v>22</v>
      </c>
      <c r="AV4268" s="17" t="s">
        <v>22</v>
      </c>
      <c r="AW4268" s="17" t="s">
        <v>22</v>
      </c>
      <c r="AX4268" s="17" t="s">
        <v>22</v>
      </c>
      <c r="AY4268" s="17" t="s">
        <v>22</v>
      </c>
      <c r="AZ4268" s="17" t="s">
        <v>22</v>
      </c>
      <c r="BA4268" s="17" t="s">
        <v>22</v>
      </c>
      <c r="BD4268" s="17" t="s">
        <v>22</v>
      </c>
      <c r="BE4268" s="17" t="s">
        <v>22</v>
      </c>
      <c r="BF4268" s="17" t="s">
        <v>22</v>
      </c>
      <c r="BG4268" s="18" t="s">
        <v>22</v>
      </c>
      <c r="BH4268" s="3" t="s">
        <v>22</v>
      </c>
      <c r="BI4268" s="3" t="s">
        <v>22</v>
      </c>
      <c r="BK4268" s="3" t="s">
        <v>22</v>
      </c>
      <c r="BL4268" s="17" t="s">
        <v>22</v>
      </c>
      <c r="BM4268" s="19" t="s">
        <v>22</v>
      </c>
      <c r="BN4268" s="19">
        <f>P4268*R4268</f>
        <v>95450</v>
      </c>
      <c r="BO4268" s="19" t="str">
        <f>IF(AND(BN4268&gt;120000, P4268&gt;25, X4268&lt;&gt;"WAVE 0"), "yes", "no")</f>
        <v>no</v>
      </c>
      <c r="BP4268" s="17" t="s">
        <v>22</v>
      </c>
    </row>
    <row r="4269" spans="1:68" x14ac:dyDescent="0.25">
      <c r="A4269" s="11" t="s">
        <v>8626</v>
      </c>
      <c r="B4269" s="12" t="s">
        <v>8622</v>
      </c>
      <c r="C4269" s="13" t="s">
        <v>14</v>
      </c>
      <c r="D4269" s="12" t="s">
        <v>1037</v>
      </c>
      <c r="E4269" s="13" t="s">
        <v>1038</v>
      </c>
      <c r="F4269" s="12">
        <v>2019</v>
      </c>
      <c r="G4269" s="13" t="s">
        <v>27</v>
      </c>
      <c r="H4269" s="12" t="s">
        <v>76</v>
      </c>
      <c r="I4269" s="13" t="s">
        <v>18</v>
      </c>
      <c r="J4269" s="12" t="s">
        <v>1729</v>
      </c>
      <c r="K4269" s="13" t="s">
        <v>6345</v>
      </c>
      <c r="L4269" s="12" t="s">
        <v>1234</v>
      </c>
      <c r="M4269" s="13" t="s">
        <v>879</v>
      </c>
      <c r="N4269" s="2" t="s">
        <v>19</v>
      </c>
      <c r="O4269" s="13" t="s">
        <v>20</v>
      </c>
      <c r="P4269" s="14">
        <v>3200</v>
      </c>
      <c r="Q4269" s="14">
        <v>3200</v>
      </c>
      <c r="R4269" s="13">
        <v>0</v>
      </c>
      <c r="S4269" s="15">
        <v>1</v>
      </c>
      <c r="T4269" s="13">
        <v>1</v>
      </c>
      <c r="U4269" s="13">
        <v>0</v>
      </c>
      <c r="V4269" s="16">
        <v>0</v>
      </c>
      <c r="W4269" s="16" t="str">
        <f t="shared" si="66"/>
        <v>PN3888133-2</v>
      </c>
      <c r="Z4269" s="17" t="s">
        <v>33</v>
      </c>
      <c r="AA4269" s="17" t="s">
        <v>22</v>
      </c>
      <c r="AB4269" s="17" t="s">
        <v>22</v>
      </c>
      <c r="AC4269" s="17" t="s">
        <v>22</v>
      </c>
      <c r="AD4269" s="17" t="s">
        <v>22</v>
      </c>
      <c r="AE4269" s="17" t="s">
        <v>22</v>
      </c>
      <c r="AF4269" s="17" t="s">
        <v>22</v>
      </c>
      <c r="AG4269" s="17" t="s">
        <v>22</v>
      </c>
      <c r="AJ4269" s="17" t="s">
        <v>22</v>
      </c>
      <c r="AK4269" s="17" t="s">
        <v>22</v>
      </c>
      <c r="AO4269" s="17" t="s">
        <v>22</v>
      </c>
      <c r="AP4269" s="18" t="s">
        <v>22</v>
      </c>
      <c r="AQ4269" s="17" t="s">
        <v>22</v>
      </c>
      <c r="AR4269" s="17" t="s">
        <v>22</v>
      </c>
      <c r="AS4269" s="17" t="s">
        <v>22</v>
      </c>
      <c r="AT4269" s="17" t="s">
        <v>22</v>
      </c>
      <c r="AU4269" s="17" t="s">
        <v>22</v>
      </c>
      <c r="AV4269" s="17" t="s">
        <v>22</v>
      </c>
      <c r="AW4269" s="17" t="s">
        <v>22</v>
      </c>
      <c r="AX4269" s="17" t="s">
        <v>22</v>
      </c>
      <c r="AY4269" s="17" t="s">
        <v>22</v>
      </c>
      <c r="AZ4269" s="17" t="s">
        <v>22</v>
      </c>
      <c r="BA4269" s="17" t="s">
        <v>22</v>
      </c>
      <c r="BD4269" s="17" t="s">
        <v>22</v>
      </c>
      <c r="BE4269" s="17" t="s">
        <v>22</v>
      </c>
      <c r="BF4269" s="17" t="s">
        <v>22</v>
      </c>
      <c r="BG4269" s="18" t="s">
        <v>22</v>
      </c>
      <c r="BH4269" s="3" t="s">
        <v>22</v>
      </c>
      <c r="BI4269" s="3" t="s">
        <v>22</v>
      </c>
      <c r="BK4269" s="3" t="s">
        <v>22</v>
      </c>
      <c r="BL4269" s="17" t="s">
        <v>22</v>
      </c>
      <c r="BM4269" s="19" t="s">
        <v>22</v>
      </c>
      <c r="BN4269" s="19">
        <f>P4269*R4269</f>
        <v>0</v>
      </c>
      <c r="BO4269" s="19" t="str">
        <f>IF(AND(BN4269&gt;120000, P4269&gt;25, X4269&lt;&gt;"WAVE 0"), "yes", "no")</f>
        <v>no</v>
      </c>
      <c r="BP4269" s="17" t="s">
        <v>22</v>
      </c>
    </row>
    <row r="4270" spans="1:68" x14ac:dyDescent="0.25">
      <c r="A4270" s="11" t="s">
        <v>8627</v>
      </c>
      <c r="B4270" s="12" t="s">
        <v>8622</v>
      </c>
      <c r="C4270" s="13" t="s">
        <v>14</v>
      </c>
      <c r="D4270" s="12" t="s">
        <v>1037</v>
      </c>
      <c r="E4270" s="13" t="s">
        <v>1038</v>
      </c>
      <c r="F4270" s="12">
        <v>2019</v>
      </c>
      <c r="G4270" s="13" t="s">
        <v>27</v>
      </c>
      <c r="H4270" s="12" t="s">
        <v>18</v>
      </c>
      <c r="I4270" s="13" t="s">
        <v>18</v>
      </c>
      <c r="J4270" s="12" t="s">
        <v>18</v>
      </c>
      <c r="K4270" s="13" t="s">
        <v>18</v>
      </c>
      <c r="L4270" s="12" t="s">
        <v>18</v>
      </c>
      <c r="M4270" s="13" t="s">
        <v>18</v>
      </c>
      <c r="N4270" s="2" t="s">
        <v>19</v>
      </c>
      <c r="O4270" s="13" t="s">
        <v>20</v>
      </c>
      <c r="P4270" s="14"/>
      <c r="Q4270" s="14"/>
      <c r="R4270" s="13">
        <v>0</v>
      </c>
      <c r="S4270" s="15"/>
      <c r="T4270" s="13">
        <v>1</v>
      </c>
      <c r="U4270" s="13"/>
      <c r="V4270" s="16"/>
      <c r="W4270" s="16" t="str">
        <f t="shared" si="66"/>
        <v>PN3888202-1</v>
      </c>
      <c r="Z4270" s="17" t="s">
        <v>33</v>
      </c>
      <c r="AA4270" s="17" t="s">
        <v>22</v>
      </c>
      <c r="AB4270" s="17" t="s">
        <v>22</v>
      </c>
      <c r="AC4270" s="17" t="s">
        <v>22</v>
      </c>
      <c r="AD4270" s="17" t="s">
        <v>22</v>
      </c>
      <c r="AE4270" s="17" t="s">
        <v>22</v>
      </c>
      <c r="AF4270" s="17" t="s">
        <v>22</v>
      </c>
      <c r="AG4270" s="17" t="s">
        <v>22</v>
      </c>
      <c r="AJ4270" s="17" t="s">
        <v>22</v>
      </c>
      <c r="AK4270" s="17" t="s">
        <v>22</v>
      </c>
      <c r="AO4270" s="17" t="s">
        <v>22</v>
      </c>
      <c r="AP4270" s="18" t="s">
        <v>22</v>
      </c>
      <c r="AQ4270" s="17" t="s">
        <v>22</v>
      </c>
      <c r="AR4270" s="17" t="s">
        <v>22</v>
      </c>
      <c r="AS4270" s="17" t="s">
        <v>22</v>
      </c>
      <c r="AT4270" s="17" t="s">
        <v>22</v>
      </c>
      <c r="AU4270" s="17" t="s">
        <v>22</v>
      </c>
      <c r="AV4270" s="17" t="s">
        <v>22</v>
      </c>
      <c r="AW4270" s="17" t="s">
        <v>22</v>
      </c>
      <c r="AX4270" s="17" t="s">
        <v>22</v>
      </c>
      <c r="AY4270" s="17" t="s">
        <v>22</v>
      </c>
      <c r="AZ4270" s="17" t="s">
        <v>22</v>
      </c>
      <c r="BA4270" s="17" t="s">
        <v>22</v>
      </c>
      <c r="BD4270" s="17" t="s">
        <v>22</v>
      </c>
      <c r="BE4270" s="17" t="s">
        <v>22</v>
      </c>
      <c r="BF4270" s="17" t="s">
        <v>22</v>
      </c>
      <c r="BG4270" s="18" t="s">
        <v>22</v>
      </c>
      <c r="BH4270" s="3" t="s">
        <v>22</v>
      </c>
      <c r="BI4270" s="3" t="s">
        <v>22</v>
      </c>
      <c r="BK4270" s="3" t="s">
        <v>22</v>
      </c>
      <c r="BL4270" s="17" t="s">
        <v>22</v>
      </c>
      <c r="BM4270" s="19" t="s">
        <v>22</v>
      </c>
      <c r="BN4270" s="19">
        <f>P4270*R4270</f>
        <v>0</v>
      </c>
      <c r="BO4270" s="19" t="str">
        <f>IF(AND(BN4270&gt;120000, P4270&gt;25, X4270&lt;&gt;"WAVE 0"), "yes", "no")</f>
        <v>no</v>
      </c>
      <c r="BP4270" s="17" t="s">
        <v>22</v>
      </c>
    </row>
    <row r="4271" spans="1:68" x14ac:dyDescent="0.25">
      <c r="A4271" s="11" t="s">
        <v>8628</v>
      </c>
      <c r="B4271" s="12" t="s">
        <v>8629</v>
      </c>
      <c r="C4271" s="13" t="s">
        <v>57</v>
      </c>
      <c r="D4271" s="12" t="s">
        <v>3501</v>
      </c>
      <c r="E4271" s="13" t="s">
        <v>3502</v>
      </c>
      <c r="F4271" s="12">
        <v>2020</v>
      </c>
      <c r="G4271" s="13" t="s">
        <v>207</v>
      </c>
      <c r="H4271" s="12" t="s">
        <v>76</v>
      </c>
      <c r="I4271" s="13" t="s">
        <v>51</v>
      </c>
      <c r="J4271" s="12" t="s">
        <v>4369</v>
      </c>
      <c r="K4271" s="13" t="s">
        <v>1233</v>
      </c>
      <c r="L4271" s="12" t="s">
        <v>1234</v>
      </c>
      <c r="M4271" s="13" t="s">
        <v>879</v>
      </c>
      <c r="N4271" s="2" t="s">
        <v>64</v>
      </c>
      <c r="O4271" s="13" t="s">
        <v>335</v>
      </c>
      <c r="P4271" s="14">
        <v>11183.6623</v>
      </c>
      <c r="Q4271" s="14">
        <v>1203324.74</v>
      </c>
      <c r="R4271" s="13">
        <v>82</v>
      </c>
      <c r="S4271" s="15">
        <v>0.61403508771929827</v>
      </c>
      <c r="T4271" s="13">
        <v>1</v>
      </c>
      <c r="U4271" s="13">
        <v>4</v>
      </c>
      <c r="V4271" s="16">
        <v>0</v>
      </c>
      <c r="W4271" s="16" t="str">
        <f t="shared" si="66"/>
        <v>PN3888217-4</v>
      </c>
      <c r="Z4271" s="17" t="s">
        <v>33</v>
      </c>
      <c r="AA4271" s="17" t="s">
        <v>4369</v>
      </c>
      <c r="AB4271" s="17" t="s">
        <v>22</v>
      </c>
      <c r="AC4271" s="17" t="s">
        <v>22</v>
      </c>
      <c r="AD4271" s="17" t="s">
        <v>81</v>
      </c>
      <c r="AE4271" s="17" t="s">
        <v>42</v>
      </c>
      <c r="AF4271" s="17" t="s">
        <v>82</v>
      </c>
      <c r="AG4271" s="17" t="s">
        <v>22</v>
      </c>
      <c r="AJ4271" s="17" t="s">
        <v>83</v>
      </c>
      <c r="AK4271" s="17" t="s">
        <v>84</v>
      </c>
      <c r="AO4271" s="17" t="s">
        <v>130</v>
      </c>
      <c r="AP4271" s="18">
        <v>43213</v>
      </c>
      <c r="AQ4271" s="17">
        <v>0</v>
      </c>
      <c r="AR4271" s="17" t="s">
        <v>22</v>
      </c>
      <c r="AS4271" s="17" t="s">
        <v>22</v>
      </c>
      <c r="AT4271" s="17" t="s">
        <v>22</v>
      </c>
      <c r="AU4271" s="17" t="s">
        <v>22</v>
      </c>
      <c r="AV4271" s="17" t="s">
        <v>22</v>
      </c>
      <c r="BE4271" s="17" t="s">
        <v>210</v>
      </c>
      <c r="BM4271" s="19">
        <v>8765.0528476379332</v>
      </c>
      <c r="BN4271" s="19">
        <f>P4271*R4271</f>
        <v>917060.30859999999</v>
      </c>
      <c r="BO4271" s="19" t="str">
        <f>IF(AND(BN4271&gt;120000, P4271&gt;25, X4271&lt;&gt;"WAVE 0"), "yes", "no")</f>
        <v>yes</v>
      </c>
      <c r="BP4271" s="17" t="s">
        <v>51</v>
      </c>
    </row>
    <row r="4272" spans="1:68" x14ac:dyDescent="0.25">
      <c r="A4272" s="11" t="s">
        <v>8630</v>
      </c>
      <c r="B4272" s="12" t="s">
        <v>1770</v>
      </c>
      <c r="C4272" s="13" t="s">
        <v>14</v>
      </c>
      <c r="D4272" s="12" t="s">
        <v>5330</v>
      </c>
      <c r="E4272" s="13" t="s">
        <v>5331</v>
      </c>
      <c r="F4272" s="12">
        <v>2019</v>
      </c>
      <c r="G4272" s="13" t="s">
        <v>38</v>
      </c>
      <c r="H4272" s="12" t="s">
        <v>76</v>
      </c>
      <c r="I4272" s="13" t="s">
        <v>51</v>
      </c>
      <c r="J4272" s="12" t="s">
        <v>4369</v>
      </c>
      <c r="K4272" s="13" t="s">
        <v>1233</v>
      </c>
      <c r="L4272" s="12" t="s">
        <v>1234</v>
      </c>
      <c r="M4272" s="13" t="s">
        <v>879</v>
      </c>
      <c r="N4272" s="2" t="s">
        <v>19</v>
      </c>
      <c r="O4272" s="13" t="s">
        <v>20</v>
      </c>
      <c r="P4272" s="14">
        <v>44.38</v>
      </c>
      <c r="Q4272" s="14">
        <v>9719.2199999999993</v>
      </c>
      <c r="R4272" s="13">
        <v>201</v>
      </c>
      <c r="S4272" s="15">
        <v>0.67741935483870963</v>
      </c>
      <c r="T4272" s="13">
        <v>1</v>
      </c>
      <c r="U4272" s="13">
        <v>3</v>
      </c>
      <c r="V4272" s="16">
        <v>0</v>
      </c>
      <c r="W4272" s="16" t="str">
        <f t="shared" si="66"/>
        <v>PN3888345-1</v>
      </c>
      <c r="X4272" s="17" t="s">
        <v>699</v>
      </c>
      <c r="Z4272" s="17" t="s">
        <v>38</v>
      </c>
      <c r="AA4272" s="17" t="s">
        <v>4369</v>
      </c>
      <c r="AB4272" s="17" t="s">
        <v>152</v>
      </c>
      <c r="AC4272" s="17" t="s">
        <v>8631</v>
      </c>
      <c r="AD4272" s="17" t="s">
        <v>81</v>
      </c>
      <c r="AE4272" s="17" t="s">
        <v>42</v>
      </c>
      <c r="AF4272" s="17" t="s">
        <v>82</v>
      </c>
      <c r="AG4272" s="17" t="s">
        <v>543</v>
      </c>
      <c r="AJ4272" s="17" t="s">
        <v>83</v>
      </c>
      <c r="AK4272" s="17" t="s">
        <v>84</v>
      </c>
      <c r="AO4272" s="17" t="s">
        <v>46</v>
      </c>
      <c r="AP4272" s="18">
        <v>43545</v>
      </c>
      <c r="AQ4272" s="17" t="s">
        <v>22</v>
      </c>
      <c r="AR4272" s="17" t="s">
        <v>47</v>
      </c>
      <c r="AS4272" s="17" t="s">
        <v>47</v>
      </c>
      <c r="AT4272" s="17" t="s">
        <v>47</v>
      </c>
      <c r="AU4272" s="17" t="s">
        <v>47</v>
      </c>
      <c r="AV4272" s="17" t="s">
        <v>47</v>
      </c>
      <c r="AW4272" s="17" t="s">
        <v>266</v>
      </c>
      <c r="AX4272" s="17" t="s">
        <v>744</v>
      </c>
      <c r="AY4272" s="17" t="s">
        <v>691</v>
      </c>
      <c r="AZ4272" s="17" t="s">
        <v>773</v>
      </c>
      <c r="BA4272" s="17" t="s">
        <v>1770</v>
      </c>
      <c r="BB4272" s="17" t="s">
        <v>51</v>
      </c>
      <c r="BD4272" s="17">
        <v>3</v>
      </c>
      <c r="BE4272" s="17" t="s">
        <v>52</v>
      </c>
      <c r="BF4272" s="17" t="s">
        <v>5337</v>
      </c>
      <c r="BG4272" s="18">
        <v>44165</v>
      </c>
      <c r="BL4272" s="17" t="s">
        <v>544</v>
      </c>
      <c r="BM4272" s="19">
        <v>3297.1093218566375</v>
      </c>
      <c r="BN4272" s="19">
        <f>P4272*R4272</f>
        <v>8920.380000000001</v>
      </c>
      <c r="BO4272" s="19" t="str">
        <f>IF(AND(BN4272&gt;120000, P4272&gt;25, X4272&lt;&gt;"WAVE 0"), "yes", "no")</f>
        <v>no</v>
      </c>
      <c r="BP4272" s="17" t="s">
        <v>51</v>
      </c>
    </row>
    <row r="4273" spans="1:68" x14ac:dyDescent="0.25">
      <c r="A4273" s="12" t="s">
        <v>8632</v>
      </c>
      <c r="B4273" s="12" t="s">
        <v>7239</v>
      </c>
      <c r="C4273" s="13" t="s">
        <v>57</v>
      </c>
      <c r="D4273" s="12" t="s">
        <v>8633</v>
      </c>
      <c r="E4273" s="13" t="s">
        <v>8634</v>
      </c>
      <c r="F4273" s="12">
        <v>2020</v>
      </c>
      <c r="G4273" s="13" t="s">
        <v>1456</v>
      </c>
      <c r="H4273" s="12" t="s">
        <v>76</v>
      </c>
      <c r="I4273" s="13" t="s">
        <v>51</v>
      </c>
      <c r="J4273" s="12" t="s">
        <v>4369</v>
      </c>
      <c r="K4273" s="13" t="s">
        <v>1233</v>
      </c>
      <c r="L4273" s="12" t="s">
        <v>1234</v>
      </c>
      <c r="M4273" s="13" t="s">
        <v>879</v>
      </c>
      <c r="N4273" s="2" t="s">
        <v>64</v>
      </c>
      <c r="O4273" s="13" t="s">
        <v>1457</v>
      </c>
      <c r="P4273" s="14">
        <v>3550</v>
      </c>
      <c r="Q4273" s="14">
        <v>106500</v>
      </c>
      <c r="R4273" s="13">
        <v>55</v>
      </c>
      <c r="S4273" s="15">
        <v>0.45871559633027531</v>
      </c>
      <c r="T4273" s="13">
        <v>2</v>
      </c>
      <c r="U4273" s="13">
        <v>5</v>
      </c>
      <c r="V4273" s="16">
        <v>133333.33333333334</v>
      </c>
      <c r="W4273" s="16" t="str">
        <f t="shared" si="66"/>
        <v>PN3888364-4</v>
      </c>
      <c r="Z4273" s="17" t="s">
        <v>38</v>
      </c>
      <c r="AA4273" s="17" t="s">
        <v>4369</v>
      </c>
      <c r="AB4273" s="17" t="s">
        <v>22</v>
      </c>
      <c r="AC4273" s="17" t="s">
        <v>22</v>
      </c>
      <c r="AD4273" s="17" t="s">
        <v>81</v>
      </c>
      <c r="AE4273" s="17" t="s">
        <v>42</v>
      </c>
      <c r="AF4273" s="17" t="s">
        <v>82</v>
      </c>
      <c r="AG4273" s="17" t="s">
        <v>22</v>
      </c>
      <c r="AJ4273" s="17" t="s">
        <v>83</v>
      </c>
      <c r="AK4273" s="17" t="s">
        <v>84</v>
      </c>
      <c r="AO4273" s="17" t="s">
        <v>46</v>
      </c>
      <c r="AP4273" s="18">
        <v>43319</v>
      </c>
      <c r="AQ4273" s="17">
        <v>0</v>
      </c>
      <c r="AR4273" s="17" t="s">
        <v>22</v>
      </c>
      <c r="AS4273" s="17" t="s">
        <v>22</v>
      </c>
      <c r="AT4273" s="17" t="s">
        <v>22</v>
      </c>
      <c r="AU4273" s="17" t="s">
        <v>22</v>
      </c>
      <c r="AV4273" s="17" t="s">
        <v>22</v>
      </c>
      <c r="BE4273" s="17" t="s">
        <v>52</v>
      </c>
      <c r="BM4273" s="19">
        <v>83.539584313725499</v>
      </c>
      <c r="BN4273" s="19">
        <f>P4273*R4273</f>
        <v>195250</v>
      </c>
      <c r="BO4273" s="19" t="str">
        <f>IF(AND(BN4273&gt;120000, P4273&gt;25, X4273&lt;&gt;"WAVE 0"), "yes", "no")</f>
        <v>yes</v>
      </c>
      <c r="BP4273" s="17" t="s">
        <v>51</v>
      </c>
    </row>
    <row r="4274" spans="1:68" x14ac:dyDescent="0.25">
      <c r="A4274" s="11" t="s">
        <v>8635</v>
      </c>
      <c r="B4274" s="12" t="s">
        <v>8636</v>
      </c>
      <c r="C4274" s="13" t="s">
        <v>14</v>
      </c>
      <c r="D4274" s="12" t="s">
        <v>1037</v>
      </c>
      <c r="E4274" s="13" t="s">
        <v>1038</v>
      </c>
      <c r="F4274" s="12">
        <v>2019</v>
      </c>
      <c r="G4274" s="13" t="s">
        <v>27</v>
      </c>
      <c r="H4274" s="12" t="s">
        <v>18</v>
      </c>
      <c r="I4274" s="13" t="s">
        <v>18</v>
      </c>
      <c r="J4274" s="12" t="s">
        <v>18</v>
      </c>
      <c r="K4274" s="13" t="s">
        <v>18</v>
      </c>
      <c r="L4274" s="12" t="s">
        <v>18</v>
      </c>
      <c r="M4274" s="13" t="s">
        <v>18</v>
      </c>
      <c r="N4274" s="2" t="s">
        <v>19</v>
      </c>
      <c r="O4274" s="13" t="s">
        <v>20</v>
      </c>
      <c r="P4274" s="14"/>
      <c r="Q4274" s="14">
        <v>0</v>
      </c>
      <c r="R4274" s="13">
        <v>0</v>
      </c>
      <c r="S4274" s="15">
        <v>0</v>
      </c>
      <c r="T4274" s="13">
        <v>2</v>
      </c>
      <c r="U4274" s="13">
        <v>2</v>
      </c>
      <c r="V4274" s="16">
        <v>0</v>
      </c>
      <c r="W4274" s="16" t="str">
        <f t="shared" si="66"/>
        <v>PN3888408-1</v>
      </c>
      <c r="Z4274" s="17" t="s">
        <v>33</v>
      </c>
      <c r="AA4274" s="17" t="s">
        <v>22</v>
      </c>
      <c r="AB4274" s="17" t="s">
        <v>22</v>
      </c>
      <c r="AC4274" s="17" t="s">
        <v>22</v>
      </c>
      <c r="AD4274" s="17" t="s">
        <v>22</v>
      </c>
      <c r="AE4274" s="17" t="s">
        <v>22</v>
      </c>
      <c r="AF4274" s="17" t="s">
        <v>22</v>
      </c>
      <c r="AG4274" s="17" t="s">
        <v>22</v>
      </c>
      <c r="AJ4274" s="17" t="s">
        <v>22</v>
      </c>
      <c r="AK4274" s="17" t="s">
        <v>22</v>
      </c>
      <c r="AO4274" s="17" t="s">
        <v>22</v>
      </c>
      <c r="AP4274" s="18" t="s">
        <v>22</v>
      </c>
      <c r="AQ4274" s="17" t="s">
        <v>22</v>
      </c>
      <c r="AR4274" s="17" t="s">
        <v>22</v>
      </c>
      <c r="AS4274" s="17" t="s">
        <v>22</v>
      </c>
      <c r="AT4274" s="17" t="s">
        <v>22</v>
      </c>
      <c r="AU4274" s="17" t="s">
        <v>22</v>
      </c>
      <c r="AV4274" s="17" t="s">
        <v>22</v>
      </c>
      <c r="AW4274" s="17" t="s">
        <v>22</v>
      </c>
      <c r="AX4274" s="17" t="s">
        <v>22</v>
      </c>
      <c r="AY4274" s="17" t="s">
        <v>22</v>
      </c>
      <c r="AZ4274" s="17" t="s">
        <v>22</v>
      </c>
      <c r="BA4274" s="17" t="s">
        <v>22</v>
      </c>
      <c r="BD4274" s="17" t="s">
        <v>22</v>
      </c>
      <c r="BE4274" s="17" t="s">
        <v>22</v>
      </c>
      <c r="BF4274" s="17" t="s">
        <v>22</v>
      </c>
      <c r="BG4274" s="18" t="s">
        <v>22</v>
      </c>
      <c r="BH4274" s="3" t="s">
        <v>22</v>
      </c>
      <c r="BI4274" s="3" t="s">
        <v>22</v>
      </c>
      <c r="BK4274" s="3" t="s">
        <v>22</v>
      </c>
      <c r="BL4274" s="17" t="s">
        <v>22</v>
      </c>
      <c r="BM4274" s="19" t="s">
        <v>22</v>
      </c>
      <c r="BN4274" s="19">
        <f>P4274*R4274</f>
        <v>0</v>
      </c>
      <c r="BO4274" s="19" t="str">
        <f>IF(AND(BN4274&gt;120000, P4274&gt;25, X4274&lt;&gt;"WAVE 0"), "yes", "no")</f>
        <v>no</v>
      </c>
      <c r="BP4274" s="17" t="s">
        <v>22</v>
      </c>
    </row>
    <row r="4275" spans="1:68" x14ac:dyDescent="0.25">
      <c r="A4275" s="11" t="s">
        <v>8637</v>
      </c>
      <c r="B4275" s="12" t="s">
        <v>8638</v>
      </c>
      <c r="C4275" s="13" t="s">
        <v>57</v>
      </c>
      <c r="D4275" s="12" t="s">
        <v>7200</v>
      </c>
      <c r="E4275" s="13" t="s">
        <v>7201</v>
      </c>
      <c r="F4275" s="12">
        <v>2020</v>
      </c>
      <c r="G4275" s="13" t="s">
        <v>38</v>
      </c>
      <c r="H4275" s="12" t="s">
        <v>76</v>
      </c>
      <c r="I4275" s="13" t="s">
        <v>18</v>
      </c>
      <c r="J4275" s="12" t="s">
        <v>6175</v>
      </c>
      <c r="K4275" s="13" t="s">
        <v>6176</v>
      </c>
      <c r="L4275" s="12" t="s">
        <v>1234</v>
      </c>
      <c r="M4275" s="13" t="s">
        <v>879</v>
      </c>
      <c r="N4275" s="2" t="s">
        <v>64</v>
      </c>
      <c r="O4275" s="13" t="s">
        <v>20</v>
      </c>
      <c r="P4275" s="14">
        <v>2500</v>
      </c>
      <c r="Q4275" s="14">
        <v>259806.92</v>
      </c>
      <c r="R4275" s="13">
        <v>753</v>
      </c>
      <c r="S4275" s="15">
        <v>0.34653465346534651</v>
      </c>
      <c r="T4275" s="13">
        <v>6</v>
      </c>
      <c r="U4275" s="13">
        <v>4</v>
      </c>
      <c r="V4275" s="16">
        <v>8403.3613445378141</v>
      </c>
      <c r="W4275" s="16" t="str">
        <f t="shared" si="66"/>
        <v>PN3888449-2</v>
      </c>
      <c r="Z4275" s="17" t="s">
        <v>33</v>
      </c>
      <c r="AA4275" s="17" t="s">
        <v>6175</v>
      </c>
      <c r="AB4275" s="17" t="s">
        <v>22</v>
      </c>
      <c r="AC4275" s="17" t="s">
        <v>22</v>
      </c>
      <c r="AD4275" s="17" t="s">
        <v>81</v>
      </c>
      <c r="AE4275" s="17" t="s">
        <v>42</v>
      </c>
      <c r="AF4275" s="17" t="s">
        <v>82</v>
      </c>
      <c r="AG4275" s="17" t="s">
        <v>22</v>
      </c>
      <c r="AJ4275" s="17" t="s">
        <v>83</v>
      </c>
      <c r="AK4275" s="17" t="s">
        <v>84</v>
      </c>
      <c r="AO4275" s="17" t="s">
        <v>130</v>
      </c>
      <c r="AP4275" s="18">
        <v>43545</v>
      </c>
      <c r="AQ4275" s="17">
        <v>10</v>
      </c>
      <c r="AR4275" s="17" t="s">
        <v>22</v>
      </c>
      <c r="AS4275" s="17" t="s">
        <v>22</v>
      </c>
      <c r="AT4275" s="17" t="s">
        <v>22</v>
      </c>
      <c r="AU4275" s="17" t="s">
        <v>22</v>
      </c>
      <c r="AV4275" s="17" t="s">
        <v>22</v>
      </c>
      <c r="BE4275" s="17" t="s">
        <v>210</v>
      </c>
      <c r="BM4275" s="19">
        <v>80689.888649585264</v>
      </c>
      <c r="BN4275" s="19">
        <f>P4275*R4275</f>
        <v>1882500</v>
      </c>
      <c r="BO4275" s="19" t="str">
        <f>IF(AND(BN4275&gt;120000, P4275&gt;25, X4275&lt;&gt;"WAVE 0"), "yes", "no")</f>
        <v>yes</v>
      </c>
      <c r="BP4275" s="17" t="s">
        <v>51</v>
      </c>
    </row>
    <row r="4276" spans="1:68" x14ac:dyDescent="0.25">
      <c r="A4276" s="11" t="s">
        <v>8639</v>
      </c>
      <c r="B4276" s="12" t="s">
        <v>8640</v>
      </c>
      <c r="C4276" s="13" t="s">
        <v>88</v>
      </c>
      <c r="D4276" s="12" t="s">
        <v>8085</v>
      </c>
      <c r="E4276" s="13" t="s">
        <v>8086</v>
      </c>
      <c r="F4276" s="12">
        <v>2020</v>
      </c>
      <c r="G4276" s="13" t="s">
        <v>221</v>
      </c>
      <c r="H4276" s="12" t="s">
        <v>76</v>
      </c>
      <c r="I4276" s="13" t="s">
        <v>51</v>
      </c>
      <c r="J4276" s="12" t="s">
        <v>6794</v>
      </c>
      <c r="K4276" s="13" t="s">
        <v>6345</v>
      </c>
      <c r="L4276" s="12" t="s">
        <v>1234</v>
      </c>
      <c r="M4276" s="13" t="s">
        <v>879</v>
      </c>
      <c r="N4276" s="2" t="s">
        <v>64</v>
      </c>
      <c r="O4276" s="13" t="s">
        <v>20</v>
      </c>
      <c r="P4276" s="14">
        <v>5519.06</v>
      </c>
      <c r="Q4276" s="14">
        <v>675007.58000000007</v>
      </c>
      <c r="R4276" s="13">
        <v>221</v>
      </c>
      <c r="S4276" s="15">
        <v>0.15909090909090909</v>
      </c>
      <c r="T4276" s="13">
        <v>1</v>
      </c>
      <c r="U4276" s="13">
        <v>4</v>
      </c>
      <c r="V4276" s="16">
        <v>6802.7210884353735</v>
      </c>
      <c r="W4276" s="16" t="str">
        <f t="shared" si="66"/>
        <v>PN3888533-4</v>
      </c>
      <c r="Z4276" s="17" t="s">
        <v>33</v>
      </c>
      <c r="AA4276" s="17" t="s">
        <v>6794</v>
      </c>
      <c r="AB4276" s="17" t="s">
        <v>22</v>
      </c>
      <c r="AC4276" s="17" t="s">
        <v>22</v>
      </c>
      <c r="AD4276" s="17" t="s">
        <v>81</v>
      </c>
      <c r="AE4276" s="17" t="s">
        <v>42</v>
      </c>
      <c r="AF4276" s="17" t="s">
        <v>82</v>
      </c>
      <c r="AG4276" s="17" t="s">
        <v>22</v>
      </c>
      <c r="AJ4276" s="17" t="s">
        <v>827</v>
      </c>
      <c r="AK4276" s="17" t="s">
        <v>828</v>
      </c>
      <c r="AO4276" s="17" t="s">
        <v>85</v>
      </c>
      <c r="AP4276" s="18">
        <v>43545</v>
      </c>
      <c r="AQ4276" s="17" t="s">
        <v>22</v>
      </c>
      <c r="AR4276" s="17" t="s">
        <v>22</v>
      </c>
      <c r="AS4276" s="17" t="s">
        <v>22</v>
      </c>
      <c r="AT4276" s="17" t="s">
        <v>22</v>
      </c>
      <c r="AU4276" s="17" t="s">
        <v>22</v>
      </c>
      <c r="AV4276" s="17" t="s">
        <v>22</v>
      </c>
      <c r="BE4276" s="17" t="s">
        <v>52</v>
      </c>
      <c r="BM4276" s="19">
        <v>313488.06431058794</v>
      </c>
      <c r="BN4276" s="19">
        <f>P4276*R4276</f>
        <v>1219712.26</v>
      </c>
      <c r="BO4276" s="19" t="str">
        <f>IF(AND(BN4276&gt;120000, P4276&gt;25, X4276&lt;&gt;"WAVE 0"), "yes", "no")</f>
        <v>yes</v>
      </c>
      <c r="BP4276" s="17" t="s">
        <v>51</v>
      </c>
    </row>
    <row r="4277" spans="1:68" x14ac:dyDescent="0.25">
      <c r="A4277" s="11" t="s">
        <v>8641</v>
      </c>
      <c r="B4277" s="12" t="s">
        <v>8642</v>
      </c>
      <c r="C4277" s="13" t="s">
        <v>57</v>
      </c>
      <c r="D4277" s="12" t="s">
        <v>8643</v>
      </c>
      <c r="E4277" s="13" t="s">
        <v>8644</v>
      </c>
      <c r="F4277" s="12">
        <v>2019</v>
      </c>
      <c r="G4277" s="13" t="s">
        <v>38</v>
      </c>
      <c r="H4277" s="12" t="s">
        <v>18</v>
      </c>
      <c r="I4277" s="13" t="s">
        <v>18</v>
      </c>
      <c r="J4277" s="12" t="s">
        <v>18</v>
      </c>
      <c r="K4277" s="13" t="s">
        <v>18</v>
      </c>
      <c r="L4277" s="12" t="s">
        <v>18</v>
      </c>
      <c r="M4277" s="13" t="s">
        <v>18</v>
      </c>
      <c r="N4277" s="2" t="s">
        <v>64</v>
      </c>
      <c r="O4277" s="13" t="s">
        <v>20</v>
      </c>
      <c r="P4277" s="14">
        <v>1351.99</v>
      </c>
      <c r="Q4277" s="14">
        <v>148205.76999999999</v>
      </c>
      <c r="R4277" s="13">
        <v>266</v>
      </c>
      <c r="S4277" s="15">
        <v>0.15</v>
      </c>
      <c r="T4277" s="13">
        <v>1</v>
      </c>
      <c r="U4277" s="13">
        <v>4</v>
      </c>
      <c r="V4277" s="16">
        <v>0</v>
      </c>
      <c r="W4277" s="16" t="str">
        <f t="shared" si="66"/>
        <v>PN3888552-4</v>
      </c>
      <c r="Z4277" s="17" t="s">
        <v>38</v>
      </c>
      <c r="AA4277" s="17" t="s">
        <v>18</v>
      </c>
      <c r="AB4277" s="17" t="s">
        <v>22</v>
      </c>
      <c r="AC4277" s="17" t="s">
        <v>22</v>
      </c>
      <c r="AD4277" s="17" t="s">
        <v>81</v>
      </c>
      <c r="AE4277" s="17" t="s">
        <v>42</v>
      </c>
      <c r="AF4277" s="17" t="s">
        <v>82</v>
      </c>
      <c r="AG4277" s="17" t="s">
        <v>22</v>
      </c>
      <c r="AJ4277" s="17" t="s">
        <v>827</v>
      </c>
      <c r="AK4277" s="17" t="s">
        <v>828</v>
      </c>
      <c r="AO4277" s="17" t="s">
        <v>85</v>
      </c>
      <c r="AP4277" s="18">
        <v>43545</v>
      </c>
      <c r="AQ4277" s="17">
        <v>3</v>
      </c>
      <c r="AR4277" s="17" t="s">
        <v>22</v>
      </c>
      <c r="AS4277" s="17" t="s">
        <v>22</v>
      </c>
      <c r="AT4277" s="17" t="s">
        <v>22</v>
      </c>
      <c r="AU4277" s="17" t="s">
        <v>22</v>
      </c>
      <c r="AV4277" s="17" t="s">
        <v>22</v>
      </c>
      <c r="BE4277" s="17" t="s">
        <v>210</v>
      </c>
      <c r="BM4277" s="19">
        <v>430732.63481798186</v>
      </c>
      <c r="BN4277" s="19">
        <f>P4277*R4277</f>
        <v>359629.34</v>
      </c>
      <c r="BO4277" s="19" t="str">
        <f>IF(AND(BN4277&gt;120000, P4277&gt;25, X4277&lt;&gt;"WAVE 0"), "yes", "no")</f>
        <v>yes</v>
      </c>
      <c r="BP4277" s="17" t="s">
        <v>51</v>
      </c>
    </row>
    <row r="4278" spans="1:68" x14ac:dyDescent="0.25">
      <c r="A4278" s="11" t="s">
        <v>8645</v>
      </c>
      <c r="B4278" s="12" t="s">
        <v>8646</v>
      </c>
      <c r="C4278" s="13" t="s">
        <v>57</v>
      </c>
      <c r="D4278" s="12" t="s">
        <v>8643</v>
      </c>
      <c r="E4278" s="13" t="s">
        <v>8644</v>
      </c>
      <c r="F4278" s="12">
        <v>2019</v>
      </c>
      <c r="G4278" s="13" t="s">
        <v>38</v>
      </c>
      <c r="H4278" s="12" t="s">
        <v>76</v>
      </c>
      <c r="I4278" s="13" t="s">
        <v>18</v>
      </c>
      <c r="J4278" s="12" t="s">
        <v>8647</v>
      </c>
      <c r="K4278" s="13" t="s">
        <v>6345</v>
      </c>
      <c r="L4278" s="12" t="s">
        <v>1234</v>
      </c>
      <c r="M4278" s="13" t="s">
        <v>879</v>
      </c>
      <c r="N4278" s="2" t="s">
        <v>64</v>
      </c>
      <c r="O4278" s="13" t="s">
        <v>20</v>
      </c>
      <c r="P4278" s="14">
        <v>3283.55</v>
      </c>
      <c r="Q4278" s="14">
        <v>399796.51999999996</v>
      </c>
      <c r="R4278" s="13">
        <v>250</v>
      </c>
      <c r="S4278" s="15">
        <v>0.1206896551724138</v>
      </c>
      <c r="T4278" s="13">
        <v>1</v>
      </c>
      <c r="U4278" s="13">
        <v>5</v>
      </c>
      <c r="V4278" s="16">
        <v>40650.406504065038</v>
      </c>
      <c r="W4278" s="16" t="str">
        <f t="shared" si="66"/>
        <v>PN3888553-5</v>
      </c>
      <c r="Z4278" s="17" t="s">
        <v>38</v>
      </c>
      <c r="AA4278" s="17" t="s">
        <v>8647</v>
      </c>
      <c r="AB4278" s="17" t="s">
        <v>22</v>
      </c>
      <c r="AC4278" s="17" t="s">
        <v>22</v>
      </c>
      <c r="AD4278" s="17" t="s">
        <v>81</v>
      </c>
      <c r="AE4278" s="17" t="s">
        <v>42</v>
      </c>
      <c r="AF4278" s="17" t="s">
        <v>82</v>
      </c>
      <c r="AG4278" s="17" t="s">
        <v>22</v>
      </c>
      <c r="AJ4278" s="17" t="s">
        <v>827</v>
      </c>
      <c r="AK4278" s="17" t="s">
        <v>828</v>
      </c>
      <c r="AO4278" s="17" t="s">
        <v>85</v>
      </c>
      <c r="AP4278" s="18">
        <v>43545</v>
      </c>
      <c r="AQ4278" s="17">
        <v>3</v>
      </c>
      <c r="AR4278" s="17" t="s">
        <v>22</v>
      </c>
      <c r="AS4278" s="17" t="s">
        <v>22</v>
      </c>
      <c r="AT4278" s="17" t="s">
        <v>22</v>
      </c>
      <c r="AU4278" s="17" t="s">
        <v>22</v>
      </c>
      <c r="AV4278" s="17" t="s">
        <v>22</v>
      </c>
      <c r="BE4278" s="17" t="s">
        <v>210</v>
      </c>
      <c r="BM4278" s="19">
        <v>430732.63481798174</v>
      </c>
      <c r="BN4278" s="19">
        <f>P4278*R4278</f>
        <v>820887.5</v>
      </c>
      <c r="BO4278" s="19" t="str">
        <f>IF(AND(BN4278&gt;120000, P4278&gt;25, X4278&lt;&gt;"WAVE 0"), "yes", "no")</f>
        <v>yes</v>
      </c>
      <c r="BP4278" s="17" t="s">
        <v>51</v>
      </c>
    </row>
    <row r="4279" spans="1:68" x14ac:dyDescent="0.25">
      <c r="A4279" s="11" t="s">
        <v>8648</v>
      </c>
      <c r="B4279" s="12" t="s">
        <v>8649</v>
      </c>
      <c r="C4279" s="13" t="s">
        <v>14</v>
      </c>
      <c r="D4279" s="12" t="s">
        <v>1973</v>
      </c>
      <c r="E4279" s="13" t="s">
        <v>1974</v>
      </c>
      <c r="F4279" s="12">
        <v>2020</v>
      </c>
      <c r="G4279" s="13" t="s">
        <v>684</v>
      </c>
      <c r="H4279" s="12" t="s">
        <v>76</v>
      </c>
      <c r="I4279" s="13" t="s">
        <v>51</v>
      </c>
      <c r="J4279" s="12" t="s">
        <v>1629</v>
      </c>
      <c r="K4279" s="13" t="s">
        <v>1630</v>
      </c>
      <c r="L4279" s="12" t="s">
        <v>1631</v>
      </c>
      <c r="M4279" s="13" t="s">
        <v>80</v>
      </c>
      <c r="N4279" s="2" t="s">
        <v>19</v>
      </c>
      <c r="O4279" s="13" t="s">
        <v>340</v>
      </c>
      <c r="P4279" s="14">
        <v>2100</v>
      </c>
      <c r="Q4279" s="14">
        <v>100800</v>
      </c>
      <c r="R4279" s="13">
        <v>0</v>
      </c>
      <c r="S4279" s="15">
        <v>1</v>
      </c>
      <c r="T4279" s="13">
        <v>1</v>
      </c>
      <c r="U4279" s="13">
        <v>0</v>
      </c>
      <c r="V4279" s="16">
        <v>0</v>
      </c>
      <c r="W4279" s="16" t="str">
        <f t="shared" si="66"/>
        <v>PN3900017-113</v>
      </c>
      <c r="Z4279" s="17" t="s">
        <v>684</v>
      </c>
      <c r="AA4279" s="17" t="s">
        <v>22</v>
      </c>
      <c r="AB4279" s="17" t="s">
        <v>22</v>
      </c>
      <c r="AC4279" s="17" t="s">
        <v>22</v>
      </c>
      <c r="AD4279" s="17" t="s">
        <v>22</v>
      </c>
      <c r="AE4279" s="17" t="s">
        <v>22</v>
      </c>
      <c r="AF4279" s="17" t="s">
        <v>22</v>
      </c>
      <c r="AG4279" s="17" t="s">
        <v>22</v>
      </c>
      <c r="AJ4279" s="17" t="s">
        <v>22</v>
      </c>
      <c r="AK4279" s="17" t="s">
        <v>22</v>
      </c>
      <c r="AO4279" s="17" t="s">
        <v>22</v>
      </c>
      <c r="AP4279" s="18" t="s">
        <v>22</v>
      </c>
      <c r="AQ4279" s="17" t="s">
        <v>22</v>
      </c>
      <c r="AR4279" s="17" t="s">
        <v>22</v>
      </c>
      <c r="AS4279" s="17" t="s">
        <v>22</v>
      </c>
      <c r="AT4279" s="17" t="s">
        <v>22</v>
      </c>
      <c r="AU4279" s="17" t="s">
        <v>22</v>
      </c>
      <c r="AV4279" s="17" t="s">
        <v>22</v>
      </c>
      <c r="AW4279" s="17" t="s">
        <v>22</v>
      </c>
      <c r="AX4279" s="17" t="s">
        <v>22</v>
      </c>
      <c r="AY4279" s="17" t="s">
        <v>22</v>
      </c>
      <c r="AZ4279" s="17" t="s">
        <v>22</v>
      </c>
      <c r="BA4279" s="17" t="s">
        <v>22</v>
      </c>
      <c r="BD4279" s="17" t="s">
        <v>22</v>
      </c>
      <c r="BE4279" s="17" t="s">
        <v>22</v>
      </c>
      <c r="BF4279" s="17" t="s">
        <v>22</v>
      </c>
      <c r="BG4279" s="18" t="s">
        <v>22</v>
      </c>
      <c r="BH4279" s="3" t="s">
        <v>22</v>
      </c>
      <c r="BI4279" s="3" t="s">
        <v>22</v>
      </c>
      <c r="BK4279" s="3" t="s">
        <v>22</v>
      </c>
      <c r="BL4279" s="17" t="s">
        <v>22</v>
      </c>
      <c r="BM4279" s="19" t="s">
        <v>22</v>
      </c>
      <c r="BN4279" s="19">
        <f>P4279*R4279</f>
        <v>0</v>
      </c>
      <c r="BO4279" s="19" t="str">
        <f>IF(AND(BN4279&gt;120000, P4279&gt;25, X4279&lt;&gt;"WAVE 0"), "yes", "no")</f>
        <v>no</v>
      </c>
      <c r="BP4279" s="17" t="s">
        <v>22</v>
      </c>
    </row>
    <row r="4280" spans="1:68" x14ac:dyDescent="0.25">
      <c r="A4280" s="11" t="s">
        <v>8650</v>
      </c>
      <c r="B4280" s="12" t="s">
        <v>8651</v>
      </c>
      <c r="C4280" s="13" t="s">
        <v>14</v>
      </c>
      <c r="D4280" s="12" t="s">
        <v>1973</v>
      </c>
      <c r="E4280" s="13" t="s">
        <v>1974</v>
      </c>
      <c r="F4280" s="12">
        <v>2020</v>
      </c>
      <c r="G4280" s="13" t="s">
        <v>684</v>
      </c>
      <c r="H4280" s="12" t="s">
        <v>76</v>
      </c>
      <c r="I4280" s="13" t="s">
        <v>51</v>
      </c>
      <c r="J4280" s="12" t="s">
        <v>1629</v>
      </c>
      <c r="K4280" s="13" t="s">
        <v>1630</v>
      </c>
      <c r="L4280" s="12" t="s">
        <v>1631</v>
      </c>
      <c r="M4280" s="13" t="s">
        <v>80</v>
      </c>
      <c r="N4280" s="2" t="s">
        <v>19</v>
      </c>
      <c r="O4280" s="13" t="s">
        <v>340</v>
      </c>
      <c r="P4280" s="14">
        <v>1064</v>
      </c>
      <c r="Q4280" s="14">
        <v>75544</v>
      </c>
      <c r="R4280" s="13">
        <v>8</v>
      </c>
      <c r="S4280" s="15">
        <v>0.19444444444444442</v>
      </c>
      <c r="T4280" s="13">
        <v>1</v>
      </c>
      <c r="U4280" s="13">
        <v>4</v>
      </c>
      <c r="V4280" s="16">
        <v>267605.63380281685</v>
      </c>
      <c r="W4280" s="16" t="str">
        <f t="shared" si="66"/>
        <v>PN3900091-113</v>
      </c>
      <c r="Z4280" s="17" t="s">
        <v>684</v>
      </c>
      <c r="AA4280" s="17" t="s">
        <v>1629</v>
      </c>
      <c r="AB4280" s="17" t="s">
        <v>454</v>
      </c>
      <c r="AC4280" s="17" t="s">
        <v>8652</v>
      </c>
      <c r="AD4280" s="17" t="s">
        <v>81</v>
      </c>
      <c r="AE4280" s="17" t="s">
        <v>42</v>
      </c>
      <c r="AF4280" s="17" t="s">
        <v>2274</v>
      </c>
      <c r="AG4280" s="17" t="s">
        <v>543</v>
      </c>
      <c r="AJ4280" s="17" t="s">
        <v>83</v>
      </c>
      <c r="AK4280" s="17" t="s">
        <v>84</v>
      </c>
      <c r="AO4280" s="17" t="s">
        <v>46</v>
      </c>
      <c r="AP4280" s="18">
        <v>43545</v>
      </c>
      <c r="AQ4280" s="17">
        <v>11</v>
      </c>
      <c r="AR4280" s="17" t="s">
        <v>47</v>
      </c>
      <c r="AS4280" s="17" t="s">
        <v>47</v>
      </c>
      <c r="AT4280" s="17" t="s">
        <v>47</v>
      </c>
      <c r="AU4280" s="17" t="s">
        <v>47</v>
      </c>
      <c r="AV4280" s="17" t="s">
        <v>47</v>
      </c>
      <c r="BE4280" s="17" t="s">
        <v>52</v>
      </c>
      <c r="BF4280" s="17" t="s">
        <v>2287</v>
      </c>
      <c r="BG4280" s="18">
        <v>44196</v>
      </c>
      <c r="BL4280" s="17" t="s">
        <v>2109</v>
      </c>
      <c r="BM4280" s="19">
        <v>340267.90399999998</v>
      </c>
      <c r="BN4280" s="19">
        <f>P4280*R4280</f>
        <v>8512</v>
      </c>
      <c r="BO4280" s="19" t="str">
        <f>IF(AND(BN4280&gt;120000, P4280&gt;25, X4280&lt;&gt;"WAVE 0"), "yes", "no")</f>
        <v>no</v>
      </c>
      <c r="BP4280" s="17" t="s">
        <v>51</v>
      </c>
    </row>
    <row r="4281" spans="1:68" x14ac:dyDescent="0.25">
      <c r="A4281" s="12" t="s">
        <v>8653</v>
      </c>
      <c r="B4281" s="12" t="s">
        <v>8654</v>
      </c>
      <c r="C4281" s="13" t="s">
        <v>14</v>
      </c>
      <c r="D4281" s="12" t="s">
        <v>6021</v>
      </c>
      <c r="E4281" s="13" t="s">
        <v>6022</v>
      </c>
      <c r="F4281" s="12">
        <v>2020</v>
      </c>
      <c r="G4281" s="13" t="s">
        <v>207</v>
      </c>
      <c r="H4281" s="12" t="s">
        <v>76</v>
      </c>
      <c r="I4281" s="13" t="s">
        <v>18</v>
      </c>
      <c r="J4281" s="12" t="s">
        <v>1629</v>
      </c>
      <c r="K4281" s="13" t="s">
        <v>1630</v>
      </c>
      <c r="L4281" s="12" t="s">
        <v>1631</v>
      </c>
      <c r="M4281" s="13" t="s">
        <v>80</v>
      </c>
      <c r="N4281" s="2" t="s">
        <v>19</v>
      </c>
      <c r="O4281" s="13" t="s">
        <v>1365</v>
      </c>
      <c r="P4281" s="14">
        <v>1706</v>
      </c>
      <c r="Q4281" s="14">
        <v>22178</v>
      </c>
      <c r="R4281" s="13">
        <v>0</v>
      </c>
      <c r="S4281" s="15">
        <v>0</v>
      </c>
      <c r="T4281" s="13">
        <v>2</v>
      </c>
      <c r="U4281" s="13">
        <v>2</v>
      </c>
      <c r="V4281" s="16">
        <v>0</v>
      </c>
      <c r="W4281" s="16" t="str">
        <f t="shared" si="66"/>
        <v>PN3900102-111</v>
      </c>
      <c r="Z4281" s="17" t="s">
        <v>684</v>
      </c>
      <c r="BN4281" s="19">
        <f>P4281*R4281</f>
        <v>0</v>
      </c>
      <c r="BO4281" s="19" t="str">
        <f>IF(AND(BN4281&gt;120000, P4281&gt;25, X4281&lt;&gt;"WAVE 0"), "yes", "no")</f>
        <v>no</v>
      </c>
      <c r="BP4281" s="17" t="s">
        <v>51</v>
      </c>
    </row>
    <row r="4282" spans="1:68" x14ac:dyDescent="0.25">
      <c r="A4282" s="11" t="s">
        <v>8653</v>
      </c>
      <c r="B4282" s="12" t="s">
        <v>8654</v>
      </c>
      <c r="C4282" s="13" t="s">
        <v>14</v>
      </c>
      <c r="D4282" s="12" t="s">
        <v>1973</v>
      </c>
      <c r="E4282" s="13" t="s">
        <v>1974</v>
      </c>
      <c r="F4282" s="12">
        <v>2020</v>
      </c>
      <c r="G4282" s="13" t="s">
        <v>684</v>
      </c>
      <c r="H4282" s="12" t="s">
        <v>76</v>
      </c>
      <c r="I4282" s="13" t="s">
        <v>18</v>
      </c>
      <c r="J4282" s="12" t="s">
        <v>1629</v>
      </c>
      <c r="K4282" s="13" t="s">
        <v>1630</v>
      </c>
      <c r="L4282" s="12" t="s">
        <v>1631</v>
      </c>
      <c r="M4282" s="13" t="s">
        <v>80</v>
      </c>
      <c r="N4282" s="2" t="s">
        <v>19</v>
      </c>
      <c r="O4282" s="13" t="s">
        <v>340</v>
      </c>
      <c r="P4282" s="14">
        <v>1706</v>
      </c>
      <c r="Q4282" s="14"/>
      <c r="R4282" s="13">
        <v>0</v>
      </c>
      <c r="S4282" s="15"/>
      <c r="T4282" s="13">
        <v>2</v>
      </c>
      <c r="U4282" s="13">
        <v>2</v>
      </c>
      <c r="V4282" s="16"/>
      <c r="W4282" s="16" t="str">
        <f t="shared" si="66"/>
        <v>PN3900102-111</v>
      </c>
      <c r="Z4282" s="17" t="s">
        <v>684</v>
      </c>
      <c r="BN4282" s="19">
        <f>P4282*R4282</f>
        <v>0</v>
      </c>
      <c r="BO4282" s="19" t="str">
        <f>IF(AND(BN4282&gt;120000, P4282&gt;25, X4282&lt;&gt;"WAVE 0"), "yes", "no")</f>
        <v>no</v>
      </c>
      <c r="BP4282" s="17" t="s">
        <v>51</v>
      </c>
    </row>
    <row r="4283" spans="1:68" x14ac:dyDescent="0.25">
      <c r="A4283" s="12" t="s">
        <v>8655</v>
      </c>
      <c r="B4283" s="12" t="s">
        <v>8656</v>
      </c>
      <c r="C4283" s="13" t="s">
        <v>57</v>
      </c>
      <c r="D4283" s="12" t="s">
        <v>5602</v>
      </c>
      <c r="E4283" s="13" t="s">
        <v>5603</v>
      </c>
      <c r="F4283" s="12">
        <v>2020</v>
      </c>
      <c r="G4283" s="13" t="s">
        <v>684</v>
      </c>
      <c r="H4283" s="12" t="s">
        <v>76</v>
      </c>
      <c r="I4283" s="13" t="s">
        <v>18</v>
      </c>
      <c r="J4283" s="12" t="s">
        <v>1629</v>
      </c>
      <c r="K4283" s="13" t="s">
        <v>1630</v>
      </c>
      <c r="L4283" s="12" t="s">
        <v>1631</v>
      </c>
      <c r="M4283" s="13" t="s">
        <v>80</v>
      </c>
      <c r="N4283" s="2" t="s">
        <v>64</v>
      </c>
      <c r="O4283" s="13" t="s">
        <v>20</v>
      </c>
      <c r="P4283" s="14">
        <v>1391</v>
      </c>
      <c r="Q4283" s="14">
        <v>79287</v>
      </c>
      <c r="R4283" s="13">
        <v>54</v>
      </c>
      <c r="S4283" s="15">
        <v>0.66666666666666663</v>
      </c>
      <c r="T4283" s="13">
        <v>1</v>
      </c>
      <c r="U4283" s="13">
        <v>3</v>
      </c>
      <c r="V4283" s="16">
        <v>0</v>
      </c>
      <c r="W4283" s="16" t="str">
        <f t="shared" si="66"/>
        <v>PN3900125-111</v>
      </c>
      <c r="Z4283" s="17" t="s">
        <v>684</v>
      </c>
      <c r="AB4283" s="17" t="s">
        <v>22</v>
      </c>
      <c r="AC4283" s="17" t="s">
        <v>22</v>
      </c>
      <c r="AD4283" s="17" t="s">
        <v>81</v>
      </c>
      <c r="AE4283" s="17" t="s">
        <v>42</v>
      </c>
      <c r="AF4283" s="17" t="s">
        <v>5590</v>
      </c>
      <c r="AG4283" s="17" t="s">
        <v>22</v>
      </c>
      <c r="AJ4283" s="17" t="s">
        <v>83</v>
      </c>
      <c r="AK4283" s="17" t="s">
        <v>84</v>
      </c>
      <c r="AO4283" s="17" t="s">
        <v>46</v>
      </c>
      <c r="AP4283" s="18">
        <v>43010</v>
      </c>
      <c r="AQ4283" s="17">
        <v>11</v>
      </c>
      <c r="AR4283" s="17" t="s">
        <v>22</v>
      </c>
      <c r="AS4283" s="17" t="s">
        <v>22</v>
      </c>
      <c r="AT4283" s="17" t="s">
        <v>22</v>
      </c>
      <c r="AU4283" s="17" t="s">
        <v>22</v>
      </c>
      <c r="AV4283" s="17" t="s">
        <v>22</v>
      </c>
      <c r="BE4283" s="17" t="s">
        <v>52</v>
      </c>
      <c r="BM4283" s="19" t="s">
        <v>22</v>
      </c>
      <c r="BN4283" s="19">
        <f>P4283*R4283</f>
        <v>75114</v>
      </c>
      <c r="BO4283" s="19" t="str">
        <f>IF(AND(BN4283&gt;120000, P4283&gt;25, X4283&lt;&gt;"WAVE 0"), "yes", "no")</f>
        <v>no</v>
      </c>
      <c r="BP4283" s="17" t="s">
        <v>51</v>
      </c>
    </row>
    <row r="4284" spans="1:68" x14ac:dyDescent="0.25">
      <c r="A4284" s="12" t="s">
        <v>8657</v>
      </c>
      <c r="B4284" s="12" t="s">
        <v>8658</v>
      </c>
      <c r="C4284" s="13" t="s">
        <v>14</v>
      </c>
      <c r="D4284" s="12" t="s">
        <v>1960</v>
      </c>
      <c r="E4284" s="13" t="s">
        <v>1961</v>
      </c>
      <c r="F4284" s="12">
        <v>2019</v>
      </c>
      <c r="G4284" s="13" t="s">
        <v>684</v>
      </c>
      <c r="H4284" s="12" t="s">
        <v>76</v>
      </c>
      <c r="I4284" s="13" t="s">
        <v>18</v>
      </c>
      <c r="J4284" s="12" t="s">
        <v>2370</v>
      </c>
      <c r="K4284" s="13" t="s">
        <v>2371</v>
      </c>
      <c r="L4284" s="12" t="s">
        <v>840</v>
      </c>
      <c r="M4284" s="13" t="s">
        <v>80</v>
      </c>
      <c r="N4284" s="2" t="s">
        <v>19</v>
      </c>
      <c r="O4284" s="13" t="s">
        <v>20</v>
      </c>
      <c r="P4284" s="14">
        <v>3000</v>
      </c>
      <c r="Q4284" s="14">
        <v>12000</v>
      </c>
      <c r="R4284" s="13">
        <v>0</v>
      </c>
      <c r="S4284" s="15">
        <v>0</v>
      </c>
      <c r="T4284" s="13">
        <v>1</v>
      </c>
      <c r="U4284" s="13">
        <v>4</v>
      </c>
      <c r="V4284" s="16">
        <v>0</v>
      </c>
      <c r="W4284" s="16" t="str">
        <f t="shared" si="66"/>
        <v>PN3900145-111</v>
      </c>
      <c r="X4284" s="17" t="s">
        <v>21</v>
      </c>
      <c r="Z4284" s="17" t="s">
        <v>684</v>
      </c>
      <c r="AB4284" s="17" t="s">
        <v>501</v>
      </c>
      <c r="AC4284" s="17" t="s">
        <v>1249</v>
      </c>
      <c r="AD4284" s="17" t="s">
        <v>81</v>
      </c>
      <c r="AE4284" s="17" t="s">
        <v>42</v>
      </c>
      <c r="AF4284" s="17" t="s">
        <v>82</v>
      </c>
      <c r="AG4284" s="17" t="s">
        <v>5336</v>
      </c>
      <c r="AJ4284" s="17" t="s">
        <v>1594</v>
      </c>
      <c r="AK4284" s="17" t="s">
        <v>1595</v>
      </c>
      <c r="AQ4284" s="17" t="s">
        <v>22</v>
      </c>
      <c r="AR4284" s="17" t="s">
        <v>47</v>
      </c>
      <c r="AS4284" s="17" t="s">
        <v>47</v>
      </c>
      <c r="AT4284" s="17" t="s">
        <v>161</v>
      </c>
      <c r="AU4284" s="17" t="s">
        <v>162</v>
      </c>
      <c r="AV4284" s="17" t="s">
        <v>162</v>
      </c>
      <c r="AW4284" s="17" t="s">
        <v>266</v>
      </c>
      <c r="AX4284" s="17" t="s">
        <v>1516</v>
      </c>
      <c r="BA4284" s="17" t="s">
        <v>1249</v>
      </c>
      <c r="BB4284" s="17" t="s">
        <v>51</v>
      </c>
      <c r="BD4284" s="17">
        <v>5</v>
      </c>
      <c r="BE4284" s="17" t="s">
        <v>52</v>
      </c>
      <c r="BF4284" s="17" t="s">
        <v>1962</v>
      </c>
      <c r="BG4284" s="18">
        <v>43947</v>
      </c>
      <c r="BL4284" s="17" t="s">
        <v>1963</v>
      </c>
      <c r="BM4284" s="19" t="s">
        <v>22</v>
      </c>
      <c r="BN4284" s="19">
        <f>P4284*R4284</f>
        <v>0</v>
      </c>
      <c r="BO4284" s="19" t="str">
        <f>IF(AND(BN4284&gt;120000, P4284&gt;25, X4284&lt;&gt;"WAVE 0"), "yes", "no")</f>
        <v>no</v>
      </c>
      <c r="BP4284" s="17" t="s">
        <v>22</v>
      </c>
    </row>
    <row r="4285" spans="1:68" x14ac:dyDescent="0.25">
      <c r="A4285" s="11" t="s">
        <v>8659</v>
      </c>
      <c r="B4285" s="12" t="s">
        <v>1249</v>
      </c>
      <c r="C4285" s="13" t="s">
        <v>14</v>
      </c>
      <c r="D4285" s="12" t="s">
        <v>883</v>
      </c>
      <c r="E4285" s="13" t="s">
        <v>884</v>
      </c>
      <c r="F4285" s="12">
        <v>2020</v>
      </c>
      <c r="G4285" s="13" t="s">
        <v>684</v>
      </c>
      <c r="H4285" s="12" t="s">
        <v>76</v>
      </c>
      <c r="I4285" s="13" t="s">
        <v>18</v>
      </c>
      <c r="J4285" s="12" t="s">
        <v>2370</v>
      </c>
      <c r="K4285" s="13" t="s">
        <v>2371</v>
      </c>
      <c r="L4285" s="12" t="s">
        <v>840</v>
      </c>
      <c r="M4285" s="13" t="s">
        <v>80</v>
      </c>
      <c r="N4285" s="2" t="s">
        <v>194</v>
      </c>
      <c r="O4285" s="13" t="s">
        <v>20</v>
      </c>
      <c r="P4285" s="14"/>
      <c r="Q4285" s="14"/>
      <c r="R4285" s="13">
        <v>0</v>
      </c>
      <c r="S4285" s="15"/>
      <c r="T4285" s="13">
        <v>1</v>
      </c>
      <c r="U4285" s="13"/>
      <c r="V4285" s="16"/>
      <c r="W4285" s="16" t="str">
        <f t="shared" si="66"/>
        <v>PN3900154-111</v>
      </c>
      <c r="Z4285" s="17" t="s">
        <v>684</v>
      </c>
      <c r="AA4285" s="17" t="s">
        <v>22</v>
      </c>
      <c r="AB4285" s="17" t="s">
        <v>22</v>
      </c>
      <c r="AC4285" s="17" t="s">
        <v>22</v>
      </c>
      <c r="AD4285" s="17" t="s">
        <v>22</v>
      </c>
      <c r="AE4285" s="17" t="s">
        <v>22</v>
      </c>
      <c r="AF4285" s="17" t="s">
        <v>22</v>
      </c>
      <c r="AG4285" s="17" t="s">
        <v>22</v>
      </c>
      <c r="AJ4285" s="17" t="s">
        <v>22</v>
      </c>
      <c r="AK4285" s="17" t="s">
        <v>22</v>
      </c>
      <c r="AO4285" s="17" t="s">
        <v>22</v>
      </c>
      <c r="AP4285" s="18" t="s">
        <v>22</v>
      </c>
      <c r="AQ4285" s="17" t="s">
        <v>22</v>
      </c>
      <c r="AR4285" s="17" t="s">
        <v>22</v>
      </c>
      <c r="AS4285" s="17" t="s">
        <v>22</v>
      </c>
      <c r="AT4285" s="17" t="s">
        <v>22</v>
      </c>
      <c r="AU4285" s="17" t="s">
        <v>22</v>
      </c>
      <c r="AV4285" s="17" t="s">
        <v>22</v>
      </c>
      <c r="AW4285" s="17" t="s">
        <v>22</v>
      </c>
      <c r="AX4285" s="17" t="s">
        <v>22</v>
      </c>
      <c r="AY4285" s="17" t="s">
        <v>22</v>
      </c>
      <c r="AZ4285" s="17" t="s">
        <v>22</v>
      </c>
      <c r="BA4285" s="17" t="s">
        <v>22</v>
      </c>
      <c r="BD4285" s="17" t="s">
        <v>22</v>
      </c>
      <c r="BE4285" s="17" t="s">
        <v>22</v>
      </c>
      <c r="BF4285" s="17" t="s">
        <v>22</v>
      </c>
      <c r="BG4285" s="18" t="s">
        <v>22</v>
      </c>
      <c r="BH4285" s="3" t="s">
        <v>22</v>
      </c>
      <c r="BI4285" s="3" t="s">
        <v>22</v>
      </c>
      <c r="BK4285" s="3" t="s">
        <v>22</v>
      </c>
      <c r="BL4285" s="17" t="s">
        <v>22</v>
      </c>
      <c r="BM4285" s="19" t="s">
        <v>22</v>
      </c>
      <c r="BN4285" s="19">
        <f>P4285*R4285</f>
        <v>0</v>
      </c>
      <c r="BO4285" s="19" t="str">
        <f>IF(AND(BN4285&gt;120000, P4285&gt;25, X4285&lt;&gt;"WAVE 0"), "yes", "no")</f>
        <v>no</v>
      </c>
      <c r="BP4285" s="17" t="s">
        <v>22</v>
      </c>
    </row>
    <row r="4286" spans="1:68" x14ac:dyDescent="0.25">
      <c r="A4286" s="12" t="s">
        <v>8660</v>
      </c>
      <c r="B4286" s="12" t="s">
        <v>8651</v>
      </c>
      <c r="C4286" s="13" t="s">
        <v>14</v>
      </c>
      <c r="D4286" s="12" t="s">
        <v>1973</v>
      </c>
      <c r="E4286" s="13" t="s">
        <v>1974</v>
      </c>
      <c r="F4286" s="12">
        <v>2020</v>
      </c>
      <c r="G4286" s="13" t="s">
        <v>684</v>
      </c>
      <c r="H4286" s="12" t="s">
        <v>76</v>
      </c>
      <c r="I4286" s="13" t="s">
        <v>51</v>
      </c>
      <c r="J4286" s="12" t="s">
        <v>2370</v>
      </c>
      <c r="K4286" s="13" t="s">
        <v>2371</v>
      </c>
      <c r="L4286" s="12" t="s">
        <v>840</v>
      </c>
      <c r="M4286" s="13" t="s">
        <v>80</v>
      </c>
      <c r="N4286" s="2" t="s">
        <v>19</v>
      </c>
      <c r="O4286" s="13" t="s">
        <v>340</v>
      </c>
      <c r="P4286" s="14">
        <v>752</v>
      </c>
      <c r="Q4286" s="14">
        <v>201536</v>
      </c>
      <c r="R4286" s="13">
        <v>470</v>
      </c>
      <c r="S4286" s="15">
        <v>0.5056179775280899</v>
      </c>
      <c r="T4286" s="13">
        <v>1</v>
      </c>
      <c r="U4286" s="13">
        <v>3</v>
      </c>
      <c r="V4286" s="16">
        <v>0</v>
      </c>
      <c r="W4286" s="16" t="str">
        <f t="shared" si="66"/>
        <v>PN3900168-111</v>
      </c>
      <c r="Z4286" s="17" t="s">
        <v>684</v>
      </c>
      <c r="AA4286" s="17" t="s">
        <v>2370</v>
      </c>
      <c r="AB4286" s="17" t="s">
        <v>46</v>
      </c>
      <c r="AC4286" s="17" t="s">
        <v>8652</v>
      </c>
      <c r="AD4286" s="17" t="s">
        <v>81</v>
      </c>
      <c r="AE4286" s="17" t="s">
        <v>42</v>
      </c>
      <c r="AF4286" s="17" t="s">
        <v>2274</v>
      </c>
      <c r="AG4286" s="17" t="s">
        <v>543</v>
      </c>
      <c r="AJ4286" s="17" t="s">
        <v>83</v>
      </c>
      <c r="AK4286" s="17" t="s">
        <v>84</v>
      </c>
      <c r="AO4286" s="17" t="s">
        <v>130</v>
      </c>
      <c r="AP4286" s="18">
        <v>43545</v>
      </c>
      <c r="AQ4286" s="17">
        <v>2</v>
      </c>
      <c r="AR4286" s="17" t="s">
        <v>47</v>
      </c>
      <c r="AS4286" s="17" t="s">
        <v>47</v>
      </c>
      <c r="AT4286" s="17" t="s">
        <v>47</v>
      </c>
      <c r="AU4286" s="17" t="s">
        <v>47</v>
      </c>
      <c r="AV4286" s="17" t="s">
        <v>47</v>
      </c>
      <c r="BE4286" s="17" t="s">
        <v>52</v>
      </c>
      <c r="BF4286" s="17" t="s">
        <v>2287</v>
      </c>
      <c r="BG4286" s="18">
        <v>44196</v>
      </c>
      <c r="BL4286" s="17" t="s">
        <v>2109</v>
      </c>
      <c r="BM4286" s="19">
        <v>299454.32675516716</v>
      </c>
      <c r="BN4286" s="19">
        <f>P4286*R4286</f>
        <v>353440</v>
      </c>
      <c r="BO4286" s="19" t="str">
        <f>IF(AND(BN4286&gt;120000, P4286&gt;25, X4286&lt;&gt;"WAVE 0"), "yes", "no")</f>
        <v>yes</v>
      </c>
      <c r="BP4286" s="17" t="s">
        <v>51</v>
      </c>
    </row>
    <row r="4287" spans="1:68" x14ac:dyDescent="0.25">
      <c r="A4287" s="11" t="s">
        <v>8661</v>
      </c>
      <c r="B4287" s="12" t="s">
        <v>1249</v>
      </c>
      <c r="C4287" s="13" t="s">
        <v>14</v>
      </c>
      <c r="D4287" s="12" t="s">
        <v>6021</v>
      </c>
      <c r="E4287" s="13" t="s">
        <v>6022</v>
      </c>
      <c r="F4287" s="12">
        <v>2020</v>
      </c>
      <c r="G4287" s="13" t="s">
        <v>207</v>
      </c>
      <c r="H4287" s="12" t="s">
        <v>76</v>
      </c>
      <c r="I4287" s="13" t="s">
        <v>18</v>
      </c>
      <c r="J4287" s="12" t="s">
        <v>5332</v>
      </c>
      <c r="K4287" s="13" t="s">
        <v>5333</v>
      </c>
      <c r="L4287" s="12" t="s">
        <v>1631</v>
      </c>
      <c r="M4287" s="13" t="s">
        <v>80</v>
      </c>
      <c r="N4287" s="2" t="s">
        <v>19</v>
      </c>
      <c r="O4287" s="13" t="s">
        <v>1365</v>
      </c>
      <c r="P4287" s="14">
        <v>7238</v>
      </c>
      <c r="Q4287" s="14"/>
      <c r="R4287" s="13">
        <v>0</v>
      </c>
      <c r="S4287" s="15"/>
      <c r="T4287" s="13">
        <v>1</v>
      </c>
      <c r="U4287" s="13"/>
      <c r="V4287" s="16"/>
      <c r="W4287" s="16" t="str">
        <f t="shared" si="66"/>
        <v>PN3900175-111</v>
      </c>
      <c r="X4287" s="17" t="s">
        <v>150</v>
      </c>
      <c r="Y4287" s="17" t="s">
        <v>6023</v>
      </c>
      <c r="Z4287" s="17" t="s">
        <v>684</v>
      </c>
      <c r="AA4287" s="17" t="s">
        <v>22</v>
      </c>
      <c r="AB4287" s="17" t="s">
        <v>22</v>
      </c>
      <c r="AC4287" s="17" t="s">
        <v>22</v>
      </c>
      <c r="AD4287" s="17" t="s">
        <v>22</v>
      </c>
      <c r="AE4287" s="17" t="s">
        <v>22</v>
      </c>
      <c r="AF4287" s="17" t="s">
        <v>22</v>
      </c>
      <c r="AG4287" s="17" t="s">
        <v>22</v>
      </c>
      <c r="AJ4287" s="17" t="s">
        <v>22</v>
      </c>
      <c r="AK4287" s="17" t="s">
        <v>22</v>
      </c>
      <c r="AO4287" s="17" t="s">
        <v>22</v>
      </c>
      <c r="AP4287" s="18" t="s">
        <v>22</v>
      </c>
      <c r="AQ4287" s="17" t="s">
        <v>22</v>
      </c>
      <c r="AR4287" s="17" t="s">
        <v>22</v>
      </c>
      <c r="AS4287" s="17" t="s">
        <v>22</v>
      </c>
      <c r="AT4287" s="17" t="s">
        <v>22</v>
      </c>
      <c r="AU4287" s="17" t="s">
        <v>22</v>
      </c>
      <c r="AV4287" s="17" t="s">
        <v>22</v>
      </c>
      <c r="AW4287" s="17" t="s">
        <v>22</v>
      </c>
      <c r="AX4287" s="17" t="s">
        <v>22</v>
      </c>
      <c r="AY4287" s="17" t="s">
        <v>22</v>
      </c>
      <c r="AZ4287" s="17" t="s">
        <v>22</v>
      </c>
      <c r="BA4287" s="17" t="s">
        <v>22</v>
      </c>
      <c r="BD4287" s="17" t="s">
        <v>22</v>
      </c>
      <c r="BE4287" s="17" t="s">
        <v>22</v>
      </c>
      <c r="BF4287" s="17" t="s">
        <v>22</v>
      </c>
      <c r="BG4287" s="18" t="s">
        <v>22</v>
      </c>
      <c r="BH4287" s="3" t="s">
        <v>22</v>
      </c>
      <c r="BI4287" s="3" t="s">
        <v>22</v>
      </c>
      <c r="BK4287" s="3" t="s">
        <v>22</v>
      </c>
      <c r="BL4287" s="17" t="s">
        <v>22</v>
      </c>
      <c r="BM4287" s="19" t="s">
        <v>22</v>
      </c>
      <c r="BN4287" s="19">
        <f>P4287*R4287</f>
        <v>0</v>
      </c>
      <c r="BO4287" s="19" t="str">
        <f>IF(AND(BN4287&gt;120000, P4287&gt;25, X4287&lt;&gt;"WAVE 0"), "yes", "no")</f>
        <v>no</v>
      </c>
      <c r="BP4287" s="17" t="s">
        <v>22</v>
      </c>
    </row>
    <row r="4288" spans="1:68" x14ac:dyDescent="0.25">
      <c r="A4288" s="12" t="s">
        <v>8662</v>
      </c>
      <c r="B4288" s="12" t="s">
        <v>1249</v>
      </c>
      <c r="C4288" s="13" t="s">
        <v>14</v>
      </c>
      <c r="D4288" s="12" t="s">
        <v>2105</v>
      </c>
      <c r="E4288" s="13" t="s">
        <v>2106</v>
      </c>
      <c r="F4288" s="12">
        <v>2019</v>
      </c>
      <c r="G4288" s="13" t="s">
        <v>684</v>
      </c>
      <c r="H4288" s="12" t="s">
        <v>76</v>
      </c>
      <c r="I4288" s="13" t="s">
        <v>51</v>
      </c>
      <c r="J4288" s="12" t="s">
        <v>1629</v>
      </c>
      <c r="K4288" s="13" t="s">
        <v>1630</v>
      </c>
      <c r="L4288" s="12" t="s">
        <v>1631</v>
      </c>
      <c r="M4288" s="13" t="s">
        <v>80</v>
      </c>
      <c r="N4288" s="2" t="s">
        <v>19</v>
      </c>
      <c r="O4288" s="13" t="s">
        <v>20</v>
      </c>
      <c r="P4288" s="14">
        <v>740</v>
      </c>
      <c r="Q4288" s="14">
        <v>39220</v>
      </c>
      <c r="R4288" s="13">
        <v>44</v>
      </c>
      <c r="S4288" s="15">
        <v>0.96491228070175439</v>
      </c>
      <c r="T4288" s="13">
        <v>1</v>
      </c>
      <c r="U4288" s="13">
        <v>0</v>
      </c>
      <c r="V4288" s="16">
        <v>0</v>
      </c>
      <c r="W4288" s="16" t="str">
        <f t="shared" si="66"/>
        <v>PN3900177-111</v>
      </c>
      <c r="X4288" s="17" t="s">
        <v>21</v>
      </c>
      <c r="Z4288" s="17" t="s">
        <v>684</v>
      </c>
      <c r="AA4288" s="17" t="s">
        <v>1629</v>
      </c>
      <c r="AB4288" s="17" t="s">
        <v>152</v>
      </c>
      <c r="AC4288" s="17" t="s">
        <v>1249</v>
      </c>
      <c r="AD4288" s="17" t="s">
        <v>81</v>
      </c>
      <c r="AE4288" s="17" t="s">
        <v>42</v>
      </c>
      <c r="AF4288" s="17" t="s">
        <v>1730</v>
      </c>
      <c r="AG4288" s="17" t="s">
        <v>5336</v>
      </c>
      <c r="AJ4288" s="17" t="s">
        <v>83</v>
      </c>
      <c r="AK4288" s="17" t="s">
        <v>84</v>
      </c>
      <c r="AO4288" s="17" t="s">
        <v>46</v>
      </c>
      <c r="AP4288" s="18">
        <v>43545</v>
      </c>
      <c r="AQ4288" s="17">
        <v>11</v>
      </c>
      <c r="AR4288" s="17" t="s">
        <v>47</v>
      </c>
      <c r="AS4288" s="17" t="s">
        <v>47</v>
      </c>
      <c r="AT4288" s="17" t="s">
        <v>47</v>
      </c>
      <c r="AU4288" s="17" t="s">
        <v>47</v>
      </c>
      <c r="AV4288" s="17" t="s">
        <v>47</v>
      </c>
      <c r="AW4288" s="17" t="s">
        <v>266</v>
      </c>
      <c r="AX4288" s="17" t="s">
        <v>1516</v>
      </c>
      <c r="AY4288" s="17" t="s">
        <v>2242</v>
      </c>
      <c r="AZ4288" s="17" t="s">
        <v>937</v>
      </c>
      <c r="BA4288" s="17" t="s">
        <v>1249</v>
      </c>
      <c r="BB4288" s="17" t="s">
        <v>51</v>
      </c>
      <c r="BD4288" s="17">
        <v>5</v>
      </c>
      <c r="BE4288" s="17" t="s">
        <v>52</v>
      </c>
      <c r="BF4288" s="17" t="s">
        <v>2108</v>
      </c>
      <c r="BG4288" s="18">
        <v>43890</v>
      </c>
      <c r="BL4288" s="17" t="s">
        <v>2109</v>
      </c>
      <c r="BN4288" s="19">
        <f>P4288*R4288</f>
        <v>32560</v>
      </c>
      <c r="BO4288" s="19" t="str">
        <f>IF(AND(BN4288&gt;120000, P4288&gt;25, X4288&lt;&gt;"WAVE 0"), "yes", "no")</f>
        <v>no</v>
      </c>
      <c r="BP4288" s="17" t="s">
        <v>51</v>
      </c>
    </row>
    <row r="4289" spans="1:68" x14ac:dyDescent="0.25">
      <c r="A4289" s="11" t="s">
        <v>8663</v>
      </c>
      <c r="B4289" s="12" t="s">
        <v>8664</v>
      </c>
      <c r="C4289" s="13" t="s">
        <v>57</v>
      </c>
      <c r="D4289" s="12" t="s">
        <v>1960</v>
      </c>
      <c r="E4289" s="13" t="s">
        <v>1961</v>
      </c>
      <c r="F4289" s="12">
        <v>2020</v>
      </c>
      <c r="G4289" s="13" t="s">
        <v>684</v>
      </c>
      <c r="H4289" s="12" t="s">
        <v>76</v>
      </c>
      <c r="I4289" s="13" t="s">
        <v>51</v>
      </c>
      <c r="J4289" s="12" t="s">
        <v>1629</v>
      </c>
      <c r="K4289" s="13" t="s">
        <v>1630</v>
      </c>
      <c r="L4289" s="12" t="s">
        <v>1631</v>
      </c>
      <c r="M4289" s="13" t="s">
        <v>80</v>
      </c>
      <c r="N4289" s="2" t="s">
        <v>64</v>
      </c>
      <c r="O4289" s="13" t="s">
        <v>20</v>
      </c>
      <c r="P4289" s="14">
        <v>973.32</v>
      </c>
      <c r="Q4289" s="14">
        <v>61319.16</v>
      </c>
      <c r="R4289" s="13">
        <v>47</v>
      </c>
      <c r="S4289" s="15">
        <v>0.66666666666666663</v>
      </c>
      <c r="T4289" s="13">
        <v>1</v>
      </c>
      <c r="U4289" s="13">
        <v>3</v>
      </c>
      <c r="V4289" s="16">
        <v>0</v>
      </c>
      <c r="W4289" s="16" t="str">
        <f t="shared" si="66"/>
        <v>PN3900214-115</v>
      </c>
      <c r="Z4289" s="17" t="s">
        <v>684</v>
      </c>
      <c r="AA4289" s="17" t="s">
        <v>1629</v>
      </c>
      <c r="AB4289" s="17" t="s">
        <v>22</v>
      </c>
      <c r="AC4289" s="17" t="s">
        <v>22</v>
      </c>
      <c r="AD4289" s="17" t="s">
        <v>81</v>
      </c>
      <c r="AE4289" s="17" t="s">
        <v>42</v>
      </c>
      <c r="AF4289" s="17" t="s">
        <v>2274</v>
      </c>
      <c r="AG4289" s="17" t="s">
        <v>22</v>
      </c>
      <c r="AJ4289" s="17" t="s">
        <v>83</v>
      </c>
      <c r="AK4289" s="17" t="s">
        <v>84</v>
      </c>
      <c r="AO4289" s="17" t="s">
        <v>130</v>
      </c>
      <c r="AP4289" s="18">
        <v>43168</v>
      </c>
      <c r="AQ4289" s="17">
        <v>11</v>
      </c>
      <c r="AR4289" s="17" t="s">
        <v>22</v>
      </c>
      <c r="AS4289" s="17" t="s">
        <v>22</v>
      </c>
      <c r="AT4289" s="17" t="s">
        <v>22</v>
      </c>
      <c r="AU4289" s="17" t="s">
        <v>22</v>
      </c>
      <c r="AV4289" s="17" t="s">
        <v>22</v>
      </c>
      <c r="BE4289" s="17" t="s">
        <v>52</v>
      </c>
      <c r="BM4289" s="19">
        <v>14293.561966611971</v>
      </c>
      <c r="BN4289" s="19">
        <f>P4289*R4289</f>
        <v>45746.04</v>
      </c>
      <c r="BO4289" s="19" t="str">
        <f>IF(AND(BN4289&gt;120000, P4289&gt;25, X4289&lt;&gt;"WAVE 0"), "yes", "no")</f>
        <v>no</v>
      </c>
      <c r="BP4289" s="17" t="s">
        <v>51</v>
      </c>
    </row>
    <row r="4290" spans="1:68" x14ac:dyDescent="0.25">
      <c r="A4290" s="12" t="s">
        <v>8663</v>
      </c>
      <c r="B4290" s="12" t="s">
        <v>8664</v>
      </c>
      <c r="C4290" s="13" t="s">
        <v>14</v>
      </c>
      <c r="D4290" s="12" t="s">
        <v>1960</v>
      </c>
      <c r="E4290" s="13" t="s">
        <v>1961</v>
      </c>
      <c r="F4290" s="12">
        <v>2019</v>
      </c>
      <c r="G4290" s="13" t="s">
        <v>684</v>
      </c>
      <c r="H4290" s="12" t="s">
        <v>76</v>
      </c>
      <c r="I4290" s="13" t="s">
        <v>51</v>
      </c>
      <c r="J4290" s="12" t="s">
        <v>1629</v>
      </c>
      <c r="K4290" s="13" t="s">
        <v>1630</v>
      </c>
      <c r="L4290" s="12" t="s">
        <v>1631</v>
      </c>
      <c r="M4290" s="13" t="s">
        <v>80</v>
      </c>
      <c r="N4290" s="2" t="s">
        <v>19</v>
      </c>
      <c r="O4290" s="13" t="s">
        <v>20</v>
      </c>
      <c r="P4290" s="14">
        <v>973.32</v>
      </c>
      <c r="Q4290" s="14">
        <v>61319.16</v>
      </c>
      <c r="R4290" s="13">
        <v>47</v>
      </c>
      <c r="S4290" s="15">
        <v>0.66666666666666663</v>
      </c>
      <c r="T4290" s="13">
        <v>1</v>
      </c>
      <c r="U4290" s="13">
        <v>3</v>
      </c>
      <c r="V4290" s="16">
        <v>0</v>
      </c>
      <c r="W4290" s="16" t="str">
        <f t="shared" ref="W4290:W4353" si="67">"PN"&amp;A4290</f>
        <v>PN3900214-115</v>
      </c>
      <c r="Z4290" s="17" t="s">
        <v>684</v>
      </c>
      <c r="AA4290" s="17" t="s">
        <v>1629</v>
      </c>
      <c r="AB4290" s="17" t="s">
        <v>22</v>
      </c>
      <c r="AC4290" s="17" t="s">
        <v>22</v>
      </c>
      <c r="AD4290" s="17" t="s">
        <v>81</v>
      </c>
      <c r="AE4290" s="17" t="s">
        <v>42</v>
      </c>
      <c r="AF4290" s="17" t="s">
        <v>2274</v>
      </c>
      <c r="AG4290" s="17" t="s">
        <v>22</v>
      </c>
      <c r="AJ4290" s="17" t="s">
        <v>83</v>
      </c>
      <c r="AK4290" s="17" t="s">
        <v>84</v>
      </c>
      <c r="AO4290" s="17" t="s">
        <v>130</v>
      </c>
      <c r="AP4290" s="18">
        <v>43168</v>
      </c>
      <c r="AQ4290" s="17">
        <v>11</v>
      </c>
      <c r="AR4290" s="17" t="s">
        <v>22</v>
      </c>
      <c r="AS4290" s="17" t="s">
        <v>22</v>
      </c>
      <c r="AT4290" s="17" t="s">
        <v>22</v>
      </c>
      <c r="AU4290" s="17" t="s">
        <v>22</v>
      </c>
      <c r="AV4290" s="17" t="s">
        <v>22</v>
      </c>
      <c r="BE4290" s="17" t="s">
        <v>52</v>
      </c>
      <c r="BM4290" s="19">
        <v>14293.561966611971</v>
      </c>
      <c r="BN4290" s="19">
        <f>P4290*R4290</f>
        <v>45746.04</v>
      </c>
      <c r="BO4290" s="19" t="str">
        <f>IF(AND(BN4290&gt;120000, P4290&gt;25, X4290&lt;&gt;"WAVE 0"), "yes", "no")</f>
        <v>no</v>
      </c>
      <c r="BP4290" s="17" t="s">
        <v>51</v>
      </c>
    </row>
    <row r="4291" spans="1:68" x14ac:dyDescent="0.25">
      <c r="A4291" s="11" t="s">
        <v>8665</v>
      </c>
      <c r="B4291" s="12" t="s">
        <v>8666</v>
      </c>
      <c r="C4291" s="13" t="s">
        <v>14</v>
      </c>
      <c r="D4291" s="12" t="s">
        <v>1973</v>
      </c>
      <c r="E4291" s="13" t="s">
        <v>1974</v>
      </c>
      <c r="F4291" s="12">
        <v>2020</v>
      </c>
      <c r="G4291" s="13" t="s">
        <v>684</v>
      </c>
      <c r="H4291" s="12" t="s">
        <v>76</v>
      </c>
      <c r="I4291" s="13" t="s">
        <v>51</v>
      </c>
      <c r="J4291" s="12" t="s">
        <v>2370</v>
      </c>
      <c r="K4291" s="13" t="s">
        <v>2371</v>
      </c>
      <c r="L4291" s="12" t="s">
        <v>840</v>
      </c>
      <c r="M4291" s="13" t="s">
        <v>80</v>
      </c>
      <c r="N4291" s="2" t="s">
        <v>19</v>
      </c>
      <c r="O4291" s="13" t="s">
        <v>340</v>
      </c>
      <c r="P4291" s="14">
        <v>982</v>
      </c>
      <c r="Q4291" s="14">
        <v>37316</v>
      </c>
      <c r="R4291" s="13">
        <v>35</v>
      </c>
      <c r="S4291" s="15">
        <v>1</v>
      </c>
      <c r="T4291" s="13">
        <v>1</v>
      </c>
      <c r="U4291" s="13">
        <v>0</v>
      </c>
      <c r="V4291" s="16">
        <v>0</v>
      </c>
      <c r="W4291" s="16" t="str">
        <f t="shared" si="67"/>
        <v>PN3900219-111</v>
      </c>
      <c r="Z4291" s="17" t="s">
        <v>684</v>
      </c>
      <c r="AA4291" s="17" t="s">
        <v>2370</v>
      </c>
      <c r="AB4291" s="17" t="s">
        <v>501</v>
      </c>
      <c r="AC4291" s="17" t="s">
        <v>8667</v>
      </c>
      <c r="AD4291" s="17" t="s">
        <v>81</v>
      </c>
      <c r="AE4291" s="17" t="s">
        <v>42</v>
      </c>
      <c r="AF4291" s="17" t="s">
        <v>2274</v>
      </c>
      <c r="AG4291" s="17" t="s">
        <v>543</v>
      </c>
      <c r="AJ4291" s="17" t="s">
        <v>83</v>
      </c>
      <c r="AK4291" s="17" t="s">
        <v>84</v>
      </c>
      <c r="AO4291" s="17" t="s">
        <v>46</v>
      </c>
      <c r="AP4291" s="18">
        <v>43545</v>
      </c>
      <c r="AQ4291" s="17">
        <v>2</v>
      </c>
      <c r="AR4291" s="17" t="s">
        <v>47</v>
      </c>
      <c r="AS4291" s="17" t="s">
        <v>47</v>
      </c>
      <c r="AT4291" s="17" t="s">
        <v>47</v>
      </c>
      <c r="AU4291" s="17" t="s">
        <v>47</v>
      </c>
      <c r="AV4291" s="17" t="s">
        <v>47</v>
      </c>
      <c r="BE4291" s="17" t="s">
        <v>52</v>
      </c>
      <c r="BF4291" s="17" t="s">
        <v>2287</v>
      </c>
      <c r="BG4291" s="18">
        <v>44196</v>
      </c>
      <c r="BL4291" s="17" t="s">
        <v>2109</v>
      </c>
      <c r="BN4291" s="19">
        <f>P4291*R4291</f>
        <v>34370</v>
      </c>
      <c r="BO4291" s="19" t="str">
        <f>IF(AND(BN4291&gt;120000, P4291&gt;25, X4291&lt;&gt;"WAVE 0"), "yes", "no")</f>
        <v>no</v>
      </c>
      <c r="BP4291" s="17" t="s">
        <v>51</v>
      </c>
    </row>
    <row r="4292" spans="1:68" x14ac:dyDescent="0.25">
      <c r="A4292" s="12" t="s">
        <v>8668</v>
      </c>
      <c r="B4292" s="12" t="s">
        <v>8172</v>
      </c>
      <c r="C4292" s="13" t="s">
        <v>14</v>
      </c>
      <c r="D4292" s="12" t="s">
        <v>1973</v>
      </c>
      <c r="E4292" s="13" t="s">
        <v>1974</v>
      </c>
      <c r="F4292" s="12">
        <v>2020</v>
      </c>
      <c r="G4292" s="13" t="s">
        <v>684</v>
      </c>
      <c r="H4292" s="12" t="s">
        <v>76</v>
      </c>
      <c r="I4292" s="13" t="s">
        <v>51</v>
      </c>
      <c r="J4292" s="12" t="s">
        <v>1629</v>
      </c>
      <c r="K4292" s="13" t="s">
        <v>1630</v>
      </c>
      <c r="L4292" s="12" t="s">
        <v>1631</v>
      </c>
      <c r="M4292" s="13" t="s">
        <v>80</v>
      </c>
      <c r="N4292" s="2" t="s">
        <v>19</v>
      </c>
      <c r="O4292" s="13" t="s">
        <v>340</v>
      </c>
      <c r="P4292" s="14">
        <v>3628</v>
      </c>
      <c r="Q4292" s="14">
        <v>319264</v>
      </c>
      <c r="R4292" s="13">
        <v>82</v>
      </c>
      <c r="S4292" s="15">
        <v>0.15909090909090906</v>
      </c>
      <c r="T4292" s="13">
        <v>1</v>
      </c>
      <c r="U4292" s="13">
        <v>3</v>
      </c>
      <c r="V4292" s="16">
        <v>11363.636363636364</v>
      </c>
      <c r="W4292" s="16" t="str">
        <f t="shared" si="67"/>
        <v>PN3900232-111</v>
      </c>
      <c r="Z4292" s="17" t="s">
        <v>684</v>
      </c>
      <c r="AA4292" s="17" t="s">
        <v>1629</v>
      </c>
      <c r="AB4292" s="17" t="s">
        <v>501</v>
      </c>
      <c r="AC4292" s="17" t="s">
        <v>8669</v>
      </c>
      <c r="AD4292" s="17" t="s">
        <v>81</v>
      </c>
      <c r="AE4292" s="17" t="s">
        <v>42</v>
      </c>
      <c r="AF4292" s="17" t="s">
        <v>2274</v>
      </c>
      <c r="AG4292" s="17" t="s">
        <v>543</v>
      </c>
      <c r="AJ4292" s="17" t="s">
        <v>83</v>
      </c>
      <c r="AK4292" s="17" t="s">
        <v>84</v>
      </c>
      <c r="AO4292" s="17" t="s">
        <v>46</v>
      </c>
      <c r="AP4292" s="18">
        <v>43545</v>
      </c>
      <c r="AQ4292" s="17">
        <v>11</v>
      </c>
      <c r="AR4292" s="17" t="s">
        <v>47</v>
      </c>
      <c r="AS4292" s="17" t="s">
        <v>47</v>
      </c>
      <c r="AT4292" s="17" t="s">
        <v>47</v>
      </c>
      <c r="AU4292" s="17" t="s">
        <v>47</v>
      </c>
      <c r="AV4292" s="17" t="s">
        <v>47</v>
      </c>
      <c r="BE4292" s="17" t="s">
        <v>52</v>
      </c>
      <c r="BF4292" s="17" t="s">
        <v>2287</v>
      </c>
      <c r="BG4292" s="18">
        <v>44196</v>
      </c>
      <c r="BL4292" s="17" t="s">
        <v>2109</v>
      </c>
      <c r="BM4292" s="19">
        <v>23665.947064083488</v>
      </c>
      <c r="BN4292" s="19">
        <f>P4292*R4292</f>
        <v>297496</v>
      </c>
      <c r="BO4292" s="19" t="str">
        <f>IF(AND(BN4292&gt;120000, P4292&gt;25, X4292&lt;&gt;"WAVE 0"), "yes", "no")</f>
        <v>yes</v>
      </c>
      <c r="BP4292" s="17" t="s">
        <v>51</v>
      </c>
    </row>
    <row r="4293" spans="1:68" x14ac:dyDescent="0.25">
      <c r="A4293" s="12" t="s">
        <v>8670</v>
      </c>
      <c r="B4293" s="12" t="s">
        <v>8671</v>
      </c>
      <c r="C4293" s="13" t="s">
        <v>57</v>
      </c>
      <c r="D4293" s="12" t="s">
        <v>5768</v>
      </c>
      <c r="E4293" s="13" t="s">
        <v>5769</v>
      </c>
      <c r="F4293" s="12">
        <v>2020</v>
      </c>
      <c r="G4293" s="13" t="s">
        <v>684</v>
      </c>
      <c r="H4293" s="12" t="s">
        <v>76</v>
      </c>
      <c r="I4293" s="13" t="s">
        <v>51</v>
      </c>
      <c r="J4293" s="12" t="s">
        <v>1629</v>
      </c>
      <c r="K4293" s="13" t="s">
        <v>1630</v>
      </c>
      <c r="L4293" s="12" t="s">
        <v>1631</v>
      </c>
      <c r="M4293" s="13" t="s">
        <v>80</v>
      </c>
      <c r="N4293" s="2" t="s">
        <v>64</v>
      </c>
      <c r="O4293" s="13" t="s">
        <v>20</v>
      </c>
      <c r="P4293" s="14">
        <v>2676.4920000000002</v>
      </c>
      <c r="Q4293" s="14"/>
      <c r="R4293" s="13">
        <v>45</v>
      </c>
      <c r="S4293" s="15"/>
      <c r="T4293" s="13">
        <v>1</v>
      </c>
      <c r="U4293" s="13">
        <v>3</v>
      </c>
      <c r="V4293" s="16"/>
      <c r="W4293" s="16" t="str">
        <f t="shared" si="67"/>
        <v>PN3900246-112</v>
      </c>
      <c r="Z4293" s="17" t="s">
        <v>684</v>
      </c>
      <c r="AB4293" s="17" t="s">
        <v>22</v>
      </c>
      <c r="AC4293" s="17" t="s">
        <v>22</v>
      </c>
      <c r="AD4293" s="17" t="s">
        <v>81</v>
      </c>
      <c r="AE4293" s="17" t="s">
        <v>42</v>
      </c>
      <c r="AF4293" s="17" t="s">
        <v>2274</v>
      </c>
      <c r="AG4293" s="17" t="s">
        <v>22</v>
      </c>
      <c r="AJ4293" s="17" t="s">
        <v>83</v>
      </c>
      <c r="AK4293" s="17" t="s">
        <v>84</v>
      </c>
      <c r="AO4293" s="17" t="s">
        <v>46</v>
      </c>
      <c r="AP4293" s="18">
        <v>43545</v>
      </c>
      <c r="AQ4293" s="17">
        <v>11</v>
      </c>
      <c r="AR4293" s="17" t="s">
        <v>22</v>
      </c>
      <c r="AS4293" s="17" t="s">
        <v>22</v>
      </c>
      <c r="AT4293" s="17" t="s">
        <v>22</v>
      </c>
      <c r="AU4293" s="17" t="s">
        <v>22</v>
      </c>
      <c r="AV4293" s="17" t="s">
        <v>22</v>
      </c>
      <c r="BE4293" s="17" t="s">
        <v>52</v>
      </c>
      <c r="BM4293" s="19" t="s">
        <v>22</v>
      </c>
      <c r="BN4293" s="19">
        <f>P4293*R4293</f>
        <v>120442.14000000001</v>
      </c>
      <c r="BO4293" s="19" t="str">
        <f>IF(AND(BN4293&gt;120000, P4293&gt;25, X4293&lt;&gt;"WAVE 0"), "yes", "no")</f>
        <v>yes</v>
      </c>
      <c r="BP4293" s="17" t="s">
        <v>51</v>
      </c>
    </row>
    <row r="4294" spans="1:68" x14ac:dyDescent="0.25">
      <c r="A4294" s="11" t="s">
        <v>8672</v>
      </c>
      <c r="B4294" s="12" t="s">
        <v>8172</v>
      </c>
      <c r="C4294" s="13" t="s">
        <v>14</v>
      </c>
      <c r="D4294" s="12" t="s">
        <v>1973</v>
      </c>
      <c r="E4294" s="13" t="s">
        <v>1974</v>
      </c>
      <c r="F4294" s="12">
        <v>2020</v>
      </c>
      <c r="G4294" s="13" t="s">
        <v>684</v>
      </c>
      <c r="H4294" s="12" t="s">
        <v>76</v>
      </c>
      <c r="I4294" s="13" t="s">
        <v>51</v>
      </c>
      <c r="J4294" s="12" t="s">
        <v>1629</v>
      </c>
      <c r="K4294" s="13" t="s">
        <v>1630</v>
      </c>
      <c r="L4294" s="12" t="s">
        <v>1631</v>
      </c>
      <c r="M4294" s="13" t="s">
        <v>80</v>
      </c>
      <c r="N4294" s="2" t="s">
        <v>19</v>
      </c>
      <c r="O4294" s="13" t="s">
        <v>340</v>
      </c>
      <c r="P4294" s="14">
        <v>2941</v>
      </c>
      <c r="Q4294" s="14">
        <v>64702</v>
      </c>
      <c r="R4294" s="13">
        <v>10</v>
      </c>
      <c r="S4294" s="15">
        <v>1</v>
      </c>
      <c r="T4294" s="13">
        <v>1</v>
      </c>
      <c r="U4294" s="13">
        <v>0</v>
      </c>
      <c r="V4294" s="16">
        <v>0</v>
      </c>
      <c r="W4294" s="16" t="str">
        <f t="shared" si="67"/>
        <v>PN3900248-111</v>
      </c>
      <c r="Z4294" s="17" t="s">
        <v>684</v>
      </c>
      <c r="AB4294" s="17" t="s">
        <v>46</v>
      </c>
      <c r="AC4294" s="17" t="s">
        <v>8669</v>
      </c>
      <c r="AD4294" s="17" t="s">
        <v>81</v>
      </c>
      <c r="AE4294" s="17" t="s">
        <v>42</v>
      </c>
      <c r="AF4294" s="17" t="s">
        <v>2274</v>
      </c>
      <c r="AG4294" s="17" t="s">
        <v>543</v>
      </c>
      <c r="AJ4294" s="17" t="s">
        <v>83</v>
      </c>
      <c r="AK4294" s="17" t="s">
        <v>84</v>
      </c>
      <c r="AO4294" s="17" t="s">
        <v>46</v>
      </c>
      <c r="AP4294" s="18">
        <v>43545</v>
      </c>
      <c r="AQ4294" s="17" t="s">
        <v>22</v>
      </c>
      <c r="AR4294" s="17" t="s">
        <v>47</v>
      </c>
      <c r="AS4294" s="17" t="s">
        <v>47</v>
      </c>
      <c r="AT4294" s="17" t="s">
        <v>47</v>
      </c>
      <c r="AU4294" s="17" t="s">
        <v>47</v>
      </c>
      <c r="AV4294" s="17" t="s">
        <v>47</v>
      </c>
      <c r="BE4294" s="17" t="s">
        <v>52</v>
      </c>
      <c r="BF4294" s="17" t="s">
        <v>2287</v>
      </c>
      <c r="BG4294" s="18">
        <v>44196</v>
      </c>
      <c r="BL4294" s="17" t="s">
        <v>2109</v>
      </c>
      <c r="BM4294" s="19" t="s">
        <v>22</v>
      </c>
      <c r="BN4294" s="19">
        <f>P4294*R4294</f>
        <v>29410</v>
      </c>
      <c r="BO4294" s="19" t="str">
        <f>IF(AND(BN4294&gt;120000, P4294&gt;25, X4294&lt;&gt;"WAVE 0"), "yes", "no")</f>
        <v>no</v>
      </c>
      <c r="BP4294" s="17" t="s">
        <v>51</v>
      </c>
    </row>
    <row r="4295" spans="1:68" x14ac:dyDescent="0.25">
      <c r="A4295" s="12" t="s">
        <v>8673</v>
      </c>
      <c r="B4295" s="12" t="s">
        <v>8674</v>
      </c>
      <c r="C4295" s="13" t="s">
        <v>57</v>
      </c>
      <c r="D4295" s="12" t="s">
        <v>5768</v>
      </c>
      <c r="E4295" s="13" t="s">
        <v>5769</v>
      </c>
      <c r="F4295" s="12">
        <v>2019</v>
      </c>
      <c r="G4295" s="13" t="s">
        <v>684</v>
      </c>
      <c r="H4295" s="12" t="s">
        <v>76</v>
      </c>
      <c r="I4295" s="13" t="s">
        <v>18</v>
      </c>
      <c r="J4295" s="12" t="s">
        <v>2370</v>
      </c>
      <c r="K4295" s="13" t="s">
        <v>2371</v>
      </c>
      <c r="L4295" s="12" t="s">
        <v>840</v>
      </c>
      <c r="M4295" s="13" t="s">
        <v>80</v>
      </c>
      <c r="N4295" s="2" t="s">
        <v>64</v>
      </c>
      <c r="O4295" s="13" t="s">
        <v>20</v>
      </c>
      <c r="P4295" s="14">
        <v>1102.46</v>
      </c>
      <c r="Q4295" s="14">
        <v>153241.94</v>
      </c>
      <c r="R4295" s="13">
        <v>162</v>
      </c>
      <c r="S4295" s="15">
        <v>0.22222222222222221</v>
      </c>
      <c r="T4295" s="13">
        <v>1</v>
      </c>
      <c r="U4295" s="13">
        <v>3</v>
      </c>
      <c r="V4295" s="16">
        <v>7194.2446043165473</v>
      </c>
      <c r="W4295" s="16" t="str">
        <f t="shared" si="67"/>
        <v>PN3900267-111</v>
      </c>
      <c r="Z4295" s="17" t="s">
        <v>684</v>
      </c>
      <c r="AA4295" s="17" t="s">
        <v>2370</v>
      </c>
      <c r="AB4295" s="17" t="s">
        <v>22</v>
      </c>
      <c r="AC4295" s="17" t="s">
        <v>22</v>
      </c>
      <c r="AD4295" s="17" t="s">
        <v>81</v>
      </c>
      <c r="AE4295" s="17" t="s">
        <v>42</v>
      </c>
      <c r="AF4295" s="17" t="s">
        <v>2274</v>
      </c>
      <c r="AG4295" s="17" t="s">
        <v>22</v>
      </c>
      <c r="AJ4295" s="17" t="s">
        <v>83</v>
      </c>
      <c r="AK4295" s="17" t="s">
        <v>84</v>
      </c>
      <c r="AO4295" s="17" t="s">
        <v>130</v>
      </c>
      <c r="AP4295" s="18">
        <v>43545</v>
      </c>
      <c r="AQ4295" s="17">
        <v>2</v>
      </c>
      <c r="AR4295" s="17" t="s">
        <v>22</v>
      </c>
      <c r="AS4295" s="17" t="s">
        <v>22</v>
      </c>
      <c r="AT4295" s="17" t="s">
        <v>22</v>
      </c>
      <c r="AU4295" s="17" t="s">
        <v>22</v>
      </c>
      <c r="AV4295" s="17" t="s">
        <v>22</v>
      </c>
      <c r="BE4295" s="17" t="s">
        <v>52</v>
      </c>
      <c r="BM4295" s="19">
        <v>25901.756113620137</v>
      </c>
      <c r="BN4295" s="19">
        <f>P4295*R4295</f>
        <v>178598.52000000002</v>
      </c>
      <c r="BO4295" s="19" t="str">
        <f>IF(AND(BN4295&gt;120000, P4295&gt;25, X4295&lt;&gt;"WAVE 0"), "yes", "no")</f>
        <v>yes</v>
      </c>
      <c r="BP4295" s="17" t="s">
        <v>51</v>
      </c>
    </row>
    <row r="4296" spans="1:68" x14ac:dyDescent="0.25">
      <c r="A4296" s="11" t="s">
        <v>8675</v>
      </c>
      <c r="B4296" s="12" t="s">
        <v>8676</v>
      </c>
      <c r="C4296" s="13" t="s">
        <v>14</v>
      </c>
      <c r="D4296" s="12" t="s">
        <v>1973</v>
      </c>
      <c r="E4296" s="13" t="s">
        <v>1974</v>
      </c>
      <c r="F4296" s="12">
        <v>2020</v>
      </c>
      <c r="G4296" s="13" t="s">
        <v>684</v>
      </c>
      <c r="H4296" s="12" t="s">
        <v>76</v>
      </c>
      <c r="I4296" s="13" t="s">
        <v>51</v>
      </c>
      <c r="J4296" s="12" t="s">
        <v>3503</v>
      </c>
      <c r="K4296" s="13" t="s">
        <v>3504</v>
      </c>
      <c r="L4296" s="12" t="s">
        <v>3505</v>
      </c>
      <c r="M4296" s="13" t="s">
        <v>80</v>
      </c>
      <c r="N4296" s="2" t="s">
        <v>19</v>
      </c>
      <c r="O4296" s="13" t="s">
        <v>340</v>
      </c>
      <c r="P4296" s="14">
        <v>4227</v>
      </c>
      <c r="Q4296" s="14">
        <v>1246965</v>
      </c>
      <c r="R4296" s="13">
        <v>449</v>
      </c>
      <c r="S4296" s="15">
        <v>0.61111111111111116</v>
      </c>
      <c r="T4296" s="13">
        <v>1</v>
      </c>
      <c r="U4296" s="13">
        <v>4</v>
      </c>
      <c r="V4296" s="16">
        <v>0</v>
      </c>
      <c r="W4296" s="16" t="str">
        <f t="shared" si="67"/>
        <v>PN3900284-114</v>
      </c>
      <c r="Z4296" s="17" t="s">
        <v>684</v>
      </c>
      <c r="AA4296" s="17" t="s">
        <v>3506</v>
      </c>
      <c r="AB4296" s="17" t="s">
        <v>152</v>
      </c>
      <c r="AC4296" s="17" t="s">
        <v>8677</v>
      </c>
      <c r="AD4296" s="17" t="s">
        <v>81</v>
      </c>
      <c r="AE4296" s="17" t="s">
        <v>42</v>
      </c>
      <c r="AF4296" s="17" t="s">
        <v>2274</v>
      </c>
      <c r="AG4296" s="17" t="s">
        <v>543</v>
      </c>
      <c r="AJ4296" s="17" t="s">
        <v>83</v>
      </c>
      <c r="AK4296" s="17" t="s">
        <v>84</v>
      </c>
      <c r="AO4296" s="17" t="s">
        <v>46</v>
      </c>
      <c r="AP4296" s="18">
        <v>43168</v>
      </c>
      <c r="AQ4296" s="17">
        <v>5</v>
      </c>
      <c r="AR4296" s="17" t="s">
        <v>47</v>
      </c>
      <c r="AS4296" s="17" t="s">
        <v>47</v>
      </c>
      <c r="AT4296" s="17" t="s">
        <v>47</v>
      </c>
      <c r="AU4296" s="17" t="s">
        <v>47</v>
      </c>
      <c r="AV4296" s="17" t="s">
        <v>47</v>
      </c>
      <c r="BE4296" s="17" t="s">
        <v>52</v>
      </c>
      <c r="BF4296" s="17" t="s">
        <v>2287</v>
      </c>
      <c r="BG4296" s="18">
        <v>44196</v>
      </c>
      <c r="BL4296" s="17" t="s">
        <v>2109</v>
      </c>
      <c r="BM4296" s="19">
        <v>141598.12997422271</v>
      </c>
      <c r="BN4296" s="19">
        <f>P4296*R4296</f>
        <v>1897923</v>
      </c>
      <c r="BO4296" s="19" t="str">
        <f>IF(AND(BN4296&gt;120000, P4296&gt;25, X4296&lt;&gt;"WAVE 0"), "yes", "no")</f>
        <v>yes</v>
      </c>
      <c r="BP4296" s="17" t="s">
        <v>51</v>
      </c>
    </row>
    <row r="4297" spans="1:68" x14ac:dyDescent="0.25">
      <c r="A4297" s="11" t="s">
        <v>8678</v>
      </c>
      <c r="B4297" s="12" t="s">
        <v>8679</v>
      </c>
      <c r="C4297" s="13" t="s">
        <v>14</v>
      </c>
      <c r="D4297" s="12" t="s">
        <v>1960</v>
      </c>
      <c r="E4297" s="13" t="s">
        <v>1961</v>
      </c>
      <c r="F4297" s="12">
        <v>2019</v>
      </c>
      <c r="G4297" s="13" t="s">
        <v>684</v>
      </c>
      <c r="H4297" s="12" t="s">
        <v>76</v>
      </c>
      <c r="I4297" s="13" t="s">
        <v>18</v>
      </c>
      <c r="J4297" s="12" t="s">
        <v>3503</v>
      </c>
      <c r="K4297" s="13" t="s">
        <v>3504</v>
      </c>
      <c r="L4297" s="12" t="s">
        <v>3505</v>
      </c>
      <c r="M4297" s="13" t="s">
        <v>80</v>
      </c>
      <c r="N4297" s="2" t="s">
        <v>19</v>
      </c>
      <c r="O4297" s="13" t="s">
        <v>20</v>
      </c>
      <c r="P4297" s="14">
        <v>358.88229999999999</v>
      </c>
      <c r="Q4297" s="14"/>
      <c r="R4297" s="13">
        <v>141</v>
      </c>
      <c r="S4297" s="15"/>
      <c r="T4297" s="13">
        <v>3</v>
      </c>
      <c r="U4297" s="13">
        <v>3</v>
      </c>
      <c r="V4297" s="16"/>
      <c r="W4297" s="16" t="str">
        <f t="shared" si="67"/>
        <v>PN3900296-111</v>
      </c>
      <c r="X4297" s="17" t="s">
        <v>150</v>
      </c>
      <c r="Y4297" s="17" t="s">
        <v>5743</v>
      </c>
      <c r="Z4297" s="17" t="s">
        <v>684</v>
      </c>
      <c r="BN4297" s="19">
        <f>P4297*R4297</f>
        <v>50602.404299999995</v>
      </c>
      <c r="BO4297" s="19" t="str">
        <f>IF(AND(BN4297&gt;120000, P4297&gt;25, X4297&lt;&gt;"WAVE 0"), "yes", "no")</f>
        <v>no</v>
      </c>
      <c r="BP4297" s="17" t="s">
        <v>51</v>
      </c>
    </row>
    <row r="4298" spans="1:68" x14ac:dyDescent="0.25">
      <c r="A4298" s="12" t="s">
        <v>8678</v>
      </c>
      <c r="B4298" s="12" t="s">
        <v>8679</v>
      </c>
      <c r="C4298" s="13" t="s">
        <v>14</v>
      </c>
      <c r="D4298" s="12" t="s">
        <v>2105</v>
      </c>
      <c r="E4298" s="13" t="s">
        <v>2106</v>
      </c>
      <c r="F4298" s="12">
        <v>2019</v>
      </c>
      <c r="G4298" s="13" t="s">
        <v>684</v>
      </c>
      <c r="H4298" s="12" t="s">
        <v>76</v>
      </c>
      <c r="I4298" s="13" t="s">
        <v>51</v>
      </c>
      <c r="J4298" s="12" t="s">
        <v>3503</v>
      </c>
      <c r="K4298" s="13" t="s">
        <v>3504</v>
      </c>
      <c r="L4298" s="12" t="s">
        <v>3505</v>
      </c>
      <c r="M4298" s="13" t="s">
        <v>80</v>
      </c>
      <c r="N4298" s="2" t="s">
        <v>19</v>
      </c>
      <c r="O4298" s="13" t="s">
        <v>20</v>
      </c>
      <c r="P4298" s="14">
        <v>358.88229999999999</v>
      </c>
      <c r="Q4298" s="14">
        <v>41031</v>
      </c>
      <c r="R4298" s="13">
        <v>141</v>
      </c>
      <c r="S4298" s="15">
        <v>0.52941176470588236</v>
      </c>
      <c r="T4298" s="13">
        <v>3</v>
      </c>
      <c r="U4298" s="13">
        <v>3</v>
      </c>
      <c r="V4298" s="16">
        <v>0</v>
      </c>
      <c r="W4298" s="16" t="str">
        <f t="shared" si="67"/>
        <v>PN3900296-111</v>
      </c>
      <c r="X4298" s="17" t="s">
        <v>2447</v>
      </c>
      <c r="Y4298" s="17" t="s">
        <v>5743</v>
      </c>
      <c r="Z4298" s="17" t="s">
        <v>684</v>
      </c>
      <c r="BN4298" s="19">
        <f>P4298*R4298</f>
        <v>50602.404299999995</v>
      </c>
      <c r="BO4298" s="19" t="str">
        <f>IF(AND(BN4298&gt;120000, P4298&gt;25, X4298&lt;&gt;"WAVE 0"), "yes", "no")</f>
        <v>no</v>
      </c>
      <c r="BP4298" s="17" t="s">
        <v>51</v>
      </c>
    </row>
    <row r="4299" spans="1:68" x14ac:dyDescent="0.25">
      <c r="A4299" s="11" t="s">
        <v>8680</v>
      </c>
      <c r="B4299" s="12" t="s">
        <v>8681</v>
      </c>
      <c r="C4299" s="13" t="s">
        <v>57</v>
      </c>
      <c r="D4299" s="12" t="s">
        <v>5768</v>
      </c>
      <c r="E4299" s="13" t="s">
        <v>5769</v>
      </c>
      <c r="F4299" s="12">
        <v>2020</v>
      </c>
      <c r="G4299" s="13" t="s">
        <v>684</v>
      </c>
      <c r="H4299" s="12" t="s">
        <v>76</v>
      </c>
      <c r="I4299" s="13" t="s">
        <v>18</v>
      </c>
      <c r="J4299" s="12" t="s">
        <v>3503</v>
      </c>
      <c r="K4299" s="13" t="s">
        <v>3504</v>
      </c>
      <c r="L4299" s="12" t="s">
        <v>3505</v>
      </c>
      <c r="M4299" s="13" t="s">
        <v>80</v>
      </c>
      <c r="N4299" s="2" t="s">
        <v>95</v>
      </c>
      <c r="O4299" s="13" t="s">
        <v>20</v>
      </c>
      <c r="P4299" s="14">
        <v>2294.6044999999999</v>
      </c>
      <c r="Q4299" s="14">
        <v>827551.06</v>
      </c>
      <c r="R4299" s="13">
        <v>327</v>
      </c>
      <c r="S4299" s="15">
        <v>0</v>
      </c>
      <c r="T4299" s="13">
        <v>2</v>
      </c>
      <c r="U4299" s="13">
        <v>4</v>
      </c>
      <c r="V4299" s="16">
        <v>0</v>
      </c>
      <c r="W4299" s="16" t="str">
        <f t="shared" si="67"/>
        <v>PN3900297-112</v>
      </c>
      <c r="X4299" s="17" t="s">
        <v>150</v>
      </c>
      <c r="Y4299" s="17" t="s">
        <v>8682</v>
      </c>
      <c r="Z4299" s="17" t="s">
        <v>684</v>
      </c>
      <c r="AA4299" s="17" t="s">
        <v>3506</v>
      </c>
      <c r="AB4299" s="17" t="s">
        <v>39</v>
      </c>
      <c r="AC4299" s="17" t="s">
        <v>8683</v>
      </c>
      <c r="AD4299" s="17" t="s">
        <v>81</v>
      </c>
      <c r="AE4299" s="17" t="s">
        <v>42</v>
      </c>
      <c r="AF4299" s="17" t="s">
        <v>2274</v>
      </c>
      <c r="AG4299" s="17" t="s">
        <v>543</v>
      </c>
      <c r="AJ4299" s="17" t="s">
        <v>83</v>
      </c>
      <c r="AK4299" s="17" t="s">
        <v>84</v>
      </c>
      <c r="AO4299" s="17" t="s">
        <v>46</v>
      </c>
      <c r="AP4299" s="18">
        <v>43341</v>
      </c>
      <c r="AQ4299" s="17">
        <v>5</v>
      </c>
      <c r="AR4299" s="17" t="s">
        <v>47</v>
      </c>
      <c r="AS4299" s="17" t="s">
        <v>47</v>
      </c>
      <c r="AT4299" s="17" t="s">
        <v>47</v>
      </c>
      <c r="AU4299" s="17" t="s">
        <v>47</v>
      </c>
      <c r="AV4299" s="17" t="s">
        <v>47</v>
      </c>
      <c r="BE4299" s="17" t="s">
        <v>52</v>
      </c>
      <c r="BF4299" s="17" t="s">
        <v>2287</v>
      </c>
      <c r="BG4299" s="18">
        <v>44196</v>
      </c>
      <c r="BL4299" s="17" t="s">
        <v>2109</v>
      </c>
      <c r="BM4299" s="19">
        <v>106927.86752644806</v>
      </c>
      <c r="BN4299" s="19">
        <f>P4299*R4299</f>
        <v>750335.67149999994</v>
      </c>
      <c r="BO4299" s="19" t="str">
        <f>IF(AND(BN4299&gt;120000, P4299&gt;25, X4299&lt;&gt;"WAVE 0"), "yes", "no")</f>
        <v>no</v>
      </c>
      <c r="BP4299" s="17" t="s">
        <v>22</v>
      </c>
    </row>
    <row r="4300" spans="1:68" x14ac:dyDescent="0.25">
      <c r="A4300" s="12" t="s">
        <v>8680</v>
      </c>
      <c r="B4300" s="12" t="s">
        <v>8681</v>
      </c>
      <c r="C4300" s="13" t="s">
        <v>88</v>
      </c>
      <c r="D4300" s="12" t="s">
        <v>5768</v>
      </c>
      <c r="E4300" s="13" t="s">
        <v>5769</v>
      </c>
      <c r="F4300" s="12">
        <v>2020</v>
      </c>
      <c r="G4300" s="13" t="s">
        <v>684</v>
      </c>
      <c r="H4300" s="12" t="s">
        <v>76</v>
      </c>
      <c r="I4300" s="13" t="s">
        <v>18</v>
      </c>
      <c r="J4300" s="12" t="s">
        <v>3503</v>
      </c>
      <c r="K4300" s="13" t="s">
        <v>3504</v>
      </c>
      <c r="L4300" s="12" t="s">
        <v>3505</v>
      </c>
      <c r="M4300" s="13" t="s">
        <v>80</v>
      </c>
      <c r="N4300" s="2" t="s">
        <v>95</v>
      </c>
      <c r="O4300" s="13" t="s">
        <v>20</v>
      </c>
      <c r="P4300" s="14">
        <v>2294.6044999999999</v>
      </c>
      <c r="Q4300" s="14">
        <v>827551.06</v>
      </c>
      <c r="R4300" s="13">
        <v>327</v>
      </c>
      <c r="S4300" s="15">
        <v>0</v>
      </c>
      <c r="T4300" s="13">
        <v>2</v>
      </c>
      <c r="U4300" s="13">
        <v>4</v>
      </c>
      <c r="V4300" s="16">
        <v>0</v>
      </c>
      <c r="W4300" s="16" t="str">
        <f t="shared" si="67"/>
        <v>PN3900297-112</v>
      </c>
      <c r="X4300" s="17" t="s">
        <v>150</v>
      </c>
      <c r="Y4300" s="17" t="s">
        <v>8682</v>
      </c>
      <c r="Z4300" s="17" t="s">
        <v>684</v>
      </c>
      <c r="AA4300" s="17" t="s">
        <v>3506</v>
      </c>
      <c r="AB4300" s="17" t="s">
        <v>39</v>
      </c>
      <c r="AC4300" s="17" t="s">
        <v>8683</v>
      </c>
      <c r="AD4300" s="17" t="s">
        <v>81</v>
      </c>
      <c r="AE4300" s="17" t="s">
        <v>42</v>
      </c>
      <c r="AF4300" s="17" t="s">
        <v>2274</v>
      </c>
      <c r="AG4300" s="17" t="s">
        <v>543</v>
      </c>
      <c r="AJ4300" s="17" t="s">
        <v>83</v>
      </c>
      <c r="AK4300" s="17" t="s">
        <v>84</v>
      </c>
      <c r="AO4300" s="17" t="s">
        <v>46</v>
      </c>
      <c r="AP4300" s="18">
        <v>43341</v>
      </c>
      <c r="AQ4300" s="17">
        <v>5</v>
      </c>
      <c r="AR4300" s="17" t="s">
        <v>47</v>
      </c>
      <c r="AS4300" s="17" t="s">
        <v>47</v>
      </c>
      <c r="AT4300" s="17" t="s">
        <v>47</v>
      </c>
      <c r="AU4300" s="17" t="s">
        <v>47</v>
      </c>
      <c r="AV4300" s="17" t="s">
        <v>47</v>
      </c>
      <c r="BE4300" s="17" t="s">
        <v>52</v>
      </c>
      <c r="BF4300" s="17" t="s">
        <v>2287</v>
      </c>
      <c r="BG4300" s="18">
        <v>44196</v>
      </c>
      <c r="BL4300" s="17" t="s">
        <v>2109</v>
      </c>
      <c r="BM4300" s="19">
        <v>106927.86752644806</v>
      </c>
      <c r="BN4300" s="19">
        <f>P4300*R4300</f>
        <v>750335.67149999994</v>
      </c>
      <c r="BO4300" s="19" t="str">
        <f>IF(AND(BN4300&gt;120000, P4300&gt;25, X4300&lt;&gt;"WAVE 0"), "yes", "no")</f>
        <v>no</v>
      </c>
      <c r="BP4300" s="17" t="s">
        <v>22</v>
      </c>
    </row>
    <row r="4301" spans="1:68" x14ac:dyDescent="0.25">
      <c r="A4301" s="11" t="s">
        <v>8680</v>
      </c>
      <c r="B4301" s="12" t="s">
        <v>8681</v>
      </c>
      <c r="C4301" s="13" t="s">
        <v>14</v>
      </c>
      <c r="D4301" s="12" t="s">
        <v>1973</v>
      </c>
      <c r="E4301" s="13" t="s">
        <v>1974</v>
      </c>
      <c r="F4301" s="12">
        <v>2020</v>
      </c>
      <c r="G4301" s="13" t="s">
        <v>684</v>
      </c>
      <c r="H4301" s="12" t="s">
        <v>76</v>
      </c>
      <c r="I4301" s="13" t="s">
        <v>51</v>
      </c>
      <c r="J4301" s="12" t="s">
        <v>3503</v>
      </c>
      <c r="K4301" s="13" t="s">
        <v>3504</v>
      </c>
      <c r="L4301" s="12" t="s">
        <v>3505</v>
      </c>
      <c r="M4301" s="13" t="s">
        <v>80</v>
      </c>
      <c r="N4301" s="2" t="s">
        <v>19</v>
      </c>
      <c r="O4301" s="13" t="s">
        <v>340</v>
      </c>
      <c r="P4301" s="14">
        <v>2294.6044999999999</v>
      </c>
      <c r="Q4301" s="14"/>
      <c r="R4301" s="13">
        <v>327</v>
      </c>
      <c r="S4301" s="15">
        <v>0</v>
      </c>
      <c r="T4301" s="13">
        <v>2</v>
      </c>
      <c r="U4301" s="13">
        <v>4</v>
      </c>
      <c r="V4301" s="16"/>
      <c r="W4301" s="16" t="str">
        <f t="shared" si="67"/>
        <v>PN3900297-112</v>
      </c>
      <c r="X4301" s="17" t="s">
        <v>2447</v>
      </c>
      <c r="Y4301" s="17" t="s">
        <v>8682</v>
      </c>
      <c r="Z4301" s="17" t="s">
        <v>684</v>
      </c>
      <c r="AA4301" s="17" t="s">
        <v>3506</v>
      </c>
      <c r="AB4301" s="17" t="s">
        <v>39</v>
      </c>
      <c r="AC4301" s="17" t="s">
        <v>8683</v>
      </c>
      <c r="AD4301" s="17" t="s">
        <v>81</v>
      </c>
      <c r="AE4301" s="17" t="s">
        <v>42</v>
      </c>
      <c r="AF4301" s="17" t="s">
        <v>2274</v>
      </c>
      <c r="AG4301" s="17" t="s">
        <v>543</v>
      </c>
      <c r="AJ4301" s="17" t="s">
        <v>83</v>
      </c>
      <c r="AK4301" s="17" t="s">
        <v>84</v>
      </c>
      <c r="AO4301" s="17" t="s">
        <v>46</v>
      </c>
      <c r="AP4301" s="18">
        <v>43341</v>
      </c>
      <c r="AQ4301" s="17">
        <v>5</v>
      </c>
      <c r="AR4301" s="17" t="s">
        <v>47</v>
      </c>
      <c r="AS4301" s="17" t="s">
        <v>47</v>
      </c>
      <c r="AT4301" s="17" t="s">
        <v>47</v>
      </c>
      <c r="AU4301" s="17" t="s">
        <v>47</v>
      </c>
      <c r="AV4301" s="17" t="s">
        <v>47</v>
      </c>
      <c r="BE4301" s="17" t="s">
        <v>52</v>
      </c>
      <c r="BF4301" s="17" t="s">
        <v>2287</v>
      </c>
      <c r="BG4301" s="18">
        <v>44196</v>
      </c>
      <c r="BL4301" s="17" t="s">
        <v>2109</v>
      </c>
      <c r="BM4301" s="19">
        <v>106927.86752644806</v>
      </c>
      <c r="BN4301" s="19">
        <f>P4301*R4301</f>
        <v>750335.67149999994</v>
      </c>
      <c r="BO4301" s="19" t="str">
        <f>IF(AND(BN4301&gt;120000, P4301&gt;25, X4301&lt;&gt;"WAVE 0"), "yes", "no")</f>
        <v>yes</v>
      </c>
      <c r="BP4301" s="17" t="s">
        <v>22</v>
      </c>
    </row>
    <row r="4302" spans="1:68" x14ac:dyDescent="0.25">
      <c r="A4302" s="12" t="s">
        <v>8684</v>
      </c>
      <c r="B4302" s="12" t="s">
        <v>8685</v>
      </c>
      <c r="C4302" s="13" t="s">
        <v>57</v>
      </c>
      <c r="D4302" s="12" t="s">
        <v>5768</v>
      </c>
      <c r="E4302" s="13" t="s">
        <v>5769</v>
      </c>
      <c r="F4302" s="12">
        <v>2020</v>
      </c>
      <c r="G4302" s="13" t="s">
        <v>684</v>
      </c>
      <c r="H4302" s="12" t="s">
        <v>76</v>
      </c>
      <c r="I4302" s="13" t="s">
        <v>18</v>
      </c>
      <c r="J4302" s="12" t="s">
        <v>3503</v>
      </c>
      <c r="K4302" s="13" t="s">
        <v>3504</v>
      </c>
      <c r="L4302" s="12" t="s">
        <v>3505</v>
      </c>
      <c r="M4302" s="13" t="s">
        <v>80</v>
      </c>
      <c r="N4302" s="2" t="s">
        <v>95</v>
      </c>
      <c r="O4302" s="13" t="s">
        <v>20</v>
      </c>
      <c r="P4302" s="14">
        <v>1496.6599000000001</v>
      </c>
      <c r="Q4302" s="14">
        <v>246921.56999999998</v>
      </c>
      <c r="R4302" s="13">
        <v>302</v>
      </c>
      <c r="S4302" s="15">
        <v>0.6</v>
      </c>
      <c r="T4302" s="13">
        <v>2</v>
      </c>
      <c r="U4302" s="13">
        <v>3</v>
      </c>
      <c r="V4302" s="16">
        <v>0</v>
      </c>
      <c r="W4302" s="16" t="str">
        <f t="shared" si="67"/>
        <v>PN3900298-113</v>
      </c>
      <c r="X4302" s="17" t="s">
        <v>150</v>
      </c>
      <c r="Y4302" s="17" t="s">
        <v>8682</v>
      </c>
      <c r="Z4302" s="17" t="s">
        <v>684</v>
      </c>
      <c r="AA4302" s="17" t="s">
        <v>3506</v>
      </c>
      <c r="AB4302" s="17" t="s">
        <v>39</v>
      </c>
      <c r="AC4302" s="17" t="s">
        <v>8686</v>
      </c>
      <c r="AD4302" s="17" t="s">
        <v>81</v>
      </c>
      <c r="AE4302" s="17" t="s">
        <v>42</v>
      </c>
      <c r="AF4302" s="17" t="s">
        <v>2274</v>
      </c>
      <c r="AG4302" s="17" t="s">
        <v>543</v>
      </c>
      <c r="AJ4302" s="17" t="s">
        <v>83</v>
      </c>
      <c r="AK4302" s="17" t="s">
        <v>84</v>
      </c>
      <c r="AO4302" s="17" t="s">
        <v>46</v>
      </c>
      <c r="AP4302" s="18">
        <v>43341</v>
      </c>
      <c r="AQ4302" s="17">
        <v>5</v>
      </c>
      <c r="AR4302" s="17" t="s">
        <v>47</v>
      </c>
      <c r="AS4302" s="17" t="s">
        <v>47</v>
      </c>
      <c r="AT4302" s="17" t="s">
        <v>47</v>
      </c>
      <c r="AU4302" s="17" t="s">
        <v>47</v>
      </c>
      <c r="AV4302" s="17" t="s">
        <v>47</v>
      </c>
      <c r="BE4302" s="17" t="s">
        <v>52</v>
      </c>
      <c r="BF4302" s="17" t="s">
        <v>2287</v>
      </c>
      <c r="BG4302" s="18">
        <v>44196</v>
      </c>
      <c r="BL4302" s="17" t="s">
        <v>2109</v>
      </c>
      <c r="BM4302" s="19">
        <v>29823.93999542571</v>
      </c>
      <c r="BN4302" s="19">
        <f>P4302*R4302</f>
        <v>451991.28980000003</v>
      </c>
      <c r="BO4302" s="19" t="str">
        <f>IF(AND(BN4302&gt;120000, P4302&gt;25, X4302&lt;&gt;"WAVE 0"), "yes", "no")</f>
        <v>no</v>
      </c>
      <c r="BP4302" s="17" t="s">
        <v>51</v>
      </c>
    </row>
    <row r="4303" spans="1:68" x14ac:dyDescent="0.25">
      <c r="A4303" s="11" t="s">
        <v>8684</v>
      </c>
      <c r="B4303" s="12" t="s">
        <v>8685</v>
      </c>
      <c r="C4303" s="13" t="s">
        <v>14</v>
      </c>
      <c r="D4303" s="12" t="s">
        <v>1973</v>
      </c>
      <c r="E4303" s="13" t="s">
        <v>1974</v>
      </c>
      <c r="F4303" s="12">
        <v>2020</v>
      </c>
      <c r="G4303" s="13" t="s">
        <v>684</v>
      </c>
      <c r="H4303" s="12" t="s">
        <v>76</v>
      </c>
      <c r="I4303" s="13" t="s">
        <v>51</v>
      </c>
      <c r="J4303" s="12" t="s">
        <v>3503</v>
      </c>
      <c r="K4303" s="13" t="s">
        <v>3504</v>
      </c>
      <c r="L4303" s="12" t="s">
        <v>3505</v>
      </c>
      <c r="M4303" s="13" t="s">
        <v>80</v>
      </c>
      <c r="N4303" s="2" t="s">
        <v>19</v>
      </c>
      <c r="O4303" s="13" t="s">
        <v>340</v>
      </c>
      <c r="P4303" s="14">
        <v>1496.6599000000001</v>
      </c>
      <c r="Q4303" s="14">
        <v>156162</v>
      </c>
      <c r="R4303" s="13">
        <v>302</v>
      </c>
      <c r="S4303" s="15">
        <v>0.2857142857142857</v>
      </c>
      <c r="T4303" s="13">
        <v>2</v>
      </c>
      <c r="U4303" s="13">
        <v>3</v>
      </c>
      <c r="V4303" s="16">
        <v>0</v>
      </c>
      <c r="W4303" s="16" t="str">
        <f t="shared" si="67"/>
        <v>PN3900298-113</v>
      </c>
      <c r="X4303" s="17" t="s">
        <v>2447</v>
      </c>
      <c r="Y4303" s="17" t="s">
        <v>8682</v>
      </c>
      <c r="Z4303" s="17" t="s">
        <v>684</v>
      </c>
      <c r="AA4303" s="17" t="s">
        <v>3506</v>
      </c>
      <c r="AB4303" s="17" t="s">
        <v>39</v>
      </c>
      <c r="AC4303" s="17" t="s">
        <v>8686</v>
      </c>
      <c r="AD4303" s="17" t="s">
        <v>81</v>
      </c>
      <c r="AE4303" s="17" t="s">
        <v>42</v>
      </c>
      <c r="AF4303" s="17" t="s">
        <v>2274</v>
      </c>
      <c r="AG4303" s="17" t="s">
        <v>543</v>
      </c>
      <c r="AJ4303" s="17" t="s">
        <v>83</v>
      </c>
      <c r="AK4303" s="17" t="s">
        <v>84</v>
      </c>
      <c r="AO4303" s="17" t="s">
        <v>46</v>
      </c>
      <c r="AP4303" s="18">
        <v>43341</v>
      </c>
      <c r="AQ4303" s="17">
        <v>5</v>
      </c>
      <c r="AR4303" s="17" t="s">
        <v>47</v>
      </c>
      <c r="AS4303" s="17" t="s">
        <v>47</v>
      </c>
      <c r="AT4303" s="17" t="s">
        <v>47</v>
      </c>
      <c r="AU4303" s="17" t="s">
        <v>47</v>
      </c>
      <c r="AV4303" s="17" t="s">
        <v>47</v>
      </c>
      <c r="BE4303" s="17" t="s">
        <v>52</v>
      </c>
      <c r="BF4303" s="17" t="s">
        <v>2287</v>
      </c>
      <c r="BG4303" s="18">
        <v>44196</v>
      </c>
      <c r="BL4303" s="17" t="s">
        <v>2109</v>
      </c>
      <c r="BM4303" s="19">
        <v>29823.93999542571</v>
      </c>
      <c r="BN4303" s="19">
        <f>P4303*R4303</f>
        <v>451991.28980000003</v>
      </c>
      <c r="BO4303" s="19" t="str">
        <f>IF(AND(BN4303&gt;120000, P4303&gt;25, X4303&lt;&gt;"WAVE 0"), "yes", "no")</f>
        <v>yes</v>
      </c>
      <c r="BP4303" s="17" t="s">
        <v>51</v>
      </c>
    </row>
    <row r="4304" spans="1:68" x14ac:dyDescent="0.25">
      <c r="A4304" s="11" t="s">
        <v>8687</v>
      </c>
      <c r="B4304" s="12" t="s">
        <v>8681</v>
      </c>
      <c r="C4304" s="13" t="s">
        <v>57</v>
      </c>
      <c r="D4304" s="12" t="s">
        <v>5768</v>
      </c>
      <c r="E4304" s="13" t="s">
        <v>5769</v>
      </c>
      <c r="F4304" s="12">
        <v>2020</v>
      </c>
      <c r="G4304" s="13" t="s">
        <v>684</v>
      </c>
      <c r="H4304" s="12" t="s">
        <v>76</v>
      </c>
      <c r="I4304" s="13" t="s">
        <v>18</v>
      </c>
      <c r="J4304" s="12" t="s">
        <v>3503</v>
      </c>
      <c r="K4304" s="13" t="s">
        <v>3504</v>
      </c>
      <c r="L4304" s="12" t="s">
        <v>3505</v>
      </c>
      <c r="M4304" s="13" t="s">
        <v>80</v>
      </c>
      <c r="N4304" s="2" t="s">
        <v>95</v>
      </c>
      <c r="O4304" s="13" t="s">
        <v>20</v>
      </c>
      <c r="P4304" s="14">
        <v>2255.4762000000001</v>
      </c>
      <c r="Q4304" s="14">
        <v>696626.68</v>
      </c>
      <c r="R4304" s="13">
        <v>345</v>
      </c>
      <c r="S4304" s="15">
        <v>0.26470588235294118</v>
      </c>
      <c r="T4304" s="13">
        <v>2</v>
      </c>
      <c r="U4304" s="13">
        <v>4</v>
      </c>
      <c r="V4304" s="16">
        <v>0</v>
      </c>
      <c r="W4304" s="16" t="str">
        <f t="shared" si="67"/>
        <v>PN3900299-112</v>
      </c>
      <c r="X4304" s="17" t="s">
        <v>150</v>
      </c>
      <c r="Y4304" s="17" t="s">
        <v>8682</v>
      </c>
      <c r="Z4304" s="17" t="s">
        <v>684</v>
      </c>
      <c r="AA4304" s="17" t="s">
        <v>3506</v>
      </c>
      <c r="AB4304" s="17" t="s">
        <v>39</v>
      </c>
      <c r="AC4304" s="17" t="s">
        <v>8688</v>
      </c>
      <c r="AD4304" s="17" t="s">
        <v>81</v>
      </c>
      <c r="AE4304" s="17" t="s">
        <v>42</v>
      </c>
      <c r="AF4304" s="17" t="s">
        <v>2274</v>
      </c>
      <c r="AG4304" s="17" t="s">
        <v>543</v>
      </c>
      <c r="AJ4304" s="17" t="s">
        <v>83</v>
      </c>
      <c r="AK4304" s="17" t="s">
        <v>84</v>
      </c>
      <c r="AO4304" s="17" t="s">
        <v>46</v>
      </c>
      <c r="AP4304" s="18">
        <v>43341</v>
      </c>
      <c r="AQ4304" s="17">
        <v>5</v>
      </c>
      <c r="AR4304" s="17" t="s">
        <v>47</v>
      </c>
      <c r="AS4304" s="17" t="s">
        <v>47</v>
      </c>
      <c r="AT4304" s="17" t="s">
        <v>47</v>
      </c>
      <c r="AU4304" s="17" t="s">
        <v>47</v>
      </c>
      <c r="AV4304" s="17" t="s">
        <v>47</v>
      </c>
      <c r="BE4304" s="17" t="s">
        <v>52</v>
      </c>
      <c r="BF4304" s="17" t="s">
        <v>2287</v>
      </c>
      <c r="BG4304" s="18">
        <v>44196</v>
      </c>
      <c r="BL4304" s="17" t="s">
        <v>2109</v>
      </c>
      <c r="BM4304" s="19">
        <v>87973.52684797348</v>
      </c>
      <c r="BN4304" s="19">
        <f>P4304*R4304</f>
        <v>778139.28899999999</v>
      </c>
      <c r="BO4304" s="19" t="str">
        <f>IF(AND(BN4304&gt;120000, P4304&gt;25, X4304&lt;&gt;"WAVE 0"), "yes", "no")</f>
        <v>no</v>
      </c>
      <c r="BP4304" s="17" t="s">
        <v>51</v>
      </c>
    </row>
    <row r="4305" spans="1:68" x14ac:dyDescent="0.25">
      <c r="A4305" s="11" t="s">
        <v>8687</v>
      </c>
      <c r="B4305" s="12" t="s">
        <v>8681</v>
      </c>
      <c r="C4305" s="13" t="s">
        <v>14</v>
      </c>
      <c r="D4305" s="12" t="s">
        <v>1973</v>
      </c>
      <c r="E4305" s="13" t="s">
        <v>1974</v>
      </c>
      <c r="F4305" s="12">
        <v>2020</v>
      </c>
      <c r="G4305" s="13" t="s">
        <v>684</v>
      </c>
      <c r="H4305" s="12" t="s">
        <v>76</v>
      </c>
      <c r="I4305" s="13" t="s">
        <v>51</v>
      </c>
      <c r="J4305" s="12" t="s">
        <v>3503</v>
      </c>
      <c r="K4305" s="13" t="s">
        <v>3504</v>
      </c>
      <c r="L4305" s="12" t="s">
        <v>3505</v>
      </c>
      <c r="M4305" s="13" t="s">
        <v>80</v>
      </c>
      <c r="N4305" s="2" t="s">
        <v>19</v>
      </c>
      <c r="O4305" s="13" t="s">
        <v>340</v>
      </c>
      <c r="P4305" s="14">
        <v>2255.4762000000001</v>
      </c>
      <c r="Q4305" s="14">
        <v>100190</v>
      </c>
      <c r="R4305" s="13">
        <v>345</v>
      </c>
      <c r="S4305" s="15">
        <v>0.66666666666666663</v>
      </c>
      <c r="T4305" s="13">
        <v>2</v>
      </c>
      <c r="U4305" s="13">
        <v>4</v>
      </c>
      <c r="V4305" s="16">
        <v>0</v>
      </c>
      <c r="W4305" s="16" t="str">
        <f t="shared" si="67"/>
        <v>PN3900299-112</v>
      </c>
      <c r="X4305" s="17" t="s">
        <v>2447</v>
      </c>
      <c r="Y4305" s="17" t="s">
        <v>8682</v>
      </c>
      <c r="Z4305" s="17" t="s">
        <v>684</v>
      </c>
      <c r="AA4305" s="17" t="s">
        <v>3506</v>
      </c>
      <c r="AB4305" s="17" t="s">
        <v>39</v>
      </c>
      <c r="AC4305" s="17" t="s">
        <v>8688</v>
      </c>
      <c r="AD4305" s="17" t="s">
        <v>81</v>
      </c>
      <c r="AE4305" s="17" t="s">
        <v>42</v>
      </c>
      <c r="AF4305" s="17" t="s">
        <v>2274</v>
      </c>
      <c r="AG4305" s="17" t="s">
        <v>543</v>
      </c>
      <c r="AJ4305" s="17" t="s">
        <v>83</v>
      </c>
      <c r="AK4305" s="17" t="s">
        <v>84</v>
      </c>
      <c r="AO4305" s="17" t="s">
        <v>46</v>
      </c>
      <c r="AP4305" s="18">
        <v>43341</v>
      </c>
      <c r="AQ4305" s="17">
        <v>5</v>
      </c>
      <c r="AR4305" s="17" t="s">
        <v>47</v>
      </c>
      <c r="AS4305" s="17" t="s">
        <v>47</v>
      </c>
      <c r="AT4305" s="17" t="s">
        <v>47</v>
      </c>
      <c r="AU4305" s="17" t="s">
        <v>47</v>
      </c>
      <c r="AV4305" s="17" t="s">
        <v>47</v>
      </c>
      <c r="BE4305" s="17" t="s">
        <v>52</v>
      </c>
      <c r="BF4305" s="17" t="s">
        <v>2287</v>
      </c>
      <c r="BG4305" s="18">
        <v>44196</v>
      </c>
      <c r="BL4305" s="17" t="s">
        <v>2109</v>
      </c>
      <c r="BM4305" s="19">
        <v>87973.52684797348</v>
      </c>
      <c r="BN4305" s="19">
        <f>P4305*R4305</f>
        <v>778139.28899999999</v>
      </c>
      <c r="BO4305" s="19" t="str">
        <f>IF(AND(BN4305&gt;120000, P4305&gt;25, X4305&lt;&gt;"WAVE 0"), "yes", "no")</f>
        <v>yes</v>
      </c>
      <c r="BP4305" s="17" t="s">
        <v>51</v>
      </c>
    </row>
    <row r="4306" spans="1:68" x14ac:dyDescent="0.25">
      <c r="A4306" s="11" t="s">
        <v>8689</v>
      </c>
      <c r="B4306" s="12" t="s">
        <v>8685</v>
      </c>
      <c r="C4306" s="13" t="s">
        <v>57</v>
      </c>
      <c r="D4306" s="12" t="s">
        <v>5768</v>
      </c>
      <c r="E4306" s="13" t="s">
        <v>5769</v>
      </c>
      <c r="F4306" s="12">
        <v>2020</v>
      </c>
      <c r="G4306" s="13" t="s">
        <v>684</v>
      </c>
      <c r="H4306" s="12" t="s">
        <v>76</v>
      </c>
      <c r="I4306" s="13" t="s">
        <v>18</v>
      </c>
      <c r="J4306" s="12" t="s">
        <v>3503</v>
      </c>
      <c r="K4306" s="13" t="s">
        <v>3504</v>
      </c>
      <c r="L4306" s="12" t="s">
        <v>3505</v>
      </c>
      <c r="M4306" s="13" t="s">
        <v>80</v>
      </c>
      <c r="N4306" s="2" t="s">
        <v>95</v>
      </c>
      <c r="O4306" s="13" t="s">
        <v>20</v>
      </c>
      <c r="P4306" s="14">
        <v>1395.1864</v>
      </c>
      <c r="Q4306" s="14">
        <v>303739.48999999993</v>
      </c>
      <c r="R4306" s="13">
        <v>320</v>
      </c>
      <c r="S4306" s="15">
        <v>0.32258064516129031</v>
      </c>
      <c r="T4306" s="13">
        <v>2</v>
      </c>
      <c r="U4306" s="13">
        <v>4</v>
      </c>
      <c r="V4306" s="16">
        <v>9132.4200913242003</v>
      </c>
      <c r="W4306" s="16" t="str">
        <f t="shared" si="67"/>
        <v>PN3900300-113</v>
      </c>
      <c r="X4306" s="17" t="s">
        <v>150</v>
      </c>
      <c r="Y4306" s="17" t="s">
        <v>8682</v>
      </c>
      <c r="Z4306" s="17" t="s">
        <v>684</v>
      </c>
      <c r="AA4306" s="17" t="s">
        <v>3506</v>
      </c>
      <c r="AB4306" s="17" t="s">
        <v>39</v>
      </c>
      <c r="AC4306" s="17" t="s">
        <v>8690</v>
      </c>
      <c r="AD4306" s="17" t="s">
        <v>81</v>
      </c>
      <c r="AE4306" s="17" t="s">
        <v>42</v>
      </c>
      <c r="AF4306" s="17" t="s">
        <v>2274</v>
      </c>
      <c r="AG4306" s="17" t="s">
        <v>543</v>
      </c>
      <c r="AJ4306" s="17" t="s">
        <v>83</v>
      </c>
      <c r="AK4306" s="17" t="s">
        <v>84</v>
      </c>
      <c r="AO4306" s="17" t="s">
        <v>46</v>
      </c>
      <c r="AP4306" s="18">
        <v>43341</v>
      </c>
      <c r="AQ4306" s="17">
        <v>5</v>
      </c>
      <c r="AR4306" s="17" t="s">
        <v>47</v>
      </c>
      <c r="AS4306" s="17" t="s">
        <v>47</v>
      </c>
      <c r="AT4306" s="17" t="s">
        <v>47</v>
      </c>
      <c r="AU4306" s="17" t="s">
        <v>47</v>
      </c>
      <c r="AV4306" s="17" t="s">
        <v>47</v>
      </c>
      <c r="BE4306" s="17" t="s">
        <v>52</v>
      </c>
      <c r="BF4306" s="17" t="s">
        <v>2287</v>
      </c>
      <c r="BG4306" s="18">
        <v>44196</v>
      </c>
      <c r="BL4306" s="17" t="s">
        <v>2109</v>
      </c>
      <c r="BM4306" s="19">
        <v>127774.46946986385</v>
      </c>
      <c r="BN4306" s="19">
        <f>P4306*R4306</f>
        <v>446459.64800000004</v>
      </c>
      <c r="BO4306" s="19" t="str">
        <f>IF(AND(BN4306&gt;120000, P4306&gt;25, X4306&lt;&gt;"WAVE 0"), "yes", "no")</f>
        <v>no</v>
      </c>
      <c r="BP4306" s="17" t="s">
        <v>51</v>
      </c>
    </row>
    <row r="4307" spans="1:68" x14ac:dyDescent="0.25">
      <c r="A4307" s="12" t="s">
        <v>8689</v>
      </c>
      <c r="B4307" s="12" t="s">
        <v>8685</v>
      </c>
      <c r="C4307" s="13" t="s">
        <v>14</v>
      </c>
      <c r="D4307" s="12" t="s">
        <v>1973</v>
      </c>
      <c r="E4307" s="13" t="s">
        <v>1974</v>
      </c>
      <c r="F4307" s="12">
        <v>2020</v>
      </c>
      <c r="G4307" s="13" t="s">
        <v>684</v>
      </c>
      <c r="H4307" s="12" t="s">
        <v>76</v>
      </c>
      <c r="I4307" s="13" t="s">
        <v>51</v>
      </c>
      <c r="J4307" s="12" t="s">
        <v>3503</v>
      </c>
      <c r="K4307" s="13" t="s">
        <v>3504</v>
      </c>
      <c r="L4307" s="12" t="s">
        <v>3505</v>
      </c>
      <c r="M4307" s="13" t="s">
        <v>80</v>
      </c>
      <c r="N4307" s="2" t="s">
        <v>19</v>
      </c>
      <c r="O4307" s="13" t="s">
        <v>340</v>
      </c>
      <c r="P4307" s="14">
        <v>1395.1864</v>
      </c>
      <c r="Q4307" s="14">
        <v>98840</v>
      </c>
      <c r="R4307" s="13">
        <v>320</v>
      </c>
      <c r="S4307" s="15">
        <v>0.66666666666666663</v>
      </c>
      <c r="T4307" s="13">
        <v>2</v>
      </c>
      <c r="U4307" s="13">
        <v>4</v>
      </c>
      <c r="V4307" s="16">
        <v>0</v>
      </c>
      <c r="W4307" s="16" t="str">
        <f t="shared" si="67"/>
        <v>PN3900300-113</v>
      </c>
      <c r="X4307" s="17" t="s">
        <v>2447</v>
      </c>
      <c r="Y4307" s="17" t="s">
        <v>8682</v>
      </c>
      <c r="Z4307" s="17" t="s">
        <v>684</v>
      </c>
      <c r="AA4307" s="17" t="s">
        <v>3506</v>
      </c>
      <c r="AB4307" s="17" t="s">
        <v>39</v>
      </c>
      <c r="AC4307" s="17" t="s">
        <v>8690</v>
      </c>
      <c r="AD4307" s="17" t="s">
        <v>81</v>
      </c>
      <c r="AE4307" s="17" t="s">
        <v>42</v>
      </c>
      <c r="AF4307" s="17" t="s">
        <v>2274</v>
      </c>
      <c r="AG4307" s="17" t="s">
        <v>543</v>
      </c>
      <c r="AJ4307" s="17" t="s">
        <v>83</v>
      </c>
      <c r="AK4307" s="17" t="s">
        <v>84</v>
      </c>
      <c r="AO4307" s="17" t="s">
        <v>46</v>
      </c>
      <c r="AP4307" s="18">
        <v>43341</v>
      </c>
      <c r="AQ4307" s="17">
        <v>5</v>
      </c>
      <c r="AR4307" s="17" t="s">
        <v>47</v>
      </c>
      <c r="AS4307" s="17" t="s">
        <v>47</v>
      </c>
      <c r="AT4307" s="17" t="s">
        <v>47</v>
      </c>
      <c r="AU4307" s="17" t="s">
        <v>47</v>
      </c>
      <c r="AV4307" s="17" t="s">
        <v>47</v>
      </c>
      <c r="BE4307" s="17" t="s">
        <v>52</v>
      </c>
      <c r="BF4307" s="17" t="s">
        <v>2287</v>
      </c>
      <c r="BG4307" s="18">
        <v>44196</v>
      </c>
      <c r="BL4307" s="17" t="s">
        <v>2109</v>
      </c>
      <c r="BM4307" s="19">
        <v>127774.46946986385</v>
      </c>
      <c r="BN4307" s="19">
        <f>P4307*R4307</f>
        <v>446459.64800000004</v>
      </c>
      <c r="BO4307" s="19" t="str">
        <f>IF(AND(BN4307&gt;120000, P4307&gt;25, X4307&lt;&gt;"WAVE 0"), "yes", "no")</f>
        <v>yes</v>
      </c>
      <c r="BP4307" s="17" t="s">
        <v>51</v>
      </c>
    </row>
    <row r="4308" spans="1:68" x14ac:dyDescent="0.25">
      <c r="A4308" s="11" t="s">
        <v>8691</v>
      </c>
      <c r="B4308" s="12" t="s">
        <v>8692</v>
      </c>
      <c r="C4308" s="13" t="s">
        <v>14</v>
      </c>
      <c r="D4308" s="12" t="s">
        <v>5907</v>
      </c>
      <c r="E4308" s="13" t="s">
        <v>5908</v>
      </c>
      <c r="F4308" s="12">
        <v>2020</v>
      </c>
      <c r="G4308" s="13" t="s">
        <v>684</v>
      </c>
      <c r="H4308" s="12" t="s">
        <v>76</v>
      </c>
      <c r="I4308" s="13" t="s">
        <v>18</v>
      </c>
      <c r="J4308" s="12" t="s">
        <v>3503</v>
      </c>
      <c r="K4308" s="13" t="s">
        <v>3504</v>
      </c>
      <c r="L4308" s="12" t="s">
        <v>3505</v>
      </c>
      <c r="M4308" s="13" t="s">
        <v>80</v>
      </c>
      <c r="N4308" s="2" t="s">
        <v>19</v>
      </c>
      <c r="O4308" s="13" t="s">
        <v>20</v>
      </c>
      <c r="P4308" s="14">
        <v>1453.3034</v>
      </c>
      <c r="Q4308" s="14">
        <v>517376</v>
      </c>
      <c r="R4308" s="13">
        <v>346</v>
      </c>
      <c r="S4308" s="15">
        <v>9.0909090909090912E-2</v>
      </c>
      <c r="T4308" s="13">
        <v>2</v>
      </c>
      <c r="U4308" s="13">
        <v>5</v>
      </c>
      <c r="V4308" s="16">
        <v>5617.9775280898875</v>
      </c>
      <c r="W4308" s="16" t="str">
        <f t="shared" si="67"/>
        <v>PN3900311-111</v>
      </c>
      <c r="Z4308" s="17" t="s">
        <v>684</v>
      </c>
      <c r="AA4308" s="17" t="s">
        <v>3506</v>
      </c>
      <c r="AB4308" s="17" t="s">
        <v>501</v>
      </c>
      <c r="AC4308" s="17" t="s">
        <v>8693</v>
      </c>
      <c r="AD4308" s="17" t="s">
        <v>81</v>
      </c>
      <c r="AE4308" s="17" t="s">
        <v>42</v>
      </c>
      <c r="AF4308" s="17" t="s">
        <v>2274</v>
      </c>
      <c r="AG4308" s="17" t="s">
        <v>543</v>
      </c>
      <c r="AJ4308" s="17" t="s">
        <v>83</v>
      </c>
      <c r="AK4308" s="17" t="s">
        <v>84</v>
      </c>
      <c r="AO4308" s="17" t="s">
        <v>130</v>
      </c>
      <c r="AP4308" s="18">
        <v>43318</v>
      </c>
      <c r="AQ4308" s="17">
        <v>5</v>
      </c>
      <c r="AR4308" s="17" t="s">
        <v>47</v>
      </c>
      <c r="AS4308" s="17" t="s">
        <v>47</v>
      </c>
      <c r="AT4308" s="17" t="s">
        <v>47</v>
      </c>
      <c r="AU4308" s="17" t="s">
        <v>47</v>
      </c>
      <c r="AV4308" s="17" t="s">
        <v>47</v>
      </c>
      <c r="BE4308" s="17" t="s">
        <v>52</v>
      </c>
      <c r="BF4308" s="17" t="s">
        <v>5993</v>
      </c>
      <c r="BG4308" s="18">
        <v>44196</v>
      </c>
      <c r="BK4308" s="3" t="s">
        <v>1398</v>
      </c>
      <c r="BL4308" s="17" t="s">
        <v>2109</v>
      </c>
      <c r="BM4308" s="19">
        <v>21656.946707412622</v>
      </c>
      <c r="BN4308" s="19">
        <f>P4308*R4308</f>
        <v>502842.97639999999</v>
      </c>
      <c r="BO4308" s="19" t="str">
        <f>IF(AND(BN4308&gt;120000, P4308&gt;25, X4308&lt;&gt;"WAVE 0"), "yes", "no")</f>
        <v>yes</v>
      </c>
      <c r="BP4308" s="17" t="s">
        <v>51</v>
      </c>
    </row>
    <row r="4309" spans="1:68" x14ac:dyDescent="0.25">
      <c r="A4309" s="12" t="s">
        <v>8691</v>
      </c>
      <c r="B4309" s="12" t="s">
        <v>8692</v>
      </c>
      <c r="C4309" s="13" t="s">
        <v>57</v>
      </c>
      <c r="D4309" s="12" t="s">
        <v>5907</v>
      </c>
      <c r="E4309" s="13" t="s">
        <v>5908</v>
      </c>
      <c r="F4309" s="12">
        <v>2020</v>
      </c>
      <c r="G4309" s="13" t="s">
        <v>684</v>
      </c>
      <c r="H4309" s="12" t="s">
        <v>76</v>
      </c>
      <c r="I4309" s="13" t="s">
        <v>18</v>
      </c>
      <c r="J4309" s="12" t="s">
        <v>3503</v>
      </c>
      <c r="K4309" s="13" t="s">
        <v>3504</v>
      </c>
      <c r="L4309" s="12" t="s">
        <v>3505</v>
      </c>
      <c r="M4309" s="13" t="s">
        <v>80</v>
      </c>
      <c r="N4309" s="2" t="s">
        <v>95</v>
      </c>
      <c r="O4309" s="13" t="s">
        <v>20</v>
      </c>
      <c r="P4309" s="14">
        <v>1453.3034</v>
      </c>
      <c r="Q4309" s="14">
        <v>517376</v>
      </c>
      <c r="R4309" s="13">
        <v>346</v>
      </c>
      <c r="S4309" s="15">
        <v>9.0909090909090912E-2</v>
      </c>
      <c r="T4309" s="13">
        <v>2</v>
      </c>
      <c r="U4309" s="13">
        <v>5</v>
      </c>
      <c r="V4309" s="16">
        <v>5617.9775280898875</v>
      </c>
      <c r="W4309" s="16" t="str">
        <f t="shared" si="67"/>
        <v>PN3900311-111</v>
      </c>
      <c r="Z4309" s="17" t="s">
        <v>684</v>
      </c>
      <c r="AA4309" s="17" t="s">
        <v>3506</v>
      </c>
      <c r="AB4309" s="17" t="s">
        <v>501</v>
      </c>
      <c r="AC4309" s="17" t="s">
        <v>8693</v>
      </c>
      <c r="AD4309" s="17" t="s">
        <v>81</v>
      </c>
      <c r="AE4309" s="17" t="s">
        <v>42</v>
      </c>
      <c r="AF4309" s="17" t="s">
        <v>2274</v>
      </c>
      <c r="AG4309" s="17" t="s">
        <v>543</v>
      </c>
      <c r="AJ4309" s="17" t="s">
        <v>83</v>
      </c>
      <c r="AK4309" s="17" t="s">
        <v>84</v>
      </c>
      <c r="AO4309" s="17" t="s">
        <v>130</v>
      </c>
      <c r="AP4309" s="18">
        <v>43318</v>
      </c>
      <c r="AQ4309" s="17">
        <v>5</v>
      </c>
      <c r="AR4309" s="17" t="s">
        <v>47</v>
      </c>
      <c r="AS4309" s="17" t="s">
        <v>47</v>
      </c>
      <c r="AT4309" s="17" t="s">
        <v>47</v>
      </c>
      <c r="AU4309" s="17" t="s">
        <v>47</v>
      </c>
      <c r="AV4309" s="17" t="s">
        <v>47</v>
      </c>
      <c r="BE4309" s="17" t="s">
        <v>52</v>
      </c>
      <c r="BF4309" s="17" t="s">
        <v>5993</v>
      </c>
      <c r="BG4309" s="18">
        <v>44196</v>
      </c>
      <c r="BK4309" s="3" t="s">
        <v>1398</v>
      </c>
      <c r="BL4309" s="17" t="s">
        <v>2109</v>
      </c>
      <c r="BM4309" s="19">
        <v>21656.946707412622</v>
      </c>
      <c r="BN4309" s="19">
        <f>P4309*R4309</f>
        <v>502842.97639999999</v>
      </c>
      <c r="BO4309" s="19" t="str">
        <f>IF(AND(BN4309&gt;120000, P4309&gt;25, X4309&lt;&gt;"WAVE 0"), "yes", "no")</f>
        <v>yes</v>
      </c>
      <c r="BP4309" s="17" t="s">
        <v>51</v>
      </c>
    </row>
    <row r="4310" spans="1:68" x14ac:dyDescent="0.25">
      <c r="A4310" s="11" t="s">
        <v>8694</v>
      </c>
      <c r="B4310" s="12" t="s">
        <v>8695</v>
      </c>
      <c r="C4310" s="13" t="s">
        <v>14</v>
      </c>
      <c r="D4310" s="12" t="s">
        <v>5907</v>
      </c>
      <c r="E4310" s="13" t="s">
        <v>5908</v>
      </c>
      <c r="F4310" s="12">
        <v>2020</v>
      </c>
      <c r="G4310" s="13" t="s">
        <v>684</v>
      </c>
      <c r="H4310" s="12" t="s">
        <v>76</v>
      </c>
      <c r="I4310" s="13" t="s">
        <v>18</v>
      </c>
      <c r="J4310" s="12" t="s">
        <v>3503</v>
      </c>
      <c r="K4310" s="13" t="s">
        <v>3504</v>
      </c>
      <c r="L4310" s="12" t="s">
        <v>3505</v>
      </c>
      <c r="M4310" s="13" t="s">
        <v>80</v>
      </c>
      <c r="N4310" s="2" t="s">
        <v>19</v>
      </c>
      <c r="O4310" s="13" t="s">
        <v>20</v>
      </c>
      <c r="P4310" s="14">
        <v>1105.0554</v>
      </c>
      <c r="Q4310" s="14">
        <v>438850</v>
      </c>
      <c r="R4310" s="13">
        <v>346</v>
      </c>
      <c r="S4310" s="15">
        <v>0.55555555555555558</v>
      </c>
      <c r="T4310" s="13">
        <v>2</v>
      </c>
      <c r="U4310" s="13">
        <v>5</v>
      </c>
      <c r="V4310" s="16">
        <v>9493.67088607595</v>
      </c>
      <c r="W4310" s="16" t="str">
        <f t="shared" si="67"/>
        <v>PN3900312-111</v>
      </c>
      <c r="Z4310" s="17" t="s">
        <v>684</v>
      </c>
      <c r="AA4310" s="17" t="s">
        <v>3506</v>
      </c>
      <c r="AB4310" s="17" t="s">
        <v>501</v>
      </c>
      <c r="AC4310" s="17" t="s">
        <v>8696</v>
      </c>
      <c r="AD4310" s="17" t="s">
        <v>81</v>
      </c>
      <c r="AE4310" s="17" t="s">
        <v>42</v>
      </c>
      <c r="AF4310" s="17" t="s">
        <v>2274</v>
      </c>
      <c r="AG4310" s="17" t="s">
        <v>543</v>
      </c>
      <c r="AJ4310" s="17" t="s">
        <v>83</v>
      </c>
      <c r="AK4310" s="17" t="s">
        <v>84</v>
      </c>
      <c r="AO4310" s="17" t="s">
        <v>46</v>
      </c>
      <c r="AP4310" s="18">
        <v>43168</v>
      </c>
      <c r="AQ4310" s="17">
        <v>5</v>
      </c>
      <c r="AR4310" s="17" t="s">
        <v>47</v>
      </c>
      <c r="AS4310" s="17" t="s">
        <v>47</v>
      </c>
      <c r="AT4310" s="17" t="s">
        <v>47</v>
      </c>
      <c r="AU4310" s="17" t="s">
        <v>47</v>
      </c>
      <c r="AV4310" s="17" t="s">
        <v>47</v>
      </c>
      <c r="BE4310" s="17" t="s">
        <v>52</v>
      </c>
      <c r="BF4310" s="17" t="s">
        <v>5993</v>
      </c>
      <c r="BG4310" s="18">
        <v>44196</v>
      </c>
      <c r="BL4310" s="17" t="s">
        <v>2109</v>
      </c>
      <c r="BM4310" s="19">
        <v>138673.77740088306</v>
      </c>
      <c r="BN4310" s="19">
        <f>P4310*R4310</f>
        <v>382349.16839999997</v>
      </c>
      <c r="BO4310" s="19" t="str">
        <f>IF(AND(BN4310&gt;120000, P4310&gt;25, X4310&lt;&gt;"WAVE 0"), "yes", "no")</f>
        <v>yes</v>
      </c>
      <c r="BP4310" s="17" t="s">
        <v>51</v>
      </c>
    </row>
    <row r="4311" spans="1:68" x14ac:dyDescent="0.25">
      <c r="A4311" s="12" t="s">
        <v>8694</v>
      </c>
      <c r="B4311" s="12" t="s">
        <v>8695</v>
      </c>
      <c r="C4311" s="13" t="s">
        <v>57</v>
      </c>
      <c r="D4311" s="12" t="s">
        <v>5907</v>
      </c>
      <c r="E4311" s="13" t="s">
        <v>5908</v>
      </c>
      <c r="F4311" s="12">
        <v>2020</v>
      </c>
      <c r="G4311" s="13" t="s">
        <v>684</v>
      </c>
      <c r="H4311" s="12" t="s">
        <v>76</v>
      </c>
      <c r="I4311" s="13" t="s">
        <v>18</v>
      </c>
      <c r="J4311" s="12" t="s">
        <v>3503</v>
      </c>
      <c r="K4311" s="13" t="s">
        <v>3504</v>
      </c>
      <c r="L4311" s="12" t="s">
        <v>3505</v>
      </c>
      <c r="M4311" s="13" t="s">
        <v>80</v>
      </c>
      <c r="N4311" s="2" t="s">
        <v>95</v>
      </c>
      <c r="O4311" s="13" t="s">
        <v>20</v>
      </c>
      <c r="P4311" s="14">
        <v>1105.0554</v>
      </c>
      <c r="Q4311" s="14">
        <v>438850</v>
      </c>
      <c r="R4311" s="13">
        <v>346</v>
      </c>
      <c r="S4311" s="15">
        <v>0.55555555555555558</v>
      </c>
      <c r="T4311" s="13">
        <v>2</v>
      </c>
      <c r="U4311" s="13">
        <v>5</v>
      </c>
      <c r="V4311" s="16">
        <v>9493.67088607595</v>
      </c>
      <c r="W4311" s="16" t="str">
        <f t="shared" si="67"/>
        <v>PN3900312-111</v>
      </c>
      <c r="Z4311" s="17" t="s">
        <v>684</v>
      </c>
      <c r="AA4311" s="17" t="s">
        <v>3506</v>
      </c>
      <c r="AB4311" s="17" t="s">
        <v>501</v>
      </c>
      <c r="AC4311" s="17" t="s">
        <v>8696</v>
      </c>
      <c r="AD4311" s="17" t="s">
        <v>81</v>
      </c>
      <c r="AE4311" s="17" t="s">
        <v>42</v>
      </c>
      <c r="AF4311" s="17" t="s">
        <v>2274</v>
      </c>
      <c r="AG4311" s="17" t="s">
        <v>543</v>
      </c>
      <c r="AJ4311" s="17" t="s">
        <v>83</v>
      </c>
      <c r="AK4311" s="17" t="s">
        <v>84</v>
      </c>
      <c r="AO4311" s="17" t="s">
        <v>46</v>
      </c>
      <c r="AP4311" s="18">
        <v>43168</v>
      </c>
      <c r="AQ4311" s="17">
        <v>5</v>
      </c>
      <c r="AR4311" s="17" t="s">
        <v>47</v>
      </c>
      <c r="AS4311" s="17" t="s">
        <v>47</v>
      </c>
      <c r="AT4311" s="17" t="s">
        <v>47</v>
      </c>
      <c r="AU4311" s="17" t="s">
        <v>47</v>
      </c>
      <c r="AV4311" s="17" t="s">
        <v>47</v>
      </c>
      <c r="BE4311" s="17" t="s">
        <v>52</v>
      </c>
      <c r="BF4311" s="17" t="s">
        <v>5993</v>
      </c>
      <c r="BG4311" s="18">
        <v>44196</v>
      </c>
      <c r="BL4311" s="17" t="s">
        <v>2109</v>
      </c>
      <c r="BM4311" s="19">
        <v>138673.77740088306</v>
      </c>
      <c r="BN4311" s="19">
        <f>P4311*R4311</f>
        <v>382349.16839999997</v>
      </c>
      <c r="BO4311" s="19" t="str">
        <f>IF(AND(BN4311&gt;120000, P4311&gt;25, X4311&lt;&gt;"WAVE 0"), "yes", "no")</f>
        <v>yes</v>
      </c>
      <c r="BP4311" s="17" t="s">
        <v>51</v>
      </c>
    </row>
    <row r="4312" spans="1:68" x14ac:dyDescent="0.25">
      <c r="A4312" s="11" t="s">
        <v>8697</v>
      </c>
      <c r="B4312" s="12" t="s">
        <v>8698</v>
      </c>
      <c r="C4312" s="13" t="s">
        <v>57</v>
      </c>
      <c r="D4312" s="12" t="s">
        <v>5768</v>
      </c>
      <c r="E4312" s="13" t="s">
        <v>5769</v>
      </c>
      <c r="F4312" s="12">
        <v>2020</v>
      </c>
      <c r="G4312" s="13" t="s">
        <v>684</v>
      </c>
      <c r="H4312" s="12" t="s">
        <v>76</v>
      </c>
      <c r="I4312" s="13" t="s">
        <v>18</v>
      </c>
      <c r="J4312" s="12" t="s">
        <v>3503</v>
      </c>
      <c r="K4312" s="13" t="s">
        <v>3504</v>
      </c>
      <c r="L4312" s="12" t="s">
        <v>3505</v>
      </c>
      <c r="M4312" s="13" t="s">
        <v>80</v>
      </c>
      <c r="N4312" s="2" t="s">
        <v>95</v>
      </c>
      <c r="O4312" s="13" t="s">
        <v>20</v>
      </c>
      <c r="P4312" s="14">
        <v>1947.8711000000001</v>
      </c>
      <c r="Q4312" s="14">
        <v>426437.48</v>
      </c>
      <c r="R4312" s="13">
        <v>323</v>
      </c>
      <c r="S4312" s="15">
        <v>0.36666666666666664</v>
      </c>
      <c r="T4312" s="13">
        <v>2</v>
      </c>
      <c r="U4312" s="13">
        <v>4</v>
      </c>
      <c r="V4312" s="16">
        <v>0</v>
      </c>
      <c r="W4312" s="16" t="str">
        <f t="shared" si="67"/>
        <v>PN3900313-112</v>
      </c>
      <c r="X4312" s="17" t="s">
        <v>150</v>
      </c>
      <c r="Y4312" s="17" t="s">
        <v>8682</v>
      </c>
      <c r="Z4312" s="17" t="s">
        <v>684</v>
      </c>
      <c r="AA4312" s="17" t="s">
        <v>3506</v>
      </c>
      <c r="AB4312" s="17" t="s">
        <v>152</v>
      </c>
      <c r="AC4312" s="17" t="s">
        <v>8699</v>
      </c>
      <c r="AD4312" s="17" t="s">
        <v>81</v>
      </c>
      <c r="AE4312" s="17" t="s">
        <v>42</v>
      </c>
      <c r="AF4312" s="17" t="s">
        <v>2274</v>
      </c>
      <c r="AG4312" s="17" t="s">
        <v>543</v>
      </c>
      <c r="AJ4312" s="17" t="s">
        <v>83</v>
      </c>
      <c r="AK4312" s="17" t="s">
        <v>84</v>
      </c>
      <c r="AO4312" s="17" t="s">
        <v>46</v>
      </c>
      <c r="AP4312" s="18">
        <v>43341</v>
      </c>
      <c r="AQ4312" s="17">
        <v>5</v>
      </c>
      <c r="AR4312" s="17" t="s">
        <v>47</v>
      </c>
      <c r="AS4312" s="17" t="s">
        <v>47</v>
      </c>
      <c r="AT4312" s="17" t="s">
        <v>47</v>
      </c>
      <c r="AU4312" s="17" t="s">
        <v>47</v>
      </c>
      <c r="AV4312" s="17" t="s">
        <v>47</v>
      </c>
      <c r="BE4312" s="17" t="s">
        <v>52</v>
      </c>
      <c r="BF4312" s="17" t="s">
        <v>2287</v>
      </c>
      <c r="BG4312" s="18">
        <v>44196</v>
      </c>
      <c r="BL4312" s="17" t="s">
        <v>2109</v>
      </c>
      <c r="BM4312" s="19">
        <v>92086.58807120625</v>
      </c>
      <c r="BN4312" s="19">
        <f>P4312*R4312</f>
        <v>629162.36530000006</v>
      </c>
      <c r="BO4312" s="19" t="str">
        <f>IF(AND(BN4312&gt;120000, P4312&gt;25, X4312&lt;&gt;"WAVE 0"), "yes", "no")</f>
        <v>no</v>
      </c>
      <c r="BP4312" s="17" t="s">
        <v>51</v>
      </c>
    </row>
    <row r="4313" spans="1:68" x14ac:dyDescent="0.25">
      <c r="A4313" s="12" t="s">
        <v>8697</v>
      </c>
      <c r="B4313" s="12" t="s">
        <v>8698</v>
      </c>
      <c r="C4313" s="13" t="s">
        <v>14</v>
      </c>
      <c r="D4313" s="12" t="s">
        <v>1973</v>
      </c>
      <c r="E4313" s="13" t="s">
        <v>1974</v>
      </c>
      <c r="F4313" s="12">
        <v>2020</v>
      </c>
      <c r="G4313" s="13" t="s">
        <v>684</v>
      </c>
      <c r="H4313" s="12" t="s">
        <v>76</v>
      </c>
      <c r="I4313" s="13" t="s">
        <v>51</v>
      </c>
      <c r="J4313" s="12" t="s">
        <v>3503</v>
      </c>
      <c r="K4313" s="13" t="s">
        <v>3504</v>
      </c>
      <c r="L4313" s="12" t="s">
        <v>3505</v>
      </c>
      <c r="M4313" s="13" t="s">
        <v>80</v>
      </c>
      <c r="N4313" s="2" t="s">
        <v>19</v>
      </c>
      <c r="O4313" s="13" t="s">
        <v>340</v>
      </c>
      <c r="P4313" s="14">
        <v>1947.8711000000001</v>
      </c>
      <c r="Q4313" s="14">
        <v>99700</v>
      </c>
      <c r="R4313" s="13">
        <v>323</v>
      </c>
      <c r="S4313" s="15">
        <v>0.66666666666666663</v>
      </c>
      <c r="T4313" s="13">
        <v>2</v>
      </c>
      <c r="U4313" s="13">
        <v>4</v>
      </c>
      <c r="V4313" s="16">
        <v>0</v>
      </c>
      <c r="W4313" s="16" t="str">
        <f t="shared" si="67"/>
        <v>PN3900313-112</v>
      </c>
      <c r="X4313" s="17" t="s">
        <v>2447</v>
      </c>
      <c r="Y4313" s="17" t="s">
        <v>8682</v>
      </c>
      <c r="Z4313" s="17" t="s">
        <v>684</v>
      </c>
      <c r="AA4313" s="17" t="s">
        <v>3506</v>
      </c>
      <c r="AB4313" s="17" t="s">
        <v>152</v>
      </c>
      <c r="AC4313" s="17" t="s">
        <v>8699</v>
      </c>
      <c r="AD4313" s="17" t="s">
        <v>81</v>
      </c>
      <c r="AE4313" s="17" t="s">
        <v>42</v>
      </c>
      <c r="AF4313" s="17" t="s">
        <v>2274</v>
      </c>
      <c r="AG4313" s="17" t="s">
        <v>543</v>
      </c>
      <c r="AJ4313" s="17" t="s">
        <v>83</v>
      </c>
      <c r="AK4313" s="17" t="s">
        <v>84</v>
      </c>
      <c r="AO4313" s="17" t="s">
        <v>46</v>
      </c>
      <c r="AP4313" s="18">
        <v>43341</v>
      </c>
      <c r="AQ4313" s="17">
        <v>5</v>
      </c>
      <c r="AR4313" s="17" t="s">
        <v>47</v>
      </c>
      <c r="AS4313" s="17" t="s">
        <v>47</v>
      </c>
      <c r="AT4313" s="17" t="s">
        <v>47</v>
      </c>
      <c r="AU4313" s="17" t="s">
        <v>47</v>
      </c>
      <c r="AV4313" s="17" t="s">
        <v>47</v>
      </c>
      <c r="BE4313" s="17" t="s">
        <v>52</v>
      </c>
      <c r="BF4313" s="17" t="s">
        <v>2287</v>
      </c>
      <c r="BG4313" s="18">
        <v>44196</v>
      </c>
      <c r="BL4313" s="17" t="s">
        <v>2109</v>
      </c>
      <c r="BM4313" s="19">
        <v>92086.58807120625</v>
      </c>
      <c r="BN4313" s="19">
        <f>P4313*R4313</f>
        <v>629162.36530000006</v>
      </c>
      <c r="BO4313" s="19" t="str">
        <f>IF(AND(BN4313&gt;120000, P4313&gt;25, X4313&lt;&gt;"WAVE 0"), "yes", "no")</f>
        <v>yes</v>
      </c>
      <c r="BP4313" s="17" t="s">
        <v>51</v>
      </c>
    </row>
    <row r="4314" spans="1:68" x14ac:dyDescent="0.25">
      <c r="A4314" s="12" t="s">
        <v>8700</v>
      </c>
      <c r="B4314" s="12" t="s">
        <v>8701</v>
      </c>
      <c r="C4314" s="13" t="s">
        <v>57</v>
      </c>
      <c r="D4314" s="12" t="s">
        <v>5602</v>
      </c>
      <c r="E4314" s="13" t="s">
        <v>5603</v>
      </c>
      <c r="F4314" s="12">
        <v>2019</v>
      </c>
      <c r="G4314" s="13" t="s">
        <v>684</v>
      </c>
      <c r="H4314" s="12" t="s">
        <v>76</v>
      </c>
      <c r="I4314" s="13" t="s">
        <v>18</v>
      </c>
      <c r="J4314" s="12" t="s">
        <v>3503</v>
      </c>
      <c r="K4314" s="13" t="s">
        <v>3504</v>
      </c>
      <c r="L4314" s="12" t="s">
        <v>3505</v>
      </c>
      <c r="M4314" s="13" t="s">
        <v>80</v>
      </c>
      <c r="N4314" s="2" t="s">
        <v>64</v>
      </c>
      <c r="O4314" s="13" t="s">
        <v>20</v>
      </c>
      <c r="P4314" s="14">
        <v>1239</v>
      </c>
      <c r="Q4314" s="14">
        <v>443562</v>
      </c>
      <c r="R4314" s="13">
        <v>394</v>
      </c>
      <c r="S4314" s="15">
        <v>0.13333333333333333</v>
      </c>
      <c r="T4314" s="13">
        <v>1</v>
      </c>
      <c r="U4314" s="13">
        <v>5</v>
      </c>
      <c r="V4314" s="16">
        <v>0</v>
      </c>
      <c r="W4314" s="16" t="str">
        <f t="shared" si="67"/>
        <v>PN3900315-112</v>
      </c>
      <c r="Z4314" s="17" t="s">
        <v>684</v>
      </c>
      <c r="AA4314" s="17" t="s">
        <v>3506</v>
      </c>
      <c r="AB4314" s="17" t="s">
        <v>22</v>
      </c>
      <c r="AC4314" s="17" t="s">
        <v>22</v>
      </c>
      <c r="AD4314" s="17" t="s">
        <v>81</v>
      </c>
      <c r="AE4314" s="17" t="s">
        <v>42</v>
      </c>
      <c r="AF4314" s="17" t="s">
        <v>2274</v>
      </c>
      <c r="AG4314" s="17" t="s">
        <v>22</v>
      </c>
      <c r="AJ4314" s="17" t="s">
        <v>83</v>
      </c>
      <c r="AK4314" s="17" t="s">
        <v>84</v>
      </c>
      <c r="AO4314" s="17" t="s">
        <v>46</v>
      </c>
      <c r="AP4314" s="18">
        <v>43213</v>
      </c>
      <c r="AQ4314" s="17">
        <v>5</v>
      </c>
      <c r="AR4314" s="17" t="s">
        <v>22</v>
      </c>
      <c r="AS4314" s="17" t="s">
        <v>22</v>
      </c>
      <c r="AT4314" s="17" t="s">
        <v>22</v>
      </c>
      <c r="AU4314" s="17" t="s">
        <v>22</v>
      </c>
      <c r="AV4314" s="17" t="s">
        <v>22</v>
      </c>
      <c r="BE4314" s="17" t="s">
        <v>52</v>
      </c>
      <c r="BM4314" s="19">
        <v>100777.37362664426</v>
      </c>
      <c r="BN4314" s="19">
        <f>P4314*R4314</f>
        <v>488166</v>
      </c>
      <c r="BO4314" s="19" t="str">
        <f>IF(AND(BN4314&gt;120000, P4314&gt;25, X4314&lt;&gt;"WAVE 0"), "yes", "no")</f>
        <v>yes</v>
      </c>
      <c r="BP4314" s="17" t="s">
        <v>51</v>
      </c>
    </row>
    <row r="4315" spans="1:68" x14ac:dyDescent="0.25">
      <c r="A4315" s="11" t="s">
        <v>8700</v>
      </c>
      <c r="B4315" s="12" t="s">
        <v>8701</v>
      </c>
      <c r="C4315" s="13" t="s">
        <v>88</v>
      </c>
      <c r="D4315" s="12" t="s">
        <v>5602</v>
      </c>
      <c r="E4315" s="13" t="s">
        <v>5603</v>
      </c>
      <c r="F4315" s="12">
        <v>2019</v>
      </c>
      <c r="G4315" s="13" t="s">
        <v>684</v>
      </c>
      <c r="H4315" s="12" t="s">
        <v>76</v>
      </c>
      <c r="I4315" s="13" t="s">
        <v>18</v>
      </c>
      <c r="J4315" s="12" t="s">
        <v>3503</v>
      </c>
      <c r="K4315" s="13" t="s">
        <v>3504</v>
      </c>
      <c r="L4315" s="12" t="s">
        <v>3505</v>
      </c>
      <c r="M4315" s="13" t="s">
        <v>80</v>
      </c>
      <c r="N4315" s="2" t="s">
        <v>95</v>
      </c>
      <c r="O4315" s="13" t="s">
        <v>20</v>
      </c>
      <c r="P4315" s="14">
        <v>1239</v>
      </c>
      <c r="Q4315" s="14">
        <v>443562</v>
      </c>
      <c r="R4315" s="13">
        <v>394</v>
      </c>
      <c r="S4315" s="15">
        <v>0.13333333333333333</v>
      </c>
      <c r="T4315" s="13">
        <v>1</v>
      </c>
      <c r="U4315" s="13">
        <v>5</v>
      </c>
      <c r="V4315" s="16">
        <v>0</v>
      </c>
      <c r="W4315" s="16" t="str">
        <f t="shared" si="67"/>
        <v>PN3900315-112</v>
      </c>
      <c r="Z4315" s="17" t="s">
        <v>684</v>
      </c>
      <c r="AA4315" s="17" t="s">
        <v>3506</v>
      </c>
      <c r="AB4315" s="17" t="s">
        <v>22</v>
      </c>
      <c r="AC4315" s="17" t="s">
        <v>22</v>
      </c>
      <c r="AD4315" s="17" t="s">
        <v>81</v>
      </c>
      <c r="AE4315" s="17" t="s">
        <v>42</v>
      </c>
      <c r="AF4315" s="17" t="s">
        <v>2274</v>
      </c>
      <c r="AG4315" s="17" t="s">
        <v>22</v>
      </c>
      <c r="AJ4315" s="17" t="s">
        <v>83</v>
      </c>
      <c r="AK4315" s="17" t="s">
        <v>84</v>
      </c>
      <c r="AO4315" s="17" t="s">
        <v>46</v>
      </c>
      <c r="AP4315" s="18">
        <v>43213</v>
      </c>
      <c r="AQ4315" s="17">
        <v>5</v>
      </c>
      <c r="AR4315" s="17" t="s">
        <v>22</v>
      </c>
      <c r="AS4315" s="17" t="s">
        <v>22</v>
      </c>
      <c r="AT4315" s="17" t="s">
        <v>22</v>
      </c>
      <c r="AU4315" s="17" t="s">
        <v>22</v>
      </c>
      <c r="AV4315" s="17" t="s">
        <v>22</v>
      </c>
      <c r="BE4315" s="17" t="s">
        <v>52</v>
      </c>
      <c r="BM4315" s="19">
        <v>100777.37362664426</v>
      </c>
      <c r="BN4315" s="19">
        <f>P4315*R4315</f>
        <v>488166</v>
      </c>
      <c r="BO4315" s="19" t="str">
        <f>IF(AND(BN4315&gt;120000, P4315&gt;25, X4315&lt;&gt;"WAVE 0"), "yes", "no")</f>
        <v>yes</v>
      </c>
      <c r="BP4315" s="17" t="s">
        <v>51</v>
      </c>
    </row>
    <row r="4316" spans="1:68" x14ac:dyDescent="0.25">
      <c r="A4316" s="12" t="s">
        <v>8702</v>
      </c>
      <c r="B4316" s="12" t="s">
        <v>8703</v>
      </c>
      <c r="C4316" s="13" t="s">
        <v>57</v>
      </c>
      <c r="D4316" s="12" t="s">
        <v>5602</v>
      </c>
      <c r="E4316" s="13" t="s">
        <v>5603</v>
      </c>
      <c r="F4316" s="12">
        <v>2019</v>
      </c>
      <c r="G4316" s="13" t="s">
        <v>684</v>
      </c>
      <c r="H4316" s="12" t="s">
        <v>76</v>
      </c>
      <c r="I4316" s="13" t="s">
        <v>18</v>
      </c>
      <c r="J4316" s="12" t="s">
        <v>3503</v>
      </c>
      <c r="K4316" s="13" t="s">
        <v>3504</v>
      </c>
      <c r="L4316" s="12" t="s">
        <v>3505</v>
      </c>
      <c r="M4316" s="13" t="s">
        <v>80</v>
      </c>
      <c r="N4316" s="2" t="s">
        <v>64</v>
      </c>
      <c r="O4316" s="13" t="s">
        <v>20</v>
      </c>
      <c r="P4316" s="14">
        <v>4196</v>
      </c>
      <c r="Q4316" s="14">
        <v>1619656</v>
      </c>
      <c r="R4316" s="13">
        <v>328</v>
      </c>
      <c r="S4316" s="15">
        <v>0.15</v>
      </c>
      <c r="T4316" s="13">
        <v>1</v>
      </c>
      <c r="U4316" s="13">
        <v>5</v>
      </c>
      <c r="V4316" s="16">
        <v>0</v>
      </c>
      <c r="W4316" s="16" t="str">
        <f t="shared" si="67"/>
        <v>PN3900317-111</v>
      </c>
      <c r="X4316" s="17" t="s">
        <v>150</v>
      </c>
      <c r="Y4316" s="17" t="s">
        <v>5746</v>
      </c>
      <c r="Z4316" s="17" t="s">
        <v>684</v>
      </c>
      <c r="AA4316" s="17" t="s">
        <v>3506</v>
      </c>
      <c r="AB4316" s="17" t="s">
        <v>22</v>
      </c>
      <c r="AC4316" s="17" t="s">
        <v>22</v>
      </c>
      <c r="AD4316" s="17" t="s">
        <v>81</v>
      </c>
      <c r="AE4316" s="17" t="s">
        <v>42</v>
      </c>
      <c r="AF4316" s="17" t="s">
        <v>2274</v>
      </c>
      <c r="AG4316" s="17" t="s">
        <v>22</v>
      </c>
      <c r="AJ4316" s="17" t="s">
        <v>83</v>
      </c>
      <c r="AK4316" s="17" t="s">
        <v>84</v>
      </c>
      <c r="AO4316" s="17" t="s">
        <v>46</v>
      </c>
      <c r="AP4316" s="18">
        <v>43213</v>
      </c>
      <c r="AQ4316" s="17">
        <v>5</v>
      </c>
      <c r="AR4316" s="17" t="s">
        <v>22</v>
      </c>
      <c r="AS4316" s="17" t="s">
        <v>22</v>
      </c>
      <c r="AT4316" s="17" t="s">
        <v>22</v>
      </c>
      <c r="AU4316" s="17" t="s">
        <v>22</v>
      </c>
      <c r="AV4316" s="17" t="s">
        <v>22</v>
      </c>
      <c r="BE4316" s="17" t="s">
        <v>52</v>
      </c>
      <c r="BM4316" s="19">
        <v>60412.130059464274</v>
      </c>
      <c r="BN4316" s="19">
        <f>P4316*R4316</f>
        <v>1376288</v>
      </c>
      <c r="BO4316" s="19" t="str">
        <f>IF(AND(BN4316&gt;120000, P4316&gt;25, X4316&lt;&gt;"WAVE 0"), "yes", "no")</f>
        <v>no</v>
      </c>
      <c r="BP4316" s="17" t="s">
        <v>51</v>
      </c>
    </row>
    <row r="4317" spans="1:68" x14ac:dyDescent="0.25">
      <c r="A4317" s="11" t="s">
        <v>8702</v>
      </c>
      <c r="B4317" s="12" t="s">
        <v>8703</v>
      </c>
      <c r="C4317" s="13" t="s">
        <v>88</v>
      </c>
      <c r="D4317" s="12" t="s">
        <v>5602</v>
      </c>
      <c r="E4317" s="13" t="s">
        <v>5603</v>
      </c>
      <c r="F4317" s="12">
        <v>2019</v>
      </c>
      <c r="G4317" s="13" t="s">
        <v>684</v>
      </c>
      <c r="H4317" s="12" t="s">
        <v>76</v>
      </c>
      <c r="I4317" s="13" t="s">
        <v>18</v>
      </c>
      <c r="J4317" s="12" t="s">
        <v>3503</v>
      </c>
      <c r="K4317" s="13" t="s">
        <v>3504</v>
      </c>
      <c r="L4317" s="12" t="s">
        <v>3505</v>
      </c>
      <c r="M4317" s="13" t="s">
        <v>80</v>
      </c>
      <c r="N4317" s="2" t="s">
        <v>95</v>
      </c>
      <c r="O4317" s="13" t="s">
        <v>20</v>
      </c>
      <c r="P4317" s="14">
        <v>4196</v>
      </c>
      <c r="Q4317" s="14">
        <v>1619656</v>
      </c>
      <c r="R4317" s="13">
        <v>328</v>
      </c>
      <c r="S4317" s="15">
        <v>0.15</v>
      </c>
      <c r="T4317" s="13">
        <v>1</v>
      </c>
      <c r="U4317" s="13">
        <v>5</v>
      </c>
      <c r="V4317" s="16">
        <v>0</v>
      </c>
      <c r="W4317" s="16" t="str">
        <f t="shared" si="67"/>
        <v>PN3900317-111</v>
      </c>
      <c r="X4317" s="17" t="s">
        <v>150</v>
      </c>
      <c r="Y4317" s="17" t="s">
        <v>5746</v>
      </c>
      <c r="Z4317" s="17" t="s">
        <v>684</v>
      </c>
      <c r="AA4317" s="17" t="s">
        <v>3506</v>
      </c>
      <c r="AB4317" s="17" t="s">
        <v>22</v>
      </c>
      <c r="AC4317" s="17" t="s">
        <v>22</v>
      </c>
      <c r="AD4317" s="17" t="s">
        <v>81</v>
      </c>
      <c r="AE4317" s="17" t="s">
        <v>42</v>
      </c>
      <c r="AF4317" s="17" t="s">
        <v>2274</v>
      </c>
      <c r="AG4317" s="17" t="s">
        <v>22</v>
      </c>
      <c r="AJ4317" s="17" t="s">
        <v>83</v>
      </c>
      <c r="AK4317" s="17" t="s">
        <v>84</v>
      </c>
      <c r="AO4317" s="17" t="s">
        <v>46</v>
      </c>
      <c r="AP4317" s="18">
        <v>43213</v>
      </c>
      <c r="AQ4317" s="17">
        <v>5</v>
      </c>
      <c r="AR4317" s="17" t="s">
        <v>22</v>
      </c>
      <c r="AS4317" s="17" t="s">
        <v>22</v>
      </c>
      <c r="AT4317" s="17" t="s">
        <v>22</v>
      </c>
      <c r="AU4317" s="17" t="s">
        <v>22</v>
      </c>
      <c r="AV4317" s="17" t="s">
        <v>22</v>
      </c>
      <c r="BE4317" s="17" t="s">
        <v>52</v>
      </c>
      <c r="BM4317" s="19">
        <v>60412.130059464274</v>
      </c>
      <c r="BN4317" s="19">
        <f>P4317*R4317</f>
        <v>1376288</v>
      </c>
      <c r="BO4317" s="19" t="str">
        <f>IF(AND(BN4317&gt;120000, P4317&gt;25, X4317&lt;&gt;"WAVE 0"), "yes", "no")</f>
        <v>no</v>
      </c>
      <c r="BP4317" s="17" t="s">
        <v>51</v>
      </c>
    </row>
    <row r="4318" spans="1:68" x14ac:dyDescent="0.25">
      <c r="A4318" s="12" t="s">
        <v>8704</v>
      </c>
      <c r="B4318" s="12" t="s">
        <v>8705</v>
      </c>
      <c r="C4318" s="13" t="s">
        <v>57</v>
      </c>
      <c r="D4318" s="12" t="s">
        <v>5768</v>
      </c>
      <c r="E4318" s="13" t="s">
        <v>5769</v>
      </c>
      <c r="F4318" s="12">
        <v>2020</v>
      </c>
      <c r="G4318" s="13" t="s">
        <v>684</v>
      </c>
      <c r="H4318" s="12" t="s">
        <v>76</v>
      </c>
      <c r="I4318" s="13" t="s">
        <v>18</v>
      </c>
      <c r="J4318" s="12" t="s">
        <v>3503</v>
      </c>
      <c r="K4318" s="13" t="s">
        <v>3504</v>
      </c>
      <c r="L4318" s="12" t="s">
        <v>3505</v>
      </c>
      <c r="M4318" s="13" t="s">
        <v>80</v>
      </c>
      <c r="N4318" s="2" t="s">
        <v>95</v>
      </c>
      <c r="O4318" s="13" t="s">
        <v>20</v>
      </c>
      <c r="P4318" s="14">
        <v>1179.1992</v>
      </c>
      <c r="Q4318" s="14">
        <v>356288.96</v>
      </c>
      <c r="R4318" s="13">
        <v>300</v>
      </c>
      <c r="S4318" s="15">
        <v>0.13513513513513514</v>
      </c>
      <c r="T4318" s="13">
        <v>2</v>
      </c>
      <c r="U4318" s="13">
        <v>5</v>
      </c>
      <c r="V4318" s="16">
        <v>3311.2582781456954</v>
      </c>
      <c r="W4318" s="16" t="str">
        <f t="shared" si="67"/>
        <v>PN3900319-111</v>
      </c>
      <c r="X4318" s="17" t="s">
        <v>150</v>
      </c>
      <c r="Y4318" s="17" t="s">
        <v>8682</v>
      </c>
      <c r="Z4318" s="17" t="s">
        <v>684</v>
      </c>
      <c r="AA4318" s="17" t="s">
        <v>3506</v>
      </c>
      <c r="AB4318" s="17" t="s">
        <v>39</v>
      </c>
      <c r="AC4318" s="17" t="s">
        <v>8706</v>
      </c>
      <c r="AD4318" s="17" t="s">
        <v>81</v>
      </c>
      <c r="AE4318" s="17" t="s">
        <v>42</v>
      </c>
      <c r="AF4318" s="17" t="s">
        <v>2274</v>
      </c>
      <c r="AG4318" s="17" t="s">
        <v>543</v>
      </c>
      <c r="AJ4318" s="17" t="s">
        <v>83</v>
      </c>
      <c r="AK4318" s="17" t="s">
        <v>84</v>
      </c>
      <c r="AO4318" s="17" t="s">
        <v>46</v>
      </c>
      <c r="AP4318" s="18">
        <v>43341</v>
      </c>
      <c r="AQ4318" s="17">
        <v>5</v>
      </c>
      <c r="AR4318" s="17" t="s">
        <v>47</v>
      </c>
      <c r="AS4318" s="17" t="s">
        <v>47</v>
      </c>
      <c r="AT4318" s="17" t="s">
        <v>47</v>
      </c>
      <c r="AU4318" s="17" t="s">
        <v>47</v>
      </c>
      <c r="AV4318" s="17" t="s">
        <v>47</v>
      </c>
      <c r="BE4318" s="17" t="s">
        <v>52</v>
      </c>
      <c r="BF4318" s="17" t="s">
        <v>2287</v>
      </c>
      <c r="BG4318" s="18">
        <v>44196</v>
      </c>
      <c r="BL4318" s="17" t="s">
        <v>2109</v>
      </c>
      <c r="BM4318" s="19">
        <v>77373.033738533006</v>
      </c>
      <c r="BN4318" s="19">
        <f>P4318*R4318</f>
        <v>353759.76</v>
      </c>
      <c r="BO4318" s="19" t="str">
        <f>IF(AND(BN4318&gt;120000, P4318&gt;25, X4318&lt;&gt;"WAVE 0"), "yes", "no")</f>
        <v>no</v>
      </c>
      <c r="BP4318" s="17" t="s">
        <v>51</v>
      </c>
    </row>
    <row r="4319" spans="1:68" x14ac:dyDescent="0.25">
      <c r="A4319" s="12" t="s">
        <v>8704</v>
      </c>
      <c r="B4319" s="12" t="s">
        <v>8705</v>
      </c>
      <c r="C4319" s="13" t="s">
        <v>14</v>
      </c>
      <c r="D4319" s="12" t="s">
        <v>1973</v>
      </c>
      <c r="E4319" s="13" t="s">
        <v>1974</v>
      </c>
      <c r="F4319" s="12">
        <v>2020</v>
      </c>
      <c r="G4319" s="13" t="s">
        <v>684</v>
      </c>
      <c r="H4319" s="12" t="s">
        <v>76</v>
      </c>
      <c r="I4319" s="13" t="s">
        <v>51</v>
      </c>
      <c r="J4319" s="12" t="s">
        <v>3503</v>
      </c>
      <c r="K4319" s="13" t="s">
        <v>3504</v>
      </c>
      <c r="L4319" s="12" t="s">
        <v>3505</v>
      </c>
      <c r="M4319" s="13" t="s">
        <v>80</v>
      </c>
      <c r="N4319" s="2" t="s">
        <v>19</v>
      </c>
      <c r="O4319" s="13" t="s">
        <v>340</v>
      </c>
      <c r="P4319" s="14">
        <v>1179.1992</v>
      </c>
      <c r="Q4319" s="14">
        <v>16338</v>
      </c>
      <c r="R4319" s="13">
        <v>300</v>
      </c>
      <c r="S4319" s="15">
        <v>1</v>
      </c>
      <c r="T4319" s="13">
        <v>2</v>
      </c>
      <c r="U4319" s="13">
        <v>5</v>
      </c>
      <c r="V4319" s="16">
        <v>0</v>
      </c>
      <c r="W4319" s="16" t="str">
        <f t="shared" si="67"/>
        <v>PN3900319-111</v>
      </c>
      <c r="X4319" s="17" t="s">
        <v>2447</v>
      </c>
      <c r="Y4319" s="17" t="s">
        <v>8682</v>
      </c>
      <c r="Z4319" s="17" t="s">
        <v>684</v>
      </c>
      <c r="AA4319" s="17" t="s">
        <v>3506</v>
      </c>
      <c r="AB4319" s="17" t="s">
        <v>39</v>
      </c>
      <c r="AC4319" s="17" t="s">
        <v>8706</v>
      </c>
      <c r="AD4319" s="17" t="s">
        <v>81</v>
      </c>
      <c r="AE4319" s="17" t="s">
        <v>42</v>
      </c>
      <c r="AF4319" s="17" t="s">
        <v>2274</v>
      </c>
      <c r="AG4319" s="17" t="s">
        <v>543</v>
      </c>
      <c r="AJ4319" s="17" t="s">
        <v>83</v>
      </c>
      <c r="AK4319" s="17" t="s">
        <v>84</v>
      </c>
      <c r="AO4319" s="17" t="s">
        <v>46</v>
      </c>
      <c r="AP4319" s="18">
        <v>43341</v>
      </c>
      <c r="AQ4319" s="17">
        <v>5</v>
      </c>
      <c r="AR4319" s="17" t="s">
        <v>47</v>
      </c>
      <c r="AS4319" s="17" t="s">
        <v>47</v>
      </c>
      <c r="AT4319" s="17" t="s">
        <v>47</v>
      </c>
      <c r="AU4319" s="17" t="s">
        <v>47</v>
      </c>
      <c r="AV4319" s="17" t="s">
        <v>47</v>
      </c>
      <c r="BE4319" s="17" t="s">
        <v>52</v>
      </c>
      <c r="BF4319" s="17" t="s">
        <v>2287</v>
      </c>
      <c r="BG4319" s="18">
        <v>44196</v>
      </c>
      <c r="BL4319" s="17" t="s">
        <v>2109</v>
      </c>
      <c r="BM4319" s="19">
        <v>77373.033738533006</v>
      </c>
      <c r="BN4319" s="19">
        <f>P4319*R4319</f>
        <v>353759.76</v>
      </c>
      <c r="BO4319" s="19" t="str">
        <f>IF(AND(BN4319&gt;120000, P4319&gt;25, X4319&lt;&gt;"WAVE 0"), "yes", "no")</f>
        <v>yes</v>
      </c>
      <c r="BP4319" s="17" t="s">
        <v>51</v>
      </c>
    </row>
    <row r="4320" spans="1:68" x14ac:dyDescent="0.25">
      <c r="A4320" s="11" t="s">
        <v>8707</v>
      </c>
      <c r="B4320" s="12" t="s">
        <v>8708</v>
      </c>
      <c r="C4320" s="13" t="s">
        <v>14</v>
      </c>
      <c r="D4320" s="12" t="s">
        <v>1973</v>
      </c>
      <c r="E4320" s="13" t="s">
        <v>1974</v>
      </c>
      <c r="F4320" s="12">
        <v>2020</v>
      </c>
      <c r="G4320" s="13" t="s">
        <v>684</v>
      </c>
      <c r="H4320" s="12" t="s">
        <v>76</v>
      </c>
      <c r="I4320" s="13" t="s">
        <v>51</v>
      </c>
      <c r="J4320" s="12" t="s">
        <v>3503</v>
      </c>
      <c r="K4320" s="13" t="s">
        <v>3504</v>
      </c>
      <c r="L4320" s="12" t="s">
        <v>3505</v>
      </c>
      <c r="M4320" s="13" t="s">
        <v>80</v>
      </c>
      <c r="N4320" s="2" t="s">
        <v>19</v>
      </c>
      <c r="O4320" s="13" t="s">
        <v>340</v>
      </c>
      <c r="P4320" s="14">
        <v>1597.2942</v>
      </c>
      <c r="Q4320" s="14">
        <v>93352</v>
      </c>
      <c r="R4320" s="13">
        <v>303</v>
      </c>
      <c r="S4320" s="15">
        <v>0</v>
      </c>
      <c r="T4320" s="13">
        <v>2</v>
      </c>
      <c r="U4320" s="13">
        <v>5</v>
      </c>
      <c r="V4320" s="16">
        <v>0</v>
      </c>
      <c r="W4320" s="16" t="str">
        <f t="shared" si="67"/>
        <v>PN3900331-111</v>
      </c>
      <c r="X4320" s="17" t="s">
        <v>150</v>
      </c>
      <c r="Y4320" s="17" t="s">
        <v>8682</v>
      </c>
      <c r="Z4320" s="17" t="s">
        <v>684</v>
      </c>
      <c r="AA4320" s="17" t="s">
        <v>3506</v>
      </c>
      <c r="AB4320" s="17" t="s">
        <v>152</v>
      </c>
      <c r="AC4320" s="17" t="s">
        <v>8709</v>
      </c>
      <c r="AD4320" s="17" t="s">
        <v>81</v>
      </c>
      <c r="AE4320" s="17" t="s">
        <v>42</v>
      </c>
      <c r="AF4320" s="17" t="s">
        <v>2274</v>
      </c>
      <c r="AG4320" s="17" t="s">
        <v>543</v>
      </c>
      <c r="AJ4320" s="17" t="s">
        <v>83</v>
      </c>
      <c r="AK4320" s="17" t="s">
        <v>84</v>
      </c>
      <c r="AO4320" s="17" t="s">
        <v>46</v>
      </c>
      <c r="AP4320" s="18">
        <v>43341</v>
      </c>
      <c r="AQ4320" s="17">
        <v>5</v>
      </c>
      <c r="AR4320" s="17" t="s">
        <v>47</v>
      </c>
      <c r="AS4320" s="17" t="s">
        <v>47</v>
      </c>
      <c r="AT4320" s="17" t="s">
        <v>47</v>
      </c>
      <c r="AU4320" s="17" t="s">
        <v>47</v>
      </c>
      <c r="AV4320" s="17" t="s">
        <v>47</v>
      </c>
      <c r="BE4320" s="17" t="s">
        <v>52</v>
      </c>
      <c r="BF4320" s="17" t="s">
        <v>2287</v>
      </c>
      <c r="BG4320" s="18">
        <v>44196</v>
      </c>
      <c r="BL4320" s="17" t="s">
        <v>2109</v>
      </c>
      <c r="BM4320" s="19">
        <v>34373.331899248195</v>
      </c>
      <c r="BN4320" s="19">
        <f>P4320*R4320</f>
        <v>483980.14260000002</v>
      </c>
      <c r="BO4320" s="19" t="str">
        <f>IF(AND(BN4320&gt;120000, P4320&gt;25, X4320&lt;&gt;"WAVE 0"), "yes", "no")</f>
        <v>no</v>
      </c>
      <c r="BP4320" s="17" t="s">
        <v>51</v>
      </c>
    </row>
    <row r="4321" spans="1:68" x14ac:dyDescent="0.25">
      <c r="A4321" s="11" t="s">
        <v>8710</v>
      </c>
      <c r="B4321" s="12" t="s">
        <v>1249</v>
      </c>
      <c r="C4321" s="13" t="s">
        <v>14</v>
      </c>
      <c r="D4321" s="12" t="s">
        <v>1960</v>
      </c>
      <c r="E4321" s="13" t="s">
        <v>1961</v>
      </c>
      <c r="F4321" s="12">
        <v>2019</v>
      </c>
      <c r="G4321" s="13" t="s">
        <v>684</v>
      </c>
      <c r="H4321" s="12" t="s">
        <v>76</v>
      </c>
      <c r="I4321" s="13" t="s">
        <v>51</v>
      </c>
      <c r="J4321" s="12" t="s">
        <v>1629</v>
      </c>
      <c r="K4321" s="13" t="s">
        <v>1630</v>
      </c>
      <c r="L4321" s="12" t="s">
        <v>1631</v>
      </c>
      <c r="M4321" s="13" t="s">
        <v>80</v>
      </c>
      <c r="N4321" s="2" t="s">
        <v>19</v>
      </c>
      <c r="O4321" s="13" t="s">
        <v>20</v>
      </c>
      <c r="P4321" s="14">
        <v>763.14</v>
      </c>
      <c r="Q4321" s="14">
        <v>45788.4</v>
      </c>
      <c r="R4321" s="13">
        <v>45</v>
      </c>
      <c r="S4321" s="15">
        <v>0</v>
      </c>
      <c r="T4321" s="13">
        <v>1</v>
      </c>
      <c r="U4321" s="13">
        <v>1</v>
      </c>
      <c r="V4321" s="16">
        <v>0</v>
      </c>
      <c r="W4321" s="16" t="str">
        <f t="shared" si="67"/>
        <v>PN3900338-111</v>
      </c>
      <c r="Z4321" s="17" t="s">
        <v>684</v>
      </c>
      <c r="BN4321" s="19">
        <f>P4321*R4321</f>
        <v>34341.300000000003</v>
      </c>
      <c r="BO4321" s="19" t="str">
        <f>IF(AND(BN4321&gt;120000, P4321&gt;25, X4321&lt;&gt;"WAVE 0"), "yes", "no")</f>
        <v>no</v>
      </c>
      <c r="BP4321" s="17" t="s">
        <v>51</v>
      </c>
    </row>
    <row r="4322" spans="1:68" x14ac:dyDescent="0.25">
      <c r="A4322" s="11" t="s">
        <v>8711</v>
      </c>
      <c r="B4322" s="12" t="s">
        <v>900</v>
      </c>
      <c r="C4322" s="13" t="s">
        <v>14</v>
      </c>
      <c r="D4322" s="12" t="s">
        <v>2105</v>
      </c>
      <c r="E4322" s="13" t="s">
        <v>2106</v>
      </c>
      <c r="F4322" s="12">
        <v>2019</v>
      </c>
      <c r="G4322" s="13" t="s">
        <v>684</v>
      </c>
      <c r="H4322" s="12" t="s">
        <v>76</v>
      </c>
      <c r="I4322" s="13" t="s">
        <v>51</v>
      </c>
      <c r="J4322" s="12" t="s">
        <v>1629</v>
      </c>
      <c r="K4322" s="13" t="s">
        <v>1630</v>
      </c>
      <c r="L4322" s="12" t="s">
        <v>1631</v>
      </c>
      <c r="M4322" s="13" t="s">
        <v>80</v>
      </c>
      <c r="N4322" s="2" t="s">
        <v>19</v>
      </c>
      <c r="O4322" s="13" t="s">
        <v>20</v>
      </c>
      <c r="P4322" s="14">
        <v>13780</v>
      </c>
      <c r="Q4322" s="14">
        <v>124020</v>
      </c>
      <c r="R4322" s="13">
        <v>2</v>
      </c>
      <c r="S4322" s="15">
        <v>0</v>
      </c>
      <c r="T4322" s="13">
        <v>1</v>
      </c>
      <c r="U4322" s="13">
        <v>2</v>
      </c>
      <c r="V4322" s="16">
        <v>0</v>
      </c>
      <c r="W4322" s="16" t="str">
        <f t="shared" si="67"/>
        <v>PN3900346-113</v>
      </c>
      <c r="X4322" s="17" t="s">
        <v>150</v>
      </c>
      <c r="Y4322" s="17" t="s">
        <v>5743</v>
      </c>
      <c r="Z4322" s="17" t="s">
        <v>684</v>
      </c>
      <c r="BN4322" s="19">
        <f>P4322*R4322</f>
        <v>27560</v>
      </c>
      <c r="BO4322" s="19" t="str">
        <f>IF(AND(BN4322&gt;120000, P4322&gt;25, X4322&lt;&gt;"WAVE 0"), "yes", "no")</f>
        <v>no</v>
      </c>
      <c r="BP4322" s="17" t="s">
        <v>51</v>
      </c>
    </row>
    <row r="4323" spans="1:68" x14ac:dyDescent="0.25">
      <c r="A4323" s="12" t="s">
        <v>8712</v>
      </c>
      <c r="B4323" s="12" t="s">
        <v>8713</v>
      </c>
      <c r="C4323" s="13" t="s">
        <v>57</v>
      </c>
      <c r="D4323" s="12" t="s">
        <v>5768</v>
      </c>
      <c r="E4323" s="13" t="s">
        <v>5769</v>
      </c>
      <c r="F4323" s="12">
        <v>2020</v>
      </c>
      <c r="G4323" s="13" t="s">
        <v>684</v>
      </c>
      <c r="H4323" s="12" t="s">
        <v>76</v>
      </c>
      <c r="I4323" s="13" t="s">
        <v>18</v>
      </c>
      <c r="J4323" s="12" t="s">
        <v>3503</v>
      </c>
      <c r="K4323" s="13" t="s">
        <v>3504</v>
      </c>
      <c r="L4323" s="12" t="s">
        <v>3505</v>
      </c>
      <c r="M4323" s="13" t="s">
        <v>80</v>
      </c>
      <c r="N4323" s="2" t="s">
        <v>95</v>
      </c>
      <c r="O4323" s="13" t="s">
        <v>20</v>
      </c>
      <c r="P4323" s="14">
        <v>2430.6876000000002</v>
      </c>
      <c r="Q4323" s="14">
        <v>802215.78</v>
      </c>
      <c r="R4323" s="13">
        <v>298</v>
      </c>
      <c r="S4323" s="15">
        <v>0.41176470588235292</v>
      </c>
      <c r="T4323" s="13">
        <v>2</v>
      </c>
      <c r="U4323" s="13">
        <v>5</v>
      </c>
      <c r="V4323" s="16">
        <v>21341.463414634149</v>
      </c>
      <c r="W4323" s="16" t="str">
        <f t="shared" si="67"/>
        <v>PN3900347-111</v>
      </c>
      <c r="X4323" s="17" t="s">
        <v>150</v>
      </c>
      <c r="Y4323" s="17" t="s">
        <v>8682</v>
      </c>
      <c r="Z4323" s="17" t="s">
        <v>684</v>
      </c>
      <c r="AA4323" s="17" t="s">
        <v>3506</v>
      </c>
      <c r="AB4323" s="17" t="s">
        <v>39</v>
      </c>
      <c r="AC4323" s="17" t="s">
        <v>8714</v>
      </c>
      <c r="AD4323" s="17" t="s">
        <v>81</v>
      </c>
      <c r="AE4323" s="17" t="s">
        <v>42</v>
      </c>
      <c r="AF4323" s="17" t="s">
        <v>2274</v>
      </c>
      <c r="AG4323" s="17" t="s">
        <v>543</v>
      </c>
      <c r="AJ4323" s="17" t="s">
        <v>83</v>
      </c>
      <c r="AK4323" s="17" t="s">
        <v>84</v>
      </c>
      <c r="AO4323" s="17" t="s">
        <v>46</v>
      </c>
      <c r="AP4323" s="18">
        <v>43341</v>
      </c>
      <c r="AQ4323" s="17">
        <v>5</v>
      </c>
      <c r="AR4323" s="17" t="s">
        <v>47</v>
      </c>
      <c r="AS4323" s="17" t="s">
        <v>47</v>
      </c>
      <c r="AT4323" s="17" t="s">
        <v>47</v>
      </c>
      <c r="AU4323" s="17" t="s">
        <v>47</v>
      </c>
      <c r="AV4323" s="17" t="s">
        <v>47</v>
      </c>
      <c r="BE4323" s="17" t="s">
        <v>52</v>
      </c>
      <c r="BF4323" s="17" t="s">
        <v>2287</v>
      </c>
      <c r="BG4323" s="18">
        <v>44196</v>
      </c>
      <c r="BL4323" s="17" t="s">
        <v>2109</v>
      </c>
      <c r="BM4323" s="19">
        <v>84738.881756948045</v>
      </c>
      <c r="BN4323" s="19">
        <f>P4323*R4323</f>
        <v>724344.90480000002</v>
      </c>
      <c r="BO4323" s="19" t="str">
        <f>IF(AND(BN4323&gt;120000, P4323&gt;25, X4323&lt;&gt;"WAVE 0"), "yes", "no")</f>
        <v>no</v>
      </c>
      <c r="BP4323" s="17" t="s">
        <v>51</v>
      </c>
    </row>
    <row r="4324" spans="1:68" x14ac:dyDescent="0.25">
      <c r="A4324" s="11" t="s">
        <v>8712</v>
      </c>
      <c r="B4324" s="12" t="s">
        <v>8713</v>
      </c>
      <c r="C4324" s="13" t="s">
        <v>14</v>
      </c>
      <c r="D4324" s="12" t="s">
        <v>1973</v>
      </c>
      <c r="E4324" s="13" t="s">
        <v>1974</v>
      </c>
      <c r="F4324" s="12">
        <v>2020</v>
      </c>
      <c r="G4324" s="13" t="s">
        <v>684</v>
      </c>
      <c r="H4324" s="12" t="s">
        <v>76</v>
      </c>
      <c r="I4324" s="13" t="s">
        <v>51</v>
      </c>
      <c r="J4324" s="12" t="s">
        <v>3503</v>
      </c>
      <c r="K4324" s="13" t="s">
        <v>3504</v>
      </c>
      <c r="L4324" s="12" t="s">
        <v>3505</v>
      </c>
      <c r="M4324" s="13" t="s">
        <v>80</v>
      </c>
      <c r="N4324" s="2" t="s">
        <v>19</v>
      </c>
      <c r="O4324" s="13" t="s">
        <v>340</v>
      </c>
      <c r="P4324" s="14">
        <v>2430.6876000000002</v>
      </c>
      <c r="Q4324" s="14">
        <v>80465</v>
      </c>
      <c r="R4324" s="13">
        <v>298</v>
      </c>
      <c r="S4324" s="15">
        <v>0.8</v>
      </c>
      <c r="T4324" s="13">
        <v>2</v>
      </c>
      <c r="U4324" s="13">
        <v>5</v>
      </c>
      <c r="V4324" s="16">
        <v>0</v>
      </c>
      <c r="W4324" s="16" t="str">
        <f t="shared" si="67"/>
        <v>PN3900347-111</v>
      </c>
      <c r="X4324" s="17" t="s">
        <v>2447</v>
      </c>
      <c r="Y4324" s="17" t="s">
        <v>8682</v>
      </c>
      <c r="Z4324" s="17" t="s">
        <v>684</v>
      </c>
      <c r="AA4324" s="17" t="s">
        <v>3506</v>
      </c>
      <c r="AB4324" s="17" t="s">
        <v>39</v>
      </c>
      <c r="AC4324" s="17" t="s">
        <v>8714</v>
      </c>
      <c r="AD4324" s="17" t="s">
        <v>81</v>
      </c>
      <c r="AE4324" s="17" t="s">
        <v>42</v>
      </c>
      <c r="AF4324" s="17" t="s">
        <v>2274</v>
      </c>
      <c r="AG4324" s="17" t="s">
        <v>543</v>
      </c>
      <c r="AJ4324" s="17" t="s">
        <v>83</v>
      </c>
      <c r="AK4324" s="17" t="s">
        <v>84</v>
      </c>
      <c r="AO4324" s="17" t="s">
        <v>46</v>
      </c>
      <c r="AP4324" s="18">
        <v>43341</v>
      </c>
      <c r="AQ4324" s="17">
        <v>5</v>
      </c>
      <c r="AR4324" s="17" t="s">
        <v>47</v>
      </c>
      <c r="AS4324" s="17" t="s">
        <v>47</v>
      </c>
      <c r="AT4324" s="17" t="s">
        <v>47</v>
      </c>
      <c r="AU4324" s="17" t="s">
        <v>47</v>
      </c>
      <c r="AV4324" s="17" t="s">
        <v>47</v>
      </c>
      <c r="BE4324" s="17" t="s">
        <v>52</v>
      </c>
      <c r="BF4324" s="17" t="s">
        <v>2287</v>
      </c>
      <c r="BG4324" s="18">
        <v>44196</v>
      </c>
      <c r="BL4324" s="17" t="s">
        <v>2109</v>
      </c>
      <c r="BM4324" s="19">
        <v>84738.881756948045</v>
      </c>
      <c r="BN4324" s="19">
        <f>P4324*R4324</f>
        <v>724344.90480000002</v>
      </c>
      <c r="BO4324" s="19" t="str">
        <f>IF(AND(BN4324&gt;120000, P4324&gt;25, X4324&lt;&gt;"WAVE 0"), "yes", "no")</f>
        <v>yes</v>
      </c>
      <c r="BP4324" s="17" t="s">
        <v>51</v>
      </c>
    </row>
    <row r="4325" spans="1:68" x14ac:dyDescent="0.25">
      <c r="A4325" s="11" t="s">
        <v>8715</v>
      </c>
      <c r="B4325" s="12" t="s">
        <v>8713</v>
      </c>
      <c r="C4325" s="13" t="s">
        <v>57</v>
      </c>
      <c r="D4325" s="12" t="s">
        <v>5768</v>
      </c>
      <c r="E4325" s="13" t="s">
        <v>5769</v>
      </c>
      <c r="F4325" s="12">
        <v>2020</v>
      </c>
      <c r="G4325" s="13" t="s">
        <v>684</v>
      </c>
      <c r="H4325" s="12" t="s">
        <v>76</v>
      </c>
      <c r="I4325" s="13" t="s">
        <v>18</v>
      </c>
      <c r="J4325" s="12" t="s">
        <v>3503</v>
      </c>
      <c r="K4325" s="13" t="s">
        <v>3504</v>
      </c>
      <c r="L4325" s="12" t="s">
        <v>3505</v>
      </c>
      <c r="M4325" s="13" t="s">
        <v>80</v>
      </c>
      <c r="N4325" s="2" t="s">
        <v>95</v>
      </c>
      <c r="O4325" s="13" t="s">
        <v>20</v>
      </c>
      <c r="P4325" s="14">
        <v>1982.4413</v>
      </c>
      <c r="Q4325" s="14">
        <v>494655.85</v>
      </c>
      <c r="R4325" s="13">
        <v>342</v>
      </c>
      <c r="S4325" s="15">
        <v>0.35555555555555557</v>
      </c>
      <c r="T4325" s="13">
        <v>2</v>
      </c>
      <c r="U4325" s="13">
        <v>5</v>
      </c>
      <c r="V4325" s="16">
        <v>0</v>
      </c>
      <c r="W4325" s="16" t="str">
        <f t="shared" si="67"/>
        <v>PN3900348-111</v>
      </c>
      <c r="X4325" s="17" t="s">
        <v>150</v>
      </c>
      <c r="Y4325" s="17" t="s">
        <v>8682</v>
      </c>
      <c r="Z4325" s="17" t="s">
        <v>684</v>
      </c>
      <c r="AA4325" s="17" t="s">
        <v>3506</v>
      </c>
      <c r="AB4325" s="17" t="s">
        <v>39</v>
      </c>
      <c r="AC4325" s="17" t="s">
        <v>8716</v>
      </c>
      <c r="AD4325" s="17" t="s">
        <v>81</v>
      </c>
      <c r="AE4325" s="17" t="s">
        <v>42</v>
      </c>
      <c r="AF4325" s="17" t="s">
        <v>2274</v>
      </c>
      <c r="AG4325" s="17" t="s">
        <v>543</v>
      </c>
      <c r="AJ4325" s="17" t="s">
        <v>83</v>
      </c>
      <c r="AK4325" s="17" t="s">
        <v>84</v>
      </c>
      <c r="AO4325" s="17" t="s">
        <v>46</v>
      </c>
      <c r="AP4325" s="18">
        <v>43341</v>
      </c>
      <c r="AQ4325" s="17">
        <v>5</v>
      </c>
      <c r="AR4325" s="17" t="s">
        <v>47</v>
      </c>
      <c r="AS4325" s="17" t="s">
        <v>47</v>
      </c>
      <c r="AT4325" s="17" t="s">
        <v>47</v>
      </c>
      <c r="AU4325" s="17" t="s">
        <v>47</v>
      </c>
      <c r="AV4325" s="17" t="s">
        <v>47</v>
      </c>
      <c r="BE4325" s="17" t="s">
        <v>52</v>
      </c>
      <c r="BF4325" s="17" t="s">
        <v>2287</v>
      </c>
      <c r="BG4325" s="18">
        <v>44196</v>
      </c>
      <c r="BL4325" s="17" t="s">
        <v>2109</v>
      </c>
      <c r="BM4325" s="19">
        <v>121141.05498710005</v>
      </c>
      <c r="BN4325" s="19">
        <f>P4325*R4325</f>
        <v>677994.92460000003</v>
      </c>
      <c r="BO4325" s="19" t="str">
        <f>IF(AND(BN4325&gt;120000, P4325&gt;25, X4325&lt;&gt;"WAVE 0"), "yes", "no")</f>
        <v>no</v>
      </c>
      <c r="BP4325" s="17" t="s">
        <v>51</v>
      </c>
    </row>
    <row r="4326" spans="1:68" x14ac:dyDescent="0.25">
      <c r="A4326" s="11" t="s">
        <v>8715</v>
      </c>
      <c r="B4326" s="12" t="s">
        <v>8713</v>
      </c>
      <c r="C4326" s="13" t="s">
        <v>14</v>
      </c>
      <c r="D4326" s="12" t="s">
        <v>1973</v>
      </c>
      <c r="E4326" s="13" t="s">
        <v>1974</v>
      </c>
      <c r="F4326" s="12">
        <v>2020</v>
      </c>
      <c r="G4326" s="13" t="s">
        <v>684</v>
      </c>
      <c r="H4326" s="12" t="s">
        <v>76</v>
      </c>
      <c r="I4326" s="13" t="s">
        <v>51</v>
      </c>
      <c r="J4326" s="12" t="s">
        <v>3503</v>
      </c>
      <c r="K4326" s="13" t="s">
        <v>3504</v>
      </c>
      <c r="L4326" s="12" t="s">
        <v>3505</v>
      </c>
      <c r="M4326" s="13" t="s">
        <v>80</v>
      </c>
      <c r="N4326" s="2" t="s">
        <v>19</v>
      </c>
      <c r="O4326" s="13" t="s">
        <v>340</v>
      </c>
      <c r="P4326" s="14">
        <v>1982.4413</v>
      </c>
      <c r="Q4326" s="14">
        <v>41664</v>
      </c>
      <c r="R4326" s="13">
        <v>342</v>
      </c>
      <c r="S4326" s="15">
        <v>0</v>
      </c>
      <c r="T4326" s="13">
        <v>2</v>
      </c>
      <c r="U4326" s="13">
        <v>5</v>
      </c>
      <c r="V4326" s="16">
        <v>0</v>
      </c>
      <c r="W4326" s="16" t="str">
        <f t="shared" si="67"/>
        <v>PN3900348-111</v>
      </c>
      <c r="X4326" s="17" t="s">
        <v>2447</v>
      </c>
      <c r="Y4326" s="17" t="s">
        <v>8682</v>
      </c>
      <c r="Z4326" s="17" t="s">
        <v>684</v>
      </c>
      <c r="AA4326" s="17" t="s">
        <v>3506</v>
      </c>
      <c r="AB4326" s="17" t="s">
        <v>39</v>
      </c>
      <c r="AC4326" s="17" t="s">
        <v>8716</v>
      </c>
      <c r="AD4326" s="17" t="s">
        <v>81</v>
      </c>
      <c r="AE4326" s="17" t="s">
        <v>42</v>
      </c>
      <c r="AF4326" s="17" t="s">
        <v>2274</v>
      </c>
      <c r="AG4326" s="17" t="s">
        <v>543</v>
      </c>
      <c r="AJ4326" s="17" t="s">
        <v>83</v>
      </c>
      <c r="AK4326" s="17" t="s">
        <v>84</v>
      </c>
      <c r="AO4326" s="17" t="s">
        <v>46</v>
      </c>
      <c r="AP4326" s="18">
        <v>43341</v>
      </c>
      <c r="AQ4326" s="17">
        <v>5</v>
      </c>
      <c r="AR4326" s="17" t="s">
        <v>47</v>
      </c>
      <c r="AS4326" s="17" t="s">
        <v>47</v>
      </c>
      <c r="AT4326" s="17" t="s">
        <v>47</v>
      </c>
      <c r="AU4326" s="17" t="s">
        <v>47</v>
      </c>
      <c r="AV4326" s="17" t="s">
        <v>47</v>
      </c>
      <c r="BE4326" s="17" t="s">
        <v>52</v>
      </c>
      <c r="BF4326" s="17" t="s">
        <v>2287</v>
      </c>
      <c r="BG4326" s="18">
        <v>44196</v>
      </c>
      <c r="BL4326" s="17" t="s">
        <v>2109</v>
      </c>
      <c r="BM4326" s="19">
        <v>121141.05498710005</v>
      </c>
      <c r="BN4326" s="19">
        <f>P4326*R4326</f>
        <v>677994.92460000003</v>
      </c>
      <c r="BO4326" s="19" t="str">
        <f>IF(AND(BN4326&gt;120000, P4326&gt;25, X4326&lt;&gt;"WAVE 0"), "yes", "no")</f>
        <v>yes</v>
      </c>
      <c r="BP4326" s="17" t="s">
        <v>51</v>
      </c>
    </row>
    <row r="4327" spans="1:68" x14ac:dyDescent="0.25">
      <c r="A4327" s="11" t="s">
        <v>8717</v>
      </c>
      <c r="B4327" s="12" t="s">
        <v>8713</v>
      </c>
      <c r="C4327" s="13" t="s">
        <v>57</v>
      </c>
      <c r="D4327" s="12" t="s">
        <v>5768</v>
      </c>
      <c r="E4327" s="13" t="s">
        <v>5769</v>
      </c>
      <c r="F4327" s="12">
        <v>2020</v>
      </c>
      <c r="G4327" s="13" t="s">
        <v>684</v>
      </c>
      <c r="H4327" s="12" t="s">
        <v>76</v>
      </c>
      <c r="I4327" s="13" t="s">
        <v>18</v>
      </c>
      <c r="J4327" s="12" t="s">
        <v>3503</v>
      </c>
      <c r="K4327" s="13" t="s">
        <v>3504</v>
      </c>
      <c r="L4327" s="12" t="s">
        <v>3505</v>
      </c>
      <c r="M4327" s="13" t="s">
        <v>80</v>
      </c>
      <c r="N4327" s="2" t="s">
        <v>95</v>
      </c>
      <c r="O4327" s="13" t="s">
        <v>20</v>
      </c>
      <c r="P4327" s="14">
        <v>1607.9920999999999</v>
      </c>
      <c r="Q4327" s="14">
        <v>429639.05</v>
      </c>
      <c r="R4327" s="13">
        <v>326</v>
      </c>
      <c r="S4327" s="15">
        <v>0.16216216216216217</v>
      </c>
      <c r="T4327" s="13">
        <v>2</v>
      </c>
      <c r="U4327" s="13">
        <v>5</v>
      </c>
      <c r="V4327" s="16">
        <v>3731.3432835820895</v>
      </c>
      <c r="W4327" s="16" t="str">
        <f t="shared" si="67"/>
        <v>PN3900349-111</v>
      </c>
      <c r="X4327" s="17" t="s">
        <v>150</v>
      </c>
      <c r="Y4327" s="17" t="s">
        <v>8682</v>
      </c>
      <c r="Z4327" s="17" t="s">
        <v>684</v>
      </c>
      <c r="AA4327" s="17" t="s">
        <v>3506</v>
      </c>
      <c r="AB4327" s="17" t="s">
        <v>39</v>
      </c>
      <c r="AC4327" s="17" t="s">
        <v>8718</v>
      </c>
      <c r="AD4327" s="17" t="s">
        <v>81</v>
      </c>
      <c r="AE4327" s="17" t="s">
        <v>42</v>
      </c>
      <c r="AF4327" s="17" t="s">
        <v>2274</v>
      </c>
      <c r="AG4327" s="17" t="s">
        <v>543</v>
      </c>
      <c r="AJ4327" s="17" t="s">
        <v>83</v>
      </c>
      <c r="AK4327" s="17" t="s">
        <v>84</v>
      </c>
      <c r="AO4327" s="17" t="s">
        <v>46</v>
      </c>
      <c r="AP4327" s="18">
        <v>43341</v>
      </c>
      <c r="AQ4327" s="17">
        <v>5</v>
      </c>
      <c r="AR4327" s="17" t="s">
        <v>47</v>
      </c>
      <c r="AS4327" s="17" t="s">
        <v>47</v>
      </c>
      <c r="AT4327" s="17" t="s">
        <v>47</v>
      </c>
      <c r="AU4327" s="17" t="s">
        <v>47</v>
      </c>
      <c r="AV4327" s="17" t="s">
        <v>47</v>
      </c>
      <c r="BE4327" s="17" t="s">
        <v>52</v>
      </c>
      <c r="BF4327" s="17" t="s">
        <v>2287</v>
      </c>
      <c r="BG4327" s="18">
        <v>44196</v>
      </c>
      <c r="BL4327" s="17" t="s">
        <v>2109</v>
      </c>
      <c r="BM4327" s="19">
        <v>72437.635786016792</v>
      </c>
      <c r="BN4327" s="19">
        <f>P4327*R4327</f>
        <v>524205.42459999997</v>
      </c>
      <c r="BO4327" s="19" t="str">
        <f>IF(AND(BN4327&gt;120000, P4327&gt;25, X4327&lt;&gt;"WAVE 0"), "yes", "no")</f>
        <v>no</v>
      </c>
      <c r="BP4327" s="17" t="s">
        <v>51</v>
      </c>
    </row>
    <row r="4328" spans="1:68" x14ac:dyDescent="0.25">
      <c r="A4328" s="11" t="s">
        <v>8717</v>
      </c>
      <c r="B4328" s="12" t="s">
        <v>8713</v>
      </c>
      <c r="C4328" s="13" t="s">
        <v>14</v>
      </c>
      <c r="D4328" s="12" t="s">
        <v>1973</v>
      </c>
      <c r="E4328" s="13" t="s">
        <v>1974</v>
      </c>
      <c r="F4328" s="12">
        <v>2020</v>
      </c>
      <c r="G4328" s="13" t="s">
        <v>684</v>
      </c>
      <c r="H4328" s="12" t="s">
        <v>76</v>
      </c>
      <c r="I4328" s="13" t="s">
        <v>51</v>
      </c>
      <c r="J4328" s="12" t="s">
        <v>3503</v>
      </c>
      <c r="K4328" s="13" t="s">
        <v>3504</v>
      </c>
      <c r="L4328" s="12" t="s">
        <v>3505</v>
      </c>
      <c r="M4328" s="13" t="s">
        <v>80</v>
      </c>
      <c r="N4328" s="2" t="s">
        <v>19</v>
      </c>
      <c r="O4328" s="13" t="s">
        <v>340</v>
      </c>
      <c r="P4328" s="14">
        <v>1607.9920999999999</v>
      </c>
      <c r="Q4328" s="14">
        <v>24032</v>
      </c>
      <c r="R4328" s="13">
        <v>326</v>
      </c>
      <c r="S4328" s="15">
        <v>0.33333333333333331</v>
      </c>
      <c r="T4328" s="13">
        <v>2</v>
      </c>
      <c r="U4328" s="13">
        <v>5</v>
      </c>
      <c r="V4328" s="16">
        <v>0</v>
      </c>
      <c r="W4328" s="16" t="str">
        <f t="shared" si="67"/>
        <v>PN3900349-111</v>
      </c>
      <c r="X4328" s="17" t="s">
        <v>2447</v>
      </c>
      <c r="Y4328" s="17" t="s">
        <v>8682</v>
      </c>
      <c r="Z4328" s="17" t="s">
        <v>684</v>
      </c>
      <c r="AA4328" s="17" t="s">
        <v>3506</v>
      </c>
      <c r="AB4328" s="17" t="s">
        <v>39</v>
      </c>
      <c r="AC4328" s="17" t="s">
        <v>8718</v>
      </c>
      <c r="AD4328" s="17" t="s">
        <v>81</v>
      </c>
      <c r="AE4328" s="17" t="s">
        <v>42</v>
      </c>
      <c r="AF4328" s="17" t="s">
        <v>2274</v>
      </c>
      <c r="AG4328" s="17" t="s">
        <v>543</v>
      </c>
      <c r="AJ4328" s="17" t="s">
        <v>83</v>
      </c>
      <c r="AK4328" s="17" t="s">
        <v>84</v>
      </c>
      <c r="AO4328" s="17" t="s">
        <v>46</v>
      </c>
      <c r="AP4328" s="18">
        <v>43341</v>
      </c>
      <c r="AQ4328" s="17">
        <v>5</v>
      </c>
      <c r="AR4328" s="17" t="s">
        <v>47</v>
      </c>
      <c r="AS4328" s="17" t="s">
        <v>47</v>
      </c>
      <c r="AT4328" s="17" t="s">
        <v>47</v>
      </c>
      <c r="AU4328" s="17" t="s">
        <v>47</v>
      </c>
      <c r="AV4328" s="17" t="s">
        <v>47</v>
      </c>
      <c r="BE4328" s="17" t="s">
        <v>52</v>
      </c>
      <c r="BF4328" s="17" t="s">
        <v>2287</v>
      </c>
      <c r="BG4328" s="18">
        <v>44196</v>
      </c>
      <c r="BL4328" s="17" t="s">
        <v>2109</v>
      </c>
      <c r="BM4328" s="19">
        <v>72437.635786016792</v>
      </c>
      <c r="BN4328" s="19">
        <f>P4328*R4328</f>
        <v>524205.42459999997</v>
      </c>
      <c r="BO4328" s="19" t="str">
        <f>IF(AND(BN4328&gt;120000, P4328&gt;25, X4328&lt;&gt;"WAVE 0"), "yes", "no")</f>
        <v>yes</v>
      </c>
      <c r="BP4328" s="17" t="s">
        <v>51</v>
      </c>
    </row>
    <row r="4329" spans="1:68" x14ac:dyDescent="0.25">
      <c r="A4329" s="11" t="s">
        <v>8719</v>
      </c>
      <c r="B4329" s="12" t="s">
        <v>8713</v>
      </c>
      <c r="C4329" s="13" t="s">
        <v>57</v>
      </c>
      <c r="D4329" s="12" t="s">
        <v>5768</v>
      </c>
      <c r="E4329" s="13" t="s">
        <v>5769</v>
      </c>
      <c r="F4329" s="12">
        <v>2020</v>
      </c>
      <c r="G4329" s="13" t="s">
        <v>684</v>
      </c>
      <c r="H4329" s="12" t="s">
        <v>76</v>
      </c>
      <c r="I4329" s="13" t="s">
        <v>18</v>
      </c>
      <c r="J4329" s="12" t="s">
        <v>3503</v>
      </c>
      <c r="K4329" s="13" t="s">
        <v>3504</v>
      </c>
      <c r="L4329" s="12" t="s">
        <v>3505</v>
      </c>
      <c r="M4329" s="13" t="s">
        <v>80</v>
      </c>
      <c r="N4329" s="2" t="s">
        <v>95</v>
      </c>
      <c r="O4329" s="13" t="s">
        <v>20</v>
      </c>
      <c r="P4329" s="14">
        <v>2193.6381000000001</v>
      </c>
      <c r="Q4329" s="14">
        <v>726003.45000000007</v>
      </c>
      <c r="R4329" s="13">
        <v>344</v>
      </c>
      <c r="S4329" s="15">
        <v>0.11627906976744186</v>
      </c>
      <c r="T4329" s="13">
        <v>2</v>
      </c>
      <c r="U4329" s="13">
        <v>4</v>
      </c>
      <c r="V4329" s="16">
        <v>3174.6031746031745</v>
      </c>
      <c r="W4329" s="16" t="str">
        <f t="shared" si="67"/>
        <v>PN3900350-111</v>
      </c>
      <c r="X4329" s="17" t="s">
        <v>150</v>
      </c>
      <c r="Y4329" s="17" t="s">
        <v>8682</v>
      </c>
      <c r="Z4329" s="17" t="s">
        <v>684</v>
      </c>
      <c r="AA4329" s="17" t="s">
        <v>3506</v>
      </c>
      <c r="AB4329" s="17" t="s">
        <v>39</v>
      </c>
      <c r="AC4329" s="17" t="s">
        <v>8720</v>
      </c>
      <c r="AD4329" s="17" t="s">
        <v>81</v>
      </c>
      <c r="AE4329" s="17" t="s">
        <v>42</v>
      </c>
      <c r="AF4329" s="17" t="s">
        <v>2274</v>
      </c>
      <c r="AG4329" s="17" t="s">
        <v>543</v>
      </c>
      <c r="AJ4329" s="17" t="s">
        <v>83</v>
      </c>
      <c r="AK4329" s="17" t="s">
        <v>84</v>
      </c>
      <c r="AO4329" s="17" t="s">
        <v>46</v>
      </c>
      <c r="AP4329" s="18">
        <v>43341</v>
      </c>
      <c r="AQ4329" s="17">
        <v>5</v>
      </c>
      <c r="AR4329" s="17" t="s">
        <v>47</v>
      </c>
      <c r="AS4329" s="17" t="s">
        <v>47</v>
      </c>
      <c r="AT4329" s="17" t="s">
        <v>47</v>
      </c>
      <c r="AU4329" s="17" t="s">
        <v>47</v>
      </c>
      <c r="AV4329" s="17" t="s">
        <v>47</v>
      </c>
      <c r="BE4329" s="17" t="s">
        <v>52</v>
      </c>
      <c r="BF4329" s="17" t="s">
        <v>2287</v>
      </c>
      <c r="BG4329" s="18">
        <v>44196</v>
      </c>
      <c r="BK4329" s="3" t="s">
        <v>71</v>
      </c>
      <c r="BL4329" s="17" t="s">
        <v>2109</v>
      </c>
      <c r="BM4329" s="19">
        <v>116081.83407480826</v>
      </c>
      <c r="BN4329" s="19">
        <f>P4329*R4329</f>
        <v>754611.50640000007</v>
      </c>
      <c r="BO4329" s="19" t="str">
        <f>IF(AND(BN4329&gt;120000, P4329&gt;25, X4329&lt;&gt;"WAVE 0"), "yes", "no")</f>
        <v>no</v>
      </c>
      <c r="BP4329" s="17" t="s">
        <v>51</v>
      </c>
    </row>
    <row r="4330" spans="1:68" x14ac:dyDescent="0.25">
      <c r="A4330" s="11" t="s">
        <v>8719</v>
      </c>
      <c r="B4330" s="12" t="s">
        <v>8713</v>
      </c>
      <c r="C4330" s="13" t="s">
        <v>14</v>
      </c>
      <c r="D4330" s="12" t="s">
        <v>1973</v>
      </c>
      <c r="E4330" s="13" t="s">
        <v>1974</v>
      </c>
      <c r="F4330" s="12">
        <v>2020</v>
      </c>
      <c r="G4330" s="13" t="s">
        <v>684</v>
      </c>
      <c r="H4330" s="12" t="s">
        <v>76</v>
      </c>
      <c r="I4330" s="13" t="s">
        <v>51</v>
      </c>
      <c r="J4330" s="12" t="s">
        <v>3503</v>
      </c>
      <c r="K4330" s="13" t="s">
        <v>3504</v>
      </c>
      <c r="L4330" s="12" t="s">
        <v>3505</v>
      </c>
      <c r="M4330" s="13" t="s">
        <v>80</v>
      </c>
      <c r="N4330" s="2" t="s">
        <v>19</v>
      </c>
      <c r="O4330" s="13" t="s">
        <v>340</v>
      </c>
      <c r="P4330" s="14">
        <v>2193.6381000000001</v>
      </c>
      <c r="Q4330" s="14">
        <v>46332</v>
      </c>
      <c r="R4330" s="13">
        <v>344</v>
      </c>
      <c r="S4330" s="15">
        <v>0.2</v>
      </c>
      <c r="T4330" s="13">
        <v>2</v>
      </c>
      <c r="U4330" s="13">
        <v>4</v>
      </c>
      <c r="V4330" s="16">
        <v>0</v>
      </c>
      <c r="W4330" s="16" t="str">
        <f t="shared" si="67"/>
        <v>PN3900350-111</v>
      </c>
      <c r="X4330" s="17" t="s">
        <v>2447</v>
      </c>
      <c r="Y4330" s="17" t="s">
        <v>8682</v>
      </c>
      <c r="Z4330" s="17" t="s">
        <v>684</v>
      </c>
      <c r="AA4330" s="17" t="s">
        <v>3506</v>
      </c>
      <c r="AB4330" s="17" t="s">
        <v>39</v>
      </c>
      <c r="AC4330" s="17" t="s">
        <v>8720</v>
      </c>
      <c r="AD4330" s="17" t="s">
        <v>81</v>
      </c>
      <c r="AE4330" s="17" t="s">
        <v>42</v>
      </c>
      <c r="AF4330" s="17" t="s">
        <v>2274</v>
      </c>
      <c r="AG4330" s="17" t="s">
        <v>543</v>
      </c>
      <c r="AJ4330" s="17" t="s">
        <v>83</v>
      </c>
      <c r="AK4330" s="17" t="s">
        <v>84</v>
      </c>
      <c r="AO4330" s="17" t="s">
        <v>46</v>
      </c>
      <c r="AP4330" s="18">
        <v>43341</v>
      </c>
      <c r="AQ4330" s="17">
        <v>5</v>
      </c>
      <c r="AR4330" s="17" t="s">
        <v>47</v>
      </c>
      <c r="AS4330" s="17" t="s">
        <v>47</v>
      </c>
      <c r="AT4330" s="17" t="s">
        <v>47</v>
      </c>
      <c r="AU4330" s="17" t="s">
        <v>47</v>
      </c>
      <c r="AV4330" s="17" t="s">
        <v>47</v>
      </c>
      <c r="BE4330" s="17" t="s">
        <v>52</v>
      </c>
      <c r="BF4330" s="17" t="s">
        <v>2287</v>
      </c>
      <c r="BG4330" s="18">
        <v>44196</v>
      </c>
      <c r="BK4330" s="3" t="s">
        <v>71</v>
      </c>
      <c r="BL4330" s="17" t="s">
        <v>2109</v>
      </c>
      <c r="BM4330" s="19">
        <v>116081.83407480826</v>
      </c>
      <c r="BN4330" s="19">
        <f>P4330*R4330</f>
        <v>754611.50640000007</v>
      </c>
      <c r="BO4330" s="19" t="str">
        <f>IF(AND(BN4330&gt;120000, P4330&gt;25, X4330&lt;&gt;"WAVE 0"), "yes", "no")</f>
        <v>yes</v>
      </c>
      <c r="BP4330" s="17" t="s">
        <v>51</v>
      </c>
    </row>
    <row r="4331" spans="1:68" x14ac:dyDescent="0.25">
      <c r="A4331" s="11" t="s">
        <v>8721</v>
      </c>
      <c r="B4331" s="12" t="s">
        <v>8722</v>
      </c>
      <c r="C4331" s="13" t="s">
        <v>57</v>
      </c>
      <c r="D4331" s="12" t="s">
        <v>5768</v>
      </c>
      <c r="E4331" s="13" t="s">
        <v>5769</v>
      </c>
      <c r="F4331" s="12">
        <v>2019</v>
      </c>
      <c r="G4331" s="13" t="s">
        <v>684</v>
      </c>
      <c r="H4331" s="12" t="s">
        <v>76</v>
      </c>
      <c r="I4331" s="13" t="s">
        <v>18</v>
      </c>
      <c r="J4331" s="12" t="s">
        <v>3503</v>
      </c>
      <c r="K4331" s="13" t="s">
        <v>3504</v>
      </c>
      <c r="L4331" s="12" t="s">
        <v>3505</v>
      </c>
      <c r="M4331" s="13" t="s">
        <v>80</v>
      </c>
      <c r="N4331" s="2" t="s">
        <v>64</v>
      </c>
      <c r="O4331" s="13" t="s">
        <v>20</v>
      </c>
      <c r="P4331" s="14">
        <v>2211.0320999999999</v>
      </c>
      <c r="Q4331" s="14">
        <v>751750.9</v>
      </c>
      <c r="R4331" s="13">
        <v>345</v>
      </c>
      <c r="S4331" s="15">
        <v>0.16216216216216217</v>
      </c>
      <c r="T4331" s="13">
        <v>1</v>
      </c>
      <c r="U4331" s="13">
        <v>4</v>
      </c>
      <c r="V4331" s="16">
        <v>0</v>
      </c>
      <c r="W4331" s="16" t="str">
        <f t="shared" si="67"/>
        <v>PN3900354-111</v>
      </c>
      <c r="X4331" s="17" t="s">
        <v>150</v>
      </c>
      <c r="Y4331" s="17" t="s">
        <v>8682</v>
      </c>
      <c r="Z4331" s="17" t="s">
        <v>684</v>
      </c>
      <c r="AA4331" s="17" t="s">
        <v>3506</v>
      </c>
      <c r="AB4331" s="17" t="s">
        <v>152</v>
      </c>
      <c r="AC4331" s="17" t="s">
        <v>8722</v>
      </c>
      <c r="AD4331" s="17" t="s">
        <v>81</v>
      </c>
      <c r="AE4331" s="17" t="s">
        <v>42</v>
      </c>
      <c r="AF4331" s="17" t="s">
        <v>2274</v>
      </c>
      <c r="AG4331" s="17" t="s">
        <v>543</v>
      </c>
      <c r="AJ4331" s="17" t="s">
        <v>83</v>
      </c>
      <c r="AK4331" s="17" t="s">
        <v>84</v>
      </c>
      <c r="AO4331" s="17" t="s">
        <v>46</v>
      </c>
      <c r="AP4331" s="18">
        <v>43341</v>
      </c>
      <c r="AQ4331" s="17">
        <v>5</v>
      </c>
      <c r="AR4331" s="17" t="s">
        <v>47</v>
      </c>
      <c r="AS4331" s="17" t="s">
        <v>47</v>
      </c>
      <c r="AT4331" s="17" t="s">
        <v>47</v>
      </c>
      <c r="AU4331" s="17" t="s">
        <v>47</v>
      </c>
      <c r="AV4331" s="17" t="s">
        <v>47</v>
      </c>
      <c r="BE4331" s="17" t="s">
        <v>52</v>
      </c>
      <c r="BK4331" s="3" t="s">
        <v>71</v>
      </c>
      <c r="BM4331" s="19">
        <v>123701.3768614524</v>
      </c>
      <c r="BN4331" s="19">
        <f>P4331*R4331</f>
        <v>762806.07449999999</v>
      </c>
      <c r="BO4331" s="19" t="str">
        <f>IF(AND(BN4331&gt;120000, P4331&gt;25, X4331&lt;&gt;"WAVE 0"), "yes", "no")</f>
        <v>no</v>
      </c>
      <c r="BP4331" s="17" t="s">
        <v>51</v>
      </c>
    </row>
    <row r="4332" spans="1:68" x14ac:dyDescent="0.25">
      <c r="A4332" s="11" t="s">
        <v>8721</v>
      </c>
      <c r="B4332" s="12" t="s">
        <v>8722</v>
      </c>
      <c r="C4332" s="13" t="s">
        <v>57</v>
      </c>
      <c r="D4332" s="12" t="s">
        <v>5768</v>
      </c>
      <c r="E4332" s="13" t="s">
        <v>5769</v>
      </c>
      <c r="F4332" s="12">
        <v>2019</v>
      </c>
      <c r="G4332" s="13" t="s">
        <v>684</v>
      </c>
      <c r="H4332" s="12" t="s">
        <v>76</v>
      </c>
      <c r="I4332" s="13" t="s">
        <v>18</v>
      </c>
      <c r="J4332" s="12" t="s">
        <v>3503</v>
      </c>
      <c r="K4332" s="13" t="s">
        <v>3504</v>
      </c>
      <c r="L4332" s="12" t="s">
        <v>3505</v>
      </c>
      <c r="M4332" s="13" t="s">
        <v>80</v>
      </c>
      <c r="N4332" s="2" t="s">
        <v>95</v>
      </c>
      <c r="O4332" s="13" t="s">
        <v>20</v>
      </c>
      <c r="P4332" s="14">
        <v>2211.0320999999999</v>
      </c>
      <c r="Q4332" s="14">
        <v>751750.9</v>
      </c>
      <c r="R4332" s="13">
        <v>345</v>
      </c>
      <c r="S4332" s="15">
        <v>0.16216216216216217</v>
      </c>
      <c r="T4332" s="13">
        <v>1</v>
      </c>
      <c r="U4332" s="13">
        <v>4</v>
      </c>
      <c r="V4332" s="16">
        <v>0</v>
      </c>
      <c r="W4332" s="16" t="str">
        <f t="shared" si="67"/>
        <v>PN3900354-111</v>
      </c>
      <c r="X4332" s="17" t="s">
        <v>150</v>
      </c>
      <c r="Y4332" s="17" t="s">
        <v>8682</v>
      </c>
      <c r="Z4332" s="17" t="s">
        <v>684</v>
      </c>
      <c r="AA4332" s="17" t="s">
        <v>3506</v>
      </c>
      <c r="AB4332" s="17" t="s">
        <v>152</v>
      </c>
      <c r="AC4332" s="17" t="s">
        <v>8722</v>
      </c>
      <c r="AD4332" s="17" t="s">
        <v>81</v>
      </c>
      <c r="AE4332" s="17" t="s">
        <v>42</v>
      </c>
      <c r="AF4332" s="17" t="s">
        <v>2274</v>
      </c>
      <c r="AG4332" s="17" t="s">
        <v>543</v>
      </c>
      <c r="AJ4332" s="17" t="s">
        <v>83</v>
      </c>
      <c r="AK4332" s="17" t="s">
        <v>84</v>
      </c>
      <c r="AO4332" s="17" t="s">
        <v>46</v>
      </c>
      <c r="AP4332" s="18">
        <v>43341</v>
      </c>
      <c r="AQ4332" s="17">
        <v>5</v>
      </c>
      <c r="AR4332" s="17" t="s">
        <v>47</v>
      </c>
      <c r="AS4332" s="17" t="s">
        <v>47</v>
      </c>
      <c r="AT4332" s="17" t="s">
        <v>47</v>
      </c>
      <c r="AU4332" s="17" t="s">
        <v>47</v>
      </c>
      <c r="AV4332" s="17" t="s">
        <v>47</v>
      </c>
      <c r="BE4332" s="17" t="s">
        <v>52</v>
      </c>
      <c r="BK4332" s="3" t="s">
        <v>71</v>
      </c>
      <c r="BM4332" s="19">
        <v>123701.3768614524</v>
      </c>
      <c r="BN4332" s="19">
        <f>P4332*R4332</f>
        <v>762806.07449999999</v>
      </c>
      <c r="BO4332" s="19" t="str">
        <f>IF(AND(BN4332&gt;120000, P4332&gt;25, X4332&lt;&gt;"WAVE 0"), "yes", "no")</f>
        <v>no</v>
      </c>
      <c r="BP4332" s="17" t="s">
        <v>51</v>
      </c>
    </row>
    <row r="4333" spans="1:68" x14ac:dyDescent="0.25">
      <c r="A4333" s="11" t="s">
        <v>8723</v>
      </c>
      <c r="B4333" s="12" t="s">
        <v>8724</v>
      </c>
      <c r="C4333" s="13" t="s">
        <v>57</v>
      </c>
      <c r="D4333" s="12" t="s">
        <v>5768</v>
      </c>
      <c r="E4333" s="13" t="s">
        <v>5769</v>
      </c>
      <c r="F4333" s="12">
        <v>2019</v>
      </c>
      <c r="G4333" s="13" t="s">
        <v>684</v>
      </c>
      <c r="H4333" s="12" t="s">
        <v>76</v>
      </c>
      <c r="I4333" s="13" t="s">
        <v>18</v>
      </c>
      <c r="J4333" s="12" t="s">
        <v>3503</v>
      </c>
      <c r="K4333" s="13" t="s">
        <v>3504</v>
      </c>
      <c r="L4333" s="12" t="s">
        <v>3505</v>
      </c>
      <c r="M4333" s="13" t="s">
        <v>80</v>
      </c>
      <c r="N4333" s="2" t="s">
        <v>64</v>
      </c>
      <c r="O4333" s="13" t="s">
        <v>20</v>
      </c>
      <c r="P4333" s="14">
        <v>2629.6550999999999</v>
      </c>
      <c r="Q4333" s="14">
        <v>987245.4</v>
      </c>
      <c r="R4333" s="13">
        <v>315</v>
      </c>
      <c r="S4333" s="15">
        <v>6.6666666666666666E-2</v>
      </c>
      <c r="T4333" s="13">
        <v>1</v>
      </c>
      <c r="U4333" s="13">
        <v>5</v>
      </c>
      <c r="V4333" s="16">
        <v>7957.5596816976131</v>
      </c>
      <c r="W4333" s="16" t="str">
        <f t="shared" si="67"/>
        <v>PN3900355-111</v>
      </c>
      <c r="X4333" s="17" t="s">
        <v>150</v>
      </c>
      <c r="Y4333" s="17" t="s">
        <v>8682</v>
      </c>
      <c r="Z4333" s="17" t="s">
        <v>684</v>
      </c>
      <c r="AA4333" s="17" t="s">
        <v>3506</v>
      </c>
      <c r="AB4333" s="17" t="s">
        <v>152</v>
      </c>
      <c r="AC4333" s="17" t="s">
        <v>8724</v>
      </c>
      <c r="AD4333" s="17" t="s">
        <v>81</v>
      </c>
      <c r="AE4333" s="17" t="s">
        <v>42</v>
      </c>
      <c r="AF4333" s="17" t="s">
        <v>2274</v>
      </c>
      <c r="AG4333" s="17" t="s">
        <v>543</v>
      </c>
      <c r="AJ4333" s="17" t="s">
        <v>83</v>
      </c>
      <c r="AK4333" s="17" t="s">
        <v>84</v>
      </c>
      <c r="AO4333" s="17" t="s">
        <v>46</v>
      </c>
      <c r="AP4333" s="18">
        <v>43341</v>
      </c>
      <c r="AQ4333" s="17">
        <v>5</v>
      </c>
      <c r="AR4333" s="17" t="s">
        <v>47</v>
      </c>
      <c r="AS4333" s="17" t="s">
        <v>47</v>
      </c>
      <c r="AT4333" s="17" t="s">
        <v>47</v>
      </c>
      <c r="AU4333" s="17" t="s">
        <v>47</v>
      </c>
      <c r="AV4333" s="17" t="s">
        <v>47</v>
      </c>
      <c r="BE4333" s="17" t="s">
        <v>52</v>
      </c>
      <c r="BK4333" s="3" t="s">
        <v>71</v>
      </c>
      <c r="BM4333" s="19">
        <v>85815.501962037961</v>
      </c>
      <c r="BN4333" s="19">
        <f>P4333*R4333</f>
        <v>828341.35649999999</v>
      </c>
      <c r="BO4333" s="19" t="str">
        <f>IF(AND(BN4333&gt;120000, P4333&gt;25, X4333&lt;&gt;"WAVE 0"), "yes", "no")</f>
        <v>no</v>
      </c>
      <c r="BP4333" s="17" t="s">
        <v>51</v>
      </c>
    </row>
    <row r="4334" spans="1:68" x14ac:dyDescent="0.25">
      <c r="A4334" s="11" t="s">
        <v>8723</v>
      </c>
      <c r="B4334" s="12" t="s">
        <v>8724</v>
      </c>
      <c r="C4334" s="13" t="s">
        <v>57</v>
      </c>
      <c r="D4334" s="12" t="s">
        <v>5768</v>
      </c>
      <c r="E4334" s="13" t="s">
        <v>5769</v>
      </c>
      <c r="F4334" s="12">
        <v>2019</v>
      </c>
      <c r="G4334" s="13" t="s">
        <v>684</v>
      </c>
      <c r="H4334" s="12" t="s">
        <v>76</v>
      </c>
      <c r="I4334" s="13" t="s">
        <v>18</v>
      </c>
      <c r="J4334" s="12" t="s">
        <v>3503</v>
      </c>
      <c r="K4334" s="13" t="s">
        <v>3504</v>
      </c>
      <c r="L4334" s="12" t="s">
        <v>3505</v>
      </c>
      <c r="M4334" s="13" t="s">
        <v>80</v>
      </c>
      <c r="N4334" s="2" t="s">
        <v>95</v>
      </c>
      <c r="O4334" s="13" t="s">
        <v>20</v>
      </c>
      <c r="P4334" s="14">
        <v>2629.6550999999999</v>
      </c>
      <c r="Q4334" s="14">
        <v>987245.4</v>
      </c>
      <c r="R4334" s="13">
        <v>315</v>
      </c>
      <c r="S4334" s="15">
        <v>6.6666666666666666E-2</v>
      </c>
      <c r="T4334" s="13">
        <v>1</v>
      </c>
      <c r="U4334" s="13">
        <v>5</v>
      </c>
      <c r="V4334" s="16">
        <v>7957.5596816976131</v>
      </c>
      <c r="W4334" s="16" t="str">
        <f t="shared" si="67"/>
        <v>PN3900355-111</v>
      </c>
      <c r="X4334" s="17" t="s">
        <v>150</v>
      </c>
      <c r="Y4334" s="17" t="s">
        <v>8682</v>
      </c>
      <c r="Z4334" s="17" t="s">
        <v>684</v>
      </c>
      <c r="AA4334" s="17" t="s">
        <v>3506</v>
      </c>
      <c r="AB4334" s="17" t="s">
        <v>152</v>
      </c>
      <c r="AC4334" s="17" t="s">
        <v>8724</v>
      </c>
      <c r="AD4334" s="17" t="s">
        <v>81</v>
      </c>
      <c r="AE4334" s="17" t="s">
        <v>42</v>
      </c>
      <c r="AF4334" s="17" t="s">
        <v>2274</v>
      </c>
      <c r="AG4334" s="17" t="s">
        <v>543</v>
      </c>
      <c r="AJ4334" s="17" t="s">
        <v>83</v>
      </c>
      <c r="AK4334" s="17" t="s">
        <v>84</v>
      </c>
      <c r="AO4334" s="17" t="s">
        <v>46</v>
      </c>
      <c r="AP4334" s="18">
        <v>43341</v>
      </c>
      <c r="AQ4334" s="17">
        <v>5</v>
      </c>
      <c r="AR4334" s="17" t="s">
        <v>47</v>
      </c>
      <c r="AS4334" s="17" t="s">
        <v>47</v>
      </c>
      <c r="AT4334" s="17" t="s">
        <v>47</v>
      </c>
      <c r="AU4334" s="17" t="s">
        <v>47</v>
      </c>
      <c r="AV4334" s="17" t="s">
        <v>47</v>
      </c>
      <c r="BE4334" s="17" t="s">
        <v>52</v>
      </c>
      <c r="BK4334" s="3" t="s">
        <v>71</v>
      </c>
      <c r="BM4334" s="19">
        <v>85815.501962037961</v>
      </c>
      <c r="BN4334" s="19">
        <f>P4334*R4334</f>
        <v>828341.35649999999</v>
      </c>
      <c r="BO4334" s="19" t="str">
        <f>IF(AND(BN4334&gt;120000, P4334&gt;25, X4334&lt;&gt;"WAVE 0"), "yes", "no")</f>
        <v>no</v>
      </c>
      <c r="BP4334" s="17" t="s">
        <v>51</v>
      </c>
    </row>
    <row r="4335" spans="1:68" x14ac:dyDescent="0.25">
      <c r="A4335" s="11" t="s">
        <v>8725</v>
      </c>
      <c r="B4335" s="12" t="s">
        <v>8726</v>
      </c>
      <c r="C4335" s="13" t="s">
        <v>57</v>
      </c>
      <c r="D4335" s="12" t="s">
        <v>5768</v>
      </c>
      <c r="E4335" s="13" t="s">
        <v>5769</v>
      </c>
      <c r="F4335" s="12">
        <v>2019</v>
      </c>
      <c r="G4335" s="13" t="s">
        <v>684</v>
      </c>
      <c r="H4335" s="12" t="s">
        <v>76</v>
      </c>
      <c r="I4335" s="13" t="s">
        <v>18</v>
      </c>
      <c r="J4335" s="12" t="s">
        <v>3503</v>
      </c>
      <c r="K4335" s="13" t="s">
        <v>3504</v>
      </c>
      <c r="L4335" s="12" t="s">
        <v>3505</v>
      </c>
      <c r="M4335" s="13" t="s">
        <v>80</v>
      </c>
      <c r="N4335" s="2" t="s">
        <v>64</v>
      </c>
      <c r="O4335" s="13" t="s">
        <v>20</v>
      </c>
      <c r="P4335" s="14">
        <v>2574.0282999999999</v>
      </c>
      <c r="Q4335" s="14">
        <v>967007.22</v>
      </c>
      <c r="R4335" s="13">
        <v>330</v>
      </c>
      <c r="S4335" s="15">
        <v>0.15625</v>
      </c>
      <c r="T4335" s="13">
        <v>1</v>
      </c>
      <c r="U4335" s="13">
        <v>4</v>
      </c>
      <c r="V4335" s="16">
        <v>0</v>
      </c>
      <c r="W4335" s="16" t="str">
        <f t="shared" si="67"/>
        <v>PN3900356-111</v>
      </c>
      <c r="X4335" s="17" t="s">
        <v>150</v>
      </c>
      <c r="Y4335" s="17" t="s">
        <v>8682</v>
      </c>
      <c r="Z4335" s="17" t="s">
        <v>684</v>
      </c>
      <c r="AA4335" s="17" t="s">
        <v>3506</v>
      </c>
      <c r="AB4335" s="17" t="s">
        <v>152</v>
      </c>
      <c r="AC4335" s="17" t="s">
        <v>8726</v>
      </c>
      <c r="AD4335" s="17" t="s">
        <v>81</v>
      </c>
      <c r="AE4335" s="17" t="s">
        <v>42</v>
      </c>
      <c r="AF4335" s="17" t="s">
        <v>2274</v>
      </c>
      <c r="AG4335" s="17" t="s">
        <v>543</v>
      </c>
      <c r="AJ4335" s="17" t="s">
        <v>83</v>
      </c>
      <c r="AK4335" s="17" t="s">
        <v>84</v>
      </c>
      <c r="AO4335" s="17" t="s">
        <v>46</v>
      </c>
      <c r="AP4335" s="18">
        <v>43341</v>
      </c>
      <c r="AQ4335" s="17">
        <v>5</v>
      </c>
      <c r="AR4335" s="17" t="s">
        <v>47</v>
      </c>
      <c r="AS4335" s="17" t="s">
        <v>47</v>
      </c>
      <c r="AT4335" s="17" t="s">
        <v>47</v>
      </c>
      <c r="AU4335" s="17" t="s">
        <v>47</v>
      </c>
      <c r="AV4335" s="17" t="s">
        <v>47</v>
      </c>
      <c r="BE4335" s="17" t="s">
        <v>52</v>
      </c>
      <c r="BK4335" s="3" t="s">
        <v>71</v>
      </c>
      <c r="BM4335" s="19">
        <v>81856.921169862297</v>
      </c>
      <c r="BN4335" s="19">
        <f>P4335*R4335</f>
        <v>849429.33900000004</v>
      </c>
      <c r="BO4335" s="19" t="str">
        <f>IF(AND(BN4335&gt;120000, P4335&gt;25, X4335&lt;&gt;"WAVE 0"), "yes", "no")</f>
        <v>no</v>
      </c>
      <c r="BP4335" s="17" t="s">
        <v>51</v>
      </c>
    </row>
    <row r="4336" spans="1:68" x14ac:dyDescent="0.25">
      <c r="A4336" s="11" t="s">
        <v>8725</v>
      </c>
      <c r="B4336" s="12" t="s">
        <v>8726</v>
      </c>
      <c r="C4336" s="13" t="s">
        <v>57</v>
      </c>
      <c r="D4336" s="12" t="s">
        <v>5768</v>
      </c>
      <c r="E4336" s="13" t="s">
        <v>5769</v>
      </c>
      <c r="F4336" s="12">
        <v>2019</v>
      </c>
      <c r="G4336" s="13" t="s">
        <v>684</v>
      </c>
      <c r="H4336" s="12" t="s">
        <v>76</v>
      </c>
      <c r="I4336" s="13" t="s">
        <v>18</v>
      </c>
      <c r="J4336" s="12" t="s">
        <v>3503</v>
      </c>
      <c r="K4336" s="13" t="s">
        <v>3504</v>
      </c>
      <c r="L4336" s="12" t="s">
        <v>3505</v>
      </c>
      <c r="M4336" s="13" t="s">
        <v>80</v>
      </c>
      <c r="N4336" s="2" t="s">
        <v>95</v>
      </c>
      <c r="O4336" s="13" t="s">
        <v>20</v>
      </c>
      <c r="P4336" s="14">
        <v>2574.0282999999999</v>
      </c>
      <c r="Q4336" s="14">
        <v>967007.22</v>
      </c>
      <c r="R4336" s="13">
        <v>330</v>
      </c>
      <c r="S4336" s="15">
        <v>0.15625</v>
      </c>
      <c r="T4336" s="13">
        <v>1</v>
      </c>
      <c r="U4336" s="13">
        <v>4</v>
      </c>
      <c r="V4336" s="16">
        <v>0</v>
      </c>
      <c r="W4336" s="16" t="str">
        <f t="shared" si="67"/>
        <v>PN3900356-111</v>
      </c>
      <c r="X4336" s="17" t="s">
        <v>150</v>
      </c>
      <c r="Y4336" s="17" t="s">
        <v>8682</v>
      </c>
      <c r="Z4336" s="17" t="s">
        <v>684</v>
      </c>
      <c r="AA4336" s="17" t="s">
        <v>3506</v>
      </c>
      <c r="AB4336" s="17" t="s">
        <v>152</v>
      </c>
      <c r="AC4336" s="17" t="s">
        <v>8726</v>
      </c>
      <c r="AD4336" s="17" t="s">
        <v>81</v>
      </c>
      <c r="AE4336" s="17" t="s">
        <v>42</v>
      </c>
      <c r="AF4336" s="17" t="s">
        <v>2274</v>
      </c>
      <c r="AG4336" s="17" t="s">
        <v>543</v>
      </c>
      <c r="AJ4336" s="17" t="s">
        <v>83</v>
      </c>
      <c r="AK4336" s="17" t="s">
        <v>84</v>
      </c>
      <c r="AO4336" s="17" t="s">
        <v>46</v>
      </c>
      <c r="AP4336" s="18">
        <v>43341</v>
      </c>
      <c r="AQ4336" s="17">
        <v>5</v>
      </c>
      <c r="AR4336" s="17" t="s">
        <v>47</v>
      </c>
      <c r="AS4336" s="17" t="s">
        <v>47</v>
      </c>
      <c r="AT4336" s="17" t="s">
        <v>47</v>
      </c>
      <c r="AU4336" s="17" t="s">
        <v>47</v>
      </c>
      <c r="AV4336" s="17" t="s">
        <v>47</v>
      </c>
      <c r="BE4336" s="17" t="s">
        <v>52</v>
      </c>
      <c r="BK4336" s="3" t="s">
        <v>71</v>
      </c>
      <c r="BM4336" s="19">
        <v>81856.921169862297</v>
      </c>
      <c r="BN4336" s="19">
        <f>P4336*R4336</f>
        <v>849429.33900000004</v>
      </c>
      <c r="BO4336" s="19" t="str">
        <f>IF(AND(BN4336&gt;120000, P4336&gt;25, X4336&lt;&gt;"WAVE 0"), "yes", "no")</f>
        <v>no</v>
      </c>
      <c r="BP4336" s="17" t="s">
        <v>51</v>
      </c>
    </row>
    <row r="4337" spans="1:68" x14ac:dyDescent="0.25">
      <c r="A4337" s="11" t="s">
        <v>8727</v>
      </c>
      <c r="B4337" s="12" t="s">
        <v>8728</v>
      </c>
      <c r="C4337" s="13" t="s">
        <v>14</v>
      </c>
      <c r="D4337" s="12" t="s">
        <v>1973</v>
      </c>
      <c r="E4337" s="13" t="s">
        <v>1974</v>
      </c>
      <c r="F4337" s="12">
        <v>2020</v>
      </c>
      <c r="G4337" s="13" t="s">
        <v>684</v>
      </c>
      <c r="H4337" s="12" t="s">
        <v>76</v>
      </c>
      <c r="I4337" s="13" t="s">
        <v>18</v>
      </c>
      <c r="J4337" s="12" t="s">
        <v>1629</v>
      </c>
      <c r="K4337" s="13" t="s">
        <v>1630</v>
      </c>
      <c r="L4337" s="12" t="s">
        <v>1631</v>
      </c>
      <c r="M4337" s="13" t="s">
        <v>80</v>
      </c>
      <c r="N4337" s="2" t="s">
        <v>19</v>
      </c>
      <c r="O4337" s="13" t="s">
        <v>340</v>
      </c>
      <c r="P4337" s="14">
        <v>3962</v>
      </c>
      <c r="Q4337" s="14"/>
      <c r="R4337" s="13">
        <v>24</v>
      </c>
      <c r="S4337" s="15"/>
      <c r="T4337" s="13">
        <v>1</v>
      </c>
      <c r="U4337" s="13"/>
      <c r="V4337" s="16"/>
      <c r="W4337" s="16" t="str">
        <f t="shared" si="67"/>
        <v>PN3900358-111</v>
      </c>
      <c r="Z4337" s="17" t="s">
        <v>684</v>
      </c>
      <c r="AB4337" s="17" t="s">
        <v>39</v>
      </c>
      <c r="AC4337" s="17" t="s">
        <v>8729</v>
      </c>
      <c r="AD4337" s="17" t="s">
        <v>81</v>
      </c>
      <c r="AE4337" s="17" t="s">
        <v>42</v>
      </c>
      <c r="AF4337" s="17" t="s">
        <v>2274</v>
      </c>
      <c r="AG4337" s="17" t="s">
        <v>543</v>
      </c>
      <c r="AJ4337" s="17" t="s">
        <v>83</v>
      </c>
      <c r="AK4337" s="17" t="s">
        <v>84</v>
      </c>
      <c r="AO4337" s="17" t="s">
        <v>46</v>
      </c>
      <c r="AP4337" s="18">
        <v>43545</v>
      </c>
      <c r="AQ4337" s="17" t="s">
        <v>22</v>
      </c>
      <c r="AR4337" s="17" t="s">
        <v>47</v>
      </c>
      <c r="AS4337" s="17" t="s">
        <v>47</v>
      </c>
      <c r="AT4337" s="17" t="s">
        <v>47</v>
      </c>
      <c r="AU4337" s="17" t="s">
        <v>47</v>
      </c>
      <c r="AV4337" s="17" t="s">
        <v>47</v>
      </c>
      <c r="BE4337" s="17" t="s">
        <v>52</v>
      </c>
      <c r="BF4337" s="17" t="s">
        <v>2287</v>
      </c>
      <c r="BG4337" s="18">
        <v>44196</v>
      </c>
      <c r="BL4337" s="17" t="s">
        <v>2109</v>
      </c>
      <c r="BM4337" s="19" t="s">
        <v>22</v>
      </c>
      <c r="BN4337" s="19">
        <f>P4337*R4337</f>
        <v>95088</v>
      </c>
      <c r="BO4337" s="19" t="str">
        <f>IF(AND(BN4337&gt;120000, P4337&gt;25, X4337&lt;&gt;"WAVE 0"), "yes", "no")</f>
        <v>no</v>
      </c>
      <c r="BP4337" s="17" t="s">
        <v>22</v>
      </c>
    </row>
    <row r="4338" spans="1:68" x14ac:dyDescent="0.25">
      <c r="A4338" s="11" t="s">
        <v>8730</v>
      </c>
      <c r="B4338" s="12" t="s">
        <v>8731</v>
      </c>
      <c r="C4338" s="13" t="s">
        <v>14</v>
      </c>
      <c r="D4338" s="12" t="s">
        <v>1973</v>
      </c>
      <c r="E4338" s="13" t="s">
        <v>1974</v>
      </c>
      <c r="F4338" s="12">
        <v>2020</v>
      </c>
      <c r="G4338" s="13" t="s">
        <v>684</v>
      </c>
      <c r="H4338" s="12" t="s">
        <v>76</v>
      </c>
      <c r="I4338" s="13" t="s">
        <v>51</v>
      </c>
      <c r="J4338" s="12" t="s">
        <v>1629</v>
      </c>
      <c r="K4338" s="13" t="s">
        <v>1630</v>
      </c>
      <c r="L4338" s="12" t="s">
        <v>1631</v>
      </c>
      <c r="M4338" s="13" t="s">
        <v>80</v>
      </c>
      <c r="N4338" s="2" t="s">
        <v>19</v>
      </c>
      <c r="O4338" s="13" t="s">
        <v>340</v>
      </c>
      <c r="P4338" s="14">
        <v>3175</v>
      </c>
      <c r="Q4338" s="14">
        <v>88900</v>
      </c>
      <c r="R4338" s="13">
        <v>12</v>
      </c>
      <c r="S4338" s="15">
        <v>0.5</v>
      </c>
      <c r="T4338" s="13">
        <v>1</v>
      </c>
      <c r="U4338" s="13">
        <v>0</v>
      </c>
      <c r="V4338" s="16">
        <v>0</v>
      </c>
      <c r="W4338" s="16" t="str">
        <f t="shared" si="67"/>
        <v>PN3900359-111</v>
      </c>
      <c r="Z4338" s="17" t="s">
        <v>684</v>
      </c>
      <c r="AB4338" s="17" t="s">
        <v>152</v>
      </c>
      <c r="AC4338" s="17" t="s">
        <v>8731</v>
      </c>
      <c r="AD4338" s="17" t="s">
        <v>81</v>
      </c>
      <c r="AE4338" s="17" t="s">
        <v>42</v>
      </c>
      <c r="AF4338" s="17" t="s">
        <v>2274</v>
      </c>
      <c r="AG4338" s="17" t="s">
        <v>543</v>
      </c>
      <c r="AJ4338" s="17" t="s">
        <v>83</v>
      </c>
      <c r="AK4338" s="17" t="s">
        <v>84</v>
      </c>
      <c r="AO4338" s="17" t="s">
        <v>46</v>
      </c>
      <c r="AP4338" s="18">
        <v>43168</v>
      </c>
      <c r="AQ4338" s="17" t="s">
        <v>22</v>
      </c>
      <c r="AR4338" s="17" t="s">
        <v>47</v>
      </c>
      <c r="AS4338" s="17" t="s">
        <v>47</v>
      </c>
      <c r="AT4338" s="17" t="s">
        <v>47</v>
      </c>
      <c r="AU4338" s="17" t="s">
        <v>47</v>
      </c>
      <c r="AV4338" s="17" t="s">
        <v>47</v>
      </c>
      <c r="BE4338" s="17" t="s">
        <v>52</v>
      </c>
      <c r="BF4338" s="17" t="s">
        <v>2287</v>
      </c>
      <c r="BG4338" s="18">
        <v>44196</v>
      </c>
      <c r="BL4338" s="17" t="s">
        <v>2109</v>
      </c>
      <c r="BM4338" s="19" t="s">
        <v>22</v>
      </c>
      <c r="BN4338" s="19">
        <f>P4338*R4338</f>
        <v>38100</v>
      </c>
      <c r="BO4338" s="19" t="str">
        <f>IF(AND(BN4338&gt;120000, P4338&gt;25, X4338&lt;&gt;"WAVE 0"), "yes", "no")</f>
        <v>no</v>
      </c>
      <c r="BP4338" s="17" t="s">
        <v>51</v>
      </c>
    </row>
    <row r="4339" spans="1:68" x14ac:dyDescent="0.25">
      <c r="A4339" s="11" t="s">
        <v>8732</v>
      </c>
      <c r="B4339" s="12" t="s">
        <v>2825</v>
      </c>
      <c r="C4339" s="13" t="s">
        <v>57</v>
      </c>
      <c r="D4339" s="12" t="s">
        <v>5768</v>
      </c>
      <c r="E4339" s="13" t="s">
        <v>5769</v>
      </c>
      <c r="F4339" s="12">
        <v>2020</v>
      </c>
      <c r="G4339" s="13" t="s">
        <v>684</v>
      </c>
      <c r="H4339" s="12" t="s">
        <v>76</v>
      </c>
      <c r="I4339" s="13" t="s">
        <v>18</v>
      </c>
      <c r="J4339" s="12" t="s">
        <v>3503</v>
      </c>
      <c r="K4339" s="13" t="s">
        <v>3504</v>
      </c>
      <c r="L4339" s="12" t="s">
        <v>3505</v>
      </c>
      <c r="M4339" s="13" t="s">
        <v>80</v>
      </c>
      <c r="N4339" s="2" t="s">
        <v>95</v>
      </c>
      <c r="O4339" s="13" t="s">
        <v>20</v>
      </c>
      <c r="P4339" s="14">
        <v>6629.9569000000001</v>
      </c>
      <c r="Q4339" s="14">
        <v>1897385.05</v>
      </c>
      <c r="R4339" s="13">
        <v>330</v>
      </c>
      <c r="S4339" s="15">
        <v>0.42105263157894735</v>
      </c>
      <c r="T4339" s="13">
        <v>2</v>
      </c>
      <c r="U4339" s="13">
        <v>5</v>
      </c>
      <c r="V4339" s="16">
        <v>7142.8571428571422</v>
      </c>
      <c r="W4339" s="16" t="str">
        <f t="shared" si="67"/>
        <v>PN3900360-111</v>
      </c>
      <c r="X4339" s="17" t="s">
        <v>150</v>
      </c>
      <c r="Y4339" s="17" t="s">
        <v>8682</v>
      </c>
      <c r="Z4339" s="17" t="s">
        <v>684</v>
      </c>
      <c r="AA4339" s="17" t="s">
        <v>3506</v>
      </c>
      <c r="AB4339" s="17" t="s">
        <v>152</v>
      </c>
      <c r="AC4339" s="17" t="s">
        <v>2825</v>
      </c>
      <c r="AD4339" s="17" t="s">
        <v>81</v>
      </c>
      <c r="AE4339" s="17" t="s">
        <v>42</v>
      </c>
      <c r="AF4339" s="17" t="s">
        <v>2274</v>
      </c>
      <c r="AG4339" s="17" t="s">
        <v>543</v>
      </c>
      <c r="AJ4339" s="17" t="s">
        <v>83</v>
      </c>
      <c r="AK4339" s="17" t="s">
        <v>84</v>
      </c>
      <c r="AO4339" s="17" t="s">
        <v>46</v>
      </c>
      <c r="AP4339" s="18">
        <v>43341</v>
      </c>
      <c r="AQ4339" s="17">
        <v>5</v>
      </c>
      <c r="AR4339" s="17" t="s">
        <v>47</v>
      </c>
      <c r="AS4339" s="17" t="s">
        <v>47</v>
      </c>
      <c r="AT4339" s="17" t="s">
        <v>47</v>
      </c>
      <c r="AU4339" s="17" t="s">
        <v>47</v>
      </c>
      <c r="AV4339" s="17" t="s">
        <v>47</v>
      </c>
      <c r="BE4339" s="17" t="s">
        <v>52</v>
      </c>
      <c r="BF4339" s="17" t="s">
        <v>2287</v>
      </c>
      <c r="BG4339" s="18">
        <v>44196</v>
      </c>
      <c r="BL4339" s="17" t="s">
        <v>2109</v>
      </c>
      <c r="BM4339" s="19">
        <v>59241.727838154227</v>
      </c>
      <c r="BN4339" s="19">
        <f>P4339*R4339</f>
        <v>2187885.7770000002</v>
      </c>
      <c r="BO4339" s="19" t="str">
        <f>IF(AND(BN4339&gt;120000, P4339&gt;25, X4339&lt;&gt;"WAVE 0"), "yes", "no")</f>
        <v>no</v>
      </c>
      <c r="BP4339" s="17" t="s">
        <v>51</v>
      </c>
    </row>
    <row r="4340" spans="1:68" x14ac:dyDescent="0.25">
      <c r="A4340" s="11" t="s">
        <v>8732</v>
      </c>
      <c r="B4340" s="12" t="s">
        <v>2825</v>
      </c>
      <c r="C4340" s="13" t="s">
        <v>14</v>
      </c>
      <c r="D4340" s="12" t="s">
        <v>1973</v>
      </c>
      <c r="E4340" s="13" t="s">
        <v>1974</v>
      </c>
      <c r="F4340" s="12">
        <v>2020</v>
      </c>
      <c r="G4340" s="13" t="s">
        <v>684</v>
      </c>
      <c r="H4340" s="12" t="s">
        <v>76</v>
      </c>
      <c r="I4340" s="13" t="s">
        <v>51</v>
      </c>
      <c r="J4340" s="12" t="s">
        <v>3503</v>
      </c>
      <c r="K4340" s="13" t="s">
        <v>3504</v>
      </c>
      <c r="L4340" s="12" t="s">
        <v>3505</v>
      </c>
      <c r="M4340" s="13" t="s">
        <v>80</v>
      </c>
      <c r="N4340" s="2" t="s">
        <v>19</v>
      </c>
      <c r="O4340" s="13" t="s">
        <v>340</v>
      </c>
      <c r="P4340" s="14">
        <v>6629.9569000000001</v>
      </c>
      <c r="Q4340" s="14">
        <v>255825</v>
      </c>
      <c r="R4340" s="13">
        <v>330</v>
      </c>
      <c r="S4340" s="15">
        <v>0</v>
      </c>
      <c r="T4340" s="13">
        <v>2</v>
      </c>
      <c r="U4340" s="13">
        <v>5</v>
      </c>
      <c r="V4340" s="16">
        <v>0</v>
      </c>
      <c r="W4340" s="16" t="str">
        <f t="shared" si="67"/>
        <v>PN3900360-111</v>
      </c>
      <c r="X4340" s="17" t="s">
        <v>2447</v>
      </c>
      <c r="Y4340" s="17" t="s">
        <v>8682</v>
      </c>
      <c r="Z4340" s="17" t="s">
        <v>684</v>
      </c>
      <c r="AA4340" s="17" t="s">
        <v>3506</v>
      </c>
      <c r="AB4340" s="17" t="s">
        <v>152</v>
      </c>
      <c r="AC4340" s="17" t="s">
        <v>2825</v>
      </c>
      <c r="AD4340" s="17" t="s">
        <v>81</v>
      </c>
      <c r="AE4340" s="17" t="s">
        <v>42</v>
      </c>
      <c r="AF4340" s="17" t="s">
        <v>2274</v>
      </c>
      <c r="AG4340" s="17" t="s">
        <v>543</v>
      </c>
      <c r="AJ4340" s="17" t="s">
        <v>83</v>
      </c>
      <c r="AK4340" s="17" t="s">
        <v>84</v>
      </c>
      <c r="AO4340" s="17" t="s">
        <v>46</v>
      </c>
      <c r="AP4340" s="18">
        <v>43341</v>
      </c>
      <c r="AQ4340" s="17">
        <v>5</v>
      </c>
      <c r="AR4340" s="17" t="s">
        <v>47</v>
      </c>
      <c r="AS4340" s="17" t="s">
        <v>47</v>
      </c>
      <c r="AT4340" s="17" t="s">
        <v>47</v>
      </c>
      <c r="AU4340" s="17" t="s">
        <v>47</v>
      </c>
      <c r="AV4340" s="17" t="s">
        <v>47</v>
      </c>
      <c r="BE4340" s="17" t="s">
        <v>52</v>
      </c>
      <c r="BF4340" s="17" t="s">
        <v>2287</v>
      </c>
      <c r="BG4340" s="18">
        <v>44196</v>
      </c>
      <c r="BL4340" s="17" t="s">
        <v>2109</v>
      </c>
      <c r="BM4340" s="19">
        <v>59241.727838154227</v>
      </c>
      <c r="BN4340" s="19">
        <f>P4340*R4340</f>
        <v>2187885.7770000002</v>
      </c>
      <c r="BO4340" s="19" t="str">
        <f>IF(AND(BN4340&gt;120000, P4340&gt;25, X4340&lt;&gt;"WAVE 0"), "yes", "no")</f>
        <v>yes</v>
      </c>
      <c r="BP4340" s="17" t="s">
        <v>51</v>
      </c>
    </row>
    <row r="4341" spans="1:68" x14ac:dyDescent="0.25">
      <c r="A4341" s="11" t="s">
        <v>8733</v>
      </c>
      <c r="B4341" s="12" t="s">
        <v>8734</v>
      </c>
      <c r="C4341" s="13" t="s">
        <v>14</v>
      </c>
      <c r="D4341" s="12" t="s">
        <v>1960</v>
      </c>
      <c r="E4341" s="13" t="s">
        <v>1961</v>
      </c>
      <c r="F4341" s="12">
        <v>2019</v>
      </c>
      <c r="G4341" s="13" t="s">
        <v>684</v>
      </c>
      <c r="H4341" s="12" t="s">
        <v>76</v>
      </c>
      <c r="I4341" s="13" t="s">
        <v>51</v>
      </c>
      <c r="J4341" s="12" t="s">
        <v>3503</v>
      </c>
      <c r="K4341" s="13" t="s">
        <v>3504</v>
      </c>
      <c r="L4341" s="12" t="s">
        <v>3505</v>
      </c>
      <c r="M4341" s="13" t="s">
        <v>80</v>
      </c>
      <c r="N4341" s="2" t="s">
        <v>19</v>
      </c>
      <c r="O4341" s="13" t="s">
        <v>20</v>
      </c>
      <c r="P4341" s="14">
        <v>4112.4443000000001</v>
      </c>
      <c r="Q4341" s="14">
        <v>1554316.3199999998</v>
      </c>
      <c r="R4341" s="13">
        <v>24</v>
      </c>
      <c r="S4341" s="15">
        <v>0.15789473684210525</v>
      </c>
      <c r="T4341" s="13">
        <v>1</v>
      </c>
      <c r="U4341" s="13">
        <v>4</v>
      </c>
      <c r="V4341" s="16">
        <v>0</v>
      </c>
      <c r="W4341" s="16" t="str">
        <f t="shared" si="67"/>
        <v>PN3900368-111</v>
      </c>
      <c r="X4341" s="17" t="s">
        <v>21</v>
      </c>
      <c r="Z4341" s="17" t="s">
        <v>684</v>
      </c>
      <c r="AA4341" s="17" t="s">
        <v>3506</v>
      </c>
      <c r="AB4341" s="17" t="s">
        <v>152</v>
      </c>
      <c r="AC4341" s="17" t="s">
        <v>8734</v>
      </c>
      <c r="AD4341" s="17" t="s">
        <v>81</v>
      </c>
      <c r="AE4341" s="17" t="s">
        <v>42</v>
      </c>
      <c r="AF4341" s="17" t="s">
        <v>82</v>
      </c>
      <c r="AG4341" s="17" t="s">
        <v>543</v>
      </c>
      <c r="AJ4341" s="17" t="s">
        <v>3507</v>
      </c>
      <c r="AK4341" s="17" t="s">
        <v>84</v>
      </c>
      <c r="AO4341" s="17" t="s">
        <v>46</v>
      </c>
      <c r="AP4341" s="18">
        <v>43265</v>
      </c>
      <c r="AQ4341" s="17">
        <v>5</v>
      </c>
      <c r="AR4341" s="17" t="s">
        <v>47</v>
      </c>
      <c r="AS4341" s="17" t="s">
        <v>47</v>
      </c>
      <c r="AT4341" s="17" t="s">
        <v>47</v>
      </c>
      <c r="AU4341" s="17" t="s">
        <v>47</v>
      </c>
      <c r="AV4341" s="17" t="s">
        <v>47</v>
      </c>
      <c r="AW4341" s="17" t="s">
        <v>266</v>
      </c>
      <c r="AX4341" s="17" t="s">
        <v>1516</v>
      </c>
      <c r="AY4341" s="17" t="s">
        <v>2242</v>
      </c>
      <c r="AZ4341" s="17" t="s">
        <v>3226</v>
      </c>
      <c r="BA4341" s="17" t="s">
        <v>1249</v>
      </c>
      <c r="BB4341" s="17" t="s">
        <v>51</v>
      </c>
      <c r="BD4341" s="17">
        <v>5</v>
      </c>
      <c r="BE4341" s="17" t="s">
        <v>52</v>
      </c>
      <c r="BF4341" s="17" t="s">
        <v>1962</v>
      </c>
      <c r="BG4341" s="18">
        <v>43947</v>
      </c>
      <c r="BL4341" s="17" t="s">
        <v>1963</v>
      </c>
      <c r="BM4341" s="19">
        <v>60611.108587474315</v>
      </c>
      <c r="BN4341" s="19">
        <f>P4341*R4341</f>
        <v>98698.66320000001</v>
      </c>
      <c r="BO4341" s="19" t="str">
        <f>IF(AND(BN4341&gt;120000, P4341&gt;25, X4341&lt;&gt;"WAVE 0"), "yes", "no")</f>
        <v>no</v>
      </c>
      <c r="BP4341" s="17" t="s">
        <v>51</v>
      </c>
    </row>
    <row r="4342" spans="1:68" x14ac:dyDescent="0.25">
      <c r="A4342" s="11" t="s">
        <v>8735</v>
      </c>
      <c r="B4342" s="12" t="s">
        <v>1977</v>
      </c>
      <c r="C4342" s="13" t="s">
        <v>14</v>
      </c>
      <c r="D4342" s="12" t="s">
        <v>1785</v>
      </c>
      <c r="E4342" s="13" t="s">
        <v>1786</v>
      </c>
      <c r="F4342" s="12">
        <v>2020</v>
      </c>
      <c r="G4342" s="13" t="s">
        <v>38</v>
      </c>
      <c r="H4342" s="12" t="s">
        <v>330</v>
      </c>
      <c r="I4342" s="13" t="s">
        <v>51</v>
      </c>
      <c r="J4342" s="12" t="s">
        <v>1263</v>
      </c>
      <c r="K4342" s="13" t="s">
        <v>1264</v>
      </c>
      <c r="L4342" s="12" t="s">
        <v>358</v>
      </c>
      <c r="M4342" s="13" t="s">
        <v>359</v>
      </c>
      <c r="N4342" s="2" t="s">
        <v>19</v>
      </c>
      <c r="O4342" s="13" t="s">
        <v>20</v>
      </c>
      <c r="P4342" s="14">
        <v>73.19</v>
      </c>
      <c r="Q4342" s="14">
        <v>5123.2999999999993</v>
      </c>
      <c r="R4342" s="13">
        <v>152</v>
      </c>
      <c r="S4342" s="15">
        <v>1</v>
      </c>
      <c r="T4342" s="13">
        <v>1</v>
      </c>
      <c r="U4342" s="13">
        <v>0</v>
      </c>
      <c r="V4342" s="16">
        <v>0</v>
      </c>
      <c r="W4342" s="16" t="str">
        <f t="shared" si="67"/>
        <v>PN390248</v>
      </c>
      <c r="X4342" s="17" t="s">
        <v>150</v>
      </c>
      <c r="Y4342" s="17" t="s">
        <v>1787</v>
      </c>
      <c r="Z4342" s="17" t="s">
        <v>38</v>
      </c>
      <c r="AB4342" s="17" t="s">
        <v>1032</v>
      </c>
      <c r="AC4342" s="17" t="s">
        <v>1977</v>
      </c>
      <c r="AD4342" s="17" t="s">
        <v>1826</v>
      </c>
      <c r="AE4342" s="17" t="s">
        <v>42</v>
      </c>
      <c r="AF4342" s="17" t="s">
        <v>1794</v>
      </c>
      <c r="AG4342" s="17" t="s">
        <v>1827</v>
      </c>
      <c r="AJ4342" s="17" t="s">
        <v>83</v>
      </c>
      <c r="AK4342" s="17" t="s">
        <v>84</v>
      </c>
      <c r="AO4342" s="17" t="s">
        <v>85</v>
      </c>
      <c r="AP4342" s="18">
        <v>43545</v>
      </c>
      <c r="AQ4342" s="17" t="s">
        <v>22</v>
      </c>
      <c r="AR4342" s="17" t="s">
        <v>47</v>
      </c>
      <c r="AS4342" s="17" t="s">
        <v>47</v>
      </c>
      <c r="AT4342" s="17" t="s">
        <v>47</v>
      </c>
      <c r="AU4342" s="17" t="s">
        <v>47</v>
      </c>
      <c r="AV4342" s="17" t="s">
        <v>47</v>
      </c>
      <c r="BE4342" s="17" t="s">
        <v>52</v>
      </c>
      <c r="BM4342" s="19" t="s">
        <v>22</v>
      </c>
      <c r="BN4342" s="19">
        <f>P4342*R4342</f>
        <v>11124.88</v>
      </c>
      <c r="BO4342" s="19" t="str">
        <f>IF(AND(BN4342&gt;120000, P4342&gt;25, X4342&lt;&gt;"WAVE 0"), "yes", "no")</f>
        <v>no</v>
      </c>
      <c r="BP4342" s="17" t="s">
        <v>51</v>
      </c>
    </row>
    <row r="4343" spans="1:68" x14ac:dyDescent="0.25">
      <c r="A4343" s="11" t="s">
        <v>8736</v>
      </c>
      <c r="B4343" s="12" t="s">
        <v>8737</v>
      </c>
      <c r="C4343" s="13" t="s">
        <v>14</v>
      </c>
      <c r="D4343" s="12" t="s">
        <v>874</v>
      </c>
      <c r="E4343" s="13" t="s">
        <v>875</v>
      </c>
      <c r="F4343" s="12">
        <v>2020</v>
      </c>
      <c r="G4343" s="13" t="s">
        <v>17</v>
      </c>
      <c r="H4343" s="12" t="s">
        <v>18</v>
      </c>
      <c r="I4343" s="13" t="s">
        <v>51</v>
      </c>
      <c r="J4343" s="12" t="s">
        <v>18</v>
      </c>
      <c r="K4343" s="13" t="s">
        <v>18</v>
      </c>
      <c r="L4343" s="12" t="s">
        <v>18</v>
      </c>
      <c r="M4343" s="13" t="s">
        <v>18</v>
      </c>
      <c r="N4343" s="2" t="s">
        <v>19</v>
      </c>
      <c r="O4343" s="13" t="s">
        <v>20</v>
      </c>
      <c r="P4343" s="14">
        <v>38</v>
      </c>
      <c r="Q4343" s="14">
        <v>10325.36</v>
      </c>
      <c r="R4343" s="13">
        <v>155</v>
      </c>
      <c r="S4343" s="15">
        <v>0.5</v>
      </c>
      <c r="T4343" s="13">
        <v>1</v>
      </c>
      <c r="U4343" s="13">
        <v>4</v>
      </c>
      <c r="V4343" s="16">
        <v>0</v>
      </c>
      <c r="W4343" s="16" t="str">
        <f t="shared" si="67"/>
        <v>PN39451</v>
      </c>
      <c r="X4343" s="17" t="s">
        <v>150</v>
      </c>
      <c r="Y4343" s="17" t="s">
        <v>880</v>
      </c>
      <c r="Z4343" s="17" t="s">
        <v>17</v>
      </c>
      <c r="AB4343" s="17" t="s">
        <v>157</v>
      </c>
      <c r="AC4343" s="17" t="s">
        <v>8737</v>
      </c>
      <c r="AD4343" s="17" t="s">
        <v>398</v>
      </c>
      <c r="AE4343" s="17" t="s">
        <v>42</v>
      </c>
      <c r="AF4343" s="17" t="s">
        <v>1458</v>
      </c>
      <c r="AG4343" s="17" t="s">
        <v>1284</v>
      </c>
      <c r="AJ4343" s="17" t="s">
        <v>490</v>
      </c>
      <c r="AK4343" s="17" t="s">
        <v>491</v>
      </c>
      <c r="AO4343" s="17" t="s">
        <v>85</v>
      </c>
      <c r="AP4343" s="18">
        <v>43322</v>
      </c>
      <c r="AQ4343" s="17" t="s">
        <v>22</v>
      </c>
      <c r="AR4343" s="17" t="s">
        <v>47</v>
      </c>
      <c r="AS4343" s="17" t="s">
        <v>47</v>
      </c>
      <c r="AT4343" s="17" t="s">
        <v>161</v>
      </c>
      <c r="AU4343" s="17" t="s">
        <v>162</v>
      </c>
      <c r="AV4343" s="17" t="s">
        <v>162</v>
      </c>
      <c r="BE4343" s="17" t="s">
        <v>52</v>
      </c>
      <c r="BM4343" s="19" t="s">
        <v>22</v>
      </c>
      <c r="BN4343" s="19">
        <f>P4343*R4343</f>
        <v>5890</v>
      </c>
      <c r="BO4343" s="19" t="str">
        <f>IF(AND(BN4343&gt;120000, P4343&gt;25, X4343&lt;&gt;"WAVE 0"), "yes", "no")</f>
        <v>no</v>
      </c>
      <c r="BP4343" s="17" t="s">
        <v>51</v>
      </c>
    </row>
    <row r="4344" spans="1:68" x14ac:dyDescent="0.25">
      <c r="A4344" s="11" t="s">
        <v>8738</v>
      </c>
      <c r="B4344" s="12" t="s">
        <v>1998</v>
      </c>
      <c r="C4344" s="13" t="s">
        <v>14</v>
      </c>
      <c r="D4344" s="12" t="s">
        <v>413</v>
      </c>
      <c r="E4344" s="13" t="s">
        <v>414</v>
      </c>
      <c r="F4344" s="12">
        <v>2020</v>
      </c>
      <c r="G4344" s="13" t="s">
        <v>207</v>
      </c>
      <c r="H4344" s="12" t="s">
        <v>330</v>
      </c>
      <c r="I4344" s="13" t="s">
        <v>18</v>
      </c>
      <c r="J4344" s="12" t="s">
        <v>331</v>
      </c>
      <c r="K4344" s="13" t="s">
        <v>332</v>
      </c>
      <c r="L4344" s="12" t="s">
        <v>333</v>
      </c>
      <c r="M4344" s="13" t="s">
        <v>334</v>
      </c>
      <c r="N4344" s="2" t="s">
        <v>19</v>
      </c>
      <c r="O4344" s="13" t="s">
        <v>415</v>
      </c>
      <c r="P4344" s="14">
        <v>29.7971</v>
      </c>
      <c r="Q4344" s="14">
        <v>7402.1900000000005</v>
      </c>
      <c r="R4344" s="13">
        <v>110</v>
      </c>
      <c r="S4344" s="15">
        <v>0.8</v>
      </c>
      <c r="T4344" s="13">
        <v>2</v>
      </c>
      <c r="U4344" s="13">
        <v>4</v>
      </c>
      <c r="V4344" s="16">
        <v>0</v>
      </c>
      <c r="W4344" s="16" t="str">
        <f t="shared" si="67"/>
        <v>PN3946B026</v>
      </c>
      <c r="Z4344" s="17" t="s">
        <v>38</v>
      </c>
      <c r="BN4344" s="19">
        <f>P4344*R4344</f>
        <v>3277.681</v>
      </c>
      <c r="BO4344" s="19" t="str">
        <f>IF(AND(BN4344&gt;120000, P4344&gt;25, X4344&lt;&gt;"WAVE 0"), "yes", "no")</f>
        <v>no</v>
      </c>
      <c r="BP4344" s="17" t="s">
        <v>51</v>
      </c>
    </row>
    <row r="4345" spans="1:68" x14ac:dyDescent="0.25">
      <c r="A4345" s="11" t="s">
        <v>8739</v>
      </c>
      <c r="B4345" s="12" t="s">
        <v>1998</v>
      </c>
      <c r="C4345" s="13" t="s">
        <v>14</v>
      </c>
      <c r="D4345" s="12" t="s">
        <v>413</v>
      </c>
      <c r="E4345" s="13" t="s">
        <v>414</v>
      </c>
      <c r="F4345" s="12">
        <v>2020</v>
      </c>
      <c r="G4345" s="13" t="s">
        <v>207</v>
      </c>
      <c r="H4345" s="12" t="s">
        <v>330</v>
      </c>
      <c r="I4345" s="13" t="s">
        <v>18</v>
      </c>
      <c r="J4345" s="12" t="s">
        <v>331</v>
      </c>
      <c r="K4345" s="13" t="s">
        <v>332</v>
      </c>
      <c r="L4345" s="12" t="s">
        <v>333</v>
      </c>
      <c r="M4345" s="13" t="s">
        <v>334</v>
      </c>
      <c r="N4345" s="2" t="s">
        <v>19</v>
      </c>
      <c r="O4345" s="13" t="s">
        <v>415</v>
      </c>
      <c r="P4345" s="14">
        <v>29.483000000000001</v>
      </c>
      <c r="Q4345" s="14"/>
      <c r="R4345" s="13">
        <v>0</v>
      </c>
      <c r="S4345" s="15"/>
      <c r="T4345" s="13">
        <v>2</v>
      </c>
      <c r="U4345" s="13">
        <v>0</v>
      </c>
      <c r="V4345" s="16"/>
      <c r="W4345" s="16" t="str">
        <f t="shared" si="67"/>
        <v>PN3946B027</v>
      </c>
      <c r="Z4345" s="17" t="s">
        <v>38</v>
      </c>
      <c r="AA4345" s="17" t="s">
        <v>22</v>
      </c>
      <c r="AB4345" s="17" t="s">
        <v>22</v>
      </c>
      <c r="AC4345" s="17" t="s">
        <v>22</v>
      </c>
      <c r="AD4345" s="17" t="s">
        <v>22</v>
      </c>
      <c r="AE4345" s="17" t="s">
        <v>22</v>
      </c>
      <c r="AF4345" s="17" t="s">
        <v>22</v>
      </c>
      <c r="AG4345" s="17" t="s">
        <v>22</v>
      </c>
      <c r="AJ4345" s="17" t="s">
        <v>22</v>
      </c>
      <c r="AK4345" s="17" t="s">
        <v>22</v>
      </c>
      <c r="AO4345" s="17" t="s">
        <v>22</v>
      </c>
      <c r="AP4345" s="18" t="s">
        <v>22</v>
      </c>
      <c r="AQ4345" s="17" t="s">
        <v>22</v>
      </c>
      <c r="AR4345" s="17" t="s">
        <v>22</v>
      </c>
      <c r="AS4345" s="17" t="s">
        <v>22</v>
      </c>
      <c r="AT4345" s="17" t="s">
        <v>22</v>
      </c>
      <c r="AU4345" s="17" t="s">
        <v>22</v>
      </c>
      <c r="AV4345" s="17" t="s">
        <v>22</v>
      </c>
      <c r="AW4345" s="17" t="s">
        <v>22</v>
      </c>
      <c r="AX4345" s="17" t="s">
        <v>22</v>
      </c>
      <c r="AY4345" s="17" t="s">
        <v>22</v>
      </c>
      <c r="AZ4345" s="17" t="s">
        <v>22</v>
      </c>
      <c r="BA4345" s="17" t="s">
        <v>22</v>
      </c>
      <c r="BD4345" s="17" t="s">
        <v>22</v>
      </c>
      <c r="BE4345" s="17" t="s">
        <v>22</v>
      </c>
      <c r="BF4345" s="17" t="s">
        <v>22</v>
      </c>
      <c r="BG4345" s="18" t="s">
        <v>22</v>
      </c>
      <c r="BH4345" s="3" t="s">
        <v>22</v>
      </c>
      <c r="BI4345" s="3" t="s">
        <v>22</v>
      </c>
      <c r="BK4345" s="3" t="s">
        <v>22</v>
      </c>
      <c r="BL4345" s="17" t="s">
        <v>22</v>
      </c>
      <c r="BM4345" s="19" t="s">
        <v>22</v>
      </c>
      <c r="BN4345" s="19">
        <f>P4345*R4345</f>
        <v>0</v>
      </c>
      <c r="BO4345" s="19" t="str">
        <f>IF(AND(BN4345&gt;120000, P4345&gt;25, X4345&lt;&gt;"WAVE 0"), "yes", "no")</f>
        <v>no</v>
      </c>
      <c r="BP4345" s="17" t="s">
        <v>22</v>
      </c>
    </row>
    <row r="4346" spans="1:68" x14ac:dyDescent="0.25">
      <c r="A4346" s="11" t="s">
        <v>8740</v>
      </c>
      <c r="B4346" s="12" t="s">
        <v>8741</v>
      </c>
      <c r="C4346" s="13" t="s">
        <v>14</v>
      </c>
      <c r="D4346" s="12" t="s">
        <v>413</v>
      </c>
      <c r="E4346" s="13" t="s">
        <v>414</v>
      </c>
      <c r="F4346" s="12">
        <v>2020</v>
      </c>
      <c r="G4346" s="13" t="s">
        <v>207</v>
      </c>
      <c r="H4346" s="12" t="s">
        <v>330</v>
      </c>
      <c r="I4346" s="13" t="s">
        <v>18</v>
      </c>
      <c r="J4346" s="12" t="s">
        <v>331</v>
      </c>
      <c r="K4346" s="13" t="s">
        <v>332</v>
      </c>
      <c r="L4346" s="12" t="s">
        <v>333</v>
      </c>
      <c r="M4346" s="13" t="s">
        <v>334</v>
      </c>
      <c r="N4346" s="2" t="s">
        <v>19</v>
      </c>
      <c r="O4346" s="13" t="s">
        <v>415</v>
      </c>
      <c r="P4346" s="14">
        <v>40.076500000000003</v>
      </c>
      <c r="Q4346" s="14"/>
      <c r="R4346" s="13">
        <v>9</v>
      </c>
      <c r="S4346" s="15"/>
      <c r="T4346" s="13">
        <v>2</v>
      </c>
      <c r="U4346" s="13">
        <v>2</v>
      </c>
      <c r="V4346" s="16"/>
      <c r="W4346" s="16" t="str">
        <f t="shared" si="67"/>
        <v>PN3946B146</v>
      </c>
      <c r="Z4346" s="17" t="s">
        <v>38</v>
      </c>
      <c r="AA4346" s="17" t="s">
        <v>22</v>
      </c>
      <c r="AB4346" s="17" t="s">
        <v>22</v>
      </c>
      <c r="AC4346" s="17" t="s">
        <v>22</v>
      </c>
      <c r="AD4346" s="17" t="s">
        <v>22</v>
      </c>
      <c r="AE4346" s="17" t="s">
        <v>22</v>
      </c>
      <c r="AF4346" s="17" t="s">
        <v>22</v>
      </c>
      <c r="AG4346" s="17" t="s">
        <v>22</v>
      </c>
      <c r="AJ4346" s="17" t="s">
        <v>22</v>
      </c>
      <c r="AK4346" s="17" t="s">
        <v>22</v>
      </c>
      <c r="AO4346" s="17" t="s">
        <v>22</v>
      </c>
      <c r="AP4346" s="18" t="s">
        <v>22</v>
      </c>
      <c r="AQ4346" s="17" t="s">
        <v>22</v>
      </c>
      <c r="AR4346" s="17" t="s">
        <v>22</v>
      </c>
      <c r="AS4346" s="17" t="s">
        <v>22</v>
      </c>
      <c r="AT4346" s="17" t="s">
        <v>22</v>
      </c>
      <c r="AU4346" s="17" t="s">
        <v>22</v>
      </c>
      <c r="AV4346" s="17" t="s">
        <v>22</v>
      </c>
      <c r="AW4346" s="17" t="s">
        <v>22</v>
      </c>
      <c r="AX4346" s="17" t="s">
        <v>22</v>
      </c>
      <c r="AY4346" s="17" t="s">
        <v>22</v>
      </c>
      <c r="AZ4346" s="17" t="s">
        <v>22</v>
      </c>
      <c r="BA4346" s="17" t="s">
        <v>22</v>
      </c>
      <c r="BD4346" s="17" t="s">
        <v>22</v>
      </c>
      <c r="BE4346" s="17" t="s">
        <v>22</v>
      </c>
      <c r="BF4346" s="17" t="s">
        <v>22</v>
      </c>
      <c r="BG4346" s="18" t="s">
        <v>22</v>
      </c>
      <c r="BH4346" s="3" t="s">
        <v>22</v>
      </c>
      <c r="BI4346" s="3" t="s">
        <v>22</v>
      </c>
      <c r="BK4346" s="3" t="s">
        <v>22</v>
      </c>
      <c r="BL4346" s="17" t="s">
        <v>22</v>
      </c>
      <c r="BM4346" s="19" t="s">
        <v>22</v>
      </c>
      <c r="BN4346" s="19">
        <f>P4346*R4346</f>
        <v>360.68850000000003</v>
      </c>
      <c r="BO4346" s="19" t="str">
        <f>IF(AND(BN4346&gt;120000, P4346&gt;25, X4346&lt;&gt;"WAVE 0"), "yes", "no")</f>
        <v>no</v>
      </c>
      <c r="BP4346" s="17" t="s">
        <v>22</v>
      </c>
    </row>
    <row r="4347" spans="1:68" x14ac:dyDescent="0.25">
      <c r="A4347" s="11" t="s">
        <v>8742</v>
      </c>
      <c r="B4347" s="12" t="s">
        <v>8743</v>
      </c>
      <c r="C4347" s="13" t="s">
        <v>14</v>
      </c>
      <c r="D4347" s="12" t="s">
        <v>413</v>
      </c>
      <c r="E4347" s="13" t="s">
        <v>414</v>
      </c>
      <c r="F4347" s="12">
        <v>2020</v>
      </c>
      <c r="G4347" s="13" t="s">
        <v>207</v>
      </c>
      <c r="H4347" s="12" t="s">
        <v>330</v>
      </c>
      <c r="I4347" s="13" t="s">
        <v>18</v>
      </c>
      <c r="J4347" s="12" t="s">
        <v>331</v>
      </c>
      <c r="K4347" s="13" t="s">
        <v>332</v>
      </c>
      <c r="L4347" s="12" t="s">
        <v>333</v>
      </c>
      <c r="M4347" s="13" t="s">
        <v>334</v>
      </c>
      <c r="N4347" s="2" t="s">
        <v>19</v>
      </c>
      <c r="O4347" s="13" t="s">
        <v>415</v>
      </c>
      <c r="P4347" s="14">
        <v>24.952100000000002</v>
      </c>
      <c r="Q4347" s="14"/>
      <c r="R4347" s="13">
        <v>8</v>
      </c>
      <c r="S4347" s="15"/>
      <c r="T4347" s="13">
        <v>2</v>
      </c>
      <c r="U4347" s="13">
        <v>3</v>
      </c>
      <c r="V4347" s="16"/>
      <c r="W4347" s="16" t="str">
        <f t="shared" si="67"/>
        <v>PN3946B237</v>
      </c>
      <c r="Z4347" s="17" t="s">
        <v>38</v>
      </c>
      <c r="AA4347" s="17" t="s">
        <v>22</v>
      </c>
      <c r="AB4347" s="17" t="s">
        <v>22</v>
      </c>
      <c r="AC4347" s="17" t="s">
        <v>22</v>
      </c>
      <c r="AD4347" s="17" t="s">
        <v>22</v>
      </c>
      <c r="AE4347" s="17" t="s">
        <v>22</v>
      </c>
      <c r="AF4347" s="17" t="s">
        <v>22</v>
      </c>
      <c r="AG4347" s="17" t="s">
        <v>22</v>
      </c>
      <c r="AJ4347" s="17" t="s">
        <v>22</v>
      </c>
      <c r="AK4347" s="17" t="s">
        <v>22</v>
      </c>
      <c r="AO4347" s="17" t="s">
        <v>22</v>
      </c>
      <c r="AP4347" s="18" t="s">
        <v>22</v>
      </c>
      <c r="AQ4347" s="17" t="s">
        <v>22</v>
      </c>
      <c r="AR4347" s="17" t="s">
        <v>22</v>
      </c>
      <c r="AS4347" s="17" t="s">
        <v>22</v>
      </c>
      <c r="AT4347" s="17" t="s">
        <v>22</v>
      </c>
      <c r="AU4347" s="17" t="s">
        <v>22</v>
      </c>
      <c r="AV4347" s="17" t="s">
        <v>22</v>
      </c>
      <c r="AW4347" s="17" t="s">
        <v>22</v>
      </c>
      <c r="AX4347" s="17" t="s">
        <v>22</v>
      </c>
      <c r="AY4347" s="17" t="s">
        <v>22</v>
      </c>
      <c r="AZ4347" s="17" t="s">
        <v>22</v>
      </c>
      <c r="BA4347" s="17" t="s">
        <v>22</v>
      </c>
      <c r="BD4347" s="17" t="s">
        <v>22</v>
      </c>
      <c r="BE4347" s="17" t="s">
        <v>22</v>
      </c>
      <c r="BF4347" s="17" t="s">
        <v>22</v>
      </c>
      <c r="BG4347" s="18" t="s">
        <v>22</v>
      </c>
      <c r="BH4347" s="3" t="s">
        <v>22</v>
      </c>
      <c r="BI4347" s="3" t="s">
        <v>22</v>
      </c>
      <c r="BK4347" s="3" t="s">
        <v>22</v>
      </c>
      <c r="BL4347" s="17" t="s">
        <v>22</v>
      </c>
      <c r="BM4347" s="19" t="s">
        <v>22</v>
      </c>
      <c r="BN4347" s="19">
        <f>P4347*R4347</f>
        <v>199.61680000000001</v>
      </c>
      <c r="BO4347" s="19" t="str">
        <f>IF(AND(BN4347&gt;120000, P4347&gt;25, X4347&lt;&gt;"WAVE 0"), "yes", "no")</f>
        <v>no</v>
      </c>
      <c r="BP4347" s="17" t="s">
        <v>22</v>
      </c>
    </row>
    <row r="4348" spans="1:68" x14ac:dyDescent="0.25">
      <c r="A4348" s="11" t="s">
        <v>8744</v>
      </c>
      <c r="B4348" s="12" t="s">
        <v>1998</v>
      </c>
      <c r="C4348" s="13" t="s">
        <v>14</v>
      </c>
      <c r="D4348" s="12" t="s">
        <v>413</v>
      </c>
      <c r="E4348" s="13" t="s">
        <v>414</v>
      </c>
      <c r="F4348" s="12">
        <v>2020</v>
      </c>
      <c r="G4348" s="13" t="s">
        <v>207</v>
      </c>
      <c r="H4348" s="12" t="s">
        <v>330</v>
      </c>
      <c r="I4348" s="13" t="s">
        <v>18</v>
      </c>
      <c r="J4348" s="12" t="s">
        <v>331</v>
      </c>
      <c r="K4348" s="13" t="s">
        <v>332</v>
      </c>
      <c r="L4348" s="12" t="s">
        <v>333</v>
      </c>
      <c r="M4348" s="13" t="s">
        <v>334</v>
      </c>
      <c r="N4348" s="2" t="s">
        <v>19</v>
      </c>
      <c r="O4348" s="13" t="s">
        <v>415</v>
      </c>
      <c r="P4348" s="14">
        <v>41.276200000000003</v>
      </c>
      <c r="Q4348" s="14">
        <v>70.16</v>
      </c>
      <c r="R4348" s="13">
        <v>9</v>
      </c>
      <c r="S4348" s="15">
        <v>1</v>
      </c>
      <c r="T4348" s="13">
        <v>2</v>
      </c>
      <c r="U4348" s="13">
        <v>2</v>
      </c>
      <c r="V4348" s="16">
        <v>0</v>
      </c>
      <c r="W4348" s="16" t="str">
        <f t="shared" si="67"/>
        <v>PN3946B344</v>
      </c>
      <c r="Z4348" s="17" t="s">
        <v>38</v>
      </c>
      <c r="BN4348" s="19">
        <f>P4348*R4348</f>
        <v>371.48580000000004</v>
      </c>
      <c r="BO4348" s="19" t="str">
        <f>IF(AND(BN4348&gt;120000, P4348&gt;25, X4348&lt;&gt;"WAVE 0"), "yes", "no")</f>
        <v>no</v>
      </c>
      <c r="BP4348" s="17" t="s">
        <v>51</v>
      </c>
    </row>
    <row r="4349" spans="1:68" x14ac:dyDescent="0.25">
      <c r="A4349" s="11" t="s">
        <v>8745</v>
      </c>
      <c r="B4349" s="12" t="s">
        <v>7100</v>
      </c>
      <c r="C4349" s="13" t="s">
        <v>14</v>
      </c>
      <c r="D4349" s="12" t="s">
        <v>413</v>
      </c>
      <c r="E4349" s="13" t="s">
        <v>414</v>
      </c>
      <c r="F4349" s="12">
        <v>2020</v>
      </c>
      <c r="G4349" s="13" t="s">
        <v>207</v>
      </c>
      <c r="H4349" s="12" t="s">
        <v>330</v>
      </c>
      <c r="I4349" s="13" t="s">
        <v>18</v>
      </c>
      <c r="J4349" s="12" t="s">
        <v>331</v>
      </c>
      <c r="K4349" s="13" t="s">
        <v>332</v>
      </c>
      <c r="L4349" s="12" t="s">
        <v>333</v>
      </c>
      <c r="M4349" s="13" t="s">
        <v>334</v>
      </c>
      <c r="N4349" s="2" t="s">
        <v>19</v>
      </c>
      <c r="O4349" s="13" t="s">
        <v>415</v>
      </c>
      <c r="P4349" s="14">
        <v>61.008099999999999</v>
      </c>
      <c r="Q4349" s="14"/>
      <c r="R4349" s="13">
        <v>349</v>
      </c>
      <c r="S4349" s="15"/>
      <c r="T4349" s="13">
        <v>2</v>
      </c>
      <c r="U4349" s="13">
        <v>3</v>
      </c>
      <c r="V4349" s="16"/>
      <c r="W4349" s="16" t="str">
        <f t="shared" si="67"/>
        <v>PN3960B190</v>
      </c>
      <c r="Z4349" s="17" t="s">
        <v>38</v>
      </c>
      <c r="AA4349" s="17" t="s">
        <v>22</v>
      </c>
      <c r="AB4349" s="17" t="s">
        <v>22</v>
      </c>
      <c r="AC4349" s="17" t="s">
        <v>22</v>
      </c>
      <c r="AD4349" s="17" t="s">
        <v>22</v>
      </c>
      <c r="AE4349" s="17" t="s">
        <v>22</v>
      </c>
      <c r="AF4349" s="17" t="s">
        <v>22</v>
      </c>
      <c r="AG4349" s="17" t="s">
        <v>22</v>
      </c>
      <c r="AJ4349" s="17" t="s">
        <v>22</v>
      </c>
      <c r="AK4349" s="17" t="s">
        <v>22</v>
      </c>
      <c r="AO4349" s="17" t="s">
        <v>22</v>
      </c>
      <c r="AP4349" s="18" t="s">
        <v>22</v>
      </c>
      <c r="AQ4349" s="17" t="s">
        <v>22</v>
      </c>
      <c r="AR4349" s="17" t="s">
        <v>22</v>
      </c>
      <c r="AS4349" s="17" t="s">
        <v>22</v>
      </c>
      <c r="AT4349" s="17" t="s">
        <v>22</v>
      </c>
      <c r="AU4349" s="17" t="s">
        <v>22</v>
      </c>
      <c r="AV4349" s="17" t="s">
        <v>22</v>
      </c>
      <c r="AW4349" s="17" t="s">
        <v>22</v>
      </c>
      <c r="AX4349" s="17" t="s">
        <v>22</v>
      </c>
      <c r="AY4349" s="17" t="s">
        <v>22</v>
      </c>
      <c r="AZ4349" s="17" t="s">
        <v>22</v>
      </c>
      <c r="BA4349" s="17" t="s">
        <v>22</v>
      </c>
      <c r="BD4349" s="17" t="s">
        <v>22</v>
      </c>
      <c r="BE4349" s="17" t="s">
        <v>22</v>
      </c>
      <c r="BF4349" s="17" t="s">
        <v>22</v>
      </c>
      <c r="BG4349" s="18" t="s">
        <v>22</v>
      </c>
      <c r="BH4349" s="3" t="s">
        <v>22</v>
      </c>
      <c r="BI4349" s="3" t="s">
        <v>22</v>
      </c>
      <c r="BK4349" s="3" t="s">
        <v>22</v>
      </c>
      <c r="BL4349" s="17" t="s">
        <v>22</v>
      </c>
      <c r="BM4349" s="19" t="s">
        <v>22</v>
      </c>
      <c r="BN4349" s="19">
        <f>P4349*R4349</f>
        <v>21291.8269</v>
      </c>
      <c r="BO4349" s="19" t="str">
        <f>IF(AND(BN4349&gt;120000, P4349&gt;25, X4349&lt;&gt;"WAVE 0"), "yes", "no")</f>
        <v>no</v>
      </c>
      <c r="BP4349" s="17" t="s">
        <v>22</v>
      </c>
    </row>
    <row r="4350" spans="1:68" x14ac:dyDescent="0.25">
      <c r="A4350" s="11" t="s">
        <v>8746</v>
      </c>
      <c r="B4350" s="12" t="s">
        <v>7100</v>
      </c>
      <c r="C4350" s="13" t="s">
        <v>14</v>
      </c>
      <c r="D4350" s="12" t="s">
        <v>413</v>
      </c>
      <c r="E4350" s="13" t="s">
        <v>414</v>
      </c>
      <c r="F4350" s="12">
        <v>2020</v>
      </c>
      <c r="G4350" s="13" t="s">
        <v>207</v>
      </c>
      <c r="H4350" s="12" t="s">
        <v>330</v>
      </c>
      <c r="I4350" s="13" t="s">
        <v>18</v>
      </c>
      <c r="J4350" s="12" t="s">
        <v>331</v>
      </c>
      <c r="K4350" s="13" t="s">
        <v>332</v>
      </c>
      <c r="L4350" s="12" t="s">
        <v>333</v>
      </c>
      <c r="M4350" s="13" t="s">
        <v>334</v>
      </c>
      <c r="N4350" s="2" t="s">
        <v>19</v>
      </c>
      <c r="O4350" s="13" t="s">
        <v>415</v>
      </c>
      <c r="P4350" s="14">
        <v>67.297799999999995</v>
      </c>
      <c r="Q4350" s="14">
        <v>6838.51</v>
      </c>
      <c r="R4350" s="13">
        <v>307</v>
      </c>
      <c r="S4350" s="15">
        <v>0.66666666666666663</v>
      </c>
      <c r="T4350" s="13">
        <v>2</v>
      </c>
      <c r="U4350" s="13">
        <v>2</v>
      </c>
      <c r="V4350" s="16">
        <v>0</v>
      </c>
      <c r="W4350" s="16" t="str">
        <f t="shared" si="67"/>
        <v>PN3960B300</v>
      </c>
      <c r="Z4350" s="17" t="s">
        <v>38</v>
      </c>
      <c r="BN4350" s="19">
        <f>P4350*R4350</f>
        <v>20660.424599999998</v>
      </c>
      <c r="BO4350" s="19" t="str">
        <f>IF(AND(BN4350&gt;120000, P4350&gt;25, X4350&lt;&gt;"WAVE 0"), "yes", "no")</f>
        <v>no</v>
      </c>
      <c r="BP4350" s="17" t="s">
        <v>51</v>
      </c>
    </row>
    <row r="4351" spans="1:68" x14ac:dyDescent="0.25">
      <c r="A4351" s="11" t="s">
        <v>8747</v>
      </c>
      <c r="B4351" s="12" t="s">
        <v>8748</v>
      </c>
      <c r="C4351" s="13" t="s">
        <v>14</v>
      </c>
      <c r="D4351" s="12" t="s">
        <v>413</v>
      </c>
      <c r="E4351" s="13" t="s">
        <v>414</v>
      </c>
      <c r="F4351" s="12">
        <v>2020</v>
      </c>
      <c r="G4351" s="13" t="s">
        <v>207</v>
      </c>
      <c r="H4351" s="12" t="s">
        <v>330</v>
      </c>
      <c r="I4351" s="13" t="s">
        <v>18</v>
      </c>
      <c r="J4351" s="12" t="s">
        <v>331</v>
      </c>
      <c r="K4351" s="13" t="s">
        <v>332</v>
      </c>
      <c r="L4351" s="12" t="s">
        <v>333</v>
      </c>
      <c r="M4351" s="13" t="s">
        <v>334</v>
      </c>
      <c r="N4351" s="2" t="s">
        <v>19</v>
      </c>
      <c r="O4351" s="13" t="s">
        <v>415</v>
      </c>
      <c r="P4351" s="14">
        <v>50.982399999999998</v>
      </c>
      <c r="Q4351" s="14"/>
      <c r="R4351" s="13">
        <v>311</v>
      </c>
      <c r="S4351" s="15"/>
      <c r="T4351" s="13">
        <v>2</v>
      </c>
      <c r="U4351" s="13">
        <v>3</v>
      </c>
      <c r="V4351" s="16"/>
      <c r="W4351" s="16" t="str">
        <f t="shared" si="67"/>
        <v>PN3960B313</v>
      </c>
      <c r="Z4351" s="17" t="s">
        <v>38</v>
      </c>
      <c r="AA4351" s="17" t="s">
        <v>22</v>
      </c>
      <c r="AB4351" s="17" t="s">
        <v>22</v>
      </c>
      <c r="AC4351" s="17" t="s">
        <v>22</v>
      </c>
      <c r="AD4351" s="17" t="s">
        <v>22</v>
      </c>
      <c r="AE4351" s="17" t="s">
        <v>22</v>
      </c>
      <c r="AF4351" s="17" t="s">
        <v>22</v>
      </c>
      <c r="AG4351" s="17" t="s">
        <v>22</v>
      </c>
      <c r="AJ4351" s="17" t="s">
        <v>22</v>
      </c>
      <c r="AK4351" s="17" t="s">
        <v>22</v>
      </c>
      <c r="AO4351" s="17" t="s">
        <v>22</v>
      </c>
      <c r="AP4351" s="18" t="s">
        <v>22</v>
      </c>
      <c r="AQ4351" s="17" t="s">
        <v>22</v>
      </c>
      <c r="AR4351" s="17" t="s">
        <v>22</v>
      </c>
      <c r="AS4351" s="17" t="s">
        <v>22</v>
      </c>
      <c r="AT4351" s="17" t="s">
        <v>22</v>
      </c>
      <c r="AU4351" s="17" t="s">
        <v>22</v>
      </c>
      <c r="AV4351" s="17" t="s">
        <v>22</v>
      </c>
      <c r="AW4351" s="17" t="s">
        <v>22</v>
      </c>
      <c r="AX4351" s="17" t="s">
        <v>22</v>
      </c>
      <c r="AY4351" s="17" t="s">
        <v>22</v>
      </c>
      <c r="AZ4351" s="17" t="s">
        <v>22</v>
      </c>
      <c r="BA4351" s="17" t="s">
        <v>22</v>
      </c>
      <c r="BD4351" s="17" t="s">
        <v>22</v>
      </c>
      <c r="BE4351" s="17" t="s">
        <v>22</v>
      </c>
      <c r="BF4351" s="17" t="s">
        <v>22</v>
      </c>
      <c r="BG4351" s="18" t="s">
        <v>22</v>
      </c>
      <c r="BH4351" s="3" t="s">
        <v>22</v>
      </c>
      <c r="BI4351" s="3" t="s">
        <v>22</v>
      </c>
      <c r="BK4351" s="3" t="s">
        <v>22</v>
      </c>
      <c r="BL4351" s="17" t="s">
        <v>22</v>
      </c>
      <c r="BM4351" s="19" t="s">
        <v>22</v>
      </c>
      <c r="BN4351" s="19">
        <f>P4351*R4351</f>
        <v>15855.526399999999</v>
      </c>
      <c r="BO4351" s="19" t="str">
        <f>IF(AND(BN4351&gt;120000, P4351&gt;25, X4351&lt;&gt;"WAVE 0"), "yes", "no")</f>
        <v>no</v>
      </c>
      <c r="BP4351" s="17" t="s">
        <v>22</v>
      </c>
    </row>
    <row r="4352" spans="1:68" x14ac:dyDescent="0.25">
      <c r="A4352" s="11" t="s">
        <v>8749</v>
      </c>
      <c r="B4352" s="12" t="s">
        <v>8748</v>
      </c>
      <c r="C4352" s="13" t="s">
        <v>14</v>
      </c>
      <c r="D4352" s="12" t="s">
        <v>413</v>
      </c>
      <c r="E4352" s="13" t="s">
        <v>414</v>
      </c>
      <c r="F4352" s="12">
        <v>2020</v>
      </c>
      <c r="G4352" s="13" t="s">
        <v>207</v>
      </c>
      <c r="H4352" s="12" t="s">
        <v>330</v>
      </c>
      <c r="I4352" s="13" t="s">
        <v>18</v>
      </c>
      <c r="J4352" s="12" t="s">
        <v>331</v>
      </c>
      <c r="K4352" s="13" t="s">
        <v>332</v>
      </c>
      <c r="L4352" s="12" t="s">
        <v>333</v>
      </c>
      <c r="M4352" s="13" t="s">
        <v>334</v>
      </c>
      <c r="N4352" s="2" t="s">
        <v>19</v>
      </c>
      <c r="O4352" s="13" t="s">
        <v>415</v>
      </c>
      <c r="P4352" s="14">
        <v>48.244900000000001</v>
      </c>
      <c r="Q4352" s="14"/>
      <c r="R4352" s="13">
        <v>329</v>
      </c>
      <c r="S4352" s="15"/>
      <c r="T4352" s="13">
        <v>2</v>
      </c>
      <c r="U4352" s="13">
        <v>3</v>
      </c>
      <c r="V4352" s="16"/>
      <c r="W4352" s="16" t="str">
        <f t="shared" si="67"/>
        <v>PN3960B314</v>
      </c>
      <c r="Z4352" s="17" t="s">
        <v>38</v>
      </c>
      <c r="AA4352" s="17" t="s">
        <v>22</v>
      </c>
      <c r="AB4352" s="17" t="s">
        <v>22</v>
      </c>
      <c r="AC4352" s="17" t="s">
        <v>22</v>
      </c>
      <c r="AD4352" s="17" t="s">
        <v>22</v>
      </c>
      <c r="AE4352" s="17" t="s">
        <v>22</v>
      </c>
      <c r="AF4352" s="17" t="s">
        <v>22</v>
      </c>
      <c r="AG4352" s="17" t="s">
        <v>22</v>
      </c>
      <c r="AJ4352" s="17" t="s">
        <v>22</v>
      </c>
      <c r="AK4352" s="17" t="s">
        <v>22</v>
      </c>
      <c r="AO4352" s="17" t="s">
        <v>22</v>
      </c>
      <c r="AP4352" s="18" t="s">
        <v>22</v>
      </c>
      <c r="AQ4352" s="17" t="s">
        <v>22</v>
      </c>
      <c r="AR4352" s="17" t="s">
        <v>22</v>
      </c>
      <c r="AS4352" s="17" t="s">
        <v>22</v>
      </c>
      <c r="AT4352" s="17" t="s">
        <v>22</v>
      </c>
      <c r="AU4352" s="17" t="s">
        <v>22</v>
      </c>
      <c r="AV4352" s="17" t="s">
        <v>22</v>
      </c>
      <c r="AW4352" s="17" t="s">
        <v>22</v>
      </c>
      <c r="AX4352" s="17" t="s">
        <v>22</v>
      </c>
      <c r="AY4352" s="17" t="s">
        <v>22</v>
      </c>
      <c r="AZ4352" s="17" t="s">
        <v>22</v>
      </c>
      <c r="BA4352" s="17" t="s">
        <v>22</v>
      </c>
      <c r="BD4352" s="17" t="s">
        <v>22</v>
      </c>
      <c r="BE4352" s="17" t="s">
        <v>22</v>
      </c>
      <c r="BF4352" s="17" t="s">
        <v>22</v>
      </c>
      <c r="BG4352" s="18" t="s">
        <v>22</v>
      </c>
      <c r="BH4352" s="3" t="s">
        <v>22</v>
      </c>
      <c r="BI4352" s="3" t="s">
        <v>22</v>
      </c>
      <c r="BK4352" s="3" t="s">
        <v>22</v>
      </c>
      <c r="BL4352" s="17" t="s">
        <v>22</v>
      </c>
      <c r="BM4352" s="19" t="s">
        <v>22</v>
      </c>
      <c r="BN4352" s="19">
        <f>P4352*R4352</f>
        <v>15872.572100000001</v>
      </c>
      <c r="BO4352" s="19" t="str">
        <f>IF(AND(BN4352&gt;120000, P4352&gt;25, X4352&lt;&gt;"WAVE 0"), "yes", "no")</f>
        <v>no</v>
      </c>
      <c r="BP4352" s="17" t="s">
        <v>22</v>
      </c>
    </row>
    <row r="4353" spans="1:68" x14ac:dyDescent="0.25">
      <c r="A4353" s="11" t="s">
        <v>8750</v>
      </c>
      <c r="B4353" s="12" t="s">
        <v>8751</v>
      </c>
      <c r="C4353" s="13" t="s">
        <v>14</v>
      </c>
      <c r="D4353" s="12" t="s">
        <v>413</v>
      </c>
      <c r="E4353" s="13" t="s">
        <v>414</v>
      </c>
      <c r="F4353" s="12">
        <v>2020</v>
      </c>
      <c r="G4353" s="13" t="s">
        <v>207</v>
      </c>
      <c r="H4353" s="12" t="s">
        <v>330</v>
      </c>
      <c r="I4353" s="13" t="s">
        <v>18</v>
      </c>
      <c r="J4353" s="12" t="s">
        <v>331</v>
      </c>
      <c r="K4353" s="13" t="s">
        <v>332</v>
      </c>
      <c r="L4353" s="12" t="s">
        <v>333</v>
      </c>
      <c r="M4353" s="13" t="s">
        <v>334</v>
      </c>
      <c r="N4353" s="2" t="s">
        <v>19</v>
      </c>
      <c r="O4353" s="13" t="s">
        <v>415</v>
      </c>
      <c r="P4353" s="14">
        <v>40.503100000000003</v>
      </c>
      <c r="Q4353" s="14"/>
      <c r="R4353" s="13">
        <v>15</v>
      </c>
      <c r="S4353" s="15"/>
      <c r="T4353" s="13">
        <v>2</v>
      </c>
      <c r="U4353" s="13"/>
      <c r="V4353" s="16"/>
      <c r="W4353" s="16" t="str">
        <f t="shared" si="67"/>
        <v>PN3960B323</v>
      </c>
      <c r="Z4353" s="17" t="s">
        <v>38</v>
      </c>
      <c r="AA4353" s="17" t="s">
        <v>22</v>
      </c>
      <c r="AB4353" s="17" t="s">
        <v>22</v>
      </c>
      <c r="AC4353" s="17" t="s">
        <v>22</v>
      </c>
      <c r="AD4353" s="17" t="s">
        <v>22</v>
      </c>
      <c r="AE4353" s="17" t="s">
        <v>22</v>
      </c>
      <c r="AF4353" s="17" t="s">
        <v>22</v>
      </c>
      <c r="AG4353" s="17" t="s">
        <v>22</v>
      </c>
      <c r="AJ4353" s="17" t="s">
        <v>22</v>
      </c>
      <c r="AK4353" s="17" t="s">
        <v>22</v>
      </c>
      <c r="AO4353" s="17" t="s">
        <v>22</v>
      </c>
      <c r="AP4353" s="18" t="s">
        <v>22</v>
      </c>
      <c r="AQ4353" s="17" t="s">
        <v>22</v>
      </c>
      <c r="AR4353" s="17" t="s">
        <v>22</v>
      </c>
      <c r="AS4353" s="17" t="s">
        <v>22</v>
      </c>
      <c r="AT4353" s="17" t="s">
        <v>22</v>
      </c>
      <c r="AU4353" s="17" t="s">
        <v>22</v>
      </c>
      <c r="AV4353" s="17" t="s">
        <v>22</v>
      </c>
      <c r="AW4353" s="17" t="s">
        <v>22</v>
      </c>
      <c r="AX4353" s="17" t="s">
        <v>22</v>
      </c>
      <c r="AY4353" s="17" t="s">
        <v>22</v>
      </c>
      <c r="AZ4353" s="17" t="s">
        <v>22</v>
      </c>
      <c r="BA4353" s="17" t="s">
        <v>22</v>
      </c>
      <c r="BD4353" s="17" t="s">
        <v>22</v>
      </c>
      <c r="BE4353" s="17" t="s">
        <v>22</v>
      </c>
      <c r="BF4353" s="17" t="s">
        <v>22</v>
      </c>
      <c r="BG4353" s="18" t="s">
        <v>22</v>
      </c>
      <c r="BH4353" s="3" t="s">
        <v>22</v>
      </c>
      <c r="BI4353" s="3" t="s">
        <v>22</v>
      </c>
      <c r="BK4353" s="3" t="s">
        <v>22</v>
      </c>
      <c r="BL4353" s="17" t="s">
        <v>22</v>
      </c>
      <c r="BM4353" s="19" t="s">
        <v>22</v>
      </c>
      <c r="BN4353" s="19">
        <f>P4353*R4353</f>
        <v>607.54650000000004</v>
      </c>
      <c r="BO4353" s="19" t="str">
        <f>IF(AND(BN4353&gt;120000, P4353&gt;25, X4353&lt;&gt;"WAVE 0"), "yes", "no")</f>
        <v>no</v>
      </c>
      <c r="BP4353" s="17" t="s">
        <v>22</v>
      </c>
    </row>
    <row r="4354" spans="1:68" x14ac:dyDescent="0.25">
      <c r="A4354" s="11" t="s">
        <v>8752</v>
      </c>
      <c r="B4354" s="12" t="s">
        <v>8753</v>
      </c>
      <c r="C4354" s="13" t="s">
        <v>14</v>
      </c>
      <c r="D4354" s="12" t="s">
        <v>328</v>
      </c>
      <c r="E4354" s="13" t="s">
        <v>329</v>
      </c>
      <c r="F4354" s="12">
        <v>2020</v>
      </c>
      <c r="G4354" s="13" t="s">
        <v>207</v>
      </c>
      <c r="H4354" s="12" t="s">
        <v>330</v>
      </c>
      <c r="I4354" s="13" t="s">
        <v>51</v>
      </c>
      <c r="J4354" s="12" t="s">
        <v>331</v>
      </c>
      <c r="K4354" s="13" t="s">
        <v>332</v>
      </c>
      <c r="L4354" s="12" t="s">
        <v>333</v>
      </c>
      <c r="M4354" s="13" t="s">
        <v>334</v>
      </c>
      <c r="N4354" s="2" t="s">
        <v>194</v>
      </c>
      <c r="O4354" s="13" t="s">
        <v>335</v>
      </c>
      <c r="P4354" s="14">
        <v>174.72749999999999</v>
      </c>
      <c r="Q4354" s="14">
        <v>995.56999999999994</v>
      </c>
      <c r="R4354" s="13">
        <v>4</v>
      </c>
      <c r="S4354" s="15">
        <v>0</v>
      </c>
      <c r="T4354" s="13">
        <v>1</v>
      </c>
      <c r="U4354" s="13">
        <v>2</v>
      </c>
      <c r="V4354" s="16">
        <v>71428.57142857142</v>
      </c>
      <c r="W4354" s="16" t="str">
        <f t="shared" ref="W4354:W4417" si="68">"PN"&amp;A4354</f>
        <v>PN39-831180</v>
      </c>
      <c r="AA4354" s="17" t="s">
        <v>22</v>
      </c>
      <c r="AB4354" s="17" t="s">
        <v>22</v>
      </c>
      <c r="AC4354" s="17" t="s">
        <v>22</v>
      </c>
      <c r="AD4354" s="17" t="s">
        <v>22</v>
      </c>
      <c r="AE4354" s="17" t="s">
        <v>22</v>
      </c>
      <c r="AF4354" s="17" t="s">
        <v>22</v>
      </c>
      <c r="AG4354" s="17" t="s">
        <v>22</v>
      </c>
      <c r="AJ4354" s="17" t="s">
        <v>22</v>
      </c>
      <c r="AK4354" s="17" t="s">
        <v>22</v>
      </c>
      <c r="AO4354" s="17" t="s">
        <v>22</v>
      </c>
      <c r="AP4354" s="18" t="s">
        <v>22</v>
      </c>
      <c r="AQ4354" s="17" t="s">
        <v>22</v>
      </c>
      <c r="AR4354" s="17" t="s">
        <v>22</v>
      </c>
      <c r="AS4354" s="17" t="s">
        <v>22</v>
      </c>
      <c r="AT4354" s="17" t="s">
        <v>22</v>
      </c>
      <c r="AU4354" s="17" t="s">
        <v>22</v>
      </c>
      <c r="AV4354" s="17" t="s">
        <v>22</v>
      </c>
      <c r="AW4354" s="17" t="s">
        <v>22</v>
      </c>
      <c r="AX4354" s="17" t="s">
        <v>22</v>
      </c>
      <c r="AY4354" s="17" t="s">
        <v>22</v>
      </c>
      <c r="AZ4354" s="17" t="s">
        <v>22</v>
      </c>
      <c r="BA4354" s="17" t="s">
        <v>22</v>
      </c>
      <c r="BD4354" s="17" t="s">
        <v>22</v>
      </c>
      <c r="BE4354" s="17" t="s">
        <v>22</v>
      </c>
      <c r="BF4354" s="17" t="s">
        <v>22</v>
      </c>
      <c r="BG4354" s="18" t="s">
        <v>22</v>
      </c>
      <c r="BH4354" s="3" t="s">
        <v>22</v>
      </c>
      <c r="BI4354" s="3" t="s">
        <v>22</v>
      </c>
      <c r="BK4354" s="3" t="s">
        <v>22</v>
      </c>
      <c r="BL4354" s="17" t="s">
        <v>22</v>
      </c>
      <c r="BM4354" s="19" t="s">
        <v>22</v>
      </c>
      <c r="BN4354" s="19">
        <f>P4354*R4354</f>
        <v>698.91</v>
      </c>
      <c r="BO4354" s="19" t="str">
        <f>IF(AND(BN4354&gt;120000, P4354&gt;25, X4354&lt;&gt;"WAVE 0"), "yes", "no")</f>
        <v>no</v>
      </c>
      <c r="BP4354" s="17" t="s">
        <v>51</v>
      </c>
    </row>
    <row r="4355" spans="1:68" x14ac:dyDescent="0.25">
      <c r="A4355" s="11" t="s">
        <v>8754</v>
      </c>
      <c r="B4355" s="12" t="s">
        <v>1825</v>
      </c>
      <c r="C4355" s="13" t="s">
        <v>14</v>
      </c>
      <c r="D4355" s="12" t="s">
        <v>328</v>
      </c>
      <c r="E4355" s="13" t="s">
        <v>329</v>
      </c>
      <c r="F4355" s="12">
        <v>2020</v>
      </c>
      <c r="G4355" s="13" t="s">
        <v>207</v>
      </c>
      <c r="H4355" s="12" t="s">
        <v>330</v>
      </c>
      <c r="I4355" s="13" t="s">
        <v>51</v>
      </c>
      <c r="J4355" s="12" t="s">
        <v>331</v>
      </c>
      <c r="K4355" s="13" t="s">
        <v>332</v>
      </c>
      <c r="L4355" s="12" t="s">
        <v>333</v>
      </c>
      <c r="M4355" s="13" t="s">
        <v>334</v>
      </c>
      <c r="N4355" s="2" t="s">
        <v>194</v>
      </c>
      <c r="O4355" s="13" t="s">
        <v>335</v>
      </c>
      <c r="P4355" s="14">
        <v>256.95229999999998</v>
      </c>
      <c r="Q4355" s="14">
        <v>1035.8600000000001</v>
      </c>
      <c r="R4355" s="13">
        <v>6</v>
      </c>
      <c r="S4355" s="15">
        <v>0.5</v>
      </c>
      <c r="T4355" s="13">
        <v>1</v>
      </c>
      <c r="U4355" s="13">
        <v>0</v>
      </c>
      <c r="V4355" s="16">
        <v>0</v>
      </c>
      <c r="W4355" s="16" t="str">
        <f t="shared" si="68"/>
        <v>PN39-841180R1</v>
      </c>
      <c r="AA4355" s="17" t="s">
        <v>22</v>
      </c>
      <c r="AB4355" s="17" t="s">
        <v>22</v>
      </c>
      <c r="AC4355" s="17" t="s">
        <v>22</v>
      </c>
      <c r="AD4355" s="17" t="s">
        <v>22</v>
      </c>
      <c r="AE4355" s="17" t="s">
        <v>22</v>
      </c>
      <c r="AF4355" s="17" t="s">
        <v>22</v>
      </c>
      <c r="AG4355" s="17" t="s">
        <v>22</v>
      </c>
      <c r="AJ4355" s="17" t="s">
        <v>22</v>
      </c>
      <c r="AK4355" s="17" t="s">
        <v>22</v>
      </c>
      <c r="AO4355" s="17" t="s">
        <v>22</v>
      </c>
      <c r="AP4355" s="18" t="s">
        <v>22</v>
      </c>
      <c r="AQ4355" s="17" t="s">
        <v>22</v>
      </c>
      <c r="AR4355" s="17" t="s">
        <v>22</v>
      </c>
      <c r="AS4355" s="17" t="s">
        <v>22</v>
      </c>
      <c r="AT4355" s="17" t="s">
        <v>22</v>
      </c>
      <c r="AU4355" s="17" t="s">
        <v>22</v>
      </c>
      <c r="AV4355" s="17" t="s">
        <v>22</v>
      </c>
      <c r="AW4355" s="17" t="s">
        <v>22</v>
      </c>
      <c r="AX4355" s="17" t="s">
        <v>22</v>
      </c>
      <c r="AY4355" s="17" t="s">
        <v>22</v>
      </c>
      <c r="AZ4355" s="17" t="s">
        <v>22</v>
      </c>
      <c r="BA4355" s="17" t="s">
        <v>22</v>
      </c>
      <c r="BD4355" s="17" t="s">
        <v>22</v>
      </c>
      <c r="BE4355" s="17" t="s">
        <v>22</v>
      </c>
      <c r="BF4355" s="17" t="s">
        <v>22</v>
      </c>
      <c r="BG4355" s="18" t="s">
        <v>22</v>
      </c>
      <c r="BH4355" s="3" t="s">
        <v>22</v>
      </c>
      <c r="BI4355" s="3" t="s">
        <v>22</v>
      </c>
      <c r="BK4355" s="3" t="s">
        <v>22</v>
      </c>
      <c r="BL4355" s="17" t="s">
        <v>22</v>
      </c>
      <c r="BM4355" s="19" t="s">
        <v>22</v>
      </c>
      <c r="BN4355" s="19">
        <f>P4355*R4355</f>
        <v>1541.7138</v>
      </c>
      <c r="BO4355" s="19" t="str">
        <f>IF(AND(BN4355&gt;120000, P4355&gt;25, X4355&lt;&gt;"WAVE 0"), "yes", "no")</f>
        <v>no</v>
      </c>
      <c r="BP4355" s="17" t="s">
        <v>51</v>
      </c>
    </row>
    <row r="4356" spans="1:68" x14ac:dyDescent="0.25">
      <c r="A4356" s="11" t="s">
        <v>8755</v>
      </c>
      <c r="B4356" s="12" t="s">
        <v>8756</v>
      </c>
      <c r="C4356" s="13" t="s">
        <v>57</v>
      </c>
      <c r="D4356" s="12" t="s">
        <v>6303</v>
      </c>
      <c r="E4356" s="13" t="s">
        <v>2024</v>
      </c>
      <c r="F4356" s="12">
        <v>2019</v>
      </c>
      <c r="G4356" s="13" t="s">
        <v>17</v>
      </c>
      <c r="H4356" s="12" t="s">
        <v>76</v>
      </c>
      <c r="I4356" s="13" t="s">
        <v>18</v>
      </c>
      <c r="J4356" s="12" t="s">
        <v>2370</v>
      </c>
      <c r="K4356" s="13" t="s">
        <v>2371</v>
      </c>
      <c r="L4356" s="12" t="s">
        <v>840</v>
      </c>
      <c r="M4356" s="13" t="s">
        <v>80</v>
      </c>
      <c r="N4356" s="2" t="s">
        <v>64</v>
      </c>
      <c r="O4356" s="13" t="s">
        <v>20</v>
      </c>
      <c r="P4356" s="14">
        <v>144.38220000000001</v>
      </c>
      <c r="Q4356" s="14">
        <v>2598.8799999999997</v>
      </c>
      <c r="R4356" s="13">
        <v>26</v>
      </c>
      <c r="S4356" s="15">
        <v>0.22222222222222221</v>
      </c>
      <c r="T4356" s="13">
        <v>1</v>
      </c>
      <c r="U4356" s="13">
        <v>4</v>
      </c>
      <c r="V4356" s="16">
        <v>0</v>
      </c>
      <c r="W4356" s="16" t="str">
        <f t="shared" si="68"/>
        <v>PN399-5501-9102</v>
      </c>
      <c r="Z4356" s="17" t="s">
        <v>17</v>
      </c>
      <c r="AA4356" s="17" t="s">
        <v>2370</v>
      </c>
      <c r="AB4356" s="17" t="s">
        <v>22</v>
      </c>
      <c r="AC4356" s="17" t="s">
        <v>22</v>
      </c>
      <c r="AD4356" s="17" t="s">
        <v>81</v>
      </c>
      <c r="AE4356" s="17" t="s">
        <v>42</v>
      </c>
      <c r="AF4356" s="17" t="s">
        <v>82</v>
      </c>
      <c r="AG4356" s="17" t="s">
        <v>22</v>
      </c>
      <c r="AJ4356" s="17" t="s">
        <v>103</v>
      </c>
      <c r="AK4356" s="17" t="s">
        <v>103</v>
      </c>
      <c r="AO4356" s="17" t="s">
        <v>130</v>
      </c>
      <c r="AP4356" s="18">
        <v>43545</v>
      </c>
      <c r="AQ4356" s="17">
        <v>2</v>
      </c>
      <c r="AR4356" s="17" t="s">
        <v>22</v>
      </c>
      <c r="AS4356" s="17" t="s">
        <v>22</v>
      </c>
      <c r="AT4356" s="17" t="s">
        <v>22</v>
      </c>
      <c r="AU4356" s="17" t="s">
        <v>22</v>
      </c>
      <c r="AV4356" s="17" t="s">
        <v>22</v>
      </c>
      <c r="BE4356" s="17" t="s">
        <v>210</v>
      </c>
      <c r="BM4356" s="19">
        <v>53695.371297494858</v>
      </c>
      <c r="BN4356" s="19">
        <f>P4356*R4356</f>
        <v>3753.9372000000003</v>
      </c>
      <c r="BO4356" s="19" t="str">
        <f>IF(AND(BN4356&gt;120000, P4356&gt;25, X4356&lt;&gt;"WAVE 0"), "yes", "no")</f>
        <v>no</v>
      </c>
      <c r="BP4356" s="17" t="s">
        <v>51</v>
      </c>
    </row>
    <row r="4357" spans="1:68" x14ac:dyDescent="0.25">
      <c r="A4357" s="11" t="s">
        <v>8757</v>
      </c>
      <c r="B4357" s="12" t="s">
        <v>8758</v>
      </c>
      <c r="C4357" s="13" t="s">
        <v>14</v>
      </c>
      <c r="D4357" s="12" t="s">
        <v>874</v>
      </c>
      <c r="E4357" s="13" t="s">
        <v>875</v>
      </c>
      <c r="F4357" s="12">
        <v>2020</v>
      </c>
      <c r="G4357" s="13" t="s">
        <v>17</v>
      </c>
      <c r="H4357" s="12" t="s">
        <v>330</v>
      </c>
      <c r="I4357" s="13" t="s">
        <v>51</v>
      </c>
      <c r="J4357" s="12" t="s">
        <v>1429</v>
      </c>
      <c r="K4357" s="13" t="s">
        <v>1430</v>
      </c>
      <c r="L4357" s="12" t="s">
        <v>358</v>
      </c>
      <c r="M4357" s="13" t="s">
        <v>359</v>
      </c>
      <c r="N4357" s="2" t="s">
        <v>19</v>
      </c>
      <c r="O4357" s="13" t="s">
        <v>20</v>
      </c>
      <c r="P4357" s="14">
        <v>4.0599999999999996</v>
      </c>
      <c r="Q4357" s="14">
        <v>757.56</v>
      </c>
      <c r="R4357" s="13">
        <v>172</v>
      </c>
      <c r="S4357" s="15">
        <v>0</v>
      </c>
      <c r="T4357" s="13">
        <v>1</v>
      </c>
      <c r="U4357" s="13">
        <v>1</v>
      </c>
      <c r="V4357" s="16">
        <v>0</v>
      </c>
      <c r="W4357" s="16" t="str">
        <f t="shared" si="68"/>
        <v>PN39E24-1</v>
      </c>
      <c r="X4357" s="17" t="s">
        <v>150</v>
      </c>
      <c r="Y4357" s="17" t="s">
        <v>880</v>
      </c>
      <c r="Z4357" s="17" t="s">
        <v>17</v>
      </c>
      <c r="AB4357" s="17" t="s">
        <v>39</v>
      </c>
      <c r="AC4357" s="17" t="s">
        <v>8759</v>
      </c>
      <c r="AD4357" s="17" t="s">
        <v>398</v>
      </c>
      <c r="AE4357" s="17" t="s">
        <v>42</v>
      </c>
      <c r="AF4357" s="17" t="s">
        <v>1458</v>
      </c>
      <c r="AG4357" s="17" t="s">
        <v>1284</v>
      </c>
      <c r="AJ4357" s="17" t="s">
        <v>83</v>
      </c>
      <c r="AK4357" s="17" t="s">
        <v>84</v>
      </c>
      <c r="AO4357" s="17" t="s">
        <v>130</v>
      </c>
      <c r="AP4357" s="18">
        <v>43322</v>
      </c>
      <c r="AQ4357" s="17" t="s">
        <v>22</v>
      </c>
      <c r="AR4357" s="17" t="s">
        <v>47</v>
      </c>
      <c r="AS4357" s="17" t="s">
        <v>47</v>
      </c>
      <c r="AT4357" s="17" t="s">
        <v>47</v>
      </c>
      <c r="AU4357" s="17" t="s">
        <v>47</v>
      </c>
      <c r="AV4357" s="17" t="s">
        <v>47</v>
      </c>
      <c r="BE4357" s="17" t="s">
        <v>52</v>
      </c>
      <c r="BF4357" s="17" t="s">
        <v>1382</v>
      </c>
      <c r="BG4357" s="18">
        <v>44144</v>
      </c>
      <c r="BL4357" s="17" t="s">
        <v>1383</v>
      </c>
      <c r="BM4357" s="19" t="s">
        <v>22</v>
      </c>
      <c r="BN4357" s="19">
        <f>P4357*R4357</f>
        <v>698.31999999999994</v>
      </c>
      <c r="BO4357" s="19" t="str">
        <f>IF(AND(BN4357&gt;120000, P4357&gt;25, X4357&lt;&gt;"WAVE 0"), "yes", "no")</f>
        <v>no</v>
      </c>
      <c r="BP4357" s="17" t="s">
        <v>22</v>
      </c>
    </row>
    <row r="4358" spans="1:68" x14ac:dyDescent="0.25">
      <c r="A4358" s="11" t="s">
        <v>8760</v>
      </c>
      <c r="B4358" s="12" t="s">
        <v>8761</v>
      </c>
      <c r="C4358" s="13" t="s">
        <v>14</v>
      </c>
      <c r="D4358" s="12" t="s">
        <v>338</v>
      </c>
      <c r="E4358" s="13" t="s">
        <v>339</v>
      </c>
      <c r="F4358" s="12">
        <v>2020</v>
      </c>
      <c r="G4358" s="13" t="s">
        <v>207</v>
      </c>
      <c r="H4358" s="12" t="s">
        <v>330</v>
      </c>
      <c r="I4358" s="13" t="s">
        <v>18</v>
      </c>
      <c r="J4358" s="12" t="s">
        <v>356</v>
      </c>
      <c r="K4358" s="13" t="s">
        <v>357</v>
      </c>
      <c r="L4358" s="12" t="s">
        <v>358</v>
      </c>
      <c r="M4358" s="13" t="s">
        <v>359</v>
      </c>
      <c r="N4358" s="2" t="s">
        <v>19</v>
      </c>
      <c r="O4358" s="13" t="s">
        <v>340</v>
      </c>
      <c r="P4358" s="14">
        <v>35.737000000000002</v>
      </c>
      <c r="Q4358" s="14">
        <v>569.25</v>
      </c>
      <c r="R4358" s="13">
        <v>12</v>
      </c>
      <c r="S4358" s="15">
        <v>0.5</v>
      </c>
      <c r="T4358" s="13">
        <v>1</v>
      </c>
      <c r="U4358" s="13">
        <v>0</v>
      </c>
      <c r="V4358" s="16">
        <v>0</v>
      </c>
      <c r="W4358" s="16" t="str">
        <f t="shared" si="68"/>
        <v>PN4000S01403</v>
      </c>
      <c r="Z4358" s="17" t="s">
        <v>17</v>
      </c>
      <c r="AB4358" s="17" t="s">
        <v>22</v>
      </c>
      <c r="AC4358" s="17" t="s">
        <v>22</v>
      </c>
      <c r="AD4358" s="17" t="s">
        <v>22</v>
      </c>
      <c r="AE4358" s="17" t="s">
        <v>42</v>
      </c>
      <c r="AF4358" s="17" t="s">
        <v>341</v>
      </c>
      <c r="AG4358" s="17" t="s">
        <v>22</v>
      </c>
      <c r="AJ4358" s="17" t="s">
        <v>22</v>
      </c>
      <c r="AK4358" s="17" t="s">
        <v>342</v>
      </c>
      <c r="AO4358" s="17" t="s">
        <v>130</v>
      </c>
      <c r="AP4358" s="18">
        <v>43360</v>
      </c>
      <c r="AQ4358" s="17" t="s">
        <v>22</v>
      </c>
      <c r="AR4358" s="17" t="s">
        <v>22</v>
      </c>
      <c r="AS4358" s="17" t="s">
        <v>22</v>
      </c>
      <c r="AT4358" s="17" t="s">
        <v>22</v>
      </c>
      <c r="AU4358" s="17" t="s">
        <v>22</v>
      </c>
      <c r="AV4358" s="17" t="s">
        <v>22</v>
      </c>
      <c r="BE4358" s="17" t="s">
        <v>52</v>
      </c>
      <c r="BF4358" s="17" t="s">
        <v>53</v>
      </c>
      <c r="BG4358" s="18" t="s">
        <v>53</v>
      </c>
      <c r="BL4358" s="17" t="s">
        <v>354</v>
      </c>
      <c r="BM4358" s="19" t="s">
        <v>22</v>
      </c>
      <c r="BN4358" s="19">
        <f>P4358*R4358</f>
        <v>428.84400000000005</v>
      </c>
      <c r="BO4358" s="19" t="str">
        <f>IF(AND(BN4358&gt;120000, P4358&gt;25, X4358&lt;&gt;"WAVE 0"), "yes", "no")</f>
        <v>no</v>
      </c>
      <c r="BP4358" s="17" t="s">
        <v>22</v>
      </c>
    </row>
    <row r="4359" spans="1:68" x14ac:dyDescent="0.25">
      <c r="A4359" s="11" t="s">
        <v>8762</v>
      </c>
      <c r="B4359" s="12" t="s">
        <v>8763</v>
      </c>
      <c r="C4359" s="13" t="s">
        <v>14</v>
      </c>
      <c r="D4359" s="12" t="s">
        <v>338</v>
      </c>
      <c r="E4359" s="13" t="s">
        <v>339</v>
      </c>
      <c r="F4359" s="12">
        <v>2020</v>
      </c>
      <c r="G4359" s="13" t="s">
        <v>207</v>
      </c>
      <c r="H4359" s="12" t="s">
        <v>330</v>
      </c>
      <c r="I4359" s="13" t="s">
        <v>18</v>
      </c>
      <c r="J4359" s="12" t="s">
        <v>356</v>
      </c>
      <c r="K4359" s="13" t="s">
        <v>357</v>
      </c>
      <c r="L4359" s="12" t="s">
        <v>358</v>
      </c>
      <c r="M4359" s="13" t="s">
        <v>359</v>
      </c>
      <c r="N4359" s="2" t="s">
        <v>19</v>
      </c>
      <c r="O4359" s="13" t="s">
        <v>340</v>
      </c>
      <c r="P4359" s="14">
        <v>1.5316000000000001</v>
      </c>
      <c r="Q4359" s="14">
        <v>1393.6100000000001</v>
      </c>
      <c r="R4359" s="13">
        <v>562</v>
      </c>
      <c r="S4359" s="15">
        <v>0.33333333333333331</v>
      </c>
      <c r="T4359" s="13">
        <v>1</v>
      </c>
      <c r="U4359" s="13">
        <v>2</v>
      </c>
      <c r="V4359" s="16">
        <v>0</v>
      </c>
      <c r="W4359" s="16" t="str">
        <f t="shared" si="68"/>
        <v>PN4000S01404</v>
      </c>
      <c r="Z4359" s="17" t="s">
        <v>17</v>
      </c>
      <c r="AB4359" s="17" t="s">
        <v>22</v>
      </c>
      <c r="AC4359" s="17" t="s">
        <v>22</v>
      </c>
      <c r="AD4359" s="17" t="s">
        <v>22</v>
      </c>
      <c r="AE4359" s="17" t="s">
        <v>42</v>
      </c>
      <c r="AF4359" s="17" t="s">
        <v>341</v>
      </c>
      <c r="AG4359" s="17" t="s">
        <v>22</v>
      </c>
      <c r="AJ4359" s="17" t="s">
        <v>22</v>
      </c>
      <c r="AK4359" s="17" t="s">
        <v>342</v>
      </c>
      <c r="AO4359" s="17" t="s">
        <v>130</v>
      </c>
      <c r="AP4359" s="18">
        <v>43360</v>
      </c>
      <c r="AQ4359" s="17" t="s">
        <v>22</v>
      </c>
      <c r="AR4359" s="17" t="s">
        <v>22</v>
      </c>
      <c r="AS4359" s="17" t="s">
        <v>22</v>
      </c>
      <c r="AT4359" s="17" t="s">
        <v>22</v>
      </c>
      <c r="AU4359" s="17" t="s">
        <v>22</v>
      </c>
      <c r="AV4359" s="17" t="s">
        <v>22</v>
      </c>
      <c r="BE4359" s="17" t="s">
        <v>52</v>
      </c>
      <c r="BF4359" s="17" t="s">
        <v>53</v>
      </c>
      <c r="BG4359" s="18" t="s">
        <v>53</v>
      </c>
      <c r="BL4359" s="17" t="s">
        <v>354</v>
      </c>
      <c r="BM4359" s="19" t="s">
        <v>22</v>
      </c>
      <c r="BN4359" s="19">
        <f>P4359*R4359</f>
        <v>860.75920000000008</v>
      </c>
      <c r="BO4359" s="19" t="str">
        <f>IF(AND(BN4359&gt;120000, P4359&gt;25, X4359&lt;&gt;"WAVE 0"), "yes", "no")</f>
        <v>no</v>
      </c>
      <c r="BP4359" s="17" t="s">
        <v>22</v>
      </c>
    </row>
    <row r="4360" spans="1:68" x14ac:dyDescent="0.25">
      <c r="A4360" s="11" t="s">
        <v>8764</v>
      </c>
      <c r="B4360" s="12" t="s">
        <v>597</v>
      </c>
      <c r="C4360" s="13" t="s">
        <v>14</v>
      </c>
      <c r="D4360" s="12" t="s">
        <v>197</v>
      </c>
      <c r="E4360" s="13" t="s">
        <v>198</v>
      </c>
      <c r="F4360" s="12">
        <v>2019</v>
      </c>
      <c r="G4360" s="13" t="s">
        <v>17</v>
      </c>
      <c r="H4360" s="12" t="s">
        <v>28</v>
      </c>
      <c r="I4360" s="13" t="s">
        <v>18</v>
      </c>
      <c r="J4360" s="12" t="s">
        <v>435</v>
      </c>
      <c r="K4360" s="13" t="s">
        <v>436</v>
      </c>
      <c r="L4360" s="12" t="s">
        <v>313</v>
      </c>
      <c r="M4360" s="13" t="s">
        <v>314</v>
      </c>
      <c r="N4360" s="2" t="s">
        <v>19</v>
      </c>
      <c r="O4360" s="13" t="s">
        <v>20</v>
      </c>
      <c r="P4360" s="14"/>
      <c r="Q4360" s="14"/>
      <c r="R4360" s="13">
        <v>0</v>
      </c>
      <c r="S4360" s="15"/>
      <c r="T4360" s="13">
        <v>1</v>
      </c>
      <c r="U4360" s="13"/>
      <c r="V4360" s="16"/>
      <c r="W4360" s="16" t="str">
        <f t="shared" si="68"/>
        <v>PN4005075-54</v>
      </c>
      <c r="X4360" s="17" t="s">
        <v>21</v>
      </c>
      <c r="Z4360" s="13" t="s">
        <v>17</v>
      </c>
      <c r="AA4360" s="17" t="s">
        <v>22</v>
      </c>
      <c r="AB4360" s="17" t="s">
        <v>22</v>
      </c>
      <c r="AC4360" s="17" t="s">
        <v>22</v>
      </c>
      <c r="AD4360" s="17" t="s">
        <v>22</v>
      </c>
      <c r="AE4360" s="17" t="s">
        <v>22</v>
      </c>
      <c r="AF4360" s="17" t="s">
        <v>22</v>
      </c>
      <c r="AG4360" s="17" t="s">
        <v>22</v>
      </c>
      <c r="AJ4360" s="17" t="s">
        <v>22</v>
      </c>
      <c r="AK4360" s="17" t="s">
        <v>22</v>
      </c>
      <c r="AO4360" s="17" t="s">
        <v>22</v>
      </c>
      <c r="AP4360" s="18" t="s">
        <v>22</v>
      </c>
      <c r="AQ4360" s="17" t="s">
        <v>22</v>
      </c>
      <c r="AR4360" s="17" t="s">
        <v>22</v>
      </c>
      <c r="AS4360" s="17" t="s">
        <v>22</v>
      </c>
      <c r="AT4360" s="17" t="s">
        <v>22</v>
      </c>
      <c r="AU4360" s="17" t="s">
        <v>22</v>
      </c>
      <c r="AV4360" s="17" t="s">
        <v>22</v>
      </c>
      <c r="AW4360" s="17" t="s">
        <v>22</v>
      </c>
      <c r="AX4360" s="17" t="s">
        <v>22</v>
      </c>
      <c r="AY4360" s="17" t="s">
        <v>22</v>
      </c>
      <c r="AZ4360" s="17" t="s">
        <v>22</v>
      </c>
      <c r="BA4360" s="17" t="s">
        <v>22</v>
      </c>
      <c r="BB4360" s="17" t="s">
        <v>51</v>
      </c>
      <c r="BD4360" s="17" t="s">
        <v>22</v>
      </c>
      <c r="BE4360" s="17" t="s">
        <v>22</v>
      </c>
      <c r="BF4360" s="17" t="s">
        <v>22</v>
      </c>
      <c r="BG4360" s="18" t="s">
        <v>22</v>
      </c>
      <c r="BH4360" s="3" t="s">
        <v>22</v>
      </c>
      <c r="BI4360" s="3" t="s">
        <v>22</v>
      </c>
      <c r="BK4360" s="3" t="s">
        <v>22</v>
      </c>
      <c r="BL4360" s="17" t="s">
        <v>22</v>
      </c>
      <c r="BM4360" s="19" t="s">
        <v>22</v>
      </c>
      <c r="BN4360" s="19">
        <f>P4360*R4360</f>
        <v>0</v>
      </c>
      <c r="BO4360" s="19" t="str">
        <f>IF(AND(BN4360&gt;120000, P4360&gt;25, X4360&lt;&gt;"WAVE 0"), "yes", "no")</f>
        <v>no</v>
      </c>
      <c r="BP4360" s="17" t="s">
        <v>22</v>
      </c>
    </row>
    <row r="4361" spans="1:68" x14ac:dyDescent="0.25">
      <c r="A4361" s="11" t="s">
        <v>8765</v>
      </c>
      <c r="B4361" s="12" t="s">
        <v>8766</v>
      </c>
      <c r="C4361" s="13" t="s">
        <v>14</v>
      </c>
      <c r="D4361" s="12" t="s">
        <v>328</v>
      </c>
      <c r="E4361" s="13" t="s">
        <v>329</v>
      </c>
      <c r="F4361" s="12">
        <v>2020</v>
      </c>
      <c r="G4361" s="13" t="s">
        <v>207</v>
      </c>
      <c r="H4361" s="12" t="s">
        <v>18</v>
      </c>
      <c r="I4361" s="13" t="s">
        <v>18</v>
      </c>
      <c r="J4361" s="12" t="s">
        <v>18</v>
      </c>
      <c r="K4361" s="13" t="s">
        <v>18</v>
      </c>
      <c r="L4361" s="12" t="s">
        <v>18</v>
      </c>
      <c r="M4361" s="13" t="s">
        <v>18</v>
      </c>
      <c r="N4361" s="2" t="s">
        <v>194</v>
      </c>
      <c r="O4361" s="13" t="s">
        <v>335</v>
      </c>
      <c r="P4361" s="14">
        <v>1200.2525000000001</v>
      </c>
      <c r="Q4361" s="14">
        <v>5008.1900000000005</v>
      </c>
      <c r="R4361" s="13"/>
      <c r="S4361" s="15"/>
      <c r="T4361" s="13">
        <v>1</v>
      </c>
      <c r="U4361" s="13"/>
      <c r="V4361" s="16">
        <v>0</v>
      </c>
      <c r="W4361" s="16" t="str">
        <f t="shared" si="68"/>
        <v>PN400-811538-1</v>
      </c>
      <c r="AA4361" s="17" t="s">
        <v>22</v>
      </c>
      <c r="AB4361" s="17" t="s">
        <v>22</v>
      </c>
      <c r="AC4361" s="17" t="s">
        <v>22</v>
      </c>
      <c r="AD4361" s="17" t="s">
        <v>22</v>
      </c>
      <c r="AE4361" s="17" t="s">
        <v>22</v>
      </c>
      <c r="AF4361" s="17" t="s">
        <v>22</v>
      </c>
      <c r="AG4361" s="17" t="s">
        <v>22</v>
      </c>
      <c r="AJ4361" s="17" t="s">
        <v>22</v>
      </c>
      <c r="AK4361" s="17" t="s">
        <v>22</v>
      </c>
      <c r="AO4361" s="17" t="s">
        <v>22</v>
      </c>
      <c r="AP4361" s="18" t="s">
        <v>22</v>
      </c>
      <c r="AQ4361" s="17" t="s">
        <v>22</v>
      </c>
      <c r="AR4361" s="17" t="s">
        <v>22</v>
      </c>
      <c r="AS4361" s="17" t="s">
        <v>22</v>
      </c>
      <c r="AT4361" s="17" t="s">
        <v>22</v>
      </c>
      <c r="AU4361" s="17" t="s">
        <v>22</v>
      </c>
      <c r="AV4361" s="17" t="s">
        <v>22</v>
      </c>
      <c r="AW4361" s="17" t="s">
        <v>22</v>
      </c>
      <c r="AX4361" s="17" t="s">
        <v>22</v>
      </c>
      <c r="AY4361" s="17" t="s">
        <v>22</v>
      </c>
      <c r="AZ4361" s="17" t="s">
        <v>22</v>
      </c>
      <c r="BA4361" s="17" t="s">
        <v>22</v>
      </c>
      <c r="BD4361" s="17" t="s">
        <v>22</v>
      </c>
      <c r="BE4361" s="17" t="s">
        <v>22</v>
      </c>
      <c r="BF4361" s="17" t="s">
        <v>22</v>
      </c>
      <c r="BG4361" s="18" t="s">
        <v>22</v>
      </c>
      <c r="BH4361" s="3" t="s">
        <v>22</v>
      </c>
      <c r="BI4361" s="3" t="s">
        <v>22</v>
      </c>
      <c r="BK4361" s="3" t="s">
        <v>22</v>
      </c>
      <c r="BL4361" s="17" t="s">
        <v>22</v>
      </c>
      <c r="BM4361" s="19" t="s">
        <v>22</v>
      </c>
      <c r="BN4361" s="19">
        <f>P4361*R4361</f>
        <v>0</v>
      </c>
      <c r="BO4361" s="19" t="str">
        <f>IF(AND(BN4361&gt;120000, P4361&gt;25, X4361&lt;&gt;"WAVE 0"), "yes", "no")</f>
        <v>no</v>
      </c>
      <c r="BP4361" s="17" t="s">
        <v>22</v>
      </c>
    </row>
    <row r="4362" spans="1:68" x14ac:dyDescent="0.25">
      <c r="A4362" s="11" t="s">
        <v>8767</v>
      </c>
      <c r="B4362" s="12" t="s">
        <v>8766</v>
      </c>
      <c r="C4362" s="13" t="s">
        <v>14</v>
      </c>
      <c r="D4362" s="12" t="s">
        <v>328</v>
      </c>
      <c r="E4362" s="13" t="s">
        <v>329</v>
      </c>
      <c r="F4362" s="12">
        <v>2020</v>
      </c>
      <c r="G4362" s="13" t="s">
        <v>207</v>
      </c>
      <c r="H4362" s="12" t="s">
        <v>18</v>
      </c>
      <c r="I4362" s="13" t="s">
        <v>18</v>
      </c>
      <c r="J4362" s="12" t="s">
        <v>18</v>
      </c>
      <c r="K4362" s="13" t="s">
        <v>18</v>
      </c>
      <c r="L4362" s="12" t="s">
        <v>18</v>
      </c>
      <c r="M4362" s="13" t="s">
        <v>18</v>
      </c>
      <c r="N4362" s="2" t="s">
        <v>194</v>
      </c>
      <c r="O4362" s="13" t="s">
        <v>335</v>
      </c>
      <c r="P4362" s="14">
        <v>558.44290000000001</v>
      </c>
      <c r="Q4362" s="14">
        <v>605.36</v>
      </c>
      <c r="R4362" s="13"/>
      <c r="S4362" s="15"/>
      <c r="T4362" s="13">
        <v>1</v>
      </c>
      <c r="U4362" s="13"/>
      <c r="V4362" s="16">
        <v>0</v>
      </c>
      <c r="W4362" s="16" t="str">
        <f t="shared" si="68"/>
        <v>PN400-811538-1FAI</v>
      </c>
      <c r="AA4362" s="17" t="s">
        <v>22</v>
      </c>
      <c r="AB4362" s="17" t="s">
        <v>22</v>
      </c>
      <c r="AC4362" s="17" t="s">
        <v>22</v>
      </c>
      <c r="AD4362" s="17" t="s">
        <v>22</v>
      </c>
      <c r="AE4362" s="17" t="s">
        <v>22</v>
      </c>
      <c r="AF4362" s="17" t="s">
        <v>22</v>
      </c>
      <c r="AG4362" s="17" t="s">
        <v>22</v>
      </c>
      <c r="AJ4362" s="17" t="s">
        <v>22</v>
      </c>
      <c r="AK4362" s="17" t="s">
        <v>22</v>
      </c>
      <c r="AO4362" s="17" t="s">
        <v>22</v>
      </c>
      <c r="AP4362" s="18" t="s">
        <v>22</v>
      </c>
      <c r="AQ4362" s="17" t="s">
        <v>22</v>
      </c>
      <c r="AR4362" s="17" t="s">
        <v>22</v>
      </c>
      <c r="AS4362" s="17" t="s">
        <v>22</v>
      </c>
      <c r="AT4362" s="17" t="s">
        <v>22</v>
      </c>
      <c r="AU4362" s="17" t="s">
        <v>22</v>
      </c>
      <c r="AV4362" s="17" t="s">
        <v>22</v>
      </c>
      <c r="AW4362" s="17" t="s">
        <v>22</v>
      </c>
      <c r="AX4362" s="17" t="s">
        <v>22</v>
      </c>
      <c r="AY4362" s="17" t="s">
        <v>22</v>
      </c>
      <c r="AZ4362" s="17" t="s">
        <v>22</v>
      </c>
      <c r="BA4362" s="17" t="s">
        <v>22</v>
      </c>
      <c r="BD4362" s="17" t="s">
        <v>22</v>
      </c>
      <c r="BE4362" s="17" t="s">
        <v>22</v>
      </c>
      <c r="BF4362" s="17" t="s">
        <v>22</v>
      </c>
      <c r="BG4362" s="18" t="s">
        <v>22</v>
      </c>
      <c r="BH4362" s="3" t="s">
        <v>22</v>
      </c>
      <c r="BI4362" s="3" t="s">
        <v>22</v>
      </c>
      <c r="BK4362" s="3" t="s">
        <v>22</v>
      </c>
      <c r="BL4362" s="17" t="s">
        <v>22</v>
      </c>
      <c r="BM4362" s="19" t="s">
        <v>22</v>
      </c>
      <c r="BN4362" s="19">
        <f>P4362*R4362</f>
        <v>0</v>
      </c>
      <c r="BO4362" s="19" t="str">
        <f>IF(AND(BN4362&gt;120000, P4362&gt;25, X4362&lt;&gt;"WAVE 0"), "yes", "no")</f>
        <v>no</v>
      </c>
      <c r="BP4362" s="17" t="s">
        <v>22</v>
      </c>
    </row>
    <row r="4363" spans="1:68" x14ac:dyDescent="0.25">
      <c r="A4363" s="11" t="s">
        <v>8768</v>
      </c>
      <c r="B4363" s="12" t="s">
        <v>8769</v>
      </c>
      <c r="C4363" s="13" t="s">
        <v>14</v>
      </c>
      <c r="D4363" s="12" t="s">
        <v>8770</v>
      </c>
      <c r="E4363" s="13" t="s">
        <v>8771</v>
      </c>
      <c r="F4363" s="12">
        <v>2020</v>
      </c>
      <c r="G4363" s="13" t="s">
        <v>221</v>
      </c>
      <c r="H4363" s="12" t="s">
        <v>28</v>
      </c>
      <c r="I4363" s="13" t="s">
        <v>18</v>
      </c>
      <c r="J4363" s="12" t="s">
        <v>8099</v>
      </c>
      <c r="K4363" s="13" t="s">
        <v>8100</v>
      </c>
      <c r="L4363" s="12" t="s">
        <v>8101</v>
      </c>
      <c r="M4363" s="13" t="s">
        <v>314</v>
      </c>
      <c r="N4363" s="2" t="s">
        <v>19</v>
      </c>
      <c r="O4363" s="13" t="s">
        <v>20</v>
      </c>
      <c r="P4363" s="14">
        <v>1450</v>
      </c>
      <c r="Q4363" s="14">
        <v>120350</v>
      </c>
      <c r="R4363" s="13">
        <v>67</v>
      </c>
      <c r="S4363" s="15">
        <v>0.1</v>
      </c>
      <c r="T4363" s="13">
        <v>1</v>
      </c>
      <c r="U4363" s="13">
        <v>4</v>
      </c>
      <c r="V4363" s="16">
        <v>0</v>
      </c>
      <c r="W4363" s="16" t="str">
        <f t="shared" si="68"/>
        <v>PN4009249</v>
      </c>
      <c r="Z4363" s="17" t="s">
        <v>33</v>
      </c>
      <c r="AA4363" s="17" t="s">
        <v>8099</v>
      </c>
      <c r="AB4363" s="17" t="s">
        <v>65</v>
      </c>
      <c r="AC4363" s="17" t="s">
        <v>8772</v>
      </c>
      <c r="AD4363" s="17" t="s">
        <v>8773</v>
      </c>
      <c r="AE4363" s="17" t="s">
        <v>42</v>
      </c>
      <c r="AF4363" s="17" t="s">
        <v>5267</v>
      </c>
      <c r="AG4363" s="17" t="s">
        <v>8774</v>
      </c>
      <c r="AJ4363" s="17" t="s">
        <v>103</v>
      </c>
      <c r="AK4363" s="17" t="s">
        <v>103</v>
      </c>
      <c r="AO4363" s="17" t="s">
        <v>85</v>
      </c>
      <c r="AP4363" s="18">
        <v>43208</v>
      </c>
      <c r="AQ4363" s="17">
        <v>6</v>
      </c>
      <c r="AR4363" s="17" t="s">
        <v>47</v>
      </c>
      <c r="AS4363" s="17" t="s">
        <v>47</v>
      </c>
      <c r="AT4363" s="17" t="s">
        <v>47</v>
      </c>
      <c r="AU4363" s="17" t="s">
        <v>47</v>
      </c>
      <c r="AV4363" s="17" t="s">
        <v>47</v>
      </c>
      <c r="BE4363" s="17" t="s">
        <v>52</v>
      </c>
      <c r="BF4363" s="17" t="s">
        <v>53</v>
      </c>
      <c r="BG4363" s="18" t="s">
        <v>53</v>
      </c>
      <c r="BL4363" s="17" t="s">
        <v>8775</v>
      </c>
      <c r="BM4363" s="19">
        <v>142683.951</v>
      </c>
      <c r="BN4363" s="19">
        <f>P4363*R4363</f>
        <v>97150</v>
      </c>
      <c r="BO4363" s="19" t="str">
        <f>IF(AND(BN4363&gt;120000, P4363&gt;25, X4363&lt;&gt;"WAVE 0"), "yes", "no")</f>
        <v>no</v>
      </c>
      <c r="BP4363" s="17" t="s">
        <v>51</v>
      </c>
    </row>
    <row r="4364" spans="1:68" x14ac:dyDescent="0.25">
      <c r="A4364" s="12" t="s">
        <v>8776</v>
      </c>
      <c r="B4364" s="12" t="s">
        <v>8777</v>
      </c>
      <c r="C4364" s="13" t="s">
        <v>14</v>
      </c>
      <c r="D4364" s="12" t="s">
        <v>5263</v>
      </c>
      <c r="E4364" s="13" t="s">
        <v>5264</v>
      </c>
      <c r="F4364" s="12">
        <v>2020</v>
      </c>
      <c r="G4364" s="13" t="s">
        <v>27</v>
      </c>
      <c r="H4364" s="12" t="s">
        <v>18</v>
      </c>
      <c r="I4364" s="13" t="s">
        <v>51</v>
      </c>
      <c r="J4364" s="12" t="s">
        <v>18</v>
      </c>
      <c r="K4364" s="13" t="s">
        <v>18</v>
      </c>
      <c r="L4364" s="12" t="s">
        <v>18</v>
      </c>
      <c r="M4364" s="13" t="s">
        <v>18</v>
      </c>
      <c r="N4364" s="2" t="s">
        <v>19</v>
      </c>
      <c r="O4364" s="13" t="s">
        <v>20</v>
      </c>
      <c r="P4364" s="14">
        <v>2726.86</v>
      </c>
      <c r="Q4364" s="14"/>
      <c r="R4364" s="13">
        <v>15</v>
      </c>
      <c r="S4364" s="15"/>
      <c r="T4364" s="13">
        <v>1</v>
      </c>
      <c r="U4364" s="13"/>
      <c r="V4364" s="16"/>
      <c r="W4364" s="16" t="str">
        <f t="shared" si="68"/>
        <v>PN4009453-901</v>
      </c>
      <c r="X4364" s="17" t="s">
        <v>150</v>
      </c>
      <c r="Y4364" s="17" t="s">
        <v>5265</v>
      </c>
      <c r="Z4364" s="17" t="s">
        <v>33</v>
      </c>
      <c r="AA4364" s="17" t="s">
        <v>22</v>
      </c>
      <c r="AB4364" s="17" t="s">
        <v>22</v>
      </c>
      <c r="AC4364" s="17" t="s">
        <v>22</v>
      </c>
      <c r="AD4364" s="17" t="s">
        <v>22</v>
      </c>
      <c r="AE4364" s="17" t="s">
        <v>22</v>
      </c>
      <c r="AF4364" s="17" t="s">
        <v>22</v>
      </c>
      <c r="AG4364" s="17" t="s">
        <v>22</v>
      </c>
      <c r="AJ4364" s="17" t="s">
        <v>22</v>
      </c>
      <c r="AK4364" s="17" t="s">
        <v>22</v>
      </c>
      <c r="AO4364" s="17" t="s">
        <v>22</v>
      </c>
      <c r="AP4364" s="18" t="s">
        <v>22</v>
      </c>
      <c r="AQ4364" s="17" t="s">
        <v>22</v>
      </c>
      <c r="AR4364" s="17" t="s">
        <v>22</v>
      </c>
      <c r="AS4364" s="17" t="s">
        <v>22</v>
      </c>
      <c r="AT4364" s="17" t="s">
        <v>22</v>
      </c>
      <c r="AU4364" s="17" t="s">
        <v>22</v>
      </c>
      <c r="AV4364" s="17" t="s">
        <v>22</v>
      </c>
      <c r="AW4364" s="17" t="s">
        <v>22</v>
      </c>
      <c r="AX4364" s="17" t="s">
        <v>22</v>
      </c>
      <c r="AY4364" s="17" t="s">
        <v>22</v>
      </c>
      <c r="AZ4364" s="17" t="s">
        <v>22</v>
      </c>
      <c r="BA4364" s="17" t="s">
        <v>22</v>
      </c>
      <c r="BD4364" s="17" t="s">
        <v>22</v>
      </c>
      <c r="BE4364" s="17" t="s">
        <v>22</v>
      </c>
      <c r="BF4364" s="17" t="s">
        <v>22</v>
      </c>
      <c r="BG4364" s="18" t="s">
        <v>22</v>
      </c>
      <c r="BH4364" s="3" t="s">
        <v>22</v>
      </c>
      <c r="BI4364" s="3" t="s">
        <v>22</v>
      </c>
      <c r="BK4364" s="3" t="s">
        <v>22</v>
      </c>
      <c r="BL4364" s="17" t="s">
        <v>22</v>
      </c>
      <c r="BM4364" s="19" t="s">
        <v>22</v>
      </c>
      <c r="BN4364" s="19">
        <f>P4364*R4364</f>
        <v>40902.9</v>
      </c>
      <c r="BO4364" s="19" t="str">
        <f>IF(AND(BN4364&gt;120000, P4364&gt;25, X4364&lt;&gt;"WAVE 0"), "yes", "no")</f>
        <v>no</v>
      </c>
      <c r="BP4364" s="17" t="s">
        <v>22</v>
      </c>
    </row>
    <row r="4365" spans="1:68" x14ac:dyDescent="0.25">
      <c r="A4365" s="11" t="s">
        <v>8778</v>
      </c>
      <c r="B4365" s="12" t="s">
        <v>6381</v>
      </c>
      <c r="C4365" s="13" t="s">
        <v>14</v>
      </c>
      <c r="D4365" s="12" t="s">
        <v>5263</v>
      </c>
      <c r="E4365" s="13" t="s">
        <v>5264</v>
      </c>
      <c r="F4365" s="12">
        <v>2020</v>
      </c>
      <c r="G4365" s="13" t="s">
        <v>27</v>
      </c>
      <c r="H4365" s="12" t="s">
        <v>18</v>
      </c>
      <c r="I4365" s="13" t="s">
        <v>51</v>
      </c>
      <c r="J4365" s="12" t="s">
        <v>18</v>
      </c>
      <c r="K4365" s="13" t="s">
        <v>18</v>
      </c>
      <c r="L4365" s="12" t="s">
        <v>18</v>
      </c>
      <c r="M4365" s="13" t="s">
        <v>18</v>
      </c>
      <c r="N4365" s="2" t="s">
        <v>19</v>
      </c>
      <c r="O4365" s="13" t="s">
        <v>20</v>
      </c>
      <c r="P4365" s="14">
        <v>37.962800000000001</v>
      </c>
      <c r="Q4365" s="14">
        <v>3530.5399999999995</v>
      </c>
      <c r="R4365" s="13">
        <v>49</v>
      </c>
      <c r="S4365" s="15">
        <v>1</v>
      </c>
      <c r="T4365" s="13">
        <v>1</v>
      </c>
      <c r="U4365" s="13">
        <v>0</v>
      </c>
      <c r="V4365" s="16">
        <v>0</v>
      </c>
      <c r="W4365" s="16" t="str">
        <f t="shared" si="68"/>
        <v>PN4009625-901</v>
      </c>
      <c r="X4365" s="17" t="s">
        <v>150</v>
      </c>
      <c r="Y4365" s="17" t="s">
        <v>5265</v>
      </c>
      <c r="Z4365" s="17" t="s">
        <v>33</v>
      </c>
      <c r="AB4365" s="17" t="s">
        <v>39</v>
      </c>
      <c r="AC4365" s="17" t="s">
        <v>8779</v>
      </c>
      <c r="AD4365" s="17" t="s">
        <v>8773</v>
      </c>
      <c r="AE4365" s="17" t="s">
        <v>42</v>
      </c>
      <c r="AF4365" s="17" t="s">
        <v>5267</v>
      </c>
      <c r="AG4365" s="17" t="s">
        <v>8774</v>
      </c>
      <c r="AJ4365" s="17" t="s">
        <v>103</v>
      </c>
      <c r="AK4365" s="17" t="s">
        <v>103</v>
      </c>
      <c r="AO4365" s="17" t="s">
        <v>85</v>
      </c>
      <c r="AP4365" s="18">
        <v>43315</v>
      </c>
      <c r="AQ4365" s="17" t="s">
        <v>22</v>
      </c>
      <c r="AR4365" s="17" t="s">
        <v>47</v>
      </c>
      <c r="AS4365" s="17" t="s">
        <v>47</v>
      </c>
      <c r="AT4365" s="17" t="s">
        <v>47</v>
      </c>
      <c r="AU4365" s="17" t="s">
        <v>47</v>
      </c>
      <c r="AV4365" s="17" t="s">
        <v>47</v>
      </c>
      <c r="AW4365" s="17" t="s">
        <v>5269</v>
      </c>
      <c r="AX4365" s="17" t="s">
        <v>5270</v>
      </c>
      <c r="BA4365" s="17" t="s">
        <v>5270</v>
      </c>
      <c r="BD4365" s="17">
        <v>1</v>
      </c>
      <c r="BE4365" s="17" t="s">
        <v>52</v>
      </c>
      <c r="BF4365" s="17" t="s">
        <v>5271</v>
      </c>
      <c r="BG4365" s="18">
        <v>43585</v>
      </c>
      <c r="BL4365" s="17" t="s">
        <v>5272</v>
      </c>
      <c r="BM4365" s="19" t="s">
        <v>22</v>
      </c>
      <c r="BN4365" s="19">
        <f>P4365*R4365</f>
        <v>1860.1772000000001</v>
      </c>
      <c r="BO4365" s="19" t="str">
        <f>IF(AND(BN4365&gt;120000, P4365&gt;25, X4365&lt;&gt;"WAVE 0"), "yes", "no")</f>
        <v>no</v>
      </c>
      <c r="BP4365" s="17" t="s">
        <v>51</v>
      </c>
    </row>
    <row r="4366" spans="1:68" x14ac:dyDescent="0.25">
      <c r="A4366" s="11" t="s">
        <v>8780</v>
      </c>
      <c r="B4366" s="12" t="s">
        <v>658</v>
      </c>
      <c r="C4366" s="13" t="s">
        <v>14</v>
      </c>
      <c r="D4366" s="12" t="s">
        <v>659</v>
      </c>
      <c r="E4366" s="13" t="s">
        <v>660</v>
      </c>
      <c r="F4366" s="12">
        <v>2020</v>
      </c>
      <c r="G4366" s="13" t="s">
        <v>109</v>
      </c>
      <c r="H4366" s="12" t="s">
        <v>28</v>
      </c>
      <c r="I4366" s="13" t="s">
        <v>18</v>
      </c>
      <c r="J4366" s="12" t="s">
        <v>661</v>
      </c>
      <c r="K4366" s="13" t="s">
        <v>662</v>
      </c>
      <c r="L4366" s="12" t="s">
        <v>563</v>
      </c>
      <c r="M4366" s="13" t="s">
        <v>32</v>
      </c>
      <c r="N4366" s="2" t="s">
        <v>19</v>
      </c>
      <c r="O4366" s="13" t="s">
        <v>20</v>
      </c>
      <c r="P4366" s="14">
        <v>50</v>
      </c>
      <c r="Q4366" s="14">
        <v>750</v>
      </c>
      <c r="R4366" s="13">
        <v>11</v>
      </c>
      <c r="S4366" s="15">
        <v>0</v>
      </c>
      <c r="T4366" s="13">
        <v>1</v>
      </c>
      <c r="U4366" s="13">
        <v>4</v>
      </c>
      <c r="V4366" s="16">
        <v>0</v>
      </c>
      <c r="W4366" s="16" t="str">
        <f t="shared" si="68"/>
        <v>PN40128-1</v>
      </c>
      <c r="Z4366" s="17" t="s">
        <v>109</v>
      </c>
      <c r="AA4366" s="17" t="s">
        <v>661</v>
      </c>
      <c r="AB4366" s="17" t="s">
        <v>85</v>
      </c>
      <c r="AC4366" s="17" t="s">
        <v>658</v>
      </c>
      <c r="AD4366" s="17" t="s">
        <v>664</v>
      </c>
      <c r="AE4366" s="17" t="s">
        <v>42</v>
      </c>
      <c r="AF4366" s="17" t="s">
        <v>665</v>
      </c>
      <c r="AG4366" s="17" t="s">
        <v>666</v>
      </c>
      <c r="AJ4366" s="17" t="s">
        <v>83</v>
      </c>
      <c r="AK4366" s="17" t="s">
        <v>84</v>
      </c>
      <c r="AO4366" s="17" t="s">
        <v>46</v>
      </c>
      <c r="AP4366" s="18">
        <v>43241</v>
      </c>
      <c r="AQ4366" s="17" t="s">
        <v>22</v>
      </c>
      <c r="AR4366" s="17" t="s">
        <v>47</v>
      </c>
      <c r="AS4366" s="17" t="s">
        <v>47</v>
      </c>
      <c r="AT4366" s="17" t="s">
        <v>47</v>
      </c>
      <c r="AU4366" s="17" t="s">
        <v>47</v>
      </c>
      <c r="AV4366" s="17" t="s">
        <v>47</v>
      </c>
      <c r="BE4366" s="17" t="s">
        <v>52</v>
      </c>
      <c r="BF4366" s="17" t="s">
        <v>670</v>
      </c>
      <c r="BG4366" s="18">
        <v>44172</v>
      </c>
      <c r="BL4366" s="17" t="s">
        <v>671</v>
      </c>
      <c r="BM4366" s="19">
        <v>83.59982222222223</v>
      </c>
      <c r="BN4366" s="19">
        <f>P4366*R4366</f>
        <v>550</v>
      </c>
      <c r="BO4366" s="19" t="str">
        <f>IF(AND(BN4366&gt;120000, P4366&gt;25, X4366&lt;&gt;"WAVE 0"), "yes", "no")</f>
        <v>no</v>
      </c>
      <c r="BP4366" s="17" t="s">
        <v>51</v>
      </c>
    </row>
    <row r="4367" spans="1:68" x14ac:dyDescent="0.25">
      <c r="A4367" s="11" t="s">
        <v>8781</v>
      </c>
      <c r="B4367" s="12" t="s">
        <v>1003</v>
      </c>
      <c r="C4367" s="13" t="s">
        <v>14</v>
      </c>
      <c r="D4367" s="12" t="s">
        <v>463</v>
      </c>
      <c r="E4367" s="13" t="s">
        <v>464</v>
      </c>
      <c r="F4367" s="12">
        <v>2019</v>
      </c>
      <c r="G4367" s="13" t="s">
        <v>38</v>
      </c>
      <c r="H4367" s="12" t="s">
        <v>330</v>
      </c>
      <c r="I4367" s="13" t="s">
        <v>51</v>
      </c>
      <c r="J4367" s="12" t="s">
        <v>331</v>
      </c>
      <c r="K4367" s="13" t="s">
        <v>332</v>
      </c>
      <c r="L4367" s="12" t="s">
        <v>333</v>
      </c>
      <c r="M4367" s="13" t="s">
        <v>334</v>
      </c>
      <c r="N4367" s="2" t="s">
        <v>19</v>
      </c>
      <c r="O4367" s="13" t="s">
        <v>20</v>
      </c>
      <c r="P4367" s="14">
        <v>73.42</v>
      </c>
      <c r="Q4367" s="14">
        <v>66298.260000000009</v>
      </c>
      <c r="R4367" s="13">
        <v>689</v>
      </c>
      <c r="S4367" s="15">
        <v>0.41379310344827586</v>
      </c>
      <c r="T4367" s="13">
        <v>1</v>
      </c>
      <c r="U4367" s="13">
        <v>4</v>
      </c>
      <c r="V4367" s="16">
        <v>0</v>
      </c>
      <c r="W4367" s="16" t="str">
        <f t="shared" si="68"/>
        <v>PN40249-1</v>
      </c>
      <c r="X4367" s="17" t="s">
        <v>21</v>
      </c>
      <c r="Z4367" s="17" t="s">
        <v>38</v>
      </c>
      <c r="AA4367" s="17" t="s">
        <v>331</v>
      </c>
      <c r="AB4367" s="17" t="s">
        <v>1934</v>
      </c>
      <c r="AC4367" s="17" t="s">
        <v>1003</v>
      </c>
      <c r="AD4367" s="17" t="s">
        <v>398</v>
      </c>
      <c r="AE4367" s="17" t="s">
        <v>42</v>
      </c>
      <c r="AF4367" s="17" t="s">
        <v>1458</v>
      </c>
      <c r="AG4367" s="17" t="s">
        <v>1284</v>
      </c>
      <c r="AJ4367" s="17" t="s">
        <v>490</v>
      </c>
      <c r="AK4367" s="17" t="s">
        <v>491</v>
      </c>
      <c r="AO4367" s="17" t="s">
        <v>130</v>
      </c>
      <c r="AP4367" s="18">
        <v>43200</v>
      </c>
      <c r="AQ4367" s="17">
        <v>0</v>
      </c>
      <c r="AR4367" s="17" t="s">
        <v>47</v>
      </c>
      <c r="AS4367" s="17" t="s">
        <v>47</v>
      </c>
      <c r="AT4367" s="17" t="s">
        <v>161</v>
      </c>
      <c r="AU4367" s="17" t="s">
        <v>162</v>
      </c>
      <c r="AV4367" s="17" t="s">
        <v>162</v>
      </c>
      <c r="AW4367" s="17" t="s">
        <v>266</v>
      </c>
      <c r="AX4367" s="17" t="s">
        <v>1828</v>
      </c>
      <c r="BA4367" s="17" t="s">
        <v>1003</v>
      </c>
      <c r="BB4367" s="17" t="s">
        <v>51</v>
      </c>
      <c r="BD4367" s="17">
        <v>5</v>
      </c>
      <c r="BE4367" s="17" t="s">
        <v>52</v>
      </c>
      <c r="BF4367" s="17" t="s">
        <v>1159</v>
      </c>
      <c r="BG4367" s="18">
        <v>43861</v>
      </c>
      <c r="BL4367" s="17" t="s">
        <v>1160</v>
      </c>
      <c r="BM4367" s="19">
        <v>75835.782388888896</v>
      </c>
      <c r="BN4367" s="19">
        <f>P4367*R4367</f>
        <v>50586.380000000005</v>
      </c>
      <c r="BO4367" s="19" t="str">
        <f>IF(AND(BN4367&gt;120000, P4367&gt;25, X4367&lt;&gt;"WAVE 0"), "yes", "no")</f>
        <v>no</v>
      </c>
      <c r="BP4367" s="17" t="s">
        <v>51</v>
      </c>
    </row>
    <row r="4368" spans="1:68" x14ac:dyDescent="0.25">
      <c r="A4368" s="11" t="s">
        <v>8782</v>
      </c>
      <c r="B4368" s="12" t="s">
        <v>8783</v>
      </c>
      <c r="C4368" s="13" t="s">
        <v>14</v>
      </c>
      <c r="D4368" s="12" t="s">
        <v>197</v>
      </c>
      <c r="E4368" s="13" t="s">
        <v>198</v>
      </c>
      <c r="F4368" s="12">
        <v>2019</v>
      </c>
      <c r="G4368" s="13" t="s">
        <v>17</v>
      </c>
      <c r="H4368" s="12" t="s">
        <v>28</v>
      </c>
      <c r="I4368" s="13" t="s">
        <v>18</v>
      </c>
      <c r="J4368" s="12" t="s">
        <v>8784</v>
      </c>
      <c r="K4368" s="13" t="s">
        <v>8785</v>
      </c>
      <c r="L4368" s="12" t="s">
        <v>8786</v>
      </c>
      <c r="M4368" s="13" t="s">
        <v>314</v>
      </c>
      <c r="N4368" s="2" t="s">
        <v>19</v>
      </c>
      <c r="O4368" s="13" t="s">
        <v>20</v>
      </c>
      <c r="P4368" s="14">
        <v>51.3</v>
      </c>
      <c r="Q4368" s="14"/>
      <c r="R4368" s="13">
        <v>0</v>
      </c>
      <c r="S4368" s="15"/>
      <c r="T4368" s="13">
        <v>1</v>
      </c>
      <c r="U4368" s="13"/>
      <c r="V4368" s="16"/>
      <c r="W4368" s="16" t="str">
        <f t="shared" si="68"/>
        <v>PN402-6072-211</v>
      </c>
      <c r="X4368" s="17" t="s">
        <v>21</v>
      </c>
      <c r="Z4368" s="17" t="s">
        <v>17</v>
      </c>
      <c r="AB4368" s="17" t="s">
        <v>943</v>
      </c>
      <c r="AC4368" s="17" t="s">
        <v>8787</v>
      </c>
      <c r="AD4368" s="17" t="s">
        <v>8788</v>
      </c>
      <c r="AE4368" s="17" t="s">
        <v>42</v>
      </c>
      <c r="AF4368" s="17" t="s">
        <v>68</v>
      </c>
      <c r="AG4368" s="17" t="s">
        <v>8789</v>
      </c>
      <c r="AJ4368" s="17" t="s">
        <v>103</v>
      </c>
      <c r="AK4368" s="17" t="s">
        <v>103</v>
      </c>
      <c r="AQ4368" s="17" t="s">
        <v>22</v>
      </c>
      <c r="AR4368" s="17" t="s">
        <v>47</v>
      </c>
      <c r="AS4368" s="17" t="s">
        <v>47</v>
      </c>
      <c r="AT4368" s="17" t="s">
        <v>47</v>
      </c>
      <c r="AU4368" s="17" t="s">
        <v>47</v>
      </c>
      <c r="AV4368" s="17" t="s">
        <v>47</v>
      </c>
      <c r="AW4368" s="17" t="s">
        <v>48</v>
      </c>
      <c r="AX4368" s="17" t="s">
        <v>1678</v>
      </c>
      <c r="AY4368" s="17" t="s">
        <v>268</v>
      </c>
      <c r="AZ4368" s="17" t="s">
        <v>905</v>
      </c>
      <c r="BA4368" s="17" t="s">
        <v>344</v>
      </c>
      <c r="BB4368" s="17" t="s">
        <v>51</v>
      </c>
      <c r="BD4368" s="17">
        <v>1</v>
      </c>
      <c r="BE4368" s="17" t="s">
        <v>210</v>
      </c>
      <c r="BF4368" s="17" t="s">
        <v>53</v>
      </c>
      <c r="BG4368" s="18" t="s">
        <v>53</v>
      </c>
      <c r="BL4368" s="17" t="s">
        <v>518</v>
      </c>
      <c r="BM4368" s="19" t="s">
        <v>22</v>
      </c>
      <c r="BN4368" s="19">
        <f>P4368*R4368</f>
        <v>0</v>
      </c>
      <c r="BO4368" s="19" t="str">
        <f>IF(AND(BN4368&gt;120000, P4368&gt;25, X4368&lt;&gt;"WAVE 0"), "yes", "no")</f>
        <v>no</v>
      </c>
      <c r="BP4368" s="17" t="s">
        <v>22</v>
      </c>
    </row>
    <row r="4369" spans="1:68" x14ac:dyDescent="0.25">
      <c r="A4369" s="11" t="s">
        <v>8790</v>
      </c>
      <c r="B4369" s="12" t="s">
        <v>597</v>
      </c>
      <c r="C4369" s="13" t="s">
        <v>14</v>
      </c>
      <c r="D4369" s="12" t="s">
        <v>197</v>
      </c>
      <c r="E4369" s="13" t="s">
        <v>198</v>
      </c>
      <c r="F4369" s="12">
        <v>2019</v>
      </c>
      <c r="G4369" s="13" t="s">
        <v>17</v>
      </c>
      <c r="H4369" s="12" t="s">
        <v>28</v>
      </c>
      <c r="I4369" s="13" t="s">
        <v>18</v>
      </c>
      <c r="J4369" s="12" t="s">
        <v>311</v>
      </c>
      <c r="K4369" s="13" t="s">
        <v>312</v>
      </c>
      <c r="L4369" s="12" t="s">
        <v>313</v>
      </c>
      <c r="M4369" s="13" t="s">
        <v>314</v>
      </c>
      <c r="N4369" s="2" t="s">
        <v>19</v>
      </c>
      <c r="O4369" s="13" t="s">
        <v>20</v>
      </c>
      <c r="P4369" s="14">
        <v>51.3</v>
      </c>
      <c r="Q4369" s="14">
        <v>513</v>
      </c>
      <c r="R4369" s="13">
        <v>0</v>
      </c>
      <c r="S4369" s="15">
        <v>0</v>
      </c>
      <c r="T4369" s="13">
        <v>1</v>
      </c>
      <c r="U4369" s="13">
        <v>1</v>
      </c>
      <c r="V4369" s="16">
        <v>0</v>
      </c>
      <c r="W4369" s="16" t="str">
        <f t="shared" si="68"/>
        <v>PN4031349-9</v>
      </c>
      <c r="X4369" s="17" t="s">
        <v>21</v>
      </c>
      <c r="Z4369" s="13" t="s">
        <v>17</v>
      </c>
      <c r="AA4369" s="17" t="s">
        <v>22</v>
      </c>
      <c r="AB4369" s="17" t="s">
        <v>22</v>
      </c>
      <c r="AC4369" s="17" t="s">
        <v>22</v>
      </c>
      <c r="AD4369" s="17" t="s">
        <v>22</v>
      </c>
      <c r="AE4369" s="17" t="s">
        <v>22</v>
      </c>
      <c r="AF4369" s="17" t="s">
        <v>22</v>
      </c>
      <c r="AG4369" s="17" t="s">
        <v>22</v>
      </c>
      <c r="AJ4369" s="17" t="s">
        <v>22</v>
      </c>
      <c r="AK4369" s="17" t="s">
        <v>22</v>
      </c>
      <c r="AO4369" s="17" t="s">
        <v>22</v>
      </c>
      <c r="AP4369" s="18" t="s">
        <v>22</v>
      </c>
      <c r="AQ4369" s="17" t="s">
        <v>22</v>
      </c>
      <c r="AR4369" s="17" t="s">
        <v>22</v>
      </c>
      <c r="AS4369" s="17" t="s">
        <v>22</v>
      </c>
      <c r="AT4369" s="17" t="s">
        <v>22</v>
      </c>
      <c r="AU4369" s="17" t="s">
        <v>22</v>
      </c>
      <c r="AV4369" s="17" t="s">
        <v>22</v>
      </c>
      <c r="AW4369" s="17" t="s">
        <v>22</v>
      </c>
      <c r="AX4369" s="17" t="s">
        <v>22</v>
      </c>
      <c r="AY4369" s="17" t="s">
        <v>22</v>
      </c>
      <c r="AZ4369" s="17" t="s">
        <v>22</v>
      </c>
      <c r="BA4369" s="17" t="s">
        <v>22</v>
      </c>
      <c r="BB4369" s="17" t="s">
        <v>51</v>
      </c>
      <c r="BD4369" s="17" t="s">
        <v>22</v>
      </c>
      <c r="BE4369" s="17" t="s">
        <v>22</v>
      </c>
      <c r="BF4369" s="17" t="s">
        <v>22</v>
      </c>
      <c r="BG4369" s="18" t="s">
        <v>22</v>
      </c>
      <c r="BH4369" s="3" t="s">
        <v>22</v>
      </c>
      <c r="BI4369" s="3" t="s">
        <v>22</v>
      </c>
      <c r="BK4369" s="3" t="s">
        <v>22</v>
      </c>
      <c r="BL4369" s="17" t="s">
        <v>22</v>
      </c>
      <c r="BM4369" s="19" t="s">
        <v>22</v>
      </c>
      <c r="BN4369" s="19">
        <f>P4369*R4369</f>
        <v>0</v>
      </c>
      <c r="BO4369" s="19" t="str">
        <f>IF(AND(BN4369&gt;120000, P4369&gt;25, X4369&lt;&gt;"WAVE 0"), "yes", "no")</f>
        <v>no</v>
      </c>
      <c r="BP4369" s="17" t="s">
        <v>22</v>
      </c>
    </row>
    <row r="4370" spans="1:68" x14ac:dyDescent="0.25">
      <c r="A4370" s="11" t="s">
        <v>8791</v>
      </c>
      <c r="B4370" s="12" t="s">
        <v>619</v>
      </c>
      <c r="C4370" s="13" t="s">
        <v>14</v>
      </c>
      <c r="D4370" s="12" t="s">
        <v>338</v>
      </c>
      <c r="E4370" s="13" t="s">
        <v>339</v>
      </c>
      <c r="F4370" s="12">
        <v>2020</v>
      </c>
      <c r="G4370" s="13" t="s">
        <v>207</v>
      </c>
      <c r="H4370" s="12" t="s">
        <v>330</v>
      </c>
      <c r="I4370" s="13" t="s">
        <v>18</v>
      </c>
      <c r="J4370" s="12" t="s">
        <v>331</v>
      </c>
      <c r="K4370" s="13" t="s">
        <v>332</v>
      </c>
      <c r="L4370" s="12" t="s">
        <v>333</v>
      </c>
      <c r="M4370" s="13" t="s">
        <v>334</v>
      </c>
      <c r="N4370" s="2" t="s">
        <v>19</v>
      </c>
      <c r="O4370" s="13" t="s">
        <v>340</v>
      </c>
      <c r="P4370" s="14">
        <v>28.079000000000001</v>
      </c>
      <c r="Q4370" s="14">
        <v>155.24</v>
      </c>
      <c r="R4370" s="13">
        <v>0</v>
      </c>
      <c r="S4370" s="15">
        <v>0</v>
      </c>
      <c r="T4370" s="13">
        <v>2</v>
      </c>
      <c r="U4370" s="13">
        <v>2</v>
      </c>
      <c r="V4370" s="16">
        <v>0</v>
      </c>
      <c r="W4370" s="16" t="str">
        <f t="shared" si="68"/>
        <v>PN4031B014</v>
      </c>
      <c r="Z4370" s="17" t="s">
        <v>17</v>
      </c>
      <c r="AA4370" s="17" t="s">
        <v>22</v>
      </c>
      <c r="AB4370" s="17" t="s">
        <v>22</v>
      </c>
      <c r="AC4370" s="17" t="s">
        <v>22</v>
      </c>
      <c r="AD4370" s="17" t="s">
        <v>22</v>
      </c>
      <c r="AE4370" s="17" t="s">
        <v>22</v>
      </c>
      <c r="AF4370" s="17" t="s">
        <v>22</v>
      </c>
      <c r="AG4370" s="17" t="s">
        <v>22</v>
      </c>
      <c r="AJ4370" s="17" t="s">
        <v>22</v>
      </c>
      <c r="AK4370" s="17" t="s">
        <v>22</v>
      </c>
      <c r="AO4370" s="17" t="s">
        <v>22</v>
      </c>
      <c r="AP4370" s="18" t="s">
        <v>22</v>
      </c>
      <c r="AQ4370" s="17" t="s">
        <v>22</v>
      </c>
      <c r="AR4370" s="17" t="s">
        <v>22</v>
      </c>
      <c r="AS4370" s="17" t="s">
        <v>22</v>
      </c>
      <c r="AT4370" s="17" t="s">
        <v>22</v>
      </c>
      <c r="AU4370" s="17" t="s">
        <v>22</v>
      </c>
      <c r="AV4370" s="17" t="s">
        <v>22</v>
      </c>
      <c r="AW4370" s="17" t="s">
        <v>22</v>
      </c>
      <c r="AX4370" s="17" t="s">
        <v>22</v>
      </c>
      <c r="AY4370" s="17" t="s">
        <v>22</v>
      </c>
      <c r="AZ4370" s="17" t="s">
        <v>22</v>
      </c>
      <c r="BA4370" s="17" t="s">
        <v>22</v>
      </c>
      <c r="BD4370" s="17" t="s">
        <v>22</v>
      </c>
      <c r="BE4370" s="17" t="s">
        <v>22</v>
      </c>
      <c r="BF4370" s="17" t="s">
        <v>22</v>
      </c>
      <c r="BG4370" s="18" t="s">
        <v>22</v>
      </c>
      <c r="BH4370" s="3" t="s">
        <v>22</v>
      </c>
      <c r="BI4370" s="3" t="s">
        <v>22</v>
      </c>
      <c r="BK4370" s="3" t="s">
        <v>22</v>
      </c>
      <c r="BL4370" s="17" t="s">
        <v>22</v>
      </c>
      <c r="BM4370" s="19" t="s">
        <v>22</v>
      </c>
      <c r="BN4370" s="19">
        <f>P4370*R4370</f>
        <v>0</v>
      </c>
      <c r="BO4370" s="19" t="str">
        <f>IF(AND(BN4370&gt;120000, P4370&gt;25, X4370&lt;&gt;"WAVE 0"), "yes", "no")</f>
        <v>no</v>
      </c>
      <c r="BP4370" s="17" t="s">
        <v>22</v>
      </c>
    </row>
    <row r="4371" spans="1:68" x14ac:dyDescent="0.25">
      <c r="A4371" s="11" t="s">
        <v>8792</v>
      </c>
      <c r="B4371" s="12" t="s">
        <v>619</v>
      </c>
      <c r="C4371" s="13" t="s">
        <v>14</v>
      </c>
      <c r="D4371" s="12" t="s">
        <v>338</v>
      </c>
      <c r="E4371" s="13" t="s">
        <v>339</v>
      </c>
      <c r="F4371" s="12">
        <v>2020</v>
      </c>
      <c r="G4371" s="13" t="s">
        <v>207</v>
      </c>
      <c r="H4371" s="12" t="s">
        <v>330</v>
      </c>
      <c r="I4371" s="13" t="s">
        <v>18</v>
      </c>
      <c r="J4371" s="12" t="s">
        <v>331</v>
      </c>
      <c r="K4371" s="13" t="s">
        <v>332</v>
      </c>
      <c r="L4371" s="12" t="s">
        <v>333</v>
      </c>
      <c r="M4371" s="13" t="s">
        <v>334</v>
      </c>
      <c r="N4371" s="2" t="s">
        <v>19</v>
      </c>
      <c r="O4371" s="13" t="s">
        <v>340</v>
      </c>
      <c r="P4371" s="14">
        <v>83.918000000000006</v>
      </c>
      <c r="Q4371" s="14">
        <v>725.94</v>
      </c>
      <c r="R4371" s="13">
        <v>4</v>
      </c>
      <c r="S4371" s="15">
        <v>0.4</v>
      </c>
      <c r="T4371" s="13">
        <v>1</v>
      </c>
      <c r="U4371" s="13">
        <v>0</v>
      </c>
      <c r="V4371" s="16">
        <v>0</v>
      </c>
      <c r="W4371" s="16" t="str">
        <f t="shared" si="68"/>
        <v>PN4031B015</v>
      </c>
      <c r="Z4371" s="17" t="s">
        <v>17</v>
      </c>
      <c r="AB4371" s="17" t="s">
        <v>22</v>
      </c>
      <c r="AC4371" s="17" t="s">
        <v>22</v>
      </c>
      <c r="AD4371" s="17" t="s">
        <v>22</v>
      </c>
      <c r="AE4371" s="17" t="s">
        <v>42</v>
      </c>
      <c r="AF4371" s="17" t="s">
        <v>341</v>
      </c>
      <c r="AG4371" s="17" t="s">
        <v>22</v>
      </c>
      <c r="AJ4371" s="17" t="s">
        <v>22</v>
      </c>
      <c r="AK4371" s="17" t="s">
        <v>342</v>
      </c>
      <c r="AQ4371" s="17" t="s">
        <v>22</v>
      </c>
      <c r="AR4371" s="17" t="s">
        <v>22</v>
      </c>
      <c r="AS4371" s="17" t="s">
        <v>22</v>
      </c>
      <c r="AT4371" s="17" t="s">
        <v>22</v>
      </c>
      <c r="AU4371" s="17" t="s">
        <v>22</v>
      </c>
      <c r="AV4371" s="17" t="s">
        <v>22</v>
      </c>
      <c r="BE4371" s="17" t="s">
        <v>52</v>
      </c>
      <c r="BF4371" s="17" t="s">
        <v>53</v>
      </c>
      <c r="BG4371" s="18" t="s">
        <v>53</v>
      </c>
      <c r="BL4371" s="17" t="s">
        <v>354</v>
      </c>
      <c r="BM4371" s="19" t="s">
        <v>22</v>
      </c>
      <c r="BN4371" s="19">
        <f>P4371*R4371</f>
        <v>335.67200000000003</v>
      </c>
      <c r="BO4371" s="19" t="str">
        <f>IF(AND(BN4371&gt;120000, P4371&gt;25, X4371&lt;&gt;"WAVE 0"), "yes", "no")</f>
        <v>no</v>
      </c>
      <c r="BP4371" s="17" t="s">
        <v>22</v>
      </c>
    </row>
    <row r="4372" spans="1:68" x14ac:dyDescent="0.25">
      <c r="A4372" s="11" t="s">
        <v>8793</v>
      </c>
      <c r="B4372" s="12" t="s">
        <v>8794</v>
      </c>
      <c r="C4372" s="13" t="s">
        <v>14</v>
      </c>
      <c r="D4372" s="12" t="s">
        <v>197</v>
      </c>
      <c r="E4372" s="13" t="s">
        <v>198</v>
      </c>
      <c r="F4372" s="12">
        <v>2019</v>
      </c>
      <c r="G4372" s="13" t="s">
        <v>17</v>
      </c>
      <c r="H4372" s="12" t="s">
        <v>110</v>
      </c>
      <c r="I4372" s="13" t="s">
        <v>18</v>
      </c>
      <c r="J4372" s="12" t="s">
        <v>111</v>
      </c>
      <c r="K4372" s="13" t="s">
        <v>112</v>
      </c>
      <c r="L4372" s="12" t="s">
        <v>113</v>
      </c>
      <c r="M4372" s="13" t="s">
        <v>114</v>
      </c>
      <c r="N4372" s="2" t="s">
        <v>19</v>
      </c>
      <c r="O4372" s="13" t="s">
        <v>20</v>
      </c>
      <c r="P4372" s="14"/>
      <c r="Q4372" s="14"/>
      <c r="R4372" s="13">
        <v>39</v>
      </c>
      <c r="S4372" s="15"/>
      <c r="T4372" s="13">
        <v>1</v>
      </c>
      <c r="U4372" s="13"/>
      <c r="V4372" s="16"/>
      <c r="W4372" s="16" t="str">
        <f t="shared" si="68"/>
        <v>PN4036046-1</v>
      </c>
      <c r="X4372" s="17" t="s">
        <v>21</v>
      </c>
      <c r="Z4372" s="13" t="s">
        <v>17</v>
      </c>
      <c r="AB4372" s="17" t="s">
        <v>6732</v>
      </c>
      <c r="AC4372" s="17" t="s">
        <v>8795</v>
      </c>
      <c r="AD4372" s="17" t="s">
        <v>8796</v>
      </c>
      <c r="AE4372" s="17" t="s">
        <v>42</v>
      </c>
      <c r="AF4372" s="17" t="s">
        <v>5321</v>
      </c>
      <c r="AG4372" s="17" t="s">
        <v>8797</v>
      </c>
      <c r="AJ4372" s="17" t="s">
        <v>70</v>
      </c>
      <c r="AK4372" s="17" t="s">
        <v>45</v>
      </c>
      <c r="AO4372" s="17" t="s">
        <v>130</v>
      </c>
      <c r="AP4372" s="18">
        <v>43545</v>
      </c>
      <c r="AQ4372" s="17" t="s">
        <v>22</v>
      </c>
      <c r="AR4372" s="17" t="s">
        <v>47</v>
      </c>
      <c r="AS4372" s="17" t="s">
        <v>47</v>
      </c>
      <c r="AT4372" s="17" t="s">
        <v>47</v>
      </c>
      <c r="AU4372" s="17" t="s">
        <v>47</v>
      </c>
      <c r="AV4372" s="17" t="s">
        <v>47</v>
      </c>
      <c r="AW4372" s="17" t="s">
        <v>48</v>
      </c>
      <c r="AX4372" s="17" t="s">
        <v>1678</v>
      </c>
      <c r="AY4372" s="17" t="s">
        <v>268</v>
      </c>
      <c r="AZ4372" s="17" t="s">
        <v>8798</v>
      </c>
      <c r="BA4372" s="17" t="s">
        <v>344</v>
      </c>
      <c r="BD4372" s="17">
        <v>1</v>
      </c>
      <c r="BE4372" s="17" t="s">
        <v>52</v>
      </c>
      <c r="BF4372" s="17" t="s">
        <v>53</v>
      </c>
      <c r="BG4372" s="18" t="s">
        <v>53</v>
      </c>
      <c r="BL4372" s="17" t="s">
        <v>518</v>
      </c>
      <c r="BM4372" s="19" t="s">
        <v>22</v>
      </c>
      <c r="BN4372" s="19">
        <f>P4372*R4372</f>
        <v>0</v>
      </c>
      <c r="BO4372" s="19" t="str">
        <f>IF(AND(BN4372&gt;120000, P4372&gt;25, X4372&lt;&gt;"WAVE 0"), "yes", "no")</f>
        <v>no</v>
      </c>
      <c r="BP4372" s="17" t="s">
        <v>22</v>
      </c>
    </row>
    <row r="4373" spans="1:68" x14ac:dyDescent="0.25">
      <c r="A4373" s="11" t="s">
        <v>8799</v>
      </c>
      <c r="B4373" s="12" t="s">
        <v>8800</v>
      </c>
      <c r="C4373" s="13" t="s">
        <v>14</v>
      </c>
      <c r="D4373" s="12" t="s">
        <v>8770</v>
      </c>
      <c r="E4373" s="13" t="s">
        <v>8771</v>
      </c>
      <c r="F4373" s="12">
        <v>2020</v>
      </c>
      <c r="G4373" s="13" t="s">
        <v>221</v>
      </c>
      <c r="H4373" s="12" t="s">
        <v>18</v>
      </c>
      <c r="I4373" s="13" t="s">
        <v>18</v>
      </c>
      <c r="J4373" s="12" t="s">
        <v>18</v>
      </c>
      <c r="K4373" s="13" t="s">
        <v>18</v>
      </c>
      <c r="L4373" s="12" t="s">
        <v>18</v>
      </c>
      <c r="M4373" s="13" t="s">
        <v>18</v>
      </c>
      <c r="N4373" s="2" t="s">
        <v>19</v>
      </c>
      <c r="O4373" s="13" t="s">
        <v>20</v>
      </c>
      <c r="P4373" s="14">
        <v>1159</v>
      </c>
      <c r="Q4373" s="14">
        <v>4636</v>
      </c>
      <c r="R4373" s="13">
        <v>0</v>
      </c>
      <c r="S4373" s="15">
        <v>0</v>
      </c>
      <c r="T4373" s="13">
        <v>1</v>
      </c>
      <c r="U4373" s="13">
        <v>1</v>
      </c>
      <c r="V4373" s="16">
        <v>0</v>
      </c>
      <c r="W4373" s="16" t="str">
        <f t="shared" si="68"/>
        <v>PN4038157</v>
      </c>
      <c r="Z4373" s="17" t="s">
        <v>33</v>
      </c>
      <c r="BN4373" s="19">
        <f>P4373*R4373</f>
        <v>0</v>
      </c>
      <c r="BO4373" s="19" t="str">
        <f>IF(AND(BN4373&gt;120000, P4373&gt;25, X4373&lt;&gt;"WAVE 0"), "yes", "no")</f>
        <v>no</v>
      </c>
      <c r="BP4373" s="17" t="s">
        <v>51</v>
      </c>
    </row>
    <row r="4374" spans="1:68" x14ac:dyDescent="0.25">
      <c r="A4374" s="11" t="s">
        <v>8801</v>
      </c>
      <c r="B4374" s="12" t="s">
        <v>8802</v>
      </c>
      <c r="C4374" s="13" t="s">
        <v>14</v>
      </c>
      <c r="D4374" s="12" t="s">
        <v>197</v>
      </c>
      <c r="E4374" s="13" t="s">
        <v>198</v>
      </c>
      <c r="F4374" s="12">
        <v>2019</v>
      </c>
      <c r="G4374" s="13" t="s">
        <v>17</v>
      </c>
      <c r="H4374" s="12" t="s">
        <v>28</v>
      </c>
      <c r="I4374" s="13" t="s">
        <v>18</v>
      </c>
      <c r="J4374" s="12" t="s">
        <v>8803</v>
      </c>
      <c r="K4374" s="13" t="s">
        <v>8804</v>
      </c>
      <c r="L4374" s="12" t="s">
        <v>313</v>
      </c>
      <c r="M4374" s="13" t="s">
        <v>314</v>
      </c>
      <c r="N4374" s="2" t="s">
        <v>19</v>
      </c>
      <c r="O4374" s="13" t="s">
        <v>20</v>
      </c>
      <c r="P4374" s="14">
        <v>16.100000000000001</v>
      </c>
      <c r="Q4374" s="14">
        <v>612.9</v>
      </c>
      <c r="R4374" s="13">
        <v>159</v>
      </c>
      <c r="S4374" s="15">
        <v>0.5</v>
      </c>
      <c r="T4374" s="13">
        <v>2</v>
      </c>
      <c r="U4374" s="13">
        <v>3</v>
      </c>
      <c r="V4374" s="16">
        <v>0</v>
      </c>
      <c r="W4374" s="16" t="str">
        <f t="shared" si="68"/>
        <v>PN4039590-21</v>
      </c>
      <c r="X4374" s="17" t="s">
        <v>21</v>
      </c>
      <c r="Z4374" s="13" t="s">
        <v>17</v>
      </c>
      <c r="AA4374" s="17" t="s">
        <v>22</v>
      </c>
      <c r="AB4374" s="17" t="s">
        <v>22</v>
      </c>
      <c r="AC4374" s="17" t="s">
        <v>22</v>
      </c>
      <c r="AD4374" s="17" t="s">
        <v>22</v>
      </c>
      <c r="AE4374" s="17" t="s">
        <v>22</v>
      </c>
      <c r="AF4374" s="17" t="s">
        <v>22</v>
      </c>
      <c r="AG4374" s="17" t="s">
        <v>22</v>
      </c>
      <c r="AJ4374" s="17" t="s">
        <v>22</v>
      </c>
      <c r="AK4374" s="17" t="s">
        <v>22</v>
      </c>
      <c r="AO4374" s="17" t="s">
        <v>22</v>
      </c>
      <c r="AP4374" s="18" t="s">
        <v>22</v>
      </c>
      <c r="AQ4374" s="17" t="s">
        <v>22</v>
      </c>
      <c r="AR4374" s="17" t="s">
        <v>22</v>
      </c>
      <c r="AS4374" s="17" t="s">
        <v>22</v>
      </c>
      <c r="AT4374" s="17" t="s">
        <v>22</v>
      </c>
      <c r="AU4374" s="17" t="s">
        <v>22</v>
      </c>
      <c r="AV4374" s="17" t="s">
        <v>22</v>
      </c>
      <c r="AW4374" s="17" t="s">
        <v>22</v>
      </c>
      <c r="AX4374" s="17" t="s">
        <v>22</v>
      </c>
      <c r="AY4374" s="17" t="s">
        <v>22</v>
      </c>
      <c r="AZ4374" s="17" t="s">
        <v>22</v>
      </c>
      <c r="BA4374" s="17" t="s">
        <v>22</v>
      </c>
      <c r="BD4374" s="17" t="s">
        <v>22</v>
      </c>
      <c r="BE4374" s="17" t="s">
        <v>22</v>
      </c>
      <c r="BF4374" s="17" t="s">
        <v>22</v>
      </c>
      <c r="BG4374" s="18" t="s">
        <v>22</v>
      </c>
      <c r="BH4374" s="3" t="s">
        <v>22</v>
      </c>
      <c r="BI4374" s="3" t="s">
        <v>22</v>
      </c>
      <c r="BK4374" s="3" t="s">
        <v>22</v>
      </c>
      <c r="BL4374" s="17" t="s">
        <v>22</v>
      </c>
      <c r="BM4374" s="19" t="s">
        <v>22</v>
      </c>
      <c r="BN4374" s="19">
        <f>P4374*R4374</f>
        <v>2559.9</v>
      </c>
      <c r="BO4374" s="19" t="str">
        <f>IF(AND(BN4374&gt;120000, P4374&gt;25, X4374&lt;&gt;"WAVE 0"), "yes", "no")</f>
        <v>no</v>
      </c>
      <c r="BP4374" s="17" t="s">
        <v>22</v>
      </c>
    </row>
    <row r="4375" spans="1:68" x14ac:dyDescent="0.25">
      <c r="A4375" s="11" t="s">
        <v>8805</v>
      </c>
      <c r="B4375" s="12" t="s">
        <v>8802</v>
      </c>
      <c r="C4375" s="13" t="s">
        <v>14</v>
      </c>
      <c r="D4375" s="12" t="s">
        <v>197</v>
      </c>
      <c r="E4375" s="13" t="s">
        <v>198</v>
      </c>
      <c r="F4375" s="12">
        <v>2019</v>
      </c>
      <c r="G4375" s="13" t="s">
        <v>17</v>
      </c>
      <c r="H4375" s="12" t="s">
        <v>28</v>
      </c>
      <c r="I4375" s="13" t="s">
        <v>18</v>
      </c>
      <c r="J4375" s="12" t="s">
        <v>8806</v>
      </c>
      <c r="K4375" s="13" t="s">
        <v>8807</v>
      </c>
      <c r="L4375" s="12" t="s">
        <v>31</v>
      </c>
      <c r="M4375" s="13" t="s">
        <v>32</v>
      </c>
      <c r="N4375" s="2" t="s">
        <v>19</v>
      </c>
      <c r="O4375" s="13" t="s">
        <v>20</v>
      </c>
      <c r="P4375" s="14">
        <v>18.03</v>
      </c>
      <c r="Q4375" s="14">
        <v>410.48</v>
      </c>
      <c r="R4375" s="13">
        <v>21881</v>
      </c>
      <c r="S4375" s="15">
        <v>1</v>
      </c>
      <c r="T4375" s="13">
        <v>3</v>
      </c>
      <c r="U4375" s="13">
        <v>1</v>
      </c>
      <c r="V4375" s="16">
        <v>0</v>
      </c>
      <c r="W4375" s="16" t="str">
        <f t="shared" si="68"/>
        <v>PN4039590-33</v>
      </c>
      <c r="X4375" s="17" t="s">
        <v>21</v>
      </c>
      <c r="Z4375" s="13" t="s">
        <v>17</v>
      </c>
      <c r="AA4375" s="17" t="s">
        <v>22</v>
      </c>
      <c r="AB4375" s="17" t="s">
        <v>22</v>
      </c>
      <c r="AC4375" s="17" t="s">
        <v>22</v>
      </c>
      <c r="AD4375" s="17" t="s">
        <v>22</v>
      </c>
      <c r="AE4375" s="17" t="s">
        <v>22</v>
      </c>
      <c r="AF4375" s="17" t="s">
        <v>22</v>
      </c>
      <c r="AG4375" s="17" t="s">
        <v>22</v>
      </c>
      <c r="AJ4375" s="17" t="s">
        <v>22</v>
      </c>
      <c r="AK4375" s="17" t="s">
        <v>22</v>
      </c>
      <c r="AO4375" s="17" t="s">
        <v>22</v>
      </c>
      <c r="AP4375" s="18" t="s">
        <v>22</v>
      </c>
      <c r="AQ4375" s="17" t="s">
        <v>22</v>
      </c>
      <c r="AR4375" s="17" t="s">
        <v>22</v>
      </c>
      <c r="AS4375" s="17" t="s">
        <v>22</v>
      </c>
      <c r="AT4375" s="17" t="s">
        <v>22</v>
      </c>
      <c r="AU4375" s="17" t="s">
        <v>22</v>
      </c>
      <c r="AV4375" s="17" t="s">
        <v>22</v>
      </c>
      <c r="AW4375" s="17" t="s">
        <v>22</v>
      </c>
      <c r="AX4375" s="17" t="s">
        <v>22</v>
      </c>
      <c r="AY4375" s="17" t="s">
        <v>22</v>
      </c>
      <c r="AZ4375" s="17" t="s">
        <v>22</v>
      </c>
      <c r="BA4375" s="17" t="s">
        <v>22</v>
      </c>
      <c r="BD4375" s="17" t="s">
        <v>22</v>
      </c>
      <c r="BE4375" s="17" t="s">
        <v>22</v>
      </c>
      <c r="BF4375" s="17" t="s">
        <v>22</v>
      </c>
      <c r="BG4375" s="18" t="s">
        <v>22</v>
      </c>
      <c r="BH4375" s="3" t="s">
        <v>22</v>
      </c>
      <c r="BI4375" s="3" t="s">
        <v>22</v>
      </c>
      <c r="BK4375" s="3" t="s">
        <v>22</v>
      </c>
      <c r="BL4375" s="17" t="s">
        <v>22</v>
      </c>
      <c r="BM4375" s="19" t="s">
        <v>22</v>
      </c>
      <c r="BN4375" s="19">
        <f>P4375*R4375</f>
        <v>394514.43000000005</v>
      </c>
      <c r="BO4375" s="19" t="str">
        <f>IF(AND(BN4375&gt;120000, P4375&gt;25, X4375&lt;&gt;"WAVE 0"), "yes", "no")</f>
        <v>no</v>
      </c>
      <c r="BP4375" s="17" t="s">
        <v>22</v>
      </c>
    </row>
    <row r="4376" spans="1:68" x14ac:dyDescent="0.25">
      <c r="A4376" s="11" t="s">
        <v>8808</v>
      </c>
      <c r="B4376" s="12" t="s">
        <v>8809</v>
      </c>
      <c r="C4376" s="13" t="s">
        <v>14</v>
      </c>
      <c r="D4376" s="12" t="s">
        <v>8810</v>
      </c>
      <c r="E4376" s="13" t="s">
        <v>8811</v>
      </c>
      <c r="F4376" s="12">
        <v>2019</v>
      </c>
      <c r="G4376" s="13" t="s">
        <v>109</v>
      </c>
      <c r="H4376" s="12" t="s">
        <v>28</v>
      </c>
      <c r="I4376" s="13" t="s">
        <v>18</v>
      </c>
      <c r="J4376" s="12" t="s">
        <v>8812</v>
      </c>
      <c r="K4376" s="13" t="s">
        <v>8813</v>
      </c>
      <c r="L4376" s="12" t="s">
        <v>7464</v>
      </c>
      <c r="M4376" s="13" t="s">
        <v>7434</v>
      </c>
      <c r="N4376" s="2" t="s">
        <v>19</v>
      </c>
      <c r="O4376" s="13" t="s">
        <v>20</v>
      </c>
      <c r="P4376" s="14"/>
      <c r="Q4376" s="14"/>
      <c r="R4376" s="13">
        <v>430</v>
      </c>
      <c r="S4376" s="15"/>
      <c r="T4376" s="13">
        <v>1</v>
      </c>
      <c r="U4376" s="13"/>
      <c r="V4376" s="16"/>
      <c r="W4376" s="16" t="str">
        <f t="shared" si="68"/>
        <v>PN404-4006-001</v>
      </c>
      <c r="X4376" s="17" t="s">
        <v>21</v>
      </c>
      <c r="Z4376" s="13" t="s">
        <v>109</v>
      </c>
      <c r="AA4376" s="17" t="s">
        <v>22</v>
      </c>
      <c r="AB4376" s="17" t="s">
        <v>22</v>
      </c>
      <c r="AC4376" s="17" t="s">
        <v>22</v>
      </c>
      <c r="AD4376" s="17" t="s">
        <v>22</v>
      </c>
      <c r="AE4376" s="17" t="s">
        <v>22</v>
      </c>
      <c r="AF4376" s="17" t="s">
        <v>22</v>
      </c>
      <c r="AG4376" s="17" t="s">
        <v>22</v>
      </c>
      <c r="AJ4376" s="17" t="s">
        <v>22</v>
      </c>
      <c r="AK4376" s="17" t="s">
        <v>22</v>
      </c>
      <c r="AO4376" s="17" t="s">
        <v>22</v>
      </c>
      <c r="AP4376" s="18" t="s">
        <v>22</v>
      </c>
      <c r="AQ4376" s="17" t="s">
        <v>22</v>
      </c>
      <c r="AR4376" s="17" t="s">
        <v>22</v>
      </c>
      <c r="AS4376" s="17" t="s">
        <v>22</v>
      </c>
      <c r="AT4376" s="17" t="s">
        <v>22</v>
      </c>
      <c r="AU4376" s="17" t="s">
        <v>22</v>
      </c>
      <c r="AV4376" s="17" t="s">
        <v>22</v>
      </c>
      <c r="AW4376" s="17" t="s">
        <v>22</v>
      </c>
      <c r="AX4376" s="17" t="s">
        <v>22</v>
      </c>
      <c r="AY4376" s="17" t="s">
        <v>22</v>
      </c>
      <c r="AZ4376" s="17" t="s">
        <v>22</v>
      </c>
      <c r="BA4376" s="17" t="s">
        <v>22</v>
      </c>
      <c r="BD4376" s="17" t="s">
        <v>22</v>
      </c>
      <c r="BE4376" s="17" t="s">
        <v>22</v>
      </c>
      <c r="BF4376" s="17" t="s">
        <v>22</v>
      </c>
      <c r="BG4376" s="18" t="s">
        <v>22</v>
      </c>
      <c r="BH4376" s="3" t="s">
        <v>22</v>
      </c>
      <c r="BI4376" s="3" t="s">
        <v>22</v>
      </c>
      <c r="BK4376" s="3" t="s">
        <v>22</v>
      </c>
      <c r="BL4376" s="17" t="s">
        <v>22</v>
      </c>
      <c r="BM4376" s="19" t="s">
        <v>22</v>
      </c>
      <c r="BN4376" s="19">
        <f>P4376*R4376</f>
        <v>0</v>
      </c>
      <c r="BO4376" s="19" t="str">
        <f>IF(AND(BN4376&gt;120000, P4376&gt;25, X4376&lt;&gt;"WAVE 0"), "yes", "no")</f>
        <v>no</v>
      </c>
      <c r="BP4376" s="17" t="s">
        <v>22</v>
      </c>
    </row>
    <row r="4377" spans="1:68" x14ac:dyDescent="0.25">
      <c r="A4377" s="11" t="s">
        <v>8814</v>
      </c>
      <c r="B4377" s="12" t="s">
        <v>8809</v>
      </c>
      <c r="C4377" s="13" t="s">
        <v>14</v>
      </c>
      <c r="D4377" s="12" t="s">
        <v>8810</v>
      </c>
      <c r="E4377" s="13" t="s">
        <v>8811</v>
      </c>
      <c r="F4377" s="12">
        <v>2019</v>
      </c>
      <c r="G4377" s="13" t="s">
        <v>109</v>
      </c>
      <c r="H4377" s="12" t="s">
        <v>18</v>
      </c>
      <c r="I4377" s="13" t="s">
        <v>18</v>
      </c>
      <c r="J4377" s="12" t="s">
        <v>18</v>
      </c>
      <c r="K4377" s="13" t="s">
        <v>18</v>
      </c>
      <c r="L4377" s="12" t="s">
        <v>18</v>
      </c>
      <c r="M4377" s="13" t="s">
        <v>18</v>
      </c>
      <c r="N4377" s="2" t="s">
        <v>19</v>
      </c>
      <c r="O4377" s="13" t="s">
        <v>20</v>
      </c>
      <c r="P4377" s="14">
        <v>0.15129999999999999</v>
      </c>
      <c r="Q4377" s="14">
        <v>2936.41</v>
      </c>
      <c r="R4377" s="13">
        <v>0</v>
      </c>
      <c r="S4377" s="15">
        <v>0.33333333333333331</v>
      </c>
      <c r="T4377" s="13">
        <v>1</v>
      </c>
      <c r="U4377" s="13">
        <v>0</v>
      </c>
      <c r="V4377" s="16">
        <v>51.541078239356764</v>
      </c>
      <c r="W4377" s="16" t="str">
        <f t="shared" si="68"/>
        <v>PN404-4006-007</v>
      </c>
      <c r="X4377" s="17" t="s">
        <v>21</v>
      </c>
      <c r="Z4377" s="13" t="s">
        <v>109</v>
      </c>
      <c r="AA4377" s="17" t="s">
        <v>22</v>
      </c>
      <c r="AB4377" s="17" t="s">
        <v>22</v>
      </c>
      <c r="AC4377" s="17" t="s">
        <v>22</v>
      </c>
      <c r="AD4377" s="17" t="s">
        <v>22</v>
      </c>
      <c r="AE4377" s="17" t="s">
        <v>22</v>
      </c>
      <c r="AF4377" s="17" t="s">
        <v>22</v>
      </c>
      <c r="AG4377" s="17" t="s">
        <v>22</v>
      </c>
      <c r="AJ4377" s="17" t="s">
        <v>22</v>
      </c>
      <c r="AK4377" s="17" t="s">
        <v>22</v>
      </c>
      <c r="AO4377" s="17" t="s">
        <v>22</v>
      </c>
      <c r="AP4377" s="18" t="s">
        <v>22</v>
      </c>
      <c r="AQ4377" s="17" t="s">
        <v>22</v>
      </c>
      <c r="AR4377" s="17" t="s">
        <v>22</v>
      </c>
      <c r="AS4377" s="17" t="s">
        <v>22</v>
      </c>
      <c r="AT4377" s="17" t="s">
        <v>22</v>
      </c>
      <c r="AU4377" s="17" t="s">
        <v>22</v>
      </c>
      <c r="AV4377" s="17" t="s">
        <v>22</v>
      </c>
      <c r="AW4377" s="17" t="s">
        <v>22</v>
      </c>
      <c r="AX4377" s="17" t="s">
        <v>22</v>
      </c>
      <c r="AY4377" s="17" t="s">
        <v>22</v>
      </c>
      <c r="AZ4377" s="17" t="s">
        <v>22</v>
      </c>
      <c r="BA4377" s="17" t="s">
        <v>22</v>
      </c>
      <c r="BB4377" s="17" t="s">
        <v>51</v>
      </c>
      <c r="BD4377" s="17" t="s">
        <v>22</v>
      </c>
      <c r="BE4377" s="17" t="s">
        <v>22</v>
      </c>
      <c r="BF4377" s="17" t="s">
        <v>22</v>
      </c>
      <c r="BG4377" s="18" t="s">
        <v>22</v>
      </c>
      <c r="BH4377" s="3" t="s">
        <v>22</v>
      </c>
      <c r="BI4377" s="3" t="s">
        <v>22</v>
      </c>
      <c r="BK4377" s="3" t="s">
        <v>22</v>
      </c>
      <c r="BL4377" s="17" t="s">
        <v>22</v>
      </c>
      <c r="BM4377" s="19" t="s">
        <v>22</v>
      </c>
      <c r="BN4377" s="19">
        <f>P4377*R4377</f>
        <v>0</v>
      </c>
      <c r="BO4377" s="19" t="str">
        <f>IF(AND(BN4377&gt;120000, P4377&gt;25, X4377&lt;&gt;"WAVE 0"), "yes", "no")</f>
        <v>no</v>
      </c>
      <c r="BP4377" s="17" t="s">
        <v>22</v>
      </c>
    </row>
    <row r="4378" spans="1:68" x14ac:dyDescent="0.25">
      <c r="A4378" s="11" t="s">
        <v>8815</v>
      </c>
      <c r="B4378" s="12" t="s">
        <v>8809</v>
      </c>
      <c r="C4378" s="13" t="s">
        <v>14</v>
      </c>
      <c r="D4378" s="12" t="s">
        <v>8810</v>
      </c>
      <c r="E4378" s="13" t="s">
        <v>8811</v>
      </c>
      <c r="F4378" s="12">
        <v>2019</v>
      </c>
      <c r="G4378" s="13" t="s">
        <v>109</v>
      </c>
      <c r="H4378" s="12" t="s">
        <v>18</v>
      </c>
      <c r="I4378" s="13" t="s">
        <v>18</v>
      </c>
      <c r="J4378" s="12" t="s">
        <v>18</v>
      </c>
      <c r="K4378" s="13" t="s">
        <v>18</v>
      </c>
      <c r="L4378" s="12" t="s">
        <v>18</v>
      </c>
      <c r="M4378" s="13" t="s">
        <v>18</v>
      </c>
      <c r="N4378" s="2" t="s">
        <v>19</v>
      </c>
      <c r="O4378" s="13" t="s">
        <v>20</v>
      </c>
      <c r="P4378" s="14">
        <v>10</v>
      </c>
      <c r="Q4378" s="14">
        <v>500</v>
      </c>
      <c r="R4378" s="13">
        <v>0</v>
      </c>
      <c r="S4378" s="15">
        <v>1</v>
      </c>
      <c r="T4378" s="13">
        <v>1</v>
      </c>
      <c r="U4378" s="13">
        <v>1</v>
      </c>
      <c r="V4378" s="16">
        <v>0</v>
      </c>
      <c r="W4378" s="16" t="str">
        <f t="shared" si="68"/>
        <v>PN404-4006-009</v>
      </c>
      <c r="X4378" s="17" t="s">
        <v>21</v>
      </c>
      <c r="Z4378" s="13" t="s">
        <v>109</v>
      </c>
      <c r="AA4378" s="17" t="s">
        <v>22</v>
      </c>
      <c r="AB4378" s="17" t="s">
        <v>22</v>
      </c>
      <c r="AC4378" s="17" t="s">
        <v>22</v>
      </c>
      <c r="AD4378" s="17" t="s">
        <v>22</v>
      </c>
      <c r="AE4378" s="17" t="s">
        <v>22</v>
      </c>
      <c r="AF4378" s="17" t="s">
        <v>22</v>
      </c>
      <c r="AG4378" s="17" t="s">
        <v>22</v>
      </c>
      <c r="AJ4378" s="17" t="s">
        <v>22</v>
      </c>
      <c r="AK4378" s="17" t="s">
        <v>22</v>
      </c>
      <c r="AO4378" s="17" t="s">
        <v>22</v>
      </c>
      <c r="AP4378" s="18" t="s">
        <v>22</v>
      </c>
      <c r="AQ4378" s="17" t="s">
        <v>22</v>
      </c>
      <c r="AR4378" s="17" t="s">
        <v>22</v>
      </c>
      <c r="AS4378" s="17" t="s">
        <v>22</v>
      </c>
      <c r="AT4378" s="17" t="s">
        <v>22</v>
      </c>
      <c r="AU4378" s="17" t="s">
        <v>22</v>
      </c>
      <c r="AV4378" s="17" t="s">
        <v>22</v>
      </c>
      <c r="AW4378" s="17" t="s">
        <v>22</v>
      </c>
      <c r="AX4378" s="17" t="s">
        <v>22</v>
      </c>
      <c r="AY4378" s="17" t="s">
        <v>22</v>
      </c>
      <c r="AZ4378" s="17" t="s">
        <v>22</v>
      </c>
      <c r="BA4378" s="17" t="s">
        <v>22</v>
      </c>
      <c r="BB4378" s="17" t="s">
        <v>51</v>
      </c>
      <c r="BD4378" s="17" t="s">
        <v>22</v>
      </c>
      <c r="BE4378" s="17" t="s">
        <v>22</v>
      </c>
      <c r="BF4378" s="17" t="s">
        <v>22</v>
      </c>
      <c r="BG4378" s="18" t="s">
        <v>22</v>
      </c>
      <c r="BH4378" s="3" t="s">
        <v>22</v>
      </c>
      <c r="BI4378" s="3" t="s">
        <v>22</v>
      </c>
      <c r="BK4378" s="3" t="s">
        <v>22</v>
      </c>
      <c r="BL4378" s="17" t="s">
        <v>22</v>
      </c>
      <c r="BM4378" s="19" t="s">
        <v>22</v>
      </c>
      <c r="BN4378" s="19">
        <f>P4378*R4378</f>
        <v>0</v>
      </c>
      <c r="BO4378" s="19" t="str">
        <f>IF(AND(BN4378&gt;120000, P4378&gt;25, X4378&lt;&gt;"WAVE 0"), "yes", "no")</f>
        <v>no</v>
      </c>
      <c r="BP4378" s="17" t="s">
        <v>22</v>
      </c>
    </row>
    <row r="4379" spans="1:68" x14ac:dyDescent="0.25">
      <c r="A4379" s="11" t="s">
        <v>8816</v>
      </c>
      <c r="B4379" s="12" t="s">
        <v>8817</v>
      </c>
      <c r="C4379" s="13" t="s">
        <v>14</v>
      </c>
      <c r="D4379" s="12" t="s">
        <v>722</v>
      </c>
      <c r="E4379" s="13" t="s">
        <v>723</v>
      </c>
      <c r="F4379" s="12">
        <v>2019</v>
      </c>
      <c r="G4379" s="13" t="s">
        <v>207</v>
      </c>
      <c r="H4379" s="12" t="s">
        <v>330</v>
      </c>
      <c r="I4379" s="13" t="s">
        <v>18</v>
      </c>
      <c r="J4379" s="12" t="s">
        <v>351</v>
      </c>
      <c r="K4379" s="13" t="s">
        <v>352</v>
      </c>
      <c r="L4379" s="12" t="s">
        <v>353</v>
      </c>
      <c r="M4379" s="13" t="s">
        <v>334</v>
      </c>
      <c r="N4379" s="2" t="s">
        <v>19</v>
      </c>
      <c r="O4379" s="13" t="s">
        <v>340</v>
      </c>
      <c r="P4379" s="14">
        <v>262.48379999999997</v>
      </c>
      <c r="Q4379" s="14">
        <v>3276.5299999999997</v>
      </c>
      <c r="R4379" s="13">
        <v>3</v>
      </c>
      <c r="S4379" s="15">
        <v>0.22222222222222221</v>
      </c>
      <c r="T4379" s="13">
        <v>1</v>
      </c>
      <c r="U4379" s="13">
        <v>3</v>
      </c>
      <c r="V4379" s="16">
        <v>0</v>
      </c>
      <c r="W4379" s="16" t="str">
        <f t="shared" si="68"/>
        <v>PN4045C017</v>
      </c>
      <c r="X4379" s="17" t="s">
        <v>150</v>
      </c>
      <c r="Y4379" s="17" t="s">
        <v>724</v>
      </c>
      <c r="Z4379" s="17" t="s">
        <v>38</v>
      </c>
      <c r="BN4379" s="19">
        <f>P4379*R4379</f>
        <v>787.45139999999992</v>
      </c>
      <c r="BO4379" s="19" t="str">
        <f>IF(AND(BN4379&gt;120000, P4379&gt;25, X4379&lt;&gt;"WAVE 0"), "yes", "no")</f>
        <v>no</v>
      </c>
      <c r="BP4379" s="17" t="s">
        <v>51</v>
      </c>
    </row>
    <row r="4380" spans="1:68" x14ac:dyDescent="0.25">
      <c r="A4380" s="11" t="s">
        <v>8818</v>
      </c>
      <c r="B4380" s="12" t="s">
        <v>8819</v>
      </c>
      <c r="C4380" s="13" t="s">
        <v>14</v>
      </c>
      <c r="D4380" s="12" t="s">
        <v>8820</v>
      </c>
      <c r="E4380" s="13" t="s">
        <v>8821</v>
      </c>
      <c r="F4380" s="12">
        <v>2019</v>
      </c>
      <c r="G4380" s="13" t="s">
        <v>4753</v>
      </c>
      <c r="H4380" s="12" t="s">
        <v>28</v>
      </c>
      <c r="I4380" s="13" t="s">
        <v>51</v>
      </c>
      <c r="J4380" s="12" t="s">
        <v>311</v>
      </c>
      <c r="K4380" s="13" t="s">
        <v>312</v>
      </c>
      <c r="L4380" s="12" t="s">
        <v>313</v>
      </c>
      <c r="M4380" s="13" t="s">
        <v>314</v>
      </c>
      <c r="N4380" s="2" t="s">
        <v>19</v>
      </c>
      <c r="O4380" s="13" t="s">
        <v>5581</v>
      </c>
      <c r="P4380" s="14">
        <v>5366.2475000000004</v>
      </c>
      <c r="Q4380" s="14">
        <v>1540113.0200000003</v>
      </c>
      <c r="R4380" s="13">
        <v>140</v>
      </c>
      <c r="S4380" s="15">
        <v>0.87096774193548387</v>
      </c>
      <c r="T4380" s="13">
        <v>1</v>
      </c>
      <c r="U4380" s="13">
        <v>4</v>
      </c>
      <c r="V4380" s="16">
        <v>3472.2222222222222</v>
      </c>
      <c r="W4380" s="16" t="str">
        <f t="shared" si="68"/>
        <v>PN4053050-901</v>
      </c>
      <c r="X4380" s="17" t="s">
        <v>150</v>
      </c>
      <c r="Y4380" s="17" t="s">
        <v>8822</v>
      </c>
      <c r="Z4380" s="17" t="s">
        <v>33</v>
      </c>
      <c r="AB4380" s="17" t="s">
        <v>22</v>
      </c>
      <c r="AC4380" s="17" t="s">
        <v>22</v>
      </c>
      <c r="AD4380" s="17" t="s">
        <v>8796</v>
      </c>
      <c r="AE4380" s="17" t="s">
        <v>42</v>
      </c>
      <c r="AF4380" s="17" t="s">
        <v>1677</v>
      </c>
      <c r="AG4380" s="17" t="s">
        <v>22</v>
      </c>
      <c r="AJ4380" s="17" t="s">
        <v>70</v>
      </c>
      <c r="AK4380" s="17" t="s">
        <v>45</v>
      </c>
      <c r="AO4380" s="17" t="s">
        <v>46</v>
      </c>
      <c r="AP4380" s="18">
        <v>43545</v>
      </c>
      <c r="AQ4380" s="17" t="s">
        <v>22</v>
      </c>
      <c r="AR4380" s="17" t="s">
        <v>22</v>
      </c>
      <c r="AS4380" s="17" t="s">
        <v>22</v>
      </c>
      <c r="AT4380" s="17" t="s">
        <v>22</v>
      </c>
      <c r="AU4380" s="17" t="s">
        <v>22</v>
      </c>
      <c r="AV4380" s="17" t="s">
        <v>22</v>
      </c>
      <c r="BB4380" s="17" t="s">
        <v>51</v>
      </c>
      <c r="BE4380" s="17" t="s">
        <v>52</v>
      </c>
      <c r="BM4380" s="19" t="s">
        <v>22</v>
      </c>
      <c r="BN4380" s="19">
        <f>P4380*R4380</f>
        <v>751274.65</v>
      </c>
      <c r="BO4380" s="19" t="str">
        <f>IF(AND(BN4380&gt;120000, P4380&gt;25, X4380&lt;&gt;"WAVE 0"), "yes", "no")</f>
        <v>no</v>
      </c>
      <c r="BP4380" s="17" t="s">
        <v>51</v>
      </c>
    </row>
    <row r="4381" spans="1:68" x14ac:dyDescent="0.25">
      <c r="A4381" s="11" t="s">
        <v>8818</v>
      </c>
      <c r="B4381" s="12" t="s">
        <v>8819</v>
      </c>
      <c r="C4381" s="13" t="s">
        <v>88</v>
      </c>
      <c r="D4381" s="12" t="s">
        <v>8820</v>
      </c>
      <c r="E4381" s="13" t="s">
        <v>8821</v>
      </c>
      <c r="F4381" s="12">
        <v>2019</v>
      </c>
      <c r="G4381" s="13" t="s">
        <v>4753</v>
      </c>
      <c r="H4381" s="12" t="s">
        <v>28</v>
      </c>
      <c r="I4381" s="13" t="s">
        <v>51</v>
      </c>
      <c r="J4381" s="12" t="s">
        <v>311</v>
      </c>
      <c r="K4381" s="13" t="s">
        <v>312</v>
      </c>
      <c r="L4381" s="12" t="s">
        <v>313</v>
      </c>
      <c r="M4381" s="13" t="s">
        <v>314</v>
      </c>
      <c r="N4381" s="2" t="s">
        <v>95</v>
      </c>
      <c r="O4381" s="13" t="s">
        <v>5581</v>
      </c>
      <c r="P4381" s="14">
        <v>5366.2475000000004</v>
      </c>
      <c r="Q4381" s="14">
        <v>1540113.0200000003</v>
      </c>
      <c r="R4381" s="13">
        <v>140</v>
      </c>
      <c r="S4381" s="15">
        <v>0.87096774193548387</v>
      </c>
      <c r="T4381" s="13">
        <v>1</v>
      </c>
      <c r="U4381" s="13">
        <v>4</v>
      </c>
      <c r="V4381" s="16">
        <v>3472.2222222222222</v>
      </c>
      <c r="W4381" s="16" t="str">
        <f t="shared" si="68"/>
        <v>PN4053050-901</v>
      </c>
      <c r="X4381" s="17" t="s">
        <v>150</v>
      </c>
      <c r="Y4381" s="17" t="s">
        <v>8822</v>
      </c>
      <c r="Z4381" s="17" t="s">
        <v>33</v>
      </c>
      <c r="AB4381" s="17" t="s">
        <v>22</v>
      </c>
      <c r="AC4381" s="17" t="s">
        <v>22</v>
      </c>
      <c r="AD4381" s="17" t="s">
        <v>8796</v>
      </c>
      <c r="AE4381" s="17" t="s">
        <v>42</v>
      </c>
      <c r="AF4381" s="17" t="s">
        <v>1677</v>
      </c>
      <c r="AG4381" s="17" t="s">
        <v>22</v>
      </c>
      <c r="AJ4381" s="17" t="s">
        <v>70</v>
      </c>
      <c r="AK4381" s="17" t="s">
        <v>45</v>
      </c>
      <c r="AO4381" s="17" t="s">
        <v>46</v>
      </c>
      <c r="AP4381" s="18">
        <v>43545</v>
      </c>
      <c r="AQ4381" s="17" t="s">
        <v>22</v>
      </c>
      <c r="AR4381" s="17" t="s">
        <v>22</v>
      </c>
      <c r="AS4381" s="17" t="s">
        <v>22</v>
      </c>
      <c r="AT4381" s="17" t="s">
        <v>22</v>
      </c>
      <c r="AU4381" s="17" t="s">
        <v>22</v>
      </c>
      <c r="AV4381" s="17" t="s">
        <v>22</v>
      </c>
      <c r="BB4381" s="17" t="s">
        <v>51</v>
      </c>
      <c r="BE4381" s="17" t="s">
        <v>52</v>
      </c>
      <c r="BM4381" s="19" t="s">
        <v>22</v>
      </c>
      <c r="BN4381" s="19">
        <f>P4381*R4381</f>
        <v>751274.65</v>
      </c>
      <c r="BO4381" s="19" t="str">
        <f>IF(AND(BN4381&gt;120000, P4381&gt;25, X4381&lt;&gt;"WAVE 0"), "yes", "no")</f>
        <v>no</v>
      </c>
      <c r="BP4381" s="17" t="s">
        <v>51</v>
      </c>
    </row>
    <row r="4382" spans="1:68" x14ac:dyDescent="0.25">
      <c r="A4382" s="11" t="s">
        <v>8823</v>
      </c>
      <c r="B4382" s="12" t="s">
        <v>8819</v>
      </c>
      <c r="C4382" s="13" t="s">
        <v>14</v>
      </c>
      <c r="D4382" s="12" t="s">
        <v>8820</v>
      </c>
      <c r="E4382" s="13" t="s">
        <v>8821</v>
      </c>
      <c r="F4382" s="12">
        <v>2019</v>
      </c>
      <c r="G4382" s="13" t="s">
        <v>4753</v>
      </c>
      <c r="H4382" s="12" t="s">
        <v>28</v>
      </c>
      <c r="I4382" s="13" t="s">
        <v>51</v>
      </c>
      <c r="J4382" s="12" t="s">
        <v>311</v>
      </c>
      <c r="K4382" s="13" t="s">
        <v>312</v>
      </c>
      <c r="L4382" s="12" t="s">
        <v>313</v>
      </c>
      <c r="M4382" s="13" t="s">
        <v>314</v>
      </c>
      <c r="N4382" s="2" t="s">
        <v>19</v>
      </c>
      <c r="O4382" s="13" t="s">
        <v>5581</v>
      </c>
      <c r="P4382" s="14">
        <v>4283.04</v>
      </c>
      <c r="Q4382" s="14">
        <v>42830.400000000001</v>
      </c>
      <c r="R4382" s="13">
        <v>0</v>
      </c>
      <c r="S4382" s="15">
        <v>1</v>
      </c>
      <c r="T4382" s="13">
        <v>1</v>
      </c>
      <c r="U4382" s="13">
        <v>1</v>
      </c>
      <c r="V4382" s="16">
        <v>0</v>
      </c>
      <c r="W4382" s="16" t="str">
        <f t="shared" si="68"/>
        <v>PN4053520-904</v>
      </c>
      <c r="X4382" s="17" t="s">
        <v>21</v>
      </c>
      <c r="Z4382" s="17" t="s">
        <v>33</v>
      </c>
      <c r="AB4382" s="17" t="s">
        <v>22</v>
      </c>
      <c r="AC4382" s="17" t="s">
        <v>22</v>
      </c>
      <c r="AD4382" s="17" t="s">
        <v>8796</v>
      </c>
      <c r="AE4382" s="17" t="s">
        <v>42</v>
      </c>
      <c r="AF4382" s="17" t="s">
        <v>1677</v>
      </c>
      <c r="AG4382" s="17" t="s">
        <v>22</v>
      </c>
      <c r="AJ4382" s="17" t="s">
        <v>70</v>
      </c>
      <c r="AK4382" s="17" t="s">
        <v>45</v>
      </c>
      <c r="AO4382" s="17" t="s">
        <v>46</v>
      </c>
      <c r="AP4382" s="18">
        <v>43545</v>
      </c>
      <c r="AQ4382" s="17" t="s">
        <v>22</v>
      </c>
      <c r="AR4382" s="17" t="s">
        <v>22</v>
      </c>
      <c r="AS4382" s="17" t="s">
        <v>22</v>
      </c>
      <c r="AT4382" s="17" t="s">
        <v>22</v>
      </c>
      <c r="AU4382" s="17" t="s">
        <v>22</v>
      </c>
      <c r="AV4382" s="17" t="s">
        <v>22</v>
      </c>
      <c r="BB4382" s="17" t="s">
        <v>51</v>
      </c>
      <c r="BE4382" s="17" t="s">
        <v>52</v>
      </c>
      <c r="BM4382" s="19" t="s">
        <v>22</v>
      </c>
      <c r="BN4382" s="19">
        <f>P4382*R4382</f>
        <v>0</v>
      </c>
      <c r="BO4382" s="19" t="str">
        <f>IF(AND(BN4382&gt;120000, P4382&gt;25, X4382&lt;&gt;"WAVE 0"), "yes", "no")</f>
        <v>no</v>
      </c>
      <c r="BP4382" s="17" t="s">
        <v>22</v>
      </c>
    </row>
    <row r="4383" spans="1:68" x14ac:dyDescent="0.25">
      <c r="A4383" s="11" t="s">
        <v>8824</v>
      </c>
      <c r="B4383" s="12" t="s">
        <v>8819</v>
      </c>
      <c r="C4383" s="13" t="s">
        <v>14</v>
      </c>
      <c r="D4383" s="12" t="s">
        <v>8820</v>
      </c>
      <c r="E4383" s="13" t="s">
        <v>8821</v>
      </c>
      <c r="F4383" s="12">
        <v>2019</v>
      </c>
      <c r="G4383" s="13" t="s">
        <v>4753</v>
      </c>
      <c r="H4383" s="12" t="s">
        <v>28</v>
      </c>
      <c r="I4383" s="13" t="s">
        <v>51</v>
      </c>
      <c r="J4383" s="12" t="s">
        <v>311</v>
      </c>
      <c r="K4383" s="13" t="s">
        <v>312</v>
      </c>
      <c r="L4383" s="12" t="s">
        <v>313</v>
      </c>
      <c r="M4383" s="13" t="s">
        <v>314</v>
      </c>
      <c r="N4383" s="2" t="s">
        <v>19</v>
      </c>
      <c r="O4383" s="13" t="s">
        <v>5581</v>
      </c>
      <c r="P4383" s="14">
        <v>4265.1400000000003</v>
      </c>
      <c r="Q4383" s="14">
        <v>85302.8</v>
      </c>
      <c r="R4383" s="13">
        <v>0</v>
      </c>
      <c r="S4383" s="15">
        <v>0.4</v>
      </c>
      <c r="T4383" s="13">
        <v>2</v>
      </c>
      <c r="U4383" s="13">
        <v>2</v>
      </c>
      <c r="V4383" s="16">
        <v>0</v>
      </c>
      <c r="W4383" s="16" t="str">
        <f t="shared" si="68"/>
        <v>PN4053520-906</v>
      </c>
      <c r="X4383" s="17" t="s">
        <v>21</v>
      </c>
      <c r="Z4383" s="17" t="s">
        <v>33</v>
      </c>
      <c r="AB4383" s="17" t="s">
        <v>22</v>
      </c>
      <c r="AC4383" s="17" t="s">
        <v>22</v>
      </c>
      <c r="AD4383" s="17" t="s">
        <v>8796</v>
      </c>
      <c r="AE4383" s="17" t="s">
        <v>42</v>
      </c>
      <c r="AF4383" s="17" t="s">
        <v>1677</v>
      </c>
      <c r="AG4383" s="17" t="s">
        <v>22</v>
      </c>
      <c r="AJ4383" s="17" t="s">
        <v>70</v>
      </c>
      <c r="AK4383" s="17" t="s">
        <v>45</v>
      </c>
      <c r="AO4383" s="17" t="s">
        <v>46</v>
      </c>
      <c r="AP4383" s="18">
        <v>43545</v>
      </c>
      <c r="AQ4383" s="17" t="s">
        <v>22</v>
      </c>
      <c r="AR4383" s="17" t="s">
        <v>22</v>
      </c>
      <c r="AS4383" s="17" t="s">
        <v>22</v>
      </c>
      <c r="AT4383" s="17" t="s">
        <v>22</v>
      </c>
      <c r="AU4383" s="17" t="s">
        <v>22</v>
      </c>
      <c r="AV4383" s="17" t="s">
        <v>22</v>
      </c>
      <c r="BB4383" s="17" t="s">
        <v>51</v>
      </c>
      <c r="BE4383" s="17" t="s">
        <v>52</v>
      </c>
      <c r="BM4383" s="19" t="s">
        <v>22</v>
      </c>
      <c r="BN4383" s="19">
        <f>P4383*R4383</f>
        <v>0</v>
      </c>
      <c r="BO4383" s="19" t="str">
        <f>IF(AND(BN4383&gt;120000, P4383&gt;25, X4383&lt;&gt;"WAVE 0"), "yes", "no")</f>
        <v>no</v>
      </c>
      <c r="BP4383" s="17" t="s">
        <v>22</v>
      </c>
    </row>
    <row r="4384" spans="1:68" x14ac:dyDescent="0.25">
      <c r="A4384" s="11" t="s">
        <v>8825</v>
      </c>
      <c r="B4384" s="12" t="s">
        <v>8826</v>
      </c>
      <c r="C4384" s="13" t="s">
        <v>14</v>
      </c>
      <c r="D4384" s="12" t="s">
        <v>8827</v>
      </c>
      <c r="E4384" s="13" t="s">
        <v>8828</v>
      </c>
      <c r="F4384" s="12">
        <v>2020</v>
      </c>
      <c r="G4384" s="13" t="s">
        <v>17</v>
      </c>
      <c r="H4384" s="12" t="s">
        <v>110</v>
      </c>
      <c r="I4384" s="13" t="s">
        <v>18</v>
      </c>
      <c r="J4384" s="12" t="s">
        <v>111</v>
      </c>
      <c r="K4384" s="13" t="s">
        <v>112</v>
      </c>
      <c r="L4384" s="12" t="s">
        <v>113</v>
      </c>
      <c r="M4384" s="13" t="s">
        <v>114</v>
      </c>
      <c r="N4384" s="2" t="s">
        <v>19</v>
      </c>
      <c r="O4384" s="13" t="s">
        <v>20</v>
      </c>
      <c r="P4384" s="14">
        <v>3.95</v>
      </c>
      <c r="Q4384" s="14"/>
      <c r="R4384" s="13">
        <v>100</v>
      </c>
      <c r="S4384" s="15"/>
      <c r="T4384" s="13">
        <v>1</v>
      </c>
      <c r="U4384" s="13"/>
      <c r="V4384" s="16"/>
      <c r="W4384" s="16" t="str">
        <f t="shared" si="68"/>
        <v>PN4054319-5</v>
      </c>
      <c r="Z4384" s="13" t="s">
        <v>17</v>
      </c>
      <c r="AA4384" s="17" t="s">
        <v>22</v>
      </c>
      <c r="AB4384" s="17" t="s">
        <v>22</v>
      </c>
      <c r="AC4384" s="17" t="s">
        <v>22</v>
      </c>
      <c r="AD4384" s="17" t="s">
        <v>22</v>
      </c>
      <c r="AE4384" s="17" t="s">
        <v>22</v>
      </c>
      <c r="AF4384" s="17" t="s">
        <v>22</v>
      </c>
      <c r="AG4384" s="17" t="s">
        <v>22</v>
      </c>
      <c r="AJ4384" s="17" t="s">
        <v>22</v>
      </c>
      <c r="AK4384" s="17" t="s">
        <v>22</v>
      </c>
      <c r="AO4384" s="17" t="s">
        <v>22</v>
      </c>
      <c r="AP4384" s="18" t="s">
        <v>22</v>
      </c>
      <c r="AQ4384" s="17" t="s">
        <v>22</v>
      </c>
      <c r="AR4384" s="17" t="s">
        <v>22</v>
      </c>
      <c r="AS4384" s="17" t="s">
        <v>22</v>
      </c>
      <c r="AT4384" s="17" t="s">
        <v>22</v>
      </c>
      <c r="AU4384" s="17" t="s">
        <v>22</v>
      </c>
      <c r="AV4384" s="17" t="s">
        <v>22</v>
      </c>
      <c r="AW4384" s="17" t="s">
        <v>22</v>
      </c>
      <c r="AX4384" s="17" t="s">
        <v>22</v>
      </c>
      <c r="AY4384" s="17" t="s">
        <v>22</v>
      </c>
      <c r="AZ4384" s="17" t="s">
        <v>22</v>
      </c>
      <c r="BA4384" s="17" t="s">
        <v>22</v>
      </c>
      <c r="BD4384" s="17" t="s">
        <v>22</v>
      </c>
      <c r="BE4384" s="17" t="s">
        <v>22</v>
      </c>
      <c r="BF4384" s="17" t="s">
        <v>22</v>
      </c>
      <c r="BG4384" s="18" t="s">
        <v>22</v>
      </c>
      <c r="BH4384" s="3" t="s">
        <v>22</v>
      </c>
      <c r="BI4384" s="3" t="s">
        <v>22</v>
      </c>
      <c r="BK4384" s="3" t="s">
        <v>22</v>
      </c>
      <c r="BL4384" s="17" t="s">
        <v>22</v>
      </c>
      <c r="BM4384" s="19" t="s">
        <v>22</v>
      </c>
      <c r="BN4384" s="19">
        <f>P4384*R4384</f>
        <v>395</v>
      </c>
      <c r="BO4384" s="19" t="str">
        <f>IF(AND(BN4384&gt;120000, P4384&gt;25, X4384&lt;&gt;"WAVE 0"), "yes", "no")</f>
        <v>no</v>
      </c>
      <c r="BP4384" s="17" t="s">
        <v>22</v>
      </c>
    </row>
    <row r="4385" spans="1:68" x14ac:dyDescent="0.25">
      <c r="A4385" s="11" t="s">
        <v>8829</v>
      </c>
      <c r="B4385" s="12" t="s">
        <v>344</v>
      </c>
      <c r="C4385" s="13" t="s">
        <v>14</v>
      </c>
      <c r="D4385" s="12" t="s">
        <v>197</v>
      </c>
      <c r="E4385" s="13" t="s">
        <v>198</v>
      </c>
      <c r="F4385" s="12">
        <v>2019</v>
      </c>
      <c r="G4385" s="13" t="s">
        <v>17</v>
      </c>
      <c r="H4385" s="12" t="s">
        <v>28</v>
      </c>
      <c r="I4385" s="13" t="s">
        <v>18</v>
      </c>
      <c r="J4385" s="12" t="s">
        <v>311</v>
      </c>
      <c r="K4385" s="13" t="s">
        <v>312</v>
      </c>
      <c r="L4385" s="12" t="s">
        <v>313</v>
      </c>
      <c r="M4385" s="13" t="s">
        <v>314</v>
      </c>
      <c r="N4385" s="2" t="s">
        <v>19</v>
      </c>
      <c r="O4385" s="13" t="s">
        <v>20</v>
      </c>
      <c r="P4385" s="14">
        <v>53.58</v>
      </c>
      <c r="Q4385" s="14"/>
      <c r="R4385" s="13">
        <v>34</v>
      </c>
      <c r="S4385" s="15"/>
      <c r="T4385" s="13">
        <v>1</v>
      </c>
      <c r="U4385" s="13"/>
      <c r="V4385" s="16"/>
      <c r="W4385" s="16" t="str">
        <f t="shared" si="68"/>
        <v>PN4054335-1</v>
      </c>
      <c r="X4385" s="17" t="s">
        <v>21</v>
      </c>
      <c r="Z4385" s="13" t="s">
        <v>17</v>
      </c>
      <c r="AA4385" s="17" t="s">
        <v>22</v>
      </c>
      <c r="AB4385" s="17" t="s">
        <v>22</v>
      </c>
      <c r="AC4385" s="17" t="s">
        <v>22</v>
      </c>
      <c r="AD4385" s="17" t="s">
        <v>22</v>
      </c>
      <c r="AE4385" s="17" t="s">
        <v>22</v>
      </c>
      <c r="AF4385" s="17" t="s">
        <v>22</v>
      </c>
      <c r="AG4385" s="17" t="s">
        <v>22</v>
      </c>
      <c r="AJ4385" s="17" t="s">
        <v>22</v>
      </c>
      <c r="AK4385" s="17" t="s">
        <v>22</v>
      </c>
      <c r="AO4385" s="17" t="s">
        <v>22</v>
      </c>
      <c r="AP4385" s="18" t="s">
        <v>22</v>
      </c>
      <c r="AQ4385" s="17" t="s">
        <v>22</v>
      </c>
      <c r="AR4385" s="17" t="s">
        <v>22</v>
      </c>
      <c r="AS4385" s="17" t="s">
        <v>22</v>
      </c>
      <c r="AT4385" s="17" t="s">
        <v>22</v>
      </c>
      <c r="AU4385" s="17" t="s">
        <v>22</v>
      </c>
      <c r="AV4385" s="17" t="s">
        <v>22</v>
      </c>
      <c r="AW4385" s="17" t="s">
        <v>22</v>
      </c>
      <c r="AX4385" s="17" t="s">
        <v>22</v>
      </c>
      <c r="AY4385" s="17" t="s">
        <v>22</v>
      </c>
      <c r="AZ4385" s="17" t="s">
        <v>22</v>
      </c>
      <c r="BA4385" s="17" t="s">
        <v>22</v>
      </c>
      <c r="BD4385" s="17" t="s">
        <v>22</v>
      </c>
      <c r="BE4385" s="17" t="s">
        <v>22</v>
      </c>
      <c r="BF4385" s="17" t="s">
        <v>22</v>
      </c>
      <c r="BG4385" s="18" t="s">
        <v>22</v>
      </c>
      <c r="BH4385" s="3" t="s">
        <v>22</v>
      </c>
      <c r="BI4385" s="3" t="s">
        <v>22</v>
      </c>
      <c r="BK4385" s="3" t="s">
        <v>22</v>
      </c>
      <c r="BL4385" s="17" t="s">
        <v>22</v>
      </c>
      <c r="BM4385" s="19" t="s">
        <v>22</v>
      </c>
      <c r="BN4385" s="19">
        <f>P4385*R4385</f>
        <v>1821.72</v>
      </c>
      <c r="BO4385" s="19" t="str">
        <f>IF(AND(BN4385&gt;120000, P4385&gt;25, X4385&lt;&gt;"WAVE 0"), "yes", "no")</f>
        <v>no</v>
      </c>
      <c r="BP4385" s="17" t="s">
        <v>22</v>
      </c>
    </row>
    <row r="4386" spans="1:68" x14ac:dyDescent="0.25">
      <c r="A4386" s="11" t="s">
        <v>8830</v>
      </c>
      <c r="B4386" s="12" t="s">
        <v>8831</v>
      </c>
      <c r="C4386" s="13" t="s">
        <v>14</v>
      </c>
      <c r="D4386" s="12" t="s">
        <v>8820</v>
      </c>
      <c r="E4386" s="13" t="s">
        <v>8821</v>
      </c>
      <c r="F4386" s="12">
        <v>2019</v>
      </c>
      <c r="G4386" s="13" t="s">
        <v>4753</v>
      </c>
      <c r="H4386" s="12" t="s">
        <v>28</v>
      </c>
      <c r="I4386" s="13" t="s">
        <v>51</v>
      </c>
      <c r="J4386" s="12" t="s">
        <v>311</v>
      </c>
      <c r="K4386" s="13" t="s">
        <v>312</v>
      </c>
      <c r="L4386" s="12" t="s">
        <v>313</v>
      </c>
      <c r="M4386" s="13" t="s">
        <v>314</v>
      </c>
      <c r="N4386" s="2" t="s">
        <v>19</v>
      </c>
      <c r="O4386" s="13" t="s">
        <v>5581</v>
      </c>
      <c r="P4386" s="14">
        <v>5734.22</v>
      </c>
      <c r="Q4386" s="14">
        <v>435800.72000000003</v>
      </c>
      <c r="R4386" s="13">
        <v>0</v>
      </c>
      <c r="S4386" s="15">
        <v>0.875</v>
      </c>
      <c r="T4386" s="13">
        <v>1</v>
      </c>
      <c r="U4386" s="13">
        <v>2</v>
      </c>
      <c r="V4386" s="16">
        <v>0</v>
      </c>
      <c r="W4386" s="16" t="str">
        <f t="shared" si="68"/>
        <v>PN4059140-901</v>
      </c>
      <c r="X4386" s="17" t="s">
        <v>150</v>
      </c>
      <c r="Y4386" s="17" t="s">
        <v>8822</v>
      </c>
      <c r="Z4386" s="17" t="s">
        <v>33</v>
      </c>
      <c r="AA4386" s="17" t="s">
        <v>22</v>
      </c>
      <c r="AB4386" s="17" t="s">
        <v>22</v>
      </c>
      <c r="AC4386" s="17" t="s">
        <v>22</v>
      </c>
      <c r="AD4386" s="17" t="s">
        <v>22</v>
      </c>
      <c r="AE4386" s="17" t="s">
        <v>22</v>
      </c>
      <c r="AF4386" s="17" t="s">
        <v>22</v>
      </c>
      <c r="AG4386" s="17" t="s">
        <v>22</v>
      </c>
      <c r="AJ4386" s="17" t="s">
        <v>22</v>
      </c>
      <c r="AK4386" s="17" t="s">
        <v>22</v>
      </c>
      <c r="AO4386" s="17" t="s">
        <v>22</v>
      </c>
      <c r="AP4386" s="18" t="s">
        <v>22</v>
      </c>
      <c r="AQ4386" s="17" t="s">
        <v>22</v>
      </c>
      <c r="AR4386" s="17" t="s">
        <v>22</v>
      </c>
      <c r="AS4386" s="17" t="s">
        <v>22</v>
      </c>
      <c r="AT4386" s="17" t="s">
        <v>22</v>
      </c>
      <c r="AU4386" s="17" t="s">
        <v>22</v>
      </c>
      <c r="AV4386" s="17" t="s">
        <v>22</v>
      </c>
      <c r="AW4386" s="17" t="s">
        <v>22</v>
      </c>
      <c r="AX4386" s="17" t="s">
        <v>22</v>
      </c>
      <c r="AY4386" s="17" t="s">
        <v>22</v>
      </c>
      <c r="AZ4386" s="17" t="s">
        <v>22</v>
      </c>
      <c r="BA4386" s="17" t="s">
        <v>22</v>
      </c>
      <c r="BB4386" s="17" t="s">
        <v>51</v>
      </c>
      <c r="BD4386" s="17" t="s">
        <v>22</v>
      </c>
      <c r="BE4386" s="17" t="s">
        <v>22</v>
      </c>
      <c r="BF4386" s="17" t="s">
        <v>22</v>
      </c>
      <c r="BG4386" s="18" t="s">
        <v>22</v>
      </c>
      <c r="BH4386" s="3" t="s">
        <v>22</v>
      </c>
      <c r="BI4386" s="3" t="s">
        <v>22</v>
      </c>
      <c r="BK4386" s="3" t="s">
        <v>22</v>
      </c>
      <c r="BL4386" s="17" t="s">
        <v>22</v>
      </c>
      <c r="BM4386" s="19" t="s">
        <v>22</v>
      </c>
      <c r="BN4386" s="19">
        <f>P4386*R4386</f>
        <v>0</v>
      </c>
      <c r="BO4386" s="19" t="str">
        <f>IF(AND(BN4386&gt;120000, P4386&gt;25, X4386&lt;&gt;"WAVE 0"), "yes", "no")</f>
        <v>no</v>
      </c>
      <c r="BP4386" s="17" t="s">
        <v>22</v>
      </c>
    </row>
    <row r="4387" spans="1:68" x14ac:dyDescent="0.25">
      <c r="A4387" s="11" t="s">
        <v>8832</v>
      </c>
      <c r="B4387" s="12" t="s">
        <v>705</v>
      </c>
      <c r="C4387" s="13" t="s">
        <v>14</v>
      </c>
      <c r="D4387" s="12" t="s">
        <v>1514</v>
      </c>
      <c r="E4387" s="13" t="s">
        <v>1515</v>
      </c>
      <c r="F4387" s="12">
        <v>2019</v>
      </c>
      <c r="G4387" s="13" t="s">
        <v>684</v>
      </c>
      <c r="H4387" s="12" t="s">
        <v>330</v>
      </c>
      <c r="I4387" s="13" t="s">
        <v>51</v>
      </c>
      <c r="J4387" s="12" t="s">
        <v>331</v>
      </c>
      <c r="K4387" s="13" t="s">
        <v>332</v>
      </c>
      <c r="L4387" s="12" t="s">
        <v>333</v>
      </c>
      <c r="M4387" s="13" t="s">
        <v>334</v>
      </c>
      <c r="N4387" s="2" t="s">
        <v>19</v>
      </c>
      <c r="O4387" s="13" t="s">
        <v>20</v>
      </c>
      <c r="P4387" s="14">
        <v>22</v>
      </c>
      <c r="Q4387" s="14">
        <v>63954</v>
      </c>
      <c r="R4387" s="13">
        <v>2929</v>
      </c>
      <c r="S4387" s="15">
        <v>0.94680851063829785</v>
      </c>
      <c r="T4387" s="13">
        <v>1</v>
      </c>
      <c r="U4387" s="13">
        <v>3</v>
      </c>
      <c r="V4387" s="16">
        <v>0</v>
      </c>
      <c r="W4387" s="16" t="str">
        <f t="shared" si="68"/>
        <v>PN40618-1</v>
      </c>
      <c r="X4387" s="17" t="s">
        <v>21</v>
      </c>
      <c r="Z4387" s="17" t="s">
        <v>684</v>
      </c>
      <c r="AA4387" s="17" t="s">
        <v>331</v>
      </c>
      <c r="AB4387" s="17" t="s">
        <v>1934</v>
      </c>
      <c r="AC4387" s="17" t="s">
        <v>705</v>
      </c>
      <c r="AD4387" s="17" t="s">
        <v>398</v>
      </c>
      <c r="AE4387" s="17" t="s">
        <v>42</v>
      </c>
      <c r="AF4387" s="17" t="s">
        <v>1458</v>
      </c>
      <c r="AG4387" s="17" t="s">
        <v>1284</v>
      </c>
      <c r="AJ4387" s="17" t="s">
        <v>83</v>
      </c>
      <c r="AK4387" s="17" t="s">
        <v>491</v>
      </c>
      <c r="AO4387" s="17" t="s">
        <v>130</v>
      </c>
      <c r="AP4387" s="18">
        <v>43545</v>
      </c>
      <c r="AQ4387" s="17">
        <v>0</v>
      </c>
      <c r="AR4387" s="17" t="s">
        <v>47</v>
      </c>
      <c r="AS4387" s="17" t="s">
        <v>47</v>
      </c>
      <c r="AT4387" s="17" t="s">
        <v>161</v>
      </c>
      <c r="AU4387" s="17" t="s">
        <v>162</v>
      </c>
      <c r="AV4387" s="17" t="s">
        <v>162</v>
      </c>
      <c r="AW4387" s="17" t="s">
        <v>266</v>
      </c>
      <c r="AX4387" s="17" t="s">
        <v>516</v>
      </c>
      <c r="AZ4387" s="17" t="s">
        <v>773</v>
      </c>
      <c r="BA4387" s="17" t="s">
        <v>705</v>
      </c>
      <c r="BD4387" s="17">
        <v>5</v>
      </c>
      <c r="BE4387" s="17" t="s">
        <v>52</v>
      </c>
      <c r="BF4387" s="17" t="s">
        <v>1517</v>
      </c>
      <c r="BG4387" s="18">
        <v>43606</v>
      </c>
      <c r="BL4387" s="17" t="s">
        <v>1518</v>
      </c>
      <c r="BM4387" s="19">
        <v>35365.755233333337</v>
      </c>
      <c r="BN4387" s="19">
        <f>P4387*R4387</f>
        <v>64438</v>
      </c>
      <c r="BO4387" s="19" t="str">
        <f>IF(AND(BN4387&gt;120000, P4387&gt;25, X4387&lt;&gt;"WAVE 0"), "yes", "no")</f>
        <v>no</v>
      </c>
      <c r="BP4387" s="17" t="s">
        <v>51</v>
      </c>
    </row>
    <row r="4388" spans="1:68" x14ac:dyDescent="0.25">
      <c r="A4388" s="11" t="s">
        <v>8833</v>
      </c>
      <c r="B4388" s="12" t="s">
        <v>705</v>
      </c>
      <c r="C4388" s="13" t="s">
        <v>14</v>
      </c>
      <c r="D4388" s="12" t="s">
        <v>1514</v>
      </c>
      <c r="E4388" s="13" t="s">
        <v>1515</v>
      </c>
      <c r="F4388" s="12">
        <v>2019</v>
      </c>
      <c r="G4388" s="13" t="s">
        <v>684</v>
      </c>
      <c r="H4388" s="12" t="s">
        <v>330</v>
      </c>
      <c r="I4388" s="13" t="s">
        <v>51</v>
      </c>
      <c r="J4388" s="12" t="s">
        <v>331</v>
      </c>
      <c r="K4388" s="13" t="s">
        <v>332</v>
      </c>
      <c r="L4388" s="12" t="s">
        <v>333</v>
      </c>
      <c r="M4388" s="13" t="s">
        <v>334</v>
      </c>
      <c r="N4388" s="2" t="s">
        <v>19</v>
      </c>
      <c r="O4388" s="13" t="s">
        <v>20</v>
      </c>
      <c r="P4388" s="14">
        <v>26</v>
      </c>
      <c r="Q4388" s="14"/>
      <c r="R4388" s="13">
        <v>26</v>
      </c>
      <c r="S4388" s="15"/>
      <c r="T4388" s="13">
        <v>1</v>
      </c>
      <c r="U4388" s="13"/>
      <c r="V4388" s="16"/>
      <c r="W4388" s="16" t="str">
        <f t="shared" si="68"/>
        <v>PN40618-18</v>
      </c>
      <c r="X4388" s="17" t="s">
        <v>21</v>
      </c>
      <c r="Z4388" s="17" t="s">
        <v>684</v>
      </c>
      <c r="AB4388" s="17" t="s">
        <v>1934</v>
      </c>
      <c r="AC4388" s="17" t="s">
        <v>705</v>
      </c>
      <c r="AD4388" s="17" t="s">
        <v>398</v>
      </c>
      <c r="AE4388" s="17" t="s">
        <v>42</v>
      </c>
      <c r="AF4388" s="17" t="s">
        <v>1146</v>
      </c>
      <c r="AG4388" s="17" t="s">
        <v>1284</v>
      </c>
      <c r="AJ4388" s="17" t="s">
        <v>103</v>
      </c>
      <c r="AK4388" s="17" t="s">
        <v>491</v>
      </c>
      <c r="AO4388" s="17" t="s">
        <v>85</v>
      </c>
      <c r="AP4388" s="18">
        <v>43545</v>
      </c>
      <c r="AQ4388" s="17" t="s">
        <v>22</v>
      </c>
      <c r="AR4388" s="17" t="s">
        <v>47</v>
      </c>
      <c r="AS4388" s="17" t="s">
        <v>47</v>
      </c>
      <c r="AT4388" s="17" t="s">
        <v>161</v>
      </c>
      <c r="AU4388" s="17" t="s">
        <v>162</v>
      </c>
      <c r="AV4388" s="17" t="s">
        <v>162</v>
      </c>
      <c r="AW4388" s="17" t="s">
        <v>266</v>
      </c>
      <c r="AX4388" s="17" t="s">
        <v>516</v>
      </c>
      <c r="AY4388" s="17" t="s">
        <v>268</v>
      </c>
      <c r="AZ4388" s="17" t="s">
        <v>692</v>
      </c>
      <c r="BA4388" s="17" t="s">
        <v>705</v>
      </c>
      <c r="BD4388" s="17">
        <v>3</v>
      </c>
      <c r="BE4388" s="17" t="s">
        <v>52</v>
      </c>
      <c r="BF4388" s="17" t="s">
        <v>1517</v>
      </c>
      <c r="BG4388" s="18">
        <v>43606</v>
      </c>
      <c r="BL4388" s="17" t="s">
        <v>1518</v>
      </c>
      <c r="BM4388" s="19" t="s">
        <v>22</v>
      </c>
      <c r="BN4388" s="19">
        <f>P4388*R4388</f>
        <v>676</v>
      </c>
      <c r="BO4388" s="19" t="str">
        <f>IF(AND(BN4388&gt;120000, P4388&gt;25, X4388&lt;&gt;"WAVE 0"), "yes", "no")</f>
        <v>no</v>
      </c>
      <c r="BP4388" s="17" t="s">
        <v>22</v>
      </c>
    </row>
    <row r="4389" spans="1:68" x14ac:dyDescent="0.25">
      <c r="A4389" s="11" t="s">
        <v>8834</v>
      </c>
      <c r="B4389" s="12" t="s">
        <v>597</v>
      </c>
      <c r="C4389" s="13" t="s">
        <v>14</v>
      </c>
      <c r="D4389" s="12" t="s">
        <v>197</v>
      </c>
      <c r="E4389" s="13" t="s">
        <v>198</v>
      </c>
      <c r="F4389" s="12">
        <v>2019</v>
      </c>
      <c r="G4389" s="13" t="s">
        <v>17</v>
      </c>
      <c r="H4389" s="12" t="s">
        <v>110</v>
      </c>
      <c r="I4389" s="13" t="s">
        <v>18</v>
      </c>
      <c r="J4389" s="12" t="s">
        <v>111</v>
      </c>
      <c r="K4389" s="13" t="s">
        <v>112</v>
      </c>
      <c r="L4389" s="12" t="s">
        <v>113</v>
      </c>
      <c r="M4389" s="13" t="s">
        <v>114</v>
      </c>
      <c r="N4389" s="2" t="s">
        <v>19</v>
      </c>
      <c r="O4389" s="13" t="s">
        <v>20</v>
      </c>
      <c r="P4389" s="14">
        <v>6.9444999999999997</v>
      </c>
      <c r="Q4389" s="14">
        <v>2491.5</v>
      </c>
      <c r="R4389" s="13">
        <v>44</v>
      </c>
      <c r="S4389" s="15">
        <v>0.66666666666666663</v>
      </c>
      <c r="T4389" s="13">
        <v>1</v>
      </c>
      <c r="U4389" s="13">
        <v>3</v>
      </c>
      <c r="V4389" s="16">
        <v>0</v>
      </c>
      <c r="W4389" s="16" t="str">
        <f t="shared" si="68"/>
        <v>PN4061833-7</v>
      </c>
      <c r="X4389" s="17" t="s">
        <v>21</v>
      </c>
      <c r="Z4389" s="17" t="s">
        <v>17</v>
      </c>
      <c r="AA4389" s="17" t="s">
        <v>111</v>
      </c>
      <c r="AB4389" s="17" t="s">
        <v>953</v>
      </c>
      <c r="AC4389" s="17" t="s">
        <v>8835</v>
      </c>
      <c r="AD4389" s="17" t="s">
        <v>8796</v>
      </c>
      <c r="AE4389" s="17" t="s">
        <v>42</v>
      </c>
      <c r="AF4389" s="17" t="s">
        <v>5321</v>
      </c>
      <c r="AG4389" s="17" t="s">
        <v>8797</v>
      </c>
      <c r="AJ4389" s="17" t="s">
        <v>70</v>
      </c>
      <c r="AK4389" s="17" t="s">
        <v>45</v>
      </c>
      <c r="AO4389" s="17" t="s">
        <v>46</v>
      </c>
      <c r="AP4389" s="18">
        <v>42859</v>
      </c>
      <c r="AQ4389" s="17" t="s">
        <v>22</v>
      </c>
      <c r="AR4389" s="17" t="s">
        <v>47</v>
      </c>
      <c r="AS4389" s="17" t="s">
        <v>47</v>
      </c>
      <c r="AT4389" s="17" t="s">
        <v>47</v>
      </c>
      <c r="AU4389" s="17" t="s">
        <v>47</v>
      </c>
      <c r="AV4389" s="17" t="s">
        <v>47</v>
      </c>
      <c r="AW4389" s="17" t="s">
        <v>48</v>
      </c>
      <c r="AX4389" s="17" t="s">
        <v>516</v>
      </c>
      <c r="BA4389" s="17" t="s">
        <v>344</v>
      </c>
      <c r="BB4389" s="17" t="s">
        <v>51</v>
      </c>
      <c r="BD4389" s="17">
        <v>1</v>
      </c>
      <c r="BE4389" s="17" t="s">
        <v>52</v>
      </c>
      <c r="BF4389" s="17" t="s">
        <v>53</v>
      </c>
      <c r="BG4389" s="18" t="s">
        <v>53</v>
      </c>
      <c r="BL4389" s="17" t="s">
        <v>518</v>
      </c>
      <c r="BM4389" s="19">
        <v>1317.8862000000004</v>
      </c>
      <c r="BN4389" s="19">
        <f>P4389*R4389</f>
        <v>305.55799999999999</v>
      </c>
      <c r="BO4389" s="19" t="str">
        <f>IF(AND(BN4389&gt;120000, P4389&gt;25, X4389&lt;&gt;"WAVE 0"), "yes", "no")</f>
        <v>no</v>
      </c>
      <c r="BP4389" s="17" t="s">
        <v>22</v>
      </c>
    </row>
    <row r="4390" spans="1:68" x14ac:dyDescent="0.25">
      <c r="A4390" s="11" t="s">
        <v>8836</v>
      </c>
      <c r="B4390" s="12" t="s">
        <v>597</v>
      </c>
      <c r="C4390" s="13" t="s">
        <v>14</v>
      </c>
      <c r="D4390" s="12" t="s">
        <v>197</v>
      </c>
      <c r="E4390" s="13" t="s">
        <v>198</v>
      </c>
      <c r="F4390" s="12">
        <v>2019</v>
      </c>
      <c r="G4390" s="13" t="s">
        <v>17</v>
      </c>
      <c r="H4390" s="12" t="s">
        <v>110</v>
      </c>
      <c r="I4390" s="13" t="s">
        <v>18</v>
      </c>
      <c r="J4390" s="12" t="s">
        <v>111</v>
      </c>
      <c r="K4390" s="13" t="s">
        <v>112</v>
      </c>
      <c r="L4390" s="12" t="s">
        <v>113</v>
      </c>
      <c r="M4390" s="13" t="s">
        <v>114</v>
      </c>
      <c r="N4390" s="2" t="s">
        <v>19</v>
      </c>
      <c r="O4390" s="13" t="s">
        <v>20</v>
      </c>
      <c r="P4390" s="14">
        <v>19.002199999999998</v>
      </c>
      <c r="Q4390" s="14">
        <v>1026.1199999999999</v>
      </c>
      <c r="R4390" s="13">
        <v>17</v>
      </c>
      <c r="S4390" s="15">
        <v>0.5</v>
      </c>
      <c r="T4390" s="13">
        <v>1</v>
      </c>
      <c r="U4390" s="13">
        <v>0</v>
      </c>
      <c r="V4390" s="16">
        <v>0</v>
      </c>
      <c r="W4390" s="16" t="str">
        <f t="shared" si="68"/>
        <v>PN4061833-8</v>
      </c>
      <c r="X4390" s="17" t="s">
        <v>21</v>
      </c>
      <c r="Z4390" s="17" t="s">
        <v>17</v>
      </c>
      <c r="AB4390" s="17" t="s">
        <v>953</v>
      </c>
      <c r="AC4390" s="17" t="s">
        <v>8835</v>
      </c>
      <c r="AD4390" s="17" t="s">
        <v>8796</v>
      </c>
      <c r="AE4390" s="17" t="s">
        <v>42</v>
      </c>
      <c r="AF4390" s="17" t="s">
        <v>5321</v>
      </c>
      <c r="AG4390" s="17" t="s">
        <v>8797</v>
      </c>
      <c r="AJ4390" s="17" t="s">
        <v>70</v>
      </c>
      <c r="AK4390" s="17" t="s">
        <v>45</v>
      </c>
      <c r="AO4390" s="17" t="s">
        <v>46</v>
      </c>
      <c r="AP4390" s="18">
        <v>42949</v>
      </c>
      <c r="AQ4390" s="17" t="s">
        <v>22</v>
      </c>
      <c r="AR4390" s="17" t="s">
        <v>47</v>
      </c>
      <c r="AS4390" s="17" t="s">
        <v>47</v>
      </c>
      <c r="AT4390" s="17" t="s">
        <v>47</v>
      </c>
      <c r="AU4390" s="17" t="s">
        <v>47</v>
      </c>
      <c r="AV4390" s="17" t="s">
        <v>47</v>
      </c>
      <c r="AW4390" s="17" t="s">
        <v>48</v>
      </c>
      <c r="AX4390" s="17" t="s">
        <v>516</v>
      </c>
      <c r="BA4390" s="17" t="s">
        <v>344</v>
      </c>
      <c r="BB4390" s="17" t="s">
        <v>51</v>
      </c>
      <c r="BD4390" s="17">
        <v>1</v>
      </c>
      <c r="BE4390" s="17" t="s">
        <v>52</v>
      </c>
      <c r="BF4390" s="17" t="s">
        <v>53</v>
      </c>
      <c r="BG4390" s="18" t="s">
        <v>53</v>
      </c>
      <c r="BL4390" s="17" t="s">
        <v>518</v>
      </c>
      <c r="BM4390" s="19" t="s">
        <v>22</v>
      </c>
      <c r="BN4390" s="19">
        <f>P4390*R4390</f>
        <v>323.03739999999999</v>
      </c>
      <c r="BO4390" s="19" t="str">
        <f>IF(AND(BN4390&gt;120000, P4390&gt;25, X4390&lt;&gt;"WAVE 0"), "yes", "no")</f>
        <v>no</v>
      </c>
      <c r="BP4390" s="17" t="s">
        <v>22</v>
      </c>
    </row>
    <row r="4391" spans="1:68" x14ac:dyDescent="0.25">
      <c r="A4391" s="11" t="s">
        <v>8837</v>
      </c>
      <c r="B4391" s="12" t="s">
        <v>597</v>
      </c>
      <c r="C4391" s="13" t="s">
        <v>14</v>
      </c>
      <c r="D4391" s="12" t="s">
        <v>197</v>
      </c>
      <c r="E4391" s="13" t="s">
        <v>198</v>
      </c>
      <c r="F4391" s="12">
        <v>2019</v>
      </c>
      <c r="G4391" s="13" t="s">
        <v>17</v>
      </c>
      <c r="H4391" s="12" t="s">
        <v>110</v>
      </c>
      <c r="I4391" s="13" t="s">
        <v>18</v>
      </c>
      <c r="J4391" s="12" t="s">
        <v>111</v>
      </c>
      <c r="K4391" s="13" t="s">
        <v>112</v>
      </c>
      <c r="L4391" s="12" t="s">
        <v>113</v>
      </c>
      <c r="M4391" s="13" t="s">
        <v>114</v>
      </c>
      <c r="N4391" s="2" t="s">
        <v>19</v>
      </c>
      <c r="O4391" s="13" t="s">
        <v>20</v>
      </c>
      <c r="P4391" s="14">
        <v>9.5755999999999997</v>
      </c>
      <c r="Q4391" s="14">
        <v>1158.6500000000001</v>
      </c>
      <c r="R4391" s="13">
        <v>178</v>
      </c>
      <c r="S4391" s="15">
        <v>0</v>
      </c>
      <c r="T4391" s="13">
        <v>1</v>
      </c>
      <c r="U4391" s="13">
        <v>3</v>
      </c>
      <c r="V4391" s="16">
        <v>0</v>
      </c>
      <c r="W4391" s="16" t="str">
        <f t="shared" si="68"/>
        <v>PN4061833-9</v>
      </c>
      <c r="X4391" s="17" t="s">
        <v>21</v>
      </c>
      <c r="Z4391" s="17" t="s">
        <v>17</v>
      </c>
      <c r="AB4391" s="17" t="s">
        <v>953</v>
      </c>
      <c r="AC4391" s="17" t="s">
        <v>8835</v>
      </c>
      <c r="AD4391" s="17" t="s">
        <v>8796</v>
      </c>
      <c r="AE4391" s="17" t="s">
        <v>42</v>
      </c>
      <c r="AF4391" s="17" t="s">
        <v>5321</v>
      </c>
      <c r="AG4391" s="17" t="s">
        <v>8797</v>
      </c>
      <c r="AJ4391" s="17" t="s">
        <v>70</v>
      </c>
      <c r="AK4391" s="17" t="s">
        <v>45</v>
      </c>
      <c r="AO4391" s="17" t="s">
        <v>130</v>
      </c>
      <c r="AP4391" s="18">
        <v>42949</v>
      </c>
      <c r="AQ4391" s="17" t="s">
        <v>22</v>
      </c>
      <c r="AR4391" s="17" t="s">
        <v>47</v>
      </c>
      <c r="AS4391" s="17" t="s">
        <v>47</v>
      </c>
      <c r="AT4391" s="17" t="s">
        <v>47</v>
      </c>
      <c r="AU4391" s="17" t="s">
        <v>47</v>
      </c>
      <c r="AV4391" s="17" t="s">
        <v>47</v>
      </c>
      <c r="AW4391" s="17" t="s">
        <v>48</v>
      </c>
      <c r="AX4391" s="17" t="s">
        <v>516</v>
      </c>
      <c r="BA4391" s="17" t="s">
        <v>344</v>
      </c>
      <c r="BB4391" s="17" t="s">
        <v>51</v>
      </c>
      <c r="BD4391" s="17">
        <v>1</v>
      </c>
      <c r="BE4391" s="17" t="s">
        <v>52</v>
      </c>
      <c r="BF4391" s="17" t="s">
        <v>53</v>
      </c>
      <c r="BG4391" s="18" t="s">
        <v>53</v>
      </c>
      <c r="BL4391" s="17" t="s">
        <v>518</v>
      </c>
      <c r="BM4391" s="19" t="s">
        <v>22</v>
      </c>
      <c r="BN4391" s="19">
        <f>P4391*R4391</f>
        <v>1704.4567999999999</v>
      </c>
      <c r="BO4391" s="19" t="str">
        <f>IF(AND(BN4391&gt;120000, P4391&gt;25, X4391&lt;&gt;"WAVE 0"), "yes", "no")</f>
        <v>no</v>
      </c>
      <c r="BP4391" s="17" t="s">
        <v>22</v>
      </c>
    </row>
    <row r="4392" spans="1:68" x14ac:dyDescent="0.25">
      <c r="A4392" s="11" t="s">
        <v>8838</v>
      </c>
      <c r="B4392" s="12" t="s">
        <v>8839</v>
      </c>
      <c r="C4392" s="13" t="s">
        <v>14</v>
      </c>
      <c r="D4392" s="12" t="s">
        <v>413</v>
      </c>
      <c r="E4392" s="13" t="s">
        <v>414</v>
      </c>
      <c r="F4392" s="12">
        <v>2020</v>
      </c>
      <c r="G4392" s="13" t="s">
        <v>207</v>
      </c>
      <c r="H4392" s="12" t="s">
        <v>330</v>
      </c>
      <c r="I4392" s="13" t="s">
        <v>18</v>
      </c>
      <c r="J4392" s="12" t="s">
        <v>331</v>
      </c>
      <c r="K4392" s="13" t="s">
        <v>332</v>
      </c>
      <c r="L4392" s="12" t="s">
        <v>333</v>
      </c>
      <c r="M4392" s="13" t="s">
        <v>334</v>
      </c>
      <c r="N4392" s="2" t="s">
        <v>19</v>
      </c>
      <c r="O4392" s="13" t="s">
        <v>415</v>
      </c>
      <c r="P4392" s="14">
        <v>57.676900000000003</v>
      </c>
      <c r="Q4392" s="14"/>
      <c r="R4392" s="13">
        <v>29</v>
      </c>
      <c r="S4392" s="15"/>
      <c r="T4392" s="13">
        <v>2</v>
      </c>
      <c r="U4392" s="13">
        <v>0</v>
      </c>
      <c r="V4392" s="16"/>
      <c r="W4392" s="16" t="str">
        <f t="shared" si="68"/>
        <v>PN4067B019</v>
      </c>
      <c r="Z4392" s="17" t="s">
        <v>38</v>
      </c>
      <c r="AA4392" s="17" t="s">
        <v>22</v>
      </c>
      <c r="AB4392" s="17" t="s">
        <v>22</v>
      </c>
      <c r="AC4392" s="17" t="s">
        <v>22</v>
      </c>
      <c r="AD4392" s="17" t="s">
        <v>22</v>
      </c>
      <c r="AE4392" s="17" t="s">
        <v>22</v>
      </c>
      <c r="AF4392" s="17" t="s">
        <v>22</v>
      </c>
      <c r="AG4392" s="17" t="s">
        <v>22</v>
      </c>
      <c r="AJ4392" s="17" t="s">
        <v>22</v>
      </c>
      <c r="AK4392" s="17" t="s">
        <v>22</v>
      </c>
      <c r="AO4392" s="17" t="s">
        <v>22</v>
      </c>
      <c r="AP4392" s="18" t="s">
        <v>22</v>
      </c>
      <c r="AQ4392" s="17" t="s">
        <v>22</v>
      </c>
      <c r="AR4392" s="17" t="s">
        <v>22</v>
      </c>
      <c r="AS4392" s="17" t="s">
        <v>22</v>
      </c>
      <c r="AT4392" s="17" t="s">
        <v>22</v>
      </c>
      <c r="AU4392" s="17" t="s">
        <v>22</v>
      </c>
      <c r="AV4392" s="17" t="s">
        <v>22</v>
      </c>
      <c r="AW4392" s="17" t="s">
        <v>22</v>
      </c>
      <c r="AX4392" s="17" t="s">
        <v>22</v>
      </c>
      <c r="AY4392" s="17" t="s">
        <v>22</v>
      </c>
      <c r="AZ4392" s="17" t="s">
        <v>22</v>
      </c>
      <c r="BA4392" s="17" t="s">
        <v>22</v>
      </c>
      <c r="BD4392" s="17" t="s">
        <v>22</v>
      </c>
      <c r="BE4392" s="17" t="s">
        <v>22</v>
      </c>
      <c r="BF4392" s="17" t="s">
        <v>22</v>
      </c>
      <c r="BG4392" s="18" t="s">
        <v>22</v>
      </c>
      <c r="BH4392" s="3" t="s">
        <v>22</v>
      </c>
      <c r="BI4392" s="3" t="s">
        <v>22</v>
      </c>
      <c r="BK4392" s="3" t="s">
        <v>22</v>
      </c>
      <c r="BL4392" s="17" t="s">
        <v>22</v>
      </c>
      <c r="BM4392" s="19" t="s">
        <v>22</v>
      </c>
      <c r="BN4392" s="19">
        <f>P4392*R4392</f>
        <v>1672.6301000000001</v>
      </c>
      <c r="BO4392" s="19" t="str">
        <f>IF(AND(BN4392&gt;120000, P4392&gt;25, X4392&lt;&gt;"WAVE 0"), "yes", "no")</f>
        <v>no</v>
      </c>
      <c r="BP4392" s="17" t="s">
        <v>22</v>
      </c>
    </row>
    <row r="4393" spans="1:68" x14ac:dyDescent="0.25">
      <c r="A4393" s="11" t="s">
        <v>8840</v>
      </c>
      <c r="B4393" s="12" t="s">
        <v>1998</v>
      </c>
      <c r="C4393" s="13" t="s">
        <v>14</v>
      </c>
      <c r="D4393" s="12" t="s">
        <v>413</v>
      </c>
      <c r="E4393" s="13" t="s">
        <v>414</v>
      </c>
      <c r="F4393" s="12">
        <v>2020</v>
      </c>
      <c r="G4393" s="13" t="s">
        <v>207</v>
      </c>
      <c r="H4393" s="12" t="s">
        <v>330</v>
      </c>
      <c r="I4393" s="13" t="s">
        <v>18</v>
      </c>
      <c r="J4393" s="12" t="s">
        <v>331</v>
      </c>
      <c r="K4393" s="13" t="s">
        <v>332</v>
      </c>
      <c r="L4393" s="12" t="s">
        <v>333</v>
      </c>
      <c r="M4393" s="13" t="s">
        <v>334</v>
      </c>
      <c r="N4393" s="2" t="s">
        <v>19</v>
      </c>
      <c r="O4393" s="13" t="s">
        <v>415</v>
      </c>
      <c r="P4393" s="14">
        <v>80.727199999999996</v>
      </c>
      <c r="Q4393" s="14"/>
      <c r="R4393" s="13">
        <v>3</v>
      </c>
      <c r="S4393" s="15"/>
      <c r="T4393" s="13">
        <v>2</v>
      </c>
      <c r="U4393" s="13">
        <v>1</v>
      </c>
      <c r="V4393" s="16"/>
      <c r="W4393" s="16" t="str">
        <f t="shared" si="68"/>
        <v>PN4078B254</v>
      </c>
      <c r="Z4393" s="17" t="s">
        <v>38</v>
      </c>
      <c r="AA4393" s="17" t="s">
        <v>22</v>
      </c>
      <c r="AB4393" s="17" t="s">
        <v>22</v>
      </c>
      <c r="AC4393" s="17" t="s">
        <v>22</v>
      </c>
      <c r="AD4393" s="17" t="s">
        <v>22</v>
      </c>
      <c r="AE4393" s="17" t="s">
        <v>22</v>
      </c>
      <c r="AF4393" s="17" t="s">
        <v>22</v>
      </c>
      <c r="AG4393" s="17" t="s">
        <v>22</v>
      </c>
      <c r="AJ4393" s="17" t="s">
        <v>22</v>
      </c>
      <c r="AK4393" s="17" t="s">
        <v>22</v>
      </c>
      <c r="AO4393" s="17" t="s">
        <v>22</v>
      </c>
      <c r="AP4393" s="18" t="s">
        <v>22</v>
      </c>
      <c r="AQ4393" s="17" t="s">
        <v>22</v>
      </c>
      <c r="AR4393" s="17" t="s">
        <v>22</v>
      </c>
      <c r="AS4393" s="17" t="s">
        <v>22</v>
      </c>
      <c r="AT4393" s="17" t="s">
        <v>22</v>
      </c>
      <c r="AU4393" s="17" t="s">
        <v>22</v>
      </c>
      <c r="AV4393" s="17" t="s">
        <v>22</v>
      </c>
      <c r="AW4393" s="17" t="s">
        <v>22</v>
      </c>
      <c r="AX4393" s="17" t="s">
        <v>22</v>
      </c>
      <c r="AY4393" s="17" t="s">
        <v>22</v>
      </c>
      <c r="AZ4393" s="17" t="s">
        <v>22</v>
      </c>
      <c r="BA4393" s="17" t="s">
        <v>22</v>
      </c>
      <c r="BD4393" s="17" t="s">
        <v>22</v>
      </c>
      <c r="BE4393" s="17" t="s">
        <v>22</v>
      </c>
      <c r="BF4393" s="17" t="s">
        <v>22</v>
      </c>
      <c r="BG4393" s="18" t="s">
        <v>22</v>
      </c>
      <c r="BH4393" s="3" t="s">
        <v>22</v>
      </c>
      <c r="BI4393" s="3" t="s">
        <v>22</v>
      </c>
      <c r="BK4393" s="3" t="s">
        <v>22</v>
      </c>
      <c r="BL4393" s="17" t="s">
        <v>22</v>
      </c>
      <c r="BM4393" s="19" t="s">
        <v>22</v>
      </c>
      <c r="BN4393" s="19">
        <f>P4393*R4393</f>
        <v>242.1816</v>
      </c>
      <c r="BO4393" s="19" t="str">
        <f>IF(AND(BN4393&gt;120000, P4393&gt;25, X4393&lt;&gt;"WAVE 0"), "yes", "no")</f>
        <v>no</v>
      </c>
      <c r="BP4393" s="17" t="s">
        <v>22</v>
      </c>
    </row>
    <row r="4394" spans="1:68" x14ac:dyDescent="0.25">
      <c r="A4394" s="11" t="s">
        <v>8841</v>
      </c>
      <c r="B4394" s="12" t="s">
        <v>2271</v>
      </c>
      <c r="C4394" s="13" t="s">
        <v>14</v>
      </c>
      <c r="D4394" s="12" t="s">
        <v>697</v>
      </c>
      <c r="E4394" s="13" t="s">
        <v>698</v>
      </c>
      <c r="F4394" s="12">
        <v>2019</v>
      </c>
      <c r="G4394" s="13" t="s">
        <v>109</v>
      </c>
      <c r="H4394" s="12" t="s">
        <v>76</v>
      </c>
      <c r="I4394" s="13" t="s">
        <v>51</v>
      </c>
      <c r="J4394" s="12" t="s">
        <v>8842</v>
      </c>
      <c r="K4394" s="13" t="s">
        <v>539</v>
      </c>
      <c r="L4394" s="12" t="s">
        <v>540</v>
      </c>
      <c r="M4394" s="13" t="s">
        <v>80</v>
      </c>
      <c r="N4394" s="2" t="s">
        <v>19</v>
      </c>
      <c r="O4394" s="13" t="s">
        <v>20</v>
      </c>
      <c r="P4394" s="14">
        <v>18.1267</v>
      </c>
      <c r="Q4394" s="14">
        <v>3340.67</v>
      </c>
      <c r="R4394" s="13">
        <v>124</v>
      </c>
      <c r="S4394" s="15">
        <v>0.42857142857142855</v>
      </c>
      <c r="T4394" s="13">
        <v>1</v>
      </c>
      <c r="U4394" s="13">
        <v>1</v>
      </c>
      <c r="V4394" s="16">
        <v>0</v>
      </c>
      <c r="W4394" s="16" t="str">
        <f t="shared" si="68"/>
        <v>PN4-081-073-01</v>
      </c>
      <c r="X4394" s="17" t="s">
        <v>699</v>
      </c>
      <c r="Z4394" s="17" t="s">
        <v>109</v>
      </c>
      <c r="AB4394" s="17" t="s">
        <v>458</v>
      </c>
      <c r="AC4394" s="17" t="s">
        <v>6418</v>
      </c>
      <c r="AD4394" s="17" t="s">
        <v>81</v>
      </c>
      <c r="AE4394" s="17" t="s">
        <v>42</v>
      </c>
      <c r="AF4394" s="17" t="s">
        <v>542</v>
      </c>
      <c r="AG4394" s="17" t="s">
        <v>543</v>
      </c>
      <c r="AJ4394" s="17" t="s">
        <v>83</v>
      </c>
      <c r="AK4394" s="17" t="s">
        <v>84</v>
      </c>
      <c r="AO4394" s="17" t="s">
        <v>130</v>
      </c>
      <c r="AP4394" s="18">
        <v>43228</v>
      </c>
      <c r="AQ4394" s="17" t="s">
        <v>22</v>
      </c>
      <c r="AR4394" s="17" t="s">
        <v>47</v>
      </c>
      <c r="AS4394" s="17" t="s">
        <v>47</v>
      </c>
      <c r="AT4394" s="17" t="s">
        <v>47</v>
      </c>
      <c r="AU4394" s="17" t="s">
        <v>47</v>
      </c>
      <c r="AV4394" s="17" t="s">
        <v>47</v>
      </c>
      <c r="AW4394" s="17" t="s">
        <v>48</v>
      </c>
      <c r="AX4394" s="17" t="s">
        <v>267</v>
      </c>
      <c r="AY4394" s="17" t="s">
        <v>691</v>
      </c>
      <c r="AZ4394" s="17" t="s">
        <v>692</v>
      </c>
      <c r="BA4394" s="17" t="s">
        <v>693</v>
      </c>
      <c r="BD4394" s="17">
        <v>3</v>
      </c>
      <c r="BE4394" s="17" t="s">
        <v>52</v>
      </c>
      <c r="BF4394" s="17" t="s">
        <v>710</v>
      </c>
      <c r="BG4394" s="18">
        <v>44227</v>
      </c>
      <c r="BL4394" s="17" t="s">
        <v>711</v>
      </c>
      <c r="BM4394" s="19" t="s">
        <v>22</v>
      </c>
      <c r="BN4394" s="19">
        <f>P4394*R4394</f>
        <v>2247.7107999999998</v>
      </c>
      <c r="BO4394" s="19" t="str">
        <f>IF(AND(BN4394&gt;120000, P4394&gt;25, X4394&lt;&gt;"WAVE 0"), "yes", "no")</f>
        <v>no</v>
      </c>
      <c r="BP4394" s="17" t="s">
        <v>51</v>
      </c>
    </row>
    <row r="4395" spans="1:68" x14ac:dyDescent="0.25">
      <c r="A4395" s="11" t="s">
        <v>8843</v>
      </c>
      <c r="B4395" s="12" t="s">
        <v>726</v>
      </c>
      <c r="C4395" s="13" t="s">
        <v>14</v>
      </c>
      <c r="D4395" s="12" t="s">
        <v>706</v>
      </c>
      <c r="E4395" s="13" t="s">
        <v>707</v>
      </c>
      <c r="F4395" s="12">
        <v>2020</v>
      </c>
      <c r="G4395" s="13" t="s">
        <v>109</v>
      </c>
      <c r="H4395" s="12" t="s">
        <v>76</v>
      </c>
      <c r="I4395" s="13" t="s">
        <v>18</v>
      </c>
      <c r="J4395" s="12" t="s">
        <v>8842</v>
      </c>
      <c r="K4395" s="13" t="s">
        <v>539</v>
      </c>
      <c r="L4395" s="12" t="s">
        <v>540</v>
      </c>
      <c r="M4395" s="13" t="s">
        <v>80</v>
      </c>
      <c r="N4395" s="2" t="s">
        <v>19</v>
      </c>
      <c r="O4395" s="13" t="s">
        <v>20</v>
      </c>
      <c r="P4395" s="14">
        <v>135.5</v>
      </c>
      <c r="Q4395" s="14">
        <v>542</v>
      </c>
      <c r="R4395" s="13">
        <v>40</v>
      </c>
      <c r="S4395" s="15">
        <v>0</v>
      </c>
      <c r="T4395" s="13">
        <v>1</v>
      </c>
      <c r="U4395" s="13">
        <v>2</v>
      </c>
      <c r="V4395" s="16">
        <v>0</v>
      </c>
      <c r="W4395" s="16" t="str">
        <f t="shared" si="68"/>
        <v>PN4-081-105-01</v>
      </c>
      <c r="Z4395" s="17" t="s">
        <v>109</v>
      </c>
      <c r="AA4395" s="17" t="s">
        <v>22</v>
      </c>
      <c r="AB4395" s="17" t="s">
        <v>22</v>
      </c>
      <c r="AC4395" s="17" t="s">
        <v>22</v>
      </c>
      <c r="AD4395" s="17" t="s">
        <v>22</v>
      </c>
      <c r="AE4395" s="17" t="s">
        <v>22</v>
      </c>
      <c r="AF4395" s="17" t="s">
        <v>22</v>
      </c>
      <c r="AG4395" s="17" t="s">
        <v>22</v>
      </c>
      <c r="AJ4395" s="17" t="s">
        <v>22</v>
      </c>
      <c r="AK4395" s="17" t="s">
        <v>22</v>
      </c>
      <c r="AO4395" s="17" t="s">
        <v>22</v>
      </c>
      <c r="AP4395" s="18" t="s">
        <v>22</v>
      </c>
      <c r="AQ4395" s="17" t="s">
        <v>22</v>
      </c>
      <c r="AR4395" s="17" t="s">
        <v>22</v>
      </c>
      <c r="AS4395" s="17" t="s">
        <v>22</v>
      </c>
      <c r="AT4395" s="17" t="s">
        <v>22</v>
      </c>
      <c r="AU4395" s="17" t="s">
        <v>22</v>
      </c>
      <c r="AV4395" s="17" t="s">
        <v>22</v>
      </c>
      <c r="AW4395" s="17" t="s">
        <v>22</v>
      </c>
      <c r="AX4395" s="17" t="s">
        <v>22</v>
      </c>
      <c r="AY4395" s="17" t="s">
        <v>22</v>
      </c>
      <c r="AZ4395" s="17" t="s">
        <v>22</v>
      </c>
      <c r="BA4395" s="17" t="s">
        <v>22</v>
      </c>
      <c r="BD4395" s="17" t="s">
        <v>22</v>
      </c>
      <c r="BE4395" s="17" t="s">
        <v>22</v>
      </c>
      <c r="BF4395" s="17" t="s">
        <v>22</v>
      </c>
      <c r="BG4395" s="18" t="s">
        <v>22</v>
      </c>
      <c r="BH4395" s="3" t="s">
        <v>22</v>
      </c>
      <c r="BI4395" s="3" t="s">
        <v>22</v>
      </c>
      <c r="BK4395" s="3" t="s">
        <v>22</v>
      </c>
      <c r="BL4395" s="17" t="s">
        <v>22</v>
      </c>
      <c r="BM4395" s="19" t="s">
        <v>22</v>
      </c>
      <c r="BN4395" s="19">
        <f>P4395*R4395</f>
        <v>5420</v>
      </c>
      <c r="BO4395" s="19" t="str">
        <f>IF(AND(BN4395&gt;120000, P4395&gt;25, X4395&lt;&gt;"WAVE 0"), "yes", "no")</f>
        <v>no</v>
      </c>
      <c r="BP4395" s="17" t="s">
        <v>22</v>
      </c>
    </row>
    <row r="4396" spans="1:68" x14ac:dyDescent="0.25">
      <c r="A4396" s="11" t="s">
        <v>8844</v>
      </c>
      <c r="B4396" s="12" t="s">
        <v>752</v>
      </c>
      <c r="C4396" s="13" t="s">
        <v>14</v>
      </c>
      <c r="D4396" s="12" t="s">
        <v>697</v>
      </c>
      <c r="E4396" s="13" t="s">
        <v>698</v>
      </c>
      <c r="F4396" s="12">
        <v>2019</v>
      </c>
      <c r="G4396" s="13" t="s">
        <v>109</v>
      </c>
      <c r="H4396" s="12" t="s">
        <v>76</v>
      </c>
      <c r="I4396" s="13" t="s">
        <v>51</v>
      </c>
      <c r="J4396" s="12" t="s">
        <v>8842</v>
      </c>
      <c r="K4396" s="13" t="s">
        <v>539</v>
      </c>
      <c r="L4396" s="12" t="s">
        <v>540</v>
      </c>
      <c r="M4396" s="13" t="s">
        <v>80</v>
      </c>
      <c r="N4396" s="2" t="s">
        <v>19</v>
      </c>
      <c r="O4396" s="13" t="s">
        <v>20</v>
      </c>
      <c r="P4396" s="14">
        <v>25</v>
      </c>
      <c r="Q4396" s="14">
        <v>1001.79</v>
      </c>
      <c r="R4396" s="13">
        <v>36</v>
      </c>
      <c r="S4396" s="15">
        <v>1</v>
      </c>
      <c r="T4396" s="13">
        <v>1</v>
      </c>
      <c r="U4396" s="13">
        <v>2</v>
      </c>
      <c r="V4396" s="16">
        <v>0</v>
      </c>
      <c r="W4396" s="16" t="str">
        <f t="shared" si="68"/>
        <v>PN4-081-193-01</v>
      </c>
      <c r="X4396" s="17" t="s">
        <v>699</v>
      </c>
      <c r="Z4396" s="17" t="s">
        <v>109</v>
      </c>
      <c r="AB4396" s="17" t="s">
        <v>152</v>
      </c>
      <c r="AC4396" s="17" t="s">
        <v>8845</v>
      </c>
      <c r="AD4396" s="17" t="s">
        <v>81</v>
      </c>
      <c r="AE4396" s="17" t="s">
        <v>42</v>
      </c>
      <c r="AF4396" s="17" t="s">
        <v>82</v>
      </c>
      <c r="AG4396" s="17" t="s">
        <v>543</v>
      </c>
      <c r="AJ4396" s="17" t="s">
        <v>83</v>
      </c>
      <c r="AK4396" s="17" t="s">
        <v>84</v>
      </c>
      <c r="AO4396" s="17" t="s">
        <v>130</v>
      </c>
      <c r="AP4396" s="18">
        <v>43228</v>
      </c>
      <c r="AQ4396" s="17" t="s">
        <v>22</v>
      </c>
      <c r="AR4396" s="17" t="s">
        <v>47</v>
      </c>
      <c r="AS4396" s="17" t="s">
        <v>47</v>
      </c>
      <c r="AT4396" s="17" t="s">
        <v>47</v>
      </c>
      <c r="AU4396" s="17" t="s">
        <v>47</v>
      </c>
      <c r="AV4396" s="17" t="s">
        <v>47</v>
      </c>
      <c r="AW4396" s="17" t="s">
        <v>48</v>
      </c>
      <c r="AX4396" s="17" t="s">
        <v>516</v>
      </c>
      <c r="BA4396" s="17" t="s">
        <v>705</v>
      </c>
      <c r="BD4396" s="17">
        <v>1</v>
      </c>
      <c r="BE4396" s="17" t="s">
        <v>52</v>
      </c>
      <c r="BF4396" s="17" t="s">
        <v>710</v>
      </c>
      <c r="BG4396" s="18">
        <v>44227</v>
      </c>
      <c r="BL4396" s="17" t="s">
        <v>711</v>
      </c>
      <c r="BM4396" s="19" t="s">
        <v>22</v>
      </c>
      <c r="BN4396" s="19">
        <f>P4396*R4396</f>
        <v>900</v>
      </c>
      <c r="BO4396" s="19" t="str">
        <f>IF(AND(BN4396&gt;120000, P4396&gt;25, X4396&lt;&gt;"WAVE 0"), "yes", "no")</f>
        <v>no</v>
      </c>
      <c r="BP4396" s="17" t="s">
        <v>51</v>
      </c>
    </row>
    <row r="4397" spans="1:68" x14ac:dyDescent="0.25">
      <c r="A4397" s="11" t="s">
        <v>8846</v>
      </c>
      <c r="B4397" s="12" t="s">
        <v>8847</v>
      </c>
      <c r="C4397" s="13" t="s">
        <v>14</v>
      </c>
      <c r="D4397" s="12" t="s">
        <v>697</v>
      </c>
      <c r="E4397" s="13" t="s">
        <v>698</v>
      </c>
      <c r="F4397" s="12">
        <v>2019</v>
      </c>
      <c r="G4397" s="13" t="s">
        <v>109</v>
      </c>
      <c r="H4397" s="12" t="s">
        <v>76</v>
      </c>
      <c r="I4397" s="13" t="s">
        <v>51</v>
      </c>
      <c r="J4397" s="12" t="s">
        <v>8842</v>
      </c>
      <c r="K4397" s="13" t="s">
        <v>539</v>
      </c>
      <c r="L4397" s="12" t="s">
        <v>540</v>
      </c>
      <c r="M4397" s="13" t="s">
        <v>80</v>
      </c>
      <c r="N4397" s="2" t="s">
        <v>19</v>
      </c>
      <c r="O4397" s="13" t="s">
        <v>20</v>
      </c>
      <c r="P4397" s="14">
        <v>20.48</v>
      </c>
      <c r="Q4397" s="14">
        <v>4608</v>
      </c>
      <c r="R4397" s="13">
        <v>257</v>
      </c>
      <c r="S4397" s="15">
        <v>0.66666666666666663</v>
      </c>
      <c r="T4397" s="13">
        <v>1</v>
      </c>
      <c r="U4397" s="13">
        <v>2</v>
      </c>
      <c r="V4397" s="16">
        <v>0</v>
      </c>
      <c r="W4397" s="16" t="str">
        <f t="shared" si="68"/>
        <v>PN4-082-094-02</v>
      </c>
      <c r="X4397" s="17" t="s">
        <v>699</v>
      </c>
      <c r="Z4397" s="13" t="s">
        <v>109</v>
      </c>
      <c r="BN4397" s="19">
        <f>P4397*R4397</f>
        <v>5263.36</v>
      </c>
      <c r="BO4397" s="19" t="str">
        <f>IF(AND(BN4397&gt;120000, P4397&gt;25, X4397&lt;&gt;"WAVE 0"), "yes", "no")</f>
        <v>no</v>
      </c>
      <c r="BP4397" s="17" t="s">
        <v>51</v>
      </c>
    </row>
    <row r="4398" spans="1:68" x14ac:dyDescent="0.25">
      <c r="A4398" s="11" t="s">
        <v>8848</v>
      </c>
      <c r="B4398" s="12" t="s">
        <v>701</v>
      </c>
      <c r="C4398" s="13" t="s">
        <v>14</v>
      </c>
      <c r="D4398" s="12" t="s">
        <v>697</v>
      </c>
      <c r="E4398" s="13" t="s">
        <v>698</v>
      </c>
      <c r="F4398" s="12">
        <v>2019</v>
      </c>
      <c r="G4398" s="13" t="s">
        <v>109</v>
      </c>
      <c r="H4398" s="12" t="s">
        <v>76</v>
      </c>
      <c r="I4398" s="13" t="s">
        <v>18</v>
      </c>
      <c r="J4398" s="12" t="s">
        <v>8842</v>
      </c>
      <c r="K4398" s="13" t="s">
        <v>539</v>
      </c>
      <c r="L4398" s="12" t="s">
        <v>540</v>
      </c>
      <c r="M4398" s="13" t="s">
        <v>80</v>
      </c>
      <c r="N4398" s="2" t="s">
        <v>19</v>
      </c>
      <c r="O4398" s="13" t="s">
        <v>20</v>
      </c>
      <c r="P4398" s="14">
        <v>56.6</v>
      </c>
      <c r="Q4398" s="14">
        <v>1811.2</v>
      </c>
      <c r="R4398" s="13">
        <v>0</v>
      </c>
      <c r="S4398" s="15">
        <v>1</v>
      </c>
      <c r="T4398" s="13">
        <v>1</v>
      </c>
      <c r="U4398" s="13"/>
      <c r="V4398" s="16">
        <v>0</v>
      </c>
      <c r="W4398" s="16" t="str">
        <f t="shared" si="68"/>
        <v>PN4-083-104-01</v>
      </c>
      <c r="X4398" s="17" t="s">
        <v>699</v>
      </c>
      <c r="Z4398" s="13" t="s">
        <v>109</v>
      </c>
      <c r="AA4398" s="17" t="s">
        <v>22</v>
      </c>
      <c r="AB4398" s="17" t="s">
        <v>22</v>
      </c>
      <c r="AC4398" s="17" t="s">
        <v>22</v>
      </c>
      <c r="AD4398" s="17" t="s">
        <v>22</v>
      </c>
      <c r="AE4398" s="17" t="s">
        <v>22</v>
      </c>
      <c r="AF4398" s="17" t="s">
        <v>22</v>
      </c>
      <c r="AG4398" s="17" t="s">
        <v>22</v>
      </c>
      <c r="AJ4398" s="17" t="s">
        <v>22</v>
      </c>
      <c r="AK4398" s="17" t="s">
        <v>22</v>
      </c>
      <c r="AO4398" s="17" t="s">
        <v>22</v>
      </c>
      <c r="AP4398" s="18" t="s">
        <v>22</v>
      </c>
      <c r="AQ4398" s="17" t="s">
        <v>22</v>
      </c>
      <c r="AR4398" s="17" t="s">
        <v>22</v>
      </c>
      <c r="AS4398" s="17" t="s">
        <v>22</v>
      </c>
      <c r="AT4398" s="17" t="s">
        <v>22</v>
      </c>
      <c r="AU4398" s="17" t="s">
        <v>22</v>
      </c>
      <c r="AV4398" s="17" t="s">
        <v>22</v>
      </c>
      <c r="AW4398" s="17" t="s">
        <v>22</v>
      </c>
      <c r="AX4398" s="17" t="s">
        <v>22</v>
      </c>
      <c r="AY4398" s="17" t="s">
        <v>22</v>
      </c>
      <c r="AZ4398" s="17" t="s">
        <v>22</v>
      </c>
      <c r="BA4398" s="17" t="s">
        <v>22</v>
      </c>
      <c r="BD4398" s="17" t="s">
        <v>22</v>
      </c>
      <c r="BE4398" s="17" t="s">
        <v>22</v>
      </c>
      <c r="BF4398" s="17" t="s">
        <v>22</v>
      </c>
      <c r="BG4398" s="18" t="s">
        <v>22</v>
      </c>
      <c r="BH4398" s="3" t="s">
        <v>22</v>
      </c>
      <c r="BI4398" s="3" t="s">
        <v>22</v>
      </c>
      <c r="BK4398" s="3" t="s">
        <v>22</v>
      </c>
      <c r="BL4398" s="17" t="s">
        <v>22</v>
      </c>
      <c r="BM4398" s="19" t="s">
        <v>22</v>
      </c>
      <c r="BN4398" s="19">
        <f>P4398*R4398</f>
        <v>0</v>
      </c>
      <c r="BO4398" s="19" t="str">
        <f>IF(AND(BN4398&gt;120000, P4398&gt;25, X4398&lt;&gt;"WAVE 0"), "yes", "no")</f>
        <v>no</v>
      </c>
      <c r="BP4398" s="17" t="s">
        <v>22</v>
      </c>
    </row>
    <row r="4399" spans="1:68" x14ac:dyDescent="0.25">
      <c r="A4399" s="11" t="s">
        <v>8849</v>
      </c>
      <c r="B4399" s="12" t="s">
        <v>7400</v>
      </c>
      <c r="C4399" s="13" t="s">
        <v>14</v>
      </c>
      <c r="D4399" s="12" t="s">
        <v>328</v>
      </c>
      <c r="E4399" s="13" t="s">
        <v>329</v>
      </c>
      <c r="F4399" s="12">
        <v>2020</v>
      </c>
      <c r="G4399" s="13" t="s">
        <v>207</v>
      </c>
      <c r="H4399" s="12" t="s">
        <v>330</v>
      </c>
      <c r="I4399" s="13" t="s">
        <v>51</v>
      </c>
      <c r="J4399" s="12" t="s">
        <v>331</v>
      </c>
      <c r="K4399" s="13" t="s">
        <v>332</v>
      </c>
      <c r="L4399" s="12" t="s">
        <v>333</v>
      </c>
      <c r="M4399" s="13" t="s">
        <v>334</v>
      </c>
      <c r="N4399" s="2" t="s">
        <v>194</v>
      </c>
      <c r="O4399" s="13" t="s">
        <v>335</v>
      </c>
      <c r="P4399" s="14">
        <v>160.6</v>
      </c>
      <c r="Q4399" s="14">
        <v>473.73</v>
      </c>
      <c r="R4399" s="13">
        <v>4</v>
      </c>
      <c r="S4399" s="15">
        <v>0.4</v>
      </c>
      <c r="T4399" s="13">
        <v>1</v>
      </c>
      <c r="U4399" s="13">
        <v>1</v>
      </c>
      <c r="V4399" s="16">
        <v>0</v>
      </c>
      <c r="W4399" s="16" t="str">
        <f t="shared" si="68"/>
        <v>PN40-831210</v>
      </c>
      <c r="AA4399" s="17" t="s">
        <v>22</v>
      </c>
      <c r="AB4399" s="17" t="s">
        <v>22</v>
      </c>
      <c r="AC4399" s="17" t="s">
        <v>22</v>
      </c>
      <c r="AD4399" s="17" t="s">
        <v>22</v>
      </c>
      <c r="AE4399" s="17" t="s">
        <v>22</v>
      </c>
      <c r="AF4399" s="17" t="s">
        <v>22</v>
      </c>
      <c r="AG4399" s="17" t="s">
        <v>22</v>
      </c>
      <c r="AJ4399" s="17" t="s">
        <v>22</v>
      </c>
      <c r="AK4399" s="17" t="s">
        <v>22</v>
      </c>
      <c r="AO4399" s="17" t="s">
        <v>22</v>
      </c>
      <c r="AP4399" s="18" t="s">
        <v>22</v>
      </c>
      <c r="AQ4399" s="17" t="s">
        <v>22</v>
      </c>
      <c r="AR4399" s="17" t="s">
        <v>22</v>
      </c>
      <c r="AS4399" s="17" t="s">
        <v>22</v>
      </c>
      <c r="AT4399" s="17" t="s">
        <v>22</v>
      </c>
      <c r="AU4399" s="17" t="s">
        <v>22</v>
      </c>
      <c r="AV4399" s="17" t="s">
        <v>22</v>
      </c>
      <c r="AW4399" s="17" t="s">
        <v>22</v>
      </c>
      <c r="AX4399" s="17" t="s">
        <v>22</v>
      </c>
      <c r="AY4399" s="17" t="s">
        <v>22</v>
      </c>
      <c r="AZ4399" s="17" t="s">
        <v>22</v>
      </c>
      <c r="BA4399" s="17" t="s">
        <v>22</v>
      </c>
      <c r="BD4399" s="17" t="s">
        <v>22</v>
      </c>
      <c r="BE4399" s="17" t="s">
        <v>22</v>
      </c>
      <c r="BF4399" s="17" t="s">
        <v>22</v>
      </c>
      <c r="BG4399" s="18" t="s">
        <v>22</v>
      </c>
      <c r="BH4399" s="3" t="s">
        <v>22</v>
      </c>
      <c r="BI4399" s="3" t="s">
        <v>22</v>
      </c>
      <c r="BK4399" s="3" t="s">
        <v>22</v>
      </c>
      <c r="BL4399" s="17" t="s">
        <v>22</v>
      </c>
      <c r="BM4399" s="19" t="s">
        <v>22</v>
      </c>
      <c r="BN4399" s="19">
        <f>P4399*R4399</f>
        <v>642.4</v>
      </c>
      <c r="BO4399" s="19" t="str">
        <f>IF(AND(BN4399&gt;120000, P4399&gt;25, X4399&lt;&gt;"WAVE 0"), "yes", "no")</f>
        <v>no</v>
      </c>
      <c r="BP4399" s="17" t="s">
        <v>51</v>
      </c>
    </row>
    <row r="4400" spans="1:68" x14ac:dyDescent="0.25">
      <c r="A4400" s="11" t="s">
        <v>8850</v>
      </c>
      <c r="B4400" s="12" t="s">
        <v>8851</v>
      </c>
      <c r="C4400" s="13" t="s">
        <v>88</v>
      </c>
      <c r="D4400" s="12" t="s">
        <v>8852</v>
      </c>
      <c r="E4400" s="13" t="s">
        <v>8853</v>
      </c>
      <c r="F4400" s="12">
        <v>2020</v>
      </c>
      <c r="G4400" s="13" t="s">
        <v>27</v>
      </c>
      <c r="H4400" s="12" t="s">
        <v>28</v>
      </c>
      <c r="I4400" s="13" t="s">
        <v>51</v>
      </c>
      <c r="J4400" s="12" t="s">
        <v>311</v>
      </c>
      <c r="K4400" s="13" t="s">
        <v>312</v>
      </c>
      <c r="L4400" s="12" t="s">
        <v>313</v>
      </c>
      <c r="M4400" s="13" t="s">
        <v>314</v>
      </c>
      <c r="N4400" s="2" t="s">
        <v>64</v>
      </c>
      <c r="O4400" s="13" t="s">
        <v>8854</v>
      </c>
      <c r="P4400" s="14">
        <v>1430.6913</v>
      </c>
      <c r="Q4400" s="14">
        <v>4596537.6000000006</v>
      </c>
      <c r="R4400" s="13">
        <v>1060</v>
      </c>
      <c r="S4400" s="15">
        <v>0.90899898887765418</v>
      </c>
      <c r="T4400" s="13">
        <v>1</v>
      </c>
      <c r="U4400" s="13">
        <v>0</v>
      </c>
      <c r="V4400" s="16">
        <v>0</v>
      </c>
      <c r="W4400" s="16" t="str">
        <f t="shared" si="68"/>
        <v>PN4091900-944K</v>
      </c>
      <c r="Z4400" s="17" t="s">
        <v>33</v>
      </c>
      <c r="AA4400" s="17" t="s">
        <v>22</v>
      </c>
      <c r="AB4400" s="17" t="s">
        <v>22</v>
      </c>
      <c r="AC4400" s="17" t="s">
        <v>22</v>
      </c>
      <c r="AD4400" s="17" t="s">
        <v>22</v>
      </c>
      <c r="AE4400" s="17" t="s">
        <v>42</v>
      </c>
      <c r="AF4400" s="17" t="s">
        <v>3073</v>
      </c>
      <c r="AG4400" s="17" t="s">
        <v>22</v>
      </c>
      <c r="AJ4400" s="17" t="s">
        <v>22</v>
      </c>
      <c r="AK4400" s="17" t="s">
        <v>22</v>
      </c>
      <c r="AO4400" s="17" t="s">
        <v>130</v>
      </c>
      <c r="AP4400" s="18">
        <v>43103</v>
      </c>
      <c r="AQ4400" s="17" t="s">
        <v>22</v>
      </c>
      <c r="AR4400" s="17" t="s">
        <v>22</v>
      </c>
      <c r="AS4400" s="17" t="s">
        <v>22</v>
      </c>
      <c r="AT4400" s="17" t="s">
        <v>22</v>
      </c>
      <c r="AU4400" s="17" t="s">
        <v>22</v>
      </c>
      <c r="AV4400" s="17" t="s">
        <v>22</v>
      </c>
      <c r="BE4400" s="17" t="s">
        <v>52</v>
      </c>
      <c r="BM4400" s="19" t="s">
        <v>22</v>
      </c>
      <c r="BN4400" s="19">
        <f>P4400*R4400</f>
        <v>1516532.7779999999</v>
      </c>
      <c r="BO4400" s="19" t="str">
        <f>IF(AND(BN4400&gt;120000, P4400&gt;25, X4400&lt;&gt;"WAVE 0"), "yes", "no")</f>
        <v>yes</v>
      </c>
      <c r="BP4400" s="17" t="s">
        <v>22</v>
      </c>
    </row>
    <row r="4401" spans="1:68" x14ac:dyDescent="0.25">
      <c r="A4401" s="11" t="s">
        <v>8855</v>
      </c>
      <c r="B4401" s="12" t="s">
        <v>2914</v>
      </c>
      <c r="C4401" s="13" t="s">
        <v>57</v>
      </c>
      <c r="D4401" s="12" t="s">
        <v>8856</v>
      </c>
      <c r="E4401" s="13" t="s">
        <v>8857</v>
      </c>
      <c r="F4401" s="12">
        <v>2019</v>
      </c>
      <c r="G4401" s="13" t="s">
        <v>38</v>
      </c>
      <c r="H4401" s="12" t="s">
        <v>330</v>
      </c>
      <c r="I4401" s="13" t="s">
        <v>51</v>
      </c>
      <c r="J4401" s="12" t="s">
        <v>1309</v>
      </c>
      <c r="K4401" s="13" t="s">
        <v>966</v>
      </c>
      <c r="L4401" s="12" t="s">
        <v>967</v>
      </c>
      <c r="M4401" s="13" t="s">
        <v>359</v>
      </c>
      <c r="N4401" s="2" t="s">
        <v>64</v>
      </c>
      <c r="O4401" s="13" t="s">
        <v>20</v>
      </c>
      <c r="P4401" s="14">
        <v>534.34</v>
      </c>
      <c r="Q4401" s="14">
        <v>14427.18</v>
      </c>
      <c r="R4401" s="13">
        <v>67</v>
      </c>
      <c r="S4401" s="15">
        <v>0.66666666666666663</v>
      </c>
      <c r="T4401" s="13">
        <v>1</v>
      </c>
      <c r="U4401" s="13">
        <v>4</v>
      </c>
      <c r="V4401" s="16">
        <v>0</v>
      </c>
      <c r="W4401" s="16" t="str">
        <f t="shared" si="68"/>
        <v>PN41-0052-6</v>
      </c>
      <c r="Z4401" s="17" t="s">
        <v>38</v>
      </c>
      <c r="AA4401" s="17" t="s">
        <v>1309</v>
      </c>
      <c r="AB4401" s="17" t="s">
        <v>5803</v>
      </c>
      <c r="AC4401" s="17" t="s">
        <v>2914</v>
      </c>
      <c r="AD4401" s="17" t="s">
        <v>969</v>
      </c>
      <c r="AE4401" s="17" t="s">
        <v>42</v>
      </c>
      <c r="AF4401" s="17" t="s">
        <v>393</v>
      </c>
      <c r="AG4401" s="17" t="s">
        <v>970</v>
      </c>
      <c r="AJ4401" s="17" t="s">
        <v>490</v>
      </c>
      <c r="AK4401" s="17" t="s">
        <v>491</v>
      </c>
      <c r="AO4401" s="17" t="s">
        <v>130</v>
      </c>
      <c r="AP4401" s="18">
        <v>43545</v>
      </c>
      <c r="AQ4401" s="17" t="s">
        <v>22</v>
      </c>
      <c r="AR4401" s="17" t="s">
        <v>47</v>
      </c>
      <c r="AS4401" s="17" t="s">
        <v>47</v>
      </c>
      <c r="AT4401" s="17" t="s">
        <v>161</v>
      </c>
      <c r="AU4401" s="17" t="s">
        <v>162</v>
      </c>
      <c r="AV4401" s="17" t="s">
        <v>162</v>
      </c>
      <c r="BE4401" s="17" t="s">
        <v>52</v>
      </c>
      <c r="BH4401" s="3" t="s">
        <v>556</v>
      </c>
      <c r="BM4401" s="19">
        <v>28131.983333333334</v>
      </c>
      <c r="BN4401" s="19">
        <f>P4401*R4401</f>
        <v>35800.78</v>
      </c>
      <c r="BO4401" s="19" t="str">
        <f>IF(AND(BN4401&gt;120000, P4401&gt;25, X4401&lt;&gt;"WAVE 0"), "yes", "no")</f>
        <v>no</v>
      </c>
      <c r="BP4401" s="17" t="s">
        <v>51</v>
      </c>
    </row>
    <row r="4402" spans="1:68" x14ac:dyDescent="0.25">
      <c r="A4402" s="11" t="s">
        <v>8858</v>
      </c>
      <c r="B4402" s="12" t="s">
        <v>2123</v>
      </c>
      <c r="C4402" s="13" t="s">
        <v>14</v>
      </c>
      <c r="D4402" s="12" t="s">
        <v>3085</v>
      </c>
      <c r="E4402" s="13" t="s">
        <v>3086</v>
      </c>
      <c r="F4402" s="12">
        <v>2020</v>
      </c>
      <c r="G4402" s="13" t="s">
        <v>17</v>
      </c>
      <c r="H4402" s="12" t="s">
        <v>76</v>
      </c>
      <c r="I4402" s="13" t="s">
        <v>18</v>
      </c>
      <c r="J4402" s="12" t="s">
        <v>8842</v>
      </c>
      <c r="K4402" s="13" t="s">
        <v>539</v>
      </c>
      <c r="L4402" s="12" t="s">
        <v>540</v>
      </c>
      <c r="M4402" s="13" t="s">
        <v>80</v>
      </c>
      <c r="N4402" s="2" t="s">
        <v>19</v>
      </c>
      <c r="O4402" s="13" t="s">
        <v>20</v>
      </c>
      <c r="P4402" s="14">
        <v>221.1</v>
      </c>
      <c r="Q4402" s="14">
        <v>47204</v>
      </c>
      <c r="R4402" s="13">
        <v>473</v>
      </c>
      <c r="S4402" s="15">
        <v>0</v>
      </c>
      <c r="T4402" s="13">
        <v>1</v>
      </c>
      <c r="U4402" s="13">
        <v>3</v>
      </c>
      <c r="V4402" s="16">
        <v>0</v>
      </c>
      <c r="W4402" s="16" t="str">
        <f t="shared" si="68"/>
        <v>PN4-101-067-01</v>
      </c>
      <c r="Z4402" s="17" t="s">
        <v>17</v>
      </c>
      <c r="AA4402" s="17" t="s">
        <v>8842</v>
      </c>
      <c r="AB4402" s="17" t="s">
        <v>689</v>
      </c>
      <c r="AC4402" s="17" t="s">
        <v>8859</v>
      </c>
      <c r="AD4402" s="17" t="s">
        <v>81</v>
      </c>
      <c r="AE4402" s="17" t="s">
        <v>42</v>
      </c>
      <c r="AF4402" s="17" t="s">
        <v>542</v>
      </c>
      <c r="AG4402" s="17" t="s">
        <v>543</v>
      </c>
      <c r="AJ4402" s="17" t="s">
        <v>83</v>
      </c>
      <c r="AK4402" s="17" t="s">
        <v>84</v>
      </c>
      <c r="AO4402" s="17" t="s">
        <v>130</v>
      </c>
      <c r="AP4402" s="18">
        <v>43347</v>
      </c>
      <c r="AQ4402" s="17" t="s">
        <v>22</v>
      </c>
      <c r="AR4402" s="17" t="s">
        <v>47</v>
      </c>
      <c r="AS4402" s="17" t="s">
        <v>47</v>
      </c>
      <c r="AT4402" s="17" t="s">
        <v>47</v>
      </c>
      <c r="AU4402" s="17" t="s">
        <v>47</v>
      </c>
      <c r="AV4402" s="17" t="s">
        <v>47</v>
      </c>
      <c r="BE4402" s="17" t="s">
        <v>52</v>
      </c>
      <c r="BF4402" s="17" t="s">
        <v>53</v>
      </c>
      <c r="BG4402" s="18" t="s">
        <v>53</v>
      </c>
      <c r="BL4402" s="17" t="s">
        <v>3088</v>
      </c>
      <c r="BM4402" s="19">
        <v>22914.080000000002</v>
      </c>
      <c r="BN4402" s="19">
        <f>P4402*R4402</f>
        <v>104580.3</v>
      </c>
      <c r="BO4402" s="19" t="str">
        <f>IF(AND(BN4402&gt;120000, P4402&gt;25, X4402&lt;&gt;"WAVE 0"), "yes", "no")</f>
        <v>no</v>
      </c>
      <c r="BP4402" s="17" t="s">
        <v>51</v>
      </c>
    </row>
    <row r="4403" spans="1:68" x14ac:dyDescent="0.25">
      <c r="A4403" s="11" t="s">
        <v>8860</v>
      </c>
      <c r="B4403" s="12" t="s">
        <v>726</v>
      </c>
      <c r="C4403" s="13" t="s">
        <v>14</v>
      </c>
      <c r="D4403" s="12" t="s">
        <v>697</v>
      </c>
      <c r="E4403" s="13" t="s">
        <v>698</v>
      </c>
      <c r="F4403" s="12">
        <v>2019</v>
      </c>
      <c r="G4403" s="13" t="s">
        <v>109</v>
      </c>
      <c r="H4403" s="12" t="s">
        <v>76</v>
      </c>
      <c r="I4403" s="13" t="s">
        <v>51</v>
      </c>
      <c r="J4403" s="12" t="s">
        <v>8842</v>
      </c>
      <c r="K4403" s="13" t="s">
        <v>539</v>
      </c>
      <c r="L4403" s="12" t="s">
        <v>540</v>
      </c>
      <c r="M4403" s="13" t="s">
        <v>80</v>
      </c>
      <c r="N4403" s="2" t="s">
        <v>19</v>
      </c>
      <c r="O4403" s="13" t="s">
        <v>20</v>
      </c>
      <c r="P4403" s="14">
        <v>37.76</v>
      </c>
      <c r="Q4403" s="14"/>
      <c r="R4403" s="13">
        <v>24</v>
      </c>
      <c r="S4403" s="15">
        <v>1</v>
      </c>
      <c r="T4403" s="13">
        <v>1</v>
      </c>
      <c r="U4403" s="13">
        <v>2</v>
      </c>
      <c r="V4403" s="16"/>
      <c r="W4403" s="16" t="str">
        <f t="shared" si="68"/>
        <v>PN4-101-119-06</v>
      </c>
      <c r="X4403" s="17" t="s">
        <v>699</v>
      </c>
      <c r="Z4403" s="17" t="s">
        <v>109</v>
      </c>
      <c r="AB4403" s="17" t="s">
        <v>501</v>
      </c>
      <c r="AC4403" s="17" t="s">
        <v>726</v>
      </c>
      <c r="AD4403" s="17" t="s">
        <v>81</v>
      </c>
      <c r="AE4403" s="17" t="s">
        <v>42</v>
      </c>
      <c r="AF4403" s="17" t="s">
        <v>82</v>
      </c>
      <c r="AG4403" s="17" t="s">
        <v>543</v>
      </c>
      <c r="AJ4403" s="17" t="s">
        <v>83</v>
      </c>
      <c r="AK4403" s="17" t="s">
        <v>84</v>
      </c>
      <c r="AO4403" s="17" t="s">
        <v>46</v>
      </c>
      <c r="AP4403" s="18">
        <v>43207</v>
      </c>
      <c r="AQ4403" s="17" t="s">
        <v>22</v>
      </c>
      <c r="AR4403" s="17" t="s">
        <v>47</v>
      </c>
      <c r="AS4403" s="17" t="s">
        <v>47</v>
      </c>
      <c r="AT4403" s="17" t="s">
        <v>47</v>
      </c>
      <c r="AU4403" s="17" t="s">
        <v>47</v>
      </c>
      <c r="AV4403" s="17" t="s">
        <v>47</v>
      </c>
      <c r="AW4403" s="17" t="s">
        <v>48</v>
      </c>
      <c r="AX4403" s="17" t="s">
        <v>1985</v>
      </c>
      <c r="BA4403" s="17" t="s">
        <v>726</v>
      </c>
      <c r="BD4403" s="17">
        <v>1</v>
      </c>
      <c r="BE4403" s="17" t="s">
        <v>52</v>
      </c>
      <c r="BF4403" s="17" t="s">
        <v>710</v>
      </c>
      <c r="BG4403" s="18">
        <v>44227</v>
      </c>
      <c r="BL4403" s="17" t="s">
        <v>711</v>
      </c>
      <c r="BM4403" s="19" t="s">
        <v>22</v>
      </c>
      <c r="BN4403" s="19">
        <f>P4403*R4403</f>
        <v>906.24</v>
      </c>
      <c r="BO4403" s="19" t="str">
        <f>IF(AND(BN4403&gt;120000, P4403&gt;25, X4403&lt;&gt;"WAVE 0"), "yes", "no")</f>
        <v>no</v>
      </c>
      <c r="BP4403" s="17" t="s">
        <v>51</v>
      </c>
    </row>
    <row r="4404" spans="1:68" x14ac:dyDescent="0.25">
      <c r="A4404" s="11" t="s">
        <v>8861</v>
      </c>
      <c r="B4404" s="12" t="s">
        <v>726</v>
      </c>
      <c r="C4404" s="13" t="s">
        <v>14</v>
      </c>
      <c r="D4404" s="12" t="s">
        <v>697</v>
      </c>
      <c r="E4404" s="13" t="s">
        <v>698</v>
      </c>
      <c r="F4404" s="12">
        <v>2019</v>
      </c>
      <c r="G4404" s="13" t="s">
        <v>109</v>
      </c>
      <c r="H4404" s="12" t="s">
        <v>76</v>
      </c>
      <c r="I4404" s="13" t="s">
        <v>51</v>
      </c>
      <c r="J4404" s="12" t="s">
        <v>8842</v>
      </c>
      <c r="K4404" s="13" t="s">
        <v>539</v>
      </c>
      <c r="L4404" s="12" t="s">
        <v>540</v>
      </c>
      <c r="M4404" s="13" t="s">
        <v>80</v>
      </c>
      <c r="N4404" s="2" t="s">
        <v>19</v>
      </c>
      <c r="O4404" s="13" t="s">
        <v>20</v>
      </c>
      <c r="P4404" s="14">
        <v>37.76</v>
      </c>
      <c r="Q4404" s="14">
        <v>75.52</v>
      </c>
      <c r="R4404" s="13">
        <v>24</v>
      </c>
      <c r="S4404" s="15">
        <v>1</v>
      </c>
      <c r="T4404" s="13">
        <v>1</v>
      </c>
      <c r="U4404" s="13">
        <v>2</v>
      </c>
      <c r="V4404" s="16">
        <v>0</v>
      </c>
      <c r="W4404" s="16" t="str">
        <f t="shared" si="68"/>
        <v>PN4-101-119-15</v>
      </c>
      <c r="X4404" s="17" t="s">
        <v>699</v>
      </c>
      <c r="Z4404" s="17" t="s">
        <v>109</v>
      </c>
      <c r="AB4404" s="17" t="s">
        <v>501</v>
      </c>
      <c r="AC4404" s="17" t="s">
        <v>726</v>
      </c>
      <c r="AD4404" s="17" t="s">
        <v>81</v>
      </c>
      <c r="AE4404" s="17" t="s">
        <v>42</v>
      </c>
      <c r="AF4404" s="17" t="s">
        <v>82</v>
      </c>
      <c r="AG4404" s="17" t="s">
        <v>543</v>
      </c>
      <c r="AJ4404" s="17" t="s">
        <v>83</v>
      </c>
      <c r="AK4404" s="17" t="s">
        <v>84</v>
      </c>
      <c r="AO4404" s="17" t="s">
        <v>46</v>
      </c>
      <c r="AP4404" s="18">
        <v>43207</v>
      </c>
      <c r="AQ4404" s="17" t="s">
        <v>22</v>
      </c>
      <c r="AR4404" s="17" t="s">
        <v>47</v>
      </c>
      <c r="AS4404" s="17" t="s">
        <v>47</v>
      </c>
      <c r="AT4404" s="17" t="s">
        <v>47</v>
      </c>
      <c r="AU4404" s="17" t="s">
        <v>47</v>
      </c>
      <c r="AV4404" s="17" t="s">
        <v>47</v>
      </c>
      <c r="AW4404" s="17" t="s">
        <v>48</v>
      </c>
      <c r="AX4404" s="17" t="s">
        <v>1985</v>
      </c>
      <c r="BA4404" s="17" t="s">
        <v>726</v>
      </c>
      <c r="BD4404" s="17">
        <v>1</v>
      </c>
      <c r="BE4404" s="17" t="s">
        <v>52</v>
      </c>
      <c r="BF4404" s="17" t="s">
        <v>710</v>
      </c>
      <c r="BG4404" s="18">
        <v>44227</v>
      </c>
      <c r="BL4404" s="17" t="s">
        <v>711</v>
      </c>
      <c r="BM4404" s="19" t="s">
        <v>22</v>
      </c>
      <c r="BN4404" s="19">
        <f>P4404*R4404</f>
        <v>906.24</v>
      </c>
      <c r="BO4404" s="19" t="str">
        <f>IF(AND(BN4404&gt;120000, P4404&gt;25, X4404&lt;&gt;"WAVE 0"), "yes", "no")</f>
        <v>no</v>
      </c>
      <c r="BP4404" s="17" t="s">
        <v>51</v>
      </c>
    </row>
    <row r="4405" spans="1:68" x14ac:dyDescent="0.25">
      <c r="A4405" s="11" t="s">
        <v>8862</v>
      </c>
      <c r="B4405" s="12" t="s">
        <v>6489</v>
      </c>
      <c r="C4405" s="13" t="s">
        <v>14</v>
      </c>
      <c r="D4405" s="12" t="s">
        <v>687</v>
      </c>
      <c r="E4405" s="13" t="s">
        <v>688</v>
      </c>
      <c r="F4405" s="12">
        <v>2019</v>
      </c>
      <c r="G4405" s="13" t="s">
        <v>38</v>
      </c>
      <c r="H4405" s="12" t="s">
        <v>76</v>
      </c>
      <c r="I4405" s="13" t="s">
        <v>18</v>
      </c>
      <c r="J4405" s="12" t="s">
        <v>8842</v>
      </c>
      <c r="K4405" s="13" t="s">
        <v>539</v>
      </c>
      <c r="L4405" s="12" t="s">
        <v>540</v>
      </c>
      <c r="M4405" s="13" t="s">
        <v>80</v>
      </c>
      <c r="N4405" s="2" t="s">
        <v>19</v>
      </c>
      <c r="O4405" s="13" t="s">
        <v>20</v>
      </c>
      <c r="P4405" s="14">
        <v>6710.1701999999996</v>
      </c>
      <c r="Q4405" s="14">
        <v>281826.40000000002</v>
      </c>
      <c r="R4405" s="13">
        <v>51</v>
      </c>
      <c r="S4405" s="15">
        <v>0.5</v>
      </c>
      <c r="T4405" s="13">
        <v>1</v>
      </c>
      <c r="U4405" s="13">
        <v>0</v>
      </c>
      <c r="V4405" s="16">
        <v>0</v>
      </c>
      <c r="W4405" s="16" t="str">
        <f t="shared" si="68"/>
        <v>PN4-101-260-09</v>
      </c>
      <c r="X4405" s="17" t="s">
        <v>21</v>
      </c>
      <c r="Z4405" s="13" t="s">
        <v>38</v>
      </c>
      <c r="BN4405" s="19">
        <f>P4405*R4405</f>
        <v>342218.6802</v>
      </c>
      <c r="BO4405" s="19" t="str">
        <f>IF(AND(BN4405&gt;120000, P4405&gt;25, X4405&lt;&gt;"WAVE 0"), "yes", "no")</f>
        <v>yes</v>
      </c>
      <c r="BP4405" s="17" t="s">
        <v>51</v>
      </c>
    </row>
    <row r="4406" spans="1:68" x14ac:dyDescent="0.25">
      <c r="A4406" s="11" t="s">
        <v>8863</v>
      </c>
      <c r="B4406" s="12" t="s">
        <v>8864</v>
      </c>
      <c r="C4406" s="13" t="s">
        <v>14</v>
      </c>
      <c r="D4406" s="12" t="s">
        <v>789</v>
      </c>
      <c r="E4406" s="13" t="s">
        <v>790</v>
      </c>
      <c r="F4406" s="12">
        <v>2019</v>
      </c>
      <c r="G4406" s="13" t="s">
        <v>109</v>
      </c>
      <c r="H4406" s="12" t="s">
        <v>76</v>
      </c>
      <c r="I4406" s="13" t="s">
        <v>51</v>
      </c>
      <c r="J4406" s="12" t="s">
        <v>8842</v>
      </c>
      <c r="K4406" s="13" t="s">
        <v>539</v>
      </c>
      <c r="L4406" s="12" t="s">
        <v>540</v>
      </c>
      <c r="M4406" s="13" t="s">
        <v>80</v>
      </c>
      <c r="N4406" s="2" t="s">
        <v>19</v>
      </c>
      <c r="O4406" s="13" t="s">
        <v>20</v>
      </c>
      <c r="P4406" s="14">
        <v>2905.48</v>
      </c>
      <c r="Q4406" s="14">
        <v>34865.760000000002</v>
      </c>
      <c r="R4406" s="13">
        <v>17</v>
      </c>
      <c r="S4406" s="15">
        <v>1</v>
      </c>
      <c r="T4406" s="13">
        <v>1</v>
      </c>
      <c r="U4406" s="13">
        <v>0</v>
      </c>
      <c r="V4406" s="16">
        <v>0</v>
      </c>
      <c r="W4406" s="16" t="str">
        <f t="shared" si="68"/>
        <v>PN4-101-480-01</v>
      </c>
      <c r="X4406" s="17" t="s">
        <v>150</v>
      </c>
      <c r="Y4406" s="17" t="s">
        <v>791</v>
      </c>
      <c r="Z4406" s="17" t="s">
        <v>109</v>
      </c>
      <c r="AA4406" s="17" t="s">
        <v>8842</v>
      </c>
      <c r="AB4406" s="17" t="s">
        <v>39</v>
      </c>
      <c r="AC4406" s="17" t="s">
        <v>8864</v>
      </c>
      <c r="AD4406" s="17" t="s">
        <v>81</v>
      </c>
      <c r="AE4406" s="17" t="s">
        <v>42</v>
      </c>
      <c r="AF4406" s="17" t="s">
        <v>82</v>
      </c>
      <c r="AG4406" s="17" t="s">
        <v>543</v>
      </c>
      <c r="AJ4406" s="17" t="s">
        <v>8865</v>
      </c>
      <c r="AK4406" s="17" t="s">
        <v>84</v>
      </c>
      <c r="AO4406" s="17" t="s">
        <v>130</v>
      </c>
      <c r="AP4406" s="18">
        <v>43545</v>
      </c>
      <c r="AQ4406" s="17" t="s">
        <v>22</v>
      </c>
      <c r="AR4406" s="17" t="s">
        <v>47</v>
      </c>
      <c r="AS4406" s="17" t="s">
        <v>47</v>
      </c>
      <c r="AT4406" s="17" t="s">
        <v>47</v>
      </c>
      <c r="AU4406" s="17" t="s">
        <v>47</v>
      </c>
      <c r="AV4406" s="17" t="s">
        <v>47</v>
      </c>
      <c r="AW4406" s="17" t="s">
        <v>48</v>
      </c>
      <c r="AX4406" s="17" t="s">
        <v>793</v>
      </c>
      <c r="AY4406" s="17" t="s">
        <v>2242</v>
      </c>
      <c r="AZ4406" s="17" t="s">
        <v>937</v>
      </c>
      <c r="BA4406" s="17" t="s">
        <v>794</v>
      </c>
      <c r="BB4406" s="17" t="s">
        <v>51</v>
      </c>
      <c r="BD4406" s="17">
        <v>1</v>
      </c>
      <c r="BE4406" s="17" t="s">
        <v>52</v>
      </c>
      <c r="BF4406" s="17" t="s">
        <v>795</v>
      </c>
      <c r="BG4406" s="18">
        <v>44764</v>
      </c>
      <c r="BL4406" s="17" t="s">
        <v>544</v>
      </c>
      <c r="BN4406" s="19">
        <f>P4406*R4406</f>
        <v>49393.16</v>
      </c>
      <c r="BO4406" s="19" t="str">
        <f>IF(AND(BN4406&gt;120000, P4406&gt;25, X4406&lt;&gt;"WAVE 0"), "yes", "no")</f>
        <v>no</v>
      </c>
      <c r="BP4406" s="17" t="s">
        <v>51</v>
      </c>
    </row>
    <row r="4407" spans="1:68" x14ac:dyDescent="0.25">
      <c r="A4407" s="11" t="s">
        <v>8866</v>
      </c>
      <c r="B4407" s="12" t="s">
        <v>8867</v>
      </c>
      <c r="C4407" s="13" t="s">
        <v>14</v>
      </c>
      <c r="D4407" s="12" t="s">
        <v>107</v>
      </c>
      <c r="E4407" s="13" t="s">
        <v>108</v>
      </c>
      <c r="F4407" s="12">
        <v>2020</v>
      </c>
      <c r="G4407" s="13" t="s">
        <v>109</v>
      </c>
      <c r="H4407" s="12" t="s">
        <v>28</v>
      </c>
      <c r="I4407" s="13" t="s">
        <v>18</v>
      </c>
      <c r="J4407" s="12" t="s">
        <v>100</v>
      </c>
      <c r="K4407" s="13" t="s">
        <v>101</v>
      </c>
      <c r="L4407" s="12" t="s">
        <v>62</v>
      </c>
      <c r="M4407" s="13" t="s">
        <v>63</v>
      </c>
      <c r="N4407" s="2" t="s">
        <v>19</v>
      </c>
      <c r="O4407" s="13" t="s">
        <v>20</v>
      </c>
      <c r="P4407" s="14"/>
      <c r="Q4407" s="14">
        <v>9818.1</v>
      </c>
      <c r="R4407" s="13">
        <v>2777</v>
      </c>
      <c r="S4407" s="15">
        <v>0.875</v>
      </c>
      <c r="T4407" s="13">
        <v>1</v>
      </c>
      <c r="U4407" s="13">
        <v>1</v>
      </c>
      <c r="V4407" s="16">
        <v>0</v>
      </c>
      <c r="W4407" s="16" t="str">
        <f t="shared" si="68"/>
        <v>PN41021-0021</v>
      </c>
      <c r="Z4407" s="13" t="s">
        <v>109</v>
      </c>
      <c r="AA4407" s="17" t="s">
        <v>22</v>
      </c>
      <c r="AB4407" s="17" t="s">
        <v>22</v>
      </c>
      <c r="AC4407" s="17" t="s">
        <v>22</v>
      </c>
      <c r="AD4407" s="17" t="s">
        <v>22</v>
      </c>
      <c r="AE4407" s="17" t="s">
        <v>22</v>
      </c>
      <c r="AF4407" s="17" t="s">
        <v>22</v>
      </c>
      <c r="AG4407" s="17" t="s">
        <v>22</v>
      </c>
      <c r="AJ4407" s="17" t="s">
        <v>22</v>
      </c>
      <c r="AK4407" s="17" t="s">
        <v>22</v>
      </c>
      <c r="AO4407" s="17" t="s">
        <v>22</v>
      </c>
      <c r="AP4407" s="18" t="s">
        <v>22</v>
      </c>
      <c r="AQ4407" s="17" t="s">
        <v>22</v>
      </c>
      <c r="AR4407" s="17" t="s">
        <v>22</v>
      </c>
      <c r="AS4407" s="17" t="s">
        <v>22</v>
      </c>
      <c r="AT4407" s="17" t="s">
        <v>22</v>
      </c>
      <c r="AU4407" s="17" t="s">
        <v>22</v>
      </c>
      <c r="AV4407" s="17" t="s">
        <v>22</v>
      </c>
      <c r="AW4407" s="17" t="s">
        <v>22</v>
      </c>
      <c r="AX4407" s="17" t="s">
        <v>22</v>
      </c>
      <c r="AY4407" s="17" t="s">
        <v>22</v>
      </c>
      <c r="AZ4407" s="17" t="s">
        <v>22</v>
      </c>
      <c r="BA4407" s="17" t="s">
        <v>22</v>
      </c>
      <c r="BD4407" s="17" t="s">
        <v>22</v>
      </c>
      <c r="BE4407" s="17" t="s">
        <v>22</v>
      </c>
      <c r="BF4407" s="17" t="s">
        <v>22</v>
      </c>
      <c r="BG4407" s="18" t="s">
        <v>22</v>
      </c>
      <c r="BH4407" s="3" t="s">
        <v>22</v>
      </c>
      <c r="BI4407" s="3" t="s">
        <v>22</v>
      </c>
      <c r="BK4407" s="3" t="s">
        <v>22</v>
      </c>
      <c r="BL4407" s="17" t="s">
        <v>22</v>
      </c>
      <c r="BM4407" s="19" t="s">
        <v>22</v>
      </c>
      <c r="BN4407" s="19">
        <f>P4407*R4407</f>
        <v>0</v>
      </c>
      <c r="BO4407" s="19" t="str">
        <f>IF(AND(BN4407&gt;120000, P4407&gt;25, X4407&lt;&gt;"WAVE 0"), "yes", "no")</f>
        <v>no</v>
      </c>
      <c r="BP4407" s="17" t="s">
        <v>22</v>
      </c>
    </row>
    <row r="4408" spans="1:68" x14ac:dyDescent="0.25">
      <c r="A4408" s="11" t="s">
        <v>8868</v>
      </c>
      <c r="B4408" s="12" t="s">
        <v>8869</v>
      </c>
      <c r="C4408" s="13" t="s">
        <v>14</v>
      </c>
      <c r="D4408" s="12" t="s">
        <v>107</v>
      </c>
      <c r="E4408" s="13" t="s">
        <v>108</v>
      </c>
      <c r="F4408" s="12">
        <v>2020</v>
      </c>
      <c r="G4408" s="13" t="s">
        <v>109</v>
      </c>
      <c r="H4408" s="12" t="s">
        <v>28</v>
      </c>
      <c r="I4408" s="13" t="s">
        <v>18</v>
      </c>
      <c r="J4408" s="12" t="s">
        <v>311</v>
      </c>
      <c r="K4408" s="13" t="s">
        <v>312</v>
      </c>
      <c r="L4408" s="12" t="s">
        <v>313</v>
      </c>
      <c r="M4408" s="13" t="s">
        <v>314</v>
      </c>
      <c r="N4408" s="2" t="s">
        <v>19</v>
      </c>
      <c r="O4408" s="13" t="s">
        <v>20</v>
      </c>
      <c r="P4408" s="14">
        <v>20.079999999999998</v>
      </c>
      <c r="Q4408" s="14">
        <v>2409.6</v>
      </c>
      <c r="R4408" s="13">
        <v>0</v>
      </c>
      <c r="S4408" s="15">
        <v>0.66666666666666663</v>
      </c>
      <c r="T4408" s="13">
        <v>1</v>
      </c>
      <c r="U4408" s="13">
        <v>3</v>
      </c>
      <c r="V4408" s="16">
        <v>0</v>
      </c>
      <c r="W4408" s="16" t="str">
        <f t="shared" si="68"/>
        <v>PN41021-0039</v>
      </c>
      <c r="Z4408" s="17" t="s">
        <v>109</v>
      </c>
      <c r="AA4408" s="17" t="s">
        <v>311</v>
      </c>
      <c r="AB4408" s="17" t="s">
        <v>8870</v>
      </c>
      <c r="AC4408" s="17" t="s">
        <v>8869</v>
      </c>
      <c r="AD4408" s="17" t="s">
        <v>8788</v>
      </c>
      <c r="AE4408" s="17" t="s">
        <v>42</v>
      </c>
      <c r="AF4408" s="17" t="s">
        <v>68</v>
      </c>
      <c r="AG4408" s="17" t="s">
        <v>8789</v>
      </c>
      <c r="AJ4408" s="17" t="s">
        <v>103</v>
      </c>
      <c r="AK4408" s="17" t="s">
        <v>103</v>
      </c>
      <c r="AO4408" s="17" t="s">
        <v>46</v>
      </c>
      <c r="AP4408" s="18">
        <v>43545</v>
      </c>
      <c r="AQ4408" s="17" t="s">
        <v>22</v>
      </c>
      <c r="AR4408" s="17" t="s">
        <v>47</v>
      </c>
      <c r="AS4408" s="17" t="s">
        <v>47</v>
      </c>
      <c r="AT4408" s="17" t="s">
        <v>47</v>
      </c>
      <c r="AU4408" s="17" t="s">
        <v>47</v>
      </c>
      <c r="AV4408" s="17" t="s">
        <v>47</v>
      </c>
      <c r="BE4408" s="17" t="s">
        <v>210</v>
      </c>
      <c r="BM4408" s="19">
        <v>26296.722472222224</v>
      </c>
      <c r="BN4408" s="19">
        <f>P4408*R4408</f>
        <v>0</v>
      </c>
      <c r="BO4408" s="19" t="str">
        <f>IF(AND(BN4408&gt;120000, P4408&gt;25, X4408&lt;&gt;"WAVE 0"), "yes", "no")</f>
        <v>no</v>
      </c>
      <c r="BP4408" s="17" t="s">
        <v>22</v>
      </c>
    </row>
    <row r="4409" spans="1:68" x14ac:dyDescent="0.25">
      <c r="A4409" s="11" t="s">
        <v>8871</v>
      </c>
      <c r="B4409" s="12" t="s">
        <v>558</v>
      </c>
      <c r="C4409" s="13" t="s">
        <v>14</v>
      </c>
      <c r="D4409" s="12" t="s">
        <v>559</v>
      </c>
      <c r="E4409" s="13" t="s">
        <v>560</v>
      </c>
      <c r="F4409" s="12">
        <v>2020</v>
      </c>
      <c r="G4409" s="13" t="s">
        <v>109</v>
      </c>
      <c r="H4409" s="12" t="s">
        <v>18</v>
      </c>
      <c r="I4409" s="13" t="s">
        <v>18</v>
      </c>
      <c r="J4409" s="12" t="s">
        <v>18</v>
      </c>
      <c r="K4409" s="13" t="s">
        <v>18</v>
      </c>
      <c r="L4409" s="12" t="s">
        <v>18</v>
      </c>
      <c r="M4409" s="13" t="s">
        <v>18</v>
      </c>
      <c r="N4409" s="2" t="s">
        <v>194</v>
      </c>
      <c r="O4409" s="13" t="s">
        <v>20</v>
      </c>
      <c r="P4409" s="14"/>
      <c r="Q4409" s="14"/>
      <c r="R4409" s="13">
        <v>0</v>
      </c>
      <c r="S4409" s="15"/>
      <c r="T4409" s="13">
        <v>1</v>
      </c>
      <c r="U4409" s="13"/>
      <c r="V4409" s="16"/>
      <c r="W4409" s="16" t="str">
        <f t="shared" si="68"/>
        <v>PN41-0541-9</v>
      </c>
      <c r="Z4409" s="13" t="s">
        <v>109</v>
      </c>
      <c r="AA4409" s="17" t="s">
        <v>22</v>
      </c>
      <c r="AB4409" s="17" t="s">
        <v>22</v>
      </c>
      <c r="AC4409" s="17" t="s">
        <v>22</v>
      </c>
      <c r="AD4409" s="17" t="s">
        <v>22</v>
      </c>
      <c r="AE4409" s="17" t="s">
        <v>22</v>
      </c>
      <c r="AF4409" s="17" t="s">
        <v>22</v>
      </c>
      <c r="AG4409" s="17" t="s">
        <v>22</v>
      </c>
      <c r="AJ4409" s="17" t="s">
        <v>22</v>
      </c>
      <c r="AK4409" s="17" t="s">
        <v>22</v>
      </c>
      <c r="AO4409" s="17" t="s">
        <v>22</v>
      </c>
      <c r="AP4409" s="18" t="s">
        <v>22</v>
      </c>
      <c r="AQ4409" s="17" t="s">
        <v>22</v>
      </c>
      <c r="AR4409" s="17" t="s">
        <v>22</v>
      </c>
      <c r="AS4409" s="17" t="s">
        <v>22</v>
      </c>
      <c r="AT4409" s="17" t="s">
        <v>22</v>
      </c>
      <c r="AU4409" s="17" t="s">
        <v>22</v>
      </c>
      <c r="AV4409" s="17" t="s">
        <v>22</v>
      </c>
      <c r="AW4409" s="17" t="s">
        <v>22</v>
      </c>
      <c r="AX4409" s="17" t="s">
        <v>22</v>
      </c>
      <c r="AY4409" s="17" t="s">
        <v>22</v>
      </c>
      <c r="AZ4409" s="17" t="s">
        <v>22</v>
      </c>
      <c r="BA4409" s="17" t="s">
        <v>22</v>
      </c>
      <c r="BD4409" s="17" t="s">
        <v>22</v>
      </c>
      <c r="BE4409" s="17" t="s">
        <v>22</v>
      </c>
      <c r="BF4409" s="17" t="s">
        <v>22</v>
      </c>
      <c r="BG4409" s="18" t="s">
        <v>22</v>
      </c>
      <c r="BH4409" s="3" t="s">
        <v>22</v>
      </c>
      <c r="BI4409" s="3" t="s">
        <v>22</v>
      </c>
      <c r="BK4409" s="3" t="s">
        <v>22</v>
      </c>
      <c r="BL4409" s="17" t="s">
        <v>22</v>
      </c>
      <c r="BM4409" s="19" t="s">
        <v>22</v>
      </c>
      <c r="BN4409" s="19">
        <f>P4409*R4409</f>
        <v>0</v>
      </c>
      <c r="BO4409" s="19" t="str">
        <f>IF(AND(BN4409&gt;120000, P4409&gt;25, X4409&lt;&gt;"WAVE 0"), "yes", "no")</f>
        <v>no</v>
      </c>
      <c r="BP4409" s="17" t="s">
        <v>22</v>
      </c>
    </row>
    <row r="4410" spans="1:68" x14ac:dyDescent="0.25">
      <c r="A4410" s="11" t="s">
        <v>8872</v>
      </c>
      <c r="B4410" s="12" t="s">
        <v>8873</v>
      </c>
      <c r="C4410" s="13" t="s">
        <v>14</v>
      </c>
      <c r="D4410" s="12" t="s">
        <v>687</v>
      </c>
      <c r="E4410" s="13" t="s">
        <v>688</v>
      </c>
      <c r="F4410" s="12">
        <v>2019</v>
      </c>
      <c r="G4410" s="13" t="s">
        <v>38</v>
      </c>
      <c r="H4410" s="12" t="s">
        <v>76</v>
      </c>
      <c r="I4410" s="13" t="s">
        <v>18</v>
      </c>
      <c r="J4410" s="12" t="s">
        <v>8842</v>
      </c>
      <c r="K4410" s="13" t="s">
        <v>539</v>
      </c>
      <c r="L4410" s="12" t="s">
        <v>540</v>
      </c>
      <c r="M4410" s="13" t="s">
        <v>80</v>
      </c>
      <c r="N4410" s="2" t="s">
        <v>19</v>
      </c>
      <c r="O4410" s="13" t="s">
        <v>20</v>
      </c>
      <c r="P4410" s="14"/>
      <c r="Q4410" s="14"/>
      <c r="R4410" s="13">
        <v>25</v>
      </c>
      <c r="S4410" s="15"/>
      <c r="T4410" s="13">
        <v>1</v>
      </c>
      <c r="U4410" s="13"/>
      <c r="V4410" s="16"/>
      <c r="W4410" s="16" t="str">
        <f t="shared" si="68"/>
        <v>PN4-111-047-11</v>
      </c>
      <c r="X4410" s="17" t="s">
        <v>21</v>
      </c>
      <c r="Z4410" s="13" t="s">
        <v>38</v>
      </c>
      <c r="AB4410" s="17" t="s">
        <v>152</v>
      </c>
      <c r="AC4410" s="17" t="s">
        <v>8874</v>
      </c>
      <c r="AD4410" s="17" t="s">
        <v>81</v>
      </c>
      <c r="AE4410" s="17" t="s">
        <v>42</v>
      </c>
      <c r="AF4410" s="17" t="s">
        <v>542</v>
      </c>
      <c r="AG4410" s="17" t="s">
        <v>543</v>
      </c>
      <c r="AJ4410" s="17" t="s">
        <v>83</v>
      </c>
      <c r="AK4410" s="17" t="s">
        <v>84</v>
      </c>
      <c r="AO4410" s="17" t="s">
        <v>46</v>
      </c>
      <c r="AP4410" s="18">
        <v>43545</v>
      </c>
      <c r="AQ4410" s="17" t="s">
        <v>22</v>
      </c>
      <c r="AR4410" s="17" t="s">
        <v>47</v>
      </c>
      <c r="AS4410" s="17" t="s">
        <v>47</v>
      </c>
      <c r="AT4410" s="17" t="s">
        <v>47</v>
      </c>
      <c r="AU4410" s="17" t="s">
        <v>47</v>
      </c>
      <c r="AV4410" s="17" t="s">
        <v>47</v>
      </c>
      <c r="AW4410" s="17" t="s">
        <v>266</v>
      </c>
      <c r="AX4410" s="17" t="s">
        <v>804</v>
      </c>
      <c r="AY4410" s="17" t="s">
        <v>2242</v>
      </c>
      <c r="AZ4410" s="17" t="s">
        <v>937</v>
      </c>
      <c r="BA4410" s="17" t="s">
        <v>2123</v>
      </c>
      <c r="BB4410" s="17" t="s">
        <v>51</v>
      </c>
      <c r="BD4410" s="17">
        <v>3</v>
      </c>
      <c r="BE4410" s="17" t="s">
        <v>52</v>
      </c>
      <c r="BF4410" s="17" t="s">
        <v>53</v>
      </c>
      <c r="BG4410" s="18" t="s">
        <v>53</v>
      </c>
      <c r="BL4410" s="17" t="s">
        <v>694</v>
      </c>
      <c r="BM4410" s="19" t="s">
        <v>22</v>
      </c>
      <c r="BN4410" s="19">
        <f>P4410*R4410</f>
        <v>0</v>
      </c>
      <c r="BO4410" s="19" t="str">
        <f>IF(AND(BN4410&gt;120000, P4410&gt;25, X4410&lt;&gt;"WAVE 0"), "yes", "no")</f>
        <v>no</v>
      </c>
      <c r="BP4410" s="17" t="s">
        <v>22</v>
      </c>
    </row>
    <row r="4411" spans="1:68" x14ac:dyDescent="0.25">
      <c r="A4411" s="11" t="s">
        <v>8875</v>
      </c>
      <c r="B4411" s="12" t="s">
        <v>8876</v>
      </c>
      <c r="C4411" s="13" t="s">
        <v>14</v>
      </c>
      <c r="D4411" s="12" t="s">
        <v>5330</v>
      </c>
      <c r="E4411" s="13" t="s">
        <v>5331</v>
      </c>
      <c r="F4411" s="12">
        <v>2019</v>
      </c>
      <c r="G4411" s="13" t="s">
        <v>38</v>
      </c>
      <c r="H4411" s="12" t="s">
        <v>76</v>
      </c>
      <c r="I4411" s="13" t="s">
        <v>18</v>
      </c>
      <c r="J4411" s="12" t="s">
        <v>8842</v>
      </c>
      <c r="K4411" s="13" t="s">
        <v>539</v>
      </c>
      <c r="L4411" s="12" t="s">
        <v>540</v>
      </c>
      <c r="M4411" s="13" t="s">
        <v>80</v>
      </c>
      <c r="N4411" s="2" t="s">
        <v>19</v>
      </c>
      <c r="O4411" s="13" t="s">
        <v>20</v>
      </c>
      <c r="P4411" s="14">
        <v>2888</v>
      </c>
      <c r="Q4411" s="14">
        <v>34656</v>
      </c>
      <c r="R4411" s="13">
        <v>13</v>
      </c>
      <c r="S4411" s="15">
        <v>1</v>
      </c>
      <c r="T4411" s="13">
        <v>1</v>
      </c>
      <c r="U4411" s="13">
        <v>2</v>
      </c>
      <c r="V4411" s="16">
        <v>0</v>
      </c>
      <c r="W4411" s="16" t="str">
        <f t="shared" si="68"/>
        <v>PN4-111-059-01</v>
      </c>
      <c r="X4411" s="17" t="s">
        <v>150</v>
      </c>
      <c r="Y4411" s="17" t="s">
        <v>8404</v>
      </c>
      <c r="Z4411" s="13" t="s">
        <v>38</v>
      </c>
      <c r="AJ4411" s="17" t="s">
        <v>83</v>
      </c>
      <c r="AK4411" s="17" t="s">
        <v>84</v>
      </c>
      <c r="BN4411" s="19">
        <f>P4411*R4411</f>
        <v>37544</v>
      </c>
      <c r="BO4411" s="19" t="str">
        <f>IF(AND(BN4411&gt;120000, P4411&gt;25, X4411&lt;&gt;"WAVE 0"), "yes", "no")</f>
        <v>no</v>
      </c>
      <c r="BP4411" s="17" t="s">
        <v>51</v>
      </c>
    </row>
    <row r="4412" spans="1:68" x14ac:dyDescent="0.25">
      <c r="A4412" s="11" t="s">
        <v>8877</v>
      </c>
      <c r="B4412" s="12" t="s">
        <v>8876</v>
      </c>
      <c r="C4412" s="13" t="s">
        <v>14</v>
      </c>
      <c r="D4412" s="12" t="s">
        <v>5330</v>
      </c>
      <c r="E4412" s="13" t="s">
        <v>5331</v>
      </c>
      <c r="F4412" s="12">
        <v>2019</v>
      </c>
      <c r="G4412" s="13" t="s">
        <v>38</v>
      </c>
      <c r="H4412" s="12" t="s">
        <v>76</v>
      </c>
      <c r="I4412" s="13" t="s">
        <v>51</v>
      </c>
      <c r="J4412" s="12" t="s">
        <v>8842</v>
      </c>
      <c r="K4412" s="13" t="s">
        <v>539</v>
      </c>
      <c r="L4412" s="12" t="s">
        <v>540</v>
      </c>
      <c r="M4412" s="13" t="s">
        <v>80</v>
      </c>
      <c r="N4412" s="2" t="s">
        <v>19</v>
      </c>
      <c r="O4412" s="13" t="s">
        <v>20</v>
      </c>
      <c r="P4412" s="14">
        <v>2040.67</v>
      </c>
      <c r="Q4412" s="14"/>
      <c r="R4412" s="13">
        <v>2</v>
      </c>
      <c r="S4412" s="15">
        <v>1</v>
      </c>
      <c r="T4412" s="13">
        <v>1</v>
      </c>
      <c r="U4412" s="13"/>
      <c r="V4412" s="16"/>
      <c r="W4412" s="16" t="str">
        <f t="shared" si="68"/>
        <v>PN4-111-059-02</v>
      </c>
      <c r="X4412" s="17" t="s">
        <v>699</v>
      </c>
      <c r="Z4412" s="17" t="s">
        <v>38</v>
      </c>
      <c r="AB4412" s="17" t="s">
        <v>501</v>
      </c>
      <c r="AC4412" s="17" t="s">
        <v>8876</v>
      </c>
      <c r="AD4412" s="17" t="s">
        <v>81</v>
      </c>
      <c r="AE4412" s="17" t="s">
        <v>42</v>
      </c>
      <c r="AF4412" s="17" t="s">
        <v>542</v>
      </c>
      <c r="AG4412" s="17" t="s">
        <v>543</v>
      </c>
      <c r="AJ4412" s="17" t="s">
        <v>83</v>
      </c>
      <c r="AK4412" s="17" t="s">
        <v>84</v>
      </c>
      <c r="AO4412" s="17" t="s">
        <v>130</v>
      </c>
      <c r="AP4412" s="18">
        <v>43545</v>
      </c>
      <c r="AQ4412" s="17" t="s">
        <v>22</v>
      </c>
      <c r="AR4412" s="17" t="s">
        <v>47</v>
      </c>
      <c r="AS4412" s="17" t="s">
        <v>47</v>
      </c>
      <c r="AT4412" s="17" t="s">
        <v>47</v>
      </c>
      <c r="AU4412" s="17" t="s">
        <v>47</v>
      </c>
      <c r="AV4412" s="17" t="s">
        <v>47</v>
      </c>
      <c r="AW4412" s="17" t="s">
        <v>266</v>
      </c>
      <c r="AX4412" s="17" t="s">
        <v>2416</v>
      </c>
      <c r="AY4412" s="17" t="s">
        <v>276</v>
      </c>
      <c r="AZ4412" s="17" t="s">
        <v>773</v>
      </c>
      <c r="BA4412" s="17" t="s">
        <v>1350</v>
      </c>
      <c r="BB4412" s="17" t="s">
        <v>51</v>
      </c>
      <c r="BD4412" s="17">
        <v>5</v>
      </c>
      <c r="BE4412" s="17" t="s">
        <v>52</v>
      </c>
      <c r="BF4412" s="17" t="s">
        <v>5337</v>
      </c>
      <c r="BG4412" s="18">
        <v>44165</v>
      </c>
      <c r="BL4412" s="17" t="s">
        <v>544</v>
      </c>
      <c r="BM4412" s="19" t="s">
        <v>22</v>
      </c>
      <c r="BN4412" s="19">
        <f>P4412*R4412</f>
        <v>4081.34</v>
      </c>
      <c r="BO4412" s="19" t="str">
        <f>IF(AND(BN4412&gt;120000, P4412&gt;25, X4412&lt;&gt;"WAVE 0"), "yes", "no")</f>
        <v>no</v>
      </c>
      <c r="BP4412" s="17" t="s">
        <v>51</v>
      </c>
    </row>
    <row r="4413" spans="1:68" x14ac:dyDescent="0.25">
      <c r="A4413" s="11" t="s">
        <v>8878</v>
      </c>
      <c r="B4413" s="12" t="s">
        <v>8876</v>
      </c>
      <c r="C4413" s="13" t="s">
        <v>14</v>
      </c>
      <c r="D4413" s="12" t="s">
        <v>5330</v>
      </c>
      <c r="E4413" s="13" t="s">
        <v>5331</v>
      </c>
      <c r="F4413" s="12">
        <v>2019</v>
      </c>
      <c r="G4413" s="13" t="s">
        <v>38</v>
      </c>
      <c r="H4413" s="12" t="s">
        <v>76</v>
      </c>
      <c r="I4413" s="13" t="s">
        <v>18</v>
      </c>
      <c r="J4413" s="12" t="s">
        <v>8842</v>
      </c>
      <c r="K4413" s="13" t="s">
        <v>539</v>
      </c>
      <c r="L4413" s="12" t="s">
        <v>540</v>
      </c>
      <c r="M4413" s="13" t="s">
        <v>80</v>
      </c>
      <c r="N4413" s="2" t="s">
        <v>19</v>
      </c>
      <c r="O4413" s="13" t="s">
        <v>20</v>
      </c>
      <c r="P4413" s="14">
        <v>2236.3000000000002</v>
      </c>
      <c r="Q4413" s="14">
        <v>15654.1</v>
      </c>
      <c r="R4413" s="13">
        <v>17</v>
      </c>
      <c r="S4413" s="15">
        <v>0.66666666666666663</v>
      </c>
      <c r="T4413" s="13">
        <v>1</v>
      </c>
      <c r="U4413" s="13">
        <v>1</v>
      </c>
      <c r="V4413" s="16">
        <v>0</v>
      </c>
      <c r="W4413" s="16" t="str">
        <f t="shared" si="68"/>
        <v>PN4-111-059-03</v>
      </c>
      <c r="X4413" s="17" t="s">
        <v>699</v>
      </c>
      <c r="Z4413" s="17" t="s">
        <v>38</v>
      </c>
      <c r="AB4413" s="17" t="s">
        <v>152</v>
      </c>
      <c r="AC4413" s="17" t="s">
        <v>8876</v>
      </c>
      <c r="AD4413" s="17" t="s">
        <v>81</v>
      </c>
      <c r="AE4413" s="17" t="s">
        <v>42</v>
      </c>
      <c r="AF4413" s="17" t="s">
        <v>82</v>
      </c>
      <c r="AG4413" s="17" t="s">
        <v>543</v>
      </c>
      <c r="AJ4413" s="17" t="s">
        <v>3507</v>
      </c>
      <c r="AK4413" s="17" t="s">
        <v>84</v>
      </c>
      <c r="AO4413" s="17" t="s">
        <v>130</v>
      </c>
      <c r="AP4413" s="18">
        <v>43375</v>
      </c>
      <c r="AQ4413" s="17" t="s">
        <v>22</v>
      </c>
      <c r="AR4413" s="17" t="s">
        <v>47</v>
      </c>
      <c r="AS4413" s="17" t="s">
        <v>47</v>
      </c>
      <c r="AT4413" s="17" t="s">
        <v>47</v>
      </c>
      <c r="AU4413" s="17" t="s">
        <v>47</v>
      </c>
      <c r="AV4413" s="17" t="s">
        <v>47</v>
      </c>
      <c r="AW4413" s="17" t="s">
        <v>266</v>
      </c>
      <c r="AX4413" s="17" t="s">
        <v>2416</v>
      </c>
      <c r="AY4413" s="17" t="s">
        <v>276</v>
      </c>
      <c r="AZ4413" s="17" t="s">
        <v>937</v>
      </c>
      <c r="BA4413" s="17" t="s">
        <v>1350</v>
      </c>
      <c r="BB4413" s="17" t="s">
        <v>51</v>
      </c>
      <c r="BD4413" s="17">
        <v>5</v>
      </c>
      <c r="BE4413" s="17" t="s">
        <v>52</v>
      </c>
      <c r="BF4413" s="17" t="s">
        <v>5337</v>
      </c>
      <c r="BG4413" s="18">
        <v>44165</v>
      </c>
      <c r="BL4413" s="17" t="s">
        <v>544</v>
      </c>
      <c r="BM4413" s="19" t="s">
        <v>22</v>
      </c>
      <c r="BN4413" s="19">
        <f>P4413*R4413</f>
        <v>38017.100000000006</v>
      </c>
      <c r="BO4413" s="19" t="str">
        <f>IF(AND(BN4413&gt;120000, P4413&gt;25, X4413&lt;&gt;"WAVE 0"), "yes", "no")</f>
        <v>no</v>
      </c>
      <c r="BP4413" s="17" t="s">
        <v>51</v>
      </c>
    </row>
    <row r="4414" spans="1:68" x14ac:dyDescent="0.25">
      <c r="A4414" s="11" t="s">
        <v>8879</v>
      </c>
      <c r="B4414" s="12" t="s">
        <v>658</v>
      </c>
      <c r="C4414" s="13" t="s">
        <v>14</v>
      </c>
      <c r="D4414" s="12" t="s">
        <v>659</v>
      </c>
      <c r="E4414" s="13" t="s">
        <v>660</v>
      </c>
      <c r="F4414" s="12">
        <v>2020</v>
      </c>
      <c r="G4414" s="13" t="s">
        <v>109</v>
      </c>
      <c r="H4414" s="12" t="s">
        <v>28</v>
      </c>
      <c r="I4414" s="13" t="s">
        <v>18</v>
      </c>
      <c r="J4414" s="12" t="s">
        <v>661</v>
      </c>
      <c r="K4414" s="13" t="s">
        <v>662</v>
      </c>
      <c r="L4414" s="12" t="s">
        <v>563</v>
      </c>
      <c r="M4414" s="13" t="s">
        <v>32</v>
      </c>
      <c r="N4414" s="2" t="s">
        <v>19</v>
      </c>
      <c r="O4414" s="13" t="s">
        <v>20</v>
      </c>
      <c r="P4414" s="14">
        <v>189.15</v>
      </c>
      <c r="Q4414" s="14">
        <v>1891.5</v>
      </c>
      <c r="R4414" s="13">
        <v>0</v>
      </c>
      <c r="S4414" s="15">
        <v>0</v>
      </c>
      <c r="T4414" s="13">
        <v>1</v>
      </c>
      <c r="U4414" s="13">
        <v>3</v>
      </c>
      <c r="V4414" s="16">
        <v>0</v>
      </c>
      <c r="W4414" s="16" t="str">
        <f t="shared" si="68"/>
        <v>PN41-1483-3</v>
      </c>
      <c r="Z4414" s="17" t="s">
        <v>109</v>
      </c>
      <c r="AA4414" s="17" t="s">
        <v>661</v>
      </c>
      <c r="AB4414" s="17" t="s">
        <v>689</v>
      </c>
      <c r="AC4414" s="17" t="s">
        <v>658</v>
      </c>
      <c r="AD4414" s="17" t="s">
        <v>664</v>
      </c>
      <c r="AE4414" s="17" t="s">
        <v>42</v>
      </c>
      <c r="AF4414" s="17" t="s">
        <v>665</v>
      </c>
      <c r="AG4414" s="17" t="s">
        <v>666</v>
      </c>
      <c r="AJ4414" s="17" t="s">
        <v>83</v>
      </c>
      <c r="AK4414" s="17" t="s">
        <v>84</v>
      </c>
      <c r="AO4414" s="17" t="s">
        <v>130</v>
      </c>
      <c r="AP4414" s="18">
        <v>43545</v>
      </c>
      <c r="AQ4414" s="17" t="s">
        <v>22</v>
      </c>
      <c r="AR4414" s="17" t="s">
        <v>47</v>
      </c>
      <c r="AS4414" s="17" t="s">
        <v>47</v>
      </c>
      <c r="AT4414" s="17" t="s">
        <v>47</v>
      </c>
      <c r="AU4414" s="17" t="s">
        <v>47</v>
      </c>
      <c r="AV4414" s="17" t="s">
        <v>47</v>
      </c>
      <c r="BE4414" s="17" t="s">
        <v>52</v>
      </c>
      <c r="BF4414" s="17" t="s">
        <v>670</v>
      </c>
      <c r="BG4414" s="18">
        <v>44172</v>
      </c>
      <c r="BL4414" s="17" t="s">
        <v>671</v>
      </c>
      <c r="BM4414" s="19">
        <v>497.46373333333332</v>
      </c>
      <c r="BN4414" s="19">
        <f>P4414*R4414</f>
        <v>0</v>
      </c>
      <c r="BO4414" s="19" t="str">
        <f>IF(AND(BN4414&gt;120000, P4414&gt;25, X4414&lt;&gt;"WAVE 0"), "yes", "no")</f>
        <v>no</v>
      </c>
      <c r="BP4414" s="17" t="s">
        <v>51</v>
      </c>
    </row>
    <row r="4415" spans="1:68" x14ac:dyDescent="0.25">
      <c r="A4415" s="11" t="s">
        <v>8880</v>
      </c>
      <c r="B4415" s="12" t="s">
        <v>642</v>
      </c>
      <c r="C4415" s="13" t="s">
        <v>14</v>
      </c>
      <c r="D4415" s="12" t="s">
        <v>338</v>
      </c>
      <c r="E4415" s="13" t="s">
        <v>339</v>
      </c>
      <c r="F4415" s="12">
        <v>2020</v>
      </c>
      <c r="G4415" s="13" t="s">
        <v>207</v>
      </c>
      <c r="H4415" s="12" t="s">
        <v>330</v>
      </c>
      <c r="I4415" s="13" t="s">
        <v>18</v>
      </c>
      <c r="J4415" s="12" t="s">
        <v>361</v>
      </c>
      <c r="K4415" s="13" t="s">
        <v>362</v>
      </c>
      <c r="L4415" s="12" t="s">
        <v>333</v>
      </c>
      <c r="M4415" s="13" t="s">
        <v>334</v>
      </c>
      <c r="N4415" s="2" t="s">
        <v>19</v>
      </c>
      <c r="O4415" s="13" t="s">
        <v>340</v>
      </c>
      <c r="P4415" s="14">
        <v>25.4514</v>
      </c>
      <c r="Q4415" s="14">
        <v>1324.24</v>
      </c>
      <c r="R4415" s="13">
        <v>6</v>
      </c>
      <c r="S4415" s="15">
        <v>0.5</v>
      </c>
      <c r="T4415" s="13">
        <v>1</v>
      </c>
      <c r="U4415" s="13">
        <v>2</v>
      </c>
      <c r="V4415" s="16">
        <v>0</v>
      </c>
      <c r="W4415" s="16" t="str">
        <f t="shared" si="68"/>
        <v>PN4128B024</v>
      </c>
      <c r="Z4415" s="17" t="s">
        <v>17</v>
      </c>
      <c r="AB4415" s="17" t="s">
        <v>22</v>
      </c>
      <c r="AC4415" s="17" t="s">
        <v>22</v>
      </c>
      <c r="AD4415" s="17" t="s">
        <v>22</v>
      </c>
      <c r="AE4415" s="17" t="s">
        <v>42</v>
      </c>
      <c r="AF4415" s="17" t="s">
        <v>341</v>
      </c>
      <c r="AG4415" s="17" t="s">
        <v>22</v>
      </c>
      <c r="AJ4415" s="17" t="s">
        <v>22</v>
      </c>
      <c r="AK4415" s="17" t="s">
        <v>342</v>
      </c>
      <c r="AQ4415" s="17" t="s">
        <v>22</v>
      </c>
      <c r="AR4415" s="17" t="s">
        <v>22</v>
      </c>
      <c r="AS4415" s="17" t="s">
        <v>22</v>
      </c>
      <c r="AT4415" s="17" t="s">
        <v>22</v>
      </c>
      <c r="AU4415" s="17" t="s">
        <v>22</v>
      </c>
      <c r="AV4415" s="17" t="s">
        <v>22</v>
      </c>
      <c r="BE4415" s="17" t="s">
        <v>52</v>
      </c>
      <c r="BF4415" s="17" t="s">
        <v>53</v>
      </c>
      <c r="BG4415" s="18" t="s">
        <v>53</v>
      </c>
      <c r="BL4415" s="17" t="s">
        <v>354</v>
      </c>
      <c r="BM4415" s="19" t="s">
        <v>22</v>
      </c>
      <c r="BN4415" s="19">
        <f>P4415*R4415</f>
        <v>152.70839999999998</v>
      </c>
      <c r="BO4415" s="19" t="str">
        <f>IF(AND(BN4415&gt;120000, P4415&gt;25, X4415&lt;&gt;"WAVE 0"), "yes", "no")</f>
        <v>no</v>
      </c>
      <c r="BP4415" s="17" t="s">
        <v>22</v>
      </c>
    </row>
    <row r="4416" spans="1:68" x14ac:dyDescent="0.25">
      <c r="A4416" s="11" t="s">
        <v>8881</v>
      </c>
      <c r="B4416" s="12" t="s">
        <v>696</v>
      </c>
      <c r="C4416" s="13" t="s">
        <v>14</v>
      </c>
      <c r="D4416" s="12" t="s">
        <v>722</v>
      </c>
      <c r="E4416" s="13" t="s">
        <v>723</v>
      </c>
      <c r="F4416" s="12">
        <v>2019</v>
      </c>
      <c r="G4416" s="13" t="s">
        <v>207</v>
      </c>
      <c r="H4416" s="12" t="s">
        <v>18</v>
      </c>
      <c r="I4416" s="13" t="s">
        <v>18</v>
      </c>
      <c r="J4416" s="12" t="s">
        <v>18</v>
      </c>
      <c r="K4416" s="13" t="s">
        <v>18</v>
      </c>
      <c r="L4416" s="12" t="s">
        <v>18</v>
      </c>
      <c r="M4416" s="13" t="s">
        <v>18</v>
      </c>
      <c r="N4416" s="2" t="s">
        <v>19</v>
      </c>
      <c r="O4416" s="13" t="s">
        <v>340</v>
      </c>
      <c r="P4416" s="14">
        <v>130.41130000000001</v>
      </c>
      <c r="Q4416" s="14">
        <v>3433.35</v>
      </c>
      <c r="R4416" s="13">
        <v>12</v>
      </c>
      <c r="S4416" s="15">
        <v>0</v>
      </c>
      <c r="T4416" s="13">
        <v>2</v>
      </c>
      <c r="U4416" s="13">
        <v>2</v>
      </c>
      <c r="V4416" s="16">
        <v>0</v>
      </c>
      <c r="W4416" s="16" t="str">
        <f t="shared" si="68"/>
        <v>PN4128B104</v>
      </c>
      <c r="Z4416" s="17" t="s">
        <v>38</v>
      </c>
      <c r="BN4416" s="19">
        <f>P4416*R4416</f>
        <v>1564.9356000000002</v>
      </c>
      <c r="BO4416" s="19" t="str">
        <f>IF(AND(BN4416&gt;120000, P4416&gt;25, X4416&lt;&gt;"WAVE 0"), "yes", "no")</f>
        <v>no</v>
      </c>
      <c r="BP4416" s="17" t="s">
        <v>51</v>
      </c>
    </row>
    <row r="4417" spans="1:68" x14ac:dyDescent="0.25">
      <c r="A4417" s="11" t="s">
        <v>8882</v>
      </c>
      <c r="B4417" s="12" t="s">
        <v>8883</v>
      </c>
      <c r="C4417" s="13" t="s">
        <v>14</v>
      </c>
      <c r="D4417" s="12" t="s">
        <v>8884</v>
      </c>
      <c r="E4417" s="13" t="s">
        <v>8885</v>
      </c>
      <c r="F4417" s="12">
        <v>2020</v>
      </c>
      <c r="G4417" s="13" t="s">
        <v>207</v>
      </c>
      <c r="H4417" s="12" t="s">
        <v>330</v>
      </c>
      <c r="I4417" s="13" t="s">
        <v>18</v>
      </c>
      <c r="J4417" s="12" t="s">
        <v>361</v>
      </c>
      <c r="K4417" s="13" t="s">
        <v>362</v>
      </c>
      <c r="L4417" s="12" t="s">
        <v>333</v>
      </c>
      <c r="M4417" s="13" t="s">
        <v>334</v>
      </c>
      <c r="N4417" s="2" t="s">
        <v>19</v>
      </c>
      <c r="O4417" s="13" t="s">
        <v>340</v>
      </c>
      <c r="P4417" s="14">
        <v>816.07899999999995</v>
      </c>
      <c r="Q4417" s="14">
        <v>56734.65</v>
      </c>
      <c r="R4417" s="13">
        <v>5</v>
      </c>
      <c r="S4417" s="15">
        <v>0.14285714285714285</v>
      </c>
      <c r="T4417" s="13">
        <v>1</v>
      </c>
      <c r="U4417" s="13">
        <v>2</v>
      </c>
      <c r="V4417" s="16">
        <v>0</v>
      </c>
      <c r="W4417" s="16" t="str">
        <f t="shared" si="68"/>
        <v>PN4128B120</v>
      </c>
      <c r="Z4417" s="17" t="s">
        <v>109</v>
      </c>
      <c r="AB4417" s="17" t="s">
        <v>22</v>
      </c>
      <c r="AC4417" s="17" t="s">
        <v>22</v>
      </c>
      <c r="AD4417" s="17" t="s">
        <v>22</v>
      </c>
      <c r="AE4417" s="17" t="s">
        <v>42</v>
      </c>
      <c r="AF4417" s="17" t="s">
        <v>341</v>
      </c>
      <c r="AG4417" s="17" t="s">
        <v>22</v>
      </c>
      <c r="AJ4417" s="17" t="s">
        <v>22</v>
      </c>
      <c r="AK4417" s="17" t="s">
        <v>342</v>
      </c>
      <c r="AQ4417" s="17" t="s">
        <v>22</v>
      </c>
      <c r="AR4417" s="17" t="s">
        <v>22</v>
      </c>
      <c r="AS4417" s="17" t="s">
        <v>22</v>
      </c>
      <c r="AT4417" s="17" t="s">
        <v>22</v>
      </c>
      <c r="AU4417" s="17" t="s">
        <v>22</v>
      </c>
      <c r="AV4417" s="17" t="s">
        <v>22</v>
      </c>
      <c r="BE4417" s="17" t="s">
        <v>52</v>
      </c>
      <c r="BF4417" s="17" t="s">
        <v>53</v>
      </c>
      <c r="BG4417" s="18" t="s">
        <v>53</v>
      </c>
      <c r="BL4417" s="17" t="s">
        <v>8886</v>
      </c>
      <c r="BM4417" s="19" t="s">
        <v>22</v>
      </c>
      <c r="BN4417" s="19">
        <f>P4417*R4417</f>
        <v>4080.3949999999995</v>
      </c>
      <c r="BO4417" s="19" t="str">
        <f>IF(AND(BN4417&gt;120000, P4417&gt;25, X4417&lt;&gt;"WAVE 0"), "yes", "no")</f>
        <v>no</v>
      </c>
      <c r="BP4417" s="17" t="s">
        <v>51</v>
      </c>
    </row>
    <row r="4418" spans="1:68" x14ac:dyDescent="0.25">
      <c r="A4418" s="11" t="s">
        <v>8887</v>
      </c>
      <c r="B4418" s="12" t="s">
        <v>8888</v>
      </c>
      <c r="C4418" s="13" t="s">
        <v>14</v>
      </c>
      <c r="D4418" s="12" t="s">
        <v>8884</v>
      </c>
      <c r="E4418" s="13" t="s">
        <v>8885</v>
      </c>
      <c r="F4418" s="12">
        <v>2020</v>
      </c>
      <c r="G4418" s="13" t="s">
        <v>207</v>
      </c>
      <c r="H4418" s="12" t="s">
        <v>330</v>
      </c>
      <c r="I4418" s="13" t="s">
        <v>18</v>
      </c>
      <c r="J4418" s="12" t="s">
        <v>331</v>
      </c>
      <c r="K4418" s="13" t="s">
        <v>332</v>
      </c>
      <c r="L4418" s="12" t="s">
        <v>333</v>
      </c>
      <c r="M4418" s="13" t="s">
        <v>334</v>
      </c>
      <c r="N4418" s="2" t="s">
        <v>19</v>
      </c>
      <c r="O4418" s="13" t="s">
        <v>340</v>
      </c>
      <c r="P4418" s="14">
        <v>437.07580000000002</v>
      </c>
      <c r="Q4418" s="14">
        <v>31370.47</v>
      </c>
      <c r="R4418" s="13">
        <v>5</v>
      </c>
      <c r="S4418" s="15">
        <v>0.16666666666666666</v>
      </c>
      <c r="T4418" s="13">
        <v>1</v>
      </c>
      <c r="U4418" s="13">
        <v>2</v>
      </c>
      <c r="V4418" s="16">
        <v>0</v>
      </c>
      <c r="W4418" s="16" t="str">
        <f t="shared" ref="W4418:W4481" si="69">"PN"&amp;A4418</f>
        <v>PN4128B150</v>
      </c>
      <c r="Z4418" s="17" t="s">
        <v>109</v>
      </c>
      <c r="AB4418" s="17" t="s">
        <v>22</v>
      </c>
      <c r="AC4418" s="17" t="s">
        <v>22</v>
      </c>
      <c r="AD4418" s="17" t="s">
        <v>22</v>
      </c>
      <c r="AE4418" s="17" t="s">
        <v>42</v>
      </c>
      <c r="AF4418" s="17" t="s">
        <v>341</v>
      </c>
      <c r="AG4418" s="17" t="s">
        <v>22</v>
      </c>
      <c r="AJ4418" s="17" t="s">
        <v>22</v>
      </c>
      <c r="AK4418" s="17" t="s">
        <v>342</v>
      </c>
      <c r="AQ4418" s="17" t="s">
        <v>22</v>
      </c>
      <c r="AR4418" s="17" t="s">
        <v>22</v>
      </c>
      <c r="AS4418" s="17" t="s">
        <v>22</v>
      </c>
      <c r="AT4418" s="17" t="s">
        <v>22</v>
      </c>
      <c r="AU4418" s="17" t="s">
        <v>22</v>
      </c>
      <c r="AV4418" s="17" t="s">
        <v>22</v>
      </c>
      <c r="BE4418" s="17" t="s">
        <v>52</v>
      </c>
      <c r="BF4418" s="17" t="s">
        <v>53</v>
      </c>
      <c r="BG4418" s="18" t="s">
        <v>53</v>
      </c>
      <c r="BL4418" s="17" t="s">
        <v>8886</v>
      </c>
      <c r="BM4418" s="19" t="s">
        <v>22</v>
      </c>
      <c r="BN4418" s="19">
        <f>P4418*R4418</f>
        <v>2185.3789999999999</v>
      </c>
      <c r="BO4418" s="19" t="str">
        <f>IF(AND(BN4418&gt;120000, P4418&gt;25, X4418&lt;&gt;"WAVE 0"), "yes", "no")</f>
        <v>no</v>
      </c>
      <c r="BP4418" s="17" t="s">
        <v>51</v>
      </c>
    </row>
    <row r="4419" spans="1:68" x14ac:dyDescent="0.25">
      <c r="A4419" s="11" t="s">
        <v>8889</v>
      </c>
      <c r="B4419" s="12" t="s">
        <v>8888</v>
      </c>
      <c r="C4419" s="13" t="s">
        <v>14</v>
      </c>
      <c r="D4419" s="12" t="s">
        <v>8884</v>
      </c>
      <c r="E4419" s="13" t="s">
        <v>8885</v>
      </c>
      <c r="F4419" s="12">
        <v>2020</v>
      </c>
      <c r="G4419" s="13" t="s">
        <v>207</v>
      </c>
      <c r="H4419" s="12" t="s">
        <v>18</v>
      </c>
      <c r="I4419" s="13" t="s">
        <v>18</v>
      </c>
      <c r="J4419" s="12" t="s">
        <v>18</v>
      </c>
      <c r="K4419" s="13" t="s">
        <v>18</v>
      </c>
      <c r="L4419" s="12" t="s">
        <v>18</v>
      </c>
      <c r="M4419" s="13" t="s">
        <v>18</v>
      </c>
      <c r="N4419" s="2" t="s">
        <v>19</v>
      </c>
      <c r="O4419" s="13" t="s">
        <v>340</v>
      </c>
      <c r="P4419" s="14">
        <v>453.36239999999998</v>
      </c>
      <c r="Q4419" s="14">
        <v>48656.67</v>
      </c>
      <c r="R4419" s="13">
        <v>6</v>
      </c>
      <c r="S4419" s="15">
        <v>0</v>
      </c>
      <c r="T4419" s="13">
        <v>1</v>
      </c>
      <c r="U4419" s="13">
        <v>2</v>
      </c>
      <c r="V4419" s="16">
        <v>0</v>
      </c>
      <c r="W4419" s="16" t="str">
        <f t="shared" si="69"/>
        <v>PN4128B160</v>
      </c>
      <c r="Z4419" s="17" t="s">
        <v>109</v>
      </c>
      <c r="AB4419" s="17" t="s">
        <v>22</v>
      </c>
      <c r="AC4419" s="17" t="s">
        <v>22</v>
      </c>
      <c r="AD4419" s="17" t="s">
        <v>22</v>
      </c>
      <c r="AE4419" s="17" t="s">
        <v>42</v>
      </c>
      <c r="AF4419" s="17" t="s">
        <v>341</v>
      </c>
      <c r="AG4419" s="17" t="s">
        <v>22</v>
      </c>
      <c r="AJ4419" s="17" t="s">
        <v>22</v>
      </c>
      <c r="AK4419" s="17" t="s">
        <v>342</v>
      </c>
      <c r="AQ4419" s="17" t="s">
        <v>22</v>
      </c>
      <c r="AR4419" s="17" t="s">
        <v>22</v>
      </c>
      <c r="AS4419" s="17" t="s">
        <v>22</v>
      </c>
      <c r="AT4419" s="17" t="s">
        <v>22</v>
      </c>
      <c r="AU4419" s="17" t="s">
        <v>22</v>
      </c>
      <c r="AV4419" s="17" t="s">
        <v>22</v>
      </c>
      <c r="BE4419" s="17" t="s">
        <v>52</v>
      </c>
      <c r="BF4419" s="17" t="s">
        <v>53</v>
      </c>
      <c r="BG4419" s="18" t="s">
        <v>53</v>
      </c>
      <c r="BL4419" s="17" t="s">
        <v>8886</v>
      </c>
      <c r="BM4419" s="19" t="s">
        <v>22</v>
      </c>
      <c r="BN4419" s="19">
        <f>P4419*R4419</f>
        <v>2720.1743999999999</v>
      </c>
      <c r="BO4419" s="19" t="str">
        <f>IF(AND(BN4419&gt;120000, P4419&gt;25, X4419&lt;&gt;"WAVE 0"), "yes", "no")</f>
        <v>no</v>
      </c>
      <c r="BP4419" s="17" t="s">
        <v>51</v>
      </c>
    </row>
    <row r="4420" spans="1:68" x14ac:dyDescent="0.25">
      <c r="A4420" s="11" t="s">
        <v>8890</v>
      </c>
      <c r="B4420" s="12" t="s">
        <v>8883</v>
      </c>
      <c r="C4420" s="13" t="s">
        <v>14</v>
      </c>
      <c r="D4420" s="12" t="s">
        <v>8884</v>
      </c>
      <c r="E4420" s="13" t="s">
        <v>8885</v>
      </c>
      <c r="F4420" s="12">
        <v>2020</v>
      </c>
      <c r="G4420" s="13" t="s">
        <v>207</v>
      </c>
      <c r="H4420" s="12" t="s">
        <v>330</v>
      </c>
      <c r="I4420" s="13" t="s">
        <v>18</v>
      </c>
      <c r="J4420" s="12" t="s">
        <v>331</v>
      </c>
      <c r="K4420" s="13" t="s">
        <v>332</v>
      </c>
      <c r="L4420" s="12" t="s">
        <v>333</v>
      </c>
      <c r="M4420" s="13" t="s">
        <v>334</v>
      </c>
      <c r="N4420" s="2" t="s">
        <v>19</v>
      </c>
      <c r="O4420" s="13" t="s">
        <v>340</v>
      </c>
      <c r="P4420" s="14">
        <v>710.76980000000003</v>
      </c>
      <c r="Q4420" s="14">
        <v>24697.37</v>
      </c>
      <c r="R4420" s="13">
        <v>1</v>
      </c>
      <c r="S4420" s="15">
        <v>0</v>
      </c>
      <c r="T4420" s="13">
        <v>1</v>
      </c>
      <c r="U4420" s="13">
        <v>2</v>
      </c>
      <c r="V4420" s="16">
        <v>0</v>
      </c>
      <c r="W4420" s="16" t="str">
        <f t="shared" si="69"/>
        <v>PN4129B050</v>
      </c>
      <c r="Z4420" s="17" t="s">
        <v>109</v>
      </c>
      <c r="AB4420" s="17" t="s">
        <v>22</v>
      </c>
      <c r="AC4420" s="17" t="s">
        <v>22</v>
      </c>
      <c r="AD4420" s="17" t="s">
        <v>22</v>
      </c>
      <c r="AE4420" s="17" t="s">
        <v>42</v>
      </c>
      <c r="AF4420" s="17" t="s">
        <v>341</v>
      </c>
      <c r="AG4420" s="17" t="s">
        <v>22</v>
      </c>
      <c r="AJ4420" s="17" t="s">
        <v>22</v>
      </c>
      <c r="AK4420" s="17" t="s">
        <v>342</v>
      </c>
      <c r="AQ4420" s="17" t="s">
        <v>22</v>
      </c>
      <c r="AR4420" s="17" t="s">
        <v>22</v>
      </c>
      <c r="AS4420" s="17" t="s">
        <v>22</v>
      </c>
      <c r="AT4420" s="17" t="s">
        <v>22</v>
      </c>
      <c r="AU4420" s="17" t="s">
        <v>22</v>
      </c>
      <c r="AV4420" s="17" t="s">
        <v>22</v>
      </c>
      <c r="BE4420" s="17" t="s">
        <v>52</v>
      </c>
      <c r="BF4420" s="17" t="s">
        <v>53</v>
      </c>
      <c r="BG4420" s="18" t="s">
        <v>53</v>
      </c>
      <c r="BL4420" s="17" t="s">
        <v>8886</v>
      </c>
      <c r="BM4420" s="19" t="s">
        <v>22</v>
      </c>
      <c r="BN4420" s="19">
        <f>P4420*R4420</f>
        <v>710.76980000000003</v>
      </c>
      <c r="BO4420" s="19" t="str">
        <f>IF(AND(BN4420&gt;120000, P4420&gt;25, X4420&lt;&gt;"WAVE 0"), "yes", "no")</f>
        <v>no</v>
      </c>
      <c r="BP4420" s="17" t="s">
        <v>51</v>
      </c>
    </row>
    <row r="4421" spans="1:68" x14ac:dyDescent="0.25">
      <c r="A4421" s="11" t="s">
        <v>8891</v>
      </c>
      <c r="B4421" s="12" t="s">
        <v>8888</v>
      </c>
      <c r="C4421" s="13" t="s">
        <v>14</v>
      </c>
      <c r="D4421" s="12" t="s">
        <v>8884</v>
      </c>
      <c r="E4421" s="13" t="s">
        <v>8885</v>
      </c>
      <c r="F4421" s="12">
        <v>2020</v>
      </c>
      <c r="G4421" s="13" t="s">
        <v>207</v>
      </c>
      <c r="H4421" s="12" t="s">
        <v>330</v>
      </c>
      <c r="I4421" s="13" t="s">
        <v>18</v>
      </c>
      <c r="J4421" s="12" t="s">
        <v>361</v>
      </c>
      <c r="K4421" s="13" t="s">
        <v>362</v>
      </c>
      <c r="L4421" s="12" t="s">
        <v>333</v>
      </c>
      <c r="M4421" s="13" t="s">
        <v>334</v>
      </c>
      <c r="N4421" s="2" t="s">
        <v>19</v>
      </c>
      <c r="O4421" s="13" t="s">
        <v>340</v>
      </c>
      <c r="P4421" s="14">
        <v>415.35649999999998</v>
      </c>
      <c r="Q4421" s="14">
        <v>30111.27</v>
      </c>
      <c r="R4421" s="13">
        <v>1</v>
      </c>
      <c r="S4421" s="15">
        <v>0.5</v>
      </c>
      <c r="T4421" s="13">
        <v>1</v>
      </c>
      <c r="U4421" s="13">
        <v>2</v>
      </c>
      <c r="V4421" s="16">
        <v>0</v>
      </c>
      <c r="W4421" s="16" t="str">
        <f t="shared" si="69"/>
        <v>PN4129B090</v>
      </c>
      <c r="Z4421" s="17" t="s">
        <v>109</v>
      </c>
      <c r="AB4421" s="17" t="s">
        <v>22</v>
      </c>
      <c r="AC4421" s="17" t="s">
        <v>22</v>
      </c>
      <c r="AD4421" s="17" t="s">
        <v>22</v>
      </c>
      <c r="AE4421" s="17" t="s">
        <v>42</v>
      </c>
      <c r="AF4421" s="17" t="s">
        <v>341</v>
      </c>
      <c r="AG4421" s="17" t="s">
        <v>22</v>
      </c>
      <c r="AJ4421" s="17" t="s">
        <v>22</v>
      </c>
      <c r="AK4421" s="17" t="s">
        <v>342</v>
      </c>
      <c r="AQ4421" s="17" t="s">
        <v>22</v>
      </c>
      <c r="AR4421" s="17" t="s">
        <v>22</v>
      </c>
      <c r="AS4421" s="17" t="s">
        <v>22</v>
      </c>
      <c r="AT4421" s="17" t="s">
        <v>22</v>
      </c>
      <c r="AU4421" s="17" t="s">
        <v>22</v>
      </c>
      <c r="AV4421" s="17" t="s">
        <v>22</v>
      </c>
      <c r="BE4421" s="17" t="s">
        <v>52</v>
      </c>
      <c r="BF4421" s="17" t="s">
        <v>53</v>
      </c>
      <c r="BG4421" s="18" t="s">
        <v>53</v>
      </c>
      <c r="BL4421" s="17" t="s">
        <v>8886</v>
      </c>
      <c r="BM4421" s="19" t="s">
        <v>22</v>
      </c>
      <c r="BN4421" s="19">
        <f>P4421*R4421</f>
        <v>415.35649999999998</v>
      </c>
      <c r="BO4421" s="19" t="str">
        <f>IF(AND(BN4421&gt;120000, P4421&gt;25, X4421&lt;&gt;"WAVE 0"), "yes", "no")</f>
        <v>no</v>
      </c>
      <c r="BP4421" s="17" t="s">
        <v>51</v>
      </c>
    </row>
    <row r="4422" spans="1:68" x14ac:dyDescent="0.25">
      <c r="A4422" s="11" t="s">
        <v>8892</v>
      </c>
      <c r="B4422" s="12" t="s">
        <v>8893</v>
      </c>
      <c r="C4422" s="13" t="s">
        <v>14</v>
      </c>
      <c r="D4422" s="12" t="s">
        <v>1853</v>
      </c>
      <c r="E4422" s="13" t="s">
        <v>1854</v>
      </c>
      <c r="F4422" s="12">
        <v>2020</v>
      </c>
      <c r="G4422" s="13" t="s">
        <v>207</v>
      </c>
      <c r="H4422" s="12" t="s">
        <v>330</v>
      </c>
      <c r="I4422" s="13" t="s">
        <v>18</v>
      </c>
      <c r="J4422" s="12" t="s">
        <v>1407</v>
      </c>
      <c r="K4422" s="13" t="s">
        <v>1408</v>
      </c>
      <c r="L4422" s="12" t="s">
        <v>1409</v>
      </c>
      <c r="M4422" s="13" t="s">
        <v>1364</v>
      </c>
      <c r="N4422" s="2" t="s">
        <v>19</v>
      </c>
      <c r="O4422" s="13" t="s">
        <v>335</v>
      </c>
      <c r="P4422" s="14">
        <v>3.21</v>
      </c>
      <c r="Q4422" s="14"/>
      <c r="R4422" s="13">
        <v>0</v>
      </c>
      <c r="S4422" s="15">
        <v>1</v>
      </c>
      <c r="T4422" s="13">
        <v>1</v>
      </c>
      <c r="U4422" s="13"/>
      <c r="V4422" s="16"/>
      <c r="W4422" s="16" t="str">
        <f t="shared" si="69"/>
        <v>PN41300747004</v>
      </c>
      <c r="Z4422" s="17" t="s">
        <v>1500</v>
      </c>
      <c r="AB4422" s="17" t="s">
        <v>22</v>
      </c>
      <c r="AC4422" s="17" t="s">
        <v>22</v>
      </c>
      <c r="AD4422" s="17" t="s">
        <v>22</v>
      </c>
      <c r="AE4422" s="17" t="s">
        <v>42</v>
      </c>
      <c r="AF4422" s="17" t="s">
        <v>8894</v>
      </c>
      <c r="AG4422" s="17" t="s">
        <v>22</v>
      </c>
      <c r="AJ4422" s="17" t="s">
        <v>22</v>
      </c>
      <c r="AK4422" s="17" t="s">
        <v>342</v>
      </c>
      <c r="AQ4422" s="17" t="s">
        <v>22</v>
      </c>
      <c r="AR4422" s="17" t="s">
        <v>22</v>
      </c>
      <c r="AS4422" s="17" t="s">
        <v>22</v>
      </c>
      <c r="AT4422" s="17" t="s">
        <v>22</v>
      </c>
      <c r="AU4422" s="17" t="s">
        <v>22</v>
      </c>
      <c r="AV4422" s="17" t="s">
        <v>22</v>
      </c>
      <c r="BE4422" s="17" t="s">
        <v>52</v>
      </c>
      <c r="BF4422" s="17" t="s">
        <v>53</v>
      </c>
      <c r="BG4422" s="18" t="s">
        <v>53</v>
      </c>
      <c r="BL4422" s="17" t="s">
        <v>8895</v>
      </c>
      <c r="BM4422" s="19" t="s">
        <v>22</v>
      </c>
      <c r="BN4422" s="19">
        <f>P4422*R4422</f>
        <v>0</v>
      </c>
      <c r="BO4422" s="19" t="str">
        <f>IF(AND(BN4422&gt;120000, P4422&gt;25, X4422&lt;&gt;"WAVE 0"), "yes", "no")</f>
        <v>no</v>
      </c>
      <c r="BP4422" s="17" t="s">
        <v>22</v>
      </c>
    </row>
    <row r="4423" spans="1:68" x14ac:dyDescent="0.25">
      <c r="A4423" s="11" t="s">
        <v>8896</v>
      </c>
      <c r="B4423" s="12" t="s">
        <v>8897</v>
      </c>
      <c r="C4423" s="13" t="s">
        <v>57</v>
      </c>
      <c r="D4423" s="12" t="s">
        <v>8898</v>
      </c>
      <c r="E4423" s="13" t="s">
        <v>8899</v>
      </c>
      <c r="F4423" s="12">
        <v>2019</v>
      </c>
      <c r="G4423" s="13" t="s">
        <v>17</v>
      </c>
      <c r="H4423" s="12" t="s">
        <v>76</v>
      </c>
      <c r="I4423" s="13" t="s">
        <v>51</v>
      </c>
      <c r="J4423" s="12" t="s">
        <v>1733</v>
      </c>
      <c r="K4423" s="13" t="s">
        <v>1233</v>
      </c>
      <c r="L4423" s="12" t="s">
        <v>1234</v>
      </c>
      <c r="M4423" s="13" t="s">
        <v>879</v>
      </c>
      <c r="N4423" s="2" t="s">
        <v>64</v>
      </c>
      <c r="O4423" s="13" t="s">
        <v>20</v>
      </c>
      <c r="P4423" s="14">
        <v>8095.0173999999997</v>
      </c>
      <c r="Q4423" s="14">
        <v>5102009.12</v>
      </c>
      <c r="R4423" s="13">
        <v>734</v>
      </c>
      <c r="S4423" s="15">
        <v>0.52</v>
      </c>
      <c r="T4423" s="13">
        <v>1</v>
      </c>
      <c r="U4423" s="13">
        <v>4</v>
      </c>
      <c r="V4423" s="16">
        <v>0</v>
      </c>
      <c r="W4423" s="16" t="str">
        <f t="shared" si="69"/>
        <v>PN4131020-3</v>
      </c>
      <c r="Z4423" s="17" t="s">
        <v>17</v>
      </c>
      <c r="AA4423" s="17" t="s">
        <v>1733</v>
      </c>
      <c r="AB4423" s="17" t="s">
        <v>22</v>
      </c>
      <c r="AC4423" s="17" t="s">
        <v>22</v>
      </c>
      <c r="AD4423" s="17" t="s">
        <v>81</v>
      </c>
      <c r="AE4423" s="17" t="s">
        <v>42</v>
      </c>
      <c r="AF4423" s="17" t="s">
        <v>82</v>
      </c>
      <c r="AG4423" s="17" t="s">
        <v>22</v>
      </c>
      <c r="AJ4423" s="17" t="s">
        <v>83</v>
      </c>
      <c r="AK4423" s="17" t="s">
        <v>84</v>
      </c>
      <c r="AO4423" s="17" t="s">
        <v>130</v>
      </c>
      <c r="AP4423" s="18">
        <v>43545</v>
      </c>
      <c r="AQ4423" s="17">
        <v>10</v>
      </c>
      <c r="AR4423" s="17" t="s">
        <v>22</v>
      </c>
      <c r="AS4423" s="17" t="s">
        <v>22</v>
      </c>
      <c r="AT4423" s="17" t="s">
        <v>22</v>
      </c>
      <c r="AU4423" s="17" t="s">
        <v>22</v>
      </c>
      <c r="AV4423" s="17" t="s">
        <v>22</v>
      </c>
      <c r="BE4423" s="17" t="s">
        <v>210</v>
      </c>
      <c r="BM4423" s="19">
        <v>56183.152389124924</v>
      </c>
      <c r="BN4423" s="19">
        <f>P4423*R4423</f>
        <v>5941742.7715999996</v>
      </c>
      <c r="BO4423" s="19" t="str">
        <f>IF(AND(BN4423&gt;120000, P4423&gt;25, X4423&lt;&gt;"WAVE 0"), "yes", "no")</f>
        <v>yes</v>
      </c>
      <c r="BP4423" s="17" t="s">
        <v>51</v>
      </c>
    </row>
    <row r="4424" spans="1:68" x14ac:dyDescent="0.25">
      <c r="A4424" s="11" t="s">
        <v>8900</v>
      </c>
      <c r="B4424" s="12" t="s">
        <v>990</v>
      </c>
      <c r="C4424" s="13" t="s">
        <v>14</v>
      </c>
      <c r="D4424" s="12" t="s">
        <v>1853</v>
      </c>
      <c r="E4424" s="13" t="s">
        <v>1854</v>
      </c>
      <c r="F4424" s="12">
        <v>2020</v>
      </c>
      <c r="G4424" s="13" t="s">
        <v>207</v>
      </c>
      <c r="H4424" s="12" t="s">
        <v>330</v>
      </c>
      <c r="I4424" s="13" t="s">
        <v>18</v>
      </c>
      <c r="J4424" s="12" t="s">
        <v>1407</v>
      </c>
      <c r="K4424" s="13" t="s">
        <v>1408</v>
      </c>
      <c r="L4424" s="12" t="s">
        <v>1409</v>
      </c>
      <c r="M4424" s="13" t="s">
        <v>1364</v>
      </c>
      <c r="N4424" s="2" t="s">
        <v>19</v>
      </c>
      <c r="O4424" s="13" t="s">
        <v>335</v>
      </c>
      <c r="P4424" s="14">
        <v>538</v>
      </c>
      <c r="Q4424" s="14">
        <v>538</v>
      </c>
      <c r="R4424" s="13">
        <v>0</v>
      </c>
      <c r="S4424" s="15">
        <v>1</v>
      </c>
      <c r="T4424" s="13">
        <v>1</v>
      </c>
      <c r="U4424" s="13">
        <v>0</v>
      </c>
      <c r="V4424" s="16">
        <v>0</v>
      </c>
      <c r="W4424" s="16" t="str">
        <f t="shared" si="69"/>
        <v>PN4133801060</v>
      </c>
      <c r="AA4424" s="17" t="s">
        <v>22</v>
      </c>
      <c r="AB4424" s="17" t="s">
        <v>22</v>
      </c>
      <c r="AC4424" s="17" t="s">
        <v>22</v>
      </c>
      <c r="AD4424" s="17" t="s">
        <v>22</v>
      </c>
      <c r="AE4424" s="17" t="s">
        <v>22</v>
      </c>
      <c r="AF4424" s="17" t="s">
        <v>22</v>
      </c>
      <c r="AG4424" s="17" t="s">
        <v>22</v>
      </c>
      <c r="AJ4424" s="17" t="s">
        <v>22</v>
      </c>
      <c r="AK4424" s="17" t="s">
        <v>22</v>
      </c>
      <c r="AO4424" s="17" t="s">
        <v>22</v>
      </c>
      <c r="AP4424" s="18" t="s">
        <v>22</v>
      </c>
      <c r="AQ4424" s="17" t="s">
        <v>22</v>
      </c>
      <c r="AR4424" s="17" t="s">
        <v>22</v>
      </c>
      <c r="AS4424" s="17" t="s">
        <v>22</v>
      </c>
      <c r="AT4424" s="17" t="s">
        <v>22</v>
      </c>
      <c r="AU4424" s="17" t="s">
        <v>22</v>
      </c>
      <c r="AV4424" s="17" t="s">
        <v>22</v>
      </c>
      <c r="AW4424" s="17" t="s">
        <v>22</v>
      </c>
      <c r="AX4424" s="17" t="s">
        <v>22</v>
      </c>
      <c r="AY4424" s="17" t="s">
        <v>22</v>
      </c>
      <c r="AZ4424" s="17" t="s">
        <v>22</v>
      </c>
      <c r="BA4424" s="17" t="s">
        <v>22</v>
      </c>
      <c r="BD4424" s="17" t="s">
        <v>22</v>
      </c>
      <c r="BE4424" s="17" t="s">
        <v>22</v>
      </c>
      <c r="BF4424" s="17" t="s">
        <v>22</v>
      </c>
      <c r="BG4424" s="18" t="s">
        <v>22</v>
      </c>
      <c r="BH4424" s="3" t="s">
        <v>22</v>
      </c>
      <c r="BI4424" s="3" t="s">
        <v>22</v>
      </c>
      <c r="BK4424" s="3" t="s">
        <v>22</v>
      </c>
      <c r="BL4424" s="17" t="s">
        <v>22</v>
      </c>
      <c r="BM4424" s="19" t="s">
        <v>22</v>
      </c>
      <c r="BN4424" s="19">
        <f>P4424*R4424</f>
        <v>0</v>
      </c>
      <c r="BO4424" s="19" t="str">
        <f>IF(AND(BN4424&gt;120000, P4424&gt;25, X4424&lt;&gt;"WAVE 0"), "yes", "no")</f>
        <v>no</v>
      </c>
      <c r="BP4424" s="17" t="s">
        <v>22</v>
      </c>
    </row>
    <row r="4425" spans="1:68" x14ac:dyDescent="0.25">
      <c r="A4425" s="11" t="s">
        <v>8901</v>
      </c>
      <c r="B4425" s="12" t="s">
        <v>8902</v>
      </c>
      <c r="C4425" s="13" t="s">
        <v>14</v>
      </c>
      <c r="D4425" s="12" t="s">
        <v>1853</v>
      </c>
      <c r="E4425" s="13" t="s">
        <v>1854</v>
      </c>
      <c r="F4425" s="12">
        <v>2020</v>
      </c>
      <c r="G4425" s="13" t="s">
        <v>207</v>
      </c>
      <c r="H4425" s="12" t="s">
        <v>330</v>
      </c>
      <c r="I4425" s="13" t="s">
        <v>18</v>
      </c>
      <c r="J4425" s="12" t="s">
        <v>1407</v>
      </c>
      <c r="K4425" s="13" t="s">
        <v>1408</v>
      </c>
      <c r="L4425" s="12" t="s">
        <v>1409</v>
      </c>
      <c r="M4425" s="13" t="s">
        <v>1364</v>
      </c>
      <c r="N4425" s="2" t="s">
        <v>19</v>
      </c>
      <c r="O4425" s="13" t="s">
        <v>335</v>
      </c>
      <c r="P4425" s="14"/>
      <c r="Q4425" s="14"/>
      <c r="R4425" s="13">
        <v>0</v>
      </c>
      <c r="S4425" s="15"/>
      <c r="T4425" s="13">
        <v>1</v>
      </c>
      <c r="U4425" s="13"/>
      <c r="V4425" s="16"/>
      <c r="W4425" s="16" t="str">
        <f t="shared" si="69"/>
        <v>PN4133811060</v>
      </c>
      <c r="AB4425" s="17" t="s">
        <v>22</v>
      </c>
      <c r="AC4425" s="17" t="s">
        <v>22</v>
      </c>
      <c r="AD4425" s="17" t="s">
        <v>22</v>
      </c>
      <c r="AE4425" s="17" t="s">
        <v>42</v>
      </c>
      <c r="AF4425" s="17" t="s">
        <v>8903</v>
      </c>
      <c r="AG4425" s="17" t="s">
        <v>22</v>
      </c>
      <c r="AJ4425" s="17" t="s">
        <v>22</v>
      </c>
      <c r="AK4425" s="17" t="s">
        <v>342</v>
      </c>
      <c r="AQ4425" s="17" t="s">
        <v>22</v>
      </c>
      <c r="AR4425" s="17" t="s">
        <v>22</v>
      </c>
      <c r="AS4425" s="17" t="s">
        <v>22</v>
      </c>
      <c r="AT4425" s="17" t="s">
        <v>22</v>
      </c>
      <c r="AU4425" s="17" t="s">
        <v>22</v>
      </c>
      <c r="AV4425" s="17" t="s">
        <v>22</v>
      </c>
      <c r="BE4425" s="17" t="s">
        <v>52</v>
      </c>
      <c r="BF4425" s="17" t="s">
        <v>53</v>
      </c>
      <c r="BG4425" s="18" t="s">
        <v>53</v>
      </c>
      <c r="BL4425" s="17" t="s">
        <v>8895</v>
      </c>
      <c r="BM4425" s="19" t="s">
        <v>22</v>
      </c>
      <c r="BN4425" s="19">
        <f>P4425*R4425</f>
        <v>0</v>
      </c>
      <c r="BO4425" s="19" t="str">
        <f>IF(AND(BN4425&gt;120000, P4425&gt;25, X4425&lt;&gt;"WAVE 0"), "yes", "no")</f>
        <v>no</v>
      </c>
      <c r="BP4425" s="17" t="s">
        <v>22</v>
      </c>
    </row>
    <row r="4426" spans="1:68" x14ac:dyDescent="0.25">
      <c r="A4426" s="11" t="s">
        <v>8904</v>
      </c>
      <c r="B4426" s="12" t="s">
        <v>721</v>
      </c>
      <c r="C4426" s="13" t="s">
        <v>14</v>
      </c>
      <c r="D4426" s="12" t="s">
        <v>1853</v>
      </c>
      <c r="E4426" s="13" t="s">
        <v>1854</v>
      </c>
      <c r="F4426" s="12">
        <v>2020</v>
      </c>
      <c r="G4426" s="13" t="s">
        <v>207</v>
      </c>
      <c r="H4426" s="12" t="s">
        <v>330</v>
      </c>
      <c r="I4426" s="13" t="s">
        <v>18</v>
      </c>
      <c r="J4426" s="12" t="s">
        <v>1407</v>
      </c>
      <c r="K4426" s="13" t="s">
        <v>1408</v>
      </c>
      <c r="L4426" s="12" t="s">
        <v>1409</v>
      </c>
      <c r="M4426" s="13" t="s">
        <v>1364</v>
      </c>
      <c r="N4426" s="2" t="s">
        <v>19</v>
      </c>
      <c r="O4426" s="13" t="s">
        <v>335</v>
      </c>
      <c r="P4426" s="14">
        <v>62.5792</v>
      </c>
      <c r="Q4426" s="14"/>
      <c r="R4426" s="13">
        <v>0</v>
      </c>
      <c r="S4426" s="15"/>
      <c r="T4426" s="13">
        <v>3</v>
      </c>
      <c r="U4426" s="13">
        <v>2</v>
      </c>
      <c r="V4426" s="16"/>
      <c r="W4426" s="16" t="str">
        <f t="shared" si="69"/>
        <v>PN4133811350</v>
      </c>
      <c r="Z4426" s="17" t="s">
        <v>38</v>
      </c>
      <c r="AA4426" s="17" t="s">
        <v>22</v>
      </c>
      <c r="AB4426" s="17" t="s">
        <v>22</v>
      </c>
      <c r="AC4426" s="17" t="s">
        <v>22</v>
      </c>
      <c r="AD4426" s="17" t="s">
        <v>22</v>
      </c>
      <c r="AE4426" s="17" t="s">
        <v>22</v>
      </c>
      <c r="AF4426" s="17" t="s">
        <v>22</v>
      </c>
      <c r="AG4426" s="17" t="s">
        <v>22</v>
      </c>
      <c r="AJ4426" s="17" t="s">
        <v>22</v>
      </c>
      <c r="AK4426" s="17" t="s">
        <v>22</v>
      </c>
      <c r="AO4426" s="17" t="s">
        <v>22</v>
      </c>
      <c r="AP4426" s="18" t="s">
        <v>22</v>
      </c>
      <c r="AQ4426" s="17" t="s">
        <v>22</v>
      </c>
      <c r="AR4426" s="17" t="s">
        <v>22</v>
      </c>
      <c r="AS4426" s="17" t="s">
        <v>22</v>
      </c>
      <c r="AT4426" s="17" t="s">
        <v>22</v>
      </c>
      <c r="AU4426" s="17" t="s">
        <v>22</v>
      </c>
      <c r="AV4426" s="17" t="s">
        <v>22</v>
      </c>
      <c r="AW4426" s="17" t="s">
        <v>22</v>
      </c>
      <c r="AX4426" s="17" t="s">
        <v>22</v>
      </c>
      <c r="AY4426" s="17" t="s">
        <v>22</v>
      </c>
      <c r="AZ4426" s="17" t="s">
        <v>22</v>
      </c>
      <c r="BA4426" s="17" t="s">
        <v>22</v>
      </c>
      <c r="BD4426" s="17" t="s">
        <v>22</v>
      </c>
      <c r="BE4426" s="17" t="s">
        <v>22</v>
      </c>
      <c r="BF4426" s="17" t="s">
        <v>22</v>
      </c>
      <c r="BG4426" s="18" t="s">
        <v>22</v>
      </c>
      <c r="BH4426" s="3" t="s">
        <v>22</v>
      </c>
      <c r="BI4426" s="3" t="s">
        <v>22</v>
      </c>
      <c r="BK4426" s="3" t="s">
        <v>22</v>
      </c>
      <c r="BL4426" s="17" t="s">
        <v>22</v>
      </c>
      <c r="BM4426" s="19" t="s">
        <v>22</v>
      </c>
      <c r="BN4426" s="19">
        <f>P4426*R4426</f>
        <v>0</v>
      </c>
      <c r="BO4426" s="19" t="str">
        <f>IF(AND(BN4426&gt;120000, P4426&gt;25, X4426&lt;&gt;"WAVE 0"), "yes", "no")</f>
        <v>no</v>
      </c>
      <c r="BP4426" s="17" t="s">
        <v>22</v>
      </c>
    </row>
    <row r="4427" spans="1:68" x14ac:dyDescent="0.25">
      <c r="A4427" s="11" t="s">
        <v>8905</v>
      </c>
      <c r="B4427" s="12" t="s">
        <v>642</v>
      </c>
      <c r="C4427" s="13" t="s">
        <v>14</v>
      </c>
      <c r="D4427" s="12" t="s">
        <v>338</v>
      </c>
      <c r="E4427" s="13" t="s">
        <v>339</v>
      </c>
      <c r="F4427" s="12">
        <v>2020</v>
      </c>
      <c r="G4427" s="13" t="s">
        <v>207</v>
      </c>
      <c r="H4427" s="12" t="s">
        <v>330</v>
      </c>
      <c r="I4427" s="13" t="s">
        <v>18</v>
      </c>
      <c r="J4427" s="12" t="s">
        <v>331</v>
      </c>
      <c r="K4427" s="13" t="s">
        <v>332</v>
      </c>
      <c r="L4427" s="12" t="s">
        <v>333</v>
      </c>
      <c r="M4427" s="13" t="s">
        <v>334</v>
      </c>
      <c r="N4427" s="2" t="s">
        <v>19</v>
      </c>
      <c r="O4427" s="13" t="s">
        <v>340</v>
      </c>
      <c r="P4427" s="14">
        <v>16.045100000000001</v>
      </c>
      <c r="Q4427" s="14">
        <v>390.5</v>
      </c>
      <c r="R4427" s="13">
        <v>3</v>
      </c>
      <c r="S4427" s="15">
        <v>0.5</v>
      </c>
      <c r="T4427" s="13">
        <v>1</v>
      </c>
      <c r="U4427" s="13">
        <v>0</v>
      </c>
      <c r="V4427" s="16">
        <v>0</v>
      </c>
      <c r="W4427" s="16" t="str">
        <f t="shared" si="69"/>
        <v>PN4133B016</v>
      </c>
      <c r="Z4427" s="17" t="s">
        <v>17</v>
      </c>
      <c r="AB4427" s="17" t="s">
        <v>22</v>
      </c>
      <c r="AC4427" s="17" t="s">
        <v>22</v>
      </c>
      <c r="AD4427" s="17" t="s">
        <v>22</v>
      </c>
      <c r="AE4427" s="17" t="s">
        <v>42</v>
      </c>
      <c r="AF4427" s="17" t="s">
        <v>341</v>
      </c>
      <c r="AG4427" s="17" t="s">
        <v>22</v>
      </c>
      <c r="AJ4427" s="17" t="s">
        <v>22</v>
      </c>
      <c r="AK4427" s="17" t="s">
        <v>342</v>
      </c>
      <c r="AQ4427" s="17" t="s">
        <v>22</v>
      </c>
      <c r="AR4427" s="17" t="s">
        <v>22</v>
      </c>
      <c r="AS4427" s="17" t="s">
        <v>22</v>
      </c>
      <c r="AT4427" s="17" t="s">
        <v>22</v>
      </c>
      <c r="AU4427" s="17" t="s">
        <v>22</v>
      </c>
      <c r="AV4427" s="17" t="s">
        <v>22</v>
      </c>
      <c r="BE4427" s="17" t="s">
        <v>52</v>
      </c>
      <c r="BF4427" s="17" t="s">
        <v>53</v>
      </c>
      <c r="BG4427" s="18" t="s">
        <v>53</v>
      </c>
      <c r="BL4427" s="17" t="s">
        <v>354</v>
      </c>
      <c r="BM4427" s="19" t="s">
        <v>22</v>
      </c>
      <c r="BN4427" s="19">
        <f>P4427*R4427</f>
        <v>48.135300000000001</v>
      </c>
      <c r="BO4427" s="19" t="str">
        <f>IF(AND(BN4427&gt;120000, P4427&gt;25, X4427&lt;&gt;"WAVE 0"), "yes", "no")</f>
        <v>no</v>
      </c>
      <c r="BP4427" s="17" t="s">
        <v>22</v>
      </c>
    </row>
    <row r="4428" spans="1:68" x14ac:dyDescent="0.25">
      <c r="A4428" s="11" t="s">
        <v>8906</v>
      </c>
      <c r="B4428" s="12" t="s">
        <v>8907</v>
      </c>
      <c r="C4428" s="13" t="s">
        <v>14</v>
      </c>
      <c r="D4428" s="12" t="s">
        <v>8884</v>
      </c>
      <c r="E4428" s="13" t="s">
        <v>8885</v>
      </c>
      <c r="F4428" s="12">
        <v>2020</v>
      </c>
      <c r="G4428" s="13" t="s">
        <v>207</v>
      </c>
      <c r="H4428" s="12" t="s">
        <v>330</v>
      </c>
      <c r="I4428" s="13" t="s">
        <v>18</v>
      </c>
      <c r="J4428" s="12" t="s">
        <v>361</v>
      </c>
      <c r="K4428" s="13" t="s">
        <v>362</v>
      </c>
      <c r="L4428" s="12" t="s">
        <v>333</v>
      </c>
      <c r="M4428" s="13" t="s">
        <v>334</v>
      </c>
      <c r="N4428" s="2" t="s">
        <v>19</v>
      </c>
      <c r="O4428" s="13" t="s">
        <v>340</v>
      </c>
      <c r="P4428" s="14">
        <v>1139.4598000000001</v>
      </c>
      <c r="Q4428" s="14">
        <v>40592.82</v>
      </c>
      <c r="R4428" s="13">
        <v>0</v>
      </c>
      <c r="S4428" s="15">
        <v>0.2</v>
      </c>
      <c r="T4428" s="13">
        <v>1</v>
      </c>
      <c r="U4428" s="13">
        <v>1</v>
      </c>
      <c r="V4428" s="16">
        <v>0</v>
      </c>
      <c r="W4428" s="16" t="str">
        <f t="shared" si="69"/>
        <v>PN4134B010</v>
      </c>
      <c r="Z4428" s="17" t="s">
        <v>109</v>
      </c>
      <c r="AB4428" s="17" t="s">
        <v>22</v>
      </c>
      <c r="AC4428" s="17" t="s">
        <v>22</v>
      </c>
      <c r="AD4428" s="17" t="s">
        <v>22</v>
      </c>
      <c r="AE4428" s="17" t="s">
        <v>42</v>
      </c>
      <c r="AF4428" s="17" t="s">
        <v>341</v>
      </c>
      <c r="AG4428" s="17" t="s">
        <v>22</v>
      </c>
      <c r="AJ4428" s="17" t="s">
        <v>22</v>
      </c>
      <c r="AK4428" s="17" t="s">
        <v>342</v>
      </c>
      <c r="AQ4428" s="17" t="s">
        <v>22</v>
      </c>
      <c r="AR4428" s="17" t="s">
        <v>22</v>
      </c>
      <c r="AS4428" s="17" t="s">
        <v>22</v>
      </c>
      <c r="AT4428" s="17" t="s">
        <v>22</v>
      </c>
      <c r="AU4428" s="17" t="s">
        <v>22</v>
      </c>
      <c r="AV4428" s="17" t="s">
        <v>22</v>
      </c>
      <c r="BE4428" s="17" t="s">
        <v>52</v>
      </c>
      <c r="BF4428" s="17" t="s">
        <v>53</v>
      </c>
      <c r="BG4428" s="18" t="s">
        <v>53</v>
      </c>
      <c r="BL4428" s="17" t="s">
        <v>8886</v>
      </c>
      <c r="BM4428" s="19" t="s">
        <v>22</v>
      </c>
      <c r="BN4428" s="19">
        <f>P4428*R4428</f>
        <v>0</v>
      </c>
      <c r="BO4428" s="19" t="str">
        <f>IF(AND(BN4428&gt;120000, P4428&gt;25, X4428&lt;&gt;"WAVE 0"), "yes", "no")</f>
        <v>no</v>
      </c>
      <c r="BP4428" s="17" t="s">
        <v>51</v>
      </c>
    </row>
    <row r="4429" spans="1:68" x14ac:dyDescent="0.25">
      <c r="A4429" s="11" t="s">
        <v>8908</v>
      </c>
      <c r="B4429" s="12" t="s">
        <v>346</v>
      </c>
      <c r="C4429" s="13" t="s">
        <v>14</v>
      </c>
      <c r="D4429" s="12" t="s">
        <v>338</v>
      </c>
      <c r="E4429" s="13" t="s">
        <v>339</v>
      </c>
      <c r="F4429" s="12">
        <v>2020</v>
      </c>
      <c r="G4429" s="13" t="s">
        <v>207</v>
      </c>
      <c r="H4429" s="12" t="s">
        <v>330</v>
      </c>
      <c r="I4429" s="13" t="s">
        <v>18</v>
      </c>
      <c r="J4429" s="12" t="s">
        <v>361</v>
      </c>
      <c r="K4429" s="13" t="s">
        <v>362</v>
      </c>
      <c r="L4429" s="12" t="s">
        <v>333</v>
      </c>
      <c r="M4429" s="13" t="s">
        <v>334</v>
      </c>
      <c r="N4429" s="2" t="s">
        <v>19</v>
      </c>
      <c r="O4429" s="13" t="s">
        <v>340</v>
      </c>
      <c r="P4429" s="14">
        <v>17.7409</v>
      </c>
      <c r="Q4429" s="14">
        <v>289.32</v>
      </c>
      <c r="R4429" s="13">
        <v>0</v>
      </c>
      <c r="S4429" s="15">
        <v>0</v>
      </c>
      <c r="T4429" s="13">
        <v>1</v>
      </c>
      <c r="U4429" s="13">
        <v>2</v>
      </c>
      <c r="V4429" s="16">
        <v>0</v>
      </c>
      <c r="W4429" s="16" t="str">
        <f t="shared" si="69"/>
        <v>PN4134B029</v>
      </c>
      <c r="Z4429" s="17" t="s">
        <v>17</v>
      </c>
      <c r="AB4429" s="17" t="s">
        <v>22</v>
      </c>
      <c r="AC4429" s="17" t="s">
        <v>22</v>
      </c>
      <c r="AD4429" s="17" t="s">
        <v>22</v>
      </c>
      <c r="AE4429" s="17" t="s">
        <v>42</v>
      </c>
      <c r="AF4429" s="17" t="s">
        <v>341</v>
      </c>
      <c r="AG4429" s="17" t="s">
        <v>22</v>
      </c>
      <c r="AJ4429" s="17" t="s">
        <v>22</v>
      </c>
      <c r="AK4429" s="17" t="s">
        <v>342</v>
      </c>
      <c r="AQ4429" s="17" t="s">
        <v>22</v>
      </c>
      <c r="AR4429" s="17" t="s">
        <v>22</v>
      </c>
      <c r="AS4429" s="17" t="s">
        <v>22</v>
      </c>
      <c r="AT4429" s="17" t="s">
        <v>22</v>
      </c>
      <c r="AU4429" s="17" t="s">
        <v>22</v>
      </c>
      <c r="AV4429" s="17" t="s">
        <v>22</v>
      </c>
      <c r="BE4429" s="17" t="s">
        <v>52</v>
      </c>
      <c r="BF4429" s="17" t="s">
        <v>53</v>
      </c>
      <c r="BG4429" s="18" t="s">
        <v>53</v>
      </c>
      <c r="BL4429" s="17" t="s">
        <v>354</v>
      </c>
      <c r="BM4429" s="19" t="s">
        <v>22</v>
      </c>
      <c r="BN4429" s="19">
        <f>P4429*R4429</f>
        <v>0</v>
      </c>
      <c r="BO4429" s="19" t="str">
        <f>IF(AND(BN4429&gt;120000, P4429&gt;25, X4429&lt;&gt;"WAVE 0"), "yes", "no")</f>
        <v>no</v>
      </c>
      <c r="BP4429" s="17" t="s">
        <v>22</v>
      </c>
    </row>
    <row r="4430" spans="1:68" x14ac:dyDescent="0.25">
      <c r="A4430" s="11" t="s">
        <v>8909</v>
      </c>
      <c r="B4430" s="12" t="s">
        <v>8888</v>
      </c>
      <c r="C4430" s="13" t="s">
        <v>14</v>
      </c>
      <c r="D4430" s="12" t="s">
        <v>8884</v>
      </c>
      <c r="E4430" s="13" t="s">
        <v>8885</v>
      </c>
      <c r="F4430" s="12">
        <v>2020</v>
      </c>
      <c r="G4430" s="13" t="s">
        <v>207</v>
      </c>
      <c r="H4430" s="12" t="s">
        <v>330</v>
      </c>
      <c r="I4430" s="13" t="s">
        <v>18</v>
      </c>
      <c r="J4430" s="12" t="s">
        <v>361</v>
      </c>
      <c r="K4430" s="13" t="s">
        <v>362</v>
      </c>
      <c r="L4430" s="12" t="s">
        <v>333</v>
      </c>
      <c r="M4430" s="13" t="s">
        <v>334</v>
      </c>
      <c r="N4430" s="2" t="s">
        <v>19</v>
      </c>
      <c r="O4430" s="13" t="s">
        <v>340</v>
      </c>
      <c r="P4430" s="14">
        <v>453.7944</v>
      </c>
      <c r="Q4430" s="14">
        <v>151454.88</v>
      </c>
      <c r="R4430" s="13">
        <v>0</v>
      </c>
      <c r="S4430" s="15">
        <v>0.5</v>
      </c>
      <c r="T4430" s="13">
        <v>1</v>
      </c>
      <c r="U4430" s="13">
        <v>2</v>
      </c>
      <c r="V4430" s="16">
        <v>0</v>
      </c>
      <c r="W4430" s="16" t="str">
        <f t="shared" si="69"/>
        <v>PN4134B030</v>
      </c>
      <c r="Z4430" s="17" t="s">
        <v>109</v>
      </c>
      <c r="AB4430" s="17" t="s">
        <v>22</v>
      </c>
      <c r="AC4430" s="17" t="s">
        <v>22</v>
      </c>
      <c r="AD4430" s="17" t="s">
        <v>22</v>
      </c>
      <c r="AE4430" s="17" t="s">
        <v>42</v>
      </c>
      <c r="AF4430" s="17" t="s">
        <v>341</v>
      </c>
      <c r="AG4430" s="17" t="s">
        <v>22</v>
      </c>
      <c r="AJ4430" s="17" t="s">
        <v>22</v>
      </c>
      <c r="AK4430" s="17" t="s">
        <v>342</v>
      </c>
      <c r="AQ4430" s="17" t="s">
        <v>22</v>
      </c>
      <c r="AR4430" s="17" t="s">
        <v>22</v>
      </c>
      <c r="AS4430" s="17" t="s">
        <v>22</v>
      </c>
      <c r="AT4430" s="17" t="s">
        <v>22</v>
      </c>
      <c r="AU4430" s="17" t="s">
        <v>22</v>
      </c>
      <c r="AV4430" s="17" t="s">
        <v>22</v>
      </c>
      <c r="BE4430" s="17" t="s">
        <v>52</v>
      </c>
      <c r="BF4430" s="17" t="s">
        <v>53</v>
      </c>
      <c r="BG4430" s="18" t="s">
        <v>53</v>
      </c>
      <c r="BL4430" s="17" t="s">
        <v>8886</v>
      </c>
      <c r="BM4430" s="19" t="s">
        <v>22</v>
      </c>
      <c r="BN4430" s="19">
        <f>P4430*R4430</f>
        <v>0</v>
      </c>
      <c r="BO4430" s="19" t="str">
        <f>IF(AND(BN4430&gt;120000, P4430&gt;25, X4430&lt;&gt;"WAVE 0"), "yes", "no")</f>
        <v>no</v>
      </c>
      <c r="BP4430" s="17" t="s">
        <v>51</v>
      </c>
    </row>
    <row r="4431" spans="1:68" x14ac:dyDescent="0.25">
      <c r="A4431" s="11" t="s">
        <v>8910</v>
      </c>
      <c r="B4431" s="12" t="s">
        <v>931</v>
      </c>
      <c r="C4431" s="13" t="s">
        <v>14</v>
      </c>
      <c r="D4431" s="12" t="s">
        <v>2427</v>
      </c>
      <c r="E4431" s="13" t="s">
        <v>2399</v>
      </c>
      <c r="F4431" s="12">
        <v>2019</v>
      </c>
      <c r="G4431" s="13" t="s">
        <v>684</v>
      </c>
      <c r="H4431" s="12" t="s">
        <v>76</v>
      </c>
      <c r="I4431" s="13" t="s">
        <v>18</v>
      </c>
      <c r="J4431" s="12" t="s">
        <v>8842</v>
      </c>
      <c r="K4431" s="13" t="s">
        <v>539</v>
      </c>
      <c r="L4431" s="12" t="s">
        <v>540</v>
      </c>
      <c r="M4431" s="13" t="s">
        <v>80</v>
      </c>
      <c r="N4431" s="2" t="s">
        <v>19</v>
      </c>
      <c r="O4431" s="13" t="s">
        <v>20</v>
      </c>
      <c r="P4431" s="14">
        <v>461</v>
      </c>
      <c r="Q4431" s="14"/>
      <c r="R4431" s="13">
        <v>0</v>
      </c>
      <c r="S4431" s="15"/>
      <c r="T4431" s="13">
        <v>2</v>
      </c>
      <c r="U4431" s="13"/>
      <c r="V4431" s="16"/>
      <c r="W4431" s="16" t="str">
        <f t="shared" si="69"/>
        <v>PN4-141-084-12//SS2</v>
      </c>
      <c r="Z4431" s="17" t="s">
        <v>684</v>
      </c>
      <c r="AA4431" s="17" t="s">
        <v>22</v>
      </c>
      <c r="AB4431" s="17" t="s">
        <v>22</v>
      </c>
      <c r="AC4431" s="17" t="s">
        <v>22</v>
      </c>
      <c r="AD4431" s="17" t="s">
        <v>22</v>
      </c>
      <c r="AE4431" s="17" t="s">
        <v>22</v>
      </c>
      <c r="AF4431" s="17" t="s">
        <v>22</v>
      </c>
      <c r="AG4431" s="17" t="s">
        <v>22</v>
      </c>
      <c r="AJ4431" s="17" t="s">
        <v>22</v>
      </c>
      <c r="AK4431" s="17" t="s">
        <v>22</v>
      </c>
      <c r="AO4431" s="17" t="s">
        <v>22</v>
      </c>
      <c r="AP4431" s="18" t="s">
        <v>22</v>
      </c>
      <c r="AQ4431" s="17" t="s">
        <v>22</v>
      </c>
      <c r="AR4431" s="17" t="s">
        <v>22</v>
      </c>
      <c r="AS4431" s="17" t="s">
        <v>22</v>
      </c>
      <c r="AT4431" s="17" t="s">
        <v>22</v>
      </c>
      <c r="AU4431" s="17" t="s">
        <v>22</v>
      </c>
      <c r="AV4431" s="17" t="s">
        <v>22</v>
      </c>
      <c r="AW4431" s="17" t="s">
        <v>22</v>
      </c>
      <c r="AX4431" s="17" t="s">
        <v>22</v>
      </c>
      <c r="AY4431" s="17" t="s">
        <v>22</v>
      </c>
      <c r="AZ4431" s="17" t="s">
        <v>22</v>
      </c>
      <c r="BA4431" s="17" t="s">
        <v>22</v>
      </c>
      <c r="BD4431" s="17" t="s">
        <v>22</v>
      </c>
      <c r="BE4431" s="17" t="s">
        <v>22</v>
      </c>
      <c r="BF4431" s="17" t="s">
        <v>22</v>
      </c>
      <c r="BG4431" s="18" t="s">
        <v>22</v>
      </c>
      <c r="BH4431" s="3" t="s">
        <v>22</v>
      </c>
      <c r="BI4431" s="3" t="s">
        <v>22</v>
      </c>
      <c r="BK4431" s="3" t="s">
        <v>22</v>
      </c>
      <c r="BL4431" s="17" t="s">
        <v>22</v>
      </c>
      <c r="BM4431" s="19" t="s">
        <v>22</v>
      </c>
      <c r="BN4431" s="19">
        <f>P4431*R4431</f>
        <v>0</v>
      </c>
      <c r="BO4431" s="19" t="str">
        <f>IF(AND(BN4431&gt;120000, P4431&gt;25, X4431&lt;&gt;"WAVE 0"), "yes", "no")</f>
        <v>no</v>
      </c>
      <c r="BP4431" s="17" t="s">
        <v>22</v>
      </c>
    </row>
    <row r="4432" spans="1:68" x14ac:dyDescent="0.25">
      <c r="A4432" s="11" t="s">
        <v>8911</v>
      </c>
      <c r="B4432" s="12" t="s">
        <v>8912</v>
      </c>
      <c r="C4432" s="13" t="s">
        <v>14</v>
      </c>
      <c r="D4432" s="12" t="s">
        <v>697</v>
      </c>
      <c r="E4432" s="13" t="s">
        <v>698</v>
      </c>
      <c r="F4432" s="12">
        <v>2019</v>
      </c>
      <c r="G4432" s="13" t="s">
        <v>109</v>
      </c>
      <c r="H4432" s="12" t="s">
        <v>76</v>
      </c>
      <c r="I4432" s="13" t="s">
        <v>51</v>
      </c>
      <c r="J4432" s="12" t="s">
        <v>8842</v>
      </c>
      <c r="K4432" s="13" t="s">
        <v>539</v>
      </c>
      <c r="L4432" s="12" t="s">
        <v>540</v>
      </c>
      <c r="M4432" s="13" t="s">
        <v>80</v>
      </c>
      <c r="N4432" s="2" t="s">
        <v>19</v>
      </c>
      <c r="O4432" s="13" t="s">
        <v>20</v>
      </c>
      <c r="P4432" s="14">
        <v>1.5165999999999999</v>
      </c>
      <c r="Q4432" s="14">
        <v>963.54</v>
      </c>
      <c r="R4432" s="13">
        <v>1233</v>
      </c>
      <c r="S4432" s="15">
        <v>0.66666666666666663</v>
      </c>
      <c r="T4432" s="13">
        <v>1</v>
      </c>
      <c r="U4432" s="13">
        <v>3</v>
      </c>
      <c r="V4432" s="16">
        <v>0</v>
      </c>
      <c r="W4432" s="16" t="str">
        <f t="shared" si="69"/>
        <v>PN4-141-089-03</v>
      </c>
      <c r="X4432" s="17" t="s">
        <v>699</v>
      </c>
      <c r="Z4432" s="17" t="s">
        <v>109</v>
      </c>
      <c r="AA4432" s="17" t="s">
        <v>8842</v>
      </c>
      <c r="AB4432" s="17" t="s">
        <v>169</v>
      </c>
      <c r="AC4432" s="17" t="s">
        <v>8912</v>
      </c>
      <c r="AD4432" s="17" t="s">
        <v>81</v>
      </c>
      <c r="AE4432" s="17" t="s">
        <v>42</v>
      </c>
      <c r="AF4432" s="17" t="s">
        <v>2286</v>
      </c>
      <c r="AG4432" s="17" t="s">
        <v>543</v>
      </c>
      <c r="AJ4432" s="17" t="s">
        <v>83</v>
      </c>
      <c r="AK4432" s="17" t="s">
        <v>84</v>
      </c>
      <c r="AO4432" s="17" t="s">
        <v>130</v>
      </c>
      <c r="AP4432" s="18">
        <v>43228</v>
      </c>
      <c r="AQ4432" s="17" t="s">
        <v>22</v>
      </c>
      <c r="AR4432" s="17" t="s">
        <v>47</v>
      </c>
      <c r="AS4432" s="17" t="s">
        <v>47</v>
      </c>
      <c r="AT4432" s="17" t="s">
        <v>47</v>
      </c>
      <c r="AU4432" s="17" t="s">
        <v>47</v>
      </c>
      <c r="AV4432" s="17" t="s">
        <v>47</v>
      </c>
      <c r="AW4432" s="17" t="s">
        <v>266</v>
      </c>
      <c r="AX4432" s="17" t="s">
        <v>799</v>
      </c>
      <c r="AY4432" s="17" t="s">
        <v>691</v>
      </c>
      <c r="AZ4432" s="17" t="s">
        <v>937</v>
      </c>
      <c r="BA4432" s="17" t="s">
        <v>800</v>
      </c>
      <c r="BD4432" s="17">
        <v>3</v>
      </c>
      <c r="BE4432" s="17" t="s">
        <v>52</v>
      </c>
      <c r="BF4432" s="17" t="s">
        <v>710</v>
      </c>
      <c r="BG4432" s="18">
        <v>44227</v>
      </c>
      <c r="BL4432" s="17" t="s">
        <v>711</v>
      </c>
      <c r="BM4432" s="19">
        <v>5373.0158730158728</v>
      </c>
      <c r="BN4432" s="19">
        <f>P4432*R4432</f>
        <v>1869.9677999999999</v>
      </c>
      <c r="BO4432" s="19" t="str">
        <f>IF(AND(BN4432&gt;120000, P4432&gt;25, X4432&lt;&gt;"WAVE 0"), "yes", "no")</f>
        <v>no</v>
      </c>
      <c r="BP4432" s="17" t="s">
        <v>22</v>
      </c>
    </row>
    <row r="4433" spans="1:68" x14ac:dyDescent="0.25">
      <c r="A4433" s="11" t="s">
        <v>8913</v>
      </c>
      <c r="B4433" s="12" t="s">
        <v>1759</v>
      </c>
      <c r="C4433" s="13" t="s">
        <v>14</v>
      </c>
      <c r="D4433" s="12" t="s">
        <v>3085</v>
      </c>
      <c r="E4433" s="13" t="s">
        <v>3086</v>
      </c>
      <c r="F4433" s="12">
        <v>2020</v>
      </c>
      <c r="G4433" s="13" t="s">
        <v>17</v>
      </c>
      <c r="H4433" s="12" t="s">
        <v>76</v>
      </c>
      <c r="I4433" s="13" t="s">
        <v>18</v>
      </c>
      <c r="J4433" s="12" t="s">
        <v>8842</v>
      </c>
      <c r="K4433" s="13" t="s">
        <v>539</v>
      </c>
      <c r="L4433" s="12" t="s">
        <v>540</v>
      </c>
      <c r="M4433" s="13" t="s">
        <v>80</v>
      </c>
      <c r="N4433" s="2" t="s">
        <v>19</v>
      </c>
      <c r="O4433" s="13" t="s">
        <v>20</v>
      </c>
      <c r="P4433" s="14">
        <v>315.68090000000001</v>
      </c>
      <c r="Q4433" s="14">
        <v>54092</v>
      </c>
      <c r="R4433" s="13">
        <v>154</v>
      </c>
      <c r="S4433" s="15">
        <v>0.25</v>
      </c>
      <c r="T4433" s="13">
        <v>1</v>
      </c>
      <c r="U4433" s="13">
        <v>3</v>
      </c>
      <c r="V4433" s="16">
        <v>0</v>
      </c>
      <c r="W4433" s="16" t="str">
        <f t="shared" si="69"/>
        <v>PN4-141-137-01</v>
      </c>
      <c r="Z4433" s="17" t="s">
        <v>17</v>
      </c>
      <c r="AB4433" s="17" t="s">
        <v>39</v>
      </c>
      <c r="AC4433" s="17" t="s">
        <v>8914</v>
      </c>
      <c r="AD4433" s="17" t="s">
        <v>81</v>
      </c>
      <c r="AE4433" s="17" t="s">
        <v>42</v>
      </c>
      <c r="AF4433" s="17" t="s">
        <v>542</v>
      </c>
      <c r="AG4433" s="17" t="s">
        <v>543</v>
      </c>
      <c r="AJ4433" s="17" t="s">
        <v>83</v>
      </c>
      <c r="AK4433" s="17" t="s">
        <v>84</v>
      </c>
      <c r="AO4433" s="17" t="s">
        <v>130</v>
      </c>
      <c r="AP4433" s="18">
        <v>43347</v>
      </c>
      <c r="AQ4433" s="17" t="s">
        <v>22</v>
      </c>
      <c r="AR4433" s="17" t="s">
        <v>47</v>
      </c>
      <c r="AS4433" s="17" t="s">
        <v>47</v>
      </c>
      <c r="AT4433" s="17" t="s">
        <v>47</v>
      </c>
      <c r="AU4433" s="17" t="s">
        <v>47</v>
      </c>
      <c r="AV4433" s="17" t="s">
        <v>47</v>
      </c>
      <c r="BE4433" s="17" t="s">
        <v>52</v>
      </c>
      <c r="BF4433" s="17" t="s">
        <v>53</v>
      </c>
      <c r="BG4433" s="18" t="s">
        <v>53</v>
      </c>
      <c r="BL4433" s="17" t="s">
        <v>3088</v>
      </c>
      <c r="BM4433" s="19" t="s">
        <v>22</v>
      </c>
      <c r="BN4433" s="19">
        <f>P4433*R4433</f>
        <v>48614.8586</v>
      </c>
      <c r="BO4433" s="19" t="str">
        <f>IF(AND(BN4433&gt;120000, P4433&gt;25, X4433&lt;&gt;"WAVE 0"), "yes", "no")</f>
        <v>no</v>
      </c>
      <c r="BP4433" s="17" t="s">
        <v>51</v>
      </c>
    </row>
    <row r="4434" spans="1:68" x14ac:dyDescent="0.25">
      <c r="A4434" s="11" t="s">
        <v>8915</v>
      </c>
      <c r="B4434" s="12" t="s">
        <v>8916</v>
      </c>
      <c r="C4434" s="13" t="s">
        <v>14</v>
      </c>
      <c r="D4434" s="12" t="s">
        <v>697</v>
      </c>
      <c r="E4434" s="13" t="s">
        <v>698</v>
      </c>
      <c r="F4434" s="12">
        <v>2019</v>
      </c>
      <c r="G4434" s="13" t="s">
        <v>109</v>
      </c>
      <c r="H4434" s="12" t="s">
        <v>76</v>
      </c>
      <c r="I4434" s="13" t="s">
        <v>51</v>
      </c>
      <c r="J4434" s="12" t="s">
        <v>8842</v>
      </c>
      <c r="K4434" s="13" t="s">
        <v>539</v>
      </c>
      <c r="L4434" s="12" t="s">
        <v>540</v>
      </c>
      <c r="M4434" s="13" t="s">
        <v>80</v>
      </c>
      <c r="N4434" s="2" t="s">
        <v>19</v>
      </c>
      <c r="O4434" s="13" t="s">
        <v>20</v>
      </c>
      <c r="P4434" s="14">
        <v>23.6</v>
      </c>
      <c r="Q4434" s="14">
        <v>684.4</v>
      </c>
      <c r="R4434" s="13">
        <v>24</v>
      </c>
      <c r="S4434" s="15">
        <v>0</v>
      </c>
      <c r="T4434" s="13">
        <v>1</v>
      </c>
      <c r="U4434" s="13">
        <v>2</v>
      </c>
      <c r="V4434" s="16">
        <v>0</v>
      </c>
      <c r="W4434" s="16" t="str">
        <f t="shared" si="69"/>
        <v>PN4-141-144-01</v>
      </c>
      <c r="X4434" s="17" t="s">
        <v>699</v>
      </c>
      <c r="Z4434" s="17" t="s">
        <v>109</v>
      </c>
      <c r="AB4434" s="17" t="s">
        <v>46</v>
      </c>
      <c r="AC4434" s="17" t="s">
        <v>8916</v>
      </c>
      <c r="AD4434" s="17" t="s">
        <v>81</v>
      </c>
      <c r="AE4434" s="17" t="s">
        <v>42</v>
      </c>
      <c r="AF4434" s="17" t="s">
        <v>82</v>
      </c>
      <c r="AG4434" s="17" t="s">
        <v>555</v>
      </c>
      <c r="AJ4434" s="17" t="s">
        <v>83</v>
      </c>
      <c r="AK4434" s="17" t="s">
        <v>84</v>
      </c>
      <c r="AO4434" s="17" t="s">
        <v>46</v>
      </c>
      <c r="AP4434" s="18">
        <v>43207</v>
      </c>
      <c r="AQ4434" s="17" t="s">
        <v>22</v>
      </c>
      <c r="AR4434" s="17" t="s">
        <v>47</v>
      </c>
      <c r="AS4434" s="17" t="s">
        <v>47</v>
      </c>
      <c r="AT4434" s="17" t="s">
        <v>47</v>
      </c>
      <c r="AU4434" s="17" t="s">
        <v>47</v>
      </c>
      <c r="AV4434" s="17" t="s">
        <v>47</v>
      </c>
      <c r="AW4434" s="17" t="s">
        <v>48</v>
      </c>
      <c r="AX4434" s="17" t="s">
        <v>267</v>
      </c>
      <c r="AY4434" s="17" t="s">
        <v>691</v>
      </c>
      <c r="AZ4434" s="17" t="s">
        <v>692</v>
      </c>
      <c r="BA4434" s="17" t="s">
        <v>285</v>
      </c>
      <c r="BD4434" s="17">
        <v>1</v>
      </c>
      <c r="BE4434" s="17" t="s">
        <v>52</v>
      </c>
      <c r="BF4434" s="17" t="s">
        <v>710</v>
      </c>
      <c r="BG4434" s="18">
        <v>44227</v>
      </c>
      <c r="BL4434" s="17" t="s">
        <v>711</v>
      </c>
      <c r="BM4434" s="19" t="s">
        <v>22</v>
      </c>
      <c r="BN4434" s="19">
        <f>P4434*R4434</f>
        <v>566.40000000000009</v>
      </c>
      <c r="BO4434" s="19" t="str">
        <f>IF(AND(BN4434&gt;120000, P4434&gt;25, X4434&lt;&gt;"WAVE 0"), "yes", "no")</f>
        <v>no</v>
      </c>
      <c r="BP4434" s="17" t="s">
        <v>51</v>
      </c>
    </row>
    <row r="4435" spans="1:68" x14ac:dyDescent="0.25">
      <c r="A4435" s="11" t="s">
        <v>8917</v>
      </c>
      <c r="B4435" s="12" t="s">
        <v>8916</v>
      </c>
      <c r="C4435" s="13" t="s">
        <v>14</v>
      </c>
      <c r="D4435" s="12" t="s">
        <v>697</v>
      </c>
      <c r="E4435" s="13" t="s">
        <v>698</v>
      </c>
      <c r="F4435" s="12">
        <v>2019</v>
      </c>
      <c r="G4435" s="13" t="s">
        <v>109</v>
      </c>
      <c r="H4435" s="12" t="s">
        <v>76</v>
      </c>
      <c r="I4435" s="13" t="s">
        <v>51</v>
      </c>
      <c r="J4435" s="12" t="s">
        <v>8842</v>
      </c>
      <c r="K4435" s="13" t="s">
        <v>539</v>
      </c>
      <c r="L4435" s="12" t="s">
        <v>540</v>
      </c>
      <c r="M4435" s="13" t="s">
        <v>80</v>
      </c>
      <c r="N4435" s="2" t="s">
        <v>19</v>
      </c>
      <c r="O4435" s="13" t="s">
        <v>20</v>
      </c>
      <c r="P4435" s="14">
        <v>23.6</v>
      </c>
      <c r="Q4435" s="14"/>
      <c r="R4435" s="13">
        <v>24</v>
      </c>
      <c r="S4435" s="15">
        <v>1</v>
      </c>
      <c r="T4435" s="13">
        <v>1</v>
      </c>
      <c r="U4435" s="13">
        <v>2</v>
      </c>
      <c r="V4435" s="16"/>
      <c r="W4435" s="16" t="str">
        <f t="shared" si="69"/>
        <v>PN4-141-144-02</v>
      </c>
      <c r="X4435" s="17" t="s">
        <v>699</v>
      </c>
      <c r="Z4435" s="17" t="s">
        <v>109</v>
      </c>
      <c r="AB4435" s="17" t="s">
        <v>46</v>
      </c>
      <c r="AC4435" s="17" t="s">
        <v>8916</v>
      </c>
      <c r="AD4435" s="17" t="s">
        <v>81</v>
      </c>
      <c r="AE4435" s="17" t="s">
        <v>42</v>
      </c>
      <c r="AF4435" s="17" t="s">
        <v>82</v>
      </c>
      <c r="AG4435" s="17" t="s">
        <v>555</v>
      </c>
      <c r="AJ4435" s="17" t="s">
        <v>83</v>
      </c>
      <c r="AK4435" s="17" t="s">
        <v>84</v>
      </c>
      <c r="AO4435" s="17" t="s">
        <v>46</v>
      </c>
      <c r="AP4435" s="18">
        <v>43207</v>
      </c>
      <c r="AQ4435" s="17" t="s">
        <v>22</v>
      </c>
      <c r="AR4435" s="17" t="s">
        <v>47</v>
      </c>
      <c r="AS4435" s="17" t="s">
        <v>47</v>
      </c>
      <c r="AT4435" s="17" t="s">
        <v>47</v>
      </c>
      <c r="AU4435" s="17" t="s">
        <v>47</v>
      </c>
      <c r="AV4435" s="17" t="s">
        <v>47</v>
      </c>
      <c r="AW4435" s="17" t="s">
        <v>48</v>
      </c>
      <c r="AX4435" s="17" t="s">
        <v>267</v>
      </c>
      <c r="AY4435" s="17" t="s">
        <v>691</v>
      </c>
      <c r="AZ4435" s="17" t="s">
        <v>692</v>
      </c>
      <c r="BA4435" s="17" t="s">
        <v>285</v>
      </c>
      <c r="BD4435" s="17">
        <v>1</v>
      </c>
      <c r="BE4435" s="17" t="s">
        <v>52</v>
      </c>
      <c r="BF4435" s="17" t="s">
        <v>710</v>
      </c>
      <c r="BG4435" s="18">
        <v>44227</v>
      </c>
      <c r="BL4435" s="17" t="s">
        <v>711</v>
      </c>
      <c r="BM4435" s="19" t="s">
        <v>22</v>
      </c>
      <c r="BN4435" s="19">
        <f>P4435*R4435</f>
        <v>566.40000000000009</v>
      </c>
      <c r="BO4435" s="19" t="str">
        <f>IF(AND(BN4435&gt;120000, P4435&gt;25, X4435&lt;&gt;"WAVE 0"), "yes", "no")</f>
        <v>no</v>
      </c>
      <c r="BP4435" s="17" t="s">
        <v>51</v>
      </c>
    </row>
    <row r="4436" spans="1:68" x14ac:dyDescent="0.25">
      <c r="A4436" s="11" t="s">
        <v>8918</v>
      </c>
      <c r="B4436" s="12" t="s">
        <v>8916</v>
      </c>
      <c r="C4436" s="13" t="s">
        <v>14</v>
      </c>
      <c r="D4436" s="12" t="s">
        <v>697</v>
      </c>
      <c r="E4436" s="13" t="s">
        <v>698</v>
      </c>
      <c r="F4436" s="12">
        <v>2019</v>
      </c>
      <c r="G4436" s="13" t="s">
        <v>109</v>
      </c>
      <c r="H4436" s="12" t="s">
        <v>76</v>
      </c>
      <c r="I4436" s="13" t="s">
        <v>51</v>
      </c>
      <c r="J4436" s="12" t="s">
        <v>8842</v>
      </c>
      <c r="K4436" s="13" t="s">
        <v>539</v>
      </c>
      <c r="L4436" s="12" t="s">
        <v>540</v>
      </c>
      <c r="M4436" s="13" t="s">
        <v>80</v>
      </c>
      <c r="N4436" s="2" t="s">
        <v>19</v>
      </c>
      <c r="O4436" s="13" t="s">
        <v>20</v>
      </c>
      <c r="P4436" s="14">
        <v>218.31</v>
      </c>
      <c r="Q4436" s="14">
        <v>2838.03</v>
      </c>
      <c r="R4436" s="13">
        <v>24</v>
      </c>
      <c r="S4436" s="15"/>
      <c r="T4436" s="13">
        <v>1</v>
      </c>
      <c r="U4436" s="13"/>
      <c r="V4436" s="16">
        <v>0</v>
      </c>
      <c r="W4436" s="16" t="str">
        <f t="shared" si="69"/>
        <v>PN4-141-144-06</v>
      </c>
      <c r="X4436" s="17" t="s">
        <v>699</v>
      </c>
      <c r="Z4436" s="17" t="s">
        <v>109</v>
      </c>
      <c r="AB4436" s="17" t="s">
        <v>46</v>
      </c>
      <c r="AC4436" s="17" t="s">
        <v>8916</v>
      </c>
      <c r="AD4436" s="17" t="s">
        <v>81</v>
      </c>
      <c r="AE4436" s="17" t="s">
        <v>42</v>
      </c>
      <c r="AF4436" s="17" t="s">
        <v>82</v>
      </c>
      <c r="AG4436" s="17" t="s">
        <v>555</v>
      </c>
      <c r="AJ4436" s="17" t="s">
        <v>3507</v>
      </c>
      <c r="AK4436" s="17" t="s">
        <v>84</v>
      </c>
      <c r="AO4436" s="17" t="s">
        <v>130</v>
      </c>
      <c r="AP4436" s="18">
        <v>43207</v>
      </c>
      <c r="AQ4436" s="17" t="s">
        <v>22</v>
      </c>
      <c r="AR4436" s="17" t="s">
        <v>47</v>
      </c>
      <c r="AS4436" s="17" t="s">
        <v>47</v>
      </c>
      <c r="AT4436" s="17" t="s">
        <v>47</v>
      </c>
      <c r="AU4436" s="17" t="s">
        <v>47</v>
      </c>
      <c r="AV4436" s="17" t="s">
        <v>47</v>
      </c>
      <c r="AW4436" s="17" t="s">
        <v>48</v>
      </c>
      <c r="AX4436" s="17" t="s">
        <v>1985</v>
      </c>
      <c r="BA4436" s="17" t="s">
        <v>726</v>
      </c>
      <c r="BD4436" s="17">
        <v>1</v>
      </c>
      <c r="BE4436" s="17" t="s">
        <v>52</v>
      </c>
      <c r="BF4436" s="17" t="s">
        <v>710</v>
      </c>
      <c r="BG4436" s="18">
        <v>44227</v>
      </c>
      <c r="BL4436" s="17" t="s">
        <v>711</v>
      </c>
      <c r="BM4436" s="19" t="s">
        <v>22</v>
      </c>
      <c r="BN4436" s="19">
        <f>P4436*R4436</f>
        <v>5239.4400000000005</v>
      </c>
      <c r="BO4436" s="19" t="str">
        <f>IF(AND(BN4436&gt;120000, P4436&gt;25, X4436&lt;&gt;"WAVE 0"), "yes", "no")</f>
        <v>no</v>
      </c>
      <c r="BP4436" s="17" t="s">
        <v>51</v>
      </c>
    </row>
    <row r="4437" spans="1:68" x14ac:dyDescent="0.25">
      <c r="A4437" s="11" t="s">
        <v>8919</v>
      </c>
      <c r="B4437" s="12" t="s">
        <v>8916</v>
      </c>
      <c r="C4437" s="13" t="s">
        <v>14</v>
      </c>
      <c r="D4437" s="12" t="s">
        <v>697</v>
      </c>
      <c r="E4437" s="13" t="s">
        <v>698</v>
      </c>
      <c r="F4437" s="12">
        <v>2019</v>
      </c>
      <c r="G4437" s="13" t="s">
        <v>109</v>
      </c>
      <c r="H4437" s="12" t="s">
        <v>76</v>
      </c>
      <c r="I4437" s="13" t="s">
        <v>51</v>
      </c>
      <c r="J4437" s="12" t="s">
        <v>8842</v>
      </c>
      <c r="K4437" s="13" t="s">
        <v>539</v>
      </c>
      <c r="L4437" s="12" t="s">
        <v>540</v>
      </c>
      <c r="M4437" s="13" t="s">
        <v>80</v>
      </c>
      <c r="N4437" s="2" t="s">
        <v>19</v>
      </c>
      <c r="O4437" s="13" t="s">
        <v>20</v>
      </c>
      <c r="P4437" s="14">
        <v>171.85</v>
      </c>
      <c r="Q4437" s="14">
        <v>171.85</v>
      </c>
      <c r="R4437" s="13">
        <v>24</v>
      </c>
      <c r="S4437" s="15"/>
      <c r="T4437" s="13">
        <v>1</v>
      </c>
      <c r="U4437" s="13"/>
      <c r="V4437" s="16">
        <v>0</v>
      </c>
      <c r="W4437" s="16" t="str">
        <f t="shared" si="69"/>
        <v>PN4-141-144-07</v>
      </c>
      <c r="X4437" s="17" t="s">
        <v>699</v>
      </c>
      <c r="Z4437" s="17" t="s">
        <v>109</v>
      </c>
      <c r="AB4437" s="17" t="s">
        <v>46</v>
      </c>
      <c r="AC4437" s="17" t="s">
        <v>8916</v>
      </c>
      <c r="AD4437" s="17" t="s">
        <v>81</v>
      </c>
      <c r="AE4437" s="17" t="s">
        <v>42</v>
      </c>
      <c r="AF4437" s="17" t="s">
        <v>82</v>
      </c>
      <c r="AG4437" s="17" t="s">
        <v>555</v>
      </c>
      <c r="AJ4437" s="17" t="s">
        <v>3507</v>
      </c>
      <c r="AK4437" s="17" t="s">
        <v>84</v>
      </c>
      <c r="AO4437" s="17" t="s">
        <v>130</v>
      </c>
      <c r="AP4437" s="18">
        <v>43207</v>
      </c>
      <c r="AQ4437" s="17" t="s">
        <v>22</v>
      </c>
      <c r="AR4437" s="17" t="s">
        <v>47</v>
      </c>
      <c r="AS4437" s="17" t="s">
        <v>47</v>
      </c>
      <c r="AT4437" s="17" t="s">
        <v>47</v>
      </c>
      <c r="AU4437" s="17" t="s">
        <v>47</v>
      </c>
      <c r="AV4437" s="17" t="s">
        <v>47</v>
      </c>
      <c r="AW4437" s="17" t="s">
        <v>48</v>
      </c>
      <c r="AX4437" s="17" t="s">
        <v>1985</v>
      </c>
      <c r="BA4437" s="17" t="s">
        <v>726</v>
      </c>
      <c r="BD4437" s="17">
        <v>1</v>
      </c>
      <c r="BE4437" s="17" t="s">
        <v>52</v>
      </c>
      <c r="BF4437" s="17" t="s">
        <v>710</v>
      </c>
      <c r="BG4437" s="18">
        <v>44227</v>
      </c>
      <c r="BL4437" s="17" t="s">
        <v>711</v>
      </c>
      <c r="BM4437" s="19" t="s">
        <v>22</v>
      </c>
      <c r="BN4437" s="19">
        <f>P4437*R4437</f>
        <v>4124.3999999999996</v>
      </c>
      <c r="BO4437" s="19" t="str">
        <f>IF(AND(BN4437&gt;120000, P4437&gt;25, X4437&lt;&gt;"WAVE 0"), "yes", "no")</f>
        <v>no</v>
      </c>
      <c r="BP4437" s="17" t="s">
        <v>51</v>
      </c>
    </row>
    <row r="4438" spans="1:68" x14ac:dyDescent="0.25">
      <c r="A4438" s="11" t="s">
        <v>8920</v>
      </c>
      <c r="B4438" s="12" t="s">
        <v>8921</v>
      </c>
      <c r="C4438" s="13" t="s">
        <v>14</v>
      </c>
      <c r="D4438" s="12" t="s">
        <v>697</v>
      </c>
      <c r="E4438" s="13" t="s">
        <v>698</v>
      </c>
      <c r="F4438" s="12">
        <v>2019</v>
      </c>
      <c r="G4438" s="13" t="s">
        <v>109</v>
      </c>
      <c r="H4438" s="12" t="s">
        <v>76</v>
      </c>
      <c r="I4438" s="13" t="s">
        <v>51</v>
      </c>
      <c r="J4438" s="12" t="s">
        <v>8842</v>
      </c>
      <c r="K4438" s="13" t="s">
        <v>539</v>
      </c>
      <c r="L4438" s="12" t="s">
        <v>540</v>
      </c>
      <c r="M4438" s="13" t="s">
        <v>80</v>
      </c>
      <c r="N4438" s="2" t="s">
        <v>19</v>
      </c>
      <c r="O4438" s="13" t="s">
        <v>20</v>
      </c>
      <c r="P4438" s="14">
        <v>13.568099999999999</v>
      </c>
      <c r="Q4438" s="14">
        <v>14182.44</v>
      </c>
      <c r="R4438" s="13">
        <v>675</v>
      </c>
      <c r="S4438" s="15">
        <v>0.1</v>
      </c>
      <c r="T4438" s="13">
        <v>1</v>
      </c>
      <c r="U4438" s="13">
        <v>4</v>
      </c>
      <c r="V4438" s="16">
        <v>0</v>
      </c>
      <c r="W4438" s="16" t="str">
        <f t="shared" si="69"/>
        <v>PN4-141-183-04</v>
      </c>
      <c r="X4438" s="17" t="s">
        <v>150</v>
      </c>
      <c r="Y4438" s="17" t="s">
        <v>2486</v>
      </c>
      <c r="Z4438" s="17" t="s">
        <v>109</v>
      </c>
      <c r="AA4438" s="17" t="s">
        <v>8842</v>
      </c>
      <c r="AB4438" s="17" t="s">
        <v>39</v>
      </c>
      <c r="AC4438" s="17" t="s">
        <v>8922</v>
      </c>
      <c r="AD4438" s="17" t="s">
        <v>81</v>
      </c>
      <c r="AE4438" s="17" t="s">
        <v>42</v>
      </c>
      <c r="AF4438" s="17" t="s">
        <v>2286</v>
      </c>
      <c r="AG4438" s="17" t="s">
        <v>543</v>
      </c>
      <c r="AJ4438" s="17" t="s">
        <v>83</v>
      </c>
      <c r="AK4438" s="17" t="s">
        <v>84</v>
      </c>
      <c r="AO4438" s="17" t="s">
        <v>46</v>
      </c>
      <c r="AP4438" s="18">
        <v>43207</v>
      </c>
      <c r="AQ4438" s="17" t="s">
        <v>22</v>
      </c>
      <c r="AR4438" s="17" t="s">
        <v>47</v>
      </c>
      <c r="AS4438" s="17" t="s">
        <v>47</v>
      </c>
      <c r="AT4438" s="17" t="s">
        <v>47</v>
      </c>
      <c r="AU4438" s="17" t="s">
        <v>47</v>
      </c>
      <c r="AV4438" s="17" t="s">
        <v>47</v>
      </c>
      <c r="AW4438" s="17" t="s">
        <v>266</v>
      </c>
      <c r="AX4438" s="17" t="s">
        <v>516</v>
      </c>
      <c r="AY4438" s="17" t="s">
        <v>268</v>
      </c>
      <c r="AZ4438" s="17" t="s">
        <v>692</v>
      </c>
      <c r="BA4438" s="17" t="s">
        <v>705</v>
      </c>
      <c r="BD4438" s="17">
        <v>1</v>
      </c>
      <c r="BE4438" s="17" t="s">
        <v>52</v>
      </c>
      <c r="BF4438" s="17" t="s">
        <v>710</v>
      </c>
      <c r="BG4438" s="18">
        <v>44227</v>
      </c>
      <c r="BL4438" s="17" t="s">
        <v>711</v>
      </c>
      <c r="BM4438" s="19">
        <v>110947.40548821547</v>
      </c>
      <c r="BN4438" s="19">
        <f>P4438*R4438</f>
        <v>9158.4674999999988</v>
      </c>
      <c r="BO4438" s="19" t="str">
        <f>IF(AND(BN4438&gt;120000, P4438&gt;25, X4438&lt;&gt;"WAVE 0"), "yes", "no")</f>
        <v>no</v>
      </c>
      <c r="BP4438" s="17" t="s">
        <v>51</v>
      </c>
    </row>
    <row r="4439" spans="1:68" x14ac:dyDescent="0.25">
      <c r="A4439" s="11" t="s">
        <v>8923</v>
      </c>
      <c r="B4439" s="12" t="s">
        <v>850</v>
      </c>
      <c r="C4439" s="13" t="s">
        <v>14</v>
      </c>
      <c r="D4439" s="12" t="s">
        <v>697</v>
      </c>
      <c r="E4439" s="13" t="s">
        <v>698</v>
      </c>
      <c r="F4439" s="12">
        <v>2019</v>
      </c>
      <c r="G4439" s="13" t="s">
        <v>109</v>
      </c>
      <c r="H4439" s="12" t="s">
        <v>76</v>
      </c>
      <c r="I4439" s="13" t="s">
        <v>51</v>
      </c>
      <c r="J4439" s="12" t="s">
        <v>8842</v>
      </c>
      <c r="K4439" s="13" t="s">
        <v>539</v>
      </c>
      <c r="L4439" s="12" t="s">
        <v>540</v>
      </c>
      <c r="M4439" s="13" t="s">
        <v>80</v>
      </c>
      <c r="N4439" s="2" t="s">
        <v>19</v>
      </c>
      <c r="O4439" s="13" t="s">
        <v>20</v>
      </c>
      <c r="P4439" s="14">
        <v>10.5265</v>
      </c>
      <c r="Q4439" s="14">
        <v>949</v>
      </c>
      <c r="R4439" s="13">
        <v>122</v>
      </c>
      <c r="S4439" s="15">
        <v>1</v>
      </c>
      <c r="T4439" s="13">
        <v>1</v>
      </c>
      <c r="U4439" s="13">
        <v>1</v>
      </c>
      <c r="V4439" s="16">
        <v>0</v>
      </c>
      <c r="W4439" s="16" t="str">
        <f t="shared" si="69"/>
        <v>PN4-161-026-05</v>
      </c>
      <c r="X4439" s="17" t="s">
        <v>699</v>
      </c>
      <c r="Z4439" s="13" t="s">
        <v>109</v>
      </c>
      <c r="BN4439" s="19">
        <f>P4439*R4439</f>
        <v>1284.2329999999999</v>
      </c>
      <c r="BO4439" s="19" t="str">
        <f>IF(AND(BN4439&gt;120000, P4439&gt;25, X4439&lt;&gt;"WAVE 0"), "yes", "no")</f>
        <v>no</v>
      </c>
      <c r="BP4439" s="17" t="s">
        <v>51</v>
      </c>
    </row>
    <row r="4440" spans="1:68" x14ac:dyDescent="0.25">
      <c r="A4440" s="11" t="s">
        <v>8924</v>
      </c>
      <c r="B4440" s="12" t="s">
        <v>850</v>
      </c>
      <c r="C4440" s="13" t="s">
        <v>14</v>
      </c>
      <c r="D4440" s="12" t="s">
        <v>697</v>
      </c>
      <c r="E4440" s="13" t="s">
        <v>698</v>
      </c>
      <c r="F4440" s="12">
        <v>2019</v>
      </c>
      <c r="G4440" s="13" t="s">
        <v>109</v>
      </c>
      <c r="H4440" s="12" t="s">
        <v>76</v>
      </c>
      <c r="I4440" s="13" t="s">
        <v>51</v>
      </c>
      <c r="J4440" s="12" t="s">
        <v>8842</v>
      </c>
      <c r="K4440" s="13" t="s">
        <v>539</v>
      </c>
      <c r="L4440" s="12" t="s">
        <v>540</v>
      </c>
      <c r="M4440" s="13" t="s">
        <v>80</v>
      </c>
      <c r="N4440" s="2" t="s">
        <v>19</v>
      </c>
      <c r="O4440" s="13" t="s">
        <v>20</v>
      </c>
      <c r="P4440" s="14">
        <v>5.37</v>
      </c>
      <c r="Q4440" s="14">
        <v>812.03</v>
      </c>
      <c r="R4440" s="13">
        <v>83</v>
      </c>
      <c r="S4440" s="15">
        <v>0</v>
      </c>
      <c r="T4440" s="13">
        <v>1</v>
      </c>
      <c r="U4440" s="13">
        <v>3</v>
      </c>
      <c r="V4440" s="16">
        <v>0</v>
      </c>
      <c r="W4440" s="16" t="str">
        <f t="shared" si="69"/>
        <v>PN4-161-083-04</v>
      </c>
      <c r="X4440" s="17" t="s">
        <v>699</v>
      </c>
      <c r="Z4440" s="17" t="s">
        <v>109</v>
      </c>
      <c r="AB4440" s="17" t="s">
        <v>152</v>
      </c>
      <c r="AC4440" s="17" t="s">
        <v>8925</v>
      </c>
      <c r="AD4440" s="17" t="s">
        <v>81</v>
      </c>
      <c r="AE4440" s="17" t="s">
        <v>42</v>
      </c>
      <c r="AF4440" s="17" t="s">
        <v>542</v>
      </c>
      <c r="AG4440" s="17" t="s">
        <v>543</v>
      </c>
      <c r="AJ4440" s="17" t="s">
        <v>83</v>
      </c>
      <c r="AK4440" s="17" t="s">
        <v>84</v>
      </c>
      <c r="AO4440" s="17" t="s">
        <v>130</v>
      </c>
      <c r="AP4440" s="18">
        <v>43228</v>
      </c>
      <c r="AQ4440" s="17" t="s">
        <v>22</v>
      </c>
      <c r="AR4440" s="17" t="s">
        <v>47</v>
      </c>
      <c r="AS4440" s="17" t="s">
        <v>47</v>
      </c>
      <c r="AT4440" s="17" t="s">
        <v>47</v>
      </c>
      <c r="AU4440" s="17" t="s">
        <v>47</v>
      </c>
      <c r="AV4440" s="17" t="s">
        <v>47</v>
      </c>
      <c r="AW4440" s="17" t="s">
        <v>48</v>
      </c>
      <c r="AX4440" s="17" t="s">
        <v>1985</v>
      </c>
      <c r="AY4440" s="17" t="s">
        <v>691</v>
      </c>
      <c r="AZ4440" s="17" t="s">
        <v>8926</v>
      </c>
      <c r="BA4440" s="17" t="s">
        <v>850</v>
      </c>
      <c r="BD4440" s="17">
        <v>3</v>
      </c>
      <c r="BE4440" s="17" t="s">
        <v>52</v>
      </c>
      <c r="BF4440" s="17" t="s">
        <v>710</v>
      </c>
      <c r="BG4440" s="18">
        <v>44227</v>
      </c>
      <c r="BL4440" s="17" t="s">
        <v>711</v>
      </c>
      <c r="BM4440" s="19" t="s">
        <v>22</v>
      </c>
      <c r="BN4440" s="19">
        <f>P4440*R4440</f>
        <v>445.71000000000004</v>
      </c>
      <c r="BO4440" s="19" t="str">
        <f>IF(AND(BN4440&gt;120000, P4440&gt;25, X4440&lt;&gt;"WAVE 0"), "yes", "no")</f>
        <v>no</v>
      </c>
      <c r="BP4440" s="17" t="s">
        <v>51</v>
      </c>
    </row>
    <row r="4441" spans="1:68" x14ac:dyDescent="0.25">
      <c r="A4441" s="11" t="s">
        <v>8927</v>
      </c>
      <c r="B4441" s="12" t="s">
        <v>8928</v>
      </c>
      <c r="C4441" s="13" t="s">
        <v>14</v>
      </c>
      <c r="D4441" s="12" t="s">
        <v>697</v>
      </c>
      <c r="E4441" s="13" t="s">
        <v>698</v>
      </c>
      <c r="F4441" s="12">
        <v>2019</v>
      </c>
      <c r="G4441" s="13" t="s">
        <v>109</v>
      </c>
      <c r="H4441" s="12" t="s">
        <v>76</v>
      </c>
      <c r="I4441" s="13" t="s">
        <v>51</v>
      </c>
      <c r="J4441" s="12" t="s">
        <v>8842</v>
      </c>
      <c r="K4441" s="13" t="s">
        <v>539</v>
      </c>
      <c r="L4441" s="12" t="s">
        <v>540</v>
      </c>
      <c r="M4441" s="13" t="s">
        <v>80</v>
      </c>
      <c r="N4441" s="2" t="s">
        <v>19</v>
      </c>
      <c r="O4441" s="13" t="s">
        <v>20</v>
      </c>
      <c r="P4441" s="14">
        <v>15.21</v>
      </c>
      <c r="Q4441" s="14">
        <v>501.93</v>
      </c>
      <c r="R4441" s="13">
        <v>64</v>
      </c>
      <c r="S4441" s="15">
        <v>0</v>
      </c>
      <c r="T4441" s="13">
        <v>1</v>
      </c>
      <c r="U4441" s="13">
        <v>3</v>
      </c>
      <c r="V4441" s="16">
        <v>0</v>
      </c>
      <c r="W4441" s="16" t="str">
        <f t="shared" si="69"/>
        <v>PN4-161-687-01</v>
      </c>
      <c r="X4441" s="17" t="s">
        <v>699</v>
      </c>
      <c r="Z4441" s="17" t="s">
        <v>109</v>
      </c>
      <c r="AA4441" s="17" t="s">
        <v>8842</v>
      </c>
      <c r="AB4441" s="17" t="s">
        <v>152</v>
      </c>
      <c r="AC4441" s="17" t="s">
        <v>8929</v>
      </c>
      <c r="AD4441" s="17" t="s">
        <v>81</v>
      </c>
      <c r="AE4441" s="17" t="s">
        <v>42</v>
      </c>
      <c r="AF4441" s="17" t="s">
        <v>82</v>
      </c>
      <c r="AG4441" s="17" t="s">
        <v>543</v>
      </c>
      <c r="AJ4441" s="17" t="s">
        <v>3507</v>
      </c>
      <c r="AK4441" s="17" t="s">
        <v>84</v>
      </c>
      <c r="AO4441" s="17" t="s">
        <v>130</v>
      </c>
      <c r="AP4441" s="18">
        <v>43228</v>
      </c>
      <c r="AQ4441" s="17" t="s">
        <v>22</v>
      </c>
      <c r="AR4441" s="17" t="s">
        <v>47</v>
      </c>
      <c r="AS4441" s="17" t="s">
        <v>47</v>
      </c>
      <c r="AT4441" s="17" t="s">
        <v>47</v>
      </c>
      <c r="AU4441" s="17" t="s">
        <v>47</v>
      </c>
      <c r="AV4441" s="17" t="s">
        <v>47</v>
      </c>
      <c r="BE4441" s="17" t="s">
        <v>52</v>
      </c>
      <c r="BF4441" s="17" t="s">
        <v>710</v>
      </c>
      <c r="BG4441" s="18">
        <v>44227</v>
      </c>
      <c r="BL4441" s="17" t="s">
        <v>711</v>
      </c>
      <c r="BM4441" s="19">
        <v>26997.552910052913</v>
      </c>
      <c r="BN4441" s="19">
        <f>P4441*R4441</f>
        <v>973.44</v>
      </c>
      <c r="BO4441" s="19" t="str">
        <f>IF(AND(BN4441&gt;120000, P4441&gt;25, X4441&lt;&gt;"WAVE 0"), "yes", "no")</f>
        <v>no</v>
      </c>
      <c r="BP4441" s="17" t="s">
        <v>22</v>
      </c>
    </row>
    <row r="4442" spans="1:68" x14ac:dyDescent="0.25">
      <c r="A4442" s="11" t="s">
        <v>8930</v>
      </c>
      <c r="B4442" s="12" t="s">
        <v>696</v>
      </c>
      <c r="C4442" s="13" t="s">
        <v>14</v>
      </c>
      <c r="D4442" s="12" t="s">
        <v>328</v>
      </c>
      <c r="E4442" s="13" t="s">
        <v>329</v>
      </c>
      <c r="F4442" s="12">
        <v>2020</v>
      </c>
      <c r="G4442" s="13" t="s">
        <v>207</v>
      </c>
      <c r="H4442" s="12" t="s">
        <v>18</v>
      </c>
      <c r="I4442" s="13" t="s">
        <v>18</v>
      </c>
      <c r="J4442" s="12" t="s">
        <v>18</v>
      </c>
      <c r="K4442" s="13" t="s">
        <v>18</v>
      </c>
      <c r="L4442" s="12" t="s">
        <v>18</v>
      </c>
      <c r="M4442" s="13" t="s">
        <v>18</v>
      </c>
      <c r="N4442" s="2" t="s">
        <v>194</v>
      </c>
      <c r="O4442" s="13" t="s">
        <v>335</v>
      </c>
      <c r="P4442" s="14">
        <v>0</v>
      </c>
      <c r="Q4442" s="14"/>
      <c r="R4442" s="13">
        <v>0</v>
      </c>
      <c r="S4442" s="15"/>
      <c r="T4442" s="13">
        <v>1</v>
      </c>
      <c r="U4442" s="13"/>
      <c r="V4442" s="16"/>
      <c r="W4442" s="16" t="str">
        <f t="shared" si="69"/>
        <v>PN41-811180</v>
      </c>
      <c r="AA4442" s="17" t="s">
        <v>22</v>
      </c>
      <c r="AB4442" s="17" t="s">
        <v>22</v>
      </c>
      <c r="AC4442" s="17" t="s">
        <v>22</v>
      </c>
      <c r="AD4442" s="17" t="s">
        <v>22</v>
      </c>
      <c r="AE4442" s="17" t="s">
        <v>22</v>
      </c>
      <c r="AF4442" s="17" t="s">
        <v>22</v>
      </c>
      <c r="AG4442" s="17" t="s">
        <v>22</v>
      </c>
      <c r="AJ4442" s="17" t="s">
        <v>22</v>
      </c>
      <c r="AK4442" s="17" t="s">
        <v>22</v>
      </c>
      <c r="AO4442" s="17" t="s">
        <v>22</v>
      </c>
      <c r="AP4442" s="18" t="s">
        <v>22</v>
      </c>
      <c r="AQ4442" s="17" t="s">
        <v>22</v>
      </c>
      <c r="AR4442" s="17" t="s">
        <v>22</v>
      </c>
      <c r="AS4442" s="17" t="s">
        <v>22</v>
      </c>
      <c r="AT4442" s="17" t="s">
        <v>22</v>
      </c>
      <c r="AU4442" s="17" t="s">
        <v>22</v>
      </c>
      <c r="AV4442" s="17" t="s">
        <v>22</v>
      </c>
      <c r="AW4442" s="17" t="s">
        <v>22</v>
      </c>
      <c r="AX4442" s="17" t="s">
        <v>22</v>
      </c>
      <c r="AY4442" s="17" t="s">
        <v>22</v>
      </c>
      <c r="AZ4442" s="17" t="s">
        <v>22</v>
      </c>
      <c r="BA4442" s="17" t="s">
        <v>22</v>
      </c>
      <c r="BD4442" s="17" t="s">
        <v>22</v>
      </c>
      <c r="BE4442" s="17" t="s">
        <v>22</v>
      </c>
      <c r="BF4442" s="17" t="s">
        <v>22</v>
      </c>
      <c r="BG4442" s="18" t="s">
        <v>22</v>
      </c>
      <c r="BH4442" s="3" t="s">
        <v>22</v>
      </c>
      <c r="BI4442" s="3" t="s">
        <v>22</v>
      </c>
      <c r="BK4442" s="3" t="s">
        <v>22</v>
      </c>
      <c r="BL4442" s="17" t="s">
        <v>22</v>
      </c>
      <c r="BM4442" s="19" t="s">
        <v>22</v>
      </c>
      <c r="BN4442" s="19">
        <f>P4442*R4442</f>
        <v>0</v>
      </c>
      <c r="BO4442" s="19" t="str">
        <f>IF(AND(BN4442&gt;120000, P4442&gt;25, X4442&lt;&gt;"WAVE 0"), "yes", "no")</f>
        <v>no</v>
      </c>
      <c r="BP4442" s="17" t="s">
        <v>22</v>
      </c>
    </row>
    <row r="4443" spans="1:68" x14ac:dyDescent="0.25">
      <c r="A4443" s="11" t="s">
        <v>8931</v>
      </c>
      <c r="B4443" s="12" t="s">
        <v>8932</v>
      </c>
      <c r="C4443" s="13" t="s">
        <v>14</v>
      </c>
      <c r="D4443" s="12" t="s">
        <v>433</v>
      </c>
      <c r="E4443" s="13" t="s">
        <v>434</v>
      </c>
      <c r="F4443" s="12">
        <v>2020</v>
      </c>
      <c r="G4443" s="13" t="s">
        <v>27</v>
      </c>
      <c r="H4443" s="12" t="s">
        <v>330</v>
      </c>
      <c r="I4443" s="13" t="s">
        <v>18</v>
      </c>
      <c r="J4443" s="12" t="s">
        <v>622</v>
      </c>
      <c r="K4443" s="13" t="s">
        <v>623</v>
      </c>
      <c r="L4443" s="12" t="s">
        <v>624</v>
      </c>
      <c r="M4443" s="13" t="s">
        <v>334</v>
      </c>
      <c r="N4443" s="2" t="s">
        <v>19</v>
      </c>
      <c r="O4443" s="13" t="s">
        <v>20</v>
      </c>
      <c r="P4443" s="14"/>
      <c r="Q4443" s="14"/>
      <c r="R4443" s="13">
        <v>0</v>
      </c>
      <c r="S4443" s="15"/>
      <c r="T4443" s="13">
        <v>1</v>
      </c>
      <c r="U4443" s="13"/>
      <c r="V4443" s="16"/>
      <c r="W4443" s="16" t="str">
        <f t="shared" si="69"/>
        <v>PN4201646-2</v>
      </c>
      <c r="Z4443" s="17" t="s">
        <v>33</v>
      </c>
      <c r="AB4443" s="17" t="s">
        <v>458</v>
      </c>
      <c r="AC4443" s="17" t="s">
        <v>8932</v>
      </c>
      <c r="AD4443" s="17" t="s">
        <v>824</v>
      </c>
      <c r="AE4443" s="17" t="s">
        <v>42</v>
      </c>
      <c r="AF4443" s="17" t="s">
        <v>825</v>
      </c>
      <c r="AG4443" s="17" t="s">
        <v>826</v>
      </c>
      <c r="AJ4443" s="17" t="s">
        <v>490</v>
      </c>
      <c r="AK4443" s="17" t="s">
        <v>491</v>
      </c>
      <c r="AO4443" s="17" t="s">
        <v>130</v>
      </c>
      <c r="AP4443" s="18">
        <v>43545</v>
      </c>
      <c r="AQ4443" s="17" t="s">
        <v>22</v>
      </c>
      <c r="AR4443" s="17" t="s">
        <v>47</v>
      </c>
      <c r="AS4443" s="17" t="s">
        <v>47</v>
      </c>
      <c r="AT4443" s="17" t="s">
        <v>161</v>
      </c>
      <c r="AU4443" s="17" t="s">
        <v>162</v>
      </c>
      <c r="AV4443" s="17" t="s">
        <v>162</v>
      </c>
      <c r="BE4443" s="17" t="s">
        <v>52</v>
      </c>
      <c r="BF4443" s="17" t="s">
        <v>53</v>
      </c>
      <c r="BG4443" s="18" t="s">
        <v>53</v>
      </c>
      <c r="BL4443" s="17" t="s">
        <v>442</v>
      </c>
      <c r="BM4443" s="19" t="s">
        <v>22</v>
      </c>
      <c r="BN4443" s="19">
        <f>P4443*R4443</f>
        <v>0</v>
      </c>
      <c r="BO4443" s="19" t="str">
        <f>IF(AND(BN4443&gt;120000, P4443&gt;25, X4443&lt;&gt;"WAVE 0"), "yes", "no")</f>
        <v>no</v>
      </c>
      <c r="BP4443" s="17" t="s">
        <v>22</v>
      </c>
    </row>
    <row r="4444" spans="1:68" x14ac:dyDescent="0.25">
      <c r="A4444" s="11" t="s">
        <v>8933</v>
      </c>
      <c r="B4444" s="12" t="s">
        <v>8932</v>
      </c>
      <c r="C4444" s="13" t="s">
        <v>14</v>
      </c>
      <c r="D4444" s="12" t="s">
        <v>433</v>
      </c>
      <c r="E4444" s="13" t="s">
        <v>434</v>
      </c>
      <c r="F4444" s="12">
        <v>2020</v>
      </c>
      <c r="G4444" s="13" t="s">
        <v>27</v>
      </c>
      <c r="H4444" s="12" t="s">
        <v>330</v>
      </c>
      <c r="I4444" s="13" t="s">
        <v>18</v>
      </c>
      <c r="J4444" s="12" t="s">
        <v>622</v>
      </c>
      <c r="K4444" s="13" t="s">
        <v>623</v>
      </c>
      <c r="L4444" s="12" t="s">
        <v>624</v>
      </c>
      <c r="M4444" s="13" t="s">
        <v>334</v>
      </c>
      <c r="N4444" s="2" t="s">
        <v>19</v>
      </c>
      <c r="O4444" s="13" t="s">
        <v>20</v>
      </c>
      <c r="P4444" s="14">
        <v>2850</v>
      </c>
      <c r="Q4444" s="14">
        <v>145650</v>
      </c>
      <c r="R4444" s="13">
        <v>39</v>
      </c>
      <c r="S4444" s="15">
        <v>0.70370370370370372</v>
      </c>
      <c r="T4444" s="13">
        <v>1</v>
      </c>
      <c r="U4444" s="13">
        <v>3</v>
      </c>
      <c r="V4444" s="16">
        <v>120000</v>
      </c>
      <c r="W4444" s="16" t="str">
        <f t="shared" si="69"/>
        <v>PN4201649-2</v>
      </c>
      <c r="Z4444" s="17" t="s">
        <v>33</v>
      </c>
      <c r="AB4444" s="17" t="s">
        <v>454</v>
      </c>
      <c r="AC4444" s="17" t="s">
        <v>8932</v>
      </c>
      <c r="AD4444" s="17" t="s">
        <v>824</v>
      </c>
      <c r="AE4444" s="17" t="s">
        <v>42</v>
      </c>
      <c r="AF4444" s="17" t="s">
        <v>1458</v>
      </c>
      <c r="AG4444" s="17" t="s">
        <v>826</v>
      </c>
      <c r="AJ4444" s="17" t="s">
        <v>83</v>
      </c>
      <c r="AK4444" s="17" t="s">
        <v>84</v>
      </c>
      <c r="AO4444" s="17" t="s">
        <v>46</v>
      </c>
      <c r="AP4444" s="18">
        <v>43545</v>
      </c>
      <c r="AQ4444" s="17" t="s">
        <v>22</v>
      </c>
      <c r="AR4444" s="17" t="s">
        <v>47</v>
      </c>
      <c r="AS4444" s="17" t="s">
        <v>47</v>
      </c>
      <c r="AT4444" s="17" t="s">
        <v>47</v>
      </c>
      <c r="AU4444" s="17" t="s">
        <v>47</v>
      </c>
      <c r="AV4444" s="17" t="s">
        <v>47</v>
      </c>
      <c r="BE4444" s="17" t="s">
        <v>52</v>
      </c>
      <c r="BF4444" s="17" t="s">
        <v>53</v>
      </c>
      <c r="BG4444" s="18" t="s">
        <v>53</v>
      </c>
      <c r="BL4444" s="17" t="s">
        <v>442</v>
      </c>
      <c r="BM4444" s="19" t="s">
        <v>22</v>
      </c>
      <c r="BN4444" s="19">
        <f>P4444*R4444</f>
        <v>111150</v>
      </c>
      <c r="BO4444" s="19" t="str">
        <f>IF(AND(BN4444&gt;120000, P4444&gt;25, X4444&lt;&gt;"WAVE 0"), "yes", "no")</f>
        <v>no</v>
      </c>
      <c r="BP4444" s="17" t="s">
        <v>51</v>
      </c>
    </row>
    <row r="4445" spans="1:68" x14ac:dyDescent="0.25">
      <c r="A4445" s="11" t="s">
        <v>8934</v>
      </c>
      <c r="B4445" s="12" t="s">
        <v>8935</v>
      </c>
      <c r="C4445" s="13" t="s">
        <v>14</v>
      </c>
      <c r="D4445" s="12" t="s">
        <v>8936</v>
      </c>
      <c r="E4445" s="13" t="s">
        <v>8937</v>
      </c>
      <c r="F4445" s="12">
        <v>2020</v>
      </c>
      <c r="G4445" s="13" t="s">
        <v>207</v>
      </c>
      <c r="H4445" s="12" t="s">
        <v>330</v>
      </c>
      <c r="I4445" s="13" t="s">
        <v>18</v>
      </c>
      <c r="J4445" s="12" t="s">
        <v>361</v>
      </c>
      <c r="K4445" s="13" t="s">
        <v>362</v>
      </c>
      <c r="L4445" s="12" t="s">
        <v>333</v>
      </c>
      <c r="M4445" s="13" t="s">
        <v>334</v>
      </c>
      <c r="N4445" s="2" t="s">
        <v>19</v>
      </c>
      <c r="O4445" s="13" t="s">
        <v>340</v>
      </c>
      <c r="P4445" s="14">
        <v>1514.5834</v>
      </c>
      <c r="Q4445" s="14">
        <v>74844.02</v>
      </c>
      <c r="R4445" s="13">
        <v>0</v>
      </c>
      <c r="S4445" s="15">
        <v>0.33333333333333331</v>
      </c>
      <c r="T4445" s="13">
        <v>1</v>
      </c>
      <c r="U4445" s="13">
        <v>0</v>
      </c>
      <c r="V4445" s="16">
        <v>0</v>
      </c>
      <c r="W4445" s="16" t="str">
        <f t="shared" si="69"/>
        <v>PN4212C010</v>
      </c>
      <c r="X4445" s="17" t="s">
        <v>150</v>
      </c>
      <c r="Y4445" s="17" t="s">
        <v>8938</v>
      </c>
      <c r="Z4445" s="17" t="s">
        <v>17</v>
      </c>
      <c r="AB4445" s="17" t="s">
        <v>22</v>
      </c>
      <c r="AC4445" s="17" t="s">
        <v>22</v>
      </c>
      <c r="AD4445" s="17" t="s">
        <v>22</v>
      </c>
      <c r="AE4445" s="17" t="s">
        <v>42</v>
      </c>
      <c r="AF4445" s="17" t="s">
        <v>341</v>
      </c>
      <c r="AG4445" s="17" t="s">
        <v>22</v>
      </c>
      <c r="AJ4445" s="17" t="s">
        <v>22</v>
      </c>
      <c r="AK4445" s="17" t="s">
        <v>342</v>
      </c>
      <c r="AO4445" s="17" t="s">
        <v>46</v>
      </c>
      <c r="AP4445" s="18">
        <v>42566</v>
      </c>
      <c r="AQ4445" s="17" t="s">
        <v>22</v>
      </c>
      <c r="AR4445" s="17" t="s">
        <v>22</v>
      </c>
      <c r="AS4445" s="17" t="s">
        <v>22</v>
      </c>
      <c r="AT4445" s="17" t="s">
        <v>22</v>
      </c>
      <c r="AU4445" s="17" t="s">
        <v>22</v>
      </c>
      <c r="AV4445" s="17" t="s">
        <v>22</v>
      </c>
      <c r="BE4445" s="17" t="s">
        <v>52</v>
      </c>
      <c r="BL4445" s="17" t="s">
        <v>8939</v>
      </c>
      <c r="BM4445" s="19" t="s">
        <v>22</v>
      </c>
      <c r="BN4445" s="19">
        <f>P4445*R4445</f>
        <v>0</v>
      </c>
      <c r="BO4445" s="19" t="str">
        <f>IF(AND(BN4445&gt;120000, P4445&gt;25, X4445&lt;&gt;"WAVE 0"), "yes", "no")</f>
        <v>no</v>
      </c>
      <c r="BP4445" s="17" t="s">
        <v>22</v>
      </c>
    </row>
    <row r="4446" spans="1:68" x14ac:dyDescent="0.25">
      <c r="A4446" s="11" t="s">
        <v>8940</v>
      </c>
      <c r="B4446" s="12" t="s">
        <v>8941</v>
      </c>
      <c r="C4446" s="13" t="s">
        <v>14</v>
      </c>
      <c r="D4446" s="12" t="s">
        <v>8942</v>
      </c>
      <c r="E4446" s="13" t="s">
        <v>8943</v>
      </c>
      <c r="F4446" s="12">
        <v>2019</v>
      </c>
      <c r="G4446" s="13" t="s">
        <v>27</v>
      </c>
      <c r="H4446" s="12" t="s">
        <v>330</v>
      </c>
      <c r="I4446" s="13" t="s">
        <v>18</v>
      </c>
      <c r="J4446" s="12" t="s">
        <v>622</v>
      </c>
      <c r="K4446" s="13" t="s">
        <v>623</v>
      </c>
      <c r="L4446" s="12" t="s">
        <v>624</v>
      </c>
      <c r="M4446" s="13" t="s">
        <v>334</v>
      </c>
      <c r="N4446" s="2" t="s">
        <v>19</v>
      </c>
      <c r="O4446" s="13" t="s">
        <v>20</v>
      </c>
      <c r="P4446" s="14">
        <v>3832</v>
      </c>
      <c r="Q4446" s="14">
        <v>195432</v>
      </c>
      <c r="R4446" s="13">
        <v>11</v>
      </c>
      <c r="S4446" s="15">
        <v>0.9</v>
      </c>
      <c r="T4446" s="13">
        <v>1</v>
      </c>
      <c r="U4446" s="13">
        <v>3</v>
      </c>
      <c r="V4446" s="16">
        <v>0</v>
      </c>
      <c r="W4446" s="16" t="str">
        <f t="shared" si="69"/>
        <v>PN4222115-1001</v>
      </c>
      <c r="X4446" s="17" t="s">
        <v>21</v>
      </c>
      <c r="Z4446" s="17" t="s">
        <v>33</v>
      </c>
      <c r="AB4446" s="17" t="s">
        <v>22</v>
      </c>
      <c r="AC4446" s="17" t="s">
        <v>22</v>
      </c>
      <c r="AD4446" s="17" t="s">
        <v>824</v>
      </c>
      <c r="AE4446" s="17" t="s">
        <v>42</v>
      </c>
      <c r="AF4446" s="17" t="s">
        <v>542</v>
      </c>
      <c r="AG4446" s="17">
        <v>4192</v>
      </c>
      <c r="AI4446" s="17">
        <v>0</v>
      </c>
      <c r="AJ4446" s="17" t="s">
        <v>83</v>
      </c>
      <c r="AK4446" s="17" t="s">
        <v>84</v>
      </c>
      <c r="AO4446" s="17" t="s">
        <v>46</v>
      </c>
      <c r="AP4446" s="18">
        <v>43545</v>
      </c>
      <c r="AQ4446" s="17" t="s">
        <v>22</v>
      </c>
      <c r="AR4446" s="17" t="s">
        <v>22</v>
      </c>
      <c r="AS4446" s="17" t="s">
        <v>22</v>
      </c>
      <c r="AT4446" s="17" t="s">
        <v>22</v>
      </c>
      <c r="AU4446" s="17" t="s">
        <v>22</v>
      </c>
      <c r="AV4446" s="17" t="s">
        <v>22</v>
      </c>
      <c r="BA4446" s="17" t="s">
        <v>1056</v>
      </c>
      <c r="BB4446" s="17" t="s">
        <v>51</v>
      </c>
      <c r="BD4446" s="17">
        <v>1</v>
      </c>
      <c r="BE4446" s="17" t="s">
        <v>210</v>
      </c>
      <c r="BL4446" s="17" t="s">
        <v>8944</v>
      </c>
      <c r="BM4446" s="19" t="s">
        <v>22</v>
      </c>
      <c r="BN4446" s="19">
        <f>P4446*R4446</f>
        <v>42152</v>
      </c>
      <c r="BO4446" s="19" t="str">
        <f>IF(AND(BN4446&gt;120000, P4446&gt;25, X4446&lt;&gt;"WAVE 0"), "yes", "no")</f>
        <v>no</v>
      </c>
      <c r="BP4446" s="17" t="s">
        <v>51</v>
      </c>
    </row>
    <row r="4447" spans="1:68" x14ac:dyDescent="0.25">
      <c r="A4447" s="11" t="s">
        <v>8945</v>
      </c>
      <c r="B4447" s="12" t="s">
        <v>1003</v>
      </c>
      <c r="C4447" s="13" t="s">
        <v>14</v>
      </c>
      <c r="D4447" s="12" t="s">
        <v>722</v>
      </c>
      <c r="E4447" s="13" t="s">
        <v>723</v>
      </c>
      <c r="F4447" s="12">
        <v>2019</v>
      </c>
      <c r="G4447" s="13" t="s">
        <v>207</v>
      </c>
      <c r="H4447" s="12" t="s">
        <v>330</v>
      </c>
      <c r="I4447" s="13" t="s">
        <v>18</v>
      </c>
      <c r="J4447" s="12" t="s">
        <v>331</v>
      </c>
      <c r="K4447" s="13" t="s">
        <v>332</v>
      </c>
      <c r="L4447" s="12" t="s">
        <v>333</v>
      </c>
      <c r="M4447" s="13" t="s">
        <v>334</v>
      </c>
      <c r="N4447" s="2" t="s">
        <v>19</v>
      </c>
      <c r="O4447" s="13" t="s">
        <v>340</v>
      </c>
      <c r="P4447" s="14">
        <v>190.17169999999999</v>
      </c>
      <c r="Q4447" s="14">
        <v>969.16</v>
      </c>
      <c r="R4447" s="13">
        <v>0</v>
      </c>
      <c r="S4447" s="15">
        <v>0</v>
      </c>
      <c r="T4447" s="13">
        <v>2</v>
      </c>
      <c r="U4447" s="13">
        <v>3</v>
      </c>
      <c r="V4447" s="16">
        <v>0</v>
      </c>
      <c r="W4447" s="16" t="str">
        <f t="shared" si="69"/>
        <v>PN4236C026</v>
      </c>
      <c r="Z4447" s="17" t="s">
        <v>38</v>
      </c>
      <c r="AA4447" s="17" t="s">
        <v>22</v>
      </c>
      <c r="AB4447" s="17" t="s">
        <v>22</v>
      </c>
      <c r="AC4447" s="17" t="s">
        <v>22</v>
      </c>
      <c r="AD4447" s="17" t="s">
        <v>22</v>
      </c>
      <c r="AE4447" s="17" t="s">
        <v>22</v>
      </c>
      <c r="AF4447" s="17" t="s">
        <v>22</v>
      </c>
      <c r="AG4447" s="17" t="s">
        <v>22</v>
      </c>
      <c r="AJ4447" s="17" t="s">
        <v>22</v>
      </c>
      <c r="AK4447" s="17" t="s">
        <v>22</v>
      </c>
      <c r="AO4447" s="17" t="s">
        <v>22</v>
      </c>
      <c r="AP4447" s="18" t="s">
        <v>22</v>
      </c>
      <c r="AQ4447" s="17" t="s">
        <v>22</v>
      </c>
      <c r="AR4447" s="17" t="s">
        <v>22</v>
      </c>
      <c r="AS4447" s="17" t="s">
        <v>22</v>
      </c>
      <c r="AT4447" s="17" t="s">
        <v>22</v>
      </c>
      <c r="AU4447" s="17" t="s">
        <v>22</v>
      </c>
      <c r="AV4447" s="17" t="s">
        <v>22</v>
      </c>
      <c r="AW4447" s="17" t="s">
        <v>22</v>
      </c>
      <c r="AX4447" s="17" t="s">
        <v>22</v>
      </c>
      <c r="AY4447" s="17" t="s">
        <v>22</v>
      </c>
      <c r="AZ4447" s="17" t="s">
        <v>22</v>
      </c>
      <c r="BA4447" s="17" t="s">
        <v>22</v>
      </c>
      <c r="BD4447" s="17" t="s">
        <v>22</v>
      </c>
      <c r="BE4447" s="17" t="s">
        <v>22</v>
      </c>
      <c r="BF4447" s="17" t="s">
        <v>22</v>
      </c>
      <c r="BG4447" s="18" t="s">
        <v>22</v>
      </c>
      <c r="BH4447" s="3" t="s">
        <v>22</v>
      </c>
      <c r="BI4447" s="3" t="s">
        <v>22</v>
      </c>
      <c r="BK4447" s="3" t="s">
        <v>22</v>
      </c>
      <c r="BL4447" s="17" t="s">
        <v>22</v>
      </c>
      <c r="BM4447" s="19" t="s">
        <v>22</v>
      </c>
      <c r="BN4447" s="19">
        <f>P4447*R4447</f>
        <v>0</v>
      </c>
      <c r="BO4447" s="19" t="str">
        <f>IF(AND(BN4447&gt;120000, P4447&gt;25, X4447&lt;&gt;"WAVE 0"), "yes", "no")</f>
        <v>no</v>
      </c>
      <c r="BP4447" s="17" t="s">
        <v>22</v>
      </c>
    </row>
    <row r="4448" spans="1:68" x14ac:dyDescent="0.25">
      <c r="A4448" s="11" t="s">
        <v>8946</v>
      </c>
      <c r="B4448" s="12" t="s">
        <v>8947</v>
      </c>
      <c r="C4448" s="13" t="s">
        <v>57</v>
      </c>
      <c r="D4448" s="12" t="s">
        <v>8948</v>
      </c>
      <c r="E4448" s="13" t="s">
        <v>8949</v>
      </c>
      <c r="F4448" s="12">
        <v>2019</v>
      </c>
      <c r="G4448" s="13" t="s">
        <v>109</v>
      </c>
      <c r="H4448" s="12" t="s">
        <v>76</v>
      </c>
      <c r="I4448" s="13" t="s">
        <v>18</v>
      </c>
      <c r="J4448" s="12" t="s">
        <v>8950</v>
      </c>
      <c r="K4448" s="13" t="s">
        <v>2324</v>
      </c>
      <c r="L4448" s="12" t="s">
        <v>1234</v>
      </c>
      <c r="M4448" s="13" t="s">
        <v>879</v>
      </c>
      <c r="N4448" s="2" t="s">
        <v>64</v>
      </c>
      <c r="O4448" s="13" t="s">
        <v>20</v>
      </c>
      <c r="P4448" s="14">
        <v>1860.6</v>
      </c>
      <c r="Q4448" s="14">
        <v>163732.79999999999</v>
      </c>
      <c r="R4448" s="13">
        <v>88</v>
      </c>
      <c r="S4448" s="15">
        <v>0.2608695652173913</v>
      </c>
      <c r="T4448" s="13">
        <v>2</v>
      </c>
      <c r="U4448" s="13">
        <v>5</v>
      </c>
      <c r="V4448" s="16">
        <v>11363.636363636364</v>
      </c>
      <c r="W4448" s="16" t="str">
        <f t="shared" si="69"/>
        <v>PN4242190-1</v>
      </c>
      <c r="Z4448" s="13" t="s">
        <v>109</v>
      </c>
      <c r="BN4448" s="19">
        <f>P4448*R4448</f>
        <v>163732.79999999999</v>
      </c>
      <c r="BO4448" s="19" t="str">
        <f>IF(AND(BN4448&gt;120000, P4448&gt;25, X4448&lt;&gt;"WAVE 0"), "yes", "no")</f>
        <v>yes</v>
      </c>
      <c r="BP4448" s="17" t="s">
        <v>51</v>
      </c>
    </row>
    <row r="4449" spans="1:68" x14ac:dyDescent="0.25">
      <c r="A4449" s="11" t="s">
        <v>8951</v>
      </c>
      <c r="B4449" s="12" t="s">
        <v>8952</v>
      </c>
      <c r="C4449" s="13" t="s">
        <v>57</v>
      </c>
      <c r="D4449" s="12" t="s">
        <v>8953</v>
      </c>
      <c r="E4449" s="13" t="s">
        <v>8954</v>
      </c>
      <c r="F4449" s="12">
        <v>2019</v>
      </c>
      <c r="G4449" s="13" t="s">
        <v>109</v>
      </c>
      <c r="H4449" s="12" t="s">
        <v>330</v>
      </c>
      <c r="I4449" s="13" t="s">
        <v>51</v>
      </c>
      <c r="J4449" s="12" t="s">
        <v>8955</v>
      </c>
      <c r="K4449" s="13" t="s">
        <v>357</v>
      </c>
      <c r="L4449" s="12" t="s">
        <v>358</v>
      </c>
      <c r="M4449" s="13" t="s">
        <v>359</v>
      </c>
      <c r="N4449" s="2" t="s">
        <v>64</v>
      </c>
      <c r="O4449" s="13" t="s">
        <v>121</v>
      </c>
      <c r="P4449" s="14">
        <v>331</v>
      </c>
      <c r="Q4449" s="14">
        <v>122801</v>
      </c>
      <c r="R4449" s="13">
        <v>237</v>
      </c>
      <c r="S4449" s="15">
        <v>0.18181818181818182</v>
      </c>
      <c r="T4449" s="13">
        <v>1</v>
      </c>
      <c r="U4449" s="13">
        <v>4</v>
      </c>
      <c r="V4449" s="16">
        <v>0</v>
      </c>
      <c r="W4449" s="16" t="str">
        <f t="shared" si="69"/>
        <v>PN4244045-1</v>
      </c>
      <c r="Z4449" s="13" t="s">
        <v>109</v>
      </c>
      <c r="BN4449" s="19">
        <f>P4449*R4449</f>
        <v>78447</v>
      </c>
      <c r="BO4449" s="19" t="str">
        <f>IF(AND(BN4449&gt;120000, P4449&gt;25, X4449&lt;&gt;"WAVE 0"), "yes", "no")</f>
        <v>no</v>
      </c>
      <c r="BP4449" s="17" t="s">
        <v>51</v>
      </c>
    </row>
    <row r="4450" spans="1:68" x14ac:dyDescent="0.25">
      <c r="A4450" s="11" t="s">
        <v>8956</v>
      </c>
      <c r="B4450" s="12" t="s">
        <v>1266</v>
      </c>
      <c r="C4450" s="13" t="s">
        <v>14</v>
      </c>
      <c r="D4450" s="12" t="s">
        <v>818</v>
      </c>
      <c r="E4450" s="13" t="s">
        <v>819</v>
      </c>
      <c r="F4450" s="12">
        <v>2020</v>
      </c>
      <c r="G4450" s="13" t="s">
        <v>17</v>
      </c>
      <c r="H4450" s="12" t="s">
        <v>330</v>
      </c>
      <c r="I4450" s="13" t="s">
        <v>18</v>
      </c>
      <c r="J4450" s="12" t="s">
        <v>622</v>
      </c>
      <c r="K4450" s="13" t="s">
        <v>623</v>
      </c>
      <c r="L4450" s="12" t="s">
        <v>624</v>
      </c>
      <c r="M4450" s="13" t="s">
        <v>334</v>
      </c>
      <c r="N4450" s="2" t="s">
        <v>19</v>
      </c>
      <c r="O4450" s="13" t="s">
        <v>20</v>
      </c>
      <c r="P4450" s="14">
        <v>42.2</v>
      </c>
      <c r="Q4450" s="14"/>
      <c r="R4450" s="13">
        <v>0</v>
      </c>
      <c r="S4450" s="15"/>
      <c r="T4450" s="13">
        <v>1</v>
      </c>
      <c r="U4450" s="13"/>
      <c r="V4450" s="16"/>
      <c r="W4450" s="16" t="str">
        <f t="shared" si="69"/>
        <v>PN4244199-1</v>
      </c>
      <c r="Z4450" s="17" t="s">
        <v>17</v>
      </c>
      <c r="AB4450" s="17" t="s">
        <v>501</v>
      </c>
      <c r="AC4450" s="17" t="s">
        <v>833</v>
      </c>
      <c r="AD4450" s="17" t="s">
        <v>824</v>
      </c>
      <c r="AE4450" s="17" t="s">
        <v>42</v>
      </c>
      <c r="AF4450" s="17" t="s">
        <v>825</v>
      </c>
      <c r="AG4450" s="17" t="s">
        <v>826</v>
      </c>
      <c r="AJ4450" s="17" t="s">
        <v>83</v>
      </c>
      <c r="AK4450" s="17" t="s">
        <v>84</v>
      </c>
      <c r="AO4450" s="17" t="s">
        <v>130</v>
      </c>
      <c r="AP4450" s="18">
        <v>43061</v>
      </c>
      <c r="AQ4450" s="17" t="s">
        <v>22</v>
      </c>
      <c r="AR4450" s="17" t="s">
        <v>47</v>
      </c>
      <c r="AS4450" s="17" t="s">
        <v>47</v>
      </c>
      <c r="AT4450" s="17" t="s">
        <v>47</v>
      </c>
      <c r="AU4450" s="17" t="s">
        <v>47</v>
      </c>
      <c r="AV4450" s="17" t="s">
        <v>47</v>
      </c>
      <c r="BE4450" s="17" t="s">
        <v>52</v>
      </c>
      <c r="BM4450" s="19" t="s">
        <v>22</v>
      </c>
      <c r="BN4450" s="19">
        <f>P4450*R4450</f>
        <v>0</v>
      </c>
      <c r="BO4450" s="19" t="str">
        <f>IF(AND(BN4450&gt;120000, P4450&gt;25, X4450&lt;&gt;"WAVE 0"), "yes", "no")</f>
        <v>no</v>
      </c>
      <c r="BP4450" s="17" t="s">
        <v>22</v>
      </c>
    </row>
    <row r="4451" spans="1:68" x14ac:dyDescent="0.25">
      <c r="A4451" s="11" t="s">
        <v>8957</v>
      </c>
      <c r="B4451" s="12" t="s">
        <v>1266</v>
      </c>
      <c r="C4451" s="13" t="s">
        <v>14</v>
      </c>
      <c r="D4451" s="12" t="s">
        <v>818</v>
      </c>
      <c r="E4451" s="13" t="s">
        <v>819</v>
      </c>
      <c r="F4451" s="12">
        <v>2020</v>
      </c>
      <c r="G4451" s="13" t="s">
        <v>17</v>
      </c>
      <c r="H4451" s="12" t="s">
        <v>330</v>
      </c>
      <c r="I4451" s="13" t="s">
        <v>18</v>
      </c>
      <c r="J4451" s="12" t="s">
        <v>622</v>
      </c>
      <c r="K4451" s="13" t="s">
        <v>623</v>
      </c>
      <c r="L4451" s="12" t="s">
        <v>624</v>
      </c>
      <c r="M4451" s="13" t="s">
        <v>334</v>
      </c>
      <c r="N4451" s="2" t="s">
        <v>19</v>
      </c>
      <c r="O4451" s="13" t="s">
        <v>20</v>
      </c>
      <c r="P4451" s="14">
        <v>205.67</v>
      </c>
      <c r="Q4451" s="14"/>
      <c r="R4451" s="13">
        <v>6</v>
      </c>
      <c r="S4451" s="15"/>
      <c r="T4451" s="13">
        <v>2</v>
      </c>
      <c r="U4451" s="13">
        <v>3</v>
      </c>
      <c r="V4451" s="16"/>
      <c r="W4451" s="16" t="str">
        <f t="shared" si="69"/>
        <v>PN4244597-1</v>
      </c>
      <c r="Z4451" s="17" t="s">
        <v>33</v>
      </c>
      <c r="AA4451" s="17" t="s">
        <v>622</v>
      </c>
      <c r="AB4451" s="17" t="s">
        <v>46</v>
      </c>
      <c r="AC4451" s="17" t="s">
        <v>1266</v>
      </c>
      <c r="AD4451" s="17" t="s">
        <v>824</v>
      </c>
      <c r="AE4451" s="17" t="s">
        <v>42</v>
      </c>
      <c r="AF4451" s="17" t="s">
        <v>542</v>
      </c>
      <c r="AG4451" s="17" t="s">
        <v>826</v>
      </c>
      <c r="AJ4451" s="17" t="s">
        <v>83</v>
      </c>
      <c r="AK4451" s="17" t="s">
        <v>84</v>
      </c>
      <c r="AO4451" s="17" t="s">
        <v>46</v>
      </c>
      <c r="AP4451" s="18">
        <v>43545</v>
      </c>
      <c r="AQ4451" s="17" t="s">
        <v>22</v>
      </c>
      <c r="AR4451" s="17" t="s">
        <v>47</v>
      </c>
      <c r="AS4451" s="17" t="s">
        <v>47</v>
      </c>
      <c r="AT4451" s="17" t="s">
        <v>47</v>
      </c>
      <c r="AU4451" s="17" t="s">
        <v>47</v>
      </c>
      <c r="AV4451" s="17" t="s">
        <v>47</v>
      </c>
      <c r="BE4451" s="17" t="s">
        <v>52</v>
      </c>
      <c r="BM4451" s="19">
        <v>335.97200000000004</v>
      </c>
      <c r="BN4451" s="19">
        <f>P4451*R4451</f>
        <v>1234.02</v>
      </c>
      <c r="BO4451" s="19" t="str">
        <f>IF(AND(BN4451&gt;120000, P4451&gt;25, X4451&lt;&gt;"WAVE 0"), "yes", "no")</f>
        <v>no</v>
      </c>
      <c r="BP4451" s="17" t="s">
        <v>22</v>
      </c>
    </row>
    <row r="4452" spans="1:68" x14ac:dyDescent="0.25">
      <c r="A4452" s="11" t="s">
        <v>8958</v>
      </c>
      <c r="B4452" s="12" t="s">
        <v>8959</v>
      </c>
      <c r="C4452" s="13" t="s">
        <v>14</v>
      </c>
      <c r="D4452" s="12" t="s">
        <v>818</v>
      </c>
      <c r="E4452" s="13" t="s">
        <v>819</v>
      </c>
      <c r="F4452" s="12">
        <v>2020</v>
      </c>
      <c r="G4452" s="13" t="s">
        <v>17</v>
      </c>
      <c r="H4452" s="12" t="s">
        <v>330</v>
      </c>
      <c r="I4452" s="13" t="s">
        <v>18</v>
      </c>
      <c r="J4452" s="12" t="s">
        <v>622</v>
      </c>
      <c r="K4452" s="13" t="s">
        <v>623</v>
      </c>
      <c r="L4452" s="12" t="s">
        <v>624</v>
      </c>
      <c r="M4452" s="13" t="s">
        <v>334</v>
      </c>
      <c r="N4452" s="2" t="s">
        <v>19</v>
      </c>
      <c r="O4452" s="13" t="s">
        <v>20</v>
      </c>
      <c r="P4452" s="14">
        <v>19.5</v>
      </c>
      <c r="Q4452" s="14"/>
      <c r="R4452" s="13">
        <v>0</v>
      </c>
      <c r="S4452" s="15"/>
      <c r="T4452" s="13">
        <v>1</v>
      </c>
      <c r="U4452" s="13"/>
      <c r="V4452" s="16"/>
      <c r="W4452" s="16" t="str">
        <f t="shared" si="69"/>
        <v>PN4245917-1</v>
      </c>
      <c r="Z4452" s="17" t="s">
        <v>17</v>
      </c>
      <c r="AB4452" s="17" t="s">
        <v>501</v>
      </c>
      <c r="AC4452" s="17" t="s">
        <v>8960</v>
      </c>
      <c r="AD4452" s="17" t="s">
        <v>824</v>
      </c>
      <c r="AE4452" s="17" t="s">
        <v>42</v>
      </c>
      <c r="AF4452" s="17" t="s">
        <v>825</v>
      </c>
      <c r="AG4452" s="17" t="s">
        <v>826</v>
      </c>
      <c r="AJ4452" s="17" t="s">
        <v>83</v>
      </c>
      <c r="AK4452" s="17" t="s">
        <v>84</v>
      </c>
      <c r="AO4452" s="17" t="s">
        <v>46</v>
      </c>
      <c r="AP4452" s="18">
        <v>43185</v>
      </c>
      <c r="AQ4452" s="17" t="s">
        <v>22</v>
      </c>
      <c r="AR4452" s="17" t="s">
        <v>47</v>
      </c>
      <c r="AS4452" s="17" t="s">
        <v>47</v>
      </c>
      <c r="AT4452" s="17" t="s">
        <v>47</v>
      </c>
      <c r="AU4452" s="17" t="s">
        <v>47</v>
      </c>
      <c r="AV4452" s="17" t="s">
        <v>47</v>
      </c>
      <c r="BE4452" s="17" t="s">
        <v>52</v>
      </c>
      <c r="BM4452" s="19" t="s">
        <v>22</v>
      </c>
      <c r="BN4452" s="19">
        <f>P4452*R4452</f>
        <v>0</v>
      </c>
      <c r="BO4452" s="19" t="str">
        <f>IF(AND(BN4452&gt;120000, P4452&gt;25, X4452&lt;&gt;"WAVE 0"), "yes", "no")</f>
        <v>no</v>
      </c>
      <c r="BP4452" s="17" t="s">
        <v>22</v>
      </c>
    </row>
    <row r="4453" spans="1:68" x14ac:dyDescent="0.25">
      <c r="A4453" s="11" t="s">
        <v>8961</v>
      </c>
      <c r="B4453" s="12" t="s">
        <v>8962</v>
      </c>
      <c r="C4453" s="13" t="s">
        <v>14</v>
      </c>
      <c r="D4453" s="12" t="s">
        <v>818</v>
      </c>
      <c r="E4453" s="13" t="s">
        <v>819</v>
      </c>
      <c r="F4453" s="12">
        <v>2020</v>
      </c>
      <c r="G4453" s="13" t="s">
        <v>17</v>
      </c>
      <c r="H4453" s="12" t="s">
        <v>18</v>
      </c>
      <c r="I4453" s="13" t="s">
        <v>18</v>
      </c>
      <c r="J4453" s="12" t="s">
        <v>18</v>
      </c>
      <c r="K4453" s="13" t="s">
        <v>18</v>
      </c>
      <c r="L4453" s="12" t="s">
        <v>18</v>
      </c>
      <c r="M4453" s="13" t="s">
        <v>18</v>
      </c>
      <c r="N4453" s="2" t="s">
        <v>19</v>
      </c>
      <c r="O4453" s="13" t="s">
        <v>20</v>
      </c>
      <c r="P4453" s="14">
        <v>61.07</v>
      </c>
      <c r="Q4453" s="14"/>
      <c r="R4453" s="13">
        <v>0</v>
      </c>
      <c r="S4453" s="15"/>
      <c r="T4453" s="13">
        <v>1</v>
      </c>
      <c r="U4453" s="13"/>
      <c r="V4453" s="16"/>
      <c r="W4453" s="16" t="str">
        <f t="shared" si="69"/>
        <v>PN4246001-1</v>
      </c>
      <c r="Z4453" s="13" t="s">
        <v>17</v>
      </c>
      <c r="AA4453" s="17" t="s">
        <v>22</v>
      </c>
      <c r="AB4453" s="17" t="s">
        <v>22</v>
      </c>
      <c r="AC4453" s="17" t="s">
        <v>22</v>
      </c>
      <c r="AD4453" s="17" t="s">
        <v>22</v>
      </c>
      <c r="AE4453" s="17" t="s">
        <v>22</v>
      </c>
      <c r="AF4453" s="17" t="s">
        <v>22</v>
      </c>
      <c r="AG4453" s="17" t="s">
        <v>22</v>
      </c>
      <c r="AJ4453" s="17" t="s">
        <v>22</v>
      </c>
      <c r="AK4453" s="17" t="s">
        <v>22</v>
      </c>
      <c r="AO4453" s="17" t="s">
        <v>22</v>
      </c>
      <c r="AP4453" s="18" t="s">
        <v>22</v>
      </c>
      <c r="AQ4453" s="17" t="s">
        <v>22</v>
      </c>
      <c r="AR4453" s="17" t="s">
        <v>22</v>
      </c>
      <c r="AS4453" s="17" t="s">
        <v>22</v>
      </c>
      <c r="AT4453" s="17" t="s">
        <v>22</v>
      </c>
      <c r="AU4453" s="17" t="s">
        <v>22</v>
      </c>
      <c r="AV4453" s="17" t="s">
        <v>22</v>
      </c>
      <c r="AW4453" s="17" t="s">
        <v>22</v>
      </c>
      <c r="AX4453" s="17" t="s">
        <v>22</v>
      </c>
      <c r="AY4453" s="17" t="s">
        <v>22</v>
      </c>
      <c r="AZ4453" s="17" t="s">
        <v>22</v>
      </c>
      <c r="BA4453" s="17" t="s">
        <v>22</v>
      </c>
      <c r="BD4453" s="17" t="s">
        <v>22</v>
      </c>
      <c r="BE4453" s="17" t="s">
        <v>22</v>
      </c>
      <c r="BF4453" s="17" t="s">
        <v>22</v>
      </c>
      <c r="BG4453" s="18" t="s">
        <v>22</v>
      </c>
      <c r="BH4453" s="3" t="s">
        <v>22</v>
      </c>
      <c r="BI4453" s="3" t="s">
        <v>22</v>
      </c>
      <c r="BK4453" s="3" t="s">
        <v>22</v>
      </c>
      <c r="BL4453" s="17" t="s">
        <v>22</v>
      </c>
      <c r="BM4453" s="19" t="s">
        <v>22</v>
      </c>
      <c r="BN4453" s="19">
        <f>P4453*R4453</f>
        <v>0</v>
      </c>
      <c r="BO4453" s="19" t="str">
        <f>IF(AND(BN4453&gt;120000, P4453&gt;25, X4453&lt;&gt;"WAVE 0"), "yes", "no")</f>
        <v>no</v>
      </c>
      <c r="BP4453" s="17" t="s">
        <v>22</v>
      </c>
    </row>
    <row r="4454" spans="1:68" x14ac:dyDescent="0.25">
      <c r="A4454" s="11" t="s">
        <v>8963</v>
      </c>
      <c r="B4454" s="12" t="s">
        <v>8964</v>
      </c>
      <c r="C4454" s="13" t="s">
        <v>14</v>
      </c>
      <c r="D4454" s="12" t="s">
        <v>2957</v>
      </c>
      <c r="E4454" s="13" t="s">
        <v>2958</v>
      </c>
      <c r="F4454" s="12">
        <v>2020</v>
      </c>
      <c r="G4454" s="13" t="s">
        <v>109</v>
      </c>
      <c r="H4454" s="12" t="s">
        <v>330</v>
      </c>
      <c r="I4454" s="13" t="s">
        <v>18</v>
      </c>
      <c r="J4454" s="12" t="s">
        <v>331</v>
      </c>
      <c r="K4454" s="13" t="s">
        <v>332</v>
      </c>
      <c r="L4454" s="12" t="s">
        <v>333</v>
      </c>
      <c r="M4454" s="13" t="s">
        <v>334</v>
      </c>
      <c r="N4454" s="2" t="s">
        <v>19</v>
      </c>
      <c r="O4454" s="13" t="s">
        <v>20</v>
      </c>
      <c r="P4454" s="14"/>
      <c r="Q4454" s="14"/>
      <c r="R4454" s="13">
        <v>0</v>
      </c>
      <c r="S4454" s="15"/>
      <c r="T4454" s="13">
        <v>1</v>
      </c>
      <c r="U4454" s="13"/>
      <c r="V4454" s="16"/>
      <c r="W4454" s="16" t="str">
        <f t="shared" si="69"/>
        <v>PN425-007-9001</v>
      </c>
      <c r="Z4454" s="13" t="s">
        <v>109</v>
      </c>
      <c r="AA4454" s="17" t="s">
        <v>22</v>
      </c>
      <c r="AB4454" s="17" t="s">
        <v>22</v>
      </c>
      <c r="AC4454" s="17" t="s">
        <v>22</v>
      </c>
      <c r="AD4454" s="17" t="s">
        <v>22</v>
      </c>
      <c r="AE4454" s="17" t="s">
        <v>22</v>
      </c>
      <c r="AF4454" s="17" t="s">
        <v>22</v>
      </c>
      <c r="AG4454" s="17" t="s">
        <v>22</v>
      </c>
      <c r="AJ4454" s="17" t="s">
        <v>22</v>
      </c>
      <c r="AK4454" s="17" t="s">
        <v>22</v>
      </c>
      <c r="AO4454" s="17" t="s">
        <v>22</v>
      </c>
      <c r="AP4454" s="18" t="s">
        <v>22</v>
      </c>
      <c r="AQ4454" s="17" t="s">
        <v>22</v>
      </c>
      <c r="AR4454" s="17" t="s">
        <v>22</v>
      </c>
      <c r="AS4454" s="17" t="s">
        <v>22</v>
      </c>
      <c r="AT4454" s="17" t="s">
        <v>22</v>
      </c>
      <c r="AU4454" s="17" t="s">
        <v>22</v>
      </c>
      <c r="AV4454" s="17" t="s">
        <v>22</v>
      </c>
      <c r="AW4454" s="17" t="s">
        <v>22</v>
      </c>
      <c r="AX4454" s="17" t="s">
        <v>22</v>
      </c>
      <c r="AY4454" s="17" t="s">
        <v>22</v>
      </c>
      <c r="AZ4454" s="17" t="s">
        <v>22</v>
      </c>
      <c r="BA4454" s="17" t="s">
        <v>22</v>
      </c>
      <c r="BD4454" s="17" t="s">
        <v>22</v>
      </c>
      <c r="BE4454" s="17" t="s">
        <v>22</v>
      </c>
      <c r="BF4454" s="17" t="s">
        <v>22</v>
      </c>
      <c r="BG4454" s="18" t="s">
        <v>22</v>
      </c>
      <c r="BH4454" s="3" t="s">
        <v>22</v>
      </c>
      <c r="BI4454" s="3" t="s">
        <v>22</v>
      </c>
      <c r="BK4454" s="3" t="s">
        <v>22</v>
      </c>
      <c r="BL4454" s="17" t="s">
        <v>22</v>
      </c>
      <c r="BM4454" s="19" t="s">
        <v>22</v>
      </c>
      <c r="BN4454" s="19">
        <f>P4454*R4454</f>
        <v>0</v>
      </c>
      <c r="BO4454" s="19" t="str">
        <f>IF(AND(BN4454&gt;120000, P4454&gt;25, X4454&lt;&gt;"WAVE 0"), "yes", "no")</f>
        <v>no</v>
      </c>
      <c r="BP4454" s="17" t="s">
        <v>22</v>
      </c>
    </row>
    <row r="4455" spans="1:68" x14ac:dyDescent="0.25">
      <c r="A4455" s="11" t="s">
        <v>8965</v>
      </c>
      <c r="B4455" s="12" t="s">
        <v>1904</v>
      </c>
      <c r="C4455" s="13" t="s">
        <v>14</v>
      </c>
      <c r="D4455" s="12" t="s">
        <v>338</v>
      </c>
      <c r="E4455" s="13" t="s">
        <v>339</v>
      </c>
      <c r="F4455" s="12">
        <v>2020</v>
      </c>
      <c r="G4455" s="13" t="s">
        <v>207</v>
      </c>
      <c r="H4455" s="12" t="s">
        <v>330</v>
      </c>
      <c r="I4455" s="13" t="s">
        <v>18</v>
      </c>
      <c r="J4455" s="12" t="s">
        <v>331</v>
      </c>
      <c r="K4455" s="13" t="s">
        <v>332</v>
      </c>
      <c r="L4455" s="12" t="s">
        <v>333</v>
      </c>
      <c r="M4455" s="13" t="s">
        <v>334</v>
      </c>
      <c r="N4455" s="2" t="s">
        <v>19</v>
      </c>
      <c r="O4455" s="13" t="s">
        <v>340</v>
      </c>
      <c r="P4455" s="14"/>
      <c r="Q4455" s="14"/>
      <c r="R4455" s="13">
        <v>0</v>
      </c>
      <c r="S4455" s="15"/>
      <c r="T4455" s="13">
        <v>1</v>
      </c>
      <c r="U4455" s="13"/>
      <c r="V4455" s="16"/>
      <c r="W4455" s="16" t="str">
        <f t="shared" si="69"/>
        <v>PN4256C045</v>
      </c>
      <c r="Z4455" s="17" t="s">
        <v>17</v>
      </c>
      <c r="AA4455" s="17" t="s">
        <v>22</v>
      </c>
      <c r="AB4455" s="17" t="s">
        <v>22</v>
      </c>
      <c r="AC4455" s="17" t="s">
        <v>22</v>
      </c>
      <c r="AD4455" s="17" t="s">
        <v>22</v>
      </c>
      <c r="AE4455" s="17" t="s">
        <v>22</v>
      </c>
      <c r="AF4455" s="17" t="s">
        <v>22</v>
      </c>
      <c r="AG4455" s="17" t="s">
        <v>22</v>
      </c>
      <c r="AJ4455" s="17" t="s">
        <v>22</v>
      </c>
      <c r="AK4455" s="17" t="s">
        <v>22</v>
      </c>
      <c r="AO4455" s="17" t="s">
        <v>22</v>
      </c>
      <c r="AP4455" s="18" t="s">
        <v>22</v>
      </c>
      <c r="AQ4455" s="17" t="s">
        <v>22</v>
      </c>
      <c r="AR4455" s="17" t="s">
        <v>22</v>
      </c>
      <c r="AS4455" s="17" t="s">
        <v>22</v>
      </c>
      <c r="AT4455" s="17" t="s">
        <v>22</v>
      </c>
      <c r="AU4455" s="17" t="s">
        <v>22</v>
      </c>
      <c r="AV4455" s="17" t="s">
        <v>22</v>
      </c>
      <c r="AW4455" s="17" t="s">
        <v>22</v>
      </c>
      <c r="AX4455" s="17" t="s">
        <v>22</v>
      </c>
      <c r="AY4455" s="17" t="s">
        <v>22</v>
      </c>
      <c r="AZ4455" s="17" t="s">
        <v>22</v>
      </c>
      <c r="BA4455" s="17" t="s">
        <v>22</v>
      </c>
      <c r="BD4455" s="17" t="s">
        <v>22</v>
      </c>
      <c r="BE4455" s="17" t="s">
        <v>22</v>
      </c>
      <c r="BF4455" s="17" t="s">
        <v>22</v>
      </c>
      <c r="BG4455" s="18" t="s">
        <v>22</v>
      </c>
      <c r="BH4455" s="3" t="s">
        <v>22</v>
      </c>
      <c r="BI4455" s="3" t="s">
        <v>22</v>
      </c>
      <c r="BK4455" s="3" t="s">
        <v>22</v>
      </c>
      <c r="BL4455" s="17" t="s">
        <v>22</v>
      </c>
      <c r="BM4455" s="19" t="s">
        <v>22</v>
      </c>
      <c r="BN4455" s="19">
        <f>P4455*R4455</f>
        <v>0</v>
      </c>
      <c r="BO4455" s="19" t="str">
        <f>IF(AND(BN4455&gt;120000, P4455&gt;25, X4455&lt;&gt;"WAVE 0"), "yes", "no")</f>
        <v>no</v>
      </c>
      <c r="BP4455" s="17" t="s">
        <v>22</v>
      </c>
    </row>
    <row r="4456" spans="1:68" x14ac:dyDescent="0.25">
      <c r="A4456" s="11" t="s">
        <v>8966</v>
      </c>
      <c r="B4456" s="12" t="s">
        <v>619</v>
      </c>
      <c r="C4456" s="13" t="s">
        <v>14</v>
      </c>
      <c r="D4456" s="12" t="s">
        <v>338</v>
      </c>
      <c r="E4456" s="13" t="s">
        <v>339</v>
      </c>
      <c r="F4456" s="12">
        <v>2020</v>
      </c>
      <c r="G4456" s="13" t="s">
        <v>207</v>
      </c>
      <c r="H4456" s="12" t="s">
        <v>330</v>
      </c>
      <c r="I4456" s="13" t="s">
        <v>18</v>
      </c>
      <c r="J4456" s="12" t="s">
        <v>361</v>
      </c>
      <c r="K4456" s="13" t="s">
        <v>362</v>
      </c>
      <c r="L4456" s="12" t="s">
        <v>333</v>
      </c>
      <c r="M4456" s="13" t="s">
        <v>334</v>
      </c>
      <c r="N4456" s="2" t="s">
        <v>19</v>
      </c>
      <c r="O4456" s="13" t="s">
        <v>340</v>
      </c>
      <c r="P4456" s="14">
        <v>59.388800000000003</v>
      </c>
      <c r="Q4456" s="14">
        <v>1420.63</v>
      </c>
      <c r="R4456" s="13">
        <v>0</v>
      </c>
      <c r="S4456" s="15">
        <v>0</v>
      </c>
      <c r="T4456" s="13">
        <v>1</v>
      </c>
      <c r="U4456" s="13">
        <v>3</v>
      </c>
      <c r="V4456" s="16">
        <v>0</v>
      </c>
      <c r="W4456" s="16" t="str">
        <f t="shared" si="69"/>
        <v>PN4280B013</v>
      </c>
      <c r="Z4456" s="17" t="s">
        <v>17</v>
      </c>
      <c r="AA4456" s="17" t="s">
        <v>22</v>
      </c>
      <c r="AB4456" s="17" t="s">
        <v>22</v>
      </c>
      <c r="AC4456" s="17" t="s">
        <v>22</v>
      </c>
      <c r="AD4456" s="17" t="s">
        <v>22</v>
      </c>
      <c r="AE4456" s="17" t="s">
        <v>22</v>
      </c>
      <c r="AF4456" s="17" t="s">
        <v>22</v>
      </c>
      <c r="AG4456" s="17" t="s">
        <v>22</v>
      </c>
      <c r="AJ4456" s="17" t="s">
        <v>22</v>
      </c>
      <c r="AK4456" s="17" t="s">
        <v>22</v>
      </c>
      <c r="AO4456" s="17" t="s">
        <v>22</v>
      </c>
      <c r="AP4456" s="18" t="s">
        <v>22</v>
      </c>
      <c r="AQ4456" s="17" t="s">
        <v>22</v>
      </c>
      <c r="AR4456" s="17" t="s">
        <v>22</v>
      </c>
      <c r="AS4456" s="17" t="s">
        <v>22</v>
      </c>
      <c r="AT4456" s="17" t="s">
        <v>22</v>
      </c>
      <c r="AU4456" s="17" t="s">
        <v>22</v>
      </c>
      <c r="AV4456" s="17" t="s">
        <v>22</v>
      </c>
      <c r="AW4456" s="17" t="s">
        <v>22</v>
      </c>
      <c r="AX4456" s="17" t="s">
        <v>22</v>
      </c>
      <c r="AY4456" s="17" t="s">
        <v>22</v>
      </c>
      <c r="AZ4456" s="17" t="s">
        <v>22</v>
      </c>
      <c r="BA4456" s="17" t="s">
        <v>22</v>
      </c>
      <c r="BD4456" s="17" t="s">
        <v>22</v>
      </c>
      <c r="BE4456" s="17" t="s">
        <v>22</v>
      </c>
      <c r="BF4456" s="17" t="s">
        <v>22</v>
      </c>
      <c r="BG4456" s="18" t="s">
        <v>22</v>
      </c>
      <c r="BH4456" s="3" t="s">
        <v>22</v>
      </c>
      <c r="BI4456" s="3" t="s">
        <v>22</v>
      </c>
      <c r="BK4456" s="3" t="s">
        <v>22</v>
      </c>
      <c r="BL4456" s="17" t="s">
        <v>22</v>
      </c>
      <c r="BM4456" s="19" t="s">
        <v>22</v>
      </c>
      <c r="BN4456" s="19">
        <f>P4456*R4456</f>
        <v>0</v>
      </c>
      <c r="BO4456" s="19" t="str">
        <f>IF(AND(BN4456&gt;120000, P4456&gt;25, X4456&lt;&gt;"WAVE 0"), "yes", "no")</f>
        <v>no</v>
      </c>
      <c r="BP4456" s="17" t="s">
        <v>22</v>
      </c>
    </row>
    <row r="4457" spans="1:68" x14ac:dyDescent="0.25">
      <c r="A4457" s="11" t="s">
        <v>8967</v>
      </c>
      <c r="B4457" s="12" t="s">
        <v>597</v>
      </c>
      <c r="C4457" s="13" t="s">
        <v>14</v>
      </c>
      <c r="D4457" s="12" t="s">
        <v>338</v>
      </c>
      <c r="E4457" s="13" t="s">
        <v>339</v>
      </c>
      <c r="F4457" s="12">
        <v>2020</v>
      </c>
      <c r="G4457" s="13" t="s">
        <v>207</v>
      </c>
      <c r="H4457" s="12" t="s">
        <v>330</v>
      </c>
      <c r="I4457" s="13" t="s">
        <v>18</v>
      </c>
      <c r="J4457" s="12" t="s">
        <v>361</v>
      </c>
      <c r="K4457" s="13" t="s">
        <v>362</v>
      </c>
      <c r="L4457" s="12" t="s">
        <v>333</v>
      </c>
      <c r="M4457" s="13" t="s">
        <v>334</v>
      </c>
      <c r="N4457" s="2" t="s">
        <v>19</v>
      </c>
      <c r="O4457" s="13" t="s">
        <v>340</v>
      </c>
      <c r="P4457" s="14">
        <v>80.124600000000001</v>
      </c>
      <c r="Q4457" s="14">
        <v>2260.09</v>
      </c>
      <c r="R4457" s="13">
        <v>0</v>
      </c>
      <c r="S4457" s="15">
        <v>0.33333333333333331</v>
      </c>
      <c r="T4457" s="13">
        <v>1</v>
      </c>
      <c r="U4457" s="13">
        <v>4</v>
      </c>
      <c r="V4457" s="16">
        <v>0</v>
      </c>
      <c r="W4457" s="16" t="str">
        <f t="shared" si="69"/>
        <v>PN4281B013</v>
      </c>
      <c r="Z4457" s="17" t="s">
        <v>17</v>
      </c>
      <c r="AA4457" s="17" t="s">
        <v>22</v>
      </c>
      <c r="AB4457" s="17" t="s">
        <v>22</v>
      </c>
      <c r="AC4457" s="17" t="s">
        <v>22</v>
      </c>
      <c r="AD4457" s="17" t="s">
        <v>22</v>
      </c>
      <c r="AE4457" s="17" t="s">
        <v>22</v>
      </c>
      <c r="AF4457" s="17" t="s">
        <v>22</v>
      </c>
      <c r="AG4457" s="17" t="s">
        <v>22</v>
      </c>
      <c r="AJ4457" s="17" t="s">
        <v>22</v>
      </c>
      <c r="AK4457" s="17" t="s">
        <v>22</v>
      </c>
      <c r="AO4457" s="17" t="s">
        <v>22</v>
      </c>
      <c r="AP4457" s="18" t="s">
        <v>22</v>
      </c>
      <c r="AQ4457" s="17" t="s">
        <v>22</v>
      </c>
      <c r="AR4457" s="17" t="s">
        <v>22</v>
      </c>
      <c r="AS4457" s="17" t="s">
        <v>22</v>
      </c>
      <c r="AT4457" s="17" t="s">
        <v>22</v>
      </c>
      <c r="AU4457" s="17" t="s">
        <v>22</v>
      </c>
      <c r="AV4457" s="17" t="s">
        <v>22</v>
      </c>
      <c r="AW4457" s="17" t="s">
        <v>22</v>
      </c>
      <c r="AX4457" s="17" t="s">
        <v>22</v>
      </c>
      <c r="AY4457" s="17" t="s">
        <v>22</v>
      </c>
      <c r="AZ4457" s="17" t="s">
        <v>22</v>
      </c>
      <c r="BA4457" s="17" t="s">
        <v>22</v>
      </c>
      <c r="BD4457" s="17" t="s">
        <v>22</v>
      </c>
      <c r="BE4457" s="17" t="s">
        <v>22</v>
      </c>
      <c r="BF4457" s="17" t="s">
        <v>22</v>
      </c>
      <c r="BG4457" s="18" t="s">
        <v>22</v>
      </c>
      <c r="BH4457" s="3" t="s">
        <v>22</v>
      </c>
      <c r="BI4457" s="3" t="s">
        <v>22</v>
      </c>
      <c r="BK4457" s="3" t="s">
        <v>22</v>
      </c>
      <c r="BL4457" s="17" t="s">
        <v>22</v>
      </c>
      <c r="BM4457" s="19" t="s">
        <v>22</v>
      </c>
      <c r="BN4457" s="19">
        <f>P4457*R4457</f>
        <v>0</v>
      </c>
      <c r="BO4457" s="19" t="str">
        <f>IF(AND(BN4457&gt;120000, P4457&gt;25, X4457&lt;&gt;"WAVE 0"), "yes", "no")</f>
        <v>no</v>
      </c>
      <c r="BP4457" s="17" t="s">
        <v>22</v>
      </c>
    </row>
    <row r="4458" spans="1:68" x14ac:dyDescent="0.25">
      <c r="A4458" s="12" t="s">
        <v>8968</v>
      </c>
      <c r="B4458" s="12" t="s">
        <v>3265</v>
      </c>
      <c r="C4458" s="13" t="s">
        <v>14</v>
      </c>
      <c r="D4458" s="12" t="s">
        <v>328</v>
      </c>
      <c r="E4458" s="13" t="s">
        <v>329</v>
      </c>
      <c r="F4458" s="12">
        <v>2020</v>
      </c>
      <c r="G4458" s="13" t="s">
        <v>207</v>
      </c>
      <c r="H4458" s="12" t="s">
        <v>18</v>
      </c>
      <c r="I4458" s="13" t="s">
        <v>18</v>
      </c>
      <c r="J4458" s="12" t="s">
        <v>18</v>
      </c>
      <c r="K4458" s="13" t="s">
        <v>18</v>
      </c>
      <c r="L4458" s="12" t="s">
        <v>18</v>
      </c>
      <c r="M4458" s="13" t="s">
        <v>18</v>
      </c>
      <c r="N4458" s="2" t="s">
        <v>194</v>
      </c>
      <c r="O4458" s="13" t="s">
        <v>335</v>
      </c>
      <c r="P4458" s="14">
        <v>64.280900000000003</v>
      </c>
      <c r="Q4458" s="14"/>
      <c r="R4458" s="13">
        <v>0</v>
      </c>
      <c r="S4458" s="15"/>
      <c r="T4458" s="13">
        <v>2</v>
      </c>
      <c r="U4458" s="13"/>
      <c r="V4458" s="16"/>
      <c r="W4458" s="16" t="str">
        <f t="shared" si="69"/>
        <v>PN42-841487-2</v>
      </c>
      <c r="AA4458" s="17" t="s">
        <v>22</v>
      </c>
      <c r="AB4458" s="17" t="s">
        <v>22</v>
      </c>
      <c r="AC4458" s="17" t="s">
        <v>22</v>
      </c>
      <c r="AD4458" s="17" t="s">
        <v>22</v>
      </c>
      <c r="AE4458" s="17" t="s">
        <v>22</v>
      </c>
      <c r="AF4458" s="17" t="s">
        <v>22</v>
      </c>
      <c r="AG4458" s="17" t="s">
        <v>22</v>
      </c>
      <c r="AJ4458" s="17" t="s">
        <v>22</v>
      </c>
      <c r="AK4458" s="17" t="s">
        <v>22</v>
      </c>
      <c r="AO4458" s="17" t="s">
        <v>22</v>
      </c>
      <c r="AP4458" s="18" t="s">
        <v>22</v>
      </c>
      <c r="AQ4458" s="17" t="s">
        <v>22</v>
      </c>
      <c r="AR4458" s="17" t="s">
        <v>22</v>
      </c>
      <c r="AS4458" s="17" t="s">
        <v>22</v>
      </c>
      <c r="AT4458" s="17" t="s">
        <v>22</v>
      </c>
      <c r="AU4458" s="17" t="s">
        <v>22</v>
      </c>
      <c r="AV4458" s="17" t="s">
        <v>22</v>
      </c>
      <c r="AW4458" s="17" t="s">
        <v>22</v>
      </c>
      <c r="AX4458" s="17" t="s">
        <v>22</v>
      </c>
      <c r="AY4458" s="17" t="s">
        <v>22</v>
      </c>
      <c r="AZ4458" s="17" t="s">
        <v>22</v>
      </c>
      <c r="BA4458" s="17" t="s">
        <v>22</v>
      </c>
      <c r="BD4458" s="17" t="s">
        <v>22</v>
      </c>
      <c r="BE4458" s="17" t="s">
        <v>22</v>
      </c>
      <c r="BF4458" s="17" t="s">
        <v>22</v>
      </c>
      <c r="BG4458" s="18" t="s">
        <v>22</v>
      </c>
      <c r="BH4458" s="3" t="s">
        <v>22</v>
      </c>
      <c r="BI4458" s="3" t="s">
        <v>22</v>
      </c>
      <c r="BK4458" s="3" t="s">
        <v>22</v>
      </c>
      <c r="BL4458" s="17" t="s">
        <v>22</v>
      </c>
      <c r="BM4458" s="19" t="s">
        <v>22</v>
      </c>
      <c r="BN4458" s="19">
        <f>P4458*R4458</f>
        <v>0</v>
      </c>
      <c r="BO4458" s="19" t="str">
        <f>IF(AND(BN4458&gt;120000, P4458&gt;25, X4458&lt;&gt;"WAVE 0"), "yes", "no")</f>
        <v>no</v>
      </c>
      <c r="BP4458" s="17" t="s">
        <v>22</v>
      </c>
    </row>
    <row r="4459" spans="1:68" x14ac:dyDescent="0.25">
      <c r="A4459" s="11" t="s">
        <v>8969</v>
      </c>
      <c r="B4459" s="12" t="s">
        <v>8970</v>
      </c>
      <c r="C4459" s="13" t="s">
        <v>14</v>
      </c>
      <c r="D4459" s="12" t="s">
        <v>1954</v>
      </c>
      <c r="E4459" s="13" t="s">
        <v>1955</v>
      </c>
      <c r="F4459" s="12">
        <v>2020</v>
      </c>
      <c r="G4459" s="13" t="s">
        <v>109</v>
      </c>
      <c r="H4459" s="12" t="s">
        <v>76</v>
      </c>
      <c r="I4459" s="13" t="s">
        <v>51</v>
      </c>
      <c r="J4459" s="12" t="s">
        <v>8842</v>
      </c>
      <c r="K4459" s="13" t="s">
        <v>539</v>
      </c>
      <c r="L4459" s="12" t="s">
        <v>540</v>
      </c>
      <c r="M4459" s="13" t="s">
        <v>80</v>
      </c>
      <c r="N4459" s="2" t="s">
        <v>19</v>
      </c>
      <c r="O4459" s="13" t="s">
        <v>20</v>
      </c>
      <c r="P4459" s="14">
        <v>1431.21</v>
      </c>
      <c r="Q4459" s="14">
        <v>10817.630000000001</v>
      </c>
      <c r="R4459" s="13">
        <v>17</v>
      </c>
      <c r="S4459" s="15">
        <v>0.83870967741935487</v>
      </c>
      <c r="T4459" s="13">
        <v>1</v>
      </c>
      <c r="U4459" s="13">
        <v>2</v>
      </c>
      <c r="V4459" s="16">
        <v>0</v>
      </c>
      <c r="W4459" s="16" t="str">
        <f t="shared" si="69"/>
        <v>PN4-301-594-01</v>
      </c>
      <c r="Z4459" s="17" t="s">
        <v>109</v>
      </c>
      <c r="AB4459" s="17" t="s">
        <v>152</v>
      </c>
      <c r="AC4459" s="17" t="s">
        <v>8971</v>
      </c>
      <c r="AD4459" s="17" t="s">
        <v>81</v>
      </c>
      <c r="AE4459" s="17" t="s">
        <v>42</v>
      </c>
      <c r="AF4459" s="17" t="s">
        <v>82</v>
      </c>
      <c r="AG4459" s="17" t="s">
        <v>543</v>
      </c>
      <c r="AJ4459" s="17" t="s">
        <v>83</v>
      </c>
      <c r="AK4459" s="17" t="s">
        <v>84</v>
      </c>
      <c r="AO4459" s="17" t="s">
        <v>130</v>
      </c>
      <c r="AP4459" s="18">
        <v>43545</v>
      </c>
      <c r="AQ4459" s="17" t="s">
        <v>22</v>
      </c>
      <c r="AR4459" s="17" t="s">
        <v>47</v>
      </c>
      <c r="AS4459" s="17" t="s">
        <v>47</v>
      </c>
      <c r="AT4459" s="17" t="s">
        <v>47</v>
      </c>
      <c r="AU4459" s="17" t="s">
        <v>47</v>
      </c>
      <c r="AV4459" s="17" t="s">
        <v>47</v>
      </c>
      <c r="BE4459" s="17" t="s">
        <v>52</v>
      </c>
      <c r="BF4459" s="17" t="s">
        <v>1957</v>
      </c>
      <c r="BG4459" s="18">
        <v>44561</v>
      </c>
      <c r="BL4459" s="17" t="s">
        <v>1958</v>
      </c>
      <c r="BM4459" s="19" t="s">
        <v>22</v>
      </c>
      <c r="BN4459" s="19">
        <f>P4459*R4459</f>
        <v>24330.57</v>
      </c>
      <c r="BO4459" s="19" t="str">
        <f>IF(AND(BN4459&gt;120000, P4459&gt;25, X4459&lt;&gt;"WAVE 0"), "yes", "no")</f>
        <v>no</v>
      </c>
      <c r="BP4459" s="17" t="s">
        <v>51</v>
      </c>
    </row>
    <row r="4460" spans="1:68" x14ac:dyDescent="0.25">
      <c r="A4460" s="11" t="s">
        <v>8972</v>
      </c>
      <c r="B4460" s="12" t="s">
        <v>8902</v>
      </c>
      <c r="C4460" s="13" t="s">
        <v>14</v>
      </c>
      <c r="D4460" s="12" t="s">
        <v>1853</v>
      </c>
      <c r="E4460" s="13" t="s">
        <v>1854</v>
      </c>
      <c r="F4460" s="12">
        <v>2020</v>
      </c>
      <c r="G4460" s="13" t="s">
        <v>207</v>
      </c>
      <c r="H4460" s="12" t="s">
        <v>330</v>
      </c>
      <c r="I4460" s="13" t="s">
        <v>18</v>
      </c>
      <c r="J4460" s="12" t="s">
        <v>1407</v>
      </c>
      <c r="K4460" s="13" t="s">
        <v>1408</v>
      </c>
      <c r="L4460" s="12" t="s">
        <v>1409</v>
      </c>
      <c r="M4460" s="13" t="s">
        <v>1364</v>
      </c>
      <c r="N4460" s="2" t="s">
        <v>19</v>
      </c>
      <c r="O4460" s="13" t="s">
        <v>335</v>
      </c>
      <c r="P4460" s="14">
        <v>783</v>
      </c>
      <c r="Q4460" s="14">
        <v>50895</v>
      </c>
      <c r="R4460" s="13">
        <v>0</v>
      </c>
      <c r="S4460" s="15">
        <v>0.33333333333333331</v>
      </c>
      <c r="T4460" s="13">
        <v>1</v>
      </c>
      <c r="U4460" s="13">
        <v>1</v>
      </c>
      <c r="V4460" s="16">
        <v>0</v>
      </c>
      <c r="W4460" s="16" t="str">
        <f t="shared" si="69"/>
        <v>PN4305901020</v>
      </c>
      <c r="Z4460" s="17" t="s">
        <v>1500</v>
      </c>
      <c r="AB4460" s="17" t="s">
        <v>22</v>
      </c>
      <c r="AC4460" s="17" t="s">
        <v>22</v>
      </c>
      <c r="AD4460" s="17" t="s">
        <v>22</v>
      </c>
      <c r="AE4460" s="17" t="s">
        <v>42</v>
      </c>
      <c r="AF4460" s="17" t="s">
        <v>8894</v>
      </c>
      <c r="AG4460" s="17" t="s">
        <v>22</v>
      </c>
      <c r="AJ4460" s="17" t="s">
        <v>22</v>
      </c>
      <c r="AK4460" s="17" t="s">
        <v>342</v>
      </c>
      <c r="AQ4460" s="17" t="s">
        <v>22</v>
      </c>
      <c r="AR4460" s="17" t="s">
        <v>22</v>
      </c>
      <c r="AS4460" s="17" t="s">
        <v>22</v>
      </c>
      <c r="AT4460" s="17" t="s">
        <v>22</v>
      </c>
      <c r="AU4460" s="17" t="s">
        <v>22</v>
      </c>
      <c r="AV4460" s="17" t="s">
        <v>22</v>
      </c>
      <c r="BE4460" s="17" t="s">
        <v>52</v>
      </c>
      <c r="BF4460" s="17" t="s">
        <v>53</v>
      </c>
      <c r="BG4460" s="18" t="s">
        <v>53</v>
      </c>
      <c r="BL4460" s="17" t="s">
        <v>8895</v>
      </c>
      <c r="BM4460" s="19" t="s">
        <v>22</v>
      </c>
      <c r="BN4460" s="19">
        <f>P4460*R4460</f>
        <v>0</v>
      </c>
      <c r="BO4460" s="19" t="str">
        <f>IF(AND(BN4460&gt;120000, P4460&gt;25, X4460&lt;&gt;"WAVE 0"), "yes", "no")</f>
        <v>no</v>
      </c>
      <c r="BP4460" s="17" t="s">
        <v>22</v>
      </c>
    </row>
    <row r="4461" spans="1:68" x14ac:dyDescent="0.25">
      <c r="A4461" s="11" t="s">
        <v>8973</v>
      </c>
      <c r="B4461" s="12" t="s">
        <v>8974</v>
      </c>
      <c r="C4461" s="13" t="s">
        <v>14</v>
      </c>
      <c r="D4461" s="12" t="s">
        <v>1853</v>
      </c>
      <c r="E4461" s="13" t="s">
        <v>1854</v>
      </c>
      <c r="F4461" s="12">
        <v>2020</v>
      </c>
      <c r="G4461" s="13" t="s">
        <v>207</v>
      </c>
      <c r="H4461" s="12" t="s">
        <v>110</v>
      </c>
      <c r="I4461" s="13" t="s">
        <v>18</v>
      </c>
      <c r="J4461" s="12" t="s">
        <v>111</v>
      </c>
      <c r="K4461" s="13" t="s">
        <v>112</v>
      </c>
      <c r="L4461" s="12" t="s">
        <v>113</v>
      </c>
      <c r="M4461" s="13" t="s">
        <v>114</v>
      </c>
      <c r="N4461" s="2" t="s">
        <v>19</v>
      </c>
      <c r="O4461" s="13" t="s">
        <v>335</v>
      </c>
      <c r="P4461" s="14">
        <v>939.6</v>
      </c>
      <c r="Q4461" s="14">
        <v>147830.39999999999</v>
      </c>
      <c r="R4461" s="13">
        <v>0</v>
      </c>
      <c r="S4461" s="15">
        <v>0.55555555555555558</v>
      </c>
      <c r="T4461" s="13">
        <v>1</v>
      </c>
      <c r="U4461" s="13">
        <v>1</v>
      </c>
      <c r="V4461" s="16">
        <v>0</v>
      </c>
      <c r="W4461" s="16" t="str">
        <f t="shared" si="69"/>
        <v>PN4305901030</v>
      </c>
      <c r="Z4461" s="17" t="s">
        <v>1500</v>
      </c>
      <c r="AB4461" s="17" t="s">
        <v>22</v>
      </c>
      <c r="AC4461" s="17" t="s">
        <v>22</v>
      </c>
      <c r="AD4461" s="17" t="s">
        <v>22</v>
      </c>
      <c r="AE4461" s="17" t="s">
        <v>42</v>
      </c>
      <c r="AF4461" s="17" t="s">
        <v>8975</v>
      </c>
      <c r="AG4461" s="17" t="s">
        <v>22</v>
      </c>
      <c r="AJ4461" s="17" t="s">
        <v>22</v>
      </c>
      <c r="AK4461" s="17" t="s">
        <v>342</v>
      </c>
      <c r="AQ4461" s="17" t="s">
        <v>22</v>
      </c>
      <c r="AR4461" s="17" t="s">
        <v>22</v>
      </c>
      <c r="AS4461" s="17" t="s">
        <v>22</v>
      </c>
      <c r="AT4461" s="17" t="s">
        <v>22</v>
      </c>
      <c r="AU4461" s="17" t="s">
        <v>22</v>
      </c>
      <c r="AV4461" s="17" t="s">
        <v>22</v>
      </c>
      <c r="BE4461" s="17" t="s">
        <v>52</v>
      </c>
      <c r="BF4461" s="17" t="s">
        <v>53</v>
      </c>
      <c r="BG4461" s="18" t="s">
        <v>53</v>
      </c>
      <c r="BL4461" s="17" t="s">
        <v>8895</v>
      </c>
      <c r="BM4461" s="19" t="s">
        <v>22</v>
      </c>
      <c r="BN4461" s="19">
        <f>P4461*R4461</f>
        <v>0</v>
      </c>
      <c r="BO4461" s="19" t="str">
        <f>IF(AND(BN4461&gt;120000, P4461&gt;25, X4461&lt;&gt;"WAVE 0"), "yes", "no")</f>
        <v>no</v>
      </c>
      <c r="BP4461" s="17" t="s">
        <v>22</v>
      </c>
    </row>
    <row r="4462" spans="1:68" x14ac:dyDescent="0.25">
      <c r="A4462" s="11" t="s">
        <v>8976</v>
      </c>
      <c r="B4462" s="12" t="s">
        <v>8977</v>
      </c>
      <c r="C4462" s="13" t="s">
        <v>14</v>
      </c>
      <c r="D4462" s="12" t="s">
        <v>1853</v>
      </c>
      <c r="E4462" s="13" t="s">
        <v>1854</v>
      </c>
      <c r="F4462" s="12">
        <v>2020</v>
      </c>
      <c r="G4462" s="13" t="s">
        <v>207</v>
      </c>
      <c r="H4462" s="12" t="s">
        <v>330</v>
      </c>
      <c r="I4462" s="13" t="s">
        <v>18</v>
      </c>
      <c r="J4462" s="12" t="s">
        <v>1407</v>
      </c>
      <c r="K4462" s="13" t="s">
        <v>1408</v>
      </c>
      <c r="L4462" s="12" t="s">
        <v>1409</v>
      </c>
      <c r="M4462" s="13" t="s">
        <v>1364</v>
      </c>
      <c r="N4462" s="2" t="s">
        <v>19</v>
      </c>
      <c r="O4462" s="13" t="s">
        <v>335</v>
      </c>
      <c r="P4462" s="14">
        <v>1240.8667</v>
      </c>
      <c r="Q4462" s="14">
        <v>3722.6</v>
      </c>
      <c r="R4462" s="13">
        <v>0</v>
      </c>
      <c r="S4462" s="15">
        <v>1</v>
      </c>
      <c r="T4462" s="13">
        <v>1</v>
      </c>
      <c r="U4462" s="13">
        <v>0</v>
      </c>
      <c r="V4462" s="16">
        <v>0</v>
      </c>
      <c r="W4462" s="16" t="str">
        <f t="shared" si="69"/>
        <v>PN4305901160</v>
      </c>
      <c r="Z4462" s="17" t="s">
        <v>1500</v>
      </c>
      <c r="AB4462" s="17" t="s">
        <v>22</v>
      </c>
      <c r="AC4462" s="17" t="s">
        <v>22</v>
      </c>
      <c r="AD4462" s="17" t="s">
        <v>22</v>
      </c>
      <c r="AE4462" s="17" t="s">
        <v>42</v>
      </c>
      <c r="AF4462" s="17" t="s">
        <v>8978</v>
      </c>
      <c r="AG4462" s="17" t="s">
        <v>22</v>
      </c>
      <c r="AJ4462" s="17" t="s">
        <v>22</v>
      </c>
      <c r="AK4462" s="17" t="s">
        <v>342</v>
      </c>
      <c r="AQ4462" s="17" t="s">
        <v>22</v>
      </c>
      <c r="AR4462" s="17" t="s">
        <v>22</v>
      </c>
      <c r="AS4462" s="17" t="s">
        <v>22</v>
      </c>
      <c r="AT4462" s="17" t="s">
        <v>22</v>
      </c>
      <c r="AU4462" s="17" t="s">
        <v>22</v>
      </c>
      <c r="AV4462" s="17" t="s">
        <v>22</v>
      </c>
      <c r="BE4462" s="17" t="s">
        <v>52</v>
      </c>
      <c r="BF4462" s="17" t="s">
        <v>53</v>
      </c>
      <c r="BG4462" s="18" t="s">
        <v>53</v>
      </c>
      <c r="BL4462" s="17" t="s">
        <v>8895</v>
      </c>
      <c r="BM4462" s="19" t="s">
        <v>22</v>
      </c>
      <c r="BN4462" s="19">
        <f>P4462*R4462</f>
        <v>0</v>
      </c>
      <c r="BO4462" s="19" t="str">
        <f>IF(AND(BN4462&gt;120000, P4462&gt;25, X4462&lt;&gt;"WAVE 0"), "yes", "no")</f>
        <v>no</v>
      </c>
      <c r="BP4462" s="17" t="s">
        <v>22</v>
      </c>
    </row>
    <row r="4463" spans="1:68" x14ac:dyDescent="0.25">
      <c r="A4463" s="11" t="s">
        <v>8979</v>
      </c>
      <c r="B4463" s="12" t="s">
        <v>8980</v>
      </c>
      <c r="C4463" s="13" t="s">
        <v>14</v>
      </c>
      <c r="D4463" s="12" t="s">
        <v>1853</v>
      </c>
      <c r="E4463" s="13" t="s">
        <v>1854</v>
      </c>
      <c r="F4463" s="12">
        <v>2020</v>
      </c>
      <c r="G4463" s="13" t="s">
        <v>207</v>
      </c>
      <c r="H4463" s="12" t="s">
        <v>330</v>
      </c>
      <c r="I4463" s="13" t="s">
        <v>18</v>
      </c>
      <c r="J4463" s="12" t="s">
        <v>1407</v>
      </c>
      <c r="K4463" s="13" t="s">
        <v>1408</v>
      </c>
      <c r="L4463" s="12" t="s">
        <v>1409</v>
      </c>
      <c r="M4463" s="13" t="s">
        <v>1364</v>
      </c>
      <c r="N4463" s="2" t="s">
        <v>19</v>
      </c>
      <c r="O4463" s="13" t="s">
        <v>335</v>
      </c>
      <c r="P4463" s="14"/>
      <c r="Q4463" s="14">
        <v>23295</v>
      </c>
      <c r="R4463" s="13">
        <v>0</v>
      </c>
      <c r="S4463" s="15">
        <v>0.5</v>
      </c>
      <c r="T4463" s="13">
        <v>3</v>
      </c>
      <c r="U4463" s="13">
        <v>2</v>
      </c>
      <c r="V4463" s="16">
        <v>0</v>
      </c>
      <c r="W4463" s="16" t="str">
        <f t="shared" si="69"/>
        <v>PN4305901220</v>
      </c>
      <c r="AA4463" s="17" t="s">
        <v>22</v>
      </c>
      <c r="AB4463" s="17" t="s">
        <v>22</v>
      </c>
      <c r="AC4463" s="17" t="s">
        <v>22</v>
      </c>
      <c r="AD4463" s="17" t="s">
        <v>22</v>
      </c>
      <c r="AE4463" s="17" t="s">
        <v>22</v>
      </c>
      <c r="AF4463" s="17" t="s">
        <v>22</v>
      </c>
      <c r="AG4463" s="17" t="s">
        <v>22</v>
      </c>
      <c r="AJ4463" s="17" t="s">
        <v>22</v>
      </c>
      <c r="AK4463" s="17" t="s">
        <v>22</v>
      </c>
      <c r="AO4463" s="17" t="s">
        <v>22</v>
      </c>
      <c r="AP4463" s="18" t="s">
        <v>22</v>
      </c>
      <c r="AQ4463" s="17" t="s">
        <v>22</v>
      </c>
      <c r="AR4463" s="17" t="s">
        <v>22</v>
      </c>
      <c r="AS4463" s="17" t="s">
        <v>22</v>
      </c>
      <c r="AT4463" s="17" t="s">
        <v>22</v>
      </c>
      <c r="AU4463" s="17" t="s">
        <v>22</v>
      </c>
      <c r="AV4463" s="17" t="s">
        <v>22</v>
      </c>
      <c r="AW4463" s="17" t="s">
        <v>22</v>
      </c>
      <c r="AX4463" s="17" t="s">
        <v>22</v>
      </c>
      <c r="AY4463" s="17" t="s">
        <v>22</v>
      </c>
      <c r="AZ4463" s="17" t="s">
        <v>22</v>
      </c>
      <c r="BA4463" s="17" t="s">
        <v>22</v>
      </c>
      <c r="BD4463" s="17" t="s">
        <v>22</v>
      </c>
      <c r="BE4463" s="17" t="s">
        <v>22</v>
      </c>
      <c r="BF4463" s="17" t="s">
        <v>22</v>
      </c>
      <c r="BG4463" s="18" t="s">
        <v>22</v>
      </c>
      <c r="BH4463" s="3" t="s">
        <v>22</v>
      </c>
      <c r="BI4463" s="3" t="s">
        <v>22</v>
      </c>
      <c r="BK4463" s="3" t="s">
        <v>22</v>
      </c>
      <c r="BL4463" s="17" t="s">
        <v>22</v>
      </c>
      <c r="BM4463" s="19" t="s">
        <v>22</v>
      </c>
      <c r="BN4463" s="19">
        <f>P4463*R4463</f>
        <v>0</v>
      </c>
      <c r="BO4463" s="19" t="str">
        <f>IF(AND(BN4463&gt;120000, P4463&gt;25, X4463&lt;&gt;"WAVE 0"), "yes", "no")</f>
        <v>no</v>
      </c>
      <c r="BP4463" s="17" t="s">
        <v>22</v>
      </c>
    </row>
    <row r="4464" spans="1:68" x14ac:dyDescent="0.25">
      <c r="A4464" s="11" t="s">
        <v>8981</v>
      </c>
      <c r="B4464" s="12" t="s">
        <v>996</v>
      </c>
      <c r="C4464" s="13" t="s">
        <v>14</v>
      </c>
      <c r="D4464" s="12" t="s">
        <v>1853</v>
      </c>
      <c r="E4464" s="13" t="s">
        <v>1854</v>
      </c>
      <c r="F4464" s="12">
        <v>2020</v>
      </c>
      <c r="G4464" s="13" t="s">
        <v>207</v>
      </c>
      <c r="H4464" s="12" t="s">
        <v>330</v>
      </c>
      <c r="I4464" s="13" t="s">
        <v>18</v>
      </c>
      <c r="J4464" s="12" t="s">
        <v>1407</v>
      </c>
      <c r="K4464" s="13" t="s">
        <v>1408</v>
      </c>
      <c r="L4464" s="12" t="s">
        <v>1409</v>
      </c>
      <c r="M4464" s="13" t="s">
        <v>1364</v>
      </c>
      <c r="N4464" s="2" t="s">
        <v>19</v>
      </c>
      <c r="O4464" s="13" t="s">
        <v>335</v>
      </c>
      <c r="P4464" s="14"/>
      <c r="Q4464" s="14"/>
      <c r="R4464" s="13">
        <v>0</v>
      </c>
      <c r="S4464" s="15"/>
      <c r="T4464" s="13">
        <v>1</v>
      </c>
      <c r="U4464" s="13"/>
      <c r="V4464" s="16"/>
      <c r="W4464" s="16" t="str">
        <f t="shared" si="69"/>
        <v>PN4305910080</v>
      </c>
      <c r="AB4464" s="17" t="s">
        <v>22</v>
      </c>
      <c r="AC4464" s="17" t="s">
        <v>22</v>
      </c>
      <c r="AD4464" s="17" t="s">
        <v>22</v>
      </c>
      <c r="AE4464" s="17" t="s">
        <v>42</v>
      </c>
      <c r="AF4464" s="17" t="s">
        <v>8978</v>
      </c>
      <c r="AG4464" s="17" t="s">
        <v>22</v>
      </c>
      <c r="AJ4464" s="17" t="s">
        <v>22</v>
      </c>
      <c r="AK4464" s="17" t="s">
        <v>342</v>
      </c>
      <c r="AQ4464" s="17" t="s">
        <v>22</v>
      </c>
      <c r="AR4464" s="17" t="s">
        <v>22</v>
      </c>
      <c r="AS4464" s="17" t="s">
        <v>22</v>
      </c>
      <c r="AT4464" s="17" t="s">
        <v>22</v>
      </c>
      <c r="AU4464" s="17" t="s">
        <v>22</v>
      </c>
      <c r="AV4464" s="17" t="s">
        <v>22</v>
      </c>
      <c r="BE4464" s="17" t="s">
        <v>52</v>
      </c>
      <c r="BF4464" s="17" t="s">
        <v>53</v>
      </c>
      <c r="BG4464" s="18" t="s">
        <v>53</v>
      </c>
      <c r="BL4464" s="17" t="s">
        <v>8895</v>
      </c>
      <c r="BM4464" s="19" t="s">
        <v>22</v>
      </c>
      <c r="BN4464" s="19">
        <f>P4464*R4464</f>
        <v>0</v>
      </c>
      <c r="BO4464" s="19" t="str">
        <f>IF(AND(BN4464&gt;120000, P4464&gt;25, X4464&lt;&gt;"WAVE 0"), "yes", "no")</f>
        <v>no</v>
      </c>
      <c r="BP4464" s="17" t="s">
        <v>22</v>
      </c>
    </row>
    <row r="4465" spans="1:68" x14ac:dyDescent="0.25">
      <c r="A4465" s="11" t="s">
        <v>8982</v>
      </c>
      <c r="B4465" s="12" t="s">
        <v>705</v>
      </c>
      <c r="C4465" s="13" t="s">
        <v>14</v>
      </c>
      <c r="D4465" s="12" t="s">
        <v>1853</v>
      </c>
      <c r="E4465" s="13" t="s">
        <v>1854</v>
      </c>
      <c r="F4465" s="12">
        <v>2020</v>
      </c>
      <c r="G4465" s="13" t="s">
        <v>207</v>
      </c>
      <c r="H4465" s="12" t="s">
        <v>110</v>
      </c>
      <c r="I4465" s="13" t="s">
        <v>18</v>
      </c>
      <c r="J4465" s="12" t="s">
        <v>111</v>
      </c>
      <c r="K4465" s="13" t="s">
        <v>112</v>
      </c>
      <c r="L4465" s="12" t="s">
        <v>113</v>
      </c>
      <c r="M4465" s="13" t="s">
        <v>114</v>
      </c>
      <c r="N4465" s="2" t="s">
        <v>19</v>
      </c>
      <c r="O4465" s="13" t="s">
        <v>335</v>
      </c>
      <c r="P4465" s="14">
        <v>102</v>
      </c>
      <c r="Q4465" s="14">
        <v>9491</v>
      </c>
      <c r="R4465" s="13">
        <v>0</v>
      </c>
      <c r="S4465" s="15">
        <v>0.5</v>
      </c>
      <c r="T4465" s="13">
        <v>1</v>
      </c>
      <c r="U4465" s="13">
        <v>0</v>
      </c>
      <c r="V4465" s="16">
        <v>0</v>
      </c>
      <c r="W4465" s="16" t="str">
        <f t="shared" si="69"/>
        <v>PN4305910250</v>
      </c>
      <c r="Z4465" s="17" t="s">
        <v>38</v>
      </c>
      <c r="AA4465" s="17" t="s">
        <v>22</v>
      </c>
      <c r="AB4465" s="17" t="s">
        <v>22</v>
      </c>
      <c r="AC4465" s="17" t="s">
        <v>22</v>
      </c>
      <c r="AD4465" s="17" t="s">
        <v>22</v>
      </c>
      <c r="AE4465" s="17" t="s">
        <v>22</v>
      </c>
      <c r="AF4465" s="17" t="s">
        <v>22</v>
      </c>
      <c r="AG4465" s="17" t="s">
        <v>22</v>
      </c>
      <c r="AJ4465" s="17" t="s">
        <v>22</v>
      </c>
      <c r="AK4465" s="17" t="s">
        <v>22</v>
      </c>
      <c r="AO4465" s="17" t="s">
        <v>22</v>
      </c>
      <c r="AP4465" s="18" t="s">
        <v>22</v>
      </c>
      <c r="AQ4465" s="17" t="s">
        <v>22</v>
      </c>
      <c r="AR4465" s="17" t="s">
        <v>22</v>
      </c>
      <c r="AS4465" s="17" t="s">
        <v>22</v>
      </c>
      <c r="AT4465" s="17" t="s">
        <v>22</v>
      </c>
      <c r="AU4465" s="17" t="s">
        <v>22</v>
      </c>
      <c r="AV4465" s="17" t="s">
        <v>22</v>
      </c>
      <c r="AW4465" s="17" t="s">
        <v>22</v>
      </c>
      <c r="AX4465" s="17" t="s">
        <v>22</v>
      </c>
      <c r="AY4465" s="17" t="s">
        <v>22</v>
      </c>
      <c r="AZ4465" s="17" t="s">
        <v>22</v>
      </c>
      <c r="BA4465" s="17" t="s">
        <v>22</v>
      </c>
      <c r="BD4465" s="17" t="s">
        <v>22</v>
      </c>
      <c r="BE4465" s="17" t="s">
        <v>22</v>
      </c>
      <c r="BF4465" s="17" t="s">
        <v>22</v>
      </c>
      <c r="BG4465" s="18" t="s">
        <v>22</v>
      </c>
      <c r="BH4465" s="3" t="s">
        <v>22</v>
      </c>
      <c r="BI4465" s="3" t="s">
        <v>22</v>
      </c>
      <c r="BK4465" s="3" t="s">
        <v>22</v>
      </c>
      <c r="BL4465" s="17" t="s">
        <v>22</v>
      </c>
      <c r="BM4465" s="19" t="s">
        <v>22</v>
      </c>
      <c r="BN4465" s="19">
        <f>P4465*R4465</f>
        <v>0</v>
      </c>
      <c r="BO4465" s="19" t="str">
        <f>IF(AND(BN4465&gt;120000, P4465&gt;25, X4465&lt;&gt;"WAVE 0"), "yes", "no")</f>
        <v>no</v>
      </c>
      <c r="BP4465" s="17" t="s">
        <v>22</v>
      </c>
    </row>
    <row r="4466" spans="1:68" x14ac:dyDescent="0.25">
      <c r="A4466" s="11" t="s">
        <v>8983</v>
      </c>
      <c r="B4466" s="12" t="s">
        <v>705</v>
      </c>
      <c r="C4466" s="13" t="s">
        <v>14</v>
      </c>
      <c r="D4466" s="12" t="s">
        <v>1853</v>
      </c>
      <c r="E4466" s="13" t="s">
        <v>1854</v>
      </c>
      <c r="F4466" s="12">
        <v>2020</v>
      </c>
      <c r="G4466" s="13" t="s">
        <v>207</v>
      </c>
      <c r="H4466" s="12" t="s">
        <v>110</v>
      </c>
      <c r="I4466" s="13" t="s">
        <v>18</v>
      </c>
      <c r="J4466" s="12" t="s">
        <v>111</v>
      </c>
      <c r="K4466" s="13" t="s">
        <v>112</v>
      </c>
      <c r="L4466" s="12" t="s">
        <v>113</v>
      </c>
      <c r="M4466" s="13" t="s">
        <v>114</v>
      </c>
      <c r="N4466" s="2" t="s">
        <v>19</v>
      </c>
      <c r="O4466" s="13" t="s">
        <v>335</v>
      </c>
      <c r="P4466" s="14">
        <v>54.2</v>
      </c>
      <c r="Q4466" s="14">
        <v>14066.2</v>
      </c>
      <c r="R4466" s="13">
        <v>0</v>
      </c>
      <c r="S4466" s="15">
        <v>0.44444444444444442</v>
      </c>
      <c r="T4466" s="13">
        <v>1</v>
      </c>
      <c r="U4466" s="13">
        <v>1</v>
      </c>
      <c r="V4466" s="16">
        <v>0</v>
      </c>
      <c r="W4466" s="16" t="str">
        <f t="shared" si="69"/>
        <v>PN4305910260</v>
      </c>
      <c r="Z4466" s="17" t="s">
        <v>38</v>
      </c>
      <c r="AA4466" s="17" t="s">
        <v>22</v>
      </c>
      <c r="AB4466" s="17" t="s">
        <v>22</v>
      </c>
      <c r="AC4466" s="17" t="s">
        <v>22</v>
      </c>
      <c r="AD4466" s="17" t="s">
        <v>22</v>
      </c>
      <c r="AE4466" s="17" t="s">
        <v>22</v>
      </c>
      <c r="AF4466" s="17" t="s">
        <v>22</v>
      </c>
      <c r="AG4466" s="17" t="s">
        <v>22</v>
      </c>
      <c r="AJ4466" s="17" t="s">
        <v>22</v>
      </c>
      <c r="AK4466" s="17" t="s">
        <v>22</v>
      </c>
      <c r="AO4466" s="17" t="s">
        <v>22</v>
      </c>
      <c r="AP4466" s="18" t="s">
        <v>22</v>
      </c>
      <c r="AQ4466" s="17" t="s">
        <v>22</v>
      </c>
      <c r="AR4466" s="17" t="s">
        <v>22</v>
      </c>
      <c r="AS4466" s="17" t="s">
        <v>22</v>
      </c>
      <c r="AT4466" s="17" t="s">
        <v>22</v>
      </c>
      <c r="AU4466" s="17" t="s">
        <v>22</v>
      </c>
      <c r="AV4466" s="17" t="s">
        <v>22</v>
      </c>
      <c r="AW4466" s="17" t="s">
        <v>22</v>
      </c>
      <c r="AX4466" s="17" t="s">
        <v>22</v>
      </c>
      <c r="AY4466" s="17" t="s">
        <v>22</v>
      </c>
      <c r="AZ4466" s="17" t="s">
        <v>22</v>
      </c>
      <c r="BA4466" s="17" t="s">
        <v>22</v>
      </c>
      <c r="BD4466" s="17" t="s">
        <v>22</v>
      </c>
      <c r="BE4466" s="17" t="s">
        <v>22</v>
      </c>
      <c r="BF4466" s="17" t="s">
        <v>22</v>
      </c>
      <c r="BG4466" s="18" t="s">
        <v>22</v>
      </c>
      <c r="BH4466" s="3" t="s">
        <v>22</v>
      </c>
      <c r="BI4466" s="3" t="s">
        <v>22</v>
      </c>
      <c r="BK4466" s="3" t="s">
        <v>22</v>
      </c>
      <c r="BL4466" s="17" t="s">
        <v>22</v>
      </c>
      <c r="BM4466" s="19" t="s">
        <v>22</v>
      </c>
      <c r="BN4466" s="19">
        <f>P4466*R4466</f>
        <v>0</v>
      </c>
      <c r="BO4466" s="19" t="str">
        <f>IF(AND(BN4466&gt;120000, P4466&gt;25, X4466&lt;&gt;"WAVE 0"), "yes", "no")</f>
        <v>no</v>
      </c>
      <c r="BP4466" s="17" t="s">
        <v>22</v>
      </c>
    </row>
    <row r="4467" spans="1:68" x14ac:dyDescent="0.25">
      <c r="A4467" s="11" t="s">
        <v>8984</v>
      </c>
      <c r="B4467" s="12" t="s">
        <v>8985</v>
      </c>
      <c r="C4467" s="13" t="s">
        <v>14</v>
      </c>
      <c r="D4467" s="12" t="s">
        <v>1853</v>
      </c>
      <c r="E4467" s="13" t="s">
        <v>1854</v>
      </c>
      <c r="F4467" s="12">
        <v>2020</v>
      </c>
      <c r="G4467" s="13" t="s">
        <v>207</v>
      </c>
      <c r="H4467" s="12" t="s">
        <v>110</v>
      </c>
      <c r="I4467" s="13" t="s">
        <v>18</v>
      </c>
      <c r="J4467" s="12" t="s">
        <v>111</v>
      </c>
      <c r="K4467" s="13" t="s">
        <v>112</v>
      </c>
      <c r="L4467" s="12" t="s">
        <v>113</v>
      </c>
      <c r="M4467" s="13" t="s">
        <v>114</v>
      </c>
      <c r="N4467" s="2" t="s">
        <v>19</v>
      </c>
      <c r="O4467" s="13" t="s">
        <v>335</v>
      </c>
      <c r="P4467" s="14">
        <v>256.9556</v>
      </c>
      <c r="Q4467" s="14">
        <v>2312.6</v>
      </c>
      <c r="R4467" s="13">
        <v>0</v>
      </c>
      <c r="S4467" s="15">
        <v>0</v>
      </c>
      <c r="T4467" s="13">
        <v>1</v>
      </c>
      <c r="U4467" s="13">
        <v>1</v>
      </c>
      <c r="V4467" s="16">
        <v>0</v>
      </c>
      <c r="W4467" s="16" t="str">
        <f t="shared" si="69"/>
        <v>PN4305910270</v>
      </c>
      <c r="Z4467" s="17" t="s">
        <v>38</v>
      </c>
      <c r="AA4467" s="17" t="s">
        <v>22</v>
      </c>
      <c r="AB4467" s="17" t="s">
        <v>22</v>
      </c>
      <c r="AC4467" s="17" t="s">
        <v>22</v>
      </c>
      <c r="AD4467" s="17" t="s">
        <v>22</v>
      </c>
      <c r="AE4467" s="17" t="s">
        <v>22</v>
      </c>
      <c r="AF4467" s="17" t="s">
        <v>22</v>
      </c>
      <c r="AG4467" s="17" t="s">
        <v>22</v>
      </c>
      <c r="AJ4467" s="17" t="s">
        <v>22</v>
      </c>
      <c r="AK4467" s="17" t="s">
        <v>22</v>
      </c>
      <c r="AO4467" s="17" t="s">
        <v>22</v>
      </c>
      <c r="AP4467" s="18" t="s">
        <v>22</v>
      </c>
      <c r="AQ4467" s="17" t="s">
        <v>22</v>
      </c>
      <c r="AR4467" s="17" t="s">
        <v>22</v>
      </c>
      <c r="AS4467" s="17" t="s">
        <v>22</v>
      </c>
      <c r="AT4467" s="17" t="s">
        <v>22</v>
      </c>
      <c r="AU4467" s="17" t="s">
        <v>22</v>
      </c>
      <c r="AV4467" s="17" t="s">
        <v>22</v>
      </c>
      <c r="AW4467" s="17" t="s">
        <v>22</v>
      </c>
      <c r="AX4467" s="17" t="s">
        <v>22</v>
      </c>
      <c r="AY4467" s="17" t="s">
        <v>22</v>
      </c>
      <c r="AZ4467" s="17" t="s">
        <v>22</v>
      </c>
      <c r="BA4467" s="17" t="s">
        <v>22</v>
      </c>
      <c r="BD4467" s="17" t="s">
        <v>22</v>
      </c>
      <c r="BE4467" s="17" t="s">
        <v>22</v>
      </c>
      <c r="BF4467" s="17" t="s">
        <v>22</v>
      </c>
      <c r="BG4467" s="18" t="s">
        <v>22</v>
      </c>
      <c r="BH4467" s="3" t="s">
        <v>22</v>
      </c>
      <c r="BI4467" s="3" t="s">
        <v>22</v>
      </c>
      <c r="BK4467" s="3" t="s">
        <v>22</v>
      </c>
      <c r="BL4467" s="17" t="s">
        <v>22</v>
      </c>
      <c r="BM4467" s="19" t="s">
        <v>22</v>
      </c>
      <c r="BN4467" s="19">
        <f>P4467*R4467</f>
        <v>0</v>
      </c>
      <c r="BO4467" s="19" t="str">
        <f>IF(AND(BN4467&gt;120000, P4467&gt;25, X4467&lt;&gt;"WAVE 0"), "yes", "no")</f>
        <v>no</v>
      </c>
      <c r="BP4467" s="17" t="s">
        <v>22</v>
      </c>
    </row>
    <row r="4468" spans="1:68" x14ac:dyDescent="0.25">
      <c r="A4468" s="11" t="s">
        <v>8986</v>
      </c>
      <c r="B4468" s="12" t="s">
        <v>8987</v>
      </c>
      <c r="C4468" s="13" t="s">
        <v>14</v>
      </c>
      <c r="D4468" s="12" t="s">
        <v>1853</v>
      </c>
      <c r="E4468" s="13" t="s">
        <v>1854</v>
      </c>
      <c r="F4468" s="12">
        <v>2020</v>
      </c>
      <c r="G4468" s="13" t="s">
        <v>207</v>
      </c>
      <c r="H4468" s="12" t="s">
        <v>110</v>
      </c>
      <c r="I4468" s="13" t="s">
        <v>18</v>
      </c>
      <c r="J4468" s="12" t="s">
        <v>111</v>
      </c>
      <c r="K4468" s="13" t="s">
        <v>112</v>
      </c>
      <c r="L4468" s="12" t="s">
        <v>113</v>
      </c>
      <c r="M4468" s="13" t="s">
        <v>114</v>
      </c>
      <c r="N4468" s="2" t="s">
        <v>19</v>
      </c>
      <c r="O4468" s="13" t="s">
        <v>335</v>
      </c>
      <c r="P4468" s="14">
        <v>168</v>
      </c>
      <c r="Q4468" s="14">
        <v>895</v>
      </c>
      <c r="R4468" s="13">
        <v>0</v>
      </c>
      <c r="S4468" s="15"/>
      <c r="T4468" s="13">
        <v>1</v>
      </c>
      <c r="U4468" s="13"/>
      <c r="V4468" s="16">
        <v>0</v>
      </c>
      <c r="W4468" s="16" t="str">
        <f t="shared" si="69"/>
        <v>PN4305910300</v>
      </c>
      <c r="AB4468" s="17" t="s">
        <v>22</v>
      </c>
      <c r="AC4468" s="17" t="s">
        <v>22</v>
      </c>
      <c r="AD4468" s="17" t="s">
        <v>22</v>
      </c>
      <c r="AE4468" s="17" t="s">
        <v>42</v>
      </c>
      <c r="AF4468" s="17" t="s">
        <v>8978</v>
      </c>
      <c r="AG4468" s="17" t="s">
        <v>22</v>
      </c>
      <c r="AJ4468" s="17" t="s">
        <v>22</v>
      </c>
      <c r="AK4468" s="17" t="s">
        <v>342</v>
      </c>
      <c r="AQ4468" s="17" t="s">
        <v>22</v>
      </c>
      <c r="AR4468" s="17" t="s">
        <v>22</v>
      </c>
      <c r="AS4468" s="17" t="s">
        <v>22</v>
      </c>
      <c r="AT4468" s="17" t="s">
        <v>22</v>
      </c>
      <c r="AU4468" s="17" t="s">
        <v>22</v>
      </c>
      <c r="AV4468" s="17" t="s">
        <v>22</v>
      </c>
      <c r="BE4468" s="17" t="s">
        <v>52</v>
      </c>
      <c r="BF4468" s="17" t="s">
        <v>53</v>
      </c>
      <c r="BG4468" s="18" t="s">
        <v>53</v>
      </c>
      <c r="BL4468" s="17" t="s">
        <v>8895</v>
      </c>
      <c r="BM4468" s="19" t="s">
        <v>22</v>
      </c>
      <c r="BN4468" s="19">
        <f>P4468*R4468</f>
        <v>0</v>
      </c>
      <c r="BO4468" s="19" t="str">
        <f>IF(AND(BN4468&gt;120000, P4468&gt;25, X4468&lt;&gt;"WAVE 0"), "yes", "no")</f>
        <v>no</v>
      </c>
      <c r="BP4468" s="17" t="s">
        <v>22</v>
      </c>
    </row>
    <row r="4469" spans="1:68" x14ac:dyDescent="0.25">
      <c r="A4469" s="11" t="s">
        <v>8988</v>
      </c>
      <c r="B4469" s="12" t="s">
        <v>8989</v>
      </c>
      <c r="C4469" s="13" t="s">
        <v>14</v>
      </c>
      <c r="D4469" s="12" t="s">
        <v>1853</v>
      </c>
      <c r="E4469" s="13" t="s">
        <v>1854</v>
      </c>
      <c r="F4469" s="12">
        <v>2020</v>
      </c>
      <c r="G4469" s="13" t="s">
        <v>207</v>
      </c>
      <c r="H4469" s="12" t="s">
        <v>330</v>
      </c>
      <c r="I4469" s="13" t="s">
        <v>18</v>
      </c>
      <c r="J4469" s="12" t="s">
        <v>1407</v>
      </c>
      <c r="K4469" s="13" t="s">
        <v>1408</v>
      </c>
      <c r="L4469" s="12" t="s">
        <v>1409</v>
      </c>
      <c r="M4469" s="13" t="s">
        <v>1364</v>
      </c>
      <c r="N4469" s="2" t="s">
        <v>19</v>
      </c>
      <c r="O4469" s="13" t="s">
        <v>335</v>
      </c>
      <c r="P4469" s="14">
        <v>90.32</v>
      </c>
      <c r="Q4469" s="14">
        <v>4516</v>
      </c>
      <c r="R4469" s="13">
        <v>0</v>
      </c>
      <c r="S4469" s="15">
        <v>0.33333333333333331</v>
      </c>
      <c r="T4469" s="13">
        <v>1</v>
      </c>
      <c r="U4469" s="13">
        <v>1</v>
      </c>
      <c r="V4469" s="16">
        <v>0</v>
      </c>
      <c r="W4469" s="16" t="str">
        <f t="shared" si="69"/>
        <v>PN4305910630</v>
      </c>
      <c r="AA4469" s="17" t="s">
        <v>22</v>
      </c>
      <c r="AB4469" s="17" t="s">
        <v>22</v>
      </c>
      <c r="AC4469" s="17" t="s">
        <v>22</v>
      </c>
      <c r="AD4469" s="17" t="s">
        <v>22</v>
      </c>
      <c r="AE4469" s="17" t="s">
        <v>22</v>
      </c>
      <c r="AF4469" s="17" t="s">
        <v>22</v>
      </c>
      <c r="AG4469" s="17" t="s">
        <v>22</v>
      </c>
      <c r="AJ4469" s="17" t="s">
        <v>22</v>
      </c>
      <c r="AK4469" s="17" t="s">
        <v>22</v>
      </c>
      <c r="AO4469" s="17" t="s">
        <v>22</v>
      </c>
      <c r="AP4469" s="18" t="s">
        <v>22</v>
      </c>
      <c r="AQ4469" s="17" t="s">
        <v>22</v>
      </c>
      <c r="AR4469" s="17" t="s">
        <v>22</v>
      </c>
      <c r="AS4469" s="17" t="s">
        <v>22</v>
      </c>
      <c r="AT4469" s="17" t="s">
        <v>22</v>
      </c>
      <c r="AU4469" s="17" t="s">
        <v>22</v>
      </c>
      <c r="AV4469" s="17" t="s">
        <v>22</v>
      </c>
      <c r="AW4469" s="17" t="s">
        <v>22</v>
      </c>
      <c r="AX4469" s="17" t="s">
        <v>22</v>
      </c>
      <c r="AY4469" s="17" t="s">
        <v>22</v>
      </c>
      <c r="AZ4469" s="17" t="s">
        <v>22</v>
      </c>
      <c r="BA4469" s="17" t="s">
        <v>22</v>
      </c>
      <c r="BD4469" s="17" t="s">
        <v>22</v>
      </c>
      <c r="BE4469" s="17" t="s">
        <v>22</v>
      </c>
      <c r="BF4469" s="17" t="s">
        <v>22</v>
      </c>
      <c r="BG4469" s="18" t="s">
        <v>22</v>
      </c>
      <c r="BH4469" s="3" t="s">
        <v>22</v>
      </c>
      <c r="BI4469" s="3" t="s">
        <v>22</v>
      </c>
      <c r="BK4469" s="3" t="s">
        <v>22</v>
      </c>
      <c r="BL4469" s="17" t="s">
        <v>22</v>
      </c>
      <c r="BM4469" s="19" t="s">
        <v>22</v>
      </c>
      <c r="BN4469" s="19">
        <f>P4469*R4469</f>
        <v>0</v>
      </c>
      <c r="BO4469" s="19" t="str">
        <f>IF(AND(BN4469&gt;120000, P4469&gt;25, X4469&lt;&gt;"WAVE 0"), "yes", "no")</f>
        <v>no</v>
      </c>
      <c r="BP4469" s="17" t="s">
        <v>22</v>
      </c>
    </row>
    <row r="4470" spans="1:68" x14ac:dyDescent="0.25">
      <c r="A4470" s="11" t="s">
        <v>8990</v>
      </c>
      <c r="B4470" s="12" t="s">
        <v>8991</v>
      </c>
      <c r="C4470" s="13" t="s">
        <v>14</v>
      </c>
      <c r="D4470" s="12" t="s">
        <v>1853</v>
      </c>
      <c r="E4470" s="13" t="s">
        <v>1854</v>
      </c>
      <c r="F4470" s="12">
        <v>2020</v>
      </c>
      <c r="G4470" s="13" t="s">
        <v>207</v>
      </c>
      <c r="H4470" s="12" t="s">
        <v>110</v>
      </c>
      <c r="I4470" s="13" t="s">
        <v>18</v>
      </c>
      <c r="J4470" s="12" t="s">
        <v>111</v>
      </c>
      <c r="K4470" s="13" t="s">
        <v>112</v>
      </c>
      <c r="L4470" s="12" t="s">
        <v>113</v>
      </c>
      <c r="M4470" s="13" t="s">
        <v>114</v>
      </c>
      <c r="N4470" s="2" t="s">
        <v>19</v>
      </c>
      <c r="O4470" s="13" t="s">
        <v>335</v>
      </c>
      <c r="P4470" s="14">
        <v>129</v>
      </c>
      <c r="Q4470" s="14">
        <v>4257</v>
      </c>
      <c r="R4470" s="13">
        <v>0</v>
      </c>
      <c r="S4470" s="15">
        <v>0.66666666666666663</v>
      </c>
      <c r="T4470" s="13">
        <v>1</v>
      </c>
      <c r="U4470" s="13">
        <v>1</v>
      </c>
      <c r="V4470" s="16">
        <v>0</v>
      </c>
      <c r="W4470" s="16" t="str">
        <f t="shared" si="69"/>
        <v>PN4306001040</v>
      </c>
      <c r="Z4470" s="17" t="s">
        <v>1500</v>
      </c>
      <c r="AB4470" s="17" t="s">
        <v>22</v>
      </c>
      <c r="AC4470" s="17" t="s">
        <v>22</v>
      </c>
      <c r="AD4470" s="17" t="s">
        <v>22</v>
      </c>
      <c r="AE4470" s="17" t="s">
        <v>42</v>
      </c>
      <c r="AF4470" s="17" t="s">
        <v>8894</v>
      </c>
      <c r="AG4470" s="17" t="s">
        <v>22</v>
      </c>
      <c r="AJ4470" s="17" t="s">
        <v>22</v>
      </c>
      <c r="AK4470" s="17" t="s">
        <v>342</v>
      </c>
      <c r="AQ4470" s="17" t="s">
        <v>22</v>
      </c>
      <c r="AR4470" s="17" t="s">
        <v>22</v>
      </c>
      <c r="AS4470" s="17" t="s">
        <v>22</v>
      </c>
      <c r="AT4470" s="17" t="s">
        <v>22</v>
      </c>
      <c r="AU4470" s="17" t="s">
        <v>22</v>
      </c>
      <c r="AV4470" s="17" t="s">
        <v>22</v>
      </c>
      <c r="BE4470" s="17" t="s">
        <v>52</v>
      </c>
      <c r="BF4470" s="17" t="s">
        <v>53</v>
      </c>
      <c r="BG4470" s="18" t="s">
        <v>53</v>
      </c>
      <c r="BL4470" s="17" t="s">
        <v>8895</v>
      </c>
      <c r="BM4470" s="19" t="s">
        <v>22</v>
      </c>
      <c r="BN4470" s="19">
        <f>P4470*R4470</f>
        <v>0</v>
      </c>
      <c r="BO4470" s="19" t="str">
        <f>IF(AND(BN4470&gt;120000, P4470&gt;25, X4470&lt;&gt;"WAVE 0"), "yes", "no")</f>
        <v>no</v>
      </c>
      <c r="BP4470" s="17" t="s">
        <v>22</v>
      </c>
    </row>
    <row r="4471" spans="1:68" x14ac:dyDescent="0.25">
      <c r="A4471" s="11" t="s">
        <v>8992</v>
      </c>
      <c r="B4471" s="12" t="s">
        <v>8993</v>
      </c>
      <c r="C4471" s="13" t="s">
        <v>14</v>
      </c>
      <c r="D4471" s="12" t="s">
        <v>3221</v>
      </c>
      <c r="E4471" s="13" t="s">
        <v>3222</v>
      </c>
      <c r="F4471" s="12">
        <v>2020</v>
      </c>
      <c r="G4471" s="13" t="s">
        <v>17</v>
      </c>
      <c r="H4471" s="12" t="s">
        <v>330</v>
      </c>
      <c r="I4471" s="13" t="s">
        <v>18</v>
      </c>
      <c r="J4471" s="12" t="s">
        <v>331</v>
      </c>
      <c r="K4471" s="13" t="s">
        <v>332</v>
      </c>
      <c r="L4471" s="12" t="s">
        <v>333</v>
      </c>
      <c r="M4471" s="13" t="s">
        <v>334</v>
      </c>
      <c r="N4471" s="2" t="s">
        <v>194</v>
      </c>
      <c r="O4471" s="13" t="s">
        <v>20</v>
      </c>
      <c r="P4471" s="14">
        <v>14670.347</v>
      </c>
      <c r="Q4471" s="14">
        <v>88510.44</v>
      </c>
      <c r="R4471" s="13">
        <v>9</v>
      </c>
      <c r="S4471" s="15"/>
      <c r="T4471" s="13"/>
      <c r="U4471" s="13"/>
      <c r="V4471" s="16">
        <v>0</v>
      </c>
      <c r="W4471" s="16" t="str">
        <f t="shared" si="69"/>
        <v>PN4345B000-001</v>
      </c>
      <c r="Z4471" s="17" t="s">
        <v>17</v>
      </c>
      <c r="AB4471" s="17" t="s">
        <v>22</v>
      </c>
      <c r="AC4471" s="17" t="s">
        <v>22</v>
      </c>
      <c r="AD4471" s="17" t="s">
        <v>22</v>
      </c>
      <c r="AE4471" s="17" t="s">
        <v>42</v>
      </c>
      <c r="AF4471" s="17" t="s">
        <v>341</v>
      </c>
      <c r="AG4471" s="17" t="s">
        <v>22</v>
      </c>
      <c r="AJ4471" s="17" t="s">
        <v>22</v>
      </c>
      <c r="AK4471" s="17" t="s">
        <v>342</v>
      </c>
      <c r="AO4471" s="17" t="s">
        <v>46</v>
      </c>
      <c r="AP4471" s="18">
        <v>43238</v>
      </c>
      <c r="AQ4471" s="17" t="s">
        <v>22</v>
      </c>
      <c r="AR4471" s="17" t="s">
        <v>22</v>
      </c>
      <c r="AS4471" s="17" t="s">
        <v>22</v>
      </c>
      <c r="AT4471" s="17" t="s">
        <v>22</v>
      </c>
      <c r="AU4471" s="17" t="s">
        <v>22</v>
      </c>
      <c r="AV4471" s="17" t="s">
        <v>22</v>
      </c>
      <c r="BE4471" s="17" t="s">
        <v>52</v>
      </c>
      <c r="BM4471" s="19" t="s">
        <v>22</v>
      </c>
      <c r="BN4471" s="19">
        <f>P4471*R4471</f>
        <v>132033.12299999999</v>
      </c>
      <c r="BO4471" s="19" t="str">
        <f>IF(AND(BN4471&gt;120000, P4471&gt;25, X4471&lt;&gt;"WAVE 0"), "yes", "no")</f>
        <v>yes</v>
      </c>
      <c r="BP4471" s="17" t="s">
        <v>22</v>
      </c>
    </row>
    <row r="4472" spans="1:68" x14ac:dyDescent="0.25">
      <c r="A4472" s="11" t="s">
        <v>8994</v>
      </c>
      <c r="B4472" s="12" t="s">
        <v>8995</v>
      </c>
      <c r="C4472" s="13" t="s">
        <v>14</v>
      </c>
      <c r="D4472" s="12" t="s">
        <v>3221</v>
      </c>
      <c r="E4472" s="13" t="s">
        <v>3222</v>
      </c>
      <c r="F4472" s="12">
        <v>2020</v>
      </c>
      <c r="G4472" s="13" t="s">
        <v>17</v>
      </c>
      <c r="H4472" s="12" t="s">
        <v>330</v>
      </c>
      <c r="I4472" s="13" t="s">
        <v>18</v>
      </c>
      <c r="J4472" s="12" t="s">
        <v>351</v>
      </c>
      <c r="K4472" s="13" t="s">
        <v>352</v>
      </c>
      <c r="L4472" s="12" t="s">
        <v>353</v>
      </c>
      <c r="M4472" s="13" t="s">
        <v>334</v>
      </c>
      <c r="N4472" s="2" t="s">
        <v>194</v>
      </c>
      <c r="O4472" s="13" t="s">
        <v>20</v>
      </c>
      <c r="P4472" s="14">
        <v>12284.2935</v>
      </c>
      <c r="Q4472" s="14">
        <v>78572.2</v>
      </c>
      <c r="R4472" s="13">
        <v>10</v>
      </c>
      <c r="S4472" s="15"/>
      <c r="T4472" s="13"/>
      <c r="U4472" s="13">
        <v>3</v>
      </c>
      <c r="V4472" s="16">
        <v>0</v>
      </c>
      <c r="W4472" s="16" t="str">
        <f t="shared" si="69"/>
        <v>PN4376B000-001</v>
      </c>
      <c r="X4472" s="17" t="s">
        <v>150</v>
      </c>
      <c r="Y4472" s="17" t="s">
        <v>8599</v>
      </c>
      <c r="Z4472" s="17" t="s">
        <v>17</v>
      </c>
      <c r="AB4472" s="17" t="s">
        <v>22</v>
      </c>
      <c r="AC4472" s="17" t="s">
        <v>22</v>
      </c>
      <c r="AD4472" s="17" t="s">
        <v>22</v>
      </c>
      <c r="AE4472" s="17" t="s">
        <v>42</v>
      </c>
      <c r="AF4472" s="17" t="s">
        <v>341</v>
      </c>
      <c r="AG4472" s="17" t="s">
        <v>22</v>
      </c>
      <c r="AJ4472" s="17" t="s">
        <v>22</v>
      </c>
      <c r="AK4472" s="17" t="s">
        <v>342</v>
      </c>
      <c r="AO4472" s="17" t="s">
        <v>46</v>
      </c>
      <c r="AP4472" s="18">
        <v>42859</v>
      </c>
      <c r="AQ4472" s="17" t="s">
        <v>22</v>
      </c>
      <c r="AR4472" s="17" t="s">
        <v>22</v>
      </c>
      <c r="AS4472" s="17" t="s">
        <v>22</v>
      </c>
      <c r="AT4472" s="17" t="s">
        <v>22</v>
      </c>
      <c r="AU4472" s="17" t="s">
        <v>22</v>
      </c>
      <c r="AV4472" s="17" t="s">
        <v>22</v>
      </c>
      <c r="BE4472" s="17" t="s">
        <v>52</v>
      </c>
      <c r="BM4472" s="19" t="s">
        <v>22</v>
      </c>
      <c r="BN4472" s="19">
        <f>P4472*R4472</f>
        <v>122842.935</v>
      </c>
      <c r="BO4472" s="19" t="str">
        <f>IF(AND(BN4472&gt;120000, P4472&gt;25, X4472&lt;&gt;"WAVE 0"), "yes", "no")</f>
        <v>no</v>
      </c>
      <c r="BP4472" s="17" t="s">
        <v>51</v>
      </c>
    </row>
    <row r="4473" spans="1:68" x14ac:dyDescent="0.25">
      <c r="A4473" s="11" t="s">
        <v>8996</v>
      </c>
      <c r="B4473" s="12" t="s">
        <v>8997</v>
      </c>
      <c r="C4473" s="13" t="s">
        <v>14</v>
      </c>
      <c r="D4473" s="12" t="s">
        <v>328</v>
      </c>
      <c r="E4473" s="13" t="s">
        <v>329</v>
      </c>
      <c r="F4473" s="12">
        <v>2020</v>
      </c>
      <c r="G4473" s="13" t="s">
        <v>207</v>
      </c>
      <c r="H4473" s="12" t="s">
        <v>18</v>
      </c>
      <c r="I4473" s="13" t="s">
        <v>18</v>
      </c>
      <c r="J4473" s="12" t="s">
        <v>18</v>
      </c>
      <c r="K4473" s="13" t="s">
        <v>18</v>
      </c>
      <c r="L4473" s="12" t="s">
        <v>18</v>
      </c>
      <c r="M4473" s="13" t="s">
        <v>18</v>
      </c>
      <c r="N4473" s="2" t="s">
        <v>194</v>
      </c>
      <c r="O4473" s="13" t="s">
        <v>335</v>
      </c>
      <c r="P4473" s="14">
        <v>107.33580000000001</v>
      </c>
      <c r="Q4473" s="14"/>
      <c r="R4473" s="13">
        <v>0</v>
      </c>
      <c r="S4473" s="15"/>
      <c r="T4473" s="13">
        <v>1</v>
      </c>
      <c r="U4473" s="13"/>
      <c r="V4473" s="16"/>
      <c r="W4473" s="16" t="str">
        <f t="shared" si="69"/>
        <v>PN43-841487</v>
      </c>
      <c r="AA4473" s="17" t="s">
        <v>22</v>
      </c>
      <c r="AB4473" s="17" t="s">
        <v>22</v>
      </c>
      <c r="AC4473" s="17" t="s">
        <v>22</v>
      </c>
      <c r="AD4473" s="17" t="s">
        <v>22</v>
      </c>
      <c r="AE4473" s="17" t="s">
        <v>22</v>
      </c>
      <c r="AF4473" s="17" t="s">
        <v>22</v>
      </c>
      <c r="AG4473" s="17" t="s">
        <v>22</v>
      </c>
      <c r="AJ4473" s="17" t="s">
        <v>22</v>
      </c>
      <c r="AK4473" s="17" t="s">
        <v>22</v>
      </c>
      <c r="AO4473" s="17" t="s">
        <v>22</v>
      </c>
      <c r="AP4473" s="18" t="s">
        <v>22</v>
      </c>
      <c r="AQ4473" s="17" t="s">
        <v>22</v>
      </c>
      <c r="AR4473" s="17" t="s">
        <v>22</v>
      </c>
      <c r="AS4473" s="17" t="s">
        <v>22</v>
      </c>
      <c r="AT4473" s="17" t="s">
        <v>22</v>
      </c>
      <c r="AU4473" s="17" t="s">
        <v>22</v>
      </c>
      <c r="AV4473" s="17" t="s">
        <v>22</v>
      </c>
      <c r="AW4473" s="17" t="s">
        <v>22</v>
      </c>
      <c r="AX4473" s="17" t="s">
        <v>22</v>
      </c>
      <c r="AY4473" s="17" t="s">
        <v>22</v>
      </c>
      <c r="AZ4473" s="17" t="s">
        <v>22</v>
      </c>
      <c r="BA4473" s="17" t="s">
        <v>22</v>
      </c>
      <c r="BD4473" s="17" t="s">
        <v>22</v>
      </c>
      <c r="BE4473" s="17" t="s">
        <v>22</v>
      </c>
      <c r="BF4473" s="17" t="s">
        <v>22</v>
      </c>
      <c r="BG4473" s="18" t="s">
        <v>22</v>
      </c>
      <c r="BH4473" s="3" t="s">
        <v>22</v>
      </c>
      <c r="BI4473" s="3" t="s">
        <v>22</v>
      </c>
      <c r="BK4473" s="3" t="s">
        <v>22</v>
      </c>
      <c r="BL4473" s="17" t="s">
        <v>22</v>
      </c>
      <c r="BM4473" s="19" t="s">
        <v>22</v>
      </c>
      <c r="BN4473" s="19">
        <f>P4473*R4473</f>
        <v>0</v>
      </c>
      <c r="BO4473" s="19" t="str">
        <f>IF(AND(BN4473&gt;120000, P4473&gt;25, X4473&lt;&gt;"WAVE 0"), "yes", "no")</f>
        <v>no</v>
      </c>
      <c r="BP4473" s="17" t="s">
        <v>22</v>
      </c>
    </row>
    <row r="4474" spans="1:68" x14ac:dyDescent="0.25">
      <c r="A4474" s="11" t="s">
        <v>8998</v>
      </c>
      <c r="B4474" s="12" t="s">
        <v>8999</v>
      </c>
      <c r="C4474" s="13" t="s">
        <v>57</v>
      </c>
      <c r="D4474" s="12" t="s">
        <v>9000</v>
      </c>
      <c r="E4474" s="13" t="s">
        <v>9001</v>
      </c>
      <c r="F4474" s="12">
        <v>2020</v>
      </c>
      <c r="G4474" s="13" t="s">
        <v>221</v>
      </c>
      <c r="H4474" s="12" t="s">
        <v>330</v>
      </c>
      <c r="I4474" s="13" t="s">
        <v>18</v>
      </c>
      <c r="J4474" s="12" t="s">
        <v>5060</v>
      </c>
      <c r="K4474" s="13" t="s">
        <v>1440</v>
      </c>
      <c r="L4474" s="12" t="s">
        <v>967</v>
      </c>
      <c r="M4474" s="13" t="s">
        <v>359</v>
      </c>
      <c r="N4474" s="2" t="s">
        <v>64</v>
      </c>
      <c r="O4474" s="13" t="s">
        <v>20</v>
      </c>
      <c r="P4474" s="14">
        <v>3063.125</v>
      </c>
      <c r="Q4474" s="14">
        <v>15838</v>
      </c>
      <c r="R4474" s="13">
        <v>117</v>
      </c>
      <c r="S4474" s="15">
        <v>0.14814814814814814</v>
      </c>
      <c r="T4474" s="13">
        <v>1</v>
      </c>
      <c r="U4474" s="13">
        <v>4</v>
      </c>
      <c r="V4474" s="16">
        <v>320000</v>
      </c>
      <c r="W4474" s="16" t="str">
        <f t="shared" si="69"/>
        <v>PN4400296-2</v>
      </c>
      <c r="Z4474" s="17" t="s">
        <v>33</v>
      </c>
      <c r="AA4474" s="17" t="s">
        <v>5060</v>
      </c>
      <c r="AB4474" s="17" t="s">
        <v>22</v>
      </c>
      <c r="AC4474" s="17" t="s">
        <v>22</v>
      </c>
      <c r="AD4474" s="17" t="s">
        <v>969</v>
      </c>
      <c r="AE4474" s="17" t="s">
        <v>42</v>
      </c>
      <c r="AF4474" s="17" t="s">
        <v>393</v>
      </c>
      <c r="AG4474" s="17" t="s">
        <v>22</v>
      </c>
      <c r="AJ4474" s="17" t="s">
        <v>2860</v>
      </c>
      <c r="AK4474" s="17" t="s">
        <v>2861</v>
      </c>
      <c r="AO4474" s="17" t="s">
        <v>85</v>
      </c>
      <c r="AP4474" s="18">
        <v>43369</v>
      </c>
      <c r="AQ4474" s="17">
        <v>22</v>
      </c>
      <c r="AR4474" s="17" t="s">
        <v>22</v>
      </c>
      <c r="AS4474" s="17" t="s">
        <v>22</v>
      </c>
      <c r="AT4474" s="17" t="s">
        <v>22</v>
      </c>
      <c r="AU4474" s="17" t="s">
        <v>22</v>
      </c>
      <c r="AV4474" s="17" t="s">
        <v>22</v>
      </c>
      <c r="BE4474" s="17" t="s">
        <v>52</v>
      </c>
      <c r="BM4474" s="19">
        <v>835926.11108888884</v>
      </c>
      <c r="BN4474" s="19">
        <f>P4474*R4474</f>
        <v>358385.625</v>
      </c>
      <c r="BO4474" s="19" t="str">
        <f>IF(AND(BN4474&gt;120000, P4474&gt;25, X4474&lt;&gt;"WAVE 0"), "yes", "no")</f>
        <v>yes</v>
      </c>
      <c r="BP4474" s="17" t="s">
        <v>51</v>
      </c>
    </row>
    <row r="4475" spans="1:68" x14ac:dyDescent="0.25">
      <c r="A4475" s="11" t="s">
        <v>8998</v>
      </c>
      <c r="B4475" s="12" t="s">
        <v>8999</v>
      </c>
      <c r="C4475" s="13" t="s">
        <v>88</v>
      </c>
      <c r="D4475" s="12" t="s">
        <v>9000</v>
      </c>
      <c r="E4475" s="13" t="s">
        <v>9001</v>
      </c>
      <c r="F4475" s="12">
        <v>2020</v>
      </c>
      <c r="G4475" s="13" t="s">
        <v>221</v>
      </c>
      <c r="H4475" s="12" t="s">
        <v>330</v>
      </c>
      <c r="I4475" s="13" t="s">
        <v>18</v>
      </c>
      <c r="J4475" s="12" t="s">
        <v>5060</v>
      </c>
      <c r="K4475" s="13" t="s">
        <v>1440</v>
      </c>
      <c r="L4475" s="12" t="s">
        <v>967</v>
      </c>
      <c r="M4475" s="13" t="s">
        <v>359</v>
      </c>
      <c r="N4475" s="2" t="s">
        <v>95</v>
      </c>
      <c r="O4475" s="13" t="s">
        <v>20</v>
      </c>
      <c r="P4475" s="14">
        <v>3063.125</v>
      </c>
      <c r="Q4475" s="14">
        <v>15838</v>
      </c>
      <c r="R4475" s="13">
        <v>117</v>
      </c>
      <c r="S4475" s="15">
        <v>0.14814814814814814</v>
      </c>
      <c r="T4475" s="13">
        <v>1</v>
      </c>
      <c r="U4475" s="13">
        <v>4</v>
      </c>
      <c r="V4475" s="16">
        <v>320000</v>
      </c>
      <c r="W4475" s="16" t="str">
        <f t="shared" si="69"/>
        <v>PN4400296-2</v>
      </c>
      <c r="Z4475" s="17" t="s">
        <v>33</v>
      </c>
      <c r="AA4475" s="17" t="s">
        <v>5060</v>
      </c>
      <c r="AB4475" s="17" t="s">
        <v>22</v>
      </c>
      <c r="AC4475" s="17" t="s">
        <v>22</v>
      </c>
      <c r="AD4475" s="17" t="s">
        <v>969</v>
      </c>
      <c r="AE4475" s="17" t="s">
        <v>42</v>
      </c>
      <c r="AF4475" s="17" t="s">
        <v>393</v>
      </c>
      <c r="AG4475" s="17" t="s">
        <v>22</v>
      </c>
      <c r="AJ4475" s="17" t="s">
        <v>2860</v>
      </c>
      <c r="AK4475" s="17" t="s">
        <v>2861</v>
      </c>
      <c r="AO4475" s="17" t="s">
        <v>85</v>
      </c>
      <c r="AP4475" s="18">
        <v>43369</v>
      </c>
      <c r="AQ4475" s="17">
        <v>22</v>
      </c>
      <c r="AR4475" s="17" t="s">
        <v>22</v>
      </c>
      <c r="AS4475" s="17" t="s">
        <v>22</v>
      </c>
      <c r="AT4475" s="17" t="s">
        <v>22</v>
      </c>
      <c r="AU4475" s="17" t="s">
        <v>22</v>
      </c>
      <c r="AV4475" s="17" t="s">
        <v>22</v>
      </c>
      <c r="BE4475" s="17" t="s">
        <v>52</v>
      </c>
      <c r="BM4475" s="19">
        <v>835926.11108888884</v>
      </c>
      <c r="BN4475" s="19">
        <f>P4475*R4475</f>
        <v>358385.625</v>
      </c>
      <c r="BO4475" s="19" t="str">
        <f>IF(AND(BN4475&gt;120000, P4475&gt;25, X4475&lt;&gt;"WAVE 0"), "yes", "no")</f>
        <v>yes</v>
      </c>
      <c r="BP4475" s="17" t="s">
        <v>51</v>
      </c>
    </row>
    <row r="4476" spans="1:68" x14ac:dyDescent="0.25">
      <c r="A4476" s="11" t="s">
        <v>9002</v>
      </c>
      <c r="B4476" s="12" t="s">
        <v>9003</v>
      </c>
      <c r="C4476" s="13" t="s">
        <v>57</v>
      </c>
      <c r="D4476" s="12" t="s">
        <v>5112</v>
      </c>
      <c r="E4476" s="13" t="s">
        <v>5113</v>
      </c>
      <c r="F4476" s="12">
        <v>2020</v>
      </c>
      <c r="G4476" s="13" t="s">
        <v>38</v>
      </c>
      <c r="H4476" s="12" t="s">
        <v>18</v>
      </c>
      <c r="I4476" s="13" t="s">
        <v>51</v>
      </c>
      <c r="J4476" s="12" t="s">
        <v>18</v>
      </c>
      <c r="K4476" s="13" t="s">
        <v>18</v>
      </c>
      <c r="L4476" s="12" t="s">
        <v>18</v>
      </c>
      <c r="M4476" s="13" t="s">
        <v>18</v>
      </c>
      <c r="N4476" s="2" t="s">
        <v>64</v>
      </c>
      <c r="O4476" s="13" t="s">
        <v>20</v>
      </c>
      <c r="P4476" s="14">
        <v>181.06</v>
      </c>
      <c r="Q4476" s="14">
        <v>1629.54</v>
      </c>
      <c r="R4476" s="13">
        <v>117</v>
      </c>
      <c r="S4476" s="15">
        <v>0.5</v>
      </c>
      <c r="T4476" s="13">
        <v>1</v>
      </c>
      <c r="U4476" s="13">
        <v>1</v>
      </c>
      <c r="V4476" s="16">
        <v>0</v>
      </c>
      <c r="W4476" s="16" t="str">
        <f t="shared" si="69"/>
        <v>PN4400307-1</v>
      </c>
      <c r="Z4476" s="17" t="s">
        <v>38</v>
      </c>
      <c r="AB4476" s="17" t="s">
        <v>22</v>
      </c>
      <c r="AC4476" s="17" t="s">
        <v>22</v>
      </c>
      <c r="AD4476" s="17" t="s">
        <v>969</v>
      </c>
      <c r="AE4476" s="17" t="s">
        <v>42</v>
      </c>
      <c r="AF4476" s="17" t="s">
        <v>393</v>
      </c>
      <c r="AG4476" s="17" t="s">
        <v>22</v>
      </c>
      <c r="AJ4476" s="17" t="s">
        <v>2860</v>
      </c>
      <c r="AK4476" s="17" t="s">
        <v>2861</v>
      </c>
      <c r="AO4476" s="17" t="s">
        <v>85</v>
      </c>
      <c r="AP4476" s="18">
        <v>43545</v>
      </c>
      <c r="AQ4476" s="17">
        <v>24</v>
      </c>
      <c r="AR4476" s="17" t="s">
        <v>22</v>
      </c>
      <c r="AS4476" s="17" t="s">
        <v>22</v>
      </c>
      <c r="AT4476" s="17" t="s">
        <v>22</v>
      </c>
      <c r="AU4476" s="17" t="s">
        <v>22</v>
      </c>
      <c r="AV4476" s="17" t="s">
        <v>22</v>
      </c>
      <c r="BE4476" s="17" t="s">
        <v>52</v>
      </c>
      <c r="BM4476" s="19" t="s">
        <v>22</v>
      </c>
      <c r="BN4476" s="19">
        <f>P4476*R4476</f>
        <v>21184.02</v>
      </c>
      <c r="BO4476" s="19" t="str">
        <f>IF(AND(BN4476&gt;120000, P4476&gt;25, X4476&lt;&gt;"WAVE 0"), "yes", "no")</f>
        <v>no</v>
      </c>
      <c r="BP4476" s="17" t="s">
        <v>22</v>
      </c>
    </row>
    <row r="4477" spans="1:68" x14ac:dyDescent="0.25">
      <c r="A4477" s="11" t="s">
        <v>9004</v>
      </c>
      <c r="B4477" s="12" t="s">
        <v>9005</v>
      </c>
      <c r="C4477" s="13" t="s">
        <v>57</v>
      </c>
      <c r="D4477" s="12" t="s">
        <v>9000</v>
      </c>
      <c r="E4477" s="13" t="s">
        <v>9001</v>
      </c>
      <c r="F4477" s="12">
        <v>2020</v>
      </c>
      <c r="G4477" s="13" t="s">
        <v>221</v>
      </c>
      <c r="H4477" s="12" t="s">
        <v>330</v>
      </c>
      <c r="I4477" s="13" t="s">
        <v>18</v>
      </c>
      <c r="J4477" s="12" t="s">
        <v>5679</v>
      </c>
      <c r="K4477" s="13" t="s">
        <v>357</v>
      </c>
      <c r="L4477" s="12" t="s">
        <v>358</v>
      </c>
      <c r="M4477" s="13" t="s">
        <v>359</v>
      </c>
      <c r="N4477" s="2" t="s">
        <v>64</v>
      </c>
      <c r="O4477" s="13" t="s">
        <v>20</v>
      </c>
      <c r="P4477" s="14">
        <v>26307</v>
      </c>
      <c r="Q4477" s="14">
        <v>1736262</v>
      </c>
      <c r="R4477" s="13">
        <v>39</v>
      </c>
      <c r="S4477" s="15">
        <v>0</v>
      </c>
      <c r="T4477" s="13">
        <v>1</v>
      </c>
      <c r="U4477" s="13">
        <v>4</v>
      </c>
      <c r="V4477" s="16">
        <v>104477.61194029851</v>
      </c>
      <c r="W4477" s="16" t="str">
        <f t="shared" si="69"/>
        <v>PN4400365-2</v>
      </c>
      <c r="Z4477" s="17" t="s">
        <v>33</v>
      </c>
      <c r="AA4477" s="17" t="s">
        <v>5679</v>
      </c>
      <c r="AB4477" s="17" t="s">
        <v>22</v>
      </c>
      <c r="AC4477" s="17" t="s">
        <v>22</v>
      </c>
      <c r="AD4477" s="17" t="s">
        <v>969</v>
      </c>
      <c r="AE4477" s="17" t="s">
        <v>42</v>
      </c>
      <c r="AF4477" s="17" t="s">
        <v>393</v>
      </c>
      <c r="AG4477" s="17" t="s">
        <v>22</v>
      </c>
      <c r="AJ4477" s="17" t="s">
        <v>2860</v>
      </c>
      <c r="AK4477" s="17" t="s">
        <v>2861</v>
      </c>
      <c r="AO4477" s="17" t="s">
        <v>85</v>
      </c>
      <c r="AP4477" s="18">
        <v>43545</v>
      </c>
      <c r="AQ4477" s="17">
        <v>13</v>
      </c>
      <c r="AR4477" s="17" t="s">
        <v>22</v>
      </c>
      <c r="AS4477" s="17" t="s">
        <v>22</v>
      </c>
      <c r="AT4477" s="17" t="s">
        <v>22</v>
      </c>
      <c r="AU4477" s="17" t="s">
        <v>22</v>
      </c>
      <c r="AV4477" s="17" t="s">
        <v>22</v>
      </c>
      <c r="BE4477" s="17" t="s">
        <v>52</v>
      </c>
      <c r="BM4477" s="19">
        <v>1440727.8492000003</v>
      </c>
      <c r="BN4477" s="19">
        <f>P4477*R4477</f>
        <v>1025973</v>
      </c>
      <c r="BO4477" s="19" t="str">
        <f>IF(AND(BN4477&gt;120000, P4477&gt;25, X4477&lt;&gt;"WAVE 0"), "yes", "no")</f>
        <v>yes</v>
      </c>
      <c r="BP4477" s="17" t="s">
        <v>51</v>
      </c>
    </row>
    <row r="4478" spans="1:68" x14ac:dyDescent="0.25">
      <c r="A4478" s="11" t="s">
        <v>9006</v>
      </c>
      <c r="B4478" s="12" t="s">
        <v>9007</v>
      </c>
      <c r="C4478" s="13" t="s">
        <v>14</v>
      </c>
      <c r="D4478" s="12" t="s">
        <v>4098</v>
      </c>
      <c r="E4478" s="13" t="s">
        <v>4099</v>
      </c>
      <c r="F4478" s="12">
        <v>2019</v>
      </c>
      <c r="G4478" s="13" t="s">
        <v>38</v>
      </c>
      <c r="H4478" s="12" t="s">
        <v>18</v>
      </c>
      <c r="I4478" s="13" t="s">
        <v>18</v>
      </c>
      <c r="J4478" s="12" t="s">
        <v>18</v>
      </c>
      <c r="K4478" s="13" t="s">
        <v>18</v>
      </c>
      <c r="L4478" s="12" t="s">
        <v>18</v>
      </c>
      <c r="M4478" s="13" t="s">
        <v>18</v>
      </c>
      <c r="N4478" s="2" t="s">
        <v>19</v>
      </c>
      <c r="O4478" s="13" t="s">
        <v>20</v>
      </c>
      <c r="P4478" s="14">
        <v>601</v>
      </c>
      <c r="Q4478" s="14"/>
      <c r="R4478" s="13">
        <v>61</v>
      </c>
      <c r="S4478" s="15"/>
      <c r="T4478" s="13">
        <v>1</v>
      </c>
      <c r="U4478" s="13"/>
      <c r="V4478" s="16"/>
      <c r="W4478" s="16" t="str">
        <f t="shared" si="69"/>
        <v>PN4400412-1</v>
      </c>
      <c r="Z4478" s="13" t="s">
        <v>38</v>
      </c>
      <c r="AA4478" s="17" t="s">
        <v>22</v>
      </c>
      <c r="AB4478" s="17" t="s">
        <v>22</v>
      </c>
      <c r="AC4478" s="17" t="s">
        <v>22</v>
      </c>
      <c r="AD4478" s="17" t="s">
        <v>22</v>
      </c>
      <c r="AE4478" s="17" t="s">
        <v>22</v>
      </c>
      <c r="AF4478" s="17" t="s">
        <v>22</v>
      </c>
      <c r="AG4478" s="17" t="s">
        <v>22</v>
      </c>
      <c r="AJ4478" s="17" t="s">
        <v>22</v>
      </c>
      <c r="AK4478" s="17" t="s">
        <v>22</v>
      </c>
      <c r="AO4478" s="17" t="s">
        <v>85</v>
      </c>
      <c r="AP4478" s="18">
        <v>43545</v>
      </c>
      <c r="AQ4478" s="17" t="s">
        <v>22</v>
      </c>
      <c r="AR4478" s="17" t="s">
        <v>22</v>
      </c>
      <c r="AS4478" s="17" t="s">
        <v>22</v>
      </c>
      <c r="AT4478" s="17" t="s">
        <v>22</v>
      </c>
      <c r="AU4478" s="17" t="s">
        <v>22</v>
      </c>
      <c r="AV4478" s="17" t="s">
        <v>22</v>
      </c>
      <c r="AW4478" s="17" t="s">
        <v>22</v>
      </c>
      <c r="AX4478" s="17" t="s">
        <v>22</v>
      </c>
      <c r="AY4478" s="17" t="s">
        <v>22</v>
      </c>
      <c r="AZ4478" s="17" t="s">
        <v>22</v>
      </c>
      <c r="BA4478" s="17" t="s">
        <v>22</v>
      </c>
      <c r="BD4478" s="17" t="s">
        <v>22</v>
      </c>
      <c r="BE4478" s="17" t="s">
        <v>22</v>
      </c>
      <c r="BF4478" s="17" t="s">
        <v>22</v>
      </c>
      <c r="BG4478" s="18" t="s">
        <v>22</v>
      </c>
      <c r="BH4478" s="3" t="s">
        <v>22</v>
      </c>
      <c r="BI4478" s="3" t="s">
        <v>22</v>
      </c>
      <c r="BK4478" s="3" t="s">
        <v>22</v>
      </c>
      <c r="BL4478" s="17" t="s">
        <v>22</v>
      </c>
      <c r="BM4478" s="19" t="s">
        <v>22</v>
      </c>
      <c r="BN4478" s="19">
        <f>P4478*R4478</f>
        <v>36661</v>
      </c>
      <c r="BO4478" s="19" t="str">
        <f>IF(AND(BN4478&gt;120000, P4478&gt;25, X4478&lt;&gt;"WAVE 0"), "yes", "no")</f>
        <v>no</v>
      </c>
      <c r="BP4478" s="17" t="s">
        <v>22</v>
      </c>
    </row>
    <row r="4479" spans="1:68" x14ac:dyDescent="0.25">
      <c r="A4479" s="11" t="s">
        <v>9008</v>
      </c>
      <c r="B4479" s="12" t="s">
        <v>9009</v>
      </c>
      <c r="C4479" s="13" t="s">
        <v>14</v>
      </c>
      <c r="D4479" s="12" t="s">
        <v>4098</v>
      </c>
      <c r="E4479" s="13" t="s">
        <v>4099</v>
      </c>
      <c r="F4479" s="12">
        <v>2019</v>
      </c>
      <c r="G4479" s="13" t="s">
        <v>38</v>
      </c>
      <c r="H4479" s="12" t="s">
        <v>330</v>
      </c>
      <c r="I4479" s="13" t="s">
        <v>18</v>
      </c>
      <c r="J4479" s="12" t="s">
        <v>5060</v>
      </c>
      <c r="K4479" s="13" t="s">
        <v>1440</v>
      </c>
      <c r="L4479" s="12" t="s">
        <v>967</v>
      </c>
      <c r="M4479" s="13" t="s">
        <v>359</v>
      </c>
      <c r="N4479" s="2" t="s">
        <v>19</v>
      </c>
      <c r="O4479" s="13" t="s">
        <v>20</v>
      </c>
      <c r="P4479" s="14">
        <v>746</v>
      </c>
      <c r="Q4479" s="14">
        <v>1483</v>
      </c>
      <c r="R4479" s="13">
        <v>61</v>
      </c>
      <c r="S4479" s="15">
        <v>0</v>
      </c>
      <c r="T4479" s="13">
        <v>1</v>
      </c>
      <c r="U4479" s="13"/>
      <c r="V4479" s="16">
        <v>0</v>
      </c>
      <c r="W4479" s="16" t="str">
        <f t="shared" si="69"/>
        <v>PN4400417-1</v>
      </c>
      <c r="X4479" s="17" t="s">
        <v>150</v>
      </c>
      <c r="Y4479" s="17" t="s">
        <v>4100</v>
      </c>
      <c r="Z4479" s="17" t="s">
        <v>38</v>
      </c>
      <c r="AB4479" s="17" t="s">
        <v>22</v>
      </c>
      <c r="AC4479" s="17" t="s">
        <v>22</v>
      </c>
      <c r="AD4479" s="17" t="s">
        <v>969</v>
      </c>
      <c r="AE4479" s="17" t="s">
        <v>42</v>
      </c>
      <c r="AF4479" s="17" t="s">
        <v>393</v>
      </c>
      <c r="AG4479" s="17" t="s">
        <v>22</v>
      </c>
      <c r="AJ4479" s="17" t="s">
        <v>2860</v>
      </c>
      <c r="AK4479" s="17" t="s">
        <v>2861</v>
      </c>
      <c r="AO4479" s="17" t="s">
        <v>85</v>
      </c>
      <c r="AP4479" s="18">
        <v>43545</v>
      </c>
      <c r="AQ4479" s="17" t="s">
        <v>22</v>
      </c>
      <c r="AR4479" s="17" t="s">
        <v>22</v>
      </c>
      <c r="AS4479" s="17" t="s">
        <v>22</v>
      </c>
      <c r="AT4479" s="17" t="s">
        <v>22</v>
      </c>
      <c r="AU4479" s="17" t="s">
        <v>22</v>
      </c>
      <c r="AV4479" s="17" t="s">
        <v>22</v>
      </c>
      <c r="BE4479" s="17" t="s">
        <v>52</v>
      </c>
      <c r="BF4479" s="17" t="s">
        <v>53</v>
      </c>
      <c r="BG4479" s="18" t="s">
        <v>53</v>
      </c>
      <c r="BL4479" s="17" t="s">
        <v>9010</v>
      </c>
      <c r="BM4479" s="19" t="s">
        <v>22</v>
      </c>
      <c r="BN4479" s="19">
        <f>P4479*R4479</f>
        <v>45506</v>
      </c>
      <c r="BO4479" s="19" t="str">
        <f>IF(AND(BN4479&gt;120000, P4479&gt;25, X4479&lt;&gt;"WAVE 0"), "yes", "no")</f>
        <v>no</v>
      </c>
      <c r="BP4479" s="17" t="s">
        <v>51</v>
      </c>
    </row>
    <row r="4480" spans="1:68" x14ac:dyDescent="0.25">
      <c r="A4480" s="11" t="s">
        <v>9011</v>
      </c>
      <c r="B4480" s="12" t="s">
        <v>9012</v>
      </c>
      <c r="C4480" s="13" t="s">
        <v>14</v>
      </c>
      <c r="D4480" s="12" t="s">
        <v>4098</v>
      </c>
      <c r="E4480" s="13" t="s">
        <v>4099</v>
      </c>
      <c r="F4480" s="12">
        <v>2019</v>
      </c>
      <c r="G4480" s="13" t="s">
        <v>38</v>
      </c>
      <c r="H4480" s="12" t="s">
        <v>330</v>
      </c>
      <c r="I4480" s="13" t="s">
        <v>18</v>
      </c>
      <c r="J4480" s="12" t="s">
        <v>5060</v>
      </c>
      <c r="K4480" s="13" t="s">
        <v>1440</v>
      </c>
      <c r="L4480" s="12" t="s">
        <v>967</v>
      </c>
      <c r="M4480" s="13" t="s">
        <v>359</v>
      </c>
      <c r="N4480" s="2" t="s">
        <v>19</v>
      </c>
      <c r="O4480" s="13" t="s">
        <v>20</v>
      </c>
      <c r="P4480" s="14">
        <v>665</v>
      </c>
      <c r="Q4480" s="14">
        <v>665</v>
      </c>
      <c r="R4480" s="13">
        <v>61</v>
      </c>
      <c r="S4480" s="15">
        <v>0</v>
      </c>
      <c r="T4480" s="13">
        <v>1</v>
      </c>
      <c r="U4480" s="13"/>
      <c r="V4480" s="16">
        <v>0</v>
      </c>
      <c r="W4480" s="16" t="str">
        <f t="shared" si="69"/>
        <v>PN4400426-1</v>
      </c>
      <c r="Z4480" s="13" t="s">
        <v>38</v>
      </c>
      <c r="AO4480" s="17" t="s">
        <v>85</v>
      </c>
      <c r="AP4480" s="18">
        <v>43545</v>
      </c>
      <c r="BN4480" s="19">
        <f>P4480*R4480</f>
        <v>40565</v>
      </c>
      <c r="BO4480" s="19" t="str">
        <f>IF(AND(BN4480&gt;120000, P4480&gt;25, X4480&lt;&gt;"WAVE 0"), "yes", "no")</f>
        <v>no</v>
      </c>
      <c r="BP4480" s="17" t="s">
        <v>51</v>
      </c>
    </row>
    <row r="4481" spans="1:68" x14ac:dyDescent="0.25">
      <c r="A4481" s="11" t="s">
        <v>9013</v>
      </c>
      <c r="B4481" s="12" t="s">
        <v>9014</v>
      </c>
      <c r="C4481" s="13" t="s">
        <v>88</v>
      </c>
      <c r="D4481" s="12" t="s">
        <v>8856</v>
      </c>
      <c r="E4481" s="13" t="s">
        <v>8857</v>
      </c>
      <c r="F4481" s="12">
        <v>2020</v>
      </c>
      <c r="G4481" s="13" t="s">
        <v>38</v>
      </c>
      <c r="H4481" s="12" t="s">
        <v>18</v>
      </c>
      <c r="I4481" s="13" t="s">
        <v>51</v>
      </c>
      <c r="J4481" s="12" t="s">
        <v>18</v>
      </c>
      <c r="K4481" s="13" t="s">
        <v>18</v>
      </c>
      <c r="L4481" s="12" t="s">
        <v>18</v>
      </c>
      <c r="M4481" s="13" t="s">
        <v>18</v>
      </c>
      <c r="N4481" s="2" t="s">
        <v>64</v>
      </c>
      <c r="O4481" s="13" t="s">
        <v>20</v>
      </c>
      <c r="P4481" s="14">
        <v>2115.4</v>
      </c>
      <c r="Q4481" s="14">
        <v>90962.2</v>
      </c>
      <c r="R4481" s="13">
        <v>56</v>
      </c>
      <c r="S4481" s="15">
        <v>1</v>
      </c>
      <c r="T4481" s="13">
        <v>1</v>
      </c>
      <c r="U4481" s="13">
        <v>0</v>
      </c>
      <c r="V4481" s="16">
        <v>0</v>
      </c>
      <c r="W4481" s="16" t="str">
        <f t="shared" si="69"/>
        <v>PN4400558-1</v>
      </c>
      <c r="Z4481" s="17" t="s">
        <v>38</v>
      </c>
      <c r="AA4481" s="17" t="s">
        <v>18</v>
      </c>
      <c r="AB4481" s="17" t="s">
        <v>22</v>
      </c>
      <c r="AC4481" s="17" t="s">
        <v>22</v>
      </c>
      <c r="AD4481" s="17" t="s">
        <v>969</v>
      </c>
      <c r="AE4481" s="17" t="s">
        <v>42</v>
      </c>
      <c r="AF4481" s="17" t="s">
        <v>393</v>
      </c>
      <c r="AG4481" s="17" t="s">
        <v>22</v>
      </c>
      <c r="AJ4481" s="17" t="s">
        <v>2860</v>
      </c>
      <c r="AK4481" s="17" t="s">
        <v>2861</v>
      </c>
      <c r="AO4481" s="17" t="s">
        <v>85</v>
      </c>
      <c r="AP4481" s="18">
        <v>43378</v>
      </c>
      <c r="AQ4481" s="17" t="s">
        <v>22</v>
      </c>
      <c r="AR4481" s="17" t="s">
        <v>22</v>
      </c>
      <c r="AS4481" s="17" t="s">
        <v>22</v>
      </c>
      <c r="AT4481" s="17" t="s">
        <v>22</v>
      </c>
      <c r="AU4481" s="17" t="s">
        <v>22</v>
      </c>
      <c r="AV4481" s="17" t="s">
        <v>22</v>
      </c>
      <c r="BE4481" s="17" t="s">
        <v>52</v>
      </c>
      <c r="BM4481" s="19">
        <v>0</v>
      </c>
      <c r="BN4481" s="19">
        <f>P4481*R4481</f>
        <v>118462.40000000001</v>
      </c>
      <c r="BO4481" s="19" t="str">
        <f>IF(AND(BN4481&gt;120000, P4481&gt;25, X4481&lt;&gt;"WAVE 0"), "yes", "no")</f>
        <v>no</v>
      </c>
      <c r="BP4481" s="17" t="s">
        <v>22</v>
      </c>
    </row>
    <row r="4482" spans="1:68" x14ac:dyDescent="0.25">
      <c r="A4482" s="11" t="s">
        <v>9015</v>
      </c>
      <c r="B4482" s="12" t="s">
        <v>9016</v>
      </c>
      <c r="C4482" s="13" t="s">
        <v>14</v>
      </c>
      <c r="D4482" s="12" t="s">
        <v>4098</v>
      </c>
      <c r="E4482" s="13" t="s">
        <v>4099</v>
      </c>
      <c r="F4482" s="12">
        <v>2019</v>
      </c>
      <c r="G4482" s="13" t="s">
        <v>38</v>
      </c>
      <c r="H4482" s="12" t="s">
        <v>18</v>
      </c>
      <c r="I4482" s="13" t="s">
        <v>18</v>
      </c>
      <c r="J4482" s="12" t="s">
        <v>18</v>
      </c>
      <c r="K4482" s="13" t="s">
        <v>18</v>
      </c>
      <c r="L4482" s="12" t="s">
        <v>18</v>
      </c>
      <c r="M4482" s="13" t="s">
        <v>18</v>
      </c>
      <c r="N4482" s="2" t="s">
        <v>19</v>
      </c>
      <c r="O4482" s="13" t="s">
        <v>20</v>
      </c>
      <c r="P4482" s="14">
        <v>835</v>
      </c>
      <c r="Q4482" s="14">
        <v>25885</v>
      </c>
      <c r="R4482" s="13">
        <v>56</v>
      </c>
      <c r="S4482" s="15">
        <v>0.5</v>
      </c>
      <c r="T4482" s="13">
        <v>1</v>
      </c>
      <c r="U4482" s="13">
        <v>0</v>
      </c>
      <c r="V4482" s="16">
        <v>0</v>
      </c>
      <c r="W4482" s="16" t="str">
        <f t="shared" ref="W4482:W4545" si="70">"PN"&amp;A4482</f>
        <v>PN4400559-1</v>
      </c>
      <c r="Z4482" s="13" t="s">
        <v>38</v>
      </c>
      <c r="AO4482" s="17" t="s">
        <v>85</v>
      </c>
      <c r="AP4482" s="18">
        <v>43545</v>
      </c>
      <c r="BN4482" s="19">
        <f>P4482*R4482</f>
        <v>46760</v>
      </c>
      <c r="BO4482" s="19" t="str">
        <f>IF(AND(BN4482&gt;120000, P4482&gt;25, X4482&lt;&gt;"WAVE 0"), "yes", "no")</f>
        <v>no</v>
      </c>
      <c r="BP4482" s="17" t="s">
        <v>51</v>
      </c>
    </row>
    <row r="4483" spans="1:68" x14ac:dyDescent="0.25">
      <c r="A4483" s="11" t="s">
        <v>9017</v>
      </c>
      <c r="B4483" s="12" t="s">
        <v>9018</v>
      </c>
      <c r="C4483" s="13" t="s">
        <v>57</v>
      </c>
      <c r="D4483" s="12" t="s">
        <v>9000</v>
      </c>
      <c r="E4483" s="13" t="s">
        <v>9001</v>
      </c>
      <c r="F4483" s="12">
        <v>2020</v>
      </c>
      <c r="G4483" s="13" t="s">
        <v>221</v>
      </c>
      <c r="H4483" s="12" t="s">
        <v>330</v>
      </c>
      <c r="I4483" s="13" t="s">
        <v>18</v>
      </c>
      <c r="J4483" s="12" t="s">
        <v>5679</v>
      </c>
      <c r="K4483" s="13" t="s">
        <v>357</v>
      </c>
      <c r="L4483" s="12" t="s">
        <v>358</v>
      </c>
      <c r="M4483" s="13" t="s">
        <v>359</v>
      </c>
      <c r="N4483" s="2" t="s">
        <v>64</v>
      </c>
      <c r="O4483" s="13" t="s">
        <v>20</v>
      </c>
      <c r="P4483" s="14">
        <v>9615.1070999999993</v>
      </c>
      <c r="Q4483" s="14">
        <v>113871.5</v>
      </c>
      <c r="R4483" s="13">
        <v>56</v>
      </c>
      <c r="S4483" s="15">
        <v>0.19444444444444445</v>
      </c>
      <c r="T4483" s="13">
        <v>1</v>
      </c>
      <c r="U4483" s="13">
        <v>5</v>
      </c>
      <c r="V4483" s="16">
        <v>68965.517241379304</v>
      </c>
      <c r="W4483" s="16" t="str">
        <f t="shared" si="70"/>
        <v>PN4400560-3</v>
      </c>
      <c r="Z4483" s="17" t="s">
        <v>33</v>
      </c>
      <c r="AA4483" s="17" t="s">
        <v>5679</v>
      </c>
      <c r="AB4483" s="17" t="s">
        <v>22</v>
      </c>
      <c r="AC4483" s="17" t="s">
        <v>22</v>
      </c>
      <c r="AD4483" s="17" t="s">
        <v>969</v>
      </c>
      <c r="AE4483" s="17" t="s">
        <v>42</v>
      </c>
      <c r="AF4483" s="17" t="s">
        <v>393</v>
      </c>
      <c r="AG4483" s="17" t="s">
        <v>22</v>
      </c>
      <c r="AJ4483" s="17" t="s">
        <v>2860</v>
      </c>
      <c r="AK4483" s="17" t="s">
        <v>2861</v>
      </c>
      <c r="AO4483" s="17" t="s">
        <v>85</v>
      </c>
      <c r="AP4483" s="18">
        <v>43369</v>
      </c>
      <c r="AQ4483" s="17">
        <v>13</v>
      </c>
      <c r="AR4483" s="17" t="s">
        <v>22</v>
      </c>
      <c r="AS4483" s="17" t="s">
        <v>22</v>
      </c>
      <c r="AT4483" s="17" t="s">
        <v>22</v>
      </c>
      <c r="AU4483" s="17" t="s">
        <v>22</v>
      </c>
      <c r="AV4483" s="17" t="s">
        <v>22</v>
      </c>
      <c r="BE4483" s="17" t="s">
        <v>52</v>
      </c>
      <c r="BM4483" s="19">
        <v>676868.2110888887</v>
      </c>
      <c r="BN4483" s="19">
        <f>P4483*R4483</f>
        <v>538445.9976</v>
      </c>
      <c r="BO4483" s="19" t="str">
        <f>IF(AND(BN4483&gt;120000, P4483&gt;25, X4483&lt;&gt;"WAVE 0"), "yes", "no")</f>
        <v>yes</v>
      </c>
      <c r="BP4483" s="17" t="s">
        <v>51</v>
      </c>
    </row>
    <row r="4484" spans="1:68" x14ac:dyDescent="0.25">
      <c r="A4484" s="11" t="s">
        <v>9019</v>
      </c>
      <c r="B4484" s="12" t="s">
        <v>9020</v>
      </c>
      <c r="C4484" s="13" t="s">
        <v>14</v>
      </c>
      <c r="D4484" s="12" t="s">
        <v>4098</v>
      </c>
      <c r="E4484" s="13" t="s">
        <v>4099</v>
      </c>
      <c r="F4484" s="12">
        <v>2019</v>
      </c>
      <c r="G4484" s="13" t="s">
        <v>38</v>
      </c>
      <c r="H4484" s="12" t="s">
        <v>18</v>
      </c>
      <c r="I4484" s="13" t="s">
        <v>18</v>
      </c>
      <c r="J4484" s="12" t="s">
        <v>18</v>
      </c>
      <c r="K4484" s="13" t="s">
        <v>18</v>
      </c>
      <c r="L4484" s="12" t="s">
        <v>18</v>
      </c>
      <c r="M4484" s="13" t="s">
        <v>18</v>
      </c>
      <c r="N4484" s="2" t="s">
        <v>19</v>
      </c>
      <c r="O4484" s="13" t="s">
        <v>20</v>
      </c>
      <c r="P4484" s="14">
        <v>265</v>
      </c>
      <c r="Q4484" s="14">
        <v>10335</v>
      </c>
      <c r="R4484" s="13">
        <v>56</v>
      </c>
      <c r="S4484" s="15">
        <v>0.6</v>
      </c>
      <c r="T4484" s="13">
        <v>1</v>
      </c>
      <c r="U4484" s="13">
        <v>3</v>
      </c>
      <c r="V4484" s="16">
        <v>0</v>
      </c>
      <c r="W4484" s="16" t="str">
        <f t="shared" si="70"/>
        <v>PN4400577-1</v>
      </c>
      <c r="Z4484" s="13" t="s">
        <v>38</v>
      </c>
      <c r="AO4484" s="17" t="s">
        <v>85</v>
      </c>
      <c r="AP4484" s="18">
        <v>43545</v>
      </c>
      <c r="BN4484" s="19">
        <f>P4484*R4484</f>
        <v>14840</v>
      </c>
      <c r="BO4484" s="19" t="str">
        <f>IF(AND(BN4484&gt;120000, P4484&gt;25, X4484&lt;&gt;"WAVE 0"), "yes", "no")</f>
        <v>no</v>
      </c>
      <c r="BP4484" s="17" t="s">
        <v>51</v>
      </c>
    </row>
    <row r="4485" spans="1:68" x14ac:dyDescent="0.25">
      <c r="A4485" s="11" t="s">
        <v>9021</v>
      </c>
      <c r="B4485" s="12" t="s">
        <v>9022</v>
      </c>
      <c r="C4485" s="13" t="s">
        <v>14</v>
      </c>
      <c r="D4485" s="12" t="s">
        <v>4098</v>
      </c>
      <c r="E4485" s="13" t="s">
        <v>4099</v>
      </c>
      <c r="F4485" s="12">
        <v>2019</v>
      </c>
      <c r="G4485" s="13" t="s">
        <v>38</v>
      </c>
      <c r="H4485" s="12" t="s">
        <v>330</v>
      </c>
      <c r="I4485" s="13" t="s">
        <v>18</v>
      </c>
      <c r="J4485" s="12" t="s">
        <v>5060</v>
      </c>
      <c r="K4485" s="13" t="s">
        <v>1440</v>
      </c>
      <c r="L4485" s="12" t="s">
        <v>967</v>
      </c>
      <c r="M4485" s="13" t="s">
        <v>359</v>
      </c>
      <c r="N4485" s="2" t="s">
        <v>19</v>
      </c>
      <c r="O4485" s="13" t="s">
        <v>20</v>
      </c>
      <c r="P4485" s="14">
        <v>535</v>
      </c>
      <c r="Q4485" s="14">
        <v>1070</v>
      </c>
      <c r="R4485" s="13">
        <v>39</v>
      </c>
      <c r="S4485" s="15">
        <v>1</v>
      </c>
      <c r="T4485" s="13">
        <v>1</v>
      </c>
      <c r="U4485" s="13"/>
      <c r="V4485" s="16">
        <v>0</v>
      </c>
      <c r="W4485" s="16" t="str">
        <f t="shared" si="70"/>
        <v>PN4400690-1</v>
      </c>
      <c r="X4485" s="17" t="s">
        <v>150</v>
      </c>
      <c r="Y4485" s="17" t="s">
        <v>4100</v>
      </c>
      <c r="Z4485" s="17" t="s">
        <v>38</v>
      </c>
      <c r="AB4485" s="17" t="s">
        <v>22</v>
      </c>
      <c r="AC4485" s="17" t="s">
        <v>22</v>
      </c>
      <c r="AD4485" s="17" t="s">
        <v>969</v>
      </c>
      <c r="AE4485" s="17" t="s">
        <v>42</v>
      </c>
      <c r="AF4485" s="17" t="s">
        <v>393</v>
      </c>
      <c r="AG4485" s="17" t="s">
        <v>22</v>
      </c>
      <c r="AJ4485" s="17" t="s">
        <v>2860</v>
      </c>
      <c r="AK4485" s="17" t="s">
        <v>2861</v>
      </c>
      <c r="AO4485" s="17" t="s">
        <v>85</v>
      </c>
      <c r="AP4485" s="18">
        <v>43291</v>
      </c>
      <c r="AQ4485" s="17" t="s">
        <v>22</v>
      </c>
      <c r="AR4485" s="17" t="s">
        <v>22</v>
      </c>
      <c r="AS4485" s="17" t="s">
        <v>22</v>
      </c>
      <c r="AT4485" s="17" t="s">
        <v>22</v>
      </c>
      <c r="AU4485" s="17" t="s">
        <v>22</v>
      </c>
      <c r="AV4485" s="17" t="s">
        <v>22</v>
      </c>
      <c r="BE4485" s="17" t="s">
        <v>52</v>
      </c>
      <c r="BF4485" s="17" t="s">
        <v>53</v>
      </c>
      <c r="BG4485" s="18" t="s">
        <v>53</v>
      </c>
      <c r="BL4485" s="17" t="s">
        <v>9010</v>
      </c>
      <c r="BM4485" s="19" t="s">
        <v>22</v>
      </c>
      <c r="BN4485" s="19">
        <f>P4485*R4485</f>
        <v>20865</v>
      </c>
      <c r="BO4485" s="19" t="str">
        <f>IF(AND(BN4485&gt;120000, P4485&gt;25, X4485&lt;&gt;"WAVE 0"), "yes", "no")</f>
        <v>no</v>
      </c>
      <c r="BP4485" s="17" t="s">
        <v>22</v>
      </c>
    </row>
    <row r="4486" spans="1:68" x14ac:dyDescent="0.25">
      <c r="A4486" s="11" t="s">
        <v>9023</v>
      </c>
      <c r="B4486" s="12" t="s">
        <v>8999</v>
      </c>
      <c r="C4486" s="13" t="s">
        <v>57</v>
      </c>
      <c r="D4486" s="12" t="s">
        <v>9000</v>
      </c>
      <c r="E4486" s="13" t="s">
        <v>9001</v>
      </c>
      <c r="F4486" s="12">
        <v>2020</v>
      </c>
      <c r="G4486" s="13" t="s">
        <v>221</v>
      </c>
      <c r="H4486" s="12" t="s">
        <v>330</v>
      </c>
      <c r="I4486" s="13" t="s">
        <v>18</v>
      </c>
      <c r="J4486" s="12" t="s">
        <v>5060</v>
      </c>
      <c r="K4486" s="13" t="s">
        <v>1440</v>
      </c>
      <c r="L4486" s="12" t="s">
        <v>967</v>
      </c>
      <c r="M4486" s="13" t="s">
        <v>359</v>
      </c>
      <c r="N4486" s="2" t="s">
        <v>64</v>
      </c>
      <c r="O4486" s="13" t="s">
        <v>20</v>
      </c>
      <c r="P4486" s="14">
        <v>4618.6714000000002</v>
      </c>
      <c r="Q4486" s="14">
        <v>323307</v>
      </c>
      <c r="R4486" s="13">
        <v>35</v>
      </c>
      <c r="S4486" s="15">
        <v>0</v>
      </c>
      <c r="T4486" s="13">
        <v>1</v>
      </c>
      <c r="U4486" s="13">
        <v>4</v>
      </c>
      <c r="V4486" s="16">
        <v>111111.11111111111</v>
      </c>
      <c r="W4486" s="16" t="str">
        <f t="shared" si="70"/>
        <v>PN4400751-4</v>
      </c>
      <c r="Z4486" s="17" t="s">
        <v>33</v>
      </c>
      <c r="AA4486" s="17" t="s">
        <v>5060</v>
      </c>
      <c r="AB4486" s="17" t="s">
        <v>22</v>
      </c>
      <c r="AC4486" s="17" t="s">
        <v>22</v>
      </c>
      <c r="AD4486" s="17" t="s">
        <v>969</v>
      </c>
      <c r="AE4486" s="17" t="s">
        <v>42</v>
      </c>
      <c r="AF4486" s="17" t="s">
        <v>393</v>
      </c>
      <c r="AG4486" s="17" t="s">
        <v>22</v>
      </c>
      <c r="AJ4486" s="17" t="s">
        <v>2860</v>
      </c>
      <c r="AK4486" s="17" t="s">
        <v>2861</v>
      </c>
      <c r="AO4486" s="17" t="s">
        <v>85</v>
      </c>
      <c r="AP4486" s="18">
        <v>43545</v>
      </c>
      <c r="AQ4486" s="17">
        <v>22</v>
      </c>
      <c r="AR4486" s="17" t="s">
        <v>22</v>
      </c>
      <c r="AS4486" s="17" t="s">
        <v>22</v>
      </c>
      <c r="AT4486" s="17" t="s">
        <v>22</v>
      </c>
      <c r="AU4486" s="17" t="s">
        <v>22</v>
      </c>
      <c r="AV4486" s="17" t="s">
        <v>22</v>
      </c>
      <c r="BE4486" s="17" t="s">
        <v>52</v>
      </c>
      <c r="BM4486" s="19">
        <v>1076396.058</v>
      </c>
      <c r="BN4486" s="19">
        <f>P4486*R4486</f>
        <v>161653.49900000001</v>
      </c>
      <c r="BO4486" s="19" t="str">
        <f>IF(AND(BN4486&gt;120000, P4486&gt;25, X4486&lt;&gt;"WAVE 0"), "yes", "no")</f>
        <v>yes</v>
      </c>
      <c r="BP4486" s="17" t="s">
        <v>51</v>
      </c>
    </row>
    <row r="4487" spans="1:68" x14ac:dyDescent="0.25">
      <c r="A4487" s="11" t="s">
        <v>9024</v>
      </c>
      <c r="B4487" s="12" t="s">
        <v>655</v>
      </c>
      <c r="C4487" s="13" t="s">
        <v>14</v>
      </c>
      <c r="D4487" s="12" t="s">
        <v>338</v>
      </c>
      <c r="E4487" s="13" t="s">
        <v>339</v>
      </c>
      <c r="F4487" s="12">
        <v>2020</v>
      </c>
      <c r="G4487" s="13" t="s">
        <v>207</v>
      </c>
      <c r="H4487" s="12" t="s">
        <v>18</v>
      </c>
      <c r="I4487" s="13" t="s">
        <v>18</v>
      </c>
      <c r="J4487" s="12" t="s">
        <v>18</v>
      </c>
      <c r="K4487" s="13" t="s">
        <v>18</v>
      </c>
      <c r="L4487" s="12" t="s">
        <v>18</v>
      </c>
      <c r="M4487" s="13" t="s">
        <v>18</v>
      </c>
      <c r="N4487" s="2" t="s">
        <v>19</v>
      </c>
      <c r="O4487" s="13" t="s">
        <v>340</v>
      </c>
      <c r="P4487" s="14">
        <v>17.022200000000002</v>
      </c>
      <c r="Q4487" s="14">
        <v>3374.02</v>
      </c>
      <c r="R4487" s="13">
        <v>151</v>
      </c>
      <c r="S4487" s="15">
        <v>0</v>
      </c>
      <c r="T4487" s="13">
        <v>1</v>
      </c>
      <c r="U4487" s="13">
        <v>3</v>
      </c>
      <c r="V4487" s="16">
        <v>0</v>
      </c>
      <c r="W4487" s="16" t="str">
        <f t="shared" si="70"/>
        <v>PN4400B035</v>
      </c>
      <c r="Z4487" s="17" t="s">
        <v>17</v>
      </c>
      <c r="AB4487" s="17" t="s">
        <v>22</v>
      </c>
      <c r="AC4487" s="17" t="s">
        <v>22</v>
      </c>
      <c r="AD4487" s="17" t="s">
        <v>22</v>
      </c>
      <c r="AE4487" s="17" t="s">
        <v>42</v>
      </c>
      <c r="AF4487" s="17" t="s">
        <v>341</v>
      </c>
      <c r="AG4487" s="17" t="s">
        <v>22</v>
      </c>
      <c r="AJ4487" s="17" t="s">
        <v>22</v>
      </c>
      <c r="AK4487" s="17" t="s">
        <v>342</v>
      </c>
      <c r="AO4487" s="17" t="s">
        <v>130</v>
      </c>
      <c r="AP4487" s="18">
        <v>42747</v>
      </c>
      <c r="AQ4487" s="17" t="s">
        <v>22</v>
      </c>
      <c r="AR4487" s="17" t="s">
        <v>22</v>
      </c>
      <c r="AS4487" s="17" t="s">
        <v>22</v>
      </c>
      <c r="AT4487" s="17" t="s">
        <v>22</v>
      </c>
      <c r="AU4487" s="17" t="s">
        <v>22</v>
      </c>
      <c r="AV4487" s="17" t="s">
        <v>22</v>
      </c>
      <c r="BE4487" s="17" t="s">
        <v>52</v>
      </c>
      <c r="BF4487" s="17" t="s">
        <v>53</v>
      </c>
      <c r="BG4487" s="18" t="s">
        <v>53</v>
      </c>
      <c r="BL4487" s="17" t="s">
        <v>354</v>
      </c>
      <c r="BM4487" s="19" t="s">
        <v>22</v>
      </c>
      <c r="BN4487" s="19">
        <f>P4487*R4487</f>
        <v>2570.3522000000003</v>
      </c>
      <c r="BO4487" s="19" t="str">
        <f>IF(AND(BN4487&gt;120000, P4487&gt;25, X4487&lt;&gt;"WAVE 0"), "yes", "no")</f>
        <v>no</v>
      </c>
      <c r="BP4487" s="17" t="s">
        <v>22</v>
      </c>
    </row>
    <row r="4488" spans="1:68" x14ac:dyDescent="0.25">
      <c r="A4488" s="11" t="s">
        <v>9025</v>
      </c>
      <c r="B4488" s="12" t="s">
        <v>9026</v>
      </c>
      <c r="C4488" s="13" t="s">
        <v>14</v>
      </c>
      <c r="D4488" s="12" t="s">
        <v>338</v>
      </c>
      <c r="E4488" s="13" t="s">
        <v>339</v>
      </c>
      <c r="F4488" s="12">
        <v>2020</v>
      </c>
      <c r="G4488" s="13" t="s">
        <v>207</v>
      </c>
      <c r="H4488" s="12" t="s">
        <v>330</v>
      </c>
      <c r="I4488" s="13" t="s">
        <v>18</v>
      </c>
      <c r="J4488" s="12" t="s">
        <v>2025</v>
      </c>
      <c r="K4488" s="13" t="s">
        <v>2026</v>
      </c>
      <c r="L4488" s="12" t="s">
        <v>624</v>
      </c>
      <c r="M4488" s="13" t="s">
        <v>334</v>
      </c>
      <c r="N4488" s="2" t="s">
        <v>19</v>
      </c>
      <c r="O4488" s="13" t="s">
        <v>340</v>
      </c>
      <c r="P4488" s="14">
        <v>14.269299999999999</v>
      </c>
      <c r="Q4488" s="14">
        <v>12444.440000000002</v>
      </c>
      <c r="R4488" s="13">
        <v>733</v>
      </c>
      <c r="S4488" s="15">
        <v>0.33333333333333331</v>
      </c>
      <c r="T4488" s="13">
        <v>1</v>
      </c>
      <c r="U4488" s="13">
        <v>3</v>
      </c>
      <c r="V4488" s="16">
        <v>0</v>
      </c>
      <c r="W4488" s="16" t="str">
        <f t="shared" si="70"/>
        <v>PN4404B075</v>
      </c>
      <c r="Z4488" s="17" t="s">
        <v>17</v>
      </c>
      <c r="AB4488" s="17" t="s">
        <v>22</v>
      </c>
      <c r="AC4488" s="17" t="s">
        <v>22</v>
      </c>
      <c r="AD4488" s="17" t="s">
        <v>22</v>
      </c>
      <c r="AE4488" s="17" t="s">
        <v>42</v>
      </c>
      <c r="AF4488" s="17" t="s">
        <v>341</v>
      </c>
      <c r="AG4488" s="17" t="s">
        <v>22</v>
      </c>
      <c r="AJ4488" s="17" t="s">
        <v>22</v>
      </c>
      <c r="AK4488" s="17" t="s">
        <v>342</v>
      </c>
      <c r="AO4488" s="17" t="s">
        <v>130</v>
      </c>
      <c r="AP4488" s="18">
        <v>42566</v>
      </c>
      <c r="AQ4488" s="17" t="s">
        <v>22</v>
      </c>
      <c r="AR4488" s="17" t="s">
        <v>22</v>
      </c>
      <c r="AS4488" s="17" t="s">
        <v>22</v>
      </c>
      <c r="AT4488" s="17" t="s">
        <v>22</v>
      </c>
      <c r="AU4488" s="17" t="s">
        <v>22</v>
      </c>
      <c r="AV4488" s="17" t="s">
        <v>22</v>
      </c>
      <c r="BE4488" s="17" t="s">
        <v>52</v>
      </c>
      <c r="BF4488" s="17" t="s">
        <v>53</v>
      </c>
      <c r="BG4488" s="18" t="s">
        <v>53</v>
      </c>
      <c r="BL4488" s="17" t="s">
        <v>354</v>
      </c>
      <c r="BM4488" s="19" t="s">
        <v>22</v>
      </c>
      <c r="BN4488" s="19">
        <f>P4488*R4488</f>
        <v>10459.3969</v>
      </c>
      <c r="BO4488" s="19" t="str">
        <f>IF(AND(BN4488&gt;120000, P4488&gt;25, X4488&lt;&gt;"WAVE 0"), "yes", "no")</f>
        <v>no</v>
      </c>
      <c r="BP4488" s="17" t="s">
        <v>22</v>
      </c>
    </row>
    <row r="4489" spans="1:68" x14ac:dyDescent="0.25">
      <c r="A4489" s="11" t="s">
        <v>9027</v>
      </c>
      <c r="B4489" s="12" t="s">
        <v>658</v>
      </c>
      <c r="C4489" s="13" t="s">
        <v>14</v>
      </c>
      <c r="D4489" s="12" t="s">
        <v>659</v>
      </c>
      <c r="E4489" s="13" t="s">
        <v>660</v>
      </c>
      <c r="F4489" s="12">
        <v>2020</v>
      </c>
      <c r="G4489" s="13" t="s">
        <v>109</v>
      </c>
      <c r="H4489" s="12" t="s">
        <v>28</v>
      </c>
      <c r="I4489" s="13" t="s">
        <v>18</v>
      </c>
      <c r="J4489" s="12" t="s">
        <v>661</v>
      </c>
      <c r="K4489" s="13" t="s">
        <v>662</v>
      </c>
      <c r="L4489" s="12" t="s">
        <v>563</v>
      </c>
      <c r="M4489" s="13" t="s">
        <v>32</v>
      </c>
      <c r="N4489" s="2" t="s">
        <v>19</v>
      </c>
      <c r="O4489" s="13" t="s">
        <v>20</v>
      </c>
      <c r="P4489" s="14">
        <v>121.184</v>
      </c>
      <c r="Q4489" s="14">
        <v>2217.7600000000002</v>
      </c>
      <c r="R4489" s="13">
        <v>20</v>
      </c>
      <c r="S4489" s="15">
        <v>1</v>
      </c>
      <c r="T4489" s="13">
        <v>1</v>
      </c>
      <c r="U4489" s="13">
        <v>1</v>
      </c>
      <c r="V4489" s="16">
        <v>0</v>
      </c>
      <c r="W4489" s="16" t="str">
        <f t="shared" si="70"/>
        <v>PN44124</v>
      </c>
      <c r="Z4489" s="17" t="s">
        <v>109</v>
      </c>
      <c r="AB4489" s="17" t="s">
        <v>458</v>
      </c>
      <c r="AC4489" s="17" t="s">
        <v>658</v>
      </c>
      <c r="AD4489" s="17" t="s">
        <v>664</v>
      </c>
      <c r="AE4489" s="17" t="s">
        <v>42</v>
      </c>
      <c r="AF4489" s="17" t="s">
        <v>665</v>
      </c>
      <c r="AG4489" s="17" t="s">
        <v>666</v>
      </c>
      <c r="AJ4489" s="17" t="s">
        <v>490</v>
      </c>
      <c r="AK4489" s="17" t="s">
        <v>491</v>
      </c>
      <c r="AO4489" s="17" t="s">
        <v>130</v>
      </c>
      <c r="AP4489" s="18">
        <v>43017</v>
      </c>
      <c r="AQ4489" s="17" t="s">
        <v>22</v>
      </c>
      <c r="AR4489" s="17" t="s">
        <v>47</v>
      </c>
      <c r="AS4489" s="17" t="s">
        <v>47</v>
      </c>
      <c r="AT4489" s="17" t="s">
        <v>161</v>
      </c>
      <c r="AU4489" s="17" t="s">
        <v>162</v>
      </c>
      <c r="AV4489" s="17" t="s">
        <v>162</v>
      </c>
      <c r="AW4489" s="17" t="s">
        <v>48</v>
      </c>
      <c r="AX4489" s="17" t="s">
        <v>667</v>
      </c>
      <c r="AZ4489" s="17" t="s">
        <v>668</v>
      </c>
      <c r="BA4489" s="17" t="s">
        <v>669</v>
      </c>
      <c r="BD4489" s="17">
        <v>1</v>
      </c>
      <c r="BE4489" s="17" t="s">
        <v>52</v>
      </c>
      <c r="BF4489" s="17" t="s">
        <v>670</v>
      </c>
      <c r="BG4489" s="18">
        <v>44172</v>
      </c>
      <c r="BL4489" s="17" t="s">
        <v>671</v>
      </c>
      <c r="BM4489" s="19" t="s">
        <v>22</v>
      </c>
      <c r="BN4489" s="19">
        <f>P4489*R4489</f>
        <v>2423.6799999999998</v>
      </c>
      <c r="BO4489" s="19" t="str">
        <f>IF(AND(BN4489&gt;120000, P4489&gt;25, X4489&lt;&gt;"WAVE 0"), "yes", "no")</f>
        <v>no</v>
      </c>
      <c r="BP4489" s="17" t="s">
        <v>51</v>
      </c>
    </row>
    <row r="4490" spans="1:68" x14ac:dyDescent="0.25">
      <c r="A4490" s="11" t="s">
        <v>9028</v>
      </c>
      <c r="B4490" s="12" t="s">
        <v>1998</v>
      </c>
      <c r="C4490" s="13" t="s">
        <v>14</v>
      </c>
      <c r="D4490" s="12" t="s">
        <v>413</v>
      </c>
      <c r="E4490" s="13" t="s">
        <v>414</v>
      </c>
      <c r="F4490" s="12">
        <v>2020</v>
      </c>
      <c r="G4490" s="13" t="s">
        <v>207</v>
      </c>
      <c r="H4490" s="12" t="s">
        <v>330</v>
      </c>
      <c r="I4490" s="13" t="s">
        <v>18</v>
      </c>
      <c r="J4490" s="12" t="s">
        <v>331</v>
      </c>
      <c r="K4490" s="13" t="s">
        <v>332</v>
      </c>
      <c r="L4490" s="12" t="s">
        <v>333</v>
      </c>
      <c r="M4490" s="13" t="s">
        <v>334</v>
      </c>
      <c r="N4490" s="2" t="s">
        <v>19</v>
      </c>
      <c r="O4490" s="13" t="s">
        <v>415</v>
      </c>
      <c r="P4490" s="14">
        <v>89.873699999999999</v>
      </c>
      <c r="Q4490" s="14"/>
      <c r="R4490" s="13">
        <v>8</v>
      </c>
      <c r="S4490" s="15"/>
      <c r="T4490" s="13">
        <v>2</v>
      </c>
      <c r="U4490" s="13">
        <v>4</v>
      </c>
      <c r="V4490" s="16"/>
      <c r="W4490" s="16" t="str">
        <f t="shared" si="70"/>
        <v>PN4430B055</v>
      </c>
      <c r="Z4490" s="17" t="s">
        <v>38</v>
      </c>
      <c r="AA4490" s="17" t="s">
        <v>22</v>
      </c>
      <c r="AB4490" s="17" t="s">
        <v>22</v>
      </c>
      <c r="AC4490" s="17" t="s">
        <v>22</v>
      </c>
      <c r="AD4490" s="17" t="s">
        <v>22</v>
      </c>
      <c r="AE4490" s="17" t="s">
        <v>22</v>
      </c>
      <c r="AF4490" s="17" t="s">
        <v>22</v>
      </c>
      <c r="AG4490" s="17" t="s">
        <v>22</v>
      </c>
      <c r="AJ4490" s="17" t="s">
        <v>22</v>
      </c>
      <c r="AK4490" s="17" t="s">
        <v>22</v>
      </c>
      <c r="AO4490" s="17" t="s">
        <v>22</v>
      </c>
      <c r="AP4490" s="18" t="s">
        <v>22</v>
      </c>
      <c r="AQ4490" s="17" t="s">
        <v>22</v>
      </c>
      <c r="AR4490" s="17" t="s">
        <v>22</v>
      </c>
      <c r="AS4490" s="17" t="s">
        <v>22</v>
      </c>
      <c r="AT4490" s="17" t="s">
        <v>22</v>
      </c>
      <c r="AU4490" s="17" t="s">
        <v>22</v>
      </c>
      <c r="AV4490" s="17" t="s">
        <v>22</v>
      </c>
      <c r="AW4490" s="17" t="s">
        <v>22</v>
      </c>
      <c r="AX4490" s="17" t="s">
        <v>22</v>
      </c>
      <c r="AY4490" s="17" t="s">
        <v>22</v>
      </c>
      <c r="AZ4490" s="17" t="s">
        <v>22</v>
      </c>
      <c r="BA4490" s="17" t="s">
        <v>22</v>
      </c>
      <c r="BD4490" s="17" t="s">
        <v>22</v>
      </c>
      <c r="BE4490" s="17" t="s">
        <v>22</v>
      </c>
      <c r="BF4490" s="17" t="s">
        <v>22</v>
      </c>
      <c r="BG4490" s="18" t="s">
        <v>22</v>
      </c>
      <c r="BH4490" s="3" t="s">
        <v>22</v>
      </c>
      <c r="BI4490" s="3" t="s">
        <v>22</v>
      </c>
      <c r="BK4490" s="3" t="s">
        <v>22</v>
      </c>
      <c r="BL4490" s="17" t="s">
        <v>22</v>
      </c>
      <c r="BM4490" s="19" t="s">
        <v>22</v>
      </c>
      <c r="BN4490" s="19">
        <f>P4490*R4490</f>
        <v>718.9896</v>
      </c>
      <c r="BO4490" s="19" t="str">
        <f>IF(AND(BN4490&gt;120000, P4490&gt;25, X4490&lt;&gt;"WAVE 0"), "yes", "no")</f>
        <v>no</v>
      </c>
      <c r="BP4490" s="17" t="s">
        <v>22</v>
      </c>
    </row>
    <row r="4491" spans="1:68" x14ac:dyDescent="0.25">
      <c r="A4491" s="11" t="s">
        <v>9029</v>
      </c>
      <c r="B4491" s="12" t="s">
        <v>2595</v>
      </c>
      <c r="C4491" s="13" t="s">
        <v>14</v>
      </c>
      <c r="D4491" s="12" t="s">
        <v>722</v>
      </c>
      <c r="E4491" s="13" t="s">
        <v>723</v>
      </c>
      <c r="F4491" s="12">
        <v>2019</v>
      </c>
      <c r="G4491" s="13" t="s">
        <v>207</v>
      </c>
      <c r="H4491" s="12" t="s">
        <v>330</v>
      </c>
      <c r="I4491" s="13" t="s">
        <v>18</v>
      </c>
      <c r="J4491" s="12" t="s">
        <v>331</v>
      </c>
      <c r="K4491" s="13" t="s">
        <v>332</v>
      </c>
      <c r="L4491" s="12" t="s">
        <v>333</v>
      </c>
      <c r="M4491" s="13" t="s">
        <v>334</v>
      </c>
      <c r="N4491" s="2" t="s">
        <v>19</v>
      </c>
      <c r="O4491" s="13" t="s">
        <v>340</v>
      </c>
      <c r="P4491" s="14">
        <v>445.86110000000002</v>
      </c>
      <c r="Q4491" s="14">
        <v>1975.34</v>
      </c>
      <c r="R4491" s="13">
        <v>5</v>
      </c>
      <c r="S4491" s="15">
        <v>0</v>
      </c>
      <c r="T4491" s="13">
        <v>2</v>
      </c>
      <c r="U4491" s="13">
        <v>4</v>
      </c>
      <c r="V4491" s="16">
        <v>0</v>
      </c>
      <c r="W4491" s="16" t="str">
        <f t="shared" si="70"/>
        <v>PN4442B016</v>
      </c>
      <c r="X4491" s="17" t="s">
        <v>150</v>
      </c>
      <c r="Y4491" s="17" t="s">
        <v>724</v>
      </c>
      <c r="Z4491" s="17" t="s">
        <v>38</v>
      </c>
      <c r="BN4491" s="19">
        <f>P4491*R4491</f>
        <v>2229.3054999999999</v>
      </c>
      <c r="BO4491" s="19" t="str">
        <f>IF(AND(BN4491&gt;120000, P4491&gt;25, X4491&lt;&gt;"WAVE 0"), "yes", "no")</f>
        <v>no</v>
      </c>
      <c r="BP4491" s="17" t="s">
        <v>51</v>
      </c>
    </row>
    <row r="4492" spans="1:68" x14ac:dyDescent="0.25">
      <c r="A4492" s="11" t="s">
        <v>9030</v>
      </c>
      <c r="B4492" s="12" t="s">
        <v>2595</v>
      </c>
      <c r="C4492" s="13" t="s">
        <v>14</v>
      </c>
      <c r="D4492" s="12" t="s">
        <v>722</v>
      </c>
      <c r="E4492" s="13" t="s">
        <v>723</v>
      </c>
      <c r="F4492" s="12">
        <v>2019</v>
      </c>
      <c r="G4492" s="13" t="s">
        <v>207</v>
      </c>
      <c r="H4492" s="12" t="s">
        <v>330</v>
      </c>
      <c r="I4492" s="13" t="s">
        <v>18</v>
      </c>
      <c r="J4492" s="12" t="s">
        <v>331</v>
      </c>
      <c r="K4492" s="13" t="s">
        <v>332</v>
      </c>
      <c r="L4492" s="12" t="s">
        <v>333</v>
      </c>
      <c r="M4492" s="13" t="s">
        <v>334</v>
      </c>
      <c r="N4492" s="2" t="s">
        <v>19</v>
      </c>
      <c r="O4492" s="13" t="s">
        <v>340</v>
      </c>
      <c r="P4492" s="14">
        <v>340.36900000000003</v>
      </c>
      <c r="Q4492" s="14">
        <v>2083.02</v>
      </c>
      <c r="R4492" s="13">
        <v>7</v>
      </c>
      <c r="S4492" s="15">
        <v>0.4</v>
      </c>
      <c r="T4492" s="13">
        <v>2</v>
      </c>
      <c r="U4492" s="13">
        <v>4</v>
      </c>
      <c r="V4492" s="16">
        <v>0</v>
      </c>
      <c r="W4492" s="16" t="str">
        <f t="shared" si="70"/>
        <v>PN4445B013</v>
      </c>
      <c r="X4492" s="17" t="s">
        <v>150</v>
      </c>
      <c r="Y4492" s="17" t="s">
        <v>724</v>
      </c>
      <c r="Z4492" s="17" t="s">
        <v>38</v>
      </c>
      <c r="BN4492" s="19">
        <f>P4492*R4492</f>
        <v>2382.5830000000001</v>
      </c>
      <c r="BO4492" s="19" t="str">
        <f>IF(AND(BN4492&gt;120000, P4492&gt;25, X4492&lt;&gt;"WAVE 0"), "yes", "no")</f>
        <v>no</v>
      </c>
      <c r="BP4492" s="17" t="s">
        <v>51</v>
      </c>
    </row>
    <row r="4493" spans="1:68" x14ac:dyDescent="0.25">
      <c r="A4493" s="11" t="s">
        <v>9031</v>
      </c>
      <c r="B4493" s="12" t="s">
        <v>9032</v>
      </c>
      <c r="C4493" s="13" t="s">
        <v>14</v>
      </c>
      <c r="D4493" s="12" t="s">
        <v>413</v>
      </c>
      <c r="E4493" s="13" t="s">
        <v>414</v>
      </c>
      <c r="F4493" s="12">
        <v>2020</v>
      </c>
      <c r="G4493" s="13" t="s">
        <v>207</v>
      </c>
      <c r="H4493" s="12" t="s">
        <v>330</v>
      </c>
      <c r="I4493" s="13" t="s">
        <v>18</v>
      </c>
      <c r="J4493" s="12" t="s">
        <v>331</v>
      </c>
      <c r="K4493" s="13" t="s">
        <v>332</v>
      </c>
      <c r="L4493" s="12" t="s">
        <v>333</v>
      </c>
      <c r="M4493" s="13" t="s">
        <v>334</v>
      </c>
      <c r="N4493" s="2" t="s">
        <v>19</v>
      </c>
      <c r="O4493" s="13" t="s">
        <v>415</v>
      </c>
      <c r="P4493" s="14">
        <v>29.355399999999999</v>
      </c>
      <c r="Q4493" s="14">
        <v>2286.6999999999998</v>
      </c>
      <c r="R4493" s="13">
        <v>16</v>
      </c>
      <c r="S4493" s="15">
        <v>0.66666666666666663</v>
      </c>
      <c r="T4493" s="13">
        <v>2</v>
      </c>
      <c r="U4493" s="13">
        <v>0</v>
      </c>
      <c r="V4493" s="16">
        <v>0</v>
      </c>
      <c r="W4493" s="16" t="str">
        <f t="shared" si="70"/>
        <v>PN4445C016</v>
      </c>
      <c r="Z4493" s="17" t="s">
        <v>38</v>
      </c>
      <c r="BN4493" s="19">
        <f>P4493*R4493</f>
        <v>469.68639999999999</v>
      </c>
      <c r="BO4493" s="19" t="str">
        <f>IF(AND(BN4493&gt;120000, P4493&gt;25, X4493&lt;&gt;"WAVE 0"), "yes", "no")</f>
        <v>no</v>
      </c>
      <c r="BP4493" s="17" t="s">
        <v>22</v>
      </c>
    </row>
    <row r="4494" spans="1:68" x14ac:dyDescent="0.25">
      <c r="A4494" s="11" t="s">
        <v>9033</v>
      </c>
      <c r="B4494" s="12" t="s">
        <v>619</v>
      </c>
      <c r="C4494" s="13" t="s">
        <v>14</v>
      </c>
      <c r="D4494" s="12" t="s">
        <v>338</v>
      </c>
      <c r="E4494" s="13" t="s">
        <v>339</v>
      </c>
      <c r="F4494" s="12">
        <v>2020</v>
      </c>
      <c r="G4494" s="13" t="s">
        <v>207</v>
      </c>
      <c r="H4494" s="12" t="s">
        <v>330</v>
      </c>
      <c r="I4494" s="13" t="s">
        <v>18</v>
      </c>
      <c r="J4494" s="12" t="s">
        <v>361</v>
      </c>
      <c r="K4494" s="13" t="s">
        <v>362</v>
      </c>
      <c r="L4494" s="12" t="s">
        <v>333</v>
      </c>
      <c r="M4494" s="13" t="s">
        <v>334</v>
      </c>
      <c r="N4494" s="2" t="s">
        <v>19</v>
      </c>
      <c r="O4494" s="13" t="s">
        <v>340</v>
      </c>
      <c r="P4494" s="14">
        <v>153.1584</v>
      </c>
      <c r="Q4494" s="14">
        <v>460.53999999999996</v>
      </c>
      <c r="R4494" s="13">
        <v>0</v>
      </c>
      <c r="S4494" s="15">
        <v>1</v>
      </c>
      <c r="T4494" s="13">
        <v>1</v>
      </c>
      <c r="U4494" s="13">
        <v>0</v>
      </c>
      <c r="V4494" s="16">
        <v>0</v>
      </c>
      <c r="W4494" s="16" t="str">
        <f t="shared" si="70"/>
        <v>PN4460B016</v>
      </c>
      <c r="Z4494" s="17" t="s">
        <v>17</v>
      </c>
      <c r="AA4494" s="17" t="s">
        <v>22</v>
      </c>
      <c r="AB4494" s="17" t="s">
        <v>22</v>
      </c>
      <c r="AC4494" s="17" t="s">
        <v>22</v>
      </c>
      <c r="AD4494" s="17" t="s">
        <v>22</v>
      </c>
      <c r="AE4494" s="17" t="s">
        <v>22</v>
      </c>
      <c r="AF4494" s="17" t="s">
        <v>22</v>
      </c>
      <c r="AG4494" s="17" t="s">
        <v>22</v>
      </c>
      <c r="AJ4494" s="17" t="s">
        <v>22</v>
      </c>
      <c r="AK4494" s="17" t="s">
        <v>22</v>
      </c>
      <c r="AO4494" s="17" t="s">
        <v>22</v>
      </c>
      <c r="AP4494" s="18" t="s">
        <v>22</v>
      </c>
      <c r="AQ4494" s="17" t="s">
        <v>22</v>
      </c>
      <c r="AR4494" s="17" t="s">
        <v>22</v>
      </c>
      <c r="AS4494" s="17" t="s">
        <v>22</v>
      </c>
      <c r="AT4494" s="17" t="s">
        <v>22</v>
      </c>
      <c r="AU4494" s="17" t="s">
        <v>22</v>
      </c>
      <c r="AV4494" s="17" t="s">
        <v>22</v>
      </c>
      <c r="AW4494" s="17" t="s">
        <v>22</v>
      </c>
      <c r="AX4494" s="17" t="s">
        <v>22</v>
      </c>
      <c r="AY4494" s="17" t="s">
        <v>22</v>
      </c>
      <c r="AZ4494" s="17" t="s">
        <v>22</v>
      </c>
      <c r="BA4494" s="17" t="s">
        <v>22</v>
      </c>
      <c r="BD4494" s="17" t="s">
        <v>22</v>
      </c>
      <c r="BE4494" s="17" t="s">
        <v>22</v>
      </c>
      <c r="BF4494" s="17" t="s">
        <v>22</v>
      </c>
      <c r="BG4494" s="18" t="s">
        <v>22</v>
      </c>
      <c r="BH4494" s="3" t="s">
        <v>22</v>
      </c>
      <c r="BI4494" s="3" t="s">
        <v>22</v>
      </c>
      <c r="BK4494" s="3" t="s">
        <v>22</v>
      </c>
      <c r="BL4494" s="17" t="s">
        <v>22</v>
      </c>
      <c r="BM4494" s="19" t="s">
        <v>22</v>
      </c>
      <c r="BN4494" s="19">
        <f>P4494*R4494</f>
        <v>0</v>
      </c>
      <c r="BO4494" s="19" t="str">
        <f>IF(AND(BN4494&gt;120000, P4494&gt;25, X4494&lt;&gt;"WAVE 0"), "yes", "no")</f>
        <v>no</v>
      </c>
      <c r="BP4494" s="17" t="s">
        <v>22</v>
      </c>
    </row>
    <row r="4495" spans="1:68" x14ac:dyDescent="0.25">
      <c r="A4495" s="11" t="s">
        <v>9034</v>
      </c>
      <c r="B4495" s="12" t="s">
        <v>9035</v>
      </c>
      <c r="C4495" s="13" t="s">
        <v>14</v>
      </c>
      <c r="D4495" s="12" t="s">
        <v>8884</v>
      </c>
      <c r="E4495" s="13" t="s">
        <v>8885</v>
      </c>
      <c r="F4495" s="12">
        <v>2020</v>
      </c>
      <c r="G4495" s="13" t="s">
        <v>207</v>
      </c>
      <c r="H4495" s="12" t="s">
        <v>330</v>
      </c>
      <c r="I4495" s="13" t="s">
        <v>18</v>
      </c>
      <c r="J4495" s="12" t="s">
        <v>361</v>
      </c>
      <c r="K4495" s="13" t="s">
        <v>362</v>
      </c>
      <c r="L4495" s="12" t="s">
        <v>333</v>
      </c>
      <c r="M4495" s="13" t="s">
        <v>334</v>
      </c>
      <c r="N4495" s="2" t="s">
        <v>19</v>
      </c>
      <c r="O4495" s="13" t="s">
        <v>340</v>
      </c>
      <c r="P4495" s="14">
        <v>465.5505</v>
      </c>
      <c r="Q4495" s="14">
        <v>2960.2300000000005</v>
      </c>
      <c r="R4495" s="13">
        <v>0</v>
      </c>
      <c r="S4495" s="15">
        <v>0.4</v>
      </c>
      <c r="T4495" s="13">
        <v>1</v>
      </c>
      <c r="U4495" s="13">
        <v>1</v>
      </c>
      <c r="V4495" s="16">
        <v>0</v>
      </c>
      <c r="W4495" s="16" t="str">
        <f t="shared" si="70"/>
        <v>PN4460B020</v>
      </c>
      <c r="Z4495" s="17" t="s">
        <v>109</v>
      </c>
      <c r="AA4495" s="17" t="s">
        <v>22</v>
      </c>
      <c r="AB4495" s="17" t="s">
        <v>22</v>
      </c>
      <c r="AC4495" s="17" t="s">
        <v>22</v>
      </c>
      <c r="AD4495" s="17" t="s">
        <v>22</v>
      </c>
      <c r="AE4495" s="17" t="s">
        <v>22</v>
      </c>
      <c r="AF4495" s="17" t="s">
        <v>22</v>
      </c>
      <c r="AG4495" s="17" t="s">
        <v>22</v>
      </c>
      <c r="AJ4495" s="17" t="s">
        <v>22</v>
      </c>
      <c r="AK4495" s="17" t="s">
        <v>22</v>
      </c>
      <c r="AO4495" s="17" t="s">
        <v>22</v>
      </c>
      <c r="AP4495" s="18" t="s">
        <v>22</v>
      </c>
      <c r="AQ4495" s="17" t="s">
        <v>22</v>
      </c>
      <c r="AR4495" s="17" t="s">
        <v>22</v>
      </c>
      <c r="AS4495" s="17" t="s">
        <v>22</v>
      </c>
      <c r="AT4495" s="17" t="s">
        <v>22</v>
      </c>
      <c r="AU4495" s="17" t="s">
        <v>22</v>
      </c>
      <c r="AV4495" s="17" t="s">
        <v>22</v>
      </c>
      <c r="AW4495" s="17" t="s">
        <v>22</v>
      </c>
      <c r="AX4495" s="17" t="s">
        <v>22</v>
      </c>
      <c r="AY4495" s="17" t="s">
        <v>22</v>
      </c>
      <c r="AZ4495" s="17" t="s">
        <v>22</v>
      </c>
      <c r="BA4495" s="17" t="s">
        <v>22</v>
      </c>
      <c r="BD4495" s="17" t="s">
        <v>22</v>
      </c>
      <c r="BE4495" s="17" t="s">
        <v>22</v>
      </c>
      <c r="BF4495" s="17" t="s">
        <v>22</v>
      </c>
      <c r="BG4495" s="18" t="s">
        <v>22</v>
      </c>
      <c r="BH4495" s="3" t="s">
        <v>22</v>
      </c>
      <c r="BI4495" s="3" t="s">
        <v>22</v>
      </c>
      <c r="BK4495" s="3" t="s">
        <v>22</v>
      </c>
      <c r="BL4495" s="17" t="s">
        <v>22</v>
      </c>
      <c r="BM4495" s="19" t="s">
        <v>22</v>
      </c>
      <c r="BN4495" s="19">
        <f>P4495*R4495</f>
        <v>0</v>
      </c>
      <c r="BO4495" s="19" t="str">
        <f>IF(AND(BN4495&gt;120000, P4495&gt;25, X4495&lt;&gt;"WAVE 0"), "yes", "no")</f>
        <v>no</v>
      </c>
      <c r="BP4495" s="17" t="s">
        <v>22</v>
      </c>
    </row>
    <row r="4496" spans="1:68" x14ac:dyDescent="0.25">
      <c r="A4496" s="11" t="s">
        <v>9036</v>
      </c>
      <c r="B4496" s="12" t="s">
        <v>9037</v>
      </c>
      <c r="C4496" s="13" t="s">
        <v>14</v>
      </c>
      <c r="D4496" s="12" t="s">
        <v>328</v>
      </c>
      <c r="E4496" s="13" t="s">
        <v>329</v>
      </c>
      <c r="F4496" s="12">
        <v>2020</v>
      </c>
      <c r="G4496" s="13" t="s">
        <v>207</v>
      </c>
      <c r="H4496" s="12" t="s">
        <v>330</v>
      </c>
      <c r="I4496" s="13" t="s">
        <v>51</v>
      </c>
      <c r="J4496" s="12" t="s">
        <v>331</v>
      </c>
      <c r="K4496" s="13" t="s">
        <v>332</v>
      </c>
      <c r="L4496" s="12" t="s">
        <v>333</v>
      </c>
      <c r="M4496" s="13" t="s">
        <v>334</v>
      </c>
      <c r="N4496" s="2" t="s">
        <v>194</v>
      </c>
      <c r="O4496" s="13" t="s">
        <v>335</v>
      </c>
      <c r="P4496" s="14">
        <v>387.13240000000002</v>
      </c>
      <c r="Q4496" s="14">
        <v>1211.74</v>
      </c>
      <c r="R4496" s="13">
        <v>3</v>
      </c>
      <c r="S4496" s="15">
        <v>1</v>
      </c>
      <c r="T4496" s="13">
        <v>1</v>
      </c>
      <c r="U4496" s="13">
        <v>0</v>
      </c>
      <c r="V4496" s="16">
        <v>0</v>
      </c>
      <c r="W4496" s="16" t="str">
        <f t="shared" si="70"/>
        <v>PN45-821210</v>
      </c>
      <c r="AA4496" s="17" t="s">
        <v>22</v>
      </c>
      <c r="AB4496" s="17" t="s">
        <v>22</v>
      </c>
      <c r="AC4496" s="17" t="s">
        <v>22</v>
      </c>
      <c r="AD4496" s="17" t="s">
        <v>22</v>
      </c>
      <c r="AE4496" s="17" t="s">
        <v>22</v>
      </c>
      <c r="AF4496" s="17" t="s">
        <v>22</v>
      </c>
      <c r="AG4496" s="17" t="s">
        <v>22</v>
      </c>
      <c r="AJ4496" s="17" t="s">
        <v>22</v>
      </c>
      <c r="AK4496" s="17" t="s">
        <v>22</v>
      </c>
      <c r="AO4496" s="17" t="s">
        <v>22</v>
      </c>
      <c r="AP4496" s="18" t="s">
        <v>22</v>
      </c>
      <c r="AQ4496" s="17" t="s">
        <v>22</v>
      </c>
      <c r="AR4496" s="17" t="s">
        <v>22</v>
      </c>
      <c r="AS4496" s="17" t="s">
        <v>22</v>
      </c>
      <c r="AT4496" s="17" t="s">
        <v>22</v>
      </c>
      <c r="AU4496" s="17" t="s">
        <v>22</v>
      </c>
      <c r="AV4496" s="17" t="s">
        <v>22</v>
      </c>
      <c r="AW4496" s="17" t="s">
        <v>22</v>
      </c>
      <c r="AX4496" s="17" t="s">
        <v>22</v>
      </c>
      <c r="AY4496" s="17" t="s">
        <v>22</v>
      </c>
      <c r="AZ4496" s="17" t="s">
        <v>22</v>
      </c>
      <c r="BA4496" s="17" t="s">
        <v>22</v>
      </c>
      <c r="BD4496" s="17" t="s">
        <v>22</v>
      </c>
      <c r="BE4496" s="17" t="s">
        <v>22</v>
      </c>
      <c r="BF4496" s="17" t="s">
        <v>22</v>
      </c>
      <c r="BG4496" s="18" t="s">
        <v>22</v>
      </c>
      <c r="BH4496" s="3" t="s">
        <v>22</v>
      </c>
      <c r="BI4496" s="3" t="s">
        <v>22</v>
      </c>
      <c r="BK4496" s="3" t="s">
        <v>22</v>
      </c>
      <c r="BL4496" s="17" t="s">
        <v>22</v>
      </c>
      <c r="BM4496" s="19" t="s">
        <v>22</v>
      </c>
      <c r="BN4496" s="19">
        <f>P4496*R4496</f>
        <v>1161.3972000000001</v>
      </c>
      <c r="BO4496" s="19" t="str">
        <f>IF(AND(BN4496&gt;120000, P4496&gt;25, X4496&lt;&gt;"WAVE 0"), "yes", "no")</f>
        <v>no</v>
      </c>
      <c r="BP4496" s="17" t="s">
        <v>51</v>
      </c>
    </row>
    <row r="4497" spans="1:68" x14ac:dyDescent="0.25">
      <c r="A4497" s="11" t="s">
        <v>9038</v>
      </c>
      <c r="B4497" s="12" t="s">
        <v>285</v>
      </c>
      <c r="C4497" s="13" t="s">
        <v>14</v>
      </c>
      <c r="D4497" s="12" t="s">
        <v>328</v>
      </c>
      <c r="E4497" s="13" t="s">
        <v>329</v>
      </c>
      <c r="F4497" s="12">
        <v>2020</v>
      </c>
      <c r="G4497" s="13" t="s">
        <v>207</v>
      </c>
      <c r="H4497" s="12" t="s">
        <v>18</v>
      </c>
      <c r="I4497" s="13" t="s">
        <v>51</v>
      </c>
      <c r="J4497" s="12" t="s">
        <v>18</v>
      </c>
      <c r="K4497" s="13" t="s">
        <v>18</v>
      </c>
      <c r="L4497" s="12" t="s">
        <v>18</v>
      </c>
      <c r="M4497" s="13" t="s">
        <v>18</v>
      </c>
      <c r="N4497" s="2" t="s">
        <v>194</v>
      </c>
      <c r="O4497" s="13" t="s">
        <v>335</v>
      </c>
      <c r="P4497" s="14">
        <v>63.952599999999997</v>
      </c>
      <c r="Q4497" s="14">
        <v>65.260000000000005</v>
      </c>
      <c r="R4497" s="13">
        <v>0</v>
      </c>
      <c r="S4497" s="15">
        <v>0.5</v>
      </c>
      <c r="T4497" s="13">
        <v>1</v>
      </c>
      <c r="U4497" s="13">
        <v>1</v>
      </c>
      <c r="V4497" s="16">
        <v>0</v>
      </c>
      <c r="W4497" s="16" t="str">
        <f t="shared" si="70"/>
        <v>PN45-841180</v>
      </c>
      <c r="AA4497" s="17" t="s">
        <v>22</v>
      </c>
      <c r="AB4497" s="17" t="s">
        <v>22</v>
      </c>
      <c r="AC4497" s="17" t="s">
        <v>22</v>
      </c>
      <c r="AD4497" s="17" t="s">
        <v>22</v>
      </c>
      <c r="AE4497" s="17" t="s">
        <v>22</v>
      </c>
      <c r="AF4497" s="17" t="s">
        <v>22</v>
      </c>
      <c r="AG4497" s="17" t="s">
        <v>22</v>
      </c>
      <c r="AJ4497" s="17" t="s">
        <v>22</v>
      </c>
      <c r="AK4497" s="17" t="s">
        <v>22</v>
      </c>
      <c r="AO4497" s="17" t="s">
        <v>22</v>
      </c>
      <c r="AP4497" s="18" t="s">
        <v>22</v>
      </c>
      <c r="AQ4497" s="17" t="s">
        <v>22</v>
      </c>
      <c r="AR4497" s="17" t="s">
        <v>22</v>
      </c>
      <c r="AS4497" s="17" t="s">
        <v>22</v>
      </c>
      <c r="AT4497" s="17" t="s">
        <v>22</v>
      </c>
      <c r="AU4497" s="17" t="s">
        <v>22</v>
      </c>
      <c r="AV4497" s="17" t="s">
        <v>22</v>
      </c>
      <c r="AW4497" s="17" t="s">
        <v>22</v>
      </c>
      <c r="AX4497" s="17" t="s">
        <v>22</v>
      </c>
      <c r="AY4497" s="17" t="s">
        <v>22</v>
      </c>
      <c r="AZ4497" s="17" t="s">
        <v>22</v>
      </c>
      <c r="BA4497" s="17" t="s">
        <v>22</v>
      </c>
      <c r="BD4497" s="17" t="s">
        <v>22</v>
      </c>
      <c r="BE4497" s="17" t="s">
        <v>22</v>
      </c>
      <c r="BF4497" s="17" t="s">
        <v>22</v>
      </c>
      <c r="BG4497" s="18" t="s">
        <v>22</v>
      </c>
      <c r="BH4497" s="3" t="s">
        <v>22</v>
      </c>
      <c r="BI4497" s="3" t="s">
        <v>22</v>
      </c>
      <c r="BK4497" s="3" t="s">
        <v>22</v>
      </c>
      <c r="BL4497" s="17" t="s">
        <v>22</v>
      </c>
      <c r="BM4497" s="19" t="s">
        <v>22</v>
      </c>
      <c r="BN4497" s="19">
        <f>P4497*R4497</f>
        <v>0</v>
      </c>
      <c r="BO4497" s="19" t="str">
        <f>IF(AND(BN4497&gt;120000, P4497&gt;25, X4497&lt;&gt;"WAVE 0"), "yes", "no")</f>
        <v>no</v>
      </c>
      <c r="BP4497" s="17" t="s">
        <v>22</v>
      </c>
    </row>
    <row r="4498" spans="1:68" x14ac:dyDescent="0.25">
      <c r="A4498" s="11" t="s">
        <v>9039</v>
      </c>
      <c r="B4498" s="12" t="s">
        <v>9040</v>
      </c>
      <c r="C4498" s="13" t="s">
        <v>14</v>
      </c>
      <c r="D4498" s="12" t="s">
        <v>1665</v>
      </c>
      <c r="E4498" s="13" t="s">
        <v>1666</v>
      </c>
      <c r="F4498" s="12">
        <v>2020</v>
      </c>
      <c r="G4498" s="13" t="s">
        <v>17</v>
      </c>
      <c r="H4498" s="12" t="s">
        <v>28</v>
      </c>
      <c r="I4498" s="13" t="s">
        <v>18</v>
      </c>
      <c r="J4498" s="12" t="s">
        <v>661</v>
      </c>
      <c r="K4498" s="13" t="s">
        <v>662</v>
      </c>
      <c r="L4498" s="12" t="s">
        <v>563</v>
      </c>
      <c r="M4498" s="13" t="s">
        <v>32</v>
      </c>
      <c r="N4498" s="2" t="s">
        <v>19</v>
      </c>
      <c r="O4498" s="13" t="s">
        <v>20</v>
      </c>
      <c r="P4498" s="14">
        <v>642</v>
      </c>
      <c r="Q4498" s="14">
        <v>15408</v>
      </c>
      <c r="R4498" s="13">
        <v>21</v>
      </c>
      <c r="S4498" s="15">
        <v>0.8571428571428571</v>
      </c>
      <c r="T4498" s="13">
        <v>1</v>
      </c>
      <c r="U4498" s="13">
        <v>3</v>
      </c>
      <c r="V4498" s="16">
        <v>0</v>
      </c>
      <c r="W4498" s="16" t="str">
        <f t="shared" si="70"/>
        <v>PN46-0214-3</v>
      </c>
      <c r="Z4498" s="17" t="s">
        <v>17</v>
      </c>
      <c r="AB4498" s="17" t="s">
        <v>1981</v>
      </c>
      <c r="AC4498" s="17" t="s">
        <v>9040</v>
      </c>
      <c r="AD4498" s="17" t="s">
        <v>664</v>
      </c>
      <c r="AE4498" s="17" t="s">
        <v>42</v>
      </c>
      <c r="AF4498" s="17" t="s">
        <v>665</v>
      </c>
      <c r="AG4498" s="17" t="s">
        <v>666</v>
      </c>
      <c r="AJ4498" s="17" t="s">
        <v>490</v>
      </c>
      <c r="AK4498" s="17" t="s">
        <v>491</v>
      </c>
      <c r="AO4498" s="17" t="s">
        <v>130</v>
      </c>
      <c r="AP4498" s="18">
        <v>43118</v>
      </c>
      <c r="AQ4498" s="17" t="s">
        <v>22</v>
      </c>
      <c r="AR4498" s="17" t="s">
        <v>47</v>
      </c>
      <c r="AS4498" s="17" t="s">
        <v>47</v>
      </c>
      <c r="AT4498" s="17" t="s">
        <v>161</v>
      </c>
      <c r="AU4498" s="17" t="s">
        <v>162</v>
      </c>
      <c r="AV4498" s="17" t="s">
        <v>162</v>
      </c>
      <c r="BE4498" s="17" t="s">
        <v>52</v>
      </c>
      <c r="BF4498" s="17" t="s">
        <v>53</v>
      </c>
      <c r="BG4498" s="18" t="s">
        <v>53</v>
      </c>
      <c r="BL4498" s="17" t="s">
        <v>9041</v>
      </c>
      <c r="BM4498" s="19" t="s">
        <v>22</v>
      </c>
      <c r="BN4498" s="19">
        <f>P4498*R4498</f>
        <v>13482</v>
      </c>
      <c r="BO4498" s="19" t="str">
        <f>IF(AND(BN4498&gt;120000, P4498&gt;25, X4498&lt;&gt;"WAVE 0"), "yes", "no")</f>
        <v>no</v>
      </c>
      <c r="BP4498" s="17" t="s">
        <v>51</v>
      </c>
    </row>
    <row r="4499" spans="1:68" x14ac:dyDescent="0.25">
      <c r="A4499" s="11" t="s">
        <v>9042</v>
      </c>
      <c r="B4499" s="12" t="s">
        <v>658</v>
      </c>
      <c r="C4499" s="13" t="s">
        <v>14</v>
      </c>
      <c r="D4499" s="12" t="s">
        <v>1665</v>
      </c>
      <c r="E4499" s="13" t="s">
        <v>1666</v>
      </c>
      <c r="F4499" s="12">
        <v>2020</v>
      </c>
      <c r="G4499" s="13" t="s">
        <v>17</v>
      </c>
      <c r="H4499" s="12" t="s">
        <v>28</v>
      </c>
      <c r="I4499" s="13" t="s">
        <v>18</v>
      </c>
      <c r="J4499" s="12" t="s">
        <v>661</v>
      </c>
      <c r="K4499" s="13" t="s">
        <v>662</v>
      </c>
      <c r="L4499" s="12" t="s">
        <v>563</v>
      </c>
      <c r="M4499" s="13" t="s">
        <v>32</v>
      </c>
      <c r="N4499" s="2" t="s">
        <v>19</v>
      </c>
      <c r="O4499" s="13" t="s">
        <v>20</v>
      </c>
      <c r="P4499" s="14">
        <v>279</v>
      </c>
      <c r="Q4499" s="14">
        <v>1116</v>
      </c>
      <c r="R4499" s="13">
        <v>0</v>
      </c>
      <c r="S4499" s="15">
        <v>1</v>
      </c>
      <c r="T4499" s="13">
        <v>1</v>
      </c>
      <c r="U4499" s="13">
        <v>1</v>
      </c>
      <c r="V4499" s="16">
        <v>0</v>
      </c>
      <c r="W4499" s="16" t="str">
        <f t="shared" si="70"/>
        <v>PN46-0313-3</v>
      </c>
      <c r="Z4499" s="13" t="s">
        <v>17</v>
      </c>
      <c r="AA4499" s="17" t="s">
        <v>22</v>
      </c>
      <c r="AB4499" s="17" t="s">
        <v>22</v>
      </c>
      <c r="AC4499" s="17" t="s">
        <v>22</v>
      </c>
      <c r="AD4499" s="17" t="s">
        <v>22</v>
      </c>
      <c r="AE4499" s="17" t="s">
        <v>22</v>
      </c>
      <c r="AF4499" s="17" t="s">
        <v>22</v>
      </c>
      <c r="AG4499" s="17" t="s">
        <v>22</v>
      </c>
      <c r="AJ4499" s="17" t="s">
        <v>22</v>
      </c>
      <c r="AK4499" s="17" t="s">
        <v>22</v>
      </c>
      <c r="AO4499" s="17" t="s">
        <v>22</v>
      </c>
      <c r="AP4499" s="18" t="s">
        <v>22</v>
      </c>
      <c r="AQ4499" s="17" t="s">
        <v>22</v>
      </c>
      <c r="AR4499" s="17" t="s">
        <v>22</v>
      </c>
      <c r="AS4499" s="17" t="s">
        <v>22</v>
      </c>
      <c r="AT4499" s="17" t="s">
        <v>22</v>
      </c>
      <c r="AU4499" s="17" t="s">
        <v>22</v>
      </c>
      <c r="AV4499" s="17" t="s">
        <v>22</v>
      </c>
      <c r="AW4499" s="17" t="s">
        <v>22</v>
      </c>
      <c r="AX4499" s="17" t="s">
        <v>22</v>
      </c>
      <c r="AY4499" s="17" t="s">
        <v>22</v>
      </c>
      <c r="AZ4499" s="17" t="s">
        <v>22</v>
      </c>
      <c r="BA4499" s="17" t="s">
        <v>22</v>
      </c>
      <c r="BD4499" s="17" t="s">
        <v>22</v>
      </c>
      <c r="BE4499" s="17" t="s">
        <v>22</v>
      </c>
      <c r="BF4499" s="17" t="s">
        <v>22</v>
      </c>
      <c r="BG4499" s="18" t="s">
        <v>22</v>
      </c>
      <c r="BH4499" s="3" t="s">
        <v>22</v>
      </c>
      <c r="BI4499" s="3" t="s">
        <v>22</v>
      </c>
      <c r="BK4499" s="3" t="s">
        <v>22</v>
      </c>
      <c r="BL4499" s="17" t="s">
        <v>22</v>
      </c>
      <c r="BM4499" s="19" t="s">
        <v>22</v>
      </c>
      <c r="BN4499" s="19">
        <f>P4499*R4499</f>
        <v>0</v>
      </c>
      <c r="BO4499" s="19" t="str">
        <f>IF(AND(BN4499&gt;120000, P4499&gt;25, X4499&lt;&gt;"WAVE 0"), "yes", "no")</f>
        <v>no</v>
      </c>
      <c r="BP4499" s="17" t="s">
        <v>22</v>
      </c>
    </row>
    <row r="4500" spans="1:68" x14ac:dyDescent="0.25">
      <c r="A4500" s="11" t="s">
        <v>9043</v>
      </c>
      <c r="B4500" s="12" t="s">
        <v>693</v>
      </c>
      <c r="C4500" s="13" t="s">
        <v>14</v>
      </c>
      <c r="D4500" s="12" t="s">
        <v>1665</v>
      </c>
      <c r="E4500" s="13" t="s">
        <v>1666</v>
      </c>
      <c r="F4500" s="12">
        <v>2020</v>
      </c>
      <c r="G4500" s="13" t="s">
        <v>17</v>
      </c>
      <c r="H4500" s="12" t="s">
        <v>28</v>
      </c>
      <c r="I4500" s="13" t="s">
        <v>18</v>
      </c>
      <c r="J4500" s="12" t="s">
        <v>661</v>
      </c>
      <c r="K4500" s="13" t="s">
        <v>662</v>
      </c>
      <c r="L4500" s="12" t="s">
        <v>563</v>
      </c>
      <c r="M4500" s="13" t="s">
        <v>32</v>
      </c>
      <c r="N4500" s="2" t="s">
        <v>19</v>
      </c>
      <c r="O4500" s="13" t="s">
        <v>20</v>
      </c>
      <c r="P4500" s="14">
        <v>422</v>
      </c>
      <c r="Q4500" s="14">
        <v>844</v>
      </c>
      <c r="R4500" s="13">
        <v>1</v>
      </c>
      <c r="S4500" s="15">
        <v>1</v>
      </c>
      <c r="T4500" s="13">
        <v>1</v>
      </c>
      <c r="U4500" s="13">
        <v>0</v>
      </c>
      <c r="V4500" s="16">
        <v>0</v>
      </c>
      <c r="W4500" s="16" t="str">
        <f t="shared" si="70"/>
        <v>PN46-0704-1</v>
      </c>
      <c r="Z4500" s="17" t="s">
        <v>17</v>
      </c>
      <c r="AB4500" s="17" t="s">
        <v>454</v>
      </c>
      <c r="AC4500" s="17" t="s">
        <v>693</v>
      </c>
      <c r="AD4500" s="17" t="s">
        <v>664</v>
      </c>
      <c r="AE4500" s="17" t="s">
        <v>42</v>
      </c>
      <c r="AF4500" s="17" t="s">
        <v>665</v>
      </c>
      <c r="AG4500" s="17" t="s">
        <v>666</v>
      </c>
      <c r="AJ4500" s="17" t="s">
        <v>83</v>
      </c>
      <c r="AK4500" s="17" t="s">
        <v>84</v>
      </c>
      <c r="AO4500" s="17" t="s">
        <v>46</v>
      </c>
      <c r="AP4500" s="18">
        <v>42704</v>
      </c>
      <c r="AQ4500" s="17" t="s">
        <v>22</v>
      </c>
      <c r="AR4500" s="17" t="s">
        <v>47</v>
      </c>
      <c r="AS4500" s="17" t="s">
        <v>47</v>
      </c>
      <c r="AT4500" s="17" t="s">
        <v>47</v>
      </c>
      <c r="AU4500" s="17" t="s">
        <v>47</v>
      </c>
      <c r="AV4500" s="17" t="s">
        <v>47</v>
      </c>
      <c r="BE4500" s="17" t="s">
        <v>52</v>
      </c>
      <c r="BF4500" s="17" t="s">
        <v>53</v>
      </c>
      <c r="BG4500" s="18" t="s">
        <v>53</v>
      </c>
      <c r="BL4500" s="17" t="s">
        <v>9041</v>
      </c>
      <c r="BM4500" s="19" t="s">
        <v>22</v>
      </c>
      <c r="BN4500" s="19">
        <f>P4500*R4500</f>
        <v>422</v>
      </c>
      <c r="BO4500" s="19" t="str">
        <f>IF(AND(BN4500&gt;120000, P4500&gt;25, X4500&lt;&gt;"WAVE 0"), "yes", "no")</f>
        <v>no</v>
      </c>
      <c r="BP4500" s="17" t="s">
        <v>51</v>
      </c>
    </row>
    <row r="4501" spans="1:68" x14ac:dyDescent="0.25">
      <c r="A4501" s="11" t="s">
        <v>9044</v>
      </c>
      <c r="B4501" s="12" t="s">
        <v>658</v>
      </c>
      <c r="C4501" s="13" t="s">
        <v>14</v>
      </c>
      <c r="D4501" s="12" t="s">
        <v>659</v>
      </c>
      <c r="E4501" s="13" t="s">
        <v>660</v>
      </c>
      <c r="F4501" s="12">
        <v>2020</v>
      </c>
      <c r="G4501" s="13" t="s">
        <v>109</v>
      </c>
      <c r="H4501" s="12" t="s">
        <v>28</v>
      </c>
      <c r="I4501" s="13" t="s">
        <v>18</v>
      </c>
      <c r="J4501" s="12" t="s">
        <v>661</v>
      </c>
      <c r="K4501" s="13" t="s">
        <v>662</v>
      </c>
      <c r="L4501" s="12" t="s">
        <v>563</v>
      </c>
      <c r="M4501" s="13" t="s">
        <v>32</v>
      </c>
      <c r="N4501" s="2" t="s">
        <v>19</v>
      </c>
      <c r="O4501" s="13" t="s">
        <v>20</v>
      </c>
      <c r="P4501" s="14">
        <v>24.022200000000002</v>
      </c>
      <c r="Q4501" s="14">
        <v>3963.66</v>
      </c>
      <c r="R4501" s="13">
        <v>361</v>
      </c>
      <c r="S4501" s="15">
        <v>1</v>
      </c>
      <c r="T4501" s="13">
        <v>1</v>
      </c>
      <c r="U4501" s="13">
        <v>0</v>
      </c>
      <c r="V4501" s="16">
        <v>0</v>
      </c>
      <c r="W4501" s="16" t="str">
        <f t="shared" si="70"/>
        <v>PN46-1064-3</v>
      </c>
      <c r="Z4501" s="17" t="s">
        <v>109</v>
      </c>
      <c r="AB4501" s="17" t="s">
        <v>943</v>
      </c>
      <c r="AC4501" s="17" t="s">
        <v>658</v>
      </c>
      <c r="AD4501" s="17" t="s">
        <v>664</v>
      </c>
      <c r="AE4501" s="17" t="s">
        <v>42</v>
      </c>
      <c r="AF4501" s="17" t="s">
        <v>665</v>
      </c>
      <c r="AG4501" s="17" t="s">
        <v>666</v>
      </c>
      <c r="AJ4501" s="17" t="s">
        <v>490</v>
      </c>
      <c r="AK4501" s="17" t="s">
        <v>491</v>
      </c>
      <c r="AO4501" s="17" t="s">
        <v>130</v>
      </c>
      <c r="AP4501" s="18">
        <v>43545</v>
      </c>
      <c r="AQ4501" s="17" t="s">
        <v>22</v>
      </c>
      <c r="AR4501" s="17" t="s">
        <v>47</v>
      </c>
      <c r="AS4501" s="17" t="s">
        <v>47</v>
      </c>
      <c r="AT4501" s="17" t="s">
        <v>161</v>
      </c>
      <c r="AU4501" s="17" t="s">
        <v>162</v>
      </c>
      <c r="AV4501" s="17" t="s">
        <v>162</v>
      </c>
      <c r="AW4501" s="17" t="s">
        <v>48</v>
      </c>
      <c r="AX4501" s="17" t="s">
        <v>667</v>
      </c>
      <c r="AZ4501" s="17" t="s">
        <v>668</v>
      </c>
      <c r="BA4501" s="17" t="s">
        <v>669</v>
      </c>
      <c r="BD4501" s="17">
        <v>1</v>
      </c>
      <c r="BE4501" s="17" t="s">
        <v>52</v>
      </c>
      <c r="BF4501" s="17" t="s">
        <v>670</v>
      </c>
      <c r="BG4501" s="18">
        <v>44172</v>
      </c>
      <c r="BL4501" s="17" t="s">
        <v>671</v>
      </c>
      <c r="BM4501" s="19" t="s">
        <v>22</v>
      </c>
      <c r="BN4501" s="19">
        <f>P4501*R4501</f>
        <v>8672.0142000000014</v>
      </c>
      <c r="BO4501" s="19" t="str">
        <f>IF(AND(BN4501&gt;120000, P4501&gt;25, X4501&lt;&gt;"WAVE 0"), "yes", "no")</f>
        <v>no</v>
      </c>
      <c r="BP4501" s="17" t="s">
        <v>51</v>
      </c>
    </row>
    <row r="4502" spans="1:68" x14ac:dyDescent="0.25">
      <c r="A4502" s="11" t="s">
        <v>9045</v>
      </c>
      <c r="B4502" s="12" t="s">
        <v>658</v>
      </c>
      <c r="C4502" s="13" t="s">
        <v>14</v>
      </c>
      <c r="D4502" s="12" t="s">
        <v>659</v>
      </c>
      <c r="E4502" s="13" t="s">
        <v>660</v>
      </c>
      <c r="F4502" s="12">
        <v>2020</v>
      </c>
      <c r="G4502" s="13" t="s">
        <v>109</v>
      </c>
      <c r="H4502" s="12" t="s">
        <v>28</v>
      </c>
      <c r="I4502" s="13" t="s">
        <v>18</v>
      </c>
      <c r="J4502" s="12" t="s">
        <v>661</v>
      </c>
      <c r="K4502" s="13" t="s">
        <v>662</v>
      </c>
      <c r="L4502" s="12" t="s">
        <v>563</v>
      </c>
      <c r="M4502" s="13" t="s">
        <v>32</v>
      </c>
      <c r="N4502" s="2" t="s">
        <v>19</v>
      </c>
      <c r="O4502" s="13" t="s">
        <v>20</v>
      </c>
      <c r="P4502" s="14">
        <v>14.66</v>
      </c>
      <c r="Q4502" s="14">
        <v>3665</v>
      </c>
      <c r="R4502" s="13">
        <v>152</v>
      </c>
      <c r="S4502" s="15">
        <v>1</v>
      </c>
      <c r="T4502" s="13">
        <v>1</v>
      </c>
      <c r="U4502" s="13">
        <v>0</v>
      </c>
      <c r="V4502" s="16">
        <v>0</v>
      </c>
      <c r="W4502" s="16" t="str">
        <f t="shared" si="70"/>
        <v>PN46-1450-3</v>
      </c>
      <c r="Z4502" s="17" t="s">
        <v>109</v>
      </c>
      <c r="AB4502" s="17" t="s">
        <v>440</v>
      </c>
      <c r="AC4502" s="17" t="s">
        <v>658</v>
      </c>
      <c r="AD4502" s="17" t="s">
        <v>664</v>
      </c>
      <c r="AE4502" s="17" t="s">
        <v>42</v>
      </c>
      <c r="AF4502" s="17" t="s">
        <v>665</v>
      </c>
      <c r="AG4502" s="17" t="s">
        <v>666</v>
      </c>
      <c r="AJ4502" s="17" t="s">
        <v>490</v>
      </c>
      <c r="AK4502" s="17" t="s">
        <v>491</v>
      </c>
      <c r="AO4502" s="17" t="s">
        <v>130</v>
      </c>
      <c r="AP4502" s="18">
        <v>43241</v>
      </c>
      <c r="AQ4502" s="17" t="s">
        <v>22</v>
      </c>
      <c r="AR4502" s="17" t="s">
        <v>47</v>
      </c>
      <c r="AS4502" s="17" t="s">
        <v>47</v>
      </c>
      <c r="AT4502" s="17" t="s">
        <v>161</v>
      </c>
      <c r="AU4502" s="17" t="s">
        <v>162</v>
      </c>
      <c r="AV4502" s="17" t="s">
        <v>162</v>
      </c>
      <c r="AW4502" s="17" t="s">
        <v>48</v>
      </c>
      <c r="AX4502" s="17" t="s">
        <v>667</v>
      </c>
      <c r="AZ4502" s="17" t="s">
        <v>668</v>
      </c>
      <c r="BA4502" s="17" t="s">
        <v>669</v>
      </c>
      <c r="BD4502" s="17">
        <v>1</v>
      </c>
      <c r="BE4502" s="17" t="s">
        <v>52</v>
      </c>
      <c r="BF4502" s="17" t="s">
        <v>670</v>
      </c>
      <c r="BG4502" s="18">
        <v>44172</v>
      </c>
      <c r="BL4502" s="17" t="s">
        <v>671</v>
      </c>
      <c r="BM4502" s="19" t="s">
        <v>22</v>
      </c>
      <c r="BN4502" s="19">
        <f>P4502*R4502</f>
        <v>2228.3200000000002</v>
      </c>
      <c r="BO4502" s="19" t="str">
        <f>IF(AND(BN4502&gt;120000, P4502&gt;25, X4502&lt;&gt;"WAVE 0"), "yes", "no")</f>
        <v>no</v>
      </c>
      <c r="BP4502" s="17" t="s">
        <v>51</v>
      </c>
    </row>
    <row r="4503" spans="1:68" x14ac:dyDescent="0.25">
      <c r="A4503" s="11" t="s">
        <v>9046</v>
      </c>
      <c r="B4503" s="12" t="s">
        <v>9047</v>
      </c>
      <c r="C4503" s="13" t="s">
        <v>14</v>
      </c>
      <c r="D4503" s="12" t="s">
        <v>659</v>
      </c>
      <c r="E4503" s="13" t="s">
        <v>660</v>
      </c>
      <c r="F4503" s="12">
        <v>2020</v>
      </c>
      <c r="G4503" s="13" t="s">
        <v>109</v>
      </c>
      <c r="H4503" s="12" t="s">
        <v>28</v>
      </c>
      <c r="I4503" s="13" t="s">
        <v>18</v>
      </c>
      <c r="J4503" s="12" t="s">
        <v>661</v>
      </c>
      <c r="K4503" s="13" t="s">
        <v>662</v>
      </c>
      <c r="L4503" s="12" t="s">
        <v>563</v>
      </c>
      <c r="M4503" s="13" t="s">
        <v>32</v>
      </c>
      <c r="N4503" s="2" t="s">
        <v>19</v>
      </c>
      <c r="O4503" s="13" t="s">
        <v>20</v>
      </c>
      <c r="P4503" s="14">
        <v>32.78</v>
      </c>
      <c r="Q4503" s="14">
        <v>4917</v>
      </c>
      <c r="R4503" s="13">
        <v>88</v>
      </c>
      <c r="S4503" s="15">
        <v>1</v>
      </c>
      <c r="T4503" s="13">
        <v>1</v>
      </c>
      <c r="U4503" s="13">
        <v>0</v>
      </c>
      <c r="V4503" s="16">
        <v>0</v>
      </c>
      <c r="W4503" s="16" t="str">
        <f t="shared" si="70"/>
        <v>PN46-1621-5</v>
      </c>
      <c r="Z4503" s="17" t="s">
        <v>109</v>
      </c>
      <c r="AB4503" s="17" t="s">
        <v>46</v>
      </c>
      <c r="AC4503" s="17" t="s">
        <v>9047</v>
      </c>
      <c r="AD4503" s="17" t="s">
        <v>664</v>
      </c>
      <c r="AE4503" s="17" t="s">
        <v>42</v>
      </c>
      <c r="AF4503" s="17" t="s">
        <v>665</v>
      </c>
      <c r="AG4503" s="17" t="s">
        <v>666</v>
      </c>
      <c r="AJ4503" s="17" t="s">
        <v>83</v>
      </c>
      <c r="AK4503" s="17" t="s">
        <v>84</v>
      </c>
      <c r="AO4503" s="17" t="s">
        <v>130</v>
      </c>
      <c r="AP4503" s="18">
        <v>43241</v>
      </c>
      <c r="AQ4503" s="17" t="s">
        <v>22</v>
      </c>
      <c r="AR4503" s="17" t="s">
        <v>47</v>
      </c>
      <c r="AS4503" s="17" t="s">
        <v>47</v>
      </c>
      <c r="AT4503" s="17" t="s">
        <v>47</v>
      </c>
      <c r="AU4503" s="17" t="s">
        <v>47</v>
      </c>
      <c r="AV4503" s="17" t="s">
        <v>47</v>
      </c>
      <c r="AW4503" s="17" t="s">
        <v>48</v>
      </c>
      <c r="AX4503" s="17" t="s">
        <v>267</v>
      </c>
      <c r="AZ4503" s="17" t="s">
        <v>269</v>
      </c>
      <c r="BA4503" s="17" t="s">
        <v>693</v>
      </c>
      <c r="BD4503" s="17">
        <v>3</v>
      </c>
      <c r="BE4503" s="17" t="s">
        <v>52</v>
      </c>
      <c r="BF4503" s="17" t="s">
        <v>670</v>
      </c>
      <c r="BG4503" s="18">
        <v>44172</v>
      </c>
      <c r="BL4503" s="17" t="s">
        <v>671</v>
      </c>
      <c r="BM4503" s="19" t="s">
        <v>22</v>
      </c>
      <c r="BN4503" s="19">
        <f>P4503*R4503</f>
        <v>2884.6400000000003</v>
      </c>
      <c r="BO4503" s="19" t="str">
        <f>IF(AND(BN4503&gt;120000, P4503&gt;25, X4503&lt;&gt;"WAVE 0"), "yes", "no")</f>
        <v>no</v>
      </c>
      <c r="BP4503" s="17" t="s">
        <v>51</v>
      </c>
    </row>
    <row r="4504" spans="1:68" x14ac:dyDescent="0.25">
      <c r="A4504" s="11" t="s">
        <v>9048</v>
      </c>
      <c r="B4504" s="12" t="s">
        <v>900</v>
      </c>
      <c r="C4504" s="13" t="s">
        <v>14</v>
      </c>
      <c r="D4504" s="12" t="s">
        <v>1665</v>
      </c>
      <c r="E4504" s="13" t="s">
        <v>1666</v>
      </c>
      <c r="F4504" s="12">
        <v>2020</v>
      </c>
      <c r="G4504" s="13" t="s">
        <v>17</v>
      </c>
      <c r="H4504" s="12" t="s">
        <v>28</v>
      </c>
      <c r="I4504" s="13" t="s">
        <v>18</v>
      </c>
      <c r="J4504" s="12" t="s">
        <v>661</v>
      </c>
      <c r="K4504" s="13" t="s">
        <v>662</v>
      </c>
      <c r="L4504" s="12" t="s">
        <v>563</v>
      </c>
      <c r="M4504" s="13" t="s">
        <v>32</v>
      </c>
      <c r="N4504" s="2" t="s">
        <v>19</v>
      </c>
      <c r="O4504" s="13" t="s">
        <v>20</v>
      </c>
      <c r="P4504" s="14">
        <v>492.86590000000001</v>
      </c>
      <c r="Q4504" s="14">
        <v>40415</v>
      </c>
      <c r="R4504" s="13">
        <v>43</v>
      </c>
      <c r="S4504" s="15">
        <v>1</v>
      </c>
      <c r="T4504" s="13">
        <v>1</v>
      </c>
      <c r="U4504" s="13">
        <v>0</v>
      </c>
      <c r="V4504" s="16">
        <v>0</v>
      </c>
      <c r="W4504" s="16" t="str">
        <f t="shared" si="70"/>
        <v>PN46-1699-11</v>
      </c>
      <c r="Z4504" s="17" t="s">
        <v>17</v>
      </c>
      <c r="AB4504" s="17" t="s">
        <v>440</v>
      </c>
      <c r="AC4504" s="17" t="s">
        <v>900</v>
      </c>
      <c r="AD4504" s="17" t="s">
        <v>664</v>
      </c>
      <c r="AE4504" s="17" t="s">
        <v>42</v>
      </c>
      <c r="AF4504" s="17" t="s">
        <v>665</v>
      </c>
      <c r="AG4504" s="17" t="s">
        <v>666</v>
      </c>
      <c r="AJ4504" s="17" t="s">
        <v>83</v>
      </c>
      <c r="AK4504" s="17" t="s">
        <v>84</v>
      </c>
      <c r="AO4504" s="17" t="s">
        <v>130</v>
      </c>
      <c r="AP4504" s="18">
        <v>43545</v>
      </c>
      <c r="AQ4504" s="17" t="s">
        <v>22</v>
      </c>
      <c r="AR4504" s="17" t="s">
        <v>47</v>
      </c>
      <c r="AS4504" s="17" t="s">
        <v>47</v>
      </c>
      <c r="AT4504" s="17" t="s">
        <v>47</v>
      </c>
      <c r="AU4504" s="17" t="s">
        <v>47</v>
      </c>
      <c r="AV4504" s="17" t="s">
        <v>47</v>
      </c>
      <c r="BE4504" s="17" t="s">
        <v>52</v>
      </c>
      <c r="BF4504" s="17" t="s">
        <v>53</v>
      </c>
      <c r="BG4504" s="18" t="s">
        <v>53</v>
      </c>
      <c r="BL4504" s="17" t="s">
        <v>9041</v>
      </c>
      <c r="BM4504" s="19" t="s">
        <v>22</v>
      </c>
      <c r="BN4504" s="19">
        <f>P4504*R4504</f>
        <v>21193.233700000001</v>
      </c>
      <c r="BO4504" s="19" t="str">
        <f>IF(AND(BN4504&gt;120000, P4504&gt;25, X4504&lt;&gt;"WAVE 0"), "yes", "no")</f>
        <v>no</v>
      </c>
      <c r="BP4504" s="17" t="s">
        <v>51</v>
      </c>
    </row>
    <row r="4505" spans="1:68" x14ac:dyDescent="0.25">
      <c r="A4505" s="11" t="s">
        <v>9049</v>
      </c>
      <c r="B4505" s="12" t="s">
        <v>900</v>
      </c>
      <c r="C4505" s="13" t="s">
        <v>14</v>
      </c>
      <c r="D4505" s="12" t="s">
        <v>1665</v>
      </c>
      <c r="E4505" s="13" t="s">
        <v>1666</v>
      </c>
      <c r="F4505" s="12">
        <v>2020</v>
      </c>
      <c r="G4505" s="13" t="s">
        <v>17</v>
      </c>
      <c r="H4505" s="12" t="s">
        <v>28</v>
      </c>
      <c r="I4505" s="13" t="s">
        <v>18</v>
      </c>
      <c r="J4505" s="12" t="s">
        <v>661</v>
      </c>
      <c r="K4505" s="13" t="s">
        <v>662</v>
      </c>
      <c r="L4505" s="12" t="s">
        <v>563</v>
      </c>
      <c r="M4505" s="13" t="s">
        <v>32</v>
      </c>
      <c r="N4505" s="2" t="s">
        <v>19</v>
      </c>
      <c r="O4505" s="13" t="s">
        <v>20</v>
      </c>
      <c r="P4505" s="14">
        <v>495.10840000000002</v>
      </c>
      <c r="Q4505" s="14">
        <v>41094</v>
      </c>
      <c r="R4505" s="13">
        <v>0</v>
      </c>
      <c r="S4505" s="15">
        <v>0.8</v>
      </c>
      <c r="T4505" s="13">
        <v>1</v>
      </c>
      <c r="U4505" s="13">
        <v>3</v>
      </c>
      <c r="V4505" s="16">
        <v>0</v>
      </c>
      <c r="W4505" s="16" t="str">
        <f t="shared" si="70"/>
        <v>PN46-1699-7</v>
      </c>
      <c r="Z4505" s="13" t="s">
        <v>17</v>
      </c>
      <c r="AA4505" s="17" t="s">
        <v>22</v>
      </c>
      <c r="AB4505" s="17" t="s">
        <v>22</v>
      </c>
      <c r="AC4505" s="17" t="s">
        <v>22</v>
      </c>
      <c r="AD4505" s="17" t="s">
        <v>22</v>
      </c>
      <c r="AE4505" s="17" t="s">
        <v>22</v>
      </c>
      <c r="AF4505" s="17" t="s">
        <v>22</v>
      </c>
      <c r="AG4505" s="17" t="s">
        <v>22</v>
      </c>
      <c r="AJ4505" s="17" t="s">
        <v>22</v>
      </c>
      <c r="AK4505" s="17" t="s">
        <v>22</v>
      </c>
      <c r="AO4505" s="17" t="s">
        <v>22</v>
      </c>
      <c r="AP4505" s="18" t="s">
        <v>22</v>
      </c>
      <c r="AQ4505" s="17" t="s">
        <v>22</v>
      </c>
      <c r="AR4505" s="17" t="s">
        <v>22</v>
      </c>
      <c r="AS4505" s="17" t="s">
        <v>22</v>
      </c>
      <c r="AT4505" s="17" t="s">
        <v>22</v>
      </c>
      <c r="AU4505" s="17" t="s">
        <v>22</v>
      </c>
      <c r="AV4505" s="17" t="s">
        <v>22</v>
      </c>
      <c r="AW4505" s="17" t="s">
        <v>22</v>
      </c>
      <c r="AX4505" s="17" t="s">
        <v>22</v>
      </c>
      <c r="AY4505" s="17" t="s">
        <v>22</v>
      </c>
      <c r="AZ4505" s="17" t="s">
        <v>22</v>
      </c>
      <c r="BA4505" s="17" t="s">
        <v>22</v>
      </c>
      <c r="BD4505" s="17" t="s">
        <v>22</v>
      </c>
      <c r="BE4505" s="17" t="s">
        <v>22</v>
      </c>
      <c r="BF4505" s="17" t="s">
        <v>22</v>
      </c>
      <c r="BG4505" s="18" t="s">
        <v>22</v>
      </c>
      <c r="BH4505" s="3" t="s">
        <v>22</v>
      </c>
      <c r="BI4505" s="3" t="s">
        <v>22</v>
      </c>
      <c r="BK4505" s="3" t="s">
        <v>22</v>
      </c>
      <c r="BL4505" s="17" t="s">
        <v>22</v>
      </c>
      <c r="BM4505" s="19" t="s">
        <v>22</v>
      </c>
      <c r="BN4505" s="19">
        <f>P4505*R4505</f>
        <v>0</v>
      </c>
      <c r="BO4505" s="19" t="str">
        <f>IF(AND(BN4505&gt;120000, P4505&gt;25, X4505&lt;&gt;"WAVE 0"), "yes", "no")</f>
        <v>no</v>
      </c>
      <c r="BP4505" s="17" t="s">
        <v>22</v>
      </c>
    </row>
    <row r="4506" spans="1:68" x14ac:dyDescent="0.25">
      <c r="A4506" s="11" t="s">
        <v>9050</v>
      </c>
      <c r="B4506" s="12" t="s">
        <v>9040</v>
      </c>
      <c r="C4506" s="13" t="s">
        <v>14</v>
      </c>
      <c r="D4506" s="12" t="s">
        <v>659</v>
      </c>
      <c r="E4506" s="13" t="s">
        <v>660</v>
      </c>
      <c r="F4506" s="12">
        <v>2020</v>
      </c>
      <c r="G4506" s="13" t="s">
        <v>109</v>
      </c>
      <c r="H4506" s="12" t="s">
        <v>28</v>
      </c>
      <c r="I4506" s="13" t="s">
        <v>18</v>
      </c>
      <c r="J4506" s="12" t="s">
        <v>661</v>
      </c>
      <c r="K4506" s="13" t="s">
        <v>662</v>
      </c>
      <c r="L4506" s="12" t="s">
        <v>563</v>
      </c>
      <c r="M4506" s="13" t="s">
        <v>32</v>
      </c>
      <c r="N4506" s="2" t="s">
        <v>19</v>
      </c>
      <c r="O4506" s="13" t="s">
        <v>20</v>
      </c>
      <c r="P4506" s="14">
        <v>500</v>
      </c>
      <c r="Q4506" s="14">
        <v>1000</v>
      </c>
      <c r="R4506" s="13">
        <v>4</v>
      </c>
      <c r="S4506" s="15">
        <v>0.5</v>
      </c>
      <c r="T4506" s="13">
        <v>1</v>
      </c>
      <c r="U4506" s="13">
        <v>4</v>
      </c>
      <c r="V4506" s="16">
        <v>0</v>
      </c>
      <c r="W4506" s="16" t="str">
        <f t="shared" si="70"/>
        <v>PN46-3476-7</v>
      </c>
      <c r="Z4506" s="17" t="s">
        <v>109</v>
      </c>
      <c r="AB4506" s="17" t="s">
        <v>46</v>
      </c>
      <c r="AC4506" s="17" t="s">
        <v>9040</v>
      </c>
      <c r="AD4506" s="17" t="s">
        <v>664</v>
      </c>
      <c r="AE4506" s="17" t="s">
        <v>42</v>
      </c>
      <c r="AF4506" s="17" t="s">
        <v>665</v>
      </c>
      <c r="AG4506" s="17" t="s">
        <v>666</v>
      </c>
      <c r="AJ4506" s="17" t="s">
        <v>490</v>
      </c>
      <c r="AK4506" s="17" t="s">
        <v>491</v>
      </c>
      <c r="AQ4506" s="17" t="s">
        <v>22</v>
      </c>
      <c r="AR4506" s="17" t="s">
        <v>47</v>
      </c>
      <c r="AS4506" s="17" t="s">
        <v>47</v>
      </c>
      <c r="AT4506" s="17" t="s">
        <v>161</v>
      </c>
      <c r="AU4506" s="17" t="s">
        <v>162</v>
      </c>
      <c r="AV4506" s="17" t="s">
        <v>162</v>
      </c>
      <c r="AW4506" s="17" t="s">
        <v>48</v>
      </c>
      <c r="AX4506" s="17" t="s">
        <v>667</v>
      </c>
      <c r="AZ4506" s="17" t="s">
        <v>668</v>
      </c>
      <c r="BA4506" s="17" t="s">
        <v>669</v>
      </c>
      <c r="BD4506" s="17">
        <v>3</v>
      </c>
      <c r="BE4506" s="17" t="s">
        <v>52</v>
      </c>
      <c r="BF4506" s="17" t="s">
        <v>670</v>
      </c>
      <c r="BG4506" s="18">
        <v>44172</v>
      </c>
      <c r="BL4506" s="17" t="s">
        <v>671</v>
      </c>
      <c r="BM4506" s="19" t="s">
        <v>22</v>
      </c>
      <c r="BN4506" s="19">
        <f>P4506*R4506</f>
        <v>2000</v>
      </c>
      <c r="BO4506" s="19" t="str">
        <f>IF(AND(BN4506&gt;120000, P4506&gt;25, X4506&lt;&gt;"WAVE 0"), "yes", "no")</f>
        <v>no</v>
      </c>
      <c r="BP4506" s="17" t="s">
        <v>51</v>
      </c>
    </row>
    <row r="4507" spans="1:68" x14ac:dyDescent="0.25">
      <c r="A4507" s="11" t="s">
        <v>9051</v>
      </c>
      <c r="B4507" s="12" t="s">
        <v>9052</v>
      </c>
      <c r="C4507" s="13" t="s">
        <v>14</v>
      </c>
      <c r="D4507" s="12" t="s">
        <v>874</v>
      </c>
      <c r="E4507" s="13" t="s">
        <v>875</v>
      </c>
      <c r="F4507" s="12">
        <v>2020</v>
      </c>
      <c r="G4507" s="13" t="s">
        <v>17</v>
      </c>
      <c r="H4507" s="12" t="s">
        <v>330</v>
      </c>
      <c r="I4507" s="13" t="s">
        <v>18</v>
      </c>
      <c r="J4507" s="12" t="s">
        <v>331</v>
      </c>
      <c r="K4507" s="13" t="s">
        <v>332</v>
      </c>
      <c r="L4507" s="12" t="s">
        <v>333</v>
      </c>
      <c r="M4507" s="13" t="s">
        <v>334</v>
      </c>
      <c r="N4507" s="2" t="s">
        <v>19</v>
      </c>
      <c r="O4507" s="13" t="s">
        <v>20</v>
      </c>
      <c r="P4507" s="14">
        <v>310.85000000000002</v>
      </c>
      <c r="Q4507" s="14">
        <v>13366.55</v>
      </c>
      <c r="R4507" s="13">
        <v>37</v>
      </c>
      <c r="S4507" s="15">
        <v>0.33333333333333331</v>
      </c>
      <c r="T4507" s="13">
        <v>1</v>
      </c>
      <c r="U4507" s="13">
        <v>1</v>
      </c>
      <c r="V4507" s="16">
        <v>0</v>
      </c>
      <c r="W4507" s="16" t="str">
        <f t="shared" si="70"/>
        <v>PN46372-1</v>
      </c>
      <c r="X4507" s="17" t="s">
        <v>150</v>
      </c>
      <c r="Y4507" s="17" t="s">
        <v>880</v>
      </c>
      <c r="Z4507" s="17" t="s">
        <v>17</v>
      </c>
      <c r="AA4507" s="17" t="s">
        <v>331</v>
      </c>
      <c r="AB4507" s="17" t="s">
        <v>169</v>
      </c>
      <c r="AC4507" s="17" t="s">
        <v>9053</v>
      </c>
      <c r="AD4507" s="17" t="s">
        <v>398</v>
      </c>
      <c r="AE4507" s="17" t="s">
        <v>42</v>
      </c>
      <c r="AF4507" s="17" t="s">
        <v>1146</v>
      </c>
      <c r="AG4507" s="17" t="s">
        <v>1284</v>
      </c>
      <c r="AJ4507" s="17" t="s">
        <v>83</v>
      </c>
      <c r="AK4507" s="17" t="s">
        <v>84</v>
      </c>
      <c r="AO4507" s="17" t="s">
        <v>85</v>
      </c>
      <c r="AP4507" s="18">
        <v>43322</v>
      </c>
      <c r="AQ4507" s="17">
        <v>0</v>
      </c>
      <c r="AR4507" s="17" t="s">
        <v>47</v>
      </c>
      <c r="AS4507" s="17" t="s">
        <v>47</v>
      </c>
      <c r="AT4507" s="17" t="s">
        <v>47</v>
      </c>
      <c r="AU4507" s="17" t="s">
        <v>47</v>
      </c>
      <c r="AV4507" s="17" t="s">
        <v>47</v>
      </c>
      <c r="BE4507" s="17" t="s">
        <v>52</v>
      </c>
      <c r="BF4507" s="17" t="s">
        <v>1382</v>
      </c>
      <c r="BG4507" s="18">
        <v>44144</v>
      </c>
      <c r="BL4507" s="17" t="s">
        <v>1383</v>
      </c>
      <c r="BM4507" s="19">
        <v>279.38716666666664</v>
      </c>
      <c r="BN4507" s="19">
        <f>P4507*R4507</f>
        <v>11501.45</v>
      </c>
      <c r="BO4507" s="19" t="str">
        <f>IF(AND(BN4507&gt;120000, P4507&gt;25, X4507&lt;&gt;"WAVE 0"), "yes", "no")</f>
        <v>no</v>
      </c>
      <c r="BP4507" s="17" t="s">
        <v>51</v>
      </c>
    </row>
    <row r="4508" spans="1:68" x14ac:dyDescent="0.25">
      <c r="A4508" s="11" t="s">
        <v>9054</v>
      </c>
      <c r="B4508" s="12" t="s">
        <v>2123</v>
      </c>
      <c r="C4508" s="13" t="s">
        <v>14</v>
      </c>
      <c r="D4508" s="12" t="s">
        <v>659</v>
      </c>
      <c r="E4508" s="13" t="s">
        <v>660</v>
      </c>
      <c r="F4508" s="12">
        <v>2020</v>
      </c>
      <c r="G4508" s="13" t="s">
        <v>109</v>
      </c>
      <c r="H4508" s="12" t="s">
        <v>28</v>
      </c>
      <c r="I4508" s="13" t="s">
        <v>18</v>
      </c>
      <c r="J4508" s="12" t="s">
        <v>661</v>
      </c>
      <c r="K4508" s="13" t="s">
        <v>662</v>
      </c>
      <c r="L4508" s="12" t="s">
        <v>563</v>
      </c>
      <c r="M4508" s="13" t="s">
        <v>32</v>
      </c>
      <c r="N4508" s="2" t="s">
        <v>19</v>
      </c>
      <c r="O4508" s="13" t="s">
        <v>20</v>
      </c>
      <c r="P4508" s="14">
        <v>96.28</v>
      </c>
      <c r="Q4508" s="14">
        <v>3369.8</v>
      </c>
      <c r="R4508" s="13">
        <v>0</v>
      </c>
      <c r="S4508" s="15">
        <v>0</v>
      </c>
      <c r="T4508" s="13">
        <v>1</v>
      </c>
      <c r="U4508" s="13">
        <v>3</v>
      </c>
      <c r="V4508" s="16">
        <v>0</v>
      </c>
      <c r="W4508" s="16" t="str">
        <f t="shared" si="70"/>
        <v>PN46-3723-1</v>
      </c>
      <c r="Z4508" s="13" t="s">
        <v>109</v>
      </c>
      <c r="AA4508" s="17" t="s">
        <v>22</v>
      </c>
      <c r="AB4508" s="17" t="s">
        <v>22</v>
      </c>
      <c r="AC4508" s="17" t="s">
        <v>22</v>
      </c>
      <c r="AD4508" s="17" t="s">
        <v>22</v>
      </c>
      <c r="AE4508" s="17" t="s">
        <v>22</v>
      </c>
      <c r="AF4508" s="17" t="s">
        <v>22</v>
      </c>
      <c r="AG4508" s="17" t="s">
        <v>22</v>
      </c>
      <c r="AJ4508" s="17" t="s">
        <v>22</v>
      </c>
      <c r="AK4508" s="17" t="s">
        <v>22</v>
      </c>
      <c r="AO4508" s="17" t="s">
        <v>22</v>
      </c>
      <c r="AP4508" s="18" t="s">
        <v>22</v>
      </c>
      <c r="AQ4508" s="17" t="s">
        <v>22</v>
      </c>
      <c r="AR4508" s="17" t="s">
        <v>22</v>
      </c>
      <c r="AS4508" s="17" t="s">
        <v>22</v>
      </c>
      <c r="AT4508" s="17" t="s">
        <v>22</v>
      </c>
      <c r="AU4508" s="17" t="s">
        <v>22</v>
      </c>
      <c r="AV4508" s="17" t="s">
        <v>22</v>
      </c>
      <c r="AW4508" s="17" t="s">
        <v>22</v>
      </c>
      <c r="AX4508" s="17" t="s">
        <v>22</v>
      </c>
      <c r="AY4508" s="17" t="s">
        <v>22</v>
      </c>
      <c r="AZ4508" s="17" t="s">
        <v>22</v>
      </c>
      <c r="BA4508" s="17" t="s">
        <v>22</v>
      </c>
      <c r="BD4508" s="17" t="s">
        <v>22</v>
      </c>
      <c r="BE4508" s="17" t="s">
        <v>22</v>
      </c>
      <c r="BF4508" s="17" t="s">
        <v>22</v>
      </c>
      <c r="BG4508" s="18" t="s">
        <v>22</v>
      </c>
      <c r="BH4508" s="3" t="s">
        <v>22</v>
      </c>
      <c r="BI4508" s="3" t="s">
        <v>22</v>
      </c>
      <c r="BK4508" s="3" t="s">
        <v>22</v>
      </c>
      <c r="BL4508" s="17" t="s">
        <v>22</v>
      </c>
      <c r="BM4508" s="19" t="s">
        <v>22</v>
      </c>
      <c r="BN4508" s="19">
        <f>P4508*R4508</f>
        <v>0</v>
      </c>
      <c r="BO4508" s="19" t="str">
        <f>IF(AND(BN4508&gt;120000, P4508&gt;25, X4508&lt;&gt;"WAVE 0"), "yes", "no")</f>
        <v>no</v>
      </c>
      <c r="BP4508" s="17" t="s">
        <v>22</v>
      </c>
    </row>
    <row r="4509" spans="1:68" x14ac:dyDescent="0.25">
      <c r="A4509" s="11" t="s">
        <v>9055</v>
      </c>
      <c r="B4509" s="12" t="s">
        <v>9056</v>
      </c>
      <c r="C4509" s="13" t="s">
        <v>14</v>
      </c>
      <c r="D4509" s="12" t="s">
        <v>659</v>
      </c>
      <c r="E4509" s="13" t="s">
        <v>660</v>
      </c>
      <c r="F4509" s="12">
        <v>2020</v>
      </c>
      <c r="G4509" s="13" t="s">
        <v>109</v>
      </c>
      <c r="H4509" s="12" t="s">
        <v>28</v>
      </c>
      <c r="I4509" s="13" t="s">
        <v>18</v>
      </c>
      <c r="J4509" s="12" t="s">
        <v>661</v>
      </c>
      <c r="K4509" s="13" t="s">
        <v>662</v>
      </c>
      <c r="L4509" s="12" t="s">
        <v>563</v>
      </c>
      <c r="M4509" s="13" t="s">
        <v>32</v>
      </c>
      <c r="N4509" s="2" t="s">
        <v>19</v>
      </c>
      <c r="O4509" s="13" t="s">
        <v>20</v>
      </c>
      <c r="P4509" s="14">
        <v>134.2294</v>
      </c>
      <c r="Q4509" s="14">
        <v>2281.9</v>
      </c>
      <c r="R4509" s="13">
        <v>0</v>
      </c>
      <c r="S4509" s="15">
        <v>0.5</v>
      </c>
      <c r="T4509" s="13">
        <v>1</v>
      </c>
      <c r="U4509" s="13">
        <v>0</v>
      </c>
      <c r="V4509" s="16">
        <v>0</v>
      </c>
      <c r="W4509" s="16" t="str">
        <f t="shared" si="70"/>
        <v>PN46-3951-3</v>
      </c>
      <c r="Z4509" s="17" t="s">
        <v>109</v>
      </c>
      <c r="AB4509" s="17" t="s">
        <v>39</v>
      </c>
      <c r="AC4509" s="17" t="s">
        <v>9056</v>
      </c>
      <c r="AD4509" s="17" t="s">
        <v>664</v>
      </c>
      <c r="AE4509" s="17" t="s">
        <v>42</v>
      </c>
      <c r="AF4509" s="17" t="s">
        <v>665</v>
      </c>
      <c r="AG4509" s="17" t="s">
        <v>666</v>
      </c>
      <c r="AJ4509" s="17" t="s">
        <v>83</v>
      </c>
      <c r="AK4509" s="17" t="s">
        <v>84</v>
      </c>
      <c r="AO4509" s="17" t="s">
        <v>46</v>
      </c>
      <c r="AP4509" s="18">
        <v>43545</v>
      </c>
      <c r="AQ4509" s="17" t="s">
        <v>22</v>
      </c>
      <c r="AR4509" s="17" t="s">
        <v>47</v>
      </c>
      <c r="AS4509" s="17" t="s">
        <v>47</v>
      </c>
      <c r="AT4509" s="17" t="s">
        <v>47</v>
      </c>
      <c r="AU4509" s="17" t="s">
        <v>47</v>
      </c>
      <c r="AV4509" s="17" t="s">
        <v>47</v>
      </c>
      <c r="BE4509" s="17" t="s">
        <v>52</v>
      </c>
      <c r="BF4509" s="17" t="s">
        <v>670</v>
      </c>
      <c r="BG4509" s="18">
        <v>44172</v>
      </c>
      <c r="BL4509" s="17" t="s">
        <v>671</v>
      </c>
      <c r="BM4509" s="19" t="s">
        <v>22</v>
      </c>
      <c r="BN4509" s="19">
        <f>P4509*R4509</f>
        <v>0</v>
      </c>
      <c r="BO4509" s="19" t="str">
        <f>IF(AND(BN4509&gt;120000, P4509&gt;25, X4509&lt;&gt;"WAVE 0"), "yes", "no")</f>
        <v>no</v>
      </c>
      <c r="BP4509" s="17" t="s">
        <v>51</v>
      </c>
    </row>
    <row r="4510" spans="1:68" x14ac:dyDescent="0.25">
      <c r="A4510" s="11" t="s">
        <v>9057</v>
      </c>
      <c r="B4510" s="12" t="s">
        <v>1164</v>
      </c>
      <c r="C4510" s="13" t="s">
        <v>14</v>
      </c>
      <c r="D4510" s="12" t="s">
        <v>740</v>
      </c>
      <c r="E4510" s="13" t="s">
        <v>741</v>
      </c>
      <c r="F4510" s="12">
        <v>2020</v>
      </c>
      <c r="G4510" s="13" t="s">
        <v>38</v>
      </c>
      <c r="H4510" s="12" t="s">
        <v>28</v>
      </c>
      <c r="I4510" s="13" t="s">
        <v>51</v>
      </c>
      <c r="J4510" s="12" t="s">
        <v>661</v>
      </c>
      <c r="K4510" s="13" t="s">
        <v>662</v>
      </c>
      <c r="L4510" s="12" t="s">
        <v>563</v>
      </c>
      <c r="M4510" s="13" t="s">
        <v>32</v>
      </c>
      <c r="N4510" s="2" t="s">
        <v>19</v>
      </c>
      <c r="O4510" s="13" t="s">
        <v>20</v>
      </c>
      <c r="P4510" s="14">
        <v>1.3322000000000001</v>
      </c>
      <c r="Q4510" s="14">
        <v>1370</v>
      </c>
      <c r="R4510" s="13">
        <v>775</v>
      </c>
      <c r="S4510" s="15">
        <v>1</v>
      </c>
      <c r="T4510" s="13">
        <v>1</v>
      </c>
      <c r="U4510" s="13">
        <v>0</v>
      </c>
      <c r="V4510" s="16">
        <v>0</v>
      </c>
      <c r="W4510" s="16" t="str">
        <f t="shared" si="70"/>
        <v>PN46-3993-1</v>
      </c>
      <c r="Z4510" s="17" t="s">
        <v>38</v>
      </c>
      <c r="AB4510" s="17" t="s">
        <v>152</v>
      </c>
      <c r="AC4510" s="17" t="s">
        <v>1164</v>
      </c>
      <c r="AD4510" s="17" t="s">
        <v>664</v>
      </c>
      <c r="AE4510" s="17" t="s">
        <v>42</v>
      </c>
      <c r="AF4510" s="17" t="s">
        <v>665</v>
      </c>
      <c r="AG4510" s="17" t="s">
        <v>666</v>
      </c>
      <c r="AJ4510" s="17" t="s">
        <v>103</v>
      </c>
      <c r="AK4510" s="17" t="s">
        <v>103</v>
      </c>
      <c r="AO4510" s="17" t="s">
        <v>85</v>
      </c>
      <c r="AP4510" s="18">
        <v>42850</v>
      </c>
      <c r="AQ4510" s="17" t="s">
        <v>22</v>
      </c>
      <c r="AR4510" s="17" t="s">
        <v>47</v>
      </c>
      <c r="AS4510" s="17" t="s">
        <v>47</v>
      </c>
      <c r="AT4510" s="17" t="s">
        <v>47</v>
      </c>
      <c r="AU4510" s="17" t="s">
        <v>47</v>
      </c>
      <c r="AV4510" s="17" t="s">
        <v>47</v>
      </c>
      <c r="AW4510" s="17" t="s">
        <v>266</v>
      </c>
      <c r="AX4510" s="17" t="s">
        <v>744</v>
      </c>
      <c r="AY4510" s="17" t="s">
        <v>268</v>
      </c>
      <c r="AZ4510" s="17" t="s">
        <v>905</v>
      </c>
      <c r="BA4510" s="17" t="s">
        <v>3646</v>
      </c>
      <c r="BD4510" s="17">
        <v>1</v>
      </c>
      <c r="BE4510" s="17" t="s">
        <v>52</v>
      </c>
      <c r="BF4510" s="17" t="s">
        <v>746</v>
      </c>
      <c r="BG4510" s="18">
        <v>44074</v>
      </c>
      <c r="BL4510" s="17" t="s">
        <v>747</v>
      </c>
      <c r="BM4510" s="19" t="s">
        <v>22</v>
      </c>
      <c r="BN4510" s="19">
        <f>P4510*R4510</f>
        <v>1032.4549999999999</v>
      </c>
      <c r="BO4510" s="19" t="str">
        <f>IF(AND(BN4510&gt;120000, P4510&gt;25, X4510&lt;&gt;"WAVE 0"), "yes", "no")</f>
        <v>no</v>
      </c>
      <c r="BP4510" s="17" t="s">
        <v>22</v>
      </c>
    </row>
    <row r="4511" spans="1:68" x14ac:dyDescent="0.25">
      <c r="A4511" s="11" t="s">
        <v>9058</v>
      </c>
      <c r="B4511" s="12" t="s">
        <v>9059</v>
      </c>
      <c r="C4511" s="13" t="s">
        <v>14</v>
      </c>
      <c r="D4511" s="12" t="s">
        <v>328</v>
      </c>
      <c r="E4511" s="13" t="s">
        <v>329</v>
      </c>
      <c r="F4511" s="12">
        <v>2020</v>
      </c>
      <c r="G4511" s="13" t="s">
        <v>207</v>
      </c>
      <c r="H4511" s="12" t="s">
        <v>330</v>
      </c>
      <c r="I4511" s="13" t="s">
        <v>18</v>
      </c>
      <c r="J4511" s="12" t="s">
        <v>331</v>
      </c>
      <c r="K4511" s="13" t="s">
        <v>332</v>
      </c>
      <c r="L4511" s="12" t="s">
        <v>333</v>
      </c>
      <c r="M4511" s="13" t="s">
        <v>334</v>
      </c>
      <c r="N4511" s="2" t="s">
        <v>194</v>
      </c>
      <c r="O4511" s="13" t="s">
        <v>335</v>
      </c>
      <c r="P4511" s="14">
        <v>13762.362499999999</v>
      </c>
      <c r="Q4511" s="14">
        <v>14835.99</v>
      </c>
      <c r="R4511" s="13">
        <v>0</v>
      </c>
      <c r="S4511" s="15">
        <v>0</v>
      </c>
      <c r="T4511" s="13">
        <v>1</v>
      </c>
      <c r="U4511" s="13">
        <v>2</v>
      </c>
      <c r="V4511" s="16">
        <v>0</v>
      </c>
      <c r="W4511" s="16" t="str">
        <f t="shared" si="70"/>
        <v>PN4675C110</v>
      </c>
      <c r="AA4511" s="17" t="s">
        <v>22</v>
      </c>
      <c r="AB4511" s="17" t="s">
        <v>22</v>
      </c>
      <c r="AC4511" s="17" t="s">
        <v>22</v>
      </c>
      <c r="AD4511" s="17" t="s">
        <v>22</v>
      </c>
      <c r="AE4511" s="17" t="s">
        <v>22</v>
      </c>
      <c r="AF4511" s="17" t="s">
        <v>22</v>
      </c>
      <c r="AG4511" s="17" t="s">
        <v>22</v>
      </c>
      <c r="AJ4511" s="17" t="s">
        <v>22</v>
      </c>
      <c r="AK4511" s="17" t="s">
        <v>22</v>
      </c>
      <c r="AO4511" s="17" t="s">
        <v>22</v>
      </c>
      <c r="AP4511" s="18" t="s">
        <v>22</v>
      </c>
      <c r="AQ4511" s="17" t="s">
        <v>22</v>
      </c>
      <c r="AR4511" s="17" t="s">
        <v>22</v>
      </c>
      <c r="AS4511" s="17" t="s">
        <v>22</v>
      </c>
      <c r="AT4511" s="17" t="s">
        <v>22</v>
      </c>
      <c r="AU4511" s="17" t="s">
        <v>22</v>
      </c>
      <c r="AV4511" s="17" t="s">
        <v>22</v>
      </c>
      <c r="AW4511" s="17" t="s">
        <v>22</v>
      </c>
      <c r="AX4511" s="17" t="s">
        <v>22</v>
      </c>
      <c r="AY4511" s="17" t="s">
        <v>22</v>
      </c>
      <c r="AZ4511" s="17" t="s">
        <v>22</v>
      </c>
      <c r="BA4511" s="17" t="s">
        <v>22</v>
      </c>
      <c r="BD4511" s="17" t="s">
        <v>22</v>
      </c>
      <c r="BE4511" s="17" t="s">
        <v>22</v>
      </c>
      <c r="BF4511" s="17" t="s">
        <v>22</v>
      </c>
      <c r="BG4511" s="18" t="s">
        <v>22</v>
      </c>
      <c r="BH4511" s="3" t="s">
        <v>22</v>
      </c>
      <c r="BI4511" s="3" t="s">
        <v>22</v>
      </c>
      <c r="BK4511" s="3" t="s">
        <v>22</v>
      </c>
      <c r="BL4511" s="17" t="s">
        <v>22</v>
      </c>
      <c r="BM4511" s="19" t="s">
        <v>22</v>
      </c>
      <c r="BN4511" s="19">
        <f>P4511*R4511</f>
        <v>0</v>
      </c>
      <c r="BO4511" s="19" t="str">
        <f>IF(AND(BN4511&gt;120000, P4511&gt;25, X4511&lt;&gt;"WAVE 0"), "yes", "no")</f>
        <v>no</v>
      </c>
      <c r="BP4511" s="17" t="s">
        <v>22</v>
      </c>
    </row>
    <row r="4512" spans="1:68" x14ac:dyDescent="0.25">
      <c r="A4512" s="11" t="s">
        <v>9060</v>
      </c>
      <c r="B4512" s="12" t="s">
        <v>9059</v>
      </c>
      <c r="C4512" s="13" t="s">
        <v>14</v>
      </c>
      <c r="D4512" s="12" t="s">
        <v>328</v>
      </c>
      <c r="E4512" s="13" t="s">
        <v>329</v>
      </c>
      <c r="F4512" s="12">
        <v>2020</v>
      </c>
      <c r="G4512" s="13" t="s">
        <v>207</v>
      </c>
      <c r="H4512" s="12" t="s">
        <v>330</v>
      </c>
      <c r="I4512" s="13" t="s">
        <v>18</v>
      </c>
      <c r="J4512" s="12" t="s">
        <v>331</v>
      </c>
      <c r="K4512" s="13" t="s">
        <v>332</v>
      </c>
      <c r="L4512" s="12" t="s">
        <v>333</v>
      </c>
      <c r="M4512" s="13" t="s">
        <v>334</v>
      </c>
      <c r="N4512" s="2" t="s">
        <v>194</v>
      </c>
      <c r="O4512" s="13" t="s">
        <v>335</v>
      </c>
      <c r="P4512" s="14">
        <v>13762.362499999999</v>
      </c>
      <c r="Q4512" s="14">
        <v>29671.97</v>
      </c>
      <c r="R4512" s="13">
        <v>0</v>
      </c>
      <c r="S4512" s="15">
        <v>0</v>
      </c>
      <c r="T4512" s="13">
        <v>1</v>
      </c>
      <c r="U4512" s="13">
        <v>2</v>
      </c>
      <c r="V4512" s="16">
        <v>0</v>
      </c>
      <c r="W4512" s="16" t="str">
        <f t="shared" si="70"/>
        <v>PN4675C150</v>
      </c>
      <c r="AA4512" s="17" t="s">
        <v>22</v>
      </c>
      <c r="AB4512" s="17" t="s">
        <v>22</v>
      </c>
      <c r="AC4512" s="17" t="s">
        <v>22</v>
      </c>
      <c r="AD4512" s="17" t="s">
        <v>22</v>
      </c>
      <c r="AE4512" s="17" t="s">
        <v>22</v>
      </c>
      <c r="AF4512" s="17" t="s">
        <v>22</v>
      </c>
      <c r="AG4512" s="17" t="s">
        <v>22</v>
      </c>
      <c r="AJ4512" s="17" t="s">
        <v>22</v>
      </c>
      <c r="AK4512" s="17" t="s">
        <v>22</v>
      </c>
      <c r="AO4512" s="17" t="s">
        <v>22</v>
      </c>
      <c r="AP4512" s="18" t="s">
        <v>22</v>
      </c>
      <c r="AQ4512" s="17" t="s">
        <v>22</v>
      </c>
      <c r="AR4512" s="17" t="s">
        <v>22</v>
      </c>
      <c r="AS4512" s="17" t="s">
        <v>22</v>
      </c>
      <c r="AT4512" s="17" t="s">
        <v>22</v>
      </c>
      <c r="AU4512" s="17" t="s">
        <v>22</v>
      </c>
      <c r="AV4512" s="17" t="s">
        <v>22</v>
      </c>
      <c r="AW4512" s="17" t="s">
        <v>22</v>
      </c>
      <c r="AX4512" s="17" t="s">
        <v>22</v>
      </c>
      <c r="AY4512" s="17" t="s">
        <v>22</v>
      </c>
      <c r="AZ4512" s="17" t="s">
        <v>22</v>
      </c>
      <c r="BA4512" s="17" t="s">
        <v>22</v>
      </c>
      <c r="BD4512" s="17" t="s">
        <v>22</v>
      </c>
      <c r="BE4512" s="17" t="s">
        <v>22</v>
      </c>
      <c r="BF4512" s="17" t="s">
        <v>22</v>
      </c>
      <c r="BG4512" s="18" t="s">
        <v>22</v>
      </c>
      <c r="BH4512" s="3" t="s">
        <v>22</v>
      </c>
      <c r="BI4512" s="3" t="s">
        <v>22</v>
      </c>
      <c r="BK4512" s="3" t="s">
        <v>22</v>
      </c>
      <c r="BL4512" s="17" t="s">
        <v>22</v>
      </c>
      <c r="BM4512" s="19" t="s">
        <v>22</v>
      </c>
      <c r="BN4512" s="19">
        <f>P4512*R4512</f>
        <v>0</v>
      </c>
      <c r="BO4512" s="19" t="str">
        <f>IF(AND(BN4512&gt;120000, P4512&gt;25, X4512&lt;&gt;"WAVE 0"), "yes", "no")</f>
        <v>no</v>
      </c>
      <c r="BP4512" s="17" t="s">
        <v>22</v>
      </c>
    </row>
    <row r="4513" spans="1:68" x14ac:dyDescent="0.25">
      <c r="A4513" s="11" t="s">
        <v>9061</v>
      </c>
      <c r="B4513" s="12" t="s">
        <v>9062</v>
      </c>
      <c r="C4513" s="13" t="s">
        <v>14</v>
      </c>
      <c r="D4513" s="12" t="s">
        <v>463</v>
      </c>
      <c r="E4513" s="13" t="s">
        <v>464</v>
      </c>
      <c r="F4513" s="12">
        <v>2019</v>
      </c>
      <c r="G4513" s="13" t="s">
        <v>38</v>
      </c>
      <c r="H4513" s="12" t="s">
        <v>18</v>
      </c>
      <c r="I4513" s="13" t="s">
        <v>51</v>
      </c>
      <c r="J4513" s="12" t="s">
        <v>18</v>
      </c>
      <c r="K4513" s="13" t="s">
        <v>18</v>
      </c>
      <c r="L4513" s="12" t="s">
        <v>18</v>
      </c>
      <c r="M4513" s="13" t="s">
        <v>18</v>
      </c>
      <c r="N4513" s="2" t="s">
        <v>19</v>
      </c>
      <c r="O4513" s="13" t="s">
        <v>20</v>
      </c>
      <c r="P4513" s="14">
        <v>27.77</v>
      </c>
      <c r="Q4513" s="14">
        <v>4582.0499999999993</v>
      </c>
      <c r="R4513" s="13">
        <v>68</v>
      </c>
      <c r="S4513" s="15">
        <v>0.16666666666666666</v>
      </c>
      <c r="T4513" s="13">
        <v>1</v>
      </c>
      <c r="U4513" s="13">
        <v>3</v>
      </c>
      <c r="V4513" s="16">
        <v>0</v>
      </c>
      <c r="W4513" s="16" t="str">
        <f t="shared" si="70"/>
        <v>PN46797-2</v>
      </c>
      <c r="X4513" s="17" t="s">
        <v>21</v>
      </c>
      <c r="Z4513" s="17" t="s">
        <v>38</v>
      </c>
      <c r="AB4513" s="17" t="s">
        <v>689</v>
      </c>
      <c r="AC4513" s="17" t="s">
        <v>9062</v>
      </c>
      <c r="AD4513" s="17" t="s">
        <v>398</v>
      </c>
      <c r="AE4513" s="17" t="s">
        <v>42</v>
      </c>
      <c r="AF4513" s="17" t="s">
        <v>1458</v>
      </c>
      <c r="AG4513" s="17" t="s">
        <v>1284</v>
      </c>
      <c r="AJ4513" s="17" t="s">
        <v>83</v>
      </c>
      <c r="AK4513" s="17" t="s">
        <v>491</v>
      </c>
      <c r="AO4513" s="17" t="s">
        <v>85</v>
      </c>
      <c r="AP4513" s="18">
        <v>43200</v>
      </c>
      <c r="AQ4513" s="17" t="s">
        <v>22</v>
      </c>
      <c r="AR4513" s="17" t="s">
        <v>47</v>
      </c>
      <c r="AS4513" s="17" t="s">
        <v>47</v>
      </c>
      <c r="AT4513" s="17" t="s">
        <v>161</v>
      </c>
      <c r="AU4513" s="17" t="s">
        <v>162</v>
      </c>
      <c r="AV4513" s="17" t="s">
        <v>162</v>
      </c>
      <c r="AW4513" s="17" t="s">
        <v>48</v>
      </c>
      <c r="AX4513" s="17" t="s">
        <v>667</v>
      </c>
      <c r="BA4513" s="17" t="s">
        <v>669</v>
      </c>
      <c r="BB4513" s="17" t="s">
        <v>51</v>
      </c>
      <c r="BD4513" s="17">
        <v>3</v>
      </c>
      <c r="BE4513" s="17" t="s">
        <v>52</v>
      </c>
      <c r="BF4513" s="17" t="s">
        <v>1159</v>
      </c>
      <c r="BG4513" s="18">
        <v>43861</v>
      </c>
      <c r="BL4513" s="17" t="s">
        <v>1160</v>
      </c>
      <c r="BM4513" s="19" t="s">
        <v>22</v>
      </c>
      <c r="BN4513" s="19">
        <f>P4513*R4513</f>
        <v>1888.36</v>
      </c>
      <c r="BO4513" s="19" t="str">
        <f>IF(AND(BN4513&gt;120000, P4513&gt;25, X4513&lt;&gt;"WAVE 0"), "yes", "no")</f>
        <v>no</v>
      </c>
      <c r="BP4513" s="17" t="s">
        <v>51</v>
      </c>
    </row>
    <row r="4514" spans="1:68" x14ac:dyDescent="0.25">
      <c r="A4514" s="11" t="s">
        <v>9063</v>
      </c>
      <c r="B4514" s="12" t="s">
        <v>9064</v>
      </c>
      <c r="C4514" s="13" t="s">
        <v>14</v>
      </c>
      <c r="D4514" s="12" t="s">
        <v>328</v>
      </c>
      <c r="E4514" s="13" t="s">
        <v>329</v>
      </c>
      <c r="F4514" s="12">
        <v>2020</v>
      </c>
      <c r="G4514" s="13" t="s">
        <v>207</v>
      </c>
      <c r="H4514" s="12" t="s">
        <v>330</v>
      </c>
      <c r="I4514" s="13" t="s">
        <v>51</v>
      </c>
      <c r="J4514" s="12" t="s">
        <v>331</v>
      </c>
      <c r="K4514" s="13" t="s">
        <v>332</v>
      </c>
      <c r="L4514" s="12" t="s">
        <v>333</v>
      </c>
      <c r="M4514" s="13" t="s">
        <v>334</v>
      </c>
      <c r="N4514" s="2" t="s">
        <v>194</v>
      </c>
      <c r="O4514" s="13" t="s">
        <v>335</v>
      </c>
      <c r="P4514" s="14">
        <v>292.3546</v>
      </c>
      <c r="Q4514" s="14">
        <v>2831.41</v>
      </c>
      <c r="R4514" s="13">
        <v>5</v>
      </c>
      <c r="S4514" s="15">
        <v>0.66666666666666663</v>
      </c>
      <c r="T4514" s="13">
        <v>1</v>
      </c>
      <c r="U4514" s="13">
        <v>0</v>
      </c>
      <c r="V4514" s="16">
        <v>0</v>
      </c>
      <c r="W4514" s="16" t="str">
        <f t="shared" si="70"/>
        <v>PN46-821210</v>
      </c>
      <c r="AA4514" s="17" t="s">
        <v>22</v>
      </c>
      <c r="AB4514" s="17" t="s">
        <v>22</v>
      </c>
      <c r="AC4514" s="17" t="s">
        <v>22</v>
      </c>
      <c r="AD4514" s="17" t="s">
        <v>22</v>
      </c>
      <c r="AE4514" s="17" t="s">
        <v>22</v>
      </c>
      <c r="AF4514" s="17" t="s">
        <v>22</v>
      </c>
      <c r="AG4514" s="17" t="s">
        <v>22</v>
      </c>
      <c r="AJ4514" s="17" t="s">
        <v>22</v>
      </c>
      <c r="AK4514" s="17" t="s">
        <v>22</v>
      </c>
      <c r="AO4514" s="17" t="s">
        <v>22</v>
      </c>
      <c r="AP4514" s="18" t="s">
        <v>22</v>
      </c>
      <c r="AQ4514" s="17" t="s">
        <v>22</v>
      </c>
      <c r="AR4514" s="17" t="s">
        <v>22</v>
      </c>
      <c r="AS4514" s="17" t="s">
        <v>22</v>
      </c>
      <c r="AT4514" s="17" t="s">
        <v>22</v>
      </c>
      <c r="AU4514" s="17" t="s">
        <v>22</v>
      </c>
      <c r="AV4514" s="17" t="s">
        <v>22</v>
      </c>
      <c r="AW4514" s="17" t="s">
        <v>22</v>
      </c>
      <c r="AX4514" s="17" t="s">
        <v>22</v>
      </c>
      <c r="AY4514" s="17" t="s">
        <v>22</v>
      </c>
      <c r="AZ4514" s="17" t="s">
        <v>22</v>
      </c>
      <c r="BA4514" s="17" t="s">
        <v>22</v>
      </c>
      <c r="BD4514" s="17" t="s">
        <v>22</v>
      </c>
      <c r="BE4514" s="17" t="s">
        <v>22</v>
      </c>
      <c r="BF4514" s="17" t="s">
        <v>22</v>
      </c>
      <c r="BG4514" s="18" t="s">
        <v>22</v>
      </c>
      <c r="BH4514" s="3" t="s">
        <v>22</v>
      </c>
      <c r="BI4514" s="3" t="s">
        <v>22</v>
      </c>
      <c r="BK4514" s="3" t="s">
        <v>22</v>
      </c>
      <c r="BL4514" s="17" t="s">
        <v>22</v>
      </c>
      <c r="BM4514" s="19" t="s">
        <v>22</v>
      </c>
      <c r="BN4514" s="19">
        <f>P4514*R4514</f>
        <v>1461.7730000000001</v>
      </c>
      <c r="BO4514" s="19" t="str">
        <f>IF(AND(BN4514&gt;120000, P4514&gt;25, X4514&lt;&gt;"WAVE 0"), "yes", "no")</f>
        <v>no</v>
      </c>
      <c r="BP4514" s="17" t="s">
        <v>51</v>
      </c>
    </row>
    <row r="4515" spans="1:68" x14ac:dyDescent="0.25">
      <c r="A4515" s="11" t="s">
        <v>9065</v>
      </c>
      <c r="B4515" s="12" t="s">
        <v>9066</v>
      </c>
      <c r="C4515" s="13" t="s">
        <v>14</v>
      </c>
      <c r="D4515" s="12" t="s">
        <v>328</v>
      </c>
      <c r="E4515" s="13" t="s">
        <v>329</v>
      </c>
      <c r="F4515" s="12">
        <v>2020</v>
      </c>
      <c r="G4515" s="13" t="s">
        <v>207</v>
      </c>
      <c r="H4515" s="12" t="s">
        <v>330</v>
      </c>
      <c r="I4515" s="13" t="s">
        <v>51</v>
      </c>
      <c r="J4515" s="12" t="s">
        <v>1077</v>
      </c>
      <c r="K4515" s="13" t="s">
        <v>332</v>
      </c>
      <c r="L4515" s="12" t="s">
        <v>333</v>
      </c>
      <c r="M4515" s="13" t="s">
        <v>334</v>
      </c>
      <c r="N4515" s="2" t="s">
        <v>194</v>
      </c>
      <c r="O4515" s="13" t="s">
        <v>335</v>
      </c>
      <c r="P4515" s="14">
        <v>448.80990000000003</v>
      </c>
      <c r="Q4515" s="14">
        <v>10796.970000000001</v>
      </c>
      <c r="R4515" s="13">
        <v>19</v>
      </c>
      <c r="S4515" s="15">
        <v>0.68421052631578949</v>
      </c>
      <c r="T4515" s="13">
        <v>1</v>
      </c>
      <c r="U4515" s="13">
        <v>3</v>
      </c>
      <c r="V4515" s="16">
        <v>0</v>
      </c>
      <c r="W4515" s="16" t="str">
        <f t="shared" si="70"/>
        <v>PN46-831210R1</v>
      </c>
      <c r="AA4515" s="17" t="s">
        <v>22</v>
      </c>
      <c r="AB4515" s="17" t="s">
        <v>22</v>
      </c>
      <c r="AC4515" s="17" t="s">
        <v>22</v>
      </c>
      <c r="AD4515" s="17" t="s">
        <v>22</v>
      </c>
      <c r="AE4515" s="17" t="s">
        <v>22</v>
      </c>
      <c r="AF4515" s="17" t="s">
        <v>22</v>
      </c>
      <c r="AG4515" s="17" t="s">
        <v>22</v>
      </c>
      <c r="AJ4515" s="17" t="s">
        <v>22</v>
      </c>
      <c r="AK4515" s="17" t="s">
        <v>22</v>
      </c>
      <c r="AO4515" s="17" t="s">
        <v>22</v>
      </c>
      <c r="AP4515" s="18" t="s">
        <v>22</v>
      </c>
      <c r="AQ4515" s="17" t="s">
        <v>22</v>
      </c>
      <c r="AR4515" s="17" t="s">
        <v>22</v>
      </c>
      <c r="AS4515" s="17" t="s">
        <v>22</v>
      </c>
      <c r="AT4515" s="17" t="s">
        <v>22</v>
      </c>
      <c r="AU4515" s="17" t="s">
        <v>22</v>
      </c>
      <c r="AV4515" s="17" t="s">
        <v>22</v>
      </c>
      <c r="AW4515" s="17" t="s">
        <v>22</v>
      </c>
      <c r="AX4515" s="17" t="s">
        <v>22</v>
      </c>
      <c r="AY4515" s="17" t="s">
        <v>22</v>
      </c>
      <c r="AZ4515" s="17" t="s">
        <v>22</v>
      </c>
      <c r="BA4515" s="17" t="s">
        <v>22</v>
      </c>
      <c r="BD4515" s="17" t="s">
        <v>22</v>
      </c>
      <c r="BE4515" s="17" t="s">
        <v>22</v>
      </c>
      <c r="BF4515" s="17" t="s">
        <v>22</v>
      </c>
      <c r="BG4515" s="18" t="s">
        <v>22</v>
      </c>
      <c r="BH4515" s="3" t="s">
        <v>22</v>
      </c>
      <c r="BI4515" s="3" t="s">
        <v>22</v>
      </c>
      <c r="BK4515" s="3" t="s">
        <v>22</v>
      </c>
      <c r="BL4515" s="17" t="s">
        <v>22</v>
      </c>
      <c r="BM4515" s="19" t="s">
        <v>22</v>
      </c>
      <c r="BN4515" s="19">
        <f>P4515*R4515</f>
        <v>8527.3881000000001</v>
      </c>
      <c r="BO4515" s="19" t="str">
        <f>IF(AND(BN4515&gt;120000, P4515&gt;25, X4515&lt;&gt;"WAVE 0"), "yes", "no")</f>
        <v>no</v>
      </c>
      <c r="BP4515" s="17" t="s">
        <v>51</v>
      </c>
    </row>
    <row r="4516" spans="1:68" x14ac:dyDescent="0.25">
      <c r="A4516" s="11" t="s">
        <v>9067</v>
      </c>
      <c r="B4516" s="12" t="s">
        <v>9068</v>
      </c>
      <c r="C4516" s="13" t="s">
        <v>14</v>
      </c>
      <c r="D4516" s="12" t="s">
        <v>328</v>
      </c>
      <c r="E4516" s="13" t="s">
        <v>329</v>
      </c>
      <c r="F4516" s="12">
        <v>2020</v>
      </c>
      <c r="G4516" s="13" t="s">
        <v>207</v>
      </c>
      <c r="H4516" s="12" t="s">
        <v>18</v>
      </c>
      <c r="I4516" s="13" t="s">
        <v>18</v>
      </c>
      <c r="J4516" s="12" t="s">
        <v>18</v>
      </c>
      <c r="K4516" s="13" t="s">
        <v>18</v>
      </c>
      <c r="L4516" s="12" t="s">
        <v>18</v>
      </c>
      <c r="M4516" s="13" t="s">
        <v>18</v>
      </c>
      <c r="N4516" s="2" t="s">
        <v>194</v>
      </c>
      <c r="O4516" s="13" t="s">
        <v>335</v>
      </c>
      <c r="P4516" s="14"/>
      <c r="Q4516" s="14"/>
      <c r="R4516" s="13"/>
      <c r="S4516" s="15"/>
      <c r="T4516" s="13">
        <v>1</v>
      </c>
      <c r="U4516" s="13"/>
      <c r="V4516" s="16"/>
      <c r="W4516" s="16" t="str">
        <f t="shared" si="70"/>
        <v>PN4684C000*RECORE</v>
      </c>
      <c r="AA4516" s="17" t="s">
        <v>22</v>
      </c>
      <c r="AB4516" s="17" t="s">
        <v>22</v>
      </c>
      <c r="AC4516" s="17" t="s">
        <v>22</v>
      </c>
      <c r="AD4516" s="17" t="s">
        <v>22</v>
      </c>
      <c r="AE4516" s="17" t="s">
        <v>22</v>
      </c>
      <c r="AF4516" s="17" t="s">
        <v>22</v>
      </c>
      <c r="AG4516" s="17" t="s">
        <v>22</v>
      </c>
      <c r="AJ4516" s="17" t="s">
        <v>22</v>
      </c>
      <c r="AK4516" s="17" t="s">
        <v>22</v>
      </c>
      <c r="AO4516" s="17" t="s">
        <v>22</v>
      </c>
      <c r="AP4516" s="18" t="s">
        <v>22</v>
      </c>
      <c r="AQ4516" s="17" t="s">
        <v>22</v>
      </c>
      <c r="AR4516" s="17" t="s">
        <v>22</v>
      </c>
      <c r="AS4516" s="17" t="s">
        <v>22</v>
      </c>
      <c r="AT4516" s="17" t="s">
        <v>22</v>
      </c>
      <c r="AU4516" s="17" t="s">
        <v>22</v>
      </c>
      <c r="AV4516" s="17" t="s">
        <v>22</v>
      </c>
      <c r="AW4516" s="17" t="s">
        <v>22</v>
      </c>
      <c r="AX4516" s="17" t="s">
        <v>22</v>
      </c>
      <c r="AY4516" s="17" t="s">
        <v>22</v>
      </c>
      <c r="AZ4516" s="17" t="s">
        <v>22</v>
      </c>
      <c r="BA4516" s="17" t="s">
        <v>22</v>
      </c>
      <c r="BD4516" s="17" t="s">
        <v>22</v>
      </c>
      <c r="BE4516" s="17" t="s">
        <v>22</v>
      </c>
      <c r="BF4516" s="17" t="s">
        <v>22</v>
      </c>
      <c r="BG4516" s="18" t="s">
        <v>22</v>
      </c>
      <c r="BH4516" s="3" t="s">
        <v>22</v>
      </c>
      <c r="BI4516" s="3" t="s">
        <v>22</v>
      </c>
      <c r="BK4516" s="3" t="s">
        <v>22</v>
      </c>
      <c r="BL4516" s="17" t="s">
        <v>22</v>
      </c>
      <c r="BM4516" s="19" t="s">
        <v>22</v>
      </c>
      <c r="BN4516" s="19">
        <f>P4516*R4516</f>
        <v>0</v>
      </c>
      <c r="BO4516" s="19" t="str">
        <f>IF(AND(BN4516&gt;120000, P4516&gt;25, X4516&lt;&gt;"WAVE 0"), "yes", "no")</f>
        <v>no</v>
      </c>
      <c r="BP4516" s="17" t="s">
        <v>22</v>
      </c>
    </row>
    <row r="4517" spans="1:68" x14ac:dyDescent="0.25">
      <c r="A4517" s="11" t="s">
        <v>9069</v>
      </c>
      <c r="B4517" s="12" t="s">
        <v>527</v>
      </c>
      <c r="C4517" s="13" t="s">
        <v>14</v>
      </c>
      <c r="D4517" s="12" t="s">
        <v>328</v>
      </c>
      <c r="E4517" s="13" t="s">
        <v>329</v>
      </c>
      <c r="F4517" s="12">
        <v>2020</v>
      </c>
      <c r="G4517" s="13" t="s">
        <v>207</v>
      </c>
      <c r="H4517" s="12" t="s">
        <v>18</v>
      </c>
      <c r="I4517" s="13" t="s">
        <v>18</v>
      </c>
      <c r="J4517" s="12" t="s">
        <v>18</v>
      </c>
      <c r="K4517" s="13" t="s">
        <v>18</v>
      </c>
      <c r="L4517" s="12" t="s">
        <v>18</v>
      </c>
      <c r="M4517" s="13" t="s">
        <v>18</v>
      </c>
      <c r="N4517" s="2" t="s">
        <v>194</v>
      </c>
      <c r="O4517" s="13" t="s">
        <v>335</v>
      </c>
      <c r="P4517" s="14"/>
      <c r="Q4517" s="14"/>
      <c r="R4517" s="13"/>
      <c r="S4517" s="15"/>
      <c r="T4517" s="13">
        <v>1</v>
      </c>
      <c r="U4517" s="13"/>
      <c r="V4517" s="16"/>
      <c r="W4517" s="16" t="str">
        <f t="shared" si="70"/>
        <v>PN4684C000*REPAIR</v>
      </c>
      <c r="AA4517" s="17" t="s">
        <v>22</v>
      </c>
      <c r="AB4517" s="17" t="s">
        <v>22</v>
      </c>
      <c r="AC4517" s="17" t="s">
        <v>22</v>
      </c>
      <c r="AD4517" s="17" t="s">
        <v>22</v>
      </c>
      <c r="AE4517" s="17" t="s">
        <v>22</v>
      </c>
      <c r="AF4517" s="17" t="s">
        <v>22</v>
      </c>
      <c r="AG4517" s="17" t="s">
        <v>22</v>
      </c>
      <c r="AJ4517" s="17" t="s">
        <v>22</v>
      </c>
      <c r="AK4517" s="17" t="s">
        <v>22</v>
      </c>
      <c r="AO4517" s="17" t="s">
        <v>22</v>
      </c>
      <c r="AP4517" s="18" t="s">
        <v>22</v>
      </c>
      <c r="AQ4517" s="17" t="s">
        <v>22</v>
      </c>
      <c r="AR4517" s="17" t="s">
        <v>22</v>
      </c>
      <c r="AS4517" s="17" t="s">
        <v>22</v>
      </c>
      <c r="AT4517" s="17" t="s">
        <v>22</v>
      </c>
      <c r="AU4517" s="17" t="s">
        <v>22</v>
      </c>
      <c r="AV4517" s="17" t="s">
        <v>22</v>
      </c>
      <c r="AW4517" s="17" t="s">
        <v>22</v>
      </c>
      <c r="AX4517" s="17" t="s">
        <v>22</v>
      </c>
      <c r="AY4517" s="17" t="s">
        <v>22</v>
      </c>
      <c r="AZ4517" s="17" t="s">
        <v>22</v>
      </c>
      <c r="BA4517" s="17" t="s">
        <v>22</v>
      </c>
      <c r="BD4517" s="17" t="s">
        <v>22</v>
      </c>
      <c r="BE4517" s="17" t="s">
        <v>22</v>
      </c>
      <c r="BF4517" s="17" t="s">
        <v>22</v>
      </c>
      <c r="BG4517" s="18" t="s">
        <v>22</v>
      </c>
      <c r="BH4517" s="3" t="s">
        <v>22</v>
      </c>
      <c r="BI4517" s="3" t="s">
        <v>22</v>
      </c>
      <c r="BK4517" s="3" t="s">
        <v>22</v>
      </c>
      <c r="BL4517" s="17" t="s">
        <v>22</v>
      </c>
      <c r="BM4517" s="19" t="s">
        <v>22</v>
      </c>
      <c r="BN4517" s="19">
        <f>P4517*R4517</f>
        <v>0</v>
      </c>
      <c r="BO4517" s="19" t="str">
        <f>IF(AND(BN4517&gt;120000, P4517&gt;25, X4517&lt;&gt;"WAVE 0"), "yes", "no")</f>
        <v>no</v>
      </c>
      <c r="BP4517" s="17" t="s">
        <v>22</v>
      </c>
    </row>
    <row r="4518" spans="1:68" x14ac:dyDescent="0.25">
      <c r="A4518" s="11" t="s">
        <v>9070</v>
      </c>
      <c r="B4518" s="12" t="s">
        <v>9071</v>
      </c>
      <c r="C4518" s="13" t="s">
        <v>14</v>
      </c>
      <c r="D4518" s="12" t="s">
        <v>328</v>
      </c>
      <c r="E4518" s="13" t="s">
        <v>329</v>
      </c>
      <c r="F4518" s="12">
        <v>2020</v>
      </c>
      <c r="G4518" s="13" t="s">
        <v>207</v>
      </c>
      <c r="H4518" s="12" t="s">
        <v>18</v>
      </c>
      <c r="I4518" s="13" t="s">
        <v>18</v>
      </c>
      <c r="J4518" s="12" t="s">
        <v>18</v>
      </c>
      <c r="K4518" s="13" t="s">
        <v>18</v>
      </c>
      <c r="L4518" s="12" t="s">
        <v>18</v>
      </c>
      <c r="M4518" s="13" t="s">
        <v>18</v>
      </c>
      <c r="N4518" s="2" t="s">
        <v>194</v>
      </c>
      <c r="O4518" s="13" t="s">
        <v>335</v>
      </c>
      <c r="P4518" s="14"/>
      <c r="Q4518" s="14"/>
      <c r="R4518" s="13">
        <v>0</v>
      </c>
      <c r="S4518" s="15"/>
      <c r="T4518" s="13">
        <v>1</v>
      </c>
      <c r="U4518" s="13"/>
      <c r="V4518" s="16"/>
      <c r="W4518" s="16" t="str">
        <f t="shared" si="70"/>
        <v>PN4684C030</v>
      </c>
      <c r="AA4518" s="17" t="s">
        <v>22</v>
      </c>
      <c r="AB4518" s="17" t="s">
        <v>22</v>
      </c>
      <c r="AC4518" s="17" t="s">
        <v>22</v>
      </c>
      <c r="AD4518" s="17" t="s">
        <v>22</v>
      </c>
      <c r="AE4518" s="17" t="s">
        <v>22</v>
      </c>
      <c r="AF4518" s="17" t="s">
        <v>22</v>
      </c>
      <c r="AG4518" s="17" t="s">
        <v>22</v>
      </c>
      <c r="AJ4518" s="17" t="s">
        <v>22</v>
      </c>
      <c r="AK4518" s="17" t="s">
        <v>22</v>
      </c>
      <c r="AO4518" s="17" t="s">
        <v>22</v>
      </c>
      <c r="AP4518" s="18" t="s">
        <v>22</v>
      </c>
      <c r="AQ4518" s="17" t="s">
        <v>22</v>
      </c>
      <c r="AR4518" s="17" t="s">
        <v>22</v>
      </c>
      <c r="AS4518" s="17" t="s">
        <v>22</v>
      </c>
      <c r="AT4518" s="17" t="s">
        <v>22</v>
      </c>
      <c r="AU4518" s="17" t="s">
        <v>22</v>
      </c>
      <c r="AV4518" s="17" t="s">
        <v>22</v>
      </c>
      <c r="AW4518" s="17" t="s">
        <v>22</v>
      </c>
      <c r="AX4518" s="17" t="s">
        <v>22</v>
      </c>
      <c r="AY4518" s="17" t="s">
        <v>22</v>
      </c>
      <c r="AZ4518" s="17" t="s">
        <v>22</v>
      </c>
      <c r="BA4518" s="17" t="s">
        <v>22</v>
      </c>
      <c r="BD4518" s="17" t="s">
        <v>22</v>
      </c>
      <c r="BE4518" s="17" t="s">
        <v>22</v>
      </c>
      <c r="BF4518" s="17" t="s">
        <v>22</v>
      </c>
      <c r="BG4518" s="18" t="s">
        <v>22</v>
      </c>
      <c r="BH4518" s="3" t="s">
        <v>22</v>
      </c>
      <c r="BI4518" s="3" t="s">
        <v>22</v>
      </c>
      <c r="BK4518" s="3" t="s">
        <v>22</v>
      </c>
      <c r="BL4518" s="17" t="s">
        <v>22</v>
      </c>
      <c r="BM4518" s="19" t="s">
        <v>22</v>
      </c>
      <c r="BN4518" s="19">
        <f>P4518*R4518</f>
        <v>0</v>
      </c>
      <c r="BO4518" s="19" t="str">
        <f>IF(AND(BN4518&gt;120000, P4518&gt;25, X4518&lt;&gt;"WAVE 0"), "yes", "no")</f>
        <v>no</v>
      </c>
      <c r="BP4518" s="17" t="s">
        <v>22</v>
      </c>
    </row>
    <row r="4519" spans="1:68" x14ac:dyDescent="0.25">
      <c r="A4519" s="11" t="s">
        <v>9072</v>
      </c>
      <c r="B4519" s="12" t="s">
        <v>6153</v>
      </c>
      <c r="C4519" s="13" t="s">
        <v>14</v>
      </c>
      <c r="D4519" s="12" t="s">
        <v>328</v>
      </c>
      <c r="E4519" s="13" t="s">
        <v>329</v>
      </c>
      <c r="F4519" s="12">
        <v>2020</v>
      </c>
      <c r="G4519" s="13" t="s">
        <v>207</v>
      </c>
      <c r="H4519" s="12" t="s">
        <v>18</v>
      </c>
      <c r="I4519" s="13" t="s">
        <v>18</v>
      </c>
      <c r="J4519" s="12" t="s">
        <v>18</v>
      </c>
      <c r="K4519" s="13" t="s">
        <v>18</v>
      </c>
      <c r="L4519" s="12" t="s">
        <v>18</v>
      </c>
      <c r="M4519" s="13" t="s">
        <v>18</v>
      </c>
      <c r="N4519" s="2" t="s">
        <v>194</v>
      </c>
      <c r="O4519" s="13" t="s">
        <v>335</v>
      </c>
      <c r="P4519" s="14"/>
      <c r="Q4519" s="14"/>
      <c r="R4519" s="13">
        <v>0</v>
      </c>
      <c r="S4519" s="15"/>
      <c r="T4519" s="13">
        <v>1</v>
      </c>
      <c r="U4519" s="13"/>
      <c r="V4519" s="16"/>
      <c r="W4519" s="16" t="str">
        <f t="shared" si="70"/>
        <v>PN4684C040</v>
      </c>
      <c r="AA4519" s="17" t="s">
        <v>22</v>
      </c>
      <c r="AB4519" s="17" t="s">
        <v>22</v>
      </c>
      <c r="AC4519" s="17" t="s">
        <v>22</v>
      </c>
      <c r="AD4519" s="17" t="s">
        <v>22</v>
      </c>
      <c r="AE4519" s="17" t="s">
        <v>22</v>
      </c>
      <c r="AF4519" s="17" t="s">
        <v>22</v>
      </c>
      <c r="AG4519" s="17" t="s">
        <v>22</v>
      </c>
      <c r="AJ4519" s="17" t="s">
        <v>22</v>
      </c>
      <c r="AK4519" s="17" t="s">
        <v>22</v>
      </c>
      <c r="AO4519" s="17" t="s">
        <v>22</v>
      </c>
      <c r="AP4519" s="18" t="s">
        <v>22</v>
      </c>
      <c r="AQ4519" s="17" t="s">
        <v>22</v>
      </c>
      <c r="AR4519" s="17" t="s">
        <v>22</v>
      </c>
      <c r="AS4519" s="17" t="s">
        <v>22</v>
      </c>
      <c r="AT4519" s="17" t="s">
        <v>22</v>
      </c>
      <c r="AU4519" s="17" t="s">
        <v>22</v>
      </c>
      <c r="AV4519" s="17" t="s">
        <v>22</v>
      </c>
      <c r="AW4519" s="17" t="s">
        <v>22</v>
      </c>
      <c r="AX4519" s="17" t="s">
        <v>22</v>
      </c>
      <c r="AY4519" s="17" t="s">
        <v>22</v>
      </c>
      <c r="AZ4519" s="17" t="s">
        <v>22</v>
      </c>
      <c r="BA4519" s="17" t="s">
        <v>22</v>
      </c>
      <c r="BD4519" s="17" t="s">
        <v>22</v>
      </c>
      <c r="BE4519" s="17" t="s">
        <v>22</v>
      </c>
      <c r="BF4519" s="17" t="s">
        <v>22</v>
      </c>
      <c r="BG4519" s="18" t="s">
        <v>22</v>
      </c>
      <c r="BH4519" s="3" t="s">
        <v>22</v>
      </c>
      <c r="BI4519" s="3" t="s">
        <v>22</v>
      </c>
      <c r="BK4519" s="3" t="s">
        <v>22</v>
      </c>
      <c r="BL4519" s="17" t="s">
        <v>22</v>
      </c>
      <c r="BM4519" s="19" t="s">
        <v>22</v>
      </c>
      <c r="BN4519" s="19">
        <f>P4519*R4519</f>
        <v>0</v>
      </c>
      <c r="BO4519" s="19" t="str">
        <f>IF(AND(BN4519&gt;120000, P4519&gt;25, X4519&lt;&gt;"WAVE 0"), "yes", "no")</f>
        <v>no</v>
      </c>
      <c r="BP4519" s="17" t="s">
        <v>22</v>
      </c>
    </row>
    <row r="4520" spans="1:68" x14ac:dyDescent="0.25">
      <c r="A4520" s="11" t="s">
        <v>9073</v>
      </c>
      <c r="B4520" s="12" t="s">
        <v>6153</v>
      </c>
      <c r="C4520" s="13" t="s">
        <v>14</v>
      </c>
      <c r="D4520" s="12" t="s">
        <v>328</v>
      </c>
      <c r="E4520" s="13" t="s">
        <v>329</v>
      </c>
      <c r="F4520" s="12">
        <v>2020</v>
      </c>
      <c r="G4520" s="13" t="s">
        <v>207</v>
      </c>
      <c r="H4520" s="12" t="s">
        <v>18</v>
      </c>
      <c r="I4520" s="13" t="s">
        <v>18</v>
      </c>
      <c r="J4520" s="12" t="s">
        <v>18</v>
      </c>
      <c r="K4520" s="13" t="s">
        <v>18</v>
      </c>
      <c r="L4520" s="12" t="s">
        <v>18</v>
      </c>
      <c r="M4520" s="13" t="s">
        <v>18</v>
      </c>
      <c r="N4520" s="2" t="s">
        <v>194</v>
      </c>
      <c r="O4520" s="13" t="s">
        <v>335</v>
      </c>
      <c r="P4520" s="14"/>
      <c r="Q4520" s="14"/>
      <c r="R4520" s="13">
        <v>0</v>
      </c>
      <c r="S4520" s="15"/>
      <c r="T4520" s="13">
        <v>1</v>
      </c>
      <c r="U4520" s="13"/>
      <c r="V4520" s="16"/>
      <c r="W4520" s="16" t="str">
        <f t="shared" si="70"/>
        <v>PN4684C050</v>
      </c>
      <c r="AA4520" s="17" t="s">
        <v>22</v>
      </c>
      <c r="AB4520" s="17" t="s">
        <v>22</v>
      </c>
      <c r="AC4520" s="17" t="s">
        <v>22</v>
      </c>
      <c r="AD4520" s="17" t="s">
        <v>22</v>
      </c>
      <c r="AE4520" s="17" t="s">
        <v>22</v>
      </c>
      <c r="AF4520" s="17" t="s">
        <v>22</v>
      </c>
      <c r="AG4520" s="17" t="s">
        <v>22</v>
      </c>
      <c r="AJ4520" s="17" t="s">
        <v>22</v>
      </c>
      <c r="AK4520" s="17" t="s">
        <v>22</v>
      </c>
      <c r="AO4520" s="17" t="s">
        <v>22</v>
      </c>
      <c r="AP4520" s="18" t="s">
        <v>22</v>
      </c>
      <c r="AQ4520" s="17" t="s">
        <v>22</v>
      </c>
      <c r="AR4520" s="17" t="s">
        <v>22</v>
      </c>
      <c r="AS4520" s="17" t="s">
        <v>22</v>
      </c>
      <c r="AT4520" s="17" t="s">
        <v>22</v>
      </c>
      <c r="AU4520" s="17" t="s">
        <v>22</v>
      </c>
      <c r="AV4520" s="17" t="s">
        <v>22</v>
      </c>
      <c r="AW4520" s="17" t="s">
        <v>22</v>
      </c>
      <c r="AX4520" s="17" t="s">
        <v>22</v>
      </c>
      <c r="AY4520" s="17" t="s">
        <v>22</v>
      </c>
      <c r="AZ4520" s="17" t="s">
        <v>22</v>
      </c>
      <c r="BA4520" s="17" t="s">
        <v>22</v>
      </c>
      <c r="BD4520" s="17" t="s">
        <v>22</v>
      </c>
      <c r="BE4520" s="17" t="s">
        <v>22</v>
      </c>
      <c r="BF4520" s="17" t="s">
        <v>22</v>
      </c>
      <c r="BG4520" s="18" t="s">
        <v>22</v>
      </c>
      <c r="BH4520" s="3" t="s">
        <v>22</v>
      </c>
      <c r="BI4520" s="3" t="s">
        <v>22</v>
      </c>
      <c r="BK4520" s="3" t="s">
        <v>22</v>
      </c>
      <c r="BL4520" s="17" t="s">
        <v>22</v>
      </c>
      <c r="BM4520" s="19" t="s">
        <v>22</v>
      </c>
      <c r="BN4520" s="19">
        <f>P4520*R4520</f>
        <v>0</v>
      </c>
      <c r="BO4520" s="19" t="str">
        <f>IF(AND(BN4520&gt;120000, P4520&gt;25, X4520&lt;&gt;"WAVE 0"), "yes", "no")</f>
        <v>no</v>
      </c>
      <c r="BP4520" s="17" t="s">
        <v>22</v>
      </c>
    </row>
    <row r="4521" spans="1:68" x14ac:dyDescent="0.25">
      <c r="A4521" s="11" t="s">
        <v>9074</v>
      </c>
      <c r="B4521" s="12" t="s">
        <v>9075</v>
      </c>
      <c r="C4521" s="13" t="s">
        <v>14</v>
      </c>
      <c r="D4521" s="12" t="s">
        <v>722</v>
      </c>
      <c r="E4521" s="13" t="s">
        <v>723</v>
      </c>
      <c r="F4521" s="12">
        <v>2019</v>
      </c>
      <c r="G4521" s="13" t="s">
        <v>207</v>
      </c>
      <c r="H4521" s="12" t="s">
        <v>330</v>
      </c>
      <c r="I4521" s="13" t="s">
        <v>18</v>
      </c>
      <c r="J4521" s="12" t="s">
        <v>361</v>
      </c>
      <c r="K4521" s="13" t="s">
        <v>362</v>
      </c>
      <c r="L4521" s="12" t="s">
        <v>333</v>
      </c>
      <c r="M4521" s="13" t="s">
        <v>334</v>
      </c>
      <c r="N4521" s="2" t="s">
        <v>19</v>
      </c>
      <c r="O4521" s="13" t="s">
        <v>340</v>
      </c>
      <c r="P4521" s="14">
        <v>265.45859999999999</v>
      </c>
      <c r="Q4521" s="14">
        <v>2220.63</v>
      </c>
      <c r="R4521" s="13">
        <v>3</v>
      </c>
      <c r="S4521" s="15">
        <v>0.66666666666666663</v>
      </c>
      <c r="T4521" s="13">
        <v>1</v>
      </c>
      <c r="U4521" s="13">
        <v>0</v>
      </c>
      <c r="V4521" s="16">
        <v>0</v>
      </c>
      <c r="W4521" s="16" t="str">
        <f t="shared" si="70"/>
        <v>PN4696C163</v>
      </c>
      <c r="X4521" s="17" t="s">
        <v>150</v>
      </c>
      <c r="Y4521" s="17" t="s">
        <v>724</v>
      </c>
      <c r="Z4521" s="17" t="s">
        <v>38</v>
      </c>
      <c r="BN4521" s="19">
        <f>P4521*R4521</f>
        <v>796.37580000000003</v>
      </c>
      <c r="BO4521" s="19" t="str">
        <f>IF(AND(BN4521&gt;120000, P4521&gt;25, X4521&lt;&gt;"WAVE 0"), "yes", "no")</f>
        <v>no</v>
      </c>
      <c r="BP4521" s="17" t="s">
        <v>51</v>
      </c>
    </row>
    <row r="4522" spans="1:68" x14ac:dyDescent="0.25">
      <c r="A4522" s="11" t="s">
        <v>9076</v>
      </c>
      <c r="B4522" s="12" t="s">
        <v>942</v>
      </c>
      <c r="C4522" s="13" t="s">
        <v>14</v>
      </c>
      <c r="D4522" s="12" t="s">
        <v>874</v>
      </c>
      <c r="E4522" s="13" t="s">
        <v>875</v>
      </c>
      <c r="F4522" s="12">
        <v>2020</v>
      </c>
      <c r="G4522" s="13" t="s">
        <v>17</v>
      </c>
      <c r="H4522" s="12" t="s">
        <v>330</v>
      </c>
      <c r="I4522" s="13" t="s">
        <v>18</v>
      </c>
      <c r="J4522" s="12" t="s">
        <v>331</v>
      </c>
      <c r="K4522" s="13" t="s">
        <v>332</v>
      </c>
      <c r="L4522" s="12" t="s">
        <v>333</v>
      </c>
      <c r="M4522" s="13" t="s">
        <v>334</v>
      </c>
      <c r="N4522" s="2" t="s">
        <v>19</v>
      </c>
      <c r="O4522" s="13" t="s">
        <v>20</v>
      </c>
      <c r="P4522" s="14">
        <v>342.38900000000001</v>
      </c>
      <c r="Q4522" s="14">
        <v>15020.939999999999</v>
      </c>
      <c r="R4522" s="13">
        <v>22</v>
      </c>
      <c r="S4522" s="15">
        <v>0.25</v>
      </c>
      <c r="T4522" s="13">
        <v>1</v>
      </c>
      <c r="U4522" s="13">
        <v>3</v>
      </c>
      <c r="V4522" s="16">
        <v>0</v>
      </c>
      <c r="W4522" s="16" t="str">
        <f t="shared" si="70"/>
        <v>PN47237-3</v>
      </c>
      <c r="X4522" s="17" t="s">
        <v>150</v>
      </c>
      <c r="Y4522" s="17" t="s">
        <v>880</v>
      </c>
      <c r="Z4522" s="17" t="s">
        <v>17</v>
      </c>
      <c r="AB4522" s="17" t="s">
        <v>663</v>
      </c>
      <c r="AC4522" s="17" t="s">
        <v>942</v>
      </c>
      <c r="AD4522" s="17" t="s">
        <v>398</v>
      </c>
      <c r="AE4522" s="17" t="s">
        <v>42</v>
      </c>
      <c r="AF4522" s="17" t="s">
        <v>542</v>
      </c>
      <c r="AG4522" s="17" t="s">
        <v>1284</v>
      </c>
      <c r="AJ4522" s="17" t="s">
        <v>83</v>
      </c>
      <c r="AK4522" s="17" t="s">
        <v>84</v>
      </c>
      <c r="AO4522" s="17" t="s">
        <v>130</v>
      </c>
      <c r="AP4522" s="18">
        <v>43322</v>
      </c>
      <c r="AQ4522" s="17" t="s">
        <v>22</v>
      </c>
      <c r="AR4522" s="17" t="s">
        <v>47</v>
      </c>
      <c r="AS4522" s="17" t="s">
        <v>47</v>
      </c>
      <c r="AT4522" s="17" t="s">
        <v>47</v>
      </c>
      <c r="AU4522" s="17" t="s">
        <v>47</v>
      </c>
      <c r="AV4522" s="17" t="s">
        <v>47</v>
      </c>
      <c r="BE4522" s="17" t="s">
        <v>52</v>
      </c>
      <c r="BF4522" s="17" t="s">
        <v>1382</v>
      </c>
      <c r="BG4522" s="18">
        <v>44144</v>
      </c>
      <c r="BL4522" s="17" t="s">
        <v>1383</v>
      </c>
      <c r="BM4522" s="19" t="s">
        <v>22</v>
      </c>
      <c r="BN4522" s="19">
        <f>P4522*R4522</f>
        <v>7532.558</v>
      </c>
      <c r="BO4522" s="19" t="str">
        <f>IF(AND(BN4522&gt;120000, P4522&gt;25, X4522&lt;&gt;"WAVE 0"), "yes", "no")</f>
        <v>no</v>
      </c>
      <c r="BP4522" s="17" t="s">
        <v>51</v>
      </c>
    </row>
    <row r="4523" spans="1:68" x14ac:dyDescent="0.25">
      <c r="A4523" s="11" t="s">
        <v>9077</v>
      </c>
      <c r="B4523" s="12" t="s">
        <v>9078</v>
      </c>
      <c r="C4523" s="13" t="s">
        <v>14</v>
      </c>
      <c r="D4523" s="12" t="s">
        <v>413</v>
      </c>
      <c r="E4523" s="13" t="s">
        <v>414</v>
      </c>
      <c r="F4523" s="12">
        <v>2020</v>
      </c>
      <c r="G4523" s="13" t="s">
        <v>207</v>
      </c>
      <c r="H4523" s="12" t="s">
        <v>330</v>
      </c>
      <c r="I4523" s="13" t="s">
        <v>18</v>
      </c>
      <c r="J4523" s="12" t="s">
        <v>361</v>
      </c>
      <c r="K4523" s="13" t="s">
        <v>362</v>
      </c>
      <c r="L4523" s="12" t="s">
        <v>333</v>
      </c>
      <c r="M4523" s="13" t="s">
        <v>334</v>
      </c>
      <c r="N4523" s="2" t="s">
        <v>19</v>
      </c>
      <c r="O4523" s="13" t="s">
        <v>415</v>
      </c>
      <c r="P4523" s="14">
        <v>77.561000000000007</v>
      </c>
      <c r="Q4523" s="14">
        <v>1180.74</v>
      </c>
      <c r="R4523" s="13">
        <v>0</v>
      </c>
      <c r="S4523" s="15">
        <v>0.8</v>
      </c>
      <c r="T4523" s="13">
        <v>1</v>
      </c>
      <c r="U4523" s="13">
        <v>1</v>
      </c>
      <c r="V4523" s="16">
        <v>0</v>
      </c>
      <c r="W4523" s="16" t="str">
        <f t="shared" si="70"/>
        <v>PN4729C043</v>
      </c>
      <c r="X4523" s="17" t="s">
        <v>21</v>
      </c>
      <c r="Z4523" s="17" t="s">
        <v>38</v>
      </c>
      <c r="AB4523" s="17" t="s">
        <v>22</v>
      </c>
      <c r="AC4523" s="17" t="s">
        <v>22</v>
      </c>
      <c r="AD4523" s="17" t="s">
        <v>22</v>
      </c>
      <c r="AE4523" s="17" t="s">
        <v>42</v>
      </c>
      <c r="AF4523" s="17" t="s">
        <v>383</v>
      </c>
      <c r="AG4523" s="17" t="s">
        <v>22</v>
      </c>
      <c r="AJ4523" s="17" t="s">
        <v>22</v>
      </c>
      <c r="AK4523" s="17" t="s">
        <v>342</v>
      </c>
      <c r="AO4523" s="17" t="s">
        <v>46</v>
      </c>
      <c r="AP4523" s="18">
        <v>42286</v>
      </c>
      <c r="AQ4523" s="17" t="s">
        <v>22</v>
      </c>
      <c r="AR4523" s="17" t="s">
        <v>22</v>
      </c>
      <c r="AS4523" s="17" t="s">
        <v>22</v>
      </c>
      <c r="AT4523" s="17" t="s">
        <v>22</v>
      </c>
      <c r="AU4523" s="17" t="s">
        <v>22</v>
      </c>
      <c r="AV4523" s="17" t="s">
        <v>22</v>
      </c>
      <c r="BB4523" s="17" t="s">
        <v>51</v>
      </c>
      <c r="BE4523" s="17" t="s">
        <v>52</v>
      </c>
      <c r="BF4523" s="17" t="s">
        <v>53</v>
      </c>
      <c r="BG4523" s="18" t="s">
        <v>53</v>
      </c>
      <c r="BL4523" s="17" t="s">
        <v>1238</v>
      </c>
      <c r="BM4523" s="19" t="s">
        <v>22</v>
      </c>
      <c r="BN4523" s="19">
        <f>P4523*R4523</f>
        <v>0</v>
      </c>
      <c r="BO4523" s="19" t="str">
        <f>IF(AND(BN4523&gt;120000, P4523&gt;25, X4523&lt;&gt;"WAVE 0"), "yes", "no")</f>
        <v>no</v>
      </c>
      <c r="BP4523" s="17" t="s">
        <v>22</v>
      </c>
    </row>
    <row r="4524" spans="1:68" x14ac:dyDescent="0.25">
      <c r="A4524" s="11" t="s">
        <v>9079</v>
      </c>
      <c r="B4524" s="12" t="s">
        <v>9080</v>
      </c>
      <c r="C4524" s="13" t="s">
        <v>14</v>
      </c>
      <c r="D4524" s="12" t="s">
        <v>463</v>
      </c>
      <c r="E4524" s="13" t="s">
        <v>464</v>
      </c>
      <c r="F4524" s="12">
        <v>2019</v>
      </c>
      <c r="G4524" s="13" t="s">
        <v>38</v>
      </c>
      <c r="H4524" s="12" t="s">
        <v>76</v>
      </c>
      <c r="I4524" s="13" t="s">
        <v>51</v>
      </c>
      <c r="J4524" s="12" t="s">
        <v>4913</v>
      </c>
      <c r="K4524" s="13" t="s">
        <v>877</v>
      </c>
      <c r="L4524" s="12" t="s">
        <v>878</v>
      </c>
      <c r="M4524" s="13" t="s">
        <v>879</v>
      </c>
      <c r="N4524" s="2" t="s">
        <v>19</v>
      </c>
      <c r="O4524" s="13" t="s">
        <v>20</v>
      </c>
      <c r="P4524" s="14">
        <v>168.29</v>
      </c>
      <c r="Q4524" s="14">
        <v>18343.61</v>
      </c>
      <c r="R4524" s="13">
        <v>216</v>
      </c>
      <c r="S4524" s="15">
        <v>0.25</v>
      </c>
      <c r="T4524" s="13">
        <v>1</v>
      </c>
      <c r="U4524" s="13">
        <v>4</v>
      </c>
      <c r="V4524" s="16">
        <v>0</v>
      </c>
      <c r="W4524" s="16" t="str">
        <f t="shared" si="70"/>
        <v>PN47305-5</v>
      </c>
      <c r="X4524" s="17" t="s">
        <v>21</v>
      </c>
      <c r="Z4524" s="17" t="s">
        <v>38</v>
      </c>
      <c r="AA4524" s="17" t="s">
        <v>4913</v>
      </c>
      <c r="AB4524" s="17" t="s">
        <v>663</v>
      </c>
      <c r="AC4524" s="17" t="s">
        <v>9080</v>
      </c>
      <c r="AD4524" s="17" t="s">
        <v>398</v>
      </c>
      <c r="AE4524" s="17" t="s">
        <v>42</v>
      </c>
      <c r="AF4524" s="17" t="s">
        <v>1146</v>
      </c>
      <c r="AG4524" s="17" t="s">
        <v>1284</v>
      </c>
      <c r="AJ4524" s="17" t="s">
        <v>490</v>
      </c>
      <c r="AK4524" s="17" t="s">
        <v>491</v>
      </c>
      <c r="AO4524" s="17" t="s">
        <v>130</v>
      </c>
      <c r="AP4524" s="18">
        <v>43200</v>
      </c>
      <c r="AQ4524" s="17" t="s">
        <v>22</v>
      </c>
      <c r="AR4524" s="17" t="s">
        <v>47</v>
      </c>
      <c r="AS4524" s="17" t="s">
        <v>47</v>
      </c>
      <c r="AT4524" s="17" t="s">
        <v>161</v>
      </c>
      <c r="AU4524" s="17" t="s">
        <v>162</v>
      </c>
      <c r="AV4524" s="17" t="s">
        <v>162</v>
      </c>
      <c r="AW4524" s="17" t="s">
        <v>266</v>
      </c>
      <c r="AX4524" s="17" t="s">
        <v>1828</v>
      </c>
      <c r="BA4524" s="17" t="s">
        <v>1003</v>
      </c>
      <c r="BB4524" s="17" t="s">
        <v>51</v>
      </c>
      <c r="BD4524" s="17">
        <v>3</v>
      </c>
      <c r="BE4524" s="17" t="s">
        <v>52</v>
      </c>
      <c r="BF4524" s="17" t="s">
        <v>1159</v>
      </c>
      <c r="BG4524" s="18">
        <v>43861</v>
      </c>
      <c r="BL4524" s="17" t="s">
        <v>1160</v>
      </c>
      <c r="BM4524" s="19">
        <v>118106.38040437709</v>
      </c>
      <c r="BN4524" s="19">
        <f>P4524*R4524</f>
        <v>36350.639999999999</v>
      </c>
      <c r="BO4524" s="19" t="str">
        <f>IF(AND(BN4524&gt;120000, P4524&gt;25, X4524&lt;&gt;"WAVE 0"), "yes", "no")</f>
        <v>no</v>
      </c>
      <c r="BP4524" s="17" t="s">
        <v>51</v>
      </c>
    </row>
    <row r="4525" spans="1:68" x14ac:dyDescent="0.25">
      <c r="A4525" s="11" t="s">
        <v>9081</v>
      </c>
      <c r="B4525" s="12" t="s">
        <v>438</v>
      </c>
      <c r="C4525" s="13" t="s">
        <v>14</v>
      </c>
      <c r="D4525" s="12" t="s">
        <v>1037</v>
      </c>
      <c r="E4525" s="13" t="s">
        <v>1038</v>
      </c>
      <c r="F4525" s="12">
        <v>2019</v>
      </c>
      <c r="G4525" s="13" t="s">
        <v>27</v>
      </c>
      <c r="H4525" s="12" t="s">
        <v>330</v>
      </c>
      <c r="I4525" s="13" t="s">
        <v>18</v>
      </c>
      <c r="J4525" s="12" t="s">
        <v>331</v>
      </c>
      <c r="K4525" s="13" t="s">
        <v>332</v>
      </c>
      <c r="L4525" s="12" t="s">
        <v>333</v>
      </c>
      <c r="M4525" s="13" t="s">
        <v>334</v>
      </c>
      <c r="N4525" s="2" t="s">
        <v>19</v>
      </c>
      <c r="O4525" s="13" t="s">
        <v>20</v>
      </c>
      <c r="P4525" s="14">
        <v>102.27589999999999</v>
      </c>
      <c r="Q4525" s="14">
        <v>26360</v>
      </c>
      <c r="R4525" s="13">
        <v>81</v>
      </c>
      <c r="S4525" s="15">
        <v>0.8125</v>
      </c>
      <c r="T4525" s="13">
        <v>1</v>
      </c>
      <c r="U4525" s="13">
        <v>1</v>
      </c>
      <c r="V4525" s="16">
        <v>0</v>
      </c>
      <c r="W4525" s="16" t="str">
        <f t="shared" si="70"/>
        <v>PN4743:1017</v>
      </c>
      <c r="Z4525" s="17" t="s">
        <v>33</v>
      </c>
      <c r="BN4525" s="19">
        <f>P4525*R4525</f>
        <v>8284.3478999999988</v>
      </c>
      <c r="BO4525" s="19" t="str">
        <f>IF(AND(BN4525&gt;120000, P4525&gt;25, X4525&lt;&gt;"WAVE 0"), "yes", "no")</f>
        <v>no</v>
      </c>
      <c r="BP4525" s="17" t="s">
        <v>51</v>
      </c>
    </row>
    <row r="4526" spans="1:68" x14ac:dyDescent="0.25">
      <c r="A4526" s="11" t="s">
        <v>9082</v>
      </c>
      <c r="B4526" s="12" t="s">
        <v>9083</v>
      </c>
      <c r="C4526" s="13" t="s">
        <v>14</v>
      </c>
      <c r="D4526" s="12" t="s">
        <v>328</v>
      </c>
      <c r="E4526" s="13" t="s">
        <v>329</v>
      </c>
      <c r="F4526" s="12">
        <v>2020</v>
      </c>
      <c r="G4526" s="13" t="s">
        <v>207</v>
      </c>
      <c r="H4526" s="12" t="s">
        <v>18</v>
      </c>
      <c r="I4526" s="13" t="s">
        <v>18</v>
      </c>
      <c r="J4526" s="12" t="s">
        <v>18</v>
      </c>
      <c r="K4526" s="13" t="s">
        <v>18</v>
      </c>
      <c r="L4526" s="12" t="s">
        <v>18</v>
      </c>
      <c r="M4526" s="13" t="s">
        <v>18</v>
      </c>
      <c r="N4526" s="2" t="s">
        <v>194</v>
      </c>
      <c r="O4526" s="13" t="s">
        <v>335</v>
      </c>
      <c r="P4526" s="14"/>
      <c r="Q4526" s="14"/>
      <c r="R4526" s="13"/>
      <c r="S4526" s="15"/>
      <c r="T4526" s="13">
        <v>1</v>
      </c>
      <c r="U4526" s="13"/>
      <c r="V4526" s="16"/>
      <c r="W4526" s="16" t="str">
        <f t="shared" si="70"/>
        <v>PN4754C000*RECORE</v>
      </c>
      <c r="AA4526" s="17" t="s">
        <v>22</v>
      </c>
      <c r="AB4526" s="17" t="s">
        <v>22</v>
      </c>
      <c r="AC4526" s="17" t="s">
        <v>22</v>
      </c>
      <c r="AD4526" s="17" t="s">
        <v>22</v>
      </c>
      <c r="AE4526" s="17" t="s">
        <v>22</v>
      </c>
      <c r="AF4526" s="17" t="s">
        <v>22</v>
      </c>
      <c r="AG4526" s="17" t="s">
        <v>22</v>
      </c>
      <c r="AJ4526" s="17" t="s">
        <v>22</v>
      </c>
      <c r="AK4526" s="17" t="s">
        <v>22</v>
      </c>
      <c r="AO4526" s="17" t="s">
        <v>22</v>
      </c>
      <c r="AP4526" s="18" t="s">
        <v>22</v>
      </c>
      <c r="AQ4526" s="17" t="s">
        <v>22</v>
      </c>
      <c r="AR4526" s="17" t="s">
        <v>22</v>
      </c>
      <c r="AS4526" s="17" t="s">
        <v>22</v>
      </c>
      <c r="AT4526" s="17" t="s">
        <v>22</v>
      </c>
      <c r="AU4526" s="17" t="s">
        <v>22</v>
      </c>
      <c r="AV4526" s="17" t="s">
        <v>22</v>
      </c>
      <c r="AW4526" s="17" t="s">
        <v>22</v>
      </c>
      <c r="AX4526" s="17" t="s">
        <v>22</v>
      </c>
      <c r="AY4526" s="17" t="s">
        <v>22</v>
      </c>
      <c r="AZ4526" s="17" t="s">
        <v>22</v>
      </c>
      <c r="BA4526" s="17" t="s">
        <v>22</v>
      </c>
      <c r="BD4526" s="17" t="s">
        <v>22</v>
      </c>
      <c r="BE4526" s="17" t="s">
        <v>22</v>
      </c>
      <c r="BF4526" s="17" t="s">
        <v>22</v>
      </c>
      <c r="BG4526" s="18" t="s">
        <v>22</v>
      </c>
      <c r="BH4526" s="3" t="s">
        <v>22</v>
      </c>
      <c r="BI4526" s="3" t="s">
        <v>22</v>
      </c>
      <c r="BK4526" s="3" t="s">
        <v>22</v>
      </c>
      <c r="BL4526" s="17" t="s">
        <v>22</v>
      </c>
      <c r="BM4526" s="19" t="s">
        <v>22</v>
      </c>
      <c r="BN4526" s="19">
        <f>P4526*R4526</f>
        <v>0</v>
      </c>
      <c r="BO4526" s="19" t="str">
        <f>IF(AND(BN4526&gt;120000, P4526&gt;25, X4526&lt;&gt;"WAVE 0"), "yes", "no")</f>
        <v>no</v>
      </c>
      <c r="BP4526" s="17" t="s">
        <v>22</v>
      </c>
    </row>
    <row r="4527" spans="1:68" x14ac:dyDescent="0.25">
      <c r="A4527" s="11" t="s">
        <v>9084</v>
      </c>
      <c r="B4527" s="12" t="s">
        <v>9085</v>
      </c>
      <c r="C4527" s="13" t="s">
        <v>14</v>
      </c>
      <c r="D4527" s="12" t="s">
        <v>328</v>
      </c>
      <c r="E4527" s="13" t="s">
        <v>329</v>
      </c>
      <c r="F4527" s="12">
        <v>2020</v>
      </c>
      <c r="G4527" s="13" t="s">
        <v>207</v>
      </c>
      <c r="H4527" s="12" t="s">
        <v>18</v>
      </c>
      <c r="I4527" s="13" t="s">
        <v>18</v>
      </c>
      <c r="J4527" s="12" t="s">
        <v>18</v>
      </c>
      <c r="K4527" s="13" t="s">
        <v>18</v>
      </c>
      <c r="L4527" s="12" t="s">
        <v>18</v>
      </c>
      <c r="M4527" s="13" t="s">
        <v>18</v>
      </c>
      <c r="N4527" s="2" t="s">
        <v>194</v>
      </c>
      <c r="O4527" s="13" t="s">
        <v>335</v>
      </c>
      <c r="P4527" s="14"/>
      <c r="Q4527" s="14"/>
      <c r="R4527" s="13"/>
      <c r="S4527" s="15"/>
      <c r="T4527" s="13">
        <v>1</v>
      </c>
      <c r="U4527" s="13"/>
      <c r="V4527" s="16"/>
      <c r="W4527" s="16" t="str">
        <f t="shared" si="70"/>
        <v>PN4754C046</v>
      </c>
      <c r="AA4527" s="17" t="s">
        <v>22</v>
      </c>
      <c r="AB4527" s="17" t="s">
        <v>22</v>
      </c>
      <c r="AC4527" s="17" t="s">
        <v>22</v>
      </c>
      <c r="AD4527" s="17" t="s">
        <v>22</v>
      </c>
      <c r="AE4527" s="17" t="s">
        <v>22</v>
      </c>
      <c r="AF4527" s="17" t="s">
        <v>22</v>
      </c>
      <c r="AJ4527" s="17" t="s">
        <v>22</v>
      </c>
      <c r="AK4527" s="17" t="s">
        <v>22</v>
      </c>
      <c r="AO4527" s="17" t="s">
        <v>22</v>
      </c>
      <c r="AP4527" s="18" t="s">
        <v>22</v>
      </c>
      <c r="AQ4527" s="17" t="s">
        <v>22</v>
      </c>
      <c r="AR4527" s="17" t="s">
        <v>22</v>
      </c>
      <c r="AS4527" s="17" t="s">
        <v>22</v>
      </c>
      <c r="AT4527" s="17" t="s">
        <v>22</v>
      </c>
      <c r="AU4527" s="17" t="s">
        <v>22</v>
      </c>
      <c r="AV4527" s="17" t="s">
        <v>22</v>
      </c>
      <c r="AW4527" s="17" t="s">
        <v>22</v>
      </c>
      <c r="AX4527" s="17" t="s">
        <v>22</v>
      </c>
      <c r="AY4527" s="17" t="s">
        <v>22</v>
      </c>
      <c r="AZ4527" s="17" t="s">
        <v>22</v>
      </c>
      <c r="BA4527" s="17" t="s">
        <v>22</v>
      </c>
      <c r="BD4527" s="17" t="s">
        <v>22</v>
      </c>
      <c r="BE4527" s="17" t="s">
        <v>22</v>
      </c>
      <c r="BF4527" s="17" t="s">
        <v>22</v>
      </c>
      <c r="BG4527" s="18" t="s">
        <v>22</v>
      </c>
      <c r="BH4527" s="3" t="s">
        <v>22</v>
      </c>
      <c r="BI4527" s="3" t="s">
        <v>22</v>
      </c>
      <c r="BK4527" s="3" t="s">
        <v>22</v>
      </c>
      <c r="BL4527" s="17" t="s">
        <v>22</v>
      </c>
      <c r="BM4527" s="19" t="s">
        <v>22</v>
      </c>
      <c r="BN4527" s="19">
        <f>P4527*R4527</f>
        <v>0</v>
      </c>
      <c r="BO4527" s="19" t="str">
        <f>IF(AND(BN4527&gt;120000, P4527&gt;25, X4527&lt;&gt;"WAVE 0"), "yes", "no")</f>
        <v>no</v>
      </c>
      <c r="BP4527" s="17" t="s">
        <v>22</v>
      </c>
    </row>
    <row r="4528" spans="1:68" x14ac:dyDescent="0.25">
      <c r="A4528" s="11" t="s">
        <v>9086</v>
      </c>
      <c r="B4528" s="12" t="s">
        <v>9085</v>
      </c>
      <c r="C4528" s="13" t="s">
        <v>14</v>
      </c>
      <c r="D4528" s="12" t="s">
        <v>328</v>
      </c>
      <c r="E4528" s="13" t="s">
        <v>329</v>
      </c>
      <c r="F4528" s="12">
        <v>2020</v>
      </c>
      <c r="G4528" s="13" t="s">
        <v>207</v>
      </c>
      <c r="H4528" s="12" t="s">
        <v>18</v>
      </c>
      <c r="I4528" s="13" t="s">
        <v>18</v>
      </c>
      <c r="J4528" s="12" t="s">
        <v>18</v>
      </c>
      <c r="K4528" s="13" t="s">
        <v>18</v>
      </c>
      <c r="L4528" s="12" t="s">
        <v>18</v>
      </c>
      <c r="M4528" s="13" t="s">
        <v>18</v>
      </c>
      <c r="N4528" s="2" t="s">
        <v>194</v>
      </c>
      <c r="O4528" s="13" t="s">
        <v>335</v>
      </c>
      <c r="P4528" s="14"/>
      <c r="Q4528" s="14"/>
      <c r="R4528" s="13"/>
      <c r="S4528" s="15"/>
      <c r="T4528" s="13">
        <v>1</v>
      </c>
      <c r="U4528" s="13"/>
      <c r="V4528" s="16"/>
      <c r="W4528" s="16" t="str">
        <f t="shared" si="70"/>
        <v>PN4754C047</v>
      </c>
      <c r="AA4528" s="17" t="s">
        <v>22</v>
      </c>
      <c r="AB4528" s="17" t="s">
        <v>22</v>
      </c>
      <c r="AC4528" s="17" t="s">
        <v>22</v>
      </c>
      <c r="AD4528" s="17" t="s">
        <v>22</v>
      </c>
      <c r="AE4528" s="17" t="s">
        <v>22</v>
      </c>
      <c r="AF4528" s="17" t="s">
        <v>22</v>
      </c>
      <c r="AG4528" s="17" t="s">
        <v>22</v>
      </c>
      <c r="AJ4528" s="17" t="s">
        <v>22</v>
      </c>
      <c r="AK4528" s="17" t="s">
        <v>22</v>
      </c>
      <c r="AO4528" s="17" t="s">
        <v>22</v>
      </c>
      <c r="AP4528" s="18" t="s">
        <v>22</v>
      </c>
      <c r="AQ4528" s="17" t="s">
        <v>22</v>
      </c>
      <c r="AR4528" s="17" t="s">
        <v>22</v>
      </c>
      <c r="AS4528" s="17" t="s">
        <v>22</v>
      </c>
      <c r="AT4528" s="17" t="s">
        <v>22</v>
      </c>
      <c r="AU4528" s="17" t="s">
        <v>22</v>
      </c>
      <c r="AV4528" s="17" t="s">
        <v>22</v>
      </c>
      <c r="AW4528" s="17" t="s">
        <v>22</v>
      </c>
      <c r="AX4528" s="17" t="s">
        <v>22</v>
      </c>
      <c r="AY4528" s="17" t="s">
        <v>22</v>
      </c>
      <c r="AZ4528" s="17" t="s">
        <v>22</v>
      </c>
      <c r="BA4528" s="17" t="s">
        <v>22</v>
      </c>
      <c r="BD4528" s="17" t="s">
        <v>22</v>
      </c>
      <c r="BE4528" s="17" t="s">
        <v>22</v>
      </c>
      <c r="BF4528" s="17" t="s">
        <v>22</v>
      </c>
      <c r="BG4528" s="18" t="s">
        <v>22</v>
      </c>
      <c r="BH4528" s="3" t="s">
        <v>22</v>
      </c>
      <c r="BI4528" s="3" t="s">
        <v>22</v>
      </c>
      <c r="BK4528" s="3" t="s">
        <v>22</v>
      </c>
      <c r="BL4528" s="17" t="s">
        <v>22</v>
      </c>
      <c r="BM4528" s="19" t="s">
        <v>22</v>
      </c>
      <c r="BN4528" s="19">
        <f>P4528*R4528</f>
        <v>0</v>
      </c>
      <c r="BO4528" s="19" t="str">
        <f>IF(AND(BN4528&gt;120000, P4528&gt;25, X4528&lt;&gt;"WAVE 0"), "yes", "no")</f>
        <v>no</v>
      </c>
      <c r="BP4528" s="17" t="s">
        <v>22</v>
      </c>
    </row>
    <row r="4529" spans="1:68" x14ac:dyDescent="0.25">
      <c r="A4529" s="11" t="s">
        <v>9087</v>
      </c>
      <c r="B4529" s="12" t="s">
        <v>1530</v>
      </c>
      <c r="C4529" s="13" t="s">
        <v>14</v>
      </c>
      <c r="D4529" s="12" t="s">
        <v>328</v>
      </c>
      <c r="E4529" s="13" t="s">
        <v>329</v>
      </c>
      <c r="F4529" s="12">
        <v>2020</v>
      </c>
      <c r="G4529" s="13" t="s">
        <v>207</v>
      </c>
      <c r="H4529" s="12" t="s">
        <v>18</v>
      </c>
      <c r="I4529" s="13" t="s">
        <v>51</v>
      </c>
      <c r="J4529" s="12" t="s">
        <v>18</v>
      </c>
      <c r="K4529" s="13" t="s">
        <v>18</v>
      </c>
      <c r="L4529" s="12" t="s">
        <v>18</v>
      </c>
      <c r="M4529" s="13" t="s">
        <v>18</v>
      </c>
      <c r="N4529" s="2" t="s">
        <v>194</v>
      </c>
      <c r="O4529" s="13" t="s">
        <v>335</v>
      </c>
      <c r="P4529" s="14">
        <v>1546.2815000000001</v>
      </c>
      <c r="Q4529" s="14">
        <v>1676.2</v>
      </c>
      <c r="R4529" s="13"/>
      <c r="S4529" s="15"/>
      <c r="T4529" s="13">
        <v>1</v>
      </c>
      <c r="U4529" s="13"/>
      <c r="V4529" s="16">
        <v>0</v>
      </c>
      <c r="W4529" s="16" t="str">
        <f t="shared" si="70"/>
        <v>PN4754C070</v>
      </c>
      <c r="AA4529" s="17" t="s">
        <v>22</v>
      </c>
      <c r="AB4529" s="17" t="s">
        <v>22</v>
      </c>
      <c r="AC4529" s="17" t="s">
        <v>22</v>
      </c>
      <c r="AD4529" s="17" t="s">
        <v>22</v>
      </c>
      <c r="AE4529" s="17" t="s">
        <v>22</v>
      </c>
      <c r="AF4529" s="17" t="s">
        <v>22</v>
      </c>
      <c r="AG4529" s="17" t="s">
        <v>22</v>
      </c>
      <c r="AJ4529" s="17" t="s">
        <v>22</v>
      </c>
      <c r="AK4529" s="17" t="s">
        <v>22</v>
      </c>
      <c r="AO4529" s="17" t="s">
        <v>22</v>
      </c>
      <c r="AP4529" s="18" t="s">
        <v>22</v>
      </c>
      <c r="AQ4529" s="17" t="s">
        <v>22</v>
      </c>
      <c r="AR4529" s="17" t="s">
        <v>22</v>
      </c>
      <c r="AS4529" s="17" t="s">
        <v>22</v>
      </c>
      <c r="AT4529" s="17" t="s">
        <v>22</v>
      </c>
      <c r="AU4529" s="17" t="s">
        <v>22</v>
      </c>
      <c r="AV4529" s="17" t="s">
        <v>22</v>
      </c>
      <c r="AW4529" s="17" t="s">
        <v>22</v>
      </c>
      <c r="AX4529" s="17" t="s">
        <v>22</v>
      </c>
      <c r="AY4529" s="17" t="s">
        <v>22</v>
      </c>
      <c r="AZ4529" s="17" t="s">
        <v>22</v>
      </c>
      <c r="BA4529" s="17" t="s">
        <v>22</v>
      </c>
      <c r="BD4529" s="17" t="s">
        <v>22</v>
      </c>
      <c r="BE4529" s="17" t="s">
        <v>22</v>
      </c>
      <c r="BF4529" s="17" t="s">
        <v>22</v>
      </c>
      <c r="BG4529" s="18" t="s">
        <v>22</v>
      </c>
      <c r="BH4529" s="3" t="s">
        <v>22</v>
      </c>
      <c r="BI4529" s="3" t="s">
        <v>22</v>
      </c>
      <c r="BK4529" s="3" t="s">
        <v>22</v>
      </c>
      <c r="BL4529" s="17" t="s">
        <v>22</v>
      </c>
      <c r="BM4529" s="19" t="s">
        <v>22</v>
      </c>
      <c r="BN4529" s="19">
        <f>P4529*R4529</f>
        <v>0</v>
      </c>
      <c r="BO4529" s="19" t="str">
        <f>IF(AND(BN4529&gt;120000, P4529&gt;25, X4529&lt;&gt;"WAVE 0"), "yes", "no")</f>
        <v>no</v>
      </c>
      <c r="BP4529" s="17" t="s">
        <v>22</v>
      </c>
    </row>
    <row r="4530" spans="1:68" x14ac:dyDescent="0.25">
      <c r="A4530" s="11" t="s">
        <v>9088</v>
      </c>
      <c r="B4530" s="12" t="s">
        <v>9089</v>
      </c>
      <c r="C4530" s="13" t="s">
        <v>14</v>
      </c>
      <c r="D4530" s="12" t="s">
        <v>328</v>
      </c>
      <c r="E4530" s="13" t="s">
        <v>329</v>
      </c>
      <c r="F4530" s="12">
        <v>2020</v>
      </c>
      <c r="G4530" s="13" t="s">
        <v>207</v>
      </c>
      <c r="H4530" s="12" t="s">
        <v>18</v>
      </c>
      <c r="I4530" s="13" t="s">
        <v>18</v>
      </c>
      <c r="J4530" s="12" t="s">
        <v>18</v>
      </c>
      <c r="K4530" s="13" t="s">
        <v>18</v>
      </c>
      <c r="L4530" s="12" t="s">
        <v>18</v>
      </c>
      <c r="M4530" s="13" t="s">
        <v>18</v>
      </c>
      <c r="N4530" s="2" t="s">
        <v>194</v>
      </c>
      <c r="O4530" s="13" t="s">
        <v>335</v>
      </c>
      <c r="P4530" s="14">
        <v>571.005</v>
      </c>
      <c r="Q4530" s="14">
        <v>618.98</v>
      </c>
      <c r="R4530" s="13"/>
      <c r="S4530" s="15"/>
      <c r="T4530" s="13">
        <v>1</v>
      </c>
      <c r="U4530" s="13"/>
      <c r="V4530" s="16">
        <v>0</v>
      </c>
      <c r="W4530" s="16" t="str">
        <f t="shared" si="70"/>
        <v>PN4756C000*RECORE</v>
      </c>
      <c r="AA4530" s="17" t="s">
        <v>22</v>
      </c>
      <c r="AB4530" s="17" t="s">
        <v>22</v>
      </c>
      <c r="AC4530" s="17" t="s">
        <v>22</v>
      </c>
      <c r="AD4530" s="17" t="s">
        <v>22</v>
      </c>
      <c r="AE4530" s="17" t="s">
        <v>22</v>
      </c>
      <c r="AF4530" s="17" t="s">
        <v>22</v>
      </c>
      <c r="AG4530" s="17" t="s">
        <v>22</v>
      </c>
      <c r="AJ4530" s="17" t="s">
        <v>22</v>
      </c>
      <c r="AK4530" s="17" t="s">
        <v>22</v>
      </c>
      <c r="AO4530" s="17" t="s">
        <v>22</v>
      </c>
      <c r="AP4530" s="18" t="s">
        <v>22</v>
      </c>
      <c r="AQ4530" s="17" t="s">
        <v>22</v>
      </c>
      <c r="AR4530" s="17" t="s">
        <v>22</v>
      </c>
      <c r="AS4530" s="17" t="s">
        <v>22</v>
      </c>
      <c r="AT4530" s="17" t="s">
        <v>22</v>
      </c>
      <c r="AU4530" s="17" t="s">
        <v>22</v>
      </c>
      <c r="AV4530" s="17" t="s">
        <v>22</v>
      </c>
      <c r="AW4530" s="17" t="s">
        <v>22</v>
      </c>
      <c r="AX4530" s="17" t="s">
        <v>22</v>
      </c>
      <c r="AY4530" s="17" t="s">
        <v>22</v>
      </c>
      <c r="AZ4530" s="17" t="s">
        <v>22</v>
      </c>
      <c r="BA4530" s="17" t="s">
        <v>22</v>
      </c>
      <c r="BD4530" s="17" t="s">
        <v>22</v>
      </c>
      <c r="BE4530" s="17" t="s">
        <v>22</v>
      </c>
      <c r="BF4530" s="17" t="s">
        <v>22</v>
      </c>
      <c r="BG4530" s="18" t="s">
        <v>22</v>
      </c>
      <c r="BH4530" s="3" t="s">
        <v>22</v>
      </c>
      <c r="BI4530" s="3" t="s">
        <v>22</v>
      </c>
      <c r="BK4530" s="3" t="s">
        <v>22</v>
      </c>
      <c r="BL4530" s="17" t="s">
        <v>22</v>
      </c>
      <c r="BM4530" s="19" t="s">
        <v>22</v>
      </c>
      <c r="BN4530" s="19">
        <f>P4530*R4530</f>
        <v>0</v>
      </c>
      <c r="BO4530" s="19" t="str">
        <f>IF(AND(BN4530&gt;120000, P4530&gt;25, X4530&lt;&gt;"WAVE 0"), "yes", "no")</f>
        <v>no</v>
      </c>
      <c r="BP4530" s="17" t="s">
        <v>22</v>
      </c>
    </row>
    <row r="4531" spans="1:68" x14ac:dyDescent="0.25">
      <c r="A4531" s="11" t="s">
        <v>9090</v>
      </c>
      <c r="B4531" s="12" t="s">
        <v>9091</v>
      </c>
      <c r="C4531" s="13" t="s">
        <v>14</v>
      </c>
      <c r="D4531" s="12" t="s">
        <v>1853</v>
      </c>
      <c r="E4531" s="13" t="s">
        <v>1854</v>
      </c>
      <c r="F4531" s="12">
        <v>2020</v>
      </c>
      <c r="G4531" s="13" t="s">
        <v>207</v>
      </c>
      <c r="H4531" s="12" t="s">
        <v>330</v>
      </c>
      <c r="I4531" s="13" t="s">
        <v>18</v>
      </c>
      <c r="J4531" s="12" t="s">
        <v>1361</v>
      </c>
      <c r="K4531" s="13" t="s">
        <v>1362</v>
      </c>
      <c r="L4531" s="12" t="s">
        <v>1363</v>
      </c>
      <c r="M4531" s="13" t="s">
        <v>1364</v>
      </c>
      <c r="N4531" s="2" t="s">
        <v>19</v>
      </c>
      <c r="O4531" s="13" t="s">
        <v>335</v>
      </c>
      <c r="P4531" s="14">
        <v>18.73</v>
      </c>
      <c r="Q4531" s="14">
        <v>59455.6</v>
      </c>
      <c r="R4531" s="13">
        <v>0</v>
      </c>
      <c r="S4531" s="15">
        <v>0.7857142857142857</v>
      </c>
      <c r="T4531" s="13">
        <v>1</v>
      </c>
      <c r="U4531" s="13">
        <v>2</v>
      </c>
      <c r="V4531" s="16">
        <v>0</v>
      </c>
      <c r="W4531" s="16" t="str">
        <f t="shared" si="70"/>
        <v>PN4772-0303-000</v>
      </c>
      <c r="AA4531" s="17" t="s">
        <v>22</v>
      </c>
      <c r="AB4531" s="17" t="s">
        <v>22</v>
      </c>
      <c r="AC4531" s="17" t="s">
        <v>22</v>
      </c>
      <c r="AD4531" s="17" t="s">
        <v>22</v>
      </c>
      <c r="AE4531" s="17" t="s">
        <v>22</v>
      </c>
      <c r="AF4531" s="17" t="s">
        <v>22</v>
      </c>
      <c r="AG4531" s="17" t="s">
        <v>22</v>
      </c>
      <c r="AJ4531" s="17" t="s">
        <v>22</v>
      </c>
      <c r="AK4531" s="17" t="s">
        <v>22</v>
      </c>
      <c r="AO4531" s="17" t="s">
        <v>22</v>
      </c>
      <c r="AP4531" s="18" t="s">
        <v>22</v>
      </c>
      <c r="AQ4531" s="17" t="s">
        <v>22</v>
      </c>
      <c r="AR4531" s="17" t="s">
        <v>22</v>
      </c>
      <c r="AS4531" s="17" t="s">
        <v>22</v>
      </c>
      <c r="AT4531" s="17" t="s">
        <v>22</v>
      </c>
      <c r="AU4531" s="17" t="s">
        <v>22</v>
      </c>
      <c r="AV4531" s="17" t="s">
        <v>22</v>
      </c>
      <c r="AW4531" s="17" t="s">
        <v>22</v>
      </c>
      <c r="AX4531" s="17" t="s">
        <v>22</v>
      </c>
      <c r="AY4531" s="17" t="s">
        <v>22</v>
      </c>
      <c r="AZ4531" s="17" t="s">
        <v>22</v>
      </c>
      <c r="BA4531" s="17" t="s">
        <v>22</v>
      </c>
      <c r="BD4531" s="17" t="s">
        <v>22</v>
      </c>
      <c r="BE4531" s="17" t="s">
        <v>22</v>
      </c>
      <c r="BF4531" s="17" t="s">
        <v>22</v>
      </c>
      <c r="BG4531" s="18" t="s">
        <v>22</v>
      </c>
      <c r="BH4531" s="3" t="s">
        <v>22</v>
      </c>
      <c r="BI4531" s="3" t="s">
        <v>22</v>
      </c>
      <c r="BK4531" s="3" t="s">
        <v>22</v>
      </c>
      <c r="BL4531" s="17" t="s">
        <v>22</v>
      </c>
      <c r="BM4531" s="19" t="s">
        <v>22</v>
      </c>
      <c r="BN4531" s="19">
        <f>P4531*R4531</f>
        <v>0</v>
      </c>
      <c r="BO4531" s="19" t="str">
        <f>IF(AND(BN4531&gt;120000, P4531&gt;25, X4531&lt;&gt;"WAVE 0"), "yes", "no")</f>
        <v>no</v>
      </c>
      <c r="BP4531" s="17" t="s">
        <v>22</v>
      </c>
    </row>
    <row r="4532" spans="1:68" x14ac:dyDescent="0.25">
      <c r="A4532" s="11" t="s">
        <v>9092</v>
      </c>
      <c r="B4532" s="12" t="s">
        <v>9066</v>
      </c>
      <c r="C4532" s="13" t="s">
        <v>14</v>
      </c>
      <c r="D4532" s="12" t="s">
        <v>328</v>
      </c>
      <c r="E4532" s="13" t="s">
        <v>329</v>
      </c>
      <c r="F4532" s="12">
        <v>2020</v>
      </c>
      <c r="G4532" s="13" t="s">
        <v>207</v>
      </c>
      <c r="H4532" s="12" t="s">
        <v>330</v>
      </c>
      <c r="I4532" s="13" t="s">
        <v>18</v>
      </c>
      <c r="J4532" s="12" t="s">
        <v>1077</v>
      </c>
      <c r="K4532" s="13" t="s">
        <v>332</v>
      </c>
      <c r="L4532" s="12" t="s">
        <v>333</v>
      </c>
      <c r="M4532" s="13" t="s">
        <v>334</v>
      </c>
      <c r="N4532" s="2" t="s">
        <v>194</v>
      </c>
      <c r="O4532" s="13" t="s">
        <v>335</v>
      </c>
      <c r="P4532" s="14">
        <v>64.946100000000001</v>
      </c>
      <c r="Q4532" s="14"/>
      <c r="R4532" s="13">
        <v>0</v>
      </c>
      <c r="S4532" s="15"/>
      <c r="T4532" s="13">
        <v>3</v>
      </c>
      <c r="U4532" s="13"/>
      <c r="V4532" s="16"/>
      <c r="W4532" s="16" t="str">
        <f t="shared" si="70"/>
        <v>PN47-821210R1</v>
      </c>
      <c r="AA4532" s="17" t="s">
        <v>22</v>
      </c>
      <c r="AB4532" s="17" t="s">
        <v>22</v>
      </c>
      <c r="AC4532" s="17" t="s">
        <v>22</v>
      </c>
      <c r="AD4532" s="17" t="s">
        <v>22</v>
      </c>
      <c r="AE4532" s="17" t="s">
        <v>22</v>
      </c>
      <c r="AF4532" s="17" t="s">
        <v>22</v>
      </c>
      <c r="AG4532" s="17" t="s">
        <v>22</v>
      </c>
      <c r="AJ4532" s="17" t="s">
        <v>22</v>
      </c>
      <c r="AK4532" s="17" t="s">
        <v>22</v>
      </c>
      <c r="AO4532" s="17" t="s">
        <v>22</v>
      </c>
      <c r="AP4532" s="18" t="s">
        <v>22</v>
      </c>
      <c r="AQ4532" s="17" t="s">
        <v>22</v>
      </c>
      <c r="AR4532" s="17" t="s">
        <v>22</v>
      </c>
      <c r="AS4532" s="17" t="s">
        <v>22</v>
      </c>
      <c r="AT4532" s="17" t="s">
        <v>22</v>
      </c>
      <c r="AU4532" s="17" t="s">
        <v>22</v>
      </c>
      <c r="AV4532" s="17" t="s">
        <v>22</v>
      </c>
      <c r="AW4532" s="17" t="s">
        <v>22</v>
      </c>
      <c r="AX4532" s="17" t="s">
        <v>22</v>
      </c>
      <c r="AY4532" s="17" t="s">
        <v>22</v>
      </c>
      <c r="AZ4532" s="17" t="s">
        <v>22</v>
      </c>
      <c r="BA4532" s="17" t="s">
        <v>22</v>
      </c>
      <c r="BD4532" s="17" t="s">
        <v>22</v>
      </c>
      <c r="BE4532" s="17" t="s">
        <v>22</v>
      </c>
      <c r="BF4532" s="17" t="s">
        <v>22</v>
      </c>
      <c r="BG4532" s="18" t="s">
        <v>22</v>
      </c>
      <c r="BH4532" s="3" t="s">
        <v>22</v>
      </c>
      <c r="BI4532" s="3" t="s">
        <v>22</v>
      </c>
      <c r="BK4532" s="3" t="s">
        <v>22</v>
      </c>
      <c r="BL4532" s="17" t="s">
        <v>22</v>
      </c>
      <c r="BM4532" s="19" t="s">
        <v>22</v>
      </c>
      <c r="BN4532" s="19">
        <f>P4532*R4532</f>
        <v>0</v>
      </c>
      <c r="BO4532" s="19" t="str">
        <f>IF(AND(BN4532&gt;120000, P4532&gt;25, X4532&lt;&gt;"WAVE 0"), "yes", "no")</f>
        <v>no</v>
      </c>
      <c r="BP4532" s="17" t="s">
        <v>22</v>
      </c>
    </row>
    <row r="4533" spans="1:68" x14ac:dyDescent="0.25">
      <c r="A4533" s="11" t="s">
        <v>9093</v>
      </c>
      <c r="B4533" s="12" t="s">
        <v>9094</v>
      </c>
      <c r="C4533" s="13" t="s">
        <v>14</v>
      </c>
      <c r="D4533" s="12" t="s">
        <v>1954</v>
      </c>
      <c r="E4533" s="13" t="s">
        <v>1955</v>
      </c>
      <c r="F4533" s="12">
        <v>2020</v>
      </c>
      <c r="G4533" s="13" t="s">
        <v>109</v>
      </c>
      <c r="H4533" s="12" t="s">
        <v>330</v>
      </c>
      <c r="I4533" s="13" t="s">
        <v>18</v>
      </c>
      <c r="J4533" s="12" t="s">
        <v>331</v>
      </c>
      <c r="K4533" s="13" t="s">
        <v>332</v>
      </c>
      <c r="L4533" s="12" t="s">
        <v>333</v>
      </c>
      <c r="M4533" s="13" t="s">
        <v>334</v>
      </c>
      <c r="N4533" s="2" t="s">
        <v>19</v>
      </c>
      <c r="O4533" s="13" t="s">
        <v>20</v>
      </c>
      <c r="P4533" s="14">
        <v>9956.2800000000007</v>
      </c>
      <c r="Q4533" s="14">
        <v>9956.2800000000007</v>
      </c>
      <c r="R4533" s="13">
        <v>5</v>
      </c>
      <c r="S4533" s="15">
        <v>0</v>
      </c>
      <c r="T4533" s="13">
        <v>1</v>
      </c>
      <c r="U4533" s="13">
        <v>3</v>
      </c>
      <c r="V4533" s="16">
        <v>0</v>
      </c>
      <c r="W4533" s="16" t="str">
        <f t="shared" si="70"/>
        <v>PN47E57-1</v>
      </c>
      <c r="Z4533" s="13" t="s">
        <v>109</v>
      </c>
      <c r="BN4533" s="19">
        <f>P4533*R4533</f>
        <v>49781.4</v>
      </c>
      <c r="BO4533" s="19" t="str">
        <f>IF(AND(BN4533&gt;120000, P4533&gt;25, X4533&lt;&gt;"WAVE 0"), "yes", "no")</f>
        <v>no</v>
      </c>
      <c r="BP4533" s="17" t="s">
        <v>51</v>
      </c>
    </row>
    <row r="4534" spans="1:68" x14ac:dyDescent="0.25">
      <c r="A4534" s="11" t="s">
        <v>9095</v>
      </c>
      <c r="B4534" s="12" t="s">
        <v>701</v>
      </c>
      <c r="C4534" s="13" t="s">
        <v>14</v>
      </c>
      <c r="D4534" s="12" t="s">
        <v>874</v>
      </c>
      <c r="E4534" s="13" t="s">
        <v>875</v>
      </c>
      <c r="F4534" s="12">
        <v>2020</v>
      </c>
      <c r="G4534" s="13" t="s">
        <v>17</v>
      </c>
      <c r="H4534" s="12" t="s">
        <v>18</v>
      </c>
      <c r="I4534" s="13" t="s">
        <v>18</v>
      </c>
      <c r="J4534" s="12" t="s">
        <v>18</v>
      </c>
      <c r="K4534" s="13" t="s">
        <v>18</v>
      </c>
      <c r="L4534" s="12" t="s">
        <v>18</v>
      </c>
      <c r="M4534" s="13" t="s">
        <v>18</v>
      </c>
      <c r="N4534" s="2" t="s">
        <v>19</v>
      </c>
      <c r="O4534" s="13" t="s">
        <v>20</v>
      </c>
      <c r="P4534" s="14">
        <v>78.22</v>
      </c>
      <c r="Q4534" s="14">
        <v>860.42000000000007</v>
      </c>
      <c r="R4534" s="13">
        <v>5</v>
      </c>
      <c r="S4534" s="15">
        <v>1</v>
      </c>
      <c r="T4534" s="13">
        <v>1</v>
      </c>
      <c r="U4534" s="13"/>
      <c r="V4534" s="16">
        <v>0</v>
      </c>
      <c r="W4534" s="16" t="str">
        <f t="shared" si="70"/>
        <v>PN47E72-3</v>
      </c>
      <c r="X4534" s="17" t="s">
        <v>150</v>
      </c>
      <c r="Y4534" s="17" t="s">
        <v>880</v>
      </c>
      <c r="Z4534" s="17" t="s">
        <v>17</v>
      </c>
      <c r="AB4534" s="17" t="s">
        <v>22</v>
      </c>
      <c r="AC4534" s="17" t="s">
        <v>22</v>
      </c>
      <c r="AD4534" s="17" t="s">
        <v>22</v>
      </c>
      <c r="AE4534" s="17" t="s">
        <v>42</v>
      </c>
      <c r="AF4534" s="17" t="s">
        <v>3312</v>
      </c>
      <c r="AG4534" s="17" t="s">
        <v>22</v>
      </c>
      <c r="AJ4534" s="17" t="s">
        <v>22</v>
      </c>
      <c r="AK4534" s="17" t="s">
        <v>342</v>
      </c>
      <c r="AO4534" s="17" t="s">
        <v>130</v>
      </c>
      <c r="AP4534" s="18">
        <v>43322</v>
      </c>
      <c r="AQ4534" s="17" t="s">
        <v>22</v>
      </c>
      <c r="AR4534" s="17" t="s">
        <v>22</v>
      </c>
      <c r="AS4534" s="17" t="s">
        <v>22</v>
      </c>
      <c r="AT4534" s="17" t="s">
        <v>22</v>
      </c>
      <c r="AU4534" s="17" t="s">
        <v>22</v>
      </c>
      <c r="AV4534" s="17" t="s">
        <v>22</v>
      </c>
      <c r="BE4534" s="17" t="s">
        <v>52</v>
      </c>
      <c r="BF4534" s="17" t="s">
        <v>1382</v>
      </c>
      <c r="BG4534" s="18">
        <v>44144</v>
      </c>
      <c r="BL4534" s="17" t="s">
        <v>1383</v>
      </c>
      <c r="BM4534" s="19" t="s">
        <v>22</v>
      </c>
      <c r="BN4534" s="19">
        <f>P4534*R4534</f>
        <v>391.1</v>
      </c>
      <c r="BO4534" s="19" t="str">
        <f>IF(AND(BN4534&gt;120000, P4534&gt;25, X4534&lt;&gt;"WAVE 0"), "yes", "no")</f>
        <v>no</v>
      </c>
      <c r="BP4534" s="17" t="s">
        <v>51</v>
      </c>
    </row>
    <row r="4535" spans="1:68" x14ac:dyDescent="0.25">
      <c r="A4535" s="11" t="s">
        <v>9096</v>
      </c>
      <c r="B4535" s="12" t="s">
        <v>1998</v>
      </c>
      <c r="C4535" s="13" t="s">
        <v>14</v>
      </c>
      <c r="D4535" s="12" t="s">
        <v>413</v>
      </c>
      <c r="E4535" s="13" t="s">
        <v>414</v>
      </c>
      <c r="F4535" s="12">
        <v>2020</v>
      </c>
      <c r="G4535" s="13" t="s">
        <v>207</v>
      </c>
      <c r="H4535" s="12" t="s">
        <v>330</v>
      </c>
      <c r="I4535" s="13" t="s">
        <v>18</v>
      </c>
      <c r="J4535" s="12" t="s">
        <v>331</v>
      </c>
      <c r="K4535" s="13" t="s">
        <v>332</v>
      </c>
      <c r="L4535" s="12" t="s">
        <v>333</v>
      </c>
      <c r="M4535" s="13" t="s">
        <v>334</v>
      </c>
      <c r="N4535" s="2" t="s">
        <v>19</v>
      </c>
      <c r="O4535" s="13" t="s">
        <v>415</v>
      </c>
      <c r="P4535" s="14">
        <v>103.4979</v>
      </c>
      <c r="Q4535" s="14"/>
      <c r="R4535" s="13">
        <v>6</v>
      </c>
      <c r="S4535" s="15"/>
      <c r="T4535" s="13">
        <v>2</v>
      </c>
      <c r="U4535" s="13">
        <v>3</v>
      </c>
      <c r="V4535" s="16"/>
      <c r="W4535" s="16" t="str">
        <f t="shared" si="70"/>
        <v>PN4842C023</v>
      </c>
      <c r="Z4535" s="17" t="s">
        <v>38</v>
      </c>
      <c r="AA4535" s="17" t="s">
        <v>22</v>
      </c>
      <c r="AB4535" s="17" t="s">
        <v>22</v>
      </c>
      <c r="AC4535" s="17" t="s">
        <v>22</v>
      </c>
      <c r="AD4535" s="17" t="s">
        <v>22</v>
      </c>
      <c r="AE4535" s="17" t="s">
        <v>22</v>
      </c>
      <c r="AF4535" s="17" t="s">
        <v>22</v>
      </c>
      <c r="AG4535" s="17" t="s">
        <v>22</v>
      </c>
      <c r="AJ4535" s="17" t="s">
        <v>22</v>
      </c>
      <c r="AK4535" s="17" t="s">
        <v>22</v>
      </c>
      <c r="AO4535" s="17" t="s">
        <v>22</v>
      </c>
      <c r="AP4535" s="18" t="s">
        <v>22</v>
      </c>
      <c r="AQ4535" s="17" t="s">
        <v>22</v>
      </c>
      <c r="AR4535" s="17" t="s">
        <v>22</v>
      </c>
      <c r="AS4535" s="17" t="s">
        <v>22</v>
      </c>
      <c r="AT4535" s="17" t="s">
        <v>22</v>
      </c>
      <c r="AU4535" s="17" t="s">
        <v>22</v>
      </c>
      <c r="AV4535" s="17" t="s">
        <v>22</v>
      </c>
      <c r="AW4535" s="17" t="s">
        <v>22</v>
      </c>
      <c r="AX4535" s="17" t="s">
        <v>22</v>
      </c>
      <c r="AY4535" s="17" t="s">
        <v>22</v>
      </c>
      <c r="AZ4535" s="17" t="s">
        <v>22</v>
      </c>
      <c r="BA4535" s="17" t="s">
        <v>22</v>
      </c>
      <c r="BD4535" s="17" t="s">
        <v>22</v>
      </c>
      <c r="BE4535" s="17" t="s">
        <v>22</v>
      </c>
      <c r="BF4535" s="17" t="s">
        <v>22</v>
      </c>
      <c r="BG4535" s="18" t="s">
        <v>22</v>
      </c>
      <c r="BH4535" s="3" t="s">
        <v>22</v>
      </c>
      <c r="BI4535" s="3" t="s">
        <v>22</v>
      </c>
      <c r="BK4535" s="3" t="s">
        <v>22</v>
      </c>
      <c r="BL4535" s="17" t="s">
        <v>22</v>
      </c>
      <c r="BM4535" s="19" t="s">
        <v>22</v>
      </c>
      <c r="BN4535" s="19">
        <f>P4535*R4535</f>
        <v>620.98739999999998</v>
      </c>
      <c r="BO4535" s="19" t="str">
        <f>IF(AND(BN4535&gt;120000, P4535&gt;25, X4535&lt;&gt;"WAVE 0"), "yes", "no")</f>
        <v>no</v>
      </c>
      <c r="BP4535" s="17" t="s">
        <v>22</v>
      </c>
    </row>
    <row r="4536" spans="1:68" x14ac:dyDescent="0.25">
      <c r="A4536" s="11" t="s">
        <v>9097</v>
      </c>
      <c r="B4536" s="12" t="s">
        <v>9098</v>
      </c>
      <c r="C4536" s="13" t="s">
        <v>14</v>
      </c>
      <c r="D4536" s="12" t="s">
        <v>328</v>
      </c>
      <c r="E4536" s="13" t="s">
        <v>329</v>
      </c>
      <c r="F4536" s="12">
        <v>2020</v>
      </c>
      <c r="G4536" s="13" t="s">
        <v>207</v>
      </c>
      <c r="H4536" s="12" t="s">
        <v>18</v>
      </c>
      <c r="I4536" s="13" t="s">
        <v>51</v>
      </c>
      <c r="J4536" s="12" t="s">
        <v>18</v>
      </c>
      <c r="K4536" s="13" t="s">
        <v>18</v>
      </c>
      <c r="L4536" s="12" t="s">
        <v>18</v>
      </c>
      <c r="M4536" s="13" t="s">
        <v>18</v>
      </c>
      <c r="N4536" s="2" t="s">
        <v>194</v>
      </c>
      <c r="O4536" s="13" t="s">
        <v>335</v>
      </c>
      <c r="P4536" s="14">
        <v>20.5562</v>
      </c>
      <c r="Q4536" s="14">
        <v>222.83</v>
      </c>
      <c r="R4536" s="13">
        <v>0</v>
      </c>
      <c r="S4536" s="15"/>
      <c r="T4536" s="13">
        <v>1</v>
      </c>
      <c r="U4536" s="13"/>
      <c r="V4536" s="16">
        <v>0</v>
      </c>
      <c r="W4536" s="16" t="str">
        <f t="shared" si="70"/>
        <v>PN48-851487-2</v>
      </c>
      <c r="AA4536" s="17" t="s">
        <v>22</v>
      </c>
      <c r="AB4536" s="17" t="s">
        <v>22</v>
      </c>
      <c r="AC4536" s="17" t="s">
        <v>22</v>
      </c>
      <c r="AD4536" s="17" t="s">
        <v>22</v>
      </c>
      <c r="AE4536" s="17" t="s">
        <v>22</v>
      </c>
      <c r="AF4536" s="17" t="s">
        <v>22</v>
      </c>
      <c r="AG4536" s="17" t="s">
        <v>22</v>
      </c>
      <c r="AJ4536" s="17" t="s">
        <v>22</v>
      </c>
      <c r="AK4536" s="17" t="s">
        <v>22</v>
      </c>
      <c r="AO4536" s="17" t="s">
        <v>22</v>
      </c>
      <c r="AP4536" s="18" t="s">
        <v>22</v>
      </c>
      <c r="AQ4536" s="17" t="s">
        <v>22</v>
      </c>
      <c r="AR4536" s="17" t="s">
        <v>22</v>
      </c>
      <c r="AS4536" s="17" t="s">
        <v>22</v>
      </c>
      <c r="AT4536" s="17" t="s">
        <v>22</v>
      </c>
      <c r="AU4536" s="17" t="s">
        <v>22</v>
      </c>
      <c r="AV4536" s="17" t="s">
        <v>22</v>
      </c>
      <c r="AW4536" s="17" t="s">
        <v>22</v>
      </c>
      <c r="AX4536" s="17" t="s">
        <v>22</v>
      </c>
      <c r="AY4536" s="17" t="s">
        <v>22</v>
      </c>
      <c r="AZ4536" s="17" t="s">
        <v>22</v>
      </c>
      <c r="BA4536" s="17" t="s">
        <v>22</v>
      </c>
      <c r="BD4536" s="17" t="s">
        <v>22</v>
      </c>
      <c r="BE4536" s="17" t="s">
        <v>22</v>
      </c>
      <c r="BF4536" s="17" t="s">
        <v>22</v>
      </c>
      <c r="BG4536" s="18" t="s">
        <v>22</v>
      </c>
      <c r="BH4536" s="3" t="s">
        <v>22</v>
      </c>
      <c r="BI4536" s="3" t="s">
        <v>22</v>
      </c>
      <c r="BK4536" s="3" t="s">
        <v>22</v>
      </c>
      <c r="BL4536" s="17" t="s">
        <v>22</v>
      </c>
      <c r="BM4536" s="19" t="s">
        <v>22</v>
      </c>
      <c r="BN4536" s="19">
        <f>P4536*R4536</f>
        <v>0</v>
      </c>
      <c r="BO4536" s="19" t="str">
        <f>IF(AND(BN4536&gt;120000, P4536&gt;25, X4536&lt;&gt;"WAVE 0"), "yes", "no")</f>
        <v>no</v>
      </c>
      <c r="BP4536" s="17" t="s">
        <v>22</v>
      </c>
    </row>
    <row r="4537" spans="1:68" x14ac:dyDescent="0.25">
      <c r="A4537" s="11" t="s">
        <v>9099</v>
      </c>
      <c r="B4537" s="12" t="s">
        <v>9100</v>
      </c>
      <c r="C4537" s="13" t="s">
        <v>14</v>
      </c>
      <c r="D4537" s="12" t="s">
        <v>413</v>
      </c>
      <c r="E4537" s="13" t="s">
        <v>414</v>
      </c>
      <c r="F4537" s="12">
        <v>2020</v>
      </c>
      <c r="G4537" s="13" t="s">
        <v>207</v>
      </c>
      <c r="H4537" s="12" t="s">
        <v>330</v>
      </c>
      <c r="I4537" s="13" t="s">
        <v>18</v>
      </c>
      <c r="J4537" s="12" t="s">
        <v>361</v>
      </c>
      <c r="K4537" s="13" t="s">
        <v>362</v>
      </c>
      <c r="L4537" s="12" t="s">
        <v>333</v>
      </c>
      <c r="M4537" s="13" t="s">
        <v>334</v>
      </c>
      <c r="N4537" s="2" t="s">
        <v>19</v>
      </c>
      <c r="O4537" s="13" t="s">
        <v>415</v>
      </c>
      <c r="P4537" s="14">
        <v>671.05679999999995</v>
      </c>
      <c r="Q4537" s="14"/>
      <c r="R4537" s="13">
        <v>4</v>
      </c>
      <c r="S4537" s="15"/>
      <c r="T4537" s="13">
        <v>1</v>
      </c>
      <c r="U4537" s="13"/>
      <c r="V4537" s="16"/>
      <c r="W4537" s="16" t="str">
        <f t="shared" si="70"/>
        <v>PN4902004282</v>
      </c>
      <c r="Z4537" s="17" t="s">
        <v>38</v>
      </c>
      <c r="AB4537" s="17" t="s">
        <v>22</v>
      </c>
      <c r="AC4537" s="17" t="s">
        <v>22</v>
      </c>
      <c r="AD4537" s="17" t="s">
        <v>22</v>
      </c>
      <c r="AE4537" s="17" t="s">
        <v>42</v>
      </c>
      <c r="AF4537" s="17" t="s">
        <v>341</v>
      </c>
      <c r="AG4537" s="17" t="s">
        <v>22</v>
      </c>
      <c r="AJ4537" s="17" t="s">
        <v>22</v>
      </c>
      <c r="AK4537" s="17" t="s">
        <v>342</v>
      </c>
      <c r="AO4537" s="17" t="s">
        <v>85</v>
      </c>
      <c r="AP4537" s="18">
        <v>42286</v>
      </c>
      <c r="AQ4537" s="17" t="s">
        <v>22</v>
      </c>
      <c r="AR4537" s="17" t="s">
        <v>22</v>
      </c>
      <c r="AS4537" s="17" t="s">
        <v>22</v>
      </c>
      <c r="AT4537" s="17" t="s">
        <v>22</v>
      </c>
      <c r="AU4537" s="17" t="s">
        <v>22</v>
      </c>
      <c r="AV4537" s="17" t="s">
        <v>22</v>
      </c>
      <c r="BE4537" s="17" t="s">
        <v>52</v>
      </c>
      <c r="BF4537" s="17" t="s">
        <v>53</v>
      </c>
      <c r="BG4537" s="18" t="s">
        <v>53</v>
      </c>
      <c r="BL4537" s="17" t="s">
        <v>1238</v>
      </c>
      <c r="BM4537" s="19" t="s">
        <v>22</v>
      </c>
      <c r="BN4537" s="19">
        <f>P4537*R4537</f>
        <v>2684.2271999999998</v>
      </c>
      <c r="BO4537" s="19" t="str">
        <f>IF(AND(BN4537&gt;120000, P4537&gt;25, X4537&lt;&gt;"WAVE 0"), "yes", "no")</f>
        <v>no</v>
      </c>
      <c r="BP4537" s="17" t="s">
        <v>22</v>
      </c>
    </row>
    <row r="4538" spans="1:68" x14ac:dyDescent="0.25">
      <c r="A4538" s="11" t="s">
        <v>9101</v>
      </c>
      <c r="B4538" s="12" t="s">
        <v>9102</v>
      </c>
      <c r="C4538" s="13" t="s">
        <v>14</v>
      </c>
      <c r="D4538" s="12" t="s">
        <v>328</v>
      </c>
      <c r="E4538" s="13" t="s">
        <v>329</v>
      </c>
      <c r="F4538" s="12">
        <v>2020</v>
      </c>
      <c r="G4538" s="13" t="s">
        <v>207</v>
      </c>
      <c r="H4538" s="12" t="s">
        <v>18</v>
      </c>
      <c r="I4538" s="13" t="s">
        <v>18</v>
      </c>
      <c r="J4538" s="12" t="s">
        <v>18</v>
      </c>
      <c r="K4538" s="13" t="s">
        <v>18</v>
      </c>
      <c r="L4538" s="12" t="s">
        <v>18</v>
      </c>
      <c r="M4538" s="13" t="s">
        <v>18</v>
      </c>
      <c r="N4538" s="2" t="s">
        <v>194</v>
      </c>
      <c r="O4538" s="13" t="s">
        <v>335</v>
      </c>
      <c r="P4538" s="14">
        <v>395.1583</v>
      </c>
      <c r="Q4538" s="14">
        <v>856.72</v>
      </c>
      <c r="R4538" s="13"/>
      <c r="S4538" s="15"/>
      <c r="T4538" s="13">
        <v>1</v>
      </c>
      <c r="U4538" s="13"/>
      <c r="V4538" s="16">
        <v>0</v>
      </c>
      <c r="W4538" s="16" t="str">
        <f t="shared" si="70"/>
        <v>PN49-891487</v>
      </c>
      <c r="AA4538" s="17" t="s">
        <v>22</v>
      </c>
      <c r="AB4538" s="17" t="s">
        <v>22</v>
      </c>
      <c r="AC4538" s="17" t="s">
        <v>22</v>
      </c>
      <c r="AD4538" s="17" t="s">
        <v>22</v>
      </c>
      <c r="AE4538" s="17" t="s">
        <v>22</v>
      </c>
      <c r="AF4538" s="17" t="s">
        <v>22</v>
      </c>
      <c r="AG4538" s="17" t="s">
        <v>22</v>
      </c>
      <c r="AJ4538" s="17" t="s">
        <v>22</v>
      </c>
      <c r="AK4538" s="17" t="s">
        <v>22</v>
      </c>
      <c r="AO4538" s="17" t="s">
        <v>22</v>
      </c>
      <c r="AP4538" s="18" t="s">
        <v>22</v>
      </c>
      <c r="AQ4538" s="17" t="s">
        <v>22</v>
      </c>
      <c r="AR4538" s="17" t="s">
        <v>22</v>
      </c>
      <c r="AS4538" s="17" t="s">
        <v>22</v>
      </c>
      <c r="AT4538" s="17" t="s">
        <v>22</v>
      </c>
      <c r="AU4538" s="17" t="s">
        <v>22</v>
      </c>
      <c r="AV4538" s="17" t="s">
        <v>22</v>
      </c>
      <c r="AW4538" s="17" t="s">
        <v>22</v>
      </c>
      <c r="AX4538" s="17" t="s">
        <v>22</v>
      </c>
      <c r="AY4538" s="17" t="s">
        <v>22</v>
      </c>
      <c r="AZ4538" s="17" t="s">
        <v>22</v>
      </c>
      <c r="BA4538" s="17" t="s">
        <v>22</v>
      </c>
      <c r="BD4538" s="17" t="s">
        <v>22</v>
      </c>
      <c r="BE4538" s="17" t="s">
        <v>22</v>
      </c>
      <c r="BF4538" s="17" t="s">
        <v>22</v>
      </c>
      <c r="BG4538" s="18" t="s">
        <v>22</v>
      </c>
      <c r="BH4538" s="3" t="s">
        <v>22</v>
      </c>
      <c r="BI4538" s="3" t="s">
        <v>22</v>
      </c>
      <c r="BK4538" s="3" t="s">
        <v>22</v>
      </c>
      <c r="BL4538" s="17" t="s">
        <v>22</v>
      </c>
      <c r="BM4538" s="19" t="s">
        <v>22</v>
      </c>
      <c r="BN4538" s="19">
        <f>P4538*R4538</f>
        <v>0</v>
      </c>
      <c r="BO4538" s="19" t="str">
        <f>IF(AND(BN4538&gt;120000, P4538&gt;25, X4538&lt;&gt;"WAVE 0"), "yes", "no")</f>
        <v>no</v>
      </c>
      <c r="BP4538" s="17" t="s">
        <v>22</v>
      </c>
    </row>
    <row r="4539" spans="1:68" x14ac:dyDescent="0.25">
      <c r="A4539" s="11" t="s">
        <v>9103</v>
      </c>
      <c r="B4539" s="12" t="s">
        <v>1156</v>
      </c>
      <c r="C4539" s="13" t="s">
        <v>14</v>
      </c>
      <c r="D4539" s="12" t="s">
        <v>874</v>
      </c>
      <c r="E4539" s="13" t="s">
        <v>875</v>
      </c>
      <c r="F4539" s="12">
        <v>2020</v>
      </c>
      <c r="G4539" s="13" t="s">
        <v>17</v>
      </c>
      <c r="H4539" s="12" t="s">
        <v>330</v>
      </c>
      <c r="I4539" s="13" t="s">
        <v>18</v>
      </c>
      <c r="J4539" s="12" t="s">
        <v>361</v>
      </c>
      <c r="K4539" s="13" t="s">
        <v>362</v>
      </c>
      <c r="L4539" s="12" t="s">
        <v>333</v>
      </c>
      <c r="M4539" s="13" t="s">
        <v>334</v>
      </c>
      <c r="N4539" s="2" t="s">
        <v>19</v>
      </c>
      <c r="O4539" s="13" t="s">
        <v>20</v>
      </c>
      <c r="P4539" s="14">
        <v>312.16000000000003</v>
      </c>
      <c r="Q4539" s="14"/>
      <c r="R4539" s="13">
        <v>5</v>
      </c>
      <c r="S4539" s="15"/>
      <c r="T4539" s="13">
        <v>2</v>
      </c>
      <c r="U4539" s="13">
        <v>1</v>
      </c>
      <c r="V4539" s="16"/>
      <c r="W4539" s="16" t="str">
        <f t="shared" si="70"/>
        <v>PN49E85-1</v>
      </c>
      <c r="X4539" s="17" t="s">
        <v>150</v>
      </c>
      <c r="Y4539" s="17" t="s">
        <v>880</v>
      </c>
      <c r="Z4539" s="17" t="s">
        <v>109</v>
      </c>
      <c r="AB4539" s="17" t="s">
        <v>22</v>
      </c>
      <c r="AC4539" s="17" t="s">
        <v>22</v>
      </c>
      <c r="AD4539" s="17" t="s">
        <v>22</v>
      </c>
      <c r="AE4539" s="17" t="s">
        <v>42</v>
      </c>
      <c r="AF4539" s="17" t="s">
        <v>3312</v>
      </c>
      <c r="AG4539" s="17" t="s">
        <v>22</v>
      </c>
      <c r="AJ4539" s="17" t="s">
        <v>22</v>
      </c>
      <c r="AK4539" s="17" t="s">
        <v>342</v>
      </c>
      <c r="AO4539" s="17" t="s">
        <v>130</v>
      </c>
      <c r="AP4539" s="18">
        <v>43322</v>
      </c>
      <c r="AQ4539" s="17" t="s">
        <v>22</v>
      </c>
      <c r="AR4539" s="17" t="s">
        <v>22</v>
      </c>
      <c r="AS4539" s="17" t="s">
        <v>22</v>
      </c>
      <c r="AT4539" s="17" t="s">
        <v>22</v>
      </c>
      <c r="AU4539" s="17" t="s">
        <v>22</v>
      </c>
      <c r="AV4539" s="17" t="s">
        <v>22</v>
      </c>
      <c r="BE4539" s="17" t="s">
        <v>52</v>
      </c>
      <c r="BF4539" s="17" t="s">
        <v>1382</v>
      </c>
      <c r="BG4539" s="18">
        <v>44144</v>
      </c>
      <c r="BL4539" s="17" t="s">
        <v>1383</v>
      </c>
      <c r="BM4539" s="19" t="s">
        <v>22</v>
      </c>
      <c r="BN4539" s="19">
        <f>P4539*R4539</f>
        <v>1560.8000000000002</v>
      </c>
      <c r="BO4539" s="19" t="str">
        <f>IF(AND(BN4539&gt;120000, P4539&gt;25, X4539&lt;&gt;"WAVE 0"), "yes", "no")</f>
        <v>no</v>
      </c>
      <c r="BP4539" s="17" t="s">
        <v>22</v>
      </c>
    </row>
    <row r="4540" spans="1:68" x14ac:dyDescent="0.25">
      <c r="A4540" s="11" t="s">
        <v>9104</v>
      </c>
      <c r="B4540" s="12" t="s">
        <v>346</v>
      </c>
      <c r="C4540" s="13" t="s">
        <v>14</v>
      </c>
      <c r="D4540" s="12" t="s">
        <v>338</v>
      </c>
      <c r="E4540" s="13" t="s">
        <v>339</v>
      </c>
      <c r="F4540" s="12">
        <v>2020</v>
      </c>
      <c r="G4540" s="13" t="s">
        <v>207</v>
      </c>
      <c r="H4540" s="12" t="s">
        <v>330</v>
      </c>
      <c r="I4540" s="13" t="s">
        <v>18</v>
      </c>
      <c r="J4540" s="12" t="s">
        <v>331</v>
      </c>
      <c r="K4540" s="13" t="s">
        <v>332</v>
      </c>
      <c r="L4540" s="12" t="s">
        <v>333</v>
      </c>
      <c r="M4540" s="13" t="s">
        <v>334</v>
      </c>
      <c r="N4540" s="2" t="s">
        <v>19</v>
      </c>
      <c r="O4540" s="13" t="s">
        <v>340</v>
      </c>
      <c r="P4540" s="14">
        <v>57.434399999999997</v>
      </c>
      <c r="Q4540" s="14">
        <v>598.88</v>
      </c>
      <c r="R4540" s="13">
        <v>10</v>
      </c>
      <c r="S4540" s="15">
        <v>1</v>
      </c>
      <c r="T4540" s="13">
        <v>1</v>
      </c>
      <c r="U4540" s="13">
        <v>0</v>
      </c>
      <c r="V4540" s="16">
        <v>0</v>
      </c>
      <c r="W4540" s="16" t="str">
        <f t="shared" si="70"/>
        <v>PN500500</v>
      </c>
      <c r="Z4540" s="17" t="s">
        <v>17</v>
      </c>
      <c r="AB4540" s="17" t="s">
        <v>22</v>
      </c>
      <c r="AC4540" s="17" t="s">
        <v>22</v>
      </c>
      <c r="AD4540" s="17" t="s">
        <v>22</v>
      </c>
      <c r="AE4540" s="17" t="s">
        <v>42</v>
      </c>
      <c r="AF4540" s="17" t="s">
        <v>341</v>
      </c>
      <c r="AG4540" s="17" t="s">
        <v>22</v>
      </c>
      <c r="AJ4540" s="17" t="s">
        <v>22</v>
      </c>
      <c r="AK4540" s="17" t="s">
        <v>342</v>
      </c>
      <c r="AQ4540" s="17" t="s">
        <v>22</v>
      </c>
      <c r="AR4540" s="17" t="s">
        <v>22</v>
      </c>
      <c r="AS4540" s="17" t="s">
        <v>22</v>
      </c>
      <c r="AT4540" s="17" t="s">
        <v>22</v>
      </c>
      <c r="AU4540" s="17" t="s">
        <v>22</v>
      </c>
      <c r="AV4540" s="17" t="s">
        <v>22</v>
      </c>
      <c r="BE4540" s="17" t="s">
        <v>52</v>
      </c>
      <c r="BF4540" s="17" t="s">
        <v>53</v>
      </c>
      <c r="BG4540" s="18" t="s">
        <v>53</v>
      </c>
      <c r="BL4540" s="17" t="s">
        <v>354</v>
      </c>
      <c r="BM4540" s="19" t="s">
        <v>22</v>
      </c>
      <c r="BN4540" s="19">
        <f>P4540*R4540</f>
        <v>574.34399999999994</v>
      </c>
      <c r="BO4540" s="19" t="str">
        <f>IF(AND(BN4540&gt;120000, P4540&gt;25, X4540&lt;&gt;"WAVE 0"), "yes", "no")</f>
        <v>no</v>
      </c>
      <c r="BP4540" s="17" t="s">
        <v>22</v>
      </c>
    </row>
    <row r="4541" spans="1:68" x14ac:dyDescent="0.25">
      <c r="A4541" s="11" t="s">
        <v>9105</v>
      </c>
      <c r="B4541" s="12" t="s">
        <v>9106</v>
      </c>
      <c r="C4541" s="13" t="s">
        <v>14</v>
      </c>
      <c r="D4541" s="12" t="s">
        <v>328</v>
      </c>
      <c r="E4541" s="13" t="s">
        <v>329</v>
      </c>
      <c r="F4541" s="12">
        <v>2020</v>
      </c>
      <c r="G4541" s="13" t="s">
        <v>207</v>
      </c>
      <c r="H4541" s="12" t="s">
        <v>18</v>
      </c>
      <c r="I4541" s="13" t="s">
        <v>18</v>
      </c>
      <c r="J4541" s="12" t="s">
        <v>18</v>
      </c>
      <c r="K4541" s="13" t="s">
        <v>18</v>
      </c>
      <c r="L4541" s="12" t="s">
        <v>18</v>
      </c>
      <c r="M4541" s="13" t="s">
        <v>18</v>
      </c>
      <c r="N4541" s="2" t="s">
        <v>194</v>
      </c>
      <c r="O4541" s="13" t="s">
        <v>335</v>
      </c>
      <c r="P4541" s="14">
        <v>1345.2878000000001</v>
      </c>
      <c r="Q4541" s="14">
        <v>8309.01</v>
      </c>
      <c r="R4541" s="13"/>
      <c r="S4541" s="15"/>
      <c r="T4541" s="13">
        <v>1</v>
      </c>
      <c r="U4541" s="13"/>
      <c r="V4541" s="16">
        <v>0</v>
      </c>
      <c r="W4541" s="16" t="str">
        <f t="shared" si="70"/>
        <v>PN500-811538-1</v>
      </c>
      <c r="AA4541" s="17" t="s">
        <v>22</v>
      </c>
      <c r="AB4541" s="17" t="s">
        <v>22</v>
      </c>
      <c r="AC4541" s="17" t="s">
        <v>22</v>
      </c>
      <c r="AD4541" s="17" t="s">
        <v>22</v>
      </c>
      <c r="AE4541" s="17" t="s">
        <v>22</v>
      </c>
      <c r="AF4541" s="17" t="s">
        <v>22</v>
      </c>
      <c r="AG4541" s="17" t="s">
        <v>22</v>
      </c>
      <c r="AJ4541" s="17" t="s">
        <v>22</v>
      </c>
      <c r="AK4541" s="17" t="s">
        <v>22</v>
      </c>
      <c r="AO4541" s="17" t="s">
        <v>22</v>
      </c>
      <c r="AP4541" s="18" t="s">
        <v>22</v>
      </c>
      <c r="AQ4541" s="17" t="s">
        <v>22</v>
      </c>
      <c r="AR4541" s="17" t="s">
        <v>22</v>
      </c>
      <c r="AS4541" s="17" t="s">
        <v>22</v>
      </c>
      <c r="AT4541" s="17" t="s">
        <v>22</v>
      </c>
      <c r="AU4541" s="17" t="s">
        <v>22</v>
      </c>
      <c r="AV4541" s="17" t="s">
        <v>22</v>
      </c>
      <c r="AW4541" s="17" t="s">
        <v>22</v>
      </c>
      <c r="AX4541" s="17" t="s">
        <v>22</v>
      </c>
      <c r="AY4541" s="17" t="s">
        <v>22</v>
      </c>
      <c r="AZ4541" s="17" t="s">
        <v>22</v>
      </c>
      <c r="BA4541" s="17" t="s">
        <v>22</v>
      </c>
      <c r="BD4541" s="17" t="s">
        <v>22</v>
      </c>
      <c r="BE4541" s="17" t="s">
        <v>22</v>
      </c>
      <c r="BF4541" s="17" t="s">
        <v>22</v>
      </c>
      <c r="BG4541" s="18" t="s">
        <v>22</v>
      </c>
      <c r="BH4541" s="3" t="s">
        <v>22</v>
      </c>
      <c r="BI4541" s="3" t="s">
        <v>22</v>
      </c>
      <c r="BK4541" s="3" t="s">
        <v>22</v>
      </c>
      <c r="BL4541" s="17" t="s">
        <v>22</v>
      </c>
      <c r="BM4541" s="19" t="s">
        <v>22</v>
      </c>
      <c r="BN4541" s="19">
        <f>P4541*R4541</f>
        <v>0</v>
      </c>
      <c r="BO4541" s="19" t="str">
        <f>IF(AND(BN4541&gt;120000, P4541&gt;25, X4541&lt;&gt;"WAVE 0"), "yes", "no")</f>
        <v>no</v>
      </c>
      <c r="BP4541" s="17" t="s">
        <v>22</v>
      </c>
    </row>
    <row r="4542" spans="1:68" x14ac:dyDescent="0.25">
      <c r="A4542" s="11" t="s">
        <v>9107</v>
      </c>
      <c r="B4542" s="12" t="s">
        <v>9106</v>
      </c>
      <c r="C4542" s="13" t="s">
        <v>14</v>
      </c>
      <c r="D4542" s="12" t="s">
        <v>328</v>
      </c>
      <c r="E4542" s="13" t="s">
        <v>329</v>
      </c>
      <c r="F4542" s="12">
        <v>2020</v>
      </c>
      <c r="G4542" s="13" t="s">
        <v>207</v>
      </c>
      <c r="H4542" s="12" t="s">
        <v>18</v>
      </c>
      <c r="I4542" s="13" t="s">
        <v>18</v>
      </c>
      <c r="J4542" s="12" t="s">
        <v>18</v>
      </c>
      <c r="K4542" s="13" t="s">
        <v>18</v>
      </c>
      <c r="L4542" s="12" t="s">
        <v>18</v>
      </c>
      <c r="M4542" s="13" t="s">
        <v>18</v>
      </c>
      <c r="N4542" s="2" t="s">
        <v>194</v>
      </c>
      <c r="O4542" s="13" t="s">
        <v>335</v>
      </c>
      <c r="P4542" s="14">
        <v>558.44290000000001</v>
      </c>
      <c r="Q4542" s="14">
        <v>570.95000000000005</v>
      </c>
      <c r="R4542" s="13"/>
      <c r="S4542" s="15"/>
      <c r="T4542" s="13">
        <v>1</v>
      </c>
      <c r="U4542" s="13"/>
      <c r="V4542" s="16">
        <v>0</v>
      </c>
      <c r="W4542" s="16" t="str">
        <f t="shared" si="70"/>
        <v>PN500-811538-1FAI</v>
      </c>
      <c r="AA4542" s="17" t="s">
        <v>22</v>
      </c>
      <c r="AB4542" s="17" t="s">
        <v>22</v>
      </c>
      <c r="AC4542" s="17" t="s">
        <v>22</v>
      </c>
      <c r="AD4542" s="17" t="s">
        <v>22</v>
      </c>
      <c r="AE4542" s="17" t="s">
        <v>22</v>
      </c>
      <c r="AF4542" s="17" t="s">
        <v>22</v>
      </c>
      <c r="AG4542" s="17" t="s">
        <v>22</v>
      </c>
      <c r="AJ4542" s="17" t="s">
        <v>22</v>
      </c>
      <c r="AK4542" s="17" t="s">
        <v>22</v>
      </c>
      <c r="AO4542" s="17" t="s">
        <v>22</v>
      </c>
      <c r="AP4542" s="18" t="s">
        <v>22</v>
      </c>
      <c r="AQ4542" s="17" t="s">
        <v>22</v>
      </c>
      <c r="AR4542" s="17" t="s">
        <v>22</v>
      </c>
      <c r="AS4542" s="17" t="s">
        <v>22</v>
      </c>
      <c r="AT4542" s="17" t="s">
        <v>22</v>
      </c>
      <c r="AU4542" s="17" t="s">
        <v>22</v>
      </c>
      <c r="AV4542" s="17" t="s">
        <v>22</v>
      </c>
      <c r="AW4542" s="17" t="s">
        <v>22</v>
      </c>
      <c r="AX4542" s="17" t="s">
        <v>22</v>
      </c>
      <c r="AY4542" s="17" t="s">
        <v>22</v>
      </c>
      <c r="AZ4542" s="17" t="s">
        <v>22</v>
      </c>
      <c r="BA4542" s="17" t="s">
        <v>22</v>
      </c>
      <c r="BD4542" s="17" t="s">
        <v>22</v>
      </c>
      <c r="BE4542" s="17" t="s">
        <v>22</v>
      </c>
      <c r="BF4542" s="17" t="s">
        <v>22</v>
      </c>
      <c r="BG4542" s="18" t="s">
        <v>22</v>
      </c>
      <c r="BH4542" s="3" t="s">
        <v>22</v>
      </c>
      <c r="BI4542" s="3" t="s">
        <v>22</v>
      </c>
      <c r="BK4542" s="3" t="s">
        <v>22</v>
      </c>
      <c r="BL4542" s="17" t="s">
        <v>22</v>
      </c>
      <c r="BM4542" s="19" t="s">
        <v>22</v>
      </c>
      <c r="BN4542" s="19">
        <f>P4542*R4542</f>
        <v>0</v>
      </c>
      <c r="BO4542" s="19" t="str">
        <f>IF(AND(BN4542&gt;120000, P4542&gt;25, X4542&lt;&gt;"WAVE 0"), "yes", "no")</f>
        <v>no</v>
      </c>
      <c r="BP4542" s="17" t="s">
        <v>22</v>
      </c>
    </row>
    <row r="4543" spans="1:68" x14ac:dyDescent="0.25">
      <c r="A4543" s="11" t="s">
        <v>9108</v>
      </c>
      <c r="B4543" s="12" t="s">
        <v>9109</v>
      </c>
      <c r="C4543" s="13" t="s">
        <v>14</v>
      </c>
      <c r="D4543" s="12" t="s">
        <v>9110</v>
      </c>
      <c r="E4543" s="13" t="s">
        <v>9111</v>
      </c>
      <c r="F4543" s="12">
        <v>2020</v>
      </c>
      <c r="G4543" s="13" t="s">
        <v>207</v>
      </c>
      <c r="H4543" s="12" t="s">
        <v>330</v>
      </c>
      <c r="I4543" s="13" t="s">
        <v>18</v>
      </c>
      <c r="J4543" s="12" t="s">
        <v>331</v>
      </c>
      <c r="K4543" s="13" t="s">
        <v>332</v>
      </c>
      <c r="L4543" s="12" t="s">
        <v>333</v>
      </c>
      <c r="M4543" s="13" t="s">
        <v>334</v>
      </c>
      <c r="N4543" s="2" t="s">
        <v>194</v>
      </c>
      <c r="O4543" s="13" t="s">
        <v>340</v>
      </c>
      <c r="P4543" s="14">
        <v>1586.2743</v>
      </c>
      <c r="Q4543" s="14">
        <v>73836.799999999988</v>
      </c>
      <c r="R4543" s="13">
        <v>35</v>
      </c>
      <c r="S4543" s="15">
        <v>0.6428571428571429</v>
      </c>
      <c r="T4543" s="13">
        <v>1</v>
      </c>
      <c r="U4543" s="13">
        <v>2</v>
      </c>
      <c r="V4543" s="16">
        <v>0</v>
      </c>
      <c r="W4543" s="16" t="str">
        <f t="shared" si="70"/>
        <v>PN5010C100</v>
      </c>
      <c r="Z4543" s="17" t="s">
        <v>109</v>
      </c>
      <c r="AA4543" s="17" t="s">
        <v>22</v>
      </c>
      <c r="AB4543" s="17" t="s">
        <v>22</v>
      </c>
      <c r="AC4543" s="17" t="s">
        <v>22</v>
      </c>
      <c r="AD4543" s="17" t="s">
        <v>22</v>
      </c>
      <c r="AE4543" s="17" t="s">
        <v>22</v>
      </c>
      <c r="AF4543" s="17" t="s">
        <v>22</v>
      </c>
      <c r="AG4543" s="17" t="s">
        <v>22</v>
      </c>
      <c r="AJ4543" s="17" t="s">
        <v>22</v>
      </c>
      <c r="AK4543" s="17" t="s">
        <v>22</v>
      </c>
      <c r="AO4543" s="17" t="s">
        <v>22</v>
      </c>
      <c r="AP4543" s="18" t="s">
        <v>22</v>
      </c>
      <c r="AQ4543" s="17" t="s">
        <v>22</v>
      </c>
      <c r="AR4543" s="17" t="s">
        <v>22</v>
      </c>
      <c r="AS4543" s="17" t="s">
        <v>22</v>
      </c>
      <c r="AT4543" s="17" t="s">
        <v>22</v>
      </c>
      <c r="AU4543" s="17" t="s">
        <v>22</v>
      </c>
      <c r="AV4543" s="17" t="s">
        <v>22</v>
      </c>
      <c r="AW4543" s="17" t="s">
        <v>22</v>
      </c>
      <c r="AX4543" s="17" t="s">
        <v>22</v>
      </c>
      <c r="AY4543" s="17" t="s">
        <v>22</v>
      </c>
      <c r="AZ4543" s="17" t="s">
        <v>22</v>
      </c>
      <c r="BA4543" s="17" t="s">
        <v>22</v>
      </c>
      <c r="BD4543" s="17" t="s">
        <v>22</v>
      </c>
      <c r="BE4543" s="17" t="s">
        <v>22</v>
      </c>
      <c r="BF4543" s="17" t="s">
        <v>22</v>
      </c>
      <c r="BG4543" s="18" t="s">
        <v>22</v>
      </c>
      <c r="BH4543" s="3" t="s">
        <v>22</v>
      </c>
      <c r="BI4543" s="3" t="s">
        <v>22</v>
      </c>
      <c r="BK4543" s="3" t="s">
        <v>22</v>
      </c>
      <c r="BL4543" s="17" t="s">
        <v>22</v>
      </c>
      <c r="BM4543" s="19" t="s">
        <v>22</v>
      </c>
      <c r="BN4543" s="19">
        <f>P4543*R4543</f>
        <v>55519.6005</v>
      </c>
      <c r="BO4543" s="19" t="str">
        <f>IF(AND(BN4543&gt;120000, P4543&gt;25, X4543&lt;&gt;"WAVE 0"), "yes", "no")</f>
        <v>no</v>
      </c>
      <c r="BP4543" s="17" t="s">
        <v>51</v>
      </c>
    </row>
    <row r="4544" spans="1:68" x14ac:dyDescent="0.25">
      <c r="A4544" s="11" t="s">
        <v>9112</v>
      </c>
      <c r="B4544" s="12" t="s">
        <v>9113</v>
      </c>
      <c r="C4544" s="13" t="s">
        <v>14</v>
      </c>
      <c r="D4544" s="12" t="s">
        <v>9110</v>
      </c>
      <c r="E4544" s="13" t="s">
        <v>9111</v>
      </c>
      <c r="F4544" s="12">
        <v>2020</v>
      </c>
      <c r="G4544" s="13" t="s">
        <v>207</v>
      </c>
      <c r="H4544" s="12" t="s">
        <v>330</v>
      </c>
      <c r="I4544" s="13" t="s">
        <v>18</v>
      </c>
      <c r="J4544" s="12" t="s">
        <v>351</v>
      </c>
      <c r="K4544" s="13" t="s">
        <v>352</v>
      </c>
      <c r="L4544" s="12" t="s">
        <v>353</v>
      </c>
      <c r="M4544" s="13" t="s">
        <v>334</v>
      </c>
      <c r="N4544" s="2" t="s">
        <v>194</v>
      </c>
      <c r="O4544" s="13" t="s">
        <v>340</v>
      </c>
      <c r="P4544" s="14">
        <v>0</v>
      </c>
      <c r="Q4544" s="14"/>
      <c r="R4544" s="13">
        <v>0</v>
      </c>
      <c r="S4544" s="15"/>
      <c r="T4544" s="13">
        <v>1</v>
      </c>
      <c r="U4544" s="13"/>
      <c r="V4544" s="16"/>
      <c r="W4544" s="16" t="str">
        <f t="shared" si="70"/>
        <v>PN5010C103</v>
      </c>
      <c r="Z4544" s="17" t="s">
        <v>109</v>
      </c>
      <c r="AA4544" s="17" t="s">
        <v>22</v>
      </c>
      <c r="AB4544" s="17" t="s">
        <v>22</v>
      </c>
      <c r="AC4544" s="17" t="s">
        <v>22</v>
      </c>
      <c r="AD4544" s="17" t="s">
        <v>22</v>
      </c>
      <c r="AE4544" s="17" t="s">
        <v>22</v>
      </c>
      <c r="AF4544" s="17" t="s">
        <v>22</v>
      </c>
      <c r="AG4544" s="17" t="s">
        <v>22</v>
      </c>
      <c r="AJ4544" s="17" t="s">
        <v>22</v>
      </c>
      <c r="AK4544" s="17" t="s">
        <v>22</v>
      </c>
      <c r="AO4544" s="17" t="s">
        <v>22</v>
      </c>
      <c r="AP4544" s="18" t="s">
        <v>22</v>
      </c>
      <c r="AQ4544" s="17" t="s">
        <v>22</v>
      </c>
      <c r="AR4544" s="17" t="s">
        <v>22</v>
      </c>
      <c r="AS4544" s="17" t="s">
        <v>22</v>
      </c>
      <c r="AT4544" s="17" t="s">
        <v>22</v>
      </c>
      <c r="AU4544" s="17" t="s">
        <v>22</v>
      </c>
      <c r="AV4544" s="17" t="s">
        <v>22</v>
      </c>
      <c r="AW4544" s="17" t="s">
        <v>22</v>
      </c>
      <c r="AX4544" s="17" t="s">
        <v>22</v>
      </c>
      <c r="AY4544" s="17" t="s">
        <v>22</v>
      </c>
      <c r="AZ4544" s="17" t="s">
        <v>22</v>
      </c>
      <c r="BA4544" s="17" t="s">
        <v>22</v>
      </c>
      <c r="BD4544" s="17" t="s">
        <v>22</v>
      </c>
      <c r="BE4544" s="17" t="s">
        <v>22</v>
      </c>
      <c r="BF4544" s="17" t="s">
        <v>22</v>
      </c>
      <c r="BG4544" s="18" t="s">
        <v>22</v>
      </c>
      <c r="BH4544" s="3" t="s">
        <v>22</v>
      </c>
      <c r="BI4544" s="3" t="s">
        <v>22</v>
      </c>
      <c r="BK4544" s="3" t="s">
        <v>22</v>
      </c>
      <c r="BL4544" s="17" t="s">
        <v>22</v>
      </c>
      <c r="BM4544" s="19" t="s">
        <v>22</v>
      </c>
      <c r="BN4544" s="19">
        <f>P4544*R4544</f>
        <v>0</v>
      </c>
      <c r="BO4544" s="19" t="str">
        <f>IF(AND(BN4544&gt;120000, P4544&gt;25, X4544&lt;&gt;"WAVE 0"), "yes", "no")</f>
        <v>no</v>
      </c>
      <c r="BP4544" s="17" t="s">
        <v>22</v>
      </c>
    </row>
    <row r="4545" spans="1:68" x14ac:dyDescent="0.25">
      <c r="A4545" s="11" t="s">
        <v>9114</v>
      </c>
      <c r="B4545" s="12" t="s">
        <v>9115</v>
      </c>
      <c r="C4545" s="13" t="s">
        <v>14</v>
      </c>
      <c r="D4545" s="12" t="s">
        <v>9110</v>
      </c>
      <c r="E4545" s="13" t="s">
        <v>9111</v>
      </c>
      <c r="F4545" s="12">
        <v>2020</v>
      </c>
      <c r="G4545" s="13" t="s">
        <v>207</v>
      </c>
      <c r="H4545" s="12" t="s">
        <v>330</v>
      </c>
      <c r="I4545" s="13" t="s">
        <v>18</v>
      </c>
      <c r="J4545" s="12" t="s">
        <v>331</v>
      </c>
      <c r="K4545" s="13" t="s">
        <v>332</v>
      </c>
      <c r="L4545" s="12" t="s">
        <v>333</v>
      </c>
      <c r="M4545" s="13" t="s">
        <v>334</v>
      </c>
      <c r="N4545" s="2" t="s">
        <v>194</v>
      </c>
      <c r="O4545" s="13" t="s">
        <v>340</v>
      </c>
      <c r="P4545" s="14">
        <v>1242.0508</v>
      </c>
      <c r="Q4545" s="14">
        <v>1271.95</v>
      </c>
      <c r="R4545" s="13">
        <v>0</v>
      </c>
      <c r="S4545" s="15">
        <v>1</v>
      </c>
      <c r="T4545" s="13">
        <v>1</v>
      </c>
      <c r="U4545" s="13">
        <v>0</v>
      </c>
      <c r="V4545" s="16">
        <v>0</v>
      </c>
      <c r="W4545" s="16" t="str">
        <f t="shared" si="70"/>
        <v>PN5010C104</v>
      </c>
      <c r="Z4545" s="17" t="s">
        <v>109</v>
      </c>
      <c r="AA4545" s="17" t="s">
        <v>22</v>
      </c>
      <c r="AB4545" s="17" t="s">
        <v>22</v>
      </c>
      <c r="AC4545" s="17" t="s">
        <v>22</v>
      </c>
      <c r="AD4545" s="17" t="s">
        <v>22</v>
      </c>
      <c r="AE4545" s="17" t="s">
        <v>22</v>
      </c>
      <c r="AF4545" s="17" t="s">
        <v>22</v>
      </c>
      <c r="AG4545" s="17" t="s">
        <v>22</v>
      </c>
      <c r="AJ4545" s="17" t="s">
        <v>22</v>
      </c>
      <c r="AK4545" s="17" t="s">
        <v>22</v>
      </c>
      <c r="AO4545" s="17" t="s">
        <v>22</v>
      </c>
      <c r="AP4545" s="18" t="s">
        <v>22</v>
      </c>
      <c r="AQ4545" s="17" t="s">
        <v>22</v>
      </c>
      <c r="AR4545" s="17" t="s">
        <v>22</v>
      </c>
      <c r="AS4545" s="17" t="s">
        <v>22</v>
      </c>
      <c r="AT4545" s="17" t="s">
        <v>22</v>
      </c>
      <c r="AU4545" s="17" t="s">
        <v>22</v>
      </c>
      <c r="AV4545" s="17" t="s">
        <v>22</v>
      </c>
      <c r="AW4545" s="17" t="s">
        <v>22</v>
      </c>
      <c r="AX4545" s="17" t="s">
        <v>22</v>
      </c>
      <c r="AY4545" s="17" t="s">
        <v>22</v>
      </c>
      <c r="AZ4545" s="17" t="s">
        <v>22</v>
      </c>
      <c r="BA4545" s="17" t="s">
        <v>22</v>
      </c>
      <c r="BD4545" s="17" t="s">
        <v>22</v>
      </c>
      <c r="BE4545" s="17" t="s">
        <v>22</v>
      </c>
      <c r="BF4545" s="17" t="s">
        <v>22</v>
      </c>
      <c r="BG4545" s="18" t="s">
        <v>22</v>
      </c>
      <c r="BH4545" s="3" t="s">
        <v>22</v>
      </c>
      <c r="BI4545" s="3" t="s">
        <v>22</v>
      </c>
      <c r="BK4545" s="3" t="s">
        <v>22</v>
      </c>
      <c r="BL4545" s="17" t="s">
        <v>22</v>
      </c>
      <c r="BM4545" s="19" t="s">
        <v>22</v>
      </c>
      <c r="BN4545" s="19">
        <f>P4545*R4545</f>
        <v>0</v>
      </c>
      <c r="BO4545" s="19" t="str">
        <f>IF(AND(BN4545&gt;120000, P4545&gt;25, X4545&lt;&gt;"WAVE 0"), "yes", "no")</f>
        <v>no</v>
      </c>
      <c r="BP4545" s="17" t="s">
        <v>22</v>
      </c>
    </row>
    <row r="4546" spans="1:68" x14ac:dyDescent="0.25">
      <c r="A4546" s="11" t="s">
        <v>9116</v>
      </c>
      <c r="B4546" s="12" t="s">
        <v>9117</v>
      </c>
      <c r="C4546" s="13" t="s">
        <v>14</v>
      </c>
      <c r="D4546" s="12" t="s">
        <v>9118</v>
      </c>
      <c r="E4546" s="13" t="s">
        <v>9119</v>
      </c>
      <c r="F4546" s="12">
        <v>2020</v>
      </c>
      <c r="G4546" s="13" t="s">
        <v>221</v>
      </c>
      <c r="H4546" s="12" t="s">
        <v>18</v>
      </c>
      <c r="I4546" s="13" t="s">
        <v>18</v>
      </c>
      <c r="J4546" s="12" t="s">
        <v>18</v>
      </c>
      <c r="K4546" s="13" t="s">
        <v>18</v>
      </c>
      <c r="L4546" s="12" t="s">
        <v>18</v>
      </c>
      <c r="M4546" s="13" t="s">
        <v>18</v>
      </c>
      <c r="N4546" s="2" t="s">
        <v>19</v>
      </c>
      <c r="O4546" s="13" t="s">
        <v>20</v>
      </c>
      <c r="P4546" s="14">
        <v>5720.4750000000004</v>
      </c>
      <c r="Q4546" s="14"/>
      <c r="R4546" s="13">
        <v>0</v>
      </c>
      <c r="S4546" s="15"/>
      <c r="T4546" s="13">
        <v>2</v>
      </c>
      <c r="U4546" s="13"/>
      <c r="V4546" s="16"/>
      <c r="W4546" s="16" t="str">
        <f t="shared" ref="W4546:W4609" si="71">"PN"&amp;A4546</f>
        <v>PN5050066-9</v>
      </c>
      <c r="Z4546" s="17" t="s">
        <v>33</v>
      </c>
      <c r="AA4546" s="17" t="s">
        <v>22</v>
      </c>
      <c r="AB4546" s="17" t="s">
        <v>22</v>
      </c>
      <c r="AC4546" s="17" t="s">
        <v>22</v>
      </c>
      <c r="AD4546" s="17" t="s">
        <v>22</v>
      </c>
      <c r="AE4546" s="17" t="s">
        <v>22</v>
      </c>
      <c r="AF4546" s="17" t="s">
        <v>22</v>
      </c>
      <c r="AG4546" s="17" t="s">
        <v>22</v>
      </c>
      <c r="AJ4546" s="17" t="s">
        <v>22</v>
      </c>
      <c r="AK4546" s="17" t="s">
        <v>22</v>
      </c>
      <c r="AO4546" s="17" t="s">
        <v>22</v>
      </c>
      <c r="AP4546" s="18" t="s">
        <v>22</v>
      </c>
      <c r="AQ4546" s="17" t="s">
        <v>22</v>
      </c>
      <c r="AR4546" s="17" t="s">
        <v>22</v>
      </c>
      <c r="AS4546" s="17" t="s">
        <v>22</v>
      </c>
      <c r="AT4546" s="17" t="s">
        <v>22</v>
      </c>
      <c r="AU4546" s="17" t="s">
        <v>22</v>
      </c>
      <c r="AV4546" s="17" t="s">
        <v>22</v>
      </c>
      <c r="AW4546" s="17" t="s">
        <v>22</v>
      </c>
      <c r="AX4546" s="17" t="s">
        <v>22</v>
      </c>
      <c r="AY4546" s="17" t="s">
        <v>22</v>
      </c>
      <c r="AZ4546" s="17" t="s">
        <v>22</v>
      </c>
      <c r="BA4546" s="17" t="s">
        <v>22</v>
      </c>
      <c r="BD4546" s="17" t="s">
        <v>22</v>
      </c>
      <c r="BE4546" s="17" t="s">
        <v>22</v>
      </c>
      <c r="BF4546" s="17" t="s">
        <v>22</v>
      </c>
      <c r="BG4546" s="18" t="s">
        <v>22</v>
      </c>
      <c r="BH4546" s="3" t="s">
        <v>22</v>
      </c>
      <c r="BI4546" s="3" t="s">
        <v>22</v>
      </c>
      <c r="BK4546" s="3" t="s">
        <v>22</v>
      </c>
      <c r="BL4546" s="17" t="s">
        <v>22</v>
      </c>
      <c r="BM4546" s="19" t="s">
        <v>22</v>
      </c>
      <c r="BN4546" s="19">
        <f>P4546*R4546</f>
        <v>0</v>
      </c>
      <c r="BO4546" s="19" t="str">
        <f>IF(AND(BN4546&gt;120000, P4546&gt;25, X4546&lt;&gt;"WAVE 0"), "yes", "no")</f>
        <v>no</v>
      </c>
      <c r="BP4546" s="17" t="s">
        <v>22</v>
      </c>
    </row>
    <row r="4547" spans="1:68" x14ac:dyDescent="0.25">
      <c r="A4547" s="11" t="s">
        <v>9120</v>
      </c>
      <c r="B4547" s="12" t="s">
        <v>9121</v>
      </c>
      <c r="C4547" s="13" t="s">
        <v>14</v>
      </c>
      <c r="D4547" s="12" t="s">
        <v>328</v>
      </c>
      <c r="E4547" s="13" t="s">
        <v>329</v>
      </c>
      <c r="F4547" s="12">
        <v>2020</v>
      </c>
      <c r="G4547" s="13" t="s">
        <v>207</v>
      </c>
      <c r="H4547" s="12" t="s">
        <v>18</v>
      </c>
      <c r="I4547" s="13" t="s">
        <v>18</v>
      </c>
      <c r="J4547" s="12" t="s">
        <v>18</v>
      </c>
      <c r="K4547" s="13" t="s">
        <v>18</v>
      </c>
      <c r="L4547" s="12" t="s">
        <v>18</v>
      </c>
      <c r="M4547" s="13" t="s">
        <v>18</v>
      </c>
      <c r="N4547" s="2" t="s">
        <v>194</v>
      </c>
      <c r="O4547" s="13" t="s">
        <v>335</v>
      </c>
      <c r="P4547" s="14">
        <v>270.64499999999998</v>
      </c>
      <c r="Q4547" s="14">
        <v>1346.8</v>
      </c>
      <c r="R4547" s="13"/>
      <c r="S4547" s="15"/>
      <c r="T4547" s="13">
        <v>1</v>
      </c>
      <c r="U4547" s="13"/>
      <c r="V4547" s="16">
        <v>0</v>
      </c>
      <c r="W4547" s="16" t="str">
        <f t="shared" si="71"/>
        <v>PN50-811712</v>
      </c>
      <c r="AA4547" s="17" t="s">
        <v>22</v>
      </c>
      <c r="AB4547" s="17" t="s">
        <v>22</v>
      </c>
      <c r="AC4547" s="17" t="s">
        <v>22</v>
      </c>
      <c r="AD4547" s="17" t="s">
        <v>22</v>
      </c>
      <c r="AE4547" s="17" t="s">
        <v>22</v>
      </c>
      <c r="AF4547" s="17" t="s">
        <v>22</v>
      </c>
      <c r="AG4547" s="17" t="s">
        <v>22</v>
      </c>
      <c r="AJ4547" s="17" t="s">
        <v>22</v>
      </c>
      <c r="AK4547" s="17" t="s">
        <v>22</v>
      </c>
      <c r="AO4547" s="17" t="s">
        <v>22</v>
      </c>
      <c r="AP4547" s="18" t="s">
        <v>22</v>
      </c>
      <c r="AQ4547" s="17" t="s">
        <v>22</v>
      </c>
      <c r="AR4547" s="17" t="s">
        <v>22</v>
      </c>
      <c r="AS4547" s="17" t="s">
        <v>22</v>
      </c>
      <c r="AT4547" s="17" t="s">
        <v>22</v>
      </c>
      <c r="AU4547" s="17" t="s">
        <v>22</v>
      </c>
      <c r="AV4547" s="17" t="s">
        <v>22</v>
      </c>
      <c r="AW4547" s="17" t="s">
        <v>22</v>
      </c>
      <c r="AX4547" s="17" t="s">
        <v>22</v>
      </c>
      <c r="AY4547" s="17" t="s">
        <v>22</v>
      </c>
      <c r="AZ4547" s="17" t="s">
        <v>22</v>
      </c>
      <c r="BA4547" s="17" t="s">
        <v>22</v>
      </c>
      <c r="BD4547" s="17" t="s">
        <v>22</v>
      </c>
      <c r="BE4547" s="17" t="s">
        <v>22</v>
      </c>
      <c r="BF4547" s="17" t="s">
        <v>22</v>
      </c>
      <c r="BG4547" s="18" t="s">
        <v>22</v>
      </c>
      <c r="BH4547" s="3" t="s">
        <v>22</v>
      </c>
      <c r="BI4547" s="3" t="s">
        <v>22</v>
      </c>
      <c r="BK4547" s="3" t="s">
        <v>22</v>
      </c>
      <c r="BL4547" s="17" t="s">
        <v>22</v>
      </c>
      <c r="BM4547" s="19" t="s">
        <v>22</v>
      </c>
      <c r="BN4547" s="19">
        <f>P4547*R4547</f>
        <v>0</v>
      </c>
      <c r="BO4547" s="19" t="str">
        <f>IF(AND(BN4547&gt;120000, P4547&gt;25, X4547&lt;&gt;"WAVE 0"), "yes", "no")</f>
        <v>no</v>
      </c>
      <c r="BP4547" s="17" t="s">
        <v>22</v>
      </c>
    </row>
    <row r="4548" spans="1:68" x14ac:dyDescent="0.25">
      <c r="A4548" s="11" t="s">
        <v>9122</v>
      </c>
      <c r="B4548" s="12" t="s">
        <v>9123</v>
      </c>
      <c r="C4548" s="13" t="s">
        <v>14</v>
      </c>
      <c r="D4548" s="12" t="s">
        <v>328</v>
      </c>
      <c r="E4548" s="13" t="s">
        <v>329</v>
      </c>
      <c r="F4548" s="12">
        <v>2020</v>
      </c>
      <c r="G4548" s="13" t="s">
        <v>207</v>
      </c>
      <c r="H4548" s="12" t="s">
        <v>330</v>
      </c>
      <c r="I4548" s="13" t="s">
        <v>51</v>
      </c>
      <c r="J4548" s="12" t="s">
        <v>331</v>
      </c>
      <c r="K4548" s="13" t="s">
        <v>332</v>
      </c>
      <c r="L4548" s="12" t="s">
        <v>333</v>
      </c>
      <c r="M4548" s="13" t="s">
        <v>334</v>
      </c>
      <c r="N4548" s="2" t="s">
        <v>194</v>
      </c>
      <c r="O4548" s="13" t="s">
        <v>335</v>
      </c>
      <c r="P4548" s="14">
        <v>54.816499999999998</v>
      </c>
      <c r="Q4548" s="14">
        <v>632.12</v>
      </c>
      <c r="R4548" s="13">
        <v>0</v>
      </c>
      <c r="S4548" s="15">
        <v>0.5</v>
      </c>
      <c r="T4548" s="13">
        <v>2</v>
      </c>
      <c r="U4548" s="13">
        <v>3</v>
      </c>
      <c r="V4548" s="16">
        <v>0</v>
      </c>
      <c r="W4548" s="16" t="str">
        <f t="shared" si="71"/>
        <v>PN50-831210</v>
      </c>
      <c r="AA4548" s="17" t="s">
        <v>22</v>
      </c>
      <c r="AB4548" s="17" t="s">
        <v>22</v>
      </c>
      <c r="AC4548" s="17" t="s">
        <v>22</v>
      </c>
      <c r="AD4548" s="17" t="s">
        <v>22</v>
      </c>
      <c r="AE4548" s="17" t="s">
        <v>22</v>
      </c>
      <c r="AF4548" s="17" t="s">
        <v>22</v>
      </c>
      <c r="AG4548" s="17" t="s">
        <v>22</v>
      </c>
      <c r="AJ4548" s="17" t="s">
        <v>22</v>
      </c>
      <c r="AK4548" s="17" t="s">
        <v>22</v>
      </c>
      <c r="AO4548" s="17" t="s">
        <v>22</v>
      </c>
      <c r="AP4548" s="18" t="s">
        <v>22</v>
      </c>
      <c r="AQ4548" s="17" t="s">
        <v>22</v>
      </c>
      <c r="AR4548" s="17" t="s">
        <v>22</v>
      </c>
      <c r="AS4548" s="17" t="s">
        <v>22</v>
      </c>
      <c r="AT4548" s="17" t="s">
        <v>22</v>
      </c>
      <c r="AU4548" s="17" t="s">
        <v>22</v>
      </c>
      <c r="AV4548" s="17" t="s">
        <v>22</v>
      </c>
      <c r="AW4548" s="17" t="s">
        <v>22</v>
      </c>
      <c r="AX4548" s="17" t="s">
        <v>22</v>
      </c>
      <c r="AY4548" s="17" t="s">
        <v>22</v>
      </c>
      <c r="AZ4548" s="17" t="s">
        <v>22</v>
      </c>
      <c r="BA4548" s="17" t="s">
        <v>22</v>
      </c>
      <c r="BD4548" s="17" t="s">
        <v>22</v>
      </c>
      <c r="BE4548" s="17" t="s">
        <v>22</v>
      </c>
      <c r="BF4548" s="17" t="s">
        <v>22</v>
      </c>
      <c r="BG4548" s="18" t="s">
        <v>22</v>
      </c>
      <c r="BH4548" s="3" t="s">
        <v>22</v>
      </c>
      <c r="BI4548" s="3" t="s">
        <v>22</v>
      </c>
      <c r="BK4548" s="3" t="s">
        <v>22</v>
      </c>
      <c r="BL4548" s="17" t="s">
        <v>22</v>
      </c>
      <c r="BM4548" s="19" t="s">
        <v>22</v>
      </c>
      <c r="BN4548" s="19">
        <f>P4548*R4548</f>
        <v>0</v>
      </c>
      <c r="BO4548" s="19" t="str">
        <f>IF(AND(BN4548&gt;120000, P4548&gt;25, X4548&lt;&gt;"WAVE 0"), "yes", "no")</f>
        <v>no</v>
      </c>
      <c r="BP4548" s="17" t="s">
        <v>22</v>
      </c>
    </row>
    <row r="4549" spans="1:68" x14ac:dyDescent="0.25">
      <c r="A4549" s="11" t="s">
        <v>9124</v>
      </c>
      <c r="B4549" s="12" t="s">
        <v>1770</v>
      </c>
      <c r="C4549" s="13" t="s">
        <v>14</v>
      </c>
      <c r="D4549" s="12" t="s">
        <v>328</v>
      </c>
      <c r="E4549" s="13" t="s">
        <v>329</v>
      </c>
      <c r="F4549" s="12">
        <v>2020</v>
      </c>
      <c r="G4549" s="13" t="s">
        <v>207</v>
      </c>
      <c r="H4549" s="12" t="s">
        <v>330</v>
      </c>
      <c r="I4549" s="13" t="s">
        <v>51</v>
      </c>
      <c r="J4549" s="12" t="s">
        <v>331</v>
      </c>
      <c r="K4549" s="13" t="s">
        <v>332</v>
      </c>
      <c r="L4549" s="12" t="s">
        <v>333</v>
      </c>
      <c r="M4549" s="13" t="s">
        <v>334</v>
      </c>
      <c r="N4549" s="2" t="s">
        <v>194</v>
      </c>
      <c r="O4549" s="13" t="s">
        <v>335</v>
      </c>
      <c r="P4549" s="14">
        <v>205.56180000000001</v>
      </c>
      <c r="Q4549" s="14">
        <v>12821.59</v>
      </c>
      <c r="R4549" s="13">
        <v>49</v>
      </c>
      <c r="S4549" s="15">
        <v>0.70588235294117652</v>
      </c>
      <c r="T4549" s="13">
        <v>1</v>
      </c>
      <c r="U4549" s="13">
        <v>1</v>
      </c>
      <c r="V4549" s="16">
        <v>0</v>
      </c>
      <c r="W4549" s="16" t="str">
        <f t="shared" si="71"/>
        <v>PN50-841210</v>
      </c>
      <c r="AA4549" s="17" t="s">
        <v>22</v>
      </c>
      <c r="AB4549" s="17" t="s">
        <v>22</v>
      </c>
      <c r="AC4549" s="17" t="s">
        <v>22</v>
      </c>
      <c r="AD4549" s="17" t="s">
        <v>22</v>
      </c>
      <c r="AE4549" s="17" t="s">
        <v>22</v>
      </c>
      <c r="AF4549" s="17" t="s">
        <v>22</v>
      </c>
      <c r="AG4549" s="17" t="s">
        <v>22</v>
      </c>
      <c r="AJ4549" s="17" t="s">
        <v>22</v>
      </c>
      <c r="AK4549" s="17" t="s">
        <v>22</v>
      </c>
      <c r="AO4549" s="17" t="s">
        <v>22</v>
      </c>
      <c r="AP4549" s="18" t="s">
        <v>22</v>
      </c>
      <c r="AQ4549" s="17" t="s">
        <v>22</v>
      </c>
      <c r="AR4549" s="17" t="s">
        <v>22</v>
      </c>
      <c r="AS4549" s="17" t="s">
        <v>22</v>
      </c>
      <c r="AT4549" s="17" t="s">
        <v>22</v>
      </c>
      <c r="AU4549" s="17" t="s">
        <v>22</v>
      </c>
      <c r="AV4549" s="17" t="s">
        <v>22</v>
      </c>
      <c r="AW4549" s="17" t="s">
        <v>22</v>
      </c>
      <c r="AX4549" s="17" t="s">
        <v>22</v>
      </c>
      <c r="AY4549" s="17" t="s">
        <v>22</v>
      </c>
      <c r="AZ4549" s="17" t="s">
        <v>22</v>
      </c>
      <c r="BA4549" s="17" t="s">
        <v>22</v>
      </c>
      <c r="BD4549" s="17" t="s">
        <v>22</v>
      </c>
      <c r="BE4549" s="17" t="s">
        <v>22</v>
      </c>
      <c r="BF4549" s="17" t="s">
        <v>22</v>
      </c>
      <c r="BG4549" s="18" t="s">
        <v>22</v>
      </c>
      <c r="BH4549" s="3" t="s">
        <v>22</v>
      </c>
      <c r="BI4549" s="3" t="s">
        <v>22</v>
      </c>
      <c r="BK4549" s="3" t="s">
        <v>22</v>
      </c>
      <c r="BL4549" s="17" t="s">
        <v>22</v>
      </c>
      <c r="BM4549" s="19" t="s">
        <v>22</v>
      </c>
      <c r="BN4549" s="19">
        <f>P4549*R4549</f>
        <v>10072.528200000001</v>
      </c>
      <c r="BO4549" s="19" t="str">
        <f>IF(AND(BN4549&gt;120000, P4549&gt;25, X4549&lt;&gt;"WAVE 0"), "yes", "no")</f>
        <v>no</v>
      </c>
      <c r="BP4549" s="17" t="s">
        <v>51</v>
      </c>
    </row>
    <row r="4550" spans="1:68" x14ac:dyDescent="0.25">
      <c r="A4550" s="11" t="s">
        <v>9125</v>
      </c>
      <c r="B4550" s="12" t="s">
        <v>9126</v>
      </c>
      <c r="C4550" s="13" t="s">
        <v>14</v>
      </c>
      <c r="D4550" s="12" t="s">
        <v>328</v>
      </c>
      <c r="E4550" s="13" t="s">
        <v>329</v>
      </c>
      <c r="F4550" s="12">
        <v>2020</v>
      </c>
      <c r="G4550" s="13" t="s">
        <v>207</v>
      </c>
      <c r="H4550" s="12" t="s">
        <v>18</v>
      </c>
      <c r="I4550" s="13" t="s">
        <v>51</v>
      </c>
      <c r="J4550" s="12" t="s">
        <v>18</v>
      </c>
      <c r="K4550" s="13" t="s">
        <v>18</v>
      </c>
      <c r="L4550" s="12" t="s">
        <v>18</v>
      </c>
      <c r="M4550" s="13" t="s">
        <v>18</v>
      </c>
      <c r="N4550" s="2" t="s">
        <v>194</v>
      </c>
      <c r="O4550" s="13" t="s">
        <v>335</v>
      </c>
      <c r="P4550" s="14">
        <v>7.9941000000000004</v>
      </c>
      <c r="Q4550" s="14">
        <v>43.33</v>
      </c>
      <c r="R4550" s="13">
        <v>0</v>
      </c>
      <c r="S4550" s="15"/>
      <c r="T4550" s="13">
        <v>1</v>
      </c>
      <c r="U4550" s="13"/>
      <c r="V4550" s="16">
        <v>0</v>
      </c>
      <c r="W4550" s="16" t="str">
        <f t="shared" si="71"/>
        <v>PN50-851487</v>
      </c>
      <c r="AA4550" s="17" t="s">
        <v>22</v>
      </c>
      <c r="AB4550" s="17" t="s">
        <v>22</v>
      </c>
      <c r="AC4550" s="17" t="s">
        <v>22</v>
      </c>
      <c r="AD4550" s="17" t="s">
        <v>22</v>
      </c>
      <c r="AE4550" s="17" t="s">
        <v>22</v>
      </c>
      <c r="AF4550" s="17" t="s">
        <v>22</v>
      </c>
      <c r="AG4550" s="17" t="s">
        <v>22</v>
      </c>
      <c r="AJ4550" s="17" t="s">
        <v>22</v>
      </c>
      <c r="AK4550" s="17" t="s">
        <v>22</v>
      </c>
      <c r="AO4550" s="17" t="s">
        <v>22</v>
      </c>
      <c r="AP4550" s="18" t="s">
        <v>22</v>
      </c>
      <c r="AQ4550" s="17" t="s">
        <v>22</v>
      </c>
      <c r="AR4550" s="17" t="s">
        <v>22</v>
      </c>
      <c r="AS4550" s="17" t="s">
        <v>22</v>
      </c>
      <c r="AT4550" s="17" t="s">
        <v>22</v>
      </c>
      <c r="AU4550" s="17" t="s">
        <v>22</v>
      </c>
      <c r="AV4550" s="17" t="s">
        <v>22</v>
      </c>
      <c r="AW4550" s="17" t="s">
        <v>22</v>
      </c>
      <c r="AX4550" s="17" t="s">
        <v>22</v>
      </c>
      <c r="AY4550" s="17" t="s">
        <v>22</v>
      </c>
      <c r="AZ4550" s="17" t="s">
        <v>22</v>
      </c>
      <c r="BA4550" s="17" t="s">
        <v>22</v>
      </c>
      <c r="BD4550" s="17" t="s">
        <v>22</v>
      </c>
      <c r="BE4550" s="17" t="s">
        <v>22</v>
      </c>
      <c r="BF4550" s="17" t="s">
        <v>22</v>
      </c>
      <c r="BG4550" s="18" t="s">
        <v>22</v>
      </c>
      <c r="BH4550" s="3" t="s">
        <v>22</v>
      </c>
      <c r="BI4550" s="3" t="s">
        <v>22</v>
      </c>
      <c r="BK4550" s="3" t="s">
        <v>22</v>
      </c>
      <c r="BL4550" s="17" t="s">
        <v>22</v>
      </c>
      <c r="BM4550" s="19" t="s">
        <v>22</v>
      </c>
      <c r="BN4550" s="19">
        <f>P4550*R4550</f>
        <v>0</v>
      </c>
      <c r="BO4550" s="19" t="str">
        <f>IF(AND(BN4550&gt;120000, P4550&gt;25, X4550&lt;&gt;"WAVE 0"), "yes", "no")</f>
        <v>no</v>
      </c>
      <c r="BP4550" s="17" t="s">
        <v>22</v>
      </c>
    </row>
    <row r="4551" spans="1:68" x14ac:dyDescent="0.25">
      <c r="A4551" s="11" t="s">
        <v>9127</v>
      </c>
      <c r="B4551" s="12" t="s">
        <v>9128</v>
      </c>
      <c r="C4551" s="13" t="s">
        <v>14</v>
      </c>
      <c r="D4551" s="12" t="s">
        <v>722</v>
      </c>
      <c r="E4551" s="13" t="s">
        <v>723</v>
      </c>
      <c r="F4551" s="12">
        <v>2019</v>
      </c>
      <c r="G4551" s="13" t="s">
        <v>207</v>
      </c>
      <c r="H4551" s="12" t="s">
        <v>330</v>
      </c>
      <c r="I4551" s="13" t="s">
        <v>18</v>
      </c>
      <c r="J4551" s="12" t="s">
        <v>361</v>
      </c>
      <c r="K4551" s="13" t="s">
        <v>362</v>
      </c>
      <c r="L4551" s="12" t="s">
        <v>333</v>
      </c>
      <c r="M4551" s="13" t="s">
        <v>334</v>
      </c>
      <c r="N4551" s="2" t="s">
        <v>19</v>
      </c>
      <c r="O4551" s="13" t="s">
        <v>340</v>
      </c>
      <c r="P4551" s="14">
        <v>89.925799999999995</v>
      </c>
      <c r="Q4551" s="14">
        <v>924.64</v>
      </c>
      <c r="R4551" s="13">
        <v>0</v>
      </c>
      <c r="S4551" s="15">
        <v>1</v>
      </c>
      <c r="T4551" s="13">
        <v>2</v>
      </c>
      <c r="U4551" s="13">
        <v>3</v>
      </c>
      <c r="V4551" s="16">
        <v>0</v>
      </c>
      <c r="W4551" s="16" t="str">
        <f t="shared" si="71"/>
        <v>PN5096C018</v>
      </c>
      <c r="Z4551" s="17" t="s">
        <v>38</v>
      </c>
      <c r="AA4551" s="17" t="s">
        <v>22</v>
      </c>
      <c r="AB4551" s="17" t="s">
        <v>22</v>
      </c>
      <c r="AC4551" s="17" t="s">
        <v>22</v>
      </c>
      <c r="AD4551" s="17" t="s">
        <v>22</v>
      </c>
      <c r="AE4551" s="17" t="s">
        <v>22</v>
      </c>
      <c r="AF4551" s="17" t="s">
        <v>22</v>
      </c>
      <c r="AG4551" s="17" t="s">
        <v>22</v>
      </c>
      <c r="AJ4551" s="17" t="s">
        <v>22</v>
      </c>
      <c r="AK4551" s="17" t="s">
        <v>22</v>
      </c>
      <c r="AO4551" s="17" t="s">
        <v>22</v>
      </c>
      <c r="AP4551" s="18" t="s">
        <v>22</v>
      </c>
      <c r="AQ4551" s="17" t="s">
        <v>22</v>
      </c>
      <c r="AR4551" s="17" t="s">
        <v>22</v>
      </c>
      <c r="AS4551" s="17" t="s">
        <v>22</v>
      </c>
      <c r="AT4551" s="17" t="s">
        <v>22</v>
      </c>
      <c r="AU4551" s="17" t="s">
        <v>22</v>
      </c>
      <c r="AV4551" s="17" t="s">
        <v>22</v>
      </c>
      <c r="AW4551" s="17" t="s">
        <v>22</v>
      </c>
      <c r="AX4551" s="17" t="s">
        <v>22</v>
      </c>
      <c r="AY4551" s="17" t="s">
        <v>22</v>
      </c>
      <c r="AZ4551" s="17" t="s">
        <v>22</v>
      </c>
      <c r="BA4551" s="17" t="s">
        <v>22</v>
      </c>
      <c r="BD4551" s="17" t="s">
        <v>22</v>
      </c>
      <c r="BE4551" s="17" t="s">
        <v>22</v>
      </c>
      <c r="BF4551" s="17" t="s">
        <v>22</v>
      </c>
      <c r="BG4551" s="18" t="s">
        <v>22</v>
      </c>
      <c r="BH4551" s="3" t="s">
        <v>22</v>
      </c>
      <c r="BI4551" s="3" t="s">
        <v>22</v>
      </c>
      <c r="BK4551" s="3" t="s">
        <v>22</v>
      </c>
      <c r="BL4551" s="17" t="s">
        <v>22</v>
      </c>
      <c r="BM4551" s="19" t="s">
        <v>22</v>
      </c>
      <c r="BN4551" s="19">
        <f>P4551*R4551</f>
        <v>0</v>
      </c>
      <c r="BO4551" s="19" t="str">
        <f>IF(AND(BN4551&gt;120000, P4551&gt;25, X4551&lt;&gt;"WAVE 0"), "yes", "no")</f>
        <v>no</v>
      </c>
      <c r="BP4551" s="17" t="s">
        <v>22</v>
      </c>
    </row>
    <row r="4552" spans="1:68" x14ac:dyDescent="0.25">
      <c r="A4552" s="11" t="s">
        <v>9129</v>
      </c>
      <c r="B4552" s="12" t="s">
        <v>9128</v>
      </c>
      <c r="C4552" s="13" t="s">
        <v>14</v>
      </c>
      <c r="D4552" s="12" t="s">
        <v>722</v>
      </c>
      <c r="E4552" s="13" t="s">
        <v>723</v>
      </c>
      <c r="F4552" s="12">
        <v>2019</v>
      </c>
      <c r="G4552" s="13" t="s">
        <v>207</v>
      </c>
      <c r="H4552" s="12" t="s">
        <v>330</v>
      </c>
      <c r="I4552" s="13" t="s">
        <v>18</v>
      </c>
      <c r="J4552" s="12" t="s">
        <v>361</v>
      </c>
      <c r="K4552" s="13" t="s">
        <v>362</v>
      </c>
      <c r="L4552" s="12" t="s">
        <v>333</v>
      </c>
      <c r="M4552" s="13" t="s">
        <v>334</v>
      </c>
      <c r="N4552" s="2" t="s">
        <v>19</v>
      </c>
      <c r="O4552" s="13" t="s">
        <v>340</v>
      </c>
      <c r="P4552" s="14">
        <v>89.113399999999999</v>
      </c>
      <c r="Q4552" s="14">
        <v>872.82</v>
      </c>
      <c r="R4552" s="13">
        <v>0</v>
      </c>
      <c r="S4552" s="15">
        <v>1</v>
      </c>
      <c r="T4552" s="13">
        <v>2</v>
      </c>
      <c r="U4552" s="13">
        <v>3</v>
      </c>
      <c r="V4552" s="16">
        <v>0</v>
      </c>
      <c r="W4552" s="16" t="str">
        <f t="shared" si="71"/>
        <v>PN5096C019</v>
      </c>
      <c r="Z4552" s="17" t="s">
        <v>38</v>
      </c>
      <c r="AA4552" s="17" t="s">
        <v>22</v>
      </c>
      <c r="AB4552" s="17" t="s">
        <v>22</v>
      </c>
      <c r="AC4552" s="17" t="s">
        <v>22</v>
      </c>
      <c r="AD4552" s="17" t="s">
        <v>22</v>
      </c>
      <c r="AE4552" s="17" t="s">
        <v>22</v>
      </c>
      <c r="AF4552" s="17" t="s">
        <v>22</v>
      </c>
      <c r="AG4552" s="17" t="s">
        <v>22</v>
      </c>
      <c r="AJ4552" s="17" t="s">
        <v>22</v>
      </c>
      <c r="AK4552" s="17" t="s">
        <v>22</v>
      </c>
      <c r="AO4552" s="17" t="s">
        <v>22</v>
      </c>
      <c r="AP4552" s="18" t="s">
        <v>22</v>
      </c>
      <c r="AQ4552" s="17" t="s">
        <v>22</v>
      </c>
      <c r="AR4552" s="17" t="s">
        <v>22</v>
      </c>
      <c r="AS4552" s="17" t="s">
        <v>22</v>
      </c>
      <c r="AT4552" s="17" t="s">
        <v>22</v>
      </c>
      <c r="AU4552" s="17" t="s">
        <v>22</v>
      </c>
      <c r="AV4552" s="17" t="s">
        <v>22</v>
      </c>
      <c r="AW4552" s="17" t="s">
        <v>22</v>
      </c>
      <c r="AX4552" s="17" t="s">
        <v>22</v>
      </c>
      <c r="AY4552" s="17" t="s">
        <v>22</v>
      </c>
      <c r="AZ4552" s="17" t="s">
        <v>22</v>
      </c>
      <c r="BA4552" s="17" t="s">
        <v>22</v>
      </c>
      <c r="BD4552" s="17" t="s">
        <v>22</v>
      </c>
      <c r="BE4552" s="17" t="s">
        <v>22</v>
      </c>
      <c r="BF4552" s="17" t="s">
        <v>22</v>
      </c>
      <c r="BG4552" s="18" t="s">
        <v>22</v>
      </c>
      <c r="BH4552" s="3" t="s">
        <v>22</v>
      </c>
      <c r="BI4552" s="3" t="s">
        <v>22</v>
      </c>
      <c r="BK4552" s="3" t="s">
        <v>22</v>
      </c>
      <c r="BL4552" s="17" t="s">
        <v>22</v>
      </c>
      <c r="BM4552" s="19" t="s">
        <v>22</v>
      </c>
      <c r="BN4552" s="19">
        <f>P4552*R4552</f>
        <v>0</v>
      </c>
      <c r="BO4552" s="19" t="str">
        <f>IF(AND(BN4552&gt;120000, P4552&gt;25, X4552&lt;&gt;"WAVE 0"), "yes", "no")</f>
        <v>no</v>
      </c>
      <c r="BP4552" s="17" t="s">
        <v>22</v>
      </c>
    </row>
    <row r="4553" spans="1:68" x14ac:dyDescent="0.25">
      <c r="A4553" s="11" t="s">
        <v>9130</v>
      </c>
      <c r="B4553" s="12" t="s">
        <v>9131</v>
      </c>
      <c r="C4553" s="13" t="s">
        <v>14</v>
      </c>
      <c r="D4553" s="12" t="s">
        <v>8936</v>
      </c>
      <c r="E4553" s="13" t="s">
        <v>8937</v>
      </c>
      <c r="F4553" s="12">
        <v>2020</v>
      </c>
      <c r="G4553" s="13" t="s">
        <v>207</v>
      </c>
      <c r="H4553" s="12" t="s">
        <v>330</v>
      </c>
      <c r="I4553" s="13" t="s">
        <v>18</v>
      </c>
      <c r="J4553" s="12" t="s">
        <v>361</v>
      </c>
      <c r="K4553" s="13" t="s">
        <v>362</v>
      </c>
      <c r="L4553" s="12" t="s">
        <v>333</v>
      </c>
      <c r="M4553" s="13" t="s">
        <v>334</v>
      </c>
      <c r="N4553" s="2" t="s">
        <v>19</v>
      </c>
      <c r="O4553" s="13" t="s">
        <v>340</v>
      </c>
      <c r="P4553" s="14">
        <v>1246.7755999999999</v>
      </c>
      <c r="Q4553" s="14">
        <v>71672.62</v>
      </c>
      <c r="R4553" s="13">
        <v>0</v>
      </c>
      <c r="S4553" s="15">
        <v>0.375</v>
      </c>
      <c r="T4553" s="13">
        <v>1</v>
      </c>
      <c r="U4553" s="13">
        <v>3</v>
      </c>
      <c r="V4553" s="16">
        <v>0</v>
      </c>
      <c r="W4553" s="16" t="str">
        <f t="shared" si="71"/>
        <v>PN5096C025</v>
      </c>
      <c r="X4553" s="17" t="s">
        <v>150</v>
      </c>
      <c r="Y4553" s="17" t="s">
        <v>8938</v>
      </c>
      <c r="Z4553" s="17" t="s">
        <v>17</v>
      </c>
      <c r="AB4553" s="17" t="s">
        <v>22</v>
      </c>
      <c r="AC4553" s="17" t="s">
        <v>22</v>
      </c>
      <c r="AD4553" s="17" t="s">
        <v>22</v>
      </c>
      <c r="AE4553" s="17" t="s">
        <v>42</v>
      </c>
      <c r="AF4553" s="17" t="s">
        <v>341</v>
      </c>
      <c r="AG4553" s="17" t="s">
        <v>22</v>
      </c>
      <c r="AJ4553" s="17" t="s">
        <v>22</v>
      </c>
      <c r="AK4553" s="17" t="s">
        <v>342</v>
      </c>
      <c r="AO4553" s="17" t="s">
        <v>130</v>
      </c>
      <c r="AP4553" s="18">
        <v>42566</v>
      </c>
      <c r="AQ4553" s="17" t="s">
        <v>22</v>
      </c>
      <c r="AR4553" s="17" t="s">
        <v>22</v>
      </c>
      <c r="AS4553" s="17" t="s">
        <v>22</v>
      </c>
      <c r="AT4553" s="17" t="s">
        <v>22</v>
      </c>
      <c r="AU4553" s="17" t="s">
        <v>22</v>
      </c>
      <c r="AV4553" s="17" t="s">
        <v>22</v>
      </c>
      <c r="BE4553" s="17" t="s">
        <v>52</v>
      </c>
      <c r="BL4553" s="17" t="s">
        <v>8939</v>
      </c>
      <c r="BM4553" s="19" t="s">
        <v>22</v>
      </c>
      <c r="BN4553" s="19">
        <f>P4553*R4553</f>
        <v>0</v>
      </c>
      <c r="BO4553" s="19" t="str">
        <f>IF(AND(BN4553&gt;120000, P4553&gt;25, X4553&lt;&gt;"WAVE 0"), "yes", "no")</f>
        <v>no</v>
      </c>
      <c r="BP4553" s="17" t="s">
        <v>51</v>
      </c>
    </row>
    <row r="4554" spans="1:68" x14ac:dyDescent="0.25">
      <c r="A4554" s="11" t="s">
        <v>9132</v>
      </c>
      <c r="B4554" s="12" t="s">
        <v>7857</v>
      </c>
      <c r="C4554" s="13" t="s">
        <v>14</v>
      </c>
      <c r="D4554" s="12" t="s">
        <v>659</v>
      </c>
      <c r="E4554" s="13" t="s">
        <v>660</v>
      </c>
      <c r="F4554" s="12">
        <v>2020</v>
      </c>
      <c r="G4554" s="13" t="s">
        <v>109</v>
      </c>
      <c r="H4554" s="12" t="s">
        <v>28</v>
      </c>
      <c r="I4554" s="13" t="s">
        <v>18</v>
      </c>
      <c r="J4554" s="12" t="s">
        <v>661</v>
      </c>
      <c r="K4554" s="13" t="s">
        <v>662</v>
      </c>
      <c r="L4554" s="12" t="s">
        <v>563</v>
      </c>
      <c r="M4554" s="13" t="s">
        <v>32</v>
      </c>
      <c r="N4554" s="2" t="s">
        <v>19</v>
      </c>
      <c r="O4554" s="13" t="s">
        <v>20</v>
      </c>
      <c r="P4554" s="14">
        <v>43.968600000000002</v>
      </c>
      <c r="Q4554" s="14">
        <v>9275.44</v>
      </c>
      <c r="R4554" s="13">
        <v>127</v>
      </c>
      <c r="S4554" s="15">
        <v>1</v>
      </c>
      <c r="T4554" s="13">
        <v>1</v>
      </c>
      <c r="U4554" s="13">
        <v>0</v>
      </c>
      <c r="V4554" s="16">
        <v>0</v>
      </c>
      <c r="W4554" s="16" t="str">
        <f t="shared" si="71"/>
        <v>PN51-0079-3</v>
      </c>
      <c r="Z4554" s="17" t="s">
        <v>109</v>
      </c>
      <c r="AB4554" s="17" t="s">
        <v>3669</v>
      </c>
      <c r="AC4554" s="17" t="s">
        <v>7857</v>
      </c>
      <c r="AD4554" s="17" t="s">
        <v>664</v>
      </c>
      <c r="AE4554" s="17" t="s">
        <v>42</v>
      </c>
      <c r="AF4554" s="17" t="s">
        <v>665</v>
      </c>
      <c r="AG4554" s="17" t="s">
        <v>666</v>
      </c>
      <c r="AJ4554" s="17" t="s">
        <v>83</v>
      </c>
      <c r="AK4554" s="17" t="s">
        <v>84</v>
      </c>
      <c r="AO4554" s="17" t="s">
        <v>46</v>
      </c>
      <c r="AP4554" s="18">
        <v>43241</v>
      </c>
      <c r="AQ4554" s="17" t="s">
        <v>22</v>
      </c>
      <c r="AR4554" s="17" t="s">
        <v>47</v>
      </c>
      <c r="AS4554" s="17" t="s">
        <v>47</v>
      </c>
      <c r="AT4554" s="17" t="s">
        <v>47</v>
      </c>
      <c r="AU4554" s="17" t="s">
        <v>47</v>
      </c>
      <c r="AV4554" s="17" t="s">
        <v>47</v>
      </c>
      <c r="AW4554" s="17" t="s">
        <v>266</v>
      </c>
      <c r="AX4554" s="17" t="s">
        <v>267</v>
      </c>
      <c r="AZ4554" s="17" t="s">
        <v>269</v>
      </c>
      <c r="BA4554" s="17" t="s">
        <v>7859</v>
      </c>
      <c r="BD4554" s="17">
        <v>3</v>
      </c>
      <c r="BE4554" s="17" t="s">
        <v>52</v>
      </c>
      <c r="BF4554" s="17" t="s">
        <v>670</v>
      </c>
      <c r="BG4554" s="18">
        <v>44172</v>
      </c>
      <c r="BL4554" s="17" t="s">
        <v>671</v>
      </c>
      <c r="BM4554" s="19" t="s">
        <v>22</v>
      </c>
      <c r="BN4554" s="19">
        <f>P4554*R4554</f>
        <v>5584.0122000000001</v>
      </c>
      <c r="BO4554" s="19" t="str">
        <f>IF(AND(BN4554&gt;120000, P4554&gt;25, X4554&lt;&gt;"WAVE 0"), "yes", "no")</f>
        <v>no</v>
      </c>
      <c r="BP4554" s="17" t="s">
        <v>51</v>
      </c>
    </row>
    <row r="4555" spans="1:68" x14ac:dyDescent="0.25">
      <c r="A4555" s="11" t="s">
        <v>9133</v>
      </c>
      <c r="B4555" s="12" t="s">
        <v>1068</v>
      </c>
      <c r="C4555" s="13" t="s">
        <v>57</v>
      </c>
      <c r="D4555" s="12" t="s">
        <v>1624</v>
      </c>
      <c r="E4555" s="13" t="s">
        <v>1625</v>
      </c>
      <c r="F4555" s="12">
        <v>2019</v>
      </c>
      <c r="G4555" s="13" t="s">
        <v>684</v>
      </c>
      <c r="H4555" s="12" t="s">
        <v>28</v>
      </c>
      <c r="I4555" s="13" t="s">
        <v>51</v>
      </c>
      <c r="J4555" s="12" t="s">
        <v>661</v>
      </c>
      <c r="K4555" s="13" t="s">
        <v>662</v>
      </c>
      <c r="L4555" s="12" t="s">
        <v>563</v>
      </c>
      <c r="M4555" s="13" t="s">
        <v>32</v>
      </c>
      <c r="N4555" s="2" t="s">
        <v>64</v>
      </c>
      <c r="O4555" s="13" t="s">
        <v>20</v>
      </c>
      <c r="P4555" s="14">
        <v>348.67259999999999</v>
      </c>
      <c r="Q4555" s="14">
        <v>10810.92</v>
      </c>
      <c r="R4555" s="13">
        <v>7</v>
      </c>
      <c r="S4555" s="15">
        <v>0</v>
      </c>
      <c r="T4555" s="13">
        <v>1</v>
      </c>
      <c r="U4555" s="13">
        <v>5</v>
      </c>
      <c r="V4555" s="16">
        <v>0</v>
      </c>
      <c r="W4555" s="16" t="str">
        <f t="shared" si="71"/>
        <v>PN51-0299-11</v>
      </c>
      <c r="Z4555" s="17" t="s">
        <v>684</v>
      </c>
      <c r="AA4555" s="17" t="s">
        <v>661</v>
      </c>
      <c r="AB4555" s="17" t="s">
        <v>65</v>
      </c>
      <c r="AC4555" s="17" t="s">
        <v>1068</v>
      </c>
      <c r="AD4555" s="17" t="s">
        <v>664</v>
      </c>
      <c r="AE4555" s="17" t="s">
        <v>42</v>
      </c>
      <c r="AF4555" s="17" t="s">
        <v>665</v>
      </c>
      <c r="AG4555" s="17" t="s">
        <v>666</v>
      </c>
      <c r="AJ4555" s="17" t="s">
        <v>83</v>
      </c>
      <c r="AK4555" s="17" t="s">
        <v>84</v>
      </c>
      <c r="AO4555" s="17" t="s">
        <v>46</v>
      </c>
      <c r="AP4555" s="18">
        <v>43545</v>
      </c>
      <c r="AQ4555" s="17" t="s">
        <v>22</v>
      </c>
      <c r="AR4555" s="17" t="s">
        <v>47</v>
      </c>
      <c r="AS4555" s="17" t="s">
        <v>47</v>
      </c>
      <c r="AT4555" s="17" t="s">
        <v>47</v>
      </c>
      <c r="AU4555" s="17" t="s">
        <v>47</v>
      </c>
      <c r="AV4555" s="17" t="s">
        <v>47</v>
      </c>
      <c r="BE4555" s="17" t="s">
        <v>52</v>
      </c>
      <c r="BH4555" s="3" t="s">
        <v>556</v>
      </c>
      <c r="BM4555" s="19">
        <v>49570.222966666661</v>
      </c>
      <c r="BN4555" s="19">
        <f>P4555*R4555</f>
        <v>2440.7082</v>
      </c>
      <c r="BO4555" s="19" t="str">
        <f>IF(AND(BN4555&gt;120000, P4555&gt;25, X4555&lt;&gt;"WAVE 0"), "yes", "no")</f>
        <v>no</v>
      </c>
      <c r="BP4555" s="17" t="s">
        <v>51</v>
      </c>
    </row>
    <row r="4556" spans="1:68" x14ac:dyDescent="0.25">
      <c r="A4556" s="11" t="s">
        <v>9134</v>
      </c>
      <c r="B4556" s="12" t="s">
        <v>658</v>
      </c>
      <c r="C4556" s="13" t="s">
        <v>14</v>
      </c>
      <c r="D4556" s="12" t="s">
        <v>659</v>
      </c>
      <c r="E4556" s="13" t="s">
        <v>660</v>
      </c>
      <c r="F4556" s="12">
        <v>2020</v>
      </c>
      <c r="G4556" s="13" t="s">
        <v>109</v>
      </c>
      <c r="H4556" s="12" t="s">
        <v>28</v>
      </c>
      <c r="I4556" s="13" t="s">
        <v>18</v>
      </c>
      <c r="J4556" s="12" t="s">
        <v>661</v>
      </c>
      <c r="K4556" s="13" t="s">
        <v>662</v>
      </c>
      <c r="L4556" s="12" t="s">
        <v>563</v>
      </c>
      <c r="M4556" s="13" t="s">
        <v>32</v>
      </c>
      <c r="N4556" s="2" t="s">
        <v>19</v>
      </c>
      <c r="O4556" s="13" t="s">
        <v>20</v>
      </c>
      <c r="P4556" s="14">
        <v>35.048900000000003</v>
      </c>
      <c r="Q4556" s="14">
        <v>1001.14</v>
      </c>
      <c r="R4556" s="13">
        <v>0</v>
      </c>
      <c r="S4556" s="15"/>
      <c r="T4556" s="13">
        <v>1</v>
      </c>
      <c r="U4556" s="13"/>
      <c r="V4556" s="16">
        <v>0</v>
      </c>
      <c r="W4556" s="16" t="str">
        <f t="shared" si="71"/>
        <v>PN51-0315-3</v>
      </c>
      <c r="Z4556" s="17" t="s">
        <v>109</v>
      </c>
      <c r="AB4556" s="17" t="s">
        <v>501</v>
      </c>
      <c r="AC4556" s="17" t="s">
        <v>658</v>
      </c>
      <c r="AD4556" s="17" t="s">
        <v>664</v>
      </c>
      <c r="AE4556" s="17" t="s">
        <v>42</v>
      </c>
      <c r="AF4556" s="17" t="s">
        <v>665</v>
      </c>
      <c r="AG4556" s="17" t="s">
        <v>666</v>
      </c>
      <c r="AJ4556" s="17" t="s">
        <v>103</v>
      </c>
      <c r="AK4556" s="17" t="s">
        <v>103</v>
      </c>
      <c r="AO4556" s="17" t="s">
        <v>130</v>
      </c>
      <c r="AP4556" s="18">
        <v>43241</v>
      </c>
      <c r="AQ4556" s="17" t="s">
        <v>22</v>
      </c>
      <c r="AR4556" s="17" t="s">
        <v>47</v>
      </c>
      <c r="AS4556" s="17" t="s">
        <v>47</v>
      </c>
      <c r="AT4556" s="17" t="s">
        <v>47</v>
      </c>
      <c r="AU4556" s="17" t="s">
        <v>47</v>
      </c>
      <c r="AV4556" s="17" t="s">
        <v>47</v>
      </c>
      <c r="AW4556" s="17" t="s">
        <v>48</v>
      </c>
      <c r="AX4556" s="17" t="s">
        <v>667</v>
      </c>
      <c r="AZ4556" s="17" t="s">
        <v>668</v>
      </c>
      <c r="BA4556" s="17" t="s">
        <v>669</v>
      </c>
      <c r="BD4556" s="17">
        <v>1</v>
      </c>
      <c r="BE4556" s="17" t="s">
        <v>52</v>
      </c>
      <c r="BF4556" s="17" t="s">
        <v>670</v>
      </c>
      <c r="BG4556" s="18">
        <v>44172</v>
      </c>
      <c r="BL4556" s="17" t="s">
        <v>671</v>
      </c>
      <c r="BM4556" s="19" t="s">
        <v>22</v>
      </c>
      <c r="BN4556" s="19">
        <f>P4556*R4556</f>
        <v>0</v>
      </c>
      <c r="BO4556" s="19" t="str">
        <f>IF(AND(BN4556&gt;120000, P4556&gt;25, X4556&lt;&gt;"WAVE 0"), "yes", "no")</f>
        <v>no</v>
      </c>
      <c r="BP4556" s="17" t="s">
        <v>22</v>
      </c>
    </row>
    <row r="4557" spans="1:68" x14ac:dyDescent="0.25">
      <c r="A4557" s="11" t="s">
        <v>9135</v>
      </c>
      <c r="B4557" s="12" t="s">
        <v>658</v>
      </c>
      <c r="C4557" s="13" t="s">
        <v>14</v>
      </c>
      <c r="D4557" s="12" t="s">
        <v>659</v>
      </c>
      <c r="E4557" s="13" t="s">
        <v>660</v>
      </c>
      <c r="F4557" s="12">
        <v>2020</v>
      </c>
      <c r="G4557" s="13" t="s">
        <v>109</v>
      </c>
      <c r="H4557" s="12" t="s">
        <v>28</v>
      </c>
      <c r="I4557" s="13" t="s">
        <v>18</v>
      </c>
      <c r="J4557" s="12" t="s">
        <v>661</v>
      </c>
      <c r="K4557" s="13" t="s">
        <v>662</v>
      </c>
      <c r="L4557" s="12" t="s">
        <v>563</v>
      </c>
      <c r="M4557" s="13" t="s">
        <v>32</v>
      </c>
      <c r="N4557" s="2" t="s">
        <v>19</v>
      </c>
      <c r="O4557" s="13" t="s">
        <v>20</v>
      </c>
      <c r="P4557" s="14">
        <v>30</v>
      </c>
      <c r="Q4557" s="14">
        <v>750</v>
      </c>
      <c r="R4557" s="13">
        <v>77</v>
      </c>
      <c r="S4557" s="15">
        <v>0</v>
      </c>
      <c r="T4557" s="13">
        <v>1</v>
      </c>
      <c r="U4557" s="13">
        <v>3</v>
      </c>
      <c r="V4557" s="16">
        <v>0</v>
      </c>
      <c r="W4557" s="16" t="str">
        <f t="shared" si="71"/>
        <v>PN51-0322-3</v>
      </c>
      <c r="Z4557" s="17" t="s">
        <v>109</v>
      </c>
      <c r="AB4557" s="17" t="s">
        <v>458</v>
      </c>
      <c r="AC4557" s="17" t="s">
        <v>658</v>
      </c>
      <c r="AD4557" s="17" t="s">
        <v>664</v>
      </c>
      <c r="AE4557" s="17" t="s">
        <v>42</v>
      </c>
      <c r="AF4557" s="17" t="s">
        <v>665</v>
      </c>
      <c r="AG4557" s="17" t="s">
        <v>666</v>
      </c>
      <c r="AJ4557" s="17" t="s">
        <v>490</v>
      </c>
      <c r="AK4557" s="17" t="s">
        <v>491</v>
      </c>
      <c r="AO4557" s="17" t="s">
        <v>130</v>
      </c>
      <c r="AP4557" s="18">
        <v>43241</v>
      </c>
      <c r="AQ4557" s="17" t="s">
        <v>22</v>
      </c>
      <c r="AR4557" s="17" t="s">
        <v>47</v>
      </c>
      <c r="AS4557" s="17" t="s">
        <v>47</v>
      </c>
      <c r="AT4557" s="17" t="s">
        <v>161</v>
      </c>
      <c r="AU4557" s="17" t="s">
        <v>162</v>
      </c>
      <c r="AV4557" s="17" t="s">
        <v>162</v>
      </c>
      <c r="AW4557" s="17" t="s">
        <v>48</v>
      </c>
      <c r="AX4557" s="17" t="s">
        <v>667</v>
      </c>
      <c r="AZ4557" s="17" t="s">
        <v>668</v>
      </c>
      <c r="BA4557" s="17" t="s">
        <v>669</v>
      </c>
      <c r="BD4557" s="17">
        <v>1</v>
      </c>
      <c r="BE4557" s="17" t="s">
        <v>52</v>
      </c>
      <c r="BF4557" s="17" t="s">
        <v>670</v>
      </c>
      <c r="BG4557" s="18">
        <v>44172</v>
      </c>
      <c r="BL4557" s="17" t="s">
        <v>671</v>
      </c>
      <c r="BM4557" s="19" t="s">
        <v>22</v>
      </c>
      <c r="BN4557" s="19">
        <f>P4557*R4557</f>
        <v>2310</v>
      </c>
      <c r="BO4557" s="19" t="str">
        <f>IF(AND(BN4557&gt;120000, P4557&gt;25, X4557&lt;&gt;"WAVE 0"), "yes", "no")</f>
        <v>no</v>
      </c>
      <c r="BP4557" s="17" t="s">
        <v>51</v>
      </c>
    </row>
    <row r="4558" spans="1:68" x14ac:dyDescent="0.25">
      <c r="A4558" s="11" t="s">
        <v>9136</v>
      </c>
      <c r="B4558" s="12" t="s">
        <v>658</v>
      </c>
      <c r="C4558" s="13" t="s">
        <v>14</v>
      </c>
      <c r="D4558" s="12" t="s">
        <v>659</v>
      </c>
      <c r="E4558" s="13" t="s">
        <v>660</v>
      </c>
      <c r="F4558" s="12">
        <v>2020</v>
      </c>
      <c r="G4558" s="13" t="s">
        <v>109</v>
      </c>
      <c r="H4558" s="12" t="s">
        <v>28</v>
      </c>
      <c r="I4558" s="13" t="s">
        <v>18</v>
      </c>
      <c r="J4558" s="12" t="s">
        <v>661</v>
      </c>
      <c r="K4558" s="13" t="s">
        <v>662</v>
      </c>
      <c r="L4558" s="12" t="s">
        <v>563</v>
      </c>
      <c r="M4558" s="13" t="s">
        <v>32</v>
      </c>
      <c r="N4558" s="2" t="s">
        <v>19</v>
      </c>
      <c r="O4558" s="13" t="s">
        <v>20</v>
      </c>
      <c r="P4558" s="14">
        <v>40.755000000000003</v>
      </c>
      <c r="Q4558" s="14">
        <v>2037.75</v>
      </c>
      <c r="R4558" s="13">
        <v>60</v>
      </c>
      <c r="S4558" s="15">
        <v>1</v>
      </c>
      <c r="T4558" s="13">
        <v>1</v>
      </c>
      <c r="U4558" s="13">
        <v>3</v>
      </c>
      <c r="V4558" s="16">
        <v>0</v>
      </c>
      <c r="W4558" s="16" t="str">
        <f t="shared" si="71"/>
        <v>PN51-0323-3</v>
      </c>
      <c r="Z4558" s="17" t="s">
        <v>109</v>
      </c>
      <c r="AB4558" s="17" t="s">
        <v>169</v>
      </c>
      <c r="AC4558" s="17" t="s">
        <v>658</v>
      </c>
      <c r="AD4558" s="17" t="s">
        <v>664</v>
      </c>
      <c r="AE4558" s="17" t="s">
        <v>42</v>
      </c>
      <c r="AF4558" s="17" t="s">
        <v>665</v>
      </c>
      <c r="AG4558" s="17" t="s">
        <v>666</v>
      </c>
      <c r="AJ4558" s="17" t="s">
        <v>490</v>
      </c>
      <c r="AK4558" s="17" t="s">
        <v>491</v>
      </c>
      <c r="AO4558" s="17" t="s">
        <v>130</v>
      </c>
      <c r="AP4558" s="18">
        <v>43241</v>
      </c>
      <c r="AQ4558" s="17" t="s">
        <v>22</v>
      </c>
      <c r="AR4558" s="17" t="s">
        <v>47</v>
      </c>
      <c r="AS4558" s="17" t="s">
        <v>47</v>
      </c>
      <c r="AT4558" s="17" t="s">
        <v>161</v>
      </c>
      <c r="AU4558" s="17" t="s">
        <v>162</v>
      </c>
      <c r="AV4558" s="17" t="s">
        <v>162</v>
      </c>
      <c r="AW4558" s="17" t="s">
        <v>48</v>
      </c>
      <c r="AX4558" s="17" t="s">
        <v>667</v>
      </c>
      <c r="AZ4558" s="17" t="s">
        <v>668</v>
      </c>
      <c r="BA4558" s="17" t="s">
        <v>669</v>
      </c>
      <c r="BD4558" s="17">
        <v>1</v>
      </c>
      <c r="BE4558" s="17" t="s">
        <v>52</v>
      </c>
      <c r="BF4558" s="17" t="s">
        <v>670</v>
      </c>
      <c r="BG4558" s="18">
        <v>44172</v>
      </c>
      <c r="BL4558" s="17" t="s">
        <v>671</v>
      </c>
      <c r="BM4558" s="19" t="s">
        <v>22</v>
      </c>
      <c r="BN4558" s="19">
        <f>P4558*R4558</f>
        <v>2445.3000000000002</v>
      </c>
      <c r="BO4558" s="19" t="str">
        <f>IF(AND(BN4558&gt;120000, P4558&gt;25, X4558&lt;&gt;"WAVE 0"), "yes", "no")</f>
        <v>no</v>
      </c>
      <c r="BP4558" s="17" t="s">
        <v>51</v>
      </c>
    </row>
    <row r="4559" spans="1:68" x14ac:dyDescent="0.25">
      <c r="A4559" s="11" t="s">
        <v>9137</v>
      </c>
      <c r="B4559" s="12" t="s">
        <v>9138</v>
      </c>
      <c r="C4559" s="13" t="s">
        <v>14</v>
      </c>
      <c r="D4559" s="12" t="s">
        <v>1015</v>
      </c>
      <c r="E4559" s="13" t="s">
        <v>1016</v>
      </c>
      <c r="F4559" s="12">
        <v>2020</v>
      </c>
      <c r="G4559" s="13" t="s">
        <v>17</v>
      </c>
      <c r="H4559" s="12" t="s">
        <v>28</v>
      </c>
      <c r="I4559" s="13" t="s">
        <v>18</v>
      </c>
      <c r="J4559" s="12" t="s">
        <v>661</v>
      </c>
      <c r="K4559" s="13" t="s">
        <v>662</v>
      </c>
      <c r="L4559" s="12" t="s">
        <v>563</v>
      </c>
      <c r="M4559" s="13" t="s">
        <v>32</v>
      </c>
      <c r="N4559" s="2" t="s">
        <v>19</v>
      </c>
      <c r="O4559" s="13" t="s">
        <v>20</v>
      </c>
      <c r="P4559" s="14">
        <v>418.19</v>
      </c>
      <c r="Q4559" s="14">
        <v>418.19</v>
      </c>
      <c r="R4559" s="13">
        <v>3</v>
      </c>
      <c r="S4559" s="15">
        <v>0</v>
      </c>
      <c r="T4559" s="13">
        <v>1</v>
      </c>
      <c r="U4559" s="13">
        <v>4</v>
      </c>
      <c r="V4559" s="16">
        <v>0</v>
      </c>
      <c r="W4559" s="16" t="str">
        <f t="shared" si="71"/>
        <v>PN51-0339-3</v>
      </c>
      <c r="Z4559" s="13" t="s">
        <v>17</v>
      </c>
      <c r="BN4559" s="19">
        <f>P4559*R4559</f>
        <v>1254.57</v>
      </c>
      <c r="BO4559" s="19" t="str">
        <f>IF(AND(BN4559&gt;120000, P4559&gt;25, X4559&lt;&gt;"WAVE 0"), "yes", "no")</f>
        <v>no</v>
      </c>
      <c r="BP4559" s="17" t="s">
        <v>51</v>
      </c>
    </row>
    <row r="4560" spans="1:68" x14ac:dyDescent="0.25">
      <c r="A4560" s="11" t="s">
        <v>9139</v>
      </c>
      <c r="B4560" s="12" t="s">
        <v>6529</v>
      </c>
      <c r="C4560" s="13" t="s">
        <v>14</v>
      </c>
      <c r="D4560" s="12" t="s">
        <v>659</v>
      </c>
      <c r="E4560" s="13" t="s">
        <v>660</v>
      </c>
      <c r="F4560" s="12">
        <v>2020</v>
      </c>
      <c r="G4560" s="13" t="s">
        <v>109</v>
      </c>
      <c r="H4560" s="12" t="s">
        <v>28</v>
      </c>
      <c r="I4560" s="13" t="s">
        <v>18</v>
      </c>
      <c r="J4560" s="12" t="s">
        <v>661</v>
      </c>
      <c r="K4560" s="13" t="s">
        <v>662</v>
      </c>
      <c r="L4560" s="12" t="s">
        <v>563</v>
      </c>
      <c r="M4560" s="13" t="s">
        <v>32</v>
      </c>
      <c r="N4560" s="2" t="s">
        <v>19</v>
      </c>
      <c r="O4560" s="13" t="s">
        <v>20</v>
      </c>
      <c r="P4560" s="14">
        <v>34.103400000000001</v>
      </c>
      <c r="Q4560" s="14">
        <v>5461.38</v>
      </c>
      <c r="R4560" s="13">
        <v>176</v>
      </c>
      <c r="S4560" s="15">
        <v>1</v>
      </c>
      <c r="T4560" s="13">
        <v>1</v>
      </c>
      <c r="U4560" s="13"/>
      <c r="V4560" s="16">
        <v>0</v>
      </c>
      <c r="W4560" s="16" t="str">
        <f t="shared" si="71"/>
        <v>PN51-0369-3</v>
      </c>
      <c r="Z4560" s="17" t="s">
        <v>109</v>
      </c>
      <c r="AB4560" s="17" t="s">
        <v>169</v>
      </c>
      <c r="AC4560" s="17" t="s">
        <v>6529</v>
      </c>
      <c r="AD4560" s="17" t="s">
        <v>664</v>
      </c>
      <c r="AE4560" s="17" t="s">
        <v>42</v>
      </c>
      <c r="AF4560" s="17" t="s">
        <v>665</v>
      </c>
      <c r="AG4560" s="17" t="s">
        <v>666</v>
      </c>
      <c r="AJ4560" s="17" t="s">
        <v>490</v>
      </c>
      <c r="AK4560" s="17" t="s">
        <v>491</v>
      </c>
      <c r="AO4560" s="17" t="s">
        <v>85</v>
      </c>
      <c r="AP4560" s="18">
        <v>43545</v>
      </c>
      <c r="AQ4560" s="17" t="s">
        <v>22</v>
      </c>
      <c r="AR4560" s="17" t="s">
        <v>47</v>
      </c>
      <c r="AS4560" s="17" t="s">
        <v>47</v>
      </c>
      <c r="AT4560" s="17" t="s">
        <v>161</v>
      </c>
      <c r="AU4560" s="17" t="s">
        <v>162</v>
      </c>
      <c r="AV4560" s="17" t="s">
        <v>162</v>
      </c>
      <c r="AW4560" s="17" t="s">
        <v>266</v>
      </c>
      <c r="AX4560" s="17" t="s">
        <v>904</v>
      </c>
      <c r="BA4560" s="17" t="s">
        <v>906</v>
      </c>
      <c r="BD4560" s="17">
        <v>5</v>
      </c>
      <c r="BE4560" s="17" t="s">
        <v>52</v>
      </c>
      <c r="BF4560" s="17" t="s">
        <v>670</v>
      </c>
      <c r="BG4560" s="18">
        <v>44172</v>
      </c>
      <c r="BL4560" s="17" t="s">
        <v>671</v>
      </c>
      <c r="BM4560" s="19" t="s">
        <v>22</v>
      </c>
      <c r="BN4560" s="19">
        <f>P4560*R4560</f>
        <v>6002.1984000000002</v>
      </c>
      <c r="BO4560" s="19" t="str">
        <f>IF(AND(BN4560&gt;120000, P4560&gt;25, X4560&lt;&gt;"WAVE 0"), "yes", "no")</f>
        <v>no</v>
      </c>
      <c r="BP4560" s="17" t="s">
        <v>51</v>
      </c>
    </row>
    <row r="4561" spans="1:68" x14ac:dyDescent="0.25">
      <c r="A4561" s="11" t="s">
        <v>9140</v>
      </c>
      <c r="B4561" s="12" t="s">
        <v>658</v>
      </c>
      <c r="C4561" s="13" t="s">
        <v>14</v>
      </c>
      <c r="D4561" s="12" t="s">
        <v>659</v>
      </c>
      <c r="E4561" s="13" t="s">
        <v>660</v>
      </c>
      <c r="F4561" s="12">
        <v>2020</v>
      </c>
      <c r="G4561" s="13" t="s">
        <v>109</v>
      </c>
      <c r="H4561" s="12" t="s">
        <v>28</v>
      </c>
      <c r="I4561" s="13" t="s">
        <v>18</v>
      </c>
      <c r="J4561" s="12" t="s">
        <v>661</v>
      </c>
      <c r="K4561" s="13" t="s">
        <v>662</v>
      </c>
      <c r="L4561" s="12" t="s">
        <v>563</v>
      </c>
      <c r="M4561" s="13" t="s">
        <v>32</v>
      </c>
      <c r="N4561" s="2" t="s">
        <v>19</v>
      </c>
      <c r="O4561" s="13" t="s">
        <v>20</v>
      </c>
      <c r="P4561" s="14">
        <v>18.910299999999999</v>
      </c>
      <c r="Q4561" s="14">
        <v>3721.88</v>
      </c>
      <c r="R4561" s="13">
        <v>189</v>
      </c>
      <c r="S4561" s="15">
        <v>1</v>
      </c>
      <c r="T4561" s="13">
        <v>1</v>
      </c>
      <c r="U4561" s="13">
        <v>0</v>
      </c>
      <c r="V4561" s="16">
        <v>0</v>
      </c>
      <c r="W4561" s="16" t="str">
        <f t="shared" si="71"/>
        <v>PN51-0370-5</v>
      </c>
      <c r="Z4561" s="17" t="s">
        <v>109</v>
      </c>
      <c r="AA4561" s="17" t="s">
        <v>661</v>
      </c>
      <c r="AB4561" s="17" t="s">
        <v>689</v>
      </c>
      <c r="AC4561" s="17" t="s">
        <v>658</v>
      </c>
      <c r="AD4561" s="17" t="s">
        <v>664</v>
      </c>
      <c r="AE4561" s="17" t="s">
        <v>42</v>
      </c>
      <c r="AF4561" s="17" t="s">
        <v>665</v>
      </c>
      <c r="AG4561" s="17" t="s">
        <v>666</v>
      </c>
      <c r="AJ4561" s="17" t="s">
        <v>103</v>
      </c>
      <c r="AK4561" s="17" t="s">
        <v>103</v>
      </c>
      <c r="AO4561" s="17" t="s">
        <v>85</v>
      </c>
      <c r="AP4561" s="18">
        <v>43241</v>
      </c>
      <c r="AQ4561" s="17" t="s">
        <v>22</v>
      </c>
      <c r="AR4561" s="17" t="s">
        <v>47</v>
      </c>
      <c r="AS4561" s="17" t="s">
        <v>47</v>
      </c>
      <c r="AT4561" s="17" t="s">
        <v>47</v>
      </c>
      <c r="AU4561" s="17" t="s">
        <v>47</v>
      </c>
      <c r="AV4561" s="17" t="s">
        <v>47</v>
      </c>
      <c r="AW4561" s="17" t="s">
        <v>48</v>
      </c>
      <c r="AX4561" s="17" t="s">
        <v>667</v>
      </c>
      <c r="AZ4561" s="17" t="s">
        <v>668</v>
      </c>
      <c r="BA4561" s="17" t="s">
        <v>669</v>
      </c>
      <c r="BD4561" s="17">
        <v>1</v>
      </c>
      <c r="BE4561" s="17" t="s">
        <v>52</v>
      </c>
      <c r="BF4561" s="17" t="s">
        <v>670</v>
      </c>
      <c r="BG4561" s="18">
        <v>44172</v>
      </c>
      <c r="BL4561" s="17" t="s">
        <v>671</v>
      </c>
      <c r="BM4561" s="19">
        <v>79.025893333333357</v>
      </c>
      <c r="BN4561" s="19">
        <f>P4561*R4561</f>
        <v>3574.0466999999999</v>
      </c>
      <c r="BO4561" s="19" t="str">
        <f>IF(AND(BN4561&gt;120000, P4561&gt;25, X4561&lt;&gt;"WAVE 0"), "yes", "no")</f>
        <v>no</v>
      </c>
      <c r="BP4561" s="17" t="s">
        <v>51</v>
      </c>
    </row>
    <row r="4562" spans="1:68" x14ac:dyDescent="0.25">
      <c r="A4562" s="11" t="s">
        <v>9141</v>
      </c>
      <c r="B4562" s="12" t="s">
        <v>1424</v>
      </c>
      <c r="C4562" s="13" t="s">
        <v>14</v>
      </c>
      <c r="D4562" s="12" t="s">
        <v>413</v>
      </c>
      <c r="E4562" s="13" t="s">
        <v>414</v>
      </c>
      <c r="F4562" s="12">
        <v>2020</v>
      </c>
      <c r="G4562" s="13" t="s">
        <v>207</v>
      </c>
      <c r="H4562" s="12" t="s">
        <v>18</v>
      </c>
      <c r="I4562" s="13" t="s">
        <v>18</v>
      </c>
      <c r="J4562" s="12" t="s">
        <v>18</v>
      </c>
      <c r="K4562" s="13" t="s">
        <v>18</v>
      </c>
      <c r="L4562" s="12" t="s">
        <v>18</v>
      </c>
      <c r="M4562" s="13" t="s">
        <v>18</v>
      </c>
      <c r="N4562" s="2" t="s">
        <v>19</v>
      </c>
      <c r="O4562" s="13" t="s">
        <v>415</v>
      </c>
      <c r="P4562" s="14">
        <v>52.967300000000002</v>
      </c>
      <c r="Q4562" s="14">
        <v>3225.59</v>
      </c>
      <c r="R4562" s="13">
        <v>0</v>
      </c>
      <c r="S4562" s="15">
        <v>1</v>
      </c>
      <c r="T4562" s="13">
        <v>1</v>
      </c>
      <c r="U4562" s="13">
        <v>0</v>
      </c>
      <c r="V4562" s="16">
        <v>0</v>
      </c>
      <c r="W4562" s="16" t="str">
        <f t="shared" si="71"/>
        <v>PN5104001242</v>
      </c>
      <c r="Z4562" s="17" t="s">
        <v>38</v>
      </c>
      <c r="AA4562" s="17" t="s">
        <v>22</v>
      </c>
      <c r="AB4562" s="17" t="s">
        <v>22</v>
      </c>
      <c r="AC4562" s="17" t="s">
        <v>22</v>
      </c>
      <c r="AD4562" s="17" t="s">
        <v>22</v>
      </c>
      <c r="AE4562" s="17" t="s">
        <v>22</v>
      </c>
      <c r="AF4562" s="17" t="s">
        <v>22</v>
      </c>
      <c r="AG4562" s="17" t="s">
        <v>22</v>
      </c>
      <c r="AJ4562" s="17" t="s">
        <v>22</v>
      </c>
      <c r="AK4562" s="17" t="s">
        <v>22</v>
      </c>
      <c r="AO4562" s="17" t="s">
        <v>22</v>
      </c>
      <c r="AP4562" s="18" t="s">
        <v>22</v>
      </c>
      <c r="AQ4562" s="17" t="s">
        <v>22</v>
      </c>
      <c r="AR4562" s="17" t="s">
        <v>22</v>
      </c>
      <c r="AS4562" s="17" t="s">
        <v>22</v>
      </c>
      <c r="AT4562" s="17" t="s">
        <v>22</v>
      </c>
      <c r="AU4562" s="17" t="s">
        <v>22</v>
      </c>
      <c r="AV4562" s="17" t="s">
        <v>22</v>
      </c>
      <c r="AW4562" s="17" t="s">
        <v>22</v>
      </c>
      <c r="AX4562" s="17" t="s">
        <v>22</v>
      </c>
      <c r="AY4562" s="17" t="s">
        <v>22</v>
      </c>
      <c r="AZ4562" s="17" t="s">
        <v>22</v>
      </c>
      <c r="BA4562" s="17" t="s">
        <v>22</v>
      </c>
      <c r="BD4562" s="17" t="s">
        <v>22</v>
      </c>
      <c r="BE4562" s="17" t="s">
        <v>22</v>
      </c>
      <c r="BF4562" s="17" t="s">
        <v>22</v>
      </c>
      <c r="BG4562" s="18" t="s">
        <v>22</v>
      </c>
      <c r="BH4562" s="3" t="s">
        <v>22</v>
      </c>
      <c r="BI4562" s="3" t="s">
        <v>22</v>
      </c>
      <c r="BK4562" s="3" t="s">
        <v>22</v>
      </c>
      <c r="BL4562" s="17" t="s">
        <v>22</v>
      </c>
      <c r="BM4562" s="19" t="s">
        <v>22</v>
      </c>
      <c r="BN4562" s="19">
        <f>P4562*R4562</f>
        <v>0</v>
      </c>
      <c r="BO4562" s="19" t="str">
        <f>IF(AND(BN4562&gt;120000, P4562&gt;25, X4562&lt;&gt;"WAVE 0"), "yes", "no")</f>
        <v>no</v>
      </c>
      <c r="BP4562" s="17" t="s">
        <v>22</v>
      </c>
    </row>
    <row r="4563" spans="1:68" x14ac:dyDescent="0.25">
      <c r="A4563" s="11" t="s">
        <v>9142</v>
      </c>
      <c r="B4563" s="12" t="s">
        <v>9143</v>
      </c>
      <c r="C4563" s="13" t="s">
        <v>14</v>
      </c>
      <c r="D4563" s="12" t="s">
        <v>413</v>
      </c>
      <c r="E4563" s="13" t="s">
        <v>414</v>
      </c>
      <c r="F4563" s="12">
        <v>2020</v>
      </c>
      <c r="G4563" s="13" t="s">
        <v>207</v>
      </c>
      <c r="H4563" s="12" t="s">
        <v>330</v>
      </c>
      <c r="I4563" s="13" t="s">
        <v>18</v>
      </c>
      <c r="J4563" s="12" t="s">
        <v>331</v>
      </c>
      <c r="K4563" s="13" t="s">
        <v>332</v>
      </c>
      <c r="L4563" s="12" t="s">
        <v>333</v>
      </c>
      <c r="M4563" s="13" t="s">
        <v>334</v>
      </c>
      <c r="N4563" s="2" t="s">
        <v>19</v>
      </c>
      <c r="O4563" s="13" t="s">
        <v>415</v>
      </c>
      <c r="P4563" s="14">
        <v>122.4757</v>
      </c>
      <c r="Q4563" s="14"/>
      <c r="R4563" s="13">
        <v>45</v>
      </c>
      <c r="S4563" s="15"/>
      <c r="T4563" s="13">
        <v>2</v>
      </c>
      <c r="U4563" s="13">
        <v>3</v>
      </c>
      <c r="V4563" s="16"/>
      <c r="W4563" s="16" t="str">
        <f t="shared" si="71"/>
        <v>PN5106012106</v>
      </c>
      <c r="Z4563" s="17" t="s">
        <v>38</v>
      </c>
      <c r="AA4563" s="17" t="s">
        <v>22</v>
      </c>
      <c r="AB4563" s="17" t="s">
        <v>22</v>
      </c>
      <c r="AC4563" s="17" t="s">
        <v>22</v>
      </c>
      <c r="AD4563" s="17" t="s">
        <v>22</v>
      </c>
      <c r="AE4563" s="17" t="s">
        <v>22</v>
      </c>
      <c r="AF4563" s="17" t="s">
        <v>22</v>
      </c>
      <c r="AG4563" s="17" t="s">
        <v>22</v>
      </c>
      <c r="AJ4563" s="17" t="s">
        <v>22</v>
      </c>
      <c r="AK4563" s="17" t="s">
        <v>22</v>
      </c>
      <c r="AO4563" s="17" t="s">
        <v>22</v>
      </c>
      <c r="AP4563" s="18" t="s">
        <v>22</v>
      </c>
      <c r="AQ4563" s="17" t="s">
        <v>22</v>
      </c>
      <c r="AR4563" s="17" t="s">
        <v>22</v>
      </c>
      <c r="AS4563" s="17" t="s">
        <v>22</v>
      </c>
      <c r="AT4563" s="17" t="s">
        <v>22</v>
      </c>
      <c r="AU4563" s="17" t="s">
        <v>22</v>
      </c>
      <c r="AV4563" s="17" t="s">
        <v>22</v>
      </c>
      <c r="AW4563" s="17" t="s">
        <v>22</v>
      </c>
      <c r="AX4563" s="17" t="s">
        <v>22</v>
      </c>
      <c r="AY4563" s="17" t="s">
        <v>22</v>
      </c>
      <c r="AZ4563" s="17" t="s">
        <v>22</v>
      </c>
      <c r="BA4563" s="17" t="s">
        <v>22</v>
      </c>
      <c r="BD4563" s="17" t="s">
        <v>22</v>
      </c>
      <c r="BE4563" s="17" t="s">
        <v>22</v>
      </c>
      <c r="BF4563" s="17" t="s">
        <v>22</v>
      </c>
      <c r="BG4563" s="18" t="s">
        <v>22</v>
      </c>
      <c r="BH4563" s="3" t="s">
        <v>22</v>
      </c>
      <c r="BI4563" s="3" t="s">
        <v>22</v>
      </c>
      <c r="BK4563" s="3" t="s">
        <v>22</v>
      </c>
      <c r="BL4563" s="17" t="s">
        <v>22</v>
      </c>
      <c r="BM4563" s="19" t="s">
        <v>22</v>
      </c>
      <c r="BN4563" s="19">
        <f>P4563*R4563</f>
        <v>5511.4065000000001</v>
      </c>
      <c r="BO4563" s="19" t="str">
        <f>IF(AND(BN4563&gt;120000, P4563&gt;25, X4563&lt;&gt;"WAVE 0"), "yes", "no")</f>
        <v>no</v>
      </c>
      <c r="BP4563" s="17" t="s">
        <v>22</v>
      </c>
    </row>
    <row r="4564" spans="1:68" x14ac:dyDescent="0.25">
      <c r="A4564" s="11" t="s">
        <v>9144</v>
      </c>
      <c r="B4564" s="12" t="s">
        <v>6560</v>
      </c>
      <c r="C4564" s="13" t="s">
        <v>14</v>
      </c>
      <c r="D4564" s="12" t="s">
        <v>659</v>
      </c>
      <c r="E4564" s="13" t="s">
        <v>660</v>
      </c>
      <c r="F4564" s="12">
        <v>2020</v>
      </c>
      <c r="G4564" s="13" t="s">
        <v>109</v>
      </c>
      <c r="H4564" s="12" t="s">
        <v>28</v>
      </c>
      <c r="I4564" s="13" t="s">
        <v>18</v>
      </c>
      <c r="J4564" s="12" t="s">
        <v>661</v>
      </c>
      <c r="K4564" s="13" t="s">
        <v>662</v>
      </c>
      <c r="L4564" s="12" t="s">
        <v>563</v>
      </c>
      <c r="M4564" s="13" t="s">
        <v>32</v>
      </c>
      <c r="N4564" s="2" t="s">
        <v>19</v>
      </c>
      <c r="O4564" s="13" t="s">
        <v>20</v>
      </c>
      <c r="P4564" s="14">
        <v>47.52</v>
      </c>
      <c r="Q4564" s="14">
        <v>2376</v>
      </c>
      <c r="R4564" s="13">
        <v>40</v>
      </c>
      <c r="S4564" s="15">
        <v>1</v>
      </c>
      <c r="T4564" s="13">
        <v>1</v>
      </c>
      <c r="U4564" s="13">
        <v>0</v>
      </c>
      <c r="V4564" s="16">
        <v>0</v>
      </c>
      <c r="W4564" s="16" t="str">
        <f t="shared" si="71"/>
        <v>PN51-0629-3</v>
      </c>
      <c r="Z4564" s="17" t="s">
        <v>109</v>
      </c>
      <c r="AB4564" s="17" t="s">
        <v>46</v>
      </c>
      <c r="AC4564" s="17" t="s">
        <v>6560</v>
      </c>
      <c r="AD4564" s="17" t="s">
        <v>664</v>
      </c>
      <c r="AE4564" s="17" t="s">
        <v>42</v>
      </c>
      <c r="AF4564" s="17" t="s">
        <v>665</v>
      </c>
      <c r="AG4564" s="17" t="s">
        <v>666</v>
      </c>
      <c r="AJ4564" s="17" t="s">
        <v>83</v>
      </c>
      <c r="AK4564" s="17" t="s">
        <v>84</v>
      </c>
      <c r="AO4564" s="17" t="s">
        <v>46</v>
      </c>
      <c r="AP4564" s="18">
        <v>43241</v>
      </c>
      <c r="AQ4564" s="17" t="s">
        <v>22</v>
      </c>
      <c r="AR4564" s="17" t="s">
        <v>47</v>
      </c>
      <c r="AS4564" s="17" t="s">
        <v>47</v>
      </c>
      <c r="AT4564" s="17" t="s">
        <v>47</v>
      </c>
      <c r="AU4564" s="17" t="s">
        <v>47</v>
      </c>
      <c r="AV4564" s="17" t="s">
        <v>47</v>
      </c>
      <c r="AW4564" s="17" t="s">
        <v>266</v>
      </c>
      <c r="AX4564" s="17" t="s">
        <v>904</v>
      </c>
      <c r="AY4564" s="17" t="s">
        <v>276</v>
      </c>
      <c r="AZ4564" s="17" t="s">
        <v>269</v>
      </c>
      <c r="BA4564" s="17" t="s">
        <v>906</v>
      </c>
      <c r="BD4564" s="17">
        <v>3</v>
      </c>
      <c r="BE4564" s="17" t="s">
        <v>52</v>
      </c>
      <c r="BF4564" s="17" t="s">
        <v>670</v>
      </c>
      <c r="BG4564" s="18">
        <v>44172</v>
      </c>
      <c r="BL4564" s="17" t="s">
        <v>671</v>
      </c>
      <c r="BM4564" s="19" t="s">
        <v>22</v>
      </c>
      <c r="BN4564" s="19">
        <f>P4564*R4564</f>
        <v>1900.8000000000002</v>
      </c>
      <c r="BO4564" s="19" t="str">
        <f>IF(AND(BN4564&gt;120000, P4564&gt;25, X4564&lt;&gt;"WAVE 0"), "yes", "no")</f>
        <v>no</v>
      </c>
      <c r="BP4564" s="17" t="s">
        <v>51</v>
      </c>
    </row>
    <row r="4565" spans="1:68" x14ac:dyDescent="0.25">
      <c r="A4565" s="11" t="s">
        <v>9145</v>
      </c>
      <c r="B4565" s="12" t="s">
        <v>6565</v>
      </c>
      <c r="C4565" s="13" t="s">
        <v>14</v>
      </c>
      <c r="D4565" s="12" t="s">
        <v>659</v>
      </c>
      <c r="E4565" s="13" t="s">
        <v>660</v>
      </c>
      <c r="F4565" s="12">
        <v>2020</v>
      </c>
      <c r="G4565" s="13" t="s">
        <v>109</v>
      </c>
      <c r="H4565" s="12" t="s">
        <v>28</v>
      </c>
      <c r="I4565" s="13" t="s">
        <v>18</v>
      </c>
      <c r="J4565" s="12" t="s">
        <v>661</v>
      </c>
      <c r="K4565" s="13" t="s">
        <v>662</v>
      </c>
      <c r="L4565" s="12" t="s">
        <v>563</v>
      </c>
      <c r="M4565" s="13" t="s">
        <v>32</v>
      </c>
      <c r="N4565" s="2" t="s">
        <v>19</v>
      </c>
      <c r="O4565" s="13" t="s">
        <v>20</v>
      </c>
      <c r="P4565" s="14">
        <v>390.17</v>
      </c>
      <c r="Q4565" s="14">
        <v>390.17</v>
      </c>
      <c r="R4565" s="13">
        <v>0</v>
      </c>
      <c r="S4565" s="15">
        <v>0</v>
      </c>
      <c r="T4565" s="13">
        <v>1</v>
      </c>
      <c r="U4565" s="13">
        <v>2</v>
      </c>
      <c r="V4565" s="16">
        <v>0</v>
      </c>
      <c r="W4565" s="16" t="str">
        <f t="shared" si="71"/>
        <v>PN51-0701-5</v>
      </c>
      <c r="Z4565" s="13" t="s">
        <v>109</v>
      </c>
      <c r="AA4565" s="17" t="s">
        <v>22</v>
      </c>
      <c r="AB4565" s="17" t="s">
        <v>22</v>
      </c>
      <c r="AC4565" s="17" t="s">
        <v>22</v>
      </c>
      <c r="AD4565" s="17" t="s">
        <v>22</v>
      </c>
      <c r="AE4565" s="17" t="s">
        <v>22</v>
      </c>
      <c r="AF4565" s="17" t="s">
        <v>22</v>
      </c>
      <c r="AG4565" s="17" t="s">
        <v>22</v>
      </c>
      <c r="AJ4565" s="17" t="s">
        <v>22</v>
      </c>
      <c r="AK4565" s="17" t="s">
        <v>22</v>
      </c>
      <c r="AO4565" s="17" t="s">
        <v>22</v>
      </c>
      <c r="AP4565" s="18" t="s">
        <v>22</v>
      </c>
      <c r="AQ4565" s="17" t="s">
        <v>22</v>
      </c>
      <c r="AR4565" s="17" t="s">
        <v>22</v>
      </c>
      <c r="AS4565" s="17" t="s">
        <v>22</v>
      </c>
      <c r="AT4565" s="17" t="s">
        <v>22</v>
      </c>
      <c r="AU4565" s="17" t="s">
        <v>22</v>
      </c>
      <c r="AV4565" s="17" t="s">
        <v>22</v>
      </c>
      <c r="AW4565" s="17" t="s">
        <v>22</v>
      </c>
      <c r="AX4565" s="17" t="s">
        <v>22</v>
      </c>
      <c r="AY4565" s="17" t="s">
        <v>22</v>
      </c>
      <c r="AZ4565" s="17" t="s">
        <v>22</v>
      </c>
      <c r="BA4565" s="17" t="s">
        <v>22</v>
      </c>
      <c r="BD4565" s="17" t="s">
        <v>22</v>
      </c>
      <c r="BE4565" s="17" t="s">
        <v>22</v>
      </c>
      <c r="BF4565" s="17" t="s">
        <v>22</v>
      </c>
      <c r="BG4565" s="18" t="s">
        <v>22</v>
      </c>
      <c r="BH4565" s="3" t="s">
        <v>22</v>
      </c>
      <c r="BI4565" s="3" t="s">
        <v>22</v>
      </c>
      <c r="BK4565" s="3" t="s">
        <v>22</v>
      </c>
      <c r="BL4565" s="17" t="s">
        <v>22</v>
      </c>
      <c r="BM4565" s="19" t="s">
        <v>22</v>
      </c>
      <c r="BN4565" s="19">
        <f>P4565*R4565</f>
        <v>0</v>
      </c>
      <c r="BO4565" s="19" t="str">
        <f>IF(AND(BN4565&gt;120000, P4565&gt;25, X4565&lt;&gt;"WAVE 0"), "yes", "no")</f>
        <v>no</v>
      </c>
      <c r="BP4565" s="17" t="s">
        <v>22</v>
      </c>
    </row>
    <row r="4566" spans="1:68" x14ac:dyDescent="0.25">
      <c r="A4566" s="11" t="s">
        <v>9146</v>
      </c>
      <c r="B4566" s="12" t="s">
        <v>1998</v>
      </c>
      <c r="C4566" s="13" t="s">
        <v>14</v>
      </c>
      <c r="D4566" s="12" t="s">
        <v>413</v>
      </c>
      <c r="E4566" s="13" t="s">
        <v>414</v>
      </c>
      <c r="F4566" s="12">
        <v>2020</v>
      </c>
      <c r="G4566" s="13" t="s">
        <v>207</v>
      </c>
      <c r="H4566" s="12" t="s">
        <v>330</v>
      </c>
      <c r="I4566" s="13" t="s">
        <v>18</v>
      </c>
      <c r="J4566" s="12" t="s">
        <v>361</v>
      </c>
      <c r="K4566" s="13" t="s">
        <v>362</v>
      </c>
      <c r="L4566" s="12" t="s">
        <v>333</v>
      </c>
      <c r="M4566" s="13" t="s">
        <v>334</v>
      </c>
      <c r="N4566" s="2" t="s">
        <v>19</v>
      </c>
      <c r="O4566" s="13" t="s">
        <v>415</v>
      </c>
      <c r="P4566" s="14"/>
      <c r="Q4566" s="14"/>
      <c r="R4566" s="13">
        <v>0</v>
      </c>
      <c r="S4566" s="15"/>
      <c r="T4566" s="13">
        <v>2</v>
      </c>
      <c r="U4566" s="13"/>
      <c r="V4566" s="16"/>
      <c r="W4566" s="16" t="str">
        <f t="shared" si="71"/>
        <v>PN5109006219</v>
      </c>
      <c r="Z4566" s="17" t="s">
        <v>38</v>
      </c>
      <c r="AB4566" s="17" t="s">
        <v>22</v>
      </c>
      <c r="AC4566" s="17" t="s">
        <v>22</v>
      </c>
      <c r="AD4566" s="17" t="s">
        <v>22</v>
      </c>
      <c r="AE4566" s="17" t="s">
        <v>42</v>
      </c>
      <c r="AF4566" s="17" t="s">
        <v>341</v>
      </c>
      <c r="AG4566" s="17" t="s">
        <v>22</v>
      </c>
      <c r="AJ4566" s="17" t="s">
        <v>22</v>
      </c>
      <c r="AK4566" s="17" t="s">
        <v>342</v>
      </c>
      <c r="AQ4566" s="17" t="s">
        <v>22</v>
      </c>
      <c r="AR4566" s="17" t="s">
        <v>22</v>
      </c>
      <c r="AS4566" s="17" t="s">
        <v>22</v>
      </c>
      <c r="AT4566" s="17" t="s">
        <v>22</v>
      </c>
      <c r="AU4566" s="17" t="s">
        <v>22</v>
      </c>
      <c r="AV4566" s="17" t="s">
        <v>22</v>
      </c>
      <c r="BE4566" s="17" t="s">
        <v>52</v>
      </c>
      <c r="BF4566" s="17" t="s">
        <v>53</v>
      </c>
      <c r="BG4566" s="18" t="s">
        <v>53</v>
      </c>
      <c r="BL4566" s="17" t="s">
        <v>1238</v>
      </c>
      <c r="BM4566" s="19" t="s">
        <v>22</v>
      </c>
      <c r="BN4566" s="19">
        <f>P4566*R4566</f>
        <v>0</v>
      </c>
      <c r="BO4566" s="19" t="str">
        <f>IF(AND(BN4566&gt;120000, P4566&gt;25, X4566&lt;&gt;"WAVE 0"), "yes", "no")</f>
        <v>no</v>
      </c>
      <c r="BP4566" s="17" t="s">
        <v>22</v>
      </c>
    </row>
    <row r="4567" spans="1:68" x14ac:dyDescent="0.25">
      <c r="A4567" s="11" t="s">
        <v>9147</v>
      </c>
      <c r="B4567" s="12" t="s">
        <v>946</v>
      </c>
      <c r="C4567" s="13" t="s">
        <v>14</v>
      </c>
      <c r="D4567" s="12" t="s">
        <v>463</v>
      </c>
      <c r="E4567" s="13" t="s">
        <v>464</v>
      </c>
      <c r="F4567" s="12">
        <v>2019</v>
      </c>
      <c r="G4567" s="13" t="s">
        <v>38</v>
      </c>
      <c r="H4567" s="12" t="s">
        <v>330</v>
      </c>
      <c r="I4567" s="13" t="s">
        <v>51</v>
      </c>
      <c r="J4567" s="12" t="s">
        <v>331</v>
      </c>
      <c r="K4567" s="13" t="s">
        <v>332</v>
      </c>
      <c r="L4567" s="12" t="s">
        <v>333</v>
      </c>
      <c r="M4567" s="13" t="s">
        <v>334</v>
      </c>
      <c r="N4567" s="2" t="s">
        <v>19</v>
      </c>
      <c r="O4567" s="13" t="s">
        <v>20</v>
      </c>
      <c r="P4567" s="14">
        <v>10.480499999999999</v>
      </c>
      <c r="Q4567" s="14">
        <v>1320.54</v>
      </c>
      <c r="R4567" s="13">
        <v>219</v>
      </c>
      <c r="S4567" s="15">
        <v>0.4</v>
      </c>
      <c r="T4567" s="13">
        <v>2</v>
      </c>
      <c r="U4567" s="13">
        <v>3</v>
      </c>
      <c r="V4567" s="16">
        <v>0</v>
      </c>
      <c r="W4567" s="16" t="str">
        <f t="shared" si="71"/>
        <v>PN515230-1</v>
      </c>
      <c r="X4567" s="17" t="s">
        <v>21</v>
      </c>
      <c r="Z4567" s="17" t="s">
        <v>38</v>
      </c>
      <c r="AB4567" s="17" t="s">
        <v>689</v>
      </c>
      <c r="AC4567" s="17" t="s">
        <v>946</v>
      </c>
      <c r="AD4567" s="17" t="s">
        <v>398</v>
      </c>
      <c r="AE4567" s="17" t="s">
        <v>42</v>
      </c>
      <c r="AF4567" s="17" t="s">
        <v>1458</v>
      </c>
      <c r="AG4567" s="17" t="s">
        <v>1284</v>
      </c>
      <c r="AJ4567" s="17" t="s">
        <v>83</v>
      </c>
      <c r="AK4567" s="17" t="s">
        <v>103</v>
      </c>
      <c r="AO4567" s="17" t="s">
        <v>130</v>
      </c>
      <c r="AP4567" s="18">
        <v>43360</v>
      </c>
      <c r="AQ4567" s="17" t="s">
        <v>22</v>
      </c>
      <c r="AR4567" s="17" t="s">
        <v>47</v>
      </c>
      <c r="AS4567" s="17" t="s">
        <v>47</v>
      </c>
      <c r="AT4567" s="17" t="s">
        <v>47</v>
      </c>
      <c r="AU4567" s="17" t="s">
        <v>47</v>
      </c>
      <c r="AV4567" s="17" t="s">
        <v>47</v>
      </c>
      <c r="AW4567" s="17" t="s">
        <v>266</v>
      </c>
      <c r="AX4567" s="17" t="s">
        <v>744</v>
      </c>
      <c r="AY4567" s="17" t="s">
        <v>2242</v>
      </c>
      <c r="AZ4567" s="17" t="s">
        <v>692</v>
      </c>
      <c r="BA4567" s="17" t="s">
        <v>946</v>
      </c>
      <c r="BB4567" s="17" t="s">
        <v>51</v>
      </c>
      <c r="BD4567" s="17">
        <v>3</v>
      </c>
      <c r="BE4567" s="17" t="s">
        <v>52</v>
      </c>
      <c r="BF4567" s="17" t="s">
        <v>1159</v>
      </c>
      <c r="BG4567" s="18">
        <v>43861</v>
      </c>
      <c r="BL4567" s="17" t="s">
        <v>1160</v>
      </c>
      <c r="BM4567" s="19" t="s">
        <v>22</v>
      </c>
      <c r="BN4567" s="19">
        <f>P4567*R4567</f>
        <v>2295.2294999999999</v>
      </c>
      <c r="BO4567" s="19" t="str">
        <f>IF(AND(BN4567&gt;120000, P4567&gt;25, X4567&lt;&gt;"WAVE 0"), "yes", "no")</f>
        <v>no</v>
      </c>
      <c r="BP4567" s="17" t="s">
        <v>51</v>
      </c>
    </row>
    <row r="4568" spans="1:68" x14ac:dyDescent="0.25">
      <c r="A4568" s="11" t="s">
        <v>9148</v>
      </c>
      <c r="B4568" s="12" t="s">
        <v>9149</v>
      </c>
      <c r="C4568" s="13" t="s">
        <v>14</v>
      </c>
      <c r="D4568" s="12" t="s">
        <v>874</v>
      </c>
      <c r="E4568" s="13" t="s">
        <v>875</v>
      </c>
      <c r="F4568" s="12">
        <v>2020</v>
      </c>
      <c r="G4568" s="13" t="s">
        <v>17</v>
      </c>
      <c r="H4568" s="12" t="s">
        <v>330</v>
      </c>
      <c r="I4568" s="13" t="s">
        <v>51</v>
      </c>
      <c r="J4568" s="12" t="s">
        <v>331</v>
      </c>
      <c r="K4568" s="13" t="s">
        <v>332</v>
      </c>
      <c r="L4568" s="12" t="s">
        <v>333</v>
      </c>
      <c r="M4568" s="13" t="s">
        <v>334</v>
      </c>
      <c r="N4568" s="2" t="s">
        <v>19</v>
      </c>
      <c r="O4568" s="13" t="s">
        <v>20</v>
      </c>
      <c r="P4568" s="14">
        <v>39.661299999999997</v>
      </c>
      <c r="Q4568" s="14">
        <v>3297.84</v>
      </c>
      <c r="R4568" s="13">
        <v>63</v>
      </c>
      <c r="S4568" s="15">
        <v>0.2</v>
      </c>
      <c r="T4568" s="13">
        <v>1</v>
      </c>
      <c r="U4568" s="13">
        <v>3</v>
      </c>
      <c r="V4568" s="16">
        <v>0</v>
      </c>
      <c r="W4568" s="16" t="str">
        <f t="shared" si="71"/>
        <v>PN515322-2</v>
      </c>
      <c r="X4568" s="17" t="s">
        <v>150</v>
      </c>
      <c r="Y4568" s="17" t="s">
        <v>880</v>
      </c>
      <c r="Z4568" s="17" t="s">
        <v>17</v>
      </c>
      <c r="AB4568" s="17" t="s">
        <v>46</v>
      </c>
      <c r="AC4568" s="17" t="s">
        <v>9149</v>
      </c>
      <c r="AD4568" s="17" t="s">
        <v>398</v>
      </c>
      <c r="AE4568" s="17" t="s">
        <v>42</v>
      </c>
      <c r="AF4568" s="17" t="s">
        <v>1458</v>
      </c>
      <c r="AG4568" s="17" t="s">
        <v>1284</v>
      </c>
      <c r="AJ4568" s="17" t="s">
        <v>83</v>
      </c>
      <c r="AK4568" s="17" t="s">
        <v>491</v>
      </c>
      <c r="AO4568" s="17" t="s">
        <v>46</v>
      </c>
      <c r="AP4568" s="18">
        <v>43322</v>
      </c>
      <c r="AQ4568" s="17" t="s">
        <v>22</v>
      </c>
      <c r="AR4568" s="17" t="s">
        <v>47</v>
      </c>
      <c r="AS4568" s="17" t="s">
        <v>47</v>
      </c>
      <c r="AT4568" s="17" t="s">
        <v>161</v>
      </c>
      <c r="AU4568" s="17" t="s">
        <v>162</v>
      </c>
      <c r="AV4568" s="17" t="s">
        <v>162</v>
      </c>
      <c r="BE4568" s="17" t="s">
        <v>52</v>
      </c>
      <c r="BF4568" s="17" t="s">
        <v>1382</v>
      </c>
      <c r="BG4568" s="18">
        <v>44144</v>
      </c>
      <c r="BL4568" s="17" t="s">
        <v>1383</v>
      </c>
      <c r="BM4568" s="19" t="s">
        <v>22</v>
      </c>
      <c r="BN4568" s="19">
        <f>P4568*R4568</f>
        <v>2498.6618999999996</v>
      </c>
      <c r="BO4568" s="19" t="str">
        <f>IF(AND(BN4568&gt;120000, P4568&gt;25, X4568&lt;&gt;"WAVE 0"), "yes", "no")</f>
        <v>no</v>
      </c>
      <c r="BP4568" s="17" t="s">
        <v>51</v>
      </c>
    </row>
    <row r="4569" spans="1:68" x14ac:dyDescent="0.25">
      <c r="A4569" s="11" t="s">
        <v>9150</v>
      </c>
      <c r="B4569" s="12" t="s">
        <v>9151</v>
      </c>
      <c r="C4569" s="13" t="s">
        <v>14</v>
      </c>
      <c r="D4569" s="12" t="s">
        <v>463</v>
      </c>
      <c r="E4569" s="13" t="s">
        <v>464</v>
      </c>
      <c r="F4569" s="12">
        <v>2019</v>
      </c>
      <c r="G4569" s="13" t="s">
        <v>38</v>
      </c>
      <c r="H4569" s="12" t="s">
        <v>18</v>
      </c>
      <c r="I4569" s="13" t="s">
        <v>51</v>
      </c>
      <c r="J4569" s="12" t="s">
        <v>18</v>
      </c>
      <c r="K4569" s="13" t="s">
        <v>18</v>
      </c>
      <c r="L4569" s="12" t="s">
        <v>18</v>
      </c>
      <c r="M4569" s="13" t="s">
        <v>18</v>
      </c>
      <c r="N4569" s="2" t="s">
        <v>19</v>
      </c>
      <c r="O4569" s="13" t="s">
        <v>20</v>
      </c>
      <c r="P4569" s="14">
        <v>164.05</v>
      </c>
      <c r="Q4569" s="14">
        <v>1640.5</v>
      </c>
      <c r="R4569" s="13">
        <v>0</v>
      </c>
      <c r="S4569" s="15">
        <v>1</v>
      </c>
      <c r="T4569" s="13">
        <v>1</v>
      </c>
      <c r="U4569" s="13"/>
      <c r="V4569" s="16">
        <v>0</v>
      </c>
      <c r="W4569" s="16" t="str">
        <f t="shared" si="71"/>
        <v>PN515969-1</v>
      </c>
      <c r="Z4569" s="13" t="s">
        <v>38</v>
      </c>
      <c r="AA4569" s="17" t="s">
        <v>22</v>
      </c>
      <c r="AB4569" s="17" t="s">
        <v>22</v>
      </c>
      <c r="AC4569" s="17" t="s">
        <v>22</v>
      </c>
      <c r="AD4569" s="17" t="s">
        <v>22</v>
      </c>
      <c r="AE4569" s="17" t="s">
        <v>22</v>
      </c>
      <c r="AF4569" s="17" t="s">
        <v>22</v>
      </c>
      <c r="AG4569" s="17" t="s">
        <v>22</v>
      </c>
      <c r="AJ4569" s="17" t="s">
        <v>22</v>
      </c>
      <c r="AK4569" s="17" t="s">
        <v>22</v>
      </c>
      <c r="AO4569" s="17" t="s">
        <v>22</v>
      </c>
      <c r="AP4569" s="18" t="s">
        <v>22</v>
      </c>
      <c r="AQ4569" s="17" t="s">
        <v>22</v>
      </c>
      <c r="AR4569" s="17" t="s">
        <v>22</v>
      </c>
      <c r="AS4569" s="17" t="s">
        <v>22</v>
      </c>
      <c r="AT4569" s="17" t="s">
        <v>22</v>
      </c>
      <c r="AU4569" s="17" t="s">
        <v>22</v>
      </c>
      <c r="AV4569" s="17" t="s">
        <v>22</v>
      </c>
      <c r="AW4569" s="17" t="s">
        <v>22</v>
      </c>
      <c r="AX4569" s="17" t="s">
        <v>22</v>
      </c>
      <c r="AY4569" s="17" t="s">
        <v>22</v>
      </c>
      <c r="AZ4569" s="17" t="s">
        <v>22</v>
      </c>
      <c r="BA4569" s="17" t="s">
        <v>22</v>
      </c>
      <c r="BB4569" s="17" t="s">
        <v>51</v>
      </c>
      <c r="BD4569" s="17" t="s">
        <v>22</v>
      </c>
      <c r="BE4569" s="17" t="s">
        <v>22</v>
      </c>
      <c r="BF4569" s="17" t="s">
        <v>22</v>
      </c>
      <c r="BG4569" s="18" t="s">
        <v>22</v>
      </c>
      <c r="BH4569" s="3" t="s">
        <v>22</v>
      </c>
      <c r="BI4569" s="3" t="s">
        <v>22</v>
      </c>
      <c r="BK4569" s="3" t="s">
        <v>22</v>
      </c>
      <c r="BL4569" s="17" t="s">
        <v>22</v>
      </c>
      <c r="BM4569" s="19" t="s">
        <v>22</v>
      </c>
      <c r="BN4569" s="19">
        <f>P4569*R4569</f>
        <v>0</v>
      </c>
      <c r="BO4569" s="19" t="str">
        <f>IF(AND(BN4569&gt;120000, P4569&gt;25, X4569&lt;&gt;"WAVE 0"), "yes", "no")</f>
        <v>no</v>
      </c>
      <c r="BP4569" s="17" t="s">
        <v>22</v>
      </c>
    </row>
    <row r="4570" spans="1:68" x14ac:dyDescent="0.25">
      <c r="A4570" s="11" t="s">
        <v>9152</v>
      </c>
      <c r="B4570" s="12" t="s">
        <v>9153</v>
      </c>
      <c r="C4570" s="13" t="s">
        <v>14</v>
      </c>
      <c r="D4570" s="12" t="s">
        <v>463</v>
      </c>
      <c r="E4570" s="13" t="s">
        <v>464</v>
      </c>
      <c r="F4570" s="12">
        <v>2019</v>
      </c>
      <c r="G4570" s="13" t="s">
        <v>38</v>
      </c>
      <c r="H4570" s="12" t="s">
        <v>330</v>
      </c>
      <c r="I4570" s="13" t="s">
        <v>51</v>
      </c>
      <c r="J4570" s="12" t="s">
        <v>331</v>
      </c>
      <c r="K4570" s="13" t="s">
        <v>332</v>
      </c>
      <c r="L4570" s="12" t="s">
        <v>333</v>
      </c>
      <c r="M4570" s="13" t="s">
        <v>334</v>
      </c>
      <c r="N4570" s="2" t="s">
        <v>19</v>
      </c>
      <c r="O4570" s="13" t="s">
        <v>20</v>
      </c>
      <c r="P4570" s="14">
        <v>21.93</v>
      </c>
      <c r="Q4570" s="14"/>
      <c r="R4570" s="13">
        <v>102</v>
      </c>
      <c r="S4570" s="15">
        <v>0</v>
      </c>
      <c r="T4570" s="13">
        <v>2</v>
      </c>
      <c r="U4570" s="13">
        <v>0</v>
      </c>
      <c r="V4570" s="16"/>
      <c r="W4570" s="16" t="str">
        <f t="shared" si="71"/>
        <v>PN516007-1</v>
      </c>
      <c r="Z4570" s="13" t="s">
        <v>38</v>
      </c>
      <c r="AA4570" s="17" t="s">
        <v>22</v>
      </c>
      <c r="AB4570" s="17" t="s">
        <v>22</v>
      </c>
      <c r="AC4570" s="17" t="s">
        <v>22</v>
      </c>
      <c r="AD4570" s="17" t="s">
        <v>22</v>
      </c>
      <c r="AE4570" s="17" t="s">
        <v>22</v>
      </c>
      <c r="AF4570" s="17" t="s">
        <v>22</v>
      </c>
      <c r="AG4570" s="17" t="s">
        <v>22</v>
      </c>
      <c r="AJ4570" s="17" t="s">
        <v>22</v>
      </c>
      <c r="AK4570" s="17" t="s">
        <v>22</v>
      </c>
      <c r="AO4570" s="17" t="s">
        <v>22</v>
      </c>
      <c r="AP4570" s="18" t="s">
        <v>22</v>
      </c>
      <c r="AQ4570" s="17" t="s">
        <v>22</v>
      </c>
      <c r="AR4570" s="17" t="s">
        <v>22</v>
      </c>
      <c r="AS4570" s="17" t="s">
        <v>22</v>
      </c>
      <c r="AT4570" s="17" t="s">
        <v>22</v>
      </c>
      <c r="AU4570" s="17" t="s">
        <v>22</v>
      </c>
      <c r="AV4570" s="17" t="s">
        <v>22</v>
      </c>
      <c r="AW4570" s="17" t="s">
        <v>22</v>
      </c>
      <c r="AX4570" s="17" t="s">
        <v>22</v>
      </c>
      <c r="AY4570" s="17" t="s">
        <v>22</v>
      </c>
      <c r="AZ4570" s="17" t="s">
        <v>22</v>
      </c>
      <c r="BA4570" s="17" t="s">
        <v>22</v>
      </c>
      <c r="BD4570" s="17" t="s">
        <v>22</v>
      </c>
      <c r="BE4570" s="17" t="s">
        <v>22</v>
      </c>
      <c r="BF4570" s="17" t="s">
        <v>22</v>
      </c>
      <c r="BG4570" s="18" t="s">
        <v>22</v>
      </c>
      <c r="BH4570" s="3" t="s">
        <v>22</v>
      </c>
      <c r="BI4570" s="3" t="s">
        <v>22</v>
      </c>
      <c r="BK4570" s="3" t="s">
        <v>22</v>
      </c>
      <c r="BL4570" s="17" t="s">
        <v>22</v>
      </c>
      <c r="BM4570" s="19" t="s">
        <v>22</v>
      </c>
      <c r="BN4570" s="19">
        <f>P4570*R4570</f>
        <v>2236.86</v>
      </c>
      <c r="BO4570" s="19" t="str">
        <f>IF(AND(BN4570&gt;120000, P4570&gt;25, X4570&lt;&gt;"WAVE 0"), "yes", "no")</f>
        <v>no</v>
      </c>
      <c r="BP4570" s="17" t="s">
        <v>22</v>
      </c>
    </row>
    <row r="4571" spans="1:68" x14ac:dyDescent="0.25">
      <c r="A4571" s="11" t="s">
        <v>9154</v>
      </c>
      <c r="B4571" s="12" t="s">
        <v>701</v>
      </c>
      <c r="C4571" s="13" t="s">
        <v>14</v>
      </c>
      <c r="D4571" s="12" t="s">
        <v>463</v>
      </c>
      <c r="E4571" s="13" t="s">
        <v>464</v>
      </c>
      <c r="F4571" s="12">
        <v>2019</v>
      </c>
      <c r="G4571" s="13" t="s">
        <v>38</v>
      </c>
      <c r="H4571" s="12" t="s">
        <v>330</v>
      </c>
      <c r="I4571" s="13" t="s">
        <v>51</v>
      </c>
      <c r="J4571" s="12" t="s">
        <v>331</v>
      </c>
      <c r="K4571" s="13" t="s">
        <v>332</v>
      </c>
      <c r="L4571" s="12" t="s">
        <v>333</v>
      </c>
      <c r="M4571" s="13" t="s">
        <v>334</v>
      </c>
      <c r="N4571" s="2" t="s">
        <v>19</v>
      </c>
      <c r="O4571" s="13" t="s">
        <v>20</v>
      </c>
      <c r="P4571" s="14">
        <v>169.67959999999999</v>
      </c>
      <c r="Q4571" s="14">
        <v>9015.4700000000012</v>
      </c>
      <c r="R4571" s="13">
        <v>81</v>
      </c>
      <c r="S4571" s="15">
        <v>0.33333333333333331</v>
      </c>
      <c r="T4571" s="13">
        <v>1</v>
      </c>
      <c r="U4571" s="13">
        <v>1</v>
      </c>
      <c r="V4571" s="16">
        <v>0</v>
      </c>
      <c r="W4571" s="16" t="str">
        <f t="shared" si="71"/>
        <v>PN516115-2</v>
      </c>
      <c r="X4571" s="17" t="s">
        <v>21</v>
      </c>
      <c r="Z4571" s="17" t="s">
        <v>38</v>
      </c>
      <c r="AA4571" s="17" t="s">
        <v>331</v>
      </c>
      <c r="AB4571" s="17" t="s">
        <v>689</v>
      </c>
      <c r="AC4571" s="17" t="s">
        <v>701</v>
      </c>
      <c r="AD4571" s="17" t="s">
        <v>398</v>
      </c>
      <c r="AE4571" s="17" t="s">
        <v>42</v>
      </c>
      <c r="AF4571" s="17" t="s">
        <v>1458</v>
      </c>
      <c r="AG4571" s="17" t="s">
        <v>1284</v>
      </c>
      <c r="AJ4571" s="17" t="s">
        <v>103</v>
      </c>
      <c r="AK4571" s="17" t="s">
        <v>103</v>
      </c>
      <c r="AO4571" s="17" t="s">
        <v>85</v>
      </c>
      <c r="AP4571" s="18">
        <v>43200</v>
      </c>
      <c r="AQ4571" s="17">
        <v>0</v>
      </c>
      <c r="AR4571" s="17" t="s">
        <v>47</v>
      </c>
      <c r="AS4571" s="17" t="s">
        <v>47</v>
      </c>
      <c r="AT4571" s="17" t="s">
        <v>47</v>
      </c>
      <c r="AU4571" s="17" t="s">
        <v>47</v>
      </c>
      <c r="AV4571" s="17" t="s">
        <v>47</v>
      </c>
      <c r="AW4571" s="17" t="s">
        <v>266</v>
      </c>
      <c r="AX4571" s="17" t="s">
        <v>744</v>
      </c>
      <c r="BA4571" s="17" t="s">
        <v>701</v>
      </c>
      <c r="BB4571" s="17" t="s">
        <v>51</v>
      </c>
      <c r="BD4571" s="17">
        <v>5</v>
      </c>
      <c r="BE4571" s="17" t="s">
        <v>52</v>
      </c>
      <c r="BF4571" s="17" t="s">
        <v>1159</v>
      </c>
      <c r="BG4571" s="18">
        <v>43861</v>
      </c>
      <c r="BL4571" s="17" t="s">
        <v>1160</v>
      </c>
      <c r="BM4571" s="19">
        <v>881.20633333333342</v>
      </c>
      <c r="BN4571" s="19">
        <f>P4571*R4571</f>
        <v>13744.0476</v>
      </c>
      <c r="BO4571" s="19" t="str">
        <f>IF(AND(BN4571&gt;120000, P4571&gt;25, X4571&lt;&gt;"WAVE 0"), "yes", "no")</f>
        <v>no</v>
      </c>
      <c r="BP4571" s="17" t="s">
        <v>51</v>
      </c>
    </row>
    <row r="4572" spans="1:68" x14ac:dyDescent="0.25">
      <c r="A4572" s="11" t="s">
        <v>9155</v>
      </c>
      <c r="B4572" s="12" t="s">
        <v>900</v>
      </c>
      <c r="C4572" s="13" t="s">
        <v>14</v>
      </c>
      <c r="D4572" s="12" t="s">
        <v>463</v>
      </c>
      <c r="E4572" s="13" t="s">
        <v>464</v>
      </c>
      <c r="F4572" s="12">
        <v>2019</v>
      </c>
      <c r="G4572" s="13" t="s">
        <v>38</v>
      </c>
      <c r="H4572" s="12" t="s">
        <v>330</v>
      </c>
      <c r="I4572" s="13" t="s">
        <v>18</v>
      </c>
      <c r="J4572" s="12" t="s">
        <v>331</v>
      </c>
      <c r="K4572" s="13" t="s">
        <v>332</v>
      </c>
      <c r="L4572" s="12" t="s">
        <v>333</v>
      </c>
      <c r="M4572" s="13" t="s">
        <v>334</v>
      </c>
      <c r="N4572" s="2" t="s">
        <v>19</v>
      </c>
      <c r="O4572" s="13" t="s">
        <v>20</v>
      </c>
      <c r="P4572" s="14">
        <v>90.05</v>
      </c>
      <c r="Q4572" s="14"/>
      <c r="R4572" s="13">
        <v>26</v>
      </c>
      <c r="S4572" s="15"/>
      <c r="T4572" s="13">
        <v>1</v>
      </c>
      <c r="U4572" s="13"/>
      <c r="V4572" s="16"/>
      <c r="W4572" s="16" t="str">
        <f t="shared" si="71"/>
        <v>PN516123</v>
      </c>
      <c r="Z4572" s="13" t="s">
        <v>38</v>
      </c>
      <c r="AA4572" s="17" t="s">
        <v>22</v>
      </c>
      <c r="AB4572" s="17" t="s">
        <v>22</v>
      </c>
      <c r="AC4572" s="17" t="s">
        <v>22</v>
      </c>
      <c r="AD4572" s="17" t="s">
        <v>22</v>
      </c>
      <c r="AE4572" s="17" t="s">
        <v>22</v>
      </c>
      <c r="AF4572" s="17" t="s">
        <v>22</v>
      </c>
      <c r="AG4572" s="17" t="s">
        <v>22</v>
      </c>
      <c r="AJ4572" s="17" t="s">
        <v>22</v>
      </c>
      <c r="AK4572" s="17" t="s">
        <v>22</v>
      </c>
      <c r="AO4572" s="17" t="s">
        <v>22</v>
      </c>
      <c r="AP4572" s="18" t="s">
        <v>22</v>
      </c>
      <c r="AQ4572" s="17" t="s">
        <v>22</v>
      </c>
      <c r="AR4572" s="17" t="s">
        <v>22</v>
      </c>
      <c r="AS4572" s="17" t="s">
        <v>22</v>
      </c>
      <c r="AT4572" s="17" t="s">
        <v>22</v>
      </c>
      <c r="AU4572" s="17" t="s">
        <v>22</v>
      </c>
      <c r="AV4572" s="17" t="s">
        <v>22</v>
      </c>
      <c r="AW4572" s="17" t="s">
        <v>22</v>
      </c>
      <c r="AX4572" s="17" t="s">
        <v>22</v>
      </c>
      <c r="AY4572" s="17" t="s">
        <v>22</v>
      </c>
      <c r="AZ4572" s="17" t="s">
        <v>22</v>
      </c>
      <c r="BA4572" s="17" t="s">
        <v>22</v>
      </c>
      <c r="BD4572" s="17" t="s">
        <v>22</v>
      </c>
      <c r="BE4572" s="17" t="s">
        <v>22</v>
      </c>
      <c r="BF4572" s="17" t="s">
        <v>22</v>
      </c>
      <c r="BG4572" s="18" t="s">
        <v>22</v>
      </c>
      <c r="BH4572" s="3" t="s">
        <v>22</v>
      </c>
      <c r="BI4572" s="3" t="s">
        <v>22</v>
      </c>
      <c r="BK4572" s="3" t="s">
        <v>22</v>
      </c>
      <c r="BL4572" s="17" t="s">
        <v>22</v>
      </c>
      <c r="BM4572" s="19" t="s">
        <v>22</v>
      </c>
      <c r="BN4572" s="19">
        <f>P4572*R4572</f>
        <v>2341.2999999999997</v>
      </c>
      <c r="BO4572" s="19" t="str">
        <f>IF(AND(BN4572&gt;120000, P4572&gt;25, X4572&lt;&gt;"WAVE 0"), "yes", "no")</f>
        <v>no</v>
      </c>
      <c r="BP4572" s="17" t="s">
        <v>22</v>
      </c>
    </row>
    <row r="4573" spans="1:68" x14ac:dyDescent="0.25">
      <c r="A4573" s="11" t="s">
        <v>9156</v>
      </c>
      <c r="B4573" s="12" t="s">
        <v>942</v>
      </c>
      <c r="C4573" s="13" t="s">
        <v>14</v>
      </c>
      <c r="D4573" s="12" t="s">
        <v>874</v>
      </c>
      <c r="E4573" s="13" t="s">
        <v>875</v>
      </c>
      <c r="F4573" s="12">
        <v>2020</v>
      </c>
      <c r="G4573" s="13" t="s">
        <v>17</v>
      </c>
      <c r="H4573" s="12" t="s">
        <v>18</v>
      </c>
      <c r="I4573" s="13" t="s">
        <v>18</v>
      </c>
      <c r="J4573" s="12" t="s">
        <v>18</v>
      </c>
      <c r="K4573" s="13" t="s">
        <v>18</v>
      </c>
      <c r="L4573" s="12" t="s">
        <v>18</v>
      </c>
      <c r="M4573" s="13" t="s">
        <v>18</v>
      </c>
      <c r="N4573" s="2" t="s">
        <v>19</v>
      </c>
      <c r="O4573" s="13" t="s">
        <v>20</v>
      </c>
      <c r="P4573" s="14">
        <v>128.5</v>
      </c>
      <c r="Q4573" s="14">
        <v>2313</v>
      </c>
      <c r="R4573" s="13">
        <v>0</v>
      </c>
      <c r="S4573" s="15">
        <v>0.75</v>
      </c>
      <c r="T4573" s="13">
        <v>1</v>
      </c>
      <c r="U4573" s="13">
        <v>2</v>
      </c>
      <c r="V4573" s="16">
        <v>0</v>
      </c>
      <c r="W4573" s="16" t="str">
        <f t="shared" si="71"/>
        <v>PN516145-3</v>
      </c>
      <c r="X4573" s="17" t="s">
        <v>150</v>
      </c>
      <c r="Y4573" s="17" t="s">
        <v>880</v>
      </c>
      <c r="Z4573" s="17" t="s">
        <v>17</v>
      </c>
      <c r="AB4573" s="17" t="s">
        <v>85</v>
      </c>
      <c r="AC4573" s="17" t="s">
        <v>942</v>
      </c>
      <c r="AD4573" s="17" t="s">
        <v>398</v>
      </c>
      <c r="AE4573" s="17" t="s">
        <v>42</v>
      </c>
      <c r="AF4573" s="17" t="s">
        <v>1458</v>
      </c>
      <c r="AG4573" s="17" t="s">
        <v>1284</v>
      </c>
      <c r="AJ4573" s="17" t="s">
        <v>490</v>
      </c>
      <c r="AK4573" s="17" t="s">
        <v>491</v>
      </c>
      <c r="AO4573" s="17" t="s">
        <v>130</v>
      </c>
      <c r="AP4573" s="18">
        <v>43322</v>
      </c>
      <c r="AQ4573" s="17" t="s">
        <v>22</v>
      </c>
      <c r="AR4573" s="17" t="s">
        <v>47</v>
      </c>
      <c r="AS4573" s="17" t="s">
        <v>47</v>
      </c>
      <c r="AT4573" s="17" t="s">
        <v>161</v>
      </c>
      <c r="AU4573" s="17" t="s">
        <v>162</v>
      </c>
      <c r="AV4573" s="17" t="s">
        <v>162</v>
      </c>
      <c r="BE4573" s="17" t="s">
        <v>52</v>
      </c>
      <c r="BF4573" s="17" t="s">
        <v>1382</v>
      </c>
      <c r="BG4573" s="18">
        <v>44144</v>
      </c>
      <c r="BL4573" s="17" t="s">
        <v>1383</v>
      </c>
      <c r="BM4573" s="19" t="s">
        <v>22</v>
      </c>
      <c r="BN4573" s="19">
        <f>P4573*R4573</f>
        <v>0</v>
      </c>
      <c r="BO4573" s="19" t="str">
        <f>IF(AND(BN4573&gt;120000, P4573&gt;25, X4573&lt;&gt;"WAVE 0"), "yes", "no")</f>
        <v>no</v>
      </c>
      <c r="BP4573" s="17" t="s">
        <v>22</v>
      </c>
    </row>
    <row r="4574" spans="1:68" x14ac:dyDescent="0.25">
      <c r="A4574" s="11" t="s">
        <v>9157</v>
      </c>
      <c r="B4574" s="12" t="s">
        <v>2123</v>
      </c>
      <c r="C4574" s="13" t="s">
        <v>14</v>
      </c>
      <c r="D4574" s="12" t="s">
        <v>463</v>
      </c>
      <c r="E4574" s="13" t="s">
        <v>464</v>
      </c>
      <c r="F4574" s="12">
        <v>2019</v>
      </c>
      <c r="G4574" s="13" t="s">
        <v>38</v>
      </c>
      <c r="H4574" s="12" t="s">
        <v>18</v>
      </c>
      <c r="I4574" s="13" t="s">
        <v>51</v>
      </c>
      <c r="J4574" s="12" t="s">
        <v>18</v>
      </c>
      <c r="K4574" s="13" t="s">
        <v>18</v>
      </c>
      <c r="L4574" s="12" t="s">
        <v>18</v>
      </c>
      <c r="M4574" s="13" t="s">
        <v>18</v>
      </c>
      <c r="N4574" s="2" t="s">
        <v>19</v>
      </c>
      <c r="O4574" s="13" t="s">
        <v>20</v>
      </c>
      <c r="P4574" s="14">
        <v>9.4600000000000009</v>
      </c>
      <c r="Q4574" s="14">
        <v>3405.6000000000004</v>
      </c>
      <c r="R4574" s="13">
        <v>574</v>
      </c>
      <c r="S4574" s="15">
        <v>0.375</v>
      </c>
      <c r="T4574" s="13">
        <v>1</v>
      </c>
      <c r="U4574" s="13">
        <v>1</v>
      </c>
      <c r="V4574" s="16">
        <v>0</v>
      </c>
      <c r="W4574" s="16" t="str">
        <f t="shared" si="71"/>
        <v>PN516198-6</v>
      </c>
      <c r="X4574" s="17" t="s">
        <v>21</v>
      </c>
      <c r="Z4574" s="17" t="s">
        <v>38</v>
      </c>
      <c r="AB4574" s="17" t="s">
        <v>812</v>
      </c>
      <c r="AC4574" s="17" t="s">
        <v>2123</v>
      </c>
      <c r="AD4574" s="17" t="s">
        <v>398</v>
      </c>
      <c r="AE4574" s="17" t="s">
        <v>42</v>
      </c>
      <c r="AF4574" s="17" t="s">
        <v>1458</v>
      </c>
      <c r="AG4574" s="17" t="s">
        <v>1284</v>
      </c>
      <c r="AJ4574" s="17" t="s">
        <v>83</v>
      </c>
      <c r="AK4574" s="17" t="s">
        <v>84</v>
      </c>
      <c r="AO4574" s="17" t="s">
        <v>130</v>
      </c>
      <c r="AP4574" s="18">
        <v>43200</v>
      </c>
      <c r="AQ4574" s="17" t="s">
        <v>22</v>
      </c>
      <c r="AR4574" s="17" t="s">
        <v>47</v>
      </c>
      <c r="AS4574" s="17" t="s">
        <v>47</v>
      </c>
      <c r="AT4574" s="17" t="s">
        <v>47</v>
      </c>
      <c r="AU4574" s="17" t="s">
        <v>47</v>
      </c>
      <c r="AV4574" s="17" t="s">
        <v>47</v>
      </c>
      <c r="AW4574" s="17" t="s">
        <v>266</v>
      </c>
      <c r="AX4574" s="17" t="s">
        <v>744</v>
      </c>
      <c r="AZ4574" s="17" t="s">
        <v>269</v>
      </c>
      <c r="BA4574" s="17" t="s">
        <v>701</v>
      </c>
      <c r="BB4574" s="17" t="s">
        <v>51</v>
      </c>
      <c r="BD4574" s="17">
        <v>1</v>
      </c>
      <c r="BE4574" s="17" t="s">
        <v>52</v>
      </c>
      <c r="BF4574" s="17" t="s">
        <v>1159</v>
      </c>
      <c r="BG4574" s="18">
        <v>43861</v>
      </c>
      <c r="BL4574" s="17" t="s">
        <v>1160</v>
      </c>
      <c r="BM4574" s="19" t="s">
        <v>22</v>
      </c>
      <c r="BN4574" s="19">
        <f>P4574*R4574</f>
        <v>5430.0400000000009</v>
      </c>
      <c r="BO4574" s="19" t="str">
        <f>IF(AND(BN4574&gt;120000, P4574&gt;25, X4574&lt;&gt;"WAVE 0"), "yes", "no")</f>
        <v>no</v>
      </c>
      <c r="BP4574" s="17" t="s">
        <v>51</v>
      </c>
    </row>
    <row r="4575" spans="1:68" x14ac:dyDescent="0.25">
      <c r="A4575" s="11" t="s">
        <v>9158</v>
      </c>
      <c r="B4575" s="12" t="s">
        <v>9159</v>
      </c>
      <c r="C4575" s="13" t="s">
        <v>14</v>
      </c>
      <c r="D4575" s="12" t="s">
        <v>463</v>
      </c>
      <c r="E4575" s="13" t="s">
        <v>464</v>
      </c>
      <c r="F4575" s="12">
        <v>2019</v>
      </c>
      <c r="G4575" s="13" t="s">
        <v>38</v>
      </c>
      <c r="H4575" s="12" t="s">
        <v>18</v>
      </c>
      <c r="I4575" s="13" t="s">
        <v>51</v>
      </c>
      <c r="J4575" s="12" t="s">
        <v>18</v>
      </c>
      <c r="K4575" s="13" t="s">
        <v>18</v>
      </c>
      <c r="L4575" s="12" t="s">
        <v>18</v>
      </c>
      <c r="M4575" s="13" t="s">
        <v>18</v>
      </c>
      <c r="N4575" s="2" t="s">
        <v>19</v>
      </c>
      <c r="O4575" s="13" t="s">
        <v>20</v>
      </c>
      <c r="P4575" s="14">
        <v>5.95</v>
      </c>
      <c r="Q4575" s="14">
        <v>1082.9000000000001</v>
      </c>
      <c r="R4575" s="13">
        <v>408</v>
      </c>
      <c r="S4575" s="15">
        <v>0</v>
      </c>
      <c r="T4575" s="13">
        <v>1</v>
      </c>
      <c r="U4575" s="13">
        <v>3</v>
      </c>
      <c r="V4575" s="16">
        <v>0</v>
      </c>
      <c r="W4575" s="16" t="str">
        <f t="shared" si="71"/>
        <v>PN516579-1</v>
      </c>
      <c r="X4575" s="17" t="s">
        <v>21</v>
      </c>
      <c r="Z4575" s="17" t="s">
        <v>38</v>
      </c>
      <c r="AB4575" s="17" t="s">
        <v>39</v>
      </c>
      <c r="AC4575" s="17" t="s">
        <v>9159</v>
      </c>
      <c r="AD4575" s="17" t="s">
        <v>398</v>
      </c>
      <c r="AE4575" s="17" t="s">
        <v>42</v>
      </c>
      <c r="AF4575" s="17" t="s">
        <v>1458</v>
      </c>
      <c r="AG4575" s="17" t="s">
        <v>1284</v>
      </c>
      <c r="AJ4575" s="17" t="s">
        <v>490</v>
      </c>
      <c r="AK4575" s="17" t="s">
        <v>491</v>
      </c>
      <c r="AO4575" s="17" t="s">
        <v>130</v>
      </c>
      <c r="AP4575" s="18">
        <v>43200</v>
      </c>
      <c r="AQ4575" s="17" t="s">
        <v>22</v>
      </c>
      <c r="AR4575" s="17" t="s">
        <v>47</v>
      </c>
      <c r="AS4575" s="17" t="s">
        <v>47</v>
      </c>
      <c r="AT4575" s="17" t="s">
        <v>161</v>
      </c>
      <c r="AU4575" s="17" t="s">
        <v>162</v>
      </c>
      <c r="AV4575" s="17" t="s">
        <v>162</v>
      </c>
      <c r="AW4575" s="17" t="s">
        <v>266</v>
      </c>
      <c r="AX4575" s="17" t="s">
        <v>744</v>
      </c>
      <c r="AZ4575" s="17" t="s">
        <v>269</v>
      </c>
      <c r="BA4575" s="17" t="s">
        <v>701</v>
      </c>
      <c r="BB4575" s="17" t="s">
        <v>51</v>
      </c>
      <c r="BD4575" s="17">
        <v>1</v>
      </c>
      <c r="BE4575" s="17" t="s">
        <v>52</v>
      </c>
      <c r="BF4575" s="17" t="s">
        <v>1159</v>
      </c>
      <c r="BG4575" s="18">
        <v>43861</v>
      </c>
      <c r="BL4575" s="17" t="s">
        <v>1160</v>
      </c>
      <c r="BM4575" s="19" t="s">
        <v>22</v>
      </c>
      <c r="BN4575" s="19">
        <f>P4575*R4575</f>
        <v>2427.6</v>
      </c>
      <c r="BO4575" s="19" t="str">
        <f>IF(AND(BN4575&gt;120000, P4575&gt;25, X4575&lt;&gt;"WAVE 0"), "yes", "no")</f>
        <v>no</v>
      </c>
      <c r="BP4575" s="17" t="s">
        <v>51</v>
      </c>
    </row>
    <row r="4576" spans="1:68" x14ac:dyDescent="0.25">
      <c r="A4576" s="11" t="s">
        <v>9160</v>
      </c>
      <c r="B4576" s="12" t="s">
        <v>9062</v>
      </c>
      <c r="C4576" s="13" t="s">
        <v>57</v>
      </c>
      <c r="D4576" s="12" t="s">
        <v>2056</v>
      </c>
      <c r="E4576" s="13" t="s">
        <v>2057</v>
      </c>
      <c r="F4576" s="12">
        <v>2019</v>
      </c>
      <c r="G4576" s="13" t="s">
        <v>684</v>
      </c>
      <c r="H4576" s="12" t="s">
        <v>330</v>
      </c>
      <c r="I4576" s="13" t="s">
        <v>51</v>
      </c>
      <c r="J4576" s="12" t="s">
        <v>331</v>
      </c>
      <c r="K4576" s="13" t="s">
        <v>332</v>
      </c>
      <c r="L4576" s="12" t="s">
        <v>333</v>
      </c>
      <c r="M4576" s="13" t="s">
        <v>334</v>
      </c>
      <c r="N4576" s="2" t="s">
        <v>64</v>
      </c>
      <c r="O4576" s="13" t="s">
        <v>20</v>
      </c>
      <c r="P4576" s="14">
        <v>119.05</v>
      </c>
      <c r="Q4576" s="14">
        <v>16905.099999999999</v>
      </c>
      <c r="R4576" s="13">
        <v>126</v>
      </c>
      <c r="S4576" s="15">
        <v>0.14285714285714285</v>
      </c>
      <c r="T4576" s="13">
        <v>1</v>
      </c>
      <c r="U4576" s="13">
        <v>4</v>
      </c>
      <c r="V4576" s="16">
        <v>0</v>
      </c>
      <c r="W4576" s="16" t="str">
        <f t="shared" si="71"/>
        <v>PN516729-2</v>
      </c>
      <c r="Z4576" s="17" t="s">
        <v>684</v>
      </c>
      <c r="AA4576" s="17" t="s">
        <v>331</v>
      </c>
      <c r="AB4576" s="17" t="s">
        <v>1934</v>
      </c>
      <c r="AC4576" s="17" t="s">
        <v>9062</v>
      </c>
      <c r="AD4576" s="17" t="s">
        <v>398</v>
      </c>
      <c r="AE4576" s="17" t="s">
        <v>42</v>
      </c>
      <c r="AF4576" s="17" t="s">
        <v>1146</v>
      </c>
      <c r="AG4576" s="17" t="s">
        <v>1284</v>
      </c>
      <c r="AJ4576" s="17" t="s">
        <v>490</v>
      </c>
      <c r="AK4576" s="17" t="s">
        <v>491</v>
      </c>
      <c r="AO4576" s="17" t="s">
        <v>85</v>
      </c>
      <c r="AP4576" s="18">
        <v>43545</v>
      </c>
      <c r="AQ4576" s="17">
        <v>0</v>
      </c>
      <c r="AR4576" s="17" t="s">
        <v>47</v>
      </c>
      <c r="AS4576" s="17" t="s">
        <v>47</v>
      </c>
      <c r="AT4576" s="17" t="s">
        <v>161</v>
      </c>
      <c r="AU4576" s="17" t="s">
        <v>162</v>
      </c>
      <c r="AV4576" s="17" t="s">
        <v>162</v>
      </c>
      <c r="BE4576" s="17" t="s">
        <v>52</v>
      </c>
      <c r="BH4576" s="3" t="s">
        <v>556</v>
      </c>
      <c r="BM4576" s="19">
        <v>29872.804066666671</v>
      </c>
      <c r="BN4576" s="19">
        <f>P4576*R4576</f>
        <v>15000.3</v>
      </c>
      <c r="BO4576" s="19" t="str">
        <f>IF(AND(BN4576&gt;120000, P4576&gt;25, X4576&lt;&gt;"WAVE 0"), "yes", "no")</f>
        <v>no</v>
      </c>
      <c r="BP4576" s="17" t="s">
        <v>51</v>
      </c>
    </row>
    <row r="4577" spans="1:68" x14ac:dyDescent="0.25">
      <c r="A4577" s="11" t="s">
        <v>9161</v>
      </c>
      <c r="B4577" s="12" t="s">
        <v>900</v>
      </c>
      <c r="C4577" s="13" t="s">
        <v>14</v>
      </c>
      <c r="D4577" s="12" t="s">
        <v>463</v>
      </c>
      <c r="E4577" s="13" t="s">
        <v>464</v>
      </c>
      <c r="F4577" s="12">
        <v>2019</v>
      </c>
      <c r="G4577" s="13" t="s">
        <v>38</v>
      </c>
      <c r="H4577" s="12" t="s">
        <v>18</v>
      </c>
      <c r="I4577" s="13" t="s">
        <v>51</v>
      </c>
      <c r="J4577" s="12" t="s">
        <v>18</v>
      </c>
      <c r="K4577" s="13" t="s">
        <v>18</v>
      </c>
      <c r="L4577" s="12" t="s">
        <v>18</v>
      </c>
      <c r="M4577" s="13" t="s">
        <v>18</v>
      </c>
      <c r="N4577" s="2" t="s">
        <v>19</v>
      </c>
      <c r="O4577" s="13" t="s">
        <v>20</v>
      </c>
      <c r="P4577" s="14">
        <v>19.62</v>
      </c>
      <c r="Q4577" s="14">
        <v>1530.36</v>
      </c>
      <c r="R4577" s="13">
        <v>21</v>
      </c>
      <c r="S4577" s="15">
        <v>0.5</v>
      </c>
      <c r="T4577" s="13">
        <v>1</v>
      </c>
      <c r="U4577" s="13">
        <v>3</v>
      </c>
      <c r="V4577" s="16">
        <v>0</v>
      </c>
      <c r="W4577" s="16" t="str">
        <f t="shared" si="71"/>
        <v>PN516904</v>
      </c>
      <c r="Z4577" s="13" t="s">
        <v>38</v>
      </c>
      <c r="BN4577" s="19">
        <f>P4577*R4577</f>
        <v>412.02000000000004</v>
      </c>
      <c r="BO4577" s="19" t="str">
        <f>IF(AND(BN4577&gt;120000, P4577&gt;25, X4577&lt;&gt;"WAVE 0"), "yes", "no")</f>
        <v>no</v>
      </c>
      <c r="BP4577" s="17" t="s">
        <v>51</v>
      </c>
    </row>
    <row r="4578" spans="1:68" x14ac:dyDescent="0.25">
      <c r="A4578" s="11" t="s">
        <v>9162</v>
      </c>
      <c r="B4578" s="12" t="s">
        <v>701</v>
      </c>
      <c r="C4578" s="13" t="s">
        <v>14</v>
      </c>
      <c r="D4578" s="12" t="s">
        <v>463</v>
      </c>
      <c r="E4578" s="13" t="s">
        <v>464</v>
      </c>
      <c r="F4578" s="12">
        <v>2019</v>
      </c>
      <c r="G4578" s="13" t="s">
        <v>38</v>
      </c>
      <c r="H4578" s="12" t="s">
        <v>18</v>
      </c>
      <c r="I4578" s="13" t="s">
        <v>51</v>
      </c>
      <c r="J4578" s="12" t="s">
        <v>18</v>
      </c>
      <c r="K4578" s="13" t="s">
        <v>18</v>
      </c>
      <c r="L4578" s="12" t="s">
        <v>18</v>
      </c>
      <c r="M4578" s="13" t="s">
        <v>18</v>
      </c>
      <c r="N4578" s="2" t="s">
        <v>19</v>
      </c>
      <c r="O4578" s="13" t="s">
        <v>20</v>
      </c>
      <c r="P4578" s="14">
        <v>5.82</v>
      </c>
      <c r="Q4578" s="14">
        <v>756.6</v>
      </c>
      <c r="R4578" s="13">
        <v>146</v>
      </c>
      <c r="S4578" s="15">
        <v>1</v>
      </c>
      <c r="T4578" s="13">
        <v>1</v>
      </c>
      <c r="U4578" s="13">
        <v>0</v>
      </c>
      <c r="V4578" s="16">
        <v>0</v>
      </c>
      <c r="W4578" s="16" t="str">
        <f t="shared" si="71"/>
        <v>PN516905</v>
      </c>
      <c r="Z4578" s="13" t="s">
        <v>38</v>
      </c>
      <c r="BN4578" s="19">
        <f>P4578*R4578</f>
        <v>849.72</v>
      </c>
      <c r="BO4578" s="19" t="str">
        <f>IF(AND(BN4578&gt;120000, P4578&gt;25, X4578&lt;&gt;"WAVE 0"), "yes", "no")</f>
        <v>no</v>
      </c>
      <c r="BP4578" s="17" t="s">
        <v>51</v>
      </c>
    </row>
    <row r="4579" spans="1:68" x14ac:dyDescent="0.25">
      <c r="A4579" s="11" t="s">
        <v>9163</v>
      </c>
      <c r="B4579" s="12" t="s">
        <v>5966</v>
      </c>
      <c r="C4579" s="13" t="s">
        <v>14</v>
      </c>
      <c r="D4579" s="12" t="s">
        <v>463</v>
      </c>
      <c r="E4579" s="13" t="s">
        <v>464</v>
      </c>
      <c r="F4579" s="12">
        <v>2019</v>
      </c>
      <c r="G4579" s="13" t="s">
        <v>38</v>
      </c>
      <c r="H4579" s="12" t="s">
        <v>330</v>
      </c>
      <c r="I4579" s="13" t="s">
        <v>51</v>
      </c>
      <c r="J4579" s="12" t="s">
        <v>331</v>
      </c>
      <c r="K4579" s="13" t="s">
        <v>332</v>
      </c>
      <c r="L4579" s="12" t="s">
        <v>333</v>
      </c>
      <c r="M4579" s="13" t="s">
        <v>334</v>
      </c>
      <c r="N4579" s="2" t="s">
        <v>19</v>
      </c>
      <c r="O4579" s="13" t="s">
        <v>20</v>
      </c>
      <c r="P4579" s="14">
        <v>17.703499999999998</v>
      </c>
      <c r="Q4579" s="14">
        <v>6001.5000000000009</v>
      </c>
      <c r="R4579" s="13">
        <v>174</v>
      </c>
      <c r="S4579" s="15">
        <v>0.2</v>
      </c>
      <c r="T4579" s="13">
        <v>1</v>
      </c>
      <c r="U4579" s="13">
        <v>1</v>
      </c>
      <c r="V4579" s="16">
        <v>0</v>
      </c>
      <c r="W4579" s="16" t="str">
        <f t="shared" si="71"/>
        <v>PN516969-4</v>
      </c>
      <c r="X4579" s="17" t="s">
        <v>21</v>
      </c>
      <c r="Z4579" s="17" t="s">
        <v>38</v>
      </c>
      <c r="AB4579" s="17" t="s">
        <v>943</v>
      </c>
      <c r="AC4579" s="17" t="s">
        <v>5966</v>
      </c>
      <c r="AD4579" s="17" t="s">
        <v>398</v>
      </c>
      <c r="AE4579" s="17" t="s">
        <v>42</v>
      </c>
      <c r="AF4579" s="17" t="s">
        <v>1458</v>
      </c>
      <c r="AG4579" s="17" t="s">
        <v>1284</v>
      </c>
      <c r="AJ4579" s="17" t="s">
        <v>83</v>
      </c>
      <c r="AK4579" s="17" t="s">
        <v>84</v>
      </c>
      <c r="AO4579" s="17" t="s">
        <v>46</v>
      </c>
      <c r="AP4579" s="18">
        <v>43200</v>
      </c>
      <c r="AQ4579" s="17" t="s">
        <v>22</v>
      </c>
      <c r="AR4579" s="17" t="s">
        <v>47</v>
      </c>
      <c r="AS4579" s="17" t="s">
        <v>47</v>
      </c>
      <c r="AT4579" s="17" t="s">
        <v>47</v>
      </c>
      <c r="AU4579" s="17" t="s">
        <v>47</v>
      </c>
      <c r="AV4579" s="17" t="s">
        <v>47</v>
      </c>
      <c r="AW4579" s="17" t="s">
        <v>266</v>
      </c>
      <c r="AX4579" s="17" t="s">
        <v>267</v>
      </c>
      <c r="BA4579" s="17" t="s">
        <v>270</v>
      </c>
      <c r="BB4579" s="17" t="s">
        <v>51</v>
      </c>
      <c r="BD4579" s="17">
        <v>1</v>
      </c>
      <c r="BE4579" s="17" t="s">
        <v>52</v>
      </c>
      <c r="BF4579" s="17" t="s">
        <v>1159</v>
      </c>
      <c r="BG4579" s="18">
        <v>43861</v>
      </c>
      <c r="BL4579" s="17" t="s">
        <v>1160</v>
      </c>
      <c r="BM4579" s="19" t="s">
        <v>22</v>
      </c>
      <c r="BN4579" s="19">
        <f>P4579*R4579</f>
        <v>3080.4089999999997</v>
      </c>
      <c r="BO4579" s="19" t="str">
        <f>IF(AND(BN4579&gt;120000, P4579&gt;25, X4579&lt;&gt;"WAVE 0"), "yes", "no")</f>
        <v>no</v>
      </c>
      <c r="BP4579" s="17" t="s">
        <v>51</v>
      </c>
    </row>
    <row r="4580" spans="1:68" x14ac:dyDescent="0.25">
      <c r="A4580" s="11" t="s">
        <v>9164</v>
      </c>
      <c r="B4580" s="12" t="s">
        <v>2525</v>
      </c>
      <c r="C4580" s="13" t="s">
        <v>14</v>
      </c>
      <c r="D4580" s="12" t="s">
        <v>463</v>
      </c>
      <c r="E4580" s="13" t="s">
        <v>464</v>
      </c>
      <c r="F4580" s="12">
        <v>2019</v>
      </c>
      <c r="G4580" s="13" t="s">
        <v>38</v>
      </c>
      <c r="H4580" s="12" t="s">
        <v>330</v>
      </c>
      <c r="I4580" s="13" t="s">
        <v>51</v>
      </c>
      <c r="J4580" s="12" t="s">
        <v>331</v>
      </c>
      <c r="K4580" s="13" t="s">
        <v>332</v>
      </c>
      <c r="L4580" s="12" t="s">
        <v>333</v>
      </c>
      <c r="M4580" s="13" t="s">
        <v>334</v>
      </c>
      <c r="N4580" s="2" t="s">
        <v>19</v>
      </c>
      <c r="O4580" s="13" t="s">
        <v>20</v>
      </c>
      <c r="P4580" s="14">
        <v>8.2918000000000003</v>
      </c>
      <c r="Q4580" s="14">
        <v>2636.78</v>
      </c>
      <c r="R4580" s="13">
        <v>135</v>
      </c>
      <c r="S4580" s="15">
        <v>0.66666666666666663</v>
      </c>
      <c r="T4580" s="13">
        <v>1</v>
      </c>
      <c r="U4580" s="13">
        <v>1</v>
      </c>
      <c r="V4580" s="16">
        <v>0</v>
      </c>
      <c r="W4580" s="16" t="str">
        <f t="shared" si="71"/>
        <v>PN517046-1</v>
      </c>
      <c r="X4580" s="17" t="s">
        <v>21</v>
      </c>
      <c r="Z4580" s="17" t="s">
        <v>38</v>
      </c>
      <c r="AB4580" s="17" t="s">
        <v>689</v>
      </c>
      <c r="AC4580" s="17" t="s">
        <v>8751</v>
      </c>
      <c r="AD4580" s="17" t="s">
        <v>398</v>
      </c>
      <c r="AE4580" s="17" t="s">
        <v>42</v>
      </c>
      <c r="AF4580" s="17" t="s">
        <v>1458</v>
      </c>
      <c r="AG4580" s="17" t="s">
        <v>1284</v>
      </c>
      <c r="AJ4580" s="17" t="s">
        <v>83</v>
      </c>
      <c r="AK4580" s="17" t="s">
        <v>84</v>
      </c>
      <c r="AO4580" s="17" t="s">
        <v>46</v>
      </c>
      <c r="AP4580" s="18">
        <v>43200</v>
      </c>
      <c r="AQ4580" s="17" t="s">
        <v>22</v>
      </c>
      <c r="AR4580" s="17" t="s">
        <v>47</v>
      </c>
      <c r="AS4580" s="17" t="s">
        <v>47</v>
      </c>
      <c r="AT4580" s="17" t="s">
        <v>47</v>
      </c>
      <c r="AU4580" s="17" t="s">
        <v>47</v>
      </c>
      <c r="AV4580" s="17" t="s">
        <v>47</v>
      </c>
      <c r="AW4580" s="17" t="s">
        <v>266</v>
      </c>
      <c r="AX4580" s="17" t="s">
        <v>1911</v>
      </c>
      <c r="AY4580" s="17" t="s">
        <v>268</v>
      </c>
      <c r="AZ4580" s="17" t="s">
        <v>4714</v>
      </c>
      <c r="BA4580" s="17" t="s">
        <v>7132</v>
      </c>
      <c r="BD4580" s="17">
        <v>1</v>
      </c>
      <c r="BE4580" s="17" t="s">
        <v>52</v>
      </c>
      <c r="BF4580" s="17" t="s">
        <v>1159</v>
      </c>
      <c r="BG4580" s="18">
        <v>43861</v>
      </c>
      <c r="BL4580" s="17" t="s">
        <v>1160</v>
      </c>
      <c r="BM4580" s="19" t="s">
        <v>22</v>
      </c>
      <c r="BN4580" s="19">
        <f>P4580*R4580</f>
        <v>1119.393</v>
      </c>
      <c r="BO4580" s="19" t="str">
        <f>IF(AND(BN4580&gt;120000, P4580&gt;25, X4580&lt;&gt;"WAVE 0"), "yes", "no")</f>
        <v>no</v>
      </c>
      <c r="BP4580" s="17" t="s">
        <v>51</v>
      </c>
    </row>
    <row r="4581" spans="1:68" x14ac:dyDescent="0.25">
      <c r="A4581" s="11" t="s">
        <v>9165</v>
      </c>
      <c r="B4581" s="12" t="s">
        <v>1041</v>
      </c>
      <c r="C4581" s="13" t="s">
        <v>14</v>
      </c>
      <c r="D4581" s="12" t="s">
        <v>874</v>
      </c>
      <c r="E4581" s="13" t="s">
        <v>875</v>
      </c>
      <c r="F4581" s="12">
        <v>2020</v>
      </c>
      <c r="G4581" s="13" t="s">
        <v>17</v>
      </c>
      <c r="H4581" s="12" t="s">
        <v>330</v>
      </c>
      <c r="I4581" s="13" t="s">
        <v>18</v>
      </c>
      <c r="J4581" s="12" t="s">
        <v>331</v>
      </c>
      <c r="K4581" s="13" t="s">
        <v>332</v>
      </c>
      <c r="L4581" s="12" t="s">
        <v>333</v>
      </c>
      <c r="M4581" s="13" t="s">
        <v>334</v>
      </c>
      <c r="N4581" s="2" t="s">
        <v>19</v>
      </c>
      <c r="O4581" s="13" t="s">
        <v>20</v>
      </c>
      <c r="P4581" s="14"/>
      <c r="Q4581" s="14"/>
      <c r="R4581" s="13">
        <v>0</v>
      </c>
      <c r="S4581" s="15"/>
      <c r="T4581" s="13">
        <v>1</v>
      </c>
      <c r="U4581" s="13"/>
      <c r="V4581" s="16"/>
      <c r="W4581" s="16" t="str">
        <f t="shared" si="71"/>
        <v>PN517458-2</v>
      </c>
      <c r="X4581" s="17" t="s">
        <v>150</v>
      </c>
      <c r="Y4581" s="17" t="s">
        <v>880</v>
      </c>
      <c r="Z4581" s="13" t="s">
        <v>17</v>
      </c>
      <c r="AA4581" s="17" t="s">
        <v>22</v>
      </c>
      <c r="AB4581" s="17" t="s">
        <v>22</v>
      </c>
      <c r="AC4581" s="17" t="s">
        <v>22</v>
      </c>
      <c r="AD4581" s="17" t="s">
        <v>22</v>
      </c>
      <c r="AE4581" s="17" t="s">
        <v>22</v>
      </c>
      <c r="AF4581" s="17" t="s">
        <v>22</v>
      </c>
      <c r="AG4581" s="17" t="s">
        <v>22</v>
      </c>
      <c r="AJ4581" s="17" t="s">
        <v>22</v>
      </c>
      <c r="AK4581" s="17" t="s">
        <v>22</v>
      </c>
      <c r="AO4581" s="17" t="s">
        <v>22</v>
      </c>
      <c r="AP4581" s="18" t="s">
        <v>22</v>
      </c>
      <c r="AQ4581" s="17" t="s">
        <v>22</v>
      </c>
      <c r="AR4581" s="17" t="s">
        <v>22</v>
      </c>
      <c r="AS4581" s="17" t="s">
        <v>22</v>
      </c>
      <c r="AT4581" s="17" t="s">
        <v>22</v>
      </c>
      <c r="AU4581" s="17" t="s">
        <v>22</v>
      </c>
      <c r="AV4581" s="17" t="s">
        <v>22</v>
      </c>
      <c r="AW4581" s="17" t="s">
        <v>22</v>
      </c>
      <c r="AX4581" s="17" t="s">
        <v>22</v>
      </c>
      <c r="AY4581" s="17" t="s">
        <v>22</v>
      </c>
      <c r="AZ4581" s="17" t="s">
        <v>22</v>
      </c>
      <c r="BA4581" s="17" t="s">
        <v>22</v>
      </c>
      <c r="BD4581" s="17" t="s">
        <v>22</v>
      </c>
      <c r="BE4581" s="17" t="s">
        <v>22</v>
      </c>
      <c r="BF4581" s="17" t="s">
        <v>22</v>
      </c>
      <c r="BG4581" s="18" t="s">
        <v>22</v>
      </c>
      <c r="BH4581" s="3" t="s">
        <v>22</v>
      </c>
      <c r="BI4581" s="3" t="s">
        <v>22</v>
      </c>
      <c r="BK4581" s="3" t="s">
        <v>22</v>
      </c>
      <c r="BL4581" s="17" t="s">
        <v>22</v>
      </c>
      <c r="BM4581" s="19" t="s">
        <v>22</v>
      </c>
      <c r="BN4581" s="19">
        <f>P4581*R4581</f>
        <v>0</v>
      </c>
      <c r="BO4581" s="19" t="str">
        <f>IF(AND(BN4581&gt;120000, P4581&gt;25, X4581&lt;&gt;"WAVE 0"), "yes", "no")</f>
        <v>no</v>
      </c>
      <c r="BP4581" s="17" t="s">
        <v>22</v>
      </c>
    </row>
    <row r="4582" spans="1:68" x14ac:dyDescent="0.25">
      <c r="A4582" s="11" t="s">
        <v>9166</v>
      </c>
      <c r="B4582" s="12" t="s">
        <v>9167</v>
      </c>
      <c r="C4582" s="13" t="s">
        <v>14</v>
      </c>
      <c r="D4582" s="12" t="s">
        <v>874</v>
      </c>
      <c r="E4582" s="13" t="s">
        <v>875</v>
      </c>
      <c r="F4582" s="12">
        <v>2020</v>
      </c>
      <c r="G4582" s="13" t="s">
        <v>17</v>
      </c>
      <c r="H4582" s="12" t="s">
        <v>330</v>
      </c>
      <c r="I4582" s="13" t="s">
        <v>51</v>
      </c>
      <c r="J4582" s="12" t="s">
        <v>331</v>
      </c>
      <c r="K4582" s="13" t="s">
        <v>332</v>
      </c>
      <c r="L4582" s="12" t="s">
        <v>333</v>
      </c>
      <c r="M4582" s="13" t="s">
        <v>334</v>
      </c>
      <c r="N4582" s="2" t="s">
        <v>19</v>
      </c>
      <c r="O4582" s="13" t="s">
        <v>20</v>
      </c>
      <c r="P4582" s="14">
        <v>389.8125</v>
      </c>
      <c r="Q4582" s="14">
        <v>3907.75</v>
      </c>
      <c r="R4582" s="13">
        <v>8</v>
      </c>
      <c r="S4582" s="15">
        <v>0.5</v>
      </c>
      <c r="T4582" s="13">
        <v>1</v>
      </c>
      <c r="U4582" s="13">
        <v>1</v>
      </c>
      <c r="V4582" s="16">
        <v>0</v>
      </c>
      <c r="W4582" s="16" t="str">
        <f t="shared" si="71"/>
        <v>PN517458-4</v>
      </c>
      <c r="X4582" s="17" t="s">
        <v>150</v>
      </c>
      <c r="Y4582" s="17" t="s">
        <v>880</v>
      </c>
      <c r="Z4582" s="17" t="s">
        <v>17</v>
      </c>
      <c r="AB4582" s="17" t="s">
        <v>1981</v>
      </c>
      <c r="AC4582" s="17" t="s">
        <v>1949</v>
      </c>
      <c r="AD4582" s="17" t="s">
        <v>398</v>
      </c>
      <c r="AE4582" s="17" t="s">
        <v>42</v>
      </c>
      <c r="AF4582" s="17" t="s">
        <v>1146</v>
      </c>
      <c r="AG4582" s="17" t="s">
        <v>1284</v>
      </c>
      <c r="AJ4582" s="17" t="s">
        <v>83</v>
      </c>
      <c r="AK4582" s="17" t="s">
        <v>84</v>
      </c>
      <c r="AO4582" s="17" t="s">
        <v>130</v>
      </c>
      <c r="AP4582" s="18">
        <v>43322</v>
      </c>
      <c r="AQ4582" s="17" t="s">
        <v>22</v>
      </c>
      <c r="AR4582" s="17" t="s">
        <v>47</v>
      </c>
      <c r="AS4582" s="17" t="s">
        <v>47</v>
      </c>
      <c r="AT4582" s="17" t="s">
        <v>47</v>
      </c>
      <c r="AU4582" s="17" t="s">
        <v>47</v>
      </c>
      <c r="AV4582" s="17" t="s">
        <v>47</v>
      </c>
      <c r="BE4582" s="17" t="s">
        <v>52</v>
      </c>
      <c r="BF4582" s="17" t="s">
        <v>1382</v>
      </c>
      <c r="BG4582" s="18">
        <v>44144</v>
      </c>
      <c r="BL4582" s="17" t="s">
        <v>1383</v>
      </c>
      <c r="BM4582" s="19" t="s">
        <v>22</v>
      </c>
      <c r="BN4582" s="19">
        <f>P4582*R4582</f>
        <v>3118.5</v>
      </c>
      <c r="BO4582" s="19" t="str">
        <f>IF(AND(BN4582&gt;120000, P4582&gt;25, X4582&lt;&gt;"WAVE 0"), "yes", "no")</f>
        <v>no</v>
      </c>
      <c r="BP4582" s="17" t="s">
        <v>51</v>
      </c>
    </row>
    <row r="4583" spans="1:68" x14ac:dyDescent="0.25">
      <c r="A4583" s="11" t="s">
        <v>9168</v>
      </c>
      <c r="B4583" s="12" t="s">
        <v>701</v>
      </c>
      <c r="C4583" s="13" t="s">
        <v>14</v>
      </c>
      <c r="D4583" s="12" t="s">
        <v>463</v>
      </c>
      <c r="E4583" s="13" t="s">
        <v>464</v>
      </c>
      <c r="F4583" s="12">
        <v>2019</v>
      </c>
      <c r="G4583" s="13" t="s">
        <v>38</v>
      </c>
      <c r="H4583" s="12" t="s">
        <v>330</v>
      </c>
      <c r="I4583" s="13" t="s">
        <v>51</v>
      </c>
      <c r="J4583" s="12" t="s">
        <v>331</v>
      </c>
      <c r="K4583" s="13" t="s">
        <v>332</v>
      </c>
      <c r="L4583" s="12" t="s">
        <v>333</v>
      </c>
      <c r="M4583" s="13" t="s">
        <v>334</v>
      </c>
      <c r="N4583" s="2" t="s">
        <v>19</v>
      </c>
      <c r="O4583" s="13" t="s">
        <v>20</v>
      </c>
      <c r="P4583" s="14">
        <v>16.888100000000001</v>
      </c>
      <c r="Q4583" s="14">
        <v>60209.299999999996</v>
      </c>
      <c r="R4583" s="13">
        <v>3804</v>
      </c>
      <c r="S4583" s="15">
        <v>0.5</v>
      </c>
      <c r="T4583" s="13">
        <v>1</v>
      </c>
      <c r="U4583" s="13">
        <v>3</v>
      </c>
      <c r="V4583" s="16">
        <v>0</v>
      </c>
      <c r="W4583" s="16" t="str">
        <f t="shared" si="71"/>
        <v>PN517623-1</v>
      </c>
      <c r="X4583" s="17" t="s">
        <v>21</v>
      </c>
      <c r="Z4583" s="17" t="s">
        <v>38</v>
      </c>
      <c r="AA4583" s="17" t="s">
        <v>331</v>
      </c>
      <c r="AB4583" s="17" t="s">
        <v>46</v>
      </c>
      <c r="AC4583" s="17" t="s">
        <v>701</v>
      </c>
      <c r="AD4583" s="17" t="s">
        <v>398</v>
      </c>
      <c r="AE4583" s="17" t="s">
        <v>42</v>
      </c>
      <c r="AF4583" s="17" t="s">
        <v>1458</v>
      </c>
      <c r="AG4583" s="17" t="s">
        <v>1284</v>
      </c>
      <c r="AJ4583" s="17" t="s">
        <v>83</v>
      </c>
      <c r="AK4583" s="17" t="s">
        <v>84</v>
      </c>
      <c r="AO4583" s="17" t="s">
        <v>130</v>
      </c>
      <c r="AP4583" s="18">
        <v>43200</v>
      </c>
      <c r="AQ4583" s="17">
        <v>0</v>
      </c>
      <c r="AR4583" s="17" t="s">
        <v>47</v>
      </c>
      <c r="AS4583" s="17" t="s">
        <v>47</v>
      </c>
      <c r="AT4583" s="17" t="s">
        <v>47</v>
      </c>
      <c r="AU4583" s="17" t="s">
        <v>47</v>
      </c>
      <c r="AV4583" s="17" t="s">
        <v>47</v>
      </c>
      <c r="AW4583" s="17" t="s">
        <v>266</v>
      </c>
      <c r="AX4583" s="17" t="s">
        <v>744</v>
      </c>
      <c r="BA4583" s="17" t="s">
        <v>701</v>
      </c>
      <c r="BB4583" s="17" t="s">
        <v>51</v>
      </c>
      <c r="BD4583" s="17">
        <v>5</v>
      </c>
      <c r="BE4583" s="17" t="s">
        <v>52</v>
      </c>
      <c r="BF4583" s="17" t="s">
        <v>1159</v>
      </c>
      <c r="BG4583" s="18">
        <v>43861</v>
      </c>
      <c r="BL4583" s="17" t="s">
        <v>1160</v>
      </c>
      <c r="BM4583" s="19">
        <v>348.95297057387057</v>
      </c>
      <c r="BN4583" s="19">
        <f>P4583*R4583</f>
        <v>64242.332400000007</v>
      </c>
      <c r="BO4583" s="19" t="str">
        <f>IF(AND(BN4583&gt;120000, P4583&gt;25, X4583&lt;&gt;"WAVE 0"), "yes", "no")</f>
        <v>no</v>
      </c>
      <c r="BP4583" s="17" t="s">
        <v>51</v>
      </c>
    </row>
    <row r="4584" spans="1:68" x14ac:dyDescent="0.25">
      <c r="A4584" s="11" t="s">
        <v>9169</v>
      </c>
      <c r="B4584" s="12" t="s">
        <v>4396</v>
      </c>
      <c r="C4584" s="13" t="s">
        <v>14</v>
      </c>
      <c r="D4584" s="12" t="s">
        <v>874</v>
      </c>
      <c r="E4584" s="13" t="s">
        <v>875</v>
      </c>
      <c r="F4584" s="12">
        <v>2020</v>
      </c>
      <c r="G4584" s="13" t="s">
        <v>17</v>
      </c>
      <c r="H4584" s="12" t="s">
        <v>330</v>
      </c>
      <c r="I4584" s="13" t="s">
        <v>18</v>
      </c>
      <c r="J4584" s="12" t="s">
        <v>331</v>
      </c>
      <c r="K4584" s="13" t="s">
        <v>332</v>
      </c>
      <c r="L4584" s="12" t="s">
        <v>333</v>
      </c>
      <c r="M4584" s="13" t="s">
        <v>334</v>
      </c>
      <c r="N4584" s="2" t="s">
        <v>19</v>
      </c>
      <c r="O4584" s="13" t="s">
        <v>20</v>
      </c>
      <c r="P4584" s="14">
        <v>161.77500000000001</v>
      </c>
      <c r="Q4584" s="14">
        <v>6471</v>
      </c>
      <c r="R4584" s="13">
        <v>0</v>
      </c>
      <c r="S4584" s="15">
        <v>0</v>
      </c>
      <c r="T4584" s="13">
        <v>1</v>
      </c>
      <c r="U4584" s="13">
        <v>2</v>
      </c>
      <c r="V4584" s="16">
        <v>0</v>
      </c>
      <c r="W4584" s="16" t="str">
        <f t="shared" si="71"/>
        <v>PN517694-1</v>
      </c>
      <c r="Z4584" s="13" t="s">
        <v>17</v>
      </c>
      <c r="AA4584" s="17" t="s">
        <v>22</v>
      </c>
      <c r="AB4584" s="17" t="s">
        <v>22</v>
      </c>
      <c r="AC4584" s="17" t="s">
        <v>22</v>
      </c>
      <c r="AD4584" s="17" t="s">
        <v>22</v>
      </c>
      <c r="AE4584" s="17" t="s">
        <v>22</v>
      </c>
      <c r="AF4584" s="17" t="s">
        <v>22</v>
      </c>
      <c r="AG4584" s="17" t="s">
        <v>22</v>
      </c>
      <c r="AJ4584" s="17" t="s">
        <v>22</v>
      </c>
      <c r="AK4584" s="17" t="s">
        <v>22</v>
      </c>
      <c r="AO4584" s="17" t="s">
        <v>22</v>
      </c>
      <c r="AP4584" s="18" t="s">
        <v>22</v>
      </c>
      <c r="AQ4584" s="17" t="s">
        <v>22</v>
      </c>
      <c r="AR4584" s="17" t="s">
        <v>22</v>
      </c>
      <c r="AS4584" s="17" t="s">
        <v>22</v>
      </c>
      <c r="AT4584" s="17" t="s">
        <v>22</v>
      </c>
      <c r="AU4584" s="17" t="s">
        <v>22</v>
      </c>
      <c r="AV4584" s="17" t="s">
        <v>22</v>
      </c>
      <c r="AW4584" s="17" t="s">
        <v>22</v>
      </c>
      <c r="AX4584" s="17" t="s">
        <v>22</v>
      </c>
      <c r="AY4584" s="17" t="s">
        <v>22</v>
      </c>
      <c r="AZ4584" s="17" t="s">
        <v>22</v>
      </c>
      <c r="BA4584" s="17" t="s">
        <v>22</v>
      </c>
      <c r="BD4584" s="17" t="s">
        <v>22</v>
      </c>
      <c r="BE4584" s="17" t="s">
        <v>22</v>
      </c>
      <c r="BF4584" s="17" t="s">
        <v>22</v>
      </c>
      <c r="BG4584" s="18" t="s">
        <v>22</v>
      </c>
      <c r="BH4584" s="3" t="s">
        <v>22</v>
      </c>
      <c r="BI4584" s="3" t="s">
        <v>22</v>
      </c>
      <c r="BK4584" s="3" t="s">
        <v>22</v>
      </c>
      <c r="BL4584" s="17" t="s">
        <v>22</v>
      </c>
      <c r="BM4584" s="19" t="s">
        <v>22</v>
      </c>
      <c r="BN4584" s="19">
        <f>P4584*R4584</f>
        <v>0</v>
      </c>
      <c r="BO4584" s="19" t="str">
        <f>IF(AND(BN4584&gt;120000, P4584&gt;25, X4584&lt;&gt;"WAVE 0"), "yes", "no")</f>
        <v>no</v>
      </c>
      <c r="BP4584" s="17" t="s">
        <v>22</v>
      </c>
    </row>
    <row r="4585" spans="1:68" x14ac:dyDescent="0.25">
      <c r="A4585" s="11" t="s">
        <v>9170</v>
      </c>
      <c r="B4585" s="12" t="s">
        <v>1949</v>
      </c>
      <c r="C4585" s="13" t="s">
        <v>14</v>
      </c>
      <c r="D4585" s="12" t="s">
        <v>874</v>
      </c>
      <c r="E4585" s="13" t="s">
        <v>875</v>
      </c>
      <c r="F4585" s="12">
        <v>2020</v>
      </c>
      <c r="G4585" s="13" t="s">
        <v>17</v>
      </c>
      <c r="H4585" s="12" t="s">
        <v>330</v>
      </c>
      <c r="I4585" s="13" t="s">
        <v>18</v>
      </c>
      <c r="J4585" s="12" t="s">
        <v>331</v>
      </c>
      <c r="K4585" s="13" t="s">
        <v>332</v>
      </c>
      <c r="L4585" s="12" t="s">
        <v>333</v>
      </c>
      <c r="M4585" s="13" t="s">
        <v>334</v>
      </c>
      <c r="N4585" s="2" t="s">
        <v>19</v>
      </c>
      <c r="O4585" s="13" t="s">
        <v>20</v>
      </c>
      <c r="P4585" s="14">
        <v>88</v>
      </c>
      <c r="Q4585" s="14">
        <v>79085.599999999991</v>
      </c>
      <c r="R4585" s="13">
        <v>865</v>
      </c>
      <c r="S4585" s="15">
        <v>0.46153846153846156</v>
      </c>
      <c r="T4585" s="13">
        <v>1</v>
      </c>
      <c r="U4585" s="13">
        <v>3</v>
      </c>
      <c r="V4585" s="16">
        <v>1089.3246187363836</v>
      </c>
      <c r="W4585" s="16" t="str">
        <f t="shared" si="71"/>
        <v>PN517805-2</v>
      </c>
      <c r="X4585" s="17" t="s">
        <v>150</v>
      </c>
      <c r="Y4585" s="17" t="s">
        <v>880</v>
      </c>
      <c r="Z4585" s="17" t="s">
        <v>17</v>
      </c>
      <c r="AA4585" s="17" t="s">
        <v>331</v>
      </c>
      <c r="AB4585" s="17" t="s">
        <v>689</v>
      </c>
      <c r="AC4585" s="17" t="s">
        <v>9171</v>
      </c>
      <c r="AD4585" s="17" t="s">
        <v>398</v>
      </c>
      <c r="AE4585" s="17" t="s">
        <v>42</v>
      </c>
      <c r="AF4585" s="17" t="s">
        <v>1458</v>
      </c>
      <c r="AG4585" s="17" t="s">
        <v>1284</v>
      </c>
      <c r="AJ4585" s="17" t="s">
        <v>83</v>
      </c>
      <c r="AK4585" s="17" t="s">
        <v>84</v>
      </c>
      <c r="AO4585" s="17" t="s">
        <v>85</v>
      </c>
      <c r="AP4585" s="18">
        <v>43322</v>
      </c>
      <c r="AQ4585" s="17">
        <v>0</v>
      </c>
      <c r="AR4585" s="17" t="s">
        <v>47</v>
      </c>
      <c r="AS4585" s="17" t="s">
        <v>47</v>
      </c>
      <c r="AT4585" s="17" t="s">
        <v>47</v>
      </c>
      <c r="AU4585" s="17" t="s">
        <v>47</v>
      </c>
      <c r="AV4585" s="17" t="s">
        <v>47</v>
      </c>
      <c r="BE4585" s="17" t="s">
        <v>52</v>
      </c>
      <c r="BF4585" s="17" t="s">
        <v>1382</v>
      </c>
      <c r="BG4585" s="18">
        <v>44144</v>
      </c>
      <c r="BL4585" s="17" t="s">
        <v>1383</v>
      </c>
      <c r="BM4585" s="19">
        <v>10460.13034612557</v>
      </c>
      <c r="BN4585" s="19">
        <f>P4585*R4585</f>
        <v>76120</v>
      </c>
      <c r="BO4585" s="19" t="str">
        <f>IF(AND(BN4585&gt;120000, P4585&gt;25, X4585&lt;&gt;"WAVE 0"), "yes", "no")</f>
        <v>no</v>
      </c>
      <c r="BP4585" s="17" t="s">
        <v>51</v>
      </c>
    </row>
    <row r="4586" spans="1:68" x14ac:dyDescent="0.25">
      <c r="A4586" s="11" t="s">
        <v>9172</v>
      </c>
      <c r="B4586" s="12" t="s">
        <v>9173</v>
      </c>
      <c r="C4586" s="13" t="s">
        <v>14</v>
      </c>
      <c r="D4586" s="12" t="s">
        <v>328</v>
      </c>
      <c r="E4586" s="13" t="s">
        <v>329</v>
      </c>
      <c r="F4586" s="12">
        <v>2020</v>
      </c>
      <c r="G4586" s="13" t="s">
        <v>207</v>
      </c>
      <c r="H4586" s="12" t="s">
        <v>330</v>
      </c>
      <c r="I4586" s="13" t="s">
        <v>18</v>
      </c>
      <c r="J4586" s="12" t="s">
        <v>331</v>
      </c>
      <c r="K4586" s="13" t="s">
        <v>332</v>
      </c>
      <c r="L4586" s="12" t="s">
        <v>333</v>
      </c>
      <c r="M4586" s="13" t="s">
        <v>334</v>
      </c>
      <c r="N4586" s="2" t="s">
        <v>194</v>
      </c>
      <c r="O4586" s="13" t="s">
        <v>335</v>
      </c>
      <c r="P4586" s="14"/>
      <c r="Q4586" s="14"/>
      <c r="R4586" s="13">
        <v>0</v>
      </c>
      <c r="S4586" s="15"/>
      <c r="T4586" s="13">
        <v>1</v>
      </c>
      <c r="U4586" s="13"/>
      <c r="V4586" s="16"/>
      <c r="W4586" s="16" t="str">
        <f t="shared" si="71"/>
        <v>PN51-811739</v>
      </c>
      <c r="AA4586" s="17" t="s">
        <v>22</v>
      </c>
      <c r="AB4586" s="17" t="s">
        <v>22</v>
      </c>
      <c r="AC4586" s="17" t="s">
        <v>22</v>
      </c>
      <c r="AD4586" s="17" t="s">
        <v>22</v>
      </c>
      <c r="AE4586" s="17" t="s">
        <v>22</v>
      </c>
      <c r="AF4586" s="17" t="s">
        <v>22</v>
      </c>
      <c r="AG4586" s="17" t="s">
        <v>22</v>
      </c>
      <c r="AJ4586" s="17" t="s">
        <v>22</v>
      </c>
      <c r="AK4586" s="17" t="s">
        <v>22</v>
      </c>
      <c r="AO4586" s="17" t="s">
        <v>22</v>
      </c>
      <c r="AP4586" s="18" t="s">
        <v>22</v>
      </c>
      <c r="AQ4586" s="17" t="s">
        <v>22</v>
      </c>
      <c r="AR4586" s="17" t="s">
        <v>22</v>
      </c>
      <c r="AS4586" s="17" t="s">
        <v>22</v>
      </c>
      <c r="AT4586" s="17" t="s">
        <v>22</v>
      </c>
      <c r="AU4586" s="17" t="s">
        <v>22</v>
      </c>
      <c r="AV4586" s="17" t="s">
        <v>22</v>
      </c>
      <c r="AW4586" s="17" t="s">
        <v>22</v>
      </c>
      <c r="AX4586" s="17" t="s">
        <v>22</v>
      </c>
      <c r="AY4586" s="17" t="s">
        <v>22</v>
      </c>
      <c r="AZ4586" s="17" t="s">
        <v>22</v>
      </c>
      <c r="BA4586" s="17" t="s">
        <v>22</v>
      </c>
      <c r="BD4586" s="17" t="s">
        <v>22</v>
      </c>
      <c r="BE4586" s="17" t="s">
        <v>22</v>
      </c>
      <c r="BF4586" s="17" t="s">
        <v>22</v>
      </c>
      <c r="BG4586" s="18" t="s">
        <v>22</v>
      </c>
      <c r="BH4586" s="3" t="s">
        <v>22</v>
      </c>
      <c r="BI4586" s="3" t="s">
        <v>22</v>
      </c>
      <c r="BK4586" s="3" t="s">
        <v>22</v>
      </c>
      <c r="BL4586" s="17" t="s">
        <v>22</v>
      </c>
      <c r="BM4586" s="19" t="s">
        <v>22</v>
      </c>
      <c r="BN4586" s="19">
        <f>P4586*R4586</f>
        <v>0</v>
      </c>
      <c r="BO4586" s="19" t="str">
        <f>IF(AND(BN4586&gt;120000, P4586&gt;25, X4586&lt;&gt;"WAVE 0"), "yes", "no")</f>
        <v>no</v>
      </c>
      <c r="BP4586" s="17" t="s">
        <v>22</v>
      </c>
    </row>
    <row r="4587" spans="1:68" x14ac:dyDescent="0.25">
      <c r="A4587" s="11" t="s">
        <v>9174</v>
      </c>
      <c r="B4587" s="12" t="s">
        <v>1683</v>
      </c>
      <c r="C4587" s="13" t="s">
        <v>14</v>
      </c>
      <c r="D4587" s="12" t="s">
        <v>874</v>
      </c>
      <c r="E4587" s="13" t="s">
        <v>875</v>
      </c>
      <c r="F4587" s="12">
        <v>2020</v>
      </c>
      <c r="G4587" s="13" t="s">
        <v>17</v>
      </c>
      <c r="H4587" s="12" t="s">
        <v>330</v>
      </c>
      <c r="I4587" s="13" t="s">
        <v>51</v>
      </c>
      <c r="J4587" s="12" t="s">
        <v>331</v>
      </c>
      <c r="K4587" s="13" t="s">
        <v>332</v>
      </c>
      <c r="L4587" s="12" t="s">
        <v>333</v>
      </c>
      <c r="M4587" s="13" t="s">
        <v>334</v>
      </c>
      <c r="N4587" s="2" t="s">
        <v>19</v>
      </c>
      <c r="O4587" s="13" t="s">
        <v>20</v>
      </c>
      <c r="P4587" s="14">
        <v>22</v>
      </c>
      <c r="Q4587" s="14">
        <v>462</v>
      </c>
      <c r="R4587" s="13">
        <v>21</v>
      </c>
      <c r="S4587" s="15">
        <v>0</v>
      </c>
      <c r="T4587" s="13">
        <v>1</v>
      </c>
      <c r="U4587" s="13">
        <v>2</v>
      </c>
      <c r="V4587" s="16">
        <v>0</v>
      </c>
      <c r="W4587" s="16" t="str">
        <f t="shared" si="71"/>
        <v>PN518195-1</v>
      </c>
      <c r="X4587" s="17" t="s">
        <v>150</v>
      </c>
      <c r="Y4587" s="17" t="s">
        <v>880</v>
      </c>
      <c r="Z4587" s="17" t="s">
        <v>17</v>
      </c>
      <c r="AB4587" s="17" t="s">
        <v>458</v>
      </c>
      <c r="AC4587" s="17" t="s">
        <v>1683</v>
      </c>
      <c r="AD4587" s="17" t="s">
        <v>398</v>
      </c>
      <c r="AE4587" s="17" t="s">
        <v>42</v>
      </c>
      <c r="AF4587" s="17" t="s">
        <v>1146</v>
      </c>
      <c r="AG4587" s="17" t="s">
        <v>1284</v>
      </c>
      <c r="AJ4587" s="17" t="s">
        <v>83</v>
      </c>
      <c r="AK4587" s="17" t="s">
        <v>84</v>
      </c>
      <c r="AO4587" s="17" t="s">
        <v>46</v>
      </c>
      <c r="AP4587" s="18">
        <v>43322</v>
      </c>
      <c r="AQ4587" s="17" t="s">
        <v>22</v>
      </c>
      <c r="AR4587" s="17" t="s">
        <v>47</v>
      </c>
      <c r="AS4587" s="17" t="s">
        <v>47</v>
      </c>
      <c r="AT4587" s="17" t="s">
        <v>47</v>
      </c>
      <c r="AU4587" s="17" t="s">
        <v>47</v>
      </c>
      <c r="AV4587" s="17" t="s">
        <v>47</v>
      </c>
      <c r="BE4587" s="17" t="s">
        <v>52</v>
      </c>
      <c r="BF4587" s="17" t="s">
        <v>1382</v>
      </c>
      <c r="BG4587" s="18">
        <v>44144</v>
      </c>
      <c r="BL4587" s="17" t="s">
        <v>1383</v>
      </c>
      <c r="BM4587" s="19" t="s">
        <v>22</v>
      </c>
      <c r="BN4587" s="19">
        <f>P4587*R4587</f>
        <v>462</v>
      </c>
      <c r="BO4587" s="19" t="str">
        <f>IF(AND(BN4587&gt;120000, P4587&gt;25, X4587&lt;&gt;"WAVE 0"), "yes", "no")</f>
        <v>no</v>
      </c>
      <c r="BP4587" s="17" t="s">
        <v>51</v>
      </c>
    </row>
    <row r="4588" spans="1:68" x14ac:dyDescent="0.25">
      <c r="A4588" s="11" t="s">
        <v>9175</v>
      </c>
      <c r="B4588" s="20" t="s">
        <v>18</v>
      </c>
      <c r="C4588" s="13" t="s">
        <v>57</v>
      </c>
      <c r="D4588" s="12" t="s">
        <v>18</v>
      </c>
      <c r="E4588" s="13" t="s">
        <v>18</v>
      </c>
      <c r="F4588" s="12">
        <v>2020</v>
      </c>
      <c r="G4588" s="13" t="s">
        <v>18</v>
      </c>
      <c r="H4588" s="12" t="s">
        <v>18</v>
      </c>
      <c r="I4588" s="13" t="s">
        <v>18</v>
      </c>
      <c r="J4588" s="12" t="s">
        <v>18</v>
      </c>
      <c r="K4588" s="13" t="s">
        <v>18</v>
      </c>
      <c r="L4588" s="12" t="s">
        <v>18</v>
      </c>
      <c r="M4588" s="13" t="s">
        <v>18</v>
      </c>
      <c r="N4588" s="2" t="s">
        <v>64</v>
      </c>
      <c r="O4588" s="13" t="s">
        <v>18</v>
      </c>
      <c r="P4588" s="14"/>
      <c r="Q4588" s="14"/>
      <c r="R4588" s="13">
        <v>0</v>
      </c>
      <c r="S4588" s="15"/>
      <c r="T4588" s="13"/>
      <c r="U4588" s="13"/>
      <c r="V4588" s="16"/>
      <c r="W4588" s="16" t="str">
        <f t="shared" si="71"/>
        <v>PN518436-1</v>
      </c>
      <c r="Z4588" s="17" t="s">
        <v>38</v>
      </c>
      <c r="AB4588" s="17" t="s">
        <v>22</v>
      </c>
      <c r="AC4588" s="17" t="s">
        <v>22</v>
      </c>
      <c r="AD4588" s="17" t="s">
        <v>398</v>
      </c>
      <c r="AE4588" s="17" t="s">
        <v>569</v>
      </c>
      <c r="AF4588" s="17" t="s">
        <v>22</v>
      </c>
      <c r="AG4588" s="17" t="s">
        <v>22</v>
      </c>
      <c r="AK4588" s="17" t="s">
        <v>427</v>
      </c>
      <c r="AQ4588" s="17">
        <v>0</v>
      </c>
      <c r="AR4588" s="17" t="s">
        <v>22</v>
      </c>
      <c r="AS4588" s="17" t="s">
        <v>22</v>
      </c>
      <c r="AT4588" s="17" t="s">
        <v>22</v>
      </c>
      <c r="AU4588" s="17" t="s">
        <v>22</v>
      </c>
      <c r="AV4588" s="17" t="s">
        <v>22</v>
      </c>
      <c r="BE4588" s="17" t="s">
        <v>52</v>
      </c>
      <c r="BM4588" s="19" t="s">
        <v>22</v>
      </c>
      <c r="BN4588" s="19">
        <f>P4588*R4588</f>
        <v>0</v>
      </c>
      <c r="BO4588" s="19" t="str">
        <f>IF(AND(BN4588&gt;120000, P4588&gt;25, X4588&lt;&gt;"WAVE 0"), "yes", "no")</f>
        <v>no</v>
      </c>
      <c r="BP4588" s="17" t="s">
        <v>22</v>
      </c>
    </row>
    <row r="4589" spans="1:68" x14ac:dyDescent="0.25">
      <c r="A4589" s="11" t="s">
        <v>9176</v>
      </c>
      <c r="B4589" s="12" t="s">
        <v>9177</v>
      </c>
      <c r="C4589" s="13" t="s">
        <v>14</v>
      </c>
      <c r="D4589" s="12" t="s">
        <v>328</v>
      </c>
      <c r="E4589" s="13" t="s">
        <v>329</v>
      </c>
      <c r="F4589" s="12">
        <v>2020</v>
      </c>
      <c r="G4589" s="13" t="s">
        <v>207</v>
      </c>
      <c r="H4589" s="12" t="s">
        <v>330</v>
      </c>
      <c r="I4589" s="13" t="s">
        <v>18</v>
      </c>
      <c r="J4589" s="12" t="s">
        <v>331</v>
      </c>
      <c r="K4589" s="13" t="s">
        <v>332</v>
      </c>
      <c r="L4589" s="12" t="s">
        <v>333</v>
      </c>
      <c r="M4589" s="13" t="s">
        <v>334</v>
      </c>
      <c r="N4589" s="2" t="s">
        <v>194</v>
      </c>
      <c r="O4589" s="13" t="s">
        <v>335</v>
      </c>
      <c r="P4589" s="14"/>
      <c r="Q4589" s="14"/>
      <c r="R4589" s="13">
        <v>0</v>
      </c>
      <c r="S4589" s="15"/>
      <c r="T4589" s="13">
        <v>1</v>
      </c>
      <c r="U4589" s="13"/>
      <c r="V4589" s="16"/>
      <c r="W4589" s="16" t="str">
        <f t="shared" si="71"/>
        <v>PN51-891487-1</v>
      </c>
      <c r="AA4589" s="17" t="s">
        <v>22</v>
      </c>
      <c r="AB4589" s="17" t="s">
        <v>22</v>
      </c>
      <c r="AC4589" s="17" t="s">
        <v>22</v>
      </c>
      <c r="AD4589" s="17" t="s">
        <v>22</v>
      </c>
      <c r="AE4589" s="17" t="s">
        <v>22</v>
      </c>
      <c r="AF4589" s="17" t="s">
        <v>22</v>
      </c>
      <c r="AG4589" s="17" t="s">
        <v>22</v>
      </c>
      <c r="AJ4589" s="17" t="s">
        <v>22</v>
      </c>
      <c r="AK4589" s="17" t="s">
        <v>22</v>
      </c>
      <c r="AO4589" s="17" t="s">
        <v>22</v>
      </c>
      <c r="AP4589" s="18" t="s">
        <v>22</v>
      </c>
      <c r="AQ4589" s="17" t="s">
        <v>22</v>
      </c>
      <c r="AR4589" s="17" t="s">
        <v>22</v>
      </c>
      <c r="AS4589" s="17" t="s">
        <v>22</v>
      </c>
      <c r="AT4589" s="17" t="s">
        <v>22</v>
      </c>
      <c r="AU4589" s="17" t="s">
        <v>22</v>
      </c>
      <c r="AV4589" s="17" t="s">
        <v>22</v>
      </c>
      <c r="AW4589" s="17" t="s">
        <v>22</v>
      </c>
      <c r="AX4589" s="17" t="s">
        <v>22</v>
      </c>
      <c r="AY4589" s="17" t="s">
        <v>22</v>
      </c>
      <c r="AZ4589" s="17" t="s">
        <v>22</v>
      </c>
      <c r="BA4589" s="17" t="s">
        <v>22</v>
      </c>
      <c r="BD4589" s="17" t="s">
        <v>22</v>
      </c>
      <c r="BE4589" s="17" t="s">
        <v>22</v>
      </c>
      <c r="BF4589" s="17" t="s">
        <v>22</v>
      </c>
      <c r="BG4589" s="18" t="s">
        <v>22</v>
      </c>
      <c r="BH4589" s="3" t="s">
        <v>22</v>
      </c>
      <c r="BI4589" s="3" t="s">
        <v>22</v>
      </c>
      <c r="BK4589" s="3" t="s">
        <v>22</v>
      </c>
      <c r="BL4589" s="17" t="s">
        <v>22</v>
      </c>
      <c r="BM4589" s="19" t="s">
        <v>22</v>
      </c>
      <c r="BN4589" s="19">
        <f>P4589*R4589</f>
        <v>0</v>
      </c>
      <c r="BO4589" s="19" t="str">
        <f>IF(AND(BN4589&gt;120000, P4589&gt;25, X4589&lt;&gt;"WAVE 0"), "yes", "no")</f>
        <v>no</v>
      </c>
      <c r="BP4589" s="17" t="s">
        <v>22</v>
      </c>
    </row>
    <row r="4590" spans="1:68" x14ac:dyDescent="0.25">
      <c r="A4590" s="11" t="s">
        <v>9178</v>
      </c>
      <c r="B4590" s="12" t="s">
        <v>9053</v>
      </c>
      <c r="C4590" s="13" t="s">
        <v>57</v>
      </c>
      <c r="D4590" s="12" t="s">
        <v>1621</v>
      </c>
      <c r="E4590" s="13" t="s">
        <v>1622</v>
      </c>
      <c r="F4590" s="12">
        <v>2019</v>
      </c>
      <c r="G4590" s="13" t="s">
        <v>38</v>
      </c>
      <c r="H4590" s="12" t="s">
        <v>18</v>
      </c>
      <c r="I4590" s="13" t="s">
        <v>51</v>
      </c>
      <c r="J4590" s="12" t="s">
        <v>18</v>
      </c>
      <c r="K4590" s="13" t="s">
        <v>18</v>
      </c>
      <c r="L4590" s="12" t="s">
        <v>18</v>
      </c>
      <c r="M4590" s="13" t="s">
        <v>18</v>
      </c>
      <c r="N4590" s="2" t="s">
        <v>64</v>
      </c>
      <c r="O4590" s="13" t="s">
        <v>20</v>
      </c>
      <c r="P4590" s="14">
        <v>21</v>
      </c>
      <c r="Q4590" s="14">
        <v>14364</v>
      </c>
      <c r="R4590" s="13">
        <v>607</v>
      </c>
      <c r="S4590" s="15">
        <v>1</v>
      </c>
      <c r="T4590" s="13">
        <v>1</v>
      </c>
      <c r="U4590" s="13">
        <v>3</v>
      </c>
      <c r="V4590" s="16">
        <v>0</v>
      </c>
      <c r="W4590" s="16" t="str">
        <f t="shared" si="71"/>
        <v>PN519489-2</v>
      </c>
      <c r="Z4590" s="17" t="s">
        <v>38</v>
      </c>
      <c r="AB4590" s="17" t="s">
        <v>454</v>
      </c>
      <c r="AC4590" s="17" t="s">
        <v>9053</v>
      </c>
      <c r="AD4590" s="17" t="s">
        <v>398</v>
      </c>
      <c r="AE4590" s="17" t="s">
        <v>42</v>
      </c>
      <c r="AF4590" s="17" t="s">
        <v>1458</v>
      </c>
      <c r="AG4590" s="17" t="s">
        <v>1284</v>
      </c>
      <c r="AJ4590" s="17" t="s">
        <v>83</v>
      </c>
      <c r="AK4590" s="17" t="s">
        <v>84</v>
      </c>
      <c r="AO4590" s="17" t="s">
        <v>46</v>
      </c>
      <c r="AP4590" s="18">
        <v>43314</v>
      </c>
      <c r="AQ4590" s="17" t="s">
        <v>22</v>
      </c>
      <c r="AR4590" s="17" t="s">
        <v>47</v>
      </c>
      <c r="AS4590" s="17" t="s">
        <v>47</v>
      </c>
      <c r="AT4590" s="17" t="s">
        <v>47</v>
      </c>
      <c r="AU4590" s="17" t="s">
        <v>47</v>
      </c>
      <c r="AV4590" s="17" t="s">
        <v>47</v>
      </c>
      <c r="BE4590" s="17" t="s">
        <v>52</v>
      </c>
      <c r="BK4590" s="3" t="s">
        <v>71</v>
      </c>
      <c r="BM4590" s="19" t="s">
        <v>22</v>
      </c>
      <c r="BN4590" s="19">
        <f>P4590*R4590</f>
        <v>12747</v>
      </c>
      <c r="BO4590" s="19" t="str">
        <f>IF(AND(BN4590&gt;120000, P4590&gt;25, X4590&lt;&gt;"WAVE 0"), "yes", "no")</f>
        <v>no</v>
      </c>
      <c r="BP4590" s="17" t="s">
        <v>22</v>
      </c>
    </row>
    <row r="4591" spans="1:68" x14ac:dyDescent="0.25">
      <c r="A4591" s="11" t="s">
        <v>9179</v>
      </c>
      <c r="B4591" s="12" t="s">
        <v>9062</v>
      </c>
      <c r="C4591" s="13" t="s">
        <v>57</v>
      </c>
      <c r="D4591" s="12" t="s">
        <v>1621</v>
      </c>
      <c r="E4591" s="13" t="s">
        <v>1622</v>
      </c>
      <c r="F4591" s="12">
        <v>2019</v>
      </c>
      <c r="G4591" s="13" t="s">
        <v>38</v>
      </c>
      <c r="H4591" s="12" t="s">
        <v>330</v>
      </c>
      <c r="I4591" s="13" t="s">
        <v>51</v>
      </c>
      <c r="J4591" s="12" t="s">
        <v>331</v>
      </c>
      <c r="K4591" s="13" t="s">
        <v>332</v>
      </c>
      <c r="L4591" s="12" t="s">
        <v>333</v>
      </c>
      <c r="M4591" s="13" t="s">
        <v>334</v>
      </c>
      <c r="N4591" s="2" t="s">
        <v>64</v>
      </c>
      <c r="O4591" s="13" t="s">
        <v>20</v>
      </c>
      <c r="P4591" s="14">
        <v>15.65</v>
      </c>
      <c r="Q4591" s="14">
        <v>12238.3</v>
      </c>
      <c r="R4591" s="13">
        <v>607</v>
      </c>
      <c r="S4591" s="15">
        <v>1</v>
      </c>
      <c r="T4591" s="13">
        <v>1</v>
      </c>
      <c r="U4591" s="13">
        <v>3</v>
      </c>
      <c r="V4591" s="16">
        <v>0</v>
      </c>
      <c r="W4591" s="16" t="str">
        <f t="shared" si="71"/>
        <v>PN519937-1</v>
      </c>
      <c r="Z4591" s="17" t="s">
        <v>38</v>
      </c>
      <c r="AB4591" s="17" t="s">
        <v>46</v>
      </c>
      <c r="AC4591" s="17" t="s">
        <v>9062</v>
      </c>
      <c r="AD4591" s="17" t="s">
        <v>398</v>
      </c>
      <c r="AE4591" s="17" t="s">
        <v>42</v>
      </c>
      <c r="AF4591" s="17" t="s">
        <v>1458</v>
      </c>
      <c r="AG4591" s="17" t="s">
        <v>1284</v>
      </c>
      <c r="AJ4591" s="17" t="s">
        <v>83</v>
      </c>
      <c r="AK4591" s="17" t="s">
        <v>84</v>
      </c>
      <c r="AO4591" s="17" t="s">
        <v>46</v>
      </c>
      <c r="AP4591" s="18">
        <v>43314</v>
      </c>
      <c r="AQ4591" s="17" t="s">
        <v>22</v>
      </c>
      <c r="AR4591" s="17" t="s">
        <v>47</v>
      </c>
      <c r="AS4591" s="17" t="s">
        <v>47</v>
      </c>
      <c r="AT4591" s="17" t="s">
        <v>47</v>
      </c>
      <c r="AU4591" s="17" t="s">
        <v>47</v>
      </c>
      <c r="AV4591" s="17" t="s">
        <v>47</v>
      </c>
      <c r="BE4591" s="17" t="s">
        <v>52</v>
      </c>
      <c r="BK4591" s="3" t="s">
        <v>71</v>
      </c>
      <c r="BM4591" s="19" t="s">
        <v>22</v>
      </c>
      <c r="BN4591" s="19">
        <f>P4591*R4591</f>
        <v>9499.5500000000011</v>
      </c>
      <c r="BO4591" s="19" t="str">
        <f>IF(AND(BN4591&gt;120000, P4591&gt;25, X4591&lt;&gt;"WAVE 0"), "yes", "no")</f>
        <v>no</v>
      </c>
      <c r="BP4591" s="17" t="s">
        <v>22</v>
      </c>
    </row>
    <row r="4592" spans="1:68" x14ac:dyDescent="0.25">
      <c r="A4592" s="11" t="s">
        <v>9180</v>
      </c>
      <c r="B4592" s="12" t="s">
        <v>9181</v>
      </c>
      <c r="C4592" s="13" t="s">
        <v>14</v>
      </c>
      <c r="D4592" s="12" t="s">
        <v>463</v>
      </c>
      <c r="E4592" s="13" t="s">
        <v>464</v>
      </c>
      <c r="F4592" s="12">
        <v>2019</v>
      </c>
      <c r="G4592" s="13" t="s">
        <v>38</v>
      </c>
      <c r="H4592" s="12" t="s">
        <v>330</v>
      </c>
      <c r="I4592" s="13" t="s">
        <v>51</v>
      </c>
      <c r="J4592" s="12" t="s">
        <v>361</v>
      </c>
      <c r="K4592" s="13" t="s">
        <v>362</v>
      </c>
      <c r="L4592" s="12" t="s">
        <v>333</v>
      </c>
      <c r="M4592" s="13" t="s">
        <v>334</v>
      </c>
      <c r="N4592" s="2" t="s">
        <v>19</v>
      </c>
      <c r="O4592" s="13" t="s">
        <v>20</v>
      </c>
      <c r="P4592" s="14">
        <v>28.13</v>
      </c>
      <c r="Q4592" s="14">
        <v>7623.2300000000005</v>
      </c>
      <c r="R4592" s="13">
        <v>256</v>
      </c>
      <c r="S4592" s="15">
        <v>0.33333333333333331</v>
      </c>
      <c r="T4592" s="13">
        <v>1</v>
      </c>
      <c r="U4592" s="13">
        <v>2</v>
      </c>
      <c r="V4592" s="16">
        <v>0</v>
      </c>
      <c r="W4592" s="16" t="str">
        <f t="shared" si="71"/>
        <v>PN519957-1</v>
      </c>
      <c r="X4592" s="17" t="s">
        <v>21</v>
      </c>
      <c r="Z4592" s="17" t="s">
        <v>38</v>
      </c>
      <c r="AB4592" s="17" t="s">
        <v>39</v>
      </c>
      <c r="AC4592" s="17" t="s">
        <v>9181</v>
      </c>
      <c r="AD4592" s="17" t="s">
        <v>398</v>
      </c>
      <c r="AE4592" s="17" t="s">
        <v>42</v>
      </c>
      <c r="AF4592" s="17" t="s">
        <v>1458</v>
      </c>
      <c r="AG4592" s="17" t="s">
        <v>1284</v>
      </c>
      <c r="AJ4592" s="17" t="s">
        <v>83</v>
      </c>
      <c r="AK4592" s="17" t="s">
        <v>84</v>
      </c>
      <c r="AO4592" s="17" t="s">
        <v>130</v>
      </c>
      <c r="AP4592" s="18">
        <v>43200</v>
      </c>
      <c r="AQ4592" s="17" t="s">
        <v>22</v>
      </c>
      <c r="AR4592" s="17" t="s">
        <v>47</v>
      </c>
      <c r="AS4592" s="17" t="s">
        <v>47</v>
      </c>
      <c r="AT4592" s="17" t="s">
        <v>47</v>
      </c>
      <c r="AU4592" s="17" t="s">
        <v>47</v>
      </c>
      <c r="AV4592" s="17" t="s">
        <v>47</v>
      </c>
      <c r="AW4592" s="17" t="s">
        <v>266</v>
      </c>
      <c r="AX4592" s="17" t="s">
        <v>267</v>
      </c>
      <c r="AY4592" s="17" t="s">
        <v>268</v>
      </c>
      <c r="BA4592" s="17" t="s">
        <v>270</v>
      </c>
      <c r="BB4592" s="17" t="s">
        <v>51</v>
      </c>
      <c r="BD4592" s="17">
        <v>3</v>
      </c>
      <c r="BE4592" s="17" t="s">
        <v>210</v>
      </c>
      <c r="BF4592" s="17" t="s">
        <v>1159</v>
      </c>
      <c r="BG4592" s="18">
        <v>43861</v>
      </c>
      <c r="BL4592" s="17" t="s">
        <v>1160</v>
      </c>
      <c r="BM4592" s="19" t="s">
        <v>22</v>
      </c>
      <c r="BN4592" s="19">
        <f>P4592*R4592</f>
        <v>7201.28</v>
      </c>
      <c r="BO4592" s="19" t="str">
        <f>IF(AND(BN4592&gt;120000, P4592&gt;25, X4592&lt;&gt;"WAVE 0"), "yes", "no")</f>
        <v>no</v>
      </c>
      <c r="BP4592" s="17" t="s">
        <v>51</v>
      </c>
    </row>
    <row r="4593" spans="1:68" x14ac:dyDescent="0.25">
      <c r="A4593" s="11" t="s">
        <v>9182</v>
      </c>
      <c r="B4593" s="12" t="s">
        <v>9183</v>
      </c>
      <c r="C4593" s="13" t="s">
        <v>14</v>
      </c>
      <c r="D4593" s="12" t="s">
        <v>874</v>
      </c>
      <c r="E4593" s="13" t="s">
        <v>875</v>
      </c>
      <c r="F4593" s="12">
        <v>2020</v>
      </c>
      <c r="G4593" s="13" t="s">
        <v>17</v>
      </c>
      <c r="H4593" s="12" t="s">
        <v>330</v>
      </c>
      <c r="I4593" s="13" t="s">
        <v>51</v>
      </c>
      <c r="J4593" s="12" t="s">
        <v>331</v>
      </c>
      <c r="K4593" s="13" t="s">
        <v>332</v>
      </c>
      <c r="L4593" s="12" t="s">
        <v>333</v>
      </c>
      <c r="M4593" s="13" t="s">
        <v>334</v>
      </c>
      <c r="N4593" s="2" t="s">
        <v>19</v>
      </c>
      <c r="O4593" s="13" t="s">
        <v>20</v>
      </c>
      <c r="P4593" s="14">
        <v>237.26580000000001</v>
      </c>
      <c r="Q4593" s="14">
        <v>27637.96</v>
      </c>
      <c r="R4593" s="13">
        <v>62</v>
      </c>
      <c r="S4593" s="15">
        <v>0</v>
      </c>
      <c r="T4593" s="13">
        <v>2</v>
      </c>
      <c r="U4593" s="13">
        <v>4</v>
      </c>
      <c r="V4593" s="16">
        <v>0</v>
      </c>
      <c r="W4593" s="16" t="str">
        <f t="shared" si="71"/>
        <v>PN519969-1</v>
      </c>
      <c r="X4593" s="17" t="s">
        <v>150</v>
      </c>
      <c r="Y4593" s="17" t="s">
        <v>5149</v>
      </c>
      <c r="Z4593" s="13" t="s">
        <v>17</v>
      </c>
      <c r="BN4593" s="19">
        <f>P4593*R4593</f>
        <v>14710.479600000001</v>
      </c>
      <c r="BO4593" s="19" t="str">
        <f>IF(AND(BN4593&gt;120000, P4593&gt;25, X4593&lt;&gt;"WAVE 0"), "yes", "no")</f>
        <v>no</v>
      </c>
      <c r="BP4593" s="17" t="s">
        <v>51</v>
      </c>
    </row>
    <row r="4594" spans="1:68" x14ac:dyDescent="0.25">
      <c r="A4594" s="11" t="s">
        <v>9184</v>
      </c>
      <c r="B4594" s="12" t="s">
        <v>9185</v>
      </c>
      <c r="C4594" s="13" t="s">
        <v>14</v>
      </c>
      <c r="D4594" s="12" t="s">
        <v>7416</v>
      </c>
      <c r="E4594" s="13" t="s">
        <v>7417</v>
      </c>
      <c r="F4594" s="12">
        <v>2020</v>
      </c>
      <c r="G4594" s="13" t="s">
        <v>27</v>
      </c>
      <c r="H4594" s="12" t="s">
        <v>18</v>
      </c>
      <c r="I4594" s="13" t="s">
        <v>18</v>
      </c>
      <c r="J4594" s="12" t="s">
        <v>18</v>
      </c>
      <c r="K4594" s="13" t="s">
        <v>18</v>
      </c>
      <c r="L4594" s="12" t="s">
        <v>18</v>
      </c>
      <c r="M4594" s="13" t="s">
        <v>18</v>
      </c>
      <c r="N4594" s="2" t="s">
        <v>194</v>
      </c>
      <c r="O4594" s="13" t="s">
        <v>20</v>
      </c>
      <c r="P4594" s="14">
        <v>375.43689999999998</v>
      </c>
      <c r="Q4594" s="14">
        <v>19522.72</v>
      </c>
      <c r="R4594" s="13">
        <v>28</v>
      </c>
      <c r="S4594" s="15">
        <v>0.5714285714285714</v>
      </c>
      <c r="T4594" s="13">
        <v>1</v>
      </c>
      <c r="U4594" s="13">
        <v>3</v>
      </c>
      <c r="V4594" s="16">
        <v>0</v>
      </c>
      <c r="W4594" s="16" t="str">
        <f t="shared" si="71"/>
        <v>PN52001868-3001</v>
      </c>
      <c r="Z4594" s="17" t="s">
        <v>33</v>
      </c>
      <c r="AA4594" s="17" t="s">
        <v>22</v>
      </c>
      <c r="AB4594" s="17" t="s">
        <v>22</v>
      </c>
      <c r="AC4594" s="17" t="s">
        <v>22</v>
      </c>
      <c r="AD4594" s="17" t="s">
        <v>22</v>
      </c>
      <c r="AE4594" s="17" t="s">
        <v>22</v>
      </c>
      <c r="AF4594" s="17" t="s">
        <v>22</v>
      </c>
      <c r="AG4594" s="17" t="s">
        <v>22</v>
      </c>
      <c r="AJ4594" s="17" t="s">
        <v>22</v>
      </c>
      <c r="AK4594" s="17" t="s">
        <v>22</v>
      </c>
      <c r="AO4594" s="17" t="s">
        <v>22</v>
      </c>
      <c r="AP4594" s="18" t="s">
        <v>22</v>
      </c>
      <c r="AQ4594" s="17" t="s">
        <v>22</v>
      </c>
      <c r="AR4594" s="17" t="s">
        <v>22</v>
      </c>
      <c r="AS4594" s="17" t="s">
        <v>22</v>
      </c>
      <c r="AT4594" s="17" t="s">
        <v>22</v>
      </c>
      <c r="AU4594" s="17" t="s">
        <v>22</v>
      </c>
      <c r="AV4594" s="17" t="s">
        <v>22</v>
      </c>
      <c r="AW4594" s="17" t="s">
        <v>22</v>
      </c>
      <c r="AX4594" s="17" t="s">
        <v>22</v>
      </c>
      <c r="AY4594" s="17" t="s">
        <v>22</v>
      </c>
      <c r="AZ4594" s="17" t="s">
        <v>22</v>
      </c>
      <c r="BA4594" s="17" t="s">
        <v>22</v>
      </c>
      <c r="BD4594" s="17" t="s">
        <v>22</v>
      </c>
      <c r="BE4594" s="17" t="s">
        <v>22</v>
      </c>
      <c r="BF4594" s="17" t="s">
        <v>22</v>
      </c>
      <c r="BG4594" s="18" t="s">
        <v>22</v>
      </c>
      <c r="BH4594" s="3" t="s">
        <v>22</v>
      </c>
      <c r="BI4594" s="3" t="s">
        <v>22</v>
      </c>
      <c r="BK4594" s="3" t="s">
        <v>22</v>
      </c>
      <c r="BL4594" s="17" t="s">
        <v>22</v>
      </c>
      <c r="BM4594" s="19" t="s">
        <v>22</v>
      </c>
      <c r="BN4594" s="19">
        <f>P4594*R4594</f>
        <v>10512.233199999999</v>
      </c>
      <c r="BO4594" s="19" t="str">
        <f>IF(AND(BN4594&gt;120000, P4594&gt;25, X4594&lt;&gt;"WAVE 0"), "yes", "no")</f>
        <v>no</v>
      </c>
      <c r="BP4594" s="17" t="s">
        <v>51</v>
      </c>
    </row>
    <row r="4595" spans="1:68" x14ac:dyDescent="0.25">
      <c r="A4595" s="11" t="s">
        <v>9186</v>
      </c>
      <c r="B4595" s="12" t="s">
        <v>9185</v>
      </c>
      <c r="C4595" s="13" t="s">
        <v>14</v>
      </c>
      <c r="D4595" s="12" t="s">
        <v>7416</v>
      </c>
      <c r="E4595" s="13" t="s">
        <v>7417</v>
      </c>
      <c r="F4595" s="12">
        <v>2020</v>
      </c>
      <c r="G4595" s="13" t="s">
        <v>27</v>
      </c>
      <c r="H4595" s="12" t="s">
        <v>18</v>
      </c>
      <c r="I4595" s="13" t="s">
        <v>18</v>
      </c>
      <c r="J4595" s="12" t="s">
        <v>18</v>
      </c>
      <c r="K4595" s="13" t="s">
        <v>18</v>
      </c>
      <c r="L4595" s="12" t="s">
        <v>18</v>
      </c>
      <c r="M4595" s="13" t="s">
        <v>18</v>
      </c>
      <c r="N4595" s="2" t="s">
        <v>194</v>
      </c>
      <c r="O4595" s="13" t="s">
        <v>20</v>
      </c>
      <c r="P4595" s="14">
        <v>373.02190000000002</v>
      </c>
      <c r="Q4595" s="14">
        <v>22008.29</v>
      </c>
      <c r="R4595" s="13">
        <v>28</v>
      </c>
      <c r="S4595" s="15">
        <v>0.6</v>
      </c>
      <c r="T4595" s="13">
        <v>1</v>
      </c>
      <c r="U4595" s="13">
        <v>3</v>
      </c>
      <c r="V4595" s="16">
        <v>0</v>
      </c>
      <c r="W4595" s="16" t="str">
        <f t="shared" si="71"/>
        <v>PN52001868-3002</v>
      </c>
      <c r="Z4595" s="17" t="s">
        <v>33</v>
      </c>
      <c r="AA4595" s="17" t="s">
        <v>22</v>
      </c>
      <c r="AB4595" s="17" t="s">
        <v>22</v>
      </c>
      <c r="AC4595" s="17" t="s">
        <v>22</v>
      </c>
      <c r="AD4595" s="17" t="s">
        <v>22</v>
      </c>
      <c r="AE4595" s="17" t="s">
        <v>22</v>
      </c>
      <c r="AF4595" s="17" t="s">
        <v>22</v>
      </c>
      <c r="AG4595" s="17" t="s">
        <v>22</v>
      </c>
      <c r="AJ4595" s="17" t="s">
        <v>22</v>
      </c>
      <c r="AK4595" s="17" t="s">
        <v>22</v>
      </c>
      <c r="AO4595" s="17" t="s">
        <v>22</v>
      </c>
      <c r="AP4595" s="18" t="s">
        <v>22</v>
      </c>
      <c r="AQ4595" s="17" t="s">
        <v>22</v>
      </c>
      <c r="AR4595" s="17" t="s">
        <v>22</v>
      </c>
      <c r="AS4595" s="17" t="s">
        <v>22</v>
      </c>
      <c r="AT4595" s="17" t="s">
        <v>22</v>
      </c>
      <c r="AU4595" s="17" t="s">
        <v>22</v>
      </c>
      <c r="AV4595" s="17" t="s">
        <v>22</v>
      </c>
      <c r="AW4595" s="17" t="s">
        <v>22</v>
      </c>
      <c r="AX4595" s="17" t="s">
        <v>22</v>
      </c>
      <c r="AY4595" s="17" t="s">
        <v>22</v>
      </c>
      <c r="AZ4595" s="17" t="s">
        <v>22</v>
      </c>
      <c r="BA4595" s="17" t="s">
        <v>22</v>
      </c>
      <c r="BD4595" s="17" t="s">
        <v>22</v>
      </c>
      <c r="BE4595" s="17" t="s">
        <v>22</v>
      </c>
      <c r="BF4595" s="17" t="s">
        <v>22</v>
      </c>
      <c r="BG4595" s="18" t="s">
        <v>22</v>
      </c>
      <c r="BH4595" s="3" t="s">
        <v>22</v>
      </c>
      <c r="BI4595" s="3" t="s">
        <v>22</v>
      </c>
      <c r="BK4595" s="3" t="s">
        <v>22</v>
      </c>
      <c r="BL4595" s="17" t="s">
        <v>22</v>
      </c>
      <c r="BM4595" s="19" t="s">
        <v>22</v>
      </c>
      <c r="BN4595" s="19">
        <f>P4595*R4595</f>
        <v>10444.6132</v>
      </c>
      <c r="BO4595" s="19" t="str">
        <f>IF(AND(BN4595&gt;120000, P4595&gt;25, X4595&lt;&gt;"WAVE 0"), "yes", "no")</f>
        <v>no</v>
      </c>
      <c r="BP4595" s="17" t="s">
        <v>51</v>
      </c>
    </row>
    <row r="4596" spans="1:68" x14ac:dyDescent="0.25">
      <c r="A4596" s="11" t="s">
        <v>9187</v>
      </c>
      <c r="B4596" s="12" t="s">
        <v>9185</v>
      </c>
      <c r="C4596" s="13" t="s">
        <v>14</v>
      </c>
      <c r="D4596" s="12" t="s">
        <v>7416</v>
      </c>
      <c r="E4596" s="13" t="s">
        <v>7417</v>
      </c>
      <c r="F4596" s="12">
        <v>2020</v>
      </c>
      <c r="G4596" s="13" t="s">
        <v>27</v>
      </c>
      <c r="H4596" s="12" t="s">
        <v>18</v>
      </c>
      <c r="I4596" s="13" t="s">
        <v>18</v>
      </c>
      <c r="J4596" s="12" t="s">
        <v>18</v>
      </c>
      <c r="K4596" s="13" t="s">
        <v>18</v>
      </c>
      <c r="L4596" s="12" t="s">
        <v>18</v>
      </c>
      <c r="M4596" s="13" t="s">
        <v>18</v>
      </c>
      <c r="N4596" s="2" t="s">
        <v>194</v>
      </c>
      <c r="O4596" s="13" t="s">
        <v>20</v>
      </c>
      <c r="P4596" s="14">
        <v>361.2876</v>
      </c>
      <c r="Q4596" s="14">
        <v>26537.519999999997</v>
      </c>
      <c r="R4596" s="13">
        <v>36</v>
      </c>
      <c r="S4596" s="15">
        <v>0.68421052631578949</v>
      </c>
      <c r="T4596" s="13">
        <v>1</v>
      </c>
      <c r="U4596" s="13">
        <v>3</v>
      </c>
      <c r="V4596" s="16">
        <v>0</v>
      </c>
      <c r="W4596" s="16" t="str">
        <f t="shared" si="71"/>
        <v>PN52001868-3003</v>
      </c>
      <c r="Z4596" s="17" t="s">
        <v>33</v>
      </c>
      <c r="AA4596" s="17" t="s">
        <v>22</v>
      </c>
      <c r="AB4596" s="17" t="s">
        <v>22</v>
      </c>
      <c r="AC4596" s="17" t="s">
        <v>22</v>
      </c>
      <c r="AD4596" s="17" t="s">
        <v>22</v>
      </c>
      <c r="AE4596" s="17" t="s">
        <v>22</v>
      </c>
      <c r="AF4596" s="17" t="s">
        <v>22</v>
      </c>
      <c r="AG4596" s="17" t="s">
        <v>22</v>
      </c>
      <c r="AJ4596" s="17" t="s">
        <v>22</v>
      </c>
      <c r="AK4596" s="17" t="s">
        <v>22</v>
      </c>
      <c r="AO4596" s="17" t="s">
        <v>22</v>
      </c>
      <c r="AP4596" s="18" t="s">
        <v>22</v>
      </c>
      <c r="AQ4596" s="17" t="s">
        <v>22</v>
      </c>
      <c r="AR4596" s="17" t="s">
        <v>22</v>
      </c>
      <c r="AS4596" s="17" t="s">
        <v>22</v>
      </c>
      <c r="AT4596" s="17" t="s">
        <v>22</v>
      </c>
      <c r="AU4596" s="17" t="s">
        <v>22</v>
      </c>
      <c r="AV4596" s="17" t="s">
        <v>22</v>
      </c>
      <c r="AW4596" s="17" t="s">
        <v>22</v>
      </c>
      <c r="AX4596" s="17" t="s">
        <v>22</v>
      </c>
      <c r="AY4596" s="17" t="s">
        <v>22</v>
      </c>
      <c r="AZ4596" s="17" t="s">
        <v>22</v>
      </c>
      <c r="BA4596" s="17" t="s">
        <v>22</v>
      </c>
      <c r="BD4596" s="17" t="s">
        <v>22</v>
      </c>
      <c r="BE4596" s="17" t="s">
        <v>22</v>
      </c>
      <c r="BF4596" s="17" t="s">
        <v>22</v>
      </c>
      <c r="BG4596" s="18" t="s">
        <v>22</v>
      </c>
      <c r="BH4596" s="3" t="s">
        <v>22</v>
      </c>
      <c r="BI4596" s="3" t="s">
        <v>22</v>
      </c>
      <c r="BK4596" s="3" t="s">
        <v>22</v>
      </c>
      <c r="BL4596" s="17" t="s">
        <v>22</v>
      </c>
      <c r="BM4596" s="19" t="s">
        <v>22</v>
      </c>
      <c r="BN4596" s="19">
        <f>P4596*R4596</f>
        <v>13006.3536</v>
      </c>
      <c r="BO4596" s="19" t="str">
        <f>IF(AND(BN4596&gt;120000, P4596&gt;25, X4596&lt;&gt;"WAVE 0"), "yes", "no")</f>
        <v>no</v>
      </c>
      <c r="BP4596" s="17" t="s">
        <v>51</v>
      </c>
    </row>
    <row r="4597" spans="1:68" x14ac:dyDescent="0.25">
      <c r="A4597" s="11" t="s">
        <v>9188</v>
      </c>
      <c r="B4597" s="12" t="s">
        <v>9189</v>
      </c>
      <c r="C4597" s="13" t="s">
        <v>14</v>
      </c>
      <c r="D4597" s="12" t="s">
        <v>959</v>
      </c>
      <c r="E4597" s="13" t="s">
        <v>960</v>
      </c>
      <c r="F4597" s="12">
        <v>2019</v>
      </c>
      <c r="G4597" s="13" t="s">
        <v>38</v>
      </c>
      <c r="H4597" s="12" t="s">
        <v>330</v>
      </c>
      <c r="I4597" s="13" t="s">
        <v>18</v>
      </c>
      <c r="J4597" s="12" t="s">
        <v>331</v>
      </c>
      <c r="K4597" s="13" t="s">
        <v>332</v>
      </c>
      <c r="L4597" s="12" t="s">
        <v>333</v>
      </c>
      <c r="M4597" s="13" t="s">
        <v>334</v>
      </c>
      <c r="N4597" s="2" t="s">
        <v>19</v>
      </c>
      <c r="O4597" s="13" t="s">
        <v>20</v>
      </c>
      <c r="P4597" s="14">
        <v>729.34</v>
      </c>
      <c r="Q4597" s="14"/>
      <c r="R4597" s="13">
        <v>0</v>
      </c>
      <c r="S4597" s="15"/>
      <c r="T4597" s="13">
        <v>1</v>
      </c>
      <c r="U4597" s="13"/>
      <c r="V4597" s="16"/>
      <c r="W4597" s="16" t="str">
        <f t="shared" si="71"/>
        <v>PN52-01106-14</v>
      </c>
      <c r="Z4597" s="13" t="s">
        <v>38</v>
      </c>
      <c r="AA4597" s="17" t="s">
        <v>22</v>
      </c>
      <c r="AB4597" s="17" t="s">
        <v>22</v>
      </c>
      <c r="AC4597" s="17" t="s">
        <v>22</v>
      </c>
      <c r="AD4597" s="17" t="s">
        <v>22</v>
      </c>
      <c r="AE4597" s="17" t="s">
        <v>22</v>
      </c>
      <c r="AF4597" s="17" t="s">
        <v>22</v>
      </c>
      <c r="AG4597" s="17" t="s">
        <v>22</v>
      </c>
      <c r="AJ4597" s="17" t="s">
        <v>22</v>
      </c>
      <c r="AK4597" s="17" t="s">
        <v>22</v>
      </c>
      <c r="AO4597" s="17" t="s">
        <v>22</v>
      </c>
      <c r="AP4597" s="18" t="s">
        <v>22</v>
      </c>
      <c r="AQ4597" s="17" t="s">
        <v>22</v>
      </c>
      <c r="AR4597" s="17" t="s">
        <v>22</v>
      </c>
      <c r="AS4597" s="17" t="s">
        <v>22</v>
      </c>
      <c r="AT4597" s="17" t="s">
        <v>22</v>
      </c>
      <c r="AU4597" s="17" t="s">
        <v>22</v>
      </c>
      <c r="AV4597" s="17" t="s">
        <v>22</v>
      </c>
      <c r="AW4597" s="17" t="s">
        <v>22</v>
      </c>
      <c r="AX4597" s="17" t="s">
        <v>22</v>
      </c>
      <c r="AY4597" s="17" t="s">
        <v>22</v>
      </c>
      <c r="AZ4597" s="17" t="s">
        <v>22</v>
      </c>
      <c r="BA4597" s="17" t="s">
        <v>22</v>
      </c>
      <c r="BD4597" s="17" t="s">
        <v>22</v>
      </c>
      <c r="BE4597" s="17" t="s">
        <v>22</v>
      </c>
      <c r="BF4597" s="17" t="s">
        <v>22</v>
      </c>
      <c r="BG4597" s="18" t="s">
        <v>22</v>
      </c>
      <c r="BH4597" s="3" t="s">
        <v>22</v>
      </c>
      <c r="BI4597" s="3" t="s">
        <v>22</v>
      </c>
      <c r="BK4597" s="3" t="s">
        <v>22</v>
      </c>
      <c r="BL4597" s="17" t="s">
        <v>22</v>
      </c>
      <c r="BM4597" s="19" t="s">
        <v>22</v>
      </c>
      <c r="BN4597" s="19">
        <f>P4597*R4597</f>
        <v>0</v>
      </c>
      <c r="BO4597" s="19" t="str">
        <f>IF(AND(BN4597&gt;120000, P4597&gt;25, X4597&lt;&gt;"WAVE 0"), "yes", "no")</f>
        <v>no</v>
      </c>
      <c r="BP4597" s="17" t="s">
        <v>22</v>
      </c>
    </row>
    <row r="4598" spans="1:68" x14ac:dyDescent="0.25">
      <c r="A4598" s="11" t="s">
        <v>9190</v>
      </c>
      <c r="B4598" s="12" t="s">
        <v>1266</v>
      </c>
      <c r="C4598" s="13" t="s">
        <v>14</v>
      </c>
      <c r="D4598" s="12" t="s">
        <v>818</v>
      </c>
      <c r="E4598" s="13" t="s">
        <v>819</v>
      </c>
      <c r="F4598" s="12">
        <v>2020</v>
      </c>
      <c r="G4598" s="13" t="s">
        <v>17</v>
      </c>
      <c r="H4598" s="12" t="s">
        <v>18</v>
      </c>
      <c r="I4598" s="13" t="s">
        <v>18</v>
      </c>
      <c r="J4598" s="12" t="s">
        <v>18</v>
      </c>
      <c r="K4598" s="13" t="s">
        <v>18</v>
      </c>
      <c r="L4598" s="12" t="s">
        <v>18</v>
      </c>
      <c r="M4598" s="13" t="s">
        <v>18</v>
      </c>
      <c r="N4598" s="2" t="s">
        <v>19</v>
      </c>
      <c r="O4598" s="13" t="s">
        <v>20</v>
      </c>
      <c r="P4598" s="14">
        <v>67.709999999999994</v>
      </c>
      <c r="Q4598" s="14">
        <v>4062.6</v>
      </c>
      <c r="R4598" s="13">
        <v>0</v>
      </c>
      <c r="S4598" s="15">
        <v>0</v>
      </c>
      <c r="T4598" s="13">
        <v>1</v>
      </c>
      <c r="U4598" s="13">
        <v>2</v>
      </c>
      <c r="V4598" s="16">
        <v>0</v>
      </c>
      <c r="W4598" s="16" t="str">
        <f t="shared" si="71"/>
        <v>PN52-01353-1</v>
      </c>
      <c r="Z4598" s="13" t="s">
        <v>17</v>
      </c>
      <c r="AA4598" s="17" t="s">
        <v>22</v>
      </c>
      <c r="AB4598" s="17" t="s">
        <v>22</v>
      </c>
      <c r="AC4598" s="17" t="s">
        <v>22</v>
      </c>
      <c r="AD4598" s="17" t="s">
        <v>22</v>
      </c>
      <c r="AE4598" s="17" t="s">
        <v>22</v>
      </c>
      <c r="AF4598" s="17" t="s">
        <v>22</v>
      </c>
      <c r="AG4598" s="17" t="s">
        <v>22</v>
      </c>
      <c r="AJ4598" s="17" t="s">
        <v>22</v>
      </c>
      <c r="AK4598" s="17" t="s">
        <v>22</v>
      </c>
      <c r="AO4598" s="17" t="s">
        <v>22</v>
      </c>
      <c r="AP4598" s="18" t="s">
        <v>22</v>
      </c>
      <c r="AQ4598" s="17" t="s">
        <v>22</v>
      </c>
      <c r="AR4598" s="17" t="s">
        <v>22</v>
      </c>
      <c r="AS4598" s="17" t="s">
        <v>22</v>
      </c>
      <c r="AT4598" s="17" t="s">
        <v>22</v>
      </c>
      <c r="AU4598" s="17" t="s">
        <v>22</v>
      </c>
      <c r="AV4598" s="17" t="s">
        <v>22</v>
      </c>
      <c r="AW4598" s="17" t="s">
        <v>22</v>
      </c>
      <c r="AX4598" s="17" t="s">
        <v>22</v>
      </c>
      <c r="AY4598" s="17" t="s">
        <v>22</v>
      </c>
      <c r="AZ4598" s="17" t="s">
        <v>22</v>
      </c>
      <c r="BA4598" s="17" t="s">
        <v>22</v>
      </c>
      <c r="BD4598" s="17" t="s">
        <v>22</v>
      </c>
      <c r="BE4598" s="17" t="s">
        <v>22</v>
      </c>
      <c r="BF4598" s="17" t="s">
        <v>22</v>
      </c>
      <c r="BG4598" s="18" t="s">
        <v>22</v>
      </c>
      <c r="BH4598" s="3" t="s">
        <v>22</v>
      </c>
      <c r="BI4598" s="3" t="s">
        <v>22</v>
      </c>
      <c r="BK4598" s="3" t="s">
        <v>22</v>
      </c>
      <c r="BL4598" s="17" t="s">
        <v>22</v>
      </c>
      <c r="BM4598" s="19" t="s">
        <v>22</v>
      </c>
      <c r="BN4598" s="19">
        <f>P4598*R4598</f>
        <v>0</v>
      </c>
      <c r="BO4598" s="19" t="str">
        <f>IF(AND(BN4598&gt;120000, P4598&gt;25, X4598&lt;&gt;"WAVE 0"), "yes", "no")</f>
        <v>no</v>
      </c>
      <c r="BP4598" s="17" t="s">
        <v>22</v>
      </c>
    </row>
    <row r="4599" spans="1:68" x14ac:dyDescent="0.25">
      <c r="A4599" s="11" t="s">
        <v>9191</v>
      </c>
      <c r="B4599" s="12" t="s">
        <v>9192</v>
      </c>
      <c r="C4599" s="13" t="s">
        <v>14</v>
      </c>
      <c r="D4599" s="12" t="s">
        <v>5263</v>
      </c>
      <c r="E4599" s="13" t="s">
        <v>5264</v>
      </c>
      <c r="F4599" s="12">
        <v>2020</v>
      </c>
      <c r="G4599" s="13" t="s">
        <v>27</v>
      </c>
      <c r="H4599" s="12" t="s">
        <v>18</v>
      </c>
      <c r="I4599" s="13" t="s">
        <v>18</v>
      </c>
      <c r="J4599" s="12" t="s">
        <v>18</v>
      </c>
      <c r="K4599" s="13" t="s">
        <v>18</v>
      </c>
      <c r="L4599" s="12" t="s">
        <v>18</v>
      </c>
      <c r="M4599" s="13" t="s">
        <v>18</v>
      </c>
      <c r="N4599" s="2" t="s">
        <v>19</v>
      </c>
      <c r="O4599" s="13" t="s">
        <v>20</v>
      </c>
      <c r="P4599" s="14">
        <v>35052.370000000003</v>
      </c>
      <c r="Q4599" s="14"/>
      <c r="R4599" s="13">
        <v>0</v>
      </c>
      <c r="S4599" s="15"/>
      <c r="T4599" s="13">
        <v>1</v>
      </c>
      <c r="U4599" s="13"/>
      <c r="V4599" s="16"/>
      <c r="W4599" s="16" t="str">
        <f t="shared" si="71"/>
        <v>PN5204409-29</v>
      </c>
      <c r="X4599" s="17" t="s">
        <v>150</v>
      </c>
      <c r="Y4599" s="17" t="s">
        <v>5265</v>
      </c>
      <c r="Z4599" s="17" t="s">
        <v>33</v>
      </c>
      <c r="AA4599" s="17" t="s">
        <v>22</v>
      </c>
      <c r="AB4599" s="17" t="s">
        <v>22</v>
      </c>
      <c r="AC4599" s="17" t="s">
        <v>22</v>
      </c>
      <c r="AD4599" s="17" t="s">
        <v>22</v>
      </c>
      <c r="AE4599" s="17" t="s">
        <v>22</v>
      </c>
      <c r="AF4599" s="17" t="s">
        <v>22</v>
      </c>
      <c r="AG4599" s="17" t="s">
        <v>22</v>
      </c>
      <c r="AJ4599" s="17" t="s">
        <v>22</v>
      </c>
      <c r="AK4599" s="17" t="s">
        <v>22</v>
      </c>
      <c r="AO4599" s="17" t="s">
        <v>22</v>
      </c>
      <c r="AP4599" s="18" t="s">
        <v>22</v>
      </c>
      <c r="AQ4599" s="17" t="s">
        <v>22</v>
      </c>
      <c r="AR4599" s="17" t="s">
        <v>22</v>
      </c>
      <c r="AS4599" s="17" t="s">
        <v>22</v>
      </c>
      <c r="AT4599" s="17" t="s">
        <v>22</v>
      </c>
      <c r="AU4599" s="17" t="s">
        <v>22</v>
      </c>
      <c r="AV4599" s="17" t="s">
        <v>22</v>
      </c>
      <c r="AW4599" s="17" t="s">
        <v>22</v>
      </c>
      <c r="AX4599" s="17" t="s">
        <v>22</v>
      </c>
      <c r="AY4599" s="17" t="s">
        <v>22</v>
      </c>
      <c r="AZ4599" s="17" t="s">
        <v>22</v>
      </c>
      <c r="BA4599" s="17" t="s">
        <v>22</v>
      </c>
      <c r="BD4599" s="17" t="s">
        <v>22</v>
      </c>
      <c r="BE4599" s="17" t="s">
        <v>22</v>
      </c>
      <c r="BF4599" s="17" t="s">
        <v>22</v>
      </c>
      <c r="BG4599" s="18" t="s">
        <v>22</v>
      </c>
      <c r="BH4599" s="3" t="s">
        <v>22</v>
      </c>
      <c r="BI4599" s="3" t="s">
        <v>22</v>
      </c>
      <c r="BK4599" s="3" t="s">
        <v>22</v>
      </c>
      <c r="BL4599" s="17" t="s">
        <v>22</v>
      </c>
      <c r="BM4599" s="19" t="s">
        <v>22</v>
      </c>
      <c r="BN4599" s="19">
        <f>P4599*R4599</f>
        <v>0</v>
      </c>
      <c r="BO4599" s="19" t="str">
        <f>IF(AND(BN4599&gt;120000, P4599&gt;25, X4599&lt;&gt;"WAVE 0"), "yes", "no")</f>
        <v>no</v>
      </c>
      <c r="BP4599" s="17" t="s">
        <v>22</v>
      </c>
    </row>
    <row r="4600" spans="1:68" x14ac:dyDescent="0.25">
      <c r="A4600" s="11" t="s">
        <v>9193</v>
      </c>
      <c r="B4600" s="12" t="s">
        <v>9194</v>
      </c>
      <c r="C4600" s="13" t="s">
        <v>14</v>
      </c>
      <c r="D4600" s="12" t="s">
        <v>687</v>
      </c>
      <c r="E4600" s="13" t="s">
        <v>688</v>
      </c>
      <c r="F4600" s="12">
        <v>2019</v>
      </c>
      <c r="G4600" s="13" t="s">
        <v>38</v>
      </c>
      <c r="H4600" s="12" t="s">
        <v>91</v>
      </c>
      <c r="I4600" s="13" t="s">
        <v>18</v>
      </c>
      <c r="J4600" s="12" t="s">
        <v>9195</v>
      </c>
      <c r="K4600" s="13" t="s">
        <v>9196</v>
      </c>
      <c r="L4600" s="12" t="s">
        <v>9197</v>
      </c>
      <c r="M4600" s="13" t="s">
        <v>91</v>
      </c>
      <c r="N4600" s="2" t="s">
        <v>19</v>
      </c>
      <c r="O4600" s="13" t="s">
        <v>20</v>
      </c>
      <c r="P4600" s="14">
        <v>117</v>
      </c>
      <c r="Q4600" s="14">
        <v>38142</v>
      </c>
      <c r="R4600" s="13">
        <v>220</v>
      </c>
      <c r="S4600" s="15">
        <v>0.5</v>
      </c>
      <c r="T4600" s="13">
        <v>1</v>
      </c>
      <c r="U4600" s="13">
        <v>2</v>
      </c>
      <c r="V4600" s="16">
        <v>0</v>
      </c>
      <c r="W4600" s="16" t="str">
        <f t="shared" si="71"/>
        <v>PN525-624-9403</v>
      </c>
      <c r="X4600" s="17" t="s">
        <v>21</v>
      </c>
      <c r="Z4600" s="13" t="s">
        <v>38</v>
      </c>
      <c r="BN4600" s="19">
        <f>P4600*R4600</f>
        <v>25740</v>
      </c>
      <c r="BO4600" s="19" t="str">
        <f>IF(AND(BN4600&gt;120000, P4600&gt;25, X4600&lt;&gt;"WAVE 0"), "yes", "no")</f>
        <v>no</v>
      </c>
      <c r="BP4600" s="17" t="s">
        <v>51</v>
      </c>
    </row>
    <row r="4601" spans="1:68" x14ac:dyDescent="0.25">
      <c r="A4601" s="11" t="s">
        <v>9198</v>
      </c>
      <c r="B4601" s="12" t="s">
        <v>900</v>
      </c>
      <c r="C4601" s="13" t="s">
        <v>14</v>
      </c>
      <c r="D4601" s="12" t="s">
        <v>463</v>
      </c>
      <c r="E4601" s="13" t="s">
        <v>464</v>
      </c>
      <c r="F4601" s="12">
        <v>2019</v>
      </c>
      <c r="G4601" s="13" t="s">
        <v>38</v>
      </c>
      <c r="H4601" s="12" t="s">
        <v>18</v>
      </c>
      <c r="I4601" s="13" t="s">
        <v>51</v>
      </c>
      <c r="J4601" s="12" t="s">
        <v>18</v>
      </c>
      <c r="K4601" s="13" t="s">
        <v>18</v>
      </c>
      <c r="L4601" s="12" t="s">
        <v>18</v>
      </c>
      <c r="M4601" s="13" t="s">
        <v>18</v>
      </c>
      <c r="N4601" s="2" t="s">
        <v>19</v>
      </c>
      <c r="O4601" s="13" t="s">
        <v>20</v>
      </c>
      <c r="P4601" s="14">
        <v>179.93</v>
      </c>
      <c r="Q4601" s="14">
        <v>5038.04</v>
      </c>
      <c r="R4601" s="13">
        <v>15</v>
      </c>
      <c r="S4601" s="15">
        <v>0</v>
      </c>
      <c r="T4601" s="13">
        <v>1</v>
      </c>
      <c r="U4601" s="13">
        <v>4</v>
      </c>
      <c r="V4601" s="16">
        <v>0</v>
      </c>
      <c r="W4601" s="16" t="str">
        <f t="shared" si="71"/>
        <v>PN526517-5</v>
      </c>
      <c r="X4601" s="17" t="s">
        <v>21</v>
      </c>
      <c r="Z4601" s="17" t="s">
        <v>38</v>
      </c>
      <c r="AA4601" s="17" t="s">
        <v>18</v>
      </c>
      <c r="AB4601" s="17" t="s">
        <v>953</v>
      </c>
      <c r="AC4601" s="17" t="s">
        <v>900</v>
      </c>
      <c r="AD4601" s="17" t="s">
        <v>398</v>
      </c>
      <c r="AE4601" s="17" t="s">
        <v>42</v>
      </c>
      <c r="AF4601" s="17" t="s">
        <v>1146</v>
      </c>
      <c r="AG4601" s="17" t="s">
        <v>1284</v>
      </c>
      <c r="AJ4601" s="17" t="s">
        <v>490</v>
      </c>
      <c r="AK4601" s="17" t="s">
        <v>491</v>
      </c>
      <c r="AO4601" s="17" t="s">
        <v>130</v>
      </c>
      <c r="AP4601" s="18">
        <v>43213</v>
      </c>
      <c r="AQ4601" s="17" t="s">
        <v>22</v>
      </c>
      <c r="AR4601" s="17" t="s">
        <v>47</v>
      </c>
      <c r="AS4601" s="17" t="s">
        <v>47</v>
      </c>
      <c r="AT4601" s="17" t="s">
        <v>161</v>
      </c>
      <c r="AU4601" s="17" t="s">
        <v>162</v>
      </c>
      <c r="AV4601" s="17" t="s">
        <v>162</v>
      </c>
      <c r="AW4601" s="17" t="s">
        <v>266</v>
      </c>
      <c r="AX4601" s="17" t="s">
        <v>904</v>
      </c>
      <c r="BA4601" s="17" t="s">
        <v>906</v>
      </c>
      <c r="BB4601" s="17" t="s">
        <v>51</v>
      </c>
      <c r="BD4601" s="17">
        <v>5</v>
      </c>
      <c r="BE4601" s="17" t="s">
        <v>52</v>
      </c>
      <c r="BF4601" s="17" t="s">
        <v>1159</v>
      </c>
      <c r="BG4601" s="18">
        <v>43861</v>
      </c>
      <c r="BL4601" s="17" t="s">
        <v>1160</v>
      </c>
      <c r="BM4601" s="19">
        <v>13707.490000000002</v>
      </c>
      <c r="BN4601" s="19">
        <f>P4601*R4601</f>
        <v>2698.9500000000003</v>
      </c>
      <c r="BO4601" s="19" t="str">
        <f>IF(AND(BN4601&gt;120000, P4601&gt;25, X4601&lt;&gt;"WAVE 0"), "yes", "no")</f>
        <v>no</v>
      </c>
      <c r="BP4601" s="17" t="s">
        <v>51</v>
      </c>
    </row>
    <row r="4602" spans="1:68" x14ac:dyDescent="0.25">
      <c r="A4602" s="11" t="s">
        <v>9199</v>
      </c>
      <c r="B4602" s="12" t="s">
        <v>900</v>
      </c>
      <c r="C4602" s="13" t="s">
        <v>14</v>
      </c>
      <c r="D4602" s="12" t="s">
        <v>463</v>
      </c>
      <c r="E4602" s="13" t="s">
        <v>464</v>
      </c>
      <c r="F4602" s="12">
        <v>2019</v>
      </c>
      <c r="G4602" s="13" t="s">
        <v>38</v>
      </c>
      <c r="H4602" s="12" t="s">
        <v>18</v>
      </c>
      <c r="I4602" s="13" t="s">
        <v>51</v>
      </c>
      <c r="J4602" s="12" t="s">
        <v>18</v>
      </c>
      <c r="K4602" s="13" t="s">
        <v>18</v>
      </c>
      <c r="L4602" s="12" t="s">
        <v>18</v>
      </c>
      <c r="M4602" s="13" t="s">
        <v>18</v>
      </c>
      <c r="N4602" s="2" t="s">
        <v>19</v>
      </c>
      <c r="O4602" s="13" t="s">
        <v>20</v>
      </c>
      <c r="P4602" s="14">
        <v>546.92999999999995</v>
      </c>
      <c r="Q4602" s="14">
        <v>7657.0199999999986</v>
      </c>
      <c r="R4602" s="13">
        <v>15</v>
      </c>
      <c r="S4602" s="15">
        <v>0.75</v>
      </c>
      <c r="T4602" s="13">
        <v>1</v>
      </c>
      <c r="U4602" s="13">
        <v>0</v>
      </c>
      <c r="V4602" s="16">
        <v>0</v>
      </c>
      <c r="W4602" s="16" t="str">
        <f t="shared" si="71"/>
        <v>PN526530-6</v>
      </c>
      <c r="X4602" s="17" t="s">
        <v>21</v>
      </c>
      <c r="Z4602" s="17" t="s">
        <v>38</v>
      </c>
      <c r="AA4602" s="17" t="s">
        <v>18</v>
      </c>
      <c r="AB4602" s="17" t="s">
        <v>85</v>
      </c>
      <c r="AC4602" s="17" t="s">
        <v>900</v>
      </c>
      <c r="AD4602" s="17" t="s">
        <v>398</v>
      </c>
      <c r="AE4602" s="17" t="s">
        <v>42</v>
      </c>
      <c r="AF4602" s="17" t="s">
        <v>1146</v>
      </c>
      <c r="AG4602" s="17" t="s">
        <v>1284</v>
      </c>
      <c r="AJ4602" s="17" t="s">
        <v>490</v>
      </c>
      <c r="AK4602" s="17" t="s">
        <v>491</v>
      </c>
      <c r="AO4602" s="17" t="s">
        <v>85</v>
      </c>
      <c r="AP4602" s="18">
        <v>43200</v>
      </c>
      <c r="AQ4602" s="17" t="s">
        <v>22</v>
      </c>
      <c r="AR4602" s="17" t="s">
        <v>47</v>
      </c>
      <c r="AS4602" s="17" t="s">
        <v>47</v>
      </c>
      <c r="AT4602" s="17" t="s">
        <v>161</v>
      </c>
      <c r="AU4602" s="17" t="s">
        <v>162</v>
      </c>
      <c r="AV4602" s="17" t="s">
        <v>162</v>
      </c>
      <c r="AW4602" s="17" t="s">
        <v>266</v>
      </c>
      <c r="AX4602" s="17" t="s">
        <v>904</v>
      </c>
      <c r="BA4602" s="17" t="s">
        <v>906</v>
      </c>
      <c r="BB4602" s="17" t="s">
        <v>51</v>
      </c>
      <c r="BD4602" s="17">
        <v>5</v>
      </c>
      <c r="BE4602" s="17" t="s">
        <v>52</v>
      </c>
      <c r="BF4602" s="17" t="s">
        <v>1159</v>
      </c>
      <c r="BG4602" s="18">
        <v>43861</v>
      </c>
      <c r="BL4602" s="17" t="s">
        <v>1160</v>
      </c>
      <c r="BM4602" s="19">
        <v>378.54599999999999</v>
      </c>
      <c r="BN4602" s="19">
        <f>P4602*R4602</f>
        <v>8203.9499999999989</v>
      </c>
      <c r="BO4602" s="19" t="str">
        <f>IF(AND(BN4602&gt;120000, P4602&gt;25, X4602&lt;&gt;"WAVE 0"), "yes", "no")</f>
        <v>no</v>
      </c>
      <c r="BP4602" s="17" t="s">
        <v>51</v>
      </c>
    </row>
    <row r="4603" spans="1:68" x14ac:dyDescent="0.25">
      <c r="A4603" s="11" t="s">
        <v>9200</v>
      </c>
      <c r="B4603" s="12" t="s">
        <v>1003</v>
      </c>
      <c r="C4603" s="13" t="s">
        <v>14</v>
      </c>
      <c r="D4603" s="12" t="s">
        <v>1514</v>
      </c>
      <c r="E4603" s="13" t="s">
        <v>1515</v>
      </c>
      <c r="F4603" s="12">
        <v>2019</v>
      </c>
      <c r="G4603" s="13" t="s">
        <v>684</v>
      </c>
      <c r="H4603" s="12" t="s">
        <v>330</v>
      </c>
      <c r="I4603" s="13" t="s">
        <v>51</v>
      </c>
      <c r="J4603" s="12" t="s">
        <v>331</v>
      </c>
      <c r="K4603" s="13" t="s">
        <v>332</v>
      </c>
      <c r="L4603" s="12" t="s">
        <v>333</v>
      </c>
      <c r="M4603" s="13" t="s">
        <v>334</v>
      </c>
      <c r="N4603" s="2" t="s">
        <v>19</v>
      </c>
      <c r="O4603" s="13" t="s">
        <v>20</v>
      </c>
      <c r="P4603" s="14">
        <v>59</v>
      </c>
      <c r="Q4603" s="14">
        <v>93102</v>
      </c>
      <c r="R4603" s="13">
        <v>1744</v>
      </c>
      <c r="S4603" s="15">
        <v>0.91156462585034015</v>
      </c>
      <c r="T4603" s="13">
        <v>1</v>
      </c>
      <c r="U4603" s="13">
        <v>2</v>
      </c>
      <c r="V4603" s="16">
        <v>0</v>
      </c>
      <c r="W4603" s="16" t="str">
        <f t="shared" si="71"/>
        <v>PN527049-5</v>
      </c>
      <c r="X4603" s="17" t="s">
        <v>21</v>
      </c>
      <c r="Z4603" s="17" t="s">
        <v>684</v>
      </c>
      <c r="AA4603" s="17" t="s">
        <v>331</v>
      </c>
      <c r="AB4603" s="17" t="s">
        <v>454</v>
      </c>
      <c r="AC4603" s="17" t="s">
        <v>1003</v>
      </c>
      <c r="AD4603" s="17" t="s">
        <v>398</v>
      </c>
      <c r="AE4603" s="17" t="s">
        <v>42</v>
      </c>
      <c r="AF4603" s="17" t="s">
        <v>1458</v>
      </c>
      <c r="AG4603" s="17" t="s">
        <v>1284</v>
      </c>
      <c r="AJ4603" s="17" t="s">
        <v>83</v>
      </c>
      <c r="AK4603" s="17" t="s">
        <v>84</v>
      </c>
      <c r="AO4603" s="17" t="s">
        <v>130</v>
      </c>
      <c r="AP4603" s="18">
        <v>43299</v>
      </c>
      <c r="AQ4603" s="17">
        <v>0</v>
      </c>
      <c r="AR4603" s="17" t="s">
        <v>47</v>
      </c>
      <c r="AS4603" s="17" t="s">
        <v>47</v>
      </c>
      <c r="AT4603" s="17" t="s">
        <v>47</v>
      </c>
      <c r="AU4603" s="17" t="s">
        <v>47</v>
      </c>
      <c r="AV4603" s="17" t="s">
        <v>47</v>
      </c>
      <c r="AW4603" s="17" t="s">
        <v>266</v>
      </c>
      <c r="AX4603" s="17" t="s">
        <v>1828</v>
      </c>
      <c r="AZ4603" s="17" t="s">
        <v>269</v>
      </c>
      <c r="BA4603" s="17" t="s">
        <v>1003</v>
      </c>
      <c r="BD4603" s="17">
        <v>3</v>
      </c>
      <c r="BE4603" s="17" t="s">
        <v>52</v>
      </c>
      <c r="BF4603" s="17" t="s">
        <v>1517</v>
      </c>
      <c r="BG4603" s="18">
        <v>43606</v>
      </c>
      <c r="BL4603" s="17" t="s">
        <v>1518</v>
      </c>
      <c r="BM4603" s="19">
        <v>3055.7612666666669</v>
      </c>
      <c r="BN4603" s="19">
        <f>P4603*R4603</f>
        <v>102896</v>
      </c>
      <c r="BO4603" s="19" t="str">
        <f>IF(AND(BN4603&gt;120000, P4603&gt;25, X4603&lt;&gt;"WAVE 0"), "yes", "no")</f>
        <v>no</v>
      </c>
      <c r="BP4603" s="17" t="s">
        <v>51</v>
      </c>
    </row>
    <row r="4604" spans="1:68" x14ac:dyDescent="0.25">
      <c r="A4604" s="12" t="s">
        <v>9201</v>
      </c>
      <c r="B4604" s="12" t="s">
        <v>462</v>
      </c>
      <c r="C4604" s="13" t="s">
        <v>14</v>
      </c>
      <c r="D4604" s="12" t="s">
        <v>463</v>
      </c>
      <c r="E4604" s="13" t="s">
        <v>464</v>
      </c>
      <c r="F4604" s="12">
        <v>2019</v>
      </c>
      <c r="G4604" s="13" t="s">
        <v>38</v>
      </c>
      <c r="H4604" s="12" t="s">
        <v>330</v>
      </c>
      <c r="I4604" s="13" t="s">
        <v>51</v>
      </c>
      <c r="J4604" s="12" t="s">
        <v>331</v>
      </c>
      <c r="K4604" s="13" t="s">
        <v>332</v>
      </c>
      <c r="L4604" s="12" t="s">
        <v>333</v>
      </c>
      <c r="M4604" s="13" t="s">
        <v>334</v>
      </c>
      <c r="N4604" s="2" t="s">
        <v>19</v>
      </c>
      <c r="O4604" s="13" t="s">
        <v>20</v>
      </c>
      <c r="P4604" s="14">
        <v>66.61</v>
      </c>
      <c r="Q4604" s="14">
        <v>2930.84</v>
      </c>
      <c r="R4604" s="13">
        <v>30</v>
      </c>
      <c r="S4604" s="15">
        <v>1</v>
      </c>
      <c r="T4604" s="13">
        <v>1</v>
      </c>
      <c r="U4604" s="13">
        <v>0</v>
      </c>
      <c r="V4604" s="16">
        <v>0</v>
      </c>
      <c r="W4604" s="16" t="str">
        <f t="shared" si="71"/>
        <v>PN527809-1</v>
      </c>
      <c r="X4604" s="17" t="s">
        <v>21</v>
      </c>
      <c r="Z4604" s="17" t="s">
        <v>38</v>
      </c>
      <c r="AB4604" s="17" t="s">
        <v>46</v>
      </c>
      <c r="AC4604" s="17" t="s">
        <v>462</v>
      </c>
      <c r="AD4604" s="17" t="s">
        <v>398</v>
      </c>
      <c r="AE4604" s="17" t="s">
        <v>42</v>
      </c>
      <c r="AF4604" s="17" t="s">
        <v>1146</v>
      </c>
      <c r="AG4604" s="17" t="s">
        <v>1284</v>
      </c>
      <c r="AJ4604" s="17" t="s">
        <v>490</v>
      </c>
      <c r="AK4604" s="17" t="s">
        <v>491</v>
      </c>
      <c r="AO4604" s="17" t="s">
        <v>85</v>
      </c>
      <c r="AP4604" s="18">
        <v>43545</v>
      </c>
      <c r="AQ4604" s="17" t="s">
        <v>22</v>
      </c>
      <c r="AR4604" s="17" t="s">
        <v>47</v>
      </c>
      <c r="AS4604" s="17" t="s">
        <v>47</v>
      </c>
      <c r="AT4604" s="17" t="s">
        <v>161</v>
      </c>
      <c r="AU4604" s="17" t="s">
        <v>162</v>
      </c>
      <c r="AV4604" s="17" t="s">
        <v>162</v>
      </c>
      <c r="AW4604" s="17" t="s">
        <v>266</v>
      </c>
      <c r="AX4604" s="17" t="s">
        <v>744</v>
      </c>
      <c r="BA4604" s="17" t="s">
        <v>462</v>
      </c>
      <c r="BB4604" s="17" t="s">
        <v>51</v>
      </c>
      <c r="BD4604" s="17">
        <v>5</v>
      </c>
      <c r="BE4604" s="17" t="s">
        <v>52</v>
      </c>
      <c r="BF4604" s="17" t="s">
        <v>1159</v>
      </c>
      <c r="BG4604" s="18">
        <v>43861</v>
      </c>
      <c r="BL4604" s="17" t="s">
        <v>1160</v>
      </c>
      <c r="BM4604" s="19" t="s">
        <v>22</v>
      </c>
      <c r="BN4604" s="19">
        <f>P4604*R4604</f>
        <v>1998.3</v>
      </c>
      <c r="BO4604" s="19" t="str">
        <f>IF(AND(BN4604&gt;120000, P4604&gt;25, X4604&lt;&gt;"WAVE 0"), "yes", "no")</f>
        <v>no</v>
      </c>
      <c r="BP4604" s="17" t="s">
        <v>51</v>
      </c>
    </row>
    <row r="4605" spans="1:68" x14ac:dyDescent="0.25">
      <c r="A4605" s="12" t="s">
        <v>9202</v>
      </c>
      <c r="B4605" s="12" t="s">
        <v>9203</v>
      </c>
      <c r="C4605" s="13" t="s">
        <v>14</v>
      </c>
      <c r="D4605" s="12" t="s">
        <v>463</v>
      </c>
      <c r="E4605" s="13" t="s">
        <v>464</v>
      </c>
      <c r="F4605" s="12">
        <v>2019</v>
      </c>
      <c r="G4605" s="13" t="s">
        <v>38</v>
      </c>
      <c r="H4605" s="12" t="s">
        <v>330</v>
      </c>
      <c r="I4605" s="13" t="s">
        <v>51</v>
      </c>
      <c r="J4605" s="12" t="s">
        <v>1547</v>
      </c>
      <c r="K4605" s="13" t="s">
        <v>1548</v>
      </c>
      <c r="L4605" s="12" t="s">
        <v>1549</v>
      </c>
      <c r="M4605" s="13" t="s">
        <v>334</v>
      </c>
      <c r="N4605" s="2" t="s">
        <v>19</v>
      </c>
      <c r="O4605" s="13" t="s">
        <v>20</v>
      </c>
      <c r="P4605" s="14">
        <v>230.334</v>
      </c>
      <c r="Q4605" s="14">
        <v>4550.01</v>
      </c>
      <c r="R4605" s="13">
        <v>15</v>
      </c>
      <c r="S4605" s="15">
        <v>1</v>
      </c>
      <c r="T4605" s="13">
        <v>1</v>
      </c>
      <c r="U4605" s="13">
        <v>0</v>
      </c>
      <c r="V4605" s="16">
        <v>0</v>
      </c>
      <c r="W4605" s="16" t="str">
        <f t="shared" si="71"/>
        <v>PN527879</v>
      </c>
      <c r="Z4605" s="13" t="s">
        <v>38</v>
      </c>
      <c r="BN4605" s="19">
        <f>P4605*R4605</f>
        <v>3455.01</v>
      </c>
      <c r="BO4605" s="19" t="str">
        <f>IF(AND(BN4605&gt;120000, P4605&gt;25, X4605&lt;&gt;"WAVE 0"), "yes", "no")</f>
        <v>no</v>
      </c>
      <c r="BP4605" s="17" t="s">
        <v>51</v>
      </c>
    </row>
    <row r="4606" spans="1:68" x14ac:dyDescent="0.25">
      <c r="A4606" s="11" t="s">
        <v>9204</v>
      </c>
      <c r="B4606" s="12" t="s">
        <v>9205</v>
      </c>
      <c r="C4606" s="13" t="s">
        <v>14</v>
      </c>
      <c r="D4606" s="12" t="s">
        <v>328</v>
      </c>
      <c r="E4606" s="13" t="s">
        <v>329</v>
      </c>
      <c r="F4606" s="12">
        <v>2020</v>
      </c>
      <c r="G4606" s="13" t="s">
        <v>207</v>
      </c>
      <c r="H4606" s="12" t="s">
        <v>330</v>
      </c>
      <c r="I4606" s="13" t="s">
        <v>51</v>
      </c>
      <c r="J4606" s="12" t="s">
        <v>331</v>
      </c>
      <c r="K4606" s="13" t="s">
        <v>332</v>
      </c>
      <c r="L4606" s="12" t="s">
        <v>333</v>
      </c>
      <c r="M4606" s="13" t="s">
        <v>334</v>
      </c>
      <c r="N4606" s="2" t="s">
        <v>194</v>
      </c>
      <c r="O4606" s="13" t="s">
        <v>335</v>
      </c>
      <c r="P4606" s="14">
        <v>22.591100000000001</v>
      </c>
      <c r="Q4606" s="14">
        <v>11014.210000000001</v>
      </c>
      <c r="R4606" s="13">
        <v>998</v>
      </c>
      <c r="S4606" s="15">
        <v>0.2857142857142857</v>
      </c>
      <c r="T4606" s="13">
        <v>1</v>
      </c>
      <c r="U4606" s="13">
        <v>3</v>
      </c>
      <c r="V4606" s="16">
        <v>0</v>
      </c>
      <c r="W4606" s="16" t="str">
        <f t="shared" si="71"/>
        <v>PN52-811739</v>
      </c>
      <c r="AA4606" s="17" t="s">
        <v>22</v>
      </c>
      <c r="AB4606" s="17" t="s">
        <v>22</v>
      </c>
      <c r="AC4606" s="17" t="s">
        <v>22</v>
      </c>
      <c r="AD4606" s="17" t="s">
        <v>22</v>
      </c>
      <c r="AE4606" s="17" t="s">
        <v>22</v>
      </c>
      <c r="AF4606" s="17" t="s">
        <v>22</v>
      </c>
      <c r="AG4606" s="17" t="s">
        <v>22</v>
      </c>
      <c r="AJ4606" s="17" t="s">
        <v>22</v>
      </c>
      <c r="AK4606" s="17" t="s">
        <v>22</v>
      </c>
      <c r="AO4606" s="17" t="s">
        <v>22</v>
      </c>
      <c r="AP4606" s="18" t="s">
        <v>22</v>
      </c>
      <c r="AQ4606" s="17" t="s">
        <v>22</v>
      </c>
      <c r="AR4606" s="17" t="s">
        <v>22</v>
      </c>
      <c r="AS4606" s="17" t="s">
        <v>22</v>
      </c>
      <c r="AT4606" s="17" t="s">
        <v>22</v>
      </c>
      <c r="AU4606" s="17" t="s">
        <v>22</v>
      </c>
      <c r="AV4606" s="17" t="s">
        <v>22</v>
      </c>
      <c r="AW4606" s="17" t="s">
        <v>22</v>
      </c>
      <c r="AX4606" s="17" t="s">
        <v>22</v>
      </c>
      <c r="AY4606" s="17" t="s">
        <v>22</v>
      </c>
      <c r="AZ4606" s="17" t="s">
        <v>22</v>
      </c>
      <c r="BA4606" s="17" t="s">
        <v>22</v>
      </c>
      <c r="BD4606" s="17" t="s">
        <v>22</v>
      </c>
      <c r="BE4606" s="17" t="s">
        <v>22</v>
      </c>
      <c r="BF4606" s="17" t="s">
        <v>22</v>
      </c>
      <c r="BG4606" s="18" t="s">
        <v>22</v>
      </c>
      <c r="BH4606" s="3" t="s">
        <v>22</v>
      </c>
      <c r="BI4606" s="3" t="s">
        <v>22</v>
      </c>
      <c r="BK4606" s="3" t="s">
        <v>22</v>
      </c>
      <c r="BL4606" s="17" t="s">
        <v>22</v>
      </c>
      <c r="BM4606" s="19" t="s">
        <v>22</v>
      </c>
      <c r="BN4606" s="19">
        <f>P4606*R4606</f>
        <v>22545.917799999999</v>
      </c>
      <c r="BO4606" s="19" t="str">
        <f>IF(AND(BN4606&gt;120000, P4606&gt;25, X4606&lt;&gt;"WAVE 0"), "yes", "no")</f>
        <v>no</v>
      </c>
      <c r="BP4606" s="17" t="s">
        <v>51</v>
      </c>
    </row>
    <row r="4607" spans="1:68" x14ac:dyDescent="0.25">
      <c r="A4607" s="11" t="s">
        <v>9206</v>
      </c>
      <c r="B4607" s="12" t="s">
        <v>1770</v>
      </c>
      <c r="C4607" s="13" t="s">
        <v>14</v>
      </c>
      <c r="D4607" s="12" t="s">
        <v>328</v>
      </c>
      <c r="E4607" s="13" t="s">
        <v>329</v>
      </c>
      <c r="F4607" s="12">
        <v>2020</v>
      </c>
      <c r="G4607" s="13" t="s">
        <v>207</v>
      </c>
      <c r="H4607" s="12" t="s">
        <v>330</v>
      </c>
      <c r="I4607" s="13" t="s">
        <v>51</v>
      </c>
      <c r="J4607" s="12" t="s">
        <v>331</v>
      </c>
      <c r="K4607" s="13" t="s">
        <v>332</v>
      </c>
      <c r="L4607" s="12" t="s">
        <v>333</v>
      </c>
      <c r="M4607" s="13" t="s">
        <v>334</v>
      </c>
      <c r="N4607" s="2" t="s">
        <v>194</v>
      </c>
      <c r="O4607" s="13" t="s">
        <v>335</v>
      </c>
      <c r="P4607" s="14">
        <v>167.71</v>
      </c>
      <c r="Q4607" s="14"/>
      <c r="R4607" s="13">
        <v>0</v>
      </c>
      <c r="S4607" s="15">
        <v>0</v>
      </c>
      <c r="T4607" s="13">
        <v>1</v>
      </c>
      <c r="U4607" s="13"/>
      <c r="V4607" s="16"/>
      <c r="W4607" s="16" t="str">
        <f t="shared" si="71"/>
        <v>PN52-831180</v>
      </c>
      <c r="AA4607" s="17" t="s">
        <v>22</v>
      </c>
      <c r="AB4607" s="17" t="s">
        <v>22</v>
      </c>
      <c r="AC4607" s="17" t="s">
        <v>22</v>
      </c>
      <c r="AD4607" s="17" t="s">
        <v>22</v>
      </c>
      <c r="AE4607" s="17" t="s">
        <v>22</v>
      </c>
      <c r="AF4607" s="17" t="s">
        <v>22</v>
      </c>
      <c r="AG4607" s="17" t="s">
        <v>22</v>
      </c>
      <c r="AJ4607" s="17" t="s">
        <v>22</v>
      </c>
      <c r="AK4607" s="17" t="s">
        <v>22</v>
      </c>
      <c r="AO4607" s="17" t="s">
        <v>22</v>
      </c>
      <c r="AP4607" s="18" t="s">
        <v>22</v>
      </c>
      <c r="AQ4607" s="17" t="s">
        <v>22</v>
      </c>
      <c r="AR4607" s="17" t="s">
        <v>22</v>
      </c>
      <c r="AS4607" s="17" t="s">
        <v>22</v>
      </c>
      <c r="AT4607" s="17" t="s">
        <v>22</v>
      </c>
      <c r="AU4607" s="17" t="s">
        <v>22</v>
      </c>
      <c r="AV4607" s="17" t="s">
        <v>22</v>
      </c>
      <c r="AW4607" s="17" t="s">
        <v>22</v>
      </c>
      <c r="AX4607" s="17" t="s">
        <v>22</v>
      </c>
      <c r="AY4607" s="17" t="s">
        <v>22</v>
      </c>
      <c r="AZ4607" s="17" t="s">
        <v>22</v>
      </c>
      <c r="BA4607" s="17" t="s">
        <v>22</v>
      </c>
      <c r="BD4607" s="17" t="s">
        <v>22</v>
      </c>
      <c r="BE4607" s="17" t="s">
        <v>22</v>
      </c>
      <c r="BF4607" s="17" t="s">
        <v>22</v>
      </c>
      <c r="BG4607" s="18" t="s">
        <v>22</v>
      </c>
      <c r="BH4607" s="3" t="s">
        <v>22</v>
      </c>
      <c r="BI4607" s="3" t="s">
        <v>22</v>
      </c>
      <c r="BK4607" s="3" t="s">
        <v>22</v>
      </c>
      <c r="BL4607" s="17" t="s">
        <v>22</v>
      </c>
      <c r="BM4607" s="19" t="s">
        <v>22</v>
      </c>
      <c r="BN4607" s="19">
        <f>P4607*R4607</f>
        <v>0</v>
      </c>
      <c r="BO4607" s="19" t="str">
        <f>IF(AND(BN4607&gt;120000, P4607&gt;25, X4607&lt;&gt;"WAVE 0"), "yes", "no")</f>
        <v>no</v>
      </c>
      <c r="BP4607" s="17" t="s">
        <v>22</v>
      </c>
    </row>
    <row r="4608" spans="1:68" x14ac:dyDescent="0.25">
      <c r="A4608" s="11" t="s">
        <v>9207</v>
      </c>
      <c r="B4608" s="12" t="s">
        <v>9208</v>
      </c>
      <c r="C4608" s="13" t="s">
        <v>14</v>
      </c>
      <c r="D4608" s="12" t="s">
        <v>328</v>
      </c>
      <c r="E4608" s="13" t="s">
        <v>329</v>
      </c>
      <c r="F4608" s="12">
        <v>2020</v>
      </c>
      <c r="G4608" s="13" t="s">
        <v>207</v>
      </c>
      <c r="H4608" s="12" t="s">
        <v>330</v>
      </c>
      <c r="I4608" s="13" t="s">
        <v>51</v>
      </c>
      <c r="J4608" s="12" t="s">
        <v>331</v>
      </c>
      <c r="K4608" s="13" t="s">
        <v>332</v>
      </c>
      <c r="L4608" s="12" t="s">
        <v>333</v>
      </c>
      <c r="M4608" s="13" t="s">
        <v>334</v>
      </c>
      <c r="N4608" s="2" t="s">
        <v>194</v>
      </c>
      <c r="O4608" s="13" t="s">
        <v>335</v>
      </c>
      <c r="P4608" s="14">
        <v>69.949200000000005</v>
      </c>
      <c r="Q4608" s="14">
        <v>4442.96</v>
      </c>
      <c r="R4608" s="13">
        <v>21</v>
      </c>
      <c r="S4608" s="15">
        <v>0.66666666666666663</v>
      </c>
      <c r="T4608" s="13">
        <v>1</v>
      </c>
      <c r="U4608" s="13">
        <v>0</v>
      </c>
      <c r="V4608" s="16">
        <v>0</v>
      </c>
      <c r="W4608" s="16" t="str">
        <f t="shared" si="71"/>
        <v>PN52-841210</v>
      </c>
      <c r="Z4608" s="17" t="s">
        <v>38</v>
      </c>
      <c r="AA4608" s="17" t="s">
        <v>22</v>
      </c>
      <c r="AB4608" s="17" t="s">
        <v>22</v>
      </c>
      <c r="AC4608" s="17" t="s">
        <v>22</v>
      </c>
      <c r="AD4608" s="17" t="s">
        <v>22</v>
      </c>
      <c r="AE4608" s="17" t="s">
        <v>22</v>
      </c>
      <c r="AF4608" s="17" t="s">
        <v>22</v>
      </c>
      <c r="AG4608" s="17" t="s">
        <v>22</v>
      </c>
      <c r="AJ4608" s="17" t="s">
        <v>22</v>
      </c>
      <c r="AK4608" s="17" t="s">
        <v>22</v>
      </c>
      <c r="AO4608" s="17" t="s">
        <v>22</v>
      </c>
      <c r="AP4608" s="18" t="s">
        <v>22</v>
      </c>
      <c r="AQ4608" s="17" t="s">
        <v>22</v>
      </c>
      <c r="AR4608" s="17" t="s">
        <v>22</v>
      </c>
      <c r="AS4608" s="17" t="s">
        <v>22</v>
      </c>
      <c r="AT4608" s="17" t="s">
        <v>22</v>
      </c>
      <c r="AU4608" s="17" t="s">
        <v>22</v>
      </c>
      <c r="AV4608" s="17" t="s">
        <v>22</v>
      </c>
      <c r="AW4608" s="17" t="s">
        <v>22</v>
      </c>
      <c r="AX4608" s="17" t="s">
        <v>22</v>
      </c>
      <c r="AY4608" s="17" t="s">
        <v>22</v>
      </c>
      <c r="AZ4608" s="17" t="s">
        <v>22</v>
      </c>
      <c r="BA4608" s="17" t="s">
        <v>22</v>
      </c>
      <c r="BD4608" s="17" t="s">
        <v>22</v>
      </c>
      <c r="BE4608" s="17" t="s">
        <v>22</v>
      </c>
      <c r="BF4608" s="17" t="s">
        <v>22</v>
      </c>
      <c r="BG4608" s="18" t="s">
        <v>22</v>
      </c>
      <c r="BH4608" s="3" t="s">
        <v>22</v>
      </c>
      <c r="BI4608" s="3" t="s">
        <v>22</v>
      </c>
      <c r="BK4608" s="3" t="s">
        <v>22</v>
      </c>
      <c r="BL4608" s="17" t="s">
        <v>22</v>
      </c>
      <c r="BM4608" s="19" t="s">
        <v>22</v>
      </c>
      <c r="BN4608" s="19">
        <f>P4608*R4608</f>
        <v>1468.9332000000002</v>
      </c>
      <c r="BO4608" s="19" t="str">
        <f>IF(AND(BN4608&gt;120000, P4608&gt;25, X4608&lt;&gt;"WAVE 0"), "yes", "no")</f>
        <v>no</v>
      </c>
      <c r="BP4608" s="17" t="s">
        <v>51</v>
      </c>
    </row>
    <row r="4609" spans="1:68" x14ac:dyDescent="0.25">
      <c r="A4609" s="11" t="s">
        <v>9209</v>
      </c>
      <c r="B4609" s="12" t="s">
        <v>412</v>
      </c>
      <c r="C4609" s="13" t="s">
        <v>14</v>
      </c>
      <c r="D4609" s="12" t="s">
        <v>463</v>
      </c>
      <c r="E4609" s="13" t="s">
        <v>464</v>
      </c>
      <c r="F4609" s="12">
        <v>2019</v>
      </c>
      <c r="G4609" s="13" t="s">
        <v>38</v>
      </c>
      <c r="H4609" s="12" t="s">
        <v>330</v>
      </c>
      <c r="I4609" s="13" t="s">
        <v>51</v>
      </c>
      <c r="J4609" s="12" t="s">
        <v>1547</v>
      </c>
      <c r="K4609" s="13" t="s">
        <v>1548</v>
      </c>
      <c r="L4609" s="12" t="s">
        <v>1549</v>
      </c>
      <c r="M4609" s="13" t="s">
        <v>334</v>
      </c>
      <c r="N4609" s="2" t="s">
        <v>19</v>
      </c>
      <c r="O4609" s="13" t="s">
        <v>20</v>
      </c>
      <c r="P4609" s="14">
        <v>350.6</v>
      </c>
      <c r="Q4609" s="14">
        <v>2103.6000000000004</v>
      </c>
      <c r="R4609" s="13">
        <v>22</v>
      </c>
      <c r="S4609" s="15">
        <v>0.66666666666666663</v>
      </c>
      <c r="T4609" s="13">
        <v>1</v>
      </c>
      <c r="U4609" s="13">
        <v>2</v>
      </c>
      <c r="V4609" s="16">
        <v>0</v>
      </c>
      <c r="W4609" s="16" t="str">
        <f t="shared" si="71"/>
        <v>PN528809-1</v>
      </c>
      <c r="X4609" s="17" t="s">
        <v>21</v>
      </c>
      <c r="Z4609" s="17" t="s">
        <v>38</v>
      </c>
      <c r="AB4609" s="17" t="s">
        <v>454</v>
      </c>
      <c r="AC4609" s="17" t="s">
        <v>412</v>
      </c>
      <c r="AD4609" s="17" t="s">
        <v>398</v>
      </c>
      <c r="AE4609" s="17" t="s">
        <v>42</v>
      </c>
      <c r="AF4609" s="17" t="s">
        <v>1146</v>
      </c>
      <c r="AG4609" s="17" t="s">
        <v>1284</v>
      </c>
      <c r="AJ4609" s="17" t="s">
        <v>103</v>
      </c>
      <c r="AK4609" s="17" t="s">
        <v>103</v>
      </c>
      <c r="AO4609" s="17" t="s">
        <v>85</v>
      </c>
      <c r="AP4609" s="18">
        <v>43200</v>
      </c>
      <c r="AQ4609" s="17" t="s">
        <v>22</v>
      </c>
      <c r="AR4609" s="17" t="s">
        <v>47</v>
      </c>
      <c r="AS4609" s="17" t="s">
        <v>47</v>
      </c>
      <c r="AT4609" s="17" t="s">
        <v>47</v>
      </c>
      <c r="AU4609" s="17" t="s">
        <v>47</v>
      </c>
      <c r="AV4609" s="17" t="s">
        <v>47</v>
      </c>
      <c r="AW4609" s="17" t="s">
        <v>266</v>
      </c>
      <c r="AX4609" s="17" t="s">
        <v>516</v>
      </c>
      <c r="AY4609" s="17" t="s">
        <v>268</v>
      </c>
      <c r="AZ4609" s="17" t="s">
        <v>692</v>
      </c>
      <c r="BA4609" s="17" t="s">
        <v>412</v>
      </c>
      <c r="BB4609" s="17" t="s">
        <v>51</v>
      </c>
      <c r="BD4609" s="17">
        <v>3</v>
      </c>
      <c r="BE4609" s="17" t="s">
        <v>52</v>
      </c>
      <c r="BF4609" s="17" t="s">
        <v>1159</v>
      </c>
      <c r="BG4609" s="18">
        <v>43861</v>
      </c>
      <c r="BL4609" s="17" t="s">
        <v>1160</v>
      </c>
      <c r="BM4609" s="19" t="s">
        <v>22</v>
      </c>
      <c r="BN4609" s="19">
        <f>P4609*R4609</f>
        <v>7713.2000000000007</v>
      </c>
      <c r="BO4609" s="19" t="str">
        <f>IF(AND(BN4609&gt;120000, P4609&gt;25, X4609&lt;&gt;"WAVE 0"), "yes", "no")</f>
        <v>no</v>
      </c>
      <c r="BP4609" s="17" t="s">
        <v>51</v>
      </c>
    </row>
    <row r="4610" spans="1:68" x14ac:dyDescent="0.25">
      <c r="A4610" s="11" t="s">
        <v>9210</v>
      </c>
      <c r="B4610" s="12" t="s">
        <v>462</v>
      </c>
      <c r="C4610" s="13" t="s">
        <v>14</v>
      </c>
      <c r="D4610" s="12" t="s">
        <v>463</v>
      </c>
      <c r="E4610" s="13" t="s">
        <v>464</v>
      </c>
      <c r="F4610" s="12">
        <v>2019</v>
      </c>
      <c r="G4610" s="13" t="s">
        <v>38</v>
      </c>
      <c r="H4610" s="12" t="s">
        <v>330</v>
      </c>
      <c r="I4610" s="13" t="s">
        <v>51</v>
      </c>
      <c r="J4610" s="12" t="s">
        <v>331</v>
      </c>
      <c r="K4610" s="13" t="s">
        <v>332</v>
      </c>
      <c r="L4610" s="12" t="s">
        <v>333</v>
      </c>
      <c r="M4610" s="13" t="s">
        <v>334</v>
      </c>
      <c r="N4610" s="2" t="s">
        <v>19</v>
      </c>
      <c r="O4610" s="13" t="s">
        <v>20</v>
      </c>
      <c r="P4610" s="14">
        <v>20.34</v>
      </c>
      <c r="Q4610" s="14">
        <v>12285.359999999999</v>
      </c>
      <c r="R4610" s="13">
        <v>800</v>
      </c>
      <c r="S4610" s="15">
        <v>0.42857142857142855</v>
      </c>
      <c r="T4610" s="13">
        <v>1</v>
      </c>
      <c r="U4610" s="13">
        <v>3</v>
      </c>
      <c r="V4610" s="16">
        <v>0</v>
      </c>
      <c r="W4610" s="16" t="str">
        <f t="shared" ref="W4610:W4673" si="72">"PN"&amp;A4610</f>
        <v>PN529005</v>
      </c>
      <c r="Z4610" s="13" t="s">
        <v>38</v>
      </c>
      <c r="BN4610" s="19">
        <f>P4610*R4610</f>
        <v>16272</v>
      </c>
      <c r="BO4610" s="19" t="str">
        <f>IF(AND(BN4610&gt;120000, P4610&gt;25, X4610&lt;&gt;"WAVE 0"), "yes", "no")</f>
        <v>no</v>
      </c>
      <c r="BP4610" s="17" t="s">
        <v>51</v>
      </c>
    </row>
    <row r="4611" spans="1:68" x14ac:dyDescent="0.25">
      <c r="A4611" s="11" t="s">
        <v>9211</v>
      </c>
      <c r="B4611" s="12" t="s">
        <v>9212</v>
      </c>
      <c r="C4611" s="13" t="s">
        <v>14</v>
      </c>
      <c r="D4611" s="12" t="s">
        <v>322</v>
      </c>
      <c r="E4611" s="13" t="s">
        <v>323</v>
      </c>
      <c r="F4611" s="12">
        <v>2020</v>
      </c>
      <c r="G4611" s="13" t="s">
        <v>17</v>
      </c>
      <c r="H4611" s="12" t="s">
        <v>110</v>
      </c>
      <c r="I4611" s="13" t="s">
        <v>18</v>
      </c>
      <c r="J4611" s="12" t="s">
        <v>111</v>
      </c>
      <c r="K4611" s="13" t="s">
        <v>112</v>
      </c>
      <c r="L4611" s="12" t="s">
        <v>113</v>
      </c>
      <c r="M4611" s="13" t="s">
        <v>114</v>
      </c>
      <c r="N4611" s="2" t="s">
        <v>19</v>
      </c>
      <c r="O4611" s="13" t="s">
        <v>20</v>
      </c>
      <c r="P4611" s="14">
        <v>2.95</v>
      </c>
      <c r="Q4611" s="14">
        <v>508.5</v>
      </c>
      <c r="R4611" s="13">
        <v>433</v>
      </c>
      <c r="S4611" s="15">
        <v>0</v>
      </c>
      <c r="T4611" s="13">
        <v>2</v>
      </c>
      <c r="U4611" s="13"/>
      <c r="V4611" s="16">
        <v>0</v>
      </c>
      <c r="W4611" s="16" t="str">
        <f t="shared" si="72"/>
        <v>PN53001156-1</v>
      </c>
      <c r="Z4611" s="13" t="s">
        <v>17</v>
      </c>
      <c r="AA4611" s="17" t="s">
        <v>22</v>
      </c>
      <c r="AB4611" s="17" t="s">
        <v>22</v>
      </c>
      <c r="AC4611" s="17" t="s">
        <v>22</v>
      </c>
      <c r="AD4611" s="17" t="s">
        <v>22</v>
      </c>
      <c r="AE4611" s="17" t="s">
        <v>22</v>
      </c>
      <c r="AF4611" s="17" t="s">
        <v>22</v>
      </c>
      <c r="AG4611" s="17" t="s">
        <v>22</v>
      </c>
      <c r="AJ4611" s="17" t="s">
        <v>22</v>
      </c>
      <c r="AK4611" s="17" t="s">
        <v>22</v>
      </c>
      <c r="AO4611" s="17" t="s">
        <v>22</v>
      </c>
      <c r="AP4611" s="18" t="s">
        <v>22</v>
      </c>
      <c r="AQ4611" s="17" t="s">
        <v>22</v>
      </c>
      <c r="AR4611" s="17" t="s">
        <v>22</v>
      </c>
      <c r="AS4611" s="17" t="s">
        <v>22</v>
      </c>
      <c r="AT4611" s="17" t="s">
        <v>22</v>
      </c>
      <c r="AU4611" s="17" t="s">
        <v>22</v>
      </c>
      <c r="AV4611" s="17" t="s">
        <v>22</v>
      </c>
      <c r="AW4611" s="17" t="s">
        <v>22</v>
      </c>
      <c r="AX4611" s="17" t="s">
        <v>22</v>
      </c>
      <c r="AY4611" s="17" t="s">
        <v>22</v>
      </c>
      <c r="AZ4611" s="17" t="s">
        <v>22</v>
      </c>
      <c r="BA4611" s="17" t="s">
        <v>22</v>
      </c>
      <c r="BD4611" s="17" t="s">
        <v>22</v>
      </c>
      <c r="BE4611" s="17" t="s">
        <v>22</v>
      </c>
      <c r="BF4611" s="17" t="s">
        <v>22</v>
      </c>
      <c r="BG4611" s="18" t="s">
        <v>22</v>
      </c>
      <c r="BH4611" s="3" t="s">
        <v>22</v>
      </c>
      <c r="BI4611" s="3" t="s">
        <v>22</v>
      </c>
      <c r="BK4611" s="3" t="s">
        <v>22</v>
      </c>
      <c r="BL4611" s="17" t="s">
        <v>22</v>
      </c>
      <c r="BM4611" s="19" t="s">
        <v>22</v>
      </c>
      <c r="BN4611" s="19">
        <f>P4611*R4611</f>
        <v>1277.3500000000001</v>
      </c>
      <c r="BO4611" s="19" t="str">
        <f>IF(AND(BN4611&gt;120000, P4611&gt;25, X4611&lt;&gt;"WAVE 0"), "yes", "no")</f>
        <v>no</v>
      </c>
      <c r="BP4611" s="17" t="s">
        <v>22</v>
      </c>
    </row>
    <row r="4612" spans="1:68" x14ac:dyDescent="0.25">
      <c r="A4612" s="11" t="s">
        <v>9213</v>
      </c>
      <c r="B4612" s="12" t="s">
        <v>9214</v>
      </c>
      <c r="C4612" s="13" t="s">
        <v>14</v>
      </c>
      <c r="D4612" s="12" t="s">
        <v>119</v>
      </c>
      <c r="E4612" s="13" t="s">
        <v>120</v>
      </c>
      <c r="F4612" s="12">
        <v>2020</v>
      </c>
      <c r="G4612" s="13" t="s">
        <v>27</v>
      </c>
      <c r="H4612" s="12" t="s">
        <v>18</v>
      </c>
      <c r="I4612" s="13" t="s">
        <v>18</v>
      </c>
      <c r="J4612" s="12" t="s">
        <v>18</v>
      </c>
      <c r="K4612" s="13" t="s">
        <v>18</v>
      </c>
      <c r="L4612" s="12" t="s">
        <v>18</v>
      </c>
      <c r="M4612" s="13" t="s">
        <v>18</v>
      </c>
      <c r="N4612" s="2" t="s">
        <v>19</v>
      </c>
      <c r="O4612" s="13" t="s">
        <v>121</v>
      </c>
      <c r="P4612" s="14">
        <v>0.4</v>
      </c>
      <c r="Q4612" s="14">
        <v>1.2</v>
      </c>
      <c r="R4612" s="13">
        <v>0</v>
      </c>
      <c r="S4612" s="15">
        <v>1</v>
      </c>
      <c r="T4612" s="13">
        <v>1</v>
      </c>
      <c r="U4612" s="13">
        <v>0</v>
      </c>
      <c r="V4612" s="16">
        <v>0</v>
      </c>
      <c r="W4612" s="16" t="str">
        <f t="shared" si="72"/>
        <v>PN53001650-17</v>
      </c>
      <c r="Z4612" s="17" t="s">
        <v>33</v>
      </c>
      <c r="AA4612" s="17" t="s">
        <v>22</v>
      </c>
      <c r="AB4612" s="17" t="s">
        <v>22</v>
      </c>
      <c r="AC4612" s="17" t="s">
        <v>22</v>
      </c>
      <c r="AD4612" s="17" t="s">
        <v>22</v>
      </c>
      <c r="AE4612" s="17" t="s">
        <v>22</v>
      </c>
      <c r="AF4612" s="17" t="s">
        <v>22</v>
      </c>
      <c r="AG4612" s="17" t="s">
        <v>22</v>
      </c>
      <c r="AJ4612" s="17" t="s">
        <v>22</v>
      </c>
      <c r="AK4612" s="17" t="s">
        <v>22</v>
      </c>
      <c r="AO4612" s="17" t="s">
        <v>22</v>
      </c>
      <c r="AP4612" s="18" t="s">
        <v>22</v>
      </c>
      <c r="AQ4612" s="17" t="s">
        <v>22</v>
      </c>
      <c r="AR4612" s="17" t="s">
        <v>22</v>
      </c>
      <c r="AS4612" s="17" t="s">
        <v>22</v>
      </c>
      <c r="AT4612" s="17" t="s">
        <v>22</v>
      </c>
      <c r="AU4612" s="17" t="s">
        <v>22</v>
      </c>
      <c r="AV4612" s="17" t="s">
        <v>22</v>
      </c>
      <c r="AW4612" s="17" t="s">
        <v>22</v>
      </c>
      <c r="AX4612" s="17" t="s">
        <v>22</v>
      </c>
      <c r="AY4612" s="17" t="s">
        <v>22</v>
      </c>
      <c r="AZ4612" s="17" t="s">
        <v>22</v>
      </c>
      <c r="BA4612" s="17" t="s">
        <v>22</v>
      </c>
      <c r="BD4612" s="17" t="s">
        <v>22</v>
      </c>
      <c r="BE4612" s="17" t="s">
        <v>22</v>
      </c>
      <c r="BF4612" s="17" t="s">
        <v>22</v>
      </c>
      <c r="BG4612" s="18" t="s">
        <v>22</v>
      </c>
      <c r="BH4612" s="3" t="s">
        <v>22</v>
      </c>
      <c r="BI4612" s="3" t="s">
        <v>22</v>
      </c>
      <c r="BK4612" s="3" t="s">
        <v>22</v>
      </c>
      <c r="BL4612" s="17" t="s">
        <v>22</v>
      </c>
      <c r="BM4612" s="19" t="s">
        <v>22</v>
      </c>
      <c r="BN4612" s="19">
        <f>P4612*R4612</f>
        <v>0</v>
      </c>
      <c r="BO4612" s="19" t="str">
        <f>IF(AND(BN4612&gt;120000, P4612&gt;25, X4612&lt;&gt;"WAVE 0"), "yes", "no")</f>
        <v>no</v>
      </c>
      <c r="BP4612" s="17" t="s">
        <v>22</v>
      </c>
    </row>
    <row r="4613" spans="1:68" x14ac:dyDescent="0.25">
      <c r="A4613" s="11" t="s">
        <v>9215</v>
      </c>
      <c r="B4613" s="12" t="s">
        <v>9216</v>
      </c>
      <c r="C4613" s="13" t="s">
        <v>14</v>
      </c>
      <c r="D4613" s="12" t="s">
        <v>119</v>
      </c>
      <c r="E4613" s="13" t="s">
        <v>120</v>
      </c>
      <c r="F4613" s="12">
        <v>2020</v>
      </c>
      <c r="G4613" s="13" t="s">
        <v>27</v>
      </c>
      <c r="H4613" s="12" t="s">
        <v>18</v>
      </c>
      <c r="I4613" s="13" t="s">
        <v>18</v>
      </c>
      <c r="J4613" s="12" t="s">
        <v>18</v>
      </c>
      <c r="K4613" s="13" t="s">
        <v>18</v>
      </c>
      <c r="L4613" s="12" t="s">
        <v>18</v>
      </c>
      <c r="M4613" s="13" t="s">
        <v>18</v>
      </c>
      <c r="N4613" s="2" t="s">
        <v>19</v>
      </c>
      <c r="O4613" s="13" t="s">
        <v>121</v>
      </c>
      <c r="P4613" s="14">
        <v>16.97</v>
      </c>
      <c r="Q4613" s="14"/>
      <c r="R4613" s="13">
        <v>0</v>
      </c>
      <c r="S4613" s="15"/>
      <c r="T4613" s="13">
        <v>1</v>
      </c>
      <c r="U4613" s="13"/>
      <c r="V4613" s="16"/>
      <c r="W4613" s="16" t="str">
        <f t="shared" si="72"/>
        <v>PN53003360-5</v>
      </c>
      <c r="Z4613" s="17" t="s">
        <v>33</v>
      </c>
      <c r="AB4613" s="17" t="s">
        <v>169</v>
      </c>
      <c r="AC4613" s="17" t="s">
        <v>9217</v>
      </c>
      <c r="AD4613" s="17" t="s">
        <v>9218</v>
      </c>
      <c r="AE4613" s="17" t="s">
        <v>42</v>
      </c>
      <c r="AF4613" s="17" t="s">
        <v>1116</v>
      </c>
      <c r="AG4613" s="17" t="s">
        <v>9219</v>
      </c>
      <c r="AJ4613" s="17" t="s">
        <v>103</v>
      </c>
      <c r="AK4613" s="17" t="s">
        <v>103</v>
      </c>
      <c r="AO4613" s="17" t="s">
        <v>46</v>
      </c>
      <c r="AP4613" s="18">
        <v>43545</v>
      </c>
      <c r="AQ4613" s="17" t="s">
        <v>22</v>
      </c>
      <c r="AR4613" s="17" t="s">
        <v>47</v>
      </c>
      <c r="AS4613" s="17" t="s">
        <v>47</v>
      </c>
      <c r="AT4613" s="17" t="s">
        <v>47</v>
      </c>
      <c r="AU4613" s="17" t="s">
        <v>47</v>
      </c>
      <c r="AV4613" s="17" t="s">
        <v>47</v>
      </c>
      <c r="BE4613" s="17" t="s">
        <v>210</v>
      </c>
      <c r="BF4613" s="17" t="s">
        <v>53</v>
      </c>
      <c r="BG4613" s="18" t="s">
        <v>53</v>
      </c>
      <c r="BL4613" s="17" t="s">
        <v>9220</v>
      </c>
      <c r="BM4613" s="19" t="s">
        <v>22</v>
      </c>
      <c r="BN4613" s="19">
        <f>P4613*R4613</f>
        <v>0</v>
      </c>
      <c r="BO4613" s="19" t="str">
        <f>IF(AND(BN4613&gt;120000, P4613&gt;25, X4613&lt;&gt;"WAVE 0"), "yes", "no")</f>
        <v>no</v>
      </c>
      <c r="BP4613" s="17" t="s">
        <v>22</v>
      </c>
    </row>
    <row r="4614" spans="1:68" x14ac:dyDescent="0.25">
      <c r="A4614" s="11" t="s">
        <v>9221</v>
      </c>
      <c r="B4614" s="12" t="s">
        <v>715</v>
      </c>
      <c r="C4614" s="13" t="s">
        <v>14</v>
      </c>
      <c r="D4614" s="12" t="s">
        <v>463</v>
      </c>
      <c r="E4614" s="13" t="s">
        <v>464</v>
      </c>
      <c r="F4614" s="12">
        <v>2019</v>
      </c>
      <c r="G4614" s="13" t="s">
        <v>38</v>
      </c>
      <c r="H4614" s="12" t="s">
        <v>18</v>
      </c>
      <c r="I4614" s="13" t="s">
        <v>18</v>
      </c>
      <c r="J4614" s="12" t="s">
        <v>18</v>
      </c>
      <c r="K4614" s="13" t="s">
        <v>18</v>
      </c>
      <c r="L4614" s="12" t="s">
        <v>18</v>
      </c>
      <c r="M4614" s="13" t="s">
        <v>18</v>
      </c>
      <c r="N4614" s="2" t="s">
        <v>19</v>
      </c>
      <c r="O4614" s="13" t="s">
        <v>20</v>
      </c>
      <c r="P4614" s="14">
        <v>58.9</v>
      </c>
      <c r="Q4614" s="14"/>
      <c r="R4614" s="13">
        <v>3</v>
      </c>
      <c r="S4614" s="15"/>
      <c r="T4614" s="13">
        <v>1</v>
      </c>
      <c r="U4614" s="13"/>
      <c r="V4614" s="16"/>
      <c r="W4614" s="16" t="str">
        <f t="shared" si="72"/>
        <v>PN531050-1</v>
      </c>
      <c r="X4614" s="17" t="s">
        <v>21</v>
      </c>
      <c r="Z4614" s="17" t="s">
        <v>38</v>
      </c>
      <c r="AB4614" s="17" t="s">
        <v>39</v>
      </c>
      <c r="AC4614" s="17" t="s">
        <v>715</v>
      </c>
      <c r="AD4614" s="17" t="s">
        <v>398</v>
      </c>
      <c r="AE4614" s="17" t="s">
        <v>42</v>
      </c>
      <c r="AF4614" s="17" t="s">
        <v>1146</v>
      </c>
      <c r="AG4614" s="17" t="s">
        <v>1284</v>
      </c>
      <c r="AJ4614" s="17" t="s">
        <v>83</v>
      </c>
      <c r="AK4614" s="17" t="s">
        <v>84</v>
      </c>
      <c r="AO4614" s="17" t="s">
        <v>130</v>
      </c>
      <c r="AP4614" s="18">
        <v>43200</v>
      </c>
      <c r="AQ4614" s="17" t="s">
        <v>22</v>
      </c>
      <c r="AR4614" s="17" t="s">
        <v>47</v>
      </c>
      <c r="AS4614" s="17" t="s">
        <v>47</v>
      </c>
      <c r="AT4614" s="17" t="s">
        <v>47</v>
      </c>
      <c r="AU4614" s="17" t="s">
        <v>47</v>
      </c>
      <c r="AV4614" s="17" t="s">
        <v>47</v>
      </c>
      <c r="AW4614" s="17" t="s">
        <v>266</v>
      </c>
      <c r="AX4614" s="17" t="s">
        <v>267</v>
      </c>
      <c r="BA4614" s="17" t="s">
        <v>715</v>
      </c>
      <c r="BB4614" s="17" t="s">
        <v>51</v>
      </c>
      <c r="BD4614" s="17">
        <v>3</v>
      </c>
      <c r="BE4614" s="17" t="s">
        <v>52</v>
      </c>
      <c r="BF4614" s="17" t="s">
        <v>1159</v>
      </c>
      <c r="BG4614" s="18">
        <v>43861</v>
      </c>
      <c r="BL4614" s="17" t="s">
        <v>1160</v>
      </c>
      <c r="BM4614" s="19" t="s">
        <v>22</v>
      </c>
      <c r="BN4614" s="19">
        <f>P4614*R4614</f>
        <v>176.7</v>
      </c>
      <c r="BO4614" s="19" t="str">
        <f>IF(AND(BN4614&gt;120000, P4614&gt;25, X4614&lt;&gt;"WAVE 0"), "yes", "no")</f>
        <v>no</v>
      </c>
      <c r="BP4614" s="17" t="s">
        <v>22</v>
      </c>
    </row>
    <row r="4615" spans="1:68" x14ac:dyDescent="0.25">
      <c r="A4615" s="11" t="s">
        <v>9222</v>
      </c>
      <c r="B4615" s="12" t="s">
        <v>701</v>
      </c>
      <c r="C4615" s="13" t="s">
        <v>14</v>
      </c>
      <c r="D4615" s="12" t="s">
        <v>463</v>
      </c>
      <c r="E4615" s="13" t="s">
        <v>464</v>
      </c>
      <c r="F4615" s="12">
        <v>2019</v>
      </c>
      <c r="G4615" s="13" t="s">
        <v>38</v>
      </c>
      <c r="H4615" s="12" t="s">
        <v>330</v>
      </c>
      <c r="I4615" s="13" t="s">
        <v>51</v>
      </c>
      <c r="J4615" s="12" t="s">
        <v>331</v>
      </c>
      <c r="K4615" s="13" t="s">
        <v>332</v>
      </c>
      <c r="L4615" s="12" t="s">
        <v>333</v>
      </c>
      <c r="M4615" s="13" t="s">
        <v>334</v>
      </c>
      <c r="N4615" s="2" t="s">
        <v>19</v>
      </c>
      <c r="O4615" s="13" t="s">
        <v>20</v>
      </c>
      <c r="P4615" s="14">
        <v>26.457599999999999</v>
      </c>
      <c r="Q4615" s="14">
        <v>1551.2</v>
      </c>
      <c r="R4615" s="13">
        <v>248</v>
      </c>
      <c r="S4615" s="15">
        <v>0.33333333333333331</v>
      </c>
      <c r="T4615" s="13">
        <v>2</v>
      </c>
      <c r="U4615" s="13">
        <v>3</v>
      </c>
      <c r="V4615" s="16">
        <v>0</v>
      </c>
      <c r="W4615" s="16" t="str">
        <f t="shared" si="72"/>
        <v>PN531283-1</v>
      </c>
      <c r="Z4615" s="13" t="s">
        <v>38</v>
      </c>
      <c r="BN4615" s="19">
        <f>P4615*R4615</f>
        <v>6561.4848000000002</v>
      </c>
      <c r="BO4615" s="19" t="str">
        <f>IF(AND(BN4615&gt;120000, P4615&gt;25, X4615&lt;&gt;"WAVE 0"), "yes", "no")</f>
        <v>no</v>
      </c>
      <c r="BP4615" s="17" t="s">
        <v>51</v>
      </c>
    </row>
    <row r="4616" spans="1:68" x14ac:dyDescent="0.25">
      <c r="A4616" s="11" t="s">
        <v>9223</v>
      </c>
      <c r="B4616" s="12" t="s">
        <v>900</v>
      </c>
      <c r="C4616" s="13" t="s">
        <v>14</v>
      </c>
      <c r="D4616" s="12" t="s">
        <v>1597</v>
      </c>
      <c r="E4616" s="13" t="s">
        <v>1598</v>
      </c>
      <c r="F4616" s="12">
        <v>2019</v>
      </c>
      <c r="G4616" s="13" t="s">
        <v>38</v>
      </c>
      <c r="H4616" s="12" t="s">
        <v>330</v>
      </c>
      <c r="I4616" s="13" t="s">
        <v>51</v>
      </c>
      <c r="J4616" s="12" t="s">
        <v>331</v>
      </c>
      <c r="K4616" s="13" t="s">
        <v>332</v>
      </c>
      <c r="L4616" s="12" t="s">
        <v>333</v>
      </c>
      <c r="M4616" s="13" t="s">
        <v>334</v>
      </c>
      <c r="N4616" s="2" t="s">
        <v>19</v>
      </c>
      <c r="O4616" s="13" t="s">
        <v>20</v>
      </c>
      <c r="P4616" s="14">
        <v>215.6</v>
      </c>
      <c r="Q4616" s="14">
        <v>38808</v>
      </c>
      <c r="R4616" s="13">
        <v>191</v>
      </c>
      <c r="S4616" s="15">
        <v>0.36842105263157893</v>
      </c>
      <c r="T4616" s="13">
        <v>2</v>
      </c>
      <c r="U4616" s="13">
        <v>3</v>
      </c>
      <c r="V4616" s="16">
        <v>0</v>
      </c>
      <c r="W4616" s="16" t="str">
        <f t="shared" si="72"/>
        <v>PN531597-11</v>
      </c>
      <c r="X4616" s="17" t="s">
        <v>699</v>
      </c>
      <c r="Z4616" s="17" t="s">
        <v>38</v>
      </c>
      <c r="AA4616" s="17" t="s">
        <v>331</v>
      </c>
      <c r="AB4616" s="17" t="s">
        <v>1557</v>
      </c>
      <c r="AC4616" s="17" t="s">
        <v>900</v>
      </c>
      <c r="AD4616" s="17" t="s">
        <v>398</v>
      </c>
      <c r="AE4616" s="17" t="s">
        <v>42</v>
      </c>
      <c r="AF4616" s="17" t="s">
        <v>1458</v>
      </c>
      <c r="AG4616" s="17" t="s">
        <v>1284</v>
      </c>
      <c r="AJ4616" s="17" t="s">
        <v>83</v>
      </c>
      <c r="AK4616" s="17" t="s">
        <v>491</v>
      </c>
      <c r="AO4616" s="17" t="s">
        <v>130</v>
      </c>
      <c r="AP4616" s="18">
        <v>43326</v>
      </c>
      <c r="AQ4616" s="17">
        <v>0</v>
      </c>
      <c r="AR4616" s="17" t="s">
        <v>47</v>
      </c>
      <c r="AS4616" s="17" t="s">
        <v>47</v>
      </c>
      <c r="AT4616" s="17" t="s">
        <v>161</v>
      </c>
      <c r="AU4616" s="17" t="s">
        <v>162</v>
      </c>
      <c r="AV4616" s="17" t="s">
        <v>162</v>
      </c>
      <c r="AW4616" s="17" t="s">
        <v>266</v>
      </c>
      <c r="AX4616" s="17" t="s">
        <v>904</v>
      </c>
      <c r="AY4616" s="17" t="s">
        <v>691</v>
      </c>
      <c r="AZ4616" s="17" t="s">
        <v>269</v>
      </c>
      <c r="BA4616" s="17" t="s">
        <v>906</v>
      </c>
      <c r="BB4616" s="17" t="s">
        <v>51</v>
      </c>
      <c r="BD4616" s="17">
        <v>5</v>
      </c>
      <c r="BE4616" s="17" t="s">
        <v>52</v>
      </c>
      <c r="BF4616" s="17" t="s">
        <v>1602</v>
      </c>
      <c r="BG4616" s="18">
        <v>43891</v>
      </c>
      <c r="BL4616" s="17" t="s">
        <v>1603</v>
      </c>
      <c r="BM4616" s="19">
        <v>4892.9880999999996</v>
      </c>
      <c r="BN4616" s="19">
        <f>P4616*R4616</f>
        <v>41179.599999999999</v>
      </c>
      <c r="BO4616" s="19" t="str">
        <f>IF(AND(BN4616&gt;120000, P4616&gt;25, X4616&lt;&gt;"WAVE 0"), "yes", "no")</f>
        <v>no</v>
      </c>
      <c r="BP4616" s="17" t="s">
        <v>51</v>
      </c>
    </row>
    <row r="4617" spans="1:68" x14ac:dyDescent="0.25">
      <c r="A4617" s="11" t="s">
        <v>9224</v>
      </c>
      <c r="B4617" s="12" t="s">
        <v>2814</v>
      </c>
      <c r="C4617" s="13" t="s">
        <v>14</v>
      </c>
      <c r="D4617" s="12" t="s">
        <v>1597</v>
      </c>
      <c r="E4617" s="13" t="s">
        <v>1598</v>
      </c>
      <c r="F4617" s="12">
        <v>2019</v>
      </c>
      <c r="G4617" s="13" t="s">
        <v>38</v>
      </c>
      <c r="H4617" s="12" t="s">
        <v>330</v>
      </c>
      <c r="I4617" s="13" t="s">
        <v>51</v>
      </c>
      <c r="J4617" s="12" t="s">
        <v>331</v>
      </c>
      <c r="K4617" s="13" t="s">
        <v>332</v>
      </c>
      <c r="L4617" s="12" t="s">
        <v>333</v>
      </c>
      <c r="M4617" s="13" t="s">
        <v>334</v>
      </c>
      <c r="N4617" s="2" t="s">
        <v>19</v>
      </c>
      <c r="O4617" s="13" t="s">
        <v>20</v>
      </c>
      <c r="P4617" s="14">
        <v>212</v>
      </c>
      <c r="Q4617" s="14">
        <v>13780</v>
      </c>
      <c r="R4617" s="13">
        <v>66</v>
      </c>
      <c r="S4617" s="15">
        <v>0.30434782608695654</v>
      </c>
      <c r="T4617" s="13">
        <v>1</v>
      </c>
      <c r="U4617" s="13">
        <v>3</v>
      </c>
      <c r="V4617" s="16">
        <v>0</v>
      </c>
      <c r="W4617" s="16" t="str">
        <f t="shared" si="72"/>
        <v>PN531597-19</v>
      </c>
      <c r="X4617" s="17" t="s">
        <v>699</v>
      </c>
      <c r="Z4617" s="17" t="s">
        <v>38</v>
      </c>
      <c r="AA4617" s="17" t="s">
        <v>331</v>
      </c>
      <c r="AB4617" s="17" t="s">
        <v>1557</v>
      </c>
      <c r="AC4617" s="17" t="s">
        <v>2814</v>
      </c>
      <c r="AD4617" s="17" t="s">
        <v>398</v>
      </c>
      <c r="AE4617" s="17" t="s">
        <v>42</v>
      </c>
      <c r="AF4617" s="17" t="s">
        <v>1458</v>
      </c>
      <c r="AG4617" s="17" t="s">
        <v>1284</v>
      </c>
      <c r="AJ4617" s="17" t="s">
        <v>490</v>
      </c>
      <c r="AK4617" s="17" t="s">
        <v>491</v>
      </c>
      <c r="AO4617" s="17" t="s">
        <v>85</v>
      </c>
      <c r="AP4617" s="18">
        <v>43326</v>
      </c>
      <c r="AQ4617" s="17">
        <v>0</v>
      </c>
      <c r="AR4617" s="17" t="s">
        <v>47</v>
      </c>
      <c r="AS4617" s="17" t="s">
        <v>47</v>
      </c>
      <c r="AT4617" s="17" t="s">
        <v>161</v>
      </c>
      <c r="AU4617" s="17" t="s">
        <v>162</v>
      </c>
      <c r="AV4617" s="17" t="s">
        <v>162</v>
      </c>
      <c r="AW4617" s="17" t="s">
        <v>266</v>
      </c>
      <c r="AX4617" s="17" t="s">
        <v>904</v>
      </c>
      <c r="BA4617" s="17" t="s">
        <v>906</v>
      </c>
      <c r="BB4617" s="17" t="s">
        <v>51</v>
      </c>
      <c r="BD4617" s="17">
        <v>5</v>
      </c>
      <c r="BE4617" s="17" t="s">
        <v>52</v>
      </c>
      <c r="BF4617" s="17" t="s">
        <v>1602</v>
      </c>
      <c r="BG4617" s="18">
        <v>43891</v>
      </c>
      <c r="BL4617" s="17" t="s">
        <v>1603</v>
      </c>
      <c r="BM4617" s="19">
        <v>243.52155555555555</v>
      </c>
      <c r="BN4617" s="19">
        <f>P4617*R4617</f>
        <v>13992</v>
      </c>
      <c r="BO4617" s="19" t="str">
        <f>IF(AND(BN4617&gt;120000, P4617&gt;25, X4617&lt;&gt;"WAVE 0"), "yes", "no")</f>
        <v>no</v>
      </c>
      <c r="BP4617" s="17" t="s">
        <v>51</v>
      </c>
    </row>
    <row r="4618" spans="1:68" x14ac:dyDescent="0.25">
      <c r="A4618" s="11" t="s">
        <v>9225</v>
      </c>
      <c r="B4618" s="12" t="s">
        <v>1068</v>
      </c>
      <c r="C4618" s="13" t="s">
        <v>14</v>
      </c>
      <c r="D4618" s="12" t="s">
        <v>463</v>
      </c>
      <c r="E4618" s="13" t="s">
        <v>464</v>
      </c>
      <c r="F4618" s="12">
        <v>2019</v>
      </c>
      <c r="G4618" s="13" t="s">
        <v>38</v>
      </c>
      <c r="H4618" s="12" t="s">
        <v>330</v>
      </c>
      <c r="I4618" s="13" t="s">
        <v>51</v>
      </c>
      <c r="J4618" s="12" t="s">
        <v>1439</v>
      </c>
      <c r="K4618" s="13" t="s">
        <v>1440</v>
      </c>
      <c r="L4618" s="12" t="s">
        <v>967</v>
      </c>
      <c r="M4618" s="13" t="s">
        <v>359</v>
      </c>
      <c r="N4618" s="2" t="s">
        <v>19</v>
      </c>
      <c r="O4618" s="13" t="s">
        <v>20</v>
      </c>
      <c r="P4618" s="14">
        <v>59.739100000000001</v>
      </c>
      <c r="Q4618" s="14">
        <v>4035</v>
      </c>
      <c r="R4618" s="13">
        <v>92</v>
      </c>
      <c r="S4618" s="15">
        <v>0.75</v>
      </c>
      <c r="T4618" s="13">
        <v>2</v>
      </c>
      <c r="U4618" s="13">
        <v>3</v>
      </c>
      <c r="V4618" s="16">
        <v>0</v>
      </c>
      <c r="W4618" s="16" t="str">
        <f t="shared" si="72"/>
        <v>PN531941-2</v>
      </c>
      <c r="Z4618" s="13" t="s">
        <v>38</v>
      </c>
      <c r="BN4618" s="19">
        <f>P4618*R4618</f>
        <v>5495.9971999999998</v>
      </c>
      <c r="BO4618" s="19" t="str">
        <f>IF(AND(BN4618&gt;120000, P4618&gt;25, X4618&lt;&gt;"WAVE 0"), "yes", "no")</f>
        <v>no</v>
      </c>
      <c r="BP4618" s="17" t="s">
        <v>51</v>
      </c>
    </row>
    <row r="4619" spans="1:68" x14ac:dyDescent="0.25">
      <c r="A4619" s="11" t="s">
        <v>9226</v>
      </c>
      <c r="B4619" s="12" t="s">
        <v>9227</v>
      </c>
      <c r="C4619" s="13" t="s">
        <v>14</v>
      </c>
      <c r="D4619" s="12" t="s">
        <v>463</v>
      </c>
      <c r="E4619" s="13" t="s">
        <v>464</v>
      </c>
      <c r="F4619" s="12">
        <v>2019</v>
      </c>
      <c r="G4619" s="13" t="s">
        <v>38</v>
      </c>
      <c r="H4619" s="12" t="s">
        <v>330</v>
      </c>
      <c r="I4619" s="13" t="s">
        <v>51</v>
      </c>
      <c r="J4619" s="12" t="s">
        <v>331</v>
      </c>
      <c r="K4619" s="13" t="s">
        <v>332</v>
      </c>
      <c r="L4619" s="12" t="s">
        <v>333</v>
      </c>
      <c r="M4619" s="13" t="s">
        <v>334</v>
      </c>
      <c r="N4619" s="2" t="s">
        <v>19</v>
      </c>
      <c r="O4619" s="13" t="s">
        <v>20</v>
      </c>
      <c r="P4619" s="14">
        <v>7.37</v>
      </c>
      <c r="Q4619" s="14">
        <v>2255.2200000000003</v>
      </c>
      <c r="R4619" s="13">
        <v>223</v>
      </c>
      <c r="S4619" s="15">
        <v>0</v>
      </c>
      <c r="T4619" s="13">
        <v>1</v>
      </c>
      <c r="U4619" s="13">
        <v>2</v>
      </c>
      <c r="V4619" s="16">
        <v>0</v>
      </c>
      <c r="W4619" s="16" t="str">
        <f t="shared" si="72"/>
        <v>PN532022-4</v>
      </c>
      <c r="X4619" s="17" t="s">
        <v>21</v>
      </c>
      <c r="Z4619" s="17" t="s">
        <v>38</v>
      </c>
      <c r="AB4619" s="17" t="s">
        <v>1032</v>
      </c>
      <c r="AC4619" s="17" t="s">
        <v>9227</v>
      </c>
      <c r="AD4619" s="17" t="s">
        <v>398</v>
      </c>
      <c r="AE4619" s="17" t="s">
        <v>42</v>
      </c>
      <c r="AF4619" s="17" t="s">
        <v>1458</v>
      </c>
      <c r="AG4619" s="17" t="s">
        <v>1284</v>
      </c>
      <c r="AJ4619" s="17" t="s">
        <v>83</v>
      </c>
      <c r="AK4619" s="17" t="s">
        <v>84</v>
      </c>
      <c r="AO4619" s="17" t="s">
        <v>130</v>
      </c>
      <c r="AP4619" s="18">
        <v>43360</v>
      </c>
      <c r="AQ4619" s="17" t="s">
        <v>22</v>
      </c>
      <c r="AR4619" s="17" t="s">
        <v>47</v>
      </c>
      <c r="AS4619" s="17" t="s">
        <v>47</v>
      </c>
      <c r="AT4619" s="17" t="s">
        <v>47</v>
      </c>
      <c r="AU4619" s="17" t="s">
        <v>47</v>
      </c>
      <c r="AV4619" s="17" t="s">
        <v>47</v>
      </c>
      <c r="AW4619" s="17" t="s">
        <v>266</v>
      </c>
      <c r="AX4619" s="17" t="s">
        <v>267</v>
      </c>
      <c r="AY4619" s="17" t="s">
        <v>691</v>
      </c>
      <c r="AZ4619" s="17" t="s">
        <v>269</v>
      </c>
      <c r="BA4619" s="17" t="s">
        <v>270</v>
      </c>
      <c r="BB4619" s="17" t="s">
        <v>51</v>
      </c>
      <c r="BD4619" s="17">
        <v>3</v>
      </c>
      <c r="BE4619" s="17" t="s">
        <v>52</v>
      </c>
      <c r="BF4619" s="17" t="s">
        <v>1159</v>
      </c>
      <c r="BG4619" s="18">
        <v>43861</v>
      </c>
      <c r="BL4619" s="17" t="s">
        <v>1160</v>
      </c>
      <c r="BM4619" s="19" t="s">
        <v>22</v>
      </c>
      <c r="BN4619" s="19">
        <f>P4619*R4619</f>
        <v>1643.51</v>
      </c>
      <c r="BO4619" s="19" t="str">
        <f>IF(AND(BN4619&gt;120000, P4619&gt;25, X4619&lt;&gt;"WAVE 0"), "yes", "no")</f>
        <v>no</v>
      </c>
      <c r="BP4619" s="17" t="s">
        <v>51</v>
      </c>
    </row>
    <row r="4620" spans="1:68" x14ac:dyDescent="0.25">
      <c r="A4620" s="11" t="s">
        <v>9228</v>
      </c>
      <c r="B4620" s="12" t="s">
        <v>1640</v>
      </c>
      <c r="C4620" s="13" t="s">
        <v>14</v>
      </c>
      <c r="D4620" s="12" t="s">
        <v>1597</v>
      </c>
      <c r="E4620" s="13" t="s">
        <v>1598</v>
      </c>
      <c r="F4620" s="12">
        <v>2019</v>
      </c>
      <c r="G4620" s="13" t="s">
        <v>38</v>
      </c>
      <c r="H4620" s="12" t="s">
        <v>330</v>
      </c>
      <c r="I4620" s="13" t="s">
        <v>51</v>
      </c>
      <c r="J4620" s="12" t="s">
        <v>331</v>
      </c>
      <c r="K4620" s="13" t="s">
        <v>332</v>
      </c>
      <c r="L4620" s="12" t="s">
        <v>333</v>
      </c>
      <c r="M4620" s="13" t="s">
        <v>334</v>
      </c>
      <c r="N4620" s="2" t="s">
        <v>19</v>
      </c>
      <c r="O4620" s="13" t="s">
        <v>20</v>
      </c>
      <c r="P4620" s="14">
        <v>134</v>
      </c>
      <c r="Q4620" s="14">
        <v>400615.10000000003</v>
      </c>
      <c r="R4620" s="13">
        <v>3628</v>
      </c>
      <c r="S4620" s="15">
        <v>0.75641025641025639</v>
      </c>
      <c r="T4620" s="13">
        <v>1</v>
      </c>
      <c r="U4620" s="13">
        <v>5</v>
      </c>
      <c r="V4620" s="16">
        <v>333.66700033366703</v>
      </c>
      <c r="W4620" s="16" t="str">
        <f t="shared" si="72"/>
        <v>PN533097-3</v>
      </c>
      <c r="X4620" s="17" t="s">
        <v>150</v>
      </c>
      <c r="Y4620" s="17" t="s">
        <v>2774</v>
      </c>
      <c r="Z4620" s="17" t="s">
        <v>38</v>
      </c>
      <c r="AA4620" s="17" t="s">
        <v>331</v>
      </c>
      <c r="AB4620" s="17" t="s">
        <v>5929</v>
      </c>
      <c r="AC4620" s="17" t="s">
        <v>1640</v>
      </c>
      <c r="AD4620" s="17" t="s">
        <v>398</v>
      </c>
      <c r="AE4620" s="17" t="s">
        <v>42</v>
      </c>
      <c r="AF4620" s="17" t="s">
        <v>1458</v>
      </c>
      <c r="AG4620" s="17" t="s">
        <v>1284</v>
      </c>
      <c r="AJ4620" s="17" t="s">
        <v>83</v>
      </c>
      <c r="AK4620" s="17" t="s">
        <v>84</v>
      </c>
      <c r="AO4620" s="17" t="s">
        <v>130</v>
      </c>
      <c r="AP4620" s="18">
        <v>43326</v>
      </c>
      <c r="AQ4620" s="17">
        <v>0</v>
      </c>
      <c r="AR4620" s="17" t="s">
        <v>47</v>
      </c>
      <c r="AS4620" s="17" t="s">
        <v>47</v>
      </c>
      <c r="AT4620" s="17" t="s">
        <v>47</v>
      </c>
      <c r="AU4620" s="17" t="s">
        <v>47</v>
      </c>
      <c r="AV4620" s="17" t="s">
        <v>47</v>
      </c>
      <c r="AW4620" s="17" t="s">
        <v>266</v>
      </c>
      <c r="AX4620" s="17" t="s">
        <v>904</v>
      </c>
      <c r="AY4620" s="17" t="s">
        <v>691</v>
      </c>
      <c r="AZ4620" s="17" t="s">
        <v>269</v>
      </c>
      <c r="BA4620" s="17" t="s">
        <v>906</v>
      </c>
      <c r="BB4620" s="17" t="s">
        <v>51</v>
      </c>
      <c r="BD4620" s="17">
        <v>3</v>
      </c>
      <c r="BE4620" s="17" t="s">
        <v>52</v>
      </c>
      <c r="BF4620" s="17" t="s">
        <v>1602</v>
      </c>
      <c r="BG4620" s="18">
        <v>43891</v>
      </c>
      <c r="BH4620" s="3" t="s">
        <v>556</v>
      </c>
      <c r="BK4620" s="3" t="s">
        <v>71</v>
      </c>
      <c r="BL4620" s="17" t="s">
        <v>1603</v>
      </c>
      <c r="BM4620" s="19">
        <v>79265.408213888892</v>
      </c>
      <c r="BN4620" s="19">
        <f>P4620*R4620</f>
        <v>486152</v>
      </c>
      <c r="BO4620" s="19" t="str">
        <f>IF(AND(BN4620&gt;120000, P4620&gt;25, X4620&lt;&gt;"WAVE 0"), "yes", "no")</f>
        <v>no</v>
      </c>
      <c r="BP4620" s="17" t="s">
        <v>51</v>
      </c>
    </row>
    <row r="4621" spans="1:68" x14ac:dyDescent="0.25">
      <c r="A4621" s="11" t="s">
        <v>9228</v>
      </c>
      <c r="B4621" s="12" t="s">
        <v>1640</v>
      </c>
      <c r="C4621" s="13" t="s">
        <v>57</v>
      </c>
      <c r="D4621" s="12" t="s">
        <v>1597</v>
      </c>
      <c r="E4621" s="13" t="s">
        <v>1598</v>
      </c>
      <c r="F4621" s="12">
        <v>2019</v>
      </c>
      <c r="G4621" s="13" t="s">
        <v>38</v>
      </c>
      <c r="H4621" s="12" t="s">
        <v>330</v>
      </c>
      <c r="I4621" s="13" t="s">
        <v>51</v>
      </c>
      <c r="J4621" s="12" t="s">
        <v>331</v>
      </c>
      <c r="K4621" s="13" t="s">
        <v>332</v>
      </c>
      <c r="L4621" s="12" t="s">
        <v>333</v>
      </c>
      <c r="M4621" s="13" t="s">
        <v>334</v>
      </c>
      <c r="N4621" s="2" t="s">
        <v>95</v>
      </c>
      <c r="O4621" s="13" t="s">
        <v>20</v>
      </c>
      <c r="P4621" s="14">
        <v>134</v>
      </c>
      <c r="Q4621" s="14">
        <v>400615.10000000003</v>
      </c>
      <c r="R4621" s="13">
        <v>3628</v>
      </c>
      <c r="S4621" s="15">
        <v>0.75641025641025639</v>
      </c>
      <c r="T4621" s="13">
        <v>1</v>
      </c>
      <c r="U4621" s="13">
        <v>5</v>
      </c>
      <c r="V4621" s="16">
        <v>333.66700033366703</v>
      </c>
      <c r="W4621" s="16" t="str">
        <f t="shared" si="72"/>
        <v>PN533097-3</v>
      </c>
      <c r="X4621" s="17" t="s">
        <v>150</v>
      </c>
      <c r="Y4621" s="17" t="s">
        <v>2774</v>
      </c>
      <c r="Z4621" s="17" t="s">
        <v>38</v>
      </c>
      <c r="AA4621" s="17" t="s">
        <v>331</v>
      </c>
      <c r="AB4621" s="17" t="s">
        <v>5929</v>
      </c>
      <c r="AC4621" s="17" t="s">
        <v>1640</v>
      </c>
      <c r="AD4621" s="17" t="s">
        <v>398</v>
      </c>
      <c r="AE4621" s="17" t="s">
        <v>42</v>
      </c>
      <c r="AF4621" s="17" t="s">
        <v>1458</v>
      </c>
      <c r="AG4621" s="17" t="s">
        <v>1284</v>
      </c>
      <c r="AJ4621" s="17" t="s">
        <v>83</v>
      </c>
      <c r="AK4621" s="17" t="s">
        <v>84</v>
      </c>
      <c r="AO4621" s="17" t="s">
        <v>130</v>
      </c>
      <c r="AP4621" s="18">
        <v>43326</v>
      </c>
      <c r="AQ4621" s="17">
        <v>0</v>
      </c>
      <c r="AR4621" s="17" t="s">
        <v>47</v>
      </c>
      <c r="AS4621" s="17" t="s">
        <v>47</v>
      </c>
      <c r="AT4621" s="17" t="s">
        <v>47</v>
      </c>
      <c r="AU4621" s="17" t="s">
        <v>47</v>
      </c>
      <c r="AV4621" s="17" t="s">
        <v>47</v>
      </c>
      <c r="AW4621" s="17" t="s">
        <v>266</v>
      </c>
      <c r="AX4621" s="17" t="s">
        <v>904</v>
      </c>
      <c r="AY4621" s="17" t="s">
        <v>691</v>
      </c>
      <c r="AZ4621" s="17" t="s">
        <v>269</v>
      </c>
      <c r="BA4621" s="17" t="s">
        <v>906</v>
      </c>
      <c r="BB4621" s="17" t="s">
        <v>51</v>
      </c>
      <c r="BD4621" s="17">
        <v>3</v>
      </c>
      <c r="BE4621" s="17" t="s">
        <v>52</v>
      </c>
      <c r="BF4621" s="17" t="s">
        <v>1602</v>
      </c>
      <c r="BG4621" s="18">
        <v>43891</v>
      </c>
      <c r="BH4621" s="3" t="s">
        <v>556</v>
      </c>
      <c r="BK4621" s="3" t="s">
        <v>71</v>
      </c>
      <c r="BL4621" s="17" t="s">
        <v>1603</v>
      </c>
      <c r="BM4621" s="19">
        <v>79265.408213888892</v>
      </c>
      <c r="BN4621" s="19">
        <f>P4621*R4621</f>
        <v>486152</v>
      </c>
      <c r="BO4621" s="19" t="str">
        <f>IF(AND(BN4621&gt;120000, P4621&gt;25, X4621&lt;&gt;"WAVE 0"), "yes", "no")</f>
        <v>no</v>
      </c>
      <c r="BP4621" s="17" t="s">
        <v>51</v>
      </c>
    </row>
    <row r="4622" spans="1:68" x14ac:dyDescent="0.25">
      <c r="A4622" s="11" t="s">
        <v>9229</v>
      </c>
      <c r="B4622" s="12" t="s">
        <v>1640</v>
      </c>
      <c r="C4622" s="13" t="s">
        <v>14</v>
      </c>
      <c r="D4622" s="12" t="s">
        <v>1597</v>
      </c>
      <c r="E4622" s="13" t="s">
        <v>1598</v>
      </c>
      <c r="F4622" s="12">
        <v>2019</v>
      </c>
      <c r="G4622" s="13" t="s">
        <v>38</v>
      </c>
      <c r="H4622" s="12" t="s">
        <v>330</v>
      </c>
      <c r="I4622" s="13" t="s">
        <v>51</v>
      </c>
      <c r="J4622" s="12" t="s">
        <v>331</v>
      </c>
      <c r="K4622" s="13" t="s">
        <v>332</v>
      </c>
      <c r="L4622" s="12" t="s">
        <v>333</v>
      </c>
      <c r="M4622" s="13" t="s">
        <v>334</v>
      </c>
      <c r="N4622" s="2" t="s">
        <v>19</v>
      </c>
      <c r="O4622" s="13" t="s">
        <v>20</v>
      </c>
      <c r="P4622" s="14">
        <v>151</v>
      </c>
      <c r="Q4622" s="14">
        <v>33824</v>
      </c>
      <c r="R4622" s="13">
        <v>240</v>
      </c>
      <c r="S4622" s="15">
        <v>0.96103896103896103</v>
      </c>
      <c r="T4622" s="13">
        <v>1</v>
      </c>
      <c r="U4622" s="13">
        <v>2</v>
      </c>
      <c r="V4622" s="16">
        <v>0</v>
      </c>
      <c r="W4622" s="16" t="str">
        <f t="shared" si="72"/>
        <v>PN533097-4</v>
      </c>
      <c r="X4622" s="17" t="s">
        <v>699</v>
      </c>
      <c r="Z4622" s="17" t="s">
        <v>38</v>
      </c>
      <c r="AA4622" s="17" t="s">
        <v>331</v>
      </c>
      <c r="AB4622" s="17" t="s">
        <v>5929</v>
      </c>
      <c r="AC4622" s="17" t="s">
        <v>1640</v>
      </c>
      <c r="AD4622" s="17" t="s">
        <v>398</v>
      </c>
      <c r="AE4622" s="17" t="s">
        <v>42</v>
      </c>
      <c r="AF4622" s="17" t="s">
        <v>1458</v>
      </c>
      <c r="AG4622" s="17" t="s">
        <v>1284</v>
      </c>
      <c r="AJ4622" s="17" t="s">
        <v>83</v>
      </c>
      <c r="AK4622" s="17" t="s">
        <v>84</v>
      </c>
      <c r="AO4622" s="17" t="s">
        <v>130</v>
      </c>
      <c r="AP4622" s="18">
        <v>43326</v>
      </c>
      <c r="AQ4622" s="17">
        <v>0</v>
      </c>
      <c r="AR4622" s="17" t="s">
        <v>47</v>
      </c>
      <c r="AS4622" s="17" t="s">
        <v>47</v>
      </c>
      <c r="AT4622" s="17" t="s">
        <v>47</v>
      </c>
      <c r="AU4622" s="17" t="s">
        <v>47</v>
      </c>
      <c r="AV4622" s="17" t="s">
        <v>47</v>
      </c>
      <c r="AW4622" s="17" t="s">
        <v>266</v>
      </c>
      <c r="AX4622" s="17" t="s">
        <v>904</v>
      </c>
      <c r="AY4622" s="17" t="s">
        <v>691</v>
      </c>
      <c r="BA4622" s="17" t="s">
        <v>906</v>
      </c>
      <c r="BB4622" s="17" t="s">
        <v>51</v>
      </c>
      <c r="BD4622" s="17">
        <v>3</v>
      </c>
      <c r="BE4622" s="17" t="s">
        <v>52</v>
      </c>
      <c r="BF4622" s="17" t="s">
        <v>1602</v>
      </c>
      <c r="BG4622" s="18">
        <v>43891</v>
      </c>
      <c r="BL4622" s="17" t="s">
        <v>1603</v>
      </c>
      <c r="BN4622" s="19">
        <f>P4622*R4622</f>
        <v>36240</v>
      </c>
      <c r="BO4622" s="19" t="str">
        <f>IF(AND(BN4622&gt;120000, P4622&gt;25, X4622&lt;&gt;"WAVE 0"), "yes", "no")</f>
        <v>no</v>
      </c>
      <c r="BP4622" s="17" t="s">
        <v>51</v>
      </c>
    </row>
    <row r="4623" spans="1:68" x14ac:dyDescent="0.25">
      <c r="A4623" s="11" t="s">
        <v>9230</v>
      </c>
      <c r="B4623" s="12" t="s">
        <v>1280</v>
      </c>
      <c r="C4623" s="13" t="s">
        <v>14</v>
      </c>
      <c r="D4623" s="12" t="s">
        <v>463</v>
      </c>
      <c r="E4623" s="13" t="s">
        <v>464</v>
      </c>
      <c r="F4623" s="12">
        <v>2019</v>
      </c>
      <c r="G4623" s="13" t="s">
        <v>38</v>
      </c>
      <c r="H4623" s="12" t="s">
        <v>330</v>
      </c>
      <c r="I4623" s="13" t="s">
        <v>51</v>
      </c>
      <c r="J4623" s="12" t="s">
        <v>331</v>
      </c>
      <c r="K4623" s="13" t="s">
        <v>332</v>
      </c>
      <c r="L4623" s="12" t="s">
        <v>333</v>
      </c>
      <c r="M4623" s="13" t="s">
        <v>334</v>
      </c>
      <c r="N4623" s="2" t="s">
        <v>19</v>
      </c>
      <c r="O4623" s="13" t="s">
        <v>20</v>
      </c>
      <c r="P4623" s="14">
        <v>8.9498999999999995</v>
      </c>
      <c r="Q4623" s="14"/>
      <c r="R4623" s="13">
        <v>3849</v>
      </c>
      <c r="S4623" s="15"/>
      <c r="T4623" s="13">
        <v>2</v>
      </c>
      <c r="U4623" s="13">
        <v>1</v>
      </c>
      <c r="V4623" s="16"/>
      <c r="W4623" s="16" t="str">
        <f t="shared" si="72"/>
        <v>PN533191-1</v>
      </c>
      <c r="Z4623" s="13" t="s">
        <v>38</v>
      </c>
      <c r="AA4623" s="17" t="s">
        <v>22</v>
      </c>
      <c r="AB4623" s="17" t="s">
        <v>22</v>
      </c>
      <c r="AC4623" s="17" t="s">
        <v>22</v>
      </c>
      <c r="AD4623" s="17" t="s">
        <v>22</v>
      </c>
      <c r="AE4623" s="17" t="s">
        <v>22</v>
      </c>
      <c r="AF4623" s="17" t="s">
        <v>22</v>
      </c>
      <c r="AG4623" s="17" t="s">
        <v>22</v>
      </c>
      <c r="AJ4623" s="17" t="s">
        <v>22</v>
      </c>
      <c r="AK4623" s="17" t="s">
        <v>22</v>
      </c>
      <c r="AO4623" s="17" t="s">
        <v>22</v>
      </c>
      <c r="AP4623" s="18" t="s">
        <v>22</v>
      </c>
      <c r="AQ4623" s="17" t="s">
        <v>22</v>
      </c>
      <c r="AR4623" s="17" t="s">
        <v>22</v>
      </c>
      <c r="AS4623" s="17" t="s">
        <v>22</v>
      </c>
      <c r="AT4623" s="17" t="s">
        <v>22</v>
      </c>
      <c r="AU4623" s="17" t="s">
        <v>22</v>
      </c>
      <c r="AV4623" s="17" t="s">
        <v>22</v>
      </c>
      <c r="AW4623" s="17" t="s">
        <v>22</v>
      </c>
      <c r="AX4623" s="17" t="s">
        <v>22</v>
      </c>
      <c r="AY4623" s="17" t="s">
        <v>22</v>
      </c>
      <c r="AZ4623" s="17" t="s">
        <v>22</v>
      </c>
      <c r="BA4623" s="17" t="s">
        <v>22</v>
      </c>
      <c r="BD4623" s="17" t="s">
        <v>22</v>
      </c>
      <c r="BE4623" s="17" t="s">
        <v>22</v>
      </c>
      <c r="BF4623" s="17" t="s">
        <v>22</v>
      </c>
      <c r="BG4623" s="18" t="s">
        <v>22</v>
      </c>
      <c r="BH4623" s="3" t="s">
        <v>22</v>
      </c>
      <c r="BI4623" s="3" t="s">
        <v>22</v>
      </c>
      <c r="BK4623" s="3" t="s">
        <v>22</v>
      </c>
      <c r="BL4623" s="17" t="s">
        <v>22</v>
      </c>
      <c r="BM4623" s="19" t="s">
        <v>22</v>
      </c>
      <c r="BN4623" s="19">
        <f>P4623*R4623</f>
        <v>34448.165099999998</v>
      </c>
      <c r="BO4623" s="19" t="str">
        <f>IF(AND(BN4623&gt;120000, P4623&gt;25, X4623&lt;&gt;"WAVE 0"), "yes", "no")</f>
        <v>no</v>
      </c>
      <c r="BP4623" s="17" t="s">
        <v>22</v>
      </c>
    </row>
    <row r="4624" spans="1:68" x14ac:dyDescent="0.25">
      <c r="A4624" s="11" t="s">
        <v>9231</v>
      </c>
      <c r="B4624" s="12" t="s">
        <v>337</v>
      </c>
      <c r="C4624" s="13" t="s">
        <v>14</v>
      </c>
      <c r="D4624" s="12" t="s">
        <v>338</v>
      </c>
      <c r="E4624" s="13" t="s">
        <v>339</v>
      </c>
      <c r="F4624" s="12">
        <v>2020</v>
      </c>
      <c r="G4624" s="13" t="s">
        <v>207</v>
      </c>
      <c r="H4624" s="12" t="s">
        <v>330</v>
      </c>
      <c r="I4624" s="13" t="s">
        <v>18</v>
      </c>
      <c r="J4624" s="12" t="s">
        <v>331</v>
      </c>
      <c r="K4624" s="13" t="s">
        <v>332</v>
      </c>
      <c r="L4624" s="12" t="s">
        <v>333</v>
      </c>
      <c r="M4624" s="13" t="s">
        <v>334</v>
      </c>
      <c r="N4624" s="2" t="s">
        <v>19</v>
      </c>
      <c r="O4624" s="13" t="s">
        <v>340</v>
      </c>
      <c r="P4624" s="14"/>
      <c r="Q4624" s="14"/>
      <c r="R4624" s="13">
        <v>0</v>
      </c>
      <c r="S4624" s="15"/>
      <c r="T4624" s="13">
        <v>1</v>
      </c>
      <c r="U4624" s="13"/>
      <c r="V4624" s="16"/>
      <c r="W4624" s="16" t="str">
        <f t="shared" si="72"/>
        <v>PN5332C027</v>
      </c>
      <c r="Z4624" s="13" t="s">
        <v>17</v>
      </c>
      <c r="AB4624" s="17" t="s">
        <v>22</v>
      </c>
      <c r="AC4624" s="17" t="s">
        <v>22</v>
      </c>
      <c r="AD4624" s="17" t="s">
        <v>22</v>
      </c>
      <c r="AE4624" s="17" t="s">
        <v>42</v>
      </c>
      <c r="AF4624" s="17" t="s">
        <v>341</v>
      </c>
      <c r="AG4624" s="17" t="s">
        <v>22</v>
      </c>
      <c r="AJ4624" s="17" t="s">
        <v>22</v>
      </c>
      <c r="AK4624" s="17" t="s">
        <v>342</v>
      </c>
      <c r="AQ4624" s="17" t="s">
        <v>22</v>
      </c>
      <c r="AR4624" s="17" t="s">
        <v>22</v>
      </c>
      <c r="AS4624" s="17" t="s">
        <v>22</v>
      </c>
      <c r="AT4624" s="17" t="s">
        <v>22</v>
      </c>
      <c r="AU4624" s="17" t="s">
        <v>22</v>
      </c>
      <c r="AV4624" s="17" t="s">
        <v>22</v>
      </c>
      <c r="BE4624" s="17" t="s">
        <v>52</v>
      </c>
      <c r="BF4624" s="17" t="s">
        <v>53</v>
      </c>
      <c r="BG4624" s="18" t="s">
        <v>53</v>
      </c>
      <c r="BL4624" s="17" t="s">
        <v>354</v>
      </c>
      <c r="BM4624" s="19" t="s">
        <v>22</v>
      </c>
      <c r="BN4624" s="19">
        <f>P4624*R4624</f>
        <v>0</v>
      </c>
      <c r="BO4624" s="19" t="str">
        <f>IF(AND(BN4624&gt;120000, P4624&gt;25, X4624&lt;&gt;"WAVE 0"), "yes", "no")</f>
        <v>no</v>
      </c>
      <c r="BP4624" s="17" t="s">
        <v>22</v>
      </c>
    </row>
    <row r="4625" spans="1:68" x14ac:dyDescent="0.25">
      <c r="A4625" s="11" t="s">
        <v>9232</v>
      </c>
      <c r="B4625" s="12" t="s">
        <v>1840</v>
      </c>
      <c r="C4625" s="13" t="s">
        <v>14</v>
      </c>
      <c r="D4625" s="12" t="s">
        <v>463</v>
      </c>
      <c r="E4625" s="13" t="s">
        <v>464</v>
      </c>
      <c r="F4625" s="12">
        <v>2019</v>
      </c>
      <c r="G4625" s="13" t="s">
        <v>38</v>
      </c>
      <c r="H4625" s="12" t="s">
        <v>330</v>
      </c>
      <c r="I4625" s="13" t="s">
        <v>51</v>
      </c>
      <c r="J4625" s="12" t="s">
        <v>331</v>
      </c>
      <c r="K4625" s="13" t="s">
        <v>332</v>
      </c>
      <c r="L4625" s="12" t="s">
        <v>333</v>
      </c>
      <c r="M4625" s="13" t="s">
        <v>334</v>
      </c>
      <c r="N4625" s="2" t="s">
        <v>19</v>
      </c>
      <c r="O4625" s="13" t="s">
        <v>20</v>
      </c>
      <c r="P4625" s="14">
        <v>20.251000000000001</v>
      </c>
      <c r="Q4625" s="14">
        <v>3604.68</v>
      </c>
      <c r="R4625" s="13">
        <v>122</v>
      </c>
      <c r="S4625" s="15">
        <v>0.5</v>
      </c>
      <c r="T4625" s="13">
        <v>1</v>
      </c>
      <c r="U4625" s="13">
        <v>1</v>
      </c>
      <c r="V4625" s="16">
        <v>0</v>
      </c>
      <c r="W4625" s="16" t="str">
        <f t="shared" si="72"/>
        <v>PN533974-1</v>
      </c>
      <c r="X4625" s="17" t="s">
        <v>21</v>
      </c>
      <c r="Z4625" s="17" t="s">
        <v>38</v>
      </c>
      <c r="AB4625" s="17" t="s">
        <v>39</v>
      </c>
      <c r="AC4625" s="17" t="s">
        <v>9233</v>
      </c>
      <c r="AD4625" s="17" t="s">
        <v>398</v>
      </c>
      <c r="AE4625" s="17" t="s">
        <v>42</v>
      </c>
      <c r="AF4625" s="17" t="s">
        <v>1458</v>
      </c>
      <c r="AG4625" s="17" t="s">
        <v>1284</v>
      </c>
      <c r="AJ4625" s="17" t="s">
        <v>83</v>
      </c>
      <c r="AK4625" s="17" t="s">
        <v>84</v>
      </c>
      <c r="AO4625" s="17" t="s">
        <v>46</v>
      </c>
      <c r="AP4625" s="18">
        <v>43200</v>
      </c>
      <c r="AQ4625" s="17" t="s">
        <v>22</v>
      </c>
      <c r="AR4625" s="17" t="s">
        <v>47</v>
      </c>
      <c r="AS4625" s="17" t="s">
        <v>47</v>
      </c>
      <c r="AT4625" s="17" t="s">
        <v>47</v>
      </c>
      <c r="AU4625" s="17" t="s">
        <v>47</v>
      </c>
      <c r="AV4625" s="17" t="s">
        <v>47</v>
      </c>
      <c r="AW4625" s="17" t="s">
        <v>266</v>
      </c>
      <c r="AX4625" s="17" t="s">
        <v>516</v>
      </c>
      <c r="BA4625" s="17" t="s">
        <v>1840</v>
      </c>
      <c r="BB4625" s="17" t="s">
        <v>51</v>
      </c>
      <c r="BD4625" s="17">
        <v>5</v>
      </c>
      <c r="BE4625" s="17" t="s">
        <v>52</v>
      </c>
      <c r="BF4625" s="17" t="s">
        <v>1159</v>
      </c>
      <c r="BG4625" s="18">
        <v>43861</v>
      </c>
      <c r="BL4625" s="17" t="s">
        <v>1160</v>
      </c>
      <c r="BM4625" s="19" t="s">
        <v>22</v>
      </c>
      <c r="BN4625" s="19">
        <f>P4625*R4625</f>
        <v>2470.6220000000003</v>
      </c>
      <c r="BO4625" s="19" t="str">
        <f>IF(AND(BN4625&gt;120000, P4625&gt;25, X4625&lt;&gt;"WAVE 0"), "yes", "no")</f>
        <v>no</v>
      </c>
      <c r="BP4625" s="17" t="s">
        <v>51</v>
      </c>
    </row>
    <row r="4626" spans="1:68" x14ac:dyDescent="0.25">
      <c r="A4626" s="11" t="s">
        <v>9234</v>
      </c>
      <c r="B4626" s="12" t="s">
        <v>9235</v>
      </c>
      <c r="C4626" s="13" t="s">
        <v>14</v>
      </c>
      <c r="D4626" s="12" t="s">
        <v>328</v>
      </c>
      <c r="E4626" s="13" t="s">
        <v>329</v>
      </c>
      <c r="F4626" s="12">
        <v>2020</v>
      </c>
      <c r="G4626" s="13" t="s">
        <v>207</v>
      </c>
      <c r="H4626" s="12" t="s">
        <v>18</v>
      </c>
      <c r="I4626" s="13" t="s">
        <v>51</v>
      </c>
      <c r="J4626" s="12" t="s">
        <v>18</v>
      </c>
      <c r="K4626" s="13" t="s">
        <v>18</v>
      </c>
      <c r="L4626" s="12" t="s">
        <v>18</v>
      </c>
      <c r="M4626" s="13" t="s">
        <v>18</v>
      </c>
      <c r="N4626" s="2" t="s">
        <v>194</v>
      </c>
      <c r="O4626" s="13" t="s">
        <v>335</v>
      </c>
      <c r="P4626" s="14">
        <v>13.7041</v>
      </c>
      <c r="Q4626" s="14">
        <v>592.81999999999994</v>
      </c>
      <c r="R4626" s="13"/>
      <c r="S4626" s="15"/>
      <c r="T4626" s="13">
        <v>1</v>
      </c>
      <c r="U4626" s="13"/>
      <c r="V4626" s="16">
        <v>0</v>
      </c>
      <c r="W4626" s="16" t="str">
        <f t="shared" si="72"/>
        <v>PN534-841212-1</v>
      </c>
      <c r="AA4626" s="17" t="s">
        <v>22</v>
      </c>
      <c r="AB4626" s="17" t="s">
        <v>22</v>
      </c>
      <c r="AC4626" s="17" t="s">
        <v>22</v>
      </c>
      <c r="AD4626" s="17" t="s">
        <v>22</v>
      </c>
      <c r="AE4626" s="17" t="s">
        <v>22</v>
      </c>
      <c r="AF4626" s="17" t="s">
        <v>22</v>
      </c>
      <c r="AG4626" s="17" t="s">
        <v>22</v>
      </c>
      <c r="AJ4626" s="17" t="s">
        <v>22</v>
      </c>
      <c r="AK4626" s="17" t="s">
        <v>22</v>
      </c>
      <c r="AO4626" s="17" t="s">
        <v>22</v>
      </c>
      <c r="AP4626" s="18" t="s">
        <v>22</v>
      </c>
      <c r="AQ4626" s="17" t="s">
        <v>22</v>
      </c>
      <c r="AR4626" s="17" t="s">
        <v>22</v>
      </c>
      <c r="AS4626" s="17" t="s">
        <v>22</v>
      </c>
      <c r="AT4626" s="17" t="s">
        <v>22</v>
      </c>
      <c r="AU4626" s="17" t="s">
        <v>22</v>
      </c>
      <c r="AV4626" s="17" t="s">
        <v>22</v>
      </c>
      <c r="AW4626" s="17" t="s">
        <v>22</v>
      </c>
      <c r="AX4626" s="17" t="s">
        <v>22</v>
      </c>
      <c r="AY4626" s="17" t="s">
        <v>22</v>
      </c>
      <c r="AZ4626" s="17" t="s">
        <v>22</v>
      </c>
      <c r="BA4626" s="17" t="s">
        <v>22</v>
      </c>
      <c r="BD4626" s="17" t="s">
        <v>22</v>
      </c>
      <c r="BE4626" s="17" t="s">
        <v>22</v>
      </c>
      <c r="BF4626" s="17" t="s">
        <v>22</v>
      </c>
      <c r="BG4626" s="18" t="s">
        <v>22</v>
      </c>
      <c r="BH4626" s="3" t="s">
        <v>22</v>
      </c>
      <c r="BI4626" s="3" t="s">
        <v>22</v>
      </c>
      <c r="BK4626" s="3" t="s">
        <v>22</v>
      </c>
      <c r="BL4626" s="17" t="s">
        <v>22</v>
      </c>
      <c r="BM4626" s="19" t="s">
        <v>22</v>
      </c>
      <c r="BN4626" s="19">
        <f>P4626*R4626</f>
        <v>0</v>
      </c>
      <c r="BO4626" s="19" t="str">
        <f>IF(AND(BN4626&gt;120000, P4626&gt;25, X4626&lt;&gt;"WAVE 0"), "yes", "no")</f>
        <v>no</v>
      </c>
      <c r="BP4626" s="17" t="s">
        <v>22</v>
      </c>
    </row>
    <row r="4627" spans="1:68" x14ac:dyDescent="0.25">
      <c r="A4627" s="11" t="s">
        <v>9236</v>
      </c>
      <c r="B4627" s="12" t="s">
        <v>9237</v>
      </c>
      <c r="C4627" s="13" t="s">
        <v>14</v>
      </c>
      <c r="D4627" s="12" t="s">
        <v>119</v>
      </c>
      <c r="E4627" s="13" t="s">
        <v>120</v>
      </c>
      <c r="F4627" s="12">
        <v>2020</v>
      </c>
      <c r="G4627" s="13" t="s">
        <v>27</v>
      </c>
      <c r="H4627" s="12" t="s">
        <v>18</v>
      </c>
      <c r="I4627" s="13" t="s">
        <v>18</v>
      </c>
      <c r="J4627" s="12" t="s">
        <v>18</v>
      </c>
      <c r="K4627" s="13" t="s">
        <v>18</v>
      </c>
      <c r="L4627" s="12" t="s">
        <v>18</v>
      </c>
      <c r="M4627" s="13" t="s">
        <v>18</v>
      </c>
      <c r="N4627" s="2" t="s">
        <v>19</v>
      </c>
      <c r="O4627" s="13" t="s">
        <v>121</v>
      </c>
      <c r="P4627" s="14">
        <v>0.26</v>
      </c>
      <c r="Q4627" s="14">
        <v>83.2</v>
      </c>
      <c r="R4627" s="13">
        <v>0</v>
      </c>
      <c r="S4627" s="15"/>
      <c r="T4627" s="13">
        <v>1</v>
      </c>
      <c r="U4627" s="13">
        <v>0</v>
      </c>
      <c r="V4627" s="16">
        <v>0</v>
      </c>
      <c r="W4627" s="16" t="str">
        <f t="shared" si="72"/>
        <v>PN53500063-156</v>
      </c>
      <c r="Z4627" s="17" t="s">
        <v>33</v>
      </c>
      <c r="AB4627" s="17" t="s">
        <v>1032</v>
      </c>
      <c r="AC4627" s="17" t="s">
        <v>9238</v>
      </c>
      <c r="AD4627" s="17" t="s">
        <v>9218</v>
      </c>
      <c r="AE4627" s="17" t="s">
        <v>42</v>
      </c>
      <c r="AF4627" s="17" t="s">
        <v>1116</v>
      </c>
      <c r="AG4627" s="17" t="s">
        <v>9219</v>
      </c>
      <c r="AJ4627" s="17" t="s">
        <v>103</v>
      </c>
      <c r="AK4627" s="17" t="s">
        <v>103</v>
      </c>
      <c r="AO4627" s="17" t="s">
        <v>46</v>
      </c>
      <c r="AP4627" s="18">
        <v>43545</v>
      </c>
      <c r="AQ4627" s="17" t="s">
        <v>22</v>
      </c>
      <c r="AR4627" s="17" t="s">
        <v>47</v>
      </c>
      <c r="AS4627" s="17" t="s">
        <v>47</v>
      </c>
      <c r="AT4627" s="17" t="s">
        <v>47</v>
      </c>
      <c r="AU4627" s="17" t="s">
        <v>47</v>
      </c>
      <c r="AV4627" s="17" t="s">
        <v>47</v>
      </c>
      <c r="BE4627" s="17" t="s">
        <v>210</v>
      </c>
      <c r="BF4627" s="17" t="s">
        <v>53</v>
      </c>
      <c r="BG4627" s="18" t="s">
        <v>53</v>
      </c>
      <c r="BL4627" s="17" t="s">
        <v>9220</v>
      </c>
      <c r="BM4627" s="19" t="s">
        <v>22</v>
      </c>
      <c r="BN4627" s="19">
        <f>P4627*R4627</f>
        <v>0</v>
      </c>
      <c r="BO4627" s="19" t="str">
        <f>IF(AND(BN4627&gt;120000, P4627&gt;25, X4627&lt;&gt;"WAVE 0"), "yes", "no")</f>
        <v>no</v>
      </c>
      <c r="BP4627" s="17" t="s">
        <v>22</v>
      </c>
    </row>
    <row r="4628" spans="1:68" x14ac:dyDescent="0.25">
      <c r="A4628" s="11" t="s">
        <v>9239</v>
      </c>
      <c r="B4628" s="12" t="s">
        <v>9240</v>
      </c>
      <c r="C4628" s="13" t="s">
        <v>14</v>
      </c>
      <c r="D4628" s="12" t="s">
        <v>119</v>
      </c>
      <c r="E4628" s="13" t="s">
        <v>120</v>
      </c>
      <c r="F4628" s="12">
        <v>2020</v>
      </c>
      <c r="G4628" s="13" t="s">
        <v>27</v>
      </c>
      <c r="H4628" s="12" t="s">
        <v>18</v>
      </c>
      <c r="I4628" s="13" t="s">
        <v>18</v>
      </c>
      <c r="J4628" s="12" t="s">
        <v>18</v>
      </c>
      <c r="K4628" s="13" t="s">
        <v>18</v>
      </c>
      <c r="L4628" s="12" t="s">
        <v>18</v>
      </c>
      <c r="M4628" s="13" t="s">
        <v>18</v>
      </c>
      <c r="N4628" s="2" t="s">
        <v>19</v>
      </c>
      <c r="O4628" s="13" t="s">
        <v>121</v>
      </c>
      <c r="P4628" s="14">
        <v>0.11</v>
      </c>
      <c r="Q4628" s="14"/>
      <c r="R4628" s="13">
        <v>0</v>
      </c>
      <c r="S4628" s="15"/>
      <c r="T4628" s="13">
        <v>1</v>
      </c>
      <c r="U4628" s="13"/>
      <c r="V4628" s="16"/>
      <c r="W4628" s="16" t="str">
        <f t="shared" si="72"/>
        <v>PN53500165-351</v>
      </c>
      <c r="Z4628" s="17" t="s">
        <v>33</v>
      </c>
      <c r="AB4628" s="17" t="s">
        <v>8870</v>
      </c>
      <c r="AC4628" s="17" t="s">
        <v>9241</v>
      </c>
      <c r="AD4628" s="17" t="s">
        <v>9218</v>
      </c>
      <c r="AE4628" s="17" t="s">
        <v>42</v>
      </c>
      <c r="AF4628" s="17" t="s">
        <v>1116</v>
      </c>
      <c r="AG4628" s="17" t="s">
        <v>9219</v>
      </c>
      <c r="AJ4628" s="17" t="s">
        <v>103</v>
      </c>
      <c r="AK4628" s="17" t="s">
        <v>103</v>
      </c>
      <c r="AO4628" s="17" t="s">
        <v>46</v>
      </c>
      <c r="AP4628" s="18">
        <v>43545</v>
      </c>
      <c r="AQ4628" s="17" t="s">
        <v>22</v>
      </c>
      <c r="AR4628" s="17" t="s">
        <v>47</v>
      </c>
      <c r="AS4628" s="17" t="s">
        <v>47</v>
      </c>
      <c r="AT4628" s="17" t="s">
        <v>47</v>
      </c>
      <c r="AU4628" s="17" t="s">
        <v>47</v>
      </c>
      <c r="AV4628" s="17" t="s">
        <v>47</v>
      </c>
      <c r="BE4628" s="17" t="s">
        <v>210</v>
      </c>
      <c r="BF4628" s="17" t="s">
        <v>53</v>
      </c>
      <c r="BG4628" s="18" t="s">
        <v>53</v>
      </c>
      <c r="BL4628" s="17" t="s">
        <v>9220</v>
      </c>
      <c r="BM4628" s="19" t="s">
        <v>22</v>
      </c>
      <c r="BN4628" s="19">
        <f>P4628*R4628</f>
        <v>0</v>
      </c>
      <c r="BO4628" s="19" t="str">
        <f>IF(AND(BN4628&gt;120000, P4628&gt;25, X4628&lt;&gt;"WAVE 0"), "yes", "no")</f>
        <v>no</v>
      </c>
      <c r="BP4628" s="17" t="s">
        <v>22</v>
      </c>
    </row>
    <row r="4629" spans="1:68" x14ac:dyDescent="0.25">
      <c r="A4629" s="11" t="s">
        <v>9242</v>
      </c>
      <c r="B4629" s="12" t="s">
        <v>9240</v>
      </c>
      <c r="C4629" s="13" t="s">
        <v>14</v>
      </c>
      <c r="D4629" s="12" t="s">
        <v>119</v>
      </c>
      <c r="E4629" s="13" t="s">
        <v>120</v>
      </c>
      <c r="F4629" s="12">
        <v>2020</v>
      </c>
      <c r="G4629" s="13" t="s">
        <v>27</v>
      </c>
      <c r="H4629" s="12" t="s">
        <v>18</v>
      </c>
      <c r="I4629" s="13" t="s">
        <v>18</v>
      </c>
      <c r="J4629" s="12" t="s">
        <v>18</v>
      </c>
      <c r="K4629" s="13" t="s">
        <v>18</v>
      </c>
      <c r="L4629" s="12" t="s">
        <v>18</v>
      </c>
      <c r="M4629" s="13" t="s">
        <v>18</v>
      </c>
      <c r="N4629" s="2" t="s">
        <v>19</v>
      </c>
      <c r="O4629" s="13" t="s">
        <v>121</v>
      </c>
      <c r="P4629" s="14"/>
      <c r="Q4629" s="14"/>
      <c r="R4629" s="13">
        <v>0</v>
      </c>
      <c r="S4629" s="15"/>
      <c r="T4629" s="13">
        <v>1</v>
      </c>
      <c r="U4629" s="13">
        <v>1</v>
      </c>
      <c r="V4629" s="16"/>
      <c r="W4629" s="16" t="str">
        <f t="shared" si="72"/>
        <v>PN53500165-590</v>
      </c>
      <c r="Z4629" s="17" t="s">
        <v>33</v>
      </c>
      <c r="AB4629" s="17" t="s">
        <v>8870</v>
      </c>
      <c r="AC4629" s="17" t="s">
        <v>9243</v>
      </c>
      <c r="AD4629" s="17" t="s">
        <v>9218</v>
      </c>
      <c r="AE4629" s="17" t="s">
        <v>42</v>
      </c>
      <c r="AF4629" s="17" t="s">
        <v>1116</v>
      </c>
      <c r="AG4629" s="17" t="s">
        <v>9219</v>
      </c>
      <c r="AJ4629" s="17" t="s">
        <v>103</v>
      </c>
      <c r="AK4629" s="17" t="s">
        <v>103</v>
      </c>
      <c r="AQ4629" s="17" t="s">
        <v>22</v>
      </c>
      <c r="AR4629" s="17" t="s">
        <v>47</v>
      </c>
      <c r="AS4629" s="17" t="s">
        <v>47</v>
      </c>
      <c r="AT4629" s="17" t="s">
        <v>47</v>
      </c>
      <c r="AU4629" s="17" t="s">
        <v>47</v>
      </c>
      <c r="AV4629" s="17" t="s">
        <v>47</v>
      </c>
      <c r="BE4629" s="17" t="s">
        <v>210</v>
      </c>
      <c r="BF4629" s="17" t="s">
        <v>53</v>
      </c>
      <c r="BG4629" s="18" t="s">
        <v>53</v>
      </c>
      <c r="BL4629" s="17" t="s">
        <v>9220</v>
      </c>
      <c r="BM4629" s="19" t="s">
        <v>22</v>
      </c>
      <c r="BN4629" s="19">
        <f>P4629*R4629</f>
        <v>0</v>
      </c>
      <c r="BO4629" s="19" t="str">
        <f>IF(AND(BN4629&gt;120000, P4629&gt;25, X4629&lt;&gt;"WAVE 0"), "yes", "no")</f>
        <v>no</v>
      </c>
      <c r="BP4629" s="17" t="s">
        <v>22</v>
      </c>
    </row>
    <row r="4630" spans="1:68" x14ac:dyDescent="0.25">
      <c r="A4630" s="11" t="s">
        <v>9244</v>
      </c>
      <c r="B4630" s="12" t="s">
        <v>9245</v>
      </c>
      <c r="C4630" s="13" t="s">
        <v>14</v>
      </c>
      <c r="D4630" s="12" t="s">
        <v>119</v>
      </c>
      <c r="E4630" s="13" t="s">
        <v>120</v>
      </c>
      <c r="F4630" s="12">
        <v>2020</v>
      </c>
      <c r="G4630" s="13" t="s">
        <v>27</v>
      </c>
      <c r="H4630" s="12" t="s">
        <v>18</v>
      </c>
      <c r="I4630" s="13" t="s">
        <v>18</v>
      </c>
      <c r="J4630" s="12" t="s">
        <v>18</v>
      </c>
      <c r="K4630" s="13" t="s">
        <v>18</v>
      </c>
      <c r="L4630" s="12" t="s">
        <v>18</v>
      </c>
      <c r="M4630" s="13" t="s">
        <v>18</v>
      </c>
      <c r="N4630" s="2" t="s">
        <v>19</v>
      </c>
      <c r="O4630" s="13" t="s">
        <v>121</v>
      </c>
      <c r="P4630" s="14"/>
      <c r="Q4630" s="14"/>
      <c r="R4630" s="13">
        <v>0</v>
      </c>
      <c r="S4630" s="15"/>
      <c r="T4630" s="13">
        <v>1</v>
      </c>
      <c r="U4630" s="13"/>
      <c r="V4630" s="16"/>
      <c r="W4630" s="16" t="str">
        <f t="shared" si="72"/>
        <v>PN53500168-165</v>
      </c>
      <c r="Z4630" s="17" t="s">
        <v>33</v>
      </c>
      <c r="AB4630" s="17" t="s">
        <v>115</v>
      </c>
      <c r="AC4630" s="17" t="s">
        <v>9246</v>
      </c>
      <c r="AD4630" s="17" t="s">
        <v>9218</v>
      </c>
      <c r="AE4630" s="17" t="s">
        <v>42</v>
      </c>
      <c r="AF4630" s="17" t="s">
        <v>1116</v>
      </c>
      <c r="AG4630" s="17" t="s">
        <v>9219</v>
      </c>
      <c r="AJ4630" s="17" t="s">
        <v>103</v>
      </c>
      <c r="AK4630" s="17" t="s">
        <v>103</v>
      </c>
      <c r="AQ4630" s="17" t="s">
        <v>22</v>
      </c>
      <c r="AR4630" s="17" t="s">
        <v>47</v>
      </c>
      <c r="AS4630" s="17" t="s">
        <v>47</v>
      </c>
      <c r="AT4630" s="17" t="s">
        <v>47</v>
      </c>
      <c r="AU4630" s="17" t="s">
        <v>47</v>
      </c>
      <c r="AV4630" s="17" t="s">
        <v>47</v>
      </c>
      <c r="BE4630" s="17" t="s">
        <v>210</v>
      </c>
      <c r="BF4630" s="17" t="s">
        <v>53</v>
      </c>
      <c r="BG4630" s="18" t="s">
        <v>53</v>
      </c>
      <c r="BL4630" s="17" t="s">
        <v>9220</v>
      </c>
      <c r="BM4630" s="19" t="s">
        <v>22</v>
      </c>
      <c r="BN4630" s="19">
        <f>P4630*R4630</f>
        <v>0</v>
      </c>
      <c r="BO4630" s="19" t="str">
        <f>IF(AND(BN4630&gt;120000, P4630&gt;25, X4630&lt;&gt;"WAVE 0"), "yes", "no")</f>
        <v>no</v>
      </c>
      <c r="BP4630" s="17" t="s">
        <v>22</v>
      </c>
    </row>
    <row r="4631" spans="1:68" x14ac:dyDescent="0.25">
      <c r="A4631" s="11" t="s">
        <v>9247</v>
      </c>
      <c r="B4631" s="12" t="s">
        <v>9240</v>
      </c>
      <c r="C4631" s="13" t="s">
        <v>14</v>
      </c>
      <c r="D4631" s="12" t="s">
        <v>119</v>
      </c>
      <c r="E4631" s="13" t="s">
        <v>120</v>
      </c>
      <c r="F4631" s="12">
        <v>2020</v>
      </c>
      <c r="G4631" s="13" t="s">
        <v>27</v>
      </c>
      <c r="H4631" s="12" t="s">
        <v>18</v>
      </c>
      <c r="I4631" s="13" t="s">
        <v>18</v>
      </c>
      <c r="J4631" s="12" t="s">
        <v>18</v>
      </c>
      <c r="K4631" s="13" t="s">
        <v>18</v>
      </c>
      <c r="L4631" s="12" t="s">
        <v>18</v>
      </c>
      <c r="M4631" s="13" t="s">
        <v>18</v>
      </c>
      <c r="N4631" s="2" t="s">
        <v>19</v>
      </c>
      <c r="O4631" s="13" t="s">
        <v>121</v>
      </c>
      <c r="P4631" s="14">
        <v>0.18</v>
      </c>
      <c r="Q4631" s="14">
        <v>3.6</v>
      </c>
      <c r="R4631" s="13">
        <v>0</v>
      </c>
      <c r="S4631" s="15"/>
      <c r="T4631" s="13">
        <v>1</v>
      </c>
      <c r="U4631" s="13">
        <v>0</v>
      </c>
      <c r="V4631" s="16">
        <v>0</v>
      </c>
      <c r="W4631" s="16" t="str">
        <f t="shared" si="72"/>
        <v>PN53500302-601</v>
      </c>
      <c r="Z4631" s="17" t="s">
        <v>33</v>
      </c>
      <c r="AB4631" s="17" t="s">
        <v>440</v>
      </c>
      <c r="AC4631" s="17" t="s">
        <v>9248</v>
      </c>
      <c r="AD4631" s="17" t="s">
        <v>9218</v>
      </c>
      <c r="AE4631" s="17" t="s">
        <v>42</v>
      </c>
      <c r="AF4631" s="17" t="s">
        <v>1116</v>
      </c>
      <c r="AG4631" s="17" t="s">
        <v>9219</v>
      </c>
      <c r="AJ4631" s="17" t="s">
        <v>103</v>
      </c>
      <c r="AK4631" s="17" t="s">
        <v>103</v>
      </c>
      <c r="AO4631" s="17" t="s">
        <v>46</v>
      </c>
      <c r="AP4631" s="18">
        <v>43545</v>
      </c>
      <c r="AQ4631" s="17" t="s">
        <v>22</v>
      </c>
      <c r="AR4631" s="17" t="s">
        <v>47</v>
      </c>
      <c r="AS4631" s="17" t="s">
        <v>47</v>
      </c>
      <c r="AT4631" s="17" t="s">
        <v>47</v>
      </c>
      <c r="AU4631" s="17" t="s">
        <v>47</v>
      </c>
      <c r="AV4631" s="17" t="s">
        <v>47</v>
      </c>
      <c r="BE4631" s="17" t="s">
        <v>210</v>
      </c>
      <c r="BF4631" s="17" t="s">
        <v>53</v>
      </c>
      <c r="BG4631" s="18" t="s">
        <v>53</v>
      </c>
      <c r="BL4631" s="17" t="s">
        <v>9220</v>
      </c>
      <c r="BM4631" s="19" t="s">
        <v>22</v>
      </c>
      <c r="BN4631" s="19">
        <f>P4631*R4631</f>
        <v>0</v>
      </c>
      <c r="BO4631" s="19" t="str">
        <f>IF(AND(BN4631&gt;120000, P4631&gt;25, X4631&lt;&gt;"WAVE 0"), "yes", "no")</f>
        <v>no</v>
      </c>
      <c r="BP4631" s="17" t="s">
        <v>22</v>
      </c>
    </row>
    <row r="4632" spans="1:68" x14ac:dyDescent="0.25">
      <c r="A4632" s="11" t="s">
        <v>9249</v>
      </c>
      <c r="B4632" s="12" t="s">
        <v>9250</v>
      </c>
      <c r="C4632" s="13" t="s">
        <v>14</v>
      </c>
      <c r="D4632" s="12" t="s">
        <v>119</v>
      </c>
      <c r="E4632" s="13" t="s">
        <v>120</v>
      </c>
      <c r="F4632" s="12">
        <v>2020</v>
      </c>
      <c r="G4632" s="13" t="s">
        <v>27</v>
      </c>
      <c r="H4632" s="12" t="s">
        <v>18</v>
      </c>
      <c r="I4632" s="13" t="s">
        <v>18</v>
      </c>
      <c r="J4632" s="12" t="s">
        <v>18</v>
      </c>
      <c r="K4632" s="13" t="s">
        <v>18</v>
      </c>
      <c r="L4632" s="12" t="s">
        <v>18</v>
      </c>
      <c r="M4632" s="13" t="s">
        <v>18</v>
      </c>
      <c r="N4632" s="2" t="s">
        <v>19</v>
      </c>
      <c r="O4632" s="13" t="s">
        <v>121</v>
      </c>
      <c r="P4632" s="14"/>
      <c r="Q4632" s="14"/>
      <c r="R4632" s="13">
        <v>0</v>
      </c>
      <c r="S4632" s="15"/>
      <c r="T4632" s="13">
        <v>1</v>
      </c>
      <c r="U4632" s="13"/>
      <c r="V4632" s="16"/>
      <c r="W4632" s="16" t="str">
        <f t="shared" si="72"/>
        <v>PN53500328-261</v>
      </c>
      <c r="Z4632" s="17" t="s">
        <v>33</v>
      </c>
      <c r="AB4632" s="17" t="s">
        <v>9251</v>
      </c>
      <c r="AC4632" s="17" t="s">
        <v>9252</v>
      </c>
      <c r="AD4632" s="17" t="s">
        <v>9218</v>
      </c>
      <c r="AE4632" s="17" t="s">
        <v>42</v>
      </c>
      <c r="AF4632" s="17" t="s">
        <v>1116</v>
      </c>
      <c r="AG4632" s="17" t="s">
        <v>9219</v>
      </c>
      <c r="AJ4632" s="17" t="s">
        <v>103</v>
      </c>
      <c r="AK4632" s="17" t="s">
        <v>103</v>
      </c>
      <c r="AQ4632" s="17" t="s">
        <v>22</v>
      </c>
      <c r="AR4632" s="17" t="s">
        <v>47</v>
      </c>
      <c r="AS4632" s="17" t="s">
        <v>47</v>
      </c>
      <c r="AT4632" s="17" t="s">
        <v>47</v>
      </c>
      <c r="AU4632" s="17" t="s">
        <v>47</v>
      </c>
      <c r="AV4632" s="17" t="s">
        <v>47</v>
      </c>
      <c r="BE4632" s="17" t="s">
        <v>210</v>
      </c>
      <c r="BF4632" s="17" t="s">
        <v>53</v>
      </c>
      <c r="BG4632" s="18" t="s">
        <v>53</v>
      </c>
      <c r="BL4632" s="17" t="s">
        <v>9220</v>
      </c>
      <c r="BM4632" s="19" t="s">
        <v>22</v>
      </c>
      <c r="BN4632" s="19">
        <f>P4632*R4632</f>
        <v>0</v>
      </c>
      <c r="BO4632" s="19" t="str">
        <f>IF(AND(BN4632&gt;120000, P4632&gt;25, X4632&lt;&gt;"WAVE 0"), "yes", "no")</f>
        <v>no</v>
      </c>
      <c r="BP4632" s="17" t="s">
        <v>22</v>
      </c>
    </row>
    <row r="4633" spans="1:68" x14ac:dyDescent="0.25">
      <c r="A4633" s="11" t="s">
        <v>9253</v>
      </c>
      <c r="B4633" s="12" t="s">
        <v>9254</v>
      </c>
      <c r="C4633" s="13" t="s">
        <v>14</v>
      </c>
      <c r="D4633" s="12" t="s">
        <v>119</v>
      </c>
      <c r="E4633" s="13" t="s">
        <v>120</v>
      </c>
      <c r="F4633" s="12">
        <v>2020</v>
      </c>
      <c r="G4633" s="13" t="s">
        <v>27</v>
      </c>
      <c r="H4633" s="12" t="s">
        <v>18</v>
      </c>
      <c r="I4633" s="13" t="s">
        <v>18</v>
      </c>
      <c r="J4633" s="12" t="s">
        <v>18</v>
      </c>
      <c r="K4633" s="13" t="s">
        <v>18</v>
      </c>
      <c r="L4633" s="12" t="s">
        <v>18</v>
      </c>
      <c r="M4633" s="13" t="s">
        <v>18</v>
      </c>
      <c r="N4633" s="2" t="s">
        <v>19</v>
      </c>
      <c r="O4633" s="13" t="s">
        <v>121</v>
      </c>
      <c r="P4633" s="14">
        <v>0</v>
      </c>
      <c r="Q4633" s="14">
        <v>1</v>
      </c>
      <c r="R4633" s="13">
        <v>0</v>
      </c>
      <c r="S4633" s="15">
        <v>1</v>
      </c>
      <c r="T4633" s="13">
        <v>1</v>
      </c>
      <c r="U4633" s="13"/>
      <c r="V4633" s="16">
        <v>0</v>
      </c>
      <c r="W4633" s="16" t="str">
        <f t="shared" si="72"/>
        <v>PN53500542-230</v>
      </c>
      <c r="Z4633" s="17" t="s">
        <v>33</v>
      </c>
      <c r="AA4633" s="17" t="s">
        <v>22</v>
      </c>
      <c r="AB4633" s="17" t="s">
        <v>22</v>
      </c>
      <c r="AC4633" s="17" t="s">
        <v>22</v>
      </c>
      <c r="AD4633" s="17" t="s">
        <v>22</v>
      </c>
      <c r="AE4633" s="17" t="s">
        <v>22</v>
      </c>
      <c r="AF4633" s="17" t="s">
        <v>22</v>
      </c>
      <c r="AG4633" s="17" t="s">
        <v>22</v>
      </c>
      <c r="AJ4633" s="17" t="s">
        <v>22</v>
      </c>
      <c r="AK4633" s="17" t="s">
        <v>22</v>
      </c>
      <c r="AO4633" s="17" t="s">
        <v>22</v>
      </c>
      <c r="AP4633" s="18" t="s">
        <v>22</v>
      </c>
      <c r="AQ4633" s="17" t="s">
        <v>22</v>
      </c>
      <c r="AR4633" s="17" t="s">
        <v>22</v>
      </c>
      <c r="AS4633" s="17" t="s">
        <v>22</v>
      </c>
      <c r="AT4633" s="17" t="s">
        <v>22</v>
      </c>
      <c r="AU4633" s="17" t="s">
        <v>22</v>
      </c>
      <c r="AV4633" s="17" t="s">
        <v>22</v>
      </c>
      <c r="AW4633" s="17" t="s">
        <v>22</v>
      </c>
      <c r="AX4633" s="17" t="s">
        <v>22</v>
      </c>
      <c r="AY4633" s="17" t="s">
        <v>22</v>
      </c>
      <c r="AZ4633" s="17" t="s">
        <v>22</v>
      </c>
      <c r="BA4633" s="17" t="s">
        <v>22</v>
      </c>
      <c r="BD4633" s="17" t="s">
        <v>22</v>
      </c>
      <c r="BE4633" s="17" t="s">
        <v>22</v>
      </c>
      <c r="BF4633" s="17" t="s">
        <v>22</v>
      </c>
      <c r="BG4633" s="18" t="s">
        <v>22</v>
      </c>
      <c r="BH4633" s="3" t="s">
        <v>22</v>
      </c>
      <c r="BI4633" s="3" t="s">
        <v>22</v>
      </c>
      <c r="BK4633" s="3" t="s">
        <v>22</v>
      </c>
      <c r="BL4633" s="17" t="s">
        <v>22</v>
      </c>
      <c r="BM4633" s="19" t="s">
        <v>22</v>
      </c>
      <c r="BN4633" s="19">
        <f>P4633*R4633</f>
        <v>0</v>
      </c>
      <c r="BO4633" s="19" t="str">
        <f>IF(AND(BN4633&gt;120000, P4633&gt;25, X4633&lt;&gt;"WAVE 0"), "yes", "no")</f>
        <v>no</v>
      </c>
      <c r="BP4633" s="17" t="s">
        <v>22</v>
      </c>
    </row>
    <row r="4634" spans="1:68" x14ac:dyDescent="0.25">
      <c r="A4634" s="11" t="s">
        <v>9255</v>
      </c>
      <c r="B4634" s="12" t="s">
        <v>9256</v>
      </c>
      <c r="C4634" s="13" t="s">
        <v>14</v>
      </c>
      <c r="D4634" s="12" t="s">
        <v>119</v>
      </c>
      <c r="E4634" s="13" t="s">
        <v>120</v>
      </c>
      <c r="F4634" s="12">
        <v>2020</v>
      </c>
      <c r="G4634" s="13" t="s">
        <v>27</v>
      </c>
      <c r="H4634" s="12" t="s">
        <v>18</v>
      </c>
      <c r="I4634" s="13" t="s">
        <v>18</v>
      </c>
      <c r="J4634" s="12" t="s">
        <v>18</v>
      </c>
      <c r="K4634" s="13" t="s">
        <v>18</v>
      </c>
      <c r="L4634" s="12" t="s">
        <v>18</v>
      </c>
      <c r="M4634" s="13" t="s">
        <v>18</v>
      </c>
      <c r="N4634" s="2" t="s">
        <v>19</v>
      </c>
      <c r="O4634" s="13" t="s">
        <v>121</v>
      </c>
      <c r="P4634" s="14"/>
      <c r="Q4634" s="14"/>
      <c r="R4634" s="13">
        <v>0</v>
      </c>
      <c r="S4634" s="15"/>
      <c r="T4634" s="13">
        <v>1</v>
      </c>
      <c r="U4634" s="13"/>
      <c r="V4634" s="16"/>
      <c r="W4634" s="16" t="str">
        <f t="shared" si="72"/>
        <v>PN53500731-3</v>
      </c>
      <c r="Z4634" s="17" t="s">
        <v>33</v>
      </c>
      <c r="AB4634" s="17" t="s">
        <v>501</v>
      </c>
      <c r="AC4634" s="17" t="s">
        <v>9257</v>
      </c>
      <c r="AD4634" s="17" t="s">
        <v>9218</v>
      </c>
      <c r="AE4634" s="17" t="s">
        <v>42</v>
      </c>
      <c r="AF4634" s="17" t="s">
        <v>1116</v>
      </c>
      <c r="AG4634" s="17" t="s">
        <v>9219</v>
      </c>
      <c r="AJ4634" s="17" t="s">
        <v>103</v>
      </c>
      <c r="AK4634" s="17" t="s">
        <v>103</v>
      </c>
      <c r="AQ4634" s="17" t="s">
        <v>22</v>
      </c>
      <c r="AR4634" s="17" t="s">
        <v>47</v>
      </c>
      <c r="AS4634" s="17" t="s">
        <v>47</v>
      </c>
      <c r="AT4634" s="17" t="s">
        <v>47</v>
      </c>
      <c r="AU4634" s="17" t="s">
        <v>47</v>
      </c>
      <c r="AV4634" s="17" t="s">
        <v>47</v>
      </c>
      <c r="BE4634" s="17" t="s">
        <v>210</v>
      </c>
      <c r="BF4634" s="17" t="s">
        <v>53</v>
      </c>
      <c r="BG4634" s="18" t="s">
        <v>53</v>
      </c>
      <c r="BL4634" s="17" t="s">
        <v>9220</v>
      </c>
      <c r="BM4634" s="19" t="s">
        <v>22</v>
      </c>
      <c r="BN4634" s="19">
        <f>P4634*R4634</f>
        <v>0</v>
      </c>
      <c r="BO4634" s="19" t="str">
        <f>IF(AND(BN4634&gt;120000, P4634&gt;25, X4634&lt;&gt;"WAVE 0"), "yes", "no")</f>
        <v>no</v>
      </c>
      <c r="BP4634" s="17" t="s">
        <v>22</v>
      </c>
    </row>
    <row r="4635" spans="1:68" x14ac:dyDescent="0.25">
      <c r="A4635" s="11" t="s">
        <v>9258</v>
      </c>
      <c r="B4635" s="12" t="s">
        <v>9245</v>
      </c>
      <c r="C4635" s="13" t="s">
        <v>14</v>
      </c>
      <c r="D4635" s="12" t="s">
        <v>119</v>
      </c>
      <c r="E4635" s="13" t="s">
        <v>120</v>
      </c>
      <c r="F4635" s="12">
        <v>2020</v>
      </c>
      <c r="G4635" s="13" t="s">
        <v>27</v>
      </c>
      <c r="H4635" s="12" t="s">
        <v>18</v>
      </c>
      <c r="I4635" s="13" t="s">
        <v>18</v>
      </c>
      <c r="J4635" s="12" t="s">
        <v>18</v>
      </c>
      <c r="K4635" s="13" t="s">
        <v>18</v>
      </c>
      <c r="L4635" s="12" t="s">
        <v>18</v>
      </c>
      <c r="M4635" s="13" t="s">
        <v>18</v>
      </c>
      <c r="N4635" s="2" t="s">
        <v>19</v>
      </c>
      <c r="O4635" s="13" t="s">
        <v>121</v>
      </c>
      <c r="P4635" s="14"/>
      <c r="Q4635" s="14"/>
      <c r="R4635" s="13">
        <v>0</v>
      </c>
      <c r="S4635" s="15"/>
      <c r="T4635" s="13">
        <v>1</v>
      </c>
      <c r="U4635" s="13"/>
      <c r="V4635" s="16"/>
      <c r="W4635" s="16" t="str">
        <f t="shared" si="72"/>
        <v>PN53501797-211</v>
      </c>
      <c r="Z4635" s="17" t="s">
        <v>33</v>
      </c>
      <c r="AB4635" s="17" t="s">
        <v>935</v>
      </c>
      <c r="AC4635" s="17" t="s">
        <v>9259</v>
      </c>
      <c r="AD4635" s="17" t="s">
        <v>9218</v>
      </c>
      <c r="AE4635" s="17" t="s">
        <v>42</v>
      </c>
      <c r="AF4635" s="17" t="s">
        <v>1116</v>
      </c>
      <c r="AG4635" s="17" t="s">
        <v>9219</v>
      </c>
      <c r="AJ4635" s="17" t="s">
        <v>103</v>
      </c>
      <c r="AK4635" s="17" t="s">
        <v>103</v>
      </c>
      <c r="AQ4635" s="17" t="s">
        <v>22</v>
      </c>
      <c r="AR4635" s="17" t="s">
        <v>47</v>
      </c>
      <c r="AS4635" s="17" t="s">
        <v>47</v>
      </c>
      <c r="AT4635" s="17" t="s">
        <v>47</v>
      </c>
      <c r="AU4635" s="17" t="s">
        <v>47</v>
      </c>
      <c r="AV4635" s="17" t="s">
        <v>47</v>
      </c>
      <c r="BE4635" s="17" t="s">
        <v>210</v>
      </c>
      <c r="BF4635" s="17" t="s">
        <v>53</v>
      </c>
      <c r="BG4635" s="18" t="s">
        <v>53</v>
      </c>
      <c r="BL4635" s="17" t="s">
        <v>9220</v>
      </c>
      <c r="BM4635" s="19" t="s">
        <v>22</v>
      </c>
      <c r="BN4635" s="19">
        <f>P4635*R4635</f>
        <v>0</v>
      </c>
      <c r="BO4635" s="19" t="str">
        <f>IF(AND(BN4635&gt;120000, P4635&gt;25, X4635&lt;&gt;"WAVE 0"), "yes", "no")</f>
        <v>no</v>
      </c>
      <c r="BP4635" s="17" t="s">
        <v>22</v>
      </c>
    </row>
    <row r="4636" spans="1:68" x14ac:dyDescent="0.25">
      <c r="A4636" s="11" t="s">
        <v>9260</v>
      </c>
      <c r="B4636" s="12" t="s">
        <v>9261</v>
      </c>
      <c r="C4636" s="13" t="s">
        <v>14</v>
      </c>
      <c r="D4636" s="12" t="s">
        <v>119</v>
      </c>
      <c r="E4636" s="13" t="s">
        <v>120</v>
      </c>
      <c r="F4636" s="12">
        <v>2020</v>
      </c>
      <c r="G4636" s="13" t="s">
        <v>27</v>
      </c>
      <c r="H4636" s="12" t="s">
        <v>18</v>
      </c>
      <c r="I4636" s="13" t="s">
        <v>18</v>
      </c>
      <c r="J4636" s="12" t="s">
        <v>18</v>
      </c>
      <c r="K4636" s="13" t="s">
        <v>18</v>
      </c>
      <c r="L4636" s="12" t="s">
        <v>18</v>
      </c>
      <c r="M4636" s="13" t="s">
        <v>18</v>
      </c>
      <c r="N4636" s="2" t="s">
        <v>19</v>
      </c>
      <c r="O4636" s="13" t="s">
        <v>121</v>
      </c>
      <c r="P4636" s="14">
        <v>3.05</v>
      </c>
      <c r="Q4636" s="14">
        <v>122</v>
      </c>
      <c r="R4636" s="13">
        <v>0</v>
      </c>
      <c r="S4636" s="15"/>
      <c r="T4636" s="13">
        <v>1</v>
      </c>
      <c r="U4636" s="13">
        <v>0</v>
      </c>
      <c r="V4636" s="16">
        <v>0</v>
      </c>
      <c r="W4636" s="16" t="str">
        <f t="shared" si="72"/>
        <v>PN53502302-1</v>
      </c>
      <c r="Z4636" s="17" t="s">
        <v>33</v>
      </c>
      <c r="AB4636" s="17" t="s">
        <v>458</v>
      </c>
      <c r="AC4636" s="17" t="s">
        <v>9262</v>
      </c>
      <c r="AD4636" s="17" t="s">
        <v>9218</v>
      </c>
      <c r="AE4636" s="17" t="s">
        <v>42</v>
      </c>
      <c r="AF4636" s="17" t="s">
        <v>1116</v>
      </c>
      <c r="AG4636" s="17" t="s">
        <v>9219</v>
      </c>
      <c r="AJ4636" s="17" t="s">
        <v>103</v>
      </c>
      <c r="AK4636" s="17" t="s">
        <v>103</v>
      </c>
      <c r="AO4636" s="17" t="s">
        <v>46</v>
      </c>
      <c r="AP4636" s="18">
        <v>43545</v>
      </c>
      <c r="AQ4636" s="17" t="s">
        <v>22</v>
      </c>
      <c r="AR4636" s="17" t="s">
        <v>47</v>
      </c>
      <c r="AS4636" s="17" t="s">
        <v>47</v>
      </c>
      <c r="AT4636" s="17" t="s">
        <v>47</v>
      </c>
      <c r="AU4636" s="17" t="s">
        <v>47</v>
      </c>
      <c r="AV4636" s="17" t="s">
        <v>47</v>
      </c>
      <c r="BE4636" s="17" t="s">
        <v>210</v>
      </c>
      <c r="BM4636" s="19" t="s">
        <v>22</v>
      </c>
      <c r="BN4636" s="19">
        <f>P4636*R4636</f>
        <v>0</v>
      </c>
      <c r="BO4636" s="19" t="str">
        <f>IF(AND(BN4636&gt;120000, P4636&gt;25, X4636&lt;&gt;"WAVE 0"), "yes", "no")</f>
        <v>no</v>
      </c>
      <c r="BP4636" s="17" t="s">
        <v>22</v>
      </c>
    </row>
    <row r="4637" spans="1:68" x14ac:dyDescent="0.25">
      <c r="A4637" s="11" t="s">
        <v>9263</v>
      </c>
      <c r="B4637" s="12" t="s">
        <v>9264</v>
      </c>
      <c r="C4637" s="13" t="s">
        <v>14</v>
      </c>
      <c r="D4637" s="12" t="s">
        <v>119</v>
      </c>
      <c r="E4637" s="13" t="s">
        <v>120</v>
      </c>
      <c r="F4637" s="12">
        <v>2020</v>
      </c>
      <c r="G4637" s="13" t="s">
        <v>27</v>
      </c>
      <c r="H4637" s="12" t="s">
        <v>18</v>
      </c>
      <c r="I4637" s="13" t="s">
        <v>18</v>
      </c>
      <c r="J4637" s="12" t="s">
        <v>18</v>
      </c>
      <c r="K4637" s="13" t="s">
        <v>18</v>
      </c>
      <c r="L4637" s="12" t="s">
        <v>18</v>
      </c>
      <c r="M4637" s="13" t="s">
        <v>18</v>
      </c>
      <c r="N4637" s="2" t="s">
        <v>19</v>
      </c>
      <c r="O4637" s="13" t="s">
        <v>121</v>
      </c>
      <c r="P4637" s="14">
        <v>0.14849999999999999</v>
      </c>
      <c r="Q4637" s="14">
        <v>23.76</v>
      </c>
      <c r="R4637" s="13">
        <v>0</v>
      </c>
      <c r="S4637" s="15">
        <v>1</v>
      </c>
      <c r="T4637" s="13">
        <v>1</v>
      </c>
      <c r="U4637" s="13">
        <v>0</v>
      </c>
      <c r="V4637" s="16">
        <v>0</v>
      </c>
      <c r="W4637" s="16" t="str">
        <f t="shared" si="72"/>
        <v>PN53503103-1</v>
      </c>
      <c r="Z4637" s="17" t="s">
        <v>33</v>
      </c>
      <c r="AB4637" s="17" t="s">
        <v>152</v>
      </c>
      <c r="AC4637" s="17" t="s">
        <v>9265</v>
      </c>
      <c r="AD4637" s="17" t="s">
        <v>9218</v>
      </c>
      <c r="AE4637" s="17" t="s">
        <v>42</v>
      </c>
      <c r="AF4637" s="17" t="s">
        <v>1116</v>
      </c>
      <c r="AG4637" s="17" t="s">
        <v>9219</v>
      </c>
      <c r="AJ4637" s="17" t="s">
        <v>103</v>
      </c>
      <c r="AK4637" s="17" t="s">
        <v>103</v>
      </c>
      <c r="AQ4637" s="17" t="s">
        <v>22</v>
      </c>
      <c r="AR4637" s="17" t="s">
        <v>47</v>
      </c>
      <c r="AS4637" s="17" t="s">
        <v>47</v>
      </c>
      <c r="AT4637" s="17" t="s">
        <v>47</v>
      </c>
      <c r="AU4637" s="17" t="s">
        <v>47</v>
      </c>
      <c r="AV4637" s="17" t="s">
        <v>47</v>
      </c>
      <c r="BE4637" s="17" t="s">
        <v>210</v>
      </c>
      <c r="BM4637" s="19" t="s">
        <v>22</v>
      </c>
      <c r="BN4637" s="19">
        <f>P4637*R4637</f>
        <v>0</v>
      </c>
      <c r="BO4637" s="19" t="str">
        <f>IF(AND(BN4637&gt;120000, P4637&gt;25, X4637&lt;&gt;"WAVE 0"), "yes", "no")</f>
        <v>no</v>
      </c>
      <c r="BP4637" s="17" t="s">
        <v>22</v>
      </c>
    </row>
    <row r="4638" spans="1:68" x14ac:dyDescent="0.25">
      <c r="A4638" s="11" t="s">
        <v>9266</v>
      </c>
      <c r="B4638" s="12" t="s">
        <v>9267</v>
      </c>
      <c r="C4638" s="13" t="s">
        <v>14</v>
      </c>
      <c r="D4638" s="12" t="s">
        <v>119</v>
      </c>
      <c r="E4638" s="13" t="s">
        <v>120</v>
      </c>
      <c r="F4638" s="12">
        <v>2020</v>
      </c>
      <c r="G4638" s="13" t="s">
        <v>27</v>
      </c>
      <c r="H4638" s="12" t="s">
        <v>18</v>
      </c>
      <c r="I4638" s="13" t="s">
        <v>18</v>
      </c>
      <c r="J4638" s="12" t="s">
        <v>18</v>
      </c>
      <c r="K4638" s="13" t="s">
        <v>18</v>
      </c>
      <c r="L4638" s="12" t="s">
        <v>18</v>
      </c>
      <c r="M4638" s="13" t="s">
        <v>18</v>
      </c>
      <c r="N4638" s="2" t="s">
        <v>19</v>
      </c>
      <c r="O4638" s="13" t="s">
        <v>121</v>
      </c>
      <c r="P4638" s="14"/>
      <c r="Q4638" s="14"/>
      <c r="R4638" s="13">
        <v>0</v>
      </c>
      <c r="S4638" s="15"/>
      <c r="T4638" s="13">
        <v>1</v>
      </c>
      <c r="U4638" s="13"/>
      <c r="V4638" s="16"/>
      <c r="W4638" s="16" t="str">
        <f t="shared" si="72"/>
        <v>PN53503872-2</v>
      </c>
      <c r="Z4638" s="17" t="s">
        <v>33</v>
      </c>
      <c r="AB4638" s="17" t="s">
        <v>39</v>
      </c>
      <c r="AC4638" s="17" t="s">
        <v>9268</v>
      </c>
      <c r="AD4638" s="17" t="s">
        <v>9218</v>
      </c>
      <c r="AE4638" s="17" t="s">
        <v>42</v>
      </c>
      <c r="AF4638" s="17" t="s">
        <v>1116</v>
      </c>
      <c r="AG4638" s="17" t="s">
        <v>9219</v>
      </c>
      <c r="AJ4638" s="17" t="s">
        <v>103</v>
      </c>
      <c r="AK4638" s="17" t="s">
        <v>103</v>
      </c>
      <c r="AQ4638" s="17" t="s">
        <v>22</v>
      </c>
      <c r="AR4638" s="17" t="s">
        <v>47</v>
      </c>
      <c r="AS4638" s="17" t="s">
        <v>47</v>
      </c>
      <c r="AT4638" s="17" t="s">
        <v>47</v>
      </c>
      <c r="AU4638" s="17" t="s">
        <v>47</v>
      </c>
      <c r="AV4638" s="17" t="s">
        <v>47</v>
      </c>
      <c r="BE4638" s="17" t="s">
        <v>210</v>
      </c>
      <c r="BM4638" s="19" t="s">
        <v>22</v>
      </c>
      <c r="BN4638" s="19">
        <f>P4638*R4638</f>
        <v>0</v>
      </c>
      <c r="BO4638" s="19" t="str">
        <f>IF(AND(BN4638&gt;120000, P4638&gt;25, X4638&lt;&gt;"WAVE 0"), "yes", "no")</f>
        <v>no</v>
      </c>
      <c r="BP4638" s="17" t="s">
        <v>22</v>
      </c>
    </row>
    <row r="4639" spans="1:68" x14ac:dyDescent="0.25">
      <c r="A4639" s="11" t="s">
        <v>9269</v>
      </c>
      <c r="B4639" s="12" t="s">
        <v>9270</v>
      </c>
      <c r="C4639" s="13" t="s">
        <v>14</v>
      </c>
      <c r="D4639" s="12" t="s">
        <v>119</v>
      </c>
      <c r="E4639" s="13" t="s">
        <v>120</v>
      </c>
      <c r="F4639" s="12">
        <v>2020</v>
      </c>
      <c r="G4639" s="13" t="s">
        <v>27</v>
      </c>
      <c r="H4639" s="12" t="s">
        <v>18</v>
      </c>
      <c r="I4639" s="13" t="s">
        <v>18</v>
      </c>
      <c r="J4639" s="12" t="s">
        <v>18</v>
      </c>
      <c r="K4639" s="13" t="s">
        <v>18</v>
      </c>
      <c r="L4639" s="12" t="s">
        <v>18</v>
      </c>
      <c r="M4639" s="13" t="s">
        <v>18</v>
      </c>
      <c r="N4639" s="2" t="s">
        <v>19</v>
      </c>
      <c r="O4639" s="13" t="s">
        <v>121</v>
      </c>
      <c r="P4639" s="14">
        <v>69.91</v>
      </c>
      <c r="Q4639" s="14">
        <v>2738</v>
      </c>
      <c r="R4639" s="13">
        <v>0</v>
      </c>
      <c r="S4639" s="15"/>
      <c r="T4639" s="13">
        <v>2</v>
      </c>
      <c r="U4639" s="13">
        <v>0</v>
      </c>
      <c r="V4639" s="16">
        <v>0</v>
      </c>
      <c r="W4639" s="16" t="str">
        <f t="shared" si="72"/>
        <v>PN53504018-1</v>
      </c>
      <c r="Z4639" s="17" t="s">
        <v>33</v>
      </c>
      <c r="AA4639" s="17" t="s">
        <v>22</v>
      </c>
      <c r="AB4639" s="17" t="s">
        <v>22</v>
      </c>
      <c r="AC4639" s="17" t="s">
        <v>22</v>
      </c>
      <c r="AD4639" s="17" t="s">
        <v>22</v>
      </c>
      <c r="AE4639" s="17" t="s">
        <v>22</v>
      </c>
      <c r="AF4639" s="17" t="s">
        <v>22</v>
      </c>
      <c r="AG4639" s="17" t="s">
        <v>22</v>
      </c>
      <c r="AJ4639" s="17" t="s">
        <v>22</v>
      </c>
      <c r="AK4639" s="17" t="s">
        <v>22</v>
      </c>
      <c r="AO4639" s="17" t="s">
        <v>22</v>
      </c>
      <c r="AP4639" s="18" t="s">
        <v>22</v>
      </c>
      <c r="AQ4639" s="17" t="s">
        <v>22</v>
      </c>
      <c r="AR4639" s="17" t="s">
        <v>22</v>
      </c>
      <c r="AS4639" s="17" t="s">
        <v>22</v>
      </c>
      <c r="AT4639" s="17" t="s">
        <v>22</v>
      </c>
      <c r="AU4639" s="17" t="s">
        <v>22</v>
      </c>
      <c r="AV4639" s="17" t="s">
        <v>22</v>
      </c>
      <c r="AW4639" s="17" t="s">
        <v>22</v>
      </c>
      <c r="AX4639" s="17" t="s">
        <v>22</v>
      </c>
      <c r="AY4639" s="17" t="s">
        <v>22</v>
      </c>
      <c r="AZ4639" s="17" t="s">
        <v>22</v>
      </c>
      <c r="BA4639" s="17" t="s">
        <v>22</v>
      </c>
      <c r="BD4639" s="17" t="s">
        <v>22</v>
      </c>
      <c r="BE4639" s="17" t="s">
        <v>22</v>
      </c>
      <c r="BF4639" s="17" t="s">
        <v>22</v>
      </c>
      <c r="BG4639" s="18" t="s">
        <v>22</v>
      </c>
      <c r="BH4639" s="3" t="s">
        <v>22</v>
      </c>
      <c r="BI4639" s="3" t="s">
        <v>22</v>
      </c>
      <c r="BK4639" s="3" t="s">
        <v>22</v>
      </c>
      <c r="BL4639" s="17" t="s">
        <v>22</v>
      </c>
      <c r="BM4639" s="19" t="s">
        <v>22</v>
      </c>
      <c r="BN4639" s="19">
        <f>P4639*R4639</f>
        <v>0</v>
      </c>
      <c r="BO4639" s="19" t="str">
        <f>IF(AND(BN4639&gt;120000, P4639&gt;25, X4639&lt;&gt;"WAVE 0"), "yes", "no")</f>
        <v>no</v>
      </c>
      <c r="BP4639" s="17" t="s">
        <v>22</v>
      </c>
    </row>
    <row r="4640" spans="1:68" x14ac:dyDescent="0.25">
      <c r="A4640" s="11" t="s">
        <v>9271</v>
      </c>
      <c r="B4640" s="12" t="s">
        <v>9272</v>
      </c>
      <c r="C4640" s="13" t="s">
        <v>14</v>
      </c>
      <c r="D4640" s="12" t="s">
        <v>119</v>
      </c>
      <c r="E4640" s="13" t="s">
        <v>120</v>
      </c>
      <c r="F4640" s="12">
        <v>2020</v>
      </c>
      <c r="G4640" s="13" t="s">
        <v>27</v>
      </c>
      <c r="H4640" s="12" t="s">
        <v>18</v>
      </c>
      <c r="I4640" s="13" t="s">
        <v>18</v>
      </c>
      <c r="J4640" s="12" t="s">
        <v>18</v>
      </c>
      <c r="K4640" s="13" t="s">
        <v>18</v>
      </c>
      <c r="L4640" s="12" t="s">
        <v>18</v>
      </c>
      <c r="M4640" s="13" t="s">
        <v>18</v>
      </c>
      <c r="N4640" s="2" t="s">
        <v>19</v>
      </c>
      <c r="O4640" s="13" t="s">
        <v>121</v>
      </c>
      <c r="P4640" s="14">
        <v>6.03</v>
      </c>
      <c r="Q4640" s="14">
        <v>12.06</v>
      </c>
      <c r="R4640" s="13">
        <v>0</v>
      </c>
      <c r="S4640" s="15">
        <v>1</v>
      </c>
      <c r="T4640" s="13">
        <v>1</v>
      </c>
      <c r="U4640" s="13">
        <v>0</v>
      </c>
      <c r="V4640" s="16">
        <v>0</v>
      </c>
      <c r="W4640" s="16" t="str">
        <f t="shared" si="72"/>
        <v>PN53504044-1</v>
      </c>
      <c r="Z4640" s="17" t="s">
        <v>33</v>
      </c>
      <c r="AA4640" s="17" t="s">
        <v>22</v>
      </c>
      <c r="AB4640" s="17" t="s">
        <v>22</v>
      </c>
      <c r="AC4640" s="17" t="s">
        <v>22</v>
      </c>
      <c r="AD4640" s="17" t="s">
        <v>22</v>
      </c>
      <c r="AE4640" s="17" t="s">
        <v>22</v>
      </c>
      <c r="AF4640" s="17" t="s">
        <v>22</v>
      </c>
      <c r="AG4640" s="17" t="s">
        <v>22</v>
      </c>
      <c r="AJ4640" s="17" t="s">
        <v>22</v>
      </c>
      <c r="AK4640" s="17" t="s">
        <v>22</v>
      </c>
      <c r="AO4640" s="17" t="s">
        <v>22</v>
      </c>
      <c r="AP4640" s="18" t="s">
        <v>22</v>
      </c>
      <c r="AQ4640" s="17" t="s">
        <v>22</v>
      </c>
      <c r="AR4640" s="17" t="s">
        <v>22</v>
      </c>
      <c r="AS4640" s="17" t="s">
        <v>22</v>
      </c>
      <c r="AT4640" s="17" t="s">
        <v>22</v>
      </c>
      <c r="AU4640" s="17" t="s">
        <v>22</v>
      </c>
      <c r="AV4640" s="17" t="s">
        <v>22</v>
      </c>
      <c r="AW4640" s="17" t="s">
        <v>22</v>
      </c>
      <c r="AX4640" s="17" t="s">
        <v>22</v>
      </c>
      <c r="AY4640" s="17" t="s">
        <v>22</v>
      </c>
      <c r="AZ4640" s="17" t="s">
        <v>22</v>
      </c>
      <c r="BA4640" s="17" t="s">
        <v>22</v>
      </c>
      <c r="BD4640" s="17" t="s">
        <v>22</v>
      </c>
      <c r="BE4640" s="17" t="s">
        <v>22</v>
      </c>
      <c r="BF4640" s="17" t="s">
        <v>22</v>
      </c>
      <c r="BG4640" s="18" t="s">
        <v>22</v>
      </c>
      <c r="BH4640" s="3" t="s">
        <v>22</v>
      </c>
      <c r="BI4640" s="3" t="s">
        <v>22</v>
      </c>
      <c r="BK4640" s="3" t="s">
        <v>22</v>
      </c>
      <c r="BL4640" s="17" t="s">
        <v>22</v>
      </c>
      <c r="BM4640" s="19" t="s">
        <v>22</v>
      </c>
      <c r="BN4640" s="19">
        <f>P4640*R4640</f>
        <v>0</v>
      </c>
      <c r="BO4640" s="19" t="str">
        <f>IF(AND(BN4640&gt;120000, P4640&gt;25, X4640&lt;&gt;"WAVE 0"), "yes", "no")</f>
        <v>no</v>
      </c>
      <c r="BP4640" s="17" t="s">
        <v>22</v>
      </c>
    </row>
    <row r="4641" spans="1:68" x14ac:dyDescent="0.25">
      <c r="A4641" s="11" t="s">
        <v>9273</v>
      </c>
      <c r="B4641" s="12" t="s">
        <v>9274</v>
      </c>
      <c r="C4641" s="13" t="s">
        <v>14</v>
      </c>
      <c r="D4641" s="12" t="s">
        <v>119</v>
      </c>
      <c r="E4641" s="13" t="s">
        <v>120</v>
      </c>
      <c r="F4641" s="12">
        <v>2020</v>
      </c>
      <c r="G4641" s="13" t="s">
        <v>27</v>
      </c>
      <c r="H4641" s="12" t="s">
        <v>18</v>
      </c>
      <c r="I4641" s="13" t="s">
        <v>18</v>
      </c>
      <c r="J4641" s="12" t="s">
        <v>18</v>
      </c>
      <c r="K4641" s="13" t="s">
        <v>18</v>
      </c>
      <c r="L4641" s="12" t="s">
        <v>18</v>
      </c>
      <c r="M4641" s="13" t="s">
        <v>18</v>
      </c>
      <c r="N4641" s="2" t="s">
        <v>19</v>
      </c>
      <c r="O4641" s="13" t="s">
        <v>121</v>
      </c>
      <c r="P4641" s="14">
        <v>6.61</v>
      </c>
      <c r="Q4641" s="14"/>
      <c r="R4641" s="13">
        <v>0</v>
      </c>
      <c r="S4641" s="15"/>
      <c r="T4641" s="13">
        <v>1</v>
      </c>
      <c r="U4641" s="13">
        <v>2</v>
      </c>
      <c r="V4641" s="16"/>
      <c r="W4641" s="16" t="str">
        <f t="shared" si="72"/>
        <v>PN53504096-2</v>
      </c>
      <c r="Z4641" s="17" t="s">
        <v>33</v>
      </c>
      <c r="AA4641" s="17" t="s">
        <v>22</v>
      </c>
      <c r="AB4641" s="17" t="s">
        <v>22</v>
      </c>
      <c r="AC4641" s="17" t="s">
        <v>22</v>
      </c>
      <c r="AD4641" s="17" t="s">
        <v>22</v>
      </c>
      <c r="AE4641" s="17" t="s">
        <v>22</v>
      </c>
      <c r="AF4641" s="17" t="s">
        <v>22</v>
      </c>
      <c r="AG4641" s="17" t="s">
        <v>22</v>
      </c>
      <c r="AJ4641" s="17" t="s">
        <v>22</v>
      </c>
      <c r="AK4641" s="17" t="s">
        <v>22</v>
      </c>
      <c r="AO4641" s="17" t="s">
        <v>22</v>
      </c>
      <c r="AP4641" s="18" t="s">
        <v>22</v>
      </c>
      <c r="AQ4641" s="17" t="s">
        <v>22</v>
      </c>
      <c r="AR4641" s="17" t="s">
        <v>22</v>
      </c>
      <c r="AS4641" s="17" t="s">
        <v>22</v>
      </c>
      <c r="AT4641" s="17" t="s">
        <v>22</v>
      </c>
      <c r="AU4641" s="17" t="s">
        <v>22</v>
      </c>
      <c r="AV4641" s="17" t="s">
        <v>22</v>
      </c>
      <c r="AW4641" s="17" t="s">
        <v>22</v>
      </c>
      <c r="AX4641" s="17" t="s">
        <v>22</v>
      </c>
      <c r="AY4641" s="17" t="s">
        <v>22</v>
      </c>
      <c r="AZ4641" s="17" t="s">
        <v>22</v>
      </c>
      <c r="BA4641" s="17" t="s">
        <v>22</v>
      </c>
      <c r="BD4641" s="17" t="s">
        <v>22</v>
      </c>
      <c r="BE4641" s="17" t="s">
        <v>22</v>
      </c>
      <c r="BF4641" s="17" t="s">
        <v>22</v>
      </c>
      <c r="BG4641" s="18" t="s">
        <v>22</v>
      </c>
      <c r="BH4641" s="3" t="s">
        <v>22</v>
      </c>
      <c r="BI4641" s="3" t="s">
        <v>22</v>
      </c>
      <c r="BK4641" s="3" t="s">
        <v>22</v>
      </c>
      <c r="BL4641" s="17" t="s">
        <v>22</v>
      </c>
      <c r="BM4641" s="19" t="s">
        <v>22</v>
      </c>
      <c r="BN4641" s="19">
        <f>P4641*R4641</f>
        <v>0</v>
      </c>
      <c r="BO4641" s="19" t="str">
        <f>IF(AND(BN4641&gt;120000, P4641&gt;25, X4641&lt;&gt;"WAVE 0"), "yes", "no")</f>
        <v>no</v>
      </c>
      <c r="BP4641" s="17" t="s">
        <v>22</v>
      </c>
    </row>
    <row r="4642" spans="1:68" x14ac:dyDescent="0.25">
      <c r="A4642" s="11" t="s">
        <v>9275</v>
      </c>
      <c r="B4642" s="12" t="s">
        <v>9276</v>
      </c>
      <c r="C4642" s="13" t="s">
        <v>14</v>
      </c>
      <c r="D4642" s="12" t="s">
        <v>119</v>
      </c>
      <c r="E4642" s="13" t="s">
        <v>120</v>
      </c>
      <c r="F4642" s="12">
        <v>2020</v>
      </c>
      <c r="G4642" s="13" t="s">
        <v>27</v>
      </c>
      <c r="H4642" s="12" t="s">
        <v>18</v>
      </c>
      <c r="I4642" s="13" t="s">
        <v>18</v>
      </c>
      <c r="J4642" s="12" t="s">
        <v>18</v>
      </c>
      <c r="K4642" s="13" t="s">
        <v>18</v>
      </c>
      <c r="L4642" s="12" t="s">
        <v>18</v>
      </c>
      <c r="M4642" s="13" t="s">
        <v>18</v>
      </c>
      <c r="N4642" s="2" t="s">
        <v>19</v>
      </c>
      <c r="O4642" s="13" t="s">
        <v>121</v>
      </c>
      <c r="P4642" s="14">
        <v>0.46</v>
      </c>
      <c r="Q4642" s="14">
        <v>13.8</v>
      </c>
      <c r="R4642" s="13">
        <v>0</v>
      </c>
      <c r="S4642" s="15">
        <v>0</v>
      </c>
      <c r="T4642" s="13">
        <v>1</v>
      </c>
      <c r="U4642" s="13">
        <v>0</v>
      </c>
      <c r="V4642" s="16">
        <v>0</v>
      </c>
      <c r="W4642" s="16" t="str">
        <f t="shared" si="72"/>
        <v>PN53504168-1</v>
      </c>
      <c r="Z4642" s="17" t="s">
        <v>33</v>
      </c>
      <c r="AA4642" s="17" t="s">
        <v>22</v>
      </c>
      <c r="AB4642" s="17" t="s">
        <v>22</v>
      </c>
      <c r="AC4642" s="17" t="s">
        <v>22</v>
      </c>
      <c r="AD4642" s="17" t="s">
        <v>22</v>
      </c>
      <c r="AE4642" s="17" t="s">
        <v>22</v>
      </c>
      <c r="AF4642" s="17" t="s">
        <v>22</v>
      </c>
      <c r="AG4642" s="17" t="s">
        <v>22</v>
      </c>
      <c r="AJ4642" s="17" t="s">
        <v>22</v>
      </c>
      <c r="AK4642" s="17" t="s">
        <v>22</v>
      </c>
      <c r="AO4642" s="17" t="s">
        <v>22</v>
      </c>
      <c r="AP4642" s="18" t="s">
        <v>22</v>
      </c>
      <c r="AQ4642" s="17" t="s">
        <v>22</v>
      </c>
      <c r="AR4642" s="17" t="s">
        <v>22</v>
      </c>
      <c r="AS4642" s="17" t="s">
        <v>22</v>
      </c>
      <c r="AT4642" s="17" t="s">
        <v>22</v>
      </c>
      <c r="AU4642" s="17" t="s">
        <v>22</v>
      </c>
      <c r="AV4642" s="17" t="s">
        <v>22</v>
      </c>
      <c r="AW4642" s="17" t="s">
        <v>22</v>
      </c>
      <c r="AX4642" s="17" t="s">
        <v>22</v>
      </c>
      <c r="AY4642" s="17" t="s">
        <v>22</v>
      </c>
      <c r="AZ4642" s="17" t="s">
        <v>22</v>
      </c>
      <c r="BA4642" s="17" t="s">
        <v>22</v>
      </c>
      <c r="BD4642" s="17" t="s">
        <v>22</v>
      </c>
      <c r="BE4642" s="17" t="s">
        <v>22</v>
      </c>
      <c r="BF4642" s="17" t="s">
        <v>22</v>
      </c>
      <c r="BG4642" s="18" t="s">
        <v>22</v>
      </c>
      <c r="BH4642" s="3" t="s">
        <v>22</v>
      </c>
      <c r="BI4642" s="3" t="s">
        <v>22</v>
      </c>
      <c r="BK4642" s="3" t="s">
        <v>22</v>
      </c>
      <c r="BL4642" s="17" t="s">
        <v>22</v>
      </c>
      <c r="BM4642" s="19" t="s">
        <v>22</v>
      </c>
      <c r="BN4642" s="19">
        <f>P4642*R4642</f>
        <v>0</v>
      </c>
      <c r="BO4642" s="19" t="str">
        <f>IF(AND(BN4642&gt;120000, P4642&gt;25, X4642&lt;&gt;"WAVE 0"), "yes", "no")</f>
        <v>no</v>
      </c>
      <c r="BP4642" s="17" t="s">
        <v>22</v>
      </c>
    </row>
    <row r="4643" spans="1:68" x14ac:dyDescent="0.25">
      <c r="A4643" s="11" t="s">
        <v>9277</v>
      </c>
      <c r="B4643" s="12" t="s">
        <v>9278</v>
      </c>
      <c r="C4643" s="13" t="s">
        <v>14</v>
      </c>
      <c r="D4643" s="12" t="s">
        <v>119</v>
      </c>
      <c r="E4643" s="13" t="s">
        <v>120</v>
      </c>
      <c r="F4643" s="12">
        <v>2020</v>
      </c>
      <c r="G4643" s="13" t="s">
        <v>27</v>
      </c>
      <c r="H4643" s="12" t="s">
        <v>18</v>
      </c>
      <c r="I4643" s="13" t="s">
        <v>18</v>
      </c>
      <c r="J4643" s="12" t="s">
        <v>18</v>
      </c>
      <c r="K4643" s="13" t="s">
        <v>18</v>
      </c>
      <c r="L4643" s="12" t="s">
        <v>18</v>
      </c>
      <c r="M4643" s="13" t="s">
        <v>18</v>
      </c>
      <c r="N4643" s="2" t="s">
        <v>19</v>
      </c>
      <c r="O4643" s="13" t="s">
        <v>121</v>
      </c>
      <c r="P4643" s="14">
        <v>9.19</v>
      </c>
      <c r="Q4643" s="14">
        <v>18.38</v>
      </c>
      <c r="R4643" s="13">
        <v>0</v>
      </c>
      <c r="S4643" s="15">
        <v>1</v>
      </c>
      <c r="T4643" s="13">
        <v>1</v>
      </c>
      <c r="U4643" s="13">
        <v>0</v>
      </c>
      <c r="V4643" s="16">
        <v>0</v>
      </c>
      <c r="W4643" s="16" t="str">
        <f t="shared" si="72"/>
        <v>PN53504189-2</v>
      </c>
      <c r="Z4643" s="17" t="s">
        <v>33</v>
      </c>
      <c r="AB4643" s="17" t="s">
        <v>152</v>
      </c>
      <c r="AC4643" s="17" t="s">
        <v>9279</v>
      </c>
      <c r="AD4643" s="17" t="s">
        <v>9218</v>
      </c>
      <c r="AE4643" s="17" t="s">
        <v>42</v>
      </c>
      <c r="AF4643" s="17" t="s">
        <v>1116</v>
      </c>
      <c r="AG4643" s="17" t="s">
        <v>9219</v>
      </c>
      <c r="AJ4643" s="17" t="s">
        <v>103</v>
      </c>
      <c r="AK4643" s="17" t="s">
        <v>103</v>
      </c>
      <c r="AQ4643" s="17" t="s">
        <v>22</v>
      </c>
      <c r="AR4643" s="17" t="s">
        <v>47</v>
      </c>
      <c r="AS4643" s="17" t="s">
        <v>47</v>
      </c>
      <c r="AT4643" s="17" t="s">
        <v>47</v>
      </c>
      <c r="AU4643" s="17" t="s">
        <v>47</v>
      </c>
      <c r="AV4643" s="17" t="s">
        <v>47</v>
      </c>
      <c r="BE4643" s="17" t="s">
        <v>210</v>
      </c>
      <c r="BM4643" s="19" t="s">
        <v>22</v>
      </c>
      <c r="BN4643" s="19">
        <f>P4643*R4643</f>
        <v>0</v>
      </c>
      <c r="BO4643" s="19" t="str">
        <f>IF(AND(BN4643&gt;120000, P4643&gt;25, X4643&lt;&gt;"WAVE 0"), "yes", "no")</f>
        <v>no</v>
      </c>
      <c r="BP4643" s="17" t="s">
        <v>22</v>
      </c>
    </row>
    <row r="4644" spans="1:68" x14ac:dyDescent="0.25">
      <c r="A4644" s="11" t="s">
        <v>9280</v>
      </c>
      <c r="B4644" s="12" t="s">
        <v>9281</v>
      </c>
      <c r="C4644" s="13" t="s">
        <v>14</v>
      </c>
      <c r="D4644" s="12" t="s">
        <v>119</v>
      </c>
      <c r="E4644" s="13" t="s">
        <v>120</v>
      </c>
      <c r="F4644" s="12">
        <v>2020</v>
      </c>
      <c r="G4644" s="13" t="s">
        <v>27</v>
      </c>
      <c r="H4644" s="12" t="s">
        <v>18</v>
      </c>
      <c r="I4644" s="13" t="s">
        <v>18</v>
      </c>
      <c r="J4644" s="12" t="s">
        <v>18</v>
      </c>
      <c r="K4644" s="13" t="s">
        <v>18</v>
      </c>
      <c r="L4644" s="12" t="s">
        <v>18</v>
      </c>
      <c r="M4644" s="13" t="s">
        <v>18</v>
      </c>
      <c r="N4644" s="2" t="s">
        <v>19</v>
      </c>
      <c r="O4644" s="13" t="s">
        <v>121</v>
      </c>
      <c r="P4644" s="14"/>
      <c r="Q4644" s="14"/>
      <c r="R4644" s="13">
        <v>0</v>
      </c>
      <c r="S4644" s="15"/>
      <c r="T4644" s="13">
        <v>1</v>
      </c>
      <c r="U4644" s="13"/>
      <c r="V4644" s="16"/>
      <c r="W4644" s="16" t="str">
        <f t="shared" si="72"/>
        <v>PN53504289-10</v>
      </c>
      <c r="Z4644" s="17" t="s">
        <v>33</v>
      </c>
      <c r="AB4644" s="17" t="s">
        <v>501</v>
      </c>
      <c r="AC4644" s="17" t="s">
        <v>9282</v>
      </c>
      <c r="AD4644" s="17" t="s">
        <v>9218</v>
      </c>
      <c r="AE4644" s="17" t="s">
        <v>42</v>
      </c>
      <c r="AF4644" s="17" t="s">
        <v>1116</v>
      </c>
      <c r="AG4644" s="17" t="s">
        <v>9219</v>
      </c>
      <c r="AJ4644" s="17" t="s">
        <v>103</v>
      </c>
      <c r="AK4644" s="17" t="s">
        <v>103</v>
      </c>
      <c r="AQ4644" s="17" t="s">
        <v>22</v>
      </c>
      <c r="AR4644" s="17" t="s">
        <v>47</v>
      </c>
      <c r="AS4644" s="17" t="s">
        <v>47</v>
      </c>
      <c r="AT4644" s="17" t="s">
        <v>47</v>
      </c>
      <c r="AU4644" s="17" t="s">
        <v>47</v>
      </c>
      <c r="AV4644" s="17" t="s">
        <v>47</v>
      </c>
      <c r="BE4644" s="17" t="s">
        <v>210</v>
      </c>
      <c r="BF4644" s="17" t="s">
        <v>53</v>
      </c>
      <c r="BG4644" s="18" t="s">
        <v>53</v>
      </c>
      <c r="BL4644" s="17" t="s">
        <v>9220</v>
      </c>
      <c r="BM4644" s="19" t="s">
        <v>22</v>
      </c>
      <c r="BN4644" s="19">
        <f>P4644*R4644</f>
        <v>0</v>
      </c>
      <c r="BO4644" s="19" t="str">
        <f>IF(AND(BN4644&gt;120000, P4644&gt;25, X4644&lt;&gt;"WAVE 0"), "yes", "no")</f>
        <v>no</v>
      </c>
      <c r="BP4644" s="17" t="s">
        <v>22</v>
      </c>
    </row>
    <row r="4645" spans="1:68" x14ac:dyDescent="0.25">
      <c r="A4645" s="11" t="s">
        <v>9283</v>
      </c>
      <c r="B4645" s="12" t="s">
        <v>9281</v>
      </c>
      <c r="C4645" s="13" t="s">
        <v>14</v>
      </c>
      <c r="D4645" s="12" t="s">
        <v>119</v>
      </c>
      <c r="E4645" s="13" t="s">
        <v>120</v>
      </c>
      <c r="F4645" s="12">
        <v>2020</v>
      </c>
      <c r="G4645" s="13" t="s">
        <v>27</v>
      </c>
      <c r="H4645" s="12" t="s">
        <v>18</v>
      </c>
      <c r="I4645" s="13" t="s">
        <v>18</v>
      </c>
      <c r="J4645" s="12" t="s">
        <v>18</v>
      </c>
      <c r="K4645" s="13" t="s">
        <v>18</v>
      </c>
      <c r="L4645" s="12" t="s">
        <v>18</v>
      </c>
      <c r="M4645" s="13" t="s">
        <v>18</v>
      </c>
      <c r="N4645" s="2" t="s">
        <v>19</v>
      </c>
      <c r="O4645" s="13" t="s">
        <v>121</v>
      </c>
      <c r="P4645" s="14"/>
      <c r="Q4645" s="14"/>
      <c r="R4645" s="13">
        <v>0</v>
      </c>
      <c r="S4645" s="15"/>
      <c r="T4645" s="13">
        <v>1</v>
      </c>
      <c r="U4645" s="13"/>
      <c r="V4645" s="16"/>
      <c r="W4645" s="16" t="str">
        <f t="shared" si="72"/>
        <v>PN53504289-9</v>
      </c>
      <c r="Z4645" s="17" t="s">
        <v>33</v>
      </c>
      <c r="AB4645" s="17" t="s">
        <v>501</v>
      </c>
      <c r="AC4645" s="17" t="s">
        <v>9284</v>
      </c>
      <c r="AD4645" s="17" t="s">
        <v>9218</v>
      </c>
      <c r="AE4645" s="17" t="s">
        <v>42</v>
      </c>
      <c r="AF4645" s="17" t="s">
        <v>1116</v>
      </c>
      <c r="AG4645" s="17" t="s">
        <v>9219</v>
      </c>
      <c r="AJ4645" s="17" t="s">
        <v>103</v>
      </c>
      <c r="AK4645" s="17" t="s">
        <v>103</v>
      </c>
      <c r="AQ4645" s="17" t="s">
        <v>22</v>
      </c>
      <c r="AR4645" s="17" t="s">
        <v>47</v>
      </c>
      <c r="AS4645" s="17" t="s">
        <v>47</v>
      </c>
      <c r="AT4645" s="17" t="s">
        <v>47</v>
      </c>
      <c r="AU4645" s="17" t="s">
        <v>47</v>
      </c>
      <c r="AV4645" s="17" t="s">
        <v>47</v>
      </c>
      <c r="BE4645" s="17" t="s">
        <v>210</v>
      </c>
      <c r="BF4645" s="17" t="s">
        <v>53</v>
      </c>
      <c r="BG4645" s="18" t="s">
        <v>53</v>
      </c>
      <c r="BL4645" s="17" t="s">
        <v>9220</v>
      </c>
      <c r="BM4645" s="19" t="s">
        <v>22</v>
      </c>
      <c r="BN4645" s="19">
        <f>P4645*R4645</f>
        <v>0</v>
      </c>
      <c r="BO4645" s="19" t="str">
        <f>IF(AND(BN4645&gt;120000, P4645&gt;25, X4645&lt;&gt;"WAVE 0"), "yes", "no")</f>
        <v>no</v>
      </c>
      <c r="BP4645" s="17" t="s">
        <v>22</v>
      </c>
    </row>
    <row r="4646" spans="1:68" x14ac:dyDescent="0.25">
      <c r="A4646" s="11" t="s">
        <v>9285</v>
      </c>
      <c r="B4646" s="12" t="s">
        <v>9286</v>
      </c>
      <c r="C4646" s="13" t="s">
        <v>14</v>
      </c>
      <c r="D4646" s="12" t="s">
        <v>119</v>
      </c>
      <c r="E4646" s="13" t="s">
        <v>120</v>
      </c>
      <c r="F4646" s="12">
        <v>2020</v>
      </c>
      <c r="G4646" s="13" t="s">
        <v>27</v>
      </c>
      <c r="H4646" s="12" t="s">
        <v>18</v>
      </c>
      <c r="I4646" s="13" t="s">
        <v>18</v>
      </c>
      <c r="J4646" s="12" t="s">
        <v>18</v>
      </c>
      <c r="K4646" s="13" t="s">
        <v>18</v>
      </c>
      <c r="L4646" s="12" t="s">
        <v>18</v>
      </c>
      <c r="M4646" s="13" t="s">
        <v>18</v>
      </c>
      <c r="N4646" s="2" t="s">
        <v>19</v>
      </c>
      <c r="O4646" s="13" t="s">
        <v>121</v>
      </c>
      <c r="P4646" s="14">
        <v>23.76</v>
      </c>
      <c r="Q4646" s="14"/>
      <c r="R4646" s="13">
        <v>0</v>
      </c>
      <c r="S4646" s="15"/>
      <c r="T4646" s="13">
        <v>1</v>
      </c>
      <c r="U4646" s="13"/>
      <c r="V4646" s="16"/>
      <c r="W4646" s="16" t="str">
        <f t="shared" si="72"/>
        <v>PN53504512-1</v>
      </c>
      <c r="Z4646" s="17" t="s">
        <v>33</v>
      </c>
      <c r="AB4646" s="17" t="s">
        <v>39</v>
      </c>
      <c r="AC4646" s="17" t="s">
        <v>9287</v>
      </c>
      <c r="AD4646" s="17" t="s">
        <v>9218</v>
      </c>
      <c r="AE4646" s="17" t="s">
        <v>42</v>
      </c>
      <c r="AF4646" s="17" t="s">
        <v>1116</v>
      </c>
      <c r="AG4646" s="17" t="s">
        <v>9219</v>
      </c>
      <c r="AJ4646" s="17" t="s">
        <v>103</v>
      </c>
      <c r="AK4646" s="17" t="s">
        <v>103</v>
      </c>
      <c r="AQ4646" s="17" t="s">
        <v>22</v>
      </c>
      <c r="AR4646" s="17" t="s">
        <v>47</v>
      </c>
      <c r="AS4646" s="17" t="s">
        <v>47</v>
      </c>
      <c r="AT4646" s="17" t="s">
        <v>47</v>
      </c>
      <c r="AU4646" s="17" t="s">
        <v>47</v>
      </c>
      <c r="AV4646" s="17" t="s">
        <v>47</v>
      </c>
      <c r="BE4646" s="17" t="s">
        <v>210</v>
      </c>
      <c r="BF4646" s="17" t="s">
        <v>53</v>
      </c>
      <c r="BG4646" s="18" t="s">
        <v>53</v>
      </c>
      <c r="BL4646" s="17" t="s">
        <v>9220</v>
      </c>
      <c r="BM4646" s="19" t="s">
        <v>22</v>
      </c>
      <c r="BN4646" s="19">
        <f>P4646*R4646</f>
        <v>0</v>
      </c>
      <c r="BO4646" s="19" t="str">
        <f>IF(AND(BN4646&gt;120000, P4646&gt;25, X4646&lt;&gt;"WAVE 0"), "yes", "no")</f>
        <v>no</v>
      </c>
      <c r="BP4646" s="17" t="s">
        <v>22</v>
      </c>
    </row>
    <row r="4647" spans="1:68" x14ac:dyDescent="0.25">
      <c r="A4647" s="11" t="s">
        <v>9288</v>
      </c>
      <c r="B4647" s="12" t="s">
        <v>9289</v>
      </c>
      <c r="C4647" s="13" t="s">
        <v>14</v>
      </c>
      <c r="D4647" s="12" t="s">
        <v>119</v>
      </c>
      <c r="E4647" s="13" t="s">
        <v>120</v>
      </c>
      <c r="F4647" s="12">
        <v>2020</v>
      </c>
      <c r="G4647" s="13" t="s">
        <v>27</v>
      </c>
      <c r="H4647" s="12" t="s">
        <v>18</v>
      </c>
      <c r="I4647" s="13" t="s">
        <v>18</v>
      </c>
      <c r="J4647" s="12" t="s">
        <v>18</v>
      </c>
      <c r="K4647" s="13" t="s">
        <v>18</v>
      </c>
      <c r="L4647" s="12" t="s">
        <v>18</v>
      </c>
      <c r="M4647" s="13" t="s">
        <v>18</v>
      </c>
      <c r="N4647" s="2" t="s">
        <v>19</v>
      </c>
      <c r="O4647" s="13" t="s">
        <v>121</v>
      </c>
      <c r="P4647" s="14">
        <v>12.84</v>
      </c>
      <c r="Q4647" s="14">
        <v>25.68</v>
      </c>
      <c r="R4647" s="13">
        <v>0</v>
      </c>
      <c r="S4647" s="15">
        <v>0</v>
      </c>
      <c r="T4647" s="13">
        <v>1</v>
      </c>
      <c r="U4647" s="13">
        <v>2</v>
      </c>
      <c r="V4647" s="16">
        <v>0</v>
      </c>
      <c r="W4647" s="16" t="str">
        <f t="shared" si="72"/>
        <v>PN53504862-1</v>
      </c>
      <c r="Z4647" s="17" t="s">
        <v>33</v>
      </c>
      <c r="AA4647" s="17" t="s">
        <v>22</v>
      </c>
      <c r="AB4647" s="17" t="s">
        <v>22</v>
      </c>
      <c r="AC4647" s="17" t="s">
        <v>22</v>
      </c>
      <c r="AD4647" s="17" t="s">
        <v>22</v>
      </c>
      <c r="AE4647" s="17" t="s">
        <v>22</v>
      </c>
      <c r="AF4647" s="17" t="s">
        <v>22</v>
      </c>
      <c r="AG4647" s="17" t="s">
        <v>22</v>
      </c>
      <c r="AJ4647" s="17" t="s">
        <v>22</v>
      </c>
      <c r="AK4647" s="17" t="s">
        <v>22</v>
      </c>
      <c r="AO4647" s="17" t="s">
        <v>22</v>
      </c>
      <c r="AP4647" s="18" t="s">
        <v>22</v>
      </c>
      <c r="AQ4647" s="17" t="s">
        <v>22</v>
      </c>
      <c r="AR4647" s="17" t="s">
        <v>22</v>
      </c>
      <c r="AS4647" s="17" t="s">
        <v>22</v>
      </c>
      <c r="AT4647" s="17" t="s">
        <v>22</v>
      </c>
      <c r="AU4647" s="17" t="s">
        <v>22</v>
      </c>
      <c r="AV4647" s="17" t="s">
        <v>22</v>
      </c>
      <c r="AW4647" s="17" t="s">
        <v>22</v>
      </c>
      <c r="AX4647" s="17" t="s">
        <v>22</v>
      </c>
      <c r="AY4647" s="17" t="s">
        <v>22</v>
      </c>
      <c r="AZ4647" s="17" t="s">
        <v>22</v>
      </c>
      <c r="BA4647" s="17" t="s">
        <v>22</v>
      </c>
      <c r="BD4647" s="17" t="s">
        <v>22</v>
      </c>
      <c r="BE4647" s="17" t="s">
        <v>22</v>
      </c>
      <c r="BF4647" s="17" t="s">
        <v>22</v>
      </c>
      <c r="BG4647" s="18" t="s">
        <v>22</v>
      </c>
      <c r="BH4647" s="3" t="s">
        <v>22</v>
      </c>
      <c r="BI4647" s="3" t="s">
        <v>22</v>
      </c>
      <c r="BK4647" s="3" t="s">
        <v>22</v>
      </c>
      <c r="BL4647" s="17" t="s">
        <v>22</v>
      </c>
      <c r="BM4647" s="19" t="s">
        <v>22</v>
      </c>
      <c r="BN4647" s="19">
        <f>P4647*R4647</f>
        <v>0</v>
      </c>
      <c r="BO4647" s="19" t="str">
        <f>IF(AND(BN4647&gt;120000, P4647&gt;25, X4647&lt;&gt;"WAVE 0"), "yes", "no")</f>
        <v>no</v>
      </c>
      <c r="BP4647" s="17" t="s">
        <v>22</v>
      </c>
    </row>
    <row r="4648" spans="1:68" x14ac:dyDescent="0.25">
      <c r="A4648" s="11" t="s">
        <v>9290</v>
      </c>
      <c r="B4648" s="12" t="s">
        <v>9291</v>
      </c>
      <c r="C4648" s="13" t="s">
        <v>14</v>
      </c>
      <c r="D4648" s="12" t="s">
        <v>419</v>
      </c>
      <c r="E4648" s="13" t="s">
        <v>420</v>
      </c>
      <c r="F4648" s="12">
        <v>2020</v>
      </c>
      <c r="G4648" s="13" t="s">
        <v>27</v>
      </c>
      <c r="H4648" s="12" t="s">
        <v>18</v>
      </c>
      <c r="I4648" s="13" t="s">
        <v>18</v>
      </c>
      <c r="J4648" s="12" t="s">
        <v>18</v>
      </c>
      <c r="K4648" s="13" t="s">
        <v>18</v>
      </c>
      <c r="L4648" s="12" t="s">
        <v>18</v>
      </c>
      <c r="M4648" s="13" t="s">
        <v>18</v>
      </c>
      <c r="N4648" s="2" t="s">
        <v>19</v>
      </c>
      <c r="O4648" s="13" t="s">
        <v>20</v>
      </c>
      <c r="P4648" s="14">
        <v>88.04</v>
      </c>
      <c r="Q4648" s="14">
        <v>1408.64</v>
      </c>
      <c r="R4648" s="13">
        <v>0</v>
      </c>
      <c r="S4648" s="15">
        <v>0</v>
      </c>
      <c r="T4648" s="13">
        <v>1</v>
      </c>
      <c r="U4648" s="13">
        <v>2</v>
      </c>
      <c r="V4648" s="16">
        <v>0</v>
      </c>
      <c r="W4648" s="16" t="str">
        <f t="shared" si="72"/>
        <v>PN53504993-1</v>
      </c>
      <c r="Z4648" s="17" t="s">
        <v>33</v>
      </c>
      <c r="AA4648" s="17" t="s">
        <v>22</v>
      </c>
      <c r="AB4648" s="17" t="s">
        <v>22</v>
      </c>
      <c r="AC4648" s="17" t="s">
        <v>22</v>
      </c>
      <c r="AD4648" s="17" t="s">
        <v>22</v>
      </c>
      <c r="AE4648" s="17" t="s">
        <v>22</v>
      </c>
      <c r="AF4648" s="17" t="s">
        <v>22</v>
      </c>
      <c r="AG4648" s="17" t="s">
        <v>22</v>
      </c>
      <c r="AJ4648" s="17" t="s">
        <v>22</v>
      </c>
      <c r="AK4648" s="17" t="s">
        <v>22</v>
      </c>
      <c r="AO4648" s="17" t="s">
        <v>22</v>
      </c>
      <c r="AP4648" s="18" t="s">
        <v>22</v>
      </c>
      <c r="AQ4648" s="17" t="s">
        <v>22</v>
      </c>
      <c r="AR4648" s="17" t="s">
        <v>22</v>
      </c>
      <c r="AS4648" s="17" t="s">
        <v>22</v>
      </c>
      <c r="AT4648" s="17" t="s">
        <v>22</v>
      </c>
      <c r="AU4648" s="17" t="s">
        <v>22</v>
      </c>
      <c r="AV4648" s="17" t="s">
        <v>22</v>
      </c>
      <c r="AW4648" s="17" t="s">
        <v>22</v>
      </c>
      <c r="AX4648" s="17" t="s">
        <v>22</v>
      </c>
      <c r="AY4648" s="17" t="s">
        <v>22</v>
      </c>
      <c r="AZ4648" s="17" t="s">
        <v>22</v>
      </c>
      <c r="BA4648" s="17" t="s">
        <v>22</v>
      </c>
      <c r="BD4648" s="17" t="s">
        <v>22</v>
      </c>
      <c r="BE4648" s="17" t="s">
        <v>22</v>
      </c>
      <c r="BF4648" s="17" t="s">
        <v>22</v>
      </c>
      <c r="BG4648" s="18" t="s">
        <v>22</v>
      </c>
      <c r="BH4648" s="3" t="s">
        <v>22</v>
      </c>
      <c r="BI4648" s="3" t="s">
        <v>22</v>
      </c>
      <c r="BK4648" s="3" t="s">
        <v>22</v>
      </c>
      <c r="BL4648" s="17" t="s">
        <v>22</v>
      </c>
      <c r="BM4648" s="19" t="s">
        <v>22</v>
      </c>
      <c r="BN4648" s="19">
        <f>P4648*R4648</f>
        <v>0</v>
      </c>
      <c r="BO4648" s="19" t="str">
        <f>IF(AND(BN4648&gt;120000, P4648&gt;25, X4648&lt;&gt;"WAVE 0"), "yes", "no")</f>
        <v>no</v>
      </c>
      <c r="BP4648" s="17" t="s">
        <v>22</v>
      </c>
    </row>
    <row r="4649" spans="1:68" x14ac:dyDescent="0.25">
      <c r="A4649" s="11" t="s">
        <v>9292</v>
      </c>
      <c r="B4649" s="12" t="s">
        <v>9293</v>
      </c>
      <c r="C4649" s="13" t="s">
        <v>14</v>
      </c>
      <c r="D4649" s="12" t="s">
        <v>119</v>
      </c>
      <c r="E4649" s="13" t="s">
        <v>120</v>
      </c>
      <c r="F4649" s="12">
        <v>2020</v>
      </c>
      <c r="G4649" s="13" t="s">
        <v>27</v>
      </c>
      <c r="H4649" s="12" t="s">
        <v>18</v>
      </c>
      <c r="I4649" s="13" t="s">
        <v>18</v>
      </c>
      <c r="J4649" s="12" t="s">
        <v>18</v>
      </c>
      <c r="K4649" s="13" t="s">
        <v>18</v>
      </c>
      <c r="L4649" s="12" t="s">
        <v>18</v>
      </c>
      <c r="M4649" s="13" t="s">
        <v>18</v>
      </c>
      <c r="N4649" s="2" t="s">
        <v>19</v>
      </c>
      <c r="O4649" s="13" t="s">
        <v>121</v>
      </c>
      <c r="P4649" s="14">
        <v>1.28</v>
      </c>
      <c r="Q4649" s="14">
        <v>25.6</v>
      </c>
      <c r="R4649" s="13">
        <v>0</v>
      </c>
      <c r="S4649" s="15">
        <v>1</v>
      </c>
      <c r="T4649" s="13">
        <v>1</v>
      </c>
      <c r="U4649" s="13"/>
      <c r="V4649" s="16">
        <v>0</v>
      </c>
      <c r="W4649" s="16" t="str">
        <f t="shared" si="72"/>
        <v>PN53505171-1</v>
      </c>
      <c r="Z4649" s="17" t="s">
        <v>33</v>
      </c>
      <c r="AA4649" s="17" t="s">
        <v>22</v>
      </c>
      <c r="AB4649" s="17" t="s">
        <v>22</v>
      </c>
      <c r="AC4649" s="17" t="s">
        <v>22</v>
      </c>
      <c r="AD4649" s="17" t="s">
        <v>22</v>
      </c>
      <c r="AE4649" s="17" t="s">
        <v>22</v>
      </c>
      <c r="AF4649" s="17" t="s">
        <v>22</v>
      </c>
      <c r="AG4649" s="17" t="s">
        <v>22</v>
      </c>
      <c r="AJ4649" s="17" t="s">
        <v>22</v>
      </c>
      <c r="AK4649" s="17" t="s">
        <v>22</v>
      </c>
      <c r="AO4649" s="17" t="s">
        <v>22</v>
      </c>
      <c r="AP4649" s="18" t="s">
        <v>22</v>
      </c>
      <c r="AQ4649" s="17" t="s">
        <v>22</v>
      </c>
      <c r="AR4649" s="17" t="s">
        <v>22</v>
      </c>
      <c r="AS4649" s="17" t="s">
        <v>22</v>
      </c>
      <c r="AT4649" s="17" t="s">
        <v>22</v>
      </c>
      <c r="AU4649" s="17" t="s">
        <v>22</v>
      </c>
      <c r="AV4649" s="17" t="s">
        <v>22</v>
      </c>
      <c r="AW4649" s="17" t="s">
        <v>22</v>
      </c>
      <c r="AX4649" s="17" t="s">
        <v>22</v>
      </c>
      <c r="AY4649" s="17" t="s">
        <v>22</v>
      </c>
      <c r="AZ4649" s="17" t="s">
        <v>22</v>
      </c>
      <c r="BA4649" s="17" t="s">
        <v>22</v>
      </c>
      <c r="BD4649" s="17" t="s">
        <v>22</v>
      </c>
      <c r="BE4649" s="17" t="s">
        <v>22</v>
      </c>
      <c r="BF4649" s="17" t="s">
        <v>22</v>
      </c>
      <c r="BG4649" s="18" t="s">
        <v>22</v>
      </c>
      <c r="BH4649" s="3" t="s">
        <v>22</v>
      </c>
      <c r="BI4649" s="3" t="s">
        <v>22</v>
      </c>
      <c r="BK4649" s="3" t="s">
        <v>22</v>
      </c>
      <c r="BL4649" s="17" t="s">
        <v>22</v>
      </c>
      <c r="BM4649" s="19" t="s">
        <v>22</v>
      </c>
      <c r="BN4649" s="19">
        <f>P4649*R4649</f>
        <v>0</v>
      </c>
      <c r="BO4649" s="19" t="str">
        <f>IF(AND(BN4649&gt;120000, P4649&gt;25, X4649&lt;&gt;"WAVE 0"), "yes", "no")</f>
        <v>no</v>
      </c>
      <c r="BP4649" s="17" t="s">
        <v>22</v>
      </c>
    </row>
    <row r="4650" spans="1:68" x14ac:dyDescent="0.25">
      <c r="A4650" s="11" t="s">
        <v>9294</v>
      </c>
      <c r="B4650" s="12" t="s">
        <v>346</v>
      </c>
      <c r="C4650" s="13" t="s">
        <v>14</v>
      </c>
      <c r="D4650" s="12" t="s">
        <v>338</v>
      </c>
      <c r="E4650" s="13" t="s">
        <v>339</v>
      </c>
      <c r="F4650" s="12">
        <v>2020</v>
      </c>
      <c r="G4650" s="13" t="s">
        <v>207</v>
      </c>
      <c r="H4650" s="12" t="s">
        <v>330</v>
      </c>
      <c r="I4650" s="13" t="s">
        <v>18</v>
      </c>
      <c r="J4650" s="12" t="s">
        <v>351</v>
      </c>
      <c r="K4650" s="13" t="s">
        <v>352</v>
      </c>
      <c r="L4650" s="12" t="s">
        <v>353</v>
      </c>
      <c r="M4650" s="13" t="s">
        <v>334</v>
      </c>
      <c r="N4650" s="2" t="s">
        <v>19</v>
      </c>
      <c r="O4650" s="13" t="s">
        <v>340</v>
      </c>
      <c r="P4650" s="14">
        <v>7.0198</v>
      </c>
      <c r="Q4650" s="14">
        <v>355.16</v>
      </c>
      <c r="R4650" s="13">
        <v>0</v>
      </c>
      <c r="S4650" s="15">
        <v>1</v>
      </c>
      <c r="T4650" s="13">
        <v>1</v>
      </c>
      <c r="U4650" s="13">
        <v>0</v>
      </c>
      <c r="V4650" s="16">
        <v>0</v>
      </c>
      <c r="W4650" s="16" t="str">
        <f t="shared" si="72"/>
        <v>PN5355C016</v>
      </c>
      <c r="Z4650" s="17" t="s">
        <v>17</v>
      </c>
      <c r="AB4650" s="17" t="s">
        <v>22</v>
      </c>
      <c r="AC4650" s="17" t="s">
        <v>22</v>
      </c>
      <c r="AD4650" s="17" t="s">
        <v>22</v>
      </c>
      <c r="AE4650" s="17" t="s">
        <v>42</v>
      </c>
      <c r="AF4650" s="17" t="s">
        <v>341</v>
      </c>
      <c r="AG4650" s="17" t="s">
        <v>22</v>
      </c>
      <c r="AJ4650" s="17" t="s">
        <v>22</v>
      </c>
      <c r="AK4650" s="17" t="s">
        <v>342</v>
      </c>
      <c r="AQ4650" s="17" t="s">
        <v>22</v>
      </c>
      <c r="AR4650" s="17" t="s">
        <v>22</v>
      </c>
      <c r="AS4650" s="17" t="s">
        <v>22</v>
      </c>
      <c r="AT4650" s="17" t="s">
        <v>22</v>
      </c>
      <c r="AU4650" s="17" t="s">
        <v>22</v>
      </c>
      <c r="AV4650" s="17" t="s">
        <v>22</v>
      </c>
      <c r="BE4650" s="17" t="s">
        <v>52</v>
      </c>
      <c r="BF4650" s="17" t="s">
        <v>53</v>
      </c>
      <c r="BG4650" s="18" t="s">
        <v>53</v>
      </c>
      <c r="BL4650" s="17" t="s">
        <v>354</v>
      </c>
      <c r="BM4650" s="19" t="s">
        <v>22</v>
      </c>
      <c r="BN4650" s="19">
        <f>P4650*R4650</f>
        <v>0</v>
      </c>
      <c r="BO4650" s="19" t="str">
        <f>IF(AND(BN4650&gt;120000, P4650&gt;25, X4650&lt;&gt;"WAVE 0"), "yes", "no")</f>
        <v>no</v>
      </c>
      <c r="BP4650" s="17" t="s">
        <v>22</v>
      </c>
    </row>
    <row r="4651" spans="1:68" x14ac:dyDescent="0.25">
      <c r="A4651" s="11" t="s">
        <v>9295</v>
      </c>
      <c r="B4651" s="12" t="s">
        <v>693</v>
      </c>
      <c r="C4651" s="13" t="s">
        <v>14</v>
      </c>
      <c r="D4651" s="12" t="s">
        <v>722</v>
      </c>
      <c r="E4651" s="13" t="s">
        <v>723</v>
      </c>
      <c r="F4651" s="12">
        <v>2019</v>
      </c>
      <c r="G4651" s="13" t="s">
        <v>207</v>
      </c>
      <c r="H4651" s="12" t="s">
        <v>330</v>
      </c>
      <c r="I4651" s="13" t="s">
        <v>18</v>
      </c>
      <c r="J4651" s="12" t="s">
        <v>361</v>
      </c>
      <c r="K4651" s="13" t="s">
        <v>362</v>
      </c>
      <c r="L4651" s="12" t="s">
        <v>333</v>
      </c>
      <c r="M4651" s="13" t="s">
        <v>334</v>
      </c>
      <c r="N4651" s="2" t="s">
        <v>19</v>
      </c>
      <c r="O4651" s="13" t="s">
        <v>340</v>
      </c>
      <c r="P4651" s="14">
        <v>216.9744</v>
      </c>
      <c r="Q4651" s="14">
        <v>1131.22</v>
      </c>
      <c r="R4651" s="13">
        <v>0</v>
      </c>
      <c r="S4651" s="15">
        <v>1</v>
      </c>
      <c r="T4651" s="13">
        <v>1</v>
      </c>
      <c r="U4651" s="13">
        <v>0</v>
      </c>
      <c r="V4651" s="16">
        <v>0</v>
      </c>
      <c r="W4651" s="16" t="str">
        <f t="shared" si="72"/>
        <v>PN5356C034</v>
      </c>
      <c r="Z4651" s="17" t="s">
        <v>38</v>
      </c>
      <c r="AA4651" s="17" t="s">
        <v>22</v>
      </c>
      <c r="AB4651" s="17" t="s">
        <v>22</v>
      </c>
      <c r="AC4651" s="17" t="s">
        <v>22</v>
      </c>
      <c r="AD4651" s="17" t="s">
        <v>22</v>
      </c>
      <c r="AE4651" s="17" t="s">
        <v>22</v>
      </c>
      <c r="AF4651" s="17" t="s">
        <v>22</v>
      </c>
      <c r="AG4651" s="17" t="s">
        <v>22</v>
      </c>
      <c r="AJ4651" s="17" t="s">
        <v>22</v>
      </c>
      <c r="AK4651" s="17" t="s">
        <v>22</v>
      </c>
      <c r="AO4651" s="17" t="s">
        <v>22</v>
      </c>
      <c r="AP4651" s="18" t="s">
        <v>22</v>
      </c>
      <c r="AQ4651" s="17" t="s">
        <v>22</v>
      </c>
      <c r="AR4651" s="17" t="s">
        <v>22</v>
      </c>
      <c r="AS4651" s="17" t="s">
        <v>22</v>
      </c>
      <c r="AT4651" s="17" t="s">
        <v>22</v>
      </c>
      <c r="AU4651" s="17" t="s">
        <v>22</v>
      </c>
      <c r="AV4651" s="17" t="s">
        <v>22</v>
      </c>
      <c r="AW4651" s="17" t="s">
        <v>22</v>
      </c>
      <c r="AX4651" s="17" t="s">
        <v>22</v>
      </c>
      <c r="AY4651" s="17" t="s">
        <v>22</v>
      </c>
      <c r="AZ4651" s="17" t="s">
        <v>22</v>
      </c>
      <c r="BA4651" s="17" t="s">
        <v>22</v>
      </c>
      <c r="BD4651" s="17" t="s">
        <v>22</v>
      </c>
      <c r="BE4651" s="17" t="s">
        <v>22</v>
      </c>
      <c r="BF4651" s="17" t="s">
        <v>22</v>
      </c>
      <c r="BG4651" s="18" t="s">
        <v>22</v>
      </c>
      <c r="BH4651" s="3" t="s">
        <v>22</v>
      </c>
      <c r="BI4651" s="3" t="s">
        <v>22</v>
      </c>
      <c r="BK4651" s="3" t="s">
        <v>22</v>
      </c>
      <c r="BL4651" s="17" t="s">
        <v>22</v>
      </c>
      <c r="BM4651" s="19" t="s">
        <v>22</v>
      </c>
      <c r="BN4651" s="19">
        <f>P4651*R4651</f>
        <v>0</v>
      </c>
      <c r="BO4651" s="19" t="str">
        <f>IF(AND(BN4651&gt;120000, P4651&gt;25, X4651&lt;&gt;"WAVE 0"), "yes", "no")</f>
        <v>no</v>
      </c>
      <c r="BP4651" s="17" t="s">
        <v>22</v>
      </c>
    </row>
    <row r="4652" spans="1:68" x14ac:dyDescent="0.25">
      <c r="A4652" s="11" t="s">
        <v>9296</v>
      </c>
      <c r="B4652" s="12" t="s">
        <v>9297</v>
      </c>
      <c r="C4652" s="13" t="s">
        <v>14</v>
      </c>
      <c r="D4652" s="12" t="s">
        <v>722</v>
      </c>
      <c r="E4652" s="13" t="s">
        <v>723</v>
      </c>
      <c r="F4652" s="12">
        <v>2019</v>
      </c>
      <c r="G4652" s="13" t="s">
        <v>207</v>
      </c>
      <c r="H4652" s="12" t="s">
        <v>330</v>
      </c>
      <c r="I4652" s="13" t="s">
        <v>18</v>
      </c>
      <c r="J4652" s="12" t="s">
        <v>331</v>
      </c>
      <c r="K4652" s="13" t="s">
        <v>332</v>
      </c>
      <c r="L4652" s="12" t="s">
        <v>333</v>
      </c>
      <c r="M4652" s="13" t="s">
        <v>334</v>
      </c>
      <c r="N4652" s="2" t="s">
        <v>19</v>
      </c>
      <c r="O4652" s="13" t="s">
        <v>340</v>
      </c>
      <c r="P4652" s="14">
        <v>556.99</v>
      </c>
      <c r="Q4652" s="14">
        <v>37268.259999999995</v>
      </c>
      <c r="R4652" s="13">
        <v>62</v>
      </c>
      <c r="S4652" s="15">
        <v>0.4375</v>
      </c>
      <c r="T4652" s="13">
        <v>3</v>
      </c>
      <c r="U4652" s="13">
        <v>4</v>
      </c>
      <c r="V4652" s="16">
        <v>0</v>
      </c>
      <c r="W4652" s="16" t="str">
        <f t="shared" si="72"/>
        <v>PN5372C060</v>
      </c>
      <c r="X4652" s="17" t="s">
        <v>150</v>
      </c>
      <c r="Y4652" s="17" t="s">
        <v>724</v>
      </c>
      <c r="Z4652" s="17" t="s">
        <v>38</v>
      </c>
      <c r="BN4652" s="19">
        <f>P4652*R4652</f>
        <v>34533.379999999997</v>
      </c>
      <c r="BO4652" s="19" t="str">
        <f>IF(AND(BN4652&gt;120000, P4652&gt;25, X4652&lt;&gt;"WAVE 0"), "yes", "no")</f>
        <v>no</v>
      </c>
      <c r="BP4652" s="17" t="s">
        <v>51</v>
      </c>
    </row>
    <row r="4653" spans="1:68" x14ac:dyDescent="0.25">
      <c r="A4653" s="11" t="s">
        <v>9298</v>
      </c>
      <c r="B4653" s="12" t="s">
        <v>9299</v>
      </c>
      <c r="C4653" s="13" t="s">
        <v>14</v>
      </c>
      <c r="D4653" s="12" t="s">
        <v>328</v>
      </c>
      <c r="E4653" s="13" t="s">
        <v>329</v>
      </c>
      <c r="F4653" s="12">
        <v>2020</v>
      </c>
      <c r="G4653" s="13" t="s">
        <v>207</v>
      </c>
      <c r="H4653" s="12" t="s">
        <v>330</v>
      </c>
      <c r="I4653" s="13" t="s">
        <v>18</v>
      </c>
      <c r="J4653" s="12" t="s">
        <v>331</v>
      </c>
      <c r="K4653" s="13" t="s">
        <v>332</v>
      </c>
      <c r="L4653" s="12" t="s">
        <v>333</v>
      </c>
      <c r="M4653" s="13" t="s">
        <v>334</v>
      </c>
      <c r="N4653" s="2" t="s">
        <v>194</v>
      </c>
      <c r="O4653" s="13" t="s">
        <v>335</v>
      </c>
      <c r="P4653" s="14">
        <v>650</v>
      </c>
      <c r="Q4653" s="14"/>
      <c r="R4653" s="13">
        <v>0</v>
      </c>
      <c r="S4653" s="15"/>
      <c r="T4653" s="13">
        <v>2</v>
      </c>
      <c r="U4653" s="13">
        <v>1</v>
      </c>
      <c r="V4653" s="16"/>
      <c r="W4653" s="16" t="str">
        <f t="shared" si="72"/>
        <v>PN53-851487</v>
      </c>
      <c r="AA4653" s="17" t="s">
        <v>22</v>
      </c>
      <c r="AB4653" s="17" t="s">
        <v>22</v>
      </c>
      <c r="AC4653" s="17" t="s">
        <v>22</v>
      </c>
      <c r="AD4653" s="17" t="s">
        <v>22</v>
      </c>
      <c r="AE4653" s="17" t="s">
        <v>22</v>
      </c>
      <c r="AF4653" s="17" t="s">
        <v>22</v>
      </c>
      <c r="AG4653" s="17" t="s">
        <v>22</v>
      </c>
      <c r="AJ4653" s="17" t="s">
        <v>22</v>
      </c>
      <c r="AK4653" s="17" t="s">
        <v>22</v>
      </c>
      <c r="AO4653" s="17" t="s">
        <v>22</v>
      </c>
      <c r="AP4653" s="18" t="s">
        <v>22</v>
      </c>
      <c r="AQ4653" s="17" t="s">
        <v>22</v>
      </c>
      <c r="AR4653" s="17" t="s">
        <v>22</v>
      </c>
      <c r="AS4653" s="17" t="s">
        <v>22</v>
      </c>
      <c r="AT4653" s="17" t="s">
        <v>22</v>
      </c>
      <c r="AU4653" s="17" t="s">
        <v>22</v>
      </c>
      <c r="AV4653" s="17" t="s">
        <v>22</v>
      </c>
      <c r="AW4653" s="17" t="s">
        <v>22</v>
      </c>
      <c r="AX4653" s="17" t="s">
        <v>22</v>
      </c>
      <c r="AY4653" s="17" t="s">
        <v>22</v>
      </c>
      <c r="AZ4653" s="17" t="s">
        <v>22</v>
      </c>
      <c r="BA4653" s="17" t="s">
        <v>22</v>
      </c>
      <c r="BD4653" s="17" t="s">
        <v>22</v>
      </c>
      <c r="BE4653" s="17" t="s">
        <v>22</v>
      </c>
      <c r="BF4653" s="17" t="s">
        <v>22</v>
      </c>
      <c r="BG4653" s="18" t="s">
        <v>22</v>
      </c>
      <c r="BH4653" s="3" t="s">
        <v>22</v>
      </c>
      <c r="BI4653" s="3" t="s">
        <v>22</v>
      </c>
      <c r="BK4653" s="3" t="s">
        <v>22</v>
      </c>
      <c r="BL4653" s="17" t="s">
        <v>22</v>
      </c>
      <c r="BM4653" s="19" t="s">
        <v>22</v>
      </c>
      <c r="BN4653" s="19">
        <f>P4653*R4653</f>
        <v>0</v>
      </c>
      <c r="BO4653" s="19" t="str">
        <f>IF(AND(BN4653&gt;120000, P4653&gt;25, X4653&lt;&gt;"WAVE 0"), "yes", "no")</f>
        <v>no</v>
      </c>
      <c r="BP4653" s="17" t="s">
        <v>22</v>
      </c>
    </row>
    <row r="4654" spans="1:68" x14ac:dyDescent="0.25">
      <c r="A4654" s="11" t="s">
        <v>9300</v>
      </c>
      <c r="B4654" s="12" t="s">
        <v>9299</v>
      </c>
      <c r="C4654" s="13" t="s">
        <v>14</v>
      </c>
      <c r="D4654" s="12" t="s">
        <v>328</v>
      </c>
      <c r="E4654" s="13" t="s">
        <v>329</v>
      </c>
      <c r="F4654" s="12">
        <v>2020</v>
      </c>
      <c r="G4654" s="13" t="s">
        <v>207</v>
      </c>
      <c r="H4654" s="12" t="s">
        <v>18</v>
      </c>
      <c r="I4654" s="13" t="s">
        <v>18</v>
      </c>
      <c r="J4654" s="12" t="s">
        <v>18</v>
      </c>
      <c r="K4654" s="13" t="s">
        <v>18</v>
      </c>
      <c r="L4654" s="12" t="s">
        <v>18</v>
      </c>
      <c r="M4654" s="13" t="s">
        <v>18</v>
      </c>
      <c r="N4654" s="2" t="s">
        <v>194</v>
      </c>
      <c r="O4654" s="13" t="s">
        <v>335</v>
      </c>
      <c r="P4654" s="14">
        <v>106.2069</v>
      </c>
      <c r="Q4654" s="14">
        <v>1651.1100000000001</v>
      </c>
      <c r="R4654" s="13"/>
      <c r="S4654" s="15"/>
      <c r="T4654" s="13">
        <v>1</v>
      </c>
      <c r="U4654" s="13"/>
      <c r="V4654" s="16">
        <v>0</v>
      </c>
      <c r="W4654" s="16" t="str">
        <f t="shared" si="72"/>
        <v>PN53-851487-1</v>
      </c>
      <c r="AA4654" s="17" t="s">
        <v>22</v>
      </c>
      <c r="AB4654" s="17" t="s">
        <v>22</v>
      </c>
      <c r="AC4654" s="17" t="s">
        <v>22</v>
      </c>
      <c r="AD4654" s="17" t="s">
        <v>22</v>
      </c>
      <c r="AE4654" s="17" t="s">
        <v>22</v>
      </c>
      <c r="AF4654" s="17" t="s">
        <v>22</v>
      </c>
      <c r="AG4654" s="17" t="s">
        <v>22</v>
      </c>
      <c r="AJ4654" s="17" t="s">
        <v>22</v>
      </c>
      <c r="AK4654" s="17" t="s">
        <v>22</v>
      </c>
      <c r="AO4654" s="17" t="s">
        <v>22</v>
      </c>
      <c r="AP4654" s="18" t="s">
        <v>22</v>
      </c>
      <c r="AQ4654" s="17" t="s">
        <v>22</v>
      </c>
      <c r="AR4654" s="17" t="s">
        <v>22</v>
      </c>
      <c r="AS4654" s="17" t="s">
        <v>22</v>
      </c>
      <c r="AT4654" s="17" t="s">
        <v>22</v>
      </c>
      <c r="AU4654" s="17" t="s">
        <v>22</v>
      </c>
      <c r="AV4654" s="17" t="s">
        <v>22</v>
      </c>
      <c r="AW4654" s="17" t="s">
        <v>22</v>
      </c>
      <c r="AX4654" s="17" t="s">
        <v>22</v>
      </c>
      <c r="AY4654" s="17" t="s">
        <v>22</v>
      </c>
      <c r="AZ4654" s="17" t="s">
        <v>22</v>
      </c>
      <c r="BA4654" s="17" t="s">
        <v>22</v>
      </c>
      <c r="BD4654" s="17" t="s">
        <v>22</v>
      </c>
      <c r="BE4654" s="17" t="s">
        <v>22</v>
      </c>
      <c r="BF4654" s="17" t="s">
        <v>22</v>
      </c>
      <c r="BG4654" s="18" t="s">
        <v>22</v>
      </c>
      <c r="BH4654" s="3" t="s">
        <v>22</v>
      </c>
      <c r="BI4654" s="3" t="s">
        <v>22</v>
      </c>
      <c r="BK4654" s="3" t="s">
        <v>22</v>
      </c>
      <c r="BL4654" s="17" t="s">
        <v>22</v>
      </c>
      <c r="BM4654" s="19" t="s">
        <v>22</v>
      </c>
      <c r="BN4654" s="19">
        <f>P4654*R4654</f>
        <v>0</v>
      </c>
      <c r="BO4654" s="19" t="str">
        <f>IF(AND(BN4654&gt;120000, P4654&gt;25, X4654&lt;&gt;"WAVE 0"), "yes", "no")</f>
        <v>no</v>
      </c>
      <c r="BP4654" s="17" t="s">
        <v>22</v>
      </c>
    </row>
    <row r="4655" spans="1:68" x14ac:dyDescent="0.25">
      <c r="A4655" s="11" t="s">
        <v>9301</v>
      </c>
      <c r="B4655" s="12" t="s">
        <v>9302</v>
      </c>
      <c r="C4655" s="13" t="s">
        <v>14</v>
      </c>
      <c r="D4655" s="12" t="s">
        <v>5361</v>
      </c>
      <c r="E4655" s="13" t="s">
        <v>5362</v>
      </c>
      <c r="F4655" s="12">
        <v>2020</v>
      </c>
      <c r="G4655" s="13" t="s">
        <v>17</v>
      </c>
      <c r="H4655" s="12" t="s">
        <v>330</v>
      </c>
      <c r="I4655" s="13" t="s">
        <v>18</v>
      </c>
      <c r="J4655" s="12" t="s">
        <v>1309</v>
      </c>
      <c r="K4655" s="13" t="s">
        <v>966</v>
      </c>
      <c r="L4655" s="12" t="s">
        <v>967</v>
      </c>
      <c r="M4655" s="13" t="s">
        <v>359</v>
      </c>
      <c r="N4655" s="2" t="s">
        <v>19</v>
      </c>
      <c r="O4655" s="13" t="s">
        <v>20</v>
      </c>
      <c r="P4655" s="14">
        <v>550.47</v>
      </c>
      <c r="Q4655" s="14">
        <v>77454.5</v>
      </c>
      <c r="R4655" s="13">
        <v>252</v>
      </c>
      <c r="S4655" s="15">
        <v>0</v>
      </c>
      <c r="T4655" s="13">
        <v>1</v>
      </c>
      <c r="U4655" s="13">
        <v>3</v>
      </c>
      <c r="V4655" s="16">
        <v>0</v>
      </c>
      <c r="W4655" s="16" t="str">
        <f t="shared" si="72"/>
        <v>PN540-0077-1</v>
      </c>
      <c r="Z4655" s="13" t="s">
        <v>17</v>
      </c>
      <c r="BN4655" s="19">
        <f>P4655*R4655</f>
        <v>138718.44</v>
      </c>
      <c r="BO4655" s="19" t="str">
        <f>IF(AND(BN4655&gt;120000, P4655&gt;25, X4655&lt;&gt;"WAVE 0"), "yes", "no")</f>
        <v>yes</v>
      </c>
      <c r="BP4655" s="17" t="s">
        <v>51</v>
      </c>
    </row>
    <row r="4656" spans="1:68" x14ac:dyDescent="0.25">
      <c r="A4656" s="11" t="s">
        <v>9303</v>
      </c>
      <c r="B4656" s="12" t="s">
        <v>9304</v>
      </c>
      <c r="C4656" s="13" t="s">
        <v>88</v>
      </c>
      <c r="D4656" s="12" t="s">
        <v>1451</v>
      </c>
      <c r="E4656" s="13" t="s">
        <v>1253</v>
      </c>
      <c r="F4656" s="12">
        <v>2020</v>
      </c>
      <c r="G4656" s="13" t="s">
        <v>221</v>
      </c>
      <c r="H4656" s="12" t="s">
        <v>330</v>
      </c>
      <c r="I4656" s="13" t="s">
        <v>51</v>
      </c>
      <c r="J4656" s="12" t="s">
        <v>1309</v>
      </c>
      <c r="K4656" s="13" t="s">
        <v>966</v>
      </c>
      <c r="L4656" s="12" t="s">
        <v>967</v>
      </c>
      <c r="M4656" s="13" t="s">
        <v>359</v>
      </c>
      <c r="N4656" s="2" t="s">
        <v>64</v>
      </c>
      <c r="O4656" s="13" t="s">
        <v>20</v>
      </c>
      <c r="P4656" s="14">
        <v>1732.7660000000001</v>
      </c>
      <c r="Q4656" s="14">
        <v>468794.82000000007</v>
      </c>
      <c r="R4656" s="13">
        <v>282</v>
      </c>
      <c r="S4656" s="15">
        <v>7.6923076923076927E-2</v>
      </c>
      <c r="T4656" s="13">
        <v>1</v>
      </c>
      <c r="U4656" s="13">
        <v>4</v>
      </c>
      <c r="V4656" s="16">
        <v>0</v>
      </c>
      <c r="W4656" s="16" t="str">
        <f t="shared" si="72"/>
        <v>PN540-0447-1</v>
      </c>
      <c r="Z4656" s="17" t="s">
        <v>33</v>
      </c>
      <c r="AA4656" s="17" t="s">
        <v>1309</v>
      </c>
      <c r="AB4656" s="17" t="s">
        <v>22</v>
      </c>
      <c r="AC4656" s="17" t="s">
        <v>22</v>
      </c>
      <c r="AD4656" s="17" t="s">
        <v>969</v>
      </c>
      <c r="AE4656" s="17" t="s">
        <v>42</v>
      </c>
      <c r="AF4656" s="17" t="s">
        <v>393</v>
      </c>
      <c r="AG4656" s="17" t="s">
        <v>22</v>
      </c>
      <c r="AJ4656" s="17" t="s">
        <v>83</v>
      </c>
      <c r="AK4656" s="17" t="s">
        <v>84</v>
      </c>
      <c r="AO4656" s="17" t="s">
        <v>46</v>
      </c>
      <c r="AP4656" s="18">
        <v>43214</v>
      </c>
      <c r="AQ4656" s="17" t="s">
        <v>22</v>
      </c>
      <c r="AR4656" s="17" t="s">
        <v>22</v>
      </c>
      <c r="AS4656" s="17" t="s">
        <v>22</v>
      </c>
      <c r="AT4656" s="17" t="s">
        <v>22</v>
      </c>
      <c r="AU4656" s="17" t="s">
        <v>22</v>
      </c>
      <c r="AV4656" s="17" t="s">
        <v>22</v>
      </c>
      <c r="BE4656" s="17" t="s">
        <v>210</v>
      </c>
      <c r="BM4656" s="19">
        <v>27120.944861111115</v>
      </c>
      <c r="BN4656" s="19">
        <f>P4656*R4656</f>
        <v>488640.01200000005</v>
      </c>
      <c r="BO4656" s="19" t="str">
        <f>IF(AND(BN4656&gt;120000, P4656&gt;25, X4656&lt;&gt;"WAVE 0"), "yes", "no")</f>
        <v>yes</v>
      </c>
      <c r="BP4656" s="17" t="s">
        <v>51</v>
      </c>
    </row>
    <row r="4657" spans="1:68" x14ac:dyDescent="0.25">
      <c r="A4657" s="11" t="s">
        <v>9305</v>
      </c>
      <c r="B4657" s="12" t="s">
        <v>9306</v>
      </c>
      <c r="C4657" s="13" t="s">
        <v>14</v>
      </c>
      <c r="D4657" s="12" t="s">
        <v>5361</v>
      </c>
      <c r="E4657" s="13" t="s">
        <v>5362</v>
      </c>
      <c r="F4657" s="12">
        <v>2020</v>
      </c>
      <c r="G4657" s="13" t="s">
        <v>17</v>
      </c>
      <c r="H4657" s="12" t="s">
        <v>330</v>
      </c>
      <c r="I4657" s="13" t="s">
        <v>18</v>
      </c>
      <c r="J4657" s="12" t="s">
        <v>361</v>
      </c>
      <c r="K4657" s="13" t="s">
        <v>362</v>
      </c>
      <c r="L4657" s="12" t="s">
        <v>333</v>
      </c>
      <c r="M4657" s="13" t="s">
        <v>334</v>
      </c>
      <c r="N4657" s="2" t="s">
        <v>19</v>
      </c>
      <c r="O4657" s="13" t="s">
        <v>20</v>
      </c>
      <c r="P4657" s="14"/>
      <c r="Q4657" s="14">
        <v>3720</v>
      </c>
      <c r="R4657" s="13">
        <v>7</v>
      </c>
      <c r="S4657" s="15">
        <v>0</v>
      </c>
      <c r="T4657" s="13">
        <v>1</v>
      </c>
      <c r="U4657" s="13">
        <v>2</v>
      </c>
      <c r="V4657" s="16">
        <v>0</v>
      </c>
      <c r="W4657" s="16" t="str">
        <f t="shared" si="72"/>
        <v>PN540-0510-1</v>
      </c>
      <c r="Z4657" s="13" t="s">
        <v>17</v>
      </c>
      <c r="AA4657" s="17" t="s">
        <v>22</v>
      </c>
      <c r="AB4657" s="17" t="s">
        <v>22</v>
      </c>
      <c r="AC4657" s="17" t="s">
        <v>22</v>
      </c>
      <c r="AD4657" s="17" t="s">
        <v>22</v>
      </c>
      <c r="AE4657" s="17" t="s">
        <v>22</v>
      </c>
      <c r="AF4657" s="17" t="s">
        <v>22</v>
      </c>
      <c r="AG4657" s="17" t="s">
        <v>22</v>
      </c>
      <c r="AJ4657" s="17" t="s">
        <v>22</v>
      </c>
      <c r="AK4657" s="17" t="s">
        <v>22</v>
      </c>
      <c r="AO4657" s="17" t="s">
        <v>22</v>
      </c>
      <c r="AP4657" s="18" t="s">
        <v>22</v>
      </c>
      <c r="AQ4657" s="17" t="s">
        <v>22</v>
      </c>
      <c r="AR4657" s="17" t="s">
        <v>22</v>
      </c>
      <c r="AS4657" s="17" t="s">
        <v>22</v>
      </c>
      <c r="AT4657" s="17" t="s">
        <v>22</v>
      </c>
      <c r="AU4657" s="17" t="s">
        <v>22</v>
      </c>
      <c r="AV4657" s="17" t="s">
        <v>22</v>
      </c>
      <c r="AW4657" s="17" t="s">
        <v>22</v>
      </c>
      <c r="AX4657" s="17" t="s">
        <v>22</v>
      </c>
      <c r="AY4657" s="17" t="s">
        <v>22</v>
      </c>
      <c r="AZ4657" s="17" t="s">
        <v>22</v>
      </c>
      <c r="BA4657" s="17" t="s">
        <v>22</v>
      </c>
      <c r="BD4657" s="17" t="s">
        <v>22</v>
      </c>
      <c r="BE4657" s="17" t="s">
        <v>22</v>
      </c>
      <c r="BF4657" s="17" t="s">
        <v>22</v>
      </c>
      <c r="BG4657" s="18" t="s">
        <v>22</v>
      </c>
      <c r="BH4657" s="3" t="s">
        <v>22</v>
      </c>
      <c r="BI4657" s="3" t="s">
        <v>22</v>
      </c>
      <c r="BK4657" s="3" t="s">
        <v>22</v>
      </c>
      <c r="BL4657" s="17" t="s">
        <v>22</v>
      </c>
      <c r="BM4657" s="19" t="s">
        <v>22</v>
      </c>
      <c r="BN4657" s="19">
        <f>P4657*R4657</f>
        <v>0</v>
      </c>
      <c r="BO4657" s="19" t="str">
        <f>IF(AND(BN4657&gt;120000, P4657&gt;25, X4657&lt;&gt;"WAVE 0"), "yes", "no")</f>
        <v>no</v>
      </c>
      <c r="BP4657" s="17" t="s">
        <v>22</v>
      </c>
    </row>
    <row r="4658" spans="1:68" x14ac:dyDescent="0.25">
      <c r="A4658" s="11" t="s">
        <v>9307</v>
      </c>
      <c r="B4658" s="12" t="s">
        <v>9308</v>
      </c>
      <c r="C4658" s="13" t="s">
        <v>57</v>
      </c>
      <c r="D4658" s="12" t="s">
        <v>2213</v>
      </c>
      <c r="E4658" s="13" t="s">
        <v>2214</v>
      </c>
      <c r="F4658" s="12">
        <v>2019</v>
      </c>
      <c r="G4658" s="13" t="s">
        <v>38</v>
      </c>
      <c r="H4658" s="12" t="s">
        <v>330</v>
      </c>
      <c r="I4658" s="13" t="s">
        <v>51</v>
      </c>
      <c r="J4658" s="12" t="s">
        <v>1309</v>
      </c>
      <c r="K4658" s="13" t="s">
        <v>966</v>
      </c>
      <c r="L4658" s="12" t="s">
        <v>967</v>
      </c>
      <c r="M4658" s="13" t="s">
        <v>359</v>
      </c>
      <c r="N4658" s="2" t="s">
        <v>64</v>
      </c>
      <c r="O4658" s="13" t="s">
        <v>20</v>
      </c>
      <c r="P4658" s="14">
        <v>1542.75</v>
      </c>
      <c r="Q4658" s="14">
        <v>57375</v>
      </c>
      <c r="R4658" s="13">
        <v>95</v>
      </c>
      <c r="S4658" s="15">
        <v>0.93243243243243246</v>
      </c>
      <c r="T4658" s="13">
        <v>1</v>
      </c>
      <c r="U4658" s="13">
        <v>2</v>
      </c>
      <c r="V4658" s="16">
        <v>22222.222222222223</v>
      </c>
      <c r="W4658" s="16" t="str">
        <f t="shared" si="72"/>
        <v>PN540-0755-1</v>
      </c>
      <c r="Z4658" s="17" t="s">
        <v>38</v>
      </c>
      <c r="AA4658" s="17" t="s">
        <v>1309</v>
      </c>
      <c r="AB4658" s="17" t="s">
        <v>46</v>
      </c>
      <c r="AC4658" s="17" t="s">
        <v>9308</v>
      </c>
      <c r="AD4658" s="17" t="s">
        <v>969</v>
      </c>
      <c r="AE4658" s="17" t="s">
        <v>42</v>
      </c>
      <c r="AF4658" s="17" t="s">
        <v>542</v>
      </c>
      <c r="AG4658" s="17" t="s">
        <v>970</v>
      </c>
      <c r="AJ4658" s="17" t="s">
        <v>83</v>
      </c>
      <c r="AK4658" s="17" t="s">
        <v>84</v>
      </c>
      <c r="AO4658" s="17" t="s">
        <v>130</v>
      </c>
      <c r="AP4658" s="18">
        <v>43213</v>
      </c>
      <c r="AQ4658" s="17" t="s">
        <v>22</v>
      </c>
      <c r="AR4658" s="17" t="s">
        <v>47</v>
      </c>
      <c r="AS4658" s="17" t="s">
        <v>47</v>
      </c>
      <c r="AT4658" s="17" t="s">
        <v>47</v>
      </c>
      <c r="AU4658" s="17" t="s">
        <v>47</v>
      </c>
      <c r="AV4658" s="17" t="s">
        <v>47</v>
      </c>
      <c r="BE4658" s="17" t="s">
        <v>52</v>
      </c>
      <c r="BH4658" s="3" t="s">
        <v>556</v>
      </c>
      <c r="BM4658" s="19">
        <v>2717.5996666666665</v>
      </c>
      <c r="BN4658" s="19">
        <f>P4658*R4658</f>
        <v>146561.25</v>
      </c>
      <c r="BO4658" s="19" t="str">
        <f>IF(AND(BN4658&gt;120000, P4658&gt;25, X4658&lt;&gt;"WAVE 0"), "yes", "no")</f>
        <v>yes</v>
      </c>
      <c r="BP4658" s="17" t="s">
        <v>22</v>
      </c>
    </row>
    <row r="4659" spans="1:68" x14ac:dyDescent="0.25">
      <c r="A4659" s="11" t="s">
        <v>9309</v>
      </c>
      <c r="B4659" s="12" t="s">
        <v>9310</v>
      </c>
      <c r="C4659" s="13" t="s">
        <v>14</v>
      </c>
      <c r="D4659" s="12" t="s">
        <v>2830</v>
      </c>
      <c r="E4659" s="13" t="s">
        <v>2831</v>
      </c>
      <c r="F4659" s="12">
        <v>2019</v>
      </c>
      <c r="G4659" s="13" t="s">
        <v>109</v>
      </c>
      <c r="H4659" s="12" t="s">
        <v>330</v>
      </c>
      <c r="I4659" s="13" t="s">
        <v>18</v>
      </c>
      <c r="J4659" s="12" t="s">
        <v>1309</v>
      </c>
      <c r="K4659" s="13" t="s">
        <v>966</v>
      </c>
      <c r="L4659" s="12" t="s">
        <v>967</v>
      </c>
      <c r="M4659" s="13" t="s">
        <v>359</v>
      </c>
      <c r="N4659" s="2" t="s">
        <v>19</v>
      </c>
      <c r="O4659" s="13" t="s">
        <v>20</v>
      </c>
      <c r="P4659" s="14">
        <v>672.5</v>
      </c>
      <c r="Q4659" s="14">
        <v>2040</v>
      </c>
      <c r="R4659" s="13">
        <v>0</v>
      </c>
      <c r="S4659" s="15">
        <v>1</v>
      </c>
      <c r="T4659" s="13">
        <v>3</v>
      </c>
      <c r="U4659" s="13"/>
      <c r="V4659" s="16">
        <v>0</v>
      </c>
      <c r="W4659" s="16" t="str">
        <f t="shared" si="72"/>
        <v>PN540-0924-1</v>
      </c>
      <c r="Z4659" s="13" t="s">
        <v>109</v>
      </c>
      <c r="AA4659" s="17" t="s">
        <v>22</v>
      </c>
      <c r="AB4659" s="17" t="s">
        <v>22</v>
      </c>
      <c r="AC4659" s="17" t="s">
        <v>22</v>
      </c>
      <c r="AD4659" s="17" t="s">
        <v>22</v>
      </c>
      <c r="AE4659" s="17" t="s">
        <v>22</v>
      </c>
      <c r="AF4659" s="17" t="s">
        <v>22</v>
      </c>
      <c r="AG4659" s="17" t="s">
        <v>22</v>
      </c>
      <c r="AJ4659" s="17" t="s">
        <v>22</v>
      </c>
      <c r="AK4659" s="17" t="s">
        <v>22</v>
      </c>
      <c r="AO4659" s="17" t="s">
        <v>22</v>
      </c>
      <c r="AP4659" s="18" t="s">
        <v>22</v>
      </c>
      <c r="AQ4659" s="17" t="s">
        <v>22</v>
      </c>
      <c r="AR4659" s="17" t="s">
        <v>22</v>
      </c>
      <c r="AS4659" s="17" t="s">
        <v>22</v>
      </c>
      <c r="AT4659" s="17" t="s">
        <v>22</v>
      </c>
      <c r="AU4659" s="17" t="s">
        <v>22</v>
      </c>
      <c r="AV4659" s="17" t="s">
        <v>22</v>
      </c>
      <c r="AW4659" s="17" t="s">
        <v>22</v>
      </c>
      <c r="AX4659" s="17" t="s">
        <v>22</v>
      </c>
      <c r="AY4659" s="17" t="s">
        <v>22</v>
      </c>
      <c r="AZ4659" s="17" t="s">
        <v>22</v>
      </c>
      <c r="BA4659" s="17" t="s">
        <v>22</v>
      </c>
      <c r="BD4659" s="17" t="s">
        <v>22</v>
      </c>
      <c r="BE4659" s="17" t="s">
        <v>22</v>
      </c>
      <c r="BF4659" s="17" t="s">
        <v>22</v>
      </c>
      <c r="BG4659" s="18" t="s">
        <v>22</v>
      </c>
      <c r="BH4659" s="3" t="s">
        <v>22</v>
      </c>
      <c r="BI4659" s="3" t="s">
        <v>22</v>
      </c>
      <c r="BK4659" s="3" t="s">
        <v>22</v>
      </c>
      <c r="BL4659" s="17" t="s">
        <v>22</v>
      </c>
      <c r="BM4659" s="19" t="s">
        <v>22</v>
      </c>
      <c r="BN4659" s="19">
        <f>P4659*R4659</f>
        <v>0</v>
      </c>
      <c r="BO4659" s="19" t="str">
        <f>IF(AND(BN4659&gt;120000, P4659&gt;25, X4659&lt;&gt;"WAVE 0"), "yes", "no")</f>
        <v>no</v>
      </c>
      <c r="BP4659" s="17" t="s">
        <v>22</v>
      </c>
    </row>
    <row r="4660" spans="1:68" x14ac:dyDescent="0.25">
      <c r="A4660" s="11" t="s">
        <v>9311</v>
      </c>
      <c r="B4660" s="12" t="s">
        <v>2662</v>
      </c>
      <c r="C4660" s="13" t="s">
        <v>14</v>
      </c>
      <c r="D4660" s="12" t="s">
        <v>2663</v>
      </c>
      <c r="E4660" s="13" t="s">
        <v>2664</v>
      </c>
      <c r="F4660" s="12">
        <v>2019</v>
      </c>
      <c r="G4660" s="13" t="s">
        <v>109</v>
      </c>
      <c r="H4660" s="12" t="s">
        <v>330</v>
      </c>
      <c r="I4660" s="13" t="s">
        <v>18</v>
      </c>
      <c r="J4660" s="12" t="s">
        <v>331</v>
      </c>
      <c r="K4660" s="13" t="s">
        <v>332</v>
      </c>
      <c r="L4660" s="12" t="s">
        <v>333</v>
      </c>
      <c r="M4660" s="13" t="s">
        <v>334</v>
      </c>
      <c r="N4660" s="2" t="s">
        <v>19</v>
      </c>
      <c r="O4660" s="13" t="s">
        <v>20</v>
      </c>
      <c r="P4660" s="14">
        <v>29.25</v>
      </c>
      <c r="Q4660" s="14"/>
      <c r="R4660" s="13">
        <v>7</v>
      </c>
      <c r="S4660" s="15"/>
      <c r="T4660" s="13">
        <v>1</v>
      </c>
      <c r="U4660" s="13"/>
      <c r="V4660" s="16"/>
      <c r="W4660" s="16" t="str">
        <f t="shared" si="72"/>
        <v>PN540-1027-1</v>
      </c>
      <c r="Z4660" s="13" t="s">
        <v>109</v>
      </c>
      <c r="AA4660" s="17" t="s">
        <v>22</v>
      </c>
      <c r="AB4660" s="17" t="s">
        <v>22</v>
      </c>
      <c r="AC4660" s="17" t="s">
        <v>22</v>
      </c>
      <c r="AD4660" s="17" t="s">
        <v>22</v>
      </c>
      <c r="AE4660" s="17" t="s">
        <v>22</v>
      </c>
      <c r="AF4660" s="17" t="s">
        <v>22</v>
      </c>
      <c r="AG4660" s="17" t="s">
        <v>22</v>
      </c>
      <c r="AJ4660" s="17" t="s">
        <v>22</v>
      </c>
      <c r="AK4660" s="17" t="s">
        <v>22</v>
      </c>
      <c r="AO4660" s="17" t="s">
        <v>22</v>
      </c>
      <c r="AP4660" s="18" t="s">
        <v>22</v>
      </c>
      <c r="AQ4660" s="17" t="s">
        <v>22</v>
      </c>
      <c r="AR4660" s="17" t="s">
        <v>22</v>
      </c>
      <c r="AS4660" s="17" t="s">
        <v>22</v>
      </c>
      <c r="AT4660" s="17" t="s">
        <v>22</v>
      </c>
      <c r="AU4660" s="17" t="s">
        <v>22</v>
      </c>
      <c r="AV4660" s="17" t="s">
        <v>22</v>
      </c>
      <c r="AW4660" s="17" t="s">
        <v>22</v>
      </c>
      <c r="AX4660" s="17" t="s">
        <v>22</v>
      </c>
      <c r="AY4660" s="17" t="s">
        <v>22</v>
      </c>
      <c r="AZ4660" s="17" t="s">
        <v>22</v>
      </c>
      <c r="BA4660" s="17" t="s">
        <v>22</v>
      </c>
      <c r="BD4660" s="17" t="s">
        <v>22</v>
      </c>
      <c r="BE4660" s="17" t="s">
        <v>22</v>
      </c>
      <c r="BF4660" s="17" t="s">
        <v>22</v>
      </c>
      <c r="BG4660" s="18" t="s">
        <v>22</v>
      </c>
      <c r="BH4660" s="3" t="s">
        <v>22</v>
      </c>
      <c r="BI4660" s="3" t="s">
        <v>22</v>
      </c>
      <c r="BK4660" s="3" t="s">
        <v>22</v>
      </c>
      <c r="BL4660" s="17" t="s">
        <v>22</v>
      </c>
      <c r="BM4660" s="19" t="s">
        <v>22</v>
      </c>
      <c r="BN4660" s="19">
        <f>P4660*R4660</f>
        <v>204.75</v>
      </c>
      <c r="BO4660" s="19" t="str">
        <f>IF(AND(BN4660&gt;120000, P4660&gt;25, X4660&lt;&gt;"WAVE 0"), "yes", "no")</f>
        <v>no</v>
      </c>
      <c r="BP4660" s="17" t="s">
        <v>22</v>
      </c>
    </row>
    <row r="4661" spans="1:68" x14ac:dyDescent="0.25">
      <c r="A4661" s="11" t="s">
        <v>9312</v>
      </c>
      <c r="B4661" s="12" t="s">
        <v>6390</v>
      </c>
      <c r="C4661" s="13" t="s">
        <v>14</v>
      </c>
      <c r="D4661" s="12" t="s">
        <v>959</v>
      </c>
      <c r="E4661" s="13" t="s">
        <v>960</v>
      </c>
      <c r="F4661" s="12">
        <v>2019</v>
      </c>
      <c r="G4661" s="13" t="s">
        <v>38</v>
      </c>
      <c r="H4661" s="12" t="s">
        <v>18</v>
      </c>
      <c r="I4661" s="13" t="s">
        <v>51</v>
      </c>
      <c r="J4661" s="12" t="s">
        <v>18</v>
      </c>
      <c r="K4661" s="13" t="s">
        <v>18</v>
      </c>
      <c r="L4661" s="12" t="s">
        <v>18</v>
      </c>
      <c r="M4661" s="13" t="s">
        <v>18</v>
      </c>
      <c r="N4661" s="2" t="s">
        <v>19</v>
      </c>
      <c r="O4661" s="13" t="s">
        <v>20</v>
      </c>
      <c r="P4661" s="14">
        <v>251.66</v>
      </c>
      <c r="Q4661" s="14">
        <v>14344.619999999999</v>
      </c>
      <c r="R4661" s="13">
        <v>54</v>
      </c>
      <c r="S4661" s="15">
        <v>1</v>
      </c>
      <c r="T4661" s="13">
        <v>1</v>
      </c>
      <c r="U4661" s="13">
        <v>1</v>
      </c>
      <c r="V4661" s="16">
        <v>0</v>
      </c>
      <c r="W4661" s="16" t="str">
        <f t="shared" si="72"/>
        <v>PN540-1215-2</v>
      </c>
      <c r="X4661" s="17" t="s">
        <v>699</v>
      </c>
      <c r="Z4661" s="17" t="s">
        <v>38</v>
      </c>
      <c r="AB4661" s="17" t="s">
        <v>169</v>
      </c>
      <c r="AC4661" s="17" t="s">
        <v>5967</v>
      </c>
      <c r="AD4661" s="17" t="s">
        <v>969</v>
      </c>
      <c r="AE4661" s="17" t="s">
        <v>42</v>
      </c>
      <c r="AF4661" s="17" t="s">
        <v>393</v>
      </c>
      <c r="AG4661" s="17" t="s">
        <v>970</v>
      </c>
      <c r="AJ4661" s="17" t="s">
        <v>83</v>
      </c>
      <c r="AK4661" s="17" t="s">
        <v>84</v>
      </c>
      <c r="AO4661" s="17" t="s">
        <v>46</v>
      </c>
      <c r="AP4661" s="18">
        <v>43193</v>
      </c>
      <c r="AQ4661" s="17" t="s">
        <v>22</v>
      </c>
      <c r="AR4661" s="17" t="s">
        <v>47</v>
      </c>
      <c r="AS4661" s="17" t="s">
        <v>47</v>
      </c>
      <c r="AT4661" s="17" t="s">
        <v>47</v>
      </c>
      <c r="AU4661" s="17" t="s">
        <v>47</v>
      </c>
      <c r="AV4661" s="17" t="s">
        <v>47</v>
      </c>
      <c r="AW4661" s="17" t="s">
        <v>266</v>
      </c>
      <c r="AX4661" s="17" t="s">
        <v>1911</v>
      </c>
      <c r="AY4661" s="17" t="s">
        <v>691</v>
      </c>
      <c r="AZ4661" s="17" t="s">
        <v>937</v>
      </c>
      <c r="BA4661" s="17" t="s">
        <v>1912</v>
      </c>
      <c r="BB4661" s="17" t="s">
        <v>51</v>
      </c>
      <c r="BD4661" s="17">
        <v>5</v>
      </c>
      <c r="BE4661" s="17" t="s">
        <v>52</v>
      </c>
      <c r="BF4661" s="17" t="s">
        <v>972</v>
      </c>
      <c r="BG4661" s="18">
        <v>44137</v>
      </c>
      <c r="BL4661" s="17" t="s">
        <v>973</v>
      </c>
      <c r="BM4661" s="19" t="s">
        <v>22</v>
      </c>
      <c r="BN4661" s="19">
        <f>P4661*R4661</f>
        <v>13589.64</v>
      </c>
      <c r="BO4661" s="19" t="str">
        <f>IF(AND(BN4661&gt;120000, P4661&gt;25, X4661&lt;&gt;"WAVE 0"), "yes", "no")</f>
        <v>no</v>
      </c>
      <c r="BP4661" s="17" t="s">
        <v>51</v>
      </c>
    </row>
    <row r="4662" spans="1:68" x14ac:dyDescent="0.25">
      <c r="A4662" s="11" t="s">
        <v>9313</v>
      </c>
      <c r="B4662" s="12" t="s">
        <v>9314</v>
      </c>
      <c r="C4662" s="13" t="s">
        <v>14</v>
      </c>
      <c r="D4662" s="12" t="s">
        <v>959</v>
      </c>
      <c r="E4662" s="13" t="s">
        <v>960</v>
      </c>
      <c r="F4662" s="12">
        <v>2019</v>
      </c>
      <c r="G4662" s="13" t="s">
        <v>38</v>
      </c>
      <c r="H4662" s="12" t="s">
        <v>18</v>
      </c>
      <c r="I4662" s="13" t="s">
        <v>51</v>
      </c>
      <c r="J4662" s="12" t="s">
        <v>18</v>
      </c>
      <c r="K4662" s="13" t="s">
        <v>18</v>
      </c>
      <c r="L4662" s="12" t="s">
        <v>18</v>
      </c>
      <c r="M4662" s="13" t="s">
        <v>18</v>
      </c>
      <c r="N4662" s="2" t="s">
        <v>19</v>
      </c>
      <c r="O4662" s="13" t="s">
        <v>20</v>
      </c>
      <c r="P4662" s="14">
        <v>271.33</v>
      </c>
      <c r="Q4662" s="14">
        <v>542.66</v>
      </c>
      <c r="R4662" s="13">
        <v>0</v>
      </c>
      <c r="S4662" s="15"/>
      <c r="T4662" s="13">
        <v>1</v>
      </c>
      <c r="U4662" s="13">
        <v>1</v>
      </c>
      <c r="V4662" s="16">
        <v>0</v>
      </c>
      <c r="W4662" s="16" t="str">
        <f t="shared" si="72"/>
        <v>PN540-1522-1</v>
      </c>
      <c r="Z4662" s="13" t="s">
        <v>38</v>
      </c>
      <c r="AA4662" s="17" t="s">
        <v>22</v>
      </c>
      <c r="AB4662" s="17" t="s">
        <v>22</v>
      </c>
      <c r="AC4662" s="17" t="s">
        <v>22</v>
      </c>
      <c r="AD4662" s="17" t="s">
        <v>22</v>
      </c>
      <c r="AE4662" s="17" t="s">
        <v>22</v>
      </c>
      <c r="AF4662" s="17" t="s">
        <v>22</v>
      </c>
      <c r="AG4662" s="17" t="s">
        <v>22</v>
      </c>
      <c r="AJ4662" s="17" t="s">
        <v>22</v>
      </c>
      <c r="AK4662" s="17" t="s">
        <v>22</v>
      </c>
      <c r="AO4662" s="17" t="s">
        <v>22</v>
      </c>
      <c r="AP4662" s="18" t="s">
        <v>22</v>
      </c>
      <c r="AQ4662" s="17" t="s">
        <v>22</v>
      </c>
      <c r="AR4662" s="17" t="s">
        <v>22</v>
      </c>
      <c r="AS4662" s="17" t="s">
        <v>22</v>
      </c>
      <c r="AT4662" s="17" t="s">
        <v>22</v>
      </c>
      <c r="AU4662" s="17" t="s">
        <v>22</v>
      </c>
      <c r="AV4662" s="17" t="s">
        <v>22</v>
      </c>
      <c r="AW4662" s="17" t="s">
        <v>22</v>
      </c>
      <c r="AX4662" s="17" t="s">
        <v>22</v>
      </c>
      <c r="AY4662" s="17" t="s">
        <v>22</v>
      </c>
      <c r="AZ4662" s="17" t="s">
        <v>22</v>
      </c>
      <c r="BA4662" s="17" t="s">
        <v>22</v>
      </c>
      <c r="BB4662" s="17" t="s">
        <v>51</v>
      </c>
      <c r="BD4662" s="17" t="s">
        <v>22</v>
      </c>
      <c r="BE4662" s="17" t="s">
        <v>22</v>
      </c>
      <c r="BF4662" s="17" t="s">
        <v>22</v>
      </c>
      <c r="BG4662" s="18" t="s">
        <v>22</v>
      </c>
      <c r="BH4662" s="3" t="s">
        <v>22</v>
      </c>
      <c r="BI4662" s="3" t="s">
        <v>22</v>
      </c>
      <c r="BK4662" s="3" t="s">
        <v>22</v>
      </c>
      <c r="BL4662" s="17" t="s">
        <v>22</v>
      </c>
      <c r="BM4662" s="19" t="s">
        <v>22</v>
      </c>
      <c r="BN4662" s="19">
        <f>P4662*R4662</f>
        <v>0</v>
      </c>
      <c r="BO4662" s="19" t="str">
        <f>IF(AND(BN4662&gt;120000, P4662&gt;25, X4662&lt;&gt;"WAVE 0"), "yes", "no")</f>
        <v>no</v>
      </c>
      <c r="BP4662" s="17" t="s">
        <v>22</v>
      </c>
    </row>
    <row r="4663" spans="1:68" x14ac:dyDescent="0.25">
      <c r="A4663" s="11" t="s">
        <v>9315</v>
      </c>
      <c r="B4663" s="12" t="s">
        <v>9316</v>
      </c>
      <c r="C4663" s="13" t="s">
        <v>88</v>
      </c>
      <c r="D4663" s="12" t="s">
        <v>7141</v>
      </c>
      <c r="E4663" s="13" t="s">
        <v>7142</v>
      </c>
      <c r="F4663" s="12">
        <v>2020</v>
      </c>
      <c r="G4663" s="13" t="s">
        <v>38</v>
      </c>
      <c r="H4663" s="12" t="s">
        <v>330</v>
      </c>
      <c r="I4663" s="13" t="s">
        <v>51</v>
      </c>
      <c r="J4663" s="12" t="s">
        <v>1309</v>
      </c>
      <c r="K4663" s="13" t="s">
        <v>966</v>
      </c>
      <c r="L4663" s="12" t="s">
        <v>967</v>
      </c>
      <c r="M4663" s="13" t="s">
        <v>359</v>
      </c>
      <c r="N4663" s="2" t="s">
        <v>64</v>
      </c>
      <c r="O4663" s="13" t="s">
        <v>20</v>
      </c>
      <c r="P4663" s="14">
        <v>2142.5626999999999</v>
      </c>
      <c r="Q4663" s="14">
        <v>1470660.7600000002</v>
      </c>
      <c r="R4663" s="13">
        <v>646</v>
      </c>
      <c r="S4663" s="15">
        <v>0.97282608695652173</v>
      </c>
      <c r="T4663" s="13">
        <v>1</v>
      </c>
      <c r="U4663" s="13">
        <v>3</v>
      </c>
      <c r="V4663" s="16">
        <v>0</v>
      </c>
      <c r="W4663" s="16" t="str">
        <f t="shared" si="72"/>
        <v>PN540-1806-2</v>
      </c>
      <c r="Z4663" s="17" t="s">
        <v>38</v>
      </c>
      <c r="AA4663" s="17" t="s">
        <v>1309</v>
      </c>
      <c r="AB4663" s="17" t="s">
        <v>22</v>
      </c>
      <c r="AC4663" s="17" t="s">
        <v>22</v>
      </c>
      <c r="AD4663" s="17" t="s">
        <v>969</v>
      </c>
      <c r="AE4663" s="17" t="s">
        <v>42</v>
      </c>
      <c r="AF4663" s="17" t="s">
        <v>393</v>
      </c>
      <c r="AG4663" s="17" t="s">
        <v>22</v>
      </c>
      <c r="AJ4663" s="17" t="s">
        <v>83</v>
      </c>
      <c r="AK4663" s="17" t="s">
        <v>84</v>
      </c>
      <c r="AO4663" s="17" t="s">
        <v>46</v>
      </c>
      <c r="AP4663" s="18">
        <v>43545</v>
      </c>
      <c r="AQ4663" s="17" t="s">
        <v>22</v>
      </c>
      <c r="AR4663" s="17" t="s">
        <v>22</v>
      </c>
      <c r="AS4663" s="17" t="s">
        <v>22</v>
      </c>
      <c r="AT4663" s="17" t="s">
        <v>22</v>
      </c>
      <c r="AU4663" s="17" t="s">
        <v>22</v>
      </c>
      <c r="AV4663" s="17" t="s">
        <v>22</v>
      </c>
      <c r="BE4663" s="17" t="s">
        <v>52</v>
      </c>
      <c r="BM4663" s="19">
        <v>75262.571502605686</v>
      </c>
      <c r="BN4663" s="19">
        <f>P4663*R4663</f>
        <v>1384095.5042000001</v>
      </c>
      <c r="BO4663" s="19" t="str">
        <f>IF(AND(BN4663&gt;120000, P4663&gt;25, X4663&lt;&gt;"WAVE 0"), "yes", "no")</f>
        <v>yes</v>
      </c>
      <c r="BP4663" s="17" t="s">
        <v>51</v>
      </c>
    </row>
    <row r="4664" spans="1:68" x14ac:dyDescent="0.25">
      <c r="A4664" s="11" t="s">
        <v>9317</v>
      </c>
      <c r="B4664" s="12" t="s">
        <v>9318</v>
      </c>
      <c r="C4664" s="13" t="s">
        <v>57</v>
      </c>
      <c r="D4664" s="12" t="s">
        <v>7031</v>
      </c>
      <c r="E4664" s="13" t="s">
        <v>7032</v>
      </c>
      <c r="F4664" s="12">
        <v>2019</v>
      </c>
      <c r="G4664" s="13" t="s">
        <v>17</v>
      </c>
      <c r="H4664" s="12" t="s">
        <v>330</v>
      </c>
      <c r="I4664" s="13" t="s">
        <v>51</v>
      </c>
      <c r="J4664" s="12" t="s">
        <v>1309</v>
      </c>
      <c r="K4664" s="13" t="s">
        <v>966</v>
      </c>
      <c r="L4664" s="12" t="s">
        <v>967</v>
      </c>
      <c r="M4664" s="13" t="s">
        <v>359</v>
      </c>
      <c r="N4664" s="2" t="s">
        <v>64</v>
      </c>
      <c r="O4664" s="13" t="s">
        <v>20</v>
      </c>
      <c r="P4664" s="14">
        <v>1140</v>
      </c>
      <c r="Q4664" s="14">
        <v>596220</v>
      </c>
      <c r="R4664" s="13">
        <v>480</v>
      </c>
      <c r="S4664" s="15">
        <v>0.92248062015503884</v>
      </c>
      <c r="T4664" s="13">
        <v>2</v>
      </c>
      <c r="U4664" s="13">
        <v>4</v>
      </c>
      <c r="V4664" s="16">
        <v>0</v>
      </c>
      <c r="W4664" s="16" t="str">
        <f t="shared" si="72"/>
        <v>PN540-1817-1</v>
      </c>
      <c r="Z4664" s="17" t="s">
        <v>17</v>
      </c>
      <c r="AA4664" s="17" t="s">
        <v>1309</v>
      </c>
      <c r="AB4664" s="17" t="s">
        <v>22</v>
      </c>
      <c r="AC4664" s="17" t="s">
        <v>22</v>
      </c>
      <c r="AD4664" s="17" t="s">
        <v>969</v>
      </c>
      <c r="AE4664" s="17" t="s">
        <v>42</v>
      </c>
      <c r="AF4664" s="17" t="s">
        <v>393</v>
      </c>
      <c r="AG4664" s="17" t="s">
        <v>22</v>
      </c>
      <c r="AJ4664" s="17" t="s">
        <v>83</v>
      </c>
      <c r="AK4664" s="17" t="s">
        <v>84</v>
      </c>
      <c r="AO4664" s="17" t="s">
        <v>46</v>
      </c>
      <c r="AP4664" s="18">
        <v>43273</v>
      </c>
      <c r="AQ4664" s="17">
        <v>5</v>
      </c>
      <c r="AR4664" s="17" t="s">
        <v>22</v>
      </c>
      <c r="AS4664" s="17" t="s">
        <v>22</v>
      </c>
      <c r="AT4664" s="17" t="s">
        <v>22</v>
      </c>
      <c r="AU4664" s="17" t="s">
        <v>22</v>
      </c>
      <c r="AV4664" s="17" t="s">
        <v>22</v>
      </c>
      <c r="BE4664" s="17" t="s">
        <v>210</v>
      </c>
      <c r="BM4664" s="19">
        <v>32997.765607921116</v>
      </c>
      <c r="BN4664" s="19">
        <f>P4664*R4664</f>
        <v>547200</v>
      </c>
      <c r="BO4664" s="19" t="str">
        <f>IF(AND(BN4664&gt;120000, P4664&gt;25, X4664&lt;&gt;"WAVE 0"), "yes", "no")</f>
        <v>yes</v>
      </c>
      <c r="BP4664" s="17" t="s">
        <v>51</v>
      </c>
    </row>
    <row r="4665" spans="1:68" x14ac:dyDescent="0.25">
      <c r="A4665" s="11" t="s">
        <v>9319</v>
      </c>
      <c r="B4665" s="12" t="s">
        <v>9320</v>
      </c>
      <c r="C4665" s="13" t="s">
        <v>14</v>
      </c>
      <c r="D4665" s="12" t="s">
        <v>959</v>
      </c>
      <c r="E4665" s="13" t="s">
        <v>960</v>
      </c>
      <c r="F4665" s="12">
        <v>2019</v>
      </c>
      <c r="G4665" s="13" t="s">
        <v>38</v>
      </c>
      <c r="H4665" s="12" t="s">
        <v>330</v>
      </c>
      <c r="I4665" s="13" t="s">
        <v>51</v>
      </c>
      <c r="J4665" s="12" t="s">
        <v>1309</v>
      </c>
      <c r="K4665" s="13" t="s">
        <v>966</v>
      </c>
      <c r="L4665" s="12" t="s">
        <v>967</v>
      </c>
      <c r="M4665" s="13" t="s">
        <v>359</v>
      </c>
      <c r="N4665" s="2" t="s">
        <v>19</v>
      </c>
      <c r="O4665" s="13" t="s">
        <v>20</v>
      </c>
      <c r="P4665" s="14">
        <v>401.82</v>
      </c>
      <c r="Q4665" s="14">
        <v>124162.38</v>
      </c>
      <c r="R4665" s="13">
        <v>300</v>
      </c>
      <c r="S4665" s="15">
        <v>0.83870967741935487</v>
      </c>
      <c r="T4665" s="13">
        <v>1</v>
      </c>
      <c r="U4665" s="13">
        <v>5</v>
      </c>
      <c r="V4665" s="16">
        <v>0</v>
      </c>
      <c r="W4665" s="16" t="str">
        <f t="shared" si="72"/>
        <v>PN540-1833-1</v>
      </c>
      <c r="X4665" s="17" t="s">
        <v>699</v>
      </c>
      <c r="Z4665" s="17" t="s">
        <v>38</v>
      </c>
      <c r="AA4665" s="17" t="s">
        <v>1309</v>
      </c>
      <c r="AB4665" s="17" t="s">
        <v>152</v>
      </c>
      <c r="AC4665" s="17" t="s">
        <v>9321</v>
      </c>
      <c r="AD4665" s="17" t="s">
        <v>969</v>
      </c>
      <c r="AE4665" s="17" t="s">
        <v>42</v>
      </c>
      <c r="AF4665" s="17" t="s">
        <v>393</v>
      </c>
      <c r="AG4665" s="17" t="s">
        <v>9322</v>
      </c>
      <c r="AJ4665" s="17" t="s">
        <v>83</v>
      </c>
      <c r="AK4665" s="17" t="s">
        <v>84</v>
      </c>
      <c r="AO4665" s="17" t="s">
        <v>46</v>
      </c>
      <c r="AP4665" s="18">
        <v>43193</v>
      </c>
      <c r="AQ4665" s="17" t="s">
        <v>22</v>
      </c>
      <c r="AR4665" s="17" t="s">
        <v>47</v>
      </c>
      <c r="AS4665" s="17" t="s">
        <v>47</v>
      </c>
      <c r="AT4665" s="17" t="s">
        <v>47</v>
      </c>
      <c r="AU4665" s="17" t="s">
        <v>47</v>
      </c>
      <c r="AV4665" s="17" t="s">
        <v>47</v>
      </c>
      <c r="AW4665" s="17" t="s">
        <v>266</v>
      </c>
      <c r="AX4665" s="17" t="s">
        <v>744</v>
      </c>
      <c r="AY4665" s="17" t="s">
        <v>691</v>
      </c>
      <c r="AZ4665" s="17" t="s">
        <v>2744</v>
      </c>
      <c r="BA4665" s="17" t="s">
        <v>845</v>
      </c>
      <c r="BB4665" s="17" t="s">
        <v>51</v>
      </c>
      <c r="BD4665" s="17">
        <v>3</v>
      </c>
      <c r="BE4665" s="17" t="s">
        <v>52</v>
      </c>
      <c r="BF4665" s="17" t="s">
        <v>972</v>
      </c>
      <c r="BG4665" s="18">
        <v>44137</v>
      </c>
      <c r="BL4665" s="17" t="s">
        <v>973</v>
      </c>
      <c r="BM4665" s="19">
        <v>118140.66082859592</v>
      </c>
      <c r="BN4665" s="19">
        <f>P4665*R4665</f>
        <v>120546</v>
      </c>
      <c r="BO4665" s="19" t="str">
        <f>IF(AND(BN4665&gt;120000, P4665&gt;25, X4665&lt;&gt;"WAVE 0"), "yes", "no")</f>
        <v>yes</v>
      </c>
      <c r="BP4665" s="17" t="s">
        <v>51</v>
      </c>
    </row>
    <row r="4666" spans="1:68" x14ac:dyDescent="0.25">
      <c r="A4666" s="11" t="s">
        <v>9323</v>
      </c>
      <c r="B4666" s="12" t="s">
        <v>9324</v>
      </c>
      <c r="C4666" s="13" t="s">
        <v>57</v>
      </c>
      <c r="D4666" s="12" t="s">
        <v>7031</v>
      </c>
      <c r="E4666" s="13" t="s">
        <v>7032</v>
      </c>
      <c r="F4666" s="12">
        <v>2019</v>
      </c>
      <c r="G4666" s="13" t="s">
        <v>17</v>
      </c>
      <c r="H4666" s="12" t="s">
        <v>330</v>
      </c>
      <c r="I4666" s="13" t="s">
        <v>51</v>
      </c>
      <c r="J4666" s="12" t="s">
        <v>1309</v>
      </c>
      <c r="K4666" s="13" t="s">
        <v>966</v>
      </c>
      <c r="L4666" s="12" t="s">
        <v>967</v>
      </c>
      <c r="M4666" s="13" t="s">
        <v>359</v>
      </c>
      <c r="N4666" s="2" t="s">
        <v>64</v>
      </c>
      <c r="O4666" s="13" t="s">
        <v>20</v>
      </c>
      <c r="P4666" s="14">
        <v>876.85</v>
      </c>
      <c r="Q4666" s="14">
        <v>203429.2</v>
      </c>
      <c r="R4666" s="13">
        <v>235</v>
      </c>
      <c r="S4666" s="15">
        <v>0.95833333333333326</v>
      </c>
      <c r="T4666" s="13">
        <v>1</v>
      </c>
      <c r="U4666" s="13">
        <v>5</v>
      </c>
      <c r="V4666" s="16">
        <v>0</v>
      </c>
      <c r="W4666" s="16" t="str">
        <f t="shared" si="72"/>
        <v>PN540-1839-1</v>
      </c>
      <c r="Z4666" s="17" t="s">
        <v>17</v>
      </c>
      <c r="AA4666" s="17" t="s">
        <v>1309</v>
      </c>
      <c r="AB4666" s="17" t="s">
        <v>22</v>
      </c>
      <c r="AC4666" s="17" t="s">
        <v>22</v>
      </c>
      <c r="AD4666" s="17" t="s">
        <v>969</v>
      </c>
      <c r="AE4666" s="17" t="s">
        <v>42</v>
      </c>
      <c r="AF4666" s="17" t="s">
        <v>393</v>
      </c>
      <c r="AG4666" s="17" t="s">
        <v>22</v>
      </c>
      <c r="AJ4666" s="17" t="s">
        <v>83</v>
      </c>
      <c r="AK4666" s="17" t="s">
        <v>84</v>
      </c>
      <c r="AO4666" s="17" t="s">
        <v>46</v>
      </c>
      <c r="AP4666" s="18">
        <v>43273</v>
      </c>
      <c r="AQ4666" s="17">
        <v>5</v>
      </c>
      <c r="AR4666" s="17" t="s">
        <v>22</v>
      </c>
      <c r="AS4666" s="17" t="s">
        <v>22</v>
      </c>
      <c r="AT4666" s="17" t="s">
        <v>22</v>
      </c>
      <c r="AU4666" s="17" t="s">
        <v>22</v>
      </c>
      <c r="AV4666" s="17" t="s">
        <v>22</v>
      </c>
      <c r="BE4666" s="17" t="s">
        <v>210</v>
      </c>
      <c r="BM4666" s="19">
        <v>51041.456979683593</v>
      </c>
      <c r="BN4666" s="19">
        <f>P4666*R4666</f>
        <v>206059.75</v>
      </c>
      <c r="BO4666" s="19" t="str">
        <f>IF(AND(BN4666&gt;120000, P4666&gt;25, X4666&lt;&gt;"WAVE 0"), "yes", "no")</f>
        <v>yes</v>
      </c>
      <c r="BP4666" s="17" t="s">
        <v>51</v>
      </c>
    </row>
    <row r="4667" spans="1:68" x14ac:dyDescent="0.25">
      <c r="A4667" s="11" t="s">
        <v>9325</v>
      </c>
      <c r="B4667" s="12" t="s">
        <v>9326</v>
      </c>
      <c r="C4667" s="13" t="s">
        <v>88</v>
      </c>
      <c r="D4667" s="12" t="s">
        <v>1968</v>
      </c>
      <c r="E4667" s="13" t="s">
        <v>1969</v>
      </c>
      <c r="F4667" s="12">
        <v>2020</v>
      </c>
      <c r="G4667" s="13" t="s">
        <v>38</v>
      </c>
      <c r="H4667" s="12" t="s">
        <v>330</v>
      </c>
      <c r="I4667" s="13" t="s">
        <v>18</v>
      </c>
      <c r="J4667" s="12" t="s">
        <v>331</v>
      </c>
      <c r="K4667" s="13" t="s">
        <v>332</v>
      </c>
      <c r="L4667" s="12" t="s">
        <v>333</v>
      </c>
      <c r="M4667" s="13" t="s">
        <v>334</v>
      </c>
      <c r="N4667" s="2" t="s">
        <v>64</v>
      </c>
      <c r="O4667" s="13" t="s">
        <v>20</v>
      </c>
      <c r="P4667" s="14">
        <v>2147.5264999999999</v>
      </c>
      <c r="Q4667" s="14">
        <v>44918.86</v>
      </c>
      <c r="R4667" s="13">
        <v>276</v>
      </c>
      <c r="S4667" s="15">
        <v>0.31818181818181818</v>
      </c>
      <c r="T4667" s="13">
        <v>1</v>
      </c>
      <c r="U4667" s="13">
        <v>1</v>
      </c>
      <c r="V4667" s="16">
        <v>0</v>
      </c>
      <c r="W4667" s="16" t="str">
        <f t="shared" si="72"/>
        <v>PN544286-7</v>
      </c>
      <c r="Z4667" s="17" t="s">
        <v>38</v>
      </c>
      <c r="AA4667" s="17" t="s">
        <v>22</v>
      </c>
      <c r="AB4667" s="17" t="s">
        <v>22</v>
      </c>
      <c r="AC4667" s="17" t="s">
        <v>22</v>
      </c>
      <c r="AD4667" s="17" t="s">
        <v>398</v>
      </c>
      <c r="AE4667" s="17" t="s">
        <v>42</v>
      </c>
      <c r="AF4667" s="17" t="s">
        <v>1970</v>
      </c>
      <c r="AG4667" s="17" t="s">
        <v>22</v>
      </c>
      <c r="AJ4667" s="17" t="s">
        <v>83</v>
      </c>
      <c r="AK4667" s="17" t="s">
        <v>84</v>
      </c>
      <c r="AO4667" s="17" t="s">
        <v>130</v>
      </c>
      <c r="AP4667" s="18">
        <v>43545</v>
      </c>
      <c r="AQ4667" s="17" t="s">
        <v>22</v>
      </c>
      <c r="AR4667" s="17" t="s">
        <v>22</v>
      </c>
      <c r="AS4667" s="17" t="s">
        <v>22</v>
      </c>
      <c r="AT4667" s="17" t="s">
        <v>22</v>
      </c>
      <c r="AU4667" s="17" t="s">
        <v>22</v>
      </c>
      <c r="AV4667" s="17" t="s">
        <v>22</v>
      </c>
      <c r="BE4667" s="17" t="s">
        <v>52</v>
      </c>
      <c r="BM4667" s="19" t="s">
        <v>22</v>
      </c>
      <c r="BN4667" s="19">
        <f>P4667*R4667</f>
        <v>592717.31400000001</v>
      </c>
      <c r="BO4667" s="19" t="str">
        <f>IF(AND(BN4667&gt;120000, P4667&gt;25, X4667&lt;&gt;"WAVE 0"), "yes", "no")</f>
        <v>yes</v>
      </c>
      <c r="BP4667" s="17" t="s">
        <v>22</v>
      </c>
    </row>
    <row r="4668" spans="1:68" x14ac:dyDescent="0.25">
      <c r="A4668" s="11" t="s">
        <v>9327</v>
      </c>
      <c r="B4668" s="12" t="s">
        <v>9328</v>
      </c>
      <c r="C4668" s="13" t="s">
        <v>14</v>
      </c>
      <c r="D4668" s="12" t="s">
        <v>328</v>
      </c>
      <c r="E4668" s="13" t="s">
        <v>329</v>
      </c>
      <c r="F4668" s="12">
        <v>2020</v>
      </c>
      <c r="G4668" s="13" t="s">
        <v>207</v>
      </c>
      <c r="H4668" s="12" t="s">
        <v>18</v>
      </c>
      <c r="I4668" s="13" t="s">
        <v>18</v>
      </c>
      <c r="J4668" s="12" t="s">
        <v>18</v>
      </c>
      <c r="K4668" s="13" t="s">
        <v>18</v>
      </c>
      <c r="L4668" s="12" t="s">
        <v>18</v>
      </c>
      <c r="M4668" s="13" t="s">
        <v>18</v>
      </c>
      <c r="N4668" s="2" t="s">
        <v>194</v>
      </c>
      <c r="O4668" s="13" t="s">
        <v>335</v>
      </c>
      <c r="P4668" s="14"/>
      <c r="Q4668" s="14"/>
      <c r="R4668" s="13">
        <v>0</v>
      </c>
      <c r="S4668" s="15"/>
      <c r="T4668" s="13">
        <v>1</v>
      </c>
      <c r="U4668" s="13"/>
      <c r="V4668" s="16"/>
      <c r="W4668" s="16" t="str">
        <f t="shared" si="72"/>
        <v>PN54-851487</v>
      </c>
      <c r="AA4668" s="17" t="s">
        <v>22</v>
      </c>
      <c r="AB4668" s="17" t="s">
        <v>22</v>
      </c>
      <c r="AC4668" s="17" t="s">
        <v>22</v>
      </c>
      <c r="AD4668" s="17" t="s">
        <v>22</v>
      </c>
      <c r="AE4668" s="17" t="s">
        <v>22</v>
      </c>
      <c r="AF4668" s="17" t="s">
        <v>22</v>
      </c>
      <c r="AG4668" s="17" t="s">
        <v>22</v>
      </c>
      <c r="AJ4668" s="17" t="s">
        <v>22</v>
      </c>
      <c r="AK4668" s="17" t="s">
        <v>22</v>
      </c>
      <c r="AO4668" s="17" t="s">
        <v>22</v>
      </c>
      <c r="AP4668" s="18" t="s">
        <v>22</v>
      </c>
      <c r="AQ4668" s="17" t="s">
        <v>22</v>
      </c>
      <c r="AR4668" s="17" t="s">
        <v>22</v>
      </c>
      <c r="AS4668" s="17" t="s">
        <v>22</v>
      </c>
      <c r="AT4668" s="17" t="s">
        <v>22</v>
      </c>
      <c r="AU4668" s="17" t="s">
        <v>22</v>
      </c>
      <c r="AV4668" s="17" t="s">
        <v>22</v>
      </c>
      <c r="AW4668" s="17" t="s">
        <v>22</v>
      </c>
      <c r="AX4668" s="17" t="s">
        <v>22</v>
      </c>
      <c r="AY4668" s="17" t="s">
        <v>22</v>
      </c>
      <c r="AZ4668" s="17" t="s">
        <v>22</v>
      </c>
      <c r="BA4668" s="17" t="s">
        <v>22</v>
      </c>
      <c r="BD4668" s="17" t="s">
        <v>22</v>
      </c>
      <c r="BE4668" s="17" t="s">
        <v>22</v>
      </c>
      <c r="BF4668" s="17" t="s">
        <v>22</v>
      </c>
      <c r="BG4668" s="18" t="s">
        <v>22</v>
      </c>
      <c r="BH4668" s="3" t="s">
        <v>22</v>
      </c>
      <c r="BI4668" s="3" t="s">
        <v>22</v>
      </c>
      <c r="BK4668" s="3" t="s">
        <v>22</v>
      </c>
      <c r="BL4668" s="17" t="s">
        <v>22</v>
      </c>
      <c r="BM4668" s="19" t="s">
        <v>22</v>
      </c>
      <c r="BN4668" s="19">
        <f>P4668*R4668</f>
        <v>0</v>
      </c>
      <c r="BO4668" s="19" t="str">
        <f>IF(AND(BN4668&gt;120000, P4668&gt;25, X4668&lt;&gt;"WAVE 0"), "yes", "no")</f>
        <v>no</v>
      </c>
      <c r="BP4668" s="17" t="s">
        <v>22</v>
      </c>
    </row>
    <row r="4669" spans="1:68" x14ac:dyDescent="0.25">
      <c r="A4669" s="11" t="s">
        <v>9329</v>
      </c>
      <c r="B4669" s="12" t="s">
        <v>9330</v>
      </c>
      <c r="C4669" s="13" t="s">
        <v>14</v>
      </c>
      <c r="D4669" s="12" t="s">
        <v>119</v>
      </c>
      <c r="E4669" s="13" t="s">
        <v>120</v>
      </c>
      <c r="F4669" s="12">
        <v>2020</v>
      </c>
      <c r="G4669" s="13" t="s">
        <v>27</v>
      </c>
      <c r="H4669" s="12" t="s">
        <v>18</v>
      </c>
      <c r="I4669" s="13" t="s">
        <v>18</v>
      </c>
      <c r="J4669" s="12" t="s">
        <v>18</v>
      </c>
      <c r="K4669" s="13" t="s">
        <v>18</v>
      </c>
      <c r="L4669" s="12" t="s">
        <v>18</v>
      </c>
      <c r="M4669" s="13" t="s">
        <v>18</v>
      </c>
      <c r="N4669" s="2" t="s">
        <v>19</v>
      </c>
      <c r="O4669" s="13" t="s">
        <v>121</v>
      </c>
      <c r="P4669" s="14"/>
      <c r="Q4669" s="14"/>
      <c r="R4669" s="13">
        <v>0</v>
      </c>
      <c r="S4669" s="15"/>
      <c r="T4669" s="13">
        <v>1</v>
      </c>
      <c r="U4669" s="13"/>
      <c r="V4669" s="16"/>
      <c r="W4669" s="16" t="str">
        <f t="shared" si="72"/>
        <v>PN55000231</v>
      </c>
      <c r="Z4669" s="17" t="s">
        <v>33</v>
      </c>
      <c r="AA4669" s="17" t="s">
        <v>22</v>
      </c>
      <c r="AB4669" s="17" t="s">
        <v>22</v>
      </c>
      <c r="AC4669" s="17" t="s">
        <v>22</v>
      </c>
      <c r="AD4669" s="17" t="s">
        <v>22</v>
      </c>
      <c r="AE4669" s="17" t="s">
        <v>22</v>
      </c>
      <c r="AF4669" s="17" t="s">
        <v>22</v>
      </c>
      <c r="AG4669" s="17" t="s">
        <v>22</v>
      </c>
      <c r="AJ4669" s="17" t="s">
        <v>22</v>
      </c>
      <c r="AK4669" s="17" t="s">
        <v>22</v>
      </c>
      <c r="AO4669" s="17" t="s">
        <v>22</v>
      </c>
      <c r="AP4669" s="18" t="s">
        <v>22</v>
      </c>
      <c r="AQ4669" s="17" t="s">
        <v>22</v>
      </c>
      <c r="AR4669" s="17" t="s">
        <v>22</v>
      </c>
      <c r="AS4669" s="17" t="s">
        <v>22</v>
      </c>
      <c r="AT4669" s="17" t="s">
        <v>22</v>
      </c>
      <c r="AU4669" s="17" t="s">
        <v>22</v>
      </c>
      <c r="AV4669" s="17" t="s">
        <v>22</v>
      </c>
      <c r="AW4669" s="17" t="s">
        <v>22</v>
      </c>
      <c r="AX4669" s="17" t="s">
        <v>22</v>
      </c>
      <c r="AY4669" s="17" t="s">
        <v>22</v>
      </c>
      <c r="AZ4669" s="17" t="s">
        <v>22</v>
      </c>
      <c r="BA4669" s="17" t="s">
        <v>22</v>
      </c>
      <c r="BD4669" s="17" t="s">
        <v>22</v>
      </c>
      <c r="BE4669" s="17" t="s">
        <v>22</v>
      </c>
      <c r="BF4669" s="17" t="s">
        <v>22</v>
      </c>
      <c r="BG4669" s="18" t="s">
        <v>22</v>
      </c>
      <c r="BH4669" s="3" t="s">
        <v>22</v>
      </c>
      <c r="BI4669" s="3" t="s">
        <v>22</v>
      </c>
      <c r="BK4669" s="3" t="s">
        <v>22</v>
      </c>
      <c r="BL4669" s="17" t="s">
        <v>22</v>
      </c>
      <c r="BM4669" s="19" t="s">
        <v>22</v>
      </c>
      <c r="BN4669" s="19">
        <f>P4669*R4669</f>
        <v>0</v>
      </c>
      <c r="BO4669" s="19" t="str">
        <f>IF(AND(BN4669&gt;120000, P4669&gt;25, X4669&lt;&gt;"WAVE 0"), "yes", "no")</f>
        <v>no</v>
      </c>
      <c r="BP4669" s="17" t="s">
        <v>22</v>
      </c>
    </row>
    <row r="4670" spans="1:68" x14ac:dyDescent="0.25">
      <c r="A4670" s="11" t="s">
        <v>9331</v>
      </c>
      <c r="B4670" s="12" t="s">
        <v>9332</v>
      </c>
      <c r="C4670" s="13" t="s">
        <v>14</v>
      </c>
      <c r="D4670" s="12" t="s">
        <v>119</v>
      </c>
      <c r="E4670" s="13" t="s">
        <v>120</v>
      </c>
      <c r="F4670" s="12">
        <v>2020</v>
      </c>
      <c r="G4670" s="13" t="s">
        <v>27</v>
      </c>
      <c r="H4670" s="12" t="s">
        <v>18</v>
      </c>
      <c r="I4670" s="13" t="s">
        <v>18</v>
      </c>
      <c r="J4670" s="12" t="s">
        <v>18</v>
      </c>
      <c r="K4670" s="13" t="s">
        <v>18</v>
      </c>
      <c r="L4670" s="12" t="s">
        <v>18</v>
      </c>
      <c r="M4670" s="13" t="s">
        <v>18</v>
      </c>
      <c r="N4670" s="2" t="s">
        <v>19</v>
      </c>
      <c r="O4670" s="13" t="s">
        <v>121</v>
      </c>
      <c r="P4670" s="14">
        <v>0</v>
      </c>
      <c r="Q4670" s="14">
        <v>0</v>
      </c>
      <c r="R4670" s="13">
        <v>1</v>
      </c>
      <c r="S4670" s="15">
        <v>1</v>
      </c>
      <c r="T4670" s="13">
        <v>1</v>
      </c>
      <c r="U4670" s="13">
        <v>0</v>
      </c>
      <c r="V4670" s="16">
        <v>0</v>
      </c>
      <c r="W4670" s="16" t="str">
        <f t="shared" si="72"/>
        <v>PN55000268</v>
      </c>
      <c r="Z4670" s="17" t="s">
        <v>33</v>
      </c>
      <c r="AA4670" s="17" t="s">
        <v>22</v>
      </c>
      <c r="AB4670" s="17" t="s">
        <v>22</v>
      </c>
      <c r="AC4670" s="17" t="s">
        <v>22</v>
      </c>
      <c r="AD4670" s="17" t="s">
        <v>22</v>
      </c>
      <c r="AE4670" s="17" t="s">
        <v>22</v>
      </c>
      <c r="AF4670" s="17" t="s">
        <v>22</v>
      </c>
      <c r="AG4670" s="17" t="s">
        <v>22</v>
      </c>
      <c r="AJ4670" s="17" t="s">
        <v>22</v>
      </c>
      <c r="AK4670" s="17" t="s">
        <v>22</v>
      </c>
      <c r="AO4670" s="17" t="s">
        <v>22</v>
      </c>
      <c r="AP4670" s="18" t="s">
        <v>22</v>
      </c>
      <c r="AQ4670" s="17" t="s">
        <v>22</v>
      </c>
      <c r="AR4670" s="17" t="s">
        <v>22</v>
      </c>
      <c r="AS4670" s="17" t="s">
        <v>22</v>
      </c>
      <c r="AT4670" s="17" t="s">
        <v>22</v>
      </c>
      <c r="AU4670" s="17" t="s">
        <v>22</v>
      </c>
      <c r="AV4670" s="17" t="s">
        <v>22</v>
      </c>
      <c r="AW4670" s="17" t="s">
        <v>22</v>
      </c>
      <c r="AX4670" s="17" t="s">
        <v>22</v>
      </c>
      <c r="AY4670" s="17" t="s">
        <v>22</v>
      </c>
      <c r="AZ4670" s="17" t="s">
        <v>22</v>
      </c>
      <c r="BA4670" s="17" t="s">
        <v>22</v>
      </c>
      <c r="BD4670" s="17" t="s">
        <v>22</v>
      </c>
      <c r="BE4670" s="17" t="s">
        <v>22</v>
      </c>
      <c r="BF4670" s="17" t="s">
        <v>22</v>
      </c>
      <c r="BG4670" s="18" t="s">
        <v>22</v>
      </c>
      <c r="BH4670" s="3" t="s">
        <v>22</v>
      </c>
      <c r="BI4670" s="3" t="s">
        <v>22</v>
      </c>
      <c r="BK4670" s="3" t="s">
        <v>22</v>
      </c>
      <c r="BL4670" s="17" t="s">
        <v>22</v>
      </c>
      <c r="BM4670" s="19" t="s">
        <v>22</v>
      </c>
      <c r="BN4670" s="19">
        <f>P4670*R4670</f>
        <v>0</v>
      </c>
      <c r="BO4670" s="19" t="str">
        <f>IF(AND(BN4670&gt;120000, P4670&gt;25, X4670&lt;&gt;"WAVE 0"), "yes", "no")</f>
        <v>no</v>
      </c>
      <c r="BP4670" s="17" t="s">
        <v>22</v>
      </c>
    </row>
    <row r="4671" spans="1:68" x14ac:dyDescent="0.25">
      <c r="A4671" s="11" t="s">
        <v>9333</v>
      </c>
      <c r="B4671" s="12" t="s">
        <v>9334</v>
      </c>
      <c r="C4671" s="13" t="s">
        <v>14</v>
      </c>
      <c r="D4671" s="12" t="s">
        <v>119</v>
      </c>
      <c r="E4671" s="13" t="s">
        <v>120</v>
      </c>
      <c r="F4671" s="12">
        <v>2020</v>
      </c>
      <c r="G4671" s="13" t="s">
        <v>27</v>
      </c>
      <c r="H4671" s="12" t="s">
        <v>18</v>
      </c>
      <c r="I4671" s="13" t="s">
        <v>18</v>
      </c>
      <c r="J4671" s="12" t="s">
        <v>18</v>
      </c>
      <c r="K4671" s="13" t="s">
        <v>18</v>
      </c>
      <c r="L4671" s="12" t="s">
        <v>18</v>
      </c>
      <c r="M4671" s="13" t="s">
        <v>18</v>
      </c>
      <c r="N4671" s="2" t="s">
        <v>19</v>
      </c>
      <c r="O4671" s="13" t="s">
        <v>121</v>
      </c>
      <c r="P4671" s="14">
        <v>1.6000000000000001E-3</v>
      </c>
      <c r="Q4671" s="14">
        <v>0.32</v>
      </c>
      <c r="R4671" s="13">
        <v>0</v>
      </c>
      <c r="S4671" s="15">
        <v>1</v>
      </c>
      <c r="T4671" s="13">
        <v>1</v>
      </c>
      <c r="U4671" s="13">
        <v>0</v>
      </c>
      <c r="V4671" s="16">
        <v>0</v>
      </c>
      <c r="W4671" s="16" t="str">
        <f t="shared" si="72"/>
        <v>PN55000303</v>
      </c>
      <c r="Z4671" s="17" t="s">
        <v>33</v>
      </c>
      <c r="AA4671" s="17" t="s">
        <v>22</v>
      </c>
      <c r="AB4671" s="17" t="s">
        <v>22</v>
      </c>
      <c r="AC4671" s="17" t="s">
        <v>22</v>
      </c>
      <c r="AD4671" s="17" t="s">
        <v>22</v>
      </c>
      <c r="AE4671" s="17" t="s">
        <v>22</v>
      </c>
      <c r="AF4671" s="17" t="s">
        <v>22</v>
      </c>
      <c r="AG4671" s="17" t="s">
        <v>22</v>
      </c>
      <c r="AJ4671" s="17" t="s">
        <v>22</v>
      </c>
      <c r="AK4671" s="17" t="s">
        <v>22</v>
      </c>
      <c r="AO4671" s="17" t="s">
        <v>22</v>
      </c>
      <c r="AP4671" s="18" t="s">
        <v>22</v>
      </c>
      <c r="AQ4671" s="17" t="s">
        <v>22</v>
      </c>
      <c r="AR4671" s="17" t="s">
        <v>22</v>
      </c>
      <c r="AS4671" s="17" t="s">
        <v>22</v>
      </c>
      <c r="AT4671" s="17" t="s">
        <v>22</v>
      </c>
      <c r="AU4671" s="17" t="s">
        <v>22</v>
      </c>
      <c r="AV4671" s="17" t="s">
        <v>22</v>
      </c>
      <c r="AW4671" s="17" t="s">
        <v>22</v>
      </c>
      <c r="AX4671" s="17" t="s">
        <v>22</v>
      </c>
      <c r="AY4671" s="17" t="s">
        <v>22</v>
      </c>
      <c r="AZ4671" s="17" t="s">
        <v>22</v>
      </c>
      <c r="BA4671" s="17" t="s">
        <v>22</v>
      </c>
      <c r="BD4671" s="17" t="s">
        <v>22</v>
      </c>
      <c r="BE4671" s="17" t="s">
        <v>22</v>
      </c>
      <c r="BF4671" s="17" t="s">
        <v>22</v>
      </c>
      <c r="BG4671" s="18" t="s">
        <v>22</v>
      </c>
      <c r="BH4671" s="3" t="s">
        <v>22</v>
      </c>
      <c r="BI4671" s="3" t="s">
        <v>22</v>
      </c>
      <c r="BK4671" s="3" t="s">
        <v>22</v>
      </c>
      <c r="BL4671" s="17" t="s">
        <v>22</v>
      </c>
      <c r="BM4671" s="19" t="s">
        <v>22</v>
      </c>
      <c r="BN4671" s="19">
        <f>P4671*R4671</f>
        <v>0</v>
      </c>
      <c r="BO4671" s="19" t="str">
        <f>IF(AND(BN4671&gt;120000, P4671&gt;25, X4671&lt;&gt;"WAVE 0"), "yes", "no")</f>
        <v>no</v>
      </c>
      <c r="BP4671" s="17" t="s">
        <v>22</v>
      </c>
    </row>
    <row r="4672" spans="1:68" x14ac:dyDescent="0.25">
      <c r="A4672" s="11" t="s">
        <v>9335</v>
      </c>
      <c r="B4672" s="12" t="s">
        <v>9336</v>
      </c>
      <c r="C4672" s="13" t="s">
        <v>14</v>
      </c>
      <c r="D4672" s="12" t="s">
        <v>119</v>
      </c>
      <c r="E4672" s="13" t="s">
        <v>120</v>
      </c>
      <c r="F4672" s="12">
        <v>2020</v>
      </c>
      <c r="G4672" s="13" t="s">
        <v>27</v>
      </c>
      <c r="H4672" s="12" t="s">
        <v>18</v>
      </c>
      <c r="I4672" s="13" t="s">
        <v>18</v>
      </c>
      <c r="J4672" s="12" t="s">
        <v>18</v>
      </c>
      <c r="K4672" s="13" t="s">
        <v>18</v>
      </c>
      <c r="L4672" s="12" t="s">
        <v>18</v>
      </c>
      <c r="M4672" s="13" t="s">
        <v>18</v>
      </c>
      <c r="N4672" s="2" t="s">
        <v>19</v>
      </c>
      <c r="O4672" s="13" t="s">
        <v>121</v>
      </c>
      <c r="P4672" s="14">
        <v>0</v>
      </c>
      <c r="Q4672" s="14">
        <v>0</v>
      </c>
      <c r="R4672" s="13">
        <v>1</v>
      </c>
      <c r="S4672" s="15">
        <v>1</v>
      </c>
      <c r="T4672" s="13">
        <v>1</v>
      </c>
      <c r="U4672" s="13">
        <v>0</v>
      </c>
      <c r="V4672" s="16">
        <v>0</v>
      </c>
      <c r="W4672" s="16" t="str">
        <f t="shared" si="72"/>
        <v>PN55000336</v>
      </c>
      <c r="Z4672" s="17" t="s">
        <v>33</v>
      </c>
      <c r="AA4672" s="17" t="s">
        <v>22</v>
      </c>
      <c r="AB4672" s="17" t="s">
        <v>22</v>
      </c>
      <c r="AC4672" s="17" t="s">
        <v>22</v>
      </c>
      <c r="AD4672" s="17" t="s">
        <v>22</v>
      </c>
      <c r="AE4672" s="17" t="s">
        <v>22</v>
      </c>
      <c r="AF4672" s="17" t="s">
        <v>22</v>
      </c>
      <c r="AG4672" s="17" t="s">
        <v>22</v>
      </c>
      <c r="AJ4672" s="17" t="s">
        <v>22</v>
      </c>
      <c r="AK4672" s="17" t="s">
        <v>22</v>
      </c>
      <c r="AO4672" s="17" t="s">
        <v>22</v>
      </c>
      <c r="AP4672" s="18" t="s">
        <v>22</v>
      </c>
      <c r="AQ4672" s="17" t="s">
        <v>22</v>
      </c>
      <c r="AR4672" s="17" t="s">
        <v>22</v>
      </c>
      <c r="AS4672" s="17" t="s">
        <v>22</v>
      </c>
      <c r="AT4672" s="17" t="s">
        <v>22</v>
      </c>
      <c r="AU4672" s="17" t="s">
        <v>22</v>
      </c>
      <c r="AV4672" s="17" t="s">
        <v>22</v>
      </c>
      <c r="AW4672" s="17" t="s">
        <v>22</v>
      </c>
      <c r="AX4672" s="17" t="s">
        <v>22</v>
      </c>
      <c r="AY4672" s="17" t="s">
        <v>22</v>
      </c>
      <c r="AZ4672" s="17" t="s">
        <v>22</v>
      </c>
      <c r="BA4672" s="17" t="s">
        <v>22</v>
      </c>
      <c r="BD4672" s="17" t="s">
        <v>22</v>
      </c>
      <c r="BE4672" s="17" t="s">
        <v>22</v>
      </c>
      <c r="BF4672" s="17" t="s">
        <v>22</v>
      </c>
      <c r="BG4672" s="18" t="s">
        <v>22</v>
      </c>
      <c r="BH4672" s="3" t="s">
        <v>22</v>
      </c>
      <c r="BI4672" s="3" t="s">
        <v>22</v>
      </c>
      <c r="BK4672" s="3" t="s">
        <v>22</v>
      </c>
      <c r="BL4672" s="17" t="s">
        <v>22</v>
      </c>
      <c r="BM4672" s="19" t="s">
        <v>22</v>
      </c>
      <c r="BN4672" s="19">
        <f>P4672*R4672</f>
        <v>0</v>
      </c>
      <c r="BO4672" s="19" t="str">
        <f>IF(AND(BN4672&gt;120000, P4672&gt;25, X4672&lt;&gt;"WAVE 0"), "yes", "no")</f>
        <v>no</v>
      </c>
      <c r="BP4672" s="17" t="s">
        <v>22</v>
      </c>
    </row>
    <row r="4673" spans="1:68" x14ac:dyDescent="0.25">
      <c r="A4673" s="11" t="s">
        <v>9337</v>
      </c>
      <c r="B4673" s="12" t="s">
        <v>9338</v>
      </c>
      <c r="C4673" s="13" t="s">
        <v>14</v>
      </c>
      <c r="D4673" s="12" t="s">
        <v>119</v>
      </c>
      <c r="E4673" s="13" t="s">
        <v>120</v>
      </c>
      <c r="F4673" s="12">
        <v>2020</v>
      </c>
      <c r="G4673" s="13" t="s">
        <v>27</v>
      </c>
      <c r="H4673" s="12" t="s">
        <v>18</v>
      </c>
      <c r="I4673" s="13" t="s">
        <v>18</v>
      </c>
      <c r="J4673" s="12" t="s">
        <v>18</v>
      </c>
      <c r="K4673" s="13" t="s">
        <v>18</v>
      </c>
      <c r="L4673" s="12" t="s">
        <v>18</v>
      </c>
      <c r="M4673" s="13" t="s">
        <v>18</v>
      </c>
      <c r="N4673" s="2" t="s">
        <v>19</v>
      </c>
      <c r="O4673" s="13" t="s">
        <v>121</v>
      </c>
      <c r="P4673" s="14"/>
      <c r="Q4673" s="14"/>
      <c r="R4673" s="13">
        <v>0</v>
      </c>
      <c r="S4673" s="15"/>
      <c r="T4673" s="13">
        <v>1</v>
      </c>
      <c r="U4673" s="13"/>
      <c r="V4673" s="16"/>
      <c r="W4673" s="16" t="str">
        <f t="shared" si="72"/>
        <v>PN55000455</v>
      </c>
      <c r="Z4673" s="17" t="s">
        <v>33</v>
      </c>
      <c r="AA4673" s="17" t="s">
        <v>22</v>
      </c>
      <c r="AB4673" s="17" t="s">
        <v>22</v>
      </c>
      <c r="AC4673" s="17" t="s">
        <v>22</v>
      </c>
      <c r="AD4673" s="17" t="s">
        <v>22</v>
      </c>
      <c r="AE4673" s="17" t="s">
        <v>22</v>
      </c>
      <c r="AF4673" s="17" t="s">
        <v>22</v>
      </c>
      <c r="AG4673" s="17" t="s">
        <v>22</v>
      </c>
      <c r="AJ4673" s="17" t="s">
        <v>22</v>
      </c>
      <c r="AK4673" s="17" t="s">
        <v>22</v>
      </c>
      <c r="AO4673" s="17" t="s">
        <v>22</v>
      </c>
      <c r="AP4673" s="18" t="s">
        <v>22</v>
      </c>
      <c r="AQ4673" s="17" t="s">
        <v>22</v>
      </c>
      <c r="AR4673" s="17" t="s">
        <v>22</v>
      </c>
      <c r="AS4673" s="17" t="s">
        <v>22</v>
      </c>
      <c r="AT4673" s="17" t="s">
        <v>22</v>
      </c>
      <c r="AU4673" s="17" t="s">
        <v>22</v>
      </c>
      <c r="AV4673" s="17" t="s">
        <v>22</v>
      </c>
      <c r="AW4673" s="17" t="s">
        <v>22</v>
      </c>
      <c r="AX4673" s="17" t="s">
        <v>22</v>
      </c>
      <c r="AY4673" s="17" t="s">
        <v>22</v>
      </c>
      <c r="AZ4673" s="17" t="s">
        <v>22</v>
      </c>
      <c r="BA4673" s="17" t="s">
        <v>22</v>
      </c>
      <c r="BD4673" s="17" t="s">
        <v>22</v>
      </c>
      <c r="BE4673" s="17" t="s">
        <v>22</v>
      </c>
      <c r="BF4673" s="17" t="s">
        <v>22</v>
      </c>
      <c r="BG4673" s="18" t="s">
        <v>22</v>
      </c>
      <c r="BH4673" s="3" t="s">
        <v>22</v>
      </c>
      <c r="BI4673" s="3" t="s">
        <v>22</v>
      </c>
      <c r="BK4673" s="3" t="s">
        <v>22</v>
      </c>
      <c r="BL4673" s="17" t="s">
        <v>22</v>
      </c>
      <c r="BM4673" s="19" t="s">
        <v>22</v>
      </c>
      <c r="BN4673" s="19">
        <f>P4673*R4673</f>
        <v>0</v>
      </c>
      <c r="BO4673" s="19" t="str">
        <f>IF(AND(BN4673&gt;120000, P4673&gt;25, X4673&lt;&gt;"WAVE 0"), "yes", "no")</f>
        <v>no</v>
      </c>
      <c r="BP4673" s="17" t="s">
        <v>22</v>
      </c>
    </row>
    <row r="4674" spans="1:68" x14ac:dyDescent="0.25">
      <c r="A4674" s="11" t="s">
        <v>9339</v>
      </c>
      <c r="B4674" s="12" t="s">
        <v>9340</v>
      </c>
      <c r="C4674" s="13" t="s">
        <v>14</v>
      </c>
      <c r="D4674" s="12" t="s">
        <v>119</v>
      </c>
      <c r="E4674" s="13" t="s">
        <v>120</v>
      </c>
      <c r="F4674" s="12">
        <v>2020</v>
      </c>
      <c r="G4674" s="13" t="s">
        <v>27</v>
      </c>
      <c r="H4674" s="12" t="s">
        <v>18</v>
      </c>
      <c r="I4674" s="13" t="s">
        <v>18</v>
      </c>
      <c r="J4674" s="12" t="s">
        <v>18</v>
      </c>
      <c r="K4674" s="13" t="s">
        <v>18</v>
      </c>
      <c r="L4674" s="12" t="s">
        <v>18</v>
      </c>
      <c r="M4674" s="13" t="s">
        <v>18</v>
      </c>
      <c r="N4674" s="2" t="s">
        <v>19</v>
      </c>
      <c r="O4674" s="13" t="s">
        <v>121</v>
      </c>
      <c r="P4674" s="14"/>
      <c r="Q4674" s="14"/>
      <c r="R4674" s="13">
        <v>0</v>
      </c>
      <c r="S4674" s="15"/>
      <c r="T4674" s="13">
        <v>1</v>
      </c>
      <c r="U4674" s="13"/>
      <c r="V4674" s="16"/>
      <c r="W4674" s="16" t="str">
        <f t="shared" ref="W4674:W4737" si="73">"PN"&amp;A4674</f>
        <v>PN55000572</v>
      </c>
      <c r="Z4674" s="17" t="s">
        <v>33</v>
      </c>
      <c r="AA4674" s="17" t="s">
        <v>22</v>
      </c>
      <c r="AB4674" s="17" t="s">
        <v>22</v>
      </c>
      <c r="AC4674" s="17" t="s">
        <v>22</v>
      </c>
      <c r="AD4674" s="17" t="s">
        <v>22</v>
      </c>
      <c r="AE4674" s="17" t="s">
        <v>22</v>
      </c>
      <c r="AF4674" s="17" t="s">
        <v>22</v>
      </c>
      <c r="AG4674" s="17" t="s">
        <v>22</v>
      </c>
      <c r="AJ4674" s="17" t="s">
        <v>22</v>
      </c>
      <c r="AK4674" s="17" t="s">
        <v>22</v>
      </c>
      <c r="AO4674" s="17" t="s">
        <v>22</v>
      </c>
      <c r="AP4674" s="18" t="s">
        <v>22</v>
      </c>
      <c r="AQ4674" s="17" t="s">
        <v>22</v>
      </c>
      <c r="AR4674" s="17" t="s">
        <v>22</v>
      </c>
      <c r="AS4674" s="17" t="s">
        <v>22</v>
      </c>
      <c r="AT4674" s="17" t="s">
        <v>22</v>
      </c>
      <c r="AU4674" s="17" t="s">
        <v>22</v>
      </c>
      <c r="AV4674" s="17" t="s">
        <v>22</v>
      </c>
      <c r="AW4674" s="17" t="s">
        <v>22</v>
      </c>
      <c r="AX4674" s="17" t="s">
        <v>22</v>
      </c>
      <c r="AY4674" s="17" t="s">
        <v>22</v>
      </c>
      <c r="AZ4674" s="17" t="s">
        <v>22</v>
      </c>
      <c r="BA4674" s="17" t="s">
        <v>22</v>
      </c>
      <c r="BD4674" s="17" t="s">
        <v>22</v>
      </c>
      <c r="BE4674" s="17" t="s">
        <v>22</v>
      </c>
      <c r="BF4674" s="17" t="s">
        <v>22</v>
      </c>
      <c r="BG4674" s="18" t="s">
        <v>22</v>
      </c>
      <c r="BH4674" s="3" t="s">
        <v>22</v>
      </c>
      <c r="BI4674" s="3" t="s">
        <v>22</v>
      </c>
      <c r="BK4674" s="3" t="s">
        <v>22</v>
      </c>
      <c r="BL4674" s="17" t="s">
        <v>22</v>
      </c>
      <c r="BM4674" s="19" t="s">
        <v>22</v>
      </c>
      <c r="BN4674" s="19">
        <f>P4674*R4674</f>
        <v>0</v>
      </c>
      <c r="BO4674" s="19" t="str">
        <f>IF(AND(BN4674&gt;120000, P4674&gt;25, X4674&lt;&gt;"WAVE 0"), "yes", "no")</f>
        <v>no</v>
      </c>
      <c r="BP4674" s="17" t="s">
        <v>22</v>
      </c>
    </row>
    <row r="4675" spans="1:68" x14ac:dyDescent="0.25">
      <c r="A4675" s="11" t="s">
        <v>9341</v>
      </c>
      <c r="B4675" s="12" t="s">
        <v>9342</v>
      </c>
      <c r="C4675" s="13" t="s">
        <v>14</v>
      </c>
      <c r="D4675" s="12" t="s">
        <v>119</v>
      </c>
      <c r="E4675" s="13" t="s">
        <v>120</v>
      </c>
      <c r="F4675" s="12">
        <v>2020</v>
      </c>
      <c r="G4675" s="13" t="s">
        <v>27</v>
      </c>
      <c r="H4675" s="12" t="s">
        <v>18</v>
      </c>
      <c r="I4675" s="13" t="s">
        <v>18</v>
      </c>
      <c r="J4675" s="12" t="s">
        <v>18</v>
      </c>
      <c r="K4675" s="13" t="s">
        <v>18</v>
      </c>
      <c r="L4675" s="12" t="s">
        <v>18</v>
      </c>
      <c r="M4675" s="13" t="s">
        <v>18</v>
      </c>
      <c r="N4675" s="2" t="s">
        <v>19</v>
      </c>
      <c r="O4675" s="13" t="s">
        <v>121</v>
      </c>
      <c r="P4675" s="14">
        <v>0</v>
      </c>
      <c r="Q4675" s="14">
        <v>0</v>
      </c>
      <c r="R4675" s="13">
        <v>0</v>
      </c>
      <c r="S4675" s="15">
        <v>0</v>
      </c>
      <c r="T4675" s="13">
        <v>1</v>
      </c>
      <c r="U4675" s="13">
        <v>3</v>
      </c>
      <c r="V4675" s="16">
        <v>0</v>
      </c>
      <c r="W4675" s="16" t="str">
        <f t="shared" si="73"/>
        <v>PN55000749</v>
      </c>
      <c r="Z4675" s="17" t="s">
        <v>33</v>
      </c>
      <c r="AA4675" s="17" t="s">
        <v>22</v>
      </c>
      <c r="AB4675" s="17" t="s">
        <v>22</v>
      </c>
      <c r="AC4675" s="17" t="s">
        <v>22</v>
      </c>
      <c r="AD4675" s="17" t="s">
        <v>22</v>
      </c>
      <c r="AE4675" s="17" t="s">
        <v>22</v>
      </c>
      <c r="AF4675" s="17" t="s">
        <v>22</v>
      </c>
      <c r="AG4675" s="17" t="s">
        <v>22</v>
      </c>
      <c r="AJ4675" s="17" t="s">
        <v>22</v>
      </c>
      <c r="AK4675" s="17" t="s">
        <v>22</v>
      </c>
      <c r="AO4675" s="17" t="s">
        <v>22</v>
      </c>
      <c r="AP4675" s="18" t="s">
        <v>22</v>
      </c>
      <c r="AQ4675" s="17" t="s">
        <v>22</v>
      </c>
      <c r="AR4675" s="17" t="s">
        <v>22</v>
      </c>
      <c r="AS4675" s="17" t="s">
        <v>22</v>
      </c>
      <c r="AT4675" s="17" t="s">
        <v>22</v>
      </c>
      <c r="AU4675" s="17" t="s">
        <v>22</v>
      </c>
      <c r="AV4675" s="17" t="s">
        <v>22</v>
      </c>
      <c r="AW4675" s="17" t="s">
        <v>22</v>
      </c>
      <c r="AX4675" s="17" t="s">
        <v>22</v>
      </c>
      <c r="AY4675" s="17" t="s">
        <v>22</v>
      </c>
      <c r="AZ4675" s="17" t="s">
        <v>22</v>
      </c>
      <c r="BA4675" s="17" t="s">
        <v>22</v>
      </c>
      <c r="BD4675" s="17" t="s">
        <v>22</v>
      </c>
      <c r="BE4675" s="17" t="s">
        <v>22</v>
      </c>
      <c r="BF4675" s="17" t="s">
        <v>22</v>
      </c>
      <c r="BG4675" s="18" t="s">
        <v>22</v>
      </c>
      <c r="BH4675" s="3" t="s">
        <v>22</v>
      </c>
      <c r="BI4675" s="3" t="s">
        <v>22</v>
      </c>
      <c r="BK4675" s="3" t="s">
        <v>22</v>
      </c>
      <c r="BL4675" s="17" t="s">
        <v>22</v>
      </c>
      <c r="BM4675" s="19" t="s">
        <v>22</v>
      </c>
      <c r="BN4675" s="19">
        <f>P4675*R4675</f>
        <v>0</v>
      </c>
      <c r="BO4675" s="19" t="str">
        <f>IF(AND(BN4675&gt;120000, P4675&gt;25, X4675&lt;&gt;"WAVE 0"), "yes", "no")</f>
        <v>no</v>
      </c>
      <c r="BP4675" s="17" t="s">
        <v>22</v>
      </c>
    </row>
    <row r="4676" spans="1:68" x14ac:dyDescent="0.25">
      <c r="A4676" s="11" t="s">
        <v>9343</v>
      </c>
      <c r="B4676" s="12" t="s">
        <v>9344</v>
      </c>
      <c r="C4676" s="13" t="s">
        <v>14</v>
      </c>
      <c r="D4676" s="12" t="s">
        <v>119</v>
      </c>
      <c r="E4676" s="13" t="s">
        <v>120</v>
      </c>
      <c r="F4676" s="12">
        <v>2020</v>
      </c>
      <c r="G4676" s="13" t="s">
        <v>27</v>
      </c>
      <c r="H4676" s="12" t="s">
        <v>18</v>
      </c>
      <c r="I4676" s="13" t="s">
        <v>18</v>
      </c>
      <c r="J4676" s="12" t="s">
        <v>18</v>
      </c>
      <c r="K4676" s="13" t="s">
        <v>18</v>
      </c>
      <c r="L4676" s="12" t="s">
        <v>18</v>
      </c>
      <c r="M4676" s="13" t="s">
        <v>18</v>
      </c>
      <c r="N4676" s="2" t="s">
        <v>19</v>
      </c>
      <c r="O4676" s="13" t="s">
        <v>121</v>
      </c>
      <c r="P4676" s="14"/>
      <c r="Q4676" s="14"/>
      <c r="R4676" s="13">
        <v>0</v>
      </c>
      <c r="S4676" s="15"/>
      <c r="T4676" s="13">
        <v>1</v>
      </c>
      <c r="U4676" s="13"/>
      <c r="V4676" s="16"/>
      <c r="W4676" s="16" t="str">
        <f t="shared" si="73"/>
        <v>PN55000786</v>
      </c>
      <c r="Z4676" s="17" t="s">
        <v>33</v>
      </c>
      <c r="AA4676" s="17" t="s">
        <v>22</v>
      </c>
      <c r="AB4676" s="17" t="s">
        <v>22</v>
      </c>
      <c r="AC4676" s="17" t="s">
        <v>22</v>
      </c>
      <c r="AD4676" s="17" t="s">
        <v>22</v>
      </c>
      <c r="AE4676" s="17" t="s">
        <v>22</v>
      </c>
      <c r="AF4676" s="17" t="s">
        <v>22</v>
      </c>
      <c r="AG4676" s="17" t="s">
        <v>22</v>
      </c>
      <c r="AJ4676" s="17" t="s">
        <v>22</v>
      </c>
      <c r="AK4676" s="17" t="s">
        <v>22</v>
      </c>
      <c r="AO4676" s="17" t="s">
        <v>22</v>
      </c>
      <c r="AP4676" s="18" t="s">
        <v>22</v>
      </c>
      <c r="AQ4676" s="17" t="s">
        <v>22</v>
      </c>
      <c r="AR4676" s="17" t="s">
        <v>22</v>
      </c>
      <c r="AS4676" s="17" t="s">
        <v>22</v>
      </c>
      <c r="AT4676" s="17" t="s">
        <v>22</v>
      </c>
      <c r="AU4676" s="17" t="s">
        <v>22</v>
      </c>
      <c r="AV4676" s="17" t="s">
        <v>22</v>
      </c>
      <c r="AW4676" s="17" t="s">
        <v>22</v>
      </c>
      <c r="AX4676" s="17" t="s">
        <v>22</v>
      </c>
      <c r="AY4676" s="17" t="s">
        <v>22</v>
      </c>
      <c r="AZ4676" s="17" t="s">
        <v>22</v>
      </c>
      <c r="BA4676" s="17" t="s">
        <v>22</v>
      </c>
      <c r="BD4676" s="17" t="s">
        <v>22</v>
      </c>
      <c r="BE4676" s="17" t="s">
        <v>22</v>
      </c>
      <c r="BF4676" s="17" t="s">
        <v>22</v>
      </c>
      <c r="BG4676" s="18" t="s">
        <v>22</v>
      </c>
      <c r="BH4676" s="3" t="s">
        <v>22</v>
      </c>
      <c r="BI4676" s="3" t="s">
        <v>22</v>
      </c>
      <c r="BK4676" s="3" t="s">
        <v>22</v>
      </c>
      <c r="BL4676" s="17" t="s">
        <v>22</v>
      </c>
      <c r="BM4676" s="19" t="s">
        <v>22</v>
      </c>
      <c r="BN4676" s="19">
        <f>P4676*R4676</f>
        <v>0</v>
      </c>
      <c r="BO4676" s="19" t="str">
        <f>IF(AND(BN4676&gt;120000, P4676&gt;25, X4676&lt;&gt;"WAVE 0"), "yes", "no")</f>
        <v>no</v>
      </c>
      <c r="BP4676" s="17" t="s">
        <v>22</v>
      </c>
    </row>
    <row r="4677" spans="1:68" x14ac:dyDescent="0.25">
      <c r="A4677" s="11" t="s">
        <v>9345</v>
      </c>
      <c r="B4677" s="12" t="s">
        <v>9346</v>
      </c>
      <c r="C4677" s="13" t="s">
        <v>14</v>
      </c>
      <c r="D4677" s="12" t="s">
        <v>119</v>
      </c>
      <c r="E4677" s="13" t="s">
        <v>120</v>
      </c>
      <c r="F4677" s="12">
        <v>2020</v>
      </c>
      <c r="G4677" s="13" t="s">
        <v>27</v>
      </c>
      <c r="H4677" s="12" t="s">
        <v>18</v>
      </c>
      <c r="I4677" s="13" t="s">
        <v>18</v>
      </c>
      <c r="J4677" s="12" t="s">
        <v>18</v>
      </c>
      <c r="K4677" s="13" t="s">
        <v>18</v>
      </c>
      <c r="L4677" s="12" t="s">
        <v>18</v>
      </c>
      <c r="M4677" s="13" t="s">
        <v>18</v>
      </c>
      <c r="N4677" s="2" t="s">
        <v>19</v>
      </c>
      <c r="O4677" s="13" t="s">
        <v>121</v>
      </c>
      <c r="P4677" s="14">
        <v>0</v>
      </c>
      <c r="Q4677" s="14">
        <v>0</v>
      </c>
      <c r="R4677" s="13">
        <v>0</v>
      </c>
      <c r="S4677" s="15">
        <v>1</v>
      </c>
      <c r="T4677" s="13">
        <v>1</v>
      </c>
      <c r="U4677" s="13">
        <v>0</v>
      </c>
      <c r="V4677" s="16">
        <v>0</v>
      </c>
      <c r="W4677" s="16" t="str">
        <f t="shared" si="73"/>
        <v>PN55000959</v>
      </c>
      <c r="Z4677" s="17" t="s">
        <v>33</v>
      </c>
      <c r="AA4677" s="17" t="s">
        <v>22</v>
      </c>
      <c r="AB4677" s="17" t="s">
        <v>22</v>
      </c>
      <c r="AC4677" s="17" t="s">
        <v>22</v>
      </c>
      <c r="AD4677" s="17" t="s">
        <v>22</v>
      </c>
      <c r="AE4677" s="17" t="s">
        <v>22</v>
      </c>
      <c r="AF4677" s="17" t="s">
        <v>22</v>
      </c>
      <c r="AG4677" s="17" t="s">
        <v>22</v>
      </c>
      <c r="AJ4677" s="17" t="s">
        <v>22</v>
      </c>
      <c r="AK4677" s="17" t="s">
        <v>22</v>
      </c>
      <c r="AO4677" s="17" t="s">
        <v>22</v>
      </c>
      <c r="AP4677" s="18" t="s">
        <v>22</v>
      </c>
      <c r="AQ4677" s="17" t="s">
        <v>22</v>
      </c>
      <c r="AR4677" s="17" t="s">
        <v>22</v>
      </c>
      <c r="AS4677" s="17" t="s">
        <v>22</v>
      </c>
      <c r="AT4677" s="17" t="s">
        <v>22</v>
      </c>
      <c r="AU4677" s="17" t="s">
        <v>22</v>
      </c>
      <c r="AV4677" s="17" t="s">
        <v>22</v>
      </c>
      <c r="AW4677" s="17" t="s">
        <v>22</v>
      </c>
      <c r="AX4677" s="17" t="s">
        <v>22</v>
      </c>
      <c r="AY4677" s="17" t="s">
        <v>22</v>
      </c>
      <c r="AZ4677" s="17" t="s">
        <v>22</v>
      </c>
      <c r="BA4677" s="17" t="s">
        <v>22</v>
      </c>
      <c r="BD4677" s="17" t="s">
        <v>22</v>
      </c>
      <c r="BE4677" s="17" t="s">
        <v>22</v>
      </c>
      <c r="BF4677" s="17" t="s">
        <v>22</v>
      </c>
      <c r="BG4677" s="18" t="s">
        <v>22</v>
      </c>
      <c r="BH4677" s="3" t="s">
        <v>22</v>
      </c>
      <c r="BI4677" s="3" t="s">
        <v>22</v>
      </c>
      <c r="BK4677" s="3" t="s">
        <v>22</v>
      </c>
      <c r="BL4677" s="17" t="s">
        <v>22</v>
      </c>
      <c r="BM4677" s="19" t="s">
        <v>22</v>
      </c>
      <c r="BN4677" s="19">
        <f>P4677*R4677</f>
        <v>0</v>
      </c>
      <c r="BO4677" s="19" t="str">
        <f>IF(AND(BN4677&gt;120000, P4677&gt;25, X4677&lt;&gt;"WAVE 0"), "yes", "no")</f>
        <v>no</v>
      </c>
      <c r="BP4677" s="17" t="s">
        <v>22</v>
      </c>
    </row>
    <row r="4678" spans="1:68" x14ac:dyDescent="0.25">
      <c r="A4678" s="11" t="s">
        <v>9347</v>
      </c>
      <c r="B4678" s="12" t="s">
        <v>9348</v>
      </c>
      <c r="C4678" s="13" t="s">
        <v>14</v>
      </c>
      <c r="D4678" s="12" t="s">
        <v>119</v>
      </c>
      <c r="E4678" s="13" t="s">
        <v>120</v>
      </c>
      <c r="F4678" s="12">
        <v>2020</v>
      </c>
      <c r="G4678" s="13" t="s">
        <v>27</v>
      </c>
      <c r="H4678" s="12" t="s">
        <v>18</v>
      </c>
      <c r="I4678" s="13" t="s">
        <v>18</v>
      </c>
      <c r="J4678" s="12" t="s">
        <v>18</v>
      </c>
      <c r="K4678" s="13" t="s">
        <v>18</v>
      </c>
      <c r="L4678" s="12" t="s">
        <v>18</v>
      </c>
      <c r="M4678" s="13" t="s">
        <v>18</v>
      </c>
      <c r="N4678" s="2" t="s">
        <v>19</v>
      </c>
      <c r="O4678" s="13" t="s">
        <v>121</v>
      </c>
      <c r="P4678" s="14"/>
      <c r="Q4678" s="14"/>
      <c r="R4678" s="13">
        <v>0</v>
      </c>
      <c r="S4678" s="15"/>
      <c r="T4678" s="13">
        <v>1</v>
      </c>
      <c r="U4678" s="13"/>
      <c r="V4678" s="16"/>
      <c r="W4678" s="16" t="str">
        <f t="shared" si="73"/>
        <v>PN55001007</v>
      </c>
      <c r="Z4678" s="17" t="s">
        <v>33</v>
      </c>
      <c r="AA4678" s="17" t="s">
        <v>22</v>
      </c>
      <c r="AB4678" s="17" t="s">
        <v>22</v>
      </c>
      <c r="AC4678" s="17" t="s">
        <v>22</v>
      </c>
      <c r="AD4678" s="17" t="s">
        <v>22</v>
      </c>
      <c r="AE4678" s="17" t="s">
        <v>22</v>
      </c>
      <c r="AF4678" s="17" t="s">
        <v>22</v>
      </c>
      <c r="AG4678" s="17" t="s">
        <v>22</v>
      </c>
      <c r="AJ4678" s="17" t="s">
        <v>22</v>
      </c>
      <c r="AK4678" s="17" t="s">
        <v>22</v>
      </c>
      <c r="AO4678" s="17" t="s">
        <v>22</v>
      </c>
      <c r="AP4678" s="18" t="s">
        <v>22</v>
      </c>
      <c r="AQ4678" s="17" t="s">
        <v>22</v>
      </c>
      <c r="AR4678" s="17" t="s">
        <v>22</v>
      </c>
      <c r="AS4678" s="17" t="s">
        <v>22</v>
      </c>
      <c r="AT4678" s="17" t="s">
        <v>22</v>
      </c>
      <c r="AU4678" s="17" t="s">
        <v>22</v>
      </c>
      <c r="AV4678" s="17" t="s">
        <v>22</v>
      </c>
      <c r="AW4678" s="17" t="s">
        <v>22</v>
      </c>
      <c r="AX4678" s="17" t="s">
        <v>22</v>
      </c>
      <c r="AY4678" s="17" t="s">
        <v>22</v>
      </c>
      <c r="AZ4678" s="17" t="s">
        <v>22</v>
      </c>
      <c r="BA4678" s="17" t="s">
        <v>22</v>
      </c>
      <c r="BD4678" s="17" t="s">
        <v>22</v>
      </c>
      <c r="BE4678" s="17" t="s">
        <v>22</v>
      </c>
      <c r="BF4678" s="17" t="s">
        <v>22</v>
      </c>
      <c r="BG4678" s="18" t="s">
        <v>22</v>
      </c>
      <c r="BH4678" s="3" t="s">
        <v>22</v>
      </c>
      <c r="BI4678" s="3" t="s">
        <v>22</v>
      </c>
      <c r="BK4678" s="3" t="s">
        <v>22</v>
      </c>
      <c r="BL4678" s="17" t="s">
        <v>22</v>
      </c>
      <c r="BM4678" s="19" t="s">
        <v>22</v>
      </c>
      <c r="BN4678" s="19">
        <f>P4678*R4678</f>
        <v>0</v>
      </c>
      <c r="BO4678" s="19" t="str">
        <f>IF(AND(BN4678&gt;120000, P4678&gt;25, X4678&lt;&gt;"WAVE 0"), "yes", "no")</f>
        <v>no</v>
      </c>
      <c r="BP4678" s="17" t="s">
        <v>22</v>
      </c>
    </row>
    <row r="4679" spans="1:68" x14ac:dyDescent="0.25">
      <c r="A4679" s="11" t="s">
        <v>9349</v>
      </c>
      <c r="B4679" s="12" t="s">
        <v>9350</v>
      </c>
      <c r="C4679" s="13" t="s">
        <v>14</v>
      </c>
      <c r="D4679" s="12" t="s">
        <v>119</v>
      </c>
      <c r="E4679" s="13" t="s">
        <v>120</v>
      </c>
      <c r="F4679" s="12">
        <v>2020</v>
      </c>
      <c r="G4679" s="13" t="s">
        <v>27</v>
      </c>
      <c r="H4679" s="12" t="s">
        <v>18</v>
      </c>
      <c r="I4679" s="13" t="s">
        <v>18</v>
      </c>
      <c r="J4679" s="12" t="s">
        <v>18</v>
      </c>
      <c r="K4679" s="13" t="s">
        <v>18</v>
      </c>
      <c r="L4679" s="12" t="s">
        <v>18</v>
      </c>
      <c r="M4679" s="13" t="s">
        <v>18</v>
      </c>
      <c r="N4679" s="2" t="s">
        <v>19</v>
      </c>
      <c r="O4679" s="13" t="s">
        <v>121</v>
      </c>
      <c r="P4679" s="14"/>
      <c r="Q4679" s="14"/>
      <c r="R4679" s="13">
        <v>0</v>
      </c>
      <c r="S4679" s="15"/>
      <c r="T4679" s="13">
        <v>1</v>
      </c>
      <c r="U4679" s="13"/>
      <c r="V4679" s="16"/>
      <c r="W4679" s="16" t="str">
        <f t="shared" si="73"/>
        <v>PN55001350</v>
      </c>
      <c r="Z4679" s="17" t="s">
        <v>33</v>
      </c>
      <c r="AA4679" s="17" t="s">
        <v>22</v>
      </c>
      <c r="AB4679" s="17" t="s">
        <v>22</v>
      </c>
      <c r="AC4679" s="17" t="s">
        <v>22</v>
      </c>
      <c r="AD4679" s="17" t="s">
        <v>22</v>
      </c>
      <c r="AE4679" s="17" t="s">
        <v>22</v>
      </c>
      <c r="AF4679" s="17" t="s">
        <v>22</v>
      </c>
      <c r="AG4679" s="17" t="s">
        <v>22</v>
      </c>
      <c r="AJ4679" s="17" t="s">
        <v>22</v>
      </c>
      <c r="AK4679" s="17" t="s">
        <v>22</v>
      </c>
      <c r="AO4679" s="17" t="s">
        <v>22</v>
      </c>
      <c r="AP4679" s="18" t="s">
        <v>22</v>
      </c>
      <c r="AQ4679" s="17" t="s">
        <v>22</v>
      </c>
      <c r="AR4679" s="17" t="s">
        <v>22</v>
      </c>
      <c r="AS4679" s="17" t="s">
        <v>22</v>
      </c>
      <c r="AT4679" s="17" t="s">
        <v>22</v>
      </c>
      <c r="AU4679" s="17" t="s">
        <v>22</v>
      </c>
      <c r="AV4679" s="17" t="s">
        <v>22</v>
      </c>
      <c r="AW4679" s="17" t="s">
        <v>22</v>
      </c>
      <c r="AX4679" s="17" t="s">
        <v>22</v>
      </c>
      <c r="AY4679" s="17" t="s">
        <v>22</v>
      </c>
      <c r="AZ4679" s="17" t="s">
        <v>22</v>
      </c>
      <c r="BA4679" s="17" t="s">
        <v>22</v>
      </c>
      <c r="BD4679" s="17" t="s">
        <v>22</v>
      </c>
      <c r="BE4679" s="17" t="s">
        <v>22</v>
      </c>
      <c r="BF4679" s="17" t="s">
        <v>22</v>
      </c>
      <c r="BG4679" s="18" t="s">
        <v>22</v>
      </c>
      <c r="BH4679" s="3" t="s">
        <v>22</v>
      </c>
      <c r="BI4679" s="3" t="s">
        <v>22</v>
      </c>
      <c r="BK4679" s="3" t="s">
        <v>22</v>
      </c>
      <c r="BL4679" s="17" t="s">
        <v>22</v>
      </c>
      <c r="BM4679" s="19" t="s">
        <v>22</v>
      </c>
      <c r="BN4679" s="19">
        <f>P4679*R4679</f>
        <v>0</v>
      </c>
      <c r="BO4679" s="19" t="str">
        <f>IF(AND(BN4679&gt;120000, P4679&gt;25, X4679&lt;&gt;"WAVE 0"), "yes", "no")</f>
        <v>no</v>
      </c>
      <c r="BP4679" s="17" t="s">
        <v>22</v>
      </c>
    </row>
    <row r="4680" spans="1:68" x14ac:dyDescent="0.25">
      <c r="A4680" s="11" t="s">
        <v>9351</v>
      </c>
      <c r="B4680" s="12" t="s">
        <v>9352</v>
      </c>
      <c r="C4680" s="13" t="s">
        <v>14</v>
      </c>
      <c r="D4680" s="12" t="s">
        <v>818</v>
      </c>
      <c r="E4680" s="13" t="s">
        <v>819</v>
      </c>
      <c r="F4680" s="12">
        <v>2020</v>
      </c>
      <c r="G4680" s="13" t="s">
        <v>17</v>
      </c>
      <c r="H4680" s="12" t="s">
        <v>330</v>
      </c>
      <c r="I4680" s="13" t="s">
        <v>51</v>
      </c>
      <c r="J4680" s="12" t="s">
        <v>1309</v>
      </c>
      <c r="K4680" s="13" t="s">
        <v>966</v>
      </c>
      <c r="L4680" s="12" t="s">
        <v>967</v>
      </c>
      <c r="M4680" s="13" t="s">
        <v>359</v>
      </c>
      <c r="N4680" s="2" t="s">
        <v>19</v>
      </c>
      <c r="O4680" s="13" t="s">
        <v>20</v>
      </c>
      <c r="P4680" s="14">
        <v>38.5</v>
      </c>
      <c r="Q4680" s="14">
        <v>1001</v>
      </c>
      <c r="R4680" s="13">
        <v>27</v>
      </c>
      <c r="S4680" s="15">
        <v>0</v>
      </c>
      <c r="T4680" s="13">
        <v>1</v>
      </c>
      <c r="U4680" s="13">
        <v>3</v>
      </c>
      <c r="V4680" s="16">
        <v>0</v>
      </c>
      <c r="W4680" s="16" t="str">
        <f t="shared" si="73"/>
        <v>PN550-0137-1</v>
      </c>
      <c r="Z4680" s="17" t="s">
        <v>17</v>
      </c>
      <c r="AB4680" s="17" t="s">
        <v>39</v>
      </c>
      <c r="AC4680" s="17" t="s">
        <v>6970</v>
      </c>
      <c r="AD4680" s="17" t="s">
        <v>969</v>
      </c>
      <c r="AE4680" s="17" t="s">
        <v>42</v>
      </c>
      <c r="AF4680" s="17" t="s">
        <v>393</v>
      </c>
      <c r="AG4680" s="17" t="s">
        <v>970</v>
      </c>
      <c r="AJ4680" s="17" t="s">
        <v>83</v>
      </c>
      <c r="AK4680" s="17" t="s">
        <v>84</v>
      </c>
      <c r="AO4680" s="17" t="s">
        <v>46</v>
      </c>
      <c r="AP4680" s="18">
        <v>43545</v>
      </c>
      <c r="AQ4680" s="17" t="s">
        <v>22</v>
      </c>
      <c r="AR4680" s="17" t="s">
        <v>47</v>
      </c>
      <c r="AS4680" s="17" t="s">
        <v>47</v>
      </c>
      <c r="AT4680" s="17" t="s">
        <v>47</v>
      </c>
      <c r="AU4680" s="17" t="s">
        <v>47</v>
      </c>
      <c r="AV4680" s="17" t="s">
        <v>47</v>
      </c>
      <c r="BE4680" s="17" t="s">
        <v>52</v>
      </c>
      <c r="BM4680" s="19" t="s">
        <v>22</v>
      </c>
      <c r="BN4680" s="19">
        <f>P4680*R4680</f>
        <v>1039.5</v>
      </c>
      <c r="BO4680" s="19" t="str">
        <f>IF(AND(BN4680&gt;120000, P4680&gt;25, X4680&lt;&gt;"WAVE 0"), "yes", "no")</f>
        <v>no</v>
      </c>
      <c r="BP4680" s="17" t="s">
        <v>22</v>
      </c>
    </row>
    <row r="4681" spans="1:68" x14ac:dyDescent="0.25">
      <c r="A4681" s="11" t="s">
        <v>9353</v>
      </c>
      <c r="B4681" s="12" t="s">
        <v>9354</v>
      </c>
      <c r="C4681" s="13" t="s">
        <v>14</v>
      </c>
      <c r="D4681" s="12" t="s">
        <v>119</v>
      </c>
      <c r="E4681" s="13" t="s">
        <v>120</v>
      </c>
      <c r="F4681" s="12">
        <v>2020</v>
      </c>
      <c r="G4681" s="13" t="s">
        <v>27</v>
      </c>
      <c r="H4681" s="12" t="s">
        <v>18</v>
      </c>
      <c r="I4681" s="13" t="s">
        <v>18</v>
      </c>
      <c r="J4681" s="12" t="s">
        <v>18</v>
      </c>
      <c r="K4681" s="13" t="s">
        <v>18</v>
      </c>
      <c r="L4681" s="12" t="s">
        <v>18</v>
      </c>
      <c r="M4681" s="13" t="s">
        <v>18</v>
      </c>
      <c r="N4681" s="2" t="s">
        <v>19</v>
      </c>
      <c r="O4681" s="13" t="s">
        <v>121</v>
      </c>
      <c r="P4681" s="14"/>
      <c r="Q4681" s="14"/>
      <c r="R4681" s="13">
        <v>0</v>
      </c>
      <c r="S4681" s="15"/>
      <c r="T4681" s="13">
        <v>1</v>
      </c>
      <c r="U4681" s="13"/>
      <c r="V4681" s="16"/>
      <c r="W4681" s="16" t="str">
        <f t="shared" si="73"/>
        <v>PN55001484</v>
      </c>
      <c r="Z4681" s="17" t="s">
        <v>33</v>
      </c>
      <c r="AA4681" s="17" t="s">
        <v>22</v>
      </c>
      <c r="AB4681" s="17" t="s">
        <v>22</v>
      </c>
      <c r="AC4681" s="17" t="s">
        <v>22</v>
      </c>
      <c r="AD4681" s="17" t="s">
        <v>22</v>
      </c>
      <c r="AE4681" s="17" t="s">
        <v>22</v>
      </c>
      <c r="AF4681" s="17" t="s">
        <v>22</v>
      </c>
      <c r="AG4681" s="17" t="s">
        <v>22</v>
      </c>
      <c r="AJ4681" s="17" t="s">
        <v>22</v>
      </c>
      <c r="AK4681" s="17" t="s">
        <v>22</v>
      </c>
      <c r="AO4681" s="17" t="s">
        <v>22</v>
      </c>
      <c r="AP4681" s="18" t="s">
        <v>22</v>
      </c>
      <c r="AQ4681" s="17" t="s">
        <v>22</v>
      </c>
      <c r="AR4681" s="17" t="s">
        <v>22</v>
      </c>
      <c r="AS4681" s="17" t="s">
        <v>22</v>
      </c>
      <c r="AT4681" s="17" t="s">
        <v>22</v>
      </c>
      <c r="AU4681" s="17" t="s">
        <v>22</v>
      </c>
      <c r="AV4681" s="17" t="s">
        <v>22</v>
      </c>
      <c r="AW4681" s="17" t="s">
        <v>22</v>
      </c>
      <c r="AX4681" s="17" t="s">
        <v>22</v>
      </c>
      <c r="AY4681" s="17" t="s">
        <v>22</v>
      </c>
      <c r="AZ4681" s="17" t="s">
        <v>22</v>
      </c>
      <c r="BA4681" s="17" t="s">
        <v>22</v>
      </c>
      <c r="BD4681" s="17" t="s">
        <v>22</v>
      </c>
      <c r="BE4681" s="17" t="s">
        <v>22</v>
      </c>
      <c r="BF4681" s="17" t="s">
        <v>22</v>
      </c>
      <c r="BG4681" s="18" t="s">
        <v>22</v>
      </c>
      <c r="BH4681" s="3" t="s">
        <v>22</v>
      </c>
      <c r="BI4681" s="3" t="s">
        <v>22</v>
      </c>
      <c r="BK4681" s="3" t="s">
        <v>22</v>
      </c>
      <c r="BL4681" s="17" t="s">
        <v>22</v>
      </c>
      <c r="BM4681" s="19" t="s">
        <v>22</v>
      </c>
      <c r="BN4681" s="19">
        <f>P4681*R4681</f>
        <v>0</v>
      </c>
      <c r="BO4681" s="19" t="str">
        <f>IF(AND(BN4681&gt;120000, P4681&gt;25, X4681&lt;&gt;"WAVE 0"), "yes", "no")</f>
        <v>no</v>
      </c>
      <c r="BP4681" s="17" t="s">
        <v>22</v>
      </c>
    </row>
    <row r="4682" spans="1:68" x14ac:dyDescent="0.25">
      <c r="A4682" s="11" t="s">
        <v>9355</v>
      </c>
      <c r="B4682" s="12" t="s">
        <v>3027</v>
      </c>
      <c r="C4682" s="13" t="s">
        <v>14</v>
      </c>
      <c r="D4682" s="12" t="s">
        <v>3028</v>
      </c>
      <c r="E4682" s="13" t="s">
        <v>3029</v>
      </c>
      <c r="F4682" s="12">
        <v>2020</v>
      </c>
      <c r="G4682" s="13" t="s">
        <v>27</v>
      </c>
      <c r="H4682" s="12" t="s">
        <v>18</v>
      </c>
      <c r="I4682" s="13" t="s">
        <v>18</v>
      </c>
      <c r="J4682" s="12" t="s">
        <v>18</v>
      </c>
      <c r="K4682" s="13" t="s">
        <v>18</v>
      </c>
      <c r="L4682" s="12" t="s">
        <v>18</v>
      </c>
      <c r="M4682" s="13" t="s">
        <v>18</v>
      </c>
      <c r="N4682" s="2" t="s">
        <v>19</v>
      </c>
      <c r="O4682" s="13" t="s">
        <v>20</v>
      </c>
      <c r="P4682" s="14"/>
      <c r="Q4682" s="14"/>
      <c r="R4682" s="13">
        <v>0</v>
      </c>
      <c r="S4682" s="15"/>
      <c r="T4682" s="13">
        <v>1</v>
      </c>
      <c r="U4682" s="13"/>
      <c r="V4682" s="16"/>
      <c r="W4682" s="16" t="str">
        <f t="shared" si="73"/>
        <v>PN55-0038-1</v>
      </c>
      <c r="Z4682" s="17" t="s">
        <v>33</v>
      </c>
      <c r="AA4682" s="17" t="s">
        <v>22</v>
      </c>
      <c r="AB4682" s="17" t="s">
        <v>22</v>
      </c>
      <c r="AC4682" s="17" t="s">
        <v>22</v>
      </c>
      <c r="AD4682" s="17" t="s">
        <v>22</v>
      </c>
      <c r="AE4682" s="17" t="s">
        <v>22</v>
      </c>
      <c r="AF4682" s="17" t="s">
        <v>22</v>
      </c>
      <c r="AG4682" s="17" t="s">
        <v>22</v>
      </c>
      <c r="AJ4682" s="17" t="s">
        <v>22</v>
      </c>
      <c r="AK4682" s="17" t="s">
        <v>22</v>
      </c>
      <c r="AO4682" s="17" t="s">
        <v>22</v>
      </c>
      <c r="AP4682" s="18" t="s">
        <v>22</v>
      </c>
      <c r="AQ4682" s="17" t="s">
        <v>22</v>
      </c>
      <c r="AR4682" s="17" t="s">
        <v>22</v>
      </c>
      <c r="AS4682" s="17" t="s">
        <v>22</v>
      </c>
      <c r="AT4682" s="17" t="s">
        <v>22</v>
      </c>
      <c r="AU4682" s="17" t="s">
        <v>22</v>
      </c>
      <c r="AV4682" s="17" t="s">
        <v>22</v>
      </c>
      <c r="AW4682" s="17" t="s">
        <v>22</v>
      </c>
      <c r="AX4682" s="17" t="s">
        <v>22</v>
      </c>
      <c r="AY4682" s="17" t="s">
        <v>22</v>
      </c>
      <c r="AZ4682" s="17" t="s">
        <v>22</v>
      </c>
      <c r="BA4682" s="17" t="s">
        <v>22</v>
      </c>
      <c r="BD4682" s="17" t="s">
        <v>22</v>
      </c>
      <c r="BE4682" s="17" t="s">
        <v>22</v>
      </c>
      <c r="BF4682" s="17" t="s">
        <v>22</v>
      </c>
      <c r="BG4682" s="18" t="s">
        <v>22</v>
      </c>
      <c r="BH4682" s="3" t="s">
        <v>22</v>
      </c>
      <c r="BI4682" s="3" t="s">
        <v>22</v>
      </c>
      <c r="BK4682" s="3" t="s">
        <v>22</v>
      </c>
      <c r="BL4682" s="17" t="s">
        <v>22</v>
      </c>
      <c r="BM4682" s="19" t="s">
        <v>22</v>
      </c>
      <c r="BN4682" s="19">
        <f>P4682*R4682</f>
        <v>0</v>
      </c>
      <c r="BO4682" s="19" t="str">
        <f>IF(AND(BN4682&gt;120000, P4682&gt;25, X4682&lt;&gt;"WAVE 0"), "yes", "no")</f>
        <v>no</v>
      </c>
      <c r="BP4682" s="17" t="s">
        <v>22</v>
      </c>
    </row>
    <row r="4683" spans="1:68" x14ac:dyDescent="0.25">
      <c r="A4683" s="11" t="s">
        <v>9356</v>
      </c>
      <c r="B4683" s="12" t="s">
        <v>9357</v>
      </c>
      <c r="C4683" s="13" t="s">
        <v>14</v>
      </c>
      <c r="D4683" s="12" t="s">
        <v>6618</v>
      </c>
      <c r="E4683" s="13" t="s">
        <v>6619</v>
      </c>
      <c r="F4683" s="12">
        <v>2020</v>
      </c>
      <c r="G4683" s="13" t="s">
        <v>27</v>
      </c>
      <c r="H4683" s="12" t="s">
        <v>28</v>
      </c>
      <c r="I4683" s="13" t="s">
        <v>18</v>
      </c>
      <c r="J4683" s="12" t="s">
        <v>661</v>
      </c>
      <c r="K4683" s="13" t="s">
        <v>662</v>
      </c>
      <c r="L4683" s="12" t="s">
        <v>563</v>
      </c>
      <c r="M4683" s="13" t="s">
        <v>32</v>
      </c>
      <c r="N4683" s="2" t="s">
        <v>19</v>
      </c>
      <c r="O4683" s="13" t="s">
        <v>1457</v>
      </c>
      <c r="P4683" s="14">
        <v>14.85</v>
      </c>
      <c r="Q4683" s="14"/>
      <c r="R4683" s="13">
        <v>8</v>
      </c>
      <c r="S4683" s="15"/>
      <c r="T4683" s="13">
        <v>1</v>
      </c>
      <c r="U4683" s="13"/>
      <c r="V4683" s="16"/>
      <c r="W4683" s="16" t="str">
        <f t="shared" si="73"/>
        <v>PN55-0073-11</v>
      </c>
      <c r="Z4683" s="17" t="s">
        <v>33</v>
      </c>
      <c r="AA4683" s="17" t="s">
        <v>22</v>
      </c>
      <c r="AB4683" s="17" t="s">
        <v>22</v>
      </c>
      <c r="AC4683" s="17" t="s">
        <v>22</v>
      </c>
      <c r="AD4683" s="17" t="s">
        <v>22</v>
      </c>
      <c r="AE4683" s="17" t="s">
        <v>22</v>
      </c>
      <c r="AF4683" s="17" t="s">
        <v>22</v>
      </c>
      <c r="AG4683" s="17" t="s">
        <v>22</v>
      </c>
      <c r="AJ4683" s="17" t="s">
        <v>22</v>
      </c>
      <c r="AK4683" s="17" t="s">
        <v>22</v>
      </c>
      <c r="AO4683" s="17" t="s">
        <v>22</v>
      </c>
      <c r="AP4683" s="18" t="s">
        <v>22</v>
      </c>
      <c r="AQ4683" s="17" t="s">
        <v>22</v>
      </c>
      <c r="AR4683" s="17" t="s">
        <v>22</v>
      </c>
      <c r="AS4683" s="17" t="s">
        <v>22</v>
      </c>
      <c r="AT4683" s="17" t="s">
        <v>22</v>
      </c>
      <c r="AU4683" s="17" t="s">
        <v>22</v>
      </c>
      <c r="AV4683" s="17" t="s">
        <v>22</v>
      </c>
      <c r="AW4683" s="17" t="s">
        <v>22</v>
      </c>
      <c r="AX4683" s="17" t="s">
        <v>22</v>
      </c>
      <c r="AY4683" s="17" t="s">
        <v>22</v>
      </c>
      <c r="AZ4683" s="17" t="s">
        <v>22</v>
      </c>
      <c r="BA4683" s="17" t="s">
        <v>22</v>
      </c>
      <c r="BD4683" s="17" t="s">
        <v>22</v>
      </c>
      <c r="BE4683" s="17" t="s">
        <v>22</v>
      </c>
      <c r="BF4683" s="17" t="s">
        <v>22</v>
      </c>
      <c r="BG4683" s="18" t="s">
        <v>22</v>
      </c>
      <c r="BH4683" s="3" t="s">
        <v>22</v>
      </c>
      <c r="BI4683" s="3" t="s">
        <v>22</v>
      </c>
      <c r="BK4683" s="3" t="s">
        <v>22</v>
      </c>
      <c r="BL4683" s="17" t="s">
        <v>22</v>
      </c>
      <c r="BM4683" s="19" t="s">
        <v>22</v>
      </c>
      <c r="BN4683" s="19">
        <f>P4683*R4683</f>
        <v>118.8</v>
      </c>
      <c r="BO4683" s="19" t="str">
        <f>IF(AND(BN4683&gt;120000, P4683&gt;25, X4683&lt;&gt;"WAVE 0"), "yes", "no")</f>
        <v>no</v>
      </c>
      <c r="BP4683" s="17" t="s">
        <v>22</v>
      </c>
    </row>
    <row r="4684" spans="1:68" x14ac:dyDescent="0.25">
      <c r="A4684" s="11" t="s">
        <v>9358</v>
      </c>
      <c r="B4684" s="12" t="s">
        <v>9357</v>
      </c>
      <c r="C4684" s="13" t="s">
        <v>14</v>
      </c>
      <c r="D4684" s="12" t="s">
        <v>6618</v>
      </c>
      <c r="E4684" s="13" t="s">
        <v>6619</v>
      </c>
      <c r="F4684" s="12">
        <v>2020</v>
      </c>
      <c r="G4684" s="13" t="s">
        <v>27</v>
      </c>
      <c r="H4684" s="12" t="s">
        <v>28</v>
      </c>
      <c r="I4684" s="13" t="s">
        <v>18</v>
      </c>
      <c r="J4684" s="12" t="s">
        <v>661</v>
      </c>
      <c r="K4684" s="13" t="s">
        <v>662</v>
      </c>
      <c r="L4684" s="12" t="s">
        <v>563</v>
      </c>
      <c r="M4684" s="13" t="s">
        <v>32</v>
      </c>
      <c r="N4684" s="2" t="s">
        <v>19</v>
      </c>
      <c r="O4684" s="13" t="s">
        <v>1457</v>
      </c>
      <c r="P4684" s="14">
        <v>9.9600000000000009</v>
      </c>
      <c r="Q4684" s="14">
        <v>17182.86</v>
      </c>
      <c r="R4684" s="13">
        <v>1140</v>
      </c>
      <c r="S4684" s="15">
        <v>0.2857142857142857</v>
      </c>
      <c r="T4684" s="13">
        <v>1</v>
      </c>
      <c r="U4684" s="13">
        <v>5</v>
      </c>
      <c r="V4684" s="16">
        <v>6703.2297379646552</v>
      </c>
      <c r="W4684" s="16" t="str">
        <f t="shared" si="73"/>
        <v>PN55-0073-13</v>
      </c>
      <c r="Z4684" s="17" t="s">
        <v>33</v>
      </c>
      <c r="BN4684" s="19">
        <f>P4684*R4684</f>
        <v>11354.400000000001</v>
      </c>
      <c r="BO4684" s="19" t="str">
        <f>IF(AND(BN4684&gt;120000, P4684&gt;25, X4684&lt;&gt;"WAVE 0"), "yes", "no")</f>
        <v>no</v>
      </c>
      <c r="BP4684" s="17" t="s">
        <v>51</v>
      </c>
    </row>
    <row r="4685" spans="1:68" x14ac:dyDescent="0.25">
      <c r="A4685" s="11" t="s">
        <v>9359</v>
      </c>
      <c r="B4685" s="12" t="s">
        <v>9357</v>
      </c>
      <c r="C4685" s="13" t="s">
        <v>14</v>
      </c>
      <c r="D4685" s="12" t="s">
        <v>6618</v>
      </c>
      <c r="E4685" s="13" t="s">
        <v>6619</v>
      </c>
      <c r="F4685" s="12">
        <v>2020</v>
      </c>
      <c r="G4685" s="13" t="s">
        <v>27</v>
      </c>
      <c r="H4685" s="12" t="s">
        <v>28</v>
      </c>
      <c r="I4685" s="13" t="s">
        <v>18</v>
      </c>
      <c r="J4685" s="12" t="s">
        <v>661</v>
      </c>
      <c r="K4685" s="13" t="s">
        <v>662</v>
      </c>
      <c r="L4685" s="12" t="s">
        <v>563</v>
      </c>
      <c r="M4685" s="13" t="s">
        <v>32</v>
      </c>
      <c r="N4685" s="2" t="s">
        <v>19</v>
      </c>
      <c r="O4685" s="13" t="s">
        <v>1457</v>
      </c>
      <c r="P4685" s="14">
        <v>8.89</v>
      </c>
      <c r="Q4685" s="14">
        <v>5956.2999999999993</v>
      </c>
      <c r="R4685" s="13">
        <v>583</v>
      </c>
      <c r="S4685" s="15">
        <v>0.17647058823529413</v>
      </c>
      <c r="T4685" s="13">
        <v>1</v>
      </c>
      <c r="U4685" s="13">
        <v>4</v>
      </c>
      <c r="V4685" s="16">
        <v>7462.686567164179</v>
      </c>
      <c r="W4685" s="16" t="str">
        <f t="shared" si="73"/>
        <v>PN55-0073-7</v>
      </c>
      <c r="Z4685" s="17" t="s">
        <v>33</v>
      </c>
      <c r="BN4685" s="19">
        <f>P4685*R4685</f>
        <v>5182.87</v>
      </c>
      <c r="BO4685" s="19" t="str">
        <f>IF(AND(BN4685&gt;120000, P4685&gt;25, X4685&lt;&gt;"WAVE 0"), "yes", "no")</f>
        <v>no</v>
      </c>
      <c r="BP4685" s="17" t="s">
        <v>51</v>
      </c>
    </row>
    <row r="4686" spans="1:68" x14ac:dyDescent="0.25">
      <c r="A4686" s="11" t="s">
        <v>9360</v>
      </c>
      <c r="B4686" s="12" t="s">
        <v>3027</v>
      </c>
      <c r="C4686" s="13" t="s">
        <v>14</v>
      </c>
      <c r="D4686" s="12" t="s">
        <v>3028</v>
      </c>
      <c r="E4686" s="13" t="s">
        <v>3029</v>
      </c>
      <c r="F4686" s="12">
        <v>2020</v>
      </c>
      <c r="G4686" s="13" t="s">
        <v>27</v>
      </c>
      <c r="H4686" s="12" t="s">
        <v>28</v>
      </c>
      <c r="I4686" s="13" t="s">
        <v>18</v>
      </c>
      <c r="J4686" s="12" t="s">
        <v>661</v>
      </c>
      <c r="K4686" s="13" t="s">
        <v>662</v>
      </c>
      <c r="L4686" s="12" t="s">
        <v>563</v>
      </c>
      <c r="M4686" s="13" t="s">
        <v>32</v>
      </c>
      <c r="N4686" s="2" t="s">
        <v>19</v>
      </c>
      <c r="O4686" s="13" t="s">
        <v>20</v>
      </c>
      <c r="P4686" s="14">
        <v>0</v>
      </c>
      <c r="Q4686" s="14"/>
      <c r="R4686" s="13">
        <v>20</v>
      </c>
      <c r="S4686" s="15">
        <v>0</v>
      </c>
      <c r="T4686" s="13">
        <v>1</v>
      </c>
      <c r="U4686" s="13"/>
      <c r="V4686" s="16"/>
      <c r="W4686" s="16" t="str">
        <f t="shared" si="73"/>
        <v>PN55-0083-3</v>
      </c>
      <c r="Z4686" s="17" t="s">
        <v>33</v>
      </c>
      <c r="AB4686" s="17" t="s">
        <v>1690</v>
      </c>
      <c r="AC4686" s="17" t="s">
        <v>3027</v>
      </c>
      <c r="AD4686" s="17" t="s">
        <v>664</v>
      </c>
      <c r="AE4686" s="17" t="s">
        <v>569</v>
      </c>
      <c r="AF4686" s="17" t="s">
        <v>22</v>
      </c>
      <c r="AG4686" s="17" t="s">
        <v>666</v>
      </c>
      <c r="AJ4686" s="17" t="s">
        <v>83</v>
      </c>
      <c r="AK4686" s="17" t="s">
        <v>84</v>
      </c>
      <c r="AO4686" s="17" t="s">
        <v>130</v>
      </c>
      <c r="AP4686" s="18">
        <v>43145</v>
      </c>
      <c r="AQ4686" s="17" t="s">
        <v>22</v>
      </c>
      <c r="AR4686" s="17" t="s">
        <v>47</v>
      </c>
      <c r="AS4686" s="17" t="s">
        <v>47</v>
      </c>
      <c r="AT4686" s="17" t="s">
        <v>47</v>
      </c>
      <c r="AU4686" s="17" t="s">
        <v>47</v>
      </c>
      <c r="AV4686" s="17" t="s">
        <v>47</v>
      </c>
      <c r="BE4686" s="17" t="s">
        <v>52</v>
      </c>
      <c r="BF4686" s="17" t="s">
        <v>53</v>
      </c>
      <c r="BG4686" s="18" t="s">
        <v>53</v>
      </c>
      <c r="BL4686" s="17" t="s">
        <v>3030</v>
      </c>
      <c r="BM4686" s="19" t="s">
        <v>22</v>
      </c>
      <c r="BN4686" s="19">
        <f>P4686*R4686</f>
        <v>0</v>
      </c>
      <c r="BO4686" s="19" t="str">
        <f>IF(AND(BN4686&gt;120000, P4686&gt;25, X4686&lt;&gt;"WAVE 0"), "yes", "no")</f>
        <v>no</v>
      </c>
      <c r="BP4686" s="17" t="s">
        <v>22</v>
      </c>
    </row>
    <row r="4687" spans="1:68" x14ac:dyDescent="0.25">
      <c r="A4687" s="11" t="s">
        <v>9361</v>
      </c>
      <c r="B4687" s="12" t="s">
        <v>3027</v>
      </c>
      <c r="C4687" s="13" t="s">
        <v>14</v>
      </c>
      <c r="D4687" s="12" t="s">
        <v>3028</v>
      </c>
      <c r="E4687" s="13" t="s">
        <v>3029</v>
      </c>
      <c r="F4687" s="12">
        <v>2020</v>
      </c>
      <c r="G4687" s="13" t="s">
        <v>27</v>
      </c>
      <c r="H4687" s="12" t="s">
        <v>28</v>
      </c>
      <c r="I4687" s="13" t="s">
        <v>18</v>
      </c>
      <c r="J4687" s="12" t="s">
        <v>661</v>
      </c>
      <c r="K4687" s="13" t="s">
        <v>662</v>
      </c>
      <c r="L4687" s="12" t="s">
        <v>563</v>
      </c>
      <c r="M4687" s="13" t="s">
        <v>32</v>
      </c>
      <c r="N4687" s="2" t="s">
        <v>19</v>
      </c>
      <c r="O4687" s="13" t="s">
        <v>20</v>
      </c>
      <c r="P4687" s="14">
        <v>803</v>
      </c>
      <c r="Q4687" s="14"/>
      <c r="R4687" s="13">
        <v>6</v>
      </c>
      <c r="S4687" s="15"/>
      <c r="T4687" s="13">
        <v>1</v>
      </c>
      <c r="U4687" s="13"/>
      <c r="V4687" s="16"/>
      <c r="W4687" s="16" t="str">
        <f t="shared" si="73"/>
        <v>PN55-0164-1</v>
      </c>
      <c r="Z4687" s="17" t="s">
        <v>33</v>
      </c>
      <c r="AB4687" s="17" t="s">
        <v>157</v>
      </c>
      <c r="AC4687" s="17" t="s">
        <v>3027</v>
      </c>
      <c r="AD4687" s="17" t="s">
        <v>664</v>
      </c>
      <c r="AE4687" s="17" t="s">
        <v>42</v>
      </c>
      <c r="AF4687" s="17" t="s">
        <v>665</v>
      </c>
      <c r="AG4687" s="17" t="s">
        <v>666</v>
      </c>
      <c r="AJ4687" s="17" t="s">
        <v>83</v>
      </c>
      <c r="AK4687" s="17" t="s">
        <v>84</v>
      </c>
      <c r="AO4687" s="17" t="s">
        <v>46</v>
      </c>
      <c r="AP4687" s="18">
        <v>43545</v>
      </c>
      <c r="AQ4687" s="17" t="s">
        <v>22</v>
      </c>
      <c r="AR4687" s="17" t="s">
        <v>47</v>
      </c>
      <c r="AS4687" s="17" t="s">
        <v>47</v>
      </c>
      <c r="AT4687" s="17" t="s">
        <v>47</v>
      </c>
      <c r="AU4687" s="17" t="s">
        <v>47</v>
      </c>
      <c r="AV4687" s="17" t="s">
        <v>47</v>
      </c>
      <c r="BE4687" s="17" t="s">
        <v>52</v>
      </c>
      <c r="BF4687" s="17" t="s">
        <v>53</v>
      </c>
      <c r="BG4687" s="18" t="s">
        <v>53</v>
      </c>
      <c r="BL4687" s="17" t="s">
        <v>3030</v>
      </c>
      <c r="BM4687" s="19" t="s">
        <v>22</v>
      </c>
      <c r="BN4687" s="19">
        <f>P4687*R4687</f>
        <v>4818</v>
      </c>
      <c r="BO4687" s="19" t="str">
        <f>IF(AND(BN4687&gt;120000, P4687&gt;25, X4687&lt;&gt;"WAVE 0"), "yes", "no")</f>
        <v>no</v>
      </c>
      <c r="BP4687" s="17" t="s">
        <v>51</v>
      </c>
    </row>
    <row r="4688" spans="1:68" x14ac:dyDescent="0.25">
      <c r="A4688" s="11" t="s">
        <v>9362</v>
      </c>
      <c r="B4688" s="12" t="s">
        <v>3027</v>
      </c>
      <c r="C4688" s="13" t="s">
        <v>14</v>
      </c>
      <c r="D4688" s="12" t="s">
        <v>3028</v>
      </c>
      <c r="E4688" s="13" t="s">
        <v>3029</v>
      </c>
      <c r="F4688" s="12">
        <v>2020</v>
      </c>
      <c r="G4688" s="13" t="s">
        <v>27</v>
      </c>
      <c r="H4688" s="12" t="s">
        <v>28</v>
      </c>
      <c r="I4688" s="13" t="s">
        <v>18</v>
      </c>
      <c r="J4688" s="12" t="s">
        <v>661</v>
      </c>
      <c r="K4688" s="13" t="s">
        <v>662</v>
      </c>
      <c r="L4688" s="12" t="s">
        <v>563</v>
      </c>
      <c r="M4688" s="13" t="s">
        <v>32</v>
      </c>
      <c r="N4688" s="2" t="s">
        <v>19</v>
      </c>
      <c r="O4688" s="13" t="s">
        <v>20</v>
      </c>
      <c r="P4688" s="14"/>
      <c r="Q4688" s="14"/>
      <c r="R4688" s="13">
        <v>0</v>
      </c>
      <c r="S4688" s="15"/>
      <c r="T4688" s="13">
        <v>1</v>
      </c>
      <c r="U4688" s="13"/>
      <c r="V4688" s="16"/>
      <c r="W4688" s="16" t="str">
        <f t="shared" si="73"/>
        <v>PN55-0188-5</v>
      </c>
      <c r="Z4688" s="17" t="s">
        <v>33</v>
      </c>
      <c r="AA4688" s="17" t="s">
        <v>22</v>
      </c>
      <c r="AB4688" s="17" t="s">
        <v>22</v>
      </c>
      <c r="AC4688" s="17" t="s">
        <v>22</v>
      </c>
      <c r="AD4688" s="17" t="s">
        <v>22</v>
      </c>
      <c r="AE4688" s="17" t="s">
        <v>22</v>
      </c>
      <c r="AF4688" s="17" t="s">
        <v>22</v>
      </c>
      <c r="AG4688" s="17" t="s">
        <v>22</v>
      </c>
      <c r="AJ4688" s="17" t="s">
        <v>22</v>
      </c>
      <c r="AK4688" s="17" t="s">
        <v>22</v>
      </c>
      <c r="AO4688" s="17" t="s">
        <v>22</v>
      </c>
      <c r="AP4688" s="18" t="s">
        <v>22</v>
      </c>
      <c r="AQ4688" s="17" t="s">
        <v>22</v>
      </c>
      <c r="AR4688" s="17" t="s">
        <v>22</v>
      </c>
      <c r="AS4688" s="17" t="s">
        <v>22</v>
      </c>
      <c r="AT4688" s="17" t="s">
        <v>22</v>
      </c>
      <c r="AU4688" s="17" t="s">
        <v>22</v>
      </c>
      <c r="AV4688" s="17" t="s">
        <v>22</v>
      </c>
      <c r="AW4688" s="17" t="s">
        <v>22</v>
      </c>
      <c r="AX4688" s="17" t="s">
        <v>22</v>
      </c>
      <c r="AY4688" s="17" t="s">
        <v>22</v>
      </c>
      <c r="AZ4688" s="17" t="s">
        <v>22</v>
      </c>
      <c r="BA4688" s="17" t="s">
        <v>22</v>
      </c>
      <c r="BD4688" s="17" t="s">
        <v>22</v>
      </c>
      <c r="BE4688" s="17" t="s">
        <v>22</v>
      </c>
      <c r="BF4688" s="17" t="s">
        <v>22</v>
      </c>
      <c r="BG4688" s="18" t="s">
        <v>22</v>
      </c>
      <c r="BH4688" s="3" t="s">
        <v>22</v>
      </c>
      <c r="BI4688" s="3" t="s">
        <v>22</v>
      </c>
      <c r="BK4688" s="3" t="s">
        <v>22</v>
      </c>
      <c r="BL4688" s="17" t="s">
        <v>22</v>
      </c>
      <c r="BM4688" s="19" t="s">
        <v>22</v>
      </c>
      <c r="BN4688" s="19">
        <f>P4688*R4688</f>
        <v>0</v>
      </c>
      <c r="BO4688" s="19" t="str">
        <f>IF(AND(BN4688&gt;120000, P4688&gt;25, X4688&lt;&gt;"WAVE 0"), "yes", "no")</f>
        <v>no</v>
      </c>
      <c r="BP4688" s="17" t="s">
        <v>22</v>
      </c>
    </row>
    <row r="4689" spans="1:68" x14ac:dyDescent="0.25">
      <c r="A4689" s="11" t="s">
        <v>9363</v>
      </c>
      <c r="B4689" s="12" t="s">
        <v>3027</v>
      </c>
      <c r="C4689" s="13" t="s">
        <v>14</v>
      </c>
      <c r="D4689" s="12" t="s">
        <v>3028</v>
      </c>
      <c r="E4689" s="13" t="s">
        <v>3029</v>
      </c>
      <c r="F4689" s="12">
        <v>2020</v>
      </c>
      <c r="G4689" s="13" t="s">
        <v>27</v>
      </c>
      <c r="H4689" s="12" t="s">
        <v>28</v>
      </c>
      <c r="I4689" s="13" t="s">
        <v>18</v>
      </c>
      <c r="J4689" s="12" t="s">
        <v>661</v>
      </c>
      <c r="K4689" s="13" t="s">
        <v>662</v>
      </c>
      <c r="L4689" s="12" t="s">
        <v>563</v>
      </c>
      <c r="M4689" s="13" t="s">
        <v>32</v>
      </c>
      <c r="N4689" s="2" t="s">
        <v>19</v>
      </c>
      <c r="O4689" s="13" t="s">
        <v>20</v>
      </c>
      <c r="P4689" s="14">
        <v>1818</v>
      </c>
      <c r="Q4689" s="14">
        <v>14544</v>
      </c>
      <c r="R4689" s="13">
        <v>16</v>
      </c>
      <c r="S4689" s="15">
        <v>0</v>
      </c>
      <c r="T4689" s="13">
        <v>1</v>
      </c>
      <c r="U4689" s="13">
        <v>4</v>
      </c>
      <c r="V4689" s="16">
        <v>0</v>
      </c>
      <c r="W4689" s="16" t="str">
        <f t="shared" si="73"/>
        <v>PN55-0236-1</v>
      </c>
      <c r="Z4689" s="17" t="s">
        <v>33</v>
      </c>
      <c r="AA4689" s="17" t="s">
        <v>661</v>
      </c>
      <c r="AB4689" s="17" t="s">
        <v>953</v>
      </c>
      <c r="AC4689" s="17" t="s">
        <v>3027</v>
      </c>
      <c r="AD4689" s="17" t="s">
        <v>664</v>
      </c>
      <c r="AE4689" s="17" t="s">
        <v>42</v>
      </c>
      <c r="AF4689" s="17" t="s">
        <v>665</v>
      </c>
      <c r="AG4689" s="17" t="s">
        <v>666</v>
      </c>
      <c r="AJ4689" s="17" t="s">
        <v>83</v>
      </c>
      <c r="AK4689" s="17" t="s">
        <v>84</v>
      </c>
      <c r="AO4689" s="17" t="s">
        <v>46</v>
      </c>
      <c r="AP4689" s="18">
        <v>43545</v>
      </c>
      <c r="AQ4689" s="17" t="s">
        <v>22</v>
      </c>
      <c r="AR4689" s="17" t="s">
        <v>47</v>
      </c>
      <c r="AS4689" s="17" t="s">
        <v>47</v>
      </c>
      <c r="AT4689" s="17" t="s">
        <v>47</v>
      </c>
      <c r="AU4689" s="17" t="s">
        <v>47</v>
      </c>
      <c r="AV4689" s="17" t="s">
        <v>47</v>
      </c>
      <c r="BE4689" s="17" t="s">
        <v>52</v>
      </c>
      <c r="BF4689" s="17" t="s">
        <v>53</v>
      </c>
      <c r="BG4689" s="18" t="s">
        <v>53</v>
      </c>
      <c r="BL4689" s="17" t="s">
        <v>3030</v>
      </c>
      <c r="BM4689" s="19">
        <v>5506.4303666666674</v>
      </c>
      <c r="BN4689" s="19">
        <f>P4689*R4689</f>
        <v>29088</v>
      </c>
      <c r="BO4689" s="19" t="str">
        <f>IF(AND(BN4689&gt;120000, P4689&gt;25, X4689&lt;&gt;"WAVE 0"), "yes", "no")</f>
        <v>no</v>
      </c>
      <c r="BP4689" s="17" t="s">
        <v>51</v>
      </c>
    </row>
    <row r="4690" spans="1:68" x14ac:dyDescent="0.25">
      <c r="A4690" s="11" t="s">
        <v>9364</v>
      </c>
      <c r="B4690" s="12" t="s">
        <v>3027</v>
      </c>
      <c r="C4690" s="13" t="s">
        <v>14</v>
      </c>
      <c r="D4690" s="12" t="s">
        <v>3028</v>
      </c>
      <c r="E4690" s="13" t="s">
        <v>3029</v>
      </c>
      <c r="F4690" s="12">
        <v>2020</v>
      </c>
      <c r="G4690" s="13" t="s">
        <v>27</v>
      </c>
      <c r="H4690" s="12" t="s">
        <v>28</v>
      </c>
      <c r="I4690" s="13" t="s">
        <v>18</v>
      </c>
      <c r="J4690" s="12" t="s">
        <v>661</v>
      </c>
      <c r="K4690" s="13" t="s">
        <v>662</v>
      </c>
      <c r="L4690" s="12" t="s">
        <v>563</v>
      </c>
      <c r="M4690" s="13" t="s">
        <v>32</v>
      </c>
      <c r="N4690" s="2" t="s">
        <v>19</v>
      </c>
      <c r="O4690" s="13" t="s">
        <v>20</v>
      </c>
      <c r="P4690" s="14">
        <v>537</v>
      </c>
      <c r="Q4690" s="14"/>
      <c r="R4690" s="13">
        <v>26</v>
      </c>
      <c r="S4690" s="15"/>
      <c r="T4690" s="13">
        <v>1</v>
      </c>
      <c r="U4690" s="13"/>
      <c r="V4690" s="16"/>
      <c r="W4690" s="16" t="str">
        <f t="shared" si="73"/>
        <v>PN55-0270-1</v>
      </c>
      <c r="Z4690" s="17" t="s">
        <v>33</v>
      </c>
      <c r="AB4690" s="17" t="s">
        <v>663</v>
      </c>
      <c r="AC4690" s="17" t="s">
        <v>3027</v>
      </c>
      <c r="AD4690" s="17" t="s">
        <v>664</v>
      </c>
      <c r="AE4690" s="17" t="s">
        <v>42</v>
      </c>
      <c r="AF4690" s="17" t="s">
        <v>665</v>
      </c>
      <c r="AG4690" s="17" t="s">
        <v>666</v>
      </c>
      <c r="AJ4690" s="17" t="s">
        <v>83</v>
      </c>
      <c r="AK4690" s="17" t="s">
        <v>84</v>
      </c>
      <c r="AQ4690" s="17" t="s">
        <v>22</v>
      </c>
      <c r="AR4690" s="17" t="s">
        <v>47</v>
      </c>
      <c r="AS4690" s="17" t="s">
        <v>47</v>
      </c>
      <c r="AT4690" s="17" t="s">
        <v>47</v>
      </c>
      <c r="AU4690" s="17" t="s">
        <v>47</v>
      </c>
      <c r="AV4690" s="17" t="s">
        <v>47</v>
      </c>
      <c r="BE4690" s="17" t="s">
        <v>52</v>
      </c>
      <c r="BF4690" s="17" t="s">
        <v>53</v>
      </c>
      <c r="BG4690" s="18" t="s">
        <v>53</v>
      </c>
      <c r="BL4690" s="17" t="s">
        <v>3030</v>
      </c>
      <c r="BM4690" s="19" t="s">
        <v>22</v>
      </c>
      <c r="BN4690" s="19">
        <f>P4690*R4690</f>
        <v>13962</v>
      </c>
      <c r="BO4690" s="19" t="str">
        <f>IF(AND(BN4690&gt;120000, P4690&gt;25, X4690&lt;&gt;"WAVE 0"), "yes", "no")</f>
        <v>no</v>
      </c>
      <c r="BP4690" s="17" t="s">
        <v>22</v>
      </c>
    </row>
    <row r="4691" spans="1:68" x14ac:dyDescent="0.25">
      <c r="A4691" s="11" t="s">
        <v>9365</v>
      </c>
      <c r="B4691" s="12" t="s">
        <v>3027</v>
      </c>
      <c r="C4691" s="13" t="s">
        <v>14</v>
      </c>
      <c r="D4691" s="12" t="s">
        <v>3028</v>
      </c>
      <c r="E4691" s="13" t="s">
        <v>3029</v>
      </c>
      <c r="F4691" s="12">
        <v>2020</v>
      </c>
      <c r="G4691" s="13" t="s">
        <v>27</v>
      </c>
      <c r="H4691" s="12" t="s">
        <v>28</v>
      </c>
      <c r="I4691" s="13" t="s">
        <v>18</v>
      </c>
      <c r="J4691" s="12" t="s">
        <v>661</v>
      </c>
      <c r="K4691" s="13" t="s">
        <v>662</v>
      </c>
      <c r="L4691" s="12" t="s">
        <v>563</v>
      </c>
      <c r="M4691" s="13" t="s">
        <v>32</v>
      </c>
      <c r="N4691" s="2" t="s">
        <v>19</v>
      </c>
      <c r="O4691" s="13" t="s">
        <v>20</v>
      </c>
      <c r="P4691" s="14">
        <v>1690.5</v>
      </c>
      <c r="Q4691" s="14">
        <v>18810</v>
      </c>
      <c r="R4691" s="13">
        <v>2</v>
      </c>
      <c r="S4691" s="15">
        <v>0</v>
      </c>
      <c r="T4691" s="13">
        <v>1</v>
      </c>
      <c r="U4691" s="13">
        <v>4</v>
      </c>
      <c r="V4691" s="16">
        <v>0</v>
      </c>
      <c r="W4691" s="16" t="str">
        <f t="shared" si="73"/>
        <v>PN55-0300-1</v>
      </c>
      <c r="Z4691" s="17" t="s">
        <v>33</v>
      </c>
      <c r="AA4691" s="17" t="s">
        <v>661</v>
      </c>
      <c r="AB4691" s="17" t="s">
        <v>943</v>
      </c>
      <c r="AC4691" s="17" t="s">
        <v>3027</v>
      </c>
      <c r="AD4691" s="17" t="s">
        <v>664</v>
      </c>
      <c r="AE4691" s="17" t="s">
        <v>42</v>
      </c>
      <c r="AF4691" s="17" t="s">
        <v>665</v>
      </c>
      <c r="AG4691" s="17" t="s">
        <v>666</v>
      </c>
      <c r="AJ4691" s="17" t="s">
        <v>83</v>
      </c>
      <c r="AK4691" s="17" t="s">
        <v>84</v>
      </c>
      <c r="AO4691" s="17" t="s">
        <v>130</v>
      </c>
      <c r="AP4691" s="18">
        <v>43545</v>
      </c>
      <c r="AQ4691" s="17" t="s">
        <v>22</v>
      </c>
      <c r="AR4691" s="17" t="s">
        <v>47</v>
      </c>
      <c r="AS4691" s="17" t="s">
        <v>47</v>
      </c>
      <c r="AT4691" s="17" t="s">
        <v>47</v>
      </c>
      <c r="AU4691" s="17" t="s">
        <v>47</v>
      </c>
      <c r="AV4691" s="17" t="s">
        <v>47</v>
      </c>
      <c r="BE4691" s="17" t="s">
        <v>52</v>
      </c>
      <c r="BF4691" s="17" t="s">
        <v>53</v>
      </c>
      <c r="BG4691" s="18" t="s">
        <v>53</v>
      </c>
      <c r="BL4691" s="17" t="s">
        <v>3030</v>
      </c>
      <c r="BM4691" s="19">
        <v>131714.39173333335</v>
      </c>
      <c r="BN4691" s="19">
        <f>P4691*R4691</f>
        <v>3381</v>
      </c>
      <c r="BO4691" s="19" t="str">
        <f>IF(AND(BN4691&gt;120000, P4691&gt;25, X4691&lt;&gt;"WAVE 0"), "yes", "no")</f>
        <v>no</v>
      </c>
      <c r="BP4691" s="17" t="s">
        <v>51</v>
      </c>
    </row>
    <row r="4692" spans="1:68" x14ac:dyDescent="0.25">
      <c r="A4692" s="11" t="s">
        <v>9366</v>
      </c>
      <c r="B4692" s="12" t="s">
        <v>9357</v>
      </c>
      <c r="C4692" s="13" t="s">
        <v>14</v>
      </c>
      <c r="D4692" s="12" t="s">
        <v>6618</v>
      </c>
      <c r="E4692" s="13" t="s">
        <v>6619</v>
      </c>
      <c r="F4692" s="12">
        <v>2020</v>
      </c>
      <c r="G4692" s="13" t="s">
        <v>27</v>
      </c>
      <c r="H4692" s="12" t="s">
        <v>28</v>
      </c>
      <c r="I4692" s="13" t="s">
        <v>18</v>
      </c>
      <c r="J4692" s="12" t="s">
        <v>661</v>
      </c>
      <c r="K4692" s="13" t="s">
        <v>662</v>
      </c>
      <c r="L4692" s="12" t="s">
        <v>563</v>
      </c>
      <c r="M4692" s="13" t="s">
        <v>32</v>
      </c>
      <c r="N4692" s="2" t="s">
        <v>19</v>
      </c>
      <c r="O4692" s="13" t="s">
        <v>1457</v>
      </c>
      <c r="P4692" s="14">
        <v>20.04</v>
      </c>
      <c r="Q4692" s="14">
        <v>4288.5600000000004</v>
      </c>
      <c r="R4692" s="13">
        <v>46</v>
      </c>
      <c r="S4692" s="15">
        <v>0.22222222222222221</v>
      </c>
      <c r="T4692" s="13">
        <v>1</v>
      </c>
      <c r="U4692" s="13">
        <v>5</v>
      </c>
      <c r="V4692" s="16">
        <v>60747.663551401871</v>
      </c>
      <c r="W4692" s="16" t="str">
        <f t="shared" si="73"/>
        <v>PN55-0555-1</v>
      </c>
      <c r="Z4692" s="17" t="s">
        <v>33</v>
      </c>
      <c r="BN4692" s="19">
        <f>P4692*R4692</f>
        <v>921.83999999999992</v>
      </c>
      <c r="BO4692" s="19" t="str">
        <f>IF(AND(BN4692&gt;120000, P4692&gt;25, X4692&lt;&gt;"WAVE 0"), "yes", "no")</f>
        <v>no</v>
      </c>
      <c r="BP4692" s="17" t="s">
        <v>51</v>
      </c>
    </row>
    <row r="4693" spans="1:68" x14ac:dyDescent="0.25">
      <c r="A4693" s="11" t="s">
        <v>9367</v>
      </c>
      <c r="B4693" s="12" t="s">
        <v>3027</v>
      </c>
      <c r="C4693" s="13" t="s">
        <v>14</v>
      </c>
      <c r="D4693" s="12" t="s">
        <v>3028</v>
      </c>
      <c r="E4693" s="13" t="s">
        <v>3029</v>
      </c>
      <c r="F4693" s="12">
        <v>2020</v>
      </c>
      <c r="G4693" s="13" t="s">
        <v>27</v>
      </c>
      <c r="H4693" s="12" t="s">
        <v>28</v>
      </c>
      <c r="I4693" s="13" t="s">
        <v>18</v>
      </c>
      <c r="J4693" s="12" t="s">
        <v>742</v>
      </c>
      <c r="K4693" s="13" t="s">
        <v>743</v>
      </c>
      <c r="L4693" s="12" t="s">
        <v>563</v>
      </c>
      <c r="M4693" s="13" t="s">
        <v>32</v>
      </c>
      <c r="N4693" s="2" t="s">
        <v>19</v>
      </c>
      <c r="O4693" s="13" t="s">
        <v>20</v>
      </c>
      <c r="P4693" s="14">
        <v>1141.6863000000001</v>
      </c>
      <c r="Q4693" s="14">
        <v>58226</v>
      </c>
      <c r="R4693" s="13">
        <v>0</v>
      </c>
      <c r="S4693" s="15">
        <v>0.16666666666666666</v>
      </c>
      <c r="T4693" s="13">
        <v>1</v>
      </c>
      <c r="U4693" s="13">
        <v>4</v>
      </c>
      <c r="V4693" s="16">
        <v>19607.843137254902</v>
      </c>
      <c r="W4693" s="16" t="str">
        <f t="shared" si="73"/>
        <v>PN55-0609-1</v>
      </c>
      <c r="Z4693" s="17" t="s">
        <v>33</v>
      </c>
      <c r="AA4693" s="17" t="s">
        <v>742</v>
      </c>
      <c r="AB4693" s="17" t="s">
        <v>689</v>
      </c>
      <c r="AC4693" s="17" t="s">
        <v>3027</v>
      </c>
      <c r="AD4693" s="17" t="s">
        <v>664</v>
      </c>
      <c r="AE4693" s="17" t="s">
        <v>42</v>
      </c>
      <c r="AF4693" s="17" t="s">
        <v>665</v>
      </c>
      <c r="AG4693" s="17" t="s">
        <v>666</v>
      </c>
      <c r="AJ4693" s="17" t="s">
        <v>827</v>
      </c>
      <c r="AK4693" s="17" t="s">
        <v>828</v>
      </c>
      <c r="AO4693" s="17" t="s">
        <v>130</v>
      </c>
      <c r="AP4693" s="18">
        <v>42661</v>
      </c>
      <c r="AQ4693" s="17" t="s">
        <v>22</v>
      </c>
      <c r="AR4693" s="17" t="s">
        <v>47</v>
      </c>
      <c r="AS4693" s="17" t="s">
        <v>503</v>
      </c>
      <c r="AT4693" s="17" t="s">
        <v>161</v>
      </c>
      <c r="AU4693" s="17" t="s">
        <v>503</v>
      </c>
      <c r="AV4693" s="17" t="s">
        <v>503</v>
      </c>
      <c r="BE4693" s="17" t="s">
        <v>210</v>
      </c>
      <c r="BF4693" s="17" t="s">
        <v>53</v>
      </c>
      <c r="BG4693" s="18" t="s">
        <v>53</v>
      </c>
      <c r="BL4693" s="17" t="s">
        <v>3030</v>
      </c>
      <c r="BM4693" s="19">
        <v>18432.054333333333</v>
      </c>
      <c r="BN4693" s="19">
        <f>P4693*R4693</f>
        <v>0</v>
      </c>
      <c r="BO4693" s="19" t="str">
        <f>IF(AND(BN4693&gt;120000, P4693&gt;25, X4693&lt;&gt;"WAVE 0"), "yes", "no")</f>
        <v>no</v>
      </c>
      <c r="BP4693" s="17" t="s">
        <v>51</v>
      </c>
    </row>
    <row r="4694" spans="1:68" x14ac:dyDescent="0.25">
      <c r="A4694" s="11" t="s">
        <v>9368</v>
      </c>
      <c r="B4694" s="12" t="s">
        <v>3027</v>
      </c>
      <c r="C4694" s="13" t="s">
        <v>14</v>
      </c>
      <c r="D4694" s="12" t="s">
        <v>3028</v>
      </c>
      <c r="E4694" s="13" t="s">
        <v>3029</v>
      </c>
      <c r="F4694" s="12">
        <v>2020</v>
      </c>
      <c r="G4694" s="13" t="s">
        <v>27</v>
      </c>
      <c r="H4694" s="12" t="s">
        <v>28</v>
      </c>
      <c r="I4694" s="13" t="s">
        <v>18</v>
      </c>
      <c r="J4694" s="12" t="s">
        <v>661</v>
      </c>
      <c r="K4694" s="13" t="s">
        <v>662</v>
      </c>
      <c r="L4694" s="12" t="s">
        <v>563</v>
      </c>
      <c r="M4694" s="13" t="s">
        <v>32</v>
      </c>
      <c r="N4694" s="2" t="s">
        <v>19</v>
      </c>
      <c r="O4694" s="13" t="s">
        <v>20</v>
      </c>
      <c r="P4694" s="14"/>
      <c r="Q4694" s="14"/>
      <c r="R4694" s="13">
        <v>0</v>
      </c>
      <c r="S4694" s="15"/>
      <c r="T4694" s="13">
        <v>1</v>
      </c>
      <c r="U4694" s="13"/>
      <c r="V4694" s="16"/>
      <c r="W4694" s="16" t="str">
        <f t="shared" si="73"/>
        <v>PN55-0610-1</v>
      </c>
      <c r="Z4694" s="17" t="s">
        <v>33</v>
      </c>
      <c r="AB4694" s="17" t="s">
        <v>169</v>
      </c>
      <c r="AC4694" s="17" t="s">
        <v>3027</v>
      </c>
      <c r="AD4694" s="17" t="s">
        <v>664</v>
      </c>
      <c r="AE4694" s="17" t="s">
        <v>42</v>
      </c>
      <c r="AF4694" s="17" t="s">
        <v>665</v>
      </c>
      <c r="AG4694" s="17" t="s">
        <v>666</v>
      </c>
      <c r="AJ4694" s="17" t="s">
        <v>827</v>
      </c>
      <c r="AK4694" s="17" t="s">
        <v>828</v>
      </c>
      <c r="AQ4694" s="17" t="s">
        <v>22</v>
      </c>
      <c r="AR4694" s="17" t="s">
        <v>47</v>
      </c>
      <c r="AS4694" s="17" t="s">
        <v>503</v>
      </c>
      <c r="AT4694" s="17" t="s">
        <v>161</v>
      </c>
      <c r="AU4694" s="17" t="s">
        <v>503</v>
      </c>
      <c r="AV4694" s="17" t="s">
        <v>503</v>
      </c>
      <c r="BE4694" s="17" t="s">
        <v>52</v>
      </c>
      <c r="BF4694" s="17" t="s">
        <v>53</v>
      </c>
      <c r="BG4694" s="18" t="s">
        <v>53</v>
      </c>
      <c r="BL4694" s="17" t="s">
        <v>3030</v>
      </c>
      <c r="BM4694" s="19" t="s">
        <v>22</v>
      </c>
      <c r="BN4694" s="19">
        <f>P4694*R4694</f>
        <v>0</v>
      </c>
      <c r="BO4694" s="19" t="str">
        <f>IF(AND(BN4694&gt;120000, P4694&gt;25, X4694&lt;&gt;"WAVE 0"), "yes", "no")</f>
        <v>no</v>
      </c>
      <c r="BP4694" s="17" t="s">
        <v>22</v>
      </c>
    </row>
    <row r="4695" spans="1:68" x14ac:dyDescent="0.25">
      <c r="A4695" s="11" t="s">
        <v>9369</v>
      </c>
      <c r="B4695" s="12" t="s">
        <v>9357</v>
      </c>
      <c r="C4695" s="13" t="s">
        <v>14</v>
      </c>
      <c r="D4695" s="12" t="s">
        <v>6618</v>
      </c>
      <c r="E4695" s="13" t="s">
        <v>6619</v>
      </c>
      <c r="F4695" s="12">
        <v>2020</v>
      </c>
      <c r="G4695" s="13" t="s">
        <v>27</v>
      </c>
      <c r="H4695" s="12" t="s">
        <v>28</v>
      </c>
      <c r="I4695" s="13" t="s">
        <v>18</v>
      </c>
      <c r="J4695" s="12" t="s">
        <v>661</v>
      </c>
      <c r="K4695" s="13" t="s">
        <v>662</v>
      </c>
      <c r="L4695" s="12" t="s">
        <v>563</v>
      </c>
      <c r="M4695" s="13" t="s">
        <v>32</v>
      </c>
      <c r="N4695" s="2" t="s">
        <v>19</v>
      </c>
      <c r="O4695" s="13" t="s">
        <v>1457</v>
      </c>
      <c r="P4695" s="14"/>
      <c r="Q4695" s="14"/>
      <c r="R4695" s="13">
        <v>0</v>
      </c>
      <c r="S4695" s="15"/>
      <c r="T4695" s="13">
        <v>1</v>
      </c>
      <c r="U4695" s="13"/>
      <c r="V4695" s="16"/>
      <c r="W4695" s="16" t="str">
        <f t="shared" si="73"/>
        <v>PN55-0628-1</v>
      </c>
      <c r="Z4695" s="17" t="s">
        <v>33</v>
      </c>
      <c r="AA4695" s="17" t="s">
        <v>22</v>
      </c>
      <c r="AB4695" s="17" t="s">
        <v>22</v>
      </c>
      <c r="AC4695" s="17" t="s">
        <v>22</v>
      </c>
      <c r="AD4695" s="17" t="s">
        <v>22</v>
      </c>
      <c r="AE4695" s="17" t="s">
        <v>22</v>
      </c>
      <c r="AF4695" s="17" t="s">
        <v>22</v>
      </c>
      <c r="AG4695" s="17" t="s">
        <v>22</v>
      </c>
      <c r="AJ4695" s="17" t="s">
        <v>22</v>
      </c>
      <c r="AK4695" s="17" t="s">
        <v>22</v>
      </c>
      <c r="AO4695" s="17" t="s">
        <v>22</v>
      </c>
      <c r="AP4695" s="18" t="s">
        <v>22</v>
      </c>
      <c r="AQ4695" s="17" t="s">
        <v>22</v>
      </c>
      <c r="AR4695" s="17" t="s">
        <v>22</v>
      </c>
      <c r="AS4695" s="17" t="s">
        <v>22</v>
      </c>
      <c r="AT4695" s="17" t="s">
        <v>22</v>
      </c>
      <c r="AU4695" s="17" t="s">
        <v>22</v>
      </c>
      <c r="AV4695" s="17" t="s">
        <v>22</v>
      </c>
      <c r="AW4695" s="17" t="s">
        <v>22</v>
      </c>
      <c r="AX4695" s="17" t="s">
        <v>22</v>
      </c>
      <c r="AY4695" s="17" t="s">
        <v>22</v>
      </c>
      <c r="AZ4695" s="17" t="s">
        <v>22</v>
      </c>
      <c r="BA4695" s="17" t="s">
        <v>22</v>
      </c>
      <c r="BD4695" s="17" t="s">
        <v>22</v>
      </c>
      <c r="BE4695" s="17" t="s">
        <v>22</v>
      </c>
      <c r="BF4695" s="17" t="s">
        <v>22</v>
      </c>
      <c r="BG4695" s="18" t="s">
        <v>22</v>
      </c>
      <c r="BH4695" s="3" t="s">
        <v>22</v>
      </c>
      <c r="BI4695" s="3" t="s">
        <v>22</v>
      </c>
      <c r="BK4695" s="3" t="s">
        <v>22</v>
      </c>
      <c r="BL4695" s="17" t="s">
        <v>22</v>
      </c>
      <c r="BM4695" s="19" t="s">
        <v>22</v>
      </c>
      <c r="BN4695" s="19">
        <f>P4695*R4695</f>
        <v>0</v>
      </c>
      <c r="BO4695" s="19" t="str">
        <f>IF(AND(BN4695&gt;120000, P4695&gt;25, X4695&lt;&gt;"WAVE 0"), "yes", "no")</f>
        <v>no</v>
      </c>
      <c r="BP4695" s="17" t="s">
        <v>22</v>
      </c>
    </row>
    <row r="4696" spans="1:68" x14ac:dyDescent="0.25">
      <c r="A4696" s="11" t="s">
        <v>9370</v>
      </c>
      <c r="B4696" s="12" t="s">
        <v>9357</v>
      </c>
      <c r="C4696" s="13" t="s">
        <v>14</v>
      </c>
      <c r="D4696" s="12" t="s">
        <v>6618</v>
      </c>
      <c r="E4696" s="13" t="s">
        <v>6619</v>
      </c>
      <c r="F4696" s="12">
        <v>2020</v>
      </c>
      <c r="G4696" s="13" t="s">
        <v>27</v>
      </c>
      <c r="H4696" s="12" t="s">
        <v>28</v>
      </c>
      <c r="I4696" s="13" t="s">
        <v>18</v>
      </c>
      <c r="J4696" s="12" t="s">
        <v>661</v>
      </c>
      <c r="K4696" s="13" t="s">
        <v>662</v>
      </c>
      <c r="L4696" s="12" t="s">
        <v>563</v>
      </c>
      <c r="M4696" s="13" t="s">
        <v>32</v>
      </c>
      <c r="N4696" s="2" t="s">
        <v>19</v>
      </c>
      <c r="O4696" s="13" t="s">
        <v>1457</v>
      </c>
      <c r="P4696" s="14">
        <v>25.41</v>
      </c>
      <c r="Q4696" s="14">
        <v>1651.65</v>
      </c>
      <c r="R4696" s="13">
        <v>20</v>
      </c>
      <c r="S4696" s="15">
        <v>0</v>
      </c>
      <c r="T4696" s="13">
        <v>1</v>
      </c>
      <c r="U4696" s="13">
        <v>5</v>
      </c>
      <c r="V4696" s="16">
        <v>15384.615384615385</v>
      </c>
      <c r="W4696" s="16" t="str">
        <f t="shared" si="73"/>
        <v>PN55-0628-5</v>
      </c>
      <c r="Z4696" s="17" t="s">
        <v>33</v>
      </c>
      <c r="BN4696" s="19">
        <f>P4696*R4696</f>
        <v>508.2</v>
      </c>
      <c r="BO4696" s="19" t="str">
        <f>IF(AND(BN4696&gt;120000, P4696&gt;25, X4696&lt;&gt;"WAVE 0"), "yes", "no")</f>
        <v>no</v>
      </c>
      <c r="BP4696" s="17" t="s">
        <v>51</v>
      </c>
    </row>
    <row r="4697" spans="1:68" x14ac:dyDescent="0.25">
      <c r="A4697" s="11" t="s">
        <v>9371</v>
      </c>
      <c r="B4697" s="12" t="s">
        <v>9357</v>
      </c>
      <c r="C4697" s="13" t="s">
        <v>14</v>
      </c>
      <c r="D4697" s="12" t="s">
        <v>6618</v>
      </c>
      <c r="E4697" s="13" t="s">
        <v>6619</v>
      </c>
      <c r="F4697" s="12">
        <v>2020</v>
      </c>
      <c r="G4697" s="13" t="s">
        <v>27</v>
      </c>
      <c r="H4697" s="12" t="s">
        <v>28</v>
      </c>
      <c r="I4697" s="13" t="s">
        <v>18</v>
      </c>
      <c r="J4697" s="12" t="s">
        <v>661</v>
      </c>
      <c r="K4697" s="13" t="s">
        <v>662</v>
      </c>
      <c r="L4697" s="12" t="s">
        <v>563</v>
      </c>
      <c r="M4697" s="13" t="s">
        <v>32</v>
      </c>
      <c r="N4697" s="2" t="s">
        <v>19</v>
      </c>
      <c r="O4697" s="13" t="s">
        <v>1457</v>
      </c>
      <c r="P4697" s="14">
        <v>16.546900000000001</v>
      </c>
      <c r="Q4697" s="14">
        <v>3143.92</v>
      </c>
      <c r="R4697" s="13">
        <v>245</v>
      </c>
      <c r="S4697" s="15">
        <v>0.42857142857142855</v>
      </c>
      <c r="T4697" s="13">
        <v>1</v>
      </c>
      <c r="U4697" s="13">
        <v>5</v>
      </c>
      <c r="V4697" s="16">
        <v>5263.1578947368416</v>
      </c>
      <c r="W4697" s="16" t="str">
        <f t="shared" si="73"/>
        <v>PN55-1067-1</v>
      </c>
      <c r="Z4697" s="17" t="s">
        <v>33</v>
      </c>
      <c r="BN4697" s="19">
        <f>P4697*R4697</f>
        <v>4053.9905000000003</v>
      </c>
      <c r="BO4697" s="19" t="str">
        <f>IF(AND(BN4697&gt;120000, P4697&gt;25, X4697&lt;&gt;"WAVE 0"), "yes", "no")</f>
        <v>no</v>
      </c>
      <c r="BP4697" s="17" t="s">
        <v>51</v>
      </c>
    </row>
    <row r="4698" spans="1:68" x14ac:dyDescent="0.25">
      <c r="A4698" s="11" t="s">
        <v>9372</v>
      </c>
      <c r="B4698" s="12" t="s">
        <v>9357</v>
      </c>
      <c r="C4698" s="13" t="s">
        <v>14</v>
      </c>
      <c r="D4698" s="12" t="s">
        <v>6618</v>
      </c>
      <c r="E4698" s="13" t="s">
        <v>6619</v>
      </c>
      <c r="F4698" s="12">
        <v>2020</v>
      </c>
      <c r="G4698" s="13" t="s">
        <v>27</v>
      </c>
      <c r="H4698" s="12" t="s">
        <v>28</v>
      </c>
      <c r="I4698" s="13" t="s">
        <v>18</v>
      </c>
      <c r="J4698" s="12" t="s">
        <v>661</v>
      </c>
      <c r="K4698" s="13" t="s">
        <v>662</v>
      </c>
      <c r="L4698" s="12" t="s">
        <v>563</v>
      </c>
      <c r="M4698" s="13" t="s">
        <v>32</v>
      </c>
      <c r="N4698" s="2" t="s">
        <v>19</v>
      </c>
      <c r="O4698" s="13" t="s">
        <v>1457</v>
      </c>
      <c r="P4698" s="14"/>
      <c r="Q4698" s="14"/>
      <c r="R4698" s="13">
        <v>0</v>
      </c>
      <c r="S4698" s="15"/>
      <c r="T4698" s="13">
        <v>1</v>
      </c>
      <c r="U4698" s="13"/>
      <c r="V4698" s="16"/>
      <c r="W4698" s="16" t="str">
        <f t="shared" si="73"/>
        <v>PN55-1165-1</v>
      </c>
      <c r="Z4698" s="17" t="s">
        <v>33</v>
      </c>
      <c r="AA4698" s="17" t="s">
        <v>22</v>
      </c>
      <c r="AB4698" s="17" t="s">
        <v>22</v>
      </c>
      <c r="AC4698" s="17" t="s">
        <v>22</v>
      </c>
      <c r="AD4698" s="17" t="s">
        <v>22</v>
      </c>
      <c r="AE4698" s="17" t="s">
        <v>22</v>
      </c>
      <c r="AF4698" s="17" t="s">
        <v>22</v>
      </c>
      <c r="AG4698" s="17" t="s">
        <v>22</v>
      </c>
      <c r="AJ4698" s="17" t="s">
        <v>22</v>
      </c>
      <c r="AK4698" s="17" t="s">
        <v>22</v>
      </c>
      <c r="AO4698" s="17" t="s">
        <v>22</v>
      </c>
      <c r="AP4698" s="18" t="s">
        <v>22</v>
      </c>
      <c r="AQ4698" s="17" t="s">
        <v>22</v>
      </c>
      <c r="AR4698" s="17" t="s">
        <v>22</v>
      </c>
      <c r="AS4698" s="17" t="s">
        <v>22</v>
      </c>
      <c r="AT4698" s="17" t="s">
        <v>22</v>
      </c>
      <c r="AU4698" s="17" t="s">
        <v>22</v>
      </c>
      <c r="AV4698" s="17" t="s">
        <v>22</v>
      </c>
      <c r="AW4698" s="17" t="s">
        <v>22</v>
      </c>
      <c r="AX4698" s="17" t="s">
        <v>22</v>
      </c>
      <c r="AY4698" s="17" t="s">
        <v>22</v>
      </c>
      <c r="AZ4698" s="17" t="s">
        <v>22</v>
      </c>
      <c r="BA4698" s="17" t="s">
        <v>22</v>
      </c>
      <c r="BD4698" s="17" t="s">
        <v>22</v>
      </c>
      <c r="BE4698" s="17" t="s">
        <v>22</v>
      </c>
      <c r="BF4698" s="17" t="s">
        <v>22</v>
      </c>
      <c r="BG4698" s="18" t="s">
        <v>22</v>
      </c>
      <c r="BH4698" s="3" t="s">
        <v>22</v>
      </c>
      <c r="BI4698" s="3" t="s">
        <v>22</v>
      </c>
      <c r="BK4698" s="3" t="s">
        <v>22</v>
      </c>
      <c r="BL4698" s="17" t="s">
        <v>22</v>
      </c>
      <c r="BM4698" s="19" t="s">
        <v>22</v>
      </c>
      <c r="BN4698" s="19">
        <f>P4698*R4698</f>
        <v>0</v>
      </c>
      <c r="BO4698" s="19" t="str">
        <f>IF(AND(BN4698&gt;120000, P4698&gt;25, X4698&lt;&gt;"WAVE 0"), "yes", "no")</f>
        <v>no</v>
      </c>
      <c r="BP4698" s="17" t="s">
        <v>22</v>
      </c>
    </row>
    <row r="4699" spans="1:68" x14ac:dyDescent="0.25">
      <c r="A4699" s="11" t="s">
        <v>9373</v>
      </c>
      <c r="B4699" s="12" t="s">
        <v>1413</v>
      </c>
      <c r="C4699" s="13" t="s">
        <v>14</v>
      </c>
      <c r="D4699" s="12" t="s">
        <v>433</v>
      </c>
      <c r="E4699" s="13" t="s">
        <v>434</v>
      </c>
      <c r="F4699" s="12">
        <v>2020</v>
      </c>
      <c r="G4699" s="13" t="s">
        <v>27</v>
      </c>
      <c r="H4699" s="12" t="s">
        <v>28</v>
      </c>
      <c r="I4699" s="13" t="s">
        <v>18</v>
      </c>
      <c r="J4699" s="12" t="s">
        <v>742</v>
      </c>
      <c r="K4699" s="13" t="s">
        <v>743</v>
      </c>
      <c r="L4699" s="12" t="s">
        <v>563</v>
      </c>
      <c r="M4699" s="13" t="s">
        <v>32</v>
      </c>
      <c r="N4699" s="2" t="s">
        <v>19</v>
      </c>
      <c r="O4699" s="13" t="s">
        <v>20</v>
      </c>
      <c r="P4699" s="14">
        <v>2241</v>
      </c>
      <c r="Q4699" s="14">
        <v>15687</v>
      </c>
      <c r="R4699" s="13">
        <v>0</v>
      </c>
      <c r="S4699" s="15">
        <v>0</v>
      </c>
      <c r="T4699" s="13">
        <v>1</v>
      </c>
      <c r="U4699" s="13">
        <v>1</v>
      </c>
      <c r="V4699" s="16">
        <v>0</v>
      </c>
      <c r="W4699" s="16" t="str">
        <f t="shared" si="73"/>
        <v>PN55-1472-1</v>
      </c>
      <c r="Z4699" s="17" t="s">
        <v>33</v>
      </c>
      <c r="AB4699" s="17" t="s">
        <v>46</v>
      </c>
      <c r="AC4699" s="17" t="s">
        <v>1413</v>
      </c>
      <c r="AD4699" s="17" t="s">
        <v>664</v>
      </c>
      <c r="AE4699" s="17" t="s">
        <v>42</v>
      </c>
      <c r="AF4699" s="17" t="s">
        <v>665</v>
      </c>
      <c r="AG4699" s="17" t="s">
        <v>666</v>
      </c>
      <c r="AJ4699" s="17" t="s">
        <v>83</v>
      </c>
      <c r="AK4699" s="17" t="s">
        <v>84</v>
      </c>
      <c r="AQ4699" s="17" t="s">
        <v>22</v>
      </c>
      <c r="AR4699" s="17" t="s">
        <v>47</v>
      </c>
      <c r="AS4699" s="17" t="s">
        <v>47</v>
      </c>
      <c r="AT4699" s="17" t="s">
        <v>47</v>
      </c>
      <c r="AU4699" s="17" t="s">
        <v>47</v>
      </c>
      <c r="AV4699" s="17" t="s">
        <v>47</v>
      </c>
      <c r="BE4699" s="17" t="s">
        <v>52</v>
      </c>
      <c r="BF4699" s="17" t="s">
        <v>53</v>
      </c>
      <c r="BG4699" s="18" t="s">
        <v>53</v>
      </c>
      <c r="BL4699" s="17" t="s">
        <v>442</v>
      </c>
      <c r="BM4699" s="19" t="s">
        <v>22</v>
      </c>
      <c r="BN4699" s="19">
        <f>P4699*R4699</f>
        <v>0</v>
      </c>
      <c r="BO4699" s="19" t="str">
        <f>IF(AND(BN4699&gt;120000, P4699&gt;25, X4699&lt;&gt;"WAVE 0"), "yes", "no")</f>
        <v>no</v>
      </c>
      <c r="BP4699" s="17" t="s">
        <v>22</v>
      </c>
    </row>
    <row r="4700" spans="1:68" x14ac:dyDescent="0.25">
      <c r="A4700" s="11" t="s">
        <v>9374</v>
      </c>
      <c r="B4700" s="12" t="s">
        <v>9375</v>
      </c>
      <c r="C4700" s="13" t="s">
        <v>14</v>
      </c>
      <c r="D4700" s="12" t="s">
        <v>6618</v>
      </c>
      <c r="E4700" s="13" t="s">
        <v>6619</v>
      </c>
      <c r="F4700" s="12">
        <v>2020</v>
      </c>
      <c r="G4700" s="13" t="s">
        <v>27</v>
      </c>
      <c r="H4700" s="12" t="s">
        <v>28</v>
      </c>
      <c r="I4700" s="13" t="s">
        <v>18</v>
      </c>
      <c r="J4700" s="12" t="s">
        <v>561</v>
      </c>
      <c r="K4700" s="13" t="s">
        <v>562</v>
      </c>
      <c r="L4700" s="12" t="s">
        <v>563</v>
      </c>
      <c r="M4700" s="13" t="s">
        <v>32</v>
      </c>
      <c r="N4700" s="2" t="s">
        <v>19</v>
      </c>
      <c r="O4700" s="13" t="s">
        <v>1457</v>
      </c>
      <c r="P4700" s="14">
        <v>36.951799999999999</v>
      </c>
      <c r="Q4700" s="14">
        <v>5732.6399999999994</v>
      </c>
      <c r="R4700" s="13">
        <v>134</v>
      </c>
      <c r="S4700" s="15">
        <v>0.47058823529411764</v>
      </c>
      <c r="T4700" s="13">
        <v>2</v>
      </c>
      <c r="U4700" s="13">
        <v>4</v>
      </c>
      <c r="V4700" s="16">
        <v>52000</v>
      </c>
      <c r="W4700" s="16" t="str">
        <f t="shared" si="73"/>
        <v>PN55-2624-1</v>
      </c>
      <c r="Z4700" s="17" t="s">
        <v>33</v>
      </c>
      <c r="BN4700" s="19">
        <f>P4700*R4700</f>
        <v>4951.5411999999997</v>
      </c>
      <c r="BO4700" s="19" t="str">
        <f>IF(AND(BN4700&gt;120000, P4700&gt;25, X4700&lt;&gt;"WAVE 0"), "yes", "no")</f>
        <v>no</v>
      </c>
      <c r="BP4700" s="17" t="s">
        <v>51</v>
      </c>
    </row>
    <row r="4701" spans="1:68" x14ac:dyDescent="0.25">
      <c r="A4701" s="11" t="s">
        <v>9376</v>
      </c>
      <c r="B4701" s="12" t="s">
        <v>9377</v>
      </c>
      <c r="C4701" s="13" t="s">
        <v>14</v>
      </c>
      <c r="D4701" s="12" t="s">
        <v>6618</v>
      </c>
      <c r="E4701" s="13" t="s">
        <v>6619</v>
      </c>
      <c r="F4701" s="12">
        <v>2020</v>
      </c>
      <c r="G4701" s="13" t="s">
        <v>27</v>
      </c>
      <c r="H4701" s="12" t="s">
        <v>28</v>
      </c>
      <c r="I4701" s="13" t="s">
        <v>18</v>
      </c>
      <c r="J4701" s="12" t="s">
        <v>561</v>
      </c>
      <c r="K4701" s="13" t="s">
        <v>562</v>
      </c>
      <c r="L4701" s="12" t="s">
        <v>563</v>
      </c>
      <c r="M4701" s="13" t="s">
        <v>32</v>
      </c>
      <c r="N4701" s="2" t="s">
        <v>19</v>
      </c>
      <c r="O4701" s="13" t="s">
        <v>1457</v>
      </c>
      <c r="P4701" s="14">
        <v>34.597200000000001</v>
      </c>
      <c r="Q4701" s="14">
        <v>3112.77</v>
      </c>
      <c r="R4701" s="13">
        <v>134</v>
      </c>
      <c r="S4701" s="15">
        <v>0.2857142857142857</v>
      </c>
      <c r="T4701" s="13">
        <v>2</v>
      </c>
      <c r="U4701" s="13">
        <v>4</v>
      </c>
      <c r="V4701" s="16">
        <v>0</v>
      </c>
      <c r="W4701" s="16" t="str">
        <f t="shared" si="73"/>
        <v>PN55-2627-1</v>
      </c>
      <c r="Z4701" s="17" t="s">
        <v>33</v>
      </c>
      <c r="BN4701" s="19">
        <f>P4701*R4701</f>
        <v>4636.0248000000001</v>
      </c>
      <c r="BO4701" s="19" t="str">
        <f>IF(AND(BN4701&gt;120000, P4701&gt;25, X4701&lt;&gt;"WAVE 0"), "yes", "no")</f>
        <v>no</v>
      </c>
      <c r="BP4701" s="17" t="s">
        <v>51</v>
      </c>
    </row>
    <row r="4702" spans="1:68" x14ac:dyDescent="0.25">
      <c r="A4702" s="11" t="s">
        <v>9378</v>
      </c>
      <c r="B4702" s="12" t="s">
        <v>9379</v>
      </c>
      <c r="C4702" s="13" t="s">
        <v>14</v>
      </c>
      <c r="D4702" s="12" t="s">
        <v>6618</v>
      </c>
      <c r="E4702" s="13" t="s">
        <v>6619</v>
      </c>
      <c r="F4702" s="12">
        <v>2020</v>
      </c>
      <c r="G4702" s="13" t="s">
        <v>27</v>
      </c>
      <c r="H4702" s="12" t="s">
        <v>28</v>
      </c>
      <c r="I4702" s="13" t="s">
        <v>18</v>
      </c>
      <c r="J4702" s="12" t="s">
        <v>661</v>
      </c>
      <c r="K4702" s="13" t="s">
        <v>662</v>
      </c>
      <c r="L4702" s="12" t="s">
        <v>563</v>
      </c>
      <c r="M4702" s="13" t="s">
        <v>32</v>
      </c>
      <c r="N4702" s="2" t="s">
        <v>19</v>
      </c>
      <c r="O4702" s="13" t="s">
        <v>1457</v>
      </c>
      <c r="P4702" s="14">
        <v>25.29</v>
      </c>
      <c r="Q4702" s="14">
        <v>7359.3899999999994</v>
      </c>
      <c r="R4702" s="13">
        <v>159</v>
      </c>
      <c r="S4702" s="15">
        <v>0.3</v>
      </c>
      <c r="T4702" s="13">
        <v>1</v>
      </c>
      <c r="U4702" s="13">
        <v>5</v>
      </c>
      <c r="V4702" s="16">
        <v>0</v>
      </c>
      <c r="W4702" s="16" t="str">
        <f t="shared" si="73"/>
        <v>PN55-2641-1</v>
      </c>
      <c r="Z4702" s="17" t="s">
        <v>33</v>
      </c>
      <c r="BN4702" s="19">
        <f>P4702*R4702</f>
        <v>4021.1099999999997</v>
      </c>
      <c r="BO4702" s="19" t="str">
        <f>IF(AND(BN4702&gt;120000, P4702&gt;25, X4702&lt;&gt;"WAVE 0"), "yes", "no")</f>
        <v>no</v>
      </c>
      <c r="BP4702" s="17" t="s">
        <v>51</v>
      </c>
    </row>
    <row r="4703" spans="1:68" x14ac:dyDescent="0.25">
      <c r="A4703" s="11" t="s">
        <v>9380</v>
      </c>
      <c r="B4703" s="12" t="s">
        <v>3027</v>
      </c>
      <c r="C4703" s="13" t="s">
        <v>14</v>
      </c>
      <c r="D4703" s="12" t="s">
        <v>6618</v>
      </c>
      <c r="E4703" s="13" t="s">
        <v>6619</v>
      </c>
      <c r="F4703" s="12">
        <v>2020</v>
      </c>
      <c r="G4703" s="13" t="s">
        <v>27</v>
      </c>
      <c r="H4703" s="12" t="s">
        <v>28</v>
      </c>
      <c r="I4703" s="13" t="s">
        <v>18</v>
      </c>
      <c r="J4703" s="12" t="s">
        <v>661</v>
      </c>
      <c r="K4703" s="13" t="s">
        <v>662</v>
      </c>
      <c r="L4703" s="12" t="s">
        <v>563</v>
      </c>
      <c r="M4703" s="13" t="s">
        <v>32</v>
      </c>
      <c r="N4703" s="2" t="s">
        <v>19</v>
      </c>
      <c r="O4703" s="13" t="s">
        <v>1457</v>
      </c>
      <c r="P4703" s="14">
        <v>994.85</v>
      </c>
      <c r="Q4703" s="14"/>
      <c r="R4703" s="13">
        <v>0</v>
      </c>
      <c r="S4703" s="15"/>
      <c r="T4703" s="13">
        <v>1</v>
      </c>
      <c r="U4703" s="13">
        <v>1</v>
      </c>
      <c r="V4703" s="16"/>
      <c r="W4703" s="16" t="str">
        <f t="shared" si="73"/>
        <v>PN55-2700-1</v>
      </c>
      <c r="Z4703" s="17" t="s">
        <v>33</v>
      </c>
      <c r="AA4703" s="17" t="s">
        <v>22</v>
      </c>
      <c r="AB4703" s="17" t="s">
        <v>22</v>
      </c>
      <c r="AC4703" s="17" t="s">
        <v>22</v>
      </c>
      <c r="AD4703" s="17" t="s">
        <v>22</v>
      </c>
      <c r="AE4703" s="17" t="s">
        <v>22</v>
      </c>
      <c r="AF4703" s="17" t="s">
        <v>22</v>
      </c>
      <c r="AG4703" s="17" t="s">
        <v>22</v>
      </c>
      <c r="AJ4703" s="17" t="s">
        <v>22</v>
      </c>
      <c r="AK4703" s="17" t="s">
        <v>22</v>
      </c>
      <c r="AO4703" s="17" t="s">
        <v>22</v>
      </c>
      <c r="AP4703" s="18" t="s">
        <v>22</v>
      </c>
      <c r="AQ4703" s="17" t="s">
        <v>22</v>
      </c>
      <c r="AR4703" s="17" t="s">
        <v>22</v>
      </c>
      <c r="AS4703" s="17" t="s">
        <v>22</v>
      </c>
      <c r="AT4703" s="17" t="s">
        <v>22</v>
      </c>
      <c r="AU4703" s="17" t="s">
        <v>22</v>
      </c>
      <c r="AV4703" s="17" t="s">
        <v>22</v>
      </c>
      <c r="AW4703" s="17" t="s">
        <v>22</v>
      </c>
      <c r="AX4703" s="17" t="s">
        <v>22</v>
      </c>
      <c r="AY4703" s="17" t="s">
        <v>22</v>
      </c>
      <c r="AZ4703" s="17" t="s">
        <v>22</v>
      </c>
      <c r="BA4703" s="17" t="s">
        <v>22</v>
      </c>
      <c r="BD4703" s="17" t="s">
        <v>22</v>
      </c>
      <c r="BE4703" s="17" t="s">
        <v>22</v>
      </c>
      <c r="BF4703" s="17" t="s">
        <v>22</v>
      </c>
      <c r="BG4703" s="18" t="s">
        <v>22</v>
      </c>
      <c r="BH4703" s="3" t="s">
        <v>22</v>
      </c>
      <c r="BI4703" s="3" t="s">
        <v>22</v>
      </c>
      <c r="BK4703" s="3" t="s">
        <v>22</v>
      </c>
      <c r="BL4703" s="17" t="s">
        <v>22</v>
      </c>
      <c r="BM4703" s="19" t="s">
        <v>22</v>
      </c>
      <c r="BN4703" s="19">
        <f>P4703*R4703</f>
        <v>0</v>
      </c>
      <c r="BO4703" s="19" t="str">
        <f>IF(AND(BN4703&gt;120000, P4703&gt;25, X4703&lt;&gt;"WAVE 0"), "yes", "no")</f>
        <v>no</v>
      </c>
      <c r="BP4703" s="17" t="s">
        <v>22</v>
      </c>
    </row>
    <row r="4704" spans="1:68" x14ac:dyDescent="0.25">
      <c r="A4704" s="11" t="s">
        <v>9381</v>
      </c>
      <c r="B4704" s="12" t="s">
        <v>9382</v>
      </c>
      <c r="C4704" s="13" t="s">
        <v>14</v>
      </c>
      <c r="D4704" s="12" t="s">
        <v>740</v>
      </c>
      <c r="E4704" s="13" t="s">
        <v>741</v>
      </c>
      <c r="F4704" s="12">
        <v>2020</v>
      </c>
      <c r="G4704" s="13" t="s">
        <v>38</v>
      </c>
      <c r="H4704" s="12" t="s">
        <v>28</v>
      </c>
      <c r="I4704" s="13" t="s">
        <v>51</v>
      </c>
      <c r="J4704" s="12" t="s">
        <v>661</v>
      </c>
      <c r="K4704" s="13" t="s">
        <v>662</v>
      </c>
      <c r="L4704" s="12" t="s">
        <v>563</v>
      </c>
      <c r="M4704" s="13" t="s">
        <v>32</v>
      </c>
      <c r="N4704" s="2" t="s">
        <v>19</v>
      </c>
      <c r="O4704" s="13" t="s">
        <v>20</v>
      </c>
      <c r="P4704" s="14">
        <v>1.6674</v>
      </c>
      <c r="Q4704" s="14">
        <v>12828.940000000002</v>
      </c>
      <c r="R4704" s="13">
        <v>3397</v>
      </c>
      <c r="S4704" s="15">
        <v>0.68421052631578949</v>
      </c>
      <c r="T4704" s="13">
        <v>1</v>
      </c>
      <c r="U4704" s="13">
        <v>0</v>
      </c>
      <c r="V4704" s="16">
        <v>0</v>
      </c>
      <c r="W4704" s="16" t="str">
        <f t="shared" si="73"/>
        <v>PN55-2742-1</v>
      </c>
      <c r="Z4704" s="17" t="s">
        <v>38</v>
      </c>
      <c r="AA4704" s="17" t="s">
        <v>661</v>
      </c>
      <c r="AB4704" s="17" t="s">
        <v>152</v>
      </c>
      <c r="AC4704" s="17" t="s">
        <v>9383</v>
      </c>
      <c r="AD4704" s="17" t="s">
        <v>664</v>
      </c>
      <c r="AE4704" s="17" t="s">
        <v>42</v>
      </c>
      <c r="AF4704" s="17" t="s">
        <v>665</v>
      </c>
      <c r="AG4704" s="17" t="s">
        <v>666</v>
      </c>
      <c r="AJ4704" s="17" t="s">
        <v>83</v>
      </c>
      <c r="AK4704" s="17" t="s">
        <v>84</v>
      </c>
      <c r="AO4704" s="17" t="s">
        <v>130</v>
      </c>
      <c r="AP4704" s="18">
        <v>43360</v>
      </c>
      <c r="AQ4704" s="17" t="s">
        <v>22</v>
      </c>
      <c r="AR4704" s="17" t="s">
        <v>47</v>
      </c>
      <c r="AS4704" s="17" t="s">
        <v>47</v>
      </c>
      <c r="AT4704" s="17" t="s">
        <v>47</v>
      </c>
      <c r="AU4704" s="17" t="s">
        <v>47</v>
      </c>
      <c r="AV4704" s="17" t="s">
        <v>47</v>
      </c>
      <c r="AW4704" s="17" t="s">
        <v>266</v>
      </c>
      <c r="AX4704" s="17" t="s">
        <v>516</v>
      </c>
      <c r="AY4704" s="17" t="s">
        <v>268</v>
      </c>
      <c r="AZ4704" s="17" t="s">
        <v>692</v>
      </c>
      <c r="BA4704" s="17" t="s">
        <v>1424</v>
      </c>
      <c r="BD4704" s="17">
        <v>3</v>
      </c>
      <c r="BE4704" s="17" t="s">
        <v>52</v>
      </c>
      <c r="BF4704" s="17" t="s">
        <v>746</v>
      </c>
      <c r="BG4704" s="18">
        <v>44074</v>
      </c>
      <c r="BL4704" s="17" t="s">
        <v>747</v>
      </c>
      <c r="BM4704" s="19">
        <v>29.03101333333333</v>
      </c>
      <c r="BN4704" s="19">
        <f>P4704*R4704</f>
        <v>5664.1578</v>
      </c>
      <c r="BO4704" s="19" t="str">
        <f>IF(AND(BN4704&gt;120000, P4704&gt;25, X4704&lt;&gt;"WAVE 0"), "yes", "no")</f>
        <v>no</v>
      </c>
      <c r="BP4704" s="17" t="s">
        <v>22</v>
      </c>
    </row>
    <row r="4705" spans="1:68" x14ac:dyDescent="0.25">
      <c r="A4705" s="11" t="s">
        <v>9384</v>
      </c>
      <c r="B4705" s="12" t="s">
        <v>693</v>
      </c>
      <c r="C4705" s="13" t="s">
        <v>14</v>
      </c>
      <c r="D4705" s="12" t="s">
        <v>722</v>
      </c>
      <c r="E4705" s="13" t="s">
        <v>723</v>
      </c>
      <c r="F4705" s="12">
        <v>2019</v>
      </c>
      <c r="G4705" s="13" t="s">
        <v>207</v>
      </c>
      <c r="H4705" s="12" t="s">
        <v>330</v>
      </c>
      <c r="I4705" s="13" t="s">
        <v>18</v>
      </c>
      <c r="J4705" s="12" t="s">
        <v>361</v>
      </c>
      <c r="K4705" s="13" t="s">
        <v>362</v>
      </c>
      <c r="L4705" s="12" t="s">
        <v>333</v>
      </c>
      <c r="M4705" s="13" t="s">
        <v>334</v>
      </c>
      <c r="N4705" s="2" t="s">
        <v>19</v>
      </c>
      <c r="O4705" s="13" t="s">
        <v>340</v>
      </c>
      <c r="P4705" s="14">
        <v>358.46719999999999</v>
      </c>
      <c r="Q4705" s="14">
        <v>3091.57</v>
      </c>
      <c r="R4705" s="13">
        <v>0</v>
      </c>
      <c r="S4705" s="15">
        <v>0</v>
      </c>
      <c r="T4705" s="13">
        <v>2</v>
      </c>
      <c r="U4705" s="13">
        <v>3</v>
      </c>
      <c r="V4705" s="16">
        <v>0</v>
      </c>
      <c r="W4705" s="16" t="str">
        <f t="shared" si="73"/>
        <v>PN554671</v>
      </c>
      <c r="X4705" s="17" t="s">
        <v>150</v>
      </c>
      <c r="Y4705" s="17" t="s">
        <v>724</v>
      </c>
      <c r="Z4705" s="17" t="s">
        <v>38</v>
      </c>
      <c r="AA4705" s="17" t="s">
        <v>22</v>
      </c>
      <c r="AB4705" s="17" t="s">
        <v>22</v>
      </c>
      <c r="AC4705" s="17" t="s">
        <v>22</v>
      </c>
      <c r="AD4705" s="17" t="s">
        <v>22</v>
      </c>
      <c r="AE4705" s="17" t="s">
        <v>22</v>
      </c>
      <c r="AF4705" s="17" t="s">
        <v>22</v>
      </c>
      <c r="AG4705" s="17" t="s">
        <v>22</v>
      </c>
      <c r="AJ4705" s="17" t="s">
        <v>22</v>
      </c>
      <c r="AK4705" s="17" t="s">
        <v>22</v>
      </c>
      <c r="AO4705" s="17" t="s">
        <v>22</v>
      </c>
      <c r="AP4705" s="18" t="s">
        <v>22</v>
      </c>
      <c r="AQ4705" s="17" t="s">
        <v>22</v>
      </c>
      <c r="AR4705" s="17" t="s">
        <v>22</v>
      </c>
      <c r="AS4705" s="17" t="s">
        <v>22</v>
      </c>
      <c r="AT4705" s="17" t="s">
        <v>22</v>
      </c>
      <c r="AU4705" s="17" t="s">
        <v>22</v>
      </c>
      <c r="AV4705" s="17" t="s">
        <v>22</v>
      </c>
      <c r="AW4705" s="17" t="s">
        <v>22</v>
      </c>
      <c r="AX4705" s="17" t="s">
        <v>22</v>
      </c>
      <c r="AY4705" s="17" t="s">
        <v>22</v>
      </c>
      <c r="AZ4705" s="17" t="s">
        <v>22</v>
      </c>
      <c r="BA4705" s="17" t="s">
        <v>22</v>
      </c>
      <c r="BD4705" s="17" t="s">
        <v>22</v>
      </c>
      <c r="BE4705" s="17" t="s">
        <v>22</v>
      </c>
      <c r="BF4705" s="17" t="s">
        <v>22</v>
      </c>
      <c r="BG4705" s="18" t="s">
        <v>22</v>
      </c>
      <c r="BH4705" s="3" t="s">
        <v>22</v>
      </c>
      <c r="BI4705" s="3" t="s">
        <v>22</v>
      </c>
      <c r="BK4705" s="3" t="s">
        <v>22</v>
      </c>
      <c r="BL4705" s="17" t="s">
        <v>22</v>
      </c>
      <c r="BM4705" s="19" t="s">
        <v>22</v>
      </c>
      <c r="BN4705" s="19">
        <f>P4705*R4705</f>
        <v>0</v>
      </c>
      <c r="BO4705" s="19" t="str">
        <f>IF(AND(BN4705&gt;120000, P4705&gt;25, X4705&lt;&gt;"WAVE 0"), "yes", "no")</f>
        <v>no</v>
      </c>
      <c r="BP4705" s="17" t="s">
        <v>22</v>
      </c>
    </row>
    <row r="4706" spans="1:68" x14ac:dyDescent="0.25">
      <c r="A4706" s="11" t="s">
        <v>9385</v>
      </c>
      <c r="B4706" s="12" t="s">
        <v>9386</v>
      </c>
      <c r="C4706" s="13" t="s">
        <v>14</v>
      </c>
      <c r="D4706" s="12" t="s">
        <v>413</v>
      </c>
      <c r="E4706" s="13" t="s">
        <v>414</v>
      </c>
      <c r="F4706" s="12">
        <v>2020</v>
      </c>
      <c r="G4706" s="13" t="s">
        <v>207</v>
      </c>
      <c r="H4706" s="12" t="s">
        <v>330</v>
      </c>
      <c r="I4706" s="13" t="s">
        <v>18</v>
      </c>
      <c r="J4706" s="12" t="s">
        <v>331</v>
      </c>
      <c r="K4706" s="13" t="s">
        <v>332</v>
      </c>
      <c r="L4706" s="12" t="s">
        <v>333</v>
      </c>
      <c r="M4706" s="13" t="s">
        <v>334</v>
      </c>
      <c r="N4706" s="2" t="s">
        <v>19</v>
      </c>
      <c r="O4706" s="13" t="s">
        <v>415</v>
      </c>
      <c r="P4706" s="14">
        <v>95.213499999999996</v>
      </c>
      <c r="Q4706" s="14">
        <v>299.10000000000002</v>
      </c>
      <c r="R4706" s="13">
        <v>0</v>
      </c>
      <c r="S4706" s="15">
        <v>1</v>
      </c>
      <c r="T4706" s="13">
        <v>1</v>
      </c>
      <c r="U4706" s="13">
        <v>0</v>
      </c>
      <c r="V4706" s="16">
        <v>0</v>
      </c>
      <c r="W4706" s="16" t="str">
        <f t="shared" si="73"/>
        <v>PN5549C053</v>
      </c>
      <c r="Z4706" s="17" t="s">
        <v>38</v>
      </c>
      <c r="AA4706" s="17" t="s">
        <v>22</v>
      </c>
      <c r="AB4706" s="17" t="s">
        <v>22</v>
      </c>
      <c r="AC4706" s="17" t="s">
        <v>22</v>
      </c>
      <c r="AD4706" s="17" t="s">
        <v>22</v>
      </c>
      <c r="AE4706" s="17" t="s">
        <v>22</v>
      </c>
      <c r="AF4706" s="17" t="s">
        <v>22</v>
      </c>
      <c r="AG4706" s="17" t="s">
        <v>22</v>
      </c>
      <c r="AJ4706" s="17" t="s">
        <v>22</v>
      </c>
      <c r="AK4706" s="17" t="s">
        <v>22</v>
      </c>
      <c r="AO4706" s="17" t="s">
        <v>22</v>
      </c>
      <c r="AP4706" s="18" t="s">
        <v>22</v>
      </c>
      <c r="AQ4706" s="17" t="s">
        <v>22</v>
      </c>
      <c r="AR4706" s="17" t="s">
        <v>22</v>
      </c>
      <c r="AS4706" s="17" t="s">
        <v>22</v>
      </c>
      <c r="AT4706" s="17" t="s">
        <v>22</v>
      </c>
      <c r="AU4706" s="17" t="s">
        <v>22</v>
      </c>
      <c r="AV4706" s="17" t="s">
        <v>22</v>
      </c>
      <c r="AW4706" s="17" t="s">
        <v>22</v>
      </c>
      <c r="AX4706" s="17" t="s">
        <v>22</v>
      </c>
      <c r="AY4706" s="17" t="s">
        <v>22</v>
      </c>
      <c r="AZ4706" s="17" t="s">
        <v>22</v>
      </c>
      <c r="BA4706" s="17" t="s">
        <v>22</v>
      </c>
      <c r="BD4706" s="17" t="s">
        <v>22</v>
      </c>
      <c r="BE4706" s="17" t="s">
        <v>22</v>
      </c>
      <c r="BF4706" s="17" t="s">
        <v>22</v>
      </c>
      <c r="BG4706" s="18" t="s">
        <v>22</v>
      </c>
      <c r="BH4706" s="3" t="s">
        <v>22</v>
      </c>
      <c r="BI4706" s="3" t="s">
        <v>22</v>
      </c>
      <c r="BK4706" s="3" t="s">
        <v>22</v>
      </c>
      <c r="BL4706" s="17" t="s">
        <v>22</v>
      </c>
      <c r="BM4706" s="19" t="s">
        <v>22</v>
      </c>
      <c r="BN4706" s="19">
        <f>P4706*R4706</f>
        <v>0</v>
      </c>
      <c r="BO4706" s="19" t="str">
        <f>IF(AND(BN4706&gt;120000, P4706&gt;25, X4706&lt;&gt;"WAVE 0"), "yes", "no")</f>
        <v>no</v>
      </c>
      <c r="BP4706" s="17" t="s">
        <v>22</v>
      </c>
    </row>
    <row r="4707" spans="1:68" x14ac:dyDescent="0.25">
      <c r="A4707" s="11" t="s">
        <v>9387</v>
      </c>
      <c r="B4707" s="12" t="s">
        <v>597</v>
      </c>
      <c r="C4707" s="13" t="s">
        <v>14</v>
      </c>
      <c r="D4707" s="12" t="s">
        <v>338</v>
      </c>
      <c r="E4707" s="13" t="s">
        <v>339</v>
      </c>
      <c r="F4707" s="12">
        <v>2020</v>
      </c>
      <c r="G4707" s="13" t="s">
        <v>207</v>
      </c>
      <c r="H4707" s="12" t="s">
        <v>330</v>
      </c>
      <c r="I4707" s="13" t="s">
        <v>18</v>
      </c>
      <c r="J4707" s="12" t="s">
        <v>331</v>
      </c>
      <c r="K4707" s="13" t="s">
        <v>332</v>
      </c>
      <c r="L4707" s="12" t="s">
        <v>333</v>
      </c>
      <c r="M4707" s="13" t="s">
        <v>334</v>
      </c>
      <c r="N4707" s="2" t="s">
        <v>19</v>
      </c>
      <c r="O4707" s="13" t="s">
        <v>340</v>
      </c>
      <c r="P4707" s="14">
        <v>46.032699999999998</v>
      </c>
      <c r="Q4707" s="14">
        <v>862.75</v>
      </c>
      <c r="R4707" s="13">
        <v>12</v>
      </c>
      <c r="S4707" s="15">
        <v>0.6</v>
      </c>
      <c r="T4707" s="13">
        <v>1</v>
      </c>
      <c r="U4707" s="13">
        <v>1</v>
      </c>
      <c r="V4707" s="16">
        <v>0</v>
      </c>
      <c r="W4707" s="16" t="str">
        <f t="shared" si="73"/>
        <v>PN5549C104</v>
      </c>
      <c r="Z4707" s="17" t="s">
        <v>17</v>
      </c>
      <c r="AB4707" s="17" t="s">
        <v>22</v>
      </c>
      <c r="AC4707" s="17" t="s">
        <v>22</v>
      </c>
      <c r="AD4707" s="17" t="s">
        <v>22</v>
      </c>
      <c r="AE4707" s="17" t="s">
        <v>42</v>
      </c>
      <c r="AF4707" s="17" t="s">
        <v>341</v>
      </c>
      <c r="AG4707" s="17" t="s">
        <v>22</v>
      </c>
      <c r="AJ4707" s="17" t="s">
        <v>22</v>
      </c>
      <c r="AK4707" s="17" t="s">
        <v>342</v>
      </c>
      <c r="AO4707" s="17" t="s">
        <v>130</v>
      </c>
      <c r="AP4707" s="18">
        <v>42566</v>
      </c>
      <c r="AQ4707" s="17" t="s">
        <v>22</v>
      </c>
      <c r="AR4707" s="17" t="s">
        <v>22</v>
      </c>
      <c r="AS4707" s="17" t="s">
        <v>22</v>
      </c>
      <c r="AT4707" s="17" t="s">
        <v>22</v>
      </c>
      <c r="AU4707" s="17" t="s">
        <v>22</v>
      </c>
      <c r="AV4707" s="17" t="s">
        <v>22</v>
      </c>
      <c r="BE4707" s="17" t="s">
        <v>52</v>
      </c>
      <c r="BF4707" s="17" t="s">
        <v>53</v>
      </c>
      <c r="BG4707" s="18" t="s">
        <v>53</v>
      </c>
      <c r="BL4707" s="17" t="s">
        <v>354</v>
      </c>
      <c r="BM4707" s="19" t="s">
        <v>22</v>
      </c>
      <c r="BN4707" s="19">
        <f>P4707*R4707</f>
        <v>552.39239999999995</v>
      </c>
      <c r="BO4707" s="19" t="str">
        <f>IF(AND(BN4707&gt;120000, P4707&gt;25, X4707&lt;&gt;"WAVE 0"), "yes", "no")</f>
        <v>no</v>
      </c>
      <c r="BP4707" s="17" t="s">
        <v>22</v>
      </c>
    </row>
    <row r="4708" spans="1:68" x14ac:dyDescent="0.25">
      <c r="A4708" s="11" t="s">
        <v>9388</v>
      </c>
      <c r="B4708" s="12" t="s">
        <v>9389</v>
      </c>
      <c r="C4708" s="13" t="s">
        <v>14</v>
      </c>
      <c r="D4708" s="12" t="s">
        <v>119</v>
      </c>
      <c r="E4708" s="13" t="s">
        <v>120</v>
      </c>
      <c r="F4708" s="12">
        <v>2020</v>
      </c>
      <c r="G4708" s="13" t="s">
        <v>27</v>
      </c>
      <c r="H4708" s="12" t="s">
        <v>18</v>
      </c>
      <c r="I4708" s="13" t="s">
        <v>18</v>
      </c>
      <c r="J4708" s="12" t="s">
        <v>18</v>
      </c>
      <c r="K4708" s="13" t="s">
        <v>18</v>
      </c>
      <c r="L4708" s="12" t="s">
        <v>18</v>
      </c>
      <c r="M4708" s="13" t="s">
        <v>18</v>
      </c>
      <c r="N4708" s="2" t="s">
        <v>19</v>
      </c>
      <c r="O4708" s="13" t="s">
        <v>121</v>
      </c>
      <c r="P4708" s="14">
        <v>0.45</v>
      </c>
      <c r="Q4708" s="14">
        <v>20.25</v>
      </c>
      <c r="R4708" s="13">
        <v>0</v>
      </c>
      <c r="S4708" s="15">
        <v>0</v>
      </c>
      <c r="T4708" s="13">
        <v>1</v>
      </c>
      <c r="U4708" s="13">
        <v>3</v>
      </c>
      <c r="V4708" s="16">
        <v>0</v>
      </c>
      <c r="W4708" s="16" t="str">
        <f t="shared" si="73"/>
        <v>PN55500033</v>
      </c>
      <c r="Z4708" s="17" t="s">
        <v>33</v>
      </c>
      <c r="AA4708" s="17" t="s">
        <v>22</v>
      </c>
      <c r="AB4708" s="17" t="s">
        <v>22</v>
      </c>
      <c r="AC4708" s="17" t="s">
        <v>22</v>
      </c>
      <c r="AD4708" s="17" t="s">
        <v>22</v>
      </c>
      <c r="AE4708" s="17" t="s">
        <v>22</v>
      </c>
      <c r="AF4708" s="17" t="s">
        <v>22</v>
      </c>
      <c r="AG4708" s="17" t="s">
        <v>22</v>
      </c>
      <c r="AJ4708" s="17" t="s">
        <v>22</v>
      </c>
      <c r="AK4708" s="17" t="s">
        <v>22</v>
      </c>
      <c r="AO4708" s="17" t="s">
        <v>22</v>
      </c>
      <c r="AP4708" s="18" t="s">
        <v>22</v>
      </c>
      <c r="AQ4708" s="17" t="s">
        <v>22</v>
      </c>
      <c r="AR4708" s="17" t="s">
        <v>22</v>
      </c>
      <c r="AS4708" s="17" t="s">
        <v>22</v>
      </c>
      <c r="AT4708" s="17" t="s">
        <v>22</v>
      </c>
      <c r="AU4708" s="17" t="s">
        <v>22</v>
      </c>
      <c r="AV4708" s="17" t="s">
        <v>22</v>
      </c>
      <c r="AW4708" s="17" t="s">
        <v>22</v>
      </c>
      <c r="AX4708" s="17" t="s">
        <v>22</v>
      </c>
      <c r="AY4708" s="17" t="s">
        <v>22</v>
      </c>
      <c r="AZ4708" s="17" t="s">
        <v>22</v>
      </c>
      <c r="BA4708" s="17" t="s">
        <v>22</v>
      </c>
      <c r="BD4708" s="17" t="s">
        <v>22</v>
      </c>
      <c r="BE4708" s="17" t="s">
        <v>22</v>
      </c>
      <c r="BF4708" s="17" t="s">
        <v>22</v>
      </c>
      <c r="BG4708" s="18" t="s">
        <v>22</v>
      </c>
      <c r="BH4708" s="3" t="s">
        <v>22</v>
      </c>
      <c r="BI4708" s="3" t="s">
        <v>22</v>
      </c>
      <c r="BK4708" s="3" t="s">
        <v>22</v>
      </c>
      <c r="BL4708" s="17" t="s">
        <v>22</v>
      </c>
      <c r="BM4708" s="19" t="s">
        <v>22</v>
      </c>
      <c r="BN4708" s="19">
        <f>P4708*R4708</f>
        <v>0</v>
      </c>
      <c r="BO4708" s="19" t="str">
        <f>IF(AND(BN4708&gt;120000, P4708&gt;25, X4708&lt;&gt;"WAVE 0"), "yes", "no")</f>
        <v>no</v>
      </c>
      <c r="BP4708" s="17" t="s">
        <v>22</v>
      </c>
    </row>
    <row r="4709" spans="1:68" x14ac:dyDescent="0.25">
      <c r="A4709" s="11" t="s">
        <v>9390</v>
      </c>
      <c r="B4709" s="12" t="s">
        <v>9391</v>
      </c>
      <c r="C4709" s="13" t="s">
        <v>14</v>
      </c>
      <c r="D4709" s="12" t="s">
        <v>8936</v>
      </c>
      <c r="E4709" s="13" t="s">
        <v>8937</v>
      </c>
      <c r="F4709" s="12">
        <v>2020</v>
      </c>
      <c r="G4709" s="13" t="s">
        <v>207</v>
      </c>
      <c r="H4709" s="12" t="s">
        <v>18</v>
      </c>
      <c r="I4709" s="13" t="s">
        <v>18</v>
      </c>
      <c r="J4709" s="12" t="s">
        <v>18</v>
      </c>
      <c r="K4709" s="13" t="s">
        <v>18</v>
      </c>
      <c r="L4709" s="12" t="s">
        <v>18</v>
      </c>
      <c r="M4709" s="13" t="s">
        <v>18</v>
      </c>
      <c r="N4709" s="2" t="s">
        <v>19</v>
      </c>
      <c r="O4709" s="13" t="s">
        <v>340</v>
      </c>
      <c r="P4709" s="14">
        <v>0</v>
      </c>
      <c r="Q4709" s="14"/>
      <c r="R4709" s="13">
        <v>3</v>
      </c>
      <c r="S4709" s="15"/>
      <c r="T4709" s="13">
        <v>1</v>
      </c>
      <c r="U4709" s="13"/>
      <c r="V4709" s="16"/>
      <c r="W4709" s="16" t="str">
        <f t="shared" si="73"/>
        <v>PN5555C030</v>
      </c>
      <c r="X4709" s="17" t="s">
        <v>150</v>
      </c>
      <c r="Y4709" s="17" t="s">
        <v>8938</v>
      </c>
      <c r="Z4709" s="17" t="s">
        <v>17</v>
      </c>
      <c r="AB4709" s="17" t="s">
        <v>22</v>
      </c>
      <c r="AC4709" s="17" t="s">
        <v>22</v>
      </c>
      <c r="AD4709" s="17" t="s">
        <v>22</v>
      </c>
      <c r="AE4709" s="17" t="s">
        <v>569</v>
      </c>
      <c r="AF4709" s="17" t="s">
        <v>22</v>
      </c>
      <c r="AG4709" s="17" t="s">
        <v>22</v>
      </c>
      <c r="AJ4709" s="17" t="s">
        <v>22</v>
      </c>
      <c r="AK4709" s="17" t="s">
        <v>342</v>
      </c>
      <c r="AQ4709" s="17" t="s">
        <v>22</v>
      </c>
      <c r="AR4709" s="17" t="s">
        <v>22</v>
      </c>
      <c r="AS4709" s="17" t="s">
        <v>22</v>
      </c>
      <c r="AT4709" s="17" t="s">
        <v>22</v>
      </c>
      <c r="AU4709" s="17" t="s">
        <v>22</v>
      </c>
      <c r="AV4709" s="17" t="s">
        <v>22</v>
      </c>
      <c r="BE4709" s="17" t="s">
        <v>52</v>
      </c>
      <c r="BL4709" s="17" t="s">
        <v>8939</v>
      </c>
      <c r="BM4709" s="19" t="s">
        <v>22</v>
      </c>
      <c r="BN4709" s="19">
        <f>P4709*R4709</f>
        <v>0</v>
      </c>
      <c r="BO4709" s="19" t="str">
        <f>IF(AND(BN4709&gt;120000, P4709&gt;25, X4709&lt;&gt;"WAVE 0"), "yes", "no")</f>
        <v>no</v>
      </c>
      <c r="BP4709" s="17" t="s">
        <v>22</v>
      </c>
    </row>
    <row r="4710" spans="1:68" x14ac:dyDescent="0.25">
      <c r="A4710" s="11" t="s">
        <v>9392</v>
      </c>
      <c r="B4710" s="12" t="s">
        <v>1830</v>
      </c>
      <c r="C4710" s="13" t="s">
        <v>14</v>
      </c>
      <c r="D4710" s="12" t="s">
        <v>413</v>
      </c>
      <c r="E4710" s="13" t="s">
        <v>414</v>
      </c>
      <c r="F4710" s="12">
        <v>2020</v>
      </c>
      <c r="G4710" s="13" t="s">
        <v>207</v>
      </c>
      <c r="H4710" s="12" t="s">
        <v>330</v>
      </c>
      <c r="I4710" s="13" t="s">
        <v>18</v>
      </c>
      <c r="J4710" s="12" t="s">
        <v>331</v>
      </c>
      <c r="K4710" s="13" t="s">
        <v>332</v>
      </c>
      <c r="L4710" s="12" t="s">
        <v>333</v>
      </c>
      <c r="M4710" s="13" t="s">
        <v>334</v>
      </c>
      <c r="N4710" s="2" t="s">
        <v>19</v>
      </c>
      <c r="O4710" s="13" t="s">
        <v>415</v>
      </c>
      <c r="P4710" s="14">
        <v>71.674800000000005</v>
      </c>
      <c r="Q4710" s="14"/>
      <c r="R4710" s="13">
        <v>50</v>
      </c>
      <c r="S4710" s="15"/>
      <c r="T4710" s="13">
        <v>2</v>
      </c>
      <c r="U4710" s="13">
        <v>1</v>
      </c>
      <c r="V4710" s="16"/>
      <c r="W4710" s="16" t="str">
        <f t="shared" si="73"/>
        <v>PN5558C015</v>
      </c>
      <c r="Z4710" s="17" t="s">
        <v>38</v>
      </c>
      <c r="AA4710" s="17" t="s">
        <v>22</v>
      </c>
      <c r="AB4710" s="17" t="s">
        <v>22</v>
      </c>
      <c r="AC4710" s="17" t="s">
        <v>22</v>
      </c>
      <c r="AD4710" s="17" t="s">
        <v>22</v>
      </c>
      <c r="AE4710" s="17" t="s">
        <v>22</v>
      </c>
      <c r="AF4710" s="17" t="s">
        <v>22</v>
      </c>
      <c r="AG4710" s="17" t="s">
        <v>22</v>
      </c>
      <c r="AJ4710" s="17" t="s">
        <v>22</v>
      </c>
      <c r="AK4710" s="17" t="s">
        <v>22</v>
      </c>
      <c r="AO4710" s="17" t="s">
        <v>22</v>
      </c>
      <c r="AP4710" s="18" t="s">
        <v>22</v>
      </c>
      <c r="AQ4710" s="17" t="s">
        <v>22</v>
      </c>
      <c r="AR4710" s="17" t="s">
        <v>22</v>
      </c>
      <c r="AS4710" s="17" t="s">
        <v>22</v>
      </c>
      <c r="AT4710" s="17" t="s">
        <v>22</v>
      </c>
      <c r="AU4710" s="17" t="s">
        <v>22</v>
      </c>
      <c r="AV4710" s="17" t="s">
        <v>22</v>
      </c>
      <c r="AW4710" s="17" t="s">
        <v>22</v>
      </c>
      <c r="AX4710" s="17" t="s">
        <v>22</v>
      </c>
      <c r="AY4710" s="17" t="s">
        <v>22</v>
      </c>
      <c r="AZ4710" s="17" t="s">
        <v>22</v>
      </c>
      <c r="BA4710" s="17" t="s">
        <v>22</v>
      </c>
      <c r="BD4710" s="17" t="s">
        <v>22</v>
      </c>
      <c r="BE4710" s="17" t="s">
        <v>22</v>
      </c>
      <c r="BF4710" s="17" t="s">
        <v>22</v>
      </c>
      <c r="BG4710" s="18" t="s">
        <v>22</v>
      </c>
      <c r="BH4710" s="3" t="s">
        <v>22</v>
      </c>
      <c r="BI4710" s="3" t="s">
        <v>22</v>
      </c>
      <c r="BK4710" s="3" t="s">
        <v>22</v>
      </c>
      <c r="BL4710" s="17" t="s">
        <v>22</v>
      </c>
      <c r="BM4710" s="19" t="s">
        <v>22</v>
      </c>
      <c r="BN4710" s="19">
        <f>P4710*R4710</f>
        <v>3583.7400000000002</v>
      </c>
      <c r="BO4710" s="19" t="str">
        <f>IF(AND(BN4710&gt;120000, P4710&gt;25, X4710&lt;&gt;"WAVE 0"), "yes", "no")</f>
        <v>no</v>
      </c>
      <c r="BP4710" s="17" t="s">
        <v>22</v>
      </c>
    </row>
    <row r="4711" spans="1:68" x14ac:dyDescent="0.25">
      <c r="A4711" s="11" t="s">
        <v>9393</v>
      </c>
      <c r="B4711" s="12" t="s">
        <v>9394</v>
      </c>
      <c r="C4711" s="13" t="s">
        <v>14</v>
      </c>
      <c r="D4711" s="12" t="s">
        <v>338</v>
      </c>
      <c r="E4711" s="13" t="s">
        <v>339</v>
      </c>
      <c r="F4711" s="12">
        <v>2020</v>
      </c>
      <c r="G4711" s="13" t="s">
        <v>207</v>
      </c>
      <c r="H4711" s="12" t="s">
        <v>330</v>
      </c>
      <c r="I4711" s="13" t="s">
        <v>18</v>
      </c>
      <c r="J4711" s="12" t="s">
        <v>361</v>
      </c>
      <c r="K4711" s="13" t="s">
        <v>362</v>
      </c>
      <c r="L4711" s="12" t="s">
        <v>333</v>
      </c>
      <c r="M4711" s="13" t="s">
        <v>334</v>
      </c>
      <c r="N4711" s="2" t="s">
        <v>19</v>
      </c>
      <c r="O4711" s="13" t="s">
        <v>340</v>
      </c>
      <c r="P4711" s="14">
        <v>11.4869</v>
      </c>
      <c r="Q4711" s="14">
        <v>265.07</v>
      </c>
      <c r="R4711" s="13">
        <v>0</v>
      </c>
      <c r="S4711" s="15">
        <v>1</v>
      </c>
      <c r="T4711" s="13">
        <v>1</v>
      </c>
      <c r="U4711" s="13"/>
      <c r="V4711" s="16">
        <v>0</v>
      </c>
      <c r="W4711" s="16" t="str">
        <f t="shared" si="73"/>
        <v>PN556520</v>
      </c>
      <c r="Z4711" s="17" t="s">
        <v>17</v>
      </c>
      <c r="AA4711" s="17" t="s">
        <v>22</v>
      </c>
      <c r="AB4711" s="17" t="s">
        <v>22</v>
      </c>
      <c r="AC4711" s="17" t="s">
        <v>22</v>
      </c>
      <c r="AD4711" s="17" t="s">
        <v>22</v>
      </c>
      <c r="AE4711" s="17" t="s">
        <v>22</v>
      </c>
      <c r="AF4711" s="17" t="s">
        <v>22</v>
      </c>
      <c r="AG4711" s="17" t="s">
        <v>22</v>
      </c>
      <c r="AJ4711" s="17" t="s">
        <v>22</v>
      </c>
      <c r="AK4711" s="17" t="s">
        <v>22</v>
      </c>
      <c r="AO4711" s="17" t="s">
        <v>22</v>
      </c>
      <c r="AP4711" s="18" t="s">
        <v>22</v>
      </c>
      <c r="AQ4711" s="17" t="s">
        <v>22</v>
      </c>
      <c r="AR4711" s="17" t="s">
        <v>22</v>
      </c>
      <c r="AS4711" s="17" t="s">
        <v>22</v>
      </c>
      <c r="AT4711" s="17" t="s">
        <v>22</v>
      </c>
      <c r="AU4711" s="17" t="s">
        <v>22</v>
      </c>
      <c r="AV4711" s="17" t="s">
        <v>22</v>
      </c>
      <c r="AW4711" s="17" t="s">
        <v>22</v>
      </c>
      <c r="AX4711" s="17" t="s">
        <v>22</v>
      </c>
      <c r="AY4711" s="17" t="s">
        <v>22</v>
      </c>
      <c r="AZ4711" s="17" t="s">
        <v>22</v>
      </c>
      <c r="BA4711" s="17" t="s">
        <v>22</v>
      </c>
      <c r="BD4711" s="17" t="s">
        <v>22</v>
      </c>
      <c r="BE4711" s="17" t="s">
        <v>22</v>
      </c>
      <c r="BF4711" s="17" t="s">
        <v>22</v>
      </c>
      <c r="BG4711" s="18" t="s">
        <v>22</v>
      </c>
      <c r="BH4711" s="3" t="s">
        <v>22</v>
      </c>
      <c r="BI4711" s="3" t="s">
        <v>22</v>
      </c>
      <c r="BK4711" s="3" t="s">
        <v>22</v>
      </c>
      <c r="BL4711" s="17" t="s">
        <v>22</v>
      </c>
      <c r="BM4711" s="19" t="s">
        <v>22</v>
      </c>
      <c r="BN4711" s="19">
        <f>P4711*R4711</f>
        <v>0</v>
      </c>
      <c r="BO4711" s="19" t="str">
        <f>IF(AND(BN4711&gt;120000, P4711&gt;25, X4711&lt;&gt;"WAVE 0"), "yes", "no")</f>
        <v>no</v>
      </c>
      <c r="BP4711" s="17" t="s">
        <v>22</v>
      </c>
    </row>
    <row r="4712" spans="1:68" x14ac:dyDescent="0.25">
      <c r="A4712" s="11" t="s">
        <v>9395</v>
      </c>
      <c r="B4712" s="12" t="s">
        <v>346</v>
      </c>
      <c r="C4712" s="13" t="s">
        <v>14</v>
      </c>
      <c r="D4712" s="12" t="s">
        <v>338</v>
      </c>
      <c r="E4712" s="13" t="s">
        <v>339</v>
      </c>
      <c r="F4712" s="12">
        <v>2020</v>
      </c>
      <c r="G4712" s="13" t="s">
        <v>207</v>
      </c>
      <c r="H4712" s="12" t="s">
        <v>330</v>
      </c>
      <c r="I4712" s="13" t="s">
        <v>18</v>
      </c>
      <c r="J4712" s="12" t="s">
        <v>331</v>
      </c>
      <c r="K4712" s="13" t="s">
        <v>332</v>
      </c>
      <c r="L4712" s="12" t="s">
        <v>333</v>
      </c>
      <c r="M4712" s="13" t="s">
        <v>334</v>
      </c>
      <c r="N4712" s="2" t="s">
        <v>19</v>
      </c>
      <c r="O4712" s="13" t="s">
        <v>340</v>
      </c>
      <c r="P4712" s="14">
        <v>11.687799999999999</v>
      </c>
      <c r="Q4712" s="14">
        <v>658.6</v>
      </c>
      <c r="R4712" s="13">
        <v>20</v>
      </c>
      <c r="S4712" s="15">
        <v>0.75</v>
      </c>
      <c r="T4712" s="13">
        <v>1</v>
      </c>
      <c r="U4712" s="13">
        <v>0</v>
      </c>
      <c r="V4712" s="16">
        <v>0</v>
      </c>
      <c r="W4712" s="16" t="str">
        <f t="shared" si="73"/>
        <v>PN5570C013</v>
      </c>
      <c r="Z4712" s="17" t="s">
        <v>17</v>
      </c>
      <c r="AB4712" s="17" t="s">
        <v>22</v>
      </c>
      <c r="AC4712" s="17" t="s">
        <v>22</v>
      </c>
      <c r="AD4712" s="17" t="s">
        <v>22</v>
      </c>
      <c r="AE4712" s="17" t="s">
        <v>42</v>
      </c>
      <c r="AF4712" s="17" t="s">
        <v>341</v>
      </c>
      <c r="AG4712" s="17" t="s">
        <v>22</v>
      </c>
      <c r="AJ4712" s="17" t="s">
        <v>22</v>
      </c>
      <c r="AK4712" s="17" t="s">
        <v>342</v>
      </c>
      <c r="AQ4712" s="17" t="s">
        <v>22</v>
      </c>
      <c r="AR4712" s="17" t="s">
        <v>22</v>
      </c>
      <c r="AS4712" s="17" t="s">
        <v>22</v>
      </c>
      <c r="AT4712" s="17" t="s">
        <v>22</v>
      </c>
      <c r="AU4712" s="17" t="s">
        <v>22</v>
      </c>
      <c r="AV4712" s="17" t="s">
        <v>22</v>
      </c>
      <c r="BE4712" s="17" t="s">
        <v>52</v>
      </c>
      <c r="BF4712" s="17" t="s">
        <v>53</v>
      </c>
      <c r="BG4712" s="18" t="s">
        <v>53</v>
      </c>
      <c r="BL4712" s="17" t="s">
        <v>354</v>
      </c>
      <c r="BM4712" s="19" t="s">
        <v>22</v>
      </c>
      <c r="BN4712" s="19">
        <f>P4712*R4712</f>
        <v>233.75599999999997</v>
      </c>
      <c r="BO4712" s="19" t="str">
        <f>IF(AND(BN4712&gt;120000, P4712&gt;25, X4712&lt;&gt;"WAVE 0"), "yes", "no")</f>
        <v>no</v>
      </c>
      <c r="BP4712" s="17" t="s">
        <v>22</v>
      </c>
    </row>
    <row r="4713" spans="1:68" x14ac:dyDescent="0.25">
      <c r="A4713" s="11" t="s">
        <v>9396</v>
      </c>
      <c r="B4713" s="12" t="s">
        <v>9397</v>
      </c>
      <c r="C4713" s="13" t="s">
        <v>14</v>
      </c>
      <c r="D4713" s="12" t="s">
        <v>328</v>
      </c>
      <c r="E4713" s="13" t="s">
        <v>329</v>
      </c>
      <c r="F4713" s="12">
        <v>2020</v>
      </c>
      <c r="G4713" s="13" t="s">
        <v>207</v>
      </c>
      <c r="H4713" s="12" t="s">
        <v>18</v>
      </c>
      <c r="I4713" s="13" t="s">
        <v>51</v>
      </c>
      <c r="J4713" s="12" t="s">
        <v>18</v>
      </c>
      <c r="K4713" s="13" t="s">
        <v>18</v>
      </c>
      <c r="L4713" s="12" t="s">
        <v>18</v>
      </c>
      <c r="M4713" s="13" t="s">
        <v>18</v>
      </c>
      <c r="N4713" s="2" t="s">
        <v>194</v>
      </c>
      <c r="O4713" s="13" t="s">
        <v>335</v>
      </c>
      <c r="P4713" s="14">
        <v>20.5562</v>
      </c>
      <c r="Q4713" s="14">
        <v>1923.4899999999998</v>
      </c>
      <c r="R4713" s="13">
        <v>44</v>
      </c>
      <c r="S4713" s="15">
        <v>0.66666666666666663</v>
      </c>
      <c r="T4713" s="13">
        <v>2</v>
      </c>
      <c r="U4713" s="13">
        <v>0</v>
      </c>
      <c r="V4713" s="16">
        <v>0</v>
      </c>
      <c r="W4713" s="16" t="str">
        <f t="shared" si="73"/>
        <v>PN55-811180</v>
      </c>
      <c r="AA4713" s="17" t="s">
        <v>22</v>
      </c>
      <c r="AB4713" s="17" t="s">
        <v>22</v>
      </c>
      <c r="AC4713" s="17" t="s">
        <v>22</v>
      </c>
      <c r="AD4713" s="17" t="s">
        <v>22</v>
      </c>
      <c r="AE4713" s="17" t="s">
        <v>22</v>
      </c>
      <c r="AF4713" s="17" t="s">
        <v>22</v>
      </c>
      <c r="AG4713" s="17" t="s">
        <v>22</v>
      </c>
      <c r="AJ4713" s="17" t="s">
        <v>22</v>
      </c>
      <c r="AK4713" s="17" t="s">
        <v>22</v>
      </c>
      <c r="AO4713" s="17" t="s">
        <v>22</v>
      </c>
      <c r="AP4713" s="18" t="s">
        <v>22</v>
      </c>
      <c r="AQ4713" s="17" t="s">
        <v>22</v>
      </c>
      <c r="AR4713" s="17" t="s">
        <v>22</v>
      </c>
      <c r="AS4713" s="17" t="s">
        <v>22</v>
      </c>
      <c r="AT4713" s="17" t="s">
        <v>22</v>
      </c>
      <c r="AU4713" s="17" t="s">
        <v>22</v>
      </c>
      <c r="AV4713" s="17" t="s">
        <v>22</v>
      </c>
      <c r="AW4713" s="17" t="s">
        <v>22</v>
      </c>
      <c r="AX4713" s="17" t="s">
        <v>22</v>
      </c>
      <c r="AY4713" s="17" t="s">
        <v>22</v>
      </c>
      <c r="AZ4713" s="17" t="s">
        <v>22</v>
      </c>
      <c r="BA4713" s="17" t="s">
        <v>22</v>
      </c>
      <c r="BD4713" s="17" t="s">
        <v>22</v>
      </c>
      <c r="BE4713" s="17" t="s">
        <v>22</v>
      </c>
      <c r="BF4713" s="17" t="s">
        <v>22</v>
      </c>
      <c r="BG4713" s="18" t="s">
        <v>22</v>
      </c>
      <c r="BH4713" s="3" t="s">
        <v>22</v>
      </c>
      <c r="BI4713" s="3" t="s">
        <v>22</v>
      </c>
      <c r="BK4713" s="3" t="s">
        <v>22</v>
      </c>
      <c r="BL4713" s="17" t="s">
        <v>22</v>
      </c>
      <c r="BM4713" s="19" t="s">
        <v>22</v>
      </c>
      <c r="BN4713" s="19">
        <f>P4713*R4713</f>
        <v>904.47280000000001</v>
      </c>
      <c r="BO4713" s="19" t="str">
        <f>IF(AND(BN4713&gt;120000, P4713&gt;25, X4713&lt;&gt;"WAVE 0"), "yes", "no")</f>
        <v>no</v>
      </c>
      <c r="BP4713" s="17" t="s">
        <v>51</v>
      </c>
    </row>
    <row r="4714" spans="1:68" x14ac:dyDescent="0.25">
      <c r="A4714" s="11" t="s">
        <v>9398</v>
      </c>
      <c r="B4714" s="12" t="s">
        <v>9399</v>
      </c>
      <c r="C4714" s="13" t="s">
        <v>14</v>
      </c>
      <c r="D4714" s="12" t="s">
        <v>328</v>
      </c>
      <c r="E4714" s="13" t="s">
        <v>329</v>
      </c>
      <c r="F4714" s="12">
        <v>2020</v>
      </c>
      <c r="G4714" s="13" t="s">
        <v>207</v>
      </c>
      <c r="H4714" s="12" t="s">
        <v>330</v>
      </c>
      <c r="I4714" s="13" t="s">
        <v>51</v>
      </c>
      <c r="J4714" s="12" t="s">
        <v>331</v>
      </c>
      <c r="K4714" s="13" t="s">
        <v>332</v>
      </c>
      <c r="L4714" s="12" t="s">
        <v>333</v>
      </c>
      <c r="M4714" s="13" t="s">
        <v>334</v>
      </c>
      <c r="N4714" s="2" t="s">
        <v>194</v>
      </c>
      <c r="O4714" s="13" t="s">
        <v>335</v>
      </c>
      <c r="P4714" s="14">
        <v>133.61519999999999</v>
      </c>
      <c r="Q4714" s="14">
        <v>2907.17</v>
      </c>
      <c r="R4714" s="13">
        <v>3</v>
      </c>
      <c r="S4714" s="15">
        <v>0</v>
      </c>
      <c r="T4714" s="13">
        <v>1</v>
      </c>
      <c r="U4714" s="13">
        <v>2</v>
      </c>
      <c r="V4714" s="16">
        <v>0</v>
      </c>
      <c r="W4714" s="16" t="str">
        <f t="shared" si="73"/>
        <v>PN55-811210</v>
      </c>
      <c r="AA4714" s="17" t="s">
        <v>22</v>
      </c>
      <c r="AB4714" s="17" t="s">
        <v>22</v>
      </c>
      <c r="AC4714" s="17" t="s">
        <v>22</v>
      </c>
      <c r="AD4714" s="17" t="s">
        <v>22</v>
      </c>
      <c r="AE4714" s="17" t="s">
        <v>22</v>
      </c>
      <c r="AF4714" s="17" t="s">
        <v>22</v>
      </c>
      <c r="AG4714" s="17" t="s">
        <v>22</v>
      </c>
      <c r="AJ4714" s="17" t="s">
        <v>22</v>
      </c>
      <c r="AK4714" s="17" t="s">
        <v>22</v>
      </c>
      <c r="AO4714" s="17" t="s">
        <v>22</v>
      </c>
      <c r="AP4714" s="18" t="s">
        <v>22</v>
      </c>
      <c r="AQ4714" s="17" t="s">
        <v>22</v>
      </c>
      <c r="AR4714" s="17" t="s">
        <v>22</v>
      </c>
      <c r="AS4714" s="17" t="s">
        <v>22</v>
      </c>
      <c r="AT4714" s="17" t="s">
        <v>22</v>
      </c>
      <c r="AU4714" s="17" t="s">
        <v>22</v>
      </c>
      <c r="AV4714" s="17" t="s">
        <v>22</v>
      </c>
      <c r="AW4714" s="17" t="s">
        <v>22</v>
      </c>
      <c r="AX4714" s="17" t="s">
        <v>22</v>
      </c>
      <c r="AY4714" s="17" t="s">
        <v>22</v>
      </c>
      <c r="AZ4714" s="17" t="s">
        <v>22</v>
      </c>
      <c r="BA4714" s="17" t="s">
        <v>22</v>
      </c>
      <c r="BD4714" s="17" t="s">
        <v>22</v>
      </c>
      <c r="BE4714" s="17" t="s">
        <v>22</v>
      </c>
      <c r="BF4714" s="17" t="s">
        <v>22</v>
      </c>
      <c r="BG4714" s="18" t="s">
        <v>22</v>
      </c>
      <c r="BH4714" s="3" t="s">
        <v>22</v>
      </c>
      <c r="BI4714" s="3" t="s">
        <v>22</v>
      </c>
      <c r="BK4714" s="3" t="s">
        <v>22</v>
      </c>
      <c r="BL4714" s="17" t="s">
        <v>22</v>
      </c>
      <c r="BM4714" s="19" t="s">
        <v>22</v>
      </c>
      <c r="BN4714" s="19">
        <f>P4714*R4714</f>
        <v>400.84559999999999</v>
      </c>
      <c r="BO4714" s="19" t="str">
        <f>IF(AND(BN4714&gt;120000, P4714&gt;25, X4714&lt;&gt;"WAVE 0"), "yes", "no")</f>
        <v>no</v>
      </c>
      <c r="BP4714" s="17" t="s">
        <v>51</v>
      </c>
    </row>
    <row r="4715" spans="1:68" x14ac:dyDescent="0.25">
      <c r="A4715" s="11" t="s">
        <v>9400</v>
      </c>
      <c r="B4715" s="12" t="s">
        <v>9401</v>
      </c>
      <c r="C4715" s="13" t="s">
        <v>14</v>
      </c>
      <c r="D4715" s="12" t="s">
        <v>328</v>
      </c>
      <c r="E4715" s="13" t="s">
        <v>329</v>
      </c>
      <c r="F4715" s="12">
        <v>2020</v>
      </c>
      <c r="G4715" s="13" t="s">
        <v>207</v>
      </c>
      <c r="H4715" s="12" t="s">
        <v>330</v>
      </c>
      <c r="I4715" s="13" t="s">
        <v>18</v>
      </c>
      <c r="J4715" s="12" t="s">
        <v>331</v>
      </c>
      <c r="K4715" s="13" t="s">
        <v>332</v>
      </c>
      <c r="L4715" s="12" t="s">
        <v>333</v>
      </c>
      <c r="M4715" s="13" t="s">
        <v>334</v>
      </c>
      <c r="N4715" s="2" t="s">
        <v>194</v>
      </c>
      <c r="O4715" s="13" t="s">
        <v>335</v>
      </c>
      <c r="P4715" s="14">
        <v>366.63010000000003</v>
      </c>
      <c r="Q4715" s="14"/>
      <c r="R4715" s="13">
        <v>0</v>
      </c>
      <c r="S4715" s="15"/>
      <c r="T4715" s="13">
        <v>1</v>
      </c>
      <c r="U4715" s="13"/>
      <c r="V4715" s="16"/>
      <c r="W4715" s="16" t="str">
        <f t="shared" si="73"/>
        <v>PN55-851487</v>
      </c>
      <c r="AA4715" s="17" t="s">
        <v>22</v>
      </c>
      <c r="AB4715" s="17" t="s">
        <v>22</v>
      </c>
      <c r="AC4715" s="17" t="s">
        <v>22</v>
      </c>
      <c r="AD4715" s="17" t="s">
        <v>22</v>
      </c>
      <c r="AE4715" s="17" t="s">
        <v>22</v>
      </c>
      <c r="AF4715" s="17" t="s">
        <v>22</v>
      </c>
      <c r="AG4715" s="17" t="s">
        <v>22</v>
      </c>
      <c r="AJ4715" s="17" t="s">
        <v>22</v>
      </c>
      <c r="AK4715" s="17" t="s">
        <v>22</v>
      </c>
      <c r="AO4715" s="17" t="s">
        <v>22</v>
      </c>
      <c r="AP4715" s="18" t="s">
        <v>22</v>
      </c>
      <c r="AQ4715" s="17" t="s">
        <v>22</v>
      </c>
      <c r="AR4715" s="17" t="s">
        <v>22</v>
      </c>
      <c r="AS4715" s="17" t="s">
        <v>22</v>
      </c>
      <c r="AT4715" s="17" t="s">
        <v>22</v>
      </c>
      <c r="AU4715" s="17" t="s">
        <v>22</v>
      </c>
      <c r="AV4715" s="17" t="s">
        <v>22</v>
      </c>
      <c r="AW4715" s="17" t="s">
        <v>22</v>
      </c>
      <c r="AX4715" s="17" t="s">
        <v>22</v>
      </c>
      <c r="AY4715" s="17" t="s">
        <v>22</v>
      </c>
      <c r="AZ4715" s="17" t="s">
        <v>22</v>
      </c>
      <c r="BA4715" s="17" t="s">
        <v>22</v>
      </c>
      <c r="BD4715" s="17" t="s">
        <v>22</v>
      </c>
      <c r="BE4715" s="17" t="s">
        <v>22</v>
      </c>
      <c r="BF4715" s="17" t="s">
        <v>22</v>
      </c>
      <c r="BG4715" s="18" t="s">
        <v>22</v>
      </c>
      <c r="BH4715" s="3" t="s">
        <v>22</v>
      </c>
      <c r="BI4715" s="3" t="s">
        <v>22</v>
      </c>
      <c r="BK4715" s="3" t="s">
        <v>22</v>
      </c>
      <c r="BL4715" s="17" t="s">
        <v>22</v>
      </c>
      <c r="BM4715" s="19" t="s">
        <v>22</v>
      </c>
      <c r="BN4715" s="19">
        <f>P4715*R4715</f>
        <v>0</v>
      </c>
      <c r="BO4715" s="19" t="str">
        <f>IF(AND(BN4715&gt;120000, P4715&gt;25, X4715&lt;&gt;"WAVE 0"), "yes", "no")</f>
        <v>no</v>
      </c>
      <c r="BP4715" s="17" t="s">
        <v>22</v>
      </c>
    </row>
    <row r="4716" spans="1:68" x14ac:dyDescent="0.25">
      <c r="A4716" s="11" t="s">
        <v>9402</v>
      </c>
      <c r="B4716" s="12" t="s">
        <v>7409</v>
      </c>
      <c r="C4716" s="13" t="s">
        <v>14</v>
      </c>
      <c r="D4716" s="12" t="s">
        <v>497</v>
      </c>
      <c r="E4716" s="13" t="s">
        <v>498</v>
      </c>
      <c r="F4716" s="12">
        <v>2019</v>
      </c>
      <c r="G4716" s="13" t="s">
        <v>27</v>
      </c>
      <c r="H4716" s="12" t="s">
        <v>18</v>
      </c>
      <c r="I4716" s="13" t="s">
        <v>18</v>
      </c>
      <c r="J4716" s="12" t="s">
        <v>18</v>
      </c>
      <c r="K4716" s="13" t="s">
        <v>18</v>
      </c>
      <c r="L4716" s="12" t="s">
        <v>18</v>
      </c>
      <c r="M4716" s="13" t="s">
        <v>18</v>
      </c>
      <c r="N4716" s="2" t="s">
        <v>19</v>
      </c>
      <c r="O4716" s="13" t="s">
        <v>20</v>
      </c>
      <c r="P4716" s="14">
        <v>862</v>
      </c>
      <c r="Q4716" s="14">
        <v>862</v>
      </c>
      <c r="R4716" s="13">
        <v>0</v>
      </c>
      <c r="S4716" s="15"/>
      <c r="T4716" s="13">
        <v>1</v>
      </c>
      <c r="U4716" s="13">
        <v>0</v>
      </c>
      <c r="V4716" s="16">
        <v>0</v>
      </c>
      <c r="W4716" s="16" t="str">
        <f t="shared" si="73"/>
        <v>PN56003004-301</v>
      </c>
      <c r="X4716" s="17" t="s">
        <v>21</v>
      </c>
      <c r="Z4716" s="17" t="s">
        <v>33</v>
      </c>
      <c r="AB4716" s="17" t="s">
        <v>22</v>
      </c>
      <c r="AC4716" s="17" t="s">
        <v>22</v>
      </c>
      <c r="AD4716" s="17" t="s">
        <v>22</v>
      </c>
      <c r="AE4716" s="17" t="s">
        <v>42</v>
      </c>
      <c r="AF4716" s="17" t="s">
        <v>7419</v>
      </c>
      <c r="AG4716" s="17" t="s">
        <v>22</v>
      </c>
      <c r="AJ4716" s="17" t="s">
        <v>22</v>
      </c>
      <c r="AK4716" s="17" t="s">
        <v>22</v>
      </c>
      <c r="AO4716" s="17" t="s">
        <v>130</v>
      </c>
      <c r="AP4716" s="18">
        <v>43545</v>
      </c>
      <c r="AQ4716" s="17" t="s">
        <v>22</v>
      </c>
      <c r="AR4716" s="17" t="s">
        <v>22</v>
      </c>
      <c r="AS4716" s="17" t="s">
        <v>22</v>
      </c>
      <c r="AT4716" s="17" t="s">
        <v>22</v>
      </c>
      <c r="AU4716" s="17" t="s">
        <v>22</v>
      </c>
      <c r="AV4716" s="17" t="s">
        <v>22</v>
      </c>
      <c r="BB4716" s="17" t="s">
        <v>51</v>
      </c>
      <c r="BE4716" s="17" t="s">
        <v>52</v>
      </c>
      <c r="BM4716" s="19" t="s">
        <v>22</v>
      </c>
      <c r="BN4716" s="19">
        <f>P4716*R4716</f>
        <v>0</v>
      </c>
      <c r="BO4716" s="19" t="str">
        <f>IF(AND(BN4716&gt;120000, P4716&gt;25, X4716&lt;&gt;"WAVE 0"), "yes", "no")</f>
        <v>no</v>
      </c>
      <c r="BP4716" s="17" t="s">
        <v>51</v>
      </c>
    </row>
    <row r="4717" spans="1:68" x14ac:dyDescent="0.25">
      <c r="A4717" s="11" t="s">
        <v>9403</v>
      </c>
      <c r="B4717" s="12" t="s">
        <v>7409</v>
      </c>
      <c r="C4717" s="13" t="s">
        <v>14</v>
      </c>
      <c r="D4717" s="12" t="s">
        <v>497</v>
      </c>
      <c r="E4717" s="13" t="s">
        <v>498</v>
      </c>
      <c r="F4717" s="12">
        <v>2019</v>
      </c>
      <c r="G4717" s="13" t="s">
        <v>27</v>
      </c>
      <c r="H4717" s="12" t="s">
        <v>18</v>
      </c>
      <c r="I4717" s="13" t="s">
        <v>18</v>
      </c>
      <c r="J4717" s="12" t="s">
        <v>18</v>
      </c>
      <c r="K4717" s="13" t="s">
        <v>18</v>
      </c>
      <c r="L4717" s="12" t="s">
        <v>18</v>
      </c>
      <c r="M4717" s="13" t="s">
        <v>18</v>
      </c>
      <c r="N4717" s="2" t="s">
        <v>19</v>
      </c>
      <c r="O4717" s="13" t="s">
        <v>20</v>
      </c>
      <c r="P4717" s="14">
        <v>2343</v>
      </c>
      <c r="Q4717" s="14">
        <v>4686</v>
      </c>
      <c r="R4717" s="13">
        <v>0</v>
      </c>
      <c r="S4717" s="15">
        <v>0</v>
      </c>
      <c r="T4717" s="13">
        <v>1</v>
      </c>
      <c r="U4717" s="13">
        <v>1</v>
      </c>
      <c r="V4717" s="16">
        <v>0</v>
      </c>
      <c r="W4717" s="16" t="str">
        <f t="shared" si="73"/>
        <v>PN56003004-302</v>
      </c>
      <c r="X4717" s="17" t="s">
        <v>21</v>
      </c>
      <c r="Z4717" s="17" t="s">
        <v>33</v>
      </c>
      <c r="AB4717" s="17" t="s">
        <v>22</v>
      </c>
      <c r="AC4717" s="17" t="s">
        <v>22</v>
      </c>
      <c r="AD4717" s="17" t="s">
        <v>22</v>
      </c>
      <c r="AE4717" s="17" t="s">
        <v>42</v>
      </c>
      <c r="AF4717" s="17" t="s">
        <v>7419</v>
      </c>
      <c r="AG4717" s="17" t="s">
        <v>22</v>
      </c>
      <c r="AJ4717" s="17" t="s">
        <v>22</v>
      </c>
      <c r="AK4717" s="17" t="s">
        <v>22</v>
      </c>
      <c r="AO4717" s="17" t="s">
        <v>130</v>
      </c>
      <c r="AP4717" s="18">
        <v>43545</v>
      </c>
      <c r="AQ4717" s="17" t="s">
        <v>22</v>
      </c>
      <c r="AR4717" s="17" t="s">
        <v>22</v>
      </c>
      <c r="AS4717" s="17" t="s">
        <v>22</v>
      </c>
      <c r="AT4717" s="17" t="s">
        <v>22</v>
      </c>
      <c r="AU4717" s="17" t="s">
        <v>22</v>
      </c>
      <c r="AV4717" s="17" t="s">
        <v>22</v>
      </c>
      <c r="BB4717" s="17" t="s">
        <v>51</v>
      </c>
      <c r="BE4717" s="17" t="s">
        <v>52</v>
      </c>
      <c r="BM4717" s="19" t="s">
        <v>22</v>
      </c>
      <c r="BN4717" s="19">
        <f>P4717*R4717</f>
        <v>0</v>
      </c>
      <c r="BO4717" s="19" t="str">
        <f>IF(AND(BN4717&gt;120000, P4717&gt;25, X4717&lt;&gt;"WAVE 0"), "yes", "no")</f>
        <v>no</v>
      </c>
      <c r="BP4717" s="17" t="s">
        <v>51</v>
      </c>
    </row>
    <row r="4718" spans="1:68" x14ac:dyDescent="0.25">
      <c r="A4718" s="11" t="s">
        <v>9404</v>
      </c>
      <c r="B4718" s="12" t="s">
        <v>7409</v>
      </c>
      <c r="C4718" s="13" t="s">
        <v>14</v>
      </c>
      <c r="D4718" s="12" t="s">
        <v>497</v>
      </c>
      <c r="E4718" s="13" t="s">
        <v>498</v>
      </c>
      <c r="F4718" s="12">
        <v>2019</v>
      </c>
      <c r="G4718" s="13" t="s">
        <v>27</v>
      </c>
      <c r="H4718" s="12" t="s">
        <v>18</v>
      </c>
      <c r="I4718" s="13" t="s">
        <v>18</v>
      </c>
      <c r="J4718" s="12" t="s">
        <v>18</v>
      </c>
      <c r="K4718" s="13" t="s">
        <v>18</v>
      </c>
      <c r="L4718" s="12" t="s">
        <v>18</v>
      </c>
      <c r="M4718" s="13" t="s">
        <v>18</v>
      </c>
      <c r="N4718" s="2" t="s">
        <v>19</v>
      </c>
      <c r="O4718" s="13" t="s">
        <v>20</v>
      </c>
      <c r="P4718" s="14">
        <v>2099</v>
      </c>
      <c r="Q4718" s="14">
        <v>4198</v>
      </c>
      <c r="R4718" s="13">
        <v>0</v>
      </c>
      <c r="S4718" s="15">
        <v>0</v>
      </c>
      <c r="T4718" s="13">
        <v>1</v>
      </c>
      <c r="U4718" s="13">
        <v>2</v>
      </c>
      <c r="V4718" s="16">
        <v>500000</v>
      </c>
      <c r="W4718" s="16" t="str">
        <f t="shared" si="73"/>
        <v>PN56003004-303</v>
      </c>
      <c r="X4718" s="17" t="s">
        <v>21</v>
      </c>
      <c r="Z4718" s="17" t="s">
        <v>33</v>
      </c>
      <c r="AB4718" s="17" t="s">
        <v>22</v>
      </c>
      <c r="AC4718" s="17" t="s">
        <v>22</v>
      </c>
      <c r="AD4718" s="17" t="s">
        <v>22</v>
      </c>
      <c r="AE4718" s="17" t="s">
        <v>42</v>
      </c>
      <c r="AF4718" s="17" t="s">
        <v>7419</v>
      </c>
      <c r="AG4718" s="17" t="s">
        <v>22</v>
      </c>
      <c r="AJ4718" s="17" t="s">
        <v>22</v>
      </c>
      <c r="AK4718" s="17" t="s">
        <v>22</v>
      </c>
      <c r="AO4718" s="17" t="s">
        <v>130</v>
      </c>
      <c r="AP4718" s="18">
        <v>43545</v>
      </c>
      <c r="AQ4718" s="17" t="s">
        <v>22</v>
      </c>
      <c r="AR4718" s="17" t="s">
        <v>22</v>
      </c>
      <c r="AS4718" s="17" t="s">
        <v>22</v>
      </c>
      <c r="AT4718" s="17" t="s">
        <v>22</v>
      </c>
      <c r="AU4718" s="17" t="s">
        <v>22</v>
      </c>
      <c r="AV4718" s="17" t="s">
        <v>22</v>
      </c>
      <c r="BB4718" s="17" t="s">
        <v>51</v>
      </c>
      <c r="BE4718" s="17" t="s">
        <v>52</v>
      </c>
      <c r="BM4718" s="19" t="s">
        <v>22</v>
      </c>
      <c r="BN4718" s="19">
        <f>P4718*R4718</f>
        <v>0</v>
      </c>
      <c r="BO4718" s="19" t="str">
        <f>IF(AND(BN4718&gt;120000, P4718&gt;25, X4718&lt;&gt;"WAVE 0"), "yes", "no")</f>
        <v>no</v>
      </c>
      <c r="BP4718" s="17" t="s">
        <v>51</v>
      </c>
    </row>
    <row r="4719" spans="1:68" x14ac:dyDescent="0.25">
      <c r="A4719" s="11" t="s">
        <v>9405</v>
      </c>
      <c r="B4719" s="12" t="s">
        <v>7409</v>
      </c>
      <c r="C4719" s="13" t="s">
        <v>14</v>
      </c>
      <c r="D4719" s="12" t="s">
        <v>497</v>
      </c>
      <c r="E4719" s="13" t="s">
        <v>498</v>
      </c>
      <c r="F4719" s="12">
        <v>2019</v>
      </c>
      <c r="G4719" s="13" t="s">
        <v>27</v>
      </c>
      <c r="H4719" s="12" t="s">
        <v>18</v>
      </c>
      <c r="I4719" s="13" t="s">
        <v>18</v>
      </c>
      <c r="J4719" s="12" t="s">
        <v>18</v>
      </c>
      <c r="K4719" s="13" t="s">
        <v>18</v>
      </c>
      <c r="L4719" s="12" t="s">
        <v>18</v>
      </c>
      <c r="M4719" s="13" t="s">
        <v>18</v>
      </c>
      <c r="N4719" s="2" t="s">
        <v>19</v>
      </c>
      <c r="O4719" s="13" t="s">
        <v>20</v>
      </c>
      <c r="P4719" s="14">
        <v>6122</v>
      </c>
      <c r="Q4719" s="14">
        <v>6122</v>
      </c>
      <c r="R4719" s="13">
        <v>0</v>
      </c>
      <c r="S4719" s="15">
        <v>0</v>
      </c>
      <c r="T4719" s="13">
        <v>1</v>
      </c>
      <c r="U4719" s="13">
        <v>1</v>
      </c>
      <c r="V4719" s="16">
        <v>0</v>
      </c>
      <c r="W4719" s="16" t="str">
        <f t="shared" si="73"/>
        <v>PN56003004-304</v>
      </c>
      <c r="Z4719" s="17" t="s">
        <v>33</v>
      </c>
      <c r="AA4719" s="17" t="s">
        <v>22</v>
      </c>
      <c r="AB4719" s="17" t="s">
        <v>22</v>
      </c>
      <c r="AC4719" s="17" t="s">
        <v>22</v>
      </c>
      <c r="AD4719" s="17" t="s">
        <v>22</v>
      </c>
      <c r="AE4719" s="17" t="s">
        <v>22</v>
      </c>
      <c r="AF4719" s="17" t="s">
        <v>22</v>
      </c>
      <c r="AG4719" s="17" t="s">
        <v>22</v>
      </c>
      <c r="AJ4719" s="17" t="s">
        <v>22</v>
      </c>
      <c r="AK4719" s="17" t="s">
        <v>22</v>
      </c>
      <c r="AO4719" s="17" t="s">
        <v>22</v>
      </c>
      <c r="AP4719" s="18" t="s">
        <v>22</v>
      </c>
      <c r="AQ4719" s="17" t="s">
        <v>22</v>
      </c>
      <c r="AR4719" s="17" t="s">
        <v>22</v>
      </c>
      <c r="AS4719" s="17" t="s">
        <v>22</v>
      </c>
      <c r="AT4719" s="17" t="s">
        <v>22</v>
      </c>
      <c r="AU4719" s="17" t="s">
        <v>22</v>
      </c>
      <c r="AV4719" s="17" t="s">
        <v>22</v>
      </c>
      <c r="AW4719" s="17" t="s">
        <v>22</v>
      </c>
      <c r="AX4719" s="17" t="s">
        <v>22</v>
      </c>
      <c r="AY4719" s="17" t="s">
        <v>22</v>
      </c>
      <c r="AZ4719" s="17" t="s">
        <v>22</v>
      </c>
      <c r="BA4719" s="17" t="s">
        <v>22</v>
      </c>
      <c r="BD4719" s="17" t="s">
        <v>22</v>
      </c>
      <c r="BE4719" s="17" t="s">
        <v>22</v>
      </c>
      <c r="BF4719" s="17" t="s">
        <v>22</v>
      </c>
      <c r="BG4719" s="18" t="s">
        <v>22</v>
      </c>
      <c r="BH4719" s="3" t="s">
        <v>22</v>
      </c>
      <c r="BI4719" s="3" t="s">
        <v>22</v>
      </c>
      <c r="BK4719" s="3" t="s">
        <v>22</v>
      </c>
      <c r="BL4719" s="17" t="s">
        <v>22</v>
      </c>
      <c r="BM4719" s="19" t="s">
        <v>22</v>
      </c>
      <c r="BN4719" s="19">
        <f>P4719*R4719</f>
        <v>0</v>
      </c>
      <c r="BO4719" s="19" t="str">
        <f>IF(AND(BN4719&gt;120000, P4719&gt;25, X4719&lt;&gt;"WAVE 0"), "yes", "no")</f>
        <v>no</v>
      </c>
      <c r="BP4719" s="17" t="s">
        <v>22</v>
      </c>
    </row>
    <row r="4720" spans="1:68" x14ac:dyDescent="0.25">
      <c r="A4720" s="11" t="s">
        <v>9406</v>
      </c>
      <c r="B4720" s="12" t="s">
        <v>7409</v>
      </c>
      <c r="C4720" s="13" t="s">
        <v>14</v>
      </c>
      <c r="D4720" s="12" t="s">
        <v>497</v>
      </c>
      <c r="E4720" s="13" t="s">
        <v>498</v>
      </c>
      <c r="F4720" s="12">
        <v>2019</v>
      </c>
      <c r="G4720" s="13" t="s">
        <v>27</v>
      </c>
      <c r="H4720" s="12" t="s">
        <v>18</v>
      </c>
      <c r="I4720" s="13" t="s">
        <v>18</v>
      </c>
      <c r="J4720" s="12" t="s">
        <v>18</v>
      </c>
      <c r="K4720" s="13" t="s">
        <v>18</v>
      </c>
      <c r="L4720" s="12" t="s">
        <v>18</v>
      </c>
      <c r="M4720" s="13" t="s">
        <v>18</v>
      </c>
      <c r="N4720" s="2" t="s">
        <v>19</v>
      </c>
      <c r="O4720" s="13" t="s">
        <v>20</v>
      </c>
      <c r="P4720" s="14">
        <v>618</v>
      </c>
      <c r="Q4720" s="14">
        <v>618</v>
      </c>
      <c r="R4720" s="13">
        <v>0</v>
      </c>
      <c r="S4720" s="15">
        <v>1</v>
      </c>
      <c r="T4720" s="13">
        <v>2</v>
      </c>
      <c r="U4720" s="13">
        <v>1</v>
      </c>
      <c r="V4720" s="16">
        <v>0</v>
      </c>
      <c r="W4720" s="16" t="str">
        <f t="shared" si="73"/>
        <v>PN56003005-305</v>
      </c>
      <c r="X4720" s="17" t="s">
        <v>21</v>
      </c>
      <c r="Z4720" s="17" t="s">
        <v>33</v>
      </c>
      <c r="AB4720" s="17" t="s">
        <v>22</v>
      </c>
      <c r="AC4720" s="17" t="s">
        <v>22</v>
      </c>
      <c r="AD4720" s="17" t="s">
        <v>22</v>
      </c>
      <c r="AE4720" s="17" t="s">
        <v>42</v>
      </c>
      <c r="AF4720" s="17" t="s">
        <v>7419</v>
      </c>
      <c r="AG4720" s="17" t="s">
        <v>22</v>
      </c>
      <c r="AJ4720" s="17" t="s">
        <v>22</v>
      </c>
      <c r="AK4720" s="17" t="s">
        <v>22</v>
      </c>
      <c r="AQ4720" s="17" t="s">
        <v>22</v>
      </c>
      <c r="AR4720" s="17" t="s">
        <v>22</v>
      </c>
      <c r="AS4720" s="17" t="s">
        <v>22</v>
      </c>
      <c r="AT4720" s="17" t="s">
        <v>22</v>
      </c>
      <c r="AU4720" s="17" t="s">
        <v>22</v>
      </c>
      <c r="AV4720" s="17" t="s">
        <v>22</v>
      </c>
      <c r="BB4720" s="17" t="s">
        <v>51</v>
      </c>
      <c r="BE4720" s="17" t="s">
        <v>52</v>
      </c>
      <c r="BM4720" s="19" t="s">
        <v>22</v>
      </c>
      <c r="BN4720" s="19">
        <f>P4720*R4720</f>
        <v>0</v>
      </c>
      <c r="BO4720" s="19" t="str">
        <f>IF(AND(BN4720&gt;120000, P4720&gt;25, X4720&lt;&gt;"WAVE 0"), "yes", "no")</f>
        <v>no</v>
      </c>
      <c r="BP4720" s="17" t="s">
        <v>22</v>
      </c>
    </row>
    <row r="4721" spans="1:68" x14ac:dyDescent="0.25">
      <c r="A4721" s="11" t="s">
        <v>9407</v>
      </c>
      <c r="B4721" s="12" t="s">
        <v>7409</v>
      </c>
      <c r="C4721" s="13" t="s">
        <v>14</v>
      </c>
      <c r="D4721" s="12" t="s">
        <v>497</v>
      </c>
      <c r="E4721" s="13" t="s">
        <v>498</v>
      </c>
      <c r="F4721" s="12">
        <v>2019</v>
      </c>
      <c r="G4721" s="13" t="s">
        <v>27</v>
      </c>
      <c r="H4721" s="12" t="s">
        <v>18</v>
      </c>
      <c r="I4721" s="13" t="s">
        <v>18</v>
      </c>
      <c r="J4721" s="12" t="s">
        <v>18</v>
      </c>
      <c r="K4721" s="13" t="s">
        <v>18</v>
      </c>
      <c r="L4721" s="12" t="s">
        <v>18</v>
      </c>
      <c r="M4721" s="13" t="s">
        <v>18</v>
      </c>
      <c r="N4721" s="2" t="s">
        <v>19</v>
      </c>
      <c r="O4721" s="13" t="s">
        <v>20</v>
      </c>
      <c r="P4721" s="14">
        <v>704</v>
      </c>
      <c r="Q4721" s="14">
        <v>704</v>
      </c>
      <c r="R4721" s="13">
        <v>0</v>
      </c>
      <c r="S4721" s="15">
        <v>1</v>
      </c>
      <c r="T4721" s="13">
        <v>2</v>
      </c>
      <c r="U4721" s="13">
        <v>1</v>
      </c>
      <c r="V4721" s="16">
        <v>0</v>
      </c>
      <c r="W4721" s="16" t="str">
        <f t="shared" si="73"/>
        <v>PN56003005-306</v>
      </c>
      <c r="X4721" s="17" t="s">
        <v>21</v>
      </c>
      <c r="Z4721" s="17" t="s">
        <v>33</v>
      </c>
      <c r="AB4721" s="17" t="s">
        <v>22</v>
      </c>
      <c r="AC4721" s="17" t="s">
        <v>22</v>
      </c>
      <c r="AD4721" s="17" t="s">
        <v>22</v>
      </c>
      <c r="AE4721" s="17" t="s">
        <v>42</v>
      </c>
      <c r="AF4721" s="17" t="s">
        <v>7419</v>
      </c>
      <c r="AG4721" s="17" t="s">
        <v>22</v>
      </c>
      <c r="AJ4721" s="17" t="s">
        <v>22</v>
      </c>
      <c r="AK4721" s="17" t="s">
        <v>22</v>
      </c>
      <c r="AQ4721" s="17" t="s">
        <v>22</v>
      </c>
      <c r="AR4721" s="17" t="s">
        <v>22</v>
      </c>
      <c r="AS4721" s="17" t="s">
        <v>22</v>
      </c>
      <c r="AT4721" s="17" t="s">
        <v>22</v>
      </c>
      <c r="AU4721" s="17" t="s">
        <v>22</v>
      </c>
      <c r="AV4721" s="17" t="s">
        <v>22</v>
      </c>
      <c r="BB4721" s="17" t="s">
        <v>51</v>
      </c>
      <c r="BE4721" s="17" t="s">
        <v>52</v>
      </c>
      <c r="BM4721" s="19" t="s">
        <v>22</v>
      </c>
      <c r="BN4721" s="19">
        <f>P4721*R4721</f>
        <v>0</v>
      </c>
      <c r="BO4721" s="19" t="str">
        <f>IF(AND(BN4721&gt;120000, P4721&gt;25, X4721&lt;&gt;"WAVE 0"), "yes", "no")</f>
        <v>no</v>
      </c>
      <c r="BP4721" s="17" t="s">
        <v>22</v>
      </c>
    </row>
    <row r="4722" spans="1:68" x14ac:dyDescent="0.25">
      <c r="A4722" s="11" t="s">
        <v>9408</v>
      </c>
      <c r="B4722" s="12" t="s">
        <v>7409</v>
      </c>
      <c r="C4722" s="13" t="s">
        <v>14</v>
      </c>
      <c r="D4722" s="12" t="s">
        <v>497</v>
      </c>
      <c r="E4722" s="13" t="s">
        <v>498</v>
      </c>
      <c r="F4722" s="12">
        <v>2019</v>
      </c>
      <c r="G4722" s="13" t="s">
        <v>27</v>
      </c>
      <c r="H4722" s="12" t="s">
        <v>18</v>
      </c>
      <c r="I4722" s="13" t="s">
        <v>18</v>
      </c>
      <c r="J4722" s="12" t="s">
        <v>18</v>
      </c>
      <c r="K4722" s="13" t="s">
        <v>18</v>
      </c>
      <c r="L4722" s="12" t="s">
        <v>18</v>
      </c>
      <c r="M4722" s="13" t="s">
        <v>18</v>
      </c>
      <c r="N4722" s="2" t="s">
        <v>19</v>
      </c>
      <c r="O4722" s="13" t="s">
        <v>20</v>
      </c>
      <c r="P4722" s="14">
        <v>632</v>
      </c>
      <c r="Q4722" s="14">
        <v>1264</v>
      </c>
      <c r="R4722" s="13">
        <v>0</v>
      </c>
      <c r="S4722" s="15">
        <v>0</v>
      </c>
      <c r="T4722" s="13">
        <v>1</v>
      </c>
      <c r="U4722" s="13">
        <v>2</v>
      </c>
      <c r="V4722" s="16">
        <v>0</v>
      </c>
      <c r="W4722" s="16" t="str">
        <f t="shared" si="73"/>
        <v>PN56003005-307</v>
      </c>
      <c r="X4722" s="17" t="s">
        <v>21</v>
      </c>
      <c r="Z4722" s="17" t="s">
        <v>33</v>
      </c>
      <c r="AB4722" s="17" t="s">
        <v>22</v>
      </c>
      <c r="AC4722" s="17" t="s">
        <v>22</v>
      </c>
      <c r="AD4722" s="17" t="s">
        <v>22</v>
      </c>
      <c r="AE4722" s="17" t="s">
        <v>42</v>
      </c>
      <c r="AF4722" s="17" t="s">
        <v>7419</v>
      </c>
      <c r="AG4722" s="17" t="s">
        <v>22</v>
      </c>
      <c r="AJ4722" s="17" t="s">
        <v>22</v>
      </c>
      <c r="AK4722" s="17" t="s">
        <v>22</v>
      </c>
      <c r="AQ4722" s="17" t="s">
        <v>22</v>
      </c>
      <c r="AR4722" s="17" t="s">
        <v>22</v>
      </c>
      <c r="AS4722" s="17" t="s">
        <v>22</v>
      </c>
      <c r="AT4722" s="17" t="s">
        <v>22</v>
      </c>
      <c r="AU4722" s="17" t="s">
        <v>22</v>
      </c>
      <c r="AV4722" s="17" t="s">
        <v>22</v>
      </c>
      <c r="BB4722" s="17" t="s">
        <v>51</v>
      </c>
      <c r="BE4722" s="17" t="s">
        <v>52</v>
      </c>
      <c r="BM4722" s="19" t="s">
        <v>22</v>
      </c>
      <c r="BN4722" s="19">
        <f>P4722*R4722</f>
        <v>0</v>
      </c>
      <c r="BO4722" s="19" t="str">
        <f>IF(AND(BN4722&gt;120000, P4722&gt;25, X4722&lt;&gt;"WAVE 0"), "yes", "no")</f>
        <v>no</v>
      </c>
      <c r="BP4722" s="17" t="s">
        <v>22</v>
      </c>
    </row>
    <row r="4723" spans="1:68" x14ac:dyDescent="0.25">
      <c r="A4723" s="11" t="s">
        <v>9409</v>
      </c>
      <c r="B4723" s="12" t="s">
        <v>7409</v>
      </c>
      <c r="C4723" s="13" t="s">
        <v>14</v>
      </c>
      <c r="D4723" s="12" t="s">
        <v>497</v>
      </c>
      <c r="E4723" s="13" t="s">
        <v>498</v>
      </c>
      <c r="F4723" s="12">
        <v>2019</v>
      </c>
      <c r="G4723" s="13" t="s">
        <v>27</v>
      </c>
      <c r="H4723" s="12" t="s">
        <v>18</v>
      </c>
      <c r="I4723" s="13" t="s">
        <v>18</v>
      </c>
      <c r="J4723" s="12" t="s">
        <v>18</v>
      </c>
      <c r="K4723" s="13" t="s">
        <v>18</v>
      </c>
      <c r="L4723" s="12" t="s">
        <v>18</v>
      </c>
      <c r="M4723" s="13" t="s">
        <v>18</v>
      </c>
      <c r="N4723" s="2" t="s">
        <v>19</v>
      </c>
      <c r="O4723" s="13" t="s">
        <v>20</v>
      </c>
      <c r="P4723" s="14">
        <v>781</v>
      </c>
      <c r="Q4723" s="14">
        <v>781</v>
      </c>
      <c r="R4723" s="13">
        <v>0</v>
      </c>
      <c r="S4723" s="15">
        <v>0</v>
      </c>
      <c r="T4723" s="13">
        <v>1</v>
      </c>
      <c r="U4723" s="13">
        <v>1</v>
      </c>
      <c r="V4723" s="16">
        <v>0</v>
      </c>
      <c r="W4723" s="16" t="str">
        <f t="shared" si="73"/>
        <v>PN56003005-308</v>
      </c>
      <c r="Z4723" s="17" t="s">
        <v>33</v>
      </c>
      <c r="AA4723" s="17" t="s">
        <v>22</v>
      </c>
      <c r="AB4723" s="17" t="s">
        <v>22</v>
      </c>
      <c r="AC4723" s="17" t="s">
        <v>22</v>
      </c>
      <c r="AD4723" s="17" t="s">
        <v>22</v>
      </c>
      <c r="AE4723" s="17" t="s">
        <v>22</v>
      </c>
      <c r="AF4723" s="17" t="s">
        <v>22</v>
      </c>
      <c r="AG4723" s="17" t="s">
        <v>22</v>
      </c>
      <c r="AJ4723" s="17" t="s">
        <v>22</v>
      </c>
      <c r="AK4723" s="17" t="s">
        <v>22</v>
      </c>
      <c r="AO4723" s="17" t="s">
        <v>22</v>
      </c>
      <c r="AP4723" s="18" t="s">
        <v>22</v>
      </c>
      <c r="AQ4723" s="17" t="s">
        <v>22</v>
      </c>
      <c r="AR4723" s="17" t="s">
        <v>22</v>
      </c>
      <c r="AS4723" s="17" t="s">
        <v>22</v>
      </c>
      <c r="AT4723" s="17" t="s">
        <v>22</v>
      </c>
      <c r="AU4723" s="17" t="s">
        <v>22</v>
      </c>
      <c r="AV4723" s="17" t="s">
        <v>22</v>
      </c>
      <c r="AW4723" s="17" t="s">
        <v>22</v>
      </c>
      <c r="AX4723" s="17" t="s">
        <v>22</v>
      </c>
      <c r="AY4723" s="17" t="s">
        <v>22</v>
      </c>
      <c r="AZ4723" s="17" t="s">
        <v>22</v>
      </c>
      <c r="BA4723" s="17" t="s">
        <v>22</v>
      </c>
      <c r="BD4723" s="17" t="s">
        <v>22</v>
      </c>
      <c r="BE4723" s="17" t="s">
        <v>22</v>
      </c>
      <c r="BF4723" s="17" t="s">
        <v>22</v>
      </c>
      <c r="BG4723" s="18" t="s">
        <v>22</v>
      </c>
      <c r="BH4723" s="3" t="s">
        <v>22</v>
      </c>
      <c r="BI4723" s="3" t="s">
        <v>22</v>
      </c>
      <c r="BK4723" s="3" t="s">
        <v>22</v>
      </c>
      <c r="BL4723" s="17" t="s">
        <v>22</v>
      </c>
      <c r="BM4723" s="19" t="s">
        <v>22</v>
      </c>
      <c r="BN4723" s="19">
        <f>P4723*R4723</f>
        <v>0</v>
      </c>
      <c r="BO4723" s="19" t="str">
        <f>IF(AND(BN4723&gt;120000, P4723&gt;25, X4723&lt;&gt;"WAVE 0"), "yes", "no")</f>
        <v>no</v>
      </c>
      <c r="BP4723" s="17" t="s">
        <v>22</v>
      </c>
    </row>
    <row r="4724" spans="1:68" x14ac:dyDescent="0.25">
      <c r="A4724" s="11" t="s">
        <v>9410</v>
      </c>
      <c r="B4724" s="12" t="s">
        <v>7409</v>
      </c>
      <c r="C4724" s="13" t="s">
        <v>14</v>
      </c>
      <c r="D4724" s="12" t="s">
        <v>497</v>
      </c>
      <c r="E4724" s="13" t="s">
        <v>498</v>
      </c>
      <c r="F4724" s="12">
        <v>2019</v>
      </c>
      <c r="G4724" s="13" t="s">
        <v>27</v>
      </c>
      <c r="H4724" s="12" t="s">
        <v>18</v>
      </c>
      <c r="I4724" s="13" t="s">
        <v>18</v>
      </c>
      <c r="J4724" s="12" t="s">
        <v>18</v>
      </c>
      <c r="K4724" s="13" t="s">
        <v>18</v>
      </c>
      <c r="L4724" s="12" t="s">
        <v>18</v>
      </c>
      <c r="M4724" s="13" t="s">
        <v>18</v>
      </c>
      <c r="N4724" s="2" t="s">
        <v>19</v>
      </c>
      <c r="O4724" s="13" t="s">
        <v>20</v>
      </c>
      <c r="P4724" s="14">
        <v>5381</v>
      </c>
      <c r="Q4724" s="14">
        <v>5381</v>
      </c>
      <c r="R4724" s="13">
        <v>0</v>
      </c>
      <c r="S4724" s="15">
        <v>0</v>
      </c>
      <c r="T4724" s="13">
        <v>1</v>
      </c>
      <c r="U4724" s="13"/>
      <c r="V4724" s="16">
        <v>0</v>
      </c>
      <c r="W4724" s="16" t="str">
        <f t="shared" si="73"/>
        <v>PN56003006-301</v>
      </c>
      <c r="Z4724" s="17" t="s">
        <v>33</v>
      </c>
      <c r="AA4724" s="17" t="s">
        <v>22</v>
      </c>
      <c r="AB4724" s="17" t="s">
        <v>22</v>
      </c>
      <c r="AC4724" s="17" t="s">
        <v>22</v>
      </c>
      <c r="AD4724" s="17" t="s">
        <v>22</v>
      </c>
      <c r="AE4724" s="17" t="s">
        <v>22</v>
      </c>
      <c r="AF4724" s="17" t="s">
        <v>22</v>
      </c>
      <c r="AG4724" s="17" t="s">
        <v>22</v>
      </c>
      <c r="AJ4724" s="17" t="s">
        <v>22</v>
      </c>
      <c r="AK4724" s="17" t="s">
        <v>22</v>
      </c>
      <c r="AO4724" s="17" t="s">
        <v>22</v>
      </c>
      <c r="AP4724" s="18" t="s">
        <v>22</v>
      </c>
      <c r="AQ4724" s="17" t="s">
        <v>22</v>
      </c>
      <c r="AR4724" s="17" t="s">
        <v>22</v>
      </c>
      <c r="AS4724" s="17" t="s">
        <v>22</v>
      </c>
      <c r="AT4724" s="17" t="s">
        <v>22</v>
      </c>
      <c r="AU4724" s="17" t="s">
        <v>22</v>
      </c>
      <c r="AV4724" s="17" t="s">
        <v>22</v>
      </c>
      <c r="AW4724" s="17" t="s">
        <v>22</v>
      </c>
      <c r="AX4724" s="17" t="s">
        <v>22</v>
      </c>
      <c r="AY4724" s="17" t="s">
        <v>22</v>
      </c>
      <c r="AZ4724" s="17" t="s">
        <v>22</v>
      </c>
      <c r="BA4724" s="17" t="s">
        <v>22</v>
      </c>
      <c r="BD4724" s="17" t="s">
        <v>22</v>
      </c>
      <c r="BE4724" s="17" t="s">
        <v>22</v>
      </c>
      <c r="BF4724" s="17" t="s">
        <v>22</v>
      </c>
      <c r="BG4724" s="18" t="s">
        <v>22</v>
      </c>
      <c r="BH4724" s="3" t="s">
        <v>22</v>
      </c>
      <c r="BI4724" s="3" t="s">
        <v>22</v>
      </c>
      <c r="BK4724" s="3" t="s">
        <v>22</v>
      </c>
      <c r="BL4724" s="17" t="s">
        <v>22</v>
      </c>
      <c r="BM4724" s="19" t="s">
        <v>22</v>
      </c>
      <c r="BN4724" s="19">
        <f>P4724*R4724</f>
        <v>0</v>
      </c>
      <c r="BO4724" s="19" t="str">
        <f>IF(AND(BN4724&gt;120000, P4724&gt;25, X4724&lt;&gt;"WAVE 0"), "yes", "no")</f>
        <v>no</v>
      </c>
      <c r="BP4724" s="17" t="s">
        <v>22</v>
      </c>
    </row>
    <row r="4725" spans="1:68" x14ac:dyDescent="0.25">
      <c r="A4725" s="11" t="s">
        <v>9411</v>
      </c>
      <c r="B4725" s="12" t="s">
        <v>7409</v>
      </c>
      <c r="C4725" s="13" t="s">
        <v>14</v>
      </c>
      <c r="D4725" s="12" t="s">
        <v>497</v>
      </c>
      <c r="E4725" s="13" t="s">
        <v>498</v>
      </c>
      <c r="F4725" s="12">
        <v>2019</v>
      </c>
      <c r="G4725" s="13" t="s">
        <v>27</v>
      </c>
      <c r="H4725" s="12" t="s">
        <v>18</v>
      </c>
      <c r="I4725" s="13" t="s">
        <v>18</v>
      </c>
      <c r="J4725" s="12" t="s">
        <v>18</v>
      </c>
      <c r="K4725" s="13" t="s">
        <v>18</v>
      </c>
      <c r="L4725" s="12" t="s">
        <v>18</v>
      </c>
      <c r="M4725" s="13" t="s">
        <v>18</v>
      </c>
      <c r="N4725" s="2" t="s">
        <v>19</v>
      </c>
      <c r="O4725" s="13" t="s">
        <v>20</v>
      </c>
      <c r="P4725" s="14">
        <v>1039</v>
      </c>
      <c r="Q4725" s="14">
        <v>1039</v>
      </c>
      <c r="R4725" s="13">
        <v>0</v>
      </c>
      <c r="S4725" s="15"/>
      <c r="T4725" s="13">
        <v>1</v>
      </c>
      <c r="U4725" s="13">
        <v>0</v>
      </c>
      <c r="V4725" s="16">
        <v>0</v>
      </c>
      <c r="W4725" s="16" t="str">
        <f t="shared" si="73"/>
        <v>PN56003006-302</v>
      </c>
      <c r="Z4725" s="17" t="s">
        <v>33</v>
      </c>
      <c r="AA4725" s="17" t="s">
        <v>22</v>
      </c>
      <c r="AB4725" s="17" t="s">
        <v>22</v>
      </c>
      <c r="AC4725" s="17" t="s">
        <v>22</v>
      </c>
      <c r="AD4725" s="17" t="s">
        <v>22</v>
      </c>
      <c r="AE4725" s="17" t="s">
        <v>22</v>
      </c>
      <c r="AF4725" s="17" t="s">
        <v>22</v>
      </c>
      <c r="AG4725" s="17" t="s">
        <v>22</v>
      </c>
      <c r="AJ4725" s="17" t="s">
        <v>22</v>
      </c>
      <c r="AK4725" s="17" t="s">
        <v>22</v>
      </c>
      <c r="AO4725" s="17" t="s">
        <v>22</v>
      </c>
      <c r="AP4725" s="18" t="s">
        <v>22</v>
      </c>
      <c r="AQ4725" s="17" t="s">
        <v>22</v>
      </c>
      <c r="AR4725" s="17" t="s">
        <v>22</v>
      </c>
      <c r="AS4725" s="17" t="s">
        <v>22</v>
      </c>
      <c r="AT4725" s="17" t="s">
        <v>22</v>
      </c>
      <c r="AU4725" s="17" t="s">
        <v>22</v>
      </c>
      <c r="AV4725" s="17" t="s">
        <v>22</v>
      </c>
      <c r="AW4725" s="17" t="s">
        <v>22</v>
      </c>
      <c r="AX4725" s="17" t="s">
        <v>22</v>
      </c>
      <c r="AY4725" s="17" t="s">
        <v>22</v>
      </c>
      <c r="AZ4725" s="17" t="s">
        <v>22</v>
      </c>
      <c r="BA4725" s="17" t="s">
        <v>22</v>
      </c>
      <c r="BB4725" s="17" t="s">
        <v>51</v>
      </c>
      <c r="BD4725" s="17" t="s">
        <v>22</v>
      </c>
      <c r="BE4725" s="17" t="s">
        <v>22</v>
      </c>
      <c r="BF4725" s="17" t="s">
        <v>22</v>
      </c>
      <c r="BG4725" s="18" t="s">
        <v>22</v>
      </c>
      <c r="BH4725" s="3" t="s">
        <v>22</v>
      </c>
      <c r="BI4725" s="3" t="s">
        <v>22</v>
      </c>
      <c r="BK4725" s="3" t="s">
        <v>22</v>
      </c>
      <c r="BL4725" s="17" t="s">
        <v>22</v>
      </c>
      <c r="BM4725" s="19" t="s">
        <v>22</v>
      </c>
      <c r="BN4725" s="19">
        <f>P4725*R4725</f>
        <v>0</v>
      </c>
      <c r="BO4725" s="19" t="str">
        <f>IF(AND(BN4725&gt;120000, P4725&gt;25, X4725&lt;&gt;"WAVE 0"), "yes", "no")</f>
        <v>no</v>
      </c>
      <c r="BP4725" s="17" t="s">
        <v>22</v>
      </c>
    </row>
    <row r="4726" spans="1:68" x14ac:dyDescent="0.25">
      <c r="A4726" s="11" t="s">
        <v>9412</v>
      </c>
      <c r="B4726" s="12" t="s">
        <v>7409</v>
      </c>
      <c r="C4726" s="13" t="s">
        <v>14</v>
      </c>
      <c r="D4726" s="12" t="s">
        <v>497</v>
      </c>
      <c r="E4726" s="13" t="s">
        <v>498</v>
      </c>
      <c r="F4726" s="12">
        <v>2019</v>
      </c>
      <c r="G4726" s="13" t="s">
        <v>27</v>
      </c>
      <c r="H4726" s="12" t="s">
        <v>18</v>
      </c>
      <c r="I4726" s="13" t="s">
        <v>18</v>
      </c>
      <c r="J4726" s="12" t="s">
        <v>18</v>
      </c>
      <c r="K4726" s="13" t="s">
        <v>18</v>
      </c>
      <c r="L4726" s="12" t="s">
        <v>18</v>
      </c>
      <c r="M4726" s="13" t="s">
        <v>18</v>
      </c>
      <c r="N4726" s="2" t="s">
        <v>19</v>
      </c>
      <c r="O4726" s="13" t="s">
        <v>20</v>
      </c>
      <c r="P4726" s="14">
        <v>3808</v>
      </c>
      <c r="Q4726" s="14">
        <v>7616</v>
      </c>
      <c r="R4726" s="13">
        <v>0</v>
      </c>
      <c r="S4726" s="15">
        <v>0</v>
      </c>
      <c r="T4726" s="13">
        <v>2</v>
      </c>
      <c r="U4726" s="13">
        <v>0</v>
      </c>
      <c r="V4726" s="16">
        <v>0</v>
      </c>
      <c r="W4726" s="16" t="str">
        <f t="shared" si="73"/>
        <v>PN56003008-301</v>
      </c>
      <c r="X4726" s="17" t="s">
        <v>21</v>
      </c>
      <c r="Z4726" s="17" t="s">
        <v>33</v>
      </c>
      <c r="AB4726" s="17" t="s">
        <v>22</v>
      </c>
      <c r="AC4726" s="17" t="s">
        <v>22</v>
      </c>
      <c r="AD4726" s="17" t="s">
        <v>22</v>
      </c>
      <c r="AE4726" s="17" t="s">
        <v>42</v>
      </c>
      <c r="AF4726" s="17" t="s">
        <v>7419</v>
      </c>
      <c r="AG4726" s="17" t="s">
        <v>22</v>
      </c>
      <c r="AJ4726" s="17" t="s">
        <v>22</v>
      </c>
      <c r="AK4726" s="17" t="s">
        <v>22</v>
      </c>
      <c r="AO4726" s="17" t="s">
        <v>85</v>
      </c>
      <c r="AP4726" s="18">
        <v>42524</v>
      </c>
      <c r="AQ4726" s="17" t="s">
        <v>22</v>
      </c>
      <c r="AR4726" s="17" t="s">
        <v>22</v>
      </c>
      <c r="AS4726" s="17" t="s">
        <v>22</v>
      </c>
      <c r="AT4726" s="17" t="s">
        <v>22</v>
      </c>
      <c r="AU4726" s="17" t="s">
        <v>22</v>
      </c>
      <c r="AV4726" s="17" t="s">
        <v>22</v>
      </c>
      <c r="BB4726" s="17" t="s">
        <v>51</v>
      </c>
      <c r="BE4726" s="17" t="s">
        <v>52</v>
      </c>
      <c r="BM4726" s="19" t="s">
        <v>22</v>
      </c>
      <c r="BN4726" s="19">
        <f>P4726*R4726</f>
        <v>0</v>
      </c>
      <c r="BO4726" s="19" t="str">
        <f>IF(AND(BN4726&gt;120000, P4726&gt;25, X4726&lt;&gt;"WAVE 0"), "yes", "no")</f>
        <v>no</v>
      </c>
      <c r="BP4726" s="17" t="s">
        <v>22</v>
      </c>
    </row>
    <row r="4727" spans="1:68" x14ac:dyDescent="0.25">
      <c r="A4727" s="11" t="s">
        <v>9413</v>
      </c>
      <c r="B4727" s="12" t="s">
        <v>7409</v>
      </c>
      <c r="C4727" s="13" t="s">
        <v>14</v>
      </c>
      <c r="D4727" s="12" t="s">
        <v>497</v>
      </c>
      <c r="E4727" s="13" t="s">
        <v>498</v>
      </c>
      <c r="F4727" s="12">
        <v>2019</v>
      </c>
      <c r="G4727" s="13" t="s">
        <v>27</v>
      </c>
      <c r="H4727" s="12" t="s">
        <v>18</v>
      </c>
      <c r="I4727" s="13" t="s">
        <v>18</v>
      </c>
      <c r="J4727" s="12" t="s">
        <v>18</v>
      </c>
      <c r="K4727" s="13" t="s">
        <v>18</v>
      </c>
      <c r="L4727" s="12" t="s">
        <v>18</v>
      </c>
      <c r="M4727" s="13" t="s">
        <v>18</v>
      </c>
      <c r="N4727" s="2" t="s">
        <v>19</v>
      </c>
      <c r="O4727" s="13" t="s">
        <v>20</v>
      </c>
      <c r="P4727" s="14">
        <v>4140</v>
      </c>
      <c r="Q4727" s="14">
        <v>4140</v>
      </c>
      <c r="R4727" s="13">
        <v>0</v>
      </c>
      <c r="S4727" s="15">
        <v>1</v>
      </c>
      <c r="T4727" s="13">
        <v>2</v>
      </c>
      <c r="U4727" s="13">
        <v>0</v>
      </c>
      <c r="V4727" s="16">
        <v>0</v>
      </c>
      <c r="W4727" s="16" t="str">
        <f t="shared" si="73"/>
        <v>PN56003008-302</v>
      </c>
      <c r="X4727" s="17" t="s">
        <v>21</v>
      </c>
      <c r="Z4727" s="17" t="s">
        <v>33</v>
      </c>
      <c r="AB4727" s="17" t="s">
        <v>22</v>
      </c>
      <c r="AC4727" s="17" t="s">
        <v>22</v>
      </c>
      <c r="AD4727" s="17" t="s">
        <v>22</v>
      </c>
      <c r="AE4727" s="17" t="s">
        <v>42</v>
      </c>
      <c r="AF4727" s="17" t="s">
        <v>7419</v>
      </c>
      <c r="AG4727" s="17" t="s">
        <v>22</v>
      </c>
      <c r="AJ4727" s="17" t="s">
        <v>22</v>
      </c>
      <c r="AK4727" s="17" t="s">
        <v>22</v>
      </c>
      <c r="AO4727" s="17" t="s">
        <v>85</v>
      </c>
      <c r="AP4727" s="18">
        <v>42965</v>
      </c>
      <c r="AQ4727" s="17" t="s">
        <v>22</v>
      </c>
      <c r="AR4727" s="17" t="s">
        <v>22</v>
      </c>
      <c r="AS4727" s="17" t="s">
        <v>22</v>
      </c>
      <c r="AT4727" s="17" t="s">
        <v>22</v>
      </c>
      <c r="AU4727" s="17" t="s">
        <v>22</v>
      </c>
      <c r="AV4727" s="17" t="s">
        <v>22</v>
      </c>
      <c r="BB4727" s="17" t="s">
        <v>51</v>
      </c>
      <c r="BE4727" s="17" t="s">
        <v>52</v>
      </c>
      <c r="BM4727" s="19" t="s">
        <v>22</v>
      </c>
      <c r="BN4727" s="19">
        <f>P4727*R4727</f>
        <v>0</v>
      </c>
      <c r="BO4727" s="19" t="str">
        <f>IF(AND(BN4727&gt;120000, P4727&gt;25, X4727&lt;&gt;"WAVE 0"), "yes", "no")</f>
        <v>no</v>
      </c>
      <c r="BP4727" s="17" t="s">
        <v>22</v>
      </c>
    </row>
    <row r="4728" spans="1:68" x14ac:dyDescent="0.25">
      <c r="A4728" s="11" t="s">
        <v>9414</v>
      </c>
      <c r="B4728" s="12" t="s">
        <v>7409</v>
      </c>
      <c r="C4728" s="13" t="s">
        <v>14</v>
      </c>
      <c r="D4728" s="12" t="s">
        <v>497</v>
      </c>
      <c r="E4728" s="13" t="s">
        <v>498</v>
      </c>
      <c r="F4728" s="12">
        <v>2019</v>
      </c>
      <c r="G4728" s="13" t="s">
        <v>27</v>
      </c>
      <c r="H4728" s="12" t="s">
        <v>18</v>
      </c>
      <c r="I4728" s="13" t="s">
        <v>18</v>
      </c>
      <c r="J4728" s="12" t="s">
        <v>18</v>
      </c>
      <c r="K4728" s="13" t="s">
        <v>18</v>
      </c>
      <c r="L4728" s="12" t="s">
        <v>18</v>
      </c>
      <c r="M4728" s="13" t="s">
        <v>18</v>
      </c>
      <c r="N4728" s="2" t="s">
        <v>19</v>
      </c>
      <c r="O4728" s="13" t="s">
        <v>20</v>
      </c>
      <c r="P4728" s="14">
        <v>0</v>
      </c>
      <c r="Q4728" s="14"/>
      <c r="R4728" s="13">
        <v>0</v>
      </c>
      <c r="S4728" s="15"/>
      <c r="T4728" s="13">
        <v>1</v>
      </c>
      <c r="U4728" s="13"/>
      <c r="V4728" s="16"/>
      <c r="W4728" s="16" t="str">
        <f t="shared" si="73"/>
        <v>PN56003072-301</v>
      </c>
      <c r="X4728" s="17" t="s">
        <v>21</v>
      </c>
      <c r="Z4728" s="17" t="s">
        <v>33</v>
      </c>
      <c r="AB4728" s="17" t="s">
        <v>22</v>
      </c>
      <c r="AC4728" s="17" t="s">
        <v>22</v>
      </c>
      <c r="AD4728" s="17" t="s">
        <v>22</v>
      </c>
      <c r="AE4728" s="17" t="s">
        <v>42</v>
      </c>
      <c r="AF4728" s="17" t="s">
        <v>7419</v>
      </c>
      <c r="AG4728" s="17" t="s">
        <v>22</v>
      </c>
      <c r="AJ4728" s="17" t="s">
        <v>22</v>
      </c>
      <c r="AK4728" s="17" t="s">
        <v>22</v>
      </c>
      <c r="AQ4728" s="17" t="s">
        <v>22</v>
      </c>
      <c r="AR4728" s="17" t="s">
        <v>22</v>
      </c>
      <c r="AS4728" s="17" t="s">
        <v>22</v>
      </c>
      <c r="AT4728" s="17" t="s">
        <v>22</v>
      </c>
      <c r="AU4728" s="17" t="s">
        <v>22</v>
      </c>
      <c r="AV4728" s="17" t="s">
        <v>22</v>
      </c>
      <c r="BB4728" s="17" t="s">
        <v>51</v>
      </c>
      <c r="BE4728" s="17" t="s">
        <v>52</v>
      </c>
      <c r="BM4728" s="19" t="s">
        <v>22</v>
      </c>
      <c r="BN4728" s="19">
        <f>P4728*R4728</f>
        <v>0</v>
      </c>
      <c r="BO4728" s="19" t="str">
        <f>IF(AND(BN4728&gt;120000, P4728&gt;25, X4728&lt;&gt;"WAVE 0"), "yes", "no")</f>
        <v>no</v>
      </c>
      <c r="BP4728" s="17" t="s">
        <v>22</v>
      </c>
    </row>
    <row r="4729" spans="1:68" x14ac:dyDescent="0.25">
      <c r="A4729" s="11" t="s">
        <v>9415</v>
      </c>
      <c r="B4729" s="12" t="s">
        <v>7409</v>
      </c>
      <c r="C4729" s="13" t="s">
        <v>14</v>
      </c>
      <c r="D4729" s="12" t="s">
        <v>497</v>
      </c>
      <c r="E4729" s="13" t="s">
        <v>498</v>
      </c>
      <c r="F4729" s="12">
        <v>2019</v>
      </c>
      <c r="G4729" s="13" t="s">
        <v>27</v>
      </c>
      <c r="H4729" s="12" t="s">
        <v>18</v>
      </c>
      <c r="I4729" s="13" t="s">
        <v>18</v>
      </c>
      <c r="J4729" s="12" t="s">
        <v>18</v>
      </c>
      <c r="K4729" s="13" t="s">
        <v>18</v>
      </c>
      <c r="L4729" s="12" t="s">
        <v>18</v>
      </c>
      <c r="M4729" s="13" t="s">
        <v>18</v>
      </c>
      <c r="N4729" s="2" t="s">
        <v>19</v>
      </c>
      <c r="O4729" s="13" t="s">
        <v>20</v>
      </c>
      <c r="P4729" s="14">
        <v>0</v>
      </c>
      <c r="Q4729" s="14"/>
      <c r="R4729" s="13">
        <v>0</v>
      </c>
      <c r="S4729" s="15"/>
      <c r="T4729" s="13">
        <v>1</v>
      </c>
      <c r="U4729" s="13"/>
      <c r="V4729" s="16"/>
      <c r="W4729" s="16" t="str">
        <f t="shared" si="73"/>
        <v>PN56003072-302</v>
      </c>
      <c r="X4729" s="17" t="s">
        <v>21</v>
      </c>
      <c r="Z4729" s="17" t="s">
        <v>33</v>
      </c>
      <c r="AB4729" s="17" t="s">
        <v>22</v>
      </c>
      <c r="AC4729" s="17" t="s">
        <v>22</v>
      </c>
      <c r="AD4729" s="17" t="s">
        <v>22</v>
      </c>
      <c r="AE4729" s="17" t="s">
        <v>42</v>
      </c>
      <c r="AF4729" s="17" t="s">
        <v>7419</v>
      </c>
      <c r="AG4729" s="17" t="s">
        <v>22</v>
      </c>
      <c r="AJ4729" s="17" t="s">
        <v>22</v>
      </c>
      <c r="AK4729" s="17" t="s">
        <v>22</v>
      </c>
      <c r="AQ4729" s="17" t="s">
        <v>22</v>
      </c>
      <c r="AR4729" s="17" t="s">
        <v>22</v>
      </c>
      <c r="AS4729" s="17" t="s">
        <v>22</v>
      </c>
      <c r="AT4729" s="17" t="s">
        <v>22</v>
      </c>
      <c r="AU4729" s="17" t="s">
        <v>22</v>
      </c>
      <c r="AV4729" s="17" t="s">
        <v>22</v>
      </c>
      <c r="BB4729" s="17" t="s">
        <v>51</v>
      </c>
      <c r="BE4729" s="17" t="s">
        <v>52</v>
      </c>
      <c r="BM4729" s="19" t="s">
        <v>22</v>
      </c>
      <c r="BN4729" s="19">
        <f>P4729*R4729</f>
        <v>0</v>
      </c>
      <c r="BO4729" s="19" t="str">
        <f>IF(AND(BN4729&gt;120000, P4729&gt;25, X4729&lt;&gt;"WAVE 0"), "yes", "no")</f>
        <v>no</v>
      </c>
      <c r="BP4729" s="17" t="s">
        <v>22</v>
      </c>
    </row>
    <row r="4730" spans="1:68" x14ac:dyDescent="0.25">
      <c r="A4730" s="11" t="s">
        <v>9416</v>
      </c>
      <c r="B4730" s="12" t="s">
        <v>7409</v>
      </c>
      <c r="C4730" s="13" t="s">
        <v>14</v>
      </c>
      <c r="D4730" s="12" t="s">
        <v>5015</v>
      </c>
      <c r="E4730" s="13" t="s">
        <v>5016</v>
      </c>
      <c r="F4730" s="12">
        <v>2020</v>
      </c>
      <c r="G4730" s="13" t="s">
        <v>27</v>
      </c>
      <c r="H4730" s="12" t="s">
        <v>18</v>
      </c>
      <c r="I4730" s="13" t="s">
        <v>18</v>
      </c>
      <c r="J4730" s="12" t="s">
        <v>18</v>
      </c>
      <c r="K4730" s="13" t="s">
        <v>18</v>
      </c>
      <c r="L4730" s="12" t="s">
        <v>18</v>
      </c>
      <c r="M4730" s="13" t="s">
        <v>18</v>
      </c>
      <c r="N4730" s="2" t="s">
        <v>194</v>
      </c>
      <c r="O4730" s="13" t="s">
        <v>20</v>
      </c>
      <c r="P4730" s="14"/>
      <c r="Q4730" s="14"/>
      <c r="R4730" s="13">
        <v>11</v>
      </c>
      <c r="S4730" s="15"/>
      <c r="T4730" s="13">
        <v>1</v>
      </c>
      <c r="U4730" s="13"/>
      <c r="V4730" s="16"/>
      <c r="W4730" s="16" t="str">
        <f t="shared" si="73"/>
        <v>PN56006279-021</v>
      </c>
      <c r="Z4730" s="17" t="s">
        <v>33</v>
      </c>
      <c r="AA4730" s="17" t="s">
        <v>22</v>
      </c>
      <c r="AB4730" s="17" t="s">
        <v>22</v>
      </c>
      <c r="AC4730" s="17" t="s">
        <v>22</v>
      </c>
      <c r="AD4730" s="17" t="s">
        <v>22</v>
      </c>
      <c r="AE4730" s="17" t="s">
        <v>22</v>
      </c>
      <c r="AF4730" s="17" t="s">
        <v>22</v>
      </c>
      <c r="AG4730" s="17" t="s">
        <v>22</v>
      </c>
      <c r="AJ4730" s="17" t="s">
        <v>22</v>
      </c>
      <c r="AK4730" s="17" t="s">
        <v>22</v>
      </c>
      <c r="AO4730" s="17" t="s">
        <v>22</v>
      </c>
      <c r="AP4730" s="18" t="s">
        <v>22</v>
      </c>
      <c r="AQ4730" s="17" t="s">
        <v>22</v>
      </c>
      <c r="AR4730" s="17" t="s">
        <v>22</v>
      </c>
      <c r="AS4730" s="17" t="s">
        <v>22</v>
      </c>
      <c r="AT4730" s="17" t="s">
        <v>22</v>
      </c>
      <c r="AU4730" s="17" t="s">
        <v>22</v>
      </c>
      <c r="AV4730" s="17" t="s">
        <v>22</v>
      </c>
      <c r="AW4730" s="17" t="s">
        <v>22</v>
      </c>
      <c r="AX4730" s="17" t="s">
        <v>22</v>
      </c>
      <c r="AY4730" s="17" t="s">
        <v>22</v>
      </c>
      <c r="AZ4730" s="17" t="s">
        <v>22</v>
      </c>
      <c r="BA4730" s="17" t="s">
        <v>22</v>
      </c>
      <c r="BD4730" s="17" t="s">
        <v>22</v>
      </c>
      <c r="BE4730" s="17" t="s">
        <v>22</v>
      </c>
      <c r="BF4730" s="17" t="s">
        <v>22</v>
      </c>
      <c r="BG4730" s="18" t="s">
        <v>22</v>
      </c>
      <c r="BH4730" s="3" t="s">
        <v>22</v>
      </c>
      <c r="BI4730" s="3" t="s">
        <v>22</v>
      </c>
      <c r="BK4730" s="3" t="s">
        <v>22</v>
      </c>
      <c r="BL4730" s="17" t="s">
        <v>22</v>
      </c>
      <c r="BM4730" s="19" t="s">
        <v>22</v>
      </c>
      <c r="BN4730" s="19">
        <f>P4730*R4730</f>
        <v>0</v>
      </c>
      <c r="BO4730" s="19" t="str">
        <f>IF(AND(BN4730&gt;120000, P4730&gt;25, X4730&lt;&gt;"WAVE 0"), "yes", "no")</f>
        <v>no</v>
      </c>
      <c r="BP4730" s="17" t="s">
        <v>22</v>
      </c>
    </row>
    <row r="4731" spans="1:68" x14ac:dyDescent="0.25">
      <c r="A4731" s="11" t="s">
        <v>9417</v>
      </c>
      <c r="B4731" s="12" t="s">
        <v>7409</v>
      </c>
      <c r="C4731" s="13" t="s">
        <v>14</v>
      </c>
      <c r="D4731" s="12" t="s">
        <v>497</v>
      </c>
      <c r="E4731" s="13" t="s">
        <v>498</v>
      </c>
      <c r="F4731" s="12">
        <v>2019</v>
      </c>
      <c r="G4731" s="13" t="s">
        <v>27</v>
      </c>
      <c r="H4731" s="12" t="s">
        <v>18</v>
      </c>
      <c r="I4731" s="13" t="s">
        <v>18</v>
      </c>
      <c r="J4731" s="12" t="s">
        <v>18</v>
      </c>
      <c r="K4731" s="13" t="s">
        <v>18</v>
      </c>
      <c r="L4731" s="12" t="s">
        <v>18</v>
      </c>
      <c r="M4731" s="13" t="s">
        <v>18</v>
      </c>
      <c r="N4731" s="2" t="s">
        <v>19</v>
      </c>
      <c r="O4731" s="13" t="s">
        <v>20</v>
      </c>
      <c r="P4731" s="14">
        <v>3384</v>
      </c>
      <c r="Q4731" s="14">
        <v>3384</v>
      </c>
      <c r="R4731" s="13">
        <v>2</v>
      </c>
      <c r="S4731" s="15">
        <v>0</v>
      </c>
      <c r="T4731" s="13">
        <v>1</v>
      </c>
      <c r="U4731" s="13">
        <v>1</v>
      </c>
      <c r="V4731" s="16">
        <v>0</v>
      </c>
      <c r="W4731" s="16" t="str">
        <f t="shared" si="73"/>
        <v>PN56006993-101</v>
      </c>
      <c r="X4731" s="17" t="s">
        <v>21</v>
      </c>
      <c r="Z4731" s="17" t="s">
        <v>33</v>
      </c>
      <c r="AB4731" s="17" t="s">
        <v>22</v>
      </c>
      <c r="AC4731" s="17" t="s">
        <v>22</v>
      </c>
      <c r="AD4731" s="17" t="s">
        <v>22</v>
      </c>
      <c r="AE4731" s="17" t="s">
        <v>42</v>
      </c>
      <c r="AF4731" s="17" t="s">
        <v>7419</v>
      </c>
      <c r="AG4731" s="17" t="s">
        <v>22</v>
      </c>
      <c r="AJ4731" s="17" t="s">
        <v>22</v>
      </c>
      <c r="AK4731" s="17" t="s">
        <v>7422</v>
      </c>
      <c r="AQ4731" s="17" t="s">
        <v>22</v>
      </c>
      <c r="AR4731" s="17" t="s">
        <v>22</v>
      </c>
      <c r="AS4731" s="17" t="s">
        <v>22</v>
      </c>
      <c r="AT4731" s="17" t="s">
        <v>22</v>
      </c>
      <c r="AU4731" s="17" t="s">
        <v>22</v>
      </c>
      <c r="AV4731" s="17" t="s">
        <v>22</v>
      </c>
      <c r="BB4731" s="17" t="s">
        <v>51</v>
      </c>
      <c r="BE4731" s="17" t="s">
        <v>52</v>
      </c>
      <c r="BM4731" s="19" t="s">
        <v>22</v>
      </c>
      <c r="BN4731" s="19">
        <f>P4731*R4731</f>
        <v>6768</v>
      </c>
      <c r="BO4731" s="19" t="str">
        <f>IF(AND(BN4731&gt;120000, P4731&gt;25, X4731&lt;&gt;"WAVE 0"), "yes", "no")</f>
        <v>no</v>
      </c>
      <c r="BP4731" s="17" t="s">
        <v>51</v>
      </c>
    </row>
    <row r="4732" spans="1:68" x14ac:dyDescent="0.25">
      <c r="A4732" s="11" t="s">
        <v>9418</v>
      </c>
      <c r="B4732" s="12" t="s">
        <v>7409</v>
      </c>
      <c r="C4732" s="13" t="s">
        <v>14</v>
      </c>
      <c r="D4732" s="12" t="s">
        <v>497</v>
      </c>
      <c r="E4732" s="13" t="s">
        <v>498</v>
      </c>
      <c r="F4732" s="12">
        <v>2019</v>
      </c>
      <c r="G4732" s="13" t="s">
        <v>27</v>
      </c>
      <c r="H4732" s="12" t="s">
        <v>18</v>
      </c>
      <c r="I4732" s="13" t="s">
        <v>18</v>
      </c>
      <c r="J4732" s="12" t="s">
        <v>18</v>
      </c>
      <c r="K4732" s="13" t="s">
        <v>18</v>
      </c>
      <c r="L4732" s="12" t="s">
        <v>18</v>
      </c>
      <c r="M4732" s="13" t="s">
        <v>18</v>
      </c>
      <c r="N4732" s="2" t="s">
        <v>19</v>
      </c>
      <c r="O4732" s="13" t="s">
        <v>20</v>
      </c>
      <c r="P4732" s="14">
        <v>0</v>
      </c>
      <c r="Q4732" s="14">
        <v>3556</v>
      </c>
      <c r="R4732" s="13">
        <v>6</v>
      </c>
      <c r="S4732" s="15"/>
      <c r="T4732" s="13">
        <v>1</v>
      </c>
      <c r="U4732" s="13"/>
      <c r="V4732" s="16">
        <v>0</v>
      </c>
      <c r="W4732" s="16" t="str">
        <f t="shared" si="73"/>
        <v>PN56006993-301</v>
      </c>
      <c r="Z4732" s="17" t="s">
        <v>33</v>
      </c>
      <c r="AA4732" s="17" t="s">
        <v>22</v>
      </c>
      <c r="AB4732" s="17" t="s">
        <v>22</v>
      </c>
      <c r="AC4732" s="17" t="s">
        <v>22</v>
      </c>
      <c r="AD4732" s="17" t="s">
        <v>22</v>
      </c>
      <c r="AE4732" s="17" t="s">
        <v>22</v>
      </c>
      <c r="AF4732" s="17" t="s">
        <v>22</v>
      </c>
      <c r="AG4732" s="17" t="s">
        <v>22</v>
      </c>
      <c r="AJ4732" s="17" t="s">
        <v>22</v>
      </c>
      <c r="AK4732" s="17" t="s">
        <v>22</v>
      </c>
      <c r="AO4732" s="17" t="s">
        <v>22</v>
      </c>
      <c r="AP4732" s="18" t="s">
        <v>22</v>
      </c>
      <c r="AQ4732" s="17" t="s">
        <v>22</v>
      </c>
      <c r="AR4732" s="17" t="s">
        <v>22</v>
      </c>
      <c r="AS4732" s="17" t="s">
        <v>22</v>
      </c>
      <c r="AT4732" s="17" t="s">
        <v>22</v>
      </c>
      <c r="AU4732" s="17" t="s">
        <v>22</v>
      </c>
      <c r="AV4732" s="17" t="s">
        <v>22</v>
      </c>
      <c r="AW4732" s="17" t="s">
        <v>22</v>
      </c>
      <c r="AX4732" s="17" t="s">
        <v>22</v>
      </c>
      <c r="AY4732" s="17" t="s">
        <v>22</v>
      </c>
      <c r="AZ4732" s="17" t="s">
        <v>22</v>
      </c>
      <c r="BA4732" s="17" t="s">
        <v>22</v>
      </c>
      <c r="BB4732" s="17" t="s">
        <v>51</v>
      </c>
      <c r="BD4732" s="17" t="s">
        <v>22</v>
      </c>
      <c r="BE4732" s="17" t="s">
        <v>22</v>
      </c>
      <c r="BF4732" s="17" t="s">
        <v>22</v>
      </c>
      <c r="BG4732" s="18" t="s">
        <v>22</v>
      </c>
      <c r="BH4732" s="3" t="s">
        <v>22</v>
      </c>
      <c r="BI4732" s="3" t="s">
        <v>22</v>
      </c>
      <c r="BK4732" s="3" t="s">
        <v>22</v>
      </c>
      <c r="BL4732" s="17" t="s">
        <v>22</v>
      </c>
      <c r="BM4732" s="19" t="s">
        <v>22</v>
      </c>
      <c r="BN4732" s="19">
        <f>P4732*R4732</f>
        <v>0</v>
      </c>
      <c r="BO4732" s="19" t="str">
        <f>IF(AND(BN4732&gt;120000, P4732&gt;25, X4732&lt;&gt;"WAVE 0"), "yes", "no")</f>
        <v>no</v>
      </c>
      <c r="BP4732" s="17" t="s">
        <v>22</v>
      </c>
    </row>
    <row r="4733" spans="1:68" x14ac:dyDescent="0.25">
      <c r="A4733" s="11" t="s">
        <v>9419</v>
      </c>
      <c r="B4733" s="12" t="s">
        <v>7409</v>
      </c>
      <c r="C4733" s="13" t="s">
        <v>14</v>
      </c>
      <c r="D4733" s="12" t="s">
        <v>497</v>
      </c>
      <c r="E4733" s="13" t="s">
        <v>498</v>
      </c>
      <c r="F4733" s="12">
        <v>2019</v>
      </c>
      <c r="G4733" s="13" t="s">
        <v>27</v>
      </c>
      <c r="H4733" s="12" t="s">
        <v>18</v>
      </c>
      <c r="I4733" s="13" t="s">
        <v>18</v>
      </c>
      <c r="J4733" s="12" t="s">
        <v>18</v>
      </c>
      <c r="K4733" s="13" t="s">
        <v>18</v>
      </c>
      <c r="L4733" s="12" t="s">
        <v>18</v>
      </c>
      <c r="M4733" s="13" t="s">
        <v>18</v>
      </c>
      <c r="N4733" s="2" t="s">
        <v>19</v>
      </c>
      <c r="O4733" s="13" t="s">
        <v>20</v>
      </c>
      <c r="P4733" s="14">
        <v>3134</v>
      </c>
      <c r="Q4733" s="14">
        <v>6268</v>
      </c>
      <c r="R4733" s="13">
        <v>2</v>
      </c>
      <c r="S4733" s="15">
        <v>1</v>
      </c>
      <c r="T4733" s="13">
        <v>1</v>
      </c>
      <c r="U4733" s="13">
        <v>0</v>
      </c>
      <c r="V4733" s="16">
        <v>0</v>
      </c>
      <c r="W4733" s="16" t="str">
        <f t="shared" si="73"/>
        <v>PN56006994-101</v>
      </c>
      <c r="X4733" s="17" t="s">
        <v>21</v>
      </c>
      <c r="Z4733" s="17" t="s">
        <v>33</v>
      </c>
      <c r="AB4733" s="17" t="s">
        <v>22</v>
      </c>
      <c r="AC4733" s="17" t="s">
        <v>22</v>
      </c>
      <c r="AD4733" s="17" t="s">
        <v>22</v>
      </c>
      <c r="AE4733" s="17" t="s">
        <v>42</v>
      </c>
      <c r="AF4733" s="17" t="s">
        <v>7419</v>
      </c>
      <c r="AG4733" s="17" t="s">
        <v>22</v>
      </c>
      <c r="AJ4733" s="17" t="s">
        <v>22</v>
      </c>
      <c r="AK4733" s="17" t="s">
        <v>7422</v>
      </c>
      <c r="AQ4733" s="17" t="s">
        <v>22</v>
      </c>
      <c r="AR4733" s="17" t="s">
        <v>22</v>
      </c>
      <c r="AS4733" s="17" t="s">
        <v>22</v>
      </c>
      <c r="AT4733" s="17" t="s">
        <v>22</v>
      </c>
      <c r="AU4733" s="17" t="s">
        <v>22</v>
      </c>
      <c r="AV4733" s="17" t="s">
        <v>22</v>
      </c>
      <c r="BB4733" s="17" t="s">
        <v>51</v>
      </c>
      <c r="BE4733" s="17" t="s">
        <v>52</v>
      </c>
      <c r="BM4733" s="19" t="s">
        <v>22</v>
      </c>
      <c r="BN4733" s="19">
        <f>P4733*R4733</f>
        <v>6268</v>
      </c>
      <c r="BO4733" s="19" t="str">
        <f>IF(AND(BN4733&gt;120000, P4733&gt;25, X4733&lt;&gt;"WAVE 0"), "yes", "no")</f>
        <v>no</v>
      </c>
      <c r="BP4733" s="17" t="s">
        <v>51</v>
      </c>
    </row>
    <row r="4734" spans="1:68" x14ac:dyDescent="0.25">
      <c r="A4734" s="11" t="s">
        <v>9420</v>
      </c>
      <c r="B4734" s="12" t="s">
        <v>7409</v>
      </c>
      <c r="C4734" s="13" t="s">
        <v>14</v>
      </c>
      <c r="D4734" s="12" t="s">
        <v>497</v>
      </c>
      <c r="E4734" s="13" t="s">
        <v>498</v>
      </c>
      <c r="F4734" s="12">
        <v>2019</v>
      </c>
      <c r="G4734" s="13" t="s">
        <v>27</v>
      </c>
      <c r="H4734" s="12" t="s">
        <v>18</v>
      </c>
      <c r="I4734" s="13" t="s">
        <v>18</v>
      </c>
      <c r="J4734" s="12" t="s">
        <v>18</v>
      </c>
      <c r="K4734" s="13" t="s">
        <v>18</v>
      </c>
      <c r="L4734" s="12" t="s">
        <v>18</v>
      </c>
      <c r="M4734" s="13" t="s">
        <v>18</v>
      </c>
      <c r="N4734" s="2" t="s">
        <v>19</v>
      </c>
      <c r="O4734" s="13" t="s">
        <v>20</v>
      </c>
      <c r="P4734" s="14">
        <v>3448.25</v>
      </c>
      <c r="Q4734" s="14">
        <v>19575</v>
      </c>
      <c r="R4734" s="13">
        <v>6</v>
      </c>
      <c r="S4734" s="15">
        <v>0.6</v>
      </c>
      <c r="T4734" s="13">
        <v>1</v>
      </c>
      <c r="U4734" s="13">
        <v>3</v>
      </c>
      <c r="V4734" s="16">
        <v>0</v>
      </c>
      <c r="W4734" s="16" t="str">
        <f t="shared" si="73"/>
        <v>PN56006994-301</v>
      </c>
      <c r="Z4734" s="17" t="s">
        <v>33</v>
      </c>
      <c r="BB4734" s="17" t="s">
        <v>51</v>
      </c>
      <c r="BN4734" s="19">
        <f>P4734*R4734</f>
        <v>20689.5</v>
      </c>
      <c r="BO4734" s="19" t="str">
        <f>IF(AND(BN4734&gt;120000, P4734&gt;25, X4734&lt;&gt;"WAVE 0"), "yes", "no")</f>
        <v>no</v>
      </c>
      <c r="BP4734" s="17" t="s">
        <v>22</v>
      </c>
    </row>
    <row r="4735" spans="1:68" x14ac:dyDescent="0.25">
      <c r="A4735" s="11" t="s">
        <v>9421</v>
      </c>
      <c r="B4735" s="12" t="s">
        <v>7409</v>
      </c>
      <c r="C4735" s="13" t="s">
        <v>14</v>
      </c>
      <c r="D4735" s="12" t="s">
        <v>497</v>
      </c>
      <c r="E4735" s="13" t="s">
        <v>498</v>
      </c>
      <c r="F4735" s="12">
        <v>2019</v>
      </c>
      <c r="G4735" s="13" t="s">
        <v>27</v>
      </c>
      <c r="H4735" s="12" t="s">
        <v>18</v>
      </c>
      <c r="I4735" s="13" t="s">
        <v>18</v>
      </c>
      <c r="J4735" s="12" t="s">
        <v>18</v>
      </c>
      <c r="K4735" s="13" t="s">
        <v>18</v>
      </c>
      <c r="L4735" s="12" t="s">
        <v>18</v>
      </c>
      <c r="M4735" s="13" t="s">
        <v>18</v>
      </c>
      <c r="N4735" s="2" t="s">
        <v>19</v>
      </c>
      <c r="O4735" s="13" t="s">
        <v>20</v>
      </c>
      <c r="P4735" s="14"/>
      <c r="Q4735" s="14"/>
      <c r="R4735" s="13">
        <v>2</v>
      </c>
      <c r="S4735" s="15"/>
      <c r="T4735" s="13">
        <v>1</v>
      </c>
      <c r="U4735" s="13"/>
      <c r="V4735" s="16"/>
      <c r="W4735" s="16" t="str">
        <f t="shared" si="73"/>
        <v>PN56009515-101</v>
      </c>
      <c r="Z4735" s="17" t="s">
        <v>33</v>
      </c>
      <c r="AB4735" s="17" t="s">
        <v>22</v>
      </c>
      <c r="AC4735" s="17" t="s">
        <v>22</v>
      </c>
      <c r="AD4735" s="17" t="s">
        <v>22</v>
      </c>
      <c r="AE4735" s="17" t="s">
        <v>42</v>
      </c>
      <c r="AF4735" s="17" t="s">
        <v>7419</v>
      </c>
      <c r="AG4735" s="17" t="s">
        <v>22</v>
      </c>
      <c r="AJ4735" s="17" t="s">
        <v>22</v>
      </c>
      <c r="AK4735" s="17" t="s">
        <v>22</v>
      </c>
      <c r="AQ4735" s="17" t="s">
        <v>22</v>
      </c>
      <c r="AR4735" s="17" t="s">
        <v>22</v>
      </c>
      <c r="AS4735" s="17" t="s">
        <v>22</v>
      </c>
      <c r="AT4735" s="17" t="s">
        <v>22</v>
      </c>
      <c r="AU4735" s="17" t="s">
        <v>22</v>
      </c>
      <c r="AV4735" s="17" t="s">
        <v>22</v>
      </c>
      <c r="BB4735" s="17" t="s">
        <v>51</v>
      </c>
      <c r="BE4735" s="17" t="s">
        <v>52</v>
      </c>
      <c r="BM4735" s="19" t="s">
        <v>22</v>
      </c>
      <c r="BN4735" s="19">
        <f>P4735*R4735</f>
        <v>0</v>
      </c>
      <c r="BO4735" s="19" t="str">
        <f>IF(AND(BN4735&gt;120000, P4735&gt;25, X4735&lt;&gt;"WAVE 0"), "yes", "no")</f>
        <v>no</v>
      </c>
      <c r="BP4735" s="17" t="s">
        <v>22</v>
      </c>
    </row>
    <row r="4736" spans="1:68" x14ac:dyDescent="0.25">
      <c r="A4736" s="11" t="s">
        <v>9422</v>
      </c>
      <c r="B4736" s="12" t="s">
        <v>7409</v>
      </c>
      <c r="C4736" s="13" t="s">
        <v>14</v>
      </c>
      <c r="D4736" s="12" t="s">
        <v>497</v>
      </c>
      <c r="E4736" s="13" t="s">
        <v>498</v>
      </c>
      <c r="F4736" s="12">
        <v>2019</v>
      </c>
      <c r="G4736" s="13" t="s">
        <v>27</v>
      </c>
      <c r="H4736" s="12" t="s">
        <v>18</v>
      </c>
      <c r="I4736" s="13" t="s">
        <v>18</v>
      </c>
      <c r="J4736" s="12" t="s">
        <v>18</v>
      </c>
      <c r="K4736" s="13" t="s">
        <v>18</v>
      </c>
      <c r="L4736" s="12" t="s">
        <v>18</v>
      </c>
      <c r="M4736" s="13" t="s">
        <v>18</v>
      </c>
      <c r="N4736" s="2" t="s">
        <v>19</v>
      </c>
      <c r="O4736" s="13" t="s">
        <v>20</v>
      </c>
      <c r="P4736" s="14"/>
      <c r="Q4736" s="14"/>
      <c r="R4736" s="13">
        <v>6</v>
      </c>
      <c r="S4736" s="15"/>
      <c r="T4736" s="13">
        <v>1</v>
      </c>
      <c r="U4736" s="13">
        <v>1</v>
      </c>
      <c r="V4736" s="16"/>
      <c r="W4736" s="16" t="str">
        <f t="shared" si="73"/>
        <v>PN56009515-301</v>
      </c>
      <c r="Z4736" s="17" t="s">
        <v>33</v>
      </c>
      <c r="AB4736" s="17" t="s">
        <v>22</v>
      </c>
      <c r="AC4736" s="17" t="s">
        <v>22</v>
      </c>
      <c r="AD4736" s="17" t="s">
        <v>22</v>
      </c>
      <c r="AE4736" s="17" t="s">
        <v>42</v>
      </c>
      <c r="AF4736" s="17" t="s">
        <v>7419</v>
      </c>
      <c r="AG4736" s="17" t="s">
        <v>22</v>
      </c>
      <c r="AJ4736" s="17" t="s">
        <v>22</v>
      </c>
      <c r="AK4736" s="17" t="s">
        <v>22</v>
      </c>
      <c r="AQ4736" s="17" t="s">
        <v>22</v>
      </c>
      <c r="AR4736" s="17" t="s">
        <v>22</v>
      </c>
      <c r="AS4736" s="17" t="s">
        <v>22</v>
      </c>
      <c r="AT4736" s="17" t="s">
        <v>22</v>
      </c>
      <c r="AU4736" s="17" t="s">
        <v>22</v>
      </c>
      <c r="AV4736" s="17" t="s">
        <v>22</v>
      </c>
      <c r="BB4736" s="17" t="s">
        <v>51</v>
      </c>
      <c r="BE4736" s="17" t="s">
        <v>52</v>
      </c>
      <c r="BM4736" s="19" t="s">
        <v>22</v>
      </c>
      <c r="BN4736" s="19">
        <f>P4736*R4736</f>
        <v>0</v>
      </c>
      <c r="BO4736" s="19" t="str">
        <f>IF(AND(BN4736&gt;120000, P4736&gt;25, X4736&lt;&gt;"WAVE 0"), "yes", "no")</f>
        <v>no</v>
      </c>
      <c r="BP4736" s="17" t="s">
        <v>22</v>
      </c>
    </row>
    <row r="4737" spans="1:68" x14ac:dyDescent="0.25">
      <c r="A4737" s="11" t="s">
        <v>9423</v>
      </c>
      <c r="B4737" s="12" t="s">
        <v>7409</v>
      </c>
      <c r="C4737" s="13" t="s">
        <v>14</v>
      </c>
      <c r="D4737" s="12" t="s">
        <v>497</v>
      </c>
      <c r="E4737" s="13" t="s">
        <v>498</v>
      </c>
      <c r="F4737" s="12">
        <v>2019</v>
      </c>
      <c r="G4737" s="13" t="s">
        <v>27</v>
      </c>
      <c r="H4737" s="12" t="s">
        <v>18</v>
      </c>
      <c r="I4737" s="13" t="s">
        <v>18</v>
      </c>
      <c r="J4737" s="12" t="s">
        <v>18</v>
      </c>
      <c r="K4737" s="13" t="s">
        <v>18</v>
      </c>
      <c r="L4737" s="12" t="s">
        <v>18</v>
      </c>
      <c r="M4737" s="13" t="s">
        <v>18</v>
      </c>
      <c r="N4737" s="2" t="s">
        <v>19</v>
      </c>
      <c r="O4737" s="13" t="s">
        <v>20</v>
      </c>
      <c r="P4737" s="14">
        <v>1332</v>
      </c>
      <c r="Q4737" s="14">
        <v>2664</v>
      </c>
      <c r="R4737" s="13">
        <v>2</v>
      </c>
      <c r="S4737" s="15">
        <v>0</v>
      </c>
      <c r="T4737" s="13">
        <v>1</v>
      </c>
      <c r="U4737" s="13">
        <v>1</v>
      </c>
      <c r="V4737" s="16">
        <v>0</v>
      </c>
      <c r="W4737" s="16" t="str">
        <f t="shared" si="73"/>
        <v>PN56009516-101</v>
      </c>
      <c r="X4737" s="17" t="s">
        <v>21</v>
      </c>
      <c r="Z4737" s="17" t="s">
        <v>33</v>
      </c>
      <c r="AB4737" s="17" t="s">
        <v>22</v>
      </c>
      <c r="AC4737" s="17" t="s">
        <v>22</v>
      </c>
      <c r="AD4737" s="17" t="s">
        <v>22</v>
      </c>
      <c r="AE4737" s="17" t="s">
        <v>42</v>
      </c>
      <c r="AF4737" s="17" t="s">
        <v>7419</v>
      </c>
      <c r="AG4737" s="17" t="s">
        <v>22</v>
      </c>
      <c r="AJ4737" s="17" t="s">
        <v>22</v>
      </c>
      <c r="AK4737" s="17" t="s">
        <v>7422</v>
      </c>
      <c r="AQ4737" s="17" t="s">
        <v>22</v>
      </c>
      <c r="AR4737" s="17" t="s">
        <v>22</v>
      </c>
      <c r="AS4737" s="17" t="s">
        <v>22</v>
      </c>
      <c r="AT4737" s="17" t="s">
        <v>22</v>
      </c>
      <c r="AU4737" s="17" t="s">
        <v>22</v>
      </c>
      <c r="AV4737" s="17" t="s">
        <v>22</v>
      </c>
      <c r="BB4737" s="17" t="s">
        <v>51</v>
      </c>
      <c r="BE4737" s="17" t="s">
        <v>52</v>
      </c>
      <c r="BM4737" s="19" t="s">
        <v>22</v>
      </c>
      <c r="BN4737" s="19">
        <f>P4737*R4737</f>
        <v>2664</v>
      </c>
      <c r="BO4737" s="19" t="str">
        <f>IF(AND(BN4737&gt;120000, P4737&gt;25, X4737&lt;&gt;"WAVE 0"), "yes", "no")</f>
        <v>no</v>
      </c>
      <c r="BP4737" s="17" t="s">
        <v>51</v>
      </c>
    </row>
    <row r="4738" spans="1:68" x14ac:dyDescent="0.25">
      <c r="A4738" s="11" t="s">
        <v>9424</v>
      </c>
      <c r="B4738" s="12" t="s">
        <v>7409</v>
      </c>
      <c r="C4738" s="13" t="s">
        <v>14</v>
      </c>
      <c r="D4738" s="12" t="s">
        <v>497</v>
      </c>
      <c r="E4738" s="13" t="s">
        <v>498</v>
      </c>
      <c r="F4738" s="12">
        <v>2019</v>
      </c>
      <c r="G4738" s="13" t="s">
        <v>27</v>
      </c>
      <c r="H4738" s="12" t="s">
        <v>18</v>
      </c>
      <c r="I4738" s="13" t="s">
        <v>18</v>
      </c>
      <c r="J4738" s="12" t="s">
        <v>18</v>
      </c>
      <c r="K4738" s="13" t="s">
        <v>18</v>
      </c>
      <c r="L4738" s="12" t="s">
        <v>18</v>
      </c>
      <c r="M4738" s="13" t="s">
        <v>18</v>
      </c>
      <c r="N4738" s="2" t="s">
        <v>19</v>
      </c>
      <c r="O4738" s="13" t="s">
        <v>20</v>
      </c>
      <c r="P4738" s="14">
        <v>1334</v>
      </c>
      <c r="Q4738" s="14">
        <v>13340</v>
      </c>
      <c r="R4738" s="13">
        <v>6</v>
      </c>
      <c r="S4738" s="15">
        <v>1</v>
      </c>
      <c r="T4738" s="13">
        <v>1</v>
      </c>
      <c r="U4738" s="13">
        <v>1</v>
      </c>
      <c r="V4738" s="16">
        <v>0</v>
      </c>
      <c r="W4738" s="16" t="str">
        <f t="shared" ref="W4738:W4801" si="74">"PN"&amp;A4738</f>
        <v>PN56009516-301</v>
      </c>
      <c r="Z4738" s="17" t="s">
        <v>33</v>
      </c>
      <c r="BB4738" s="17" t="s">
        <v>51</v>
      </c>
      <c r="BN4738" s="19">
        <f>P4738*R4738</f>
        <v>8004</v>
      </c>
      <c r="BO4738" s="19" t="str">
        <f>IF(AND(BN4738&gt;120000, P4738&gt;25, X4738&lt;&gt;"WAVE 0"), "yes", "no")</f>
        <v>no</v>
      </c>
      <c r="BP4738" s="17" t="s">
        <v>22</v>
      </c>
    </row>
    <row r="4739" spans="1:68" x14ac:dyDescent="0.25">
      <c r="A4739" s="11" t="s">
        <v>9425</v>
      </c>
      <c r="B4739" s="12" t="s">
        <v>7409</v>
      </c>
      <c r="C4739" s="13" t="s">
        <v>14</v>
      </c>
      <c r="D4739" s="12" t="s">
        <v>497</v>
      </c>
      <c r="E4739" s="13" t="s">
        <v>498</v>
      </c>
      <c r="F4739" s="12">
        <v>2019</v>
      </c>
      <c r="G4739" s="13" t="s">
        <v>27</v>
      </c>
      <c r="H4739" s="12" t="s">
        <v>18</v>
      </c>
      <c r="I4739" s="13" t="s">
        <v>18</v>
      </c>
      <c r="J4739" s="12" t="s">
        <v>18</v>
      </c>
      <c r="K4739" s="13" t="s">
        <v>18</v>
      </c>
      <c r="L4739" s="12" t="s">
        <v>18</v>
      </c>
      <c r="M4739" s="13" t="s">
        <v>18</v>
      </c>
      <c r="N4739" s="2" t="s">
        <v>19</v>
      </c>
      <c r="O4739" s="13" t="s">
        <v>20</v>
      </c>
      <c r="P4739" s="14">
        <v>938</v>
      </c>
      <c r="Q4739" s="14">
        <v>1876</v>
      </c>
      <c r="R4739" s="13">
        <v>2</v>
      </c>
      <c r="S4739" s="15">
        <v>1</v>
      </c>
      <c r="T4739" s="13">
        <v>1</v>
      </c>
      <c r="U4739" s="13">
        <v>0</v>
      </c>
      <c r="V4739" s="16">
        <v>0</v>
      </c>
      <c r="W4739" s="16" t="str">
        <f t="shared" si="74"/>
        <v>PN56009517-101</v>
      </c>
      <c r="X4739" s="17" t="s">
        <v>21</v>
      </c>
      <c r="Z4739" s="17" t="s">
        <v>33</v>
      </c>
      <c r="AB4739" s="17" t="s">
        <v>22</v>
      </c>
      <c r="AC4739" s="17" t="s">
        <v>22</v>
      </c>
      <c r="AD4739" s="17" t="s">
        <v>22</v>
      </c>
      <c r="AE4739" s="17" t="s">
        <v>42</v>
      </c>
      <c r="AF4739" s="17" t="s">
        <v>7419</v>
      </c>
      <c r="AG4739" s="17" t="s">
        <v>22</v>
      </c>
      <c r="AJ4739" s="17" t="s">
        <v>22</v>
      </c>
      <c r="AK4739" s="17" t="s">
        <v>7422</v>
      </c>
      <c r="AQ4739" s="17" t="s">
        <v>22</v>
      </c>
      <c r="AR4739" s="17" t="s">
        <v>22</v>
      </c>
      <c r="AS4739" s="17" t="s">
        <v>22</v>
      </c>
      <c r="AT4739" s="17" t="s">
        <v>22</v>
      </c>
      <c r="AU4739" s="17" t="s">
        <v>22</v>
      </c>
      <c r="AV4739" s="17" t="s">
        <v>22</v>
      </c>
      <c r="BB4739" s="17" t="s">
        <v>51</v>
      </c>
      <c r="BE4739" s="17" t="s">
        <v>52</v>
      </c>
      <c r="BM4739" s="19" t="s">
        <v>22</v>
      </c>
      <c r="BN4739" s="19">
        <f>P4739*R4739</f>
        <v>1876</v>
      </c>
      <c r="BO4739" s="19" t="str">
        <f>IF(AND(BN4739&gt;120000, P4739&gt;25, X4739&lt;&gt;"WAVE 0"), "yes", "no")</f>
        <v>no</v>
      </c>
      <c r="BP4739" s="17" t="s">
        <v>51</v>
      </c>
    </row>
    <row r="4740" spans="1:68" x14ac:dyDescent="0.25">
      <c r="A4740" s="11" t="s">
        <v>9426</v>
      </c>
      <c r="B4740" s="12" t="s">
        <v>7409</v>
      </c>
      <c r="C4740" s="13" t="s">
        <v>14</v>
      </c>
      <c r="D4740" s="12" t="s">
        <v>497</v>
      </c>
      <c r="E4740" s="13" t="s">
        <v>498</v>
      </c>
      <c r="F4740" s="12">
        <v>2019</v>
      </c>
      <c r="G4740" s="13" t="s">
        <v>27</v>
      </c>
      <c r="H4740" s="12" t="s">
        <v>18</v>
      </c>
      <c r="I4740" s="13" t="s">
        <v>18</v>
      </c>
      <c r="J4740" s="12" t="s">
        <v>18</v>
      </c>
      <c r="K4740" s="13" t="s">
        <v>18</v>
      </c>
      <c r="L4740" s="12" t="s">
        <v>18</v>
      </c>
      <c r="M4740" s="13" t="s">
        <v>18</v>
      </c>
      <c r="N4740" s="2" t="s">
        <v>19</v>
      </c>
      <c r="O4740" s="13" t="s">
        <v>20</v>
      </c>
      <c r="P4740" s="14">
        <v>1028</v>
      </c>
      <c r="Q4740" s="14">
        <v>7196</v>
      </c>
      <c r="R4740" s="13">
        <v>6</v>
      </c>
      <c r="S4740" s="15">
        <v>1</v>
      </c>
      <c r="T4740" s="13">
        <v>1</v>
      </c>
      <c r="U4740" s="13">
        <v>1</v>
      </c>
      <c r="V4740" s="16">
        <v>142857.14285714284</v>
      </c>
      <c r="W4740" s="16" t="str">
        <f t="shared" si="74"/>
        <v>PN56009517-301</v>
      </c>
      <c r="X4740" s="17" t="s">
        <v>21</v>
      </c>
      <c r="Z4740" s="17" t="s">
        <v>33</v>
      </c>
      <c r="AB4740" s="17" t="s">
        <v>22</v>
      </c>
      <c r="AC4740" s="17" t="s">
        <v>22</v>
      </c>
      <c r="AD4740" s="17" t="s">
        <v>22</v>
      </c>
      <c r="AE4740" s="17" t="s">
        <v>42</v>
      </c>
      <c r="AF4740" s="17" t="s">
        <v>7419</v>
      </c>
      <c r="AG4740" s="17" t="s">
        <v>22</v>
      </c>
      <c r="AJ4740" s="17" t="s">
        <v>22</v>
      </c>
      <c r="AK4740" s="17" t="s">
        <v>7422</v>
      </c>
      <c r="AO4740" s="17" t="s">
        <v>130</v>
      </c>
      <c r="AP4740" s="18">
        <v>43545</v>
      </c>
      <c r="AQ4740" s="17" t="s">
        <v>22</v>
      </c>
      <c r="AR4740" s="17" t="s">
        <v>22</v>
      </c>
      <c r="AS4740" s="17" t="s">
        <v>22</v>
      </c>
      <c r="AT4740" s="17" t="s">
        <v>22</v>
      </c>
      <c r="AU4740" s="17" t="s">
        <v>22</v>
      </c>
      <c r="AV4740" s="17" t="s">
        <v>22</v>
      </c>
      <c r="BB4740" s="17" t="s">
        <v>51</v>
      </c>
      <c r="BE4740" s="17" t="s">
        <v>52</v>
      </c>
      <c r="BM4740" s="19" t="s">
        <v>22</v>
      </c>
      <c r="BN4740" s="19">
        <f>P4740*R4740</f>
        <v>6168</v>
      </c>
      <c r="BO4740" s="19" t="str">
        <f>IF(AND(BN4740&gt;120000, P4740&gt;25, X4740&lt;&gt;"WAVE 0"), "yes", "no")</f>
        <v>no</v>
      </c>
      <c r="BP4740" s="17" t="s">
        <v>22</v>
      </c>
    </row>
    <row r="4741" spans="1:68" x14ac:dyDescent="0.25">
      <c r="A4741" s="11" t="s">
        <v>9427</v>
      </c>
      <c r="B4741" s="12" t="s">
        <v>7409</v>
      </c>
      <c r="C4741" s="13" t="s">
        <v>14</v>
      </c>
      <c r="D4741" s="12" t="s">
        <v>497</v>
      </c>
      <c r="E4741" s="13" t="s">
        <v>498</v>
      </c>
      <c r="F4741" s="12">
        <v>2019</v>
      </c>
      <c r="G4741" s="13" t="s">
        <v>27</v>
      </c>
      <c r="H4741" s="12" t="s">
        <v>18</v>
      </c>
      <c r="I4741" s="13" t="s">
        <v>18</v>
      </c>
      <c r="J4741" s="12" t="s">
        <v>18</v>
      </c>
      <c r="K4741" s="13" t="s">
        <v>18</v>
      </c>
      <c r="L4741" s="12" t="s">
        <v>18</v>
      </c>
      <c r="M4741" s="13" t="s">
        <v>18</v>
      </c>
      <c r="N4741" s="2" t="s">
        <v>19</v>
      </c>
      <c r="O4741" s="13" t="s">
        <v>20</v>
      </c>
      <c r="P4741" s="14">
        <v>412.875</v>
      </c>
      <c r="Q4741" s="14">
        <v>6606</v>
      </c>
      <c r="R4741" s="13">
        <v>6</v>
      </c>
      <c r="S4741" s="15">
        <v>0.5</v>
      </c>
      <c r="T4741" s="13">
        <v>1</v>
      </c>
      <c r="U4741" s="13">
        <v>0</v>
      </c>
      <c r="V4741" s="16">
        <v>0</v>
      </c>
      <c r="W4741" s="16" t="str">
        <f t="shared" si="74"/>
        <v>PN56009518-301</v>
      </c>
      <c r="Z4741" s="17" t="s">
        <v>33</v>
      </c>
      <c r="BB4741" s="17" t="s">
        <v>51</v>
      </c>
      <c r="BN4741" s="19">
        <f>P4741*R4741</f>
        <v>2477.25</v>
      </c>
      <c r="BO4741" s="19" t="str">
        <f>IF(AND(BN4741&gt;120000, P4741&gt;25, X4741&lt;&gt;"WAVE 0"), "yes", "no")</f>
        <v>no</v>
      </c>
      <c r="BP4741" s="17" t="s">
        <v>22</v>
      </c>
    </row>
    <row r="4742" spans="1:68" x14ac:dyDescent="0.25">
      <c r="A4742" s="11" t="s">
        <v>9428</v>
      </c>
      <c r="B4742" s="12" t="s">
        <v>7409</v>
      </c>
      <c r="C4742" s="13" t="s">
        <v>14</v>
      </c>
      <c r="D4742" s="12" t="s">
        <v>497</v>
      </c>
      <c r="E4742" s="13" t="s">
        <v>498</v>
      </c>
      <c r="F4742" s="12">
        <v>2019</v>
      </c>
      <c r="G4742" s="13" t="s">
        <v>27</v>
      </c>
      <c r="H4742" s="12" t="s">
        <v>18</v>
      </c>
      <c r="I4742" s="13" t="s">
        <v>18</v>
      </c>
      <c r="J4742" s="12" t="s">
        <v>18</v>
      </c>
      <c r="K4742" s="13" t="s">
        <v>18</v>
      </c>
      <c r="L4742" s="12" t="s">
        <v>18</v>
      </c>
      <c r="M4742" s="13" t="s">
        <v>18</v>
      </c>
      <c r="N4742" s="2" t="s">
        <v>19</v>
      </c>
      <c r="O4742" s="13" t="s">
        <v>20</v>
      </c>
      <c r="P4742" s="14">
        <v>1080</v>
      </c>
      <c r="Q4742" s="14">
        <v>10800</v>
      </c>
      <c r="R4742" s="13">
        <v>12</v>
      </c>
      <c r="S4742" s="15">
        <v>0</v>
      </c>
      <c r="T4742" s="13">
        <v>1</v>
      </c>
      <c r="U4742" s="13">
        <v>0</v>
      </c>
      <c r="V4742" s="16">
        <v>0</v>
      </c>
      <c r="W4742" s="16" t="str">
        <f t="shared" si="74"/>
        <v>PN56011459-101</v>
      </c>
      <c r="Z4742" s="17" t="s">
        <v>33</v>
      </c>
      <c r="AA4742" s="17" t="s">
        <v>22</v>
      </c>
      <c r="AB4742" s="17" t="s">
        <v>22</v>
      </c>
      <c r="AC4742" s="17" t="s">
        <v>22</v>
      </c>
      <c r="AD4742" s="17" t="s">
        <v>22</v>
      </c>
      <c r="AE4742" s="17" t="s">
        <v>22</v>
      </c>
      <c r="AF4742" s="17" t="s">
        <v>22</v>
      </c>
      <c r="AG4742" s="17" t="s">
        <v>22</v>
      </c>
      <c r="AJ4742" s="17" t="s">
        <v>22</v>
      </c>
      <c r="AK4742" s="17" t="s">
        <v>22</v>
      </c>
      <c r="AO4742" s="17" t="s">
        <v>22</v>
      </c>
      <c r="AP4742" s="18" t="s">
        <v>22</v>
      </c>
      <c r="AQ4742" s="17" t="s">
        <v>22</v>
      </c>
      <c r="AR4742" s="17" t="s">
        <v>22</v>
      </c>
      <c r="AS4742" s="17" t="s">
        <v>22</v>
      </c>
      <c r="AT4742" s="17" t="s">
        <v>22</v>
      </c>
      <c r="AU4742" s="17" t="s">
        <v>22</v>
      </c>
      <c r="AV4742" s="17" t="s">
        <v>22</v>
      </c>
      <c r="AW4742" s="17" t="s">
        <v>22</v>
      </c>
      <c r="AX4742" s="17" t="s">
        <v>22</v>
      </c>
      <c r="AY4742" s="17" t="s">
        <v>22</v>
      </c>
      <c r="AZ4742" s="17" t="s">
        <v>22</v>
      </c>
      <c r="BA4742" s="17" t="s">
        <v>22</v>
      </c>
      <c r="BD4742" s="17" t="s">
        <v>22</v>
      </c>
      <c r="BE4742" s="17" t="s">
        <v>22</v>
      </c>
      <c r="BF4742" s="17" t="s">
        <v>22</v>
      </c>
      <c r="BG4742" s="18" t="s">
        <v>22</v>
      </c>
      <c r="BH4742" s="3" t="s">
        <v>22</v>
      </c>
      <c r="BI4742" s="3" t="s">
        <v>22</v>
      </c>
      <c r="BK4742" s="3" t="s">
        <v>22</v>
      </c>
      <c r="BL4742" s="17" t="s">
        <v>22</v>
      </c>
      <c r="BM4742" s="19" t="s">
        <v>22</v>
      </c>
      <c r="BN4742" s="19">
        <f>P4742*R4742</f>
        <v>12960</v>
      </c>
      <c r="BO4742" s="19" t="str">
        <f>IF(AND(BN4742&gt;120000, P4742&gt;25, X4742&lt;&gt;"WAVE 0"), "yes", "no")</f>
        <v>no</v>
      </c>
      <c r="BP4742" s="17" t="s">
        <v>22</v>
      </c>
    </row>
    <row r="4743" spans="1:68" x14ac:dyDescent="0.25">
      <c r="A4743" s="11" t="s">
        <v>9429</v>
      </c>
      <c r="B4743" s="12" t="s">
        <v>7409</v>
      </c>
      <c r="C4743" s="13" t="s">
        <v>14</v>
      </c>
      <c r="D4743" s="12" t="s">
        <v>497</v>
      </c>
      <c r="E4743" s="13" t="s">
        <v>498</v>
      </c>
      <c r="F4743" s="12">
        <v>2019</v>
      </c>
      <c r="G4743" s="13" t="s">
        <v>27</v>
      </c>
      <c r="H4743" s="12" t="s">
        <v>18</v>
      </c>
      <c r="I4743" s="13" t="s">
        <v>18</v>
      </c>
      <c r="J4743" s="12" t="s">
        <v>18</v>
      </c>
      <c r="K4743" s="13" t="s">
        <v>18</v>
      </c>
      <c r="L4743" s="12" t="s">
        <v>18</v>
      </c>
      <c r="M4743" s="13" t="s">
        <v>18</v>
      </c>
      <c r="N4743" s="2" t="s">
        <v>19</v>
      </c>
      <c r="O4743" s="13" t="s">
        <v>20</v>
      </c>
      <c r="P4743" s="14">
        <v>0</v>
      </c>
      <c r="Q4743" s="14"/>
      <c r="R4743" s="13">
        <v>12</v>
      </c>
      <c r="S4743" s="15">
        <v>0</v>
      </c>
      <c r="T4743" s="13">
        <v>1</v>
      </c>
      <c r="U4743" s="13"/>
      <c r="V4743" s="16"/>
      <c r="W4743" s="16" t="str">
        <f t="shared" si="74"/>
        <v>PN56011462-101</v>
      </c>
      <c r="Z4743" s="17" t="s">
        <v>33</v>
      </c>
      <c r="AA4743" s="17" t="s">
        <v>22</v>
      </c>
      <c r="AB4743" s="17" t="s">
        <v>22</v>
      </c>
      <c r="AC4743" s="17" t="s">
        <v>22</v>
      </c>
      <c r="AD4743" s="17" t="s">
        <v>22</v>
      </c>
      <c r="AE4743" s="17" t="s">
        <v>22</v>
      </c>
      <c r="AF4743" s="17" t="s">
        <v>22</v>
      </c>
      <c r="AG4743" s="17" t="s">
        <v>22</v>
      </c>
      <c r="AJ4743" s="17" t="s">
        <v>22</v>
      </c>
      <c r="AK4743" s="17" t="s">
        <v>22</v>
      </c>
      <c r="AO4743" s="17" t="s">
        <v>22</v>
      </c>
      <c r="AP4743" s="18" t="s">
        <v>22</v>
      </c>
      <c r="AQ4743" s="17" t="s">
        <v>22</v>
      </c>
      <c r="AR4743" s="17" t="s">
        <v>22</v>
      </c>
      <c r="AS4743" s="17" t="s">
        <v>22</v>
      </c>
      <c r="AT4743" s="17" t="s">
        <v>22</v>
      </c>
      <c r="AU4743" s="17" t="s">
        <v>22</v>
      </c>
      <c r="AV4743" s="17" t="s">
        <v>22</v>
      </c>
      <c r="AW4743" s="17" t="s">
        <v>22</v>
      </c>
      <c r="AX4743" s="17" t="s">
        <v>22</v>
      </c>
      <c r="AY4743" s="17" t="s">
        <v>22</v>
      </c>
      <c r="AZ4743" s="17" t="s">
        <v>22</v>
      </c>
      <c r="BA4743" s="17" t="s">
        <v>22</v>
      </c>
      <c r="BD4743" s="17" t="s">
        <v>22</v>
      </c>
      <c r="BE4743" s="17" t="s">
        <v>22</v>
      </c>
      <c r="BF4743" s="17" t="s">
        <v>22</v>
      </c>
      <c r="BG4743" s="18" t="s">
        <v>22</v>
      </c>
      <c r="BH4743" s="3" t="s">
        <v>22</v>
      </c>
      <c r="BI4743" s="3" t="s">
        <v>22</v>
      </c>
      <c r="BK4743" s="3" t="s">
        <v>22</v>
      </c>
      <c r="BL4743" s="17" t="s">
        <v>22</v>
      </c>
      <c r="BM4743" s="19" t="s">
        <v>22</v>
      </c>
      <c r="BN4743" s="19">
        <f>P4743*R4743</f>
        <v>0</v>
      </c>
      <c r="BO4743" s="19" t="str">
        <f>IF(AND(BN4743&gt;120000, P4743&gt;25, X4743&lt;&gt;"WAVE 0"), "yes", "no")</f>
        <v>no</v>
      </c>
      <c r="BP4743" s="17" t="s">
        <v>22</v>
      </c>
    </row>
    <row r="4744" spans="1:68" x14ac:dyDescent="0.25">
      <c r="A4744" s="11" t="s">
        <v>9430</v>
      </c>
      <c r="B4744" s="12" t="s">
        <v>942</v>
      </c>
      <c r="C4744" s="13" t="s">
        <v>14</v>
      </c>
      <c r="D4744" s="12" t="s">
        <v>740</v>
      </c>
      <c r="E4744" s="13" t="s">
        <v>741</v>
      </c>
      <c r="F4744" s="12">
        <v>2020</v>
      </c>
      <c r="G4744" s="13" t="s">
        <v>38</v>
      </c>
      <c r="H4744" s="12" t="s">
        <v>28</v>
      </c>
      <c r="I4744" s="13" t="s">
        <v>18</v>
      </c>
      <c r="J4744" s="12" t="s">
        <v>661</v>
      </c>
      <c r="K4744" s="13" t="s">
        <v>662</v>
      </c>
      <c r="L4744" s="12" t="s">
        <v>563</v>
      </c>
      <c r="M4744" s="13" t="s">
        <v>32</v>
      </c>
      <c r="N4744" s="2" t="s">
        <v>19</v>
      </c>
      <c r="O4744" s="13" t="s">
        <v>20</v>
      </c>
      <c r="P4744" s="14">
        <v>7.93</v>
      </c>
      <c r="Q4744" s="14">
        <v>3806.3999999999996</v>
      </c>
      <c r="R4744" s="13">
        <v>80</v>
      </c>
      <c r="S4744" s="15">
        <v>0</v>
      </c>
      <c r="T4744" s="13">
        <v>1</v>
      </c>
      <c r="U4744" s="13">
        <v>3</v>
      </c>
      <c r="V4744" s="16">
        <v>0</v>
      </c>
      <c r="W4744" s="16" t="str">
        <f t="shared" si="74"/>
        <v>PN56-0154-1</v>
      </c>
      <c r="Z4744" s="17" t="s">
        <v>38</v>
      </c>
      <c r="AB4744" s="17" t="s">
        <v>46</v>
      </c>
      <c r="AC4744" s="17" t="s">
        <v>942</v>
      </c>
      <c r="AD4744" s="17" t="s">
        <v>664</v>
      </c>
      <c r="AE4744" s="17" t="s">
        <v>42</v>
      </c>
      <c r="AF4744" s="17" t="s">
        <v>665</v>
      </c>
      <c r="AG4744" s="17" t="s">
        <v>666</v>
      </c>
      <c r="AJ4744" s="17" t="s">
        <v>83</v>
      </c>
      <c r="AK4744" s="17" t="s">
        <v>84</v>
      </c>
      <c r="AO4744" s="17" t="s">
        <v>46</v>
      </c>
      <c r="AP4744" s="18">
        <v>43545</v>
      </c>
      <c r="AQ4744" s="17" t="s">
        <v>22</v>
      </c>
      <c r="AR4744" s="17" t="s">
        <v>47</v>
      </c>
      <c r="AS4744" s="17" t="s">
        <v>47</v>
      </c>
      <c r="AT4744" s="17" t="s">
        <v>47</v>
      </c>
      <c r="AU4744" s="17" t="s">
        <v>47</v>
      </c>
      <c r="AV4744" s="17" t="s">
        <v>47</v>
      </c>
      <c r="AW4744" s="17" t="s">
        <v>48</v>
      </c>
      <c r="AX4744" s="17" t="s">
        <v>516</v>
      </c>
      <c r="BA4744" s="17" t="s">
        <v>944</v>
      </c>
      <c r="BD4744" s="17">
        <v>3</v>
      </c>
      <c r="BE4744" s="17" t="s">
        <v>52</v>
      </c>
      <c r="BF4744" s="17" t="s">
        <v>746</v>
      </c>
      <c r="BG4744" s="18">
        <v>44074</v>
      </c>
      <c r="BL4744" s="17" t="s">
        <v>747</v>
      </c>
      <c r="BM4744" s="19" t="s">
        <v>22</v>
      </c>
      <c r="BN4744" s="19">
        <f>P4744*R4744</f>
        <v>634.4</v>
      </c>
      <c r="BO4744" s="19" t="str">
        <f>IF(AND(BN4744&gt;120000, P4744&gt;25, X4744&lt;&gt;"WAVE 0"), "yes", "no")</f>
        <v>no</v>
      </c>
      <c r="BP4744" s="17" t="s">
        <v>51</v>
      </c>
    </row>
    <row r="4745" spans="1:68" x14ac:dyDescent="0.25">
      <c r="A4745" s="11" t="s">
        <v>9431</v>
      </c>
      <c r="B4745" s="12" t="s">
        <v>1041</v>
      </c>
      <c r="C4745" s="13" t="s">
        <v>14</v>
      </c>
      <c r="D4745" s="12" t="s">
        <v>901</v>
      </c>
      <c r="E4745" s="13" t="s">
        <v>902</v>
      </c>
      <c r="F4745" s="12">
        <v>2020</v>
      </c>
      <c r="G4745" s="13" t="s">
        <v>17</v>
      </c>
      <c r="H4745" s="12" t="s">
        <v>28</v>
      </c>
      <c r="I4745" s="13" t="s">
        <v>51</v>
      </c>
      <c r="J4745" s="12" t="s">
        <v>661</v>
      </c>
      <c r="K4745" s="13" t="s">
        <v>662</v>
      </c>
      <c r="L4745" s="12" t="s">
        <v>563</v>
      </c>
      <c r="M4745" s="13" t="s">
        <v>32</v>
      </c>
      <c r="N4745" s="2" t="s">
        <v>19</v>
      </c>
      <c r="O4745" s="13" t="s">
        <v>20</v>
      </c>
      <c r="P4745" s="14">
        <v>4.55</v>
      </c>
      <c r="Q4745" s="14">
        <v>373.1</v>
      </c>
      <c r="R4745" s="13">
        <v>108</v>
      </c>
      <c r="S4745" s="15">
        <v>0.33333333333333331</v>
      </c>
      <c r="T4745" s="13">
        <v>1</v>
      </c>
      <c r="U4745" s="13">
        <v>4</v>
      </c>
      <c r="V4745" s="16">
        <v>0</v>
      </c>
      <c r="W4745" s="16" t="str">
        <f t="shared" si="74"/>
        <v>PN56-0913-1</v>
      </c>
      <c r="X4745" s="17" t="s">
        <v>150</v>
      </c>
      <c r="Y4745" s="17" t="s">
        <v>903</v>
      </c>
      <c r="Z4745" s="17" t="s">
        <v>17</v>
      </c>
      <c r="AA4745" s="17" t="s">
        <v>661</v>
      </c>
      <c r="AB4745" s="17" t="s">
        <v>501</v>
      </c>
      <c r="AC4745" s="17" t="s">
        <v>9432</v>
      </c>
      <c r="AD4745" s="17" t="s">
        <v>664</v>
      </c>
      <c r="AE4745" s="17" t="s">
        <v>42</v>
      </c>
      <c r="AF4745" s="17" t="s">
        <v>665</v>
      </c>
      <c r="AG4745" s="17" t="s">
        <v>666</v>
      </c>
      <c r="AJ4745" s="17" t="s">
        <v>83</v>
      </c>
      <c r="AK4745" s="17" t="s">
        <v>84</v>
      </c>
      <c r="AO4745" s="17" t="s">
        <v>130</v>
      </c>
      <c r="AP4745" s="18">
        <v>43322</v>
      </c>
      <c r="AQ4745" s="17" t="s">
        <v>22</v>
      </c>
      <c r="AR4745" s="17" t="s">
        <v>47</v>
      </c>
      <c r="AS4745" s="17" t="s">
        <v>47</v>
      </c>
      <c r="AT4745" s="17" t="s">
        <v>47</v>
      </c>
      <c r="AU4745" s="17" t="s">
        <v>47</v>
      </c>
      <c r="AV4745" s="17" t="s">
        <v>47</v>
      </c>
      <c r="AW4745" s="17" t="s">
        <v>48</v>
      </c>
      <c r="AX4745" s="17" t="s">
        <v>667</v>
      </c>
      <c r="AZ4745" s="17" t="s">
        <v>668</v>
      </c>
      <c r="BA4745" s="17" t="s">
        <v>669</v>
      </c>
      <c r="BD4745" s="17">
        <v>1</v>
      </c>
      <c r="BE4745" s="17" t="s">
        <v>52</v>
      </c>
      <c r="BF4745" s="17" t="s">
        <v>907</v>
      </c>
      <c r="BG4745" s="18">
        <v>43844</v>
      </c>
      <c r="BL4745" s="17" t="s">
        <v>671</v>
      </c>
      <c r="BM4745" s="19">
        <v>6091.7666666666664</v>
      </c>
      <c r="BN4745" s="19">
        <f>P4745*R4745</f>
        <v>491.4</v>
      </c>
      <c r="BO4745" s="19" t="str">
        <f>IF(AND(BN4745&gt;120000, P4745&gt;25, X4745&lt;&gt;"WAVE 0"), "yes", "no")</f>
        <v>no</v>
      </c>
      <c r="BP4745" s="17" t="s">
        <v>22</v>
      </c>
    </row>
    <row r="4746" spans="1:68" x14ac:dyDescent="0.25">
      <c r="A4746" s="11" t="s">
        <v>9433</v>
      </c>
      <c r="B4746" s="12" t="s">
        <v>900</v>
      </c>
      <c r="C4746" s="13" t="s">
        <v>14</v>
      </c>
      <c r="D4746" s="12" t="s">
        <v>901</v>
      </c>
      <c r="E4746" s="13" t="s">
        <v>902</v>
      </c>
      <c r="F4746" s="12">
        <v>2020</v>
      </c>
      <c r="G4746" s="13" t="s">
        <v>17</v>
      </c>
      <c r="H4746" s="12" t="s">
        <v>28</v>
      </c>
      <c r="I4746" s="13" t="s">
        <v>51</v>
      </c>
      <c r="J4746" s="12" t="s">
        <v>661</v>
      </c>
      <c r="K4746" s="13" t="s">
        <v>662</v>
      </c>
      <c r="L4746" s="12" t="s">
        <v>563</v>
      </c>
      <c r="M4746" s="13" t="s">
        <v>32</v>
      </c>
      <c r="N4746" s="2" t="s">
        <v>19</v>
      </c>
      <c r="O4746" s="13" t="s">
        <v>20</v>
      </c>
      <c r="P4746" s="14">
        <v>3.02</v>
      </c>
      <c r="Q4746" s="14">
        <v>697.62</v>
      </c>
      <c r="R4746" s="13">
        <v>147</v>
      </c>
      <c r="S4746" s="15">
        <v>0.66666666666666663</v>
      </c>
      <c r="T4746" s="13">
        <v>1</v>
      </c>
      <c r="U4746" s="13">
        <v>1</v>
      </c>
      <c r="V4746" s="16">
        <v>0</v>
      </c>
      <c r="W4746" s="16" t="str">
        <f t="shared" si="74"/>
        <v>PN56-0981-1</v>
      </c>
      <c r="X4746" s="17" t="s">
        <v>150</v>
      </c>
      <c r="Y4746" s="17" t="s">
        <v>903</v>
      </c>
      <c r="Z4746" s="17" t="s">
        <v>17</v>
      </c>
      <c r="AA4746" s="17" t="s">
        <v>661</v>
      </c>
      <c r="AB4746" s="17" t="s">
        <v>501</v>
      </c>
      <c r="AC4746" s="17" t="s">
        <v>900</v>
      </c>
      <c r="AD4746" s="17" t="s">
        <v>664</v>
      </c>
      <c r="AE4746" s="17" t="s">
        <v>42</v>
      </c>
      <c r="AF4746" s="17" t="s">
        <v>665</v>
      </c>
      <c r="AG4746" s="17" t="s">
        <v>666</v>
      </c>
      <c r="AJ4746" s="17" t="s">
        <v>83</v>
      </c>
      <c r="AK4746" s="17" t="s">
        <v>84</v>
      </c>
      <c r="AO4746" s="17" t="s">
        <v>130</v>
      </c>
      <c r="AP4746" s="18">
        <v>43322</v>
      </c>
      <c r="AQ4746" s="17" t="s">
        <v>22</v>
      </c>
      <c r="AR4746" s="17" t="s">
        <v>47</v>
      </c>
      <c r="AS4746" s="17" t="s">
        <v>47</v>
      </c>
      <c r="AT4746" s="17" t="s">
        <v>47</v>
      </c>
      <c r="AU4746" s="17" t="s">
        <v>47</v>
      </c>
      <c r="AV4746" s="17" t="s">
        <v>47</v>
      </c>
      <c r="AW4746" s="17" t="s">
        <v>48</v>
      </c>
      <c r="AX4746" s="17" t="s">
        <v>667</v>
      </c>
      <c r="AY4746" s="17" t="s">
        <v>691</v>
      </c>
      <c r="AZ4746" s="17" t="s">
        <v>4033</v>
      </c>
      <c r="BA4746" s="17" t="s">
        <v>669</v>
      </c>
      <c r="BD4746" s="17">
        <v>3</v>
      </c>
      <c r="BE4746" s="17" t="s">
        <v>52</v>
      </c>
      <c r="BF4746" s="17" t="s">
        <v>907</v>
      </c>
      <c r="BG4746" s="18">
        <v>43844</v>
      </c>
      <c r="BL4746" s="17" t="s">
        <v>671</v>
      </c>
      <c r="BN4746" s="19">
        <f>P4746*R4746</f>
        <v>443.94</v>
      </c>
      <c r="BO4746" s="19" t="str">
        <f>IF(AND(BN4746&gt;120000, P4746&gt;25, X4746&lt;&gt;"WAVE 0"), "yes", "no")</f>
        <v>no</v>
      </c>
      <c r="BP4746" s="17" t="s">
        <v>22</v>
      </c>
    </row>
    <row r="4747" spans="1:68" x14ac:dyDescent="0.25">
      <c r="A4747" s="11" t="s">
        <v>9434</v>
      </c>
      <c r="B4747" s="12" t="s">
        <v>642</v>
      </c>
      <c r="C4747" s="13" t="s">
        <v>14</v>
      </c>
      <c r="D4747" s="12" t="s">
        <v>338</v>
      </c>
      <c r="E4747" s="13" t="s">
        <v>339</v>
      </c>
      <c r="F4747" s="12">
        <v>2020</v>
      </c>
      <c r="G4747" s="13" t="s">
        <v>207</v>
      </c>
      <c r="H4747" s="12" t="s">
        <v>330</v>
      </c>
      <c r="I4747" s="13" t="s">
        <v>18</v>
      </c>
      <c r="J4747" s="12" t="s">
        <v>331</v>
      </c>
      <c r="K4747" s="13" t="s">
        <v>332</v>
      </c>
      <c r="L4747" s="12" t="s">
        <v>333</v>
      </c>
      <c r="M4747" s="13" t="s">
        <v>334</v>
      </c>
      <c r="N4747" s="2" t="s">
        <v>19</v>
      </c>
      <c r="O4747" s="13" t="s">
        <v>340</v>
      </c>
      <c r="P4747" s="14">
        <v>4.3395000000000001</v>
      </c>
      <c r="Q4747" s="14"/>
      <c r="R4747" s="13">
        <v>70</v>
      </c>
      <c r="S4747" s="15"/>
      <c r="T4747" s="13">
        <v>1</v>
      </c>
      <c r="U4747" s="13"/>
      <c r="V4747" s="16"/>
      <c r="W4747" s="16" t="str">
        <f t="shared" si="74"/>
        <v>PN5636C023</v>
      </c>
      <c r="Z4747" s="17" t="s">
        <v>17</v>
      </c>
      <c r="AB4747" s="17" t="s">
        <v>102</v>
      </c>
      <c r="AC4747" s="17" t="s">
        <v>9435</v>
      </c>
      <c r="AD4747" s="17" t="s">
        <v>609</v>
      </c>
      <c r="AE4747" s="17" t="s">
        <v>42</v>
      </c>
      <c r="AF4747" s="17" t="s">
        <v>341</v>
      </c>
      <c r="AG4747" s="17" t="s">
        <v>22</v>
      </c>
      <c r="AJ4747" s="17" t="s">
        <v>610</v>
      </c>
      <c r="AK4747" s="17" t="s">
        <v>508</v>
      </c>
      <c r="AO4747" s="17" t="s">
        <v>46</v>
      </c>
      <c r="AP4747" s="18">
        <v>43545</v>
      </c>
      <c r="AQ4747" s="17" t="s">
        <v>22</v>
      </c>
      <c r="AR4747" s="17" t="s">
        <v>22</v>
      </c>
      <c r="AS4747" s="17" t="s">
        <v>22</v>
      </c>
      <c r="AT4747" s="17" t="s">
        <v>22</v>
      </c>
      <c r="AU4747" s="17" t="s">
        <v>22</v>
      </c>
      <c r="AV4747" s="17" t="s">
        <v>22</v>
      </c>
      <c r="BE4747" s="17" t="s">
        <v>52</v>
      </c>
      <c r="BF4747" s="17" t="s">
        <v>53</v>
      </c>
      <c r="BG4747" s="18" t="s">
        <v>53</v>
      </c>
      <c r="BL4747" s="17" t="s">
        <v>354</v>
      </c>
      <c r="BM4747" s="19" t="s">
        <v>22</v>
      </c>
      <c r="BN4747" s="19">
        <f>P4747*R4747</f>
        <v>303.76499999999999</v>
      </c>
      <c r="BO4747" s="19" t="str">
        <f>IF(AND(BN4747&gt;120000, P4747&gt;25, X4747&lt;&gt;"WAVE 0"), "yes", "no")</f>
        <v>no</v>
      </c>
      <c r="BP4747" s="17" t="s">
        <v>22</v>
      </c>
    </row>
    <row r="4748" spans="1:68" x14ac:dyDescent="0.25">
      <c r="A4748" s="11" t="s">
        <v>9436</v>
      </c>
      <c r="B4748" s="12" t="s">
        <v>2096</v>
      </c>
      <c r="C4748" s="13" t="s">
        <v>14</v>
      </c>
      <c r="D4748" s="12" t="s">
        <v>413</v>
      </c>
      <c r="E4748" s="13" t="s">
        <v>414</v>
      </c>
      <c r="F4748" s="12">
        <v>2020</v>
      </c>
      <c r="G4748" s="13" t="s">
        <v>207</v>
      </c>
      <c r="H4748" s="12" t="s">
        <v>330</v>
      </c>
      <c r="I4748" s="13" t="s">
        <v>18</v>
      </c>
      <c r="J4748" s="12" t="s">
        <v>331</v>
      </c>
      <c r="K4748" s="13" t="s">
        <v>332</v>
      </c>
      <c r="L4748" s="12" t="s">
        <v>333</v>
      </c>
      <c r="M4748" s="13" t="s">
        <v>334</v>
      </c>
      <c r="N4748" s="2" t="s">
        <v>19</v>
      </c>
      <c r="O4748" s="13" t="s">
        <v>415</v>
      </c>
      <c r="P4748" s="14">
        <v>26.547499999999999</v>
      </c>
      <c r="Q4748" s="14"/>
      <c r="R4748" s="13">
        <v>114</v>
      </c>
      <c r="S4748" s="15"/>
      <c r="T4748" s="13">
        <v>2</v>
      </c>
      <c r="U4748" s="13">
        <v>3</v>
      </c>
      <c r="V4748" s="16"/>
      <c r="W4748" s="16" t="str">
        <f t="shared" si="74"/>
        <v>PN564322-2</v>
      </c>
      <c r="Z4748" s="17" t="s">
        <v>38</v>
      </c>
      <c r="AA4748" s="17" t="s">
        <v>22</v>
      </c>
      <c r="AB4748" s="17" t="s">
        <v>22</v>
      </c>
      <c r="AC4748" s="17" t="s">
        <v>22</v>
      </c>
      <c r="AD4748" s="17" t="s">
        <v>22</v>
      </c>
      <c r="AE4748" s="17" t="s">
        <v>22</v>
      </c>
      <c r="AF4748" s="17" t="s">
        <v>22</v>
      </c>
      <c r="AG4748" s="17" t="s">
        <v>22</v>
      </c>
      <c r="AJ4748" s="17" t="s">
        <v>22</v>
      </c>
      <c r="AK4748" s="17" t="s">
        <v>22</v>
      </c>
      <c r="AO4748" s="17" t="s">
        <v>22</v>
      </c>
      <c r="AP4748" s="18" t="s">
        <v>22</v>
      </c>
      <c r="AQ4748" s="17" t="s">
        <v>22</v>
      </c>
      <c r="AR4748" s="17" t="s">
        <v>22</v>
      </c>
      <c r="AS4748" s="17" t="s">
        <v>22</v>
      </c>
      <c r="AT4748" s="17" t="s">
        <v>22</v>
      </c>
      <c r="AU4748" s="17" t="s">
        <v>22</v>
      </c>
      <c r="AV4748" s="17" t="s">
        <v>22</v>
      </c>
      <c r="AW4748" s="17" t="s">
        <v>22</v>
      </c>
      <c r="AX4748" s="17" t="s">
        <v>22</v>
      </c>
      <c r="AY4748" s="17" t="s">
        <v>22</v>
      </c>
      <c r="AZ4748" s="17" t="s">
        <v>22</v>
      </c>
      <c r="BA4748" s="17" t="s">
        <v>22</v>
      </c>
      <c r="BD4748" s="17" t="s">
        <v>22</v>
      </c>
      <c r="BE4748" s="17" t="s">
        <v>22</v>
      </c>
      <c r="BF4748" s="17" t="s">
        <v>22</v>
      </c>
      <c r="BG4748" s="18" t="s">
        <v>22</v>
      </c>
      <c r="BH4748" s="3" t="s">
        <v>22</v>
      </c>
      <c r="BI4748" s="3" t="s">
        <v>22</v>
      </c>
      <c r="BK4748" s="3" t="s">
        <v>22</v>
      </c>
      <c r="BL4748" s="17" t="s">
        <v>22</v>
      </c>
      <c r="BM4748" s="19" t="s">
        <v>22</v>
      </c>
      <c r="BN4748" s="19">
        <f>P4748*R4748</f>
        <v>3026.415</v>
      </c>
      <c r="BO4748" s="19" t="str">
        <f>IF(AND(BN4748&gt;120000, P4748&gt;25, X4748&lt;&gt;"WAVE 0"), "yes", "no")</f>
        <v>no</v>
      </c>
      <c r="BP4748" s="17" t="s">
        <v>22</v>
      </c>
    </row>
    <row r="4749" spans="1:68" x14ac:dyDescent="0.25">
      <c r="A4749" s="11" t="s">
        <v>9437</v>
      </c>
      <c r="B4749" s="12" t="s">
        <v>701</v>
      </c>
      <c r="C4749" s="13" t="s">
        <v>14</v>
      </c>
      <c r="D4749" s="12" t="s">
        <v>413</v>
      </c>
      <c r="E4749" s="13" t="s">
        <v>414</v>
      </c>
      <c r="F4749" s="12">
        <v>2020</v>
      </c>
      <c r="G4749" s="13" t="s">
        <v>207</v>
      </c>
      <c r="H4749" s="12" t="s">
        <v>330</v>
      </c>
      <c r="I4749" s="13" t="s">
        <v>18</v>
      </c>
      <c r="J4749" s="12" t="s">
        <v>331</v>
      </c>
      <c r="K4749" s="13" t="s">
        <v>332</v>
      </c>
      <c r="L4749" s="12" t="s">
        <v>333</v>
      </c>
      <c r="M4749" s="13" t="s">
        <v>334</v>
      </c>
      <c r="N4749" s="2" t="s">
        <v>19</v>
      </c>
      <c r="O4749" s="13" t="s">
        <v>415</v>
      </c>
      <c r="P4749" s="14">
        <v>26.575900000000001</v>
      </c>
      <c r="Q4749" s="14"/>
      <c r="R4749" s="13">
        <v>100</v>
      </c>
      <c r="S4749" s="15"/>
      <c r="T4749" s="13">
        <v>2</v>
      </c>
      <c r="U4749" s="13">
        <v>0</v>
      </c>
      <c r="V4749" s="16"/>
      <c r="W4749" s="16" t="str">
        <f t="shared" si="74"/>
        <v>PN5650C444</v>
      </c>
      <c r="Z4749" s="17" t="s">
        <v>38</v>
      </c>
      <c r="AA4749" s="17" t="s">
        <v>22</v>
      </c>
      <c r="AB4749" s="17" t="s">
        <v>22</v>
      </c>
      <c r="AC4749" s="17" t="s">
        <v>22</v>
      </c>
      <c r="AD4749" s="17" t="s">
        <v>22</v>
      </c>
      <c r="AE4749" s="17" t="s">
        <v>22</v>
      </c>
      <c r="AF4749" s="17" t="s">
        <v>22</v>
      </c>
      <c r="AG4749" s="17" t="s">
        <v>22</v>
      </c>
      <c r="AJ4749" s="17" t="s">
        <v>22</v>
      </c>
      <c r="AK4749" s="17" t="s">
        <v>22</v>
      </c>
      <c r="AO4749" s="17" t="s">
        <v>22</v>
      </c>
      <c r="AP4749" s="18" t="s">
        <v>22</v>
      </c>
      <c r="AQ4749" s="17" t="s">
        <v>22</v>
      </c>
      <c r="AR4749" s="17" t="s">
        <v>22</v>
      </c>
      <c r="AS4749" s="17" t="s">
        <v>22</v>
      </c>
      <c r="AT4749" s="17" t="s">
        <v>22</v>
      </c>
      <c r="AU4749" s="17" t="s">
        <v>22</v>
      </c>
      <c r="AV4749" s="17" t="s">
        <v>22</v>
      </c>
      <c r="AW4749" s="17" t="s">
        <v>22</v>
      </c>
      <c r="AX4749" s="17" t="s">
        <v>22</v>
      </c>
      <c r="AY4749" s="17" t="s">
        <v>22</v>
      </c>
      <c r="AZ4749" s="17" t="s">
        <v>22</v>
      </c>
      <c r="BA4749" s="17" t="s">
        <v>22</v>
      </c>
      <c r="BD4749" s="17" t="s">
        <v>22</v>
      </c>
      <c r="BE4749" s="17" t="s">
        <v>22</v>
      </c>
      <c r="BF4749" s="17" t="s">
        <v>22</v>
      </c>
      <c r="BG4749" s="18" t="s">
        <v>22</v>
      </c>
      <c r="BH4749" s="3" t="s">
        <v>22</v>
      </c>
      <c r="BI4749" s="3" t="s">
        <v>22</v>
      </c>
      <c r="BK4749" s="3" t="s">
        <v>22</v>
      </c>
      <c r="BL4749" s="17" t="s">
        <v>22</v>
      </c>
      <c r="BM4749" s="19" t="s">
        <v>22</v>
      </c>
      <c r="BN4749" s="19">
        <f>P4749*R4749</f>
        <v>2657.59</v>
      </c>
      <c r="BO4749" s="19" t="str">
        <f>IF(AND(BN4749&gt;120000, P4749&gt;25, X4749&lt;&gt;"WAVE 0"), "yes", "no")</f>
        <v>no</v>
      </c>
      <c r="BP4749" s="17" t="s">
        <v>22</v>
      </c>
    </row>
    <row r="4750" spans="1:68" x14ac:dyDescent="0.25">
      <c r="A4750" s="11" t="s">
        <v>9438</v>
      </c>
      <c r="B4750" s="12" t="s">
        <v>346</v>
      </c>
      <c r="C4750" s="13" t="s">
        <v>14</v>
      </c>
      <c r="D4750" s="12" t="s">
        <v>338</v>
      </c>
      <c r="E4750" s="13" t="s">
        <v>339</v>
      </c>
      <c r="F4750" s="12">
        <v>2020</v>
      </c>
      <c r="G4750" s="13" t="s">
        <v>207</v>
      </c>
      <c r="H4750" s="12" t="s">
        <v>330</v>
      </c>
      <c r="I4750" s="13" t="s">
        <v>18</v>
      </c>
      <c r="J4750" s="12" t="s">
        <v>361</v>
      </c>
      <c r="K4750" s="13" t="s">
        <v>362</v>
      </c>
      <c r="L4750" s="12" t="s">
        <v>333</v>
      </c>
      <c r="M4750" s="13" t="s">
        <v>334</v>
      </c>
      <c r="N4750" s="2" t="s">
        <v>19</v>
      </c>
      <c r="O4750" s="13" t="s">
        <v>340</v>
      </c>
      <c r="P4750" s="14">
        <v>17.508900000000001</v>
      </c>
      <c r="Q4750" s="14">
        <v>1311.17</v>
      </c>
      <c r="R4750" s="13">
        <v>0</v>
      </c>
      <c r="S4750" s="15">
        <v>1</v>
      </c>
      <c r="T4750" s="13">
        <v>1</v>
      </c>
      <c r="U4750" s="13">
        <v>0</v>
      </c>
      <c r="V4750" s="16">
        <v>0</v>
      </c>
      <c r="W4750" s="16" t="str">
        <f t="shared" si="74"/>
        <v>PN566171</v>
      </c>
      <c r="Z4750" s="17" t="s">
        <v>17</v>
      </c>
      <c r="AB4750" s="17" t="s">
        <v>22</v>
      </c>
      <c r="AC4750" s="17" t="s">
        <v>22</v>
      </c>
      <c r="AD4750" s="17" t="s">
        <v>22</v>
      </c>
      <c r="AE4750" s="17" t="s">
        <v>42</v>
      </c>
      <c r="AF4750" s="17" t="s">
        <v>341</v>
      </c>
      <c r="AG4750" s="17" t="s">
        <v>22</v>
      </c>
      <c r="AJ4750" s="17" t="s">
        <v>22</v>
      </c>
      <c r="AK4750" s="17" t="s">
        <v>342</v>
      </c>
      <c r="AQ4750" s="17" t="s">
        <v>22</v>
      </c>
      <c r="AR4750" s="17" t="s">
        <v>22</v>
      </c>
      <c r="AS4750" s="17" t="s">
        <v>22</v>
      </c>
      <c r="AT4750" s="17" t="s">
        <v>22</v>
      </c>
      <c r="AU4750" s="17" t="s">
        <v>22</v>
      </c>
      <c r="AV4750" s="17" t="s">
        <v>22</v>
      </c>
      <c r="BE4750" s="17" t="s">
        <v>52</v>
      </c>
      <c r="BF4750" s="17" t="s">
        <v>53</v>
      </c>
      <c r="BG4750" s="18" t="s">
        <v>53</v>
      </c>
      <c r="BL4750" s="17" t="s">
        <v>354</v>
      </c>
      <c r="BM4750" s="19" t="s">
        <v>22</v>
      </c>
      <c r="BN4750" s="19">
        <f>P4750*R4750</f>
        <v>0</v>
      </c>
      <c r="BO4750" s="19" t="str">
        <f>IF(AND(BN4750&gt;120000, P4750&gt;25, X4750&lt;&gt;"WAVE 0"), "yes", "no")</f>
        <v>no</v>
      </c>
      <c r="BP4750" s="17" t="s">
        <v>22</v>
      </c>
    </row>
    <row r="4751" spans="1:68" x14ac:dyDescent="0.25">
      <c r="A4751" s="11" t="s">
        <v>9439</v>
      </c>
      <c r="B4751" s="12" t="s">
        <v>346</v>
      </c>
      <c r="C4751" s="13" t="s">
        <v>14</v>
      </c>
      <c r="D4751" s="12" t="s">
        <v>338</v>
      </c>
      <c r="E4751" s="13" t="s">
        <v>339</v>
      </c>
      <c r="F4751" s="12">
        <v>2020</v>
      </c>
      <c r="G4751" s="13" t="s">
        <v>207</v>
      </c>
      <c r="H4751" s="12" t="s">
        <v>330</v>
      </c>
      <c r="I4751" s="13" t="s">
        <v>18</v>
      </c>
      <c r="J4751" s="12" t="s">
        <v>356</v>
      </c>
      <c r="K4751" s="13" t="s">
        <v>357</v>
      </c>
      <c r="L4751" s="12" t="s">
        <v>358</v>
      </c>
      <c r="M4751" s="13" t="s">
        <v>359</v>
      </c>
      <c r="N4751" s="2" t="s">
        <v>19</v>
      </c>
      <c r="O4751" s="13" t="s">
        <v>340</v>
      </c>
      <c r="P4751" s="14">
        <v>4.4541000000000004</v>
      </c>
      <c r="Q4751" s="14">
        <v>2210.66</v>
      </c>
      <c r="R4751" s="13">
        <v>69</v>
      </c>
      <c r="S4751" s="15">
        <v>0.18181818181818182</v>
      </c>
      <c r="T4751" s="13">
        <v>2</v>
      </c>
      <c r="U4751" s="13">
        <v>3</v>
      </c>
      <c r="V4751" s="16">
        <v>0</v>
      </c>
      <c r="W4751" s="16" t="str">
        <f t="shared" si="74"/>
        <v>PN566700</v>
      </c>
      <c r="Z4751" s="17" t="s">
        <v>17</v>
      </c>
      <c r="AB4751" s="17" t="s">
        <v>22</v>
      </c>
      <c r="AC4751" s="17" t="s">
        <v>22</v>
      </c>
      <c r="AD4751" s="17" t="s">
        <v>22</v>
      </c>
      <c r="AE4751" s="17" t="s">
        <v>42</v>
      </c>
      <c r="AF4751" s="17" t="s">
        <v>341</v>
      </c>
      <c r="AG4751" s="17" t="s">
        <v>22</v>
      </c>
      <c r="AJ4751" s="17" t="s">
        <v>22</v>
      </c>
      <c r="AK4751" s="17" t="s">
        <v>342</v>
      </c>
      <c r="AO4751" s="17" t="s">
        <v>130</v>
      </c>
      <c r="AP4751" s="18">
        <v>42711</v>
      </c>
      <c r="AQ4751" s="17" t="s">
        <v>22</v>
      </c>
      <c r="AR4751" s="17" t="s">
        <v>22</v>
      </c>
      <c r="AS4751" s="17" t="s">
        <v>22</v>
      </c>
      <c r="AT4751" s="17" t="s">
        <v>22</v>
      </c>
      <c r="AU4751" s="17" t="s">
        <v>22</v>
      </c>
      <c r="AV4751" s="17" t="s">
        <v>22</v>
      </c>
      <c r="BE4751" s="17" t="s">
        <v>52</v>
      </c>
      <c r="BF4751" s="17" t="s">
        <v>53</v>
      </c>
      <c r="BG4751" s="18" t="s">
        <v>53</v>
      </c>
      <c r="BL4751" s="17" t="s">
        <v>354</v>
      </c>
      <c r="BM4751" s="19" t="s">
        <v>22</v>
      </c>
      <c r="BN4751" s="19">
        <f>P4751*R4751</f>
        <v>307.33290000000005</v>
      </c>
      <c r="BO4751" s="19" t="str">
        <f>IF(AND(BN4751&gt;120000, P4751&gt;25, X4751&lt;&gt;"WAVE 0"), "yes", "no")</f>
        <v>no</v>
      </c>
      <c r="BP4751" s="17" t="s">
        <v>22</v>
      </c>
    </row>
    <row r="4752" spans="1:68" x14ac:dyDescent="0.25">
      <c r="A4752" s="11" t="s">
        <v>9440</v>
      </c>
      <c r="B4752" s="12" t="s">
        <v>9441</v>
      </c>
      <c r="C4752" s="13" t="s">
        <v>14</v>
      </c>
      <c r="D4752" s="12" t="s">
        <v>328</v>
      </c>
      <c r="E4752" s="13" t="s">
        <v>329</v>
      </c>
      <c r="F4752" s="12">
        <v>2020</v>
      </c>
      <c r="G4752" s="13" t="s">
        <v>207</v>
      </c>
      <c r="H4752" s="12" t="s">
        <v>330</v>
      </c>
      <c r="I4752" s="13" t="s">
        <v>51</v>
      </c>
      <c r="J4752" s="12" t="s">
        <v>331</v>
      </c>
      <c r="K4752" s="13" t="s">
        <v>332</v>
      </c>
      <c r="L4752" s="12" t="s">
        <v>333</v>
      </c>
      <c r="M4752" s="13" t="s">
        <v>334</v>
      </c>
      <c r="N4752" s="2" t="s">
        <v>194</v>
      </c>
      <c r="O4752" s="13" t="s">
        <v>335</v>
      </c>
      <c r="P4752" s="14">
        <v>21.708400000000001</v>
      </c>
      <c r="Q4752" s="14">
        <v>3861.4199999999996</v>
      </c>
      <c r="R4752" s="13">
        <v>128</v>
      </c>
      <c r="S4752" s="15">
        <v>0.84210526315789469</v>
      </c>
      <c r="T4752" s="13">
        <v>2</v>
      </c>
      <c r="U4752" s="13">
        <v>0</v>
      </c>
      <c r="V4752" s="16">
        <v>0</v>
      </c>
      <c r="W4752" s="16" t="str">
        <f t="shared" si="74"/>
        <v>PN56-811180</v>
      </c>
      <c r="AA4752" s="17" t="s">
        <v>22</v>
      </c>
      <c r="AB4752" s="17" t="s">
        <v>22</v>
      </c>
      <c r="AC4752" s="17" t="s">
        <v>22</v>
      </c>
      <c r="AD4752" s="17" t="s">
        <v>22</v>
      </c>
      <c r="AE4752" s="17" t="s">
        <v>22</v>
      </c>
      <c r="AF4752" s="17" t="s">
        <v>22</v>
      </c>
      <c r="AG4752" s="17" t="s">
        <v>22</v>
      </c>
      <c r="AJ4752" s="17" t="s">
        <v>22</v>
      </c>
      <c r="AK4752" s="17" t="s">
        <v>22</v>
      </c>
      <c r="AO4752" s="17" t="s">
        <v>22</v>
      </c>
      <c r="AP4752" s="18" t="s">
        <v>22</v>
      </c>
      <c r="AQ4752" s="17" t="s">
        <v>22</v>
      </c>
      <c r="AR4752" s="17" t="s">
        <v>22</v>
      </c>
      <c r="AS4752" s="17" t="s">
        <v>22</v>
      </c>
      <c r="AT4752" s="17" t="s">
        <v>22</v>
      </c>
      <c r="AU4752" s="17" t="s">
        <v>22</v>
      </c>
      <c r="AV4752" s="17" t="s">
        <v>22</v>
      </c>
      <c r="AW4752" s="17" t="s">
        <v>22</v>
      </c>
      <c r="AX4752" s="17" t="s">
        <v>22</v>
      </c>
      <c r="AY4752" s="17" t="s">
        <v>22</v>
      </c>
      <c r="AZ4752" s="17" t="s">
        <v>22</v>
      </c>
      <c r="BA4752" s="17" t="s">
        <v>22</v>
      </c>
      <c r="BD4752" s="17" t="s">
        <v>22</v>
      </c>
      <c r="BE4752" s="17" t="s">
        <v>22</v>
      </c>
      <c r="BF4752" s="17" t="s">
        <v>22</v>
      </c>
      <c r="BG4752" s="18" t="s">
        <v>22</v>
      </c>
      <c r="BH4752" s="3" t="s">
        <v>22</v>
      </c>
      <c r="BI4752" s="3" t="s">
        <v>22</v>
      </c>
      <c r="BK4752" s="3" t="s">
        <v>22</v>
      </c>
      <c r="BL4752" s="17" t="s">
        <v>22</v>
      </c>
      <c r="BM4752" s="19" t="s">
        <v>22</v>
      </c>
      <c r="BN4752" s="19">
        <f>P4752*R4752</f>
        <v>2778.6752000000001</v>
      </c>
      <c r="BO4752" s="19" t="str">
        <f>IF(AND(BN4752&gt;120000, P4752&gt;25, X4752&lt;&gt;"WAVE 0"), "yes", "no")</f>
        <v>no</v>
      </c>
      <c r="BP4752" s="17" t="s">
        <v>51</v>
      </c>
    </row>
    <row r="4753" spans="1:68" x14ac:dyDescent="0.25">
      <c r="A4753" s="11" t="s">
        <v>9442</v>
      </c>
      <c r="B4753" s="12" t="s">
        <v>270</v>
      </c>
      <c r="C4753" s="13" t="s">
        <v>14</v>
      </c>
      <c r="D4753" s="12" t="s">
        <v>1597</v>
      </c>
      <c r="E4753" s="13" t="s">
        <v>1598</v>
      </c>
      <c r="F4753" s="12">
        <v>2019</v>
      </c>
      <c r="G4753" s="13" t="s">
        <v>38</v>
      </c>
      <c r="H4753" s="12" t="s">
        <v>18</v>
      </c>
      <c r="I4753" s="13" t="s">
        <v>18</v>
      </c>
      <c r="J4753" s="12" t="s">
        <v>18</v>
      </c>
      <c r="K4753" s="13" t="s">
        <v>18</v>
      </c>
      <c r="L4753" s="12" t="s">
        <v>18</v>
      </c>
      <c r="M4753" s="13" t="s">
        <v>18</v>
      </c>
      <c r="N4753" s="2" t="s">
        <v>19</v>
      </c>
      <c r="O4753" s="13" t="s">
        <v>20</v>
      </c>
      <c r="P4753" s="14"/>
      <c r="Q4753" s="14">
        <v>7476</v>
      </c>
      <c r="R4753" s="13">
        <v>3</v>
      </c>
      <c r="S4753" s="15">
        <v>1</v>
      </c>
      <c r="T4753" s="13">
        <v>1</v>
      </c>
      <c r="U4753" s="13">
        <v>0</v>
      </c>
      <c r="V4753" s="16">
        <v>0</v>
      </c>
      <c r="W4753" s="16" t="str">
        <f t="shared" si="74"/>
        <v>PN570132</v>
      </c>
      <c r="Z4753" s="13" t="s">
        <v>38</v>
      </c>
      <c r="BN4753" s="19">
        <f>P4753*R4753</f>
        <v>0</v>
      </c>
      <c r="BO4753" s="19" t="str">
        <f>IF(AND(BN4753&gt;120000, P4753&gt;25, X4753&lt;&gt;"WAVE 0"), "yes", "no")</f>
        <v>no</v>
      </c>
      <c r="BP4753" s="17" t="s">
        <v>51</v>
      </c>
    </row>
    <row r="4754" spans="1:68" x14ac:dyDescent="0.25">
      <c r="A4754" s="11" t="s">
        <v>9443</v>
      </c>
      <c r="B4754" s="12" t="s">
        <v>9444</v>
      </c>
      <c r="C4754" s="13" t="s">
        <v>14</v>
      </c>
      <c r="D4754" s="12" t="s">
        <v>328</v>
      </c>
      <c r="E4754" s="13" t="s">
        <v>329</v>
      </c>
      <c r="F4754" s="12">
        <v>2020</v>
      </c>
      <c r="G4754" s="13" t="s">
        <v>207</v>
      </c>
      <c r="H4754" s="12" t="s">
        <v>18</v>
      </c>
      <c r="I4754" s="13" t="s">
        <v>18</v>
      </c>
      <c r="J4754" s="12" t="s">
        <v>18</v>
      </c>
      <c r="K4754" s="13" t="s">
        <v>18</v>
      </c>
      <c r="L4754" s="12" t="s">
        <v>18</v>
      </c>
      <c r="M4754" s="13" t="s">
        <v>18</v>
      </c>
      <c r="N4754" s="2" t="s">
        <v>194</v>
      </c>
      <c r="O4754" s="13" t="s">
        <v>335</v>
      </c>
      <c r="P4754" s="14"/>
      <c r="Q4754" s="14"/>
      <c r="R4754" s="13"/>
      <c r="S4754" s="15"/>
      <c r="T4754" s="13">
        <v>1</v>
      </c>
      <c r="U4754" s="13"/>
      <c r="V4754" s="16"/>
      <c r="W4754" s="16" t="str">
        <f t="shared" si="74"/>
        <v>PN57091-314-1</v>
      </c>
      <c r="AA4754" s="17" t="s">
        <v>22</v>
      </c>
      <c r="AB4754" s="17" t="s">
        <v>22</v>
      </c>
      <c r="AC4754" s="17" t="s">
        <v>22</v>
      </c>
      <c r="AD4754" s="17" t="s">
        <v>22</v>
      </c>
      <c r="AE4754" s="17" t="s">
        <v>22</v>
      </c>
      <c r="AF4754" s="17" t="s">
        <v>22</v>
      </c>
      <c r="AG4754" s="17" t="s">
        <v>22</v>
      </c>
      <c r="AJ4754" s="17" t="s">
        <v>22</v>
      </c>
      <c r="AK4754" s="17" t="s">
        <v>22</v>
      </c>
      <c r="AO4754" s="17" t="s">
        <v>22</v>
      </c>
      <c r="AP4754" s="18" t="s">
        <v>22</v>
      </c>
      <c r="AQ4754" s="17" t="s">
        <v>22</v>
      </c>
      <c r="AR4754" s="17" t="s">
        <v>22</v>
      </c>
      <c r="AS4754" s="17" t="s">
        <v>22</v>
      </c>
      <c r="AT4754" s="17" t="s">
        <v>22</v>
      </c>
      <c r="AU4754" s="17" t="s">
        <v>22</v>
      </c>
      <c r="AV4754" s="17" t="s">
        <v>22</v>
      </c>
      <c r="AW4754" s="17" t="s">
        <v>22</v>
      </c>
      <c r="AX4754" s="17" t="s">
        <v>22</v>
      </c>
      <c r="AY4754" s="17" t="s">
        <v>22</v>
      </c>
      <c r="AZ4754" s="17" t="s">
        <v>22</v>
      </c>
      <c r="BA4754" s="17" t="s">
        <v>22</v>
      </c>
      <c r="BD4754" s="17" t="s">
        <v>22</v>
      </c>
      <c r="BE4754" s="17" t="s">
        <v>22</v>
      </c>
      <c r="BF4754" s="17" t="s">
        <v>22</v>
      </c>
      <c r="BG4754" s="18" t="s">
        <v>22</v>
      </c>
      <c r="BH4754" s="3" t="s">
        <v>22</v>
      </c>
      <c r="BI4754" s="3" t="s">
        <v>22</v>
      </c>
      <c r="BK4754" s="3" t="s">
        <v>22</v>
      </c>
      <c r="BL4754" s="17" t="s">
        <v>22</v>
      </c>
      <c r="BM4754" s="19" t="s">
        <v>22</v>
      </c>
      <c r="BN4754" s="19">
        <f>P4754*R4754</f>
        <v>0</v>
      </c>
      <c r="BO4754" s="19" t="str">
        <f>IF(AND(BN4754&gt;120000, P4754&gt;25, X4754&lt;&gt;"WAVE 0"), "yes", "no")</f>
        <v>no</v>
      </c>
      <c r="BP4754" s="17" t="s">
        <v>22</v>
      </c>
    </row>
    <row r="4755" spans="1:68" x14ac:dyDescent="0.25">
      <c r="A4755" s="11" t="s">
        <v>9445</v>
      </c>
      <c r="B4755" s="12" t="s">
        <v>5689</v>
      </c>
      <c r="C4755" s="13" t="s">
        <v>14</v>
      </c>
      <c r="D4755" s="12" t="s">
        <v>328</v>
      </c>
      <c r="E4755" s="13" t="s">
        <v>329</v>
      </c>
      <c r="F4755" s="12">
        <v>2020</v>
      </c>
      <c r="G4755" s="13" t="s">
        <v>207</v>
      </c>
      <c r="H4755" s="12" t="s">
        <v>330</v>
      </c>
      <c r="I4755" s="13" t="s">
        <v>18</v>
      </c>
      <c r="J4755" s="12" t="s">
        <v>1429</v>
      </c>
      <c r="K4755" s="13" t="s">
        <v>1430</v>
      </c>
      <c r="L4755" s="12" t="s">
        <v>358</v>
      </c>
      <c r="M4755" s="13" t="s">
        <v>359</v>
      </c>
      <c r="N4755" s="2" t="s">
        <v>194</v>
      </c>
      <c r="O4755" s="13" t="s">
        <v>335</v>
      </c>
      <c r="P4755" s="14"/>
      <c r="Q4755" s="14"/>
      <c r="R4755" s="13">
        <v>0</v>
      </c>
      <c r="S4755" s="15"/>
      <c r="T4755" s="13">
        <v>1</v>
      </c>
      <c r="U4755" s="13"/>
      <c r="V4755" s="16"/>
      <c r="W4755" s="16" t="str">
        <f t="shared" si="74"/>
        <v>PN57091-500-1</v>
      </c>
      <c r="AA4755" s="17" t="s">
        <v>22</v>
      </c>
      <c r="AB4755" s="17" t="s">
        <v>22</v>
      </c>
      <c r="AC4755" s="17" t="s">
        <v>22</v>
      </c>
      <c r="AD4755" s="17" t="s">
        <v>22</v>
      </c>
      <c r="AE4755" s="17" t="s">
        <v>22</v>
      </c>
      <c r="AF4755" s="17" t="s">
        <v>22</v>
      </c>
      <c r="AG4755" s="17" t="s">
        <v>22</v>
      </c>
      <c r="AJ4755" s="17" t="s">
        <v>22</v>
      </c>
      <c r="AK4755" s="17" t="s">
        <v>22</v>
      </c>
      <c r="AO4755" s="17" t="s">
        <v>22</v>
      </c>
      <c r="AP4755" s="18" t="s">
        <v>22</v>
      </c>
      <c r="AQ4755" s="17" t="s">
        <v>22</v>
      </c>
      <c r="AR4755" s="17" t="s">
        <v>22</v>
      </c>
      <c r="AS4755" s="17" t="s">
        <v>22</v>
      </c>
      <c r="AT4755" s="17" t="s">
        <v>22</v>
      </c>
      <c r="AU4755" s="17" t="s">
        <v>22</v>
      </c>
      <c r="AV4755" s="17" t="s">
        <v>22</v>
      </c>
      <c r="AW4755" s="17" t="s">
        <v>22</v>
      </c>
      <c r="AX4755" s="17" t="s">
        <v>22</v>
      </c>
      <c r="AY4755" s="17" t="s">
        <v>22</v>
      </c>
      <c r="AZ4755" s="17" t="s">
        <v>22</v>
      </c>
      <c r="BA4755" s="17" t="s">
        <v>22</v>
      </c>
      <c r="BD4755" s="17" t="s">
        <v>22</v>
      </c>
      <c r="BE4755" s="17" t="s">
        <v>22</v>
      </c>
      <c r="BF4755" s="17" t="s">
        <v>22</v>
      </c>
      <c r="BG4755" s="18" t="s">
        <v>22</v>
      </c>
      <c r="BH4755" s="3" t="s">
        <v>22</v>
      </c>
      <c r="BI4755" s="3" t="s">
        <v>22</v>
      </c>
      <c r="BK4755" s="3" t="s">
        <v>22</v>
      </c>
      <c r="BL4755" s="17" t="s">
        <v>22</v>
      </c>
      <c r="BM4755" s="19" t="s">
        <v>22</v>
      </c>
      <c r="BN4755" s="19">
        <f>P4755*R4755</f>
        <v>0</v>
      </c>
      <c r="BO4755" s="19" t="str">
        <f>IF(AND(BN4755&gt;120000, P4755&gt;25, X4755&lt;&gt;"WAVE 0"), "yes", "no")</f>
        <v>no</v>
      </c>
      <c r="BP4755" s="17" t="s">
        <v>22</v>
      </c>
    </row>
    <row r="4756" spans="1:68" x14ac:dyDescent="0.25">
      <c r="A4756" s="11" t="s">
        <v>9446</v>
      </c>
      <c r="B4756" s="12" t="s">
        <v>9447</v>
      </c>
      <c r="C4756" s="13" t="s">
        <v>14</v>
      </c>
      <c r="D4756" s="12" t="s">
        <v>463</v>
      </c>
      <c r="E4756" s="13" t="s">
        <v>464</v>
      </c>
      <c r="F4756" s="12">
        <v>2019</v>
      </c>
      <c r="G4756" s="13" t="s">
        <v>38</v>
      </c>
      <c r="H4756" s="12" t="s">
        <v>330</v>
      </c>
      <c r="I4756" s="13" t="s">
        <v>51</v>
      </c>
      <c r="J4756" s="12" t="s">
        <v>331</v>
      </c>
      <c r="K4756" s="13" t="s">
        <v>332</v>
      </c>
      <c r="L4756" s="12" t="s">
        <v>333</v>
      </c>
      <c r="M4756" s="13" t="s">
        <v>334</v>
      </c>
      <c r="N4756" s="2" t="s">
        <v>19</v>
      </c>
      <c r="O4756" s="13" t="s">
        <v>20</v>
      </c>
      <c r="P4756" s="14">
        <v>170</v>
      </c>
      <c r="Q4756" s="14">
        <v>5270</v>
      </c>
      <c r="R4756" s="13">
        <v>0</v>
      </c>
      <c r="S4756" s="15">
        <v>1</v>
      </c>
      <c r="T4756" s="13">
        <v>1</v>
      </c>
      <c r="U4756" s="13"/>
      <c r="V4756" s="16">
        <v>0</v>
      </c>
      <c r="W4756" s="16" t="str">
        <f t="shared" si="74"/>
        <v>PN571183-1</v>
      </c>
      <c r="X4756" s="17" t="s">
        <v>21</v>
      </c>
      <c r="Z4756" s="17" t="s">
        <v>38</v>
      </c>
      <c r="AB4756" s="17" t="s">
        <v>46</v>
      </c>
      <c r="AC4756" s="17" t="s">
        <v>9447</v>
      </c>
      <c r="AD4756" s="17" t="s">
        <v>398</v>
      </c>
      <c r="AE4756" s="17" t="s">
        <v>42</v>
      </c>
      <c r="AF4756" s="17" t="s">
        <v>1146</v>
      </c>
      <c r="AG4756" s="17" t="s">
        <v>1284</v>
      </c>
      <c r="AJ4756" s="17" t="s">
        <v>103</v>
      </c>
      <c r="AK4756" s="17" t="s">
        <v>103</v>
      </c>
      <c r="AO4756" s="17" t="s">
        <v>85</v>
      </c>
      <c r="AP4756" s="18">
        <v>43200</v>
      </c>
      <c r="AQ4756" s="17" t="s">
        <v>22</v>
      </c>
      <c r="AR4756" s="17" t="s">
        <v>47</v>
      </c>
      <c r="AS4756" s="17" t="s">
        <v>47</v>
      </c>
      <c r="AT4756" s="17" t="s">
        <v>47</v>
      </c>
      <c r="AU4756" s="17" t="s">
        <v>47</v>
      </c>
      <c r="AV4756" s="17" t="s">
        <v>47</v>
      </c>
      <c r="AW4756" s="17" t="s">
        <v>266</v>
      </c>
      <c r="AX4756" s="17" t="s">
        <v>744</v>
      </c>
      <c r="AY4756" s="17" t="s">
        <v>691</v>
      </c>
      <c r="AZ4756" s="17" t="s">
        <v>692</v>
      </c>
      <c r="BA4756" s="17" t="s">
        <v>3646</v>
      </c>
      <c r="BD4756" s="17">
        <v>1</v>
      </c>
      <c r="BE4756" s="17" t="s">
        <v>52</v>
      </c>
      <c r="BF4756" s="17" t="s">
        <v>1159</v>
      </c>
      <c r="BG4756" s="18">
        <v>43861</v>
      </c>
      <c r="BL4756" s="17" t="s">
        <v>1160</v>
      </c>
      <c r="BM4756" s="19" t="s">
        <v>22</v>
      </c>
      <c r="BN4756" s="19">
        <f>P4756*R4756</f>
        <v>0</v>
      </c>
      <c r="BO4756" s="19" t="str">
        <f>IF(AND(BN4756&gt;120000, P4756&gt;25, X4756&lt;&gt;"WAVE 0"), "yes", "no")</f>
        <v>no</v>
      </c>
      <c r="BP4756" s="17" t="s">
        <v>51</v>
      </c>
    </row>
    <row r="4757" spans="1:68" x14ac:dyDescent="0.25">
      <c r="A4757" s="11" t="s">
        <v>9448</v>
      </c>
      <c r="B4757" s="12" t="s">
        <v>1249</v>
      </c>
      <c r="C4757" s="13" t="s">
        <v>14</v>
      </c>
      <c r="D4757" s="12" t="s">
        <v>1960</v>
      </c>
      <c r="E4757" s="13" t="s">
        <v>1961</v>
      </c>
      <c r="F4757" s="12">
        <v>2019</v>
      </c>
      <c r="G4757" s="13" t="s">
        <v>684</v>
      </c>
      <c r="H4757" s="12" t="s">
        <v>330</v>
      </c>
      <c r="I4757" s="13" t="s">
        <v>51</v>
      </c>
      <c r="J4757" s="12" t="s">
        <v>331</v>
      </c>
      <c r="K4757" s="13" t="s">
        <v>332</v>
      </c>
      <c r="L4757" s="12" t="s">
        <v>333</v>
      </c>
      <c r="M4757" s="13" t="s">
        <v>334</v>
      </c>
      <c r="N4757" s="2" t="s">
        <v>19</v>
      </c>
      <c r="O4757" s="13" t="s">
        <v>20</v>
      </c>
      <c r="P4757" s="14">
        <v>350.38</v>
      </c>
      <c r="Q4757" s="14">
        <v>36789.899999999994</v>
      </c>
      <c r="R4757" s="13">
        <v>60</v>
      </c>
      <c r="S4757" s="15">
        <v>0.66666666666666663</v>
      </c>
      <c r="T4757" s="13">
        <v>1</v>
      </c>
      <c r="U4757" s="13">
        <v>3</v>
      </c>
      <c r="V4757" s="16">
        <v>0</v>
      </c>
      <c r="W4757" s="16" t="str">
        <f t="shared" si="74"/>
        <v>PN571266-3</v>
      </c>
      <c r="X4757" s="17" t="s">
        <v>21</v>
      </c>
      <c r="Z4757" s="17" t="s">
        <v>684</v>
      </c>
      <c r="AB4757" s="17" t="s">
        <v>953</v>
      </c>
      <c r="AC4757" s="17" t="s">
        <v>1249</v>
      </c>
      <c r="AD4757" s="17" t="s">
        <v>398</v>
      </c>
      <c r="AE4757" s="17" t="s">
        <v>42</v>
      </c>
      <c r="AF4757" s="17" t="s">
        <v>1146</v>
      </c>
      <c r="AG4757" s="17" t="s">
        <v>1284</v>
      </c>
      <c r="AJ4757" s="17" t="s">
        <v>490</v>
      </c>
      <c r="AK4757" s="17" t="s">
        <v>491</v>
      </c>
      <c r="AO4757" s="17" t="s">
        <v>85</v>
      </c>
      <c r="AP4757" s="18">
        <v>43545</v>
      </c>
      <c r="AQ4757" s="17" t="s">
        <v>22</v>
      </c>
      <c r="AR4757" s="17" t="s">
        <v>47</v>
      </c>
      <c r="AS4757" s="17" t="s">
        <v>47</v>
      </c>
      <c r="AT4757" s="17" t="s">
        <v>161</v>
      </c>
      <c r="AU4757" s="17" t="s">
        <v>162</v>
      </c>
      <c r="AV4757" s="17" t="s">
        <v>162</v>
      </c>
      <c r="AW4757" s="17" t="s">
        <v>266</v>
      </c>
      <c r="AX4757" s="17" t="s">
        <v>1516</v>
      </c>
      <c r="BA4757" s="17" t="s">
        <v>1249</v>
      </c>
      <c r="BB4757" s="17" t="s">
        <v>51</v>
      </c>
      <c r="BD4757" s="17">
        <v>5</v>
      </c>
      <c r="BE4757" s="17" t="s">
        <v>52</v>
      </c>
      <c r="BF4757" s="17" t="s">
        <v>1962</v>
      </c>
      <c r="BG4757" s="18">
        <v>43947</v>
      </c>
      <c r="BL4757" s="17" t="s">
        <v>1963</v>
      </c>
      <c r="BM4757" s="19" t="s">
        <v>22</v>
      </c>
      <c r="BN4757" s="19">
        <f>P4757*R4757</f>
        <v>21022.799999999999</v>
      </c>
      <c r="BO4757" s="19" t="str">
        <f>IF(AND(BN4757&gt;120000, P4757&gt;25, X4757&lt;&gt;"WAVE 0"), "yes", "no")</f>
        <v>no</v>
      </c>
      <c r="BP4757" s="17" t="s">
        <v>51</v>
      </c>
    </row>
    <row r="4758" spans="1:68" x14ac:dyDescent="0.25">
      <c r="A4758" s="11" t="s">
        <v>9449</v>
      </c>
      <c r="B4758" s="12" t="s">
        <v>1640</v>
      </c>
      <c r="C4758" s="13" t="s">
        <v>14</v>
      </c>
      <c r="D4758" s="12" t="s">
        <v>1597</v>
      </c>
      <c r="E4758" s="13" t="s">
        <v>1598</v>
      </c>
      <c r="F4758" s="12">
        <v>2019</v>
      </c>
      <c r="G4758" s="13" t="s">
        <v>38</v>
      </c>
      <c r="H4758" s="12" t="s">
        <v>330</v>
      </c>
      <c r="I4758" s="13" t="s">
        <v>51</v>
      </c>
      <c r="J4758" s="12" t="s">
        <v>331</v>
      </c>
      <c r="K4758" s="13" t="s">
        <v>332</v>
      </c>
      <c r="L4758" s="12" t="s">
        <v>333</v>
      </c>
      <c r="M4758" s="13" t="s">
        <v>334</v>
      </c>
      <c r="N4758" s="2" t="s">
        <v>19</v>
      </c>
      <c r="O4758" s="13" t="s">
        <v>20</v>
      </c>
      <c r="P4758" s="14">
        <v>865</v>
      </c>
      <c r="Q4758" s="14"/>
      <c r="R4758" s="13">
        <v>21</v>
      </c>
      <c r="S4758" s="15"/>
      <c r="T4758" s="13">
        <v>1</v>
      </c>
      <c r="U4758" s="13"/>
      <c r="V4758" s="16"/>
      <c r="W4758" s="16" t="str">
        <f t="shared" si="74"/>
        <v>PN571292-1</v>
      </c>
      <c r="X4758" s="17" t="s">
        <v>699</v>
      </c>
      <c r="Z4758" s="17" t="s">
        <v>38</v>
      </c>
      <c r="AB4758" s="17" t="s">
        <v>85</v>
      </c>
      <c r="AC4758" s="17" t="s">
        <v>1640</v>
      </c>
      <c r="AD4758" s="17" t="s">
        <v>398</v>
      </c>
      <c r="AE4758" s="17" t="s">
        <v>42</v>
      </c>
      <c r="AF4758" s="17" t="s">
        <v>1146</v>
      </c>
      <c r="AG4758" s="17" t="s">
        <v>1284</v>
      </c>
      <c r="AJ4758" s="17" t="s">
        <v>490</v>
      </c>
      <c r="AK4758" s="17" t="s">
        <v>491</v>
      </c>
      <c r="AO4758" s="17" t="s">
        <v>85</v>
      </c>
      <c r="AP4758" s="18">
        <v>43326</v>
      </c>
      <c r="AQ4758" s="17" t="s">
        <v>22</v>
      </c>
      <c r="AR4758" s="17" t="s">
        <v>47</v>
      </c>
      <c r="AS4758" s="17" t="s">
        <v>47</v>
      </c>
      <c r="AT4758" s="17" t="s">
        <v>161</v>
      </c>
      <c r="AU4758" s="17" t="s">
        <v>162</v>
      </c>
      <c r="AV4758" s="17" t="s">
        <v>162</v>
      </c>
      <c r="AW4758" s="17" t="s">
        <v>266</v>
      </c>
      <c r="AX4758" s="17" t="s">
        <v>904</v>
      </c>
      <c r="BA4758" s="17" t="s">
        <v>906</v>
      </c>
      <c r="BB4758" s="17" t="s">
        <v>51</v>
      </c>
      <c r="BD4758" s="17">
        <v>3</v>
      </c>
      <c r="BE4758" s="17" t="s">
        <v>52</v>
      </c>
      <c r="BF4758" s="17" t="s">
        <v>1602</v>
      </c>
      <c r="BG4758" s="18">
        <v>43891</v>
      </c>
      <c r="BL4758" s="17" t="s">
        <v>1603</v>
      </c>
      <c r="BM4758" s="19" t="s">
        <v>22</v>
      </c>
      <c r="BN4758" s="19">
        <f>P4758*R4758</f>
        <v>18165</v>
      </c>
      <c r="BO4758" s="19" t="str">
        <f>IF(AND(BN4758&gt;120000, P4758&gt;25, X4758&lt;&gt;"WAVE 0"), "yes", "no")</f>
        <v>no</v>
      </c>
      <c r="BP4758" s="17" t="s">
        <v>22</v>
      </c>
    </row>
    <row r="4759" spans="1:68" x14ac:dyDescent="0.25">
      <c r="A4759" s="11" t="s">
        <v>9450</v>
      </c>
      <c r="B4759" s="12" t="s">
        <v>9451</v>
      </c>
      <c r="C4759" s="13" t="s">
        <v>14</v>
      </c>
      <c r="D4759" s="12" t="s">
        <v>1597</v>
      </c>
      <c r="E4759" s="13" t="s">
        <v>1598</v>
      </c>
      <c r="F4759" s="12">
        <v>2019</v>
      </c>
      <c r="G4759" s="13" t="s">
        <v>38</v>
      </c>
      <c r="H4759" s="12" t="s">
        <v>330</v>
      </c>
      <c r="I4759" s="13" t="s">
        <v>51</v>
      </c>
      <c r="J4759" s="12" t="s">
        <v>331</v>
      </c>
      <c r="K4759" s="13" t="s">
        <v>332</v>
      </c>
      <c r="L4759" s="12" t="s">
        <v>333</v>
      </c>
      <c r="M4759" s="13" t="s">
        <v>334</v>
      </c>
      <c r="N4759" s="2" t="s">
        <v>19</v>
      </c>
      <c r="O4759" s="13" t="s">
        <v>20</v>
      </c>
      <c r="P4759" s="14">
        <v>634</v>
      </c>
      <c r="Q4759" s="14"/>
      <c r="R4759" s="13">
        <v>15</v>
      </c>
      <c r="S4759" s="15">
        <v>0</v>
      </c>
      <c r="T4759" s="13">
        <v>1</v>
      </c>
      <c r="U4759" s="13">
        <v>3</v>
      </c>
      <c r="V4759" s="16"/>
      <c r="W4759" s="16" t="str">
        <f t="shared" si="74"/>
        <v>PN571293-1</v>
      </c>
      <c r="X4759" s="17" t="s">
        <v>699</v>
      </c>
      <c r="Z4759" s="17" t="s">
        <v>38</v>
      </c>
      <c r="AB4759" s="17" t="s">
        <v>1032</v>
      </c>
      <c r="AC4759" s="17" t="s">
        <v>9452</v>
      </c>
      <c r="AD4759" s="17" t="s">
        <v>398</v>
      </c>
      <c r="AE4759" s="17" t="s">
        <v>42</v>
      </c>
      <c r="AF4759" s="17" t="s">
        <v>1146</v>
      </c>
      <c r="AG4759" s="17" t="s">
        <v>1284</v>
      </c>
      <c r="AJ4759" s="17" t="s">
        <v>83</v>
      </c>
      <c r="AK4759" s="17" t="s">
        <v>491</v>
      </c>
      <c r="AO4759" s="17" t="s">
        <v>85</v>
      </c>
      <c r="AP4759" s="18">
        <v>43326</v>
      </c>
      <c r="AQ4759" s="17" t="s">
        <v>22</v>
      </c>
      <c r="AR4759" s="17" t="s">
        <v>47</v>
      </c>
      <c r="AS4759" s="17" t="s">
        <v>47</v>
      </c>
      <c r="AT4759" s="17" t="s">
        <v>161</v>
      </c>
      <c r="AU4759" s="17" t="s">
        <v>162</v>
      </c>
      <c r="AV4759" s="17" t="s">
        <v>162</v>
      </c>
      <c r="AW4759" s="17" t="s">
        <v>266</v>
      </c>
      <c r="AX4759" s="17" t="s">
        <v>275</v>
      </c>
      <c r="BA4759" s="17" t="s">
        <v>277</v>
      </c>
      <c r="BB4759" s="17" t="s">
        <v>51</v>
      </c>
      <c r="BD4759" s="17">
        <v>3</v>
      </c>
      <c r="BE4759" s="17" t="s">
        <v>52</v>
      </c>
      <c r="BF4759" s="17" t="s">
        <v>1602</v>
      </c>
      <c r="BG4759" s="18">
        <v>43891</v>
      </c>
      <c r="BL4759" s="17" t="s">
        <v>1603</v>
      </c>
      <c r="BM4759" s="19" t="s">
        <v>22</v>
      </c>
      <c r="BN4759" s="19">
        <f>P4759*R4759</f>
        <v>9510</v>
      </c>
      <c r="BO4759" s="19" t="str">
        <f>IF(AND(BN4759&gt;120000, P4759&gt;25, X4759&lt;&gt;"WAVE 0"), "yes", "no")</f>
        <v>no</v>
      </c>
      <c r="BP4759" s="17" t="s">
        <v>22</v>
      </c>
    </row>
    <row r="4760" spans="1:68" x14ac:dyDescent="0.25">
      <c r="A4760" s="11" t="s">
        <v>9453</v>
      </c>
      <c r="B4760" s="12" t="s">
        <v>1431</v>
      </c>
      <c r="C4760" s="13" t="s">
        <v>57</v>
      </c>
      <c r="D4760" s="12" t="s">
        <v>1624</v>
      </c>
      <c r="E4760" s="13" t="s">
        <v>1625</v>
      </c>
      <c r="F4760" s="12">
        <v>2019</v>
      </c>
      <c r="G4760" s="13" t="s">
        <v>684</v>
      </c>
      <c r="H4760" s="12" t="s">
        <v>330</v>
      </c>
      <c r="I4760" s="13" t="s">
        <v>18</v>
      </c>
      <c r="J4760" s="12" t="s">
        <v>331</v>
      </c>
      <c r="K4760" s="13" t="s">
        <v>332</v>
      </c>
      <c r="L4760" s="12" t="s">
        <v>333</v>
      </c>
      <c r="M4760" s="13" t="s">
        <v>334</v>
      </c>
      <c r="N4760" s="2" t="s">
        <v>64</v>
      </c>
      <c r="O4760" s="13" t="s">
        <v>20</v>
      </c>
      <c r="P4760" s="14">
        <v>448.22410000000002</v>
      </c>
      <c r="Q4760" s="14">
        <v>56010.9</v>
      </c>
      <c r="R4760" s="13">
        <v>158</v>
      </c>
      <c r="S4760" s="15">
        <v>0.13157894736842105</v>
      </c>
      <c r="T4760" s="13">
        <v>2</v>
      </c>
      <c r="U4760" s="13">
        <v>5</v>
      </c>
      <c r="V4760" s="16">
        <v>136000</v>
      </c>
      <c r="W4760" s="16" t="str">
        <f t="shared" si="74"/>
        <v>PN571314-3</v>
      </c>
      <c r="Z4760" s="17" t="s">
        <v>684</v>
      </c>
      <c r="AA4760" s="17" t="s">
        <v>331</v>
      </c>
      <c r="AB4760" s="17" t="s">
        <v>968</v>
      </c>
      <c r="AC4760" s="17" t="s">
        <v>1431</v>
      </c>
      <c r="AD4760" s="17" t="s">
        <v>398</v>
      </c>
      <c r="AE4760" s="17" t="s">
        <v>42</v>
      </c>
      <c r="AF4760" s="17" t="s">
        <v>1146</v>
      </c>
      <c r="AG4760" s="17" t="s">
        <v>1284</v>
      </c>
      <c r="AJ4760" s="17" t="s">
        <v>490</v>
      </c>
      <c r="AK4760" s="17" t="s">
        <v>491</v>
      </c>
      <c r="AO4760" s="17" t="s">
        <v>85</v>
      </c>
      <c r="AP4760" s="18">
        <v>43545</v>
      </c>
      <c r="AQ4760" s="17">
        <v>0</v>
      </c>
      <c r="AR4760" s="17" t="s">
        <v>47</v>
      </c>
      <c r="AS4760" s="17" t="s">
        <v>47</v>
      </c>
      <c r="AT4760" s="17" t="s">
        <v>161</v>
      </c>
      <c r="AU4760" s="17" t="s">
        <v>162</v>
      </c>
      <c r="AV4760" s="17" t="s">
        <v>162</v>
      </c>
      <c r="BE4760" s="17" t="s">
        <v>52</v>
      </c>
      <c r="BH4760" s="3" t="s">
        <v>556</v>
      </c>
      <c r="BM4760" s="19">
        <v>129184.84700000002</v>
      </c>
      <c r="BN4760" s="19">
        <f>P4760*R4760</f>
        <v>70819.407800000001</v>
      </c>
      <c r="BO4760" s="19" t="str">
        <f>IF(AND(BN4760&gt;120000, P4760&gt;25, X4760&lt;&gt;"WAVE 0"), "yes", "no")</f>
        <v>no</v>
      </c>
      <c r="BP4760" s="17" t="s">
        <v>51</v>
      </c>
    </row>
    <row r="4761" spans="1:68" x14ac:dyDescent="0.25">
      <c r="A4761" s="11" t="s">
        <v>9454</v>
      </c>
      <c r="B4761" s="12" t="s">
        <v>2005</v>
      </c>
      <c r="C4761" s="13" t="s">
        <v>14</v>
      </c>
      <c r="D4761" s="12" t="s">
        <v>1954</v>
      </c>
      <c r="E4761" s="13" t="s">
        <v>1955</v>
      </c>
      <c r="F4761" s="12">
        <v>2020</v>
      </c>
      <c r="G4761" s="13" t="s">
        <v>109</v>
      </c>
      <c r="H4761" s="12" t="s">
        <v>330</v>
      </c>
      <c r="I4761" s="13" t="s">
        <v>51</v>
      </c>
      <c r="J4761" s="12" t="s">
        <v>331</v>
      </c>
      <c r="K4761" s="13" t="s">
        <v>332</v>
      </c>
      <c r="L4761" s="12" t="s">
        <v>333</v>
      </c>
      <c r="M4761" s="13" t="s">
        <v>334</v>
      </c>
      <c r="N4761" s="2" t="s">
        <v>19</v>
      </c>
      <c r="O4761" s="13" t="s">
        <v>20</v>
      </c>
      <c r="P4761" s="14">
        <v>2093.7287999999999</v>
      </c>
      <c r="Q4761" s="14">
        <v>16749.830000000002</v>
      </c>
      <c r="R4761" s="13">
        <v>33</v>
      </c>
      <c r="S4761" s="15">
        <v>0.66666666666666663</v>
      </c>
      <c r="T4761" s="13">
        <v>1</v>
      </c>
      <c r="U4761" s="13">
        <v>1</v>
      </c>
      <c r="V4761" s="16">
        <v>0</v>
      </c>
      <c r="W4761" s="16" t="str">
        <f t="shared" si="74"/>
        <v>PN571318-2</v>
      </c>
      <c r="Z4761" s="17" t="s">
        <v>109</v>
      </c>
      <c r="AB4761" s="17" t="s">
        <v>3669</v>
      </c>
      <c r="AC4761" s="17" t="s">
        <v>2005</v>
      </c>
      <c r="AD4761" s="17" t="s">
        <v>398</v>
      </c>
      <c r="AE4761" s="17" t="s">
        <v>42</v>
      </c>
      <c r="AF4761" s="17" t="s">
        <v>1146</v>
      </c>
      <c r="AG4761" s="17" t="s">
        <v>1284</v>
      </c>
      <c r="AJ4761" s="17" t="s">
        <v>490</v>
      </c>
      <c r="AK4761" s="17" t="s">
        <v>491</v>
      </c>
      <c r="AO4761" s="17" t="s">
        <v>85</v>
      </c>
      <c r="AP4761" s="18">
        <v>43397</v>
      </c>
      <c r="AQ4761" s="17" t="s">
        <v>22</v>
      </c>
      <c r="AR4761" s="17" t="s">
        <v>47</v>
      </c>
      <c r="AS4761" s="17" t="s">
        <v>47</v>
      </c>
      <c r="AT4761" s="17" t="s">
        <v>161</v>
      </c>
      <c r="AU4761" s="17" t="s">
        <v>162</v>
      </c>
      <c r="AV4761" s="17" t="s">
        <v>162</v>
      </c>
      <c r="BE4761" s="17" t="s">
        <v>52</v>
      </c>
      <c r="BF4761" s="17" t="s">
        <v>1957</v>
      </c>
      <c r="BG4761" s="18">
        <v>44561</v>
      </c>
      <c r="BL4761" s="17" t="s">
        <v>1958</v>
      </c>
      <c r="BM4761" s="19" t="s">
        <v>22</v>
      </c>
      <c r="BN4761" s="19">
        <f>P4761*R4761</f>
        <v>69093.050399999993</v>
      </c>
      <c r="BO4761" s="19" t="str">
        <f>IF(AND(BN4761&gt;120000, P4761&gt;25, X4761&lt;&gt;"WAVE 0"), "yes", "no")</f>
        <v>no</v>
      </c>
      <c r="BP4761" s="17" t="s">
        <v>51</v>
      </c>
    </row>
    <row r="4762" spans="1:68" x14ac:dyDescent="0.25">
      <c r="A4762" s="11" t="s">
        <v>9455</v>
      </c>
      <c r="B4762" s="12" t="s">
        <v>9456</v>
      </c>
      <c r="C4762" s="13" t="s">
        <v>14</v>
      </c>
      <c r="D4762" s="12" t="s">
        <v>874</v>
      </c>
      <c r="E4762" s="13" t="s">
        <v>875</v>
      </c>
      <c r="F4762" s="12">
        <v>2020</v>
      </c>
      <c r="G4762" s="13" t="s">
        <v>17</v>
      </c>
      <c r="H4762" s="12" t="s">
        <v>330</v>
      </c>
      <c r="I4762" s="13" t="s">
        <v>18</v>
      </c>
      <c r="J4762" s="12" t="s">
        <v>331</v>
      </c>
      <c r="K4762" s="13" t="s">
        <v>332</v>
      </c>
      <c r="L4762" s="12" t="s">
        <v>333</v>
      </c>
      <c r="M4762" s="13" t="s">
        <v>334</v>
      </c>
      <c r="N4762" s="2" t="s">
        <v>19</v>
      </c>
      <c r="O4762" s="13" t="s">
        <v>20</v>
      </c>
      <c r="P4762" s="14"/>
      <c r="Q4762" s="14">
        <v>17780</v>
      </c>
      <c r="R4762" s="13">
        <v>81</v>
      </c>
      <c r="S4762" s="15">
        <v>1</v>
      </c>
      <c r="T4762" s="13">
        <v>2</v>
      </c>
      <c r="U4762" s="13">
        <v>2</v>
      </c>
      <c r="V4762" s="16">
        <v>0</v>
      </c>
      <c r="W4762" s="16" t="str">
        <f t="shared" si="74"/>
        <v>PN571409-2</v>
      </c>
      <c r="Z4762" s="13" t="s">
        <v>17</v>
      </c>
      <c r="AA4762" s="17" t="s">
        <v>22</v>
      </c>
      <c r="AB4762" s="17" t="s">
        <v>22</v>
      </c>
      <c r="AC4762" s="17" t="s">
        <v>22</v>
      </c>
      <c r="AD4762" s="17" t="s">
        <v>22</v>
      </c>
      <c r="AE4762" s="17" t="s">
        <v>22</v>
      </c>
      <c r="AF4762" s="17" t="s">
        <v>22</v>
      </c>
      <c r="AG4762" s="17" t="s">
        <v>22</v>
      </c>
      <c r="AJ4762" s="17" t="s">
        <v>22</v>
      </c>
      <c r="AK4762" s="17" t="s">
        <v>22</v>
      </c>
      <c r="AO4762" s="17" t="s">
        <v>22</v>
      </c>
      <c r="AP4762" s="18" t="s">
        <v>22</v>
      </c>
      <c r="AQ4762" s="17" t="s">
        <v>22</v>
      </c>
      <c r="AR4762" s="17" t="s">
        <v>22</v>
      </c>
      <c r="AS4762" s="17" t="s">
        <v>22</v>
      </c>
      <c r="AT4762" s="17" t="s">
        <v>22</v>
      </c>
      <c r="AU4762" s="17" t="s">
        <v>22</v>
      </c>
      <c r="AV4762" s="17" t="s">
        <v>22</v>
      </c>
      <c r="AW4762" s="17" t="s">
        <v>22</v>
      </c>
      <c r="AX4762" s="17" t="s">
        <v>22</v>
      </c>
      <c r="AY4762" s="17" t="s">
        <v>22</v>
      </c>
      <c r="AZ4762" s="17" t="s">
        <v>22</v>
      </c>
      <c r="BA4762" s="17" t="s">
        <v>22</v>
      </c>
      <c r="BD4762" s="17" t="s">
        <v>22</v>
      </c>
      <c r="BE4762" s="17" t="s">
        <v>22</v>
      </c>
      <c r="BF4762" s="17" t="s">
        <v>22</v>
      </c>
      <c r="BG4762" s="18" t="s">
        <v>22</v>
      </c>
      <c r="BH4762" s="3" t="s">
        <v>22</v>
      </c>
      <c r="BI4762" s="3" t="s">
        <v>22</v>
      </c>
      <c r="BK4762" s="3" t="s">
        <v>22</v>
      </c>
      <c r="BL4762" s="17" t="s">
        <v>22</v>
      </c>
      <c r="BM4762" s="19" t="s">
        <v>22</v>
      </c>
      <c r="BN4762" s="19">
        <f>P4762*R4762</f>
        <v>0</v>
      </c>
      <c r="BO4762" s="19" t="str">
        <f>IF(AND(BN4762&gt;120000, P4762&gt;25, X4762&lt;&gt;"WAVE 0"), "yes", "no")</f>
        <v>no</v>
      </c>
      <c r="BP4762" s="17" t="s">
        <v>22</v>
      </c>
    </row>
    <row r="4763" spans="1:68" x14ac:dyDescent="0.25">
      <c r="A4763" s="11" t="s">
        <v>9457</v>
      </c>
      <c r="B4763" s="12" t="s">
        <v>9458</v>
      </c>
      <c r="C4763" s="13" t="s">
        <v>14</v>
      </c>
      <c r="D4763" s="12" t="s">
        <v>1954</v>
      </c>
      <c r="E4763" s="13" t="s">
        <v>1955</v>
      </c>
      <c r="F4763" s="12">
        <v>2020</v>
      </c>
      <c r="G4763" s="13" t="s">
        <v>109</v>
      </c>
      <c r="H4763" s="12" t="s">
        <v>330</v>
      </c>
      <c r="I4763" s="13" t="s">
        <v>51</v>
      </c>
      <c r="J4763" s="12" t="s">
        <v>331</v>
      </c>
      <c r="K4763" s="13" t="s">
        <v>332</v>
      </c>
      <c r="L4763" s="12" t="s">
        <v>333</v>
      </c>
      <c r="M4763" s="13" t="s">
        <v>334</v>
      </c>
      <c r="N4763" s="2" t="s">
        <v>19</v>
      </c>
      <c r="O4763" s="13" t="s">
        <v>20</v>
      </c>
      <c r="P4763" s="14">
        <v>2394.4913000000001</v>
      </c>
      <c r="Q4763" s="14">
        <v>211580.68</v>
      </c>
      <c r="R4763" s="13">
        <v>125</v>
      </c>
      <c r="S4763" s="15">
        <v>0.46332046332046334</v>
      </c>
      <c r="T4763" s="13">
        <v>1</v>
      </c>
      <c r="U4763" s="13">
        <v>4</v>
      </c>
      <c r="V4763" s="16">
        <v>0</v>
      </c>
      <c r="W4763" s="16" t="str">
        <f t="shared" si="74"/>
        <v>PN571448-1</v>
      </c>
      <c r="Z4763" s="17" t="s">
        <v>109</v>
      </c>
      <c r="AA4763" s="17" t="s">
        <v>331</v>
      </c>
      <c r="AB4763" s="17" t="s">
        <v>953</v>
      </c>
      <c r="AC4763" s="17" t="s">
        <v>9459</v>
      </c>
      <c r="AD4763" s="17" t="s">
        <v>398</v>
      </c>
      <c r="AE4763" s="17" t="s">
        <v>42</v>
      </c>
      <c r="AF4763" s="17" t="s">
        <v>1146</v>
      </c>
      <c r="AG4763" s="17" t="s">
        <v>1284</v>
      </c>
      <c r="AJ4763" s="17" t="s">
        <v>490</v>
      </c>
      <c r="AK4763" s="17" t="s">
        <v>491</v>
      </c>
      <c r="AO4763" s="17" t="s">
        <v>85</v>
      </c>
      <c r="AP4763" s="18">
        <v>43397</v>
      </c>
      <c r="AQ4763" s="17">
        <v>0</v>
      </c>
      <c r="AR4763" s="17" t="s">
        <v>47</v>
      </c>
      <c r="AS4763" s="17" t="s">
        <v>47</v>
      </c>
      <c r="AT4763" s="17" t="s">
        <v>161</v>
      </c>
      <c r="AU4763" s="17" t="s">
        <v>162</v>
      </c>
      <c r="AV4763" s="17" t="s">
        <v>162</v>
      </c>
      <c r="BE4763" s="17" t="s">
        <v>52</v>
      </c>
      <c r="BF4763" s="17" t="s">
        <v>1957</v>
      </c>
      <c r="BG4763" s="18">
        <v>44561</v>
      </c>
      <c r="BL4763" s="17" t="s">
        <v>1958</v>
      </c>
      <c r="BM4763" s="19">
        <v>88642.188666666669</v>
      </c>
      <c r="BN4763" s="19">
        <f>P4763*R4763</f>
        <v>299311.41250000003</v>
      </c>
      <c r="BO4763" s="19" t="str">
        <f>IF(AND(BN4763&gt;120000, P4763&gt;25, X4763&lt;&gt;"WAVE 0"), "yes", "no")</f>
        <v>yes</v>
      </c>
      <c r="BP4763" s="17" t="s">
        <v>51</v>
      </c>
    </row>
    <row r="4764" spans="1:68" x14ac:dyDescent="0.25">
      <c r="A4764" s="11" t="s">
        <v>9460</v>
      </c>
      <c r="B4764" s="12" t="s">
        <v>923</v>
      </c>
      <c r="C4764" s="13" t="s">
        <v>14</v>
      </c>
      <c r="D4764" s="12" t="s">
        <v>1954</v>
      </c>
      <c r="E4764" s="13" t="s">
        <v>1955</v>
      </c>
      <c r="F4764" s="12">
        <v>2020</v>
      </c>
      <c r="G4764" s="13" t="s">
        <v>109</v>
      </c>
      <c r="H4764" s="12" t="s">
        <v>330</v>
      </c>
      <c r="I4764" s="13" t="s">
        <v>51</v>
      </c>
      <c r="J4764" s="12" t="s">
        <v>331</v>
      </c>
      <c r="K4764" s="13" t="s">
        <v>332</v>
      </c>
      <c r="L4764" s="12" t="s">
        <v>333</v>
      </c>
      <c r="M4764" s="13" t="s">
        <v>334</v>
      </c>
      <c r="N4764" s="2" t="s">
        <v>19</v>
      </c>
      <c r="O4764" s="13" t="s">
        <v>20</v>
      </c>
      <c r="P4764" s="14">
        <v>9136.89</v>
      </c>
      <c r="Q4764" s="14">
        <v>109642.68</v>
      </c>
      <c r="R4764" s="13">
        <v>35</v>
      </c>
      <c r="S4764" s="15">
        <v>1</v>
      </c>
      <c r="T4764" s="13">
        <v>1</v>
      </c>
      <c r="U4764" s="13">
        <v>1</v>
      </c>
      <c r="V4764" s="16">
        <v>0</v>
      </c>
      <c r="W4764" s="16" t="str">
        <f t="shared" si="74"/>
        <v>PN571552-1</v>
      </c>
      <c r="Z4764" s="17" t="s">
        <v>109</v>
      </c>
      <c r="AB4764" s="17" t="s">
        <v>2345</v>
      </c>
      <c r="AC4764" s="17" t="s">
        <v>2802</v>
      </c>
      <c r="AD4764" s="17" t="s">
        <v>398</v>
      </c>
      <c r="AE4764" s="17" t="s">
        <v>42</v>
      </c>
      <c r="AF4764" s="17" t="s">
        <v>1146</v>
      </c>
      <c r="AG4764" s="17" t="s">
        <v>1284</v>
      </c>
      <c r="AJ4764" s="17" t="s">
        <v>490</v>
      </c>
      <c r="AK4764" s="17" t="s">
        <v>491</v>
      </c>
      <c r="AO4764" s="17" t="s">
        <v>85</v>
      </c>
      <c r="AP4764" s="18">
        <v>43545</v>
      </c>
      <c r="AQ4764" s="17" t="s">
        <v>22</v>
      </c>
      <c r="AR4764" s="17" t="s">
        <v>47</v>
      </c>
      <c r="AS4764" s="17" t="s">
        <v>47</v>
      </c>
      <c r="AT4764" s="17" t="s">
        <v>161</v>
      </c>
      <c r="AU4764" s="17" t="s">
        <v>162</v>
      </c>
      <c r="AV4764" s="17" t="s">
        <v>162</v>
      </c>
      <c r="BE4764" s="17" t="s">
        <v>52</v>
      </c>
      <c r="BF4764" s="17" t="s">
        <v>1957</v>
      </c>
      <c r="BG4764" s="18">
        <v>44561</v>
      </c>
      <c r="BL4764" s="17" t="s">
        <v>1958</v>
      </c>
      <c r="BM4764" s="19" t="s">
        <v>22</v>
      </c>
      <c r="BN4764" s="19">
        <f>P4764*R4764</f>
        <v>319791.14999999997</v>
      </c>
      <c r="BO4764" s="19" t="str">
        <f>IF(AND(BN4764&gt;120000, P4764&gt;25, X4764&lt;&gt;"WAVE 0"), "yes", "no")</f>
        <v>yes</v>
      </c>
      <c r="BP4764" s="17" t="s">
        <v>51</v>
      </c>
    </row>
    <row r="4765" spans="1:68" x14ac:dyDescent="0.25">
      <c r="A4765" s="11" t="s">
        <v>9461</v>
      </c>
      <c r="B4765" s="12" t="s">
        <v>9462</v>
      </c>
      <c r="C4765" s="13" t="s">
        <v>57</v>
      </c>
      <c r="D4765" s="12" t="s">
        <v>9463</v>
      </c>
      <c r="E4765" s="13" t="s">
        <v>9464</v>
      </c>
      <c r="F4765" s="12">
        <v>2020</v>
      </c>
      <c r="G4765" s="13" t="s">
        <v>38</v>
      </c>
      <c r="H4765" s="12" t="s">
        <v>330</v>
      </c>
      <c r="I4765" s="13" t="s">
        <v>51</v>
      </c>
      <c r="J4765" s="12" t="s">
        <v>331</v>
      </c>
      <c r="K4765" s="13" t="s">
        <v>332</v>
      </c>
      <c r="L4765" s="12" t="s">
        <v>333</v>
      </c>
      <c r="M4765" s="13" t="s">
        <v>334</v>
      </c>
      <c r="N4765" s="2" t="s">
        <v>64</v>
      </c>
      <c r="O4765" s="13" t="s">
        <v>20</v>
      </c>
      <c r="P4765" s="14">
        <v>332.29</v>
      </c>
      <c r="Q4765" s="14">
        <v>18940.530000000002</v>
      </c>
      <c r="R4765" s="13">
        <v>114</v>
      </c>
      <c r="S4765" s="15">
        <v>0.23076923076923078</v>
      </c>
      <c r="T4765" s="13">
        <v>1</v>
      </c>
      <c r="U4765" s="13">
        <v>3</v>
      </c>
      <c r="V4765" s="16">
        <v>0</v>
      </c>
      <c r="W4765" s="16" t="str">
        <f t="shared" si="74"/>
        <v>PN571563-1</v>
      </c>
      <c r="Z4765" s="17" t="s">
        <v>38</v>
      </c>
      <c r="AA4765" s="17" t="s">
        <v>331</v>
      </c>
      <c r="AB4765" s="17" t="s">
        <v>22</v>
      </c>
      <c r="AC4765" s="17" t="s">
        <v>22</v>
      </c>
      <c r="AD4765" s="17" t="s">
        <v>398</v>
      </c>
      <c r="AE4765" s="17" t="s">
        <v>42</v>
      </c>
      <c r="AF4765" s="17" t="s">
        <v>1146</v>
      </c>
      <c r="AG4765" s="17" t="s">
        <v>22</v>
      </c>
      <c r="AJ4765" s="17" t="s">
        <v>490</v>
      </c>
      <c r="AK4765" s="17" t="s">
        <v>491</v>
      </c>
      <c r="AO4765" s="17" t="s">
        <v>85</v>
      </c>
      <c r="AP4765" s="18">
        <v>43238</v>
      </c>
      <c r="AQ4765" s="17">
        <v>0</v>
      </c>
      <c r="AR4765" s="17" t="s">
        <v>22</v>
      </c>
      <c r="AS4765" s="17" t="s">
        <v>22</v>
      </c>
      <c r="AT4765" s="17" t="s">
        <v>22</v>
      </c>
      <c r="AU4765" s="17" t="s">
        <v>22</v>
      </c>
      <c r="AV4765" s="17" t="s">
        <v>22</v>
      </c>
      <c r="BE4765" s="17" t="s">
        <v>52</v>
      </c>
      <c r="BM4765" s="19">
        <v>5717.266111111112</v>
      </c>
      <c r="BN4765" s="19">
        <f>P4765*R4765</f>
        <v>37881.060000000005</v>
      </c>
      <c r="BO4765" s="19" t="str">
        <f>IF(AND(BN4765&gt;120000, P4765&gt;25, X4765&lt;&gt;"WAVE 0"), "yes", "no")</f>
        <v>no</v>
      </c>
      <c r="BP4765" s="17" t="s">
        <v>51</v>
      </c>
    </row>
    <row r="4766" spans="1:68" x14ac:dyDescent="0.25">
      <c r="A4766" s="11" t="s">
        <v>9465</v>
      </c>
      <c r="B4766" s="12" t="s">
        <v>1965</v>
      </c>
      <c r="C4766" s="13" t="s">
        <v>14</v>
      </c>
      <c r="D4766" s="12" t="s">
        <v>1954</v>
      </c>
      <c r="E4766" s="13" t="s">
        <v>1955</v>
      </c>
      <c r="F4766" s="12">
        <v>2020</v>
      </c>
      <c r="G4766" s="13" t="s">
        <v>109</v>
      </c>
      <c r="H4766" s="12" t="s">
        <v>330</v>
      </c>
      <c r="I4766" s="13" t="s">
        <v>51</v>
      </c>
      <c r="J4766" s="12" t="s">
        <v>331</v>
      </c>
      <c r="K4766" s="13" t="s">
        <v>332</v>
      </c>
      <c r="L4766" s="12" t="s">
        <v>333</v>
      </c>
      <c r="M4766" s="13" t="s">
        <v>334</v>
      </c>
      <c r="N4766" s="2" t="s">
        <v>19</v>
      </c>
      <c r="O4766" s="13" t="s">
        <v>20</v>
      </c>
      <c r="P4766" s="14">
        <v>5446.4715999999999</v>
      </c>
      <c r="Q4766" s="14">
        <v>310448.88</v>
      </c>
      <c r="R4766" s="13">
        <v>0</v>
      </c>
      <c r="S4766" s="15">
        <v>0.125</v>
      </c>
      <c r="T4766" s="13">
        <v>1</v>
      </c>
      <c r="U4766" s="13">
        <v>3</v>
      </c>
      <c r="V4766" s="16">
        <v>0</v>
      </c>
      <c r="W4766" s="16" t="str">
        <f t="shared" si="74"/>
        <v>PN571577-4</v>
      </c>
      <c r="Z4766" s="13" t="s">
        <v>109</v>
      </c>
      <c r="AA4766" s="17" t="s">
        <v>22</v>
      </c>
      <c r="AB4766" s="17" t="s">
        <v>22</v>
      </c>
      <c r="AC4766" s="17" t="s">
        <v>22</v>
      </c>
      <c r="AD4766" s="17" t="s">
        <v>22</v>
      </c>
      <c r="AE4766" s="17" t="s">
        <v>22</v>
      </c>
      <c r="AF4766" s="17" t="s">
        <v>22</v>
      </c>
      <c r="AG4766" s="17" t="s">
        <v>22</v>
      </c>
      <c r="AJ4766" s="17" t="s">
        <v>22</v>
      </c>
      <c r="AK4766" s="17" t="s">
        <v>22</v>
      </c>
      <c r="AO4766" s="17" t="s">
        <v>22</v>
      </c>
      <c r="AP4766" s="18" t="s">
        <v>22</v>
      </c>
      <c r="AQ4766" s="17" t="s">
        <v>22</v>
      </c>
      <c r="AR4766" s="17" t="s">
        <v>22</v>
      </c>
      <c r="AS4766" s="17" t="s">
        <v>22</v>
      </c>
      <c r="AT4766" s="17" t="s">
        <v>22</v>
      </c>
      <c r="AU4766" s="17" t="s">
        <v>22</v>
      </c>
      <c r="AV4766" s="17" t="s">
        <v>22</v>
      </c>
      <c r="AW4766" s="17" t="s">
        <v>22</v>
      </c>
      <c r="AX4766" s="17" t="s">
        <v>22</v>
      </c>
      <c r="AY4766" s="17" t="s">
        <v>22</v>
      </c>
      <c r="AZ4766" s="17" t="s">
        <v>22</v>
      </c>
      <c r="BA4766" s="17" t="s">
        <v>22</v>
      </c>
      <c r="BD4766" s="17" t="s">
        <v>22</v>
      </c>
      <c r="BE4766" s="17" t="s">
        <v>22</v>
      </c>
      <c r="BF4766" s="17" t="s">
        <v>22</v>
      </c>
      <c r="BG4766" s="18" t="s">
        <v>22</v>
      </c>
      <c r="BH4766" s="3" t="s">
        <v>22</v>
      </c>
      <c r="BI4766" s="3" t="s">
        <v>22</v>
      </c>
      <c r="BK4766" s="3" t="s">
        <v>22</v>
      </c>
      <c r="BL4766" s="17" t="s">
        <v>22</v>
      </c>
      <c r="BM4766" s="19" t="s">
        <v>22</v>
      </c>
      <c r="BN4766" s="19">
        <f>P4766*R4766</f>
        <v>0</v>
      </c>
      <c r="BO4766" s="19" t="str">
        <f>IF(AND(BN4766&gt;120000, P4766&gt;25, X4766&lt;&gt;"WAVE 0"), "yes", "no")</f>
        <v>no</v>
      </c>
      <c r="BP4766" s="17" t="s">
        <v>22</v>
      </c>
    </row>
    <row r="4767" spans="1:68" x14ac:dyDescent="0.25">
      <c r="A4767" s="11" t="s">
        <v>9466</v>
      </c>
      <c r="B4767" s="12" t="s">
        <v>9467</v>
      </c>
      <c r="C4767" s="13" t="s">
        <v>14</v>
      </c>
      <c r="D4767" s="12" t="s">
        <v>1597</v>
      </c>
      <c r="E4767" s="13" t="s">
        <v>1598</v>
      </c>
      <c r="F4767" s="12">
        <v>2019</v>
      </c>
      <c r="G4767" s="13" t="s">
        <v>38</v>
      </c>
      <c r="H4767" s="12" t="s">
        <v>18</v>
      </c>
      <c r="I4767" s="13" t="s">
        <v>18</v>
      </c>
      <c r="J4767" s="12" t="s">
        <v>18</v>
      </c>
      <c r="K4767" s="13" t="s">
        <v>18</v>
      </c>
      <c r="L4767" s="12" t="s">
        <v>18</v>
      </c>
      <c r="M4767" s="13" t="s">
        <v>18</v>
      </c>
      <c r="N4767" s="2" t="s">
        <v>19</v>
      </c>
      <c r="O4767" s="13" t="s">
        <v>20</v>
      </c>
      <c r="P4767" s="14">
        <v>979</v>
      </c>
      <c r="Q4767" s="14"/>
      <c r="R4767" s="13">
        <v>0</v>
      </c>
      <c r="S4767" s="15"/>
      <c r="T4767" s="13">
        <v>1</v>
      </c>
      <c r="U4767" s="13">
        <v>1</v>
      </c>
      <c r="V4767" s="16"/>
      <c r="W4767" s="16" t="str">
        <f t="shared" si="74"/>
        <v>PN571754-1</v>
      </c>
      <c r="Z4767" s="13" t="s">
        <v>38</v>
      </c>
      <c r="AA4767" s="17" t="s">
        <v>22</v>
      </c>
      <c r="AB4767" s="17" t="s">
        <v>22</v>
      </c>
      <c r="AC4767" s="17" t="s">
        <v>22</v>
      </c>
      <c r="AD4767" s="17" t="s">
        <v>22</v>
      </c>
      <c r="AE4767" s="17" t="s">
        <v>22</v>
      </c>
      <c r="AF4767" s="17" t="s">
        <v>22</v>
      </c>
      <c r="AG4767" s="17" t="s">
        <v>22</v>
      </c>
      <c r="AJ4767" s="17" t="s">
        <v>22</v>
      </c>
      <c r="AK4767" s="17" t="s">
        <v>22</v>
      </c>
      <c r="AO4767" s="17" t="s">
        <v>22</v>
      </c>
      <c r="AP4767" s="18" t="s">
        <v>22</v>
      </c>
      <c r="AQ4767" s="17" t="s">
        <v>22</v>
      </c>
      <c r="AR4767" s="17" t="s">
        <v>22</v>
      </c>
      <c r="AS4767" s="17" t="s">
        <v>22</v>
      </c>
      <c r="AT4767" s="17" t="s">
        <v>22</v>
      </c>
      <c r="AU4767" s="17" t="s">
        <v>22</v>
      </c>
      <c r="AV4767" s="17" t="s">
        <v>22</v>
      </c>
      <c r="AW4767" s="17" t="s">
        <v>22</v>
      </c>
      <c r="AX4767" s="17" t="s">
        <v>22</v>
      </c>
      <c r="AY4767" s="17" t="s">
        <v>22</v>
      </c>
      <c r="AZ4767" s="17" t="s">
        <v>22</v>
      </c>
      <c r="BA4767" s="17" t="s">
        <v>22</v>
      </c>
      <c r="BD4767" s="17" t="s">
        <v>22</v>
      </c>
      <c r="BE4767" s="17" t="s">
        <v>22</v>
      </c>
      <c r="BF4767" s="17" t="s">
        <v>22</v>
      </c>
      <c r="BG4767" s="18" t="s">
        <v>22</v>
      </c>
      <c r="BH4767" s="3" t="s">
        <v>22</v>
      </c>
      <c r="BI4767" s="3" t="s">
        <v>22</v>
      </c>
      <c r="BK4767" s="3" t="s">
        <v>22</v>
      </c>
      <c r="BL4767" s="17" t="s">
        <v>22</v>
      </c>
      <c r="BM4767" s="19" t="s">
        <v>22</v>
      </c>
      <c r="BN4767" s="19">
        <f>P4767*R4767</f>
        <v>0</v>
      </c>
      <c r="BO4767" s="19" t="str">
        <f>IF(AND(BN4767&gt;120000, P4767&gt;25, X4767&lt;&gt;"WAVE 0"), "yes", "no")</f>
        <v>no</v>
      </c>
      <c r="BP4767" s="17" t="s">
        <v>22</v>
      </c>
    </row>
    <row r="4768" spans="1:68" x14ac:dyDescent="0.25">
      <c r="A4768" s="11" t="s">
        <v>9468</v>
      </c>
      <c r="B4768" s="12" t="s">
        <v>9469</v>
      </c>
      <c r="C4768" s="13" t="s">
        <v>14</v>
      </c>
      <c r="D4768" s="12" t="s">
        <v>328</v>
      </c>
      <c r="E4768" s="13" t="s">
        <v>329</v>
      </c>
      <c r="F4768" s="12">
        <v>2020</v>
      </c>
      <c r="G4768" s="13" t="s">
        <v>207</v>
      </c>
      <c r="H4768" s="12" t="s">
        <v>18</v>
      </c>
      <c r="I4768" s="13" t="s">
        <v>18</v>
      </c>
      <c r="J4768" s="12" t="s">
        <v>18</v>
      </c>
      <c r="K4768" s="13" t="s">
        <v>18</v>
      </c>
      <c r="L4768" s="12" t="s">
        <v>18</v>
      </c>
      <c r="M4768" s="13" t="s">
        <v>18</v>
      </c>
      <c r="N4768" s="2" t="s">
        <v>194</v>
      </c>
      <c r="O4768" s="13" t="s">
        <v>335</v>
      </c>
      <c r="P4768" s="14"/>
      <c r="Q4768" s="14"/>
      <c r="R4768" s="13">
        <v>0</v>
      </c>
      <c r="S4768" s="15"/>
      <c r="T4768" s="13">
        <v>1</v>
      </c>
      <c r="U4768" s="13"/>
      <c r="V4768" s="16"/>
      <c r="W4768" s="16" t="str">
        <f t="shared" si="74"/>
        <v>PN57239-681-1</v>
      </c>
      <c r="AA4768" s="17" t="s">
        <v>22</v>
      </c>
      <c r="AB4768" s="17" t="s">
        <v>22</v>
      </c>
      <c r="AC4768" s="17" t="s">
        <v>22</v>
      </c>
      <c r="AD4768" s="17" t="s">
        <v>22</v>
      </c>
      <c r="AE4768" s="17" t="s">
        <v>22</v>
      </c>
      <c r="AF4768" s="17" t="s">
        <v>22</v>
      </c>
      <c r="AG4768" s="17" t="s">
        <v>22</v>
      </c>
      <c r="AJ4768" s="17" t="s">
        <v>22</v>
      </c>
      <c r="AK4768" s="17" t="s">
        <v>22</v>
      </c>
      <c r="AO4768" s="17" t="s">
        <v>22</v>
      </c>
      <c r="AP4768" s="18" t="s">
        <v>22</v>
      </c>
      <c r="AQ4768" s="17" t="s">
        <v>22</v>
      </c>
      <c r="AR4768" s="17" t="s">
        <v>22</v>
      </c>
      <c r="AS4768" s="17" t="s">
        <v>22</v>
      </c>
      <c r="AT4768" s="17" t="s">
        <v>22</v>
      </c>
      <c r="AU4768" s="17" t="s">
        <v>22</v>
      </c>
      <c r="AV4768" s="17" t="s">
        <v>22</v>
      </c>
      <c r="AW4768" s="17" t="s">
        <v>22</v>
      </c>
      <c r="AX4768" s="17" t="s">
        <v>22</v>
      </c>
      <c r="AY4768" s="17" t="s">
        <v>22</v>
      </c>
      <c r="AZ4768" s="17" t="s">
        <v>22</v>
      </c>
      <c r="BA4768" s="17" t="s">
        <v>22</v>
      </c>
      <c r="BD4768" s="17" t="s">
        <v>22</v>
      </c>
      <c r="BE4768" s="17" t="s">
        <v>22</v>
      </c>
      <c r="BF4768" s="17" t="s">
        <v>22</v>
      </c>
      <c r="BG4768" s="18" t="s">
        <v>22</v>
      </c>
      <c r="BH4768" s="3" t="s">
        <v>22</v>
      </c>
      <c r="BI4768" s="3" t="s">
        <v>22</v>
      </c>
      <c r="BK4768" s="3" t="s">
        <v>22</v>
      </c>
      <c r="BL4768" s="17" t="s">
        <v>22</v>
      </c>
      <c r="BM4768" s="19" t="s">
        <v>22</v>
      </c>
      <c r="BN4768" s="19">
        <f>P4768*R4768</f>
        <v>0</v>
      </c>
      <c r="BO4768" s="19" t="str">
        <f>IF(AND(BN4768&gt;120000, P4768&gt;25, X4768&lt;&gt;"WAVE 0"), "yes", "no")</f>
        <v>no</v>
      </c>
      <c r="BP4768" s="17" t="s">
        <v>22</v>
      </c>
    </row>
    <row r="4769" spans="1:68" x14ac:dyDescent="0.25">
      <c r="A4769" s="11" t="s">
        <v>9470</v>
      </c>
      <c r="B4769" s="12" t="s">
        <v>739</v>
      </c>
      <c r="C4769" s="13" t="s">
        <v>14</v>
      </c>
      <c r="D4769" s="12" t="s">
        <v>463</v>
      </c>
      <c r="E4769" s="13" t="s">
        <v>464</v>
      </c>
      <c r="F4769" s="12">
        <v>2019</v>
      </c>
      <c r="G4769" s="13" t="s">
        <v>38</v>
      </c>
      <c r="H4769" s="12" t="s">
        <v>330</v>
      </c>
      <c r="I4769" s="13" t="s">
        <v>51</v>
      </c>
      <c r="J4769" s="12" t="s">
        <v>331</v>
      </c>
      <c r="K4769" s="13" t="s">
        <v>332</v>
      </c>
      <c r="L4769" s="12" t="s">
        <v>333</v>
      </c>
      <c r="M4769" s="13" t="s">
        <v>334</v>
      </c>
      <c r="N4769" s="2" t="s">
        <v>19</v>
      </c>
      <c r="O4769" s="13" t="s">
        <v>20</v>
      </c>
      <c r="P4769" s="14">
        <v>140.24</v>
      </c>
      <c r="Q4769" s="14">
        <v>2243.84</v>
      </c>
      <c r="R4769" s="13">
        <v>1</v>
      </c>
      <c r="S4769" s="15">
        <v>0.5</v>
      </c>
      <c r="T4769" s="13">
        <v>1</v>
      </c>
      <c r="U4769" s="13">
        <v>2</v>
      </c>
      <c r="V4769" s="16">
        <v>0</v>
      </c>
      <c r="W4769" s="16" t="str">
        <f t="shared" si="74"/>
        <v>PN573415-1</v>
      </c>
      <c r="X4769" s="17" t="s">
        <v>21</v>
      </c>
      <c r="Z4769" s="17" t="s">
        <v>38</v>
      </c>
      <c r="AB4769" s="17" t="s">
        <v>39</v>
      </c>
      <c r="AC4769" s="17" t="s">
        <v>739</v>
      </c>
      <c r="AD4769" s="17" t="s">
        <v>398</v>
      </c>
      <c r="AE4769" s="17" t="s">
        <v>42</v>
      </c>
      <c r="AF4769" s="17" t="s">
        <v>1146</v>
      </c>
      <c r="AG4769" s="17" t="s">
        <v>1284</v>
      </c>
      <c r="AJ4769" s="17" t="s">
        <v>83</v>
      </c>
      <c r="AK4769" s="17" t="s">
        <v>491</v>
      </c>
      <c r="AO4769" s="17" t="s">
        <v>130</v>
      </c>
      <c r="AP4769" s="18">
        <v>43200</v>
      </c>
      <c r="AQ4769" s="17" t="s">
        <v>22</v>
      </c>
      <c r="AR4769" s="17" t="s">
        <v>47</v>
      </c>
      <c r="AS4769" s="17" t="s">
        <v>47</v>
      </c>
      <c r="AT4769" s="17" t="s">
        <v>161</v>
      </c>
      <c r="AU4769" s="17" t="s">
        <v>162</v>
      </c>
      <c r="AV4769" s="17" t="s">
        <v>162</v>
      </c>
      <c r="AW4769" s="17" t="s">
        <v>266</v>
      </c>
      <c r="AX4769" s="17" t="s">
        <v>744</v>
      </c>
      <c r="BA4769" s="17" t="s">
        <v>739</v>
      </c>
      <c r="BB4769" s="17" t="s">
        <v>51</v>
      </c>
      <c r="BD4769" s="17">
        <v>1</v>
      </c>
      <c r="BE4769" s="17" t="s">
        <v>52</v>
      </c>
      <c r="BF4769" s="17" t="s">
        <v>1159</v>
      </c>
      <c r="BG4769" s="18">
        <v>43861</v>
      </c>
      <c r="BL4769" s="17" t="s">
        <v>1160</v>
      </c>
      <c r="BM4769" s="19" t="s">
        <v>22</v>
      </c>
      <c r="BN4769" s="19">
        <f>P4769*R4769</f>
        <v>140.24</v>
      </c>
      <c r="BO4769" s="19" t="str">
        <f>IF(AND(BN4769&gt;120000, P4769&gt;25, X4769&lt;&gt;"WAVE 0"), "yes", "no")</f>
        <v>no</v>
      </c>
      <c r="BP4769" s="17" t="s">
        <v>51</v>
      </c>
    </row>
    <row r="4770" spans="1:68" x14ac:dyDescent="0.25">
      <c r="A4770" s="11" t="s">
        <v>9471</v>
      </c>
      <c r="B4770" s="12" t="s">
        <v>9472</v>
      </c>
      <c r="C4770" s="13" t="s">
        <v>14</v>
      </c>
      <c r="D4770" s="12" t="s">
        <v>119</v>
      </c>
      <c r="E4770" s="13" t="s">
        <v>120</v>
      </c>
      <c r="F4770" s="12">
        <v>2020</v>
      </c>
      <c r="G4770" s="13" t="s">
        <v>27</v>
      </c>
      <c r="H4770" s="12" t="s">
        <v>18</v>
      </c>
      <c r="I4770" s="13" t="s">
        <v>18</v>
      </c>
      <c r="J4770" s="12" t="s">
        <v>18</v>
      </c>
      <c r="K4770" s="13" t="s">
        <v>18</v>
      </c>
      <c r="L4770" s="12" t="s">
        <v>18</v>
      </c>
      <c r="M4770" s="13" t="s">
        <v>18</v>
      </c>
      <c r="N4770" s="2" t="s">
        <v>19</v>
      </c>
      <c r="O4770" s="13" t="s">
        <v>121</v>
      </c>
      <c r="P4770" s="14">
        <v>13.15</v>
      </c>
      <c r="Q4770" s="14">
        <v>263</v>
      </c>
      <c r="R4770" s="13">
        <v>0</v>
      </c>
      <c r="S4770" s="15">
        <v>0</v>
      </c>
      <c r="T4770" s="13">
        <v>1</v>
      </c>
      <c r="U4770" s="13">
        <v>1</v>
      </c>
      <c r="V4770" s="16">
        <v>0</v>
      </c>
      <c r="W4770" s="16" t="str">
        <f t="shared" si="74"/>
        <v>PN57400028</v>
      </c>
      <c r="Z4770" s="17" t="s">
        <v>33</v>
      </c>
      <c r="AA4770" s="17" t="s">
        <v>22</v>
      </c>
      <c r="AB4770" s="17" t="s">
        <v>22</v>
      </c>
      <c r="AC4770" s="17" t="s">
        <v>22</v>
      </c>
      <c r="AD4770" s="17" t="s">
        <v>22</v>
      </c>
      <c r="AE4770" s="17" t="s">
        <v>22</v>
      </c>
      <c r="AF4770" s="17" t="s">
        <v>22</v>
      </c>
      <c r="AG4770" s="17" t="s">
        <v>22</v>
      </c>
      <c r="AJ4770" s="17" t="s">
        <v>22</v>
      </c>
      <c r="AK4770" s="17" t="s">
        <v>22</v>
      </c>
      <c r="AO4770" s="17" t="s">
        <v>22</v>
      </c>
      <c r="AP4770" s="18" t="s">
        <v>22</v>
      </c>
      <c r="AQ4770" s="17" t="s">
        <v>22</v>
      </c>
      <c r="AR4770" s="17" t="s">
        <v>22</v>
      </c>
      <c r="AS4770" s="17" t="s">
        <v>22</v>
      </c>
      <c r="AT4770" s="17" t="s">
        <v>22</v>
      </c>
      <c r="AU4770" s="17" t="s">
        <v>22</v>
      </c>
      <c r="AV4770" s="17" t="s">
        <v>22</v>
      </c>
      <c r="AW4770" s="17" t="s">
        <v>22</v>
      </c>
      <c r="AX4770" s="17" t="s">
        <v>22</v>
      </c>
      <c r="AY4770" s="17" t="s">
        <v>22</v>
      </c>
      <c r="AZ4770" s="17" t="s">
        <v>22</v>
      </c>
      <c r="BA4770" s="17" t="s">
        <v>22</v>
      </c>
      <c r="BD4770" s="17" t="s">
        <v>22</v>
      </c>
      <c r="BE4770" s="17" t="s">
        <v>22</v>
      </c>
      <c r="BF4770" s="17" t="s">
        <v>22</v>
      </c>
      <c r="BG4770" s="18" t="s">
        <v>22</v>
      </c>
      <c r="BH4770" s="3" t="s">
        <v>22</v>
      </c>
      <c r="BI4770" s="3" t="s">
        <v>22</v>
      </c>
      <c r="BK4770" s="3" t="s">
        <v>22</v>
      </c>
      <c r="BL4770" s="17" t="s">
        <v>22</v>
      </c>
      <c r="BM4770" s="19" t="s">
        <v>22</v>
      </c>
      <c r="BN4770" s="19">
        <f>P4770*R4770</f>
        <v>0</v>
      </c>
      <c r="BO4770" s="19" t="str">
        <f>IF(AND(BN4770&gt;120000, P4770&gt;25, X4770&lt;&gt;"WAVE 0"), "yes", "no")</f>
        <v>no</v>
      </c>
      <c r="BP4770" s="17" t="s">
        <v>22</v>
      </c>
    </row>
    <row r="4771" spans="1:68" x14ac:dyDescent="0.25">
      <c r="A4771" s="11" t="s">
        <v>9473</v>
      </c>
      <c r="B4771" s="12" t="s">
        <v>9474</v>
      </c>
      <c r="C4771" s="13" t="s">
        <v>14</v>
      </c>
      <c r="D4771" s="12" t="s">
        <v>818</v>
      </c>
      <c r="E4771" s="13" t="s">
        <v>819</v>
      </c>
      <c r="F4771" s="12">
        <v>2020</v>
      </c>
      <c r="G4771" s="13" t="s">
        <v>17</v>
      </c>
      <c r="H4771" s="12" t="s">
        <v>330</v>
      </c>
      <c r="I4771" s="13" t="s">
        <v>51</v>
      </c>
      <c r="J4771" s="12" t="s">
        <v>1263</v>
      </c>
      <c r="K4771" s="13" t="s">
        <v>1264</v>
      </c>
      <c r="L4771" s="12" t="s">
        <v>358</v>
      </c>
      <c r="M4771" s="13" t="s">
        <v>359</v>
      </c>
      <c r="N4771" s="2" t="s">
        <v>19</v>
      </c>
      <c r="O4771" s="13" t="s">
        <v>20</v>
      </c>
      <c r="P4771" s="14">
        <v>6.24</v>
      </c>
      <c r="Q4771" s="14">
        <v>873.6</v>
      </c>
      <c r="R4771" s="13">
        <v>76</v>
      </c>
      <c r="S4771" s="15">
        <v>0</v>
      </c>
      <c r="T4771" s="13">
        <v>1</v>
      </c>
      <c r="U4771" s="13">
        <v>3</v>
      </c>
      <c r="V4771" s="16">
        <v>0</v>
      </c>
      <c r="W4771" s="16" t="str">
        <f t="shared" si="74"/>
        <v>PN574-S-136</v>
      </c>
      <c r="Z4771" s="17" t="s">
        <v>17</v>
      </c>
      <c r="AB4771" s="17" t="s">
        <v>458</v>
      </c>
      <c r="AC4771" s="17" t="s">
        <v>9475</v>
      </c>
      <c r="AD4771" s="17" t="s">
        <v>1826</v>
      </c>
      <c r="AE4771" s="17" t="s">
        <v>42</v>
      </c>
      <c r="AF4771" s="17" t="s">
        <v>1794</v>
      </c>
      <c r="AG4771" s="17" t="s">
        <v>1827</v>
      </c>
      <c r="AK4771" s="17" t="s">
        <v>103</v>
      </c>
      <c r="AO4771" s="17" t="s">
        <v>46</v>
      </c>
      <c r="AP4771" s="18">
        <v>43061</v>
      </c>
      <c r="AQ4771" s="17" t="s">
        <v>22</v>
      </c>
      <c r="AR4771" s="17" t="s">
        <v>47</v>
      </c>
      <c r="AS4771" s="17" t="s">
        <v>47</v>
      </c>
      <c r="AT4771" s="17" t="s">
        <v>47</v>
      </c>
      <c r="AU4771" s="17" t="s">
        <v>47</v>
      </c>
      <c r="AV4771" s="17" t="s">
        <v>47</v>
      </c>
      <c r="BE4771" s="17" t="s">
        <v>52</v>
      </c>
      <c r="BM4771" s="19" t="s">
        <v>22</v>
      </c>
      <c r="BN4771" s="19">
        <f>P4771*R4771</f>
        <v>474.24</v>
      </c>
      <c r="BO4771" s="19" t="str">
        <f>IF(AND(BN4771&gt;120000, P4771&gt;25, X4771&lt;&gt;"WAVE 0"), "yes", "no")</f>
        <v>no</v>
      </c>
      <c r="BP4771" s="17" t="s">
        <v>51</v>
      </c>
    </row>
    <row r="4772" spans="1:68" x14ac:dyDescent="0.25">
      <c r="A4772" s="11" t="s">
        <v>9476</v>
      </c>
      <c r="B4772" s="12" t="s">
        <v>9477</v>
      </c>
      <c r="C4772" s="13" t="s">
        <v>14</v>
      </c>
      <c r="D4772" s="12" t="s">
        <v>818</v>
      </c>
      <c r="E4772" s="13" t="s">
        <v>819</v>
      </c>
      <c r="F4772" s="12">
        <v>2020</v>
      </c>
      <c r="G4772" s="13" t="s">
        <v>17</v>
      </c>
      <c r="H4772" s="12" t="s">
        <v>18</v>
      </c>
      <c r="I4772" s="13" t="s">
        <v>51</v>
      </c>
      <c r="J4772" s="12" t="s">
        <v>18</v>
      </c>
      <c r="K4772" s="13" t="s">
        <v>18</v>
      </c>
      <c r="L4772" s="12" t="s">
        <v>18</v>
      </c>
      <c r="M4772" s="13" t="s">
        <v>18</v>
      </c>
      <c r="N4772" s="2" t="s">
        <v>19</v>
      </c>
      <c r="O4772" s="13" t="s">
        <v>20</v>
      </c>
      <c r="P4772" s="14">
        <v>30.97</v>
      </c>
      <c r="Q4772" s="14">
        <v>1858.2</v>
      </c>
      <c r="R4772" s="13">
        <v>74</v>
      </c>
      <c r="S4772" s="15">
        <v>1</v>
      </c>
      <c r="T4772" s="13">
        <v>1</v>
      </c>
      <c r="U4772" s="13">
        <v>3</v>
      </c>
      <c r="V4772" s="16">
        <v>0</v>
      </c>
      <c r="W4772" s="16" t="str">
        <f t="shared" si="74"/>
        <v>PN574-S-21</v>
      </c>
      <c r="Z4772" s="17" t="s">
        <v>17</v>
      </c>
      <c r="AB4772" s="17" t="s">
        <v>458</v>
      </c>
      <c r="AC4772" s="17" t="s">
        <v>9478</v>
      </c>
      <c r="AD4772" s="17" t="s">
        <v>1826</v>
      </c>
      <c r="AE4772" s="17" t="s">
        <v>42</v>
      </c>
      <c r="AF4772" s="17" t="s">
        <v>1794</v>
      </c>
      <c r="AG4772" s="17" t="s">
        <v>1827</v>
      </c>
      <c r="AJ4772" s="17" t="s">
        <v>103</v>
      </c>
      <c r="AK4772" s="17" t="s">
        <v>103</v>
      </c>
      <c r="AO4772" s="17" t="s">
        <v>46</v>
      </c>
      <c r="AP4772" s="18">
        <v>43061</v>
      </c>
      <c r="AQ4772" s="17" t="s">
        <v>22</v>
      </c>
      <c r="AR4772" s="17" t="s">
        <v>47</v>
      </c>
      <c r="AS4772" s="17" t="s">
        <v>47</v>
      </c>
      <c r="AT4772" s="17" t="s">
        <v>47</v>
      </c>
      <c r="AU4772" s="17" t="s">
        <v>47</v>
      </c>
      <c r="AV4772" s="17" t="s">
        <v>47</v>
      </c>
      <c r="BE4772" s="17" t="s">
        <v>52</v>
      </c>
      <c r="BM4772" s="19" t="s">
        <v>22</v>
      </c>
      <c r="BN4772" s="19">
        <f>P4772*R4772</f>
        <v>2291.7799999999997</v>
      </c>
      <c r="BO4772" s="19" t="str">
        <f>IF(AND(BN4772&gt;120000, P4772&gt;25, X4772&lt;&gt;"WAVE 0"), "yes", "no")</f>
        <v>no</v>
      </c>
      <c r="BP4772" s="17" t="s">
        <v>51</v>
      </c>
    </row>
    <row r="4773" spans="1:68" x14ac:dyDescent="0.25">
      <c r="A4773" s="11" t="s">
        <v>9479</v>
      </c>
      <c r="B4773" s="12" t="s">
        <v>9480</v>
      </c>
      <c r="C4773" s="13" t="s">
        <v>14</v>
      </c>
      <c r="D4773" s="12" t="s">
        <v>119</v>
      </c>
      <c r="E4773" s="13" t="s">
        <v>120</v>
      </c>
      <c r="F4773" s="12">
        <v>2020</v>
      </c>
      <c r="G4773" s="13" t="s">
        <v>27</v>
      </c>
      <c r="H4773" s="12" t="s">
        <v>18</v>
      </c>
      <c r="I4773" s="13" t="s">
        <v>18</v>
      </c>
      <c r="J4773" s="12" t="s">
        <v>18</v>
      </c>
      <c r="K4773" s="13" t="s">
        <v>18</v>
      </c>
      <c r="L4773" s="12" t="s">
        <v>18</v>
      </c>
      <c r="M4773" s="13" t="s">
        <v>18</v>
      </c>
      <c r="N4773" s="2" t="s">
        <v>19</v>
      </c>
      <c r="O4773" s="13" t="s">
        <v>121</v>
      </c>
      <c r="P4773" s="14">
        <v>11.22</v>
      </c>
      <c r="Q4773" s="14">
        <v>33.659999999999997</v>
      </c>
      <c r="R4773" s="13">
        <v>0</v>
      </c>
      <c r="S4773" s="15">
        <v>1</v>
      </c>
      <c r="T4773" s="13">
        <v>1</v>
      </c>
      <c r="U4773" s="13"/>
      <c r="V4773" s="16">
        <v>0</v>
      </c>
      <c r="W4773" s="16" t="str">
        <f t="shared" si="74"/>
        <v>PN57500070</v>
      </c>
      <c r="Z4773" s="17" t="s">
        <v>33</v>
      </c>
      <c r="AA4773" s="17" t="s">
        <v>22</v>
      </c>
      <c r="AB4773" s="17" t="s">
        <v>22</v>
      </c>
      <c r="AC4773" s="17" t="s">
        <v>22</v>
      </c>
      <c r="AD4773" s="17" t="s">
        <v>22</v>
      </c>
      <c r="AE4773" s="17" t="s">
        <v>22</v>
      </c>
      <c r="AF4773" s="17" t="s">
        <v>22</v>
      </c>
      <c r="AG4773" s="17" t="s">
        <v>22</v>
      </c>
      <c r="AJ4773" s="17" t="s">
        <v>22</v>
      </c>
      <c r="AK4773" s="17" t="s">
        <v>22</v>
      </c>
      <c r="AO4773" s="17" t="s">
        <v>22</v>
      </c>
      <c r="AP4773" s="18" t="s">
        <v>22</v>
      </c>
      <c r="AQ4773" s="17" t="s">
        <v>22</v>
      </c>
      <c r="AR4773" s="17" t="s">
        <v>22</v>
      </c>
      <c r="AS4773" s="17" t="s">
        <v>22</v>
      </c>
      <c r="AT4773" s="17" t="s">
        <v>22</v>
      </c>
      <c r="AU4773" s="17" t="s">
        <v>22</v>
      </c>
      <c r="AV4773" s="17" t="s">
        <v>22</v>
      </c>
      <c r="AW4773" s="17" t="s">
        <v>22</v>
      </c>
      <c r="AX4773" s="17" t="s">
        <v>22</v>
      </c>
      <c r="AY4773" s="17" t="s">
        <v>22</v>
      </c>
      <c r="AZ4773" s="17" t="s">
        <v>22</v>
      </c>
      <c r="BA4773" s="17" t="s">
        <v>22</v>
      </c>
      <c r="BD4773" s="17" t="s">
        <v>22</v>
      </c>
      <c r="BE4773" s="17" t="s">
        <v>22</v>
      </c>
      <c r="BF4773" s="17" t="s">
        <v>22</v>
      </c>
      <c r="BG4773" s="18" t="s">
        <v>22</v>
      </c>
      <c r="BH4773" s="3" t="s">
        <v>22</v>
      </c>
      <c r="BI4773" s="3" t="s">
        <v>22</v>
      </c>
      <c r="BK4773" s="3" t="s">
        <v>22</v>
      </c>
      <c r="BL4773" s="17" t="s">
        <v>22</v>
      </c>
      <c r="BM4773" s="19" t="s">
        <v>22</v>
      </c>
      <c r="BN4773" s="19">
        <f>P4773*R4773</f>
        <v>0</v>
      </c>
      <c r="BO4773" s="19" t="str">
        <f>IF(AND(BN4773&gt;120000, P4773&gt;25, X4773&lt;&gt;"WAVE 0"), "yes", "no")</f>
        <v>no</v>
      </c>
      <c r="BP4773" s="17" t="s">
        <v>22</v>
      </c>
    </row>
    <row r="4774" spans="1:68" x14ac:dyDescent="0.25">
      <c r="A4774" s="11" t="s">
        <v>9481</v>
      </c>
      <c r="B4774" s="12" t="s">
        <v>9482</v>
      </c>
      <c r="C4774" s="13" t="s">
        <v>14</v>
      </c>
      <c r="D4774" s="12" t="s">
        <v>119</v>
      </c>
      <c r="E4774" s="13" t="s">
        <v>120</v>
      </c>
      <c r="F4774" s="12">
        <v>2020</v>
      </c>
      <c r="G4774" s="13" t="s">
        <v>27</v>
      </c>
      <c r="H4774" s="12" t="s">
        <v>18</v>
      </c>
      <c r="I4774" s="13" t="s">
        <v>18</v>
      </c>
      <c r="J4774" s="12" t="s">
        <v>18</v>
      </c>
      <c r="K4774" s="13" t="s">
        <v>18</v>
      </c>
      <c r="L4774" s="12" t="s">
        <v>18</v>
      </c>
      <c r="M4774" s="13" t="s">
        <v>18</v>
      </c>
      <c r="N4774" s="2" t="s">
        <v>19</v>
      </c>
      <c r="O4774" s="13" t="s">
        <v>121</v>
      </c>
      <c r="P4774" s="14"/>
      <c r="Q4774" s="14">
        <v>9.66</v>
      </c>
      <c r="R4774" s="13">
        <v>0</v>
      </c>
      <c r="S4774" s="15">
        <v>1</v>
      </c>
      <c r="T4774" s="13">
        <v>1</v>
      </c>
      <c r="U4774" s="13">
        <v>0</v>
      </c>
      <c r="V4774" s="16">
        <v>0</v>
      </c>
      <c r="W4774" s="16" t="str">
        <f t="shared" si="74"/>
        <v>PN57700026</v>
      </c>
      <c r="Z4774" s="17" t="s">
        <v>33</v>
      </c>
      <c r="AA4774" s="17" t="s">
        <v>22</v>
      </c>
      <c r="AB4774" s="17" t="s">
        <v>22</v>
      </c>
      <c r="AC4774" s="17" t="s">
        <v>22</v>
      </c>
      <c r="AD4774" s="17" t="s">
        <v>22</v>
      </c>
      <c r="AE4774" s="17" t="s">
        <v>22</v>
      </c>
      <c r="AF4774" s="17" t="s">
        <v>22</v>
      </c>
      <c r="AG4774" s="17" t="s">
        <v>22</v>
      </c>
      <c r="AJ4774" s="17" t="s">
        <v>22</v>
      </c>
      <c r="AK4774" s="17" t="s">
        <v>22</v>
      </c>
      <c r="AO4774" s="17" t="s">
        <v>22</v>
      </c>
      <c r="AP4774" s="18" t="s">
        <v>22</v>
      </c>
      <c r="AQ4774" s="17" t="s">
        <v>22</v>
      </c>
      <c r="AR4774" s="17" t="s">
        <v>22</v>
      </c>
      <c r="AS4774" s="17" t="s">
        <v>22</v>
      </c>
      <c r="AT4774" s="17" t="s">
        <v>22</v>
      </c>
      <c r="AU4774" s="17" t="s">
        <v>22</v>
      </c>
      <c r="AV4774" s="17" t="s">
        <v>22</v>
      </c>
      <c r="AW4774" s="17" t="s">
        <v>22</v>
      </c>
      <c r="AX4774" s="17" t="s">
        <v>22</v>
      </c>
      <c r="AY4774" s="17" t="s">
        <v>22</v>
      </c>
      <c r="AZ4774" s="17" t="s">
        <v>22</v>
      </c>
      <c r="BA4774" s="17" t="s">
        <v>22</v>
      </c>
      <c r="BD4774" s="17" t="s">
        <v>22</v>
      </c>
      <c r="BE4774" s="17" t="s">
        <v>22</v>
      </c>
      <c r="BF4774" s="17" t="s">
        <v>22</v>
      </c>
      <c r="BG4774" s="18" t="s">
        <v>22</v>
      </c>
      <c r="BH4774" s="3" t="s">
        <v>22</v>
      </c>
      <c r="BI4774" s="3" t="s">
        <v>22</v>
      </c>
      <c r="BK4774" s="3" t="s">
        <v>22</v>
      </c>
      <c r="BL4774" s="17" t="s">
        <v>22</v>
      </c>
      <c r="BM4774" s="19" t="s">
        <v>22</v>
      </c>
      <c r="BN4774" s="19">
        <f>P4774*R4774</f>
        <v>0</v>
      </c>
      <c r="BO4774" s="19" t="str">
        <f>IF(AND(BN4774&gt;120000, P4774&gt;25, X4774&lt;&gt;"WAVE 0"), "yes", "no")</f>
        <v>no</v>
      </c>
      <c r="BP4774" s="17" t="s">
        <v>22</v>
      </c>
    </row>
    <row r="4775" spans="1:68" x14ac:dyDescent="0.25">
      <c r="A4775" s="11" t="s">
        <v>9483</v>
      </c>
      <c r="B4775" s="12" t="s">
        <v>9484</v>
      </c>
      <c r="C4775" s="13" t="s">
        <v>14</v>
      </c>
      <c r="D4775" s="12" t="s">
        <v>1597</v>
      </c>
      <c r="E4775" s="13" t="s">
        <v>1598</v>
      </c>
      <c r="F4775" s="12">
        <v>2019</v>
      </c>
      <c r="G4775" s="13" t="s">
        <v>38</v>
      </c>
      <c r="H4775" s="12" t="s">
        <v>330</v>
      </c>
      <c r="I4775" s="13" t="s">
        <v>51</v>
      </c>
      <c r="J4775" s="12" t="s">
        <v>5137</v>
      </c>
      <c r="K4775" s="13" t="s">
        <v>2887</v>
      </c>
      <c r="L4775" s="12" t="s">
        <v>1549</v>
      </c>
      <c r="M4775" s="13" t="s">
        <v>334</v>
      </c>
      <c r="N4775" s="2" t="s">
        <v>19</v>
      </c>
      <c r="O4775" s="13" t="s">
        <v>20</v>
      </c>
      <c r="P4775" s="14">
        <v>3311.26</v>
      </c>
      <c r="Q4775" s="14">
        <v>26490.080000000002</v>
      </c>
      <c r="R4775" s="13">
        <v>0</v>
      </c>
      <c r="S4775" s="15">
        <v>0.2</v>
      </c>
      <c r="T4775" s="13">
        <v>1</v>
      </c>
      <c r="U4775" s="13">
        <v>4</v>
      </c>
      <c r="V4775" s="16">
        <v>111111.11111111111</v>
      </c>
      <c r="W4775" s="16" t="str">
        <f t="shared" si="74"/>
        <v>PN580817-1</v>
      </c>
      <c r="X4775" s="17" t="s">
        <v>699</v>
      </c>
      <c r="Z4775" s="17" t="s">
        <v>38</v>
      </c>
      <c r="AB4775" s="17" t="s">
        <v>3669</v>
      </c>
      <c r="AC4775" s="17" t="s">
        <v>9484</v>
      </c>
      <c r="AD4775" s="17" t="s">
        <v>398</v>
      </c>
      <c r="AE4775" s="17" t="s">
        <v>42</v>
      </c>
      <c r="AF4775" s="17" t="s">
        <v>1146</v>
      </c>
      <c r="AG4775" s="17" t="s">
        <v>1284</v>
      </c>
      <c r="AJ4775" s="17" t="s">
        <v>490</v>
      </c>
      <c r="AK4775" s="17" t="s">
        <v>491</v>
      </c>
      <c r="AO4775" s="17" t="s">
        <v>130</v>
      </c>
      <c r="AP4775" s="18">
        <v>43326</v>
      </c>
      <c r="AQ4775" s="17" t="s">
        <v>22</v>
      </c>
      <c r="AR4775" s="17" t="s">
        <v>47</v>
      </c>
      <c r="AS4775" s="17" t="s">
        <v>47</v>
      </c>
      <c r="AT4775" s="17" t="s">
        <v>161</v>
      </c>
      <c r="AU4775" s="17" t="s">
        <v>162</v>
      </c>
      <c r="AV4775" s="17" t="s">
        <v>162</v>
      </c>
      <c r="AW4775" s="17" t="s">
        <v>266</v>
      </c>
      <c r="AX4775" s="17" t="s">
        <v>904</v>
      </c>
      <c r="BA4775" s="17" t="s">
        <v>906</v>
      </c>
      <c r="BB4775" s="17" t="s">
        <v>51</v>
      </c>
      <c r="BD4775" s="17">
        <v>3</v>
      </c>
      <c r="BE4775" s="17" t="s">
        <v>52</v>
      </c>
      <c r="BF4775" s="17" t="s">
        <v>1602</v>
      </c>
      <c r="BG4775" s="18">
        <v>43891</v>
      </c>
      <c r="BL4775" s="17" t="s">
        <v>1603</v>
      </c>
      <c r="BM4775" s="19" t="s">
        <v>22</v>
      </c>
      <c r="BN4775" s="19">
        <f>P4775*R4775</f>
        <v>0</v>
      </c>
      <c r="BO4775" s="19" t="str">
        <f>IF(AND(BN4775&gt;120000, P4775&gt;25, X4775&lt;&gt;"WAVE 0"), "yes", "no")</f>
        <v>no</v>
      </c>
      <c r="BP4775" s="17" t="s">
        <v>51</v>
      </c>
    </row>
    <row r="4776" spans="1:68" x14ac:dyDescent="0.25">
      <c r="A4776" s="11" t="s">
        <v>9485</v>
      </c>
      <c r="B4776" s="12" t="s">
        <v>9486</v>
      </c>
      <c r="C4776" s="13" t="s">
        <v>14</v>
      </c>
      <c r="D4776" s="12" t="s">
        <v>1597</v>
      </c>
      <c r="E4776" s="13" t="s">
        <v>1598</v>
      </c>
      <c r="F4776" s="12">
        <v>2019</v>
      </c>
      <c r="G4776" s="13" t="s">
        <v>38</v>
      </c>
      <c r="H4776" s="12" t="s">
        <v>330</v>
      </c>
      <c r="I4776" s="13" t="s">
        <v>18</v>
      </c>
      <c r="J4776" s="12" t="s">
        <v>5137</v>
      </c>
      <c r="K4776" s="13" t="s">
        <v>2887</v>
      </c>
      <c r="L4776" s="12" t="s">
        <v>1549</v>
      </c>
      <c r="M4776" s="13" t="s">
        <v>334</v>
      </c>
      <c r="N4776" s="2" t="s">
        <v>19</v>
      </c>
      <c r="O4776" s="13" t="s">
        <v>20</v>
      </c>
      <c r="P4776" s="14">
        <v>3525.96</v>
      </c>
      <c r="Q4776" s="14"/>
      <c r="R4776" s="13">
        <v>0</v>
      </c>
      <c r="S4776" s="15"/>
      <c r="T4776" s="13">
        <v>1</v>
      </c>
      <c r="U4776" s="13"/>
      <c r="V4776" s="16"/>
      <c r="W4776" s="16" t="str">
        <f t="shared" si="74"/>
        <v>PN580818-1</v>
      </c>
      <c r="Z4776" s="13" t="s">
        <v>38</v>
      </c>
      <c r="AA4776" s="17" t="s">
        <v>22</v>
      </c>
      <c r="AB4776" s="17" t="s">
        <v>22</v>
      </c>
      <c r="AC4776" s="17" t="s">
        <v>22</v>
      </c>
      <c r="AD4776" s="17" t="s">
        <v>22</v>
      </c>
      <c r="AE4776" s="17" t="s">
        <v>22</v>
      </c>
      <c r="AF4776" s="17" t="s">
        <v>22</v>
      </c>
      <c r="AG4776" s="17" t="s">
        <v>22</v>
      </c>
      <c r="AJ4776" s="17" t="s">
        <v>22</v>
      </c>
      <c r="AK4776" s="17" t="s">
        <v>22</v>
      </c>
      <c r="AO4776" s="17" t="s">
        <v>22</v>
      </c>
      <c r="AP4776" s="18" t="s">
        <v>22</v>
      </c>
      <c r="AQ4776" s="17" t="s">
        <v>22</v>
      </c>
      <c r="AR4776" s="17" t="s">
        <v>22</v>
      </c>
      <c r="AS4776" s="17" t="s">
        <v>22</v>
      </c>
      <c r="AT4776" s="17" t="s">
        <v>22</v>
      </c>
      <c r="AU4776" s="17" t="s">
        <v>22</v>
      </c>
      <c r="AV4776" s="17" t="s">
        <v>22</v>
      </c>
      <c r="AW4776" s="17" t="s">
        <v>22</v>
      </c>
      <c r="AX4776" s="17" t="s">
        <v>22</v>
      </c>
      <c r="AY4776" s="17" t="s">
        <v>22</v>
      </c>
      <c r="AZ4776" s="17" t="s">
        <v>22</v>
      </c>
      <c r="BA4776" s="17" t="s">
        <v>22</v>
      </c>
      <c r="BD4776" s="17" t="s">
        <v>22</v>
      </c>
      <c r="BE4776" s="17" t="s">
        <v>22</v>
      </c>
      <c r="BF4776" s="17" t="s">
        <v>22</v>
      </c>
      <c r="BG4776" s="18" t="s">
        <v>22</v>
      </c>
      <c r="BH4776" s="3" t="s">
        <v>22</v>
      </c>
      <c r="BI4776" s="3" t="s">
        <v>22</v>
      </c>
      <c r="BK4776" s="3" t="s">
        <v>22</v>
      </c>
      <c r="BL4776" s="17" t="s">
        <v>22</v>
      </c>
      <c r="BM4776" s="19" t="s">
        <v>22</v>
      </c>
      <c r="BN4776" s="19">
        <f>P4776*R4776</f>
        <v>0</v>
      </c>
      <c r="BO4776" s="19" t="str">
        <f>IF(AND(BN4776&gt;120000, P4776&gt;25, X4776&lt;&gt;"WAVE 0"), "yes", "no")</f>
        <v>no</v>
      </c>
      <c r="BP4776" s="17" t="s">
        <v>22</v>
      </c>
    </row>
    <row r="4777" spans="1:68" x14ac:dyDescent="0.25">
      <c r="A4777" s="11" t="s">
        <v>9487</v>
      </c>
      <c r="B4777" s="12" t="s">
        <v>7231</v>
      </c>
      <c r="C4777" s="13" t="s">
        <v>14</v>
      </c>
      <c r="D4777" s="12" t="s">
        <v>1597</v>
      </c>
      <c r="E4777" s="13" t="s">
        <v>1598</v>
      </c>
      <c r="F4777" s="12">
        <v>2019</v>
      </c>
      <c r="G4777" s="13" t="s">
        <v>38</v>
      </c>
      <c r="H4777" s="12" t="s">
        <v>330</v>
      </c>
      <c r="I4777" s="13" t="s">
        <v>18</v>
      </c>
      <c r="J4777" s="12" t="s">
        <v>5137</v>
      </c>
      <c r="K4777" s="13" t="s">
        <v>2887</v>
      </c>
      <c r="L4777" s="12" t="s">
        <v>1549</v>
      </c>
      <c r="M4777" s="13" t="s">
        <v>334</v>
      </c>
      <c r="N4777" s="2" t="s">
        <v>19</v>
      </c>
      <c r="O4777" s="13" t="s">
        <v>20</v>
      </c>
      <c r="P4777" s="14"/>
      <c r="Q4777" s="14">
        <v>2614</v>
      </c>
      <c r="R4777" s="13">
        <v>0</v>
      </c>
      <c r="S4777" s="15"/>
      <c r="T4777" s="13">
        <v>1</v>
      </c>
      <c r="U4777" s="13">
        <v>1</v>
      </c>
      <c r="V4777" s="16">
        <v>0</v>
      </c>
      <c r="W4777" s="16" t="str">
        <f t="shared" si="74"/>
        <v>PN580837-2</v>
      </c>
      <c r="Z4777" s="13" t="s">
        <v>38</v>
      </c>
      <c r="AA4777" s="17" t="s">
        <v>22</v>
      </c>
      <c r="AB4777" s="17" t="s">
        <v>22</v>
      </c>
      <c r="AC4777" s="17" t="s">
        <v>22</v>
      </c>
      <c r="AD4777" s="17" t="s">
        <v>22</v>
      </c>
      <c r="AE4777" s="17" t="s">
        <v>22</v>
      </c>
      <c r="AF4777" s="17" t="s">
        <v>22</v>
      </c>
      <c r="AG4777" s="17" t="s">
        <v>22</v>
      </c>
      <c r="AJ4777" s="17" t="s">
        <v>22</v>
      </c>
      <c r="AK4777" s="17" t="s">
        <v>22</v>
      </c>
      <c r="AO4777" s="17" t="s">
        <v>22</v>
      </c>
      <c r="AP4777" s="18" t="s">
        <v>22</v>
      </c>
      <c r="AQ4777" s="17" t="s">
        <v>22</v>
      </c>
      <c r="AR4777" s="17" t="s">
        <v>22</v>
      </c>
      <c r="AS4777" s="17" t="s">
        <v>22</v>
      </c>
      <c r="AT4777" s="17" t="s">
        <v>22</v>
      </c>
      <c r="AU4777" s="17" t="s">
        <v>22</v>
      </c>
      <c r="AV4777" s="17" t="s">
        <v>22</v>
      </c>
      <c r="AW4777" s="17" t="s">
        <v>22</v>
      </c>
      <c r="AX4777" s="17" t="s">
        <v>22</v>
      </c>
      <c r="AY4777" s="17" t="s">
        <v>22</v>
      </c>
      <c r="AZ4777" s="17" t="s">
        <v>22</v>
      </c>
      <c r="BA4777" s="17" t="s">
        <v>22</v>
      </c>
      <c r="BD4777" s="17" t="s">
        <v>22</v>
      </c>
      <c r="BE4777" s="17" t="s">
        <v>22</v>
      </c>
      <c r="BF4777" s="17" t="s">
        <v>22</v>
      </c>
      <c r="BG4777" s="18" t="s">
        <v>22</v>
      </c>
      <c r="BH4777" s="3" t="s">
        <v>22</v>
      </c>
      <c r="BI4777" s="3" t="s">
        <v>22</v>
      </c>
      <c r="BK4777" s="3" t="s">
        <v>22</v>
      </c>
      <c r="BL4777" s="17" t="s">
        <v>22</v>
      </c>
      <c r="BM4777" s="19" t="s">
        <v>22</v>
      </c>
      <c r="BN4777" s="19">
        <f>P4777*R4777</f>
        <v>0</v>
      </c>
      <c r="BO4777" s="19" t="str">
        <f>IF(AND(BN4777&gt;120000, P4777&gt;25, X4777&lt;&gt;"WAVE 0"), "yes", "no")</f>
        <v>no</v>
      </c>
      <c r="BP4777" s="17" t="s">
        <v>22</v>
      </c>
    </row>
    <row r="4778" spans="1:68" x14ac:dyDescent="0.25">
      <c r="A4778" s="11" t="s">
        <v>9488</v>
      </c>
      <c r="B4778" s="12" t="s">
        <v>9489</v>
      </c>
      <c r="C4778" s="13" t="s">
        <v>14</v>
      </c>
      <c r="D4778" s="12" t="s">
        <v>959</v>
      </c>
      <c r="E4778" s="13" t="s">
        <v>960</v>
      </c>
      <c r="F4778" s="12">
        <v>2019</v>
      </c>
      <c r="G4778" s="13" t="s">
        <v>38</v>
      </c>
      <c r="H4778" s="12" t="s">
        <v>330</v>
      </c>
      <c r="I4778" s="13" t="s">
        <v>18</v>
      </c>
      <c r="J4778" s="12" t="s">
        <v>361</v>
      </c>
      <c r="K4778" s="13" t="s">
        <v>362</v>
      </c>
      <c r="L4778" s="12" t="s">
        <v>333</v>
      </c>
      <c r="M4778" s="13" t="s">
        <v>334</v>
      </c>
      <c r="N4778" s="2" t="s">
        <v>19</v>
      </c>
      <c r="O4778" s="13" t="s">
        <v>20</v>
      </c>
      <c r="P4778" s="14">
        <v>6880.5</v>
      </c>
      <c r="Q4778" s="14">
        <v>7216</v>
      </c>
      <c r="R4778" s="13">
        <v>0</v>
      </c>
      <c r="S4778" s="15"/>
      <c r="T4778" s="13">
        <v>2</v>
      </c>
      <c r="U4778" s="13">
        <v>2</v>
      </c>
      <c r="V4778" s="16">
        <v>0</v>
      </c>
      <c r="W4778" s="16" t="str">
        <f t="shared" si="74"/>
        <v>PN5810092-7</v>
      </c>
      <c r="Z4778" s="13" t="s">
        <v>38</v>
      </c>
      <c r="AA4778" s="17" t="s">
        <v>22</v>
      </c>
      <c r="AB4778" s="17" t="s">
        <v>22</v>
      </c>
      <c r="AC4778" s="17" t="s">
        <v>22</v>
      </c>
      <c r="AD4778" s="17" t="s">
        <v>22</v>
      </c>
      <c r="AE4778" s="17" t="s">
        <v>22</v>
      </c>
      <c r="AF4778" s="17" t="s">
        <v>22</v>
      </c>
      <c r="AG4778" s="17" t="s">
        <v>22</v>
      </c>
      <c r="AJ4778" s="17" t="s">
        <v>22</v>
      </c>
      <c r="AK4778" s="17" t="s">
        <v>22</v>
      </c>
      <c r="AO4778" s="17" t="s">
        <v>22</v>
      </c>
      <c r="AP4778" s="18" t="s">
        <v>22</v>
      </c>
      <c r="AQ4778" s="17" t="s">
        <v>22</v>
      </c>
      <c r="AR4778" s="17" t="s">
        <v>22</v>
      </c>
      <c r="AS4778" s="17" t="s">
        <v>22</v>
      </c>
      <c r="AT4778" s="17" t="s">
        <v>22</v>
      </c>
      <c r="AU4778" s="17" t="s">
        <v>22</v>
      </c>
      <c r="AV4778" s="17" t="s">
        <v>22</v>
      </c>
      <c r="AW4778" s="17" t="s">
        <v>22</v>
      </c>
      <c r="AX4778" s="17" t="s">
        <v>22</v>
      </c>
      <c r="AY4778" s="17" t="s">
        <v>22</v>
      </c>
      <c r="AZ4778" s="17" t="s">
        <v>22</v>
      </c>
      <c r="BA4778" s="17" t="s">
        <v>22</v>
      </c>
      <c r="BD4778" s="17" t="s">
        <v>22</v>
      </c>
      <c r="BE4778" s="17" t="s">
        <v>22</v>
      </c>
      <c r="BF4778" s="17" t="s">
        <v>22</v>
      </c>
      <c r="BG4778" s="18" t="s">
        <v>22</v>
      </c>
      <c r="BH4778" s="3" t="s">
        <v>22</v>
      </c>
      <c r="BI4778" s="3" t="s">
        <v>22</v>
      </c>
      <c r="BK4778" s="3" t="s">
        <v>22</v>
      </c>
      <c r="BL4778" s="17" t="s">
        <v>22</v>
      </c>
      <c r="BM4778" s="19" t="s">
        <v>22</v>
      </c>
      <c r="BN4778" s="19">
        <f>P4778*R4778</f>
        <v>0</v>
      </c>
      <c r="BO4778" s="19" t="str">
        <f>IF(AND(BN4778&gt;120000, P4778&gt;25, X4778&lt;&gt;"WAVE 0"), "yes", "no")</f>
        <v>no</v>
      </c>
      <c r="BP4778" s="17" t="s">
        <v>22</v>
      </c>
    </row>
    <row r="4779" spans="1:68" x14ac:dyDescent="0.25">
      <c r="A4779" s="11" t="s">
        <v>9490</v>
      </c>
      <c r="B4779" s="12" t="s">
        <v>9491</v>
      </c>
      <c r="C4779" s="13" t="s">
        <v>14</v>
      </c>
      <c r="D4779" s="12" t="s">
        <v>463</v>
      </c>
      <c r="E4779" s="13" t="s">
        <v>464</v>
      </c>
      <c r="F4779" s="12">
        <v>2019</v>
      </c>
      <c r="G4779" s="13" t="s">
        <v>38</v>
      </c>
      <c r="H4779" s="12" t="s">
        <v>330</v>
      </c>
      <c r="I4779" s="13" t="s">
        <v>18</v>
      </c>
      <c r="J4779" s="12" t="s">
        <v>331</v>
      </c>
      <c r="K4779" s="13" t="s">
        <v>332</v>
      </c>
      <c r="L4779" s="12" t="s">
        <v>333</v>
      </c>
      <c r="M4779" s="13" t="s">
        <v>334</v>
      </c>
      <c r="N4779" s="2" t="s">
        <v>19</v>
      </c>
      <c r="O4779" s="13" t="s">
        <v>20</v>
      </c>
      <c r="P4779" s="14">
        <v>6.6993999999999998</v>
      </c>
      <c r="Q4779" s="14">
        <v>24419.25</v>
      </c>
      <c r="R4779" s="13">
        <v>9040</v>
      </c>
      <c r="S4779" s="15">
        <v>0.76923076923076927</v>
      </c>
      <c r="T4779" s="13">
        <v>2</v>
      </c>
      <c r="U4779" s="13">
        <v>1</v>
      </c>
      <c r="V4779" s="16">
        <v>0</v>
      </c>
      <c r="W4779" s="16" t="str">
        <f t="shared" si="74"/>
        <v>PN581286-5</v>
      </c>
      <c r="X4779" s="17" t="s">
        <v>21</v>
      </c>
      <c r="Z4779" s="17" t="s">
        <v>38</v>
      </c>
      <c r="AB4779" s="17" t="s">
        <v>440</v>
      </c>
      <c r="AC4779" s="17" t="s">
        <v>9491</v>
      </c>
      <c r="AD4779" s="17" t="s">
        <v>398</v>
      </c>
      <c r="AE4779" s="17" t="s">
        <v>42</v>
      </c>
      <c r="AF4779" s="17" t="s">
        <v>1146</v>
      </c>
      <c r="AG4779" s="17" t="s">
        <v>1284</v>
      </c>
      <c r="AJ4779" s="17" t="s">
        <v>490</v>
      </c>
      <c r="AK4779" s="17" t="s">
        <v>491</v>
      </c>
      <c r="AO4779" s="17" t="s">
        <v>85</v>
      </c>
      <c r="AP4779" s="18">
        <v>43545</v>
      </c>
      <c r="AQ4779" s="17" t="s">
        <v>22</v>
      </c>
      <c r="AR4779" s="17" t="s">
        <v>47</v>
      </c>
      <c r="AS4779" s="17" t="s">
        <v>47</v>
      </c>
      <c r="AT4779" s="17" t="s">
        <v>161</v>
      </c>
      <c r="AU4779" s="17" t="s">
        <v>162</v>
      </c>
      <c r="AV4779" s="17" t="s">
        <v>162</v>
      </c>
      <c r="AW4779" s="17" t="s">
        <v>266</v>
      </c>
      <c r="AX4779" s="17" t="s">
        <v>267</v>
      </c>
      <c r="BA4779" s="17" t="s">
        <v>270</v>
      </c>
      <c r="BB4779" s="17" t="s">
        <v>51</v>
      </c>
      <c r="BD4779" s="17">
        <v>1</v>
      </c>
      <c r="BE4779" s="17" t="s">
        <v>52</v>
      </c>
      <c r="BF4779" s="17" t="s">
        <v>1159</v>
      </c>
      <c r="BG4779" s="18">
        <v>43861</v>
      </c>
      <c r="BL4779" s="17" t="s">
        <v>1160</v>
      </c>
      <c r="BM4779" s="19" t="s">
        <v>22</v>
      </c>
      <c r="BN4779" s="19">
        <f>P4779*R4779</f>
        <v>60562.576000000001</v>
      </c>
      <c r="BO4779" s="19" t="str">
        <f>IF(AND(BN4779&gt;120000, P4779&gt;25, X4779&lt;&gt;"WAVE 0"), "yes", "no")</f>
        <v>no</v>
      </c>
      <c r="BP4779" s="17" t="s">
        <v>51</v>
      </c>
    </row>
    <row r="4780" spans="1:68" x14ac:dyDescent="0.25">
      <c r="A4780" s="11" t="s">
        <v>9492</v>
      </c>
      <c r="B4780" s="12" t="s">
        <v>546</v>
      </c>
      <c r="C4780" s="13" t="s">
        <v>14</v>
      </c>
      <c r="D4780" s="12" t="s">
        <v>547</v>
      </c>
      <c r="E4780" s="13" t="s">
        <v>548</v>
      </c>
      <c r="F4780" s="12">
        <v>2019</v>
      </c>
      <c r="G4780" s="13" t="s">
        <v>109</v>
      </c>
      <c r="H4780" s="12" t="s">
        <v>330</v>
      </c>
      <c r="I4780" s="13" t="s">
        <v>18</v>
      </c>
      <c r="J4780" s="12" t="s">
        <v>361</v>
      </c>
      <c r="K4780" s="13" t="s">
        <v>362</v>
      </c>
      <c r="L4780" s="12" t="s">
        <v>333</v>
      </c>
      <c r="M4780" s="13" t="s">
        <v>334</v>
      </c>
      <c r="N4780" s="2" t="s">
        <v>19</v>
      </c>
      <c r="O4780" s="13" t="s">
        <v>20</v>
      </c>
      <c r="P4780" s="14">
        <v>0</v>
      </c>
      <c r="Q4780" s="14"/>
      <c r="R4780" s="13">
        <v>9</v>
      </c>
      <c r="S4780" s="15"/>
      <c r="T4780" s="13">
        <v>1</v>
      </c>
      <c r="U4780" s="13"/>
      <c r="V4780" s="16"/>
      <c r="W4780" s="16" t="str">
        <f t="shared" si="74"/>
        <v>PN581688-1</v>
      </c>
      <c r="X4780" s="17" t="s">
        <v>549</v>
      </c>
      <c r="Z4780" s="13" t="s">
        <v>109</v>
      </c>
      <c r="AA4780" s="17" t="s">
        <v>22</v>
      </c>
      <c r="AB4780" s="17" t="s">
        <v>22</v>
      </c>
      <c r="AC4780" s="17" t="s">
        <v>22</v>
      </c>
      <c r="AD4780" s="17" t="s">
        <v>22</v>
      </c>
      <c r="AE4780" s="17" t="s">
        <v>22</v>
      </c>
      <c r="AF4780" s="17" t="s">
        <v>22</v>
      </c>
      <c r="AG4780" s="17" t="s">
        <v>22</v>
      </c>
      <c r="AJ4780" s="17" t="s">
        <v>22</v>
      </c>
      <c r="AK4780" s="17" t="s">
        <v>22</v>
      </c>
      <c r="AO4780" s="17" t="s">
        <v>22</v>
      </c>
      <c r="AP4780" s="18" t="s">
        <v>22</v>
      </c>
      <c r="AQ4780" s="17" t="s">
        <v>22</v>
      </c>
      <c r="AR4780" s="17" t="s">
        <v>22</v>
      </c>
      <c r="AS4780" s="17" t="s">
        <v>22</v>
      </c>
      <c r="AT4780" s="17" t="s">
        <v>22</v>
      </c>
      <c r="AU4780" s="17" t="s">
        <v>22</v>
      </c>
      <c r="AV4780" s="17" t="s">
        <v>22</v>
      </c>
      <c r="AW4780" s="17" t="s">
        <v>22</v>
      </c>
      <c r="AX4780" s="17" t="s">
        <v>22</v>
      </c>
      <c r="AY4780" s="17" t="s">
        <v>22</v>
      </c>
      <c r="AZ4780" s="17" t="s">
        <v>22</v>
      </c>
      <c r="BA4780" s="17" t="s">
        <v>22</v>
      </c>
      <c r="BD4780" s="17" t="s">
        <v>22</v>
      </c>
      <c r="BE4780" s="17" t="s">
        <v>22</v>
      </c>
      <c r="BF4780" s="17" t="s">
        <v>22</v>
      </c>
      <c r="BG4780" s="18" t="s">
        <v>22</v>
      </c>
      <c r="BH4780" s="3" t="s">
        <v>22</v>
      </c>
      <c r="BI4780" s="3" t="s">
        <v>22</v>
      </c>
      <c r="BK4780" s="3" t="s">
        <v>22</v>
      </c>
      <c r="BL4780" s="17" t="s">
        <v>22</v>
      </c>
      <c r="BM4780" s="19" t="s">
        <v>22</v>
      </c>
      <c r="BN4780" s="19">
        <f>P4780*R4780</f>
        <v>0</v>
      </c>
      <c r="BO4780" s="19" t="str">
        <f>IF(AND(BN4780&gt;120000, P4780&gt;25, X4780&lt;&gt;"WAVE 0"), "yes", "no")</f>
        <v>no</v>
      </c>
      <c r="BP4780" s="17" t="s">
        <v>22</v>
      </c>
    </row>
    <row r="4781" spans="1:68" x14ac:dyDescent="0.25">
      <c r="A4781" s="11" t="s">
        <v>9493</v>
      </c>
      <c r="B4781" s="12" t="s">
        <v>1640</v>
      </c>
      <c r="C4781" s="13" t="s">
        <v>14</v>
      </c>
      <c r="D4781" s="12" t="s">
        <v>1597</v>
      </c>
      <c r="E4781" s="13" t="s">
        <v>1598</v>
      </c>
      <c r="F4781" s="12">
        <v>2019</v>
      </c>
      <c r="G4781" s="13" t="s">
        <v>38</v>
      </c>
      <c r="H4781" s="12" t="s">
        <v>18</v>
      </c>
      <c r="I4781" s="13" t="s">
        <v>18</v>
      </c>
      <c r="J4781" s="12" t="s">
        <v>18</v>
      </c>
      <c r="K4781" s="13" t="s">
        <v>18</v>
      </c>
      <c r="L4781" s="12" t="s">
        <v>18</v>
      </c>
      <c r="M4781" s="13" t="s">
        <v>18</v>
      </c>
      <c r="N4781" s="2" t="s">
        <v>19</v>
      </c>
      <c r="O4781" s="13" t="s">
        <v>20</v>
      </c>
      <c r="P4781" s="14">
        <v>875</v>
      </c>
      <c r="Q4781" s="14">
        <v>1750</v>
      </c>
      <c r="R4781" s="13">
        <v>6</v>
      </c>
      <c r="S4781" s="15"/>
      <c r="T4781" s="13">
        <v>3</v>
      </c>
      <c r="U4781" s="13">
        <v>0</v>
      </c>
      <c r="V4781" s="16">
        <v>0</v>
      </c>
      <c r="W4781" s="16" t="str">
        <f t="shared" si="74"/>
        <v>PN581694-1</v>
      </c>
      <c r="X4781" s="17" t="s">
        <v>699</v>
      </c>
      <c r="Z4781" s="17" t="s">
        <v>38</v>
      </c>
      <c r="AB4781" s="17" t="s">
        <v>968</v>
      </c>
      <c r="AC4781" s="17" t="s">
        <v>1640</v>
      </c>
      <c r="AD4781" s="17" t="s">
        <v>398</v>
      </c>
      <c r="AE4781" s="17" t="s">
        <v>42</v>
      </c>
      <c r="AF4781" s="17" t="s">
        <v>1146</v>
      </c>
      <c r="AG4781" s="17" t="s">
        <v>1284</v>
      </c>
      <c r="AJ4781" s="17" t="s">
        <v>2860</v>
      </c>
      <c r="AK4781" s="17" t="s">
        <v>2861</v>
      </c>
      <c r="AO4781" s="17" t="s">
        <v>130</v>
      </c>
      <c r="AP4781" s="18">
        <v>43326</v>
      </c>
      <c r="AQ4781" s="17" t="s">
        <v>22</v>
      </c>
      <c r="AR4781" s="17" t="s">
        <v>47</v>
      </c>
      <c r="AS4781" s="17" t="s">
        <v>47</v>
      </c>
      <c r="AT4781" s="17" t="s">
        <v>161</v>
      </c>
      <c r="AU4781" s="17" t="s">
        <v>162</v>
      </c>
      <c r="AV4781" s="17" t="s">
        <v>162</v>
      </c>
      <c r="AW4781" s="17" t="s">
        <v>266</v>
      </c>
      <c r="AX4781" s="17" t="s">
        <v>275</v>
      </c>
      <c r="AY4781" s="17" t="s">
        <v>2242</v>
      </c>
      <c r="AZ4781" s="17" t="s">
        <v>9494</v>
      </c>
      <c r="BA4781" s="17" t="s">
        <v>277</v>
      </c>
      <c r="BB4781" s="17" t="s">
        <v>51</v>
      </c>
      <c r="BD4781" s="17">
        <v>5</v>
      </c>
      <c r="BE4781" s="17" t="s">
        <v>52</v>
      </c>
      <c r="BF4781" s="17" t="s">
        <v>1602</v>
      </c>
      <c r="BG4781" s="18">
        <v>43891</v>
      </c>
      <c r="BL4781" s="17" t="s">
        <v>1603</v>
      </c>
      <c r="BM4781" s="19" t="s">
        <v>22</v>
      </c>
      <c r="BN4781" s="19">
        <f>P4781*R4781</f>
        <v>5250</v>
      </c>
      <c r="BO4781" s="19" t="str">
        <f>IF(AND(BN4781&gt;120000, P4781&gt;25, X4781&lt;&gt;"WAVE 0"), "yes", "no")</f>
        <v>no</v>
      </c>
      <c r="BP4781" s="17" t="s">
        <v>51</v>
      </c>
    </row>
    <row r="4782" spans="1:68" x14ac:dyDescent="0.25">
      <c r="A4782" s="11" t="s">
        <v>9495</v>
      </c>
      <c r="B4782" s="12" t="s">
        <v>546</v>
      </c>
      <c r="C4782" s="13" t="s">
        <v>14</v>
      </c>
      <c r="D4782" s="12" t="s">
        <v>547</v>
      </c>
      <c r="E4782" s="13" t="s">
        <v>548</v>
      </c>
      <c r="F4782" s="12">
        <v>2019</v>
      </c>
      <c r="G4782" s="13" t="s">
        <v>109</v>
      </c>
      <c r="H4782" s="12" t="s">
        <v>330</v>
      </c>
      <c r="I4782" s="13" t="s">
        <v>51</v>
      </c>
      <c r="J4782" s="12" t="s">
        <v>361</v>
      </c>
      <c r="K4782" s="13" t="s">
        <v>362</v>
      </c>
      <c r="L4782" s="12" t="s">
        <v>333</v>
      </c>
      <c r="M4782" s="13" t="s">
        <v>334</v>
      </c>
      <c r="N4782" s="2" t="s">
        <v>19</v>
      </c>
      <c r="O4782" s="13" t="s">
        <v>20</v>
      </c>
      <c r="P4782" s="14">
        <v>107.1</v>
      </c>
      <c r="Q4782" s="14"/>
      <c r="R4782" s="13">
        <v>7</v>
      </c>
      <c r="S4782" s="15">
        <v>0</v>
      </c>
      <c r="T4782" s="13">
        <v>1</v>
      </c>
      <c r="U4782" s="13"/>
      <c r="V4782" s="16"/>
      <c r="W4782" s="16" t="str">
        <f t="shared" si="74"/>
        <v>PN581758-1</v>
      </c>
      <c r="X4782" s="17" t="s">
        <v>549</v>
      </c>
      <c r="Z4782" s="13" t="s">
        <v>109</v>
      </c>
      <c r="AA4782" s="17" t="s">
        <v>22</v>
      </c>
      <c r="AB4782" s="17" t="s">
        <v>22</v>
      </c>
      <c r="AC4782" s="17" t="s">
        <v>22</v>
      </c>
      <c r="AD4782" s="17" t="s">
        <v>22</v>
      </c>
      <c r="AE4782" s="17" t="s">
        <v>22</v>
      </c>
      <c r="AF4782" s="17" t="s">
        <v>22</v>
      </c>
      <c r="AG4782" s="17" t="s">
        <v>22</v>
      </c>
      <c r="AJ4782" s="17" t="s">
        <v>22</v>
      </c>
      <c r="AK4782" s="17" t="s">
        <v>22</v>
      </c>
      <c r="AO4782" s="17" t="s">
        <v>22</v>
      </c>
      <c r="AP4782" s="18" t="s">
        <v>22</v>
      </c>
      <c r="AQ4782" s="17" t="s">
        <v>22</v>
      </c>
      <c r="AR4782" s="17" t="s">
        <v>22</v>
      </c>
      <c r="AS4782" s="17" t="s">
        <v>22</v>
      </c>
      <c r="AT4782" s="17" t="s">
        <v>22</v>
      </c>
      <c r="AU4782" s="17" t="s">
        <v>22</v>
      </c>
      <c r="AV4782" s="17" t="s">
        <v>22</v>
      </c>
      <c r="AW4782" s="17" t="s">
        <v>22</v>
      </c>
      <c r="AX4782" s="17" t="s">
        <v>22</v>
      </c>
      <c r="AY4782" s="17" t="s">
        <v>22</v>
      </c>
      <c r="AZ4782" s="17" t="s">
        <v>22</v>
      </c>
      <c r="BA4782" s="17" t="s">
        <v>22</v>
      </c>
      <c r="BD4782" s="17" t="s">
        <v>22</v>
      </c>
      <c r="BE4782" s="17" t="s">
        <v>22</v>
      </c>
      <c r="BF4782" s="17" t="s">
        <v>22</v>
      </c>
      <c r="BG4782" s="18" t="s">
        <v>22</v>
      </c>
      <c r="BH4782" s="3" t="s">
        <v>22</v>
      </c>
      <c r="BI4782" s="3" t="s">
        <v>22</v>
      </c>
      <c r="BK4782" s="3" t="s">
        <v>22</v>
      </c>
      <c r="BL4782" s="17" t="s">
        <v>22</v>
      </c>
      <c r="BM4782" s="19" t="s">
        <v>22</v>
      </c>
      <c r="BN4782" s="19">
        <f>P4782*R4782</f>
        <v>749.69999999999993</v>
      </c>
      <c r="BO4782" s="19" t="str">
        <f>IF(AND(BN4782&gt;120000, P4782&gt;25, X4782&lt;&gt;"WAVE 0"), "yes", "no")</f>
        <v>no</v>
      </c>
      <c r="BP4782" s="17" t="s">
        <v>22</v>
      </c>
    </row>
    <row r="4783" spans="1:68" x14ac:dyDescent="0.25">
      <c r="A4783" s="11" t="s">
        <v>9496</v>
      </c>
      <c r="B4783" s="12" t="s">
        <v>9497</v>
      </c>
      <c r="C4783" s="13" t="s">
        <v>14</v>
      </c>
      <c r="D4783" s="12" t="s">
        <v>1597</v>
      </c>
      <c r="E4783" s="13" t="s">
        <v>1598</v>
      </c>
      <c r="F4783" s="12">
        <v>2019</v>
      </c>
      <c r="G4783" s="13" t="s">
        <v>38</v>
      </c>
      <c r="H4783" s="12" t="s">
        <v>18</v>
      </c>
      <c r="I4783" s="13" t="s">
        <v>51</v>
      </c>
      <c r="J4783" s="12" t="s">
        <v>18</v>
      </c>
      <c r="K4783" s="13" t="s">
        <v>18</v>
      </c>
      <c r="L4783" s="12" t="s">
        <v>18</v>
      </c>
      <c r="M4783" s="13" t="s">
        <v>18</v>
      </c>
      <c r="N4783" s="2" t="s">
        <v>19</v>
      </c>
      <c r="O4783" s="13" t="s">
        <v>20</v>
      </c>
      <c r="P4783" s="14">
        <v>4315.41</v>
      </c>
      <c r="Q4783" s="14">
        <v>4315.41</v>
      </c>
      <c r="R4783" s="13">
        <v>8</v>
      </c>
      <c r="S4783" s="15">
        <v>1</v>
      </c>
      <c r="T4783" s="13">
        <v>1</v>
      </c>
      <c r="U4783" s="13">
        <v>0</v>
      </c>
      <c r="V4783" s="16">
        <v>0</v>
      </c>
      <c r="W4783" s="16" t="str">
        <f t="shared" si="74"/>
        <v>PN581796-2</v>
      </c>
      <c r="X4783" s="17" t="s">
        <v>699</v>
      </c>
      <c r="Z4783" s="17" t="s">
        <v>38</v>
      </c>
      <c r="AB4783" s="17" t="s">
        <v>953</v>
      </c>
      <c r="AC4783" s="17" t="s">
        <v>9497</v>
      </c>
      <c r="AD4783" s="17" t="s">
        <v>398</v>
      </c>
      <c r="AE4783" s="17" t="s">
        <v>42</v>
      </c>
      <c r="AF4783" s="17" t="s">
        <v>1146</v>
      </c>
      <c r="AG4783" s="17" t="s">
        <v>1284</v>
      </c>
      <c r="AJ4783" s="17" t="s">
        <v>2860</v>
      </c>
      <c r="AK4783" s="17" t="s">
        <v>2861</v>
      </c>
      <c r="AO4783" s="17" t="s">
        <v>130</v>
      </c>
      <c r="AP4783" s="18">
        <v>43326</v>
      </c>
      <c r="AQ4783" s="17" t="s">
        <v>22</v>
      </c>
      <c r="AR4783" s="17" t="s">
        <v>47</v>
      </c>
      <c r="AS4783" s="17" t="s">
        <v>47</v>
      </c>
      <c r="AT4783" s="17" t="s">
        <v>161</v>
      </c>
      <c r="AU4783" s="17" t="s">
        <v>162</v>
      </c>
      <c r="AV4783" s="17" t="s">
        <v>162</v>
      </c>
      <c r="AW4783" s="17" t="s">
        <v>266</v>
      </c>
      <c r="AX4783" s="17" t="s">
        <v>904</v>
      </c>
      <c r="AY4783" s="17" t="s">
        <v>2242</v>
      </c>
      <c r="AZ4783" s="17" t="s">
        <v>692</v>
      </c>
      <c r="BA4783" s="17" t="s">
        <v>7713</v>
      </c>
      <c r="BB4783" s="17" t="s">
        <v>51</v>
      </c>
      <c r="BD4783" s="17">
        <v>1</v>
      </c>
      <c r="BE4783" s="17" t="s">
        <v>52</v>
      </c>
      <c r="BF4783" s="17" t="s">
        <v>1602</v>
      </c>
      <c r="BG4783" s="18">
        <v>43891</v>
      </c>
      <c r="BL4783" s="17" t="s">
        <v>1603</v>
      </c>
      <c r="BM4783" s="19" t="s">
        <v>22</v>
      </c>
      <c r="BN4783" s="19">
        <f>P4783*R4783</f>
        <v>34523.279999999999</v>
      </c>
      <c r="BO4783" s="19" t="str">
        <f>IF(AND(BN4783&gt;120000, P4783&gt;25, X4783&lt;&gt;"WAVE 0"), "yes", "no")</f>
        <v>no</v>
      </c>
      <c r="BP4783" s="17" t="s">
        <v>51</v>
      </c>
    </row>
    <row r="4784" spans="1:68" x14ac:dyDescent="0.25">
      <c r="A4784" s="11" t="s">
        <v>9498</v>
      </c>
      <c r="B4784" s="12" t="s">
        <v>9499</v>
      </c>
      <c r="C4784" s="13" t="s">
        <v>14</v>
      </c>
      <c r="D4784" s="12" t="s">
        <v>5135</v>
      </c>
      <c r="E4784" s="13" t="s">
        <v>5136</v>
      </c>
      <c r="F4784" s="12">
        <v>2020</v>
      </c>
      <c r="G4784" s="13" t="s">
        <v>17</v>
      </c>
      <c r="H4784" s="12" t="s">
        <v>330</v>
      </c>
      <c r="I4784" s="13" t="s">
        <v>18</v>
      </c>
      <c r="J4784" s="12" t="s">
        <v>5137</v>
      </c>
      <c r="K4784" s="13" t="s">
        <v>2887</v>
      </c>
      <c r="L4784" s="12" t="s">
        <v>1549</v>
      </c>
      <c r="M4784" s="13" t="s">
        <v>334</v>
      </c>
      <c r="N4784" s="2" t="s">
        <v>19</v>
      </c>
      <c r="O4784" s="13" t="s">
        <v>20</v>
      </c>
      <c r="P4784" s="14"/>
      <c r="Q4784" s="14"/>
      <c r="R4784" s="13">
        <v>12</v>
      </c>
      <c r="S4784" s="15">
        <v>0</v>
      </c>
      <c r="T4784" s="13">
        <v>1</v>
      </c>
      <c r="U4784" s="13">
        <v>3</v>
      </c>
      <c r="V4784" s="16"/>
      <c r="W4784" s="16" t="str">
        <f t="shared" si="74"/>
        <v>PN581922-1</v>
      </c>
      <c r="Z4784" s="17" t="s">
        <v>17</v>
      </c>
      <c r="AB4784" s="17" t="s">
        <v>458</v>
      </c>
      <c r="AC4784" s="17" t="s">
        <v>9499</v>
      </c>
      <c r="AD4784" s="17" t="s">
        <v>398</v>
      </c>
      <c r="AE4784" s="17" t="s">
        <v>569</v>
      </c>
      <c r="AF4784" s="17" t="s">
        <v>22</v>
      </c>
      <c r="AG4784" s="17" t="s">
        <v>1284</v>
      </c>
      <c r="AJ4784" s="17" t="s">
        <v>490</v>
      </c>
      <c r="AK4784" s="17" t="s">
        <v>491</v>
      </c>
      <c r="AO4784" s="17" t="s">
        <v>130</v>
      </c>
      <c r="AP4784" s="18">
        <v>43545</v>
      </c>
      <c r="AQ4784" s="17" t="s">
        <v>22</v>
      </c>
      <c r="AR4784" s="17" t="s">
        <v>47</v>
      </c>
      <c r="AS4784" s="17" t="s">
        <v>47</v>
      </c>
      <c r="AT4784" s="17" t="s">
        <v>161</v>
      </c>
      <c r="AU4784" s="17" t="s">
        <v>162</v>
      </c>
      <c r="AV4784" s="17" t="s">
        <v>162</v>
      </c>
      <c r="BE4784" s="17" t="s">
        <v>52</v>
      </c>
      <c r="BF4784" s="17" t="s">
        <v>53</v>
      </c>
      <c r="BG4784" s="18" t="s">
        <v>53</v>
      </c>
      <c r="BL4784" s="17" t="s">
        <v>5139</v>
      </c>
      <c r="BM4784" s="19" t="s">
        <v>22</v>
      </c>
      <c r="BN4784" s="19">
        <f>P4784*R4784</f>
        <v>0</v>
      </c>
      <c r="BO4784" s="19" t="str">
        <f>IF(AND(BN4784&gt;120000, P4784&gt;25, X4784&lt;&gt;"WAVE 0"), "yes", "no")</f>
        <v>no</v>
      </c>
      <c r="BP4784" s="17" t="s">
        <v>22</v>
      </c>
    </row>
    <row r="4785" spans="1:68" x14ac:dyDescent="0.25">
      <c r="A4785" s="11" t="s">
        <v>9500</v>
      </c>
      <c r="B4785" s="12" t="s">
        <v>546</v>
      </c>
      <c r="C4785" s="13" t="s">
        <v>14</v>
      </c>
      <c r="D4785" s="12" t="s">
        <v>547</v>
      </c>
      <c r="E4785" s="13" t="s">
        <v>548</v>
      </c>
      <c r="F4785" s="12">
        <v>2019</v>
      </c>
      <c r="G4785" s="13" t="s">
        <v>109</v>
      </c>
      <c r="H4785" s="12" t="s">
        <v>330</v>
      </c>
      <c r="I4785" s="13" t="s">
        <v>51</v>
      </c>
      <c r="J4785" s="12" t="s">
        <v>5137</v>
      </c>
      <c r="K4785" s="13" t="s">
        <v>2887</v>
      </c>
      <c r="L4785" s="12" t="s">
        <v>1549</v>
      </c>
      <c r="M4785" s="13" t="s">
        <v>334</v>
      </c>
      <c r="N4785" s="2" t="s">
        <v>19</v>
      </c>
      <c r="O4785" s="13" t="s">
        <v>20</v>
      </c>
      <c r="P4785" s="14">
        <v>334.82</v>
      </c>
      <c r="Q4785" s="14">
        <v>669.64</v>
      </c>
      <c r="R4785" s="13">
        <v>3</v>
      </c>
      <c r="S4785" s="15">
        <v>1</v>
      </c>
      <c r="T4785" s="13">
        <v>1</v>
      </c>
      <c r="U4785" s="13"/>
      <c r="V4785" s="16">
        <v>0</v>
      </c>
      <c r="W4785" s="16" t="str">
        <f t="shared" si="74"/>
        <v>PN581942-1</v>
      </c>
      <c r="X4785" s="17" t="s">
        <v>549</v>
      </c>
      <c r="Z4785" s="13" t="s">
        <v>109</v>
      </c>
      <c r="AA4785" s="17" t="s">
        <v>22</v>
      </c>
      <c r="AB4785" s="17" t="s">
        <v>22</v>
      </c>
      <c r="AC4785" s="17" t="s">
        <v>22</v>
      </c>
      <c r="AD4785" s="17" t="s">
        <v>22</v>
      </c>
      <c r="AE4785" s="17" t="s">
        <v>22</v>
      </c>
      <c r="AF4785" s="17" t="s">
        <v>22</v>
      </c>
      <c r="AG4785" s="17" t="s">
        <v>22</v>
      </c>
      <c r="AJ4785" s="17" t="s">
        <v>22</v>
      </c>
      <c r="AK4785" s="17" t="s">
        <v>22</v>
      </c>
      <c r="AO4785" s="17" t="s">
        <v>22</v>
      </c>
      <c r="AP4785" s="18" t="s">
        <v>22</v>
      </c>
      <c r="AQ4785" s="17" t="s">
        <v>22</v>
      </c>
      <c r="AR4785" s="17" t="s">
        <v>22</v>
      </c>
      <c r="AS4785" s="17" t="s">
        <v>22</v>
      </c>
      <c r="AT4785" s="17" t="s">
        <v>22</v>
      </c>
      <c r="AU4785" s="17" t="s">
        <v>22</v>
      </c>
      <c r="AV4785" s="17" t="s">
        <v>22</v>
      </c>
      <c r="AW4785" s="17" t="s">
        <v>22</v>
      </c>
      <c r="AX4785" s="17" t="s">
        <v>22</v>
      </c>
      <c r="AY4785" s="17" t="s">
        <v>22</v>
      </c>
      <c r="AZ4785" s="17" t="s">
        <v>22</v>
      </c>
      <c r="BA4785" s="17" t="s">
        <v>22</v>
      </c>
      <c r="BD4785" s="17" t="s">
        <v>22</v>
      </c>
      <c r="BE4785" s="17" t="s">
        <v>22</v>
      </c>
      <c r="BF4785" s="17" t="s">
        <v>22</v>
      </c>
      <c r="BG4785" s="18" t="s">
        <v>22</v>
      </c>
      <c r="BH4785" s="3" t="s">
        <v>22</v>
      </c>
      <c r="BI4785" s="3" t="s">
        <v>22</v>
      </c>
      <c r="BK4785" s="3" t="s">
        <v>22</v>
      </c>
      <c r="BL4785" s="17" t="s">
        <v>22</v>
      </c>
      <c r="BM4785" s="19" t="s">
        <v>22</v>
      </c>
      <c r="BN4785" s="19">
        <f>P4785*R4785</f>
        <v>1004.46</v>
      </c>
      <c r="BO4785" s="19" t="str">
        <f>IF(AND(BN4785&gt;120000, P4785&gt;25, X4785&lt;&gt;"WAVE 0"), "yes", "no")</f>
        <v>no</v>
      </c>
      <c r="BP4785" s="17" t="s">
        <v>22</v>
      </c>
    </row>
    <row r="4786" spans="1:68" x14ac:dyDescent="0.25">
      <c r="A4786" s="11" t="s">
        <v>9501</v>
      </c>
      <c r="B4786" s="12" t="s">
        <v>3145</v>
      </c>
      <c r="C4786" s="13" t="s">
        <v>14</v>
      </c>
      <c r="D4786" s="12" t="s">
        <v>463</v>
      </c>
      <c r="E4786" s="13" t="s">
        <v>464</v>
      </c>
      <c r="F4786" s="12">
        <v>2019</v>
      </c>
      <c r="G4786" s="13" t="s">
        <v>38</v>
      </c>
      <c r="H4786" s="12" t="s">
        <v>330</v>
      </c>
      <c r="I4786" s="13" t="s">
        <v>51</v>
      </c>
      <c r="J4786" s="12" t="s">
        <v>5137</v>
      </c>
      <c r="K4786" s="13" t="s">
        <v>2887</v>
      </c>
      <c r="L4786" s="12" t="s">
        <v>1549</v>
      </c>
      <c r="M4786" s="13" t="s">
        <v>334</v>
      </c>
      <c r="N4786" s="2" t="s">
        <v>19</v>
      </c>
      <c r="O4786" s="13" t="s">
        <v>20</v>
      </c>
      <c r="P4786" s="14">
        <v>23.13</v>
      </c>
      <c r="Q4786" s="14">
        <v>11148.66</v>
      </c>
      <c r="R4786" s="13">
        <v>242</v>
      </c>
      <c r="S4786" s="15">
        <v>0.5</v>
      </c>
      <c r="T4786" s="13">
        <v>1</v>
      </c>
      <c r="U4786" s="13">
        <v>3</v>
      </c>
      <c r="V4786" s="16">
        <v>0</v>
      </c>
      <c r="W4786" s="16" t="str">
        <f t="shared" si="74"/>
        <v>PN581986-1</v>
      </c>
      <c r="X4786" s="17" t="s">
        <v>21</v>
      </c>
      <c r="Z4786" s="17" t="s">
        <v>38</v>
      </c>
      <c r="AA4786" s="17" t="s">
        <v>5137</v>
      </c>
      <c r="AB4786" s="17" t="s">
        <v>169</v>
      </c>
      <c r="AC4786" s="17" t="s">
        <v>3145</v>
      </c>
      <c r="AD4786" s="17" t="s">
        <v>398</v>
      </c>
      <c r="AE4786" s="17" t="s">
        <v>42</v>
      </c>
      <c r="AF4786" s="17" t="s">
        <v>1146</v>
      </c>
      <c r="AG4786" s="17" t="s">
        <v>1284</v>
      </c>
      <c r="AJ4786" s="17" t="s">
        <v>490</v>
      </c>
      <c r="AK4786" s="17" t="s">
        <v>491</v>
      </c>
      <c r="AO4786" s="17" t="s">
        <v>85</v>
      </c>
      <c r="AP4786" s="18">
        <v>43200</v>
      </c>
      <c r="AQ4786" s="17" t="s">
        <v>22</v>
      </c>
      <c r="AR4786" s="17" t="s">
        <v>47</v>
      </c>
      <c r="AS4786" s="17" t="s">
        <v>47</v>
      </c>
      <c r="AT4786" s="17" t="s">
        <v>161</v>
      </c>
      <c r="AU4786" s="17" t="s">
        <v>162</v>
      </c>
      <c r="AV4786" s="17" t="s">
        <v>162</v>
      </c>
      <c r="AW4786" s="17" t="s">
        <v>266</v>
      </c>
      <c r="AX4786" s="17" t="s">
        <v>1805</v>
      </c>
      <c r="BA4786" s="17" t="s">
        <v>3145</v>
      </c>
      <c r="BB4786" s="17" t="s">
        <v>51</v>
      </c>
      <c r="BD4786" s="17">
        <v>5</v>
      </c>
      <c r="BE4786" s="17" t="s">
        <v>52</v>
      </c>
      <c r="BF4786" s="17" t="s">
        <v>1159</v>
      </c>
      <c r="BG4786" s="18">
        <v>43861</v>
      </c>
      <c r="BL4786" s="17" t="s">
        <v>1160</v>
      </c>
      <c r="BM4786" s="19">
        <v>92.504999999999981</v>
      </c>
      <c r="BN4786" s="19">
        <f>P4786*R4786</f>
        <v>5597.46</v>
      </c>
      <c r="BO4786" s="19" t="str">
        <f>IF(AND(BN4786&gt;120000, P4786&gt;25, X4786&lt;&gt;"WAVE 0"), "yes", "no")</f>
        <v>no</v>
      </c>
      <c r="BP4786" s="17" t="s">
        <v>51</v>
      </c>
    </row>
    <row r="4787" spans="1:68" x14ac:dyDescent="0.25">
      <c r="A4787" s="11" t="s">
        <v>9502</v>
      </c>
      <c r="B4787" s="12" t="s">
        <v>5676</v>
      </c>
      <c r="C4787" s="13" t="s">
        <v>14</v>
      </c>
      <c r="D4787" s="12" t="s">
        <v>2637</v>
      </c>
      <c r="E4787" s="13" t="s">
        <v>2638</v>
      </c>
      <c r="F4787" s="12">
        <v>2020</v>
      </c>
      <c r="G4787" s="13" t="s">
        <v>17</v>
      </c>
      <c r="H4787" s="12" t="s">
        <v>330</v>
      </c>
      <c r="I4787" s="13" t="s">
        <v>51</v>
      </c>
      <c r="J4787" s="12" t="s">
        <v>331</v>
      </c>
      <c r="K4787" s="13" t="s">
        <v>332</v>
      </c>
      <c r="L4787" s="12" t="s">
        <v>333</v>
      </c>
      <c r="M4787" s="13" t="s">
        <v>334</v>
      </c>
      <c r="N4787" s="2" t="s">
        <v>19</v>
      </c>
      <c r="O4787" s="13" t="s">
        <v>20</v>
      </c>
      <c r="P4787" s="14">
        <v>110</v>
      </c>
      <c r="Q4787" s="14">
        <v>220</v>
      </c>
      <c r="R4787" s="13">
        <v>386</v>
      </c>
      <c r="S4787" s="15"/>
      <c r="T4787" s="13">
        <v>1</v>
      </c>
      <c r="U4787" s="13"/>
      <c r="V4787" s="16">
        <v>0</v>
      </c>
      <c r="W4787" s="16" t="str">
        <f t="shared" si="74"/>
        <v>PN582043-1</v>
      </c>
      <c r="Z4787" s="17" t="s">
        <v>17</v>
      </c>
      <c r="AB4787" s="17" t="s">
        <v>501</v>
      </c>
      <c r="AC4787" s="17" t="s">
        <v>5676</v>
      </c>
      <c r="AD4787" s="17" t="s">
        <v>398</v>
      </c>
      <c r="AE4787" s="17" t="s">
        <v>42</v>
      </c>
      <c r="AF4787" s="17" t="s">
        <v>1146</v>
      </c>
      <c r="AG4787" s="17" t="s">
        <v>1284</v>
      </c>
      <c r="AJ4787" s="17" t="s">
        <v>490</v>
      </c>
      <c r="AK4787" s="17" t="s">
        <v>491</v>
      </c>
      <c r="AO4787" s="17" t="s">
        <v>85</v>
      </c>
      <c r="AP4787" s="18">
        <v>43545</v>
      </c>
      <c r="AQ4787" s="17" t="s">
        <v>22</v>
      </c>
      <c r="AR4787" s="17" t="s">
        <v>47</v>
      </c>
      <c r="AS4787" s="17" t="s">
        <v>47</v>
      </c>
      <c r="AT4787" s="17" t="s">
        <v>161</v>
      </c>
      <c r="AU4787" s="17" t="s">
        <v>162</v>
      </c>
      <c r="AV4787" s="17" t="s">
        <v>162</v>
      </c>
      <c r="BE4787" s="17" t="s">
        <v>210</v>
      </c>
      <c r="BF4787" s="17" t="s">
        <v>2639</v>
      </c>
      <c r="BG4787" s="18">
        <v>45688</v>
      </c>
      <c r="BL4787" s="17" t="s">
        <v>2341</v>
      </c>
      <c r="BM4787" s="19" t="s">
        <v>22</v>
      </c>
      <c r="BN4787" s="19">
        <f>P4787*R4787</f>
        <v>42460</v>
      </c>
      <c r="BO4787" s="19" t="str">
        <f>IF(AND(BN4787&gt;120000, P4787&gt;25, X4787&lt;&gt;"WAVE 0"), "yes", "no")</f>
        <v>no</v>
      </c>
      <c r="BP4787" s="17" t="s">
        <v>51</v>
      </c>
    </row>
    <row r="4788" spans="1:68" x14ac:dyDescent="0.25">
      <c r="A4788" s="11" t="s">
        <v>9503</v>
      </c>
      <c r="B4788" s="12" t="s">
        <v>546</v>
      </c>
      <c r="C4788" s="13" t="s">
        <v>14</v>
      </c>
      <c r="D4788" s="12" t="s">
        <v>547</v>
      </c>
      <c r="E4788" s="13" t="s">
        <v>548</v>
      </c>
      <c r="F4788" s="12">
        <v>2019</v>
      </c>
      <c r="G4788" s="13" t="s">
        <v>109</v>
      </c>
      <c r="H4788" s="12" t="s">
        <v>330</v>
      </c>
      <c r="I4788" s="13" t="s">
        <v>51</v>
      </c>
      <c r="J4788" s="12" t="s">
        <v>5137</v>
      </c>
      <c r="K4788" s="13" t="s">
        <v>2887</v>
      </c>
      <c r="L4788" s="12" t="s">
        <v>1549</v>
      </c>
      <c r="M4788" s="13" t="s">
        <v>334</v>
      </c>
      <c r="N4788" s="2" t="s">
        <v>19</v>
      </c>
      <c r="O4788" s="13" t="s">
        <v>20</v>
      </c>
      <c r="P4788" s="14">
        <v>66.959999999999994</v>
      </c>
      <c r="Q4788" s="14">
        <v>937.44</v>
      </c>
      <c r="R4788" s="13">
        <v>41</v>
      </c>
      <c r="S4788" s="15">
        <v>0.5</v>
      </c>
      <c r="T4788" s="13">
        <v>1</v>
      </c>
      <c r="U4788" s="13">
        <v>0</v>
      </c>
      <c r="V4788" s="16">
        <v>0</v>
      </c>
      <c r="W4788" s="16" t="str">
        <f t="shared" si="74"/>
        <v>PN582045-1</v>
      </c>
      <c r="X4788" s="17" t="s">
        <v>549</v>
      </c>
      <c r="Z4788" s="17" t="s">
        <v>109</v>
      </c>
      <c r="AB4788" s="17" t="s">
        <v>440</v>
      </c>
      <c r="AC4788" s="17" t="s">
        <v>546</v>
      </c>
      <c r="AD4788" s="17" t="s">
        <v>398</v>
      </c>
      <c r="AE4788" s="17" t="s">
        <v>42</v>
      </c>
      <c r="AF4788" s="17" t="s">
        <v>1146</v>
      </c>
      <c r="AG4788" s="17" t="s">
        <v>1284</v>
      </c>
      <c r="AJ4788" s="17" t="s">
        <v>490</v>
      </c>
      <c r="AK4788" s="17" t="s">
        <v>491</v>
      </c>
      <c r="AO4788" s="17" t="s">
        <v>85</v>
      </c>
      <c r="AP4788" s="18">
        <v>43259</v>
      </c>
      <c r="AQ4788" s="17" t="s">
        <v>22</v>
      </c>
      <c r="AR4788" s="17" t="s">
        <v>47</v>
      </c>
      <c r="AS4788" s="17" t="s">
        <v>47</v>
      </c>
      <c r="AT4788" s="17" t="s">
        <v>161</v>
      </c>
      <c r="AU4788" s="17" t="s">
        <v>162</v>
      </c>
      <c r="AV4788" s="17" t="s">
        <v>162</v>
      </c>
      <c r="AW4788" s="17" t="s">
        <v>48</v>
      </c>
      <c r="AX4788" s="17" t="s">
        <v>696</v>
      </c>
      <c r="BA4788" s="17" t="s">
        <v>696</v>
      </c>
      <c r="BB4788" s="17" t="s">
        <v>51</v>
      </c>
      <c r="BD4788" s="17">
        <v>5</v>
      </c>
      <c r="BE4788" s="17" t="s">
        <v>52</v>
      </c>
      <c r="BF4788" s="17" t="s">
        <v>1147</v>
      </c>
      <c r="BG4788" s="18">
        <v>43517</v>
      </c>
      <c r="BL4788" s="17" t="s">
        <v>1148</v>
      </c>
      <c r="BM4788" s="19" t="s">
        <v>22</v>
      </c>
      <c r="BN4788" s="19">
        <f>P4788*R4788</f>
        <v>2745.3599999999997</v>
      </c>
      <c r="BO4788" s="19" t="str">
        <f>IF(AND(BN4788&gt;120000, P4788&gt;25, X4788&lt;&gt;"WAVE 0"), "yes", "no")</f>
        <v>no</v>
      </c>
      <c r="BP4788" s="17" t="s">
        <v>51</v>
      </c>
    </row>
    <row r="4789" spans="1:68" x14ac:dyDescent="0.25">
      <c r="A4789" s="11" t="s">
        <v>9504</v>
      </c>
      <c r="B4789" s="12" t="s">
        <v>546</v>
      </c>
      <c r="C4789" s="13" t="s">
        <v>14</v>
      </c>
      <c r="D4789" s="12" t="s">
        <v>547</v>
      </c>
      <c r="E4789" s="13" t="s">
        <v>548</v>
      </c>
      <c r="F4789" s="12">
        <v>2019</v>
      </c>
      <c r="G4789" s="13" t="s">
        <v>109</v>
      </c>
      <c r="H4789" s="12" t="s">
        <v>330</v>
      </c>
      <c r="I4789" s="13" t="s">
        <v>18</v>
      </c>
      <c r="J4789" s="12" t="s">
        <v>5137</v>
      </c>
      <c r="K4789" s="13" t="s">
        <v>2887</v>
      </c>
      <c r="L4789" s="12" t="s">
        <v>1549</v>
      </c>
      <c r="M4789" s="13" t="s">
        <v>334</v>
      </c>
      <c r="N4789" s="2" t="s">
        <v>19</v>
      </c>
      <c r="O4789" s="13" t="s">
        <v>20</v>
      </c>
      <c r="P4789" s="14">
        <v>77.27</v>
      </c>
      <c r="Q4789" s="14"/>
      <c r="R4789" s="13">
        <v>17</v>
      </c>
      <c r="S4789" s="15"/>
      <c r="T4789" s="13">
        <v>1</v>
      </c>
      <c r="U4789" s="13"/>
      <c r="V4789" s="16"/>
      <c r="W4789" s="16" t="str">
        <f t="shared" si="74"/>
        <v>PN582046-1</v>
      </c>
      <c r="X4789" s="17" t="s">
        <v>549</v>
      </c>
      <c r="Z4789" s="13" t="s">
        <v>109</v>
      </c>
      <c r="BN4789" s="19">
        <f>P4789*R4789</f>
        <v>1313.59</v>
      </c>
      <c r="BO4789" s="19" t="str">
        <f>IF(AND(BN4789&gt;120000, P4789&gt;25, X4789&lt;&gt;"WAVE 0"), "yes", "no")</f>
        <v>no</v>
      </c>
      <c r="BP4789" s="17" t="s">
        <v>51</v>
      </c>
    </row>
    <row r="4790" spans="1:68" x14ac:dyDescent="0.25">
      <c r="A4790" s="12" t="s">
        <v>9505</v>
      </c>
      <c r="B4790" s="12" t="s">
        <v>1003</v>
      </c>
      <c r="C4790" s="13" t="s">
        <v>14</v>
      </c>
      <c r="D4790" s="12" t="s">
        <v>463</v>
      </c>
      <c r="E4790" s="13" t="s">
        <v>464</v>
      </c>
      <c r="F4790" s="12">
        <v>2019</v>
      </c>
      <c r="G4790" s="13" t="s">
        <v>38</v>
      </c>
      <c r="H4790" s="12" t="s">
        <v>18</v>
      </c>
      <c r="I4790" s="13" t="s">
        <v>51</v>
      </c>
      <c r="J4790" s="12" t="s">
        <v>18</v>
      </c>
      <c r="K4790" s="13" t="s">
        <v>18</v>
      </c>
      <c r="L4790" s="12" t="s">
        <v>18</v>
      </c>
      <c r="M4790" s="13" t="s">
        <v>18</v>
      </c>
      <c r="N4790" s="2" t="s">
        <v>19</v>
      </c>
      <c r="O4790" s="13" t="s">
        <v>20</v>
      </c>
      <c r="P4790" s="14">
        <v>343.58</v>
      </c>
      <c r="Q4790" s="14"/>
      <c r="R4790" s="13">
        <v>3</v>
      </c>
      <c r="S4790" s="15"/>
      <c r="T4790" s="13">
        <v>1</v>
      </c>
      <c r="U4790" s="13">
        <v>1</v>
      </c>
      <c r="V4790" s="16"/>
      <c r="W4790" s="16" t="str">
        <f t="shared" si="74"/>
        <v>PN582222-1</v>
      </c>
      <c r="Z4790" s="13" t="s">
        <v>38</v>
      </c>
      <c r="AA4790" s="17" t="s">
        <v>22</v>
      </c>
      <c r="AB4790" s="17" t="s">
        <v>22</v>
      </c>
      <c r="AC4790" s="17" t="s">
        <v>22</v>
      </c>
      <c r="AD4790" s="17" t="s">
        <v>22</v>
      </c>
      <c r="AE4790" s="17" t="s">
        <v>22</v>
      </c>
      <c r="AF4790" s="17" t="s">
        <v>22</v>
      </c>
      <c r="AG4790" s="17" t="s">
        <v>22</v>
      </c>
      <c r="AJ4790" s="17" t="s">
        <v>22</v>
      </c>
      <c r="AK4790" s="17" t="s">
        <v>22</v>
      </c>
      <c r="AO4790" s="17" t="s">
        <v>22</v>
      </c>
      <c r="AP4790" s="18" t="s">
        <v>22</v>
      </c>
      <c r="AQ4790" s="17" t="s">
        <v>22</v>
      </c>
      <c r="AR4790" s="17" t="s">
        <v>22</v>
      </c>
      <c r="AS4790" s="17" t="s">
        <v>22</v>
      </c>
      <c r="AT4790" s="17" t="s">
        <v>22</v>
      </c>
      <c r="AU4790" s="17" t="s">
        <v>22</v>
      </c>
      <c r="AV4790" s="17" t="s">
        <v>22</v>
      </c>
      <c r="AW4790" s="17" t="s">
        <v>22</v>
      </c>
      <c r="AX4790" s="17" t="s">
        <v>22</v>
      </c>
      <c r="AY4790" s="17" t="s">
        <v>22</v>
      </c>
      <c r="AZ4790" s="17" t="s">
        <v>22</v>
      </c>
      <c r="BA4790" s="17" t="s">
        <v>22</v>
      </c>
      <c r="BD4790" s="17" t="s">
        <v>22</v>
      </c>
      <c r="BE4790" s="17" t="s">
        <v>22</v>
      </c>
      <c r="BF4790" s="17" t="s">
        <v>22</v>
      </c>
      <c r="BG4790" s="18" t="s">
        <v>22</v>
      </c>
      <c r="BH4790" s="3" t="s">
        <v>22</v>
      </c>
      <c r="BI4790" s="3" t="s">
        <v>22</v>
      </c>
      <c r="BK4790" s="3" t="s">
        <v>22</v>
      </c>
      <c r="BL4790" s="17" t="s">
        <v>22</v>
      </c>
      <c r="BM4790" s="19" t="s">
        <v>22</v>
      </c>
      <c r="BN4790" s="19">
        <f>P4790*R4790</f>
        <v>1030.74</v>
      </c>
      <c r="BO4790" s="19" t="str">
        <f>IF(AND(BN4790&gt;120000, P4790&gt;25, X4790&lt;&gt;"WAVE 0"), "yes", "no")</f>
        <v>no</v>
      </c>
      <c r="BP4790" s="17" t="s">
        <v>22</v>
      </c>
    </row>
    <row r="4791" spans="1:68" x14ac:dyDescent="0.25">
      <c r="A4791" s="11" t="s">
        <v>9506</v>
      </c>
      <c r="B4791" s="12" t="s">
        <v>546</v>
      </c>
      <c r="C4791" s="13" t="s">
        <v>14</v>
      </c>
      <c r="D4791" s="12" t="s">
        <v>547</v>
      </c>
      <c r="E4791" s="13" t="s">
        <v>548</v>
      </c>
      <c r="F4791" s="12">
        <v>2019</v>
      </c>
      <c r="G4791" s="13" t="s">
        <v>109</v>
      </c>
      <c r="H4791" s="12" t="s">
        <v>330</v>
      </c>
      <c r="I4791" s="13" t="s">
        <v>51</v>
      </c>
      <c r="J4791" s="12" t="s">
        <v>361</v>
      </c>
      <c r="K4791" s="13" t="s">
        <v>362</v>
      </c>
      <c r="L4791" s="12" t="s">
        <v>333</v>
      </c>
      <c r="M4791" s="13" t="s">
        <v>334</v>
      </c>
      <c r="N4791" s="2" t="s">
        <v>19</v>
      </c>
      <c r="O4791" s="13" t="s">
        <v>20</v>
      </c>
      <c r="P4791" s="14">
        <v>97.87</v>
      </c>
      <c r="Q4791" s="14">
        <v>1272.31</v>
      </c>
      <c r="R4791" s="13">
        <v>7</v>
      </c>
      <c r="S4791" s="15">
        <v>1</v>
      </c>
      <c r="T4791" s="13">
        <v>1</v>
      </c>
      <c r="U4791" s="13">
        <v>0</v>
      </c>
      <c r="V4791" s="16">
        <v>0</v>
      </c>
      <c r="W4791" s="16" t="str">
        <f t="shared" si="74"/>
        <v>PN582229-1</v>
      </c>
      <c r="X4791" s="17" t="s">
        <v>549</v>
      </c>
      <c r="Z4791" s="13" t="s">
        <v>109</v>
      </c>
      <c r="BN4791" s="19">
        <f>P4791*R4791</f>
        <v>685.09</v>
      </c>
      <c r="BO4791" s="19" t="str">
        <f>IF(AND(BN4791&gt;120000, P4791&gt;25, X4791&lt;&gt;"WAVE 0"), "yes", "no")</f>
        <v>no</v>
      </c>
      <c r="BP4791" s="17" t="s">
        <v>51</v>
      </c>
    </row>
    <row r="4792" spans="1:68" x14ac:dyDescent="0.25">
      <c r="A4792" s="11" t="s">
        <v>9507</v>
      </c>
      <c r="B4792" s="12" t="s">
        <v>679</v>
      </c>
      <c r="C4792" s="13" t="s">
        <v>14</v>
      </c>
      <c r="D4792" s="12" t="s">
        <v>1597</v>
      </c>
      <c r="E4792" s="13" t="s">
        <v>1598</v>
      </c>
      <c r="F4792" s="12">
        <v>2019</v>
      </c>
      <c r="G4792" s="13" t="s">
        <v>38</v>
      </c>
      <c r="H4792" s="12" t="s">
        <v>330</v>
      </c>
      <c r="I4792" s="13" t="s">
        <v>51</v>
      </c>
      <c r="J4792" s="12" t="s">
        <v>1263</v>
      </c>
      <c r="K4792" s="13" t="s">
        <v>1264</v>
      </c>
      <c r="L4792" s="12" t="s">
        <v>358</v>
      </c>
      <c r="M4792" s="13" t="s">
        <v>359</v>
      </c>
      <c r="N4792" s="2" t="s">
        <v>19</v>
      </c>
      <c r="O4792" s="13" t="s">
        <v>20</v>
      </c>
      <c r="P4792" s="14">
        <v>530</v>
      </c>
      <c r="Q4792" s="14">
        <v>81090</v>
      </c>
      <c r="R4792" s="13">
        <v>131</v>
      </c>
      <c r="S4792" s="15">
        <v>6.25E-2</v>
      </c>
      <c r="T4792" s="13">
        <v>1</v>
      </c>
      <c r="U4792" s="13">
        <v>4</v>
      </c>
      <c r="V4792" s="16">
        <v>0</v>
      </c>
      <c r="W4792" s="16" t="str">
        <f t="shared" si="74"/>
        <v>PN582303-1</v>
      </c>
      <c r="X4792" s="17" t="s">
        <v>699</v>
      </c>
      <c r="Z4792" s="17" t="s">
        <v>38</v>
      </c>
      <c r="AA4792" s="17" t="s">
        <v>1263</v>
      </c>
      <c r="AB4792" s="17" t="s">
        <v>953</v>
      </c>
      <c r="AC4792" s="17" t="s">
        <v>9508</v>
      </c>
      <c r="AD4792" s="17" t="s">
        <v>398</v>
      </c>
      <c r="AE4792" s="17" t="s">
        <v>42</v>
      </c>
      <c r="AF4792" s="17" t="s">
        <v>1146</v>
      </c>
      <c r="AG4792" s="17" t="s">
        <v>1284</v>
      </c>
      <c r="AJ4792" s="17" t="s">
        <v>490</v>
      </c>
      <c r="AK4792" s="17" t="s">
        <v>491</v>
      </c>
      <c r="AO4792" s="17" t="s">
        <v>85</v>
      </c>
      <c r="AP4792" s="18">
        <v>43326</v>
      </c>
      <c r="AQ4792" s="17">
        <v>17</v>
      </c>
      <c r="AR4792" s="17" t="s">
        <v>47</v>
      </c>
      <c r="AS4792" s="17" t="s">
        <v>47</v>
      </c>
      <c r="AT4792" s="17" t="s">
        <v>161</v>
      </c>
      <c r="AU4792" s="17" t="s">
        <v>162</v>
      </c>
      <c r="AV4792" s="17" t="s">
        <v>162</v>
      </c>
      <c r="AW4792" s="17" t="s">
        <v>48</v>
      </c>
      <c r="AX4792" s="17" t="s">
        <v>2445</v>
      </c>
      <c r="AY4792" s="17" t="s">
        <v>276</v>
      </c>
      <c r="BA4792" s="17" t="s">
        <v>2797</v>
      </c>
      <c r="BB4792" s="17" t="s">
        <v>51</v>
      </c>
      <c r="BD4792" s="17">
        <v>5</v>
      </c>
      <c r="BE4792" s="17" t="s">
        <v>52</v>
      </c>
      <c r="BF4792" s="17" t="s">
        <v>1602</v>
      </c>
      <c r="BG4792" s="18">
        <v>43891</v>
      </c>
      <c r="BL4792" s="17" t="s">
        <v>1603</v>
      </c>
      <c r="BM4792" s="19">
        <v>29136.371288888888</v>
      </c>
      <c r="BN4792" s="19">
        <f>P4792*R4792</f>
        <v>69430</v>
      </c>
      <c r="BO4792" s="19" t="str">
        <f>IF(AND(BN4792&gt;120000, P4792&gt;25, X4792&lt;&gt;"WAVE 0"), "yes", "no")</f>
        <v>no</v>
      </c>
      <c r="BP4792" s="17" t="s">
        <v>51</v>
      </c>
    </row>
    <row r="4793" spans="1:68" x14ac:dyDescent="0.25">
      <c r="A4793" s="11" t="s">
        <v>9509</v>
      </c>
      <c r="B4793" s="12" t="s">
        <v>2795</v>
      </c>
      <c r="C4793" s="13" t="s">
        <v>14</v>
      </c>
      <c r="D4793" s="12" t="s">
        <v>1597</v>
      </c>
      <c r="E4793" s="13" t="s">
        <v>1598</v>
      </c>
      <c r="F4793" s="12">
        <v>2019</v>
      </c>
      <c r="G4793" s="13" t="s">
        <v>38</v>
      </c>
      <c r="H4793" s="12" t="s">
        <v>330</v>
      </c>
      <c r="I4793" s="13" t="s">
        <v>51</v>
      </c>
      <c r="J4793" s="12" t="s">
        <v>331</v>
      </c>
      <c r="K4793" s="13" t="s">
        <v>332</v>
      </c>
      <c r="L4793" s="12" t="s">
        <v>333</v>
      </c>
      <c r="M4793" s="13" t="s">
        <v>334</v>
      </c>
      <c r="N4793" s="2" t="s">
        <v>19</v>
      </c>
      <c r="O4793" s="13" t="s">
        <v>20</v>
      </c>
      <c r="P4793" s="14">
        <v>325</v>
      </c>
      <c r="Q4793" s="14">
        <v>9425</v>
      </c>
      <c r="R4793" s="13">
        <v>0</v>
      </c>
      <c r="S4793" s="15">
        <v>0</v>
      </c>
      <c r="T4793" s="13">
        <v>1</v>
      </c>
      <c r="U4793" s="13"/>
      <c r="V4793" s="16">
        <v>0</v>
      </c>
      <c r="W4793" s="16" t="str">
        <f t="shared" si="74"/>
        <v>PN582305-14</v>
      </c>
      <c r="X4793" s="17" t="s">
        <v>699</v>
      </c>
      <c r="Z4793" s="17" t="s">
        <v>38</v>
      </c>
      <c r="AB4793" s="17" t="s">
        <v>454</v>
      </c>
      <c r="AC4793" s="17" t="s">
        <v>9510</v>
      </c>
      <c r="AD4793" s="17" t="s">
        <v>398</v>
      </c>
      <c r="AE4793" s="17" t="s">
        <v>42</v>
      </c>
      <c r="AF4793" s="17" t="s">
        <v>1146</v>
      </c>
      <c r="AG4793" s="17" t="s">
        <v>1284</v>
      </c>
      <c r="AJ4793" s="17" t="s">
        <v>490</v>
      </c>
      <c r="AK4793" s="17" t="s">
        <v>491</v>
      </c>
      <c r="AO4793" s="17" t="s">
        <v>130</v>
      </c>
      <c r="AP4793" s="18">
        <v>43326</v>
      </c>
      <c r="AQ4793" s="17" t="s">
        <v>22</v>
      </c>
      <c r="AR4793" s="17" t="s">
        <v>47</v>
      </c>
      <c r="AS4793" s="17" t="s">
        <v>47</v>
      </c>
      <c r="AT4793" s="17" t="s">
        <v>161</v>
      </c>
      <c r="AU4793" s="17" t="s">
        <v>162</v>
      </c>
      <c r="AV4793" s="17" t="s">
        <v>162</v>
      </c>
      <c r="AW4793" s="17" t="s">
        <v>48</v>
      </c>
      <c r="AX4793" s="17" t="s">
        <v>2416</v>
      </c>
      <c r="AY4793" s="17" t="s">
        <v>2242</v>
      </c>
      <c r="BA4793" s="17" t="s">
        <v>1350</v>
      </c>
      <c r="BB4793" s="17" t="s">
        <v>51</v>
      </c>
      <c r="BD4793" s="17">
        <v>5</v>
      </c>
      <c r="BE4793" s="17" t="s">
        <v>52</v>
      </c>
      <c r="BF4793" s="17" t="s">
        <v>1602</v>
      </c>
      <c r="BG4793" s="18">
        <v>43891</v>
      </c>
      <c r="BL4793" s="17" t="s">
        <v>1603</v>
      </c>
      <c r="BM4793" s="19" t="s">
        <v>22</v>
      </c>
      <c r="BN4793" s="19">
        <f>P4793*R4793</f>
        <v>0</v>
      </c>
      <c r="BO4793" s="19" t="str">
        <f>IF(AND(BN4793&gt;120000, P4793&gt;25, X4793&lt;&gt;"WAVE 0"), "yes", "no")</f>
        <v>no</v>
      </c>
      <c r="BP4793" s="17" t="s">
        <v>51</v>
      </c>
    </row>
    <row r="4794" spans="1:68" x14ac:dyDescent="0.25">
      <c r="A4794" s="11" t="s">
        <v>9511</v>
      </c>
      <c r="B4794" s="12" t="s">
        <v>1640</v>
      </c>
      <c r="C4794" s="13" t="s">
        <v>57</v>
      </c>
      <c r="D4794" s="12" t="s">
        <v>2884</v>
      </c>
      <c r="E4794" s="13" t="s">
        <v>2885</v>
      </c>
      <c r="F4794" s="12">
        <v>2020</v>
      </c>
      <c r="G4794" s="13" t="s">
        <v>38</v>
      </c>
      <c r="H4794" s="12" t="s">
        <v>330</v>
      </c>
      <c r="I4794" s="13" t="s">
        <v>51</v>
      </c>
      <c r="J4794" s="12" t="s">
        <v>331</v>
      </c>
      <c r="K4794" s="13" t="s">
        <v>332</v>
      </c>
      <c r="L4794" s="12" t="s">
        <v>333</v>
      </c>
      <c r="M4794" s="13" t="s">
        <v>334</v>
      </c>
      <c r="N4794" s="2" t="s">
        <v>64</v>
      </c>
      <c r="O4794" s="13" t="s">
        <v>20</v>
      </c>
      <c r="P4794" s="14">
        <v>676.14</v>
      </c>
      <c r="Q4794" s="14">
        <v>9465.9599999999991</v>
      </c>
      <c r="R4794" s="13">
        <v>72</v>
      </c>
      <c r="S4794" s="15">
        <v>0</v>
      </c>
      <c r="T4794" s="13">
        <v>1</v>
      </c>
      <c r="U4794" s="13">
        <v>5</v>
      </c>
      <c r="V4794" s="16">
        <v>142857.14285714284</v>
      </c>
      <c r="W4794" s="16" t="str">
        <f t="shared" si="74"/>
        <v>PN582312-4</v>
      </c>
      <c r="Z4794" s="17" t="s">
        <v>38</v>
      </c>
      <c r="AA4794" s="17" t="s">
        <v>331</v>
      </c>
      <c r="AB4794" s="17" t="s">
        <v>22</v>
      </c>
      <c r="AC4794" s="17" t="s">
        <v>22</v>
      </c>
      <c r="AD4794" s="17" t="s">
        <v>398</v>
      </c>
      <c r="AE4794" s="17" t="s">
        <v>42</v>
      </c>
      <c r="AF4794" s="17" t="s">
        <v>1146</v>
      </c>
      <c r="AG4794" s="17" t="s">
        <v>22</v>
      </c>
      <c r="AJ4794" s="17" t="s">
        <v>490</v>
      </c>
      <c r="AK4794" s="17" t="s">
        <v>491</v>
      </c>
      <c r="AO4794" s="17" t="s">
        <v>85</v>
      </c>
      <c r="AP4794" s="18">
        <v>43545</v>
      </c>
      <c r="AQ4794" s="17">
        <v>0</v>
      </c>
      <c r="AR4794" s="17" t="s">
        <v>22</v>
      </c>
      <c r="AS4794" s="17" t="s">
        <v>22</v>
      </c>
      <c r="AT4794" s="17" t="s">
        <v>22</v>
      </c>
      <c r="AU4794" s="17" t="s">
        <v>22</v>
      </c>
      <c r="AV4794" s="17" t="s">
        <v>22</v>
      </c>
      <c r="BE4794" s="17" t="s">
        <v>52</v>
      </c>
      <c r="BM4794" s="19">
        <v>92675.746577777798</v>
      </c>
      <c r="BN4794" s="19">
        <f>P4794*R4794</f>
        <v>48682.080000000002</v>
      </c>
      <c r="BO4794" s="19" t="str">
        <f>IF(AND(BN4794&gt;120000, P4794&gt;25, X4794&lt;&gt;"WAVE 0"), "yes", "no")</f>
        <v>no</v>
      </c>
      <c r="BP4794" s="17" t="s">
        <v>51</v>
      </c>
    </row>
    <row r="4795" spans="1:68" x14ac:dyDescent="0.25">
      <c r="A4795" s="11" t="s">
        <v>9512</v>
      </c>
      <c r="B4795" s="12" t="s">
        <v>9513</v>
      </c>
      <c r="C4795" s="13" t="s">
        <v>57</v>
      </c>
      <c r="D4795" s="12" t="s">
        <v>9514</v>
      </c>
      <c r="E4795" s="13" t="s">
        <v>9515</v>
      </c>
      <c r="F4795" s="12">
        <v>2019</v>
      </c>
      <c r="G4795" s="13" t="s">
        <v>684</v>
      </c>
      <c r="H4795" s="12" t="s">
        <v>18</v>
      </c>
      <c r="I4795" s="13" t="s">
        <v>18</v>
      </c>
      <c r="J4795" s="12" t="s">
        <v>18</v>
      </c>
      <c r="K4795" s="13" t="s">
        <v>18</v>
      </c>
      <c r="L4795" s="12" t="s">
        <v>18</v>
      </c>
      <c r="M4795" s="13" t="s">
        <v>18</v>
      </c>
      <c r="N4795" s="2" t="s">
        <v>64</v>
      </c>
      <c r="O4795" s="13" t="s">
        <v>20</v>
      </c>
      <c r="P4795" s="14">
        <v>70.349999999999994</v>
      </c>
      <c r="Q4795" s="14">
        <v>17204.100000000002</v>
      </c>
      <c r="R4795" s="13">
        <v>158</v>
      </c>
      <c r="S4795" s="15">
        <v>0.83333333333333337</v>
      </c>
      <c r="T4795" s="13">
        <v>1</v>
      </c>
      <c r="U4795" s="13">
        <v>4</v>
      </c>
      <c r="V4795" s="16">
        <v>0</v>
      </c>
      <c r="W4795" s="16" t="str">
        <f t="shared" si="74"/>
        <v>PN582313-3</v>
      </c>
      <c r="Z4795" s="17" t="s">
        <v>684</v>
      </c>
      <c r="AA4795" s="17" t="s">
        <v>18</v>
      </c>
      <c r="AB4795" s="17" t="s">
        <v>1032</v>
      </c>
      <c r="AC4795" s="17" t="s">
        <v>9513</v>
      </c>
      <c r="AD4795" s="17" t="s">
        <v>398</v>
      </c>
      <c r="AE4795" s="17" t="s">
        <v>42</v>
      </c>
      <c r="AF4795" s="17" t="s">
        <v>1146</v>
      </c>
      <c r="AG4795" s="17" t="s">
        <v>1284</v>
      </c>
      <c r="AJ4795" s="17" t="s">
        <v>490</v>
      </c>
      <c r="AK4795" s="17" t="s">
        <v>491</v>
      </c>
      <c r="AO4795" s="17" t="s">
        <v>85</v>
      </c>
      <c r="AP4795" s="18">
        <v>43545</v>
      </c>
      <c r="AQ4795" s="17" t="s">
        <v>22</v>
      </c>
      <c r="AR4795" s="17" t="s">
        <v>47</v>
      </c>
      <c r="AS4795" s="17" t="s">
        <v>47</v>
      </c>
      <c r="AT4795" s="17" t="s">
        <v>161</v>
      </c>
      <c r="AU4795" s="17" t="s">
        <v>162</v>
      </c>
      <c r="AV4795" s="17" t="s">
        <v>162</v>
      </c>
      <c r="BE4795" s="17" t="s">
        <v>52</v>
      </c>
      <c r="BH4795" s="3" t="s">
        <v>556</v>
      </c>
      <c r="BM4795" s="19">
        <v>116490.66555555555</v>
      </c>
      <c r="BN4795" s="19">
        <f>P4795*R4795</f>
        <v>11115.3</v>
      </c>
      <c r="BO4795" s="19" t="str">
        <f>IF(AND(BN4795&gt;120000, P4795&gt;25, X4795&lt;&gt;"WAVE 0"), "yes", "no")</f>
        <v>no</v>
      </c>
      <c r="BP4795" s="17" t="s">
        <v>51</v>
      </c>
    </row>
    <row r="4796" spans="1:68" x14ac:dyDescent="0.25">
      <c r="A4796" s="11" t="s">
        <v>9516</v>
      </c>
      <c r="B4796" s="12" t="s">
        <v>1640</v>
      </c>
      <c r="C4796" s="13" t="s">
        <v>14</v>
      </c>
      <c r="D4796" s="12" t="s">
        <v>1597</v>
      </c>
      <c r="E4796" s="13" t="s">
        <v>1598</v>
      </c>
      <c r="F4796" s="12">
        <v>2019</v>
      </c>
      <c r="G4796" s="13" t="s">
        <v>38</v>
      </c>
      <c r="H4796" s="12" t="s">
        <v>18</v>
      </c>
      <c r="I4796" s="13" t="s">
        <v>51</v>
      </c>
      <c r="J4796" s="12" t="s">
        <v>18</v>
      </c>
      <c r="K4796" s="13" t="s">
        <v>18</v>
      </c>
      <c r="L4796" s="12" t="s">
        <v>18</v>
      </c>
      <c r="M4796" s="13" t="s">
        <v>18</v>
      </c>
      <c r="N4796" s="2" t="s">
        <v>19</v>
      </c>
      <c r="O4796" s="13" t="s">
        <v>20</v>
      </c>
      <c r="P4796" s="14">
        <v>1451.34</v>
      </c>
      <c r="Q4796" s="14">
        <v>1451.34</v>
      </c>
      <c r="R4796" s="13">
        <v>16</v>
      </c>
      <c r="S4796" s="15">
        <v>0</v>
      </c>
      <c r="T4796" s="13">
        <v>1</v>
      </c>
      <c r="U4796" s="13">
        <v>1</v>
      </c>
      <c r="V4796" s="16">
        <v>0</v>
      </c>
      <c r="W4796" s="16" t="str">
        <f t="shared" si="74"/>
        <v>PN582327-2</v>
      </c>
      <c r="X4796" s="17" t="s">
        <v>699</v>
      </c>
      <c r="Z4796" s="17" t="s">
        <v>38</v>
      </c>
      <c r="AB4796" s="17" t="s">
        <v>169</v>
      </c>
      <c r="AC4796" s="17" t="s">
        <v>1640</v>
      </c>
      <c r="AD4796" s="17" t="s">
        <v>398</v>
      </c>
      <c r="AE4796" s="17" t="s">
        <v>42</v>
      </c>
      <c r="AF4796" s="17" t="s">
        <v>1146</v>
      </c>
      <c r="AG4796" s="17" t="s">
        <v>1284</v>
      </c>
      <c r="AJ4796" s="17" t="s">
        <v>2860</v>
      </c>
      <c r="AK4796" s="17" t="s">
        <v>2861</v>
      </c>
      <c r="AO4796" s="17" t="s">
        <v>130</v>
      </c>
      <c r="AP4796" s="18">
        <v>43326</v>
      </c>
      <c r="AQ4796" s="17" t="s">
        <v>22</v>
      </c>
      <c r="AR4796" s="17" t="s">
        <v>47</v>
      </c>
      <c r="AS4796" s="17" t="s">
        <v>47</v>
      </c>
      <c r="AT4796" s="17" t="s">
        <v>161</v>
      </c>
      <c r="AU4796" s="17" t="s">
        <v>162</v>
      </c>
      <c r="AV4796" s="17" t="s">
        <v>162</v>
      </c>
      <c r="AW4796" s="17" t="s">
        <v>266</v>
      </c>
      <c r="AX4796" s="17" t="s">
        <v>275</v>
      </c>
      <c r="AY4796" s="17" t="s">
        <v>2242</v>
      </c>
      <c r="AZ4796" s="17" t="s">
        <v>9517</v>
      </c>
      <c r="BA4796" s="17" t="s">
        <v>277</v>
      </c>
      <c r="BB4796" s="17" t="s">
        <v>51</v>
      </c>
      <c r="BD4796" s="17">
        <v>5</v>
      </c>
      <c r="BE4796" s="17" t="s">
        <v>52</v>
      </c>
      <c r="BF4796" s="17" t="s">
        <v>1602</v>
      </c>
      <c r="BG4796" s="18">
        <v>43891</v>
      </c>
      <c r="BL4796" s="17" t="s">
        <v>1603</v>
      </c>
      <c r="BM4796" s="19" t="s">
        <v>22</v>
      </c>
      <c r="BN4796" s="19">
        <f>P4796*R4796</f>
        <v>23221.439999999999</v>
      </c>
      <c r="BO4796" s="19" t="str">
        <f>IF(AND(BN4796&gt;120000, P4796&gt;25, X4796&lt;&gt;"WAVE 0"), "yes", "no")</f>
        <v>no</v>
      </c>
      <c r="BP4796" s="17" t="s">
        <v>51</v>
      </c>
    </row>
    <row r="4797" spans="1:68" x14ac:dyDescent="0.25">
      <c r="A4797" s="11" t="s">
        <v>9518</v>
      </c>
      <c r="B4797" s="12" t="s">
        <v>9519</v>
      </c>
      <c r="C4797" s="13" t="s">
        <v>14</v>
      </c>
      <c r="D4797" s="12" t="s">
        <v>547</v>
      </c>
      <c r="E4797" s="13" t="s">
        <v>548</v>
      </c>
      <c r="F4797" s="12">
        <v>2019</v>
      </c>
      <c r="G4797" s="13" t="s">
        <v>109</v>
      </c>
      <c r="H4797" s="12" t="s">
        <v>330</v>
      </c>
      <c r="I4797" s="13" t="s">
        <v>18</v>
      </c>
      <c r="J4797" s="12" t="s">
        <v>5137</v>
      </c>
      <c r="K4797" s="13" t="s">
        <v>2887</v>
      </c>
      <c r="L4797" s="12" t="s">
        <v>1549</v>
      </c>
      <c r="M4797" s="13" t="s">
        <v>334</v>
      </c>
      <c r="N4797" s="2" t="s">
        <v>19</v>
      </c>
      <c r="O4797" s="13" t="s">
        <v>20</v>
      </c>
      <c r="P4797" s="14">
        <v>79.33</v>
      </c>
      <c r="Q4797" s="14"/>
      <c r="R4797" s="13">
        <v>13</v>
      </c>
      <c r="S4797" s="15"/>
      <c r="T4797" s="13">
        <v>1</v>
      </c>
      <c r="U4797" s="13"/>
      <c r="V4797" s="16"/>
      <c r="W4797" s="16" t="str">
        <f t="shared" si="74"/>
        <v>PN582346-13</v>
      </c>
      <c r="X4797" s="17" t="s">
        <v>549</v>
      </c>
      <c r="Z4797" s="13" t="s">
        <v>109</v>
      </c>
      <c r="AA4797" s="17" t="s">
        <v>22</v>
      </c>
      <c r="AB4797" s="17" t="s">
        <v>22</v>
      </c>
      <c r="AC4797" s="17" t="s">
        <v>22</v>
      </c>
      <c r="AD4797" s="17" t="s">
        <v>22</v>
      </c>
      <c r="AE4797" s="17" t="s">
        <v>22</v>
      </c>
      <c r="AF4797" s="17" t="s">
        <v>22</v>
      </c>
      <c r="AG4797" s="17" t="s">
        <v>22</v>
      </c>
      <c r="AJ4797" s="17" t="s">
        <v>22</v>
      </c>
      <c r="AK4797" s="17" t="s">
        <v>22</v>
      </c>
      <c r="AO4797" s="17" t="s">
        <v>22</v>
      </c>
      <c r="AP4797" s="18" t="s">
        <v>22</v>
      </c>
      <c r="AQ4797" s="17" t="s">
        <v>22</v>
      </c>
      <c r="AR4797" s="17" t="s">
        <v>22</v>
      </c>
      <c r="AS4797" s="17" t="s">
        <v>22</v>
      </c>
      <c r="AT4797" s="17" t="s">
        <v>22</v>
      </c>
      <c r="AU4797" s="17" t="s">
        <v>22</v>
      </c>
      <c r="AV4797" s="17" t="s">
        <v>22</v>
      </c>
      <c r="AW4797" s="17" t="s">
        <v>22</v>
      </c>
      <c r="AX4797" s="17" t="s">
        <v>22</v>
      </c>
      <c r="AY4797" s="17" t="s">
        <v>22</v>
      </c>
      <c r="AZ4797" s="17" t="s">
        <v>22</v>
      </c>
      <c r="BA4797" s="17" t="s">
        <v>22</v>
      </c>
      <c r="BD4797" s="17" t="s">
        <v>22</v>
      </c>
      <c r="BE4797" s="17" t="s">
        <v>22</v>
      </c>
      <c r="BF4797" s="17" t="s">
        <v>22</v>
      </c>
      <c r="BG4797" s="18" t="s">
        <v>22</v>
      </c>
      <c r="BH4797" s="3" t="s">
        <v>22</v>
      </c>
      <c r="BI4797" s="3" t="s">
        <v>22</v>
      </c>
      <c r="BK4797" s="3" t="s">
        <v>22</v>
      </c>
      <c r="BL4797" s="17" t="s">
        <v>22</v>
      </c>
      <c r="BM4797" s="19" t="s">
        <v>22</v>
      </c>
      <c r="BN4797" s="19">
        <f>P4797*R4797</f>
        <v>1031.29</v>
      </c>
      <c r="BO4797" s="19" t="str">
        <f>IF(AND(BN4797&gt;120000, P4797&gt;25, X4797&lt;&gt;"WAVE 0"), "yes", "no")</f>
        <v>no</v>
      </c>
      <c r="BP4797" s="17" t="s">
        <v>22</v>
      </c>
    </row>
    <row r="4798" spans="1:68" x14ac:dyDescent="0.25">
      <c r="A4798" s="11" t="s">
        <v>9520</v>
      </c>
      <c r="B4798" s="12" t="s">
        <v>701</v>
      </c>
      <c r="C4798" s="13" t="s">
        <v>14</v>
      </c>
      <c r="D4798" s="12" t="s">
        <v>1597</v>
      </c>
      <c r="E4798" s="13" t="s">
        <v>1598</v>
      </c>
      <c r="F4798" s="12">
        <v>2019</v>
      </c>
      <c r="G4798" s="13" t="s">
        <v>38</v>
      </c>
      <c r="H4798" s="12" t="s">
        <v>18</v>
      </c>
      <c r="I4798" s="13" t="s">
        <v>51</v>
      </c>
      <c r="J4798" s="12" t="s">
        <v>18</v>
      </c>
      <c r="K4798" s="13" t="s">
        <v>18</v>
      </c>
      <c r="L4798" s="12" t="s">
        <v>18</v>
      </c>
      <c r="M4798" s="13" t="s">
        <v>18</v>
      </c>
      <c r="N4798" s="2" t="s">
        <v>19</v>
      </c>
      <c r="O4798" s="13" t="s">
        <v>20</v>
      </c>
      <c r="P4798" s="14">
        <v>610.70000000000005</v>
      </c>
      <c r="Q4798" s="14">
        <v>6107</v>
      </c>
      <c r="R4798" s="13">
        <v>18</v>
      </c>
      <c r="S4798" s="15">
        <v>0</v>
      </c>
      <c r="T4798" s="13">
        <v>1</v>
      </c>
      <c r="U4798" s="13">
        <v>1</v>
      </c>
      <c r="V4798" s="16">
        <v>0</v>
      </c>
      <c r="W4798" s="16" t="str">
        <f t="shared" si="74"/>
        <v>PN582392-1</v>
      </c>
      <c r="X4798" s="17" t="s">
        <v>699</v>
      </c>
      <c r="Z4798" s="17" t="s">
        <v>38</v>
      </c>
      <c r="AB4798" s="17" t="s">
        <v>169</v>
      </c>
      <c r="AC4798" s="17" t="s">
        <v>701</v>
      </c>
      <c r="AD4798" s="17" t="s">
        <v>398</v>
      </c>
      <c r="AE4798" s="17" t="s">
        <v>42</v>
      </c>
      <c r="AF4798" s="17" t="s">
        <v>1146</v>
      </c>
      <c r="AG4798" s="17" t="s">
        <v>1284</v>
      </c>
      <c r="AJ4798" s="17" t="s">
        <v>2860</v>
      </c>
      <c r="AK4798" s="17" t="s">
        <v>2861</v>
      </c>
      <c r="AO4798" s="17" t="s">
        <v>130</v>
      </c>
      <c r="AP4798" s="18">
        <v>43326</v>
      </c>
      <c r="AQ4798" s="17" t="s">
        <v>22</v>
      </c>
      <c r="AR4798" s="17" t="s">
        <v>47</v>
      </c>
      <c r="AS4798" s="17" t="s">
        <v>47</v>
      </c>
      <c r="AT4798" s="17" t="s">
        <v>161</v>
      </c>
      <c r="AU4798" s="17" t="s">
        <v>162</v>
      </c>
      <c r="AV4798" s="17" t="s">
        <v>162</v>
      </c>
      <c r="AW4798" s="17" t="s">
        <v>266</v>
      </c>
      <c r="AX4798" s="17" t="s">
        <v>744</v>
      </c>
      <c r="BA4798" s="17" t="s">
        <v>701</v>
      </c>
      <c r="BB4798" s="17" t="s">
        <v>51</v>
      </c>
      <c r="BD4798" s="17">
        <v>1</v>
      </c>
      <c r="BE4798" s="17" t="s">
        <v>52</v>
      </c>
      <c r="BF4798" s="17" t="s">
        <v>1602</v>
      </c>
      <c r="BG4798" s="18">
        <v>43891</v>
      </c>
      <c r="BL4798" s="17" t="s">
        <v>1603</v>
      </c>
      <c r="BM4798" s="19" t="s">
        <v>22</v>
      </c>
      <c r="BN4798" s="19">
        <f>P4798*R4798</f>
        <v>10992.6</v>
      </c>
      <c r="BO4798" s="19" t="str">
        <f>IF(AND(BN4798&gt;120000, P4798&gt;25, X4798&lt;&gt;"WAVE 0"), "yes", "no")</f>
        <v>no</v>
      </c>
      <c r="BP4798" s="17" t="s">
        <v>51</v>
      </c>
    </row>
    <row r="4799" spans="1:68" x14ac:dyDescent="0.25">
      <c r="A4799" s="11" t="s">
        <v>9521</v>
      </c>
      <c r="B4799" s="12" t="s">
        <v>3724</v>
      </c>
      <c r="C4799" s="13" t="s">
        <v>14</v>
      </c>
      <c r="D4799" s="12" t="s">
        <v>463</v>
      </c>
      <c r="E4799" s="13" t="s">
        <v>464</v>
      </c>
      <c r="F4799" s="12">
        <v>2019</v>
      </c>
      <c r="G4799" s="13" t="s">
        <v>38</v>
      </c>
      <c r="H4799" s="12" t="s">
        <v>18</v>
      </c>
      <c r="I4799" s="13" t="s">
        <v>18</v>
      </c>
      <c r="J4799" s="12" t="s">
        <v>18</v>
      </c>
      <c r="K4799" s="13" t="s">
        <v>18</v>
      </c>
      <c r="L4799" s="12" t="s">
        <v>18</v>
      </c>
      <c r="M4799" s="13" t="s">
        <v>18</v>
      </c>
      <c r="N4799" s="2" t="s">
        <v>19</v>
      </c>
      <c r="O4799" s="13" t="s">
        <v>20</v>
      </c>
      <c r="P4799" s="14">
        <v>37.159999999999997</v>
      </c>
      <c r="Q4799" s="14"/>
      <c r="R4799" s="13">
        <v>13</v>
      </c>
      <c r="S4799" s="15"/>
      <c r="T4799" s="13">
        <v>1</v>
      </c>
      <c r="U4799" s="13"/>
      <c r="V4799" s="16"/>
      <c r="W4799" s="16" t="str">
        <f t="shared" si="74"/>
        <v>PN582408-1</v>
      </c>
      <c r="X4799" s="17" t="s">
        <v>21</v>
      </c>
      <c r="Z4799" s="17" t="s">
        <v>38</v>
      </c>
      <c r="AB4799" s="17" t="s">
        <v>501</v>
      </c>
      <c r="AC4799" s="17" t="s">
        <v>3724</v>
      </c>
      <c r="AD4799" s="17" t="s">
        <v>398</v>
      </c>
      <c r="AE4799" s="17" t="s">
        <v>42</v>
      </c>
      <c r="AF4799" s="17" t="s">
        <v>1146</v>
      </c>
      <c r="AG4799" s="17" t="s">
        <v>1284</v>
      </c>
      <c r="AJ4799" s="17" t="s">
        <v>490</v>
      </c>
      <c r="AK4799" s="17" t="s">
        <v>491</v>
      </c>
      <c r="AO4799" s="17" t="s">
        <v>85</v>
      </c>
      <c r="AP4799" s="18">
        <v>43200</v>
      </c>
      <c r="AQ4799" s="17" t="s">
        <v>22</v>
      </c>
      <c r="AR4799" s="17" t="s">
        <v>47</v>
      </c>
      <c r="AS4799" s="17" t="s">
        <v>47</v>
      </c>
      <c r="AT4799" s="17" t="s">
        <v>161</v>
      </c>
      <c r="AU4799" s="17" t="s">
        <v>162</v>
      </c>
      <c r="AV4799" s="17" t="s">
        <v>162</v>
      </c>
      <c r="AW4799" s="17" t="s">
        <v>266</v>
      </c>
      <c r="AX4799" s="17" t="s">
        <v>799</v>
      </c>
      <c r="AY4799" s="17" t="s">
        <v>268</v>
      </c>
      <c r="BA4799" s="17" t="s">
        <v>800</v>
      </c>
      <c r="BD4799" s="17">
        <v>1</v>
      </c>
      <c r="BE4799" s="17" t="s">
        <v>52</v>
      </c>
      <c r="BF4799" s="17" t="s">
        <v>1159</v>
      </c>
      <c r="BG4799" s="18">
        <v>43861</v>
      </c>
      <c r="BL4799" s="17" t="s">
        <v>1160</v>
      </c>
      <c r="BM4799" s="19" t="s">
        <v>22</v>
      </c>
      <c r="BN4799" s="19">
        <f>P4799*R4799</f>
        <v>483.07999999999993</v>
      </c>
      <c r="BO4799" s="19" t="str">
        <f>IF(AND(BN4799&gt;120000, P4799&gt;25, X4799&lt;&gt;"WAVE 0"), "yes", "no")</f>
        <v>no</v>
      </c>
      <c r="BP4799" s="17" t="s">
        <v>22</v>
      </c>
    </row>
    <row r="4800" spans="1:68" x14ac:dyDescent="0.25">
      <c r="A4800" s="11" t="s">
        <v>9522</v>
      </c>
      <c r="B4800" s="12" t="s">
        <v>9523</v>
      </c>
      <c r="C4800" s="13" t="s">
        <v>14</v>
      </c>
      <c r="D4800" s="12" t="s">
        <v>959</v>
      </c>
      <c r="E4800" s="13" t="s">
        <v>960</v>
      </c>
      <c r="F4800" s="12">
        <v>2019</v>
      </c>
      <c r="G4800" s="13" t="s">
        <v>38</v>
      </c>
      <c r="H4800" s="12" t="s">
        <v>330</v>
      </c>
      <c r="I4800" s="13" t="s">
        <v>51</v>
      </c>
      <c r="J4800" s="12" t="s">
        <v>5137</v>
      </c>
      <c r="K4800" s="13" t="s">
        <v>2887</v>
      </c>
      <c r="L4800" s="12" t="s">
        <v>1549</v>
      </c>
      <c r="M4800" s="13" t="s">
        <v>334</v>
      </c>
      <c r="N4800" s="2" t="s">
        <v>19</v>
      </c>
      <c r="O4800" s="13" t="s">
        <v>20</v>
      </c>
      <c r="P4800" s="14">
        <v>953.68</v>
      </c>
      <c r="Q4800" s="14"/>
      <c r="R4800" s="13">
        <v>7</v>
      </c>
      <c r="S4800" s="15"/>
      <c r="T4800" s="13">
        <v>1</v>
      </c>
      <c r="U4800" s="13"/>
      <c r="V4800" s="16"/>
      <c r="W4800" s="16" t="str">
        <f t="shared" si="74"/>
        <v>PN582839-1</v>
      </c>
      <c r="X4800" s="17" t="s">
        <v>699</v>
      </c>
      <c r="Z4800" s="17" t="s">
        <v>38</v>
      </c>
      <c r="AB4800" s="17" t="s">
        <v>157</v>
      </c>
      <c r="AC4800" s="17" t="s">
        <v>9523</v>
      </c>
      <c r="AD4800" s="17" t="s">
        <v>398</v>
      </c>
      <c r="AE4800" s="17" t="s">
        <v>42</v>
      </c>
      <c r="AF4800" s="17" t="s">
        <v>1146</v>
      </c>
      <c r="AG4800" s="17" t="s">
        <v>1284</v>
      </c>
      <c r="AJ4800" s="17" t="s">
        <v>490</v>
      </c>
      <c r="AK4800" s="17" t="s">
        <v>491</v>
      </c>
      <c r="AO4800" s="17" t="s">
        <v>130</v>
      </c>
      <c r="AP4800" s="18">
        <v>43193</v>
      </c>
      <c r="AQ4800" s="17" t="s">
        <v>22</v>
      </c>
      <c r="AR4800" s="17" t="s">
        <v>47</v>
      </c>
      <c r="AS4800" s="17" t="s">
        <v>47</v>
      </c>
      <c r="AT4800" s="17" t="s">
        <v>161</v>
      </c>
      <c r="AU4800" s="17" t="s">
        <v>162</v>
      </c>
      <c r="AV4800" s="17" t="s">
        <v>162</v>
      </c>
      <c r="AW4800" s="17" t="s">
        <v>266</v>
      </c>
      <c r="AX4800" s="17" t="s">
        <v>904</v>
      </c>
      <c r="AY4800" s="17" t="s">
        <v>691</v>
      </c>
      <c r="AZ4800" s="17" t="s">
        <v>773</v>
      </c>
      <c r="BA4800" s="17" t="s">
        <v>906</v>
      </c>
      <c r="BB4800" s="17" t="s">
        <v>51</v>
      </c>
      <c r="BD4800" s="17">
        <v>5</v>
      </c>
      <c r="BE4800" s="17" t="s">
        <v>52</v>
      </c>
      <c r="BF4800" s="17" t="s">
        <v>972</v>
      </c>
      <c r="BG4800" s="18">
        <v>44137</v>
      </c>
      <c r="BL4800" s="17" t="s">
        <v>973</v>
      </c>
      <c r="BM4800" s="19" t="s">
        <v>22</v>
      </c>
      <c r="BN4800" s="19">
        <f>P4800*R4800</f>
        <v>6675.7599999999993</v>
      </c>
      <c r="BO4800" s="19" t="str">
        <f>IF(AND(BN4800&gt;120000, P4800&gt;25, X4800&lt;&gt;"WAVE 0"), "yes", "no")</f>
        <v>no</v>
      </c>
      <c r="BP4800" s="17" t="s">
        <v>22</v>
      </c>
    </row>
    <row r="4801" spans="1:68" x14ac:dyDescent="0.25">
      <c r="A4801" s="11" t="s">
        <v>9524</v>
      </c>
      <c r="B4801" s="12" t="s">
        <v>285</v>
      </c>
      <c r="C4801" s="13" t="s">
        <v>14</v>
      </c>
      <c r="D4801" s="12" t="s">
        <v>463</v>
      </c>
      <c r="E4801" s="13" t="s">
        <v>464</v>
      </c>
      <c r="F4801" s="12">
        <v>2019</v>
      </c>
      <c r="G4801" s="13" t="s">
        <v>38</v>
      </c>
      <c r="H4801" s="12" t="s">
        <v>330</v>
      </c>
      <c r="I4801" s="13" t="s">
        <v>51</v>
      </c>
      <c r="J4801" s="12" t="s">
        <v>331</v>
      </c>
      <c r="K4801" s="13" t="s">
        <v>332</v>
      </c>
      <c r="L4801" s="12" t="s">
        <v>333</v>
      </c>
      <c r="M4801" s="13" t="s">
        <v>334</v>
      </c>
      <c r="N4801" s="2" t="s">
        <v>19</v>
      </c>
      <c r="O4801" s="13" t="s">
        <v>20</v>
      </c>
      <c r="P4801" s="14">
        <v>3.99</v>
      </c>
      <c r="Q4801" s="14">
        <v>758.1</v>
      </c>
      <c r="R4801" s="13">
        <v>136</v>
      </c>
      <c r="S4801" s="15">
        <v>1</v>
      </c>
      <c r="T4801" s="13">
        <v>1</v>
      </c>
      <c r="U4801" s="13">
        <v>0</v>
      </c>
      <c r="V4801" s="16">
        <v>0</v>
      </c>
      <c r="W4801" s="16" t="str">
        <f t="shared" si="74"/>
        <v>PN584262-2</v>
      </c>
      <c r="X4801" s="17" t="s">
        <v>21</v>
      </c>
      <c r="Z4801" s="17" t="s">
        <v>38</v>
      </c>
      <c r="AB4801" s="17" t="s">
        <v>39</v>
      </c>
      <c r="AC4801" s="17" t="s">
        <v>285</v>
      </c>
      <c r="AD4801" s="17" t="s">
        <v>398</v>
      </c>
      <c r="AE4801" s="17" t="s">
        <v>42</v>
      </c>
      <c r="AF4801" s="17" t="s">
        <v>1458</v>
      </c>
      <c r="AG4801" s="17" t="s">
        <v>1284</v>
      </c>
      <c r="AJ4801" s="17" t="s">
        <v>83</v>
      </c>
      <c r="AK4801" s="17" t="s">
        <v>84</v>
      </c>
      <c r="AO4801" s="17" t="s">
        <v>130</v>
      </c>
      <c r="AP4801" s="18">
        <v>43200</v>
      </c>
      <c r="AQ4801" s="17" t="s">
        <v>22</v>
      </c>
      <c r="AR4801" s="17" t="s">
        <v>47</v>
      </c>
      <c r="AS4801" s="17" t="s">
        <v>47</v>
      </c>
      <c r="AT4801" s="17" t="s">
        <v>47</v>
      </c>
      <c r="AU4801" s="17" t="s">
        <v>47</v>
      </c>
      <c r="AV4801" s="17" t="s">
        <v>47</v>
      </c>
      <c r="AW4801" s="17" t="s">
        <v>48</v>
      </c>
      <c r="AX4801" s="17" t="s">
        <v>267</v>
      </c>
      <c r="BA4801" s="17" t="s">
        <v>285</v>
      </c>
      <c r="BB4801" s="17" t="s">
        <v>51</v>
      </c>
      <c r="BD4801" s="17">
        <v>3</v>
      </c>
      <c r="BE4801" s="17" t="s">
        <v>52</v>
      </c>
      <c r="BF4801" s="17" t="s">
        <v>1159</v>
      </c>
      <c r="BG4801" s="18">
        <v>43861</v>
      </c>
      <c r="BL4801" s="17" t="s">
        <v>1160</v>
      </c>
      <c r="BM4801" s="19" t="s">
        <v>22</v>
      </c>
      <c r="BN4801" s="19">
        <f>P4801*R4801</f>
        <v>542.64</v>
      </c>
      <c r="BO4801" s="19" t="str">
        <f>IF(AND(BN4801&gt;120000, P4801&gt;25, X4801&lt;&gt;"WAVE 0"), "yes", "no")</f>
        <v>no</v>
      </c>
      <c r="BP4801" s="17" t="s">
        <v>22</v>
      </c>
    </row>
    <row r="4802" spans="1:68" x14ac:dyDescent="0.25">
      <c r="A4802" s="11" t="s">
        <v>9525</v>
      </c>
      <c r="B4802" s="12" t="s">
        <v>285</v>
      </c>
      <c r="C4802" s="13" t="s">
        <v>14</v>
      </c>
      <c r="D4802" s="12" t="s">
        <v>463</v>
      </c>
      <c r="E4802" s="13" t="s">
        <v>464</v>
      </c>
      <c r="F4802" s="12">
        <v>2019</v>
      </c>
      <c r="G4802" s="13" t="s">
        <v>38</v>
      </c>
      <c r="H4802" s="12" t="s">
        <v>330</v>
      </c>
      <c r="I4802" s="13" t="s">
        <v>18</v>
      </c>
      <c r="J4802" s="12" t="s">
        <v>331</v>
      </c>
      <c r="K4802" s="13" t="s">
        <v>332</v>
      </c>
      <c r="L4802" s="12" t="s">
        <v>333</v>
      </c>
      <c r="M4802" s="13" t="s">
        <v>334</v>
      </c>
      <c r="N4802" s="2" t="s">
        <v>19</v>
      </c>
      <c r="O4802" s="13" t="s">
        <v>20</v>
      </c>
      <c r="P4802" s="14">
        <v>7.15</v>
      </c>
      <c r="Q4802" s="14">
        <v>19292</v>
      </c>
      <c r="R4802" s="13">
        <v>4681</v>
      </c>
      <c r="S4802" s="15">
        <v>0.41176470588235292</v>
      </c>
      <c r="T4802" s="13">
        <v>2</v>
      </c>
      <c r="U4802" s="13">
        <v>3</v>
      </c>
      <c r="V4802" s="16">
        <v>0</v>
      </c>
      <c r="W4802" s="16" t="str">
        <f t="shared" ref="W4802:W4865" si="75">"PN"&amp;A4802</f>
        <v>PN584262-4</v>
      </c>
      <c r="X4802" s="17" t="s">
        <v>21</v>
      </c>
      <c r="Z4802" s="17" t="s">
        <v>38</v>
      </c>
      <c r="AA4802" s="17" t="s">
        <v>331</v>
      </c>
      <c r="AB4802" s="17" t="s">
        <v>39</v>
      </c>
      <c r="AC4802" s="17" t="s">
        <v>285</v>
      </c>
      <c r="AD4802" s="17" t="s">
        <v>398</v>
      </c>
      <c r="AE4802" s="17" t="s">
        <v>42</v>
      </c>
      <c r="AF4802" s="17" t="s">
        <v>1458</v>
      </c>
      <c r="AG4802" s="17" t="s">
        <v>1284</v>
      </c>
      <c r="AJ4802" s="17" t="s">
        <v>83</v>
      </c>
      <c r="AK4802" s="17" t="s">
        <v>84</v>
      </c>
      <c r="AO4802" s="17" t="s">
        <v>46</v>
      </c>
      <c r="AP4802" s="18">
        <v>43545</v>
      </c>
      <c r="AQ4802" s="17">
        <v>0</v>
      </c>
      <c r="AR4802" s="17" t="s">
        <v>47</v>
      </c>
      <c r="AS4802" s="17" t="s">
        <v>47</v>
      </c>
      <c r="AT4802" s="17" t="s">
        <v>47</v>
      </c>
      <c r="AU4802" s="17" t="s">
        <v>47</v>
      </c>
      <c r="AV4802" s="17" t="s">
        <v>47</v>
      </c>
      <c r="AW4802" s="17" t="s">
        <v>266</v>
      </c>
      <c r="AX4802" s="17" t="s">
        <v>267</v>
      </c>
      <c r="AY4802" s="17" t="s">
        <v>691</v>
      </c>
      <c r="AZ4802" s="17" t="s">
        <v>9526</v>
      </c>
      <c r="BA4802" s="17" t="s">
        <v>285</v>
      </c>
      <c r="BD4802" s="17">
        <v>1</v>
      </c>
      <c r="BE4802" s="17" t="s">
        <v>52</v>
      </c>
      <c r="BF4802" s="17" t="s">
        <v>1159</v>
      </c>
      <c r="BG4802" s="18">
        <v>43861</v>
      </c>
      <c r="BL4802" s="17" t="s">
        <v>1160</v>
      </c>
      <c r="BM4802" s="19">
        <v>4332.5843761111119</v>
      </c>
      <c r="BN4802" s="19">
        <f>P4802*R4802</f>
        <v>33469.15</v>
      </c>
      <c r="BO4802" s="19" t="str">
        <f>IF(AND(BN4802&gt;120000, P4802&gt;25, X4802&lt;&gt;"WAVE 0"), "yes", "no")</f>
        <v>no</v>
      </c>
      <c r="BP4802" s="17" t="s">
        <v>51</v>
      </c>
    </row>
    <row r="4803" spans="1:68" x14ac:dyDescent="0.25">
      <c r="A4803" s="11" t="s">
        <v>9527</v>
      </c>
      <c r="B4803" s="12" t="s">
        <v>9528</v>
      </c>
      <c r="C4803" s="13" t="s">
        <v>57</v>
      </c>
      <c r="D4803" s="12" t="s">
        <v>9529</v>
      </c>
      <c r="E4803" s="13" t="s">
        <v>2024</v>
      </c>
      <c r="F4803" s="12">
        <v>2019</v>
      </c>
      <c r="G4803" s="13" t="s">
        <v>17</v>
      </c>
      <c r="H4803" s="12" t="s">
        <v>330</v>
      </c>
      <c r="I4803" s="13" t="s">
        <v>18</v>
      </c>
      <c r="J4803" s="12" t="s">
        <v>1547</v>
      </c>
      <c r="K4803" s="13" t="s">
        <v>1548</v>
      </c>
      <c r="L4803" s="12" t="s">
        <v>1549</v>
      </c>
      <c r="M4803" s="13" t="s">
        <v>334</v>
      </c>
      <c r="N4803" s="2" t="s">
        <v>64</v>
      </c>
      <c r="O4803" s="13" t="s">
        <v>20</v>
      </c>
      <c r="P4803" s="14">
        <v>293.29000000000002</v>
      </c>
      <c r="Q4803" s="14">
        <v>14736.8</v>
      </c>
      <c r="R4803" s="13">
        <v>26</v>
      </c>
      <c r="S4803" s="15">
        <v>6.6666666666666666E-2</v>
      </c>
      <c r="T4803" s="13">
        <v>1</v>
      </c>
      <c r="U4803" s="13">
        <v>4</v>
      </c>
      <c r="V4803" s="16">
        <v>0</v>
      </c>
      <c r="W4803" s="16" t="str">
        <f t="shared" si="75"/>
        <v>PN5848502-1</v>
      </c>
      <c r="Z4803" s="17" t="s">
        <v>17</v>
      </c>
      <c r="AA4803" s="17" t="s">
        <v>1547</v>
      </c>
      <c r="AB4803" s="17" t="s">
        <v>501</v>
      </c>
      <c r="AC4803" s="17" t="s">
        <v>9528</v>
      </c>
      <c r="AD4803" s="17" t="s">
        <v>398</v>
      </c>
      <c r="AE4803" s="17" t="s">
        <v>42</v>
      </c>
      <c r="AF4803" s="17" t="s">
        <v>1146</v>
      </c>
      <c r="AG4803" s="17" t="s">
        <v>1284</v>
      </c>
      <c r="AJ4803" s="17" t="s">
        <v>490</v>
      </c>
      <c r="AK4803" s="17" t="s">
        <v>491</v>
      </c>
      <c r="AO4803" s="17" t="s">
        <v>85</v>
      </c>
      <c r="AP4803" s="18">
        <v>43545</v>
      </c>
      <c r="AQ4803" s="17">
        <v>20</v>
      </c>
      <c r="AR4803" s="17" t="s">
        <v>47</v>
      </c>
      <c r="AS4803" s="17" t="s">
        <v>47</v>
      </c>
      <c r="AT4803" s="17" t="s">
        <v>161</v>
      </c>
      <c r="AU4803" s="17" t="s">
        <v>162</v>
      </c>
      <c r="AV4803" s="17" t="s">
        <v>162</v>
      </c>
      <c r="BE4803" s="17" t="s">
        <v>210</v>
      </c>
      <c r="BK4803" s="3" t="s">
        <v>71</v>
      </c>
      <c r="BM4803" s="19">
        <v>110515.58459952049</v>
      </c>
      <c r="BN4803" s="19">
        <f>P4803*R4803</f>
        <v>7625.5400000000009</v>
      </c>
      <c r="BO4803" s="19" t="str">
        <f>IF(AND(BN4803&gt;120000, P4803&gt;25, X4803&lt;&gt;"WAVE 0"), "yes", "no")</f>
        <v>no</v>
      </c>
      <c r="BP4803" s="17" t="s">
        <v>51</v>
      </c>
    </row>
    <row r="4804" spans="1:68" x14ac:dyDescent="0.25">
      <c r="A4804" s="11" t="s">
        <v>9530</v>
      </c>
      <c r="B4804" s="12" t="s">
        <v>9531</v>
      </c>
      <c r="C4804" s="13" t="s">
        <v>57</v>
      </c>
      <c r="D4804" s="12" t="s">
        <v>9529</v>
      </c>
      <c r="E4804" s="13" t="s">
        <v>2024</v>
      </c>
      <c r="F4804" s="12">
        <v>2019</v>
      </c>
      <c r="G4804" s="13" t="s">
        <v>17</v>
      </c>
      <c r="H4804" s="12" t="s">
        <v>330</v>
      </c>
      <c r="I4804" s="13" t="s">
        <v>18</v>
      </c>
      <c r="J4804" s="12" t="s">
        <v>1547</v>
      </c>
      <c r="K4804" s="13" t="s">
        <v>1548</v>
      </c>
      <c r="L4804" s="12" t="s">
        <v>1549</v>
      </c>
      <c r="M4804" s="13" t="s">
        <v>334</v>
      </c>
      <c r="N4804" s="2" t="s">
        <v>64</v>
      </c>
      <c r="O4804" s="13" t="s">
        <v>20</v>
      </c>
      <c r="P4804" s="14">
        <v>1321.3896</v>
      </c>
      <c r="Q4804" s="14">
        <v>71439.7</v>
      </c>
      <c r="R4804" s="13">
        <v>44</v>
      </c>
      <c r="S4804" s="15">
        <v>0.125</v>
      </c>
      <c r="T4804" s="13">
        <v>1</v>
      </c>
      <c r="U4804" s="13">
        <v>4</v>
      </c>
      <c r="V4804" s="16">
        <v>0</v>
      </c>
      <c r="W4804" s="16" t="str">
        <f t="shared" si="75"/>
        <v>PN5848525-1</v>
      </c>
      <c r="Z4804" s="17" t="s">
        <v>17</v>
      </c>
      <c r="AA4804" s="17" t="s">
        <v>1547</v>
      </c>
      <c r="AB4804" s="17" t="s">
        <v>501</v>
      </c>
      <c r="AC4804" s="17" t="s">
        <v>9532</v>
      </c>
      <c r="AD4804" s="17" t="s">
        <v>398</v>
      </c>
      <c r="AE4804" s="17" t="s">
        <v>42</v>
      </c>
      <c r="AF4804" s="17" t="s">
        <v>1146</v>
      </c>
      <c r="AG4804" s="17" t="s">
        <v>1284</v>
      </c>
      <c r="AJ4804" s="17" t="s">
        <v>490</v>
      </c>
      <c r="AK4804" s="17" t="s">
        <v>491</v>
      </c>
      <c r="AO4804" s="17" t="s">
        <v>85</v>
      </c>
      <c r="AP4804" s="18">
        <v>43339</v>
      </c>
      <c r="AQ4804" s="17">
        <v>20</v>
      </c>
      <c r="AR4804" s="17" t="s">
        <v>47</v>
      </c>
      <c r="AS4804" s="17" t="s">
        <v>47</v>
      </c>
      <c r="AT4804" s="17" t="s">
        <v>161</v>
      </c>
      <c r="AU4804" s="17" t="s">
        <v>162</v>
      </c>
      <c r="AV4804" s="17" t="s">
        <v>162</v>
      </c>
      <c r="BE4804" s="17" t="s">
        <v>210</v>
      </c>
      <c r="BK4804" s="3" t="s">
        <v>71</v>
      </c>
      <c r="BM4804" s="19">
        <v>110515.5845995205</v>
      </c>
      <c r="BN4804" s="19">
        <f>P4804*R4804</f>
        <v>58141.142399999997</v>
      </c>
      <c r="BO4804" s="19" t="str">
        <f>IF(AND(BN4804&gt;120000, P4804&gt;25, X4804&lt;&gt;"WAVE 0"), "yes", "no")</f>
        <v>no</v>
      </c>
      <c r="BP4804" s="17" t="s">
        <v>51</v>
      </c>
    </row>
    <row r="4805" spans="1:68" x14ac:dyDescent="0.25">
      <c r="A4805" s="11" t="s">
        <v>9533</v>
      </c>
      <c r="B4805" s="12" t="s">
        <v>9534</v>
      </c>
      <c r="C4805" s="13" t="s">
        <v>14</v>
      </c>
      <c r="D4805" s="12" t="s">
        <v>547</v>
      </c>
      <c r="E4805" s="13" t="s">
        <v>548</v>
      </c>
      <c r="F4805" s="12">
        <v>2019</v>
      </c>
      <c r="G4805" s="13" t="s">
        <v>109</v>
      </c>
      <c r="H4805" s="12" t="s">
        <v>330</v>
      </c>
      <c r="I4805" s="13" t="s">
        <v>51</v>
      </c>
      <c r="J4805" s="12" t="s">
        <v>331</v>
      </c>
      <c r="K4805" s="13" t="s">
        <v>332</v>
      </c>
      <c r="L4805" s="12" t="s">
        <v>333</v>
      </c>
      <c r="M4805" s="13" t="s">
        <v>334</v>
      </c>
      <c r="N4805" s="2" t="s">
        <v>19</v>
      </c>
      <c r="O4805" s="13" t="s">
        <v>20</v>
      </c>
      <c r="P4805" s="14">
        <v>772.65</v>
      </c>
      <c r="Q4805" s="14">
        <v>20088.899999999998</v>
      </c>
      <c r="R4805" s="13">
        <v>0</v>
      </c>
      <c r="S4805" s="15">
        <v>0.33333333333333331</v>
      </c>
      <c r="T4805" s="13">
        <v>1</v>
      </c>
      <c r="U4805" s="13">
        <v>1</v>
      </c>
      <c r="V4805" s="16">
        <v>0</v>
      </c>
      <c r="W4805" s="16" t="str">
        <f t="shared" si="75"/>
        <v>PN5848541-1</v>
      </c>
      <c r="X4805" s="17" t="s">
        <v>549</v>
      </c>
      <c r="Z4805" s="13" t="s">
        <v>109</v>
      </c>
      <c r="BN4805" s="19">
        <f>P4805*R4805</f>
        <v>0</v>
      </c>
      <c r="BO4805" s="19" t="str">
        <f>IF(AND(BN4805&gt;120000, P4805&gt;25, X4805&lt;&gt;"WAVE 0"), "yes", "no")</f>
        <v>no</v>
      </c>
      <c r="BP4805" s="17" t="s">
        <v>51</v>
      </c>
    </row>
    <row r="4806" spans="1:68" x14ac:dyDescent="0.25">
      <c r="A4806" s="11" t="s">
        <v>9535</v>
      </c>
      <c r="B4806" s="12" t="s">
        <v>9536</v>
      </c>
      <c r="C4806" s="13" t="s">
        <v>14</v>
      </c>
      <c r="D4806" s="12" t="s">
        <v>463</v>
      </c>
      <c r="E4806" s="13" t="s">
        <v>464</v>
      </c>
      <c r="F4806" s="12">
        <v>2019</v>
      </c>
      <c r="G4806" s="13" t="s">
        <v>38</v>
      </c>
      <c r="H4806" s="12" t="s">
        <v>330</v>
      </c>
      <c r="I4806" s="13" t="s">
        <v>51</v>
      </c>
      <c r="J4806" s="12" t="s">
        <v>1547</v>
      </c>
      <c r="K4806" s="13" t="s">
        <v>1548</v>
      </c>
      <c r="L4806" s="12" t="s">
        <v>1549</v>
      </c>
      <c r="M4806" s="13" t="s">
        <v>334</v>
      </c>
      <c r="N4806" s="2" t="s">
        <v>19</v>
      </c>
      <c r="O4806" s="13" t="s">
        <v>20</v>
      </c>
      <c r="P4806" s="14">
        <v>154.27000000000001</v>
      </c>
      <c r="Q4806" s="14">
        <v>4319.5600000000004</v>
      </c>
      <c r="R4806" s="13">
        <v>23</v>
      </c>
      <c r="S4806" s="15">
        <v>0.42857142857142855</v>
      </c>
      <c r="T4806" s="13">
        <v>1</v>
      </c>
      <c r="U4806" s="13">
        <v>4</v>
      </c>
      <c r="V4806" s="16">
        <v>666666.66666666663</v>
      </c>
      <c r="W4806" s="16" t="str">
        <f t="shared" si="75"/>
        <v>PN5848578-1</v>
      </c>
      <c r="X4806" s="17" t="s">
        <v>21</v>
      </c>
      <c r="Z4806" s="17" t="s">
        <v>38</v>
      </c>
      <c r="AB4806" s="17" t="s">
        <v>22</v>
      </c>
      <c r="AC4806" s="17" t="s">
        <v>22</v>
      </c>
      <c r="AD4806" s="17" t="s">
        <v>398</v>
      </c>
      <c r="AE4806" s="17" t="s">
        <v>42</v>
      </c>
      <c r="AF4806" s="17" t="s">
        <v>1146</v>
      </c>
      <c r="AG4806" s="17" t="s">
        <v>22</v>
      </c>
      <c r="AJ4806" s="17" t="s">
        <v>490</v>
      </c>
      <c r="AK4806" s="17" t="s">
        <v>1397</v>
      </c>
      <c r="AO4806" s="17" t="s">
        <v>130</v>
      </c>
      <c r="AP4806" s="18">
        <v>43200</v>
      </c>
      <c r="AQ4806" s="17" t="s">
        <v>22</v>
      </c>
      <c r="AR4806" s="17" t="s">
        <v>22</v>
      </c>
      <c r="AS4806" s="17" t="s">
        <v>22</v>
      </c>
      <c r="AT4806" s="17" t="s">
        <v>22</v>
      </c>
      <c r="AU4806" s="17" t="s">
        <v>22</v>
      </c>
      <c r="AV4806" s="17" t="s">
        <v>22</v>
      </c>
      <c r="AW4806" s="17" t="s">
        <v>48</v>
      </c>
      <c r="AX4806" s="17" t="s">
        <v>793</v>
      </c>
      <c r="BA4806" s="17" t="s">
        <v>1145</v>
      </c>
      <c r="BB4806" s="17" t="s">
        <v>51</v>
      </c>
      <c r="BD4806" s="17">
        <v>5</v>
      </c>
      <c r="BE4806" s="17" t="s">
        <v>52</v>
      </c>
      <c r="BF4806" s="17" t="s">
        <v>1159</v>
      </c>
      <c r="BG4806" s="18">
        <v>43861</v>
      </c>
      <c r="BK4806" s="3" t="s">
        <v>1398</v>
      </c>
      <c r="BL4806" s="17" t="s">
        <v>1160</v>
      </c>
      <c r="BM4806" s="19" t="s">
        <v>22</v>
      </c>
      <c r="BN4806" s="19">
        <f>P4806*R4806</f>
        <v>3548.21</v>
      </c>
      <c r="BO4806" s="19" t="str">
        <f>IF(AND(BN4806&gt;120000, P4806&gt;25, X4806&lt;&gt;"WAVE 0"), "yes", "no")</f>
        <v>no</v>
      </c>
      <c r="BP4806" s="17" t="s">
        <v>51</v>
      </c>
    </row>
    <row r="4807" spans="1:68" x14ac:dyDescent="0.25">
      <c r="A4807" s="11" t="s">
        <v>9535</v>
      </c>
      <c r="B4807" s="12" t="s">
        <v>9536</v>
      </c>
      <c r="C4807" s="13" t="s">
        <v>57</v>
      </c>
      <c r="D4807" s="12" t="s">
        <v>463</v>
      </c>
      <c r="E4807" s="13" t="s">
        <v>464</v>
      </c>
      <c r="F4807" s="12">
        <v>2019</v>
      </c>
      <c r="G4807" s="13" t="s">
        <v>38</v>
      </c>
      <c r="H4807" s="12" t="s">
        <v>330</v>
      </c>
      <c r="I4807" s="13" t="s">
        <v>51</v>
      </c>
      <c r="J4807" s="12" t="s">
        <v>1547</v>
      </c>
      <c r="K4807" s="13" t="s">
        <v>1548</v>
      </c>
      <c r="L4807" s="12" t="s">
        <v>1549</v>
      </c>
      <c r="M4807" s="13" t="s">
        <v>334</v>
      </c>
      <c r="N4807" s="2" t="s">
        <v>95</v>
      </c>
      <c r="O4807" s="13" t="s">
        <v>20</v>
      </c>
      <c r="P4807" s="14">
        <v>154.27000000000001</v>
      </c>
      <c r="Q4807" s="14">
        <v>4319.5600000000004</v>
      </c>
      <c r="R4807" s="13">
        <v>23</v>
      </c>
      <c r="S4807" s="15">
        <v>0.42857142857142855</v>
      </c>
      <c r="T4807" s="13">
        <v>1</v>
      </c>
      <c r="U4807" s="13">
        <v>4</v>
      </c>
      <c r="V4807" s="16">
        <v>666666.66666666663</v>
      </c>
      <c r="W4807" s="16" t="str">
        <f t="shared" si="75"/>
        <v>PN5848578-1</v>
      </c>
      <c r="X4807" s="17" t="s">
        <v>21</v>
      </c>
      <c r="Z4807" s="17" t="s">
        <v>38</v>
      </c>
      <c r="AB4807" s="17" t="s">
        <v>22</v>
      </c>
      <c r="AC4807" s="17" t="s">
        <v>22</v>
      </c>
      <c r="AD4807" s="17" t="s">
        <v>398</v>
      </c>
      <c r="AE4807" s="17" t="s">
        <v>42</v>
      </c>
      <c r="AF4807" s="17" t="s">
        <v>1146</v>
      </c>
      <c r="AG4807" s="17" t="s">
        <v>22</v>
      </c>
      <c r="AJ4807" s="17" t="s">
        <v>490</v>
      </c>
      <c r="AK4807" s="17" t="s">
        <v>1397</v>
      </c>
      <c r="AO4807" s="17" t="s">
        <v>130</v>
      </c>
      <c r="AP4807" s="18">
        <v>43200</v>
      </c>
      <c r="AQ4807" s="17" t="s">
        <v>22</v>
      </c>
      <c r="AR4807" s="17" t="s">
        <v>22</v>
      </c>
      <c r="AS4807" s="17" t="s">
        <v>22</v>
      </c>
      <c r="AT4807" s="17" t="s">
        <v>22</v>
      </c>
      <c r="AU4807" s="17" t="s">
        <v>22</v>
      </c>
      <c r="AV4807" s="17" t="s">
        <v>22</v>
      </c>
      <c r="AW4807" s="17" t="s">
        <v>48</v>
      </c>
      <c r="AX4807" s="17" t="s">
        <v>793</v>
      </c>
      <c r="BA4807" s="17" t="s">
        <v>1145</v>
      </c>
      <c r="BB4807" s="17" t="s">
        <v>51</v>
      </c>
      <c r="BD4807" s="17">
        <v>5</v>
      </c>
      <c r="BE4807" s="17" t="s">
        <v>52</v>
      </c>
      <c r="BF4807" s="17" t="s">
        <v>1159</v>
      </c>
      <c r="BG4807" s="18">
        <v>43861</v>
      </c>
      <c r="BK4807" s="3" t="s">
        <v>1398</v>
      </c>
      <c r="BL4807" s="17" t="s">
        <v>1160</v>
      </c>
      <c r="BM4807" s="19" t="s">
        <v>22</v>
      </c>
      <c r="BN4807" s="19">
        <f>P4807*R4807</f>
        <v>3548.21</v>
      </c>
      <c r="BO4807" s="19" t="str">
        <f>IF(AND(BN4807&gt;120000, P4807&gt;25, X4807&lt;&gt;"WAVE 0"), "yes", "no")</f>
        <v>no</v>
      </c>
      <c r="BP4807" s="17" t="s">
        <v>51</v>
      </c>
    </row>
    <row r="4808" spans="1:68" x14ac:dyDescent="0.25">
      <c r="A4808" s="11" t="s">
        <v>9537</v>
      </c>
      <c r="B4808" s="12" t="s">
        <v>2963</v>
      </c>
      <c r="C4808" s="13" t="s">
        <v>14</v>
      </c>
      <c r="D4808" s="12" t="s">
        <v>463</v>
      </c>
      <c r="E4808" s="13" t="s">
        <v>464</v>
      </c>
      <c r="F4808" s="12">
        <v>2019</v>
      </c>
      <c r="G4808" s="13" t="s">
        <v>38</v>
      </c>
      <c r="H4808" s="12" t="s">
        <v>18</v>
      </c>
      <c r="I4808" s="13" t="s">
        <v>51</v>
      </c>
      <c r="J4808" s="12" t="s">
        <v>18</v>
      </c>
      <c r="K4808" s="13" t="s">
        <v>18</v>
      </c>
      <c r="L4808" s="12" t="s">
        <v>18</v>
      </c>
      <c r="M4808" s="13" t="s">
        <v>18</v>
      </c>
      <c r="N4808" s="2" t="s">
        <v>19</v>
      </c>
      <c r="O4808" s="13" t="s">
        <v>20</v>
      </c>
      <c r="P4808" s="14">
        <v>210</v>
      </c>
      <c r="Q4808" s="14">
        <v>5880</v>
      </c>
      <c r="R4808" s="13">
        <v>23</v>
      </c>
      <c r="S4808" s="15">
        <v>0.33333333333333331</v>
      </c>
      <c r="T4808" s="13">
        <v>1</v>
      </c>
      <c r="U4808" s="13">
        <v>4</v>
      </c>
      <c r="V4808" s="16">
        <v>0</v>
      </c>
      <c r="W4808" s="16" t="str">
        <f t="shared" si="75"/>
        <v>PN5848582-1</v>
      </c>
      <c r="X4808" s="17" t="s">
        <v>21</v>
      </c>
      <c r="Z4808" s="17" t="s">
        <v>38</v>
      </c>
      <c r="AA4808" s="17" t="s">
        <v>18</v>
      </c>
      <c r="AB4808" s="17" t="s">
        <v>46</v>
      </c>
      <c r="AC4808" s="17" t="s">
        <v>2964</v>
      </c>
      <c r="AD4808" s="17" t="s">
        <v>398</v>
      </c>
      <c r="AE4808" s="17" t="s">
        <v>42</v>
      </c>
      <c r="AF4808" s="17" t="s">
        <v>1146</v>
      </c>
      <c r="AG4808" s="17" t="s">
        <v>1284</v>
      </c>
      <c r="AJ4808" s="17" t="s">
        <v>490</v>
      </c>
      <c r="AK4808" s="17" t="s">
        <v>491</v>
      </c>
      <c r="AO4808" s="17" t="s">
        <v>130</v>
      </c>
      <c r="AP4808" s="18">
        <v>43200</v>
      </c>
      <c r="AQ4808" s="17" t="s">
        <v>22</v>
      </c>
      <c r="AR4808" s="17" t="s">
        <v>47</v>
      </c>
      <c r="AS4808" s="17" t="s">
        <v>47</v>
      </c>
      <c r="AT4808" s="17" t="s">
        <v>161</v>
      </c>
      <c r="AU4808" s="17" t="s">
        <v>162</v>
      </c>
      <c r="AV4808" s="17" t="s">
        <v>162</v>
      </c>
      <c r="AW4808" s="17" t="s">
        <v>48</v>
      </c>
      <c r="AX4808" s="17" t="s">
        <v>793</v>
      </c>
      <c r="BA4808" s="17" t="s">
        <v>1145</v>
      </c>
      <c r="BB4808" s="17" t="s">
        <v>51</v>
      </c>
      <c r="BD4808" s="17">
        <v>5</v>
      </c>
      <c r="BE4808" s="17" t="s">
        <v>52</v>
      </c>
      <c r="BF4808" s="17" t="s">
        <v>1159</v>
      </c>
      <c r="BG4808" s="18">
        <v>43861</v>
      </c>
      <c r="BI4808" s="3" t="s">
        <v>556</v>
      </c>
      <c r="BL4808" s="17" t="s">
        <v>1160</v>
      </c>
      <c r="BM4808" s="19">
        <v>76424.917893559803</v>
      </c>
      <c r="BN4808" s="19">
        <f>P4808*R4808</f>
        <v>4830</v>
      </c>
      <c r="BO4808" s="19" t="str">
        <f>IF(AND(BN4808&gt;120000, P4808&gt;25, X4808&lt;&gt;"WAVE 0"), "yes", "no")</f>
        <v>no</v>
      </c>
      <c r="BP4808" s="17" t="s">
        <v>22</v>
      </c>
    </row>
    <row r="4809" spans="1:68" x14ac:dyDescent="0.25">
      <c r="A4809" s="11" t="s">
        <v>9538</v>
      </c>
      <c r="B4809" s="12" t="s">
        <v>2453</v>
      </c>
      <c r="C4809" s="13" t="s">
        <v>14</v>
      </c>
      <c r="D4809" s="12" t="s">
        <v>874</v>
      </c>
      <c r="E4809" s="13" t="s">
        <v>875</v>
      </c>
      <c r="F4809" s="12">
        <v>2020</v>
      </c>
      <c r="G4809" s="13" t="s">
        <v>17</v>
      </c>
      <c r="H4809" s="12" t="s">
        <v>330</v>
      </c>
      <c r="I4809" s="13" t="s">
        <v>51</v>
      </c>
      <c r="J4809" s="12" t="s">
        <v>331</v>
      </c>
      <c r="K4809" s="13" t="s">
        <v>332</v>
      </c>
      <c r="L4809" s="12" t="s">
        <v>333</v>
      </c>
      <c r="M4809" s="13" t="s">
        <v>334</v>
      </c>
      <c r="N4809" s="2" t="s">
        <v>19</v>
      </c>
      <c r="O4809" s="13" t="s">
        <v>20</v>
      </c>
      <c r="P4809" s="14">
        <v>865</v>
      </c>
      <c r="Q4809" s="14">
        <v>12975</v>
      </c>
      <c r="R4809" s="13">
        <v>6</v>
      </c>
      <c r="S4809" s="15">
        <v>1</v>
      </c>
      <c r="T4809" s="13">
        <v>1</v>
      </c>
      <c r="U4809" s="13">
        <v>0</v>
      </c>
      <c r="V4809" s="16">
        <v>0</v>
      </c>
      <c r="W4809" s="16" t="str">
        <f t="shared" si="75"/>
        <v>PN5848584-1</v>
      </c>
      <c r="Z4809" s="17" t="s">
        <v>17</v>
      </c>
      <c r="AB4809" s="17" t="s">
        <v>458</v>
      </c>
      <c r="AC4809" s="17" t="s">
        <v>9510</v>
      </c>
      <c r="AD4809" s="17" t="s">
        <v>398</v>
      </c>
      <c r="AE4809" s="17" t="s">
        <v>42</v>
      </c>
      <c r="AF4809" s="17" t="s">
        <v>542</v>
      </c>
      <c r="AG4809" s="17" t="s">
        <v>1284</v>
      </c>
      <c r="AJ4809" s="17" t="s">
        <v>83</v>
      </c>
      <c r="AK4809" s="17" t="s">
        <v>84</v>
      </c>
      <c r="AO4809" s="17" t="s">
        <v>46</v>
      </c>
      <c r="AP4809" s="18">
        <v>43322</v>
      </c>
      <c r="AQ4809" s="17" t="s">
        <v>22</v>
      </c>
      <c r="AR4809" s="17" t="s">
        <v>47</v>
      </c>
      <c r="AS4809" s="17" t="s">
        <v>47</v>
      </c>
      <c r="AT4809" s="17" t="s">
        <v>47</v>
      </c>
      <c r="AU4809" s="17" t="s">
        <v>47</v>
      </c>
      <c r="AV4809" s="17" t="s">
        <v>47</v>
      </c>
      <c r="BE4809" s="17" t="s">
        <v>52</v>
      </c>
      <c r="BF4809" s="17" t="s">
        <v>1382</v>
      </c>
      <c r="BG4809" s="18">
        <v>44144</v>
      </c>
      <c r="BL4809" s="17" t="s">
        <v>1383</v>
      </c>
      <c r="BM4809" s="19" t="s">
        <v>22</v>
      </c>
      <c r="BN4809" s="19">
        <f>P4809*R4809</f>
        <v>5190</v>
      </c>
      <c r="BO4809" s="19" t="str">
        <f>IF(AND(BN4809&gt;120000, P4809&gt;25, X4809&lt;&gt;"WAVE 0"), "yes", "no")</f>
        <v>no</v>
      </c>
      <c r="BP4809" s="17" t="s">
        <v>51</v>
      </c>
    </row>
    <row r="4810" spans="1:68" x14ac:dyDescent="0.25">
      <c r="A4810" s="11" t="s">
        <v>9539</v>
      </c>
      <c r="B4810" s="12" t="s">
        <v>9540</v>
      </c>
      <c r="C4810" s="13" t="s">
        <v>14</v>
      </c>
      <c r="D4810" s="12" t="s">
        <v>874</v>
      </c>
      <c r="E4810" s="13" t="s">
        <v>875</v>
      </c>
      <c r="F4810" s="12">
        <v>2020</v>
      </c>
      <c r="G4810" s="13" t="s">
        <v>17</v>
      </c>
      <c r="H4810" s="12" t="s">
        <v>330</v>
      </c>
      <c r="I4810" s="13" t="s">
        <v>51</v>
      </c>
      <c r="J4810" s="12" t="s">
        <v>331</v>
      </c>
      <c r="K4810" s="13" t="s">
        <v>332</v>
      </c>
      <c r="L4810" s="12" t="s">
        <v>333</v>
      </c>
      <c r="M4810" s="13" t="s">
        <v>334</v>
      </c>
      <c r="N4810" s="2" t="s">
        <v>19</v>
      </c>
      <c r="O4810" s="13" t="s">
        <v>20</v>
      </c>
      <c r="P4810" s="14">
        <v>124.34180000000001</v>
      </c>
      <c r="Q4810" s="14">
        <v>25793.1</v>
      </c>
      <c r="R4810" s="13">
        <v>169</v>
      </c>
      <c r="S4810" s="15">
        <v>0.42857142857142855</v>
      </c>
      <c r="T4810" s="13">
        <v>1</v>
      </c>
      <c r="U4810" s="13">
        <v>2</v>
      </c>
      <c r="V4810" s="16">
        <v>0</v>
      </c>
      <c r="W4810" s="16" t="str">
        <f t="shared" si="75"/>
        <v>PN5848584-11</v>
      </c>
      <c r="Z4810" s="17" t="s">
        <v>17</v>
      </c>
      <c r="AA4810" s="17" t="s">
        <v>331</v>
      </c>
      <c r="AB4810" s="17" t="s">
        <v>458</v>
      </c>
      <c r="AC4810" s="17" t="s">
        <v>9541</v>
      </c>
      <c r="AD4810" s="17" t="s">
        <v>398</v>
      </c>
      <c r="AE4810" s="17" t="s">
        <v>42</v>
      </c>
      <c r="AF4810" s="17" t="s">
        <v>542</v>
      </c>
      <c r="AG4810" s="17" t="s">
        <v>1284</v>
      </c>
      <c r="AJ4810" s="17" t="s">
        <v>83</v>
      </c>
      <c r="AK4810" s="17" t="s">
        <v>84</v>
      </c>
      <c r="AO4810" s="17" t="s">
        <v>46</v>
      </c>
      <c r="AP4810" s="18">
        <v>43322</v>
      </c>
      <c r="AQ4810" s="17">
        <v>0</v>
      </c>
      <c r="AR4810" s="17" t="s">
        <v>47</v>
      </c>
      <c r="AS4810" s="17" t="s">
        <v>47</v>
      </c>
      <c r="AT4810" s="17" t="s">
        <v>47</v>
      </c>
      <c r="AU4810" s="17" t="s">
        <v>47</v>
      </c>
      <c r="AV4810" s="17" t="s">
        <v>47</v>
      </c>
      <c r="BE4810" s="17" t="s">
        <v>52</v>
      </c>
      <c r="BF4810" s="17" t="s">
        <v>1382</v>
      </c>
      <c r="BG4810" s="18">
        <v>44144</v>
      </c>
      <c r="BL4810" s="17" t="s">
        <v>1383</v>
      </c>
      <c r="BM4810" s="19">
        <v>658.45933333333335</v>
      </c>
      <c r="BN4810" s="19">
        <f>P4810*R4810</f>
        <v>21013.764200000001</v>
      </c>
      <c r="BO4810" s="19" t="str">
        <f>IF(AND(BN4810&gt;120000, P4810&gt;25, X4810&lt;&gt;"WAVE 0"), "yes", "no")</f>
        <v>no</v>
      </c>
      <c r="BP4810" s="17" t="s">
        <v>51</v>
      </c>
    </row>
    <row r="4811" spans="1:68" x14ac:dyDescent="0.25">
      <c r="A4811" s="11" t="s">
        <v>9542</v>
      </c>
      <c r="B4811" s="12" t="s">
        <v>9540</v>
      </c>
      <c r="C4811" s="13" t="s">
        <v>14</v>
      </c>
      <c r="D4811" s="12" t="s">
        <v>874</v>
      </c>
      <c r="E4811" s="13" t="s">
        <v>875</v>
      </c>
      <c r="F4811" s="12">
        <v>2020</v>
      </c>
      <c r="G4811" s="13" t="s">
        <v>17</v>
      </c>
      <c r="H4811" s="12" t="s">
        <v>330</v>
      </c>
      <c r="I4811" s="13" t="s">
        <v>51</v>
      </c>
      <c r="J4811" s="12" t="s">
        <v>331</v>
      </c>
      <c r="K4811" s="13" t="s">
        <v>332</v>
      </c>
      <c r="L4811" s="12" t="s">
        <v>333</v>
      </c>
      <c r="M4811" s="13" t="s">
        <v>334</v>
      </c>
      <c r="N4811" s="2" t="s">
        <v>19</v>
      </c>
      <c r="O4811" s="13" t="s">
        <v>20</v>
      </c>
      <c r="P4811" s="14">
        <v>127.7513</v>
      </c>
      <c r="Q4811" s="14">
        <v>27605.339999999997</v>
      </c>
      <c r="R4811" s="13">
        <v>172</v>
      </c>
      <c r="S4811" s="15">
        <v>0.73033707865168551</v>
      </c>
      <c r="T4811" s="13">
        <v>1</v>
      </c>
      <c r="U4811" s="13">
        <v>2</v>
      </c>
      <c r="V4811" s="16">
        <v>0</v>
      </c>
      <c r="W4811" s="16" t="str">
        <f t="shared" si="75"/>
        <v>PN5848584-9</v>
      </c>
      <c r="Z4811" s="17" t="s">
        <v>17</v>
      </c>
      <c r="AB4811" s="17" t="s">
        <v>458</v>
      </c>
      <c r="AC4811" s="17" t="s">
        <v>9543</v>
      </c>
      <c r="AD4811" s="17" t="s">
        <v>398</v>
      </c>
      <c r="AE4811" s="17" t="s">
        <v>42</v>
      </c>
      <c r="AF4811" s="17" t="s">
        <v>542</v>
      </c>
      <c r="AG4811" s="17" t="s">
        <v>1284</v>
      </c>
      <c r="AJ4811" s="17" t="s">
        <v>83</v>
      </c>
      <c r="AK4811" s="17" t="s">
        <v>84</v>
      </c>
      <c r="AO4811" s="17" t="s">
        <v>46</v>
      </c>
      <c r="AP4811" s="18">
        <v>43322</v>
      </c>
      <c r="AQ4811" s="17" t="s">
        <v>22</v>
      </c>
      <c r="AR4811" s="17" t="s">
        <v>47</v>
      </c>
      <c r="AS4811" s="17" t="s">
        <v>47</v>
      </c>
      <c r="AT4811" s="17" t="s">
        <v>47</v>
      </c>
      <c r="AU4811" s="17" t="s">
        <v>47</v>
      </c>
      <c r="AV4811" s="17" t="s">
        <v>47</v>
      </c>
      <c r="BE4811" s="17" t="s">
        <v>52</v>
      </c>
      <c r="BF4811" s="17" t="s">
        <v>1382</v>
      </c>
      <c r="BG4811" s="18">
        <v>44144</v>
      </c>
      <c r="BL4811" s="17" t="s">
        <v>1383</v>
      </c>
      <c r="BM4811" s="19" t="s">
        <v>22</v>
      </c>
      <c r="BN4811" s="19">
        <f>P4811*R4811</f>
        <v>21973.223600000001</v>
      </c>
      <c r="BO4811" s="19" t="str">
        <f>IF(AND(BN4811&gt;120000, P4811&gt;25, X4811&lt;&gt;"WAVE 0"), "yes", "no")</f>
        <v>no</v>
      </c>
      <c r="BP4811" s="17" t="s">
        <v>51</v>
      </c>
    </row>
    <row r="4812" spans="1:68" x14ac:dyDescent="0.25">
      <c r="A4812" s="11" t="s">
        <v>9544</v>
      </c>
      <c r="B4812" s="12" t="s">
        <v>2979</v>
      </c>
      <c r="C4812" s="13" t="s">
        <v>14</v>
      </c>
      <c r="D4812" s="12" t="s">
        <v>547</v>
      </c>
      <c r="E4812" s="13" t="s">
        <v>548</v>
      </c>
      <c r="F4812" s="12">
        <v>2019</v>
      </c>
      <c r="G4812" s="13" t="s">
        <v>109</v>
      </c>
      <c r="H4812" s="12" t="s">
        <v>330</v>
      </c>
      <c r="I4812" s="13" t="s">
        <v>51</v>
      </c>
      <c r="J4812" s="12" t="s">
        <v>1547</v>
      </c>
      <c r="K4812" s="13" t="s">
        <v>1548</v>
      </c>
      <c r="L4812" s="12" t="s">
        <v>1549</v>
      </c>
      <c r="M4812" s="13" t="s">
        <v>334</v>
      </c>
      <c r="N4812" s="2" t="s">
        <v>19</v>
      </c>
      <c r="O4812" s="13" t="s">
        <v>20</v>
      </c>
      <c r="P4812" s="14">
        <v>628.41999999999996</v>
      </c>
      <c r="Q4812" s="14">
        <v>16338.919999999998</v>
      </c>
      <c r="R4812" s="13">
        <v>23</v>
      </c>
      <c r="S4812" s="15">
        <v>1</v>
      </c>
      <c r="T4812" s="13">
        <v>1</v>
      </c>
      <c r="U4812" s="13">
        <v>0</v>
      </c>
      <c r="V4812" s="16">
        <v>0</v>
      </c>
      <c r="W4812" s="16" t="str">
        <f t="shared" si="75"/>
        <v>PN5848737-1</v>
      </c>
      <c r="X4812" s="17" t="s">
        <v>549</v>
      </c>
      <c r="Z4812" s="17" t="s">
        <v>109</v>
      </c>
      <c r="AB4812" s="17" t="s">
        <v>46</v>
      </c>
      <c r="AC4812" s="17" t="s">
        <v>9545</v>
      </c>
      <c r="AD4812" s="17" t="s">
        <v>398</v>
      </c>
      <c r="AE4812" s="17" t="s">
        <v>42</v>
      </c>
      <c r="AF4812" s="17" t="s">
        <v>1146</v>
      </c>
      <c r="AG4812" s="17" t="s">
        <v>1284</v>
      </c>
      <c r="AJ4812" s="17" t="s">
        <v>490</v>
      </c>
      <c r="AK4812" s="17" t="s">
        <v>491</v>
      </c>
      <c r="AO4812" s="17" t="s">
        <v>130</v>
      </c>
      <c r="AP4812" s="18">
        <v>43259</v>
      </c>
      <c r="AQ4812" s="17" t="s">
        <v>22</v>
      </c>
      <c r="AR4812" s="17" t="s">
        <v>47</v>
      </c>
      <c r="AS4812" s="17" t="s">
        <v>47</v>
      </c>
      <c r="AT4812" s="17" t="s">
        <v>161</v>
      </c>
      <c r="AU4812" s="17" t="s">
        <v>162</v>
      </c>
      <c r="AV4812" s="17" t="s">
        <v>162</v>
      </c>
      <c r="AW4812" s="17" t="s">
        <v>48</v>
      </c>
      <c r="AX4812" s="17" t="s">
        <v>793</v>
      </c>
      <c r="BA4812" s="17" t="s">
        <v>1145</v>
      </c>
      <c r="BB4812" s="17" t="s">
        <v>51</v>
      </c>
      <c r="BD4812" s="17">
        <v>5</v>
      </c>
      <c r="BE4812" s="17" t="s">
        <v>52</v>
      </c>
      <c r="BF4812" s="17" t="s">
        <v>1147</v>
      </c>
      <c r="BG4812" s="18">
        <v>43517</v>
      </c>
      <c r="BL4812" s="17" t="s">
        <v>1148</v>
      </c>
      <c r="BM4812" s="19" t="s">
        <v>22</v>
      </c>
      <c r="BN4812" s="19">
        <f>P4812*R4812</f>
        <v>14453.66</v>
      </c>
      <c r="BO4812" s="19" t="str">
        <f>IF(AND(BN4812&gt;120000, P4812&gt;25, X4812&lt;&gt;"WAVE 0"), "yes", "no")</f>
        <v>no</v>
      </c>
      <c r="BP4812" s="17" t="s">
        <v>51</v>
      </c>
    </row>
    <row r="4813" spans="1:68" x14ac:dyDescent="0.25">
      <c r="A4813" s="11" t="s">
        <v>9546</v>
      </c>
      <c r="B4813" s="12" t="s">
        <v>546</v>
      </c>
      <c r="C4813" s="13" t="s">
        <v>14</v>
      </c>
      <c r="D4813" s="12" t="s">
        <v>547</v>
      </c>
      <c r="E4813" s="13" t="s">
        <v>548</v>
      </c>
      <c r="F4813" s="12">
        <v>2019</v>
      </c>
      <c r="G4813" s="13" t="s">
        <v>109</v>
      </c>
      <c r="H4813" s="12" t="s">
        <v>18</v>
      </c>
      <c r="I4813" s="13" t="s">
        <v>51</v>
      </c>
      <c r="J4813" s="12" t="s">
        <v>18</v>
      </c>
      <c r="K4813" s="13" t="s">
        <v>18</v>
      </c>
      <c r="L4813" s="12" t="s">
        <v>18</v>
      </c>
      <c r="M4813" s="13" t="s">
        <v>18</v>
      </c>
      <c r="N4813" s="2" t="s">
        <v>19</v>
      </c>
      <c r="O4813" s="13" t="s">
        <v>20</v>
      </c>
      <c r="P4813" s="14">
        <v>128.78</v>
      </c>
      <c r="Q4813" s="14">
        <v>5151.2000000000007</v>
      </c>
      <c r="R4813" s="13">
        <v>25</v>
      </c>
      <c r="S4813" s="15">
        <v>0</v>
      </c>
      <c r="T4813" s="13">
        <v>1</v>
      </c>
      <c r="U4813" s="13">
        <v>3</v>
      </c>
      <c r="V4813" s="16">
        <v>0</v>
      </c>
      <c r="W4813" s="16" t="str">
        <f t="shared" si="75"/>
        <v>PN5848738-1</v>
      </c>
      <c r="X4813" s="17" t="s">
        <v>549</v>
      </c>
      <c r="Z4813" s="17" t="s">
        <v>109</v>
      </c>
      <c r="AB4813" s="17" t="s">
        <v>39</v>
      </c>
      <c r="AC4813" s="17" t="s">
        <v>546</v>
      </c>
      <c r="AD4813" s="17" t="s">
        <v>398</v>
      </c>
      <c r="AE4813" s="17" t="s">
        <v>42</v>
      </c>
      <c r="AF4813" s="17" t="s">
        <v>1146</v>
      </c>
      <c r="AG4813" s="17" t="s">
        <v>1284</v>
      </c>
      <c r="AJ4813" s="17" t="s">
        <v>490</v>
      </c>
      <c r="AK4813" s="17" t="s">
        <v>491</v>
      </c>
      <c r="AO4813" s="17" t="s">
        <v>130</v>
      </c>
      <c r="AP4813" s="18">
        <v>43259</v>
      </c>
      <c r="AQ4813" s="17" t="s">
        <v>22</v>
      </c>
      <c r="AR4813" s="17" t="s">
        <v>47</v>
      </c>
      <c r="AS4813" s="17" t="s">
        <v>47</v>
      </c>
      <c r="AT4813" s="17" t="s">
        <v>161</v>
      </c>
      <c r="AU4813" s="17" t="s">
        <v>162</v>
      </c>
      <c r="AV4813" s="17" t="s">
        <v>162</v>
      </c>
      <c r="AW4813" s="17" t="s">
        <v>48</v>
      </c>
      <c r="AX4813" s="17" t="s">
        <v>696</v>
      </c>
      <c r="BA4813" s="17" t="s">
        <v>696</v>
      </c>
      <c r="BB4813" s="17" t="s">
        <v>51</v>
      </c>
      <c r="BD4813" s="17">
        <v>5</v>
      </c>
      <c r="BE4813" s="17" t="s">
        <v>52</v>
      </c>
      <c r="BF4813" s="17" t="s">
        <v>1147</v>
      </c>
      <c r="BG4813" s="18">
        <v>43517</v>
      </c>
      <c r="BL4813" s="17" t="s">
        <v>1148</v>
      </c>
      <c r="BM4813" s="19" t="s">
        <v>22</v>
      </c>
      <c r="BN4813" s="19">
        <f>P4813*R4813</f>
        <v>3219.5</v>
      </c>
      <c r="BO4813" s="19" t="str">
        <f>IF(AND(BN4813&gt;120000, P4813&gt;25, X4813&lt;&gt;"WAVE 0"), "yes", "no")</f>
        <v>no</v>
      </c>
      <c r="BP4813" s="17" t="s">
        <v>51</v>
      </c>
    </row>
    <row r="4814" spans="1:68" x14ac:dyDescent="0.25">
      <c r="A4814" s="11" t="s">
        <v>9547</v>
      </c>
      <c r="B4814" s="12" t="s">
        <v>546</v>
      </c>
      <c r="C4814" s="13" t="s">
        <v>14</v>
      </c>
      <c r="D4814" s="12" t="s">
        <v>547</v>
      </c>
      <c r="E4814" s="13" t="s">
        <v>548</v>
      </c>
      <c r="F4814" s="12">
        <v>2019</v>
      </c>
      <c r="G4814" s="13" t="s">
        <v>109</v>
      </c>
      <c r="H4814" s="12" t="s">
        <v>330</v>
      </c>
      <c r="I4814" s="13" t="s">
        <v>51</v>
      </c>
      <c r="J4814" s="12" t="s">
        <v>331</v>
      </c>
      <c r="K4814" s="13" t="s">
        <v>332</v>
      </c>
      <c r="L4814" s="12" t="s">
        <v>333</v>
      </c>
      <c r="M4814" s="13" t="s">
        <v>334</v>
      </c>
      <c r="N4814" s="2" t="s">
        <v>19</v>
      </c>
      <c r="O4814" s="13" t="s">
        <v>20</v>
      </c>
      <c r="P4814" s="14">
        <v>82.42</v>
      </c>
      <c r="Q4814" s="14">
        <v>576.94000000000005</v>
      </c>
      <c r="R4814" s="13">
        <v>2</v>
      </c>
      <c r="S4814" s="15">
        <v>0</v>
      </c>
      <c r="T4814" s="13">
        <v>1</v>
      </c>
      <c r="U4814" s="13">
        <v>2</v>
      </c>
      <c r="V4814" s="16">
        <v>0</v>
      </c>
      <c r="W4814" s="16" t="str">
        <f t="shared" si="75"/>
        <v>PN5848743-1</v>
      </c>
      <c r="X4814" s="17" t="s">
        <v>549</v>
      </c>
      <c r="Z4814" s="17" t="s">
        <v>109</v>
      </c>
      <c r="AB4814" s="17" t="s">
        <v>501</v>
      </c>
      <c r="AC4814" s="17" t="s">
        <v>546</v>
      </c>
      <c r="AD4814" s="17" t="s">
        <v>398</v>
      </c>
      <c r="AE4814" s="17" t="s">
        <v>42</v>
      </c>
      <c r="AF4814" s="17" t="s">
        <v>1146</v>
      </c>
      <c r="AG4814" s="17" t="s">
        <v>1284</v>
      </c>
      <c r="AJ4814" s="17" t="s">
        <v>490</v>
      </c>
      <c r="AK4814" s="17" t="s">
        <v>491</v>
      </c>
      <c r="AO4814" s="17" t="s">
        <v>130</v>
      </c>
      <c r="AP4814" s="18">
        <v>43209</v>
      </c>
      <c r="AQ4814" s="17" t="s">
        <v>22</v>
      </c>
      <c r="AR4814" s="17" t="s">
        <v>47</v>
      </c>
      <c r="AS4814" s="17" t="s">
        <v>47</v>
      </c>
      <c r="AT4814" s="17" t="s">
        <v>161</v>
      </c>
      <c r="AU4814" s="17" t="s">
        <v>162</v>
      </c>
      <c r="AV4814" s="17" t="s">
        <v>162</v>
      </c>
      <c r="AW4814" s="17" t="s">
        <v>48</v>
      </c>
      <c r="AX4814" s="17" t="s">
        <v>696</v>
      </c>
      <c r="BA4814" s="17" t="s">
        <v>696</v>
      </c>
      <c r="BB4814" s="17" t="s">
        <v>51</v>
      </c>
      <c r="BD4814" s="17">
        <v>5</v>
      </c>
      <c r="BE4814" s="17" t="s">
        <v>52</v>
      </c>
      <c r="BF4814" s="17" t="s">
        <v>1147</v>
      </c>
      <c r="BG4814" s="18">
        <v>43517</v>
      </c>
      <c r="BL4814" s="17" t="s">
        <v>1148</v>
      </c>
      <c r="BM4814" s="19" t="s">
        <v>22</v>
      </c>
      <c r="BN4814" s="19">
        <f>P4814*R4814</f>
        <v>164.84</v>
      </c>
      <c r="BO4814" s="19" t="str">
        <f>IF(AND(BN4814&gt;120000, P4814&gt;25, X4814&lt;&gt;"WAVE 0"), "yes", "no")</f>
        <v>no</v>
      </c>
      <c r="BP4814" s="17" t="s">
        <v>51</v>
      </c>
    </row>
    <row r="4815" spans="1:68" x14ac:dyDescent="0.25">
      <c r="A4815" s="11" t="s">
        <v>9548</v>
      </c>
      <c r="B4815" s="12" t="s">
        <v>9549</v>
      </c>
      <c r="C4815" s="13" t="s">
        <v>14</v>
      </c>
      <c r="D4815" s="12" t="s">
        <v>874</v>
      </c>
      <c r="E4815" s="13" t="s">
        <v>875</v>
      </c>
      <c r="F4815" s="12">
        <v>2020</v>
      </c>
      <c r="G4815" s="13" t="s">
        <v>17</v>
      </c>
      <c r="H4815" s="12" t="s">
        <v>330</v>
      </c>
      <c r="I4815" s="13" t="s">
        <v>51</v>
      </c>
      <c r="J4815" s="12" t="s">
        <v>331</v>
      </c>
      <c r="K4815" s="13" t="s">
        <v>332</v>
      </c>
      <c r="L4815" s="12" t="s">
        <v>333</v>
      </c>
      <c r="M4815" s="13" t="s">
        <v>334</v>
      </c>
      <c r="N4815" s="2" t="s">
        <v>19</v>
      </c>
      <c r="O4815" s="13" t="s">
        <v>20</v>
      </c>
      <c r="P4815" s="14">
        <v>28</v>
      </c>
      <c r="Q4815" s="14">
        <v>504</v>
      </c>
      <c r="R4815" s="13">
        <v>11</v>
      </c>
      <c r="S4815" s="15">
        <v>1</v>
      </c>
      <c r="T4815" s="13">
        <v>1</v>
      </c>
      <c r="U4815" s="13">
        <v>0</v>
      </c>
      <c r="V4815" s="16">
        <v>0</v>
      </c>
      <c r="W4815" s="16" t="str">
        <f t="shared" si="75"/>
        <v>PN5848922-1</v>
      </c>
      <c r="X4815" s="17" t="s">
        <v>150</v>
      </c>
      <c r="Y4815" s="17" t="s">
        <v>880</v>
      </c>
      <c r="Z4815" s="17" t="s">
        <v>17</v>
      </c>
      <c r="AB4815" s="17" t="s">
        <v>39</v>
      </c>
      <c r="AC4815" s="17" t="s">
        <v>9550</v>
      </c>
      <c r="AD4815" s="17" t="s">
        <v>398</v>
      </c>
      <c r="AE4815" s="17" t="s">
        <v>42</v>
      </c>
      <c r="AF4815" s="17" t="s">
        <v>1146</v>
      </c>
      <c r="AG4815" s="17" t="s">
        <v>1284</v>
      </c>
      <c r="AJ4815" s="17" t="s">
        <v>83</v>
      </c>
      <c r="AK4815" s="17" t="s">
        <v>84</v>
      </c>
      <c r="AO4815" s="17" t="s">
        <v>46</v>
      </c>
      <c r="AP4815" s="18">
        <v>43322</v>
      </c>
      <c r="AQ4815" s="17" t="s">
        <v>22</v>
      </c>
      <c r="AR4815" s="17" t="s">
        <v>47</v>
      </c>
      <c r="AS4815" s="17" t="s">
        <v>47</v>
      </c>
      <c r="AT4815" s="17" t="s">
        <v>47</v>
      </c>
      <c r="AU4815" s="17" t="s">
        <v>47</v>
      </c>
      <c r="AV4815" s="17" t="s">
        <v>47</v>
      </c>
      <c r="BE4815" s="17" t="s">
        <v>52</v>
      </c>
      <c r="BF4815" s="17" t="s">
        <v>1382</v>
      </c>
      <c r="BG4815" s="18">
        <v>44144</v>
      </c>
      <c r="BL4815" s="17" t="s">
        <v>1383</v>
      </c>
      <c r="BM4815" s="19" t="s">
        <v>22</v>
      </c>
      <c r="BN4815" s="19">
        <f>P4815*R4815</f>
        <v>308</v>
      </c>
      <c r="BO4815" s="19" t="str">
        <f>IF(AND(BN4815&gt;120000, P4815&gt;25, X4815&lt;&gt;"WAVE 0"), "yes", "no")</f>
        <v>no</v>
      </c>
      <c r="BP4815" s="17" t="s">
        <v>51</v>
      </c>
    </row>
    <row r="4816" spans="1:68" x14ac:dyDescent="0.25">
      <c r="A4816" s="11" t="s">
        <v>9551</v>
      </c>
      <c r="B4816" s="12" t="s">
        <v>546</v>
      </c>
      <c r="C4816" s="13" t="s">
        <v>14</v>
      </c>
      <c r="D4816" s="12" t="s">
        <v>547</v>
      </c>
      <c r="E4816" s="13" t="s">
        <v>548</v>
      </c>
      <c r="F4816" s="12">
        <v>2019</v>
      </c>
      <c r="G4816" s="13" t="s">
        <v>109</v>
      </c>
      <c r="H4816" s="12" t="s">
        <v>330</v>
      </c>
      <c r="I4816" s="13" t="s">
        <v>51</v>
      </c>
      <c r="J4816" s="12" t="s">
        <v>331</v>
      </c>
      <c r="K4816" s="13" t="s">
        <v>332</v>
      </c>
      <c r="L4816" s="12" t="s">
        <v>333</v>
      </c>
      <c r="M4816" s="13" t="s">
        <v>334</v>
      </c>
      <c r="N4816" s="2" t="s">
        <v>19</v>
      </c>
      <c r="O4816" s="13" t="s">
        <v>20</v>
      </c>
      <c r="P4816" s="14">
        <v>180.29</v>
      </c>
      <c r="Q4816" s="14">
        <v>1802.9</v>
      </c>
      <c r="R4816" s="13">
        <v>9</v>
      </c>
      <c r="S4816" s="15">
        <v>1</v>
      </c>
      <c r="T4816" s="13">
        <v>1</v>
      </c>
      <c r="U4816" s="13">
        <v>0</v>
      </c>
      <c r="V4816" s="16">
        <v>0</v>
      </c>
      <c r="W4816" s="16" t="str">
        <f t="shared" si="75"/>
        <v>PN5849004-1</v>
      </c>
      <c r="X4816" s="17" t="s">
        <v>549</v>
      </c>
      <c r="Z4816" s="17" t="s">
        <v>109</v>
      </c>
      <c r="AB4816" s="17" t="s">
        <v>39</v>
      </c>
      <c r="AC4816" s="17" t="s">
        <v>546</v>
      </c>
      <c r="AD4816" s="17" t="s">
        <v>398</v>
      </c>
      <c r="AE4816" s="17" t="s">
        <v>42</v>
      </c>
      <c r="AF4816" s="17" t="s">
        <v>1146</v>
      </c>
      <c r="AG4816" s="17" t="s">
        <v>1284</v>
      </c>
      <c r="AJ4816" s="17" t="s">
        <v>490</v>
      </c>
      <c r="AK4816" s="17" t="s">
        <v>491</v>
      </c>
      <c r="AO4816" s="17" t="s">
        <v>130</v>
      </c>
      <c r="AP4816" s="18">
        <v>43259</v>
      </c>
      <c r="AQ4816" s="17" t="s">
        <v>22</v>
      </c>
      <c r="AR4816" s="17" t="s">
        <v>47</v>
      </c>
      <c r="AS4816" s="17" t="s">
        <v>47</v>
      </c>
      <c r="AT4816" s="17" t="s">
        <v>161</v>
      </c>
      <c r="AU4816" s="17" t="s">
        <v>162</v>
      </c>
      <c r="AV4816" s="17" t="s">
        <v>162</v>
      </c>
      <c r="AW4816" s="17" t="s">
        <v>48</v>
      </c>
      <c r="AX4816" s="17" t="s">
        <v>696</v>
      </c>
      <c r="BA4816" s="17" t="s">
        <v>696</v>
      </c>
      <c r="BB4816" s="17" t="s">
        <v>51</v>
      </c>
      <c r="BD4816" s="17">
        <v>5</v>
      </c>
      <c r="BE4816" s="17" t="s">
        <v>52</v>
      </c>
      <c r="BF4816" s="17" t="s">
        <v>1147</v>
      </c>
      <c r="BG4816" s="18">
        <v>43517</v>
      </c>
      <c r="BL4816" s="17" t="s">
        <v>1148</v>
      </c>
      <c r="BM4816" s="19" t="s">
        <v>22</v>
      </c>
      <c r="BN4816" s="19">
        <f>P4816*R4816</f>
        <v>1622.61</v>
      </c>
      <c r="BO4816" s="19" t="str">
        <f>IF(AND(BN4816&gt;120000, P4816&gt;25, X4816&lt;&gt;"WAVE 0"), "yes", "no")</f>
        <v>no</v>
      </c>
      <c r="BP4816" s="17" t="s">
        <v>51</v>
      </c>
    </row>
    <row r="4817" spans="1:68" x14ac:dyDescent="0.25">
      <c r="A4817" s="11" t="s">
        <v>9552</v>
      </c>
      <c r="B4817" s="12" t="s">
        <v>9553</v>
      </c>
      <c r="C4817" s="13" t="s">
        <v>14</v>
      </c>
      <c r="D4817" s="12" t="s">
        <v>547</v>
      </c>
      <c r="E4817" s="13" t="s">
        <v>548</v>
      </c>
      <c r="F4817" s="12">
        <v>2019</v>
      </c>
      <c r="G4817" s="13" t="s">
        <v>109</v>
      </c>
      <c r="H4817" s="12" t="s">
        <v>330</v>
      </c>
      <c r="I4817" s="13" t="s">
        <v>51</v>
      </c>
      <c r="J4817" s="12" t="s">
        <v>1547</v>
      </c>
      <c r="K4817" s="13" t="s">
        <v>1548</v>
      </c>
      <c r="L4817" s="12" t="s">
        <v>1549</v>
      </c>
      <c r="M4817" s="13" t="s">
        <v>334</v>
      </c>
      <c r="N4817" s="2" t="s">
        <v>19</v>
      </c>
      <c r="O4817" s="13" t="s">
        <v>20</v>
      </c>
      <c r="P4817" s="14">
        <v>422.38</v>
      </c>
      <c r="Q4817" s="14">
        <v>10559.5</v>
      </c>
      <c r="R4817" s="13">
        <v>23</v>
      </c>
      <c r="S4817" s="15">
        <v>0.25</v>
      </c>
      <c r="T4817" s="13">
        <v>1</v>
      </c>
      <c r="U4817" s="13">
        <v>3</v>
      </c>
      <c r="V4817" s="16">
        <v>0</v>
      </c>
      <c r="W4817" s="16" t="str">
        <f t="shared" si="75"/>
        <v>PN5849163-1</v>
      </c>
      <c r="X4817" s="17" t="s">
        <v>549</v>
      </c>
      <c r="Z4817" s="17" t="s">
        <v>109</v>
      </c>
      <c r="AB4817" s="17" t="s">
        <v>22</v>
      </c>
      <c r="AC4817" s="17" t="s">
        <v>22</v>
      </c>
      <c r="AD4817" s="17" t="s">
        <v>398</v>
      </c>
      <c r="AE4817" s="17" t="s">
        <v>42</v>
      </c>
      <c r="AF4817" s="17" t="s">
        <v>1146</v>
      </c>
      <c r="AG4817" s="17" t="s">
        <v>22</v>
      </c>
      <c r="AJ4817" s="17" t="s">
        <v>490</v>
      </c>
      <c r="AK4817" s="17" t="s">
        <v>1397</v>
      </c>
      <c r="AO4817" s="17" t="s">
        <v>130</v>
      </c>
      <c r="AP4817" s="18">
        <v>43259</v>
      </c>
      <c r="AQ4817" s="17" t="s">
        <v>22</v>
      </c>
      <c r="AR4817" s="17" t="s">
        <v>22</v>
      </c>
      <c r="AS4817" s="17" t="s">
        <v>22</v>
      </c>
      <c r="AT4817" s="17" t="s">
        <v>22</v>
      </c>
      <c r="AU4817" s="17" t="s">
        <v>22</v>
      </c>
      <c r="AV4817" s="17" t="s">
        <v>22</v>
      </c>
      <c r="AW4817" s="17" t="s">
        <v>48</v>
      </c>
      <c r="AX4817" s="17" t="s">
        <v>793</v>
      </c>
      <c r="BA4817" s="17" t="s">
        <v>1145</v>
      </c>
      <c r="BB4817" s="17" t="s">
        <v>51</v>
      </c>
      <c r="BD4817" s="17">
        <v>5</v>
      </c>
      <c r="BE4817" s="17" t="s">
        <v>52</v>
      </c>
      <c r="BF4817" s="17" t="s">
        <v>1147</v>
      </c>
      <c r="BG4817" s="18">
        <v>43517</v>
      </c>
      <c r="BL4817" s="17" t="s">
        <v>1148</v>
      </c>
      <c r="BM4817" s="19" t="s">
        <v>22</v>
      </c>
      <c r="BN4817" s="19">
        <f>P4817*R4817</f>
        <v>9714.74</v>
      </c>
      <c r="BO4817" s="19" t="str">
        <f>IF(AND(BN4817&gt;120000, P4817&gt;25, X4817&lt;&gt;"WAVE 0"), "yes", "no")</f>
        <v>no</v>
      </c>
      <c r="BP4817" s="17" t="s">
        <v>51</v>
      </c>
    </row>
    <row r="4818" spans="1:68" x14ac:dyDescent="0.25">
      <c r="A4818" s="11" t="s">
        <v>9554</v>
      </c>
      <c r="B4818" s="12" t="s">
        <v>2693</v>
      </c>
      <c r="C4818" s="13" t="s">
        <v>14</v>
      </c>
      <c r="D4818" s="12" t="s">
        <v>547</v>
      </c>
      <c r="E4818" s="13" t="s">
        <v>548</v>
      </c>
      <c r="F4818" s="12">
        <v>2019</v>
      </c>
      <c r="G4818" s="13" t="s">
        <v>109</v>
      </c>
      <c r="H4818" s="12" t="s">
        <v>330</v>
      </c>
      <c r="I4818" s="13" t="s">
        <v>51</v>
      </c>
      <c r="J4818" s="12" t="s">
        <v>1547</v>
      </c>
      <c r="K4818" s="13" t="s">
        <v>1548</v>
      </c>
      <c r="L4818" s="12" t="s">
        <v>1549</v>
      </c>
      <c r="M4818" s="13" t="s">
        <v>334</v>
      </c>
      <c r="N4818" s="2" t="s">
        <v>19</v>
      </c>
      <c r="O4818" s="13" t="s">
        <v>20</v>
      </c>
      <c r="P4818" s="14">
        <v>1365.02</v>
      </c>
      <c r="Q4818" s="14">
        <v>15015.220000000001</v>
      </c>
      <c r="R4818" s="13">
        <v>23</v>
      </c>
      <c r="S4818" s="15">
        <v>0.27272727272727271</v>
      </c>
      <c r="T4818" s="13">
        <v>1</v>
      </c>
      <c r="U4818" s="13">
        <v>3</v>
      </c>
      <c r="V4818" s="16">
        <v>0</v>
      </c>
      <c r="W4818" s="16" t="str">
        <f t="shared" si="75"/>
        <v>PN5849164-1</v>
      </c>
      <c r="X4818" s="17" t="s">
        <v>549</v>
      </c>
      <c r="Z4818" s="17" t="s">
        <v>109</v>
      </c>
      <c r="AA4818" s="17" t="s">
        <v>1547</v>
      </c>
      <c r="AB4818" s="17" t="s">
        <v>39</v>
      </c>
      <c r="AC4818" s="17" t="s">
        <v>2693</v>
      </c>
      <c r="AD4818" s="17" t="s">
        <v>398</v>
      </c>
      <c r="AE4818" s="17" t="s">
        <v>42</v>
      </c>
      <c r="AF4818" s="17" t="s">
        <v>1146</v>
      </c>
      <c r="AG4818" s="17" t="s">
        <v>1284</v>
      </c>
      <c r="AJ4818" s="17" t="s">
        <v>490</v>
      </c>
      <c r="AK4818" s="17" t="s">
        <v>491</v>
      </c>
      <c r="AO4818" s="17" t="s">
        <v>130</v>
      </c>
      <c r="AP4818" s="18">
        <v>43259</v>
      </c>
      <c r="AQ4818" s="17">
        <v>20</v>
      </c>
      <c r="AR4818" s="17" t="s">
        <v>47</v>
      </c>
      <c r="AS4818" s="17" t="s">
        <v>47</v>
      </c>
      <c r="AT4818" s="17" t="s">
        <v>161</v>
      </c>
      <c r="AU4818" s="17" t="s">
        <v>162</v>
      </c>
      <c r="AV4818" s="17" t="s">
        <v>162</v>
      </c>
      <c r="AW4818" s="17" t="s">
        <v>48</v>
      </c>
      <c r="AX4818" s="17" t="s">
        <v>793</v>
      </c>
      <c r="BA4818" s="17" t="s">
        <v>1145</v>
      </c>
      <c r="BB4818" s="17" t="s">
        <v>51</v>
      </c>
      <c r="BD4818" s="17">
        <v>5</v>
      </c>
      <c r="BE4818" s="17" t="s">
        <v>52</v>
      </c>
      <c r="BF4818" s="17" t="s">
        <v>1147</v>
      </c>
      <c r="BG4818" s="18">
        <v>43517</v>
      </c>
      <c r="BL4818" s="17" t="s">
        <v>1148</v>
      </c>
      <c r="BM4818" s="19">
        <v>63113.088428888899</v>
      </c>
      <c r="BN4818" s="19">
        <f>P4818*R4818</f>
        <v>31395.46</v>
      </c>
      <c r="BO4818" s="19" t="str">
        <f>IF(AND(BN4818&gt;120000, P4818&gt;25, X4818&lt;&gt;"WAVE 0"), "yes", "no")</f>
        <v>no</v>
      </c>
      <c r="BP4818" s="17" t="s">
        <v>51</v>
      </c>
    </row>
    <row r="4819" spans="1:68" x14ac:dyDescent="0.25">
      <c r="A4819" s="11" t="s">
        <v>9555</v>
      </c>
      <c r="B4819" s="12" t="s">
        <v>9556</v>
      </c>
      <c r="C4819" s="13" t="s">
        <v>14</v>
      </c>
      <c r="D4819" s="12" t="s">
        <v>547</v>
      </c>
      <c r="E4819" s="13" t="s">
        <v>548</v>
      </c>
      <c r="F4819" s="12">
        <v>2019</v>
      </c>
      <c r="G4819" s="13" t="s">
        <v>109</v>
      </c>
      <c r="H4819" s="12" t="s">
        <v>18</v>
      </c>
      <c r="I4819" s="13" t="s">
        <v>51</v>
      </c>
      <c r="J4819" s="12" t="s">
        <v>18</v>
      </c>
      <c r="K4819" s="13" t="s">
        <v>18</v>
      </c>
      <c r="L4819" s="12" t="s">
        <v>18</v>
      </c>
      <c r="M4819" s="13" t="s">
        <v>18</v>
      </c>
      <c r="N4819" s="2" t="s">
        <v>19</v>
      </c>
      <c r="O4819" s="13" t="s">
        <v>20</v>
      </c>
      <c r="P4819" s="14">
        <v>267.85000000000002</v>
      </c>
      <c r="Q4819" s="14">
        <v>9374.75</v>
      </c>
      <c r="R4819" s="13">
        <v>23</v>
      </c>
      <c r="S4819" s="15">
        <v>0.5</v>
      </c>
      <c r="T4819" s="13">
        <v>1</v>
      </c>
      <c r="U4819" s="13">
        <v>4</v>
      </c>
      <c r="V4819" s="16">
        <v>0</v>
      </c>
      <c r="W4819" s="16" t="str">
        <f t="shared" si="75"/>
        <v>PN5849165-1</v>
      </c>
      <c r="X4819" s="17" t="s">
        <v>549</v>
      </c>
      <c r="Z4819" s="17" t="s">
        <v>109</v>
      </c>
      <c r="AA4819" s="17" t="s">
        <v>18</v>
      </c>
      <c r="AB4819" s="17" t="s">
        <v>39</v>
      </c>
      <c r="AC4819" s="17" t="s">
        <v>9557</v>
      </c>
      <c r="AD4819" s="17" t="s">
        <v>398</v>
      </c>
      <c r="AE4819" s="17" t="s">
        <v>42</v>
      </c>
      <c r="AF4819" s="17" t="s">
        <v>1146</v>
      </c>
      <c r="AG4819" s="17" t="s">
        <v>1284</v>
      </c>
      <c r="AJ4819" s="17" t="s">
        <v>490</v>
      </c>
      <c r="AK4819" s="17" t="s">
        <v>491</v>
      </c>
      <c r="AO4819" s="17" t="s">
        <v>130</v>
      </c>
      <c r="AP4819" s="18">
        <v>43259</v>
      </c>
      <c r="AQ4819" s="17" t="s">
        <v>22</v>
      </c>
      <c r="AR4819" s="17" t="s">
        <v>47</v>
      </c>
      <c r="AS4819" s="17" t="s">
        <v>47</v>
      </c>
      <c r="AT4819" s="17" t="s">
        <v>161</v>
      </c>
      <c r="AU4819" s="17" t="s">
        <v>162</v>
      </c>
      <c r="AV4819" s="17" t="s">
        <v>162</v>
      </c>
      <c r="AW4819" s="17" t="s">
        <v>48</v>
      </c>
      <c r="AX4819" s="17" t="s">
        <v>793</v>
      </c>
      <c r="BA4819" s="17" t="s">
        <v>1145</v>
      </c>
      <c r="BB4819" s="17" t="s">
        <v>51</v>
      </c>
      <c r="BD4819" s="17">
        <v>5</v>
      </c>
      <c r="BE4819" s="17" t="s">
        <v>52</v>
      </c>
      <c r="BF4819" s="17" t="s">
        <v>1147</v>
      </c>
      <c r="BG4819" s="18">
        <v>43517</v>
      </c>
      <c r="BL4819" s="17" t="s">
        <v>1148</v>
      </c>
      <c r="BM4819" s="19">
        <v>60256.337877833284</v>
      </c>
      <c r="BN4819" s="19">
        <f>P4819*R4819</f>
        <v>6160.55</v>
      </c>
      <c r="BO4819" s="19" t="str">
        <f>IF(AND(BN4819&gt;120000, P4819&gt;25, X4819&lt;&gt;"WAVE 0"), "yes", "no")</f>
        <v>no</v>
      </c>
      <c r="BP4819" s="17" t="s">
        <v>51</v>
      </c>
    </row>
    <row r="4820" spans="1:68" x14ac:dyDescent="0.25">
      <c r="A4820" s="11" t="s">
        <v>9558</v>
      </c>
      <c r="B4820" s="12" t="s">
        <v>9559</v>
      </c>
      <c r="C4820" s="13" t="s">
        <v>14</v>
      </c>
      <c r="D4820" s="12" t="s">
        <v>547</v>
      </c>
      <c r="E4820" s="13" t="s">
        <v>548</v>
      </c>
      <c r="F4820" s="12">
        <v>2019</v>
      </c>
      <c r="G4820" s="13" t="s">
        <v>109</v>
      </c>
      <c r="H4820" s="12" t="s">
        <v>330</v>
      </c>
      <c r="I4820" s="13" t="s">
        <v>51</v>
      </c>
      <c r="J4820" s="12" t="s">
        <v>1547</v>
      </c>
      <c r="K4820" s="13" t="s">
        <v>1548</v>
      </c>
      <c r="L4820" s="12" t="s">
        <v>1549</v>
      </c>
      <c r="M4820" s="13" t="s">
        <v>334</v>
      </c>
      <c r="N4820" s="2" t="s">
        <v>19</v>
      </c>
      <c r="O4820" s="13" t="s">
        <v>20</v>
      </c>
      <c r="P4820" s="14">
        <v>339.97</v>
      </c>
      <c r="Q4820" s="14">
        <v>11219.01</v>
      </c>
      <c r="R4820" s="13">
        <v>26</v>
      </c>
      <c r="S4820" s="15">
        <v>0.4</v>
      </c>
      <c r="T4820" s="13">
        <v>1</v>
      </c>
      <c r="U4820" s="13">
        <v>3</v>
      </c>
      <c r="V4820" s="16">
        <v>0</v>
      </c>
      <c r="W4820" s="16" t="str">
        <f t="shared" si="75"/>
        <v>PN5849169-2</v>
      </c>
      <c r="X4820" s="17" t="s">
        <v>549</v>
      </c>
      <c r="Z4820" s="17" t="s">
        <v>109</v>
      </c>
      <c r="AB4820" s="17" t="s">
        <v>22</v>
      </c>
      <c r="AC4820" s="17" t="s">
        <v>22</v>
      </c>
      <c r="AD4820" s="17" t="s">
        <v>398</v>
      </c>
      <c r="AE4820" s="17" t="s">
        <v>42</v>
      </c>
      <c r="AF4820" s="17" t="s">
        <v>1146</v>
      </c>
      <c r="AG4820" s="17" t="s">
        <v>22</v>
      </c>
      <c r="AJ4820" s="17" t="s">
        <v>490</v>
      </c>
      <c r="AK4820" s="17" t="s">
        <v>1397</v>
      </c>
      <c r="AO4820" s="17" t="s">
        <v>130</v>
      </c>
      <c r="AP4820" s="18">
        <v>43209</v>
      </c>
      <c r="AQ4820" s="17" t="s">
        <v>22</v>
      </c>
      <c r="AR4820" s="17" t="s">
        <v>22</v>
      </c>
      <c r="AS4820" s="17" t="s">
        <v>22</v>
      </c>
      <c r="AT4820" s="17" t="s">
        <v>22</v>
      </c>
      <c r="AU4820" s="17" t="s">
        <v>22</v>
      </c>
      <c r="AV4820" s="17" t="s">
        <v>22</v>
      </c>
      <c r="AW4820" s="17" t="s">
        <v>48</v>
      </c>
      <c r="AX4820" s="17" t="s">
        <v>793</v>
      </c>
      <c r="BA4820" s="17" t="s">
        <v>1145</v>
      </c>
      <c r="BB4820" s="17" t="s">
        <v>51</v>
      </c>
      <c r="BD4820" s="17">
        <v>5</v>
      </c>
      <c r="BE4820" s="17" t="s">
        <v>52</v>
      </c>
      <c r="BF4820" s="17" t="s">
        <v>1147</v>
      </c>
      <c r="BG4820" s="18">
        <v>43517</v>
      </c>
      <c r="BL4820" s="17" t="s">
        <v>1148</v>
      </c>
      <c r="BM4820" s="19" t="s">
        <v>22</v>
      </c>
      <c r="BN4820" s="19">
        <f>P4820*R4820</f>
        <v>8839.2200000000012</v>
      </c>
      <c r="BO4820" s="19" t="str">
        <f>IF(AND(BN4820&gt;120000, P4820&gt;25, X4820&lt;&gt;"WAVE 0"), "yes", "no")</f>
        <v>no</v>
      </c>
      <c r="BP4820" s="17" t="s">
        <v>51</v>
      </c>
    </row>
    <row r="4821" spans="1:68" x14ac:dyDescent="0.25">
      <c r="A4821" s="11" t="s">
        <v>9560</v>
      </c>
      <c r="B4821" s="12" t="s">
        <v>546</v>
      </c>
      <c r="C4821" s="13" t="s">
        <v>14</v>
      </c>
      <c r="D4821" s="12" t="s">
        <v>547</v>
      </c>
      <c r="E4821" s="13" t="s">
        <v>548</v>
      </c>
      <c r="F4821" s="12">
        <v>2019</v>
      </c>
      <c r="G4821" s="13" t="s">
        <v>109</v>
      </c>
      <c r="H4821" s="12" t="s">
        <v>330</v>
      </c>
      <c r="I4821" s="13" t="s">
        <v>51</v>
      </c>
      <c r="J4821" s="12" t="s">
        <v>331</v>
      </c>
      <c r="K4821" s="13" t="s">
        <v>332</v>
      </c>
      <c r="L4821" s="12" t="s">
        <v>333</v>
      </c>
      <c r="M4821" s="13" t="s">
        <v>334</v>
      </c>
      <c r="N4821" s="2" t="s">
        <v>19</v>
      </c>
      <c r="O4821" s="13" t="s">
        <v>20</v>
      </c>
      <c r="P4821" s="14">
        <v>123.42</v>
      </c>
      <c r="Q4821" s="14">
        <v>566.6</v>
      </c>
      <c r="R4821" s="13">
        <v>0</v>
      </c>
      <c r="S4821" s="15">
        <v>1</v>
      </c>
      <c r="T4821" s="13">
        <v>1</v>
      </c>
      <c r="U4821" s="13">
        <v>0</v>
      </c>
      <c r="V4821" s="16">
        <v>0</v>
      </c>
      <c r="W4821" s="16" t="str">
        <f t="shared" si="75"/>
        <v>PN5849215-1</v>
      </c>
      <c r="X4821" s="17" t="s">
        <v>549</v>
      </c>
      <c r="Z4821" s="13" t="s">
        <v>109</v>
      </c>
      <c r="AA4821" s="17" t="s">
        <v>22</v>
      </c>
      <c r="AB4821" s="17" t="s">
        <v>22</v>
      </c>
      <c r="AC4821" s="17" t="s">
        <v>22</v>
      </c>
      <c r="AD4821" s="17" t="s">
        <v>22</v>
      </c>
      <c r="AE4821" s="17" t="s">
        <v>22</v>
      </c>
      <c r="AF4821" s="17" t="s">
        <v>22</v>
      </c>
      <c r="AG4821" s="17" t="s">
        <v>22</v>
      </c>
      <c r="AJ4821" s="17" t="s">
        <v>22</v>
      </c>
      <c r="AK4821" s="17" t="s">
        <v>22</v>
      </c>
      <c r="AO4821" s="17" t="s">
        <v>22</v>
      </c>
      <c r="AP4821" s="18" t="s">
        <v>22</v>
      </c>
      <c r="AQ4821" s="17" t="s">
        <v>22</v>
      </c>
      <c r="AR4821" s="17" t="s">
        <v>22</v>
      </c>
      <c r="AS4821" s="17" t="s">
        <v>22</v>
      </c>
      <c r="AT4821" s="17" t="s">
        <v>22</v>
      </c>
      <c r="AU4821" s="17" t="s">
        <v>22</v>
      </c>
      <c r="AV4821" s="17" t="s">
        <v>22</v>
      </c>
      <c r="AW4821" s="17" t="s">
        <v>22</v>
      </c>
      <c r="AX4821" s="17" t="s">
        <v>22</v>
      </c>
      <c r="AY4821" s="17" t="s">
        <v>22</v>
      </c>
      <c r="AZ4821" s="17" t="s">
        <v>22</v>
      </c>
      <c r="BA4821" s="17" t="s">
        <v>22</v>
      </c>
      <c r="BB4821" s="17" t="s">
        <v>51</v>
      </c>
      <c r="BD4821" s="17" t="s">
        <v>22</v>
      </c>
      <c r="BE4821" s="17" t="s">
        <v>22</v>
      </c>
      <c r="BF4821" s="17" t="s">
        <v>22</v>
      </c>
      <c r="BG4821" s="18" t="s">
        <v>22</v>
      </c>
      <c r="BH4821" s="3" t="s">
        <v>22</v>
      </c>
      <c r="BI4821" s="3" t="s">
        <v>22</v>
      </c>
      <c r="BK4821" s="3" t="s">
        <v>22</v>
      </c>
      <c r="BL4821" s="17" t="s">
        <v>22</v>
      </c>
      <c r="BM4821" s="19" t="s">
        <v>22</v>
      </c>
      <c r="BN4821" s="19">
        <f>P4821*R4821</f>
        <v>0</v>
      </c>
      <c r="BO4821" s="19" t="str">
        <f>IF(AND(BN4821&gt;120000, P4821&gt;25, X4821&lt;&gt;"WAVE 0"), "yes", "no")</f>
        <v>no</v>
      </c>
      <c r="BP4821" s="17" t="s">
        <v>22</v>
      </c>
    </row>
    <row r="4822" spans="1:68" x14ac:dyDescent="0.25">
      <c r="A4822" s="11" t="s">
        <v>9561</v>
      </c>
      <c r="B4822" s="12" t="s">
        <v>917</v>
      </c>
      <c r="C4822" s="13" t="s">
        <v>14</v>
      </c>
      <c r="D4822" s="12" t="s">
        <v>463</v>
      </c>
      <c r="E4822" s="13" t="s">
        <v>464</v>
      </c>
      <c r="F4822" s="12">
        <v>2019</v>
      </c>
      <c r="G4822" s="13" t="s">
        <v>38</v>
      </c>
      <c r="H4822" s="12" t="s">
        <v>330</v>
      </c>
      <c r="I4822" s="13" t="s">
        <v>18</v>
      </c>
      <c r="J4822" s="12" t="s">
        <v>331</v>
      </c>
      <c r="K4822" s="13" t="s">
        <v>332</v>
      </c>
      <c r="L4822" s="12" t="s">
        <v>333</v>
      </c>
      <c r="M4822" s="13" t="s">
        <v>334</v>
      </c>
      <c r="N4822" s="2" t="s">
        <v>19</v>
      </c>
      <c r="O4822" s="13" t="s">
        <v>20</v>
      </c>
      <c r="P4822" s="14">
        <v>269.94</v>
      </c>
      <c r="Q4822" s="14"/>
      <c r="R4822" s="13">
        <v>0</v>
      </c>
      <c r="S4822" s="15"/>
      <c r="T4822" s="13">
        <v>1</v>
      </c>
      <c r="U4822" s="13"/>
      <c r="V4822" s="16"/>
      <c r="W4822" s="16" t="str">
        <f t="shared" si="75"/>
        <v>PN5849222-1</v>
      </c>
      <c r="Z4822" s="13" t="s">
        <v>38</v>
      </c>
      <c r="AA4822" s="17" t="s">
        <v>22</v>
      </c>
      <c r="AB4822" s="17" t="s">
        <v>22</v>
      </c>
      <c r="AC4822" s="17" t="s">
        <v>22</v>
      </c>
      <c r="AD4822" s="17" t="s">
        <v>22</v>
      </c>
      <c r="AE4822" s="17" t="s">
        <v>22</v>
      </c>
      <c r="AF4822" s="17" t="s">
        <v>22</v>
      </c>
      <c r="AG4822" s="17" t="s">
        <v>22</v>
      </c>
      <c r="AJ4822" s="17" t="s">
        <v>22</v>
      </c>
      <c r="AK4822" s="17" t="s">
        <v>22</v>
      </c>
      <c r="AO4822" s="17" t="s">
        <v>22</v>
      </c>
      <c r="AP4822" s="18" t="s">
        <v>22</v>
      </c>
      <c r="AQ4822" s="17" t="s">
        <v>22</v>
      </c>
      <c r="AR4822" s="17" t="s">
        <v>22</v>
      </c>
      <c r="AS4822" s="17" t="s">
        <v>22</v>
      </c>
      <c r="AT4822" s="17" t="s">
        <v>22</v>
      </c>
      <c r="AU4822" s="17" t="s">
        <v>22</v>
      </c>
      <c r="AV4822" s="17" t="s">
        <v>22</v>
      </c>
      <c r="AW4822" s="17" t="s">
        <v>22</v>
      </c>
      <c r="AX4822" s="17" t="s">
        <v>22</v>
      </c>
      <c r="AY4822" s="17" t="s">
        <v>22</v>
      </c>
      <c r="AZ4822" s="17" t="s">
        <v>22</v>
      </c>
      <c r="BA4822" s="17" t="s">
        <v>22</v>
      </c>
      <c r="BD4822" s="17" t="s">
        <v>22</v>
      </c>
      <c r="BE4822" s="17" t="s">
        <v>22</v>
      </c>
      <c r="BF4822" s="17" t="s">
        <v>22</v>
      </c>
      <c r="BG4822" s="18" t="s">
        <v>22</v>
      </c>
      <c r="BH4822" s="3" t="s">
        <v>22</v>
      </c>
      <c r="BI4822" s="3" t="s">
        <v>22</v>
      </c>
      <c r="BK4822" s="3" t="s">
        <v>22</v>
      </c>
      <c r="BL4822" s="17" t="s">
        <v>22</v>
      </c>
      <c r="BM4822" s="19" t="s">
        <v>22</v>
      </c>
      <c r="BN4822" s="19">
        <f>P4822*R4822</f>
        <v>0</v>
      </c>
      <c r="BO4822" s="19" t="str">
        <f>IF(AND(BN4822&gt;120000, P4822&gt;25, X4822&lt;&gt;"WAVE 0"), "yes", "no")</f>
        <v>no</v>
      </c>
      <c r="BP4822" s="17" t="s">
        <v>22</v>
      </c>
    </row>
    <row r="4823" spans="1:68" x14ac:dyDescent="0.25">
      <c r="A4823" s="11" t="s">
        <v>9562</v>
      </c>
      <c r="B4823" s="12" t="s">
        <v>696</v>
      </c>
      <c r="C4823" s="13" t="s">
        <v>14</v>
      </c>
      <c r="D4823" s="12" t="s">
        <v>547</v>
      </c>
      <c r="E4823" s="13" t="s">
        <v>548</v>
      </c>
      <c r="F4823" s="12">
        <v>2019</v>
      </c>
      <c r="G4823" s="13" t="s">
        <v>109</v>
      </c>
      <c r="H4823" s="12" t="s">
        <v>330</v>
      </c>
      <c r="I4823" s="13" t="s">
        <v>18</v>
      </c>
      <c r="J4823" s="12" t="s">
        <v>1547</v>
      </c>
      <c r="K4823" s="13" t="s">
        <v>1548</v>
      </c>
      <c r="L4823" s="12" t="s">
        <v>1549</v>
      </c>
      <c r="M4823" s="13" t="s">
        <v>334</v>
      </c>
      <c r="N4823" s="2" t="s">
        <v>19</v>
      </c>
      <c r="O4823" s="13" t="s">
        <v>20</v>
      </c>
      <c r="P4823" s="14">
        <v>76.5</v>
      </c>
      <c r="Q4823" s="14"/>
      <c r="R4823" s="13">
        <v>0</v>
      </c>
      <c r="S4823" s="15"/>
      <c r="T4823" s="13">
        <v>1</v>
      </c>
      <c r="U4823" s="13"/>
      <c r="V4823" s="16"/>
      <c r="W4823" s="16" t="str">
        <f t="shared" si="75"/>
        <v>PN5849223-1</v>
      </c>
      <c r="X4823" s="17" t="s">
        <v>549</v>
      </c>
      <c r="Z4823" s="13" t="s">
        <v>109</v>
      </c>
      <c r="AA4823" s="17" t="s">
        <v>22</v>
      </c>
      <c r="AB4823" s="17" t="s">
        <v>22</v>
      </c>
      <c r="AC4823" s="17" t="s">
        <v>22</v>
      </c>
      <c r="AD4823" s="17" t="s">
        <v>22</v>
      </c>
      <c r="AE4823" s="17" t="s">
        <v>22</v>
      </c>
      <c r="AF4823" s="17" t="s">
        <v>22</v>
      </c>
      <c r="AG4823" s="17" t="s">
        <v>22</v>
      </c>
      <c r="AJ4823" s="17" t="s">
        <v>22</v>
      </c>
      <c r="AK4823" s="17" t="s">
        <v>22</v>
      </c>
      <c r="AO4823" s="17" t="s">
        <v>22</v>
      </c>
      <c r="AP4823" s="18" t="s">
        <v>22</v>
      </c>
      <c r="AQ4823" s="17" t="s">
        <v>22</v>
      </c>
      <c r="AR4823" s="17" t="s">
        <v>22</v>
      </c>
      <c r="AS4823" s="17" t="s">
        <v>22</v>
      </c>
      <c r="AT4823" s="17" t="s">
        <v>22</v>
      </c>
      <c r="AU4823" s="17" t="s">
        <v>22</v>
      </c>
      <c r="AV4823" s="17" t="s">
        <v>22</v>
      </c>
      <c r="AW4823" s="17" t="s">
        <v>22</v>
      </c>
      <c r="AX4823" s="17" t="s">
        <v>22</v>
      </c>
      <c r="AY4823" s="17" t="s">
        <v>22</v>
      </c>
      <c r="AZ4823" s="17" t="s">
        <v>22</v>
      </c>
      <c r="BA4823" s="17" t="s">
        <v>22</v>
      </c>
      <c r="BD4823" s="17" t="s">
        <v>22</v>
      </c>
      <c r="BE4823" s="17" t="s">
        <v>22</v>
      </c>
      <c r="BF4823" s="17" t="s">
        <v>22</v>
      </c>
      <c r="BG4823" s="18" t="s">
        <v>22</v>
      </c>
      <c r="BH4823" s="3" t="s">
        <v>22</v>
      </c>
      <c r="BI4823" s="3" t="s">
        <v>22</v>
      </c>
      <c r="BK4823" s="3" t="s">
        <v>22</v>
      </c>
      <c r="BL4823" s="17" t="s">
        <v>22</v>
      </c>
      <c r="BM4823" s="19" t="s">
        <v>22</v>
      </c>
      <c r="BN4823" s="19">
        <f>P4823*R4823</f>
        <v>0</v>
      </c>
      <c r="BO4823" s="19" t="str">
        <f>IF(AND(BN4823&gt;120000, P4823&gt;25, X4823&lt;&gt;"WAVE 0"), "yes", "no")</f>
        <v>no</v>
      </c>
      <c r="BP4823" s="17" t="s">
        <v>22</v>
      </c>
    </row>
    <row r="4824" spans="1:68" x14ac:dyDescent="0.25">
      <c r="A4824" s="11" t="s">
        <v>9563</v>
      </c>
      <c r="B4824" s="12" t="s">
        <v>546</v>
      </c>
      <c r="C4824" s="13" t="s">
        <v>14</v>
      </c>
      <c r="D4824" s="12" t="s">
        <v>547</v>
      </c>
      <c r="E4824" s="13" t="s">
        <v>548</v>
      </c>
      <c r="F4824" s="12">
        <v>2019</v>
      </c>
      <c r="G4824" s="13" t="s">
        <v>109</v>
      </c>
      <c r="H4824" s="12" t="s">
        <v>330</v>
      </c>
      <c r="I4824" s="13" t="s">
        <v>51</v>
      </c>
      <c r="J4824" s="12" t="s">
        <v>331</v>
      </c>
      <c r="K4824" s="13" t="s">
        <v>332</v>
      </c>
      <c r="L4824" s="12" t="s">
        <v>333</v>
      </c>
      <c r="M4824" s="13" t="s">
        <v>334</v>
      </c>
      <c r="N4824" s="2" t="s">
        <v>19</v>
      </c>
      <c r="O4824" s="13" t="s">
        <v>20</v>
      </c>
      <c r="P4824" s="14">
        <v>200.89</v>
      </c>
      <c r="Q4824" s="14">
        <v>401.78</v>
      </c>
      <c r="R4824" s="13">
        <v>4</v>
      </c>
      <c r="S4824" s="15">
        <v>1</v>
      </c>
      <c r="T4824" s="13">
        <v>1</v>
      </c>
      <c r="U4824" s="13">
        <v>0</v>
      </c>
      <c r="V4824" s="16">
        <v>0</v>
      </c>
      <c r="W4824" s="16" t="str">
        <f t="shared" si="75"/>
        <v>PN5849245-1</v>
      </c>
      <c r="X4824" s="17" t="s">
        <v>549</v>
      </c>
      <c r="Z4824" s="13" t="s">
        <v>109</v>
      </c>
      <c r="BN4824" s="19">
        <f>P4824*R4824</f>
        <v>803.56</v>
      </c>
      <c r="BO4824" s="19" t="str">
        <f>IF(AND(BN4824&gt;120000, P4824&gt;25, X4824&lt;&gt;"WAVE 0"), "yes", "no")</f>
        <v>no</v>
      </c>
      <c r="BP4824" s="17" t="s">
        <v>51</v>
      </c>
    </row>
    <row r="4825" spans="1:68" x14ac:dyDescent="0.25">
      <c r="A4825" s="11" t="s">
        <v>9564</v>
      </c>
      <c r="B4825" s="12" t="s">
        <v>546</v>
      </c>
      <c r="C4825" s="13" t="s">
        <v>14</v>
      </c>
      <c r="D4825" s="12" t="s">
        <v>547</v>
      </c>
      <c r="E4825" s="13" t="s">
        <v>548</v>
      </c>
      <c r="F4825" s="12">
        <v>2019</v>
      </c>
      <c r="G4825" s="13" t="s">
        <v>109</v>
      </c>
      <c r="H4825" s="12" t="s">
        <v>330</v>
      </c>
      <c r="I4825" s="13" t="s">
        <v>18</v>
      </c>
      <c r="J4825" s="12" t="s">
        <v>331</v>
      </c>
      <c r="K4825" s="13" t="s">
        <v>332</v>
      </c>
      <c r="L4825" s="12" t="s">
        <v>333</v>
      </c>
      <c r="M4825" s="13" t="s">
        <v>334</v>
      </c>
      <c r="N4825" s="2" t="s">
        <v>19</v>
      </c>
      <c r="O4825" s="13" t="s">
        <v>20</v>
      </c>
      <c r="P4825" s="14">
        <v>590</v>
      </c>
      <c r="Q4825" s="14">
        <v>1770</v>
      </c>
      <c r="R4825" s="13">
        <v>4</v>
      </c>
      <c r="S4825" s="15">
        <v>1</v>
      </c>
      <c r="T4825" s="13">
        <v>1</v>
      </c>
      <c r="U4825" s="13">
        <v>0</v>
      </c>
      <c r="V4825" s="16">
        <v>0</v>
      </c>
      <c r="W4825" s="16" t="str">
        <f t="shared" si="75"/>
        <v>PN5849246-1</v>
      </c>
      <c r="X4825" s="17" t="s">
        <v>549</v>
      </c>
      <c r="Z4825" s="17" t="s">
        <v>109</v>
      </c>
      <c r="AB4825" s="17" t="s">
        <v>152</v>
      </c>
      <c r="AC4825" s="17" t="s">
        <v>546</v>
      </c>
      <c r="AD4825" s="17" t="s">
        <v>398</v>
      </c>
      <c r="AE4825" s="17" t="s">
        <v>42</v>
      </c>
      <c r="AF4825" s="17" t="s">
        <v>1146</v>
      </c>
      <c r="AG4825" s="17" t="s">
        <v>1284</v>
      </c>
      <c r="AJ4825" s="17" t="s">
        <v>490</v>
      </c>
      <c r="AK4825" s="17" t="s">
        <v>491</v>
      </c>
      <c r="AO4825" s="17" t="s">
        <v>46</v>
      </c>
      <c r="AP4825" s="18">
        <v>43300</v>
      </c>
      <c r="AQ4825" s="17" t="s">
        <v>22</v>
      </c>
      <c r="AR4825" s="17" t="s">
        <v>47</v>
      </c>
      <c r="AS4825" s="17" t="s">
        <v>47</v>
      </c>
      <c r="AT4825" s="17" t="s">
        <v>161</v>
      </c>
      <c r="AU4825" s="17" t="s">
        <v>162</v>
      </c>
      <c r="AV4825" s="17" t="s">
        <v>162</v>
      </c>
      <c r="AW4825" s="17" t="s">
        <v>48</v>
      </c>
      <c r="AX4825" s="17" t="s">
        <v>696</v>
      </c>
      <c r="BA4825" s="17" t="s">
        <v>696</v>
      </c>
      <c r="BB4825" s="17" t="s">
        <v>51</v>
      </c>
      <c r="BD4825" s="17">
        <v>5</v>
      </c>
      <c r="BE4825" s="17" t="s">
        <v>52</v>
      </c>
      <c r="BF4825" s="17" t="s">
        <v>1147</v>
      </c>
      <c r="BG4825" s="18">
        <v>43517</v>
      </c>
      <c r="BL4825" s="17" t="s">
        <v>1148</v>
      </c>
      <c r="BM4825" s="19" t="s">
        <v>22</v>
      </c>
      <c r="BN4825" s="19">
        <f>P4825*R4825</f>
        <v>2360</v>
      </c>
      <c r="BO4825" s="19" t="str">
        <f>IF(AND(BN4825&gt;120000, P4825&gt;25, X4825&lt;&gt;"WAVE 0"), "yes", "no")</f>
        <v>no</v>
      </c>
      <c r="BP4825" s="17" t="s">
        <v>51</v>
      </c>
    </row>
    <row r="4826" spans="1:68" x14ac:dyDescent="0.25">
      <c r="A4826" s="11" t="s">
        <v>9565</v>
      </c>
      <c r="B4826" s="12" t="s">
        <v>546</v>
      </c>
      <c r="C4826" s="13" t="s">
        <v>14</v>
      </c>
      <c r="D4826" s="12" t="s">
        <v>547</v>
      </c>
      <c r="E4826" s="13" t="s">
        <v>548</v>
      </c>
      <c r="F4826" s="12">
        <v>2019</v>
      </c>
      <c r="G4826" s="13" t="s">
        <v>109</v>
      </c>
      <c r="H4826" s="12" t="s">
        <v>330</v>
      </c>
      <c r="I4826" s="13" t="s">
        <v>18</v>
      </c>
      <c r="J4826" s="12" t="s">
        <v>331</v>
      </c>
      <c r="K4826" s="13" t="s">
        <v>332</v>
      </c>
      <c r="L4826" s="12" t="s">
        <v>333</v>
      </c>
      <c r="M4826" s="13" t="s">
        <v>334</v>
      </c>
      <c r="N4826" s="2" t="s">
        <v>19</v>
      </c>
      <c r="O4826" s="13" t="s">
        <v>20</v>
      </c>
      <c r="P4826" s="14"/>
      <c r="Q4826" s="14"/>
      <c r="R4826" s="13">
        <v>0</v>
      </c>
      <c r="S4826" s="15"/>
      <c r="T4826" s="13">
        <v>1</v>
      </c>
      <c r="U4826" s="13"/>
      <c r="V4826" s="16"/>
      <c r="W4826" s="16" t="str">
        <f t="shared" si="75"/>
        <v>PN5849248-1</v>
      </c>
      <c r="X4826" s="17" t="s">
        <v>549</v>
      </c>
      <c r="Z4826" s="13" t="s">
        <v>109</v>
      </c>
      <c r="AA4826" s="17" t="s">
        <v>22</v>
      </c>
      <c r="AB4826" s="17" t="s">
        <v>22</v>
      </c>
      <c r="AC4826" s="17" t="s">
        <v>22</v>
      </c>
      <c r="AD4826" s="17" t="s">
        <v>22</v>
      </c>
      <c r="AE4826" s="17" t="s">
        <v>22</v>
      </c>
      <c r="AF4826" s="17" t="s">
        <v>22</v>
      </c>
      <c r="AG4826" s="17" t="s">
        <v>22</v>
      </c>
      <c r="AJ4826" s="17" t="s">
        <v>22</v>
      </c>
      <c r="AK4826" s="17" t="s">
        <v>22</v>
      </c>
      <c r="AO4826" s="17" t="s">
        <v>22</v>
      </c>
      <c r="AP4826" s="18" t="s">
        <v>22</v>
      </c>
      <c r="AQ4826" s="17" t="s">
        <v>22</v>
      </c>
      <c r="AR4826" s="17" t="s">
        <v>22</v>
      </c>
      <c r="AS4826" s="17" t="s">
        <v>22</v>
      </c>
      <c r="AT4826" s="17" t="s">
        <v>22</v>
      </c>
      <c r="AU4826" s="17" t="s">
        <v>22</v>
      </c>
      <c r="AV4826" s="17" t="s">
        <v>22</v>
      </c>
      <c r="AW4826" s="17" t="s">
        <v>22</v>
      </c>
      <c r="AX4826" s="17" t="s">
        <v>22</v>
      </c>
      <c r="AY4826" s="17" t="s">
        <v>22</v>
      </c>
      <c r="AZ4826" s="17" t="s">
        <v>22</v>
      </c>
      <c r="BA4826" s="17" t="s">
        <v>22</v>
      </c>
      <c r="BD4826" s="17" t="s">
        <v>22</v>
      </c>
      <c r="BE4826" s="17" t="s">
        <v>22</v>
      </c>
      <c r="BF4826" s="17" t="s">
        <v>22</v>
      </c>
      <c r="BG4826" s="18" t="s">
        <v>22</v>
      </c>
      <c r="BH4826" s="3" t="s">
        <v>22</v>
      </c>
      <c r="BI4826" s="3" t="s">
        <v>22</v>
      </c>
      <c r="BK4826" s="3" t="s">
        <v>22</v>
      </c>
      <c r="BL4826" s="17" t="s">
        <v>22</v>
      </c>
      <c r="BM4826" s="19" t="s">
        <v>22</v>
      </c>
      <c r="BN4826" s="19">
        <f>P4826*R4826</f>
        <v>0</v>
      </c>
      <c r="BO4826" s="19" t="str">
        <f>IF(AND(BN4826&gt;120000, P4826&gt;25, X4826&lt;&gt;"WAVE 0"), "yes", "no")</f>
        <v>no</v>
      </c>
      <c r="BP4826" s="17" t="s">
        <v>22</v>
      </c>
    </row>
    <row r="4827" spans="1:68" x14ac:dyDescent="0.25">
      <c r="A4827" s="11" t="s">
        <v>9566</v>
      </c>
      <c r="B4827" s="12" t="s">
        <v>5118</v>
      </c>
      <c r="C4827" s="13" t="s">
        <v>14</v>
      </c>
      <c r="D4827" s="12" t="s">
        <v>547</v>
      </c>
      <c r="E4827" s="13" t="s">
        <v>548</v>
      </c>
      <c r="F4827" s="12">
        <v>2019</v>
      </c>
      <c r="G4827" s="13" t="s">
        <v>109</v>
      </c>
      <c r="H4827" s="12" t="s">
        <v>330</v>
      </c>
      <c r="I4827" s="13" t="s">
        <v>51</v>
      </c>
      <c r="J4827" s="12" t="s">
        <v>331</v>
      </c>
      <c r="K4827" s="13" t="s">
        <v>332</v>
      </c>
      <c r="L4827" s="12" t="s">
        <v>333</v>
      </c>
      <c r="M4827" s="13" t="s">
        <v>334</v>
      </c>
      <c r="N4827" s="2" t="s">
        <v>19</v>
      </c>
      <c r="O4827" s="13" t="s">
        <v>20</v>
      </c>
      <c r="P4827" s="14">
        <v>133.93</v>
      </c>
      <c r="Q4827" s="14">
        <v>3214.3199999999997</v>
      </c>
      <c r="R4827" s="13">
        <v>10</v>
      </c>
      <c r="S4827" s="15">
        <v>0.25</v>
      </c>
      <c r="T4827" s="13">
        <v>1</v>
      </c>
      <c r="U4827" s="13">
        <v>3</v>
      </c>
      <c r="V4827" s="16">
        <v>0</v>
      </c>
      <c r="W4827" s="16" t="str">
        <f t="shared" si="75"/>
        <v>PN5849299-1</v>
      </c>
      <c r="X4827" s="17" t="s">
        <v>549</v>
      </c>
      <c r="Z4827" s="17" t="s">
        <v>109</v>
      </c>
      <c r="AA4827" s="17" t="s">
        <v>331</v>
      </c>
      <c r="AB4827" s="17" t="s">
        <v>39</v>
      </c>
      <c r="AC4827" s="17" t="s">
        <v>2822</v>
      </c>
      <c r="AD4827" s="17" t="s">
        <v>398</v>
      </c>
      <c r="AE4827" s="17" t="s">
        <v>42</v>
      </c>
      <c r="AF4827" s="17" t="s">
        <v>1146</v>
      </c>
      <c r="AG4827" s="17" t="s">
        <v>1284</v>
      </c>
      <c r="AJ4827" s="17" t="s">
        <v>490</v>
      </c>
      <c r="AK4827" s="17" t="s">
        <v>491</v>
      </c>
      <c r="AO4827" s="17" t="s">
        <v>85</v>
      </c>
      <c r="AP4827" s="18">
        <v>43259</v>
      </c>
      <c r="AQ4827" s="17">
        <v>0</v>
      </c>
      <c r="AR4827" s="17" t="s">
        <v>47</v>
      </c>
      <c r="AS4827" s="17" t="s">
        <v>47</v>
      </c>
      <c r="AT4827" s="17" t="s">
        <v>161</v>
      </c>
      <c r="AU4827" s="17" t="s">
        <v>162</v>
      </c>
      <c r="AV4827" s="17" t="s">
        <v>162</v>
      </c>
      <c r="AW4827" s="17" t="s">
        <v>48</v>
      </c>
      <c r="AX4827" s="17" t="s">
        <v>696</v>
      </c>
      <c r="BA4827" s="17" t="s">
        <v>696</v>
      </c>
      <c r="BB4827" s="17" t="s">
        <v>51</v>
      </c>
      <c r="BD4827" s="17">
        <v>3</v>
      </c>
      <c r="BE4827" s="17" t="s">
        <v>52</v>
      </c>
      <c r="BF4827" s="17" t="s">
        <v>1147</v>
      </c>
      <c r="BG4827" s="18">
        <v>43517</v>
      </c>
      <c r="BL4827" s="17" t="s">
        <v>1148</v>
      </c>
      <c r="BM4827" s="19">
        <v>18.408000000000001</v>
      </c>
      <c r="BN4827" s="19">
        <f>P4827*R4827</f>
        <v>1339.3000000000002</v>
      </c>
      <c r="BO4827" s="19" t="str">
        <f>IF(AND(BN4827&gt;120000, P4827&gt;25, X4827&lt;&gt;"WAVE 0"), "yes", "no")</f>
        <v>no</v>
      </c>
      <c r="BP4827" s="17" t="s">
        <v>51</v>
      </c>
    </row>
    <row r="4828" spans="1:68" x14ac:dyDescent="0.25">
      <c r="A4828" s="11" t="s">
        <v>9567</v>
      </c>
      <c r="B4828" s="12" t="s">
        <v>9568</v>
      </c>
      <c r="C4828" s="13" t="s">
        <v>14</v>
      </c>
      <c r="D4828" s="12" t="s">
        <v>2663</v>
      </c>
      <c r="E4828" s="13" t="s">
        <v>2664</v>
      </c>
      <c r="F4828" s="12">
        <v>2019</v>
      </c>
      <c r="G4828" s="13" t="s">
        <v>109</v>
      </c>
      <c r="H4828" s="12" t="s">
        <v>330</v>
      </c>
      <c r="I4828" s="13" t="s">
        <v>18</v>
      </c>
      <c r="J4828" s="12" t="s">
        <v>2025</v>
      </c>
      <c r="K4828" s="13" t="s">
        <v>2026</v>
      </c>
      <c r="L4828" s="12" t="s">
        <v>624</v>
      </c>
      <c r="M4828" s="13" t="s">
        <v>334</v>
      </c>
      <c r="N4828" s="2" t="s">
        <v>19</v>
      </c>
      <c r="O4828" s="13" t="s">
        <v>20</v>
      </c>
      <c r="P4828" s="14"/>
      <c r="Q4828" s="14">
        <v>194410.44</v>
      </c>
      <c r="R4828" s="13">
        <v>1443</v>
      </c>
      <c r="S4828" s="15">
        <v>0.65217391304347827</v>
      </c>
      <c r="T4828" s="13">
        <v>1</v>
      </c>
      <c r="U4828" s="13">
        <v>2</v>
      </c>
      <c r="V4828" s="16">
        <v>0</v>
      </c>
      <c r="W4828" s="16" t="str">
        <f t="shared" si="75"/>
        <v>PN5849605-2</v>
      </c>
      <c r="Z4828" s="13" t="s">
        <v>109</v>
      </c>
      <c r="BN4828" s="19">
        <f>P4828*R4828</f>
        <v>0</v>
      </c>
      <c r="BO4828" s="19" t="str">
        <f>IF(AND(BN4828&gt;120000, P4828&gt;25, X4828&lt;&gt;"WAVE 0"), "yes", "no")</f>
        <v>no</v>
      </c>
      <c r="BP4828" s="17" t="s">
        <v>51</v>
      </c>
    </row>
    <row r="4829" spans="1:68" x14ac:dyDescent="0.25">
      <c r="A4829" s="11" t="s">
        <v>9569</v>
      </c>
      <c r="B4829" s="12" t="s">
        <v>9570</v>
      </c>
      <c r="C4829" s="13" t="s">
        <v>14</v>
      </c>
      <c r="D4829" s="12" t="s">
        <v>2663</v>
      </c>
      <c r="E4829" s="13" t="s">
        <v>2664</v>
      </c>
      <c r="F4829" s="12">
        <v>2019</v>
      </c>
      <c r="G4829" s="13" t="s">
        <v>109</v>
      </c>
      <c r="H4829" s="12" t="s">
        <v>330</v>
      </c>
      <c r="I4829" s="13" t="s">
        <v>18</v>
      </c>
      <c r="J4829" s="12" t="s">
        <v>2025</v>
      </c>
      <c r="K4829" s="13" t="s">
        <v>2026</v>
      </c>
      <c r="L4829" s="12" t="s">
        <v>624</v>
      </c>
      <c r="M4829" s="13" t="s">
        <v>334</v>
      </c>
      <c r="N4829" s="2" t="s">
        <v>19</v>
      </c>
      <c r="O4829" s="13" t="s">
        <v>20</v>
      </c>
      <c r="P4829" s="14"/>
      <c r="Q4829" s="14">
        <v>111525.4</v>
      </c>
      <c r="R4829" s="13">
        <v>1396</v>
      </c>
      <c r="S4829" s="15">
        <v>0.47058823529411764</v>
      </c>
      <c r="T4829" s="13">
        <v>1</v>
      </c>
      <c r="U4829" s="13">
        <v>2</v>
      </c>
      <c r="V4829" s="16">
        <v>0</v>
      </c>
      <c r="W4829" s="16" t="str">
        <f t="shared" si="75"/>
        <v>PN5849606-2</v>
      </c>
      <c r="Z4829" s="13" t="s">
        <v>109</v>
      </c>
      <c r="AA4829" s="17" t="s">
        <v>22</v>
      </c>
      <c r="AB4829" s="17" t="s">
        <v>22</v>
      </c>
      <c r="AC4829" s="17" t="s">
        <v>22</v>
      </c>
      <c r="AD4829" s="17" t="s">
        <v>22</v>
      </c>
      <c r="AE4829" s="17" t="s">
        <v>22</v>
      </c>
      <c r="AF4829" s="17" t="s">
        <v>22</v>
      </c>
      <c r="AG4829" s="17" t="s">
        <v>22</v>
      </c>
      <c r="AJ4829" s="17" t="s">
        <v>22</v>
      </c>
      <c r="AK4829" s="17" t="s">
        <v>22</v>
      </c>
      <c r="AO4829" s="17" t="s">
        <v>22</v>
      </c>
      <c r="AP4829" s="18" t="s">
        <v>22</v>
      </c>
      <c r="AQ4829" s="17" t="s">
        <v>22</v>
      </c>
      <c r="AR4829" s="17" t="s">
        <v>22</v>
      </c>
      <c r="AS4829" s="17" t="s">
        <v>22</v>
      </c>
      <c r="AT4829" s="17" t="s">
        <v>22</v>
      </c>
      <c r="AU4829" s="17" t="s">
        <v>22</v>
      </c>
      <c r="AV4829" s="17" t="s">
        <v>22</v>
      </c>
      <c r="AW4829" s="17" t="s">
        <v>22</v>
      </c>
      <c r="AX4829" s="17" t="s">
        <v>22</v>
      </c>
      <c r="AY4829" s="17" t="s">
        <v>22</v>
      </c>
      <c r="AZ4829" s="17" t="s">
        <v>22</v>
      </c>
      <c r="BA4829" s="17" t="s">
        <v>22</v>
      </c>
      <c r="BD4829" s="17" t="s">
        <v>22</v>
      </c>
      <c r="BE4829" s="17" t="s">
        <v>22</v>
      </c>
      <c r="BF4829" s="17" t="s">
        <v>22</v>
      </c>
      <c r="BG4829" s="18" t="s">
        <v>22</v>
      </c>
      <c r="BH4829" s="3" t="s">
        <v>22</v>
      </c>
      <c r="BI4829" s="3" t="s">
        <v>22</v>
      </c>
      <c r="BK4829" s="3" t="s">
        <v>22</v>
      </c>
      <c r="BL4829" s="17" t="s">
        <v>22</v>
      </c>
      <c r="BM4829" s="19" t="s">
        <v>22</v>
      </c>
      <c r="BN4829" s="19">
        <f>P4829*R4829</f>
        <v>0</v>
      </c>
      <c r="BO4829" s="19" t="str">
        <f>IF(AND(BN4829&gt;120000, P4829&gt;25, X4829&lt;&gt;"WAVE 0"), "yes", "no")</f>
        <v>no</v>
      </c>
      <c r="BP4829" s="17" t="s">
        <v>22</v>
      </c>
    </row>
    <row r="4830" spans="1:68" x14ac:dyDescent="0.25">
      <c r="A4830" s="11" t="s">
        <v>9571</v>
      </c>
      <c r="B4830" s="12" t="s">
        <v>9572</v>
      </c>
      <c r="C4830" s="13" t="s">
        <v>14</v>
      </c>
      <c r="D4830" s="12" t="s">
        <v>2663</v>
      </c>
      <c r="E4830" s="13" t="s">
        <v>2664</v>
      </c>
      <c r="F4830" s="12">
        <v>2019</v>
      </c>
      <c r="G4830" s="13" t="s">
        <v>109</v>
      </c>
      <c r="H4830" s="12" t="s">
        <v>330</v>
      </c>
      <c r="I4830" s="13" t="s">
        <v>18</v>
      </c>
      <c r="J4830" s="12" t="s">
        <v>9573</v>
      </c>
      <c r="K4830" s="13" t="s">
        <v>2026</v>
      </c>
      <c r="L4830" s="12" t="s">
        <v>624</v>
      </c>
      <c r="M4830" s="13" t="s">
        <v>334</v>
      </c>
      <c r="N4830" s="2" t="s">
        <v>19</v>
      </c>
      <c r="O4830" s="13" t="s">
        <v>20</v>
      </c>
      <c r="P4830" s="14">
        <v>0</v>
      </c>
      <c r="Q4830" s="14">
        <v>261109.12</v>
      </c>
      <c r="R4830" s="13">
        <v>1365</v>
      </c>
      <c r="S4830" s="15">
        <v>0.52380952380952384</v>
      </c>
      <c r="T4830" s="13">
        <v>1</v>
      </c>
      <c r="U4830" s="13">
        <v>3</v>
      </c>
      <c r="V4830" s="16">
        <v>0</v>
      </c>
      <c r="W4830" s="16" t="str">
        <f t="shared" si="75"/>
        <v>PN5849607-2</v>
      </c>
      <c r="Z4830" s="13" t="s">
        <v>109</v>
      </c>
      <c r="AA4830" s="17" t="s">
        <v>22</v>
      </c>
      <c r="AB4830" s="17" t="s">
        <v>22</v>
      </c>
      <c r="AC4830" s="17" t="s">
        <v>22</v>
      </c>
      <c r="AD4830" s="17" t="s">
        <v>22</v>
      </c>
      <c r="AE4830" s="17" t="s">
        <v>22</v>
      </c>
      <c r="AF4830" s="17" t="s">
        <v>22</v>
      </c>
      <c r="AG4830" s="17" t="s">
        <v>22</v>
      </c>
      <c r="AJ4830" s="17" t="s">
        <v>22</v>
      </c>
      <c r="AK4830" s="17" t="s">
        <v>22</v>
      </c>
      <c r="AO4830" s="17" t="s">
        <v>22</v>
      </c>
      <c r="AP4830" s="18" t="s">
        <v>22</v>
      </c>
      <c r="AQ4830" s="17" t="s">
        <v>22</v>
      </c>
      <c r="AR4830" s="17" t="s">
        <v>22</v>
      </c>
      <c r="AS4830" s="17" t="s">
        <v>22</v>
      </c>
      <c r="AT4830" s="17" t="s">
        <v>22</v>
      </c>
      <c r="AU4830" s="17" t="s">
        <v>22</v>
      </c>
      <c r="AV4830" s="17" t="s">
        <v>22</v>
      </c>
      <c r="AW4830" s="17" t="s">
        <v>22</v>
      </c>
      <c r="AX4830" s="17" t="s">
        <v>22</v>
      </c>
      <c r="AY4830" s="17" t="s">
        <v>22</v>
      </c>
      <c r="AZ4830" s="17" t="s">
        <v>22</v>
      </c>
      <c r="BA4830" s="17" t="s">
        <v>22</v>
      </c>
      <c r="BD4830" s="17" t="s">
        <v>22</v>
      </c>
      <c r="BE4830" s="17" t="s">
        <v>22</v>
      </c>
      <c r="BF4830" s="17" t="s">
        <v>22</v>
      </c>
      <c r="BG4830" s="18" t="s">
        <v>22</v>
      </c>
      <c r="BH4830" s="3" t="s">
        <v>22</v>
      </c>
      <c r="BI4830" s="3" t="s">
        <v>22</v>
      </c>
      <c r="BK4830" s="3" t="s">
        <v>22</v>
      </c>
      <c r="BL4830" s="17" t="s">
        <v>22</v>
      </c>
      <c r="BM4830" s="19" t="s">
        <v>22</v>
      </c>
      <c r="BN4830" s="19">
        <f>P4830*R4830</f>
        <v>0</v>
      </c>
      <c r="BO4830" s="19" t="str">
        <f>IF(AND(BN4830&gt;120000, P4830&gt;25, X4830&lt;&gt;"WAVE 0"), "yes", "no")</f>
        <v>no</v>
      </c>
      <c r="BP4830" s="17" t="s">
        <v>22</v>
      </c>
    </row>
    <row r="4831" spans="1:68" x14ac:dyDescent="0.25">
      <c r="A4831" s="11" t="s">
        <v>9574</v>
      </c>
      <c r="B4831" s="12" t="s">
        <v>9575</v>
      </c>
      <c r="C4831" s="13" t="s">
        <v>14</v>
      </c>
      <c r="D4831" s="12" t="s">
        <v>547</v>
      </c>
      <c r="E4831" s="13" t="s">
        <v>548</v>
      </c>
      <c r="F4831" s="12">
        <v>2019</v>
      </c>
      <c r="G4831" s="13" t="s">
        <v>109</v>
      </c>
      <c r="H4831" s="12" t="s">
        <v>330</v>
      </c>
      <c r="I4831" s="13" t="s">
        <v>18</v>
      </c>
      <c r="J4831" s="12" t="s">
        <v>1547</v>
      </c>
      <c r="K4831" s="13" t="s">
        <v>1548</v>
      </c>
      <c r="L4831" s="12" t="s">
        <v>1549</v>
      </c>
      <c r="M4831" s="13" t="s">
        <v>334</v>
      </c>
      <c r="N4831" s="2" t="s">
        <v>19</v>
      </c>
      <c r="O4831" s="13" t="s">
        <v>20</v>
      </c>
      <c r="P4831" s="14">
        <v>727.49090000000001</v>
      </c>
      <c r="Q4831" s="14"/>
      <c r="R4831" s="13">
        <v>0</v>
      </c>
      <c r="S4831" s="15"/>
      <c r="T4831" s="13">
        <v>1</v>
      </c>
      <c r="U4831" s="13"/>
      <c r="V4831" s="16"/>
      <c r="W4831" s="16" t="str">
        <f t="shared" si="75"/>
        <v>PN5849608-1</v>
      </c>
      <c r="X4831" s="17" t="s">
        <v>549</v>
      </c>
      <c r="Z4831" s="13" t="s">
        <v>109</v>
      </c>
      <c r="AA4831" s="17" t="s">
        <v>22</v>
      </c>
      <c r="AB4831" s="17" t="s">
        <v>22</v>
      </c>
      <c r="AC4831" s="17" t="s">
        <v>22</v>
      </c>
      <c r="AD4831" s="17" t="s">
        <v>22</v>
      </c>
      <c r="AE4831" s="17" t="s">
        <v>22</v>
      </c>
      <c r="AF4831" s="17" t="s">
        <v>22</v>
      </c>
      <c r="AG4831" s="17" t="s">
        <v>22</v>
      </c>
      <c r="AJ4831" s="17" t="s">
        <v>22</v>
      </c>
      <c r="AK4831" s="17" t="s">
        <v>22</v>
      </c>
      <c r="AO4831" s="17" t="s">
        <v>22</v>
      </c>
      <c r="AP4831" s="18" t="s">
        <v>22</v>
      </c>
      <c r="AQ4831" s="17" t="s">
        <v>22</v>
      </c>
      <c r="AR4831" s="17" t="s">
        <v>22</v>
      </c>
      <c r="AS4831" s="17" t="s">
        <v>22</v>
      </c>
      <c r="AT4831" s="17" t="s">
        <v>22</v>
      </c>
      <c r="AU4831" s="17" t="s">
        <v>22</v>
      </c>
      <c r="AV4831" s="17" t="s">
        <v>22</v>
      </c>
      <c r="AW4831" s="17" t="s">
        <v>22</v>
      </c>
      <c r="AX4831" s="17" t="s">
        <v>22</v>
      </c>
      <c r="AY4831" s="17" t="s">
        <v>22</v>
      </c>
      <c r="AZ4831" s="17" t="s">
        <v>22</v>
      </c>
      <c r="BA4831" s="17" t="s">
        <v>22</v>
      </c>
      <c r="BD4831" s="17" t="s">
        <v>22</v>
      </c>
      <c r="BE4831" s="17" t="s">
        <v>22</v>
      </c>
      <c r="BF4831" s="17" t="s">
        <v>22</v>
      </c>
      <c r="BG4831" s="18" t="s">
        <v>22</v>
      </c>
      <c r="BH4831" s="3" t="s">
        <v>22</v>
      </c>
      <c r="BI4831" s="3" t="s">
        <v>22</v>
      </c>
      <c r="BK4831" s="3" t="s">
        <v>22</v>
      </c>
      <c r="BL4831" s="17" t="s">
        <v>22</v>
      </c>
      <c r="BM4831" s="19" t="s">
        <v>22</v>
      </c>
      <c r="BN4831" s="19">
        <f>P4831*R4831</f>
        <v>0</v>
      </c>
      <c r="BO4831" s="19" t="str">
        <f>IF(AND(BN4831&gt;120000, P4831&gt;25, X4831&lt;&gt;"WAVE 0"), "yes", "no")</f>
        <v>no</v>
      </c>
      <c r="BP4831" s="17" t="s">
        <v>22</v>
      </c>
    </row>
    <row r="4832" spans="1:68" x14ac:dyDescent="0.25">
      <c r="A4832" s="11" t="s">
        <v>9576</v>
      </c>
      <c r="B4832" s="12" t="s">
        <v>9577</v>
      </c>
      <c r="C4832" s="13" t="s">
        <v>14</v>
      </c>
      <c r="D4832" s="12" t="s">
        <v>874</v>
      </c>
      <c r="E4832" s="13" t="s">
        <v>875</v>
      </c>
      <c r="F4832" s="12">
        <v>2020</v>
      </c>
      <c r="G4832" s="13" t="s">
        <v>17</v>
      </c>
      <c r="H4832" s="12" t="s">
        <v>18</v>
      </c>
      <c r="I4832" s="13" t="s">
        <v>51</v>
      </c>
      <c r="J4832" s="12" t="s">
        <v>18</v>
      </c>
      <c r="K4832" s="13" t="s">
        <v>18</v>
      </c>
      <c r="L4832" s="12" t="s">
        <v>18</v>
      </c>
      <c r="M4832" s="13" t="s">
        <v>18</v>
      </c>
      <c r="N4832" s="2" t="s">
        <v>19</v>
      </c>
      <c r="O4832" s="13" t="s">
        <v>20</v>
      </c>
      <c r="P4832" s="14">
        <v>266</v>
      </c>
      <c r="Q4832" s="14">
        <v>2128</v>
      </c>
      <c r="R4832" s="13">
        <v>6</v>
      </c>
      <c r="S4832" s="15">
        <v>0.25</v>
      </c>
      <c r="T4832" s="13">
        <v>1</v>
      </c>
      <c r="U4832" s="13">
        <v>2</v>
      </c>
      <c r="V4832" s="16">
        <v>0</v>
      </c>
      <c r="W4832" s="16" t="str">
        <f t="shared" si="75"/>
        <v>PN5849624-1</v>
      </c>
      <c r="X4832" s="17" t="s">
        <v>150</v>
      </c>
      <c r="Y4832" s="17" t="s">
        <v>880</v>
      </c>
      <c r="Z4832" s="17" t="s">
        <v>17</v>
      </c>
      <c r="AB4832" s="17" t="s">
        <v>39</v>
      </c>
      <c r="AC4832" s="17" t="s">
        <v>9578</v>
      </c>
      <c r="AD4832" s="17" t="s">
        <v>398</v>
      </c>
      <c r="AE4832" s="17" t="s">
        <v>42</v>
      </c>
      <c r="AF4832" s="17" t="s">
        <v>1146</v>
      </c>
      <c r="AG4832" s="17" t="s">
        <v>1284</v>
      </c>
      <c r="AJ4832" s="17" t="s">
        <v>490</v>
      </c>
      <c r="AK4832" s="17" t="s">
        <v>491</v>
      </c>
      <c r="AO4832" s="17" t="s">
        <v>46</v>
      </c>
      <c r="AP4832" s="18">
        <v>43322</v>
      </c>
      <c r="AQ4832" s="17" t="s">
        <v>22</v>
      </c>
      <c r="AR4832" s="17" t="s">
        <v>47</v>
      </c>
      <c r="AS4832" s="17" t="s">
        <v>47</v>
      </c>
      <c r="AT4832" s="17" t="s">
        <v>161</v>
      </c>
      <c r="AU4832" s="17" t="s">
        <v>162</v>
      </c>
      <c r="AV4832" s="17" t="s">
        <v>162</v>
      </c>
      <c r="BE4832" s="17" t="s">
        <v>52</v>
      </c>
      <c r="BF4832" s="17" t="s">
        <v>1382</v>
      </c>
      <c r="BG4832" s="18">
        <v>44144</v>
      </c>
      <c r="BL4832" s="17" t="s">
        <v>1383</v>
      </c>
      <c r="BM4832" s="19" t="s">
        <v>22</v>
      </c>
      <c r="BN4832" s="19">
        <f>P4832*R4832</f>
        <v>1596</v>
      </c>
      <c r="BO4832" s="19" t="str">
        <f>IF(AND(BN4832&gt;120000, P4832&gt;25, X4832&lt;&gt;"WAVE 0"), "yes", "no")</f>
        <v>no</v>
      </c>
      <c r="BP4832" s="17" t="s">
        <v>51</v>
      </c>
    </row>
    <row r="4833" spans="1:68" x14ac:dyDescent="0.25">
      <c r="A4833" s="11" t="s">
        <v>9579</v>
      </c>
      <c r="B4833" s="12" t="s">
        <v>9577</v>
      </c>
      <c r="C4833" s="13" t="s">
        <v>14</v>
      </c>
      <c r="D4833" s="12" t="s">
        <v>874</v>
      </c>
      <c r="E4833" s="13" t="s">
        <v>875</v>
      </c>
      <c r="F4833" s="12">
        <v>2020</v>
      </c>
      <c r="G4833" s="13" t="s">
        <v>17</v>
      </c>
      <c r="H4833" s="12" t="s">
        <v>18</v>
      </c>
      <c r="I4833" s="13" t="s">
        <v>18</v>
      </c>
      <c r="J4833" s="12" t="s">
        <v>18</v>
      </c>
      <c r="K4833" s="13" t="s">
        <v>18</v>
      </c>
      <c r="L4833" s="12" t="s">
        <v>18</v>
      </c>
      <c r="M4833" s="13" t="s">
        <v>18</v>
      </c>
      <c r="N4833" s="2" t="s">
        <v>19</v>
      </c>
      <c r="O4833" s="13" t="s">
        <v>20</v>
      </c>
      <c r="P4833" s="14">
        <v>438</v>
      </c>
      <c r="Q4833" s="14">
        <v>2628</v>
      </c>
      <c r="R4833" s="13">
        <v>6</v>
      </c>
      <c r="S4833" s="15">
        <v>1</v>
      </c>
      <c r="T4833" s="13">
        <v>1</v>
      </c>
      <c r="U4833" s="13">
        <v>0</v>
      </c>
      <c r="V4833" s="16">
        <v>0</v>
      </c>
      <c r="W4833" s="16" t="str">
        <f t="shared" si="75"/>
        <v>PN5849624-2</v>
      </c>
      <c r="X4833" s="17" t="s">
        <v>150</v>
      </c>
      <c r="Y4833" s="17" t="s">
        <v>880</v>
      </c>
      <c r="Z4833" s="17" t="s">
        <v>17</v>
      </c>
      <c r="AB4833" s="17" t="s">
        <v>39</v>
      </c>
      <c r="AC4833" s="17" t="s">
        <v>9578</v>
      </c>
      <c r="AD4833" s="17" t="s">
        <v>398</v>
      </c>
      <c r="AE4833" s="17" t="s">
        <v>42</v>
      </c>
      <c r="AF4833" s="17" t="s">
        <v>1146</v>
      </c>
      <c r="AG4833" s="17" t="s">
        <v>1284</v>
      </c>
      <c r="AJ4833" s="17" t="s">
        <v>490</v>
      </c>
      <c r="AK4833" s="17" t="s">
        <v>491</v>
      </c>
      <c r="AO4833" s="17" t="s">
        <v>46</v>
      </c>
      <c r="AP4833" s="18">
        <v>43322</v>
      </c>
      <c r="AQ4833" s="17" t="s">
        <v>22</v>
      </c>
      <c r="AR4833" s="17" t="s">
        <v>47</v>
      </c>
      <c r="AS4833" s="17" t="s">
        <v>47</v>
      </c>
      <c r="AT4833" s="17" t="s">
        <v>161</v>
      </c>
      <c r="AU4833" s="17" t="s">
        <v>162</v>
      </c>
      <c r="AV4833" s="17" t="s">
        <v>162</v>
      </c>
      <c r="BE4833" s="17" t="s">
        <v>52</v>
      </c>
      <c r="BF4833" s="17" t="s">
        <v>1382</v>
      </c>
      <c r="BG4833" s="18">
        <v>44144</v>
      </c>
      <c r="BL4833" s="17" t="s">
        <v>1383</v>
      </c>
      <c r="BM4833" s="19" t="s">
        <v>22</v>
      </c>
      <c r="BN4833" s="19">
        <f>P4833*R4833</f>
        <v>2628</v>
      </c>
      <c r="BO4833" s="19" t="str">
        <f>IF(AND(BN4833&gt;120000, P4833&gt;25, X4833&lt;&gt;"WAVE 0"), "yes", "no")</f>
        <v>no</v>
      </c>
      <c r="BP4833" s="17" t="s">
        <v>51</v>
      </c>
    </row>
    <row r="4834" spans="1:68" x14ac:dyDescent="0.25">
      <c r="A4834" s="11" t="s">
        <v>9580</v>
      </c>
      <c r="B4834" s="12" t="s">
        <v>9577</v>
      </c>
      <c r="C4834" s="13" t="s">
        <v>14</v>
      </c>
      <c r="D4834" s="12" t="s">
        <v>874</v>
      </c>
      <c r="E4834" s="13" t="s">
        <v>875</v>
      </c>
      <c r="F4834" s="12">
        <v>2020</v>
      </c>
      <c r="G4834" s="13" t="s">
        <v>17</v>
      </c>
      <c r="H4834" s="12" t="s">
        <v>18</v>
      </c>
      <c r="I4834" s="13" t="s">
        <v>51</v>
      </c>
      <c r="J4834" s="12" t="s">
        <v>18</v>
      </c>
      <c r="K4834" s="13" t="s">
        <v>18</v>
      </c>
      <c r="L4834" s="12" t="s">
        <v>18</v>
      </c>
      <c r="M4834" s="13" t="s">
        <v>18</v>
      </c>
      <c r="N4834" s="2" t="s">
        <v>19</v>
      </c>
      <c r="O4834" s="13" t="s">
        <v>20</v>
      </c>
      <c r="P4834" s="14">
        <v>266</v>
      </c>
      <c r="Q4834" s="14">
        <v>2128</v>
      </c>
      <c r="R4834" s="13">
        <v>6</v>
      </c>
      <c r="S4834" s="15">
        <v>0.66666666666666663</v>
      </c>
      <c r="T4834" s="13">
        <v>1</v>
      </c>
      <c r="U4834" s="13">
        <v>1</v>
      </c>
      <c r="V4834" s="16">
        <v>0</v>
      </c>
      <c r="W4834" s="16" t="str">
        <f t="shared" si="75"/>
        <v>PN5849625-1</v>
      </c>
      <c r="X4834" s="17" t="s">
        <v>150</v>
      </c>
      <c r="Y4834" s="17" t="s">
        <v>880</v>
      </c>
      <c r="Z4834" s="17" t="s">
        <v>17</v>
      </c>
      <c r="AB4834" s="17" t="s">
        <v>39</v>
      </c>
      <c r="AC4834" s="17" t="s">
        <v>9578</v>
      </c>
      <c r="AD4834" s="17" t="s">
        <v>398</v>
      </c>
      <c r="AE4834" s="17" t="s">
        <v>42</v>
      </c>
      <c r="AF4834" s="17" t="s">
        <v>1146</v>
      </c>
      <c r="AG4834" s="17" t="s">
        <v>1284</v>
      </c>
      <c r="AJ4834" s="17" t="s">
        <v>490</v>
      </c>
      <c r="AK4834" s="17" t="s">
        <v>491</v>
      </c>
      <c r="AO4834" s="17" t="s">
        <v>46</v>
      </c>
      <c r="AP4834" s="18">
        <v>43322</v>
      </c>
      <c r="AQ4834" s="17" t="s">
        <v>22</v>
      </c>
      <c r="AR4834" s="17" t="s">
        <v>47</v>
      </c>
      <c r="AS4834" s="17" t="s">
        <v>47</v>
      </c>
      <c r="AT4834" s="17" t="s">
        <v>161</v>
      </c>
      <c r="AU4834" s="17" t="s">
        <v>162</v>
      </c>
      <c r="AV4834" s="17" t="s">
        <v>162</v>
      </c>
      <c r="BE4834" s="17" t="s">
        <v>52</v>
      </c>
      <c r="BF4834" s="17" t="s">
        <v>1382</v>
      </c>
      <c r="BG4834" s="18">
        <v>44144</v>
      </c>
      <c r="BL4834" s="17" t="s">
        <v>1383</v>
      </c>
      <c r="BM4834" s="19" t="s">
        <v>22</v>
      </c>
      <c r="BN4834" s="19">
        <f>P4834*R4834</f>
        <v>1596</v>
      </c>
      <c r="BO4834" s="19" t="str">
        <f>IF(AND(BN4834&gt;120000, P4834&gt;25, X4834&lt;&gt;"WAVE 0"), "yes", "no")</f>
        <v>no</v>
      </c>
      <c r="BP4834" s="17" t="s">
        <v>51</v>
      </c>
    </row>
    <row r="4835" spans="1:68" x14ac:dyDescent="0.25">
      <c r="A4835" s="11" t="s">
        <v>9581</v>
      </c>
      <c r="B4835" s="12" t="s">
        <v>9577</v>
      </c>
      <c r="C4835" s="13" t="s">
        <v>14</v>
      </c>
      <c r="D4835" s="12" t="s">
        <v>874</v>
      </c>
      <c r="E4835" s="13" t="s">
        <v>875</v>
      </c>
      <c r="F4835" s="12">
        <v>2020</v>
      </c>
      <c r="G4835" s="13" t="s">
        <v>17</v>
      </c>
      <c r="H4835" s="12" t="s">
        <v>18</v>
      </c>
      <c r="I4835" s="13" t="s">
        <v>51</v>
      </c>
      <c r="J4835" s="12" t="s">
        <v>18</v>
      </c>
      <c r="K4835" s="13" t="s">
        <v>18</v>
      </c>
      <c r="L4835" s="12" t="s">
        <v>18</v>
      </c>
      <c r="M4835" s="13" t="s">
        <v>18</v>
      </c>
      <c r="N4835" s="2" t="s">
        <v>19</v>
      </c>
      <c r="O4835" s="13" t="s">
        <v>20</v>
      </c>
      <c r="P4835" s="14">
        <v>266</v>
      </c>
      <c r="Q4835" s="14">
        <v>1596</v>
      </c>
      <c r="R4835" s="13">
        <v>6</v>
      </c>
      <c r="S4835" s="15">
        <v>1</v>
      </c>
      <c r="T4835" s="13">
        <v>1</v>
      </c>
      <c r="U4835" s="13">
        <v>0</v>
      </c>
      <c r="V4835" s="16">
        <v>0</v>
      </c>
      <c r="W4835" s="16" t="str">
        <f t="shared" si="75"/>
        <v>PN5849625-2</v>
      </c>
      <c r="X4835" s="17" t="s">
        <v>150</v>
      </c>
      <c r="Y4835" s="17" t="s">
        <v>880</v>
      </c>
      <c r="Z4835" s="17" t="s">
        <v>17</v>
      </c>
      <c r="AB4835" s="17" t="s">
        <v>39</v>
      </c>
      <c r="AC4835" s="17" t="s">
        <v>9578</v>
      </c>
      <c r="AD4835" s="17" t="s">
        <v>398</v>
      </c>
      <c r="AE4835" s="17" t="s">
        <v>42</v>
      </c>
      <c r="AF4835" s="17" t="s">
        <v>1146</v>
      </c>
      <c r="AG4835" s="17" t="s">
        <v>1284</v>
      </c>
      <c r="AJ4835" s="17" t="s">
        <v>490</v>
      </c>
      <c r="AK4835" s="17" t="s">
        <v>491</v>
      </c>
      <c r="AO4835" s="17" t="s">
        <v>46</v>
      </c>
      <c r="AP4835" s="18">
        <v>43322</v>
      </c>
      <c r="AQ4835" s="17" t="s">
        <v>22</v>
      </c>
      <c r="AR4835" s="17" t="s">
        <v>47</v>
      </c>
      <c r="AS4835" s="17" t="s">
        <v>47</v>
      </c>
      <c r="AT4835" s="17" t="s">
        <v>161</v>
      </c>
      <c r="AU4835" s="17" t="s">
        <v>162</v>
      </c>
      <c r="AV4835" s="17" t="s">
        <v>162</v>
      </c>
      <c r="BE4835" s="17" t="s">
        <v>52</v>
      </c>
      <c r="BF4835" s="17" t="s">
        <v>1382</v>
      </c>
      <c r="BG4835" s="18">
        <v>44144</v>
      </c>
      <c r="BL4835" s="17" t="s">
        <v>1383</v>
      </c>
      <c r="BM4835" s="19" t="s">
        <v>22</v>
      </c>
      <c r="BN4835" s="19">
        <f>P4835*R4835</f>
        <v>1596</v>
      </c>
      <c r="BO4835" s="19" t="str">
        <f>IF(AND(BN4835&gt;120000, P4835&gt;25, X4835&lt;&gt;"WAVE 0"), "yes", "no")</f>
        <v>no</v>
      </c>
      <c r="BP4835" s="17" t="s">
        <v>51</v>
      </c>
    </row>
    <row r="4836" spans="1:68" x14ac:dyDescent="0.25">
      <c r="A4836" s="11" t="s">
        <v>9582</v>
      </c>
      <c r="B4836" s="12" t="s">
        <v>9583</v>
      </c>
      <c r="C4836" s="13" t="s">
        <v>14</v>
      </c>
      <c r="D4836" s="12" t="s">
        <v>2663</v>
      </c>
      <c r="E4836" s="13" t="s">
        <v>2664</v>
      </c>
      <c r="F4836" s="12">
        <v>2019</v>
      </c>
      <c r="G4836" s="13" t="s">
        <v>109</v>
      </c>
      <c r="H4836" s="12" t="s">
        <v>330</v>
      </c>
      <c r="I4836" s="13" t="s">
        <v>51</v>
      </c>
      <c r="J4836" s="12" t="s">
        <v>331</v>
      </c>
      <c r="K4836" s="13" t="s">
        <v>332</v>
      </c>
      <c r="L4836" s="12" t="s">
        <v>333</v>
      </c>
      <c r="M4836" s="13" t="s">
        <v>334</v>
      </c>
      <c r="N4836" s="2" t="s">
        <v>19</v>
      </c>
      <c r="O4836" s="13" t="s">
        <v>20</v>
      </c>
      <c r="P4836" s="14">
        <v>1127.9525000000001</v>
      </c>
      <c r="Q4836" s="14">
        <v>8597.43</v>
      </c>
      <c r="R4836" s="13">
        <v>6</v>
      </c>
      <c r="S4836" s="15">
        <v>0.44444444444444442</v>
      </c>
      <c r="T4836" s="13">
        <v>2</v>
      </c>
      <c r="U4836" s="13">
        <v>1</v>
      </c>
      <c r="V4836" s="16">
        <v>111111.11111111111</v>
      </c>
      <c r="W4836" s="16" t="str">
        <f t="shared" si="75"/>
        <v>PN5849688-1</v>
      </c>
      <c r="X4836" s="17" t="s">
        <v>21</v>
      </c>
      <c r="Z4836" s="17" t="s">
        <v>109</v>
      </c>
      <c r="AB4836" s="17" t="s">
        <v>46</v>
      </c>
      <c r="AC4836" s="17" t="s">
        <v>9584</v>
      </c>
      <c r="AD4836" s="17" t="s">
        <v>398</v>
      </c>
      <c r="AE4836" s="17" t="s">
        <v>42</v>
      </c>
      <c r="AF4836" s="17" t="s">
        <v>1146</v>
      </c>
      <c r="AG4836" s="17" t="s">
        <v>1284</v>
      </c>
      <c r="AJ4836" s="17" t="s">
        <v>490</v>
      </c>
      <c r="AK4836" s="17" t="s">
        <v>491</v>
      </c>
      <c r="AO4836" s="17" t="s">
        <v>130</v>
      </c>
      <c r="AP4836" s="18">
        <v>43220</v>
      </c>
      <c r="AQ4836" s="17" t="s">
        <v>22</v>
      </c>
      <c r="AR4836" s="17" t="s">
        <v>47</v>
      </c>
      <c r="AS4836" s="17" t="s">
        <v>47</v>
      </c>
      <c r="AT4836" s="17" t="s">
        <v>161</v>
      </c>
      <c r="AU4836" s="17" t="s">
        <v>162</v>
      </c>
      <c r="AV4836" s="17" t="s">
        <v>162</v>
      </c>
      <c r="AW4836" s="17" t="s">
        <v>48</v>
      </c>
      <c r="AX4836" s="17" t="s">
        <v>793</v>
      </c>
      <c r="AY4836" s="17" t="s">
        <v>2242</v>
      </c>
      <c r="AZ4836" s="17" t="s">
        <v>269</v>
      </c>
      <c r="BA4836" s="17" t="s">
        <v>1145</v>
      </c>
      <c r="BB4836" s="17" t="s">
        <v>51</v>
      </c>
      <c r="BD4836" s="17">
        <v>5</v>
      </c>
      <c r="BE4836" s="17" t="s">
        <v>52</v>
      </c>
      <c r="BF4836" s="17" t="s">
        <v>2667</v>
      </c>
      <c r="BG4836" s="18">
        <v>43788</v>
      </c>
      <c r="BL4836" s="17" t="s">
        <v>2668</v>
      </c>
      <c r="BM4836" s="19" t="s">
        <v>22</v>
      </c>
      <c r="BN4836" s="19">
        <f>P4836*R4836</f>
        <v>6767.7150000000001</v>
      </c>
      <c r="BO4836" s="19" t="str">
        <f>IF(AND(BN4836&gt;120000, P4836&gt;25, X4836&lt;&gt;"WAVE 0"), "yes", "no")</f>
        <v>no</v>
      </c>
      <c r="BP4836" s="17" t="s">
        <v>51</v>
      </c>
    </row>
    <row r="4837" spans="1:68" x14ac:dyDescent="0.25">
      <c r="A4837" s="11" t="s">
        <v>9585</v>
      </c>
      <c r="B4837" s="12" t="s">
        <v>9586</v>
      </c>
      <c r="C4837" s="13" t="s">
        <v>14</v>
      </c>
      <c r="D4837" s="12" t="s">
        <v>2663</v>
      </c>
      <c r="E4837" s="13" t="s">
        <v>2664</v>
      </c>
      <c r="F4837" s="12">
        <v>2019</v>
      </c>
      <c r="G4837" s="13" t="s">
        <v>109</v>
      </c>
      <c r="H4837" s="12" t="s">
        <v>18</v>
      </c>
      <c r="I4837" s="13" t="s">
        <v>51</v>
      </c>
      <c r="J4837" s="12" t="s">
        <v>18</v>
      </c>
      <c r="K4837" s="13" t="s">
        <v>18</v>
      </c>
      <c r="L4837" s="12" t="s">
        <v>18</v>
      </c>
      <c r="M4837" s="13" t="s">
        <v>18</v>
      </c>
      <c r="N4837" s="2" t="s">
        <v>19</v>
      </c>
      <c r="O4837" s="13" t="s">
        <v>20</v>
      </c>
      <c r="P4837" s="14">
        <v>1133.8800000000001</v>
      </c>
      <c r="Q4837" s="14">
        <v>10204.92</v>
      </c>
      <c r="R4837" s="13">
        <v>6</v>
      </c>
      <c r="S4837" s="15">
        <v>0.25</v>
      </c>
      <c r="T4837" s="13">
        <v>1</v>
      </c>
      <c r="U4837" s="13">
        <v>1</v>
      </c>
      <c r="V4837" s="16">
        <v>0</v>
      </c>
      <c r="W4837" s="16" t="str">
        <f t="shared" si="75"/>
        <v>PN5849695-1</v>
      </c>
      <c r="X4837" s="17" t="s">
        <v>21</v>
      </c>
      <c r="Z4837" s="17" t="s">
        <v>109</v>
      </c>
      <c r="AB4837" s="17" t="s">
        <v>169</v>
      </c>
      <c r="AC4837" s="17" t="s">
        <v>9587</v>
      </c>
      <c r="AD4837" s="17" t="s">
        <v>398</v>
      </c>
      <c r="AE4837" s="17" t="s">
        <v>42</v>
      </c>
      <c r="AF4837" s="17" t="s">
        <v>1146</v>
      </c>
      <c r="AG4837" s="17" t="s">
        <v>1284</v>
      </c>
      <c r="AJ4837" s="17" t="s">
        <v>490</v>
      </c>
      <c r="AK4837" s="17" t="s">
        <v>491</v>
      </c>
      <c r="AO4837" s="17" t="s">
        <v>130</v>
      </c>
      <c r="AP4837" s="18">
        <v>43391</v>
      </c>
      <c r="AQ4837" s="17" t="s">
        <v>22</v>
      </c>
      <c r="AR4837" s="17" t="s">
        <v>47</v>
      </c>
      <c r="AS4837" s="17" t="s">
        <v>47</v>
      </c>
      <c r="AT4837" s="17" t="s">
        <v>161</v>
      </c>
      <c r="AU4837" s="17" t="s">
        <v>162</v>
      </c>
      <c r="AV4837" s="17" t="s">
        <v>162</v>
      </c>
      <c r="AW4837" s="17" t="s">
        <v>48</v>
      </c>
      <c r="AX4837" s="17" t="s">
        <v>793</v>
      </c>
      <c r="AY4837" s="17" t="s">
        <v>2242</v>
      </c>
      <c r="AZ4837" s="17" t="s">
        <v>269</v>
      </c>
      <c r="BA4837" s="17" t="s">
        <v>1145</v>
      </c>
      <c r="BB4837" s="17" t="s">
        <v>51</v>
      </c>
      <c r="BD4837" s="17">
        <v>5</v>
      </c>
      <c r="BE4837" s="17" t="s">
        <v>52</v>
      </c>
      <c r="BF4837" s="17" t="s">
        <v>2667</v>
      </c>
      <c r="BG4837" s="18">
        <v>43788</v>
      </c>
      <c r="BL4837" s="17" t="s">
        <v>2668</v>
      </c>
      <c r="BM4837" s="19" t="s">
        <v>22</v>
      </c>
      <c r="BN4837" s="19">
        <f>P4837*R4837</f>
        <v>6803.2800000000007</v>
      </c>
      <c r="BO4837" s="19" t="str">
        <f>IF(AND(BN4837&gt;120000, P4837&gt;25, X4837&lt;&gt;"WAVE 0"), "yes", "no")</f>
        <v>no</v>
      </c>
      <c r="BP4837" s="17" t="s">
        <v>51</v>
      </c>
    </row>
    <row r="4838" spans="1:68" x14ac:dyDescent="0.25">
      <c r="A4838" s="11" t="s">
        <v>9588</v>
      </c>
      <c r="B4838" s="12" t="s">
        <v>9589</v>
      </c>
      <c r="C4838" s="13" t="s">
        <v>14</v>
      </c>
      <c r="D4838" s="12" t="s">
        <v>2663</v>
      </c>
      <c r="E4838" s="13" t="s">
        <v>2664</v>
      </c>
      <c r="F4838" s="12">
        <v>2019</v>
      </c>
      <c r="G4838" s="13" t="s">
        <v>109</v>
      </c>
      <c r="H4838" s="12" t="s">
        <v>18</v>
      </c>
      <c r="I4838" s="13" t="s">
        <v>51</v>
      </c>
      <c r="J4838" s="12" t="s">
        <v>18</v>
      </c>
      <c r="K4838" s="13" t="s">
        <v>18</v>
      </c>
      <c r="L4838" s="12" t="s">
        <v>18</v>
      </c>
      <c r="M4838" s="13" t="s">
        <v>18</v>
      </c>
      <c r="N4838" s="2" t="s">
        <v>19</v>
      </c>
      <c r="O4838" s="13" t="s">
        <v>20</v>
      </c>
      <c r="P4838" s="14">
        <v>359.56</v>
      </c>
      <c r="Q4838" s="14">
        <v>2876.48</v>
      </c>
      <c r="R4838" s="13">
        <v>6</v>
      </c>
      <c r="S4838" s="15">
        <v>0.66666666666666663</v>
      </c>
      <c r="T4838" s="13">
        <v>1</v>
      </c>
      <c r="U4838" s="13">
        <v>1</v>
      </c>
      <c r="V4838" s="16">
        <v>0</v>
      </c>
      <c r="W4838" s="16" t="str">
        <f t="shared" si="75"/>
        <v>PN5849696-1</v>
      </c>
      <c r="X4838" s="17" t="s">
        <v>21</v>
      </c>
      <c r="Z4838" s="17" t="s">
        <v>109</v>
      </c>
      <c r="AB4838" s="17" t="s">
        <v>501</v>
      </c>
      <c r="AC4838" s="17" t="s">
        <v>9590</v>
      </c>
      <c r="AD4838" s="17" t="s">
        <v>398</v>
      </c>
      <c r="AE4838" s="17" t="s">
        <v>42</v>
      </c>
      <c r="AF4838" s="17" t="s">
        <v>1146</v>
      </c>
      <c r="AG4838" s="17" t="s">
        <v>1284</v>
      </c>
      <c r="AJ4838" s="17" t="s">
        <v>490</v>
      </c>
      <c r="AK4838" s="17" t="s">
        <v>491</v>
      </c>
      <c r="AO4838" s="17" t="s">
        <v>46</v>
      </c>
      <c r="AP4838" s="18">
        <v>43227</v>
      </c>
      <c r="AQ4838" s="17" t="s">
        <v>22</v>
      </c>
      <c r="AR4838" s="17" t="s">
        <v>47</v>
      </c>
      <c r="AS4838" s="17" t="s">
        <v>47</v>
      </c>
      <c r="AT4838" s="17" t="s">
        <v>161</v>
      </c>
      <c r="AU4838" s="17" t="s">
        <v>162</v>
      </c>
      <c r="AV4838" s="17" t="s">
        <v>162</v>
      </c>
      <c r="AW4838" s="17" t="s">
        <v>48</v>
      </c>
      <c r="AX4838" s="17" t="s">
        <v>793</v>
      </c>
      <c r="AY4838" s="17" t="s">
        <v>2242</v>
      </c>
      <c r="AZ4838" s="17" t="s">
        <v>269</v>
      </c>
      <c r="BA4838" s="17" t="s">
        <v>1145</v>
      </c>
      <c r="BB4838" s="17" t="s">
        <v>51</v>
      </c>
      <c r="BD4838" s="17">
        <v>5</v>
      </c>
      <c r="BE4838" s="17" t="s">
        <v>52</v>
      </c>
      <c r="BF4838" s="17" t="s">
        <v>2667</v>
      </c>
      <c r="BG4838" s="18">
        <v>43788</v>
      </c>
      <c r="BL4838" s="17" t="s">
        <v>2668</v>
      </c>
      <c r="BM4838" s="19" t="s">
        <v>22</v>
      </c>
      <c r="BN4838" s="19">
        <f>P4838*R4838</f>
        <v>2157.36</v>
      </c>
      <c r="BO4838" s="19" t="str">
        <f>IF(AND(BN4838&gt;120000, P4838&gt;25, X4838&lt;&gt;"WAVE 0"), "yes", "no")</f>
        <v>no</v>
      </c>
      <c r="BP4838" s="17" t="s">
        <v>51</v>
      </c>
    </row>
    <row r="4839" spans="1:68" x14ac:dyDescent="0.25">
      <c r="A4839" s="11" t="s">
        <v>9591</v>
      </c>
      <c r="B4839" s="12" t="s">
        <v>9592</v>
      </c>
      <c r="C4839" s="13" t="s">
        <v>14</v>
      </c>
      <c r="D4839" s="12" t="s">
        <v>2663</v>
      </c>
      <c r="E4839" s="13" t="s">
        <v>2664</v>
      </c>
      <c r="F4839" s="12">
        <v>2019</v>
      </c>
      <c r="G4839" s="13" t="s">
        <v>109</v>
      </c>
      <c r="H4839" s="12" t="s">
        <v>18</v>
      </c>
      <c r="I4839" s="13" t="s">
        <v>51</v>
      </c>
      <c r="J4839" s="12" t="s">
        <v>18</v>
      </c>
      <c r="K4839" s="13" t="s">
        <v>18</v>
      </c>
      <c r="L4839" s="12" t="s">
        <v>18</v>
      </c>
      <c r="M4839" s="13" t="s">
        <v>18</v>
      </c>
      <c r="N4839" s="2" t="s">
        <v>19</v>
      </c>
      <c r="O4839" s="13" t="s">
        <v>20</v>
      </c>
      <c r="P4839" s="14">
        <v>281.57</v>
      </c>
      <c r="Q4839" s="14">
        <v>1126.28</v>
      </c>
      <c r="R4839" s="13">
        <v>6</v>
      </c>
      <c r="S4839" s="15">
        <v>1</v>
      </c>
      <c r="T4839" s="13">
        <v>1</v>
      </c>
      <c r="U4839" s="13">
        <v>0</v>
      </c>
      <c r="V4839" s="16">
        <v>0</v>
      </c>
      <c r="W4839" s="16" t="str">
        <f t="shared" si="75"/>
        <v>PN5849697-1</v>
      </c>
      <c r="X4839" s="17" t="s">
        <v>21</v>
      </c>
      <c r="Z4839" s="17" t="s">
        <v>109</v>
      </c>
      <c r="AB4839" s="17" t="s">
        <v>46</v>
      </c>
      <c r="AC4839" s="17" t="s">
        <v>9593</v>
      </c>
      <c r="AD4839" s="17" t="s">
        <v>398</v>
      </c>
      <c r="AE4839" s="17" t="s">
        <v>42</v>
      </c>
      <c r="AF4839" s="17" t="s">
        <v>1146</v>
      </c>
      <c r="AG4839" s="17" t="s">
        <v>1284</v>
      </c>
      <c r="AJ4839" s="17" t="s">
        <v>490</v>
      </c>
      <c r="AK4839" s="17" t="s">
        <v>491</v>
      </c>
      <c r="AO4839" s="17" t="s">
        <v>46</v>
      </c>
      <c r="AP4839" s="18">
        <v>43227</v>
      </c>
      <c r="AQ4839" s="17" t="s">
        <v>22</v>
      </c>
      <c r="AR4839" s="17" t="s">
        <v>47</v>
      </c>
      <c r="AS4839" s="17" t="s">
        <v>47</v>
      </c>
      <c r="AT4839" s="17" t="s">
        <v>161</v>
      </c>
      <c r="AU4839" s="17" t="s">
        <v>162</v>
      </c>
      <c r="AV4839" s="17" t="s">
        <v>162</v>
      </c>
      <c r="AW4839" s="17" t="s">
        <v>48</v>
      </c>
      <c r="AX4839" s="17" t="s">
        <v>793</v>
      </c>
      <c r="AY4839" s="17" t="s">
        <v>2242</v>
      </c>
      <c r="AZ4839" s="17" t="s">
        <v>269</v>
      </c>
      <c r="BA4839" s="17" t="s">
        <v>1145</v>
      </c>
      <c r="BB4839" s="17" t="s">
        <v>51</v>
      </c>
      <c r="BD4839" s="17">
        <v>5</v>
      </c>
      <c r="BE4839" s="17" t="s">
        <v>52</v>
      </c>
      <c r="BF4839" s="17" t="s">
        <v>2667</v>
      </c>
      <c r="BG4839" s="18">
        <v>43788</v>
      </c>
      <c r="BL4839" s="17" t="s">
        <v>2668</v>
      </c>
      <c r="BM4839" s="19" t="s">
        <v>22</v>
      </c>
      <c r="BN4839" s="19">
        <f>P4839*R4839</f>
        <v>1689.42</v>
      </c>
      <c r="BO4839" s="19" t="str">
        <f>IF(AND(BN4839&gt;120000, P4839&gt;25, X4839&lt;&gt;"WAVE 0"), "yes", "no")</f>
        <v>no</v>
      </c>
      <c r="BP4839" s="17" t="s">
        <v>51</v>
      </c>
    </row>
    <row r="4840" spans="1:68" x14ac:dyDescent="0.25">
      <c r="A4840" s="11" t="s">
        <v>9594</v>
      </c>
      <c r="B4840" s="12" t="s">
        <v>9595</v>
      </c>
      <c r="C4840" s="13" t="s">
        <v>14</v>
      </c>
      <c r="D4840" s="12" t="s">
        <v>2663</v>
      </c>
      <c r="E4840" s="13" t="s">
        <v>2664</v>
      </c>
      <c r="F4840" s="12">
        <v>2019</v>
      </c>
      <c r="G4840" s="13" t="s">
        <v>109</v>
      </c>
      <c r="H4840" s="12" t="s">
        <v>330</v>
      </c>
      <c r="I4840" s="13" t="s">
        <v>51</v>
      </c>
      <c r="J4840" s="12" t="s">
        <v>331</v>
      </c>
      <c r="K4840" s="13" t="s">
        <v>332</v>
      </c>
      <c r="L4840" s="12" t="s">
        <v>333</v>
      </c>
      <c r="M4840" s="13" t="s">
        <v>334</v>
      </c>
      <c r="N4840" s="2" t="s">
        <v>19</v>
      </c>
      <c r="O4840" s="13" t="s">
        <v>20</v>
      </c>
      <c r="P4840" s="14">
        <v>323.3</v>
      </c>
      <c r="Q4840" s="14">
        <v>1293.2</v>
      </c>
      <c r="R4840" s="13">
        <v>6</v>
      </c>
      <c r="S4840" s="15">
        <v>1</v>
      </c>
      <c r="T4840" s="13">
        <v>1</v>
      </c>
      <c r="U4840" s="13">
        <v>0</v>
      </c>
      <c r="V4840" s="16">
        <v>0</v>
      </c>
      <c r="W4840" s="16" t="str">
        <f t="shared" si="75"/>
        <v>PN5849698-1</v>
      </c>
      <c r="X4840" s="17" t="s">
        <v>21</v>
      </c>
      <c r="Z4840" s="17" t="s">
        <v>109</v>
      </c>
      <c r="AB4840" s="17" t="s">
        <v>46</v>
      </c>
      <c r="AC4840" s="17" t="s">
        <v>9596</v>
      </c>
      <c r="AD4840" s="17" t="s">
        <v>398</v>
      </c>
      <c r="AE4840" s="17" t="s">
        <v>42</v>
      </c>
      <c r="AF4840" s="17" t="s">
        <v>1146</v>
      </c>
      <c r="AG4840" s="17" t="s">
        <v>1284</v>
      </c>
      <c r="AJ4840" s="17" t="s">
        <v>490</v>
      </c>
      <c r="AK4840" s="17" t="s">
        <v>491</v>
      </c>
      <c r="AO4840" s="17" t="s">
        <v>46</v>
      </c>
      <c r="AP4840" s="18">
        <v>43227</v>
      </c>
      <c r="AQ4840" s="17" t="s">
        <v>22</v>
      </c>
      <c r="AR4840" s="17" t="s">
        <v>47</v>
      </c>
      <c r="AS4840" s="17" t="s">
        <v>47</v>
      </c>
      <c r="AT4840" s="17" t="s">
        <v>161</v>
      </c>
      <c r="AU4840" s="17" t="s">
        <v>162</v>
      </c>
      <c r="AV4840" s="17" t="s">
        <v>162</v>
      </c>
      <c r="AW4840" s="17" t="s">
        <v>48</v>
      </c>
      <c r="AX4840" s="17" t="s">
        <v>793</v>
      </c>
      <c r="AY4840" s="17" t="s">
        <v>276</v>
      </c>
      <c r="AZ4840" s="17" t="s">
        <v>269</v>
      </c>
      <c r="BA4840" s="17" t="s">
        <v>1145</v>
      </c>
      <c r="BB4840" s="17" t="s">
        <v>51</v>
      </c>
      <c r="BD4840" s="17">
        <v>5</v>
      </c>
      <c r="BE4840" s="17" t="s">
        <v>52</v>
      </c>
      <c r="BF4840" s="17" t="s">
        <v>2667</v>
      </c>
      <c r="BG4840" s="18">
        <v>43788</v>
      </c>
      <c r="BL4840" s="17" t="s">
        <v>2668</v>
      </c>
      <c r="BM4840" s="19" t="s">
        <v>22</v>
      </c>
      <c r="BN4840" s="19">
        <f>P4840*R4840</f>
        <v>1939.8000000000002</v>
      </c>
      <c r="BO4840" s="19" t="str">
        <f>IF(AND(BN4840&gt;120000, P4840&gt;25, X4840&lt;&gt;"WAVE 0"), "yes", "no")</f>
        <v>no</v>
      </c>
      <c r="BP4840" s="17" t="s">
        <v>51</v>
      </c>
    </row>
    <row r="4841" spans="1:68" x14ac:dyDescent="0.25">
      <c r="A4841" s="11" t="s">
        <v>9597</v>
      </c>
      <c r="B4841" s="12" t="s">
        <v>9598</v>
      </c>
      <c r="C4841" s="13" t="s">
        <v>14</v>
      </c>
      <c r="D4841" s="12" t="s">
        <v>2663</v>
      </c>
      <c r="E4841" s="13" t="s">
        <v>2664</v>
      </c>
      <c r="F4841" s="12">
        <v>2019</v>
      </c>
      <c r="G4841" s="13" t="s">
        <v>109</v>
      </c>
      <c r="H4841" s="12" t="s">
        <v>18</v>
      </c>
      <c r="I4841" s="13" t="s">
        <v>51</v>
      </c>
      <c r="J4841" s="12" t="s">
        <v>18</v>
      </c>
      <c r="K4841" s="13" t="s">
        <v>18</v>
      </c>
      <c r="L4841" s="12" t="s">
        <v>18</v>
      </c>
      <c r="M4841" s="13" t="s">
        <v>18</v>
      </c>
      <c r="N4841" s="2" t="s">
        <v>19</v>
      </c>
      <c r="O4841" s="13" t="s">
        <v>20</v>
      </c>
      <c r="P4841" s="14">
        <v>580.15</v>
      </c>
      <c r="Q4841" s="14">
        <v>3480.9</v>
      </c>
      <c r="R4841" s="13">
        <v>6</v>
      </c>
      <c r="S4841" s="15">
        <v>0.16666666666666666</v>
      </c>
      <c r="T4841" s="13">
        <v>1</v>
      </c>
      <c r="U4841" s="13">
        <v>2</v>
      </c>
      <c r="V4841" s="16">
        <v>0</v>
      </c>
      <c r="W4841" s="16" t="str">
        <f t="shared" si="75"/>
        <v>PN5849699-1</v>
      </c>
      <c r="X4841" s="17" t="s">
        <v>21</v>
      </c>
      <c r="Z4841" s="17" t="s">
        <v>109</v>
      </c>
      <c r="AB4841" s="17" t="s">
        <v>46</v>
      </c>
      <c r="AC4841" s="17" t="s">
        <v>9599</v>
      </c>
      <c r="AD4841" s="17" t="s">
        <v>398</v>
      </c>
      <c r="AE4841" s="17" t="s">
        <v>42</v>
      </c>
      <c r="AF4841" s="17" t="s">
        <v>1146</v>
      </c>
      <c r="AG4841" s="17" t="s">
        <v>1284</v>
      </c>
      <c r="AJ4841" s="17" t="s">
        <v>490</v>
      </c>
      <c r="AK4841" s="17" t="s">
        <v>491</v>
      </c>
      <c r="AO4841" s="17" t="s">
        <v>46</v>
      </c>
      <c r="AP4841" s="18">
        <v>43227</v>
      </c>
      <c r="AQ4841" s="17" t="s">
        <v>22</v>
      </c>
      <c r="AR4841" s="17" t="s">
        <v>47</v>
      </c>
      <c r="AS4841" s="17" t="s">
        <v>47</v>
      </c>
      <c r="AT4841" s="17" t="s">
        <v>161</v>
      </c>
      <c r="AU4841" s="17" t="s">
        <v>162</v>
      </c>
      <c r="AV4841" s="17" t="s">
        <v>162</v>
      </c>
      <c r="AW4841" s="17" t="s">
        <v>48</v>
      </c>
      <c r="AX4841" s="17" t="s">
        <v>793</v>
      </c>
      <c r="AY4841" s="17" t="s">
        <v>276</v>
      </c>
      <c r="AZ4841" s="17" t="s">
        <v>269</v>
      </c>
      <c r="BA4841" s="17" t="s">
        <v>1145</v>
      </c>
      <c r="BB4841" s="17" t="s">
        <v>51</v>
      </c>
      <c r="BD4841" s="17">
        <v>5</v>
      </c>
      <c r="BE4841" s="17" t="s">
        <v>52</v>
      </c>
      <c r="BF4841" s="17" t="s">
        <v>2667</v>
      </c>
      <c r="BG4841" s="18">
        <v>43788</v>
      </c>
      <c r="BL4841" s="17" t="s">
        <v>2668</v>
      </c>
      <c r="BM4841" s="19" t="s">
        <v>22</v>
      </c>
      <c r="BN4841" s="19">
        <f>P4841*R4841</f>
        <v>3480.8999999999996</v>
      </c>
      <c r="BO4841" s="19" t="str">
        <f>IF(AND(BN4841&gt;120000, P4841&gt;25, X4841&lt;&gt;"WAVE 0"), "yes", "no")</f>
        <v>no</v>
      </c>
      <c r="BP4841" s="17" t="s">
        <v>51</v>
      </c>
    </row>
    <row r="4842" spans="1:68" x14ac:dyDescent="0.25">
      <c r="A4842" s="11" t="s">
        <v>9600</v>
      </c>
      <c r="B4842" s="12" t="s">
        <v>9601</v>
      </c>
      <c r="C4842" s="13" t="s">
        <v>14</v>
      </c>
      <c r="D4842" s="12" t="s">
        <v>2663</v>
      </c>
      <c r="E4842" s="13" t="s">
        <v>2664</v>
      </c>
      <c r="F4842" s="12">
        <v>2019</v>
      </c>
      <c r="G4842" s="13" t="s">
        <v>109</v>
      </c>
      <c r="H4842" s="12" t="s">
        <v>18</v>
      </c>
      <c r="I4842" s="13" t="s">
        <v>51</v>
      </c>
      <c r="J4842" s="12" t="s">
        <v>18</v>
      </c>
      <c r="K4842" s="13" t="s">
        <v>18</v>
      </c>
      <c r="L4842" s="12" t="s">
        <v>18</v>
      </c>
      <c r="M4842" s="13" t="s">
        <v>18</v>
      </c>
      <c r="N4842" s="2" t="s">
        <v>19</v>
      </c>
      <c r="O4842" s="13" t="s">
        <v>20</v>
      </c>
      <c r="P4842" s="14">
        <v>466.15</v>
      </c>
      <c r="Q4842" s="14">
        <v>3263.05</v>
      </c>
      <c r="R4842" s="13">
        <v>6</v>
      </c>
      <c r="S4842" s="15">
        <v>0.66666666666666663</v>
      </c>
      <c r="T4842" s="13">
        <v>1</v>
      </c>
      <c r="U4842" s="13">
        <v>0</v>
      </c>
      <c r="V4842" s="16">
        <v>0</v>
      </c>
      <c r="W4842" s="16" t="str">
        <f t="shared" si="75"/>
        <v>PN5849706-1</v>
      </c>
      <c r="X4842" s="17" t="s">
        <v>21</v>
      </c>
      <c r="Z4842" s="17" t="s">
        <v>109</v>
      </c>
      <c r="AB4842" s="17" t="s">
        <v>501</v>
      </c>
      <c r="AC4842" s="17" t="s">
        <v>9602</v>
      </c>
      <c r="AD4842" s="17" t="s">
        <v>398</v>
      </c>
      <c r="AE4842" s="17" t="s">
        <v>42</v>
      </c>
      <c r="AF4842" s="17" t="s">
        <v>1146</v>
      </c>
      <c r="AG4842" s="17" t="s">
        <v>1284</v>
      </c>
      <c r="AJ4842" s="17" t="s">
        <v>490</v>
      </c>
      <c r="AK4842" s="17" t="s">
        <v>491</v>
      </c>
      <c r="AO4842" s="17" t="s">
        <v>46</v>
      </c>
      <c r="AP4842" s="18">
        <v>43227</v>
      </c>
      <c r="AQ4842" s="17" t="s">
        <v>22</v>
      </c>
      <c r="AR4842" s="17" t="s">
        <v>47</v>
      </c>
      <c r="AS4842" s="17" t="s">
        <v>47</v>
      </c>
      <c r="AT4842" s="17" t="s">
        <v>161</v>
      </c>
      <c r="AU4842" s="17" t="s">
        <v>162</v>
      </c>
      <c r="AV4842" s="17" t="s">
        <v>162</v>
      </c>
      <c r="AW4842" s="17" t="s">
        <v>48</v>
      </c>
      <c r="AX4842" s="17" t="s">
        <v>793</v>
      </c>
      <c r="AY4842" s="17" t="s">
        <v>276</v>
      </c>
      <c r="AZ4842" s="17" t="s">
        <v>269</v>
      </c>
      <c r="BA4842" s="17" t="s">
        <v>1145</v>
      </c>
      <c r="BB4842" s="17" t="s">
        <v>51</v>
      </c>
      <c r="BD4842" s="17">
        <v>3</v>
      </c>
      <c r="BE4842" s="17" t="s">
        <v>52</v>
      </c>
      <c r="BF4842" s="17" t="s">
        <v>2667</v>
      </c>
      <c r="BG4842" s="18">
        <v>43788</v>
      </c>
      <c r="BL4842" s="17" t="s">
        <v>2668</v>
      </c>
      <c r="BM4842" s="19" t="s">
        <v>22</v>
      </c>
      <c r="BN4842" s="19">
        <f>P4842*R4842</f>
        <v>2796.8999999999996</v>
      </c>
      <c r="BO4842" s="19" t="str">
        <f>IF(AND(BN4842&gt;120000, P4842&gt;25, X4842&lt;&gt;"WAVE 0"), "yes", "no")</f>
        <v>no</v>
      </c>
      <c r="BP4842" s="17" t="s">
        <v>51</v>
      </c>
    </row>
    <row r="4843" spans="1:68" x14ac:dyDescent="0.25">
      <c r="A4843" s="11" t="s">
        <v>9603</v>
      </c>
      <c r="B4843" s="12" t="s">
        <v>9604</v>
      </c>
      <c r="C4843" s="13" t="s">
        <v>14</v>
      </c>
      <c r="D4843" s="12" t="s">
        <v>2663</v>
      </c>
      <c r="E4843" s="13" t="s">
        <v>2664</v>
      </c>
      <c r="F4843" s="12">
        <v>2019</v>
      </c>
      <c r="G4843" s="13" t="s">
        <v>109</v>
      </c>
      <c r="H4843" s="12" t="s">
        <v>18</v>
      </c>
      <c r="I4843" s="13" t="s">
        <v>51</v>
      </c>
      <c r="J4843" s="12" t="s">
        <v>18</v>
      </c>
      <c r="K4843" s="13" t="s">
        <v>18</v>
      </c>
      <c r="L4843" s="12" t="s">
        <v>18</v>
      </c>
      <c r="M4843" s="13" t="s">
        <v>18</v>
      </c>
      <c r="N4843" s="2" t="s">
        <v>19</v>
      </c>
      <c r="O4843" s="13" t="s">
        <v>20</v>
      </c>
      <c r="P4843" s="14">
        <v>322.06</v>
      </c>
      <c r="Q4843" s="14">
        <v>1288.24</v>
      </c>
      <c r="R4843" s="13">
        <v>6</v>
      </c>
      <c r="S4843" s="15">
        <v>1</v>
      </c>
      <c r="T4843" s="13">
        <v>1</v>
      </c>
      <c r="U4843" s="13">
        <v>1</v>
      </c>
      <c r="V4843" s="16">
        <v>0</v>
      </c>
      <c r="W4843" s="16" t="str">
        <f t="shared" si="75"/>
        <v>PN5849707-1</v>
      </c>
      <c r="X4843" s="17" t="s">
        <v>21</v>
      </c>
      <c r="Z4843" s="17" t="s">
        <v>109</v>
      </c>
      <c r="AB4843" s="17" t="s">
        <v>501</v>
      </c>
      <c r="AC4843" s="17" t="s">
        <v>9605</v>
      </c>
      <c r="AD4843" s="17" t="s">
        <v>398</v>
      </c>
      <c r="AE4843" s="17" t="s">
        <v>42</v>
      </c>
      <c r="AF4843" s="17" t="s">
        <v>1146</v>
      </c>
      <c r="AG4843" s="17" t="s">
        <v>1284</v>
      </c>
      <c r="AJ4843" s="17" t="s">
        <v>490</v>
      </c>
      <c r="AK4843" s="17" t="s">
        <v>491</v>
      </c>
      <c r="AO4843" s="17" t="s">
        <v>46</v>
      </c>
      <c r="AP4843" s="18">
        <v>43227</v>
      </c>
      <c r="AQ4843" s="17" t="s">
        <v>22</v>
      </c>
      <c r="AR4843" s="17" t="s">
        <v>47</v>
      </c>
      <c r="AS4843" s="17" t="s">
        <v>47</v>
      </c>
      <c r="AT4843" s="17" t="s">
        <v>161</v>
      </c>
      <c r="AU4843" s="17" t="s">
        <v>162</v>
      </c>
      <c r="AV4843" s="17" t="s">
        <v>162</v>
      </c>
      <c r="AW4843" s="17" t="s">
        <v>48</v>
      </c>
      <c r="AX4843" s="17" t="s">
        <v>793</v>
      </c>
      <c r="AY4843" s="17" t="s">
        <v>2242</v>
      </c>
      <c r="AZ4843" s="17" t="s">
        <v>269</v>
      </c>
      <c r="BA4843" s="17" t="s">
        <v>1145</v>
      </c>
      <c r="BB4843" s="17" t="s">
        <v>51</v>
      </c>
      <c r="BD4843" s="17">
        <v>5</v>
      </c>
      <c r="BE4843" s="17" t="s">
        <v>52</v>
      </c>
      <c r="BF4843" s="17" t="s">
        <v>2667</v>
      </c>
      <c r="BG4843" s="18">
        <v>43788</v>
      </c>
      <c r="BL4843" s="17" t="s">
        <v>2668</v>
      </c>
      <c r="BM4843" s="19" t="s">
        <v>22</v>
      </c>
      <c r="BN4843" s="19">
        <f>P4843*R4843</f>
        <v>1932.3600000000001</v>
      </c>
      <c r="BO4843" s="19" t="str">
        <f>IF(AND(BN4843&gt;120000, P4843&gt;25, X4843&lt;&gt;"WAVE 0"), "yes", "no")</f>
        <v>no</v>
      </c>
      <c r="BP4843" s="17" t="s">
        <v>51</v>
      </c>
    </row>
    <row r="4844" spans="1:68" x14ac:dyDescent="0.25">
      <c r="A4844" s="11" t="s">
        <v>9606</v>
      </c>
      <c r="B4844" s="12" t="s">
        <v>9607</v>
      </c>
      <c r="C4844" s="13" t="s">
        <v>14</v>
      </c>
      <c r="D4844" s="12" t="s">
        <v>2663</v>
      </c>
      <c r="E4844" s="13" t="s">
        <v>2664</v>
      </c>
      <c r="F4844" s="12">
        <v>2019</v>
      </c>
      <c r="G4844" s="13" t="s">
        <v>109</v>
      </c>
      <c r="H4844" s="12" t="s">
        <v>330</v>
      </c>
      <c r="I4844" s="13" t="s">
        <v>51</v>
      </c>
      <c r="J4844" s="12" t="s">
        <v>331</v>
      </c>
      <c r="K4844" s="13" t="s">
        <v>332</v>
      </c>
      <c r="L4844" s="12" t="s">
        <v>333</v>
      </c>
      <c r="M4844" s="13" t="s">
        <v>334</v>
      </c>
      <c r="N4844" s="2" t="s">
        <v>19</v>
      </c>
      <c r="O4844" s="13" t="s">
        <v>20</v>
      </c>
      <c r="P4844" s="14">
        <v>838.03</v>
      </c>
      <c r="Q4844" s="14">
        <v>6704.24</v>
      </c>
      <c r="R4844" s="13">
        <v>6</v>
      </c>
      <c r="S4844" s="15">
        <v>0.375</v>
      </c>
      <c r="T4844" s="13">
        <v>1</v>
      </c>
      <c r="U4844" s="13">
        <v>3</v>
      </c>
      <c r="V4844" s="16">
        <v>125000</v>
      </c>
      <c r="W4844" s="16" t="str">
        <f t="shared" si="75"/>
        <v>PN5849708-1</v>
      </c>
      <c r="X4844" s="17" t="s">
        <v>21</v>
      </c>
      <c r="Z4844" s="17" t="s">
        <v>109</v>
      </c>
      <c r="AB4844" s="17" t="s">
        <v>169</v>
      </c>
      <c r="AC4844" s="17" t="s">
        <v>9608</v>
      </c>
      <c r="AD4844" s="17" t="s">
        <v>398</v>
      </c>
      <c r="AE4844" s="17" t="s">
        <v>42</v>
      </c>
      <c r="AF4844" s="17" t="s">
        <v>1146</v>
      </c>
      <c r="AG4844" s="17" t="s">
        <v>1284</v>
      </c>
      <c r="AJ4844" s="17" t="s">
        <v>490</v>
      </c>
      <c r="AK4844" s="17" t="s">
        <v>491</v>
      </c>
      <c r="AO4844" s="17" t="s">
        <v>46</v>
      </c>
      <c r="AP4844" s="18">
        <v>43391</v>
      </c>
      <c r="AQ4844" s="17" t="s">
        <v>22</v>
      </c>
      <c r="AR4844" s="17" t="s">
        <v>47</v>
      </c>
      <c r="AS4844" s="17" t="s">
        <v>47</v>
      </c>
      <c r="AT4844" s="17" t="s">
        <v>161</v>
      </c>
      <c r="AU4844" s="17" t="s">
        <v>162</v>
      </c>
      <c r="AV4844" s="17" t="s">
        <v>162</v>
      </c>
      <c r="AW4844" s="17" t="s">
        <v>48</v>
      </c>
      <c r="AX4844" s="17" t="s">
        <v>793</v>
      </c>
      <c r="AY4844" s="17" t="s">
        <v>2242</v>
      </c>
      <c r="AZ4844" s="17" t="s">
        <v>269</v>
      </c>
      <c r="BA4844" s="17" t="s">
        <v>1145</v>
      </c>
      <c r="BB4844" s="17" t="s">
        <v>51</v>
      </c>
      <c r="BD4844" s="17">
        <v>5</v>
      </c>
      <c r="BE4844" s="17" t="s">
        <v>52</v>
      </c>
      <c r="BF4844" s="17" t="s">
        <v>2667</v>
      </c>
      <c r="BG4844" s="18">
        <v>43788</v>
      </c>
      <c r="BL4844" s="17" t="s">
        <v>2668</v>
      </c>
      <c r="BM4844" s="19" t="s">
        <v>22</v>
      </c>
      <c r="BN4844" s="19">
        <f>P4844*R4844</f>
        <v>5028.18</v>
      </c>
      <c r="BO4844" s="19" t="str">
        <f>IF(AND(BN4844&gt;120000, P4844&gt;25, X4844&lt;&gt;"WAVE 0"), "yes", "no")</f>
        <v>no</v>
      </c>
      <c r="BP4844" s="17" t="s">
        <v>51</v>
      </c>
    </row>
    <row r="4845" spans="1:68" x14ac:dyDescent="0.25">
      <c r="A4845" s="11" t="s">
        <v>9609</v>
      </c>
      <c r="B4845" s="12" t="s">
        <v>9610</v>
      </c>
      <c r="C4845" s="13" t="s">
        <v>57</v>
      </c>
      <c r="D4845" s="12" t="s">
        <v>9611</v>
      </c>
      <c r="E4845" s="13" t="s">
        <v>9612</v>
      </c>
      <c r="F4845" s="12">
        <v>2020</v>
      </c>
      <c r="G4845" s="13" t="s">
        <v>17</v>
      </c>
      <c r="H4845" s="12" t="s">
        <v>330</v>
      </c>
      <c r="I4845" s="13" t="s">
        <v>18</v>
      </c>
      <c r="J4845" s="12" t="s">
        <v>331</v>
      </c>
      <c r="K4845" s="13" t="s">
        <v>332</v>
      </c>
      <c r="L4845" s="12" t="s">
        <v>333</v>
      </c>
      <c r="M4845" s="13" t="s">
        <v>334</v>
      </c>
      <c r="N4845" s="2" t="s">
        <v>64</v>
      </c>
      <c r="O4845" s="13" t="s">
        <v>20</v>
      </c>
      <c r="P4845" s="14">
        <v>41376.615400000002</v>
      </c>
      <c r="Q4845" s="14">
        <v>665624</v>
      </c>
      <c r="R4845" s="13">
        <v>14</v>
      </c>
      <c r="S4845" s="15">
        <v>0.21428571428571427</v>
      </c>
      <c r="T4845" s="13">
        <v>1</v>
      </c>
      <c r="U4845" s="13">
        <v>2</v>
      </c>
      <c r="V4845" s="16">
        <v>58823.529411764706</v>
      </c>
      <c r="W4845" s="16" t="str">
        <f t="shared" si="75"/>
        <v>PN5849716-3-1</v>
      </c>
      <c r="Z4845" s="17" t="s">
        <v>17</v>
      </c>
      <c r="AA4845" s="17" t="s">
        <v>331</v>
      </c>
      <c r="AB4845" s="17" t="s">
        <v>22</v>
      </c>
      <c r="AC4845" s="17" t="s">
        <v>22</v>
      </c>
      <c r="AD4845" s="17" t="s">
        <v>398</v>
      </c>
      <c r="AE4845" s="17" t="s">
        <v>42</v>
      </c>
      <c r="AF4845" s="17" t="s">
        <v>1146</v>
      </c>
      <c r="AG4845" s="17" t="s">
        <v>22</v>
      </c>
      <c r="AJ4845" s="17" t="s">
        <v>490</v>
      </c>
      <c r="AK4845" s="17" t="s">
        <v>491</v>
      </c>
      <c r="AO4845" s="17" t="s">
        <v>46</v>
      </c>
      <c r="AP4845" s="18">
        <v>43545</v>
      </c>
      <c r="AQ4845" s="17">
        <v>0</v>
      </c>
      <c r="AR4845" s="17" t="s">
        <v>22</v>
      </c>
      <c r="AS4845" s="17" t="s">
        <v>22</v>
      </c>
      <c r="AT4845" s="17" t="s">
        <v>22</v>
      </c>
      <c r="AU4845" s="17" t="s">
        <v>22</v>
      </c>
      <c r="AV4845" s="17" t="s">
        <v>22</v>
      </c>
      <c r="BE4845" s="17" t="s">
        <v>210</v>
      </c>
      <c r="BM4845" s="19">
        <v>15418.827599999999</v>
      </c>
      <c r="BN4845" s="19">
        <f>P4845*R4845</f>
        <v>579272.61560000002</v>
      </c>
      <c r="BO4845" s="19" t="str">
        <f>IF(AND(BN4845&gt;120000, P4845&gt;25, X4845&lt;&gt;"WAVE 0"), "yes", "no")</f>
        <v>yes</v>
      </c>
      <c r="BP4845" s="17" t="s">
        <v>22</v>
      </c>
    </row>
    <row r="4846" spans="1:68" x14ac:dyDescent="0.25">
      <c r="A4846" s="11" t="s">
        <v>9613</v>
      </c>
      <c r="B4846" s="12" t="s">
        <v>9614</v>
      </c>
      <c r="C4846" s="13" t="s">
        <v>14</v>
      </c>
      <c r="D4846" s="12" t="s">
        <v>2637</v>
      </c>
      <c r="E4846" s="13" t="s">
        <v>2638</v>
      </c>
      <c r="F4846" s="12">
        <v>2020</v>
      </c>
      <c r="G4846" s="13" t="s">
        <v>17</v>
      </c>
      <c r="H4846" s="12" t="s">
        <v>18</v>
      </c>
      <c r="I4846" s="13" t="s">
        <v>51</v>
      </c>
      <c r="J4846" s="12" t="s">
        <v>18</v>
      </c>
      <c r="K4846" s="13" t="s">
        <v>18</v>
      </c>
      <c r="L4846" s="12" t="s">
        <v>18</v>
      </c>
      <c r="M4846" s="13" t="s">
        <v>18</v>
      </c>
      <c r="N4846" s="2" t="s">
        <v>19</v>
      </c>
      <c r="O4846" s="13" t="s">
        <v>20</v>
      </c>
      <c r="P4846" s="14">
        <v>694</v>
      </c>
      <c r="Q4846" s="14">
        <v>694</v>
      </c>
      <c r="R4846" s="13">
        <v>6</v>
      </c>
      <c r="S4846" s="15">
        <v>1</v>
      </c>
      <c r="T4846" s="13">
        <v>1</v>
      </c>
      <c r="U4846" s="13">
        <v>0</v>
      </c>
      <c r="V4846" s="16">
        <v>0</v>
      </c>
      <c r="W4846" s="16" t="str">
        <f t="shared" si="75"/>
        <v>PN5849718-1</v>
      </c>
      <c r="Z4846" s="17" t="s">
        <v>17</v>
      </c>
      <c r="AB4846" s="17" t="s">
        <v>501</v>
      </c>
      <c r="AC4846" s="17" t="s">
        <v>9615</v>
      </c>
      <c r="AD4846" s="17" t="s">
        <v>398</v>
      </c>
      <c r="AE4846" s="17" t="s">
        <v>42</v>
      </c>
      <c r="AF4846" s="17" t="s">
        <v>1146</v>
      </c>
      <c r="AG4846" s="17" t="s">
        <v>1284</v>
      </c>
      <c r="AJ4846" s="17" t="s">
        <v>490</v>
      </c>
      <c r="AK4846" s="17" t="s">
        <v>491</v>
      </c>
      <c r="AO4846" s="17" t="s">
        <v>46</v>
      </c>
      <c r="AP4846" s="18">
        <v>43545</v>
      </c>
      <c r="AQ4846" s="17" t="s">
        <v>22</v>
      </c>
      <c r="AR4846" s="17" t="s">
        <v>47</v>
      </c>
      <c r="AS4846" s="17" t="s">
        <v>47</v>
      </c>
      <c r="AT4846" s="17" t="s">
        <v>161</v>
      </c>
      <c r="AU4846" s="17" t="s">
        <v>162</v>
      </c>
      <c r="AV4846" s="17" t="s">
        <v>162</v>
      </c>
      <c r="BE4846" s="17" t="s">
        <v>210</v>
      </c>
      <c r="BF4846" s="17" t="s">
        <v>2639</v>
      </c>
      <c r="BG4846" s="18">
        <v>45688</v>
      </c>
      <c r="BL4846" s="17" t="s">
        <v>2341</v>
      </c>
      <c r="BM4846" s="19" t="s">
        <v>22</v>
      </c>
      <c r="BN4846" s="19">
        <f>P4846*R4846</f>
        <v>4164</v>
      </c>
      <c r="BO4846" s="19" t="str">
        <f>IF(AND(BN4846&gt;120000, P4846&gt;25, X4846&lt;&gt;"WAVE 0"), "yes", "no")</f>
        <v>no</v>
      </c>
      <c r="BP4846" s="17" t="s">
        <v>51</v>
      </c>
    </row>
    <row r="4847" spans="1:68" x14ac:dyDescent="0.25">
      <c r="A4847" s="11" t="s">
        <v>9616</v>
      </c>
      <c r="B4847" s="12" t="s">
        <v>9617</v>
      </c>
      <c r="C4847" s="13" t="s">
        <v>14</v>
      </c>
      <c r="D4847" s="12" t="s">
        <v>3221</v>
      </c>
      <c r="E4847" s="13" t="s">
        <v>3222</v>
      </c>
      <c r="F4847" s="12">
        <v>2020</v>
      </c>
      <c r="G4847" s="13" t="s">
        <v>17</v>
      </c>
      <c r="H4847" s="12" t="s">
        <v>330</v>
      </c>
      <c r="I4847" s="13" t="s">
        <v>18</v>
      </c>
      <c r="J4847" s="12" t="s">
        <v>331</v>
      </c>
      <c r="K4847" s="13" t="s">
        <v>332</v>
      </c>
      <c r="L4847" s="12" t="s">
        <v>333</v>
      </c>
      <c r="M4847" s="13" t="s">
        <v>334</v>
      </c>
      <c r="N4847" s="2" t="s">
        <v>194</v>
      </c>
      <c r="O4847" s="13" t="s">
        <v>20</v>
      </c>
      <c r="P4847" s="14">
        <v>13049.39</v>
      </c>
      <c r="Q4847" s="14">
        <v>130493.9</v>
      </c>
      <c r="R4847" s="13">
        <v>6</v>
      </c>
      <c r="S4847" s="15">
        <v>0.42857142857142855</v>
      </c>
      <c r="T4847" s="13">
        <v>1</v>
      </c>
      <c r="U4847" s="13">
        <v>2</v>
      </c>
      <c r="V4847" s="16">
        <v>0</v>
      </c>
      <c r="W4847" s="16" t="str">
        <f t="shared" si="75"/>
        <v>PN5849723-1-1</v>
      </c>
      <c r="Z4847" s="13" t="s">
        <v>17</v>
      </c>
      <c r="AA4847" s="17" t="s">
        <v>22</v>
      </c>
      <c r="AB4847" s="17" t="s">
        <v>22</v>
      </c>
      <c r="AC4847" s="17" t="s">
        <v>22</v>
      </c>
      <c r="AD4847" s="17" t="s">
        <v>22</v>
      </c>
      <c r="AE4847" s="17" t="s">
        <v>22</v>
      </c>
      <c r="AF4847" s="17" t="s">
        <v>22</v>
      </c>
      <c r="AG4847" s="17" t="s">
        <v>22</v>
      </c>
      <c r="AJ4847" s="17" t="s">
        <v>22</v>
      </c>
      <c r="AK4847" s="17" t="s">
        <v>22</v>
      </c>
      <c r="AO4847" s="17" t="s">
        <v>22</v>
      </c>
      <c r="AP4847" s="18" t="s">
        <v>22</v>
      </c>
      <c r="AQ4847" s="17" t="s">
        <v>22</v>
      </c>
      <c r="AR4847" s="17" t="s">
        <v>22</v>
      </c>
      <c r="AS4847" s="17" t="s">
        <v>22</v>
      </c>
      <c r="AT4847" s="17" t="s">
        <v>22</v>
      </c>
      <c r="AU4847" s="17" t="s">
        <v>22</v>
      </c>
      <c r="AV4847" s="17" t="s">
        <v>22</v>
      </c>
      <c r="AW4847" s="17" t="s">
        <v>22</v>
      </c>
      <c r="AX4847" s="17" t="s">
        <v>22</v>
      </c>
      <c r="AY4847" s="17" t="s">
        <v>22</v>
      </c>
      <c r="AZ4847" s="17" t="s">
        <v>22</v>
      </c>
      <c r="BA4847" s="17" t="s">
        <v>22</v>
      </c>
      <c r="BD4847" s="17" t="s">
        <v>22</v>
      </c>
      <c r="BE4847" s="17" t="s">
        <v>22</v>
      </c>
      <c r="BF4847" s="17" t="s">
        <v>22</v>
      </c>
      <c r="BG4847" s="18" t="s">
        <v>22</v>
      </c>
      <c r="BH4847" s="3" t="s">
        <v>22</v>
      </c>
      <c r="BI4847" s="3" t="s">
        <v>22</v>
      </c>
      <c r="BK4847" s="3" t="s">
        <v>22</v>
      </c>
      <c r="BL4847" s="17" t="s">
        <v>22</v>
      </c>
      <c r="BM4847" s="19" t="s">
        <v>22</v>
      </c>
      <c r="BN4847" s="19">
        <f>P4847*R4847</f>
        <v>78296.34</v>
      </c>
      <c r="BO4847" s="19" t="str">
        <f>IF(AND(BN4847&gt;120000, P4847&gt;25, X4847&lt;&gt;"WAVE 0"), "yes", "no")</f>
        <v>no</v>
      </c>
      <c r="BP4847" s="17" t="s">
        <v>51</v>
      </c>
    </row>
    <row r="4848" spans="1:68" x14ac:dyDescent="0.25">
      <c r="A4848" s="11" t="s">
        <v>9618</v>
      </c>
      <c r="B4848" s="12" t="s">
        <v>2662</v>
      </c>
      <c r="C4848" s="13" t="s">
        <v>14</v>
      </c>
      <c r="D4848" s="12" t="s">
        <v>2663</v>
      </c>
      <c r="E4848" s="13" t="s">
        <v>2664</v>
      </c>
      <c r="F4848" s="12">
        <v>2019</v>
      </c>
      <c r="G4848" s="13" t="s">
        <v>109</v>
      </c>
      <c r="H4848" s="12" t="s">
        <v>330</v>
      </c>
      <c r="I4848" s="13" t="s">
        <v>51</v>
      </c>
      <c r="J4848" s="12" t="s">
        <v>2025</v>
      </c>
      <c r="K4848" s="13" t="s">
        <v>2026</v>
      </c>
      <c r="L4848" s="12" t="s">
        <v>624</v>
      </c>
      <c r="M4848" s="13" t="s">
        <v>334</v>
      </c>
      <c r="N4848" s="2" t="s">
        <v>19</v>
      </c>
      <c r="O4848" s="13" t="s">
        <v>20</v>
      </c>
      <c r="P4848" s="14">
        <v>52.51</v>
      </c>
      <c r="Q4848" s="14">
        <v>31400.98</v>
      </c>
      <c r="R4848" s="13">
        <v>1324</v>
      </c>
      <c r="S4848" s="15">
        <v>0.91304347826086951</v>
      </c>
      <c r="T4848" s="13">
        <v>1</v>
      </c>
      <c r="U4848" s="13">
        <v>1</v>
      </c>
      <c r="V4848" s="16">
        <v>0</v>
      </c>
      <c r="W4848" s="16" t="str">
        <f t="shared" si="75"/>
        <v>PN5849732-1</v>
      </c>
      <c r="Z4848" s="13" t="s">
        <v>109</v>
      </c>
      <c r="BN4848" s="19">
        <f>P4848*R4848</f>
        <v>69523.239999999991</v>
      </c>
      <c r="BO4848" s="19" t="str">
        <f>IF(AND(BN4848&gt;120000, P4848&gt;25, X4848&lt;&gt;"WAVE 0"), "yes", "no")</f>
        <v>no</v>
      </c>
      <c r="BP4848" s="17" t="s">
        <v>51</v>
      </c>
    </row>
    <row r="4849" spans="1:68" x14ac:dyDescent="0.25">
      <c r="A4849" s="11" t="s">
        <v>9619</v>
      </c>
      <c r="B4849" s="12" t="s">
        <v>9620</v>
      </c>
      <c r="C4849" s="13" t="s">
        <v>14</v>
      </c>
      <c r="D4849" s="12" t="s">
        <v>874</v>
      </c>
      <c r="E4849" s="13" t="s">
        <v>875</v>
      </c>
      <c r="F4849" s="12">
        <v>2020</v>
      </c>
      <c r="G4849" s="13" t="s">
        <v>17</v>
      </c>
      <c r="H4849" s="12" t="s">
        <v>18</v>
      </c>
      <c r="I4849" s="13" t="s">
        <v>51</v>
      </c>
      <c r="J4849" s="12" t="s">
        <v>18</v>
      </c>
      <c r="K4849" s="13" t="s">
        <v>18</v>
      </c>
      <c r="L4849" s="12" t="s">
        <v>18</v>
      </c>
      <c r="M4849" s="13" t="s">
        <v>18</v>
      </c>
      <c r="N4849" s="2" t="s">
        <v>19</v>
      </c>
      <c r="O4849" s="13" t="s">
        <v>20</v>
      </c>
      <c r="P4849" s="14">
        <v>348</v>
      </c>
      <c r="Q4849" s="14"/>
      <c r="R4849" s="13">
        <v>6</v>
      </c>
      <c r="S4849" s="15"/>
      <c r="T4849" s="13">
        <v>1</v>
      </c>
      <c r="U4849" s="13"/>
      <c r="V4849" s="16"/>
      <c r="W4849" s="16" t="str">
        <f t="shared" si="75"/>
        <v>PN5849756-1</v>
      </c>
      <c r="X4849" s="17" t="s">
        <v>150</v>
      </c>
      <c r="Y4849" s="17" t="s">
        <v>880</v>
      </c>
      <c r="Z4849" s="17" t="s">
        <v>17</v>
      </c>
      <c r="AB4849" s="17" t="s">
        <v>46</v>
      </c>
      <c r="AC4849" s="17" t="s">
        <v>9621</v>
      </c>
      <c r="AD4849" s="17" t="s">
        <v>398</v>
      </c>
      <c r="AE4849" s="17" t="s">
        <v>42</v>
      </c>
      <c r="AF4849" s="17" t="s">
        <v>1146</v>
      </c>
      <c r="AG4849" s="17" t="s">
        <v>1284</v>
      </c>
      <c r="AJ4849" s="17" t="s">
        <v>490</v>
      </c>
      <c r="AK4849" s="17" t="s">
        <v>491</v>
      </c>
      <c r="AO4849" s="17" t="s">
        <v>46</v>
      </c>
      <c r="AP4849" s="18">
        <v>43322</v>
      </c>
      <c r="AQ4849" s="17" t="s">
        <v>22</v>
      </c>
      <c r="AR4849" s="17" t="s">
        <v>47</v>
      </c>
      <c r="AS4849" s="17" t="s">
        <v>47</v>
      </c>
      <c r="AT4849" s="17" t="s">
        <v>161</v>
      </c>
      <c r="AU4849" s="17" t="s">
        <v>162</v>
      </c>
      <c r="AV4849" s="17" t="s">
        <v>162</v>
      </c>
      <c r="BE4849" s="17" t="s">
        <v>52</v>
      </c>
      <c r="BF4849" s="17" t="s">
        <v>1382</v>
      </c>
      <c r="BG4849" s="18">
        <v>44144</v>
      </c>
      <c r="BL4849" s="17" t="s">
        <v>1383</v>
      </c>
      <c r="BM4849" s="19" t="s">
        <v>22</v>
      </c>
      <c r="BN4849" s="19">
        <f>P4849*R4849</f>
        <v>2088</v>
      </c>
      <c r="BO4849" s="19" t="str">
        <f>IF(AND(BN4849&gt;120000, P4849&gt;25, X4849&lt;&gt;"WAVE 0"), "yes", "no")</f>
        <v>no</v>
      </c>
      <c r="BP4849" s="17" t="s">
        <v>51</v>
      </c>
    </row>
    <row r="4850" spans="1:68" x14ac:dyDescent="0.25">
      <c r="A4850" s="11" t="s">
        <v>9622</v>
      </c>
      <c r="B4850" s="12" t="s">
        <v>9623</v>
      </c>
      <c r="C4850" s="13" t="s">
        <v>14</v>
      </c>
      <c r="D4850" s="12" t="s">
        <v>874</v>
      </c>
      <c r="E4850" s="13" t="s">
        <v>875</v>
      </c>
      <c r="F4850" s="12">
        <v>2020</v>
      </c>
      <c r="G4850" s="13" t="s">
        <v>17</v>
      </c>
      <c r="H4850" s="12" t="s">
        <v>330</v>
      </c>
      <c r="I4850" s="13" t="s">
        <v>18</v>
      </c>
      <c r="J4850" s="12" t="s">
        <v>331</v>
      </c>
      <c r="K4850" s="13" t="s">
        <v>332</v>
      </c>
      <c r="L4850" s="12" t="s">
        <v>333</v>
      </c>
      <c r="M4850" s="13" t="s">
        <v>334</v>
      </c>
      <c r="N4850" s="2" t="s">
        <v>19</v>
      </c>
      <c r="O4850" s="13" t="s">
        <v>20</v>
      </c>
      <c r="P4850" s="14">
        <v>170</v>
      </c>
      <c r="Q4850" s="14">
        <v>1705.4</v>
      </c>
      <c r="R4850" s="13">
        <v>6</v>
      </c>
      <c r="S4850" s="15">
        <v>0.66666666666666663</v>
      </c>
      <c r="T4850" s="13">
        <v>1</v>
      </c>
      <c r="U4850" s="13">
        <v>2</v>
      </c>
      <c r="V4850" s="16">
        <v>0</v>
      </c>
      <c r="W4850" s="16" t="str">
        <f t="shared" si="75"/>
        <v>PN5849783-1</v>
      </c>
      <c r="X4850" s="17" t="s">
        <v>150</v>
      </c>
      <c r="Y4850" s="17" t="s">
        <v>880</v>
      </c>
      <c r="Z4850" s="17" t="s">
        <v>17</v>
      </c>
      <c r="AB4850" s="17" t="s">
        <v>39</v>
      </c>
      <c r="AC4850" s="17" t="s">
        <v>9624</v>
      </c>
      <c r="AD4850" s="17" t="s">
        <v>398</v>
      </c>
      <c r="AE4850" s="17" t="s">
        <v>42</v>
      </c>
      <c r="AF4850" s="17" t="s">
        <v>1146</v>
      </c>
      <c r="AG4850" s="17" t="s">
        <v>1284</v>
      </c>
      <c r="AJ4850" s="17" t="s">
        <v>490</v>
      </c>
      <c r="AK4850" s="17" t="s">
        <v>491</v>
      </c>
      <c r="AO4850" s="17" t="s">
        <v>46</v>
      </c>
      <c r="AP4850" s="18">
        <v>43322</v>
      </c>
      <c r="AQ4850" s="17" t="s">
        <v>22</v>
      </c>
      <c r="AR4850" s="17" t="s">
        <v>47</v>
      </c>
      <c r="AS4850" s="17" t="s">
        <v>47</v>
      </c>
      <c r="AT4850" s="17" t="s">
        <v>161</v>
      </c>
      <c r="AU4850" s="17" t="s">
        <v>162</v>
      </c>
      <c r="AV4850" s="17" t="s">
        <v>162</v>
      </c>
      <c r="BE4850" s="17" t="s">
        <v>52</v>
      </c>
      <c r="BF4850" s="17" t="s">
        <v>1382</v>
      </c>
      <c r="BG4850" s="18">
        <v>44144</v>
      </c>
      <c r="BL4850" s="17" t="s">
        <v>1383</v>
      </c>
      <c r="BM4850" s="19" t="s">
        <v>22</v>
      </c>
      <c r="BN4850" s="19">
        <f>P4850*R4850</f>
        <v>1020</v>
      </c>
      <c r="BO4850" s="19" t="str">
        <f>IF(AND(BN4850&gt;120000, P4850&gt;25, X4850&lt;&gt;"WAVE 0"), "yes", "no")</f>
        <v>no</v>
      </c>
      <c r="BP4850" s="17" t="s">
        <v>51</v>
      </c>
    </row>
    <row r="4851" spans="1:68" x14ac:dyDescent="0.25">
      <c r="A4851" s="11" t="s">
        <v>9625</v>
      </c>
      <c r="B4851" s="12" t="s">
        <v>9626</v>
      </c>
      <c r="C4851" s="13" t="s">
        <v>14</v>
      </c>
      <c r="D4851" s="12" t="s">
        <v>2663</v>
      </c>
      <c r="E4851" s="13" t="s">
        <v>2664</v>
      </c>
      <c r="F4851" s="12">
        <v>2019</v>
      </c>
      <c r="G4851" s="13" t="s">
        <v>109</v>
      </c>
      <c r="H4851" s="12" t="s">
        <v>18</v>
      </c>
      <c r="I4851" s="13" t="s">
        <v>51</v>
      </c>
      <c r="J4851" s="12" t="s">
        <v>18</v>
      </c>
      <c r="K4851" s="13" t="s">
        <v>18</v>
      </c>
      <c r="L4851" s="12" t="s">
        <v>18</v>
      </c>
      <c r="M4851" s="13" t="s">
        <v>18</v>
      </c>
      <c r="N4851" s="2" t="s">
        <v>19</v>
      </c>
      <c r="O4851" s="13" t="s">
        <v>20</v>
      </c>
      <c r="P4851" s="14">
        <v>360.93</v>
      </c>
      <c r="Q4851" s="14">
        <v>1443.72</v>
      </c>
      <c r="R4851" s="13">
        <v>6</v>
      </c>
      <c r="S4851" s="15">
        <v>1</v>
      </c>
      <c r="T4851" s="13">
        <v>1</v>
      </c>
      <c r="U4851" s="13">
        <v>0</v>
      </c>
      <c r="V4851" s="16">
        <v>0</v>
      </c>
      <c r="W4851" s="16" t="str">
        <f t="shared" si="75"/>
        <v>PN5849815-1</v>
      </c>
      <c r="X4851" s="17" t="s">
        <v>21</v>
      </c>
      <c r="Z4851" s="17" t="s">
        <v>109</v>
      </c>
      <c r="AB4851" s="17" t="s">
        <v>39</v>
      </c>
      <c r="AC4851" s="17" t="s">
        <v>9627</v>
      </c>
      <c r="AD4851" s="17" t="s">
        <v>398</v>
      </c>
      <c r="AE4851" s="17" t="s">
        <v>42</v>
      </c>
      <c r="AF4851" s="17" t="s">
        <v>1146</v>
      </c>
      <c r="AG4851" s="17" t="s">
        <v>1284</v>
      </c>
      <c r="AJ4851" s="17" t="s">
        <v>490</v>
      </c>
      <c r="AK4851" s="17" t="s">
        <v>491</v>
      </c>
      <c r="AO4851" s="17" t="s">
        <v>46</v>
      </c>
      <c r="AP4851" s="18">
        <v>43227</v>
      </c>
      <c r="AQ4851" s="17" t="s">
        <v>22</v>
      </c>
      <c r="AR4851" s="17" t="s">
        <v>47</v>
      </c>
      <c r="AS4851" s="17" t="s">
        <v>47</v>
      </c>
      <c r="AT4851" s="17" t="s">
        <v>161</v>
      </c>
      <c r="AU4851" s="17" t="s">
        <v>162</v>
      </c>
      <c r="AV4851" s="17" t="s">
        <v>162</v>
      </c>
      <c r="AW4851" s="17" t="s">
        <v>48</v>
      </c>
      <c r="AX4851" s="17" t="s">
        <v>793</v>
      </c>
      <c r="AY4851" s="17" t="s">
        <v>276</v>
      </c>
      <c r="AZ4851" s="17" t="s">
        <v>269</v>
      </c>
      <c r="BA4851" s="17" t="s">
        <v>1145</v>
      </c>
      <c r="BB4851" s="17" t="s">
        <v>51</v>
      </c>
      <c r="BD4851" s="17">
        <v>5</v>
      </c>
      <c r="BE4851" s="17" t="s">
        <v>52</v>
      </c>
      <c r="BF4851" s="17" t="s">
        <v>2667</v>
      </c>
      <c r="BG4851" s="18">
        <v>43788</v>
      </c>
      <c r="BL4851" s="17" t="s">
        <v>2668</v>
      </c>
      <c r="BM4851" s="19" t="s">
        <v>22</v>
      </c>
      <c r="BN4851" s="19">
        <f>P4851*R4851</f>
        <v>2165.58</v>
      </c>
      <c r="BO4851" s="19" t="str">
        <f>IF(AND(BN4851&gt;120000, P4851&gt;25, X4851&lt;&gt;"WAVE 0"), "yes", "no")</f>
        <v>no</v>
      </c>
      <c r="BP4851" s="17" t="s">
        <v>51</v>
      </c>
    </row>
    <row r="4852" spans="1:68" x14ac:dyDescent="0.25">
      <c r="A4852" s="11" t="s">
        <v>9628</v>
      </c>
      <c r="B4852" s="12" t="s">
        <v>9629</v>
      </c>
      <c r="C4852" s="13" t="s">
        <v>14</v>
      </c>
      <c r="D4852" s="12" t="s">
        <v>874</v>
      </c>
      <c r="E4852" s="13" t="s">
        <v>875</v>
      </c>
      <c r="F4852" s="12">
        <v>2020</v>
      </c>
      <c r="G4852" s="13" t="s">
        <v>17</v>
      </c>
      <c r="H4852" s="12" t="s">
        <v>330</v>
      </c>
      <c r="I4852" s="13" t="s">
        <v>18</v>
      </c>
      <c r="J4852" s="12" t="s">
        <v>331</v>
      </c>
      <c r="K4852" s="13" t="s">
        <v>332</v>
      </c>
      <c r="L4852" s="12" t="s">
        <v>333</v>
      </c>
      <c r="M4852" s="13" t="s">
        <v>334</v>
      </c>
      <c r="N4852" s="2" t="s">
        <v>19</v>
      </c>
      <c r="O4852" s="13" t="s">
        <v>20</v>
      </c>
      <c r="P4852" s="14">
        <v>367.91109999999998</v>
      </c>
      <c r="Q4852" s="14">
        <v>3311.2</v>
      </c>
      <c r="R4852" s="13">
        <v>6</v>
      </c>
      <c r="S4852" s="15">
        <v>0.25</v>
      </c>
      <c r="T4852" s="13">
        <v>1</v>
      </c>
      <c r="U4852" s="13">
        <v>2</v>
      </c>
      <c r="V4852" s="16">
        <v>0</v>
      </c>
      <c r="W4852" s="16" t="str">
        <f t="shared" si="75"/>
        <v>PN5849819-1</v>
      </c>
      <c r="X4852" s="17" t="s">
        <v>150</v>
      </c>
      <c r="Y4852" s="17" t="s">
        <v>880</v>
      </c>
      <c r="Z4852" s="17" t="s">
        <v>17</v>
      </c>
      <c r="AB4852" s="17" t="s">
        <v>39</v>
      </c>
      <c r="AC4852" s="17" t="s">
        <v>9630</v>
      </c>
      <c r="AD4852" s="17" t="s">
        <v>398</v>
      </c>
      <c r="AE4852" s="17" t="s">
        <v>42</v>
      </c>
      <c r="AF4852" s="17" t="s">
        <v>1146</v>
      </c>
      <c r="AG4852" s="17" t="s">
        <v>1284</v>
      </c>
      <c r="AJ4852" s="17" t="s">
        <v>490</v>
      </c>
      <c r="AK4852" s="17" t="s">
        <v>491</v>
      </c>
      <c r="AO4852" s="17" t="s">
        <v>46</v>
      </c>
      <c r="AP4852" s="18">
        <v>43322</v>
      </c>
      <c r="AQ4852" s="17" t="s">
        <v>22</v>
      </c>
      <c r="AR4852" s="17" t="s">
        <v>47</v>
      </c>
      <c r="AS4852" s="17" t="s">
        <v>47</v>
      </c>
      <c r="AT4852" s="17" t="s">
        <v>161</v>
      </c>
      <c r="AU4852" s="17" t="s">
        <v>162</v>
      </c>
      <c r="AV4852" s="17" t="s">
        <v>162</v>
      </c>
      <c r="BE4852" s="17" t="s">
        <v>52</v>
      </c>
      <c r="BF4852" s="17" t="s">
        <v>1382</v>
      </c>
      <c r="BG4852" s="18">
        <v>44144</v>
      </c>
      <c r="BL4852" s="17" t="s">
        <v>1383</v>
      </c>
      <c r="BM4852" s="19" t="s">
        <v>22</v>
      </c>
      <c r="BN4852" s="19">
        <f>P4852*R4852</f>
        <v>2207.4665999999997</v>
      </c>
      <c r="BO4852" s="19" t="str">
        <f>IF(AND(BN4852&gt;120000, P4852&gt;25, X4852&lt;&gt;"WAVE 0"), "yes", "no")</f>
        <v>no</v>
      </c>
      <c r="BP4852" s="17" t="s">
        <v>51</v>
      </c>
    </row>
    <row r="4853" spans="1:68" x14ac:dyDescent="0.25">
      <c r="A4853" s="11" t="s">
        <v>9631</v>
      </c>
      <c r="B4853" s="12" t="s">
        <v>9632</v>
      </c>
      <c r="C4853" s="13" t="s">
        <v>14</v>
      </c>
      <c r="D4853" s="12" t="s">
        <v>874</v>
      </c>
      <c r="E4853" s="13" t="s">
        <v>875</v>
      </c>
      <c r="F4853" s="12">
        <v>2020</v>
      </c>
      <c r="G4853" s="13" t="s">
        <v>17</v>
      </c>
      <c r="H4853" s="12" t="s">
        <v>18</v>
      </c>
      <c r="I4853" s="13" t="s">
        <v>51</v>
      </c>
      <c r="J4853" s="12" t="s">
        <v>18</v>
      </c>
      <c r="K4853" s="13" t="s">
        <v>18</v>
      </c>
      <c r="L4853" s="12" t="s">
        <v>18</v>
      </c>
      <c r="M4853" s="13" t="s">
        <v>18</v>
      </c>
      <c r="N4853" s="2" t="s">
        <v>19</v>
      </c>
      <c r="O4853" s="13" t="s">
        <v>20</v>
      </c>
      <c r="P4853" s="14">
        <v>249.1446</v>
      </c>
      <c r="Q4853" s="14">
        <v>2494.88</v>
      </c>
      <c r="R4853" s="13">
        <v>6</v>
      </c>
      <c r="S4853" s="15">
        <v>0.66666666666666663</v>
      </c>
      <c r="T4853" s="13">
        <v>1</v>
      </c>
      <c r="U4853" s="13">
        <v>2</v>
      </c>
      <c r="V4853" s="16">
        <v>0</v>
      </c>
      <c r="W4853" s="16" t="str">
        <f t="shared" si="75"/>
        <v>PN5849823-1</v>
      </c>
      <c r="X4853" s="17" t="s">
        <v>150</v>
      </c>
      <c r="Y4853" s="17" t="s">
        <v>880</v>
      </c>
      <c r="Z4853" s="17" t="s">
        <v>17</v>
      </c>
      <c r="AB4853" s="17" t="s">
        <v>501</v>
      </c>
      <c r="AC4853" s="17" t="s">
        <v>9633</v>
      </c>
      <c r="AD4853" s="17" t="s">
        <v>398</v>
      </c>
      <c r="AE4853" s="17" t="s">
        <v>42</v>
      </c>
      <c r="AF4853" s="17" t="s">
        <v>1146</v>
      </c>
      <c r="AG4853" s="17" t="s">
        <v>1284</v>
      </c>
      <c r="AJ4853" s="17" t="s">
        <v>490</v>
      </c>
      <c r="AK4853" s="17" t="s">
        <v>491</v>
      </c>
      <c r="AO4853" s="17" t="s">
        <v>46</v>
      </c>
      <c r="AP4853" s="18">
        <v>43322</v>
      </c>
      <c r="AQ4853" s="17" t="s">
        <v>22</v>
      </c>
      <c r="AR4853" s="17" t="s">
        <v>47</v>
      </c>
      <c r="AS4853" s="17" t="s">
        <v>47</v>
      </c>
      <c r="AT4853" s="17" t="s">
        <v>161</v>
      </c>
      <c r="AU4853" s="17" t="s">
        <v>162</v>
      </c>
      <c r="AV4853" s="17" t="s">
        <v>162</v>
      </c>
      <c r="BE4853" s="17" t="s">
        <v>52</v>
      </c>
      <c r="BF4853" s="17" t="s">
        <v>1382</v>
      </c>
      <c r="BG4853" s="18">
        <v>44144</v>
      </c>
      <c r="BL4853" s="17" t="s">
        <v>1383</v>
      </c>
      <c r="BM4853" s="19" t="s">
        <v>22</v>
      </c>
      <c r="BN4853" s="19">
        <f>P4853*R4853</f>
        <v>1494.8676</v>
      </c>
      <c r="BO4853" s="19" t="str">
        <f>IF(AND(BN4853&gt;120000, P4853&gt;25, X4853&lt;&gt;"WAVE 0"), "yes", "no")</f>
        <v>no</v>
      </c>
      <c r="BP4853" s="17" t="s">
        <v>51</v>
      </c>
    </row>
    <row r="4854" spans="1:68" x14ac:dyDescent="0.25">
      <c r="A4854" s="11" t="s">
        <v>9634</v>
      </c>
      <c r="B4854" s="12" t="s">
        <v>696</v>
      </c>
      <c r="C4854" s="13" t="s">
        <v>14</v>
      </c>
      <c r="D4854" s="12" t="s">
        <v>2663</v>
      </c>
      <c r="E4854" s="13" t="s">
        <v>2664</v>
      </c>
      <c r="F4854" s="12">
        <v>2019</v>
      </c>
      <c r="G4854" s="13" t="s">
        <v>109</v>
      </c>
      <c r="H4854" s="12" t="s">
        <v>330</v>
      </c>
      <c r="I4854" s="13" t="s">
        <v>51</v>
      </c>
      <c r="J4854" s="12" t="s">
        <v>2025</v>
      </c>
      <c r="K4854" s="13" t="s">
        <v>2026</v>
      </c>
      <c r="L4854" s="12" t="s">
        <v>624</v>
      </c>
      <c r="M4854" s="13" t="s">
        <v>334</v>
      </c>
      <c r="N4854" s="2" t="s">
        <v>19</v>
      </c>
      <c r="O4854" s="13" t="s">
        <v>20</v>
      </c>
      <c r="P4854" s="14">
        <v>44.86</v>
      </c>
      <c r="Q4854" s="14">
        <v>6459.84</v>
      </c>
      <c r="R4854" s="13">
        <v>84</v>
      </c>
      <c r="S4854" s="15">
        <v>0.90909090909090906</v>
      </c>
      <c r="T4854" s="13">
        <v>1</v>
      </c>
      <c r="U4854" s="13">
        <v>1</v>
      </c>
      <c r="V4854" s="16">
        <v>0</v>
      </c>
      <c r="W4854" s="16" t="str">
        <f t="shared" si="75"/>
        <v>PN5849917-1</v>
      </c>
      <c r="X4854" s="17" t="s">
        <v>21</v>
      </c>
      <c r="Z4854" s="17" t="s">
        <v>109</v>
      </c>
      <c r="AA4854" s="17" t="s">
        <v>2025</v>
      </c>
      <c r="AB4854" s="17" t="s">
        <v>39</v>
      </c>
      <c r="AC4854" s="17" t="s">
        <v>9635</v>
      </c>
      <c r="AD4854" s="17" t="s">
        <v>398</v>
      </c>
      <c r="AE4854" s="17" t="s">
        <v>42</v>
      </c>
      <c r="AF4854" s="17" t="s">
        <v>1146</v>
      </c>
      <c r="AG4854" s="17" t="s">
        <v>1284</v>
      </c>
      <c r="AJ4854" s="17" t="s">
        <v>83</v>
      </c>
      <c r="AK4854" s="17" t="s">
        <v>84</v>
      </c>
      <c r="AO4854" s="17" t="s">
        <v>46</v>
      </c>
      <c r="AP4854" s="18">
        <v>43227</v>
      </c>
      <c r="AQ4854" s="17" t="s">
        <v>22</v>
      </c>
      <c r="AR4854" s="17" t="s">
        <v>47</v>
      </c>
      <c r="AS4854" s="17" t="s">
        <v>47</v>
      </c>
      <c r="AT4854" s="17" t="s">
        <v>47</v>
      </c>
      <c r="AU4854" s="17" t="s">
        <v>47</v>
      </c>
      <c r="AV4854" s="17" t="s">
        <v>47</v>
      </c>
      <c r="AW4854" s="17" t="s">
        <v>48</v>
      </c>
      <c r="AX4854" s="17" t="s">
        <v>696</v>
      </c>
      <c r="AY4854" s="17" t="s">
        <v>2242</v>
      </c>
      <c r="AZ4854" s="17" t="s">
        <v>773</v>
      </c>
      <c r="BA4854" s="17" t="s">
        <v>696</v>
      </c>
      <c r="BB4854" s="17" t="s">
        <v>51</v>
      </c>
      <c r="BD4854" s="17">
        <v>3</v>
      </c>
      <c r="BE4854" s="17" t="s">
        <v>52</v>
      </c>
      <c r="BF4854" s="17" t="s">
        <v>2667</v>
      </c>
      <c r="BG4854" s="18">
        <v>43788</v>
      </c>
      <c r="BL4854" s="17" t="s">
        <v>2668</v>
      </c>
      <c r="BM4854" s="19">
        <v>305.33333333333331</v>
      </c>
      <c r="BN4854" s="19">
        <f>P4854*R4854</f>
        <v>3768.24</v>
      </c>
      <c r="BO4854" s="19" t="str">
        <f>IF(AND(BN4854&gt;120000, P4854&gt;25, X4854&lt;&gt;"WAVE 0"), "yes", "no")</f>
        <v>no</v>
      </c>
      <c r="BP4854" s="17" t="s">
        <v>51</v>
      </c>
    </row>
    <row r="4855" spans="1:68" x14ac:dyDescent="0.25">
      <c r="A4855" s="11" t="s">
        <v>9636</v>
      </c>
      <c r="B4855" s="12" t="s">
        <v>9637</v>
      </c>
      <c r="C4855" s="13" t="s">
        <v>14</v>
      </c>
      <c r="D4855" s="12" t="s">
        <v>874</v>
      </c>
      <c r="E4855" s="13" t="s">
        <v>875</v>
      </c>
      <c r="F4855" s="12">
        <v>2020</v>
      </c>
      <c r="G4855" s="13" t="s">
        <v>17</v>
      </c>
      <c r="H4855" s="12" t="s">
        <v>330</v>
      </c>
      <c r="I4855" s="13" t="s">
        <v>18</v>
      </c>
      <c r="J4855" s="12" t="s">
        <v>331</v>
      </c>
      <c r="K4855" s="13" t="s">
        <v>332</v>
      </c>
      <c r="L4855" s="12" t="s">
        <v>333</v>
      </c>
      <c r="M4855" s="13" t="s">
        <v>334</v>
      </c>
      <c r="N4855" s="2" t="s">
        <v>19</v>
      </c>
      <c r="O4855" s="13" t="s">
        <v>20</v>
      </c>
      <c r="P4855" s="14">
        <v>750</v>
      </c>
      <c r="Q4855" s="14">
        <v>2250</v>
      </c>
      <c r="R4855" s="13">
        <v>6</v>
      </c>
      <c r="S4855" s="15">
        <v>0</v>
      </c>
      <c r="T4855" s="13">
        <v>1</v>
      </c>
      <c r="U4855" s="13">
        <v>2</v>
      </c>
      <c r="V4855" s="16">
        <v>0</v>
      </c>
      <c r="W4855" s="16" t="str">
        <f t="shared" si="75"/>
        <v>PN5849919-1</v>
      </c>
      <c r="X4855" s="17" t="s">
        <v>150</v>
      </c>
      <c r="Y4855" s="17" t="s">
        <v>880</v>
      </c>
      <c r="Z4855" s="17" t="s">
        <v>17</v>
      </c>
      <c r="AB4855" s="17" t="s">
        <v>39</v>
      </c>
      <c r="AC4855" s="17" t="s">
        <v>9638</v>
      </c>
      <c r="AD4855" s="17" t="s">
        <v>398</v>
      </c>
      <c r="AE4855" s="17" t="s">
        <v>42</v>
      </c>
      <c r="AF4855" s="17" t="s">
        <v>1146</v>
      </c>
      <c r="AG4855" s="17" t="s">
        <v>1284</v>
      </c>
      <c r="AJ4855" s="17" t="s">
        <v>490</v>
      </c>
      <c r="AK4855" s="17" t="s">
        <v>491</v>
      </c>
      <c r="AO4855" s="17" t="s">
        <v>46</v>
      </c>
      <c r="AP4855" s="18">
        <v>43322</v>
      </c>
      <c r="AQ4855" s="17" t="s">
        <v>22</v>
      </c>
      <c r="AR4855" s="17" t="s">
        <v>47</v>
      </c>
      <c r="AS4855" s="17" t="s">
        <v>47</v>
      </c>
      <c r="AT4855" s="17" t="s">
        <v>161</v>
      </c>
      <c r="AU4855" s="17" t="s">
        <v>162</v>
      </c>
      <c r="AV4855" s="17" t="s">
        <v>162</v>
      </c>
      <c r="BE4855" s="17" t="s">
        <v>52</v>
      </c>
      <c r="BF4855" s="17" t="s">
        <v>1382</v>
      </c>
      <c r="BG4855" s="18">
        <v>44144</v>
      </c>
      <c r="BL4855" s="17" t="s">
        <v>1383</v>
      </c>
      <c r="BM4855" s="19" t="s">
        <v>22</v>
      </c>
      <c r="BN4855" s="19">
        <f>P4855*R4855</f>
        <v>4500</v>
      </c>
      <c r="BO4855" s="19" t="str">
        <f>IF(AND(BN4855&gt;120000, P4855&gt;25, X4855&lt;&gt;"WAVE 0"), "yes", "no")</f>
        <v>no</v>
      </c>
      <c r="BP4855" s="17" t="s">
        <v>51</v>
      </c>
    </row>
    <row r="4856" spans="1:68" x14ac:dyDescent="0.25">
      <c r="A4856" s="11" t="s">
        <v>9639</v>
      </c>
      <c r="B4856" s="12" t="s">
        <v>9640</v>
      </c>
      <c r="C4856" s="13" t="s">
        <v>14</v>
      </c>
      <c r="D4856" s="12" t="s">
        <v>2663</v>
      </c>
      <c r="E4856" s="13" t="s">
        <v>2664</v>
      </c>
      <c r="F4856" s="12">
        <v>2019</v>
      </c>
      <c r="G4856" s="13" t="s">
        <v>109</v>
      </c>
      <c r="H4856" s="12" t="s">
        <v>330</v>
      </c>
      <c r="I4856" s="13" t="s">
        <v>18</v>
      </c>
      <c r="J4856" s="12" t="s">
        <v>2025</v>
      </c>
      <c r="K4856" s="13" t="s">
        <v>2026</v>
      </c>
      <c r="L4856" s="12" t="s">
        <v>624</v>
      </c>
      <c r="M4856" s="13" t="s">
        <v>334</v>
      </c>
      <c r="N4856" s="2" t="s">
        <v>19</v>
      </c>
      <c r="O4856" s="13" t="s">
        <v>20</v>
      </c>
      <c r="P4856" s="14"/>
      <c r="Q4856" s="14">
        <v>25479.399999999998</v>
      </c>
      <c r="R4856" s="13">
        <v>82</v>
      </c>
      <c r="S4856" s="15">
        <v>0.41666666666666669</v>
      </c>
      <c r="T4856" s="13">
        <v>1</v>
      </c>
      <c r="U4856" s="13">
        <v>4</v>
      </c>
      <c r="V4856" s="16">
        <v>0</v>
      </c>
      <c r="W4856" s="16" t="str">
        <f t="shared" si="75"/>
        <v>PN5849942-1</v>
      </c>
      <c r="Z4856" s="13" t="s">
        <v>109</v>
      </c>
      <c r="AA4856" s="17" t="s">
        <v>22</v>
      </c>
      <c r="AB4856" s="17" t="s">
        <v>22</v>
      </c>
      <c r="AC4856" s="17" t="s">
        <v>22</v>
      </c>
      <c r="AD4856" s="17" t="s">
        <v>22</v>
      </c>
      <c r="AE4856" s="17" t="s">
        <v>22</v>
      </c>
      <c r="AF4856" s="17" t="s">
        <v>22</v>
      </c>
      <c r="AG4856" s="17" t="s">
        <v>22</v>
      </c>
      <c r="AJ4856" s="17" t="s">
        <v>22</v>
      </c>
      <c r="AK4856" s="17" t="s">
        <v>22</v>
      </c>
      <c r="AO4856" s="17" t="s">
        <v>22</v>
      </c>
      <c r="AP4856" s="18" t="s">
        <v>22</v>
      </c>
      <c r="AQ4856" s="17" t="s">
        <v>22</v>
      </c>
      <c r="AR4856" s="17" t="s">
        <v>22</v>
      </c>
      <c r="AS4856" s="17" t="s">
        <v>22</v>
      </c>
      <c r="AT4856" s="17" t="s">
        <v>22</v>
      </c>
      <c r="AU4856" s="17" t="s">
        <v>22</v>
      </c>
      <c r="AV4856" s="17" t="s">
        <v>22</v>
      </c>
      <c r="AW4856" s="17" t="s">
        <v>22</v>
      </c>
      <c r="AX4856" s="17" t="s">
        <v>22</v>
      </c>
      <c r="AY4856" s="17" t="s">
        <v>22</v>
      </c>
      <c r="AZ4856" s="17" t="s">
        <v>22</v>
      </c>
      <c r="BA4856" s="17" t="s">
        <v>22</v>
      </c>
      <c r="BD4856" s="17" t="s">
        <v>22</v>
      </c>
      <c r="BE4856" s="17" t="s">
        <v>22</v>
      </c>
      <c r="BF4856" s="17" t="s">
        <v>22</v>
      </c>
      <c r="BG4856" s="18" t="s">
        <v>22</v>
      </c>
      <c r="BH4856" s="3" t="s">
        <v>22</v>
      </c>
      <c r="BI4856" s="3" t="s">
        <v>22</v>
      </c>
      <c r="BK4856" s="3" t="s">
        <v>22</v>
      </c>
      <c r="BL4856" s="17" t="s">
        <v>22</v>
      </c>
      <c r="BM4856" s="19" t="s">
        <v>22</v>
      </c>
      <c r="BN4856" s="19">
        <f>P4856*R4856</f>
        <v>0</v>
      </c>
      <c r="BO4856" s="19" t="str">
        <f>IF(AND(BN4856&gt;120000, P4856&gt;25, X4856&lt;&gt;"WAVE 0"), "yes", "no")</f>
        <v>no</v>
      </c>
      <c r="BP4856" s="17" t="s">
        <v>22</v>
      </c>
    </row>
    <row r="4857" spans="1:68" x14ac:dyDescent="0.25">
      <c r="A4857" s="11" t="s">
        <v>9641</v>
      </c>
      <c r="B4857" s="12" t="s">
        <v>9642</v>
      </c>
      <c r="C4857" s="13" t="s">
        <v>14</v>
      </c>
      <c r="D4857" s="12" t="s">
        <v>874</v>
      </c>
      <c r="E4857" s="13" t="s">
        <v>875</v>
      </c>
      <c r="F4857" s="12">
        <v>2020</v>
      </c>
      <c r="G4857" s="13" t="s">
        <v>17</v>
      </c>
      <c r="H4857" s="12" t="s">
        <v>18</v>
      </c>
      <c r="I4857" s="13" t="s">
        <v>51</v>
      </c>
      <c r="J4857" s="12" t="s">
        <v>18</v>
      </c>
      <c r="K4857" s="13" t="s">
        <v>18</v>
      </c>
      <c r="L4857" s="12" t="s">
        <v>18</v>
      </c>
      <c r="M4857" s="13" t="s">
        <v>18</v>
      </c>
      <c r="N4857" s="2" t="s">
        <v>19</v>
      </c>
      <c r="O4857" s="13" t="s">
        <v>20</v>
      </c>
      <c r="P4857" s="14">
        <v>410.8877</v>
      </c>
      <c r="Q4857" s="14">
        <v>4114.54</v>
      </c>
      <c r="R4857" s="13">
        <v>6</v>
      </c>
      <c r="S4857" s="15">
        <v>0.66666666666666663</v>
      </c>
      <c r="T4857" s="13">
        <v>1</v>
      </c>
      <c r="U4857" s="13">
        <v>2</v>
      </c>
      <c r="V4857" s="16">
        <v>0</v>
      </c>
      <c r="W4857" s="16" t="str">
        <f t="shared" si="75"/>
        <v>PN5849984-1</v>
      </c>
      <c r="X4857" s="17" t="s">
        <v>150</v>
      </c>
      <c r="Y4857" s="17" t="s">
        <v>880</v>
      </c>
      <c r="Z4857" s="17" t="s">
        <v>17</v>
      </c>
      <c r="AB4857" s="17" t="s">
        <v>39</v>
      </c>
      <c r="AC4857" s="17" t="s">
        <v>9643</v>
      </c>
      <c r="AD4857" s="17" t="s">
        <v>398</v>
      </c>
      <c r="AE4857" s="17" t="s">
        <v>42</v>
      </c>
      <c r="AF4857" s="17" t="s">
        <v>1146</v>
      </c>
      <c r="AG4857" s="17" t="s">
        <v>1284</v>
      </c>
      <c r="AJ4857" s="17" t="s">
        <v>490</v>
      </c>
      <c r="AK4857" s="17" t="s">
        <v>491</v>
      </c>
      <c r="AO4857" s="17" t="s">
        <v>46</v>
      </c>
      <c r="AP4857" s="18">
        <v>43322</v>
      </c>
      <c r="AQ4857" s="17" t="s">
        <v>22</v>
      </c>
      <c r="AR4857" s="17" t="s">
        <v>47</v>
      </c>
      <c r="AS4857" s="17" t="s">
        <v>47</v>
      </c>
      <c r="AT4857" s="17" t="s">
        <v>161</v>
      </c>
      <c r="AU4857" s="17" t="s">
        <v>162</v>
      </c>
      <c r="AV4857" s="17" t="s">
        <v>162</v>
      </c>
      <c r="BE4857" s="17" t="s">
        <v>52</v>
      </c>
      <c r="BF4857" s="17" t="s">
        <v>1382</v>
      </c>
      <c r="BG4857" s="18">
        <v>44144</v>
      </c>
      <c r="BL4857" s="17" t="s">
        <v>1383</v>
      </c>
      <c r="BM4857" s="19" t="s">
        <v>22</v>
      </c>
      <c r="BN4857" s="19">
        <f>P4857*R4857</f>
        <v>2465.3262</v>
      </c>
      <c r="BO4857" s="19" t="str">
        <f>IF(AND(BN4857&gt;120000, P4857&gt;25, X4857&lt;&gt;"WAVE 0"), "yes", "no")</f>
        <v>no</v>
      </c>
      <c r="BP4857" s="17" t="s">
        <v>51</v>
      </c>
    </row>
    <row r="4858" spans="1:68" x14ac:dyDescent="0.25">
      <c r="A4858" s="11" t="s">
        <v>9644</v>
      </c>
      <c r="B4858" s="12" t="s">
        <v>9629</v>
      </c>
      <c r="C4858" s="13" t="s">
        <v>14</v>
      </c>
      <c r="D4858" s="12" t="s">
        <v>874</v>
      </c>
      <c r="E4858" s="13" t="s">
        <v>875</v>
      </c>
      <c r="F4858" s="12">
        <v>2020</v>
      </c>
      <c r="G4858" s="13" t="s">
        <v>17</v>
      </c>
      <c r="H4858" s="12" t="s">
        <v>330</v>
      </c>
      <c r="I4858" s="13" t="s">
        <v>18</v>
      </c>
      <c r="J4858" s="12" t="s">
        <v>331</v>
      </c>
      <c r="K4858" s="13" t="s">
        <v>332</v>
      </c>
      <c r="L4858" s="12" t="s">
        <v>333</v>
      </c>
      <c r="M4858" s="13" t="s">
        <v>334</v>
      </c>
      <c r="N4858" s="2" t="s">
        <v>19</v>
      </c>
      <c r="O4858" s="13" t="s">
        <v>20</v>
      </c>
      <c r="P4858" s="14">
        <v>375</v>
      </c>
      <c r="Q4858" s="14">
        <v>1875</v>
      </c>
      <c r="R4858" s="13">
        <v>6</v>
      </c>
      <c r="S4858" s="15">
        <v>0.33333333333333331</v>
      </c>
      <c r="T4858" s="13">
        <v>1</v>
      </c>
      <c r="U4858" s="13">
        <v>2</v>
      </c>
      <c r="V4858" s="16">
        <v>0</v>
      </c>
      <c r="W4858" s="16" t="str">
        <f t="shared" si="75"/>
        <v>PN5849985-1</v>
      </c>
      <c r="X4858" s="17" t="s">
        <v>150</v>
      </c>
      <c r="Y4858" s="17" t="s">
        <v>880</v>
      </c>
      <c r="Z4858" s="17" t="s">
        <v>17</v>
      </c>
      <c r="AB4858" s="17" t="s">
        <v>39</v>
      </c>
      <c r="AC4858" s="17" t="s">
        <v>9630</v>
      </c>
      <c r="AD4858" s="17" t="s">
        <v>398</v>
      </c>
      <c r="AE4858" s="17" t="s">
        <v>42</v>
      </c>
      <c r="AF4858" s="17" t="s">
        <v>1146</v>
      </c>
      <c r="AG4858" s="17" t="s">
        <v>1284</v>
      </c>
      <c r="AJ4858" s="17" t="s">
        <v>490</v>
      </c>
      <c r="AK4858" s="17" t="s">
        <v>491</v>
      </c>
      <c r="AO4858" s="17" t="s">
        <v>46</v>
      </c>
      <c r="AP4858" s="18">
        <v>43322</v>
      </c>
      <c r="AQ4858" s="17" t="s">
        <v>22</v>
      </c>
      <c r="AR4858" s="17" t="s">
        <v>47</v>
      </c>
      <c r="AS4858" s="17" t="s">
        <v>47</v>
      </c>
      <c r="AT4858" s="17" t="s">
        <v>161</v>
      </c>
      <c r="AU4858" s="17" t="s">
        <v>162</v>
      </c>
      <c r="AV4858" s="17" t="s">
        <v>162</v>
      </c>
      <c r="BE4858" s="17" t="s">
        <v>52</v>
      </c>
      <c r="BF4858" s="17" t="s">
        <v>1382</v>
      </c>
      <c r="BG4858" s="18">
        <v>44144</v>
      </c>
      <c r="BL4858" s="17" t="s">
        <v>1383</v>
      </c>
      <c r="BM4858" s="19" t="s">
        <v>22</v>
      </c>
      <c r="BN4858" s="19">
        <f>P4858*R4858</f>
        <v>2250</v>
      </c>
      <c r="BO4858" s="19" t="str">
        <f>IF(AND(BN4858&gt;120000, P4858&gt;25, X4858&lt;&gt;"WAVE 0"), "yes", "no")</f>
        <v>no</v>
      </c>
      <c r="BP4858" s="17" t="s">
        <v>51</v>
      </c>
    </row>
    <row r="4859" spans="1:68" x14ac:dyDescent="0.25">
      <c r="A4859" s="11" t="s">
        <v>9645</v>
      </c>
      <c r="B4859" s="12" t="s">
        <v>1145</v>
      </c>
      <c r="C4859" s="13" t="s">
        <v>14</v>
      </c>
      <c r="D4859" s="12" t="s">
        <v>2663</v>
      </c>
      <c r="E4859" s="13" t="s">
        <v>2664</v>
      </c>
      <c r="F4859" s="12">
        <v>2019</v>
      </c>
      <c r="G4859" s="13" t="s">
        <v>109</v>
      </c>
      <c r="H4859" s="12" t="s">
        <v>330</v>
      </c>
      <c r="I4859" s="13" t="s">
        <v>18</v>
      </c>
      <c r="J4859" s="12" t="s">
        <v>2025</v>
      </c>
      <c r="K4859" s="13" t="s">
        <v>2026</v>
      </c>
      <c r="L4859" s="12" t="s">
        <v>624</v>
      </c>
      <c r="M4859" s="13" t="s">
        <v>334</v>
      </c>
      <c r="N4859" s="2" t="s">
        <v>19</v>
      </c>
      <c r="O4859" s="13" t="s">
        <v>20</v>
      </c>
      <c r="P4859" s="14"/>
      <c r="Q4859" s="14">
        <v>221927.04000000004</v>
      </c>
      <c r="R4859" s="13">
        <v>1435</v>
      </c>
      <c r="S4859" s="15">
        <v>0.43478260869565216</v>
      </c>
      <c r="T4859" s="13">
        <v>1</v>
      </c>
      <c r="U4859" s="13">
        <v>3</v>
      </c>
      <c r="V4859" s="16">
        <v>0</v>
      </c>
      <c r="W4859" s="16" t="str">
        <f t="shared" si="75"/>
        <v>PN5850025-1</v>
      </c>
      <c r="Z4859" s="13" t="s">
        <v>109</v>
      </c>
      <c r="AA4859" s="17" t="s">
        <v>22</v>
      </c>
      <c r="AB4859" s="17" t="s">
        <v>22</v>
      </c>
      <c r="AC4859" s="17" t="s">
        <v>22</v>
      </c>
      <c r="AD4859" s="17" t="s">
        <v>22</v>
      </c>
      <c r="AE4859" s="17" t="s">
        <v>22</v>
      </c>
      <c r="AF4859" s="17" t="s">
        <v>22</v>
      </c>
      <c r="AG4859" s="17" t="s">
        <v>22</v>
      </c>
      <c r="AJ4859" s="17" t="s">
        <v>22</v>
      </c>
      <c r="AK4859" s="17" t="s">
        <v>22</v>
      </c>
      <c r="AO4859" s="17" t="s">
        <v>22</v>
      </c>
      <c r="AP4859" s="18" t="s">
        <v>22</v>
      </c>
      <c r="AQ4859" s="17" t="s">
        <v>22</v>
      </c>
      <c r="AR4859" s="17" t="s">
        <v>22</v>
      </c>
      <c r="AS4859" s="17" t="s">
        <v>22</v>
      </c>
      <c r="AT4859" s="17" t="s">
        <v>22</v>
      </c>
      <c r="AU4859" s="17" t="s">
        <v>22</v>
      </c>
      <c r="AV4859" s="17" t="s">
        <v>22</v>
      </c>
      <c r="AW4859" s="17" t="s">
        <v>22</v>
      </c>
      <c r="AX4859" s="17" t="s">
        <v>22</v>
      </c>
      <c r="AY4859" s="17" t="s">
        <v>22</v>
      </c>
      <c r="AZ4859" s="17" t="s">
        <v>22</v>
      </c>
      <c r="BA4859" s="17" t="s">
        <v>22</v>
      </c>
      <c r="BD4859" s="17" t="s">
        <v>22</v>
      </c>
      <c r="BE4859" s="17" t="s">
        <v>22</v>
      </c>
      <c r="BF4859" s="17" t="s">
        <v>22</v>
      </c>
      <c r="BG4859" s="18" t="s">
        <v>22</v>
      </c>
      <c r="BH4859" s="3" t="s">
        <v>22</v>
      </c>
      <c r="BI4859" s="3" t="s">
        <v>22</v>
      </c>
      <c r="BK4859" s="3" t="s">
        <v>22</v>
      </c>
      <c r="BL4859" s="17" t="s">
        <v>22</v>
      </c>
      <c r="BM4859" s="19" t="s">
        <v>22</v>
      </c>
      <c r="BN4859" s="19">
        <f>P4859*R4859</f>
        <v>0</v>
      </c>
      <c r="BO4859" s="19" t="str">
        <f>IF(AND(BN4859&gt;120000, P4859&gt;25, X4859&lt;&gt;"WAVE 0"), "yes", "no")</f>
        <v>no</v>
      </c>
      <c r="BP4859" s="17" t="s">
        <v>22</v>
      </c>
    </row>
    <row r="4860" spans="1:68" x14ac:dyDescent="0.25">
      <c r="A4860" s="11" t="s">
        <v>9646</v>
      </c>
      <c r="B4860" s="12" t="s">
        <v>9647</v>
      </c>
      <c r="C4860" s="13" t="s">
        <v>14</v>
      </c>
      <c r="D4860" s="12" t="s">
        <v>2663</v>
      </c>
      <c r="E4860" s="13" t="s">
        <v>2664</v>
      </c>
      <c r="F4860" s="12">
        <v>2019</v>
      </c>
      <c r="G4860" s="13" t="s">
        <v>109</v>
      </c>
      <c r="H4860" s="12" t="s">
        <v>330</v>
      </c>
      <c r="I4860" s="13" t="s">
        <v>51</v>
      </c>
      <c r="J4860" s="12" t="s">
        <v>2025</v>
      </c>
      <c r="K4860" s="13" t="s">
        <v>2026</v>
      </c>
      <c r="L4860" s="12" t="s">
        <v>624</v>
      </c>
      <c r="M4860" s="13" t="s">
        <v>334</v>
      </c>
      <c r="N4860" s="2" t="s">
        <v>19</v>
      </c>
      <c r="O4860" s="13" t="s">
        <v>20</v>
      </c>
      <c r="P4860" s="14">
        <v>689.64</v>
      </c>
      <c r="Q4860" s="14">
        <v>13103.159999999998</v>
      </c>
      <c r="R4860" s="13">
        <v>17</v>
      </c>
      <c r="S4860" s="15">
        <v>0.5</v>
      </c>
      <c r="T4860" s="13">
        <v>1</v>
      </c>
      <c r="U4860" s="13">
        <v>3</v>
      </c>
      <c r="V4860" s="16">
        <v>0</v>
      </c>
      <c r="W4860" s="16" t="str">
        <f t="shared" si="75"/>
        <v>PN5850176-1</v>
      </c>
      <c r="X4860" s="17" t="s">
        <v>21</v>
      </c>
      <c r="Z4860" s="17" t="s">
        <v>109</v>
      </c>
      <c r="AB4860" s="17" t="s">
        <v>46</v>
      </c>
      <c r="AC4860" s="17" t="s">
        <v>9648</v>
      </c>
      <c r="AD4860" s="17" t="s">
        <v>398</v>
      </c>
      <c r="AE4860" s="17" t="s">
        <v>42</v>
      </c>
      <c r="AF4860" s="17" t="s">
        <v>1146</v>
      </c>
      <c r="AG4860" s="17" t="s">
        <v>1284</v>
      </c>
      <c r="AJ4860" s="17" t="s">
        <v>490</v>
      </c>
      <c r="AK4860" s="17" t="s">
        <v>491</v>
      </c>
      <c r="AO4860" s="17" t="s">
        <v>85</v>
      </c>
      <c r="AP4860" s="18">
        <v>43227</v>
      </c>
      <c r="AQ4860" s="17" t="s">
        <v>22</v>
      </c>
      <c r="AR4860" s="17" t="s">
        <v>47</v>
      </c>
      <c r="AS4860" s="17" t="s">
        <v>47</v>
      </c>
      <c r="AT4860" s="17" t="s">
        <v>161</v>
      </c>
      <c r="AU4860" s="17" t="s">
        <v>162</v>
      </c>
      <c r="AV4860" s="17" t="s">
        <v>162</v>
      </c>
      <c r="AW4860" s="17" t="s">
        <v>48</v>
      </c>
      <c r="AX4860" s="17" t="s">
        <v>793</v>
      </c>
      <c r="AY4860" s="17" t="s">
        <v>276</v>
      </c>
      <c r="AZ4860" s="17" t="s">
        <v>773</v>
      </c>
      <c r="BA4860" s="17" t="s">
        <v>1145</v>
      </c>
      <c r="BB4860" s="17" t="s">
        <v>51</v>
      </c>
      <c r="BD4860" s="17">
        <v>5</v>
      </c>
      <c r="BE4860" s="17" t="s">
        <v>52</v>
      </c>
      <c r="BF4860" s="17" t="s">
        <v>2667</v>
      </c>
      <c r="BG4860" s="18">
        <v>43788</v>
      </c>
      <c r="BL4860" s="17" t="s">
        <v>2668</v>
      </c>
      <c r="BM4860" s="19" t="s">
        <v>22</v>
      </c>
      <c r="BN4860" s="19">
        <f>P4860*R4860</f>
        <v>11723.88</v>
      </c>
      <c r="BO4860" s="19" t="str">
        <f>IF(AND(BN4860&gt;120000, P4860&gt;25, X4860&lt;&gt;"WAVE 0"), "yes", "no")</f>
        <v>no</v>
      </c>
      <c r="BP4860" s="17" t="s">
        <v>51</v>
      </c>
    </row>
    <row r="4861" spans="1:68" x14ac:dyDescent="0.25">
      <c r="A4861" s="11" t="s">
        <v>9649</v>
      </c>
      <c r="B4861" s="12" t="s">
        <v>9650</v>
      </c>
      <c r="C4861" s="13" t="s">
        <v>14</v>
      </c>
      <c r="D4861" s="12" t="s">
        <v>2663</v>
      </c>
      <c r="E4861" s="13" t="s">
        <v>2664</v>
      </c>
      <c r="F4861" s="12">
        <v>2019</v>
      </c>
      <c r="G4861" s="13" t="s">
        <v>109</v>
      </c>
      <c r="H4861" s="12" t="s">
        <v>330</v>
      </c>
      <c r="I4861" s="13" t="s">
        <v>51</v>
      </c>
      <c r="J4861" s="12" t="s">
        <v>2025</v>
      </c>
      <c r="K4861" s="13" t="s">
        <v>2026</v>
      </c>
      <c r="L4861" s="12" t="s">
        <v>624</v>
      </c>
      <c r="M4861" s="13" t="s">
        <v>334</v>
      </c>
      <c r="N4861" s="2" t="s">
        <v>19</v>
      </c>
      <c r="O4861" s="13" t="s">
        <v>20</v>
      </c>
      <c r="P4861" s="14">
        <v>804.22</v>
      </c>
      <c r="Q4861" s="14">
        <v>14475.960000000001</v>
      </c>
      <c r="R4861" s="13">
        <v>18</v>
      </c>
      <c r="S4861" s="15">
        <v>0.9</v>
      </c>
      <c r="T4861" s="13">
        <v>1</v>
      </c>
      <c r="U4861" s="13">
        <v>2</v>
      </c>
      <c r="V4861" s="16">
        <v>0</v>
      </c>
      <c r="W4861" s="16" t="str">
        <f t="shared" si="75"/>
        <v>PN5850178-2</v>
      </c>
      <c r="X4861" s="17" t="s">
        <v>21</v>
      </c>
      <c r="Z4861" s="17" t="s">
        <v>109</v>
      </c>
      <c r="AA4861" s="17" t="s">
        <v>2025</v>
      </c>
      <c r="AB4861" s="17" t="s">
        <v>46</v>
      </c>
      <c r="AC4861" s="17" t="s">
        <v>9651</v>
      </c>
      <c r="AD4861" s="17" t="s">
        <v>398</v>
      </c>
      <c r="AE4861" s="17" t="s">
        <v>42</v>
      </c>
      <c r="AF4861" s="17" t="s">
        <v>1146</v>
      </c>
      <c r="AG4861" s="17" t="s">
        <v>1284</v>
      </c>
      <c r="AJ4861" s="17" t="s">
        <v>490</v>
      </c>
      <c r="AK4861" s="17" t="s">
        <v>491</v>
      </c>
      <c r="AO4861" s="17" t="s">
        <v>85</v>
      </c>
      <c r="AP4861" s="18">
        <v>43545</v>
      </c>
      <c r="AQ4861" s="17" t="s">
        <v>22</v>
      </c>
      <c r="AR4861" s="17" t="s">
        <v>47</v>
      </c>
      <c r="AS4861" s="17" t="s">
        <v>47</v>
      </c>
      <c r="AT4861" s="17" t="s">
        <v>161</v>
      </c>
      <c r="AU4861" s="17" t="s">
        <v>162</v>
      </c>
      <c r="AV4861" s="17" t="s">
        <v>162</v>
      </c>
      <c r="AW4861" s="17" t="s">
        <v>48</v>
      </c>
      <c r="AX4861" s="17" t="s">
        <v>793</v>
      </c>
      <c r="AY4861" s="17" t="s">
        <v>2242</v>
      </c>
      <c r="AZ4861" s="17" t="s">
        <v>773</v>
      </c>
      <c r="BA4861" s="17" t="s">
        <v>1145</v>
      </c>
      <c r="BB4861" s="17" t="s">
        <v>51</v>
      </c>
      <c r="BD4861" s="17">
        <v>1</v>
      </c>
      <c r="BE4861" s="17" t="s">
        <v>52</v>
      </c>
      <c r="BF4861" s="17" t="s">
        <v>2667</v>
      </c>
      <c r="BG4861" s="18">
        <v>43788</v>
      </c>
      <c r="BL4861" s="17" t="s">
        <v>2668</v>
      </c>
      <c r="BM4861" s="19">
        <v>642.88333333333333</v>
      </c>
      <c r="BN4861" s="19">
        <f>P4861*R4861</f>
        <v>14475.960000000001</v>
      </c>
      <c r="BO4861" s="19" t="str">
        <f>IF(AND(BN4861&gt;120000, P4861&gt;25, X4861&lt;&gt;"WAVE 0"), "yes", "no")</f>
        <v>no</v>
      </c>
      <c r="BP4861" s="17" t="s">
        <v>51</v>
      </c>
    </row>
    <row r="4862" spans="1:68" x14ac:dyDescent="0.25">
      <c r="A4862" s="11" t="s">
        <v>9652</v>
      </c>
      <c r="B4862" s="12" t="s">
        <v>9653</v>
      </c>
      <c r="C4862" s="13" t="s">
        <v>14</v>
      </c>
      <c r="D4862" s="12" t="s">
        <v>2663</v>
      </c>
      <c r="E4862" s="13" t="s">
        <v>2664</v>
      </c>
      <c r="F4862" s="12">
        <v>2019</v>
      </c>
      <c r="G4862" s="13" t="s">
        <v>109</v>
      </c>
      <c r="H4862" s="12" t="s">
        <v>330</v>
      </c>
      <c r="I4862" s="13" t="s">
        <v>51</v>
      </c>
      <c r="J4862" s="12" t="s">
        <v>2025</v>
      </c>
      <c r="K4862" s="13" t="s">
        <v>2026</v>
      </c>
      <c r="L4862" s="12" t="s">
        <v>624</v>
      </c>
      <c r="M4862" s="13" t="s">
        <v>334</v>
      </c>
      <c r="N4862" s="2" t="s">
        <v>19</v>
      </c>
      <c r="O4862" s="13" t="s">
        <v>20</v>
      </c>
      <c r="P4862" s="14">
        <v>1685.21</v>
      </c>
      <c r="Q4862" s="14">
        <v>35389.409999999996</v>
      </c>
      <c r="R4862" s="13">
        <v>18</v>
      </c>
      <c r="S4862" s="15">
        <v>0.27777777777777779</v>
      </c>
      <c r="T4862" s="13">
        <v>1</v>
      </c>
      <c r="U4862" s="13">
        <v>4</v>
      </c>
      <c r="V4862" s="16">
        <v>47619.047619047618</v>
      </c>
      <c r="W4862" s="16" t="str">
        <f t="shared" si="75"/>
        <v>PN5850182-4</v>
      </c>
      <c r="X4862" s="17" t="s">
        <v>21</v>
      </c>
      <c r="Z4862" s="17" t="s">
        <v>109</v>
      </c>
      <c r="AA4862" s="17" t="s">
        <v>2025</v>
      </c>
      <c r="AB4862" s="17" t="s">
        <v>943</v>
      </c>
      <c r="AC4862" s="17" t="s">
        <v>9654</v>
      </c>
      <c r="AD4862" s="17" t="s">
        <v>398</v>
      </c>
      <c r="AE4862" s="17" t="s">
        <v>42</v>
      </c>
      <c r="AF4862" s="17" t="s">
        <v>1146</v>
      </c>
      <c r="AG4862" s="17" t="s">
        <v>1284</v>
      </c>
      <c r="AJ4862" s="17" t="s">
        <v>490</v>
      </c>
      <c r="AK4862" s="17" t="s">
        <v>491</v>
      </c>
      <c r="AO4862" s="17" t="s">
        <v>130</v>
      </c>
      <c r="AP4862" s="18">
        <v>43545</v>
      </c>
      <c r="AQ4862" s="17" t="s">
        <v>22</v>
      </c>
      <c r="AR4862" s="17" t="s">
        <v>47</v>
      </c>
      <c r="AS4862" s="17" t="s">
        <v>47</v>
      </c>
      <c r="AT4862" s="17" t="s">
        <v>161</v>
      </c>
      <c r="AU4862" s="17" t="s">
        <v>162</v>
      </c>
      <c r="AV4862" s="17" t="s">
        <v>162</v>
      </c>
      <c r="AW4862" s="17" t="s">
        <v>48</v>
      </c>
      <c r="AX4862" s="17" t="s">
        <v>793</v>
      </c>
      <c r="AY4862" s="17" t="s">
        <v>2242</v>
      </c>
      <c r="AZ4862" s="17" t="s">
        <v>269</v>
      </c>
      <c r="BA4862" s="17" t="s">
        <v>1145</v>
      </c>
      <c r="BB4862" s="17" t="s">
        <v>51</v>
      </c>
      <c r="BD4862" s="17">
        <v>1</v>
      </c>
      <c r="BE4862" s="17" t="s">
        <v>52</v>
      </c>
      <c r="BF4862" s="17" t="s">
        <v>2667</v>
      </c>
      <c r="BG4862" s="18">
        <v>43788</v>
      </c>
      <c r="BL4862" s="17" t="s">
        <v>2668</v>
      </c>
      <c r="BM4862" s="19">
        <v>2942.75</v>
      </c>
      <c r="BN4862" s="19">
        <f>P4862*R4862</f>
        <v>30333.78</v>
      </c>
      <c r="BO4862" s="19" t="str">
        <f>IF(AND(BN4862&gt;120000, P4862&gt;25, X4862&lt;&gt;"WAVE 0"), "yes", "no")</f>
        <v>no</v>
      </c>
      <c r="BP4862" s="17" t="s">
        <v>51</v>
      </c>
    </row>
    <row r="4863" spans="1:68" x14ac:dyDescent="0.25">
      <c r="A4863" s="11" t="s">
        <v>9655</v>
      </c>
      <c r="B4863" s="12" t="s">
        <v>9656</v>
      </c>
      <c r="C4863" s="13" t="s">
        <v>14</v>
      </c>
      <c r="D4863" s="12" t="s">
        <v>2663</v>
      </c>
      <c r="E4863" s="13" t="s">
        <v>2664</v>
      </c>
      <c r="F4863" s="12">
        <v>2019</v>
      </c>
      <c r="G4863" s="13" t="s">
        <v>109</v>
      </c>
      <c r="H4863" s="12" t="s">
        <v>330</v>
      </c>
      <c r="I4863" s="13" t="s">
        <v>51</v>
      </c>
      <c r="J4863" s="12" t="s">
        <v>2025</v>
      </c>
      <c r="K4863" s="13" t="s">
        <v>2026</v>
      </c>
      <c r="L4863" s="12" t="s">
        <v>624</v>
      </c>
      <c r="M4863" s="13" t="s">
        <v>334</v>
      </c>
      <c r="N4863" s="2" t="s">
        <v>19</v>
      </c>
      <c r="O4863" s="13" t="s">
        <v>20</v>
      </c>
      <c r="P4863" s="14">
        <v>767.18</v>
      </c>
      <c r="Q4863" s="14">
        <v>14576.420000000002</v>
      </c>
      <c r="R4863" s="13">
        <v>18</v>
      </c>
      <c r="S4863" s="15">
        <v>0.41666666666666669</v>
      </c>
      <c r="T4863" s="13">
        <v>1</v>
      </c>
      <c r="U4863" s="13">
        <v>3</v>
      </c>
      <c r="V4863" s="16">
        <v>0</v>
      </c>
      <c r="W4863" s="16" t="str">
        <f t="shared" si="75"/>
        <v>PN5850185-2</v>
      </c>
      <c r="X4863" s="17" t="s">
        <v>21</v>
      </c>
      <c r="Z4863" s="17" t="s">
        <v>109</v>
      </c>
      <c r="AB4863" s="17" t="s">
        <v>943</v>
      </c>
      <c r="AC4863" s="17" t="s">
        <v>9657</v>
      </c>
      <c r="AD4863" s="17" t="s">
        <v>398</v>
      </c>
      <c r="AE4863" s="17" t="s">
        <v>42</v>
      </c>
      <c r="AF4863" s="17" t="s">
        <v>1146</v>
      </c>
      <c r="AG4863" s="17" t="s">
        <v>1284</v>
      </c>
      <c r="AJ4863" s="17" t="s">
        <v>490</v>
      </c>
      <c r="AK4863" s="17" t="s">
        <v>491</v>
      </c>
      <c r="AO4863" s="17" t="s">
        <v>85</v>
      </c>
      <c r="AP4863" s="18">
        <v>43545</v>
      </c>
      <c r="AQ4863" s="17" t="s">
        <v>22</v>
      </c>
      <c r="AR4863" s="17" t="s">
        <v>47</v>
      </c>
      <c r="AS4863" s="17" t="s">
        <v>47</v>
      </c>
      <c r="AT4863" s="17" t="s">
        <v>161</v>
      </c>
      <c r="AU4863" s="17" t="s">
        <v>162</v>
      </c>
      <c r="AV4863" s="17" t="s">
        <v>162</v>
      </c>
      <c r="AW4863" s="17" t="s">
        <v>48</v>
      </c>
      <c r="AX4863" s="17" t="s">
        <v>793</v>
      </c>
      <c r="AY4863" s="17" t="s">
        <v>276</v>
      </c>
      <c r="AZ4863" s="17" t="s">
        <v>773</v>
      </c>
      <c r="BA4863" s="17" t="s">
        <v>1145</v>
      </c>
      <c r="BB4863" s="17" t="s">
        <v>51</v>
      </c>
      <c r="BD4863" s="17">
        <v>1</v>
      </c>
      <c r="BE4863" s="17" t="s">
        <v>52</v>
      </c>
      <c r="BF4863" s="17" t="s">
        <v>2667</v>
      </c>
      <c r="BG4863" s="18">
        <v>43788</v>
      </c>
      <c r="BL4863" s="17" t="s">
        <v>2668</v>
      </c>
      <c r="BM4863" s="19" t="s">
        <v>22</v>
      </c>
      <c r="BN4863" s="19">
        <f>P4863*R4863</f>
        <v>13809.24</v>
      </c>
      <c r="BO4863" s="19" t="str">
        <f>IF(AND(BN4863&gt;120000, P4863&gt;25, X4863&lt;&gt;"WAVE 0"), "yes", "no")</f>
        <v>no</v>
      </c>
      <c r="BP4863" s="17" t="s">
        <v>51</v>
      </c>
    </row>
    <row r="4864" spans="1:68" x14ac:dyDescent="0.25">
      <c r="A4864" s="11" t="s">
        <v>9658</v>
      </c>
      <c r="B4864" s="12" t="s">
        <v>9659</v>
      </c>
      <c r="C4864" s="13" t="s">
        <v>14</v>
      </c>
      <c r="D4864" s="12" t="s">
        <v>2663</v>
      </c>
      <c r="E4864" s="13" t="s">
        <v>2664</v>
      </c>
      <c r="F4864" s="12">
        <v>2019</v>
      </c>
      <c r="G4864" s="13" t="s">
        <v>109</v>
      </c>
      <c r="H4864" s="12" t="s">
        <v>330</v>
      </c>
      <c r="I4864" s="13" t="s">
        <v>51</v>
      </c>
      <c r="J4864" s="12" t="s">
        <v>2025</v>
      </c>
      <c r="K4864" s="13" t="s">
        <v>2026</v>
      </c>
      <c r="L4864" s="12" t="s">
        <v>624</v>
      </c>
      <c r="M4864" s="13" t="s">
        <v>334</v>
      </c>
      <c r="N4864" s="2" t="s">
        <v>19</v>
      </c>
      <c r="O4864" s="13" t="s">
        <v>20</v>
      </c>
      <c r="P4864" s="14">
        <v>805.6</v>
      </c>
      <c r="Q4864" s="14">
        <v>17723.200000000004</v>
      </c>
      <c r="R4864" s="13">
        <v>17</v>
      </c>
      <c r="S4864" s="15">
        <v>0.38461538461538464</v>
      </c>
      <c r="T4864" s="13">
        <v>1</v>
      </c>
      <c r="U4864" s="13">
        <v>3</v>
      </c>
      <c r="V4864" s="16">
        <v>0</v>
      </c>
      <c r="W4864" s="16" t="str">
        <f t="shared" si="75"/>
        <v>PN5850186-2</v>
      </c>
      <c r="X4864" s="17" t="s">
        <v>21</v>
      </c>
      <c r="Z4864" s="17" t="s">
        <v>109</v>
      </c>
      <c r="AB4864" s="17" t="s">
        <v>169</v>
      </c>
      <c r="AC4864" s="17" t="s">
        <v>9660</v>
      </c>
      <c r="AD4864" s="17" t="s">
        <v>398</v>
      </c>
      <c r="AE4864" s="17" t="s">
        <v>42</v>
      </c>
      <c r="AF4864" s="17" t="s">
        <v>1146</v>
      </c>
      <c r="AG4864" s="17" t="s">
        <v>1284</v>
      </c>
      <c r="AJ4864" s="17" t="s">
        <v>490</v>
      </c>
      <c r="AK4864" s="17" t="s">
        <v>491</v>
      </c>
      <c r="AO4864" s="17" t="s">
        <v>85</v>
      </c>
      <c r="AP4864" s="18">
        <v>43545</v>
      </c>
      <c r="AQ4864" s="17" t="s">
        <v>22</v>
      </c>
      <c r="AR4864" s="17" t="s">
        <v>47</v>
      </c>
      <c r="AS4864" s="17" t="s">
        <v>47</v>
      </c>
      <c r="AT4864" s="17" t="s">
        <v>161</v>
      </c>
      <c r="AU4864" s="17" t="s">
        <v>162</v>
      </c>
      <c r="AV4864" s="17" t="s">
        <v>162</v>
      </c>
      <c r="AW4864" s="17" t="s">
        <v>48</v>
      </c>
      <c r="AX4864" s="17" t="s">
        <v>793</v>
      </c>
      <c r="AY4864" s="17" t="s">
        <v>276</v>
      </c>
      <c r="AZ4864" s="17" t="s">
        <v>269</v>
      </c>
      <c r="BA4864" s="17" t="s">
        <v>1145</v>
      </c>
      <c r="BB4864" s="17" t="s">
        <v>51</v>
      </c>
      <c r="BD4864" s="17">
        <v>1</v>
      </c>
      <c r="BE4864" s="17" t="s">
        <v>52</v>
      </c>
      <c r="BF4864" s="17" t="s">
        <v>2667</v>
      </c>
      <c r="BG4864" s="18">
        <v>43788</v>
      </c>
      <c r="BL4864" s="17" t="s">
        <v>2668</v>
      </c>
      <c r="BM4864" s="19" t="s">
        <v>22</v>
      </c>
      <c r="BN4864" s="19">
        <f>P4864*R4864</f>
        <v>13695.2</v>
      </c>
      <c r="BO4864" s="19" t="str">
        <f>IF(AND(BN4864&gt;120000, P4864&gt;25, X4864&lt;&gt;"WAVE 0"), "yes", "no")</f>
        <v>no</v>
      </c>
      <c r="BP4864" s="17" t="s">
        <v>51</v>
      </c>
    </row>
    <row r="4865" spans="1:68" x14ac:dyDescent="0.25">
      <c r="A4865" s="11" t="s">
        <v>9661</v>
      </c>
      <c r="B4865" s="12" t="s">
        <v>9662</v>
      </c>
      <c r="C4865" s="13" t="s">
        <v>14</v>
      </c>
      <c r="D4865" s="12" t="s">
        <v>2663</v>
      </c>
      <c r="E4865" s="13" t="s">
        <v>2664</v>
      </c>
      <c r="F4865" s="12">
        <v>2019</v>
      </c>
      <c r="G4865" s="13" t="s">
        <v>109</v>
      </c>
      <c r="H4865" s="12" t="s">
        <v>330</v>
      </c>
      <c r="I4865" s="13" t="s">
        <v>51</v>
      </c>
      <c r="J4865" s="12" t="s">
        <v>2025</v>
      </c>
      <c r="K4865" s="13" t="s">
        <v>2026</v>
      </c>
      <c r="L4865" s="12" t="s">
        <v>624</v>
      </c>
      <c r="M4865" s="13" t="s">
        <v>334</v>
      </c>
      <c r="N4865" s="2" t="s">
        <v>19</v>
      </c>
      <c r="O4865" s="13" t="s">
        <v>20</v>
      </c>
      <c r="P4865" s="14">
        <v>1134.76</v>
      </c>
      <c r="Q4865" s="14">
        <v>22695.199999999997</v>
      </c>
      <c r="R4865" s="13">
        <v>17</v>
      </c>
      <c r="S4865" s="15">
        <v>0.46153846153846156</v>
      </c>
      <c r="T4865" s="13">
        <v>1</v>
      </c>
      <c r="U4865" s="13">
        <v>2</v>
      </c>
      <c r="V4865" s="16">
        <v>0</v>
      </c>
      <c r="W4865" s="16" t="str">
        <f t="shared" si="75"/>
        <v>PN5850187-2</v>
      </c>
      <c r="X4865" s="17" t="s">
        <v>21</v>
      </c>
      <c r="Z4865" s="17" t="s">
        <v>109</v>
      </c>
      <c r="AA4865" s="17" t="s">
        <v>2025</v>
      </c>
      <c r="AB4865" s="17" t="s">
        <v>169</v>
      </c>
      <c r="AC4865" s="17" t="s">
        <v>9663</v>
      </c>
      <c r="AD4865" s="17" t="s">
        <v>398</v>
      </c>
      <c r="AE4865" s="17" t="s">
        <v>42</v>
      </c>
      <c r="AF4865" s="17" t="s">
        <v>1146</v>
      </c>
      <c r="AG4865" s="17" t="s">
        <v>1284</v>
      </c>
      <c r="AJ4865" s="17" t="s">
        <v>490</v>
      </c>
      <c r="AK4865" s="17" t="s">
        <v>491</v>
      </c>
      <c r="AO4865" s="17" t="s">
        <v>85</v>
      </c>
      <c r="AP4865" s="18">
        <v>43545</v>
      </c>
      <c r="AQ4865" s="17" t="s">
        <v>22</v>
      </c>
      <c r="AR4865" s="17" t="s">
        <v>47</v>
      </c>
      <c r="AS4865" s="17" t="s">
        <v>47</v>
      </c>
      <c r="AT4865" s="17" t="s">
        <v>161</v>
      </c>
      <c r="AU4865" s="17" t="s">
        <v>162</v>
      </c>
      <c r="AV4865" s="17" t="s">
        <v>162</v>
      </c>
      <c r="AW4865" s="17" t="s">
        <v>48</v>
      </c>
      <c r="AX4865" s="17" t="s">
        <v>793</v>
      </c>
      <c r="AY4865" s="17" t="s">
        <v>2242</v>
      </c>
      <c r="AZ4865" s="17" t="s">
        <v>269</v>
      </c>
      <c r="BA4865" s="17" t="s">
        <v>1145</v>
      </c>
      <c r="BB4865" s="17" t="s">
        <v>51</v>
      </c>
      <c r="BD4865" s="17">
        <v>1</v>
      </c>
      <c r="BE4865" s="17" t="s">
        <v>52</v>
      </c>
      <c r="BF4865" s="17" t="s">
        <v>2667</v>
      </c>
      <c r="BG4865" s="18">
        <v>43788</v>
      </c>
      <c r="BL4865" s="17" t="s">
        <v>2668</v>
      </c>
      <c r="BM4865" s="19">
        <v>32.68333333333333</v>
      </c>
      <c r="BN4865" s="19">
        <f>P4865*R4865</f>
        <v>19290.919999999998</v>
      </c>
      <c r="BO4865" s="19" t="str">
        <f>IF(AND(BN4865&gt;120000, P4865&gt;25, X4865&lt;&gt;"WAVE 0"), "yes", "no")</f>
        <v>no</v>
      </c>
      <c r="BP4865" s="17" t="s">
        <v>51</v>
      </c>
    </row>
    <row r="4866" spans="1:68" x14ac:dyDescent="0.25">
      <c r="A4866" s="11" t="s">
        <v>9664</v>
      </c>
      <c r="B4866" s="12" t="s">
        <v>9665</v>
      </c>
      <c r="C4866" s="13" t="s">
        <v>14</v>
      </c>
      <c r="D4866" s="12" t="s">
        <v>2663</v>
      </c>
      <c r="E4866" s="13" t="s">
        <v>2664</v>
      </c>
      <c r="F4866" s="12">
        <v>2019</v>
      </c>
      <c r="G4866" s="13" t="s">
        <v>109</v>
      </c>
      <c r="H4866" s="12" t="s">
        <v>330</v>
      </c>
      <c r="I4866" s="13" t="s">
        <v>51</v>
      </c>
      <c r="J4866" s="12" t="s">
        <v>2025</v>
      </c>
      <c r="K4866" s="13" t="s">
        <v>2026</v>
      </c>
      <c r="L4866" s="12" t="s">
        <v>624</v>
      </c>
      <c r="M4866" s="13" t="s">
        <v>334</v>
      </c>
      <c r="N4866" s="2" t="s">
        <v>19</v>
      </c>
      <c r="O4866" s="13" t="s">
        <v>20</v>
      </c>
      <c r="P4866" s="14">
        <v>1140.51</v>
      </c>
      <c r="Q4866" s="14">
        <v>23950.709999999995</v>
      </c>
      <c r="R4866" s="13">
        <v>17</v>
      </c>
      <c r="S4866" s="15">
        <v>0.5</v>
      </c>
      <c r="T4866" s="13">
        <v>1</v>
      </c>
      <c r="U4866" s="13">
        <v>3</v>
      </c>
      <c r="V4866" s="16">
        <v>0</v>
      </c>
      <c r="W4866" s="16" t="str">
        <f t="shared" ref="W4866:W4929" si="76">"PN"&amp;A4866</f>
        <v>PN5850188-2</v>
      </c>
      <c r="X4866" s="17" t="s">
        <v>21</v>
      </c>
      <c r="Z4866" s="17" t="s">
        <v>109</v>
      </c>
      <c r="AA4866" s="17" t="s">
        <v>2025</v>
      </c>
      <c r="AB4866" s="17" t="s">
        <v>169</v>
      </c>
      <c r="AC4866" s="17" t="s">
        <v>9666</v>
      </c>
      <c r="AD4866" s="17" t="s">
        <v>398</v>
      </c>
      <c r="AE4866" s="17" t="s">
        <v>42</v>
      </c>
      <c r="AF4866" s="17" t="s">
        <v>1146</v>
      </c>
      <c r="AG4866" s="17" t="s">
        <v>1284</v>
      </c>
      <c r="AJ4866" s="17" t="s">
        <v>490</v>
      </c>
      <c r="AK4866" s="17" t="s">
        <v>491</v>
      </c>
      <c r="AO4866" s="17" t="s">
        <v>130</v>
      </c>
      <c r="AP4866" s="18">
        <v>43545</v>
      </c>
      <c r="AQ4866" s="17" t="s">
        <v>22</v>
      </c>
      <c r="AR4866" s="17" t="s">
        <v>47</v>
      </c>
      <c r="AS4866" s="17" t="s">
        <v>47</v>
      </c>
      <c r="AT4866" s="17" t="s">
        <v>161</v>
      </c>
      <c r="AU4866" s="17" t="s">
        <v>162</v>
      </c>
      <c r="AV4866" s="17" t="s">
        <v>162</v>
      </c>
      <c r="AW4866" s="17" t="s">
        <v>48</v>
      </c>
      <c r="AX4866" s="17" t="s">
        <v>793</v>
      </c>
      <c r="AY4866" s="17" t="s">
        <v>2242</v>
      </c>
      <c r="AZ4866" s="17" t="s">
        <v>269</v>
      </c>
      <c r="BA4866" s="17" t="s">
        <v>1145</v>
      </c>
      <c r="BB4866" s="17" t="s">
        <v>51</v>
      </c>
      <c r="BD4866" s="17">
        <v>1</v>
      </c>
      <c r="BE4866" s="17" t="s">
        <v>52</v>
      </c>
      <c r="BF4866" s="17" t="s">
        <v>2667</v>
      </c>
      <c r="BG4866" s="18">
        <v>43788</v>
      </c>
      <c r="BL4866" s="17" t="s">
        <v>2668</v>
      </c>
      <c r="BM4866" s="19">
        <v>549.6</v>
      </c>
      <c r="BN4866" s="19">
        <f>P4866*R4866</f>
        <v>19388.669999999998</v>
      </c>
      <c r="BO4866" s="19" t="str">
        <f>IF(AND(BN4866&gt;120000, P4866&gt;25, X4866&lt;&gt;"WAVE 0"), "yes", "no")</f>
        <v>no</v>
      </c>
      <c r="BP4866" s="17" t="s">
        <v>51</v>
      </c>
    </row>
    <row r="4867" spans="1:68" x14ac:dyDescent="0.25">
      <c r="A4867" s="11" t="s">
        <v>9667</v>
      </c>
      <c r="B4867" s="12" t="s">
        <v>9668</v>
      </c>
      <c r="C4867" s="13" t="s">
        <v>14</v>
      </c>
      <c r="D4867" s="12" t="s">
        <v>2663</v>
      </c>
      <c r="E4867" s="13" t="s">
        <v>2664</v>
      </c>
      <c r="F4867" s="12">
        <v>2019</v>
      </c>
      <c r="G4867" s="13" t="s">
        <v>109</v>
      </c>
      <c r="H4867" s="12" t="s">
        <v>330</v>
      </c>
      <c r="I4867" s="13" t="s">
        <v>51</v>
      </c>
      <c r="J4867" s="12" t="s">
        <v>2025</v>
      </c>
      <c r="K4867" s="13" t="s">
        <v>2026</v>
      </c>
      <c r="L4867" s="12" t="s">
        <v>624</v>
      </c>
      <c r="M4867" s="13" t="s">
        <v>334</v>
      </c>
      <c r="N4867" s="2" t="s">
        <v>19</v>
      </c>
      <c r="O4867" s="13" t="s">
        <v>20</v>
      </c>
      <c r="P4867" s="14">
        <v>434.41</v>
      </c>
      <c r="Q4867" s="14">
        <v>9991.43</v>
      </c>
      <c r="R4867" s="13">
        <v>17</v>
      </c>
      <c r="S4867" s="15">
        <v>0.69230769230769229</v>
      </c>
      <c r="T4867" s="13">
        <v>1</v>
      </c>
      <c r="U4867" s="13">
        <v>3</v>
      </c>
      <c r="V4867" s="16">
        <v>0</v>
      </c>
      <c r="W4867" s="16" t="str">
        <f t="shared" si="76"/>
        <v>PN5850192-1</v>
      </c>
      <c r="X4867" s="17" t="s">
        <v>21</v>
      </c>
      <c r="Z4867" s="17" t="s">
        <v>109</v>
      </c>
      <c r="AA4867" s="17" t="s">
        <v>2025</v>
      </c>
      <c r="AB4867" s="17" t="s">
        <v>46</v>
      </c>
      <c r="AC4867" s="17" t="s">
        <v>9669</v>
      </c>
      <c r="AD4867" s="17" t="s">
        <v>398</v>
      </c>
      <c r="AE4867" s="17" t="s">
        <v>42</v>
      </c>
      <c r="AF4867" s="17" t="s">
        <v>1146</v>
      </c>
      <c r="AG4867" s="17" t="s">
        <v>1284</v>
      </c>
      <c r="AJ4867" s="17" t="s">
        <v>490</v>
      </c>
      <c r="AK4867" s="17" t="s">
        <v>491</v>
      </c>
      <c r="AO4867" s="17" t="s">
        <v>85</v>
      </c>
      <c r="AP4867" s="18">
        <v>43391</v>
      </c>
      <c r="AQ4867" s="17" t="s">
        <v>22</v>
      </c>
      <c r="AR4867" s="17" t="s">
        <v>47</v>
      </c>
      <c r="AS4867" s="17" t="s">
        <v>47</v>
      </c>
      <c r="AT4867" s="17" t="s">
        <v>161</v>
      </c>
      <c r="AU4867" s="17" t="s">
        <v>162</v>
      </c>
      <c r="AV4867" s="17" t="s">
        <v>162</v>
      </c>
      <c r="AW4867" s="17" t="s">
        <v>48</v>
      </c>
      <c r="AX4867" s="17" t="s">
        <v>793</v>
      </c>
      <c r="AY4867" s="17" t="s">
        <v>276</v>
      </c>
      <c r="AZ4867" s="17" t="s">
        <v>269</v>
      </c>
      <c r="BA4867" s="17" t="s">
        <v>1145</v>
      </c>
      <c r="BB4867" s="17" t="s">
        <v>51</v>
      </c>
      <c r="BD4867" s="17">
        <v>1</v>
      </c>
      <c r="BE4867" s="17" t="s">
        <v>52</v>
      </c>
      <c r="BF4867" s="17" t="s">
        <v>2667</v>
      </c>
      <c r="BG4867" s="18">
        <v>43788</v>
      </c>
      <c r="BL4867" s="17" t="s">
        <v>2668</v>
      </c>
      <c r="BM4867" s="19">
        <v>651.1</v>
      </c>
      <c r="BN4867" s="19">
        <f>P4867*R4867</f>
        <v>7384.97</v>
      </c>
      <c r="BO4867" s="19" t="str">
        <f>IF(AND(BN4867&gt;120000, P4867&gt;25, X4867&lt;&gt;"WAVE 0"), "yes", "no")</f>
        <v>no</v>
      </c>
      <c r="BP4867" s="17" t="s">
        <v>51</v>
      </c>
    </row>
    <row r="4868" spans="1:68" x14ac:dyDescent="0.25">
      <c r="A4868" s="11" t="s">
        <v>9670</v>
      </c>
      <c r="B4868" s="12" t="s">
        <v>9668</v>
      </c>
      <c r="C4868" s="13" t="s">
        <v>14</v>
      </c>
      <c r="D4868" s="12" t="s">
        <v>2663</v>
      </c>
      <c r="E4868" s="13" t="s">
        <v>2664</v>
      </c>
      <c r="F4868" s="12">
        <v>2019</v>
      </c>
      <c r="G4868" s="13" t="s">
        <v>109</v>
      </c>
      <c r="H4868" s="12" t="s">
        <v>330</v>
      </c>
      <c r="I4868" s="13" t="s">
        <v>51</v>
      </c>
      <c r="J4868" s="12" t="s">
        <v>2025</v>
      </c>
      <c r="K4868" s="13" t="s">
        <v>2026</v>
      </c>
      <c r="L4868" s="12" t="s">
        <v>624</v>
      </c>
      <c r="M4868" s="13" t="s">
        <v>334</v>
      </c>
      <c r="N4868" s="2" t="s">
        <v>19</v>
      </c>
      <c r="O4868" s="13" t="s">
        <v>20</v>
      </c>
      <c r="P4868" s="14">
        <v>853.06</v>
      </c>
      <c r="Q4868" s="14">
        <v>17914.259999999998</v>
      </c>
      <c r="R4868" s="13">
        <v>18</v>
      </c>
      <c r="S4868" s="15">
        <v>0.44444444444444442</v>
      </c>
      <c r="T4868" s="13">
        <v>1</v>
      </c>
      <c r="U4868" s="13">
        <v>3</v>
      </c>
      <c r="V4868" s="16">
        <v>0</v>
      </c>
      <c r="W4868" s="16" t="str">
        <f t="shared" si="76"/>
        <v>PN5850193-1</v>
      </c>
      <c r="X4868" s="17" t="s">
        <v>21</v>
      </c>
      <c r="Z4868" s="17" t="s">
        <v>109</v>
      </c>
      <c r="AA4868" s="17" t="s">
        <v>2025</v>
      </c>
      <c r="AB4868" s="17" t="s">
        <v>46</v>
      </c>
      <c r="AC4868" s="17" t="s">
        <v>9669</v>
      </c>
      <c r="AD4868" s="17" t="s">
        <v>398</v>
      </c>
      <c r="AE4868" s="17" t="s">
        <v>42</v>
      </c>
      <c r="AF4868" s="17" t="s">
        <v>1146</v>
      </c>
      <c r="AG4868" s="17" t="s">
        <v>1284</v>
      </c>
      <c r="AJ4868" s="17" t="s">
        <v>490</v>
      </c>
      <c r="AK4868" s="17" t="s">
        <v>491</v>
      </c>
      <c r="AO4868" s="17" t="s">
        <v>85</v>
      </c>
      <c r="AP4868" s="18">
        <v>43227</v>
      </c>
      <c r="AQ4868" s="17" t="s">
        <v>22</v>
      </c>
      <c r="AR4868" s="17" t="s">
        <v>47</v>
      </c>
      <c r="AS4868" s="17" t="s">
        <v>47</v>
      </c>
      <c r="AT4868" s="17" t="s">
        <v>161</v>
      </c>
      <c r="AU4868" s="17" t="s">
        <v>162</v>
      </c>
      <c r="AV4868" s="17" t="s">
        <v>162</v>
      </c>
      <c r="AW4868" s="17" t="s">
        <v>48</v>
      </c>
      <c r="AX4868" s="17" t="s">
        <v>793</v>
      </c>
      <c r="AY4868" s="17" t="s">
        <v>2242</v>
      </c>
      <c r="AZ4868" s="17" t="s">
        <v>269</v>
      </c>
      <c r="BA4868" s="17" t="s">
        <v>1145</v>
      </c>
      <c r="BB4868" s="17" t="s">
        <v>51</v>
      </c>
      <c r="BD4868" s="17">
        <v>5</v>
      </c>
      <c r="BE4868" s="17" t="s">
        <v>52</v>
      </c>
      <c r="BF4868" s="17" t="s">
        <v>2667</v>
      </c>
      <c r="BG4868" s="18">
        <v>43788</v>
      </c>
      <c r="BL4868" s="17" t="s">
        <v>2668</v>
      </c>
      <c r="BM4868" s="19">
        <v>31.4</v>
      </c>
      <c r="BN4868" s="19">
        <f>P4868*R4868</f>
        <v>15355.079999999998</v>
      </c>
      <c r="BO4868" s="19" t="str">
        <f>IF(AND(BN4868&gt;120000, P4868&gt;25, X4868&lt;&gt;"WAVE 0"), "yes", "no")</f>
        <v>no</v>
      </c>
      <c r="BP4868" s="17" t="s">
        <v>51</v>
      </c>
    </row>
    <row r="4869" spans="1:68" x14ac:dyDescent="0.25">
      <c r="A4869" s="11" t="s">
        <v>9671</v>
      </c>
      <c r="B4869" s="12" t="s">
        <v>9672</v>
      </c>
      <c r="C4869" s="13" t="s">
        <v>14</v>
      </c>
      <c r="D4869" s="12" t="s">
        <v>2663</v>
      </c>
      <c r="E4869" s="13" t="s">
        <v>2664</v>
      </c>
      <c r="F4869" s="12">
        <v>2019</v>
      </c>
      <c r="G4869" s="13" t="s">
        <v>109</v>
      </c>
      <c r="H4869" s="12" t="s">
        <v>330</v>
      </c>
      <c r="I4869" s="13" t="s">
        <v>51</v>
      </c>
      <c r="J4869" s="12" t="s">
        <v>2025</v>
      </c>
      <c r="K4869" s="13" t="s">
        <v>2026</v>
      </c>
      <c r="L4869" s="12" t="s">
        <v>624</v>
      </c>
      <c r="M4869" s="13" t="s">
        <v>334</v>
      </c>
      <c r="N4869" s="2" t="s">
        <v>19</v>
      </c>
      <c r="O4869" s="13" t="s">
        <v>20</v>
      </c>
      <c r="P4869" s="14">
        <v>308.14</v>
      </c>
      <c r="Q4869" s="14">
        <v>6162.8</v>
      </c>
      <c r="R4869" s="13">
        <v>17</v>
      </c>
      <c r="S4869" s="15">
        <v>0.33333333333333331</v>
      </c>
      <c r="T4869" s="13">
        <v>1</v>
      </c>
      <c r="U4869" s="13">
        <v>2</v>
      </c>
      <c r="V4869" s="16">
        <v>0</v>
      </c>
      <c r="W4869" s="16" t="str">
        <f t="shared" si="76"/>
        <v>PN5850194-1</v>
      </c>
      <c r="X4869" s="17" t="s">
        <v>21</v>
      </c>
      <c r="Z4869" s="17" t="s">
        <v>109</v>
      </c>
      <c r="AA4869" s="17" t="s">
        <v>2025</v>
      </c>
      <c r="AB4869" s="17" t="s">
        <v>39</v>
      </c>
      <c r="AC4869" s="17" t="s">
        <v>9673</v>
      </c>
      <c r="AD4869" s="17" t="s">
        <v>398</v>
      </c>
      <c r="AE4869" s="17" t="s">
        <v>42</v>
      </c>
      <c r="AF4869" s="17" t="s">
        <v>1146</v>
      </c>
      <c r="AG4869" s="17" t="s">
        <v>1284</v>
      </c>
      <c r="AJ4869" s="17" t="s">
        <v>490</v>
      </c>
      <c r="AK4869" s="17" t="s">
        <v>491</v>
      </c>
      <c r="AO4869" s="17" t="s">
        <v>85</v>
      </c>
      <c r="AP4869" s="18">
        <v>43227</v>
      </c>
      <c r="AQ4869" s="17" t="s">
        <v>22</v>
      </c>
      <c r="AR4869" s="17" t="s">
        <v>47</v>
      </c>
      <c r="AS4869" s="17" t="s">
        <v>47</v>
      </c>
      <c r="AT4869" s="17" t="s">
        <v>161</v>
      </c>
      <c r="AU4869" s="17" t="s">
        <v>162</v>
      </c>
      <c r="AV4869" s="17" t="s">
        <v>162</v>
      </c>
      <c r="AW4869" s="17" t="s">
        <v>48</v>
      </c>
      <c r="AX4869" s="17" t="s">
        <v>793</v>
      </c>
      <c r="AY4869" s="17" t="s">
        <v>2709</v>
      </c>
      <c r="AZ4869" s="17" t="s">
        <v>269</v>
      </c>
      <c r="BA4869" s="17" t="s">
        <v>1145</v>
      </c>
      <c r="BB4869" s="17" t="s">
        <v>51</v>
      </c>
      <c r="BD4869" s="17">
        <v>5</v>
      </c>
      <c r="BE4869" s="17" t="s">
        <v>52</v>
      </c>
      <c r="BF4869" s="17" t="s">
        <v>2667</v>
      </c>
      <c r="BG4869" s="18">
        <v>43788</v>
      </c>
      <c r="BL4869" s="17" t="s">
        <v>2668</v>
      </c>
      <c r="BM4869" s="19">
        <v>3158.8333333333335</v>
      </c>
      <c r="BN4869" s="19">
        <f>P4869*R4869</f>
        <v>5238.38</v>
      </c>
      <c r="BO4869" s="19" t="str">
        <f>IF(AND(BN4869&gt;120000, P4869&gt;25, X4869&lt;&gt;"WAVE 0"), "yes", "no")</f>
        <v>no</v>
      </c>
      <c r="BP4869" s="17" t="s">
        <v>51</v>
      </c>
    </row>
    <row r="4870" spans="1:68" x14ac:dyDescent="0.25">
      <c r="A4870" s="11" t="s">
        <v>9674</v>
      </c>
      <c r="B4870" s="12" t="s">
        <v>9675</v>
      </c>
      <c r="C4870" s="13" t="s">
        <v>14</v>
      </c>
      <c r="D4870" s="12" t="s">
        <v>2663</v>
      </c>
      <c r="E4870" s="13" t="s">
        <v>2664</v>
      </c>
      <c r="F4870" s="12">
        <v>2019</v>
      </c>
      <c r="G4870" s="13" t="s">
        <v>109</v>
      </c>
      <c r="H4870" s="12" t="s">
        <v>330</v>
      </c>
      <c r="I4870" s="13" t="s">
        <v>51</v>
      </c>
      <c r="J4870" s="12" t="s">
        <v>2025</v>
      </c>
      <c r="K4870" s="13" t="s">
        <v>2026</v>
      </c>
      <c r="L4870" s="12" t="s">
        <v>624</v>
      </c>
      <c r="M4870" s="13" t="s">
        <v>334</v>
      </c>
      <c r="N4870" s="2" t="s">
        <v>19</v>
      </c>
      <c r="O4870" s="13" t="s">
        <v>20</v>
      </c>
      <c r="P4870" s="14">
        <v>310.43</v>
      </c>
      <c r="Q4870" s="14">
        <v>6519.03</v>
      </c>
      <c r="R4870" s="13">
        <v>18</v>
      </c>
      <c r="S4870" s="15">
        <v>0.83333333333333337</v>
      </c>
      <c r="T4870" s="13">
        <v>2</v>
      </c>
      <c r="U4870" s="13">
        <v>1</v>
      </c>
      <c r="V4870" s="16">
        <v>0</v>
      </c>
      <c r="W4870" s="16" t="str">
        <f t="shared" si="76"/>
        <v>PN5850195-1</v>
      </c>
      <c r="X4870" s="17" t="s">
        <v>21</v>
      </c>
      <c r="Z4870" s="17" t="s">
        <v>109</v>
      </c>
      <c r="AB4870" s="17" t="s">
        <v>501</v>
      </c>
      <c r="AC4870" s="17" t="s">
        <v>9676</v>
      </c>
      <c r="AD4870" s="17" t="s">
        <v>398</v>
      </c>
      <c r="AE4870" s="17" t="s">
        <v>42</v>
      </c>
      <c r="AF4870" s="17" t="s">
        <v>1146</v>
      </c>
      <c r="AG4870" s="17" t="s">
        <v>1284</v>
      </c>
      <c r="AJ4870" s="17" t="s">
        <v>490</v>
      </c>
      <c r="AK4870" s="17" t="s">
        <v>491</v>
      </c>
      <c r="AO4870" s="17" t="s">
        <v>85</v>
      </c>
      <c r="AP4870" s="18">
        <v>43227</v>
      </c>
      <c r="AQ4870" s="17" t="s">
        <v>22</v>
      </c>
      <c r="AR4870" s="17" t="s">
        <v>47</v>
      </c>
      <c r="AS4870" s="17" t="s">
        <v>47</v>
      </c>
      <c r="AT4870" s="17" t="s">
        <v>161</v>
      </c>
      <c r="AU4870" s="17" t="s">
        <v>162</v>
      </c>
      <c r="AV4870" s="17" t="s">
        <v>162</v>
      </c>
      <c r="AW4870" s="17" t="s">
        <v>48</v>
      </c>
      <c r="AX4870" s="17" t="s">
        <v>793</v>
      </c>
      <c r="AY4870" s="17" t="s">
        <v>2242</v>
      </c>
      <c r="AZ4870" s="17" t="s">
        <v>269</v>
      </c>
      <c r="BA4870" s="17" t="s">
        <v>1145</v>
      </c>
      <c r="BB4870" s="17" t="s">
        <v>51</v>
      </c>
      <c r="BD4870" s="17">
        <v>5</v>
      </c>
      <c r="BE4870" s="17" t="s">
        <v>52</v>
      </c>
      <c r="BF4870" s="17" t="s">
        <v>2667</v>
      </c>
      <c r="BG4870" s="18">
        <v>43788</v>
      </c>
      <c r="BL4870" s="17" t="s">
        <v>2668</v>
      </c>
      <c r="BM4870" s="19" t="s">
        <v>22</v>
      </c>
      <c r="BN4870" s="19">
        <f>P4870*R4870</f>
        <v>5587.74</v>
      </c>
      <c r="BO4870" s="19" t="str">
        <f>IF(AND(BN4870&gt;120000, P4870&gt;25, X4870&lt;&gt;"WAVE 0"), "yes", "no")</f>
        <v>no</v>
      </c>
      <c r="BP4870" s="17" t="s">
        <v>51</v>
      </c>
    </row>
    <row r="4871" spans="1:68" x14ac:dyDescent="0.25">
      <c r="A4871" s="11" t="s">
        <v>9677</v>
      </c>
      <c r="B4871" s="12" t="s">
        <v>9678</v>
      </c>
      <c r="C4871" s="13" t="s">
        <v>14</v>
      </c>
      <c r="D4871" s="12" t="s">
        <v>2663</v>
      </c>
      <c r="E4871" s="13" t="s">
        <v>2664</v>
      </c>
      <c r="F4871" s="12">
        <v>2019</v>
      </c>
      <c r="G4871" s="13" t="s">
        <v>109</v>
      </c>
      <c r="H4871" s="12" t="s">
        <v>330</v>
      </c>
      <c r="I4871" s="13" t="s">
        <v>51</v>
      </c>
      <c r="J4871" s="12" t="s">
        <v>2025</v>
      </c>
      <c r="K4871" s="13" t="s">
        <v>2026</v>
      </c>
      <c r="L4871" s="12" t="s">
        <v>624</v>
      </c>
      <c r="M4871" s="13" t="s">
        <v>334</v>
      </c>
      <c r="N4871" s="2" t="s">
        <v>19</v>
      </c>
      <c r="O4871" s="13" t="s">
        <v>20</v>
      </c>
      <c r="P4871" s="14">
        <v>463.97</v>
      </c>
      <c r="Q4871" s="14">
        <v>9279.4</v>
      </c>
      <c r="R4871" s="13">
        <v>19</v>
      </c>
      <c r="S4871" s="15">
        <v>0.6</v>
      </c>
      <c r="T4871" s="13">
        <v>1</v>
      </c>
      <c r="U4871" s="13">
        <v>3</v>
      </c>
      <c r="V4871" s="16">
        <v>0</v>
      </c>
      <c r="W4871" s="16" t="str">
        <f t="shared" si="76"/>
        <v>PN5850196-1</v>
      </c>
      <c r="X4871" s="17" t="s">
        <v>21</v>
      </c>
      <c r="Z4871" s="17" t="s">
        <v>109</v>
      </c>
      <c r="AA4871" s="17" t="s">
        <v>2025</v>
      </c>
      <c r="AB4871" s="17" t="s">
        <v>169</v>
      </c>
      <c r="AC4871" s="17" t="s">
        <v>9679</v>
      </c>
      <c r="AD4871" s="17" t="s">
        <v>398</v>
      </c>
      <c r="AE4871" s="17" t="s">
        <v>42</v>
      </c>
      <c r="AF4871" s="17" t="s">
        <v>1146</v>
      </c>
      <c r="AG4871" s="17" t="s">
        <v>1284</v>
      </c>
      <c r="AJ4871" s="17" t="s">
        <v>490</v>
      </c>
      <c r="AK4871" s="17" t="s">
        <v>491</v>
      </c>
      <c r="AO4871" s="17" t="s">
        <v>85</v>
      </c>
      <c r="AP4871" s="18">
        <v>43545</v>
      </c>
      <c r="AQ4871" s="17" t="s">
        <v>22</v>
      </c>
      <c r="AR4871" s="17" t="s">
        <v>47</v>
      </c>
      <c r="AS4871" s="17" t="s">
        <v>47</v>
      </c>
      <c r="AT4871" s="17" t="s">
        <v>161</v>
      </c>
      <c r="AU4871" s="17" t="s">
        <v>162</v>
      </c>
      <c r="AV4871" s="17" t="s">
        <v>162</v>
      </c>
      <c r="AW4871" s="17" t="s">
        <v>48</v>
      </c>
      <c r="AX4871" s="17" t="s">
        <v>793</v>
      </c>
      <c r="AY4871" s="17" t="s">
        <v>276</v>
      </c>
      <c r="AZ4871" s="17" t="s">
        <v>269</v>
      </c>
      <c r="BA4871" s="17" t="s">
        <v>1145</v>
      </c>
      <c r="BB4871" s="17" t="s">
        <v>51</v>
      </c>
      <c r="BD4871" s="17">
        <v>5</v>
      </c>
      <c r="BE4871" s="17" t="s">
        <v>52</v>
      </c>
      <c r="BF4871" s="17" t="s">
        <v>2667</v>
      </c>
      <c r="BG4871" s="18">
        <v>43788</v>
      </c>
      <c r="BL4871" s="17" t="s">
        <v>2668</v>
      </c>
      <c r="BM4871" s="19">
        <v>1183.4166666666667</v>
      </c>
      <c r="BN4871" s="19">
        <f>P4871*R4871</f>
        <v>8815.43</v>
      </c>
      <c r="BO4871" s="19" t="str">
        <f>IF(AND(BN4871&gt;120000, P4871&gt;25, X4871&lt;&gt;"WAVE 0"), "yes", "no")</f>
        <v>no</v>
      </c>
      <c r="BP4871" s="17" t="s">
        <v>51</v>
      </c>
    </row>
    <row r="4872" spans="1:68" x14ac:dyDescent="0.25">
      <c r="A4872" s="11" t="s">
        <v>9680</v>
      </c>
      <c r="B4872" s="12" t="s">
        <v>9681</v>
      </c>
      <c r="C4872" s="13" t="s">
        <v>14</v>
      </c>
      <c r="D4872" s="12" t="s">
        <v>2663</v>
      </c>
      <c r="E4872" s="13" t="s">
        <v>2664</v>
      </c>
      <c r="F4872" s="12">
        <v>2019</v>
      </c>
      <c r="G4872" s="13" t="s">
        <v>109</v>
      </c>
      <c r="H4872" s="12" t="s">
        <v>330</v>
      </c>
      <c r="I4872" s="13" t="s">
        <v>51</v>
      </c>
      <c r="J4872" s="12" t="s">
        <v>2025</v>
      </c>
      <c r="K4872" s="13" t="s">
        <v>2026</v>
      </c>
      <c r="L4872" s="12" t="s">
        <v>624</v>
      </c>
      <c r="M4872" s="13" t="s">
        <v>334</v>
      </c>
      <c r="N4872" s="2" t="s">
        <v>19</v>
      </c>
      <c r="O4872" s="13" t="s">
        <v>20</v>
      </c>
      <c r="P4872" s="14">
        <v>237.65</v>
      </c>
      <c r="Q4872" s="14">
        <v>4753</v>
      </c>
      <c r="R4872" s="13">
        <v>17</v>
      </c>
      <c r="S4872" s="15">
        <v>0.46153846153846156</v>
      </c>
      <c r="T4872" s="13">
        <v>1</v>
      </c>
      <c r="U4872" s="13">
        <v>3</v>
      </c>
      <c r="V4872" s="16">
        <v>0</v>
      </c>
      <c r="W4872" s="16" t="str">
        <f t="shared" si="76"/>
        <v>PN5850197-1</v>
      </c>
      <c r="X4872" s="17" t="s">
        <v>21</v>
      </c>
      <c r="Z4872" s="17" t="s">
        <v>109</v>
      </c>
      <c r="AA4872" s="17" t="s">
        <v>2025</v>
      </c>
      <c r="AB4872" s="17" t="s">
        <v>169</v>
      </c>
      <c r="AC4872" s="17" t="s">
        <v>9682</v>
      </c>
      <c r="AD4872" s="17" t="s">
        <v>398</v>
      </c>
      <c r="AE4872" s="17" t="s">
        <v>42</v>
      </c>
      <c r="AF4872" s="17" t="s">
        <v>1146</v>
      </c>
      <c r="AG4872" s="17" t="s">
        <v>1284</v>
      </c>
      <c r="AJ4872" s="17" t="s">
        <v>490</v>
      </c>
      <c r="AK4872" s="17" t="s">
        <v>491</v>
      </c>
      <c r="AO4872" s="17" t="s">
        <v>85</v>
      </c>
      <c r="AP4872" s="18">
        <v>43227</v>
      </c>
      <c r="AQ4872" s="17" t="s">
        <v>22</v>
      </c>
      <c r="AR4872" s="17" t="s">
        <v>47</v>
      </c>
      <c r="AS4872" s="17" t="s">
        <v>47</v>
      </c>
      <c r="AT4872" s="17" t="s">
        <v>161</v>
      </c>
      <c r="AU4872" s="17" t="s">
        <v>162</v>
      </c>
      <c r="AV4872" s="17" t="s">
        <v>162</v>
      </c>
      <c r="AW4872" s="17" t="s">
        <v>48</v>
      </c>
      <c r="AX4872" s="17" t="s">
        <v>793</v>
      </c>
      <c r="AY4872" s="17" t="s">
        <v>2242</v>
      </c>
      <c r="AZ4872" s="17" t="s">
        <v>269</v>
      </c>
      <c r="BA4872" s="17" t="s">
        <v>1145</v>
      </c>
      <c r="BB4872" s="17" t="s">
        <v>51</v>
      </c>
      <c r="BD4872" s="17">
        <v>3</v>
      </c>
      <c r="BE4872" s="17" t="s">
        <v>52</v>
      </c>
      <c r="BF4872" s="17" t="s">
        <v>2667</v>
      </c>
      <c r="BG4872" s="18">
        <v>43788</v>
      </c>
      <c r="BL4872" s="17" t="s">
        <v>2668</v>
      </c>
      <c r="BM4872" s="19">
        <v>381.76666666666665</v>
      </c>
      <c r="BN4872" s="19">
        <f>P4872*R4872</f>
        <v>4040.05</v>
      </c>
      <c r="BO4872" s="19" t="str">
        <f>IF(AND(BN4872&gt;120000, P4872&gt;25, X4872&lt;&gt;"WAVE 0"), "yes", "no")</f>
        <v>no</v>
      </c>
      <c r="BP4872" s="17" t="s">
        <v>51</v>
      </c>
    </row>
    <row r="4873" spans="1:68" x14ac:dyDescent="0.25">
      <c r="A4873" s="11" t="s">
        <v>9683</v>
      </c>
      <c r="B4873" s="12" t="s">
        <v>9684</v>
      </c>
      <c r="C4873" s="13" t="s">
        <v>14</v>
      </c>
      <c r="D4873" s="12" t="s">
        <v>2663</v>
      </c>
      <c r="E4873" s="13" t="s">
        <v>2664</v>
      </c>
      <c r="F4873" s="12">
        <v>2019</v>
      </c>
      <c r="G4873" s="13" t="s">
        <v>109</v>
      </c>
      <c r="H4873" s="12" t="s">
        <v>330</v>
      </c>
      <c r="I4873" s="13" t="s">
        <v>51</v>
      </c>
      <c r="J4873" s="12" t="s">
        <v>2025</v>
      </c>
      <c r="K4873" s="13" t="s">
        <v>2026</v>
      </c>
      <c r="L4873" s="12" t="s">
        <v>624</v>
      </c>
      <c r="M4873" s="13" t="s">
        <v>334</v>
      </c>
      <c r="N4873" s="2" t="s">
        <v>19</v>
      </c>
      <c r="O4873" s="13" t="s">
        <v>20</v>
      </c>
      <c r="P4873" s="14">
        <v>1283.3599999999999</v>
      </c>
      <c r="Q4873" s="14">
        <v>19250.400000000001</v>
      </c>
      <c r="R4873" s="13">
        <v>19</v>
      </c>
      <c r="S4873" s="15">
        <v>0.125</v>
      </c>
      <c r="T4873" s="13">
        <v>1</v>
      </c>
      <c r="U4873" s="13">
        <v>3</v>
      </c>
      <c r="V4873" s="16">
        <v>0</v>
      </c>
      <c r="W4873" s="16" t="str">
        <f t="shared" si="76"/>
        <v>PN5850198-1</v>
      </c>
      <c r="X4873" s="17" t="s">
        <v>21</v>
      </c>
      <c r="Z4873" s="17" t="s">
        <v>109</v>
      </c>
      <c r="AA4873" s="17" t="s">
        <v>2025</v>
      </c>
      <c r="AB4873" s="17" t="s">
        <v>169</v>
      </c>
      <c r="AC4873" s="17" t="s">
        <v>9685</v>
      </c>
      <c r="AD4873" s="17" t="s">
        <v>398</v>
      </c>
      <c r="AE4873" s="17" t="s">
        <v>42</v>
      </c>
      <c r="AF4873" s="17" t="s">
        <v>1146</v>
      </c>
      <c r="AG4873" s="17" t="s">
        <v>1284</v>
      </c>
      <c r="AJ4873" s="17" t="s">
        <v>490</v>
      </c>
      <c r="AK4873" s="17" t="s">
        <v>491</v>
      </c>
      <c r="AO4873" s="17" t="s">
        <v>85</v>
      </c>
      <c r="AP4873" s="18">
        <v>43227</v>
      </c>
      <c r="AQ4873" s="17" t="s">
        <v>22</v>
      </c>
      <c r="AR4873" s="17" t="s">
        <v>47</v>
      </c>
      <c r="AS4873" s="17" t="s">
        <v>47</v>
      </c>
      <c r="AT4873" s="17" t="s">
        <v>161</v>
      </c>
      <c r="AU4873" s="17" t="s">
        <v>162</v>
      </c>
      <c r="AV4873" s="17" t="s">
        <v>162</v>
      </c>
      <c r="AW4873" s="17" t="s">
        <v>48</v>
      </c>
      <c r="AX4873" s="17" t="s">
        <v>793</v>
      </c>
      <c r="AY4873" s="17" t="s">
        <v>276</v>
      </c>
      <c r="AZ4873" s="17" t="s">
        <v>269</v>
      </c>
      <c r="BA4873" s="17" t="s">
        <v>1145</v>
      </c>
      <c r="BB4873" s="17" t="s">
        <v>51</v>
      </c>
      <c r="BD4873" s="17">
        <v>5</v>
      </c>
      <c r="BE4873" s="17" t="s">
        <v>52</v>
      </c>
      <c r="BF4873" s="17" t="s">
        <v>2667</v>
      </c>
      <c r="BG4873" s="18">
        <v>43788</v>
      </c>
      <c r="BL4873" s="17" t="s">
        <v>2668</v>
      </c>
      <c r="BM4873" s="19">
        <v>7614.8833333333332</v>
      </c>
      <c r="BN4873" s="19">
        <f>P4873*R4873</f>
        <v>24383.839999999997</v>
      </c>
      <c r="BO4873" s="19" t="str">
        <f>IF(AND(BN4873&gt;120000, P4873&gt;25, X4873&lt;&gt;"WAVE 0"), "yes", "no")</f>
        <v>no</v>
      </c>
      <c r="BP4873" s="17" t="s">
        <v>51</v>
      </c>
    </row>
    <row r="4874" spans="1:68" x14ac:dyDescent="0.25">
      <c r="A4874" s="11" t="s">
        <v>9686</v>
      </c>
      <c r="B4874" s="12" t="s">
        <v>9687</v>
      </c>
      <c r="C4874" s="13" t="s">
        <v>14</v>
      </c>
      <c r="D4874" s="12" t="s">
        <v>2663</v>
      </c>
      <c r="E4874" s="13" t="s">
        <v>2664</v>
      </c>
      <c r="F4874" s="12">
        <v>2019</v>
      </c>
      <c r="G4874" s="13" t="s">
        <v>109</v>
      </c>
      <c r="H4874" s="12" t="s">
        <v>330</v>
      </c>
      <c r="I4874" s="13" t="s">
        <v>51</v>
      </c>
      <c r="J4874" s="12" t="s">
        <v>2025</v>
      </c>
      <c r="K4874" s="13" t="s">
        <v>2026</v>
      </c>
      <c r="L4874" s="12" t="s">
        <v>624</v>
      </c>
      <c r="M4874" s="13" t="s">
        <v>334</v>
      </c>
      <c r="N4874" s="2" t="s">
        <v>19</v>
      </c>
      <c r="O4874" s="13" t="s">
        <v>20</v>
      </c>
      <c r="P4874" s="14">
        <v>123.48</v>
      </c>
      <c r="Q4874" s="14">
        <v>2716.56</v>
      </c>
      <c r="R4874" s="13">
        <v>17</v>
      </c>
      <c r="S4874" s="15">
        <v>0.45454545454545453</v>
      </c>
      <c r="T4874" s="13">
        <v>1</v>
      </c>
      <c r="U4874" s="13">
        <v>3</v>
      </c>
      <c r="V4874" s="16">
        <v>0</v>
      </c>
      <c r="W4874" s="16" t="str">
        <f t="shared" si="76"/>
        <v>PN5850274-1</v>
      </c>
      <c r="X4874" s="17" t="s">
        <v>21</v>
      </c>
      <c r="Z4874" s="17" t="s">
        <v>109</v>
      </c>
      <c r="AA4874" s="17" t="s">
        <v>2025</v>
      </c>
      <c r="AB4874" s="17" t="s">
        <v>39</v>
      </c>
      <c r="AC4874" s="17" t="s">
        <v>9688</v>
      </c>
      <c r="AD4874" s="17" t="s">
        <v>398</v>
      </c>
      <c r="AE4874" s="17" t="s">
        <v>42</v>
      </c>
      <c r="AF4874" s="17" t="s">
        <v>1146</v>
      </c>
      <c r="AG4874" s="17" t="s">
        <v>1284</v>
      </c>
      <c r="AJ4874" s="17" t="s">
        <v>490</v>
      </c>
      <c r="AK4874" s="17" t="s">
        <v>491</v>
      </c>
      <c r="AO4874" s="17" t="s">
        <v>85</v>
      </c>
      <c r="AP4874" s="18">
        <v>43227</v>
      </c>
      <c r="AQ4874" s="17" t="s">
        <v>22</v>
      </c>
      <c r="AR4874" s="17" t="s">
        <v>47</v>
      </c>
      <c r="AS4874" s="17" t="s">
        <v>47</v>
      </c>
      <c r="AT4874" s="17" t="s">
        <v>161</v>
      </c>
      <c r="AU4874" s="17" t="s">
        <v>162</v>
      </c>
      <c r="AV4874" s="17" t="s">
        <v>162</v>
      </c>
      <c r="AW4874" s="17" t="s">
        <v>48</v>
      </c>
      <c r="AX4874" s="17" t="s">
        <v>696</v>
      </c>
      <c r="AY4874" s="17" t="s">
        <v>2709</v>
      </c>
      <c r="AZ4874" s="17" t="s">
        <v>773</v>
      </c>
      <c r="BA4874" s="17" t="s">
        <v>696</v>
      </c>
      <c r="BD4874" s="17">
        <v>3</v>
      </c>
      <c r="BE4874" s="17" t="s">
        <v>52</v>
      </c>
      <c r="BF4874" s="17" t="s">
        <v>2667</v>
      </c>
      <c r="BG4874" s="18">
        <v>43788</v>
      </c>
      <c r="BL4874" s="17" t="s">
        <v>2668</v>
      </c>
      <c r="BM4874" s="19">
        <v>250.9</v>
      </c>
      <c r="BN4874" s="19">
        <f>P4874*R4874</f>
        <v>2099.16</v>
      </c>
      <c r="BO4874" s="19" t="str">
        <f>IF(AND(BN4874&gt;120000, P4874&gt;25, X4874&lt;&gt;"WAVE 0"), "yes", "no")</f>
        <v>no</v>
      </c>
      <c r="BP4874" s="17" t="s">
        <v>51</v>
      </c>
    </row>
    <row r="4875" spans="1:68" x14ac:dyDescent="0.25">
      <c r="A4875" s="11" t="s">
        <v>9689</v>
      </c>
      <c r="B4875" s="12" t="s">
        <v>9687</v>
      </c>
      <c r="C4875" s="13" t="s">
        <v>14</v>
      </c>
      <c r="D4875" s="12" t="s">
        <v>2663</v>
      </c>
      <c r="E4875" s="13" t="s">
        <v>2664</v>
      </c>
      <c r="F4875" s="12">
        <v>2019</v>
      </c>
      <c r="G4875" s="13" t="s">
        <v>109</v>
      </c>
      <c r="H4875" s="12" t="s">
        <v>330</v>
      </c>
      <c r="I4875" s="13" t="s">
        <v>51</v>
      </c>
      <c r="J4875" s="12" t="s">
        <v>2025</v>
      </c>
      <c r="K4875" s="13" t="s">
        <v>2026</v>
      </c>
      <c r="L4875" s="12" t="s">
        <v>624</v>
      </c>
      <c r="M4875" s="13" t="s">
        <v>334</v>
      </c>
      <c r="N4875" s="2" t="s">
        <v>19</v>
      </c>
      <c r="O4875" s="13" t="s">
        <v>20</v>
      </c>
      <c r="P4875" s="14">
        <v>112.21</v>
      </c>
      <c r="Q4875" s="14">
        <v>2019.78</v>
      </c>
      <c r="R4875" s="13">
        <v>17</v>
      </c>
      <c r="S4875" s="15">
        <v>0.66666666666666663</v>
      </c>
      <c r="T4875" s="13">
        <v>1</v>
      </c>
      <c r="U4875" s="13">
        <v>3</v>
      </c>
      <c r="V4875" s="16">
        <v>0</v>
      </c>
      <c r="W4875" s="16" t="str">
        <f t="shared" si="76"/>
        <v>PN5850275-1</v>
      </c>
      <c r="X4875" s="17" t="s">
        <v>21</v>
      </c>
      <c r="Z4875" s="17" t="s">
        <v>109</v>
      </c>
      <c r="AA4875" s="17" t="s">
        <v>2025</v>
      </c>
      <c r="AB4875" s="17" t="s">
        <v>152</v>
      </c>
      <c r="AC4875" s="17" t="s">
        <v>9690</v>
      </c>
      <c r="AD4875" s="17" t="s">
        <v>398</v>
      </c>
      <c r="AE4875" s="17" t="s">
        <v>42</v>
      </c>
      <c r="AF4875" s="17" t="s">
        <v>1146</v>
      </c>
      <c r="AG4875" s="17" t="s">
        <v>1284</v>
      </c>
      <c r="AJ4875" s="17" t="s">
        <v>490</v>
      </c>
      <c r="AK4875" s="17" t="s">
        <v>491</v>
      </c>
      <c r="AO4875" s="17" t="s">
        <v>85</v>
      </c>
      <c r="AP4875" s="18">
        <v>43391</v>
      </c>
      <c r="AQ4875" s="17" t="s">
        <v>22</v>
      </c>
      <c r="AR4875" s="17" t="s">
        <v>47</v>
      </c>
      <c r="AS4875" s="17" t="s">
        <v>47</v>
      </c>
      <c r="AT4875" s="17" t="s">
        <v>161</v>
      </c>
      <c r="AU4875" s="17" t="s">
        <v>162</v>
      </c>
      <c r="AV4875" s="17" t="s">
        <v>162</v>
      </c>
      <c r="AW4875" s="17" t="s">
        <v>48</v>
      </c>
      <c r="AX4875" s="17" t="s">
        <v>696</v>
      </c>
      <c r="AY4875" s="17" t="s">
        <v>2709</v>
      </c>
      <c r="AZ4875" s="17" t="s">
        <v>773</v>
      </c>
      <c r="BA4875" s="17" t="s">
        <v>696</v>
      </c>
      <c r="BD4875" s="17">
        <v>3</v>
      </c>
      <c r="BE4875" s="17" t="s">
        <v>52</v>
      </c>
      <c r="BF4875" s="17" t="s">
        <v>2667</v>
      </c>
      <c r="BG4875" s="18">
        <v>43788</v>
      </c>
      <c r="BL4875" s="17" t="s">
        <v>2668</v>
      </c>
      <c r="BM4875" s="19">
        <v>487.2</v>
      </c>
      <c r="BN4875" s="19">
        <f>P4875*R4875</f>
        <v>1907.57</v>
      </c>
      <c r="BO4875" s="19" t="str">
        <f>IF(AND(BN4875&gt;120000, P4875&gt;25, X4875&lt;&gt;"WAVE 0"), "yes", "no")</f>
        <v>no</v>
      </c>
      <c r="BP4875" s="17" t="s">
        <v>51</v>
      </c>
    </row>
    <row r="4876" spans="1:68" x14ac:dyDescent="0.25">
      <c r="A4876" s="11" t="s">
        <v>9691</v>
      </c>
      <c r="B4876" s="12" t="s">
        <v>9692</v>
      </c>
      <c r="C4876" s="13" t="s">
        <v>14</v>
      </c>
      <c r="D4876" s="12" t="s">
        <v>2663</v>
      </c>
      <c r="E4876" s="13" t="s">
        <v>2664</v>
      </c>
      <c r="F4876" s="12">
        <v>2019</v>
      </c>
      <c r="G4876" s="13" t="s">
        <v>109</v>
      </c>
      <c r="H4876" s="12" t="s">
        <v>330</v>
      </c>
      <c r="I4876" s="13" t="s">
        <v>51</v>
      </c>
      <c r="J4876" s="12" t="s">
        <v>2025</v>
      </c>
      <c r="K4876" s="13" t="s">
        <v>2026</v>
      </c>
      <c r="L4876" s="12" t="s">
        <v>624</v>
      </c>
      <c r="M4876" s="13" t="s">
        <v>334</v>
      </c>
      <c r="N4876" s="2" t="s">
        <v>19</v>
      </c>
      <c r="O4876" s="13" t="s">
        <v>20</v>
      </c>
      <c r="P4876" s="14">
        <v>479.69</v>
      </c>
      <c r="Q4876" s="14">
        <v>9114.1099999999988</v>
      </c>
      <c r="R4876" s="13">
        <v>18</v>
      </c>
      <c r="S4876" s="15">
        <v>0.23076923076923078</v>
      </c>
      <c r="T4876" s="13">
        <v>1</v>
      </c>
      <c r="U4876" s="13">
        <v>3</v>
      </c>
      <c r="V4876" s="16">
        <v>0</v>
      </c>
      <c r="W4876" s="16" t="str">
        <f t="shared" si="76"/>
        <v>PN5850276-1</v>
      </c>
      <c r="X4876" s="17" t="s">
        <v>21</v>
      </c>
      <c r="Z4876" s="17" t="s">
        <v>109</v>
      </c>
      <c r="AA4876" s="17" t="s">
        <v>2025</v>
      </c>
      <c r="AB4876" s="17" t="s">
        <v>458</v>
      </c>
      <c r="AC4876" s="17" t="s">
        <v>9693</v>
      </c>
      <c r="AD4876" s="17" t="s">
        <v>398</v>
      </c>
      <c r="AE4876" s="17" t="s">
        <v>42</v>
      </c>
      <c r="AF4876" s="17" t="s">
        <v>1146</v>
      </c>
      <c r="AG4876" s="17" t="s">
        <v>1284</v>
      </c>
      <c r="AJ4876" s="17" t="s">
        <v>490</v>
      </c>
      <c r="AK4876" s="17" t="s">
        <v>491</v>
      </c>
      <c r="AO4876" s="17" t="s">
        <v>85</v>
      </c>
      <c r="AP4876" s="18">
        <v>43227</v>
      </c>
      <c r="AQ4876" s="17" t="s">
        <v>22</v>
      </c>
      <c r="AR4876" s="17" t="s">
        <v>47</v>
      </c>
      <c r="AS4876" s="17" t="s">
        <v>47</v>
      </c>
      <c r="AT4876" s="17" t="s">
        <v>161</v>
      </c>
      <c r="AU4876" s="17" t="s">
        <v>162</v>
      </c>
      <c r="AV4876" s="17" t="s">
        <v>162</v>
      </c>
      <c r="AW4876" s="17" t="s">
        <v>48</v>
      </c>
      <c r="AX4876" s="17" t="s">
        <v>793</v>
      </c>
      <c r="AY4876" s="17" t="s">
        <v>691</v>
      </c>
      <c r="AZ4876" s="17" t="s">
        <v>773</v>
      </c>
      <c r="BA4876" s="17" t="s">
        <v>1145</v>
      </c>
      <c r="BB4876" s="17" t="s">
        <v>51</v>
      </c>
      <c r="BD4876" s="17">
        <v>5</v>
      </c>
      <c r="BE4876" s="17" t="s">
        <v>52</v>
      </c>
      <c r="BF4876" s="17" t="s">
        <v>2667</v>
      </c>
      <c r="BG4876" s="18">
        <v>43788</v>
      </c>
      <c r="BL4876" s="17" t="s">
        <v>2668</v>
      </c>
      <c r="BM4876" s="19">
        <v>1011.2833333333333</v>
      </c>
      <c r="BN4876" s="19">
        <f>P4876*R4876</f>
        <v>8634.42</v>
      </c>
      <c r="BO4876" s="19" t="str">
        <f>IF(AND(BN4876&gt;120000, P4876&gt;25, X4876&lt;&gt;"WAVE 0"), "yes", "no")</f>
        <v>no</v>
      </c>
      <c r="BP4876" s="17" t="s">
        <v>51</v>
      </c>
    </row>
    <row r="4877" spans="1:68" x14ac:dyDescent="0.25">
      <c r="A4877" s="11" t="s">
        <v>9694</v>
      </c>
      <c r="B4877" s="12" t="s">
        <v>9695</v>
      </c>
      <c r="C4877" s="13" t="s">
        <v>14</v>
      </c>
      <c r="D4877" s="12" t="s">
        <v>2663</v>
      </c>
      <c r="E4877" s="13" t="s">
        <v>2664</v>
      </c>
      <c r="F4877" s="12">
        <v>2019</v>
      </c>
      <c r="G4877" s="13" t="s">
        <v>109</v>
      </c>
      <c r="H4877" s="12" t="s">
        <v>330</v>
      </c>
      <c r="I4877" s="13" t="s">
        <v>51</v>
      </c>
      <c r="J4877" s="12" t="s">
        <v>2025</v>
      </c>
      <c r="K4877" s="13" t="s">
        <v>2026</v>
      </c>
      <c r="L4877" s="12" t="s">
        <v>624</v>
      </c>
      <c r="M4877" s="13" t="s">
        <v>334</v>
      </c>
      <c r="N4877" s="2" t="s">
        <v>19</v>
      </c>
      <c r="O4877" s="13" t="s">
        <v>20</v>
      </c>
      <c r="P4877" s="14">
        <v>177.58</v>
      </c>
      <c r="Q4877" s="14">
        <v>3018.8599999999997</v>
      </c>
      <c r="R4877" s="13">
        <v>18</v>
      </c>
      <c r="S4877" s="15">
        <v>0.54545454545454541</v>
      </c>
      <c r="T4877" s="13">
        <v>1</v>
      </c>
      <c r="U4877" s="13">
        <v>3</v>
      </c>
      <c r="V4877" s="16">
        <v>0</v>
      </c>
      <c r="W4877" s="16" t="str">
        <f t="shared" si="76"/>
        <v>PN5850277-1</v>
      </c>
      <c r="X4877" s="17" t="s">
        <v>21</v>
      </c>
      <c r="Z4877" s="17" t="s">
        <v>109</v>
      </c>
      <c r="AA4877" s="17" t="s">
        <v>2025</v>
      </c>
      <c r="AB4877" s="17" t="s">
        <v>152</v>
      </c>
      <c r="AC4877" s="17" t="s">
        <v>9696</v>
      </c>
      <c r="AD4877" s="17" t="s">
        <v>398</v>
      </c>
      <c r="AE4877" s="17" t="s">
        <v>42</v>
      </c>
      <c r="AF4877" s="17" t="s">
        <v>1146</v>
      </c>
      <c r="AG4877" s="17" t="s">
        <v>1284</v>
      </c>
      <c r="AJ4877" s="17" t="s">
        <v>490</v>
      </c>
      <c r="AK4877" s="17" t="s">
        <v>491</v>
      </c>
      <c r="AO4877" s="17" t="s">
        <v>85</v>
      </c>
      <c r="AP4877" s="18">
        <v>43227</v>
      </c>
      <c r="AQ4877" s="17" t="s">
        <v>22</v>
      </c>
      <c r="AR4877" s="17" t="s">
        <v>47</v>
      </c>
      <c r="AS4877" s="17" t="s">
        <v>47</v>
      </c>
      <c r="AT4877" s="17" t="s">
        <v>161</v>
      </c>
      <c r="AU4877" s="17" t="s">
        <v>162</v>
      </c>
      <c r="AV4877" s="17" t="s">
        <v>162</v>
      </c>
      <c r="AW4877" s="17" t="s">
        <v>48</v>
      </c>
      <c r="AX4877" s="17" t="s">
        <v>696</v>
      </c>
      <c r="AY4877" s="17" t="s">
        <v>276</v>
      </c>
      <c r="AZ4877" s="17" t="s">
        <v>269</v>
      </c>
      <c r="BA4877" s="17" t="s">
        <v>696</v>
      </c>
      <c r="BB4877" s="17" t="s">
        <v>51</v>
      </c>
      <c r="BD4877" s="17">
        <v>3</v>
      </c>
      <c r="BE4877" s="17" t="s">
        <v>52</v>
      </c>
      <c r="BF4877" s="17" t="s">
        <v>2667</v>
      </c>
      <c r="BG4877" s="18">
        <v>43788</v>
      </c>
      <c r="BL4877" s="17" t="s">
        <v>2668</v>
      </c>
      <c r="BN4877" s="19">
        <f>P4877*R4877</f>
        <v>3196.44</v>
      </c>
      <c r="BO4877" s="19" t="str">
        <f>IF(AND(BN4877&gt;120000, P4877&gt;25, X4877&lt;&gt;"WAVE 0"), "yes", "no")</f>
        <v>no</v>
      </c>
      <c r="BP4877" s="17" t="s">
        <v>51</v>
      </c>
    </row>
    <row r="4878" spans="1:68" x14ac:dyDescent="0.25">
      <c r="A4878" s="11" t="s">
        <v>9697</v>
      </c>
      <c r="B4878" s="12" t="s">
        <v>9698</v>
      </c>
      <c r="C4878" s="13" t="s">
        <v>14</v>
      </c>
      <c r="D4878" s="12" t="s">
        <v>2663</v>
      </c>
      <c r="E4878" s="13" t="s">
        <v>2664</v>
      </c>
      <c r="F4878" s="12">
        <v>2019</v>
      </c>
      <c r="G4878" s="13" t="s">
        <v>109</v>
      </c>
      <c r="H4878" s="12" t="s">
        <v>330</v>
      </c>
      <c r="I4878" s="13" t="s">
        <v>51</v>
      </c>
      <c r="J4878" s="12" t="s">
        <v>2025</v>
      </c>
      <c r="K4878" s="13" t="s">
        <v>2026</v>
      </c>
      <c r="L4878" s="12" t="s">
        <v>624</v>
      </c>
      <c r="M4878" s="13" t="s">
        <v>334</v>
      </c>
      <c r="N4878" s="2" t="s">
        <v>19</v>
      </c>
      <c r="O4878" s="13" t="s">
        <v>20</v>
      </c>
      <c r="P4878" s="14">
        <v>346.52</v>
      </c>
      <c r="Q4878" s="14">
        <v>4851.28</v>
      </c>
      <c r="R4878" s="13">
        <v>18</v>
      </c>
      <c r="S4878" s="15">
        <v>0.5</v>
      </c>
      <c r="T4878" s="13">
        <v>1</v>
      </c>
      <c r="U4878" s="13">
        <v>3</v>
      </c>
      <c r="V4878" s="16">
        <v>0</v>
      </c>
      <c r="W4878" s="16" t="str">
        <f t="shared" si="76"/>
        <v>PN5850278-1</v>
      </c>
      <c r="X4878" s="17" t="s">
        <v>21</v>
      </c>
      <c r="Z4878" s="17" t="s">
        <v>109</v>
      </c>
      <c r="AA4878" s="17" t="s">
        <v>2025</v>
      </c>
      <c r="AB4878" s="17" t="s">
        <v>152</v>
      </c>
      <c r="AC4878" s="17" t="s">
        <v>9699</v>
      </c>
      <c r="AD4878" s="17" t="s">
        <v>398</v>
      </c>
      <c r="AE4878" s="17" t="s">
        <v>42</v>
      </c>
      <c r="AF4878" s="17" t="s">
        <v>1146</v>
      </c>
      <c r="AG4878" s="17" t="s">
        <v>1284</v>
      </c>
      <c r="AJ4878" s="17" t="s">
        <v>490</v>
      </c>
      <c r="AK4878" s="17" t="s">
        <v>491</v>
      </c>
      <c r="AO4878" s="17" t="s">
        <v>85</v>
      </c>
      <c r="AP4878" s="18">
        <v>43227</v>
      </c>
      <c r="AQ4878" s="17" t="s">
        <v>22</v>
      </c>
      <c r="AR4878" s="17" t="s">
        <v>47</v>
      </c>
      <c r="AS4878" s="17" t="s">
        <v>47</v>
      </c>
      <c r="AT4878" s="17" t="s">
        <v>161</v>
      </c>
      <c r="AU4878" s="17" t="s">
        <v>162</v>
      </c>
      <c r="AV4878" s="17" t="s">
        <v>162</v>
      </c>
      <c r="AW4878" s="17" t="s">
        <v>48</v>
      </c>
      <c r="AX4878" s="17" t="s">
        <v>696</v>
      </c>
      <c r="AY4878" s="17" t="s">
        <v>2242</v>
      </c>
      <c r="AZ4878" s="17" t="s">
        <v>269</v>
      </c>
      <c r="BA4878" s="17" t="s">
        <v>696</v>
      </c>
      <c r="BB4878" s="17" t="s">
        <v>51</v>
      </c>
      <c r="BD4878" s="17">
        <v>3</v>
      </c>
      <c r="BE4878" s="17" t="s">
        <v>52</v>
      </c>
      <c r="BF4878" s="17" t="s">
        <v>2667</v>
      </c>
      <c r="BG4878" s="18">
        <v>43788</v>
      </c>
      <c r="BL4878" s="17" t="s">
        <v>2668</v>
      </c>
      <c r="BM4878" s="19">
        <v>869</v>
      </c>
      <c r="BN4878" s="19">
        <f>P4878*R4878</f>
        <v>6237.36</v>
      </c>
      <c r="BO4878" s="19" t="str">
        <f>IF(AND(BN4878&gt;120000, P4878&gt;25, X4878&lt;&gt;"WAVE 0"), "yes", "no")</f>
        <v>no</v>
      </c>
      <c r="BP4878" s="17" t="s">
        <v>51</v>
      </c>
    </row>
    <row r="4879" spans="1:68" x14ac:dyDescent="0.25">
      <c r="A4879" s="11" t="s">
        <v>9700</v>
      </c>
      <c r="B4879" s="12" t="s">
        <v>9665</v>
      </c>
      <c r="C4879" s="13" t="s">
        <v>14</v>
      </c>
      <c r="D4879" s="12" t="s">
        <v>2663</v>
      </c>
      <c r="E4879" s="13" t="s">
        <v>2664</v>
      </c>
      <c r="F4879" s="12">
        <v>2019</v>
      </c>
      <c r="G4879" s="13" t="s">
        <v>109</v>
      </c>
      <c r="H4879" s="12" t="s">
        <v>330</v>
      </c>
      <c r="I4879" s="13" t="s">
        <v>51</v>
      </c>
      <c r="J4879" s="12" t="s">
        <v>2025</v>
      </c>
      <c r="K4879" s="13" t="s">
        <v>2026</v>
      </c>
      <c r="L4879" s="12" t="s">
        <v>624</v>
      </c>
      <c r="M4879" s="13" t="s">
        <v>334</v>
      </c>
      <c r="N4879" s="2" t="s">
        <v>19</v>
      </c>
      <c r="O4879" s="13" t="s">
        <v>20</v>
      </c>
      <c r="P4879" s="14">
        <v>867.42</v>
      </c>
      <c r="Q4879" s="14">
        <v>16480.98</v>
      </c>
      <c r="R4879" s="13">
        <v>18</v>
      </c>
      <c r="S4879" s="15">
        <v>0.63636363636363635</v>
      </c>
      <c r="T4879" s="13">
        <v>1</v>
      </c>
      <c r="U4879" s="13">
        <v>3</v>
      </c>
      <c r="V4879" s="16">
        <v>0</v>
      </c>
      <c r="W4879" s="16" t="str">
        <f t="shared" si="76"/>
        <v>PN5850282-2</v>
      </c>
      <c r="X4879" s="17" t="s">
        <v>21</v>
      </c>
      <c r="Z4879" s="17" t="s">
        <v>109</v>
      </c>
      <c r="AA4879" s="17" t="s">
        <v>2025</v>
      </c>
      <c r="AB4879" s="17" t="s">
        <v>943</v>
      </c>
      <c r="AC4879" s="17" t="s">
        <v>9666</v>
      </c>
      <c r="AD4879" s="17" t="s">
        <v>398</v>
      </c>
      <c r="AE4879" s="17" t="s">
        <v>42</v>
      </c>
      <c r="AF4879" s="17" t="s">
        <v>1146</v>
      </c>
      <c r="AG4879" s="17" t="s">
        <v>1284</v>
      </c>
      <c r="AJ4879" s="17" t="s">
        <v>490</v>
      </c>
      <c r="AK4879" s="17" t="s">
        <v>491</v>
      </c>
      <c r="AO4879" s="17" t="s">
        <v>130</v>
      </c>
      <c r="AP4879" s="18">
        <v>43545</v>
      </c>
      <c r="AQ4879" s="17" t="s">
        <v>22</v>
      </c>
      <c r="AR4879" s="17" t="s">
        <v>47</v>
      </c>
      <c r="AS4879" s="17" t="s">
        <v>47</v>
      </c>
      <c r="AT4879" s="17" t="s">
        <v>161</v>
      </c>
      <c r="AU4879" s="17" t="s">
        <v>162</v>
      </c>
      <c r="AV4879" s="17" t="s">
        <v>162</v>
      </c>
      <c r="AW4879" s="17" t="s">
        <v>48</v>
      </c>
      <c r="AX4879" s="17" t="s">
        <v>793</v>
      </c>
      <c r="AY4879" s="17" t="s">
        <v>2242</v>
      </c>
      <c r="AZ4879" s="17" t="s">
        <v>269</v>
      </c>
      <c r="BA4879" s="17" t="s">
        <v>1145</v>
      </c>
      <c r="BB4879" s="17" t="s">
        <v>51</v>
      </c>
      <c r="BD4879" s="17">
        <v>1</v>
      </c>
      <c r="BE4879" s="17" t="s">
        <v>52</v>
      </c>
      <c r="BF4879" s="17" t="s">
        <v>2667</v>
      </c>
      <c r="BG4879" s="18">
        <v>43788</v>
      </c>
      <c r="BL4879" s="17" t="s">
        <v>2668</v>
      </c>
      <c r="BM4879" s="19">
        <v>1219.4000000000001</v>
      </c>
      <c r="BN4879" s="19">
        <f>P4879*R4879</f>
        <v>15613.56</v>
      </c>
      <c r="BO4879" s="19" t="str">
        <f>IF(AND(BN4879&gt;120000, P4879&gt;25, X4879&lt;&gt;"WAVE 0"), "yes", "no")</f>
        <v>no</v>
      </c>
      <c r="BP4879" s="17" t="s">
        <v>51</v>
      </c>
    </row>
    <row r="4880" spans="1:68" x14ac:dyDescent="0.25">
      <c r="A4880" s="11" t="s">
        <v>9701</v>
      </c>
      <c r="B4880" s="12" t="s">
        <v>9665</v>
      </c>
      <c r="C4880" s="13" t="s">
        <v>14</v>
      </c>
      <c r="D4880" s="12" t="s">
        <v>2663</v>
      </c>
      <c r="E4880" s="13" t="s">
        <v>2664</v>
      </c>
      <c r="F4880" s="12">
        <v>2019</v>
      </c>
      <c r="G4880" s="13" t="s">
        <v>109</v>
      </c>
      <c r="H4880" s="12" t="s">
        <v>330</v>
      </c>
      <c r="I4880" s="13" t="s">
        <v>51</v>
      </c>
      <c r="J4880" s="12" t="s">
        <v>2025</v>
      </c>
      <c r="K4880" s="13" t="s">
        <v>2026</v>
      </c>
      <c r="L4880" s="12" t="s">
        <v>624</v>
      </c>
      <c r="M4880" s="13" t="s">
        <v>334</v>
      </c>
      <c r="N4880" s="2" t="s">
        <v>19</v>
      </c>
      <c r="O4880" s="13" t="s">
        <v>20</v>
      </c>
      <c r="P4880" s="14">
        <v>689.61670000000004</v>
      </c>
      <c r="Q4880" s="14">
        <v>13136.15</v>
      </c>
      <c r="R4880" s="13">
        <v>17</v>
      </c>
      <c r="S4880" s="15">
        <v>0.75</v>
      </c>
      <c r="T4880" s="13">
        <v>1</v>
      </c>
      <c r="U4880" s="13">
        <v>2</v>
      </c>
      <c r="V4880" s="16">
        <v>0</v>
      </c>
      <c r="W4880" s="16" t="str">
        <f t="shared" si="76"/>
        <v>PN5850283-2</v>
      </c>
      <c r="X4880" s="17" t="s">
        <v>21</v>
      </c>
      <c r="Z4880" s="17" t="s">
        <v>109</v>
      </c>
      <c r="AB4880" s="17" t="s">
        <v>458</v>
      </c>
      <c r="AC4880" s="17" t="s">
        <v>9666</v>
      </c>
      <c r="AD4880" s="17" t="s">
        <v>398</v>
      </c>
      <c r="AE4880" s="17" t="s">
        <v>42</v>
      </c>
      <c r="AF4880" s="17" t="s">
        <v>1146</v>
      </c>
      <c r="AG4880" s="17" t="s">
        <v>1284</v>
      </c>
      <c r="AJ4880" s="17" t="s">
        <v>490</v>
      </c>
      <c r="AK4880" s="17" t="s">
        <v>491</v>
      </c>
      <c r="AO4880" s="17" t="s">
        <v>130</v>
      </c>
      <c r="AP4880" s="18">
        <v>43035</v>
      </c>
      <c r="AQ4880" s="17" t="s">
        <v>22</v>
      </c>
      <c r="AR4880" s="17" t="s">
        <v>47</v>
      </c>
      <c r="AS4880" s="17" t="s">
        <v>47</v>
      </c>
      <c r="AT4880" s="17" t="s">
        <v>161</v>
      </c>
      <c r="AU4880" s="17" t="s">
        <v>162</v>
      </c>
      <c r="AV4880" s="17" t="s">
        <v>162</v>
      </c>
      <c r="AW4880" s="17" t="s">
        <v>48</v>
      </c>
      <c r="AX4880" s="17" t="s">
        <v>793</v>
      </c>
      <c r="AY4880" s="17" t="s">
        <v>2709</v>
      </c>
      <c r="AZ4880" s="17" t="s">
        <v>269</v>
      </c>
      <c r="BA4880" s="17" t="s">
        <v>1145</v>
      </c>
      <c r="BB4880" s="17" t="s">
        <v>51</v>
      </c>
      <c r="BD4880" s="17">
        <v>1</v>
      </c>
      <c r="BE4880" s="17" t="s">
        <v>52</v>
      </c>
      <c r="BF4880" s="17" t="s">
        <v>2667</v>
      </c>
      <c r="BG4880" s="18">
        <v>43788</v>
      </c>
      <c r="BL4880" s="17" t="s">
        <v>2668</v>
      </c>
      <c r="BM4880" s="19" t="s">
        <v>22</v>
      </c>
      <c r="BN4880" s="19">
        <f>P4880*R4880</f>
        <v>11723.483900000001</v>
      </c>
      <c r="BO4880" s="19" t="str">
        <f>IF(AND(BN4880&gt;120000, P4880&gt;25, X4880&lt;&gt;"WAVE 0"), "yes", "no")</f>
        <v>no</v>
      </c>
      <c r="BP4880" s="17" t="s">
        <v>51</v>
      </c>
    </row>
    <row r="4881" spans="1:68" x14ac:dyDescent="0.25">
      <c r="A4881" s="11" t="s">
        <v>9702</v>
      </c>
      <c r="B4881" s="12" t="s">
        <v>9703</v>
      </c>
      <c r="C4881" s="13" t="s">
        <v>14</v>
      </c>
      <c r="D4881" s="12" t="s">
        <v>2663</v>
      </c>
      <c r="E4881" s="13" t="s">
        <v>2664</v>
      </c>
      <c r="F4881" s="12">
        <v>2019</v>
      </c>
      <c r="G4881" s="13" t="s">
        <v>109</v>
      </c>
      <c r="H4881" s="12" t="s">
        <v>330</v>
      </c>
      <c r="I4881" s="13" t="s">
        <v>51</v>
      </c>
      <c r="J4881" s="12" t="s">
        <v>2025</v>
      </c>
      <c r="K4881" s="13" t="s">
        <v>2026</v>
      </c>
      <c r="L4881" s="12" t="s">
        <v>624</v>
      </c>
      <c r="M4881" s="13" t="s">
        <v>334</v>
      </c>
      <c r="N4881" s="2" t="s">
        <v>19</v>
      </c>
      <c r="O4881" s="13" t="s">
        <v>20</v>
      </c>
      <c r="P4881" s="14">
        <v>445.32</v>
      </c>
      <c r="Q4881" s="14">
        <v>8015.76</v>
      </c>
      <c r="R4881" s="13">
        <v>16</v>
      </c>
      <c r="S4881" s="15">
        <v>0.7</v>
      </c>
      <c r="T4881" s="13">
        <v>1</v>
      </c>
      <c r="U4881" s="13">
        <v>2</v>
      </c>
      <c r="V4881" s="16">
        <v>0</v>
      </c>
      <c r="W4881" s="16" t="str">
        <f t="shared" si="76"/>
        <v>PN5850284-1</v>
      </c>
      <c r="X4881" s="17" t="s">
        <v>21</v>
      </c>
      <c r="Z4881" s="17" t="s">
        <v>109</v>
      </c>
      <c r="AA4881" s="17" t="s">
        <v>2025</v>
      </c>
      <c r="AB4881" s="17" t="s">
        <v>501</v>
      </c>
      <c r="AC4881" s="17" t="s">
        <v>9704</v>
      </c>
      <c r="AD4881" s="17" t="s">
        <v>398</v>
      </c>
      <c r="AE4881" s="17" t="s">
        <v>42</v>
      </c>
      <c r="AF4881" s="17" t="s">
        <v>1146</v>
      </c>
      <c r="AG4881" s="17" t="s">
        <v>1284</v>
      </c>
      <c r="AJ4881" s="17" t="s">
        <v>490</v>
      </c>
      <c r="AK4881" s="17" t="s">
        <v>491</v>
      </c>
      <c r="AO4881" s="17" t="s">
        <v>85</v>
      </c>
      <c r="AP4881" s="18">
        <v>43227</v>
      </c>
      <c r="AQ4881" s="17" t="s">
        <v>22</v>
      </c>
      <c r="AR4881" s="17" t="s">
        <v>47</v>
      </c>
      <c r="AS4881" s="17" t="s">
        <v>47</v>
      </c>
      <c r="AT4881" s="17" t="s">
        <v>161</v>
      </c>
      <c r="AU4881" s="17" t="s">
        <v>162</v>
      </c>
      <c r="AV4881" s="17" t="s">
        <v>162</v>
      </c>
      <c r="AW4881" s="17" t="s">
        <v>48</v>
      </c>
      <c r="AX4881" s="17" t="s">
        <v>793</v>
      </c>
      <c r="AY4881" s="17" t="s">
        <v>2242</v>
      </c>
      <c r="AZ4881" s="17" t="s">
        <v>269</v>
      </c>
      <c r="BA4881" s="17" t="s">
        <v>1145</v>
      </c>
      <c r="BB4881" s="17" t="s">
        <v>51</v>
      </c>
      <c r="BD4881" s="17">
        <v>5</v>
      </c>
      <c r="BE4881" s="17" t="s">
        <v>52</v>
      </c>
      <c r="BF4881" s="17" t="s">
        <v>2667</v>
      </c>
      <c r="BG4881" s="18">
        <v>43788</v>
      </c>
      <c r="BL4881" s="17" t="s">
        <v>2668</v>
      </c>
      <c r="BN4881" s="19">
        <f>P4881*R4881</f>
        <v>7125.12</v>
      </c>
      <c r="BO4881" s="19" t="str">
        <f>IF(AND(BN4881&gt;120000, P4881&gt;25, X4881&lt;&gt;"WAVE 0"), "yes", "no")</f>
        <v>no</v>
      </c>
      <c r="BP4881" s="17" t="s">
        <v>51</v>
      </c>
    </row>
    <row r="4882" spans="1:68" x14ac:dyDescent="0.25">
      <c r="A4882" s="11" t="s">
        <v>9705</v>
      </c>
      <c r="B4882" s="12" t="s">
        <v>9706</v>
      </c>
      <c r="C4882" s="13" t="s">
        <v>14</v>
      </c>
      <c r="D4882" s="12" t="s">
        <v>2663</v>
      </c>
      <c r="E4882" s="13" t="s">
        <v>2664</v>
      </c>
      <c r="F4882" s="12">
        <v>2019</v>
      </c>
      <c r="G4882" s="13" t="s">
        <v>109</v>
      </c>
      <c r="H4882" s="12" t="s">
        <v>330</v>
      </c>
      <c r="I4882" s="13" t="s">
        <v>51</v>
      </c>
      <c r="J4882" s="12" t="s">
        <v>2025</v>
      </c>
      <c r="K4882" s="13" t="s">
        <v>2026</v>
      </c>
      <c r="L4882" s="12" t="s">
        <v>624</v>
      </c>
      <c r="M4882" s="13" t="s">
        <v>334</v>
      </c>
      <c r="N4882" s="2" t="s">
        <v>19</v>
      </c>
      <c r="O4882" s="13" t="s">
        <v>20</v>
      </c>
      <c r="P4882" s="14">
        <v>395.44</v>
      </c>
      <c r="Q4882" s="14">
        <v>6722.48</v>
      </c>
      <c r="R4882" s="13">
        <v>18</v>
      </c>
      <c r="S4882" s="15">
        <v>0.54545454545454541</v>
      </c>
      <c r="T4882" s="13">
        <v>1</v>
      </c>
      <c r="U4882" s="13">
        <v>3</v>
      </c>
      <c r="V4882" s="16">
        <v>0</v>
      </c>
      <c r="W4882" s="16" t="str">
        <f t="shared" si="76"/>
        <v>PN5850285-1</v>
      </c>
      <c r="X4882" s="17" t="s">
        <v>21</v>
      </c>
      <c r="Z4882" s="17" t="s">
        <v>109</v>
      </c>
      <c r="AA4882" s="17" t="s">
        <v>2025</v>
      </c>
      <c r="AB4882" s="17" t="s">
        <v>46</v>
      </c>
      <c r="AC4882" s="17" t="s">
        <v>9707</v>
      </c>
      <c r="AD4882" s="17" t="s">
        <v>398</v>
      </c>
      <c r="AE4882" s="17" t="s">
        <v>42</v>
      </c>
      <c r="AF4882" s="17" t="s">
        <v>1146</v>
      </c>
      <c r="AG4882" s="17" t="s">
        <v>1284</v>
      </c>
      <c r="AJ4882" s="17" t="s">
        <v>490</v>
      </c>
      <c r="AK4882" s="17" t="s">
        <v>491</v>
      </c>
      <c r="AO4882" s="17" t="s">
        <v>85</v>
      </c>
      <c r="AP4882" s="18">
        <v>43227</v>
      </c>
      <c r="AQ4882" s="17" t="s">
        <v>22</v>
      </c>
      <c r="AR4882" s="17" t="s">
        <v>47</v>
      </c>
      <c r="AS4882" s="17" t="s">
        <v>47</v>
      </c>
      <c r="AT4882" s="17" t="s">
        <v>161</v>
      </c>
      <c r="AU4882" s="17" t="s">
        <v>162</v>
      </c>
      <c r="AV4882" s="17" t="s">
        <v>162</v>
      </c>
      <c r="AW4882" s="17" t="s">
        <v>48</v>
      </c>
      <c r="AX4882" s="17" t="s">
        <v>793</v>
      </c>
      <c r="AY4882" s="17" t="s">
        <v>2242</v>
      </c>
      <c r="AZ4882" s="17" t="s">
        <v>269</v>
      </c>
      <c r="BA4882" s="17" t="s">
        <v>1145</v>
      </c>
      <c r="BB4882" s="17" t="s">
        <v>51</v>
      </c>
      <c r="BD4882" s="17">
        <v>5</v>
      </c>
      <c r="BE4882" s="17" t="s">
        <v>52</v>
      </c>
      <c r="BF4882" s="17" t="s">
        <v>2667</v>
      </c>
      <c r="BG4882" s="18">
        <v>43788</v>
      </c>
      <c r="BL4882" s="17" t="s">
        <v>2668</v>
      </c>
      <c r="BM4882" s="19">
        <v>228.5</v>
      </c>
      <c r="BN4882" s="19">
        <f>P4882*R4882</f>
        <v>7117.92</v>
      </c>
      <c r="BO4882" s="19" t="str">
        <f>IF(AND(BN4882&gt;120000, P4882&gt;25, X4882&lt;&gt;"WAVE 0"), "yes", "no")</f>
        <v>no</v>
      </c>
      <c r="BP4882" s="17" t="s">
        <v>51</v>
      </c>
    </row>
    <row r="4883" spans="1:68" x14ac:dyDescent="0.25">
      <c r="A4883" s="11" t="s">
        <v>9708</v>
      </c>
      <c r="B4883" s="12" t="s">
        <v>9709</v>
      </c>
      <c r="C4883" s="13" t="s">
        <v>14</v>
      </c>
      <c r="D4883" s="12" t="s">
        <v>2663</v>
      </c>
      <c r="E4883" s="13" t="s">
        <v>2664</v>
      </c>
      <c r="F4883" s="12">
        <v>2019</v>
      </c>
      <c r="G4883" s="13" t="s">
        <v>109</v>
      </c>
      <c r="H4883" s="12" t="s">
        <v>330</v>
      </c>
      <c r="I4883" s="13" t="s">
        <v>51</v>
      </c>
      <c r="J4883" s="12" t="s">
        <v>2025</v>
      </c>
      <c r="K4883" s="13" t="s">
        <v>2026</v>
      </c>
      <c r="L4883" s="12" t="s">
        <v>624</v>
      </c>
      <c r="M4883" s="13" t="s">
        <v>334</v>
      </c>
      <c r="N4883" s="2" t="s">
        <v>19</v>
      </c>
      <c r="O4883" s="13" t="s">
        <v>20</v>
      </c>
      <c r="P4883" s="14">
        <v>660.32</v>
      </c>
      <c r="Q4883" s="14">
        <v>11885.759999999998</v>
      </c>
      <c r="R4883" s="13">
        <v>17</v>
      </c>
      <c r="S4883" s="15">
        <v>0.18181818181818182</v>
      </c>
      <c r="T4883" s="13">
        <v>1</v>
      </c>
      <c r="U4883" s="13">
        <v>2</v>
      </c>
      <c r="V4883" s="16">
        <v>0</v>
      </c>
      <c r="W4883" s="16" t="str">
        <f t="shared" si="76"/>
        <v>PN5850286-1</v>
      </c>
      <c r="X4883" s="17" t="s">
        <v>21</v>
      </c>
      <c r="Z4883" s="17" t="s">
        <v>109</v>
      </c>
      <c r="AA4883" s="17" t="s">
        <v>2025</v>
      </c>
      <c r="AB4883" s="17" t="s">
        <v>943</v>
      </c>
      <c r="AC4883" s="17" t="s">
        <v>9710</v>
      </c>
      <c r="AD4883" s="17" t="s">
        <v>398</v>
      </c>
      <c r="AE4883" s="17" t="s">
        <v>42</v>
      </c>
      <c r="AF4883" s="17" t="s">
        <v>1146</v>
      </c>
      <c r="AG4883" s="17" t="s">
        <v>1284</v>
      </c>
      <c r="AJ4883" s="17" t="s">
        <v>490</v>
      </c>
      <c r="AK4883" s="17" t="s">
        <v>491</v>
      </c>
      <c r="AO4883" s="17" t="s">
        <v>85</v>
      </c>
      <c r="AP4883" s="18">
        <v>43227</v>
      </c>
      <c r="AQ4883" s="17" t="s">
        <v>22</v>
      </c>
      <c r="AR4883" s="17" t="s">
        <v>47</v>
      </c>
      <c r="AS4883" s="17" t="s">
        <v>47</v>
      </c>
      <c r="AT4883" s="17" t="s">
        <v>161</v>
      </c>
      <c r="AU4883" s="17" t="s">
        <v>162</v>
      </c>
      <c r="AV4883" s="17" t="s">
        <v>162</v>
      </c>
      <c r="AW4883" s="17" t="s">
        <v>48</v>
      </c>
      <c r="AX4883" s="17" t="s">
        <v>793</v>
      </c>
      <c r="AY4883" s="17" t="s">
        <v>2709</v>
      </c>
      <c r="AZ4883" s="17" t="s">
        <v>269</v>
      </c>
      <c r="BA4883" s="17" t="s">
        <v>1145</v>
      </c>
      <c r="BB4883" s="17" t="s">
        <v>51</v>
      </c>
      <c r="BD4883" s="17">
        <v>5</v>
      </c>
      <c r="BE4883" s="17" t="s">
        <v>52</v>
      </c>
      <c r="BF4883" s="17" t="s">
        <v>2667</v>
      </c>
      <c r="BG4883" s="18">
        <v>43788</v>
      </c>
      <c r="BL4883" s="17" t="s">
        <v>2668</v>
      </c>
      <c r="BM4883" s="19">
        <v>15750.266666666666</v>
      </c>
      <c r="BN4883" s="19">
        <f>P4883*R4883</f>
        <v>11225.44</v>
      </c>
      <c r="BO4883" s="19" t="str">
        <f>IF(AND(BN4883&gt;120000, P4883&gt;25, X4883&lt;&gt;"WAVE 0"), "yes", "no")</f>
        <v>no</v>
      </c>
      <c r="BP4883" s="17" t="s">
        <v>51</v>
      </c>
    </row>
    <row r="4884" spans="1:68" x14ac:dyDescent="0.25">
      <c r="A4884" s="11" t="s">
        <v>9711</v>
      </c>
      <c r="B4884" s="12" t="s">
        <v>9712</v>
      </c>
      <c r="C4884" s="13" t="s">
        <v>14</v>
      </c>
      <c r="D4884" s="12" t="s">
        <v>2663</v>
      </c>
      <c r="E4884" s="13" t="s">
        <v>2664</v>
      </c>
      <c r="F4884" s="12">
        <v>2019</v>
      </c>
      <c r="G4884" s="13" t="s">
        <v>109</v>
      </c>
      <c r="H4884" s="12" t="s">
        <v>330</v>
      </c>
      <c r="I4884" s="13" t="s">
        <v>51</v>
      </c>
      <c r="J4884" s="12" t="s">
        <v>2025</v>
      </c>
      <c r="K4884" s="13" t="s">
        <v>2026</v>
      </c>
      <c r="L4884" s="12" t="s">
        <v>624</v>
      </c>
      <c r="M4884" s="13" t="s">
        <v>334</v>
      </c>
      <c r="N4884" s="2" t="s">
        <v>19</v>
      </c>
      <c r="O4884" s="13" t="s">
        <v>20</v>
      </c>
      <c r="P4884" s="14">
        <v>96.71</v>
      </c>
      <c r="Q4884" s="14">
        <v>1934.2</v>
      </c>
      <c r="R4884" s="13">
        <v>17</v>
      </c>
      <c r="S4884" s="15">
        <v>0.54545454545454541</v>
      </c>
      <c r="T4884" s="13">
        <v>1</v>
      </c>
      <c r="U4884" s="13">
        <v>2</v>
      </c>
      <c r="V4884" s="16">
        <v>0</v>
      </c>
      <c r="W4884" s="16" t="str">
        <f t="shared" si="76"/>
        <v>PN5850382-1</v>
      </c>
      <c r="X4884" s="17" t="s">
        <v>21</v>
      </c>
      <c r="Z4884" s="17" t="s">
        <v>109</v>
      </c>
      <c r="AA4884" s="17" t="s">
        <v>2025</v>
      </c>
      <c r="AB4884" s="17" t="s">
        <v>39</v>
      </c>
      <c r="AC4884" s="17" t="s">
        <v>9713</v>
      </c>
      <c r="AD4884" s="17" t="s">
        <v>398</v>
      </c>
      <c r="AE4884" s="17" t="s">
        <v>42</v>
      </c>
      <c r="AF4884" s="17" t="s">
        <v>1146</v>
      </c>
      <c r="AG4884" s="17" t="s">
        <v>1284</v>
      </c>
      <c r="AJ4884" s="17" t="s">
        <v>490</v>
      </c>
      <c r="AK4884" s="17" t="s">
        <v>491</v>
      </c>
      <c r="AO4884" s="17" t="s">
        <v>130</v>
      </c>
      <c r="AP4884" s="18">
        <v>43035</v>
      </c>
      <c r="AQ4884" s="17" t="s">
        <v>22</v>
      </c>
      <c r="AR4884" s="17" t="s">
        <v>47</v>
      </c>
      <c r="AS4884" s="17" t="s">
        <v>47</v>
      </c>
      <c r="AT4884" s="17" t="s">
        <v>161</v>
      </c>
      <c r="AU4884" s="17" t="s">
        <v>162</v>
      </c>
      <c r="AV4884" s="17" t="s">
        <v>162</v>
      </c>
      <c r="AW4884" s="17" t="s">
        <v>48</v>
      </c>
      <c r="AX4884" s="17" t="s">
        <v>696</v>
      </c>
      <c r="AY4884" s="17" t="s">
        <v>2709</v>
      </c>
      <c r="AZ4884" s="17" t="s">
        <v>269</v>
      </c>
      <c r="BA4884" s="17" t="s">
        <v>696</v>
      </c>
      <c r="BB4884" s="17" t="s">
        <v>51</v>
      </c>
      <c r="BD4884" s="17">
        <v>5</v>
      </c>
      <c r="BE4884" s="17" t="s">
        <v>52</v>
      </c>
      <c r="BF4884" s="17" t="s">
        <v>2667</v>
      </c>
      <c r="BG4884" s="18">
        <v>43788</v>
      </c>
      <c r="BL4884" s="17" t="s">
        <v>2668</v>
      </c>
      <c r="BM4884" s="19">
        <v>19.266666666666666</v>
      </c>
      <c r="BN4884" s="19">
        <f>P4884*R4884</f>
        <v>1644.07</v>
      </c>
      <c r="BO4884" s="19" t="str">
        <f>IF(AND(BN4884&gt;120000, P4884&gt;25, X4884&lt;&gt;"WAVE 0"), "yes", "no")</f>
        <v>no</v>
      </c>
      <c r="BP4884" s="17" t="s">
        <v>51</v>
      </c>
    </row>
    <row r="4885" spans="1:68" x14ac:dyDescent="0.25">
      <c r="A4885" s="11" t="s">
        <v>9714</v>
      </c>
      <c r="B4885" s="12" t="s">
        <v>9715</v>
      </c>
      <c r="C4885" s="13" t="s">
        <v>14</v>
      </c>
      <c r="D4885" s="12" t="s">
        <v>2663</v>
      </c>
      <c r="E4885" s="13" t="s">
        <v>2664</v>
      </c>
      <c r="F4885" s="12">
        <v>2019</v>
      </c>
      <c r="G4885" s="13" t="s">
        <v>109</v>
      </c>
      <c r="H4885" s="12" t="s">
        <v>330</v>
      </c>
      <c r="I4885" s="13" t="s">
        <v>51</v>
      </c>
      <c r="J4885" s="12" t="s">
        <v>2025</v>
      </c>
      <c r="K4885" s="13" t="s">
        <v>2026</v>
      </c>
      <c r="L4885" s="12" t="s">
        <v>624</v>
      </c>
      <c r="M4885" s="13" t="s">
        <v>334</v>
      </c>
      <c r="N4885" s="2" t="s">
        <v>19</v>
      </c>
      <c r="O4885" s="13" t="s">
        <v>20</v>
      </c>
      <c r="P4885" s="14">
        <v>955.96</v>
      </c>
      <c r="Q4885" s="14">
        <v>17207.28</v>
      </c>
      <c r="R4885" s="13">
        <v>18</v>
      </c>
      <c r="S4885" s="15">
        <v>0.25</v>
      </c>
      <c r="T4885" s="13">
        <v>1</v>
      </c>
      <c r="U4885" s="13">
        <v>3</v>
      </c>
      <c r="V4885" s="16">
        <v>0</v>
      </c>
      <c r="W4885" s="16" t="str">
        <f t="shared" si="76"/>
        <v>PN5850383-1</v>
      </c>
      <c r="X4885" s="17" t="s">
        <v>21</v>
      </c>
      <c r="Z4885" s="17" t="s">
        <v>109</v>
      </c>
      <c r="AA4885" s="17" t="s">
        <v>2025</v>
      </c>
      <c r="AB4885" s="17" t="s">
        <v>169</v>
      </c>
      <c r="AC4885" s="17" t="s">
        <v>9716</v>
      </c>
      <c r="AD4885" s="17" t="s">
        <v>398</v>
      </c>
      <c r="AE4885" s="17" t="s">
        <v>42</v>
      </c>
      <c r="AF4885" s="17" t="s">
        <v>1146</v>
      </c>
      <c r="AG4885" s="17" t="s">
        <v>1284</v>
      </c>
      <c r="AJ4885" s="17" t="s">
        <v>490</v>
      </c>
      <c r="AK4885" s="17" t="s">
        <v>491</v>
      </c>
      <c r="AO4885" s="17" t="s">
        <v>85</v>
      </c>
      <c r="AP4885" s="18">
        <v>43391</v>
      </c>
      <c r="AQ4885" s="17" t="s">
        <v>22</v>
      </c>
      <c r="AR4885" s="17" t="s">
        <v>47</v>
      </c>
      <c r="AS4885" s="17" t="s">
        <v>47</v>
      </c>
      <c r="AT4885" s="17" t="s">
        <v>161</v>
      </c>
      <c r="AU4885" s="17" t="s">
        <v>162</v>
      </c>
      <c r="AV4885" s="17" t="s">
        <v>162</v>
      </c>
      <c r="AW4885" s="17" t="s">
        <v>48</v>
      </c>
      <c r="AX4885" s="17" t="s">
        <v>793</v>
      </c>
      <c r="AY4885" s="17" t="s">
        <v>2242</v>
      </c>
      <c r="AZ4885" s="17" t="s">
        <v>773</v>
      </c>
      <c r="BA4885" s="17" t="s">
        <v>1145</v>
      </c>
      <c r="BB4885" s="17" t="s">
        <v>51</v>
      </c>
      <c r="BD4885" s="17">
        <v>1</v>
      </c>
      <c r="BE4885" s="17" t="s">
        <v>52</v>
      </c>
      <c r="BF4885" s="17" t="s">
        <v>2667</v>
      </c>
      <c r="BG4885" s="18">
        <v>43788</v>
      </c>
      <c r="BL4885" s="17" t="s">
        <v>2668</v>
      </c>
      <c r="BM4885" s="19">
        <v>744.6</v>
      </c>
      <c r="BN4885" s="19">
        <f>P4885*R4885</f>
        <v>17207.28</v>
      </c>
      <c r="BO4885" s="19" t="str">
        <f>IF(AND(BN4885&gt;120000, P4885&gt;25, X4885&lt;&gt;"WAVE 0"), "yes", "no")</f>
        <v>no</v>
      </c>
      <c r="BP4885" s="17" t="s">
        <v>51</v>
      </c>
    </row>
    <row r="4886" spans="1:68" x14ac:dyDescent="0.25">
      <c r="A4886" s="11" t="s">
        <v>9717</v>
      </c>
      <c r="B4886" s="12" t="s">
        <v>9718</v>
      </c>
      <c r="C4886" s="13" t="s">
        <v>14</v>
      </c>
      <c r="D4886" s="12" t="s">
        <v>1785</v>
      </c>
      <c r="E4886" s="13" t="s">
        <v>1786</v>
      </c>
      <c r="F4886" s="12">
        <v>2020</v>
      </c>
      <c r="G4886" s="13" t="s">
        <v>38</v>
      </c>
      <c r="H4886" s="12" t="s">
        <v>330</v>
      </c>
      <c r="I4886" s="13" t="s">
        <v>51</v>
      </c>
      <c r="J4886" s="12" t="s">
        <v>2025</v>
      </c>
      <c r="K4886" s="13" t="s">
        <v>2026</v>
      </c>
      <c r="L4886" s="12" t="s">
        <v>624</v>
      </c>
      <c r="M4886" s="13" t="s">
        <v>334</v>
      </c>
      <c r="N4886" s="2" t="s">
        <v>19</v>
      </c>
      <c r="O4886" s="13" t="s">
        <v>20</v>
      </c>
      <c r="P4886" s="14">
        <v>286.35000000000002</v>
      </c>
      <c r="Q4886" s="14">
        <v>286.35000000000002</v>
      </c>
      <c r="R4886" s="13">
        <v>0</v>
      </c>
      <c r="S4886" s="15">
        <v>1</v>
      </c>
      <c r="T4886" s="13">
        <v>1</v>
      </c>
      <c r="U4886" s="13"/>
      <c r="V4886" s="16">
        <v>0</v>
      </c>
      <c r="W4886" s="16" t="str">
        <f t="shared" si="76"/>
        <v>PN5850394-1</v>
      </c>
      <c r="X4886" s="17" t="s">
        <v>150</v>
      </c>
      <c r="Y4886" s="17" t="s">
        <v>4352</v>
      </c>
      <c r="Z4886" s="17" t="s">
        <v>38</v>
      </c>
      <c r="AB4886" s="17" t="s">
        <v>39</v>
      </c>
      <c r="AC4886" s="17" t="s">
        <v>9719</v>
      </c>
      <c r="AD4886" s="17" t="s">
        <v>398</v>
      </c>
      <c r="AE4886" s="17" t="s">
        <v>42</v>
      </c>
      <c r="AF4886" s="17" t="s">
        <v>1146</v>
      </c>
      <c r="AG4886" s="17" t="s">
        <v>1284</v>
      </c>
      <c r="AJ4886" s="17" t="s">
        <v>83</v>
      </c>
      <c r="AK4886" s="17" t="s">
        <v>84</v>
      </c>
      <c r="AO4886" s="17" t="s">
        <v>130</v>
      </c>
      <c r="AP4886" s="18">
        <v>43059</v>
      </c>
      <c r="AQ4886" s="17" t="s">
        <v>22</v>
      </c>
      <c r="AR4886" s="17" t="s">
        <v>47</v>
      </c>
      <c r="AS4886" s="17" t="s">
        <v>47</v>
      </c>
      <c r="AT4886" s="17" t="s">
        <v>47</v>
      </c>
      <c r="AU4886" s="17" t="s">
        <v>47</v>
      </c>
      <c r="AV4886" s="17" t="s">
        <v>47</v>
      </c>
      <c r="BE4886" s="17" t="s">
        <v>52</v>
      </c>
      <c r="BF4886" s="17" t="s">
        <v>3406</v>
      </c>
      <c r="BG4886" s="18">
        <v>43880</v>
      </c>
      <c r="BL4886" s="17" t="s">
        <v>3407</v>
      </c>
      <c r="BM4886" s="19" t="s">
        <v>22</v>
      </c>
      <c r="BN4886" s="19">
        <f>P4886*R4886</f>
        <v>0</v>
      </c>
      <c r="BO4886" s="19" t="str">
        <f>IF(AND(BN4886&gt;120000, P4886&gt;25, X4886&lt;&gt;"WAVE 0"), "yes", "no")</f>
        <v>no</v>
      </c>
      <c r="BP4886" s="17" t="s">
        <v>22</v>
      </c>
    </row>
    <row r="4887" spans="1:68" x14ac:dyDescent="0.25">
      <c r="A4887" s="11" t="s">
        <v>9720</v>
      </c>
      <c r="B4887" s="12" t="s">
        <v>9668</v>
      </c>
      <c r="C4887" s="13" t="s">
        <v>14</v>
      </c>
      <c r="D4887" s="12" t="s">
        <v>2663</v>
      </c>
      <c r="E4887" s="13" t="s">
        <v>2664</v>
      </c>
      <c r="F4887" s="12">
        <v>2019</v>
      </c>
      <c r="G4887" s="13" t="s">
        <v>109</v>
      </c>
      <c r="H4887" s="12" t="s">
        <v>330</v>
      </c>
      <c r="I4887" s="13" t="s">
        <v>51</v>
      </c>
      <c r="J4887" s="12" t="s">
        <v>2025</v>
      </c>
      <c r="K4887" s="13" t="s">
        <v>2026</v>
      </c>
      <c r="L4887" s="12" t="s">
        <v>624</v>
      </c>
      <c r="M4887" s="13" t="s">
        <v>334</v>
      </c>
      <c r="N4887" s="2" t="s">
        <v>19</v>
      </c>
      <c r="O4887" s="13" t="s">
        <v>20</v>
      </c>
      <c r="P4887" s="14">
        <v>926.47</v>
      </c>
      <c r="Q4887" s="14">
        <v>18529.399999999998</v>
      </c>
      <c r="R4887" s="13">
        <v>18</v>
      </c>
      <c r="S4887" s="15">
        <v>9.0909090909090912E-2</v>
      </c>
      <c r="T4887" s="13">
        <v>1</v>
      </c>
      <c r="U4887" s="13">
        <v>4</v>
      </c>
      <c r="V4887" s="16">
        <v>50000</v>
      </c>
      <c r="W4887" s="16" t="str">
        <f t="shared" si="76"/>
        <v>PN5850413-1</v>
      </c>
      <c r="X4887" s="17" t="s">
        <v>21</v>
      </c>
      <c r="Z4887" s="17" t="s">
        <v>109</v>
      </c>
      <c r="AA4887" s="17" t="s">
        <v>2025</v>
      </c>
      <c r="AB4887" s="17" t="s">
        <v>46</v>
      </c>
      <c r="AC4887" s="17" t="s">
        <v>9669</v>
      </c>
      <c r="AD4887" s="17" t="s">
        <v>398</v>
      </c>
      <c r="AE4887" s="17" t="s">
        <v>42</v>
      </c>
      <c r="AF4887" s="17" t="s">
        <v>1146</v>
      </c>
      <c r="AG4887" s="17" t="s">
        <v>1284</v>
      </c>
      <c r="AJ4887" s="17" t="s">
        <v>490</v>
      </c>
      <c r="AK4887" s="17" t="s">
        <v>491</v>
      </c>
      <c r="AO4887" s="17" t="s">
        <v>130</v>
      </c>
      <c r="AP4887" s="18">
        <v>43035</v>
      </c>
      <c r="AQ4887" s="17" t="s">
        <v>22</v>
      </c>
      <c r="AR4887" s="17" t="s">
        <v>47</v>
      </c>
      <c r="AS4887" s="17" t="s">
        <v>47</v>
      </c>
      <c r="AT4887" s="17" t="s">
        <v>161</v>
      </c>
      <c r="AU4887" s="17" t="s">
        <v>162</v>
      </c>
      <c r="AV4887" s="17" t="s">
        <v>162</v>
      </c>
      <c r="AW4887" s="17" t="s">
        <v>48</v>
      </c>
      <c r="AX4887" s="17" t="s">
        <v>793</v>
      </c>
      <c r="AY4887" s="17" t="s">
        <v>2242</v>
      </c>
      <c r="AZ4887" s="17" t="s">
        <v>269</v>
      </c>
      <c r="BA4887" s="17" t="s">
        <v>1145</v>
      </c>
      <c r="BB4887" s="17" t="s">
        <v>51</v>
      </c>
      <c r="BD4887" s="17">
        <v>1</v>
      </c>
      <c r="BE4887" s="17" t="s">
        <v>52</v>
      </c>
      <c r="BF4887" s="17" t="s">
        <v>2667</v>
      </c>
      <c r="BG4887" s="18">
        <v>43788</v>
      </c>
      <c r="BL4887" s="17" t="s">
        <v>2668</v>
      </c>
      <c r="BM4887" s="19">
        <v>6082.5</v>
      </c>
      <c r="BN4887" s="19">
        <f>P4887*R4887</f>
        <v>16676.46</v>
      </c>
      <c r="BO4887" s="19" t="str">
        <f>IF(AND(BN4887&gt;120000, P4887&gt;25, X4887&lt;&gt;"WAVE 0"), "yes", "no")</f>
        <v>no</v>
      </c>
      <c r="BP4887" s="17" t="s">
        <v>51</v>
      </c>
    </row>
    <row r="4888" spans="1:68" x14ac:dyDescent="0.25">
      <c r="A4888" s="11" t="s">
        <v>9721</v>
      </c>
      <c r="B4888" s="12" t="s">
        <v>9722</v>
      </c>
      <c r="C4888" s="13" t="s">
        <v>14</v>
      </c>
      <c r="D4888" s="12" t="s">
        <v>2663</v>
      </c>
      <c r="E4888" s="13" t="s">
        <v>2664</v>
      </c>
      <c r="F4888" s="12">
        <v>2019</v>
      </c>
      <c r="G4888" s="13" t="s">
        <v>109</v>
      </c>
      <c r="H4888" s="12" t="s">
        <v>330</v>
      </c>
      <c r="I4888" s="13" t="s">
        <v>51</v>
      </c>
      <c r="J4888" s="12" t="s">
        <v>2025</v>
      </c>
      <c r="K4888" s="13" t="s">
        <v>2026</v>
      </c>
      <c r="L4888" s="12" t="s">
        <v>624</v>
      </c>
      <c r="M4888" s="13" t="s">
        <v>334</v>
      </c>
      <c r="N4888" s="2" t="s">
        <v>19</v>
      </c>
      <c r="O4888" s="13" t="s">
        <v>20</v>
      </c>
      <c r="P4888" s="14">
        <v>620.52</v>
      </c>
      <c r="Q4888" s="14">
        <v>11789.88</v>
      </c>
      <c r="R4888" s="13">
        <v>18</v>
      </c>
      <c r="S4888" s="15">
        <v>0.16666666666666666</v>
      </c>
      <c r="T4888" s="13">
        <v>1</v>
      </c>
      <c r="U4888" s="13">
        <v>3</v>
      </c>
      <c r="V4888" s="16">
        <v>0</v>
      </c>
      <c r="W4888" s="16" t="str">
        <f t="shared" si="76"/>
        <v>PN5850417-2</v>
      </c>
      <c r="X4888" s="17" t="s">
        <v>21</v>
      </c>
      <c r="Z4888" s="17" t="s">
        <v>109</v>
      </c>
      <c r="AB4888" s="17" t="s">
        <v>169</v>
      </c>
      <c r="AC4888" s="17" t="s">
        <v>9723</v>
      </c>
      <c r="AD4888" s="17" t="s">
        <v>398</v>
      </c>
      <c r="AE4888" s="17" t="s">
        <v>42</v>
      </c>
      <c r="AF4888" s="17" t="s">
        <v>1146</v>
      </c>
      <c r="AG4888" s="17" t="s">
        <v>1284</v>
      </c>
      <c r="AJ4888" s="17" t="s">
        <v>490</v>
      </c>
      <c r="AK4888" s="17" t="s">
        <v>491</v>
      </c>
      <c r="AO4888" s="17" t="s">
        <v>130</v>
      </c>
      <c r="AP4888" s="18">
        <v>43545</v>
      </c>
      <c r="AQ4888" s="17" t="s">
        <v>22</v>
      </c>
      <c r="AR4888" s="17" t="s">
        <v>47</v>
      </c>
      <c r="AS4888" s="17" t="s">
        <v>47</v>
      </c>
      <c r="AT4888" s="17" t="s">
        <v>161</v>
      </c>
      <c r="AU4888" s="17" t="s">
        <v>162</v>
      </c>
      <c r="AV4888" s="17" t="s">
        <v>162</v>
      </c>
      <c r="AW4888" s="17" t="s">
        <v>48</v>
      </c>
      <c r="AX4888" s="17" t="s">
        <v>793</v>
      </c>
      <c r="AY4888" s="17" t="s">
        <v>276</v>
      </c>
      <c r="AZ4888" s="17" t="s">
        <v>269</v>
      </c>
      <c r="BA4888" s="17" t="s">
        <v>1145</v>
      </c>
      <c r="BB4888" s="17" t="s">
        <v>51</v>
      </c>
      <c r="BD4888" s="17">
        <v>1</v>
      </c>
      <c r="BE4888" s="17" t="s">
        <v>52</v>
      </c>
      <c r="BF4888" s="17" t="s">
        <v>2667</v>
      </c>
      <c r="BG4888" s="18">
        <v>43788</v>
      </c>
      <c r="BL4888" s="17" t="s">
        <v>2668</v>
      </c>
      <c r="BM4888" s="19" t="s">
        <v>22</v>
      </c>
      <c r="BN4888" s="19">
        <f>P4888*R4888</f>
        <v>11169.36</v>
      </c>
      <c r="BO4888" s="19" t="str">
        <f>IF(AND(BN4888&gt;120000, P4888&gt;25, X4888&lt;&gt;"WAVE 0"), "yes", "no")</f>
        <v>no</v>
      </c>
      <c r="BP4888" s="17" t="s">
        <v>51</v>
      </c>
    </row>
    <row r="4889" spans="1:68" x14ac:dyDescent="0.25">
      <c r="A4889" s="11" t="s">
        <v>9724</v>
      </c>
      <c r="B4889" s="12" t="s">
        <v>9722</v>
      </c>
      <c r="C4889" s="13" t="s">
        <v>14</v>
      </c>
      <c r="D4889" s="12" t="s">
        <v>2663</v>
      </c>
      <c r="E4889" s="13" t="s">
        <v>2664</v>
      </c>
      <c r="F4889" s="12">
        <v>2019</v>
      </c>
      <c r="G4889" s="13" t="s">
        <v>109</v>
      </c>
      <c r="H4889" s="12" t="s">
        <v>330</v>
      </c>
      <c r="I4889" s="13" t="s">
        <v>51</v>
      </c>
      <c r="J4889" s="12" t="s">
        <v>2025</v>
      </c>
      <c r="K4889" s="13" t="s">
        <v>2026</v>
      </c>
      <c r="L4889" s="12" t="s">
        <v>624</v>
      </c>
      <c r="M4889" s="13" t="s">
        <v>334</v>
      </c>
      <c r="N4889" s="2" t="s">
        <v>19</v>
      </c>
      <c r="O4889" s="13" t="s">
        <v>20</v>
      </c>
      <c r="P4889" s="14">
        <v>442.41</v>
      </c>
      <c r="Q4889" s="14">
        <v>7078.5599999999995</v>
      </c>
      <c r="R4889" s="13">
        <v>17</v>
      </c>
      <c r="S4889" s="15">
        <v>0.55555555555555558</v>
      </c>
      <c r="T4889" s="13">
        <v>1</v>
      </c>
      <c r="U4889" s="13">
        <v>3</v>
      </c>
      <c r="V4889" s="16">
        <v>0</v>
      </c>
      <c r="W4889" s="16" t="str">
        <f t="shared" si="76"/>
        <v>PN5850418-2</v>
      </c>
      <c r="X4889" s="17" t="s">
        <v>21</v>
      </c>
      <c r="Z4889" s="17" t="s">
        <v>109</v>
      </c>
      <c r="AA4889" s="17" t="s">
        <v>2025</v>
      </c>
      <c r="AB4889" s="17" t="s">
        <v>458</v>
      </c>
      <c r="AC4889" s="17" t="s">
        <v>9723</v>
      </c>
      <c r="AD4889" s="17" t="s">
        <v>398</v>
      </c>
      <c r="AE4889" s="17" t="s">
        <v>42</v>
      </c>
      <c r="AF4889" s="17" t="s">
        <v>1146</v>
      </c>
      <c r="AG4889" s="17" t="s">
        <v>1284</v>
      </c>
      <c r="AJ4889" s="17" t="s">
        <v>490</v>
      </c>
      <c r="AK4889" s="17" t="s">
        <v>491</v>
      </c>
      <c r="AO4889" s="17" t="s">
        <v>85</v>
      </c>
      <c r="AP4889" s="18">
        <v>43545</v>
      </c>
      <c r="AQ4889" s="17" t="s">
        <v>22</v>
      </c>
      <c r="AR4889" s="17" t="s">
        <v>47</v>
      </c>
      <c r="AS4889" s="17" t="s">
        <v>47</v>
      </c>
      <c r="AT4889" s="17" t="s">
        <v>161</v>
      </c>
      <c r="AU4889" s="17" t="s">
        <v>162</v>
      </c>
      <c r="AV4889" s="17" t="s">
        <v>162</v>
      </c>
      <c r="AW4889" s="17" t="s">
        <v>48</v>
      </c>
      <c r="AX4889" s="17" t="s">
        <v>793</v>
      </c>
      <c r="AY4889" s="17" t="s">
        <v>276</v>
      </c>
      <c r="AZ4889" s="17" t="s">
        <v>269</v>
      </c>
      <c r="BA4889" s="17" t="s">
        <v>1145</v>
      </c>
      <c r="BB4889" s="17" t="s">
        <v>51</v>
      </c>
      <c r="BD4889" s="17">
        <v>1</v>
      </c>
      <c r="BE4889" s="17" t="s">
        <v>52</v>
      </c>
      <c r="BF4889" s="17" t="s">
        <v>2667</v>
      </c>
      <c r="BG4889" s="18">
        <v>43788</v>
      </c>
      <c r="BL4889" s="17" t="s">
        <v>2668</v>
      </c>
      <c r="BM4889" s="19">
        <v>90.5</v>
      </c>
      <c r="BN4889" s="19">
        <f>P4889*R4889</f>
        <v>7520.97</v>
      </c>
      <c r="BO4889" s="19" t="str">
        <f>IF(AND(BN4889&gt;120000, P4889&gt;25, X4889&lt;&gt;"WAVE 0"), "yes", "no")</f>
        <v>no</v>
      </c>
      <c r="BP4889" s="17" t="s">
        <v>51</v>
      </c>
    </row>
    <row r="4890" spans="1:68" x14ac:dyDescent="0.25">
      <c r="A4890" s="11" t="s">
        <v>9725</v>
      </c>
      <c r="B4890" s="12" t="s">
        <v>9726</v>
      </c>
      <c r="C4890" s="13" t="s">
        <v>14</v>
      </c>
      <c r="D4890" s="12" t="s">
        <v>2663</v>
      </c>
      <c r="E4890" s="13" t="s">
        <v>2664</v>
      </c>
      <c r="F4890" s="12">
        <v>2019</v>
      </c>
      <c r="G4890" s="13" t="s">
        <v>109</v>
      </c>
      <c r="H4890" s="12" t="s">
        <v>18</v>
      </c>
      <c r="I4890" s="13" t="s">
        <v>51</v>
      </c>
      <c r="J4890" s="12" t="s">
        <v>18</v>
      </c>
      <c r="K4890" s="13" t="s">
        <v>18</v>
      </c>
      <c r="L4890" s="12" t="s">
        <v>18</v>
      </c>
      <c r="M4890" s="13" t="s">
        <v>18</v>
      </c>
      <c r="N4890" s="2" t="s">
        <v>19</v>
      </c>
      <c r="O4890" s="13" t="s">
        <v>20</v>
      </c>
      <c r="P4890" s="14">
        <v>62.55</v>
      </c>
      <c r="Q4890" s="14">
        <v>3690.4499999999994</v>
      </c>
      <c r="R4890" s="13">
        <v>51</v>
      </c>
      <c r="S4890" s="15">
        <v>0.91666666666666663</v>
      </c>
      <c r="T4890" s="13">
        <v>1</v>
      </c>
      <c r="U4890" s="13">
        <v>0</v>
      </c>
      <c r="V4890" s="16">
        <v>0</v>
      </c>
      <c r="W4890" s="16" t="str">
        <f t="shared" si="76"/>
        <v>PN5850517-1</v>
      </c>
      <c r="X4890" s="17" t="s">
        <v>21</v>
      </c>
      <c r="Z4890" s="17" t="s">
        <v>109</v>
      </c>
      <c r="AB4890" s="17" t="s">
        <v>501</v>
      </c>
      <c r="AC4890" s="17" t="s">
        <v>9727</v>
      </c>
      <c r="AD4890" s="17" t="s">
        <v>398</v>
      </c>
      <c r="AE4890" s="17" t="s">
        <v>42</v>
      </c>
      <c r="AF4890" s="17" t="s">
        <v>1146</v>
      </c>
      <c r="AG4890" s="17" t="s">
        <v>1284</v>
      </c>
      <c r="AJ4890" s="17" t="s">
        <v>83</v>
      </c>
      <c r="AK4890" s="17" t="s">
        <v>84</v>
      </c>
      <c r="AO4890" s="17" t="s">
        <v>46</v>
      </c>
      <c r="AP4890" s="18">
        <v>43227</v>
      </c>
      <c r="AQ4890" s="17" t="s">
        <v>22</v>
      </c>
      <c r="AR4890" s="17" t="s">
        <v>47</v>
      </c>
      <c r="AS4890" s="17" t="s">
        <v>47</v>
      </c>
      <c r="AT4890" s="17" t="s">
        <v>47</v>
      </c>
      <c r="AU4890" s="17" t="s">
        <v>47</v>
      </c>
      <c r="AV4890" s="17" t="s">
        <v>47</v>
      </c>
      <c r="AW4890" s="17" t="s">
        <v>48</v>
      </c>
      <c r="AX4890" s="17" t="s">
        <v>696</v>
      </c>
      <c r="AY4890" s="17" t="s">
        <v>2242</v>
      </c>
      <c r="AZ4890" s="17" t="s">
        <v>773</v>
      </c>
      <c r="BA4890" s="17" t="s">
        <v>696</v>
      </c>
      <c r="BB4890" s="17" t="s">
        <v>51</v>
      </c>
      <c r="BD4890" s="17">
        <v>5</v>
      </c>
      <c r="BE4890" s="17" t="s">
        <v>52</v>
      </c>
      <c r="BF4890" s="17" t="s">
        <v>2667</v>
      </c>
      <c r="BG4890" s="18">
        <v>43788</v>
      </c>
      <c r="BL4890" s="17" t="s">
        <v>2668</v>
      </c>
      <c r="BM4890" s="19" t="s">
        <v>22</v>
      </c>
      <c r="BN4890" s="19">
        <f>P4890*R4890</f>
        <v>3190.0499999999997</v>
      </c>
      <c r="BO4890" s="19" t="str">
        <f>IF(AND(BN4890&gt;120000, P4890&gt;25, X4890&lt;&gt;"WAVE 0"), "yes", "no")</f>
        <v>no</v>
      </c>
      <c r="BP4890" s="17" t="s">
        <v>51</v>
      </c>
    </row>
    <row r="4891" spans="1:68" x14ac:dyDescent="0.25">
      <c r="A4891" s="11" t="s">
        <v>9728</v>
      </c>
      <c r="B4891" s="12" t="s">
        <v>9729</v>
      </c>
      <c r="C4891" s="13" t="s">
        <v>14</v>
      </c>
      <c r="D4891" s="12" t="s">
        <v>874</v>
      </c>
      <c r="E4891" s="13" t="s">
        <v>875</v>
      </c>
      <c r="F4891" s="12">
        <v>2020</v>
      </c>
      <c r="G4891" s="13" t="s">
        <v>17</v>
      </c>
      <c r="H4891" s="12" t="s">
        <v>330</v>
      </c>
      <c r="I4891" s="13" t="s">
        <v>51</v>
      </c>
      <c r="J4891" s="12" t="s">
        <v>2025</v>
      </c>
      <c r="K4891" s="13" t="s">
        <v>2026</v>
      </c>
      <c r="L4891" s="12" t="s">
        <v>624</v>
      </c>
      <c r="M4891" s="13" t="s">
        <v>334</v>
      </c>
      <c r="N4891" s="2" t="s">
        <v>19</v>
      </c>
      <c r="O4891" s="13" t="s">
        <v>20</v>
      </c>
      <c r="P4891" s="14">
        <v>210</v>
      </c>
      <c r="Q4891" s="14">
        <v>3150</v>
      </c>
      <c r="R4891" s="13">
        <v>17</v>
      </c>
      <c r="S4891" s="15">
        <v>0.8</v>
      </c>
      <c r="T4891" s="13">
        <v>1</v>
      </c>
      <c r="U4891" s="13">
        <v>1</v>
      </c>
      <c r="V4891" s="16">
        <v>0</v>
      </c>
      <c r="W4891" s="16" t="str">
        <f t="shared" si="76"/>
        <v>PN5850589-1</v>
      </c>
      <c r="X4891" s="17" t="s">
        <v>150</v>
      </c>
      <c r="Y4891" s="17" t="s">
        <v>880</v>
      </c>
      <c r="Z4891" s="17" t="s">
        <v>17</v>
      </c>
      <c r="AB4891" s="17" t="s">
        <v>152</v>
      </c>
      <c r="AC4891" s="17" t="s">
        <v>9730</v>
      </c>
      <c r="AD4891" s="17" t="s">
        <v>398</v>
      </c>
      <c r="AE4891" s="17" t="s">
        <v>42</v>
      </c>
      <c r="AF4891" s="17" t="s">
        <v>1146</v>
      </c>
      <c r="AG4891" s="17" t="s">
        <v>1284</v>
      </c>
      <c r="AJ4891" s="17" t="s">
        <v>103</v>
      </c>
      <c r="AK4891" s="17" t="s">
        <v>103</v>
      </c>
      <c r="AO4891" s="17" t="s">
        <v>85</v>
      </c>
      <c r="AP4891" s="18">
        <v>43322</v>
      </c>
      <c r="AQ4891" s="17" t="s">
        <v>22</v>
      </c>
      <c r="AR4891" s="17" t="s">
        <v>47</v>
      </c>
      <c r="AS4891" s="17" t="s">
        <v>47</v>
      </c>
      <c r="AT4891" s="17" t="s">
        <v>47</v>
      </c>
      <c r="AU4891" s="17" t="s">
        <v>47</v>
      </c>
      <c r="AV4891" s="17" t="s">
        <v>47</v>
      </c>
      <c r="BE4891" s="17" t="s">
        <v>52</v>
      </c>
      <c r="BF4891" s="17" t="s">
        <v>1382</v>
      </c>
      <c r="BG4891" s="18">
        <v>44144</v>
      </c>
      <c r="BL4891" s="17" t="s">
        <v>1383</v>
      </c>
      <c r="BM4891" s="19" t="s">
        <v>22</v>
      </c>
      <c r="BN4891" s="19">
        <f>P4891*R4891</f>
        <v>3570</v>
      </c>
      <c r="BO4891" s="19" t="str">
        <f>IF(AND(BN4891&gt;120000, P4891&gt;25, X4891&lt;&gt;"WAVE 0"), "yes", "no")</f>
        <v>no</v>
      </c>
      <c r="BP4891" s="17" t="s">
        <v>51</v>
      </c>
    </row>
    <row r="4892" spans="1:68" x14ac:dyDescent="0.25">
      <c r="A4892" s="11" t="s">
        <v>9731</v>
      </c>
      <c r="B4892" s="12" t="s">
        <v>9732</v>
      </c>
      <c r="C4892" s="13" t="s">
        <v>14</v>
      </c>
      <c r="D4892" s="12" t="s">
        <v>874</v>
      </c>
      <c r="E4892" s="13" t="s">
        <v>875</v>
      </c>
      <c r="F4892" s="12">
        <v>2020</v>
      </c>
      <c r="G4892" s="13" t="s">
        <v>17</v>
      </c>
      <c r="H4892" s="12" t="s">
        <v>330</v>
      </c>
      <c r="I4892" s="13" t="s">
        <v>51</v>
      </c>
      <c r="J4892" s="12" t="s">
        <v>2025</v>
      </c>
      <c r="K4892" s="13" t="s">
        <v>2026</v>
      </c>
      <c r="L4892" s="12" t="s">
        <v>624</v>
      </c>
      <c r="M4892" s="13" t="s">
        <v>334</v>
      </c>
      <c r="N4892" s="2" t="s">
        <v>19</v>
      </c>
      <c r="O4892" s="13" t="s">
        <v>20</v>
      </c>
      <c r="P4892" s="14">
        <v>158</v>
      </c>
      <c r="Q4892" s="14">
        <v>3634</v>
      </c>
      <c r="R4892" s="13">
        <v>20</v>
      </c>
      <c r="S4892" s="15">
        <v>0.66666666666666663</v>
      </c>
      <c r="T4892" s="13">
        <v>1</v>
      </c>
      <c r="U4892" s="13">
        <v>1</v>
      </c>
      <c r="V4892" s="16">
        <v>0</v>
      </c>
      <c r="W4892" s="16" t="str">
        <f t="shared" si="76"/>
        <v>PN5850592-1</v>
      </c>
      <c r="X4892" s="17" t="s">
        <v>150</v>
      </c>
      <c r="Y4892" s="17" t="s">
        <v>880</v>
      </c>
      <c r="Z4892" s="17" t="s">
        <v>17</v>
      </c>
      <c r="AB4892" s="17" t="s">
        <v>152</v>
      </c>
      <c r="AC4892" s="17" t="s">
        <v>9733</v>
      </c>
      <c r="AD4892" s="17" t="s">
        <v>398</v>
      </c>
      <c r="AE4892" s="17" t="s">
        <v>42</v>
      </c>
      <c r="AF4892" s="17" t="s">
        <v>1146</v>
      </c>
      <c r="AG4892" s="17" t="s">
        <v>1284</v>
      </c>
      <c r="AJ4892" s="17" t="s">
        <v>490</v>
      </c>
      <c r="AK4892" s="17" t="s">
        <v>491</v>
      </c>
      <c r="AO4892" s="17" t="s">
        <v>85</v>
      </c>
      <c r="AP4892" s="18">
        <v>43322</v>
      </c>
      <c r="AQ4892" s="17" t="s">
        <v>22</v>
      </c>
      <c r="AR4892" s="17" t="s">
        <v>47</v>
      </c>
      <c r="AS4892" s="17" t="s">
        <v>47</v>
      </c>
      <c r="AT4892" s="17" t="s">
        <v>161</v>
      </c>
      <c r="AU4892" s="17" t="s">
        <v>162</v>
      </c>
      <c r="AV4892" s="17" t="s">
        <v>162</v>
      </c>
      <c r="BE4892" s="17" t="s">
        <v>52</v>
      </c>
      <c r="BF4892" s="17" t="s">
        <v>1382</v>
      </c>
      <c r="BG4892" s="18">
        <v>44144</v>
      </c>
      <c r="BL4892" s="17" t="s">
        <v>1383</v>
      </c>
      <c r="BM4892" s="19" t="s">
        <v>22</v>
      </c>
      <c r="BN4892" s="19">
        <f>P4892*R4892</f>
        <v>3160</v>
      </c>
      <c r="BO4892" s="19" t="str">
        <f>IF(AND(BN4892&gt;120000, P4892&gt;25, X4892&lt;&gt;"WAVE 0"), "yes", "no")</f>
        <v>no</v>
      </c>
      <c r="BP4892" s="17" t="s">
        <v>51</v>
      </c>
    </row>
    <row r="4893" spans="1:68" x14ac:dyDescent="0.25">
      <c r="A4893" s="11" t="s">
        <v>9734</v>
      </c>
      <c r="B4893" s="12" t="s">
        <v>9735</v>
      </c>
      <c r="C4893" s="13" t="s">
        <v>14</v>
      </c>
      <c r="D4893" s="12" t="s">
        <v>874</v>
      </c>
      <c r="E4893" s="13" t="s">
        <v>875</v>
      </c>
      <c r="F4893" s="12">
        <v>2020</v>
      </c>
      <c r="G4893" s="13" t="s">
        <v>17</v>
      </c>
      <c r="H4893" s="12" t="s">
        <v>330</v>
      </c>
      <c r="I4893" s="13" t="s">
        <v>51</v>
      </c>
      <c r="J4893" s="12" t="s">
        <v>2025</v>
      </c>
      <c r="K4893" s="13" t="s">
        <v>2026</v>
      </c>
      <c r="L4893" s="12" t="s">
        <v>624</v>
      </c>
      <c r="M4893" s="13" t="s">
        <v>334</v>
      </c>
      <c r="N4893" s="2" t="s">
        <v>19</v>
      </c>
      <c r="O4893" s="13" t="s">
        <v>20</v>
      </c>
      <c r="P4893" s="14">
        <v>204</v>
      </c>
      <c r="Q4893" s="14">
        <v>8568</v>
      </c>
      <c r="R4893" s="13">
        <v>35</v>
      </c>
      <c r="S4893" s="15">
        <v>0.66666666666666663</v>
      </c>
      <c r="T4893" s="13">
        <v>1</v>
      </c>
      <c r="U4893" s="13">
        <v>2</v>
      </c>
      <c r="V4893" s="16">
        <v>0</v>
      </c>
      <c r="W4893" s="16" t="str">
        <f t="shared" si="76"/>
        <v>PN5850595-1</v>
      </c>
      <c r="X4893" s="17" t="s">
        <v>150</v>
      </c>
      <c r="Y4893" s="17" t="s">
        <v>880</v>
      </c>
      <c r="Z4893" s="17" t="s">
        <v>17</v>
      </c>
      <c r="AB4893" s="17" t="s">
        <v>152</v>
      </c>
      <c r="AC4893" s="17" t="s">
        <v>9736</v>
      </c>
      <c r="AD4893" s="17" t="s">
        <v>398</v>
      </c>
      <c r="AE4893" s="17" t="s">
        <v>42</v>
      </c>
      <c r="AF4893" s="17" t="s">
        <v>1146</v>
      </c>
      <c r="AG4893" s="17" t="s">
        <v>1284</v>
      </c>
      <c r="AJ4893" s="17" t="s">
        <v>490</v>
      </c>
      <c r="AK4893" s="17" t="s">
        <v>491</v>
      </c>
      <c r="AO4893" s="17" t="s">
        <v>85</v>
      </c>
      <c r="AP4893" s="18">
        <v>43322</v>
      </c>
      <c r="AQ4893" s="17" t="s">
        <v>22</v>
      </c>
      <c r="AR4893" s="17" t="s">
        <v>47</v>
      </c>
      <c r="AS4893" s="17" t="s">
        <v>47</v>
      </c>
      <c r="AT4893" s="17" t="s">
        <v>161</v>
      </c>
      <c r="AU4893" s="17" t="s">
        <v>162</v>
      </c>
      <c r="AV4893" s="17" t="s">
        <v>162</v>
      </c>
      <c r="BE4893" s="17" t="s">
        <v>52</v>
      </c>
      <c r="BF4893" s="17" t="s">
        <v>1382</v>
      </c>
      <c r="BG4893" s="18">
        <v>44144</v>
      </c>
      <c r="BL4893" s="17" t="s">
        <v>1383</v>
      </c>
      <c r="BM4893" s="19" t="s">
        <v>22</v>
      </c>
      <c r="BN4893" s="19">
        <f>P4893*R4893</f>
        <v>7140</v>
      </c>
      <c r="BO4893" s="19" t="str">
        <f>IF(AND(BN4893&gt;120000, P4893&gt;25, X4893&lt;&gt;"WAVE 0"), "yes", "no")</f>
        <v>no</v>
      </c>
      <c r="BP4893" s="17" t="s">
        <v>51</v>
      </c>
    </row>
    <row r="4894" spans="1:68" x14ac:dyDescent="0.25">
      <c r="A4894" s="11" t="s">
        <v>9737</v>
      </c>
      <c r="B4894" s="12" t="s">
        <v>9738</v>
      </c>
      <c r="C4894" s="13" t="s">
        <v>14</v>
      </c>
      <c r="D4894" s="12" t="s">
        <v>874</v>
      </c>
      <c r="E4894" s="13" t="s">
        <v>875</v>
      </c>
      <c r="F4894" s="12">
        <v>2020</v>
      </c>
      <c r="G4894" s="13" t="s">
        <v>17</v>
      </c>
      <c r="H4894" s="12" t="s">
        <v>330</v>
      </c>
      <c r="I4894" s="13" t="s">
        <v>51</v>
      </c>
      <c r="J4894" s="12" t="s">
        <v>2025</v>
      </c>
      <c r="K4894" s="13" t="s">
        <v>2026</v>
      </c>
      <c r="L4894" s="12" t="s">
        <v>624</v>
      </c>
      <c r="M4894" s="13" t="s">
        <v>334</v>
      </c>
      <c r="N4894" s="2" t="s">
        <v>19</v>
      </c>
      <c r="O4894" s="13" t="s">
        <v>20</v>
      </c>
      <c r="P4894" s="14">
        <v>315</v>
      </c>
      <c r="Q4894" s="14">
        <v>6300</v>
      </c>
      <c r="R4894" s="13">
        <v>19</v>
      </c>
      <c r="S4894" s="15">
        <v>0.5</v>
      </c>
      <c r="T4894" s="13">
        <v>1</v>
      </c>
      <c r="U4894" s="13">
        <v>1</v>
      </c>
      <c r="V4894" s="16">
        <v>0</v>
      </c>
      <c r="W4894" s="16" t="str">
        <f t="shared" si="76"/>
        <v>PN5850596-1</v>
      </c>
      <c r="X4894" s="17" t="s">
        <v>150</v>
      </c>
      <c r="Y4894" s="17" t="s">
        <v>880</v>
      </c>
      <c r="Z4894" s="17" t="s">
        <v>17</v>
      </c>
      <c r="AB4894" s="17" t="s">
        <v>39</v>
      </c>
      <c r="AC4894" s="17" t="s">
        <v>9739</v>
      </c>
      <c r="AD4894" s="17" t="s">
        <v>398</v>
      </c>
      <c r="AE4894" s="17" t="s">
        <v>42</v>
      </c>
      <c r="AF4894" s="17" t="s">
        <v>1146</v>
      </c>
      <c r="AG4894" s="17" t="s">
        <v>1284</v>
      </c>
      <c r="AJ4894" s="17" t="s">
        <v>490</v>
      </c>
      <c r="AK4894" s="17" t="s">
        <v>491</v>
      </c>
      <c r="AO4894" s="17" t="s">
        <v>85</v>
      </c>
      <c r="AP4894" s="18">
        <v>43322</v>
      </c>
      <c r="AQ4894" s="17" t="s">
        <v>22</v>
      </c>
      <c r="AR4894" s="17" t="s">
        <v>47</v>
      </c>
      <c r="AS4894" s="17" t="s">
        <v>47</v>
      </c>
      <c r="AT4894" s="17" t="s">
        <v>161</v>
      </c>
      <c r="AU4894" s="17" t="s">
        <v>162</v>
      </c>
      <c r="AV4894" s="17" t="s">
        <v>162</v>
      </c>
      <c r="BE4894" s="17" t="s">
        <v>52</v>
      </c>
      <c r="BF4894" s="17" t="s">
        <v>1382</v>
      </c>
      <c r="BG4894" s="18">
        <v>44144</v>
      </c>
      <c r="BL4894" s="17" t="s">
        <v>1383</v>
      </c>
      <c r="BM4894" s="19" t="s">
        <v>22</v>
      </c>
      <c r="BN4894" s="19">
        <f>P4894*R4894</f>
        <v>5985</v>
      </c>
      <c r="BO4894" s="19" t="str">
        <f>IF(AND(BN4894&gt;120000, P4894&gt;25, X4894&lt;&gt;"WAVE 0"), "yes", "no")</f>
        <v>no</v>
      </c>
      <c r="BP4894" s="17" t="s">
        <v>51</v>
      </c>
    </row>
    <row r="4895" spans="1:68" x14ac:dyDescent="0.25">
      <c r="A4895" s="11" t="s">
        <v>9740</v>
      </c>
      <c r="B4895" s="12" t="s">
        <v>9741</v>
      </c>
      <c r="C4895" s="13" t="s">
        <v>14</v>
      </c>
      <c r="D4895" s="12" t="s">
        <v>547</v>
      </c>
      <c r="E4895" s="13" t="s">
        <v>548</v>
      </c>
      <c r="F4895" s="12">
        <v>2019</v>
      </c>
      <c r="G4895" s="13" t="s">
        <v>109</v>
      </c>
      <c r="H4895" s="12" t="s">
        <v>330</v>
      </c>
      <c r="I4895" s="13" t="s">
        <v>18</v>
      </c>
      <c r="J4895" s="12" t="s">
        <v>331</v>
      </c>
      <c r="K4895" s="13" t="s">
        <v>332</v>
      </c>
      <c r="L4895" s="12" t="s">
        <v>333</v>
      </c>
      <c r="M4895" s="13" t="s">
        <v>334</v>
      </c>
      <c r="N4895" s="2" t="s">
        <v>19</v>
      </c>
      <c r="O4895" s="13" t="s">
        <v>20</v>
      </c>
      <c r="P4895" s="14">
        <v>179.56950000000001</v>
      </c>
      <c r="Q4895" s="14">
        <v>32675</v>
      </c>
      <c r="R4895" s="13">
        <v>165</v>
      </c>
      <c r="S4895" s="15">
        <v>0.21052631578947367</v>
      </c>
      <c r="T4895" s="13">
        <v>1</v>
      </c>
      <c r="U4895" s="13">
        <v>4</v>
      </c>
      <c r="V4895" s="16">
        <v>0</v>
      </c>
      <c r="W4895" s="16" t="str">
        <f t="shared" si="76"/>
        <v>PN5850604-1</v>
      </c>
      <c r="X4895" s="17" t="s">
        <v>549</v>
      </c>
      <c r="Z4895" s="17" t="s">
        <v>109</v>
      </c>
      <c r="AA4895" s="17" t="s">
        <v>331</v>
      </c>
      <c r="AB4895" s="17" t="s">
        <v>39</v>
      </c>
      <c r="AC4895" s="17" t="s">
        <v>9742</v>
      </c>
      <c r="AD4895" s="17" t="s">
        <v>398</v>
      </c>
      <c r="AE4895" s="17" t="s">
        <v>42</v>
      </c>
      <c r="AF4895" s="17" t="s">
        <v>1146</v>
      </c>
      <c r="AG4895" s="17" t="s">
        <v>1284</v>
      </c>
      <c r="AJ4895" s="17" t="s">
        <v>83</v>
      </c>
      <c r="AK4895" s="17" t="s">
        <v>84</v>
      </c>
      <c r="AO4895" s="17" t="s">
        <v>46</v>
      </c>
      <c r="AP4895" s="18">
        <v>43259</v>
      </c>
      <c r="AQ4895" s="17">
        <v>0</v>
      </c>
      <c r="AR4895" s="17" t="s">
        <v>47</v>
      </c>
      <c r="AS4895" s="17" t="s">
        <v>47</v>
      </c>
      <c r="AT4895" s="17" t="s">
        <v>47</v>
      </c>
      <c r="AU4895" s="17" t="s">
        <v>47</v>
      </c>
      <c r="AV4895" s="17" t="s">
        <v>47</v>
      </c>
      <c r="AW4895" s="17" t="s">
        <v>48</v>
      </c>
      <c r="AX4895" s="17" t="s">
        <v>696</v>
      </c>
      <c r="BA4895" s="17" t="s">
        <v>696</v>
      </c>
      <c r="BB4895" s="17" t="s">
        <v>51</v>
      </c>
      <c r="BD4895" s="17">
        <v>5</v>
      </c>
      <c r="BE4895" s="17" t="s">
        <v>52</v>
      </c>
      <c r="BF4895" s="17" t="s">
        <v>1147</v>
      </c>
      <c r="BG4895" s="18">
        <v>43517</v>
      </c>
      <c r="BL4895" s="17" t="s">
        <v>1148</v>
      </c>
      <c r="BM4895" s="19">
        <v>5867.540529667559</v>
      </c>
      <c r="BN4895" s="19">
        <f>P4895*R4895</f>
        <v>29628.967500000002</v>
      </c>
      <c r="BO4895" s="19" t="str">
        <f>IF(AND(BN4895&gt;120000, P4895&gt;25, X4895&lt;&gt;"WAVE 0"), "yes", "no")</f>
        <v>no</v>
      </c>
      <c r="BP4895" s="17" t="s">
        <v>51</v>
      </c>
    </row>
    <row r="4896" spans="1:68" x14ac:dyDescent="0.25">
      <c r="A4896" s="11" t="s">
        <v>9743</v>
      </c>
      <c r="B4896" s="12" t="s">
        <v>9744</v>
      </c>
      <c r="C4896" s="13" t="s">
        <v>57</v>
      </c>
      <c r="D4896" s="12" t="s">
        <v>9745</v>
      </c>
      <c r="E4896" s="13" t="s">
        <v>9746</v>
      </c>
      <c r="F4896" s="12">
        <v>2020</v>
      </c>
      <c r="G4896" s="13" t="s">
        <v>109</v>
      </c>
      <c r="H4896" s="12" t="s">
        <v>330</v>
      </c>
      <c r="I4896" s="13" t="s">
        <v>51</v>
      </c>
      <c r="J4896" s="12" t="s">
        <v>2025</v>
      </c>
      <c r="K4896" s="13" t="s">
        <v>2026</v>
      </c>
      <c r="L4896" s="12" t="s">
        <v>624</v>
      </c>
      <c r="M4896" s="13" t="s">
        <v>334</v>
      </c>
      <c r="N4896" s="2" t="s">
        <v>64</v>
      </c>
      <c r="O4896" s="13" t="s">
        <v>20</v>
      </c>
      <c r="P4896" s="14">
        <v>6366.9811</v>
      </c>
      <c r="Q4896" s="14">
        <v>264450</v>
      </c>
      <c r="R4896" s="13">
        <v>70</v>
      </c>
      <c r="S4896" s="15">
        <v>0.76146788990825687</v>
      </c>
      <c r="T4896" s="13">
        <v>2</v>
      </c>
      <c r="U4896" s="13">
        <v>3</v>
      </c>
      <c r="V4896" s="16">
        <v>0</v>
      </c>
      <c r="W4896" s="16" t="str">
        <f t="shared" si="76"/>
        <v>PN5850618-2</v>
      </c>
      <c r="Z4896" s="17" t="s">
        <v>109</v>
      </c>
      <c r="AA4896" s="17" t="s">
        <v>2025</v>
      </c>
      <c r="AB4896" s="17" t="s">
        <v>22</v>
      </c>
      <c r="AC4896" s="17" t="s">
        <v>22</v>
      </c>
      <c r="AD4896" s="17" t="s">
        <v>398</v>
      </c>
      <c r="AE4896" s="17" t="s">
        <v>42</v>
      </c>
      <c r="AF4896" s="17" t="s">
        <v>1146</v>
      </c>
      <c r="AG4896" s="17" t="s">
        <v>22</v>
      </c>
      <c r="AJ4896" s="17" t="s">
        <v>83</v>
      </c>
      <c r="AK4896" s="17" t="s">
        <v>84</v>
      </c>
      <c r="AO4896" s="17" t="s">
        <v>46</v>
      </c>
      <c r="AP4896" s="18">
        <v>43354</v>
      </c>
      <c r="AQ4896" s="17">
        <v>0</v>
      </c>
      <c r="AR4896" s="17" t="s">
        <v>22</v>
      </c>
      <c r="AS4896" s="17" t="s">
        <v>22</v>
      </c>
      <c r="AT4896" s="17" t="s">
        <v>22</v>
      </c>
      <c r="AU4896" s="17" t="s">
        <v>22</v>
      </c>
      <c r="AV4896" s="17" t="s">
        <v>22</v>
      </c>
      <c r="BE4896" s="17" t="s">
        <v>52</v>
      </c>
      <c r="BM4896" s="19">
        <v>30527.137777777782</v>
      </c>
      <c r="BN4896" s="19">
        <f>P4896*R4896</f>
        <v>445688.67700000003</v>
      </c>
      <c r="BO4896" s="19" t="str">
        <f>IF(AND(BN4896&gt;120000, P4896&gt;25, X4896&lt;&gt;"WAVE 0"), "yes", "no")</f>
        <v>yes</v>
      </c>
      <c r="BP4896" s="17" t="s">
        <v>51</v>
      </c>
    </row>
    <row r="4897" spans="1:68" x14ac:dyDescent="0.25">
      <c r="A4897" s="11" t="s">
        <v>9747</v>
      </c>
      <c r="B4897" s="12" t="s">
        <v>9748</v>
      </c>
      <c r="C4897" s="13" t="s">
        <v>14</v>
      </c>
      <c r="D4897" s="12" t="s">
        <v>2663</v>
      </c>
      <c r="E4897" s="13" t="s">
        <v>2664</v>
      </c>
      <c r="F4897" s="12">
        <v>2019</v>
      </c>
      <c r="G4897" s="13" t="s">
        <v>109</v>
      </c>
      <c r="H4897" s="12" t="s">
        <v>330</v>
      </c>
      <c r="I4897" s="13" t="s">
        <v>51</v>
      </c>
      <c r="J4897" s="12" t="s">
        <v>2025</v>
      </c>
      <c r="K4897" s="13" t="s">
        <v>2026</v>
      </c>
      <c r="L4897" s="12" t="s">
        <v>624</v>
      </c>
      <c r="M4897" s="13" t="s">
        <v>334</v>
      </c>
      <c r="N4897" s="2" t="s">
        <v>19</v>
      </c>
      <c r="O4897" s="13" t="s">
        <v>20</v>
      </c>
      <c r="P4897" s="14">
        <v>394.42</v>
      </c>
      <c r="Q4897" s="14">
        <v>9071.66</v>
      </c>
      <c r="R4897" s="13">
        <v>16</v>
      </c>
      <c r="S4897" s="15">
        <v>0.47058823529411764</v>
      </c>
      <c r="T4897" s="13">
        <v>1</v>
      </c>
      <c r="U4897" s="13">
        <v>4</v>
      </c>
      <c r="V4897" s="16">
        <v>43478.260869565216</v>
      </c>
      <c r="W4897" s="16" t="str">
        <f t="shared" si="76"/>
        <v>PN5850644-1</v>
      </c>
      <c r="X4897" s="17" t="s">
        <v>21</v>
      </c>
      <c r="Z4897" s="17" t="s">
        <v>109</v>
      </c>
      <c r="AA4897" s="17" t="s">
        <v>2025</v>
      </c>
      <c r="AB4897" s="17" t="s">
        <v>46</v>
      </c>
      <c r="AC4897" s="17" t="s">
        <v>9749</v>
      </c>
      <c r="AD4897" s="17" t="s">
        <v>398</v>
      </c>
      <c r="AE4897" s="17" t="s">
        <v>42</v>
      </c>
      <c r="AF4897" s="17" t="s">
        <v>1146</v>
      </c>
      <c r="AG4897" s="17" t="s">
        <v>1284</v>
      </c>
      <c r="AJ4897" s="17" t="s">
        <v>490</v>
      </c>
      <c r="AK4897" s="17" t="s">
        <v>491</v>
      </c>
      <c r="AO4897" s="17" t="s">
        <v>85</v>
      </c>
      <c r="AP4897" s="18">
        <v>43227</v>
      </c>
      <c r="AQ4897" s="17" t="s">
        <v>22</v>
      </c>
      <c r="AR4897" s="17" t="s">
        <v>47</v>
      </c>
      <c r="AS4897" s="17" t="s">
        <v>47</v>
      </c>
      <c r="AT4897" s="17" t="s">
        <v>161</v>
      </c>
      <c r="AU4897" s="17" t="s">
        <v>162</v>
      </c>
      <c r="AV4897" s="17" t="s">
        <v>162</v>
      </c>
      <c r="AW4897" s="17" t="s">
        <v>48</v>
      </c>
      <c r="AX4897" s="17" t="s">
        <v>793</v>
      </c>
      <c r="AY4897" s="17" t="s">
        <v>276</v>
      </c>
      <c r="AZ4897" s="17" t="s">
        <v>269</v>
      </c>
      <c r="BA4897" s="17" t="s">
        <v>1145</v>
      </c>
      <c r="BB4897" s="17" t="s">
        <v>51</v>
      </c>
      <c r="BD4897" s="17">
        <v>3</v>
      </c>
      <c r="BE4897" s="17" t="s">
        <v>52</v>
      </c>
      <c r="BF4897" s="17" t="s">
        <v>2667</v>
      </c>
      <c r="BG4897" s="18">
        <v>43788</v>
      </c>
      <c r="BL4897" s="17" t="s">
        <v>2668</v>
      </c>
      <c r="BM4897" s="19">
        <v>2738.9166666666665</v>
      </c>
      <c r="BN4897" s="19">
        <f>P4897*R4897</f>
        <v>6310.72</v>
      </c>
      <c r="BO4897" s="19" t="str">
        <f>IF(AND(BN4897&gt;120000, P4897&gt;25, X4897&lt;&gt;"WAVE 0"), "yes", "no")</f>
        <v>no</v>
      </c>
      <c r="BP4897" s="17" t="s">
        <v>51</v>
      </c>
    </row>
    <row r="4898" spans="1:68" x14ac:dyDescent="0.25">
      <c r="A4898" s="11" t="s">
        <v>9750</v>
      </c>
      <c r="B4898" s="12" t="s">
        <v>9751</v>
      </c>
      <c r="C4898" s="13" t="s">
        <v>14</v>
      </c>
      <c r="D4898" s="12" t="s">
        <v>1954</v>
      </c>
      <c r="E4898" s="13" t="s">
        <v>1955</v>
      </c>
      <c r="F4898" s="12">
        <v>2020</v>
      </c>
      <c r="G4898" s="13" t="s">
        <v>109</v>
      </c>
      <c r="H4898" s="12" t="s">
        <v>330</v>
      </c>
      <c r="I4898" s="13" t="s">
        <v>51</v>
      </c>
      <c r="J4898" s="12" t="s">
        <v>2025</v>
      </c>
      <c r="K4898" s="13" t="s">
        <v>2026</v>
      </c>
      <c r="L4898" s="12" t="s">
        <v>624</v>
      </c>
      <c r="M4898" s="13" t="s">
        <v>334</v>
      </c>
      <c r="N4898" s="2" t="s">
        <v>19</v>
      </c>
      <c r="O4898" s="13" t="s">
        <v>20</v>
      </c>
      <c r="P4898" s="14">
        <v>15178.306699999999</v>
      </c>
      <c r="Q4898" s="14">
        <v>91069.84</v>
      </c>
      <c r="R4898" s="13">
        <v>5</v>
      </c>
      <c r="S4898" s="15">
        <v>0.9152542372881356</v>
      </c>
      <c r="T4898" s="13">
        <v>1</v>
      </c>
      <c r="U4898" s="13">
        <v>1</v>
      </c>
      <c r="V4898" s="16">
        <v>0</v>
      </c>
      <c r="W4898" s="16" t="str">
        <f t="shared" si="76"/>
        <v>PN5850745-1</v>
      </c>
      <c r="Z4898" s="17" t="s">
        <v>109</v>
      </c>
      <c r="AA4898" s="17" t="s">
        <v>2025</v>
      </c>
      <c r="AB4898" s="17" t="s">
        <v>46</v>
      </c>
      <c r="AC4898" s="17" t="s">
        <v>9752</v>
      </c>
      <c r="AD4898" s="17" t="s">
        <v>398</v>
      </c>
      <c r="AE4898" s="17" t="s">
        <v>42</v>
      </c>
      <c r="AF4898" s="17" t="s">
        <v>1146</v>
      </c>
      <c r="AG4898" s="17" t="s">
        <v>1284</v>
      </c>
      <c r="AJ4898" s="17" t="s">
        <v>83</v>
      </c>
      <c r="AK4898" s="17" t="s">
        <v>84</v>
      </c>
      <c r="AO4898" s="17" t="s">
        <v>46</v>
      </c>
      <c r="AP4898" s="18">
        <v>43545</v>
      </c>
      <c r="AQ4898" s="17" t="s">
        <v>22</v>
      </c>
      <c r="AR4898" s="17" t="s">
        <v>47</v>
      </c>
      <c r="AS4898" s="17" t="s">
        <v>47</v>
      </c>
      <c r="AT4898" s="17" t="s">
        <v>47</v>
      </c>
      <c r="AU4898" s="17" t="s">
        <v>47</v>
      </c>
      <c r="AV4898" s="17" t="s">
        <v>47</v>
      </c>
      <c r="BE4898" s="17" t="s">
        <v>52</v>
      </c>
      <c r="BF4898" s="17" t="s">
        <v>1957</v>
      </c>
      <c r="BG4898" s="18">
        <v>44561</v>
      </c>
      <c r="BL4898" s="17" t="s">
        <v>1958</v>
      </c>
      <c r="BN4898" s="19">
        <f>P4898*R4898</f>
        <v>75891.53349999999</v>
      </c>
      <c r="BO4898" s="19" t="str">
        <f>IF(AND(BN4898&gt;120000, P4898&gt;25, X4898&lt;&gt;"WAVE 0"), "yes", "no")</f>
        <v>no</v>
      </c>
      <c r="BP4898" s="17" t="s">
        <v>51</v>
      </c>
    </row>
    <row r="4899" spans="1:68" x14ac:dyDescent="0.25">
      <c r="A4899" s="11" t="s">
        <v>9753</v>
      </c>
      <c r="B4899" s="12" t="s">
        <v>9754</v>
      </c>
      <c r="C4899" s="13" t="s">
        <v>14</v>
      </c>
      <c r="D4899" s="12" t="s">
        <v>2663</v>
      </c>
      <c r="E4899" s="13" t="s">
        <v>2664</v>
      </c>
      <c r="F4899" s="12">
        <v>2019</v>
      </c>
      <c r="G4899" s="13" t="s">
        <v>109</v>
      </c>
      <c r="H4899" s="12" t="s">
        <v>330</v>
      </c>
      <c r="I4899" s="13" t="s">
        <v>51</v>
      </c>
      <c r="J4899" s="12" t="s">
        <v>2025</v>
      </c>
      <c r="K4899" s="13" t="s">
        <v>2026</v>
      </c>
      <c r="L4899" s="12" t="s">
        <v>624</v>
      </c>
      <c r="M4899" s="13" t="s">
        <v>334</v>
      </c>
      <c r="N4899" s="2" t="s">
        <v>19</v>
      </c>
      <c r="O4899" s="13" t="s">
        <v>20</v>
      </c>
      <c r="P4899" s="14">
        <v>182.39</v>
      </c>
      <c r="Q4899" s="14">
        <v>1459.12</v>
      </c>
      <c r="R4899" s="13">
        <v>5</v>
      </c>
      <c r="S4899" s="15">
        <v>0.5</v>
      </c>
      <c r="T4899" s="13">
        <v>1</v>
      </c>
      <c r="U4899" s="13">
        <v>3</v>
      </c>
      <c r="V4899" s="16">
        <v>0</v>
      </c>
      <c r="W4899" s="16" t="str">
        <f t="shared" si="76"/>
        <v>PN5850758-1</v>
      </c>
      <c r="X4899" s="17" t="s">
        <v>21</v>
      </c>
      <c r="Z4899" s="17" t="s">
        <v>109</v>
      </c>
      <c r="AB4899" s="17" t="s">
        <v>39</v>
      </c>
      <c r="AC4899" s="17" t="s">
        <v>9755</v>
      </c>
      <c r="AD4899" s="17" t="s">
        <v>398</v>
      </c>
      <c r="AE4899" s="17" t="s">
        <v>42</v>
      </c>
      <c r="AF4899" s="17" t="s">
        <v>1146</v>
      </c>
      <c r="AG4899" s="17" t="s">
        <v>1284</v>
      </c>
      <c r="AJ4899" s="17" t="s">
        <v>83</v>
      </c>
      <c r="AK4899" s="17" t="s">
        <v>84</v>
      </c>
      <c r="AO4899" s="17" t="s">
        <v>46</v>
      </c>
      <c r="AP4899" s="18">
        <v>43227</v>
      </c>
      <c r="AQ4899" s="17" t="s">
        <v>22</v>
      </c>
      <c r="AR4899" s="17" t="s">
        <v>47</v>
      </c>
      <c r="AS4899" s="17" t="s">
        <v>47</v>
      </c>
      <c r="AT4899" s="17" t="s">
        <v>47</v>
      </c>
      <c r="AU4899" s="17" t="s">
        <v>47</v>
      </c>
      <c r="AV4899" s="17" t="s">
        <v>47</v>
      </c>
      <c r="AW4899" s="17" t="s">
        <v>48</v>
      </c>
      <c r="AX4899" s="17" t="s">
        <v>696</v>
      </c>
      <c r="AY4899" s="17" t="s">
        <v>2709</v>
      </c>
      <c r="AZ4899" s="17" t="s">
        <v>269</v>
      </c>
      <c r="BA4899" s="17" t="s">
        <v>696</v>
      </c>
      <c r="BB4899" s="17" t="s">
        <v>51</v>
      </c>
      <c r="BD4899" s="17">
        <v>5</v>
      </c>
      <c r="BE4899" s="17" t="s">
        <v>52</v>
      </c>
      <c r="BF4899" s="17" t="s">
        <v>2667</v>
      </c>
      <c r="BG4899" s="18">
        <v>43788</v>
      </c>
      <c r="BL4899" s="17" t="s">
        <v>2668</v>
      </c>
      <c r="BM4899" s="19" t="s">
        <v>22</v>
      </c>
      <c r="BN4899" s="19">
        <f>P4899*R4899</f>
        <v>911.94999999999993</v>
      </c>
      <c r="BO4899" s="19" t="str">
        <f>IF(AND(BN4899&gt;120000, P4899&gt;25, X4899&lt;&gt;"WAVE 0"), "yes", "no")</f>
        <v>no</v>
      </c>
      <c r="BP4899" s="17" t="s">
        <v>51</v>
      </c>
    </row>
    <row r="4900" spans="1:68" x14ac:dyDescent="0.25">
      <c r="A4900" s="11" t="s">
        <v>9756</v>
      </c>
      <c r="B4900" s="12" t="s">
        <v>9754</v>
      </c>
      <c r="C4900" s="13" t="s">
        <v>14</v>
      </c>
      <c r="D4900" s="12" t="s">
        <v>2663</v>
      </c>
      <c r="E4900" s="13" t="s">
        <v>2664</v>
      </c>
      <c r="F4900" s="12">
        <v>2019</v>
      </c>
      <c r="G4900" s="13" t="s">
        <v>109</v>
      </c>
      <c r="H4900" s="12" t="s">
        <v>330</v>
      </c>
      <c r="I4900" s="13" t="s">
        <v>51</v>
      </c>
      <c r="J4900" s="12" t="s">
        <v>2025</v>
      </c>
      <c r="K4900" s="13" t="s">
        <v>2026</v>
      </c>
      <c r="L4900" s="12" t="s">
        <v>624</v>
      </c>
      <c r="M4900" s="13" t="s">
        <v>334</v>
      </c>
      <c r="N4900" s="2" t="s">
        <v>19</v>
      </c>
      <c r="O4900" s="13" t="s">
        <v>20</v>
      </c>
      <c r="P4900" s="14">
        <v>173.12</v>
      </c>
      <c r="Q4900" s="14">
        <v>1558.08</v>
      </c>
      <c r="R4900" s="13">
        <v>5</v>
      </c>
      <c r="S4900" s="15">
        <v>0.5714285714285714</v>
      </c>
      <c r="T4900" s="13">
        <v>1</v>
      </c>
      <c r="U4900" s="13">
        <v>1</v>
      </c>
      <c r="V4900" s="16">
        <v>0</v>
      </c>
      <c r="W4900" s="16" t="str">
        <f t="shared" si="76"/>
        <v>PN5850759-1</v>
      </c>
      <c r="X4900" s="17" t="s">
        <v>21</v>
      </c>
      <c r="Z4900" s="17" t="s">
        <v>109</v>
      </c>
      <c r="AB4900" s="17" t="s">
        <v>501</v>
      </c>
      <c r="AC4900" s="17" t="s">
        <v>9757</v>
      </c>
      <c r="AD4900" s="17" t="s">
        <v>398</v>
      </c>
      <c r="AE4900" s="17" t="s">
        <v>42</v>
      </c>
      <c r="AF4900" s="17" t="s">
        <v>1146</v>
      </c>
      <c r="AG4900" s="17" t="s">
        <v>1284</v>
      </c>
      <c r="AJ4900" s="17" t="s">
        <v>83</v>
      </c>
      <c r="AK4900" s="17" t="s">
        <v>84</v>
      </c>
      <c r="AO4900" s="17" t="s">
        <v>46</v>
      </c>
      <c r="AP4900" s="18">
        <v>43227</v>
      </c>
      <c r="AQ4900" s="17" t="s">
        <v>22</v>
      </c>
      <c r="AR4900" s="17" t="s">
        <v>47</v>
      </c>
      <c r="AS4900" s="17" t="s">
        <v>47</v>
      </c>
      <c r="AT4900" s="17" t="s">
        <v>47</v>
      </c>
      <c r="AU4900" s="17" t="s">
        <v>47</v>
      </c>
      <c r="AV4900" s="17" t="s">
        <v>47</v>
      </c>
      <c r="AW4900" s="17" t="s">
        <v>48</v>
      </c>
      <c r="AX4900" s="17" t="s">
        <v>696</v>
      </c>
      <c r="AY4900" s="17" t="s">
        <v>2242</v>
      </c>
      <c r="AZ4900" s="17" t="s">
        <v>269</v>
      </c>
      <c r="BA4900" s="17" t="s">
        <v>696</v>
      </c>
      <c r="BB4900" s="17" t="s">
        <v>51</v>
      </c>
      <c r="BD4900" s="17">
        <v>5</v>
      </c>
      <c r="BE4900" s="17" t="s">
        <v>52</v>
      </c>
      <c r="BF4900" s="17" t="s">
        <v>2667</v>
      </c>
      <c r="BG4900" s="18">
        <v>43788</v>
      </c>
      <c r="BL4900" s="17" t="s">
        <v>2668</v>
      </c>
      <c r="BM4900" s="19" t="s">
        <v>22</v>
      </c>
      <c r="BN4900" s="19">
        <f>P4900*R4900</f>
        <v>865.6</v>
      </c>
      <c r="BO4900" s="19" t="str">
        <f>IF(AND(BN4900&gt;120000, P4900&gt;25, X4900&lt;&gt;"WAVE 0"), "yes", "no")</f>
        <v>no</v>
      </c>
      <c r="BP4900" s="17" t="s">
        <v>51</v>
      </c>
    </row>
    <row r="4901" spans="1:68" x14ac:dyDescent="0.25">
      <c r="A4901" s="11" t="s">
        <v>9758</v>
      </c>
      <c r="B4901" s="12" t="s">
        <v>9703</v>
      </c>
      <c r="C4901" s="13" t="s">
        <v>14</v>
      </c>
      <c r="D4901" s="12" t="s">
        <v>2663</v>
      </c>
      <c r="E4901" s="13" t="s">
        <v>2664</v>
      </c>
      <c r="F4901" s="12">
        <v>2019</v>
      </c>
      <c r="G4901" s="13" t="s">
        <v>109</v>
      </c>
      <c r="H4901" s="12" t="s">
        <v>330</v>
      </c>
      <c r="I4901" s="13" t="s">
        <v>51</v>
      </c>
      <c r="J4901" s="12" t="s">
        <v>2025</v>
      </c>
      <c r="K4901" s="13" t="s">
        <v>2026</v>
      </c>
      <c r="L4901" s="12" t="s">
        <v>624</v>
      </c>
      <c r="M4901" s="13" t="s">
        <v>334</v>
      </c>
      <c r="N4901" s="2" t="s">
        <v>19</v>
      </c>
      <c r="O4901" s="13" t="s">
        <v>20</v>
      </c>
      <c r="P4901" s="14">
        <v>1009.98</v>
      </c>
      <c r="Q4901" s="14">
        <v>21209.579999999998</v>
      </c>
      <c r="R4901" s="13">
        <v>17</v>
      </c>
      <c r="S4901" s="15">
        <v>0.73333333333333328</v>
      </c>
      <c r="T4901" s="13">
        <v>1</v>
      </c>
      <c r="U4901" s="13">
        <v>3</v>
      </c>
      <c r="V4901" s="16">
        <v>0</v>
      </c>
      <c r="W4901" s="16" t="str">
        <f t="shared" si="76"/>
        <v>PN5850782-2</v>
      </c>
      <c r="X4901" s="17" t="s">
        <v>21</v>
      </c>
      <c r="Z4901" s="17" t="s">
        <v>109</v>
      </c>
      <c r="AA4901" s="17" t="s">
        <v>2025</v>
      </c>
      <c r="AB4901" s="17" t="s">
        <v>46</v>
      </c>
      <c r="AC4901" s="17" t="s">
        <v>9704</v>
      </c>
      <c r="AD4901" s="17" t="s">
        <v>398</v>
      </c>
      <c r="AE4901" s="17" t="s">
        <v>42</v>
      </c>
      <c r="AF4901" s="17" t="s">
        <v>1146</v>
      </c>
      <c r="AG4901" s="17" t="s">
        <v>1284</v>
      </c>
      <c r="AJ4901" s="17" t="s">
        <v>490</v>
      </c>
      <c r="AK4901" s="17" t="s">
        <v>491</v>
      </c>
      <c r="AO4901" s="17" t="s">
        <v>130</v>
      </c>
      <c r="AP4901" s="18">
        <v>43545</v>
      </c>
      <c r="AQ4901" s="17" t="s">
        <v>22</v>
      </c>
      <c r="AR4901" s="17" t="s">
        <v>47</v>
      </c>
      <c r="AS4901" s="17" t="s">
        <v>47</v>
      </c>
      <c r="AT4901" s="17" t="s">
        <v>161</v>
      </c>
      <c r="AU4901" s="17" t="s">
        <v>162</v>
      </c>
      <c r="AV4901" s="17" t="s">
        <v>162</v>
      </c>
      <c r="AW4901" s="17" t="s">
        <v>48</v>
      </c>
      <c r="AX4901" s="17" t="s">
        <v>793</v>
      </c>
      <c r="AY4901" s="17" t="s">
        <v>2709</v>
      </c>
      <c r="AZ4901" s="17" t="s">
        <v>269</v>
      </c>
      <c r="BA4901" s="17" t="s">
        <v>1145</v>
      </c>
      <c r="BB4901" s="17" t="s">
        <v>51</v>
      </c>
      <c r="BD4901" s="17">
        <v>1</v>
      </c>
      <c r="BE4901" s="17" t="s">
        <v>52</v>
      </c>
      <c r="BF4901" s="17" t="s">
        <v>2667</v>
      </c>
      <c r="BG4901" s="18">
        <v>43788</v>
      </c>
      <c r="BL4901" s="17" t="s">
        <v>2668</v>
      </c>
      <c r="BM4901" s="19">
        <v>620.70000000000005</v>
      </c>
      <c r="BN4901" s="19">
        <f>P4901*R4901</f>
        <v>17169.66</v>
      </c>
      <c r="BO4901" s="19" t="str">
        <f>IF(AND(BN4901&gt;120000, P4901&gt;25, X4901&lt;&gt;"WAVE 0"), "yes", "no")</f>
        <v>no</v>
      </c>
      <c r="BP4901" s="17" t="s">
        <v>51</v>
      </c>
    </row>
    <row r="4902" spans="1:68" x14ac:dyDescent="0.25">
      <c r="A4902" s="11" t="s">
        <v>9759</v>
      </c>
      <c r="B4902" s="12" t="s">
        <v>9760</v>
      </c>
      <c r="C4902" s="13" t="s">
        <v>14</v>
      </c>
      <c r="D4902" s="12" t="s">
        <v>2663</v>
      </c>
      <c r="E4902" s="13" t="s">
        <v>2664</v>
      </c>
      <c r="F4902" s="12">
        <v>2019</v>
      </c>
      <c r="G4902" s="13" t="s">
        <v>109</v>
      </c>
      <c r="H4902" s="12" t="s">
        <v>330</v>
      </c>
      <c r="I4902" s="13" t="s">
        <v>51</v>
      </c>
      <c r="J4902" s="12" t="s">
        <v>2025</v>
      </c>
      <c r="K4902" s="13" t="s">
        <v>2026</v>
      </c>
      <c r="L4902" s="12" t="s">
        <v>624</v>
      </c>
      <c r="M4902" s="13" t="s">
        <v>334</v>
      </c>
      <c r="N4902" s="2" t="s">
        <v>19</v>
      </c>
      <c r="O4902" s="13" t="s">
        <v>20</v>
      </c>
      <c r="P4902" s="14">
        <v>1259.77</v>
      </c>
      <c r="Q4902" s="14">
        <v>25195.4</v>
      </c>
      <c r="R4902" s="13">
        <v>17</v>
      </c>
      <c r="S4902" s="15">
        <v>0.35714285714285715</v>
      </c>
      <c r="T4902" s="13">
        <v>1</v>
      </c>
      <c r="U4902" s="13">
        <v>3</v>
      </c>
      <c r="V4902" s="16">
        <v>0</v>
      </c>
      <c r="W4902" s="16" t="str">
        <f t="shared" si="76"/>
        <v>PN5850783-1</v>
      </c>
      <c r="X4902" s="17" t="s">
        <v>21</v>
      </c>
      <c r="Z4902" s="17" t="s">
        <v>109</v>
      </c>
      <c r="AA4902" s="17" t="s">
        <v>2025</v>
      </c>
      <c r="AB4902" s="17" t="s">
        <v>501</v>
      </c>
      <c r="AC4902" s="17" t="s">
        <v>9761</v>
      </c>
      <c r="AD4902" s="17" t="s">
        <v>398</v>
      </c>
      <c r="AE4902" s="17" t="s">
        <v>42</v>
      </c>
      <c r="AF4902" s="17" t="s">
        <v>1146</v>
      </c>
      <c r="AG4902" s="17" t="s">
        <v>1284</v>
      </c>
      <c r="AJ4902" s="17" t="s">
        <v>490</v>
      </c>
      <c r="AK4902" s="17" t="s">
        <v>491</v>
      </c>
      <c r="AO4902" s="17" t="s">
        <v>85</v>
      </c>
      <c r="AP4902" s="18">
        <v>43545</v>
      </c>
      <c r="AQ4902" s="17" t="s">
        <v>22</v>
      </c>
      <c r="AR4902" s="17" t="s">
        <v>47</v>
      </c>
      <c r="AS4902" s="17" t="s">
        <v>47</v>
      </c>
      <c r="AT4902" s="17" t="s">
        <v>161</v>
      </c>
      <c r="AU4902" s="17" t="s">
        <v>162</v>
      </c>
      <c r="AV4902" s="17" t="s">
        <v>162</v>
      </c>
      <c r="AW4902" s="17" t="s">
        <v>48</v>
      </c>
      <c r="AX4902" s="17" t="s">
        <v>793</v>
      </c>
      <c r="AY4902" s="17" t="s">
        <v>276</v>
      </c>
      <c r="AZ4902" s="17" t="s">
        <v>773</v>
      </c>
      <c r="BA4902" s="17" t="s">
        <v>1145</v>
      </c>
      <c r="BB4902" s="17" t="s">
        <v>51</v>
      </c>
      <c r="BD4902" s="17">
        <v>1</v>
      </c>
      <c r="BE4902" s="17" t="s">
        <v>52</v>
      </c>
      <c r="BF4902" s="17" t="s">
        <v>2667</v>
      </c>
      <c r="BG4902" s="18">
        <v>43788</v>
      </c>
      <c r="BL4902" s="17" t="s">
        <v>2668</v>
      </c>
      <c r="BM4902" s="19">
        <v>9390.9666666666672</v>
      </c>
      <c r="BN4902" s="19">
        <f>P4902*R4902</f>
        <v>21416.09</v>
      </c>
      <c r="BO4902" s="19" t="str">
        <f>IF(AND(BN4902&gt;120000, P4902&gt;25, X4902&lt;&gt;"WAVE 0"), "yes", "no")</f>
        <v>no</v>
      </c>
      <c r="BP4902" s="17" t="s">
        <v>51</v>
      </c>
    </row>
    <row r="4903" spans="1:68" x14ac:dyDescent="0.25">
      <c r="A4903" s="11" t="s">
        <v>9762</v>
      </c>
      <c r="B4903" s="12" t="s">
        <v>9763</v>
      </c>
      <c r="C4903" s="13" t="s">
        <v>14</v>
      </c>
      <c r="D4903" s="12" t="s">
        <v>2663</v>
      </c>
      <c r="E4903" s="13" t="s">
        <v>2664</v>
      </c>
      <c r="F4903" s="12">
        <v>2019</v>
      </c>
      <c r="G4903" s="13" t="s">
        <v>109</v>
      </c>
      <c r="H4903" s="12" t="s">
        <v>330</v>
      </c>
      <c r="I4903" s="13" t="s">
        <v>51</v>
      </c>
      <c r="J4903" s="12" t="s">
        <v>2025</v>
      </c>
      <c r="K4903" s="13" t="s">
        <v>2026</v>
      </c>
      <c r="L4903" s="12" t="s">
        <v>624</v>
      </c>
      <c r="M4903" s="13" t="s">
        <v>334</v>
      </c>
      <c r="N4903" s="2" t="s">
        <v>19</v>
      </c>
      <c r="O4903" s="13" t="s">
        <v>20</v>
      </c>
      <c r="P4903" s="14">
        <v>1195.73</v>
      </c>
      <c r="Q4903" s="14">
        <v>26306.059999999998</v>
      </c>
      <c r="R4903" s="13">
        <v>19</v>
      </c>
      <c r="S4903" s="15">
        <v>0.5714285714285714</v>
      </c>
      <c r="T4903" s="13">
        <v>1</v>
      </c>
      <c r="U4903" s="13">
        <v>3</v>
      </c>
      <c r="V4903" s="16">
        <v>0</v>
      </c>
      <c r="W4903" s="16" t="str">
        <f t="shared" si="76"/>
        <v>PN5850784-2</v>
      </c>
      <c r="X4903" s="17" t="s">
        <v>21</v>
      </c>
      <c r="Z4903" s="17" t="s">
        <v>109</v>
      </c>
      <c r="AA4903" s="17" t="s">
        <v>2025</v>
      </c>
      <c r="AB4903" s="17" t="s">
        <v>458</v>
      </c>
      <c r="AC4903" s="17" t="s">
        <v>9764</v>
      </c>
      <c r="AD4903" s="17" t="s">
        <v>398</v>
      </c>
      <c r="AE4903" s="17" t="s">
        <v>42</v>
      </c>
      <c r="AF4903" s="17" t="s">
        <v>1146</v>
      </c>
      <c r="AG4903" s="17" t="s">
        <v>1284</v>
      </c>
      <c r="AJ4903" s="17" t="s">
        <v>490</v>
      </c>
      <c r="AK4903" s="17" t="s">
        <v>491</v>
      </c>
      <c r="AO4903" s="17" t="s">
        <v>85</v>
      </c>
      <c r="AP4903" s="18">
        <v>43545</v>
      </c>
      <c r="AQ4903" s="17" t="s">
        <v>22</v>
      </c>
      <c r="AR4903" s="17" t="s">
        <v>47</v>
      </c>
      <c r="AS4903" s="17" t="s">
        <v>47</v>
      </c>
      <c r="AT4903" s="17" t="s">
        <v>161</v>
      </c>
      <c r="AU4903" s="17" t="s">
        <v>162</v>
      </c>
      <c r="AV4903" s="17" t="s">
        <v>162</v>
      </c>
      <c r="AW4903" s="17" t="s">
        <v>48</v>
      </c>
      <c r="AX4903" s="17" t="s">
        <v>793</v>
      </c>
      <c r="AY4903" s="17" t="s">
        <v>2242</v>
      </c>
      <c r="AZ4903" s="17" t="s">
        <v>773</v>
      </c>
      <c r="BA4903" s="17" t="s">
        <v>1145</v>
      </c>
      <c r="BB4903" s="17" t="s">
        <v>51</v>
      </c>
      <c r="BD4903" s="17">
        <v>1</v>
      </c>
      <c r="BE4903" s="17" t="s">
        <v>52</v>
      </c>
      <c r="BF4903" s="17" t="s">
        <v>2667</v>
      </c>
      <c r="BG4903" s="18">
        <v>43788</v>
      </c>
      <c r="BL4903" s="17" t="s">
        <v>2668</v>
      </c>
      <c r="BM4903" s="19">
        <v>440</v>
      </c>
      <c r="BN4903" s="19">
        <f>P4903*R4903</f>
        <v>22718.87</v>
      </c>
      <c r="BO4903" s="19" t="str">
        <f>IF(AND(BN4903&gt;120000, P4903&gt;25, X4903&lt;&gt;"WAVE 0"), "yes", "no")</f>
        <v>no</v>
      </c>
      <c r="BP4903" s="17" t="s">
        <v>51</v>
      </c>
    </row>
    <row r="4904" spans="1:68" x14ac:dyDescent="0.25">
      <c r="A4904" s="11" t="s">
        <v>9765</v>
      </c>
      <c r="B4904" s="12" t="s">
        <v>9763</v>
      </c>
      <c r="C4904" s="13" t="s">
        <v>14</v>
      </c>
      <c r="D4904" s="12" t="s">
        <v>2663</v>
      </c>
      <c r="E4904" s="13" t="s">
        <v>2664</v>
      </c>
      <c r="F4904" s="12">
        <v>2019</v>
      </c>
      <c r="G4904" s="13" t="s">
        <v>109</v>
      </c>
      <c r="H4904" s="12" t="s">
        <v>330</v>
      </c>
      <c r="I4904" s="13" t="s">
        <v>51</v>
      </c>
      <c r="J4904" s="12" t="s">
        <v>2025</v>
      </c>
      <c r="K4904" s="13" t="s">
        <v>2026</v>
      </c>
      <c r="L4904" s="12" t="s">
        <v>624</v>
      </c>
      <c r="M4904" s="13" t="s">
        <v>334</v>
      </c>
      <c r="N4904" s="2" t="s">
        <v>19</v>
      </c>
      <c r="O4904" s="13" t="s">
        <v>20</v>
      </c>
      <c r="P4904" s="14">
        <v>1138.81</v>
      </c>
      <c r="Q4904" s="14">
        <v>20498.580000000002</v>
      </c>
      <c r="R4904" s="13">
        <v>17</v>
      </c>
      <c r="S4904" s="15">
        <v>0.72727272727272729</v>
      </c>
      <c r="T4904" s="13">
        <v>1</v>
      </c>
      <c r="U4904" s="13">
        <v>3</v>
      </c>
      <c r="V4904" s="16">
        <v>0</v>
      </c>
      <c r="W4904" s="16" t="str">
        <f t="shared" si="76"/>
        <v>PN5850785-2</v>
      </c>
      <c r="X4904" s="17" t="s">
        <v>21</v>
      </c>
      <c r="Z4904" s="17" t="s">
        <v>109</v>
      </c>
      <c r="AB4904" s="17" t="s">
        <v>39</v>
      </c>
      <c r="AC4904" s="17" t="s">
        <v>9764</v>
      </c>
      <c r="AD4904" s="17" t="s">
        <v>398</v>
      </c>
      <c r="AE4904" s="17" t="s">
        <v>42</v>
      </c>
      <c r="AF4904" s="17" t="s">
        <v>1146</v>
      </c>
      <c r="AG4904" s="17" t="s">
        <v>1284</v>
      </c>
      <c r="AJ4904" s="17" t="s">
        <v>490</v>
      </c>
      <c r="AK4904" s="17" t="s">
        <v>491</v>
      </c>
      <c r="AO4904" s="17" t="s">
        <v>85</v>
      </c>
      <c r="AP4904" s="18">
        <v>43545</v>
      </c>
      <c r="AQ4904" s="17" t="s">
        <v>22</v>
      </c>
      <c r="AR4904" s="17" t="s">
        <v>47</v>
      </c>
      <c r="AS4904" s="17" t="s">
        <v>47</v>
      </c>
      <c r="AT4904" s="17" t="s">
        <v>161</v>
      </c>
      <c r="AU4904" s="17" t="s">
        <v>162</v>
      </c>
      <c r="AV4904" s="17" t="s">
        <v>162</v>
      </c>
      <c r="AW4904" s="17" t="s">
        <v>48</v>
      </c>
      <c r="AX4904" s="17" t="s">
        <v>793</v>
      </c>
      <c r="AY4904" s="17" t="s">
        <v>2242</v>
      </c>
      <c r="AZ4904" s="17" t="s">
        <v>773</v>
      </c>
      <c r="BA4904" s="17" t="s">
        <v>1145</v>
      </c>
      <c r="BB4904" s="17" t="s">
        <v>51</v>
      </c>
      <c r="BD4904" s="17">
        <v>1</v>
      </c>
      <c r="BE4904" s="17" t="s">
        <v>52</v>
      </c>
      <c r="BF4904" s="17" t="s">
        <v>2667</v>
      </c>
      <c r="BG4904" s="18">
        <v>43788</v>
      </c>
      <c r="BL4904" s="17" t="s">
        <v>2668</v>
      </c>
      <c r="BM4904" s="19" t="s">
        <v>22</v>
      </c>
      <c r="BN4904" s="19">
        <f>P4904*R4904</f>
        <v>19359.77</v>
      </c>
      <c r="BO4904" s="19" t="str">
        <f>IF(AND(BN4904&gt;120000, P4904&gt;25, X4904&lt;&gt;"WAVE 0"), "yes", "no")</f>
        <v>no</v>
      </c>
      <c r="BP4904" s="17" t="s">
        <v>51</v>
      </c>
    </row>
    <row r="4905" spans="1:68" x14ac:dyDescent="0.25">
      <c r="A4905" s="11" t="s">
        <v>9766</v>
      </c>
      <c r="B4905" s="12" t="s">
        <v>9767</v>
      </c>
      <c r="C4905" s="13" t="s">
        <v>14</v>
      </c>
      <c r="D4905" s="12" t="s">
        <v>2663</v>
      </c>
      <c r="E4905" s="13" t="s">
        <v>2664</v>
      </c>
      <c r="F4905" s="12">
        <v>2019</v>
      </c>
      <c r="G4905" s="13" t="s">
        <v>109</v>
      </c>
      <c r="H4905" s="12" t="s">
        <v>330</v>
      </c>
      <c r="I4905" s="13" t="s">
        <v>51</v>
      </c>
      <c r="J4905" s="12" t="s">
        <v>2025</v>
      </c>
      <c r="K4905" s="13" t="s">
        <v>2026</v>
      </c>
      <c r="L4905" s="12" t="s">
        <v>624</v>
      </c>
      <c r="M4905" s="13" t="s">
        <v>334</v>
      </c>
      <c r="N4905" s="2" t="s">
        <v>19</v>
      </c>
      <c r="O4905" s="13" t="s">
        <v>20</v>
      </c>
      <c r="P4905" s="14">
        <v>881.63</v>
      </c>
      <c r="Q4905" s="14">
        <v>16750.969999999998</v>
      </c>
      <c r="R4905" s="13">
        <v>18</v>
      </c>
      <c r="S4905" s="15">
        <v>0.54545454545454541</v>
      </c>
      <c r="T4905" s="13">
        <v>1</v>
      </c>
      <c r="U4905" s="13">
        <v>2</v>
      </c>
      <c r="V4905" s="16">
        <v>0</v>
      </c>
      <c r="W4905" s="16" t="str">
        <f t="shared" si="76"/>
        <v>PN5850786-1</v>
      </c>
      <c r="X4905" s="17" t="s">
        <v>21</v>
      </c>
      <c r="Z4905" s="17" t="s">
        <v>109</v>
      </c>
      <c r="AB4905" s="17" t="s">
        <v>39</v>
      </c>
      <c r="AC4905" s="17" t="s">
        <v>9768</v>
      </c>
      <c r="AD4905" s="17" t="s">
        <v>398</v>
      </c>
      <c r="AE4905" s="17" t="s">
        <v>42</v>
      </c>
      <c r="AF4905" s="17" t="s">
        <v>1146</v>
      </c>
      <c r="AG4905" s="17" t="s">
        <v>1284</v>
      </c>
      <c r="AJ4905" s="17" t="s">
        <v>490</v>
      </c>
      <c r="AK4905" s="17" t="s">
        <v>491</v>
      </c>
      <c r="AO4905" s="17" t="s">
        <v>85</v>
      </c>
      <c r="AP4905" s="18">
        <v>43227</v>
      </c>
      <c r="AQ4905" s="17" t="s">
        <v>22</v>
      </c>
      <c r="AR4905" s="17" t="s">
        <v>47</v>
      </c>
      <c r="AS4905" s="17" t="s">
        <v>47</v>
      </c>
      <c r="AT4905" s="17" t="s">
        <v>161</v>
      </c>
      <c r="AU4905" s="17" t="s">
        <v>162</v>
      </c>
      <c r="AV4905" s="17" t="s">
        <v>162</v>
      </c>
      <c r="AW4905" s="17" t="s">
        <v>48</v>
      </c>
      <c r="AX4905" s="17" t="s">
        <v>793</v>
      </c>
      <c r="AY4905" s="17" t="s">
        <v>2242</v>
      </c>
      <c r="AZ4905" s="17" t="s">
        <v>773</v>
      </c>
      <c r="BA4905" s="17" t="s">
        <v>1145</v>
      </c>
      <c r="BB4905" s="17" t="s">
        <v>51</v>
      </c>
      <c r="BD4905" s="17">
        <v>1</v>
      </c>
      <c r="BE4905" s="17" t="s">
        <v>52</v>
      </c>
      <c r="BF4905" s="17" t="s">
        <v>2667</v>
      </c>
      <c r="BG4905" s="18">
        <v>43788</v>
      </c>
      <c r="BL4905" s="17" t="s">
        <v>2668</v>
      </c>
      <c r="BM4905" s="19" t="s">
        <v>22</v>
      </c>
      <c r="BN4905" s="19">
        <f>P4905*R4905</f>
        <v>15869.34</v>
      </c>
      <c r="BO4905" s="19" t="str">
        <f>IF(AND(BN4905&gt;120000, P4905&gt;25, X4905&lt;&gt;"WAVE 0"), "yes", "no")</f>
        <v>no</v>
      </c>
      <c r="BP4905" s="17" t="s">
        <v>51</v>
      </c>
    </row>
    <row r="4906" spans="1:68" x14ac:dyDescent="0.25">
      <c r="A4906" s="11" t="s">
        <v>9769</v>
      </c>
      <c r="B4906" s="12" t="s">
        <v>2972</v>
      </c>
      <c r="C4906" s="13" t="s">
        <v>14</v>
      </c>
      <c r="D4906" s="12" t="s">
        <v>2663</v>
      </c>
      <c r="E4906" s="13" t="s">
        <v>2664</v>
      </c>
      <c r="F4906" s="12">
        <v>2019</v>
      </c>
      <c r="G4906" s="13" t="s">
        <v>109</v>
      </c>
      <c r="H4906" s="12" t="s">
        <v>330</v>
      </c>
      <c r="I4906" s="13" t="s">
        <v>51</v>
      </c>
      <c r="J4906" s="12" t="s">
        <v>2025</v>
      </c>
      <c r="K4906" s="13" t="s">
        <v>2026</v>
      </c>
      <c r="L4906" s="12" t="s">
        <v>624</v>
      </c>
      <c r="M4906" s="13" t="s">
        <v>334</v>
      </c>
      <c r="N4906" s="2" t="s">
        <v>19</v>
      </c>
      <c r="O4906" s="13" t="s">
        <v>20</v>
      </c>
      <c r="P4906" s="14">
        <v>274.2</v>
      </c>
      <c r="Q4906" s="14">
        <v>5209.7999999999993</v>
      </c>
      <c r="R4906" s="13">
        <v>17</v>
      </c>
      <c r="S4906" s="15">
        <v>0.63636363636363635</v>
      </c>
      <c r="T4906" s="13">
        <v>1</v>
      </c>
      <c r="U4906" s="13">
        <v>3</v>
      </c>
      <c r="V4906" s="16">
        <v>0</v>
      </c>
      <c r="W4906" s="16" t="str">
        <f t="shared" si="76"/>
        <v>PN5850787-1</v>
      </c>
      <c r="X4906" s="17" t="s">
        <v>21</v>
      </c>
      <c r="Z4906" s="17" t="s">
        <v>109</v>
      </c>
      <c r="AA4906" s="17" t="s">
        <v>2025</v>
      </c>
      <c r="AB4906" s="17" t="s">
        <v>39</v>
      </c>
      <c r="AC4906" s="17" t="s">
        <v>2972</v>
      </c>
      <c r="AD4906" s="17" t="s">
        <v>398</v>
      </c>
      <c r="AE4906" s="17" t="s">
        <v>42</v>
      </c>
      <c r="AF4906" s="17" t="s">
        <v>1146</v>
      </c>
      <c r="AG4906" s="17" t="s">
        <v>1284</v>
      </c>
      <c r="AJ4906" s="17" t="s">
        <v>490</v>
      </c>
      <c r="AK4906" s="17" t="s">
        <v>491</v>
      </c>
      <c r="AO4906" s="17" t="s">
        <v>85</v>
      </c>
      <c r="AP4906" s="18">
        <v>43391</v>
      </c>
      <c r="AQ4906" s="17" t="s">
        <v>22</v>
      </c>
      <c r="AR4906" s="17" t="s">
        <v>47</v>
      </c>
      <c r="AS4906" s="17" t="s">
        <v>47</v>
      </c>
      <c r="AT4906" s="17" t="s">
        <v>161</v>
      </c>
      <c r="AU4906" s="17" t="s">
        <v>162</v>
      </c>
      <c r="AV4906" s="17" t="s">
        <v>162</v>
      </c>
      <c r="AW4906" s="17" t="s">
        <v>48</v>
      </c>
      <c r="AX4906" s="17" t="s">
        <v>793</v>
      </c>
      <c r="AY4906" s="17" t="s">
        <v>691</v>
      </c>
      <c r="AZ4906" s="17" t="s">
        <v>773</v>
      </c>
      <c r="BA4906" s="17" t="s">
        <v>1145</v>
      </c>
      <c r="BB4906" s="17" t="s">
        <v>51</v>
      </c>
      <c r="BD4906" s="17">
        <v>5</v>
      </c>
      <c r="BE4906" s="17" t="s">
        <v>52</v>
      </c>
      <c r="BF4906" s="17" t="s">
        <v>2667</v>
      </c>
      <c r="BG4906" s="18">
        <v>43788</v>
      </c>
      <c r="BL4906" s="17" t="s">
        <v>2668</v>
      </c>
      <c r="BM4906" s="19">
        <v>4547.2</v>
      </c>
      <c r="BN4906" s="19">
        <f>P4906*R4906</f>
        <v>4661.3999999999996</v>
      </c>
      <c r="BO4906" s="19" t="str">
        <f>IF(AND(BN4906&gt;120000, P4906&gt;25, X4906&lt;&gt;"WAVE 0"), "yes", "no")</f>
        <v>no</v>
      </c>
      <c r="BP4906" s="17" t="s">
        <v>51</v>
      </c>
    </row>
    <row r="4907" spans="1:68" x14ac:dyDescent="0.25">
      <c r="A4907" s="11" t="s">
        <v>9770</v>
      </c>
      <c r="B4907" s="12" t="s">
        <v>9668</v>
      </c>
      <c r="C4907" s="13" t="s">
        <v>14</v>
      </c>
      <c r="D4907" s="12" t="s">
        <v>2663</v>
      </c>
      <c r="E4907" s="13" t="s">
        <v>2664</v>
      </c>
      <c r="F4907" s="12">
        <v>2019</v>
      </c>
      <c r="G4907" s="13" t="s">
        <v>109</v>
      </c>
      <c r="H4907" s="12" t="s">
        <v>330</v>
      </c>
      <c r="I4907" s="13" t="s">
        <v>51</v>
      </c>
      <c r="J4907" s="12" t="s">
        <v>2025</v>
      </c>
      <c r="K4907" s="13" t="s">
        <v>2026</v>
      </c>
      <c r="L4907" s="12" t="s">
        <v>624</v>
      </c>
      <c r="M4907" s="13" t="s">
        <v>334</v>
      </c>
      <c r="N4907" s="2" t="s">
        <v>19</v>
      </c>
      <c r="O4907" s="13" t="s">
        <v>20</v>
      </c>
      <c r="P4907" s="14">
        <v>499.9</v>
      </c>
      <c r="Q4907" s="14">
        <v>8998.2000000000007</v>
      </c>
      <c r="R4907" s="13">
        <v>18</v>
      </c>
      <c r="S4907" s="15">
        <v>0.3</v>
      </c>
      <c r="T4907" s="13">
        <v>1</v>
      </c>
      <c r="U4907" s="13">
        <v>3</v>
      </c>
      <c r="V4907" s="16">
        <v>0</v>
      </c>
      <c r="W4907" s="16" t="str">
        <f t="shared" si="76"/>
        <v>PN5850788-1</v>
      </c>
      <c r="X4907" s="17" t="s">
        <v>21</v>
      </c>
      <c r="Z4907" s="17" t="s">
        <v>109</v>
      </c>
      <c r="AA4907" s="17" t="s">
        <v>2025</v>
      </c>
      <c r="AB4907" s="17" t="s">
        <v>39</v>
      </c>
      <c r="AC4907" s="17" t="s">
        <v>9669</v>
      </c>
      <c r="AD4907" s="17" t="s">
        <v>398</v>
      </c>
      <c r="AE4907" s="17" t="s">
        <v>42</v>
      </c>
      <c r="AF4907" s="17" t="s">
        <v>1146</v>
      </c>
      <c r="AG4907" s="17" t="s">
        <v>1284</v>
      </c>
      <c r="AJ4907" s="17" t="s">
        <v>490</v>
      </c>
      <c r="AK4907" s="17" t="s">
        <v>491</v>
      </c>
      <c r="AO4907" s="17" t="s">
        <v>130</v>
      </c>
      <c r="AP4907" s="18">
        <v>43227</v>
      </c>
      <c r="AQ4907" s="17" t="s">
        <v>22</v>
      </c>
      <c r="AR4907" s="17" t="s">
        <v>47</v>
      </c>
      <c r="AS4907" s="17" t="s">
        <v>47</v>
      </c>
      <c r="AT4907" s="17" t="s">
        <v>161</v>
      </c>
      <c r="AU4907" s="17" t="s">
        <v>162</v>
      </c>
      <c r="AV4907" s="17" t="s">
        <v>162</v>
      </c>
      <c r="AW4907" s="17" t="s">
        <v>48</v>
      </c>
      <c r="AX4907" s="17" t="s">
        <v>793</v>
      </c>
      <c r="AY4907" s="17" t="s">
        <v>2242</v>
      </c>
      <c r="AZ4907" s="17" t="s">
        <v>269</v>
      </c>
      <c r="BA4907" s="17" t="s">
        <v>1145</v>
      </c>
      <c r="BB4907" s="17" t="s">
        <v>51</v>
      </c>
      <c r="BD4907" s="17">
        <v>5</v>
      </c>
      <c r="BE4907" s="17" t="s">
        <v>52</v>
      </c>
      <c r="BF4907" s="17" t="s">
        <v>2667</v>
      </c>
      <c r="BG4907" s="18">
        <v>43788</v>
      </c>
      <c r="BL4907" s="17" t="s">
        <v>2668</v>
      </c>
      <c r="BM4907" s="19">
        <v>1177.8</v>
      </c>
      <c r="BN4907" s="19">
        <f>P4907*R4907</f>
        <v>8998.1999999999989</v>
      </c>
      <c r="BO4907" s="19" t="str">
        <f>IF(AND(BN4907&gt;120000, P4907&gt;25, X4907&lt;&gt;"WAVE 0"), "yes", "no")</f>
        <v>no</v>
      </c>
      <c r="BP4907" s="17" t="s">
        <v>51</v>
      </c>
    </row>
    <row r="4908" spans="1:68" x14ac:dyDescent="0.25">
      <c r="A4908" s="11" t="s">
        <v>9771</v>
      </c>
      <c r="B4908" s="12" t="s">
        <v>9772</v>
      </c>
      <c r="C4908" s="13" t="s">
        <v>14</v>
      </c>
      <c r="D4908" s="12" t="s">
        <v>2663</v>
      </c>
      <c r="E4908" s="13" t="s">
        <v>2664</v>
      </c>
      <c r="F4908" s="12">
        <v>2019</v>
      </c>
      <c r="G4908" s="13" t="s">
        <v>109</v>
      </c>
      <c r="H4908" s="12" t="s">
        <v>330</v>
      </c>
      <c r="I4908" s="13" t="s">
        <v>51</v>
      </c>
      <c r="J4908" s="12" t="s">
        <v>9573</v>
      </c>
      <c r="K4908" s="13" t="s">
        <v>2026</v>
      </c>
      <c r="L4908" s="12" t="s">
        <v>624</v>
      </c>
      <c r="M4908" s="13" t="s">
        <v>334</v>
      </c>
      <c r="N4908" s="2" t="s">
        <v>19</v>
      </c>
      <c r="O4908" s="13" t="s">
        <v>20</v>
      </c>
      <c r="P4908" s="14">
        <v>596.05999999999995</v>
      </c>
      <c r="Q4908" s="14">
        <v>11325.14</v>
      </c>
      <c r="R4908" s="13">
        <v>18</v>
      </c>
      <c r="S4908" s="15">
        <v>0.54545454545454541</v>
      </c>
      <c r="T4908" s="13">
        <v>1</v>
      </c>
      <c r="U4908" s="13">
        <v>2</v>
      </c>
      <c r="V4908" s="16">
        <v>0</v>
      </c>
      <c r="W4908" s="16" t="str">
        <f t="shared" si="76"/>
        <v>PN5850789-1</v>
      </c>
      <c r="X4908" s="17" t="s">
        <v>21</v>
      </c>
      <c r="Z4908" s="17" t="s">
        <v>109</v>
      </c>
      <c r="AB4908" s="17" t="s">
        <v>152</v>
      </c>
      <c r="AC4908" s="17" t="s">
        <v>9773</v>
      </c>
      <c r="AD4908" s="17" t="s">
        <v>398</v>
      </c>
      <c r="AE4908" s="17" t="s">
        <v>42</v>
      </c>
      <c r="AF4908" s="17" t="s">
        <v>1146</v>
      </c>
      <c r="AG4908" s="17" t="s">
        <v>1284</v>
      </c>
      <c r="AJ4908" s="17" t="s">
        <v>490</v>
      </c>
      <c r="AK4908" s="17" t="s">
        <v>491</v>
      </c>
      <c r="AO4908" s="17" t="s">
        <v>85</v>
      </c>
      <c r="AP4908" s="18">
        <v>43227</v>
      </c>
      <c r="AQ4908" s="17" t="s">
        <v>22</v>
      </c>
      <c r="AR4908" s="17" t="s">
        <v>47</v>
      </c>
      <c r="AS4908" s="17" t="s">
        <v>47</v>
      </c>
      <c r="AT4908" s="17" t="s">
        <v>161</v>
      </c>
      <c r="AU4908" s="17" t="s">
        <v>162</v>
      </c>
      <c r="AV4908" s="17" t="s">
        <v>162</v>
      </c>
      <c r="AW4908" s="17" t="s">
        <v>48</v>
      </c>
      <c r="AX4908" s="17" t="s">
        <v>793</v>
      </c>
      <c r="AY4908" s="17" t="s">
        <v>2242</v>
      </c>
      <c r="AZ4908" s="17" t="s">
        <v>773</v>
      </c>
      <c r="BA4908" s="17" t="s">
        <v>1145</v>
      </c>
      <c r="BB4908" s="17" t="s">
        <v>51</v>
      </c>
      <c r="BD4908" s="17">
        <v>1</v>
      </c>
      <c r="BE4908" s="17" t="s">
        <v>52</v>
      </c>
      <c r="BF4908" s="17" t="s">
        <v>2667</v>
      </c>
      <c r="BG4908" s="18">
        <v>43788</v>
      </c>
      <c r="BL4908" s="17" t="s">
        <v>2668</v>
      </c>
      <c r="BM4908" s="19" t="s">
        <v>22</v>
      </c>
      <c r="BN4908" s="19">
        <f>P4908*R4908</f>
        <v>10729.079999999998</v>
      </c>
      <c r="BO4908" s="19" t="str">
        <f>IF(AND(BN4908&gt;120000, P4908&gt;25, X4908&lt;&gt;"WAVE 0"), "yes", "no")</f>
        <v>no</v>
      </c>
      <c r="BP4908" s="17" t="s">
        <v>51</v>
      </c>
    </row>
    <row r="4909" spans="1:68" x14ac:dyDescent="0.25">
      <c r="A4909" s="11" t="s">
        <v>9774</v>
      </c>
      <c r="B4909" s="12" t="s">
        <v>9775</v>
      </c>
      <c r="C4909" s="13" t="s">
        <v>14</v>
      </c>
      <c r="D4909" s="12" t="s">
        <v>2663</v>
      </c>
      <c r="E4909" s="13" t="s">
        <v>2664</v>
      </c>
      <c r="F4909" s="12">
        <v>2019</v>
      </c>
      <c r="G4909" s="13" t="s">
        <v>109</v>
      </c>
      <c r="H4909" s="12" t="s">
        <v>330</v>
      </c>
      <c r="I4909" s="13" t="s">
        <v>51</v>
      </c>
      <c r="J4909" s="12" t="s">
        <v>2025</v>
      </c>
      <c r="K4909" s="13" t="s">
        <v>2026</v>
      </c>
      <c r="L4909" s="12" t="s">
        <v>624</v>
      </c>
      <c r="M4909" s="13" t="s">
        <v>334</v>
      </c>
      <c r="N4909" s="2" t="s">
        <v>19</v>
      </c>
      <c r="O4909" s="13" t="s">
        <v>20</v>
      </c>
      <c r="P4909" s="14">
        <v>121.25</v>
      </c>
      <c r="Q4909" s="14">
        <v>1940</v>
      </c>
      <c r="R4909" s="13">
        <v>17</v>
      </c>
      <c r="S4909" s="15">
        <v>0.7</v>
      </c>
      <c r="T4909" s="13">
        <v>1</v>
      </c>
      <c r="U4909" s="13">
        <v>3</v>
      </c>
      <c r="V4909" s="16">
        <v>0</v>
      </c>
      <c r="W4909" s="16" t="str">
        <f t="shared" si="76"/>
        <v>PN5850792-1</v>
      </c>
      <c r="X4909" s="17" t="s">
        <v>21</v>
      </c>
      <c r="Z4909" s="17" t="s">
        <v>109</v>
      </c>
      <c r="AA4909" s="17" t="s">
        <v>2025</v>
      </c>
      <c r="AB4909" s="17" t="s">
        <v>152</v>
      </c>
      <c r="AC4909" s="17" t="s">
        <v>9776</v>
      </c>
      <c r="AD4909" s="17" t="s">
        <v>398</v>
      </c>
      <c r="AE4909" s="17" t="s">
        <v>42</v>
      </c>
      <c r="AF4909" s="17" t="s">
        <v>1146</v>
      </c>
      <c r="AG4909" s="17" t="s">
        <v>1284</v>
      </c>
      <c r="AJ4909" s="17" t="s">
        <v>490</v>
      </c>
      <c r="AK4909" s="17" t="s">
        <v>491</v>
      </c>
      <c r="AO4909" s="17" t="s">
        <v>85</v>
      </c>
      <c r="AP4909" s="18">
        <v>43227</v>
      </c>
      <c r="AQ4909" s="17" t="s">
        <v>22</v>
      </c>
      <c r="AR4909" s="17" t="s">
        <v>47</v>
      </c>
      <c r="AS4909" s="17" t="s">
        <v>47</v>
      </c>
      <c r="AT4909" s="17" t="s">
        <v>161</v>
      </c>
      <c r="AU4909" s="17" t="s">
        <v>162</v>
      </c>
      <c r="AV4909" s="17" t="s">
        <v>162</v>
      </c>
      <c r="AW4909" s="17" t="s">
        <v>48</v>
      </c>
      <c r="AX4909" s="17" t="s">
        <v>696</v>
      </c>
      <c r="AY4909" s="17" t="s">
        <v>2242</v>
      </c>
      <c r="AZ4909" s="17" t="s">
        <v>269</v>
      </c>
      <c r="BA4909" s="17" t="s">
        <v>696</v>
      </c>
      <c r="BB4909" s="17" t="s">
        <v>51</v>
      </c>
      <c r="BD4909" s="17">
        <v>3</v>
      </c>
      <c r="BE4909" s="17" t="s">
        <v>52</v>
      </c>
      <c r="BF4909" s="17" t="s">
        <v>2667</v>
      </c>
      <c r="BG4909" s="18">
        <v>43788</v>
      </c>
      <c r="BL4909" s="17" t="s">
        <v>2668</v>
      </c>
      <c r="BM4909" s="19">
        <v>57.9</v>
      </c>
      <c r="BN4909" s="19">
        <f>P4909*R4909</f>
        <v>2061.25</v>
      </c>
      <c r="BO4909" s="19" t="str">
        <f>IF(AND(BN4909&gt;120000, P4909&gt;25, X4909&lt;&gt;"WAVE 0"), "yes", "no")</f>
        <v>no</v>
      </c>
      <c r="BP4909" s="17" t="s">
        <v>51</v>
      </c>
    </row>
    <row r="4910" spans="1:68" x14ac:dyDescent="0.25">
      <c r="A4910" s="11" t="s">
        <v>9777</v>
      </c>
      <c r="B4910" s="12" t="s">
        <v>9778</v>
      </c>
      <c r="C4910" s="13" t="s">
        <v>14</v>
      </c>
      <c r="D4910" s="12" t="s">
        <v>2663</v>
      </c>
      <c r="E4910" s="13" t="s">
        <v>2664</v>
      </c>
      <c r="F4910" s="12">
        <v>2019</v>
      </c>
      <c r="G4910" s="13" t="s">
        <v>109</v>
      </c>
      <c r="H4910" s="12" t="s">
        <v>330</v>
      </c>
      <c r="I4910" s="13" t="s">
        <v>51</v>
      </c>
      <c r="J4910" s="12" t="s">
        <v>2025</v>
      </c>
      <c r="K4910" s="13" t="s">
        <v>2026</v>
      </c>
      <c r="L4910" s="12" t="s">
        <v>624</v>
      </c>
      <c r="M4910" s="13" t="s">
        <v>334</v>
      </c>
      <c r="N4910" s="2" t="s">
        <v>19</v>
      </c>
      <c r="O4910" s="13" t="s">
        <v>20</v>
      </c>
      <c r="P4910" s="14">
        <v>690.22</v>
      </c>
      <c r="Q4910" s="14">
        <v>11733.74</v>
      </c>
      <c r="R4910" s="13">
        <v>18</v>
      </c>
      <c r="S4910" s="15">
        <v>0.1</v>
      </c>
      <c r="T4910" s="13">
        <v>1</v>
      </c>
      <c r="U4910" s="13">
        <v>3</v>
      </c>
      <c r="V4910" s="16">
        <v>0</v>
      </c>
      <c r="W4910" s="16" t="str">
        <f t="shared" si="76"/>
        <v>PN5850793-1</v>
      </c>
      <c r="X4910" s="17" t="s">
        <v>21</v>
      </c>
      <c r="Z4910" s="17" t="s">
        <v>109</v>
      </c>
      <c r="AA4910" s="17" t="s">
        <v>2025</v>
      </c>
      <c r="AB4910" s="17" t="s">
        <v>152</v>
      </c>
      <c r="AC4910" s="17" t="s">
        <v>9779</v>
      </c>
      <c r="AD4910" s="17" t="s">
        <v>398</v>
      </c>
      <c r="AE4910" s="17" t="s">
        <v>42</v>
      </c>
      <c r="AF4910" s="17" t="s">
        <v>1146</v>
      </c>
      <c r="AG4910" s="17" t="s">
        <v>1284</v>
      </c>
      <c r="AJ4910" s="17" t="s">
        <v>490</v>
      </c>
      <c r="AK4910" s="17" t="s">
        <v>491</v>
      </c>
      <c r="AO4910" s="17" t="s">
        <v>85</v>
      </c>
      <c r="AP4910" s="18">
        <v>43227</v>
      </c>
      <c r="AQ4910" s="17" t="s">
        <v>22</v>
      </c>
      <c r="AR4910" s="17" t="s">
        <v>47</v>
      </c>
      <c r="AS4910" s="17" t="s">
        <v>47</v>
      </c>
      <c r="AT4910" s="17" t="s">
        <v>161</v>
      </c>
      <c r="AU4910" s="17" t="s">
        <v>162</v>
      </c>
      <c r="AV4910" s="17" t="s">
        <v>162</v>
      </c>
      <c r="AW4910" s="17" t="s">
        <v>48</v>
      </c>
      <c r="AX4910" s="17" t="s">
        <v>793</v>
      </c>
      <c r="AY4910" s="17" t="s">
        <v>276</v>
      </c>
      <c r="AZ4910" s="17" t="s">
        <v>773</v>
      </c>
      <c r="BA4910" s="17" t="s">
        <v>1145</v>
      </c>
      <c r="BB4910" s="17" t="s">
        <v>51</v>
      </c>
      <c r="BD4910" s="17">
        <v>1</v>
      </c>
      <c r="BE4910" s="17" t="s">
        <v>52</v>
      </c>
      <c r="BF4910" s="17" t="s">
        <v>2667</v>
      </c>
      <c r="BG4910" s="18">
        <v>43788</v>
      </c>
      <c r="BL4910" s="17" t="s">
        <v>2668</v>
      </c>
      <c r="BM4910" s="19">
        <v>289.66666666666669</v>
      </c>
      <c r="BN4910" s="19">
        <f>P4910*R4910</f>
        <v>12423.960000000001</v>
      </c>
      <c r="BO4910" s="19" t="str">
        <f>IF(AND(BN4910&gt;120000, P4910&gt;25, X4910&lt;&gt;"WAVE 0"), "yes", "no")</f>
        <v>no</v>
      </c>
      <c r="BP4910" s="17" t="s">
        <v>51</v>
      </c>
    </row>
    <row r="4911" spans="1:68" x14ac:dyDescent="0.25">
      <c r="A4911" s="11" t="s">
        <v>9780</v>
      </c>
      <c r="B4911" s="12" t="s">
        <v>9781</v>
      </c>
      <c r="C4911" s="13" t="s">
        <v>14</v>
      </c>
      <c r="D4911" s="12" t="s">
        <v>2663</v>
      </c>
      <c r="E4911" s="13" t="s">
        <v>2664</v>
      </c>
      <c r="F4911" s="12">
        <v>2019</v>
      </c>
      <c r="G4911" s="13" t="s">
        <v>109</v>
      </c>
      <c r="H4911" s="12" t="s">
        <v>330</v>
      </c>
      <c r="I4911" s="13" t="s">
        <v>51</v>
      </c>
      <c r="J4911" s="12" t="s">
        <v>2025</v>
      </c>
      <c r="K4911" s="13" t="s">
        <v>2026</v>
      </c>
      <c r="L4911" s="12" t="s">
        <v>624</v>
      </c>
      <c r="M4911" s="13" t="s">
        <v>334</v>
      </c>
      <c r="N4911" s="2" t="s">
        <v>19</v>
      </c>
      <c r="O4911" s="13" t="s">
        <v>20</v>
      </c>
      <c r="P4911" s="14">
        <v>895.36</v>
      </c>
      <c r="Q4911" s="14">
        <v>17011.84</v>
      </c>
      <c r="R4911" s="13">
        <v>19</v>
      </c>
      <c r="S4911" s="15">
        <v>0.63636363636363635</v>
      </c>
      <c r="T4911" s="13">
        <v>1</v>
      </c>
      <c r="U4911" s="13">
        <v>3</v>
      </c>
      <c r="V4911" s="16">
        <v>0</v>
      </c>
      <c r="W4911" s="16" t="str">
        <f t="shared" si="76"/>
        <v>PN5850794-2</v>
      </c>
      <c r="X4911" s="17" t="s">
        <v>21</v>
      </c>
      <c r="Z4911" s="17" t="s">
        <v>109</v>
      </c>
      <c r="AA4911" s="17" t="s">
        <v>2025</v>
      </c>
      <c r="AB4911" s="17" t="s">
        <v>169</v>
      </c>
      <c r="AC4911" s="17" t="s">
        <v>9782</v>
      </c>
      <c r="AD4911" s="17" t="s">
        <v>398</v>
      </c>
      <c r="AE4911" s="17" t="s">
        <v>42</v>
      </c>
      <c r="AF4911" s="17" t="s">
        <v>1146</v>
      </c>
      <c r="AG4911" s="17" t="s">
        <v>1284</v>
      </c>
      <c r="AJ4911" s="17" t="s">
        <v>490</v>
      </c>
      <c r="AK4911" s="17" t="s">
        <v>491</v>
      </c>
      <c r="AO4911" s="17" t="s">
        <v>85</v>
      </c>
      <c r="AP4911" s="18">
        <v>43545</v>
      </c>
      <c r="AQ4911" s="17" t="s">
        <v>22</v>
      </c>
      <c r="AR4911" s="17" t="s">
        <v>47</v>
      </c>
      <c r="AS4911" s="17" t="s">
        <v>47</v>
      </c>
      <c r="AT4911" s="17" t="s">
        <v>161</v>
      </c>
      <c r="AU4911" s="17" t="s">
        <v>162</v>
      </c>
      <c r="AV4911" s="17" t="s">
        <v>162</v>
      </c>
      <c r="AW4911" s="17" t="s">
        <v>48</v>
      </c>
      <c r="AX4911" s="17" t="s">
        <v>793</v>
      </c>
      <c r="AY4911" s="17" t="s">
        <v>276</v>
      </c>
      <c r="AZ4911" s="17" t="s">
        <v>773</v>
      </c>
      <c r="BA4911" s="17" t="s">
        <v>1145</v>
      </c>
      <c r="BB4911" s="17" t="s">
        <v>51</v>
      </c>
      <c r="BD4911" s="17">
        <v>1</v>
      </c>
      <c r="BE4911" s="17" t="s">
        <v>52</v>
      </c>
      <c r="BF4911" s="17" t="s">
        <v>2667</v>
      </c>
      <c r="BG4911" s="18">
        <v>43788</v>
      </c>
      <c r="BL4911" s="17" t="s">
        <v>2668</v>
      </c>
      <c r="BM4911" s="19">
        <v>3450.2666666666669</v>
      </c>
      <c r="BN4911" s="19">
        <f>P4911*R4911</f>
        <v>17011.84</v>
      </c>
      <c r="BO4911" s="19" t="str">
        <f>IF(AND(BN4911&gt;120000, P4911&gt;25, X4911&lt;&gt;"WAVE 0"), "yes", "no")</f>
        <v>no</v>
      </c>
      <c r="BP4911" s="17" t="s">
        <v>51</v>
      </c>
    </row>
    <row r="4912" spans="1:68" x14ac:dyDescent="0.25">
      <c r="A4912" s="11" t="s">
        <v>9783</v>
      </c>
      <c r="B4912" s="12" t="s">
        <v>9784</v>
      </c>
      <c r="C4912" s="13" t="s">
        <v>14</v>
      </c>
      <c r="D4912" s="12" t="s">
        <v>2663</v>
      </c>
      <c r="E4912" s="13" t="s">
        <v>2664</v>
      </c>
      <c r="F4912" s="12">
        <v>2019</v>
      </c>
      <c r="G4912" s="13" t="s">
        <v>109</v>
      </c>
      <c r="H4912" s="12" t="s">
        <v>330</v>
      </c>
      <c r="I4912" s="13" t="s">
        <v>51</v>
      </c>
      <c r="J4912" s="12" t="s">
        <v>2025</v>
      </c>
      <c r="K4912" s="13" t="s">
        <v>2026</v>
      </c>
      <c r="L4912" s="12" t="s">
        <v>624</v>
      </c>
      <c r="M4912" s="13" t="s">
        <v>334</v>
      </c>
      <c r="N4912" s="2" t="s">
        <v>19</v>
      </c>
      <c r="O4912" s="13" t="s">
        <v>20</v>
      </c>
      <c r="P4912" s="14">
        <v>1196.19</v>
      </c>
      <c r="Q4912" s="14">
        <v>16746.66</v>
      </c>
      <c r="R4912" s="13">
        <v>19</v>
      </c>
      <c r="S4912" s="15">
        <v>0.42857142857142855</v>
      </c>
      <c r="T4912" s="13">
        <v>1</v>
      </c>
      <c r="U4912" s="13">
        <v>3</v>
      </c>
      <c r="V4912" s="16">
        <v>0</v>
      </c>
      <c r="W4912" s="16" t="str">
        <f t="shared" si="76"/>
        <v>PN5850795-1</v>
      </c>
      <c r="X4912" s="17" t="s">
        <v>21</v>
      </c>
      <c r="Z4912" s="17" t="s">
        <v>109</v>
      </c>
      <c r="AA4912" s="17" t="s">
        <v>2025</v>
      </c>
      <c r="AB4912" s="17" t="s">
        <v>501</v>
      </c>
      <c r="AC4912" s="17" t="s">
        <v>9785</v>
      </c>
      <c r="AD4912" s="17" t="s">
        <v>398</v>
      </c>
      <c r="AE4912" s="17" t="s">
        <v>42</v>
      </c>
      <c r="AF4912" s="17" t="s">
        <v>1146</v>
      </c>
      <c r="AG4912" s="17" t="s">
        <v>1284</v>
      </c>
      <c r="AJ4912" s="17" t="s">
        <v>490</v>
      </c>
      <c r="AK4912" s="17" t="s">
        <v>491</v>
      </c>
      <c r="AO4912" s="17" t="s">
        <v>85</v>
      </c>
      <c r="AP4912" s="18">
        <v>43227</v>
      </c>
      <c r="AQ4912" s="17" t="s">
        <v>22</v>
      </c>
      <c r="AR4912" s="17" t="s">
        <v>47</v>
      </c>
      <c r="AS4912" s="17" t="s">
        <v>47</v>
      </c>
      <c r="AT4912" s="17" t="s">
        <v>161</v>
      </c>
      <c r="AU4912" s="17" t="s">
        <v>162</v>
      </c>
      <c r="AV4912" s="17" t="s">
        <v>162</v>
      </c>
      <c r="AW4912" s="17" t="s">
        <v>48</v>
      </c>
      <c r="AX4912" s="17" t="s">
        <v>793</v>
      </c>
      <c r="AY4912" s="17" t="s">
        <v>276</v>
      </c>
      <c r="AZ4912" s="17" t="s">
        <v>773</v>
      </c>
      <c r="BA4912" s="17" t="s">
        <v>1145</v>
      </c>
      <c r="BB4912" s="17" t="s">
        <v>51</v>
      </c>
      <c r="BD4912" s="17">
        <v>1</v>
      </c>
      <c r="BE4912" s="17" t="s">
        <v>52</v>
      </c>
      <c r="BF4912" s="17" t="s">
        <v>2667</v>
      </c>
      <c r="BG4912" s="18">
        <v>43788</v>
      </c>
      <c r="BL4912" s="17" t="s">
        <v>2668</v>
      </c>
      <c r="BM4912" s="19">
        <v>255.16666666666666</v>
      </c>
      <c r="BN4912" s="19">
        <f>P4912*R4912</f>
        <v>22727.61</v>
      </c>
      <c r="BO4912" s="19" t="str">
        <f>IF(AND(BN4912&gt;120000, P4912&gt;25, X4912&lt;&gt;"WAVE 0"), "yes", "no")</f>
        <v>no</v>
      </c>
      <c r="BP4912" s="17" t="s">
        <v>51</v>
      </c>
    </row>
    <row r="4913" spans="1:68" x14ac:dyDescent="0.25">
      <c r="A4913" s="11" t="s">
        <v>9786</v>
      </c>
      <c r="B4913" s="12" t="s">
        <v>298</v>
      </c>
      <c r="C4913" s="13" t="s">
        <v>14</v>
      </c>
      <c r="D4913" s="12" t="s">
        <v>463</v>
      </c>
      <c r="E4913" s="13" t="s">
        <v>464</v>
      </c>
      <c r="F4913" s="12">
        <v>2019</v>
      </c>
      <c r="G4913" s="13" t="s">
        <v>38</v>
      </c>
      <c r="H4913" s="12" t="s">
        <v>330</v>
      </c>
      <c r="I4913" s="13" t="s">
        <v>51</v>
      </c>
      <c r="J4913" s="12" t="s">
        <v>5137</v>
      </c>
      <c r="K4913" s="13" t="s">
        <v>2887</v>
      </c>
      <c r="L4913" s="12" t="s">
        <v>1549</v>
      </c>
      <c r="M4913" s="13" t="s">
        <v>334</v>
      </c>
      <c r="N4913" s="2" t="s">
        <v>19</v>
      </c>
      <c r="O4913" s="13" t="s">
        <v>20</v>
      </c>
      <c r="P4913" s="14">
        <v>35.94</v>
      </c>
      <c r="Q4913" s="14">
        <v>1221.96</v>
      </c>
      <c r="R4913" s="13">
        <v>11</v>
      </c>
      <c r="S4913" s="15">
        <v>0.5</v>
      </c>
      <c r="T4913" s="13">
        <v>1</v>
      </c>
      <c r="U4913" s="13">
        <v>2</v>
      </c>
      <c r="V4913" s="16">
        <v>0</v>
      </c>
      <c r="W4913" s="16" t="str">
        <f t="shared" si="76"/>
        <v>PN585192-1</v>
      </c>
      <c r="Z4913" s="13" t="s">
        <v>38</v>
      </c>
      <c r="BN4913" s="19">
        <f>P4913*R4913</f>
        <v>395.34</v>
      </c>
      <c r="BO4913" s="19" t="str">
        <f>IF(AND(BN4913&gt;120000, P4913&gt;25, X4913&lt;&gt;"WAVE 0"), "yes", "no")</f>
        <v>no</v>
      </c>
      <c r="BP4913" s="17" t="s">
        <v>51</v>
      </c>
    </row>
    <row r="4914" spans="1:68" x14ac:dyDescent="0.25">
      <c r="A4914" s="11" t="s">
        <v>9787</v>
      </c>
      <c r="B4914" s="12" t="s">
        <v>9788</v>
      </c>
      <c r="C4914" s="13" t="s">
        <v>14</v>
      </c>
      <c r="D4914" s="12" t="s">
        <v>463</v>
      </c>
      <c r="E4914" s="13" t="s">
        <v>464</v>
      </c>
      <c r="F4914" s="12">
        <v>2019</v>
      </c>
      <c r="G4914" s="13" t="s">
        <v>38</v>
      </c>
      <c r="H4914" s="12" t="s">
        <v>330</v>
      </c>
      <c r="I4914" s="13" t="s">
        <v>51</v>
      </c>
      <c r="J4914" s="12" t="s">
        <v>5137</v>
      </c>
      <c r="K4914" s="13" t="s">
        <v>2887</v>
      </c>
      <c r="L4914" s="12" t="s">
        <v>1549</v>
      </c>
      <c r="M4914" s="13" t="s">
        <v>334</v>
      </c>
      <c r="N4914" s="2" t="s">
        <v>19</v>
      </c>
      <c r="O4914" s="13" t="s">
        <v>20</v>
      </c>
      <c r="P4914" s="14">
        <v>902.69899999999996</v>
      </c>
      <c r="Q4914" s="14">
        <v>36107.96</v>
      </c>
      <c r="R4914" s="13">
        <v>31</v>
      </c>
      <c r="S4914" s="15">
        <v>0.375</v>
      </c>
      <c r="T4914" s="13">
        <v>1</v>
      </c>
      <c r="U4914" s="13">
        <v>0</v>
      </c>
      <c r="V4914" s="16">
        <v>50000</v>
      </c>
      <c r="W4914" s="16" t="str">
        <f t="shared" si="76"/>
        <v>PN585203-1</v>
      </c>
      <c r="X4914" s="17" t="s">
        <v>21</v>
      </c>
      <c r="Z4914" s="17" t="s">
        <v>38</v>
      </c>
      <c r="AB4914" s="17" t="s">
        <v>39</v>
      </c>
      <c r="AC4914" s="17" t="s">
        <v>9788</v>
      </c>
      <c r="AD4914" s="17" t="s">
        <v>398</v>
      </c>
      <c r="AE4914" s="17" t="s">
        <v>42</v>
      </c>
      <c r="AF4914" s="17" t="s">
        <v>1146</v>
      </c>
      <c r="AG4914" s="17" t="s">
        <v>1284</v>
      </c>
      <c r="AJ4914" s="17" t="s">
        <v>490</v>
      </c>
      <c r="AK4914" s="17" t="s">
        <v>491</v>
      </c>
      <c r="AO4914" s="17" t="s">
        <v>85</v>
      </c>
      <c r="AP4914" s="18">
        <v>43200</v>
      </c>
      <c r="AQ4914" s="17" t="s">
        <v>22</v>
      </c>
      <c r="AR4914" s="17" t="s">
        <v>47</v>
      </c>
      <c r="AS4914" s="17" t="s">
        <v>47</v>
      </c>
      <c r="AT4914" s="17" t="s">
        <v>161</v>
      </c>
      <c r="AU4914" s="17" t="s">
        <v>162</v>
      </c>
      <c r="AV4914" s="17" t="s">
        <v>162</v>
      </c>
      <c r="AW4914" s="17" t="s">
        <v>48</v>
      </c>
      <c r="AX4914" s="17" t="s">
        <v>516</v>
      </c>
      <c r="BA4914" s="17" t="s">
        <v>944</v>
      </c>
      <c r="BD4914" s="17">
        <v>1</v>
      </c>
      <c r="BE4914" s="17" t="s">
        <v>52</v>
      </c>
      <c r="BF4914" s="17" t="s">
        <v>1159</v>
      </c>
      <c r="BG4914" s="18">
        <v>43861</v>
      </c>
      <c r="BL4914" s="17" t="s">
        <v>1160</v>
      </c>
      <c r="BM4914" s="19" t="s">
        <v>22</v>
      </c>
      <c r="BN4914" s="19">
        <f>P4914*R4914</f>
        <v>27983.668999999998</v>
      </c>
      <c r="BO4914" s="19" t="str">
        <f>IF(AND(BN4914&gt;120000, P4914&gt;25, X4914&lt;&gt;"WAVE 0"), "yes", "no")</f>
        <v>no</v>
      </c>
      <c r="BP4914" s="17" t="s">
        <v>51</v>
      </c>
    </row>
    <row r="4915" spans="1:68" x14ac:dyDescent="0.25">
      <c r="A4915" s="11" t="s">
        <v>9789</v>
      </c>
      <c r="B4915" s="12" t="s">
        <v>9790</v>
      </c>
      <c r="C4915" s="13" t="s">
        <v>14</v>
      </c>
      <c r="D4915" s="12" t="s">
        <v>463</v>
      </c>
      <c r="E4915" s="13" t="s">
        <v>464</v>
      </c>
      <c r="F4915" s="12">
        <v>2019</v>
      </c>
      <c r="G4915" s="13" t="s">
        <v>38</v>
      </c>
      <c r="H4915" s="12" t="s">
        <v>18</v>
      </c>
      <c r="I4915" s="13" t="s">
        <v>51</v>
      </c>
      <c r="J4915" s="12" t="s">
        <v>18</v>
      </c>
      <c r="K4915" s="13" t="s">
        <v>18</v>
      </c>
      <c r="L4915" s="12" t="s">
        <v>18</v>
      </c>
      <c r="M4915" s="13" t="s">
        <v>18</v>
      </c>
      <c r="N4915" s="2" t="s">
        <v>19</v>
      </c>
      <c r="O4915" s="13" t="s">
        <v>20</v>
      </c>
      <c r="P4915" s="14">
        <v>52.817900000000002</v>
      </c>
      <c r="Q4915" s="14">
        <v>1478.9</v>
      </c>
      <c r="R4915" s="13">
        <v>30</v>
      </c>
      <c r="S4915" s="15">
        <v>0.66666666666666663</v>
      </c>
      <c r="T4915" s="13">
        <v>1</v>
      </c>
      <c r="U4915" s="13">
        <v>1</v>
      </c>
      <c r="V4915" s="16">
        <v>0</v>
      </c>
      <c r="W4915" s="16" t="str">
        <f t="shared" si="76"/>
        <v>PN585246-1</v>
      </c>
      <c r="X4915" s="17" t="s">
        <v>21</v>
      </c>
      <c r="Z4915" s="17" t="s">
        <v>38</v>
      </c>
      <c r="AB4915" s="17" t="s">
        <v>501</v>
      </c>
      <c r="AC4915" s="17" t="s">
        <v>9790</v>
      </c>
      <c r="AD4915" s="17" t="s">
        <v>398</v>
      </c>
      <c r="AE4915" s="17" t="s">
        <v>42</v>
      </c>
      <c r="AF4915" s="17" t="s">
        <v>1146</v>
      </c>
      <c r="AG4915" s="17" t="s">
        <v>1284</v>
      </c>
      <c r="AJ4915" s="17" t="s">
        <v>490</v>
      </c>
      <c r="AK4915" s="17" t="s">
        <v>491</v>
      </c>
      <c r="AO4915" s="17" t="s">
        <v>85</v>
      </c>
      <c r="AP4915" s="18">
        <v>43545</v>
      </c>
      <c r="AQ4915" s="17" t="s">
        <v>22</v>
      </c>
      <c r="AR4915" s="17" t="s">
        <v>47</v>
      </c>
      <c r="AS4915" s="17" t="s">
        <v>47</v>
      </c>
      <c r="AT4915" s="17" t="s">
        <v>161</v>
      </c>
      <c r="AU4915" s="17" t="s">
        <v>162</v>
      </c>
      <c r="AV4915" s="17" t="s">
        <v>162</v>
      </c>
      <c r="AW4915" s="17" t="s">
        <v>266</v>
      </c>
      <c r="AX4915" s="17" t="s">
        <v>1805</v>
      </c>
      <c r="AY4915" s="17" t="s">
        <v>268</v>
      </c>
      <c r="AZ4915" s="17" t="s">
        <v>773</v>
      </c>
      <c r="BA4915" s="17" t="s">
        <v>2545</v>
      </c>
      <c r="BD4915" s="17">
        <v>1</v>
      </c>
      <c r="BE4915" s="17" t="s">
        <v>52</v>
      </c>
      <c r="BF4915" s="17" t="s">
        <v>1159</v>
      </c>
      <c r="BG4915" s="18">
        <v>43861</v>
      </c>
      <c r="BL4915" s="17" t="s">
        <v>1160</v>
      </c>
      <c r="BM4915" s="19" t="s">
        <v>22</v>
      </c>
      <c r="BN4915" s="19">
        <f>P4915*R4915</f>
        <v>1584.537</v>
      </c>
      <c r="BO4915" s="19" t="str">
        <f>IF(AND(BN4915&gt;120000, P4915&gt;25, X4915&lt;&gt;"WAVE 0"), "yes", "no")</f>
        <v>no</v>
      </c>
      <c r="BP4915" s="17" t="s">
        <v>51</v>
      </c>
    </row>
    <row r="4916" spans="1:68" x14ac:dyDescent="0.25">
      <c r="A4916" s="11" t="s">
        <v>9791</v>
      </c>
      <c r="B4916" s="12" t="s">
        <v>1840</v>
      </c>
      <c r="C4916" s="13" t="s">
        <v>14</v>
      </c>
      <c r="D4916" s="12" t="s">
        <v>463</v>
      </c>
      <c r="E4916" s="13" t="s">
        <v>464</v>
      </c>
      <c r="F4916" s="12">
        <v>2019</v>
      </c>
      <c r="G4916" s="13" t="s">
        <v>38</v>
      </c>
      <c r="H4916" s="12" t="s">
        <v>330</v>
      </c>
      <c r="I4916" s="13" t="s">
        <v>51</v>
      </c>
      <c r="J4916" s="12" t="s">
        <v>5137</v>
      </c>
      <c r="K4916" s="13" t="s">
        <v>2887</v>
      </c>
      <c r="L4916" s="12" t="s">
        <v>1549</v>
      </c>
      <c r="M4916" s="13" t="s">
        <v>334</v>
      </c>
      <c r="N4916" s="2" t="s">
        <v>19</v>
      </c>
      <c r="O4916" s="13" t="s">
        <v>20</v>
      </c>
      <c r="P4916" s="14">
        <v>37.159999999999997</v>
      </c>
      <c r="Q4916" s="14">
        <v>743.2</v>
      </c>
      <c r="R4916" s="13">
        <v>58</v>
      </c>
      <c r="S4916" s="15">
        <v>0.5</v>
      </c>
      <c r="T4916" s="13">
        <v>1</v>
      </c>
      <c r="U4916" s="13">
        <v>4</v>
      </c>
      <c r="V4916" s="16">
        <v>0</v>
      </c>
      <c r="W4916" s="16" t="str">
        <f t="shared" si="76"/>
        <v>PN585252-1</v>
      </c>
      <c r="X4916" s="17" t="s">
        <v>21</v>
      </c>
      <c r="Z4916" s="17" t="s">
        <v>38</v>
      </c>
      <c r="AA4916" s="17" t="s">
        <v>5137</v>
      </c>
      <c r="AB4916" s="17" t="s">
        <v>46</v>
      </c>
      <c r="AC4916" s="17" t="s">
        <v>1840</v>
      </c>
      <c r="AD4916" s="17" t="s">
        <v>398</v>
      </c>
      <c r="AE4916" s="17" t="s">
        <v>42</v>
      </c>
      <c r="AF4916" s="17" t="s">
        <v>1146</v>
      </c>
      <c r="AG4916" s="17" t="s">
        <v>1284</v>
      </c>
      <c r="AJ4916" s="17" t="s">
        <v>103</v>
      </c>
      <c r="AK4916" s="17" t="s">
        <v>103</v>
      </c>
      <c r="AO4916" s="17" t="s">
        <v>130</v>
      </c>
      <c r="AP4916" s="18">
        <v>43200</v>
      </c>
      <c r="AQ4916" s="17" t="s">
        <v>22</v>
      </c>
      <c r="AR4916" s="17" t="s">
        <v>47</v>
      </c>
      <c r="AS4916" s="17" t="s">
        <v>47</v>
      </c>
      <c r="AT4916" s="17" t="s">
        <v>47</v>
      </c>
      <c r="AU4916" s="17" t="s">
        <v>47</v>
      </c>
      <c r="AV4916" s="17" t="s">
        <v>47</v>
      </c>
      <c r="AW4916" s="17" t="s">
        <v>266</v>
      </c>
      <c r="AX4916" s="17" t="s">
        <v>516</v>
      </c>
      <c r="BA4916" s="17" t="s">
        <v>1840</v>
      </c>
      <c r="BB4916" s="17" t="s">
        <v>51</v>
      </c>
      <c r="BD4916" s="17">
        <v>5</v>
      </c>
      <c r="BE4916" s="17" t="s">
        <v>52</v>
      </c>
      <c r="BF4916" s="17" t="s">
        <v>1159</v>
      </c>
      <c r="BG4916" s="18">
        <v>43861</v>
      </c>
      <c r="BL4916" s="17" t="s">
        <v>1160</v>
      </c>
      <c r="BM4916" s="19">
        <v>103674.75577777778</v>
      </c>
      <c r="BN4916" s="19">
        <f>P4916*R4916</f>
        <v>2155.2799999999997</v>
      </c>
      <c r="BO4916" s="19" t="str">
        <f>IF(AND(BN4916&gt;120000, P4916&gt;25, X4916&lt;&gt;"WAVE 0"), "yes", "no")</f>
        <v>no</v>
      </c>
      <c r="BP4916" s="17" t="s">
        <v>51</v>
      </c>
    </row>
    <row r="4917" spans="1:68" x14ac:dyDescent="0.25">
      <c r="A4917" s="11" t="s">
        <v>9792</v>
      </c>
      <c r="B4917" s="12" t="s">
        <v>701</v>
      </c>
      <c r="C4917" s="13" t="s">
        <v>14</v>
      </c>
      <c r="D4917" s="12" t="s">
        <v>463</v>
      </c>
      <c r="E4917" s="13" t="s">
        <v>464</v>
      </c>
      <c r="F4917" s="12">
        <v>2019</v>
      </c>
      <c r="G4917" s="13" t="s">
        <v>38</v>
      </c>
      <c r="H4917" s="12" t="s">
        <v>330</v>
      </c>
      <c r="I4917" s="13" t="s">
        <v>51</v>
      </c>
      <c r="J4917" s="12" t="s">
        <v>5137</v>
      </c>
      <c r="K4917" s="13" t="s">
        <v>2887</v>
      </c>
      <c r="L4917" s="12" t="s">
        <v>1549</v>
      </c>
      <c r="M4917" s="13" t="s">
        <v>334</v>
      </c>
      <c r="N4917" s="2" t="s">
        <v>19</v>
      </c>
      <c r="O4917" s="13" t="s">
        <v>20</v>
      </c>
      <c r="P4917" s="14">
        <v>34.22</v>
      </c>
      <c r="Q4917" s="14">
        <v>2463.84</v>
      </c>
      <c r="R4917" s="13">
        <v>27</v>
      </c>
      <c r="S4917" s="15">
        <v>1</v>
      </c>
      <c r="T4917" s="13">
        <v>1</v>
      </c>
      <c r="U4917" s="13">
        <v>0</v>
      </c>
      <c r="V4917" s="16">
        <v>0</v>
      </c>
      <c r="W4917" s="16" t="str">
        <f t="shared" si="76"/>
        <v>PN585253-1</v>
      </c>
      <c r="X4917" s="17" t="s">
        <v>21</v>
      </c>
      <c r="Z4917" s="17" t="s">
        <v>38</v>
      </c>
      <c r="AB4917" s="17" t="s">
        <v>39</v>
      </c>
      <c r="AC4917" s="17" t="s">
        <v>701</v>
      </c>
      <c r="AD4917" s="17" t="s">
        <v>398</v>
      </c>
      <c r="AE4917" s="17" t="s">
        <v>42</v>
      </c>
      <c r="AF4917" s="17" t="s">
        <v>1146</v>
      </c>
      <c r="AG4917" s="17" t="s">
        <v>1284</v>
      </c>
      <c r="AJ4917" s="17" t="s">
        <v>103</v>
      </c>
      <c r="AK4917" s="17" t="s">
        <v>103</v>
      </c>
      <c r="AO4917" s="17" t="s">
        <v>130</v>
      </c>
      <c r="AP4917" s="18">
        <v>43200</v>
      </c>
      <c r="AQ4917" s="17" t="s">
        <v>22</v>
      </c>
      <c r="AR4917" s="17" t="s">
        <v>47</v>
      </c>
      <c r="AS4917" s="17" t="s">
        <v>47</v>
      </c>
      <c r="AT4917" s="17" t="s">
        <v>47</v>
      </c>
      <c r="AU4917" s="17" t="s">
        <v>47</v>
      </c>
      <c r="AV4917" s="17" t="s">
        <v>47</v>
      </c>
      <c r="AW4917" s="17" t="s">
        <v>266</v>
      </c>
      <c r="AX4917" s="17" t="s">
        <v>744</v>
      </c>
      <c r="BA4917" s="17" t="s">
        <v>701</v>
      </c>
      <c r="BB4917" s="17" t="s">
        <v>51</v>
      </c>
      <c r="BD4917" s="17">
        <v>5</v>
      </c>
      <c r="BE4917" s="17" t="s">
        <v>52</v>
      </c>
      <c r="BF4917" s="17" t="s">
        <v>1159</v>
      </c>
      <c r="BG4917" s="18">
        <v>43861</v>
      </c>
      <c r="BL4917" s="17" t="s">
        <v>1160</v>
      </c>
      <c r="BM4917" s="19" t="s">
        <v>22</v>
      </c>
      <c r="BN4917" s="19">
        <f>P4917*R4917</f>
        <v>923.93999999999994</v>
      </c>
      <c r="BO4917" s="19" t="str">
        <f>IF(AND(BN4917&gt;120000, P4917&gt;25, X4917&lt;&gt;"WAVE 0"), "yes", "no")</f>
        <v>no</v>
      </c>
      <c r="BP4917" s="17" t="s">
        <v>51</v>
      </c>
    </row>
    <row r="4918" spans="1:68" x14ac:dyDescent="0.25">
      <c r="A4918" s="11" t="s">
        <v>9793</v>
      </c>
      <c r="B4918" s="12" t="s">
        <v>3145</v>
      </c>
      <c r="C4918" s="13" t="s">
        <v>14</v>
      </c>
      <c r="D4918" s="12" t="s">
        <v>463</v>
      </c>
      <c r="E4918" s="13" t="s">
        <v>464</v>
      </c>
      <c r="F4918" s="12">
        <v>2019</v>
      </c>
      <c r="G4918" s="13" t="s">
        <v>38</v>
      </c>
      <c r="H4918" s="12" t="s">
        <v>330</v>
      </c>
      <c r="I4918" s="13" t="s">
        <v>51</v>
      </c>
      <c r="J4918" s="12" t="s">
        <v>5137</v>
      </c>
      <c r="K4918" s="13" t="s">
        <v>2887</v>
      </c>
      <c r="L4918" s="12" t="s">
        <v>1549</v>
      </c>
      <c r="M4918" s="13" t="s">
        <v>334</v>
      </c>
      <c r="N4918" s="2" t="s">
        <v>19</v>
      </c>
      <c r="O4918" s="13" t="s">
        <v>20</v>
      </c>
      <c r="P4918" s="14">
        <v>101.33</v>
      </c>
      <c r="Q4918" s="14">
        <v>9525.02</v>
      </c>
      <c r="R4918" s="13">
        <v>54</v>
      </c>
      <c r="S4918" s="15">
        <v>0.6</v>
      </c>
      <c r="T4918" s="13">
        <v>1</v>
      </c>
      <c r="U4918" s="13">
        <v>2</v>
      </c>
      <c r="V4918" s="16">
        <v>0</v>
      </c>
      <c r="W4918" s="16" t="str">
        <f t="shared" si="76"/>
        <v>PN585270-1</v>
      </c>
      <c r="X4918" s="17" t="s">
        <v>21</v>
      </c>
      <c r="Z4918" s="17" t="s">
        <v>38</v>
      </c>
      <c r="AA4918" s="17" t="s">
        <v>5137</v>
      </c>
      <c r="AB4918" s="17" t="s">
        <v>501</v>
      </c>
      <c r="AC4918" s="17" t="s">
        <v>3145</v>
      </c>
      <c r="AD4918" s="17" t="s">
        <v>398</v>
      </c>
      <c r="AE4918" s="17" t="s">
        <v>42</v>
      </c>
      <c r="AF4918" s="17" t="s">
        <v>1146</v>
      </c>
      <c r="AG4918" s="17" t="s">
        <v>1284</v>
      </c>
      <c r="AJ4918" s="17" t="s">
        <v>490</v>
      </c>
      <c r="AK4918" s="17" t="s">
        <v>491</v>
      </c>
      <c r="AO4918" s="17" t="s">
        <v>130</v>
      </c>
      <c r="AP4918" s="18">
        <v>43200</v>
      </c>
      <c r="AQ4918" s="17" t="s">
        <v>22</v>
      </c>
      <c r="AR4918" s="17" t="s">
        <v>47</v>
      </c>
      <c r="AS4918" s="17" t="s">
        <v>47</v>
      </c>
      <c r="AT4918" s="17" t="s">
        <v>161</v>
      </c>
      <c r="AU4918" s="17" t="s">
        <v>162</v>
      </c>
      <c r="AV4918" s="17" t="s">
        <v>162</v>
      </c>
      <c r="AW4918" s="17" t="s">
        <v>266</v>
      </c>
      <c r="AX4918" s="17" t="s">
        <v>1805</v>
      </c>
      <c r="BA4918" s="17" t="s">
        <v>3145</v>
      </c>
      <c r="BB4918" s="17" t="s">
        <v>51</v>
      </c>
      <c r="BD4918" s="17">
        <v>5</v>
      </c>
      <c r="BE4918" s="17" t="s">
        <v>52</v>
      </c>
      <c r="BF4918" s="17" t="s">
        <v>1159</v>
      </c>
      <c r="BG4918" s="18">
        <v>43861</v>
      </c>
      <c r="BL4918" s="17" t="s">
        <v>1160</v>
      </c>
      <c r="BN4918" s="19">
        <f>P4918*R4918</f>
        <v>5471.82</v>
      </c>
      <c r="BO4918" s="19" t="str">
        <f>IF(AND(BN4918&gt;120000, P4918&gt;25, X4918&lt;&gt;"WAVE 0"), "yes", "no")</f>
        <v>no</v>
      </c>
      <c r="BP4918" s="17" t="s">
        <v>51</v>
      </c>
    </row>
    <row r="4919" spans="1:68" x14ac:dyDescent="0.25">
      <c r="A4919" s="11" t="s">
        <v>9794</v>
      </c>
      <c r="B4919" s="12" t="s">
        <v>9795</v>
      </c>
      <c r="C4919" s="13" t="s">
        <v>14</v>
      </c>
      <c r="D4919" s="12" t="s">
        <v>1597</v>
      </c>
      <c r="E4919" s="13" t="s">
        <v>1598</v>
      </c>
      <c r="F4919" s="12">
        <v>2019</v>
      </c>
      <c r="G4919" s="13" t="s">
        <v>38</v>
      </c>
      <c r="H4919" s="12" t="s">
        <v>18</v>
      </c>
      <c r="I4919" s="13" t="s">
        <v>51</v>
      </c>
      <c r="J4919" s="12" t="s">
        <v>18</v>
      </c>
      <c r="K4919" s="13" t="s">
        <v>18</v>
      </c>
      <c r="L4919" s="12" t="s">
        <v>18</v>
      </c>
      <c r="M4919" s="13" t="s">
        <v>18</v>
      </c>
      <c r="N4919" s="2" t="s">
        <v>19</v>
      </c>
      <c r="O4919" s="13" t="s">
        <v>20</v>
      </c>
      <c r="P4919" s="14">
        <v>220</v>
      </c>
      <c r="Q4919" s="14">
        <v>10560</v>
      </c>
      <c r="R4919" s="13">
        <v>51</v>
      </c>
      <c r="S4919" s="15">
        <v>0.5</v>
      </c>
      <c r="T4919" s="13">
        <v>1</v>
      </c>
      <c r="U4919" s="13">
        <v>1</v>
      </c>
      <c r="V4919" s="16">
        <v>0</v>
      </c>
      <c r="W4919" s="16" t="str">
        <f t="shared" si="76"/>
        <v>PN585294-1</v>
      </c>
      <c r="X4919" s="17" t="s">
        <v>699</v>
      </c>
      <c r="Z4919" s="17" t="s">
        <v>38</v>
      </c>
      <c r="AB4919" s="17" t="s">
        <v>454</v>
      </c>
      <c r="AC4919" s="17" t="s">
        <v>9795</v>
      </c>
      <c r="AD4919" s="17" t="s">
        <v>398</v>
      </c>
      <c r="AE4919" s="17" t="s">
        <v>42</v>
      </c>
      <c r="AF4919" s="17" t="s">
        <v>1146</v>
      </c>
      <c r="AG4919" s="17" t="s">
        <v>1284</v>
      </c>
      <c r="AJ4919" s="17" t="s">
        <v>490</v>
      </c>
      <c r="AK4919" s="17" t="s">
        <v>491</v>
      </c>
      <c r="AO4919" s="17" t="s">
        <v>85</v>
      </c>
      <c r="AP4919" s="18">
        <v>43326</v>
      </c>
      <c r="AQ4919" s="17" t="s">
        <v>22</v>
      </c>
      <c r="AR4919" s="17" t="s">
        <v>47</v>
      </c>
      <c r="AS4919" s="17" t="s">
        <v>47</v>
      </c>
      <c r="AT4919" s="17" t="s">
        <v>161</v>
      </c>
      <c r="AU4919" s="17" t="s">
        <v>162</v>
      </c>
      <c r="AV4919" s="17" t="s">
        <v>162</v>
      </c>
      <c r="AW4919" s="17" t="s">
        <v>266</v>
      </c>
      <c r="AX4919" s="17" t="s">
        <v>267</v>
      </c>
      <c r="AZ4919" s="17" t="s">
        <v>773</v>
      </c>
      <c r="BA4919" s="17" t="s">
        <v>715</v>
      </c>
      <c r="BB4919" s="17" t="s">
        <v>51</v>
      </c>
      <c r="BD4919" s="17">
        <v>3</v>
      </c>
      <c r="BE4919" s="17" t="s">
        <v>52</v>
      </c>
      <c r="BF4919" s="17" t="s">
        <v>1602</v>
      </c>
      <c r="BG4919" s="18">
        <v>43891</v>
      </c>
      <c r="BL4919" s="17" t="s">
        <v>1603</v>
      </c>
      <c r="BM4919" s="19" t="s">
        <v>22</v>
      </c>
      <c r="BN4919" s="19">
        <f>P4919*R4919</f>
        <v>11220</v>
      </c>
      <c r="BO4919" s="19" t="str">
        <f>IF(AND(BN4919&gt;120000, P4919&gt;25, X4919&lt;&gt;"WAVE 0"), "yes", "no")</f>
        <v>no</v>
      </c>
      <c r="BP4919" s="17" t="s">
        <v>51</v>
      </c>
    </row>
    <row r="4920" spans="1:68" x14ac:dyDescent="0.25">
      <c r="A4920" s="11" t="s">
        <v>9796</v>
      </c>
      <c r="B4920" s="12" t="s">
        <v>845</v>
      </c>
      <c r="C4920" s="13" t="s">
        <v>14</v>
      </c>
      <c r="D4920" s="12" t="s">
        <v>463</v>
      </c>
      <c r="E4920" s="13" t="s">
        <v>464</v>
      </c>
      <c r="F4920" s="12">
        <v>2019</v>
      </c>
      <c r="G4920" s="13" t="s">
        <v>38</v>
      </c>
      <c r="H4920" s="12" t="s">
        <v>330</v>
      </c>
      <c r="I4920" s="13" t="s">
        <v>51</v>
      </c>
      <c r="J4920" s="12" t="s">
        <v>5137</v>
      </c>
      <c r="K4920" s="13" t="s">
        <v>2887</v>
      </c>
      <c r="L4920" s="12" t="s">
        <v>1549</v>
      </c>
      <c r="M4920" s="13" t="s">
        <v>334</v>
      </c>
      <c r="N4920" s="2" t="s">
        <v>19</v>
      </c>
      <c r="O4920" s="13" t="s">
        <v>20</v>
      </c>
      <c r="P4920" s="14">
        <v>14.81</v>
      </c>
      <c r="Q4920" s="14">
        <v>903.41</v>
      </c>
      <c r="R4920" s="13">
        <v>27</v>
      </c>
      <c r="S4920" s="15">
        <v>1</v>
      </c>
      <c r="T4920" s="13">
        <v>1</v>
      </c>
      <c r="U4920" s="13"/>
      <c r="V4920" s="16">
        <v>0</v>
      </c>
      <c r="W4920" s="16" t="str">
        <f t="shared" si="76"/>
        <v>PN585305-1</v>
      </c>
      <c r="X4920" s="17" t="s">
        <v>21</v>
      </c>
      <c r="Z4920" s="17" t="s">
        <v>38</v>
      </c>
      <c r="AB4920" s="17" t="s">
        <v>501</v>
      </c>
      <c r="AC4920" s="17" t="s">
        <v>845</v>
      </c>
      <c r="AD4920" s="17" t="s">
        <v>398</v>
      </c>
      <c r="AE4920" s="17" t="s">
        <v>42</v>
      </c>
      <c r="AF4920" s="17" t="s">
        <v>1146</v>
      </c>
      <c r="AG4920" s="17" t="s">
        <v>1284</v>
      </c>
      <c r="AJ4920" s="17" t="s">
        <v>490</v>
      </c>
      <c r="AK4920" s="17" t="s">
        <v>491</v>
      </c>
      <c r="AO4920" s="17" t="s">
        <v>130</v>
      </c>
      <c r="AP4920" s="18">
        <v>43200</v>
      </c>
      <c r="AQ4920" s="17" t="s">
        <v>22</v>
      </c>
      <c r="AR4920" s="17" t="s">
        <v>47</v>
      </c>
      <c r="AS4920" s="17" t="s">
        <v>47</v>
      </c>
      <c r="AT4920" s="17" t="s">
        <v>161</v>
      </c>
      <c r="AU4920" s="17" t="s">
        <v>162</v>
      </c>
      <c r="AV4920" s="17" t="s">
        <v>162</v>
      </c>
      <c r="BB4920" s="17" t="s">
        <v>51</v>
      </c>
      <c r="BE4920" s="17" t="s">
        <v>52</v>
      </c>
      <c r="BF4920" s="17" t="s">
        <v>1159</v>
      </c>
      <c r="BG4920" s="18">
        <v>43861</v>
      </c>
      <c r="BL4920" s="17" t="s">
        <v>1160</v>
      </c>
      <c r="BM4920" s="19" t="s">
        <v>22</v>
      </c>
      <c r="BN4920" s="19">
        <f>P4920*R4920</f>
        <v>399.87</v>
      </c>
      <c r="BO4920" s="19" t="str">
        <f>IF(AND(BN4920&gt;120000, P4920&gt;25, X4920&lt;&gt;"WAVE 0"), "yes", "no")</f>
        <v>no</v>
      </c>
      <c r="BP4920" s="17" t="s">
        <v>51</v>
      </c>
    </row>
    <row r="4921" spans="1:68" x14ac:dyDescent="0.25">
      <c r="A4921" s="11" t="s">
        <v>9797</v>
      </c>
      <c r="B4921" s="12" t="s">
        <v>1940</v>
      </c>
      <c r="C4921" s="13" t="s">
        <v>14</v>
      </c>
      <c r="D4921" s="12" t="s">
        <v>463</v>
      </c>
      <c r="E4921" s="13" t="s">
        <v>464</v>
      </c>
      <c r="F4921" s="12">
        <v>2019</v>
      </c>
      <c r="G4921" s="13" t="s">
        <v>38</v>
      </c>
      <c r="H4921" s="12" t="s">
        <v>18</v>
      </c>
      <c r="I4921" s="13" t="s">
        <v>51</v>
      </c>
      <c r="J4921" s="12" t="s">
        <v>18</v>
      </c>
      <c r="K4921" s="13" t="s">
        <v>18</v>
      </c>
      <c r="L4921" s="12" t="s">
        <v>18</v>
      </c>
      <c r="M4921" s="13" t="s">
        <v>18</v>
      </c>
      <c r="N4921" s="2" t="s">
        <v>19</v>
      </c>
      <c r="O4921" s="13" t="s">
        <v>20</v>
      </c>
      <c r="P4921" s="14">
        <v>115</v>
      </c>
      <c r="Q4921" s="14"/>
      <c r="R4921" s="13">
        <v>15</v>
      </c>
      <c r="S4921" s="15"/>
      <c r="T4921" s="13">
        <v>1</v>
      </c>
      <c r="U4921" s="13"/>
      <c r="V4921" s="16"/>
      <c r="W4921" s="16" t="str">
        <f t="shared" si="76"/>
        <v>PN585354-1</v>
      </c>
      <c r="X4921" s="17" t="s">
        <v>21</v>
      </c>
      <c r="Z4921" s="17" t="s">
        <v>38</v>
      </c>
      <c r="AB4921" s="17" t="s">
        <v>689</v>
      </c>
      <c r="AC4921" s="17" t="s">
        <v>1940</v>
      </c>
      <c r="AD4921" s="17" t="s">
        <v>398</v>
      </c>
      <c r="AE4921" s="17" t="s">
        <v>42</v>
      </c>
      <c r="AF4921" s="17" t="s">
        <v>1146</v>
      </c>
      <c r="AG4921" s="17" t="s">
        <v>1284</v>
      </c>
      <c r="AJ4921" s="17" t="s">
        <v>490</v>
      </c>
      <c r="AK4921" s="17" t="s">
        <v>491</v>
      </c>
      <c r="AO4921" s="17" t="s">
        <v>85</v>
      </c>
      <c r="AP4921" s="18">
        <v>43200</v>
      </c>
      <c r="AQ4921" s="17" t="s">
        <v>22</v>
      </c>
      <c r="AR4921" s="17" t="s">
        <v>47</v>
      </c>
      <c r="AS4921" s="17" t="s">
        <v>47</v>
      </c>
      <c r="AT4921" s="17" t="s">
        <v>161</v>
      </c>
      <c r="AU4921" s="17" t="s">
        <v>162</v>
      </c>
      <c r="AV4921" s="17" t="s">
        <v>162</v>
      </c>
      <c r="AW4921" s="17" t="s">
        <v>5269</v>
      </c>
      <c r="AX4921" s="17" t="s">
        <v>7940</v>
      </c>
      <c r="BA4921" s="17" t="s">
        <v>944</v>
      </c>
      <c r="BB4921" s="17" t="s">
        <v>51</v>
      </c>
      <c r="BD4921" s="17">
        <v>5</v>
      </c>
      <c r="BE4921" s="17" t="s">
        <v>52</v>
      </c>
      <c r="BF4921" s="17" t="s">
        <v>1159</v>
      </c>
      <c r="BG4921" s="18">
        <v>43861</v>
      </c>
      <c r="BL4921" s="17" t="s">
        <v>1160</v>
      </c>
      <c r="BM4921" s="19" t="s">
        <v>22</v>
      </c>
      <c r="BN4921" s="19">
        <f>P4921*R4921</f>
        <v>1725</v>
      </c>
      <c r="BO4921" s="19" t="str">
        <f>IF(AND(BN4921&gt;120000, P4921&gt;25, X4921&lt;&gt;"WAVE 0"), "yes", "no")</f>
        <v>no</v>
      </c>
      <c r="BP4921" s="17" t="s">
        <v>22</v>
      </c>
    </row>
    <row r="4922" spans="1:68" x14ac:dyDescent="0.25">
      <c r="A4922" s="11" t="s">
        <v>9798</v>
      </c>
      <c r="B4922" s="12" t="s">
        <v>9799</v>
      </c>
      <c r="C4922" s="13" t="s">
        <v>14</v>
      </c>
      <c r="D4922" s="12" t="s">
        <v>1597</v>
      </c>
      <c r="E4922" s="13" t="s">
        <v>1598</v>
      </c>
      <c r="F4922" s="12">
        <v>2019</v>
      </c>
      <c r="G4922" s="13" t="s">
        <v>38</v>
      </c>
      <c r="H4922" s="12" t="s">
        <v>330</v>
      </c>
      <c r="I4922" s="13" t="s">
        <v>51</v>
      </c>
      <c r="J4922" s="12" t="s">
        <v>331</v>
      </c>
      <c r="K4922" s="13" t="s">
        <v>332</v>
      </c>
      <c r="L4922" s="12" t="s">
        <v>333</v>
      </c>
      <c r="M4922" s="13" t="s">
        <v>334</v>
      </c>
      <c r="N4922" s="2" t="s">
        <v>19</v>
      </c>
      <c r="O4922" s="13" t="s">
        <v>20</v>
      </c>
      <c r="P4922" s="14">
        <v>741</v>
      </c>
      <c r="Q4922" s="14">
        <v>2223</v>
      </c>
      <c r="R4922" s="13">
        <v>0</v>
      </c>
      <c r="S4922" s="15">
        <v>0.33333333333333331</v>
      </c>
      <c r="T4922" s="13">
        <v>1</v>
      </c>
      <c r="U4922" s="13">
        <v>3</v>
      </c>
      <c r="V4922" s="16">
        <v>0</v>
      </c>
      <c r="W4922" s="16" t="str">
        <f t="shared" si="76"/>
        <v>PN586169-2</v>
      </c>
      <c r="Z4922" s="13" t="s">
        <v>38</v>
      </c>
      <c r="AA4922" s="17" t="s">
        <v>22</v>
      </c>
      <c r="AB4922" s="17" t="s">
        <v>22</v>
      </c>
      <c r="AC4922" s="17" t="s">
        <v>22</v>
      </c>
      <c r="AD4922" s="17" t="s">
        <v>22</v>
      </c>
      <c r="AE4922" s="17" t="s">
        <v>22</v>
      </c>
      <c r="AF4922" s="17" t="s">
        <v>22</v>
      </c>
      <c r="AG4922" s="17" t="s">
        <v>22</v>
      </c>
      <c r="AJ4922" s="17" t="s">
        <v>22</v>
      </c>
      <c r="AK4922" s="17" t="s">
        <v>22</v>
      </c>
      <c r="AO4922" s="17" t="s">
        <v>22</v>
      </c>
      <c r="AP4922" s="18" t="s">
        <v>22</v>
      </c>
      <c r="AQ4922" s="17" t="s">
        <v>22</v>
      </c>
      <c r="AR4922" s="17" t="s">
        <v>22</v>
      </c>
      <c r="AS4922" s="17" t="s">
        <v>22</v>
      </c>
      <c r="AT4922" s="17" t="s">
        <v>22</v>
      </c>
      <c r="AU4922" s="17" t="s">
        <v>22</v>
      </c>
      <c r="AV4922" s="17" t="s">
        <v>22</v>
      </c>
      <c r="AW4922" s="17" t="s">
        <v>22</v>
      </c>
      <c r="AX4922" s="17" t="s">
        <v>22</v>
      </c>
      <c r="AY4922" s="17" t="s">
        <v>22</v>
      </c>
      <c r="AZ4922" s="17" t="s">
        <v>22</v>
      </c>
      <c r="BA4922" s="17" t="s">
        <v>22</v>
      </c>
      <c r="BB4922" s="17" t="s">
        <v>51</v>
      </c>
      <c r="BD4922" s="17" t="s">
        <v>22</v>
      </c>
      <c r="BE4922" s="17" t="s">
        <v>22</v>
      </c>
      <c r="BF4922" s="17" t="s">
        <v>22</v>
      </c>
      <c r="BG4922" s="18" t="s">
        <v>22</v>
      </c>
      <c r="BH4922" s="3" t="s">
        <v>22</v>
      </c>
      <c r="BI4922" s="3" t="s">
        <v>22</v>
      </c>
      <c r="BK4922" s="3" t="s">
        <v>22</v>
      </c>
      <c r="BL4922" s="17" t="s">
        <v>22</v>
      </c>
      <c r="BM4922" s="19" t="s">
        <v>22</v>
      </c>
      <c r="BN4922" s="19">
        <f>P4922*R4922</f>
        <v>0</v>
      </c>
      <c r="BO4922" s="19" t="str">
        <f>IF(AND(BN4922&gt;120000, P4922&gt;25, X4922&lt;&gt;"WAVE 0"), "yes", "no")</f>
        <v>no</v>
      </c>
      <c r="BP4922" s="17" t="s">
        <v>22</v>
      </c>
    </row>
    <row r="4923" spans="1:68" x14ac:dyDescent="0.25">
      <c r="A4923" s="11" t="s">
        <v>9800</v>
      </c>
      <c r="B4923" s="12" t="s">
        <v>9801</v>
      </c>
      <c r="C4923" s="13" t="s">
        <v>14</v>
      </c>
      <c r="D4923" s="12" t="s">
        <v>328</v>
      </c>
      <c r="E4923" s="13" t="s">
        <v>329</v>
      </c>
      <c r="F4923" s="12">
        <v>2020</v>
      </c>
      <c r="G4923" s="13" t="s">
        <v>207</v>
      </c>
      <c r="H4923" s="12" t="s">
        <v>18</v>
      </c>
      <c r="I4923" s="13" t="s">
        <v>18</v>
      </c>
      <c r="J4923" s="12" t="s">
        <v>18</v>
      </c>
      <c r="K4923" s="13" t="s">
        <v>18</v>
      </c>
      <c r="L4923" s="12" t="s">
        <v>18</v>
      </c>
      <c r="M4923" s="13" t="s">
        <v>18</v>
      </c>
      <c r="N4923" s="2" t="s">
        <v>194</v>
      </c>
      <c r="O4923" s="13" t="s">
        <v>335</v>
      </c>
      <c r="P4923" s="14">
        <v>718.32429999999999</v>
      </c>
      <c r="Q4923" s="14">
        <v>726.02</v>
      </c>
      <c r="R4923" s="13"/>
      <c r="S4923" s="15"/>
      <c r="T4923" s="13">
        <v>1</v>
      </c>
      <c r="U4923" s="13"/>
      <c r="V4923" s="16">
        <v>0</v>
      </c>
      <c r="W4923" s="16" t="str">
        <f t="shared" si="76"/>
        <v>PN58-841156</v>
      </c>
      <c r="AA4923" s="17" t="s">
        <v>22</v>
      </c>
      <c r="AB4923" s="17" t="s">
        <v>22</v>
      </c>
      <c r="AC4923" s="17" t="s">
        <v>22</v>
      </c>
      <c r="AD4923" s="17" t="s">
        <v>22</v>
      </c>
      <c r="AE4923" s="17" t="s">
        <v>22</v>
      </c>
      <c r="AF4923" s="17" t="s">
        <v>22</v>
      </c>
      <c r="AG4923" s="17" t="s">
        <v>22</v>
      </c>
      <c r="AJ4923" s="17" t="s">
        <v>22</v>
      </c>
      <c r="AK4923" s="17" t="s">
        <v>22</v>
      </c>
      <c r="AO4923" s="17" t="s">
        <v>22</v>
      </c>
      <c r="AP4923" s="18" t="s">
        <v>22</v>
      </c>
      <c r="AQ4923" s="17" t="s">
        <v>22</v>
      </c>
      <c r="AR4923" s="17" t="s">
        <v>22</v>
      </c>
      <c r="AS4923" s="17" t="s">
        <v>22</v>
      </c>
      <c r="AT4923" s="17" t="s">
        <v>22</v>
      </c>
      <c r="AU4923" s="17" t="s">
        <v>22</v>
      </c>
      <c r="AV4923" s="17" t="s">
        <v>22</v>
      </c>
      <c r="AW4923" s="17" t="s">
        <v>22</v>
      </c>
      <c r="AX4923" s="17" t="s">
        <v>22</v>
      </c>
      <c r="AY4923" s="17" t="s">
        <v>22</v>
      </c>
      <c r="AZ4923" s="17" t="s">
        <v>22</v>
      </c>
      <c r="BA4923" s="17" t="s">
        <v>22</v>
      </c>
      <c r="BD4923" s="17" t="s">
        <v>22</v>
      </c>
      <c r="BE4923" s="17" t="s">
        <v>22</v>
      </c>
      <c r="BF4923" s="17" t="s">
        <v>22</v>
      </c>
      <c r="BG4923" s="18" t="s">
        <v>22</v>
      </c>
      <c r="BH4923" s="3" t="s">
        <v>22</v>
      </c>
      <c r="BI4923" s="3" t="s">
        <v>22</v>
      </c>
      <c r="BK4923" s="3" t="s">
        <v>22</v>
      </c>
      <c r="BL4923" s="17" t="s">
        <v>22</v>
      </c>
      <c r="BM4923" s="19" t="s">
        <v>22</v>
      </c>
      <c r="BN4923" s="19">
        <f>P4923*R4923</f>
        <v>0</v>
      </c>
      <c r="BO4923" s="19" t="str">
        <f>IF(AND(BN4923&gt;120000, P4923&gt;25, X4923&lt;&gt;"WAVE 0"), "yes", "no")</f>
        <v>no</v>
      </c>
      <c r="BP4923" s="17" t="s">
        <v>22</v>
      </c>
    </row>
    <row r="4924" spans="1:68" x14ac:dyDescent="0.25">
      <c r="A4924" s="11" t="s">
        <v>9802</v>
      </c>
      <c r="B4924" s="12" t="s">
        <v>9803</v>
      </c>
      <c r="C4924" s="13" t="s">
        <v>14</v>
      </c>
      <c r="D4924" s="12" t="s">
        <v>119</v>
      </c>
      <c r="E4924" s="13" t="s">
        <v>120</v>
      </c>
      <c r="F4924" s="12">
        <v>2020</v>
      </c>
      <c r="G4924" s="13" t="s">
        <v>27</v>
      </c>
      <c r="H4924" s="12" t="s">
        <v>18</v>
      </c>
      <c r="I4924" s="13" t="s">
        <v>18</v>
      </c>
      <c r="J4924" s="12" t="s">
        <v>18</v>
      </c>
      <c r="K4924" s="13" t="s">
        <v>18</v>
      </c>
      <c r="L4924" s="12" t="s">
        <v>18</v>
      </c>
      <c r="M4924" s="13" t="s">
        <v>18</v>
      </c>
      <c r="N4924" s="2" t="s">
        <v>19</v>
      </c>
      <c r="O4924" s="13" t="s">
        <v>121</v>
      </c>
      <c r="P4924" s="14">
        <v>1.7</v>
      </c>
      <c r="Q4924" s="14">
        <v>42.199999999999996</v>
      </c>
      <c r="R4924" s="13">
        <v>0</v>
      </c>
      <c r="S4924" s="15">
        <v>1</v>
      </c>
      <c r="T4924" s="13">
        <v>1</v>
      </c>
      <c r="U4924" s="13">
        <v>0</v>
      </c>
      <c r="V4924" s="16">
        <v>0</v>
      </c>
      <c r="W4924" s="16" t="str">
        <f t="shared" si="76"/>
        <v>PN58900019</v>
      </c>
      <c r="Z4924" s="17" t="s">
        <v>33</v>
      </c>
      <c r="AA4924" s="17" t="s">
        <v>22</v>
      </c>
      <c r="AB4924" s="17" t="s">
        <v>22</v>
      </c>
      <c r="AC4924" s="17" t="s">
        <v>22</v>
      </c>
      <c r="AD4924" s="17" t="s">
        <v>22</v>
      </c>
      <c r="AE4924" s="17" t="s">
        <v>22</v>
      </c>
      <c r="AF4924" s="17" t="s">
        <v>22</v>
      </c>
      <c r="AG4924" s="17" t="s">
        <v>22</v>
      </c>
      <c r="AJ4924" s="17" t="s">
        <v>22</v>
      </c>
      <c r="AK4924" s="17" t="s">
        <v>22</v>
      </c>
      <c r="AO4924" s="17" t="s">
        <v>22</v>
      </c>
      <c r="AP4924" s="18" t="s">
        <v>22</v>
      </c>
      <c r="AQ4924" s="17" t="s">
        <v>22</v>
      </c>
      <c r="AR4924" s="17" t="s">
        <v>22</v>
      </c>
      <c r="AS4924" s="17" t="s">
        <v>22</v>
      </c>
      <c r="AT4924" s="17" t="s">
        <v>22</v>
      </c>
      <c r="AU4924" s="17" t="s">
        <v>22</v>
      </c>
      <c r="AV4924" s="17" t="s">
        <v>22</v>
      </c>
      <c r="AW4924" s="17" t="s">
        <v>22</v>
      </c>
      <c r="AX4924" s="17" t="s">
        <v>22</v>
      </c>
      <c r="AY4924" s="17" t="s">
        <v>22</v>
      </c>
      <c r="AZ4924" s="17" t="s">
        <v>22</v>
      </c>
      <c r="BA4924" s="17" t="s">
        <v>22</v>
      </c>
      <c r="BD4924" s="17" t="s">
        <v>22</v>
      </c>
      <c r="BE4924" s="17" t="s">
        <v>22</v>
      </c>
      <c r="BF4924" s="17" t="s">
        <v>22</v>
      </c>
      <c r="BG4924" s="18" t="s">
        <v>22</v>
      </c>
      <c r="BH4924" s="3" t="s">
        <v>22</v>
      </c>
      <c r="BI4924" s="3" t="s">
        <v>22</v>
      </c>
      <c r="BK4924" s="3" t="s">
        <v>22</v>
      </c>
      <c r="BL4924" s="17" t="s">
        <v>22</v>
      </c>
      <c r="BM4924" s="19" t="s">
        <v>22</v>
      </c>
      <c r="BN4924" s="19">
        <f>P4924*R4924</f>
        <v>0</v>
      </c>
      <c r="BO4924" s="19" t="str">
        <f>IF(AND(BN4924&gt;120000, P4924&gt;25, X4924&lt;&gt;"WAVE 0"), "yes", "no")</f>
        <v>no</v>
      </c>
      <c r="BP4924" s="17" t="s">
        <v>22</v>
      </c>
    </row>
    <row r="4925" spans="1:68" x14ac:dyDescent="0.25">
      <c r="A4925" s="11" t="s">
        <v>9804</v>
      </c>
      <c r="B4925" s="12" t="s">
        <v>8970</v>
      </c>
      <c r="C4925" s="13" t="s">
        <v>14</v>
      </c>
      <c r="D4925" s="12" t="s">
        <v>722</v>
      </c>
      <c r="E4925" s="13" t="s">
        <v>723</v>
      </c>
      <c r="F4925" s="12">
        <v>2019</v>
      </c>
      <c r="G4925" s="13" t="s">
        <v>207</v>
      </c>
      <c r="H4925" s="12" t="s">
        <v>330</v>
      </c>
      <c r="I4925" s="13" t="s">
        <v>18</v>
      </c>
      <c r="J4925" s="12" t="s">
        <v>331</v>
      </c>
      <c r="K4925" s="13" t="s">
        <v>332</v>
      </c>
      <c r="L4925" s="12" t="s">
        <v>333</v>
      </c>
      <c r="M4925" s="13" t="s">
        <v>334</v>
      </c>
      <c r="N4925" s="2" t="s">
        <v>19</v>
      </c>
      <c r="O4925" s="13" t="s">
        <v>340</v>
      </c>
      <c r="P4925" s="14">
        <v>618.91309999999999</v>
      </c>
      <c r="Q4925" s="14">
        <v>680.1</v>
      </c>
      <c r="R4925" s="13">
        <v>18</v>
      </c>
      <c r="S4925" s="15"/>
      <c r="T4925" s="13">
        <v>1</v>
      </c>
      <c r="U4925" s="13"/>
      <c r="V4925" s="16">
        <v>0</v>
      </c>
      <c r="W4925" s="16" t="str">
        <f t="shared" si="76"/>
        <v>PN5892C023</v>
      </c>
      <c r="X4925" s="17" t="s">
        <v>150</v>
      </c>
      <c r="Y4925" s="17" t="s">
        <v>724</v>
      </c>
      <c r="Z4925" s="17" t="s">
        <v>38</v>
      </c>
      <c r="BN4925" s="19">
        <f>P4925*R4925</f>
        <v>11140.435799999999</v>
      </c>
      <c r="BO4925" s="19" t="str">
        <f>IF(AND(BN4925&gt;120000, P4925&gt;25, X4925&lt;&gt;"WAVE 0"), "yes", "no")</f>
        <v>no</v>
      </c>
      <c r="BP4925" s="17" t="s">
        <v>51</v>
      </c>
    </row>
    <row r="4926" spans="1:68" x14ac:dyDescent="0.25">
      <c r="A4926" s="11" t="s">
        <v>9805</v>
      </c>
      <c r="B4926" s="12" t="s">
        <v>9806</v>
      </c>
      <c r="C4926" s="13" t="s">
        <v>14</v>
      </c>
      <c r="D4926" s="12" t="s">
        <v>2637</v>
      </c>
      <c r="E4926" s="13" t="s">
        <v>2638</v>
      </c>
      <c r="F4926" s="12">
        <v>2020</v>
      </c>
      <c r="G4926" s="13" t="s">
        <v>17</v>
      </c>
      <c r="H4926" s="12" t="s">
        <v>330</v>
      </c>
      <c r="I4926" s="13" t="s">
        <v>51</v>
      </c>
      <c r="J4926" s="12" t="s">
        <v>1407</v>
      </c>
      <c r="K4926" s="13" t="s">
        <v>1408</v>
      </c>
      <c r="L4926" s="12" t="s">
        <v>1409</v>
      </c>
      <c r="M4926" s="13" t="s">
        <v>1364</v>
      </c>
      <c r="N4926" s="2" t="s">
        <v>19</v>
      </c>
      <c r="O4926" s="13" t="s">
        <v>20</v>
      </c>
      <c r="P4926" s="14">
        <v>3411.4074000000001</v>
      </c>
      <c r="Q4926" s="14">
        <v>81509</v>
      </c>
      <c r="R4926" s="13">
        <v>35</v>
      </c>
      <c r="S4926" s="15">
        <v>0.5</v>
      </c>
      <c r="T4926" s="13">
        <v>1</v>
      </c>
      <c r="U4926" s="13">
        <v>3</v>
      </c>
      <c r="V4926" s="16">
        <v>0</v>
      </c>
      <c r="W4926" s="16" t="str">
        <f t="shared" si="76"/>
        <v>PN59000089-001</v>
      </c>
      <c r="Z4926" s="17" t="s">
        <v>17</v>
      </c>
      <c r="AB4926" s="17" t="s">
        <v>169</v>
      </c>
      <c r="AC4926" s="17" t="s">
        <v>9807</v>
      </c>
      <c r="AD4926" s="17" t="s">
        <v>1369</v>
      </c>
      <c r="AE4926" s="17" t="s">
        <v>42</v>
      </c>
      <c r="AF4926" s="17" t="s">
        <v>1370</v>
      </c>
      <c r="AG4926" s="17" t="s">
        <v>1371</v>
      </c>
      <c r="AJ4926" s="17" t="s">
        <v>83</v>
      </c>
      <c r="AK4926" s="17" t="s">
        <v>84</v>
      </c>
      <c r="AO4926" s="17" t="s">
        <v>46</v>
      </c>
      <c r="AP4926" s="18">
        <v>43545</v>
      </c>
      <c r="AQ4926" s="17" t="s">
        <v>22</v>
      </c>
      <c r="AR4926" s="17" t="s">
        <v>47</v>
      </c>
      <c r="AS4926" s="17" t="s">
        <v>47</v>
      </c>
      <c r="AT4926" s="17" t="s">
        <v>47</v>
      </c>
      <c r="AU4926" s="17" t="s">
        <v>47</v>
      </c>
      <c r="AV4926" s="17" t="s">
        <v>47</v>
      </c>
      <c r="BE4926" s="17" t="s">
        <v>52</v>
      </c>
      <c r="BF4926" s="17" t="s">
        <v>2639</v>
      </c>
      <c r="BG4926" s="18">
        <v>45688</v>
      </c>
      <c r="BL4926" s="17" t="s">
        <v>2341</v>
      </c>
      <c r="BM4926" s="19" t="s">
        <v>22</v>
      </c>
      <c r="BN4926" s="19">
        <f>P4926*R4926</f>
        <v>119399.25900000001</v>
      </c>
      <c r="BO4926" s="19" t="str">
        <f>IF(AND(BN4926&gt;120000, P4926&gt;25, X4926&lt;&gt;"WAVE 0"), "yes", "no")</f>
        <v>no</v>
      </c>
      <c r="BP4926" s="17" t="s">
        <v>51</v>
      </c>
    </row>
    <row r="4927" spans="1:68" x14ac:dyDescent="0.25">
      <c r="A4927" s="11" t="s">
        <v>9808</v>
      </c>
      <c r="B4927" s="12" t="s">
        <v>3742</v>
      </c>
      <c r="C4927" s="13" t="s">
        <v>14</v>
      </c>
      <c r="D4927" s="12" t="s">
        <v>1351</v>
      </c>
      <c r="E4927" s="13" t="s">
        <v>1352</v>
      </c>
      <c r="F4927" s="12">
        <v>2019</v>
      </c>
      <c r="G4927" s="13" t="s">
        <v>17</v>
      </c>
      <c r="H4927" s="12" t="s">
        <v>330</v>
      </c>
      <c r="I4927" s="13" t="s">
        <v>18</v>
      </c>
      <c r="J4927" s="12" t="s">
        <v>1407</v>
      </c>
      <c r="K4927" s="13" t="s">
        <v>1408</v>
      </c>
      <c r="L4927" s="12" t="s">
        <v>1409</v>
      </c>
      <c r="M4927" s="13" t="s">
        <v>1364</v>
      </c>
      <c r="N4927" s="2" t="s">
        <v>19</v>
      </c>
      <c r="O4927" s="13" t="s">
        <v>20</v>
      </c>
      <c r="P4927" s="14">
        <v>79.75</v>
      </c>
      <c r="Q4927" s="14">
        <v>1993.75</v>
      </c>
      <c r="R4927" s="13">
        <v>12</v>
      </c>
      <c r="S4927" s="15">
        <v>0</v>
      </c>
      <c r="T4927" s="13">
        <v>1</v>
      </c>
      <c r="U4927" s="13">
        <v>2</v>
      </c>
      <c r="V4927" s="16">
        <v>0</v>
      </c>
      <c r="W4927" s="16" t="str">
        <f t="shared" si="76"/>
        <v>PN59000126-001</v>
      </c>
      <c r="X4927" s="17" t="s">
        <v>21</v>
      </c>
      <c r="Z4927" s="17" t="s">
        <v>17</v>
      </c>
      <c r="AB4927" s="17" t="s">
        <v>152</v>
      </c>
      <c r="AC4927" s="17" t="s">
        <v>3743</v>
      </c>
      <c r="AD4927" s="17" t="s">
        <v>1369</v>
      </c>
      <c r="AE4927" s="17" t="s">
        <v>42</v>
      </c>
      <c r="AF4927" s="17" t="s">
        <v>1370</v>
      </c>
      <c r="AG4927" s="17" t="s">
        <v>1371</v>
      </c>
      <c r="AJ4927" s="17" t="s">
        <v>83</v>
      </c>
      <c r="AK4927" s="17" t="s">
        <v>84</v>
      </c>
      <c r="AO4927" s="17" t="s">
        <v>46</v>
      </c>
      <c r="AP4927" s="18">
        <v>43545</v>
      </c>
      <c r="AQ4927" s="17" t="s">
        <v>22</v>
      </c>
      <c r="AR4927" s="17" t="s">
        <v>47</v>
      </c>
      <c r="AS4927" s="17" t="s">
        <v>47</v>
      </c>
      <c r="AT4927" s="17" t="s">
        <v>47</v>
      </c>
      <c r="AU4927" s="17" t="s">
        <v>47</v>
      </c>
      <c r="AV4927" s="17" t="s">
        <v>47</v>
      </c>
      <c r="AW4927" s="17" t="s">
        <v>266</v>
      </c>
      <c r="AX4927" s="17" t="s">
        <v>1678</v>
      </c>
      <c r="AY4927" s="17" t="s">
        <v>276</v>
      </c>
      <c r="AZ4927" s="17" t="s">
        <v>1615</v>
      </c>
      <c r="BA4927" s="17" t="s">
        <v>1350</v>
      </c>
      <c r="BB4927" s="17" t="s">
        <v>51</v>
      </c>
      <c r="BD4927" s="17">
        <v>5</v>
      </c>
      <c r="BE4927" s="17" t="s">
        <v>210</v>
      </c>
      <c r="BF4927" s="17" t="s">
        <v>53</v>
      </c>
      <c r="BG4927" s="18" t="s">
        <v>53</v>
      </c>
      <c r="BL4927" s="17" t="s">
        <v>1616</v>
      </c>
      <c r="BM4927" s="19" t="s">
        <v>22</v>
      </c>
      <c r="BN4927" s="19">
        <f>P4927*R4927</f>
        <v>957</v>
      </c>
      <c r="BO4927" s="19" t="str">
        <f>IF(AND(BN4927&gt;120000, P4927&gt;25, X4927&lt;&gt;"WAVE 0"), "yes", "no")</f>
        <v>no</v>
      </c>
      <c r="BP4927" s="17" t="s">
        <v>51</v>
      </c>
    </row>
    <row r="4928" spans="1:68" x14ac:dyDescent="0.25">
      <c r="A4928" s="11" t="s">
        <v>9809</v>
      </c>
      <c r="B4928" s="12" t="s">
        <v>9810</v>
      </c>
      <c r="C4928" s="13" t="s">
        <v>14</v>
      </c>
      <c r="D4928" s="12" t="s">
        <v>1785</v>
      </c>
      <c r="E4928" s="13" t="s">
        <v>1786</v>
      </c>
      <c r="F4928" s="12">
        <v>2020</v>
      </c>
      <c r="G4928" s="13" t="s">
        <v>38</v>
      </c>
      <c r="H4928" s="12" t="s">
        <v>330</v>
      </c>
      <c r="I4928" s="13" t="s">
        <v>18</v>
      </c>
      <c r="J4928" s="12" t="s">
        <v>1407</v>
      </c>
      <c r="K4928" s="13" t="s">
        <v>1408</v>
      </c>
      <c r="L4928" s="12" t="s">
        <v>1409</v>
      </c>
      <c r="M4928" s="13" t="s">
        <v>1364</v>
      </c>
      <c r="N4928" s="2" t="s">
        <v>19</v>
      </c>
      <c r="O4928" s="13" t="s">
        <v>20</v>
      </c>
      <c r="P4928" s="14">
        <v>52.95</v>
      </c>
      <c r="Q4928" s="14">
        <v>476.55</v>
      </c>
      <c r="R4928" s="13">
        <v>4</v>
      </c>
      <c r="S4928" s="15">
        <v>1</v>
      </c>
      <c r="T4928" s="13">
        <v>1</v>
      </c>
      <c r="U4928" s="13">
        <v>0</v>
      </c>
      <c r="V4928" s="16">
        <v>0</v>
      </c>
      <c r="W4928" s="16" t="str">
        <f t="shared" si="76"/>
        <v>PN59000202-001</v>
      </c>
      <c r="X4928" s="17" t="s">
        <v>150</v>
      </c>
      <c r="Y4928" s="17" t="s">
        <v>1787</v>
      </c>
      <c r="Z4928" s="13" t="s">
        <v>38</v>
      </c>
      <c r="BN4928" s="19">
        <f>P4928*R4928</f>
        <v>211.8</v>
      </c>
      <c r="BO4928" s="19" t="str">
        <f>IF(AND(BN4928&gt;120000, P4928&gt;25, X4928&lt;&gt;"WAVE 0"), "yes", "no")</f>
        <v>no</v>
      </c>
      <c r="BP4928" s="17" t="s">
        <v>22</v>
      </c>
    </row>
    <row r="4929" spans="1:68" x14ac:dyDescent="0.25">
      <c r="A4929" s="11" t="s">
        <v>9811</v>
      </c>
      <c r="B4929" s="12" t="s">
        <v>9812</v>
      </c>
      <c r="C4929" s="13" t="s">
        <v>14</v>
      </c>
      <c r="D4929" s="12" t="s">
        <v>1785</v>
      </c>
      <c r="E4929" s="13" t="s">
        <v>1786</v>
      </c>
      <c r="F4929" s="12">
        <v>2020</v>
      </c>
      <c r="G4929" s="13" t="s">
        <v>38</v>
      </c>
      <c r="H4929" s="12" t="s">
        <v>330</v>
      </c>
      <c r="I4929" s="13" t="s">
        <v>18</v>
      </c>
      <c r="J4929" s="12" t="s">
        <v>1407</v>
      </c>
      <c r="K4929" s="13" t="s">
        <v>1408</v>
      </c>
      <c r="L4929" s="12" t="s">
        <v>1409</v>
      </c>
      <c r="M4929" s="13" t="s">
        <v>1364</v>
      </c>
      <c r="N4929" s="2" t="s">
        <v>19</v>
      </c>
      <c r="O4929" s="13" t="s">
        <v>20</v>
      </c>
      <c r="P4929" s="14">
        <v>39.950000000000003</v>
      </c>
      <c r="Q4929" s="14">
        <v>1078.6500000000001</v>
      </c>
      <c r="R4929" s="13">
        <v>8</v>
      </c>
      <c r="S4929" s="15">
        <v>0.8</v>
      </c>
      <c r="T4929" s="13">
        <v>1</v>
      </c>
      <c r="U4929" s="13">
        <v>1</v>
      </c>
      <c r="V4929" s="16">
        <v>0</v>
      </c>
      <c r="W4929" s="16" t="str">
        <f t="shared" si="76"/>
        <v>PN59000208-001</v>
      </c>
      <c r="X4929" s="17" t="s">
        <v>150</v>
      </c>
      <c r="Y4929" s="17" t="s">
        <v>4352</v>
      </c>
      <c r="Z4929" s="17" t="s">
        <v>38</v>
      </c>
      <c r="AB4929" s="17" t="s">
        <v>152</v>
      </c>
      <c r="AC4929" s="17" t="s">
        <v>9813</v>
      </c>
      <c r="AD4929" s="17" t="s">
        <v>1369</v>
      </c>
      <c r="AE4929" s="17" t="s">
        <v>42</v>
      </c>
      <c r="AF4929" s="17" t="s">
        <v>1370</v>
      </c>
      <c r="AG4929" s="17" t="s">
        <v>1371</v>
      </c>
      <c r="AJ4929" s="17" t="s">
        <v>83</v>
      </c>
      <c r="AK4929" s="17" t="s">
        <v>84</v>
      </c>
      <c r="AO4929" s="17" t="s">
        <v>46</v>
      </c>
      <c r="AP4929" s="18">
        <v>43545</v>
      </c>
      <c r="AQ4929" s="17" t="s">
        <v>22</v>
      </c>
      <c r="AR4929" s="17" t="s">
        <v>47</v>
      </c>
      <c r="AS4929" s="17" t="s">
        <v>47</v>
      </c>
      <c r="AT4929" s="17" t="s">
        <v>47</v>
      </c>
      <c r="AU4929" s="17" t="s">
        <v>47</v>
      </c>
      <c r="AV4929" s="17" t="s">
        <v>47</v>
      </c>
      <c r="BE4929" s="17" t="s">
        <v>52</v>
      </c>
      <c r="BF4929" s="17" t="s">
        <v>3406</v>
      </c>
      <c r="BG4929" s="18">
        <v>43880</v>
      </c>
      <c r="BL4929" s="17" t="s">
        <v>3407</v>
      </c>
      <c r="BM4929" s="19" t="s">
        <v>22</v>
      </c>
      <c r="BN4929" s="19">
        <f>P4929*R4929</f>
        <v>319.60000000000002</v>
      </c>
      <c r="BO4929" s="19" t="str">
        <f>IF(AND(BN4929&gt;120000, P4929&gt;25, X4929&lt;&gt;"WAVE 0"), "yes", "no")</f>
        <v>no</v>
      </c>
      <c r="BP4929" s="17" t="s">
        <v>51</v>
      </c>
    </row>
    <row r="4930" spans="1:68" x14ac:dyDescent="0.25">
      <c r="A4930" s="11" t="s">
        <v>9814</v>
      </c>
      <c r="B4930" s="12" t="s">
        <v>3793</v>
      </c>
      <c r="C4930" s="13" t="s">
        <v>14</v>
      </c>
      <c r="D4930" s="12" t="s">
        <v>1351</v>
      </c>
      <c r="E4930" s="13" t="s">
        <v>1352</v>
      </c>
      <c r="F4930" s="12">
        <v>2019</v>
      </c>
      <c r="G4930" s="13" t="s">
        <v>17</v>
      </c>
      <c r="H4930" s="12" t="s">
        <v>330</v>
      </c>
      <c r="I4930" s="13" t="s">
        <v>18</v>
      </c>
      <c r="J4930" s="12" t="s">
        <v>1407</v>
      </c>
      <c r="K4930" s="13" t="s">
        <v>1408</v>
      </c>
      <c r="L4930" s="12" t="s">
        <v>1409</v>
      </c>
      <c r="M4930" s="13" t="s">
        <v>1364</v>
      </c>
      <c r="N4930" s="2" t="s">
        <v>19</v>
      </c>
      <c r="O4930" s="13" t="s">
        <v>20</v>
      </c>
      <c r="P4930" s="14">
        <v>112.03</v>
      </c>
      <c r="Q4930" s="14"/>
      <c r="R4930" s="13">
        <v>4</v>
      </c>
      <c r="S4930" s="15"/>
      <c r="T4930" s="13">
        <v>1</v>
      </c>
      <c r="U4930" s="13"/>
      <c r="V4930" s="16"/>
      <c r="W4930" s="16" t="str">
        <f t="shared" ref="W4930:W4993" si="77">"PN"&amp;A4930</f>
        <v>PN59000225-001</v>
      </c>
      <c r="X4930" s="17" t="s">
        <v>21</v>
      </c>
      <c r="Z4930" s="17" t="s">
        <v>17</v>
      </c>
      <c r="AB4930" s="17" t="s">
        <v>152</v>
      </c>
      <c r="AC4930" s="17" t="s">
        <v>3796</v>
      </c>
      <c r="AD4930" s="17" t="s">
        <v>1369</v>
      </c>
      <c r="AE4930" s="17" t="s">
        <v>42</v>
      </c>
      <c r="AF4930" s="17" t="s">
        <v>1370</v>
      </c>
      <c r="AG4930" s="17" t="s">
        <v>1371</v>
      </c>
      <c r="AJ4930" s="17" t="s">
        <v>83</v>
      </c>
      <c r="AK4930" s="17" t="s">
        <v>84</v>
      </c>
      <c r="AO4930" s="17" t="s">
        <v>46</v>
      </c>
      <c r="AP4930" s="18">
        <v>43545</v>
      </c>
      <c r="AQ4930" s="17" t="s">
        <v>22</v>
      </c>
      <c r="AR4930" s="17" t="s">
        <v>47</v>
      </c>
      <c r="AS4930" s="17" t="s">
        <v>47</v>
      </c>
      <c r="AT4930" s="17" t="s">
        <v>47</v>
      </c>
      <c r="AU4930" s="17" t="s">
        <v>47</v>
      </c>
      <c r="AV4930" s="17" t="s">
        <v>47</v>
      </c>
      <c r="AW4930" s="17" t="s">
        <v>48</v>
      </c>
      <c r="AX4930" s="17" t="s">
        <v>1678</v>
      </c>
      <c r="BA4930" s="17" t="s">
        <v>1350</v>
      </c>
      <c r="BB4930" s="17" t="s">
        <v>51</v>
      </c>
      <c r="BD4930" s="17">
        <v>5</v>
      </c>
      <c r="BE4930" s="17" t="s">
        <v>210</v>
      </c>
      <c r="BF4930" s="17" t="s">
        <v>53</v>
      </c>
      <c r="BG4930" s="18" t="s">
        <v>53</v>
      </c>
      <c r="BL4930" s="17" t="s">
        <v>1616</v>
      </c>
      <c r="BM4930" s="19" t="s">
        <v>22</v>
      </c>
      <c r="BN4930" s="19">
        <f>P4930*R4930</f>
        <v>448.12</v>
      </c>
      <c r="BO4930" s="19" t="str">
        <f>IF(AND(BN4930&gt;120000, P4930&gt;25, X4930&lt;&gt;"WAVE 0"), "yes", "no")</f>
        <v>no</v>
      </c>
      <c r="BP4930" s="17" t="s">
        <v>22</v>
      </c>
    </row>
    <row r="4931" spans="1:68" x14ac:dyDescent="0.25">
      <c r="A4931" s="11" t="s">
        <v>9815</v>
      </c>
      <c r="B4931" s="12" t="s">
        <v>9816</v>
      </c>
      <c r="C4931" s="13" t="s">
        <v>14</v>
      </c>
      <c r="D4931" s="12" t="s">
        <v>1785</v>
      </c>
      <c r="E4931" s="13" t="s">
        <v>1786</v>
      </c>
      <c r="F4931" s="12">
        <v>2020</v>
      </c>
      <c r="G4931" s="13" t="s">
        <v>38</v>
      </c>
      <c r="H4931" s="12" t="s">
        <v>330</v>
      </c>
      <c r="I4931" s="13" t="s">
        <v>51</v>
      </c>
      <c r="J4931" s="12" t="s">
        <v>1386</v>
      </c>
      <c r="K4931" s="13" t="s">
        <v>1387</v>
      </c>
      <c r="L4931" s="12" t="s">
        <v>1388</v>
      </c>
      <c r="M4931" s="13" t="s">
        <v>1364</v>
      </c>
      <c r="N4931" s="2" t="s">
        <v>19</v>
      </c>
      <c r="O4931" s="13" t="s">
        <v>20</v>
      </c>
      <c r="P4931" s="14">
        <v>55.78</v>
      </c>
      <c r="Q4931" s="14">
        <v>20917.499999999996</v>
      </c>
      <c r="R4931" s="13">
        <v>324</v>
      </c>
      <c r="S4931" s="15">
        <v>0.9375</v>
      </c>
      <c r="T4931" s="13">
        <v>1</v>
      </c>
      <c r="U4931" s="13">
        <v>2</v>
      </c>
      <c r="V4931" s="16">
        <v>0</v>
      </c>
      <c r="W4931" s="16" t="str">
        <f t="shared" si="77"/>
        <v>PN59000406-001</v>
      </c>
      <c r="X4931" s="17" t="s">
        <v>150</v>
      </c>
      <c r="Y4931" s="17" t="s">
        <v>3404</v>
      </c>
      <c r="Z4931" s="17" t="s">
        <v>38</v>
      </c>
      <c r="AB4931" s="17" t="s">
        <v>152</v>
      </c>
      <c r="AC4931" s="17" t="s">
        <v>9817</v>
      </c>
      <c r="AD4931" s="17" t="s">
        <v>1369</v>
      </c>
      <c r="AE4931" s="17" t="s">
        <v>42</v>
      </c>
      <c r="AF4931" s="17" t="s">
        <v>1370</v>
      </c>
      <c r="AG4931" s="17" t="s">
        <v>1371</v>
      </c>
      <c r="AJ4931" s="17" t="s">
        <v>827</v>
      </c>
      <c r="AK4931" s="17" t="s">
        <v>828</v>
      </c>
      <c r="AO4931" s="17" t="s">
        <v>85</v>
      </c>
      <c r="AP4931" s="18">
        <v>43335</v>
      </c>
      <c r="AQ4931" s="17" t="s">
        <v>22</v>
      </c>
      <c r="AR4931" s="17" t="s">
        <v>47</v>
      </c>
      <c r="AS4931" s="17" t="s">
        <v>503</v>
      </c>
      <c r="AT4931" s="17" t="s">
        <v>161</v>
      </c>
      <c r="AU4931" s="17" t="s">
        <v>503</v>
      </c>
      <c r="AV4931" s="17" t="s">
        <v>503</v>
      </c>
      <c r="BE4931" s="17" t="s">
        <v>52</v>
      </c>
      <c r="BF4931" s="17" t="s">
        <v>3406</v>
      </c>
      <c r="BG4931" s="18">
        <v>43880</v>
      </c>
      <c r="BL4931" s="17" t="s">
        <v>3407</v>
      </c>
      <c r="BM4931" s="19" t="s">
        <v>22</v>
      </c>
      <c r="BN4931" s="19">
        <f>P4931*R4931</f>
        <v>18072.72</v>
      </c>
      <c r="BO4931" s="19" t="str">
        <f>IF(AND(BN4931&gt;120000, P4931&gt;25, X4931&lt;&gt;"WAVE 0"), "yes", "no")</f>
        <v>no</v>
      </c>
      <c r="BP4931" s="17" t="s">
        <v>51</v>
      </c>
    </row>
    <row r="4932" spans="1:68" x14ac:dyDescent="0.25">
      <c r="A4932" s="11" t="s">
        <v>9818</v>
      </c>
      <c r="B4932" s="12" t="s">
        <v>3692</v>
      </c>
      <c r="C4932" s="13" t="s">
        <v>14</v>
      </c>
      <c r="D4932" s="12" t="s">
        <v>740</v>
      </c>
      <c r="E4932" s="13" t="s">
        <v>741</v>
      </c>
      <c r="F4932" s="12">
        <v>2020</v>
      </c>
      <c r="G4932" s="13" t="s">
        <v>38</v>
      </c>
      <c r="H4932" s="12" t="s">
        <v>330</v>
      </c>
      <c r="I4932" s="13" t="s">
        <v>18</v>
      </c>
      <c r="J4932" s="12" t="s">
        <v>1386</v>
      </c>
      <c r="K4932" s="13" t="s">
        <v>1387</v>
      </c>
      <c r="L4932" s="12" t="s">
        <v>1388</v>
      </c>
      <c r="M4932" s="13" t="s">
        <v>1364</v>
      </c>
      <c r="N4932" s="2" t="s">
        <v>19</v>
      </c>
      <c r="O4932" s="13" t="s">
        <v>20</v>
      </c>
      <c r="P4932" s="14">
        <v>20.186299999999999</v>
      </c>
      <c r="Q4932" s="14"/>
      <c r="R4932" s="13">
        <v>291</v>
      </c>
      <c r="S4932" s="15"/>
      <c r="T4932" s="13">
        <v>2</v>
      </c>
      <c r="U4932" s="13">
        <v>0</v>
      </c>
      <c r="V4932" s="16"/>
      <c r="W4932" s="16" t="str">
        <f t="shared" si="77"/>
        <v>PN59000408-001</v>
      </c>
      <c r="Z4932" s="13" t="s">
        <v>38</v>
      </c>
      <c r="AA4932" s="17" t="s">
        <v>22</v>
      </c>
      <c r="AB4932" s="17" t="s">
        <v>22</v>
      </c>
      <c r="AC4932" s="17" t="s">
        <v>22</v>
      </c>
      <c r="AD4932" s="17" t="s">
        <v>22</v>
      </c>
      <c r="AE4932" s="17" t="s">
        <v>22</v>
      </c>
      <c r="AF4932" s="17" t="s">
        <v>22</v>
      </c>
      <c r="AG4932" s="17" t="s">
        <v>22</v>
      </c>
      <c r="AJ4932" s="17" t="s">
        <v>22</v>
      </c>
      <c r="AK4932" s="17" t="s">
        <v>22</v>
      </c>
      <c r="AO4932" s="17" t="s">
        <v>22</v>
      </c>
      <c r="AP4932" s="18" t="s">
        <v>22</v>
      </c>
      <c r="AQ4932" s="17" t="s">
        <v>22</v>
      </c>
      <c r="AR4932" s="17" t="s">
        <v>22</v>
      </c>
      <c r="AS4932" s="17" t="s">
        <v>22</v>
      </c>
      <c r="AT4932" s="17" t="s">
        <v>22</v>
      </c>
      <c r="AU4932" s="17" t="s">
        <v>22</v>
      </c>
      <c r="AV4932" s="17" t="s">
        <v>22</v>
      </c>
      <c r="AW4932" s="17" t="s">
        <v>22</v>
      </c>
      <c r="AX4932" s="17" t="s">
        <v>22</v>
      </c>
      <c r="AY4932" s="17" t="s">
        <v>22</v>
      </c>
      <c r="AZ4932" s="17" t="s">
        <v>22</v>
      </c>
      <c r="BA4932" s="17" t="s">
        <v>22</v>
      </c>
      <c r="BD4932" s="17" t="s">
        <v>22</v>
      </c>
      <c r="BE4932" s="17" t="s">
        <v>22</v>
      </c>
      <c r="BF4932" s="17" t="s">
        <v>22</v>
      </c>
      <c r="BG4932" s="18" t="s">
        <v>22</v>
      </c>
      <c r="BH4932" s="3" t="s">
        <v>22</v>
      </c>
      <c r="BI4932" s="3" t="s">
        <v>22</v>
      </c>
      <c r="BK4932" s="3" t="s">
        <v>22</v>
      </c>
      <c r="BL4932" s="17" t="s">
        <v>22</v>
      </c>
      <c r="BM4932" s="19" t="s">
        <v>22</v>
      </c>
      <c r="BN4932" s="19">
        <f>P4932*R4932</f>
        <v>5874.2132999999994</v>
      </c>
      <c r="BO4932" s="19" t="str">
        <f>IF(AND(BN4932&gt;120000, P4932&gt;25, X4932&lt;&gt;"WAVE 0"), "yes", "no")</f>
        <v>no</v>
      </c>
      <c r="BP4932" s="17" t="s">
        <v>22</v>
      </c>
    </row>
    <row r="4933" spans="1:68" x14ac:dyDescent="0.25">
      <c r="A4933" s="11" t="s">
        <v>9819</v>
      </c>
      <c r="B4933" s="12" t="s">
        <v>9820</v>
      </c>
      <c r="C4933" s="13" t="s">
        <v>57</v>
      </c>
      <c r="D4933" s="12" t="s">
        <v>9821</v>
      </c>
      <c r="E4933" s="13" t="s">
        <v>9822</v>
      </c>
      <c r="F4933" s="12">
        <v>2019</v>
      </c>
      <c r="G4933" s="13" t="s">
        <v>38</v>
      </c>
      <c r="H4933" s="12" t="s">
        <v>330</v>
      </c>
      <c r="I4933" s="13" t="s">
        <v>18</v>
      </c>
      <c r="J4933" s="12" t="s">
        <v>1407</v>
      </c>
      <c r="K4933" s="13" t="s">
        <v>1408</v>
      </c>
      <c r="L4933" s="12" t="s">
        <v>1409</v>
      </c>
      <c r="M4933" s="13" t="s">
        <v>1364</v>
      </c>
      <c r="N4933" s="2" t="s">
        <v>64</v>
      </c>
      <c r="O4933" s="13" t="s">
        <v>20</v>
      </c>
      <c r="P4933" s="14">
        <v>6.4034000000000004</v>
      </c>
      <c r="Q4933" s="14">
        <v>301916.54000000004</v>
      </c>
      <c r="R4933" s="13">
        <v>69207</v>
      </c>
      <c r="S4933" s="15">
        <v>0.22222222222222221</v>
      </c>
      <c r="T4933" s="13">
        <v>1</v>
      </c>
      <c r="U4933" s="13">
        <v>3</v>
      </c>
      <c r="V4933" s="16">
        <v>0</v>
      </c>
      <c r="W4933" s="16" t="str">
        <f t="shared" si="77"/>
        <v>PN59001849-001</v>
      </c>
      <c r="Z4933" s="13" t="s">
        <v>38</v>
      </c>
      <c r="AA4933" s="17" t="s">
        <v>22</v>
      </c>
      <c r="AB4933" s="17" t="s">
        <v>22</v>
      </c>
      <c r="AC4933" s="17" t="s">
        <v>22</v>
      </c>
      <c r="AD4933" s="17" t="s">
        <v>22</v>
      </c>
      <c r="AE4933" s="17" t="s">
        <v>22</v>
      </c>
      <c r="AF4933" s="17" t="s">
        <v>22</v>
      </c>
      <c r="AG4933" s="17" t="s">
        <v>22</v>
      </c>
      <c r="AJ4933" s="17" t="s">
        <v>22</v>
      </c>
      <c r="AK4933" s="17" t="s">
        <v>22</v>
      </c>
      <c r="AO4933" s="17" t="s">
        <v>22</v>
      </c>
      <c r="AP4933" s="18" t="s">
        <v>22</v>
      </c>
      <c r="AQ4933" s="17" t="s">
        <v>22</v>
      </c>
      <c r="AR4933" s="17" t="s">
        <v>22</v>
      </c>
      <c r="AS4933" s="17" t="s">
        <v>22</v>
      </c>
      <c r="AT4933" s="17" t="s">
        <v>22</v>
      </c>
      <c r="AU4933" s="17" t="s">
        <v>22</v>
      </c>
      <c r="AV4933" s="17" t="s">
        <v>22</v>
      </c>
      <c r="AW4933" s="17" t="s">
        <v>22</v>
      </c>
      <c r="AX4933" s="17" t="s">
        <v>22</v>
      </c>
      <c r="AY4933" s="17" t="s">
        <v>22</v>
      </c>
      <c r="AZ4933" s="17" t="s">
        <v>22</v>
      </c>
      <c r="BA4933" s="17" t="s">
        <v>22</v>
      </c>
      <c r="BD4933" s="17" t="s">
        <v>22</v>
      </c>
      <c r="BE4933" s="17" t="s">
        <v>22</v>
      </c>
      <c r="BF4933" s="17" t="s">
        <v>22</v>
      </c>
      <c r="BG4933" s="18" t="s">
        <v>22</v>
      </c>
      <c r="BH4933" s="3" t="s">
        <v>22</v>
      </c>
      <c r="BI4933" s="3" t="s">
        <v>22</v>
      </c>
      <c r="BK4933" s="3" t="s">
        <v>22</v>
      </c>
      <c r="BL4933" s="17" t="s">
        <v>22</v>
      </c>
      <c r="BM4933" s="19" t="s">
        <v>22</v>
      </c>
      <c r="BN4933" s="19">
        <f>P4933*R4933</f>
        <v>443160.10380000004</v>
      </c>
      <c r="BO4933" s="19" t="str">
        <f>IF(AND(BN4933&gt;120000, P4933&gt;25, X4933&lt;&gt;"WAVE 0"), "yes", "no")</f>
        <v>no</v>
      </c>
      <c r="BP4933" s="17" t="s">
        <v>22</v>
      </c>
    </row>
    <row r="4934" spans="1:68" x14ac:dyDescent="0.25">
      <c r="A4934" s="11" t="s">
        <v>9823</v>
      </c>
      <c r="B4934" s="12" t="s">
        <v>9824</v>
      </c>
      <c r="C4934" s="13" t="s">
        <v>14</v>
      </c>
      <c r="D4934" s="12" t="s">
        <v>1351</v>
      </c>
      <c r="E4934" s="13" t="s">
        <v>1352</v>
      </c>
      <c r="F4934" s="12">
        <v>2019</v>
      </c>
      <c r="G4934" s="13" t="s">
        <v>17</v>
      </c>
      <c r="H4934" s="12" t="s">
        <v>330</v>
      </c>
      <c r="I4934" s="13" t="s">
        <v>18</v>
      </c>
      <c r="J4934" s="12" t="s">
        <v>1407</v>
      </c>
      <c r="K4934" s="13" t="s">
        <v>1408</v>
      </c>
      <c r="L4934" s="12" t="s">
        <v>1409</v>
      </c>
      <c r="M4934" s="13" t="s">
        <v>1364</v>
      </c>
      <c r="N4934" s="2" t="s">
        <v>19</v>
      </c>
      <c r="O4934" s="13" t="s">
        <v>20</v>
      </c>
      <c r="P4934" s="14">
        <v>91.163399999999996</v>
      </c>
      <c r="Q4934" s="14">
        <v>15771.259999999998</v>
      </c>
      <c r="R4934" s="13">
        <v>56</v>
      </c>
      <c r="S4934" s="15">
        <v>0</v>
      </c>
      <c r="T4934" s="13">
        <v>1</v>
      </c>
      <c r="U4934" s="13">
        <v>3</v>
      </c>
      <c r="V4934" s="16">
        <v>0</v>
      </c>
      <c r="W4934" s="16" t="str">
        <f t="shared" si="77"/>
        <v>PN59002270-001</v>
      </c>
      <c r="X4934" s="17" t="s">
        <v>21</v>
      </c>
      <c r="Z4934" s="17" t="s">
        <v>17</v>
      </c>
      <c r="AB4934" s="17" t="s">
        <v>152</v>
      </c>
      <c r="AC4934" s="17" t="s">
        <v>9825</v>
      </c>
      <c r="AD4934" s="17" t="s">
        <v>1369</v>
      </c>
      <c r="AE4934" s="17" t="s">
        <v>42</v>
      </c>
      <c r="AF4934" s="17" t="s">
        <v>1370</v>
      </c>
      <c r="AG4934" s="17" t="s">
        <v>1371</v>
      </c>
      <c r="AJ4934" s="17" t="s">
        <v>83</v>
      </c>
      <c r="AK4934" s="17" t="s">
        <v>84</v>
      </c>
      <c r="AQ4934" s="17" t="s">
        <v>22</v>
      </c>
      <c r="AR4934" s="17" t="s">
        <v>47</v>
      </c>
      <c r="AS4934" s="17" t="s">
        <v>47</v>
      </c>
      <c r="AT4934" s="17" t="s">
        <v>47</v>
      </c>
      <c r="AU4934" s="17" t="s">
        <v>47</v>
      </c>
      <c r="AV4934" s="17" t="s">
        <v>47</v>
      </c>
      <c r="AW4934" s="17" t="s">
        <v>48</v>
      </c>
      <c r="AX4934" s="17" t="s">
        <v>667</v>
      </c>
      <c r="BA4934" s="17" t="s">
        <v>1350</v>
      </c>
      <c r="BB4934" s="17" t="s">
        <v>51</v>
      </c>
      <c r="BD4934" s="17">
        <v>5</v>
      </c>
      <c r="BE4934" s="17" t="s">
        <v>210</v>
      </c>
      <c r="BF4934" s="17" t="s">
        <v>53</v>
      </c>
      <c r="BG4934" s="18" t="s">
        <v>53</v>
      </c>
      <c r="BL4934" s="17" t="s">
        <v>1616</v>
      </c>
      <c r="BM4934" s="19" t="s">
        <v>22</v>
      </c>
      <c r="BN4934" s="19">
        <f>P4934*R4934</f>
        <v>5105.1503999999995</v>
      </c>
      <c r="BO4934" s="19" t="str">
        <f>IF(AND(BN4934&gt;120000, P4934&gt;25, X4934&lt;&gt;"WAVE 0"), "yes", "no")</f>
        <v>no</v>
      </c>
      <c r="BP4934" s="17" t="s">
        <v>51</v>
      </c>
    </row>
    <row r="4935" spans="1:68" x14ac:dyDescent="0.25">
      <c r="A4935" s="11" t="s">
        <v>9826</v>
      </c>
      <c r="B4935" s="12" t="s">
        <v>9827</v>
      </c>
      <c r="C4935" s="13" t="s">
        <v>14</v>
      </c>
      <c r="D4935" s="12" t="s">
        <v>1351</v>
      </c>
      <c r="E4935" s="13" t="s">
        <v>1352</v>
      </c>
      <c r="F4935" s="12">
        <v>2019</v>
      </c>
      <c r="G4935" s="13" t="s">
        <v>17</v>
      </c>
      <c r="H4935" s="12" t="s">
        <v>330</v>
      </c>
      <c r="I4935" s="13" t="s">
        <v>18</v>
      </c>
      <c r="J4935" s="12" t="s">
        <v>1407</v>
      </c>
      <c r="K4935" s="13" t="s">
        <v>1408</v>
      </c>
      <c r="L4935" s="12" t="s">
        <v>1409</v>
      </c>
      <c r="M4935" s="13" t="s">
        <v>1364</v>
      </c>
      <c r="N4935" s="2" t="s">
        <v>19</v>
      </c>
      <c r="O4935" s="13" t="s">
        <v>20</v>
      </c>
      <c r="P4935" s="14">
        <v>139.26509999999999</v>
      </c>
      <c r="Q4935" s="14">
        <v>25485.52</v>
      </c>
      <c r="R4935" s="13">
        <v>50</v>
      </c>
      <c r="S4935" s="15">
        <v>0</v>
      </c>
      <c r="T4935" s="13">
        <v>1</v>
      </c>
      <c r="U4935" s="13">
        <v>3</v>
      </c>
      <c r="V4935" s="16">
        <v>0</v>
      </c>
      <c r="W4935" s="16" t="str">
        <f t="shared" si="77"/>
        <v>PN59002280-001</v>
      </c>
      <c r="X4935" s="17" t="s">
        <v>21</v>
      </c>
      <c r="Z4935" s="13" t="s">
        <v>17</v>
      </c>
      <c r="BB4935" s="17" t="s">
        <v>51</v>
      </c>
      <c r="BN4935" s="19">
        <f>P4935*R4935</f>
        <v>6963.2549999999992</v>
      </c>
      <c r="BO4935" s="19" t="str">
        <f>IF(AND(BN4935&gt;120000, P4935&gt;25, X4935&lt;&gt;"WAVE 0"), "yes", "no")</f>
        <v>no</v>
      </c>
      <c r="BP4935" s="17" t="s">
        <v>51</v>
      </c>
    </row>
    <row r="4936" spans="1:68" x14ac:dyDescent="0.25">
      <c r="A4936" s="11" t="s">
        <v>9828</v>
      </c>
      <c r="B4936" s="12" t="s">
        <v>9829</v>
      </c>
      <c r="C4936" s="13" t="s">
        <v>14</v>
      </c>
      <c r="D4936" s="12" t="s">
        <v>328</v>
      </c>
      <c r="E4936" s="13" t="s">
        <v>329</v>
      </c>
      <c r="F4936" s="12">
        <v>2020</v>
      </c>
      <c r="G4936" s="13" t="s">
        <v>207</v>
      </c>
      <c r="H4936" s="12" t="s">
        <v>18</v>
      </c>
      <c r="I4936" s="13" t="s">
        <v>18</v>
      </c>
      <c r="J4936" s="12" t="s">
        <v>18</v>
      </c>
      <c r="K4936" s="13" t="s">
        <v>18</v>
      </c>
      <c r="L4936" s="12" t="s">
        <v>18</v>
      </c>
      <c r="M4936" s="13" t="s">
        <v>18</v>
      </c>
      <c r="N4936" s="2" t="s">
        <v>194</v>
      </c>
      <c r="O4936" s="13" t="s">
        <v>335</v>
      </c>
      <c r="P4936" s="14"/>
      <c r="Q4936" s="14"/>
      <c r="R4936" s="13"/>
      <c r="S4936" s="15"/>
      <c r="T4936" s="13">
        <v>1</v>
      </c>
      <c r="U4936" s="13"/>
      <c r="V4936" s="16"/>
      <c r="W4936" s="16" t="str">
        <f t="shared" si="77"/>
        <v>PN59003-825-1</v>
      </c>
      <c r="AA4936" s="17" t="s">
        <v>22</v>
      </c>
      <c r="AB4936" s="17" t="s">
        <v>22</v>
      </c>
      <c r="AC4936" s="17" t="s">
        <v>22</v>
      </c>
      <c r="AD4936" s="17" t="s">
        <v>22</v>
      </c>
      <c r="AE4936" s="17" t="s">
        <v>22</v>
      </c>
      <c r="AF4936" s="17" t="s">
        <v>22</v>
      </c>
      <c r="AG4936" s="17" t="s">
        <v>22</v>
      </c>
      <c r="AJ4936" s="17" t="s">
        <v>22</v>
      </c>
      <c r="AK4936" s="17" t="s">
        <v>22</v>
      </c>
      <c r="AO4936" s="17" t="s">
        <v>22</v>
      </c>
      <c r="AP4936" s="18" t="s">
        <v>22</v>
      </c>
      <c r="AQ4936" s="17" t="s">
        <v>22</v>
      </c>
      <c r="AR4936" s="17" t="s">
        <v>22</v>
      </c>
      <c r="AS4936" s="17" t="s">
        <v>22</v>
      </c>
      <c r="AT4936" s="17" t="s">
        <v>22</v>
      </c>
      <c r="AU4936" s="17" t="s">
        <v>22</v>
      </c>
      <c r="AV4936" s="17" t="s">
        <v>22</v>
      </c>
      <c r="AW4936" s="17" t="s">
        <v>22</v>
      </c>
      <c r="AX4936" s="17" t="s">
        <v>22</v>
      </c>
      <c r="AY4936" s="17" t="s">
        <v>22</v>
      </c>
      <c r="AZ4936" s="17" t="s">
        <v>22</v>
      </c>
      <c r="BA4936" s="17" t="s">
        <v>22</v>
      </c>
      <c r="BD4936" s="17" t="s">
        <v>22</v>
      </c>
      <c r="BE4936" s="17" t="s">
        <v>22</v>
      </c>
      <c r="BF4936" s="17" t="s">
        <v>22</v>
      </c>
      <c r="BG4936" s="18" t="s">
        <v>22</v>
      </c>
      <c r="BH4936" s="3" t="s">
        <v>22</v>
      </c>
      <c r="BI4936" s="3" t="s">
        <v>22</v>
      </c>
      <c r="BK4936" s="3" t="s">
        <v>22</v>
      </c>
      <c r="BL4936" s="17" t="s">
        <v>22</v>
      </c>
      <c r="BM4936" s="19" t="s">
        <v>22</v>
      </c>
      <c r="BN4936" s="19">
        <f>P4936*R4936</f>
        <v>0</v>
      </c>
      <c r="BO4936" s="19" t="str">
        <f>IF(AND(BN4936&gt;120000, P4936&gt;25, X4936&lt;&gt;"WAVE 0"), "yes", "no")</f>
        <v>no</v>
      </c>
      <c r="BP4936" s="17" t="s">
        <v>22</v>
      </c>
    </row>
    <row r="4937" spans="1:68" x14ac:dyDescent="0.25">
      <c r="A4937" s="11" t="s">
        <v>9830</v>
      </c>
      <c r="B4937" s="12" t="s">
        <v>9831</v>
      </c>
      <c r="C4937" s="13" t="s">
        <v>14</v>
      </c>
      <c r="D4937" s="12" t="s">
        <v>328</v>
      </c>
      <c r="E4937" s="13" t="s">
        <v>329</v>
      </c>
      <c r="F4937" s="12">
        <v>2020</v>
      </c>
      <c r="G4937" s="13" t="s">
        <v>207</v>
      </c>
      <c r="H4937" s="12" t="s">
        <v>18</v>
      </c>
      <c r="I4937" s="13" t="s">
        <v>18</v>
      </c>
      <c r="J4937" s="12" t="s">
        <v>18</v>
      </c>
      <c r="K4937" s="13" t="s">
        <v>18</v>
      </c>
      <c r="L4937" s="12" t="s">
        <v>18</v>
      </c>
      <c r="M4937" s="13" t="s">
        <v>18</v>
      </c>
      <c r="N4937" s="2" t="s">
        <v>194</v>
      </c>
      <c r="O4937" s="13" t="s">
        <v>335</v>
      </c>
      <c r="P4937" s="14"/>
      <c r="Q4937" s="14"/>
      <c r="R4937" s="13"/>
      <c r="S4937" s="15"/>
      <c r="T4937" s="13">
        <v>1</v>
      </c>
      <c r="U4937" s="13"/>
      <c r="V4937" s="16"/>
      <c r="W4937" s="16" t="str">
        <f t="shared" si="77"/>
        <v>PN59003-826-1</v>
      </c>
      <c r="AA4937" s="17" t="s">
        <v>22</v>
      </c>
      <c r="AB4937" s="17" t="s">
        <v>22</v>
      </c>
      <c r="AC4937" s="17" t="s">
        <v>22</v>
      </c>
      <c r="AD4937" s="17" t="s">
        <v>22</v>
      </c>
      <c r="AE4937" s="17" t="s">
        <v>22</v>
      </c>
      <c r="AF4937" s="17" t="s">
        <v>22</v>
      </c>
      <c r="AG4937" s="17" t="s">
        <v>22</v>
      </c>
      <c r="AJ4937" s="17" t="s">
        <v>22</v>
      </c>
      <c r="AK4937" s="17" t="s">
        <v>22</v>
      </c>
      <c r="AO4937" s="17" t="s">
        <v>22</v>
      </c>
      <c r="AP4937" s="18" t="s">
        <v>22</v>
      </c>
      <c r="AQ4937" s="17" t="s">
        <v>22</v>
      </c>
      <c r="AR4937" s="17" t="s">
        <v>22</v>
      </c>
      <c r="AS4937" s="17" t="s">
        <v>22</v>
      </c>
      <c r="AT4937" s="17" t="s">
        <v>22</v>
      </c>
      <c r="AU4937" s="17" t="s">
        <v>22</v>
      </c>
      <c r="AV4937" s="17" t="s">
        <v>22</v>
      </c>
      <c r="AW4937" s="17" t="s">
        <v>22</v>
      </c>
      <c r="AX4937" s="17" t="s">
        <v>22</v>
      </c>
      <c r="AY4937" s="17" t="s">
        <v>22</v>
      </c>
      <c r="AZ4937" s="17" t="s">
        <v>22</v>
      </c>
      <c r="BA4937" s="17" t="s">
        <v>22</v>
      </c>
      <c r="BD4937" s="17" t="s">
        <v>22</v>
      </c>
      <c r="BE4937" s="17" t="s">
        <v>22</v>
      </c>
      <c r="BF4937" s="17" t="s">
        <v>22</v>
      </c>
      <c r="BG4937" s="18" t="s">
        <v>22</v>
      </c>
      <c r="BH4937" s="3" t="s">
        <v>22</v>
      </c>
      <c r="BI4937" s="3" t="s">
        <v>22</v>
      </c>
      <c r="BK4937" s="3" t="s">
        <v>22</v>
      </c>
      <c r="BL4937" s="17" t="s">
        <v>22</v>
      </c>
      <c r="BM4937" s="19" t="s">
        <v>22</v>
      </c>
      <c r="BN4937" s="19">
        <f>P4937*R4937</f>
        <v>0</v>
      </c>
      <c r="BO4937" s="19" t="str">
        <f>IF(AND(BN4937&gt;120000, P4937&gt;25, X4937&lt;&gt;"WAVE 0"), "yes", "no")</f>
        <v>no</v>
      </c>
      <c r="BP4937" s="17" t="s">
        <v>22</v>
      </c>
    </row>
    <row r="4938" spans="1:68" x14ac:dyDescent="0.25">
      <c r="A4938" s="11" t="s">
        <v>9832</v>
      </c>
      <c r="B4938" s="12" t="s">
        <v>9833</v>
      </c>
      <c r="C4938" s="13" t="s">
        <v>14</v>
      </c>
      <c r="D4938" s="12" t="s">
        <v>328</v>
      </c>
      <c r="E4938" s="13" t="s">
        <v>329</v>
      </c>
      <c r="F4938" s="12">
        <v>2020</v>
      </c>
      <c r="G4938" s="13" t="s">
        <v>207</v>
      </c>
      <c r="H4938" s="12" t="s">
        <v>330</v>
      </c>
      <c r="I4938" s="13" t="s">
        <v>18</v>
      </c>
      <c r="J4938" s="12" t="s">
        <v>1429</v>
      </c>
      <c r="K4938" s="13" t="s">
        <v>1430</v>
      </c>
      <c r="L4938" s="12" t="s">
        <v>358</v>
      </c>
      <c r="M4938" s="13" t="s">
        <v>359</v>
      </c>
      <c r="N4938" s="2" t="s">
        <v>194</v>
      </c>
      <c r="O4938" s="13" t="s">
        <v>335</v>
      </c>
      <c r="P4938" s="14"/>
      <c r="Q4938" s="14"/>
      <c r="R4938" s="13">
        <v>0</v>
      </c>
      <c r="S4938" s="15"/>
      <c r="T4938" s="13">
        <v>2</v>
      </c>
      <c r="U4938" s="13"/>
      <c r="V4938" s="16"/>
      <c r="W4938" s="16" t="str">
        <f t="shared" si="77"/>
        <v>PN59201-909-1</v>
      </c>
      <c r="AA4938" s="17" t="s">
        <v>22</v>
      </c>
      <c r="AB4938" s="17" t="s">
        <v>22</v>
      </c>
      <c r="AC4938" s="17" t="s">
        <v>22</v>
      </c>
      <c r="AD4938" s="17" t="s">
        <v>22</v>
      </c>
      <c r="AE4938" s="17" t="s">
        <v>22</v>
      </c>
      <c r="AF4938" s="17" t="s">
        <v>22</v>
      </c>
      <c r="AG4938" s="17" t="s">
        <v>22</v>
      </c>
      <c r="AJ4938" s="17" t="s">
        <v>22</v>
      </c>
      <c r="AK4938" s="17" t="s">
        <v>22</v>
      </c>
      <c r="AO4938" s="17" t="s">
        <v>22</v>
      </c>
      <c r="AP4938" s="18" t="s">
        <v>22</v>
      </c>
      <c r="AQ4938" s="17" t="s">
        <v>22</v>
      </c>
      <c r="AR4938" s="17" t="s">
        <v>22</v>
      </c>
      <c r="AS4938" s="17" t="s">
        <v>22</v>
      </c>
      <c r="AT4938" s="17" t="s">
        <v>22</v>
      </c>
      <c r="AU4938" s="17" t="s">
        <v>22</v>
      </c>
      <c r="AV4938" s="17" t="s">
        <v>22</v>
      </c>
      <c r="AW4938" s="17" t="s">
        <v>22</v>
      </c>
      <c r="AX4938" s="17" t="s">
        <v>22</v>
      </c>
      <c r="AY4938" s="17" t="s">
        <v>22</v>
      </c>
      <c r="AZ4938" s="17" t="s">
        <v>22</v>
      </c>
      <c r="BA4938" s="17" t="s">
        <v>22</v>
      </c>
      <c r="BD4938" s="17" t="s">
        <v>22</v>
      </c>
      <c r="BE4938" s="17" t="s">
        <v>22</v>
      </c>
      <c r="BF4938" s="17" t="s">
        <v>22</v>
      </c>
      <c r="BG4938" s="18" t="s">
        <v>22</v>
      </c>
      <c r="BH4938" s="3" t="s">
        <v>22</v>
      </c>
      <c r="BI4938" s="3" t="s">
        <v>22</v>
      </c>
      <c r="BK4938" s="3" t="s">
        <v>22</v>
      </c>
      <c r="BL4938" s="17" t="s">
        <v>22</v>
      </c>
      <c r="BM4938" s="19" t="s">
        <v>22</v>
      </c>
      <c r="BN4938" s="19">
        <f>P4938*R4938</f>
        <v>0</v>
      </c>
      <c r="BO4938" s="19" t="str">
        <f>IF(AND(BN4938&gt;120000, P4938&gt;25, X4938&lt;&gt;"WAVE 0"), "yes", "no")</f>
        <v>no</v>
      </c>
      <c r="BP4938" s="17" t="s">
        <v>22</v>
      </c>
    </row>
    <row r="4939" spans="1:68" x14ac:dyDescent="0.25">
      <c r="A4939" s="11" t="s">
        <v>9834</v>
      </c>
      <c r="B4939" s="12" t="s">
        <v>9835</v>
      </c>
      <c r="C4939" s="13" t="s">
        <v>14</v>
      </c>
      <c r="D4939" s="12" t="s">
        <v>328</v>
      </c>
      <c r="E4939" s="13" t="s">
        <v>329</v>
      </c>
      <c r="F4939" s="12">
        <v>2020</v>
      </c>
      <c r="G4939" s="13" t="s">
        <v>207</v>
      </c>
      <c r="H4939" s="12" t="s">
        <v>330</v>
      </c>
      <c r="I4939" s="13" t="s">
        <v>18</v>
      </c>
      <c r="J4939" s="12" t="s">
        <v>1429</v>
      </c>
      <c r="K4939" s="13" t="s">
        <v>1430</v>
      </c>
      <c r="L4939" s="12" t="s">
        <v>358</v>
      </c>
      <c r="M4939" s="13" t="s">
        <v>359</v>
      </c>
      <c r="N4939" s="2" t="s">
        <v>194</v>
      </c>
      <c r="O4939" s="13" t="s">
        <v>335</v>
      </c>
      <c r="P4939" s="14"/>
      <c r="Q4939" s="14"/>
      <c r="R4939" s="13">
        <v>0</v>
      </c>
      <c r="S4939" s="15"/>
      <c r="T4939" s="13">
        <v>1</v>
      </c>
      <c r="U4939" s="13"/>
      <c r="V4939" s="16"/>
      <c r="W4939" s="16" t="str">
        <f t="shared" si="77"/>
        <v>PN59201-922-2</v>
      </c>
      <c r="Z4939" s="17" t="s">
        <v>38</v>
      </c>
      <c r="AA4939" s="17" t="s">
        <v>22</v>
      </c>
      <c r="AB4939" s="17" t="s">
        <v>22</v>
      </c>
      <c r="AC4939" s="17" t="s">
        <v>22</v>
      </c>
      <c r="AD4939" s="17" t="s">
        <v>22</v>
      </c>
      <c r="AE4939" s="17" t="s">
        <v>22</v>
      </c>
      <c r="AF4939" s="17" t="s">
        <v>22</v>
      </c>
      <c r="AG4939" s="17" t="s">
        <v>22</v>
      </c>
      <c r="AJ4939" s="17" t="s">
        <v>22</v>
      </c>
      <c r="AK4939" s="17" t="s">
        <v>22</v>
      </c>
      <c r="AO4939" s="17" t="s">
        <v>22</v>
      </c>
      <c r="AP4939" s="18" t="s">
        <v>22</v>
      </c>
      <c r="AQ4939" s="17" t="s">
        <v>22</v>
      </c>
      <c r="AR4939" s="17" t="s">
        <v>22</v>
      </c>
      <c r="AS4939" s="17" t="s">
        <v>22</v>
      </c>
      <c r="AT4939" s="17" t="s">
        <v>22</v>
      </c>
      <c r="AU4939" s="17" t="s">
        <v>22</v>
      </c>
      <c r="AV4939" s="17" t="s">
        <v>22</v>
      </c>
      <c r="AW4939" s="17" t="s">
        <v>22</v>
      </c>
      <c r="AX4939" s="17" t="s">
        <v>22</v>
      </c>
      <c r="AY4939" s="17" t="s">
        <v>22</v>
      </c>
      <c r="AZ4939" s="17" t="s">
        <v>22</v>
      </c>
      <c r="BA4939" s="17" t="s">
        <v>22</v>
      </c>
      <c r="BD4939" s="17" t="s">
        <v>22</v>
      </c>
      <c r="BE4939" s="17" t="s">
        <v>22</v>
      </c>
      <c r="BF4939" s="17" t="s">
        <v>22</v>
      </c>
      <c r="BG4939" s="18" t="s">
        <v>22</v>
      </c>
      <c r="BH4939" s="3" t="s">
        <v>22</v>
      </c>
      <c r="BI4939" s="3" t="s">
        <v>22</v>
      </c>
      <c r="BK4939" s="3" t="s">
        <v>22</v>
      </c>
      <c r="BL4939" s="17" t="s">
        <v>22</v>
      </c>
      <c r="BM4939" s="19" t="s">
        <v>22</v>
      </c>
      <c r="BN4939" s="19">
        <f>P4939*R4939</f>
        <v>0</v>
      </c>
      <c r="BO4939" s="19" t="str">
        <f>IF(AND(BN4939&gt;120000, P4939&gt;25, X4939&lt;&gt;"WAVE 0"), "yes", "no")</f>
        <v>no</v>
      </c>
      <c r="BP4939" s="17" t="s">
        <v>22</v>
      </c>
    </row>
    <row r="4940" spans="1:68" x14ac:dyDescent="0.25">
      <c r="A4940" s="11" t="s">
        <v>9836</v>
      </c>
      <c r="B4940" s="12" t="s">
        <v>9837</v>
      </c>
      <c r="C4940" s="13" t="s">
        <v>14</v>
      </c>
      <c r="D4940" s="12" t="s">
        <v>328</v>
      </c>
      <c r="E4940" s="13" t="s">
        <v>329</v>
      </c>
      <c r="F4940" s="12">
        <v>2020</v>
      </c>
      <c r="G4940" s="13" t="s">
        <v>207</v>
      </c>
      <c r="H4940" s="12" t="s">
        <v>18</v>
      </c>
      <c r="I4940" s="13" t="s">
        <v>18</v>
      </c>
      <c r="J4940" s="12" t="s">
        <v>18</v>
      </c>
      <c r="K4940" s="13" t="s">
        <v>18</v>
      </c>
      <c r="L4940" s="12" t="s">
        <v>18</v>
      </c>
      <c r="M4940" s="13" t="s">
        <v>18</v>
      </c>
      <c r="N4940" s="2" t="s">
        <v>194</v>
      </c>
      <c r="O4940" s="13" t="s">
        <v>335</v>
      </c>
      <c r="P4940" s="14">
        <v>5897.4377999999997</v>
      </c>
      <c r="Q4940" s="14"/>
      <c r="R4940" s="13"/>
      <c r="S4940" s="15"/>
      <c r="T4940" s="13">
        <v>1</v>
      </c>
      <c r="U4940" s="13"/>
      <c r="V4940" s="16"/>
      <c r="W4940" s="16" t="str">
        <f t="shared" si="77"/>
        <v>PN59201-990-1-RECHANGE</v>
      </c>
      <c r="AA4940" s="17" t="s">
        <v>22</v>
      </c>
      <c r="AB4940" s="17" t="s">
        <v>22</v>
      </c>
      <c r="AC4940" s="17" t="s">
        <v>22</v>
      </c>
      <c r="AD4940" s="17" t="s">
        <v>22</v>
      </c>
      <c r="AE4940" s="17" t="s">
        <v>22</v>
      </c>
      <c r="AF4940" s="17" t="s">
        <v>22</v>
      </c>
      <c r="AG4940" s="17" t="s">
        <v>22</v>
      </c>
      <c r="AJ4940" s="17" t="s">
        <v>22</v>
      </c>
      <c r="AK4940" s="17" t="s">
        <v>22</v>
      </c>
      <c r="AO4940" s="17" t="s">
        <v>22</v>
      </c>
      <c r="AP4940" s="18" t="s">
        <v>22</v>
      </c>
      <c r="AQ4940" s="17" t="s">
        <v>22</v>
      </c>
      <c r="AR4940" s="17" t="s">
        <v>22</v>
      </c>
      <c r="AS4940" s="17" t="s">
        <v>22</v>
      </c>
      <c r="AT4940" s="17" t="s">
        <v>22</v>
      </c>
      <c r="AU4940" s="17" t="s">
        <v>22</v>
      </c>
      <c r="AV4940" s="17" t="s">
        <v>22</v>
      </c>
      <c r="AW4940" s="17" t="s">
        <v>22</v>
      </c>
      <c r="AX4940" s="17" t="s">
        <v>22</v>
      </c>
      <c r="AY4940" s="17" t="s">
        <v>22</v>
      </c>
      <c r="AZ4940" s="17" t="s">
        <v>22</v>
      </c>
      <c r="BA4940" s="17" t="s">
        <v>22</v>
      </c>
      <c r="BD4940" s="17" t="s">
        <v>22</v>
      </c>
      <c r="BE4940" s="17" t="s">
        <v>22</v>
      </c>
      <c r="BF4940" s="17" t="s">
        <v>22</v>
      </c>
      <c r="BG4940" s="18" t="s">
        <v>22</v>
      </c>
      <c r="BH4940" s="3" t="s">
        <v>22</v>
      </c>
      <c r="BI4940" s="3" t="s">
        <v>22</v>
      </c>
      <c r="BK4940" s="3" t="s">
        <v>22</v>
      </c>
      <c r="BL4940" s="17" t="s">
        <v>22</v>
      </c>
      <c r="BM4940" s="19" t="s">
        <v>22</v>
      </c>
      <c r="BN4940" s="19">
        <f>P4940*R4940</f>
        <v>0</v>
      </c>
      <c r="BO4940" s="19" t="str">
        <f>IF(AND(BN4940&gt;120000, P4940&gt;25, X4940&lt;&gt;"WAVE 0"), "yes", "no")</f>
        <v>no</v>
      </c>
      <c r="BP4940" s="17" t="s">
        <v>22</v>
      </c>
    </row>
    <row r="4941" spans="1:68" x14ac:dyDescent="0.25">
      <c r="A4941" s="11" t="s">
        <v>9838</v>
      </c>
      <c r="B4941" s="12" t="s">
        <v>9839</v>
      </c>
      <c r="C4941" s="13" t="s">
        <v>14</v>
      </c>
      <c r="D4941" s="12" t="s">
        <v>463</v>
      </c>
      <c r="E4941" s="13" t="s">
        <v>464</v>
      </c>
      <c r="F4941" s="12">
        <v>2019</v>
      </c>
      <c r="G4941" s="13" t="s">
        <v>38</v>
      </c>
      <c r="H4941" s="12" t="s">
        <v>330</v>
      </c>
      <c r="I4941" s="13" t="s">
        <v>18</v>
      </c>
      <c r="J4941" s="12" t="s">
        <v>361</v>
      </c>
      <c r="K4941" s="13" t="s">
        <v>362</v>
      </c>
      <c r="L4941" s="12" t="s">
        <v>333</v>
      </c>
      <c r="M4941" s="13" t="s">
        <v>334</v>
      </c>
      <c r="N4941" s="2" t="s">
        <v>19</v>
      </c>
      <c r="O4941" s="13" t="s">
        <v>20</v>
      </c>
      <c r="P4941" s="14">
        <v>28.71</v>
      </c>
      <c r="Q4941" s="14"/>
      <c r="R4941" s="13">
        <v>0</v>
      </c>
      <c r="S4941" s="15"/>
      <c r="T4941" s="13">
        <v>1</v>
      </c>
      <c r="U4941" s="13"/>
      <c r="V4941" s="16"/>
      <c r="W4941" s="16" t="str">
        <f t="shared" si="77"/>
        <v>PN59953-1</v>
      </c>
      <c r="Z4941" s="13" t="s">
        <v>38</v>
      </c>
      <c r="AA4941" s="17" t="s">
        <v>22</v>
      </c>
      <c r="AB4941" s="17" t="s">
        <v>22</v>
      </c>
      <c r="AC4941" s="17" t="s">
        <v>22</v>
      </c>
      <c r="AD4941" s="17" t="s">
        <v>22</v>
      </c>
      <c r="AE4941" s="17" t="s">
        <v>22</v>
      </c>
      <c r="AF4941" s="17" t="s">
        <v>22</v>
      </c>
      <c r="AG4941" s="17" t="s">
        <v>22</v>
      </c>
      <c r="AJ4941" s="17" t="s">
        <v>22</v>
      </c>
      <c r="AK4941" s="17" t="s">
        <v>22</v>
      </c>
      <c r="AO4941" s="17" t="s">
        <v>22</v>
      </c>
      <c r="AP4941" s="18" t="s">
        <v>22</v>
      </c>
      <c r="AQ4941" s="17" t="s">
        <v>22</v>
      </c>
      <c r="AR4941" s="17" t="s">
        <v>22</v>
      </c>
      <c r="AS4941" s="17" t="s">
        <v>22</v>
      </c>
      <c r="AT4941" s="17" t="s">
        <v>22</v>
      </c>
      <c r="AU4941" s="17" t="s">
        <v>22</v>
      </c>
      <c r="AV4941" s="17" t="s">
        <v>22</v>
      </c>
      <c r="AW4941" s="17" t="s">
        <v>22</v>
      </c>
      <c r="AX4941" s="17" t="s">
        <v>22</v>
      </c>
      <c r="AY4941" s="17" t="s">
        <v>22</v>
      </c>
      <c r="AZ4941" s="17" t="s">
        <v>22</v>
      </c>
      <c r="BA4941" s="17" t="s">
        <v>22</v>
      </c>
      <c r="BD4941" s="17" t="s">
        <v>22</v>
      </c>
      <c r="BE4941" s="17" t="s">
        <v>22</v>
      </c>
      <c r="BF4941" s="17" t="s">
        <v>22</v>
      </c>
      <c r="BG4941" s="18" t="s">
        <v>22</v>
      </c>
      <c r="BH4941" s="3" t="s">
        <v>22</v>
      </c>
      <c r="BI4941" s="3" t="s">
        <v>22</v>
      </c>
      <c r="BK4941" s="3" t="s">
        <v>22</v>
      </c>
      <c r="BL4941" s="17" t="s">
        <v>22</v>
      </c>
      <c r="BM4941" s="19" t="s">
        <v>22</v>
      </c>
      <c r="BN4941" s="19">
        <f>P4941*R4941</f>
        <v>0</v>
      </c>
      <c r="BO4941" s="19" t="str">
        <f>IF(AND(BN4941&gt;120000, P4941&gt;25, X4941&lt;&gt;"WAVE 0"), "yes", "no")</f>
        <v>no</v>
      </c>
      <c r="BP4941" s="17" t="s">
        <v>22</v>
      </c>
    </row>
    <row r="4942" spans="1:68" x14ac:dyDescent="0.25">
      <c r="A4942" s="11" t="s">
        <v>9840</v>
      </c>
      <c r="B4942" s="12" t="s">
        <v>9841</v>
      </c>
      <c r="C4942" s="13" t="s">
        <v>14</v>
      </c>
      <c r="D4942" s="12" t="s">
        <v>197</v>
      </c>
      <c r="E4942" s="13" t="s">
        <v>198</v>
      </c>
      <c r="F4942" s="12">
        <v>2019</v>
      </c>
      <c r="G4942" s="13" t="s">
        <v>17</v>
      </c>
      <c r="H4942" s="12" t="s">
        <v>110</v>
      </c>
      <c r="I4942" s="13" t="s">
        <v>18</v>
      </c>
      <c r="J4942" s="12" t="s">
        <v>111</v>
      </c>
      <c r="K4942" s="13" t="s">
        <v>112</v>
      </c>
      <c r="L4942" s="12" t="s">
        <v>113</v>
      </c>
      <c r="M4942" s="13" t="s">
        <v>114</v>
      </c>
      <c r="N4942" s="2" t="s">
        <v>19</v>
      </c>
      <c r="O4942" s="13" t="s">
        <v>20</v>
      </c>
      <c r="P4942" s="14">
        <v>9.86</v>
      </c>
      <c r="Q4942" s="14">
        <v>493</v>
      </c>
      <c r="R4942" s="13">
        <v>47</v>
      </c>
      <c r="S4942" s="15">
        <v>1</v>
      </c>
      <c r="T4942" s="13">
        <v>1</v>
      </c>
      <c r="U4942" s="13">
        <v>0</v>
      </c>
      <c r="V4942" s="16">
        <v>0</v>
      </c>
      <c r="W4942" s="16" t="str">
        <f t="shared" si="77"/>
        <v>PN60001376-1</v>
      </c>
      <c r="X4942" s="17" t="s">
        <v>21</v>
      </c>
      <c r="Z4942" s="17" t="s">
        <v>17</v>
      </c>
      <c r="AB4942" s="17" t="s">
        <v>152</v>
      </c>
      <c r="AC4942" s="17" t="s">
        <v>9841</v>
      </c>
      <c r="AD4942" s="17" t="s">
        <v>8796</v>
      </c>
      <c r="AE4942" s="17" t="s">
        <v>42</v>
      </c>
      <c r="AF4942" s="17" t="s">
        <v>3073</v>
      </c>
      <c r="AG4942" s="17" t="s">
        <v>9842</v>
      </c>
      <c r="AJ4942" s="17" t="s">
        <v>70</v>
      </c>
      <c r="AK4942" s="17" t="s">
        <v>45</v>
      </c>
      <c r="AO4942" s="17" t="s">
        <v>46</v>
      </c>
      <c r="AP4942" s="18">
        <v>42859</v>
      </c>
      <c r="AQ4942" s="17" t="s">
        <v>22</v>
      </c>
      <c r="AR4942" s="17" t="s">
        <v>47</v>
      </c>
      <c r="AS4942" s="17" t="s">
        <v>47</v>
      </c>
      <c r="AT4942" s="17" t="s">
        <v>47</v>
      </c>
      <c r="AU4942" s="17" t="s">
        <v>47</v>
      </c>
      <c r="AV4942" s="17" t="s">
        <v>47</v>
      </c>
      <c r="AW4942" s="17" t="s">
        <v>48</v>
      </c>
      <c r="AX4942" s="17" t="s">
        <v>1678</v>
      </c>
      <c r="AY4942" s="17" t="s">
        <v>691</v>
      </c>
      <c r="AZ4942" s="17" t="s">
        <v>905</v>
      </c>
      <c r="BA4942" s="17" t="s">
        <v>344</v>
      </c>
      <c r="BD4942" s="17">
        <v>1</v>
      </c>
      <c r="BE4942" s="17" t="s">
        <v>210</v>
      </c>
      <c r="BF4942" s="17" t="s">
        <v>53</v>
      </c>
      <c r="BG4942" s="18" t="s">
        <v>53</v>
      </c>
      <c r="BL4942" s="17" t="s">
        <v>518</v>
      </c>
      <c r="BM4942" s="19" t="s">
        <v>22</v>
      </c>
      <c r="BN4942" s="19">
        <f>P4942*R4942</f>
        <v>463.41999999999996</v>
      </c>
      <c r="BO4942" s="19" t="str">
        <f>IF(AND(BN4942&gt;120000, P4942&gt;25, X4942&lt;&gt;"WAVE 0"), "yes", "no")</f>
        <v>no</v>
      </c>
      <c r="BP4942" s="17" t="s">
        <v>22</v>
      </c>
    </row>
    <row r="4943" spans="1:68" x14ac:dyDescent="0.25">
      <c r="A4943" s="11" t="s">
        <v>9843</v>
      </c>
      <c r="B4943" s="12" t="s">
        <v>9844</v>
      </c>
      <c r="C4943" s="13" t="s">
        <v>14</v>
      </c>
      <c r="D4943" s="12" t="s">
        <v>740</v>
      </c>
      <c r="E4943" s="13" t="s">
        <v>741</v>
      </c>
      <c r="F4943" s="12">
        <v>2020</v>
      </c>
      <c r="G4943" s="13" t="s">
        <v>38</v>
      </c>
      <c r="H4943" s="12" t="s">
        <v>28</v>
      </c>
      <c r="I4943" s="13" t="s">
        <v>51</v>
      </c>
      <c r="J4943" s="12" t="s">
        <v>561</v>
      </c>
      <c r="K4943" s="13" t="s">
        <v>562</v>
      </c>
      <c r="L4943" s="12" t="s">
        <v>563</v>
      </c>
      <c r="M4943" s="13" t="s">
        <v>32</v>
      </c>
      <c r="N4943" s="2" t="s">
        <v>19</v>
      </c>
      <c r="O4943" s="13" t="s">
        <v>20</v>
      </c>
      <c r="P4943" s="14">
        <v>1.833</v>
      </c>
      <c r="Q4943" s="14">
        <v>3782.69</v>
      </c>
      <c r="R4943" s="13">
        <v>3033</v>
      </c>
      <c r="S4943" s="15">
        <v>1</v>
      </c>
      <c r="T4943" s="13">
        <v>1</v>
      </c>
      <c r="U4943" s="13">
        <v>2</v>
      </c>
      <c r="V4943" s="16">
        <v>0</v>
      </c>
      <c r="W4943" s="16" t="str">
        <f t="shared" si="77"/>
        <v>PN60-0035-4</v>
      </c>
      <c r="Z4943" s="17" t="s">
        <v>38</v>
      </c>
      <c r="AB4943" s="17" t="s">
        <v>689</v>
      </c>
      <c r="AC4943" s="17" t="s">
        <v>9844</v>
      </c>
      <c r="AD4943" s="17" t="s">
        <v>664</v>
      </c>
      <c r="AE4943" s="17" t="s">
        <v>42</v>
      </c>
      <c r="AF4943" s="17" t="s">
        <v>665</v>
      </c>
      <c r="AG4943" s="17" t="s">
        <v>666</v>
      </c>
      <c r="AJ4943" s="17" t="s">
        <v>83</v>
      </c>
      <c r="AK4943" s="17" t="s">
        <v>84</v>
      </c>
      <c r="AO4943" s="17" t="s">
        <v>130</v>
      </c>
      <c r="AP4943" s="18">
        <v>43545</v>
      </c>
      <c r="AQ4943" s="17" t="s">
        <v>22</v>
      </c>
      <c r="AR4943" s="17" t="s">
        <v>47</v>
      </c>
      <c r="AS4943" s="17" t="s">
        <v>47</v>
      </c>
      <c r="AT4943" s="17" t="s">
        <v>47</v>
      </c>
      <c r="AU4943" s="17" t="s">
        <v>47</v>
      </c>
      <c r="AV4943" s="17" t="s">
        <v>47</v>
      </c>
      <c r="AW4943" s="17" t="s">
        <v>48</v>
      </c>
      <c r="AX4943" s="17" t="s">
        <v>516</v>
      </c>
      <c r="BA4943" s="17" t="s">
        <v>944</v>
      </c>
      <c r="BD4943" s="17">
        <v>3</v>
      </c>
      <c r="BE4943" s="17" t="s">
        <v>52</v>
      </c>
      <c r="BF4943" s="17" t="s">
        <v>746</v>
      </c>
      <c r="BG4943" s="18">
        <v>44074</v>
      </c>
      <c r="BL4943" s="17" t="s">
        <v>747</v>
      </c>
      <c r="BM4943" s="19" t="s">
        <v>22</v>
      </c>
      <c r="BN4943" s="19">
        <f>P4943*R4943</f>
        <v>5559.4889999999996</v>
      </c>
      <c r="BO4943" s="19" t="str">
        <f>IF(AND(BN4943&gt;120000, P4943&gt;25, X4943&lt;&gt;"WAVE 0"), "yes", "no")</f>
        <v>no</v>
      </c>
      <c r="BP4943" s="17" t="s">
        <v>22</v>
      </c>
    </row>
    <row r="4944" spans="1:68" x14ac:dyDescent="0.25">
      <c r="A4944" s="11" t="s">
        <v>9845</v>
      </c>
      <c r="B4944" s="12" t="s">
        <v>701</v>
      </c>
      <c r="C4944" s="13" t="s">
        <v>14</v>
      </c>
      <c r="D4944" s="12" t="s">
        <v>740</v>
      </c>
      <c r="E4944" s="13" t="s">
        <v>741</v>
      </c>
      <c r="F4944" s="12">
        <v>2020</v>
      </c>
      <c r="G4944" s="13" t="s">
        <v>38</v>
      </c>
      <c r="H4944" s="12" t="s">
        <v>28</v>
      </c>
      <c r="I4944" s="13" t="s">
        <v>51</v>
      </c>
      <c r="J4944" s="12" t="s">
        <v>561</v>
      </c>
      <c r="K4944" s="13" t="s">
        <v>562</v>
      </c>
      <c r="L4944" s="12" t="s">
        <v>563</v>
      </c>
      <c r="M4944" s="13" t="s">
        <v>32</v>
      </c>
      <c r="N4944" s="2" t="s">
        <v>19</v>
      </c>
      <c r="O4944" s="13" t="s">
        <v>20</v>
      </c>
      <c r="P4944" s="14">
        <v>3.8254000000000001</v>
      </c>
      <c r="Q4944" s="14">
        <v>3779.52</v>
      </c>
      <c r="R4944" s="13">
        <v>386</v>
      </c>
      <c r="S4944" s="15">
        <v>0.4</v>
      </c>
      <c r="T4944" s="13">
        <v>1</v>
      </c>
      <c r="U4944" s="13">
        <v>2</v>
      </c>
      <c r="V4944" s="16">
        <v>0</v>
      </c>
      <c r="W4944" s="16" t="str">
        <f t="shared" si="77"/>
        <v>PN60-0177-1</v>
      </c>
      <c r="Z4944" s="17" t="s">
        <v>38</v>
      </c>
      <c r="AA4944" s="17" t="s">
        <v>561</v>
      </c>
      <c r="AB4944" s="17" t="s">
        <v>501</v>
      </c>
      <c r="AC4944" s="17" t="s">
        <v>701</v>
      </c>
      <c r="AD4944" s="17" t="s">
        <v>664</v>
      </c>
      <c r="AE4944" s="17" t="s">
        <v>42</v>
      </c>
      <c r="AF4944" s="17" t="s">
        <v>665</v>
      </c>
      <c r="AG4944" s="17" t="s">
        <v>666</v>
      </c>
      <c r="AJ4944" s="17" t="s">
        <v>83</v>
      </c>
      <c r="AK4944" s="17" t="s">
        <v>84</v>
      </c>
      <c r="AO4944" s="17" t="s">
        <v>130</v>
      </c>
      <c r="AP4944" s="18">
        <v>43545</v>
      </c>
      <c r="AQ4944" s="17" t="s">
        <v>22</v>
      </c>
      <c r="AR4944" s="17" t="s">
        <v>47</v>
      </c>
      <c r="AS4944" s="17" t="s">
        <v>47</v>
      </c>
      <c r="AT4944" s="17" t="s">
        <v>47</v>
      </c>
      <c r="AU4944" s="17" t="s">
        <v>47</v>
      </c>
      <c r="AV4944" s="17" t="s">
        <v>47</v>
      </c>
      <c r="AW4944" s="17" t="s">
        <v>266</v>
      </c>
      <c r="AX4944" s="17" t="s">
        <v>744</v>
      </c>
      <c r="AY4944" s="17" t="s">
        <v>268</v>
      </c>
      <c r="AZ4944" s="17" t="s">
        <v>745</v>
      </c>
      <c r="BA4944" s="17" t="s">
        <v>701</v>
      </c>
      <c r="BD4944" s="17">
        <v>3</v>
      </c>
      <c r="BE4944" s="17" t="s">
        <v>52</v>
      </c>
      <c r="BF4944" s="17" t="s">
        <v>746</v>
      </c>
      <c r="BG4944" s="18">
        <v>44074</v>
      </c>
      <c r="BL4944" s="17" t="s">
        <v>747</v>
      </c>
      <c r="BM4944" s="19">
        <v>6577.6450388888888</v>
      </c>
      <c r="BN4944" s="19">
        <f>P4944*R4944</f>
        <v>1476.6043999999999</v>
      </c>
      <c r="BO4944" s="19" t="str">
        <f>IF(AND(BN4944&gt;120000, P4944&gt;25, X4944&lt;&gt;"WAVE 0"), "yes", "no")</f>
        <v>no</v>
      </c>
      <c r="BP4944" s="17" t="s">
        <v>22</v>
      </c>
    </row>
    <row r="4945" spans="1:68" x14ac:dyDescent="0.25">
      <c r="A4945" s="11" t="s">
        <v>9846</v>
      </c>
      <c r="B4945" s="12" t="s">
        <v>942</v>
      </c>
      <c r="C4945" s="13" t="s">
        <v>14</v>
      </c>
      <c r="D4945" s="12" t="s">
        <v>740</v>
      </c>
      <c r="E4945" s="13" t="s">
        <v>741</v>
      </c>
      <c r="F4945" s="12">
        <v>2020</v>
      </c>
      <c r="G4945" s="13" t="s">
        <v>38</v>
      </c>
      <c r="H4945" s="12" t="s">
        <v>28</v>
      </c>
      <c r="I4945" s="13" t="s">
        <v>51</v>
      </c>
      <c r="J4945" s="12" t="s">
        <v>742</v>
      </c>
      <c r="K4945" s="13" t="s">
        <v>743</v>
      </c>
      <c r="L4945" s="12" t="s">
        <v>563</v>
      </c>
      <c r="M4945" s="13" t="s">
        <v>32</v>
      </c>
      <c r="N4945" s="2" t="s">
        <v>19</v>
      </c>
      <c r="O4945" s="13" t="s">
        <v>20</v>
      </c>
      <c r="P4945" s="14">
        <v>0.71</v>
      </c>
      <c r="Q4945" s="14">
        <v>560.9</v>
      </c>
      <c r="R4945" s="13">
        <v>264</v>
      </c>
      <c r="S4945" s="15">
        <v>0.5</v>
      </c>
      <c r="T4945" s="13">
        <v>1</v>
      </c>
      <c r="U4945" s="13">
        <v>0</v>
      </c>
      <c r="V4945" s="16">
        <v>0</v>
      </c>
      <c r="W4945" s="16" t="str">
        <f t="shared" si="77"/>
        <v>PN60-0252-1</v>
      </c>
      <c r="Z4945" s="17" t="s">
        <v>38</v>
      </c>
      <c r="AB4945" s="17" t="s">
        <v>440</v>
      </c>
      <c r="AC4945" s="17" t="s">
        <v>942</v>
      </c>
      <c r="AD4945" s="17" t="s">
        <v>664</v>
      </c>
      <c r="AE4945" s="17" t="s">
        <v>42</v>
      </c>
      <c r="AF4945" s="17" t="s">
        <v>665</v>
      </c>
      <c r="AG4945" s="17" t="s">
        <v>666</v>
      </c>
      <c r="AJ4945" s="17" t="s">
        <v>83</v>
      </c>
      <c r="AK4945" s="17" t="s">
        <v>84</v>
      </c>
      <c r="AO4945" s="17" t="s">
        <v>130</v>
      </c>
      <c r="AP4945" s="18">
        <v>43545</v>
      </c>
      <c r="AQ4945" s="17" t="s">
        <v>22</v>
      </c>
      <c r="AR4945" s="17" t="s">
        <v>47</v>
      </c>
      <c r="AS4945" s="17" t="s">
        <v>47</v>
      </c>
      <c r="AT4945" s="17" t="s">
        <v>47</v>
      </c>
      <c r="AU4945" s="17" t="s">
        <v>47</v>
      </c>
      <c r="AV4945" s="17" t="s">
        <v>47</v>
      </c>
      <c r="AW4945" s="17" t="s">
        <v>48</v>
      </c>
      <c r="AX4945" s="17" t="s">
        <v>516</v>
      </c>
      <c r="BA4945" s="17" t="s">
        <v>944</v>
      </c>
      <c r="BD4945" s="17">
        <v>3</v>
      </c>
      <c r="BE4945" s="17" t="s">
        <v>52</v>
      </c>
      <c r="BF4945" s="17" t="s">
        <v>746</v>
      </c>
      <c r="BG4945" s="18">
        <v>44074</v>
      </c>
      <c r="BL4945" s="17" t="s">
        <v>747</v>
      </c>
      <c r="BM4945" s="19" t="s">
        <v>22</v>
      </c>
      <c r="BN4945" s="19">
        <f>P4945*R4945</f>
        <v>187.44</v>
      </c>
      <c r="BO4945" s="19" t="str">
        <f>IF(AND(BN4945&gt;120000, P4945&gt;25, X4945&lt;&gt;"WAVE 0"), "yes", "no")</f>
        <v>no</v>
      </c>
      <c r="BP4945" s="17" t="s">
        <v>22</v>
      </c>
    </row>
    <row r="4946" spans="1:68" x14ac:dyDescent="0.25">
      <c r="A4946" s="11" t="s">
        <v>9847</v>
      </c>
      <c r="B4946" s="12" t="s">
        <v>9848</v>
      </c>
      <c r="C4946" s="13" t="s">
        <v>14</v>
      </c>
      <c r="D4946" s="12" t="s">
        <v>559</v>
      </c>
      <c r="E4946" s="13" t="s">
        <v>560</v>
      </c>
      <c r="F4946" s="12">
        <v>2020</v>
      </c>
      <c r="G4946" s="13" t="s">
        <v>109</v>
      </c>
      <c r="H4946" s="12" t="s">
        <v>28</v>
      </c>
      <c r="I4946" s="13" t="s">
        <v>18</v>
      </c>
      <c r="J4946" s="12" t="s">
        <v>661</v>
      </c>
      <c r="K4946" s="13" t="s">
        <v>662</v>
      </c>
      <c r="L4946" s="12" t="s">
        <v>563</v>
      </c>
      <c r="M4946" s="13" t="s">
        <v>32</v>
      </c>
      <c r="N4946" s="2" t="s">
        <v>194</v>
      </c>
      <c r="O4946" s="13" t="s">
        <v>20</v>
      </c>
      <c r="P4946" s="14"/>
      <c r="Q4946" s="14"/>
      <c r="R4946" s="13">
        <v>0</v>
      </c>
      <c r="S4946" s="15"/>
      <c r="T4946" s="13">
        <v>1</v>
      </c>
      <c r="U4946" s="13"/>
      <c r="V4946" s="16"/>
      <c r="W4946" s="16" t="str">
        <f t="shared" si="77"/>
        <v>PN60-0269-1</v>
      </c>
      <c r="Z4946" s="13" t="s">
        <v>109</v>
      </c>
      <c r="AA4946" s="17" t="s">
        <v>22</v>
      </c>
      <c r="AB4946" s="17" t="s">
        <v>22</v>
      </c>
      <c r="AC4946" s="17" t="s">
        <v>22</v>
      </c>
      <c r="AD4946" s="17" t="s">
        <v>22</v>
      </c>
      <c r="AE4946" s="17" t="s">
        <v>22</v>
      </c>
      <c r="AF4946" s="17" t="s">
        <v>22</v>
      </c>
      <c r="AG4946" s="17" t="s">
        <v>22</v>
      </c>
      <c r="AJ4946" s="17" t="s">
        <v>22</v>
      </c>
      <c r="AK4946" s="17" t="s">
        <v>22</v>
      </c>
      <c r="AO4946" s="17" t="s">
        <v>22</v>
      </c>
      <c r="AP4946" s="18" t="s">
        <v>22</v>
      </c>
      <c r="AQ4946" s="17" t="s">
        <v>22</v>
      </c>
      <c r="AR4946" s="17" t="s">
        <v>22</v>
      </c>
      <c r="AS4946" s="17" t="s">
        <v>22</v>
      </c>
      <c r="AT4946" s="17" t="s">
        <v>22</v>
      </c>
      <c r="AU4946" s="17" t="s">
        <v>22</v>
      </c>
      <c r="AV4946" s="17" t="s">
        <v>22</v>
      </c>
      <c r="AW4946" s="17" t="s">
        <v>22</v>
      </c>
      <c r="AX4946" s="17" t="s">
        <v>22</v>
      </c>
      <c r="AY4946" s="17" t="s">
        <v>22</v>
      </c>
      <c r="AZ4946" s="17" t="s">
        <v>22</v>
      </c>
      <c r="BA4946" s="17" t="s">
        <v>22</v>
      </c>
      <c r="BD4946" s="17" t="s">
        <v>22</v>
      </c>
      <c r="BE4946" s="17" t="s">
        <v>22</v>
      </c>
      <c r="BF4946" s="17" t="s">
        <v>22</v>
      </c>
      <c r="BG4946" s="18" t="s">
        <v>22</v>
      </c>
      <c r="BH4946" s="3" t="s">
        <v>22</v>
      </c>
      <c r="BI4946" s="3" t="s">
        <v>22</v>
      </c>
      <c r="BK4946" s="3" t="s">
        <v>22</v>
      </c>
      <c r="BL4946" s="17" t="s">
        <v>22</v>
      </c>
      <c r="BM4946" s="19" t="s">
        <v>22</v>
      </c>
      <c r="BN4946" s="19">
        <f>P4946*R4946</f>
        <v>0</v>
      </c>
      <c r="BO4946" s="19" t="str">
        <f>IF(AND(BN4946&gt;120000, P4946&gt;25, X4946&lt;&gt;"WAVE 0"), "yes", "no")</f>
        <v>no</v>
      </c>
      <c r="BP4946" s="17" t="s">
        <v>22</v>
      </c>
    </row>
    <row r="4947" spans="1:68" x14ac:dyDescent="0.25">
      <c r="A4947" s="11" t="s">
        <v>9849</v>
      </c>
      <c r="B4947" s="12" t="s">
        <v>558</v>
      </c>
      <c r="C4947" s="13" t="s">
        <v>14</v>
      </c>
      <c r="D4947" s="12" t="s">
        <v>559</v>
      </c>
      <c r="E4947" s="13" t="s">
        <v>560</v>
      </c>
      <c r="F4947" s="12">
        <v>2020</v>
      </c>
      <c r="G4947" s="13" t="s">
        <v>109</v>
      </c>
      <c r="H4947" s="12" t="s">
        <v>28</v>
      </c>
      <c r="I4947" s="13" t="s">
        <v>18</v>
      </c>
      <c r="J4947" s="12" t="s">
        <v>661</v>
      </c>
      <c r="K4947" s="13" t="s">
        <v>662</v>
      </c>
      <c r="L4947" s="12" t="s">
        <v>563</v>
      </c>
      <c r="M4947" s="13" t="s">
        <v>32</v>
      </c>
      <c r="N4947" s="2" t="s">
        <v>194</v>
      </c>
      <c r="O4947" s="13" t="s">
        <v>20</v>
      </c>
      <c r="P4947" s="14">
        <v>1.45</v>
      </c>
      <c r="Q4947" s="14">
        <v>332.05</v>
      </c>
      <c r="R4947" s="13">
        <v>256</v>
      </c>
      <c r="S4947" s="15">
        <v>1</v>
      </c>
      <c r="T4947" s="13">
        <v>1</v>
      </c>
      <c r="U4947" s="13">
        <v>0</v>
      </c>
      <c r="V4947" s="16">
        <v>0</v>
      </c>
      <c r="W4947" s="16" t="str">
        <f t="shared" si="77"/>
        <v>PN60-0423-1</v>
      </c>
      <c r="Z4947" s="13" t="s">
        <v>109</v>
      </c>
      <c r="AA4947" s="17" t="s">
        <v>22</v>
      </c>
      <c r="AB4947" s="17" t="s">
        <v>22</v>
      </c>
      <c r="AC4947" s="17" t="s">
        <v>22</v>
      </c>
      <c r="AD4947" s="17" t="s">
        <v>22</v>
      </c>
      <c r="AE4947" s="17" t="s">
        <v>22</v>
      </c>
      <c r="AF4947" s="17" t="s">
        <v>22</v>
      </c>
      <c r="AG4947" s="17" t="s">
        <v>22</v>
      </c>
      <c r="AJ4947" s="17" t="s">
        <v>22</v>
      </c>
      <c r="AK4947" s="17" t="s">
        <v>22</v>
      </c>
      <c r="AO4947" s="17" t="s">
        <v>22</v>
      </c>
      <c r="AP4947" s="18" t="s">
        <v>22</v>
      </c>
      <c r="AQ4947" s="17" t="s">
        <v>22</v>
      </c>
      <c r="AR4947" s="17" t="s">
        <v>22</v>
      </c>
      <c r="AS4947" s="17" t="s">
        <v>22</v>
      </c>
      <c r="AT4947" s="17" t="s">
        <v>22</v>
      </c>
      <c r="AU4947" s="17" t="s">
        <v>22</v>
      </c>
      <c r="AV4947" s="17" t="s">
        <v>22</v>
      </c>
      <c r="AW4947" s="17" t="s">
        <v>22</v>
      </c>
      <c r="AX4947" s="17" t="s">
        <v>22</v>
      </c>
      <c r="AY4947" s="17" t="s">
        <v>22</v>
      </c>
      <c r="AZ4947" s="17" t="s">
        <v>22</v>
      </c>
      <c r="BA4947" s="17" t="s">
        <v>22</v>
      </c>
      <c r="BD4947" s="17" t="s">
        <v>22</v>
      </c>
      <c r="BE4947" s="17" t="s">
        <v>22</v>
      </c>
      <c r="BF4947" s="17" t="s">
        <v>22</v>
      </c>
      <c r="BG4947" s="18" t="s">
        <v>22</v>
      </c>
      <c r="BH4947" s="3" t="s">
        <v>22</v>
      </c>
      <c r="BI4947" s="3" t="s">
        <v>22</v>
      </c>
      <c r="BK4947" s="3" t="s">
        <v>22</v>
      </c>
      <c r="BL4947" s="17" t="s">
        <v>22</v>
      </c>
      <c r="BM4947" s="19" t="s">
        <v>22</v>
      </c>
      <c r="BN4947" s="19">
        <f>P4947*R4947</f>
        <v>371.2</v>
      </c>
      <c r="BO4947" s="19" t="str">
        <f>IF(AND(BN4947&gt;120000, P4947&gt;25, X4947&lt;&gt;"WAVE 0"), "yes", "no")</f>
        <v>no</v>
      </c>
      <c r="BP4947" s="17" t="s">
        <v>22</v>
      </c>
    </row>
    <row r="4948" spans="1:68" x14ac:dyDescent="0.25">
      <c r="A4948" s="11" t="s">
        <v>9850</v>
      </c>
      <c r="B4948" s="12" t="s">
        <v>558</v>
      </c>
      <c r="C4948" s="13" t="s">
        <v>14</v>
      </c>
      <c r="D4948" s="12" t="s">
        <v>559</v>
      </c>
      <c r="E4948" s="13" t="s">
        <v>560</v>
      </c>
      <c r="F4948" s="12">
        <v>2020</v>
      </c>
      <c r="G4948" s="13" t="s">
        <v>109</v>
      </c>
      <c r="H4948" s="12" t="s">
        <v>28</v>
      </c>
      <c r="I4948" s="13" t="s">
        <v>18</v>
      </c>
      <c r="J4948" s="12" t="s">
        <v>661</v>
      </c>
      <c r="K4948" s="13" t="s">
        <v>662</v>
      </c>
      <c r="L4948" s="12" t="s">
        <v>563</v>
      </c>
      <c r="M4948" s="13" t="s">
        <v>32</v>
      </c>
      <c r="N4948" s="2" t="s">
        <v>194</v>
      </c>
      <c r="O4948" s="13" t="s">
        <v>20</v>
      </c>
      <c r="P4948" s="14">
        <v>15.9603</v>
      </c>
      <c r="Q4948" s="14">
        <v>1005.5</v>
      </c>
      <c r="R4948" s="13">
        <v>84</v>
      </c>
      <c r="S4948" s="15">
        <v>0.33333333333333331</v>
      </c>
      <c r="T4948" s="13">
        <v>1</v>
      </c>
      <c r="U4948" s="13">
        <v>2</v>
      </c>
      <c r="V4948" s="16">
        <v>0</v>
      </c>
      <c r="W4948" s="16" t="str">
        <f t="shared" si="77"/>
        <v>PN60-0689-1</v>
      </c>
      <c r="Z4948" s="13" t="s">
        <v>109</v>
      </c>
      <c r="AA4948" s="17" t="s">
        <v>22</v>
      </c>
      <c r="AB4948" s="17" t="s">
        <v>22</v>
      </c>
      <c r="AC4948" s="17" t="s">
        <v>22</v>
      </c>
      <c r="AD4948" s="17" t="s">
        <v>22</v>
      </c>
      <c r="AE4948" s="17" t="s">
        <v>22</v>
      </c>
      <c r="AF4948" s="17" t="s">
        <v>22</v>
      </c>
      <c r="AG4948" s="17" t="s">
        <v>22</v>
      </c>
      <c r="AJ4948" s="17" t="s">
        <v>22</v>
      </c>
      <c r="AK4948" s="17" t="s">
        <v>22</v>
      </c>
      <c r="AO4948" s="17" t="s">
        <v>22</v>
      </c>
      <c r="AP4948" s="18" t="s">
        <v>22</v>
      </c>
      <c r="AQ4948" s="17" t="s">
        <v>22</v>
      </c>
      <c r="AR4948" s="17" t="s">
        <v>22</v>
      </c>
      <c r="AS4948" s="17" t="s">
        <v>22</v>
      </c>
      <c r="AT4948" s="17" t="s">
        <v>22</v>
      </c>
      <c r="AU4948" s="17" t="s">
        <v>22</v>
      </c>
      <c r="AV4948" s="17" t="s">
        <v>22</v>
      </c>
      <c r="AW4948" s="17" t="s">
        <v>22</v>
      </c>
      <c r="AX4948" s="17" t="s">
        <v>22</v>
      </c>
      <c r="AY4948" s="17" t="s">
        <v>22</v>
      </c>
      <c r="AZ4948" s="17" t="s">
        <v>22</v>
      </c>
      <c r="BA4948" s="17" t="s">
        <v>22</v>
      </c>
      <c r="BD4948" s="17" t="s">
        <v>22</v>
      </c>
      <c r="BE4948" s="17" t="s">
        <v>22</v>
      </c>
      <c r="BF4948" s="17" t="s">
        <v>22</v>
      </c>
      <c r="BG4948" s="18" t="s">
        <v>22</v>
      </c>
      <c r="BH4948" s="3" t="s">
        <v>22</v>
      </c>
      <c r="BI4948" s="3" t="s">
        <v>22</v>
      </c>
      <c r="BK4948" s="3" t="s">
        <v>22</v>
      </c>
      <c r="BL4948" s="17" t="s">
        <v>22</v>
      </c>
      <c r="BM4948" s="19" t="s">
        <v>22</v>
      </c>
      <c r="BN4948" s="19">
        <f>P4948*R4948</f>
        <v>1340.6651999999999</v>
      </c>
      <c r="BO4948" s="19" t="str">
        <f>IF(AND(BN4948&gt;120000, P4948&gt;25, X4948&lt;&gt;"WAVE 0"), "yes", "no")</f>
        <v>no</v>
      </c>
      <c r="BP4948" s="17" t="s">
        <v>22</v>
      </c>
    </row>
    <row r="4949" spans="1:68" x14ac:dyDescent="0.25">
      <c r="A4949" s="11" t="s">
        <v>9851</v>
      </c>
      <c r="B4949" s="12" t="s">
        <v>701</v>
      </c>
      <c r="C4949" s="13" t="s">
        <v>14</v>
      </c>
      <c r="D4949" s="12" t="s">
        <v>740</v>
      </c>
      <c r="E4949" s="13" t="s">
        <v>741</v>
      </c>
      <c r="F4949" s="12">
        <v>2020</v>
      </c>
      <c r="G4949" s="13" t="s">
        <v>38</v>
      </c>
      <c r="H4949" s="12" t="s">
        <v>28</v>
      </c>
      <c r="I4949" s="13" t="s">
        <v>51</v>
      </c>
      <c r="J4949" s="12" t="s">
        <v>742</v>
      </c>
      <c r="K4949" s="13" t="s">
        <v>743</v>
      </c>
      <c r="L4949" s="12" t="s">
        <v>563</v>
      </c>
      <c r="M4949" s="13" t="s">
        <v>32</v>
      </c>
      <c r="N4949" s="2" t="s">
        <v>19</v>
      </c>
      <c r="O4949" s="13" t="s">
        <v>20</v>
      </c>
      <c r="P4949" s="14">
        <v>0.44</v>
      </c>
      <c r="Q4949" s="14">
        <v>4546.7199999999993</v>
      </c>
      <c r="R4949" s="13">
        <v>4824</v>
      </c>
      <c r="S4949" s="15">
        <v>0</v>
      </c>
      <c r="T4949" s="13">
        <v>1</v>
      </c>
      <c r="U4949" s="13">
        <v>1</v>
      </c>
      <c r="V4949" s="16">
        <v>0</v>
      </c>
      <c r="W4949" s="16" t="str">
        <f t="shared" si="77"/>
        <v>PN60-0774-1</v>
      </c>
      <c r="Z4949" s="17" t="s">
        <v>38</v>
      </c>
      <c r="AB4949" s="17" t="s">
        <v>152</v>
      </c>
      <c r="AC4949" s="17" t="s">
        <v>701</v>
      </c>
      <c r="AD4949" s="17" t="s">
        <v>664</v>
      </c>
      <c r="AE4949" s="17" t="s">
        <v>42</v>
      </c>
      <c r="AF4949" s="17" t="s">
        <v>665</v>
      </c>
      <c r="AG4949" s="17" t="s">
        <v>666</v>
      </c>
      <c r="AJ4949" s="17" t="s">
        <v>83</v>
      </c>
      <c r="AK4949" s="17" t="s">
        <v>84</v>
      </c>
      <c r="AO4949" s="17" t="s">
        <v>46</v>
      </c>
      <c r="AP4949" s="18">
        <v>43545</v>
      </c>
      <c r="AQ4949" s="17" t="s">
        <v>22</v>
      </c>
      <c r="AR4949" s="17" t="s">
        <v>47</v>
      </c>
      <c r="AS4949" s="17" t="s">
        <v>47</v>
      </c>
      <c r="AT4949" s="17" t="s">
        <v>47</v>
      </c>
      <c r="AU4949" s="17" t="s">
        <v>47</v>
      </c>
      <c r="AV4949" s="17" t="s">
        <v>47</v>
      </c>
      <c r="AW4949" s="17" t="s">
        <v>266</v>
      </c>
      <c r="AX4949" s="17" t="s">
        <v>744</v>
      </c>
      <c r="AY4949" s="17" t="s">
        <v>268</v>
      </c>
      <c r="AZ4949" s="17" t="s">
        <v>745</v>
      </c>
      <c r="BA4949" s="17" t="s">
        <v>701</v>
      </c>
      <c r="BD4949" s="17">
        <v>3</v>
      </c>
      <c r="BE4949" s="17" t="s">
        <v>52</v>
      </c>
      <c r="BF4949" s="17" t="s">
        <v>746</v>
      </c>
      <c r="BG4949" s="18">
        <v>44074</v>
      </c>
      <c r="BL4949" s="17" t="s">
        <v>747</v>
      </c>
      <c r="BM4949" s="19" t="s">
        <v>22</v>
      </c>
      <c r="BN4949" s="19">
        <f>P4949*R4949</f>
        <v>2122.56</v>
      </c>
      <c r="BO4949" s="19" t="str">
        <f>IF(AND(BN4949&gt;120000, P4949&gt;25, X4949&lt;&gt;"WAVE 0"), "yes", "no")</f>
        <v>no</v>
      </c>
      <c r="BP4949" s="17" t="s">
        <v>22</v>
      </c>
    </row>
    <row r="4950" spans="1:68" x14ac:dyDescent="0.25">
      <c r="A4950" s="11" t="s">
        <v>9852</v>
      </c>
      <c r="B4950" s="12" t="s">
        <v>558</v>
      </c>
      <c r="C4950" s="13" t="s">
        <v>14</v>
      </c>
      <c r="D4950" s="12" t="s">
        <v>559</v>
      </c>
      <c r="E4950" s="13" t="s">
        <v>560</v>
      </c>
      <c r="F4950" s="12">
        <v>2020</v>
      </c>
      <c r="G4950" s="13" t="s">
        <v>109</v>
      </c>
      <c r="H4950" s="12" t="s">
        <v>28</v>
      </c>
      <c r="I4950" s="13" t="s">
        <v>18</v>
      </c>
      <c r="J4950" s="12" t="s">
        <v>742</v>
      </c>
      <c r="K4950" s="13" t="s">
        <v>743</v>
      </c>
      <c r="L4950" s="12" t="s">
        <v>563</v>
      </c>
      <c r="M4950" s="13" t="s">
        <v>32</v>
      </c>
      <c r="N4950" s="2" t="s">
        <v>194</v>
      </c>
      <c r="O4950" s="13" t="s">
        <v>20</v>
      </c>
      <c r="P4950" s="14"/>
      <c r="Q4950" s="14">
        <v>700</v>
      </c>
      <c r="R4950" s="13">
        <v>11084</v>
      </c>
      <c r="S4950" s="15">
        <v>1</v>
      </c>
      <c r="T4950" s="13">
        <v>1</v>
      </c>
      <c r="U4950" s="13">
        <v>0</v>
      </c>
      <c r="V4950" s="16">
        <v>0</v>
      </c>
      <c r="W4950" s="16" t="str">
        <f t="shared" si="77"/>
        <v>PN60-0775-1</v>
      </c>
      <c r="Z4950" s="13" t="s">
        <v>109</v>
      </c>
      <c r="AA4950" s="17" t="s">
        <v>22</v>
      </c>
      <c r="AB4950" s="17" t="s">
        <v>22</v>
      </c>
      <c r="AC4950" s="17" t="s">
        <v>22</v>
      </c>
      <c r="AD4950" s="17" t="s">
        <v>22</v>
      </c>
      <c r="AE4950" s="17" t="s">
        <v>22</v>
      </c>
      <c r="AF4950" s="17" t="s">
        <v>22</v>
      </c>
      <c r="AG4950" s="17" t="s">
        <v>22</v>
      </c>
      <c r="AJ4950" s="17" t="s">
        <v>22</v>
      </c>
      <c r="AK4950" s="17" t="s">
        <v>22</v>
      </c>
      <c r="AO4950" s="17" t="s">
        <v>22</v>
      </c>
      <c r="AP4950" s="18" t="s">
        <v>22</v>
      </c>
      <c r="AQ4950" s="17" t="s">
        <v>22</v>
      </c>
      <c r="AR4950" s="17" t="s">
        <v>22</v>
      </c>
      <c r="AS4950" s="17" t="s">
        <v>22</v>
      </c>
      <c r="AT4950" s="17" t="s">
        <v>22</v>
      </c>
      <c r="AU4950" s="17" t="s">
        <v>22</v>
      </c>
      <c r="AV4950" s="17" t="s">
        <v>22</v>
      </c>
      <c r="AW4950" s="17" t="s">
        <v>22</v>
      </c>
      <c r="AX4950" s="17" t="s">
        <v>22</v>
      </c>
      <c r="AY4950" s="17" t="s">
        <v>22</v>
      </c>
      <c r="AZ4950" s="17" t="s">
        <v>22</v>
      </c>
      <c r="BA4950" s="17" t="s">
        <v>22</v>
      </c>
      <c r="BD4950" s="17" t="s">
        <v>22</v>
      </c>
      <c r="BE4950" s="17" t="s">
        <v>22</v>
      </c>
      <c r="BF4950" s="17" t="s">
        <v>22</v>
      </c>
      <c r="BG4950" s="18" t="s">
        <v>22</v>
      </c>
      <c r="BH4950" s="3" t="s">
        <v>22</v>
      </c>
      <c r="BI4950" s="3" t="s">
        <v>22</v>
      </c>
      <c r="BK4950" s="3" t="s">
        <v>22</v>
      </c>
      <c r="BL4950" s="17" t="s">
        <v>22</v>
      </c>
      <c r="BM4950" s="19" t="s">
        <v>22</v>
      </c>
      <c r="BN4950" s="19">
        <f>P4950*R4950</f>
        <v>0</v>
      </c>
      <c r="BO4950" s="19" t="str">
        <f>IF(AND(BN4950&gt;120000, P4950&gt;25, X4950&lt;&gt;"WAVE 0"), "yes", "no")</f>
        <v>no</v>
      </c>
      <c r="BP4950" s="17" t="s">
        <v>22</v>
      </c>
    </row>
    <row r="4951" spans="1:68" x14ac:dyDescent="0.25">
      <c r="A4951" s="11" t="s">
        <v>9853</v>
      </c>
      <c r="B4951" s="12" t="s">
        <v>948</v>
      </c>
      <c r="C4951" s="13" t="s">
        <v>14</v>
      </c>
      <c r="D4951" s="12" t="s">
        <v>740</v>
      </c>
      <c r="E4951" s="13" t="s">
        <v>741</v>
      </c>
      <c r="F4951" s="12">
        <v>2020</v>
      </c>
      <c r="G4951" s="13" t="s">
        <v>38</v>
      </c>
      <c r="H4951" s="12" t="s">
        <v>28</v>
      </c>
      <c r="I4951" s="13" t="s">
        <v>51</v>
      </c>
      <c r="J4951" s="12" t="s">
        <v>742</v>
      </c>
      <c r="K4951" s="13" t="s">
        <v>743</v>
      </c>
      <c r="L4951" s="12" t="s">
        <v>563</v>
      </c>
      <c r="M4951" s="13" t="s">
        <v>32</v>
      </c>
      <c r="N4951" s="2" t="s">
        <v>19</v>
      </c>
      <c r="O4951" s="13" t="s">
        <v>20</v>
      </c>
      <c r="P4951" s="14">
        <v>0.56999999999999995</v>
      </c>
      <c r="Q4951" s="14">
        <v>8665.32</v>
      </c>
      <c r="R4951" s="13">
        <v>10386</v>
      </c>
      <c r="S4951" s="15">
        <v>0.5</v>
      </c>
      <c r="T4951" s="13">
        <v>1</v>
      </c>
      <c r="U4951" s="13">
        <v>0</v>
      </c>
      <c r="V4951" s="16">
        <v>0</v>
      </c>
      <c r="W4951" s="16" t="str">
        <f t="shared" si="77"/>
        <v>PN60-0783-1</v>
      </c>
      <c r="Z4951" s="17" t="s">
        <v>38</v>
      </c>
      <c r="AB4951" s="17" t="s">
        <v>689</v>
      </c>
      <c r="AC4951" s="17" t="s">
        <v>948</v>
      </c>
      <c r="AD4951" s="17" t="s">
        <v>664</v>
      </c>
      <c r="AE4951" s="17" t="s">
        <v>42</v>
      </c>
      <c r="AF4951" s="17" t="s">
        <v>665</v>
      </c>
      <c r="AG4951" s="17" t="s">
        <v>666</v>
      </c>
      <c r="AJ4951" s="17" t="s">
        <v>83</v>
      </c>
      <c r="AK4951" s="17" t="s">
        <v>84</v>
      </c>
      <c r="AO4951" s="17" t="s">
        <v>130</v>
      </c>
      <c r="AP4951" s="18">
        <v>43360</v>
      </c>
      <c r="AQ4951" s="17" t="s">
        <v>22</v>
      </c>
      <c r="AR4951" s="17" t="s">
        <v>47</v>
      </c>
      <c r="AS4951" s="17" t="s">
        <v>47</v>
      </c>
      <c r="AT4951" s="17" t="s">
        <v>47</v>
      </c>
      <c r="AU4951" s="17" t="s">
        <v>47</v>
      </c>
      <c r="AV4951" s="17" t="s">
        <v>47</v>
      </c>
      <c r="AW4951" s="17" t="s">
        <v>266</v>
      </c>
      <c r="AX4951" s="17" t="s">
        <v>516</v>
      </c>
      <c r="AY4951" s="17" t="s">
        <v>268</v>
      </c>
      <c r="AZ4951" s="17" t="s">
        <v>745</v>
      </c>
      <c r="BA4951" s="17" t="s">
        <v>948</v>
      </c>
      <c r="BD4951" s="17">
        <v>3</v>
      </c>
      <c r="BE4951" s="17" t="s">
        <v>52</v>
      </c>
      <c r="BF4951" s="17" t="s">
        <v>746</v>
      </c>
      <c r="BG4951" s="18">
        <v>44074</v>
      </c>
      <c r="BL4951" s="17" t="s">
        <v>747</v>
      </c>
      <c r="BM4951" s="19" t="s">
        <v>22</v>
      </c>
      <c r="BN4951" s="19">
        <f>P4951*R4951</f>
        <v>5920.0199999999995</v>
      </c>
      <c r="BO4951" s="19" t="str">
        <f>IF(AND(BN4951&gt;120000, P4951&gt;25, X4951&lt;&gt;"WAVE 0"), "yes", "no")</f>
        <v>no</v>
      </c>
      <c r="BP4951" s="17" t="s">
        <v>22</v>
      </c>
    </row>
    <row r="4952" spans="1:68" x14ac:dyDescent="0.25">
      <c r="A4952" s="11" t="s">
        <v>9854</v>
      </c>
      <c r="B4952" s="12" t="s">
        <v>9855</v>
      </c>
      <c r="C4952" s="13" t="s">
        <v>14</v>
      </c>
      <c r="D4952" s="12" t="s">
        <v>328</v>
      </c>
      <c r="E4952" s="13" t="s">
        <v>329</v>
      </c>
      <c r="F4952" s="12">
        <v>2020</v>
      </c>
      <c r="G4952" s="13" t="s">
        <v>207</v>
      </c>
      <c r="H4952" s="12" t="s">
        <v>18</v>
      </c>
      <c r="I4952" s="13" t="s">
        <v>18</v>
      </c>
      <c r="J4952" s="12" t="s">
        <v>18</v>
      </c>
      <c r="K4952" s="13" t="s">
        <v>18</v>
      </c>
      <c r="L4952" s="12" t="s">
        <v>18</v>
      </c>
      <c r="M4952" s="13" t="s">
        <v>18</v>
      </c>
      <c r="N4952" s="2" t="s">
        <v>194</v>
      </c>
      <c r="O4952" s="13" t="s">
        <v>335</v>
      </c>
      <c r="P4952" s="14">
        <v>0</v>
      </c>
      <c r="Q4952" s="14">
        <v>907.9</v>
      </c>
      <c r="R4952" s="13"/>
      <c r="S4952" s="15"/>
      <c r="T4952" s="13">
        <v>1</v>
      </c>
      <c r="U4952" s="13"/>
      <c r="V4952" s="16">
        <v>0</v>
      </c>
      <c r="W4952" s="16" t="str">
        <f t="shared" si="77"/>
        <v>PN600-811528R1</v>
      </c>
      <c r="AA4952" s="17" t="s">
        <v>22</v>
      </c>
      <c r="AB4952" s="17" t="s">
        <v>22</v>
      </c>
      <c r="AC4952" s="17" t="s">
        <v>22</v>
      </c>
      <c r="AD4952" s="17" t="s">
        <v>22</v>
      </c>
      <c r="AE4952" s="17" t="s">
        <v>22</v>
      </c>
      <c r="AF4952" s="17" t="s">
        <v>22</v>
      </c>
      <c r="AG4952" s="17" t="s">
        <v>22</v>
      </c>
      <c r="AJ4952" s="17" t="s">
        <v>22</v>
      </c>
      <c r="AK4952" s="17" t="s">
        <v>22</v>
      </c>
      <c r="AO4952" s="17" t="s">
        <v>22</v>
      </c>
      <c r="AP4952" s="18" t="s">
        <v>22</v>
      </c>
      <c r="AQ4952" s="17" t="s">
        <v>22</v>
      </c>
      <c r="AR4952" s="17" t="s">
        <v>22</v>
      </c>
      <c r="AS4952" s="17" t="s">
        <v>22</v>
      </c>
      <c r="AT4952" s="17" t="s">
        <v>22</v>
      </c>
      <c r="AU4952" s="17" t="s">
        <v>22</v>
      </c>
      <c r="AV4952" s="17" t="s">
        <v>22</v>
      </c>
      <c r="AW4952" s="17" t="s">
        <v>22</v>
      </c>
      <c r="AX4952" s="17" t="s">
        <v>22</v>
      </c>
      <c r="AY4952" s="17" t="s">
        <v>22</v>
      </c>
      <c r="AZ4952" s="17" t="s">
        <v>22</v>
      </c>
      <c r="BA4952" s="17" t="s">
        <v>22</v>
      </c>
      <c r="BD4952" s="17" t="s">
        <v>22</v>
      </c>
      <c r="BE4952" s="17" t="s">
        <v>22</v>
      </c>
      <c r="BF4952" s="17" t="s">
        <v>22</v>
      </c>
      <c r="BG4952" s="18" t="s">
        <v>22</v>
      </c>
      <c r="BH4952" s="3" t="s">
        <v>22</v>
      </c>
      <c r="BI4952" s="3" t="s">
        <v>22</v>
      </c>
      <c r="BK4952" s="3" t="s">
        <v>22</v>
      </c>
      <c r="BL4952" s="17" t="s">
        <v>22</v>
      </c>
      <c r="BM4952" s="19" t="s">
        <v>22</v>
      </c>
      <c r="BN4952" s="19">
        <f>P4952*R4952</f>
        <v>0</v>
      </c>
      <c r="BO4952" s="19" t="str">
        <f>IF(AND(BN4952&gt;120000, P4952&gt;25, X4952&lt;&gt;"WAVE 0"), "yes", "no")</f>
        <v>no</v>
      </c>
      <c r="BP4952" s="17" t="s">
        <v>22</v>
      </c>
    </row>
    <row r="4953" spans="1:68" x14ac:dyDescent="0.25">
      <c r="A4953" s="11" t="s">
        <v>9856</v>
      </c>
      <c r="B4953" s="12" t="s">
        <v>558</v>
      </c>
      <c r="C4953" s="13" t="s">
        <v>14</v>
      </c>
      <c r="D4953" s="12" t="s">
        <v>559</v>
      </c>
      <c r="E4953" s="13" t="s">
        <v>560</v>
      </c>
      <c r="F4953" s="12">
        <v>2020</v>
      </c>
      <c r="G4953" s="13" t="s">
        <v>109</v>
      </c>
      <c r="H4953" s="12" t="s">
        <v>28</v>
      </c>
      <c r="I4953" s="13" t="s">
        <v>18</v>
      </c>
      <c r="J4953" s="12" t="s">
        <v>742</v>
      </c>
      <c r="K4953" s="13" t="s">
        <v>743</v>
      </c>
      <c r="L4953" s="12" t="s">
        <v>563</v>
      </c>
      <c r="M4953" s="13" t="s">
        <v>32</v>
      </c>
      <c r="N4953" s="2" t="s">
        <v>194</v>
      </c>
      <c r="O4953" s="13" t="s">
        <v>20</v>
      </c>
      <c r="P4953" s="14">
        <v>25</v>
      </c>
      <c r="Q4953" s="14">
        <v>600</v>
      </c>
      <c r="R4953" s="13">
        <v>20</v>
      </c>
      <c r="S4953" s="15">
        <v>0.5</v>
      </c>
      <c r="T4953" s="13">
        <v>1</v>
      </c>
      <c r="U4953" s="13">
        <v>4</v>
      </c>
      <c r="V4953" s="16">
        <v>0</v>
      </c>
      <c r="W4953" s="16" t="str">
        <f t="shared" si="77"/>
        <v>PN60-0825-3</v>
      </c>
      <c r="Z4953" s="13" t="s">
        <v>109</v>
      </c>
      <c r="AA4953" s="17" t="s">
        <v>22</v>
      </c>
      <c r="AB4953" s="17" t="s">
        <v>22</v>
      </c>
      <c r="AC4953" s="17" t="s">
        <v>22</v>
      </c>
      <c r="AD4953" s="17" t="s">
        <v>22</v>
      </c>
      <c r="AE4953" s="17" t="s">
        <v>22</v>
      </c>
      <c r="AF4953" s="17" t="s">
        <v>22</v>
      </c>
      <c r="AG4953" s="17" t="s">
        <v>22</v>
      </c>
      <c r="AJ4953" s="17" t="s">
        <v>22</v>
      </c>
      <c r="AK4953" s="17" t="s">
        <v>22</v>
      </c>
      <c r="AO4953" s="17" t="s">
        <v>22</v>
      </c>
      <c r="AP4953" s="18" t="s">
        <v>22</v>
      </c>
      <c r="AQ4953" s="17" t="s">
        <v>22</v>
      </c>
      <c r="AR4953" s="17" t="s">
        <v>22</v>
      </c>
      <c r="AS4953" s="17" t="s">
        <v>22</v>
      </c>
      <c r="AT4953" s="17" t="s">
        <v>22</v>
      </c>
      <c r="AU4953" s="17" t="s">
        <v>22</v>
      </c>
      <c r="AV4953" s="17" t="s">
        <v>22</v>
      </c>
      <c r="AW4953" s="17" t="s">
        <v>22</v>
      </c>
      <c r="AX4953" s="17" t="s">
        <v>22</v>
      </c>
      <c r="AY4953" s="17" t="s">
        <v>22</v>
      </c>
      <c r="AZ4953" s="17" t="s">
        <v>22</v>
      </c>
      <c r="BA4953" s="17" t="s">
        <v>22</v>
      </c>
      <c r="BD4953" s="17" t="s">
        <v>22</v>
      </c>
      <c r="BE4953" s="17" t="s">
        <v>22</v>
      </c>
      <c r="BF4953" s="17" t="s">
        <v>22</v>
      </c>
      <c r="BG4953" s="18" t="s">
        <v>22</v>
      </c>
      <c r="BH4953" s="3" t="s">
        <v>22</v>
      </c>
      <c r="BI4953" s="3" t="s">
        <v>22</v>
      </c>
      <c r="BK4953" s="3" t="s">
        <v>22</v>
      </c>
      <c r="BL4953" s="17" t="s">
        <v>22</v>
      </c>
      <c r="BM4953" s="19" t="s">
        <v>22</v>
      </c>
      <c r="BN4953" s="19">
        <f>P4953*R4953</f>
        <v>500</v>
      </c>
      <c r="BO4953" s="19" t="str">
        <f>IF(AND(BN4953&gt;120000, P4953&gt;25, X4953&lt;&gt;"WAVE 0"), "yes", "no")</f>
        <v>no</v>
      </c>
      <c r="BP4953" s="17" t="s">
        <v>22</v>
      </c>
    </row>
    <row r="4954" spans="1:68" x14ac:dyDescent="0.25">
      <c r="A4954" s="11" t="s">
        <v>9857</v>
      </c>
      <c r="B4954" s="12" t="s">
        <v>558</v>
      </c>
      <c r="C4954" s="13" t="s">
        <v>14</v>
      </c>
      <c r="D4954" s="12" t="s">
        <v>559</v>
      </c>
      <c r="E4954" s="13" t="s">
        <v>560</v>
      </c>
      <c r="F4954" s="12">
        <v>2020</v>
      </c>
      <c r="G4954" s="13" t="s">
        <v>109</v>
      </c>
      <c r="H4954" s="12" t="s">
        <v>28</v>
      </c>
      <c r="I4954" s="13" t="s">
        <v>18</v>
      </c>
      <c r="J4954" s="12" t="s">
        <v>742</v>
      </c>
      <c r="K4954" s="13" t="s">
        <v>743</v>
      </c>
      <c r="L4954" s="12" t="s">
        <v>563</v>
      </c>
      <c r="M4954" s="13" t="s">
        <v>32</v>
      </c>
      <c r="N4954" s="2" t="s">
        <v>194</v>
      </c>
      <c r="O4954" s="13" t="s">
        <v>20</v>
      </c>
      <c r="P4954" s="14">
        <v>11</v>
      </c>
      <c r="Q4954" s="14">
        <v>506</v>
      </c>
      <c r="R4954" s="13">
        <v>12</v>
      </c>
      <c r="S4954" s="15">
        <v>1</v>
      </c>
      <c r="T4954" s="13">
        <v>1</v>
      </c>
      <c r="U4954" s="13">
        <v>0</v>
      </c>
      <c r="V4954" s="16">
        <v>0</v>
      </c>
      <c r="W4954" s="16" t="str">
        <f t="shared" si="77"/>
        <v>PN60-0838-5</v>
      </c>
      <c r="Z4954" s="13" t="s">
        <v>109</v>
      </c>
      <c r="AA4954" s="17" t="s">
        <v>22</v>
      </c>
      <c r="AB4954" s="17" t="s">
        <v>22</v>
      </c>
      <c r="AC4954" s="17" t="s">
        <v>22</v>
      </c>
      <c r="AD4954" s="17" t="s">
        <v>22</v>
      </c>
      <c r="AE4954" s="17" t="s">
        <v>22</v>
      </c>
      <c r="AF4954" s="17" t="s">
        <v>22</v>
      </c>
      <c r="AG4954" s="17" t="s">
        <v>22</v>
      </c>
      <c r="AJ4954" s="17" t="s">
        <v>22</v>
      </c>
      <c r="AK4954" s="17" t="s">
        <v>22</v>
      </c>
      <c r="AO4954" s="17" t="s">
        <v>22</v>
      </c>
      <c r="AP4954" s="18" t="s">
        <v>22</v>
      </c>
      <c r="AQ4954" s="17" t="s">
        <v>22</v>
      </c>
      <c r="AR4954" s="17" t="s">
        <v>22</v>
      </c>
      <c r="AS4954" s="17" t="s">
        <v>22</v>
      </c>
      <c r="AT4954" s="17" t="s">
        <v>22</v>
      </c>
      <c r="AU4954" s="17" t="s">
        <v>22</v>
      </c>
      <c r="AV4954" s="17" t="s">
        <v>22</v>
      </c>
      <c r="AW4954" s="17" t="s">
        <v>22</v>
      </c>
      <c r="AX4954" s="17" t="s">
        <v>22</v>
      </c>
      <c r="AY4954" s="17" t="s">
        <v>22</v>
      </c>
      <c r="AZ4954" s="17" t="s">
        <v>22</v>
      </c>
      <c r="BA4954" s="17" t="s">
        <v>22</v>
      </c>
      <c r="BD4954" s="17" t="s">
        <v>22</v>
      </c>
      <c r="BE4954" s="17" t="s">
        <v>22</v>
      </c>
      <c r="BF4954" s="17" t="s">
        <v>22</v>
      </c>
      <c r="BG4954" s="18" t="s">
        <v>22</v>
      </c>
      <c r="BH4954" s="3" t="s">
        <v>22</v>
      </c>
      <c r="BI4954" s="3" t="s">
        <v>22</v>
      </c>
      <c r="BK4954" s="3" t="s">
        <v>22</v>
      </c>
      <c r="BL4954" s="17" t="s">
        <v>22</v>
      </c>
      <c r="BM4954" s="19" t="s">
        <v>22</v>
      </c>
      <c r="BN4954" s="19">
        <f>P4954*R4954</f>
        <v>132</v>
      </c>
      <c r="BO4954" s="19" t="str">
        <f>IF(AND(BN4954&gt;120000, P4954&gt;25, X4954&lt;&gt;"WAVE 0"), "yes", "no")</f>
        <v>no</v>
      </c>
      <c r="BP4954" s="17" t="s">
        <v>22</v>
      </c>
    </row>
    <row r="4955" spans="1:68" x14ac:dyDescent="0.25">
      <c r="A4955" s="11" t="s">
        <v>9858</v>
      </c>
      <c r="B4955" s="12" t="s">
        <v>946</v>
      </c>
      <c r="C4955" s="13" t="s">
        <v>14</v>
      </c>
      <c r="D4955" s="12" t="s">
        <v>740</v>
      </c>
      <c r="E4955" s="13" t="s">
        <v>741</v>
      </c>
      <c r="F4955" s="12">
        <v>2020</v>
      </c>
      <c r="G4955" s="13" t="s">
        <v>38</v>
      </c>
      <c r="H4955" s="12" t="s">
        <v>28</v>
      </c>
      <c r="I4955" s="13" t="s">
        <v>51</v>
      </c>
      <c r="J4955" s="12" t="s">
        <v>661</v>
      </c>
      <c r="K4955" s="13" t="s">
        <v>662</v>
      </c>
      <c r="L4955" s="12" t="s">
        <v>563</v>
      </c>
      <c r="M4955" s="13" t="s">
        <v>32</v>
      </c>
      <c r="N4955" s="2" t="s">
        <v>19</v>
      </c>
      <c r="O4955" s="13" t="s">
        <v>20</v>
      </c>
      <c r="P4955" s="14">
        <v>7.29</v>
      </c>
      <c r="Q4955" s="14">
        <v>21921.03</v>
      </c>
      <c r="R4955" s="13">
        <v>1432</v>
      </c>
      <c r="S4955" s="15">
        <v>0.7142857142857143</v>
      </c>
      <c r="T4955" s="13">
        <v>2</v>
      </c>
      <c r="U4955" s="13">
        <v>3</v>
      </c>
      <c r="V4955" s="16">
        <v>0</v>
      </c>
      <c r="W4955" s="16" t="str">
        <f t="shared" si="77"/>
        <v>PN60-0947-17</v>
      </c>
      <c r="Z4955" s="17" t="s">
        <v>38</v>
      </c>
      <c r="AA4955" s="17" t="s">
        <v>661</v>
      </c>
      <c r="AB4955" s="17" t="s">
        <v>157</v>
      </c>
      <c r="AC4955" s="17" t="s">
        <v>946</v>
      </c>
      <c r="AD4955" s="17" t="s">
        <v>664</v>
      </c>
      <c r="AE4955" s="17" t="s">
        <v>42</v>
      </c>
      <c r="AF4955" s="17" t="s">
        <v>665</v>
      </c>
      <c r="AG4955" s="17" t="s">
        <v>666</v>
      </c>
      <c r="AJ4955" s="17" t="s">
        <v>83</v>
      </c>
      <c r="AK4955" s="17" t="s">
        <v>84</v>
      </c>
      <c r="AO4955" s="17" t="s">
        <v>130</v>
      </c>
      <c r="AP4955" s="18">
        <v>43360</v>
      </c>
      <c r="AQ4955" s="17" t="s">
        <v>22</v>
      </c>
      <c r="AR4955" s="17" t="s">
        <v>47</v>
      </c>
      <c r="AS4955" s="17" t="s">
        <v>47</v>
      </c>
      <c r="AT4955" s="17" t="s">
        <v>47</v>
      </c>
      <c r="AU4955" s="17" t="s">
        <v>47</v>
      </c>
      <c r="AV4955" s="17" t="s">
        <v>47</v>
      </c>
      <c r="AW4955" s="17" t="s">
        <v>266</v>
      </c>
      <c r="AX4955" s="17" t="s">
        <v>744</v>
      </c>
      <c r="AY4955" s="17" t="s">
        <v>268</v>
      </c>
      <c r="AZ4955" s="17" t="s">
        <v>269</v>
      </c>
      <c r="BA4955" s="17" t="s">
        <v>946</v>
      </c>
      <c r="BD4955" s="17">
        <v>3</v>
      </c>
      <c r="BE4955" s="17" t="s">
        <v>52</v>
      </c>
      <c r="BF4955" s="17" t="s">
        <v>746</v>
      </c>
      <c r="BG4955" s="18">
        <v>44074</v>
      </c>
      <c r="BL4955" s="17" t="s">
        <v>747</v>
      </c>
      <c r="BM4955" s="19">
        <v>9323.6255000000001</v>
      </c>
      <c r="BN4955" s="19">
        <f>P4955*R4955</f>
        <v>10439.280000000001</v>
      </c>
      <c r="BO4955" s="19" t="str">
        <f>IF(AND(BN4955&gt;120000, P4955&gt;25, X4955&lt;&gt;"WAVE 0"), "yes", "no")</f>
        <v>no</v>
      </c>
      <c r="BP4955" s="17" t="s">
        <v>51</v>
      </c>
    </row>
    <row r="4956" spans="1:68" x14ac:dyDescent="0.25">
      <c r="A4956" s="11" t="s">
        <v>9859</v>
      </c>
      <c r="B4956" s="12" t="s">
        <v>1424</v>
      </c>
      <c r="C4956" s="13" t="s">
        <v>14</v>
      </c>
      <c r="D4956" s="12" t="s">
        <v>740</v>
      </c>
      <c r="E4956" s="13" t="s">
        <v>741</v>
      </c>
      <c r="F4956" s="12">
        <v>2020</v>
      </c>
      <c r="G4956" s="13" t="s">
        <v>38</v>
      </c>
      <c r="H4956" s="12" t="s">
        <v>28</v>
      </c>
      <c r="I4956" s="13" t="s">
        <v>18</v>
      </c>
      <c r="J4956" s="12" t="s">
        <v>561</v>
      </c>
      <c r="K4956" s="13" t="s">
        <v>562</v>
      </c>
      <c r="L4956" s="12" t="s">
        <v>563</v>
      </c>
      <c r="M4956" s="13" t="s">
        <v>32</v>
      </c>
      <c r="N4956" s="2" t="s">
        <v>19</v>
      </c>
      <c r="O4956" s="13" t="s">
        <v>20</v>
      </c>
      <c r="P4956" s="14">
        <v>0.86</v>
      </c>
      <c r="Q4956" s="14"/>
      <c r="R4956" s="13">
        <v>40</v>
      </c>
      <c r="S4956" s="15"/>
      <c r="T4956" s="13">
        <v>1</v>
      </c>
      <c r="U4956" s="13"/>
      <c r="V4956" s="16"/>
      <c r="W4956" s="16" t="str">
        <f t="shared" si="77"/>
        <v>PN60-0967-3</v>
      </c>
      <c r="Z4956" s="13" t="s">
        <v>38</v>
      </c>
      <c r="AA4956" s="17" t="s">
        <v>22</v>
      </c>
      <c r="AB4956" s="17" t="s">
        <v>22</v>
      </c>
      <c r="AC4956" s="17" t="s">
        <v>22</v>
      </c>
      <c r="AD4956" s="17" t="s">
        <v>22</v>
      </c>
      <c r="AE4956" s="17" t="s">
        <v>22</v>
      </c>
      <c r="AF4956" s="17" t="s">
        <v>22</v>
      </c>
      <c r="AG4956" s="17" t="s">
        <v>22</v>
      </c>
      <c r="AJ4956" s="17" t="s">
        <v>22</v>
      </c>
      <c r="AK4956" s="17" t="s">
        <v>22</v>
      </c>
      <c r="AO4956" s="17" t="s">
        <v>22</v>
      </c>
      <c r="AP4956" s="18" t="s">
        <v>22</v>
      </c>
      <c r="AQ4956" s="17" t="s">
        <v>22</v>
      </c>
      <c r="AR4956" s="17" t="s">
        <v>22</v>
      </c>
      <c r="AS4956" s="17" t="s">
        <v>22</v>
      </c>
      <c r="AT4956" s="17" t="s">
        <v>22</v>
      </c>
      <c r="AU4956" s="17" t="s">
        <v>22</v>
      </c>
      <c r="AV4956" s="17" t="s">
        <v>22</v>
      </c>
      <c r="AW4956" s="17" t="s">
        <v>22</v>
      </c>
      <c r="AX4956" s="17" t="s">
        <v>22</v>
      </c>
      <c r="AY4956" s="17" t="s">
        <v>22</v>
      </c>
      <c r="AZ4956" s="17" t="s">
        <v>22</v>
      </c>
      <c r="BA4956" s="17" t="s">
        <v>22</v>
      </c>
      <c r="BD4956" s="17" t="s">
        <v>22</v>
      </c>
      <c r="BE4956" s="17" t="s">
        <v>22</v>
      </c>
      <c r="BF4956" s="17" t="s">
        <v>22</v>
      </c>
      <c r="BG4956" s="18" t="s">
        <v>22</v>
      </c>
      <c r="BH4956" s="3" t="s">
        <v>22</v>
      </c>
      <c r="BI4956" s="3" t="s">
        <v>22</v>
      </c>
      <c r="BK4956" s="3" t="s">
        <v>22</v>
      </c>
      <c r="BL4956" s="17" t="s">
        <v>22</v>
      </c>
      <c r="BM4956" s="19" t="s">
        <v>22</v>
      </c>
      <c r="BN4956" s="19">
        <f>P4956*R4956</f>
        <v>34.4</v>
      </c>
      <c r="BO4956" s="19" t="str">
        <f>IF(AND(BN4956&gt;120000, P4956&gt;25, X4956&lt;&gt;"WAVE 0"), "yes", "no")</f>
        <v>no</v>
      </c>
      <c r="BP4956" s="17" t="s">
        <v>22</v>
      </c>
    </row>
    <row r="4957" spans="1:68" x14ac:dyDescent="0.25">
      <c r="A4957" s="11" t="s">
        <v>9860</v>
      </c>
      <c r="B4957" s="12" t="s">
        <v>558</v>
      </c>
      <c r="C4957" s="13" t="s">
        <v>14</v>
      </c>
      <c r="D4957" s="12" t="s">
        <v>559</v>
      </c>
      <c r="E4957" s="13" t="s">
        <v>560</v>
      </c>
      <c r="F4957" s="12">
        <v>2020</v>
      </c>
      <c r="G4957" s="13" t="s">
        <v>109</v>
      </c>
      <c r="H4957" s="12" t="s">
        <v>28</v>
      </c>
      <c r="I4957" s="13" t="s">
        <v>18</v>
      </c>
      <c r="J4957" s="12" t="s">
        <v>742</v>
      </c>
      <c r="K4957" s="13" t="s">
        <v>743</v>
      </c>
      <c r="L4957" s="12" t="s">
        <v>563</v>
      </c>
      <c r="M4957" s="13" t="s">
        <v>32</v>
      </c>
      <c r="N4957" s="2" t="s">
        <v>194</v>
      </c>
      <c r="O4957" s="13" t="s">
        <v>20</v>
      </c>
      <c r="P4957" s="14">
        <v>1.5</v>
      </c>
      <c r="Q4957" s="14">
        <v>300</v>
      </c>
      <c r="R4957" s="13">
        <v>0</v>
      </c>
      <c r="S4957" s="15"/>
      <c r="T4957" s="13">
        <v>1</v>
      </c>
      <c r="U4957" s="13">
        <v>2</v>
      </c>
      <c r="V4957" s="16">
        <v>0</v>
      </c>
      <c r="W4957" s="16" t="str">
        <f t="shared" si="77"/>
        <v>PN60-1006-1</v>
      </c>
      <c r="Z4957" s="13" t="s">
        <v>109</v>
      </c>
      <c r="AA4957" s="17" t="s">
        <v>22</v>
      </c>
      <c r="AB4957" s="17" t="s">
        <v>22</v>
      </c>
      <c r="AC4957" s="17" t="s">
        <v>22</v>
      </c>
      <c r="AD4957" s="17" t="s">
        <v>22</v>
      </c>
      <c r="AE4957" s="17" t="s">
        <v>22</v>
      </c>
      <c r="AF4957" s="17" t="s">
        <v>22</v>
      </c>
      <c r="AG4957" s="17" t="s">
        <v>22</v>
      </c>
      <c r="AJ4957" s="17" t="s">
        <v>22</v>
      </c>
      <c r="AK4957" s="17" t="s">
        <v>22</v>
      </c>
      <c r="AO4957" s="17" t="s">
        <v>22</v>
      </c>
      <c r="AP4957" s="18" t="s">
        <v>22</v>
      </c>
      <c r="AQ4957" s="17" t="s">
        <v>22</v>
      </c>
      <c r="AR4957" s="17" t="s">
        <v>22</v>
      </c>
      <c r="AS4957" s="17" t="s">
        <v>22</v>
      </c>
      <c r="AT4957" s="17" t="s">
        <v>22</v>
      </c>
      <c r="AU4957" s="17" t="s">
        <v>22</v>
      </c>
      <c r="AV4957" s="17" t="s">
        <v>22</v>
      </c>
      <c r="AW4957" s="17" t="s">
        <v>22</v>
      </c>
      <c r="AX4957" s="17" t="s">
        <v>22</v>
      </c>
      <c r="AY4957" s="17" t="s">
        <v>22</v>
      </c>
      <c r="AZ4957" s="17" t="s">
        <v>22</v>
      </c>
      <c r="BA4957" s="17" t="s">
        <v>22</v>
      </c>
      <c r="BD4957" s="17" t="s">
        <v>22</v>
      </c>
      <c r="BE4957" s="17" t="s">
        <v>22</v>
      </c>
      <c r="BF4957" s="17" t="s">
        <v>22</v>
      </c>
      <c r="BG4957" s="18" t="s">
        <v>22</v>
      </c>
      <c r="BH4957" s="3" t="s">
        <v>22</v>
      </c>
      <c r="BI4957" s="3" t="s">
        <v>22</v>
      </c>
      <c r="BK4957" s="3" t="s">
        <v>22</v>
      </c>
      <c r="BL4957" s="17" t="s">
        <v>22</v>
      </c>
      <c r="BM4957" s="19" t="s">
        <v>22</v>
      </c>
      <c r="BN4957" s="19">
        <f>P4957*R4957</f>
        <v>0</v>
      </c>
      <c r="BO4957" s="19" t="str">
        <f>IF(AND(BN4957&gt;120000, P4957&gt;25, X4957&lt;&gt;"WAVE 0"), "yes", "no")</f>
        <v>no</v>
      </c>
      <c r="BP4957" s="17" t="s">
        <v>22</v>
      </c>
    </row>
    <row r="4958" spans="1:68" x14ac:dyDescent="0.25">
      <c r="A4958" s="11" t="s">
        <v>9861</v>
      </c>
      <c r="B4958" s="12" t="s">
        <v>701</v>
      </c>
      <c r="C4958" s="13" t="s">
        <v>14</v>
      </c>
      <c r="D4958" s="12" t="s">
        <v>740</v>
      </c>
      <c r="E4958" s="13" t="s">
        <v>741</v>
      </c>
      <c r="F4958" s="12">
        <v>2020</v>
      </c>
      <c r="G4958" s="13" t="s">
        <v>38</v>
      </c>
      <c r="H4958" s="12" t="s">
        <v>28</v>
      </c>
      <c r="I4958" s="13" t="s">
        <v>51</v>
      </c>
      <c r="J4958" s="12" t="s">
        <v>561</v>
      </c>
      <c r="K4958" s="13" t="s">
        <v>562</v>
      </c>
      <c r="L4958" s="12" t="s">
        <v>563</v>
      </c>
      <c r="M4958" s="13" t="s">
        <v>32</v>
      </c>
      <c r="N4958" s="2" t="s">
        <v>19</v>
      </c>
      <c r="O4958" s="13" t="s">
        <v>20</v>
      </c>
      <c r="P4958" s="14">
        <v>1.3701000000000001</v>
      </c>
      <c r="Q4958" s="14">
        <v>10932.02</v>
      </c>
      <c r="R4958" s="13">
        <v>5316</v>
      </c>
      <c r="S4958" s="15">
        <v>0.5</v>
      </c>
      <c r="T4958" s="13">
        <v>1</v>
      </c>
      <c r="U4958" s="13">
        <v>3</v>
      </c>
      <c r="V4958" s="16">
        <v>0</v>
      </c>
      <c r="W4958" s="16" t="str">
        <f t="shared" si="77"/>
        <v>PN60-1198-1</v>
      </c>
      <c r="Z4958" s="17" t="s">
        <v>38</v>
      </c>
      <c r="AB4958" s="17" t="s">
        <v>152</v>
      </c>
      <c r="AC4958" s="17" t="s">
        <v>701</v>
      </c>
      <c r="AD4958" s="17" t="s">
        <v>664</v>
      </c>
      <c r="AE4958" s="17" t="s">
        <v>42</v>
      </c>
      <c r="AF4958" s="17" t="s">
        <v>665</v>
      </c>
      <c r="AG4958" s="17" t="s">
        <v>666</v>
      </c>
      <c r="AJ4958" s="17" t="s">
        <v>83</v>
      </c>
      <c r="AK4958" s="17" t="s">
        <v>84</v>
      </c>
      <c r="AO4958" s="17" t="s">
        <v>46</v>
      </c>
      <c r="AP4958" s="18">
        <v>43545</v>
      </c>
      <c r="AQ4958" s="17" t="s">
        <v>22</v>
      </c>
      <c r="AR4958" s="17" t="s">
        <v>47</v>
      </c>
      <c r="AS4958" s="17" t="s">
        <v>47</v>
      </c>
      <c r="AT4958" s="17" t="s">
        <v>47</v>
      </c>
      <c r="AU4958" s="17" t="s">
        <v>47</v>
      </c>
      <c r="AV4958" s="17" t="s">
        <v>47</v>
      </c>
      <c r="AW4958" s="17" t="s">
        <v>266</v>
      </c>
      <c r="AX4958" s="17" t="s">
        <v>744</v>
      </c>
      <c r="AY4958" s="17" t="s">
        <v>268</v>
      </c>
      <c r="AZ4958" s="17" t="s">
        <v>269</v>
      </c>
      <c r="BA4958" s="17" t="s">
        <v>701</v>
      </c>
      <c r="BD4958" s="17">
        <v>3</v>
      </c>
      <c r="BE4958" s="17" t="s">
        <v>52</v>
      </c>
      <c r="BF4958" s="17" t="s">
        <v>746</v>
      </c>
      <c r="BG4958" s="18">
        <v>44074</v>
      </c>
      <c r="BL4958" s="17" t="s">
        <v>747</v>
      </c>
      <c r="BM4958" s="19" t="s">
        <v>22</v>
      </c>
      <c r="BN4958" s="19">
        <f>P4958*R4958</f>
        <v>7283.4516000000003</v>
      </c>
      <c r="BO4958" s="19" t="str">
        <f>IF(AND(BN4958&gt;120000, P4958&gt;25, X4958&lt;&gt;"WAVE 0"), "yes", "no")</f>
        <v>no</v>
      </c>
      <c r="BP4958" s="17" t="s">
        <v>22</v>
      </c>
    </row>
    <row r="4959" spans="1:68" x14ac:dyDescent="0.25">
      <c r="A4959" s="11" t="s">
        <v>9862</v>
      </c>
      <c r="B4959" s="12" t="s">
        <v>701</v>
      </c>
      <c r="C4959" s="13" t="s">
        <v>14</v>
      </c>
      <c r="D4959" s="12" t="s">
        <v>740</v>
      </c>
      <c r="E4959" s="13" t="s">
        <v>741</v>
      </c>
      <c r="F4959" s="12">
        <v>2020</v>
      </c>
      <c r="G4959" s="13" t="s">
        <v>38</v>
      </c>
      <c r="H4959" s="12" t="s">
        <v>28</v>
      </c>
      <c r="I4959" s="13" t="s">
        <v>51</v>
      </c>
      <c r="J4959" s="12" t="s">
        <v>561</v>
      </c>
      <c r="K4959" s="13" t="s">
        <v>562</v>
      </c>
      <c r="L4959" s="12" t="s">
        <v>563</v>
      </c>
      <c r="M4959" s="13" t="s">
        <v>32</v>
      </c>
      <c r="N4959" s="2" t="s">
        <v>19</v>
      </c>
      <c r="O4959" s="13" t="s">
        <v>20</v>
      </c>
      <c r="P4959" s="14">
        <v>1.44</v>
      </c>
      <c r="Q4959" s="14">
        <v>9293.76</v>
      </c>
      <c r="R4959" s="13">
        <v>5316</v>
      </c>
      <c r="S4959" s="15">
        <v>0.5</v>
      </c>
      <c r="T4959" s="13">
        <v>1</v>
      </c>
      <c r="U4959" s="13">
        <v>2</v>
      </c>
      <c r="V4959" s="16">
        <v>0</v>
      </c>
      <c r="W4959" s="16" t="str">
        <f t="shared" si="77"/>
        <v>PN60-1199-1</v>
      </c>
      <c r="Z4959" s="17" t="s">
        <v>38</v>
      </c>
      <c r="AB4959" s="17" t="s">
        <v>39</v>
      </c>
      <c r="AC4959" s="17" t="s">
        <v>701</v>
      </c>
      <c r="AD4959" s="17" t="s">
        <v>664</v>
      </c>
      <c r="AE4959" s="17" t="s">
        <v>42</v>
      </c>
      <c r="AF4959" s="17" t="s">
        <v>665</v>
      </c>
      <c r="AG4959" s="17" t="s">
        <v>666</v>
      </c>
      <c r="AJ4959" s="17" t="s">
        <v>83</v>
      </c>
      <c r="AK4959" s="17" t="s">
        <v>84</v>
      </c>
      <c r="AO4959" s="17" t="s">
        <v>46</v>
      </c>
      <c r="AP4959" s="18">
        <v>43545</v>
      </c>
      <c r="AQ4959" s="17" t="s">
        <v>22</v>
      </c>
      <c r="AR4959" s="17" t="s">
        <v>47</v>
      </c>
      <c r="AS4959" s="17" t="s">
        <v>47</v>
      </c>
      <c r="AT4959" s="17" t="s">
        <v>47</v>
      </c>
      <c r="AU4959" s="17" t="s">
        <v>47</v>
      </c>
      <c r="AV4959" s="17" t="s">
        <v>47</v>
      </c>
      <c r="AW4959" s="17" t="s">
        <v>266</v>
      </c>
      <c r="AX4959" s="17" t="s">
        <v>744</v>
      </c>
      <c r="AY4959" s="17" t="s">
        <v>268</v>
      </c>
      <c r="AZ4959" s="17" t="s">
        <v>269</v>
      </c>
      <c r="BA4959" s="17" t="s">
        <v>701</v>
      </c>
      <c r="BD4959" s="17">
        <v>3</v>
      </c>
      <c r="BE4959" s="17" t="s">
        <v>52</v>
      </c>
      <c r="BF4959" s="17" t="s">
        <v>746</v>
      </c>
      <c r="BG4959" s="18">
        <v>44074</v>
      </c>
      <c r="BL4959" s="17" t="s">
        <v>747</v>
      </c>
      <c r="BM4959" s="19" t="s">
        <v>22</v>
      </c>
      <c r="BN4959" s="19">
        <f>P4959*R4959</f>
        <v>7655.04</v>
      </c>
      <c r="BO4959" s="19" t="str">
        <f>IF(AND(BN4959&gt;120000, P4959&gt;25, X4959&lt;&gt;"WAVE 0"), "yes", "no")</f>
        <v>no</v>
      </c>
      <c r="BP4959" s="17" t="s">
        <v>22</v>
      </c>
    </row>
    <row r="4960" spans="1:68" x14ac:dyDescent="0.25">
      <c r="A4960" s="11" t="s">
        <v>9863</v>
      </c>
      <c r="B4960" s="12" t="s">
        <v>558</v>
      </c>
      <c r="C4960" s="13" t="s">
        <v>14</v>
      </c>
      <c r="D4960" s="12" t="s">
        <v>559</v>
      </c>
      <c r="E4960" s="13" t="s">
        <v>560</v>
      </c>
      <c r="F4960" s="12">
        <v>2020</v>
      </c>
      <c r="G4960" s="13" t="s">
        <v>109</v>
      </c>
      <c r="H4960" s="12" t="s">
        <v>28</v>
      </c>
      <c r="I4960" s="13" t="s">
        <v>18</v>
      </c>
      <c r="J4960" s="12" t="s">
        <v>561</v>
      </c>
      <c r="K4960" s="13" t="s">
        <v>562</v>
      </c>
      <c r="L4960" s="12" t="s">
        <v>563</v>
      </c>
      <c r="M4960" s="13" t="s">
        <v>32</v>
      </c>
      <c r="N4960" s="2" t="s">
        <v>194</v>
      </c>
      <c r="O4960" s="13" t="s">
        <v>20</v>
      </c>
      <c r="P4960" s="14"/>
      <c r="Q4960" s="14"/>
      <c r="R4960" s="13">
        <v>0</v>
      </c>
      <c r="S4960" s="15"/>
      <c r="T4960" s="13">
        <v>1</v>
      </c>
      <c r="U4960" s="13"/>
      <c r="V4960" s="16"/>
      <c r="W4960" s="16" t="str">
        <f t="shared" si="77"/>
        <v>PN60-1285-1</v>
      </c>
      <c r="Z4960" s="13" t="s">
        <v>109</v>
      </c>
      <c r="AA4960" s="17" t="s">
        <v>22</v>
      </c>
      <c r="AB4960" s="17" t="s">
        <v>22</v>
      </c>
      <c r="AC4960" s="17" t="s">
        <v>22</v>
      </c>
      <c r="AD4960" s="17" t="s">
        <v>22</v>
      </c>
      <c r="AE4960" s="17" t="s">
        <v>22</v>
      </c>
      <c r="AF4960" s="17" t="s">
        <v>22</v>
      </c>
      <c r="AG4960" s="17" t="s">
        <v>22</v>
      </c>
      <c r="AJ4960" s="17" t="s">
        <v>22</v>
      </c>
      <c r="AK4960" s="17" t="s">
        <v>22</v>
      </c>
      <c r="AO4960" s="17" t="s">
        <v>22</v>
      </c>
      <c r="AP4960" s="18" t="s">
        <v>22</v>
      </c>
      <c r="AQ4960" s="17" t="s">
        <v>22</v>
      </c>
      <c r="AR4960" s="17" t="s">
        <v>22</v>
      </c>
      <c r="AS4960" s="17" t="s">
        <v>22</v>
      </c>
      <c r="AT4960" s="17" t="s">
        <v>22</v>
      </c>
      <c r="AU4960" s="17" t="s">
        <v>22</v>
      </c>
      <c r="AV4960" s="17" t="s">
        <v>22</v>
      </c>
      <c r="AW4960" s="17" t="s">
        <v>22</v>
      </c>
      <c r="AX4960" s="17" t="s">
        <v>22</v>
      </c>
      <c r="AY4960" s="17" t="s">
        <v>22</v>
      </c>
      <c r="AZ4960" s="17" t="s">
        <v>22</v>
      </c>
      <c r="BA4960" s="17" t="s">
        <v>22</v>
      </c>
      <c r="BD4960" s="17" t="s">
        <v>22</v>
      </c>
      <c r="BE4960" s="17" t="s">
        <v>22</v>
      </c>
      <c r="BF4960" s="17" t="s">
        <v>22</v>
      </c>
      <c r="BG4960" s="18" t="s">
        <v>22</v>
      </c>
      <c r="BH4960" s="3" t="s">
        <v>22</v>
      </c>
      <c r="BI4960" s="3" t="s">
        <v>22</v>
      </c>
      <c r="BK4960" s="3" t="s">
        <v>22</v>
      </c>
      <c r="BL4960" s="17" t="s">
        <v>22</v>
      </c>
      <c r="BM4960" s="19" t="s">
        <v>22</v>
      </c>
      <c r="BN4960" s="19">
        <f>P4960*R4960</f>
        <v>0</v>
      </c>
      <c r="BO4960" s="19" t="str">
        <f>IF(AND(BN4960&gt;120000, P4960&gt;25, X4960&lt;&gt;"WAVE 0"), "yes", "no")</f>
        <v>no</v>
      </c>
      <c r="BP4960" s="17" t="s">
        <v>22</v>
      </c>
    </row>
    <row r="4961" spans="1:68" x14ac:dyDescent="0.25">
      <c r="A4961" s="11" t="s">
        <v>9864</v>
      </c>
      <c r="B4961" s="12" t="s">
        <v>558</v>
      </c>
      <c r="C4961" s="13" t="s">
        <v>14</v>
      </c>
      <c r="D4961" s="12" t="s">
        <v>559</v>
      </c>
      <c r="E4961" s="13" t="s">
        <v>560</v>
      </c>
      <c r="F4961" s="12">
        <v>2020</v>
      </c>
      <c r="G4961" s="13" t="s">
        <v>109</v>
      </c>
      <c r="H4961" s="12" t="s">
        <v>28</v>
      </c>
      <c r="I4961" s="13" t="s">
        <v>18</v>
      </c>
      <c r="J4961" s="12" t="s">
        <v>742</v>
      </c>
      <c r="K4961" s="13" t="s">
        <v>743</v>
      </c>
      <c r="L4961" s="12" t="s">
        <v>563</v>
      </c>
      <c r="M4961" s="13" t="s">
        <v>32</v>
      </c>
      <c r="N4961" s="2" t="s">
        <v>194</v>
      </c>
      <c r="O4961" s="13" t="s">
        <v>20</v>
      </c>
      <c r="P4961" s="14">
        <v>0.50970000000000004</v>
      </c>
      <c r="Q4961" s="14">
        <v>607.09999999999991</v>
      </c>
      <c r="R4961" s="13">
        <v>786</v>
      </c>
      <c r="S4961" s="15">
        <v>0.66666666666666663</v>
      </c>
      <c r="T4961" s="13">
        <v>1</v>
      </c>
      <c r="U4961" s="13">
        <v>0</v>
      </c>
      <c r="V4961" s="16">
        <v>0</v>
      </c>
      <c r="W4961" s="16" t="str">
        <f t="shared" si="77"/>
        <v>PN60-1403-1</v>
      </c>
      <c r="Z4961" s="13" t="s">
        <v>109</v>
      </c>
      <c r="AA4961" s="17" t="s">
        <v>22</v>
      </c>
      <c r="AB4961" s="17" t="s">
        <v>22</v>
      </c>
      <c r="AC4961" s="17" t="s">
        <v>22</v>
      </c>
      <c r="AD4961" s="17" t="s">
        <v>22</v>
      </c>
      <c r="AE4961" s="17" t="s">
        <v>22</v>
      </c>
      <c r="AF4961" s="17" t="s">
        <v>22</v>
      </c>
      <c r="AG4961" s="17" t="s">
        <v>22</v>
      </c>
      <c r="AJ4961" s="17" t="s">
        <v>22</v>
      </c>
      <c r="AK4961" s="17" t="s">
        <v>22</v>
      </c>
      <c r="AO4961" s="17" t="s">
        <v>22</v>
      </c>
      <c r="AP4961" s="18" t="s">
        <v>22</v>
      </c>
      <c r="AQ4961" s="17" t="s">
        <v>22</v>
      </c>
      <c r="AR4961" s="17" t="s">
        <v>22</v>
      </c>
      <c r="AS4961" s="17" t="s">
        <v>22</v>
      </c>
      <c r="AT4961" s="17" t="s">
        <v>22</v>
      </c>
      <c r="AU4961" s="17" t="s">
        <v>22</v>
      </c>
      <c r="AV4961" s="17" t="s">
        <v>22</v>
      </c>
      <c r="AW4961" s="17" t="s">
        <v>22</v>
      </c>
      <c r="AX4961" s="17" t="s">
        <v>22</v>
      </c>
      <c r="AY4961" s="17" t="s">
        <v>22</v>
      </c>
      <c r="AZ4961" s="17" t="s">
        <v>22</v>
      </c>
      <c r="BA4961" s="17" t="s">
        <v>22</v>
      </c>
      <c r="BD4961" s="17" t="s">
        <v>22</v>
      </c>
      <c r="BE4961" s="17" t="s">
        <v>22</v>
      </c>
      <c r="BF4961" s="17" t="s">
        <v>22</v>
      </c>
      <c r="BG4961" s="18" t="s">
        <v>22</v>
      </c>
      <c r="BH4961" s="3" t="s">
        <v>22</v>
      </c>
      <c r="BI4961" s="3" t="s">
        <v>22</v>
      </c>
      <c r="BK4961" s="3" t="s">
        <v>22</v>
      </c>
      <c r="BL4961" s="17" t="s">
        <v>22</v>
      </c>
      <c r="BM4961" s="19" t="s">
        <v>22</v>
      </c>
      <c r="BN4961" s="19">
        <f>P4961*R4961</f>
        <v>400.62420000000003</v>
      </c>
      <c r="BO4961" s="19" t="str">
        <f>IF(AND(BN4961&gt;120000, P4961&gt;25, X4961&lt;&gt;"WAVE 0"), "yes", "no")</f>
        <v>no</v>
      </c>
      <c r="BP4961" s="17" t="s">
        <v>22</v>
      </c>
    </row>
    <row r="4962" spans="1:68" x14ac:dyDescent="0.25">
      <c r="A4962" s="11" t="s">
        <v>9865</v>
      </c>
      <c r="B4962" s="12" t="s">
        <v>701</v>
      </c>
      <c r="C4962" s="13" t="s">
        <v>14</v>
      </c>
      <c r="D4962" s="12" t="s">
        <v>740</v>
      </c>
      <c r="E4962" s="13" t="s">
        <v>741</v>
      </c>
      <c r="F4962" s="12">
        <v>2020</v>
      </c>
      <c r="G4962" s="13" t="s">
        <v>38</v>
      </c>
      <c r="H4962" s="12" t="s">
        <v>28</v>
      </c>
      <c r="I4962" s="13" t="s">
        <v>18</v>
      </c>
      <c r="J4962" s="12" t="s">
        <v>661</v>
      </c>
      <c r="K4962" s="13" t="s">
        <v>662</v>
      </c>
      <c r="L4962" s="12" t="s">
        <v>563</v>
      </c>
      <c r="M4962" s="13" t="s">
        <v>32</v>
      </c>
      <c r="N4962" s="2" t="s">
        <v>19</v>
      </c>
      <c r="O4962" s="13" t="s">
        <v>20</v>
      </c>
      <c r="P4962" s="14">
        <v>6.34</v>
      </c>
      <c r="Q4962" s="14"/>
      <c r="R4962" s="13">
        <v>52</v>
      </c>
      <c r="S4962" s="15"/>
      <c r="T4962" s="13">
        <v>1</v>
      </c>
      <c r="U4962" s="13"/>
      <c r="V4962" s="16"/>
      <c r="W4962" s="16" t="str">
        <f t="shared" si="77"/>
        <v>PN60-1429-13</v>
      </c>
      <c r="Z4962" s="17" t="s">
        <v>38</v>
      </c>
      <c r="AB4962" s="17" t="s">
        <v>1032</v>
      </c>
      <c r="AC4962" s="17" t="s">
        <v>701</v>
      </c>
      <c r="AD4962" s="17" t="s">
        <v>664</v>
      </c>
      <c r="AE4962" s="17" t="s">
        <v>42</v>
      </c>
      <c r="AF4962" s="17" t="s">
        <v>665</v>
      </c>
      <c r="AG4962" s="17" t="s">
        <v>666</v>
      </c>
      <c r="AJ4962" s="17" t="s">
        <v>83</v>
      </c>
      <c r="AK4962" s="17" t="s">
        <v>84</v>
      </c>
      <c r="AO4962" s="17" t="s">
        <v>130</v>
      </c>
      <c r="AP4962" s="18">
        <v>42850</v>
      </c>
      <c r="AQ4962" s="17" t="s">
        <v>22</v>
      </c>
      <c r="AR4962" s="17" t="s">
        <v>47</v>
      </c>
      <c r="AS4962" s="17" t="s">
        <v>47</v>
      </c>
      <c r="AT4962" s="17" t="s">
        <v>47</v>
      </c>
      <c r="AU4962" s="17" t="s">
        <v>47</v>
      </c>
      <c r="AV4962" s="17" t="s">
        <v>47</v>
      </c>
      <c r="AW4962" s="17" t="s">
        <v>266</v>
      </c>
      <c r="AX4962" s="17" t="s">
        <v>744</v>
      </c>
      <c r="AY4962" s="17" t="s">
        <v>268</v>
      </c>
      <c r="AZ4962" s="17" t="s">
        <v>773</v>
      </c>
      <c r="BA4962" s="17" t="s">
        <v>701</v>
      </c>
      <c r="BD4962" s="17">
        <v>1</v>
      </c>
      <c r="BE4962" s="17" t="s">
        <v>52</v>
      </c>
      <c r="BF4962" s="17" t="s">
        <v>746</v>
      </c>
      <c r="BG4962" s="18">
        <v>44074</v>
      </c>
      <c r="BL4962" s="17" t="s">
        <v>747</v>
      </c>
      <c r="BM4962" s="19" t="s">
        <v>22</v>
      </c>
      <c r="BN4962" s="19">
        <f>P4962*R4962</f>
        <v>329.68</v>
      </c>
      <c r="BO4962" s="19" t="str">
        <f>IF(AND(BN4962&gt;120000, P4962&gt;25, X4962&lt;&gt;"WAVE 0"), "yes", "no")</f>
        <v>no</v>
      </c>
      <c r="BP4962" s="17" t="s">
        <v>22</v>
      </c>
    </row>
    <row r="4963" spans="1:68" x14ac:dyDescent="0.25">
      <c r="A4963" s="11" t="s">
        <v>9866</v>
      </c>
      <c r="B4963" s="12" t="s">
        <v>9867</v>
      </c>
      <c r="C4963" s="13" t="s">
        <v>14</v>
      </c>
      <c r="D4963" s="12" t="s">
        <v>740</v>
      </c>
      <c r="E4963" s="13" t="s">
        <v>741</v>
      </c>
      <c r="F4963" s="12">
        <v>2020</v>
      </c>
      <c r="G4963" s="13" t="s">
        <v>38</v>
      </c>
      <c r="H4963" s="12" t="s">
        <v>28</v>
      </c>
      <c r="I4963" s="13" t="s">
        <v>51</v>
      </c>
      <c r="J4963" s="12" t="s">
        <v>561</v>
      </c>
      <c r="K4963" s="13" t="s">
        <v>562</v>
      </c>
      <c r="L4963" s="12" t="s">
        <v>563</v>
      </c>
      <c r="M4963" s="13" t="s">
        <v>32</v>
      </c>
      <c r="N4963" s="2" t="s">
        <v>19</v>
      </c>
      <c r="O4963" s="13" t="s">
        <v>20</v>
      </c>
      <c r="P4963" s="14">
        <v>2.61</v>
      </c>
      <c r="Q4963" s="14">
        <v>7830</v>
      </c>
      <c r="R4963" s="13">
        <v>2642</v>
      </c>
      <c r="S4963" s="15">
        <v>0</v>
      </c>
      <c r="T4963" s="13">
        <v>1</v>
      </c>
      <c r="U4963" s="13">
        <v>2</v>
      </c>
      <c r="V4963" s="16">
        <v>0</v>
      </c>
      <c r="W4963" s="16" t="str">
        <f t="shared" si="77"/>
        <v>PN60-1490-1</v>
      </c>
      <c r="Z4963" s="17" t="s">
        <v>38</v>
      </c>
      <c r="AB4963" s="17" t="s">
        <v>501</v>
      </c>
      <c r="AC4963" s="17" t="s">
        <v>9867</v>
      </c>
      <c r="AD4963" s="17" t="s">
        <v>664</v>
      </c>
      <c r="AE4963" s="17" t="s">
        <v>42</v>
      </c>
      <c r="AF4963" s="17" t="s">
        <v>665</v>
      </c>
      <c r="AG4963" s="17" t="s">
        <v>666</v>
      </c>
      <c r="AJ4963" s="17" t="s">
        <v>83</v>
      </c>
      <c r="AK4963" s="17" t="s">
        <v>84</v>
      </c>
      <c r="AO4963" s="17" t="s">
        <v>130</v>
      </c>
      <c r="AP4963" s="18">
        <v>43360</v>
      </c>
      <c r="AQ4963" s="17" t="s">
        <v>22</v>
      </c>
      <c r="AR4963" s="17" t="s">
        <v>47</v>
      </c>
      <c r="AS4963" s="17" t="s">
        <v>47</v>
      </c>
      <c r="AT4963" s="17" t="s">
        <v>47</v>
      </c>
      <c r="AU4963" s="17" t="s">
        <v>47</v>
      </c>
      <c r="AV4963" s="17" t="s">
        <v>47</v>
      </c>
      <c r="AW4963" s="17" t="s">
        <v>266</v>
      </c>
      <c r="AX4963" s="17" t="s">
        <v>744</v>
      </c>
      <c r="AY4963" s="17" t="s">
        <v>268</v>
      </c>
      <c r="AZ4963" s="17" t="s">
        <v>692</v>
      </c>
      <c r="BA4963" s="17" t="s">
        <v>9867</v>
      </c>
      <c r="BD4963" s="17">
        <v>1</v>
      </c>
      <c r="BE4963" s="17" t="s">
        <v>52</v>
      </c>
      <c r="BF4963" s="17" t="s">
        <v>746</v>
      </c>
      <c r="BG4963" s="18">
        <v>44074</v>
      </c>
      <c r="BL4963" s="17" t="s">
        <v>747</v>
      </c>
      <c r="BM4963" s="19" t="s">
        <v>22</v>
      </c>
      <c r="BN4963" s="19">
        <f>P4963*R4963</f>
        <v>6895.62</v>
      </c>
      <c r="BO4963" s="19" t="str">
        <f>IF(AND(BN4963&gt;120000, P4963&gt;25, X4963&lt;&gt;"WAVE 0"), "yes", "no")</f>
        <v>no</v>
      </c>
      <c r="BP4963" s="17" t="s">
        <v>22</v>
      </c>
    </row>
    <row r="4964" spans="1:68" x14ac:dyDescent="0.25">
      <c r="A4964" s="11" t="s">
        <v>9868</v>
      </c>
      <c r="B4964" s="12" t="s">
        <v>942</v>
      </c>
      <c r="C4964" s="13" t="s">
        <v>14</v>
      </c>
      <c r="D4964" s="12" t="s">
        <v>740</v>
      </c>
      <c r="E4964" s="13" t="s">
        <v>741</v>
      </c>
      <c r="F4964" s="12">
        <v>2020</v>
      </c>
      <c r="G4964" s="13" t="s">
        <v>38</v>
      </c>
      <c r="H4964" s="12" t="s">
        <v>28</v>
      </c>
      <c r="I4964" s="13" t="s">
        <v>51</v>
      </c>
      <c r="J4964" s="12" t="s">
        <v>661</v>
      </c>
      <c r="K4964" s="13" t="s">
        <v>662</v>
      </c>
      <c r="L4964" s="12" t="s">
        <v>563</v>
      </c>
      <c r="M4964" s="13" t="s">
        <v>32</v>
      </c>
      <c r="N4964" s="2" t="s">
        <v>19</v>
      </c>
      <c r="O4964" s="13" t="s">
        <v>20</v>
      </c>
      <c r="P4964" s="14">
        <v>4.68</v>
      </c>
      <c r="Q4964" s="14">
        <v>1722.2399999999998</v>
      </c>
      <c r="R4964" s="13">
        <v>289</v>
      </c>
      <c r="S4964" s="15">
        <v>0.25</v>
      </c>
      <c r="T4964" s="13">
        <v>1</v>
      </c>
      <c r="U4964" s="13">
        <v>1</v>
      </c>
      <c r="V4964" s="16">
        <v>0</v>
      </c>
      <c r="W4964" s="16" t="str">
        <f t="shared" si="77"/>
        <v>PN60-1959-7</v>
      </c>
      <c r="Z4964" s="17" t="s">
        <v>38</v>
      </c>
      <c r="AA4964" s="17" t="s">
        <v>661</v>
      </c>
      <c r="AB4964" s="17" t="s">
        <v>663</v>
      </c>
      <c r="AC4964" s="17" t="s">
        <v>942</v>
      </c>
      <c r="AD4964" s="17" t="s">
        <v>664</v>
      </c>
      <c r="AE4964" s="17" t="s">
        <v>42</v>
      </c>
      <c r="AF4964" s="17" t="s">
        <v>665</v>
      </c>
      <c r="AG4964" s="17" t="s">
        <v>666</v>
      </c>
      <c r="AJ4964" s="17" t="s">
        <v>83</v>
      </c>
      <c r="AK4964" s="17" t="s">
        <v>84</v>
      </c>
      <c r="AO4964" s="17" t="s">
        <v>130</v>
      </c>
      <c r="AP4964" s="18">
        <v>43545</v>
      </c>
      <c r="AQ4964" s="17" t="s">
        <v>22</v>
      </c>
      <c r="AR4964" s="17" t="s">
        <v>47</v>
      </c>
      <c r="AS4964" s="17" t="s">
        <v>47</v>
      </c>
      <c r="AT4964" s="17" t="s">
        <v>47</v>
      </c>
      <c r="AU4964" s="17" t="s">
        <v>47</v>
      </c>
      <c r="AV4964" s="17" t="s">
        <v>47</v>
      </c>
      <c r="AW4964" s="17" t="s">
        <v>48</v>
      </c>
      <c r="AX4964" s="17" t="s">
        <v>516</v>
      </c>
      <c r="BA4964" s="17" t="s">
        <v>944</v>
      </c>
      <c r="BD4964" s="17">
        <v>3</v>
      </c>
      <c r="BE4964" s="17" t="s">
        <v>52</v>
      </c>
      <c r="BF4964" s="17" t="s">
        <v>746</v>
      </c>
      <c r="BG4964" s="18">
        <v>44074</v>
      </c>
      <c r="BL4964" s="17" t="s">
        <v>747</v>
      </c>
      <c r="BM4964" s="19">
        <v>6912.2225000000008</v>
      </c>
      <c r="BN4964" s="19">
        <f>P4964*R4964</f>
        <v>1352.52</v>
      </c>
      <c r="BO4964" s="19" t="str">
        <f>IF(AND(BN4964&gt;120000, P4964&gt;25, X4964&lt;&gt;"WAVE 0"), "yes", "no")</f>
        <v>no</v>
      </c>
      <c r="BP4964" s="17" t="s">
        <v>22</v>
      </c>
    </row>
    <row r="4965" spans="1:68" x14ac:dyDescent="0.25">
      <c r="A4965" s="11" t="s">
        <v>9869</v>
      </c>
      <c r="B4965" s="12" t="s">
        <v>558</v>
      </c>
      <c r="C4965" s="13" t="s">
        <v>14</v>
      </c>
      <c r="D4965" s="12" t="s">
        <v>559</v>
      </c>
      <c r="E4965" s="13" t="s">
        <v>560</v>
      </c>
      <c r="F4965" s="12">
        <v>2020</v>
      </c>
      <c r="G4965" s="13" t="s">
        <v>109</v>
      </c>
      <c r="H4965" s="12" t="s">
        <v>28</v>
      </c>
      <c r="I4965" s="13" t="s">
        <v>18</v>
      </c>
      <c r="J4965" s="12" t="s">
        <v>742</v>
      </c>
      <c r="K4965" s="13" t="s">
        <v>743</v>
      </c>
      <c r="L4965" s="12" t="s">
        <v>563</v>
      </c>
      <c r="M4965" s="13" t="s">
        <v>32</v>
      </c>
      <c r="N4965" s="2" t="s">
        <v>194</v>
      </c>
      <c r="O4965" s="13" t="s">
        <v>20</v>
      </c>
      <c r="P4965" s="14">
        <v>30</v>
      </c>
      <c r="Q4965" s="14">
        <v>300</v>
      </c>
      <c r="R4965" s="13">
        <v>0</v>
      </c>
      <c r="S4965" s="15">
        <v>1</v>
      </c>
      <c r="T4965" s="13">
        <v>1</v>
      </c>
      <c r="U4965" s="13">
        <v>0</v>
      </c>
      <c r="V4965" s="16">
        <v>0</v>
      </c>
      <c r="W4965" s="16" t="str">
        <f t="shared" si="77"/>
        <v>PN60-2034-1</v>
      </c>
      <c r="Z4965" s="13" t="s">
        <v>109</v>
      </c>
      <c r="AA4965" s="17" t="s">
        <v>22</v>
      </c>
      <c r="AB4965" s="17" t="s">
        <v>22</v>
      </c>
      <c r="AC4965" s="17" t="s">
        <v>22</v>
      </c>
      <c r="AD4965" s="17" t="s">
        <v>22</v>
      </c>
      <c r="AE4965" s="17" t="s">
        <v>22</v>
      </c>
      <c r="AF4965" s="17" t="s">
        <v>22</v>
      </c>
      <c r="AG4965" s="17" t="s">
        <v>22</v>
      </c>
      <c r="AJ4965" s="17" t="s">
        <v>22</v>
      </c>
      <c r="AK4965" s="17" t="s">
        <v>22</v>
      </c>
      <c r="AO4965" s="17" t="s">
        <v>22</v>
      </c>
      <c r="AP4965" s="18" t="s">
        <v>22</v>
      </c>
      <c r="AQ4965" s="17" t="s">
        <v>22</v>
      </c>
      <c r="AR4965" s="17" t="s">
        <v>22</v>
      </c>
      <c r="AS4965" s="17" t="s">
        <v>22</v>
      </c>
      <c r="AT4965" s="17" t="s">
        <v>22</v>
      </c>
      <c r="AU4965" s="17" t="s">
        <v>22</v>
      </c>
      <c r="AV4965" s="17" t="s">
        <v>22</v>
      </c>
      <c r="AW4965" s="17" t="s">
        <v>22</v>
      </c>
      <c r="AX4965" s="17" t="s">
        <v>22</v>
      </c>
      <c r="AY4965" s="17" t="s">
        <v>22</v>
      </c>
      <c r="AZ4965" s="17" t="s">
        <v>22</v>
      </c>
      <c r="BA4965" s="17" t="s">
        <v>22</v>
      </c>
      <c r="BD4965" s="17" t="s">
        <v>22</v>
      </c>
      <c r="BE4965" s="17" t="s">
        <v>22</v>
      </c>
      <c r="BF4965" s="17" t="s">
        <v>22</v>
      </c>
      <c r="BG4965" s="18" t="s">
        <v>22</v>
      </c>
      <c r="BH4965" s="3" t="s">
        <v>22</v>
      </c>
      <c r="BI4965" s="3" t="s">
        <v>22</v>
      </c>
      <c r="BK4965" s="3" t="s">
        <v>22</v>
      </c>
      <c r="BL4965" s="17" t="s">
        <v>22</v>
      </c>
      <c r="BM4965" s="19" t="s">
        <v>22</v>
      </c>
      <c r="BN4965" s="19">
        <f>P4965*R4965</f>
        <v>0</v>
      </c>
      <c r="BO4965" s="19" t="str">
        <f>IF(AND(BN4965&gt;120000, P4965&gt;25, X4965&lt;&gt;"WAVE 0"), "yes", "no")</f>
        <v>no</v>
      </c>
      <c r="BP4965" s="17" t="s">
        <v>22</v>
      </c>
    </row>
    <row r="4966" spans="1:68" x14ac:dyDescent="0.25">
      <c r="A4966" s="11" t="s">
        <v>9870</v>
      </c>
      <c r="B4966" s="12" t="s">
        <v>558</v>
      </c>
      <c r="C4966" s="13" t="s">
        <v>14</v>
      </c>
      <c r="D4966" s="12" t="s">
        <v>559</v>
      </c>
      <c r="E4966" s="13" t="s">
        <v>560</v>
      </c>
      <c r="F4966" s="12">
        <v>2020</v>
      </c>
      <c r="G4966" s="13" t="s">
        <v>109</v>
      </c>
      <c r="H4966" s="12" t="s">
        <v>28</v>
      </c>
      <c r="I4966" s="13" t="s">
        <v>18</v>
      </c>
      <c r="J4966" s="12" t="s">
        <v>661</v>
      </c>
      <c r="K4966" s="13" t="s">
        <v>662</v>
      </c>
      <c r="L4966" s="12" t="s">
        <v>563</v>
      </c>
      <c r="M4966" s="13" t="s">
        <v>32</v>
      </c>
      <c r="N4966" s="2" t="s">
        <v>194</v>
      </c>
      <c r="O4966" s="13" t="s">
        <v>20</v>
      </c>
      <c r="P4966" s="14">
        <v>30</v>
      </c>
      <c r="Q4966" s="14"/>
      <c r="R4966" s="13">
        <v>8</v>
      </c>
      <c r="S4966" s="15"/>
      <c r="T4966" s="13">
        <v>1</v>
      </c>
      <c r="U4966" s="13"/>
      <c r="V4966" s="16"/>
      <c r="W4966" s="16" t="str">
        <f t="shared" si="77"/>
        <v>PN60-2161-1</v>
      </c>
      <c r="Z4966" s="13" t="s">
        <v>109</v>
      </c>
      <c r="AA4966" s="17" t="s">
        <v>22</v>
      </c>
      <c r="AB4966" s="17" t="s">
        <v>22</v>
      </c>
      <c r="AC4966" s="17" t="s">
        <v>22</v>
      </c>
      <c r="AD4966" s="17" t="s">
        <v>22</v>
      </c>
      <c r="AE4966" s="17" t="s">
        <v>22</v>
      </c>
      <c r="AF4966" s="17" t="s">
        <v>22</v>
      </c>
      <c r="AG4966" s="17" t="s">
        <v>22</v>
      </c>
      <c r="AJ4966" s="17" t="s">
        <v>22</v>
      </c>
      <c r="AK4966" s="17" t="s">
        <v>22</v>
      </c>
      <c r="AO4966" s="17" t="s">
        <v>22</v>
      </c>
      <c r="AP4966" s="18" t="s">
        <v>22</v>
      </c>
      <c r="AQ4966" s="17" t="s">
        <v>22</v>
      </c>
      <c r="AR4966" s="17" t="s">
        <v>22</v>
      </c>
      <c r="AS4966" s="17" t="s">
        <v>22</v>
      </c>
      <c r="AT4966" s="17" t="s">
        <v>22</v>
      </c>
      <c r="AU4966" s="17" t="s">
        <v>22</v>
      </c>
      <c r="AV4966" s="17" t="s">
        <v>22</v>
      </c>
      <c r="AW4966" s="17" t="s">
        <v>22</v>
      </c>
      <c r="AX4966" s="17" t="s">
        <v>22</v>
      </c>
      <c r="AY4966" s="17" t="s">
        <v>22</v>
      </c>
      <c r="AZ4966" s="17" t="s">
        <v>22</v>
      </c>
      <c r="BA4966" s="17" t="s">
        <v>22</v>
      </c>
      <c r="BD4966" s="17" t="s">
        <v>22</v>
      </c>
      <c r="BE4966" s="17" t="s">
        <v>22</v>
      </c>
      <c r="BF4966" s="17" t="s">
        <v>22</v>
      </c>
      <c r="BG4966" s="18" t="s">
        <v>22</v>
      </c>
      <c r="BH4966" s="3" t="s">
        <v>22</v>
      </c>
      <c r="BI4966" s="3" t="s">
        <v>22</v>
      </c>
      <c r="BK4966" s="3" t="s">
        <v>22</v>
      </c>
      <c r="BL4966" s="17" t="s">
        <v>22</v>
      </c>
      <c r="BM4966" s="19" t="s">
        <v>22</v>
      </c>
      <c r="BN4966" s="19">
        <f>P4966*R4966</f>
        <v>240</v>
      </c>
      <c r="BO4966" s="19" t="str">
        <f>IF(AND(BN4966&gt;120000, P4966&gt;25, X4966&lt;&gt;"WAVE 0"), "yes", "no")</f>
        <v>no</v>
      </c>
      <c r="BP4966" s="17" t="s">
        <v>22</v>
      </c>
    </row>
    <row r="4967" spans="1:68" x14ac:dyDescent="0.25">
      <c r="A4967" s="11" t="s">
        <v>9871</v>
      </c>
      <c r="B4967" s="12" t="s">
        <v>558</v>
      </c>
      <c r="C4967" s="13" t="s">
        <v>14</v>
      </c>
      <c r="D4967" s="12" t="s">
        <v>559</v>
      </c>
      <c r="E4967" s="13" t="s">
        <v>560</v>
      </c>
      <c r="F4967" s="12">
        <v>2020</v>
      </c>
      <c r="G4967" s="13" t="s">
        <v>109</v>
      </c>
      <c r="H4967" s="12" t="s">
        <v>28</v>
      </c>
      <c r="I4967" s="13" t="s">
        <v>18</v>
      </c>
      <c r="J4967" s="12" t="s">
        <v>661</v>
      </c>
      <c r="K4967" s="13" t="s">
        <v>662</v>
      </c>
      <c r="L4967" s="12" t="s">
        <v>563</v>
      </c>
      <c r="M4967" s="13" t="s">
        <v>32</v>
      </c>
      <c r="N4967" s="2" t="s">
        <v>194</v>
      </c>
      <c r="O4967" s="13" t="s">
        <v>20</v>
      </c>
      <c r="P4967" s="14">
        <v>7.0289999999999999</v>
      </c>
      <c r="Q4967" s="14">
        <v>955.94</v>
      </c>
      <c r="R4967" s="13">
        <v>0</v>
      </c>
      <c r="S4967" s="15">
        <v>0.4</v>
      </c>
      <c r="T4967" s="13">
        <v>1</v>
      </c>
      <c r="U4967" s="13">
        <v>0</v>
      </c>
      <c r="V4967" s="16">
        <v>0</v>
      </c>
      <c r="W4967" s="16" t="str">
        <f t="shared" si="77"/>
        <v>PN60-2320-1</v>
      </c>
      <c r="Z4967" s="13" t="s">
        <v>109</v>
      </c>
      <c r="AA4967" s="17" t="s">
        <v>22</v>
      </c>
      <c r="AB4967" s="17" t="s">
        <v>22</v>
      </c>
      <c r="AC4967" s="17" t="s">
        <v>22</v>
      </c>
      <c r="AD4967" s="17" t="s">
        <v>22</v>
      </c>
      <c r="AE4967" s="17" t="s">
        <v>22</v>
      </c>
      <c r="AF4967" s="17" t="s">
        <v>22</v>
      </c>
      <c r="AG4967" s="17" t="s">
        <v>22</v>
      </c>
      <c r="AJ4967" s="17" t="s">
        <v>22</v>
      </c>
      <c r="AK4967" s="17" t="s">
        <v>22</v>
      </c>
      <c r="AO4967" s="17" t="s">
        <v>22</v>
      </c>
      <c r="AP4967" s="18" t="s">
        <v>22</v>
      </c>
      <c r="AQ4967" s="17" t="s">
        <v>22</v>
      </c>
      <c r="AR4967" s="17" t="s">
        <v>22</v>
      </c>
      <c r="AS4967" s="17" t="s">
        <v>22</v>
      </c>
      <c r="AT4967" s="17" t="s">
        <v>22</v>
      </c>
      <c r="AU4967" s="17" t="s">
        <v>22</v>
      </c>
      <c r="AV4967" s="17" t="s">
        <v>22</v>
      </c>
      <c r="AW4967" s="17" t="s">
        <v>22</v>
      </c>
      <c r="AX4967" s="17" t="s">
        <v>22</v>
      </c>
      <c r="AY4967" s="17" t="s">
        <v>22</v>
      </c>
      <c r="AZ4967" s="17" t="s">
        <v>22</v>
      </c>
      <c r="BA4967" s="17" t="s">
        <v>22</v>
      </c>
      <c r="BD4967" s="17" t="s">
        <v>22</v>
      </c>
      <c r="BE4967" s="17" t="s">
        <v>22</v>
      </c>
      <c r="BF4967" s="17" t="s">
        <v>22</v>
      </c>
      <c r="BG4967" s="18" t="s">
        <v>22</v>
      </c>
      <c r="BH4967" s="3" t="s">
        <v>22</v>
      </c>
      <c r="BI4967" s="3" t="s">
        <v>22</v>
      </c>
      <c r="BK4967" s="3" t="s">
        <v>22</v>
      </c>
      <c r="BL4967" s="17" t="s">
        <v>22</v>
      </c>
      <c r="BM4967" s="19" t="s">
        <v>22</v>
      </c>
      <c r="BN4967" s="19">
        <f>P4967*R4967</f>
        <v>0</v>
      </c>
      <c r="BO4967" s="19" t="str">
        <f>IF(AND(BN4967&gt;120000, P4967&gt;25, X4967&lt;&gt;"WAVE 0"), "yes", "no")</f>
        <v>no</v>
      </c>
      <c r="BP4967" s="17" t="s">
        <v>22</v>
      </c>
    </row>
    <row r="4968" spans="1:68" x14ac:dyDescent="0.25">
      <c r="A4968" s="11" t="s">
        <v>9872</v>
      </c>
      <c r="B4968" s="12" t="s">
        <v>701</v>
      </c>
      <c r="C4968" s="13" t="s">
        <v>14</v>
      </c>
      <c r="D4968" s="12" t="s">
        <v>740</v>
      </c>
      <c r="E4968" s="13" t="s">
        <v>741</v>
      </c>
      <c r="F4968" s="12">
        <v>2020</v>
      </c>
      <c r="G4968" s="13" t="s">
        <v>38</v>
      </c>
      <c r="H4968" s="12" t="s">
        <v>28</v>
      </c>
      <c r="I4968" s="13" t="s">
        <v>51</v>
      </c>
      <c r="J4968" s="12" t="s">
        <v>661</v>
      </c>
      <c r="K4968" s="13" t="s">
        <v>662</v>
      </c>
      <c r="L4968" s="12" t="s">
        <v>563</v>
      </c>
      <c r="M4968" s="13" t="s">
        <v>32</v>
      </c>
      <c r="N4968" s="2" t="s">
        <v>19</v>
      </c>
      <c r="O4968" s="13" t="s">
        <v>20</v>
      </c>
      <c r="P4968" s="14">
        <v>2.4900000000000002</v>
      </c>
      <c r="Q4968" s="14">
        <v>4300.2299999999996</v>
      </c>
      <c r="R4968" s="13">
        <v>1335</v>
      </c>
      <c r="S4968" s="15">
        <v>0.5</v>
      </c>
      <c r="T4968" s="13">
        <v>2</v>
      </c>
      <c r="U4968" s="13">
        <v>0</v>
      </c>
      <c r="V4968" s="16">
        <v>0</v>
      </c>
      <c r="W4968" s="16" t="str">
        <f t="shared" si="77"/>
        <v>PN60-2584-3</v>
      </c>
      <c r="Z4968" s="17" t="s">
        <v>38</v>
      </c>
      <c r="AB4968" s="17" t="s">
        <v>39</v>
      </c>
      <c r="AC4968" s="17" t="s">
        <v>701</v>
      </c>
      <c r="AD4968" s="17" t="s">
        <v>664</v>
      </c>
      <c r="AE4968" s="17" t="s">
        <v>42</v>
      </c>
      <c r="AF4968" s="17" t="s">
        <v>665</v>
      </c>
      <c r="AG4968" s="17" t="s">
        <v>666</v>
      </c>
      <c r="AJ4968" s="17" t="s">
        <v>83</v>
      </c>
      <c r="AK4968" s="17" t="s">
        <v>84</v>
      </c>
      <c r="AO4968" s="17" t="s">
        <v>85</v>
      </c>
      <c r="AP4968" s="18">
        <v>43545</v>
      </c>
      <c r="AQ4968" s="17" t="s">
        <v>22</v>
      </c>
      <c r="AR4968" s="17" t="s">
        <v>47</v>
      </c>
      <c r="AS4968" s="17" t="s">
        <v>47</v>
      </c>
      <c r="AT4968" s="17" t="s">
        <v>47</v>
      </c>
      <c r="AU4968" s="17" t="s">
        <v>47</v>
      </c>
      <c r="AV4968" s="17" t="s">
        <v>47</v>
      </c>
      <c r="AW4968" s="17" t="s">
        <v>266</v>
      </c>
      <c r="AX4968" s="17" t="s">
        <v>744</v>
      </c>
      <c r="AY4968" s="17" t="s">
        <v>691</v>
      </c>
      <c r="AZ4968" s="17" t="s">
        <v>269</v>
      </c>
      <c r="BA4968" s="17" t="s">
        <v>701</v>
      </c>
      <c r="BD4968" s="17">
        <v>3</v>
      </c>
      <c r="BE4968" s="17" t="s">
        <v>52</v>
      </c>
      <c r="BF4968" s="17" t="s">
        <v>746</v>
      </c>
      <c r="BG4968" s="18">
        <v>44074</v>
      </c>
      <c r="BL4968" s="17" t="s">
        <v>747</v>
      </c>
      <c r="BM4968" s="19" t="s">
        <v>22</v>
      </c>
      <c r="BN4968" s="19">
        <f>P4968*R4968</f>
        <v>3324.15</v>
      </c>
      <c r="BO4968" s="19" t="str">
        <f>IF(AND(BN4968&gt;120000, P4968&gt;25, X4968&lt;&gt;"WAVE 0"), "yes", "no")</f>
        <v>no</v>
      </c>
      <c r="BP4968" s="17" t="s">
        <v>22</v>
      </c>
    </row>
    <row r="4969" spans="1:68" x14ac:dyDescent="0.25">
      <c r="A4969" s="11" t="s">
        <v>9873</v>
      </c>
      <c r="B4969" s="12" t="s">
        <v>1683</v>
      </c>
      <c r="C4969" s="13" t="s">
        <v>14</v>
      </c>
      <c r="D4969" s="12" t="s">
        <v>740</v>
      </c>
      <c r="E4969" s="13" t="s">
        <v>741</v>
      </c>
      <c r="F4969" s="12">
        <v>2020</v>
      </c>
      <c r="G4969" s="13" t="s">
        <v>38</v>
      </c>
      <c r="H4969" s="12" t="s">
        <v>28</v>
      </c>
      <c r="I4969" s="13" t="s">
        <v>51</v>
      </c>
      <c r="J4969" s="12" t="s">
        <v>742</v>
      </c>
      <c r="K4969" s="13" t="s">
        <v>743</v>
      </c>
      <c r="L4969" s="12" t="s">
        <v>563</v>
      </c>
      <c r="M4969" s="13" t="s">
        <v>32</v>
      </c>
      <c r="N4969" s="2" t="s">
        <v>19</v>
      </c>
      <c r="O4969" s="13" t="s">
        <v>20</v>
      </c>
      <c r="P4969" s="14">
        <v>14.66</v>
      </c>
      <c r="Q4969" s="14">
        <v>1466</v>
      </c>
      <c r="R4969" s="13">
        <v>53</v>
      </c>
      <c r="S4969" s="15">
        <v>0</v>
      </c>
      <c r="T4969" s="13">
        <v>1</v>
      </c>
      <c r="U4969" s="13">
        <v>1</v>
      </c>
      <c r="V4969" s="16">
        <v>0</v>
      </c>
      <c r="W4969" s="16" t="str">
        <f t="shared" si="77"/>
        <v>PN60-2593-3</v>
      </c>
      <c r="Z4969" s="17" t="s">
        <v>38</v>
      </c>
      <c r="AA4969" s="17" t="s">
        <v>742</v>
      </c>
      <c r="AB4969" s="17" t="s">
        <v>39</v>
      </c>
      <c r="AC4969" s="17" t="s">
        <v>1683</v>
      </c>
      <c r="AD4969" s="17" t="s">
        <v>664</v>
      </c>
      <c r="AE4969" s="17" t="s">
        <v>42</v>
      </c>
      <c r="AF4969" s="17" t="s">
        <v>665</v>
      </c>
      <c r="AG4969" s="17" t="s">
        <v>666</v>
      </c>
      <c r="AJ4969" s="17" t="s">
        <v>83</v>
      </c>
      <c r="AK4969" s="17" t="s">
        <v>84</v>
      </c>
      <c r="AO4969" s="17" t="s">
        <v>130</v>
      </c>
      <c r="AP4969" s="18">
        <v>43545</v>
      </c>
      <c r="AQ4969" s="17" t="s">
        <v>22</v>
      </c>
      <c r="AR4969" s="17" t="s">
        <v>47</v>
      </c>
      <c r="AS4969" s="17" t="s">
        <v>47</v>
      </c>
      <c r="AT4969" s="17" t="s">
        <v>47</v>
      </c>
      <c r="AU4969" s="17" t="s">
        <v>47</v>
      </c>
      <c r="AV4969" s="17" t="s">
        <v>47</v>
      </c>
      <c r="BE4969" s="17" t="s">
        <v>52</v>
      </c>
      <c r="BF4969" s="17" t="s">
        <v>746</v>
      </c>
      <c r="BG4969" s="18">
        <v>44074</v>
      </c>
      <c r="BL4969" s="17" t="s">
        <v>747</v>
      </c>
      <c r="BM4969" s="19">
        <v>249.95093333333335</v>
      </c>
      <c r="BN4969" s="19">
        <f>P4969*R4969</f>
        <v>776.98</v>
      </c>
      <c r="BO4969" s="19" t="str">
        <f>IF(AND(BN4969&gt;120000, P4969&gt;25, X4969&lt;&gt;"WAVE 0"), "yes", "no")</f>
        <v>no</v>
      </c>
      <c r="BP4969" s="17" t="s">
        <v>51</v>
      </c>
    </row>
    <row r="4970" spans="1:68" x14ac:dyDescent="0.25">
      <c r="A4970" s="11" t="s">
        <v>9874</v>
      </c>
      <c r="B4970" s="12" t="s">
        <v>1424</v>
      </c>
      <c r="C4970" s="13" t="s">
        <v>14</v>
      </c>
      <c r="D4970" s="12" t="s">
        <v>740</v>
      </c>
      <c r="E4970" s="13" t="s">
        <v>741</v>
      </c>
      <c r="F4970" s="12">
        <v>2020</v>
      </c>
      <c r="G4970" s="13" t="s">
        <v>38</v>
      </c>
      <c r="H4970" s="12" t="s">
        <v>28</v>
      </c>
      <c r="I4970" s="13" t="s">
        <v>51</v>
      </c>
      <c r="J4970" s="12" t="s">
        <v>661</v>
      </c>
      <c r="K4970" s="13" t="s">
        <v>662</v>
      </c>
      <c r="L4970" s="12" t="s">
        <v>563</v>
      </c>
      <c r="M4970" s="13" t="s">
        <v>32</v>
      </c>
      <c r="N4970" s="2" t="s">
        <v>19</v>
      </c>
      <c r="O4970" s="13" t="s">
        <v>20</v>
      </c>
      <c r="P4970" s="14">
        <v>1.92</v>
      </c>
      <c r="Q4970" s="14">
        <v>2186.88</v>
      </c>
      <c r="R4970" s="13">
        <v>853</v>
      </c>
      <c r="S4970" s="15">
        <v>0</v>
      </c>
      <c r="T4970" s="13">
        <v>1</v>
      </c>
      <c r="U4970" s="13">
        <v>1</v>
      </c>
      <c r="V4970" s="16">
        <v>0</v>
      </c>
      <c r="W4970" s="16" t="str">
        <f t="shared" si="77"/>
        <v>PN60-2788-1</v>
      </c>
      <c r="Z4970" s="17" t="s">
        <v>38</v>
      </c>
      <c r="AA4970" s="17" t="s">
        <v>661</v>
      </c>
      <c r="AB4970" s="17" t="s">
        <v>152</v>
      </c>
      <c r="AC4970" s="17" t="s">
        <v>1424</v>
      </c>
      <c r="AD4970" s="17" t="s">
        <v>664</v>
      </c>
      <c r="AE4970" s="17" t="s">
        <v>42</v>
      </c>
      <c r="AF4970" s="17" t="s">
        <v>665</v>
      </c>
      <c r="AG4970" s="17" t="s">
        <v>666</v>
      </c>
      <c r="AJ4970" s="17" t="s">
        <v>83</v>
      </c>
      <c r="AK4970" s="17" t="s">
        <v>84</v>
      </c>
      <c r="AO4970" s="17" t="s">
        <v>130</v>
      </c>
      <c r="AP4970" s="18">
        <v>43360</v>
      </c>
      <c r="AQ4970" s="17" t="s">
        <v>22</v>
      </c>
      <c r="AR4970" s="17" t="s">
        <v>47</v>
      </c>
      <c r="AS4970" s="17" t="s">
        <v>47</v>
      </c>
      <c r="AT4970" s="17" t="s">
        <v>47</v>
      </c>
      <c r="AU4970" s="17" t="s">
        <v>47</v>
      </c>
      <c r="AV4970" s="17" t="s">
        <v>47</v>
      </c>
      <c r="AW4970" s="17" t="s">
        <v>266</v>
      </c>
      <c r="AX4970" s="17" t="s">
        <v>516</v>
      </c>
      <c r="AY4970" s="17" t="s">
        <v>268</v>
      </c>
      <c r="AZ4970" s="17" t="s">
        <v>773</v>
      </c>
      <c r="BA4970" s="17" t="s">
        <v>1424</v>
      </c>
      <c r="BD4970" s="17">
        <v>1</v>
      </c>
      <c r="BE4970" s="17" t="s">
        <v>52</v>
      </c>
      <c r="BF4970" s="17" t="s">
        <v>746</v>
      </c>
      <c r="BG4970" s="18">
        <v>44074</v>
      </c>
      <c r="BL4970" s="17" t="s">
        <v>747</v>
      </c>
      <c r="BM4970" s="19">
        <v>19.231000000000002</v>
      </c>
      <c r="BN4970" s="19">
        <f>P4970*R4970</f>
        <v>1637.76</v>
      </c>
      <c r="BO4970" s="19" t="str">
        <f>IF(AND(BN4970&gt;120000, P4970&gt;25, X4970&lt;&gt;"WAVE 0"), "yes", "no")</f>
        <v>no</v>
      </c>
      <c r="BP4970" s="17" t="s">
        <v>22</v>
      </c>
    </row>
    <row r="4971" spans="1:68" x14ac:dyDescent="0.25">
      <c r="A4971" s="11" t="s">
        <v>9875</v>
      </c>
      <c r="B4971" s="12" t="s">
        <v>1575</v>
      </c>
      <c r="C4971" s="13" t="s">
        <v>14</v>
      </c>
      <c r="D4971" s="12" t="s">
        <v>740</v>
      </c>
      <c r="E4971" s="13" t="s">
        <v>741</v>
      </c>
      <c r="F4971" s="12">
        <v>2020</v>
      </c>
      <c r="G4971" s="13" t="s">
        <v>38</v>
      </c>
      <c r="H4971" s="12" t="s">
        <v>28</v>
      </c>
      <c r="I4971" s="13" t="s">
        <v>51</v>
      </c>
      <c r="J4971" s="12" t="s">
        <v>661</v>
      </c>
      <c r="K4971" s="13" t="s">
        <v>662</v>
      </c>
      <c r="L4971" s="12" t="s">
        <v>563</v>
      </c>
      <c r="M4971" s="13" t="s">
        <v>32</v>
      </c>
      <c r="N4971" s="2" t="s">
        <v>19</v>
      </c>
      <c r="O4971" s="13" t="s">
        <v>20</v>
      </c>
      <c r="P4971" s="14">
        <v>4.9246999999999996</v>
      </c>
      <c r="Q4971" s="14">
        <v>5983.45</v>
      </c>
      <c r="R4971" s="13">
        <v>528</v>
      </c>
      <c r="S4971" s="15">
        <v>0.33333333333333331</v>
      </c>
      <c r="T4971" s="13">
        <v>1</v>
      </c>
      <c r="U4971" s="13">
        <v>3</v>
      </c>
      <c r="V4971" s="16">
        <v>0</v>
      </c>
      <c r="W4971" s="16" t="str">
        <f t="shared" si="77"/>
        <v>PN60-2834-1</v>
      </c>
      <c r="Z4971" s="17" t="s">
        <v>38</v>
      </c>
      <c r="AB4971" s="17" t="s">
        <v>46</v>
      </c>
      <c r="AC4971" s="17" t="s">
        <v>1575</v>
      </c>
      <c r="AD4971" s="17" t="s">
        <v>664</v>
      </c>
      <c r="AE4971" s="17" t="s">
        <v>42</v>
      </c>
      <c r="AF4971" s="17" t="s">
        <v>665</v>
      </c>
      <c r="AG4971" s="17" t="s">
        <v>666</v>
      </c>
      <c r="AJ4971" s="17" t="s">
        <v>83</v>
      </c>
      <c r="AK4971" s="17" t="s">
        <v>84</v>
      </c>
      <c r="AO4971" s="17" t="s">
        <v>130</v>
      </c>
      <c r="AP4971" s="18">
        <v>43545</v>
      </c>
      <c r="AQ4971" s="17" t="s">
        <v>22</v>
      </c>
      <c r="AR4971" s="17" t="s">
        <v>47</v>
      </c>
      <c r="AS4971" s="17" t="s">
        <v>47</v>
      </c>
      <c r="AT4971" s="17" t="s">
        <v>47</v>
      </c>
      <c r="AU4971" s="17" t="s">
        <v>47</v>
      </c>
      <c r="AV4971" s="17" t="s">
        <v>47</v>
      </c>
      <c r="AW4971" s="17" t="s">
        <v>266</v>
      </c>
      <c r="AX4971" s="17" t="s">
        <v>516</v>
      </c>
      <c r="BA4971" s="17" t="s">
        <v>1575</v>
      </c>
      <c r="BD4971" s="17">
        <v>1</v>
      </c>
      <c r="BE4971" s="17" t="s">
        <v>52</v>
      </c>
      <c r="BF4971" s="17" t="s">
        <v>746</v>
      </c>
      <c r="BG4971" s="18">
        <v>44074</v>
      </c>
      <c r="BL4971" s="17" t="s">
        <v>747</v>
      </c>
      <c r="BM4971" s="19" t="s">
        <v>22</v>
      </c>
      <c r="BN4971" s="19">
        <f>P4971*R4971</f>
        <v>2600.2415999999998</v>
      </c>
      <c r="BO4971" s="19" t="str">
        <f>IF(AND(BN4971&gt;120000, P4971&gt;25, X4971&lt;&gt;"WAVE 0"), "yes", "no")</f>
        <v>no</v>
      </c>
      <c r="BP4971" s="17" t="s">
        <v>22</v>
      </c>
    </row>
    <row r="4972" spans="1:68" x14ac:dyDescent="0.25">
      <c r="A4972" s="11" t="s">
        <v>9876</v>
      </c>
      <c r="B4972" s="12" t="s">
        <v>9352</v>
      </c>
      <c r="C4972" s="13" t="s">
        <v>14</v>
      </c>
      <c r="D4972" s="12" t="s">
        <v>5361</v>
      </c>
      <c r="E4972" s="13" t="s">
        <v>5362</v>
      </c>
      <c r="F4972" s="12">
        <v>2020</v>
      </c>
      <c r="G4972" s="13" t="s">
        <v>17</v>
      </c>
      <c r="H4972" s="12" t="s">
        <v>330</v>
      </c>
      <c r="I4972" s="13" t="s">
        <v>18</v>
      </c>
      <c r="J4972" s="12" t="s">
        <v>1309</v>
      </c>
      <c r="K4972" s="13" t="s">
        <v>966</v>
      </c>
      <c r="L4972" s="12" t="s">
        <v>967</v>
      </c>
      <c r="M4972" s="13" t="s">
        <v>359</v>
      </c>
      <c r="N4972" s="2" t="s">
        <v>19</v>
      </c>
      <c r="O4972" s="13" t="s">
        <v>20</v>
      </c>
      <c r="P4972" s="14">
        <v>150.21</v>
      </c>
      <c r="Q4972" s="14">
        <v>18776.25</v>
      </c>
      <c r="R4972" s="13">
        <v>365</v>
      </c>
      <c r="S4972" s="15">
        <v>0</v>
      </c>
      <c r="T4972" s="13">
        <v>2</v>
      </c>
      <c r="U4972" s="13">
        <v>0</v>
      </c>
      <c r="V4972" s="16">
        <v>0</v>
      </c>
      <c r="W4972" s="16" t="str">
        <f t="shared" si="77"/>
        <v>PN602V228-2</v>
      </c>
      <c r="Z4972" s="13" t="s">
        <v>17</v>
      </c>
      <c r="BN4972" s="19">
        <f>P4972*R4972</f>
        <v>54826.65</v>
      </c>
      <c r="BO4972" s="19" t="str">
        <f>IF(AND(BN4972&gt;120000, P4972&gt;25, X4972&lt;&gt;"WAVE 0"), "yes", "no")</f>
        <v>no</v>
      </c>
      <c r="BP4972" s="17" t="s">
        <v>51</v>
      </c>
    </row>
    <row r="4973" spans="1:68" x14ac:dyDescent="0.25">
      <c r="A4973" s="11" t="s">
        <v>9877</v>
      </c>
      <c r="B4973" s="12" t="s">
        <v>701</v>
      </c>
      <c r="C4973" s="13" t="s">
        <v>14</v>
      </c>
      <c r="D4973" s="12" t="s">
        <v>740</v>
      </c>
      <c r="E4973" s="13" t="s">
        <v>741</v>
      </c>
      <c r="F4973" s="12">
        <v>2020</v>
      </c>
      <c r="G4973" s="13" t="s">
        <v>38</v>
      </c>
      <c r="H4973" s="12" t="s">
        <v>28</v>
      </c>
      <c r="I4973" s="13" t="s">
        <v>51</v>
      </c>
      <c r="J4973" s="12" t="s">
        <v>661</v>
      </c>
      <c r="K4973" s="13" t="s">
        <v>662</v>
      </c>
      <c r="L4973" s="12" t="s">
        <v>563</v>
      </c>
      <c r="M4973" s="13" t="s">
        <v>32</v>
      </c>
      <c r="N4973" s="2" t="s">
        <v>19</v>
      </c>
      <c r="O4973" s="13" t="s">
        <v>20</v>
      </c>
      <c r="P4973" s="14">
        <v>0.43</v>
      </c>
      <c r="Q4973" s="14">
        <v>408.93</v>
      </c>
      <c r="R4973" s="13">
        <v>1629</v>
      </c>
      <c r="S4973" s="15">
        <v>1</v>
      </c>
      <c r="T4973" s="13">
        <v>1</v>
      </c>
      <c r="U4973" s="13">
        <v>0</v>
      </c>
      <c r="V4973" s="16">
        <v>0</v>
      </c>
      <c r="W4973" s="16" t="str">
        <f t="shared" si="77"/>
        <v>PN60-3004A4B0130</v>
      </c>
      <c r="Z4973" s="17" t="s">
        <v>38</v>
      </c>
      <c r="AB4973" s="17" t="s">
        <v>458</v>
      </c>
      <c r="AC4973" s="17" t="s">
        <v>701</v>
      </c>
      <c r="AD4973" s="17" t="s">
        <v>664</v>
      </c>
      <c r="AE4973" s="17" t="s">
        <v>42</v>
      </c>
      <c r="AF4973" s="17" t="s">
        <v>665</v>
      </c>
      <c r="AG4973" s="17" t="s">
        <v>666</v>
      </c>
      <c r="AJ4973" s="17" t="s">
        <v>83</v>
      </c>
      <c r="AK4973" s="17" t="s">
        <v>84</v>
      </c>
      <c r="AO4973" s="17" t="s">
        <v>130</v>
      </c>
      <c r="AP4973" s="18">
        <v>43545</v>
      </c>
      <c r="AQ4973" s="17" t="s">
        <v>22</v>
      </c>
      <c r="AR4973" s="17" t="s">
        <v>47</v>
      </c>
      <c r="AS4973" s="17" t="s">
        <v>47</v>
      </c>
      <c r="AT4973" s="17" t="s">
        <v>47</v>
      </c>
      <c r="AU4973" s="17" t="s">
        <v>47</v>
      </c>
      <c r="AV4973" s="17" t="s">
        <v>47</v>
      </c>
      <c r="AW4973" s="17" t="s">
        <v>266</v>
      </c>
      <c r="AX4973" s="17" t="s">
        <v>744</v>
      </c>
      <c r="AY4973" s="17" t="s">
        <v>268</v>
      </c>
      <c r="AZ4973" s="17" t="s">
        <v>269</v>
      </c>
      <c r="BA4973" s="17" t="s">
        <v>701</v>
      </c>
      <c r="BD4973" s="17">
        <v>3</v>
      </c>
      <c r="BE4973" s="17" t="s">
        <v>52</v>
      </c>
      <c r="BF4973" s="17" t="s">
        <v>746</v>
      </c>
      <c r="BG4973" s="18">
        <v>44074</v>
      </c>
      <c r="BL4973" s="17" t="s">
        <v>747</v>
      </c>
      <c r="BM4973" s="19" t="s">
        <v>22</v>
      </c>
      <c r="BN4973" s="19">
        <f>P4973*R4973</f>
        <v>700.47</v>
      </c>
      <c r="BO4973" s="19" t="str">
        <f>IF(AND(BN4973&gt;120000, P4973&gt;25, X4973&lt;&gt;"WAVE 0"), "yes", "no")</f>
        <v>no</v>
      </c>
      <c r="BP4973" s="17" t="s">
        <v>22</v>
      </c>
    </row>
    <row r="4974" spans="1:68" x14ac:dyDescent="0.25">
      <c r="A4974" s="11" t="s">
        <v>9878</v>
      </c>
      <c r="B4974" s="12" t="s">
        <v>701</v>
      </c>
      <c r="C4974" s="13" t="s">
        <v>14</v>
      </c>
      <c r="D4974" s="12" t="s">
        <v>740</v>
      </c>
      <c r="E4974" s="13" t="s">
        <v>741</v>
      </c>
      <c r="F4974" s="12">
        <v>2020</v>
      </c>
      <c r="G4974" s="13" t="s">
        <v>38</v>
      </c>
      <c r="H4974" s="12" t="s">
        <v>28</v>
      </c>
      <c r="I4974" s="13" t="s">
        <v>51</v>
      </c>
      <c r="J4974" s="12" t="s">
        <v>661</v>
      </c>
      <c r="K4974" s="13" t="s">
        <v>662</v>
      </c>
      <c r="L4974" s="12" t="s">
        <v>563</v>
      </c>
      <c r="M4974" s="13" t="s">
        <v>32</v>
      </c>
      <c r="N4974" s="2" t="s">
        <v>19</v>
      </c>
      <c r="O4974" s="13" t="s">
        <v>20</v>
      </c>
      <c r="P4974" s="14">
        <v>0.6</v>
      </c>
      <c r="Q4974" s="14">
        <v>1258.2</v>
      </c>
      <c r="R4974" s="13">
        <v>1629</v>
      </c>
      <c r="S4974" s="15">
        <v>0.66666666666666663</v>
      </c>
      <c r="T4974" s="13">
        <v>1</v>
      </c>
      <c r="U4974" s="13">
        <v>0</v>
      </c>
      <c r="V4974" s="16">
        <v>0</v>
      </c>
      <c r="W4974" s="16" t="str">
        <f t="shared" si="77"/>
        <v>PN60-3004A4B1484</v>
      </c>
      <c r="Z4974" s="17" t="s">
        <v>38</v>
      </c>
      <c r="AA4974" s="17" t="s">
        <v>661</v>
      </c>
      <c r="AB4974" s="17" t="s">
        <v>458</v>
      </c>
      <c r="AC4974" s="17" t="s">
        <v>701</v>
      </c>
      <c r="AD4974" s="17" t="s">
        <v>664</v>
      </c>
      <c r="AE4974" s="17" t="s">
        <v>42</v>
      </c>
      <c r="AF4974" s="17" t="s">
        <v>665</v>
      </c>
      <c r="AG4974" s="17" t="s">
        <v>666</v>
      </c>
      <c r="AJ4974" s="17" t="s">
        <v>83</v>
      </c>
      <c r="AK4974" s="17" t="s">
        <v>84</v>
      </c>
      <c r="AO4974" s="17" t="s">
        <v>130</v>
      </c>
      <c r="AP4974" s="18">
        <v>43545</v>
      </c>
      <c r="AQ4974" s="17" t="s">
        <v>22</v>
      </c>
      <c r="AR4974" s="17" t="s">
        <v>47</v>
      </c>
      <c r="AS4974" s="17" t="s">
        <v>47</v>
      </c>
      <c r="AT4974" s="17" t="s">
        <v>47</v>
      </c>
      <c r="AU4974" s="17" t="s">
        <v>47</v>
      </c>
      <c r="AV4974" s="17" t="s">
        <v>47</v>
      </c>
      <c r="AW4974" s="17" t="s">
        <v>266</v>
      </c>
      <c r="AX4974" s="17" t="s">
        <v>744</v>
      </c>
      <c r="AY4974" s="17" t="s">
        <v>268</v>
      </c>
      <c r="AZ4974" s="17" t="s">
        <v>269</v>
      </c>
      <c r="BA4974" s="17" t="s">
        <v>701</v>
      </c>
      <c r="BD4974" s="17">
        <v>3</v>
      </c>
      <c r="BE4974" s="17" t="s">
        <v>52</v>
      </c>
      <c r="BF4974" s="17" t="s">
        <v>746</v>
      </c>
      <c r="BG4974" s="18">
        <v>44074</v>
      </c>
      <c r="BL4974" s="17" t="s">
        <v>747</v>
      </c>
      <c r="BM4974" s="19">
        <v>2893.1870234920639</v>
      </c>
      <c r="BN4974" s="19">
        <f>P4974*R4974</f>
        <v>977.4</v>
      </c>
      <c r="BO4974" s="19" t="str">
        <f>IF(AND(BN4974&gt;120000, P4974&gt;25, X4974&lt;&gt;"WAVE 0"), "yes", "no")</f>
        <v>no</v>
      </c>
      <c r="BP4974" s="17" t="s">
        <v>22</v>
      </c>
    </row>
    <row r="4975" spans="1:68" x14ac:dyDescent="0.25">
      <c r="A4975" s="11" t="s">
        <v>9879</v>
      </c>
      <c r="B4975" s="12" t="s">
        <v>1704</v>
      </c>
      <c r="C4975" s="13" t="s">
        <v>14</v>
      </c>
      <c r="D4975" s="12" t="s">
        <v>559</v>
      </c>
      <c r="E4975" s="13" t="s">
        <v>560</v>
      </c>
      <c r="F4975" s="12">
        <v>2020</v>
      </c>
      <c r="G4975" s="13" t="s">
        <v>109</v>
      </c>
      <c r="H4975" s="12" t="s">
        <v>28</v>
      </c>
      <c r="I4975" s="13" t="s">
        <v>18</v>
      </c>
      <c r="J4975" s="12" t="s">
        <v>561</v>
      </c>
      <c r="K4975" s="13" t="s">
        <v>562</v>
      </c>
      <c r="L4975" s="12" t="s">
        <v>563</v>
      </c>
      <c r="M4975" s="13" t="s">
        <v>32</v>
      </c>
      <c r="N4975" s="2" t="s">
        <v>194</v>
      </c>
      <c r="O4975" s="13" t="s">
        <v>20</v>
      </c>
      <c r="P4975" s="14">
        <v>24.759499999999999</v>
      </c>
      <c r="Q4975" s="14">
        <v>1956</v>
      </c>
      <c r="R4975" s="13">
        <v>171</v>
      </c>
      <c r="S4975" s="15">
        <v>0.66666666666666663</v>
      </c>
      <c r="T4975" s="13">
        <v>1</v>
      </c>
      <c r="U4975" s="13">
        <v>0</v>
      </c>
      <c r="V4975" s="16">
        <v>0</v>
      </c>
      <c r="W4975" s="16" t="str">
        <f t="shared" si="77"/>
        <v>PN60-3048-1</v>
      </c>
      <c r="Z4975" s="13" t="s">
        <v>109</v>
      </c>
      <c r="AA4975" s="17" t="s">
        <v>22</v>
      </c>
      <c r="AB4975" s="17" t="s">
        <v>22</v>
      </c>
      <c r="AC4975" s="17" t="s">
        <v>22</v>
      </c>
      <c r="AD4975" s="17" t="s">
        <v>22</v>
      </c>
      <c r="AE4975" s="17" t="s">
        <v>22</v>
      </c>
      <c r="AF4975" s="17" t="s">
        <v>22</v>
      </c>
      <c r="AG4975" s="17" t="s">
        <v>22</v>
      </c>
      <c r="AJ4975" s="17" t="s">
        <v>22</v>
      </c>
      <c r="AK4975" s="17" t="s">
        <v>22</v>
      </c>
      <c r="AO4975" s="17" t="s">
        <v>22</v>
      </c>
      <c r="AP4975" s="18" t="s">
        <v>22</v>
      </c>
      <c r="AQ4975" s="17" t="s">
        <v>22</v>
      </c>
      <c r="AR4975" s="17" t="s">
        <v>22</v>
      </c>
      <c r="AS4975" s="17" t="s">
        <v>22</v>
      </c>
      <c r="AT4975" s="17" t="s">
        <v>22</v>
      </c>
      <c r="AU4975" s="17" t="s">
        <v>22</v>
      </c>
      <c r="AV4975" s="17" t="s">
        <v>22</v>
      </c>
      <c r="AW4975" s="17" t="s">
        <v>22</v>
      </c>
      <c r="AX4975" s="17" t="s">
        <v>22</v>
      </c>
      <c r="AY4975" s="17" t="s">
        <v>22</v>
      </c>
      <c r="AZ4975" s="17" t="s">
        <v>22</v>
      </c>
      <c r="BA4975" s="17" t="s">
        <v>22</v>
      </c>
      <c r="BD4975" s="17" t="s">
        <v>22</v>
      </c>
      <c r="BE4975" s="17" t="s">
        <v>22</v>
      </c>
      <c r="BF4975" s="17" t="s">
        <v>22</v>
      </c>
      <c r="BG4975" s="18" t="s">
        <v>22</v>
      </c>
      <c r="BH4975" s="3" t="s">
        <v>22</v>
      </c>
      <c r="BI4975" s="3" t="s">
        <v>22</v>
      </c>
      <c r="BK4975" s="3" t="s">
        <v>22</v>
      </c>
      <c r="BL4975" s="17" t="s">
        <v>22</v>
      </c>
      <c r="BM4975" s="19" t="s">
        <v>22</v>
      </c>
      <c r="BN4975" s="19">
        <f>P4975*R4975</f>
        <v>4233.8744999999999</v>
      </c>
      <c r="BO4975" s="19" t="str">
        <f>IF(AND(BN4975&gt;120000, P4975&gt;25, X4975&lt;&gt;"WAVE 0"), "yes", "no")</f>
        <v>no</v>
      </c>
      <c r="BP4975" s="17" t="s">
        <v>22</v>
      </c>
    </row>
    <row r="4976" spans="1:68" x14ac:dyDescent="0.25">
      <c r="A4976" s="11" t="s">
        <v>9880</v>
      </c>
      <c r="B4976" s="12" t="s">
        <v>8809</v>
      </c>
      <c r="C4976" s="13" t="s">
        <v>14</v>
      </c>
      <c r="D4976" s="12" t="s">
        <v>559</v>
      </c>
      <c r="E4976" s="13" t="s">
        <v>560</v>
      </c>
      <c r="F4976" s="12">
        <v>2020</v>
      </c>
      <c r="G4976" s="13" t="s">
        <v>109</v>
      </c>
      <c r="H4976" s="12" t="s">
        <v>28</v>
      </c>
      <c r="I4976" s="13" t="s">
        <v>18</v>
      </c>
      <c r="J4976" s="12" t="s">
        <v>561</v>
      </c>
      <c r="K4976" s="13" t="s">
        <v>562</v>
      </c>
      <c r="L4976" s="12" t="s">
        <v>563</v>
      </c>
      <c r="M4976" s="13" t="s">
        <v>32</v>
      </c>
      <c r="N4976" s="2" t="s">
        <v>194</v>
      </c>
      <c r="O4976" s="13" t="s">
        <v>20</v>
      </c>
      <c r="P4976" s="14">
        <v>10</v>
      </c>
      <c r="Q4976" s="14">
        <v>650</v>
      </c>
      <c r="R4976" s="13">
        <v>171</v>
      </c>
      <c r="S4976" s="15">
        <v>1</v>
      </c>
      <c r="T4976" s="13">
        <v>1</v>
      </c>
      <c r="U4976" s="13">
        <v>0</v>
      </c>
      <c r="V4976" s="16">
        <v>0</v>
      </c>
      <c r="W4976" s="16" t="str">
        <f t="shared" si="77"/>
        <v>PN60-3049-1</v>
      </c>
      <c r="Z4976" s="13" t="s">
        <v>109</v>
      </c>
      <c r="AA4976" s="17" t="s">
        <v>22</v>
      </c>
      <c r="AB4976" s="17" t="s">
        <v>22</v>
      </c>
      <c r="AC4976" s="17" t="s">
        <v>22</v>
      </c>
      <c r="AD4976" s="17" t="s">
        <v>22</v>
      </c>
      <c r="AE4976" s="17" t="s">
        <v>22</v>
      </c>
      <c r="AF4976" s="17" t="s">
        <v>22</v>
      </c>
      <c r="AG4976" s="17" t="s">
        <v>22</v>
      </c>
      <c r="AJ4976" s="17" t="s">
        <v>22</v>
      </c>
      <c r="AK4976" s="17" t="s">
        <v>22</v>
      </c>
      <c r="AO4976" s="17" t="s">
        <v>22</v>
      </c>
      <c r="AP4976" s="18" t="s">
        <v>22</v>
      </c>
      <c r="AQ4976" s="17" t="s">
        <v>22</v>
      </c>
      <c r="AR4976" s="17" t="s">
        <v>22</v>
      </c>
      <c r="AS4976" s="17" t="s">
        <v>22</v>
      </c>
      <c r="AT4976" s="17" t="s">
        <v>22</v>
      </c>
      <c r="AU4976" s="17" t="s">
        <v>22</v>
      </c>
      <c r="AV4976" s="17" t="s">
        <v>22</v>
      </c>
      <c r="AW4976" s="17" t="s">
        <v>22</v>
      </c>
      <c r="AX4976" s="17" t="s">
        <v>22</v>
      </c>
      <c r="AY4976" s="17" t="s">
        <v>22</v>
      </c>
      <c r="AZ4976" s="17" t="s">
        <v>22</v>
      </c>
      <c r="BA4976" s="17" t="s">
        <v>22</v>
      </c>
      <c r="BD4976" s="17" t="s">
        <v>22</v>
      </c>
      <c r="BE4976" s="17" t="s">
        <v>22</v>
      </c>
      <c r="BF4976" s="17" t="s">
        <v>22</v>
      </c>
      <c r="BG4976" s="18" t="s">
        <v>22</v>
      </c>
      <c r="BH4976" s="3" t="s">
        <v>22</v>
      </c>
      <c r="BI4976" s="3" t="s">
        <v>22</v>
      </c>
      <c r="BK4976" s="3" t="s">
        <v>22</v>
      </c>
      <c r="BL4976" s="17" t="s">
        <v>22</v>
      </c>
      <c r="BM4976" s="19" t="s">
        <v>22</v>
      </c>
      <c r="BN4976" s="19">
        <f>P4976*R4976</f>
        <v>1710</v>
      </c>
      <c r="BO4976" s="19" t="str">
        <f>IF(AND(BN4976&gt;120000, P4976&gt;25, X4976&lt;&gt;"WAVE 0"), "yes", "no")</f>
        <v>no</v>
      </c>
      <c r="BP4976" s="17" t="s">
        <v>22</v>
      </c>
    </row>
    <row r="4977" spans="1:68" x14ac:dyDescent="0.25">
      <c r="A4977" s="11" t="s">
        <v>9881</v>
      </c>
      <c r="B4977" s="12" t="s">
        <v>2096</v>
      </c>
      <c r="C4977" s="13" t="s">
        <v>14</v>
      </c>
      <c r="D4977" s="12" t="s">
        <v>740</v>
      </c>
      <c r="E4977" s="13" t="s">
        <v>741</v>
      </c>
      <c r="F4977" s="12">
        <v>2020</v>
      </c>
      <c r="G4977" s="13" t="s">
        <v>38</v>
      </c>
      <c r="H4977" s="12" t="s">
        <v>28</v>
      </c>
      <c r="I4977" s="13" t="s">
        <v>51</v>
      </c>
      <c r="J4977" s="12" t="s">
        <v>661</v>
      </c>
      <c r="K4977" s="13" t="s">
        <v>662</v>
      </c>
      <c r="L4977" s="12" t="s">
        <v>563</v>
      </c>
      <c r="M4977" s="13" t="s">
        <v>32</v>
      </c>
      <c r="N4977" s="2" t="s">
        <v>19</v>
      </c>
      <c r="O4977" s="13" t="s">
        <v>20</v>
      </c>
      <c r="P4977" s="14">
        <v>1.8863000000000001</v>
      </c>
      <c r="Q4977" s="14">
        <v>24592.22</v>
      </c>
      <c r="R4977" s="13">
        <v>5753</v>
      </c>
      <c r="S4977" s="15">
        <v>0.6</v>
      </c>
      <c r="T4977" s="13">
        <v>1</v>
      </c>
      <c r="U4977" s="13">
        <v>2</v>
      </c>
      <c r="V4977" s="16">
        <v>0</v>
      </c>
      <c r="W4977" s="16" t="str">
        <f t="shared" si="77"/>
        <v>PN60-3150-1</v>
      </c>
      <c r="Z4977" s="17" t="s">
        <v>38</v>
      </c>
      <c r="AA4977" s="17" t="s">
        <v>661</v>
      </c>
      <c r="AB4977" s="17" t="s">
        <v>157</v>
      </c>
      <c r="AC4977" s="17" t="s">
        <v>2096</v>
      </c>
      <c r="AD4977" s="17" t="s">
        <v>664</v>
      </c>
      <c r="AE4977" s="17" t="s">
        <v>42</v>
      </c>
      <c r="AF4977" s="17" t="s">
        <v>665</v>
      </c>
      <c r="AG4977" s="17" t="s">
        <v>666</v>
      </c>
      <c r="AJ4977" s="17" t="s">
        <v>83</v>
      </c>
      <c r="AK4977" s="17" t="s">
        <v>84</v>
      </c>
      <c r="AO4977" s="17" t="s">
        <v>130</v>
      </c>
      <c r="AP4977" s="18">
        <v>43545</v>
      </c>
      <c r="AQ4977" s="17" t="s">
        <v>22</v>
      </c>
      <c r="AR4977" s="17" t="s">
        <v>47</v>
      </c>
      <c r="AS4977" s="17" t="s">
        <v>47</v>
      </c>
      <c r="AT4977" s="17" t="s">
        <v>47</v>
      </c>
      <c r="AU4977" s="17" t="s">
        <v>47</v>
      </c>
      <c r="AV4977" s="17" t="s">
        <v>47</v>
      </c>
      <c r="AW4977" s="17" t="s">
        <v>266</v>
      </c>
      <c r="AX4977" s="17" t="s">
        <v>516</v>
      </c>
      <c r="AY4977" s="17" t="s">
        <v>691</v>
      </c>
      <c r="AZ4977" s="17" t="s">
        <v>773</v>
      </c>
      <c r="BA4977" s="17" t="s">
        <v>2096</v>
      </c>
      <c r="BD4977" s="17">
        <v>3</v>
      </c>
      <c r="BE4977" s="17" t="s">
        <v>52</v>
      </c>
      <c r="BF4977" s="17" t="s">
        <v>746</v>
      </c>
      <c r="BG4977" s="18">
        <v>44074</v>
      </c>
      <c r="BL4977" s="17" t="s">
        <v>747</v>
      </c>
      <c r="BM4977" s="19">
        <v>8681.5332600793663</v>
      </c>
      <c r="BN4977" s="19">
        <f>P4977*R4977</f>
        <v>10851.883900000001</v>
      </c>
      <c r="BO4977" s="19" t="str">
        <f>IF(AND(BN4977&gt;120000, P4977&gt;25, X4977&lt;&gt;"WAVE 0"), "yes", "no")</f>
        <v>no</v>
      </c>
      <c r="BP4977" s="17" t="s">
        <v>22</v>
      </c>
    </row>
    <row r="4978" spans="1:68" x14ac:dyDescent="0.25">
      <c r="A4978" s="11" t="s">
        <v>9882</v>
      </c>
      <c r="B4978" s="12" t="s">
        <v>2123</v>
      </c>
      <c r="C4978" s="13" t="s">
        <v>14</v>
      </c>
      <c r="D4978" s="12" t="s">
        <v>559</v>
      </c>
      <c r="E4978" s="13" t="s">
        <v>560</v>
      </c>
      <c r="F4978" s="12">
        <v>2020</v>
      </c>
      <c r="G4978" s="13" t="s">
        <v>109</v>
      </c>
      <c r="H4978" s="12" t="s">
        <v>28</v>
      </c>
      <c r="I4978" s="13" t="s">
        <v>18</v>
      </c>
      <c r="J4978" s="12" t="s">
        <v>742</v>
      </c>
      <c r="K4978" s="13" t="s">
        <v>743</v>
      </c>
      <c r="L4978" s="12" t="s">
        <v>563</v>
      </c>
      <c r="M4978" s="13" t="s">
        <v>32</v>
      </c>
      <c r="N4978" s="2" t="s">
        <v>194</v>
      </c>
      <c r="O4978" s="13" t="s">
        <v>20</v>
      </c>
      <c r="P4978" s="14">
        <v>1.1499999999999999</v>
      </c>
      <c r="Q4978" s="14">
        <v>309.35000000000002</v>
      </c>
      <c r="R4978" s="13">
        <v>239</v>
      </c>
      <c r="S4978" s="15">
        <v>1</v>
      </c>
      <c r="T4978" s="13">
        <v>1</v>
      </c>
      <c r="U4978" s="13">
        <v>0</v>
      </c>
      <c r="V4978" s="16">
        <v>0</v>
      </c>
      <c r="W4978" s="16" t="str">
        <f t="shared" si="77"/>
        <v>PN60-3215-3</v>
      </c>
      <c r="Z4978" s="13" t="s">
        <v>109</v>
      </c>
      <c r="AA4978" s="17" t="s">
        <v>22</v>
      </c>
      <c r="AB4978" s="17" t="s">
        <v>22</v>
      </c>
      <c r="AC4978" s="17" t="s">
        <v>22</v>
      </c>
      <c r="AD4978" s="17" t="s">
        <v>22</v>
      </c>
      <c r="AE4978" s="17" t="s">
        <v>22</v>
      </c>
      <c r="AF4978" s="17" t="s">
        <v>22</v>
      </c>
      <c r="AG4978" s="17" t="s">
        <v>22</v>
      </c>
      <c r="AJ4978" s="17" t="s">
        <v>22</v>
      </c>
      <c r="AK4978" s="17" t="s">
        <v>22</v>
      </c>
      <c r="AO4978" s="17" t="s">
        <v>22</v>
      </c>
      <c r="AP4978" s="18" t="s">
        <v>22</v>
      </c>
      <c r="AQ4978" s="17" t="s">
        <v>22</v>
      </c>
      <c r="AR4978" s="17" t="s">
        <v>22</v>
      </c>
      <c r="AS4978" s="17" t="s">
        <v>22</v>
      </c>
      <c r="AT4978" s="17" t="s">
        <v>22</v>
      </c>
      <c r="AU4978" s="17" t="s">
        <v>22</v>
      </c>
      <c r="AV4978" s="17" t="s">
        <v>22</v>
      </c>
      <c r="AW4978" s="17" t="s">
        <v>22</v>
      </c>
      <c r="AX4978" s="17" t="s">
        <v>22</v>
      </c>
      <c r="AY4978" s="17" t="s">
        <v>22</v>
      </c>
      <c r="AZ4978" s="17" t="s">
        <v>22</v>
      </c>
      <c r="BA4978" s="17" t="s">
        <v>22</v>
      </c>
      <c r="BD4978" s="17" t="s">
        <v>22</v>
      </c>
      <c r="BE4978" s="17" t="s">
        <v>22</v>
      </c>
      <c r="BF4978" s="17" t="s">
        <v>22</v>
      </c>
      <c r="BG4978" s="18" t="s">
        <v>22</v>
      </c>
      <c r="BH4978" s="3" t="s">
        <v>22</v>
      </c>
      <c r="BI4978" s="3" t="s">
        <v>22</v>
      </c>
      <c r="BK4978" s="3" t="s">
        <v>22</v>
      </c>
      <c r="BL4978" s="17" t="s">
        <v>22</v>
      </c>
      <c r="BM4978" s="19" t="s">
        <v>22</v>
      </c>
      <c r="BN4978" s="19">
        <f>P4978*R4978</f>
        <v>274.84999999999997</v>
      </c>
      <c r="BO4978" s="19" t="str">
        <f>IF(AND(BN4978&gt;120000, P4978&gt;25, X4978&lt;&gt;"WAVE 0"), "yes", "no")</f>
        <v>no</v>
      </c>
      <c r="BP4978" s="17" t="s">
        <v>22</v>
      </c>
    </row>
    <row r="4979" spans="1:68" x14ac:dyDescent="0.25">
      <c r="A4979" s="11" t="s">
        <v>9883</v>
      </c>
      <c r="B4979" s="12" t="s">
        <v>558</v>
      </c>
      <c r="C4979" s="13" t="s">
        <v>14</v>
      </c>
      <c r="D4979" s="12" t="s">
        <v>559</v>
      </c>
      <c r="E4979" s="13" t="s">
        <v>560</v>
      </c>
      <c r="F4979" s="12">
        <v>2020</v>
      </c>
      <c r="G4979" s="13" t="s">
        <v>109</v>
      </c>
      <c r="H4979" s="12" t="s">
        <v>28</v>
      </c>
      <c r="I4979" s="13" t="s">
        <v>18</v>
      </c>
      <c r="J4979" s="12" t="s">
        <v>742</v>
      </c>
      <c r="K4979" s="13" t="s">
        <v>743</v>
      </c>
      <c r="L4979" s="12" t="s">
        <v>563</v>
      </c>
      <c r="M4979" s="13" t="s">
        <v>32</v>
      </c>
      <c r="N4979" s="2" t="s">
        <v>194</v>
      </c>
      <c r="O4979" s="13" t="s">
        <v>20</v>
      </c>
      <c r="P4979" s="14">
        <v>5.3274999999999997</v>
      </c>
      <c r="Q4979" s="14"/>
      <c r="R4979" s="13">
        <v>78</v>
      </c>
      <c r="S4979" s="15"/>
      <c r="T4979" s="13">
        <v>1</v>
      </c>
      <c r="U4979" s="13"/>
      <c r="V4979" s="16"/>
      <c r="W4979" s="16" t="str">
        <f t="shared" si="77"/>
        <v>PN60-3318-1</v>
      </c>
      <c r="Z4979" s="13" t="s">
        <v>109</v>
      </c>
      <c r="AA4979" s="17" t="s">
        <v>22</v>
      </c>
      <c r="AB4979" s="17" t="s">
        <v>22</v>
      </c>
      <c r="AC4979" s="17" t="s">
        <v>22</v>
      </c>
      <c r="AD4979" s="17" t="s">
        <v>22</v>
      </c>
      <c r="AE4979" s="17" t="s">
        <v>22</v>
      </c>
      <c r="AF4979" s="17" t="s">
        <v>22</v>
      </c>
      <c r="AG4979" s="17" t="s">
        <v>22</v>
      </c>
      <c r="AJ4979" s="17" t="s">
        <v>22</v>
      </c>
      <c r="AK4979" s="17" t="s">
        <v>22</v>
      </c>
      <c r="AO4979" s="17" t="s">
        <v>22</v>
      </c>
      <c r="AP4979" s="18" t="s">
        <v>22</v>
      </c>
      <c r="AQ4979" s="17" t="s">
        <v>22</v>
      </c>
      <c r="AR4979" s="17" t="s">
        <v>22</v>
      </c>
      <c r="AS4979" s="17" t="s">
        <v>22</v>
      </c>
      <c r="AT4979" s="17" t="s">
        <v>22</v>
      </c>
      <c r="AU4979" s="17" t="s">
        <v>22</v>
      </c>
      <c r="AV4979" s="17" t="s">
        <v>22</v>
      </c>
      <c r="AW4979" s="17" t="s">
        <v>22</v>
      </c>
      <c r="AX4979" s="17" t="s">
        <v>22</v>
      </c>
      <c r="AY4979" s="17" t="s">
        <v>22</v>
      </c>
      <c r="AZ4979" s="17" t="s">
        <v>22</v>
      </c>
      <c r="BA4979" s="17" t="s">
        <v>22</v>
      </c>
      <c r="BD4979" s="17" t="s">
        <v>22</v>
      </c>
      <c r="BE4979" s="17" t="s">
        <v>22</v>
      </c>
      <c r="BF4979" s="17" t="s">
        <v>22</v>
      </c>
      <c r="BG4979" s="18" t="s">
        <v>22</v>
      </c>
      <c r="BH4979" s="3" t="s">
        <v>22</v>
      </c>
      <c r="BI4979" s="3" t="s">
        <v>22</v>
      </c>
      <c r="BK4979" s="3" t="s">
        <v>22</v>
      </c>
      <c r="BL4979" s="17" t="s">
        <v>22</v>
      </c>
      <c r="BM4979" s="19" t="s">
        <v>22</v>
      </c>
      <c r="BN4979" s="19">
        <f>P4979*R4979</f>
        <v>415.54499999999996</v>
      </c>
      <c r="BO4979" s="19" t="str">
        <f>IF(AND(BN4979&gt;120000, P4979&gt;25, X4979&lt;&gt;"WAVE 0"), "yes", "no")</f>
        <v>no</v>
      </c>
      <c r="BP4979" s="17" t="s">
        <v>22</v>
      </c>
    </row>
    <row r="4980" spans="1:68" x14ac:dyDescent="0.25">
      <c r="A4980" s="11" t="s">
        <v>9884</v>
      </c>
      <c r="B4980" s="12" t="s">
        <v>558</v>
      </c>
      <c r="C4980" s="13" t="s">
        <v>14</v>
      </c>
      <c r="D4980" s="12" t="s">
        <v>559</v>
      </c>
      <c r="E4980" s="13" t="s">
        <v>560</v>
      </c>
      <c r="F4980" s="12">
        <v>2020</v>
      </c>
      <c r="G4980" s="13" t="s">
        <v>109</v>
      </c>
      <c r="H4980" s="12" t="s">
        <v>28</v>
      </c>
      <c r="I4980" s="13" t="s">
        <v>18</v>
      </c>
      <c r="J4980" s="12" t="s">
        <v>561</v>
      </c>
      <c r="K4980" s="13" t="s">
        <v>562</v>
      </c>
      <c r="L4980" s="12" t="s">
        <v>563</v>
      </c>
      <c r="M4980" s="13" t="s">
        <v>32</v>
      </c>
      <c r="N4980" s="2" t="s">
        <v>194</v>
      </c>
      <c r="O4980" s="13" t="s">
        <v>20</v>
      </c>
      <c r="P4980" s="14">
        <v>20.310300000000002</v>
      </c>
      <c r="Q4980" s="14">
        <v>589</v>
      </c>
      <c r="R4980" s="13">
        <v>0</v>
      </c>
      <c r="S4980" s="15">
        <v>0.5</v>
      </c>
      <c r="T4980" s="13">
        <v>1</v>
      </c>
      <c r="U4980" s="13">
        <v>2</v>
      </c>
      <c r="V4980" s="16">
        <v>0</v>
      </c>
      <c r="W4980" s="16" t="str">
        <f t="shared" si="77"/>
        <v>PN60-3350-1</v>
      </c>
      <c r="Z4980" s="13" t="s">
        <v>109</v>
      </c>
      <c r="AA4980" s="17" t="s">
        <v>22</v>
      </c>
      <c r="AB4980" s="17" t="s">
        <v>22</v>
      </c>
      <c r="AC4980" s="17" t="s">
        <v>22</v>
      </c>
      <c r="AD4980" s="17" t="s">
        <v>22</v>
      </c>
      <c r="AE4980" s="17" t="s">
        <v>22</v>
      </c>
      <c r="AF4980" s="17" t="s">
        <v>22</v>
      </c>
      <c r="AG4980" s="17" t="s">
        <v>22</v>
      </c>
      <c r="AJ4980" s="17" t="s">
        <v>22</v>
      </c>
      <c r="AK4980" s="17" t="s">
        <v>22</v>
      </c>
      <c r="AO4980" s="17" t="s">
        <v>22</v>
      </c>
      <c r="AP4980" s="18" t="s">
        <v>22</v>
      </c>
      <c r="AQ4980" s="17" t="s">
        <v>22</v>
      </c>
      <c r="AR4980" s="17" t="s">
        <v>22</v>
      </c>
      <c r="AS4980" s="17" t="s">
        <v>22</v>
      </c>
      <c r="AT4980" s="17" t="s">
        <v>22</v>
      </c>
      <c r="AU4980" s="17" t="s">
        <v>22</v>
      </c>
      <c r="AV4980" s="17" t="s">
        <v>22</v>
      </c>
      <c r="AW4980" s="17" t="s">
        <v>22</v>
      </c>
      <c r="AX4980" s="17" t="s">
        <v>22</v>
      </c>
      <c r="AY4980" s="17" t="s">
        <v>22</v>
      </c>
      <c r="AZ4980" s="17" t="s">
        <v>22</v>
      </c>
      <c r="BA4980" s="17" t="s">
        <v>22</v>
      </c>
      <c r="BD4980" s="17" t="s">
        <v>22</v>
      </c>
      <c r="BE4980" s="17" t="s">
        <v>22</v>
      </c>
      <c r="BF4980" s="17" t="s">
        <v>22</v>
      </c>
      <c r="BG4980" s="18" t="s">
        <v>22</v>
      </c>
      <c r="BH4980" s="3" t="s">
        <v>22</v>
      </c>
      <c r="BI4980" s="3" t="s">
        <v>22</v>
      </c>
      <c r="BK4980" s="3" t="s">
        <v>22</v>
      </c>
      <c r="BL4980" s="17" t="s">
        <v>22</v>
      </c>
      <c r="BM4980" s="19" t="s">
        <v>22</v>
      </c>
      <c r="BN4980" s="19">
        <f>P4980*R4980</f>
        <v>0</v>
      </c>
      <c r="BO4980" s="19" t="str">
        <f>IF(AND(BN4980&gt;120000, P4980&gt;25, X4980&lt;&gt;"WAVE 0"), "yes", "no")</f>
        <v>no</v>
      </c>
      <c r="BP4980" s="17" t="s">
        <v>22</v>
      </c>
    </row>
    <row r="4981" spans="1:68" x14ac:dyDescent="0.25">
      <c r="A4981" s="11" t="s">
        <v>9885</v>
      </c>
      <c r="B4981" s="12" t="s">
        <v>558</v>
      </c>
      <c r="C4981" s="13" t="s">
        <v>14</v>
      </c>
      <c r="D4981" s="12" t="s">
        <v>559</v>
      </c>
      <c r="E4981" s="13" t="s">
        <v>560</v>
      </c>
      <c r="F4981" s="12">
        <v>2020</v>
      </c>
      <c r="G4981" s="13" t="s">
        <v>109</v>
      </c>
      <c r="H4981" s="12" t="s">
        <v>28</v>
      </c>
      <c r="I4981" s="13" t="s">
        <v>18</v>
      </c>
      <c r="J4981" s="12" t="s">
        <v>742</v>
      </c>
      <c r="K4981" s="13" t="s">
        <v>743</v>
      </c>
      <c r="L4981" s="12" t="s">
        <v>563</v>
      </c>
      <c r="M4981" s="13" t="s">
        <v>32</v>
      </c>
      <c r="N4981" s="2" t="s">
        <v>194</v>
      </c>
      <c r="O4981" s="13" t="s">
        <v>20</v>
      </c>
      <c r="P4981" s="14">
        <v>1.3375999999999999</v>
      </c>
      <c r="Q4981" s="14">
        <v>1483.35</v>
      </c>
      <c r="R4981" s="13">
        <v>60</v>
      </c>
      <c r="S4981" s="15">
        <v>0.75</v>
      </c>
      <c r="T4981" s="13">
        <v>1</v>
      </c>
      <c r="U4981" s="13">
        <v>3</v>
      </c>
      <c r="V4981" s="16">
        <v>0</v>
      </c>
      <c r="W4981" s="16" t="str">
        <f t="shared" si="77"/>
        <v>PN60-3383-7</v>
      </c>
      <c r="Z4981" s="13" t="s">
        <v>109</v>
      </c>
      <c r="AA4981" s="17" t="s">
        <v>22</v>
      </c>
      <c r="AB4981" s="17" t="s">
        <v>22</v>
      </c>
      <c r="AC4981" s="17" t="s">
        <v>22</v>
      </c>
      <c r="AD4981" s="17" t="s">
        <v>22</v>
      </c>
      <c r="AE4981" s="17" t="s">
        <v>22</v>
      </c>
      <c r="AF4981" s="17" t="s">
        <v>22</v>
      </c>
      <c r="AG4981" s="17" t="s">
        <v>22</v>
      </c>
      <c r="AJ4981" s="17" t="s">
        <v>22</v>
      </c>
      <c r="AK4981" s="17" t="s">
        <v>22</v>
      </c>
      <c r="AO4981" s="17" t="s">
        <v>22</v>
      </c>
      <c r="AP4981" s="18" t="s">
        <v>22</v>
      </c>
      <c r="AQ4981" s="17" t="s">
        <v>22</v>
      </c>
      <c r="AR4981" s="17" t="s">
        <v>22</v>
      </c>
      <c r="AS4981" s="17" t="s">
        <v>22</v>
      </c>
      <c r="AT4981" s="17" t="s">
        <v>22</v>
      </c>
      <c r="AU4981" s="17" t="s">
        <v>22</v>
      </c>
      <c r="AV4981" s="17" t="s">
        <v>22</v>
      </c>
      <c r="AW4981" s="17" t="s">
        <v>22</v>
      </c>
      <c r="AX4981" s="17" t="s">
        <v>22</v>
      </c>
      <c r="AY4981" s="17" t="s">
        <v>22</v>
      </c>
      <c r="AZ4981" s="17" t="s">
        <v>22</v>
      </c>
      <c r="BA4981" s="17" t="s">
        <v>22</v>
      </c>
      <c r="BD4981" s="17" t="s">
        <v>22</v>
      </c>
      <c r="BE4981" s="17" t="s">
        <v>22</v>
      </c>
      <c r="BF4981" s="17" t="s">
        <v>22</v>
      </c>
      <c r="BG4981" s="18" t="s">
        <v>22</v>
      </c>
      <c r="BH4981" s="3" t="s">
        <v>22</v>
      </c>
      <c r="BI4981" s="3" t="s">
        <v>22</v>
      </c>
      <c r="BK4981" s="3" t="s">
        <v>22</v>
      </c>
      <c r="BL4981" s="17" t="s">
        <v>22</v>
      </c>
      <c r="BM4981" s="19" t="s">
        <v>22</v>
      </c>
      <c r="BN4981" s="19">
        <f>P4981*R4981</f>
        <v>80.256</v>
      </c>
      <c r="BO4981" s="19" t="str">
        <f>IF(AND(BN4981&gt;120000, P4981&gt;25, X4981&lt;&gt;"WAVE 0"), "yes", "no")</f>
        <v>no</v>
      </c>
      <c r="BP4981" s="17" t="s">
        <v>22</v>
      </c>
    </row>
    <row r="4982" spans="1:68" x14ac:dyDescent="0.25">
      <c r="A4982" s="11" t="s">
        <v>9886</v>
      </c>
      <c r="B4982" s="12" t="s">
        <v>558</v>
      </c>
      <c r="C4982" s="13" t="s">
        <v>14</v>
      </c>
      <c r="D4982" s="12" t="s">
        <v>559</v>
      </c>
      <c r="E4982" s="13" t="s">
        <v>560</v>
      </c>
      <c r="F4982" s="12">
        <v>2020</v>
      </c>
      <c r="G4982" s="13" t="s">
        <v>109</v>
      </c>
      <c r="H4982" s="12" t="s">
        <v>28</v>
      </c>
      <c r="I4982" s="13" t="s">
        <v>18</v>
      </c>
      <c r="J4982" s="12" t="s">
        <v>561</v>
      </c>
      <c r="K4982" s="13" t="s">
        <v>562</v>
      </c>
      <c r="L4982" s="12" t="s">
        <v>563</v>
      </c>
      <c r="M4982" s="13" t="s">
        <v>32</v>
      </c>
      <c r="N4982" s="2" t="s">
        <v>194</v>
      </c>
      <c r="O4982" s="13" t="s">
        <v>20</v>
      </c>
      <c r="P4982" s="14">
        <v>10.8125</v>
      </c>
      <c r="Q4982" s="14">
        <v>2360</v>
      </c>
      <c r="R4982" s="13">
        <v>102</v>
      </c>
      <c r="S4982" s="15">
        <v>0.75</v>
      </c>
      <c r="T4982" s="13">
        <v>1</v>
      </c>
      <c r="U4982" s="13">
        <v>2</v>
      </c>
      <c r="V4982" s="16">
        <v>0</v>
      </c>
      <c r="W4982" s="16" t="str">
        <f t="shared" si="77"/>
        <v>PN60-3390-1</v>
      </c>
      <c r="Z4982" s="13" t="s">
        <v>109</v>
      </c>
      <c r="AA4982" s="17" t="s">
        <v>22</v>
      </c>
      <c r="AB4982" s="17" t="s">
        <v>22</v>
      </c>
      <c r="AC4982" s="17" t="s">
        <v>22</v>
      </c>
      <c r="AD4982" s="17" t="s">
        <v>22</v>
      </c>
      <c r="AE4982" s="17" t="s">
        <v>22</v>
      </c>
      <c r="AF4982" s="17" t="s">
        <v>22</v>
      </c>
      <c r="AG4982" s="17" t="s">
        <v>22</v>
      </c>
      <c r="AJ4982" s="17" t="s">
        <v>22</v>
      </c>
      <c r="AK4982" s="17" t="s">
        <v>22</v>
      </c>
      <c r="AO4982" s="17" t="s">
        <v>22</v>
      </c>
      <c r="AP4982" s="18" t="s">
        <v>22</v>
      </c>
      <c r="AQ4982" s="17" t="s">
        <v>22</v>
      </c>
      <c r="AR4982" s="17" t="s">
        <v>22</v>
      </c>
      <c r="AS4982" s="17" t="s">
        <v>22</v>
      </c>
      <c r="AT4982" s="17" t="s">
        <v>22</v>
      </c>
      <c r="AU4982" s="17" t="s">
        <v>22</v>
      </c>
      <c r="AV4982" s="17" t="s">
        <v>22</v>
      </c>
      <c r="AW4982" s="17" t="s">
        <v>22</v>
      </c>
      <c r="AX4982" s="17" t="s">
        <v>22</v>
      </c>
      <c r="AY4982" s="17" t="s">
        <v>22</v>
      </c>
      <c r="AZ4982" s="17" t="s">
        <v>22</v>
      </c>
      <c r="BA4982" s="17" t="s">
        <v>22</v>
      </c>
      <c r="BD4982" s="17" t="s">
        <v>22</v>
      </c>
      <c r="BE4982" s="17" t="s">
        <v>22</v>
      </c>
      <c r="BF4982" s="17" t="s">
        <v>22</v>
      </c>
      <c r="BG4982" s="18" t="s">
        <v>22</v>
      </c>
      <c r="BH4982" s="3" t="s">
        <v>22</v>
      </c>
      <c r="BI4982" s="3" t="s">
        <v>22</v>
      </c>
      <c r="BK4982" s="3" t="s">
        <v>22</v>
      </c>
      <c r="BL4982" s="17" t="s">
        <v>22</v>
      </c>
      <c r="BM4982" s="19" t="s">
        <v>22</v>
      </c>
      <c r="BN4982" s="19">
        <f>P4982*R4982</f>
        <v>1102.875</v>
      </c>
      <c r="BO4982" s="19" t="str">
        <f>IF(AND(BN4982&gt;120000, P4982&gt;25, X4982&lt;&gt;"WAVE 0"), "yes", "no")</f>
        <v>no</v>
      </c>
      <c r="BP4982" s="17" t="s">
        <v>22</v>
      </c>
    </row>
    <row r="4983" spans="1:68" x14ac:dyDescent="0.25">
      <c r="A4983" s="11" t="s">
        <v>9887</v>
      </c>
      <c r="B4983" s="12" t="s">
        <v>6381</v>
      </c>
      <c r="C4983" s="13" t="s">
        <v>14</v>
      </c>
      <c r="D4983" s="12" t="s">
        <v>5263</v>
      </c>
      <c r="E4983" s="13" t="s">
        <v>5264</v>
      </c>
      <c r="F4983" s="12">
        <v>2020</v>
      </c>
      <c r="G4983" s="13" t="s">
        <v>27</v>
      </c>
      <c r="H4983" s="12" t="s">
        <v>28</v>
      </c>
      <c r="I4983" s="13" t="s">
        <v>51</v>
      </c>
      <c r="J4983" s="12" t="s">
        <v>661</v>
      </c>
      <c r="K4983" s="13" t="s">
        <v>662</v>
      </c>
      <c r="L4983" s="12" t="s">
        <v>563</v>
      </c>
      <c r="M4983" s="13" t="s">
        <v>32</v>
      </c>
      <c r="N4983" s="2" t="s">
        <v>19</v>
      </c>
      <c r="O4983" s="13" t="s">
        <v>20</v>
      </c>
      <c r="P4983" s="14">
        <v>226</v>
      </c>
      <c r="Q4983" s="14">
        <v>7910</v>
      </c>
      <c r="R4983" s="13">
        <v>58</v>
      </c>
      <c r="S4983" s="15">
        <v>1</v>
      </c>
      <c r="T4983" s="13">
        <v>1</v>
      </c>
      <c r="U4983" s="13">
        <v>0</v>
      </c>
      <c r="V4983" s="16">
        <v>0</v>
      </c>
      <c r="W4983" s="16" t="str">
        <f t="shared" si="77"/>
        <v>PN60-3414-13</v>
      </c>
      <c r="X4983" s="17" t="s">
        <v>150</v>
      </c>
      <c r="Y4983" s="17" t="s">
        <v>5265</v>
      </c>
      <c r="Z4983" s="17" t="s">
        <v>33</v>
      </c>
      <c r="AB4983" s="17" t="s">
        <v>2345</v>
      </c>
      <c r="AC4983" s="17" t="s">
        <v>6381</v>
      </c>
      <c r="AD4983" s="17" t="s">
        <v>664</v>
      </c>
      <c r="AE4983" s="17" t="s">
        <v>42</v>
      </c>
      <c r="AF4983" s="17" t="s">
        <v>665</v>
      </c>
      <c r="AG4983" s="17" t="s">
        <v>666</v>
      </c>
      <c r="AJ4983" s="17" t="s">
        <v>83</v>
      </c>
      <c r="AK4983" s="17" t="s">
        <v>84</v>
      </c>
      <c r="AO4983" s="17" t="s">
        <v>46</v>
      </c>
      <c r="AP4983" s="18">
        <v>43545</v>
      </c>
      <c r="AQ4983" s="17" t="s">
        <v>22</v>
      </c>
      <c r="AR4983" s="17" t="s">
        <v>47</v>
      </c>
      <c r="AS4983" s="17" t="s">
        <v>47</v>
      </c>
      <c r="AT4983" s="17" t="s">
        <v>47</v>
      </c>
      <c r="AU4983" s="17" t="s">
        <v>47</v>
      </c>
      <c r="AV4983" s="17" t="s">
        <v>47</v>
      </c>
      <c r="AW4983" s="17" t="s">
        <v>5269</v>
      </c>
      <c r="AX4983" s="17" t="s">
        <v>5270</v>
      </c>
      <c r="BA4983" s="17" t="s">
        <v>5270</v>
      </c>
      <c r="BD4983" s="17">
        <v>3</v>
      </c>
      <c r="BE4983" s="17" t="s">
        <v>52</v>
      </c>
      <c r="BF4983" s="17" t="s">
        <v>5271</v>
      </c>
      <c r="BG4983" s="18">
        <v>43585</v>
      </c>
      <c r="BL4983" s="17" t="s">
        <v>5272</v>
      </c>
      <c r="BM4983" s="19" t="s">
        <v>22</v>
      </c>
      <c r="BN4983" s="19">
        <f>P4983*R4983</f>
        <v>13108</v>
      </c>
      <c r="BO4983" s="19" t="str">
        <f>IF(AND(BN4983&gt;120000, P4983&gt;25, X4983&lt;&gt;"WAVE 0"), "yes", "no")</f>
        <v>no</v>
      </c>
      <c r="BP4983" s="17" t="s">
        <v>51</v>
      </c>
    </row>
    <row r="4984" spans="1:68" x14ac:dyDescent="0.25">
      <c r="A4984" s="11" t="s">
        <v>9888</v>
      </c>
      <c r="B4984" s="12" t="s">
        <v>6381</v>
      </c>
      <c r="C4984" s="13" t="s">
        <v>14</v>
      </c>
      <c r="D4984" s="12" t="s">
        <v>5263</v>
      </c>
      <c r="E4984" s="13" t="s">
        <v>5264</v>
      </c>
      <c r="F4984" s="12">
        <v>2020</v>
      </c>
      <c r="G4984" s="13" t="s">
        <v>27</v>
      </c>
      <c r="H4984" s="12" t="s">
        <v>28</v>
      </c>
      <c r="I4984" s="13" t="s">
        <v>51</v>
      </c>
      <c r="J4984" s="12" t="s">
        <v>661</v>
      </c>
      <c r="K4984" s="13" t="s">
        <v>662</v>
      </c>
      <c r="L4984" s="12" t="s">
        <v>563</v>
      </c>
      <c r="M4984" s="13" t="s">
        <v>32</v>
      </c>
      <c r="N4984" s="2" t="s">
        <v>19</v>
      </c>
      <c r="O4984" s="13" t="s">
        <v>20</v>
      </c>
      <c r="P4984" s="14">
        <v>245.93530000000001</v>
      </c>
      <c r="Q4984" s="14">
        <v>4672.7700000000004</v>
      </c>
      <c r="R4984" s="13">
        <v>9</v>
      </c>
      <c r="S4984" s="15">
        <v>1</v>
      </c>
      <c r="T4984" s="13">
        <v>1</v>
      </c>
      <c r="U4984" s="13">
        <v>0</v>
      </c>
      <c r="V4984" s="16">
        <v>0</v>
      </c>
      <c r="W4984" s="16" t="str">
        <f t="shared" si="77"/>
        <v>PN60-3414-17</v>
      </c>
      <c r="X4984" s="17" t="s">
        <v>150</v>
      </c>
      <c r="Y4984" s="17" t="s">
        <v>5265</v>
      </c>
      <c r="Z4984" s="17" t="s">
        <v>33</v>
      </c>
      <c r="AB4984" s="17" t="s">
        <v>2345</v>
      </c>
      <c r="AC4984" s="17" t="s">
        <v>6381</v>
      </c>
      <c r="AD4984" s="17" t="s">
        <v>664</v>
      </c>
      <c r="AE4984" s="17" t="s">
        <v>42</v>
      </c>
      <c r="AF4984" s="17" t="s">
        <v>665</v>
      </c>
      <c r="AG4984" s="17" t="s">
        <v>666</v>
      </c>
      <c r="AJ4984" s="17" t="s">
        <v>83</v>
      </c>
      <c r="AK4984" s="17" t="s">
        <v>84</v>
      </c>
      <c r="AO4984" s="17" t="s">
        <v>46</v>
      </c>
      <c r="AP4984" s="18">
        <v>43545</v>
      </c>
      <c r="AQ4984" s="17" t="s">
        <v>22</v>
      </c>
      <c r="AR4984" s="17" t="s">
        <v>47</v>
      </c>
      <c r="AS4984" s="17" t="s">
        <v>47</v>
      </c>
      <c r="AT4984" s="17" t="s">
        <v>47</v>
      </c>
      <c r="AU4984" s="17" t="s">
        <v>47</v>
      </c>
      <c r="AV4984" s="17" t="s">
        <v>47</v>
      </c>
      <c r="AW4984" s="17" t="s">
        <v>5269</v>
      </c>
      <c r="AX4984" s="17" t="s">
        <v>5270</v>
      </c>
      <c r="BA4984" s="17" t="s">
        <v>5270</v>
      </c>
      <c r="BD4984" s="17">
        <v>3</v>
      </c>
      <c r="BE4984" s="17" t="s">
        <v>52</v>
      </c>
      <c r="BF4984" s="17" t="s">
        <v>5271</v>
      </c>
      <c r="BG4984" s="18">
        <v>43585</v>
      </c>
      <c r="BL4984" s="17" t="s">
        <v>5272</v>
      </c>
      <c r="BM4984" s="19" t="s">
        <v>22</v>
      </c>
      <c r="BN4984" s="19">
        <f>P4984*R4984</f>
        <v>2213.4177</v>
      </c>
      <c r="BO4984" s="19" t="str">
        <f>IF(AND(BN4984&gt;120000, P4984&gt;25, X4984&lt;&gt;"WAVE 0"), "yes", "no")</f>
        <v>no</v>
      </c>
      <c r="BP4984" s="17" t="s">
        <v>51</v>
      </c>
    </row>
    <row r="4985" spans="1:68" x14ac:dyDescent="0.25">
      <c r="A4985" s="11" t="s">
        <v>9889</v>
      </c>
      <c r="B4985" s="12" t="s">
        <v>6381</v>
      </c>
      <c r="C4985" s="13" t="s">
        <v>14</v>
      </c>
      <c r="D4985" s="12" t="s">
        <v>5263</v>
      </c>
      <c r="E4985" s="13" t="s">
        <v>5264</v>
      </c>
      <c r="F4985" s="12">
        <v>2020</v>
      </c>
      <c r="G4985" s="13" t="s">
        <v>27</v>
      </c>
      <c r="H4985" s="12" t="s">
        <v>28</v>
      </c>
      <c r="I4985" s="13" t="s">
        <v>51</v>
      </c>
      <c r="J4985" s="12" t="s">
        <v>661</v>
      </c>
      <c r="K4985" s="13" t="s">
        <v>662</v>
      </c>
      <c r="L4985" s="12" t="s">
        <v>563</v>
      </c>
      <c r="M4985" s="13" t="s">
        <v>32</v>
      </c>
      <c r="N4985" s="2" t="s">
        <v>19</v>
      </c>
      <c r="O4985" s="13" t="s">
        <v>20</v>
      </c>
      <c r="P4985" s="14">
        <v>302</v>
      </c>
      <c r="Q4985" s="14">
        <v>11778</v>
      </c>
      <c r="R4985" s="13">
        <v>26</v>
      </c>
      <c r="S4985" s="15">
        <v>0.8666666666666667</v>
      </c>
      <c r="T4985" s="13">
        <v>1</v>
      </c>
      <c r="U4985" s="13">
        <v>1</v>
      </c>
      <c r="V4985" s="16">
        <v>0</v>
      </c>
      <c r="W4985" s="16" t="str">
        <f t="shared" si="77"/>
        <v>PN60-3414-23</v>
      </c>
      <c r="X4985" s="17" t="s">
        <v>150</v>
      </c>
      <c r="Y4985" s="17" t="s">
        <v>5265</v>
      </c>
      <c r="Z4985" s="17" t="s">
        <v>33</v>
      </c>
      <c r="AB4985" s="17" t="s">
        <v>2345</v>
      </c>
      <c r="AC4985" s="17" t="s">
        <v>6381</v>
      </c>
      <c r="AD4985" s="17" t="s">
        <v>664</v>
      </c>
      <c r="AE4985" s="17" t="s">
        <v>42</v>
      </c>
      <c r="AF4985" s="17" t="s">
        <v>665</v>
      </c>
      <c r="AG4985" s="17" t="s">
        <v>666</v>
      </c>
      <c r="AJ4985" s="17" t="s">
        <v>83</v>
      </c>
      <c r="AK4985" s="17" t="s">
        <v>84</v>
      </c>
      <c r="AO4985" s="17" t="s">
        <v>46</v>
      </c>
      <c r="AP4985" s="18">
        <v>43545</v>
      </c>
      <c r="AQ4985" s="17" t="s">
        <v>22</v>
      </c>
      <c r="AR4985" s="17" t="s">
        <v>47</v>
      </c>
      <c r="AS4985" s="17" t="s">
        <v>47</v>
      </c>
      <c r="AT4985" s="17" t="s">
        <v>47</v>
      </c>
      <c r="AU4985" s="17" t="s">
        <v>47</v>
      </c>
      <c r="AV4985" s="17" t="s">
        <v>47</v>
      </c>
      <c r="AW4985" s="17" t="s">
        <v>5269</v>
      </c>
      <c r="AX4985" s="17" t="s">
        <v>5270</v>
      </c>
      <c r="BA4985" s="17" t="s">
        <v>5270</v>
      </c>
      <c r="BD4985" s="17">
        <v>3</v>
      </c>
      <c r="BE4985" s="17" t="s">
        <v>52</v>
      </c>
      <c r="BF4985" s="17" t="s">
        <v>5271</v>
      </c>
      <c r="BG4985" s="18">
        <v>43585</v>
      </c>
      <c r="BL4985" s="17" t="s">
        <v>5272</v>
      </c>
      <c r="BM4985" s="19" t="s">
        <v>22</v>
      </c>
      <c r="BN4985" s="19">
        <f>P4985*R4985</f>
        <v>7852</v>
      </c>
      <c r="BO4985" s="19" t="str">
        <f>IF(AND(BN4985&gt;120000, P4985&gt;25, X4985&lt;&gt;"WAVE 0"), "yes", "no")</f>
        <v>no</v>
      </c>
      <c r="BP4985" s="17" t="s">
        <v>51</v>
      </c>
    </row>
    <row r="4986" spans="1:68" x14ac:dyDescent="0.25">
      <c r="A4986" s="11" t="s">
        <v>9890</v>
      </c>
      <c r="B4986" s="12" t="s">
        <v>6381</v>
      </c>
      <c r="C4986" s="13" t="s">
        <v>14</v>
      </c>
      <c r="D4986" s="12" t="s">
        <v>5263</v>
      </c>
      <c r="E4986" s="13" t="s">
        <v>5264</v>
      </c>
      <c r="F4986" s="12">
        <v>2020</v>
      </c>
      <c r="G4986" s="13" t="s">
        <v>27</v>
      </c>
      <c r="H4986" s="12" t="s">
        <v>28</v>
      </c>
      <c r="I4986" s="13" t="s">
        <v>51</v>
      </c>
      <c r="J4986" s="12" t="s">
        <v>661</v>
      </c>
      <c r="K4986" s="13" t="s">
        <v>662</v>
      </c>
      <c r="L4986" s="12" t="s">
        <v>563</v>
      </c>
      <c r="M4986" s="13" t="s">
        <v>32</v>
      </c>
      <c r="N4986" s="2" t="s">
        <v>19</v>
      </c>
      <c r="O4986" s="13" t="s">
        <v>20</v>
      </c>
      <c r="P4986" s="14">
        <v>696</v>
      </c>
      <c r="Q4986" s="14">
        <v>17400</v>
      </c>
      <c r="R4986" s="13">
        <v>34</v>
      </c>
      <c r="S4986" s="15">
        <v>1</v>
      </c>
      <c r="T4986" s="13">
        <v>1</v>
      </c>
      <c r="U4986" s="13">
        <v>0</v>
      </c>
      <c r="V4986" s="16">
        <v>0</v>
      </c>
      <c r="W4986" s="16" t="str">
        <f t="shared" si="77"/>
        <v>PN60-3414-27</v>
      </c>
      <c r="X4986" s="17" t="s">
        <v>150</v>
      </c>
      <c r="Y4986" s="17" t="s">
        <v>5265</v>
      </c>
      <c r="Z4986" s="17" t="s">
        <v>33</v>
      </c>
      <c r="AB4986" s="17" t="s">
        <v>2345</v>
      </c>
      <c r="AC4986" s="17" t="s">
        <v>6381</v>
      </c>
      <c r="AD4986" s="17" t="s">
        <v>664</v>
      </c>
      <c r="AE4986" s="17" t="s">
        <v>42</v>
      </c>
      <c r="AF4986" s="17" t="s">
        <v>665</v>
      </c>
      <c r="AG4986" s="17" t="s">
        <v>666</v>
      </c>
      <c r="AJ4986" s="17" t="s">
        <v>83</v>
      </c>
      <c r="AK4986" s="17" t="s">
        <v>84</v>
      </c>
      <c r="AO4986" s="17" t="s">
        <v>46</v>
      </c>
      <c r="AP4986" s="18">
        <v>43545</v>
      </c>
      <c r="AQ4986" s="17" t="s">
        <v>22</v>
      </c>
      <c r="AR4986" s="17" t="s">
        <v>47</v>
      </c>
      <c r="AS4986" s="17" t="s">
        <v>47</v>
      </c>
      <c r="AT4986" s="17" t="s">
        <v>47</v>
      </c>
      <c r="AU4986" s="17" t="s">
        <v>47</v>
      </c>
      <c r="AV4986" s="17" t="s">
        <v>47</v>
      </c>
      <c r="AW4986" s="17" t="s">
        <v>5269</v>
      </c>
      <c r="AX4986" s="17" t="s">
        <v>5270</v>
      </c>
      <c r="BA4986" s="17" t="s">
        <v>5270</v>
      </c>
      <c r="BD4986" s="17">
        <v>3</v>
      </c>
      <c r="BE4986" s="17" t="s">
        <v>52</v>
      </c>
      <c r="BF4986" s="17" t="s">
        <v>5271</v>
      </c>
      <c r="BG4986" s="18">
        <v>43585</v>
      </c>
      <c r="BL4986" s="17" t="s">
        <v>5272</v>
      </c>
      <c r="BM4986" s="19" t="s">
        <v>22</v>
      </c>
      <c r="BN4986" s="19">
        <f>P4986*R4986</f>
        <v>23664</v>
      </c>
      <c r="BO4986" s="19" t="str">
        <f>IF(AND(BN4986&gt;120000, P4986&gt;25, X4986&lt;&gt;"WAVE 0"), "yes", "no")</f>
        <v>no</v>
      </c>
      <c r="BP4986" s="17" t="s">
        <v>51</v>
      </c>
    </row>
    <row r="4987" spans="1:68" x14ac:dyDescent="0.25">
      <c r="A4987" s="11" t="s">
        <v>9891</v>
      </c>
      <c r="B4987" s="12" t="s">
        <v>558</v>
      </c>
      <c r="C4987" s="13" t="s">
        <v>14</v>
      </c>
      <c r="D4987" s="12" t="s">
        <v>559</v>
      </c>
      <c r="E4987" s="13" t="s">
        <v>560</v>
      </c>
      <c r="F4987" s="12">
        <v>2020</v>
      </c>
      <c r="G4987" s="13" t="s">
        <v>109</v>
      </c>
      <c r="H4987" s="12" t="s">
        <v>28</v>
      </c>
      <c r="I4987" s="13" t="s">
        <v>18</v>
      </c>
      <c r="J4987" s="12" t="s">
        <v>661</v>
      </c>
      <c r="K4987" s="13" t="s">
        <v>662</v>
      </c>
      <c r="L4987" s="12" t="s">
        <v>563</v>
      </c>
      <c r="M4987" s="13" t="s">
        <v>32</v>
      </c>
      <c r="N4987" s="2" t="s">
        <v>194</v>
      </c>
      <c r="O4987" s="13" t="s">
        <v>20</v>
      </c>
      <c r="P4987" s="14">
        <v>2.9857</v>
      </c>
      <c r="Q4987" s="14">
        <v>919.6</v>
      </c>
      <c r="R4987" s="13">
        <v>109</v>
      </c>
      <c r="S4987" s="15">
        <v>1</v>
      </c>
      <c r="T4987" s="13">
        <v>1</v>
      </c>
      <c r="U4987" s="13"/>
      <c r="V4987" s="16">
        <v>0</v>
      </c>
      <c r="W4987" s="16" t="str">
        <f t="shared" si="77"/>
        <v>PN60-3518-1</v>
      </c>
      <c r="Z4987" s="13" t="s">
        <v>109</v>
      </c>
      <c r="AA4987" s="17" t="s">
        <v>22</v>
      </c>
      <c r="AB4987" s="17" t="s">
        <v>22</v>
      </c>
      <c r="AC4987" s="17" t="s">
        <v>22</v>
      </c>
      <c r="AD4987" s="17" t="s">
        <v>22</v>
      </c>
      <c r="AE4987" s="17" t="s">
        <v>22</v>
      </c>
      <c r="AF4987" s="17" t="s">
        <v>22</v>
      </c>
      <c r="AG4987" s="17" t="s">
        <v>22</v>
      </c>
      <c r="AJ4987" s="17" t="s">
        <v>22</v>
      </c>
      <c r="AK4987" s="17" t="s">
        <v>22</v>
      </c>
      <c r="AO4987" s="17" t="s">
        <v>22</v>
      </c>
      <c r="AP4987" s="18" t="s">
        <v>22</v>
      </c>
      <c r="AQ4987" s="17" t="s">
        <v>22</v>
      </c>
      <c r="AR4987" s="17" t="s">
        <v>22</v>
      </c>
      <c r="AS4987" s="17" t="s">
        <v>22</v>
      </c>
      <c r="AT4987" s="17" t="s">
        <v>22</v>
      </c>
      <c r="AU4987" s="17" t="s">
        <v>22</v>
      </c>
      <c r="AV4987" s="17" t="s">
        <v>22</v>
      </c>
      <c r="AW4987" s="17" t="s">
        <v>22</v>
      </c>
      <c r="AX4987" s="17" t="s">
        <v>22</v>
      </c>
      <c r="AY4987" s="17" t="s">
        <v>22</v>
      </c>
      <c r="AZ4987" s="17" t="s">
        <v>22</v>
      </c>
      <c r="BA4987" s="17" t="s">
        <v>22</v>
      </c>
      <c r="BD4987" s="17" t="s">
        <v>22</v>
      </c>
      <c r="BE4987" s="17" t="s">
        <v>22</v>
      </c>
      <c r="BF4987" s="17" t="s">
        <v>22</v>
      </c>
      <c r="BG4987" s="18" t="s">
        <v>22</v>
      </c>
      <c r="BH4987" s="3" t="s">
        <v>22</v>
      </c>
      <c r="BI4987" s="3" t="s">
        <v>22</v>
      </c>
      <c r="BK4987" s="3" t="s">
        <v>22</v>
      </c>
      <c r="BL4987" s="17" t="s">
        <v>22</v>
      </c>
      <c r="BM4987" s="19" t="s">
        <v>22</v>
      </c>
      <c r="BN4987" s="19">
        <f>P4987*R4987</f>
        <v>325.44130000000001</v>
      </c>
      <c r="BO4987" s="19" t="str">
        <f>IF(AND(BN4987&gt;120000, P4987&gt;25, X4987&lt;&gt;"WAVE 0"), "yes", "no")</f>
        <v>no</v>
      </c>
      <c r="BP4987" s="17" t="s">
        <v>22</v>
      </c>
    </row>
    <row r="4988" spans="1:68" x14ac:dyDescent="0.25">
      <c r="A4988" s="11" t="s">
        <v>9892</v>
      </c>
      <c r="B4988" s="12" t="s">
        <v>558</v>
      </c>
      <c r="C4988" s="13" t="s">
        <v>14</v>
      </c>
      <c r="D4988" s="12" t="s">
        <v>559</v>
      </c>
      <c r="E4988" s="13" t="s">
        <v>560</v>
      </c>
      <c r="F4988" s="12">
        <v>2020</v>
      </c>
      <c r="G4988" s="13" t="s">
        <v>109</v>
      </c>
      <c r="H4988" s="12" t="s">
        <v>28</v>
      </c>
      <c r="I4988" s="13" t="s">
        <v>18</v>
      </c>
      <c r="J4988" s="12" t="s">
        <v>9893</v>
      </c>
      <c r="K4988" s="13" t="s">
        <v>662</v>
      </c>
      <c r="L4988" s="12" t="s">
        <v>563</v>
      </c>
      <c r="M4988" s="13" t="s">
        <v>32</v>
      </c>
      <c r="N4988" s="2" t="s">
        <v>194</v>
      </c>
      <c r="O4988" s="13" t="s">
        <v>20</v>
      </c>
      <c r="P4988" s="14">
        <v>1.75</v>
      </c>
      <c r="Q4988" s="14">
        <v>525</v>
      </c>
      <c r="R4988" s="13">
        <v>238</v>
      </c>
      <c r="S4988" s="15">
        <v>0</v>
      </c>
      <c r="T4988" s="13">
        <v>1</v>
      </c>
      <c r="U4988" s="13">
        <v>1</v>
      </c>
      <c r="V4988" s="16">
        <v>0</v>
      </c>
      <c r="W4988" s="16" t="str">
        <f t="shared" si="77"/>
        <v>PN60-3617-1</v>
      </c>
      <c r="Z4988" s="13" t="s">
        <v>109</v>
      </c>
      <c r="AA4988" s="17" t="s">
        <v>22</v>
      </c>
      <c r="AB4988" s="17" t="s">
        <v>22</v>
      </c>
      <c r="AC4988" s="17" t="s">
        <v>22</v>
      </c>
      <c r="AD4988" s="17" t="s">
        <v>22</v>
      </c>
      <c r="AE4988" s="17" t="s">
        <v>22</v>
      </c>
      <c r="AF4988" s="17" t="s">
        <v>22</v>
      </c>
      <c r="AG4988" s="17" t="s">
        <v>22</v>
      </c>
      <c r="AJ4988" s="17" t="s">
        <v>22</v>
      </c>
      <c r="AK4988" s="17" t="s">
        <v>22</v>
      </c>
      <c r="AO4988" s="17" t="s">
        <v>22</v>
      </c>
      <c r="AP4988" s="18" t="s">
        <v>22</v>
      </c>
      <c r="AQ4988" s="17" t="s">
        <v>22</v>
      </c>
      <c r="AR4988" s="17" t="s">
        <v>22</v>
      </c>
      <c r="AS4988" s="17" t="s">
        <v>22</v>
      </c>
      <c r="AT4988" s="17" t="s">
        <v>22</v>
      </c>
      <c r="AU4988" s="17" t="s">
        <v>22</v>
      </c>
      <c r="AV4988" s="17" t="s">
        <v>22</v>
      </c>
      <c r="AW4988" s="17" t="s">
        <v>22</v>
      </c>
      <c r="AX4988" s="17" t="s">
        <v>22</v>
      </c>
      <c r="AY4988" s="17" t="s">
        <v>22</v>
      </c>
      <c r="AZ4988" s="17" t="s">
        <v>22</v>
      </c>
      <c r="BA4988" s="17" t="s">
        <v>22</v>
      </c>
      <c r="BD4988" s="17" t="s">
        <v>22</v>
      </c>
      <c r="BE4988" s="17" t="s">
        <v>22</v>
      </c>
      <c r="BF4988" s="17" t="s">
        <v>22</v>
      </c>
      <c r="BG4988" s="18" t="s">
        <v>22</v>
      </c>
      <c r="BH4988" s="3" t="s">
        <v>22</v>
      </c>
      <c r="BI4988" s="3" t="s">
        <v>22</v>
      </c>
      <c r="BK4988" s="3" t="s">
        <v>22</v>
      </c>
      <c r="BL4988" s="17" t="s">
        <v>22</v>
      </c>
      <c r="BM4988" s="19" t="s">
        <v>22</v>
      </c>
      <c r="BN4988" s="19">
        <f>P4988*R4988</f>
        <v>416.5</v>
      </c>
      <c r="BO4988" s="19" t="str">
        <f>IF(AND(BN4988&gt;120000, P4988&gt;25, X4988&lt;&gt;"WAVE 0"), "yes", "no")</f>
        <v>no</v>
      </c>
      <c r="BP4988" s="17" t="s">
        <v>22</v>
      </c>
    </row>
    <row r="4989" spans="1:68" x14ac:dyDescent="0.25">
      <c r="A4989" s="11" t="s">
        <v>9894</v>
      </c>
      <c r="B4989" s="12" t="s">
        <v>558</v>
      </c>
      <c r="C4989" s="13" t="s">
        <v>14</v>
      </c>
      <c r="D4989" s="12" t="s">
        <v>559</v>
      </c>
      <c r="E4989" s="13" t="s">
        <v>560</v>
      </c>
      <c r="F4989" s="12">
        <v>2020</v>
      </c>
      <c r="G4989" s="13" t="s">
        <v>109</v>
      </c>
      <c r="H4989" s="12" t="s">
        <v>28</v>
      </c>
      <c r="I4989" s="13" t="s">
        <v>18</v>
      </c>
      <c r="J4989" s="12" t="s">
        <v>561</v>
      </c>
      <c r="K4989" s="13" t="s">
        <v>562</v>
      </c>
      <c r="L4989" s="12" t="s">
        <v>563</v>
      </c>
      <c r="M4989" s="13" t="s">
        <v>32</v>
      </c>
      <c r="N4989" s="2" t="s">
        <v>194</v>
      </c>
      <c r="O4989" s="13" t="s">
        <v>20</v>
      </c>
      <c r="P4989" s="14">
        <v>8.6547000000000001</v>
      </c>
      <c r="Q4989" s="14">
        <v>1367.45</v>
      </c>
      <c r="R4989" s="13">
        <v>0</v>
      </c>
      <c r="S4989" s="15">
        <v>0.4</v>
      </c>
      <c r="T4989" s="13">
        <v>1</v>
      </c>
      <c r="U4989" s="13">
        <v>2</v>
      </c>
      <c r="V4989" s="16">
        <v>0</v>
      </c>
      <c r="W4989" s="16" t="str">
        <f t="shared" si="77"/>
        <v>PN60-3898-1</v>
      </c>
      <c r="Z4989" s="13" t="s">
        <v>109</v>
      </c>
      <c r="AA4989" s="17" t="s">
        <v>22</v>
      </c>
      <c r="AB4989" s="17" t="s">
        <v>22</v>
      </c>
      <c r="AC4989" s="17" t="s">
        <v>22</v>
      </c>
      <c r="AD4989" s="17" t="s">
        <v>22</v>
      </c>
      <c r="AE4989" s="17" t="s">
        <v>22</v>
      </c>
      <c r="AF4989" s="17" t="s">
        <v>22</v>
      </c>
      <c r="AG4989" s="17" t="s">
        <v>22</v>
      </c>
      <c r="AJ4989" s="17" t="s">
        <v>22</v>
      </c>
      <c r="AK4989" s="17" t="s">
        <v>22</v>
      </c>
      <c r="AO4989" s="17" t="s">
        <v>22</v>
      </c>
      <c r="AP4989" s="18" t="s">
        <v>22</v>
      </c>
      <c r="AQ4989" s="17" t="s">
        <v>22</v>
      </c>
      <c r="AR4989" s="17" t="s">
        <v>22</v>
      </c>
      <c r="AS4989" s="17" t="s">
        <v>22</v>
      </c>
      <c r="AT4989" s="17" t="s">
        <v>22</v>
      </c>
      <c r="AU4989" s="17" t="s">
        <v>22</v>
      </c>
      <c r="AV4989" s="17" t="s">
        <v>22</v>
      </c>
      <c r="AW4989" s="17" t="s">
        <v>22</v>
      </c>
      <c r="AX4989" s="17" t="s">
        <v>22</v>
      </c>
      <c r="AY4989" s="17" t="s">
        <v>22</v>
      </c>
      <c r="AZ4989" s="17" t="s">
        <v>22</v>
      </c>
      <c r="BA4989" s="17" t="s">
        <v>22</v>
      </c>
      <c r="BD4989" s="17" t="s">
        <v>22</v>
      </c>
      <c r="BE4989" s="17" t="s">
        <v>22</v>
      </c>
      <c r="BF4989" s="17" t="s">
        <v>22</v>
      </c>
      <c r="BG4989" s="18" t="s">
        <v>22</v>
      </c>
      <c r="BH4989" s="3" t="s">
        <v>22</v>
      </c>
      <c r="BI4989" s="3" t="s">
        <v>22</v>
      </c>
      <c r="BK4989" s="3" t="s">
        <v>22</v>
      </c>
      <c r="BL4989" s="17" t="s">
        <v>22</v>
      </c>
      <c r="BM4989" s="19" t="s">
        <v>22</v>
      </c>
      <c r="BN4989" s="19">
        <f>P4989*R4989</f>
        <v>0</v>
      </c>
      <c r="BO4989" s="19" t="str">
        <f>IF(AND(BN4989&gt;120000, P4989&gt;25, X4989&lt;&gt;"WAVE 0"), "yes", "no")</f>
        <v>no</v>
      </c>
      <c r="BP4989" s="17" t="s">
        <v>22</v>
      </c>
    </row>
    <row r="4990" spans="1:68" x14ac:dyDescent="0.25">
      <c r="A4990" s="11" t="s">
        <v>9895</v>
      </c>
      <c r="B4990" s="12" t="s">
        <v>705</v>
      </c>
      <c r="C4990" s="13" t="s">
        <v>14</v>
      </c>
      <c r="D4990" s="12" t="s">
        <v>901</v>
      </c>
      <c r="E4990" s="13" t="s">
        <v>902</v>
      </c>
      <c r="F4990" s="12">
        <v>2020</v>
      </c>
      <c r="G4990" s="13" t="s">
        <v>17</v>
      </c>
      <c r="H4990" s="12" t="s">
        <v>28</v>
      </c>
      <c r="I4990" s="13" t="s">
        <v>18</v>
      </c>
      <c r="J4990" s="12" t="s">
        <v>561</v>
      </c>
      <c r="K4990" s="13" t="s">
        <v>562</v>
      </c>
      <c r="L4990" s="12" t="s">
        <v>563</v>
      </c>
      <c r="M4990" s="13" t="s">
        <v>32</v>
      </c>
      <c r="N4990" s="2" t="s">
        <v>19</v>
      </c>
      <c r="O4990" s="13" t="s">
        <v>20</v>
      </c>
      <c r="P4990" s="14">
        <v>4.09</v>
      </c>
      <c r="Q4990" s="14">
        <v>0</v>
      </c>
      <c r="R4990" s="13">
        <v>0</v>
      </c>
      <c r="S4990" s="15">
        <v>1</v>
      </c>
      <c r="T4990" s="13">
        <v>2</v>
      </c>
      <c r="U4990" s="13">
        <v>1</v>
      </c>
      <c r="V4990" s="16">
        <v>0</v>
      </c>
      <c r="W4990" s="16" t="str">
        <f t="shared" si="77"/>
        <v>PN60-3900-1</v>
      </c>
      <c r="Z4990" s="13" t="s">
        <v>17</v>
      </c>
      <c r="AA4990" s="17" t="s">
        <v>22</v>
      </c>
      <c r="AB4990" s="17" t="s">
        <v>22</v>
      </c>
      <c r="AC4990" s="17" t="s">
        <v>22</v>
      </c>
      <c r="AD4990" s="17" t="s">
        <v>22</v>
      </c>
      <c r="AE4990" s="17" t="s">
        <v>22</v>
      </c>
      <c r="AF4990" s="17" t="s">
        <v>22</v>
      </c>
      <c r="AG4990" s="17" t="s">
        <v>22</v>
      </c>
      <c r="AJ4990" s="17" t="s">
        <v>22</v>
      </c>
      <c r="AK4990" s="17" t="s">
        <v>22</v>
      </c>
      <c r="AO4990" s="17" t="s">
        <v>22</v>
      </c>
      <c r="AP4990" s="18" t="s">
        <v>22</v>
      </c>
      <c r="AQ4990" s="17" t="s">
        <v>22</v>
      </c>
      <c r="AR4990" s="17" t="s">
        <v>22</v>
      </c>
      <c r="AS4990" s="17" t="s">
        <v>22</v>
      </c>
      <c r="AT4990" s="17" t="s">
        <v>22</v>
      </c>
      <c r="AU4990" s="17" t="s">
        <v>22</v>
      </c>
      <c r="AV4990" s="17" t="s">
        <v>22</v>
      </c>
      <c r="AW4990" s="17" t="s">
        <v>22</v>
      </c>
      <c r="AX4990" s="17" t="s">
        <v>22</v>
      </c>
      <c r="AY4990" s="17" t="s">
        <v>22</v>
      </c>
      <c r="AZ4990" s="17" t="s">
        <v>22</v>
      </c>
      <c r="BA4990" s="17" t="s">
        <v>22</v>
      </c>
      <c r="BD4990" s="17" t="s">
        <v>22</v>
      </c>
      <c r="BE4990" s="17" t="s">
        <v>22</v>
      </c>
      <c r="BF4990" s="17" t="s">
        <v>22</v>
      </c>
      <c r="BG4990" s="18" t="s">
        <v>22</v>
      </c>
      <c r="BH4990" s="3" t="s">
        <v>22</v>
      </c>
      <c r="BI4990" s="3" t="s">
        <v>22</v>
      </c>
      <c r="BK4990" s="3" t="s">
        <v>22</v>
      </c>
      <c r="BL4990" s="17" t="s">
        <v>22</v>
      </c>
      <c r="BM4990" s="19" t="s">
        <v>22</v>
      </c>
      <c r="BN4990" s="19">
        <f>P4990*R4990</f>
        <v>0</v>
      </c>
      <c r="BO4990" s="19" t="str">
        <f>IF(AND(BN4990&gt;120000, P4990&gt;25, X4990&lt;&gt;"WAVE 0"), "yes", "no")</f>
        <v>no</v>
      </c>
      <c r="BP4990" s="17" t="s">
        <v>22</v>
      </c>
    </row>
    <row r="4991" spans="1:68" x14ac:dyDescent="0.25">
      <c r="A4991" s="11" t="s">
        <v>9896</v>
      </c>
      <c r="B4991" s="12" t="s">
        <v>9897</v>
      </c>
      <c r="C4991" s="13" t="s">
        <v>14</v>
      </c>
      <c r="D4991" s="12" t="s">
        <v>901</v>
      </c>
      <c r="E4991" s="13" t="s">
        <v>902</v>
      </c>
      <c r="F4991" s="12">
        <v>2020</v>
      </c>
      <c r="G4991" s="13" t="s">
        <v>17</v>
      </c>
      <c r="H4991" s="12" t="s">
        <v>28</v>
      </c>
      <c r="I4991" s="13" t="s">
        <v>51</v>
      </c>
      <c r="J4991" s="12" t="s">
        <v>561</v>
      </c>
      <c r="K4991" s="13" t="s">
        <v>562</v>
      </c>
      <c r="L4991" s="12" t="s">
        <v>563</v>
      </c>
      <c r="M4991" s="13" t="s">
        <v>32</v>
      </c>
      <c r="N4991" s="2" t="s">
        <v>19</v>
      </c>
      <c r="O4991" s="13" t="s">
        <v>20</v>
      </c>
      <c r="P4991" s="14">
        <v>31.45</v>
      </c>
      <c r="Q4991" s="14">
        <v>1761.2</v>
      </c>
      <c r="R4991" s="13">
        <v>12</v>
      </c>
      <c r="S4991" s="15">
        <v>0.5</v>
      </c>
      <c r="T4991" s="13">
        <v>1</v>
      </c>
      <c r="U4991" s="13">
        <v>2</v>
      </c>
      <c r="V4991" s="16">
        <v>0</v>
      </c>
      <c r="W4991" s="16" t="str">
        <f t="shared" si="77"/>
        <v>PN60-3925-1</v>
      </c>
      <c r="X4991" s="17" t="s">
        <v>150</v>
      </c>
      <c r="Y4991" s="17" t="s">
        <v>903</v>
      </c>
      <c r="Z4991" s="17" t="s">
        <v>17</v>
      </c>
      <c r="AB4991" s="17" t="s">
        <v>157</v>
      </c>
      <c r="AC4991" s="17" t="s">
        <v>9897</v>
      </c>
      <c r="AD4991" s="17" t="s">
        <v>664</v>
      </c>
      <c r="AE4991" s="17" t="s">
        <v>42</v>
      </c>
      <c r="AF4991" s="17" t="s">
        <v>665</v>
      </c>
      <c r="AG4991" s="17" t="s">
        <v>666</v>
      </c>
      <c r="AJ4991" s="17" t="s">
        <v>83</v>
      </c>
      <c r="AK4991" s="17" t="s">
        <v>84</v>
      </c>
      <c r="AO4991" s="17" t="s">
        <v>130</v>
      </c>
      <c r="AP4991" s="18">
        <v>43322</v>
      </c>
      <c r="AQ4991" s="17" t="s">
        <v>22</v>
      </c>
      <c r="AR4991" s="17" t="s">
        <v>47</v>
      </c>
      <c r="AS4991" s="17" t="s">
        <v>47</v>
      </c>
      <c r="AT4991" s="17" t="s">
        <v>47</v>
      </c>
      <c r="AU4991" s="17" t="s">
        <v>47</v>
      </c>
      <c r="AV4991" s="17" t="s">
        <v>47</v>
      </c>
      <c r="AW4991" s="17" t="s">
        <v>48</v>
      </c>
      <c r="AX4991" s="17" t="s">
        <v>2445</v>
      </c>
      <c r="AY4991" s="17" t="s">
        <v>691</v>
      </c>
      <c r="BA4991" s="17" t="s">
        <v>2810</v>
      </c>
      <c r="BD4991" s="17">
        <v>3</v>
      </c>
      <c r="BE4991" s="17" t="s">
        <v>52</v>
      </c>
      <c r="BF4991" s="17" t="s">
        <v>907</v>
      </c>
      <c r="BG4991" s="18">
        <v>43844</v>
      </c>
      <c r="BL4991" s="17" t="s">
        <v>671</v>
      </c>
      <c r="BM4991" s="19" t="s">
        <v>22</v>
      </c>
      <c r="BN4991" s="19">
        <f>P4991*R4991</f>
        <v>377.4</v>
      </c>
      <c r="BO4991" s="19" t="str">
        <f>IF(AND(BN4991&gt;120000, P4991&gt;25, X4991&lt;&gt;"WAVE 0"), "yes", "no")</f>
        <v>no</v>
      </c>
      <c r="BP4991" s="17" t="s">
        <v>51</v>
      </c>
    </row>
    <row r="4992" spans="1:68" x14ac:dyDescent="0.25">
      <c r="A4992" s="11" t="s">
        <v>9898</v>
      </c>
      <c r="B4992" s="12" t="s">
        <v>9899</v>
      </c>
      <c r="C4992" s="13" t="s">
        <v>14</v>
      </c>
      <c r="D4992" s="12" t="s">
        <v>559</v>
      </c>
      <c r="E4992" s="13" t="s">
        <v>560</v>
      </c>
      <c r="F4992" s="12">
        <v>2020</v>
      </c>
      <c r="G4992" s="13" t="s">
        <v>109</v>
      </c>
      <c r="H4992" s="12" t="s">
        <v>28</v>
      </c>
      <c r="I4992" s="13" t="s">
        <v>18</v>
      </c>
      <c r="J4992" s="12" t="s">
        <v>561</v>
      </c>
      <c r="K4992" s="13" t="s">
        <v>562</v>
      </c>
      <c r="L4992" s="12" t="s">
        <v>563</v>
      </c>
      <c r="M4992" s="13" t="s">
        <v>32</v>
      </c>
      <c r="N4992" s="2" t="s">
        <v>194</v>
      </c>
      <c r="O4992" s="13" t="s">
        <v>20</v>
      </c>
      <c r="P4992" s="14">
        <v>7</v>
      </c>
      <c r="Q4992" s="14">
        <v>609</v>
      </c>
      <c r="R4992" s="13">
        <v>0</v>
      </c>
      <c r="S4992" s="15">
        <v>0</v>
      </c>
      <c r="T4992" s="13">
        <v>1</v>
      </c>
      <c r="U4992" s="13">
        <v>4</v>
      </c>
      <c r="V4992" s="16">
        <v>0</v>
      </c>
      <c r="W4992" s="16" t="str">
        <f t="shared" si="77"/>
        <v>PN60-3938-1</v>
      </c>
      <c r="Z4992" s="13" t="s">
        <v>109</v>
      </c>
      <c r="AA4992" s="17" t="s">
        <v>22</v>
      </c>
      <c r="AB4992" s="17" t="s">
        <v>22</v>
      </c>
      <c r="AC4992" s="17" t="s">
        <v>22</v>
      </c>
      <c r="AD4992" s="17" t="s">
        <v>22</v>
      </c>
      <c r="AE4992" s="17" t="s">
        <v>22</v>
      </c>
      <c r="AF4992" s="17" t="s">
        <v>22</v>
      </c>
      <c r="AG4992" s="17" t="s">
        <v>22</v>
      </c>
      <c r="AJ4992" s="17" t="s">
        <v>22</v>
      </c>
      <c r="AK4992" s="17" t="s">
        <v>22</v>
      </c>
      <c r="AO4992" s="17" t="s">
        <v>22</v>
      </c>
      <c r="AP4992" s="18" t="s">
        <v>22</v>
      </c>
      <c r="AQ4992" s="17" t="s">
        <v>22</v>
      </c>
      <c r="AR4992" s="17" t="s">
        <v>22</v>
      </c>
      <c r="AS4992" s="17" t="s">
        <v>22</v>
      </c>
      <c r="AT4992" s="17" t="s">
        <v>22</v>
      </c>
      <c r="AU4992" s="17" t="s">
        <v>22</v>
      </c>
      <c r="AV4992" s="17" t="s">
        <v>22</v>
      </c>
      <c r="AW4992" s="17" t="s">
        <v>22</v>
      </c>
      <c r="AX4992" s="17" t="s">
        <v>22</v>
      </c>
      <c r="AY4992" s="17" t="s">
        <v>22</v>
      </c>
      <c r="AZ4992" s="17" t="s">
        <v>22</v>
      </c>
      <c r="BA4992" s="17" t="s">
        <v>22</v>
      </c>
      <c r="BD4992" s="17" t="s">
        <v>22</v>
      </c>
      <c r="BE4992" s="17" t="s">
        <v>22</v>
      </c>
      <c r="BF4992" s="17" t="s">
        <v>22</v>
      </c>
      <c r="BG4992" s="18" t="s">
        <v>22</v>
      </c>
      <c r="BH4992" s="3" t="s">
        <v>22</v>
      </c>
      <c r="BI4992" s="3" t="s">
        <v>22</v>
      </c>
      <c r="BK4992" s="3" t="s">
        <v>22</v>
      </c>
      <c r="BL4992" s="17" t="s">
        <v>22</v>
      </c>
      <c r="BM4992" s="19" t="s">
        <v>22</v>
      </c>
      <c r="BN4992" s="19">
        <f>P4992*R4992</f>
        <v>0</v>
      </c>
      <c r="BO4992" s="19" t="str">
        <f>IF(AND(BN4992&gt;120000, P4992&gt;25, X4992&lt;&gt;"WAVE 0"), "yes", "no")</f>
        <v>no</v>
      </c>
      <c r="BP4992" s="17" t="s">
        <v>22</v>
      </c>
    </row>
    <row r="4993" spans="1:68" x14ac:dyDescent="0.25">
      <c r="A4993" s="11" t="s">
        <v>9900</v>
      </c>
      <c r="B4993" s="12" t="s">
        <v>8008</v>
      </c>
      <c r="C4993" s="13" t="s">
        <v>14</v>
      </c>
      <c r="D4993" s="12" t="s">
        <v>559</v>
      </c>
      <c r="E4993" s="13" t="s">
        <v>560</v>
      </c>
      <c r="F4993" s="12">
        <v>2020</v>
      </c>
      <c r="G4993" s="13" t="s">
        <v>109</v>
      </c>
      <c r="H4993" s="12" t="s">
        <v>28</v>
      </c>
      <c r="I4993" s="13" t="s">
        <v>18</v>
      </c>
      <c r="J4993" s="12" t="s">
        <v>561</v>
      </c>
      <c r="K4993" s="13" t="s">
        <v>562</v>
      </c>
      <c r="L4993" s="12" t="s">
        <v>563</v>
      </c>
      <c r="M4993" s="13" t="s">
        <v>32</v>
      </c>
      <c r="N4993" s="2" t="s">
        <v>194</v>
      </c>
      <c r="O4993" s="13" t="s">
        <v>20</v>
      </c>
      <c r="P4993" s="14">
        <v>9.1071000000000009</v>
      </c>
      <c r="Q4993" s="14">
        <v>637.5</v>
      </c>
      <c r="R4993" s="13">
        <v>0</v>
      </c>
      <c r="S4993" s="15">
        <v>0.33333333333333331</v>
      </c>
      <c r="T4993" s="13">
        <v>1</v>
      </c>
      <c r="U4993" s="13">
        <v>4</v>
      </c>
      <c r="V4993" s="16">
        <v>14285.714285714284</v>
      </c>
      <c r="W4993" s="16" t="str">
        <f t="shared" si="77"/>
        <v>PN60-3939-1</v>
      </c>
      <c r="Z4993" s="13" t="s">
        <v>109</v>
      </c>
      <c r="AA4993" s="17" t="s">
        <v>22</v>
      </c>
      <c r="AB4993" s="17" t="s">
        <v>22</v>
      </c>
      <c r="AC4993" s="17" t="s">
        <v>22</v>
      </c>
      <c r="AD4993" s="17" t="s">
        <v>22</v>
      </c>
      <c r="AE4993" s="17" t="s">
        <v>22</v>
      </c>
      <c r="AF4993" s="17" t="s">
        <v>22</v>
      </c>
      <c r="AG4993" s="17" t="s">
        <v>22</v>
      </c>
      <c r="AJ4993" s="17" t="s">
        <v>22</v>
      </c>
      <c r="AK4993" s="17" t="s">
        <v>22</v>
      </c>
      <c r="AO4993" s="17" t="s">
        <v>22</v>
      </c>
      <c r="AP4993" s="18" t="s">
        <v>22</v>
      </c>
      <c r="AQ4993" s="17" t="s">
        <v>22</v>
      </c>
      <c r="AR4993" s="17" t="s">
        <v>22</v>
      </c>
      <c r="AS4993" s="17" t="s">
        <v>22</v>
      </c>
      <c r="AT4993" s="17" t="s">
        <v>22</v>
      </c>
      <c r="AU4993" s="17" t="s">
        <v>22</v>
      </c>
      <c r="AV4993" s="17" t="s">
        <v>22</v>
      </c>
      <c r="AW4993" s="17" t="s">
        <v>22</v>
      </c>
      <c r="AX4993" s="17" t="s">
        <v>22</v>
      </c>
      <c r="AY4993" s="17" t="s">
        <v>22</v>
      </c>
      <c r="AZ4993" s="17" t="s">
        <v>22</v>
      </c>
      <c r="BA4993" s="17" t="s">
        <v>22</v>
      </c>
      <c r="BD4993" s="17" t="s">
        <v>22</v>
      </c>
      <c r="BE4993" s="17" t="s">
        <v>22</v>
      </c>
      <c r="BF4993" s="17" t="s">
        <v>22</v>
      </c>
      <c r="BG4993" s="18" t="s">
        <v>22</v>
      </c>
      <c r="BH4993" s="3" t="s">
        <v>22</v>
      </c>
      <c r="BI4993" s="3" t="s">
        <v>22</v>
      </c>
      <c r="BK4993" s="3" t="s">
        <v>22</v>
      </c>
      <c r="BL4993" s="17" t="s">
        <v>22</v>
      </c>
      <c r="BM4993" s="19" t="s">
        <v>22</v>
      </c>
      <c r="BN4993" s="19">
        <f>P4993*R4993</f>
        <v>0</v>
      </c>
      <c r="BO4993" s="19" t="str">
        <f>IF(AND(BN4993&gt;120000, P4993&gt;25, X4993&lt;&gt;"WAVE 0"), "yes", "no")</f>
        <v>no</v>
      </c>
      <c r="BP4993" s="17" t="s">
        <v>22</v>
      </c>
    </row>
    <row r="4994" spans="1:68" x14ac:dyDescent="0.25">
      <c r="A4994" s="11" t="s">
        <v>9901</v>
      </c>
      <c r="B4994" s="12" t="s">
        <v>558</v>
      </c>
      <c r="C4994" s="13" t="s">
        <v>14</v>
      </c>
      <c r="D4994" s="12" t="s">
        <v>559</v>
      </c>
      <c r="E4994" s="13" t="s">
        <v>560</v>
      </c>
      <c r="F4994" s="12">
        <v>2020</v>
      </c>
      <c r="G4994" s="13" t="s">
        <v>109</v>
      </c>
      <c r="H4994" s="12" t="s">
        <v>28</v>
      </c>
      <c r="I4994" s="13" t="s">
        <v>18</v>
      </c>
      <c r="J4994" s="12" t="s">
        <v>661</v>
      </c>
      <c r="K4994" s="13" t="s">
        <v>662</v>
      </c>
      <c r="L4994" s="12" t="s">
        <v>563</v>
      </c>
      <c r="M4994" s="13" t="s">
        <v>32</v>
      </c>
      <c r="N4994" s="2" t="s">
        <v>194</v>
      </c>
      <c r="O4994" s="13" t="s">
        <v>20</v>
      </c>
      <c r="P4994" s="14">
        <v>10.5</v>
      </c>
      <c r="Q4994" s="14">
        <v>1050</v>
      </c>
      <c r="R4994" s="13">
        <v>0</v>
      </c>
      <c r="S4994" s="15">
        <v>0</v>
      </c>
      <c r="T4994" s="13">
        <v>1</v>
      </c>
      <c r="U4994" s="13">
        <v>3</v>
      </c>
      <c r="V4994" s="16">
        <v>0</v>
      </c>
      <c r="W4994" s="16" t="str">
        <f t="shared" ref="W4994:W5057" si="78">"PN"&amp;A4994</f>
        <v>PN60-4071-1</v>
      </c>
      <c r="Z4994" s="13" t="s">
        <v>109</v>
      </c>
      <c r="AA4994" s="17" t="s">
        <v>22</v>
      </c>
      <c r="AB4994" s="17" t="s">
        <v>22</v>
      </c>
      <c r="AC4994" s="17" t="s">
        <v>22</v>
      </c>
      <c r="AD4994" s="17" t="s">
        <v>22</v>
      </c>
      <c r="AE4994" s="17" t="s">
        <v>22</v>
      </c>
      <c r="AF4994" s="17" t="s">
        <v>22</v>
      </c>
      <c r="AG4994" s="17" t="s">
        <v>22</v>
      </c>
      <c r="AJ4994" s="17" t="s">
        <v>22</v>
      </c>
      <c r="AK4994" s="17" t="s">
        <v>22</v>
      </c>
      <c r="AO4994" s="17" t="s">
        <v>22</v>
      </c>
      <c r="AP4994" s="18" t="s">
        <v>22</v>
      </c>
      <c r="AQ4994" s="17" t="s">
        <v>22</v>
      </c>
      <c r="AR4994" s="17" t="s">
        <v>22</v>
      </c>
      <c r="AS4994" s="17" t="s">
        <v>22</v>
      </c>
      <c r="AT4994" s="17" t="s">
        <v>22</v>
      </c>
      <c r="AU4994" s="17" t="s">
        <v>22</v>
      </c>
      <c r="AV4994" s="17" t="s">
        <v>22</v>
      </c>
      <c r="AW4994" s="17" t="s">
        <v>22</v>
      </c>
      <c r="AX4994" s="17" t="s">
        <v>22</v>
      </c>
      <c r="AY4994" s="17" t="s">
        <v>22</v>
      </c>
      <c r="AZ4994" s="17" t="s">
        <v>22</v>
      </c>
      <c r="BA4994" s="17" t="s">
        <v>22</v>
      </c>
      <c r="BD4994" s="17" t="s">
        <v>22</v>
      </c>
      <c r="BE4994" s="17" t="s">
        <v>22</v>
      </c>
      <c r="BF4994" s="17" t="s">
        <v>22</v>
      </c>
      <c r="BG4994" s="18" t="s">
        <v>22</v>
      </c>
      <c r="BH4994" s="3" t="s">
        <v>22</v>
      </c>
      <c r="BI4994" s="3" t="s">
        <v>22</v>
      </c>
      <c r="BK4994" s="3" t="s">
        <v>22</v>
      </c>
      <c r="BL4994" s="17" t="s">
        <v>22</v>
      </c>
      <c r="BM4994" s="19" t="s">
        <v>22</v>
      </c>
      <c r="BN4994" s="19">
        <f>P4994*R4994</f>
        <v>0</v>
      </c>
      <c r="BO4994" s="19" t="str">
        <f>IF(AND(BN4994&gt;120000, P4994&gt;25, X4994&lt;&gt;"WAVE 0"), "yes", "no")</f>
        <v>no</v>
      </c>
      <c r="BP4994" s="17" t="s">
        <v>22</v>
      </c>
    </row>
    <row r="4995" spans="1:68" x14ac:dyDescent="0.25">
      <c r="A4995" s="11" t="s">
        <v>9902</v>
      </c>
      <c r="B4995" s="12" t="s">
        <v>1575</v>
      </c>
      <c r="C4995" s="13" t="s">
        <v>14</v>
      </c>
      <c r="D4995" s="12" t="s">
        <v>740</v>
      </c>
      <c r="E4995" s="13" t="s">
        <v>741</v>
      </c>
      <c r="F4995" s="12">
        <v>2020</v>
      </c>
      <c r="G4995" s="13" t="s">
        <v>38</v>
      </c>
      <c r="H4995" s="12" t="s">
        <v>28</v>
      </c>
      <c r="I4995" s="13" t="s">
        <v>51</v>
      </c>
      <c r="J4995" s="12" t="s">
        <v>561</v>
      </c>
      <c r="K4995" s="13" t="s">
        <v>562</v>
      </c>
      <c r="L4995" s="12" t="s">
        <v>563</v>
      </c>
      <c r="M4995" s="13" t="s">
        <v>32</v>
      </c>
      <c r="N4995" s="2" t="s">
        <v>19</v>
      </c>
      <c r="O4995" s="13" t="s">
        <v>20</v>
      </c>
      <c r="P4995" s="14">
        <v>0.95540000000000003</v>
      </c>
      <c r="Q4995" s="14">
        <v>702.25</v>
      </c>
      <c r="R4995" s="13">
        <v>266</v>
      </c>
      <c r="S4995" s="15">
        <v>0</v>
      </c>
      <c r="T4995" s="13">
        <v>1</v>
      </c>
      <c r="U4995" s="13">
        <v>1</v>
      </c>
      <c r="V4995" s="16">
        <v>0</v>
      </c>
      <c r="W4995" s="16" t="str">
        <f t="shared" si="78"/>
        <v>PN60-4160-1</v>
      </c>
      <c r="Z4995" s="17" t="s">
        <v>38</v>
      </c>
      <c r="AB4995" s="17" t="s">
        <v>501</v>
      </c>
      <c r="AC4995" s="17" t="s">
        <v>1575</v>
      </c>
      <c r="AD4995" s="17" t="s">
        <v>664</v>
      </c>
      <c r="AE4995" s="17" t="s">
        <v>42</v>
      </c>
      <c r="AF4995" s="17" t="s">
        <v>665</v>
      </c>
      <c r="AG4995" s="17" t="s">
        <v>666</v>
      </c>
      <c r="AJ4995" s="17" t="s">
        <v>83</v>
      </c>
      <c r="AK4995" s="17" t="s">
        <v>84</v>
      </c>
      <c r="AO4995" s="17" t="s">
        <v>46</v>
      </c>
      <c r="AP4995" s="18">
        <v>43545</v>
      </c>
      <c r="AQ4995" s="17" t="s">
        <v>22</v>
      </c>
      <c r="AR4995" s="17" t="s">
        <v>47</v>
      </c>
      <c r="AS4995" s="17" t="s">
        <v>47</v>
      </c>
      <c r="AT4995" s="17" t="s">
        <v>47</v>
      </c>
      <c r="AU4995" s="17" t="s">
        <v>47</v>
      </c>
      <c r="AV4995" s="17" t="s">
        <v>47</v>
      </c>
      <c r="BE4995" s="17" t="s">
        <v>52</v>
      </c>
      <c r="BF4995" s="17" t="s">
        <v>746</v>
      </c>
      <c r="BG4995" s="18">
        <v>44074</v>
      </c>
      <c r="BL4995" s="17" t="s">
        <v>747</v>
      </c>
      <c r="BM4995" s="19" t="s">
        <v>22</v>
      </c>
      <c r="BN4995" s="19">
        <f>P4995*R4995</f>
        <v>254.13640000000001</v>
      </c>
      <c r="BO4995" s="19" t="str">
        <f>IF(AND(BN4995&gt;120000, P4995&gt;25, X4995&lt;&gt;"WAVE 0"), "yes", "no")</f>
        <v>no</v>
      </c>
      <c r="BP4995" s="17" t="s">
        <v>22</v>
      </c>
    </row>
    <row r="4996" spans="1:68" x14ac:dyDescent="0.25">
      <c r="A4996" s="11" t="s">
        <v>9903</v>
      </c>
      <c r="B4996" s="12" t="s">
        <v>6381</v>
      </c>
      <c r="C4996" s="13" t="s">
        <v>14</v>
      </c>
      <c r="D4996" s="12" t="s">
        <v>5263</v>
      </c>
      <c r="E4996" s="13" t="s">
        <v>5264</v>
      </c>
      <c r="F4996" s="12">
        <v>2020</v>
      </c>
      <c r="G4996" s="13" t="s">
        <v>27</v>
      </c>
      <c r="H4996" s="12" t="s">
        <v>28</v>
      </c>
      <c r="I4996" s="13" t="s">
        <v>51</v>
      </c>
      <c r="J4996" s="12" t="s">
        <v>661</v>
      </c>
      <c r="K4996" s="13" t="s">
        <v>662</v>
      </c>
      <c r="L4996" s="12" t="s">
        <v>563</v>
      </c>
      <c r="M4996" s="13" t="s">
        <v>32</v>
      </c>
      <c r="N4996" s="2" t="s">
        <v>19</v>
      </c>
      <c r="O4996" s="13" t="s">
        <v>20</v>
      </c>
      <c r="P4996" s="14">
        <v>438.1</v>
      </c>
      <c r="Q4996" s="14">
        <v>2190.5</v>
      </c>
      <c r="R4996" s="13">
        <v>0</v>
      </c>
      <c r="S4996" s="15">
        <v>1</v>
      </c>
      <c r="T4996" s="13">
        <v>1</v>
      </c>
      <c r="U4996" s="13"/>
      <c r="V4996" s="16">
        <v>0</v>
      </c>
      <c r="W4996" s="16" t="str">
        <f t="shared" si="78"/>
        <v>PN60-4228-1</v>
      </c>
      <c r="X4996" s="17" t="s">
        <v>150</v>
      </c>
      <c r="Y4996" s="17" t="s">
        <v>5265</v>
      </c>
      <c r="Z4996" s="17" t="s">
        <v>33</v>
      </c>
      <c r="AA4996" s="17" t="s">
        <v>22</v>
      </c>
      <c r="AB4996" s="17" t="s">
        <v>22</v>
      </c>
      <c r="AC4996" s="17" t="s">
        <v>22</v>
      </c>
      <c r="AD4996" s="17" t="s">
        <v>22</v>
      </c>
      <c r="AE4996" s="17" t="s">
        <v>22</v>
      </c>
      <c r="AF4996" s="17" t="s">
        <v>22</v>
      </c>
      <c r="AG4996" s="17" t="s">
        <v>22</v>
      </c>
      <c r="AJ4996" s="17" t="s">
        <v>22</v>
      </c>
      <c r="AK4996" s="17" t="s">
        <v>22</v>
      </c>
      <c r="AO4996" s="17" t="s">
        <v>22</v>
      </c>
      <c r="AP4996" s="18" t="s">
        <v>22</v>
      </c>
      <c r="AQ4996" s="17" t="s">
        <v>22</v>
      </c>
      <c r="AR4996" s="17" t="s">
        <v>22</v>
      </c>
      <c r="AS4996" s="17" t="s">
        <v>22</v>
      </c>
      <c r="AT4996" s="17" t="s">
        <v>22</v>
      </c>
      <c r="AU4996" s="17" t="s">
        <v>22</v>
      </c>
      <c r="AV4996" s="17" t="s">
        <v>22</v>
      </c>
      <c r="AW4996" s="17" t="s">
        <v>22</v>
      </c>
      <c r="AX4996" s="17" t="s">
        <v>22</v>
      </c>
      <c r="AY4996" s="17" t="s">
        <v>22</v>
      </c>
      <c r="AZ4996" s="17" t="s">
        <v>22</v>
      </c>
      <c r="BA4996" s="17" t="s">
        <v>22</v>
      </c>
      <c r="BD4996" s="17" t="s">
        <v>22</v>
      </c>
      <c r="BE4996" s="17" t="s">
        <v>22</v>
      </c>
      <c r="BF4996" s="17" t="s">
        <v>22</v>
      </c>
      <c r="BG4996" s="18" t="s">
        <v>22</v>
      </c>
      <c r="BH4996" s="3" t="s">
        <v>22</v>
      </c>
      <c r="BI4996" s="3" t="s">
        <v>22</v>
      </c>
      <c r="BK4996" s="3" t="s">
        <v>22</v>
      </c>
      <c r="BL4996" s="17" t="s">
        <v>22</v>
      </c>
      <c r="BM4996" s="19" t="s">
        <v>22</v>
      </c>
      <c r="BN4996" s="19">
        <f>P4996*R4996</f>
        <v>0</v>
      </c>
      <c r="BO4996" s="19" t="str">
        <f>IF(AND(BN4996&gt;120000, P4996&gt;25, X4996&lt;&gt;"WAVE 0"), "yes", "no")</f>
        <v>no</v>
      </c>
      <c r="BP4996" s="17" t="s">
        <v>22</v>
      </c>
    </row>
    <row r="4997" spans="1:68" x14ac:dyDescent="0.25">
      <c r="A4997" s="11" t="s">
        <v>9904</v>
      </c>
      <c r="B4997" s="12" t="s">
        <v>9905</v>
      </c>
      <c r="C4997" s="13" t="s">
        <v>14</v>
      </c>
      <c r="D4997" s="12" t="s">
        <v>559</v>
      </c>
      <c r="E4997" s="13" t="s">
        <v>560</v>
      </c>
      <c r="F4997" s="12">
        <v>2020</v>
      </c>
      <c r="G4997" s="13" t="s">
        <v>109</v>
      </c>
      <c r="H4997" s="12" t="s">
        <v>28</v>
      </c>
      <c r="I4997" s="13" t="s">
        <v>18</v>
      </c>
      <c r="J4997" s="12" t="s">
        <v>561</v>
      </c>
      <c r="K4997" s="13" t="s">
        <v>562</v>
      </c>
      <c r="L4997" s="12" t="s">
        <v>563</v>
      </c>
      <c r="M4997" s="13" t="s">
        <v>32</v>
      </c>
      <c r="N4997" s="2" t="s">
        <v>194</v>
      </c>
      <c r="O4997" s="13" t="s">
        <v>20</v>
      </c>
      <c r="P4997" s="14"/>
      <c r="Q4997" s="14"/>
      <c r="R4997" s="13">
        <v>0</v>
      </c>
      <c r="S4997" s="15">
        <v>0</v>
      </c>
      <c r="T4997" s="13">
        <v>1</v>
      </c>
      <c r="U4997" s="13">
        <v>1</v>
      </c>
      <c r="V4997" s="16"/>
      <c r="W4997" s="16" t="str">
        <f t="shared" si="78"/>
        <v>PN60-4257-1</v>
      </c>
      <c r="Z4997" s="13" t="s">
        <v>109</v>
      </c>
      <c r="AA4997" s="17" t="s">
        <v>22</v>
      </c>
      <c r="AB4997" s="17" t="s">
        <v>22</v>
      </c>
      <c r="AC4997" s="17" t="s">
        <v>22</v>
      </c>
      <c r="AD4997" s="17" t="s">
        <v>22</v>
      </c>
      <c r="AE4997" s="17" t="s">
        <v>22</v>
      </c>
      <c r="AF4997" s="17" t="s">
        <v>22</v>
      </c>
      <c r="AG4997" s="17" t="s">
        <v>22</v>
      </c>
      <c r="AJ4997" s="17" t="s">
        <v>22</v>
      </c>
      <c r="AK4997" s="17" t="s">
        <v>22</v>
      </c>
      <c r="AO4997" s="17" t="s">
        <v>22</v>
      </c>
      <c r="AP4997" s="18" t="s">
        <v>22</v>
      </c>
      <c r="AQ4997" s="17" t="s">
        <v>22</v>
      </c>
      <c r="AR4997" s="17" t="s">
        <v>22</v>
      </c>
      <c r="AS4997" s="17" t="s">
        <v>22</v>
      </c>
      <c r="AT4997" s="17" t="s">
        <v>22</v>
      </c>
      <c r="AU4997" s="17" t="s">
        <v>22</v>
      </c>
      <c r="AV4997" s="17" t="s">
        <v>22</v>
      </c>
      <c r="AW4997" s="17" t="s">
        <v>22</v>
      </c>
      <c r="AX4997" s="17" t="s">
        <v>22</v>
      </c>
      <c r="AY4997" s="17" t="s">
        <v>22</v>
      </c>
      <c r="AZ4997" s="17" t="s">
        <v>22</v>
      </c>
      <c r="BA4997" s="17" t="s">
        <v>22</v>
      </c>
      <c r="BD4997" s="17" t="s">
        <v>22</v>
      </c>
      <c r="BE4997" s="17" t="s">
        <v>22</v>
      </c>
      <c r="BF4997" s="17" t="s">
        <v>22</v>
      </c>
      <c r="BG4997" s="18" t="s">
        <v>22</v>
      </c>
      <c r="BH4997" s="3" t="s">
        <v>22</v>
      </c>
      <c r="BI4997" s="3" t="s">
        <v>22</v>
      </c>
      <c r="BK4997" s="3" t="s">
        <v>22</v>
      </c>
      <c r="BL4997" s="17" t="s">
        <v>22</v>
      </c>
      <c r="BM4997" s="19" t="s">
        <v>22</v>
      </c>
      <c r="BN4997" s="19">
        <f>P4997*R4997</f>
        <v>0</v>
      </c>
      <c r="BO4997" s="19" t="str">
        <f>IF(AND(BN4997&gt;120000, P4997&gt;25, X4997&lt;&gt;"WAVE 0"), "yes", "no")</f>
        <v>no</v>
      </c>
      <c r="BP4997" s="17" t="s">
        <v>22</v>
      </c>
    </row>
    <row r="4998" spans="1:68" x14ac:dyDescent="0.25">
      <c r="A4998" s="11" t="s">
        <v>9906</v>
      </c>
      <c r="B4998" s="12" t="s">
        <v>1683</v>
      </c>
      <c r="C4998" s="13" t="s">
        <v>14</v>
      </c>
      <c r="D4998" s="12" t="s">
        <v>901</v>
      </c>
      <c r="E4998" s="13" t="s">
        <v>902</v>
      </c>
      <c r="F4998" s="12">
        <v>2020</v>
      </c>
      <c r="G4998" s="13" t="s">
        <v>17</v>
      </c>
      <c r="H4998" s="12" t="s">
        <v>28</v>
      </c>
      <c r="I4998" s="13" t="s">
        <v>51</v>
      </c>
      <c r="J4998" s="12" t="s">
        <v>742</v>
      </c>
      <c r="K4998" s="13" t="s">
        <v>743</v>
      </c>
      <c r="L4998" s="12" t="s">
        <v>563</v>
      </c>
      <c r="M4998" s="13" t="s">
        <v>32</v>
      </c>
      <c r="N4998" s="2" t="s">
        <v>19</v>
      </c>
      <c r="O4998" s="13" t="s">
        <v>20</v>
      </c>
      <c r="P4998" s="14">
        <v>2.25</v>
      </c>
      <c r="Q4998" s="14">
        <v>63</v>
      </c>
      <c r="R4998" s="13">
        <v>18</v>
      </c>
      <c r="S4998" s="15">
        <v>0</v>
      </c>
      <c r="T4998" s="13">
        <v>1</v>
      </c>
      <c r="U4998" s="13">
        <v>2</v>
      </c>
      <c r="V4998" s="16">
        <v>0</v>
      </c>
      <c r="W4998" s="16" t="str">
        <f t="shared" si="78"/>
        <v>PN60-4450-1</v>
      </c>
      <c r="X4998" s="17" t="s">
        <v>150</v>
      </c>
      <c r="Y4998" s="17" t="s">
        <v>903</v>
      </c>
      <c r="Z4998" s="17" t="s">
        <v>17</v>
      </c>
      <c r="AB4998" s="17" t="s">
        <v>152</v>
      </c>
      <c r="AC4998" s="17" t="s">
        <v>1683</v>
      </c>
      <c r="AD4998" s="17" t="s">
        <v>664</v>
      </c>
      <c r="AE4998" s="17" t="s">
        <v>42</v>
      </c>
      <c r="AF4998" s="17" t="s">
        <v>665</v>
      </c>
      <c r="AG4998" s="17" t="s">
        <v>666</v>
      </c>
      <c r="AJ4998" s="17" t="s">
        <v>83</v>
      </c>
      <c r="AK4998" s="17" t="s">
        <v>84</v>
      </c>
      <c r="AO4998" s="17" t="s">
        <v>130</v>
      </c>
      <c r="AP4998" s="18">
        <v>43322</v>
      </c>
      <c r="AQ4998" s="17" t="s">
        <v>22</v>
      </c>
      <c r="AR4998" s="17" t="s">
        <v>47</v>
      </c>
      <c r="AS4998" s="17" t="s">
        <v>47</v>
      </c>
      <c r="AT4998" s="17" t="s">
        <v>47</v>
      </c>
      <c r="AU4998" s="17" t="s">
        <v>47</v>
      </c>
      <c r="AV4998" s="17" t="s">
        <v>47</v>
      </c>
      <c r="AW4998" s="17" t="s">
        <v>48</v>
      </c>
      <c r="AX4998" s="17" t="s">
        <v>516</v>
      </c>
      <c r="BA4998" s="17" t="s">
        <v>1684</v>
      </c>
      <c r="BD4998" s="17">
        <v>1</v>
      </c>
      <c r="BE4998" s="17" t="s">
        <v>52</v>
      </c>
      <c r="BF4998" s="17" t="s">
        <v>907</v>
      </c>
      <c r="BG4998" s="18">
        <v>43844</v>
      </c>
      <c r="BL4998" s="17" t="s">
        <v>671</v>
      </c>
      <c r="BM4998" s="19" t="s">
        <v>22</v>
      </c>
      <c r="BN4998" s="19">
        <f>P4998*R4998</f>
        <v>40.5</v>
      </c>
      <c r="BO4998" s="19" t="str">
        <f>IF(AND(BN4998&gt;120000, P4998&gt;25, X4998&lt;&gt;"WAVE 0"), "yes", "no")</f>
        <v>no</v>
      </c>
      <c r="BP4998" s="17" t="s">
        <v>22</v>
      </c>
    </row>
    <row r="4999" spans="1:68" x14ac:dyDescent="0.25">
      <c r="A4999" s="11" t="s">
        <v>9907</v>
      </c>
      <c r="B4999" s="12" t="s">
        <v>558</v>
      </c>
      <c r="C4999" s="13" t="s">
        <v>14</v>
      </c>
      <c r="D4999" s="12" t="s">
        <v>559</v>
      </c>
      <c r="E4999" s="13" t="s">
        <v>560</v>
      </c>
      <c r="F4999" s="12">
        <v>2020</v>
      </c>
      <c r="G4999" s="13" t="s">
        <v>109</v>
      </c>
      <c r="H4999" s="12" t="s">
        <v>28</v>
      </c>
      <c r="I4999" s="13" t="s">
        <v>18</v>
      </c>
      <c r="J4999" s="12" t="s">
        <v>561</v>
      </c>
      <c r="K4999" s="13" t="s">
        <v>562</v>
      </c>
      <c r="L4999" s="12" t="s">
        <v>563</v>
      </c>
      <c r="M4999" s="13" t="s">
        <v>32</v>
      </c>
      <c r="N4999" s="2" t="s">
        <v>194</v>
      </c>
      <c r="O4999" s="13" t="s">
        <v>20</v>
      </c>
      <c r="P4999" s="14">
        <v>9</v>
      </c>
      <c r="Q4999" s="14">
        <v>315</v>
      </c>
      <c r="R4999" s="13">
        <v>0</v>
      </c>
      <c r="S4999" s="15">
        <v>1</v>
      </c>
      <c r="T4999" s="13">
        <v>1</v>
      </c>
      <c r="U4999" s="13"/>
      <c r="V4999" s="16">
        <v>0</v>
      </c>
      <c r="W4999" s="16" t="str">
        <f t="shared" si="78"/>
        <v>PN60-4572-1</v>
      </c>
      <c r="Z4999" s="13" t="s">
        <v>109</v>
      </c>
      <c r="AA4999" s="17" t="s">
        <v>22</v>
      </c>
      <c r="AB4999" s="17" t="s">
        <v>22</v>
      </c>
      <c r="AC4999" s="17" t="s">
        <v>22</v>
      </c>
      <c r="AD4999" s="17" t="s">
        <v>22</v>
      </c>
      <c r="AE4999" s="17" t="s">
        <v>22</v>
      </c>
      <c r="AF4999" s="17" t="s">
        <v>22</v>
      </c>
      <c r="AG4999" s="17" t="s">
        <v>22</v>
      </c>
      <c r="AJ4999" s="17" t="s">
        <v>22</v>
      </c>
      <c r="AK4999" s="17" t="s">
        <v>22</v>
      </c>
      <c r="AO4999" s="17" t="s">
        <v>22</v>
      </c>
      <c r="AP4999" s="18" t="s">
        <v>22</v>
      </c>
      <c r="AQ4999" s="17" t="s">
        <v>22</v>
      </c>
      <c r="AR4999" s="17" t="s">
        <v>22</v>
      </c>
      <c r="AS4999" s="17" t="s">
        <v>22</v>
      </c>
      <c r="AT4999" s="17" t="s">
        <v>22</v>
      </c>
      <c r="AU4999" s="17" t="s">
        <v>22</v>
      </c>
      <c r="AV4999" s="17" t="s">
        <v>22</v>
      </c>
      <c r="AW4999" s="17" t="s">
        <v>22</v>
      </c>
      <c r="AX4999" s="17" t="s">
        <v>22</v>
      </c>
      <c r="AY4999" s="17" t="s">
        <v>22</v>
      </c>
      <c r="AZ4999" s="17" t="s">
        <v>22</v>
      </c>
      <c r="BA4999" s="17" t="s">
        <v>22</v>
      </c>
      <c r="BD4999" s="17" t="s">
        <v>22</v>
      </c>
      <c r="BE4999" s="17" t="s">
        <v>22</v>
      </c>
      <c r="BF4999" s="17" t="s">
        <v>22</v>
      </c>
      <c r="BG4999" s="18" t="s">
        <v>22</v>
      </c>
      <c r="BH4999" s="3" t="s">
        <v>22</v>
      </c>
      <c r="BI4999" s="3" t="s">
        <v>22</v>
      </c>
      <c r="BK4999" s="3" t="s">
        <v>22</v>
      </c>
      <c r="BL4999" s="17" t="s">
        <v>22</v>
      </c>
      <c r="BM4999" s="19" t="s">
        <v>22</v>
      </c>
      <c r="BN4999" s="19">
        <f>P4999*R4999</f>
        <v>0</v>
      </c>
      <c r="BO4999" s="19" t="str">
        <f>IF(AND(BN4999&gt;120000, P4999&gt;25, X4999&lt;&gt;"WAVE 0"), "yes", "no")</f>
        <v>no</v>
      </c>
      <c r="BP4999" s="17" t="s">
        <v>22</v>
      </c>
    </row>
    <row r="5000" spans="1:68" x14ac:dyDescent="0.25">
      <c r="A5000" s="11" t="s">
        <v>9908</v>
      </c>
      <c r="B5000" s="12" t="s">
        <v>9897</v>
      </c>
      <c r="C5000" s="13" t="s">
        <v>14</v>
      </c>
      <c r="D5000" s="12" t="s">
        <v>901</v>
      </c>
      <c r="E5000" s="13" t="s">
        <v>902</v>
      </c>
      <c r="F5000" s="12">
        <v>2020</v>
      </c>
      <c r="G5000" s="13" t="s">
        <v>17</v>
      </c>
      <c r="H5000" s="12" t="s">
        <v>28</v>
      </c>
      <c r="I5000" s="13" t="s">
        <v>51</v>
      </c>
      <c r="J5000" s="12" t="s">
        <v>561</v>
      </c>
      <c r="K5000" s="13" t="s">
        <v>562</v>
      </c>
      <c r="L5000" s="12" t="s">
        <v>563</v>
      </c>
      <c r="M5000" s="13" t="s">
        <v>32</v>
      </c>
      <c r="N5000" s="2" t="s">
        <v>19</v>
      </c>
      <c r="O5000" s="13" t="s">
        <v>20</v>
      </c>
      <c r="P5000" s="14">
        <v>33.83</v>
      </c>
      <c r="Q5000" s="14">
        <v>811.92</v>
      </c>
      <c r="R5000" s="13">
        <v>0</v>
      </c>
      <c r="S5000" s="15">
        <v>0</v>
      </c>
      <c r="T5000" s="13">
        <v>1</v>
      </c>
      <c r="U5000" s="13">
        <v>2</v>
      </c>
      <c r="V5000" s="16">
        <v>0</v>
      </c>
      <c r="W5000" s="16" t="str">
        <f t="shared" si="78"/>
        <v>PN60-4590-1</v>
      </c>
      <c r="X5000" s="17" t="s">
        <v>150</v>
      </c>
      <c r="Y5000" s="17" t="s">
        <v>903</v>
      </c>
      <c r="Z5000" s="17" t="s">
        <v>17</v>
      </c>
      <c r="AB5000" s="17" t="s">
        <v>39</v>
      </c>
      <c r="AC5000" s="17" t="s">
        <v>9897</v>
      </c>
      <c r="AD5000" s="17" t="s">
        <v>664</v>
      </c>
      <c r="AE5000" s="17" t="s">
        <v>42</v>
      </c>
      <c r="AF5000" s="17" t="s">
        <v>665</v>
      </c>
      <c r="AG5000" s="17" t="s">
        <v>666</v>
      </c>
      <c r="AJ5000" s="17" t="s">
        <v>83</v>
      </c>
      <c r="AK5000" s="17" t="s">
        <v>84</v>
      </c>
      <c r="AO5000" s="17" t="s">
        <v>130</v>
      </c>
      <c r="AP5000" s="18">
        <v>43322</v>
      </c>
      <c r="AQ5000" s="17" t="s">
        <v>22</v>
      </c>
      <c r="AR5000" s="17" t="s">
        <v>47</v>
      </c>
      <c r="AS5000" s="17" t="s">
        <v>47</v>
      </c>
      <c r="AT5000" s="17" t="s">
        <v>47</v>
      </c>
      <c r="AU5000" s="17" t="s">
        <v>47</v>
      </c>
      <c r="AV5000" s="17" t="s">
        <v>47</v>
      </c>
      <c r="AW5000" s="17" t="s">
        <v>48</v>
      </c>
      <c r="AX5000" s="17" t="s">
        <v>2445</v>
      </c>
      <c r="AY5000" s="17" t="s">
        <v>691</v>
      </c>
      <c r="BA5000" s="17" t="s">
        <v>2810</v>
      </c>
      <c r="BD5000" s="17">
        <v>3</v>
      </c>
      <c r="BE5000" s="17" t="s">
        <v>52</v>
      </c>
      <c r="BF5000" s="17" t="s">
        <v>907</v>
      </c>
      <c r="BG5000" s="18">
        <v>43844</v>
      </c>
      <c r="BL5000" s="17" t="s">
        <v>671</v>
      </c>
      <c r="BM5000" s="19" t="s">
        <v>22</v>
      </c>
      <c r="BN5000" s="19">
        <f>P5000*R5000</f>
        <v>0</v>
      </c>
      <c r="BO5000" s="19" t="str">
        <f>IF(AND(BN5000&gt;120000, P5000&gt;25, X5000&lt;&gt;"WAVE 0"), "yes", "no")</f>
        <v>no</v>
      </c>
      <c r="BP5000" s="17" t="s">
        <v>51</v>
      </c>
    </row>
    <row r="5001" spans="1:68" x14ac:dyDescent="0.25">
      <c r="A5001" s="11" t="s">
        <v>9909</v>
      </c>
      <c r="B5001" s="12" t="s">
        <v>9910</v>
      </c>
      <c r="C5001" s="13" t="s">
        <v>14</v>
      </c>
      <c r="D5001" s="12" t="s">
        <v>5263</v>
      </c>
      <c r="E5001" s="13" t="s">
        <v>5264</v>
      </c>
      <c r="F5001" s="12">
        <v>2020</v>
      </c>
      <c r="G5001" s="13" t="s">
        <v>27</v>
      </c>
      <c r="H5001" s="12" t="s">
        <v>28</v>
      </c>
      <c r="I5001" s="13" t="s">
        <v>51</v>
      </c>
      <c r="J5001" s="12" t="s">
        <v>661</v>
      </c>
      <c r="K5001" s="13" t="s">
        <v>662</v>
      </c>
      <c r="L5001" s="12" t="s">
        <v>563</v>
      </c>
      <c r="M5001" s="13" t="s">
        <v>32</v>
      </c>
      <c r="N5001" s="2" t="s">
        <v>19</v>
      </c>
      <c r="O5001" s="13" t="s">
        <v>20</v>
      </c>
      <c r="P5001" s="14">
        <v>614</v>
      </c>
      <c r="Q5001" s="14">
        <v>33770</v>
      </c>
      <c r="R5001" s="13">
        <v>59</v>
      </c>
      <c r="S5001" s="15">
        <v>0.81818181818181823</v>
      </c>
      <c r="T5001" s="13">
        <v>1</v>
      </c>
      <c r="U5001" s="13">
        <v>4</v>
      </c>
      <c r="V5001" s="16">
        <v>0</v>
      </c>
      <c r="W5001" s="16" t="str">
        <f t="shared" si="78"/>
        <v>PN60-4796-15</v>
      </c>
      <c r="X5001" s="17" t="s">
        <v>150</v>
      </c>
      <c r="Y5001" s="17" t="s">
        <v>5265</v>
      </c>
      <c r="Z5001" s="17" t="s">
        <v>33</v>
      </c>
      <c r="AB5001" s="17" t="s">
        <v>1367</v>
      </c>
      <c r="AC5001" s="17" t="s">
        <v>9910</v>
      </c>
      <c r="AD5001" s="17" t="s">
        <v>664</v>
      </c>
      <c r="AE5001" s="17" t="s">
        <v>42</v>
      </c>
      <c r="AF5001" s="17" t="s">
        <v>665</v>
      </c>
      <c r="AG5001" s="17" t="s">
        <v>666</v>
      </c>
      <c r="AJ5001" s="17" t="s">
        <v>83</v>
      </c>
      <c r="AK5001" s="17" t="s">
        <v>84</v>
      </c>
      <c r="AO5001" s="17" t="s">
        <v>46</v>
      </c>
      <c r="AP5001" s="18">
        <v>43382</v>
      </c>
      <c r="AQ5001" s="17" t="s">
        <v>22</v>
      </c>
      <c r="AR5001" s="17" t="s">
        <v>47</v>
      </c>
      <c r="AS5001" s="17" t="s">
        <v>47</v>
      </c>
      <c r="AT5001" s="17" t="s">
        <v>47</v>
      </c>
      <c r="AU5001" s="17" t="s">
        <v>47</v>
      </c>
      <c r="AV5001" s="17" t="s">
        <v>47</v>
      </c>
      <c r="AW5001" s="17" t="s">
        <v>5269</v>
      </c>
      <c r="AX5001" s="17" t="s">
        <v>5270</v>
      </c>
      <c r="BA5001" s="17" t="s">
        <v>5270</v>
      </c>
      <c r="BD5001" s="17">
        <v>3</v>
      </c>
      <c r="BE5001" s="17" t="s">
        <v>52</v>
      </c>
      <c r="BF5001" s="17" t="s">
        <v>5271</v>
      </c>
      <c r="BG5001" s="18">
        <v>43585</v>
      </c>
      <c r="BL5001" s="17" t="s">
        <v>5272</v>
      </c>
      <c r="BM5001" s="19" t="s">
        <v>22</v>
      </c>
      <c r="BN5001" s="19">
        <f>P5001*R5001</f>
        <v>36226</v>
      </c>
      <c r="BO5001" s="19" t="str">
        <f>IF(AND(BN5001&gt;120000, P5001&gt;25, X5001&lt;&gt;"WAVE 0"), "yes", "no")</f>
        <v>no</v>
      </c>
      <c r="BP5001" s="17" t="s">
        <v>51</v>
      </c>
    </row>
    <row r="5002" spans="1:68" x14ac:dyDescent="0.25">
      <c r="A5002" s="11" t="s">
        <v>9911</v>
      </c>
      <c r="B5002" s="12" t="s">
        <v>9910</v>
      </c>
      <c r="C5002" s="13" t="s">
        <v>14</v>
      </c>
      <c r="D5002" s="12" t="s">
        <v>5263</v>
      </c>
      <c r="E5002" s="13" t="s">
        <v>5264</v>
      </c>
      <c r="F5002" s="12">
        <v>2020</v>
      </c>
      <c r="G5002" s="13" t="s">
        <v>27</v>
      </c>
      <c r="H5002" s="12" t="s">
        <v>28</v>
      </c>
      <c r="I5002" s="13" t="s">
        <v>51</v>
      </c>
      <c r="J5002" s="12" t="s">
        <v>661</v>
      </c>
      <c r="K5002" s="13" t="s">
        <v>662</v>
      </c>
      <c r="L5002" s="12" t="s">
        <v>563</v>
      </c>
      <c r="M5002" s="13" t="s">
        <v>32</v>
      </c>
      <c r="N5002" s="2" t="s">
        <v>19</v>
      </c>
      <c r="O5002" s="13" t="s">
        <v>20</v>
      </c>
      <c r="P5002" s="14">
        <v>505</v>
      </c>
      <c r="Q5002" s="14">
        <v>21210</v>
      </c>
      <c r="R5002" s="13">
        <v>43</v>
      </c>
      <c r="S5002" s="15">
        <v>0.94444444444444442</v>
      </c>
      <c r="T5002" s="13">
        <v>1</v>
      </c>
      <c r="U5002" s="13">
        <v>0</v>
      </c>
      <c r="V5002" s="16">
        <v>0</v>
      </c>
      <c r="W5002" s="16" t="str">
        <f t="shared" si="78"/>
        <v>PN60-4796-17</v>
      </c>
      <c r="X5002" s="17" t="s">
        <v>150</v>
      </c>
      <c r="Y5002" s="17" t="s">
        <v>5265</v>
      </c>
      <c r="Z5002" s="17" t="s">
        <v>33</v>
      </c>
      <c r="AB5002" s="17" t="s">
        <v>1367</v>
      </c>
      <c r="AC5002" s="17" t="s">
        <v>9910</v>
      </c>
      <c r="AD5002" s="17" t="s">
        <v>664</v>
      </c>
      <c r="AE5002" s="17" t="s">
        <v>42</v>
      </c>
      <c r="AF5002" s="17" t="s">
        <v>665</v>
      </c>
      <c r="AG5002" s="17" t="s">
        <v>666</v>
      </c>
      <c r="AJ5002" s="17" t="s">
        <v>83</v>
      </c>
      <c r="AK5002" s="17" t="s">
        <v>84</v>
      </c>
      <c r="AO5002" s="17" t="s">
        <v>46</v>
      </c>
      <c r="AP5002" s="18">
        <v>43382</v>
      </c>
      <c r="AQ5002" s="17" t="s">
        <v>22</v>
      </c>
      <c r="AR5002" s="17" t="s">
        <v>47</v>
      </c>
      <c r="AS5002" s="17" t="s">
        <v>47</v>
      </c>
      <c r="AT5002" s="17" t="s">
        <v>47</v>
      </c>
      <c r="AU5002" s="17" t="s">
        <v>47</v>
      </c>
      <c r="AV5002" s="17" t="s">
        <v>47</v>
      </c>
      <c r="AW5002" s="17" t="s">
        <v>5269</v>
      </c>
      <c r="AX5002" s="17" t="s">
        <v>5270</v>
      </c>
      <c r="BA5002" s="17" t="s">
        <v>5270</v>
      </c>
      <c r="BD5002" s="17">
        <v>3</v>
      </c>
      <c r="BE5002" s="17" t="s">
        <v>52</v>
      </c>
      <c r="BF5002" s="17" t="s">
        <v>5271</v>
      </c>
      <c r="BG5002" s="18">
        <v>43585</v>
      </c>
      <c r="BL5002" s="17" t="s">
        <v>5272</v>
      </c>
      <c r="BM5002" s="19" t="s">
        <v>22</v>
      </c>
      <c r="BN5002" s="19">
        <f>P5002*R5002</f>
        <v>21715</v>
      </c>
      <c r="BO5002" s="19" t="str">
        <f>IF(AND(BN5002&gt;120000, P5002&gt;25, X5002&lt;&gt;"WAVE 0"), "yes", "no")</f>
        <v>no</v>
      </c>
      <c r="BP5002" s="17" t="s">
        <v>51</v>
      </c>
    </row>
    <row r="5003" spans="1:68" x14ac:dyDescent="0.25">
      <c r="A5003" s="11" t="s">
        <v>9912</v>
      </c>
      <c r="B5003" s="12" t="s">
        <v>9913</v>
      </c>
      <c r="C5003" s="13" t="s">
        <v>14</v>
      </c>
      <c r="D5003" s="12" t="s">
        <v>5263</v>
      </c>
      <c r="E5003" s="13" t="s">
        <v>5264</v>
      </c>
      <c r="F5003" s="12">
        <v>2020</v>
      </c>
      <c r="G5003" s="13" t="s">
        <v>27</v>
      </c>
      <c r="H5003" s="12" t="s">
        <v>28</v>
      </c>
      <c r="I5003" s="13" t="s">
        <v>51</v>
      </c>
      <c r="J5003" s="12" t="s">
        <v>661</v>
      </c>
      <c r="K5003" s="13" t="s">
        <v>662</v>
      </c>
      <c r="L5003" s="12" t="s">
        <v>563</v>
      </c>
      <c r="M5003" s="13" t="s">
        <v>32</v>
      </c>
      <c r="N5003" s="2" t="s">
        <v>19</v>
      </c>
      <c r="O5003" s="13" t="s">
        <v>20</v>
      </c>
      <c r="P5003" s="14">
        <v>341</v>
      </c>
      <c r="Q5003" s="14">
        <v>8525</v>
      </c>
      <c r="R5003" s="13">
        <v>29</v>
      </c>
      <c r="S5003" s="15">
        <v>0.6</v>
      </c>
      <c r="T5003" s="13">
        <v>1</v>
      </c>
      <c r="U5003" s="13">
        <v>2</v>
      </c>
      <c r="V5003" s="16">
        <v>0</v>
      </c>
      <c r="W5003" s="16" t="str">
        <f t="shared" si="78"/>
        <v>PN60-4796-21</v>
      </c>
      <c r="X5003" s="17" t="s">
        <v>150</v>
      </c>
      <c r="Y5003" s="17" t="s">
        <v>5265</v>
      </c>
      <c r="Z5003" s="17" t="s">
        <v>33</v>
      </c>
      <c r="AB5003" s="17" t="s">
        <v>1367</v>
      </c>
      <c r="AC5003" s="17" t="s">
        <v>9913</v>
      </c>
      <c r="AD5003" s="17" t="s">
        <v>664</v>
      </c>
      <c r="AE5003" s="17" t="s">
        <v>42</v>
      </c>
      <c r="AF5003" s="17" t="s">
        <v>665</v>
      </c>
      <c r="AG5003" s="17" t="s">
        <v>666</v>
      </c>
      <c r="AJ5003" s="17" t="s">
        <v>83</v>
      </c>
      <c r="AK5003" s="17" t="s">
        <v>84</v>
      </c>
      <c r="AO5003" s="17" t="s">
        <v>46</v>
      </c>
      <c r="AP5003" s="18">
        <v>43382</v>
      </c>
      <c r="AQ5003" s="17" t="s">
        <v>22</v>
      </c>
      <c r="AR5003" s="17" t="s">
        <v>47</v>
      </c>
      <c r="AS5003" s="17" t="s">
        <v>47</v>
      </c>
      <c r="AT5003" s="17" t="s">
        <v>47</v>
      </c>
      <c r="AU5003" s="17" t="s">
        <v>47</v>
      </c>
      <c r="AV5003" s="17" t="s">
        <v>47</v>
      </c>
      <c r="AW5003" s="17" t="s">
        <v>5269</v>
      </c>
      <c r="AX5003" s="17" t="s">
        <v>5270</v>
      </c>
      <c r="BA5003" s="17" t="s">
        <v>5270</v>
      </c>
      <c r="BD5003" s="17">
        <v>3</v>
      </c>
      <c r="BE5003" s="17" t="s">
        <v>52</v>
      </c>
      <c r="BF5003" s="17" t="s">
        <v>5271</v>
      </c>
      <c r="BG5003" s="18">
        <v>43585</v>
      </c>
      <c r="BL5003" s="17" t="s">
        <v>5272</v>
      </c>
      <c r="BM5003" s="19" t="s">
        <v>22</v>
      </c>
      <c r="BN5003" s="19">
        <f>P5003*R5003</f>
        <v>9889</v>
      </c>
      <c r="BO5003" s="19" t="str">
        <f>IF(AND(BN5003&gt;120000, P5003&gt;25, X5003&lt;&gt;"WAVE 0"), "yes", "no")</f>
        <v>no</v>
      </c>
      <c r="BP5003" s="17" t="s">
        <v>51</v>
      </c>
    </row>
    <row r="5004" spans="1:68" x14ac:dyDescent="0.25">
      <c r="A5004" s="11" t="s">
        <v>9914</v>
      </c>
      <c r="B5004" s="12" t="s">
        <v>9913</v>
      </c>
      <c r="C5004" s="13" t="s">
        <v>14</v>
      </c>
      <c r="D5004" s="12" t="s">
        <v>5263</v>
      </c>
      <c r="E5004" s="13" t="s">
        <v>5264</v>
      </c>
      <c r="F5004" s="12">
        <v>2020</v>
      </c>
      <c r="G5004" s="13" t="s">
        <v>27</v>
      </c>
      <c r="H5004" s="12" t="s">
        <v>28</v>
      </c>
      <c r="I5004" s="13" t="s">
        <v>51</v>
      </c>
      <c r="J5004" s="12" t="s">
        <v>661</v>
      </c>
      <c r="K5004" s="13" t="s">
        <v>662</v>
      </c>
      <c r="L5004" s="12" t="s">
        <v>563</v>
      </c>
      <c r="M5004" s="13" t="s">
        <v>32</v>
      </c>
      <c r="N5004" s="2" t="s">
        <v>19</v>
      </c>
      <c r="O5004" s="13" t="s">
        <v>20</v>
      </c>
      <c r="P5004" s="14">
        <v>347</v>
      </c>
      <c r="Q5004" s="14">
        <v>8675</v>
      </c>
      <c r="R5004" s="13">
        <v>20</v>
      </c>
      <c r="S5004" s="15">
        <v>1</v>
      </c>
      <c r="T5004" s="13">
        <v>1</v>
      </c>
      <c r="U5004" s="13">
        <v>0</v>
      </c>
      <c r="V5004" s="16">
        <v>0</v>
      </c>
      <c r="W5004" s="16" t="str">
        <f t="shared" si="78"/>
        <v>PN60-4796-23</v>
      </c>
      <c r="X5004" s="17" t="s">
        <v>150</v>
      </c>
      <c r="Y5004" s="17" t="s">
        <v>5265</v>
      </c>
      <c r="Z5004" s="17" t="s">
        <v>33</v>
      </c>
      <c r="AB5004" s="17" t="s">
        <v>1367</v>
      </c>
      <c r="AC5004" s="17" t="s">
        <v>9913</v>
      </c>
      <c r="AD5004" s="17" t="s">
        <v>664</v>
      </c>
      <c r="AE5004" s="17" t="s">
        <v>42</v>
      </c>
      <c r="AF5004" s="17" t="s">
        <v>665</v>
      </c>
      <c r="AG5004" s="17" t="s">
        <v>666</v>
      </c>
      <c r="AJ5004" s="17" t="s">
        <v>83</v>
      </c>
      <c r="AK5004" s="17" t="s">
        <v>84</v>
      </c>
      <c r="AO5004" s="17" t="s">
        <v>46</v>
      </c>
      <c r="AP5004" s="18">
        <v>43382</v>
      </c>
      <c r="AQ5004" s="17" t="s">
        <v>22</v>
      </c>
      <c r="AR5004" s="17" t="s">
        <v>47</v>
      </c>
      <c r="AS5004" s="17" t="s">
        <v>47</v>
      </c>
      <c r="AT5004" s="17" t="s">
        <v>47</v>
      </c>
      <c r="AU5004" s="17" t="s">
        <v>47</v>
      </c>
      <c r="AV5004" s="17" t="s">
        <v>47</v>
      </c>
      <c r="AW5004" s="17" t="s">
        <v>5269</v>
      </c>
      <c r="AX5004" s="17" t="s">
        <v>5270</v>
      </c>
      <c r="BA5004" s="17" t="s">
        <v>5270</v>
      </c>
      <c r="BD5004" s="17">
        <v>3</v>
      </c>
      <c r="BE5004" s="17" t="s">
        <v>52</v>
      </c>
      <c r="BF5004" s="17" t="s">
        <v>5271</v>
      </c>
      <c r="BG5004" s="18">
        <v>43585</v>
      </c>
      <c r="BL5004" s="17" t="s">
        <v>5272</v>
      </c>
      <c r="BM5004" s="19" t="s">
        <v>22</v>
      </c>
      <c r="BN5004" s="19">
        <f>P5004*R5004</f>
        <v>6940</v>
      </c>
      <c r="BO5004" s="19" t="str">
        <f>IF(AND(BN5004&gt;120000, P5004&gt;25, X5004&lt;&gt;"WAVE 0"), "yes", "no")</f>
        <v>no</v>
      </c>
      <c r="BP5004" s="17" t="s">
        <v>51</v>
      </c>
    </row>
    <row r="5005" spans="1:68" x14ac:dyDescent="0.25">
      <c r="A5005" s="11" t="s">
        <v>9915</v>
      </c>
      <c r="B5005" s="12" t="s">
        <v>9916</v>
      </c>
      <c r="C5005" s="13" t="s">
        <v>14</v>
      </c>
      <c r="D5005" s="12" t="s">
        <v>5263</v>
      </c>
      <c r="E5005" s="13" t="s">
        <v>5264</v>
      </c>
      <c r="F5005" s="12">
        <v>2020</v>
      </c>
      <c r="G5005" s="13" t="s">
        <v>27</v>
      </c>
      <c r="H5005" s="12" t="s">
        <v>28</v>
      </c>
      <c r="I5005" s="13" t="s">
        <v>51</v>
      </c>
      <c r="J5005" s="12" t="s">
        <v>661</v>
      </c>
      <c r="K5005" s="13" t="s">
        <v>662</v>
      </c>
      <c r="L5005" s="12" t="s">
        <v>563</v>
      </c>
      <c r="M5005" s="13" t="s">
        <v>32</v>
      </c>
      <c r="N5005" s="2" t="s">
        <v>19</v>
      </c>
      <c r="O5005" s="13" t="s">
        <v>20</v>
      </c>
      <c r="P5005" s="14">
        <v>292</v>
      </c>
      <c r="Q5005" s="14">
        <v>5840</v>
      </c>
      <c r="R5005" s="13">
        <v>27</v>
      </c>
      <c r="S5005" s="15">
        <v>1</v>
      </c>
      <c r="T5005" s="13">
        <v>1</v>
      </c>
      <c r="U5005" s="13">
        <v>0</v>
      </c>
      <c r="V5005" s="16">
        <v>0</v>
      </c>
      <c r="W5005" s="16" t="str">
        <f t="shared" si="78"/>
        <v>PN60-4796-25</v>
      </c>
      <c r="X5005" s="17" t="s">
        <v>150</v>
      </c>
      <c r="Y5005" s="17" t="s">
        <v>5265</v>
      </c>
      <c r="Z5005" s="17" t="s">
        <v>33</v>
      </c>
      <c r="AB5005" s="17" t="s">
        <v>1367</v>
      </c>
      <c r="AC5005" s="17" t="s">
        <v>9917</v>
      </c>
      <c r="AD5005" s="17" t="s">
        <v>664</v>
      </c>
      <c r="AE5005" s="17" t="s">
        <v>42</v>
      </c>
      <c r="AF5005" s="17" t="s">
        <v>665</v>
      </c>
      <c r="AG5005" s="17" t="s">
        <v>666</v>
      </c>
      <c r="AJ5005" s="17" t="s">
        <v>83</v>
      </c>
      <c r="AK5005" s="17" t="s">
        <v>84</v>
      </c>
      <c r="AO5005" s="17" t="s">
        <v>46</v>
      </c>
      <c r="AP5005" s="18">
        <v>43382</v>
      </c>
      <c r="AQ5005" s="17" t="s">
        <v>22</v>
      </c>
      <c r="AR5005" s="17" t="s">
        <v>47</v>
      </c>
      <c r="AS5005" s="17" t="s">
        <v>47</v>
      </c>
      <c r="AT5005" s="17" t="s">
        <v>47</v>
      </c>
      <c r="AU5005" s="17" t="s">
        <v>47</v>
      </c>
      <c r="AV5005" s="17" t="s">
        <v>47</v>
      </c>
      <c r="AW5005" s="17" t="s">
        <v>5269</v>
      </c>
      <c r="AX5005" s="17" t="s">
        <v>5270</v>
      </c>
      <c r="BA5005" s="17" t="s">
        <v>5270</v>
      </c>
      <c r="BD5005" s="17">
        <v>3</v>
      </c>
      <c r="BE5005" s="17" t="s">
        <v>52</v>
      </c>
      <c r="BF5005" s="17" t="s">
        <v>5271</v>
      </c>
      <c r="BG5005" s="18">
        <v>43585</v>
      </c>
      <c r="BL5005" s="17" t="s">
        <v>5272</v>
      </c>
      <c r="BM5005" s="19" t="s">
        <v>22</v>
      </c>
      <c r="BN5005" s="19">
        <f>P5005*R5005</f>
        <v>7884</v>
      </c>
      <c r="BO5005" s="19" t="str">
        <f>IF(AND(BN5005&gt;120000, P5005&gt;25, X5005&lt;&gt;"WAVE 0"), "yes", "no")</f>
        <v>no</v>
      </c>
      <c r="BP5005" s="17" t="s">
        <v>51</v>
      </c>
    </row>
    <row r="5006" spans="1:68" x14ac:dyDescent="0.25">
      <c r="A5006" s="11" t="s">
        <v>9918</v>
      </c>
      <c r="B5006" s="12" t="s">
        <v>9916</v>
      </c>
      <c r="C5006" s="13" t="s">
        <v>14</v>
      </c>
      <c r="D5006" s="12" t="s">
        <v>5263</v>
      </c>
      <c r="E5006" s="13" t="s">
        <v>5264</v>
      </c>
      <c r="F5006" s="12">
        <v>2020</v>
      </c>
      <c r="G5006" s="13" t="s">
        <v>27</v>
      </c>
      <c r="H5006" s="12" t="s">
        <v>28</v>
      </c>
      <c r="I5006" s="13" t="s">
        <v>51</v>
      </c>
      <c r="J5006" s="12" t="s">
        <v>661</v>
      </c>
      <c r="K5006" s="13" t="s">
        <v>662</v>
      </c>
      <c r="L5006" s="12" t="s">
        <v>563</v>
      </c>
      <c r="M5006" s="13" t="s">
        <v>32</v>
      </c>
      <c r="N5006" s="2" t="s">
        <v>19</v>
      </c>
      <c r="O5006" s="13" t="s">
        <v>20</v>
      </c>
      <c r="P5006" s="14">
        <v>328</v>
      </c>
      <c r="Q5006" s="14">
        <v>6560</v>
      </c>
      <c r="R5006" s="13">
        <v>31</v>
      </c>
      <c r="S5006" s="15">
        <v>1</v>
      </c>
      <c r="T5006" s="13">
        <v>1</v>
      </c>
      <c r="U5006" s="13">
        <v>1</v>
      </c>
      <c r="V5006" s="16">
        <v>0</v>
      </c>
      <c r="W5006" s="16" t="str">
        <f t="shared" si="78"/>
        <v>PN60-4796-27</v>
      </c>
      <c r="X5006" s="17" t="s">
        <v>150</v>
      </c>
      <c r="Y5006" s="17" t="s">
        <v>5265</v>
      </c>
      <c r="Z5006" s="17" t="s">
        <v>33</v>
      </c>
      <c r="AB5006" s="17" t="s">
        <v>1367</v>
      </c>
      <c r="AC5006" s="17" t="s">
        <v>9917</v>
      </c>
      <c r="AD5006" s="17" t="s">
        <v>664</v>
      </c>
      <c r="AE5006" s="17" t="s">
        <v>42</v>
      </c>
      <c r="AF5006" s="17" t="s">
        <v>665</v>
      </c>
      <c r="AG5006" s="17" t="s">
        <v>666</v>
      </c>
      <c r="AJ5006" s="17" t="s">
        <v>83</v>
      </c>
      <c r="AK5006" s="17" t="s">
        <v>84</v>
      </c>
      <c r="AO5006" s="17" t="s">
        <v>46</v>
      </c>
      <c r="AP5006" s="18">
        <v>43382</v>
      </c>
      <c r="AQ5006" s="17" t="s">
        <v>22</v>
      </c>
      <c r="AR5006" s="17" t="s">
        <v>47</v>
      </c>
      <c r="AS5006" s="17" t="s">
        <v>47</v>
      </c>
      <c r="AT5006" s="17" t="s">
        <v>47</v>
      </c>
      <c r="AU5006" s="17" t="s">
        <v>47</v>
      </c>
      <c r="AV5006" s="17" t="s">
        <v>47</v>
      </c>
      <c r="AW5006" s="17" t="s">
        <v>5269</v>
      </c>
      <c r="AX5006" s="17" t="s">
        <v>5270</v>
      </c>
      <c r="BA5006" s="17" t="s">
        <v>5270</v>
      </c>
      <c r="BD5006" s="17">
        <v>3</v>
      </c>
      <c r="BE5006" s="17" t="s">
        <v>52</v>
      </c>
      <c r="BF5006" s="17" t="s">
        <v>5271</v>
      </c>
      <c r="BG5006" s="18">
        <v>43585</v>
      </c>
      <c r="BL5006" s="17" t="s">
        <v>5272</v>
      </c>
      <c r="BM5006" s="19" t="s">
        <v>22</v>
      </c>
      <c r="BN5006" s="19">
        <f>P5006*R5006</f>
        <v>10168</v>
      </c>
      <c r="BO5006" s="19" t="str">
        <f>IF(AND(BN5006&gt;120000, P5006&gt;25, X5006&lt;&gt;"WAVE 0"), "yes", "no")</f>
        <v>no</v>
      </c>
      <c r="BP5006" s="17" t="s">
        <v>51</v>
      </c>
    </row>
    <row r="5007" spans="1:68" x14ac:dyDescent="0.25">
      <c r="A5007" s="11" t="s">
        <v>9919</v>
      </c>
      <c r="B5007" s="12" t="s">
        <v>1704</v>
      </c>
      <c r="C5007" s="13" t="s">
        <v>14</v>
      </c>
      <c r="D5007" s="12" t="s">
        <v>901</v>
      </c>
      <c r="E5007" s="13" t="s">
        <v>902</v>
      </c>
      <c r="F5007" s="12">
        <v>2020</v>
      </c>
      <c r="G5007" s="13" t="s">
        <v>17</v>
      </c>
      <c r="H5007" s="12" t="s">
        <v>28</v>
      </c>
      <c r="I5007" s="13" t="s">
        <v>51</v>
      </c>
      <c r="J5007" s="12" t="s">
        <v>561</v>
      </c>
      <c r="K5007" s="13" t="s">
        <v>562</v>
      </c>
      <c r="L5007" s="12" t="s">
        <v>563</v>
      </c>
      <c r="M5007" s="13" t="s">
        <v>32</v>
      </c>
      <c r="N5007" s="2" t="s">
        <v>19</v>
      </c>
      <c r="O5007" s="13" t="s">
        <v>20</v>
      </c>
      <c r="P5007" s="14">
        <v>1.1599999999999999</v>
      </c>
      <c r="Q5007" s="14">
        <v>696</v>
      </c>
      <c r="R5007" s="13">
        <v>83</v>
      </c>
      <c r="S5007" s="15">
        <v>0.66666666666666663</v>
      </c>
      <c r="T5007" s="13">
        <v>1</v>
      </c>
      <c r="U5007" s="13">
        <v>0</v>
      </c>
      <c r="V5007" s="16">
        <v>0</v>
      </c>
      <c r="W5007" s="16" t="str">
        <f t="shared" si="78"/>
        <v>PN60-4870-1</v>
      </c>
      <c r="X5007" s="17" t="s">
        <v>150</v>
      </c>
      <c r="Y5007" s="17" t="s">
        <v>903</v>
      </c>
      <c r="Z5007" s="17" t="s">
        <v>17</v>
      </c>
      <c r="AB5007" s="17" t="s">
        <v>46</v>
      </c>
      <c r="AC5007" s="17" t="s">
        <v>9920</v>
      </c>
      <c r="AD5007" s="17" t="s">
        <v>664</v>
      </c>
      <c r="AE5007" s="17" t="s">
        <v>42</v>
      </c>
      <c r="AF5007" s="17" t="s">
        <v>665</v>
      </c>
      <c r="AG5007" s="17" t="s">
        <v>666</v>
      </c>
      <c r="AJ5007" s="17" t="s">
        <v>83</v>
      </c>
      <c r="AK5007" s="17" t="s">
        <v>84</v>
      </c>
      <c r="AO5007" s="17" t="s">
        <v>130</v>
      </c>
      <c r="AP5007" s="18">
        <v>43322</v>
      </c>
      <c r="AQ5007" s="17" t="s">
        <v>22</v>
      </c>
      <c r="AR5007" s="17" t="s">
        <v>47</v>
      </c>
      <c r="AS5007" s="17" t="s">
        <v>47</v>
      </c>
      <c r="AT5007" s="17" t="s">
        <v>47</v>
      </c>
      <c r="AU5007" s="17" t="s">
        <v>47</v>
      </c>
      <c r="AV5007" s="17" t="s">
        <v>47</v>
      </c>
      <c r="AW5007" s="17" t="s">
        <v>48</v>
      </c>
      <c r="AX5007" s="17" t="s">
        <v>667</v>
      </c>
      <c r="BA5007" s="17" t="s">
        <v>1041</v>
      </c>
      <c r="BD5007" s="17">
        <v>3</v>
      </c>
      <c r="BE5007" s="17" t="s">
        <v>52</v>
      </c>
      <c r="BF5007" s="17" t="s">
        <v>907</v>
      </c>
      <c r="BG5007" s="18">
        <v>43844</v>
      </c>
      <c r="BL5007" s="17" t="s">
        <v>671</v>
      </c>
      <c r="BM5007" s="19" t="s">
        <v>22</v>
      </c>
      <c r="BN5007" s="19">
        <f>P5007*R5007</f>
        <v>96.279999999999987</v>
      </c>
      <c r="BO5007" s="19" t="str">
        <f>IF(AND(BN5007&gt;120000, P5007&gt;25, X5007&lt;&gt;"WAVE 0"), "yes", "no")</f>
        <v>no</v>
      </c>
      <c r="BP5007" s="17" t="s">
        <v>22</v>
      </c>
    </row>
    <row r="5008" spans="1:68" x14ac:dyDescent="0.25">
      <c r="A5008" s="11" t="s">
        <v>9921</v>
      </c>
      <c r="B5008" s="12" t="s">
        <v>942</v>
      </c>
      <c r="C5008" s="13" t="s">
        <v>14</v>
      </c>
      <c r="D5008" s="12" t="s">
        <v>740</v>
      </c>
      <c r="E5008" s="13" t="s">
        <v>741</v>
      </c>
      <c r="F5008" s="12">
        <v>2020</v>
      </c>
      <c r="G5008" s="13" t="s">
        <v>38</v>
      </c>
      <c r="H5008" s="12" t="s">
        <v>28</v>
      </c>
      <c r="I5008" s="13" t="s">
        <v>51</v>
      </c>
      <c r="J5008" s="12" t="s">
        <v>561</v>
      </c>
      <c r="K5008" s="13" t="s">
        <v>562</v>
      </c>
      <c r="L5008" s="12" t="s">
        <v>563</v>
      </c>
      <c r="M5008" s="13" t="s">
        <v>32</v>
      </c>
      <c r="N5008" s="2" t="s">
        <v>19</v>
      </c>
      <c r="O5008" s="13" t="s">
        <v>20</v>
      </c>
      <c r="P5008" s="14">
        <v>1.79</v>
      </c>
      <c r="Q5008" s="14">
        <v>9845</v>
      </c>
      <c r="R5008" s="13">
        <v>4034</v>
      </c>
      <c r="S5008" s="15">
        <v>0.33333333333333331</v>
      </c>
      <c r="T5008" s="13">
        <v>1</v>
      </c>
      <c r="U5008" s="13">
        <v>0</v>
      </c>
      <c r="V5008" s="16">
        <v>0</v>
      </c>
      <c r="W5008" s="16" t="str">
        <f t="shared" si="78"/>
        <v>PN60-4878-1</v>
      </c>
      <c r="Z5008" s="17" t="s">
        <v>38</v>
      </c>
      <c r="AA5008" s="17" t="s">
        <v>561</v>
      </c>
      <c r="AB5008" s="17" t="s">
        <v>501</v>
      </c>
      <c r="AC5008" s="17" t="s">
        <v>942</v>
      </c>
      <c r="AD5008" s="17" t="s">
        <v>664</v>
      </c>
      <c r="AE5008" s="17" t="s">
        <v>42</v>
      </c>
      <c r="AF5008" s="17" t="s">
        <v>665</v>
      </c>
      <c r="AG5008" s="17" t="s">
        <v>666</v>
      </c>
      <c r="AJ5008" s="17" t="s">
        <v>83</v>
      </c>
      <c r="AK5008" s="17" t="s">
        <v>84</v>
      </c>
      <c r="AO5008" s="17" t="s">
        <v>46</v>
      </c>
      <c r="AP5008" s="18">
        <v>43545</v>
      </c>
      <c r="AQ5008" s="17" t="s">
        <v>22</v>
      </c>
      <c r="AR5008" s="17" t="s">
        <v>47</v>
      </c>
      <c r="AS5008" s="17" t="s">
        <v>47</v>
      </c>
      <c r="AT5008" s="17" t="s">
        <v>47</v>
      </c>
      <c r="AU5008" s="17" t="s">
        <v>47</v>
      </c>
      <c r="AV5008" s="17" t="s">
        <v>47</v>
      </c>
      <c r="AW5008" s="17" t="s">
        <v>48</v>
      </c>
      <c r="AX5008" s="17" t="s">
        <v>516</v>
      </c>
      <c r="BA5008" s="17" t="s">
        <v>944</v>
      </c>
      <c r="BD5008" s="17">
        <v>3</v>
      </c>
      <c r="BE5008" s="17" t="s">
        <v>52</v>
      </c>
      <c r="BF5008" s="17" t="s">
        <v>746</v>
      </c>
      <c r="BG5008" s="18">
        <v>44074</v>
      </c>
      <c r="BL5008" s="17" t="s">
        <v>747</v>
      </c>
      <c r="BM5008" s="19">
        <v>3477.2480250000003</v>
      </c>
      <c r="BN5008" s="19">
        <f>P5008*R5008</f>
        <v>7220.8600000000006</v>
      </c>
      <c r="BO5008" s="19" t="str">
        <f>IF(AND(BN5008&gt;120000, P5008&gt;25, X5008&lt;&gt;"WAVE 0"), "yes", "no")</f>
        <v>no</v>
      </c>
      <c r="BP5008" s="17" t="s">
        <v>22</v>
      </c>
    </row>
    <row r="5009" spans="1:68" x14ac:dyDescent="0.25">
      <c r="A5009" s="11" t="s">
        <v>9922</v>
      </c>
      <c r="B5009" s="12" t="s">
        <v>558</v>
      </c>
      <c r="C5009" s="13" t="s">
        <v>14</v>
      </c>
      <c r="D5009" s="12" t="s">
        <v>559</v>
      </c>
      <c r="E5009" s="13" t="s">
        <v>560</v>
      </c>
      <c r="F5009" s="12">
        <v>2020</v>
      </c>
      <c r="G5009" s="13" t="s">
        <v>109</v>
      </c>
      <c r="H5009" s="12" t="s">
        <v>28</v>
      </c>
      <c r="I5009" s="13" t="s">
        <v>18</v>
      </c>
      <c r="J5009" s="12" t="s">
        <v>561</v>
      </c>
      <c r="K5009" s="13" t="s">
        <v>562</v>
      </c>
      <c r="L5009" s="12" t="s">
        <v>563</v>
      </c>
      <c r="M5009" s="13" t="s">
        <v>32</v>
      </c>
      <c r="N5009" s="2" t="s">
        <v>194</v>
      </c>
      <c r="O5009" s="13" t="s">
        <v>20</v>
      </c>
      <c r="P5009" s="14">
        <v>2.1749999999999998</v>
      </c>
      <c r="Q5009" s="14">
        <v>3750</v>
      </c>
      <c r="R5009" s="13">
        <v>1706</v>
      </c>
      <c r="S5009" s="15">
        <v>0.2</v>
      </c>
      <c r="T5009" s="13">
        <v>1</v>
      </c>
      <c r="U5009" s="13">
        <v>2</v>
      </c>
      <c r="V5009" s="16">
        <v>0</v>
      </c>
      <c r="W5009" s="16" t="str">
        <f t="shared" si="78"/>
        <v>PN60-4903-1</v>
      </c>
      <c r="Z5009" s="13" t="s">
        <v>109</v>
      </c>
      <c r="AA5009" s="17" t="s">
        <v>22</v>
      </c>
      <c r="AB5009" s="17" t="s">
        <v>22</v>
      </c>
      <c r="AC5009" s="17" t="s">
        <v>22</v>
      </c>
      <c r="AD5009" s="17" t="s">
        <v>22</v>
      </c>
      <c r="AE5009" s="17" t="s">
        <v>22</v>
      </c>
      <c r="AF5009" s="17" t="s">
        <v>22</v>
      </c>
      <c r="AG5009" s="17" t="s">
        <v>22</v>
      </c>
      <c r="AJ5009" s="17" t="s">
        <v>22</v>
      </c>
      <c r="AK5009" s="17" t="s">
        <v>22</v>
      </c>
      <c r="AO5009" s="17" t="s">
        <v>22</v>
      </c>
      <c r="AP5009" s="18" t="s">
        <v>22</v>
      </c>
      <c r="AQ5009" s="17" t="s">
        <v>22</v>
      </c>
      <c r="AR5009" s="17" t="s">
        <v>22</v>
      </c>
      <c r="AS5009" s="17" t="s">
        <v>22</v>
      </c>
      <c r="AT5009" s="17" t="s">
        <v>22</v>
      </c>
      <c r="AU5009" s="17" t="s">
        <v>22</v>
      </c>
      <c r="AV5009" s="17" t="s">
        <v>22</v>
      </c>
      <c r="AW5009" s="17" t="s">
        <v>22</v>
      </c>
      <c r="AX5009" s="17" t="s">
        <v>22</v>
      </c>
      <c r="AY5009" s="17" t="s">
        <v>22</v>
      </c>
      <c r="AZ5009" s="17" t="s">
        <v>22</v>
      </c>
      <c r="BA5009" s="17" t="s">
        <v>22</v>
      </c>
      <c r="BD5009" s="17" t="s">
        <v>22</v>
      </c>
      <c r="BE5009" s="17" t="s">
        <v>22</v>
      </c>
      <c r="BF5009" s="17" t="s">
        <v>22</v>
      </c>
      <c r="BG5009" s="18" t="s">
        <v>22</v>
      </c>
      <c r="BH5009" s="3" t="s">
        <v>22</v>
      </c>
      <c r="BI5009" s="3" t="s">
        <v>22</v>
      </c>
      <c r="BK5009" s="3" t="s">
        <v>22</v>
      </c>
      <c r="BL5009" s="17" t="s">
        <v>22</v>
      </c>
      <c r="BM5009" s="19" t="s">
        <v>22</v>
      </c>
      <c r="BN5009" s="19">
        <f>P5009*R5009</f>
        <v>3710.5499999999997</v>
      </c>
      <c r="BO5009" s="19" t="str">
        <f>IF(AND(BN5009&gt;120000, P5009&gt;25, X5009&lt;&gt;"WAVE 0"), "yes", "no")</f>
        <v>no</v>
      </c>
      <c r="BP5009" s="17" t="s">
        <v>22</v>
      </c>
    </row>
    <row r="5010" spans="1:68" x14ac:dyDescent="0.25">
      <c r="A5010" s="11" t="s">
        <v>9923</v>
      </c>
      <c r="B5010" s="12" t="s">
        <v>558</v>
      </c>
      <c r="C5010" s="13" t="s">
        <v>14</v>
      </c>
      <c r="D5010" s="12" t="s">
        <v>559</v>
      </c>
      <c r="E5010" s="13" t="s">
        <v>560</v>
      </c>
      <c r="F5010" s="12">
        <v>2020</v>
      </c>
      <c r="G5010" s="13" t="s">
        <v>109</v>
      </c>
      <c r="H5010" s="12" t="s">
        <v>28</v>
      </c>
      <c r="I5010" s="13" t="s">
        <v>18</v>
      </c>
      <c r="J5010" s="12" t="s">
        <v>742</v>
      </c>
      <c r="K5010" s="13" t="s">
        <v>743</v>
      </c>
      <c r="L5010" s="12" t="s">
        <v>563</v>
      </c>
      <c r="M5010" s="13" t="s">
        <v>32</v>
      </c>
      <c r="N5010" s="2" t="s">
        <v>194</v>
      </c>
      <c r="O5010" s="13" t="s">
        <v>20</v>
      </c>
      <c r="P5010" s="14">
        <v>37.5</v>
      </c>
      <c r="Q5010" s="14">
        <v>300</v>
      </c>
      <c r="R5010" s="13">
        <v>78</v>
      </c>
      <c r="S5010" s="15">
        <v>0</v>
      </c>
      <c r="T5010" s="13">
        <v>1</v>
      </c>
      <c r="U5010" s="13">
        <v>2</v>
      </c>
      <c r="V5010" s="16">
        <v>0</v>
      </c>
      <c r="W5010" s="16" t="str">
        <f t="shared" si="78"/>
        <v>PN60-4920-1</v>
      </c>
      <c r="Z5010" s="13" t="s">
        <v>109</v>
      </c>
      <c r="AA5010" s="17" t="s">
        <v>22</v>
      </c>
      <c r="AB5010" s="17" t="s">
        <v>22</v>
      </c>
      <c r="AC5010" s="17" t="s">
        <v>22</v>
      </c>
      <c r="AD5010" s="17" t="s">
        <v>22</v>
      </c>
      <c r="AE5010" s="17" t="s">
        <v>22</v>
      </c>
      <c r="AF5010" s="17" t="s">
        <v>22</v>
      </c>
      <c r="AG5010" s="17" t="s">
        <v>22</v>
      </c>
      <c r="AJ5010" s="17" t="s">
        <v>22</v>
      </c>
      <c r="AK5010" s="17" t="s">
        <v>22</v>
      </c>
      <c r="AO5010" s="17" t="s">
        <v>22</v>
      </c>
      <c r="AP5010" s="18" t="s">
        <v>22</v>
      </c>
      <c r="AQ5010" s="17" t="s">
        <v>22</v>
      </c>
      <c r="AR5010" s="17" t="s">
        <v>22</v>
      </c>
      <c r="AS5010" s="17" t="s">
        <v>22</v>
      </c>
      <c r="AT5010" s="17" t="s">
        <v>22</v>
      </c>
      <c r="AU5010" s="17" t="s">
        <v>22</v>
      </c>
      <c r="AV5010" s="17" t="s">
        <v>22</v>
      </c>
      <c r="AW5010" s="17" t="s">
        <v>22</v>
      </c>
      <c r="AX5010" s="17" t="s">
        <v>22</v>
      </c>
      <c r="AY5010" s="17" t="s">
        <v>22</v>
      </c>
      <c r="AZ5010" s="17" t="s">
        <v>22</v>
      </c>
      <c r="BA5010" s="17" t="s">
        <v>22</v>
      </c>
      <c r="BD5010" s="17" t="s">
        <v>22</v>
      </c>
      <c r="BE5010" s="17" t="s">
        <v>22</v>
      </c>
      <c r="BF5010" s="17" t="s">
        <v>22</v>
      </c>
      <c r="BG5010" s="18" t="s">
        <v>22</v>
      </c>
      <c r="BH5010" s="3" t="s">
        <v>22</v>
      </c>
      <c r="BI5010" s="3" t="s">
        <v>22</v>
      </c>
      <c r="BK5010" s="3" t="s">
        <v>22</v>
      </c>
      <c r="BL5010" s="17" t="s">
        <v>22</v>
      </c>
      <c r="BM5010" s="19" t="s">
        <v>22</v>
      </c>
      <c r="BN5010" s="19">
        <f>P5010*R5010</f>
        <v>2925</v>
      </c>
      <c r="BO5010" s="19" t="str">
        <f>IF(AND(BN5010&gt;120000, P5010&gt;25, X5010&lt;&gt;"WAVE 0"), "yes", "no")</f>
        <v>no</v>
      </c>
      <c r="BP5010" s="17" t="s">
        <v>22</v>
      </c>
    </row>
    <row r="5011" spans="1:68" x14ac:dyDescent="0.25">
      <c r="A5011" s="11" t="s">
        <v>9924</v>
      </c>
      <c r="B5011" s="12" t="s">
        <v>9925</v>
      </c>
      <c r="C5011" s="13" t="s">
        <v>14</v>
      </c>
      <c r="D5011" s="12" t="s">
        <v>997</v>
      </c>
      <c r="E5011" s="13" t="s">
        <v>998</v>
      </c>
      <c r="F5011" s="12">
        <v>2020</v>
      </c>
      <c r="G5011" s="13" t="s">
        <v>17</v>
      </c>
      <c r="H5011" s="12" t="s">
        <v>28</v>
      </c>
      <c r="I5011" s="13" t="s">
        <v>18</v>
      </c>
      <c r="J5011" s="12" t="s">
        <v>661</v>
      </c>
      <c r="K5011" s="13" t="s">
        <v>662</v>
      </c>
      <c r="L5011" s="12" t="s">
        <v>563</v>
      </c>
      <c r="M5011" s="13" t="s">
        <v>32</v>
      </c>
      <c r="N5011" s="2" t="s">
        <v>19</v>
      </c>
      <c r="O5011" s="13" t="s">
        <v>20</v>
      </c>
      <c r="P5011" s="14">
        <v>24.13</v>
      </c>
      <c r="Q5011" s="14">
        <v>5574.0300000000007</v>
      </c>
      <c r="R5011" s="13">
        <v>215</v>
      </c>
      <c r="S5011" s="15">
        <v>0.18181818181818182</v>
      </c>
      <c r="T5011" s="13">
        <v>1</v>
      </c>
      <c r="U5011" s="13">
        <v>2</v>
      </c>
      <c r="V5011" s="16">
        <v>0</v>
      </c>
      <c r="W5011" s="16" t="str">
        <f t="shared" si="78"/>
        <v>PN60-4936-1</v>
      </c>
      <c r="Z5011" s="17" t="s">
        <v>17</v>
      </c>
      <c r="AA5011" s="17" t="s">
        <v>661</v>
      </c>
      <c r="AB5011" s="17" t="s">
        <v>39</v>
      </c>
      <c r="AC5011" s="17" t="s">
        <v>9925</v>
      </c>
      <c r="AD5011" s="17" t="s">
        <v>664</v>
      </c>
      <c r="AE5011" s="17" t="s">
        <v>42</v>
      </c>
      <c r="AF5011" s="17" t="s">
        <v>665</v>
      </c>
      <c r="AG5011" s="17" t="s">
        <v>666</v>
      </c>
      <c r="AJ5011" s="17" t="s">
        <v>83</v>
      </c>
      <c r="AK5011" s="17" t="s">
        <v>84</v>
      </c>
      <c r="AO5011" s="17" t="s">
        <v>85</v>
      </c>
      <c r="AP5011" s="18">
        <v>43545</v>
      </c>
      <c r="AQ5011" s="17" t="s">
        <v>22</v>
      </c>
      <c r="AR5011" s="17" t="s">
        <v>47</v>
      </c>
      <c r="AS5011" s="17" t="s">
        <v>47</v>
      </c>
      <c r="AT5011" s="17" t="s">
        <v>47</v>
      </c>
      <c r="AU5011" s="17" t="s">
        <v>47</v>
      </c>
      <c r="AV5011" s="17" t="s">
        <v>47</v>
      </c>
      <c r="BE5011" s="17" t="s">
        <v>52</v>
      </c>
      <c r="BF5011" s="17" t="s">
        <v>53</v>
      </c>
      <c r="BG5011" s="18" t="s">
        <v>53</v>
      </c>
      <c r="BL5011" s="17" t="s">
        <v>999</v>
      </c>
      <c r="BM5011" s="19">
        <v>2.4273333333333329</v>
      </c>
      <c r="BN5011" s="19">
        <f>P5011*R5011</f>
        <v>5187.95</v>
      </c>
      <c r="BO5011" s="19" t="str">
        <f>IF(AND(BN5011&gt;120000, P5011&gt;25, X5011&lt;&gt;"WAVE 0"), "yes", "no")</f>
        <v>no</v>
      </c>
      <c r="BP5011" s="17" t="s">
        <v>51</v>
      </c>
    </row>
    <row r="5012" spans="1:68" x14ac:dyDescent="0.25">
      <c r="A5012" s="11" t="s">
        <v>9926</v>
      </c>
      <c r="B5012" s="12" t="s">
        <v>9927</v>
      </c>
      <c r="C5012" s="13" t="s">
        <v>14</v>
      </c>
      <c r="D5012" s="12" t="s">
        <v>5263</v>
      </c>
      <c r="E5012" s="13" t="s">
        <v>5264</v>
      </c>
      <c r="F5012" s="12">
        <v>2020</v>
      </c>
      <c r="G5012" s="13" t="s">
        <v>27</v>
      </c>
      <c r="H5012" s="12" t="s">
        <v>28</v>
      </c>
      <c r="I5012" s="13" t="s">
        <v>51</v>
      </c>
      <c r="J5012" s="12" t="s">
        <v>661</v>
      </c>
      <c r="K5012" s="13" t="s">
        <v>662</v>
      </c>
      <c r="L5012" s="12" t="s">
        <v>563</v>
      </c>
      <c r="M5012" s="13" t="s">
        <v>32</v>
      </c>
      <c r="N5012" s="2" t="s">
        <v>19</v>
      </c>
      <c r="O5012" s="13" t="s">
        <v>20</v>
      </c>
      <c r="P5012" s="14">
        <v>238</v>
      </c>
      <c r="Q5012" s="14">
        <v>139468</v>
      </c>
      <c r="R5012" s="13">
        <v>487</v>
      </c>
      <c r="S5012" s="15">
        <v>0.88571428571428568</v>
      </c>
      <c r="T5012" s="13">
        <v>1</v>
      </c>
      <c r="U5012" s="13">
        <v>2</v>
      </c>
      <c r="V5012" s="16">
        <v>0</v>
      </c>
      <c r="W5012" s="16" t="str">
        <f t="shared" si="78"/>
        <v>PN60-4984-1</v>
      </c>
      <c r="X5012" s="17" t="s">
        <v>150</v>
      </c>
      <c r="Y5012" s="17" t="s">
        <v>5265</v>
      </c>
      <c r="Z5012" s="17" t="s">
        <v>33</v>
      </c>
      <c r="AB5012" s="17" t="s">
        <v>3669</v>
      </c>
      <c r="AC5012" s="17" t="s">
        <v>9928</v>
      </c>
      <c r="AD5012" s="17" t="s">
        <v>664</v>
      </c>
      <c r="AE5012" s="17" t="s">
        <v>42</v>
      </c>
      <c r="AF5012" s="17" t="s">
        <v>665</v>
      </c>
      <c r="AG5012" s="17" t="s">
        <v>666</v>
      </c>
      <c r="AJ5012" s="17" t="s">
        <v>83</v>
      </c>
      <c r="AK5012" s="17" t="s">
        <v>84</v>
      </c>
      <c r="AO5012" s="17" t="s">
        <v>130</v>
      </c>
      <c r="AP5012" s="18">
        <v>43382</v>
      </c>
      <c r="AQ5012" s="17" t="s">
        <v>22</v>
      </c>
      <c r="AR5012" s="17" t="s">
        <v>47</v>
      </c>
      <c r="AS5012" s="17" t="s">
        <v>47</v>
      </c>
      <c r="AT5012" s="17" t="s">
        <v>47</v>
      </c>
      <c r="AU5012" s="17" t="s">
        <v>47</v>
      </c>
      <c r="AV5012" s="17" t="s">
        <v>47</v>
      </c>
      <c r="AW5012" s="17" t="s">
        <v>5269</v>
      </c>
      <c r="AX5012" s="17" t="s">
        <v>5270</v>
      </c>
      <c r="BA5012" s="17" t="s">
        <v>5270</v>
      </c>
      <c r="BD5012" s="17">
        <v>3</v>
      </c>
      <c r="BE5012" s="17" t="s">
        <v>52</v>
      </c>
      <c r="BF5012" s="17" t="s">
        <v>5271</v>
      </c>
      <c r="BG5012" s="18">
        <v>43585</v>
      </c>
      <c r="BL5012" s="17" t="s">
        <v>5272</v>
      </c>
      <c r="BM5012" s="19" t="s">
        <v>22</v>
      </c>
      <c r="BN5012" s="19">
        <f>P5012*R5012</f>
        <v>115906</v>
      </c>
      <c r="BO5012" s="19" t="str">
        <f>IF(AND(BN5012&gt;120000, P5012&gt;25, X5012&lt;&gt;"WAVE 0"), "yes", "no")</f>
        <v>no</v>
      </c>
      <c r="BP5012" s="17" t="s">
        <v>51</v>
      </c>
    </row>
    <row r="5013" spans="1:68" x14ac:dyDescent="0.25">
      <c r="A5013" s="11" t="s">
        <v>9929</v>
      </c>
      <c r="B5013" s="12" t="s">
        <v>9930</v>
      </c>
      <c r="C5013" s="13" t="s">
        <v>14</v>
      </c>
      <c r="D5013" s="12" t="s">
        <v>5263</v>
      </c>
      <c r="E5013" s="13" t="s">
        <v>5264</v>
      </c>
      <c r="F5013" s="12">
        <v>2020</v>
      </c>
      <c r="G5013" s="13" t="s">
        <v>27</v>
      </c>
      <c r="H5013" s="12" t="s">
        <v>28</v>
      </c>
      <c r="I5013" s="13" t="s">
        <v>51</v>
      </c>
      <c r="J5013" s="12" t="s">
        <v>661</v>
      </c>
      <c r="K5013" s="13" t="s">
        <v>662</v>
      </c>
      <c r="L5013" s="12" t="s">
        <v>563</v>
      </c>
      <c r="M5013" s="13" t="s">
        <v>32</v>
      </c>
      <c r="N5013" s="2" t="s">
        <v>19</v>
      </c>
      <c r="O5013" s="13" t="s">
        <v>20</v>
      </c>
      <c r="P5013" s="14">
        <v>275</v>
      </c>
      <c r="Q5013" s="14">
        <v>186725</v>
      </c>
      <c r="R5013" s="13">
        <v>662</v>
      </c>
      <c r="S5013" s="15">
        <v>0.88888888888888884</v>
      </c>
      <c r="T5013" s="13">
        <v>1</v>
      </c>
      <c r="U5013" s="13">
        <v>4</v>
      </c>
      <c r="V5013" s="16">
        <v>0</v>
      </c>
      <c r="W5013" s="16" t="str">
        <f t="shared" si="78"/>
        <v>PN60-4984-15</v>
      </c>
      <c r="X5013" s="17" t="s">
        <v>150</v>
      </c>
      <c r="Y5013" s="17" t="s">
        <v>5265</v>
      </c>
      <c r="Z5013" s="17" t="s">
        <v>33</v>
      </c>
      <c r="AB5013" s="17" t="s">
        <v>3669</v>
      </c>
      <c r="AC5013" s="17" t="s">
        <v>9931</v>
      </c>
      <c r="AD5013" s="17" t="s">
        <v>664</v>
      </c>
      <c r="AE5013" s="17" t="s">
        <v>42</v>
      </c>
      <c r="AF5013" s="17" t="s">
        <v>665</v>
      </c>
      <c r="AG5013" s="17" t="s">
        <v>666</v>
      </c>
      <c r="AJ5013" s="17" t="s">
        <v>83</v>
      </c>
      <c r="AK5013" s="17" t="s">
        <v>84</v>
      </c>
      <c r="AO5013" s="17" t="s">
        <v>130</v>
      </c>
      <c r="AP5013" s="18">
        <v>43382</v>
      </c>
      <c r="AQ5013" s="17" t="s">
        <v>22</v>
      </c>
      <c r="AR5013" s="17" t="s">
        <v>47</v>
      </c>
      <c r="AS5013" s="17" t="s">
        <v>47</v>
      </c>
      <c r="AT5013" s="17" t="s">
        <v>47</v>
      </c>
      <c r="AU5013" s="17" t="s">
        <v>47</v>
      </c>
      <c r="AV5013" s="17" t="s">
        <v>47</v>
      </c>
      <c r="AW5013" s="17" t="s">
        <v>5269</v>
      </c>
      <c r="AX5013" s="17" t="s">
        <v>5270</v>
      </c>
      <c r="BA5013" s="17" t="s">
        <v>5270</v>
      </c>
      <c r="BD5013" s="17">
        <v>3</v>
      </c>
      <c r="BE5013" s="17" t="s">
        <v>52</v>
      </c>
      <c r="BF5013" s="17" t="s">
        <v>5271</v>
      </c>
      <c r="BG5013" s="18">
        <v>43585</v>
      </c>
      <c r="BL5013" s="17" t="s">
        <v>5272</v>
      </c>
      <c r="BM5013" s="19" t="s">
        <v>22</v>
      </c>
      <c r="BN5013" s="19">
        <f>P5013*R5013</f>
        <v>182050</v>
      </c>
      <c r="BO5013" s="19" t="str">
        <f>IF(AND(BN5013&gt;120000, P5013&gt;25, X5013&lt;&gt;"WAVE 0"), "yes", "no")</f>
        <v>no</v>
      </c>
      <c r="BP5013" s="17" t="s">
        <v>51</v>
      </c>
    </row>
    <row r="5014" spans="1:68" x14ac:dyDescent="0.25">
      <c r="A5014" s="11" t="s">
        <v>9932</v>
      </c>
      <c r="B5014" s="12" t="s">
        <v>9933</v>
      </c>
      <c r="C5014" s="13" t="s">
        <v>14</v>
      </c>
      <c r="D5014" s="12" t="s">
        <v>5263</v>
      </c>
      <c r="E5014" s="13" t="s">
        <v>5264</v>
      </c>
      <c r="F5014" s="12">
        <v>2020</v>
      </c>
      <c r="G5014" s="13" t="s">
        <v>27</v>
      </c>
      <c r="H5014" s="12" t="s">
        <v>28</v>
      </c>
      <c r="I5014" s="13" t="s">
        <v>51</v>
      </c>
      <c r="J5014" s="12" t="s">
        <v>661</v>
      </c>
      <c r="K5014" s="13" t="s">
        <v>662</v>
      </c>
      <c r="L5014" s="12" t="s">
        <v>563</v>
      </c>
      <c r="M5014" s="13" t="s">
        <v>32</v>
      </c>
      <c r="N5014" s="2" t="s">
        <v>19</v>
      </c>
      <c r="O5014" s="13" t="s">
        <v>20</v>
      </c>
      <c r="P5014" s="14">
        <v>425</v>
      </c>
      <c r="Q5014" s="14">
        <v>9775</v>
      </c>
      <c r="R5014" s="13">
        <v>17</v>
      </c>
      <c r="S5014" s="15">
        <v>0.66666666666666663</v>
      </c>
      <c r="T5014" s="13">
        <v>1</v>
      </c>
      <c r="U5014" s="13">
        <v>0</v>
      </c>
      <c r="V5014" s="16">
        <v>0</v>
      </c>
      <c r="W5014" s="16" t="str">
        <f t="shared" si="78"/>
        <v>PN60-4984-17</v>
      </c>
      <c r="X5014" s="17" t="s">
        <v>150</v>
      </c>
      <c r="Y5014" s="17" t="s">
        <v>5265</v>
      </c>
      <c r="Z5014" s="17" t="s">
        <v>33</v>
      </c>
      <c r="AB5014" s="17" t="s">
        <v>3669</v>
      </c>
      <c r="AC5014" s="17" t="s">
        <v>9934</v>
      </c>
      <c r="AD5014" s="17" t="s">
        <v>664</v>
      </c>
      <c r="AE5014" s="17" t="s">
        <v>42</v>
      </c>
      <c r="AF5014" s="17" t="s">
        <v>665</v>
      </c>
      <c r="AG5014" s="17" t="s">
        <v>666</v>
      </c>
      <c r="AJ5014" s="17" t="s">
        <v>83</v>
      </c>
      <c r="AK5014" s="17" t="s">
        <v>84</v>
      </c>
      <c r="AO5014" s="17" t="s">
        <v>46</v>
      </c>
      <c r="AP5014" s="18">
        <v>43382</v>
      </c>
      <c r="AQ5014" s="17" t="s">
        <v>22</v>
      </c>
      <c r="AR5014" s="17" t="s">
        <v>47</v>
      </c>
      <c r="AS5014" s="17" t="s">
        <v>47</v>
      </c>
      <c r="AT5014" s="17" t="s">
        <v>47</v>
      </c>
      <c r="AU5014" s="17" t="s">
        <v>47</v>
      </c>
      <c r="AV5014" s="17" t="s">
        <v>47</v>
      </c>
      <c r="AW5014" s="17" t="s">
        <v>5269</v>
      </c>
      <c r="AX5014" s="17" t="s">
        <v>5270</v>
      </c>
      <c r="BA5014" s="17" t="s">
        <v>5270</v>
      </c>
      <c r="BD5014" s="17">
        <v>3</v>
      </c>
      <c r="BE5014" s="17" t="s">
        <v>52</v>
      </c>
      <c r="BF5014" s="17" t="s">
        <v>5271</v>
      </c>
      <c r="BG5014" s="18">
        <v>43585</v>
      </c>
      <c r="BL5014" s="17" t="s">
        <v>5272</v>
      </c>
      <c r="BM5014" s="19" t="s">
        <v>22</v>
      </c>
      <c r="BN5014" s="19">
        <f>P5014*R5014</f>
        <v>7225</v>
      </c>
      <c r="BO5014" s="19" t="str">
        <f>IF(AND(BN5014&gt;120000, P5014&gt;25, X5014&lt;&gt;"WAVE 0"), "yes", "no")</f>
        <v>no</v>
      </c>
      <c r="BP5014" s="17" t="s">
        <v>51</v>
      </c>
    </row>
    <row r="5015" spans="1:68" x14ac:dyDescent="0.25">
      <c r="A5015" s="11" t="s">
        <v>9935</v>
      </c>
      <c r="B5015" s="12" t="s">
        <v>9936</v>
      </c>
      <c r="C5015" s="13" t="s">
        <v>14</v>
      </c>
      <c r="D5015" s="12" t="s">
        <v>5263</v>
      </c>
      <c r="E5015" s="13" t="s">
        <v>5264</v>
      </c>
      <c r="F5015" s="12">
        <v>2020</v>
      </c>
      <c r="G5015" s="13" t="s">
        <v>27</v>
      </c>
      <c r="H5015" s="12" t="s">
        <v>28</v>
      </c>
      <c r="I5015" s="13" t="s">
        <v>51</v>
      </c>
      <c r="J5015" s="12" t="s">
        <v>661</v>
      </c>
      <c r="K5015" s="13" t="s">
        <v>662</v>
      </c>
      <c r="L5015" s="12" t="s">
        <v>563</v>
      </c>
      <c r="M5015" s="13" t="s">
        <v>32</v>
      </c>
      <c r="N5015" s="2" t="s">
        <v>19</v>
      </c>
      <c r="O5015" s="13" t="s">
        <v>20</v>
      </c>
      <c r="P5015" s="14">
        <v>425</v>
      </c>
      <c r="Q5015" s="14">
        <v>8075</v>
      </c>
      <c r="R5015" s="13">
        <v>17</v>
      </c>
      <c r="S5015" s="15">
        <v>0.75</v>
      </c>
      <c r="T5015" s="13">
        <v>1</v>
      </c>
      <c r="U5015" s="13">
        <v>0</v>
      </c>
      <c r="V5015" s="16">
        <v>0</v>
      </c>
      <c r="W5015" s="16" t="str">
        <f t="shared" si="78"/>
        <v>PN60-4984-18</v>
      </c>
      <c r="X5015" s="17" t="s">
        <v>150</v>
      </c>
      <c r="Y5015" s="17" t="s">
        <v>5265</v>
      </c>
      <c r="Z5015" s="17" t="s">
        <v>33</v>
      </c>
      <c r="AB5015" s="17" t="s">
        <v>3669</v>
      </c>
      <c r="AC5015" s="17" t="s">
        <v>9937</v>
      </c>
      <c r="AD5015" s="17" t="s">
        <v>664</v>
      </c>
      <c r="AE5015" s="17" t="s">
        <v>42</v>
      </c>
      <c r="AF5015" s="17" t="s">
        <v>665</v>
      </c>
      <c r="AG5015" s="17" t="s">
        <v>666</v>
      </c>
      <c r="AJ5015" s="17" t="s">
        <v>83</v>
      </c>
      <c r="AK5015" s="17" t="s">
        <v>84</v>
      </c>
      <c r="AO5015" s="17" t="s">
        <v>46</v>
      </c>
      <c r="AP5015" s="18">
        <v>43382</v>
      </c>
      <c r="AQ5015" s="17" t="s">
        <v>22</v>
      </c>
      <c r="AR5015" s="17" t="s">
        <v>47</v>
      </c>
      <c r="AS5015" s="17" t="s">
        <v>47</v>
      </c>
      <c r="AT5015" s="17" t="s">
        <v>47</v>
      </c>
      <c r="AU5015" s="17" t="s">
        <v>47</v>
      </c>
      <c r="AV5015" s="17" t="s">
        <v>47</v>
      </c>
      <c r="AW5015" s="17" t="s">
        <v>5269</v>
      </c>
      <c r="AX5015" s="17" t="s">
        <v>5270</v>
      </c>
      <c r="BA5015" s="17" t="s">
        <v>5270</v>
      </c>
      <c r="BD5015" s="17">
        <v>3</v>
      </c>
      <c r="BE5015" s="17" t="s">
        <v>52</v>
      </c>
      <c r="BF5015" s="17" t="s">
        <v>5271</v>
      </c>
      <c r="BG5015" s="18">
        <v>43585</v>
      </c>
      <c r="BL5015" s="17" t="s">
        <v>5272</v>
      </c>
      <c r="BM5015" s="19" t="s">
        <v>22</v>
      </c>
      <c r="BN5015" s="19">
        <f>P5015*R5015</f>
        <v>7225</v>
      </c>
      <c r="BO5015" s="19" t="str">
        <f>IF(AND(BN5015&gt;120000, P5015&gt;25, X5015&lt;&gt;"WAVE 0"), "yes", "no")</f>
        <v>no</v>
      </c>
      <c r="BP5015" s="17" t="s">
        <v>51</v>
      </c>
    </row>
    <row r="5016" spans="1:68" x14ac:dyDescent="0.25">
      <c r="A5016" s="11" t="s">
        <v>9938</v>
      </c>
      <c r="B5016" s="12" t="s">
        <v>9930</v>
      </c>
      <c r="C5016" s="13" t="s">
        <v>14</v>
      </c>
      <c r="D5016" s="12" t="s">
        <v>5263</v>
      </c>
      <c r="E5016" s="13" t="s">
        <v>5264</v>
      </c>
      <c r="F5016" s="12">
        <v>2020</v>
      </c>
      <c r="G5016" s="13" t="s">
        <v>27</v>
      </c>
      <c r="H5016" s="12" t="s">
        <v>28</v>
      </c>
      <c r="I5016" s="13" t="s">
        <v>51</v>
      </c>
      <c r="J5016" s="12" t="s">
        <v>661</v>
      </c>
      <c r="K5016" s="13" t="s">
        <v>662</v>
      </c>
      <c r="L5016" s="12" t="s">
        <v>563</v>
      </c>
      <c r="M5016" s="13" t="s">
        <v>32</v>
      </c>
      <c r="N5016" s="2" t="s">
        <v>19</v>
      </c>
      <c r="O5016" s="13" t="s">
        <v>20</v>
      </c>
      <c r="P5016" s="14">
        <v>382</v>
      </c>
      <c r="Q5016" s="14">
        <v>7640</v>
      </c>
      <c r="R5016" s="13">
        <v>16</v>
      </c>
      <c r="S5016" s="15">
        <v>1</v>
      </c>
      <c r="T5016" s="13">
        <v>1</v>
      </c>
      <c r="U5016" s="13">
        <v>0</v>
      </c>
      <c r="V5016" s="16">
        <v>0</v>
      </c>
      <c r="W5016" s="16" t="str">
        <f t="shared" si="78"/>
        <v>PN60-4984-21</v>
      </c>
      <c r="X5016" s="17" t="s">
        <v>150</v>
      </c>
      <c r="Y5016" s="17" t="s">
        <v>5265</v>
      </c>
      <c r="Z5016" s="17" t="s">
        <v>33</v>
      </c>
      <c r="AB5016" s="17" t="s">
        <v>3669</v>
      </c>
      <c r="AC5016" s="17" t="s">
        <v>9939</v>
      </c>
      <c r="AD5016" s="17" t="s">
        <v>664</v>
      </c>
      <c r="AE5016" s="17" t="s">
        <v>42</v>
      </c>
      <c r="AF5016" s="17" t="s">
        <v>665</v>
      </c>
      <c r="AG5016" s="17" t="s">
        <v>666</v>
      </c>
      <c r="AJ5016" s="17" t="s">
        <v>83</v>
      </c>
      <c r="AK5016" s="17" t="s">
        <v>84</v>
      </c>
      <c r="AO5016" s="17" t="s">
        <v>46</v>
      </c>
      <c r="AP5016" s="18">
        <v>43382</v>
      </c>
      <c r="AQ5016" s="17" t="s">
        <v>22</v>
      </c>
      <c r="AR5016" s="17" t="s">
        <v>47</v>
      </c>
      <c r="AS5016" s="17" t="s">
        <v>47</v>
      </c>
      <c r="AT5016" s="17" t="s">
        <v>47</v>
      </c>
      <c r="AU5016" s="17" t="s">
        <v>47</v>
      </c>
      <c r="AV5016" s="17" t="s">
        <v>47</v>
      </c>
      <c r="AW5016" s="17" t="s">
        <v>5269</v>
      </c>
      <c r="AX5016" s="17" t="s">
        <v>5270</v>
      </c>
      <c r="BA5016" s="17" t="s">
        <v>5270</v>
      </c>
      <c r="BD5016" s="17">
        <v>3</v>
      </c>
      <c r="BE5016" s="17" t="s">
        <v>52</v>
      </c>
      <c r="BF5016" s="17" t="s">
        <v>5271</v>
      </c>
      <c r="BG5016" s="18">
        <v>43585</v>
      </c>
      <c r="BL5016" s="17" t="s">
        <v>5272</v>
      </c>
      <c r="BM5016" s="19" t="s">
        <v>22</v>
      </c>
      <c r="BN5016" s="19">
        <f>P5016*R5016</f>
        <v>6112</v>
      </c>
      <c r="BO5016" s="19" t="str">
        <f>IF(AND(BN5016&gt;120000, P5016&gt;25, X5016&lt;&gt;"WAVE 0"), "yes", "no")</f>
        <v>no</v>
      </c>
      <c r="BP5016" s="17" t="s">
        <v>51</v>
      </c>
    </row>
    <row r="5017" spans="1:68" x14ac:dyDescent="0.25">
      <c r="A5017" s="11" t="s">
        <v>9940</v>
      </c>
      <c r="B5017" s="12" t="s">
        <v>9930</v>
      </c>
      <c r="C5017" s="13" t="s">
        <v>14</v>
      </c>
      <c r="D5017" s="12" t="s">
        <v>5263</v>
      </c>
      <c r="E5017" s="13" t="s">
        <v>5264</v>
      </c>
      <c r="F5017" s="12">
        <v>2020</v>
      </c>
      <c r="G5017" s="13" t="s">
        <v>27</v>
      </c>
      <c r="H5017" s="12" t="s">
        <v>28</v>
      </c>
      <c r="I5017" s="13" t="s">
        <v>51</v>
      </c>
      <c r="J5017" s="12" t="s">
        <v>661</v>
      </c>
      <c r="K5017" s="13" t="s">
        <v>662</v>
      </c>
      <c r="L5017" s="12" t="s">
        <v>563</v>
      </c>
      <c r="M5017" s="13" t="s">
        <v>32</v>
      </c>
      <c r="N5017" s="2" t="s">
        <v>19</v>
      </c>
      <c r="O5017" s="13" t="s">
        <v>20</v>
      </c>
      <c r="P5017" s="14">
        <v>385</v>
      </c>
      <c r="Q5017" s="14">
        <v>7315</v>
      </c>
      <c r="R5017" s="13">
        <v>17</v>
      </c>
      <c r="S5017" s="15">
        <v>0.94117647058823528</v>
      </c>
      <c r="T5017" s="13">
        <v>1</v>
      </c>
      <c r="U5017" s="13">
        <v>1</v>
      </c>
      <c r="V5017" s="16">
        <v>0</v>
      </c>
      <c r="W5017" s="16" t="str">
        <f t="shared" si="78"/>
        <v>PN60-4984-22</v>
      </c>
      <c r="X5017" s="17" t="s">
        <v>150</v>
      </c>
      <c r="Y5017" s="17" t="s">
        <v>5265</v>
      </c>
      <c r="Z5017" s="17" t="s">
        <v>33</v>
      </c>
      <c r="AB5017" s="17" t="s">
        <v>3669</v>
      </c>
      <c r="AC5017" s="17" t="s">
        <v>9941</v>
      </c>
      <c r="AD5017" s="17" t="s">
        <v>664</v>
      </c>
      <c r="AE5017" s="17" t="s">
        <v>42</v>
      </c>
      <c r="AF5017" s="17" t="s">
        <v>665</v>
      </c>
      <c r="AG5017" s="17" t="s">
        <v>666</v>
      </c>
      <c r="AJ5017" s="17" t="s">
        <v>83</v>
      </c>
      <c r="AK5017" s="17" t="s">
        <v>84</v>
      </c>
      <c r="AO5017" s="17" t="s">
        <v>46</v>
      </c>
      <c r="AP5017" s="18">
        <v>43382</v>
      </c>
      <c r="AQ5017" s="17" t="s">
        <v>22</v>
      </c>
      <c r="AR5017" s="17" t="s">
        <v>47</v>
      </c>
      <c r="AS5017" s="17" t="s">
        <v>47</v>
      </c>
      <c r="AT5017" s="17" t="s">
        <v>47</v>
      </c>
      <c r="AU5017" s="17" t="s">
        <v>47</v>
      </c>
      <c r="AV5017" s="17" t="s">
        <v>47</v>
      </c>
      <c r="AW5017" s="17" t="s">
        <v>5269</v>
      </c>
      <c r="AX5017" s="17" t="s">
        <v>5270</v>
      </c>
      <c r="BA5017" s="17" t="s">
        <v>5270</v>
      </c>
      <c r="BD5017" s="17">
        <v>3</v>
      </c>
      <c r="BE5017" s="17" t="s">
        <v>52</v>
      </c>
      <c r="BF5017" s="17" t="s">
        <v>5271</v>
      </c>
      <c r="BG5017" s="18">
        <v>43585</v>
      </c>
      <c r="BL5017" s="17" t="s">
        <v>5272</v>
      </c>
      <c r="BM5017" s="19" t="s">
        <v>22</v>
      </c>
      <c r="BN5017" s="19">
        <f>P5017*R5017</f>
        <v>6545</v>
      </c>
      <c r="BO5017" s="19" t="str">
        <f>IF(AND(BN5017&gt;120000, P5017&gt;25, X5017&lt;&gt;"WAVE 0"), "yes", "no")</f>
        <v>no</v>
      </c>
      <c r="BP5017" s="17" t="s">
        <v>51</v>
      </c>
    </row>
    <row r="5018" spans="1:68" x14ac:dyDescent="0.25">
      <c r="A5018" s="11" t="s">
        <v>9942</v>
      </c>
      <c r="B5018" s="12" t="s">
        <v>9930</v>
      </c>
      <c r="C5018" s="13" t="s">
        <v>14</v>
      </c>
      <c r="D5018" s="12" t="s">
        <v>5263</v>
      </c>
      <c r="E5018" s="13" t="s">
        <v>5264</v>
      </c>
      <c r="F5018" s="12">
        <v>2020</v>
      </c>
      <c r="G5018" s="13" t="s">
        <v>27</v>
      </c>
      <c r="H5018" s="12" t="s">
        <v>28</v>
      </c>
      <c r="I5018" s="13" t="s">
        <v>51</v>
      </c>
      <c r="J5018" s="12" t="s">
        <v>661</v>
      </c>
      <c r="K5018" s="13" t="s">
        <v>662</v>
      </c>
      <c r="L5018" s="12" t="s">
        <v>563</v>
      </c>
      <c r="M5018" s="13" t="s">
        <v>32</v>
      </c>
      <c r="N5018" s="2" t="s">
        <v>19</v>
      </c>
      <c r="O5018" s="13" t="s">
        <v>20</v>
      </c>
      <c r="P5018" s="14">
        <v>341.47609999999997</v>
      </c>
      <c r="Q5018" s="14">
        <v>13131.720000000001</v>
      </c>
      <c r="R5018" s="13">
        <v>12</v>
      </c>
      <c r="S5018" s="15">
        <v>1</v>
      </c>
      <c r="T5018" s="13">
        <v>1</v>
      </c>
      <c r="U5018" s="13">
        <v>0</v>
      </c>
      <c r="V5018" s="16">
        <v>0</v>
      </c>
      <c r="W5018" s="16" t="str">
        <f t="shared" si="78"/>
        <v>PN60-4984-3</v>
      </c>
      <c r="X5018" s="17" t="s">
        <v>150</v>
      </c>
      <c r="Y5018" s="17" t="s">
        <v>5265</v>
      </c>
      <c r="Z5018" s="17" t="s">
        <v>33</v>
      </c>
      <c r="AB5018" s="17" t="s">
        <v>3669</v>
      </c>
      <c r="AC5018" s="17" t="s">
        <v>9931</v>
      </c>
      <c r="AD5018" s="17" t="s">
        <v>664</v>
      </c>
      <c r="AE5018" s="17" t="s">
        <v>42</v>
      </c>
      <c r="AF5018" s="17" t="s">
        <v>665</v>
      </c>
      <c r="AG5018" s="17" t="s">
        <v>666</v>
      </c>
      <c r="AJ5018" s="17" t="s">
        <v>83</v>
      </c>
      <c r="AK5018" s="17" t="s">
        <v>84</v>
      </c>
      <c r="AO5018" s="17" t="s">
        <v>130</v>
      </c>
      <c r="AP5018" s="18">
        <v>43545</v>
      </c>
      <c r="AQ5018" s="17" t="s">
        <v>22</v>
      </c>
      <c r="AR5018" s="17" t="s">
        <v>47</v>
      </c>
      <c r="AS5018" s="17" t="s">
        <v>47</v>
      </c>
      <c r="AT5018" s="17" t="s">
        <v>47</v>
      </c>
      <c r="AU5018" s="17" t="s">
        <v>47</v>
      </c>
      <c r="AV5018" s="17" t="s">
        <v>47</v>
      </c>
      <c r="AW5018" s="17" t="s">
        <v>5269</v>
      </c>
      <c r="AX5018" s="17" t="s">
        <v>5270</v>
      </c>
      <c r="BA5018" s="17" t="s">
        <v>5270</v>
      </c>
      <c r="BD5018" s="17">
        <v>3</v>
      </c>
      <c r="BE5018" s="17" t="s">
        <v>52</v>
      </c>
      <c r="BF5018" s="17" t="s">
        <v>5271</v>
      </c>
      <c r="BG5018" s="18">
        <v>43585</v>
      </c>
      <c r="BL5018" s="17" t="s">
        <v>5272</v>
      </c>
      <c r="BM5018" s="19" t="s">
        <v>22</v>
      </c>
      <c r="BN5018" s="19">
        <f>P5018*R5018</f>
        <v>4097.7132000000001</v>
      </c>
      <c r="BO5018" s="19" t="str">
        <f>IF(AND(BN5018&gt;120000, P5018&gt;25, X5018&lt;&gt;"WAVE 0"), "yes", "no")</f>
        <v>no</v>
      </c>
      <c r="BP5018" s="17" t="s">
        <v>51</v>
      </c>
    </row>
    <row r="5019" spans="1:68" x14ac:dyDescent="0.25">
      <c r="A5019" s="11" t="s">
        <v>9943</v>
      </c>
      <c r="B5019" s="12" t="s">
        <v>9944</v>
      </c>
      <c r="C5019" s="13" t="s">
        <v>14</v>
      </c>
      <c r="D5019" s="12" t="s">
        <v>5263</v>
      </c>
      <c r="E5019" s="13" t="s">
        <v>5264</v>
      </c>
      <c r="F5019" s="12">
        <v>2020</v>
      </c>
      <c r="G5019" s="13" t="s">
        <v>27</v>
      </c>
      <c r="H5019" s="12" t="s">
        <v>28</v>
      </c>
      <c r="I5019" s="13" t="s">
        <v>51</v>
      </c>
      <c r="J5019" s="12" t="s">
        <v>661</v>
      </c>
      <c r="K5019" s="13" t="s">
        <v>662</v>
      </c>
      <c r="L5019" s="12" t="s">
        <v>563</v>
      </c>
      <c r="M5019" s="13" t="s">
        <v>32</v>
      </c>
      <c r="N5019" s="2" t="s">
        <v>19</v>
      </c>
      <c r="O5019" s="13" t="s">
        <v>20</v>
      </c>
      <c r="P5019" s="14">
        <v>223</v>
      </c>
      <c r="Q5019" s="14">
        <v>138260</v>
      </c>
      <c r="R5019" s="13">
        <v>91</v>
      </c>
      <c r="S5019" s="15">
        <v>0.86764705882352944</v>
      </c>
      <c r="T5019" s="13">
        <v>1</v>
      </c>
      <c r="U5019" s="13">
        <v>2</v>
      </c>
      <c r="V5019" s="16">
        <v>0</v>
      </c>
      <c r="W5019" s="16" t="str">
        <f t="shared" si="78"/>
        <v>PN60-4984-5</v>
      </c>
      <c r="X5019" s="17" t="s">
        <v>150</v>
      </c>
      <c r="Y5019" s="17" t="s">
        <v>5265</v>
      </c>
      <c r="Z5019" s="17" t="s">
        <v>33</v>
      </c>
      <c r="AB5019" s="17" t="s">
        <v>3669</v>
      </c>
      <c r="AC5019" s="17" t="s">
        <v>9945</v>
      </c>
      <c r="AD5019" s="17" t="s">
        <v>664</v>
      </c>
      <c r="AE5019" s="17" t="s">
        <v>42</v>
      </c>
      <c r="AF5019" s="17" t="s">
        <v>665</v>
      </c>
      <c r="AG5019" s="17" t="s">
        <v>666</v>
      </c>
      <c r="AJ5019" s="17" t="s">
        <v>83</v>
      </c>
      <c r="AK5019" s="17" t="s">
        <v>84</v>
      </c>
      <c r="AO5019" s="17" t="s">
        <v>130</v>
      </c>
      <c r="AP5019" s="18">
        <v>43382</v>
      </c>
      <c r="AQ5019" s="17" t="s">
        <v>22</v>
      </c>
      <c r="AR5019" s="17" t="s">
        <v>47</v>
      </c>
      <c r="AS5019" s="17" t="s">
        <v>47</v>
      </c>
      <c r="AT5019" s="17" t="s">
        <v>47</v>
      </c>
      <c r="AU5019" s="17" t="s">
        <v>47</v>
      </c>
      <c r="AV5019" s="17" t="s">
        <v>47</v>
      </c>
      <c r="AW5019" s="17" t="s">
        <v>5269</v>
      </c>
      <c r="AX5019" s="17" t="s">
        <v>5270</v>
      </c>
      <c r="BA5019" s="17" t="s">
        <v>5270</v>
      </c>
      <c r="BD5019" s="17">
        <v>3</v>
      </c>
      <c r="BE5019" s="17" t="s">
        <v>52</v>
      </c>
      <c r="BF5019" s="17" t="s">
        <v>5271</v>
      </c>
      <c r="BG5019" s="18">
        <v>43585</v>
      </c>
      <c r="BL5019" s="17" t="s">
        <v>5272</v>
      </c>
      <c r="BM5019" s="19" t="s">
        <v>22</v>
      </c>
      <c r="BN5019" s="19">
        <f>P5019*R5019</f>
        <v>20293</v>
      </c>
      <c r="BO5019" s="19" t="str">
        <f>IF(AND(BN5019&gt;120000, P5019&gt;25, X5019&lt;&gt;"WAVE 0"), "yes", "no")</f>
        <v>no</v>
      </c>
      <c r="BP5019" s="17" t="s">
        <v>51</v>
      </c>
    </row>
    <row r="5020" spans="1:68" x14ac:dyDescent="0.25">
      <c r="A5020" s="11" t="s">
        <v>9946</v>
      </c>
      <c r="B5020" s="12" t="s">
        <v>1424</v>
      </c>
      <c r="C5020" s="13" t="s">
        <v>14</v>
      </c>
      <c r="D5020" s="12" t="s">
        <v>740</v>
      </c>
      <c r="E5020" s="13" t="s">
        <v>741</v>
      </c>
      <c r="F5020" s="12">
        <v>2020</v>
      </c>
      <c r="G5020" s="13" t="s">
        <v>38</v>
      </c>
      <c r="H5020" s="12" t="s">
        <v>28</v>
      </c>
      <c r="I5020" s="13" t="s">
        <v>51</v>
      </c>
      <c r="J5020" s="12" t="s">
        <v>661</v>
      </c>
      <c r="K5020" s="13" t="s">
        <v>662</v>
      </c>
      <c r="L5020" s="12" t="s">
        <v>563</v>
      </c>
      <c r="M5020" s="13" t="s">
        <v>32</v>
      </c>
      <c r="N5020" s="2" t="s">
        <v>19</v>
      </c>
      <c r="O5020" s="13" t="s">
        <v>20</v>
      </c>
      <c r="P5020" s="14">
        <v>0.79</v>
      </c>
      <c r="Q5020" s="14">
        <v>8160.4500000000007</v>
      </c>
      <c r="R5020" s="13">
        <v>6595</v>
      </c>
      <c r="S5020" s="15">
        <v>0.63636363636363635</v>
      </c>
      <c r="T5020" s="13">
        <v>1</v>
      </c>
      <c r="U5020" s="13">
        <v>3</v>
      </c>
      <c r="V5020" s="16">
        <v>0</v>
      </c>
      <c r="W5020" s="16" t="str">
        <f t="shared" si="78"/>
        <v>PN60-4989-1</v>
      </c>
      <c r="Z5020" s="13" t="s">
        <v>38</v>
      </c>
      <c r="AA5020" s="17" t="s">
        <v>22</v>
      </c>
      <c r="AB5020" s="17" t="s">
        <v>22</v>
      </c>
      <c r="AC5020" s="17" t="s">
        <v>22</v>
      </c>
      <c r="AD5020" s="17" t="s">
        <v>22</v>
      </c>
      <c r="AE5020" s="17" t="s">
        <v>22</v>
      </c>
      <c r="AF5020" s="17" t="s">
        <v>22</v>
      </c>
      <c r="AG5020" s="17" t="s">
        <v>22</v>
      </c>
      <c r="AJ5020" s="17" t="s">
        <v>22</v>
      </c>
      <c r="AK5020" s="17" t="s">
        <v>22</v>
      </c>
      <c r="AO5020" s="17" t="s">
        <v>22</v>
      </c>
      <c r="AP5020" s="18" t="s">
        <v>22</v>
      </c>
      <c r="AQ5020" s="17" t="s">
        <v>22</v>
      </c>
      <c r="AR5020" s="17" t="s">
        <v>22</v>
      </c>
      <c r="AS5020" s="17" t="s">
        <v>22</v>
      </c>
      <c r="AT5020" s="17" t="s">
        <v>22</v>
      </c>
      <c r="AU5020" s="17" t="s">
        <v>22</v>
      </c>
      <c r="AV5020" s="17" t="s">
        <v>22</v>
      </c>
      <c r="AW5020" s="17" t="s">
        <v>22</v>
      </c>
      <c r="AX5020" s="17" t="s">
        <v>22</v>
      </c>
      <c r="AY5020" s="17" t="s">
        <v>22</v>
      </c>
      <c r="AZ5020" s="17" t="s">
        <v>22</v>
      </c>
      <c r="BA5020" s="17" t="s">
        <v>22</v>
      </c>
      <c r="BD5020" s="17" t="s">
        <v>22</v>
      </c>
      <c r="BE5020" s="17" t="s">
        <v>22</v>
      </c>
      <c r="BF5020" s="17" t="s">
        <v>22</v>
      </c>
      <c r="BG5020" s="18" t="s">
        <v>22</v>
      </c>
      <c r="BH5020" s="3" t="s">
        <v>22</v>
      </c>
      <c r="BI5020" s="3" t="s">
        <v>22</v>
      </c>
      <c r="BK5020" s="3" t="s">
        <v>22</v>
      </c>
      <c r="BL5020" s="17" t="s">
        <v>22</v>
      </c>
      <c r="BM5020" s="19" t="s">
        <v>22</v>
      </c>
      <c r="BN5020" s="19">
        <f>P5020*R5020</f>
        <v>5210.05</v>
      </c>
      <c r="BO5020" s="19" t="str">
        <f>IF(AND(BN5020&gt;120000, P5020&gt;25, X5020&lt;&gt;"WAVE 0"), "yes", "no")</f>
        <v>no</v>
      </c>
      <c r="BP5020" s="17" t="s">
        <v>22</v>
      </c>
    </row>
    <row r="5021" spans="1:68" x14ac:dyDescent="0.25">
      <c r="A5021" s="11" t="s">
        <v>9947</v>
      </c>
      <c r="B5021" s="12" t="s">
        <v>1424</v>
      </c>
      <c r="C5021" s="13" t="s">
        <v>14</v>
      </c>
      <c r="D5021" s="12" t="s">
        <v>740</v>
      </c>
      <c r="E5021" s="13" t="s">
        <v>741</v>
      </c>
      <c r="F5021" s="12">
        <v>2020</v>
      </c>
      <c r="G5021" s="13" t="s">
        <v>38</v>
      </c>
      <c r="H5021" s="12" t="s">
        <v>28</v>
      </c>
      <c r="I5021" s="13" t="s">
        <v>51</v>
      </c>
      <c r="J5021" s="12" t="s">
        <v>661</v>
      </c>
      <c r="K5021" s="13" t="s">
        <v>662</v>
      </c>
      <c r="L5021" s="12" t="s">
        <v>563</v>
      </c>
      <c r="M5021" s="13" t="s">
        <v>32</v>
      </c>
      <c r="N5021" s="2" t="s">
        <v>19</v>
      </c>
      <c r="O5021" s="13" t="s">
        <v>20</v>
      </c>
      <c r="P5021" s="14">
        <v>1.1000000000000001</v>
      </c>
      <c r="Q5021" s="14">
        <v>262.89999999999998</v>
      </c>
      <c r="R5021" s="13">
        <v>668</v>
      </c>
      <c r="S5021" s="15">
        <v>1</v>
      </c>
      <c r="T5021" s="13">
        <v>1</v>
      </c>
      <c r="U5021" s="13">
        <v>0</v>
      </c>
      <c r="V5021" s="16">
        <v>0</v>
      </c>
      <c r="W5021" s="16" t="str">
        <f t="shared" si="78"/>
        <v>PN60-4989-3</v>
      </c>
      <c r="Z5021" s="17" t="s">
        <v>38</v>
      </c>
      <c r="AB5021" s="17" t="s">
        <v>501</v>
      </c>
      <c r="AC5021" s="17" t="s">
        <v>1424</v>
      </c>
      <c r="AD5021" s="17" t="s">
        <v>664</v>
      </c>
      <c r="AE5021" s="17" t="s">
        <v>42</v>
      </c>
      <c r="AF5021" s="17" t="s">
        <v>665</v>
      </c>
      <c r="AG5021" s="17" t="s">
        <v>666</v>
      </c>
      <c r="AJ5021" s="17" t="s">
        <v>83</v>
      </c>
      <c r="AK5021" s="17" t="s">
        <v>84</v>
      </c>
      <c r="AO5021" s="17" t="s">
        <v>85</v>
      </c>
      <c r="AP5021" s="18">
        <v>43360</v>
      </c>
      <c r="AQ5021" s="17" t="s">
        <v>22</v>
      </c>
      <c r="AR5021" s="17" t="s">
        <v>47</v>
      </c>
      <c r="AS5021" s="17" t="s">
        <v>47</v>
      </c>
      <c r="AT5021" s="17" t="s">
        <v>47</v>
      </c>
      <c r="AU5021" s="17" t="s">
        <v>47</v>
      </c>
      <c r="AV5021" s="17" t="s">
        <v>47</v>
      </c>
      <c r="AW5021" s="17" t="s">
        <v>266</v>
      </c>
      <c r="AX5021" s="17" t="s">
        <v>516</v>
      </c>
      <c r="AY5021" s="17" t="s">
        <v>268</v>
      </c>
      <c r="AZ5021" s="17" t="s">
        <v>773</v>
      </c>
      <c r="BA5021" s="17" t="s">
        <v>1424</v>
      </c>
      <c r="BD5021" s="17">
        <v>1</v>
      </c>
      <c r="BE5021" s="17" t="s">
        <v>52</v>
      </c>
      <c r="BF5021" s="17" t="s">
        <v>746</v>
      </c>
      <c r="BG5021" s="18">
        <v>44074</v>
      </c>
      <c r="BL5021" s="17" t="s">
        <v>747</v>
      </c>
      <c r="BM5021" s="19" t="s">
        <v>22</v>
      </c>
      <c r="BN5021" s="19">
        <f>P5021*R5021</f>
        <v>734.80000000000007</v>
      </c>
      <c r="BO5021" s="19" t="str">
        <f>IF(AND(BN5021&gt;120000, P5021&gt;25, X5021&lt;&gt;"WAVE 0"), "yes", "no")</f>
        <v>no</v>
      </c>
      <c r="BP5021" s="17" t="s">
        <v>22</v>
      </c>
    </row>
    <row r="5022" spans="1:68" x14ac:dyDescent="0.25">
      <c r="A5022" s="11" t="s">
        <v>9948</v>
      </c>
      <c r="B5022" s="12" t="s">
        <v>1424</v>
      </c>
      <c r="C5022" s="13" t="s">
        <v>14</v>
      </c>
      <c r="D5022" s="12" t="s">
        <v>740</v>
      </c>
      <c r="E5022" s="13" t="s">
        <v>741</v>
      </c>
      <c r="F5022" s="12">
        <v>2020</v>
      </c>
      <c r="G5022" s="13" t="s">
        <v>38</v>
      </c>
      <c r="H5022" s="12" t="s">
        <v>28</v>
      </c>
      <c r="I5022" s="13" t="s">
        <v>51</v>
      </c>
      <c r="J5022" s="12" t="s">
        <v>661</v>
      </c>
      <c r="K5022" s="13" t="s">
        <v>662</v>
      </c>
      <c r="L5022" s="12" t="s">
        <v>563</v>
      </c>
      <c r="M5022" s="13" t="s">
        <v>32</v>
      </c>
      <c r="N5022" s="2" t="s">
        <v>19</v>
      </c>
      <c r="O5022" s="13" t="s">
        <v>20</v>
      </c>
      <c r="P5022" s="14">
        <v>2.2946</v>
      </c>
      <c r="Q5022" s="14">
        <v>10348.6</v>
      </c>
      <c r="R5022" s="13">
        <v>2478</v>
      </c>
      <c r="S5022" s="15">
        <v>0.6</v>
      </c>
      <c r="T5022" s="13">
        <v>1</v>
      </c>
      <c r="U5022" s="13">
        <v>1</v>
      </c>
      <c r="V5022" s="16">
        <v>0</v>
      </c>
      <c r="W5022" s="16" t="str">
        <f t="shared" si="78"/>
        <v>PN60-4994-1</v>
      </c>
      <c r="Z5022" s="17" t="s">
        <v>38</v>
      </c>
      <c r="AA5022" s="17" t="s">
        <v>661</v>
      </c>
      <c r="AB5022" s="17" t="s">
        <v>152</v>
      </c>
      <c r="AC5022" s="17" t="s">
        <v>1424</v>
      </c>
      <c r="AD5022" s="17" t="s">
        <v>664</v>
      </c>
      <c r="AE5022" s="17" t="s">
        <v>42</v>
      </c>
      <c r="AF5022" s="17" t="s">
        <v>665</v>
      </c>
      <c r="AG5022" s="17" t="s">
        <v>666</v>
      </c>
      <c r="AJ5022" s="17" t="s">
        <v>83</v>
      </c>
      <c r="AK5022" s="17" t="s">
        <v>84</v>
      </c>
      <c r="AO5022" s="17" t="s">
        <v>130</v>
      </c>
      <c r="AP5022" s="18">
        <v>43360</v>
      </c>
      <c r="AQ5022" s="17" t="s">
        <v>22</v>
      </c>
      <c r="AR5022" s="17" t="s">
        <v>47</v>
      </c>
      <c r="AS5022" s="17" t="s">
        <v>47</v>
      </c>
      <c r="AT5022" s="17" t="s">
        <v>47</v>
      </c>
      <c r="AU5022" s="17" t="s">
        <v>47</v>
      </c>
      <c r="AV5022" s="17" t="s">
        <v>47</v>
      </c>
      <c r="AW5022" s="17" t="s">
        <v>266</v>
      </c>
      <c r="AX5022" s="17" t="s">
        <v>516</v>
      </c>
      <c r="AY5022" s="17" t="s">
        <v>268</v>
      </c>
      <c r="AZ5022" s="17" t="s">
        <v>773</v>
      </c>
      <c r="BA5022" s="17" t="s">
        <v>1424</v>
      </c>
      <c r="BD5022" s="17">
        <v>1</v>
      </c>
      <c r="BE5022" s="17" t="s">
        <v>52</v>
      </c>
      <c r="BF5022" s="17" t="s">
        <v>746</v>
      </c>
      <c r="BG5022" s="18">
        <v>44074</v>
      </c>
      <c r="BL5022" s="17" t="s">
        <v>747</v>
      </c>
      <c r="BN5022" s="19">
        <f>P5022*R5022</f>
        <v>5686.0187999999998</v>
      </c>
      <c r="BO5022" s="19" t="str">
        <f>IF(AND(BN5022&gt;120000, P5022&gt;25, X5022&lt;&gt;"WAVE 0"), "yes", "no")</f>
        <v>no</v>
      </c>
      <c r="BP5022" s="17" t="s">
        <v>22</v>
      </c>
    </row>
    <row r="5023" spans="1:68" x14ac:dyDescent="0.25">
      <c r="A5023" s="11" t="s">
        <v>9949</v>
      </c>
      <c r="B5023" s="12" t="s">
        <v>870</v>
      </c>
      <c r="C5023" s="13" t="s">
        <v>14</v>
      </c>
      <c r="D5023" s="12" t="s">
        <v>559</v>
      </c>
      <c r="E5023" s="13" t="s">
        <v>560</v>
      </c>
      <c r="F5023" s="12">
        <v>2020</v>
      </c>
      <c r="G5023" s="13" t="s">
        <v>109</v>
      </c>
      <c r="H5023" s="12" t="s">
        <v>28</v>
      </c>
      <c r="I5023" s="13" t="s">
        <v>18</v>
      </c>
      <c r="J5023" s="12" t="s">
        <v>661</v>
      </c>
      <c r="K5023" s="13" t="s">
        <v>662</v>
      </c>
      <c r="L5023" s="12" t="s">
        <v>563</v>
      </c>
      <c r="M5023" s="13" t="s">
        <v>32</v>
      </c>
      <c r="N5023" s="2" t="s">
        <v>194</v>
      </c>
      <c r="O5023" s="13" t="s">
        <v>20</v>
      </c>
      <c r="P5023" s="14">
        <v>21</v>
      </c>
      <c r="Q5023" s="14">
        <v>630</v>
      </c>
      <c r="R5023" s="13">
        <v>16</v>
      </c>
      <c r="S5023" s="15">
        <v>1</v>
      </c>
      <c r="T5023" s="13">
        <v>1</v>
      </c>
      <c r="U5023" s="13">
        <v>1</v>
      </c>
      <c r="V5023" s="16">
        <v>0</v>
      </c>
      <c r="W5023" s="16" t="str">
        <f t="shared" si="78"/>
        <v>PN60-5068-1</v>
      </c>
      <c r="Z5023" s="13" t="s">
        <v>109</v>
      </c>
      <c r="AA5023" s="17" t="s">
        <v>22</v>
      </c>
      <c r="AB5023" s="17" t="s">
        <v>22</v>
      </c>
      <c r="AC5023" s="17" t="s">
        <v>22</v>
      </c>
      <c r="AD5023" s="17" t="s">
        <v>22</v>
      </c>
      <c r="AE5023" s="17" t="s">
        <v>22</v>
      </c>
      <c r="AF5023" s="17" t="s">
        <v>22</v>
      </c>
      <c r="AG5023" s="17" t="s">
        <v>22</v>
      </c>
      <c r="AJ5023" s="17" t="s">
        <v>22</v>
      </c>
      <c r="AK5023" s="17" t="s">
        <v>22</v>
      </c>
      <c r="AO5023" s="17" t="s">
        <v>22</v>
      </c>
      <c r="AP5023" s="18" t="s">
        <v>22</v>
      </c>
      <c r="AQ5023" s="17" t="s">
        <v>22</v>
      </c>
      <c r="AR5023" s="17" t="s">
        <v>22</v>
      </c>
      <c r="AS5023" s="17" t="s">
        <v>22</v>
      </c>
      <c r="AT5023" s="17" t="s">
        <v>22</v>
      </c>
      <c r="AU5023" s="17" t="s">
        <v>22</v>
      </c>
      <c r="AV5023" s="17" t="s">
        <v>22</v>
      </c>
      <c r="AW5023" s="17" t="s">
        <v>22</v>
      </c>
      <c r="AX5023" s="17" t="s">
        <v>22</v>
      </c>
      <c r="AY5023" s="17" t="s">
        <v>22</v>
      </c>
      <c r="AZ5023" s="17" t="s">
        <v>22</v>
      </c>
      <c r="BA5023" s="17" t="s">
        <v>22</v>
      </c>
      <c r="BD5023" s="17" t="s">
        <v>22</v>
      </c>
      <c r="BE5023" s="17" t="s">
        <v>22</v>
      </c>
      <c r="BF5023" s="17" t="s">
        <v>22</v>
      </c>
      <c r="BG5023" s="18" t="s">
        <v>22</v>
      </c>
      <c r="BH5023" s="3" t="s">
        <v>22</v>
      </c>
      <c r="BI5023" s="3" t="s">
        <v>22</v>
      </c>
      <c r="BK5023" s="3" t="s">
        <v>22</v>
      </c>
      <c r="BL5023" s="17" t="s">
        <v>22</v>
      </c>
      <c r="BM5023" s="19" t="s">
        <v>22</v>
      </c>
      <c r="BN5023" s="19">
        <f>P5023*R5023</f>
        <v>336</v>
      </c>
      <c r="BO5023" s="19" t="str">
        <f>IF(AND(BN5023&gt;120000, P5023&gt;25, X5023&lt;&gt;"WAVE 0"), "yes", "no")</f>
        <v>no</v>
      </c>
      <c r="BP5023" s="17" t="s">
        <v>22</v>
      </c>
    </row>
    <row r="5024" spans="1:68" x14ac:dyDescent="0.25">
      <c r="A5024" s="11" t="s">
        <v>9950</v>
      </c>
      <c r="B5024" s="12" t="s">
        <v>6381</v>
      </c>
      <c r="C5024" s="13" t="s">
        <v>14</v>
      </c>
      <c r="D5024" s="12" t="s">
        <v>5263</v>
      </c>
      <c r="E5024" s="13" t="s">
        <v>5264</v>
      </c>
      <c r="F5024" s="12">
        <v>2020</v>
      </c>
      <c r="G5024" s="13" t="s">
        <v>27</v>
      </c>
      <c r="H5024" s="12" t="s">
        <v>28</v>
      </c>
      <c r="I5024" s="13" t="s">
        <v>18</v>
      </c>
      <c r="J5024" s="12" t="s">
        <v>661</v>
      </c>
      <c r="K5024" s="13" t="s">
        <v>662</v>
      </c>
      <c r="L5024" s="12" t="s">
        <v>563</v>
      </c>
      <c r="M5024" s="13" t="s">
        <v>32</v>
      </c>
      <c r="N5024" s="2" t="s">
        <v>19</v>
      </c>
      <c r="O5024" s="13" t="s">
        <v>20</v>
      </c>
      <c r="P5024" s="14">
        <v>7500</v>
      </c>
      <c r="Q5024" s="14">
        <v>7500</v>
      </c>
      <c r="R5024" s="13">
        <v>0</v>
      </c>
      <c r="S5024" s="15">
        <v>1</v>
      </c>
      <c r="T5024" s="13">
        <v>1</v>
      </c>
      <c r="U5024" s="13">
        <v>0</v>
      </c>
      <c r="V5024" s="16">
        <v>0</v>
      </c>
      <c r="W5024" s="16" t="str">
        <f t="shared" si="78"/>
        <v>PN60-5081-5</v>
      </c>
      <c r="X5024" s="17" t="s">
        <v>150</v>
      </c>
      <c r="Y5024" s="17" t="s">
        <v>5265</v>
      </c>
      <c r="Z5024" s="17" t="s">
        <v>33</v>
      </c>
      <c r="AA5024" s="17" t="s">
        <v>22</v>
      </c>
      <c r="AB5024" s="17" t="s">
        <v>22</v>
      </c>
      <c r="AC5024" s="17" t="s">
        <v>22</v>
      </c>
      <c r="AD5024" s="17" t="s">
        <v>22</v>
      </c>
      <c r="AE5024" s="17" t="s">
        <v>22</v>
      </c>
      <c r="AF5024" s="17" t="s">
        <v>22</v>
      </c>
      <c r="AG5024" s="17" t="s">
        <v>22</v>
      </c>
      <c r="AJ5024" s="17" t="s">
        <v>22</v>
      </c>
      <c r="AK5024" s="17" t="s">
        <v>22</v>
      </c>
      <c r="AO5024" s="17" t="s">
        <v>22</v>
      </c>
      <c r="AP5024" s="18" t="s">
        <v>22</v>
      </c>
      <c r="AQ5024" s="17" t="s">
        <v>22</v>
      </c>
      <c r="AR5024" s="17" t="s">
        <v>22</v>
      </c>
      <c r="AS5024" s="17" t="s">
        <v>22</v>
      </c>
      <c r="AT5024" s="17" t="s">
        <v>22</v>
      </c>
      <c r="AU5024" s="17" t="s">
        <v>22</v>
      </c>
      <c r="AV5024" s="17" t="s">
        <v>22</v>
      </c>
      <c r="AW5024" s="17" t="s">
        <v>22</v>
      </c>
      <c r="AX5024" s="17" t="s">
        <v>22</v>
      </c>
      <c r="AY5024" s="17" t="s">
        <v>22</v>
      </c>
      <c r="AZ5024" s="17" t="s">
        <v>22</v>
      </c>
      <c r="BA5024" s="17" t="s">
        <v>22</v>
      </c>
      <c r="BD5024" s="17" t="s">
        <v>22</v>
      </c>
      <c r="BE5024" s="17" t="s">
        <v>22</v>
      </c>
      <c r="BF5024" s="17" t="s">
        <v>22</v>
      </c>
      <c r="BG5024" s="18" t="s">
        <v>22</v>
      </c>
      <c r="BH5024" s="3" t="s">
        <v>22</v>
      </c>
      <c r="BI5024" s="3" t="s">
        <v>22</v>
      </c>
      <c r="BK5024" s="3" t="s">
        <v>22</v>
      </c>
      <c r="BL5024" s="17" t="s">
        <v>22</v>
      </c>
      <c r="BM5024" s="19" t="s">
        <v>22</v>
      </c>
      <c r="BN5024" s="19">
        <f>P5024*R5024</f>
        <v>0</v>
      </c>
      <c r="BO5024" s="19" t="str">
        <f>IF(AND(BN5024&gt;120000, P5024&gt;25, X5024&lt;&gt;"WAVE 0"), "yes", "no")</f>
        <v>no</v>
      </c>
      <c r="BP5024" s="17" t="s">
        <v>22</v>
      </c>
    </row>
    <row r="5025" spans="1:68" x14ac:dyDescent="0.25">
      <c r="A5025" s="11" t="s">
        <v>9951</v>
      </c>
      <c r="B5025" s="12" t="s">
        <v>9952</v>
      </c>
      <c r="C5025" s="13" t="s">
        <v>14</v>
      </c>
      <c r="D5025" s="12" t="s">
        <v>874</v>
      </c>
      <c r="E5025" s="13" t="s">
        <v>875</v>
      </c>
      <c r="F5025" s="12">
        <v>2020</v>
      </c>
      <c r="G5025" s="13" t="s">
        <v>17</v>
      </c>
      <c r="H5025" s="12" t="s">
        <v>330</v>
      </c>
      <c r="I5025" s="13" t="s">
        <v>51</v>
      </c>
      <c r="J5025" s="12" t="s">
        <v>331</v>
      </c>
      <c r="K5025" s="13" t="s">
        <v>332</v>
      </c>
      <c r="L5025" s="12" t="s">
        <v>333</v>
      </c>
      <c r="M5025" s="13" t="s">
        <v>334</v>
      </c>
      <c r="N5025" s="2" t="s">
        <v>19</v>
      </c>
      <c r="O5025" s="13" t="s">
        <v>20</v>
      </c>
      <c r="P5025" s="14">
        <v>97</v>
      </c>
      <c r="Q5025" s="14">
        <v>2425</v>
      </c>
      <c r="R5025" s="13">
        <v>18</v>
      </c>
      <c r="S5025" s="15">
        <v>0.33333333333333331</v>
      </c>
      <c r="T5025" s="13">
        <v>1</v>
      </c>
      <c r="U5025" s="13">
        <v>3</v>
      </c>
      <c r="V5025" s="16">
        <v>0</v>
      </c>
      <c r="W5025" s="16" t="str">
        <f t="shared" si="78"/>
        <v>PN605135-2</v>
      </c>
      <c r="X5025" s="17" t="s">
        <v>150</v>
      </c>
      <c r="Y5025" s="17" t="s">
        <v>880</v>
      </c>
      <c r="Z5025" s="17" t="s">
        <v>17</v>
      </c>
      <c r="AA5025" s="17" t="s">
        <v>331</v>
      </c>
      <c r="AB5025" s="17" t="s">
        <v>953</v>
      </c>
      <c r="AC5025" s="17" t="s">
        <v>9952</v>
      </c>
      <c r="AD5025" s="17" t="s">
        <v>398</v>
      </c>
      <c r="AE5025" s="17" t="s">
        <v>42</v>
      </c>
      <c r="AF5025" s="17" t="s">
        <v>1146</v>
      </c>
      <c r="AG5025" s="17" t="s">
        <v>1284</v>
      </c>
      <c r="AJ5025" s="17" t="s">
        <v>83</v>
      </c>
      <c r="AK5025" s="17" t="s">
        <v>84</v>
      </c>
      <c r="AO5025" s="17" t="s">
        <v>130</v>
      </c>
      <c r="AP5025" s="18">
        <v>43322</v>
      </c>
      <c r="AQ5025" s="17">
        <v>0</v>
      </c>
      <c r="AR5025" s="17" t="s">
        <v>47</v>
      </c>
      <c r="AS5025" s="17" t="s">
        <v>47</v>
      </c>
      <c r="AT5025" s="17" t="s">
        <v>47</v>
      </c>
      <c r="AU5025" s="17" t="s">
        <v>47</v>
      </c>
      <c r="AV5025" s="17" t="s">
        <v>47</v>
      </c>
      <c r="BE5025" s="17" t="s">
        <v>52</v>
      </c>
      <c r="BF5025" s="17" t="s">
        <v>1382</v>
      </c>
      <c r="BG5025" s="18">
        <v>44144</v>
      </c>
      <c r="BL5025" s="17" t="s">
        <v>1383</v>
      </c>
      <c r="BM5025" s="19">
        <v>10.940000000000001</v>
      </c>
      <c r="BN5025" s="19">
        <f>P5025*R5025</f>
        <v>1746</v>
      </c>
      <c r="BO5025" s="19" t="str">
        <f>IF(AND(BN5025&gt;120000, P5025&gt;25, X5025&lt;&gt;"WAVE 0"), "yes", "no")</f>
        <v>no</v>
      </c>
      <c r="BP5025" s="17" t="s">
        <v>51</v>
      </c>
    </row>
    <row r="5026" spans="1:68" x14ac:dyDescent="0.25">
      <c r="A5026" s="11" t="s">
        <v>9953</v>
      </c>
      <c r="B5026" s="12" t="s">
        <v>1424</v>
      </c>
      <c r="C5026" s="13" t="s">
        <v>14</v>
      </c>
      <c r="D5026" s="12" t="s">
        <v>740</v>
      </c>
      <c r="E5026" s="13" t="s">
        <v>741</v>
      </c>
      <c r="F5026" s="12">
        <v>2020</v>
      </c>
      <c r="G5026" s="13" t="s">
        <v>38</v>
      </c>
      <c r="H5026" s="12" t="s">
        <v>28</v>
      </c>
      <c r="I5026" s="13" t="s">
        <v>51</v>
      </c>
      <c r="J5026" s="12" t="s">
        <v>661</v>
      </c>
      <c r="K5026" s="13" t="s">
        <v>662</v>
      </c>
      <c r="L5026" s="12" t="s">
        <v>563</v>
      </c>
      <c r="M5026" s="13" t="s">
        <v>32</v>
      </c>
      <c r="N5026" s="2" t="s">
        <v>19</v>
      </c>
      <c r="O5026" s="13" t="s">
        <v>20</v>
      </c>
      <c r="P5026" s="14">
        <v>3.45</v>
      </c>
      <c r="Q5026" s="14">
        <v>1725</v>
      </c>
      <c r="R5026" s="13">
        <v>679</v>
      </c>
      <c r="S5026" s="15">
        <v>1</v>
      </c>
      <c r="T5026" s="13">
        <v>1</v>
      </c>
      <c r="U5026" s="13">
        <v>0</v>
      </c>
      <c r="V5026" s="16">
        <v>0</v>
      </c>
      <c r="W5026" s="16" t="str">
        <f t="shared" si="78"/>
        <v>PN60-5147-1</v>
      </c>
      <c r="Z5026" s="13" t="s">
        <v>38</v>
      </c>
      <c r="AA5026" s="17" t="s">
        <v>22</v>
      </c>
      <c r="AB5026" s="17" t="s">
        <v>22</v>
      </c>
      <c r="AC5026" s="17" t="s">
        <v>22</v>
      </c>
      <c r="AD5026" s="17" t="s">
        <v>22</v>
      </c>
      <c r="AE5026" s="17" t="s">
        <v>22</v>
      </c>
      <c r="AF5026" s="17" t="s">
        <v>22</v>
      </c>
      <c r="AG5026" s="17" t="s">
        <v>22</v>
      </c>
      <c r="AJ5026" s="17" t="s">
        <v>22</v>
      </c>
      <c r="AK5026" s="17" t="s">
        <v>22</v>
      </c>
      <c r="AO5026" s="17" t="s">
        <v>22</v>
      </c>
      <c r="AP5026" s="18" t="s">
        <v>22</v>
      </c>
      <c r="AQ5026" s="17" t="s">
        <v>22</v>
      </c>
      <c r="AR5026" s="17" t="s">
        <v>22</v>
      </c>
      <c r="AS5026" s="17" t="s">
        <v>22</v>
      </c>
      <c r="AT5026" s="17" t="s">
        <v>22</v>
      </c>
      <c r="AU5026" s="17" t="s">
        <v>22</v>
      </c>
      <c r="AV5026" s="17" t="s">
        <v>22</v>
      </c>
      <c r="AW5026" s="17" t="s">
        <v>22</v>
      </c>
      <c r="AX5026" s="17" t="s">
        <v>22</v>
      </c>
      <c r="AY5026" s="17" t="s">
        <v>22</v>
      </c>
      <c r="AZ5026" s="17" t="s">
        <v>22</v>
      </c>
      <c r="BA5026" s="17" t="s">
        <v>22</v>
      </c>
      <c r="BD5026" s="17" t="s">
        <v>22</v>
      </c>
      <c r="BE5026" s="17" t="s">
        <v>22</v>
      </c>
      <c r="BF5026" s="17" t="s">
        <v>22</v>
      </c>
      <c r="BG5026" s="18" t="s">
        <v>22</v>
      </c>
      <c r="BH5026" s="3" t="s">
        <v>22</v>
      </c>
      <c r="BI5026" s="3" t="s">
        <v>22</v>
      </c>
      <c r="BK5026" s="3" t="s">
        <v>22</v>
      </c>
      <c r="BL5026" s="17" t="s">
        <v>22</v>
      </c>
      <c r="BM5026" s="19" t="s">
        <v>22</v>
      </c>
      <c r="BN5026" s="19">
        <f>P5026*R5026</f>
        <v>2342.5500000000002</v>
      </c>
      <c r="BO5026" s="19" t="str">
        <f>IF(AND(BN5026&gt;120000, P5026&gt;25, X5026&lt;&gt;"WAVE 0"), "yes", "no")</f>
        <v>no</v>
      </c>
      <c r="BP5026" s="17" t="s">
        <v>22</v>
      </c>
    </row>
    <row r="5027" spans="1:68" x14ac:dyDescent="0.25">
      <c r="A5027" s="11" t="s">
        <v>9954</v>
      </c>
      <c r="B5027" s="12" t="s">
        <v>270</v>
      </c>
      <c r="C5027" s="13" t="s">
        <v>14</v>
      </c>
      <c r="D5027" s="12" t="s">
        <v>740</v>
      </c>
      <c r="E5027" s="13" t="s">
        <v>741</v>
      </c>
      <c r="F5027" s="12">
        <v>2020</v>
      </c>
      <c r="G5027" s="13" t="s">
        <v>38</v>
      </c>
      <c r="H5027" s="12" t="s">
        <v>28</v>
      </c>
      <c r="I5027" s="13" t="s">
        <v>51</v>
      </c>
      <c r="J5027" s="12" t="s">
        <v>661</v>
      </c>
      <c r="K5027" s="13" t="s">
        <v>662</v>
      </c>
      <c r="L5027" s="12" t="s">
        <v>563</v>
      </c>
      <c r="M5027" s="13" t="s">
        <v>32</v>
      </c>
      <c r="N5027" s="2" t="s">
        <v>19</v>
      </c>
      <c r="O5027" s="13" t="s">
        <v>20</v>
      </c>
      <c r="P5027" s="14">
        <v>3.82</v>
      </c>
      <c r="Q5027" s="14">
        <v>3056</v>
      </c>
      <c r="R5027" s="13">
        <v>692</v>
      </c>
      <c r="S5027" s="15">
        <v>0.5</v>
      </c>
      <c r="T5027" s="13">
        <v>1</v>
      </c>
      <c r="U5027" s="13">
        <v>1</v>
      </c>
      <c r="V5027" s="16">
        <v>0</v>
      </c>
      <c r="W5027" s="16" t="str">
        <f t="shared" si="78"/>
        <v>PN60-5153-3</v>
      </c>
      <c r="Z5027" s="17" t="s">
        <v>38</v>
      </c>
      <c r="AB5027" s="17" t="s">
        <v>39</v>
      </c>
      <c r="AC5027" s="17" t="s">
        <v>270</v>
      </c>
      <c r="AD5027" s="17" t="s">
        <v>664</v>
      </c>
      <c r="AE5027" s="17" t="s">
        <v>42</v>
      </c>
      <c r="AF5027" s="17" t="s">
        <v>665</v>
      </c>
      <c r="AG5027" s="17" t="s">
        <v>666</v>
      </c>
      <c r="AJ5027" s="17" t="s">
        <v>83</v>
      </c>
      <c r="AK5027" s="17" t="s">
        <v>84</v>
      </c>
      <c r="AO5027" s="17" t="s">
        <v>130</v>
      </c>
      <c r="AP5027" s="18">
        <v>42426</v>
      </c>
      <c r="AQ5027" s="17" t="s">
        <v>22</v>
      </c>
      <c r="AR5027" s="17" t="s">
        <v>47</v>
      </c>
      <c r="AS5027" s="17" t="s">
        <v>47</v>
      </c>
      <c r="AT5027" s="17" t="s">
        <v>47</v>
      </c>
      <c r="AU5027" s="17" t="s">
        <v>47</v>
      </c>
      <c r="AV5027" s="17" t="s">
        <v>47</v>
      </c>
      <c r="AW5027" s="17" t="s">
        <v>266</v>
      </c>
      <c r="AX5027" s="17" t="s">
        <v>267</v>
      </c>
      <c r="AY5027" s="17" t="s">
        <v>268</v>
      </c>
      <c r="AZ5027" s="17" t="s">
        <v>269</v>
      </c>
      <c r="BA5027" s="17" t="s">
        <v>270</v>
      </c>
      <c r="BD5027" s="17">
        <v>3</v>
      </c>
      <c r="BE5027" s="17" t="s">
        <v>52</v>
      </c>
      <c r="BF5027" s="17" t="s">
        <v>746</v>
      </c>
      <c r="BG5027" s="18">
        <v>44074</v>
      </c>
      <c r="BL5027" s="17" t="s">
        <v>747</v>
      </c>
      <c r="BM5027" s="19" t="s">
        <v>22</v>
      </c>
      <c r="BN5027" s="19">
        <f>P5027*R5027</f>
        <v>2643.44</v>
      </c>
      <c r="BO5027" s="19" t="str">
        <f>IF(AND(BN5027&gt;120000, P5027&gt;25, X5027&lt;&gt;"WAVE 0"), "yes", "no")</f>
        <v>no</v>
      </c>
      <c r="BP5027" s="17" t="s">
        <v>22</v>
      </c>
    </row>
    <row r="5028" spans="1:68" x14ac:dyDescent="0.25">
      <c r="A5028" s="12" t="s">
        <v>9955</v>
      </c>
      <c r="B5028" s="12" t="s">
        <v>558</v>
      </c>
      <c r="C5028" s="13" t="s">
        <v>14</v>
      </c>
      <c r="D5028" s="12" t="s">
        <v>559</v>
      </c>
      <c r="E5028" s="13" t="s">
        <v>560</v>
      </c>
      <c r="F5028" s="12">
        <v>2020</v>
      </c>
      <c r="G5028" s="13" t="s">
        <v>109</v>
      </c>
      <c r="H5028" s="12" t="s">
        <v>28</v>
      </c>
      <c r="I5028" s="13" t="s">
        <v>18</v>
      </c>
      <c r="J5028" s="12" t="s">
        <v>742</v>
      </c>
      <c r="K5028" s="13" t="s">
        <v>743</v>
      </c>
      <c r="L5028" s="12" t="s">
        <v>563</v>
      </c>
      <c r="M5028" s="13" t="s">
        <v>32</v>
      </c>
      <c r="N5028" s="2" t="s">
        <v>194</v>
      </c>
      <c r="O5028" s="13" t="s">
        <v>20</v>
      </c>
      <c r="P5028" s="14">
        <v>300</v>
      </c>
      <c r="Q5028" s="14">
        <v>300</v>
      </c>
      <c r="R5028" s="13">
        <v>62</v>
      </c>
      <c r="S5028" s="15">
        <v>1</v>
      </c>
      <c r="T5028" s="13">
        <v>1</v>
      </c>
      <c r="U5028" s="13"/>
      <c r="V5028" s="16">
        <v>0</v>
      </c>
      <c r="W5028" s="16" t="str">
        <f t="shared" si="78"/>
        <v>PN60-5159-1</v>
      </c>
      <c r="Z5028" s="13" t="s">
        <v>109</v>
      </c>
      <c r="AA5028" s="17" t="s">
        <v>22</v>
      </c>
      <c r="AB5028" s="17" t="s">
        <v>22</v>
      </c>
      <c r="AC5028" s="17" t="s">
        <v>22</v>
      </c>
      <c r="AD5028" s="17" t="s">
        <v>22</v>
      </c>
      <c r="AE5028" s="17" t="s">
        <v>22</v>
      </c>
      <c r="AF5028" s="17" t="s">
        <v>22</v>
      </c>
      <c r="AG5028" s="17" t="s">
        <v>22</v>
      </c>
      <c r="AJ5028" s="17" t="s">
        <v>22</v>
      </c>
      <c r="AK5028" s="17" t="s">
        <v>22</v>
      </c>
      <c r="AO5028" s="17" t="s">
        <v>22</v>
      </c>
      <c r="AP5028" s="18" t="s">
        <v>22</v>
      </c>
      <c r="AQ5028" s="17" t="s">
        <v>22</v>
      </c>
      <c r="AR5028" s="17" t="s">
        <v>22</v>
      </c>
      <c r="AS5028" s="17" t="s">
        <v>22</v>
      </c>
      <c r="AT5028" s="17" t="s">
        <v>22</v>
      </c>
      <c r="AU5028" s="17" t="s">
        <v>22</v>
      </c>
      <c r="AV5028" s="17" t="s">
        <v>22</v>
      </c>
      <c r="AW5028" s="17" t="s">
        <v>22</v>
      </c>
      <c r="AX5028" s="17" t="s">
        <v>22</v>
      </c>
      <c r="AY5028" s="17" t="s">
        <v>22</v>
      </c>
      <c r="AZ5028" s="17" t="s">
        <v>22</v>
      </c>
      <c r="BA5028" s="17" t="s">
        <v>22</v>
      </c>
      <c r="BD5028" s="17" t="s">
        <v>22</v>
      </c>
      <c r="BE5028" s="17" t="s">
        <v>22</v>
      </c>
      <c r="BF5028" s="17" t="s">
        <v>22</v>
      </c>
      <c r="BG5028" s="18" t="s">
        <v>22</v>
      </c>
      <c r="BH5028" s="3" t="s">
        <v>22</v>
      </c>
      <c r="BI5028" s="3" t="s">
        <v>22</v>
      </c>
      <c r="BK5028" s="3" t="s">
        <v>22</v>
      </c>
      <c r="BL5028" s="17" t="s">
        <v>22</v>
      </c>
      <c r="BM5028" s="19" t="s">
        <v>22</v>
      </c>
      <c r="BN5028" s="19">
        <f>P5028*R5028</f>
        <v>18600</v>
      </c>
      <c r="BO5028" s="19" t="str">
        <f>IF(AND(BN5028&gt;120000, P5028&gt;25, X5028&lt;&gt;"WAVE 0"), "yes", "no")</f>
        <v>no</v>
      </c>
      <c r="BP5028" s="17" t="s">
        <v>22</v>
      </c>
    </row>
    <row r="5029" spans="1:68" x14ac:dyDescent="0.25">
      <c r="A5029" s="11" t="s">
        <v>9956</v>
      </c>
      <c r="B5029" s="12" t="s">
        <v>6381</v>
      </c>
      <c r="C5029" s="13" t="s">
        <v>14</v>
      </c>
      <c r="D5029" s="12" t="s">
        <v>5263</v>
      </c>
      <c r="E5029" s="13" t="s">
        <v>5264</v>
      </c>
      <c r="F5029" s="12">
        <v>2020</v>
      </c>
      <c r="G5029" s="13" t="s">
        <v>27</v>
      </c>
      <c r="H5029" s="12" t="s">
        <v>28</v>
      </c>
      <c r="I5029" s="13" t="s">
        <v>18</v>
      </c>
      <c r="J5029" s="12" t="s">
        <v>661</v>
      </c>
      <c r="K5029" s="13" t="s">
        <v>662</v>
      </c>
      <c r="L5029" s="12" t="s">
        <v>563</v>
      </c>
      <c r="M5029" s="13" t="s">
        <v>32</v>
      </c>
      <c r="N5029" s="2" t="s">
        <v>19</v>
      </c>
      <c r="O5029" s="13" t="s">
        <v>20</v>
      </c>
      <c r="P5029" s="14"/>
      <c r="Q5029" s="14"/>
      <c r="R5029" s="13">
        <v>0</v>
      </c>
      <c r="S5029" s="15"/>
      <c r="T5029" s="13">
        <v>1</v>
      </c>
      <c r="U5029" s="13"/>
      <c r="V5029" s="16"/>
      <c r="W5029" s="16" t="str">
        <f t="shared" si="78"/>
        <v>PN60-5206-1</v>
      </c>
      <c r="X5029" s="17" t="s">
        <v>150</v>
      </c>
      <c r="Y5029" s="17" t="s">
        <v>5265</v>
      </c>
      <c r="Z5029" s="17" t="s">
        <v>33</v>
      </c>
      <c r="AA5029" s="17" t="s">
        <v>22</v>
      </c>
      <c r="AB5029" s="17" t="s">
        <v>22</v>
      </c>
      <c r="AC5029" s="17" t="s">
        <v>22</v>
      </c>
      <c r="AD5029" s="17" t="s">
        <v>22</v>
      </c>
      <c r="AE5029" s="17" t="s">
        <v>22</v>
      </c>
      <c r="AF5029" s="17" t="s">
        <v>22</v>
      </c>
      <c r="AG5029" s="17" t="s">
        <v>22</v>
      </c>
      <c r="AJ5029" s="17" t="s">
        <v>22</v>
      </c>
      <c r="AK5029" s="17" t="s">
        <v>22</v>
      </c>
      <c r="AO5029" s="17" t="s">
        <v>22</v>
      </c>
      <c r="AP5029" s="18" t="s">
        <v>22</v>
      </c>
      <c r="AQ5029" s="17" t="s">
        <v>22</v>
      </c>
      <c r="AR5029" s="17" t="s">
        <v>22</v>
      </c>
      <c r="AS5029" s="17" t="s">
        <v>22</v>
      </c>
      <c r="AT5029" s="17" t="s">
        <v>22</v>
      </c>
      <c r="AU5029" s="17" t="s">
        <v>22</v>
      </c>
      <c r="AV5029" s="17" t="s">
        <v>22</v>
      </c>
      <c r="AW5029" s="17" t="s">
        <v>22</v>
      </c>
      <c r="AX5029" s="17" t="s">
        <v>22</v>
      </c>
      <c r="AY5029" s="17" t="s">
        <v>22</v>
      </c>
      <c r="AZ5029" s="17" t="s">
        <v>22</v>
      </c>
      <c r="BA5029" s="17" t="s">
        <v>22</v>
      </c>
      <c r="BD5029" s="17" t="s">
        <v>22</v>
      </c>
      <c r="BE5029" s="17" t="s">
        <v>22</v>
      </c>
      <c r="BF5029" s="17" t="s">
        <v>22</v>
      </c>
      <c r="BG5029" s="18" t="s">
        <v>22</v>
      </c>
      <c r="BH5029" s="3" t="s">
        <v>22</v>
      </c>
      <c r="BI5029" s="3" t="s">
        <v>22</v>
      </c>
      <c r="BK5029" s="3" t="s">
        <v>22</v>
      </c>
      <c r="BL5029" s="17" t="s">
        <v>22</v>
      </c>
      <c r="BM5029" s="19" t="s">
        <v>22</v>
      </c>
      <c r="BN5029" s="19">
        <f>P5029*R5029</f>
        <v>0</v>
      </c>
      <c r="BO5029" s="19" t="str">
        <f>IF(AND(BN5029&gt;120000, P5029&gt;25, X5029&lt;&gt;"WAVE 0"), "yes", "no")</f>
        <v>no</v>
      </c>
      <c r="BP5029" s="17" t="s">
        <v>22</v>
      </c>
    </row>
    <row r="5030" spans="1:68" x14ac:dyDescent="0.25">
      <c r="A5030" s="11" t="s">
        <v>9957</v>
      </c>
      <c r="B5030" s="12" t="s">
        <v>6381</v>
      </c>
      <c r="C5030" s="13" t="s">
        <v>14</v>
      </c>
      <c r="D5030" s="12" t="s">
        <v>5263</v>
      </c>
      <c r="E5030" s="13" t="s">
        <v>5264</v>
      </c>
      <c r="F5030" s="12">
        <v>2020</v>
      </c>
      <c r="G5030" s="13" t="s">
        <v>27</v>
      </c>
      <c r="H5030" s="12" t="s">
        <v>28</v>
      </c>
      <c r="I5030" s="13" t="s">
        <v>18</v>
      </c>
      <c r="J5030" s="12" t="s">
        <v>661</v>
      </c>
      <c r="K5030" s="13" t="s">
        <v>662</v>
      </c>
      <c r="L5030" s="12" t="s">
        <v>563</v>
      </c>
      <c r="M5030" s="13" t="s">
        <v>32</v>
      </c>
      <c r="N5030" s="2" t="s">
        <v>19</v>
      </c>
      <c r="O5030" s="13" t="s">
        <v>20</v>
      </c>
      <c r="P5030" s="14">
        <v>2050</v>
      </c>
      <c r="Q5030" s="14">
        <v>12300</v>
      </c>
      <c r="R5030" s="13">
        <v>0</v>
      </c>
      <c r="S5030" s="15">
        <v>0.75</v>
      </c>
      <c r="T5030" s="13">
        <v>1</v>
      </c>
      <c r="U5030" s="13"/>
      <c r="V5030" s="16">
        <v>0</v>
      </c>
      <c r="W5030" s="16" t="str">
        <f t="shared" si="78"/>
        <v>PN60-5206-2</v>
      </c>
      <c r="X5030" s="17" t="s">
        <v>150</v>
      </c>
      <c r="Y5030" s="17" t="s">
        <v>5265</v>
      </c>
      <c r="Z5030" s="17" t="s">
        <v>33</v>
      </c>
      <c r="AA5030" s="17" t="s">
        <v>661</v>
      </c>
      <c r="AB5030" s="17" t="s">
        <v>46</v>
      </c>
      <c r="AC5030" s="17" t="s">
        <v>6381</v>
      </c>
      <c r="AD5030" s="17" t="s">
        <v>664</v>
      </c>
      <c r="AE5030" s="17" t="s">
        <v>42</v>
      </c>
      <c r="AF5030" s="17" t="s">
        <v>665</v>
      </c>
      <c r="AG5030" s="17" t="s">
        <v>666</v>
      </c>
      <c r="AJ5030" s="17" t="s">
        <v>83</v>
      </c>
      <c r="AK5030" s="17" t="s">
        <v>84</v>
      </c>
      <c r="AO5030" s="17" t="s">
        <v>46</v>
      </c>
      <c r="AP5030" s="18">
        <v>43545</v>
      </c>
      <c r="AQ5030" s="17" t="s">
        <v>22</v>
      </c>
      <c r="AR5030" s="17" t="s">
        <v>47</v>
      </c>
      <c r="AS5030" s="17" t="s">
        <v>47</v>
      </c>
      <c r="AT5030" s="17" t="s">
        <v>47</v>
      </c>
      <c r="AU5030" s="17" t="s">
        <v>47</v>
      </c>
      <c r="AV5030" s="17" t="s">
        <v>47</v>
      </c>
      <c r="AW5030" s="17" t="s">
        <v>5269</v>
      </c>
      <c r="AX5030" s="17" t="s">
        <v>5270</v>
      </c>
      <c r="BA5030" s="17" t="s">
        <v>5270</v>
      </c>
      <c r="BD5030" s="17">
        <v>5</v>
      </c>
      <c r="BE5030" s="17" t="s">
        <v>52</v>
      </c>
      <c r="BF5030" s="17" t="s">
        <v>5271</v>
      </c>
      <c r="BG5030" s="18">
        <v>43585</v>
      </c>
      <c r="BL5030" s="17" t="s">
        <v>5272</v>
      </c>
      <c r="BM5030" s="19">
        <v>4001.9449999999997</v>
      </c>
      <c r="BN5030" s="19">
        <f>P5030*R5030</f>
        <v>0</v>
      </c>
      <c r="BO5030" s="19" t="str">
        <f>IF(AND(BN5030&gt;120000, P5030&gt;25, X5030&lt;&gt;"WAVE 0"), "yes", "no")</f>
        <v>no</v>
      </c>
      <c r="BP5030" s="17" t="s">
        <v>22</v>
      </c>
    </row>
    <row r="5031" spans="1:68" x14ac:dyDescent="0.25">
      <c r="A5031" s="11" t="s">
        <v>9958</v>
      </c>
      <c r="B5031" s="12" t="s">
        <v>9959</v>
      </c>
      <c r="C5031" s="13" t="s">
        <v>14</v>
      </c>
      <c r="D5031" s="12" t="s">
        <v>740</v>
      </c>
      <c r="E5031" s="13" t="s">
        <v>741</v>
      </c>
      <c r="F5031" s="12">
        <v>2020</v>
      </c>
      <c r="G5031" s="13" t="s">
        <v>38</v>
      </c>
      <c r="H5031" s="12" t="s">
        <v>28</v>
      </c>
      <c r="I5031" s="13" t="s">
        <v>51</v>
      </c>
      <c r="J5031" s="12" t="s">
        <v>661</v>
      </c>
      <c r="K5031" s="13" t="s">
        <v>662</v>
      </c>
      <c r="L5031" s="12" t="s">
        <v>563</v>
      </c>
      <c r="M5031" s="13" t="s">
        <v>32</v>
      </c>
      <c r="N5031" s="2" t="s">
        <v>19</v>
      </c>
      <c r="O5031" s="13" t="s">
        <v>20</v>
      </c>
      <c r="P5031" s="14">
        <v>2.6021000000000001</v>
      </c>
      <c r="Q5031" s="14">
        <v>1928.12</v>
      </c>
      <c r="R5031" s="13">
        <v>627</v>
      </c>
      <c r="S5031" s="15">
        <v>0.5</v>
      </c>
      <c r="T5031" s="13">
        <v>1</v>
      </c>
      <c r="U5031" s="13">
        <v>4</v>
      </c>
      <c r="V5031" s="16">
        <v>0</v>
      </c>
      <c r="W5031" s="16" t="str">
        <f t="shared" si="78"/>
        <v>PN60-5287-1</v>
      </c>
      <c r="Z5031" s="17" t="s">
        <v>38</v>
      </c>
      <c r="AB5031" s="17" t="s">
        <v>152</v>
      </c>
      <c r="AC5031" s="17" t="s">
        <v>9959</v>
      </c>
      <c r="AD5031" s="17" t="s">
        <v>664</v>
      </c>
      <c r="AE5031" s="17" t="s">
        <v>42</v>
      </c>
      <c r="AF5031" s="17" t="s">
        <v>665</v>
      </c>
      <c r="AG5031" s="17" t="s">
        <v>666</v>
      </c>
      <c r="AJ5031" s="17" t="s">
        <v>103</v>
      </c>
      <c r="AK5031" s="17" t="s">
        <v>103</v>
      </c>
      <c r="AO5031" s="17" t="s">
        <v>85</v>
      </c>
      <c r="AP5031" s="18">
        <v>43360</v>
      </c>
      <c r="AQ5031" s="17" t="s">
        <v>22</v>
      </c>
      <c r="AR5031" s="17" t="s">
        <v>47</v>
      </c>
      <c r="AS5031" s="17" t="s">
        <v>47</v>
      </c>
      <c r="AT5031" s="17" t="s">
        <v>47</v>
      </c>
      <c r="AU5031" s="17" t="s">
        <v>47</v>
      </c>
      <c r="AV5031" s="17" t="s">
        <v>47</v>
      </c>
      <c r="AW5031" s="17" t="s">
        <v>266</v>
      </c>
      <c r="AX5031" s="17" t="s">
        <v>516</v>
      </c>
      <c r="AY5031" s="17" t="s">
        <v>268</v>
      </c>
      <c r="AZ5031" s="17" t="s">
        <v>773</v>
      </c>
      <c r="BA5031" s="17" t="s">
        <v>1424</v>
      </c>
      <c r="BD5031" s="17">
        <v>1</v>
      </c>
      <c r="BE5031" s="17" t="s">
        <v>52</v>
      </c>
      <c r="BF5031" s="17" t="s">
        <v>746</v>
      </c>
      <c r="BG5031" s="18">
        <v>44074</v>
      </c>
      <c r="BL5031" s="17" t="s">
        <v>747</v>
      </c>
      <c r="BM5031" s="19" t="s">
        <v>22</v>
      </c>
      <c r="BN5031" s="19">
        <f>P5031*R5031</f>
        <v>1631.5167000000001</v>
      </c>
      <c r="BO5031" s="19" t="str">
        <f>IF(AND(BN5031&gt;120000, P5031&gt;25, X5031&lt;&gt;"WAVE 0"), "yes", "no")</f>
        <v>no</v>
      </c>
      <c r="BP5031" s="17" t="s">
        <v>22</v>
      </c>
    </row>
    <row r="5032" spans="1:68" x14ac:dyDescent="0.25">
      <c r="A5032" s="11" t="s">
        <v>9960</v>
      </c>
      <c r="B5032" s="12" t="s">
        <v>9961</v>
      </c>
      <c r="C5032" s="13" t="s">
        <v>14</v>
      </c>
      <c r="D5032" s="12" t="s">
        <v>5263</v>
      </c>
      <c r="E5032" s="13" t="s">
        <v>5264</v>
      </c>
      <c r="F5032" s="12">
        <v>2020</v>
      </c>
      <c r="G5032" s="13" t="s">
        <v>27</v>
      </c>
      <c r="H5032" s="12" t="s">
        <v>28</v>
      </c>
      <c r="I5032" s="13" t="s">
        <v>18</v>
      </c>
      <c r="J5032" s="12" t="s">
        <v>661</v>
      </c>
      <c r="K5032" s="13" t="s">
        <v>662</v>
      </c>
      <c r="L5032" s="12" t="s">
        <v>563</v>
      </c>
      <c r="M5032" s="13" t="s">
        <v>32</v>
      </c>
      <c r="N5032" s="2" t="s">
        <v>19</v>
      </c>
      <c r="O5032" s="13" t="s">
        <v>20</v>
      </c>
      <c r="P5032" s="14">
        <v>149.4</v>
      </c>
      <c r="Q5032" s="14"/>
      <c r="R5032" s="13">
        <v>0</v>
      </c>
      <c r="S5032" s="15"/>
      <c r="T5032" s="13">
        <v>1</v>
      </c>
      <c r="U5032" s="13"/>
      <c r="V5032" s="16"/>
      <c r="W5032" s="16" t="str">
        <f t="shared" si="78"/>
        <v>PN60-5320-1</v>
      </c>
      <c r="X5032" s="17" t="s">
        <v>150</v>
      </c>
      <c r="Y5032" s="17" t="s">
        <v>5265</v>
      </c>
      <c r="Z5032" s="17" t="s">
        <v>33</v>
      </c>
      <c r="AA5032" s="17" t="s">
        <v>22</v>
      </c>
      <c r="AB5032" s="17" t="s">
        <v>22</v>
      </c>
      <c r="AC5032" s="17" t="s">
        <v>22</v>
      </c>
      <c r="AD5032" s="17" t="s">
        <v>22</v>
      </c>
      <c r="AE5032" s="17" t="s">
        <v>22</v>
      </c>
      <c r="AF5032" s="17" t="s">
        <v>22</v>
      </c>
      <c r="AG5032" s="17" t="s">
        <v>22</v>
      </c>
      <c r="AJ5032" s="17" t="s">
        <v>22</v>
      </c>
      <c r="AK5032" s="17" t="s">
        <v>22</v>
      </c>
      <c r="AO5032" s="17" t="s">
        <v>22</v>
      </c>
      <c r="AP5032" s="18" t="s">
        <v>22</v>
      </c>
      <c r="AQ5032" s="17" t="s">
        <v>22</v>
      </c>
      <c r="AR5032" s="17" t="s">
        <v>22</v>
      </c>
      <c r="AS5032" s="17" t="s">
        <v>22</v>
      </c>
      <c r="AT5032" s="17" t="s">
        <v>22</v>
      </c>
      <c r="AU5032" s="17" t="s">
        <v>22</v>
      </c>
      <c r="AV5032" s="17" t="s">
        <v>22</v>
      </c>
      <c r="AW5032" s="17" t="s">
        <v>22</v>
      </c>
      <c r="AX5032" s="17" t="s">
        <v>22</v>
      </c>
      <c r="AY5032" s="17" t="s">
        <v>22</v>
      </c>
      <c r="AZ5032" s="17" t="s">
        <v>22</v>
      </c>
      <c r="BA5032" s="17" t="s">
        <v>22</v>
      </c>
      <c r="BD5032" s="17" t="s">
        <v>22</v>
      </c>
      <c r="BE5032" s="17" t="s">
        <v>22</v>
      </c>
      <c r="BF5032" s="17" t="s">
        <v>22</v>
      </c>
      <c r="BG5032" s="18" t="s">
        <v>22</v>
      </c>
      <c r="BH5032" s="3" t="s">
        <v>22</v>
      </c>
      <c r="BI5032" s="3" t="s">
        <v>22</v>
      </c>
      <c r="BK5032" s="3" t="s">
        <v>22</v>
      </c>
      <c r="BL5032" s="17" t="s">
        <v>22</v>
      </c>
      <c r="BM5032" s="19" t="s">
        <v>22</v>
      </c>
      <c r="BN5032" s="19">
        <f>P5032*R5032</f>
        <v>0</v>
      </c>
      <c r="BO5032" s="19" t="str">
        <f>IF(AND(BN5032&gt;120000, P5032&gt;25, X5032&lt;&gt;"WAVE 0"), "yes", "no")</f>
        <v>no</v>
      </c>
      <c r="BP5032" s="17" t="s">
        <v>22</v>
      </c>
    </row>
    <row r="5033" spans="1:68" x14ac:dyDescent="0.25">
      <c r="A5033" s="11" t="s">
        <v>9962</v>
      </c>
      <c r="B5033" s="12" t="s">
        <v>9963</v>
      </c>
      <c r="C5033" s="13" t="s">
        <v>14</v>
      </c>
      <c r="D5033" s="12" t="s">
        <v>5263</v>
      </c>
      <c r="E5033" s="13" t="s">
        <v>5264</v>
      </c>
      <c r="F5033" s="12">
        <v>2020</v>
      </c>
      <c r="G5033" s="13" t="s">
        <v>27</v>
      </c>
      <c r="H5033" s="12" t="s">
        <v>28</v>
      </c>
      <c r="I5033" s="13" t="s">
        <v>18</v>
      </c>
      <c r="J5033" s="12" t="s">
        <v>661</v>
      </c>
      <c r="K5033" s="13" t="s">
        <v>662</v>
      </c>
      <c r="L5033" s="12" t="s">
        <v>563</v>
      </c>
      <c r="M5033" s="13" t="s">
        <v>32</v>
      </c>
      <c r="N5033" s="2" t="s">
        <v>19</v>
      </c>
      <c r="O5033" s="13" t="s">
        <v>20</v>
      </c>
      <c r="P5033" s="14">
        <v>522.88</v>
      </c>
      <c r="Q5033" s="14"/>
      <c r="R5033" s="13">
        <v>0</v>
      </c>
      <c r="S5033" s="15"/>
      <c r="T5033" s="13">
        <v>1</v>
      </c>
      <c r="U5033" s="13"/>
      <c r="V5033" s="16"/>
      <c r="W5033" s="16" t="str">
        <f t="shared" si="78"/>
        <v>PN60-5320-10</v>
      </c>
      <c r="X5033" s="17" t="s">
        <v>150</v>
      </c>
      <c r="Y5033" s="17" t="s">
        <v>5265</v>
      </c>
      <c r="Z5033" s="17" t="s">
        <v>33</v>
      </c>
      <c r="AA5033" s="17" t="s">
        <v>22</v>
      </c>
      <c r="AB5033" s="17" t="s">
        <v>22</v>
      </c>
      <c r="AC5033" s="17" t="s">
        <v>22</v>
      </c>
      <c r="AD5033" s="17" t="s">
        <v>22</v>
      </c>
      <c r="AE5033" s="17" t="s">
        <v>22</v>
      </c>
      <c r="AF5033" s="17" t="s">
        <v>22</v>
      </c>
      <c r="AG5033" s="17" t="s">
        <v>22</v>
      </c>
      <c r="AJ5033" s="17" t="s">
        <v>22</v>
      </c>
      <c r="AK5033" s="17" t="s">
        <v>22</v>
      </c>
      <c r="AO5033" s="17" t="s">
        <v>22</v>
      </c>
      <c r="AP5033" s="18" t="s">
        <v>22</v>
      </c>
      <c r="AQ5033" s="17" t="s">
        <v>22</v>
      </c>
      <c r="AR5033" s="17" t="s">
        <v>22</v>
      </c>
      <c r="AS5033" s="17" t="s">
        <v>22</v>
      </c>
      <c r="AT5033" s="17" t="s">
        <v>22</v>
      </c>
      <c r="AU5033" s="17" t="s">
        <v>22</v>
      </c>
      <c r="AV5033" s="17" t="s">
        <v>22</v>
      </c>
      <c r="AW5033" s="17" t="s">
        <v>22</v>
      </c>
      <c r="AX5033" s="17" t="s">
        <v>22</v>
      </c>
      <c r="AY5033" s="17" t="s">
        <v>22</v>
      </c>
      <c r="AZ5033" s="17" t="s">
        <v>22</v>
      </c>
      <c r="BA5033" s="17" t="s">
        <v>22</v>
      </c>
      <c r="BD5033" s="17" t="s">
        <v>22</v>
      </c>
      <c r="BE5033" s="17" t="s">
        <v>22</v>
      </c>
      <c r="BF5033" s="17" t="s">
        <v>22</v>
      </c>
      <c r="BG5033" s="18" t="s">
        <v>22</v>
      </c>
      <c r="BH5033" s="3" t="s">
        <v>22</v>
      </c>
      <c r="BI5033" s="3" t="s">
        <v>22</v>
      </c>
      <c r="BK5033" s="3" t="s">
        <v>22</v>
      </c>
      <c r="BL5033" s="17" t="s">
        <v>22</v>
      </c>
      <c r="BM5033" s="19" t="s">
        <v>22</v>
      </c>
      <c r="BN5033" s="19">
        <f>P5033*R5033</f>
        <v>0</v>
      </c>
      <c r="BO5033" s="19" t="str">
        <f>IF(AND(BN5033&gt;120000, P5033&gt;25, X5033&lt;&gt;"WAVE 0"), "yes", "no")</f>
        <v>no</v>
      </c>
      <c r="BP5033" s="17" t="s">
        <v>22</v>
      </c>
    </row>
    <row r="5034" spans="1:68" x14ac:dyDescent="0.25">
      <c r="A5034" s="11" t="s">
        <v>9964</v>
      </c>
      <c r="B5034" s="12" t="s">
        <v>9965</v>
      </c>
      <c r="C5034" s="13" t="s">
        <v>14</v>
      </c>
      <c r="D5034" s="12" t="s">
        <v>5263</v>
      </c>
      <c r="E5034" s="13" t="s">
        <v>5264</v>
      </c>
      <c r="F5034" s="12">
        <v>2020</v>
      </c>
      <c r="G5034" s="13" t="s">
        <v>27</v>
      </c>
      <c r="H5034" s="12" t="s">
        <v>28</v>
      </c>
      <c r="I5034" s="13" t="s">
        <v>18</v>
      </c>
      <c r="J5034" s="12" t="s">
        <v>661</v>
      </c>
      <c r="K5034" s="13" t="s">
        <v>662</v>
      </c>
      <c r="L5034" s="12" t="s">
        <v>563</v>
      </c>
      <c r="M5034" s="13" t="s">
        <v>32</v>
      </c>
      <c r="N5034" s="2" t="s">
        <v>19</v>
      </c>
      <c r="O5034" s="13" t="s">
        <v>20</v>
      </c>
      <c r="P5034" s="14">
        <v>149.41999999999999</v>
      </c>
      <c r="Q5034" s="14"/>
      <c r="R5034" s="13">
        <v>0</v>
      </c>
      <c r="S5034" s="15"/>
      <c r="T5034" s="13">
        <v>1</v>
      </c>
      <c r="U5034" s="13"/>
      <c r="V5034" s="16"/>
      <c r="W5034" s="16" t="str">
        <f t="shared" si="78"/>
        <v>PN60-5320-2</v>
      </c>
      <c r="X5034" s="17" t="s">
        <v>150</v>
      </c>
      <c r="Y5034" s="17" t="s">
        <v>5265</v>
      </c>
      <c r="Z5034" s="17" t="s">
        <v>33</v>
      </c>
      <c r="AA5034" s="17" t="s">
        <v>22</v>
      </c>
      <c r="AB5034" s="17" t="s">
        <v>22</v>
      </c>
      <c r="AC5034" s="17" t="s">
        <v>22</v>
      </c>
      <c r="AD5034" s="17" t="s">
        <v>22</v>
      </c>
      <c r="AE5034" s="17" t="s">
        <v>22</v>
      </c>
      <c r="AF5034" s="17" t="s">
        <v>22</v>
      </c>
      <c r="AG5034" s="17" t="s">
        <v>22</v>
      </c>
      <c r="AJ5034" s="17" t="s">
        <v>22</v>
      </c>
      <c r="AK5034" s="17" t="s">
        <v>22</v>
      </c>
      <c r="AO5034" s="17" t="s">
        <v>22</v>
      </c>
      <c r="AP5034" s="18" t="s">
        <v>22</v>
      </c>
      <c r="AQ5034" s="17" t="s">
        <v>22</v>
      </c>
      <c r="AR5034" s="17" t="s">
        <v>22</v>
      </c>
      <c r="AS5034" s="17" t="s">
        <v>22</v>
      </c>
      <c r="AT5034" s="17" t="s">
        <v>22</v>
      </c>
      <c r="AU5034" s="17" t="s">
        <v>22</v>
      </c>
      <c r="AV5034" s="17" t="s">
        <v>22</v>
      </c>
      <c r="AW5034" s="17" t="s">
        <v>22</v>
      </c>
      <c r="AX5034" s="17" t="s">
        <v>22</v>
      </c>
      <c r="AY5034" s="17" t="s">
        <v>22</v>
      </c>
      <c r="AZ5034" s="17" t="s">
        <v>22</v>
      </c>
      <c r="BA5034" s="17" t="s">
        <v>22</v>
      </c>
      <c r="BD5034" s="17" t="s">
        <v>22</v>
      </c>
      <c r="BE5034" s="17" t="s">
        <v>22</v>
      </c>
      <c r="BF5034" s="17" t="s">
        <v>22</v>
      </c>
      <c r="BG5034" s="18" t="s">
        <v>22</v>
      </c>
      <c r="BH5034" s="3" t="s">
        <v>22</v>
      </c>
      <c r="BI5034" s="3" t="s">
        <v>22</v>
      </c>
      <c r="BK5034" s="3" t="s">
        <v>22</v>
      </c>
      <c r="BL5034" s="17" t="s">
        <v>22</v>
      </c>
      <c r="BM5034" s="19" t="s">
        <v>22</v>
      </c>
      <c r="BN5034" s="19">
        <f>P5034*R5034</f>
        <v>0</v>
      </c>
      <c r="BO5034" s="19" t="str">
        <f>IF(AND(BN5034&gt;120000, P5034&gt;25, X5034&lt;&gt;"WAVE 0"), "yes", "no")</f>
        <v>no</v>
      </c>
      <c r="BP5034" s="17" t="s">
        <v>22</v>
      </c>
    </row>
    <row r="5035" spans="1:68" x14ac:dyDescent="0.25">
      <c r="A5035" s="11" t="s">
        <v>9966</v>
      </c>
      <c r="B5035" s="12" t="s">
        <v>9961</v>
      </c>
      <c r="C5035" s="13" t="s">
        <v>14</v>
      </c>
      <c r="D5035" s="12" t="s">
        <v>5263</v>
      </c>
      <c r="E5035" s="13" t="s">
        <v>5264</v>
      </c>
      <c r="F5035" s="12">
        <v>2020</v>
      </c>
      <c r="G5035" s="13" t="s">
        <v>27</v>
      </c>
      <c r="H5035" s="12" t="s">
        <v>28</v>
      </c>
      <c r="I5035" s="13" t="s">
        <v>18</v>
      </c>
      <c r="J5035" s="12" t="s">
        <v>661</v>
      </c>
      <c r="K5035" s="13" t="s">
        <v>662</v>
      </c>
      <c r="L5035" s="12" t="s">
        <v>563</v>
      </c>
      <c r="M5035" s="13" t="s">
        <v>32</v>
      </c>
      <c r="N5035" s="2" t="s">
        <v>19</v>
      </c>
      <c r="O5035" s="13" t="s">
        <v>20</v>
      </c>
      <c r="P5035" s="14">
        <v>216.94</v>
      </c>
      <c r="Q5035" s="14"/>
      <c r="R5035" s="13">
        <v>0</v>
      </c>
      <c r="S5035" s="15"/>
      <c r="T5035" s="13">
        <v>1</v>
      </c>
      <c r="U5035" s="13"/>
      <c r="V5035" s="16"/>
      <c r="W5035" s="16" t="str">
        <f t="shared" si="78"/>
        <v>PN60-5320-3</v>
      </c>
      <c r="X5035" s="17" t="s">
        <v>150</v>
      </c>
      <c r="Y5035" s="17" t="s">
        <v>5265</v>
      </c>
      <c r="Z5035" s="17" t="s">
        <v>33</v>
      </c>
      <c r="AA5035" s="17" t="s">
        <v>22</v>
      </c>
      <c r="AB5035" s="17" t="s">
        <v>22</v>
      </c>
      <c r="AC5035" s="17" t="s">
        <v>22</v>
      </c>
      <c r="AD5035" s="17" t="s">
        <v>22</v>
      </c>
      <c r="AE5035" s="17" t="s">
        <v>22</v>
      </c>
      <c r="AF5035" s="17" t="s">
        <v>22</v>
      </c>
      <c r="AG5035" s="17" t="s">
        <v>22</v>
      </c>
      <c r="AJ5035" s="17" t="s">
        <v>22</v>
      </c>
      <c r="AK5035" s="17" t="s">
        <v>22</v>
      </c>
      <c r="AO5035" s="17" t="s">
        <v>22</v>
      </c>
      <c r="AP5035" s="18" t="s">
        <v>22</v>
      </c>
      <c r="AQ5035" s="17" t="s">
        <v>22</v>
      </c>
      <c r="AR5035" s="17" t="s">
        <v>22</v>
      </c>
      <c r="AS5035" s="17" t="s">
        <v>22</v>
      </c>
      <c r="AT5035" s="17" t="s">
        <v>22</v>
      </c>
      <c r="AU5035" s="17" t="s">
        <v>22</v>
      </c>
      <c r="AV5035" s="17" t="s">
        <v>22</v>
      </c>
      <c r="AW5035" s="17" t="s">
        <v>22</v>
      </c>
      <c r="AX5035" s="17" t="s">
        <v>22</v>
      </c>
      <c r="AY5035" s="17" t="s">
        <v>22</v>
      </c>
      <c r="AZ5035" s="17" t="s">
        <v>22</v>
      </c>
      <c r="BA5035" s="17" t="s">
        <v>22</v>
      </c>
      <c r="BD5035" s="17" t="s">
        <v>22</v>
      </c>
      <c r="BE5035" s="17" t="s">
        <v>22</v>
      </c>
      <c r="BF5035" s="17" t="s">
        <v>22</v>
      </c>
      <c r="BG5035" s="18" t="s">
        <v>22</v>
      </c>
      <c r="BH5035" s="3" t="s">
        <v>22</v>
      </c>
      <c r="BI5035" s="3" t="s">
        <v>22</v>
      </c>
      <c r="BK5035" s="3" t="s">
        <v>22</v>
      </c>
      <c r="BL5035" s="17" t="s">
        <v>22</v>
      </c>
      <c r="BM5035" s="19" t="s">
        <v>22</v>
      </c>
      <c r="BN5035" s="19">
        <f>P5035*R5035</f>
        <v>0</v>
      </c>
      <c r="BO5035" s="19" t="str">
        <f>IF(AND(BN5035&gt;120000, P5035&gt;25, X5035&lt;&gt;"WAVE 0"), "yes", "no")</f>
        <v>no</v>
      </c>
      <c r="BP5035" s="17" t="s">
        <v>22</v>
      </c>
    </row>
    <row r="5036" spans="1:68" x14ac:dyDescent="0.25">
      <c r="A5036" s="11" t="s">
        <v>9967</v>
      </c>
      <c r="B5036" s="12" t="s">
        <v>9965</v>
      </c>
      <c r="C5036" s="13" t="s">
        <v>14</v>
      </c>
      <c r="D5036" s="12" t="s">
        <v>5263</v>
      </c>
      <c r="E5036" s="13" t="s">
        <v>5264</v>
      </c>
      <c r="F5036" s="12">
        <v>2020</v>
      </c>
      <c r="G5036" s="13" t="s">
        <v>27</v>
      </c>
      <c r="H5036" s="12" t="s">
        <v>28</v>
      </c>
      <c r="I5036" s="13" t="s">
        <v>18</v>
      </c>
      <c r="J5036" s="12" t="s">
        <v>661</v>
      </c>
      <c r="K5036" s="13" t="s">
        <v>662</v>
      </c>
      <c r="L5036" s="12" t="s">
        <v>563</v>
      </c>
      <c r="M5036" s="13" t="s">
        <v>32</v>
      </c>
      <c r="N5036" s="2" t="s">
        <v>19</v>
      </c>
      <c r="O5036" s="13" t="s">
        <v>20</v>
      </c>
      <c r="P5036" s="14">
        <v>216.96</v>
      </c>
      <c r="Q5036" s="14"/>
      <c r="R5036" s="13">
        <v>0</v>
      </c>
      <c r="S5036" s="15"/>
      <c r="T5036" s="13">
        <v>1</v>
      </c>
      <c r="U5036" s="13"/>
      <c r="V5036" s="16"/>
      <c r="W5036" s="16" t="str">
        <f t="shared" si="78"/>
        <v>PN60-5320-4</v>
      </c>
      <c r="X5036" s="17" t="s">
        <v>150</v>
      </c>
      <c r="Y5036" s="17" t="s">
        <v>5265</v>
      </c>
      <c r="Z5036" s="17" t="s">
        <v>33</v>
      </c>
      <c r="AA5036" s="17" t="s">
        <v>22</v>
      </c>
      <c r="AB5036" s="17" t="s">
        <v>22</v>
      </c>
      <c r="AC5036" s="17" t="s">
        <v>22</v>
      </c>
      <c r="AD5036" s="17" t="s">
        <v>22</v>
      </c>
      <c r="AE5036" s="17" t="s">
        <v>22</v>
      </c>
      <c r="AF5036" s="17" t="s">
        <v>22</v>
      </c>
      <c r="AG5036" s="17" t="s">
        <v>22</v>
      </c>
      <c r="AJ5036" s="17" t="s">
        <v>22</v>
      </c>
      <c r="AK5036" s="17" t="s">
        <v>22</v>
      </c>
      <c r="AO5036" s="17" t="s">
        <v>22</v>
      </c>
      <c r="AP5036" s="18" t="s">
        <v>22</v>
      </c>
      <c r="AQ5036" s="17" t="s">
        <v>22</v>
      </c>
      <c r="AR5036" s="17" t="s">
        <v>22</v>
      </c>
      <c r="AS5036" s="17" t="s">
        <v>22</v>
      </c>
      <c r="AT5036" s="17" t="s">
        <v>22</v>
      </c>
      <c r="AU5036" s="17" t="s">
        <v>22</v>
      </c>
      <c r="AV5036" s="17" t="s">
        <v>22</v>
      </c>
      <c r="AW5036" s="17" t="s">
        <v>22</v>
      </c>
      <c r="AX5036" s="17" t="s">
        <v>22</v>
      </c>
      <c r="AY5036" s="17" t="s">
        <v>22</v>
      </c>
      <c r="AZ5036" s="17" t="s">
        <v>22</v>
      </c>
      <c r="BA5036" s="17" t="s">
        <v>22</v>
      </c>
      <c r="BD5036" s="17" t="s">
        <v>22</v>
      </c>
      <c r="BE5036" s="17" t="s">
        <v>22</v>
      </c>
      <c r="BF5036" s="17" t="s">
        <v>22</v>
      </c>
      <c r="BG5036" s="18" t="s">
        <v>22</v>
      </c>
      <c r="BH5036" s="3" t="s">
        <v>22</v>
      </c>
      <c r="BI5036" s="3" t="s">
        <v>22</v>
      </c>
      <c r="BK5036" s="3" t="s">
        <v>22</v>
      </c>
      <c r="BL5036" s="17" t="s">
        <v>22</v>
      </c>
      <c r="BM5036" s="19" t="s">
        <v>22</v>
      </c>
      <c r="BN5036" s="19">
        <f>P5036*R5036</f>
        <v>0</v>
      </c>
      <c r="BO5036" s="19" t="str">
        <f>IF(AND(BN5036&gt;120000, P5036&gt;25, X5036&lt;&gt;"WAVE 0"), "yes", "no")</f>
        <v>no</v>
      </c>
      <c r="BP5036" s="17" t="s">
        <v>22</v>
      </c>
    </row>
    <row r="5037" spans="1:68" x14ac:dyDescent="0.25">
      <c r="A5037" s="11" t="s">
        <v>9968</v>
      </c>
      <c r="B5037" s="12" t="s">
        <v>9961</v>
      </c>
      <c r="C5037" s="13" t="s">
        <v>14</v>
      </c>
      <c r="D5037" s="12" t="s">
        <v>5263</v>
      </c>
      <c r="E5037" s="13" t="s">
        <v>5264</v>
      </c>
      <c r="F5037" s="12">
        <v>2020</v>
      </c>
      <c r="G5037" s="13" t="s">
        <v>27</v>
      </c>
      <c r="H5037" s="12" t="s">
        <v>28</v>
      </c>
      <c r="I5037" s="13" t="s">
        <v>51</v>
      </c>
      <c r="J5037" s="12" t="s">
        <v>661</v>
      </c>
      <c r="K5037" s="13" t="s">
        <v>662</v>
      </c>
      <c r="L5037" s="12" t="s">
        <v>563</v>
      </c>
      <c r="M5037" s="13" t="s">
        <v>32</v>
      </c>
      <c r="N5037" s="2" t="s">
        <v>19</v>
      </c>
      <c r="O5037" s="13" t="s">
        <v>20</v>
      </c>
      <c r="P5037" s="14">
        <v>503.3707</v>
      </c>
      <c r="Q5037" s="14">
        <v>14094.380000000001</v>
      </c>
      <c r="R5037" s="13">
        <v>24</v>
      </c>
      <c r="S5037" s="15">
        <v>1</v>
      </c>
      <c r="T5037" s="13">
        <v>1</v>
      </c>
      <c r="U5037" s="13">
        <v>1</v>
      </c>
      <c r="V5037" s="16">
        <v>0</v>
      </c>
      <c r="W5037" s="16" t="str">
        <f t="shared" si="78"/>
        <v>PN60-5320-5</v>
      </c>
      <c r="X5037" s="17" t="s">
        <v>150</v>
      </c>
      <c r="Y5037" s="17" t="s">
        <v>5265</v>
      </c>
      <c r="Z5037" s="17" t="s">
        <v>33</v>
      </c>
      <c r="AB5037" s="17" t="s">
        <v>953</v>
      </c>
      <c r="AC5037" s="17" t="s">
        <v>9961</v>
      </c>
      <c r="AD5037" s="17" t="s">
        <v>664</v>
      </c>
      <c r="AE5037" s="17" t="s">
        <v>42</v>
      </c>
      <c r="AF5037" s="17" t="s">
        <v>665</v>
      </c>
      <c r="AG5037" s="17" t="s">
        <v>666</v>
      </c>
      <c r="AJ5037" s="17" t="s">
        <v>83</v>
      </c>
      <c r="AK5037" s="17" t="s">
        <v>84</v>
      </c>
      <c r="AO5037" s="17" t="s">
        <v>46</v>
      </c>
      <c r="AP5037" s="18">
        <v>43545</v>
      </c>
      <c r="AQ5037" s="17" t="s">
        <v>22</v>
      </c>
      <c r="AR5037" s="17" t="s">
        <v>47</v>
      </c>
      <c r="AS5037" s="17" t="s">
        <v>47</v>
      </c>
      <c r="AT5037" s="17" t="s">
        <v>47</v>
      </c>
      <c r="AU5037" s="17" t="s">
        <v>47</v>
      </c>
      <c r="AV5037" s="17" t="s">
        <v>47</v>
      </c>
      <c r="AW5037" s="17" t="s">
        <v>5269</v>
      </c>
      <c r="AX5037" s="17" t="s">
        <v>5270</v>
      </c>
      <c r="BA5037" s="17" t="s">
        <v>5270</v>
      </c>
      <c r="BD5037" s="17">
        <v>3</v>
      </c>
      <c r="BE5037" s="17" t="s">
        <v>52</v>
      </c>
      <c r="BF5037" s="17" t="s">
        <v>5271</v>
      </c>
      <c r="BG5037" s="18">
        <v>43585</v>
      </c>
      <c r="BL5037" s="17" t="s">
        <v>5272</v>
      </c>
      <c r="BM5037" s="19" t="s">
        <v>22</v>
      </c>
      <c r="BN5037" s="19">
        <f>P5037*R5037</f>
        <v>12080.8968</v>
      </c>
      <c r="BO5037" s="19" t="str">
        <f>IF(AND(BN5037&gt;120000, P5037&gt;25, X5037&lt;&gt;"WAVE 0"), "yes", "no")</f>
        <v>no</v>
      </c>
      <c r="BP5037" s="17" t="s">
        <v>51</v>
      </c>
    </row>
    <row r="5038" spans="1:68" x14ac:dyDescent="0.25">
      <c r="A5038" s="11" t="s">
        <v>9969</v>
      </c>
      <c r="B5038" s="12" t="s">
        <v>9970</v>
      </c>
      <c r="C5038" s="13" t="s">
        <v>14</v>
      </c>
      <c r="D5038" s="12" t="s">
        <v>5263</v>
      </c>
      <c r="E5038" s="13" t="s">
        <v>5264</v>
      </c>
      <c r="F5038" s="12">
        <v>2020</v>
      </c>
      <c r="G5038" s="13" t="s">
        <v>27</v>
      </c>
      <c r="H5038" s="12" t="s">
        <v>28</v>
      </c>
      <c r="I5038" s="13" t="s">
        <v>18</v>
      </c>
      <c r="J5038" s="12" t="s">
        <v>661</v>
      </c>
      <c r="K5038" s="13" t="s">
        <v>662</v>
      </c>
      <c r="L5038" s="12" t="s">
        <v>563</v>
      </c>
      <c r="M5038" s="13" t="s">
        <v>32</v>
      </c>
      <c r="N5038" s="2" t="s">
        <v>19</v>
      </c>
      <c r="O5038" s="13" t="s">
        <v>20</v>
      </c>
      <c r="P5038" s="14">
        <v>275.98</v>
      </c>
      <c r="Q5038" s="14"/>
      <c r="R5038" s="13">
        <v>0</v>
      </c>
      <c r="S5038" s="15"/>
      <c r="T5038" s="13">
        <v>1</v>
      </c>
      <c r="U5038" s="13"/>
      <c r="V5038" s="16"/>
      <c r="W5038" s="16" t="str">
        <f t="shared" si="78"/>
        <v>PN60-5320-7</v>
      </c>
      <c r="X5038" s="17" t="s">
        <v>150</v>
      </c>
      <c r="Y5038" s="17" t="s">
        <v>5265</v>
      </c>
      <c r="Z5038" s="17" t="s">
        <v>33</v>
      </c>
      <c r="AA5038" s="17" t="s">
        <v>22</v>
      </c>
      <c r="AB5038" s="17" t="s">
        <v>22</v>
      </c>
      <c r="AC5038" s="17" t="s">
        <v>22</v>
      </c>
      <c r="AD5038" s="17" t="s">
        <v>22</v>
      </c>
      <c r="AE5038" s="17" t="s">
        <v>22</v>
      </c>
      <c r="AF5038" s="17" t="s">
        <v>22</v>
      </c>
      <c r="AG5038" s="17" t="s">
        <v>22</v>
      </c>
      <c r="AJ5038" s="17" t="s">
        <v>22</v>
      </c>
      <c r="AK5038" s="17" t="s">
        <v>22</v>
      </c>
      <c r="AO5038" s="17" t="s">
        <v>22</v>
      </c>
      <c r="AP5038" s="18" t="s">
        <v>22</v>
      </c>
      <c r="AQ5038" s="17" t="s">
        <v>22</v>
      </c>
      <c r="AR5038" s="17" t="s">
        <v>22</v>
      </c>
      <c r="AS5038" s="17" t="s">
        <v>22</v>
      </c>
      <c r="AT5038" s="17" t="s">
        <v>22</v>
      </c>
      <c r="AU5038" s="17" t="s">
        <v>22</v>
      </c>
      <c r="AV5038" s="17" t="s">
        <v>22</v>
      </c>
      <c r="AW5038" s="17" t="s">
        <v>22</v>
      </c>
      <c r="AX5038" s="17" t="s">
        <v>22</v>
      </c>
      <c r="AY5038" s="17" t="s">
        <v>22</v>
      </c>
      <c r="AZ5038" s="17" t="s">
        <v>22</v>
      </c>
      <c r="BA5038" s="17" t="s">
        <v>22</v>
      </c>
      <c r="BD5038" s="17" t="s">
        <v>22</v>
      </c>
      <c r="BE5038" s="17" t="s">
        <v>22</v>
      </c>
      <c r="BF5038" s="17" t="s">
        <v>22</v>
      </c>
      <c r="BG5038" s="18" t="s">
        <v>22</v>
      </c>
      <c r="BH5038" s="3" t="s">
        <v>22</v>
      </c>
      <c r="BI5038" s="3" t="s">
        <v>22</v>
      </c>
      <c r="BK5038" s="3" t="s">
        <v>22</v>
      </c>
      <c r="BL5038" s="17" t="s">
        <v>22</v>
      </c>
      <c r="BM5038" s="19" t="s">
        <v>22</v>
      </c>
      <c r="BN5038" s="19">
        <f>P5038*R5038</f>
        <v>0</v>
      </c>
      <c r="BO5038" s="19" t="str">
        <f>IF(AND(BN5038&gt;120000, P5038&gt;25, X5038&lt;&gt;"WAVE 0"), "yes", "no")</f>
        <v>no</v>
      </c>
      <c r="BP5038" s="17" t="s">
        <v>22</v>
      </c>
    </row>
    <row r="5039" spans="1:68" x14ac:dyDescent="0.25">
      <c r="A5039" s="11" t="s">
        <v>9971</v>
      </c>
      <c r="B5039" s="12" t="s">
        <v>9963</v>
      </c>
      <c r="C5039" s="13" t="s">
        <v>14</v>
      </c>
      <c r="D5039" s="12" t="s">
        <v>5263</v>
      </c>
      <c r="E5039" s="13" t="s">
        <v>5264</v>
      </c>
      <c r="F5039" s="12">
        <v>2020</v>
      </c>
      <c r="G5039" s="13" t="s">
        <v>27</v>
      </c>
      <c r="H5039" s="12" t="s">
        <v>28</v>
      </c>
      <c r="I5039" s="13" t="s">
        <v>18</v>
      </c>
      <c r="J5039" s="12" t="s">
        <v>661</v>
      </c>
      <c r="K5039" s="13" t="s">
        <v>662</v>
      </c>
      <c r="L5039" s="12" t="s">
        <v>563</v>
      </c>
      <c r="M5039" s="13" t="s">
        <v>32</v>
      </c>
      <c r="N5039" s="2" t="s">
        <v>19</v>
      </c>
      <c r="O5039" s="13" t="s">
        <v>20</v>
      </c>
      <c r="P5039" s="14">
        <v>275.98</v>
      </c>
      <c r="Q5039" s="14"/>
      <c r="R5039" s="13">
        <v>0</v>
      </c>
      <c r="S5039" s="15"/>
      <c r="T5039" s="13">
        <v>1</v>
      </c>
      <c r="U5039" s="13"/>
      <c r="V5039" s="16"/>
      <c r="W5039" s="16" t="str">
        <f t="shared" si="78"/>
        <v>PN60-5320-8</v>
      </c>
      <c r="X5039" s="17" t="s">
        <v>150</v>
      </c>
      <c r="Y5039" s="17" t="s">
        <v>5265</v>
      </c>
      <c r="Z5039" s="17" t="s">
        <v>33</v>
      </c>
      <c r="AA5039" s="17" t="s">
        <v>22</v>
      </c>
      <c r="AB5039" s="17" t="s">
        <v>22</v>
      </c>
      <c r="AC5039" s="17" t="s">
        <v>22</v>
      </c>
      <c r="AD5039" s="17" t="s">
        <v>22</v>
      </c>
      <c r="AE5039" s="17" t="s">
        <v>22</v>
      </c>
      <c r="AF5039" s="17" t="s">
        <v>22</v>
      </c>
      <c r="AG5039" s="17" t="s">
        <v>22</v>
      </c>
      <c r="AJ5039" s="17" t="s">
        <v>22</v>
      </c>
      <c r="AK5039" s="17" t="s">
        <v>22</v>
      </c>
      <c r="AO5039" s="17" t="s">
        <v>22</v>
      </c>
      <c r="AP5039" s="18" t="s">
        <v>22</v>
      </c>
      <c r="AQ5039" s="17" t="s">
        <v>22</v>
      </c>
      <c r="AR5039" s="17" t="s">
        <v>22</v>
      </c>
      <c r="AS5039" s="17" t="s">
        <v>22</v>
      </c>
      <c r="AT5039" s="17" t="s">
        <v>22</v>
      </c>
      <c r="AU5039" s="17" t="s">
        <v>22</v>
      </c>
      <c r="AV5039" s="17" t="s">
        <v>22</v>
      </c>
      <c r="AW5039" s="17" t="s">
        <v>22</v>
      </c>
      <c r="AX5039" s="17" t="s">
        <v>22</v>
      </c>
      <c r="AY5039" s="17" t="s">
        <v>22</v>
      </c>
      <c r="AZ5039" s="17" t="s">
        <v>22</v>
      </c>
      <c r="BA5039" s="17" t="s">
        <v>22</v>
      </c>
      <c r="BD5039" s="17" t="s">
        <v>22</v>
      </c>
      <c r="BE5039" s="17" t="s">
        <v>22</v>
      </c>
      <c r="BF5039" s="17" t="s">
        <v>22</v>
      </c>
      <c r="BG5039" s="18" t="s">
        <v>22</v>
      </c>
      <c r="BH5039" s="3" t="s">
        <v>22</v>
      </c>
      <c r="BI5039" s="3" t="s">
        <v>22</v>
      </c>
      <c r="BK5039" s="3" t="s">
        <v>22</v>
      </c>
      <c r="BL5039" s="17" t="s">
        <v>22</v>
      </c>
      <c r="BM5039" s="19" t="s">
        <v>22</v>
      </c>
      <c r="BN5039" s="19">
        <f>P5039*R5039</f>
        <v>0</v>
      </c>
      <c r="BO5039" s="19" t="str">
        <f>IF(AND(BN5039&gt;120000, P5039&gt;25, X5039&lt;&gt;"WAVE 0"), "yes", "no")</f>
        <v>no</v>
      </c>
      <c r="BP5039" s="17" t="s">
        <v>22</v>
      </c>
    </row>
    <row r="5040" spans="1:68" x14ac:dyDescent="0.25">
      <c r="A5040" s="11" t="s">
        <v>9972</v>
      </c>
      <c r="B5040" s="12" t="s">
        <v>9970</v>
      </c>
      <c r="C5040" s="13" t="s">
        <v>14</v>
      </c>
      <c r="D5040" s="12" t="s">
        <v>5263</v>
      </c>
      <c r="E5040" s="13" t="s">
        <v>5264</v>
      </c>
      <c r="F5040" s="12">
        <v>2020</v>
      </c>
      <c r="G5040" s="13" t="s">
        <v>27</v>
      </c>
      <c r="H5040" s="12" t="s">
        <v>28</v>
      </c>
      <c r="I5040" s="13" t="s">
        <v>51</v>
      </c>
      <c r="J5040" s="12" t="s">
        <v>661</v>
      </c>
      <c r="K5040" s="13" t="s">
        <v>662</v>
      </c>
      <c r="L5040" s="12" t="s">
        <v>563</v>
      </c>
      <c r="M5040" s="13" t="s">
        <v>32</v>
      </c>
      <c r="N5040" s="2" t="s">
        <v>19</v>
      </c>
      <c r="O5040" s="13" t="s">
        <v>20</v>
      </c>
      <c r="P5040" s="14">
        <v>522.7133</v>
      </c>
      <c r="Q5040" s="14">
        <v>9408.84</v>
      </c>
      <c r="R5040" s="13">
        <v>41</v>
      </c>
      <c r="S5040" s="15">
        <v>1</v>
      </c>
      <c r="T5040" s="13">
        <v>1</v>
      </c>
      <c r="U5040" s="13">
        <v>0</v>
      </c>
      <c r="V5040" s="16">
        <v>0</v>
      </c>
      <c r="W5040" s="16" t="str">
        <f t="shared" si="78"/>
        <v>PN60-5320-9</v>
      </c>
      <c r="X5040" s="17" t="s">
        <v>150</v>
      </c>
      <c r="Y5040" s="17" t="s">
        <v>5265</v>
      </c>
      <c r="Z5040" s="17" t="s">
        <v>33</v>
      </c>
      <c r="AB5040" s="17" t="s">
        <v>953</v>
      </c>
      <c r="AC5040" s="17" t="s">
        <v>9970</v>
      </c>
      <c r="AD5040" s="17" t="s">
        <v>664</v>
      </c>
      <c r="AE5040" s="17" t="s">
        <v>42</v>
      </c>
      <c r="AF5040" s="17" t="s">
        <v>665</v>
      </c>
      <c r="AG5040" s="17" t="s">
        <v>666</v>
      </c>
      <c r="AJ5040" s="17" t="s">
        <v>83</v>
      </c>
      <c r="AK5040" s="17" t="s">
        <v>84</v>
      </c>
      <c r="AO5040" s="17" t="s">
        <v>46</v>
      </c>
      <c r="AP5040" s="18">
        <v>43545</v>
      </c>
      <c r="AQ5040" s="17" t="s">
        <v>22</v>
      </c>
      <c r="AR5040" s="17" t="s">
        <v>47</v>
      </c>
      <c r="AS5040" s="17" t="s">
        <v>47</v>
      </c>
      <c r="AT5040" s="17" t="s">
        <v>47</v>
      </c>
      <c r="AU5040" s="17" t="s">
        <v>47</v>
      </c>
      <c r="AV5040" s="17" t="s">
        <v>47</v>
      </c>
      <c r="AW5040" s="17" t="s">
        <v>5269</v>
      </c>
      <c r="AX5040" s="17" t="s">
        <v>5270</v>
      </c>
      <c r="BA5040" s="17" t="s">
        <v>5270</v>
      </c>
      <c r="BD5040" s="17">
        <v>3</v>
      </c>
      <c r="BE5040" s="17" t="s">
        <v>52</v>
      </c>
      <c r="BF5040" s="17" t="s">
        <v>5271</v>
      </c>
      <c r="BG5040" s="18">
        <v>43585</v>
      </c>
      <c r="BL5040" s="17" t="s">
        <v>5272</v>
      </c>
      <c r="BM5040" s="19" t="s">
        <v>22</v>
      </c>
      <c r="BN5040" s="19">
        <f>P5040*R5040</f>
        <v>21431.245299999999</v>
      </c>
      <c r="BO5040" s="19" t="str">
        <f>IF(AND(BN5040&gt;120000, P5040&gt;25, X5040&lt;&gt;"WAVE 0"), "yes", "no")</f>
        <v>no</v>
      </c>
      <c r="BP5040" s="17" t="s">
        <v>51</v>
      </c>
    </row>
    <row r="5041" spans="1:68" x14ac:dyDescent="0.25">
      <c r="A5041" s="11" t="s">
        <v>9973</v>
      </c>
      <c r="B5041" s="12" t="s">
        <v>900</v>
      </c>
      <c r="C5041" s="13" t="s">
        <v>57</v>
      </c>
      <c r="D5041" s="12" t="s">
        <v>9974</v>
      </c>
      <c r="E5041" s="13" t="s">
        <v>9975</v>
      </c>
      <c r="F5041" s="12">
        <v>2019</v>
      </c>
      <c r="G5041" s="13" t="s">
        <v>684</v>
      </c>
      <c r="H5041" s="12" t="s">
        <v>330</v>
      </c>
      <c r="I5041" s="13" t="s">
        <v>18</v>
      </c>
      <c r="J5041" s="12" t="s">
        <v>1547</v>
      </c>
      <c r="K5041" s="13" t="s">
        <v>1548</v>
      </c>
      <c r="L5041" s="12" t="s">
        <v>1549</v>
      </c>
      <c r="M5041" s="13" t="s">
        <v>334</v>
      </c>
      <c r="N5041" s="2" t="s">
        <v>64</v>
      </c>
      <c r="O5041" s="13" t="s">
        <v>20</v>
      </c>
      <c r="P5041" s="14">
        <v>1636</v>
      </c>
      <c r="Q5041" s="14">
        <v>42536</v>
      </c>
      <c r="R5041" s="13">
        <v>9</v>
      </c>
      <c r="S5041" s="15">
        <v>0.625</v>
      </c>
      <c r="T5041" s="13">
        <v>1</v>
      </c>
      <c r="U5041" s="13">
        <v>4</v>
      </c>
      <c r="V5041" s="16">
        <v>0</v>
      </c>
      <c r="W5041" s="16" t="str">
        <f t="shared" si="78"/>
        <v>PN605824-13</v>
      </c>
      <c r="Z5041" s="17" t="s">
        <v>684</v>
      </c>
      <c r="AA5041" s="17" t="s">
        <v>1547</v>
      </c>
      <c r="AB5041" s="17" t="s">
        <v>46</v>
      </c>
      <c r="AC5041" s="17" t="s">
        <v>900</v>
      </c>
      <c r="AD5041" s="17" t="s">
        <v>398</v>
      </c>
      <c r="AE5041" s="17" t="s">
        <v>42</v>
      </c>
      <c r="AF5041" s="17" t="s">
        <v>1146</v>
      </c>
      <c r="AG5041" s="17" t="s">
        <v>1284</v>
      </c>
      <c r="AJ5041" s="17" t="s">
        <v>490</v>
      </c>
      <c r="AK5041" s="17" t="s">
        <v>491</v>
      </c>
      <c r="AO5041" s="17" t="s">
        <v>85</v>
      </c>
      <c r="AP5041" s="18">
        <v>43545</v>
      </c>
      <c r="AQ5041" s="17">
        <v>20</v>
      </c>
      <c r="AR5041" s="17" t="s">
        <v>47</v>
      </c>
      <c r="AS5041" s="17" t="s">
        <v>47</v>
      </c>
      <c r="AT5041" s="17" t="s">
        <v>161</v>
      </c>
      <c r="AU5041" s="17" t="s">
        <v>162</v>
      </c>
      <c r="AV5041" s="17" t="s">
        <v>162</v>
      </c>
      <c r="BE5041" s="17" t="s">
        <v>52</v>
      </c>
      <c r="BH5041" s="3" t="s">
        <v>556</v>
      </c>
      <c r="BM5041" s="19">
        <v>107054.53199999999</v>
      </c>
      <c r="BN5041" s="19">
        <f>P5041*R5041</f>
        <v>14724</v>
      </c>
      <c r="BO5041" s="19" t="str">
        <f>IF(AND(BN5041&gt;120000, P5041&gt;25, X5041&lt;&gt;"WAVE 0"), "yes", "no")</f>
        <v>no</v>
      </c>
      <c r="BP5041" s="17" t="s">
        <v>51</v>
      </c>
    </row>
    <row r="5042" spans="1:68" x14ac:dyDescent="0.25">
      <c r="A5042" s="11" t="s">
        <v>9976</v>
      </c>
      <c r="B5042" s="12" t="s">
        <v>9977</v>
      </c>
      <c r="C5042" s="13" t="s">
        <v>14</v>
      </c>
      <c r="D5042" s="12" t="s">
        <v>463</v>
      </c>
      <c r="E5042" s="13" t="s">
        <v>464</v>
      </c>
      <c r="F5042" s="12">
        <v>2019</v>
      </c>
      <c r="G5042" s="13" t="s">
        <v>38</v>
      </c>
      <c r="H5042" s="12" t="s">
        <v>330</v>
      </c>
      <c r="I5042" s="13" t="s">
        <v>51</v>
      </c>
      <c r="J5042" s="12" t="s">
        <v>331</v>
      </c>
      <c r="K5042" s="13" t="s">
        <v>332</v>
      </c>
      <c r="L5042" s="12" t="s">
        <v>333</v>
      </c>
      <c r="M5042" s="13" t="s">
        <v>334</v>
      </c>
      <c r="N5042" s="2" t="s">
        <v>19</v>
      </c>
      <c r="O5042" s="13" t="s">
        <v>20</v>
      </c>
      <c r="P5042" s="14">
        <v>563.49599999999998</v>
      </c>
      <c r="Q5042" s="14">
        <v>14087.400000000001</v>
      </c>
      <c r="R5042" s="13">
        <v>11</v>
      </c>
      <c r="S5042" s="15">
        <v>0.75</v>
      </c>
      <c r="T5042" s="13">
        <v>1</v>
      </c>
      <c r="U5042" s="13">
        <v>3</v>
      </c>
      <c r="V5042" s="16">
        <v>0</v>
      </c>
      <c r="W5042" s="16" t="str">
        <f t="shared" si="78"/>
        <v>PN605844-8</v>
      </c>
      <c r="X5042" s="17" t="s">
        <v>21</v>
      </c>
      <c r="Z5042" s="17" t="s">
        <v>38</v>
      </c>
      <c r="AA5042" s="17" t="s">
        <v>331</v>
      </c>
      <c r="AB5042" s="17" t="s">
        <v>22</v>
      </c>
      <c r="AC5042" s="17" t="s">
        <v>22</v>
      </c>
      <c r="AD5042" s="17" t="s">
        <v>398</v>
      </c>
      <c r="AE5042" s="17" t="s">
        <v>42</v>
      </c>
      <c r="AF5042" s="17" t="s">
        <v>1146</v>
      </c>
      <c r="AG5042" s="17" t="s">
        <v>22</v>
      </c>
      <c r="AJ5042" s="17" t="s">
        <v>490</v>
      </c>
      <c r="AK5042" s="17" t="s">
        <v>1397</v>
      </c>
      <c r="AO5042" s="17" t="s">
        <v>85</v>
      </c>
      <c r="AP5042" s="18">
        <v>43339</v>
      </c>
      <c r="AQ5042" s="17">
        <v>0</v>
      </c>
      <c r="AR5042" s="17" t="s">
        <v>22</v>
      </c>
      <c r="AS5042" s="17" t="s">
        <v>22</v>
      </c>
      <c r="AT5042" s="17" t="s">
        <v>22</v>
      </c>
      <c r="AU5042" s="17" t="s">
        <v>22</v>
      </c>
      <c r="AV5042" s="17" t="s">
        <v>22</v>
      </c>
      <c r="AW5042" s="17" t="s">
        <v>48</v>
      </c>
      <c r="AX5042" s="17" t="s">
        <v>793</v>
      </c>
      <c r="AY5042" s="17" t="s">
        <v>276</v>
      </c>
      <c r="AZ5042" s="17" t="s">
        <v>269</v>
      </c>
      <c r="BA5042" s="17" t="s">
        <v>1145</v>
      </c>
      <c r="BB5042" s="17" t="s">
        <v>51</v>
      </c>
      <c r="BD5042" s="17">
        <v>5</v>
      </c>
      <c r="BE5042" s="17" t="s">
        <v>52</v>
      </c>
      <c r="BF5042" s="17" t="s">
        <v>1159</v>
      </c>
      <c r="BG5042" s="18">
        <v>43861</v>
      </c>
      <c r="BL5042" s="17" t="s">
        <v>1160</v>
      </c>
      <c r="BM5042" s="19">
        <v>6906.7440000000015</v>
      </c>
      <c r="BN5042" s="19">
        <f>P5042*R5042</f>
        <v>6198.4560000000001</v>
      </c>
      <c r="BO5042" s="19" t="str">
        <f>IF(AND(BN5042&gt;120000, P5042&gt;25, X5042&lt;&gt;"WAVE 0"), "yes", "no")</f>
        <v>no</v>
      </c>
      <c r="BP5042" s="17" t="s">
        <v>51</v>
      </c>
    </row>
    <row r="5043" spans="1:68" x14ac:dyDescent="0.25">
      <c r="A5043" s="11" t="s">
        <v>9978</v>
      </c>
      <c r="B5043" s="12" t="s">
        <v>9513</v>
      </c>
      <c r="C5043" s="13" t="s">
        <v>14</v>
      </c>
      <c r="D5043" s="12" t="s">
        <v>1597</v>
      </c>
      <c r="E5043" s="13" t="s">
        <v>1598</v>
      </c>
      <c r="F5043" s="12">
        <v>2019</v>
      </c>
      <c r="G5043" s="13" t="s">
        <v>38</v>
      </c>
      <c r="H5043" s="12" t="s">
        <v>18</v>
      </c>
      <c r="I5043" s="13" t="s">
        <v>18</v>
      </c>
      <c r="J5043" s="12" t="s">
        <v>18</v>
      </c>
      <c r="K5043" s="13" t="s">
        <v>18</v>
      </c>
      <c r="L5043" s="12" t="s">
        <v>18</v>
      </c>
      <c r="M5043" s="13" t="s">
        <v>18</v>
      </c>
      <c r="N5043" s="2" t="s">
        <v>19</v>
      </c>
      <c r="O5043" s="13" t="s">
        <v>20</v>
      </c>
      <c r="P5043" s="14">
        <v>887.59</v>
      </c>
      <c r="Q5043" s="14">
        <v>0</v>
      </c>
      <c r="R5043" s="13">
        <v>32</v>
      </c>
      <c r="S5043" s="15">
        <v>0</v>
      </c>
      <c r="T5043" s="13">
        <v>2</v>
      </c>
      <c r="U5043" s="13">
        <v>3</v>
      </c>
      <c r="V5043" s="16">
        <v>0</v>
      </c>
      <c r="W5043" s="16" t="str">
        <f t="shared" si="78"/>
        <v>PN606164-17</v>
      </c>
      <c r="Z5043" s="13" t="s">
        <v>38</v>
      </c>
      <c r="AA5043" s="17" t="s">
        <v>22</v>
      </c>
      <c r="AB5043" s="17" t="s">
        <v>22</v>
      </c>
      <c r="AC5043" s="17" t="s">
        <v>22</v>
      </c>
      <c r="AD5043" s="17" t="s">
        <v>22</v>
      </c>
      <c r="AE5043" s="17" t="s">
        <v>22</v>
      </c>
      <c r="AF5043" s="17" t="s">
        <v>22</v>
      </c>
      <c r="AG5043" s="17" t="s">
        <v>22</v>
      </c>
      <c r="AJ5043" s="17" t="s">
        <v>22</v>
      </c>
      <c r="AK5043" s="17" t="s">
        <v>22</v>
      </c>
      <c r="AO5043" s="17" t="s">
        <v>22</v>
      </c>
      <c r="AP5043" s="18" t="s">
        <v>22</v>
      </c>
      <c r="AQ5043" s="17" t="s">
        <v>22</v>
      </c>
      <c r="AR5043" s="17" t="s">
        <v>22</v>
      </c>
      <c r="AS5043" s="17" t="s">
        <v>22</v>
      </c>
      <c r="AT5043" s="17" t="s">
        <v>22</v>
      </c>
      <c r="AU5043" s="17" t="s">
        <v>22</v>
      </c>
      <c r="AV5043" s="17" t="s">
        <v>22</v>
      </c>
      <c r="AW5043" s="17" t="s">
        <v>22</v>
      </c>
      <c r="AX5043" s="17" t="s">
        <v>22</v>
      </c>
      <c r="AY5043" s="17" t="s">
        <v>22</v>
      </c>
      <c r="AZ5043" s="17" t="s">
        <v>22</v>
      </c>
      <c r="BA5043" s="17" t="s">
        <v>22</v>
      </c>
      <c r="BD5043" s="17" t="s">
        <v>22</v>
      </c>
      <c r="BE5043" s="17" t="s">
        <v>22</v>
      </c>
      <c r="BF5043" s="17" t="s">
        <v>22</v>
      </c>
      <c r="BG5043" s="18" t="s">
        <v>22</v>
      </c>
      <c r="BH5043" s="3" t="s">
        <v>22</v>
      </c>
      <c r="BI5043" s="3" t="s">
        <v>22</v>
      </c>
      <c r="BK5043" s="3" t="s">
        <v>22</v>
      </c>
      <c r="BL5043" s="17" t="s">
        <v>22</v>
      </c>
      <c r="BM5043" s="19" t="s">
        <v>22</v>
      </c>
      <c r="BN5043" s="19">
        <f>P5043*R5043</f>
        <v>28402.880000000001</v>
      </c>
      <c r="BO5043" s="19" t="str">
        <f>IF(AND(BN5043&gt;120000, P5043&gt;25, X5043&lt;&gt;"WAVE 0"), "yes", "no")</f>
        <v>no</v>
      </c>
      <c r="BP5043" s="17" t="s">
        <v>22</v>
      </c>
    </row>
    <row r="5044" spans="1:68" x14ac:dyDescent="0.25">
      <c r="A5044" s="11" t="s">
        <v>9979</v>
      </c>
      <c r="B5044" s="12" t="s">
        <v>1640</v>
      </c>
      <c r="C5044" s="13" t="s">
        <v>14</v>
      </c>
      <c r="D5044" s="12" t="s">
        <v>1597</v>
      </c>
      <c r="E5044" s="13" t="s">
        <v>1598</v>
      </c>
      <c r="F5044" s="12">
        <v>2019</v>
      </c>
      <c r="G5044" s="13" t="s">
        <v>38</v>
      </c>
      <c r="H5044" s="12" t="s">
        <v>330</v>
      </c>
      <c r="I5044" s="13" t="s">
        <v>51</v>
      </c>
      <c r="J5044" s="12" t="s">
        <v>331</v>
      </c>
      <c r="K5044" s="13" t="s">
        <v>332</v>
      </c>
      <c r="L5044" s="12" t="s">
        <v>333</v>
      </c>
      <c r="M5044" s="13" t="s">
        <v>334</v>
      </c>
      <c r="N5044" s="2" t="s">
        <v>19</v>
      </c>
      <c r="O5044" s="13" t="s">
        <v>20</v>
      </c>
      <c r="P5044" s="14">
        <v>695</v>
      </c>
      <c r="Q5044" s="14">
        <v>19460</v>
      </c>
      <c r="R5044" s="13">
        <v>59</v>
      </c>
      <c r="S5044" s="15">
        <v>6.6666666666666666E-2</v>
      </c>
      <c r="T5044" s="13">
        <v>1</v>
      </c>
      <c r="U5044" s="13">
        <v>4</v>
      </c>
      <c r="V5044" s="16">
        <v>0</v>
      </c>
      <c r="W5044" s="16" t="str">
        <f t="shared" si="78"/>
        <v>PN606164-4</v>
      </c>
      <c r="X5044" s="17" t="s">
        <v>699</v>
      </c>
      <c r="Z5044" s="17" t="s">
        <v>38</v>
      </c>
      <c r="AA5044" s="17" t="s">
        <v>331</v>
      </c>
      <c r="AB5044" s="17" t="s">
        <v>935</v>
      </c>
      <c r="AC5044" s="17" t="s">
        <v>1640</v>
      </c>
      <c r="AD5044" s="17" t="s">
        <v>398</v>
      </c>
      <c r="AE5044" s="17" t="s">
        <v>42</v>
      </c>
      <c r="AF5044" s="17" t="s">
        <v>1146</v>
      </c>
      <c r="AG5044" s="17" t="s">
        <v>1284</v>
      </c>
      <c r="AJ5044" s="17" t="s">
        <v>490</v>
      </c>
      <c r="AK5044" s="17" t="s">
        <v>491</v>
      </c>
      <c r="AO5044" s="17" t="s">
        <v>130</v>
      </c>
      <c r="AP5044" s="18">
        <v>43326</v>
      </c>
      <c r="AQ5044" s="17">
        <v>0</v>
      </c>
      <c r="AR5044" s="17" t="s">
        <v>47</v>
      </c>
      <c r="AS5044" s="17" t="s">
        <v>47</v>
      </c>
      <c r="AT5044" s="17" t="s">
        <v>161</v>
      </c>
      <c r="AU5044" s="17" t="s">
        <v>162</v>
      </c>
      <c r="AV5044" s="17" t="s">
        <v>162</v>
      </c>
      <c r="AW5044" s="17" t="s">
        <v>266</v>
      </c>
      <c r="AX5044" s="17" t="s">
        <v>904</v>
      </c>
      <c r="BA5044" s="17" t="s">
        <v>906</v>
      </c>
      <c r="BB5044" s="17" t="s">
        <v>51</v>
      </c>
      <c r="BD5044" s="17">
        <v>3</v>
      </c>
      <c r="BE5044" s="17" t="s">
        <v>52</v>
      </c>
      <c r="BF5044" s="17" t="s">
        <v>1602</v>
      </c>
      <c r="BG5044" s="18">
        <v>43891</v>
      </c>
      <c r="BK5044" s="3" t="s">
        <v>1398</v>
      </c>
      <c r="BL5044" s="17" t="s">
        <v>1603</v>
      </c>
      <c r="BM5044" s="19">
        <v>6430.2164444444452</v>
      </c>
      <c r="BN5044" s="19">
        <f>P5044*R5044</f>
        <v>41005</v>
      </c>
      <c r="BO5044" s="19" t="str">
        <f>IF(AND(BN5044&gt;120000, P5044&gt;25, X5044&lt;&gt;"WAVE 0"), "yes", "no")</f>
        <v>no</v>
      </c>
      <c r="BP5044" s="17" t="s">
        <v>51</v>
      </c>
    </row>
    <row r="5045" spans="1:68" x14ac:dyDescent="0.25">
      <c r="A5045" s="11" t="s">
        <v>9979</v>
      </c>
      <c r="B5045" s="12" t="s">
        <v>1640</v>
      </c>
      <c r="C5045" s="13" t="s">
        <v>57</v>
      </c>
      <c r="D5045" s="12" t="s">
        <v>1597</v>
      </c>
      <c r="E5045" s="13" t="s">
        <v>1598</v>
      </c>
      <c r="F5045" s="12">
        <v>2019</v>
      </c>
      <c r="G5045" s="13" t="s">
        <v>38</v>
      </c>
      <c r="H5045" s="12" t="s">
        <v>330</v>
      </c>
      <c r="I5045" s="13" t="s">
        <v>51</v>
      </c>
      <c r="J5045" s="12" t="s">
        <v>331</v>
      </c>
      <c r="K5045" s="13" t="s">
        <v>332</v>
      </c>
      <c r="L5045" s="12" t="s">
        <v>333</v>
      </c>
      <c r="M5045" s="13" t="s">
        <v>334</v>
      </c>
      <c r="N5045" s="2" t="s">
        <v>95</v>
      </c>
      <c r="O5045" s="13" t="s">
        <v>20</v>
      </c>
      <c r="P5045" s="14">
        <v>695</v>
      </c>
      <c r="Q5045" s="14">
        <v>19460</v>
      </c>
      <c r="R5045" s="13">
        <v>59</v>
      </c>
      <c r="S5045" s="15">
        <v>6.6666666666666666E-2</v>
      </c>
      <c r="T5045" s="13">
        <v>1</v>
      </c>
      <c r="U5045" s="13">
        <v>4</v>
      </c>
      <c r="V5045" s="16">
        <v>0</v>
      </c>
      <c r="W5045" s="16" t="str">
        <f t="shared" si="78"/>
        <v>PN606164-4</v>
      </c>
      <c r="X5045" s="17" t="s">
        <v>699</v>
      </c>
      <c r="Z5045" s="17" t="s">
        <v>38</v>
      </c>
      <c r="AA5045" s="17" t="s">
        <v>331</v>
      </c>
      <c r="AB5045" s="17" t="s">
        <v>935</v>
      </c>
      <c r="AC5045" s="17" t="s">
        <v>1640</v>
      </c>
      <c r="AD5045" s="17" t="s">
        <v>398</v>
      </c>
      <c r="AE5045" s="17" t="s">
        <v>42</v>
      </c>
      <c r="AF5045" s="17" t="s">
        <v>1146</v>
      </c>
      <c r="AG5045" s="17" t="s">
        <v>1284</v>
      </c>
      <c r="AJ5045" s="17" t="s">
        <v>490</v>
      </c>
      <c r="AK5045" s="17" t="s">
        <v>491</v>
      </c>
      <c r="AO5045" s="17" t="s">
        <v>130</v>
      </c>
      <c r="AP5045" s="18">
        <v>43326</v>
      </c>
      <c r="AQ5045" s="17">
        <v>0</v>
      </c>
      <c r="AR5045" s="17" t="s">
        <v>47</v>
      </c>
      <c r="AS5045" s="17" t="s">
        <v>47</v>
      </c>
      <c r="AT5045" s="17" t="s">
        <v>161</v>
      </c>
      <c r="AU5045" s="17" t="s">
        <v>162</v>
      </c>
      <c r="AV5045" s="17" t="s">
        <v>162</v>
      </c>
      <c r="AW5045" s="17" t="s">
        <v>266</v>
      </c>
      <c r="AX5045" s="17" t="s">
        <v>904</v>
      </c>
      <c r="BA5045" s="17" t="s">
        <v>906</v>
      </c>
      <c r="BB5045" s="17" t="s">
        <v>51</v>
      </c>
      <c r="BD5045" s="17">
        <v>3</v>
      </c>
      <c r="BE5045" s="17" t="s">
        <v>52</v>
      </c>
      <c r="BF5045" s="17" t="s">
        <v>1602</v>
      </c>
      <c r="BG5045" s="18">
        <v>43891</v>
      </c>
      <c r="BK5045" s="3" t="s">
        <v>1398</v>
      </c>
      <c r="BL5045" s="17" t="s">
        <v>1603</v>
      </c>
      <c r="BM5045" s="19">
        <v>6430.2164444444452</v>
      </c>
      <c r="BN5045" s="19">
        <f>P5045*R5045</f>
        <v>41005</v>
      </c>
      <c r="BO5045" s="19" t="str">
        <f>IF(AND(BN5045&gt;120000, P5045&gt;25, X5045&lt;&gt;"WAVE 0"), "yes", "no")</f>
        <v>no</v>
      </c>
      <c r="BP5045" s="17" t="s">
        <v>51</v>
      </c>
    </row>
    <row r="5046" spans="1:68" x14ac:dyDescent="0.25">
      <c r="A5046" s="11" t="s">
        <v>9980</v>
      </c>
      <c r="B5046" s="12" t="s">
        <v>2656</v>
      </c>
      <c r="C5046" s="13" t="s">
        <v>14</v>
      </c>
      <c r="D5046" s="12" t="s">
        <v>463</v>
      </c>
      <c r="E5046" s="13" t="s">
        <v>464</v>
      </c>
      <c r="F5046" s="12">
        <v>2019</v>
      </c>
      <c r="G5046" s="13" t="s">
        <v>38</v>
      </c>
      <c r="H5046" s="12" t="s">
        <v>330</v>
      </c>
      <c r="I5046" s="13" t="s">
        <v>51</v>
      </c>
      <c r="J5046" s="12" t="s">
        <v>331</v>
      </c>
      <c r="K5046" s="13" t="s">
        <v>332</v>
      </c>
      <c r="L5046" s="12" t="s">
        <v>333</v>
      </c>
      <c r="M5046" s="13" t="s">
        <v>334</v>
      </c>
      <c r="N5046" s="2" t="s">
        <v>19</v>
      </c>
      <c r="O5046" s="13" t="s">
        <v>20</v>
      </c>
      <c r="P5046" s="14">
        <v>39.97</v>
      </c>
      <c r="Q5046" s="14">
        <v>2078.44</v>
      </c>
      <c r="R5046" s="13">
        <v>206</v>
      </c>
      <c r="S5046" s="15">
        <v>0.75</v>
      </c>
      <c r="T5046" s="13">
        <v>1</v>
      </c>
      <c r="U5046" s="13">
        <v>0</v>
      </c>
      <c r="V5046" s="16">
        <v>0</v>
      </c>
      <c r="W5046" s="16" t="str">
        <f t="shared" si="78"/>
        <v>PN606169-2</v>
      </c>
      <c r="X5046" s="17" t="s">
        <v>21</v>
      </c>
      <c r="Z5046" s="17" t="s">
        <v>38</v>
      </c>
      <c r="AB5046" s="17" t="s">
        <v>458</v>
      </c>
      <c r="AC5046" s="17" t="s">
        <v>2656</v>
      </c>
      <c r="AD5046" s="17" t="s">
        <v>398</v>
      </c>
      <c r="AE5046" s="17" t="s">
        <v>42</v>
      </c>
      <c r="AF5046" s="17" t="s">
        <v>1146</v>
      </c>
      <c r="AG5046" s="17" t="s">
        <v>1284</v>
      </c>
      <c r="AJ5046" s="17" t="s">
        <v>827</v>
      </c>
      <c r="AK5046" s="17" t="s">
        <v>828</v>
      </c>
      <c r="AO5046" s="17" t="s">
        <v>85</v>
      </c>
      <c r="AP5046" s="18">
        <v>43200</v>
      </c>
      <c r="AQ5046" s="17" t="s">
        <v>22</v>
      </c>
      <c r="AR5046" s="17" t="s">
        <v>47</v>
      </c>
      <c r="AS5046" s="17" t="s">
        <v>503</v>
      </c>
      <c r="AT5046" s="17" t="s">
        <v>161</v>
      </c>
      <c r="AU5046" s="17" t="s">
        <v>503</v>
      </c>
      <c r="AV5046" s="17" t="s">
        <v>503</v>
      </c>
      <c r="AW5046" s="17" t="s">
        <v>48</v>
      </c>
      <c r="AX5046" s="17" t="s">
        <v>516</v>
      </c>
      <c r="BA5046" s="17" t="s">
        <v>1156</v>
      </c>
      <c r="BB5046" s="17" t="s">
        <v>51</v>
      </c>
      <c r="BD5046" s="17">
        <v>3</v>
      </c>
      <c r="BE5046" s="17" t="s">
        <v>52</v>
      </c>
      <c r="BF5046" s="17" t="s">
        <v>1159</v>
      </c>
      <c r="BG5046" s="18">
        <v>43861</v>
      </c>
      <c r="BL5046" s="17" t="s">
        <v>1160</v>
      </c>
      <c r="BM5046" s="19" t="s">
        <v>22</v>
      </c>
      <c r="BN5046" s="19">
        <f>P5046*R5046</f>
        <v>8233.82</v>
      </c>
      <c r="BO5046" s="19" t="str">
        <f>IF(AND(BN5046&gt;120000, P5046&gt;25, X5046&lt;&gt;"WAVE 0"), "yes", "no")</f>
        <v>no</v>
      </c>
      <c r="BP5046" s="17" t="s">
        <v>51</v>
      </c>
    </row>
    <row r="5047" spans="1:68" x14ac:dyDescent="0.25">
      <c r="A5047" s="11" t="s">
        <v>9981</v>
      </c>
      <c r="B5047" s="12" t="s">
        <v>9982</v>
      </c>
      <c r="C5047" s="13" t="s">
        <v>14</v>
      </c>
      <c r="D5047" s="12" t="s">
        <v>463</v>
      </c>
      <c r="E5047" s="13" t="s">
        <v>464</v>
      </c>
      <c r="F5047" s="12">
        <v>2019</v>
      </c>
      <c r="G5047" s="13" t="s">
        <v>38</v>
      </c>
      <c r="H5047" s="12" t="s">
        <v>330</v>
      </c>
      <c r="I5047" s="13" t="s">
        <v>51</v>
      </c>
      <c r="J5047" s="12" t="s">
        <v>5254</v>
      </c>
      <c r="K5047" s="13" t="s">
        <v>2887</v>
      </c>
      <c r="L5047" s="12" t="s">
        <v>1549</v>
      </c>
      <c r="M5047" s="13" t="s">
        <v>334</v>
      </c>
      <c r="N5047" s="2" t="s">
        <v>19</v>
      </c>
      <c r="O5047" s="13" t="s">
        <v>20</v>
      </c>
      <c r="P5047" s="14">
        <v>41.02</v>
      </c>
      <c r="Q5047" s="14">
        <v>49921.34</v>
      </c>
      <c r="R5047" s="13">
        <v>1447</v>
      </c>
      <c r="S5047" s="15">
        <v>0.63636363636363635</v>
      </c>
      <c r="T5047" s="13">
        <v>2</v>
      </c>
      <c r="U5047" s="13">
        <v>3</v>
      </c>
      <c r="V5047" s="16">
        <v>0</v>
      </c>
      <c r="W5047" s="16" t="str">
        <f t="shared" si="78"/>
        <v>PN606352-1</v>
      </c>
      <c r="X5047" s="17" t="s">
        <v>21</v>
      </c>
      <c r="Z5047" s="17" t="s">
        <v>38</v>
      </c>
      <c r="AA5047" s="17" t="s">
        <v>5254</v>
      </c>
      <c r="AB5047" s="17" t="s">
        <v>46</v>
      </c>
      <c r="AC5047" s="17" t="s">
        <v>9982</v>
      </c>
      <c r="AD5047" s="17" t="s">
        <v>398</v>
      </c>
      <c r="AE5047" s="17" t="s">
        <v>42</v>
      </c>
      <c r="AF5047" s="17" t="s">
        <v>1146</v>
      </c>
      <c r="AG5047" s="17" t="s">
        <v>1284</v>
      </c>
      <c r="AJ5047" s="17" t="s">
        <v>83</v>
      </c>
      <c r="AK5047" s="17" t="s">
        <v>84</v>
      </c>
      <c r="AO5047" s="17" t="s">
        <v>130</v>
      </c>
      <c r="AP5047" s="18">
        <v>43200</v>
      </c>
      <c r="AQ5047" s="17" t="s">
        <v>22</v>
      </c>
      <c r="AR5047" s="17" t="s">
        <v>47</v>
      </c>
      <c r="AS5047" s="17" t="s">
        <v>47</v>
      </c>
      <c r="AT5047" s="17" t="s">
        <v>47</v>
      </c>
      <c r="AU5047" s="17" t="s">
        <v>47</v>
      </c>
      <c r="AV5047" s="17" t="s">
        <v>47</v>
      </c>
      <c r="AW5047" s="17" t="s">
        <v>266</v>
      </c>
      <c r="AX5047" s="17" t="s">
        <v>2416</v>
      </c>
      <c r="BA5047" s="17" t="s">
        <v>1350</v>
      </c>
      <c r="BB5047" s="17" t="s">
        <v>51</v>
      </c>
      <c r="BD5047" s="17">
        <v>5</v>
      </c>
      <c r="BE5047" s="17" t="s">
        <v>52</v>
      </c>
      <c r="BF5047" s="17" t="s">
        <v>1159</v>
      </c>
      <c r="BG5047" s="18">
        <v>43861</v>
      </c>
      <c r="BL5047" s="17" t="s">
        <v>1160</v>
      </c>
      <c r="BM5047" s="19">
        <v>1017.9134194444446</v>
      </c>
      <c r="BN5047" s="19">
        <f>P5047*R5047</f>
        <v>59355.94</v>
      </c>
      <c r="BO5047" s="19" t="str">
        <f>IF(AND(BN5047&gt;120000, P5047&gt;25, X5047&lt;&gt;"WAVE 0"), "yes", "no")</f>
        <v>no</v>
      </c>
      <c r="BP5047" s="17" t="s">
        <v>51</v>
      </c>
    </row>
    <row r="5048" spans="1:68" x14ac:dyDescent="0.25">
      <c r="A5048" s="11" t="s">
        <v>9983</v>
      </c>
      <c r="B5048" s="12" t="s">
        <v>9984</v>
      </c>
      <c r="C5048" s="13" t="s">
        <v>14</v>
      </c>
      <c r="D5048" s="12" t="s">
        <v>1597</v>
      </c>
      <c r="E5048" s="13" t="s">
        <v>1598</v>
      </c>
      <c r="F5048" s="12">
        <v>2019</v>
      </c>
      <c r="G5048" s="13" t="s">
        <v>38</v>
      </c>
      <c r="H5048" s="12" t="s">
        <v>330</v>
      </c>
      <c r="I5048" s="13" t="s">
        <v>51</v>
      </c>
      <c r="J5048" s="12" t="s">
        <v>5254</v>
      </c>
      <c r="K5048" s="13" t="s">
        <v>2887</v>
      </c>
      <c r="L5048" s="12" t="s">
        <v>1549</v>
      </c>
      <c r="M5048" s="13" t="s">
        <v>334</v>
      </c>
      <c r="N5048" s="2" t="s">
        <v>19</v>
      </c>
      <c r="O5048" s="13" t="s">
        <v>20</v>
      </c>
      <c r="P5048" s="14">
        <v>187</v>
      </c>
      <c r="Q5048" s="14">
        <v>172414</v>
      </c>
      <c r="R5048" s="13">
        <v>1239</v>
      </c>
      <c r="S5048" s="15">
        <v>1</v>
      </c>
      <c r="T5048" s="13">
        <v>2</v>
      </c>
      <c r="U5048" s="13">
        <v>3</v>
      </c>
      <c r="V5048" s="16">
        <v>0</v>
      </c>
      <c r="W5048" s="16" t="str">
        <f t="shared" si="78"/>
        <v>PN606379-2</v>
      </c>
      <c r="X5048" s="17" t="s">
        <v>699</v>
      </c>
      <c r="Z5048" s="17" t="s">
        <v>38</v>
      </c>
      <c r="AA5048" s="17" t="s">
        <v>5254</v>
      </c>
      <c r="AB5048" s="17" t="s">
        <v>968</v>
      </c>
      <c r="AC5048" s="17" t="s">
        <v>2817</v>
      </c>
      <c r="AD5048" s="17" t="s">
        <v>398</v>
      </c>
      <c r="AE5048" s="17" t="s">
        <v>42</v>
      </c>
      <c r="AF5048" s="17" t="s">
        <v>1146</v>
      </c>
      <c r="AG5048" s="17" t="s">
        <v>1284</v>
      </c>
      <c r="AJ5048" s="17" t="s">
        <v>83</v>
      </c>
      <c r="AK5048" s="17" t="s">
        <v>84</v>
      </c>
      <c r="AO5048" s="17" t="s">
        <v>130</v>
      </c>
      <c r="AP5048" s="18">
        <v>43326</v>
      </c>
      <c r="AQ5048" s="17" t="s">
        <v>22</v>
      </c>
      <c r="AR5048" s="17" t="s">
        <v>47</v>
      </c>
      <c r="AS5048" s="17" t="s">
        <v>47</v>
      </c>
      <c r="AT5048" s="17" t="s">
        <v>47</v>
      </c>
      <c r="AU5048" s="17" t="s">
        <v>47</v>
      </c>
      <c r="AV5048" s="17" t="s">
        <v>47</v>
      </c>
      <c r="AW5048" s="17" t="s">
        <v>48</v>
      </c>
      <c r="AX5048" s="17" t="s">
        <v>793</v>
      </c>
      <c r="BA5048" s="17" t="s">
        <v>1145</v>
      </c>
      <c r="BB5048" s="17" t="s">
        <v>51</v>
      </c>
      <c r="BD5048" s="17">
        <v>5</v>
      </c>
      <c r="BE5048" s="17" t="s">
        <v>52</v>
      </c>
      <c r="BF5048" s="17" t="s">
        <v>1602</v>
      </c>
      <c r="BG5048" s="18">
        <v>43891</v>
      </c>
      <c r="BL5048" s="17" t="s">
        <v>1603</v>
      </c>
      <c r="BM5048" s="19">
        <v>8005.2708072222222</v>
      </c>
      <c r="BN5048" s="19">
        <f>P5048*R5048</f>
        <v>231693</v>
      </c>
      <c r="BO5048" s="19" t="str">
        <f>IF(AND(BN5048&gt;120000, P5048&gt;25, X5048&lt;&gt;"WAVE 0"), "yes", "no")</f>
        <v>yes</v>
      </c>
      <c r="BP5048" s="17" t="s">
        <v>51</v>
      </c>
    </row>
    <row r="5049" spans="1:68" x14ac:dyDescent="0.25">
      <c r="A5049" s="11" t="s">
        <v>9985</v>
      </c>
      <c r="B5049" s="12" t="s">
        <v>1164</v>
      </c>
      <c r="C5049" s="13" t="s">
        <v>14</v>
      </c>
      <c r="D5049" s="12" t="s">
        <v>874</v>
      </c>
      <c r="E5049" s="13" t="s">
        <v>875</v>
      </c>
      <c r="F5049" s="12">
        <v>2020</v>
      </c>
      <c r="G5049" s="13" t="s">
        <v>17</v>
      </c>
      <c r="H5049" s="12" t="s">
        <v>330</v>
      </c>
      <c r="I5049" s="13" t="s">
        <v>51</v>
      </c>
      <c r="J5049" s="12" t="s">
        <v>5254</v>
      </c>
      <c r="K5049" s="13" t="s">
        <v>2887</v>
      </c>
      <c r="L5049" s="12" t="s">
        <v>1549</v>
      </c>
      <c r="M5049" s="13" t="s">
        <v>334</v>
      </c>
      <c r="N5049" s="2" t="s">
        <v>19</v>
      </c>
      <c r="O5049" s="13" t="s">
        <v>20</v>
      </c>
      <c r="P5049" s="14">
        <v>24.502300000000002</v>
      </c>
      <c r="Q5049" s="14">
        <v>17008.800000000003</v>
      </c>
      <c r="R5049" s="13">
        <v>2069</v>
      </c>
      <c r="S5049" s="15">
        <v>0.68421052631578949</v>
      </c>
      <c r="T5049" s="13">
        <v>2</v>
      </c>
      <c r="U5049" s="13">
        <v>1</v>
      </c>
      <c r="V5049" s="16">
        <v>1416.4305949008499</v>
      </c>
      <c r="W5049" s="16" t="str">
        <f t="shared" si="78"/>
        <v>PN606394-1</v>
      </c>
      <c r="Z5049" s="13" t="s">
        <v>17</v>
      </c>
      <c r="BN5049" s="19">
        <f>P5049*R5049</f>
        <v>50695.258700000006</v>
      </c>
      <c r="BO5049" s="19" t="str">
        <f>IF(AND(BN5049&gt;120000, P5049&gt;25, X5049&lt;&gt;"WAVE 0"), "yes", "no")</f>
        <v>no</v>
      </c>
      <c r="BP5049" s="17" t="s">
        <v>51</v>
      </c>
    </row>
    <row r="5050" spans="1:68" x14ac:dyDescent="0.25">
      <c r="A5050" s="11" t="s">
        <v>9986</v>
      </c>
      <c r="B5050" s="12" t="s">
        <v>739</v>
      </c>
      <c r="C5050" s="13" t="s">
        <v>57</v>
      </c>
      <c r="D5050" s="12" t="s">
        <v>5949</v>
      </c>
      <c r="E5050" s="13" t="s">
        <v>5950</v>
      </c>
      <c r="F5050" s="12">
        <v>2019</v>
      </c>
      <c r="G5050" s="13" t="s">
        <v>38</v>
      </c>
      <c r="H5050" s="12" t="s">
        <v>330</v>
      </c>
      <c r="I5050" s="13" t="s">
        <v>51</v>
      </c>
      <c r="J5050" s="12" t="s">
        <v>5254</v>
      </c>
      <c r="K5050" s="13" t="s">
        <v>2887</v>
      </c>
      <c r="L5050" s="12" t="s">
        <v>1549</v>
      </c>
      <c r="M5050" s="13" t="s">
        <v>334</v>
      </c>
      <c r="N5050" s="2" t="s">
        <v>64</v>
      </c>
      <c r="O5050" s="13" t="s">
        <v>20</v>
      </c>
      <c r="P5050" s="14">
        <v>3.33</v>
      </c>
      <c r="Q5050" s="14">
        <v>6963.03</v>
      </c>
      <c r="R5050" s="13">
        <v>2326</v>
      </c>
      <c r="S5050" s="15">
        <v>1</v>
      </c>
      <c r="T5050" s="13">
        <v>1</v>
      </c>
      <c r="U5050" s="13">
        <v>1</v>
      </c>
      <c r="V5050" s="16">
        <v>0</v>
      </c>
      <c r="W5050" s="16" t="str">
        <f t="shared" si="78"/>
        <v>PN606398-1</v>
      </c>
      <c r="Z5050" s="17" t="s">
        <v>38</v>
      </c>
      <c r="AB5050" s="17" t="s">
        <v>501</v>
      </c>
      <c r="AC5050" s="17" t="s">
        <v>9987</v>
      </c>
      <c r="AD5050" s="17" t="s">
        <v>398</v>
      </c>
      <c r="AE5050" s="17" t="s">
        <v>42</v>
      </c>
      <c r="AF5050" s="17" t="s">
        <v>1146</v>
      </c>
      <c r="AG5050" s="17" t="s">
        <v>1284</v>
      </c>
      <c r="AJ5050" s="17" t="s">
        <v>83</v>
      </c>
      <c r="AK5050" s="17" t="s">
        <v>84</v>
      </c>
      <c r="AO5050" s="17" t="s">
        <v>130</v>
      </c>
      <c r="AP5050" s="18">
        <v>43360</v>
      </c>
      <c r="AQ5050" s="17" t="s">
        <v>22</v>
      </c>
      <c r="AR5050" s="17" t="s">
        <v>47</v>
      </c>
      <c r="AS5050" s="17" t="s">
        <v>47</v>
      </c>
      <c r="AT5050" s="17" t="s">
        <v>47</v>
      </c>
      <c r="AU5050" s="17" t="s">
        <v>47</v>
      </c>
      <c r="AV5050" s="17" t="s">
        <v>47</v>
      </c>
      <c r="BE5050" s="17" t="s">
        <v>52</v>
      </c>
      <c r="BK5050" s="3" t="s">
        <v>71</v>
      </c>
      <c r="BM5050" s="19" t="s">
        <v>22</v>
      </c>
      <c r="BN5050" s="19">
        <f>P5050*R5050</f>
        <v>7745.58</v>
      </c>
      <c r="BO5050" s="19" t="str">
        <f>IF(AND(BN5050&gt;120000, P5050&gt;25, X5050&lt;&gt;"WAVE 0"), "yes", "no")</f>
        <v>no</v>
      </c>
      <c r="BP5050" s="17" t="s">
        <v>22</v>
      </c>
    </row>
    <row r="5051" spans="1:68" x14ac:dyDescent="0.25">
      <c r="A5051" s="11" t="s">
        <v>9988</v>
      </c>
      <c r="B5051" s="12" t="s">
        <v>2096</v>
      </c>
      <c r="C5051" s="13" t="s">
        <v>14</v>
      </c>
      <c r="D5051" s="12" t="s">
        <v>463</v>
      </c>
      <c r="E5051" s="13" t="s">
        <v>464</v>
      </c>
      <c r="F5051" s="12">
        <v>2019</v>
      </c>
      <c r="G5051" s="13" t="s">
        <v>38</v>
      </c>
      <c r="H5051" s="12" t="s">
        <v>330</v>
      </c>
      <c r="I5051" s="13" t="s">
        <v>18</v>
      </c>
      <c r="J5051" s="12" t="s">
        <v>5254</v>
      </c>
      <c r="K5051" s="13" t="s">
        <v>2887</v>
      </c>
      <c r="L5051" s="12" t="s">
        <v>1549</v>
      </c>
      <c r="M5051" s="13" t="s">
        <v>334</v>
      </c>
      <c r="N5051" s="2" t="s">
        <v>19</v>
      </c>
      <c r="O5051" s="13" t="s">
        <v>20</v>
      </c>
      <c r="P5051" s="14">
        <v>4.2576999999999998</v>
      </c>
      <c r="Q5051" s="14"/>
      <c r="R5051" s="13">
        <v>2398</v>
      </c>
      <c r="S5051" s="15"/>
      <c r="T5051" s="13">
        <v>3</v>
      </c>
      <c r="U5051" s="13">
        <v>1</v>
      </c>
      <c r="V5051" s="16"/>
      <c r="W5051" s="16" t="str">
        <f t="shared" si="78"/>
        <v>PN606408-7</v>
      </c>
      <c r="Z5051" s="13" t="s">
        <v>38</v>
      </c>
      <c r="AA5051" s="17" t="s">
        <v>22</v>
      </c>
      <c r="AB5051" s="17" t="s">
        <v>22</v>
      </c>
      <c r="AC5051" s="17" t="s">
        <v>22</v>
      </c>
      <c r="AD5051" s="17" t="s">
        <v>22</v>
      </c>
      <c r="AE5051" s="17" t="s">
        <v>22</v>
      </c>
      <c r="AF5051" s="17" t="s">
        <v>22</v>
      </c>
      <c r="AG5051" s="17" t="s">
        <v>22</v>
      </c>
      <c r="AJ5051" s="17" t="s">
        <v>22</v>
      </c>
      <c r="AK5051" s="17" t="s">
        <v>22</v>
      </c>
      <c r="AO5051" s="17" t="s">
        <v>22</v>
      </c>
      <c r="AP5051" s="18" t="s">
        <v>22</v>
      </c>
      <c r="AQ5051" s="17" t="s">
        <v>22</v>
      </c>
      <c r="AR5051" s="17" t="s">
        <v>22</v>
      </c>
      <c r="AS5051" s="17" t="s">
        <v>22</v>
      </c>
      <c r="AT5051" s="17" t="s">
        <v>22</v>
      </c>
      <c r="AU5051" s="17" t="s">
        <v>22</v>
      </c>
      <c r="AV5051" s="17" t="s">
        <v>22</v>
      </c>
      <c r="AW5051" s="17" t="s">
        <v>22</v>
      </c>
      <c r="AX5051" s="17" t="s">
        <v>22</v>
      </c>
      <c r="AY5051" s="17" t="s">
        <v>22</v>
      </c>
      <c r="AZ5051" s="17" t="s">
        <v>22</v>
      </c>
      <c r="BA5051" s="17" t="s">
        <v>22</v>
      </c>
      <c r="BD5051" s="17" t="s">
        <v>22</v>
      </c>
      <c r="BE5051" s="17" t="s">
        <v>22</v>
      </c>
      <c r="BF5051" s="17" t="s">
        <v>22</v>
      </c>
      <c r="BG5051" s="18" t="s">
        <v>22</v>
      </c>
      <c r="BH5051" s="3" t="s">
        <v>22</v>
      </c>
      <c r="BI5051" s="3" t="s">
        <v>22</v>
      </c>
      <c r="BK5051" s="3" t="s">
        <v>22</v>
      </c>
      <c r="BL5051" s="17" t="s">
        <v>22</v>
      </c>
      <c r="BM5051" s="19" t="s">
        <v>22</v>
      </c>
      <c r="BN5051" s="19">
        <f>P5051*R5051</f>
        <v>10209.964599999999</v>
      </c>
      <c r="BO5051" s="19" t="str">
        <f>IF(AND(BN5051&gt;120000, P5051&gt;25, X5051&lt;&gt;"WAVE 0"), "yes", "no")</f>
        <v>no</v>
      </c>
      <c r="BP5051" s="17" t="s">
        <v>22</v>
      </c>
    </row>
    <row r="5052" spans="1:68" x14ac:dyDescent="0.25">
      <c r="A5052" s="11" t="s">
        <v>9989</v>
      </c>
      <c r="B5052" s="12" t="s">
        <v>9990</v>
      </c>
      <c r="C5052" s="13" t="s">
        <v>14</v>
      </c>
      <c r="D5052" s="12" t="s">
        <v>874</v>
      </c>
      <c r="E5052" s="13" t="s">
        <v>875</v>
      </c>
      <c r="F5052" s="12">
        <v>2020</v>
      </c>
      <c r="G5052" s="13" t="s">
        <v>17</v>
      </c>
      <c r="H5052" s="12" t="s">
        <v>330</v>
      </c>
      <c r="I5052" s="13" t="s">
        <v>18</v>
      </c>
      <c r="J5052" s="12" t="s">
        <v>5254</v>
      </c>
      <c r="K5052" s="13" t="s">
        <v>2887</v>
      </c>
      <c r="L5052" s="12" t="s">
        <v>1549</v>
      </c>
      <c r="M5052" s="13" t="s">
        <v>334</v>
      </c>
      <c r="N5052" s="2" t="s">
        <v>19</v>
      </c>
      <c r="O5052" s="13" t="s">
        <v>20</v>
      </c>
      <c r="P5052" s="14">
        <v>8.7200000000000006</v>
      </c>
      <c r="Q5052" s="14">
        <v>1717.84</v>
      </c>
      <c r="R5052" s="13">
        <v>118</v>
      </c>
      <c r="S5052" s="15">
        <v>1</v>
      </c>
      <c r="T5052" s="13">
        <v>1</v>
      </c>
      <c r="U5052" s="13">
        <v>0</v>
      </c>
      <c r="V5052" s="16">
        <v>0</v>
      </c>
      <c r="W5052" s="16" t="str">
        <f t="shared" si="78"/>
        <v>PN606414-1</v>
      </c>
      <c r="X5052" s="17" t="s">
        <v>150</v>
      </c>
      <c r="Y5052" s="17" t="s">
        <v>880</v>
      </c>
      <c r="Z5052" s="17" t="s">
        <v>17</v>
      </c>
      <c r="AB5052" s="17" t="s">
        <v>458</v>
      </c>
      <c r="AC5052" s="17" t="s">
        <v>9991</v>
      </c>
      <c r="AD5052" s="17" t="s">
        <v>398</v>
      </c>
      <c r="AE5052" s="17" t="s">
        <v>42</v>
      </c>
      <c r="AF5052" s="17" t="s">
        <v>1146</v>
      </c>
      <c r="AG5052" s="17" t="s">
        <v>1284</v>
      </c>
      <c r="AJ5052" s="17" t="s">
        <v>83</v>
      </c>
      <c r="AK5052" s="17" t="s">
        <v>84</v>
      </c>
      <c r="AO5052" s="17" t="s">
        <v>130</v>
      </c>
      <c r="AP5052" s="18">
        <v>43322</v>
      </c>
      <c r="AQ5052" s="17" t="s">
        <v>22</v>
      </c>
      <c r="AR5052" s="17" t="s">
        <v>47</v>
      </c>
      <c r="AS5052" s="17" t="s">
        <v>47</v>
      </c>
      <c r="AT5052" s="17" t="s">
        <v>47</v>
      </c>
      <c r="AU5052" s="17" t="s">
        <v>47</v>
      </c>
      <c r="AV5052" s="17" t="s">
        <v>47</v>
      </c>
      <c r="BB5052" s="17" t="s">
        <v>51</v>
      </c>
      <c r="BE5052" s="17" t="s">
        <v>52</v>
      </c>
      <c r="BF5052" s="17" t="s">
        <v>1382</v>
      </c>
      <c r="BG5052" s="18">
        <v>44144</v>
      </c>
      <c r="BL5052" s="17" t="s">
        <v>1383</v>
      </c>
      <c r="BM5052" s="19" t="s">
        <v>22</v>
      </c>
      <c r="BN5052" s="19">
        <f>P5052*R5052</f>
        <v>1028.96</v>
      </c>
      <c r="BO5052" s="19" t="str">
        <f>IF(AND(BN5052&gt;120000, P5052&gt;25, X5052&lt;&gt;"WAVE 0"), "yes", "no")</f>
        <v>no</v>
      </c>
      <c r="BP5052" s="17" t="s">
        <v>51</v>
      </c>
    </row>
    <row r="5053" spans="1:68" x14ac:dyDescent="0.25">
      <c r="A5053" s="11" t="s">
        <v>9992</v>
      </c>
      <c r="B5053" s="12" t="s">
        <v>1003</v>
      </c>
      <c r="C5053" s="13" t="s">
        <v>14</v>
      </c>
      <c r="D5053" s="12" t="s">
        <v>463</v>
      </c>
      <c r="E5053" s="13" t="s">
        <v>464</v>
      </c>
      <c r="F5053" s="12">
        <v>2019</v>
      </c>
      <c r="G5053" s="13" t="s">
        <v>38</v>
      </c>
      <c r="H5053" s="12" t="s">
        <v>330</v>
      </c>
      <c r="I5053" s="13" t="s">
        <v>51</v>
      </c>
      <c r="J5053" s="12" t="s">
        <v>331</v>
      </c>
      <c r="K5053" s="13" t="s">
        <v>332</v>
      </c>
      <c r="L5053" s="12" t="s">
        <v>333</v>
      </c>
      <c r="M5053" s="13" t="s">
        <v>334</v>
      </c>
      <c r="N5053" s="2" t="s">
        <v>19</v>
      </c>
      <c r="O5053" s="13" t="s">
        <v>20</v>
      </c>
      <c r="P5053" s="14">
        <v>162.5</v>
      </c>
      <c r="Q5053" s="14">
        <v>1300</v>
      </c>
      <c r="R5053" s="13">
        <v>0</v>
      </c>
      <c r="S5053" s="15">
        <v>1</v>
      </c>
      <c r="T5053" s="13">
        <v>1</v>
      </c>
      <c r="U5053" s="13">
        <v>0</v>
      </c>
      <c r="V5053" s="16">
        <v>0</v>
      </c>
      <c r="W5053" s="16" t="str">
        <f t="shared" si="78"/>
        <v>PN606509-1</v>
      </c>
      <c r="Z5053" s="13" t="s">
        <v>38</v>
      </c>
      <c r="AA5053" s="17" t="s">
        <v>22</v>
      </c>
      <c r="AB5053" s="17" t="s">
        <v>22</v>
      </c>
      <c r="AC5053" s="17" t="s">
        <v>22</v>
      </c>
      <c r="AD5053" s="17" t="s">
        <v>22</v>
      </c>
      <c r="AE5053" s="17" t="s">
        <v>22</v>
      </c>
      <c r="AF5053" s="17" t="s">
        <v>22</v>
      </c>
      <c r="AG5053" s="17" t="s">
        <v>22</v>
      </c>
      <c r="AJ5053" s="17" t="s">
        <v>22</v>
      </c>
      <c r="AK5053" s="17" t="s">
        <v>22</v>
      </c>
      <c r="AO5053" s="17" t="s">
        <v>22</v>
      </c>
      <c r="AP5053" s="18" t="s">
        <v>22</v>
      </c>
      <c r="AQ5053" s="17" t="s">
        <v>22</v>
      </c>
      <c r="AR5053" s="17" t="s">
        <v>22</v>
      </c>
      <c r="AS5053" s="17" t="s">
        <v>22</v>
      </c>
      <c r="AT5053" s="17" t="s">
        <v>22</v>
      </c>
      <c r="AU5053" s="17" t="s">
        <v>22</v>
      </c>
      <c r="AV5053" s="17" t="s">
        <v>22</v>
      </c>
      <c r="AW5053" s="17" t="s">
        <v>22</v>
      </c>
      <c r="AX5053" s="17" t="s">
        <v>22</v>
      </c>
      <c r="AY5053" s="17" t="s">
        <v>22</v>
      </c>
      <c r="AZ5053" s="17" t="s">
        <v>22</v>
      </c>
      <c r="BA5053" s="17" t="s">
        <v>22</v>
      </c>
      <c r="BB5053" s="17" t="s">
        <v>51</v>
      </c>
      <c r="BD5053" s="17" t="s">
        <v>22</v>
      </c>
      <c r="BE5053" s="17" t="s">
        <v>22</v>
      </c>
      <c r="BF5053" s="17" t="s">
        <v>22</v>
      </c>
      <c r="BG5053" s="18" t="s">
        <v>22</v>
      </c>
      <c r="BH5053" s="3" t="s">
        <v>22</v>
      </c>
      <c r="BI5053" s="3" t="s">
        <v>22</v>
      </c>
      <c r="BK5053" s="3" t="s">
        <v>22</v>
      </c>
      <c r="BL5053" s="17" t="s">
        <v>22</v>
      </c>
      <c r="BM5053" s="19" t="s">
        <v>22</v>
      </c>
      <c r="BN5053" s="19">
        <f>P5053*R5053</f>
        <v>0</v>
      </c>
      <c r="BO5053" s="19" t="str">
        <f>IF(AND(BN5053&gt;120000, P5053&gt;25, X5053&lt;&gt;"WAVE 0"), "yes", "no")</f>
        <v>no</v>
      </c>
      <c r="BP5053" s="17" t="s">
        <v>22</v>
      </c>
    </row>
    <row r="5054" spans="1:68" x14ac:dyDescent="0.25">
      <c r="A5054" s="11" t="s">
        <v>9993</v>
      </c>
      <c r="B5054" s="12" t="s">
        <v>9994</v>
      </c>
      <c r="C5054" s="13" t="s">
        <v>14</v>
      </c>
      <c r="D5054" s="12" t="s">
        <v>1597</v>
      </c>
      <c r="E5054" s="13" t="s">
        <v>1598</v>
      </c>
      <c r="F5054" s="12">
        <v>2019</v>
      </c>
      <c r="G5054" s="13" t="s">
        <v>38</v>
      </c>
      <c r="H5054" s="12" t="s">
        <v>330</v>
      </c>
      <c r="I5054" s="13" t="s">
        <v>18</v>
      </c>
      <c r="J5054" s="12" t="s">
        <v>331</v>
      </c>
      <c r="K5054" s="13" t="s">
        <v>332</v>
      </c>
      <c r="L5054" s="12" t="s">
        <v>333</v>
      </c>
      <c r="M5054" s="13" t="s">
        <v>334</v>
      </c>
      <c r="N5054" s="2" t="s">
        <v>19</v>
      </c>
      <c r="O5054" s="13" t="s">
        <v>20</v>
      </c>
      <c r="P5054" s="14">
        <v>291.89999999999998</v>
      </c>
      <c r="Q5054" s="14">
        <v>13427.399999999998</v>
      </c>
      <c r="R5054" s="13">
        <v>64</v>
      </c>
      <c r="S5054" s="15">
        <v>0.5</v>
      </c>
      <c r="T5054" s="13">
        <v>1</v>
      </c>
      <c r="U5054" s="13">
        <v>2</v>
      </c>
      <c r="V5054" s="16">
        <v>0</v>
      </c>
      <c r="W5054" s="16" t="str">
        <f t="shared" si="78"/>
        <v>PN606714-2</v>
      </c>
      <c r="X5054" s="17" t="s">
        <v>699</v>
      </c>
      <c r="Z5054" s="17" t="s">
        <v>38</v>
      </c>
      <c r="AA5054" s="17" t="s">
        <v>331</v>
      </c>
      <c r="AB5054" s="17" t="s">
        <v>39</v>
      </c>
      <c r="AC5054" s="17" t="s">
        <v>9995</v>
      </c>
      <c r="AD5054" s="17" t="s">
        <v>398</v>
      </c>
      <c r="AE5054" s="17" t="s">
        <v>42</v>
      </c>
      <c r="AF5054" s="17" t="s">
        <v>1146</v>
      </c>
      <c r="AG5054" s="17" t="s">
        <v>1284</v>
      </c>
      <c r="AJ5054" s="17" t="s">
        <v>83</v>
      </c>
      <c r="AK5054" s="17" t="s">
        <v>84</v>
      </c>
      <c r="AO5054" s="17" t="s">
        <v>46</v>
      </c>
      <c r="AP5054" s="18">
        <v>43326</v>
      </c>
      <c r="AQ5054" s="17">
        <v>0</v>
      </c>
      <c r="AR5054" s="17" t="s">
        <v>47</v>
      </c>
      <c r="AS5054" s="17" t="s">
        <v>47</v>
      </c>
      <c r="AT5054" s="17" t="s">
        <v>47</v>
      </c>
      <c r="AU5054" s="17" t="s">
        <v>47</v>
      </c>
      <c r="AV5054" s="17" t="s">
        <v>47</v>
      </c>
      <c r="AW5054" s="17" t="s">
        <v>266</v>
      </c>
      <c r="AX5054" s="17" t="s">
        <v>2445</v>
      </c>
      <c r="AY5054" s="17" t="s">
        <v>276</v>
      </c>
      <c r="AZ5054" s="17" t="s">
        <v>269</v>
      </c>
      <c r="BA5054" s="17" t="s">
        <v>7231</v>
      </c>
      <c r="BB5054" s="17" t="s">
        <v>51</v>
      </c>
      <c r="BD5054" s="17">
        <v>3</v>
      </c>
      <c r="BE5054" s="17" t="s">
        <v>52</v>
      </c>
      <c r="BF5054" s="17" t="s">
        <v>1602</v>
      </c>
      <c r="BG5054" s="18">
        <v>43891</v>
      </c>
      <c r="BL5054" s="17" t="s">
        <v>1603</v>
      </c>
      <c r="BN5054" s="19">
        <f>P5054*R5054</f>
        <v>18681.599999999999</v>
      </c>
      <c r="BO5054" s="19" t="str">
        <f>IF(AND(BN5054&gt;120000, P5054&gt;25, X5054&lt;&gt;"WAVE 0"), "yes", "no")</f>
        <v>no</v>
      </c>
      <c r="BP5054" s="17" t="s">
        <v>51</v>
      </c>
    </row>
    <row r="5055" spans="1:68" x14ac:dyDescent="0.25">
      <c r="A5055" s="11" t="s">
        <v>9996</v>
      </c>
      <c r="B5055" s="12" t="s">
        <v>1350</v>
      </c>
      <c r="C5055" s="13" t="s">
        <v>14</v>
      </c>
      <c r="D5055" s="12" t="s">
        <v>874</v>
      </c>
      <c r="E5055" s="13" t="s">
        <v>875</v>
      </c>
      <c r="F5055" s="12">
        <v>2020</v>
      </c>
      <c r="G5055" s="13" t="s">
        <v>17</v>
      </c>
      <c r="H5055" s="12" t="s">
        <v>330</v>
      </c>
      <c r="I5055" s="13" t="s">
        <v>18</v>
      </c>
      <c r="J5055" s="12" t="s">
        <v>331</v>
      </c>
      <c r="K5055" s="13" t="s">
        <v>332</v>
      </c>
      <c r="L5055" s="12" t="s">
        <v>333</v>
      </c>
      <c r="M5055" s="13" t="s">
        <v>334</v>
      </c>
      <c r="N5055" s="2" t="s">
        <v>19</v>
      </c>
      <c r="O5055" s="13" t="s">
        <v>20</v>
      </c>
      <c r="P5055" s="14">
        <v>44.828800000000001</v>
      </c>
      <c r="Q5055" s="14">
        <v>6813.9700000000012</v>
      </c>
      <c r="R5055" s="13">
        <v>127</v>
      </c>
      <c r="S5055" s="15">
        <v>0.6</v>
      </c>
      <c r="T5055" s="13">
        <v>1</v>
      </c>
      <c r="U5055" s="13">
        <v>3</v>
      </c>
      <c r="V5055" s="16">
        <v>0</v>
      </c>
      <c r="W5055" s="16" t="str">
        <f t="shared" si="78"/>
        <v>PN606969-1</v>
      </c>
      <c r="X5055" s="17" t="s">
        <v>150</v>
      </c>
      <c r="Y5055" s="17" t="s">
        <v>880</v>
      </c>
      <c r="Z5055" s="17" t="s">
        <v>17</v>
      </c>
      <c r="AA5055" s="17" t="s">
        <v>331</v>
      </c>
      <c r="AB5055" s="17" t="s">
        <v>663</v>
      </c>
      <c r="AC5055" s="17" t="s">
        <v>1350</v>
      </c>
      <c r="AD5055" s="17" t="s">
        <v>398</v>
      </c>
      <c r="AE5055" s="17" t="s">
        <v>42</v>
      </c>
      <c r="AF5055" s="17" t="s">
        <v>1146</v>
      </c>
      <c r="AG5055" s="17" t="s">
        <v>1284</v>
      </c>
      <c r="AJ5055" s="17" t="s">
        <v>83</v>
      </c>
      <c r="AK5055" s="17" t="s">
        <v>84</v>
      </c>
      <c r="AO5055" s="17" t="s">
        <v>130</v>
      </c>
      <c r="AP5055" s="18">
        <v>43322</v>
      </c>
      <c r="AQ5055" s="17">
        <v>0</v>
      </c>
      <c r="AR5055" s="17" t="s">
        <v>47</v>
      </c>
      <c r="AS5055" s="17" t="s">
        <v>47</v>
      </c>
      <c r="AT5055" s="17" t="s">
        <v>47</v>
      </c>
      <c r="AU5055" s="17" t="s">
        <v>47</v>
      </c>
      <c r="AV5055" s="17" t="s">
        <v>47</v>
      </c>
      <c r="BE5055" s="17" t="s">
        <v>52</v>
      </c>
      <c r="BF5055" s="17" t="s">
        <v>1382</v>
      </c>
      <c r="BG5055" s="18">
        <v>44144</v>
      </c>
      <c r="BL5055" s="17" t="s">
        <v>1383</v>
      </c>
      <c r="BM5055" s="19">
        <v>391.98333333333335</v>
      </c>
      <c r="BN5055" s="19">
        <f>P5055*R5055</f>
        <v>5693.2575999999999</v>
      </c>
      <c r="BO5055" s="19" t="str">
        <f>IF(AND(BN5055&gt;120000, P5055&gt;25, X5055&lt;&gt;"WAVE 0"), "yes", "no")</f>
        <v>no</v>
      </c>
      <c r="BP5055" s="17" t="s">
        <v>51</v>
      </c>
    </row>
    <row r="5056" spans="1:68" x14ac:dyDescent="0.25">
      <c r="A5056" s="11" t="s">
        <v>9997</v>
      </c>
      <c r="B5056" s="12" t="s">
        <v>1350</v>
      </c>
      <c r="C5056" s="13" t="s">
        <v>14</v>
      </c>
      <c r="D5056" s="12" t="s">
        <v>874</v>
      </c>
      <c r="E5056" s="13" t="s">
        <v>875</v>
      </c>
      <c r="F5056" s="12">
        <v>2020</v>
      </c>
      <c r="G5056" s="13" t="s">
        <v>17</v>
      </c>
      <c r="H5056" s="12" t="s">
        <v>330</v>
      </c>
      <c r="I5056" s="13" t="s">
        <v>51</v>
      </c>
      <c r="J5056" s="12" t="s">
        <v>331</v>
      </c>
      <c r="K5056" s="13" t="s">
        <v>332</v>
      </c>
      <c r="L5056" s="12" t="s">
        <v>333</v>
      </c>
      <c r="M5056" s="13" t="s">
        <v>334</v>
      </c>
      <c r="N5056" s="2" t="s">
        <v>19</v>
      </c>
      <c r="O5056" s="13" t="s">
        <v>20</v>
      </c>
      <c r="P5056" s="14">
        <v>12.36</v>
      </c>
      <c r="Q5056" s="14">
        <v>1596.84</v>
      </c>
      <c r="R5056" s="13">
        <v>121</v>
      </c>
      <c r="S5056" s="15">
        <v>0.66666666666666663</v>
      </c>
      <c r="T5056" s="13">
        <v>1</v>
      </c>
      <c r="U5056" s="13">
        <v>0</v>
      </c>
      <c r="V5056" s="16">
        <v>0</v>
      </c>
      <c r="W5056" s="16" t="str">
        <f t="shared" si="78"/>
        <v>PN606988-1</v>
      </c>
      <c r="X5056" s="17" t="s">
        <v>150</v>
      </c>
      <c r="Y5056" s="17" t="s">
        <v>880</v>
      </c>
      <c r="Z5056" s="17" t="s">
        <v>17</v>
      </c>
      <c r="AA5056" s="17" t="s">
        <v>331</v>
      </c>
      <c r="AB5056" s="17" t="s">
        <v>953</v>
      </c>
      <c r="AC5056" s="17" t="s">
        <v>1350</v>
      </c>
      <c r="AD5056" s="17" t="s">
        <v>398</v>
      </c>
      <c r="AE5056" s="17" t="s">
        <v>42</v>
      </c>
      <c r="AF5056" s="17" t="s">
        <v>1146</v>
      </c>
      <c r="AG5056" s="17" t="s">
        <v>1284</v>
      </c>
      <c r="AJ5056" s="17" t="s">
        <v>83</v>
      </c>
      <c r="AK5056" s="17" t="s">
        <v>84</v>
      </c>
      <c r="AO5056" s="17" t="s">
        <v>130</v>
      </c>
      <c r="AP5056" s="18">
        <v>43322</v>
      </c>
      <c r="AQ5056" s="17">
        <v>0</v>
      </c>
      <c r="AR5056" s="17" t="s">
        <v>47</v>
      </c>
      <c r="AS5056" s="17" t="s">
        <v>47</v>
      </c>
      <c r="AT5056" s="17" t="s">
        <v>47</v>
      </c>
      <c r="AU5056" s="17" t="s">
        <v>47</v>
      </c>
      <c r="AV5056" s="17" t="s">
        <v>47</v>
      </c>
      <c r="BE5056" s="17" t="s">
        <v>52</v>
      </c>
      <c r="BF5056" s="17" t="s">
        <v>1382</v>
      </c>
      <c r="BG5056" s="18">
        <v>44144</v>
      </c>
      <c r="BL5056" s="17" t="s">
        <v>1383</v>
      </c>
      <c r="BN5056" s="19">
        <f>P5056*R5056</f>
        <v>1495.56</v>
      </c>
      <c r="BO5056" s="19" t="str">
        <f>IF(AND(BN5056&gt;120000, P5056&gt;25, X5056&lt;&gt;"WAVE 0"), "yes", "no")</f>
        <v>no</v>
      </c>
      <c r="BP5056" s="17" t="s">
        <v>51</v>
      </c>
    </row>
    <row r="5057" spans="1:68" x14ac:dyDescent="0.25">
      <c r="A5057" s="11" t="s">
        <v>9998</v>
      </c>
      <c r="B5057" s="12" t="s">
        <v>1350</v>
      </c>
      <c r="C5057" s="13" t="s">
        <v>14</v>
      </c>
      <c r="D5057" s="12" t="s">
        <v>874</v>
      </c>
      <c r="E5057" s="13" t="s">
        <v>875</v>
      </c>
      <c r="F5057" s="12">
        <v>2020</v>
      </c>
      <c r="G5057" s="13" t="s">
        <v>17</v>
      </c>
      <c r="H5057" s="12" t="s">
        <v>330</v>
      </c>
      <c r="I5057" s="13" t="s">
        <v>51</v>
      </c>
      <c r="J5057" s="12" t="s">
        <v>331</v>
      </c>
      <c r="K5057" s="13" t="s">
        <v>332</v>
      </c>
      <c r="L5057" s="12" t="s">
        <v>333</v>
      </c>
      <c r="M5057" s="13" t="s">
        <v>334</v>
      </c>
      <c r="N5057" s="2" t="s">
        <v>19</v>
      </c>
      <c r="O5057" s="13" t="s">
        <v>20</v>
      </c>
      <c r="P5057" s="14">
        <v>12.1966</v>
      </c>
      <c r="Q5057" s="14">
        <v>2122.1999999999998</v>
      </c>
      <c r="R5057" s="13">
        <v>96</v>
      </c>
      <c r="S5057" s="15">
        <v>0</v>
      </c>
      <c r="T5057" s="13">
        <v>1</v>
      </c>
      <c r="U5057" s="13">
        <v>3</v>
      </c>
      <c r="V5057" s="16">
        <v>0</v>
      </c>
      <c r="W5057" s="16" t="str">
        <f t="shared" si="78"/>
        <v>PN606988-2</v>
      </c>
      <c r="X5057" s="17" t="s">
        <v>150</v>
      </c>
      <c r="Y5057" s="17" t="s">
        <v>880</v>
      </c>
      <c r="Z5057" s="17" t="s">
        <v>17</v>
      </c>
      <c r="AB5057" s="17" t="s">
        <v>953</v>
      </c>
      <c r="AC5057" s="17" t="s">
        <v>1350</v>
      </c>
      <c r="AD5057" s="17" t="s">
        <v>398</v>
      </c>
      <c r="AE5057" s="17" t="s">
        <v>42</v>
      </c>
      <c r="AF5057" s="17" t="s">
        <v>1146</v>
      </c>
      <c r="AG5057" s="17" t="s">
        <v>1284</v>
      </c>
      <c r="AJ5057" s="17" t="s">
        <v>83</v>
      </c>
      <c r="AK5057" s="17" t="s">
        <v>84</v>
      </c>
      <c r="AO5057" s="17" t="s">
        <v>130</v>
      </c>
      <c r="AP5057" s="18">
        <v>43322</v>
      </c>
      <c r="AQ5057" s="17" t="s">
        <v>22</v>
      </c>
      <c r="AR5057" s="17" t="s">
        <v>47</v>
      </c>
      <c r="AS5057" s="17" t="s">
        <v>47</v>
      </c>
      <c r="AT5057" s="17" t="s">
        <v>47</v>
      </c>
      <c r="AU5057" s="17" t="s">
        <v>47</v>
      </c>
      <c r="AV5057" s="17" t="s">
        <v>47</v>
      </c>
      <c r="BE5057" s="17" t="s">
        <v>52</v>
      </c>
      <c r="BF5057" s="17" t="s">
        <v>1382</v>
      </c>
      <c r="BG5057" s="18">
        <v>44144</v>
      </c>
      <c r="BL5057" s="17" t="s">
        <v>1383</v>
      </c>
      <c r="BM5057" s="19" t="s">
        <v>22</v>
      </c>
      <c r="BN5057" s="19">
        <f>P5057*R5057</f>
        <v>1170.8735999999999</v>
      </c>
      <c r="BO5057" s="19" t="str">
        <f>IF(AND(BN5057&gt;120000, P5057&gt;25, X5057&lt;&gt;"WAVE 0"), "yes", "no")</f>
        <v>no</v>
      </c>
      <c r="BP5057" s="17" t="s">
        <v>51</v>
      </c>
    </row>
    <row r="5058" spans="1:68" x14ac:dyDescent="0.25">
      <c r="A5058" s="11" t="s">
        <v>9999</v>
      </c>
      <c r="B5058" s="12" t="s">
        <v>1350</v>
      </c>
      <c r="C5058" s="13" t="s">
        <v>14</v>
      </c>
      <c r="D5058" s="12" t="s">
        <v>874</v>
      </c>
      <c r="E5058" s="13" t="s">
        <v>875</v>
      </c>
      <c r="F5058" s="12">
        <v>2020</v>
      </c>
      <c r="G5058" s="13" t="s">
        <v>17</v>
      </c>
      <c r="H5058" s="12" t="s">
        <v>330</v>
      </c>
      <c r="I5058" s="13" t="s">
        <v>51</v>
      </c>
      <c r="J5058" s="12" t="s">
        <v>331</v>
      </c>
      <c r="K5058" s="13" t="s">
        <v>332</v>
      </c>
      <c r="L5058" s="12" t="s">
        <v>333</v>
      </c>
      <c r="M5058" s="13" t="s">
        <v>334</v>
      </c>
      <c r="N5058" s="2" t="s">
        <v>19</v>
      </c>
      <c r="O5058" s="13" t="s">
        <v>20</v>
      </c>
      <c r="P5058" s="14">
        <v>13.2096</v>
      </c>
      <c r="Q5058" s="14">
        <v>2182.31</v>
      </c>
      <c r="R5058" s="13">
        <v>247</v>
      </c>
      <c r="S5058" s="15">
        <v>1</v>
      </c>
      <c r="T5058" s="13">
        <v>1</v>
      </c>
      <c r="U5058" s="13">
        <v>0</v>
      </c>
      <c r="V5058" s="16">
        <v>0</v>
      </c>
      <c r="W5058" s="16" t="str">
        <f t="shared" ref="W5058:W5121" si="79">"PN"&amp;A5058</f>
        <v>PN606989-1</v>
      </c>
      <c r="X5058" s="17" t="s">
        <v>150</v>
      </c>
      <c r="Y5058" s="17" t="s">
        <v>880</v>
      </c>
      <c r="Z5058" s="17" t="s">
        <v>17</v>
      </c>
      <c r="AB5058" s="17" t="s">
        <v>458</v>
      </c>
      <c r="AC5058" s="17" t="s">
        <v>1350</v>
      </c>
      <c r="AD5058" s="17" t="s">
        <v>398</v>
      </c>
      <c r="AE5058" s="17" t="s">
        <v>42</v>
      </c>
      <c r="AF5058" s="17" t="s">
        <v>1146</v>
      </c>
      <c r="AG5058" s="17" t="s">
        <v>1284</v>
      </c>
      <c r="AJ5058" s="17" t="s">
        <v>83</v>
      </c>
      <c r="AK5058" s="17" t="s">
        <v>84</v>
      </c>
      <c r="AO5058" s="17" t="s">
        <v>130</v>
      </c>
      <c r="AP5058" s="18">
        <v>43322</v>
      </c>
      <c r="AQ5058" s="17" t="s">
        <v>22</v>
      </c>
      <c r="AR5058" s="17" t="s">
        <v>47</v>
      </c>
      <c r="AS5058" s="17" t="s">
        <v>47</v>
      </c>
      <c r="AT5058" s="17" t="s">
        <v>47</v>
      </c>
      <c r="AU5058" s="17" t="s">
        <v>47</v>
      </c>
      <c r="AV5058" s="17" t="s">
        <v>47</v>
      </c>
      <c r="BE5058" s="17" t="s">
        <v>52</v>
      </c>
      <c r="BF5058" s="17" t="s">
        <v>1382</v>
      </c>
      <c r="BG5058" s="18">
        <v>44144</v>
      </c>
      <c r="BL5058" s="17" t="s">
        <v>1383</v>
      </c>
      <c r="BM5058" s="19" t="s">
        <v>22</v>
      </c>
      <c r="BN5058" s="19">
        <f>P5058*R5058</f>
        <v>3262.7712000000001</v>
      </c>
      <c r="BO5058" s="19" t="str">
        <f>IF(AND(BN5058&gt;120000, P5058&gt;25, X5058&lt;&gt;"WAVE 0"), "yes", "no")</f>
        <v>no</v>
      </c>
      <c r="BP5058" s="17" t="s">
        <v>51</v>
      </c>
    </row>
    <row r="5059" spans="1:68" x14ac:dyDescent="0.25">
      <c r="A5059" s="11" t="s">
        <v>10000</v>
      </c>
      <c r="B5059" s="12" t="s">
        <v>10001</v>
      </c>
      <c r="C5059" s="13" t="s">
        <v>14</v>
      </c>
      <c r="D5059" s="12" t="s">
        <v>463</v>
      </c>
      <c r="E5059" s="13" t="s">
        <v>464</v>
      </c>
      <c r="F5059" s="12">
        <v>2019</v>
      </c>
      <c r="G5059" s="13" t="s">
        <v>38</v>
      </c>
      <c r="H5059" s="12" t="s">
        <v>330</v>
      </c>
      <c r="I5059" s="13" t="s">
        <v>51</v>
      </c>
      <c r="J5059" s="12" t="s">
        <v>331</v>
      </c>
      <c r="K5059" s="13" t="s">
        <v>332</v>
      </c>
      <c r="L5059" s="12" t="s">
        <v>333</v>
      </c>
      <c r="M5059" s="13" t="s">
        <v>334</v>
      </c>
      <c r="N5059" s="2" t="s">
        <v>19</v>
      </c>
      <c r="O5059" s="13" t="s">
        <v>20</v>
      </c>
      <c r="P5059" s="14">
        <v>105.19</v>
      </c>
      <c r="Q5059" s="14">
        <v>2945.32</v>
      </c>
      <c r="R5059" s="13">
        <v>50</v>
      </c>
      <c r="S5059" s="15">
        <v>0.75</v>
      </c>
      <c r="T5059" s="13">
        <v>1</v>
      </c>
      <c r="U5059" s="13">
        <v>1</v>
      </c>
      <c r="V5059" s="16">
        <v>0</v>
      </c>
      <c r="W5059" s="16" t="str">
        <f t="shared" si="79"/>
        <v>PN606997-4</v>
      </c>
      <c r="X5059" s="17" t="s">
        <v>21</v>
      </c>
      <c r="Z5059" s="17" t="s">
        <v>38</v>
      </c>
      <c r="AB5059" s="17" t="s">
        <v>689</v>
      </c>
      <c r="AC5059" s="17" t="s">
        <v>10002</v>
      </c>
      <c r="AD5059" s="17" t="s">
        <v>398</v>
      </c>
      <c r="AE5059" s="17" t="s">
        <v>42</v>
      </c>
      <c r="AF5059" s="17" t="s">
        <v>1146</v>
      </c>
      <c r="AG5059" s="17" t="s">
        <v>1284</v>
      </c>
      <c r="AJ5059" s="17" t="s">
        <v>83</v>
      </c>
      <c r="AK5059" s="17" t="s">
        <v>84</v>
      </c>
      <c r="AO5059" s="17" t="s">
        <v>130</v>
      </c>
      <c r="AP5059" s="18">
        <v>43200</v>
      </c>
      <c r="AQ5059" s="17" t="s">
        <v>22</v>
      </c>
      <c r="AR5059" s="17" t="s">
        <v>47</v>
      </c>
      <c r="AS5059" s="17" t="s">
        <v>47</v>
      </c>
      <c r="AT5059" s="17" t="s">
        <v>47</v>
      </c>
      <c r="AU5059" s="17" t="s">
        <v>47</v>
      </c>
      <c r="AV5059" s="17" t="s">
        <v>47</v>
      </c>
      <c r="AW5059" s="17" t="s">
        <v>266</v>
      </c>
      <c r="AX5059" s="17" t="s">
        <v>1828</v>
      </c>
      <c r="AY5059" s="17" t="s">
        <v>2242</v>
      </c>
      <c r="BA5059" s="17" t="s">
        <v>1977</v>
      </c>
      <c r="BB5059" s="17" t="s">
        <v>51</v>
      </c>
      <c r="BD5059" s="17">
        <v>3</v>
      </c>
      <c r="BE5059" s="17" t="s">
        <v>52</v>
      </c>
      <c r="BF5059" s="17" t="s">
        <v>1159</v>
      </c>
      <c r="BG5059" s="18">
        <v>43861</v>
      </c>
      <c r="BL5059" s="17" t="s">
        <v>1160</v>
      </c>
      <c r="BM5059" s="19" t="s">
        <v>22</v>
      </c>
      <c r="BN5059" s="19">
        <f>P5059*R5059</f>
        <v>5259.5</v>
      </c>
      <c r="BO5059" s="19" t="str">
        <f>IF(AND(BN5059&gt;120000, P5059&gt;25, X5059&lt;&gt;"WAVE 0"), "yes", "no")</f>
        <v>no</v>
      </c>
      <c r="BP5059" s="17" t="s">
        <v>51</v>
      </c>
    </row>
    <row r="5060" spans="1:68" x14ac:dyDescent="0.25">
      <c r="A5060" s="11" t="s">
        <v>10003</v>
      </c>
      <c r="B5060" s="12" t="s">
        <v>10004</v>
      </c>
      <c r="C5060" s="13" t="s">
        <v>14</v>
      </c>
      <c r="D5060" s="12" t="s">
        <v>328</v>
      </c>
      <c r="E5060" s="13" t="s">
        <v>329</v>
      </c>
      <c r="F5060" s="12">
        <v>2020</v>
      </c>
      <c r="G5060" s="13" t="s">
        <v>207</v>
      </c>
      <c r="H5060" s="12" t="s">
        <v>18</v>
      </c>
      <c r="I5060" s="13" t="s">
        <v>18</v>
      </c>
      <c r="J5060" s="12" t="s">
        <v>18</v>
      </c>
      <c r="K5060" s="13" t="s">
        <v>18</v>
      </c>
      <c r="L5060" s="12" t="s">
        <v>18</v>
      </c>
      <c r="M5060" s="13" t="s">
        <v>18</v>
      </c>
      <c r="N5060" s="2" t="s">
        <v>194</v>
      </c>
      <c r="O5060" s="13" t="s">
        <v>335</v>
      </c>
      <c r="P5060" s="14">
        <v>782.70699999999999</v>
      </c>
      <c r="Q5060" s="14">
        <v>3705.82</v>
      </c>
      <c r="R5060" s="13"/>
      <c r="S5060" s="15"/>
      <c r="T5060" s="13">
        <v>1</v>
      </c>
      <c r="U5060" s="13"/>
      <c r="V5060" s="16">
        <v>0</v>
      </c>
      <c r="W5060" s="16" t="str">
        <f t="shared" si="79"/>
        <v>PN60-811712-1</v>
      </c>
      <c r="AA5060" s="17" t="s">
        <v>22</v>
      </c>
      <c r="AB5060" s="17" t="s">
        <v>22</v>
      </c>
      <c r="AC5060" s="17" t="s">
        <v>22</v>
      </c>
      <c r="AD5060" s="17" t="s">
        <v>22</v>
      </c>
      <c r="AE5060" s="17" t="s">
        <v>22</v>
      </c>
      <c r="AF5060" s="17" t="s">
        <v>22</v>
      </c>
      <c r="AG5060" s="17" t="s">
        <v>22</v>
      </c>
      <c r="AJ5060" s="17" t="s">
        <v>22</v>
      </c>
      <c r="AK5060" s="17" t="s">
        <v>22</v>
      </c>
      <c r="AO5060" s="17" t="s">
        <v>22</v>
      </c>
      <c r="AP5060" s="18" t="s">
        <v>22</v>
      </c>
      <c r="AQ5060" s="17" t="s">
        <v>22</v>
      </c>
      <c r="AR5060" s="17" t="s">
        <v>22</v>
      </c>
      <c r="AS5060" s="17" t="s">
        <v>22</v>
      </c>
      <c r="AT5060" s="17" t="s">
        <v>22</v>
      </c>
      <c r="AU5060" s="17" t="s">
        <v>22</v>
      </c>
      <c r="AV5060" s="17" t="s">
        <v>22</v>
      </c>
      <c r="AW5060" s="17" t="s">
        <v>22</v>
      </c>
      <c r="AX5060" s="17" t="s">
        <v>22</v>
      </c>
      <c r="AY5060" s="17" t="s">
        <v>22</v>
      </c>
      <c r="AZ5060" s="17" t="s">
        <v>22</v>
      </c>
      <c r="BA5060" s="17" t="s">
        <v>22</v>
      </c>
      <c r="BD5060" s="17" t="s">
        <v>22</v>
      </c>
      <c r="BE5060" s="17" t="s">
        <v>22</v>
      </c>
      <c r="BF5060" s="17" t="s">
        <v>22</v>
      </c>
      <c r="BG5060" s="18" t="s">
        <v>22</v>
      </c>
      <c r="BH5060" s="3" t="s">
        <v>22</v>
      </c>
      <c r="BI5060" s="3" t="s">
        <v>22</v>
      </c>
      <c r="BK5060" s="3" t="s">
        <v>22</v>
      </c>
      <c r="BL5060" s="17" t="s">
        <v>22</v>
      </c>
      <c r="BM5060" s="19" t="s">
        <v>22</v>
      </c>
      <c r="BN5060" s="19">
        <f>P5060*R5060</f>
        <v>0</v>
      </c>
      <c r="BO5060" s="19" t="str">
        <f>IF(AND(BN5060&gt;120000, P5060&gt;25, X5060&lt;&gt;"WAVE 0"), "yes", "no")</f>
        <v>no</v>
      </c>
      <c r="BP5060" s="17" t="s">
        <v>22</v>
      </c>
    </row>
    <row r="5061" spans="1:68" x14ac:dyDescent="0.25">
      <c r="A5061" s="11" t="s">
        <v>10005</v>
      </c>
      <c r="B5061" s="12" t="s">
        <v>10006</v>
      </c>
      <c r="C5061" s="13" t="s">
        <v>14</v>
      </c>
      <c r="D5061" s="12" t="s">
        <v>328</v>
      </c>
      <c r="E5061" s="13" t="s">
        <v>329</v>
      </c>
      <c r="F5061" s="12">
        <v>2020</v>
      </c>
      <c r="G5061" s="13" t="s">
        <v>207</v>
      </c>
      <c r="H5061" s="12" t="s">
        <v>18</v>
      </c>
      <c r="I5061" s="13" t="s">
        <v>51</v>
      </c>
      <c r="J5061" s="12" t="s">
        <v>18</v>
      </c>
      <c r="K5061" s="13" t="s">
        <v>18</v>
      </c>
      <c r="L5061" s="12" t="s">
        <v>18</v>
      </c>
      <c r="M5061" s="13" t="s">
        <v>18</v>
      </c>
      <c r="N5061" s="2" t="s">
        <v>194</v>
      </c>
      <c r="O5061" s="13" t="s">
        <v>335</v>
      </c>
      <c r="P5061" s="14">
        <v>11.4201</v>
      </c>
      <c r="Q5061" s="14">
        <v>123.21</v>
      </c>
      <c r="R5061" s="13"/>
      <c r="S5061" s="15"/>
      <c r="T5061" s="13">
        <v>1</v>
      </c>
      <c r="U5061" s="13"/>
      <c r="V5061" s="16">
        <v>0</v>
      </c>
      <c r="W5061" s="16" t="str">
        <f t="shared" si="79"/>
        <v>PN60-841212</v>
      </c>
      <c r="AA5061" s="17" t="s">
        <v>22</v>
      </c>
      <c r="AB5061" s="17" t="s">
        <v>22</v>
      </c>
      <c r="AC5061" s="17" t="s">
        <v>22</v>
      </c>
      <c r="AD5061" s="17" t="s">
        <v>22</v>
      </c>
      <c r="AE5061" s="17" t="s">
        <v>22</v>
      </c>
      <c r="AF5061" s="17" t="s">
        <v>22</v>
      </c>
      <c r="AG5061" s="17" t="s">
        <v>22</v>
      </c>
      <c r="AJ5061" s="17" t="s">
        <v>22</v>
      </c>
      <c r="AK5061" s="17" t="s">
        <v>22</v>
      </c>
      <c r="AO5061" s="17" t="s">
        <v>22</v>
      </c>
      <c r="AP5061" s="18" t="s">
        <v>22</v>
      </c>
      <c r="AQ5061" s="17" t="s">
        <v>22</v>
      </c>
      <c r="AR5061" s="17" t="s">
        <v>22</v>
      </c>
      <c r="AS5061" s="17" t="s">
        <v>22</v>
      </c>
      <c r="AT5061" s="17" t="s">
        <v>22</v>
      </c>
      <c r="AU5061" s="17" t="s">
        <v>22</v>
      </c>
      <c r="AV5061" s="17" t="s">
        <v>22</v>
      </c>
      <c r="AW5061" s="17" t="s">
        <v>22</v>
      </c>
      <c r="AX5061" s="17" t="s">
        <v>22</v>
      </c>
      <c r="AY5061" s="17" t="s">
        <v>22</v>
      </c>
      <c r="AZ5061" s="17" t="s">
        <v>22</v>
      </c>
      <c r="BA5061" s="17" t="s">
        <v>22</v>
      </c>
      <c r="BD5061" s="17" t="s">
        <v>22</v>
      </c>
      <c r="BE5061" s="17" t="s">
        <v>22</v>
      </c>
      <c r="BF5061" s="17" t="s">
        <v>22</v>
      </c>
      <c r="BG5061" s="18" t="s">
        <v>22</v>
      </c>
      <c r="BH5061" s="3" t="s">
        <v>22</v>
      </c>
      <c r="BI5061" s="3" t="s">
        <v>22</v>
      </c>
      <c r="BK5061" s="3" t="s">
        <v>22</v>
      </c>
      <c r="BL5061" s="17" t="s">
        <v>22</v>
      </c>
      <c r="BM5061" s="19" t="s">
        <v>22</v>
      </c>
      <c r="BN5061" s="19">
        <f>P5061*R5061</f>
        <v>0</v>
      </c>
      <c r="BO5061" s="19" t="str">
        <f>IF(AND(BN5061&gt;120000, P5061&gt;25, X5061&lt;&gt;"WAVE 0"), "yes", "no")</f>
        <v>no</v>
      </c>
      <c r="BP5061" s="17" t="s">
        <v>22</v>
      </c>
    </row>
    <row r="5062" spans="1:68" x14ac:dyDescent="0.25">
      <c r="A5062" s="11" t="s">
        <v>10007</v>
      </c>
      <c r="B5062" s="12" t="s">
        <v>10008</v>
      </c>
      <c r="C5062" s="13" t="s">
        <v>14</v>
      </c>
      <c r="D5062" s="12" t="s">
        <v>818</v>
      </c>
      <c r="E5062" s="13" t="s">
        <v>819</v>
      </c>
      <c r="F5062" s="12">
        <v>2020</v>
      </c>
      <c r="G5062" s="13" t="s">
        <v>17</v>
      </c>
      <c r="H5062" s="12" t="s">
        <v>18</v>
      </c>
      <c r="I5062" s="13" t="s">
        <v>18</v>
      </c>
      <c r="J5062" s="12" t="s">
        <v>18</v>
      </c>
      <c r="K5062" s="13" t="s">
        <v>18</v>
      </c>
      <c r="L5062" s="12" t="s">
        <v>18</v>
      </c>
      <c r="M5062" s="13" t="s">
        <v>18</v>
      </c>
      <c r="N5062" s="2" t="s">
        <v>19</v>
      </c>
      <c r="O5062" s="13" t="s">
        <v>20</v>
      </c>
      <c r="P5062" s="14">
        <v>88.14</v>
      </c>
      <c r="Q5062" s="14">
        <v>881.4</v>
      </c>
      <c r="R5062" s="13">
        <v>34</v>
      </c>
      <c r="S5062" s="15">
        <v>0</v>
      </c>
      <c r="T5062" s="13">
        <v>1</v>
      </c>
      <c r="U5062" s="13">
        <v>1</v>
      </c>
      <c r="V5062" s="16">
        <v>0</v>
      </c>
      <c r="W5062" s="16" t="str">
        <f t="shared" si="79"/>
        <v>PN60D37</v>
      </c>
      <c r="Z5062" s="17" t="s">
        <v>17</v>
      </c>
      <c r="AB5062" s="17" t="s">
        <v>689</v>
      </c>
      <c r="AC5062" s="17" t="s">
        <v>10009</v>
      </c>
      <c r="AD5062" s="17" t="s">
        <v>969</v>
      </c>
      <c r="AE5062" s="17" t="s">
        <v>42</v>
      </c>
      <c r="AF5062" s="17" t="s">
        <v>393</v>
      </c>
      <c r="AG5062" s="17" t="s">
        <v>970</v>
      </c>
      <c r="AJ5062" s="17" t="s">
        <v>83</v>
      </c>
      <c r="AK5062" s="17" t="s">
        <v>84</v>
      </c>
      <c r="AO5062" s="17" t="s">
        <v>130</v>
      </c>
      <c r="AP5062" s="18">
        <v>43545</v>
      </c>
      <c r="AQ5062" s="17" t="s">
        <v>22</v>
      </c>
      <c r="AR5062" s="17" t="s">
        <v>47</v>
      </c>
      <c r="AS5062" s="17" t="s">
        <v>47</v>
      </c>
      <c r="AT5062" s="17" t="s">
        <v>47</v>
      </c>
      <c r="AU5062" s="17" t="s">
        <v>47</v>
      </c>
      <c r="AV5062" s="17" t="s">
        <v>47</v>
      </c>
      <c r="BE5062" s="17" t="s">
        <v>52</v>
      </c>
      <c r="BM5062" s="19" t="s">
        <v>22</v>
      </c>
      <c r="BN5062" s="19">
        <f>P5062*R5062</f>
        <v>2996.76</v>
      </c>
      <c r="BO5062" s="19" t="str">
        <f>IF(AND(BN5062&gt;120000, P5062&gt;25, X5062&lt;&gt;"WAVE 0"), "yes", "no")</f>
        <v>no</v>
      </c>
      <c r="BP5062" s="17" t="s">
        <v>51</v>
      </c>
    </row>
    <row r="5063" spans="1:68" x14ac:dyDescent="0.25">
      <c r="A5063" s="11" t="s">
        <v>10010</v>
      </c>
      <c r="B5063" s="12" t="s">
        <v>10011</v>
      </c>
      <c r="C5063" s="13" t="s">
        <v>57</v>
      </c>
      <c r="D5063" s="12" t="s">
        <v>10012</v>
      </c>
      <c r="E5063" s="13" t="s">
        <v>10013</v>
      </c>
      <c r="F5063" s="12">
        <v>2020</v>
      </c>
      <c r="G5063" s="13" t="s">
        <v>221</v>
      </c>
      <c r="H5063" s="12" t="s">
        <v>330</v>
      </c>
      <c r="I5063" s="13" t="s">
        <v>18</v>
      </c>
      <c r="J5063" s="12" t="s">
        <v>2886</v>
      </c>
      <c r="K5063" s="13" t="s">
        <v>2887</v>
      </c>
      <c r="L5063" s="12" t="s">
        <v>1549</v>
      </c>
      <c r="M5063" s="13" t="s">
        <v>334</v>
      </c>
      <c r="N5063" s="2" t="s">
        <v>64</v>
      </c>
      <c r="O5063" s="13" t="s">
        <v>20</v>
      </c>
      <c r="P5063" s="14"/>
      <c r="Q5063" s="14">
        <v>262648</v>
      </c>
      <c r="R5063" s="13">
        <v>120</v>
      </c>
      <c r="S5063" s="15">
        <v>0.69387755102040816</v>
      </c>
      <c r="T5063" s="13">
        <v>1</v>
      </c>
      <c r="U5063" s="13">
        <v>4</v>
      </c>
      <c r="V5063" s="16">
        <v>0</v>
      </c>
      <c r="W5063" s="16" t="str">
        <f t="shared" si="79"/>
        <v>PN60E96-1</v>
      </c>
      <c r="Z5063" s="17" t="s">
        <v>33</v>
      </c>
      <c r="AA5063" s="17" t="s">
        <v>2886</v>
      </c>
      <c r="AB5063" s="17" t="s">
        <v>22</v>
      </c>
      <c r="AC5063" s="17" t="s">
        <v>22</v>
      </c>
      <c r="AD5063" s="17" t="s">
        <v>398</v>
      </c>
      <c r="AE5063" s="17" t="s">
        <v>42</v>
      </c>
      <c r="AF5063" s="17" t="s">
        <v>1146</v>
      </c>
      <c r="AG5063" s="17" t="s">
        <v>22</v>
      </c>
      <c r="AJ5063" s="17" t="s">
        <v>490</v>
      </c>
      <c r="AK5063" s="17" t="s">
        <v>491</v>
      </c>
      <c r="AO5063" s="17" t="s">
        <v>85</v>
      </c>
      <c r="AP5063" s="18">
        <v>43276</v>
      </c>
      <c r="AQ5063" s="17">
        <v>0</v>
      </c>
      <c r="AR5063" s="17" t="s">
        <v>22</v>
      </c>
      <c r="AS5063" s="17" t="s">
        <v>22</v>
      </c>
      <c r="AT5063" s="17" t="s">
        <v>22</v>
      </c>
      <c r="AU5063" s="17" t="s">
        <v>22</v>
      </c>
      <c r="AV5063" s="17" t="s">
        <v>22</v>
      </c>
      <c r="BE5063" s="17" t="s">
        <v>52</v>
      </c>
      <c r="BM5063" s="19">
        <v>85072.182986111104</v>
      </c>
      <c r="BN5063" s="19">
        <f>P5063*R5063</f>
        <v>0</v>
      </c>
      <c r="BO5063" s="19" t="str">
        <f>IF(AND(BN5063&gt;120000, P5063&gt;25, X5063&lt;&gt;"WAVE 0"), "yes", "no")</f>
        <v>no</v>
      </c>
      <c r="BP5063" s="17" t="s">
        <v>22</v>
      </c>
    </row>
    <row r="5064" spans="1:68" x14ac:dyDescent="0.25">
      <c r="A5064" s="11" t="s">
        <v>10014</v>
      </c>
      <c r="B5064" s="12" t="s">
        <v>10015</v>
      </c>
      <c r="C5064" s="13" t="s">
        <v>14</v>
      </c>
      <c r="D5064" s="12" t="s">
        <v>659</v>
      </c>
      <c r="E5064" s="13" t="s">
        <v>660</v>
      </c>
      <c r="F5064" s="12">
        <v>2020</v>
      </c>
      <c r="G5064" s="13" t="s">
        <v>109</v>
      </c>
      <c r="H5064" s="12" t="s">
        <v>28</v>
      </c>
      <c r="I5064" s="13" t="s">
        <v>18</v>
      </c>
      <c r="J5064" s="12" t="s">
        <v>661</v>
      </c>
      <c r="K5064" s="13" t="s">
        <v>662</v>
      </c>
      <c r="L5064" s="12" t="s">
        <v>563</v>
      </c>
      <c r="M5064" s="13" t="s">
        <v>32</v>
      </c>
      <c r="N5064" s="2" t="s">
        <v>19</v>
      </c>
      <c r="O5064" s="13" t="s">
        <v>20</v>
      </c>
      <c r="P5064" s="14">
        <v>219</v>
      </c>
      <c r="Q5064" s="14">
        <v>1752</v>
      </c>
      <c r="R5064" s="13">
        <v>0</v>
      </c>
      <c r="S5064" s="15">
        <v>1</v>
      </c>
      <c r="T5064" s="13">
        <v>1</v>
      </c>
      <c r="U5064" s="13">
        <v>1</v>
      </c>
      <c r="V5064" s="16">
        <v>0</v>
      </c>
      <c r="W5064" s="16" t="str">
        <f t="shared" si="79"/>
        <v>PN61-0936-11</v>
      </c>
      <c r="Z5064" s="17" t="s">
        <v>109</v>
      </c>
      <c r="AB5064" s="17" t="s">
        <v>169</v>
      </c>
      <c r="AC5064" s="17" t="s">
        <v>10015</v>
      </c>
      <c r="AD5064" s="17" t="s">
        <v>664</v>
      </c>
      <c r="AE5064" s="17" t="s">
        <v>42</v>
      </c>
      <c r="AF5064" s="17" t="s">
        <v>665</v>
      </c>
      <c r="AG5064" s="17" t="s">
        <v>666</v>
      </c>
      <c r="AJ5064" s="17" t="s">
        <v>83</v>
      </c>
      <c r="AK5064" s="17" t="s">
        <v>84</v>
      </c>
      <c r="AO5064" s="17" t="s">
        <v>130</v>
      </c>
      <c r="AP5064" s="18">
        <v>43545</v>
      </c>
      <c r="AQ5064" s="17" t="s">
        <v>22</v>
      </c>
      <c r="AR5064" s="17" t="s">
        <v>47</v>
      </c>
      <c r="AS5064" s="17" t="s">
        <v>47</v>
      </c>
      <c r="AT5064" s="17" t="s">
        <v>47</v>
      </c>
      <c r="AU5064" s="17" t="s">
        <v>47</v>
      </c>
      <c r="AV5064" s="17" t="s">
        <v>47</v>
      </c>
      <c r="AW5064" s="17" t="s">
        <v>48</v>
      </c>
      <c r="AX5064" s="17" t="s">
        <v>267</v>
      </c>
      <c r="BA5064" s="17" t="s">
        <v>693</v>
      </c>
      <c r="BD5064" s="17">
        <v>3</v>
      </c>
      <c r="BE5064" s="17" t="s">
        <v>52</v>
      </c>
      <c r="BF5064" s="17" t="s">
        <v>670</v>
      </c>
      <c r="BG5064" s="18">
        <v>44172</v>
      </c>
      <c r="BL5064" s="17" t="s">
        <v>671</v>
      </c>
      <c r="BM5064" s="19" t="s">
        <v>22</v>
      </c>
      <c r="BN5064" s="19">
        <f>P5064*R5064</f>
        <v>0</v>
      </c>
      <c r="BO5064" s="19" t="str">
        <f>IF(AND(BN5064&gt;120000, P5064&gt;25, X5064&lt;&gt;"WAVE 0"), "yes", "no")</f>
        <v>no</v>
      </c>
      <c r="BP5064" s="17" t="s">
        <v>22</v>
      </c>
    </row>
    <row r="5065" spans="1:68" x14ac:dyDescent="0.25">
      <c r="A5065" s="11" t="s">
        <v>10016</v>
      </c>
      <c r="B5065" s="12" t="s">
        <v>658</v>
      </c>
      <c r="C5065" s="13" t="s">
        <v>14</v>
      </c>
      <c r="D5065" s="12" t="s">
        <v>659</v>
      </c>
      <c r="E5065" s="13" t="s">
        <v>660</v>
      </c>
      <c r="F5065" s="12">
        <v>2020</v>
      </c>
      <c r="G5065" s="13" t="s">
        <v>109</v>
      </c>
      <c r="H5065" s="12" t="s">
        <v>28</v>
      </c>
      <c r="I5065" s="13" t="s">
        <v>18</v>
      </c>
      <c r="J5065" s="12" t="s">
        <v>661</v>
      </c>
      <c r="K5065" s="13" t="s">
        <v>662</v>
      </c>
      <c r="L5065" s="12" t="s">
        <v>563</v>
      </c>
      <c r="M5065" s="13" t="s">
        <v>32</v>
      </c>
      <c r="N5065" s="2" t="s">
        <v>19</v>
      </c>
      <c r="O5065" s="13" t="s">
        <v>20</v>
      </c>
      <c r="P5065" s="14">
        <v>250.28569999999999</v>
      </c>
      <c r="Q5065" s="14">
        <v>1752</v>
      </c>
      <c r="R5065" s="13">
        <v>0</v>
      </c>
      <c r="S5065" s="15">
        <v>1</v>
      </c>
      <c r="T5065" s="13">
        <v>1</v>
      </c>
      <c r="U5065" s="13">
        <v>1</v>
      </c>
      <c r="V5065" s="16">
        <v>0</v>
      </c>
      <c r="W5065" s="16" t="str">
        <f t="shared" si="79"/>
        <v>PN61-0936-9</v>
      </c>
      <c r="Z5065" s="17" t="s">
        <v>109</v>
      </c>
      <c r="AB5065" s="17" t="s">
        <v>169</v>
      </c>
      <c r="AC5065" s="17" t="s">
        <v>658</v>
      </c>
      <c r="AD5065" s="17" t="s">
        <v>664</v>
      </c>
      <c r="AE5065" s="17" t="s">
        <v>42</v>
      </c>
      <c r="AF5065" s="17" t="s">
        <v>665</v>
      </c>
      <c r="AG5065" s="17" t="s">
        <v>666</v>
      </c>
      <c r="AJ5065" s="17" t="s">
        <v>83</v>
      </c>
      <c r="AK5065" s="17" t="s">
        <v>84</v>
      </c>
      <c r="AO5065" s="17" t="s">
        <v>130</v>
      </c>
      <c r="AP5065" s="18">
        <v>43545</v>
      </c>
      <c r="AQ5065" s="17" t="s">
        <v>22</v>
      </c>
      <c r="AR5065" s="17" t="s">
        <v>47</v>
      </c>
      <c r="AS5065" s="17" t="s">
        <v>47</v>
      </c>
      <c r="AT5065" s="17" t="s">
        <v>47</v>
      </c>
      <c r="AU5065" s="17" t="s">
        <v>47</v>
      </c>
      <c r="AV5065" s="17" t="s">
        <v>47</v>
      </c>
      <c r="AW5065" s="17" t="s">
        <v>48</v>
      </c>
      <c r="AX5065" s="17" t="s">
        <v>667</v>
      </c>
      <c r="AZ5065" s="17" t="s">
        <v>668</v>
      </c>
      <c r="BA5065" s="17" t="s">
        <v>669</v>
      </c>
      <c r="BD5065" s="17">
        <v>1</v>
      </c>
      <c r="BE5065" s="17" t="s">
        <v>52</v>
      </c>
      <c r="BF5065" s="17" t="s">
        <v>670</v>
      </c>
      <c r="BG5065" s="18">
        <v>44172</v>
      </c>
      <c r="BL5065" s="17" t="s">
        <v>671</v>
      </c>
      <c r="BM5065" s="19" t="s">
        <v>22</v>
      </c>
      <c r="BN5065" s="19">
        <f>P5065*R5065</f>
        <v>0</v>
      </c>
      <c r="BO5065" s="19" t="str">
        <f>IF(AND(BN5065&gt;120000, P5065&gt;25, X5065&lt;&gt;"WAVE 0"), "yes", "no")</f>
        <v>no</v>
      </c>
      <c r="BP5065" s="17" t="s">
        <v>22</v>
      </c>
    </row>
    <row r="5066" spans="1:68" x14ac:dyDescent="0.25">
      <c r="A5066" s="11" t="s">
        <v>10017</v>
      </c>
      <c r="B5066" s="12" t="s">
        <v>1949</v>
      </c>
      <c r="C5066" s="13" t="s">
        <v>14</v>
      </c>
      <c r="D5066" s="12" t="s">
        <v>901</v>
      </c>
      <c r="E5066" s="13" t="s">
        <v>902</v>
      </c>
      <c r="F5066" s="12">
        <v>2020</v>
      </c>
      <c r="G5066" s="13" t="s">
        <v>17</v>
      </c>
      <c r="H5066" s="12" t="s">
        <v>28</v>
      </c>
      <c r="I5066" s="13" t="s">
        <v>51</v>
      </c>
      <c r="J5066" s="12" t="s">
        <v>661</v>
      </c>
      <c r="K5066" s="13" t="s">
        <v>662</v>
      </c>
      <c r="L5066" s="12" t="s">
        <v>563</v>
      </c>
      <c r="M5066" s="13" t="s">
        <v>32</v>
      </c>
      <c r="N5066" s="2" t="s">
        <v>19</v>
      </c>
      <c r="O5066" s="13" t="s">
        <v>20</v>
      </c>
      <c r="P5066" s="14">
        <v>7.37</v>
      </c>
      <c r="Q5066" s="14">
        <v>707.52</v>
      </c>
      <c r="R5066" s="13">
        <v>28</v>
      </c>
      <c r="S5066" s="15">
        <v>1</v>
      </c>
      <c r="T5066" s="13">
        <v>1</v>
      </c>
      <c r="U5066" s="13">
        <v>1</v>
      </c>
      <c r="V5066" s="16">
        <v>0</v>
      </c>
      <c r="W5066" s="16" t="str">
        <f t="shared" si="79"/>
        <v>PN61-1236-1</v>
      </c>
      <c r="X5066" s="17" t="s">
        <v>150</v>
      </c>
      <c r="Y5066" s="17" t="s">
        <v>903</v>
      </c>
      <c r="Z5066" s="17" t="s">
        <v>17</v>
      </c>
      <c r="AA5066" s="17" t="s">
        <v>661</v>
      </c>
      <c r="AB5066" s="17" t="s">
        <v>46</v>
      </c>
      <c r="AC5066" s="17" t="s">
        <v>1949</v>
      </c>
      <c r="AD5066" s="17" t="s">
        <v>664</v>
      </c>
      <c r="AE5066" s="17" t="s">
        <v>42</v>
      </c>
      <c r="AF5066" s="17" t="s">
        <v>665</v>
      </c>
      <c r="AG5066" s="17" t="s">
        <v>666</v>
      </c>
      <c r="AJ5066" s="17" t="s">
        <v>490</v>
      </c>
      <c r="AK5066" s="17" t="s">
        <v>491</v>
      </c>
      <c r="AO5066" s="17" t="s">
        <v>130</v>
      </c>
      <c r="AP5066" s="18">
        <v>43322</v>
      </c>
      <c r="AQ5066" s="17" t="s">
        <v>22</v>
      </c>
      <c r="AR5066" s="17" t="s">
        <v>47</v>
      </c>
      <c r="AS5066" s="17" t="s">
        <v>47</v>
      </c>
      <c r="AT5066" s="17" t="s">
        <v>161</v>
      </c>
      <c r="AU5066" s="17" t="s">
        <v>162</v>
      </c>
      <c r="AV5066" s="17" t="s">
        <v>162</v>
      </c>
      <c r="AW5066" s="17" t="s">
        <v>48</v>
      </c>
      <c r="AX5066" s="17" t="s">
        <v>667</v>
      </c>
      <c r="AZ5066" s="17" t="s">
        <v>668</v>
      </c>
      <c r="BA5066" s="17" t="s">
        <v>669</v>
      </c>
      <c r="BD5066" s="17">
        <v>1</v>
      </c>
      <c r="BE5066" s="17" t="s">
        <v>52</v>
      </c>
      <c r="BF5066" s="17" t="s">
        <v>907</v>
      </c>
      <c r="BG5066" s="18">
        <v>43844</v>
      </c>
      <c r="BL5066" s="17" t="s">
        <v>671</v>
      </c>
      <c r="BM5066" s="19">
        <v>2791.4132333333337</v>
      </c>
      <c r="BN5066" s="19">
        <f>P5066*R5066</f>
        <v>206.36</v>
      </c>
      <c r="BO5066" s="19" t="str">
        <f>IF(AND(BN5066&gt;120000, P5066&gt;25, X5066&lt;&gt;"WAVE 0"), "yes", "no")</f>
        <v>no</v>
      </c>
      <c r="BP5066" s="17" t="s">
        <v>51</v>
      </c>
    </row>
    <row r="5067" spans="1:68" x14ac:dyDescent="0.25">
      <c r="A5067" s="11" t="s">
        <v>10018</v>
      </c>
      <c r="B5067" s="12" t="s">
        <v>10019</v>
      </c>
      <c r="C5067" s="13" t="s">
        <v>14</v>
      </c>
      <c r="D5067" s="12" t="s">
        <v>901</v>
      </c>
      <c r="E5067" s="13" t="s">
        <v>902</v>
      </c>
      <c r="F5067" s="12">
        <v>2020</v>
      </c>
      <c r="G5067" s="13" t="s">
        <v>17</v>
      </c>
      <c r="H5067" s="12" t="s">
        <v>28</v>
      </c>
      <c r="I5067" s="13" t="s">
        <v>51</v>
      </c>
      <c r="J5067" s="12" t="s">
        <v>661</v>
      </c>
      <c r="K5067" s="13" t="s">
        <v>662</v>
      </c>
      <c r="L5067" s="12" t="s">
        <v>563</v>
      </c>
      <c r="M5067" s="13" t="s">
        <v>32</v>
      </c>
      <c r="N5067" s="2" t="s">
        <v>19</v>
      </c>
      <c r="O5067" s="13" t="s">
        <v>20</v>
      </c>
      <c r="P5067" s="14">
        <v>1.33</v>
      </c>
      <c r="Q5067" s="14">
        <v>199.5</v>
      </c>
      <c r="R5067" s="13">
        <v>11</v>
      </c>
      <c r="S5067" s="15">
        <v>1</v>
      </c>
      <c r="T5067" s="13">
        <v>1</v>
      </c>
      <c r="U5067" s="13">
        <v>0</v>
      </c>
      <c r="V5067" s="16">
        <v>0</v>
      </c>
      <c r="W5067" s="16" t="str">
        <f t="shared" si="79"/>
        <v>PN61-1237-1</v>
      </c>
      <c r="X5067" s="17" t="s">
        <v>150</v>
      </c>
      <c r="Y5067" s="17" t="s">
        <v>903</v>
      </c>
      <c r="Z5067" s="17" t="s">
        <v>17</v>
      </c>
      <c r="AB5067" s="17" t="s">
        <v>46</v>
      </c>
      <c r="AC5067" s="17" t="s">
        <v>10019</v>
      </c>
      <c r="AD5067" s="17" t="s">
        <v>664</v>
      </c>
      <c r="AE5067" s="17" t="s">
        <v>42</v>
      </c>
      <c r="AF5067" s="17" t="s">
        <v>665</v>
      </c>
      <c r="AG5067" s="17" t="s">
        <v>666</v>
      </c>
      <c r="AJ5067" s="17" t="s">
        <v>83</v>
      </c>
      <c r="AK5067" s="17" t="s">
        <v>84</v>
      </c>
      <c r="AO5067" s="17" t="s">
        <v>130</v>
      </c>
      <c r="AP5067" s="18">
        <v>43322</v>
      </c>
      <c r="AQ5067" s="17" t="s">
        <v>22</v>
      </c>
      <c r="AR5067" s="17" t="s">
        <v>47</v>
      </c>
      <c r="AS5067" s="17" t="s">
        <v>47</v>
      </c>
      <c r="AT5067" s="17" t="s">
        <v>47</v>
      </c>
      <c r="AU5067" s="17" t="s">
        <v>47</v>
      </c>
      <c r="AV5067" s="17" t="s">
        <v>47</v>
      </c>
      <c r="BE5067" s="17" t="s">
        <v>52</v>
      </c>
      <c r="BF5067" s="17" t="s">
        <v>907</v>
      </c>
      <c r="BG5067" s="18">
        <v>43844</v>
      </c>
      <c r="BL5067" s="17" t="s">
        <v>671</v>
      </c>
      <c r="BM5067" s="19" t="s">
        <v>22</v>
      </c>
      <c r="BN5067" s="19">
        <f>P5067*R5067</f>
        <v>14.63</v>
      </c>
      <c r="BO5067" s="19" t="str">
        <f>IF(AND(BN5067&gt;120000, P5067&gt;25, X5067&lt;&gt;"WAVE 0"), "yes", "no")</f>
        <v>no</v>
      </c>
      <c r="BP5067" s="17" t="s">
        <v>22</v>
      </c>
    </row>
    <row r="5068" spans="1:68" x14ac:dyDescent="0.25">
      <c r="A5068" s="11" t="s">
        <v>10020</v>
      </c>
      <c r="B5068" s="12" t="s">
        <v>270</v>
      </c>
      <c r="C5068" s="13" t="s">
        <v>14</v>
      </c>
      <c r="D5068" s="12" t="s">
        <v>901</v>
      </c>
      <c r="E5068" s="13" t="s">
        <v>902</v>
      </c>
      <c r="F5068" s="12">
        <v>2020</v>
      </c>
      <c r="G5068" s="13" t="s">
        <v>17</v>
      </c>
      <c r="H5068" s="12" t="s">
        <v>28</v>
      </c>
      <c r="I5068" s="13" t="s">
        <v>51</v>
      </c>
      <c r="J5068" s="12" t="s">
        <v>661</v>
      </c>
      <c r="K5068" s="13" t="s">
        <v>662</v>
      </c>
      <c r="L5068" s="12" t="s">
        <v>563</v>
      </c>
      <c r="M5068" s="13" t="s">
        <v>32</v>
      </c>
      <c r="N5068" s="2" t="s">
        <v>19</v>
      </c>
      <c r="O5068" s="13" t="s">
        <v>20</v>
      </c>
      <c r="P5068" s="14">
        <v>6.09</v>
      </c>
      <c r="Q5068" s="14">
        <v>456.75</v>
      </c>
      <c r="R5068" s="13">
        <v>28</v>
      </c>
      <c r="S5068" s="15">
        <v>1</v>
      </c>
      <c r="T5068" s="13">
        <v>1</v>
      </c>
      <c r="U5068" s="13">
        <v>0</v>
      </c>
      <c r="V5068" s="16">
        <v>0</v>
      </c>
      <c r="W5068" s="16" t="str">
        <f t="shared" si="79"/>
        <v>PN61-1238-3</v>
      </c>
      <c r="X5068" s="17" t="s">
        <v>150</v>
      </c>
      <c r="Y5068" s="17" t="s">
        <v>903</v>
      </c>
      <c r="Z5068" s="17" t="s">
        <v>17</v>
      </c>
      <c r="AB5068" s="17" t="s">
        <v>39</v>
      </c>
      <c r="AC5068" s="17" t="s">
        <v>270</v>
      </c>
      <c r="AD5068" s="17" t="s">
        <v>664</v>
      </c>
      <c r="AE5068" s="17" t="s">
        <v>42</v>
      </c>
      <c r="AF5068" s="17" t="s">
        <v>665</v>
      </c>
      <c r="AG5068" s="17" t="s">
        <v>666</v>
      </c>
      <c r="AJ5068" s="17" t="s">
        <v>83</v>
      </c>
      <c r="AK5068" s="17" t="s">
        <v>84</v>
      </c>
      <c r="AO5068" s="17" t="s">
        <v>130</v>
      </c>
      <c r="AP5068" s="18">
        <v>43322</v>
      </c>
      <c r="AQ5068" s="17" t="s">
        <v>22</v>
      </c>
      <c r="AR5068" s="17" t="s">
        <v>47</v>
      </c>
      <c r="AS5068" s="17" t="s">
        <v>47</v>
      </c>
      <c r="AT5068" s="17" t="s">
        <v>47</v>
      </c>
      <c r="AU5068" s="17" t="s">
        <v>47</v>
      </c>
      <c r="AV5068" s="17" t="s">
        <v>47</v>
      </c>
      <c r="BE5068" s="17" t="s">
        <v>52</v>
      </c>
      <c r="BF5068" s="17" t="s">
        <v>907</v>
      </c>
      <c r="BG5068" s="18">
        <v>43844</v>
      </c>
      <c r="BL5068" s="17" t="s">
        <v>671</v>
      </c>
      <c r="BM5068" s="19" t="s">
        <v>22</v>
      </c>
      <c r="BN5068" s="19">
        <f>P5068*R5068</f>
        <v>170.51999999999998</v>
      </c>
      <c r="BO5068" s="19" t="str">
        <f>IF(AND(BN5068&gt;120000, P5068&gt;25, X5068&lt;&gt;"WAVE 0"), "yes", "no")</f>
        <v>no</v>
      </c>
      <c r="BP5068" s="17" t="s">
        <v>51</v>
      </c>
    </row>
    <row r="5069" spans="1:68" x14ac:dyDescent="0.25">
      <c r="A5069" s="11" t="s">
        <v>10021</v>
      </c>
      <c r="B5069" s="12" t="s">
        <v>1683</v>
      </c>
      <c r="C5069" s="13" t="s">
        <v>14</v>
      </c>
      <c r="D5069" s="12" t="s">
        <v>901</v>
      </c>
      <c r="E5069" s="13" t="s">
        <v>902</v>
      </c>
      <c r="F5069" s="12">
        <v>2020</v>
      </c>
      <c r="G5069" s="13" t="s">
        <v>17</v>
      </c>
      <c r="H5069" s="12" t="s">
        <v>28</v>
      </c>
      <c r="I5069" s="13" t="s">
        <v>51</v>
      </c>
      <c r="J5069" s="12" t="s">
        <v>661</v>
      </c>
      <c r="K5069" s="13" t="s">
        <v>662</v>
      </c>
      <c r="L5069" s="12" t="s">
        <v>563</v>
      </c>
      <c r="M5069" s="13" t="s">
        <v>32</v>
      </c>
      <c r="N5069" s="2" t="s">
        <v>19</v>
      </c>
      <c r="O5069" s="13" t="s">
        <v>20</v>
      </c>
      <c r="P5069" s="14">
        <v>1.33</v>
      </c>
      <c r="Q5069" s="14">
        <v>59.85</v>
      </c>
      <c r="R5069" s="13">
        <v>30</v>
      </c>
      <c r="S5069" s="15">
        <v>1</v>
      </c>
      <c r="T5069" s="13">
        <v>1</v>
      </c>
      <c r="U5069" s="13">
        <v>0</v>
      </c>
      <c r="V5069" s="16">
        <v>0</v>
      </c>
      <c r="W5069" s="16" t="str">
        <f t="shared" si="79"/>
        <v>PN61-1239-1</v>
      </c>
      <c r="X5069" s="17" t="s">
        <v>150</v>
      </c>
      <c r="Y5069" s="17" t="s">
        <v>903</v>
      </c>
      <c r="Z5069" s="17" t="s">
        <v>17</v>
      </c>
      <c r="AB5069" s="17" t="s">
        <v>39</v>
      </c>
      <c r="AC5069" s="17" t="s">
        <v>1683</v>
      </c>
      <c r="AD5069" s="17" t="s">
        <v>664</v>
      </c>
      <c r="AE5069" s="17" t="s">
        <v>42</v>
      </c>
      <c r="AF5069" s="17" t="s">
        <v>665</v>
      </c>
      <c r="AG5069" s="17" t="s">
        <v>666</v>
      </c>
      <c r="AJ5069" s="17" t="s">
        <v>83</v>
      </c>
      <c r="AK5069" s="17" t="s">
        <v>84</v>
      </c>
      <c r="AO5069" s="17" t="s">
        <v>130</v>
      </c>
      <c r="AP5069" s="18">
        <v>43322</v>
      </c>
      <c r="AQ5069" s="17" t="s">
        <v>22</v>
      </c>
      <c r="AR5069" s="17" t="s">
        <v>47</v>
      </c>
      <c r="AS5069" s="17" t="s">
        <v>47</v>
      </c>
      <c r="AT5069" s="17" t="s">
        <v>47</v>
      </c>
      <c r="AU5069" s="17" t="s">
        <v>47</v>
      </c>
      <c r="AV5069" s="17" t="s">
        <v>47</v>
      </c>
      <c r="AW5069" s="17" t="s">
        <v>48</v>
      </c>
      <c r="AX5069" s="17" t="s">
        <v>516</v>
      </c>
      <c r="BA5069" s="17" t="s">
        <v>1684</v>
      </c>
      <c r="BD5069" s="17">
        <v>1</v>
      </c>
      <c r="BE5069" s="17" t="s">
        <v>52</v>
      </c>
      <c r="BF5069" s="17" t="s">
        <v>907</v>
      </c>
      <c r="BG5069" s="18">
        <v>43844</v>
      </c>
      <c r="BL5069" s="17" t="s">
        <v>671</v>
      </c>
      <c r="BM5069" s="19" t="s">
        <v>22</v>
      </c>
      <c r="BN5069" s="19">
        <f>P5069*R5069</f>
        <v>39.900000000000006</v>
      </c>
      <c r="BO5069" s="19" t="str">
        <f>IF(AND(BN5069&gt;120000, P5069&gt;25, X5069&lt;&gt;"WAVE 0"), "yes", "no")</f>
        <v>no</v>
      </c>
      <c r="BP5069" s="17" t="s">
        <v>22</v>
      </c>
    </row>
    <row r="5070" spans="1:68" x14ac:dyDescent="0.25">
      <c r="A5070" s="11" t="s">
        <v>10022</v>
      </c>
      <c r="B5070" s="12" t="s">
        <v>10023</v>
      </c>
      <c r="C5070" s="13" t="s">
        <v>14</v>
      </c>
      <c r="D5070" s="12" t="s">
        <v>1329</v>
      </c>
      <c r="E5070" s="13" t="s">
        <v>1330</v>
      </c>
      <c r="F5070" s="12">
        <v>2020</v>
      </c>
      <c r="G5070" s="13" t="s">
        <v>207</v>
      </c>
      <c r="H5070" s="12" t="s">
        <v>330</v>
      </c>
      <c r="I5070" s="13" t="s">
        <v>18</v>
      </c>
      <c r="J5070" s="12" t="s">
        <v>331</v>
      </c>
      <c r="K5070" s="13" t="s">
        <v>332</v>
      </c>
      <c r="L5070" s="12" t="s">
        <v>333</v>
      </c>
      <c r="M5070" s="13" t="s">
        <v>334</v>
      </c>
      <c r="N5070" s="2" t="s">
        <v>194</v>
      </c>
      <c r="O5070" s="13" t="s">
        <v>340</v>
      </c>
      <c r="P5070" s="14">
        <v>2138.6891000000001</v>
      </c>
      <c r="Q5070" s="14">
        <v>74359.88</v>
      </c>
      <c r="R5070" s="13">
        <v>30</v>
      </c>
      <c r="S5070" s="15">
        <v>0.7142857142857143</v>
      </c>
      <c r="T5070" s="13">
        <v>1</v>
      </c>
      <c r="U5070" s="13">
        <v>4</v>
      </c>
      <c r="V5070" s="16">
        <v>0</v>
      </c>
      <c r="W5070" s="16" t="str">
        <f t="shared" si="79"/>
        <v>PN6112C030</v>
      </c>
      <c r="AA5070" s="17" t="s">
        <v>22</v>
      </c>
      <c r="AB5070" s="17" t="s">
        <v>22</v>
      </c>
      <c r="AC5070" s="17" t="s">
        <v>22</v>
      </c>
      <c r="AD5070" s="17" t="s">
        <v>22</v>
      </c>
      <c r="AE5070" s="17" t="s">
        <v>22</v>
      </c>
      <c r="AF5070" s="17" t="s">
        <v>22</v>
      </c>
      <c r="AG5070" s="17" t="s">
        <v>22</v>
      </c>
      <c r="AJ5070" s="17" t="s">
        <v>22</v>
      </c>
      <c r="AK5070" s="17" t="s">
        <v>22</v>
      </c>
      <c r="AO5070" s="17" t="s">
        <v>22</v>
      </c>
      <c r="AP5070" s="18" t="s">
        <v>22</v>
      </c>
      <c r="AQ5070" s="17" t="s">
        <v>22</v>
      </c>
      <c r="AR5070" s="17" t="s">
        <v>22</v>
      </c>
      <c r="AS5070" s="17" t="s">
        <v>22</v>
      </c>
      <c r="AT5070" s="17" t="s">
        <v>22</v>
      </c>
      <c r="AU5070" s="17" t="s">
        <v>22</v>
      </c>
      <c r="AV5070" s="17" t="s">
        <v>22</v>
      </c>
      <c r="AW5070" s="17" t="s">
        <v>22</v>
      </c>
      <c r="AX5070" s="17" t="s">
        <v>22</v>
      </c>
      <c r="AY5070" s="17" t="s">
        <v>22</v>
      </c>
      <c r="AZ5070" s="17" t="s">
        <v>22</v>
      </c>
      <c r="BA5070" s="17" t="s">
        <v>22</v>
      </c>
      <c r="BD5070" s="17" t="s">
        <v>22</v>
      </c>
      <c r="BE5070" s="17" t="s">
        <v>22</v>
      </c>
      <c r="BF5070" s="17" t="s">
        <v>22</v>
      </c>
      <c r="BG5070" s="18" t="s">
        <v>22</v>
      </c>
      <c r="BH5070" s="3" t="s">
        <v>22</v>
      </c>
      <c r="BI5070" s="3" t="s">
        <v>22</v>
      </c>
      <c r="BK5070" s="3" t="s">
        <v>22</v>
      </c>
      <c r="BL5070" s="17" t="s">
        <v>22</v>
      </c>
      <c r="BM5070" s="19" t="s">
        <v>22</v>
      </c>
      <c r="BN5070" s="19">
        <f>P5070*R5070</f>
        <v>64160.673000000003</v>
      </c>
      <c r="BO5070" s="19" t="str">
        <f>IF(AND(BN5070&gt;120000, P5070&gt;25, X5070&lt;&gt;"WAVE 0"), "yes", "no")</f>
        <v>no</v>
      </c>
      <c r="BP5070" s="17" t="s">
        <v>51</v>
      </c>
    </row>
    <row r="5071" spans="1:68" x14ac:dyDescent="0.25">
      <c r="A5071" s="11" t="s">
        <v>10024</v>
      </c>
      <c r="B5071" s="12" t="s">
        <v>619</v>
      </c>
      <c r="C5071" s="13" t="s">
        <v>14</v>
      </c>
      <c r="D5071" s="12" t="s">
        <v>338</v>
      </c>
      <c r="E5071" s="13" t="s">
        <v>339</v>
      </c>
      <c r="F5071" s="12">
        <v>2020</v>
      </c>
      <c r="G5071" s="13" t="s">
        <v>207</v>
      </c>
      <c r="H5071" s="12" t="s">
        <v>330</v>
      </c>
      <c r="I5071" s="13" t="s">
        <v>18</v>
      </c>
      <c r="J5071" s="12" t="s">
        <v>351</v>
      </c>
      <c r="K5071" s="13" t="s">
        <v>352</v>
      </c>
      <c r="L5071" s="12" t="s">
        <v>353</v>
      </c>
      <c r="M5071" s="13" t="s">
        <v>334</v>
      </c>
      <c r="N5071" s="2" t="s">
        <v>19</v>
      </c>
      <c r="O5071" s="13" t="s">
        <v>340</v>
      </c>
      <c r="P5071" s="14">
        <v>65.305099999999996</v>
      </c>
      <c r="Q5071" s="14">
        <v>2077.4100000000003</v>
      </c>
      <c r="R5071" s="13">
        <v>17</v>
      </c>
      <c r="S5071" s="15">
        <v>0.75</v>
      </c>
      <c r="T5071" s="13">
        <v>1</v>
      </c>
      <c r="U5071" s="13">
        <v>1</v>
      </c>
      <c r="V5071" s="16">
        <v>0</v>
      </c>
      <c r="W5071" s="16" t="str">
        <f t="shared" si="79"/>
        <v>PN6112C637</v>
      </c>
      <c r="Z5071" s="17" t="s">
        <v>17</v>
      </c>
      <c r="AB5071" s="17" t="s">
        <v>22</v>
      </c>
      <c r="AC5071" s="17" t="s">
        <v>22</v>
      </c>
      <c r="AD5071" s="17" t="s">
        <v>22</v>
      </c>
      <c r="AE5071" s="17" t="s">
        <v>42</v>
      </c>
      <c r="AF5071" s="17" t="s">
        <v>341</v>
      </c>
      <c r="AG5071" s="17" t="s">
        <v>22</v>
      </c>
      <c r="AJ5071" s="17" t="s">
        <v>22</v>
      </c>
      <c r="AK5071" s="17" t="s">
        <v>342</v>
      </c>
      <c r="AO5071" s="17" t="s">
        <v>46</v>
      </c>
      <c r="AP5071" s="18">
        <v>42566</v>
      </c>
      <c r="AQ5071" s="17" t="s">
        <v>22</v>
      </c>
      <c r="AR5071" s="17" t="s">
        <v>22</v>
      </c>
      <c r="AS5071" s="17" t="s">
        <v>22</v>
      </c>
      <c r="AT5071" s="17" t="s">
        <v>22</v>
      </c>
      <c r="AU5071" s="17" t="s">
        <v>22</v>
      </c>
      <c r="AV5071" s="17" t="s">
        <v>22</v>
      </c>
      <c r="BE5071" s="17" t="s">
        <v>52</v>
      </c>
      <c r="BF5071" s="17" t="s">
        <v>53</v>
      </c>
      <c r="BG5071" s="18" t="s">
        <v>53</v>
      </c>
      <c r="BL5071" s="17" t="s">
        <v>354</v>
      </c>
      <c r="BM5071" s="19" t="s">
        <v>22</v>
      </c>
      <c r="BN5071" s="19">
        <f>P5071*R5071</f>
        <v>1110.1867</v>
      </c>
      <c r="BO5071" s="19" t="str">
        <f>IF(AND(BN5071&gt;120000, P5071&gt;25, X5071&lt;&gt;"WAVE 0"), "yes", "no")</f>
        <v>no</v>
      </c>
      <c r="BP5071" s="17" t="s">
        <v>22</v>
      </c>
    </row>
    <row r="5072" spans="1:68" x14ac:dyDescent="0.25">
      <c r="A5072" s="11" t="s">
        <v>10025</v>
      </c>
      <c r="B5072" s="12" t="s">
        <v>10026</v>
      </c>
      <c r="C5072" s="13" t="s">
        <v>14</v>
      </c>
      <c r="D5072" s="12" t="s">
        <v>338</v>
      </c>
      <c r="E5072" s="13" t="s">
        <v>339</v>
      </c>
      <c r="F5072" s="12">
        <v>2020</v>
      </c>
      <c r="G5072" s="13" t="s">
        <v>207</v>
      </c>
      <c r="H5072" s="12" t="s">
        <v>330</v>
      </c>
      <c r="I5072" s="13" t="s">
        <v>18</v>
      </c>
      <c r="J5072" s="12" t="s">
        <v>361</v>
      </c>
      <c r="K5072" s="13" t="s">
        <v>362</v>
      </c>
      <c r="L5072" s="12" t="s">
        <v>333</v>
      </c>
      <c r="M5072" s="13" t="s">
        <v>334</v>
      </c>
      <c r="N5072" s="2" t="s">
        <v>19</v>
      </c>
      <c r="O5072" s="13" t="s">
        <v>340</v>
      </c>
      <c r="P5072" s="14">
        <v>13.468500000000001</v>
      </c>
      <c r="Q5072" s="14">
        <v>794.86</v>
      </c>
      <c r="R5072" s="13">
        <v>28</v>
      </c>
      <c r="S5072" s="15">
        <v>0</v>
      </c>
      <c r="T5072" s="13">
        <v>1</v>
      </c>
      <c r="U5072" s="13">
        <v>2</v>
      </c>
      <c r="V5072" s="16">
        <v>0</v>
      </c>
      <c r="W5072" s="16" t="str">
        <f t="shared" si="79"/>
        <v>PN6114C178</v>
      </c>
      <c r="Z5072" s="17" t="s">
        <v>17</v>
      </c>
      <c r="AB5072" s="17" t="s">
        <v>22</v>
      </c>
      <c r="AC5072" s="17" t="s">
        <v>22</v>
      </c>
      <c r="AD5072" s="17" t="s">
        <v>22</v>
      </c>
      <c r="AE5072" s="17" t="s">
        <v>42</v>
      </c>
      <c r="AF5072" s="17" t="s">
        <v>341</v>
      </c>
      <c r="AG5072" s="17" t="s">
        <v>22</v>
      </c>
      <c r="AJ5072" s="17" t="s">
        <v>22</v>
      </c>
      <c r="AK5072" s="17" t="s">
        <v>342</v>
      </c>
      <c r="AO5072" s="17" t="s">
        <v>130</v>
      </c>
      <c r="AP5072" s="18">
        <v>42566</v>
      </c>
      <c r="AQ5072" s="17" t="s">
        <v>22</v>
      </c>
      <c r="AR5072" s="17" t="s">
        <v>22</v>
      </c>
      <c r="AS5072" s="17" t="s">
        <v>22</v>
      </c>
      <c r="AT5072" s="17" t="s">
        <v>22</v>
      </c>
      <c r="AU5072" s="17" t="s">
        <v>22</v>
      </c>
      <c r="AV5072" s="17" t="s">
        <v>22</v>
      </c>
      <c r="BE5072" s="17" t="s">
        <v>52</v>
      </c>
      <c r="BF5072" s="17" t="s">
        <v>53</v>
      </c>
      <c r="BG5072" s="18" t="s">
        <v>53</v>
      </c>
      <c r="BL5072" s="17" t="s">
        <v>354</v>
      </c>
      <c r="BM5072" s="19" t="s">
        <v>22</v>
      </c>
      <c r="BN5072" s="19">
        <f>P5072*R5072</f>
        <v>377.11799999999999</v>
      </c>
      <c r="BO5072" s="19" t="str">
        <f>IF(AND(BN5072&gt;120000, P5072&gt;25, X5072&lt;&gt;"WAVE 0"), "yes", "no")</f>
        <v>no</v>
      </c>
      <c r="BP5072" s="17" t="s">
        <v>22</v>
      </c>
    </row>
    <row r="5073" spans="1:68" x14ac:dyDescent="0.25">
      <c r="A5073" s="11" t="s">
        <v>10027</v>
      </c>
      <c r="B5073" s="12" t="s">
        <v>8809</v>
      </c>
      <c r="C5073" s="13" t="s">
        <v>14</v>
      </c>
      <c r="D5073" s="12" t="s">
        <v>559</v>
      </c>
      <c r="E5073" s="13" t="s">
        <v>560</v>
      </c>
      <c r="F5073" s="12">
        <v>2020</v>
      </c>
      <c r="G5073" s="13" t="s">
        <v>109</v>
      </c>
      <c r="H5073" s="12" t="s">
        <v>28</v>
      </c>
      <c r="I5073" s="13" t="s">
        <v>18</v>
      </c>
      <c r="J5073" s="12" t="s">
        <v>561</v>
      </c>
      <c r="K5073" s="13" t="s">
        <v>562</v>
      </c>
      <c r="L5073" s="12" t="s">
        <v>563</v>
      </c>
      <c r="M5073" s="13" t="s">
        <v>32</v>
      </c>
      <c r="N5073" s="2" t="s">
        <v>194</v>
      </c>
      <c r="O5073" s="13" t="s">
        <v>20</v>
      </c>
      <c r="P5073" s="14">
        <v>2.75</v>
      </c>
      <c r="Q5073" s="14">
        <v>550</v>
      </c>
      <c r="R5073" s="13">
        <v>0</v>
      </c>
      <c r="S5073" s="15">
        <v>0.5</v>
      </c>
      <c r="T5073" s="13">
        <v>1</v>
      </c>
      <c r="U5073" s="13">
        <v>1</v>
      </c>
      <c r="V5073" s="16">
        <v>0</v>
      </c>
      <c r="W5073" s="16" t="str">
        <f t="shared" si="79"/>
        <v>PN61-2783-3</v>
      </c>
      <c r="Z5073" s="13" t="s">
        <v>109</v>
      </c>
      <c r="AA5073" s="17" t="s">
        <v>22</v>
      </c>
      <c r="AB5073" s="17" t="s">
        <v>22</v>
      </c>
      <c r="AC5073" s="17" t="s">
        <v>22</v>
      </c>
      <c r="AD5073" s="17" t="s">
        <v>22</v>
      </c>
      <c r="AE5073" s="17" t="s">
        <v>22</v>
      </c>
      <c r="AF5073" s="17" t="s">
        <v>22</v>
      </c>
      <c r="AG5073" s="17" t="s">
        <v>22</v>
      </c>
      <c r="AJ5073" s="17" t="s">
        <v>22</v>
      </c>
      <c r="AK5073" s="17" t="s">
        <v>22</v>
      </c>
      <c r="AO5073" s="17" t="s">
        <v>22</v>
      </c>
      <c r="AP5073" s="18" t="s">
        <v>22</v>
      </c>
      <c r="AQ5073" s="17" t="s">
        <v>22</v>
      </c>
      <c r="AR5073" s="17" t="s">
        <v>22</v>
      </c>
      <c r="AS5073" s="17" t="s">
        <v>22</v>
      </c>
      <c r="AT5073" s="17" t="s">
        <v>22</v>
      </c>
      <c r="AU5073" s="17" t="s">
        <v>22</v>
      </c>
      <c r="AV5073" s="17" t="s">
        <v>22</v>
      </c>
      <c r="AW5073" s="17" t="s">
        <v>22</v>
      </c>
      <c r="AX5073" s="17" t="s">
        <v>22</v>
      </c>
      <c r="AY5073" s="17" t="s">
        <v>22</v>
      </c>
      <c r="AZ5073" s="17" t="s">
        <v>22</v>
      </c>
      <c r="BA5073" s="17" t="s">
        <v>22</v>
      </c>
      <c r="BD5073" s="17" t="s">
        <v>22</v>
      </c>
      <c r="BE5073" s="17" t="s">
        <v>22</v>
      </c>
      <c r="BF5073" s="17" t="s">
        <v>22</v>
      </c>
      <c r="BG5073" s="18" t="s">
        <v>22</v>
      </c>
      <c r="BH5073" s="3" t="s">
        <v>22</v>
      </c>
      <c r="BI5073" s="3" t="s">
        <v>22</v>
      </c>
      <c r="BK5073" s="3" t="s">
        <v>22</v>
      </c>
      <c r="BL5073" s="17" t="s">
        <v>22</v>
      </c>
      <c r="BM5073" s="19" t="s">
        <v>22</v>
      </c>
      <c r="BN5073" s="19">
        <f>P5073*R5073</f>
        <v>0</v>
      </c>
      <c r="BO5073" s="19" t="str">
        <f>IF(AND(BN5073&gt;120000, P5073&gt;25, X5073&lt;&gt;"WAVE 0"), "yes", "no")</f>
        <v>no</v>
      </c>
      <c r="BP5073" s="17" t="s">
        <v>22</v>
      </c>
    </row>
    <row r="5074" spans="1:68" x14ac:dyDescent="0.25">
      <c r="A5074" s="11" t="s">
        <v>10028</v>
      </c>
      <c r="B5074" s="12" t="s">
        <v>10029</v>
      </c>
      <c r="C5074" s="13" t="s">
        <v>14</v>
      </c>
      <c r="D5074" s="12" t="s">
        <v>559</v>
      </c>
      <c r="E5074" s="13" t="s">
        <v>560</v>
      </c>
      <c r="F5074" s="12">
        <v>2020</v>
      </c>
      <c r="G5074" s="13" t="s">
        <v>109</v>
      </c>
      <c r="H5074" s="12" t="s">
        <v>28</v>
      </c>
      <c r="I5074" s="13" t="s">
        <v>18</v>
      </c>
      <c r="J5074" s="12" t="s">
        <v>561</v>
      </c>
      <c r="K5074" s="13" t="s">
        <v>562</v>
      </c>
      <c r="L5074" s="12" t="s">
        <v>563</v>
      </c>
      <c r="M5074" s="13" t="s">
        <v>32</v>
      </c>
      <c r="N5074" s="2" t="s">
        <v>194</v>
      </c>
      <c r="O5074" s="13" t="s">
        <v>20</v>
      </c>
      <c r="P5074" s="14">
        <v>4.51</v>
      </c>
      <c r="Q5074" s="14">
        <v>902</v>
      </c>
      <c r="R5074" s="13">
        <v>3</v>
      </c>
      <c r="S5074" s="15">
        <v>0.4</v>
      </c>
      <c r="T5074" s="13">
        <v>1</v>
      </c>
      <c r="U5074" s="13">
        <v>4</v>
      </c>
      <c r="V5074" s="16">
        <v>0</v>
      </c>
      <c r="W5074" s="16" t="str">
        <f t="shared" si="79"/>
        <v>PN61-2784-7</v>
      </c>
      <c r="Z5074" s="13" t="s">
        <v>109</v>
      </c>
      <c r="AA5074" s="17" t="s">
        <v>22</v>
      </c>
      <c r="AB5074" s="17" t="s">
        <v>22</v>
      </c>
      <c r="AC5074" s="17" t="s">
        <v>22</v>
      </c>
      <c r="AD5074" s="17" t="s">
        <v>22</v>
      </c>
      <c r="AE5074" s="17" t="s">
        <v>22</v>
      </c>
      <c r="AF5074" s="17" t="s">
        <v>22</v>
      </c>
      <c r="AG5074" s="17" t="s">
        <v>22</v>
      </c>
      <c r="AJ5074" s="17" t="s">
        <v>22</v>
      </c>
      <c r="AK5074" s="17" t="s">
        <v>22</v>
      </c>
      <c r="AO5074" s="17" t="s">
        <v>22</v>
      </c>
      <c r="AP5074" s="18" t="s">
        <v>22</v>
      </c>
      <c r="AQ5074" s="17" t="s">
        <v>22</v>
      </c>
      <c r="AR5074" s="17" t="s">
        <v>22</v>
      </c>
      <c r="AS5074" s="17" t="s">
        <v>22</v>
      </c>
      <c r="AT5074" s="17" t="s">
        <v>22</v>
      </c>
      <c r="AU5074" s="17" t="s">
        <v>22</v>
      </c>
      <c r="AV5074" s="17" t="s">
        <v>22</v>
      </c>
      <c r="AW5074" s="17" t="s">
        <v>22</v>
      </c>
      <c r="AX5074" s="17" t="s">
        <v>22</v>
      </c>
      <c r="AY5074" s="17" t="s">
        <v>22</v>
      </c>
      <c r="AZ5074" s="17" t="s">
        <v>22</v>
      </c>
      <c r="BA5074" s="17" t="s">
        <v>22</v>
      </c>
      <c r="BD5074" s="17" t="s">
        <v>22</v>
      </c>
      <c r="BE5074" s="17" t="s">
        <v>22</v>
      </c>
      <c r="BF5074" s="17" t="s">
        <v>22</v>
      </c>
      <c r="BG5074" s="18" t="s">
        <v>22</v>
      </c>
      <c r="BH5074" s="3" t="s">
        <v>22</v>
      </c>
      <c r="BI5074" s="3" t="s">
        <v>22</v>
      </c>
      <c r="BK5074" s="3" t="s">
        <v>22</v>
      </c>
      <c r="BL5074" s="17" t="s">
        <v>22</v>
      </c>
      <c r="BM5074" s="19" t="s">
        <v>22</v>
      </c>
      <c r="BN5074" s="19">
        <f>P5074*R5074</f>
        <v>13.53</v>
      </c>
      <c r="BO5074" s="19" t="str">
        <f>IF(AND(BN5074&gt;120000, P5074&gt;25, X5074&lt;&gt;"WAVE 0"), "yes", "no")</f>
        <v>no</v>
      </c>
      <c r="BP5074" s="17" t="s">
        <v>22</v>
      </c>
    </row>
    <row r="5075" spans="1:68" x14ac:dyDescent="0.25">
      <c r="A5075" s="11" t="s">
        <v>10030</v>
      </c>
      <c r="B5075" s="12" t="s">
        <v>8809</v>
      </c>
      <c r="C5075" s="13" t="s">
        <v>14</v>
      </c>
      <c r="D5075" s="12" t="s">
        <v>559</v>
      </c>
      <c r="E5075" s="13" t="s">
        <v>560</v>
      </c>
      <c r="F5075" s="12">
        <v>2020</v>
      </c>
      <c r="G5075" s="13" t="s">
        <v>109</v>
      </c>
      <c r="H5075" s="12" t="s">
        <v>28</v>
      </c>
      <c r="I5075" s="13" t="s">
        <v>18</v>
      </c>
      <c r="J5075" s="12" t="s">
        <v>561</v>
      </c>
      <c r="K5075" s="13" t="s">
        <v>562</v>
      </c>
      <c r="L5075" s="12" t="s">
        <v>563</v>
      </c>
      <c r="M5075" s="13" t="s">
        <v>32</v>
      </c>
      <c r="N5075" s="2" t="s">
        <v>194</v>
      </c>
      <c r="O5075" s="13" t="s">
        <v>20</v>
      </c>
      <c r="P5075" s="14">
        <v>13.641299999999999</v>
      </c>
      <c r="Q5075" s="14">
        <v>627.5</v>
      </c>
      <c r="R5075" s="13">
        <v>17</v>
      </c>
      <c r="S5075" s="15">
        <v>0.5</v>
      </c>
      <c r="T5075" s="13">
        <v>1</v>
      </c>
      <c r="U5075" s="13">
        <v>2</v>
      </c>
      <c r="V5075" s="16">
        <v>0</v>
      </c>
      <c r="W5075" s="16" t="str">
        <f t="shared" si="79"/>
        <v>PN61-2899-3</v>
      </c>
      <c r="Z5075" s="13" t="s">
        <v>109</v>
      </c>
      <c r="AA5075" s="17" t="s">
        <v>22</v>
      </c>
      <c r="AB5075" s="17" t="s">
        <v>22</v>
      </c>
      <c r="AC5075" s="17" t="s">
        <v>22</v>
      </c>
      <c r="AD5075" s="17" t="s">
        <v>22</v>
      </c>
      <c r="AE5075" s="17" t="s">
        <v>22</v>
      </c>
      <c r="AF5075" s="17" t="s">
        <v>22</v>
      </c>
      <c r="AG5075" s="17" t="s">
        <v>22</v>
      </c>
      <c r="AJ5075" s="17" t="s">
        <v>22</v>
      </c>
      <c r="AK5075" s="17" t="s">
        <v>22</v>
      </c>
      <c r="AO5075" s="17" t="s">
        <v>22</v>
      </c>
      <c r="AP5075" s="18" t="s">
        <v>22</v>
      </c>
      <c r="AQ5075" s="17" t="s">
        <v>22</v>
      </c>
      <c r="AR5075" s="17" t="s">
        <v>22</v>
      </c>
      <c r="AS5075" s="17" t="s">
        <v>22</v>
      </c>
      <c r="AT5075" s="17" t="s">
        <v>22</v>
      </c>
      <c r="AU5075" s="17" t="s">
        <v>22</v>
      </c>
      <c r="AV5075" s="17" t="s">
        <v>22</v>
      </c>
      <c r="AW5075" s="17" t="s">
        <v>22</v>
      </c>
      <c r="AX5075" s="17" t="s">
        <v>22</v>
      </c>
      <c r="AY5075" s="17" t="s">
        <v>22</v>
      </c>
      <c r="AZ5075" s="17" t="s">
        <v>22</v>
      </c>
      <c r="BA5075" s="17" t="s">
        <v>22</v>
      </c>
      <c r="BD5075" s="17" t="s">
        <v>22</v>
      </c>
      <c r="BE5075" s="17" t="s">
        <v>22</v>
      </c>
      <c r="BF5075" s="17" t="s">
        <v>22</v>
      </c>
      <c r="BG5075" s="18" t="s">
        <v>22</v>
      </c>
      <c r="BH5075" s="3" t="s">
        <v>22</v>
      </c>
      <c r="BI5075" s="3" t="s">
        <v>22</v>
      </c>
      <c r="BK5075" s="3" t="s">
        <v>22</v>
      </c>
      <c r="BL5075" s="17" t="s">
        <v>22</v>
      </c>
      <c r="BM5075" s="19" t="s">
        <v>22</v>
      </c>
      <c r="BN5075" s="19">
        <f>P5075*R5075</f>
        <v>231.90209999999999</v>
      </c>
      <c r="BO5075" s="19" t="str">
        <f>IF(AND(BN5075&gt;120000, P5075&gt;25, X5075&lt;&gt;"WAVE 0"), "yes", "no")</f>
        <v>no</v>
      </c>
      <c r="BP5075" s="17" t="s">
        <v>22</v>
      </c>
    </row>
    <row r="5076" spans="1:68" x14ac:dyDescent="0.25">
      <c r="A5076" s="11" t="s">
        <v>10031</v>
      </c>
      <c r="B5076" s="12" t="s">
        <v>10032</v>
      </c>
      <c r="C5076" s="13" t="s">
        <v>14</v>
      </c>
      <c r="D5076" s="12" t="s">
        <v>559</v>
      </c>
      <c r="E5076" s="13" t="s">
        <v>560</v>
      </c>
      <c r="F5076" s="12">
        <v>2020</v>
      </c>
      <c r="G5076" s="13" t="s">
        <v>109</v>
      </c>
      <c r="H5076" s="12" t="s">
        <v>28</v>
      </c>
      <c r="I5076" s="13" t="s">
        <v>18</v>
      </c>
      <c r="J5076" s="12" t="s">
        <v>561</v>
      </c>
      <c r="K5076" s="13" t="s">
        <v>562</v>
      </c>
      <c r="L5076" s="12" t="s">
        <v>563</v>
      </c>
      <c r="M5076" s="13" t="s">
        <v>32</v>
      </c>
      <c r="N5076" s="2" t="s">
        <v>194</v>
      </c>
      <c r="O5076" s="13" t="s">
        <v>20</v>
      </c>
      <c r="P5076" s="14">
        <v>25.05</v>
      </c>
      <c r="Q5076" s="14">
        <v>1127.25</v>
      </c>
      <c r="R5076" s="13">
        <v>27</v>
      </c>
      <c r="S5076" s="15">
        <v>0</v>
      </c>
      <c r="T5076" s="13">
        <v>1</v>
      </c>
      <c r="U5076" s="13">
        <v>4</v>
      </c>
      <c r="V5076" s="16">
        <v>0</v>
      </c>
      <c r="W5076" s="16" t="str">
        <f t="shared" si="79"/>
        <v>PN61-2924-3</v>
      </c>
      <c r="Z5076" s="13" t="s">
        <v>109</v>
      </c>
      <c r="AA5076" s="17" t="s">
        <v>22</v>
      </c>
      <c r="AB5076" s="17" t="s">
        <v>22</v>
      </c>
      <c r="AC5076" s="17" t="s">
        <v>22</v>
      </c>
      <c r="AD5076" s="17" t="s">
        <v>22</v>
      </c>
      <c r="AE5076" s="17" t="s">
        <v>22</v>
      </c>
      <c r="AF5076" s="17" t="s">
        <v>22</v>
      </c>
      <c r="AG5076" s="17" t="s">
        <v>22</v>
      </c>
      <c r="AJ5076" s="17" t="s">
        <v>22</v>
      </c>
      <c r="AK5076" s="17" t="s">
        <v>22</v>
      </c>
      <c r="AO5076" s="17" t="s">
        <v>22</v>
      </c>
      <c r="AP5076" s="18" t="s">
        <v>22</v>
      </c>
      <c r="AQ5076" s="17" t="s">
        <v>22</v>
      </c>
      <c r="AR5076" s="17" t="s">
        <v>22</v>
      </c>
      <c r="AS5076" s="17" t="s">
        <v>22</v>
      </c>
      <c r="AT5076" s="17" t="s">
        <v>22</v>
      </c>
      <c r="AU5076" s="17" t="s">
        <v>22</v>
      </c>
      <c r="AV5076" s="17" t="s">
        <v>22</v>
      </c>
      <c r="AW5076" s="17" t="s">
        <v>22</v>
      </c>
      <c r="AX5076" s="17" t="s">
        <v>22</v>
      </c>
      <c r="AY5076" s="17" t="s">
        <v>22</v>
      </c>
      <c r="AZ5076" s="17" t="s">
        <v>22</v>
      </c>
      <c r="BA5076" s="17" t="s">
        <v>22</v>
      </c>
      <c r="BD5076" s="17" t="s">
        <v>22</v>
      </c>
      <c r="BE5076" s="17" t="s">
        <v>22</v>
      </c>
      <c r="BF5076" s="17" t="s">
        <v>22</v>
      </c>
      <c r="BG5076" s="18" t="s">
        <v>22</v>
      </c>
      <c r="BH5076" s="3" t="s">
        <v>22</v>
      </c>
      <c r="BI5076" s="3" t="s">
        <v>22</v>
      </c>
      <c r="BK5076" s="3" t="s">
        <v>22</v>
      </c>
      <c r="BL5076" s="17" t="s">
        <v>22</v>
      </c>
      <c r="BM5076" s="19" t="s">
        <v>22</v>
      </c>
      <c r="BN5076" s="19">
        <f>P5076*R5076</f>
        <v>676.35</v>
      </c>
      <c r="BO5076" s="19" t="str">
        <f>IF(AND(BN5076&gt;120000, P5076&gt;25, X5076&lt;&gt;"WAVE 0"), "yes", "no")</f>
        <v>no</v>
      </c>
      <c r="BP5076" s="17" t="s">
        <v>22</v>
      </c>
    </row>
    <row r="5077" spans="1:68" x14ac:dyDescent="0.25">
      <c r="A5077" s="11" t="s">
        <v>10033</v>
      </c>
      <c r="B5077" s="12" t="s">
        <v>8809</v>
      </c>
      <c r="C5077" s="13" t="s">
        <v>14</v>
      </c>
      <c r="D5077" s="12" t="s">
        <v>559</v>
      </c>
      <c r="E5077" s="13" t="s">
        <v>560</v>
      </c>
      <c r="F5077" s="12">
        <v>2020</v>
      </c>
      <c r="G5077" s="13" t="s">
        <v>109</v>
      </c>
      <c r="H5077" s="12" t="s">
        <v>28</v>
      </c>
      <c r="I5077" s="13" t="s">
        <v>18</v>
      </c>
      <c r="J5077" s="12" t="s">
        <v>561</v>
      </c>
      <c r="K5077" s="13" t="s">
        <v>562</v>
      </c>
      <c r="L5077" s="12" t="s">
        <v>563</v>
      </c>
      <c r="M5077" s="13" t="s">
        <v>32</v>
      </c>
      <c r="N5077" s="2" t="s">
        <v>194</v>
      </c>
      <c r="O5077" s="13" t="s">
        <v>20</v>
      </c>
      <c r="P5077" s="14">
        <v>13.5</v>
      </c>
      <c r="Q5077" s="14">
        <v>675</v>
      </c>
      <c r="R5077" s="13">
        <v>24</v>
      </c>
      <c r="S5077" s="15">
        <v>1</v>
      </c>
      <c r="T5077" s="13">
        <v>1</v>
      </c>
      <c r="U5077" s="13">
        <v>1</v>
      </c>
      <c r="V5077" s="16">
        <v>0</v>
      </c>
      <c r="W5077" s="16" t="str">
        <f t="shared" si="79"/>
        <v>PN61-2925-3</v>
      </c>
      <c r="Z5077" s="13" t="s">
        <v>109</v>
      </c>
      <c r="AA5077" s="17" t="s">
        <v>22</v>
      </c>
      <c r="AB5077" s="17" t="s">
        <v>22</v>
      </c>
      <c r="AC5077" s="17" t="s">
        <v>22</v>
      </c>
      <c r="AD5077" s="17" t="s">
        <v>22</v>
      </c>
      <c r="AE5077" s="17" t="s">
        <v>22</v>
      </c>
      <c r="AF5077" s="17" t="s">
        <v>22</v>
      </c>
      <c r="AG5077" s="17" t="s">
        <v>22</v>
      </c>
      <c r="AJ5077" s="17" t="s">
        <v>22</v>
      </c>
      <c r="AK5077" s="17" t="s">
        <v>22</v>
      </c>
      <c r="AO5077" s="17" t="s">
        <v>22</v>
      </c>
      <c r="AP5077" s="18" t="s">
        <v>22</v>
      </c>
      <c r="AQ5077" s="17" t="s">
        <v>22</v>
      </c>
      <c r="AR5077" s="17" t="s">
        <v>22</v>
      </c>
      <c r="AS5077" s="17" t="s">
        <v>22</v>
      </c>
      <c r="AT5077" s="17" t="s">
        <v>22</v>
      </c>
      <c r="AU5077" s="17" t="s">
        <v>22</v>
      </c>
      <c r="AV5077" s="17" t="s">
        <v>22</v>
      </c>
      <c r="AW5077" s="17" t="s">
        <v>22</v>
      </c>
      <c r="AX5077" s="17" t="s">
        <v>22</v>
      </c>
      <c r="AY5077" s="17" t="s">
        <v>22</v>
      </c>
      <c r="AZ5077" s="17" t="s">
        <v>22</v>
      </c>
      <c r="BA5077" s="17" t="s">
        <v>22</v>
      </c>
      <c r="BD5077" s="17" t="s">
        <v>22</v>
      </c>
      <c r="BE5077" s="17" t="s">
        <v>22</v>
      </c>
      <c r="BF5077" s="17" t="s">
        <v>22</v>
      </c>
      <c r="BG5077" s="18" t="s">
        <v>22</v>
      </c>
      <c r="BH5077" s="3" t="s">
        <v>22</v>
      </c>
      <c r="BI5077" s="3" t="s">
        <v>22</v>
      </c>
      <c r="BK5077" s="3" t="s">
        <v>22</v>
      </c>
      <c r="BL5077" s="17" t="s">
        <v>22</v>
      </c>
      <c r="BM5077" s="19" t="s">
        <v>22</v>
      </c>
      <c r="BN5077" s="19">
        <f>P5077*R5077</f>
        <v>324</v>
      </c>
      <c r="BO5077" s="19" t="str">
        <f>IF(AND(BN5077&gt;120000, P5077&gt;25, X5077&lt;&gt;"WAVE 0"), "yes", "no")</f>
        <v>no</v>
      </c>
      <c r="BP5077" s="17" t="s">
        <v>22</v>
      </c>
    </row>
    <row r="5078" spans="1:68" x14ac:dyDescent="0.25">
      <c r="A5078" s="11" t="s">
        <v>10034</v>
      </c>
      <c r="B5078" s="12" t="s">
        <v>10035</v>
      </c>
      <c r="C5078" s="13" t="s">
        <v>57</v>
      </c>
      <c r="D5078" s="12" t="s">
        <v>10036</v>
      </c>
      <c r="E5078" s="13" t="s">
        <v>10037</v>
      </c>
      <c r="F5078" s="12">
        <v>2019</v>
      </c>
      <c r="G5078" s="13" t="s">
        <v>684</v>
      </c>
      <c r="H5078" s="12" t="s">
        <v>28</v>
      </c>
      <c r="I5078" s="13" t="s">
        <v>51</v>
      </c>
      <c r="J5078" s="12" t="s">
        <v>10038</v>
      </c>
      <c r="K5078" s="13" t="s">
        <v>10039</v>
      </c>
      <c r="L5078" s="12" t="s">
        <v>149</v>
      </c>
      <c r="M5078" s="13" t="s">
        <v>32</v>
      </c>
      <c r="N5078" s="2" t="s">
        <v>64</v>
      </c>
      <c r="O5078" s="13" t="s">
        <v>20</v>
      </c>
      <c r="P5078" s="14">
        <v>98.938800000000001</v>
      </c>
      <c r="Q5078" s="14">
        <v>82416</v>
      </c>
      <c r="R5078" s="13">
        <v>1291</v>
      </c>
      <c r="S5078" s="15">
        <v>0.2857142857142857</v>
      </c>
      <c r="T5078" s="13">
        <v>1</v>
      </c>
      <c r="U5078" s="13">
        <v>4</v>
      </c>
      <c r="V5078" s="16">
        <v>36014.405762304923</v>
      </c>
      <c r="W5078" s="16" t="str">
        <f t="shared" si="79"/>
        <v>PN613-1380-009</v>
      </c>
      <c r="Z5078" s="17" t="s">
        <v>684</v>
      </c>
      <c r="AA5078" s="17" t="s">
        <v>10038</v>
      </c>
      <c r="AB5078" s="17" t="s">
        <v>152</v>
      </c>
      <c r="AC5078" s="17" t="s">
        <v>10040</v>
      </c>
      <c r="AD5078" s="17" t="s">
        <v>8788</v>
      </c>
      <c r="AE5078" s="17" t="s">
        <v>42</v>
      </c>
      <c r="AF5078" s="17" t="s">
        <v>68</v>
      </c>
      <c r="AG5078" s="17" t="s">
        <v>8789</v>
      </c>
      <c r="AJ5078" s="17" t="s">
        <v>70</v>
      </c>
      <c r="AK5078" s="17" t="s">
        <v>45</v>
      </c>
      <c r="AO5078" s="17" t="s">
        <v>46</v>
      </c>
      <c r="AP5078" s="18">
        <v>42761</v>
      </c>
      <c r="AQ5078" s="17" t="s">
        <v>22</v>
      </c>
      <c r="AR5078" s="17" t="s">
        <v>47</v>
      </c>
      <c r="AS5078" s="17" t="s">
        <v>47</v>
      </c>
      <c r="AT5078" s="17" t="s">
        <v>47</v>
      </c>
      <c r="AU5078" s="17" t="s">
        <v>47</v>
      </c>
      <c r="AV5078" s="17" t="s">
        <v>47</v>
      </c>
      <c r="BE5078" s="17" t="s">
        <v>52</v>
      </c>
      <c r="BH5078" s="3" t="s">
        <v>556</v>
      </c>
      <c r="BM5078" s="19">
        <v>24123.260000000002</v>
      </c>
      <c r="BN5078" s="19">
        <f>P5078*R5078</f>
        <v>127729.9908</v>
      </c>
      <c r="BO5078" s="19" t="str">
        <f>IF(AND(BN5078&gt;120000, P5078&gt;25, X5078&lt;&gt;"WAVE 0"), "yes", "no")</f>
        <v>yes</v>
      </c>
      <c r="BP5078" s="17" t="s">
        <v>51</v>
      </c>
    </row>
    <row r="5079" spans="1:68" x14ac:dyDescent="0.25">
      <c r="A5079" s="11" t="s">
        <v>10041</v>
      </c>
      <c r="B5079" s="12" t="s">
        <v>10042</v>
      </c>
      <c r="C5079" s="13" t="s">
        <v>14</v>
      </c>
      <c r="D5079" s="12" t="s">
        <v>740</v>
      </c>
      <c r="E5079" s="13" t="s">
        <v>741</v>
      </c>
      <c r="F5079" s="12">
        <v>2020</v>
      </c>
      <c r="G5079" s="13" t="s">
        <v>38</v>
      </c>
      <c r="H5079" s="12" t="s">
        <v>28</v>
      </c>
      <c r="I5079" s="13" t="s">
        <v>51</v>
      </c>
      <c r="J5079" s="12" t="s">
        <v>661</v>
      </c>
      <c r="K5079" s="13" t="s">
        <v>662</v>
      </c>
      <c r="L5079" s="12" t="s">
        <v>563</v>
      </c>
      <c r="M5079" s="13" t="s">
        <v>32</v>
      </c>
      <c r="N5079" s="2" t="s">
        <v>19</v>
      </c>
      <c r="O5079" s="13" t="s">
        <v>20</v>
      </c>
      <c r="P5079" s="14">
        <v>2.84</v>
      </c>
      <c r="Q5079" s="14">
        <v>8965.880000000001</v>
      </c>
      <c r="R5079" s="13">
        <v>1752</v>
      </c>
      <c r="S5079" s="15">
        <v>0.44444444444444442</v>
      </c>
      <c r="T5079" s="13">
        <v>1</v>
      </c>
      <c r="U5079" s="13">
        <v>3</v>
      </c>
      <c r="V5079" s="16">
        <v>0</v>
      </c>
      <c r="W5079" s="16" t="str">
        <f t="shared" si="79"/>
        <v>PN61-3754-1</v>
      </c>
      <c r="Z5079" s="17" t="s">
        <v>38</v>
      </c>
      <c r="AA5079" s="17" t="s">
        <v>661</v>
      </c>
      <c r="AB5079" s="17" t="s">
        <v>39</v>
      </c>
      <c r="AC5079" s="17" t="s">
        <v>10043</v>
      </c>
      <c r="AD5079" s="17" t="s">
        <v>664</v>
      </c>
      <c r="AE5079" s="17" t="s">
        <v>42</v>
      </c>
      <c r="AF5079" s="17" t="s">
        <v>665</v>
      </c>
      <c r="AG5079" s="17" t="s">
        <v>666</v>
      </c>
      <c r="AJ5079" s="17" t="s">
        <v>83</v>
      </c>
      <c r="AK5079" s="17" t="s">
        <v>84</v>
      </c>
      <c r="AO5079" s="17" t="s">
        <v>130</v>
      </c>
      <c r="AP5079" s="18">
        <v>43545</v>
      </c>
      <c r="AQ5079" s="17" t="s">
        <v>22</v>
      </c>
      <c r="AR5079" s="17" t="s">
        <v>47</v>
      </c>
      <c r="AS5079" s="17" t="s">
        <v>47</v>
      </c>
      <c r="AT5079" s="17" t="s">
        <v>47</v>
      </c>
      <c r="AU5079" s="17" t="s">
        <v>47</v>
      </c>
      <c r="AV5079" s="17" t="s">
        <v>47</v>
      </c>
      <c r="AW5079" s="17" t="s">
        <v>266</v>
      </c>
      <c r="AX5079" s="17" t="s">
        <v>744</v>
      </c>
      <c r="AY5079" s="17" t="s">
        <v>691</v>
      </c>
      <c r="AZ5079" s="17" t="s">
        <v>269</v>
      </c>
      <c r="BA5079" s="17" t="s">
        <v>1164</v>
      </c>
      <c r="BD5079" s="17">
        <v>3</v>
      </c>
      <c r="BE5079" s="17" t="s">
        <v>52</v>
      </c>
      <c r="BF5079" s="17" t="s">
        <v>746</v>
      </c>
      <c r="BG5079" s="18">
        <v>44074</v>
      </c>
      <c r="BL5079" s="17" t="s">
        <v>747</v>
      </c>
      <c r="BM5079" s="19">
        <v>3171.0289277777774</v>
      </c>
      <c r="BN5079" s="19">
        <f>P5079*R5079</f>
        <v>4975.6799999999994</v>
      </c>
      <c r="BO5079" s="19" t="str">
        <f>IF(AND(BN5079&gt;120000, P5079&gt;25, X5079&lt;&gt;"WAVE 0"), "yes", "no")</f>
        <v>no</v>
      </c>
      <c r="BP5079" s="17" t="s">
        <v>22</v>
      </c>
    </row>
    <row r="5080" spans="1:68" x14ac:dyDescent="0.25">
      <c r="A5080" s="11" t="s">
        <v>10044</v>
      </c>
      <c r="B5080" s="12" t="s">
        <v>10045</v>
      </c>
      <c r="C5080" s="13" t="s">
        <v>14</v>
      </c>
      <c r="D5080" s="12" t="s">
        <v>901</v>
      </c>
      <c r="E5080" s="13" t="s">
        <v>902</v>
      </c>
      <c r="F5080" s="12">
        <v>2020</v>
      </c>
      <c r="G5080" s="13" t="s">
        <v>17</v>
      </c>
      <c r="H5080" s="12" t="s">
        <v>28</v>
      </c>
      <c r="I5080" s="13" t="s">
        <v>51</v>
      </c>
      <c r="J5080" s="12" t="s">
        <v>661</v>
      </c>
      <c r="K5080" s="13" t="s">
        <v>662</v>
      </c>
      <c r="L5080" s="12" t="s">
        <v>563</v>
      </c>
      <c r="M5080" s="13" t="s">
        <v>32</v>
      </c>
      <c r="N5080" s="2" t="s">
        <v>19</v>
      </c>
      <c r="O5080" s="13" t="s">
        <v>20</v>
      </c>
      <c r="P5080" s="14">
        <v>1.67</v>
      </c>
      <c r="Q5080" s="14">
        <v>2885.7599999999998</v>
      </c>
      <c r="R5080" s="13">
        <v>863</v>
      </c>
      <c r="S5080" s="15">
        <v>1</v>
      </c>
      <c r="T5080" s="13">
        <v>1</v>
      </c>
      <c r="U5080" s="13">
        <v>0</v>
      </c>
      <c r="V5080" s="16">
        <v>0</v>
      </c>
      <c r="W5080" s="16" t="str">
        <f t="shared" si="79"/>
        <v>PN61-3757-1</v>
      </c>
      <c r="X5080" s="17" t="s">
        <v>150</v>
      </c>
      <c r="Y5080" s="17" t="s">
        <v>903</v>
      </c>
      <c r="Z5080" s="17" t="s">
        <v>17</v>
      </c>
      <c r="AB5080" s="17" t="s">
        <v>39</v>
      </c>
      <c r="AC5080" s="17" t="s">
        <v>10046</v>
      </c>
      <c r="AD5080" s="17" t="s">
        <v>664</v>
      </c>
      <c r="AE5080" s="17" t="s">
        <v>42</v>
      </c>
      <c r="AF5080" s="17" t="s">
        <v>665</v>
      </c>
      <c r="AG5080" s="17" t="s">
        <v>666</v>
      </c>
      <c r="AJ5080" s="17" t="s">
        <v>83</v>
      </c>
      <c r="AK5080" s="17" t="s">
        <v>84</v>
      </c>
      <c r="AO5080" s="17" t="s">
        <v>130</v>
      </c>
      <c r="AP5080" s="18">
        <v>43322</v>
      </c>
      <c r="AQ5080" s="17" t="s">
        <v>22</v>
      </c>
      <c r="AR5080" s="17" t="s">
        <v>47</v>
      </c>
      <c r="AS5080" s="17" t="s">
        <v>47</v>
      </c>
      <c r="AT5080" s="17" t="s">
        <v>47</v>
      </c>
      <c r="AU5080" s="17" t="s">
        <v>47</v>
      </c>
      <c r="AV5080" s="17" t="s">
        <v>47</v>
      </c>
      <c r="AW5080" s="17" t="s">
        <v>48</v>
      </c>
      <c r="AX5080" s="17" t="s">
        <v>267</v>
      </c>
      <c r="AY5080" s="17" t="s">
        <v>268</v>
      </c>
      <c r="AZ5080" s="17" t="s">
        <v>4033</v>
      </c>
      <c r="BA5080" s="17" t="s">
        <v>270</v>
      </c>
      <c r="BD5080" s="17">
        <v>3</v>
      </c>
      <c r="BE5080" s="17" t="s">
        <v>52</v>
      </c>
      <c r="BF5080" s="17" t="s">
        <v>907</v>
      </c>
      <c r="BG5080" s="18">
        <v>43844</v>
      </c>
      <c r="BL5080" s="17" t="s">
        <v>671</v>
      </c>
      <c r="BM5080" s="19" t="s">
        <v>22</v>
      </c>
      <c r="BN5080" s="19">
        <f>P5080*R5080</f>
        <v>1441.21</v>
      </c>
      <c r="BO5080" s="19" t="str">
        <f>IF(AND(BN5080&gt;120000, P5080&gt;25, X5080&lt;&gt;"WAVE 0"), "yes", "no")</f>
        <v>no</v>
      </c>
      <c r="BP5080" s="17" t="s">
        <v>22</v>
      </c>
    </row>
    <row r="5081" spans="1:68" x14ac:dyDescent="0.25">
      <c r="A5081" s="11" t="s">
        <v>10047</v>
      </c>
      <c r="B5081" s="12" t="s">
        <v>10048</v>
      </c>
      <c r="C5081" s="13" t="s">
        <v>14</v>
      </c>
      <c r="D5081" s="12" t="s">
        <v>901</v>
      </c>
      <c r="E5081" s="13" t="s">
        <v>902</v>
      </c>
      <c r="F5081" s="12">
        <v>2020</v>
      </c>
      <c r="G5081" s="13" t="s">
        <v>17</v>
      </c>
      <c r="H5081" s="12" t="s">
        <v>28</v>
      </c>
      <c r="I5081" s="13" t="s">
        <v>51</v>
      </c>
      <c r="J5081" s="12" t="s">
        <v>661</v>
      </c>
      <c r="K5081" s="13" t="s">
        <v>662</v>
      </c>
      <c r="L5081" s="12" t="s">
        <v>563</v>
      </c>
      <c r="M5081" s="13" t="s">
        <v>32</v>
      </c>
      <c r="N5081" s="2" t="s">
        <v>19</v>
      </c>
      <c r="O5081" s="13" t="s">
        <v>20</v>
      </c>
      <c r="P5081" s="14">
        <v>1.62</v>
      </c>
      <c r="Q5081" s="14">
        <v>2799.360000000001</v>
      </c>
      <c r="R5081" s="13">
        <v>863</v>
      </c>
      <c r="S5081" s="15">
        <v>1</v>
      </c>
      <c r="T5081" s="13">
        <v>1</v>
      </c>
      <c r="U5081" s="13">
        <v>0</v>
      </c>
      <c r="V5081" s="16">
        <v>0</v>
      </c>
      <c r="W5081" s="16" t="str">
        <f t="shared" si="79"/>
        <v>PN61-3762-1</v>
      </c>
      <c r="X5081" s="17" t="s">
        <v>150</v>
      </c>
      <c r="Y5081" s="17" t="s">
        <v>903</v>
      </c>
      <c r="Z5081" s="17" t="s">
        <v>17</v>
      </c>
      <c r="AB5081" s="17" t="s">
        <v>39</v>
      </c>
      <c r="AC5081" s="17" t="s">
        <v>10049</v>
      </c>
      <c r="AD5081" s="17" t="s">
        <v>664</v>
      </c>
      <c r="AE5081" s="17" t="s">
        <v>42</v>
      </c>
      <c r="AF5081" s="17" t="s">
        <v>665</v>
      </c>
      <c r="AG5081" s="17" t="s">
        <v>666</v>
      </c>
      <c r="AJ5081" s="17" t="s">
        <v>83</v>
      </c>
      <c r="AK5081" s="17" t="s">
        <v>84</v>
      </c>
      <c r="AO5081" s="17" t="s">
        <v>130</v>
      </c>
      <c r="AP5081" s="18">
        <v>43322</v>
      </c>
      <c r="AQ5081" s="17" t="s">
        <v>22</v>
      </c>
      <c r="AR5081" s="17" t="s">
        <v>47</v>
      </c>
      <c r="AS5081" s="17" t="s">
        <v>47</v>
      </c>
      <c r="AT5081" s="17" t="s">
        <v>47</v>
      </c>
      <c r="AU5081" s="17" t="s">
        <v>47</v>
      </c>
      <c r="AV5081" s="17" t="s">
        <v>47</v>
      </c>
      <c r="AW5081" s="17" t="s">
        <v>48</v>
      </c>
      <c r="AX5081" s="17" t="s">
        <v>267</v>
      </c>
      <c r="AY5081" s="17" t="s">
        <v>268</v>
      </c>
      <c r="AZ5081" s="17" t="s">
        <v>4033</v>
      </c>
      <c r="BA5081" s="17" t="s">
        <v>270</v>
      </c>
      <c r="BD5081" s="17">
        <v>3</v>
      </c>
      <c r="BE5081" s="17" t="s">
        <v>52</v>
      </c>
      <c r="BF5081" s="17" t="s">
        <v>907</v>
      </c>
      <c r="BG5081" s="18">
        <v>43844</v>
      </c>
      <c r="BL5081" s="17" t="s">
        <v>671</v>
      </c>
      <c r="BM5081" s="19" t="s">
        <v>22</v>
      </c>
      <c r="BN5081" s="19">
        <f>P5081*R5081</f>
        <v>1398.0600000000002</v>
      </c>
      <c r="BO5081" s="19" t="str">
        <f>IF(AND(BN5081&gt;120000, P5081&gt;25, X5081&lt;&gt;"WAVE 0"), "yes", "no")</f>
        <v>no</v>
      </c>
      <c r="BP5081" s="17" t="s">
        <v>22</v>
      </c>
    </row>
    <row r="5082" spans="1:68" x14ac:dyDescent="0.25">
      <c r="A5082" s="11" t="s">
        <v>10050</v>
      </c>
      <c r="B5082" s="12" t="s">
        <v>558</v>
      </c>
      <c r="C5082" s="13" t="s">
        <v>14</v>
      </c>
      <c r="D5082" s="12" t="s">
        <v>559</v>
      </c>
      <c r="E5082" s="13" t="s">
        <v>560</v>
      </c>
      <c r="F5082" s="12">
        <v>2020</v>
      </c>
      <c r="G5082" s="13" t="s">
        <v>109</v>
      </c>
      <c r="H5082" s="12" t="s">
        <v>28</v>
      </c>
      <c r="I5082" s="13" t="s">
        <v>18</v>
      </c>
      <c r="J5082" s="12" t="s">
        <v>661</v>
      </c>
      <c r="K5082" s="13" t="s">
        <v>662</v>
      </c>
      <c r="L5082" s="12" t="s">
        <v>563</v>
      </c>
      <c r="M5082" s="13" t="s">
        <v>32</v>
      </c>
      <c r="N5082" s="2" t="s">
        <v>194</v>
      </c>
      <c r="O5082" s="13" t="s">
        <v>20</v>
      </c>
      <c r="P5082" s="14">
        <v>300</v>
      </c>
      <c r="Q5082" s="14">
        <v>600</v>
      </c>
      <c r="R5082" s="13">
        <v>0</v>
      </c>
      <c r="S5082" s="15">
        <v>0</v>
      </c>
      <c r="T5082" s="13">
        <v>1</v>
      </c>
      <c r="U5082" s="13">
        <v>2</v>
      </c>
      <c r="V5082" s="16">
        <v>0</v>
      </c>
      <c r="W5082" s="16" t="str">
        <f t="shared" si="79"/>
        <v>PN61-3965-1</v>
      </c>
      <c r="Z5082" s="13" t="s">
        <v>109</v>
      </c>
      <c r="AA5082" s="17" t="s">
        <v>22</v>
      </c>
      <c r="AB5082" s="17" t="s">
        <v>22</v>
      </c>
      <c r="AC5082" s="17" t="s">
        <v>22</v>
      </c>
      <c r="AD5082" s="17" t="s">
        <v>22</v>
      </c>
      <c r="AE5082" s="17" t="s">
        <v>22</v>
      </c>
      <c r="AF5082" s="17" t="s">
        <v>22</v>
      </c>
      <c r="AG5082" s="17" t="s">
        <v>22</v>
      </c>
      <c r="AJ5082" s="17" t="s">
        <v>22</v>
      </c>
      <c r="AK5082" s="17" t="s">
        <v>22</v>
      </c>
      <c r="AO5082" s="17" t="s">
        <v>22</v>
      </c>
      <c r="AP5082" s="18" t="s">
        <v>22</v>
      </c>
      <c r="AQ5082" s="17" t="s">
        <v>22</v>
      </c>
      <c r="AR5082" s="17" t="s">
        <v>22</v>
      </c>
      <c r="AS5082" s="17" t="s">
        <v>22</v>
      </c>
      <c r="AT5082" s="17" t="s">
        <v>22</v>
      </c>
      <c r="AU5082" s="17" t="s">
        <v>22</v>
      </c>
      <c r="AV5082" s="17" t="s">
        <v>22</v>
      </c>
      <c r="AW5082" s="17" t="s">
        <v>22</v>
      </c>
      <c r="AX5082" s="17" t="s">
        <v>22</v>
      </c>
      <c r="AY5082" s="17" t="s">
        <v>22</v>
      </c>
      <c r="AZ5082" s="17" t="s">
        <v>22</v>
      </c>
      <c r="BA5082" s="17" t="s">
        <v>22</v>
      </c>
      <c r="BD5082" s="17" t="s">
        <v>22</v>
      </c>
      <c r="BE5082" s="17" t="s">
        <v>22</v>
      </c>
      <c r="BF5082" s="17" t="s">
        <v>22</v>
      </c>
      <c r="BG5082" s="18" t="s">
        <v>22</v>
      </c>
      <c r="BH5082" s="3" t="s">
        <v>22</v>
      </c>
      <c r="BI5082" s="3" t="s">
        <v>22</v>
      </c>
      <c r="BK5082" s="3" t="s">
        <v>22</v>
      </c>
      <c r="BL5082" s="17" t="s">
        <v>22</v>
      </c>
      <c r="BM5082" s="19" t="s">
        <v>22</v>
      </c>
      <c r="BN5082" s="19">
        <f>P5082*R5082</f>
        <v>0</v>
      </c>
      <c r="BO5082" s="19" t="str">
        <f>IF(AND(BN5082&gt;120000, P5082&gt;25, X5082&lt;&gt;"WAVE 0"), "yes", "no")</f>
        <v>no</v>
      </c>
      <c r="BP5082" s="17" t="s">
        <v>22</v>
      </c>
    </row>
    <row r="5083" spans="1:68" x14ac:dyDescent="0.25">
      <c r="A5083" s="11" t="s">
        <v>10051</v>
      </c>
      <c r="B5083" s="12" t="s">
        <v>270</v>
      </c>
      <c r="C5083" s="13" t="s">
        <v>14</v>
      </c>
      <c r="D5083" s="12" t="s">
        <v>659</v>
      </c>
      <c r="E5083" s="13" t="s">
        <v>660</v>
      </c>
      <c r="F5083" s="12">
        <v>2020</v>
      </c>
      <c r="G5083" s="13" t="s">
        <v>109</v>
      </c>
      <c r="H5083" s="12" t="s">
        <v>28</v>
      </c>
      <c r="I5083" s="13" t="s">
        <v>18</v>
      </c>
      <c r="J5083" s="12" t="s">
        <v>661</v>
      </c>
      <c r="K5083" s="13" t="s">
        <v>662</v>
      </c>
      <c r="L5083" s="12" t="s">
        <v>563</v>
      </c>
      <c r="M5083" s="13" t="s">
        <v>32</v>
      </c>
      <c r="N5083" s="2" t="s">
        <v>19</v>
      </c>
      <c r="O5083" s="13" t="s">
        <v>20</v>
      </c>
      <c r="P5083" s="14">
        <v>45.24</v>
      </c>
      <c r="Q5083" s="14">
        <v>4524</v>
      </c>
      <c r="R5083" s="13">
        <v>116</v>
      </c>
      <c r="S5083" s="15">
        <v>1</v>
      </c>
      <c r="T5083" s="13">
        <v>1</v>
      </c>
      <c r="U5083" s="13">
        <v>0</v>
      </c>
      <c r="V5083" s="16">
        <v>0</v>
      </c>
      <c r="W5083" s="16" t="str">
        <f t="shared" si="79"/>
        <v>PN61-3968-1</v>
      </c>
      <c r="Z5083" s="17" t="s">
        <v>109</v>
      </c>
      <c r="AB5083" s="17" t="s">
        <v>46</v>
      </c>
      <c r="AC5083" s="17" t="s">
        <v>270</v>
      </c>
      <c r="AD5083" s="17" t="s">
        <v>664</v>
      </c>
      <c r="AE5083" s="17" t="s">
        <v>42</v>
      </c>
      <c r="AF5083" s="17" t="s">
        <v>665</v>
      </c>
      <c r="AG5083" s="17" t="s">
        <v>666</v>
      </c>
      <c r="AJ5083" s="17" t="s">
        <v>103</v>
      </c>
      <c r="AK5083" s="17" t="s">
        <v>103</v>
      </c>
      <c r="AO5083" s="17" t="s">
        <v>130</v>
      </c>
      <c r="AP5083" s="18">
        <v>43241</v>
      </c>
      <c r="AQ5083" s="17" t="s">
        <v>22</v>
      </c>
      <c r="AR5083" s="17" t="s">
        <v>47</v>
      </c>
      <c r="AS5083" s="17" t="s">
        <v>47</v>
      </c>
      <c r="AT5083" s="17" t="s">
        <v>47</v>
      </c>
      <c r="AU5083" s="17" t="s">
        <v>47</v>
      </c>
      <c r="AV5083" s="17" t="s">
        <v>47</v>
      </c>
      <c r="AW5083" s="17" t="s">
        <v>266</v>
      </c>
      <c r="AX5083" s="17" t="s">
        <v>267</v>
      </c>
      <c r="BA5083" s="17" t="s">
        <v>270</v>
      </c>
      <c r="BD5083" s="17">
        <v>1</v>
      </c>
      <c r="BE5083" s="17" t="s">
        <v>52</v>
      </c>
      <c r="BF5083" s="17" t="s">
        <v>670</v>
      </c>
      <c r="BG5083" s="18">
        <v>44172</v>
      </c>
      <c r="BL5083" s="17" t="s">
        <v>671</v>
      </c>
      <c r="BM5083" s="19" t="s">
        <v>22</v>
      </c>
      <c r="BN5083" s="19">
        <f>P5083*R5083</f>
        <v>5247.84</v>
      </c>
      <c r="BO5083" s="19" t="str">
        <f>IF(AND(BN5083&gt;120000, P5083&gt;25, X5083&lt;&gt;"WAVE 0"), "yes", "no")</f>
        <v>no</v>
      </c>
      <c r="BP5083" s="17" t="s">
        <v>51</v>
      </c>
    </row>
    <row r="5084" spans="1:68" x14ac:dyDescent="0.25">
      <c r="A5084" s="11" t="s">
        <v>10052</v>
      </c>
      <c r="B5084" s="12" t="s">
        <v>1825</v>
      </c>
      <c r="C5084" s="13" t="s">
        <v>14</v>
      </c>
      <c r="D5084" s="12" t="s">
        <v>659</v>
      </c>
      <c r="E5084" s="13" t="s">
        <v>660</v>
      </c>
      <c r="F5084" s="12">
        <v>2020</v>
      </c>
      <c r="G5084" s="13" t="s">
        <v>109</v>
      </c>
      <c r="H5084" s="12" t="s">
        <v>28</v>
      </c>
      <c r="I5084" s="13" t="s">
        <v>18</v>
      </c>
      <c r="J5084" s="12" t="s">
        <v>661</v>
      </c>
      <c r="K5084" s="13" t="s">
        <v>662</v>
      </c>
      <c r="L5084" s="12" t="s">
        <v>563</v>
      </c>
      <c r="M5084" s="13" t="s">
        <v>32</v>
      </c>
      <c r="N5084" s="2" t="s">
        <v>19</v>
      </c>
      <c r="O5084" s="13" t="s">
        <v>20</v>
      </c>
      <c r="P5084" s="14">
        <v>41.043300000000002</v>
      </c>
      <c r="Q5084" s="14">
        <v>6156.5</v>
      </c>
      <c r="R5084" s="13">
        <v>116</v>
      </c>
      <c r="S5084" s="15">
        <v>1</v>
      </c>
      <c r="T5084" s="13">
        <v>1</v>
      </c>
      <c r="U5084" s="13">
        <v>1</v>
      </c>
      <c r="V5084" s="16">
        <v>0</v>
      </c>
      <c r="W5084" s="16" t="str">
        <f t="shared" si="79"/>
        <v>PN61-3970-1</v>
      </c>
      <c r="Z5084" s="17" t="s">
        <v>109</v>
      </c>
      <c r="AB5084" s="17" t="s">
        <v>39</v>
      </c>
      <c r="AC5084" s="17" t="s">
        <v>1825</v>
      </c>
      <c r="AD5084" s="17" t="s">
        <v>664</v>
      </c>
      <c r="AE5084" s="17" t="s">
        <v>42</v>
      </c>
      <c r="AF5084" s="17" t="s">
        <v>665</v>
      </c>
      <c r="AG5084" s="17" t="s">
        <v>666</v>
      </c>
      <c r="AJ5084" s="17" t="s">
        <v>490</v>
      </c>
      <c r="AK5084" s="17" t="s">
        <v>491</v>
      </c>
      <c r="AO5084" s="17" t="s">
        <v>130</v>
      </c>
      <c r="AP5084" s="18">
        <v>43241</v>
      </c>
      <c r="AQ5084" s="17" t="s">
        <v>22</v>
      </c>
      <c r="AR5084" s="17" t="s">
        <v>47</v>
      </c>
      <c r="AS5084" s="17" t="s">
        <v>47</v>
      </c>
      <c r="AT5084" s="17" t="s">
        <v>161</v>
      </c>
      <c r="AU5084" s="17" t="s">
        <v>162</v>
      </c>
      <c r="AV5084" s="17" t="s">
        <v>162</v>
      </c>
      <c r="AW5084" s="17" t="s">
        <v>266</v>
      </c>
      <c r="AX5084" s="17" t="s">
        <v>1828</v>
      </c>
      <c r="AY5084" s="17" t="s">
        <v>276</v>
      </c>
      <c r="AZ5084" s="17" t="s">
        <v>269</v>
      </c>
      <c r="BA5084" s="17" t="s">
        <v>1825</v>
      </c>
      <c r="BD5084" s="17">
        <v>3</v>
      </c>
      <c r="BE5084" s="17" t="s">
        <v>52</v>
      </c>
      <c r="BF5084" s="17" t="s">
        <v>670</v>
      </c>
      <c r="BG5084" s="18">
        <v>44172</v>
      </c>
      <c r="BL5084" s="17" t="s">
        <v>671</v>
      </c>
      <c r="BM5084" s="19" t="s">
        <v>22</v>
      </c>
      <c r="BN5084" s="19">
        <f>P5084*R5084</f>
        <v>4761.0228000000006</v>
      </c>
      <c r="BO5084" s="19" t="str">
        <f>IF(AND(BN5084&gt;120000, P5084&gt;25, X5084&lt;&gt;"WAVE 0"), "yes", "no")</f>
        <v>no</v>
      </c>
      <c r="BP5084" s="17" t="s">
        <v>51</v>
      </c>
    </row>
    <row r="5085" spans="1:68" x14ac:dyDescent="0.25">
      <c r="A5085" s="11" t="s">
        <v>10053</v>
      </c>
      <c r="B5085" s="12" t="s">
        <v>558</v>
      </c>
      <c r="C5085" s="13" t="s">
        <v>14</v>
      </c>
      <c r="D5085" s="12" t="s">
        <v>559</v>
      </c>
      <c r="E5085" s="13" t="s">
        <v>560</v>
      </c>
      <c r="F5085" s="12">
        <v>2020</v>
      </c>
      <c r="G5085" s="13" t="s">
        <v>109</v>
      </c>
      <c r="H5085" s="12" t="s">
        <v>28</v>
      </c>
      <c r="I5085" s="13" t="s">
        <v>18</v>
      </c>
      <c r="J5085" s="12" t="s">
        <v>661</v>
      </c>
      <c r="K5085" s="13" t="s">
        <v>662</v>
      </c>
      <c r="L5085" s="12" t="s">
        <v>563</v>
      </c>
      <c r="M5085" s="13" t="s">
        <v>32</v>
      </c>
      <c r="N5085" s="2" t="s">
        <v>194</v>
      </c>
      <c r="O5085" s="13" t="s">
        <v>20</v>
      </c>
      <c r="P5085" s="14">
        <v>300</v>
      </c>
      <c r="Q5085" s="14">
        <v>600</v>
      </c>
      <c r="R5085" s="13">
        <v>0</v>
      </c>
      <c r="S5085" s="15">
        <v>0</v>
      </c>
      <c r="T5085" s="13">
        <v>1</v>
      </c>
      <c r="U5085" s="13">
        <v>2</v>
      </c>
      <c r="V5085" s="16">
        <v>0</v>
      </c>
      <c r="W5085" s="16" t="str">
        <f t="shared" si="79"/>
        <v>PN61-3973-1</v>
      </c>
      <c r="Z5085" s="13" t="s">
        <v>109</v>
      </c>
      <c r="AA5085" s="17" t="s">
        <v>22</v>
      </c>
      <c r="AB5085" s="17" t="s">
        <v>22</v>
      </c>
      <c r="AC5085" s="17" t="s">
        <v>22</v>
      </c>
      <c r="AD5085" s="17" t="s">
        <v>22</v>
      </c>
      <c r="AE5085" s="17" t="s">
        <v>22</v>
      </c>
      <c r="AF5085" s="17" t="s">
        <v>22</v>
      </c>
      <c r="AG5085" s="17" t="s">
        <v>22</v>
      </c>
      <c r="AJ5085" s="17" t="s">
        <v>22</v>
      </c>
      <c r="AK5085" s="17" t="s">
        <v>22</v>
      </c>
      <c r="AO5085" s="17" t="s">
        <v>22</v>
      </c>
      <c r="AP5085" s="18" t="s">
        <v>22</v>
      </c>
      <c r="AQ5085" s="17" t="s">
        <v>22</v>
      </c>
      <c r="AR5085" s="17" t="s">
        <v>22</v>
      </c>
      <c r="AS5085" s="17" t="s">
        <v>22</v>
      </c>
      <c r="AT5085" s="17" t="s">
        <v>22</v>
      </c>
      <c r="AU5085" s="17" t="s">
        <v>22</v>
      </c>
      <c r="AV5085" s="17" t="s">
        <v>22</v>
      </c>
      <c r="AW5085" s="17" t="s">
        <v>22</v>
      </c>
      <c r="AX5085" s="17" t="s">
        <v>22</v>
      </c>
      <c r="AY5085" s="17" t="s">
        <v>22</v>
      </c>
      <c r="AZ5085" s="17" t="s">
        <v>22</v>
      </c>
      <c r="BA5085" s="17" t="s">
        <v>22</v>
      </c>
      <c r="BD5085" s="17" t="s">
        <v>22</v>
      </c>
      <c r="BE5085" s="17" t="s">
        <v>22</v>
      </c>
      <c r="BF5085" s="17" t="s">
        <v>22</v>
      </c>
      <c r="BG5085" s="18" t="s">
        <v>22</v>
      </c>
      <c r="BH5085" s="3" t="s">
        <v>22</v>
      </c>
      <c r="BI5085" s="3" t="s">
        <v>22</v>
      </c>
      <c r="BK5085" s="3" t="s">
        <v>22</v>
      </c>
      <c r="BL5085" s="17" t="s">
        <v>22</v>
      </c>
      <c r="BM5085" s="19" t="s">
        <v>22</v>
      </c>
      <c r="BN5085" s="19">
        <f>P5085*R5085</f>
        <v>0</v>
      </c>
      <c r="BO5085" s="19" t="str">
        <f>IF(AND(BN5085&gt;120000, P5085&gt;25, X5085&lt;&gt;"WAVE 0"), "yes", "no")</f>
        <v>no</v>
      </c>
      <c r="BP5085" s="17" t="s">
        <v>22</v>
      </c>
    </row>
    <row r="5086" spans="1:68" x14ac:dyDescent="0.25">
      <c r="A5086" s="11" t="s">
        <v>10054</v>
      </c>
      <c r="B5086" s="12" t="s">
        <v>10055</v>
      </c>
      <c r="C5086" s="13" t="s">
        <v>14</v>
      </c>
      <c r="D5086" s="12" t="s">
        <v>7211</v>
      </c>
      <c r="E5086" s="13" t="s">
        <v>7212</v>
      </c>
      <c r="F5086" s="12">
        <v>2019</v>
      </c>
      <c r="G5086" s="13" t="s">
        <v>207</v>
      </c>
      <c r="H5086" s="12" t="s">
        <v>330</v>
      </c>
      <c r="I5086" s="13" t="s">
        <v>51</v>
      </c>
      <c r="J5086" s="12" t="s">
        <v>1799</v>
      </c>
      <c r="K5086" s="13" t="s">
        <v>1440</v>
      </c>
      <c r="L5086" s="12" t="s">
        <v>967</v>
      </c>
      <c r="M5086" s="13" t="s">
        <v>359</v>
      </c>
      <c r="N5086" s="2" t="s">
        <v>19</v>
      </c>
      <c r="O5086" s="13" t="s">
        <v>335</v>
      </c>
      <c r="P5086" s="14">
        <v>58.98</v>
      </c>
      <c r="Q5086" s="14"/>
      <c r="R5086" s="13">
        <v>55</v>
      </c>
      <c r="S5086" s="15"/>
      <c r="T5086" s="13">
        <v>2</v>
      </c>
      <c r="U5086" s="13"/>
      <c r="V5086" s="16"/>
      <c r="W5086" s="16" t="str">
        <f t="shared" si="79"/>
        <v>PN61436207795</v>
      </c>
      <c r="Z5086" s="17" t="s">
        <v>17</v>
      </c>
      <c r="BN5086" s="19">
        <f>P5086*R5086</f>
        <v>3243.8999999999996</v>
      </c>
      <c r="BO5086" s="19" t="str">
        <f>IF(AND(BN5086&gt;120000, P5086&gt;25, X5086&lt;&gt;"WAVE 0"), "yes", "no")</f>
        <v>no</v>
      </c>
      <c r="BP5086" s="17" t="s">
        <v>51</v>
      </c>
    </row>
    <row r="5087" spans="1:68" x14ac:dyDescent="0.25">
      <c r="A5087" s="11" t="s">
        <v>10056</v>
      </c>
      <c r="B5087" s="12" t="s">
        <v>10057</v>
      </c>
      <c r="C5087" s="13" t="s">
        <v>14</v>
      </c>
      <c r="D5087" s="12" t="s">
        <v>7211</v>
      </c>
      <c r="E5087" s="13" t="s">
        <v>7212</v>
      </c>
      <c r="F5087" s="12">
        <v>2019</v>
      </c>
      <c r="G5087" s="13" t="s">
        <v>207</v>
      </c>
      <c r="H5087" s="12" t="s">
        <v>330</v>
      </c>
      <c r="I5087" s="13" t="s">
        <v>51</v>
      </c>
      <c r="J5087" s="12" t="s">
        <v>1439</v>
      </c>
      <c r="K5087" s="13" t="s">
        <v>1440</v>
      </c>
      <c r="L5087" s="12" t="s">
        <v>967</v>
      </c>
      <c r="M5087" s="13" t="s">
        <v>359</v>
      </c>
      <c r="N5087" s="2" t="s">
        <v>19</v>
      </c>
      <c r="O5087" s="13" t="s">
        <v>335</v>
      </c>
      <c r="P5087" s="14">
        <v>60.29</v>
      </c>
      <c r="Q5087" s="14">
        <v>11635.970000000003</v>
      </c>
      <c r="R5087" s="13">
        <v>60</v>
      </c>
      <c r="S5087" s="15">
        <v>0.63157894736842102</v>
      </c>
      <c r="T5087" s="13">
        <v>1</v>
      </c>
      <c r="U5087" s="13">
        <v>3</v>
      </c>
      <c r="V5087" s="16">
        <v>0</v>
      </c>
      <c r="W5087" s="16" t="str">
        <f t="shared" si="79"/>
        <v>PN61436207827</v>
      </c>
      <c r="Z5087" s="17" t="s">
        <v>17</v>
      </c>
      <c r="BN5087" s="19">
        <f>P5087*R5087</f>
        <v>3617.4</v>
      </c>
      <c r="BO5087" s="19" t="str">
        <f>IF(AND(BN5087&gt;120000, P5087&gt;25, X5087&lt;&gt;"WAVE 0"), "yes", "no")</f>
        <v>no</v>
      </c>
      <c r="BP5087" s="17" t="s">
        <v>51</v>
      </c>
    </row>
    <row r="5088" spans="1:68" x14ac:dyDescent="0.25">
      <c r="A5088" s="11" t="s">
        <v>10058</v>
      </c>
      <c r="B5088" s="12" t="s">
        <v>10059</v>
      </c>
      <c r="C5088" s="13" t="s">
        <v>14</v>
      </c>
      <c r="D5088" s="12" t="s">
        <v>7211</v>
      </c>
      <c r="E5088" s="13" t="s">
        <v>7212</v>
      </c>
      <c r="F5088" s="12">
        <v>2019</v>
      </c>
      <c r="G5088" s="13" t="s">
        <v>207</v>
      </c>
      <c r="H5088" s="12" t="s">
        <v>330</v>
      </c>
      <c r="I5088" s="13" t="s">
        <v>51</v>
      </c>
      <c r="J5088" s="12" t="s">
        <v>1439</v>
      </c>
      <c r="K5088" s="13" t="s">
        <v>1440</v>
      </c>
      <c r="L5088" s="12" t="s">
        <v>967</v>
      </c>
      <c r="M5088" s="13" t="s">
        <v>359</v>
      </c>
      <c r="N5088" s="2" t="s">
        <v>19</v>
      </c>
      <c r="O5088" s="13" t="s">
        <v>335</v>
      </c>
      <c r="P5088" s="14">
        <v>60.29</v>
      </c>
      <c r="Q5088" s="14">
        <v>8139.1500000000005</v>
      </c>
      <c r="R5088" s="13">
        <v>132</v>
      </c>
      <c r="S5088" s="15">
        <v>1</v>
      </c>
      <c r="T5088" s="13">
        <v>2</v>
      </c>
      <c r="U5088" s="13">
        <v>2</v>
      </c>
      <c r="V5088" s="16">
        <v>0</v>
      </c>
      <c r="W5088" s="16" t="str">
        <f t="shared" si="79"/>
        <v>PN61436207850</v>
      </c>
      <c r="Z5088" s="17" t="s">
        <v>17</v>
      </c>
      <c r="BN5088" s="19">
        <f>P5088*R5088</f>
        <v>7958.28</v>
      </c>
      <c r="BO5088" s="19" t="str">
        <f>IF(AND(BN5088&gt;120000, P5088&gt;25, X5088&lt;&gt;"WAVE 0"), "yes", "no")</f>
        <v>no</v>
      </c>
      <c r="BP5088" s="17" t="s">
        <v>51</v>
      </c>
    </row>
    <row r="5089" spans="1:68" x14ac:dyDescent="0.25">
      <c r="A5089" s="11" t="s">
        <v>10060</v>
      </c>
      <c r="B5089" s="12" t="s">
        <v>10061</v>
      </c>
      <c r="C5089" s="13" t="s">
        <v>14</v>
      </c>
      <c r="D5089" s="12" t="s">
        <v>7211</v>
      </c>
      <c r="E5089" s="13" t="s">
        <v>7212</v>
      </c>
      <c r="F5089" s="12">
        <v>2019</v>
      </c>
      <c r="G5089" s="13" t="s">
        <v>207</v>
      </c>
      <c r="H5089" s="12" t="s">
        <v>330</v>
      </c>
      <c r="I5089" s="13" t="s">
        <v>51</v>
      </c>
      <c r="J5089" s="12" t="s">
        <v>1439</v>
      </c>
      <c r="K5089" s="13" t="s">
        <v>1440</v>
      </c>
      <c r="L5089" s="12" t="s">
        <v>967</v>
      </c>
      <c r="M5089" s="13" t="s">
        <v>359</v>
      </c>
      <c r="N5089" s="2" t="s">
        <v>19</v>
      </c>
      <c r="O5089" s="13" t="s">
        <v>335</v>
      </c>
      <c r="P5089" s="14">
        <v>60.29</v>
      </c>
      <c r="Q5089" s="14">
        <v>4783.9000000000005</v>
      </c>
      <c r="R5089" s="13">
        <v>31</v>
      </c>
      <c r="S5089" s="15">
        <v>1</v>
      </c>
      <c r="T5089" s="13">
        <v>1</v>
      </c>
      <c r="U5089" s="13">
        <v>0</v>
      </c>
      <c r="V5089" s="16">
        <v>0</v>
      </c>
      <c r="W5089" s="16" t="str">
        <f t="shared" si="79"/>
        <v>PN61436207874</v>
      </c>
      <c r="Z5089" s="17" t="s">
        <v>17</v>
      </c>
      <c r="BN5089" s="19">
        <f>P5089*R5089</f>
        <v>1868.99</v>
      </c>
      <c r="BO5089" s="19" t="str">
        <f>IF(AND(BN5089&gt;120000, P5089&gt;25, X5089&lt;&gt;"WAVE 0"), "yes", "no")</f>
        <v>no</v>
      </c>
      <c r="BP5089" s="17" t="s">
        <v>51</v>
      </c>
    </row>
    <row r="5090" spans="1:68" x14ac:dyDescent="0.25">
      <c r="A5090" s="11" t="s">
        <v>10062</v>
      </c>
      <c r="B5090" s="12" t="s">
        <v>10063</v>
      </c>
      <c r="C5090" s="13" t="s">
        <v>14</v>
      </c>
      <c r="D5090" s="12" t="s">
        <v>7211</v>
      </c>
      <c r="E5090" s="13" t="s">
        <v>7212</v>
      </c>
      <c r="F5090" s="12">
        <v>2019</v>
      </c>
      <c r="G5090" s="13" t="s">
        <v>207</v>
      </c>
      <c r="H5090" s="12" t="s">
        <v>330</v>
      </c>
      <c r="I5090" s="13" t="s">
        <v>51</v>
      </c>
      <c r="J5090" s="12" t="s">
        <v>1439</v>
      </c>
      <c r="K5090" s="13" t="s">
        <v>1440</v>
      </c>
      <c r="L5090" s="12" t="s">
        <v>967</v>
      </c>
      <c r="M5090" s="13" t="s">
        <v>359</v>
      </c>
      <c r="N5090" s="2" t="s">
        <v>19</v>
      </c>
      <c r="O5090" s="13" t="s">
        <v>335</v>
      </c>
      <c r="P5090" s="14">
        <v>60.29</v>
      </c>
      <c r="Q5090" s="14">
        <v>5546.68</v>
      </c>
      <c r="R5090" s="13">
        <v>134</v>
      </c>
      <c r="S5090" s="15">
        <v>1</v>
      </c>
      <c r="T5090" s="13">
        <v>1</v>
      </c>
      <c r="U5090" s="13">
        <v>3</v>
      </c>
      <c r="V5090" s="16">
        <v>217391.30434782608</v>
      </c>
      <c r="W5090" s="16" t="str">
        <f t="shared" si="79"/>
        <v>PN61436207898</v>
      </c>
      <c r="Z5090" s="17" t="s">
        <v>17</v>
      </c>
      <c r="BN5090" s="19">
        <f>P5090*R5090</f>
        <v>8078.86</v>
      </c>
      <c r="BO5090" s="19" t="str">
        <f>IF(AND(BN5090&gt;120000, P5090&gt;25, X5090&lt;&gt;"WAVE 0"), "yes", "no")</f>
        <v>no</v>
      </c>
      <c r="BP5090" s="17" t="s">
        <v>51</v>
      </c>
    </row>
    <row r="5091" spans="1:68" x14ac:dyDescent="0.25">
      <c r="A5091" s="11" t="s">
        <v>10064</v>
      </c>
      <c r="B5091" s="12" t="s">
        <v>10065</v>
      </c>
      <c r="C5091" s="13" t="s">
        <v>14</v>
      </c>
      <c r="D5091" s="12" t="s">
        <v>7211</v>
      </c>
      <c r="E5091" s="13" t="s">
        <v>7212</v>
      </c>
      <c r="F5091" s="12">
        <v>2019</v>
      </c>
      <c r="G5091" s="13" t="s">
        <v>207</v>
      </c>
      <c r="H5091" s="12" t="s">
        <v>330</v>
      </c>
      <c r="I5091" s="13" t="s">
        <v>51</v>
      </c>
      <c r="J5091" s="12" t="s">
        <v>1439</v>
      </c>
      <c r="K5091" s="13" t="s">
        <v>1440</v>
      </c>
      <c r="L5091" s="12" t="s">
        <v>967</v>
      </c>
      <c r="M5091" s="13" t="s">
        <v>359</v>
      </c>
      <c r="N5091" s="2" t="s">
        <v>19</v>
      </c>
      <c r="O5091" s="13" t="s">
        <v>335</v>
      </c>
      <c r="P5091" s="14">
        <v>60.29</v>
      </c>
      <c r="Q5091" s="14">
        <v>2049.86</v>
      </c>
      <c r="R5091" s="13">
        <v>16</v>
      </c>
      <c r="S5091" s="15">
        <v>1</v>
      </c>
      <c r="T5091" s="13">
        <v>2</v>
      </c>
      <c r="U5091" s="13">
        <v>2</v>
      </c>
      <c r="V5091" s="16">
        <v>0</v>
      </c>
      <c r="W5091" s="16" t="str">
        <f t="shared" si="79"/>
        <v>PN61436207921</v>
      </c>
      <c r="Z5091" s="17" t="s">
        <v>17</v>
      </c>
      <c r="BN5091" s="19">
        <f>P5091*R5091</f>
        <v>964.64</v>
      </c>
      <c r="BO5091" s="19" t="str">
        <f>IF(AND(BN5091&gt;120000, P5091&gt;25, X5091&lt;&gt;"WAVE 0"), "yes", "no")</f>
        <v>no</v>
      </c>
      <c r="BP5091" s="17" t="s">
        <v>51</v>
      </c>
    </row>
    <row r="5092" spans="1:68" x14ac:dyDescent="0.25">
      <c r="A5092" s="11" t="s">
        <v>10066</v>
      </c>
      <c r="B5092" s="12" t="s">
        <v>10067</v>
      </c>
      <c r="C5092" s="13" t="s">
        <v>14</v>
      </c>
      <c r="D5092" s="12" t="s">
        <v>1329</v>
      </c>
      <c r="E5092" s="13" t="s">
        <v>1330</v>
      </c>
      <c r="F5092" s="12">
        <v>2020</v>
      </c>
      <c r="G5092" s="13" t="s">
        <v>207</v>
      </c>
      <c r="H5092" s="12" t="s">
        <v>330</v>
      </c>
      <c r="I5092" s="13" t="s">
        <v>18</v>
      </c>
      <c r="J5092" s="12" t="s">
        <v>331</v>
      </c>
      <c r="K5092" s="13" t="s">
        <v>332</v>
      </c>
      <c r="L5092" s="12" t="s">
        <v>333</v>
      </c>
      <c r="M5092" s="13" t="s">
        <v>334</v>
      </c>
      <c r="N5092" s="2" t="s">
        <v>194</v>
      </c>
      <c r="O5092" s="13" t="s">
        <v>340</v>
      </c>
      <c r="P5092" s="14">
        <v>3741.8512000000001</v>
      </c>
      <c r="Q5092" s="14">
        <v>125693.03</v>
      </c>
      <c r="R5092" s="13">
        <v>33</v>
      </c>
      <c r="S5092" s="15">
        <v>0.34375</v>
      </c>
      <c r="T5092" s="13">
        <v>1</v>
      </c>
      <c r="U5092" s="13">
        <v>4</v>
      </c>
      <c r="V5092" s="16">
        <v>0</v>
      </c>
      <c r="W5092" s="16" t="str">
        <f t="shared" si="79"/>
        <v>PN6146C130</v>
      </c>
      <c r="AA5092" s="17" t="s">
        <v>22</v>
      </c>
      <c r="AB5092" s="17" t="s">
        <v>22</v>
      </c>
      <c r="AC5092" s="17" t="s">
        <v>22</v>
      </c>
      <c r="AD5092" s="17" t="s">
        <v>22</v>
      </c>
      <c r="AE5092" s="17" t="s">
        <v>22</v>
      </c>
      <c r="AF5092" s="17" t="s">
        <v>22</v>
      </c>
      <c r="AG5092" s="17" t="s">
        <v>22</v>
      </c>
      <c r="AJ5092" s="17" t="s">
        <v>22</v>
      </c>
      <c r="AK5092" s="17" t="s">
        <v>22</v>
      </c>
      <c r="AO5092" s="17" t="s">
        <v>22</v>
      </c>
      <c r="AP5092" s="18" t="s">
        <v>22</v>
      </c>
      <c r="AQ5092" s="17" t="s">
        <v>22</v>
      </c>
      <c r="AR5092" s="17" t="s">
        <v>22</v>
      </c>
      <c r="AS5092" s="17" t="s">
        <v>22</v>
      </c>
      <c r="AT5092" s="17" t="s">
        <v>22</v>
      </c>
      <c r="AU5092" s="17" t="s">
        <v>22</v>
      </c>
      <c r="AV5092" s="17" t="s">
        <v>22</v>
      </c>
      <c r="AW5092" s="17" t="s">
        <v>22</v>
      </c>
      <c r="AX5092" s="17" t="s">
        <v>22</v>
      </c>
      <c r="AY5092" s="17" t="s">
        <v>22</v>
      </c>
      <c r="AZ5092" s="17" t="s">
        <v>22</v>
      </c>
      <c r="BA5092" s="17" t="s">
        <v>22</v>
      </c>
      <c r="BD5092" s="17" t="s">
        <v>22</v>
      </c>
      <c r="BE5092" s="17" t="s">
        <v>22</v>
      </c>
      <c r="BF5092" s="17" t="s">
        <v>22</v>
      </c>
      <c r="BG5092" s="18" t="s">
        <v>22</v>
      </c>
      <c r="BH5092" s="3" t="s">
        <v>22</v>
      </c>
      <c r="BI5092" s="3" t="s">
        <v>22</v>
      </c>
      <c r="BK5092" s="3" t="s">
        <v>22</v>
      </c>
      <c r="BL5092" s="17" t="s">
        <v>22</v>
      </c>
      <c r="BM5092" s="19" t="s">
        <v>22</v>
      </c>
      <c r="BN5092" s="19">
        <f>P5092*R5092</f>
        <v>123481.08960000001</v>
      </c>
      <c r="BO5092" s="19" t="str">
        <f>IF(AND(BN5092&gt;120000, P5092&gt;25, X5092&lt;&gt;"WAVE 0"), "yes", "no")</f>
        <v>yes</v>
      </c>
      <c r="BP5092" s="17" t="s">
        <v>51</v>
      </c>
    </row>
    <row r="5093" spans="1:68" x14ac:dyDescent="0.25">
      <c r="A5093" s="11" t="s">
        <v>10068</v>
      </c>
      <c r="B5093" s="12" t="s">
        <v>10069</v>
      </c>
      <c r="C5093" s="13" t="s">
        <v>14</v>
      </c>
      <c r="D5093" s="12" t="s">
        <v>1329</v>
      </c>
      <c r="E5093" s="13" t="s">
        <v>1330</v>
      </c>
      <c r="F5093" s="12">
        <v>2020</v>
      </c>
      <c r="G5093" s="13" t="s">
        <v>207</v>
      </c>
      <c r="H5093" s="12" t="s">
        <v>330</v>
      </c>
      <c r="I5093" s="13" t="s">
        <v>18</v>
      </c>
      <c r="J5093" s="12" t="s">
        <v>331</v>
      </c>
      <c r="K5093" s="13" t="s">
        <v>332</v>
      </c>
      <c r="L5093" s="12" t="s">
        <v>333</v>
      </c>
      <c r="M5093" s="13" t="s">
        <v>334</v>
      </c>
      <c r="N5093" s="2" t="s">
        <v>194</v>
      </c>
      <c r="O5093" s="13" t="s">
        <v>340</v>
      </c>
      <c r="P5093" s="14">
        <v>19003.128499999999</v>
      </c>
      <c r="Q5093" s="14">
        <v>291012.81</v>
      </c>
      <c r="R5093" s="13">
        <v>0</v>
      </c>
      <c r="S5093" s="15">
        <v>0.2</v>
      </c>
      <c r="T5093" s="13">
        <v>1</v>
      </c>
      <c r="U5093" s="13">
        <v>1</v>
      </c>
      <c r="V5093" s="16">
        <v>71428.57142857142</v>
      </c>
      <c r="W5093" s="16" t="str">
        <f t="shared" si="79"/>
        <v>PN6146C770</v>
      </c>
      <c r="AA5093" s="17" t="s">
        <v>22</v>
      </c>
      <c r="AB5093" s="17" t="s">
        <v>22</v>
      </c>
      <c r="AC5093" s="17" t="s">
        <v>22</v>
      </c>
      <c r="AD5093" s="17" t="s">
        <v>22</v>
      </c>
      <c r="AE5093" s="17" t="s">
        <v>22</v>
      </c>
      <c r="AF5093" s="17" t="s">
        <v>22</v>
      </c>
      <c r="AG5093" s="17" t="s">
        <v>22</v>
      </c>
      <c r="AJ5093" s="17" t="s">
        <v>22</v>
      </c>
      <c r="AK5093" s="17" t="s">
        <v>22</v>
      </c>
      <c r="AO5093" s="17" t="s">
        <v>22</v>
      </c>
      <c r="AP5093" s="18" t="s">
        <v>22</v>
      </c>
      <c r="AQ5093" s="17" t="s">
        <v>22</v>
      </c>
      <c r="AR5093" s="17" t="s">
        <v>22</v>
      </c>
      <c r="AS5093" s="17" t="s">
        <v>22</v>
      </c>
      <c r="AT5093" s="17" t="s">
        <v>22</v>
      </c>
      <c r="AU5093" s="17" t="s">
        <v>22</v>
      </c>
      <c r="AV5093" s="17" t="s">
        <v>22</v>
      </c>
      <c r="AW5093" s="17" t="s">
        <v>22</v>
      </c>
      <c r="AX5093" s="17" t="s">
        <v>22</v>
      </c>
      <c r="AY5093" s="17" t="s">
        <v>22</v>
      </c>
      <c r="AZ5093" s="17" t="s">
        <v>22</v>
      </c>
      <c r="BA5093" s="17" t="s">
        <v>22</v>
      </c>
      <c r="BD5093" s="17" t="s">
        <v>22</v>
      </c>
      <c r="BE5093" s="17" t="s">
        <v>22</v>
      </c>
      <c r="BF5093" s="17" t="s">
        <v>22</v>
      </c>
      <c r="BG5093" s="18" t="s">
        <v>22</v>
      </c>
      <c r="BH5093" s="3" t="s">
        <v>22</v>
      </c>
      <c r="BI5093" s="3" t="s">
        <v>22</v>
      </c>
      <c r="BK5093" s="3" t="s">
        <v>22</v>
      </c>
      <c r="BL5093" s="17" t="s">
        <v>22</v>
      </c>
      <c r="BM5093" s="19" t="s">
        <v>22</v>
      </c>
      <c r="BN5093" s="19">
        <f>P5093*R5093</f>
        <v>0</v>
      </c>
      <c r="BO5093" s="19" t="str">
        <f>IF(AND(BN5093&gt;120000, P5093&gt;25, X5093&lt;&gt;"WAVE 0"), "yes", "no")</f>
        <v>no</v>
      </c>
      <c r="BP5093" s="17" t="s">
        <v>22</v>
      </c>
    </row>
    <row r="5094" spans="1:68" x14ac:dyDescent="0.25">
      <c r="A5094" s="11" t="s">
        <v>10070</v>
      </c>
      <c r="B5094" s="12" t="s">
        <v>693</v>
      </c>
      <c r="C5094" s="13" t="s">
        <v>14</v>
      </c>
      <c r="D5094" s="12" t="s">
        <v>722</v>
      </c>
      <c r="E5094" s="13" t="s">
        <v>723</v>
      </c>
      <c r="F5094" s="12">
        <v>2019</v>
      </c>
      <c r="G5094" s="13" t="s">
        <v>207</v>
      </c>
      <c r="H5094" s="12" t="s">
        <v>330</v>
      </c>
      <c r="I5094" s="13" t="s">
        <v>18</v>
      </c>
      <c r="J5094" s="12" t="s">
        <v>331</v>
      </c>
      <c r="K5094" s="13" t="s">
        <v>332</v>
      </c>
      <c r="L5094" s="12" t="s">
        <v>333</v>
      </c>
      <c r="M5094" s="13" t="s">
        <v>334</v>
      </c>
      <c r="N5094" s="2" t="s">
        <v>19</v>
      </c>
      <c r="O5094" s="13" t="s">
        <v>340</v>
      </c>
      <c r="P5094" s="14">
        <v>487.31720000000001</v>
      </c>
      <c r="Q5094" s="14">
        <v>3634.01</v>
      </c>
      <c r="R5094" s="13">
        <v>0</v>
      </c>
      <c r="S5094" s="15">
        <v>0.33333333333333331</v>
      </c>
      <c r="T5094" s="13">
        <v>2</v>
      </c>
      <c r="U5094" s="13">
        <v>4</v>
      </c>
      <c r="V5094" s="16">
        <v>0</v>
      </c>
      <c r="W5094" s="16" t="str">
        <f t="shared" si="79"/>
        <v>PN6168C013</v>
      </c>
      <c r="X5094" s="17" t="s">
        <v>150</v>
      </c>
      <c r="Y5094" s="17" t="s">
        <v>724</v>
      </c>
      <c r="Z5094" s="17" t="s">
        <v>38</v>
      </c>
      <c r="AA5094" s="17" t="s">
        <v>22</v>
      </c>
      <c r="AB5094" s="17" t="s">
        <v>22</v>
      </c>
      <c r="AC5094" s="17" t="s">
        <v>22</v>
      </c>
      <c r="AD5094" s="17" t="s">
        <v>22</v>
      </c>
      <c r="AE5094" s="17" t="s">
        <v>22</v>
      </c>
      <c r="AF5094" s="17" t="s">
        <v>22</v>
      </c>
      <c r="AG5094" s="17" t="s">
        <v>22</v>
      </c>
      <c r="AJ5094" s="17" t="s">
        <v>22</v>
      </c>
      <c r="AK5094" s="17" t="s">
        <v>22</v>
      </c>
      <c r="AO5094" s="17" t="s">
        <v>22</v>
      </c>
      <c r="AP5094" s="18" t="s">
        <v>22</v>
      </c>
      <c r="AQ5094" s="17" t="s">
        <v>22</v>
      </c>
      <c r="AR5094" s="17" t="s">
        <v>22</v>
      </c>
      <c r="AS5094" s="17" t="s">
        <v>22</v>
      </c>
      <c r="AT5094" s="17" t="s">
        <v>22</v>
      </c>
      <c r="AU5094" s="17" t="s">
        <v>22</v>
      </c>
      <c r="AV5094" s="17" t="s">
        <v>22</v>
      </c>
      <c r="AW5094" s="17" t="s">
        <v>22</v>
      </c>
      <c r="AX5094" s="17" t="s">
        <v>22</v>
      </c>
      <c r="AY5094" s="17" t="s">
        <v>22</v>
      </c>
      <c r="AZ5094" s="17" t="s">
        <v>22</v>
      </c>
      <c r="BA5094" s="17" t="s">
        <v>22</v>
      </c>
      <c r="BD5094" s="17" t="s">
        <v>22</v>
      </c>
      <c r="BE5094" s="17" t="s">
        <v>22</v>
      </c>
      <c r="BF5094" s="17" t="s">
        <v>22</v>
      </c>
      <c r="BG5094" s="18" t="s">
        <v>22</v>
      </c>
      <c r="BH5094" s="3" t="s">
        <v>22</v>
      </c>
      <c r="BI5094" s="3" t="s">
        <v>22</v>
      </c>
      <c r="BK5094" s="3" t="s">
        <v>22</v>
      </c>
      <c r="BL5094" s="17" t="s">
        <v>22</v>
      </c>
      <c r="BM5094" s="19" t="s">
        <v>22</v>
      </c>
      <c r="BN5094" s="19">
        <f>P5094*R5094</f>
        <v>0</v>
      </c>
      <c r="BO5094" s="19" t="str">
        <f>IF(AND(BN5094&gt;120000, P5094&gt;25, X5094&lt;&gt;"WAVE 0"), "yes", "no")</f>
        <v>no</v>
      </c>
      <c r="BP5094" s="17" t="s">
        <v>22</v>
      </c>
    </row>
    <row r="5095" spans="1:68" x14ac:dyDescent="0.25">
      <c r="A5095" s="11" t="s">
        <v>10071</v>
      </c>
      <c r="B5095" s="12" t="s">
        <v>10072</v>
      </c>
      <c r="C5095" s="13" t="s">
        <v>14</v>
      </c>
      <c r="D5095" s="12" t="s">
        <v>722</v>
      </c>
      <c r="E5095" s="13" t="s">
        <v>723</v>
      </c>
      <c r="F5095" s="12">
        <v>2019</v>
      </c>
      <c r="G5095" s="13" t="s">
        <v>207</v>
      </c>
      <c r="H5095" s="12" t="s">
        <v>330</v>
      </c>
      <c r="I5095" s="13" t="s">
        <v>18</v>
      </c>
      <c r="J5095" s="12" t="s">
        <v>331</v>
      </c>
      <c r="K5095" s="13" t="s">
        <v>332</v>
      </c>
      <c r="L5095" s="12" t="s">
        <v>333</v>
      </c>
      <c r="M5095" s="13" t="s">
        <v>334</v>
      </c>
      <c r="N5095" s="2" t="s">
        <v>19</v>
      </c>
      <c r="O5095" s="13" t="s">
        <v>340</v>
      </c>
      <c r="P5095" s="14">
        <v>449.26459999999997</v>
      </c>
      <c r="Q5095" s="14"/>
      <c r="R5095" s="13">
        <v>0</v>
      </c>
      <c r="S5095" s="15"/>
      <c r="T5095" s="13">
        <v>2</v>
      </c>
      <c r="U5095" s="13">
        <v>1</v>
      </c>
      <c r="V5095" s="16"/>
      <c r="W5095" s="16" t="str">
        <f t="shared" si="79"/>
        <v>PN6168C014</v>
      </c>
      <c r="Z5095" s="17" t="s">
        <v>38</v>
      </c>
      <c r="AA5095" s="17" t="s">
        <v>22</v>
      </c>
      <c r="AB5095" s="17" t="s">
        <v>22</v>
      </c>
      <c r="AC5095" s="17" t="s">
        <v>22</v>
      </c>
      <c r="AD5095" s="17" t="s">
        <v>22</v>
      </c>
      <c r="AE5095" s="17" t="s">
        <v>22</v>
      </c>
      <c r="AF5095" s="17" t="s">
        <v>22</v>
      </c>
      <c r="AG5095" s="17" t="s">
        <v>22</v>
      </c>
      <c r="AJ5095" s="17" t="s">
        <v>22</v>
      </c>
      <c r="AK5095" s="17" t="s">
        <v>22</v>
      </c>
      <c r="AO5095" s="17" t="s">
        <v>22</v>
      </c>
      <c r="AP5095" s="18" t="s">
        <v>22</v>
      </c>
      <c r="AQ5095" s="17" t="s">
        <v>22</v>
      </c>
      <c r="AR5095" s="17" t="s">
        <v>22</v>
      </c>
      <c r="AS5095" s="17" t="s">
        <v>22</v>
      </c>
      <c r="AT5095" s="17" t="s">
        <v>22</v>
      </c>
      <c r="AU5095" s="17" t="s">
        <v>22</v>
      </c>
      <c r="AV5095" s="17" t="s">
        <v>22</v>
      </c>
      <c r="AW5095" s="17" t="s">
        <v>22</v>
      </c>
      <c r="AX5095" s="17" t="s">
        <v>22</v>
      </c>
      <c r="AY5095" s="17" t="s">
        <v>22</v>
      </c>
      <c r="AZ5095" s="17" t="s">
        <v>22</v>
      </c>
      <c r="BA5095" s="17" t="s">
        <v>22</v>
      </c>
      <c r="BD5095" s="17" t="s">
        <v>22</v>
      </c>
      <c r="BE5095" s="17" t="s">
        <v>22</v>
      </c>
      <c r="BF5095" s="17" t="s">
        <v>22</v>
      </c>
      <c r="BG5095" s="18" t="s">
        <v>22</v>
      </c>
      <c r="BH5095" s="3" t="s">
        <v>22</v>
      </c>
      <c r="BI5095" s="3" t="s">
        <v>22</v>
      </c>
      <c r="BK5095" s="3" t="s">
        <v>22</v>
      </c>
      <c r="BL5095" s="17" t="s">
        <v>22</v>
      </c>
      <c r="BM5095" s="19" t="s">
        <v>22</v>
      </c>
      <c r="BN5095" s="19">
        <f>P5095*R5095</f>
        <v>0</v>
      </c>
      <c r="BO5095" s="19" t="str">
        <f>IF(AND(BN5095&gt;120000, P5095&gt;25, X5095&lt;&gt;"WAVE 0"), "yes", "no")</f>
        <v>no</v>
      </c>
      <c r="BP5095" s="17" t="s">
        <v>22</v>
      </c>
    </row>
    <row r="5096" spans="1:68" x14ac:dyDescent="0.25">
      <c r="A5096" s="11" t="s">
        <v>10073</v>
      </c>
      <c r="B5096" s="12" t="s">
        <v>346</v>
      </c>
      <c r="C5096" s="13" t="s">
        <v>14</v>
      </c>
      <c r="D5096" s="12" t="s">
        <v>338</v>
      </c>
      <c r="E5096" s="13" t="s">
        <v>339</v>
      </c>
      <c r="F5096" s="12">
        <v>2020</v>
      </c>
      <c r="G5096" s="13" t="s">
        <v>207</v>
      </c>
      <c r="H5096" s="12" t="s">
        <v>330</v>
      </c>
      <c r="I5096" s="13" t="s">
        <v>18</v>
      </c>
      <c r="J5096" s="12" t="s">
        <v>331</v>
      </c>
      <c r="K5096" s="13" t="s">
        <v>332</v>
      </c>
      <c r="L5096" s="12" t="s">
        <v>333</v>
      </c>
      <c r="M5096" s="13" t="s">
        <v>334</v>
      </c>
      <c r="N5096" s="2" t="s">
        <v>19</v>
      </c>
      <c r="O5096" s="13" t="s">
        <v>340</v>
      </c>
      <c r="P5096" s="14">
        <v>50.4146</v>
      </c>
      <c r="Q5096" s="14">
        <v>946.24</v>
      </c>
      <c r="R5096" s="13">
        <v>1</v>
      </c>
      <c r="S5096" s="15">
        <v>0.75</v>
      </c>
      <c r="T5096" s="13">
        <v>1</v>
      </c>
      <c r="U5096" s="13">
        <v>2</v>
      </c>
      <c r="V5096" s="16">
        <v>0</v>
      </c>
      <c r="W5096" s="16" t="str">
        <f t="shared" si="79"/>
        <v>PN6168C018</v>
      </c>
      <c r="Z5096" s="17" t="s">
        <v>17</v>
      </c>
      <c r="AB5096" s="17" t="s">
        <v>22</v>
      </c>
      <c r="AC5096" s="17" t="s">
        <v>22</v>
      </c>
      <c r="AD5096" s="17" t="s">
        <v>22</v>
      </c>
      <c r="AE5096" s="17" t="s">
        <v>42</v>
      </c>
      <c r="AF5096" s="17" t="s">
        <v>341</v>
      </c>
      <c r="AG5096" s="17" t="s">
        <v>22</v>
      </c>
      <c r="AJ5096" s="17" t="s">
        <v>22</v>
      </c>
      <c r="AK5096" s="17" t="s">
        <v>342</v>
      </c>
      <c r="AQ5096" s="17" t="s">
        <v>22</v>
      </c>
      <c r="AR5096" s="17" t="s">
        <v>22</v>
      </c>
      <c r="AS5096" s="17" t="s">
        <v>22</v>
      </c>
      <c r="AT5096" s="17" t="s">
        <v>22</v>
      </c>
      <c r="AU5096" s="17" t="s">
        <v>22</v>
      </c>
      <c r="AV5096" s="17" t="s">
        <v>22</v>
      </c>
      <c r="BE5096" s="17" t="s">
        <v>52</v>
      </c>
      <c r="BF5096" s="17" t="s">
        <v>53</v>
      </c>
      <c r="BG5096" s="18" t="s">
        <v>53</v>
      </c>
      <c r="BL5096" s="17" t="s">
        <v>354</v>
      </c>
      <c r="BM5096" s="19" t="s">
        <v>22</v>
      </c>
      <c r="BN5096" s="19">
        <f>P5096*R5096</f>
        <v>50.4146</v>
      </c>
      <c r="BO5096" s="19" t="str">
        <f>IF(AND(BN5096&gt;120000, P5096&gt;25, X5096&lt;&gt;"WAVE 0"), "yes", "no")</f>
        <v>no</v>
      </c>
      <c r="BP5096" s="17" t="s">
        <v>22</v>
      </c>
    </row>
    <row r="5097" spans="1:68" x14ac:dyDescent="0.25">
      <c r="A5097" s="11" t="s">
        <v>10074</v>
      </c>
      <c r="B5097" s="12" t="s">
        <v>10075</v>
      </c>
      <c r="C5097" s="13" t="s">
        <v>14</v>
      </c>
      <c r="D5097" s="12" t="s">
        <v>25</v>
      </c>
      <c r="E5097" s="13" t="s">
        <v>26</v>
      </c>
      <c r="F5097" s="12">
        <v>2020</v>
      </c>
      <c r="G5097" s="13" t="s">
        <v>27</v>
      </c>
      <c r="H5097" s="12" t="s">
        <v>28</v>
      </c>
      <c r="I5097" s="13" t="s">
        <v>18</v>
      </c>
      <c r="J5097" s="12" t="s">
        <v>262</v>
      </c>
      <c r="K5097" s="13" t="s">
        <v>263</v>
      </c>
      <c r="L5097" s="12" t="s">
        <v>31</v>
      </c>
      <c r="M5097" s="13" t="s">
        <v>32</v>
      </c>
      <c r="N5097" s="2" t="s">
        <v>19</v>
      </c>
      <c r="O5097" s="13" t="s">
        <v>20</v>
      </c>
      <c r="P5097" s="14">
        <v>0</v>
      </c>
      <c r="Q5097" s="14">
        <v>174158</v>
      </c>
      <c r="R5097" s="13">
        <v>670</v>
      </c>
      <c r="S5097" s="15">
        <v>0</v>
      </c>
      <c r="T5097" s="13">
        <v>1</v>
      </c>
      <c r="U5097" s="13">
        <v>1</v>
      </c>
      <c r="V5097" s="16">
        <v>0</v>
      </c>
      <c r="W5097" s="16" t="str">
        <f t="shared" si="79"/>
        <v>PN617-6365-001</v>
      </c>
      <c r="Z5097" s="17" t="s">
        <v>33</v>
      </c>
      <c r="AA5097" s="17" t="s">
        <v>22</v>
      </c>
      <c r="AB5097" s="17" t="s">
        <v>22</v>
      </c>
      <c r="AC5097" s="17" t="s">
        <v>22</v>
      </c>
      <c r="AD5097" s="17" t="s">
        <v>22</v>
      </c>
      <c r="AE5097" s="17" t="s">
        <v>22</v>
      </c>
      <c r="AF5097" s="17" t="s">
        <v>22</v>
      </c>
      <c r="AG5097" s="17" t="s">
        <v>22</v>
      </c>
      <c r="AJ5097" s="17" t="s">
        <v>22</v>
      </c>
      <c r="AK5097" s="17" t="s">
        <v>22</v>
      </c>
      <c r="AO5097" s="17" t="s">
        <v>22</v>
      </c>
      <c r="AP5097" s="18" t="s">
        <v>22</v>
      </c>
      <c r="AQ5097" s="17" t="s">
        <v>22</v>
      </c>
      <c r="AR5097" s="17" t="s">
        <v>22</v>
      </c>
      <c r="AS5097" s="17" t="s">
        <v>22</v>
      </c>
      <c r="AT5097" s="17" t="s">
        <v>22</v>
      </c>
      <c r="AU5097" s="17" t="s">
        <v>22</v>
      </c>
      <c r="AV5097" s="17" t="s">
        <v>22</v>
      </c>
      <c r="AW5097" s="17" t="s">
        <v>22</v>
      </c>
      <c r="AX5097" s="17" t="s">
        <v>22</v>
      </c>
      <c r="AY5097" s="17" t="s">
        <v>22</v>
      </c>
      <c r="AZ5097" s="17" t="s">
        <v>22</v>
      </c>
      <c r="BA5097" s="17" t="s">
        <v>22</v>
      </c>
      <c r="BD5097" s="17" t="s">
        <v>22</v>
      </c>
      <c r="BE5097" s="17" t="s">
        <v>22</v>
      </c>
      <c r="BF5097" s="17" t="s">
        <v>22</v>
      </c>
      <c r="BG5097" s="18" t="s">
        <v>22</v>
      </c>
      <c r="BH5097" s="3" t="s">
        <v>22</v>
      </c>
      <c r="BI5097" s="3" t="s">
        <v>22</v>
      </c>
      <c r="BK5097" s="3" t="s">
        <v>22</v>
      </c>
      <c r="BL5097" s="17" t="s">
        <v>22</v>
      </c>
      <c r="BM5097" s="19" t="s">
        <v>22</v>
      </c>
      <c r="BN5097" s="19">
        <f>P5097*R5097</f>
        <v>0</v>
      </c>
      <c r="BO5097" s="19" t="str">
        <f>IF(AND(BN5097&gt;120000, P5097&gt;25, X5097&lt;&gt;"WAVE 0"), "yes", "no")</f>
        <v>no</v>
      </c>
      <c r="BP5097" s="17" t="s">
        <v>22</v>
      </c>
    </row>
    <row r="5098" spans="1:68" x14ac:dyDescent="0.25">
      <c r="A5098" s="11" t="s">
        <v>10076</v>
      </c>
      <c r="B5098" s="12" t="s">
        <v>10075</v>
      </c>
      <c r="C5098" s="13" t="s">
        <v>14</v>
      </c>
      <c r="D5098" s="12" t="s">
        <v>25</v>
      </c>
      <c r="E5098" s="13" t="s">
        <v>26</v>
      </c>
      <c r="F5098" s="12">
        <v>2020</v>
      </c>
      <c r="G5098" s="13" t="s">
        <v>27</v>
      </c>
      <c r="H5098" s="12" t="s">
        <v>110</v>
      </c>
      <c r="I5098" s="13" t="s">
        <v>18</v>
      </c>
      <c r="J5098" s="12" t="s">
        <v>111</v>
      </c>
      <c r="K5098" s="13" t="s">
        <v>112</v>
      </c>
      <c r="L5098" s="12" t="s">
        <v>113</v>
      </c>
      <c r="M5098" s="13" t="s">
        <v>114</v>
      </c>
      <c r="N5098" s="2" t="s">
        <v>19</v>
      </c>
      <c r="O5098" s="13" t="s">
        <v>20</v>
      </c>
      <c r="P5098" s="14">
        <v>0</v>
      </c>
      <c r="Q5098" s="14">
        <v>33736</v>
      </c>
      <c r="R5098" s="13">
        <v>139</v>
      </c>
      <c r="S5098" s="15">
        <v>0</v>
      </c>
      <c r="T5098" s="13">
        <v>1</v>
      </c>
      <c r="U5098" s="13">
        <v>1</v>
      </c>
      <c r="V5098" s="16">
        <v>0</v>
      </c>
      <c r="W5098" s="16" t="str">
        <f t="shared" si="79"/>
        <v>PN617-6460-001</v>
      </c>
      <c r="Z5098" s="17" t="s">
        <v>33</v>
      </c>
      <c r="AA5098" s="17" t="s">
        <v>22</v>
      </c>
      <c r="AB5098" s="17" t="s">
        <v>22</v>
      </c>
      <c r="AC5098" s="17" t="s">
        <v>22</v>
      </c>
      <c r="AD5098" s="17" t="s">
        <v>22</v>
      </c>
      <c r="AE5098" s="17" t="s">
        <v>22</v>
      </c>
      <c r="AF5098" s="17" t="s">
        <v>22</v>
      </c>
      <c r="AG5098" s="17" t="s">
        <v>22</v>
      </c>
      <c r="AJ5098" s="17" t="s">
        <v>22</v>
      </c>
      <c r="AK5098" s="17" t="s">
        <v>22</v>
      </c>
      <c r="AO5098" s="17" t="s">
        <v>22</v>
      </c>
      <c r="AP5098" s="18" t="s">
        <v>22</v>
      </c>
      <c r="AQ5098" s="17" t="s">
        <v>22</v>
      </c>
      <c r="AR5098" s="17" t="s">
        <v>22</v>
      </c>
      <c r="AS5098" s="17" t="s">
        <v>22</v>
      </c>
      <c r="AT5098" s="17" t="s">
        <v>22</v>
      </c>
      <c r="AU5098" s="17" t="s">
        <v>22</v>
      </c>
      <c r="AV5098" s="17" t="s">
        <v>22</v>
      </c>
      <c r="AW5098" s="17" t="s">
        <v>22</v>
      </c>
      <c r="AX5098" s="17" t="s">
        <v>22</v>
      </c>
      <c r="AY5098" s="17" t="s">
        <v>22</v>
      </c>
      <c r="AZ5098" s="17" t="s">
        <v>22</v>
      </c>
      <c r="BA5098" s="17" t="s">
        <v>22</v>
      </c>
      <c r="BD5098" s="17" t="s">
        <v>22</v>
      </c>
      <c r="BE5098" s="17" t="s">
        <v>22</v>
      </c>
      <c r="BF5098" s="17" t="s">
        <v>22</v>
      </c>
      <c r="BG5098" s="18" t="s">
        <v>22</v>
      </c>
      <c r="BH5098" s="3" t="s">
        <v>22</v>
      </c>
      <c r="BI5098" s="3" t="s">
        <v>22</v>
      </c>
      <c r="BK5098" s="3" t="s">
        <v>22</v>
      </c>
      <c r="BL5098" s="17" t="s">
        <v>22</v>
      </c>
      <c r="BM5098" s="19" t="s">
        <v>22</v>
      </c>
      <c r="BN5098" s="19">
        <f>P5098*R5098</f>
        <v>0</v>
      </c>
      <c r="BO5098" s="19" t="str">
        <f>IF(AND(BN5098&gt;120000, P5098&gt;25, X5098&lt;&gt;"WAVE 0"), "yes", "no")</f>
        <v>no</v>
      </c>
      <c r="BP5098" s="17" t="s">
        <v>22</v>
      </c>
    </row>
    <row r="5099" spans="1:68" x14ac:dyDescent="0.25">
      <c r="A5099" s="11" t="s">
        <v>10077</v>
      </c>
      <c r="B5099" s="12" t="s">
        <v>10078</v>
      </c>
      <c r="C5099" s="13" t="s">
        <v>14</v>
      </c>
      <c r="D5099" s="12" t="s">
        <v>25</v>
      </c>
      <c r="E5099" s="13" t="s">
        <v>26</v>
      </c>
      <c r="F5099" s="12">
        <v>2020</v>
      </c>
      <c r="G5099" s="13" t="s">
        <v>27</v>
      </c>
      <c r="H5099" s="12" t="s">
        <v>110</v>
      </c>
      <c r="I5099" s="13" t="s">
        <v>18</v>
      </c>
      <c r="J5099" s="12" t="s">
        <v>111</v>
      </c>
      <c r="K5099" s="13" t="s">
        <v>112</v>
      </c>
      <c r="L5099" s="12" t="s">
        <v>113</v>
      </c>
      <c r="M5099" s="13" t="s">
        <v>114</v>
      </c>
      <c r="N5099" s="2" t="s">
        <v>19</v>
      </c>
      <c r="O5099" s="13" t="s">
        <v>20</v>
      </c>
      <c r="P5099" s="14">
        <v>0</v>
      </c>
      <c r="Q5099" s="14">
        <v>25123</v>
      </c>
      <c r="R5099" s="13">
        <v>83</v>
      </c>
      <c r="S5099" s="15">
        <v>0</v>
      </c>
      <c r="T5099" s="13">
        <v>1</v>
      </c>
      <c r="U5099" s="13"/>
      <c r="V5099" s="16">
        <v>0</v>
      </c>
      <c r="W5099" s="16" t="str">
        <f t="shared" si="79"/>
        <v>PN617-6562-001</v>
      </c>
      <c r="Z5099" s="17" t="s">
        <v>33</v>
      </c>
      <c r="AA5099" s="17" t="s">
        <v>22</v>
      </c>
      <c r="AB5099" s="17" t="s">
        <v>22</v>
      </c>
      <c r="AC5099" s="17" t="s">
        <v>22</v>
      </c>
      <c r="AD5099" s="17" t="s">
        <v>22</v>
      </c>
      <c r="AE5099" s="17" t="s">
        <v>22</v>
      </c>
      <c r="AF5099" s="17" t="s">
        <v>22</v>
      </c>
      <c r="AG5099" s="17" t="s">
        <v>22</v>
      </c>
      <c r="AJ5099" s="17" t="s">
        <v>22</v>
      </c>
      <c r="AK5099" s="17" t="s">
        <v>22</v>
      </c>
      <c r="AO5099" s="17" t="s">
        <v>22</v>
      </c>
      <c r="AP5099" s="18" t="s">
        <v>22</v>
      </c>
      <c r="AQ5099" s="17" t="s">
        <v>22</v>
      </c>
      <c r="AR5099" s="17" t="s">
        <v>22</v>
      </c>
      <c r="AS5099" s="17" t="s">
        <v>22</v>
      </c>
      <c r="AT5099" s="17" t="s">
        <v>22</v>
      </c>
      <c r="AU5099" s="17" t="s">
        <v>22</v>
      </c>
      <c r="AV5099" s="17" t="s">
        <v>22</v>
      </c>
      <c r="AW5099" s="17" t="s">
        <v>22</v>
      </c>
      <c r="AX5099" s="17" t="s">
        <v>22</v>
      </c>
      <c r="AY5099" s="17" t="s">
        <v>22</v>
      </c>
      <c r="AZ5099" s="17" t="s">
        <v>22</v>
      </c>
      <c r="BA5099" s="17" t="s">
        <v>22</v>
      </c>
      <c r="BD5099" s="17" t="s">
        <v>22</v>
      </c>
      <c r="BE5099" s="17" t="s">
        <v>22</v>
      </c>
      <c r="BF5099" s="17" t="s">
        <v>22</v>
      </c>
      <c r="BG5099" s="18" t="s">
        <v>22</v>
      </c>
      <c r="BH5099" s="3" t="s">
        <v>22</v>
      </c>
      <c r="BI5099" s="3" t="s">
        <v>22</v>
      </c>
      <c r="BK5099" s="3" t="s">
        <v>22</v>
      </c>
      <c r="BL5099" s="17" t="s">
        <v>22</v>
      </c>
      <c r="BM5099" s="19" t="s">
        <v>22</v>
      </c>
      <c r="BN5099" s="19">
        <f>P5099*R5099</f>
        <v>0</v>
      </c>
      <c r="BO5099" s="19" t="str">
        <f>IF(AND(BN5099&gt;120000, P5099&gt;25, X5099&lt;&gt;"WAVE 0"), "yes", "no")</f>
        <v>no</v>
      </c>
      <c r="BP5099" s="17" t="s">
        <v>22</v>
      </c>
    </row>
    <row r="5100" spans="1:68" x14ac:dyDescent="0.25">
      <c r="A5100" s="11" t="s">
        <v>10079</v>
      </c>
      <c r="B5100" s="12" t="s">
        <v>10080</v>
      </c>
      <c r="C5100" s="13" t="s">
        <v>14</v>
      </c>
      <c r="D5100" s="12" t="s">
        <v>328</v>
      </c>
      <c r="E5100" s="13" t="s">
        <v>329</v>
      </c>
      <c r="F5100" s="12">
        <v>2020</v>
      </c>
      <c r="G5100" s="13" t="s">
        <v>207</v>
      </c>
      <c r="H5100" s="12" t="s">
        <v>18</v>
      </c>
      <c r="I5100" s="13" t="s">
        <v>18</v>
      </c>
      <c r="J5100" s="12" t="s">
        <v>18</v>
      </c>
      <c r="K5100" s="13" t="s">
        <v>18</v>
      </c>
      <c r="L5100" s="12" t="s">
        <v>18</v>
      </c>
      <c r="M5100" s="13" t="s">
        <v>18</v>
      </c>
      <c r="N5100" s="2" t="s">
        <v>194</v>
      </c>
      <c r="O5100" s="13" t="s">
        <v>335</v>
      </c>
      <c r="P5100" s="14"/>
      <c r="Q5100" s="14"/>
      <c r="R5100" s="13">
        <v>0</v>
      </c>
      <c r="S5100" s="15"/>
      <c r="T5100" s="13">
        <v>1</v>
      </c>
      <c r="U5100" s="13"/>
      <c r="V5100" s="16"/>
      <c r="W5100" s="16" t="str">
        <f t="shared" si="79"/>
        <v>PN61-811739</v>
      </c>
      <c r="AA5100" s="17" t="s">
        <v>22</v>
      </c>
      <c r="AB5100" s="17" t="s">
        <v>22</v>
      </c>
      <c r="AC5100" s="17" t="s">
        <v>22</v>
      </c>
      <c r="AD5100" s="17" t="s">
        <v>22</v>
      </c>
      <c r="AE5100" s="17" t="s">
        <v>22</v>
      </c>
      <c r="AF5100" s="17" t="s">
        <v>22</v>
      </c>
      <c r="AG5100" s="17" t="s">
        <v>22</v>
      </c>
      <c r="AJ5100" s="17" t="s">
        <v>22</v>
      </c>
      <c r="AK5100" s="17" t="s">
        <v>22</v>
      </c>
      <c r="AO5100" s="17" t="s">
        <v>22</v>
      </c>
      <c r="AP5100" s="18" t="s">
        <v>22</v>
      </c>
      <c r="AQ5100" s="17" t="s">
        <v>22</v>
      </c>
      <c r="AR5100" s="17" t="s">
        <v>22</v>
      </c>
      <c r="AS5100" s="17" t="s">
        <v>22</v>
      </c>
      <c r="AT5100" s="17" t="s">
        <v>22</v>
      </c>
      <c r="AU5100" s="17" t="s">
        <v>22</v>
      </c>
      <c r="AV5100" s="17" t="s">
        <v>22</v>
      </c>
      <c r="AW5100" s="17" t="s">
        <v>22</v>
      </c>
      <c r="AX5100" s="17" t="s">
        <v>22</v>
      </c>
      <c r="AY5100" s="17" t="s">
        <v>22</v>
      </c>
      <c r="AZ5100" s="17" t="s">
        <v>22</v>
      </c>
      <c r="BA5100" s="17" t="s">
        <v>22</v>
      </c>
      <c r="BD5100" s="17" t="s">
        <v>22</v>
      </c>
      <c r="BE5100" s="17" t="s">
        <v>22</v>
      </c>
      <c r="BF5100" s="17" t="s">
        <v>22</v>
      </c>
      <c r="BG5100" s="18" t="s">
        <v>22</v>
      </c>
      <c r="BH5100" s="3" t="s">
        <v>22</v>
      </c>
      <c r="BI5100" s="3" t="s">
        <v>22</v>
      </c>
      <c r="BK5100" s="3" t="s">
        <v>22</v>
      </c>
      <c r="BL5100" s="17" t="s">
        <v>22</v>
      </c>
      <c r="BM5100" s="19" t="s">
        <v>22</v>
      </c>
      <c r="BN5100" s="19">
        <f>P5100*R5100</f>
        <v>0</v>
      </c>
      <c r="BO5100" s="19" t="str">
        <f>IF(AND(BN5100&gt;120000, P5100&gt;25, X5100&lt;&gt;"WAVE 0"), "yes", "no")</f>
        <v>no</v>
      </c>
      <c r="BP5100" s="17" t="s">
        <v>22</v>
      </c>
    </row>
    <row r="5101" spans="1:68" x14ac:dyDescent="0.25">
      <c r="A5101" s="11" t="s">
        <v>10081</v>
      </c>
      <c r="B5101" s="12" t="s">
        <v>10082</v>
      </c>
      <c r="C5101" s="13" t="s">
        <v>14</v>
      </c>
      <c r="D5101" s="12" t="s">
        <v>328</v>
      </c>
      <c r="E5101" s="13" t="s">
        <v>329</v>
      </c>
      <c r="F5101" s="12">
        <v>2020</v>
      </c>
      <c r="G5101" s="13" t="s">
        <v>207</v>
      </c>
      <c r="H5101" s="12" t="s">
        <v>18</v>
      </c>
      <c r="I5101" s="13" t="s">
        <v>51</v>
      </c>
      <c r="J5101" s="12" t="s">
        <v>18</v>
      </c>
      <c r="K5101" s="13" t="s">
        <v>18</v>
      </c>
      <c r="L5101" s="12" t="s">
        <v>18</v>
      </c>
      <c r="M5101" s="13" t="s">
        <v>18</v>
      </c>
      <c r="N5101" s="2" t="s">
        <v>194</v>
      </c>
      <c r="O5101" s="13" t="s">
        <v>335</v>
      </c>
      <c r="P5101" s="14">
        <v>133.1241</v>
      </c>
      <c r="Q5101" s="14">
        <v>287.02</v>
      </c>
      <c r="R5101" s="13"/>
      <c r="S5101" s="15"/>
      <c r="T5101" s="13">
        <v>1</v>
      </c>
      <c r="U5101" s="13"/>
      <c r="V5101" s="16">
        <v>0</v>
      </c>
      <c r="W5101" s="16" t="str">
        <f t="shared" si="79"/>
        <v>PN61-841487U</v>
      </c>
      <c r="AA5101" s="17" t="s">
        <v>22</v>
      </c>
      <c r="AB5101" s="17" t="s">
        <v>22</v>
      </c>
      <c r="AC5101" s="17" t="s">
        <v>22</v>
      </c>
      <c r="AD5101" s="17" t="s">
        <v>22</v>
      </c>
      <c r="AE5101" s="17" t="s">
        <v>22</v>
      </c>
      <c r="AF5101" s="17" t="s">
        <v>22</v>
      </c>
      <c r="AG5101" s="17" t="s">
        <v>22</v>
      </c>
      <c r="AJ5101" s="17" t="s">
        <v>22</v>
      </c>
      <c r="AK5101" s="17" t="s">
        <v>22</v>
      </c>
      <c r="AO5101" s="17" t="s">
        <v>22</v>
      </c>
      <c r="AP5101" s="18" t="s">
        <v>22</v>
      </c>
      <c r="AQ5101" s="17" t="s">
        <v>22</v>
      </c>
      <c r="AR5101" s="17" t="s">
        <v>22</v>
      </c>
      <c r="AS5101" s="17" t="s">
        <v>22</v>
      </c>
      <c r="AT5101" s="17" t="s">
        <v>22</v>
      </c>
      <c r="AU5101" s="17" t="s">
        <v>22</v>
      </c>
      <c r="AV5101" s="17" t="s">
        <v>22</v>
      </c>
      <c r="AW5101" s="17" t="s">
        <v>22</v>
      </c>
      <c r="AX5101" s="17" t="s">
        <v>22</v>
      </c>
      <c r="AY5101" s="17" t="s">
        <v>22</v>
      </c>
      <c r="AZ5101" s="17" t="s">
        <v>22</v>
      </c>
      <c r="BA5101" s="17" t="s">
        <v>22</v>
      </c>
      <c r="BD5101" s="17" t="s">
        <v>22</v>
      </c>
      <c r="BE5101" s="17" t="s">
        <v>22</v>
      </c>
      <c r="BF5101" s="17" t="s">
        <v>22</v>
      </c>
      <c r="BG5101" s="18" t="s">
        <v>22</v>
      </c>
      <c r="BH5101" s="3" t="s">
        <v>22</v>
      </c>
      <c r="BI5101" s="3" t="s">
        <v>22</v>
      </c>
      <c r="BK5101" s="3" t="s">
        <v>22</v>
      </c>
      <c r="BL5101" s="17" t="s">
        <v>22</v>
      </c>
      <c r="BM5101" s="19" t="s">
        <v>22</v>
      </c>
      <c r="BN5101" s="19">
        <f>P5101*R5101</f>
        <v>0</v>
      </c>
      <c r="BO5101" s="19" t="str">
        <f>IF(AND(BN5101&gt;120000, P5101&gt;25, X5101&lt;&gt;"WAVE 0"), "yes", "no")</f>
        <v>no</v>
      </c>
      <c r="BP5101" s="17" t="s">
        <v>22</v>
      </c>
    </row>
    <row r="5102" spans="1:68" x14ac:dyDescent="0.25">
      <c r="A5102" s="11" t="s">
        <v>10083</v>
      </c>
      <c r="B5102" s="12" t="s">
        <v>10084</v>
      </c>
      <c r="C5102" s="13" t="s">
        <v>14</v>
      </c>
      <c r="D5102" s="12" t="s">
        <v>197</v>
      </c>
      <c r="E5102" s="13" t="s">
        <v>198</v>
      </c>
      <c r="F5102" s="12">
        <v>2019</v>
      </c>
      <c r="G5102" s="13" t="s">
        <v>17</v>
      </c>
      <c r="H5102" s="12" t="s">
        <v>28</v>
      </c>
      <c r="I5102" s="13" t="s">
        <v>18</v>
      </c>
      <c r="J5102" s="12" t="s">
        <v>311</v>
      </c>
      <c r="K5102" s="13" t="s">
        <v>312</v>
      </c>
      <c r="L5102" s="12" t="s">
        <v>313</v>
      </c>
      <c r="M5102" s="13" t="s">
        <v>314</v>
      </c>
      <c r="N5102" s="2" t="s">
        <v>19</v>
      </c>
      <c r="O5102" s="13" t="s">
        <v>20</v>
      </c>
      <c r="P5102" s="14"/>
      <c r="Q5102" s="14"/>
      <c r="R5102" s="13">
        <v>0</v>
      </c>
      <c r="S5102" s="15"/>
      <c r="T5102" s="13">
        <v>1</v>
      </c>
      <c r="U5102" s="13"/>
      <c r="V5102" s="16"/>
      <c r="W5102" s="16" t="str">
        <f t="shared" si="79"/>
        <v>PN620-1679-001</v>
      </c>
      <c r="X5102" s="17" t="s">
        <v>21</v>
      </c>
      <c r="Z5102" s="13" t="s">
        <v>17</v>
      </c>
      <c r="AA5102" s="17" t="s">
        <v>22</v>
      </c>
      <c r="AB5102" s="17" t="s">
        <v>22</v>
      </c>
      <c r="AC5102" s="17" t="s">
        <v>22</v>
      </c>
      <c r="AD5102" s="17" t="s">
        <v>22</v>
      </c>
      <c r="AE5102" s="17" t="s">
        <v>22</v>
      </c>
      <c r="AF5102" s="17" t="s">
        <v>22</v>
      </c>
      <c r="AG5102" s="17" t="s">
        <v>22</v>
      </c>
      <c r="AJ5102" s="17" t="s">
        <v>22</v>
      </c>
      <c r="AK5102" s="17" t="s">
        <v>22</v>
      </c>
      <c r="AO5102" s="17" t="s">
        <v>22</v>
      </c>
      <c r="AP5102" s="18" t="s">
        <v>22</v>
      </c>
      <c r="AQ5102" s="17" t="s">
        <v>22</v>
      </c>
      <c r="AR5102" s="17" t="s">
        <v>22</v>
      </c>
      <c r="AS5102" s="17" t="s">
        <v>22</v>
      </c>
      <c r="AT5102" s="17" t="s">
        <v>22</v>
      </c>
      <c r="AU5102" s="17" t="s">
        <v>22</v>
      </c>
      <c r="AV5102" s="17" t="s">
        <v>22</v>
      </c>
      <c r="AW5102" s="17" t="s">
        <v>22</v>
      </c>
      <c r="AX5102" s="17" t="s">
        <v>22</v>
      </c>
      <c r="AY5102" s="17" t="s">
        <v>22</v>
      </c>
      <c r="AZ5102" s="17" t="s">
        <v>22</v>
      </c>
      <c r="BA5102" s="17" t="s">
        <v>22</v>
      </c>
      <c r="BB5102" s="17" t="s">
        <v>51</v>
      </c>
      <c r="BD5102" s="17" t="s">
        <v>22</v>
      </c>
      <c r="BE5102" s="17" t="s">
        <v>22</v>
      </c>
      <c r="BF5102" s="17" t="s">
        <v>22</v>
      </c>
      <c r="BG5102" s="18" t="s">
        <v>22</v>
      </c>
      <c r="BH5102" s="3" t="s">
        <v>22</v>
      </c>
      <c r="BI5102" s="3" t="s">
        <v>22</v>
      </c>
      <c r="BK5102" s="3" t="s">
        <v>22</v>
      </c>
      <c r="BL5102" s="17" t="s">
        <v>22</v>
      </c>
      <c r="BM5102" s="19" t="s">
        <v>22</v>
      </c>
      <c r="BN5102" s="19">
        <f>P5102*R5102</f>
        <v>0</v>
      </c>
      <c r="BO5102" s="19" t="str">
        <f>IF(AND(BN5102&gt;120000, P5102&gt;25, X5102&lt;&gt;"WAVE 0"), "yes", "no")</f>
        <v>no</v>
      </c>
      <c r="BP5102" s="17" t="s">
        <v>22</v>
      </c>
    </row>
    <row r="5103" spans="1:68" x14ac:dyDescent="0.25">
      <c r="A5103" s="11" t="s">
        <v>10085</v>
      </c>
      <c r="B5103" s="12" t="s">
        <v>10086</v>
      </c>
      <c r="C5103" s="13" t="s">
        <v>14</v>
      </c>
      <c r="D5103" s="12" t="s">
        <v>8884</v>
      </c>
      <c r="E5103" s="13" t="s">
        <v>8885</v>
      </c>
      <c r="F5103" s="12">
        <v>2020</v>
      </c>
      <c r="G5103" s="13" t="s">
        <v>207</v>
      </c>
      <c r="H5103" s="12" t="s">
        <v>330</v>
      </c>
      <c r="I5103" s="13" t="s">
        <v>18</v>
      </c>
      <c r="J5103" s="12" t="s">
        <v>331</v>
      </c>
      <c r="K5103" s="13" t="s">
        <v>332</v>
      </c>
      <c r="L5103" s="12" t="s">
        <v>333</v>
      </c>
      <c r="M5103" s="13" t="s">
        <v>334</v>
      </c>
      <c r="N5103" s="2" t="s">
        <v>19</v>
      </c>
      <c r="O5103" s="13" t="s">
        <v>340</v>
      </c>
      <c r="P5103" s="14">
        <v>444.79750000000001</v>
      </c>
      <c r="Q5103" s="14">
        <v>2382.16</v>
      </c>
      <c r="R5103" s="13">
        <v>0</v>
      </c>
      <c r="S5103" s="15">
        <v>0.5</v>
      </c>
      <c r="T5103" s="13">
        <v>1</v>
      </c>
      <c r="U5103" s="13">
        <v>1</v>
      </c>
      <c r="V5103" s="16">
        <v>0</v>
      </c>
      <c r="W5103" s="16" t="str">
        <f t="shared" si="79"/>
        <v>PN6210C320</v>
      </c>
      <c r="Z5103" s="17" t="s">
        <v>109</v>
      </c>
      <c r="AB5103" s="17" t="s">
        <v>22</v>
      </c>
      <c r="AC5103" s="17" t="s">
        <v>22</v>
      </c>
      <c r="AD5103" s="17" t="s">
        <v>22</v>
      </c>
      <c r="AE5103" s="17" t="s">
        <v>42</v>
      </c>
      <c r="AF5103" s="17" t="s">
        <v>341</v>
      </c>
      <c r="AG5103" s="17" t="s">
        <v>22</v>
      </c>
      <c r="AJ5103" s="17" t="s">
        <v>22</v>
      </c>
      <c r="AK5103" s="17" t="s">
        <v>342</v>
      </c>
      <c r="AQ5103" s="17" t="s">
        <v>22</v>
      </c>
      <c r="AR5103" s="17" t="s">
        <v>22</v>
      </c>
      <c r="AS5103" s="17" t="s">
        <v>22</v>
      </c>
      <c r="AT5103" s="17" t="s">
        <v>22</v>
      </c>
      <c r="AU5103" s="17" t="s">
        <v>22</v>
      </c>
      <c r="AV5103" s="17" t="s">
        <v>22</v>
      </c>
      <c r="BE5103" s="17" t="s">
        <v>52</v>
      </c>
      <c r="BF5103" s="17" t="s">
        <v>53</v>
      </c>
      <c r="BG5103" s="18" t="s">
        <v>53</v>
      </c>
      <c r="BL5103" s="17" t="s">
        <v>8886</v>
      </c>
      <c r="BM5103" s="19" t="s">
        <v>22</v>
      </c>
      <c r="BN5103" s="19">
        <f>P5103*R5103</f>
        <v>0</v>
      </c>
      <c r="BO5103" s="19" t="str">
        <f>IF(AND(BN5103&gt;120000, P5103&gt;25, X5103&lt;&gt;"WAVE 0"), "yes", "no")</f>
        <v>no</v>
      </c>
      <c r="BP5103" s="17" t="s">
        <v>22</v>
      </c>
    </row>
    <row r="5104" spans="1:68" x14ac:dyDescent="0.25">
      <c r="A5104" s="11" t="s">
        <v>10087</v>
      </c>
      <c r="B5104" s="12" t="s">
        <v>10088</v>
      </c>
      <c r="C5104" s="13" t="s">
        <v>14</v>
      </c>
      <c r="D5104" s="12" t="s">
        <v>8884</v>
      </c>
      <c r="E5104" s="13" t="s">
        <v>8885</v>
      </c>
      <c r="F5104" s="12">
        <v>2020</v>
      </c>
      <c r="G5104" s="13" t="s">
        <v>207</v>
      </c>
      <c r="H5104" s="12" t="s">
        <v>330</v>
      </c>
      <c r="I5104" s="13" t="s">
        <v>18</v>
      </c>
      <c r="J5104" s="12" t="s">
        <v>331</v>
      </c>
      <c r="K5104" s="13" t="s">
        <v>332</v>
      </c>
      <c r="L5104" s="12" t="s">
        <v>333</v>
      </c>
      <c r="M5104" s="13" t="s">
        <v>334</v>
      </c>
      <c r="N5104" s="2" t="s">
        <v>19</v>
      </c>
      <c r="O5104" s="13" t="s">
        <v>340</v>
      </c>
      <c r="P5104" s="14">
        <v>286.31689999999998</v>
      </c>
      <c r="Q5104" s="14">
        <v>3675.6</v>
      </c>
      <c r="R5104" s="13">
        <v>0</v>
      </c>
      <c r="S5104" s="15">
        <v>1</v>
      </c>
      <c r="T5104" s="13">
        <v>1</v>
      </c>
      <c r="U5104" s="13">
        <v>0</v>
      </c>
      <c r="V5104" s="16">
        <v>0</v>
      </c>
      <c r="W5104" s="16" t="str">
        <f t="shared" si="79"/>
        <v>PN6210C330</v>
      </c>
      <c r="Z5104" s="17" t="s">
        <v>109</v>
      </c>
      <c r="AB5104" s="17" t="s">
        <v>22</v>
      </c>
      <c r="AC5104" s="17" t="s">
        <v>22</v>
      </c>
      <c r="AD5104" s="17" t="s">
        <v>22</v>
      </c>
      <c r="AE5104" s="17" t="s">
        <v>42</v>
      </c>
      <c r="AF5104" s="17" t="s">
        <v>341</v>
      </c>
      <c r="AG5104" s="17" t="s">
        <v>22</v>
      </c>
      <c r="AJ5104" s="17" t="s">
        <v>22</v>
      </c>
      <c r="AK5104" s="17" t="s">
        <v>342</v>
      </c>
      <c r="AQ5104" s="17" t="s">
        <v>22</v>
      </c>
      <c r="AR5104" s="17" t="s">
        <v>22</v>
      </c>
      <c r="AS5104" s="17" t="s">
        <v>22</v>
      </c>
      <c r="AT5104" s="17" t="s">
        <v>22</v>
      </c>
      <c r="AU5104" s="17" t="s">
        <v>22</v>
      </c>
      <c r="AV5104" s="17" t="s">
        <v>22</v>
      </c>
      <c r="BE5104" s="17" t="s">
        <v>52</v>
      </c>
      <c r="BF5104" s="17" t="s">
        <v>53</v>
      </c>
      <c r="BG5104" s="18" t="s">
        <v>53</v>
      </c>
      <c r="BL5104" s="17" t="s">
        <v>8886</v>
      </c>
      <c r="BM5104" s="19" t="s">
        <v>22</v>
      </c>
      <c r="BN5104" s="19">
        <f>P5104*R5104</f>
        <v>0</v>
      </c>
      <c r="BO5104" s="19" t="str">
        <f>IF(AND(BN5104&gt;120000, P5104&gt;25, X5104&lt;&gt;"WAVE 0"), "yes", "no")</f>
        <v>no</v>
      </c>
      <c r="BP5104" s="17" t="s">
        <v>22</v>
      </c>
    </row>
    <row r="5105" spans="1:68" x14ac:dyDescent="0.25">
      <c r="A5105" s="11" t="s">
        <v>10089</v>
      </c>
      <c r="B5105" s="12" t="s">
        <v>10090</v>
      </c>
      <c r="C5105" s="13" t="s">
        <v>14</v>
      </c>
      <c r="D5105" s="12" t="s">
        <v>8884</v>
      </c>
      <c r="E5105" s="13" t="s">
        <v>8885</v>
      </c>
      <c r="F5105" s="12">
        <v>2020</v>
      </c>
      <c r="G5105" s="13" t="s">
        <v>207</v>
      </c>
      <c r="H5105" s="12" t="s">
        <v>330</v>
      </c>
      <c r="I5105" s="13" t="s">
        <v>18</v>
      </c>
      <c r="J5105" s="12" t="s">
        <v>331</v>
      </c>
      <c r="K5105" s="13" t="s">
        <v>332</v>
      </c>
      <c r="L5105" s="12" t="s">
        <v>333</v>
      </c>
      <c r="M5105" s="13" t="s">
        <v>334</v>
      </c>
      <c r="N5105" s="2" t="s">
        <v>19</v>
      </c>
      <c r="O5105" s="13" t="s">
        <v>340</v>
      </c>
      <c r="P5105" s="14">
        <v>335.72320000000002</v>
      </c>
      <c r="Q5105" s="14">
        <v>5355.5</v>
      </c>
      <c r="R5105" s="13">
        <v>0</v>
      </c>
      <c r="S5105" s="15">
        <v>0.5</v>
      </c>
      <c r="T5105" s="13">
        <v>1</v>
      </c>
      <c r="U5105" s="13">
        <v>0</v>
      </c>
      <c r="V5105" s="16">
        <v>0</v>
      </c>
      <c r="W5105" s="16" t="str">
        <f t="shared" si="79"/>
        <v>PN6210C340</v>
      </c>
      <c r="Z5105" s="17" t="s">
        <v>109</v>
      </c>
      <c r="AB5105" s="17" t="s">
        <v>22</v>
      </c>
      <c r="AC5105" s="17" t="s">
        <v>22</v>
      </c>
      <c r="AD5105" s="17" t="s">
        <v>22</v>
      </c>
      <c r="AE5105" s="17" t="s">
        <v>42</v>
      </c>
      <c r="AF5105" s="17" t="s">
        <v>341</v>
      </c>
      <c r="AG5105" s="17" t="s">
        <v>22</v>
      </c>
      <c r="AJ5105" s="17" t="s">
        <v>22</v>
      </c>
      <c r="AK5105" s="17" t="s">
        <v>342</v>
      </c>
      <c r="AQ5105" s="17" t="s">
        <v>22</v>
      </c>
      <c r="AR5105" s="17" t="s">
        <v>22</v>
      </c>
      <c r="AS5105" s="17" t="s">
        <v>22</v>
      </c>
      <c r="AT5105" s="17" t="s">
        <v>22</v>
      </c>
      <c r="AU5105" s="17" t="s">
        <v>22</v>
      </c>
      <c r="AV5105" s="17" t="s">
        <v>22</v>
      </c>
      <c r="BE5105" s="17" t="s">
        <v>52</v>
      </c>
      <c r="BF5105" s="17" t="s">
        <v>53</v>
      </c>
      <c r="BG5105" s="18" t="s">
        <v>53</v>
      </c>
      <c r="BL5105" s="17" t="s">
        <v>8886</v>
      </c>
      <c r="BM5105" s="19" t="s">
        <v>22</v>
      </c>
      <c r="BN5105" s="19">
        <f>P5105*R5105</f>
        <v>0</v>
      </c>
      <c r="BO5105" s="19" t="str">
        <f>IF(AND(BN5105&gt;120000, P5105&gt;25, X5105&lt;&gt;"WAVE 0"), "yes", "no")</f>
        <v>no</v>
      </c>
      <c r="BP5105" s="17" t="s">
        <v>22</v>
      </c>
    </row>
    <row r="5106" spans="1:68" x14ac:dyDescent="0.25">
      <c r="A5106" s="11" t="s">
        <v>10091</v>
      </c>
      <c r="B5106" s="12" t="s">
        <v>10092</v>
      </c>
      <c r="C5106" s="13" t="s">
        <v>14</v>
      </c>
      <c r="D5106" s="12" t="s">
        <v>8884</v>
      </c>
      <c r="E5106" s="13" t="s">
        <v>8885</v>
      </c>
      <c r="F5106" s="12">
        <v>2020</v>
      </c>
      <c r="G5106" s="13" t="s">
        <v>207</v>
      </c>
      <c r="H5106" s="12" t="s">
        <v>330</v>
      </c>
      <c r="I5106" s="13" t="s">
        <v>18</v>
      </c>
      <c r="J5106" s="12" t="s">
        <v>331</v>
      </c>
      <c r="K5106" s="13" t="s">
        <v>332</v>
      </c>
      <c r="L5106" s="12" t="s">
        <v>333</v>
      </c>
      <c r="M5106" s="13" t="s">
        <v>334</v>
      </c>
      <c r="N5106" s="2" t="s">
        <v>19</v>
      </c>
      <c r="O5106" s="13" t="s">
        <v>340</v>
      </c>
      <c r="P5106" s="14">
        <v>504.72070000000002</v>
      </c>
      <c r="Q5106" s="14">
        <v>3235.43</v>
      </c>
      <c r="R5106" s="13">
        <v>0</v>
      </c>
      <c r="S5106" s="15">
        <v>1</v>
      </c>
      <c r="T5106" s="13">
        <v>1</v>
      </c>
      <c r="U5106" s="13">
        <v>0</v>
      </c>
      <c r="V5106" s="16">
        <v>0</v>
      </c>
      <c r="W5106" s="16" t="str">
        <f t="shared" si="79"/>
        <v>PN6210C350</v>
      </c>
      <c r="Z5106" s="17" t="s">
        <v>109</v>
      </c>
      <c r="AB5106" s="17" t="s">
        <v>22</v>
      </c>
      <c r="AC5106" s="17" t="s">
        <v>22</v>
      </c>
      <c r="AD5106" s="17" t="s">
        <v>22</v>
      </c>
      <c r="AE5106" s="17" t="s">
        <v>42</v>
      </c>
      <c r="AF5106" s="17" t="s">
        <v>341</v>
      </c>
      <c r="AG5106" s="17" t="s">
        <v>22</v>
      </c>
      <c r="AJ5106" s="17" t="s">
        <v>22</v>
      </c>
      <c r="AK5106" s="17" t="s">
        <v>342</v>
      </c>
      <c r="AQ5106" s="17" t="s">
        <v>22</v>
      </c>
      <c r="AR5106" s="17" t="s">
        <v>22</v>
      </c>
      <c r="AS5106" s="17" t="s">
        <v>22</v>
      </c>
      <c r="AT5106" s="17" t="s">
        <v>22</v>
      </c>
      <c r="AU5106" s="17" t="s">
        <v>22</v>
      </c>
      <c r="AV5106" s="17" t="s">
        <v>22</v>
      </c>
      <c r="BE5106" s="17" t="s">
        <v>52</v>
      </c>
      <c r="BF5106" s="17" t="s">
        <v>53</v>
      </c>
      <c r="BG5106" s="18" t="s">
        <v>53</v>
      </c>
      <c r="BL5106" s="17" t="s">
        <v>8886</v>
      </c>
      <c r="BM5106" s="19" t="s">
        <v>22</v>
      </c>
      <c r="BN5106" s="19">
        <f>P5106*R5106</f>
        <v>0</v>
      </c>
      <c r="BO5106" s="19" t="str">
        <f>IF(AND(BN5106&gt;120000, P5106&gt;25, X5106&lt;&gt;"WAVE 0"), "yes", "no")</f>
        <v>no</v>
      </c>
      <c r="BP5106" s="17" t="s">
        <v>22</v>
      </c>
    </row>
    <row r="5107" spans="1:68" x14ac:dyDescent="0.25">
      <c r="A5107" s="11" t="s">
        <v>10093</v>
      </c>
      <c r="B5107" s="12" t="s">
        <v>10094</v>
      </c>
      <c r="C5107" s="13" t="s">
        <v>14</v>
      </c>
      <c r="D5107" s="12" t="s">
        <v>8884</v>
      </c>
      <c r="E5107" s="13" t="s">
        <v>8885</v>
      </c>
      <c r="F5107" s="12">
        <v>2020</v>
      </c>
      <c r="G5107" s="13" t="s">
        <v>207</v>
      </c>
      <c r="H5107" s="12" t="s">
        <v>330</v>
      </c>
      <c r="I5107" s="13" t="s">
        <v>18</v>
      </c>
      <c r="J5107" s="12" t="s">
        <v>331</v>
      </c>
      <c r="K5107" s="13" t="s">
        <v>332</v>
      </c>
      <c r="L5107" s="12" t="s">
        <v>333</v>
      </c>
      <c r="M5107" s="13" t="s">
        <v>334</v>
      </c>
      <c r="N5107" s="2" t="s">
        <v>19</v>
      </c>
      <c r="O5107" s="13" t="s">
        <v>340</v>
      </c>
      <c r="P5107" s="14">
        <v>496.59059999999999</v>
      </c>
      <c r="Q5107" s="14">
        <v>3205.23</v>
      </c>
      <c r="R5107" s="13">
        <v>0</v>
      </c>
      <c r="S5107" s="15">
        <v>0.5</v>
      </c>
      <c r="T5107" s="13">
        <v>1</v>
      </c>
      <c r="U5107" s="13">
        <v>0</v>
      </c>
      <c r="V5107" s="16">
        <v>0</v>
      </c>
      <c r="W5107" s="16" t="str">
        <f t="shared" si="79"/>
        <v>PN6210C360</v>
      </c>
      <c r="Z5107" s="17" t="s">
        <v>109</v>
      </c>
      <c r="AB5107" s="17" t="s">
        <v>22</v>
      </c>
      <c r="AC5107" s="17" t="s">
        <v>22</v>
      </c>
      <c r="AD5107" s="17" t="s">
        <v>22</v>
      </c>
      <c r="AE5107" s="17" t="s">
        <v>42</v>
      </c>
      <c r="AF5107" s="17" t="s">
        <v>341</v>
      </c>
      <c r="AG5107" s="17" t="s">
        <v>22</v>
      </c>
      <c r="AJ5107" s="17" t="s">
        <v>22</v>
      </c>
      <c r="AK5107" s="17" t="s">
        <v>342</v>
      </c>
      <c r="AQ5107" s="17" t="s">
        <v>22</v>
      </c>
      <c r="AR5107" s="17" t="s">
        <v>22</v>
      </c>
      <c r="AS5107" s="17" t="s">
        <v>22</v>
      </c>
      <c r="AT5107" s="17" t="s">
        <v>22</v>
      </c>
      <c r="AU5107" s="17" t="s">
        <v>22</v>
      </c>
      <c r="AV5107" s="17" t="s">
        <v>22</v>
      </c>
      <c r="BE5107" s="17" t="s">
        <v>52</v>
      </c>
      <c r="BF5107" s="17" t="s">
        <v>53</v>
      </c>
      <c r="BG5107" s="18" t="s">
        <v>53</v>
      </c>
      <c r="BL5107" s="17" t="s">
        <v>8886</v>
      </c>
      <c r="BM5107" s="19" t="s">
        <v>22</v>
      </c>
      <c r="BN5107" s="19">
        <f>P5107*R5107</f>
        <v>0</v>
      </c>
      <c r="BO5107" s="19" t="str">
        <f>IF(AND(BN5107&gt;120000, P5107&gt;25, X5107&lt;&gt;"WAVE 0"), "yes", "no")</f>
        <v>no</v>
      </c>
      <c r="BP5107" s="17" t="s">
        <v>22</v>
      </c>
    </row>
    <row r="5108" spans="1:68" x14ac:dyDescent="0.25">
      <c r="A5108" s="11" t="s">
        <v>10095</v>
      </c>
      <c r="B5108" s="12" t="s">
        <v>652</v>
      </c>
      <c r="C5108" s="13" t="s">
        <v>14</v>
      </c>
      <c r="D5108" s="12" t="s">
        <v>338</v>
      </c>
      <c r="E5108" s="13" t="s">
        <v>339</v>
      </c>
      <c r="F5108" s="12">
        <v>2020</v>
      </c>
      <c r="G5108" s="13" t="s">
        <v>207</v>
      </c>
      <c r="H5108" s="12" t="s">
        <v>18</v>
      </c>
      <c r="I5108" s="13" t="s">
        <v>18</v>
      </c>
      <c r="J5108" s="12" t="s">
        <v>18</v>
      </c>
      <c r="K5108" s="13" t="s">
        <v>18</v>
      </c>
      <c r="L5108" s="12" t="s">
        <v>18</v>
      </c>
      <c r="M5108" s="13" t="s">
        <v>18</v>
      </c>
      <c r="N5108" s="2" t="s">
        <v>19</v>
      </c>
      <c r="O5108" s="13" t="s">
        <v>340</v>
      </c>
      <c r="P5108" s="14">
        <v>164.5035</v>
      </c>
      <c r="Q5108" s="14">
        <v>1689.99</v>
      </c>
      <c r="R5108" s="13">
        <v>0</v>
      </c>
      <c r="S5108" s="15">
        <v>0.6</v>
      </c>
      <c r="T5108" s="13">
        <v>1</v>
      </c>
      <c r="U5108" s="13">
        <v>1</v>
      </c>
      <c r="V5108" s="16">
        <v>0</v>
      </c>
      <c r="W5108" s="16" t="str">
        <f t="shared" si="79"/>
        <v>PN6212C015</v>
      </c>
      <c r="Z5108" s="17" t="s">
        <v>17</v>
      </c>
      <c r="AA5108" s="17" t="s">
        <v>22</v>
      </c>
      <c r="AB5108" s="17" t="s">
        <v>22</v>
      </c>
      <c r="AC5108" s="17" t="s">
        <v>22</v>
      </c>
      <c r="AD5108" s="17" t="s">
        <v>22</v>
      </c>
      <c r="AE5108" s="17" t="s">
        <v>22</v>
      </c>
      <c r="AF5108" s="17" t="s">
        <v>22</v>
      </c>
      <c r="AG5108" s="17" t="s">
        <v>22</v>
      </c>
      <c r="AJ5108" s="17" t="s">
        <v>22</v>
      </c>
      <c r="AK5108" s="17" t="s">
        <v>22</v>
      </c>
      <c r="AO5108" s="17" t="s">
        <v>22</v>
      </c>
      <c r="AP5108" s="18" t="s">
        <v>22</v>
      </c>
      <c r="AQ5108" s="17" t="s">
        <v>22</v>
      </c>
      <c r="AR5108" s="17" t="s">
        <v>22</v>
      </c>
      <c r="AS5108" s="17" t="s">
        <v>22</v>
      </c>
      <c r="AT5108" s="17" t="s">
        <v>22</v>
      </c>
      <c r="AU5108" s="17" t="s">
        <v>22</v>
      </c>
      <c r="AV5108" s="17" t="s">
        <v>22</v>
      </c>
      <c r="AW5108" s="17" t="s">
        <v>22</v>
      </c>
      <c r="AX5108" s="17" t="s">
        <v>22</v>
      </c>
      <c r="AY5108" s="17" t="s">
        <v>22</v>
      </c>
      <c r="AZ5108" s="17" t="s">
        <v>22</v>
      </c>
      <c r="BA5108" s="17" t="s">
        <v>22</v>
      </c>
      <c r="BD5108" s="17" t="s">
        <v>22</v>
      </c>
      <c r="BE5108" s="17" t="s">
        <v>22</v>
      </c>
      <c r="BF5108" s="17" t="s">
        <v>22</v>
      </c>
      <c r="BG5108" s="18" t="s">
        <v>22</v>
      </c>
      <c r="BH5108" s="3" t="s">
        <v>22</v>
      </c>
      <c r="BI5108" s="3" t="s">
        <v>22</v>
      </c>
      <c r="BK5108" s="3" t="s">
        <v>22</v>
      </c>
      <c r="BL5108" s="17" t="s">
        <v>22</v>
      </c>
      <c r="BM5108" s="19" t="s">
        <v>22</v>
      </c>
      <c r="BN5108" s="19">
        <f>P5108*R5108</f>
        <v>0</v>
      </c>
      <c r="BO5108" s="19" t="str">
        <f>IF(AND(BN5108&gt;120000, P5108&gt;25, X5108&lt;&gt;"WAVE 0"), "yes", "no")</f>
        <v>no</v>
      </c>
      <c r="BP5108" s="17" t="s">
        <v>22</v>
      </c>
    </row>
    <row r="5109" spans="1:68" x14ac:dyDescent="0.25">
      <c r="A5109" s="11" t="s">
        <v>10096</v>
      </c>
      <c r="B5109" s="12" t="s">
        <v>9035</v>
      </c>
      <c r="C5109" s="13" t="s">
        <v>14</v>
      </c>
      <c r="D5109" s="12" t="s">
        <v>8884</v>
      </c>
      <c r="E5109" s="13" t="s">
        <v>8885</v>
      </c>
      <c r="F5109" s="12">
        <v>2020</v>
      </c>
      <c r="G5109" s="13" t="s">
        <v>207</v>
      </c>
      <c r="H5109" s="12" t="s">
        <v>18</v>
      </c>
      <c r="I5109" s="13" t="s">
        <v>18</v>
      </c>
      <c r="J5109" s="12" t="s">
        <v>18</v>
      </c>
      <c r="K5109" s="13" t="s">
        <v>18</v>
      </c>
      <c r="L5109" s="12" t="s">
        <v>18</v>
      </c>
      <c r="M5109" s="13" t="s">
        <v>18</v>
      </c>
      <c r="N5109" s="2" t="s">
        <v>19</v>
      </c>
      <c r="O5109" s="13" t="s">
        <v>340</v>
      </c>
      <c r="P5109" s="14">
        <v>599.58960000000002</v>
      </c>
      <c r="Q5109" s="14">
        <v>3664.7799999999997</v>
      </c>
      <c r="R5109" s="13">
        <v>0</v>
      </c>
      <c r="S5109" s="15">
        <v>0</v>
      </c>
      <c r="T5109" s="13">
        <v>1</v>
      </c>
      <c r="U5109" s="13">
        <v>4</v>
      </c>
      <c r="V5109" s="16">
        <v>0</v>
      </c>
      <c r="W5109" s="16" t="str">
        <f t="shared" si="79"/>
        <v>PN6212C020</v>
      </c>
      <c r="Z5109" s="17" t="s">
        <v>109</v>
      </c>
      <c r="AA5109" s="17" t="s">
        <v>22</v>
      </c>
      <c r="AB5109" s="17" t="s">
        <v>22</v>
      </c>
      <c r="AC5109" s="17" t="s">
        <v>22</v>
      </c>
      <c r="AD5109" s="17" t="s">
        <v>22</v>
      </c>
      <c r="AE5109" s="17" t="s">
        <v>22</v>
      </c>
      <c r="AF5109" s="17" t="s">
        <v>22</v>
      </c>
      <c r="AG5109" s="17" t="s">
        <v>22</v>
      </c>
      <c r="AJ5109" s="17" t="s">
        <v>22</v>
      </c>
      <c r="AK5109" s="17" t="s">
        <v>22</v>
      </c>
      <c r="AO5109" s="17" t="s">
        <v>22</v>
      </c>
      <c r="AP5109" s="18" t="s">
        <v>22</v>
      </c>
      <c r="AQ5109" s="17" t="s">
        <v>22</v>
      </c>
      <c r="AR5109" s="17" t="s">
        <v>22</v>
      </c>
      <c r="AS5109" s="17" t="s">
        <v>22</v>
      </c>
      <c r="AT5109" s="17" t="s">
        <v>22</v>
      </c>
      <c r="AU5109" s="17" t="s">
        <v>22</v>
      </c>
      <c r="AV5109" s="17" t="s">
        <v>22</v>
      </c>
      <c r="AW5109" s="17" t="s">
        <v>22</v>
      </c>
      <c r="AX5109" s="17" t="s">
        <v>22</v>
      </c>
      <c r="AY5109" s="17" t="s">
        <v>22</v>
      </c>
      <c r="AZ5109" s="17" t="s">
        <v>22</v>
      </c>
      <c r="BA5109" s="17" t="s">
        <v>22</v>
      </c>
      <c r="BD5109" s="17" t="s">
        <v>22</v>
      </c>
      <c r="BE5109" s="17" t="s">
        <v>22</v>
      </c>
      <c r="BF5109" s="17" t="s">
        <v>22</v>
      </c>
      <c r="BG5109" s="18" t="s">
        <v>22</v>
      </c>
      <c r="BH5109" s="3" t="s">
        <v>22</v>
      </c>
      <c r="BI5109" s="3" t="s">
        <v>22</v>
      </c>
      <c r="BK5109" s="3" t="s">
        <v>22</v>
      </c>
      <c r="BL5109" s="17" t="s">
        <v>22</v>
      </c>
      <c r="BM5109" s="19" t="s">
        <v>22</v>
      </c>
      <c r="BN5109" s="19">
        <f>P5109*R5109</f>
        <v>0</v>
      </c>
      <c r="BO5109" s="19" t="str">
        <f>IF(AND(BN5109&gt;120000, P5109&gt;25, X5109&lt;&gt;"WAVE 0"), "yes", "no")</f>
        <v>no</v>
      </c>
      <c r="BP5109" s="17" t="s">
        <v>22</v>
      </c>
    </row>
    <row r="5110" spans="1:68" x14ac:dyDescent="0.25">
      <c r="A5110" s="11" t="s">
        <v>10097</v>
      </c>
      <c r="B5110" s="12" t="s">
        <v>10098</v>
      </c>
      <c r="C5110" s="13" t="s">
        <v>14</v>
      </c>
      <c r="D5110" s="12" t="s">
        <v>959</v>
      </c>
      <c r="E5110" s="13" t="s">
        <v>960</v>
      </c>
      <c r="F5110" s="12">
        <v>2019</v>
      </c>
      <c r="G5110" s="13" t="s">
        <v>38</v>
      </c>
      <c r="H5110" s="12" t="s">
        <v>18</v>
      </c>
      <c r="I5110" s="13" t="s">
        <v>51</v>
      </c>
      <c r="J5110" s="12" t="s">
        <v>18</v>
      </c>
      <c r="K5110" s="13" t="s">
        <v>18</v>
      </c>
      <c r="L5110" s="12" t="s">
        <v>18</v>
      </c>
      <c r="M5110" s="13" t="s">
        <v>18</v>
      </c>
      <c r="N5110" s="2" t="s">
        <v>19</v>
      </c>
      <c r="O5110" s="13" t="s">
        <v>20</v>
      </c>
      <c r="P5110" s="14">
        <v>313.20999999999998</v>
      </c>
      <c r="Q5110" s="14">
        <v>313.20999999999998</v>
      </c>
      <c r="R5110" s="13">
        <v>0</v>
      </c>
      <c r="S5110" s="15">
        <v>1</v>
      </c>
      <c r="T5110" s="13">
        <v>1</v>
      </c>
      <c r="U5110" s="13">
        <v>0</v>
      </c>
      <c r="V5110" s="16">
        <v>0</v>
      </c>
      <c r="W5110" s="16" t="str">
        <f t="shared" si="79"/>
        <v>PN621G305</v>
      </c>
      <c r="Z5110" s="13" t="s">
        <v>38</v>
      </c>
      <c r="AA5110" s="17" t="s">
        <v>22</v>
      </c>
      <c r="AB5110" s="17" t="s">
        <v>22</v>
      </c>
      <c r="AC5110" s="17" t="s">
        <v>22</v>
      </c>
      <c r="AD5110" s="17" t="s">
        <v>22</v>
      </c>
      <c r="AE5110" s="17" t="s">
        <v>22</v>
      </c>
      <c r="AF5110" s="17" t="s">
        <v>22</v>
      </c>
      <c r="AG5110" s="17" t="s">
        <v>22</v>
      </c>
      <c r="AJ5110" s="17" t="s">
        <v>22</v>
      </c>
      <c r="AK5110" s="17" t="s">
        <v>22</v>
      </c>
      <c r="AO5110" s="17" t="s">
        <v>22</v>
      </c>
      <c r="AP5110" s="18" t="s">
        <v>22</v>
      </c>
      <c r="AQ5110" s="17" t="s">
        <v>22</v>
      </c>
      <c r="AR5110" s="17" t="s">
        <v>22</v>
      </c>
      <c r="AS5110" s="17" t="s">
        <v>22</v>
      </c>
      <c r="AT5110" s="17" t="s">
        <v>22</v>
      </c>
      <c r="AU5110" s="17" t="s">
        <v>22</v>
      </c>
      <c r="AV5110" s="17" t="s">
        <v>22</v>
      </c>
      <c r="AW5110" s="17" t="s">
        <v>22</v>
      </c>
      <c r="AX5110" s="17" t="s">
        <v>22</v>
      </c>
      <c r="AY5110" s="17" t="s">
        <v>22</v>
      </c>
      <c r="AZ5110" s="17" t="s">
        <v>22</v>
      </c>
      <c r="BA5110" s="17" t="s">
        <v>22</v>
      </c>
      <c r="BD5110" s="17" t="s">
        <v>22</v>
      </c>
      <c r="BE5110" s="17" t="s">
        <v>22</v>
      </c>
      <c r="BF5110" s="17" t="s">
        <v>22</v>
      </c>
      <c r="BG5110" s="18" t="s">
        <v>22</v>
      </c>
      <c r="BH5110" s="3" t="s">
        <v>22</v>
      </c>
      <c r="BI5110" s="3" t="s">
        <v>22</v>
      </c>
      <c r="BK5110" s="3" t="s">
        <v>22</v>
      </c>
      <c r="BL5110" s="17" t="s">
        <v>22</v>
      </c>
      <c r="BM5110" s="19" t="s">
        <v>22</v>
      </c>
      <c r="BN5110" s="19">
        <f>P5110*R5110</f>
        <v>0</v>
      </c>
      <c r="BO5110" s="19" t="str">
        <f>IF(AND(BN5110&gt;120000, P5110&gt;25, X5110&lt;&gt;"WAVE 0"), "yes", "no")</f>
        <v>no</v>
      </c>
      <c r="BP5110" s="17" t="s">
        <v>22</v>
      </c>
    </row>
    <row r="5111" spans="1:68" x14ac:dyDescent="0.25">
      <c r="A5111" s="11" t="s">
        <v>10099</v>
      </c>
      <c r="B5111" s="12" t="s">
        <v>270</v>
      </c>
      <c r="C5111" s="13" t="s">
        <v>14</v>
      </c>
      <c r="D5111" s="12" t="s">
        <v>959</v>
      </c>
      <c r="E5111" s="13" t="s">
        <v>960</v>
      </c>
      <c r="F5111" s="12">
        <v>2019</v>
      </c>
      <c r="G5111" s="13" t="s">
        <v>38</v>
      </c>
      <c r="H5111" s="12" t="s">
        <v>18</v>
      </c>
      <c r="I5111" s="13" t="s">
        <v>51</v>
      </c>
      <c r="J5111" s="12" t="s">
        <v>18</v>
      </c>
      <c r="K5111" s="13" t="s">
        <v>18</v>
      </c>
      <c r="L5111" s="12" t="s">
        <v>18</v>
      </c>
      <c r="M5111" s="13" t="s">
        <v>18</v>
      </c>
      <c r="N5111" s="2" t="s">
        <v>19</v>
      </c>
      <c r="O5111" s="13" t="s">
        <v>20</v>
      </c>
      <c r="P5111" s="14">
        <v>309.56</v>
      </c>
      <c r="Q5111" s="14">
        <v>309.56</v>
      </c>
      <c r="R5111" s="13">
        <v>0</v>
      </c>
      <c r="S5111" s="15">
        <v>1</v>
      </c>
      <c r="T5111" s="13">
        <v>1</v>
      </c>
      <c r="U5111" s="13">
        <v>0</v>
      </c>
      <c r="V5111" s="16">
        <v>0</v>
      </c>
      <c r="W5111" s="16" t="str">
        <f t="shared" si="79"/>
        <v>PN621G309</v>
      </c>
      <c r="Z5111" s="13" t="s">
        <v>38</v>
      </c>
      <c r="AA5111" s="17" t="s">
        <v>22</v>
      </c>
      <c r="AB5111" s="17" t="s">
        <v>22</v>
      </c>
      <c r="AC5111" s="17" t="s">
        <v>22</v>
      </c>
      <c r="AD5111" s="17" t="s">
        <v>22</v>
      </c>
      <c r="AE5111" s="17" t="s">
        <v>22</v>
      </c>
      <c r="AF5111" s="17" t="s">
        <v>22</v>
      </c>
      <c r="AG5111" s="17" t="s">
        <v>22</v>
      </c>
      <c r="AJ5111" s="17" t="s">
        <v>22</v>
      </c>
      <c r="AK5111" s="17" t="s">
        <v>22</v>
      </c>
      <c r="AO5111" s="17" t="s">
        <v>22</v>
      </c>
      <c r="AP5111" s="18" t="s">
        <v>22</v>
      </c>
      <c r="AQ5111" s="17" t="s">
        <v>22</v>
      </c>
      <c r="AR5111" s="17" t="s">
        <v>22</v>
      </c>
      <c r="AS5111" s="17" t="s">
        <v>22</v>
      </c>
      <c r="AT5111" s="17" t="s">
        <v>22</v>
      </c>
      <c r="AU5111" s="17" t="s">
        <v>22</v>
      </c>
      <c r="AV5111" s="17" t="s">
        <v>22</v>
      </c>
      <c r="AW5111" s="17" t="s">
        <v>22</v>
      </c>
      <c r="AX5111" s="17" t="s">
        <v>22</v>
      </c>
      <c r="AY5111" s="17" t="s">
        <v>22</v>
      </c>
      <c r="AZ5111" s="17" t="s">
        <v>22</v>
      </c>
      <c r="BA5111" s="17" t="s">
        <v>22</v>
      </c>
      <c r="BD5111" s="17" t="s">
        <v>22</v>
      </c>
      <c r="BE5111" s="17" t="s">
        <v>22</v>
      </c>
      <c r="BF5111" s="17" t="s">
        <v>22</v>
      </c>
      <c r="BG5111" s="18" t="s">
        <v>22</v>
      </c>
      <c r="BH5111" s="3" t="s">
        <v>22</v>
      </c>
      <c r="BI5111" s="3" t="s">
        <v>22</v>
      </c>
      <c r="BK5111" s="3" t="s">
        <v>22</v>
      </c>
      <c r="BL5111" s="17" t="s">
        <v>22</v>
      </c>
      <c r="BM5111" s="19" t="s">
        <v>22</v>
      </c>
      <c r="BN5111" s="19">
        <f>P5111*R5111</f>
        <v>0</v>
      </c>
      <c r="BO5111" s="19" t="str">
        <f>IF(AND(BN5111&gt;120000, P5111&gt;25, X5111&lt;&gt;"WAVE 0"), "yes", "no")</f>
        <v>no</v>
      </c>
      <c r="BP5111" s="17" t="s">
        <v>22</v>
      </c>
    </row>
    <row r="5112" spans="1:68" x14ac:dyDescent="0.25">
      <c r="A5112" s="11" t="s">
        <v>10100</v>
      </c>
      <c r="B5112" s="12" t="s">
        <v>1424</v>
      </c>
      <c r="C5112" s="13" t="s">
        <v>14</v>
      </c>
      <c r="D5112" s="12" t="s">
        <v>7211</v>
      </c>
      <c r="E5112" s="13" t="s">
        <v>7212</v>
      </c>
      <c r="F5112" s="12">
        <v>2019</v>
      </c>
      <c r="G5112" s="13" t="s">
        <v>207</v>
      </c>
      <c r="H5112" s="12" t="s">
        <v>330</v>
      </c>
      <c r="I5112" s="13" t="s">
        <v>51</v>
      </c>
      <c r="J5112" s="12" t="s">
        <v>1439</v>
      </c>
      <c r="K5112" s="13" t="s">
        <v>1440</v>
      </c>
      <c r="L5112" s="12" t="s">
        <v>967</v>
      </c>
      <c r="M5112" s="13" t="s">
        <v>359</v>
      </c>
      <c r="N5112" s="2" t="s">
        <v>19</v>
      </c>
      <c r="O5112" s="13" t="s">
        <v>335</v>
      </c>
      <c r="P5112" s="14">
        <v>263.67189999999999</v>
      </c>
      <c r="Q5112" s="14">
        <v>25082.85</v>
      </c>
      <c r="R5112" s="13">
        <v>147</v>
      </c>
      <c r="S5112" s="15">
        <v>1</v>
      </c>
      <c r="T5112" s="13">
        <v>2</v>
      </c>
      <c r="U5112" s="13">
        <v>1</v>
      </c>
      <c r="V5112" s="16">
        <v>0</v>
      </c>
      <c r="W5112" s="16" t="str">
        <f t="shared" si="79"/>
        <v>PN6221353001</v>
      </c>
      <c r="Z5112" s="17" t="s">
        <v>38</v>
      </c>
      <c r="BN5112" s="19">
        <f>P5112*R5112</f>
        <v>38759.7693</v>
      </c>
      <c r="BO5112" s="19" t="str">
        <f>IF(AND(BN5112&gt;120000, P5112&gt;25, X5112&lt;&gt;"WAVE 0"), "yes", "no")</f>
        <v>no</v>
      </c>
      <c r="BP5112" s="17" t="s">
        <v>51</v>
      </c>
    </row>
    <row r="5113" spans="1:68" x14ac:dyDescent="0.25">
      <c r="A5113" s="11" t="s">
        <v>10101</v>
      </c>
      <c r="B5113" s="12" t="s">
        <v>10102</v>
      </c>
      <c r="C5113" s="13" t="s">
        <v>14</v>
      </c>
      <c r="D5113" s="12" t="s">
        <v>7211</v>
      </c>
      <c r="E5113" s="13" t="s">
        <v>7212</v>
      </c>
      <c r="F5113" s="12">
        <v>2019</v>
      </c>
      <c r="G5113" s="13" t="s">
        <v>207</v>
      </c>
      <c r="H5113" s="12" t="s">
        <v>330</v>
      </c>
      <c r="I5113" s="13" t="s">
        <v>51</v>
      </c>
      <c r="J5113" s="12" t="s">
        <v>1439</v>
      </c>
      <c r="K5113" s="13" t="s">
        <v>1440</v>
      </c>
      <c r="L5113" s="12" t="s">
        <v>967</v>
      </c>
      <c r="M5113" s="13" t="s">
        <v>359</v>
      </c>
      <c r="N5113" s="2" t="s">
        <v>19</v>
      </c>
      <c r="O5113" s="13" t="s">
        <v>335</v>
      </c>
      <c r="P5113" s="14">
        <v>64.12</v>
      </c>
      <c r="Q5113" s="14">
        <v>874.35</v>
      </c>
      <c r="R5113" s="13">
        <v>37</v>
      </c>
      <c r="S5113" s="15">
        <v>1</v>
      </c>
      <c r="T5113" s="13">
        <v>2</v>
      </c>
      <c r="U5113" s="13"/>
      <c r="V5113" s="16">
        <v>0</v>
      </c>
      <c r="W5113" s="16" t="str">
        <f t="shared" si="79"/>
        <v>PN6221353004</v>
      </c>
      <c r="Z5113" s="17" t="s">
        <v>17</v>
      </c>
      <c r="AA5113" s="17" t="s">
        <v>22</v>
      </c>
      <c r="AB5113" s="17" t="s">
        <v>22</v>
      </c>
      <c r="AC5113" s="17" t="s">
        <v>22</v>
      </c>
      <c r="AD5113" s="17" t="s">
        <v>22</v>
      </c>
      <c r="AE5113" s="17" t="s">
        <v>22</v>
      </c>
      <c r="AF5113" s="17" t="s">
        <v>22</v>
      </c>
      <c r="AG5113" s="17" t="s">
        <v>22</v>
      </c>
      <c r="AJ5113" s="17" t="s">
        <v>22</v>
      </c>
      <c r="AK5113" s="17" t="s">
        <v>22</v>
      </c>
      <c r="AO5113" s="17" t="s">
        <v>22</v>
      </c>
      <c r="AP5113" s="18" t="s">
        <v>22</v>
      </c>
      <c r="AQ5113" s="17" t="s">
        <v>22</v>
      </c>
      <c r="AR5113" s="17" t="s">
        <v>22</v>
      </c>
      <c r="AS5113" s="17" t="s">
        <v>22</v>
      </c>
      <c r="AT5113" s="17" t="s">
        <v>22</v>
      </c>
      <c r="AU5113" s="17" t="s">
        <v>22</v>
      </c>
      <c r="AV5113" s="17" t="s">
        <v>22</v>
      </c>
      <c r="AW5113" s="17" t="s">
        <v>22</v>
      </c>
      <c r="AX5113" s="17" t="s">
        <v>22</v>
      </c>
      <c r="AY5113" s="17" t="s">
        <v>22</v>
      </c>
      <c r="AZ5113" s="17" t="s">
        <v>22</v>
      </c>
      <c r="BA5113" s="17" t="s">
        <v>22</v>
      </c>
      <c r="BD5113" s="17" t="s">
        <v>22</v>
      </c>
      <c r="BE5113" s="17" t="s">
        <v>22</v>
      </c>
      <c r="BF5113" s="17" t="s">
        <v>22</v>
      </c>
      <c r="BG5113" s="18" t="s">
        <v>22</v>
      </c>
      <c r="BH5113" s="3" t="s">
        <v>22</v>
      </c>
      <c r="BI5113" s="3" t="s">
        <v>22</v>
      </c>
      <c r="BK5113" s="3" t="s">
        <v>22</v>
      </c>
      <c r="BL5113" s="17" t="s">
        <v>22</v>
      </c>
      <c r="BM5113" s="19" t="s">
        <v>22</v>
      </c>
      <c r="BN5113" s="19">
        <f>P5113*R5113</f>
        <v>2372.44</v>
      </c>
      <c r="BO5113" s="19" t="str">
        <f>IF(AND(BN5113&gt;120000, P5113&gt;25, X5113&lt;&gt;"WAVE 0"), "yes", "no")</f>
        <v>no</v>
      </c>
      <c r="BP5113" s="17" t="s">
        <v>22</v>
      </c>
    </row>
    <row r="5114" spans="1:68" x14ac:dyDescent="0.25">
      <c r="A5114" s="11" t="s">
        <v>10103</v>
      </c>
      <c r="B5114" s="12" t="s">
        <v>619</v>
      </c>
      <c r="C5114" s="13" t="s">
        <v>14</v>
      </c>
      <c r="D5114" s="12" t="s">
        <v>338</v>
      </c>
      <c r="E5114" s="13" t="s">
        <v>339</v>
      </c>
      <c r="F5114" s="12">
        <v>2020</v>
      </c>
      <c r="G5114" s="13" t="s">
        <v>207</v>
      </c>
      <c r="H5114" s="12" t="s">
        <v>330</v>
      </c>
      <c r="I5114" s="13" t="s">
        <v>18</v>
      </c>
      <c r="J5114" s="12" t="s">
        <v>331</v>
      </c>
      <c r="K5114" s="13" t="s">
        <v>332</v>
      </c>
      <c r="L5114" s="12" t="s">
        <v>333</v>
      </c>
      <c r="M5114" s="13" t="s">
        <v>334</v>
      </c>
      <c r="N5114" s="2" t="s">
        <v>19</v>
      </c>
      <c r="O5114" s="13" t="s">
        <v>340</v>
      </c>
      <c r="P5114" s="14">
        <v>13.798299999999999</v>
      </c>
      <c r="Q5114" s="14">
        <v>1854.9199999999998</v>
      </c>
      <c r="R5114" s="13">
        <v>99</v>
      </c>
      <c r="S5114" s="15">
        <v>0.66666666666666663</v>
      </c>
      <c r="T5114" s="13">
        <v>1</v>
      </c>
      <c r="U5114" s="13">
        <v>1</v>
      </c>
      <c r="V5114" s="16">
        <v>0</v>
      </c>
      <c r="W5114" s="16" t="str">
        <f t="shared" si="79"/>
        <v>PN6224C019</v>
      </c>
      <c r="Z5114" s="17" t="s">
        <v>17</v>
      </c>
      <c r="AB5114" s="17" t="s">
        <v>22</v>
      </c>
      <c r="AC5114" s="17" t="s">
        <v>22</v>
      </c>
      <c r="AD5114" s="17" t="s">
        <v>22</v>
      </c>
      <c r="AE5114" s="17" t="s">
        <v>42</v>
      </c>
      <c r="AF5114" s="17" t="s">
        <v>341</v>
      </c>
      <c r="AG5114" s="17" t="s">
        <v>22</v>
      </c>
      <c r="AJ5114" s="17" t="s">
        <v>22</v>
      </c>
      <c r="AK5114" s="17" t="s">
        <v>342</v>
      </c>
      <c r="AO5114" s="17" t="s">
        <v>46</v>
      </c>
      <c r="AP5114" s="18">
        <v>42566</v>
      </c>
      <c r="AQ5114" s="17" t="s">
        <v>22</v>
      </c>
      <c r="AR5114" s="17" t="s">
        <v>22</v>
      </c>
      <c r="AS5114" s="17" t="s">
        <v>22</v>
      </c>
      <c r="AT5114" s="17" t="s">
        <v>22</v>
      </c>
      <c r="AU5114" s="17" t="s">
        <v>22</v>
      </c>
      <c r="AV5114" s="17" t="s">
        <v>22</v>
      </c>
      <c r="BE5114" s="17" t="s">
        <v>52</v>
      </c>
      <c r="BF5114" s="17" t="s">
        <v>53</v>
      </c>
      <c r="BG5114" s="18" t="s">
        <v>53</v>
      </c>
      <c r="BL5114" s="17" t="s">
        <v>354</v>
      </c>
      <c r="BM5114" s="19" t="s">
        <v>22</v>
      </c>
      <c r="BN5114" s="19">
        <f>P5114*R5114</f>
        <v>1366.0317</v>
      </c>
      <c r="BO5114" s="19" t="str">
        <f>IF(AND(BN5114&gt;120000, P5114&gt;25, X5114&lt;&gt;"WAVE 0"), "yes", "no")</f>
        <v>no</v>
      </c>
      <c r="BP5114" s="17" t="s">
        <v>22</v>
      </c>
    </row>
    <row r="5115" spans="1:68" x14ac:dyDescent="0.25">
      <c r="A5115" s="11" t="s">
        <v>10104</v>
      </c>
      <c r="B5115" s="12" t="s">
        <v>3715</v>
      </c>
      <c r="C5115" s="13" t="s">
        <v>14</v>
      </c>
      <c r="D5115" s="12" t="s">
        <v>818</v>
      </c>
      <c r="E5115" s="13" t="s">
        <v>819</v>
      </c>
      <c r="F5115" s="12">
        <v>2020</v>
      </c>
      <c r="G5115" s="13" t="s">
        <v>17</v>
      </c>
      <c r="H5115" s="12" t="s">
        <v>330</v>
      </c>
      <c r="I5115" s="13" t="s">
        <v>18</v>
      </c>
      <c r="J5115" s="12" t="s">
        <v>1263</v>
      </c>
      <c r="K5115" s="13" t="s">
        <v>1264</v>
      </c>
      <c r="L5115" s="12" t="s">
        <v>358</v>
      </c>
      <c r="M5115" s="13" t="s">
        <v>359</v>
      </c>
      <c r="N5115" s="2" t="s">
        <v>19</v>
      </c>
      <c r="O5115" s="13" t="s">
        <v>20</v>
      </c>
      <c r="P5115" s="14">
        <v>75.569999999999993</v>
      </c>
      <c r="Q5115" s="14"/>
      <c r="R5115" s="13">
        <v>0</v>
      </c>
      <c r="S5115" s="15"/>
      <c r="T5115" s="13">
        <v>1</v>
      </c>
      <c r="U5115" s="13"/>
      <c r="V5115" s="16"/>
      <c r="W5115" s="16" t="str">
        <f t="shared" si="79"/>
        <v>PN624-512-9153</v>
      </c>
      <c r="Z5115" s="17" t="s">
        <v>17</v>
      </c>
      <c r="AB5115" s="17" t="s">
        <v>1557</v>
      </c>
      <c r="AC5115" s="17" t="s">
        <v>10105</v>
      </c>
      <c r="AD5115" s="17" t="s">
        <v>81</v>
      </c>
      <c r="AE5115" s="17" t="s">
        <v>42</v>
      </c>
      <c r="AF5115" s="17" t="s">
        <v>82</v>
      </c>
      <c r="AG5115" s="17" t="s">
        <v>543</v>
      </c>
      <c r="AJ5115" s="17" t="s">
        <v>103</v>
      </c>
      <c r="AK5115" s="17" t="s">
        <v>103</v>
      </c>
      <c r="AO5115" s="17" t="s">
        <v>130</v>
      </c>
      <c r="AP5115" s="18">
        <v>43061</v>
      </c>
      <c r="AQ5115" s="17" t="s">
        <v>22</v>
      </c>
      <c r="AR5115" s="17" t="s">
        <v>47</v>
      </c>
      <c r="AS5115" s="17" t="s">
        <v>47</v>
      </c>
      <c r="AT5115" s="17" t="s">
        <v>47</v>
      </c>
      <c r="AU5115" s="17" t="s">
        <v>47</v>
      </c>
      <c r="AV5115" s="17" t="s">
        <v>47</v>
      </c>
      <c r="BE5115" s="17" t="s">
        <v>210</v>
      </c>
      <c r="BM5115" s="19" t="s">
        <v>22</v>
      </c>
      <c r="BN5115" s="19">
        <f>P5115*R5115</f>
        <v>0</v>
      </c>
      <c r="BO5115" s="19" t="str">
        <f>IF(AND(BN5115&gt;120000, P5115&gt;25, X5115&lt;&gt;"WAVE 0"), "yes", "no")</f>
        <v>no</v>
      </c>
      <c r="BP5115" s="17" t="s">
        <v>22</v>
      </c>
    </row>
    <row r="5116" spans="1:68" x14ac:dyDescent="0.25">
      <c r="A5116" s="11" t="s">
        <v>10106</v>
      </c>
      <c r="B5116" s="12" t="s">
        <v>3715</v>
      </c>
      <c r="C5116" s="13" t="s">
        <v>14</v>
      </c>
      <c r="D5116" s="12" t="s">
        <v>818</v>
      </c>
      <c r="E5116" s="13" t="s">
        <v>819</v>
      </c>
      <c r="F5116" s="12">
        <v>2020</v>
      </c>
      <c r="G5116" s="13" t="s">
        <v>17</v>
      </c>
      <c r="H5116" s="12" t="s">
        <v>330</v>
      </c>
      <c r="I5116" s="13" t="s">
        <v>51</v>
      </c>
      <c r="J5116" s="12" t="s">
        <v>1309</v>
      </c>
      <c r="K5116" s="13" t="s">
        <v>966</v>
      </c>
      <c r="L5116" s="12" t="s">
        <v>967</v>
      </c>
      <c r="M5116" s="13" t="s">
        <v>359</v>
      </c>
      <c r="N5116" s="2" t="s">
        <v>19</v>
      </c>
      <c r="O5116" s="13" t="s">
        <v>20</v>
      </c>
      <c r="P5116" s="14">
        <v>24.07</v>
      </c>
      <c r="Q5116" s="14">
        <v>2188</v>
      </c>
      <c r="R5116" s="13">
        <v>152</v>
      </c>
      <c r="S5116" s="15">
        <v>0</v>
      </c>
      <c r="T5116" s="13">
        <v>2</v>
      </c>
      <c r="U5116" s="13">
        <v>3</v>
      </c>
      <c r="V5116" s="16">
        <v>0</v>
      </c>
      <c r="W5116" s="16" t="str">
        <f t="shared" si="79"/>
        <v>PN624-512-9574</v>
      </c>
      <c r="Z5116" s="17" t="s">
        <v>17</v>
      </c>
      <c r="AA5116" s="17" t="s">
        <v>1309</v>
      </c>
      <c r="AB5116" s="17" t="s">
        <v>1557</v>
      </c>
      <c r="AC5116" s="17" t="s">
        <v>10105</v>
      </c>
      <c r="AD5116" s="17" t="s">
        <v>81</v>
      </c>
      <c r="AE5116" s="17" t="s">
        <v>42</v>
      </c>
      <c r="AF5116" s="17" t="s">
        <v>393</v>
      </c>
      <c r="AG5116" s="17" t="s">
        <v>543</v>
      </c>
      <c r="AJ5116" s="17" t="s">
        <v>103</v>
      </c>
      <c r="AK5116" s="17" t="s">
        <v>103</v>
      </c>
      <c r="AO5116" s="17" t="s">
        <v>130</v>
      </c>
      <c r="AP5116" s="18">
        <v>43234</v>
      </c>
      <c r="AQ5116" s="17" t="s">
        <v>22</v>
      </c>
      <c r="AR5116" s="17" t="s">
        <v>47</v>
      </c>
      <c r="AS5116" s="17" t="s">
        <v>47</v>
      </c>
      <c r="AT5116" s="17" t="s">
        <v>47</v>
      </c>
      <c r="AU5116" s="17" t="s">
        <v>47</v>
      </c>
      <c r="AV5116" s="17" t="s">
        <v>47</v>
      </c>
      <c r="BE5116" s="17" t="s">
        <v>210</v>
      </c>
      <c r="BM5116" s="19">
        <v>70.837155555555555</v>
      </c>
      <c r="BN5116" s="19">
        <f>P5116*R5116</f>
        <v>3658.64</v>
      </c>
      <c r="BO5116" s="19" t="str">
        <f>IF(AND(BN5116&gt;120000, P5116&gt;25, X5116&lt;&gt;"WAVE 0"), "yes", "no")</f>
        <v>no</v>
      </c>
      <c r="BP5116" s="17" t="s">
        <v>51</v>
      </c>
    </row>
    <row r="5117" spans="1:68" x14ac:dyDescent="0.25">
      <c r="A5117" s="12" t="s">
        <v>10107</v>
      </c>
      <c r="B5117" s="12" t="s">
        <v>3715</v>
      </c>
      <c r="C5117" s="13" t="s">
        <v>14</v>
      </c>
      <c r="D5117" s="12" t="s">
        <v>818</v>
      </c>
      <c r="E5117" s="13" t="s">
        <v>819</v>
      </c>
      <c r="F5117" s="12">
        <v>2020</v>
      </c>
      <c r="G5117" s="13" t="s">
        <v>17</v>
      </c>
      <c r="H5117" s="12" t="s">
        <v>76</v>
      </c>
      <c r="I5117" s="13" t="s">
        <v>51</v>
      </c>
      <c r="J5117" s="12" t="s">
        <v>7040</v>
      </c>
      <c r="K5117" s="13" t="s">
        <v>6345</v>
      </c>
      <c r="L5117" s="12" t="s">
        <v>1234</v>
      </c>
      <c r="M5117" s="13" t="s">
        <v>879</v>
      </c>
      <c r="N5117" s="2" t="s">
        <v>19</v>
      </c>
      <c r="O5117" s="13" t="s">
        <v>20</v>
      </c>
      <c r="P5117" s="14">
        <v>91.39</v>
      </c>
      <c r="Q5117" s="14">
        <v>18826.34</v>
      </c>
      <c r="R5117" s="13">
        <v>0</v>
      </c>
      <c r="S5117" s="15">
        <v>0</v>
      </c>
      <c r="T5117" s="13">
        <v>1</v>
      </c>
      <c r="U5117" s="13">
        <v>2</v>
      </c>
      <c r="V5117" s="16">
        <v>0</v>
      </c>
      <c r="W5117" s="16" t="str">
        <f t="shared" si="79"/>
        <v>PN624-512-9826</v>
      </c>
      <c r="Z5117" s="13" t="s">
        <v>17</v>
      </c>
      <c r="AA5117" s="17" t="s">
        <v>22</v>
      </c>
      <c r="AB5117" s="17" t="s">
        <v>22</v>
      </c>
      <c r="AC5117" s="17" t="s">
        <v>22</v>
      </c>
      <c r="AD5117" s="17" t="s">
        <v>22</v>
      </c>
      <c r="AE5117" s="17" t="s">
        <v>22</v>
      </c>
      <c r="AF5117" s="17" t="s">
        <v>22</v>
      </c>
      <c r="AG5117" s="17" t="s">
        <v>22</v>
      </c>
      <c r="AJ5117" s="17" t="s">
        <v>22</v>
      </c>
      <c r="AK5117" s="17" t="s">
        <v>22</v>
      </c>
      <c r="AO5117" s="17" t="s">
        <v>22</v>
      </c>
      <c r="AP5117" s="18" t="s">
        <v>22</v>
      </c>
      <c r="AQ5117" s="17" t="s">
        <v>22</v>
      </c>
      <c r="AR5117" s="17" t="s">
        <v>22</v>
      </c>
      <c r="AS5117" s="17" t="s">
        <v>22</v>
      </c>
      <c r="AT5117" s="17" t="s">
        <v>22</v>
      </c>
      <c r="AU5117" s="17" t="s">
        <v>22</v>
      </c>
      <c r="AV5117" s="17" t="s">
        <v>22</v>
      </c>
      <c r="AW5117" s="17" t="s">
        <v>22</v>
      </c>
      <c r="AX5117" s="17" t="s">
        <v>22</v>
      </c>
      <c r="AY5117" s="17" t="s">
        <v>22</v>
      </c>
      <c r="AZ5117" s="17" t="s">
        <v>22</v>
      </c>
      <c r="BA5117" s="17" t="s">
        <v>22</v>
      </c>
      <c r="BD5117" s="17" t="s">
        <v>22</v>
      </c>
      <c r="BE5117" s="17" t="s">
        <v>22</v>
      </c>
      <c r="BF5117" s="17" t="s">
        <v>22</v>
      </c>
      <c r="BG5117" s="18" t="s">
        <v>22</v>
      </c>
      <c r="BH5117" s="3" t="s">
        <v>22</v>
      </c>
      <c r="BI5117" s="3" t="s">
        <v>22</v>
      </c>
      <c r="BK5117" s="3" t="s">
        <v>22</v>
      </c>
      <c r="BL5117" s="17" t="s">
        <v>22</v>
      </c>
      <c r="BM5117" s="19" t="s">
        <v>22</v>
      </c>
      <c r="BN5117" s="19">
        <f>P5117*R5117</f>
        <v>0</v>
      </c>
      <c r="BO5117" s="19" t="str">
        <f>IF(AND(BN5117&gt;120000, P5117&gt;25, X5117&lt;&gt;"WAVE 0"), "yes", "no")</f>
        <v>no</v>
      </c>
      <c r="BP5117" s="17" t="s">
        <v>22</v>
      </c>
    </row>
    <row r="5118" spans="1:68" x14ac:dyDescent="0.25">
      <c r="A5118" s="11" t="s">
        <v>10108</v>
      </c>
      <c r="B5118" s="12" t="s">
        <v>10109</v>
      </c>
      <c r="C5118" s="13" t="s">
        <v>14</v>
      </c>
      <c r="D5118" s="12" t="s">
        <v>328</v>
      </c>
      <c r="E5118" s="13" t="s">
        <v>329</v>
      </c>
      <c r="F5118" s="12">
        <v>2020</v>
      </c>
      <c r="G5118" s="13" t="s">
        <v>207</v>
      </c>
      <c r="H5118" s="12" t="s">
        <v>18</v>
      </c>
      <c r="I5118" s="13" t="s">
        <v>51</v>
      </c>
      <c r="J5118" s="12" t="s">
        <v>18</v>
      </c>
      <c r="K5118" s="13" t="s">
        <v>18</v>
      </c>
      <c r="L5118" s="12" t="s">
        <v>18</v>
      </c>
      <c r="M5118" s="13" t="s">
        <v>18</v>
      </c>
      <c r="N5118" s="2" t="s">
        <v>194</v>
      </c>
      <c r="O5118" s="13" t="s">
        <v>335</v>
      </c>
      <c r="P5118" s="14">
        <v>146.1773</v>
      </c>
      <c r="Q5118" s="14">
        <v>747.25</v>
      </c>
      <c r="R5118" s="13">
        <v>0</v>
      </c>
      <c r="S5118" s="15"/>
      <c r="T5118" s="13">
        <v>1</v>
      </c>
      <c r="U5118" s="13"/>
      <c r="V5118" s="16">
        <v>0</v>
      </c>
      <c r="W5118" s="16" t="str">
        <f t="shared" si="79"/>
        <v>PN62-841487</v>
      </c>
      <c r="AA5118" s="17" t="s">
        <v>22</v>
      </c>
      <c r="AB5118" s="17" t="s">
        <v>22</v>
      </c>
      <c r="AC5118" s="17" t="s">
        <v>22</v>
      </c>
      <c r="AD5118" s="17" t="s">
        <v>22</v>
      </c>
      <c r="AE5118" s="17" t="s">
        <v>22</v>
      </c>
      <c r="AF5118" s="17" t="s">
        <v>22</v>
      </c>
      <c r="AG5118" s="17" t="s">
        <v>22</v>
      </c>
      <c r="AJ5118" s="17" t="s">
        <v>22</v>
      </c>
      <c r="AK5118" s="17" t="s">
        <v>22</v>
      </c>
      <c r="AO5118" s="17" t="s">
        <v>22</v>
      </c>
      <c r="AP5118" s="18" t="s">
        <v>22</v>
      </c>
      <c r="AQ5118" s="17" t="s">
        <v>22</v>
      </c>
      <c r="AR5118" s="17" t="s">
        <v>22</v>
      </c>
      <c r="AS5118" s="17" t="s">
        <v>22</v>
      </c>
      <c r="AT5118" s="17" t="s">
        <v>22</v>
      </c>
      <c r="AU5118" s="17" t="s">
        <v>22</v>
      </c>
      <c r="AV5118" s="17" t="s">
        <v>22</v>
      </c>
      <c r="AW5118" s="17" t="s">
        <v>22</v>
      </c>
      <c r="AX5118" s="17" t="s">
        <v>22</v>
      </c>
      <c r="AY5118" s="17" t="s">
        <v>22</v>
      </c>
      <c r="AZ5118" s="17" t="s">
        <v>22</v>
      </c>
      <c r="BA5118" s="17" t="s">
        <v>22</v>
      </c>
      <c r="BD5118" s="17" t="s">
        <v>22</v>
      </c>
      <c r="BE5118" s="17" t="s">
        <v>22</v>
      </c>
      <c r="BF5118" s="17" t="s">
        <v>22</v>
      </c>
      <c r="BG5118" s="18" t="s">
        <v>22</v>
      </c>
      <c r="BH5118" s="3" t="s">
        <v>22</v>
      </c>
      <c r="BI5118" s="3" t="s">
        <v>22</v>
      </c>
      <c r="BK5118" s="3" t="s">
        <v>22</v>
      </c>
      <c r="BL5118" s="17" t="s">
        <v>22</v>
      </c>
      <c r="BM5118" s="19" t="s">
        <v>22</v>
      </c>
      <c r="BN5118" s="19">
        <f>P5118*R5118</f>
        <v>0</v>
      </c>
      <c r="BO5118" s="19" t="str">
        <f>IF(AND(BN5118&gt;120000, P5118&gt;25, X5118&lt;&gt;"WAVE 0"), "yes", "no")</f>
        <v>no</v>
      </c>
      <c r="BP5118" s="17" t="s">
        <v>22</v>
      </c>
    </row>
    <row r="5119" spans="1:68" x14ac:dyDescent="0.25">
      <c r="A5119" s="11" t="s">
        <v>10110</v>
      </c>
      <c r="B5119" s="12" t="s">
        <v>4736</v>
      </c>
      <c r="C5119" s="13" t="s">
        <v>14</v>
      </c>
      <c r="D5119" s="12" t="s">
        <v>818</v>
      </c>
      <c r="E5119" s="13" t="s">
        <v>819</v>
      </c>
      <c r="F5119" s="12">
        <v>2020</v>
      </c>
      <c r="G5119" s="13" t="s">
        <v>17</v>
      </c>
      <c r="H5119" s="12" t="s">
        <v>18</v>
      </c>
      <c r="I5119" s="13" t="s">
        <v>51</v>
      </c>
      <c r="J5119" s="12" t="s">
        <v>18</v>
      </c>
      <c r="K5119" s="13" t="s">
        <v>18</v>
      </c>
      <c r="L5119" s="12" t="s">
        <v>18</v>
      </c>
      <c r="M5119" s="13" t="s">
        <v>18</v>
      </c>
      <c r="N5119" s="2" t="s">
        <v>19</v>
      </c>
      <c r="O5119" s="13" t="s">
        <v>20</v>
      </c>
      <c r="P5119" s="14">
        <v>109.56</v>
      </c>
      <c r="Q5119" s="14"/>
      <c r="R5119" s="13">
        <v>11</v>
      </c>
      <c r="S5119" s="15">
        <v>0</v>
      </c>
      <c r="T5119" s="13">
        <v>1</v>
      </c>
      <c r="U5119" s="13"/>
      <c r="V5119" s="16"/>
      <c r="W5119" s="16" t="str">
        <f t="shared" si="79"/>
        <v>PN63000013-1</v>
      </c>
      <c r="Z5119" s="17" t="s">
        <v>17</v>
      </c>
      <c r="AB5119" s="17" t="s">
        <v>152</v>
      </c>
      <c r="AC5119" s="17" t="s">
        <v>4736</v>
      </c>
      <c r="AD5119" s="17" t="s">
        <v>969</v>
      </c>
      <c r="AE5119" s="17" t="s">
        <v>42</v>
      </c>
      <c r="AF5119" s="17" t="s">
        <v>393</v>
      </c>
      <c r="AG5119" s="17" t="s">
        <v>970</v>
      </c>
      <c r="AJ5119" s="17" t="s">
        <v>1594</v>
      </c>
      <c r="AK5119" s="17" t="s">
        <v>1595</v>
      </c>
      <c r="AO5119" s="17" t="s">
        <v>130</v>
      </c>
      <c r="AP5119" s="18">
        <v>43234</v>
      </c>
      <c r="AQ5119" s="17" t="s">
        <v>22</v>
      </c>
      <c r="AR5119" s="17" t="s">
        <v>47</v>
      </c>
      <c r="AS5119" s="17" t="s">
        <v>47</v>
      </c>
      <c r="AT5119" s="17" t="s">
        <v>161</v>
      </c>
      <c r="AU5119" s="17" t="s">
        <v>162</v>
      </c>
      <c r="AV5119" s="17" t="s">
        <v>162</v>
      </c>
      <c r="BE5119" s="17" t="s">
        <v>210</v>
      </c>
      <c r="BM5119" s="19" t="s">
        <v>22</v>
      </c>
      <c r="BN5119" s="19">
        <f>P5119*R5119</f>
        <v>1205.1600000000001</v>
      </c>
      <c r="BO5119" s="19" t="str">
        <f>IF(AND(BN5119&gt;120000, P5119&gt;25, X5119&lt;&gt;"WAVE 0"), "yes", "no")</f>
        <v>no</v>
      </c>
      <c r="BP5119" s="17" t="s">
        <v>51</v>
      </c>
    </row>
    <row r="5120" spans="1:68" x14ac:dyDescent="0.25">
      <c r="A5120" s="11" t="s">
        <v>10111</v>
      </c>
      <c r="B5120" s="12" t="s">
        <v>4736</v>
      </c>
      <c r="C5120" s="13" t="s">
        <v>14</v>
      </c>
      <c r="D5120" s="12" t="s">
        <v>818</v>
      </c>
      <c r="E5120" s="13" t="s">
        <v>819</v>
      </c>
      <c r="F5120" s="12">
        <v>2020</v>
      </c>
      <c r="G5120" s="13" t="s">
        <v>17</v>
      </c>
      <c r="H5120" s="12" t="s">
        <v>18</v>
      </c>
      <c r="I5120" s="13" t="s">
        <v>51</v>
      </c>
      <c r="J5120" s="12" t="s">
        <v>18</v>
      </c>
      <c r="K5120" s="13" t="s">
        <v>18</v>
      </c>
      <c r="L5120" s="12" t="s">
        <v>18</v>
      </c>
      <c r="M5120" s="13" t="s">
        <v>18</v>
      </c>
      <c r="N5120" s="2" t="s">
        <v>19</v>
      </c>
      <c r="O5120" s="13" t="s">
        <v>20</v>
      </c>
      <c r="P5120" s="14">
        <v>63.64</v>
      </c>
      <c r="Q5120" s="14">
        <v>1591</v>
      </c>
      <c r="R5120" s="13">
        <v>22</v>
      </c>
      <c r="S5120" s="15">
        <v>1</v>
      </c>
      <c r="T5120" s="13">
        <v>1</v>
      </c>
      <c r="U5120" s="13">
        <v>1</v>
      </c>
      <c r="V5120" s="16">
        <v>0</v>
      </c>
      <c r="W5120" s="16" t="str">
        <f t="shared" si="79"/>
        <v>PN63000013-2</v>
      </c>
      <c r="Z5120" s="17" t="s">
        <v>17</v>
      </c>
      <c r="AB5120" s="17" t="s">
        <v>152</v>
      </c>
      <c r="AC5120" s="17" t="s">
        <v>4736</v>
      </c>
      <c r="AD5120" s="17" t="s">
        <v>969</v>
      </c>
      <c r="AE5120" s="17" t="s">
        <v>42</v>
      </c>
      <c r="AF5120" s="17" t="s">
        <v>393</v>
      </c>
      <c r="AG5120" s="17" t="s">
        <v>970</v>
      </c>
      <c r="AJ5120" s="17" t="s">
        <v>1594</v>
      </c>
      <c r="AK5120" s="17" t="s">
        <v>1595</v>
      </c>
      <c r="AO5120" s="17" t="s">
        <v>46</v>
      </c>
      <c r="AP5120" s="18">
        <v>43061</v>
      </c>
      <c r="AQ5120" s="17" t="s">
        <v>22</v>
      </c>
      <c r="AR5120" s="17" t="s">
        <v>47</v>
      </c>
      <c r="AS5120" s="17" t="s">
        <v>47</v>
      </c>
      <c r="AT5120" s="17" t="s">
        <v>161</v>
      </c>
      <c r="AU5120" s="17" t="s">
        <v>162</v>
      </c>
      <c r="AV5120" s="17" t="s">
        <v>162</v>
      </c>
      <c r="BE5120" s="17" t="s">
        <v>210</v>
      </c>
      <c r="BM5120" s="19" t="s">
        <v>22</v>
      </c>
      <c r="BN5120" s="19">
        <f>P5120*R5120</f>
        <v>1400.08</v>
      </c>
      <c r="BO5120" s="19" t="str">
        <f>IF(AND(BN5120&gt;120000, P5120&gt;25, X5120&lt;&gt;"WAVE 0"), "yes", "no")</f>
        <v>no</v>
      </c>
      <c r="BP5120" s="17" t="s">
        <v>51</v>
      </c>
    </row>
    <row r="5121" spans="1:68" x14ac:dyDescent="0.25">
      <c r="A5121" s="11" t="s">
        <v>10112</v>
      </c>
      <c r="B5121" s="12" t="s">
        <v>4051</v>
      </c>
      <c r="C5121" s="13" t="s">
        <v>14</v>
      </c>
      <c r="D5121" s="12" t="s">
        <v>1359</v>
      </c>
      <c r="E5121" s="13" t="s">
        <v>1360</v>
      </c>
      <c r="F5121" s="12">
        <v>2020</v>
      </c>
      <c r="G5121" s="13" t="s">
        <v>207</v>
      </c>
      <c r="H5121" s="12" t="s">
        <v>330</v>
      </c>
      <c r="I5121" s="13" t="s">
        <v>51</v>
      </c>
      <c r="J5121" s="12" t="s">
        <v>361</v>
      </c>
      <c r="K5121" s="13" t="s">
        <v>362</v>
      </c>
      <c r="L5121" s="12" t="s">
        <v>333</v>
      </c>
      <c r="M5121" s="13" t="s">
        <v>334</v>
      </c>
      <c r="N5121" s="2" t="s">
        <v>19</v>
      </c>
      <c r="O5121" s="13" t="s">
        <v>1365</v>
      </c>
      <c r="P5121" s="14">
        <v>151.52000000000001</v>
      </c>
      <c r="Q5121" s="14">
        <v>66365.760000000009</v>
      </c>
      <c r="R5121" s="13">
        <v>496</v>
      </c>
      <c r="S5121" s="15">
        <v>1</v>
      </c>
      <c r="T5121" s="13">
        <v>1</v>
      </c>
      <c r="U5121" s="13">
        <v>3</v>
      </c>
      <c r="V5121" s="16">
        <v>0</v>
      </c>
      <c r="W5121" s="16" t="str">
        <f t="shared" si="79"/>
        <v>PN63000074-1</v>
      </c>
      <c r="X5121" s="17" t="s">
        <v>150</v>
      </c>
      <c r="Y5121" s="17" t="s">
        <v>1366</v>
      </c>
      <c r="Z5121" s="17" t="s">
        <v>38</v>
      </c>
      <c r="AA5121" s="17" t="s">
        <v>361</v>
      </c>
      <c r="AB5121" s="17" t="s">
        <v>46</v>
      </c>
      <c r="AC5121" s="17" t="s">
        <v>4051</v>
      </c>
      <c r="AD5121" s="17" t="s">
        <v>969</v>
      </c>
      <c r="AE5121" s="17" t="s">
        <v>42</v>
      </c>
      <c r="AF5121" s="17" t="s">
        <v>393</v>
      </c>
      <c r="AG5121" s="17" t="s">
        <v>970</v>
      </c>
      <c r="AJ5121" s="17" t="s">
        <v>83</v>
      </c>
      <c r="AK5121" s="17" t="s">
        <v>84</v>
      </c>
      <c r="AO5121" s="17" t="s">
        <v>46</v>
      </c>
      <c r="AP5121" s="18">
        <v>43545</v>
      </c>
      <c r="AQ5121" s="17" t="s">
        <v>22</v>
      </c>
      <c r="AR5121" s="17" t="s">
        <v>47</v>
      </c>
      <c r="AS5121" s="17" t="s">
        <v>47</v>
      </c>
      <c r="AT5121" s="17" t="s">
        <v>47</v>
      </c>
      <c r="AU5121" s="17" t="s">
        <v>47</v>
      </c>
      <c r="AV5121" s="17" t="s">
        <v>47</v>
      </c>
      <c r="BE5121" s="17" t="s">
        <v>52</v>
      </c>
      <c r="BF5121" s="17" t="s">
        <v>5122</v>
      </c>
      <c r="BG5121" s="18">
        <v>44316</v>
      </c>
      <c r="BL5121" s="17" t="s">
        <v>5123</v>
      </c>
      <c r="BM5121" s="19">
        <v>10329.232246031745</v>
      </c>
      <c r="BN5121" s="19">
        <f>P5121*R5121</f>
        <v>75153.919999999998</v>
      </c>
      <c r="BO5121" s="19" t="str">
        <f>IF(AND(BN5121&gt;120000, P5121&gt;25, X5121&lt;&gt;"WAVE 0"), "yes", "no")</f>
        <v>no</v>
      </c>
      <c r="BP5121" s="17" t="s">
        <v>51</v>
      </c>
    </row>
    <row r="5122" spans="1:68" x14ac:dyDescent="0.25">
      <c r="A5122" s="11" t="s">
        <v>10113</v>
      </c>
      <c r="B5122" s="12" t="s">
        <v>4051</v>
      </c>
      <c r="C5122" s="13" t="s">
        <v>14</v>
      </c>
      <c r="D5122" s="12" t="s">
        <v>1359</v>
      </c>
      <c r="E5122" s="13" t="s">
        <v>1360</v>
      </c>
      <c r="F5122" s="12">
        <v>2020</v>
      </c>
      <c r="G5122" s="13" t="s">
        <v>207</v>
      </c>
      <c r="H5122" s="12" t="s">
        <v>330</v>
      </c>
      <c r="I5122" s="13" t="s">
        <v>51</v>
      </c>
      <c r="J5122" s="12" t="s">
        <v>361</v>
      </c>
      <c r="K5122" s="13" t="s">
        <v>362</v>
      </c>
      <c r="L5122" s="12" t="s">
        <v>333</v>
      </c>
      <c r="M5122" s="13" t="s">
        <v>334</v>
      </c>
      <c r="N5122" s="2" t="s">
        <v>19</v>
      </c>
      <c r="O5122" s="13" t="s">
        <v>1365</v>
      </c>
      <c r="P5122" s="14">
        <v>161.91999999999999</v>
      </c>
      <c r="Q5122" s="14">
        <v>33031.68</v>
      </c>
      <c r="R5122" s="13">
        <v>281</v>
      </c>
      <c r="S5122" s="15">
        <v>1</v>
      </c>
      <c r="T5122" s="13">
        <v>1</v>
      </c>
      <c r="U5122" s="13">
        <v>2</v>
      </c>
      <c r="V5122" s="16">
        <v>0</v>
      </c>
      <c r="W5122" s="16" t="str">
        <f t="shared" ref="W5122:W5185" si="80">"PN"&amp;A5122</f>
        <v>PN63000142-2</v>
      </c>
      <c r="X5122" s="17" t="s">
        <v>150</v>
      </c>
      <c r="Y5122" s="17" t="s">
        <v>1366</v>
      </c>
      <c r="Z5122" s="17" t="s">
        <v>38</v>
      </c>
      <c r="AA5122" s="17" t="s">
        <v>361</v>
      </c>
      <c r="AB5122" s="17" t="s">
        <v>152</v>
      </c>
      <c r="AC5122" s="17" t="s">
        <v>4051</v>
      </c>
      <c r="AD5122" s="17" t="s">
        <v>969</v>
      </c>
      <c r="AE5122" s="17" t="s">
        <v>42</v>
      </c>
      <c r="AF5122" s="17" t="s">
        <v>393</v>
      </c>
      <c r="AG5122" s="17" t="s">
        <v>970</v>
      </c>
      <c r="AJ5122" s="17" t="s">
        <v>83</v>
      </c>
      <c r="AK5122" s="17" t="s">
        <v>84</v>
      </c>
      <c r="AO5122" s="17" t="s">
        <v>46</v>
      </c>
      <c r="AP5122" s="18">
        <v>43545</v>
      </c>
      <c r="AQ5122" s="17" t="s">
        <v>22</v>
      </c>
      <c r="AR5122" s="17" t="s">
        <v>47</v>
      </c>
      <c r="AS5122" s="17" t="s">
        <v>47</v>
      </c>
      <c r="AT5122" s="17" t="s">
        <v>47</v>
      </c>
      <c r="AU5122" s="17" t="s">
        <v>47</v>
      </c>
      <c r="AV5122" s="17" t="s">
        <v>47</v>
      </c>
      <c r="BE5122" s="17" t="s">
        <v>52</v>
      </c>
      <c r="BF5122" s="17" t="s">
        <v>5122</v>
      </c>
      <c r="BG5122" s="18">
        <v>44316</v>
      </c>
      <c r="BL5122" s="17" t="s">
        <v>5123</v>
      </c>
      <c r="BN5122" s="19">
        <f>P5122*R5122</f>
        <v>45499.519999999997</v>
      </c>
      <c r="BO5122" s="19" t="str">
        <f>IF(AND(BN5122&gt;120000, P5122&gt;25, X5122&lt;&gt;"WAVE 0"), "yes", "no")</f>
        <v>no</v>
      </c>
      <c r="BP5122" s="17" t="s">
        <v>51</v>
      </c>
    </row>
    <row r="5123" spans="1:68" x14ac:dyDescent="0.25">
      <c r="A5123" s="11" t="s">
        <v>10114</v>
      </c>
      <c r="B5123" s="12" t="s">
        <v>1804</v>
      </c>
      <c r="C5123" s="13" t="s">
        <v>88</v>
      </c>
      <c r="D5123" s="12" t="s">
        <v>2208</v>
      </c>
      <c r="E5123" s="13" t="s">
        <v>2209</v>
      </c>
      <c r="F5123" s="12">
        <v>2020</v>
      </c>
      <c r="G5123" s="13" t="s">
        <v>38</v>
      </c>
      <c r="H5123" s="12" t="s">
        <v>330</v>
      </c>
      <c r="I5123" s="13" t="s">
        <v>18</v>
      </c>
      <c r="J5123" s="12" t="s">
        <v>331</v>
      </c>
      <c r="K5123" s="13" t="s">
        <v>332</v>
      </c>
      <c r="L5123" s="12" t="s">
        <v>333</v>
      </c>
      <c r="M5123" s="13" t="s">
        <v>334</v>
      </c>
      <c r="N5123" s="2" t="s">
        <v>64</v>
      </c>
      <c r="O5123" s="13" t="s">
        <v>20</v>
      </c>
      <c r="P5123" s="14">
        <v>1999.9</v>
      </c>
      <c r="Q5123" s="14">
        <v>29998.5</v>
      </c>
      <c r="R5123" s="13">
        <v>544</v>
      </c>
      <c r="S5123" s="15">
        <v>0</v>
      </c>
      <c r="T5123" s="13">
        <v>2</v>
      </c>
      <c r="U5123" s="13"/>
      <c r="V5123" s="16">
        <v>0</v>
      </c>
      <c r="W5123" s="16" t="str">
        <f t="shared" si="80"/>
        <v>PN63000145-2</v>
      </c>
      <c r="Z5123" s="17" t="s">
        <v>38</v>
      </c>
      <c r="AA5123" s="17" t="s">
        <v>22</v>
      </c>
      <c r="AB5123" s="17" t="s">
        <v>22</v>
      </c>
      <c r="AC5123" s="17" t="s">
        <v>22</v>
      </c>
      <c r="AD5123" s="17" t="s">
        <v>969</v>
      </c>
      <c r="AE5123" s="17" t="s">
        <v>42</v>
      </c>
      <c r="AF5123" s="17" t="s">
        <v>4754</v>
      </c>
      <c r="AG5123" s="17" t="s">
        <v>22</v>
      </c>
      <c r="AJ5123" s="17" t="s">
        <v>83</v>
      </c>
      <c r="AK5123" s="17" t="s">
        <v>84</v>
      </c>
      <c r="AO5123" s="17" t="s">
        <v>46</v>
      </c>
      <c r="AP5123" s="18">
        <v>43545</v>
      </c>
      <c r="AQ5123" s="17" t="s">
        <v>22</v>
      </c>
      <c r="AR5123" s="17" t="s">
        <v>22</v>
      </c>
      <c r="AS5123" s="17" t="s">
        <v>22</v>
      </c>
      <c r="AT5123" s="17" t="s">
        <v>22</v>
      </c>
      <c r="AU5123" s="17" t="s">
        <v>22</v>
      </c>
      <c r="AV5123" s="17" t="s">
        <v>22</v>
      </c>
      <c r="BE5123" s="17" t="s">
        <v>52</v>
      </c>
      <c r="BJ5123" s="3" t="s">
        <v>556</v>
      </c>
      <c r="BM5123" s="19" t="s">
        <v>22</v>
      </c>
      <c r="BN5123" s="19">
        <f>P5123*R5123</f>
        <v>1087945.6000000001</v>
      </c>
      <c r="BO5123" s="19" t="str">
        <f>IF(AND(BN5123&gt;120000, P5123&gt;25, X5123&lt;&gt;"WAVE 0"), "yes", "no")</f>
        <v>yes</v>
      </c>
      <c r="BP5123" s="17" t="s">
        <v>22</v>
      </c>
    </row>
    <row r="5124" spans="1:68" x14ac:dyDescent="0.25">
      <c r="A5124" s="11" t="s">
        <v>10115</v>
      </c>
      <c r="B5124" s="12" t="s">
        <v>10116</v>
      </c>
      <c r="C5124" s="13" t="s">
        <v>57</v>
      </c>
      <c r="D5124" s="12" t="s">
        <v>8326</v>
      </c>
      <c r="E5124" s="13" t="s">
        <v>8327</v>
      </c>
      <c r="F5124" s="12">
        <v>2019</v>
      </c>
      <c r="G5124" s="13" t="s">
        <v>17</v>
      </c>
      <c r="H5124" s="12" t="s">
        <v>18</v>
      </c>
      <c r="I5124" s="13" t="s">
        <v>18</v>
      </c>
      <c r="J5124" s="12" t="s">
        <v>18</v>
      </c>
      <c r="K5124" s="13" t="s">
        <v>18</v>
      </c>
      <c r="L5124" s="12" t="s">
        <v>18</v>
      </c>
      <c r="M5124" s="13" t="s">
        <v>18</v>
      </c>
      <c r="N5124" s="2" t="s">
        <v>64</v>
      </c>
      <c r="O5124" s="13" t="s">
        <v>20</v>
      </c>
      <c r="P5124" s="14">
        <v>400</v>
      </c>
      <c r="Q5124" s="14"/>
      <c r="R5124" s="13">
        <v>2</v>
      </c>
      <c r="S5124" s="15">
        <v>0</v>
      </c>
      <c r="T5124" s="13">
        <v>1</v>
      </c>
      <c r="U5124" s="13"/>
      <c r="V5124" s="16"/>
      <c r="W5124" s="16" t="str">
        <f t="shared" si="80"/>
        <v>PN63000190-2</v>
      </c>
      <c r="Z5124" s="17" t="s">
        <v>17</v>
      </c>
      <c r="AB5124" s="17" t="s">
        <v>39</v>
      </c>
      <c r="AC5124" s="17" t="s">
        <v>10117</v>
      </c>
      <c r="AD5124" s="17" t="s">
        <v>969</v>
      </c>
      <c r="AE5124" s="17" t="s">
        <v>42</v>
      </c>
      <c r="AF5124" s="17" t="s">
        <v>393</v>
      </c>
      <c r="AG5124" s="17" t="s">
        <v>970</v>
      </c>
      <c r="AJ5124" s="17" t="s">
        <v>83</v>
      </c>
      <c r="AK5124" s="17" t="s">
        <v>84</v>
      </c>
      <c r="AO5124" s="17" t="s">
        <v>46</v>
      </c>
      <c r="AP5124" s="18">
        <v>43320</v>
      </c>
      <c r="AQ5124" s="17" t="s">
        <v>22</v>
      </c>
      <c r="AR5124" s="17" t="s">
        <v>47</v>
      </c>
      <c r="AS5124" s="17" t="s">
        <v>47</v>
      </c>
      <c r="AT5124" s="17" t="s">
        <v>47</v>
      </c>
      <c r="AU5124" s="17" t="s">
        <v>47</v>
      </c>
      <c r="AV5124" s="17" t="s">
        <v>47</v>
      </c>
      <c r="BE5124" s="17" t="s">
        <v>210</v>
      </c>
      <c r="BK5124" s="3" t="s">
        <v>71</v>
      </c>
      <c r="BM5124" s="19" t="s">
        <v>22</v>
      </c>
      <c r="BN5124" s="19">
        <f>P5124*R5124</f>
        <v>800</v>
      </c>
      <c r="BO5124" s="19" t="str">
        <f>IF(AND(BN5124&gt;120000, P5124&gt;25, X5124&lt;&gt;"WAVE 0"), "yes", "no")</f>
        <v>no</v>
      </c>
      <c r="BP5124" s="17" t="s">
        <v>22</v>
      </c>
    </row>
    <row r="5125" spans="1:68" x14ac:dyDescent="0.25">
      <c r="A5125" s="11" t="s">
        <v>10118</v>
      </c>
      <c r="B5125" s="12" t="s">
        <v>4736</v>
      </c>
      <c r="C5125" s="13" t="s">
        <v>14</v>
      </c>
      <c r="D5125" s="12" t="s">
        <v>818</v>
      </c>
      <c r="E5125" s="13" t="s">
        <v>819</v>
      </c>
      <c r="F5125" s="12">
        <v>2020</v>
      </c>
      <c r="G5125" s="13" t="s">
        <v>17</v>
      </c>
      <c r="H5125" s="12" t="s">
        <v>76</v>
      </c>
      <c r="I5125" s="13" t="s">
        <v>51</v>
      </c>
      <c r="J5125" s="12" t="s">
        <v>2323</v>
      </c>
      <c r="K5125" s="13" t="s">
        <v>2324</v>
      </c>
      <c r="L5125" s="12" t="s">
        <v>1234</v>
      </c>
      <c r="M5125" s="13" t="s">
        <v>879</v>
      </c>
      <c r="N5125" s="2" t="s">
        <v>19</v>
      </c>
      <c r="O5125" s="13" t="s">
        <v>20</v>
      </c>
      <c r="P5125" s="14">
        <v>36.39</v>
      </c>
      <c r="Q5125" s="14">
        <v>5494.8899999999994</v>
      </c>
      <c r="R5125" s="13">
        <v>144</v>
      </c>
      <c r="S5125" s="15">
        <v>0.25</v>
      </c>
      <c r="T5125" s="13">
        <v>1</v>
      </c>
      <c r="U5125" s="13">
        <v>2</v>
      </c>
      <c r="V5125" s="16">
        <v>0</v>
      </c>
      <c r="W5125" s="16" t="str">
        <f t="shared" si="80"/>
        <v>PN63000203-1</v>
      </c>
      <c r="Z5125" s="17" t="s">
        <v>17</v>
      </c>
      <c r="AA5125" s="17" t="s">
        <v>2323</v>
      </c>
      <c r="AB5125" s="17" t="s">
        <v>39</v>
      </c>
      <c r="AC5125" s="17" t="s">
        <v>4736</v>
      </c>
      <c r="AD5125" s="17" t="s">
        <v>969</v>
      </c>
      <c r="AE5125" s="17" t="s">
        <v>42</v>
      </c>
      <c r="AF5125" s="17" t="s">
        <v>393</v>
      </c>
      <c r="AG5125" s="17" t="s">
        <v>970</v>
      </c>
      <c r="AJ5125" s="17" t="s">
        <v>83</v>
      </c>
      <c r="AK5125" s="17" t="s">
        <v>84</v>
      </c>
      <c r="AO5125" s="17" t="s">
        <v>46</v>
      </c>
      <c r="AP5125" s="18">
        <v>43545</v>
      </c>
      <c r="AQ5125" s="17" t="s">
        <v>22</v>
      </c>
      <c r="AR5125" s="17" t="s">
        <v>47</v>
      </c>
      <c r="AS5125" s="17" t="s">
        <v>47</v>
      </c>
      <c r="AT5125" s="17" t="s">
        <v>47</v>
      </c>
      <c r="AU5125" s="17" t="s">
        <v>47</v>
      </c>
      <c r="AV5125" s="17" t="s">
        <v>47</v>
      </c>
      <c r="BE5125" s="17" t="s">
        <v>210</v>
      </c>
      <c r="BM5125" s="19">
        <v>0</v>
      </c>
      <c r="BN5125" s="19">
        <f>P5125*R5125</f>
        <v>5240.16</v>
      </c>
      <c r="BO5125" s="19" t="str">
        <f>IF(AND(BN5125&gt;120000, P5125&gt;25, X5125&lt;&gt;"WAVE 0"), "yes", "no")</f>
        <v>no</v>
      </c>
      <c r="BP5125" s="17" t="s">
        <v>51</v>
      </c>
    </row>
    <row r="5126" spans="1:68" x14ac:dyDescent="0.25">
      <c r="A5126" s="11" t="s">
        <v>10119</v>
      </c>
      <c r="B5126" s="12" t="s">
        <v>9091</v>
      </c>
      <c r="C5126" s="13" t="s">
        <v>14</v>
      </c>
      <c r="D5126" s="12" t="s">
        <v>818</v>
      </c>
      <c r="E5126" s="13" t="s">
        <v>819</v>
      </c>
      <c r="F5126" s="12">
        <v>2020</v>
      </c>
      <c r="G5126" s="13" t="s">
        <v>17</v>
      </c>
      <c r="H5126" s="12" t="s">
        <v>76</v>
      </c>
      <c r="I5126" s="13" t="s">
        <v>51</v>
      </c>
      <c r="J5126" s="12" t="s">
        <v>2323</v>
      </c>
      <c r="K5126" s="13" t="s">
        <v>2324</v>
      </c>
      <c r="L5126" s="12" t="s">
        <v>1234</v>
      </c>
      <c r="M5126" s="13" t="s">
        <v>879</v>
      </c>
      <c r="N5126" s="2" t="s">
        <v>19</v>
      </c>
      <c r="O5126" s="13" t="s">
        <v>20</v>
      </c>
      <c r="P5126" s="14">
        <v>30.89</v>
      </c>
      <c r="Q5126" s="14">
        <v>5467.5300000000007</v>
      </c>
      <c r="R5126" s="13">
        <v>144</v>
      </c>
      <c r="S5126" s="15">
        <v>0.4</v>
      </c>
      <c r="T5126" s="13">
        <v>1</v>
      </c>
      <c r="U5126" s="13">
        <v>4</v>
      </c>
      <c r="V5126" s="16">
        <v>0</v>
      </c>
      <c r="W5126" s="16" t="str">
        <f t="shared" si="80"/>
        <v>PN63000204-1</v>
      </c>
      <c r="Z5126" s="17" t="s">
        <v>17</v>
      </c>
      <c r="AB5126" s="17" t="s">
        <v>39</v>
      </c>
      <c r="AC5126" s="17" t="s">
        <v>9091</v>
      </c>
      <c r="AD5126" s="17" t="s">
        <v>969</v>
      </c>
      <c r="AE5126" s="17" t="s">
        <v>42</v>
      </c>
      <c r="AF5126" s="17" t="s">
        <v>393</v>
      </c>
      <c r="AG5126" s="17" t="s">
        <v>970</v>
      </c>
      <c r="AJ5126" s="17" t="s">
        <v>83</v>
      </c>
      <c r="AK5126" s="17" t="s">
        <v>84</v>
      </c>
      <c r="AO5126" s="17" t="s">
        <v>130</v>
      </c>
      <c r="AP5126" s="18">
        <v>43388</v>
      </c>
      <c r="AQ5126" s="17" t="s">
        <v>22</v>
      </c>
      <c r="AR5126" s="17" t="s">
        <v>47</v>
      </c>
      <c r="AS5126" s="17" t="s">
        <v>47</v>
      </c>
      <c r="AT5126" s="17" t="s">
        <v>47</v>
      </c>
      <c r="AU5126" s="17" t="s">
        <v>47</v>
      </c>
      <c r="AV5126" s="17" t="s">
        <v>47</v>
      </c>
      <c r="BE5126" s="17" t="s">
        <v>210</v>
      </c>
      <c r="BM5126" s="19" t="s">
        <v>22</v>
      </c>
      <c r="BN5126" s="19">
        <f>P5126*R5126</f>
        <v>4448.16</v>
      </c>
      <c r="BO5126" s="19" t="str">
        <f>IF(AND(BN5126&gt;120000, P5126&gt;25, X5126&lt;&gt;"WAVE 0"), "yes", "no")</f>
        <v>no</v>
      </c>
      <c r="BP5126" s="17" t="s">
        <v>51</v>
      </c>
    </row>
    <row r="5127" spans="1:68" x14ac:dyDescent="0.25">
      <c r="A5127" s="11" t="s">
        <v>10120</v>
      </c>
      <c r="B5127" s="12" t="s">
        <v>10121</v>
      </c>
      <c r="C5127" s="13" t="s">
        <v>14</v>
      </c>
      <c r="D5127" s="12" t="s">
        <v>959</v>
      </c>
      <c r="E5127" s="13" t="s">
        <v>960</v>
      </c>
      <c r="F5127" s="12">
        <v>2019</v>
      </c>
      <c r="G5127" s="13" t="s">
        <v>38</v>
      </c>
      <c r="H5127" s="12" t="s">
        <v>330</v>
      </c>
      <c r="I5127" s="13" t="s">
        <v>18</v>
      </c>
      <c r="J5127" s="12" t="s">
        <v>361</v>
      </c>
      <c r="K5127" s="13" t="s">
        <v>362</v>
      </c>
      <c r="L5127" s="12" t="s">
        <v>333</v>
      </c>
      <c r="M5127" s="13" t="s">
        <v>334</v>
      </c>
      <c r="N5127" s="2" t="s">
        <v>19</v>
      </c>
      <c r="O5127" s="13" t="s">
        <v>20</v>
      </c>
      <c r="P5127" s="14">
        <v>290.33859999999999</v>
      </c>
      <c r="Q5127" s="14"/>
      <c r="R5127" s="13">
        <v>239</v>
      </c>
      <c r="S5127" s="15"/>
      <c r="T5127" s="13">
        <v>2</v>
      </c>
      <c r="U5127" s="13">
        <v>3</v>
      </c>
      <c r="V5127" s="16"/>
      <c r="W5127" s="16" t="str">
        <f t="shared" si="80"/>
        <v>PN63000290-2</v>
      </c>
      <c r="Z5127" s="13" t="s">
        <v>38</v>
      </c>
      <c r="AA5127" s="17" t="s">
        <v>22</v>
      </c>
      <c r="AB5127" s="17" t="s">
        <v>22</v>
      </c>
      <c r="AC5127" s="17" t="s">
        <v>22</v>
      </c>
      <c r="AD5127" s="17" t="s">
        <v>22</v>
      </c>
      <c r="AE5127" s="17" t="s">
        <v>22</v>
      </c>
      <c r="AF5127" s="17" t="s">
        <v>22</v>
      </c>
      <c r="AG5127" s="17" t="s">
        <v>22</v>
      </c>
      <c r="AJ5127" s="17" t="s">
        <v>22</v>
      </c>
      <c r="AK5127" s="17" t="s">
        <v>22</v>
      </c>
      <c r="AO5127" s="17" t="s">
        <v>22</v>
      </c>
      <c r="AP5127" s="18" t="s">
        <v>22</v>
      </c>
      <c r="AQ5127" s="17" t="s">
        <v>22</v>
      </c>
      <c r="AR5127" s="17" t="s">
        <v>22</v>
      </c>
      <c r="AS5127" s="17" t="s">
        <v>22</v>
      </c>
      <c r="AT5127" s="17" t="s">
        <v>22</v>
      </c>
      <c r="AU5127" s="17" t="s">
        <v>22</v>
      </c>
      <c r="AV5127" s="17" t="s">
        <v>22</v>
      </c>
      <c r="AW5127" s="17" t="s">
        <v>22</v>
      </c>
      <c r="AX5127" s="17" t="s">
        <v>22</v>
      </c>
      <c r="AY5127" s="17" t="s">
        <v>22</v>
      </c>
      <c r="AZ5127" s="17" t="s">
        <v>22</v>
      </c>
      <c r="BA5127" s="17" t="s">
        <v>22</v>
      </c>
      <c r="BD5127" s="17" t="s">
        <v>22</v>
      </c>
      <c r="BE5127" s="17" t="s">
        <v>22</v>
      </c>
      <c r="BF5127" s="17" t="s">
        <v>22</v>
      </c>
      <c r="BG5127" s="18" t="s">
        <v>22</v>
      </c>
      <c r="BH5127" s="3" t="s">
        <v>22</v>
      </c>
      <c r="BI5127" s="3" t="s">
        <v>22</v>
      </c>
      <c r="BK5127" s="3" t="s">
        <v>22</v>
      </c>
      <c r="BL5127" s="17" t="s">
        <v>22</v>
      </c>
      <c r="BM5127" s="19" t="s">
        <v>22</v>
      </c>
      <c r="BN5127" s="19">
        <f>P5127*R5127</f>
        <v>69390.925399999993</v>
      </c>
      <c r="BO5127" s="19" t="str">
        <f>IF(AND(BN5127&gt;120000, P5127&gt;25, X5127&lt;&gt;"WAVE 0"), "yes", "no")</f>
        <v>no</v>
      </c>
      <c r="BP5127" s="17" t="s">
        <v>22</v>
      </c>
    </row>
    <row r="5128" spans="1:68" x14ac:dyDescent="0.25">
      <c r="A5128" s="11" t="s">
        <v>10122</v>
      </c>
      <c r="B5128" s="12" t="s">
        <v>4736</v>
      </c>
      <c r="C5128" s="13" t="s">
        <v>14</v>
      </c>
      <c r="D5128" s="12" t="s">
        <v>818</v>
      </c>
      <c r="E5128" s="13" t="s">
        <v>819</v>
      </c>
      <c r="F5128" s="12">
        <v>2020</v>
      </c>
      <c r="G5128" s="13" t="s">
        <v>17</v>
      </c>
      <c r="H5128" s="12" t="s">
        <v>76</v>
      </c>
      <c r="I5128" s="13" t="s">
        <v>51</v>
      </c>
      <c r="J5128" s="12" t="s">
        <v>2323</v>
      </c>
      <c r="K5128" s="13" t="s">
        <v>2324</v>
      </c>
      <c r="L5128" s="12" t="s">
        <v>1234</v>
      </c>
      <c r="M5128" s="13" t="s">
        <v>879</v>
      </c>
      <c r="N5128" s="2" t="s">
        <v>19</v>
      </c>
      <c r="O5128" s="13" t="s">
        <v>20</v>
      </c>
      <c r="P5128" s="14">
        <v>38.26</v>
      </c>
      <c r="Q5128" s="14">
        <v>6886.8</v>
      </c>
      <c r="R5128" s="13">
        <v>144</v>
      </c>
      <c r="S5128" s="15">
        <v>0.2</v>
      </c>
      <c r="T5128" s="13">
        <v>1</v>
      </c>
      <c r="U5128" s="13">
        <v>3</v>
      </c>
      <c r="V5128" s="16">
        <v>0</v>
      </c>
      <c r="W5128" s="16" t="str">
        <f t="shared" si="80"/>
        <v>PN63000339-1</v>
      </c>
      <c r="Z5128" s="17" t="s">
        <v>17</v>
      </c>
      <c r="AA5128" s="17" t="s">
        <v>2323</v>
      </c>
      <c r="AB5128" s="17" t="s">
        <v>39</v>
      </c>
      <c r="AC5128" s="17" t="s">
        <v>4736</v>
      </c>
      <c r="AD5128" s="17" t="s">
        <v>969</v>
      </c>
      <c r="AE5128" s="17" t="s">
        <v>42</v>
      </c>
      <c r="AF5128" s="17" t="s">
        <v>393</v>
      </c>
      <c r="AG5128" s="17" t="s">
        <v>970</v>
      </c>
      <c r="AJ5128" s="17" t="s">
        <v>83</v>
      </c>
      <c r="AK5128" s="17" t="s">
        <v>84</v>
      </c>
      <c r="AO5128" s="17" t="s">
        <v>130</v>
      </c>
      <c r="AP5128" s="18">
        <v>43388</v>
      </c>
      <c r="AQ5128" s="17" t="s">
        <v>22</v>
      </c>
      <c r="AR5128" s="17" t="s">
        <v>47</v>
      </c>
      <c r="AS5128" s="17" t="s">
        <v>47</v>
      </c>
      <c r="AT5128" s="17" t="s">
        <v>47</v>
      </c>
      <c r="AU5128" s="17" t="s">
        <v>47</v>
      </c>
      <c r="AV5128" s="17" t="s">
        <v>47</v>
      </c>
      <c r="BE5128" s="17" t="s">
        <v>210</v>
      </c>
      <c r="BM5128" s="19">
        <v>6996.6603791014095</v>
      </c>
      <c r="BN5128" s="19">
        <f>P5128*R5128</f>
        <v>5509.44</v>
      </c>
      <c r="BO5128" s="19" t="str">
        <f>IF(AND(BN5128&gt;120000, P5128&gt;25, X5128&lt;&gt;"WAVE 0"), "yes", "no")</f>
        <v>no</v>
      </c>
      <c r="BP5128" s="17" t="s">
        <v>51</v>
      </c>
    </row>
    <row r="5129" spans="1:68" x14ac:dyDescent="0.25">
      <c r="A5129" s="11" t="s">
        <v>10123</v>
      </c>
      <c r="B5129" s="12" t="s">
        <v>1804</v>
      </c>
      <c r="C5129" s="13" t="s">
        <v>14</v>
      </c>
      <c r="D5129" s="12" t="s">
        <v>1359</v>
      </c>
      <c r="E5129" s="13" t="s">
        <v>1360</v>
      </c>
      <c r="F5129" s="12">
        <v>2020</v>
      </c>
      <c r="G5129" s="13" t="s">
        <v>207</v>
      </c>
      <c r="H5129" s="12" t="s">
        <v>330</v>
      </c>
      <c r="I5129" s="13" t="s">
        <v>51</v>
      </c>
      <c r="J5129" s="12" t="s">
        <v>361</v>
      </c>
      <c r="K5129" s="13" t="s">
        <v>362</v>
      </c>
      <c r="L5129" s="12" t="s">
        <v>333</v>
      </c>
      <c r="M5129" s="13" t="s">
        <v>334</v>
      </c>
      <c r="N5129" s="2" t="s">
        <v>19</v>
      </c>
      <c r="O5129" s="13" t="s">
        <v>1365</v>
      </c>
      <c r="P5129" s="14">
        <v>161.91999999999999</v>
      </c>
      <c r="Q5129" s="14">
        <v>31898.239999999998</v>
      </c>
      <c r="R5129" s="13">
        <v>239</v>
      </c>
      <c r="S5129" s="15">
        <v>1</v>
      </c>
      <c r="T5129" s="13">
        <v>1</v>
      </c>
      <c r="U5129" s="13">
        <v>3</v>
      </c>
      <c r="V5129" s="16">
        <v>0</v>
      </c>
      <c r="W5129" s="16" t="str">
        <f t="shared" si="80"/>
        <v>PN63000357-2</v>
      </c>
      <c r="X5129" s="17" t="s">
        <v>150</v>
      </c>
      <c r="Y5129" s="17" t="s">
        <v>1366</v>
      </c>
      <c r="Z5129" s="17" t="s">
        <v>38</v>
      </c>
      <c r="AA5129" s="17" t="s">
        <v>361</v>
      </c>
      <c r="AB5129" s="17" t="s">
        <v>152</v>
      </c>
      <c r="AC5129" s="17" t="s">
        <v>1804</v>
      </c>
      <c r="AD5129" s="17" t="s">
        <v>969</v>
      </c>
      <c r="AE5129" s="17" t="s">
        <v>42</v>
      </c>
      <c r="AF5129" s="17" t="s">
        <v>393</v>
      </c>
      <c r="AG5129" s="17" t="s">
        <v>970</v>
      </c>
      <c r="AJ5129" s="17" t="s">
        <v>83</v>
      </c>
      <c r="AK5129" s="17" t="s">
        <v>84</v>
      </c>
      <c r="AO5129" s="17" t="s">
        <v>46</v>
      </c>
      <c r="AP5129" s="18">
        <v>42996</v>
      </c>
      <c r="AQ5129" s="17" t="s">
        <v>22</v>
      </c>
      <c r="AR5129" s="17" t="s">
        <v>47</v>
      </c>
      <c r="AS5129" s="17" t="s">
        <v>47</v>
      </c>
      <c r="AT5129" s="17" t="s">
        <v>47</v>
      </c>
      <c r="AU5129" s="17" t="s">
        <v>47</v>
      </c>
      <c r="AV5129" s="17" t="s">
        <v>47</v>
      </c>
      <c r="BE5129" s="17" t="s">
        <v>52</v>
      </c>
      <c r="BF5129" s="17" t="s">
        <v>5122</v>
      </c>
      <c r="BG5129" s="18">
        <v>44316</v>
      </c>
      <c r="BL5129" s="17" t="s">
        <v>5123</v>
      </c>
      <c r="BM5129" s="19">
        <v>1170.9180333333336</v>
      </c>
      <c r="BN5129" s="19">
        <f>P5129*R5129</f>
        <v>38698.879999999997</v>
      </c>
      <c r="BO5129" s="19" t="str">
        <f>IF(AND(BN5129&gt;120000, P5129&gt;25, X5129&lt;&gt;"WAVE 0"), "yes", "no")</f>
        <v>no</v>
      </c>
      <c r="BP5129" s="17" t="s">
        <v>51</v>
      </c>
    </row>
    <row r="5130" spans="1:68" x14ac:dyDescent="0.25">
      <c r="A5130" s="12" t="s">
        <v>10124</v>
      </c>
      <c r="B5130" s="12" t="s">
        <v>9352</v>
      </c>
      <c r="C5130" s="13" t="s">
        <v>14</v>
      </c>
      <c r="D5130" s="12" t="s">
        <v>5361</v>
      </c>
      <c r="E5130" s="13" t="s">
        <v>5362</v>
      </c>
      <c r="F5130" s="12">
        <v>2020</v>
      </c>
      <c r="G5130" s="13" t="s">
        <v>17</v>
      </c>
      <c r="H5130" s="12" t="s">
        <v>76</v>
      </c>
      <c r="I5130" s="13" t="s">
        <v>18</v>
      </c>
      <c r="J5130" s="12" t="s">
        <v>2323</v>
      </c>
      <c r="K5130" s="13" t="s">
        <v>2324</v>
      </c>
      <c r="L5130" s="12" t="s">
        <v>1234</v>
      </c>
      <c r="M5130" s="13" t="s">
        <v>879</v>
      </c>
      <c r="N5130" s="2" t="s">
        <v>19</v>
      </c>
      <c r="O5130" s="13" t="s">
        <v>20</v>
      </c>
      <c r="P5130" s="14">
        <v>144.41849999999999</v>
      </c>
      <c r="Q5130" s="14"/>
      <c r="R5130" s="13">
        <v>144</v>
      </c>
      <c r="S5130" s="15"/>
      <c r="T5130" s="13">
        <v>2</v>
      </c>
      <c r="U5130" s="13">
        <v>0</v>
      </c>
      <c r="V5130" s="16"/>
      <c r="W5130" s="16" t="str">
        <f t="shared" si="80"/>
        <v>PN63000415-1</v>
      </c>
      <c r="Z5130" s="13" t="s">
        <v>17</v>
      </c>
      <c r="BN5130" s="19">
        <f>P5130*R5130</f>
        <v>20796.263999999999</v>
      </c>
      <c r="BO5130" s="19" t="str">
        <f>IF(AND(BN5130&gt;120000, P5130&gt;25, X5130&lt;&gt;"WAVE 0"), "yes", "no")</f>
        <v>no</v>
      </c>
      <c r="BP5130" s="17" t="s">
        <v>51</v>
      </c>
    </row>
    <row r="5131" spans="1:68" x14ac:dyDescent="0.25">
      <c r="A5131" s="11" t="s">
        <v>10125</v>
      </c>
      <c r="B5131" s="12" t="s">
        <v>4736</v>
      </c>
      <c r="C5131" s="13" t="s">
        <v>14</v>
      </c>
      <c r="D5131" s="12" t="s">
        <v>818</v>
      </c>
      <c r="E5131" s="13" t="s">
        <v>819</v>
      </c>
      <c r="F5131" s="12">
        <v>2020</v>
      </c>
      <c r="G5131" s="13" t="s">
        <v>17</v>
      </c>
      <c r="H5131" s="12" t="s">
        <v>76</v>
      </c>
      <c r="I5131" s="13" t="s">
        <v>51</v>
      </c>
      <c r="J5131" s="12" t="s">
        <v>2323</v>
      </c>
      <c r="K5131" s="13" t="s">
        <v>2324</v>
      </c>
      <c r="L5131" s="12" t="s">
        <v>1234</v>
      </c>
      <c r="M5131" s="13" t="s">
        <v>879</v>
      </c>
      <c r="N5131" s="2" t="s">
        <v>19</v>
      </c>
      <c r="O5131" s="13" t="s">
        <v>20</v>
      </c>
      <c r="P5131" s="14">
        <v>111.3</v>
      </c>
      <c r="Q5131" s="14">
        <v>16695</v>
      </c>
      <c r="R5131" s="13">
        <v>144</v>
      </c>
      <c r="S5131" s="15">
        <v>9.0909090909090912E-2</v>
      </c>
      <c r="T5131" s="13">
        <v>1</v>
      </c>
      <c r="U5131" s="13">
        <v>4</v>
      </c>
      <c r="V5131" s="16">
        <v>0</v>
      </c>
      <c r="W5131" s="16" t="str">
        <f t="shared" si="80"/>
        <v>PN63000495-1</v>
      </c>
      <c r="Z5131" s="17" t="s">
        <v>17</v>
      </c>
      <c r="AA5131" s="17" t="s">
        <v>2323</v>
      </c>
      <c r="AB5131" s="17" t="s">
        <v>152</v>
      </c>
      <c r="AC5131" s="17" t="s">
        <v>4736</v>
      </c>
      <c r="AD5131" s="17" t="s">
        <v>969</v>
      </c>
      <c r="AE5131" s="17" t="s">
        <v>42</v>
      </c>
      <c r="AF5131" s="17" t="s">
        <v>393</v>
      </c>
      <c r="AG5131" s="17" t="s">
        <v>970</v>
      </c>
      <c r="AJ5131" s="17" t="s">
        <v>10126</v>
      </c>
      <c r="AK5131" s="17" t="s">
        <v>84</v>
      </c>
      <c r="AO5131" s="17" t="s">
        <v>46</v>
      </c>
      <c r="AP5131" s="18">
        <v>43388</v>
      </c>
      <c r="AQ5131" s="17" t="s">
        <v>22</v>
      </c>
      <c r="AR5131" s="17" t="s">
        <v>47</v>
      </c>
      <c r="AS5131" s="17" t="s">
        <v>47</v>
      </c>
      <c r="AT5131" s="17" t="s">
        <v>47</v>
      </c>
      <c r="AU5131" s="17" t="s">
        <v>47</v>
      </c>
      <c r="AV5131" s="17" t="s">
        <v>47</v>
      </c>
      <c r="BE5131" s="17" t="s">
        <v>210</v>
      </c>
      <c r="BM5131" s="19">
        <v>73081.687402422089</v>
      </c>
      <c r="BN5131" s="19">
        <f>P5131*R5131</f>
        <v>16027.199999999999</v>
      </c>
      <c r="BO5131" s="19" t="str">
        <f>IF(AND(BN5131&gt;120000, P5131&gt;25, X5131&lt;&gt;"WAVE 0"), "yes", "no")</f>
        <v>no</v>
      </c>
      <c r="BP5131" s="17" t="s">
        <v>51</v>
      </c>
    </row>
    <row r="5132" spans="1:68" x14ac:dyDescent="0.25">
      <c r="A5132" s="11" t="s">
        <v>10127</v>
      </c>
      <c r="B5132" s="12" t="s">
        <v>10128</v>
      </c>
      <c r="C5132" s="13" t="s">
        <v>14</v>
      </c>
      <c r="D5132" s="12" t="s">
        <v>1359</v>
      </c>
      <c r="E5132" s="13" t="s">
        <v>1360</v>
      </c>
      <c r="F5132" s="12">
        <v>2020</v>
      </c>
      <c r="G5132" s="13" t="s">
        <v>207</v>
      </c>
      <c r="H5132" s="12" t="s">
        <v>330</v>
      </c>
      <c r="I5132" s="13" t="s">
        <v>51</v>
      </c>
      <c r="J5132" s="12" t="s">
        <v>361</v>
      </c>
      <c r="K5132" s="13" t="s">
        <v>362</v>
      </c>
      <c r="L5132" s="12" t="s">
        <v>333</v>
      </c>
      <c r="M5132" s="13" t="s">
        <v>334</v>
      </c>
      <c r="N5132" s="2" t="s">
        <v>19</v>
      </c>
      <c r="O5132" s="13" t="s">
        <v>1365</v>
      </c>
      <c r="P5132" s="14">
        <v>281.58</v>
      </c>
      <c r="Q5132" s="14">
        <v>114321.48</v>
      </c>
      <c r="R5132" s="13">
        <v>478</v>
      </c>
      <c r="S5132" s="15">
        <v>1</v>
      </c>
      <c r="T5132" s="13">
        <v>1</v>
      </c>
      <c r="U5132" s="13">
        <v>1</v>
      </c>
      <c r="V5132" s="16">
        <v>0</v>
      </c>
      <c r="W5132" s="16" t="str">
        <f t="shared" si="80"/>
        <v>PN63000504-2</v>
      </c>
      <c r="X5132" s="17" t="s">
        <v>150</v>
      </c>
      <c r="Y5132" s="17" t="s">
        <v>1366</v>
      </c>
      <c r="Z5132" s="17" t="s">
        <v>38</v>
      </c>
      <c r="AA5132" s="17" t="s">
        <v>361</v>
      </c>
      <c r="AB5132" s="17" t="s">
        <v>152</v>
      </c>
      <c r="AC5132" s="17" t="s">
        <v>10129</v>
      </c>
      <c r="AD5132" s="17" t="s">
        <v>969</v>
      </c>
      <c r="AE5132" s="17" t="s">
        <v>42</v>
      </c>
      <c r="AF5132" s="17" t="s">
        <v>393</v>
      </c>
      <c r="AG5132" s="17" t="s">
        <v>970</v>
      </c>
      <c r="AJ5132" s="17" t="s">
        <v>83</v>
      </c>
      <c r="AK5132" s="17" t="s">
        <v>84</v>
      </c>
      <c r="AO5132" s="17" t="s">
        <v>46</v>
      </c>
      <c r="AP5132" s="18">
        <v>43545</v>
      </c>
      <c r="AQ5132" s="17" t="s">
        <v>22</v>
      </c>
      <c r="AR5132" s="17" t="s">
        <v>47</v>
      </c>
      <c r="AS5132" s="17" t="s">
        <v>47</v>
      </c>
      <c r="AT5132" s="17" t="s">
        <v>47</v>
      </c>
      <c r="AU5132" s="17" t="s">
        <v>47</v>
      </c>
      <c r="AV5132" s="17" t="s">
        <v>47</v>
      </c>
      <c r="BE5132" s="17" t="s">
        <v>52</v>
      </c>
      <c r="BF5132" s="17" t="s">
        <v>5122</v>
      </c>
      <c r="BG5132" s="18">
        <v>44316</v>
      </c>
      <c r="BL5132" s="17" t="s">
        <v>5123</v>
      </c>
      <c r="BN5132" s="19">
        <f>P5132*R5132</f>
        <v>134595.24</v>
      </c>
      <c r="BO5132" s="19" t="str">
        <f>IF(AND(BN5132&gt;120000, P5132&gt;25, X5132&lt;&gt;"WAVE 0"), "yes", "no")</f>
        <v>no</v>
      </c>
      <c r="BP5132" s="17" t="s">
        <v>51</v>
      </c>
    </row>
    <row r="5133" spans="1:68" x14ac:dyDescent="0.25">
      <c r="A5133" s="12" t="s">
        <v>10130</v>
      </c>
      <c r="B5133" s="12" t="s">
        <v>10131</v>
      </c>
      <c r="C5133" s="13" t="s">
        <v>14</v>
      </c>
      <c r="D5133" s="12" t="s">
        <v>5176</v>
      </c>
      <c r="E5133" s="13" t="s">
        <v>5177</v>
      </c>
      <c r="F5133" s="12">
        <v>2020</v>
      </c>
      <c r="G5133" s="13" t="s">
        <v>109</v>
      </c>
      <c r="H5133" s="12" t="s">
        <v>330</v>
      </c>
      <c r="I5133" s="13" t="s">
        <v>51</v>
      </c>
      <c r="J5133" s="12" t="s">
        <v>361</v>
      </c>
      <c r="K5133" s="13" t="s">
        <v>362</v>
      </c>
      <c r="L5133" s="12" t="s">
        <v>333</v>
      </c>
      <c r="M5133" s="13" t="s">
        <v>334</v>
      </c>
      <c r="N5133" s="2" t="s">
        <v>19</v>
      </c>
      <c r="O5133" s="13" t="s">
        <v>20</v>
      </c>
      <c r="P5133" s="14">
        <v>9012.3078999999998</v>
      </c>
      <c r="Q5133" s="14">
        <v>2231023.61</v>
      </c>
      <c r="R5133" s="13">
        <v>242</v>
      </c>
      <c r="S5133" s="15">
        <v>0.12698412698412698</v>
      </c>
      <c r="T5133" s="13">
        <v>1</v>
      </c>
      <c r="U5133" s="13">
        <v>4</v>
      </c>
      <c r="V5133" s="16">
        <v>7936.5079365079364</v>
      </c>
      <c r="W5133" s="16" t="str">
        <f t="shared" si="80"/>
        <v>PN63000516-00</v>
      </c>
      <c r="Z5133" s="17" t="s">
        <v>109</v>
      </c>
      <c r="AA5133" s="17" t="s">
        <v>361</v>
      </c>
      <c r="AB5133" s="17" t="s">
        <v>501</v>
      </c>
      <c r="AC5133" s="17" t="s">
        <v>10131</v>
      </c>
      <c r="AD5133" s="17" t="s">
        <v>969</v>
      </c>
      <c r="AE5133" s="17" t="s">
        <v>42</v>
      </c>
      <c r="AF5133" s="17" t="s">
        <v>393</v>
      </c>
      <c r="AG5133" s="17" t="s">
        <v>970</v>
      </c>
      <c r="AJ5133" s="17" t="s">
        <v>83</v>
      </c>
      <c r="AK5133" s="17" t="s">
        <v>84</v>
      </c>
      <c r="AO5133" s="17" t="s">
        <v>46</v>
      </c>
      <c r="AP5133" s="18">
        <v>43214</v>
      </c>
      <c r="AQ5133" s="17" t="s">
        <v>22</v>
      </c>
      <c r="AR5133" s="17" t="s">
        <v>47</v>
      </c>
      <c r="AS5133" s="17" t="s">
        <v>47</v>
      </c>
      <c r="AT5133" s="17" t="s">
        <v>47</v>
      </c>
      <c r="AU5133" s="17" t="s">
        <v>47</v>
      </c>
      <c r="AV5133" s="17" t="s">
        <v>47</v>
      </c>
      <c r="BE5133" s="17" t="s">
        <v>210</v>
      </c>
      <c r="BF5133" s="17" t="s">
        <v>5178</v>
      </c>
      <c r="BG5133" s="18">
        <v>43830</v>
      </c>
      <c r="BL5133" s="17" t="s">
        <v>5179</v>
      </c>
      <c r="BM5133" s="19">
        <v>3544.8</v>
      </c>
      <c r="BN5133" s="19">
        <f>P5133*R5133</f>
        <v>2180978.5118</v>
      </c>
      <c r="BO5133" s="19" t="str">
        <f>IF(AND(BN5133&gt;120000, P5133&gt;25, X5133&lt;&gt;"WAVE 0"), "yes", "no")</f>
        <v>yes</v>
      </c>
      <c r="BP5133" s="17" t="s">
        <v>51</v>
      </c>
    </row>
    <row r="5134" spans="1:68" x14ac:dyDescent="0.25">
      <c r="A5134" s="11" t="s">
        <v>10130</v>
      </c>
      <c r="B5134" s="12" t="s">
        <v>10131</v>
      </c>
      <c r="C5134" s="13" t="s">
        <v>88</v>
      </c>
      <c r="D5134" s="12" t="s">
        <v>5176</v>
      </c>
      <c r="E5134" s="13" t="s">
        <v>5177</v>
      </c>
      <c r="F5134" s="12">
        <v>2020</v>
      </c>
      <c r="G5134" s="13" t="s">
        <v>109</v>
      </c>
      <c r="H5134" s="12" t="s">
        <v>330</v>
      </c>
      <c r="I5134" s="13" t="s">
        <v>51</v>
      </c>
      <c r="J5134" s="12" t="s">
        <v>361</v>
      </c>
      <c r="K5134" s="13" t="s">
        <v>362</v>
      </c>
      <c r="L5134" s="12" t="s">
        <v>333</v>
      </c>
      <c r="M5134" s="13" t="s">
        <v>334</v>
      </c>
      <c r="N5134" s="2" t="s">
        <v>95</v>
      </c>
      <c r="O5134" s="13" t="s">
        <v>20</v>
      </c>
      <c r="P5134" s="14">
        <v>9012.3078999999998</v>
      </c>
      <c r="Q5134" s="14">
        <v>2231023.61</v>
      </c>
      <c r="R5134" s="13">
        <v>242</v>
      </c>
      <c r="S5134" s="15">
        <v>0.12698412698412698</v>
      </c>
      <c r="T5134" s="13">
        <v>1</v>
      </c>
      <c r="U5134" s="13">
        <v>4</v>
      </c>
      <c r="V5134" s="16">
        <v>7936.5079365079364</v>
      </c>
      <c r="W5134" s="16" t="str">
        <f t="shared" si="80"/>
        <v>PN63000516-00</v>
      </c>
      <c r="Z5134" s="17" t="s">
        <v>109</v>
      </c>
      <c r="AA5134" s="17" t="s">
        <v>361</v>
      </c>
      <c r="AB5134" s="17" t="s">
        <v>501</v>
      </c>
      <c r="AC5134" s="17" t="s">
        <v>10131</v>
      </c>
      <c r="AD5134" s="17" t="s">
        <v>969</v>
      </c>
      <c r="AE5134" s="17" t="s">
        <v>42</v>
      </c>
      <c r="AF5134" s="17" t="s">
        <v>393</v>
      </c>
      <c r="AG5134" s="17" t="s">
        <v>970</v>
      </c>
      <c r="AJ5134" s="17" t="s">
        <v>83</v>
      </c>
      <c r="AK5134" s="17" t="s">
        <v>84</v>
      </c>
      <c r="AO5134" s="17" t="s">
        <v>46</v>
      </c>
      <c r="AP5134" s="18">
        <v>43214</v>
      </c>
      <c r="AQ5134" s="17" t="s">
        <v>22</v>
      </c>
      <c r="AR5134" s="17" t="s">
        <v>47</v>
      </c>
      <c r="AS5134" s="17" t="s">
        <v>47</v>
      </c>
      <c r="AT5134" s="17" t="s">
        <v>47</v>
      </c>
      <c r="AU5134" s="17" t="s">
        <v>47</v>
      </c>
      <c r="AV5134" s="17" t="s">
        <v>47</v>
      </c>
      <c r="BE5134" s="17" t="s">
        <v>210</v>
      </c>
      <c r="BF5134" s="17" t="s">
        <v>5178</v>
      </c>
      <c r="BG5134" s="18">
        <v>43830</v>
      </c>
      <c r="BL5134" s="17" t="s">
        <v>5179</v>
      </c>
      <c r="BM5134" s="19">
        <v>3544.8</v>
      </c>
      <c r="BN5134" s="19">
        <f>P5134*R5134</f>
        <v>2180978.5118</v>
      </c>
      <c r="BO5134" s="19" t="str">
        <f>IF(AND(BN5134&gt;120000, P5134&gt;25, X5134&lt;&gt;"WAVE 0"), "yes", "no")</f>
        <v>yes</v>
      </c>
      <c r="BP5134" s="17" t="s">
        <v>51</v>
      </c>
    </row>
    <row r="5135" spans="1:68" x14ac:dyDescent="0.25">
      <c r="A5135" s="11" t="s">
        <v>10132</v>
      </c>
      <c r="B5135" s="12" t="s">
        <v>10133</v>
      </c>
      <c r="C5135" s="13" t="s">
        <v>14</v>
      </c>
      <c r="D5135" s="12" t="s">
        <v>959</v>
      </c>
      <c r="E5135" s="13" t="s">
        <v>960</v>
      </c>
      <c r="F5135" s="12">
        <v>2019</v>
      </c>
      <c r="G5135" s="13" t="s">
        <v>38</v>
      </c>
      <c r="H5135" s="12" t="s">
        <v>330</v>
      </c>
      <c r="I5135" s="13" t="s">
        <v>51</v>
      </c>
      <c r="J5135" s="12" t="s">
        <v>331</v>
      </c>
      <c r="K5135" s="13" t="s">
        <v>332</v>
      </c>
      <c r="L5135" s="12" t="s">
        <v>333</v>
      </c>
      <c r="M5135" s="13" t="s">
        <v>334</v>
      </c>
      <c r="N5135" s="2" t="s">
        <v>19</v>
      </c>
      <c r="O5135" s="13" t="s">
        <v>20</v>
      </c>
      <c r="P5135" s="14">
        <v>24.59</v>
      </c>
      <c r="Q5135" s="14">
        <v>26508.02</v>
      </c>
      <c r="R5135" s="13">
        <v>1265</v>
      </c>
      <c r="S5135" s="15">
        <v>1</v>
      </c>
      <c r="T5135" s="13">
        <v>1</v>
      </c>
      <c r="U5135" s="13">
        <v>1</v>
      </c>
      <c r="V5135" s="16">
        <v>0</v>
      </c>
      <c r="W5135" s="16" t="str">
        <f t="shared" si="80"/>
        <v>PN63000531-1</v>
      </c>
      <c r="X5135" s="17" t="s">
        <v>699</v>
      </c>
      <c r="Z5135" s="17" t="s">
        <v>38</v>
      </c>
      <c r="AB5135" s="17" t="s">
        <v>152</v>
      </c>
      <c r="AC5135" s="17" t="s">
        <v>10134</v>
      </c>
      <c r="AD5135" s="17" t="s">
        <v>969</v>
      </c>
      <c r="AE5135" s="17" t="s">
        <v>42</v>
      </c>
      <c r="AF5135" s="17" t="s">
        <v>393</v>
      </c>
      <c r="AG5135" s="17" t="s">
        <v>970</v>
      </c>
      <c r="AJ5135" s="17" t="s">
        <v>83</v>
      </c>
      <c r="AK5135" s="17" t="s">
        <v>84</v>
      </c>
      <c r="AO5135" s="17" t="s">
        <v>46</v>
      </c>
      <c r="AP5135" s="18">
        <v>43193</v>
      </c>
      <c r="AQ5135" s="17" t="s">
        <v>22</v>
      </c>
      <c r="AR5135" s="17" t="s">
        <v>47</v>
      </c>
      <c r="AS5135" s="17" t="s">
        <v>47</v>
      </c>
      <c r="AT5135" s="17" t="s">
        <v>47</v>
      </c>
      <c r="AU5135" s="17" t="s">
        <v>47</v>
      </c>
      <c r="AV5135" s="17" t="s">
        <v>47</v>
      </c>
      <c r="AW5135" s="17" t="s">
        <v>266</v>
      </c>
      <c r="AX5135" s="17" t="s">
        <v>516</v>
      </c>
      <c r="BA5135" s="17" t="s">
        <v>1424</v>
      </c>
      <c r="BB5135" s="17" t="s">
        <v>51</v>
      </c>
      <c r="BD5135" s="17">
        <v>1</v>
      </c>
      <c r="BE5135" s="17" t="s">
        <v>52</v>
      </c>
      <c r="BF5135" s="17" t="s">
        <v>972</v>
      </c>
      <c r="BG5135" s="18">
        <v>44137</v>
      </c>
      <c r="BL5135" s="17" t="s">
        <v>973</v>
      </c>
      <c r="BM5135" s="19" t="s">
        <v>22</v>
      </c>
      <c r="BN5135" s="19">
        <f>P5135*R5135</f>
        <v>31106.35</v>
      </c>
      <c r="BO5135" s="19" t="str">
        <f>IF(AND(BN5135&gt;120000, P5135&gt;25, X5135&lt;&gt;"WAVE 0"), "yes", "no")</f>
        <v>no</v>
      </c>
      <c r="BP5135" s="17" t="s">
        <v>51</v>
      </c>
    </row>
    <row r="5136" spans="1:68" x14ac:dyDescent="0.25">
      <c r="A5136" s="11" t="s">
        <v>10135</v>
      </c>
      <c r="B5136" s="12" t="s">
        <v>10136</v>
      </c>
      <c r="C5136" s="13" t="s">
        <v>14</v>
      </c>
      <c r="D5136" s="12" t="s">
        <v>1359</v>
      </c>
      <c r="E5136" s="13" t="s">
        <v>1360</v>
      </c>
      <c r="F5136" s="12">
        <v>2020</v>
      </c>
      <c r="G5136" s="13" t="s">
        <v>207</v>
      </c>
      <c r="H5136" s="12" t="s">
        <v>330</v>
      </c>
      <c r="I5136" s="13" t="s">
        <v>18</v>
      </c>
      <c r="J5136" s="12" t="s">
        <v>361</v>
      </c>
      <c r="K5136" s="13" t="s">
        <v>362</v>
      </c>
      <c r="L5136" s="12" t="s">
        <v>333</v>
      </c>
      <c r="M5136" s="13" t="s">
        <v>334</v>
      </c>
      <c r="N5136" s="2" t="s">
        <v>19</v>
      </c>
      <c r="O5136" s="13" t="s">
        <v>1365</v>
      </c>
      <c r="P5136" s="14">
        <v>144.68</v>
      </c>
      <c r="Q5136" s="14"/>
      <c r="R5136" s="13">
        <v>0</v>
      </c>
      <c r="S5136" s="15"/>
      <c r="T5136" s="13">
        <v>1</v>
      </c>
      <c r="U5136" s="13"/>
      <c r="V5136" s="16"/>
      <c r="W5136" s="16" t="str">
        <f t="shared" si="80"/>
        <v>PN63000617-1</v>
      </c>
      <c r="Z5136" s="17" t="s">
        <v>38</v>
      </c>
      <c r="AA5136" s="17" t="s">
        <v>22</v>
      </c>
      <c r="AB5136" s="17" t="s">
        <v>22</v>
      </c>
      <c r="AC5136" s="17" t="s">
        <v>22</v>
      </c>
      <c r="AD5136" s="17" t="s">
        <v>22</v>
      </c>
      <c r="AE5136" s="17" t="s">
        <v>22</v>
      </c>
      <c r="AF5136" s="17" t="s">
        <v>22</v>
      </c>
      <c r="AG5136" s="17" t="s">
        <v>22</v>
      </c>
      <c r="AJ5136" s="17" t="s">
        <v>22</v>
      </c>
      <c r="AK5136" s="17" t="s">
        <v>22</v>
      </c>
      <c r="AO5136" s="17" t="s">
        <v>22</v>
      </c>
      <c r="AP5136" s="18" t="s">
        <v>22</v>
      </c>
      <c r="AQ5136" s="17" t="s">
        <v>22</v>
      </c>
      <c r="AR5136" s="17" t="s">
        <v>22</v>
      </c>
      <c r="AS5136" s="17" t="s">
        <v>22</v>
      </c>
      <c r="AT5136" s="17" t="s">
        <v>22</v>
      </c>
      <c r="AU5136" s="17" t="s">
        <v>22</v>
      </c>
      <c r="AV5136" s="17" t="s">
        <v>22</v>
      </c>
      <c r="AW5136" s="17" t="s">
        <v>22</v>
      </c>
      <c r="AX5136" s="17" t="s">
        <v>22</v>
      </c>
      <c r="AY5136" s="17" t="s">
        <v>22</v>
      </c>
      <c r="AZ5136" s="17" t="s">
        <v>22</v>
      </c>
      <c r="BA5136" s="17" t="s">
        <v>22</v>
      </c>
      <c r="BD5136" s="17" t="s">
        <v>22</v>
      </c>
      <c r="BE5136" s="17" t="s">
        <v>22</v>
      </c>
      <c r="BF5136" s="17" t="s">
        <v>22</v>
      </c>
      <c r="BG5136" s="18" t="s">
        <v>22</v>
      </c>
      <c r="BH5136" s="3" t="s">
        <v>22</v>
      </c>
      <c r="BI5136" s="3" t="s">
        <v>22</v>
      </c>
      <c r="BK5136" s="3" t="s">
        <v>22</v>
      </c>
      <c r="BL5136" s="17" t="s">
        <v>22</v>
      </c>
      <c r="BM5136" s="19" t="s">
        <v>22</v>
      </c>
      <c r="BN5136" s="19">
        <f>P5136*R5136</f>
        <v>0</v>
      </c>
      <c r="BO5136" s="19" t="str">
        <f>IF(AND(BN5136&gt;120000, P5136&gt;25, X5136&lt;&gt;"WAVE 0"), "yes", "no")</f>
        <v>no</v>
      </c>
      <c r="BP5136" s="17" t="s">
        <v>22</v>
      </c>
    </row>
    <row r="5137" spans="1:68" x14ac:dyDescent="0.25">
      <c r="A5137" s="11" t="s">
        <v>10137</v>
      </c>
      <c r="B5137" s="12" t="s">
        <v>10136</v>
      </c>
      <c r="C5137" s="13" t="s">
        <v>14</v>
      </c>
      <c r="D5137" s="12" t="s">
        <v>1359</v>
      </c>
      <c r="E5137" s="13" t="s">
        <v>1360</v>
      </c>
      <c r="F5137" s="12">
        <v>2020</v>
      </c>
      <c r="G5137" s="13" t="s">
        <v>207</v>
      </c>
      <c r="H5137" s="12" t="s">
        <v>330</v>
      </c>
      <c r="I5137" s="13" t="s">
        <v>18</v>
      </c>
      <c r="J5137" s="12" t="s">
        <v>361</v>
      </c>
      <c r="K5137" s="13" t="s">
        <v>362</v>
      </c>
      <c r="L5137" s="12" t="s">
        <v>333</v>
      </c>
      <c r="M5137" s="13" t="s">
        <v>334</v>
      </c>
      <c r="N5137" s="2" t="s">
        <v>19</v>
      </c>
      <c r="O5137" s="13" t="s">
        <v>1365</v>
      </c>
      <c r="P5137" s="14">
        <v>164.32140000000001</v>
      </c>
      <c r="Q5137" s="14">
        <v>29869.4</v>
      </c>
      <c r="R5137" s="13">
        <v>259</v>
      </c>
      <c r="S5137" s="15">
        <v>0.80952380952380953</v>
      </c>
      <c r="T5137" s="13">
        <v>1</v>
      </c>
      <c r="U5137" s="13">
        <v>3</v>
      </c>
      <c r="V5137" s="16">
        <v>0</v>
      </c>
      <c r="W5137" s="16" t="str">
        <f t="shared" si="80"/>
        <v>PN63000617-2</v>
      </c>
      <c r="X5137" s="17" t="s">
        <v>150</v>
      </c>
      <c r="Y5137" s="17" t="s">
        <v>1366</v>
      </c>
      <c r="Z5137" s="17" t="s">
        <v>38</v>
      </c>
      <c r="AA5137" s="17" t="s">
        <v>361</v>
      </c>
      <c r="AB5137" s="17" t="s">
        <v>152</v>
      </c>
      <c r="AC5137" s="17" t="s">
        <v>10138</v>
      </c>
      <c r="AD5137" s="17" t="s">
        <v>969</v>
      </c>
      <c r="AE5137" s="17" t="s">
        <v>42</v>
      </c>
      <c r="AF5137" s="17" t="s">
        <v>393</v>
      </c>
      <c r="AG5137" s="17" t="s">
        <v>970</v>
      </c>
      <c r="AJ5137" s="17" t="s">
        <v>83</v>
      </c>
      <c r="AK5137" s="17" t="s">
        <v>84</v>
      </c>
      <c r="AO5137" s="17" t="s">
        <v>46</v>
      </c>
      <c r="AP5137" s="18">
        <v>42728</v>
      </c>
      <c r="AQ5137" s="17" t="s">
        <v>22</v>
      </c>
      <c r="AR5137" s="17" t="s">
        <v>47</v>
      </c>
      <c r="AS5137" s="17" t="s">
        <v>47</v>
      </c>
      <c r="AT5137" s="17" t="s">
        <v>47</v>
      </c>
      <c r="AU5137" s="17" t="s">
        <v>47</v>
      </c>
      <c r="AV5137" s="17" t="s">
        <v>47</v>
      </c>
      <c r="BE5137" s="17" t="s">
        <v>52</v>
      </c>
      <c r="BF5137" s="17" t="s">
        <v>5122</v>
      </c>
      <c r="BG5137" s="18">
        <v>44316</v>
      </c>
      <c r="BL5137" s="17" t="s">
        <v>5123</v>
      </c>
      <c r="BM5137" s="19">
        <v>1731.6668666666669</v>
      </c>
      <c r="BN5137" s="19">
        <f>P5137*R5137</f>
        <v>42559.242600000005</v>
      </c>
      <c r="BO5137" s="19" t="str">
        <f>IF(AND(BN5137&gt;120000, P5137&gt;25, X5137&lt;&gt;"WAVE 0"), "yes", "no")</f>
        <v>no</v>
      </c>
      <c r="BP5137" s="17" t="s">
        <v>51</v>
      </c>
    </row>
    <row r="5138" spans="1:68" x14ac:dyDescent="0.25">
      <c r="A5138" s="11" t="s">
        <v>10139</v>
      </c>
      <c r="B5138" s="12" t="s">
        <v>10136</v>
      </c>
      <c r="C5138" s="13" t="s">
        <v>14</v>
      </c>
      <c r="D5138" s="12" t="s">
        <v>1359</v>
      </c>
      <c r="E5138" s="13" t="s">
        <v>1360</v>
      </c>
      <c r="F5138" s="12">
        <v>2020</v>
      </c>
      <c r="G5138" s="13" t="s">
        <v>207</v>
      </c>
      <c r="H5138" s="12" t="s">
        <v>330</v>
      </c>
      <c r="I5138" s="13" t="s">
        <v>18</v>
      </c>
      <c r="J5138" s="12" t="s">
        <v>361</v>
      </c>
      <c r="K5138" s="13" t="s">
        <v>362</v>
      </c>
      <c r="L5138" s="12" t="s">
        <v>333</v>
      </c>
      <c r="M5138" s="13" t="s">
        <v>334</v>
      </c>
      <c r="N5138" s="2" t="s">
        <v>19</v>
      </c>
      <c r="O5138" s="13" t="s">
        <v>1365</v>
      </c>
      <c r="P5138" s="14">
        <v>144.68</v>
      </c>
      <c r="Q5138" s="14"/>
      <c r="R5138" s="13">
        <v>0</v>
      </c>
      <c r="S5138" s="15"/>
      <c r="T5138" s="13">
        <v>1</v>
      </c>
      <c r="U5138" s="13"/>
      <c r="V5138" s="16"/>
      <c r="W5138" s="16" t="str">
        <f t="shared" si="80"/>
        <v>PN63000618-1</v>
      </c>
      <c r="Z5138" s="17" t="s">
        <v>38</v>
      </c>
      <c r="AA5138" s="17" t="s">
        <v>22</v>
      </c>
      <c r="AB5138" s="17" t="s">
        <v>22</v>
      </c>
      <c r="AC5138" s="17" t="s">
        <v>22</v>
      </c>
      <c r="AD5138" s="17" t="s">
        <v>22</v>
      </c>
      <c r="AE5138" s="17" t="s">
        <v>22</v>
      </c>
      <c r="AF5138" s="17" t="s">
        <v>22</v>
      </c>
      <c r="AG5138" s="17" t="s">
        <v>22</v>
      </c>
      <c r="AJ5138" s="17" t="s">
        <v>22</v>
      </c>
      <c r="AK5138" s="17" t="s">
        <v>22</v>
      </c>
      <c r="AO5138" s="17" t="s">
        <v>22</v>
      </c>
      <c r="AP5138" s="18" t="s">
        <v>22</v>
      </c>
      <c r="AQ5138" s="17" t="s">
        <v>22</v>
      </c>
      <c r="AR5138" s="17" t="s">
        <v>22</v>
      </c>
      <c r="AS5138" s="17" t="s">
        <v>22</v>
      </c>
      <c r="AT5138" s="17" t="s">
        <v>22</v>
      </c>
      <c r="AU5138" s="17" t="s">
        <v>22</v>
      </c>
      <c r="AV5138" s="17" t="s">
        <v>22</v>
      </c>
      <c r="AW5138" s="17" t="s">
        <v>22</v>
      </c>
      <c r="AX5138" s="17" t="s">
        <v>22</v>
      </c>
      <c r="AY5138" s="17" t="s">
        <v>22</v>
      </c>
      <c r="AZ5138" s="17" t="s">
        <v>22</v>
      </c>
      <c r="BA5138" s="17" t="s">
        <v>22</v>
      </c>
      <c r="BD5138" s="17" t="s">
        <v>22</v>
      </c>
      <c r="BE5138" s="17" t="s">
        <v>22</v>
      </c>
      <c r="BF5138" s="17" t="s">
        <v>22</v>
      </c>
      <c r="BG5138" s="18" t="s">
        <v>22</v>
      </c>
      <c r="BH5138" s="3" t="s">
        <v>22</v>
      </c>
      <c r="BI5138" s="3" t="s">
        <v>22</v>
      </c>
      <c r="BK5138" s="3" t="s">
        <v>22</v>
      </c>
      <c r="BL5138" s="17" t="s">
        <v>22</v>
      </c>
      <c r="BM5138" s="19" t="s">
        <v>22</v>
      </c>
      <c r="BN5138" s="19">
        <f>P5138*R5138</f>
        <v>0</v>
      </c>
      <c r="BO5138" s="19" t="str">
        <f>IF(AND(BN5138&gt;120000, P5138&gt;25, X5138&lt;&gt;"WAVE 0"), "yes", "no")</f>
        <v>no</v>
      </c>
      <c r="BP5138" s="17" t="s">
        <v>22</v>
      </c>
    </row>
    <row r="5139" spans="1:68" x14ac:dyDescent="0.25">
      <c r="A5139" s="11" t="s">
        <v>10140</v>
      </c>
      <c r="B5139" s="12" t="s">
        <v>10136</v>
      </c>
      <c r="C5139" s="13" t="s">
        <v>14</v>
      </c>
      <c r="D5139" s="12" t="s">
        <v>1359</v>
      </c>
      <c r="E5139" s="13" t="s">
        <v>1360</v>
      </c>
      <c r="F5139" s="12">
        <v>2020</v>
      </c>
      <c r="G5139" s="13" t="s">
        <v>207</v>
      </c>
      <c r="H5139" s="12" t="s">
        <v>18</v>
      </c>
      <c r="I5139" s="13" t="s">
        <v>18</v>
      </c>
      <c r="J5139" s="12" t="s">
        <v>18</v>
      </c>
      <c r="K5139" s="13" t="s">
        <v>18</v>
      </c>
      <c r="L5139" s="12" t="s">
        <v>18</v>
      </c>
      <c r="M5139" s="13" t="s">
        <v>18</v>
      </c>
      <c r="N5139" s="2" t="s">
        <v>19</v>
      </c>
      <c r="O5139" s="13" t="s">
        <v>1365</v>
      </c>
      <c r="P5139" s="14">
        <v>149.80000000000001</v>
      </c>
      <c r="Q5139" s="14">
        <v>30409.4</v>
      </c>
      <c r="R5139" s="13">
        <v>259</v>
      </c>
      <c r="S5139" s="15">
        <v>0.6428571428571429</v>
      </c>
      <c r="T5139" s="13">
        <v>1</v>
      </c>
      <c r="U5139" s="13">
        <v>2</v>
      </c>
      <c r="V5139" s="16">
        <v>0</v>
      </c>
      <c r="W5139" s="16" t="str">
        <f t="shared" si="80"/>
        <v>PN63000618-2</v>
      </c>
      <c r="X5139" s="17" t="s">
        <v>150</v>
      </c>
      <c r="Y5139" s="17" t="s">
        <v>1366</v>
      </c>
      <c r="Z5139" s="17" t="s">
        <v>38</v>
      </c>
      <c r="AA5139" s="17" t="s">
        <v>18</v>
      </c>
      <c r="AB5139" s="17" t="s">
        <v>152</v>
      </c>
      <c r="AC5139" s="17" t="s">
        <v>10138</v>
      </c>
      <c r="AD5139" s="17" t="s">
        <v>969</v>
      </c>
      <c r="AE5139" s="17" t="s">
        <v>42</v>
      </c>
      <c r="AF5139" s="17" t="s">
        <v>393</v>
      </c>
      <c r="AG5139" s="17" t="s">
        <v>970</v>
      </c>
      <c r="AJ5139" s="17" t="s">
        <v>83</v>
      </c>
      <c r="AK5139" s="17" t="s">
        <v>84</v>
      </c>
      <c r="AO5139" s="17" t="s">
        <v>46</v>
      </c>
      <c r="AP5139" s="18">
        <v>42728</v>
      </c>
      <c r="AQ5139" s="17" t="s">
        <v>22</v>
      </c>
      <c r="AR5139" s="17" t="s">
        <v>47</v>
      </c>
      <c r="AS5139" s="17" t="s">
        <v>47</v>
      </c>
      <c r="AT5139" s="17" t="s">
        <v>47</v>
      </c>
      <c r="AU5139" s="17" t="s">
        <v>47</v>
      </c>
      <c r="AV5139" s="17" t="s">
        <v>47</v>
      </c>
      <c r="BE5139" s="17" t="s">
        <v>52</v>
      </c>
      <c r="BF5139" s="17" t="s">
        <v>5122</v>
      </c>
      <c r="BG5139" s="18">
        <v>44316</v>
      </c>
      <c r="BL5139" s="17" t="s">
        <v>5123</v>
      </c>
      <c r="BN5139" s="19">
        <f>P5139*R5139</f>
        <v>38798.200000000004</v>
      </c>
      <c r="BO5139" s="19" t="str">
        <f>IF(AND(BN5139&gt;120000, P5139&gt;25, X5139&lt;&gt;"WAVE 0"), "yes", "no")</f>
        <v>no</v>
      </c>
      <c r="BP5139" s="17" t="s">
        <v>51</v>
      </c>
    </row>
    <row r="5140" spans="1:68" x14ac:dyDescent="0.25">
      <c r="A5140" s="12" t="s">
        <v>10141</v>
      </c>
      <c r="B5140" s="12" t="s">
        <v>10142</v>
      </c>
      <c r="C5140" s="13" t="s">
        <v>14</v>
      </c>
      <c r="D5140" s="12" t="s">
        <v>5361</v>
      </c>
      <c r="E5140" s="13" t="s">
        <v>5362</v>
      </c>
      <c r="F5140" s="12">
        <v>2020</v>
      </c>
      <c r="G5140" s="13" t="s">
        <v>17</v>
      </c>
      <c r="H5140" s="12" t="s">
        <v>330</v>
      </c>
      <c r="I5140" s="13" t="s">
        <v>18</v>
      </c>
      <c r="J5140" s="12" t="s">
        <v>331</v>
      </c>
      <c r="K5140" s="13" t="s">
        <v>332</v>
      </c>
      <c r="L5140" s="12" t="s">
        <v>333</v>
      </c>
      <c r="M5140" s="13" t="s">
        <v>334</v>
      </c>
      <c r="N5140" s="2" t="s">
        <v>19</v>
      </c>
      <c r="O5140" s="13" t="s">
        <v>20</v>
      </c>
      <c r="P5140" s="14">
        <v>150</v>
      </c>
      <c r="Q5140" s="14">
        <v>1500</v>
      </c>
      <c r="R5140" s="13">
        <v>20</v>
      </c>
      <c r="S5140" s="15">
        <v>0</v>
      </c>
      <c r="T5140" s="13">
        <v>1</v>
      </c>
      <c r="U5140" s="13">
        <v>3</v>
      </c>
      <c r="V5140" s="16">
        <v>0</v>
      </c>
      <c r="W5140" s="16" t="str">
        <f t="shared" si="80"/>
        <v>PN63000630-1</v>
      </c>
      <c r="X5140" s="17" t="s">
        <v>150</v>
      </c>
      <c r="Y5140" s="17" t="s">
        <v>10143</v>
      </c>
      <c r="Z5140" s="13" t="s">
        <v>17</v>
      </c>
      <c r="BN5140" s="19">
        <f>P5140*R5140</f>
        <v>3000</v>
      </c>
      <c r="BO5140" s="19" t="str">
        <f>IF(AND(BN5140&gt;120000, P5140&gt;25, X5140&lt;&gt;"WAVE 0"), "yes", "no")</f>
        <v>no</v>
      </c>
      <c r="BP5140" s="17" t="s">
        <v>51</v>
      </c>
    </row>
    <row r="5141" spans="1:68" x14ac:dyDescent="0.25">
      <c r="A5141" s="11" t="s">
        <v>10144</v>
      </c>
      <c r="B5141" s="12" t="s">
        <v>10145</v>
      </c>
      <c r="C5141" s="13" t="s">
        <v>57</v>
      </c>
      <c r="D5141" s="12" t="s">
        <v>10146</v>
      </c>
      <c r="E5141" s="13" t="s">
        <v>10147</v>
      </c>
      <c r="F5141" s="12">
        <v>2019</v>
      </c>
      <c r="G5141" s="13" t="s">
        <v>207</v>
      </c>
      <c r="H5141" s="12" t="s">
        <v>330</v>
      </c>
      <c r="I5141" s="13" t="s">
        <v>51</v>
      </c>
      <c r="J5141" s="12" t="s">
        <v>331</v>
      </c>
      <c r="K5141" s="13" t="s">
        <v>332</v>
      </c>
      <c r="L5141" s="12" t="s">
        <v>333</v>
      </c>
      <c r="M5141" s="13" t="s">
        <v>334</v>
      </c>
      <c r="N5141" s="2" t="s">
        <v>64</v>
      </c>
      <c r="O5141" s="13" t="s">
        <v>1365</v>
      </c>
      <c r="P5141" s="14">
        <v>407.02179999999998</v>
      </c>
      <c r="Q5141" s="14">
        <v>281923</v>
      </c>
      <c r="R5141" s="13">
        <v>783</v>
      </c>
      <c r="S5141" s="15">
        <v>0.91847826086956519</v>
      </c>
      <c r="T5141" s="13">
        <v>1</v>
      </c>
      <c r="U5141" s="13">
        <v>4</v>
      </c>
      <c r="V5141" s="16">
        <v>1440.9221902017291</v>
      </c>
      <c r="W5141" s="16" t="str">
        <f t="shared" si="80"/>
        <v>PN63000731-1</v>
      </c>
      <c r="Z5141" s="17" t="s">
        <v>684</v>
      </c>
      <c r="AA5141" s="17" t="s">
        <v>331</v>
      </c>
      <c r="AB5141" s="17" t="s">
        <v>39</v>
      </c>
      <c r="AC5141" s="17" t="s">
        <v>10148</v>
      </c>
      <c r="AD5141" s="17" t="s">
        <v>969</v>
      </c>
      <c r="AE5141" s="17" t="s">
        <v>42</v>
      </c>
      <c r="AF5141" s="17" t="s">
        <v>393</v>
      </c>
      <c r="AG5141" s="17" t="s">
        <v>970</v>
      </c>
      <c r="AJ5141" s="17" t="s">
        <v>83</v>
      </c>
      <c r="AK5141" s="17" t="s">
        <v>84</v>
      </c>
      <c r="AO5141" s="17" t="s">
        <v>46</v>
      </c>
      <c r="AP5141" s="18">
        <v>43214</v>
      </c>
      <c r="AQ5141" s="17">
        <v>0</v>
      </c>
      <c r="AR5141" s="17" t="s">
        <v>47</v>
      </c>
      <c r="AS5141" s="17" t="s">
        <v>47</v>
      </c>
      <c r="AT5141" s="17" t="s">
        <v>47</v>
      </c>
      <c r="AU5141" s="17" t="s">
        <v>47</v>
      </c>
      <c r="AV5141" s="17" t="s">
        <v>47</v>
      </c>
      <c r="BE5141" s="17" t="s">
        <v>52</v>
      </c>
      <c r="BH5141" s="3" t="s">
        <v>556</v>
      </c>
      <c r="BM5141" s="19">
        <v>88177.221456427957</v>
      </c>
      <c r="BN5141" s="19">
        <f>P5141*R5141</f>
        <v>318698.06939999998</v>
      </c>
      <c r="BO5141" s="19" t="str">
        <f>IF(AND(BN5141&gt;120000, P5141&gt;25, X5141&lt;&gt;"WAVE 0"), "yes", "no")</f>
        <v>yes</v>
      </c>
      <c r="BP5141" s="17" t="s">
        <v>51</v>
      </c>
    </row>
    <row r="5142" spans="1:68" x14ac:dyDescent="0.25">
      <c r="A5142" s="11" t="s">
        <v>10149</v>
      </c>
      <c r="B5142" s="12" t="s">
        <v>10145</v>
      </c>
      <c r="C5142" s="13" t="s">
        <v>57</v>
      </c>
      <c r="D5142" s="12" t="s">
        <v>10146</v>
      </c>
      <c r="E5142" s="13" t="s">
        <v>10147</v>
      </c>
      <c r="F5142" s="12">
        <v>2019</v>
      </c>
      <c r="G5142" s="13" t="s">
        <v>207</v>
      </c>
      <c r="H5142" s="12" t="s">
        <v>330</v>
      </c>
      <c r="I5142" s="13" t="s">
        <v>51</v>
      </c>
      <c r="J5142" s="12" t="s">
        <v>331</v>
      </c>
      <c r="K5142" s="13" t="s">
        <v>332</v>
      </c>
      <c r="L5142" s="12" t="s">
        <v>333</v>
      </c>
      <c r="M5142" s="13" t="s">
        <v>334</v>
      </c>
      <c r="N5142" s="2" t="s">
        <v>64</v>
      </c>
      <c r="O5142" s="13" t="s">
        <v>1365</v>
      </c>
      <c r="P5142" s="14">
        <v>407</v>
      </c>
      <c r="Q5142" s="14">
        <v>108206</v>
      </c>
      <c r="R5142" s="13">
        <v>286</v>
      </c>
      <c r="S5142" s="15">
        <v>1</v>
      </c>
      <c r="T5142" s="13">
        <v>1</v>
      </c>
      <c r="U5142" s="13">
        <v>3</v>
      </c>
      <c r="V5142" s="16">
        <v>0</v>
      </c>
      <c r="W5142" s="16" t="str">
        <f t="shared" si="80"/>
        <v>PN63000731-2</v>
      </c>
      <c r="Z5142" s="17" t="s">
        <v>684</v>
      </c>
      <c r="AA5142" s="17" t="s">
        <v>331</v>
      </c>
      <c r="AB5142" s="17" t="s">
        <v>39</v>
      </c>
      <c r="AC5142" s="17" t="s">
        <v>10148</v>
      </c>
      <c r="AD5142" s="17" t="s">
        <v>969</v>
      </c>
      <c r="AE5142" s="17" t="s">
        <v>42</v>
      </c>
      <c r="AF5142" s="17" t="s">
        <v>393</v>
      </c>
      <c r="AG5142" s="17" t="s">
        <v>970</v>
      </c>
      <c r="AJ5142" s="17" t="s">
        <v>83</v>
      </c>
      <c r="AK5142" s="17" t="s">
        <v>84</v>
      </c>
      <c r="AO5142" s="17" t="s">
        <v>46</v>
      </c>
      <c r="AP5142" s="18">
        <v>43214</v>
      </c>
      <c r="AQ5142" s="17">
        <v>0</v>
      </c>
      <c r="AR5142" s="17" t="s">
        <v>47</v>
      </c>
      <c r="AS5142" s="17" t="s">
        <v>47</v>
      </c>
      <c r="AT5142" s="17" t="s">
        <v>47</v>
      </c>
      <c r="AU5142" s="17" t="s">
        <v>47</v>
      </c>
      <c r="AV5142" s="17" t="s">
        <v>47</v>
      </c>
      <c r="BE5142" s="17" t="s">
        <v>52</v>
      </c>
      <c r="BH5142" s="3" t="s">
        <v>556</v>
      </c>
      <c r="BM5142" s="19">
        <v>10297.33153888889</v>
      </c>
      <c r="BN5142" s="19">
        <f>P5142*R5142</f>
        <v>116402</v>
      </c>
      <c r="BO5142" s="19" t="str">
        <f>IF(AND(BN5142&gt;120000, P5142&gt;25, X5142&lt;&gt;"WAVE 0"), "yes", "no")</f>
        <v>no</v>
      </c>
      <c r="BP5142" s="17" t="s">
        <v>51</v>
      </c>
    </row>
    <row r="5143" spans="1:68" x14ac:dyDescent="0.25">
      <c r="A5143" s="11" t="s">
        <v>10150</v>
      </c>
      <c r="B5143" s="12" t="s">
        <v>10151</v>
      </c>
      <c r="C5143" s="13" t="s">
        <v>14</v>
      </c>
      <c r="D5143" s="12" t="s">
        <v>1359</v>
      </c>
      <c r="E5143" s="13" t="s">
        <v>1360</v>
      </c>
      <c r="F5143" s="12">
        <v>2020</v>
      </c>
      <c r="G5143" s="13" t="s">
        <v>207</v>
      </c>
      <c r="H5143" s="12" t="s">
        <v>330</v>
      </c>
      <c r="I5143" s="13" t="s">
        <v>51</v>
      </c>
      <c r="J5143" s="12" t="s">
        <v>331</v>
      </c>
      <c r="K5143" s="13" t="s">
        <v>332</v>
      </c>
      <c r="L5143" s="12" t="s">
        <v>333</v>
      </c>
      <c r="M5143" s="13" t="s">
        <v>334</v>
      </c>
      <c r="N5143" s="2" t="s">
        <v>19</v>
      </c>
      <c r="O5143" s="13" t="s">
        <v>1365</v>
      </c>
      <c r="P5143" s="14">
        <v>170.97</v>
      </c>
      <c r="Q5143" s="14">
        <v>29406.84</v>
      </c>
      <c r="R5143" s="13">
        <v>233</v>
      </c>
      <c r="S5143" s="15">
        <v>0.86330935251798557</v>
      </c>
      <c r="T5143" s="13">
        <v>1</v>
      </c>
      <c r="U5143" s="13">
        <v>1</v>
      </c>
      <c r="V5143" s="16">
        <v>0</v>
      </c>
      <c r="W5143" s="16" t="str">
        <f t="shared" si="80"/>
        <v>PN63000844-1</v>
      </c>
      <c r="X5143" s="17" t="s">
        <v>150</v>
      </c>
      <c r="Y5143" s="17" t="s">
        <v>1366</v>
      </c>
      <c r="Z5143" s="17" t="s">
        <v>38</v>
      </c>
      <c r="AA5143" s="17" t="s">
        <v>331</v>
      </c>
      <c r="AB5143" s="17" t="s">
        <v>39</v>
      </c>
      <c r="AC5143" s="17" t="s">
        <v>10152</v>
      </c>
      <c r="AD5143" s="17" t="s">
        <v>969</v>
      </c>
      <c r="AE5143" s="17" t="s">
        <v>42</v>
      </c>
      <c r="AF5143" s="17" t="s">
        <v>393</v>
      </c>
      <c r="AG5143" s="17" t="s">
        <v>970</v>
      </c>
      <c r="AJ5143" s="17" t="s">
        <v>83</v>
      </c>
      <c r="AK5143" s="17" t="s">
        <v>84</v>
      </c>
      <c r="AO5143" s="17" t="s">
        <v>46</v>
      </c>
      <c r="AP5143" s="18">
        <v>43545</v>
      </c>
      <c r="AQ5143" s="17">
        <v>0</v>
      </c>
      <c r="AR5143" s="17" t="s">
        <v>47</v>
      </c>
      <c r="AS5143" s="17" t="s">
        <v>47</v>
      </c>
      <c r="AT5143" s="17" t="s">
        <v>47</v>
      </c>
      <c r="AU5143" s="17" t="s">
        <v>47</v>
      </c>
      <c r="AV5143" s="17" t="s">
        <v>47</v>
      </c>
      <c r="BE5143" s="17" t="s">
        <v>52</v>
      </c>
      <c r="BF5143" s="17" t="s">
        <v>5122</v>
      </c>
      <c r="BG5143" s="18">
        <v>44316</v>
      </c>
      <c r="BL5143" s="17" t="s">
        <v>5123</v>
      </c>
      <c r="BN5143" s="19">
        <f>P5143*R5143</f>
        <v>39836.01</v>
      </c>
      <c r="BO5143" s="19" t="str">
        <f>IF(AND(BN5143&gt;120000, P5143&gt;25, X5143&lt;&gt;"WAVE 0"), "yes", "no")</f>
        <v>no</v>
      </c>
      <c r="BP5143" s="17" t="s">
        <v>51</v>
      </c>
    </row>
    <row r="5144" spans="1:68" x14ac:dyDescent="0.25">
      <c r="A5144" s="11" t="s">
        <v>10153</v>
      </c>
      <c r="B5144" s="12" t="s">
        <v>10154</v>
      </c>
      <c r="C5144" s="13" t="s">
        <v>14</v>
      </c>
      <c r="D5144" s="12" t="s">
        <v>1359</v>
      </c>
      <c r="E5144" s="13" t="s">
        <v>1360</v>
      </c>
      <c r="F5144" s="12">
        <v>2020</v>
      </c>
      <c r="G5144" s="13" t="s">
        <v>207</v>
      </c>
      <c r="H5144" s="12" t="s">
        <v>330</v>
      </c>
      <c r="I5144" s="13" t="s">
        <v>51</v>
      </c>
      <c r="J5144" s="12" t="s">
        <v>331</v>
      </c>
      <c r="K5144" s="13" t="s">
        <v>332</v>
      </c>
      <c r="L5144" s="12" t="s">
        <v>333</v>
      </c>
      <c r="M5144" s="13" t="s">
        <v>334</v>
      </c>
      <c r="N5144" s="2" t="s">
        <v>19</v>
      </c>
      <c r="O5144" s="13" t="s">
        <v>1365</v>
      </c>
      <c r="P5144" s="14">
        <v>154.30000000000001</v>
      </c>
      <c r="Q5144" s="14">
        <v>52616.3</v>
      </c>
      <c r="R5144" s="13">
        <v>376</v>
      </c>
      <c r="S5144" s="15">
        <v>0.97282608695652173</v>
      </c>
      <c r="T5144" s="13">
        <v>1</v>
      </c>
      <c r="U5144" s="13">
        <v>4</v>
      </c>
      <c r="V5144" s="16">
        <v>2932.5513196480938</v>
      </c>
      <c r="W5144" s="16" t="str">
        <f t="shared" si="80"/>
        <v>PN63000847-1</v>
      </c>
      <c r="X5144" s="17" t="s">
        <v>150</v>
      </c>
      <c r="Y5144" s="17" t="s">
        <v>1366</v>
      </c>
      <c r="Z5144" s="17" t="s">
        <v>38</v>
      </c>
      <c r="AA5144" s="17" t="s">
        <v>331</v>
      </c>
      <c r="AB5144" s="17" t="s">
        <v>152</v>
      </c>
      <c r="AC5144" s="17" t="s">
        <v>10155</v>
      </c>
      <c r="AD5144" s="17" t="s">
        <v>969</v>
      </c>
      <c r="AE5144" s="17" t="s">
        <v>42</v>
      </c>
      <c r="AF5144" s="17" t="s">
        <v>393</v>
      </c>
      <c r="AG5144" s="17" t="s">
        <v>970</v>
      </c>
      <c r="AJ5144" s="17" t="s">
        <v>83</v>
      </c>
      <c r="AK5144" s="17" t="s">
        <v>84</v>
      </c>
      <c r="AO5144" s="17" t="s">
        <v>46</v>
      </c>
      <c r="AP5144" s="18">
        <v>43545</v>
      </c>
      <c r="AQ5144" s="17">
        <v>0</v>
      </c>
      <c r="AR5144" s="17" t="s">
        <v>47</v>
      </c>
      <c r="AS5144" s="17" t="s">
        <v>47</v>
      </c>
      <c r="AT5144" s="17" t="s">
        <v>47</v>
      </c>
      <c r="AU5144" s="17" t="s">
        <v>47</v>
      </c>
      <c r="AV5144" s="17" t="s">
        <v>47</v>
      </c>
      <c r="BE5144" s="17" t="s">
        <v>52</v>
      </c>
      <c r="BF5144" s="17" t="s">
        <v>5122</v>
      </c>
      <c r="BG5144" s="18">
        <v>44316</v>
      </c>
      <c r="BL5144" s="17" t="s">
        <v>5123</v>
      </c>
      <c r="BM5144" s="19">
        <v>4347.7577777777778</v>
      </c>
      <c r="BN5144" s="19">
        <f>P5144*R5144</f>
        <v>58016.800000000003</v>
      </c>
      <c r="BO5144" s="19" t="str">
        <f>IF(AND(BN5144&gt;120000, P5144&gt;25, X5144&lt;&gt;"WAVE 0"), "yes", "no")</f>
        <v>no</v>
      </c>
      <c r="BP5144" s="17" t="s">
        <v>51</v>
      </c>
    </row>
    <row r="5145" spans="1:68" x14ac:dyDescent="0.25">
      <c r="A5145" s="11" t="s">
        <v>10156</v>
      </c>
      <c r="B5145" s="12" t="s">
        <v>10157</v>
      </c>
      <c r="C5145" s="13" t="s">
        <v>57</v>
      </c>
      <c r="D5145" s="12" t="s">
        <v>10158</v>
      </c>
      <c r="E5145" s="13" t="s">
        <v>10159</v>
      </c>
      <c r="F5145" s="12">
        <v>2020</v>
      </c>
      <c r="G5145" s="13" t="s">
        <v>17</v>
      </c>
      <c r="H5145" s="12" t="s">
        <v>330</v>
      </c>
      <c r="I5145" s="13" t="s">
        <v>51</v>
      </c>
      <c r="J5145" s="12" t="s">
        <v>1309</v>
      </c>
      <c r="K5145" s="13" t="s">
        <v>966</v>
      </c>
      <c r="L5145" s="12" t="s">
        <v>967</v>
      </c>
      <c r="M5145" s="13" t="s">
        <v>359</v>
      </c>
      <c r="N5145" s="2" t="s">
        <v>64</v>
      </c>
      <c r="O5145" s="13" t="s">
        <v>20</v>
      </c>
      <c r="P5145" s="14">
        <v>727.3904</v>
      </c>
      <c r="Q5145" s="14">
        <v>386015</v>
      </c>
      <c r="R5145" s="13">
        <v>796</v>
      </c>
      <c r="S5145" s="15">
        <v>0.18421052631578946</v>
      </c>
      <c r="T5145" s="13">
        <v>1</v>
      </c>
      <c r="U5145" s="13">
        <v>5</v>
      </c>
      <c r="V5145" s="16">
        <v>0</v>
      </c>
      <c r="W5145" s="16" t="str">
        <f t="shared" si="80"/>
        <v>PN63001001-2</v>
      </c>
      <c r="Z5145" s="17" t="s">
        <v>17</v>
      </c>
      <c r="AA5145" s="17" t="s">
        <v>1309</v>
      </c>
      <c r="AB5145" s="17" t="s">
        <v>22</v>
      </c>
      <c r="AC5145" s="17" t="s">
        <v>22</v>
      </c>
      <c r="AD5145" s="17" t="s">
        <v>969</v>
      </c>
      <c r="AE5145" s="17" t="s">
        <v>42</v>
      </c>
      <c r="AF5145" s="17" t="s">
        <v>393</v>
      </c>
      <c r="AG5145" s="17" t="s">
        <v>22</v>
      </c>
      <c r="AJ5145" s="17" t="s">
        <v>83</v>
      </c>
      <c r="AK5145" s="17" t="s">
        <v>84</v>
      </c>
      <c r="AO5145" s="17" t="s">
        <v>130</v>
      </c>
      <c r="AP5145" s="18">
        <v>43545</v>
      </c>
      <c r="AQ5145" s="17">
        <v>10</v>
      </c>
      <c r="AR5145" s="17" t="s">
        <v>22</v>
      </c>
      <c r="AS5145" s="17" t="s">
        <v>22</v>
      </c>
      <c r="AT5145" s="17" t="s">
        <v>22</v>
      </c>
      <c r="AU5145" s="17" t="s">
        <v>22</v>
      </c>
      <c r="AV5145" s="17" t="s">
        <v>22</v>
      </c>
      <c r="BE5145" s="17" t="s">
        <v>52</v>
      </c>
      <c r="BM5145" s="19">
        <v>91733.71784637426</v>
      </c>
      <c r="BN5145" s="19">
        <f>P5145*R5145</f>
        <v>579002.75840000005</v>
      </c>
      <c r="BO5145" s="19" t="str">
        <f>IF(AND(BN5145&gt;120000, P5145&gt;25, X5145&lt;&gt;"WAVE 0"), "yes", "no")</f>
        <v>yes</v>
      </c>
      <c r="BP5145" s="17" t="s">
        <v>51</v>
      </c>
    </row>
    <row r="5146" spans="1:68" x14ac:dyDescent="0.25">
      <c r="A5146" s="11" t="s">
        <v>10160</v>
      </c>
      <c r="B5146" s="12" t="s">
        <v>9014</v>
      </c>
      <c r="C5146" s="13" t="s">
        <v>57</v>
      </c>
      <c r="D5146" s="12" t="s">
        <v>2876</v>
      </c>
      <c r="E5146" s="13" t="s">
        <v>2877</v>
      </c>
      <c r="F5146" s="12">
        <v>2019</v>
      </c>
      <c r="G5146" s="13" t="s">
        <v>38</v>
      </c>
      <c r="H5146" s="12" t="s">
        <v>330</v>
      </c>
      <c r="I5146" s="13" t="s">
        <v>51</v>
      </c>
      <c r="J5146" s="12" t="s">
        <v>1309</v>
      </c>
      <c r="K5146" s="13" t="s">
        <v>966</v>
      </c>
      <c r="L5146" s="12" t="s">
        <v>967</v>
      </c>
      <c r="M5146" s="13" t="s">
        <v>359</v>
      </c>
      <c r="N5146" s="12" t="s">
        <v>6776</v>
      </c>
      <c r="O5146" s="13" t="s">
        <v>20</v>
      </c>
      <c r="P5146" s="14">
        <v>369.8</v>
      </c>
      <c r="Q5146" s="14">
        <v>63235.8</v>
      </c>
      <c r="R5146" s="13">
        <v>118</v>
      </c>
      <c r="S5146" s="15">
        <v>0.29166666666666669</v>
      </c>
      <c r="T5146" s="13">
        <v>1</v>
      </c>
      <c r="U5146" s="13">
        <v>4</v>
      </c>
      <c r="V5146" s="16">
        <v>0</v>
      </c>
      <c r="W5146" s="16" t="str">
        <f t="shared" si="80"/>
        <v>PN63001002-4</v>
      </c>
      <c r="BH5146" s="3" t="s">
        <v>556</v>
      </c>
    </row>
    <row r="5147" spans="1:68" x14ac:dyDescent="0.25">
      <c r="A5147" s="11" t="s">
        <v>10161</v>
      </c>
      <c r="B5147" s="12" t="s">
        <v>10162</v>
      </c>
      <c r="C5147" s="13" t="s">
        <v>57</v>
      </c>
      <c r="D5147" s="12" t="s">
        <v>7093</v>
      </c>
      <c r="E5147" s="13" t="s">
        <v>7094</v>
      </c>
      <c r="F5147" s="12">
        <v>2019</v>
      </c>
      <c r="G5147" s="13" t="s">
        <v>109</v>
      </c>
      <c r="H5147" s="12" t="s">
        <v>330</v>
      </c>
      <c r="I5147" s="13" t="s">
        <v>51</v>
      </c>
      <c r="J5147" s="12" t="s">
        <v>1309</v>
      </c>
      <c r="K5147" s="13" t="s">
        <v>966</v>
      </c>
      <c r="L5147" s="12" t="s">
        <v>967</v>
      </c>
      <c r="M5147" s="13" t="s">
        <v>359</v>
      </c>
      <c r="N5147" s="12" t="s">
        <v>6776</v>
      </c>
      <c r="O5147" s="13" t="s">
        <v>20</v>
      </c>
      <c r="P5147" s="14">
        <v>2035.7018</v>
      </c>
      <c r="Q5147" s="14">
        <v>153649.73000000001</v>
      </c>
      <c r="R5147" s="13">
        <v>144</v>
      </c>
      <c r="S5147" s="15">
        <v>0.35483870967741937</v>
      </c>
      <c r="T5147" s="13">
        <v>2</v>
      </c>
      <c r="U5147" s="13">
        <v>5</v>
      </c>
      <c r="V5147" s="16">
        <v>0</v>
      </c>
      <c r="W5147" s="16" t="str">
        <f t="shared" si="80"/>
        <v>PN63001004-1</v>
      </c>
      <c r="BH5147" s="3" t="s">
        <v>556</v>
      </c>
    </row>
    <row r="5148" spans="1:68" x14ac:dyDescent="0.25">
      <c r="A5148" s="11" t="s">
        <v>10163</v>
      </c>
      <c r="B5148" s="12" t="s">
        <v>10121</v>
      </c>
      <c r="C5148" s="13" t="s">
        <v>57</v>
      </c>
      <c r="D5148" s="12" t="s">
        <v>2876</v>
      </c>
      <c r="E5148" s="13" t="s">
        <v>2877</v>
      </c>
      <c r="F5148" s="12">
        <v>2019</v>
      </c>
      <c r="G5148" s="13" t="s">
        <v>38</v>
      </c>
      <c r="H5148" s="12" t="s">
        <v>18</v>
      </c>
      <c r="I5148" s="13" t="s">
        <v>51</v>
      </c>
      <c r="J5148" s="12" t="s">
        <v>18</v>
      </c>
      <c r="K5148" s="13" t="s">
        <v>18</v>
      </c>
      <c r="L5148" s="12" t="s">
        <v>18</v>
      </c>
      <c r="M5148" s="13" t="s">
        <v>18</v>
      </c>
      <c r="N5148" s="12" t="s">
        <v>6776</v>
      </c>
      <c r="O5148" s="13" t="s">
        <v>20</v>
      </c>
      <c r="P5148" s="14">
        <v>227.99</v>
      </c>
      <c r="Q5148" s="14">
        <v>32830.560000000005</v>
      </c>
      <c r="R5148" s="13">
        <v>118</v>
      </c>
      <c r="S5148" s="15">
        <v>0.47619047619047616</v>
      </c>
      <c r="T5148" s="13">
        <v>1</v>
      </c>
      <c r="U5148" s="13">
        <v>4</v>
      </c>
      <c r="V5148" s="16">
        <v>0</v>
      </c>
      <c r="W5148" s="16" t="str">
        <f t="shared" si="80"/>
        <v>PN63001006-4</v>
      </c>
      <c r="BH5148" s="3" t="s">
        <v>556</v>
      </c>
    </row>
    <row r="5149" spans="1:68" x14ac:dyDescent="0.25">
      <c r="A5149" s="11" t="s">
        <v>10164</v>
      </c>
      <c r="B5149" s="12" t="s">
        <v>10165</v>
      </c>
      <c r="C5149" s="13" t="s">
        <v>57</v>
      </c>
      <c r="D5149" s="12" t="s">
        <v>2876</v>
      </c>
      <c r="E5149" s="13" t="s">
        <v>2877</v>
      </c>
      <c r="F5149" s="12">
        <v>2019</v>
      </c>
      <c r="G5149" s="13" t="s">
        <v>38</v>
      </c>
      <c r="H5149" s="12" t="s">
        <v>18</v>
      </c>
      <c r="I5149" s="13" t="s">
        <v>51</v>
      </c>
      <c r="J5149" s="12" t="s">
        <v>18</v>
      </c>
      <c r="K5149" s="13" t="s">
        <v>18</v>
      </c>
      <c r="L5149" s="12" t="s">
        <v>18</v>
      </c>
      <c r="M5149" s="13" t="s">
        <v>18</v>
      </c>
      <c r="N5149" s="12" t="s">
        <v>6776</v>
      </c>
      <c r="O5149" s="13" t="s">
        <v>20</v>
      </c>
      <c r="P5149" s="14">
        <v>143.15</v>
      </c>
      <c r="Q5149" s="14">
        <v>18609.500000000004</v>
      </c>
      <c r="R5149" s="13">
        <v>118</v>
      </c>
      <c r="S5149" s="15">
        <v>0.52631578947368418</v>
      </c>
      <c r="T5149" s="13">
        <v>1</v>
      </c>
      <c r="U5149" s="13">
        <v>5</v>
      </c>
      <c r="V5149" s="16">
        <v>0</v>
      </c>
      <c r="W5149" s="16" t="str">
        <f t="shared" si="80"/>
        <v>PN63001010-1</v>
      </c>
      <c r="BH5149" s="3" t="s">
        <v>556</v>
      </c>
    </row>
    <row r="5150" spans="1:68" x14ac:dyDescent="0.25">
      <c r="A5150" s="11" t="s">
        <v>10166</v>
      </c>
      <c r="B5150" s="12" t="s">
        <v>9014</v>
      </c>
      <c r="C5150" s="13" t="s">
        <v>57</v>
      </c>
      <c r="D5150" s="12" t="s">
        <v>2876</v>
      </c>
      <c r="E5150" s="13" t="s">
        <v>2877</v>
      </c>
      <c r="F5150" s="12">
        <v>2019</v>
      </c>
      <c r="G5150" s="13" t="s">
        <v>38</v>
      </c>
      <c r="H5150" s="12" t="s">
        <v>18</v>
      </c>
      <c r="I5150" s="13" t="s">
        <v>51</v>
      </c>
      <c r="J5150" s="12" t="s">
        <v>18</v>
      </c>
      <c r="K5150" s="13" t="s">
        <v>18</v>
      </c>
      <c r="L5150" s="12" t="s">
        <v>18</v>
      </c>
      <c r="M5150" s="13" t="s">
        <v>18</v>
      </c>
      <c r="N5150" s="12" t="s">
        <v>6776</v>
      </c>
      <c r="O5150" s="13" t="s">
        <v>20</v>
      </c>
      <c r="P5150" s="14">
        <v>384.46</v>
      </c>
      <c r="Q5150" s="14">
        <v>67664.960000000006</v>
      </c>
      <c r="R5150" s="13">
        <v>98</v>
      </c>
      <c r="S5150" s="15">
        <v>0.76190476190476186</v>
      </c>
      <c r="T5150" s="13">
        <v>1</v>
      </c>
      <c r="U5150" s="13">
        <v>4</v>
      </c>
      <c r="V5150" s="16">
        <v>0</v>
      </c>
      <c r="W5150" s="16" t="str">
        <f t="shared" si="80"/>
        <v>PN63001011-1</v>
      </c>
      <c r="BH5150" s="3" t="s">
        <v>556</v>
      </c>
    </row>
    <row r="5151" spans="1:68" x14ac:dyDescent="0.25">
      <c r="A5151" s="12" t="s">
        <v>10167</v>
      </c>
      <c r="B5151" s="12" t="s">
        <v>10168</v>
      </c>
      <c r="C5151" s="13" t="s">
        <v>57</v>
      </c>
      <c r="D5151" s="12" t="s">
        <v>2213</v>
      </c>
      <c r="E5151" s="13" t="s">
        <v>2214</v>
      </c>
      <c r="F5151" s="12">
        <v>2019</v>
      </c>
      <c r="G5151" s="13" t="s">
        <v>38</v>
      </c>
      <c r="H5151" s="12" t="s">
        <v>330</v>
      </c>
      <c r="I5151" s="13" t="s">
        <v>51</v>
      </c>
      <c r="J5151" s="12" t="s">
        <v>1309</v>
      </c>
      <c r="K5151" s="13" t="s">
        <v>966</v>
      </c>
      <c r="L5151" s="12" t="s">
        <v>967</v>
      </c>
      <c r="M5151" s="13" t="s">
        <v>359</v>
      </c>
      <c r="N5151" s="2" t="s">
        <v>64</v>
      </c>
      <c r="O5151" s="13" t="s">
        <v>20</v>
      </c>
      <c r="P5151" s="14">
        <v>1563.5920000000001</v>
      </c>
      <c r="Q5151" s="14">
        <v>2462280.21</v>
      </c>
      <c r="R5151" s="13">
        <v>2941</v>
      </c>
      <c r="S5151" s="15">
        <v>0.81176470588235294</v>
      </c>
      <c r="T5151" s="13">
        <v>1</v>
      </c>
      <c r="U5151" s="13">
        <v>5</v>
      </c>
      <c r="V5151" s="16">
        <v>3178.639542275906</v>
      </c>
      <c r="W5151" s="16" t="str">
        <f t="shared" si="80"/>
        <v>PN63001264-3</v>
      </c>
      <c r="Z5151" s="17" t="s">
        <v>38</v>
      </c>
      <c r="AA5151" s="17" t="s">
        <v>1309</v>
      </c>
      <c r="AB5151" s="17" t="s">
        <v>46</v>
      </c>
      <c r="AC5151" s="17" t="s">
        <v>10169</v>
      </c>
      <c r="AD5151" s="17" t="s">
        <v>969</v>
      </c>
      <c r="AE5151" s="17" t="s">
        <v>42</v>
      </c>
      <c r="AF5151" s="17" t="s">
        <v>393</v>
      </c>
      <c r="AG5151" s="17" t="s">
        <v>970</v>
      </c>
      <c r="AJ5151" s="17" t="s">
        <v>10170</v>
      </c>
      <c r="AK5151" s="17" t="s">
        <v>84</v>
      </c>
      <c r="AO5151" s="17" t="s">
        <v>46</v>
      </c>
      <c r="AP5151" s="18">
        <v>42986</v>
      </c>
      <c r="AQ5151" s="17" t="s">
        <v>22</v>
      </c>
      <c r="AR5151" s="17" t="s">
        <v>47</v>
      </c>
      <c r="AS5151" s="17" t="s">
        <v>47</v>
      </c>
      <c r="AT5151" s="17" t="s">
        <v>47</v>
      </c>
      <c r="AU5151" s="17" t="s">
        <v>47</v>
      </c>
      <c r="AV5151" s="17" t="s">
        <v>47</v>
      </c>
      <c r="BE5151" s="17" t="s">
        <v>52</v>
      </c>
      <c r="BH5151" s="3" t="s">
        <v>556</v>
      </c>
      <c r="BM5151" s="19">
        <v>119786.16291333333</v>
      </c>
      <c r="BN5151" s="19">
        <f>P5151*R5151</f>
        <v>4598524.0720000006</v>
      </c>
      <c r="BO5151" s="19" t="str">
        <f>IF(AND(BN5151&gt;120000, P5151&gt;25, X5151&lt;&gt;"WAVE 0"), "yes", "no")</f>
        <v>yes</v>
      </c>
      <c r="BP5151" s="17" t="s">
        <v>51</v>
      </c>
    </row>
    <row r="5152" spans="1:68" x14ac:dyDescent="0.25">
      <c r="A5152" s="11" t="s">
        <v>10167</v>
      </c>
      <c r="B5152" s="12" t="s">
        <v>10168</v>
      </c>
      <c r="C5152" s="13" t="s">
        <v>88</v>
      </c>
      <c r="D5152" s="12" t="s">
        <v>2213</v>
      </c>
      <c r="E5152" s="13" t="s">
        <v>2214</v>
      </c>
      <c r="F5152" s="12">
        <v>2019</v>
      </c>
      <c r="G5152" s="13" t="s">
        <v>38</v>
      </c>
      <c r="H5152" s="12" t="s">
        <v>330</v>
      </c>
      <c r="I5152" s="13" t="s">
        <v>51</v>
      </c>
      <c r="J5152" s="12" t="s">
        <v>1309</v>
      </c>
      <c r="K5152" s="13" t="s">
        <v>966</v>
      </c>
      <c r="L5152" s="12" t="s">
        <v>967</v>
      </c>
      <c r="M5152" s="13" t="s">
        <v>359</v>
      </c>
      <c r="N5152" s="2" t="s">
        <v>95</v>
      </c>
      <c r="O5152" s="13" t="s">
        <v>20</v>
      </c>
      <c r="P5152" s="14">
        <v>1563.5920000000001</v>
      </c>
      <c r="Q5152" s="14">
        <v>2462280.21</v>
      </c>
      <c r="R5152" s="13">
        <v>2941</v>
      </c>
      <c r="S5152" s="15">
        <v>0.81176470588235294</v>
      </c>
      <c r="T5152" s="13">
        <v>1</v>
      </c>
      <c r="U5152" s="13">
        <v>5</v>
      </c>
      <c r="V5152" s="16">
        <v>3178.639542275906</v>
      </c>
      <c r="W5152" s="16" t="str">
        <f t="shared" si="80"/>
        <v>PN63001264-3</v>
      </c>
      <c r="Z5152" s="17" t="s">
        <v>38</v>
      </c>
      <c r="AA5152" s="17" t="s">
        <v>1309</v>
      </c>
      <c r="AB5152" s="17" t="s">
        <v>46</v>
      </c>
      <c r="AC5152" s="17" t="s">
        <v>10169</v>
      </c>
      <c r="AD5152" s="17" t="s">
        <v>969</v>
      </c>
      <c r="AE5152" s="17" t="s">
        <v>42</v>
      </c>
      <c r="AF5152" s="17" t="s">
        <v>393</v>
      </c>
      <c r="AG5152" s="17" t="s">
        <v>970</v>
      </c>
      <c r="AJ5152" s="17" t="s">
        <v>10170</v>
      </c>
      <c r="AK5152" s="17" t="s">
        <v>84</v>
      </c>
      <c r="AO5152" s="17" t="s">
        <v>46</v>
      </c>
      <c r="AP5152" s="18">
        <v>42986</v>
      </c>
      <c r="AQ5152" s="17" t="s">
        <v>22</v>
      </c>
      <c r="AR5152" s="17" t="s">
        <v>47</v>
      </c>
      <c r="AS5152" s="17" t="s">
        <v>47</v>
      </c>
      <c r="AT5152" s="17" t="s">
        <v>47</v>
      </c>
      <c r="AU5152" s="17" t="s">
        <v>47</v>
      </c>
      <c r="AV5152" s="17" t="s">
        <v>47</v>
      </c>
      <c r="BE5152" s="17" t="s">
        <v>52</v>
      </c>
      <c r="BH5152" s="3" t="s">
        <v>556</v>
      </c>
      <c r="BM5152" s="19">
        <v>119786.16291333333</v>
      </c>
      <c r="BN5152" s="19">
        <f>P5152*R5152</f>
        <v>4598524.0720000006</v>
      </c>
      <c r="BO5152" s="19" t="str">
        <f>IF(AND(BN5152&gt;120000, P5152&gt;25, X5152&lt;&gt;"WAVE 0"), "yes", "no")</f>
        <v>yes</v>
      </c>
      <c r="BP5152" s="17" t="s">
        <v>51</v>
      </c>
    </row>
    <row r="5153" spans="1:68" x14ac:dyDescent="0.25">
      <c r="A5153" s="11" t="s">
        <v>10171</v>
      </c>
      <c r="B5153" s="12" t="s">
        <v>6768</v>
      </c>
      <c r="C5153" s="13" t="s">
        <v>14</v>
      </c>
      <c r="D5153" s="12" t="s">
        <v>1359</v>
      </c>
      <c r="E5153" s="13" t="s">
        <v>1360</v>
      </c>
      <c r="F5153" s="12">
        <v>2020</v>
      </c>
      <c r="G5153" s="13" t="s">
        <v>207</v>
      </c>
      <c r="H5153" s="12" t="s">
        <v>330</v>
      </c>
      <c r="I5153" s="13" t="s">
        <v>18</v>
      </c>
      <c r="J5153" s="12" t="s">
        <v>361</v>
      </c>
      <c r="K5153" s="13" t="s">
        <v>362</v>
      </c>
      <c r="L5153" s="12" t="s">
        <v>333</v>
      </c>
      <c r="M5153" s="13" t="s">
        <v>334</v>
      </c>
      <c r="N5153" s="2" t="s">
        <v>19</v>
      </c>
      <c r="O5153" s="13" t="s">
        <v>1365</v>
      </c>
      <c r="P5153" s="14">
        <v>20.9</v>
      </c>
      <c r="Q5153" s="14"/>
      <c r="R5153" s="13">
        <v>2870</v>
      </c>
      <c r="S5153" s="15"/>
      <c r="T5153" s="13">
        <v>2</v>
      </c>
      <c r="U5153" s="13">
        <v>1</v>
      </c>
      <c r="V5153" s="16"/>
      <c r="W5153" s="16" t="str">
        <f t="shared" si="80"/>
        <v>PN63001267-2</v>
      </c>
      <c r="Z5153" s="17" t="s">
        <v>38</v>
      </c>
      <c r="AA5153" s="17" t="s">
        <v>22</v>
      </c>
      <c r="AB5153" s="17" t="s">
        <v>22</v>
      </c>
      <c r="AC5153" s="17" t="s">
        <v>22</v>
      </c>
      <c r="AD5153" s="17" t="s">
        <v>22</v>
      </c>
      <c r="AE5153" s="17" t="s">
        <v>22</v>
      </c>
      <c r="AF5153" s="17" t="s">
        <v>22</v>
      </c>
      <c r="AG5153" s="17" t="s">
        <v>22</v>
      </c>
      <c r="AJ5153" s="17" t="s">
        <v>22</v>
      </c>
      <c r="AK5153" s="17" t="s">
        <v>22</v>
      </c>
      <c r="AO5153" s="17" t="s">
        <v>22</v>
      </c>
      <c r="AP5153" s="18" t="s">
        <v>22</v>
      </c>
      <c r="AQ5153" s="17" t="s">
        <v>22</v>
      </c>
      <c r="AR5153" s="17" t="s">
        <v>22</v>
      </c>
      <c r="AS5153" s="17" t="s">
        <v>22</v>
      </c>
      <c r="AT5153" s="17" t="s">
        <v>22</v>
      </c>
      <c r="AU5153" s="17" t="s">
        <v>22</v>
      </c>
      <c r="AV5153" s="17" t="s">
        <v>22</v>
      </c>
      <c r="AW5153" s="17" t="s">
        <v>22</v>
      </c>
      <c r="AX5153" s="17" t="s">
        <v>22</v>
      </c>
      <c r="AY5153" s="17" t="s">
        <v>22</v>
      </c>
      <c r="AZ5153" s="17" t="s">
        <v>22</v>
      </c>
      <c r="BA5153" s="17" t="s">
        <v>22</v>
      </c>
      <c r="BD5153" s="17" t="s">
        <v>22</v>
      </c>
      <c r="BE5153" s="17" t="s">
        <v>22</v>
      </c>
      <c r="BF5153" s="17" t="s">
        <v>22</v>
      </c>
      <c r="BG5153" s="18" t="s">
        <v>22</v>
      </c>
      <c r="BH5153" s="3" t="s">
        <v>22</v>
      </c>
      <c r="BI5153" s="3" t="s">
        <v>22</v>
      </c>
      <c r="BK5153" s="3" t="s">
        <v>22</v>
      </c>
      <c r="BL5153" s="17" t="s">
        <v>22</v>
      </c>
      <c r="BM5153" s="19" t="s">
        <v>22</v>
      </c>
      <c r="BN5153" s="19">
        <f>P5153*R5153</f>
        <v>59982.999999999993</v>
      </c>
      <c r="BO5153" s="19" t="str">
        <f>IF(AND(BN5153&gt;120000, P5153&gt;25, X5153&lt;&gt;"WAVE 0"), "yes", "no")</f>
        <v>no</v>
      </c>
      <c r="BP5153" s="17" t="s">
        <v>22</v>
      </c>
    </row>
    <row r="5154" spans="1:68" x14ac:dyDescent="0.25">
      <c r="A5154" s="11" t="s">
        <v>10172</v>
      </c>
      <c r="B5154" s="12" t="s">
        <v>10173</v>
      </c>
      <c r="C5154" s="13" t="s">
        <v>14</v>
      </c>
      <c r="D5154" s="12" t="s">
        <v>959</v>
      </c>
      <c r="E5154" s="13" t="s">
        <v>960</v>
      </c>
      <c r="F5154" s="12">
        <v>2019</v>
      </c>
      <c r="G5154" s="13" t="s">
        <v>38</v>
      </c>
      <c r="H5154" s="12" t="s">
        <v>18</v>
      </c>
      <c r="I5154" s="13" t="s">
        <v>18</v>
      </c>
      <c r="J5154" s="12" t="s">
        <v>18</v>
      </c>
      <c r="K5154" s="13" t="s">
        <v>18</v>
      </c>
      <c r="L5154" s="12" t="s">
        <v>18</v>
      </c>
      <c r="M5154" s="13" t="s">
        <v>18</v>
      </c>
      <c r="N5154" s="2" t="s">
        <v>19</v>
      </c>
      <c r="O5154" s="13" t="s">
        <v>20</v>
      </c>
      <c r="P5154" s="14">
        <v>67.936300000000003</v>
      </c>
      <c r="Q5154" s="14">
        <v>11084.46</v>
      </c>
      <c r="R5154" s="13">
        <v>0</v>
      </c>
      <c r="S5154" s="15">
        <v>0.5</v>
      </c>
      <c r="T5154" s="13">
        <v>2</v>
      </c>
      <c r="U5154" s="13">
        <v>4</v>
      </c>
      <c r="V5154" s="16">
        <v>0</v>
      </c>
      <c r="W5154" s="16" t="str">
        <f t="shared" si="80"/>
        <v>PN63001272-2</v>
      </c>
      <c r="X5154" s="17" t="s">
        <v>150</v>
      </c>
      <c r="Y5154" s="17" t="s">
        <v>1366</v>
      </c>
      <c r="Z5154" s="13" t="s">
        <v>38</v>
      </c>
      <c r="AA5154" s="17" t="s">
        <v>22</v>
      </c>
      <c r="AB5154" s="17" t="s">
        <v>22</v>
      </c>
      <c r="AC5154" s="17" t="s">
        <v>22</v>
      </c>
      <c r="AD5154" s="17" t="s">
        <v>22</v>
      </c>
      <c r="AE5154" s="17" t="s">
        <v>22</v>
      </c>
      <c r="AF5154" s="17" t="s">
        <v>22</v>
      </c>
      <c r="AG5154" s="17" t="s">
        <v>22</v>
      </c>
      <c r="AJ5154" s="17" t="s">
        <v>22</v>
      </c>
      <c r="AK5154" s="17" t="s">
        <v>22</v>
      </c>
      <c r="AO5154" s="17" t="s">
        <v>22</v>
      </c>
      <c r="AP5154" s="18" t="s">
        <v>22</v>
      </c>
      <c r="AQ5154" s="17" t="s">
        <v>22</v>
      </c>
      <c r="AR5154" s="17" t="s">
        <v>22</v>
      </c>
      <c r="AS5154" s="17" t="s">
        <v>22</v>
      </c>
      <c r="AT5154" s="17" t="s">
        <v>22</v>
      </c>
      <c r="AU5154" s="17" t="s">
        <v>22</v>
      </c>
      <c r="AV5154" s="17" t="s">
        <v>22</v>
      </c>
      <c r="AW5154" s="17" t="s">
        <v>22</v>
      </c>
      <c r="AX5154" s="17" t="s">
        <v>22</v>
      </c>
      <c r="AY5154" s="17" t="s">
        <v>22</v>
      </c>
      <c r="AZ5154" s="17" t="s">
        <v>22</v>
      </c>
      <c r="BA5154" s="17" t="s">
        <v>22</v>
      </c>
      <c r="BD5154" s="17" t="s">
        <v>22</v>
      </c>
      <c r="BE5154" s="17" t="s">
        <v>22</v>
      </c>
      <c r="BF5154" s="17" t="s">
        <v>22</v>
      </c>
      <c r="BG5154" s="18" t="s">
        <v>22</v>
      </c>
      <c r="BH5154" s="3" t="s">
        <v>22</v>
      </c>
      <c r="BI5154" s="3" t="s">
        <v>22</v>
      </c>
      <c r="BK5154" s="3" t="s">
        <v>22</v>
      </c>
      <c r="BL5154" s="17" t="s">
        <v>22</v>
      </c>
      <c r="BM5154" s="19" t="s">
        <v>22</v>
      </c>
      <c r="BN5154" s="19">
        <f>P5154*R5154</f>
        <v>0</v>
      </c>
      <c r="BO5154" s="19" t="str">
        <f>IF(AND(BN5154&gt;120000, P5154&gt;25, X5154&lt;&gt;"WAVE 0"), "yes", "no")</f>
        <v>no</v>
      </c>
      <c r="BP5154" s="17" t="s">
        <v>22</v>
      </c>
    </row>
    <row r="5155" spans="1:68" x14ac:dyDescent="0.25">
      <c r="A5155" s="11" t="s">
        <v>10172</v>
      </c>
      <c r="B5155" s="12" t="s">
        <v>10173</v>
      </c>
      <c r="C5155" s="13" t="s">
        <v>14</v>
      </c>
      <c r="D5155" s="12" t="s">
        <v>1359</v>
      </c>
      <c r="E5155" s="13" t="s">
        <v>1360</v>
      </c>
      <c r="F5155" s="12">
        <v>2020</v>
      </c>
      <c r="G5155" s="13" t="s">
        <v>207</v>
      </c>
      <c r="H5155" s="12" t="s">
        <v>18</v>
      </c>
      <c r="I5155" s="13" t="s">
        <v>51</v>
      </c>
      <c r="J5155" s="12" t="s">
        <v>18</v>
      </c>
      <c r="K5155" s="13" t="s">
        <v>18</v>
      </c>
      <c r="L5155" s="12" t="s">
        <v>18</v>
      </c>
      <c r="M5155" s="13" t="s">
        <v>18</v>
      </c>
      <c r="N5155" s="2" t="s">
        <v>19</v>
      </c>
      <c r="O5155" s="13" t="s">
        <v>1365</v>
      </c>
      <c r="P5155" s="14">
        <v>67.936300000000003</v>
      </c>
      <c r="Q5155" s="14">
        <v>22983.449999999997</v>
      </c>
      <c r="R5155" s="13">
        <v>0</v>
      </c>
      <c r="S5155" s="15">
        <v>0.66666666666666663</v>
      </c>
      <c r="T5155" s="13">
        <v>2</v>
      </c>
      <c r="U5155" s="13">
        <v>4</v>
      </c>
      <c r="V5155" s="16">
        <v>0</v>
      </c>
      <c r="W5155" s="16" t="str">
        <f t="shared" si="80"/>
        <v>PN63001272-2</v>
      </c>
      <c r="X5155" s="17" t="s">
        <v>2447</v>
      </c>
      <c r="Y5155" s="17" t="s">
        <v>1366</v>
      </c>
      <c r="Z5155" s="17" t="s">
        <v>38</v>
      </c>
      <c r="AA5155" s="17" t="s">
        <v>22</v>
      </c>
      <c r="AB5155" s="17" t="s">
        <v>22</v>
      </c>
      <c r="AC5155" s="17" t="s">
        <v>22</v>
      </c>
      <c r="AD5155" s="17" t="s">
        <v>22</v>
      </c>
      <c r="AE5155" s="17" t="s">
        <v>22</v>
      </c>
      <c r="AF5155" s="17" t="s">
        <v>22</v>
      </c>
      <c r="AG5155" s="17" t="s">
        <v>22</v>
      </c>
      <c r="AJ5155" s="17" t="s">
        <v>22</v>
      </c>
      <c r="AK5155" s="17" t="s">
        <v>22</v>
      </c>
      <c r="AO5155" s="17" t="s">
        <v>22</v>
      </c>
      <c r="AP5155" s="18" t="s">
        <v>22</v>
      </c>
      <c r="AQ5155" s="17" t="s">
        <v>22</v>
      </c>
      <c r="AR5155" s="17" t="s">
        <v>22</v>
      </c>
      <c r="AS5155" s="17" t="s">
        <v>22</v>
      </c>
      <c r="AT5155" s="17" t="s">
        <v>22</v>
      </c>
      <c r="AU5155" s="17" t="s">
        <v>22</v>
      </c>
      <c r="AV5155" s="17" t="s">
        <v>22</v>
      </c>
      <c r="AW5155" s="17" t="s">
        <v>22</v>
      </c>
      <c r="AX5155" s="17" t="s">
        <v>22</v>
      </c>
      <c r="AY5155" s="17" t="s">
        <v>22</v>
      </c>
      <c r="AZ5155" s="17" t="s">
        <v>22</v>
      </c>
      <c r="BA5155" s="17" t="s">
        <v>22</v>
      </c>
      <c r="BD5155" s="17" t="s">
        <v>22</v>
      </c>
      <c r="BE5155" s="17" t="s">
        <v>22</v>
      </c>
      <c r="BF5155" s="17" t="s">
        <v>22</v>
      </c>
      <c r="BG5155" s="18" t="s">
        <v>22</v>
      </c>
      <c r="BH5155" s="3" t="s">
        <v>22</v>
      </c>
      <c r="BI5155" s="3" t="s">
        <v>22</v>
      </c>
      <c r="BK5155" s="3" t="s">
        <v>22</v>
      </c>
      <c r="BL5155" s="17" t="s">
        <v>22</v>
      </c>
      <c r="BM5155" s="19" t="s">
        <v>22</v>
      </c>
      <c r="BN5155" s="19">
        <f>P5155*R5155</f>
        <v>0</v>
      </c>
      <c r="BO5155" s="19" t="str">
        <f>IF(AND(BN5155&gt;120000, P5155&gt;25, X5155&lt;&gt;"WAVE 0"), "yes", "no")</f>
        <v>no</v>
      </c>
      <c r="BP5155" s="17" t="s">
        <v>22</v>
      </c>
    </row>
    <row r="5156" spans="1:68" x14ac:dyDescent="0.25">
      <c r="A5156" s="11" t="s">
        <v>10174</v>
      </c>
      <c r="B5156" s="12" t="s">
        <v>10173</v>
      </c>
      <c r="C5156" s="13" t="s">
        <v>14</v>
      </c>
      <c r="D5156" s="12" t="s">
        <v>1359</v>
      </c>
      <c r="E5156" s="13" t="s">
        <v>1360</v>
      </c>
      <c r="F5156" s="12">
        <v>2020</v>
      </c>
      <c r="G5156" s="13" t="s">
        <v>207</v>
      </c>
      <c r="H5156" s="12" t="s">
        <v>18</v>
      </c>
      <c r="I5156" s="13" t="s">
        <v>18</v>
      </c>
      <c r="J5156" s="12" t="s">
        <v>18</v>
      </c>
      <c r="K5156" s="13" t="s">
        <v>18</v>
      </c>
      <c r="L5156" s="12" t="s">
        <v>18</v>
      </c>
      <c r="M5156" s="13" t="s">
        <v>18</v>
      </c>
      <c r="N5156" s="2" t="s">
        <v>19</v>
      </c>
      <c r="O5156" s="13" t="s">
        <v>1365</v>
      </c>
      <c r="P5156" s="14">
        <v>55.65</v>
      </c>
      <c r="Q5156" s="14">
        <v>10072.65</v>
      </c>
      <c r="R5156" s="13">
        <v>1427</v>
      </c>
      <c r="S5156" s="15">
        <v>0</v>
      </c>
      <c r="T5156" s="13">
        <v>1</v>
      </c>
      <c r="U5156" s="13"/>
      <c r="V5156" s="16">
        <v>0</v>
      </c>
      <c r="W5156" s="16" t="str">
        <f t="shared" si="80"/>
        <v>PN63001272-3</v>
      </c>
      <c r="Z5156" s="17" t="s">
        <v>38</v>
      </c>
      <c r="AA5156" s="17" t="s">
        <v>22</v>
      </c>
      <c r="AB5156" s="17" t="s">
        <v>22</v>
      </c>
      <c r="AC5156" s="17" t="s">
        <v>22</v>
      </c>
      <c r="AD5156" s="17" t="s">
        <v>22</v>
      </c>
      <c r="AE5156" s="17" t="s">
        <v>22</v>
      </c>
      <c r="AF5156" s="17" t="s">
        <v>22</v>
      </c>
      <c r="AG5156" s="17" t="s">
        <v>22</v>
      </c>
      <c r="AJ5156" s="17" t="s">
        <v>22</v>
      </c>
      <c r="AK5156" s="17" t="s">
        <v>22</v>
      </c>
      <c r="AO5156" s="17" t="s">
        <v>22</v>
      </c>
      <c r="AP5156" s="18" t="s">
        <v>22</v>
      </c>
      <c r="AQ5156" s="17" t="s">
        <v>22</v>
      </c>
      <c r="AR5156" s="17" t="s">
        <v>22</v>
      </c>
      <c r="AS5156" s="17" t="s">
        <v>22</v>
      </c>
      <c r="AT5156" s="17" t="s">
        <v>22</v>
      </c>
      <c r="AU5156" s="17" t="s">
        <v>22</v>
      </c>
      <c r="AV5156" s="17" t="s">
        <v>22</v>
      </c>
      <c r="AW5156" s="17" t="s">
        <v>22</v>
      </c>
      <c r="AX5156" s="17" t="s">
        <v>22</v>
      </c>
      <c r="AY5156" s="17" t="s">
        <v>22</v>
      </c>
      <c r="AZ5156" s="17" t="s">
        <v>22</v>
      </c>
      <c r="BA5156" s="17" t="s">
        <v>22</v>
      </c>
      <c r="BD5156" s="17" t="s">
        <v>22</v>
      </c>
      <c r="BE5156" s="17" t="s">
        <v>22</v>
      </c>
      <c r="BF5156" s="17" t="s">
        <v>22</v>
      </c>
      <c r="BG5156" s="18" t="s">
        <v>22</v>
      </c>
      <c r="BH5156" s="3" t="s">
        <v>22</v>
      </c>
      <c r="BI5156" s="3" t="s">
        <v>22</v>
      </c>
      <c r="BK5156" s="3" t="s">
        <v>22</v>
      </c>
      <c r="BL5156" s="17" t="s">
        <v>22</v>
      </c>
      <c r="BM5156" s="19" t="s">
        <v>22</v>
      </c>
      <c r="BN5156" s="19">
        <f>P5156*R5156</f>
        <v>79412.55</v>
      </c>
      <c r="BO5156" s="19" t="str">
        <f>IF(AND(BN5156&gt;120000, P5156&gt;25, X5156&lt;&gt;"WAVE 0"), "yes", "no")</f>
        <v>no</v>
      </c>
      <c r="BP5156" s="17" t="s">
        <v>22</v>
      </c>
    </row>
    <row r="5157" spans="1:68" x14ac:dyDescent="0.25">
      <c r="A5157" s="11" t="s">
        <v>10175</v>
      </c>
      <c r="B5157" s="12" t="s">
        <v>10176</v>
      </c>
      <c r="C5157" s="13" t="s">
        <v>14</v>
      </c>
      <c r="D5157" s="12" t="s">
        <v>7817</v>
      </c>
      <c r="E5157" s="13" t="s">
        <v>7818</v>
      </c>
      <c r="F5157" s="12">
        <v>2019</v>
      </c>
      <c r="G5157" s="13" t="s">
        <v>4753</v>
      </c>
      <c r="H5157" s="12" t="s">
        <v>18</v>
      </c>
      <c r="I5157" s="13" t="s">
        <v>18</v>
      </c>
      <c r="J5157" s="12" t="s">
        <v>18</v>
      </c>
      <c r="K5157" s="13" t="s">
        <v>18</v>
      </c>
      <c r="L5157" s="12" t="s">
        <v>18</v>
      </c>
      <c r="M5157" s="13" t="s">
        <v>18</v>
      </c>
      <c r="N5157" s="2" t="s">
        <v>19</v>
      </c>
      <c r="O5157" s="13" t="s">
        <v>5555</v>
      </c>
      <c r="P5157" s="14">
        <v>52.73</v>
      </c>
      <c r="Q5157" s="14">
        <v>2900.1499999999996</v>
      </c>
      <c r="R5157" s="13">
        <v>97</v>
      </c>
      <c r="S5157" s="15">
        <v>0.75</v>
      </c>
      <c r="T5157" s="13">
        <v>1</v>
      </c>
      <c r="U5157" s="13">
        <v>1</v>
      </c>
      <c r="V5157" s="16">
        <v>0</v>
      </c>
      <c r="W5157" s="16" t="str">
        <f t="shared" si="80"/>
        <v>PN63001315-2</v>
      </c>
      <c r="X5157" s="17" t="s">
        <v>21</v>
      </c>
      <c r="Z5157" s="17" t="s">
        <v>38</v>
      </c>
      <c r="AB5157" s="17" t="s">
        <v>22</v>
      </c>
      <c r="AC5157" s="17" t="s">
        <v>22</v>
      </c>
      <c r="AD5157" s="17" t="s">
        <v>969</v>
      </c>
      <c r="AE5157" s="17" t="s">
        <v>42</v>
      </c>
      <c r="AF5157" s="17" t="s">
        <v>393</v>
      </c>
      <c r="AG5157" s="17" t="s">
        <v>22</v>
      </c>
      <c r="AJ5157" s="17" t="s">
        <v>83</v>
      </c>
      <c r="AK5157" s="17" t="s">
        <v>84</v>
      </c>
      <c r="AO5157" s="17" t="s">
        <v>46</v>
      </c>
      <c r="AP5157" s="18">
        <v>43360</v>
      </c>
      <c r="AQ5157" s="17" t="s">
        <v>22</v>
      </c>
      <c r="AR5157" s="17" t="s">
        <v>22</v>
      </c>
      <c r="AS5157" s="17" t="s">
        <v>22</v>
      </c>
      <c r="AT5157" s="17" t="s">
        <v>22</v>
      </c>
      <c r="AU5157" s="17" t="s">
        <v>22</v>
      </c>
      <c r="AV5157" s="17" t="s">
        <v>22</v>
      </c>
      <c r="BB5157" s="17" t="s">
        <v>51</v>
      </c>
      <c r="BE5157" s="17" t="s">
        <v>52</v>
      </c>
      <c r="BM5157" s="19" t="s">
        <v>22</v>
      </c>
      <c r="BN5157" s="19">
        <f>P5157*R5157</f>
        <v>5114.8099999999995</v>
      </c>
      <c r="BO5157" s="19" t="str">
        <f>IF(AND(BN5157&gt;120000, P5157&gt;25, X5157&lt;&gt;"WAVE 0"), "yes", "no")</f>
        <v>no</v>
      </c>
      <c r="BP5157" s="17" t="s">
        <v>51</v>
      </c>
    </row>
    <row r="5158" spans="1:68" x14ac:dyDescent="0.25">
      <c r="A5158" s="11" t="s">
        <v>10177</v>
      </c>
      <c r="B5158" s="12" t="s">
        <v>10178</v>
      </c>
      <c r="C5158" s="13" t="s">
        <v>14</v>
      </c>
      <c r="D5158" s="12" t="s">
        <v>1359</v>
      </c>
      <c r="E5158" s="13" t="s">
        <v>1360</v>
      </c>
      <c r="F5158" s="12">
        <v>2020</v>
      </c>
      <c r="G5158" s="13" t="s">
        <v>207</v>
      </c>
      <c r="H5158" s="12" t="s">
        <v>330</v>
      </c>
      <c r="I5158" s="13" t="s">
        <v>51</v>
      </c>
      <c r="J5158" s="12" t="s">
        <v>1309</v>
      </c>
      <c r="K5158" s="13" t="s">
        <v>966</v>
      </c>
      <c r="L5158" s="12" t="s">
        <v>967</v>
      </c>
      <c r="M5158" s="13" t="s">
        <v>359</v>
      </c>
      <c r="N5158" s="2" t="s">
        <v>19</v>
      </c>
      <c r="O5158" s="13" t="s">
        <v>1365</v>
      </c>
      <c r="P5158" s="14">
        <v>25.7</v>
      </c>
      <c r="Q5158" s="14">
        <v>21022.6</v>
      </c>
      <c r="R5158" s="13">
        <v>1427</v>
      </c>
      <c r="S5158" s="15">
        <v>0.6</v>
      </c>
      <c r="T5158" s="13">
        <v>1</v>
      </c>
      <c r="U5158" s="13">
        <v>2</v>
      </c>
      <c r="V5158" s="16">
        <v>0</v>
      </c>
      <c r="W5158" s="16" t="str">
        <f t="shared" si="80"/>
        <v>PN63001442-2</v>
      </c>
      <c r="X5158" s="17" t="s">
        <v>150</v>
      </c>
      <c r="Y5158" s="17" t="s">
        <v>1366</v>
      </c>
      <c r="Z5158" s="17" t="s">
        <v>38</v>
      </c>
      <c r="AA5158" s="17" t="s">
        <v>1309</v>
      </c>
      <c r="AB5158" s="17" t="s">
        <v>39</v>
      </c>
      <c r="AC5158" s="17" t="s">
        <v>10179</v>
      </c>
      <c r="AD5158" s="17" t="s">
        <v>969</v>
      </c>
      <c r="AE5158" s="17" t="s">
        <v>42</v>
      </c>
      <c r="AF5158" s="17" t="s">
        <v>393</v>
      </c>
      <c r="AG5158" s="17" t="s">
        <v>970</v>
      </c>
      <c r="AJ5158" s="17" t="s">
        <v>83</v>
      </c>
      <c r="AK5158" s="17" t="s">
        <v>84</v>
      </c>
      <c r="AO5158" s="17" t="s">
        <v>46</v>
      </c>
      <c r="AP5158" s="18">
        <v>42998</v>
      </c>
      <c r="AQ5158" s="17" t="s">
        <v>22</v>
      </c>
      <c r="AR5158" s="17" t="s">
        <v>47</v>
      </c>
      <c r="AS5158" s="17" t="s">
        <v>47</v>
      </c>
      <c r="AT5158" s="17" t="s">
        <v>47</v>
      </c>
      <c r="AU5158" s="17" t="s">
        <v>47</v>
      </c>
      <c r="AV5158" s="17" t="s">
        <v>47</v>
      </c>
      <c r="BE5158" s="17" t="s">
        <v>52</v>
      </c>
      <c r="BF5158" s="17" t="s">
        <v>5122</v>
      </c>
      <c r="BG5158" s="18">
        <v>44316</v>
      </c>
      <c r="BL5158" s="17" t="s">
        <v>5123</v>
      </c>
      <c r="BN5158" s="19">
        <f>P5158*R5158</f>
        <v>36673.9</v>
      </c>
      <c r="BO5158" s="19" t="str">
        <f>IF(AND(BN5158&gt;120000, P5158&gt;25, X5158&lt;&gt;"WAVE 0"), "yes", "no")</f>
        <v>no</v>
      </c>
      <c r="BP5158" s="17" t="s">
        <v>51</v>
      </c>
    </row>
    <row r="5159" spans="1:68" x14ac:dyDescent="0.25">
      <c r="A5159" s="11" t="s">
        <v>10180</v>
      </c>
      <c r="B5159" s="12" t="s">
        <v>6758</v>
      </c>
      <c r="C5159" s="13" t="s">
        <v>57</v>
      </c>
      <c r="D5159" s="12" t="s">
        <v>2213</v>
      </c>
      <c r="E5159" s="13" t="s">
        <v>2214</v>
      </c>
      <c r="F5159" s="12">
        <v>2019</v>
      </c>
      <c r="G5159" s="13" t="s">
        <v>38</v>
      </c>
      <c r="H5159" s="12" t="s">
        <v>330</v>
      </c>
      <c r="I5159" s="13" t="s">
        <v>51</v>
      </c>
      <c r="J5159" s="12" t="s">
        <v>1309</v>
      </c>
      <c r="K5159" s="13" t="s">
        <v>966</v>
      </c>
      <c r="L5159" s="12" t="s">
        <v>967</v>
      </c>
      <c r="M5159" s="13" t="s">
        <v>359</v>
      </c>
      <c r="N5159" s="2" t="s">
        <v>64</v>
      </c>
      <c r="O5159" s="13" t="s">
        <v>20</v>
      </c>
      <c r="P5159" s="14">
        <v>987.60040000000004</v>
      </c>
      <c r="Q5159" s="14">
        <v>753320.69</v>
      </c>
      <c r="R5159" s="13">
        <v>1447</v>
      </c>
      <c r="S5159" s="15">
        <v>0.57999999999999996</v>
      </c>
      <c r="T5159" s="13">
        <v>2</v>
      </c>
      <c r="U5159" s="13">
        <v>3</v>
      </c>
      <c r="V5159" s="16">
        <v>0</v>
      </c>
      <c r="W5159" s="16" t="str">
        <f t="shared" si="80"/>
        <v>PN63001492-2</v>
      </c>
      <c r="X5159" s="17" t="s">
        <v>150</v>
      </c>
      <c r="Y5159" s="17" t="s">
        <v>10181</v>
      </c>
      <c r="Z5159" s="17" t="s">
        <v>38</v>
      </c>
      <c r="AB5159" s="17" t="s">
        <v>458</v>
      </c>
      <c r="AC5159" s="17" t="s">
        <v>6895</v>
      </c>
      <c r="AD5159" s="17" t="s">
        <v>969</v>
      </c>
      <c r="AE5159" s="17" t="s">
        <v>42</v>
      </c>
      <c r="AF5159" s="17" t="s">
        <v>393</v>
      </c>
      <c r="AG5159" s="17" t="s">
        <v>970</v>
      </c>
      <c r="AJ5159" s="17" t="s">
        <v>83</v>
      </c>
      <c r="AK5159" s="17" t="s">
        <v>84</v>
      </c>
      <c r="AO5159" s="17" t="s">
        <v>46</v>
      </c>
      <c r="AP5159" s="18">
        <v>43287</v>
      </c>
      <c r="AQ5159" s="17" t="s">
        <v>22</v>
      </c>
      <c r="AR5159" s="17" t="s">
        <v>47</v>
      </c>
      <c r="AS5159" s="17" t="s">
        <v>47</v>
      </c>
      <c r="AT5159" s="17" t="s">
        <v>47</v>
      </c>
      <c r="AU5159" s="17" t="s">
        <v>47</v>
      </c>
      <c r="AV5159" s="17" t="s">
        <v>47</v>
      </c>
      <c r="BE5159" s="17" t="s">
        <v>52</v>
      </c>
      <c r="BH5159" s="3" t="s">
        <v>556</v>
      </c>
      <c r="BM5159" s="19" t="s">
        <v>22</v>
      </c>
      <c r="BN5159" s="19">
        <f>P5159*R5159</f>
        <v>1429057.7788</v>
      </c>
      <c r="BO5159" s="19" t="str">
        <f>IF(AND(BN5159&gt;120000, P5159&gt;25, X5159&lt;&gt;"WAVE 0"), "yes", "no")</f>
        <v>no</v>
      </c>
      <c r="BP5159" s="17" t="s">
        <v>51</v>
      </c>
    </row>
    <row r="5160" spans="1:68" x14ac:dyDescent="0.25">
      <c r="A5160" s="11" t="s">
        <v>10182</v>
      </c>
      <c r="B5160" s="12" t="s">
        <v>10183</v>
      </c>
      <c r="C5160" s="13" t="s">
        <v>14</v>
      </c>
      <c r="D5160" s="12" t="s">
        <v>1359</v>
      </c>
      <c r="E5160" s="13" t="s">
        <v>1360</v>
      </c>
      <c r="F5160" s="12">
        <v>2020</v>
      </c>
      <c r="G5160" s="13" t="s">
        <v>207</v>
      </c>
      <c r="H5160" s="12" t="s">
        <v>18</v>
      </c>
      <c r="I5160" s="13" t="s">
        <v>51</v>
      </c>
      <c r="J5160" s="12" t="s">
        <v>18</v>
      </c>
      <c r="K5160" s="13" t="s">
        <v>18</v>
      </c>
      <c r="L5160" s="12" t="s">
        <v>18</v>
      </c>
      <c r="M5160" s="13" t="s">
        <v>18</v>
      </c>
      <c r="N5160" s="2" t="s">
        <v>19</v>
      </c>
      <c r="O5160" s="13" t="s">
        <v>1365</v>
      </c>
      <c r="P5160" s="14">
        <v>12.85</v>
      </c>
      <c r="Q5160" s="14">
        <v>8339.65</v>
      </c>
      <c r="R5160" s="13">
        <v>1541</v>
      </c>
      <c r="S5160" s="15">
        <v>1</v>
      </c>
      <c r="T5160" s="13">
        <v>1</v>
      </c>
      <c r="U5160" s="13">
        <v>0</v>
      </c>
      <c r="V5160" s="16">
        <v>0</v>
      </c>
      <c r="W5160" s="16" t="str">
        <f t="shared" si="80"/>
        <v>PN63001501-1</v>
      </c>
      <c r="X5160" s="17" t="s">
        <v>150</v>
      </c>
      <c r="Y5160" s="17" t="s">
        <v>1366</v>
      </c>
      <c r="Z5160" s="17" t="s">
        <v>38</v>
      </c>
      <c r="AB5160" s="17" t="s">
        <v>152</v>
      </c>
      <c r="AC5160" s="17" t="s">
        <v>10184</v>
      </c>
      <c r="AD5160" s="17" t="s">
        <v>969</v>
      </c>
      <c r="AE5160" s="17" t="s">
        <v>42</v>
      </c>
      <c r="AF5160" s="17" t="s">
        <v>393</v>
      </c>
      <c r="AG5160" s="17" t="s">
        <v>970</v>
      </c>
      <c r="AJ5160" s="17" t="s">
        <v>83</v>
      </c>
      <c r="AK5160" s="17" t="s">
        <v>84</v>
      </c>
      <c r="AO5160" s="17" t="s">
        <v>46</v>
      </c>
      <c r="AP5160" s="18">
        <v>43545</v>
      </c>
      <c r="AQ5160" s="17" t="s">
        <v>22</v>
      </c>
      <c r="AR5160" s="17" t="s">
        <v>47</v>
      </c>
      <c r="AS5160" s="17" t="s">
        <v>47</v>
      </c>
      <c r="AT5160" s="17" t="s">
        <v>47</v>
      </c>
      <c r="AU5160" s="17" t="s">
        <v>47</v>
      </c>
      <c r="AV5160" s="17" t="s">
        <v>47</v>
      </c>
      <c r="BE5160" s="17" t="s">
        <v>52</v>
      </c>
      <c r="BF5160" s="17" t="s">
        <v>5122</v>
      </c>
      <c r="BG5160" s="18">
        <v>44316</v>
      </c>
      <c r="BL5160" s="17" t="s">
        <v>5123</v>
      </c>
      <c r="BM5160" s="19" t="s">
        <v>22</v>
      </c>
      <c r="BN5160" s="19">
        <f>P5160*R5160</f>
        <v>19801.849999999999</v>
      </c>
      <c r="BO5160" s="19" t="str">
        <f>IF(AND(BN5160&gt;120000, P5160&gt;25, X5160&lt;&gt;"WAVE 0"), "yes", "no")</f>
        <v>no</v>
      </c>
      <c r="BP5160" s="17" t="s">
        <v>51</v>
      </c>
    </row>
    <row r="5161" spans="1:68" x14ac:dyDescent="0.25">
      <c r="A5161" s="11" t="s">
        <v>10185</v>
      </c>
      <c r="B5161" s="12" t="s">
        <v>9014</v>
      </c>
      <c r="C5161" s="13" t="s">
        <v>14</v>
      </c>
      <c r="D5161" s="12" t="s">
        <v>1359</v>
      </c>
      <c r="E5161" s="13" t="s">
        <v>1360</v>
      </c>
      <c r="F5161" s="12">
        <v>2020</v>
      </c>
      <c r="G5161" s="13" t="s">
        <v>207</v>
      </c>
      <c r="H5161" s="12" t="s">
        <v>330</v>
      </c>
      <c r="I5161" s="13" t="s">
        <v>51</v>
      </c>
      <c r="J5161" s="12" t="s">
        <v>1309</v>
      </c>
      <c r="K5161" s="13" t="s">
        <v>966</v>
      </c>
      <c r="L5161" s="12" t="s">
        <v>967</v>
      </c>
      <c r="M5161" s="13" t="s">
        <v>359</v>
      </c>
      <c r="N5161" s="2" t="s">
        <v>19</v>
      </c>
      <c r="O5161" s="13" t="s">
        <v>1365</v>
      </c>
      <c r="P5161" s="14">
        <v>299</v>
      </c>
      <c r="Q5161" s="14">
        <v>196742</v>
      </c>
      <c r="R5161" s="13">
        <v>1365</v>
      </c>
      <c r="S5161" s="15">
        <v>0.18333333333333332</v>
      </c>
      <c r="T5161" s="13">
        <v>1</v>
      </c>
      <c r="U5161" s="13">
        <v>4</v>
      </c>
      <c r="V5161" s="16">
        <v>0</v>
      </c>
      <c r="W5161" s="16" t="str">
        <f t="shared" si="80"/>
        <v>PN63001504-1</v>
      </c>
      <c r="X5161" s="17" t="s">
        <v>150</v>
      </c>
      <c r="Y5161" s="17" t="s">
        <v>1366</v>
      </c>
      <c r="Z5161" s="17" t="s">
        <v>38</v>
      </c>
      <c r="AA5161" s="17" t="s">
        <v>1309</v>
      </c>
      <c r="AB5161" s="17" t="s">
        <v>39</v>
      </c>
      <c r="AC5161" s="17" t="s">
        <v>10186</v>
      </c>
      <c r="AD5161" s="17" t="s">
        <v>969</v>
      </c>
      <c r="AE5161" s="17" t="s">
        <v>42</v>
      </c>
      <c r="AF5161" s="17" t="s">
        <v>393</v>
      </c>
      <c r="AG5161" s="17" t="s">
        <v>970</v>
      </c>
      <c r="AJ5161" s="17" t="s">
        <v>83</v>
      </c>
      <c r="AK5161" s="17" t="s">
        <v>84</v>
      </c>
      <c r="AO5161" s="17" t="s">
        <v>46</v>
      </c>
      <c r="AP5161" s="18">
        <v>43320</v>
      </c>
      <c r="AQ5161" s="17" t="s">
        <v>22</v>
      </c>
      <c r="AR5161" s="17" t="s">
        <v>47</v>
      </c>
      <c r="AS5161" s="17" t="s">
        <v>47</v>
      </c>
      <c r="AT5161" s="17" t="s">
        <v>47</v>
      </c>
      <c r="AU5161" s="17" t="s">
        <v>47</v>
      </c>
      <c r="AV5161" s="17" t="s">
        <v>47</v>
      </c>
      <c r="BE5161" s="17" t="s">
        <v>52</v>
      </c>
      <c r="BF5161" s="17" t="s">
        <v>5122</v>
      </c>
      <c r="BG5161" s="18">
        <v>44316</v>
      </c>
      <c r="BK5161" s="3" t="s">
        <v>1398</v>
      </c>
      <c r="BL5161" s="17" t="s">
        <v>5123</v>
      </c>
      <c r="BM5161" s="19">
        <v>86938.173519999997</v>
      </c>
      <c r="BN5161" s="19">
        <f>P5161*R5161</f>
        <v>408135</v>
      </c>
      <c r="BO5161" s="19" t="str">
        <f>IF(AND(BN5161&gt;120000, P5161&gt;25, X5161&lt;&gt;"WAVE 0"), "yes", "no")</f>
        <v>no</v>
      </c>
      <c r="BP5161" s="17" t="s">
        <v>51</v>
      </c>
    </row>
    <row r="5162" spans="1:68" x14ac:dyDescent="0.25">
      <c r="A5162" s="11" t="s">
        <v>10185</v>
      </c>
      <c r="B5162" s="12" t="s">
        <v>9014</v>
      </c>
      <c r="C5162" s="13" t="s">
        <v>57</v>
      </c>
      <c r="D5162" s="12" t="s">
        <v>1359</v>
      </c>
      <c r="E5162" s="13" t="s">
        <v>1360</v>
      </c>
      <c r="F5162" s="12">
        <v>2020</v>
      </c>
      <c r="G5162" s="13" t="s">
        <v>207</v>
      </c>
      <c r="H5162" s="12" t="s">
        <v>330</v>
      </c>
      <c r="I5162" s="13" t="s">
        <v>51</v>
      </c>
      <c r="J5162" s="12" t="s">
        <v>1309</v>
      </c>
      <c r="K5162" s="13" t="s">
        <v>966</v>
      </c>
      <c r="L5162" s="12" t="s">
        <v>967</v>
      </c>
      <c r="M5162" s="13" t="s">
        <v>359</v>
      </c>
      <c r="N5162" s="2" t="s">
        <v>95</v>
      </c>
      <c r="O5162" s="13" t="s">
        <v>1365</v>
      </c>
      <c r="P5162" s="14">
        <v>299</v>
      </c>
      <c r="Q5162" s="14">
        <v>196742</v>
      </c>
      <c r="R5162" s="13">
        <v>1365</v>
      </c>
      <c r="S5162" s="15">
        <v>0.18333333333333332</v>
      </c>
      <c r="T5162" s="13">
        <v>1</v>
      </c>
      <c r="U5162" s="13">
        <v>4</v>
      </c>
      <c r="V5162" s="16">
        <v>0</v>
      </c>
      <c r="W5162" s="16" t="str">
        <f t="shared" si="80"/>
        <v>PN63001504-1</v>
      </c>
      <c r="X5162" s="17" t="s">
        <v>150</v>
      </c>
      <c r="Y5162" s="17" t="s">
        <v>1366</v>
      </c>
      <c r="Z5162" s="17" t="s">
        <v>38</v>
      </c>
      <c r="AA5162" s="17" t="s">
        <v>1309</v>
      </c>
      <c r="AB5162" s="17" t="s">
        <v>39</v>
      </c>
      <c r="AC5162" s="17" t="s">
        <v>10186</v>
      </c>
      <c r="AD5162" s="17" t="s">
        <v>969</v>
      </c>
      <c r="AE5162" s="17" t="s">
        <v>42</v>
      </c>
      <c r="AF5162" s="17" t="s">
        <v>393</v>
      </c>
      <c r="AG5162" s="17" t="s">
        <v>970</v>
      </c>
      <c r="AJ5162" s="17" t="s">
        <v>83</v>
      </c>
      <c r="AK5162" s="17" t="s">
        <v>84</v>
      </c>
      <c r="AO5162" s="17" t="s">
        <v>46</v>
      </c>
      <c r="AP5162" s="18">
        <v>43320</v>
      </c>
      <c r="AQ5162" s="17" t="s">
        <v>22</v>
      </c>
      <c r="AR5162" s="17" t="s">
        <v>47</v>
      </c>
      <c r="AS5162" s="17" t="s">
        <v>47</v>
      </c>
      <c r="AT5162" s="17" t="s">
        <v>47</v>
      </c>
      <c r="AU5162" s="17" t="s">
        <v>47</v>
      </c>
      <c r="AV5162" s="17" t="s">
        <v>47</v>
      </c>
      <c r="BE5162" s="17" t="s">
        <v>52</v>
      </c>
      <c r="BF5162" s="17" t="s">
        <v>5122</v>
      </c>
      <c r="BG5162" s="18">
        <v>44316</v>
      </c>
      <c r="BK5162" s="3" t="s">
        <v>1398</v>
      </c>
      <c r="BL5162" s="17" t="s">
        <v>5123</v>
      </c>
      <c r="BM5162" s="19">
        <v>86938.173519999997</v>
      </c>
      <c r="BN5162" s="19">
        <f>P5162*R5162</f>
        <v>408135</v>
      </c>
      <c r="BO5162" s="19" t="str">
        <f>IF(AND(BN5162&gt;120000, P5162&gt;25, X5162&lt;&gt;"WAVE 0"), "yes", "no")</f>
        <v>no</v>
      </c>
      <c r="BP5162" s="17" t="s">
        <v>51</v>
      </c>
    </row>
    <row r="5163" spans="1:68" x14ac:dyDescent="0.25">
      <c r="A5163" s="11" t="s">
        <v>10187</v>
      </c>
      <c r="B5163" s="12" t="s">
        <v>9014</v>
      </c>
      <c r="C5163" s="13" t="s">
        <v>14</v>
      </c>
      <c r="D5163" s="12" t="s">
        <v>959</v>
      </c>
      <c r="E5163" s="13" t="s">
        <v>960</v>
      </c>
      <c r="F5163" s="12">
        <v>2019</v>
      </c>
      <c r="G5163" s="13" t="s">
        <v>38</v>
      </c>
      <c r="H5163" s="12" t="s">
        <v>18</v>
      </c>
      <c r="I5163" s="13" t="s">
        <v>18</v>
      </c>
      <c r="J5163" s="12" t="s">
        <v>18</v>
      </c>
      <c r="K5163" s="13" t="s">
        <v>18</v>
      </c>
      <c r="L5163" s="12" t="s">
        <v>18</v>
      </c>
      <c r="M5163" s="13" t="s">
        <v>18</v>
      </c>
      <c r="N5163" s="2" t="s">
        <v>19</v>
      </c>
      <c r="O5163" s="13" t="s">
        <v>20</v>
      </c>
      <c r="P5163" s="14">
        <v>1995.76</v>
      </c>
      <c r="Q5163" s="14">
        <v>9978.7999999999993</v>
      </c>
      <c r="R5163" s="13">
        <v>180</v>
      </c>
      <c r="S5163" s="15">
        <v>0.5</v>
      </c>
      <c r="T5163" s="13">
        <v>1</v>
      </c>
      <c r="U5163" s="13">
        <v>3</v>
      </c>
      <c r="V5163" s="16">
        <v>0</v>
      </c>
      <c r="W5163" s="16" t="str">
        <f t="shared" si="80"/>
        <v>PN63001504-3</v>
      </c>
      <c r="Z5163" s="13" t="s">
        <v>38</v>
      </c>
      <c r="BN5163" s="19">
        <f>P5163*R5163</f>
        <v>359236.8</v>
      </c>
      <c r="BO5163" s="19" t="str">
        <f>IF(AND(BN5163&gt;120000, P5163&gt;25, X5163&lt;&gt;"WAVE 0"), "yes", "no")</f>
        <v>yes</v>
      </c>
      <c r="BP5163" s="17" t="s">
        <v>51</v>
      </c>
    </row>
    <row r="5164" spans="1:68" x14ac:dyDescent="0.25">
      <c r="A5164" s="11" t="s">
        <v>10188</v>
      </c>
      <c r="B5164" s="12" t="s">
        <v>10121</v>
      </c>
      <c r="C5164" s="13" t="s">
        <v>57</v>
      </c>
      <c r="D5164" s="12" t="s">
        <v>10189</v>
      </c>
      <c r="E5164" s="13" t="s">
        <v>10190</v>
      </c>
      <c r="F5164" s="12">
        <v>2019</v>
      </c>
      <c r="G5164" s="13" t="s">
        <v>4753</v>
      </c>
      <c r="H5164" s="12" t="s">
        <v>330</v>
      </c>
      <c r="I5164" s="13" t="s">
        <v>51</v>
      </c>
      <c r="J5164" s="12" t="s">
        <v>361</v>
      </c>
      <c r="K5164" s="13" t="s">
        <v>362</v>
      </c>
      <c r="L5164" s="12" t="s">
        <v>333</v>
      </c>
      <c r="M5164" s="13" t="s">
        <v>334</v>
      </c>
      <c r="N5164" s="2" t="s">
        <v>64</v>
      </c>
      <c r="O5164" s="13" t="s">
        <v>5555</v>
      </c>
      <c r="P5164" s="14">
        <v>374.12</v>
      </c>
      <c r="Q5164" s="14">
        <v>277597.03999999998</v>
      </c>
      <c r="R5164" s="13">
        <v>1402</v>
      </c>
      <c r="S5164" s="15">
        <v>0.95750708215297453</v>
      </c>
      <c r="T5164" s="13">
        <v>2</v>
      </c>
      <c r="U5164" s="13">
        <v>3</v>
      </c>
      <c r="V5164" s="16">
        <v>0</v>
      </c>
      <c r="W5164" s="16" t="str">
        <f t="shared" si="80"/>
        <v>PN63001523-2</v>
      </c>
      <c r="Z5164" s="17" t="s">
        <v>684</v>
      </c>
      <c r="AA5164" s="17" t="s">
        <v>361</v>
      </c>
      <c r="AB5164" s="17" t="s">
        <v>46</v>
      </c>
      <c r="AC5164" s="17" t="s">
        <v>10191</v>
      </c>
      <c r="AD5164" s="17" t="s">
        <v>969</v>
      </c>
      <c r="AE5164" s="17" t="s">
        <v>42</v>
      </c>
      <c r="AF5164" s="17" t="s">
        <v>393</v>
      </c>
      <c r="AG5164" s="17" t="s">
        <v>970</v>
      </c>
      <c r="AJ5164" s="17" t="s">
        <v>83</v>
      </c>
      <c r="AK5164" s="17" t="s">
        <v>84</v>
      </c>
      <c r="AO5164" s="17" t="s">
        <v>46</v>
      </c>
      <c r="AP5164" s="18">
        <v>43545</v>
      </c>
      <c r="AQ5164" s="17" t="s">
        <v>22</v>
      </c>
      <c r="AR5164" s="17" t="s">
        <v>47</v>
      </c>
      <c r="AS5164" s="17" t="s">
        <v>47</v>
      </c>
      <c r="AT5164" s="17" t="s">
        <v>47</v>
      </c>
      <c r="AU5164" s="17" t="s">
        <v>47</v>
      </c>
      <c r="AV5164" s="17" t="s">
        <v>47</v>
      </c>
      <c r="BE5164" s="17" t="s">
        <v>52</v>
      </c>
      <c r="BH5164" s="3" t="s">
        <v>556</v>
      </c>
      <c r="BM5164" s="19">
        <v>123.00750000000001</v>
      </c>
      <c r="BN5164" s="19">
        <f>P5164*R5164</f>
        <v>524516.24</v>
      </c>
      <c r="BO5164" s="19" t="str">
        <f>IF(AND(BN5164&gt;120000, P5164&gt;25, X5164&lt;&gt;"WAVE 0"), "yes", "no")</f>
        <v>yes</v>
      </c>
      <c r="BP5164" s="17" t="s">
        <v>51</v>
      </c>
    </row>
    <row r="5165" spans="1:68" x14ac:dyDescent="0.25">
      <c r="A5165" s="11" t="s">
        <v>10192</v>
      </c>
      <c r="B5165" s="12" t="s">
        <v>10193</v>
      </c>
      <c r="C5165" s="13" t="s">
        <v>14</v>
      </c>
      <c r="D5165" s="12" t="s">
        <v>1359</v>
      </c>
      <c r="E5165" s="13" t="s">
        <v>1360</v>
      </c>
      <c r="F5165" s="12">
        <v>2020</v>
      </c>
      <c r="G5165" s="13" t="s">
        <v>207</v>
      </c>
      <c r="H5165" s="12" t="s">
        <v>18</v>
      </c>
      <c r="I5165" s="13" t="s">
        <v>51</v>
      </c>
      <c r="J5165" s="12" t="s">
        <v>18</v>
      </c>
      <c r="K5165" s="13" t="s">
        <v>18</v>
      </c>
      <c r="L5165" s="12" t="s">
        <v>18</v>
      </c>
      <c r="M5165" s="13" t="s">
        <v>18</v>
      </c>
      <c r="N5165" s="2" t="s">
        <v>19</v>
      </c>
      <c r="O5165" s="13" t="s">
        <v>1365</v>
      </c>
      <c r="P5165" s="14">
        <v>34.25</v>
      </c>
      <c r="Q5165" s="14">
        <v>26852</v>
      </c>
      <c r="R5165" s="13">
        <v>1541</v>
      </c>
      <c r="S5165" s="15">
        <v>0.62068965517241381</v>
      </c>
      <c r="T5165" s="13">
        <v>1</v>
      </c>
      <c r="U5165" s="13">
        <v>4</v>
      </c>
      <c r="V5165" s="16">
        <v>0</v>
      </c>
      <c r="W5165" s="16" t="str">
        <f t="shared" si="80"/>
        <v>PN63001559-1</v>
      </c>
      <c r="X5165" s="17" t="s">
        <v>150</v>
      </c>
      <c r="Y5165" s="17" t="s">
        <v>1366</v>
      </c>
      <c r="Z5165" s="17" t="s">
        <v>38</v>
      </c>
      <c r="AA5165" s="17" t="s">
        <v>18</v>
      </c>
      <c r="AB5165" s="17" t="s">
        <v>39</v>
      </c>
      <c r="AC5165" s="17" t="s">
        <v>10194</v>
      </c>
      <c r="AD5165" s="17" t="s">
        <v>969</v>
      </c>
      <c r="AE5165" s="17" t="s">
        <v>42</v>
      </c>
      <c r="AF5165" s="17" t="s">
        <v>393</v>
      </c>
      <c r="AG5165" s="17" t="s">
        <v>970</v>
      </c>
      <c r="AJ5165" s="17" t="s">
        <v>83</v>
      </c>
      <c r="AK5165" s="17" t="s">
        <v>84</v>
      </c>
      <c r="AO5165" s="17" t="s">
        <v>46</v>
      </c>
      <c r="AP5165" s="18">
        <v>43545</v>
      </c>
      <c r="AQ5165" s="17" t="s">
        <v>22</v>
      </c>
      <c r="AR5165" s="17" t="s">
        <v>47</v>
      </c>
      <c r="AS5165" s="17" t="s">
        <v>47</v>
      </c>
      <c r="AT5165" s="17" t="s">
        <v>47</v>
      </c>
      <c r="AU5165" s="17" t="s">
        <v>47</v>
      </c>
      <c r="AV5165" s="17" t="s">
        <v>47</v>
      </c>
      <c r="BE5165" s="17" t="s">
        <v>52</v>
      </c>
      <c r="BF5165" s="17" t="s">
        <v>5122</v>
      </c>
      <c r="BG5165" s="18">
        <v>44316</v>
      </c>
      <c r="BL5165" s="17" t="s">
        <v>5123</v>
      </c>
      <c r="BM5165" s="19">
        <v>82832.431111111102</v>
      </c>
      <c r="BN5165" s="19">
        <f>P5165*R5165</f>
        <v>52779.25</v>
      </c>
      <c r="BO5165" s="19" t="str">
        <f>IF(AND(BN5165&gt;120000, P5165&gt;25, X5165&lt;&gt;"WAVE 0"), "yes", "no")</f>
        <v>no</v>
      </c>
      <c r="BP5165" s="17" t="s">
        <v>51</v>
      </c>
    </row>
    <row r="5166" spans="1:68" x14ac:dyDescent="0.25">
      <c r="A5166" s="11" t="s">
        <v>10195</v>
      </c>
      <c r="B5166" s="12" t="s">
        <v>10196</v>
      </c>
      <c r="C5166" s="13" t="s">
        <v>14</v>
      </c>
      <c r="D5166" s="12" t="s">
        <v>1359</v>
      </c>
      <c r="E5166" s="13" t="s">
        <v>1360</v>
      </c>
      <c r="F5166" s="12">
        <v>2020</v>
      </c>
      <c r="G5166" s="13" t="s">
        <v>207</v>
      </c>
      <c r="H5166" s="12" t="s">
        <v>330</v>
      </c>
      <c r="I5166" s="13" t="s">
        <v>51</v>
      </c>
      <c r="J5166" s="12" t="s">
        <v>1309</v>
      </c>
      <c r="K5166" s="13" t="s">
        <v>966</v>
      </c>
      <c r="L5166" s="12" t="s">
        <v>967</v>
      </c>
      <c r="M5166" s="13" t="s">
        <v>359</v>
      </c>
      <c r="N5166" s="2" t="s">
        <v>19</v>
      </c>
      <c r="O5166" s="13" t="s">
        <v>1365</v>
      </c>
      <c r="P5166" s="14">
        <v>30.4</v>
      </c>
      <c r="Q5166" s="14">
        <v>19912.000000000004</v>
      </c>
      <c r="R5166" s="13">
        <v>1541</v>
      </c>
      <c r="S5166" s="15">
        <v>0.76923076923076927</v>
      </c>
      <c r="T5166" s="13">
        <v>1</v>
      </c>
      <c r="U5166" s="13">
        <v>2</v>
      </c>
      <c r="V5166" s="16">
        <v>0</v>
      </c>
      <c r="W5166" s="16" t="str">
        <f t="shared" si="80"/>
        <v>PN63001561-1</v>
      </c>
      <c r="X5166" s="17" t="s">
        <v>150</v>
      </c>
      <c r="Y5166" s="17" t="s">
        <v>1366</v>
      </c>
      <c r="Z5166" s="17" t="s">
        <v>38</v>
      </c>
      <c r="AA5166" s="17" t="s">
        <v>1309</v>
      </c>
      <c r="AB5166" s="17" t="s">
        <v>39</v>
      </c>
      <c r="AC5166" s="17" t="s">
        <v>10197</v>
      </c>
      <c r="AD5166" s="17" t="s">
        <v>969</v>
      </c>
      <c r="AE5166" s="17" t="s">
        <v>42</v>
      </c>
      <c r="AF5166" s="17" t="s">
        <v>393</v>
      </c>
      <c r="AG5166" s="17" t="s">
        <v>970</v>
      </c>
      <c r="AJ5166" s="17" t="s">
        <v>83</v>
      </c>
      <c r="AK5166" s="17" t="s">
        <v>84</v>
      </c>
      <c r="AO5166" s="17" t="s">
        <v>46</v>
      </c>
      <c r="AP5166" s="18">
        <v>43545</v>
      </c>
      <c r="AQ5166" s="17" t="s">
        <v>22</v>
      </c>
      <c r="AR5166" s="17" t="s">
        <v>47</v>
      </c>
      <c r="AS5166" s="17" t="s">
        <v>47</v>
      </c>
      <c r="AT5166" s="17" t="s">
        <v>47</v>
      </c>
      <c r="AU5166" s="17" t="s">
        <v>47</v>
      </c>
      <c r="AV5166" s="17" t="s">
        <v>47</v>
      </c>
      <c r="BE5166" s="17" t="s">
        <v>52</v>
      </c>
      <c r="BF5166" s="17" t="s">
        <v>5122</v>
      </c>
      <c r="BG5166" s="18">
        <v>44316</v>
      </c>
      <c r="BL5166" s="17" t="s">
        <v>5123</v>
      </c>
      <c r="BN5166" s="19">
        <f>P5166*R5166</f>
        <v>46846.399999999994</v>
      </c>
      <c r="BO5166" s="19" t="str">
        <f>IF(AND(BN5166&gt;120000, P5166&gt;25, X5166&lt;&gt;"WAVE 0"), "yes", "no")</f>
        <v>no</v>
      </c>
      <c r="BP5166" s="17" t="s">
        <v>51</v>
      </c>
    </row>
    <row r="5167" spans="1:68" x14ac:dyDescent="0.25">
      <c r="A5167" s="11" t="s">
        <v>10198</v>
      </c>
      <c r="B5167" s="12" t="s">
        <v>10199</v>
      </c>
      <c r="C5167" s="13" t="s">
        <v>14</v>
      </c>
      <c r="D5167" s="12" t="s">
        <v>1359</v>
      </c>
      <c r="E5167" s="13" t="s">
        <v>1360</v>
      </c>
      <c r="F5167" s="12">
        <v>2020</v>
      </c>
      <c r="G5167" s="13" t="s">
        <v>207</v>
      </c>
      <c r="H5167" s="12" t="s">
        <v>330</v>
      </c>
      <c r="I5167" s="13" t="s">
        <v>51</v>
      </c>
      <c r="J5167" s="12" t="s">
        <v>1309</v>
      </c>
      <c r="K5167" s="13" t="s">
        <v>966</v>
      </c>
      <c r="L5167" s="12" t="s">
        <v>967</v>
      </c>
      <c r="M5167" s="13" t="s">
        <v>359</v>
      </c>
      <c r="N5167" s="2" t="s">
        <v>19</v>
      </c>
      <c r="O5167" s="13" t="s">
        <v>1365</v>
      </c>
      <c r="P5167" s="14">
        <v>133.75</v>
      </c>
      <c r="Q5167" s="14">
        <v>77173.75</v>
      </c>
      <c r="R5167" s="13">
        <v>1541</v>
      </c>
      <c r="S5167" s="15">
        <v>0.2391304347826087</v>
      </c>
      <c r="T5167" s="13">
        <v>1</v>
      </c>
      <c r="U5167" s="13">
        <v>4</v>
      </c>
      <c r="V5167" s="16">
        <v>0</v>
      </c>
      <c r="W5167" s="16" t="str">
        <f t="shared" si="80"/>
        <v>PN63001562-1</v>
      </c>
      <c r="X5167" s="17" t="s">
        <v>150</v>
      </c>
      <c r="Y5167" s="17" t="s">
        <v>1366</v>
      </c>
      <c r="Z5167" s="17" t="s">
        <v>38</v>
      </c>
      <c r="AA5167" s="17" t="s">
        <v>1309</v>
      </c>
      <c r="AB5167" s="17" t="s">
        <v>152</v>
      </c>
      <c r="AC5167" s="17" t="s">
        <v>10200</v>
      </c>
      <c r="AD5167" s="17" t="s">
        <v>969</v>
      </c>
      <c r="AE5167" s="17" t="s">
        <v>42</v>
      </c>
      <c r="AF5167" s="17" t="s">
        <v>393</v>
      </c>
      <c r="AG5167" s="17" t="s">
        <v>970</v>
      </c>
      <c r="AJ5167" s="17" t="s">
        <v>83</v>
      </c>
      <c r="AK5167" s="17" t="s">
        <v>84</v>
      </c>
      <c r="AO5167" s="17" t="s">
        <v>46</v>
      </c>
      <c r="AP5167" s="18">
        <v>43545</v>
      </c>
      <c r="AQ5167" s="17" t="s">
        <v>22</v>
      </c>
      <c r="AR5167" s="17" t="s">
        <v>47</v>
      </c>
      <c r="AS5167" s="17" t="s">
        <v>47</v>
      </c>
      <c r="AT5167" s="17" t="s">
        <v>47</v>
      </c>
      <c r="AU5167" s="17" t="s">
        <v>47</v>
      </c>
      <c r="AV5167" s="17" t="s">
        <v>47</v>
      </c>
      <c r="BE5167" s="17" t="s">
        <v>52</v>
      </c>
      <c r="BF5167" s="17" t="s">
        <v>5122</v>
      </c>
      <c r="BG5167" s="18">
        <v>44316</v>
      </c>
      <c r="BL5167" s="17" t="s">
        <v>5123</v>
      </c>
      <c r="BM5167" s="19">
        <v>82887.44530666669</v>
      </c>
      <c r="BN5167" s="19">
        <f>P5167*R5167</f>
        <v>206108.75</v>
      </c>
      <c r="BO5167" s="19" t="str">
        <f>IF(AND(BN5167&gt;120000, P5167&gt;25, X5167&lt;&gt;"WAVE 0"), "yes", "no")</f>
        <v>no</v>
      </c>
      <c r="BP5167" s="17" t="s">
        <v>51</v>
      </c>
    </row>
    <row r="5168" spans="1:68" x14ac:dyDescent="0.25">
      <c r="A5168" s="11" t="s">
        <v>10201</v>
      </c>
      <c r="B5168" s="12" t="s">
        <v>10202</v>
      </c>
      <c r="C5168" s="13" t="s">
        <v>14</v>
      </c>
      <c r="D5168" s="12" t="s">
        <v>1359</v>
      </c>
      <c r="E5168" s="13" t="s">
        <v>1360</v>
      </c>
      <c r="F5168" s="12">
        <v>2020</v>
      </c>
      <c r="G5168" s="13" t="s">
        <v>207</v>
      </c>
      <c r="H5168" s="12" t="s">
        <v>330</v>
      </c>
      <c r="I5168" s="13" t="s">
        <v>51</v>
      </c>
      <c r="J5168" s="12" t="s">
        <v>1309</v>
      </c>
      <c r="K5168" s="13" t="s">
        <v>966</v>
      </c>
      <c r="L5168" s="12" t="s">
        <v>967</v>
      </c>
      <c r="M5168" s="13" t="s">
        <v>359</v>
      </c>
      <c r="N5168" s="2" t="s">
        <v>19</v>
      </c>
      <c r="O5168" s="13" t="s">
        <v>1365</v>
      </c>
      <c r="P5168" s="14">
        <v>22.5</v>
      </c>
      <c r="Q5168" s="14">
        <v>13072.5</v>
      </c>
      <c r="R5168" s="13">
        <v>1541</v>
      </c>
      <c r="S5168" s="15">
        <v>0.5714285714285714</v>
      </c>
      <c r="T5168" s="13">
        <v>1</v>
      </c>
      <c r="U5168" s="13">
        <v>4</v>
      </c>
      <c r="V5168" s="16">
        <v>0</v>
      </c>
      <c r="W5168" s="16" t="str">
        <f t="shared" si="80"/>
        <v>PN63001565-1</v>
      </c>
      <c r="X5168" s="17" t="s">
        <v>150</v>
      </c>
      <c r="Y5168" s="17" t="s">
        <v>1366</v>
      </c>
      <c r="Z5168" s="17" t="s">
        <v>38</v>
      </c>
      <c r="AA5168" s="17" t="s">
        <v>1309</v>
      </c>
      <c r="AB5168" s="17" t="s">
        <v>501</v>
      </c>
      <c r="AC5168" s="17" t="s">
        <v>10203</v>
      </c>
      <c r="AD5168" s="17" t="s">
        <v>969</v>
      </c>
      <c r="AE5168" s="17" t="s">
        <v>42</v>
      </c>
      <c r="AF5168" s="17" t="s">
        <v>393</v>
      </c>
      <c r="AG5168" s="17" t="s">
        <v>970</v>
      </c>
      <c r="AJ5168" s="17" t="s">
        <v>83</v>
      </c>
      <c r="AK5168" s="17" t="s">
        <v>84</v>
      </c>
      <c r="AO5168" s="17" t="s">
        <v>46</v>
      </c>
      <c r="AP5168" s="18">
        <v>43545</v>
      </c>
      <c r="AQ5168" s="17" t="s">
        <v>22</v>
      </c>
      <c r="AR5168" s="17" t="s">
        <v>47</v>
      </c>
      <c r="AS5168" s="17" t="s">
        <v>47</v>
      </c>
      <c r="AT5168" s="17" t="s">
        <v>47</v>
      </c>
      <c r="AU5168" s="17" t="s">
        <v>47</v>
      </c>
      <c r="AV5168" s="17" t="s">
        <v>47</v>
      </c>
      <c r="BE5168" s="17" t="s">
        <v>52</v>
      </c>
      <c r="BF5168" s="17" t="s">
        <v>5122</v>
      </c>
      <c r="BG5168" s="18">
        <v>44316</v>
      </c>
      <c r="BL5168" s="17" t="s">
        <v>5123</v>
      </c>
      <c r="BM5168" s="19">
        <v>88437.055031111129</v>
      </c>
      <c r="BN5168" s="19">
        <f>P5168*R5168</f>
        <v>34672.5</v>
      </c>
      <c r="BO5168" s="19" t="str">
        <f>IF(AND(BN5168&gt;120000, P5168&gt;25, X5168&lt;&gt;"WAVE 0"), "yes", "no")</f>
        <v>no</v>
      </c>
      <c r="BP5168" s="17" t="s">
        <v>51</v>
      </c>
    </row>
    <row r="5169" spans="1:68" x14ac:dyDescent="0.25">
      <c r="A5169" s="11" t="s">
        <v>10204</v>
      </c>
      <c r="B5169" s="12" t="s">
        <v>10205</v>
      </c>
      <c r="C5169" s="13" t="s">
        <v>14</v>
      </c>
      <c r="D5169" s="12" t="s">
        <v>1359</v>
      </c>
      <c r="E5169" s="13" t="s">
        <v>1360</v>
      </c>
      <c r="F5169" s="12">
        <v>2020</v>
      </c>
      <c r="G5169" s="13" t="s">
        <v>207</v>
      </c>
      <c r="H5169" s="12" t="s">
        <v>330</v>
      </c>
      <c r="I5169" s="13" t="s">
        <v>51</v>
      </c>
      <c r="J5169" s="12" t="s">
        <v>1309</v>
      </c>
      <c r="K5169" s="13" t="s">
        <v>966</v>
      </c>
      <c r="L5169" s="12" t="s">
        <v>967</v>
      </c>
      <c r="M5169" s="13" t="s">
        <v>359</v>
      </c>
      <c r="N5169" s="2" t="s">
        <v>19</v>
      </c>
      <c r="O5169" s="13" t="s">
        <v>1365</v>
      </c>
      <c r="P5169" s="14">
        <v>39.5</v>
      </c>
      <c r="Q5169" s="14">
        <v>27808</v>
      </c>
      <c r="R5169" s="13">
        <v>1541</v>
      </c>
      <c r="S5169" s="15">
        <v>0.73529411764705888</v>
      </c>
      <c r="T5169" s="13">
        <v>1</v>
      </c>
      <c r="U5169" s="13">
        <v>3</v>
      </c>
      <c r="V5169" s="16">
        <v>0</v>
      </c>
      <c r="W5169" s="16" t="str">
        <f t="shared" si="80"/>
        <v>PN63001576-1</v>
      </c>
      <c r="X5169" s="17" t="s">
        <v>150</v>
      </c>
      <c r="Y5169" s="17" t="s">
        <v>1366</v>
      </c>
      <c r="Z5169" s="17" t="s">
        <v>38</v>
      </c>
      <c r="AA5169" s="17" t="s">
        <v>1309</v>
      </c>
      <c r="AB5169" s="17" t="s">
        <v>39</v>
      </c>
      <c r="AC5169" s="17" t="s">
        <v>10206</v>
      </c>
      <c r="AD5169" s="17" t="s">
        <v>969</v>
      </c>
      <c r="AE5169" s="17" t="s">
        <v>42</v>
      </c>
      <c r="AF5169" s="17" t="s">
        <v>393</v>
      </c>
      <c r="AG5169" s="17" t="s">
        <v>970</v>
      </c>
      <c r="AJ5169" s="17" t="s">
        <v>83</v>
      </c>
      <c r="AK5169" s="17" t="s">
        <v>84</v>
      </c>
      <c r="AO5169" s="17" t="s">
        <v>46</v>
      </c>
      <c r="AP5169" s="18">
        <v>43545</v>
      </c>
      <c r="AQ5169" s="17" t="s">
        <v>22</v>
      </c>
      <c r="AR5169" s="17" t="s">
        <v>47</v>
      </c>
      <c r="AS5169" s="17" t="s">
        <v>47</v>
      </c>
      <c r="AT5169" s="17" t="s">
        <v>47</v>
      </c>
      <c r="AU5169" s="17" t="s">
        <v>47</v>
      </c>
      <c r="AV5169" s="17" t="s">
        <v>47</v>
      </c>
      <c r="BE5169" s="17" t="s">
        <v>52</v>
      </c>
      <c r="BF5169" s="17" t="s">
        <v>5122</v>
      </c>
      <c r="BG5169" s="18">
        <v>44316</v>
      </c>
      <c r="BL5169" s="17" t="s">
        <v>5123</v>
      </c>
      <c r="BM5169" s="19">
        <v>10313.808583333333</v>
      </c>
      <c r="BN5169" s="19">
        <f>P5169*R5169</f>
        <v>60869.5</v>
      </c>
      <c r="BO5169" s="19" t="str">
        <f>IF(AND(BN5169&gt;120000, P5169&gt;25, X5169&lt;&gt;"WAVE 0"), "yes", "no")</f>
        <v>no</v>
      </c>
      <c r="BP5169" s="17" t="s">
        <v>51</v>
      </c>
    </row>
    <row r="5170" spans="1:68" x14ac:dyDescent="0.25">
      <c r="A5170" s="11" t="s">
        <v>10207</v>
      </c>
      <c r="B5170" s="12" t="s">
        <v>2096</v>
      </c>
      <c r="C5170" s="13" t="s">
        <v>14</v>
      </c>
      <c r="D5170" s="12" t="s">
        <v>959</v>
      </c>
      <c r="E5170" s="13" t="s">
        <v>960</v>
      </c>
      <c r="F5170" s="12">
        <v>2019</v>
      </c>
      <c r="G5170" s="13" t="s">
        <v>38</v>
      </c>
      <c r="H5170" s="12" t="s">
        <v>18</v>
      </c>
      <c r="I5170" s="13" t="s">
        <v>18</v>
      </c>
      <c r="J5170" s="12" t="s">
        <v>18</v>
      </c>
      <c r="K5170" s="13" t="s">
        <v>18</v>
      </c>
      <c r="L5170" s="12" t="s">
        <v>18</v>
      </c>
      <c r="M5170" s="13" t="s">
        <v>18</v>
      </c>
      <c r="N5170" s="2" t="s">
        <v>19</v>
      </c>
      <c r="O5170" s="13" t="s">
        <v>20</v>
      </c>
      <c r="P5170" s="14">
        <v>401.06</v>
      </c>
      <c r="Q5170" s="14">
        <v>1604.24</v>
      </c>
      <c r="R5170" s="13">
        <v>0</v>
      </c>
      <c r="S5170" s="15">
        <v>0</v>
      </c>
      <c r="T5170" s="13">
        <v>1</v>
      </c>
      <c r="U5170" s="13">
        <v>2</v>
      </c>
      <c r="V5170" s="16">
        <v>0</v>
      </c>
      <c r="W5170" s="16" t="str">
        <f t="shared" si="80"/>
        <v>PN63001587-2</v>
      </c>
      <c r="Z5170" s="13" t="s">
        <v>38</v>
      </c>
      <c r="AA5170" s="17" t="s">
        <v>22</v>
      </c>
      <c r="AB5170" s="17" t="s">
        <v>22</v>
      </c>
      <c r="AC5170" s="17" t="s">
        <v>22</v>
      </c>
      <c r="AD5170" s="17" t="s">
        <v>22</v>
      </c>
      <c r="AE5170" s="17" t="s">
        <v>22</v>
      </c>
      <c r="AF5170" s="17" t="s">
        <v>22</v>
      </c>
      <c r="AG5170" s="17" t="s">
        <v>22</v>
      </c>
      <c r="AJ5170" s="17" t="s">
        <v>22</v>
      </c>
      <c r="AK5170" s="17" t="s">
        <v>22</v>
      </c>
      <c r="AO5170" s="17" t="s">
        <v>22</v>
      </c>
      <c r="AP5170" s="18" t="s">
        <v>22</v>
      </c>
      <c r="AQ5170" s="17" t="s">
        <v>22</v>
      </c>
      <c r="AR5170" s="17" t="s">
        <v>22</v>
      </c>
      <c r="AS5170" s="17" t="s">
        <v>22</v>
      </c>
      <c r="AT5170" s="17" t="s">
        <v>22</v>
      </c>
      <c r="AU5170" s="17" t="s">
        <v>22</v>
      </c>
      <c r="AV5170" s="17" t="s">
        <v>22</v>
      </c>
      <c r="AW5170" s="17" t="s">
        <v>22</v>
      </c>
      <c r="AX5170" s="17" t="s">
        <v>22</v>
      </c>
      <c r="AY5170" s="17" t="s">
        <v>22</v>
      </c>
      <c r="AZ5170" s="17" t="s">
        <v>22</v>
      </c>
      <c r="BA5170" s="17" t="s">
        <v>22</v>
      </c>
      <c r="BD5170" s="17" t="s">
        <v>22</v>
      </c>
      <c r="BE5170" s="17" t="s">
        <v>22</v>
      </c>
      <c r="BF5170" s="17" t="s">
        <v>22</v>
      </c>
      <c r="BG5170" s="18" t="s">
        <v>22</v>
      </c>
      <c r="BH5170" s="3" t="s">
        <v>22</v>
      </c>
      <c r="BI5170" s="3" t="s">
        <v>22</v>
      </c>
      <c r="BK5170" s="3" t="s">
        <v>22</v>
      </c>
      <c r="BL5170" s="17" t="s">
        <v>22</v>
      </c>
      <c r="BM5170" s="19" t="s">
        <v>22</v>
      </c>
      <c r="BN5170" s="19">
        <f>P5170*R5170</f>
        <v>0</v>
      </c>
      <c r="BO5170" s="19" t="str">
        <f>IF(AND(BN5170&gt;120000, P5170&gt;25, X5170&lt;&gt;"WAVE 0"), "yes", "no")</f>
        <v>no</v>
      </c>
      <c r="BP5170" s="17" t="s">
        <v>22</v>
      </c>
    </row>
    <row r="5171" spans="1:68" x14ac:dyDescent="0.25">
      <c r="A5171" s="11" t="s">
        <v>10208</v>
      </c>
      <c r="B5171" s="12" t="s">
        <v>10165</v>
      </c>
      <c r="C5171" s="13" t="s">
        <v>57</v>
      </c>
      <c r="D5171" s="12" t="s">
        <v>10189</v>
      </c>
      <c r="E5171" s="13" t="s">
        <v>10190</v>
      </c>
      <c r="F5171" s="12">
        <v>2019</v>
      </c>
      <c r="G5171" s="13" t="s">
        <v>4753</v>
      </c>
      <c r="H5171" s="12" t="s">
        <v>330</v>
      </c>
      <c r="I5171" s="13" t="s">
        <v>51</v>
      </c>
      <c r="J5171" s="12" t="s">
        <v>361</v>
      </c>
      <c r="K5171" s="13" t="s">
        <v>362</v>
      </c>
      <c r="L5171" s="12" t="s">
        <v>333</v>
      </c>
      <c r="M5171" s="13" t="s">
        <v>334</v>
      </c>
      <c r="N5171" s="2" t="s">
        <v>64</v>
      </c>
      <c r="O5171" s="13" t="s">
        <v>5555</v>
      </c>
      <c r="P5171" s="14">
        <v>179.85</v>
      </c>
      <c r="Q5171" s="14">
        <v>289272.89999999997</v>
      </c>
      <c r="R5171" s="13">
        <v>2945</v>
      </c>
      <c r="S5171" s="15">
        <v>0.98498498498498499</v>
      </c>
      <c r="T5171" s="13">
        <v>1</v>
      </c>
      <c r="U5171" s="13">
        <v>2</v>
      </c>
      <c r="V5171" s="16">
        <v>0</v>
      </c>
      <c r="W5171" s="16" t="str">
        <f t="shared" si="80"/>
        <v>PN63001611-3</v>
      </c>
      <c r="Z5171" s="17" t="s">
        <v>684</v>
      </c>
      <c r="AB5171" s="17" t="s">
        <v>39</v>
      </c>
      <c r="AC5171" s="17" t="s">
        <v>10209</v>
      </c>
      <c r="AD5171" s="17" t="s">
        <v>969</v>
      </c>
      <c r="AE5171" s="17" t="s">
        <v>42</v>
      </c>
      <c r="AF5171" s="17" t="s">
        <v>393</v>
      </c>
      <c r="AG5171" s="17" t="s">
        <v>970</v>
      </c>
      <c r="AJ5171" s="17" t="s">
        <v>10170</v>
      </c>
      <c r="AK5171" s="17" t="s">
        <v>84</v>
      </c>
      <c r="AO5171" s="17" t="s">
        <v>46</v>
      </c>
      <c r="AP5171" s="18">
        <v>43053</v>
      </c>
      <c r="AQ5171" s="17" t="s">
        <v>22</v>
      </c>
      <c r="AR5171" s="17" t="s">
        <v>47</v>
      </c>
      <c r="AS5171" s="17" t="s">
        <v>47</v>
      </c>
      <c r="AT5171" s="17" t="s">
        <v>47</v>
      </c>
      <c r="AU5171" s="17" t="s">
        <v>47</v>
      </c>
      <c r="AV5171" s="17" t="s">
        <v>47</v>
      </c>
      <c r="BE5171" s="17" t="s">
        <v>52</v>
      </c>
      <c r="BH5171" s="3" t="s">
        <v>556</v>
      </c>
      <c r="BM5171" s="19" t="s">
        <v>22</v>
      </c>
      <c r="BN5171" s="19">
        <f>P5171*R5171</f>
        <v>529658.25</v>
      </c>
      <c r="BO5171" s="19" t="str">
        <f>IF(AND(BN5171&gt;120000, P5171&gt;25, X5171&lt;&gt;"WAVE 0"), "yes", "no")</f>
        <v>yes</v>
      </c>
      <c r="BP5171" s="17" t="s">
        <v>22</v>
      </c>
    </row>
    <row r="5172" spans="1:68" x14ac:dyDescent="0.25">
      <c r="A5172" s="11" t="s">
        <v>10210</v>
      </c>
      <c r="B5172" s="12" t="s">
        <v>10211</v>
      </c>
      <c r="C5172" s="13" t="s">
        <v>57</v>
      </c>
      <c r="D5172" s="12" t="s">
        <v>7093</v>
      </c>
      <c r="E5172" s="13" t="s">
        <v>7094</v>
      </c>
      <c r="F5172" s="12">
        <v>2019</v>
      </c>
      <c r="G5172" s="13" t="s">
        <v>109</v>
      </c>
      <c r="H5172" s="12" t="s">
        <v>330</v>
      </c>
      <c r="I5172" s="13" t="s">
        <v>51</v>
      </c>
      <c r="J5172" s="12" t="s">
        <v>1309</v>
      </c>
      <c r="K5172" s="13" t="s">
        <v>966</v>
      </c>
      <c r="L5172" s="12" t="s">
        <v>967</v>
      </c>
      <c r="M5172" s="13" t="s">
        <v>359</v>
      </c>
      <c r="N5172" s="2" t="s">
        <v>64</v>
      </c>
      <c r="O5172" s="13" t="s">
        <v>20</v>
      </c>
      <c r="P5172" s="14">
        <v>494.28960000000001</v>
      </c>
      <c r="Q5172" s="14">
        <v>894130</v>
      </c>
      <c r="R5172" s="13">
        <v>2945</v>
      </c>
      <c r="S5172" s="15">
        <v>0.52702702702702697</v>
      </c>
      <c r="T5172" s="13">
        <v>1</v>
      </c>
      <c r="U5172" s="13">
        <v>4</v>
      </c>
      <c r="V5172" s="16">
        <v>0</v>
      </c>
      <c r="W5172" s="16" t="str">
        <f t="shared" si="80"/>
        <v>PN63001614-2</v>
      </c>
      <c r="Z5172" s="17" t="s">
        <v>109</v>
      </c>
      <c r="AB5172" s="17" t="s">
        <v>501</v>
      </c>
      <c r="AC5172" s="17" t="s">
        <v>10212</v>
      </c>
      <c r="AD5172" s="17" t="s">
        <v>969</v>
      </c>
      <c r="AE5172" s="17" t="s">
        <v>42</v>
      </c>
      <c r="AF5172" s="17" t="s">
        <v>393</v>
      </c>
      <c r="AG5172" s="17" t="s">
        <v>970</v>
      </c>
      <c r="AJ5172" s="17" t="s">
        <v>83</v>
      </c>
      <c r="AK5172" s="17" t="s">
        <v>84</v>
      </c>
      <c r="AO5172" s="17" t="s">
        <v>46</v>
      </c>
      <c r="AP5172" s="18">
        <v>43098</v>
      </c>
      <c r="AQ5172" s="17" t="s">
        <v>22</v>
      </c>
      <c r="AR5172" s="17" t="s">
        <v>47</v>
      </c>
      <c r="AS5172" s="17" t="s">
        <v>47</v>
      </c>
      <c r="AT5172" s="17" t="s">
        <v>47</v>
      </c>
      <c r="AU5172" s="17" t="s">
        <v>47</v>
      </c>
      <c r="AV5172" s="17" t="s">
        <v>47</v>
      </c>
      <c r="BE5172" s="17" t="s">
        <v>52</v>
      </c>
      <c r="BH5172" s="3" t="s">
        <v>556</v>
      </c>
      <c r="BM5172" s="19" t="s">
        <v>22</v>
      </c>
      <c r="BN5172" s="19">
        <f>P5172*R5172</f>
        <v>1455682.872</v>
      </c>
      <c r="BO5172" s="19" t="str">
        <f>IF(AND(BN5172&gt;120000, P5172&gt;25, X5172&lt;&gt;"WAVE 0"), "yes", "no")</f>
        <v>yes</v>
      </c>
      <c r="BP5172" s="17" t="s">
        <v>51</v>
      </c>
    </row>
    <row r="5173" spans="1:68" x14ac:dyDescent="0.25">
      <c r="A5173" s="11" t="s">
        <v>10210</v>
      </c>
      <c r="B5173" s="12" t="s">
        <v>10211</v>
      </c>
      <c r="C5173" s="13" t="s">
        <v>88</v>
      </c>
      <c r="D5173" s="12" t="s">
        <v>7093</v>
      </c>
      <c r="E5173" s="13" t="s">
        <v>7094</v>
      </c>
      <c r="F5173" s="12">
        <v>2019</v>
      </c>
      <c r="G5173" s="13" t="s">
        <v>109</v>
      </c>
      <c r="H5173" s="12" t="s">
        <v>330</v>
      </c>
      <c r="I5173" s="13" t="s">
        <v>51</v>
      </c>
      <c r="J5173" s="12" t="s">
        <v>1309</v>
      </c>
      <c r="K5173" s="13" t="s">
        <v>966</v>
      </c>
      <c r="L5173" s="12" t="s">
        <v>967</v>
      </c>
      <c r="M5173" s="13" t="s">
        <v>359</v>
      </c>
      <c r="N5173" s="2" t="s">
        <v>95</v>
      </c>
      <c r="O5173" s="13" t="s">
        <v>20</v>
      </c>
      <c r="P5173" s="14">
        <v>494.28960000000001</v>
      </c>
      <c r="Q5173" s="14">
        <v>894130</v>
      </c>
      <c r="R5173" s="13">
        <v>2945</v>
      </c>
      <c r="S5173" s="15">
        <v>0.52702702702702697</v>
      </c>
      <c r="T5173" s="13">
        <v>1</v>
      </c>
      <c r="U5173" s="13">
        <v>4</v>
      </c>
      <c r="V5173" s="16">
        <v>0</v>
      </c>
      <c r="W5173" s="16" t="str">
        <f t="shared" si="80"/>
        <v>PN63001614-2</v>
      </c>
      <c r="Z5173" s="17" t="s">
        <v>109</v>
      </c>
      <c r="AB5173" s="17" t="s">
        <v>501</v>
      </c>
      <c r="AC5173" s="17" t="s">
        <v>10212</v>
      </c>
      <c r="AD5173" s="17" t="s">
        <v>969</v>
      </c>
      <c r="AE5173" s="17" t="s">
        <v>42</v>
      </c>
      <c r="AF5173" s="17" t="s">
        <v>393</v>
      </c>
      <c r="AG5173" s="17" t="s">
        <v>970</v>
      </c>
      <c r="AJ5173" s="17" t="s">
        <v>83</v>
      </c>
      <c r="AK5173" s="17" t="s">
        <v>84</v>
      </c>
      <c r="AO5173" s="17" t="s">
        <v>46</v>
      </c>
      <c r="AP5173" s="18">
        <v>43098</v>
      </c>
      <c r="AQ5173" s="17" t="s">
        <v>22</v>
      </c>
      <c r="AR5173" s="17" t="s">
        <v>47</v>
      </c>
      <c r="AS5173" s="17" t="s">
        <v>47</v>
      </c>
      <c r="AT5173" s="17" t="s">
        <v>47</v>
      </c>
      <c r="AU5173" s="17" t="s">
        <v>47</v>
      </c>
      <c r="AV5173" s="17" t="s">
        <v>47</v>
      </c>
      <c r="BE5173" s="17" t="s">
        <v>52</v>
      </c>
      <c r="BH5173" s="3" t="s">
        <v>556</v>
      </c>
      <c r="BM5173" s="19" t="s">
        <v>22</v>
      </c>
      <c r="BN5173" s="19">
        <f>P5173*R5173</f>
        <v>1455682.872</v>
      </c>
      <c r="BO5173" s="19" t="str">
        <f>IF(AND(BN5173&gt;120000, P5173&gt;25, X5173&lt;&gt;"WAVE 0"), "yes", "no")</f>
        <v>yes</v>
      </c>
      <c r="BP5173" s="17" t="s">
        <v>51</v>
      </c>
    </row>
    <row r="5174" spans="1:68" x14ac:dyDescent="0.25">
      <c r="A5174" s="11" t="s">
        <v>10213</v>
      </c>
      <c r="B5174" s="12" t="s">
        <v>10214</v>
      </c>
      <c r="C5174" s="13" t="s">
        <v>88</v>
      </c>
      <c r="D5174" s="12" t="s">
        <v>10215</v>
      </c>
      <c r="E5174" s="13" t="s">
        <v>10216</v>
      </c>
      <c r="F5174" s="12">
        <v>2020</v>
      </c>
      <c r="G5174" s="13" t="s">
        <v>221</v>
      </c>
      <c r="H5174" s="12" t="s">
        <v>330</v>
      </c>
      <c r="I5174" s="13" t="s">
        <v>51</v>
      </c>
      <c r="J5174" s="12" t="s">
        <v>1799</v>
      </c>
      <c r="K5174" s="13" t="s">
        <v>1440</v>
      </c>
      <c r="L5174" s="12" t="s">
        <v>967</v>
      </c>
      <c r="M5174" s="13" t="s">
        <v>359</v>
      </c>
      <c r="N5174" s="2" t="s">
        <v>64</v>
      </c>
      <c r="O5174" s="13" t="s">
        <v>20</v>
      </c>
      <c r="P5174" s="14">
        <v>1789.93</v>
      </c>
      <c r="Q5174" s="14">
        <v>3452774.97</v>
      </c>
      <c r="R5174" s="13">
        <v>3066</v>
      </c>
      <c r="S5174" s="15">
        <v>0.33333333333333331</v>
      </c>
      <c r="T5174" s="13">
        <v>1</v>
      </c>
      <c r="U5174" s="13">
        <v>5</v>
      </c>
      <c r="V5174" s="16">
        <v>517.33057423693742</v>
      </c>
      <c r="W5174" s="16" t="str">
        <f t="shared" si="80"/>
        <v>PN63001641-2</v>
      </c>
      <c r="Z5174" s="17" t="s">
        <v>33</v>
      </c>
      <c r="AA5174" s="17" t="s">
        <v>1799</v>
      </c>
      <c r="AB5174" s="17" t="s">
        <v>22</v>
      </c>
      <c r="AC5174" s="17" t="s">
        <v>22</v>
      </c>
      <c r="AD5174" s="17" t="s">
        <v>969</v>
      </c>
      <c r="AE5174" s="17" t="s">
        <v>42</v>
      </c>
      <c r="AF5174" s="17" t="s">
        <v>393</v>
      </c>
      <c r="AG5174" s="17" t="s">
        <v>22</v>
      </c>
      <c r="AJ5174" s="17" t="s">
        <v>83</v>
      </c>
      <c r="AK5174" s="17" t="s">
        <v>84</v>
      </c>
      <c r="AO5174" s="17" t="s">
        <v>46</v>
      </c>
      <c r="AP5174" s="18">
        <v>43214</v>
      </c>
      <c r="AQ5174" s="17" t="s">
        <v>22</v>
      </c>
      <c r="AR5174" s="17" t="s">
        <v>22</v>
      </c>
      <c r="AS5174" s="17" t="s">
        <v>22</v>
      </c>
      <c r="AT5174" s="17" t="s">
        <v>22</v>
      </c>
      <c r="AU5174" s="17" t="s">
        <v>22</v>
      </c>
      <c r="AV5174" s="17" t="s">
        <v>22</v>
      </c>
      <c r="BE5174" s="17" t="s">
        <v>52</v>
      </c>
      <c r="BM5174" s="19">
        <v>8618.5172444444452</v>
      </c>
      <c r="BN5174" s="19">
        <f>P5174*R5174</f>
        <v>5487925.3799999999</v>
      </c>
      <c r="BO5174" s="19" t="str">
        <f>IF(AND(BN5174&gt;120000, P5174&gt;25, X5174&lt;&gt;"WAVE 0"), "yes", "no")</f>
        <v>yes</v>
      </c>
      <c r="BP5174" s="17" t="s">
        <v>51</v>
      </c>
    </row>
    <row r="5175" spans="1:68" x14ac:dyDescent="0.25">
      <c r="A5175" s="11" t="s">
        <v>10217</v>
      </c>
      <c r="B5175" s="12" t="s">
        <v>4736</v>
      </c>
      <c r="C5175" s="13" t="s">
        <v>14</v>
      </c>
      <c r="D5175" s="12" t="s">
        <v>818</v>
      </c>
      <c r="E5175" s="13" t="s">
        <v>819</v>
      </c>
      <c r="F5175" s="12">
        <v>2020</v>
      </c>
      <c r="G5175" s="13" t="s">
        <v>17</v>
      </c>
      <c r="H5175" s="12" t="s">
        <v>330</v>
      </c>
      <c r="I5175" s="13" t="s">
        <v>51</v>
      </c>
      <c r="J5175" s="12" t="s">
        <v>1799</v>
      </c>
      <c r="K5175" s="13" t="s">
        <v>1440</v>
      </c>
      <c r="L5175" s="12" t="s">
        <v>967</v>
      </c>
      <c r="M5175" s="13" t="s">
        <v>359</v>
      </c>
      <c r="N5175" s="2" t="s">
        <v>19</v>
      </c>
      <c r="O5175" s="13" t="s">
        <v>20</v>
      </c>
      <c r="P5175" s="14">
        <v>69.06</v>
      </c>
      <c r="Q5175" s="14">
        <v>130799.63999999998</v>
      </c>
      <c r="R5175" s="13">
        <v>3066</v>
      </c>
      <c r="S5175" s="15">
        <v>0.29545454545454547</v>
      </c>
      <c r="T5175" s="13">
        <v>1</v>
      </c>
      <c r="U5175" s="13">
        <v>3</v>
      </c>
      <c r="V5175" s="16">
        <v>0</v>
      </c>
      <c r="W5175" s="16" t="str">
        <f t="shared" si="80"/>
        <v>PN63001642-1</v>
      </c>
      <c r="Z5175" s="17" t="s">
        <v>17</v>
      </c>
      <c r="AA5175" s="17" t="s">
        <v>1799</v>
      </c>
      <c r="AB5175" s="17" t="s">
        <v>152</v>
      </c>
      <c r="AC5175" s="17" t="s">
        <v>4736</v>
      </c>
      <c r="AD5175" s="17" t="s">
        <v>969</v>
      </c>
      <c r="AE5175" s="17" t="s">
        <v>42</v>
      </c>
      <c r="AF5175" s="17" t="s">
        <v>393</v>
      </c>
      <c r="AG5175" s="17" t="s">
        <v>970</v>
      </c>
      <c r="AJ5175" s="17" t="s">
        <v>83</v>
      </c>
      <c r="AK5175" s="17" t="s">
        <v>84</v>
      </c>
      <c r="AO5175" s="17" t="s">
        <v>46</v>
      </c>
      <c r="AP5175" s="18">
        <v>43061</v>
      </c>
      <c r="AQ5175" s="17" t="s">
        <v>22</v>
      </c>
      <c r="AR5175" s="17" t="s">
        <v>47</v>
      </c>
      <c r="AS5175" s="17" t="s">
        <v>47</v>
      </c>
      <c r="AT5175" s="17" t="s">
        <v>47</v>
      </c>
      <c r="AU5175" s="17" t="s">
        <v>47</v>
      </c>
      <c r="AV5175" s="17" t="s">
        <v>47</v>
      </c>
      <c r="BE5175" s="17" t="s">
        <v>210</v>
      </c>
      <c r="BM5175" s="19">
        <v>7163.8278222222234</v>
      </c>
      <c r="BN5175" s="19">
        <f>P5175*R5175</f>
        <v>211737.96000000002</v>
      </c>
      <c r="BO5175" s="19" t="str">
        <f>IF(AND(BN5175&gt;120000, P5175&gt;25, X5175&lt;&gt;"WAVE 0"), "yes", "no")</f>
        <v>yes</v>
      </c>
      <c r="BP5175" s="17" t="s">
        <v>51</v>
      </c>
    </row>
    <row r="5176" spans="1:68" x14ac:dyDescent="0.25">
      <c r="A5176" s="11" t="s">
        <v>10218</v>
      </c>
      <c r="B5176" s="12" t="s">
        <v>4736</v>
      </c>
      <c r="C5176" s="13" t="s">
        <v>14</v>
      </c>
      <c r="D5176" s="12" t="s">
        <v>818</v>
      </c>
      <c r="E5176" s="13" t="s">
        <v>819</v>
      </c>
      <c r="F5176" s="12">
        <v>2020</v>
      </c>
      <c r="G5176" s="13" t="s">
        <v>17</v>
      </c>
      <c r="H5176" s="12" t="s">
        <v>330</v>
      </c>
      <c r="I5176" s="13" t="s">
        <v>51</v>
      </c>
      <c r="J5176" s="12" t="s">
        <v>1799</v>
      </c>
      <c r="K5176" s="13" t="s">
        <v>1440</v>
      </c>
      <c r="L5176" s="12" t="s">
        <v>967</v>
      </c>
      <c r="M5176" s="13" t="s">
        <v>359</v>
      </c>
      <c r="N5176" s="2" t="s">
        <v>19</v>
      </c>
      <c r="O5176" s="13" t="s">
        <v>20</v>
      </c>
      <c r="P5176" s="14">
        <v>144.04</v>
      </c>
      <c r="Q5176" s="14">
        <v>540150</v>
      </c>
      <c r="R5176" s="13">
        <v>6132</v>
      </c>
      <c r="S5176" s="15">
        <v>0.31914893617021278</v>
      </c>
      <c r="T5176" s="13">
        <v>1</v>
      </c>
      <c r="U5176" s="13">
        <v>4</v>
      </c>
      <c r="V5176" s="16">
        <v>0</v>
      </c>
      <c r="W5176" s="16" t="str">
        <f t="shared" si="80"/>
        <v>PN63001643-1</v>
      </c>
      <c r="Z5176" s="17" t="s">
        <v>17</v>
      </c>
      <c r="AA5176" s="17" t="s">
        <v>1799</v>
      </c>
      <c r="AB5176" s="17" t="s">
        <v>152</v>
      </c>
      <c r="AC5176" s="17" t="s">
        <v>4736</v>
      </c>
      <c r="AD5176" s="17" t="s">
        <v>969</v>
      </c>
      <c r="AE5176" s="17" t="s">
        <v>42</v>
      </c>
      <c r="AF5176" s="17" t="s">
        <v>393</v>
      </c>
      <c r="AG5176" s="17" t="s">
        <v>970</v>
      </c>
      <c r="AJ5176" s="17" t="s">
        <v>83</v>
      </c>
      <c r="AK5176" s="17" t="s">
        <v>84</v>
      </c>
      <c r="AO5176" s="17" t="s">
        <v>46</v>
      </c>
      <c r="AP5176" s="18">
        <v>43061</v>
      </c>
      <c r="AQ5176" s="17" t="s">
        <v>22</v>
      </c>
      <c r="AR5176" s="17" t="s">
        <v>47</v>
      </c>
      <c r="AS5176" s="17" t="s">
        <v>47</v>
      </c>
      <c r="AT5176" s="17" t="s">
        <v>47</v>
      </c>
      <c r="AU5176" s="17" t="s">
        <v>47</v>
      </c>
      <c r="AV5176" s="17" t="s">
        <v>47</v>
      </c>
      <c r="BE5176" s="17" t="s">
        <v>210</v>
      </c>
      <c r="BM5176" s="19">
        <v>19166.421022222225</v>
      </c>
      <c r="BN5176" s="19">
        <f>P5176*R5176</f>
        <v>883253.27999999991</v>
      </c>
      <c r="BO5176" s="19" t="str">
        <f>IF(AND(BN5176&gt;120000, P5176&gt;25, X5176&lt;&gt;"WAVE 0"), "yes", "no")</f>
        <v>yes</v>
      </c>
      <c r="BP5176" s="17" t="s">
        <v>51</v>
      </c>
    </row>
    <row r="5177" spans="1:68" x14ac:dyDescent="0.25">
      <c r="A5177" s="11" t="s">
        <v>10219</v>
      </c>
      <c r="B5177" s="12" t="s">
        <v>10220</v>
      </c>
      <c r="C5177" s="13" t="s">
        <v>14</v>
      </c>
      <c r="D5177" s="12" t="s">
        <v>1359</v>
      </c>
      <c r="E5177" s="13" t="s">
        <v>1360</v>
      </c>
      <c r="F5177" s="12">
        <v>2020</v>
      </c>
      <c r="G5177" s="13" t="s">
        <v>207</v>
      </c>
      <c r="H5177" s="12" t="s">
        <v>18</v>
      </c>
      <c r="I5177" s="13" t="s">
        <v>18</v>
      </c>
      <c r="J5177" s="12" t="s">
        <v>18</v>
      </c>
      <c r="K5177" s="13" t="s">
        <v>18</v>
      </c>
      <c r="L5177" s="12" t="s">
        <v>18</v>
      </c>
      <c r="M5177" s="13" t="s">
        <v>18</v>
      </c>
      <c r="N5177" s="2" t="s">
        <v>19</v>
      </c>
      <c r="O5177" s="13" t="s">
        <v>1365</v>
      </c>
      <c r="P5177" s="14">
        <v>94</v>
      </c>
      <c r="Q5177" s="14"/>
      <c r="R5177" s="13">
        <v>10</v>
      </c>
      <c r="S5177" s="15"/>
      <c r="T5177" s="13">
        <v>1</v>
      </c>
      <c r="U5177" s="13"/>
      <c r="V5177" s="16"/>
      <c r="W5177" s="16" t="str">
        <f t="shared" si="80"/>
        <v>PN63001706-2</v>
      </c>
      <c r="Z5177" s="17" t="s">
        <v>38</v>
      </c>
      <c r="AA5177" s="17" t="s">
        <v>22</v>
      </c>
      <c r="AB5177" s="17" t="s">
        <v>22</v>
      </c>
      <c r="AC5177" s="17" t="s">
        <v>22</v>
      </c>
      <c r="AD5177" s="17" t="s">
        <v>22</v>
      </c>
      <c r="AE5177" s="17" t="s">
        <v>22</v>
      </c>
      <c r="AF5177" s="17" t="s">
        <v>22</v>
      </c>
      <c r="AG5177" s="17" t="s">
        <v>22</v>
      </c>
      <c r="AJ5177" s="17" t="s">
        <v>22</v>
      </c>
      <c r="AK5177" s="17" t="s">
        <v>22</v>
      </c>
      <c r="AO5177" s="17" t="s">
        <v>22</v>
      </c>
      <c r="AP5177" s="18" t="s">
        <v>22</v>
      </c>
      <c r="AQ5177" s="17" t="s">
        <v>22</v>
      </c>
      <c r="AR5177" s="17" t="s">
        <v>22</v>
      </c>
      <c r="AS5177" s="17" t="s">
        <v>22</v>
      </c>
      <c r="AT5177" s="17" t="s">
        <v>22</v>
      </c>
      <c r="AU5177" s="17" t="s">
        <v>22</v>
      </c>
      <c r="AV5177" s="17" t="s">
        <v>22</v>
      </c>
      <c r="AW5177" s="17" t="s">
        <v>22</v>
      </c>
      <c r="AX5177" s="17" t="s">
        <v>22</v>
      </c>
      <c r="AY5177" s="17" t="s">
        <v>22</v>
      </c>
      <c r="AZ5177" s="17" t="s">
        <v>22</v>
      </c>
      <c r="BA5177" s="17" t="s">
        <v>22</v>
      </c>
      <c r="BD5177" s="17" t="s">
        <v>22</v>
      </c>
      <c r="BE5177" s="17" t="s">
        <v>22</v>
      </c>
      <c r="BF5177" s="17" t="s">
        <v>22</v>
      </c>
      <c r="BG5177" s="18" t="s">
        <v>22</v>
      </c>
      <c r="BH5177" s="3" t="s">
        <v>22</v>
      </c>
      <c r="BI5177" s="3" t="s">
        <v>22</v>
      </c>
      <c r="BK5177" s="3" t="s">
        <v>22</v>
      </c>
      <c r="BL5177" s="17" t="s">
        <v>22</v>
      </c>
      <c r="BM5177" s="19" t="s">
        <v>22</v>
      </c>
      <c r="BN5177" s="19">
        <f>P5177*R5177</f>
        <v>940</v>
      </c>
      <c r="BO5177" s="19" t="str">
        <f>IF(AND(BN5177&gt;120000, P5177&gt;25, X5177&lt;&gt;"WAVE 0"), "yes", "no")</f>
        <v>no</v>
      </c>
      <c r="BP5177" s="17" t="s">
        <v>22</v>
      </c>
    </row>
    <row r="5178" spans="1:68" x14ac:dyDescent="0.25">
      <c r="A5178" s="11" t="s">
        <v>10221</v>
      </c>
      <c r="B5178" s="12" t="s">
        <v>10222</v>
      </c>
      <c r="C5178" s="13" t="s">
        <v>14</v>
      </c>
      <c r="D5178" s="12" t="s">
        <v>1359</v>
      </c>
      <c r="E5178" s="13" t="s">
        <v>1360</v>
      </c>
      <c r="F5178" s="12">
        <v>2020</v>
      </c>
      <c r="G5178" s="13" t="s">
        <v>207</v>
      </c>
      <c r="H5178" s="12" t="s">
        <v>18</v>
      </c>
      <c r="I5178" s="13" t="s">
        <v>51</v>
      </c>
      <c r="J5178" s="12" t="s">
        <v>18</v>
      </c>
      <c r="K5178" s="13" t="s">
        <v>18</v>
      </c>
      <c r="L5178" s="12" t="s">
        <v>18</v>
      </c>
      <c r="M5178" s="13" t="s">
        <v>18</v>
      </c>
      <c r="N5178" s="2" t="s">
        <v>19</v>
      </c>
      <c r="O5178" s="13" t="s">
        <v>1365</v>
      </c>
      <c r="P5178" s="14">
        <v>12.8</v>
      </c>
      <c r="Q5178" s="14">
        <v>9932.7999999999993</v>
      </c>
      <c r="R5178" s="13">
        <v>1427</v>
      </c>
      <c r="S5178" s="15">
        <v>1</v>
      </c>
      <c r="T5178" s="13">
        <v>1</v>
      </c>
      <c r="U5178" s="13">
        <v>2</v>
      </c>
      <c r="V5178" s="16">
        <v>0</v>
      </c>
      <c r="W5178" s="16" t="str">
        <f t="shared" si="80"/>
        <v>PN63001773-2</v>
      </c>
      <c r="X5178" s="17" t="s">
        <v>150</v>
      </c>
      <c r="Y5178" s="17" t="s">
        <v>1366</v>
      </c>
      <c r="Z5178" s="17" t="s">
        <v>38</v>
      </c>
      <c r="AB5178" s="17" t="s">
        <v>152</v>
      </c>
      <c r="AC5178" s="17" t="s">
        <v>10223</v>
      </c>
      <c r="AD5178" s="17" t="s">
        <v>969</v>
      </c>
      <c r="AE5178" s="17" t="s">
        <v>42</v>
      </c>
      <c r="AF5178" s="17" t="s">
        <v>393</v>
      </c>
      <c r="AG5178" s="17" t="s">
        <v>970</v>
      </c>
      <c r="AJ5178" s="17" t="s">
        <v>83</v>
      </c>
      <c r="AK5178" s="17" t="s">
        <v>84</v>
      </c>
      <c r="AO5178" s="17" t="s">
        <v>46</v>
      </c>
      <c r="AP5178" s="18">
        <v>42996</v>
      </c>
      <c r="AQ5178" s="17" t="s">
        <v>22</v>
      </c>
      <c r="AR5178" s="17" t="s">
        <v>47</v>
      </c>
      <c r="AS5178" s="17" t="s">
        <v>47</v>
      </c>
      <c r="AT5178" s="17" t="s">
        <v>47</v>
      </c>
      <c r="AU5178" s="17" t="s">
        <v>47</v>
      </c>
      <c r="AV5178" s="17" t="s">
        <v>47</v>
      </c>
      <c r="BE5178" s="17" t="s">
        <v>52</v>
      </c>
      <c r="BF5178" s="17" t="s">
        <v>5122</v>
      </c>
      <c r="BG5178" s="18">
        <v>44316</v>
      </c>
      <c r="BL5178" s="17" t="s">
        <v>5123</v>
      </c>
      <c r="BM5178" s="19" t="s">
        <v>22</v>
      </c>
      <c r="BN5178" s="19">
        <f>P5178*R5178</f>
        <v>18265.600000000002</v>
      </c>
      <c r="BO5178" s="19" t="str">
        <f>IF(AND(BN5178&gt;120000, P5178&gt;25, X5178&lt;&gt;"WAVE 0"), "yes", "no")</f>
        <v>no</v>
      </c>
      <c r="BP5178" s="17" t="s">
        <v>51</v>
      </c>
    </row>
    <row r="5179" spans="1:68" x14ac:dyDescent="0.25">
      <c r="A5179" s="11" t="s">
        <v>10224</v>
      </c>
      <c r="B5179" s="12" t="s">
        <v>10225</v>
      </c>
      <c r="C5179" s="13" t="s">
        <v>14</v>
      </c>
      <c r="D5179" s="12" t="s">
        <v>1359</v>
      </c>
      <c r="E5179" s="13" t="s">
        <v>1360</v>
      </c>
      <c r="F5179" s="12">
        <v>2020</v>
      </c>
      <c r="G5179" s="13" t="s">
        <v>207</v>
      </c>
      <c r="H5179" s="12" t="s">
        <v>18</v>
      </c>
      <c r="I5179" s="13" t="s">
        <v>51</v>
      </c>
      <c r="J5179" s="12" t="s">
        <v>18</v>
      </c>
      <c r="K5179" s="13" t="s">
        <v>18</v>
      </c>
      <c r="L5179" s="12" t="s">
        <v>18</v>
      </c>
      <c r="M5179" s="13" t="s">
        <v>18</v>
      </c>
      <c r="N5179" s="2" t="s">
        <v>19</v>
      </c>
      <c r="O5179" s="13" t="s">
        <v>1365</v>
      </c>
      <c r="P5179" s="14">
        <v>12.8</v>
      </c>
      <c r="Q5179" s="14">
        <v>9855.9999999999982</v>
      </c>
      <c r="R5179" s="13">
        <v>1427</v>
      </c>
      <c r="S5179" s="15">
        <v>1</v>
      </c>
      <c r="T5179" s="13">
        <v>1</v>
      </c>
      <c r="U5179" s="13">
        <v>2</v>
      </c>
      <c r="V5179" s="16">
        <v>0</v>
      </c>
      <c r="W5179" s="16" t="str">
        <f t="shared" si="80"/>
        <v>PN63001986-2</v>
      </c>
      <c r="X5179" s="17" t="s">
        <v>150</v>
      </c>
      <c r="Y5179" s="17" t="s">
        <v>1366</v>
      </c>
      <c r="Z5179" s="17" t="s">
        <v>38</v>
      </c>
      <c r="AB5179" s="17" t="s">
        <v>152</v>
      </c>
      <c r="AC5179" s="17" t="s">
        <v>10226</v>
      </c>
      <c r="AD5179" s="17" t="s">
        <v>969</v>
      </c>
      <c r="AE5179" s="17" t="s">
        <v>42</v>
      </c>
      <c r="AF5179" s="17" t="s">
        <v>393</v>
      </c>
      <c r="AG5179" s="17" t="s">
        <v>970</v>
      </c>
      <c r="AJ5179" s="17" t="s">
        <v>83</v>
      </c>
      <c r="AK5179" s="17" t="s">
        <v>84</v>
      </c>
      <c r="AO5179" s="17" t="s">
        <v>46</v>
      </c>
      <c r="AP5179" s="18">
        <v>42996</v>
      </c>
      <c r="AQ5179" s="17" t="s">
        <v>22</v>
      </c>
      <c r="AR5179" s="17" t="s">
        <v>47</v>
      </c>
      <c r="AS5179" s="17" t="s">
        <v>47</v>
      </c>
      <c r="AT5179" s="17" t="s">
        <v>47</v>
      </c>
      <c r="AU5179" s="17" t="s">
        <v>47</v>
      </c>
      <c r="AV5179" s="17" t="s">
        <v>47</v>
      </c>
      <c r="BE5179" s="17" t="s">
        <v>52</v>
      </c>
      <c r="BF5179" s="17" t="s">
        <v>5122</v>
      </c>
      <c r="BG5179" s="18">
        <v>44316</v>
      </c>
      <c r="BL5179" s="17" t="s">
        <v>5123</v>
      </c>
      <c r="BM5179" s="19" t="s">
        <v>22</v>
      </c>
      <c r="BN5179" s="19">
        <f>P5179*R5179</f>
        <v>18265.600000000002</v>
      </c>
      <c r="BO5179" s="19" t="str">
        <f>IF(AND(BN5179&gt;120000, P5179&gt;25, X5179&lt;&gt;"WAVE 0"), "yes", "no")</f>
        <v>no</v>
      </c>
      <c r="BP5179" s="17" t="s">
        <v>51</v>
      </c>
    </row>
    <row r="5180" spans="1:68" x14ac:dyDescent="0.25">
      <c r="A5180" s="11" t="s">
        <v>10227</v>
      </c>
      <c r="B5180" s="12" t="s">
        <v>10165</v>
      </c>
      <c r="C5180" s="13" t="s">
        <v>14</v>
      </c>
      <c r="D5180" s="12" t="s">
        <v>959</v>
      </c>
      <c r="E5180" s="13" t="s">
        <v>960</v>
      </c>
      <c r="F5180" s="12">
        <v>2019</v>
      </c>
      <c r="G5180" s="13" t="s">
        <v>38</v>
      </c>
      <c r="H5180" s="12" t="s">
        <v>18</v>
      </c>
      <c r="I5180" s="13" t="s">
        <v>18</v>
      </c>
      <c r="J5180" s="12" t="s">
        <v>18</v>
      </c>
      <c r="K5180" s="13" t="s">
        <v>18</v>
      </c>
      <c r="L5180" s="12" t="s">
        <v>18</v>
      </c>
      <c r="M5180" s="13" t="s">
        <v>18</v>
      </c>
      <c r="N5180" s="2" t="s">
        <v>19</v>
      </c>
      <c r="O5180" s="13" t="s">
        <v>20</v>
      </c>
      <c r="P5180" s="14">
        <v>1001.47</v>
      </c>
      <c r="Q5180" s="14">
        <v>5007.3500000000004</v>
      </c>
      <c r="R5180" s="13">
        <v>180</v>
      </c>
      <c r="S5180" s="15">
        <v>0.5</v>
      </c>
      <c r="T5180" s="13">
        <v>1</v>
      </c>
      <c r="U5180" s="13">
        <v>1</v>
      </c>
      <c r="V5180" s="16">
        <v>0</v>
      </c>
      <c r="W5180" s="16" t="str">
        <f t="shared" si="80"/>
        <v>PN63002014-3</v>
      </c>
      <c r="Z5180" s="13" t="s">
        <v>38</v>
      </c>
      <c r="BN5180" s="19">
        <f>P5180*R5180</f>
        <v>180264.6</v>
      </c>
      <c r="BO5180" s="19" t="str">
        <f>IF(AND(BN5180&gt;120000, P5180&gt;25, X5180&lt;&gt;"WAVE 0"), "yes", "no")</f>
        <v>yes</v>
      </c>
      <c r="BP5180" s="17" t="s">
        <v>51</v>
      </c>
    </row>
    <row r="5181" spans="1:68" x14ac:dyDescent="0.25">
      <c r="A5181" s="11" t="s">
        <v>10228</v>
      </c>
      <c r="B5181" s="12" t="s">
        <v>10229</v>
      </c>
      <c r="C5181" s="13" t="s">
        <v>88</v>
      </c>
      <c r="D5181" s="12" t="s">
        <v>7031</v>
      </c>
      <c r="E5181" s="13" t="s">
        <v>7032</v>
      </c>
      <c r="F5181" s="12">
        <v>2019</v>
      </c>
      <c r="G5181" s="13" t="s">
        <v>17</v>
      </c>
      <c r="H5181" s="12" t="s">
        <v>330</v>
      </c>
      <c r="I5181" s="13" t="s">
        <v>51</v>
      </c>
      <c r="J5181" s="12" t="s">
        <v>1309</v>
      </c>
      <c r="K5181" s="13" t="s">
        <v>966</v>
      </c>
      <c r="L5181" s="12" t="s">
        <v>967</v>
      </c>
      <c r="M5181" s="13" t="s">
        <v>359</v>
      </c>
      <c r="N5181" s="2" t="s">
        <v>64</v>
      </c>
      <c r="O5181" s="13" t="s">
        <v>20</v>
      </c>
      <c r="P5181" s="14">
        <v>2931</v>
      </c>
      <c r="Q5181" s="14">
        <v>1380501</v>
      </c>
      <c r="R5181" s="13">
        <v>578</v>
      </c>
      <c r="S5181" s="15">
        <v>1.9230769230769232E-2</v>
      </c>
      <c r="T5181" s="13">
        <v>1</v>
      </c>
      <c r="U5181" s="13">
        <v>5</v>
      </c>
      <c r="V5181" s="16">
        <v>0</v>
      </c>
      <c r="W5181" s="16" t="str">
        <f t="shared" si="80"/>
        <v>PN63002096-1</v>
      </c>
      <c r="Z5181" s="17" t="s">
        <v>17</v>
      </c>
      <c r="AA5181" s="17" t="s">
        <v>1733</v>
      </c>
      <c r="AB5181" s="17" t="s">
        <v>22</v>
      </c>
      <c r="AC5181" s="17" t="s">
        <v>22</v>
      </c>
      <c r="AD5181" s="17" t="s">
        <v>969</v>
      </c>
      <c r="AE5181" s="17" t="s">
        <v>42</v>
      </c>
      <c r="AF5181" s="17" t="s">
        <v>393</v>
      </c>
      <c r="AG5181" s="17" t="s">
        <v>22</v>
      </c>
      <c r="AJ5181" s="17" t="s">
        <v>490</v>
      </c>
      <c r="AK5181" s="17" t="s">
        <v>491</v>
      </c>
      <c r="AO5181" s="17" t="s">
        <v>130</v>
      </c>
      <c r="AP5181" s="18">
        <v>43273</v>
      </c>
      <c r="AQ5181" s="17" t="s">
        <v>22</v>
      </c>
      <c r="AR5181" s="17" t="s">
        <v>22</v>
      </c>
      <c r="AS5181" s="17" t="s">
        <v>22</v>
      </c>
      <c r="AT5181" s="17" t="s">
        <v>22</v>
      </c>
      <c r="AU5181" s="17" t="s">
        <v>22</v>
      </c>
      <c r="AV5181" s="17" t="s">
        <v>22</v>
      </c>
      <c r="BE5181" s="17" t="s">
        <v>52</v>
      </c>
      <c r="BM5181" s="19">
        <v>65720.077222222215</v>
      </c>
      <c r="BN5181" s="19">
        <f>P5181*R5181</f>
        <v>1694118</v>
      </c>
      <c r="BO5181" s="19" t="str">
        <f>IF(AND(BN5181&gt;120000, P5181&gt;25, X5181&lt;&gt;"WAVE 0"), "yes", "no")</f>
        <v>yes</v>
      </c>
      <c r="BP5181" s="17" t="s">
        <v>51</v>
      </c>
    </row>
    <row r="5182" spans="1:68" x14ac:dyDescent="0.25">
      <c r="A5182" s="11" t="s">
        <v>10230</v>
      </c>
      <c r="B5182" s="12" t="s">
        <v>6758</v>
      </c>
      <c r="C5182" s="13" t="s">
        <v>57</v>
      </c>
      <c r="D5182" s="12" t="s">
        <v>2632</v>
      </c>
      <c r="E5182" s="13" t="s">
        <v>2633</v>
      </c>
      <c r="F5182" s="12">
        <v>2019</v>
      </c>
      <c r="G5182" s="13" t="s">
        <v>38</v>
      </c>
      <c r="H5182" s="12" t="s">
        <v>330</v>
      </c>
      <c r="I5182" s="13" t="s">
        <v>51</v>
      </c>
      <c r="J5182" s="12" t="s">
        <v>361</v>
      </c>
      <c r="K5182" s="13" t="s">
        <v>362</v>
      </c>
      <c r="L5182" s="12" t="s">
        <v>333</v>
      </c>
      <c r="M5182" s="13" t="s">
        <v>334</v>
      </c>
      <c r="N5182" s="2" t="s">
        <v>64</v>
      </c>
      <c r="O5182" s="13" t="s">
        <v>20</v>
      </c>
      <c r="P5182" s="14">
        <v>1489.2574999999999</v>
      </c>
      <c r="Q5182" s="14">
        <v>502196.2</v>
      </c>
      <c r="R5182" s="13">
        <v>1427</v>
      </c>
      <c r="S5182" s="15">
        <v>0.1875</v>
      </c>
      <c r="T5182" s="13">
        <v>2</v>
      </c>
      <c r="U5182" s="13">
        <v>5</v>
      </c>
      <c r="V5182" s="16">
        <v>11976.047904191617</v>
      </c>
      <c r="W5182" s="16" t="str">
        <f t="shared" si="80"/>
        <v>PN63002168-1</v>
      </c>
      <c r="Z5182" s="17" t="s">
        <v>38</v>
      </c>
      <c r="AA5182" s="17" t="s">
        <v>361</v>
      </c>
      <c r="AB5182" s="17" t="s">
        <v>689</v>
      </c>
      <c r="AC5182" s="17" t="s">
        <v>6895</v>
      </c>
      <c r="AD5182" s="17" t="s">
        <v>969</v>
      </c>
      <c r="AE5182" s="17" t="s">
        <v>42</v>
      </c>
      <c r="AF5182" s="17" t="s">
        <v>393</v>
      </c>
      <c r="AG5182" s="17" t="s">
        <v>970</v>
      </c>
      <c r="AJ5182" s="17" t="s">
        <v>83</v>
      </c>
      <c r="AK5182" s="17" t="s">
        <v>84</v>
      </c>
      <c r="AO5182" s="17" t="s">
        <v>130</v>
      </c>
      <c r="AP5182" s="18">
        <v>42728</v>
      </c>
      <c r="AQ5182" s="17" t="s">
        <v>22</v>
      </c>
      <c r="AR5182" s="17" t="s">
        <v>47</v>
      </c>
      <c r="AS5182" s="17" t="s">
        <v>47</v>
      </c>
      <c r="AT5182" s="17" t="s">
        <v>47</v>
      </c>
      <c r="AU5182" s="17" t="s">
        <v>47</v>
      </c>
      <c r="AV5182" s="17" t="s">
        <v>47</v>
      </c>
      <c r="BE5182" s="17" t="s">
        <v>52</v>
      </c>
      <c r="BH5182" s="3" t="s">
        <v>556</v>
      </c>
      <c r="BI5182" s="3" t="s">
        <v>556</v>
      </c>
      <c r="BM5182" s="19">
        <v>88188.244153015883</v>
      </c>
      <c r="BN5182" s="19">
        <f>P5182*R5182</f>
        <v>2125170.4525000001</v>
      </c>
      <c r="BO5182" s="19" t="str">
        <f>IF(AND(BN5182&gt;120000, P5182&gt;25, X5182&lt;&gt;"WAVE 0"), "yes", "no")</f>
        <v>yes</v>
      </c>
      <c r="BP5182" s="17" t="s">
        <v>51</v>
      </c>
    </row>
    <row r="5183" spans="1:68" x14ac:dyDescent="0.25">
      <c r="A5183" s="11" t="s">
        <v>10231</v>
      </c>
      <c r="B5183" s="12" t="s">
        <v>6758</v>
      </c>
      <c r="C5183" s="13" t="s">
        <v>57</v>
      </c>
      <c r="D5183" s="12" t="s">
        <v>2632</v>
      </c>
      <c r="E5183" s="13" t="s">
        <v>2633</v>
      </c>
      <c r="F5183" s="12">
        <v>2019</v>
      </c>
      <c r="G5183" s="13" t="s">
        <v>38</v>
      </c>
      <c r="H5183" s="12" t="s">
        <v>330</v>
      </c>
      <c r="I5183" s="13" t="s">
        <v>51</v>
      </c>
      <c r="J5183" s="12" t="s">
        <v>1309</v>
      </c>
      <c r="K5183" s="13" t="s">
        <v>966</v>
      </c>
      <c r="L5183" s="12" t="s">
        <v>967</v>
      </c>
      <c r="M5183" s="13" t="s">
        <v>359</v>
      </c>
      <c r="N5183" s="2" t="s">
        <v>64</v>
      </c>
      <c r="O5183" s="13" t="s">
        <v>20</v>
      </c>
      <c r="P5183" s="14">
        <v>1613.6537000000001</v>
      </c>
      <c r="Q5183" s="14">
        <v>571214</v>
      </c>
      <c r="R5183" s="13">
        <v>1427</v>
      </c>
      <c r="S5183" s="15">
        <v>0.1875</v>
      </c>
      <c r="T5183" s="13">
        <v>2</v>
      </c>
      <c r="U5183" s="13">
        <v>5</v>
      </c>
      <c r="V5183" s="16">
        <v>42105.263157894733</v>
      </c>
      <c r="W5183" s="16" t="str">
        <f t="shared" si="80"/>
        <v>PN63002169-1</v>
      </c>
      <c r="Z5183" s="17" t="s">
        <v>38</v>
      </c>
      <c r="AA5183" s="17" t="s">
        <v>1309</v>
      </c>
      <c r="AB5183" s="17" t="s">
        <v>943</v>
      </c>
      <c r="AC5183" s="17" t="s">
        <v>6895</v>
      </c>
      <c r="AD5183" s="17" t="s">
        <v>969</v>
      </c>
      <c r="AE5183" s="17" t="s">
        <v>42</v>
      </c>
      <c r="AF5183" s="17" t="s">
        <v>393</v>
      </c>
      <c r="AG5183" s="17" t="s">
        <v>970</v>
      </c>
      <c r="AJ5183" s="17" t="s">
        <v>83</v>
      </c>
      <c r="AK5183" s="17" t="s">
        <v>84</v>
      </c>
      <c r="AO5183" s="17" t="s">
        <v>130</v>
      </c>
      <c r="AP5183" s="18">
        <v>42728</v>
      </c>
      <c r="AQ5183" s="17" t="s">
        <v>22</v>
      </c>
      <c r="AR5183" s="17" t="s">
        <v>47</v>
      </c>
      <c r="AS5183" s="17" t="s">
        <v>47</v>
      </c>
      <c r="AT5183" s="17" t="s">
        <v>47</v>
      </c>
      <c r="AU5183" s="17" t="s">
        <v>47</v>
      </c>
      <c r="AV5183" s="17" t="s">
        <v>47</v>
      </c>
      <c r="BE5183" s="17" t="s">
        <v>52</v>
      </c>
      <c r="BH5183" s="3" t="s">
        <v>556</v>
      </c>
      <c r="BI5183" s="3" t="s">
        <v>556</v>
      </c>
      <c r="BM5183" s="19">
        <v>89113.298367301555</v>
      </c>
      <c r="BN5183" s="19">
        <f>P5183*R5183</f>
        <v>2302683.8299000002</v>
      </c>
      <c r="BO5183" s="19" t="str">
        <f>IF(AND(BN5183&gt;120000, P5183&gt;25, X5183&lt;&gt;"WAVE 0"), "yes", "no")</f>
        <v>yes</v>
      </c>
      <c r="BP5183" s="17" t="s">
        <v>51</v>
      </c>
    </row>
    <row r="5184" spans="1:68" x14ac:dyDescent="0.25">
      <c r="A5184" s="11" t="s">
        <v>10232</v>
      </c>
      <c r="B5184" s="12" t="s">
        <v>6758</v>
      </c>
      <c r="C5184" s="13" t="s">
        <v>57</v>
      </c>
      <c r="D5184" s="12" t="s">
        <v>7093</v>
      </c>
      <c r="E5184" s="13" t="s">
        <v>7094</v>
      </c>
      <c r="F5184" s="12">
        <v>2019</v>
      </c>
      <c r="G5184" s="13" t="s">
        <v>109</v>
      </c>
      <c r="H5184" s="12" t="s">
        <v>330</v>
      </c>
      <c r="I5184" s="13" t="s">
        <v>51</v>
      </c>
      <c r="J5184" s="12" t="s">
        <v>1309</v>
      </c>
      <c r="K5184" s="13" t="s">
        <v>966</v>
      </c>
      <c r="L5184" s="12" t="s">
        <v>967</v>
      </c>
      <c r="M5184" s="13" t="s">
        <v>359</v>
      </c>
      <c r="N5184" s="2" t="s">
        <v>64</v>
      </c>
      <c r="O5184" s="13" t="s">
        <v>20</v>
      </c>
      <c r="P5184" s="14">
        <v>1363.5636999999999</v>
      </c>
      <c r="Q5184" s="14">
        <v>1023175</v>
      </c>
      <c r="R5184" s="13">
        <v>1402</v>
      </c>
      <c r="S5184" s="15">
        <v>0.87037037037037035</v>
      </c>
      <c r="T5184" s="13">
        <v>2</v>
      </c>
      <c r="U5184" s="13">
        <v>2</v>
      </c>
      <c r="V5184" s="16">
        <v>0</v>
      </c>
      <c r="W5184" s="16" t="str">
        <f t="shared" si="80"/>
        <v>PN63002287-1</v>
      </c>
      <c r="Z5184" s="17" t="s">
        <v>109</v>
      </c>
      <c r="AA5184" s="17" t="s">
        <v>1309</v>
      </c>
      <c r="AB5184" s="17" t="s">
        <v>501</v>
      </c>
      <c r="AC5184" s="17" t="s">
        <v>6895</v>
      </c>
      <c r="AD5184" s="17" t="s">
        <v>969</v>
      </c>
      <c r="AE5184" s="17" t="s">
        <v>42</v>
      </c>
      <c r="AF5184" s="17" t="s">
        <v>393</v>
      </c>
      <c r="AG5184" s="17" t="s">
        <v>970</v>
      </c>
      <c r="AJ5184" s="17" t="s">
        <v>83</v>
      </c>
      <c r="AK5184" s="17" t="s">
        <v>84</v>
      </c>
      <c r="AO5184" s="17" t="s">
        <v>46</v>
      </c>
      <c r="AP5184" s="18">
        <v>43545</v>
      </c>
      <c r="AQ5184" s="17" t="s">
        <v>22</v>
      </c>
      <c r="AR5184" s="17" t="s">
        <v>47</v>
      </c>
      <c r="AS5184" s="17" t="s">
        <v>47</v>
      </c>
      <c r="AT5184" s="17" t="s">
        <v>47</v>
      </c>
      <c r="AU5184" s="17" t="s">
        <v>47</v>
      </c>
      <c r="AV5184" s="17" t="s">
        <v>47</v>
      </c>
      <c r="BE5184" s="17" t="s">
        <v>52</v>
      </c>
      <c r="BH5184" s="3" t="s">
        <v>556</v>
      </c>
      <c r="BI5184" s="3" t="s">
        <v>556</v>
      </c>
      <c r="BM5184" s="19">
        <v>380.55599999999998</v>
      </c>
      <c r="BN5184" s="19">
        <f>P5184*R5184</f>
        <v>1911716.3073999998</v>
      </c>
      <c r="BO5184" s="19" t="str">
        <f>IF(AND(BN5184&gt;120000, P5184&gt;25, X5184&lt;&gt;"WAVE 0"), "yes", "no")</f>
        <v>yes</v>
      </c>
      <c r="BP5184" s="17" t="s">
        <v>22</v>
      </c>
    </row>
    <row r="5185" spans="1:68" x14ac:dyDescent="0.25">
      <c r="A5185" s="11" t="s">
        <v>10233</v>
      </c>
      <c r="B5185" s="12" t="s">
        <v>10234</v>
      </c>
      <c r="C5185" s="13" t="s">
        <v>88</v>
      </c>
      <c r="D5185" s="12" t="s">
        <v>10235</v>
      </c>
      <c r="E5185" s="13" t="s">
        <v>10236</v>
      </c>
      <c r="F5185" s="12">
        <v>2020</v>
      </c>
      <c r="G5185" s="13" t="s">
        <v>17</v>
      </c>
      <c r="H5185" s="12" t="s">
        <v>330</v>
      </c>
      <c r="I5185" s="13" t="s">
        <v>51</v>
      </c>
      <c r="J5185" s="12" t="s">
        <v>1309</v>
      </c>
      <c r="K5185" s="13" t="s">
        <v>966</v>
      </c>
      <c r="L5185" s="12" t="s">
        <v>967</v>
      </c>
      <c r="M5185" s="13" t="s">
        <v>359</v>
      </c>
      <c r="N5185" s="2" t="s">
        <v>64</v>
      </c>
      <c r="O5185" s="13" t="s">
        <v>20</v>
      </c>
      <c r="P5185" s="14">
        <v>1340.547</v>
      </c>
      <c r="Q5185" s="14">
        <v>992377.82</v>
      </c>
      <c r="R5185" s="13">
        <v>1489</v>
      </c>
      <c r="S5185" s="15">
        <v>0.98054474708171202</v>
      </c>
      <c r="T5185" s="13">
        <v>1</v>
      </c>
      <c r="U5185" s="13">
        <v>4</v>
      </c>
      <c r="V5185" s="16">
        <v>0</v>
      </c>
      <c r="W5185" s="16" t="str">
        <f t="shared" si="80"/>
        <v>PN63002384-2</v>
      </c>
      <c r="Z5185" s="17" t="s">
        <v>17</v>
      </c>
      <c r="AA5185" s="17" t="s">
        <v>176</v>
      </c>
      <c r="AB5185" s="17" t="s">
        <v>22</v>
      </c>
      <c r="AC5185" s="17" t="s">
        <v>22</v>
      </c>
      <c r="AD5185" s="17" t="s">
        <v>969</v>
      </c>
      <c r="AE5185" s="17" t="s">
        <v>42</v>
      </c>
      <c r="AF5185" s="17" t="s">
        <v>393</v>
      </c>
      <c r="AG5185" s="17" t="s">
        <v>22</v>
      </c>
      <c r="AJ5185" s="17" t="s">
        <v>83</v>
      </c>
      <c r="AK5185" s="17" t="s">
        <v>84</v>
      </c>
      <c r="AO5185" s="17" t="s">
        <v>130</v>
      </c>
      <c r="AP5185" s="18">
        <v>42728</v>
      </c>
      <c r="AQ5185" s="17" t="s">
        <v>22</v>
      </c>
      <c r="AR5185" s="17" t="s">
        <v>22</v>
      </c>
      <c r="AS5185" s="17" t="s">
        <v>22</v>
      </c>
      <c r="AT5185" s="17" t="s">
        <v>22</v>
      </c>
      <c r="AU5185" s="17" t="s">
        <v>22</v>
      </c>
      <c r="AV5185" s="17" t="s">
        <v>22</v>
      </c>
      <c r="BE5185" s="17" t="s">
        <v>210</v>
      </c>
      <c r="BM5185" s="19">
        <v>88788.71086730159</v>
      </c>
      <c r="BN5185" s="19">
        <f>P5185*R5185</f>
        <v>1996074.483</v>
      </c>
      <c r="BO5185" s="19" t="str">
        <f>IF(AND(BN5185&gt;120000, P5185&gt;25, X5185&lt;&gt;"WAVE 0"), "yes", "no")</f>
        <v>yes</v>
      </c>
      <c r="BP5185" s="17" t="s">
        <v>51</v>
      </c>
    </row>
    <row r="5186" spans="1:68" x14ac:dyDescent="0.25">
      <c r="A5186" s="11" t="s">
        <v>10237</v>
      </c>
      <c r="B5186" s="12" t="s">
        <v>10238</v>
      </c>
      <c r="C5186" s="13" t="s">
        <v>57</v>
      </c>
      <c r="D5186" s="12" t="s">
        <v>7031</v>
      </c>
      <c r="E5186" s="13" t="s">
        <v>7032</v>
      </c>
      <c r="F5186" s="12">
        <v>2019</v>
      </c>
      <c r="G5186" s="13" t="s">
        <v>17</v>
      </c>
      <c r="H5186" s="12" t="s">
        <v>18</v>
      </c>
      <c r="I5186" s="13" t="s">
        <v>51</v>
      </c>
      <c r="J5186" s="12" t="s">
        <v>18</v>
      </c>
      <c r="K5186" s="13" t="s">
        <v>18</v>
      </c>
      <c r="L5186" s="12" t="s">
        <v>18</v>
      </c>
      <c r="M5186" s="13" t="s">
        <v>18</v>
      </c>
      <c r="N5186" s="2" t="s">
        <v>64</v>
      </c>
      <c r="O5186" s="13" t="s">
        <v>20</v>
      </c>
      <c r="P5186" s="14">
        <v>3174</v>
      </c>
      <c r="Q5186" s="14">
        <v>212658</v>
      </c>
      <c r="R5186" s="13">
        <v>120</v>
      </c>
      <c r="S5186" s="15">
        <v>0.93243243243243246</v>
      </c>
      <c r="T5186" s="13">
        <v>1</v>
      </c>
      <c r="U5186" s="13">
        <v>3</v>
      </c>
      <c r="V5186" s="16">
        <v>14925.373134328358</v>
      </c>
      <c r="W5186" s="16" t="str">
        <f t="shared" ref="W5186:W5249" si="81">"PN"&amp;A5186</f>
        <v>PN63002459-1</v>
      </c>
      <c r="Z5186" s="17" t="s">
        <v>17</v>
      </c>
      <c r="AA5186" s="17" t="s">
        <v>18</v>
      </c>
      <c r="AB5186" s="17" t="s">
        <v>22</v>
      </c>
      <c r="AC5186" s="17" t="s">
        <v>22</v>
      </c>
      <c r="AD5186" s="17" t="s">
        <v>969</v>
      </c>
      <c r="AE5186" s="17" t="s">
        <v>42</v>
      </c>
      <c r="AF5186" s="17" t="s">
        <v>393</v>
      </c>
      <c r="AG5186" s="17" t="s">
        <v>22</v>
      </c>
      <c r="AJ5186" s="17" t="s">
        <v>83</v>
      </c>
      <c r="AK5186" s="17" t="s">
        <v>84</v>
      </c>
      <c r="AO5186" s="17" t="s">
        <v>85</v>
      </c>
      <c r="AP5186" s="18">
        <v>43273</v>
      </c>
      <c r="AQ5186" s="17">
        <v>2</v>
      </c>
      <c r="AR5186" s="17" t="s">
        <v>22</v>
      </c>
      <c r="AS5186" s="17" t="s">
        <v>22</v>
      </c>
      <c r="AT5186" s="17" t="s">
        <v>22</v>
      </c>
      <c r="AU5186" s="17" t="s">
        <v>22</v>
      </c>
      <c r="AV5186" s="17" t="s">
        <v>22</v>
      </c>
      <c r="BE5186" s="17" t="s">
        <v>52</v>
      </c>
      <c r="BM5186" s="19">
        <v>101582.89525762129</v>
      </c>
      <c r="BN5186" s="19">
        <f>P5186*R5186</f>
        <v>380880</v>
      </c>
      <c r="BO5186" s="19" t="str">
        <f>IF(AND(BN5186&gt;120000, P5186&gt;25, X5186&lt;&gt;"WAVE 0"), "yes", "no")</f>
        <v>yes</v>
      </c>
      <c r="BP5186" s="17" t="s">
        <v>51</v>
      </c>
    </row>
    <row r="5187" spans="1:68" x14ac:dyDescent="0.25">
      <c r="A5187" s="11" t="s">
        <v>10239</v>
      </c>
      <c r="B5187" s="12" t="s">
        <v>10157</v>
      </c>
      <c r="C5187" s="13" t="s">
        <v>88</v>
      </c>
      <c r="D5187" s="12" t="s">
        <v>8856</v>
      </c>
      <c r="E5187" s="13" t="s">
        <v>8857</v>
      </c>
      <c r="F5187" s="12">
        <v>2020</v>
      </c>
      <c r="G5187" s="13" t="s">
        <v>38</v>
      </c>
      <c r="H5187" s="12" t="s">
        <v>330</v>
      </c>
      <c r="I5187" s="13" t="s">
        <v>51</v>
      </c>
      <c r="J5187" s="12" t="s">
        <v>965</v>
      </c>
      <c r="K5187" s="13" t="s">
        <v>966</v>
      </c>
      <c r="L5187" s="12" t="s">
        <v>967</v>
      </c>
      <c r="M5187" s="13" t="s">
        <v>359</v>
      </c>
      <c r="N5187" s="2" t="s">
        <v>64</v>
      </c>
      <c r="O5187" s="13" t="s">
        <v>20</v>
      </c>
      <c r="P5187" s="14">
        <v>1697.4549999999999</v>
      </c>
      <c r="Q5187" s="14">
        <v>456810.2</v>
      </c>
      <c r="R5187" s="13">
        <v>356</v>
      </c>
      <c r="S5187" s="15">
        <v>0.35714285714285715</v>
      </c>
      <c r="T5187" s="13">
        <v>1</v>
      </c>
      <c r="U5187" s="13">
        <v>4</v>
      </c>
      <c r="V5187" s="16">
        <v>0</v>
      </c>
      <c r="W5187" s="16" t="str">
        <f t="shared" si="81"/>
        <v>PN63002464-1</v>
      </c>
      <c r="Z5187" s="17" t="s">
        <v>38</v>
      </c>
      <c r="AA5187" s="17" t="s">
        <v>965</v>
      </c>
      <c r="AB5187" s="17" t="s">
        <v>22</v>
      </c>
      <c r="AC5187" s="17" t="s">
        <v>22</v>
      </c>
      <c r="AD5187" s="17" t="s">
        <v>969</v>
      </c>
      <c r="AE5187" s="17" t="s">
        <v>42</v>
      </c>
      <c r="AF5187" s="17" t="s">
        <v>393</v>
      </c>
      <c r="AG5187" s="17" t="s">
        <v>22</v>
      </c>
      <c r="AJ5187" s="17" t="s">
        <v>83</v>
      </c>
      <c r="AK5187" s="17" t="s">
        <v>84</v>
      </c>
      <c r="AO5187" s="17" t="s">
        <v>46</v>
      </c>
      <c r="AP5187" s="18">
        <v>43319</v>
      </c>
      <c r="AQ5187" s="17">
        <v>8</v>
      </c>
      <c r="AR5187" s="17" t="s">
        <v>22</v>
      </c>
      <c r="AS5187" s="17" t="s">
        <v>22</v>
      </c>
      <c r="AT5187" s="17" t="s">
        <v>22</v>
      </c>
      <c r="AU5187" s="17" t="s">
        <v>22</v>
      </c>
      <c r="AV5187" s="17" t="s">
        <v>22</v>
      </c>
      <c r="BE5187" s="17" t="s">
        <v>52</v>
      </c>
      <c r="BM5187" s="19">
        <v>947.25166666666678</v>
      </c>
      <c r="BN5187" s="19">
        <f>P5187*R5187</f>
        <v>604293.98</v>
      </c>
      <c r="BO5187" s="19" t="str">
        <f>IF(AND(BN5187&gt;120000, P5187&gt;25, X5187&lt;&gt;"WAVE 0"), "yes", "no")</f>
        <v>yes</v>
      </c>
      <c r="BP5187" s="17" t="s">
        <v>51</v>
      </c>
    </row>
    <row r="5188" spans="1:68" x14ac:dyDescent="0.25">
      <c r="A5188" s="11" t="s">
        <v>10240</v>
      </c>
      <c r="B5188" s="12" t="s">
        <v>10241</v>
      </c>
      <c r="C5188" s="13" t="s">
        <v>57</v>
      </c>
      <c r="D5188" s="12" t="s">
        <v>10242</v>
      </c>
      <c r="E5188" s="13" t="s">
        <v>10243</v>
      </c>
      <c r="F5188" s="12">
        <v>2019</v>
      </c>
      <c r="G5188" s="13" t="s">
        <v>38</v>
      </c>
      <c r="H5188" s="12" t="s">
        <v>330</v>
      </c>
      <c r="I5188" s="13" t="s">
        <v>51</v>
      </c>
      <c r="J5188" s="12" t="s">
        <v>361</v>
      </c>
      <c r="K5188" s="13" t="s">
        <v>362</v>
      </c>
      <c r="L5188" s="12" t="s">
        <v>333</v>
      </c>
      <c r="M5188" s="13" t="s">
        <v>334</v>
      </c>
      <c r="N5188" s="2" t="s">
        <v>95</v>
      </c>
      <c r="O5188" s="13" t="s">
        <v>20</v>
      </c>
      <c r="P5188" s="14">
        <v>23.89</v>
      </c>
      <c r="Q5188" s="14">
        <v>39944.079999999994</v>
      </c>
      <c r="R5188" s="13">
        <v>3113</v>
      </c>
      <c r="S5188" s="15">
        <v>1</v>
      </c>
      <c r="T5188" s="13">
        <v>1</v>
      </c>
      <c r="U5188" s="13">
        <v>2</v>
      </c>
      <c r="V5188" s="16">
        <v>0</v>
      </c>
      <c r="W5188" s="16" t="str">
        <f t="shared" si="81"/>
        <v>PN63002518-1</v>
      </c>
      <c r="X5188" s="17" t="s">
        <v>150</v>
      </c>
      <c r="Y5188" s="17" t="s">
        <v>10244</v>
      </c>
      <c r="Z5188" s="17" t="s">
        <v>38</v>
      </c>
      <c r="AB5188" s="17" t="s">
        <v>152</v>
      </c>
      <c r="AC5188" s="17" t="s">
        <v>10245</v>
      </c>
      <c r="AD5188" s="17" t="s">
        <v>969</v>
      </c>
      <c r="AE5188" s="17" t="s">
        <v>42</v>
      </c>
      <c r="AF5188" s="17" t="s">
        <v>393</v>
      </c>
      <c r="AG5188" s="17" t="s">
        <v>970</v>
      </c>
      <c r="AJ5188" s="17" t="s">
        <v>10170</v>
      </c>
      <c r="AK5188" s="17" t="s">
        <v>84</v>
      </c>
      <c r="AO5188" s="17" t="s">
        <v>46</v>
      </c>
      <c r="AP5188" s="18">
        <v>43301</v>
      </c>
      <c r="AQ5188" s="17" t="s">
        <v>22</v>
      </c>
      <c r="AR5188" s="17" t="s">
        <v>47</v>
      </c>
      <c r="AS5188" s="17" t="s">
        <v>47</v>
      </c>
      <c r="AT5188" s="17" t="s">
        <v>47</v>
      </c>
      <c r="AU5188" s="17" t="s">
        <v>47</v>
      </c>
      <c r="AV5188" s="17" t="s">
        <v>47</v>
      </c>
      <c r="AW5188" s="17" t="s">
        <v>266</v>
      </c>
      <c r="AX5188" s="17" t="s">
        <v>744</v>
      </c>
      <c r="AY5188" s="17" t="s">
        <v>691</v>
      </c>
      <c r="AZ5188" s="17" t="s">
        <v>773</v>
      </c>
      <c r="BA5188" s="17" t="s">
        <v>412</v>
      </c>
      <c r="BB5188" s="17" t="s">
        <v>51</v>
      </c>
      <c r="BD5188" s="17">
        <v>3</v>
      </c>
      <c r="BE5188" s="17" t="s">
        <v>52</v>
      </c>
      <c r="BF5188" s="17" t="s">
        <v>10246</v>
      </c>
      <c r="BG5188" s="18">
        <v>44742</v>
      </c>
      <c r="BK5188" s="3" t="s">
        <v>1398</v>
      </c>
      <c r="BL5188" s="17" t="s">
        <v>10247</v>
      </c>
      <c r="BM5188" s="19" t="s">
        <v>22</v>
      </c>
      <c r="BN5188" s="19">
        <f>P5188*R5188</f>
        <v>74369.570000000007</v>
      </c>
      <c r="BO5188" s="19" t="str">
        <f>IF(AND(BN5188&gt;120000, P5188&gt;25, X5188&lt;&gt;"WAVE 0"), "yes", "no")</f>
        <v>no</v>
      </c>
      <c r="BP5188" s="17" t="s">
        <v>22</v>
      </c>
    </row>
    <row r="5189" spans="1:68" x14ac:dyDescent="0.25">
      <c r="A5189" s="11" t="s">
        <v>10248</v>
      </c>
      <c r="B5189" s="12" t="s">
        <v>10249</v>
      </c>
      <c r="C5189" s="13" t="s">
        <v>88</v>
      </c>
      <c r="D5189" s="12" t="s">
        <v>10235</v>
      </c>
      <c r="E5189" s="13" t="s">
        <v>10236</v>
      </c>
      <c r="F5189" s="12">
        <v>2019</v>
      </c>
      <c r="G5189" s="13" t="s">
        <v>17</v>
      </c>
      <c r="H5189" s="12" t="s">
        <v>330</v>
      </c>
      <c r="I5189" s="13" t="s">
        <v>51</v>
      </c>
      <c r="J5189" s="12" t="s">
        <v>361</v>
      </c>
      <c r="K5189" s="13" t="s">
        <v>362</v>
      </c>
      <c r="L5189" s="12" t="s">
        <v>333</v>
      </c>
      <c r="M5189" s="13" t="s">
        <v>334</v>
      </c>
      <c r="N5189" s="2" t="s">
        <v>64</v>
      </c>
      <c r="O5189" s="13" t="s">
        <v>20</v>
      </c>
      <c r="P5189" s="14">
        <v>1597.4238</v>
      </c>
      <c r="Q5189" s="14">
        <v>1317082.04</v>
      </c>
      <c r="R5189" s="13">
        <v>1478</v>
      </c>
      <c r="S5189" s="15">
        <v>0.94858611825192807</v>
      </c>
      <c r="T5189" s="13">
        <v>1</v>
      </c>
      <c r="U5189" s="13">
        <v>4</v>
      </c>
      <c r="V5189" s="16">
        <v>1219.5121951219512</v>
      </c>
      <c r="W5189" s="16" t="str">
        <f t="shared" si="81"/>
        <v>PN63002522-2</v>
      </c>
      <c r="Z5189" s="17" t="s">
        <v>17</v>
      </c>
      <c r="AA5189" s="17" t="s">
        <v>6175</v>
      </c>
      <c r="AB5189" s="17" t="s">
        <v>22</v>
      </c>
      <c r="AC5189" s="17" t="s">
        <v>22</v>
      </c>
      <c r="AD5189" s="17" t="s">
        <v>969</v>
      </c>
      <c r="AE5189" s="17" t="s">
        <v>42</v>
      </c>
      <c r="AF5189" s="17" t="s">
        <v>393</v>
      </c>
      <c r="AG5189" s="17" t="s">
        <v>22</v>
      </c>
      <c r="AJ5189" s="17" t="s">
        <v>827</v>
      </c>
      <c r="AK5189" s="17" t="s">
        <v>84</v>
      </c>
      <c r="AO5189" s="17" t="s">
        <v>130</v>
      </c>
      <c r="AP5189" s="18">
        <v>42566</v>
      </c>
      <c r="AQ5189" s="17">
        <v>10</v>
      </c>
      <c r="AR5189" s="17" t="s">
        <v>22</v>
      </c>
      <c r="AS5189" s="17" t="s">
        <v>22</v>
      </c>
      <c r="AT5189" s="17" t="s">
        <v>22</v>
      </c>
      <c r="AU5189" s="17" t="s">
        <v>22</v>
      </c>
      <c r="AV5189" s="17" t="s">
        <v>22</v>
      </c>
      <c r="BE5189" s="17" t="s">
        <v>210</v>
      </c>
      <c r="BM5189" s="19">
        <v>82879.450400000002</v>
      </c>
      <c r="BN5189" s="19">
        <f>P5189*R5189</f>
        <v>2360992.3764</v>
      </c>
      <c r="BO5189" s="19" t="str">
        <f>IF(AND(BN5189&gt;120000, P5189&gt;25, X5189&lt;&gt;"WAVE 0"), "yes", "no")</f>
        <v>yes</v>
      </c>
      <c r="BP5189" s="17" t="s">
        <v>51</v>
      </c>
    </row>
    <row r="5190" spans="1:68" x14ac:dyDescent="0.25">
      <c r="A5190" s="11" t="s">
        <v>10250</v>
      </c>
      <c r="B5190" s="12" t="s">
        <v>10249</v>
      </c>
      <c r="C5190" s="13" t="s">
        <v>88</v>
      </c>
      <c r="D5190" s="12" t="s">
        <v>10235</v>
      </c>
      <c r="E5190" s="13" t="s">
        <v>10236</v>
      </c>
      <c r="F5190" s="12">
        <v>2019</v>
      </c>
      <c r="G5190" s="13" t="s">
        <v>17</v>
      </c>
      <c r="H5190" s="12" t="s">
        <v>330</v>
      </c>
      <c r="I5190" s="13" t="s">
        <v>51</v>
      </c>
      <c r="J5190" s="12" t="s">
        <v>1309</v>
      </c>
      <c r="K5190" s="13" t="s">
        <v>966</v>
      </c>
      <c r="L5190" s="12" t="s">
        <v>967</v>
      </c>
      <c r="M5190" s="13" t="s">
        <v>359</v>
      </c>
      <c r="N5190" s="2" t="s">
        <v>64</v>
      </c>
      <c r="O5190" s="13" t="s">
        <v>20</v>
      </c>
      <c r="P5190" s="14">
        <v>1596.2524000000001</v>
      </c>
      <c r="Q5190" s="14">
        <v>1311515.6200000001</v>
      </c>
      <c r="R5190" s="13">
        <v>1501</v>
      </c>
      <c r="S5190" s="15">
        <v>0.85838779956427014</v>
      </c>
      <c r="T5190" s="13">
        <v>1</v>
      </c>
      <c r="U5190" s="13">
        <v>5</v>
      </c>
      <c r="V5190" s="16">
        <v>0</v>
      </c>
      <c r="W5190" s="16" t="str">
        <f t="shared" si="81"/>
        <v>PN63002523-1</v>
      </c>
      <c r="Z5190" s="17" t="s">
        <v>17</v>
      </c>
      <c r="AA5190" s="17" t="s">
        <v>361</v>
      </c>
      <c r="AB5190" s="17" t="s">
        <v>22</v>
      </c>
      <c r="AC5190" s="17" t="s">
        <v>22</v>
      </c>
      <c r="AD5190" s="17" t="s">
        <v>969</v>
      </c>
      <c r="AE5190" s="17" t="s">
        <v>42</v>
      </c>
      <c r="AF5190" s="17" t="s">
        <v>393</v>
      </c>
      <c r="AG5190" s="17" t="s">
        <v>22</v>
      </c>
      <c r="AJ5190" s="17" t="s">
        <v>10170</v>
      </c>
      <c r="AK5190" s="17" t="s">
        <v>84</v>
      </c>
      <c r="AO5190" s="17" t="s">
        <v>130</v>
      </c>
      <c r="AP5190" s="18">
        <v>42566</v>
      </c>
      <c r="AQ5190" s="17" t="s">
        <v>22</v>
      </c>
      <c r="AR5190" s="17" t="s">
        <v>22</v>
      </c>
      <c r="AS5190" s="17" t="s">
        <v>22</v>
      </c>
      <c r="AT5190" s="17" t="s">
        <v>22</v>
      </c>
      <c r="AU5190" s="17" t="s">
        <v>22</v>
      </c>
      <c r="AV5190" s="17" t="s">
        <v>22</v>
      </c>
      <c r="BE5190" s="17" t="s">
        <v>210</v>
      </c>
      <c r="BM5190" s="19">
        <v>256629.77424666667</v>
      </c>
      <c r="BN5190" s="19">
        <f>P5190*R5190</f>
        <v>2395974.8524000002</v>
      </c>
      <c r="BO5190" s="19" t="str">
        <f>IF(AND(BN5190&gt;120000, P5190&gt;25, X5190&lt;&gt;"WAVE 0"), "yes", "no")</f>
        <v>yes</v>
      </c>
      <c r="BP5190" s="17" t="s">
        <v>51</v>
      </c>
    </row>
    <row r="5191" spans="1:68" x14ac:dyDescent="0.25">
      <c r="A5191" s="12" t="s">
        <v>10251</v>
      </c>
      <c r="B5191" s="12" t="s">
        <v>1424</v>
      </c>
      <c r="C5191" s="13" t="s">
        <v>14</v>
      </c>
      <c r="D5191" s="12" t="s">
        <v>959</v>
      </c>
      <c r="E5191" s="13" t="s">
        <v>960</v>
      </c>
      <c r="F5191" s="12">
        <v>2019</v>
      </c>
      <c r="G5191" s="13" t="s">
        <v>38</v>
      </c>
      <c r="H5191" s="12" t="s">
        <v>18</v>
      </c>
      <c r="I5191" s="13" t="s">
        <v>51</v>
      </c>
      <c r="J5191" s="12" t="s">
        <v>18</v>
      </c>
      <c r="K5191" s="13" t="s">
        <v>18</v>
      </c>
      <c r="L5191" s="12" t="s">
        <v>18</v>
      </c>
      <c r="M5191" s="13" t="s">
        <v>18</v>
      </c>
      <c r="N5191" s="2" t="s">
        <v>19</v>
      </c>
      <c r="O5191" s="13" t="s">
        <v>20</v>
      </c>
      <c r="P5191" s="14">
        <v>35.020000000000003</v>
      </c>
      <c r="Q5191" s="14">
        <v>24584.039999999997</v>
      </c>
      <c r="R5191" s="13">
        <v>735</v>
      </c>
      <c r="S5191" s="15">
        <v>0.8571428571428571</v>
      </c>
      <c r="T5191" s="13">
        <v>1</v>
      </c>
      <c r="U5191" s="13">
        <v>3</v>
      </c>
      <c r="V5191" s="16">
        <v>0</v>
      </c>
      <c r="W5191" s="16" t="str">
        <f t="shared" si="81"/>
        <v>PN63002612-1</v>
      </c>
      <c r="X5191" s="17" t="s">
        <v>699</v>
      </c>
      <c r="Z5191" s="17" t="s">
        <v>38</v>
      </c>
      <c r="AA5191" s="17" t="s">
        <v>18</v>
      </c>
      <c r="AB5191" s="17" t="s">
        <v>152</v>
      </c>
      <c r="AC5191" s="17" t="s">
        <v>1424</v>
      </c>
      <c r="AD5191" s="17" t="s">
        <v>969</v>
      </c>
      <c r="AE5191" s="17" t="s">
        <v>42</v>
      </c>
      <c r="AF5191" s="17" t="s">
        <v>393</v>
      </c>
      <c r="AG5191" s="17" t="s">
        <v>970</v>
      </c>
      <c r="AJ5191" s="17" t="s">
        <v>83</v>
      </c>
      <c r="AK5191" s="17" t="s">
        <v>84</v>
      </c>
      <c r="AO5191" s="17" t="s">
        <v>46</v>
      </c>
      <c r="AP5191" s="18">
        <v>43193</v>
      </c>
      <c r="AQ5191" s="17" t="s">
        <v>22</v>
      </c>
      <c r="AR5191" s="17" t="s">
        <v>47</v>
      </c>
      <c r="AS5191" s="17" t="s">
        <v>47</v>
      </c>
      <c r="AT5191" s="17" t="s">
        <v>47</v>
      </c>
      <c r="AU5191" s="17" t="s">
        <v>47</v>
      </c>
      <c r="AV5191" s="17" t="s">
        <v>47</v>
      </c>
      <c r="AW5191" s="17" t="s">
        <v>266</v>
      </c>
      <c r="AX5191" s="17" t="s">
        <v>516</v>
      </c>
      <c r="AY5191" s="17" t="s">
        <v>268</v>
      </c>
      <c r="BA5191" s="17" t="s">
        <v>1424</v>
      </c>
      <c r="BB5191" s="17" t="s">
        <v>51</v>
      </c>
      <c r="BD5191" s="17">
        <v>1</v>
      </c>
      <c r="BE5191" s="17" t="s">
        <v>52</v>
      </c>
      <c r="BF5191" s="17" t="s">
        <v>972</v>
      </c>
      <c r="BG5191" s="18">
        <v>44137</v>
      </c>
      <c r="BL5191" s="17" t="s">
        <v>973</v>
      </c>
      <c r="BM5191" s="19">
        <v>654.02200000000005</v>
      </c>
      <c r="BN5191" s="19">
        <f>P5191*R5191</f>
        <v>25739.7</v>
      </c>
      <c r="BO5191" s="19" t="str">
        <f>IF(AND(BN5191&gt;120000, P5191&gt;25, X5191&lt;&gt;"WAVE 0"), "yes", "no")</f>
        <v>no</v>
      </c>
      <c r="BP5191" s="17" t="s">
        <v>51</v>
      </c>
    </row>
    <row r="5192" spans="1:68" x14ac:dyDescent="0.25">
      <c r="A5192" s="11" t="s">
        <v>10252</v>
      </c>
      <c r="B5192" s="12" t="s">
        <v>10165</v>
      </c>
      <c r="C5192" s="13" t="s">
        <v>57</v>
      </c>
      <c r="D5192" s="12" t="s">
        <v>10253</v>
      </c>
      <c r="E5192" s="13" t="s">
        <v>10254</v>
      </c>
      <c r="F5192" s="12">
        <v>2019</v>
      </c>
      <c r="G5192" s="13" t="s">
        <v>38</v>
      </c>
      <c r="H5192" s="12" t="s">
        <v>330</v>
      </c>
      <c r="I5192" s="13" t="s">
        <v>18</v>
      </c>
      <c r="J5192" s="12" t="s">
        <v>965</v>
      </c>
      <c r="K5192" s="13" t="s">
        <v>966</v>
      </c>
      <c r="L5192" s="12" t="s">
        <v>967</v>
      </c>
      <c r="M5192" s="13" t="s">
        <v>359</v>
      </c>
      <c r="N5192" s="12" t="s">
        <v>6776</v>
      </c>
      <c r="O5192" s="13" t="s">
        <v>20</v>
      </c>
      <c r="P5192" s="14">
        <v>206.18510000000001</v>
      </c>
      <c r="Q5192" s="14">
        <v>7582.23</v>
      </c>
      <c r="R5192" s="13">
        <v>119</v>
      </c>
      <c r="S5192" s="15">
        <v>0.8</v>
      </c>
      <c r="T5192" s="13">
        <v>2</v>
      </c>
      <c r="U5192" s="13">
        <v>5</v>
      </c>
      <c r="V5192" s="16">
        <v>0</v>
      </c>
      <c r="W5192" s="16" t="str">
        <f t="shared" si="81"/>
        <v>PN63002829-1</v>
      </c>
      <c r="BH5192" s="3" t="s">
        <v>556</v>
      </c>
    </row>
    <row r="5193" spans="1:68" x14ac:dyDescent="0.25">
      <c r="A5193" s="11" t="s">
        <v>10255</v>
      </c>
      <c r="B5193" s="12" t="s">
        <v>6758</v>
      </c>
      <c r="C5193" s="13" t="s">
        <v>14</v>
      </c>
      <c r="D5193" s="12" t="s">
        <v>959</v>
      </c>
      <c r="E5193" s="13" t="s">
        <v>960</v>
      </c>
      <c r="F5193" s="12">
        <v>2019</v>
      </c>
      <c r="G5193" s="13" t="s">
        <v>38</v>
      </c>
      <c r="H5193" s="12" t="s">
        <v>18</v>
      </c>
      <c r="I5193" s="13" t="s">
        <v>18</v>
      </c>
      <c r="J5193" s="12" t="s">
        <v>18</v>
      </c>
      <c r="K5193" s="13" t="s">
        <v>18</v>
      </c>
      <c r="L5193" s="12" t="s">
        <v>18</v>
      </c>
      <c r="M5193" s="13" t="s">
        <v>18</v>
      </c>
      <c r="N5193" s="2" t="s">
        <v>19</v>
      </c>
      <c r="O5193" s="13" t="s">
        <v>20</v>
      </c>
      <c r="P5193" s="14">
        <v>0</v>
      </c>
      <c r="Q5193" s="14"/>
      <c r="R5193" s="13">
        <v>0</v>
      </c>
      <c r="S5193" s="15"/>
      <c r="T5193" s="13">
        <v>1</v>
      </c>
      <c r="U5193" s="13"/>
      <c r="V5193" s="16"/>
      <c r="W5193" s="16" t="str">
        <f t="shared" si="81"/>
        <v>PN63002856-1</v>
      </c>
      <c r="Z5193" s="13" t="s">
        <v>38</v>
      </c>
      <c r="AA5193" s="17" t="s">
        <v>22</v>
      </c>
      <c r="AB5193" s="17" t="s">
        <v>22</v>
      </c>
      <c r="AC5193" s="17" t="s">
        <v>22</v>
      </c>
      <c r="AD5193" s="17" t="s">
        <v>22</v>
      </c>
      <c r="AE5193" s="17" t="s">
        <v>22</v>
      </c>
      <c r="AF5193" s="17" t="s">
        <v>22</v>
      </c>
      <c r="AG5193" s="17" t="s">
        <v>22</v>
      </c>
      <c r="AJ5193" s="17" t="s">
        <v>22</v>
      </c>
      <c r="AK5193" s="17" t="s">
        <v>22</v>
      </c>
      <c r="AO5193" s="17" t="s">
        <v>22</v>
      </c>
      <c r="AP5193" s="18" t="s">
        <v>22</v>
      </c>
      <c r="AQ5193" s="17" t="s">
        <v>22</v>
      </c>
      <c r="AR5193" s="17" t="s">
        <v>22</v>
      </c>
      <c r="AS5193" s="17" t="s">
        <v>22</v>
      </c>
      <c r="AT5193" s="17" t="s">
        <v>22</v>
      </c>
      <c r="AU5193" s="17" t="s">
        <v>22</v>
      </c>
      <c r="AV5193" s="17" t="s">
        <v>22</v>
      </c>
      <c r="AW5193" s="17" t="s">
        <v>22</v>
      </c>
      <c r="AX5193" s="17" t="s">
        <v>22</v>
      </c>
      <c r="AY5193" s="17" t="s">
        <v>22</v>
      </c>
      <c r="AZ5193" s="17" t="s">
        <v>22</v>
      </c>
      <c r="BA5193" s="17" t="s">
        <v>22</v>
      </c>
      <c r="BD5193" s="17" t="s">
        <v>22</v>
      </c>
      <c r="BE5193" s="17" t="s">
        <v>22</v>
      </c>
      <c r="BF5193" s="17" t="s">
        <v>22</v>
      </c>
      <c r="BG5193" s="18" t="s">
        <v>22</v>
      </c>
      <c r="BH5193" s="3" t="s">
        <v>22</v>
      </c>
      <c r="BI5193" s="3" t="s">
        <v>22</v>
      </c>
      <c r="BK5193" s="3" t="s">
        <v>22</v>
      </c>
      <c r="BL5193" s="17" t="s">
        <v>22</v>
      </c>
      <c r="BM5193" s="19" t="s">
        <v>22</v>
      </c>
      <c r="BN5193" s="19">
        <f>P5193*R5193</f>
        <v>0</v>
      </c>
      <c r="BO5193" s="19" t="str">
        <f>IF(AND(BN5193&gt;120000, P5193&gt;25, X5193&lt;&gt;"WAVE 0"), "yes", "no")</f>
        <v>no</v>
      </c>
      <c r="BP5193" s="17" t="s">
        <v>22</v>
      </c>
    </row>
    <row r="5194" spans="1:68" x14ac:dyDescent="0.25">
      <c r="A5194" s="11" t="s">
        <v>10256</v>
      </c>
      <c r="B5194" s="12" t="s">
        <v>9352</v>
      </c>
      <c r="C5194" s="13" t="s">
        <v>14</v>
      </c>
      <c r="D5194" s="12" t="s">
        <v>959</v>
      </c>
      <c r="E5194" s="13" t="s">
        <v>960</v>
      </c>
      <c r="F5194" s="12">
        <v>2019</v>
      </c>
      <c r="G5194" s="13" t="s">
        <v>38</v>
      </c>
      <c r="H5194" s="12" t="s">
        <v>18</v>
      </c>
      <c r="I5194" s="13" t="s">
        <v>18</v>
      </c>
      <c r="J5194" s="12" t="s">
        <v>18</v>
      </c>
      <c r="K5194" s="13" t="s">
        <v>18</v>
      </c>
      <c r="L5194" s="12" t="s">
        <v>18</v>
      </c>
      <c r="M5194" s="13" t="s">
        <v>18</v>
      </c>
      <c r="N5194" s="2" t="s">
        <v>19</v>
      </c>
      <c r="O5194" s="13" t="s">
        <v>20</v>
      </c>
      <c r="P5194" s="14">
        <v>119.06959999999999</v>
      </c>
      <c r="Q5194" s="14">
        <v>5834.41</v>
      </c>
      <c r="R5194" s="13">
        <v>0</v>
      </c>
      <c r="S5194" s="15">
        <v>0</v>
      </c>
      <c r="T5194" s="13">
        <v>1</v>
      </c>
      <c r="U5194" s="13">
        <v>3</v>
      </c>
      <c r="V5194" s="16">
        <v>0</v>
      </c>
      <c r="W5194" s="16" t="str">
        <f t="shared" si="81"/>
        <v>PN63002871-3</v>
      </c>
      <c r="Z5194" s="13" t="s">
        <v>38</v>
      </c>
      <c r="AA5194" s="17" t="s">
        <v>22</v>
      </c>
      <c r="AB5194" s="17" t="s">
        <v>22</v>
      </c>
      <c r="AC5194" s="17" t="s">
        <v>22</v>
      </c>
      <c r="AD5194" s="17" t="s">
        <v>22</v>
      </c>
      <c r="AE5194" s="17" t="s">
        <v>22</v>
      </c>
      <c r="AF5194" s="17" t="s">
        <v>22</v>
      </c>
      <c r="AG5194" s="17" t="s">
        <v>22</v>
      </c>
      <c r="AJ5194" s="17" t="s">
        <v>22</v>
      </c>
      <c r="AK5194" s="17" t="s">
        <v>22</v>
      </c>
      <c r="AO5194" s="17" t="s">
        <v>22</v>
      </c>
      <c r="AP5194" s="18" t="s">
        <v>22</v>
      </c>
      <c r="AQ5194" s="17" t="s">
        <v>22</v>
      </c>
      <c r="AR5194" s="17" t="s">
        <v>22</v>
      </c>
      <c r="AS5194" s="17" t="s">
        <v>22</v>
      </c>
      <c r="AT5194" s="17" t="s">
        <v>22</v>
      </c>
      <c r="AU5194" s="17" t="s">
        <v>22</v>
      </c>
      <c r="AV5194" s="17" t="s">
        <v>22</v>
      </c>
      <c r="AW5194" s="17" t="s">
        <v>22</v>
      </c>
      <c r="AX5194" s="17" t="s">
        <v>22</v>
      </c>
      <c r="AY5194" s="17" t="s">
        <v>22</v>
      </c>
      <c r="AZ5194" s="17" t="s">
        <v>22</v>
      </c>
      <c r="BA5194" s="17" t="s">
        <v>22</v>
      </c>
      <c r="BD5194" s="17" t="s">
        <v>22</v>
      </c>
      <c r="BE5194" s="17" t="s">
        <v>22</v>
      </c>
      <c r="BF5194" s="17" t="s">
        <v>22</v>
      </c>
      <c r="BG5194" s="18" t="s">
        <v>22</v>
      </c>
      <c r="BH5194" s="3" t="s">
        <v>22</v>
      </c>
      <c r="BI5194" s="3" t="s">
        <v>22</v>
      </c>
      <c r="BK5194" s="3" t="s">
        <v>22</v>
      </c>
      <c r="BL5194" s="17" t="s">
        <v>22</v>
      </c>
      <c r="BM5194" s="19" t="s">
        <v>22</v>
      </c>
      <c r="BN5194" s="19">
        <f>P5194*R5194</f>
        <v>0</v>
      </c>
      <c r="BO5194" s="19" t="str">
        <f>IF(AND(BN5194&gt;120000, P5194&gt;25, X5194&lt;&gt;"WAVE 0"), "yes", "no")</f>
        <v>no</v>
      </c>
      <c r="BP5194" s="17" t="s">
        <v>22</v>
      </c>
    </row>
    <row r="5195" spans="1:68" x14ac:dyDescent="0.25">
      <c r="A5195" s="11" t="s">
        <v>10257</v>
      </c>
      <c r="B5195" s="12" t="s">
        <v>9352</v>
      </c>
      <c r="C5195" s="13" t="s">
        <v>14</v>
      </c>
      <c r="D5195" s="12" t="s">
        <v>959</v>
      </c>
      <c r="E5195" s="13" t="s">
        <v>960</v>
      </c>
      <c r="F5195" s="12">
        <v>2019</v>
      </c>
      <c r="G5195" s="13" t="s">
        <v>38</v>
      </c>
      <c r="H5195" s="12" t="s">
        <v>18</v>
      </c>
      <c r="I5195" s="13" t="s">
        <v>18</v>
      </c>
      <c r="J5195" s="12" t="s">
        <v>18</v>
      </c>
      <c r="K5195" s="13" t="s">
        <v>18</v>
      </c>
      <c r="L5195" s="12" t="s">
        <v>18</v>
      </c>
      <c r="M5195" s="13" t="s">
        <v>18</v>
      </c>
      <c r="N5195" s="2" t="s">
        <v>19</v>
      </c>
      <c r="O5195" s="13" t="s">
        <v>20</v>
      </c>
      <c r="P5195" s="14">
        <v>117.4588</v>
      </c>
      <c r="Q5195" s="14">
        <v>5872.9400000000005</v>
      </c>
      <c r="R5195" s="13">
        <v>0</v>
      </c>
      <c r="S5195" s="15">
        <v>0</v>
      </c>
      <c r="T5195" s="13">
        <v>1</v>
      </c>
      <c r="U5195" s="13">
        <v>3</v>
      </c>
      <c r="V5195" s="16">
        <v>0</v>
      </c>
      <c r="W5195" s="16" t="str">
        <f t="shared" si="81"/>
        <v>PN63002889-3</v>
      </c>
      <c r="Z5195" s="13" t="s">
        <v>38</v>
      </c>
      <c r="AA5195" s="17" t="s">
        <v>22</v>
      </c>
      <c r="AB5195" s="17" t="s">
        <v>22</v>
      </c>
      <c r="AC5195" s="17" t="s">
        <v>22</v>
      </c>
      <c r="AD5195" s="17" t="s">
        <v>22</v>
      </c>
      <c r="AE5195" s="17" t="s">
        <v>22</v>
      </c>
      <c r="AF5195" s="17" t="s">
        <v>22</v>
      </c>
      <c r="AG5195" s="17" t="s">
        <v>22</v>
      </c>
      <c r="AJ5195" s="17" t="s">
        <v>22</v>
      </c>
      <c r="AK5195" s="17" t="s">
        <v>22</v>
      </c>
      <c r="AO5195" s="17" t="s">
        <v>22</v>
      </c>
      <c r="AP5195" s="18" t="s">
        <v>22</v>
      </c>
      <c r="AQ5195" s="17" t="s">
        <v>22</v>
      </c>
      <c r="AR5195" s="17" t="s">
        <v>22</v>
      </c>
      <c r="AS5195" s="17" t="s">
        <v>22</v>
      </c>
      <c r="AT5195" s="17" t="s">
        <v>22</v>
      </c>
      <c r="AU5195" s="17" t="s">
        <v>22</v>
      </c>
      <c r="AV5195" s="17" t="s">
        <v>22</v>
      </c>
      <c r="AW5195" s="17" t="s">
        <v>22</v>
      </c>
      <c r="AX5195" s="17" t="s">
        <v>22</v>
      </c>
      <c r="AY5195" s="17" t="s">
        <v>22</v>
      </c>
      <c r="AZ5195" s="17" t="s">
        <v>22</v>
      </c>
      <c r="BA5195" s="17" t="s">
        <v>22</v>
      </c>
      <c r="BD5195" s="17" t="s">
        <v>22</v>
      </c>
      <c r="BE5195" s="17" t="s">
        <v>22</v>
      </c>
      <c r="BF5195" s="17" t="s">
        <v>22</v>
      </c>
      <c r="BG5195" s="18" t="s">
        <v>22</v>
      </c>
      <c r="BH5195" s="3" t="s">
        <v>22</v>
      </c>
      <c r="BI5195" s="3" t="s">
        <v>22</v>
      </c>
      <c r="BK5195" s="3" t="s">
        <v>22</v>
      </c>
      <c r="BL5195" s="17" t="s">
        <v>22</v>
      </c>
      <c r="BM5195" s="19" t="s">
        <v>22</v>
      </c>
      <c r="BN5195" s="19">
        <f>P5195*R5195</f>
        <v>0</v>
      </c>
      <c r="BO5195" s="19" t="str">
        <f>IF(AND(BN5195&gt;120000, P5195&gt;25, X5195&lt;&gt;"WAVE 0"), "yes", "no")</f>
        <v>no</v>
      </c>
      <c r="BP5195" s="17" t="s">
        <v>22</v>
      </c>
    </row>
    <row r="5196" spans="1:68" x14ac:dyDescent="0.25">
      <c r="A5196" s="11" t="s">
        <v>10258</v>
      </c>
      <c r="B5196" s="12" t="s">
        <v>3145</v>
      </c>
      <c r="C5196" s="13" t="s">
        <v>14</v>
      </c>
      <c r="D5196" s="12" t="s">
        <v>959</v>
      </c>
      <c r="E5196" s="13" t="s">
        <v>960</v>
      </c>
      <c r="F5196" s="12">
        <v>2019</v>
      </c>
      <c r="G5196" s="13" t="s">
        <v>38</v>
      </c>
      <c r="H5196" s="12" t="s">
        <v>18</v>
      </c>
      <c r="I5196" s="13" t="s">
        <v>18</v>
      </c>
      <c r="J5196" s="12" t="s">
        <v>18</v>
      </c>
      <c r="K5196" s="13" t="s">
        <v>18</v>
      </c>
      <c r="L5196" s="12" t="s">
        <v>18</v>
      </c>
      <c r="M5196" s="13" t="s">
        <v>18</v>
      </c>
      <c r="N5196" s="2" t="s">
        <v>19</v>
      </c>
      <c r="O5196" s="13" t="s">
        <v>20</v>
      </c>
      <c r="P5196" s="14">
        <v>775.96600000000001</v>
      </c>
      <c r="Q5196" s="14">
        <v>3879.83</v>
      </c>
      <c r="R5196" s="13">
        <v>23</v>
      </c>
      <c r="S5196" s="15">
        <v>0.25</v>
      </c>
      <c r="T5196" s="13">
        <v>1</v>
      </c>
      <c r="U5196" s="13">
        <v>3</v>
      </c>
      <c r="V5196" s="16">
        <v>0</v>
      </c>
      <c r="W5196" s="16" t="str">
        <f t="shared" si="81"/>
        <v>PN63002900-1</v>
      </c>
      <c r="Z5196" s="13" t="s">
        <v>38</v>
      </c>
      <c r="BN5196" s="19">
        <f>P5196*R5196</f>
        <v>17847.218000000001</v>
      </c>
      <c r="BO5196" s="19" t="str">
        <f>IF(AND(BN5196&gt;120000, P5196&gt;25, X5196&lt;&gt;"WAVE 0"), "yes", "no")</f>
        <v>no</v>
      </c>
      <c r="BP5196" s="17" t="s">
        <v>51</v>
      </c>
    </row>
    <row r="5197" spans="1:68" x14ac:dyDescent="0.25">
      <c r="A5197" s="11" t="s">
        <v>10259</v>
      </c>
      <c r="B5197" s="12" t="s">
        <v>10260</v>
      </c>
      <c r="C5197" s="13" t="s">
        <v>14</v>
      </c>
      <c r="D5197" s="12" t="s">
        <v>959</v>
      </c>
      <c r="E5197" s="13" t="s">
        <v>960</v>
      </c>
      <c r="F5197" s="12">
        <v>2019</v>
      </c>
      <c r="G5197" s="13" t="s">
        <v>38</v>
      </c>
      <c r="H5197" s="12" t="s">
        <v>330</v>
      </c>
      <c r="I5197" s="13" t="s">
        <v>18</v>
      </c>
      <c r="J5197" s="12" t="s">
        <v>361</v>
      </c>
      <c r="K5197" s="13" t="s">
        <v>362</v>
      </c>
      <c r="L5197" s="12" t="s">
        <v>333</v>
      </c>
      <c r="M5197" s="13" t="s">
        <v>334</v>
      </c>
      <c r="N5197" s="2" t="s">
        <v>19</v>
      </c>
      <c r="O5197" s="13" t="s">
        <v>20</v>
      </c>
      <c r="P5197" s="14">
        <v>476.0557</v>
      </c>
      <c r="Q5197" s="14">
        <v>3048.95</v>
      </c>
      <c r="R5197" s="13">
        <v>18</v>
      </c>
      <c r="S5197" s="15">
        <v>0.66666666666666663</v>
      </c>
      <c r="T5197" s="13">
        <v>2</v>
      </c>
      <c r="U5197" s="13">
        <v>2</v>
      </c>
      <c r="V5197" s="16">
        <v>0</v>
      </c>
      <c r="W5197" s="16" t="str">
        <f t="shared" si="81"/>
        <v>PN63003436-2</v>
      </c>
      <c r="Z5197" s="17" t="s">
        <v>38</v>
      </c>
      <c r="AA5197" s="17" t="s">
        <v>22</v>
      </c>
      <c r="AB5197" s="17" t="s">
        <v>22</v>
      </c>
      <c r="AC5197" s="17" t="s">
        <v>22</v>
      </c>
      <c r="AD5197" s="17" t="s">
        <v>22</v>
      </c>
      <c r="AE5197" s="17" t="s">
        <v>22</v>
      </c>
      <c r="AF5197" s="17" t="s">
        <v>22</v>
      </c>
      <c r="AG5197" s="17" t="s">
        <v>22</v>
      </c>
      <c r="AJ5197" s="17" t="s">
        <v>22</v>
      </c>
      <c r="AK5197" s="17" t="s">
        <v>22</v>
      </c>
      <c r="AO5197" s="17" t="s">
        <v>22</v>
      </c>
      <c r="AP5197" s="18" t="s">
        <v>22</v>
      </c>
      <c r="AQ5197" s="17" t="s">
        <v>22</v>
      </c>
      <c r="AR5197" s="17" t="s">
        <v>22</v>
      </c>
      <c r="AS5197" s="17" t="s">
        <v>22</v>
      </c>
      <c r="AT5197" s="17" t="s">
        <v>22</v>
      </c>
      <c r="AU5197" s="17" t="s">
        <v>22</v>
      </c>
      <c r="AV5197" s="17" t="s">
        <v>22</v>
      </c>
      <c r="AW5197" s="17" t="s">
        <v>22</v>
      </c>
      <c r="AX5197" s="17" t="s">
        <v>22</v>
      </c>
      <c r="AY5197" s="17" t="s">
        <v>22</v>
      </c>
      <c r="AZ5197" s="17" t="s">
        <v>22</v>
      </c>
      <c r="BA5197" s="17" t="s">
        <v>22</v>
      </c>
      <c r="BB5197" s="17" t="s">
        <v>51</v>
      </c>
      <c r="BD5197" s="17" t="s">
        <v>22</v>
      </c>
      <c r="BE5197" s="17" t="s">
        <v>22</v>
      </c>
      <c r="BF5197" s="17" t="s">
        <v>22</v>
      </c>
      <c r="BG5197" s="18" t="s">
        <v>22</v>
      </c>
      <c r="BH5197" s="3" t="s">
        <v>22</v>
      </c>
      <c r="BI5197" s="3" t="s">
        <v>22</v>
      </c>
      <c r="BK5197" s="3" t="s">
        <v>22</v>
      </c>
      <c r="BL5197" s="17" t="s">
        <v>22</v>
      </c>
      <c r="BM5197" s="19" t="s">
        <v>22</v>
      </c>
      <c r="BN5197" s="19">
        <f>P5197*R5197</f>
        <v>8569.0025999999998</v>
      </c>
      <c r="BO5197" s="19" t="str">
        <f>IF(AND(BN5197&gt;120000, P5197&gt;25, X5197&lt;&gt;"WAVE 0"), "yes", "no")</f>
        <v>no</v>
      </c>
      <c r="BP5197" s="17" t="s">
        <v>51</v>
      </c>
    </row>
    <row r="5198" spans="1:68" x14ac:dyDescent="0.25">
      <c r="A5198" s="11" t="s">
        <v>10261</v>
      </c>
      <c r="B5198" s="12" t="s">
        <v>10262</v>
      </c>
      <c r="C5198" s="13" t="s">
        <v>14</v>
      </c>
      <c r="D5198" s="12" t="s">
        <v>959</v>
      </c>
      <c r="E5198" s="13" t="s">
        <v>960</v>
      </c>
      <c r="F5198" s="12">
        <v>2019</v>
      </c>
      <c r="G5198" s="13" t="s">
        <v>38</v>
      </c>
      <c r="H5198" s="12" t="s">
        <v>330</v>
      </c>
      <c r="I5198" s="13" t="s">
        <v>18</v>
      </c>
      <c r="J5198" s="12" t="s">
        <v>361</v>
      </c>
      <c r="K5198" s="13" t="s">
        <v>362</v>
      </c>
      <c r="L5198" s="12" t="s">
        <v>333</v>
      </c>
      <c r="M5198" s="13" t="s">
        <v>334</v>
      </c>
      <c r="N5198" s="2" t="s">
        <v>19</v>
      </c>
      <c r="O5198" s="13" t="s">
        <v>20</v>
      </c>
      <c r="P5198" s="14">
        <v>115.18</v>
      </c>
      <c r="Q5198" s="14">
        <v>974.4</v>
      </c>
      <c r="R5198" s="13">
        <v>106</v>
      </c>
      <c r="S5198" s="15">
        <v>0</v>
      </c>
      <c r="T5198" s="13">
        <v>2</v>
      </c>
      <c r="U5198" s="13">
        <v>2</v>
      </c>
      <c r="V5198" s="16">
        <v>0</v>
      </c>
      <c r="W5198" s="16" t="str">
        <f t="shared" si="81"/>
        <v>PN63003438-2</v>
      </c>
      <c r="Z5198" s="13" t="s">
        <v>38</v>
      </c>
      <c r="BN5198" s="19">
        <f>P5198*R5198</f>
        <v>12209.08</v>
      </c>
      <c r="BO5198" s="19" t="str">
        <f>IF(AND(BN5198&gt;120000, P5198&gt;25, X5198&lt;&gt;"WAVE 0"), "yes", "no")</f>
        <v>no</v>
      </c>
      <c r="BP5198" s="17" t="s">
        <v>51</v>
      </c>
    </row>
    <row r="5199" spans="1:68" x14ac:dyDescent="0.25">
      <c r="A5199" s="11" t="s">
        <v>10263</v>
      </c>
      <c r="B5199" s="12" t="s">
        <v>6758</v>
      </c>
      <c r="C5199" s="13" t="s">
        <v>14</v>
      </c>
      <c r="D5199" s="12" t="s">
        <v>959</v>
      </c>
      <c r="E5199" s="13" t="s">
        <v>960</v>
      </c>
      <c r="F5199" s="12">
        <v>2019</v>
      </c>
      <c r="G5199" s="13" t="s">
        <v>38</v>
      </c>
      <c r="H5199" s="12" t="s">
        <v>18</v>
      </c>
      <c r="I5199" s="13" t="s">
        <v>18</v>
      </c>
      <c r="J5199" s="12" t="s">
        <v>18</v>
      </c>
      <c r="K5199" s="13" t="s">
        <v>18</v>
      </c>
      <c r="L5199" s="12" t="s">
        <v>18</v>
      </c>
      <c r="M5199" s="13" t="s">
        <v>18</v>
      </c>
      <c r="N5199" s="2" t="s">
        <v>19</v>
      </c>
      <c r="O5199" s="13" t="s">
        <v>20</v>
      </c>
      <c r="P5199" s="14">
        <v>833.51220000000001</v>
      </c>
      <c r="Q5199" s="14">
        <v>17821.23</v>
      </c>
      <c r="R5199" s="13">
        <v>31</v>
      </c>
      <c r="S5199" s="15">
        <v>0.14285714285714285</v>
      </c>
      <c r="T5199" s="13">
        <v>1</v>
      </c>
      <c r="U5199" s="13">
        <v>3</v>
      </c>
      <c r="V5199" s="16">
        <v>631578.94736842101</v>
      </c>
      <c r="W5199" s="16" t="str">
        <f t="shared" si="81"/>
        <v>PN63003618-1</v>
      </c>
      <c r="X5199" s="17" t="s">
        <v>699</v>
      </c>
      <c r="Z5199" s="17" t="s">
        <v>38</v>
      </c>
      <c r="AB5199" s="17" t="s">
        <v>39</v>
      </c>
      <c r="AC5199" s="17" t="s">
        <v>6895</v>
      </c>
      <c r="AD5199" s="17" t="s">
        <v>969</v>
      </c>
      <c r="AE5199" s="17" t="s">
        <v>42</v>
      </c>
      <c r="AF5199" s="17" t="s">
        <v>393</v>
      </c>
      <c r="AG5199" s="17" t="s">
        <v>970</v>
      </c>
      <c r="AJ5199" s="17" t="s">
        <v>83</v>
      </c>
      <c r="AK5199" s="17" t="s">
        <v>84</v>
      </c>
      <c r="AO5199" s="17" t="s">
        <v>46</v>
      </c>
      <c r="AP5199" s="18">
        <v>43224</v>
      </c>
      <c r="AQ5199" s="17" t="s">
        <v>22</v>
      </c>
      <c r="AR5199" s="17" t="s">
        <v>47</v>
      </c>
      <c r="AS5199" s="17" t="s">
        <v>47</v>
      </c>
      <c r="AT5199" s="17" t="s">
        <v>47</v>
      </c>
      <c r="AU5199" s="17" t="s">
        <v>47</v>
      </c>
      <c r="AV5199" s="17" t="s">
        <v>47</v>
      </c>
      <c r="AW5199" s="17" t="s">
        <v>266</v>
      </c>
      <c r="AX5199" s="17" t="s">
        <v>904</v>
      </c>
      <c r="AY5199" s="17" t="s">
        <v>276</v>
      </c>
      <c r="AZ5199" s="17" t="s">
        <v>773</v>
      </c>
      <c r="BA5199" s="17" t="s">
        <v>2788</v>
      </c>
      <c r="BB5199" s="17" t="s">
        <v>51</v>
      </c>
      <c r="BD5199" s="17">
        <v>3</v>
      </c>
      <c r="BE5199" s="17" t="s">
        <v>52</v>
      </c>
      <c r="BF5199" s="17" t="s">
        <v>972</v>
      </c>
      <c r="BG5199" s="18">
        <v>44137</v>
      </c>
      <c r="BL5199" s="17" t="s">
        <v>973</v>
      </c>
      <c r="BM5199" s="19" t="s">
        <v>22</v>
      </c>
      <c r="BN5199" s="19">
        <f>P5199*R5199</f>
        <v>25838.878199999999</v>
      </c>
      <c r="BO5199" s="19" t="str">
        <f>IF(AND(BN5199&gt;120000, P5199&gt;25, X5199&lt;&gt;"WAVE 0"), "yes", "no")</f>
        <v>no</v>
      </c>
      <c r="BP5199" s="17" t="s">
        <v>51</v>
      </c>
    </row>
    <row r="5200" spans="1:68" x14ac:dyDescent="0.25">
      <c r="A5200" s="11" t="s">
        <v>10264</v>
      </c>
      <c r="B5200" s="12" t="s">
        <v>6390</v>
      </c>
      <c r="C5200" s="13" t="s">
        <v>14</v>
      </c>
      <c r="D5200" s="12" t="s">
        <v>959</v>
      </c>
      <c r="E5200" s="13" t="s">
        <v>960</v>
      </c>
      <c r="F5200" s="12">
        <v>2019</v>
      </c>
      <c r="G5200" s="13" t="s">
        <v>38</v>
      </c>
      <c r="H5200" s="12" t="s">
        <v>18</v>
      </c>
      <c r="I5200" s="13" t="s">
        <v>51</v>
      </c>
      <c r="J5200" s="12" t="s">
        <v>18</v>
      </c>
      <c r="K5200" s="13" t="s">
        <v>18</v>
      </c>
      <c r="L5200" s="12" t="s">
        <v>18</v>
      </c>
      <c r="M5200" s="13" t="s">
        <v>18</v>
      </c>
      <c r="N5200" s="2" t="s">
        <v>19</v>
      </c>
      <c r="O5200" s="13" t="s">
        <v>20</v>
      </c>
      <c r="P5200" s="14">
        <v>125.71</v>
      </c>
      <c r="Q5200" s="14">
        <v>2388.4899999999998</v>
      </c>
      <c r="R5200" s="13">
        <v>31</v>
      </c>
      <c r="S5200" s="15">
        <v>0.8125</v>
      </c>
      <c r="T5200" s="13">
        <v>1</v>
      </c>
      <c r="U5200" s="13">
        <v>0</v>
      </c>
      <c r="V5200" s="16">
        <v>0</v>
      </c>
      <c r="W5200" s="16" t="str">
        <f t="shared" si="81"/>
        <v>PN63003625-1</v>
      </c>
      <c r="X5200" s="17" t="s">
        <v>699</v>
      </c>
      <c r="Z5200" s="17" t="s">
        <v>38</v>
      </c>
      <c r="AB5200" s="17" t="s">
        <v>152</v>
      </c>
      <c r="AC5200" s="17" t="s">
        <v>5967</v>
      </c>
      <c r="AD5200" s="17" t="s">
        <v>969</v>
      </c>
      <c r="AE5200" s="17" t="s">
        <v>42</v>
      </c>
      <c r="AF5200" s="17" t="s">
        <v>393</v>
      </c>
      <c r="AG5200" s="17" t="s">
        <v>970</v>
      </c>
      <c r="AJ5200" s="17" t="s">
        <v>83</v>
      </c>
      <c r="AK5200" s="17" t="s">
        <v>84</v>
      </c>
      <c r="AO5200" s="17" t="s">
        <v>46</v>
      </c>
      <c r="AP5200" s="18">
        <v>43193</v>
      </c>
      <c r="AQ5200" s="17" t="s">
        <v>22</v>
      </c>
      <c r="AR5200" s="17" t="s">
        <v>47</v>
      </c>
      <c r="AS5200" s="17" t="s">
        <v>47</v>
      </c>
      <c r="AT5200" s="17" t="s">
        <v>47</v>
      </c>
      <c r="AU5200" s="17" t="s">
        <v>47</v>
      </c>
      <c r="AV5200" s="17" t="s">
        <v>47</v>
      </c>
      <c r="AW5200" s="17" t="s">
        <v>266</v>
      </c>
      <c r="AX5200" s="17" t="s">
        <v>267</v>
      </c>
      <c r="AY5200" s="17" t="s">
        <v>691</v>
      </c>
      <c r="AZ5200" s="17" t="s">
        <v>773</v>
      </c>
      <c r="BA5200" s="17" t="s">
        <v>270</v>
      </c>
      <c r="BB5200" s="17" t="s">
        <v>51</v>
      </c>
      <c r="BD5200" s="17">
        <v>1</v>
      </c>
      <c r="BE5200" s="17" t="s">
        <v>52</v>
      </c>
      <c r="BF5200" s="17" t="s">
        <v>972</v>
      </c>
      <c r="BG5200" s="18">
        <v>44137</v>
      </c>
      <c r="BL5200" s="17" t="s">
        <v>973</v>
      </c>
      <c r="BM5200" s="19" t="s">
        <v>22</v>
      </c>
      <c r="BN5200" s="19">
        <f>P5200*R5200</f>
        <v>3897.0099999999998</v>
      </c>
      <c r="BO5200" s="19" t="str">
        <f>IF(AND(BN5200&gt;120000, P5200&gt;25, X5200&lt;&gt;"WAVE 0"), "yes", "no")</f>
        <v>no</v>
      </c>
      <c r="BP5200" s="17" t="s">
        <v>51</v>
      </c>
    </row>
    <row r="5201" spans="1:68" x14ac:dyDescent="0.25">
      <c r="A5201" s="11" t="s">
        <v>10265</v>
      </c>
      <c r="B5201" s="12" t="s">
        <v>9014</v>
      </c>
      <c r="C5201" s="13" t="s">
        <v>14</v>
      </c>
      <c r="D5201" s="12" t="s">
        <v>1359</v>
      </c>
      <c r="E5201" s="13" t="s">
        <v>1360</v>
      </c>
      <c r="F5201" s="12">
        <v>2020</v>
      </c>
      <c r="G5201" s="13" t="s">
        <v>207</v>
      </c>
      <c r="H5201" s="12" t="s">
        <v>18</v>
      </c>
      <c r="I5201" s="13" t="s">
        <v>18</v>
      </c>
      <c r="J5201" s="12" t="s">
        <v>18</v>
      </c>
      <c r="K5201" s="13" t="s">
        <v>18</v>
      </c>
      <c r="L5201" s="12" t="s">
        <v>18</v>
      </c>
      <c r="M5201" s="13" t="s">
        <v>18</v>
      </c>
      <c r="N5201" s="2" t="s">
        <v>19</v>
      </c>
      <c r="O5201" s="13" t="s">
        <v>1365</v>
      </c>
      <c r="P5201" s="14">
        <v>1014</v>
      </c>
      <c r="Q5201" s="14">
        <v>14196</v>
      </c>
      <c r="R5201" s="13">
        <v>31</v>
      </c>
      <c r="S5201" s="15">
        <v>0</v>
      </c>
      <c r="T5201" s="13">
        <v>1</v>
      </c>
      <c r="U5201" s="13">
        <v>3</v>
      </c>
      <c r="V5201" s="16">
        <v>0</v>
      </c>
      <c r="W5201" s="16" t="str">
        <f t="shared" si="81"/>
        <v>PN63003837-1</v>
      </c>
      <c r="Z5201" s="17" t="s">
        <v>38</v>
      </c>
      <c r="BN5201" s="19">
        <f>P5201*R5201</f>
        <v>31434</v>
      </c>
      <c r="BO5201" s="19" t="str">
        <f>IF(AND(BN5201&gt;120000, P5201&gt;25, X5201&lt;&gt;"WAVE 0"), "yes", "no")</f>
        <v>no</v>
      </c>
      <c r="BP5201" s="17" t="s">
        <v>51</v>
      </c>
    </row>
    <row r="5202" spans="1:68" x14ac:dyDescent="0.25">
      <c r="A5202" s="11" t="s">
        <v>10266</v>
      </c>
      <c r="B5202" s="12" t="s">
        <v>10267</v>
      </c>
      <c r="C5202" s="13" t="s">
        <v>14</v>
      </c>
      <c r="D5202" s="12" t="s">
        <v>959</v>
      </c>
      <c r="E5202" s="13" t="s">
        <v>960</v>
      </c>
      <c r="F5202" s="12">
        <v>2019</v>
      </c>
      <c r="G5202" s="13" t="s">
        <v>38</v>
      </c>
      <c r="H5202" s="12" t="s">
        <v>18</v>
      </c>
      <c r="I5202" s="13" t="s">
        <v>51</v>
      </c>
      <c r="J5202" s="12" t="s">
        <v>18</v>
      </c>
      <c r="K5202" s="13" t="s">
        <v>18</v>
      </c>
      <c r="L5202" s="12" t="s">
        <v>18</v>
      </c>
      <c r="M5202" s="13" t="s">
        <v>18</v>
      </c>
      <c r="N5202" s="2" t="s">
        <v>19</v>
      </c>
      <c r="O5202" s="13" t="s">
        <v>20</v>
      </c>
      <c r="P5202" s="14">
        <v>234.36</v>
      </c>
      <c r="Q5202" s="14">
        <v>3046.6800000000003</v>
      </c>
      <c r="R5202" s="13">
        <v>31</v>
      </c>
      <c r="S5202" s="15">
        <v>0.9</v>
      </c>
      <c r="T5202" s="13">
        <v>1</v>
      </c>
      <c r="U5202" s="13">
        <v>0</v>
      </c>
      <c r="V5202" s="16">
        <v>0</v>
      </c>
      <c r="W5202" s="16" t="str">
        <f t="shared" si="81"/>
        <v>PN63003839-1</v>
      </c>
      <c r="X5202" s="17" t="s">
        <v>699</v>
      </c>
      <c r="Z5202" s="17" t="s">
        <v>38</v>
      </c>
      <c r="AB5202" s="17" t="s">
        <v>152</v>
      </c>
      <c r="AC5202" s="17" t="s">
        <v>10267</v>
      </c>
      <c r="AD5202" s="17" t="s">
        <v>969</v>
      </c>
      <c r="AE5202" s="17" t="s">
        <v>42</v>
      </c>
      <c r="AF5202" s="17" t="s">
        <v>393</v>
      </c>
      <c r="AG5202" s="17" t="s">
        <v>970</v>
      </c>
      <c r="AJ5202" s="17" t="s">
        <v>83</v>
      </c>
      <c r="AK5202" s="17" t="s">
        <v>84</v>
      </c>
      <c r="AO5202" s="17" t="s">
        <v>46</v>
      </c>
      <c r="AP5202" s="18">
        <v>43545</v>
      </c>
      <c r="AQ5202" s="17" t="s">
        <v>22</v>
      </c>
      <c r="AR5202" s="17" t="s">
        <v>47</v>
      </c>
      <c r="AS5202" s="17" t="s">
        <v>47</v>
      </c>
      <c r="AT5202" s="17" t="s">
        <v>47</v>
      </c>
      <c r="AU5202" s="17" t="s">
        <v>47</v>
      </c>
      <c r="AV5202" s="17" t="s">
        <v>47</v>
      </c>
      <c r="AW5202" s="17" t="s">
        <v>266</v>
      </c>
      <c r="AX5202" s="17" t="s">
        <v>744</v>
      </c>
      <c r="AY5202" s="17" t="s">
        <v>691</v>
      </c>
      <c r="AZ5202" s="17" t="s">
        <v>773</v>
      </c>
      <c r="BA5202" s="17" t="s">
        <v>551</v>
      </c>
      <c r="BB5202" s="17" t="s">
        <v>51</v>
      </c>
      <c r="BD5202" s="17">
        <v>1</v>
      </c>
      <c r="BE5202" s="17" t="s">
        <v>52</v>
      </c>
      <c r="BF5202" s="17" t="s">
        <v>972</v>
      </c>
      <c r="BG5202" s="18">
        <v>44137</v>
      </c>
      <c r="BL5202" s="17" t="s">
        <v>973</v>
      </c>
      <c r="BM5202" s="19" t="s">
        <v>22</v>
      </c>
      <c r="BN5202" s="19">
        <f>P5202*R5202</f>
        <v>7265.1600000000008</v>
      </c>
      <c r="BO5202" s="19" t="str">
        <f>IF(AND(BN5202&gt;120000, P5202&gt;25, X5202&lt;&gt;"WAVE 0"), "yes", "no")</f>
        <v>no</v>
      </c>
      <c r="BP5202" s="17" t="s">
        <v>51</v>
      </c>
    </row>
    <row r="5203" spans="1:68" x14ac:dyDescent="0.25">
      <c r="A5203" s="12" t="s">
        <v>10268</v>
      </c>
      <c r="B5203" s="12" t="s">
        <v>10269</v>
      </c>
      <c r="C5203" s="13" t="s">
        <v>14</v>
      </c>
      <c r="D5203" s="12" t="s">
        <v>1359</v>
      </c>
      <c r="E5203" s="13" t="s">
        <v>1360</v>
      </c>
      <c r="F5203" s="12">
        <v>2020</v>
      </c>
      <c r="G5203" s="13" t="s">
        <v>207</v>
      </c>
      <c r="H5203" s="12" t="s">
        <v>18</v>
      </c>
      <c r="I5203" s="13" t="s">
        <v>18</v>
      </c>
      <c r="J5203" s="12" t="s">
        <v>18</v>
      </c>
      <c r="K5203" s="13" t="s">
        <v>18</v>
      </c>
      <c r="L5203" s="12" t="s">
        <v>18</v>
      </c>
      <c r="M5203" s="13" t="s">
        <v>18</v>
      </c>
      <c r="N5203" s="2" t="s">
        <v>19</v>
      </c>
      <c r="O5203" s="13" t="s">
        <v>1365</v>
      </c>
      <c r="P5203" s="14">
        <v>96.3</v>
      </c>
      <c r="Q5203" s="14">
        <v>2503.7999999999997</v>
      </c>
      <c r="R5203" s="13">
        <v>31</v>
      </c>
      <c r="S5203" s="15">
        <v>0.25</v>
      </c>
      <c r="T5203" s="13">
        <v>1</v>
      </c>
      <c r="U5203" s="13">
        <v>2</v>
      </c>
      <c r="V5203" s="16">
        <v>0</v>
      </c>
      <c r="W5203" s="16" t="str">
        <f t="shared" si="81"/>
        <v>PN63003840-1</v>
      </c>
      <c r="Z5203" s="17" t="s">
        <v>38</v>
      </c>
      <c r="BN5203" s="19">
        <f>P5203*R5203</f>
        <v>2985.2999999999997</v>
      </c>
      <c r="BO5203" s="19" t="str">
        <f>IF(AND(BN5203&gt;120000, P5203&gt;25, X5203&lt;&gt;"WAVE 0"), "yes", "no")</f>
        <v>no</v>
      </c>
      <c r="BP5203" s="17" t="s">
        <v>51</v>
      </c>
    </row>
    <row r="5204" spans="1:68" x14ac:dyDescent="0.25">
      <c r="A5204" s="11" t="s">
        <v>10270</v>
      </c>
      <c r="B5204" s="12" t="s">
        <v>1164</v>
      </c>
      <c r="C5204" s="13" t="s">
        <v>14</v>
      </c>
      <c r="D5204" s="12" t="s">
        <v>959</v>
      </c>
      <c r="E5204" s="13" t="s">
        <v>960</v>
      </c>
      <c r="F5204" s="12">
        <v>2019</v>
      </c>
      <c r="G5204" s="13" t="s">
        <v>38</v>
      </c>
      <c r="H5204" s="12" t="s">
        <v>18</v>
      </c>
      <c r="I5204" s="13" t="s">
        <v>51</v>
      </c>
      <c r="J5204" s="12" t="s">
        <v>18</v>
      </c>
      <c r="K5204" s="13" t="s">
        <v>18</v>
      </c>
      <c r="L5204" s="12" t="s">
        <v>18</v>
      </c>
      <c r="M5204" s="13" t="s">
        <v>18</v>
      </c>
      <c r="N5204" s="2" t="s">
        <v>19</v>
      </c>
      <c r="O5204" s="13" t="s">
        <v>20</v>
      </c>
      <c r="P5204" s="14">
        <v>97.713999999999999</v>
      </c>
      <c r="Q5204" s="14">
        <v>1092.3</v>
      </c>
      <c r="R5204" s="13">
        <v>31</v>
      </c>
      <c r="S5204" s="15">
        <v>0.54545454545454541</v>
      </c>
      <c r="T5204" s="13">
        <v>1</v>
      </c>
      <c r="U5204" s="13">
        <v>0</v>
      </c>
      <c r="V5204" s="16">
        <v>0</v>
      </c>
      <c r="W5204" s="16" t="str">
        <f t="shared" si="81"/>
        <v>PN63003841-1</v>
      </c>
      <c r="X5204" s="17" t="s">
        <v>699</v>
      </c>
      <c r="Z5204" s="17" t="s">
        <v>38</v>
      </c>
      <c r="AB5204" s="17" t="s">
        <v>39</v>
      </c>
      <c r="AC5204" s="17" t="s">
        <v>1164</v>
      </c>
      <c r="AD5204" s="17" t="s">
        <v>969</v>
      </c>
      <c r="AE5204" s="17" t="s">
        <v>42</v>
      </c>
      <c r="AF5204" s="17" t="s">
        <v>393</v>
      </c>
      <c r="AG5204" s="17" t="s">
        <v>970</v>
      </c>
      <c r="AJ5204" s="17" t="s">
        <v>83</v>
      </c>
      <c r="AK5204" s="17" t="s">
        <v>84</v>
      </c>
      <c r="AO5204" s="17" t="s">
        <v>46</v>
      </c>
      <c r="AP5204" s="18">
        <v>43193</v>
      </c>
      <c r="AQ5204" s="17" t="s">
        <v>22</v>
      </c>
      <c r="AR5204" s="17" t="s">
        <v>47</v>
      </c>
      <c r="AS5204" s="17" t="s">
        <v>47</v>
      </c>
      <c r="AT5204" s="17" t="s">
        <v>47</v>
      </c>
      <c r="AU5204" s="17" t="s">
        <v>47</v>
      </c>
      <c r="AV5204" s="17" t="s">
        <v>47</v>
      </c>
      <c r="AW5204" s="17" t="s">
        <v>48</v>
      </c>
      <c r="AX5204" s="17" t="s">
        <v>744</v>
      </c>
      <c r="AY5204" s="17" t="s">
        <v>691</v>
      </c>
      <c r="AZ5204" s="17" t="s">
        <v>10271</v>
      </c>
      <c r="BA5204" s="17" t="s">
        <v>1164</v>
      </c>
      <c r="BB5204" s="17" t="s">
        <v>51</v>
      </c>
      <c r="BD5204" s="17">
        <v>3</v>
      </c>
      <c r="BE5204" s="17" t="s">
        <v>52</v>
      </c>
      <c r="BF5204" s="17" t="s">
        <v>972</v>
      </c>
      <c r="BG5204" s="18">
        <v>44137</v>
      </c>
      <c r="BL5204" s="17" t="s">
        <v>973</v>
      </c>
      <c r="BM5204" s="19" t="s">
        <v>22</v>
      </c>
      <c r="BN5204" s="19">
        <f>P5204*R5204</f>
        <v>3029.134</v>
      </c>
      <c r="BO5204" s="19" t="str">
        <f>IF(AND(BN5204&gt;120000, P5204&gt;25, X5204&lt;&gt;"WAVE 0"), "yes", "no")</f>
        <v>no</v>
      </c>
      <c r="BP5204" s="17" t="s">
        <v>51</v>
      </c>
    </row>
    <row r="5205" spans="1:68" x14ac:dyDescent="0.25">
      <c r="A5205" s="11" t="s">
        <v>10272</v>
      </c>
      <c r="B5205" s="12" t="s">
        <v>10273</v>
      </c>
      <c r="C5205" s="13" t="s">
        <v>14</v>
      </c>
      <c r="D5205" s="12" t="s">
        <v>959</v>
      </c>
      <c r="E5205" s="13" t="s">
        <v>960</v>
      </c>
      <c r="F5205" s="12">
        <v>2019</v>
      </c>
      <c r="G5205" s="13" t="s">
        <v>38</v>
      </c>
      <c r="H5205" s="12" t="s">
        <v>18</v>
      </c>
      <c r="I5205" s="13" t="s">
        <v>18</v>
      </c>
      <c r="J5205" s="12" t="s">
        <v>18</v>
      </c>
      <c r="K5205" s="13" t="s">
        <v>18</v>
      </c>
      <c r="L5205" s="12" t="s">
        <v>18</v>
      </c>
      <c r="M5205" s="13" t="s">
        <v>18</v>
      </c>
      <c r="N5205" s="2" t="s">
        <v>19</v>
      </c>
      <c r="O5205" s="13" t="s">
        <v>20</v>
      </c>
      <c r="P5205" s="14"/>
      <c r="Q5205" s="14">
        <v>3655.56</v>
      </c>
      <c r="R5205" s="13">
        <v>206</v>
      </c>
      <c r="S5205" s="15">
        <v>1</v>
      </c>
      <c r="T5205" s="13">
        <v>2</v>
      </c>
      <c r="U5205" s="13">
        <v>1</v>
      </c>
      <c r="V5205" s="16">
        <v>0</v>
      </c>
      <c r="W5205" s="16" t="str">
        <f t="shared" si="81"/>
        <v>PN63004054-1</v>
      </c>
      <c r="Z5205" s="13" t="s">
        <v>38</v>
      </c>
      <c r="AA5205" s="17" t="s">
        <v>22</v>
      </c>
      <c r="AB5205" s="17" t="s">
        <v>22</v>
      </c>
      <c r="AC5205" s="17" t="s">
        <v>22</v>
      </c>
      <c r="AD5205" s="17" t="s">
        <v>22</v>
      </c>
      <c r="AE5205" s="17" t="s">
        <v>22</v>
      </c>
      <c r="AF5205" s="17" t="s">
        <v>22</v>
      </c>
      <c r="AG5205" s="17" t="s">
        <v>22</v>
      </c>
      <c r="AJ5205" s="17" t="s">
        <v>22</v>
      </c>
      <c r="AK5205" s="17" t="s">
        <v>22</v>
      </c>
      <c r="AO5205" s="17" t="s">
        <v>22</v>
      </c>
      <c r="AP5205" s="18" t="s">
        <v>22</v>
      </c>
      <c r="AQ5205" s="17" t="s">
        <v>22</v>
      </c>
      <c r="AR5205" s="17" t="s">
        <v>22</v>
      </c>
      <c r="AS5205" s="17" t="s">
        <v>22</v>
      </c>
      <c r="AT5205" s="17" t="s">
        <v>22</v>
      </c>
      <c r="AU5205" s="17" t="s">
        <v>22</v>
      </c>
      <c r="AV5205" s="17" t="s">
        <v>22</v>
      </c>
      <c r="AW5205" s="17" t="s">
        <v>22</v>
      </c>
      <c r="AX5205" s="17" t="s">
        <v>22</v>
      </c>
      <c r="AY5205" s="17" t="s">
        <v>22</v>
      </c>
      <c r="AZ5205" s="17" t="s">
        <v>22</v>
      </c>
      <c r="BA5205" s="17" t="s">
        <v>22</v>
      </c>
      <c r="BD5205" s="17" t="s">
        <v>22</v>
      </c>
      <c r="BE5205" s="17" t="s">
        <v>22</v>
      </c>
      <c r="BF5205" s="17" t="s">
        <v>22</v>
      </c>
      <c r="BG5205" s="18" t="s">
        <v>22</v>
      </c>
      <c r="BH5205" s="3" t="s">
        <v>22</v>
      </c>
      <c r="BI5205" s="3" t="s">
        <v>22</v>
      </c>
      <c r="BK5205" s="3" t="s">
        <v>22</v>
      </c>
      <c r="BL5205" s="17" t="s">
        <v>22</v>
      </c>
      <c r="BM5205" s="19" t="s">
        <v>22</v>
      </c>
      <c r="BN5205" s="19">
        <f>P5205*R5205</f>
        <v>0</v>
      </c>
      <c r="BO5205" s="19" t="str">
        <f>IF(AND(BN5205&gt;120000, P5205&gt;25, X5205&lt;&gt;"WAVE 0"), "yes", "no")</f>
        <v>no</v>
      </c>
      <c r="BP5205" s="17" t="s">
        <v>22</v>
      </c>
    </row>
    <row r="5206" spans="1:68" x14ac:dyDescent="0.25">
      <c r="A5206" s="11" t="s">
        <v>10274</v>
      </c>
      <c r="B5206" s="12" t="s">
        <v>10275</v>
      </c>
      <c r="C5206" s="13" t="s">
        <v>14</v>
      </c>
      <c r="D5206" s="12" t="s">
        <v>959</v>
      </c>
      <c r="E5206" s="13" t="s">
        <v>960</v>
      </c>
      <c r="F5206" s="12">
        <v>2019</v>
      </c>
      <c r="G5206" s="13" t="s">
        <v>38</v>
      </c>
      <c r="H5206" s="12" t="s">
        <v>330</v>
      </c>
      <c r="I5206" s="13" t="s">
        <v>18</v>
      </c>
      <c r="J5206" s="12" t="s">
        <v>361</v>
      </c>
      <c r="K5206" s="13" t="s">
        <v>362</v>
      </c>
      <c r="L5206" s="12" t="s">
        <v>333</v>
      </c>
      <c r="M5206" s="13" t="s">
        <v>334</v>
      </c>
      <c r="N5206" s="2" t="s">
        <v>19</v>
      </c>
      <c r="O5206" s="13" t="s">
        <v>20</v>
      </c>
      <c r="P5206" s="14">
        <v>502.2611</v>
      </c>
      <c r="Q5206" s="14">
        <v>2305.96</v>
      </c>
      <c r="R5206" s="13">
        <v>97</v>
      </c>
      <c r="S5206" s="15">
        <v>0</v>
      </c>
      <c r="T5206" s="13">
        <v>2</v>
      </c>
      <c r="U5206" s="13">
        <v>3</v>
      </c>
      <c r="V5206" s="16">
        <v>0</v>
      </c>
      <c r="W5206" s="16" t="str">
        <f t="shared" si="81"/>
        <v>PN63004103-2</v>
      </c>
      <c r="Z5206" s="13" t="s">
        <v>38</v>
      </c>
      <c r="BN5206" s="19">
        <f>P5206*R5206</f>
        <v>48719.326699999998</v>
      </c>
      <c r="BO5206" s="19" t="str">
        <f>IF(AND(BN5206&gt;120000, P5206&gt;25, X5206&lt;&gt;"WAVE 0"), "yes", "no")</f>
        <v>no</v>
      </c>
      <c r="BP5206" s="17" t="s">
        <v>51</v>
      </c>
    </row>
    <row r="5207" spans="1:68" x14ac:dyDescent="0.25">
      <c r="A5207" s="11" t="s">
        <v>10276</v>
      </c>
      <c r="B5207" s="12" t="s">
        <v>7259</v>
      </c>
      <c r="C5207" s="13" t="s">
        <v>14</v>
      </c>
      <c r="D5207" s="12" t="s">
        <v>959</v>
      </c>
      <c r="E5207" s="13" t="s">
        <v>960</v>
      </c>
      <c r="F5207" s="12">
        <v>2019</v>
      </c>
      <c r="G5207" s="13" t="s">
        <v>38</v>
      </c>
      <c r="H5207" s="12" t="s">
        <v>330</v>
      </c>
      <c r="I5207" s="13" t="s">
        <v>18</v>
      </c>
      <c r="J5207" s="12" t="s">
        <v>361</v>
      </c>
      <c r="K5207" s="13" t="s">
        <v>362</v>
      </c>
      <c r="L5207" s="12" t="s">
        <v>333</v>
      </c>
      <c r="M5207" s="13" t="s">
        <v>334</v>
      </c>
      <c r="N5207" s="2" t="s">
        <v>19</v>
      </c>
      <c r="O5207" s="13" t="s">
        <v>20</v>
      </c>
      <c r="P5207" s="14"/>
      <c r="Q5207" s="14">
        <v>2147.7600000000002</v>
      </c>
      <c r="R5207" s="13">
        <v>86</v>
      </c>
      <c r="S5207" s="15">
        <v>0.66666666666666663</v>
      </c>
      <c r="T5207" s="13">
        <v>3</v>
      </c>
      <c r="U5207" s="13">
        <v>3</v>
      </c>
      <c r="V5207" s="16">
        <v>0</v>
      </c>
      <c r="W5207" s="16" t="str">
        <f t="shared" si="81"/>
        <v>PN63004342-1</v>
      </c>
      <c r="Z5207" s="13" t="s">
        <v>38</v>
      </c>
      <c r="AA5207" s="17" t="s">
        <v>22</v>
      </c>
      <c r="AB5207" s="17" t="s">
        <v>22</v>
      </c>
      <c r="AC5207" s="17" t="s">
        <v>22</v>
      </c>
      <c r="AD5207" s="17" t="s">
        <v>22</v>
      </c>
      <c r="AE5207" s="17" t="s">
        <v>22</v>
      </c>
      <c r="AF5207" s="17" t="s">
        <v>22</v>
      </c>
      <c r="AG5207" s="17" t="s">
        <v>22</v>
      </c>
      <c r="AJ5207" s="17" t="s">
        <v>22</v>
      </c>
      <c r="AK5207" s="17" t="s">
        <v>22</v>
      </c>
      <c r="AO5207" s="17" t="s">
        <v>22</v>
      </c>
      <c r="AP5207" s="18" t="s">
        <v>22</v>
      </c>
      <c r="AQ5207" s="17" t="s">
        <v>22</v>
      </c>
      <c r="AR5207" s="17" t="s">
        <v>22</v>
      </c>
      <c r="AS5207" s="17" t="s">
        <v>22</v>
      </c>
      <c r="AT5207" s="17" t="s">
        <v>22</v>
      </c>
      <c r="AU5207" s="17" t="s">
        <v>22</v>
      </c>
      <c r="AV5207" s="17" t="s">
        <v>22</v>
      </c>
      <c r="AW5207" s="17" t="s">
        <v>22</v>
      </c>
      <c r="AX5207" s="17" t="s">
        <v>22</v>
      </c>
      <c r="AY5207" s="17" t="s">
        <v>22</v>
      </c>
      <c r="AZ5207" s="17" t="s">
        <v>22</v>
      </c>
      <c r="BA5207" s="17" t="s">
        <v>22</v>
      </c>
      <c r="BD5207" s="17" t="s">
        <v>22</v>
      </c>
      <c r="BE5207" s="17" t="s">
        <v>22</v>
      </c>
      <c r="BF5207" s="17" t="s">
        <v>22</v>
      </c>
      <c r="BG5207" s="18" t="s">
        <v>22</v>
      </c>
      <c r="BH5207" s="3" t="s">
        <v>22</v>
      </c>
      <c r="BI5207" s="3" t="s">
        <v>22</v>
      </c>
      <c r="BK5207" s="3" t="s">
        <v>22</v>
      </c>
      <c r="BL5207" s="17" t="s">
        <v>22</v>
      </c>
      <c r="BM5207" s="19" t="s">
        <v>22</v>
      </c>
      <c r="BN5207" s="19">
        <f>P5207*R5207</f>
        <v>0</v>
      </c>
      <c r="BO5207" s="19" t="str">
        <f>IF(AND(BN5207&gt;120000, P5207&gt;25, X5207&lt;&gt;"WAVE 0"), "yes", "no")</f>
        <v>no</v>
      </c>
      <c r="BP5207" s="17" t="s">
        <v>22</v>
      </c>
    </row>
    <row r="5208" spans="1:68" x14ac:dyDescent="0.25">
      <c r="A5208" s="11" t="s">
        <v>10277</v>
      </c>
      <c r="B5208" s="12" t="s">
        <v>10278</v>
      </c>
      <c r="C5208" s="13" t="s">
        <v>14</v>
      </c>
      <c r="D5208" s="12" t="s">
        <v>959</v>
      </c>
      <c r="E5208" s="13" t="s">
        <v>960</v>
      </c>
      <c r="F5208" s="12">
        <v>2019</v>
      </c>
      <c r="G5208" s="13" t="s">
        <v>38</v>
      </c>
      <c r="H5208" s="12" t="s">
        <v>18</v>
      </c>
      <c r="I5208" s="13" t="s">
        <v>18</v>
      </c>
      <c r="J5208" s="12" t="s">
        <v>18</v>
      </c>
      <c r="K5208" s="13" t="s">
        <v>18</v>
      </c>
      <c r="L5208" s="12" t="s">
        <v>18</v>
      </c>
      <c r="M5208" s="13" t="s">
        <v>18</v>
      </c>
      <c r="N5208" s="2" t="s">
        <v>19</v>
      </c>
      <c r="O5208" s="13" t="s">
        <v>20</v>
      </c>
      <c r="P5208" s="14"/>
      <c r="Q5208" s="14">
        <v>5395.83</v>
      </c>
      <c r="R5208" s="13">
        <v>97</v>
      </c>
      <c r="S5208" s="15">
        <v>0.41666666666666669</v>
      </c>
      <c r="T5208" s="13">
        <v>2</v>
      </c>
      <c r="U5208" s="13">
        <v>3</v>
      </c>
      <c r="V5208" s="16">
        <v>0</v>
      </c>
      <c r="W5208" s="16" t="str">
        <f t="shared" si="81"/>
        <v>PN63004447-1</v>
      </c>
      <c r="X5208" s="17" t="s">
        <v>699</v>
      </c>
      <c r="Z5208" s="17" t="s">
        <v>38</v>
      </c>
      <c r="AB5208" s="17" t="s">
        <v>152</v>
      </c>
      <c r="AC5208" s="17" t="s">
        <v>10279</v>
      </c>
      <c r="AD5208" s="17" t="s">
        <v>969</v>
      </c>
      <c r="AE5208" s="17" t="s">
        <v>42</v>
      </c>
      <c r="AF5208" s="17" t="s">
        <v>393</v>
      </c>
      <c r="AG5208" s="17" t="s">
        <v>970</v>
      </c>
      <c r="AJ5208" s="17" t="s">
        <v>83</v>
      </c>
      <c r="AK5208" s="17" t="s">
        <v>84</v>
      </c>
      <c r="AQ5208" s="17" t="s">
        <v>22</v>
      </c>
      <c r="AR5208" s="17" t="s">
        <v>47</v>
      </c>
      <c r="AS5208" s="17" t="s">
        <v>47</v>
      </c>
      <c r="AT5208" s="17" t="s">
        <v>47</v>
      </c>
      <c r="AU5208" s="17" t="s">
        <v>47</v>
      </c>
      <c r="AV5208" s="17" t="s">
        <v>47</v>
      </c>
      <c r="AW5208" s="17" t="s">
        <v>266</v>
      </c>
      <c r="AX5208" s="17" t="s">
        <v>516</v>
      </c>
      <c r="BA5208" s="17" t="s">
        <v>705</v>
      </c>
      <c r="BB5208" s="17" t="s">
        <v>51</v>
      </c>
      <c r="BD5208" s="17">
        <v>3</v>
      </c>
      <c r="BE5208" s="17" t="s">
        <v>52</v>
      </c>
      <c r="BF5208" s="17" t="s">
        <v>972</v>
      </c>
      <c r="BG5208" s="18">
        <v>44137</v>
      </c>
      <c r="BL5208" s="17" t="s">
        <v>973</v>
      </c>
      <c r="BM5208" s="19" t="s">
        <v>22</v>
      </c>
      <c r="BN5208" s="19">
        <f>P5208*R5208</f>
        <v>0</v>
      </c>
      <c r="BO5208" s="19" t="str">
        <f>IF(AND(BN5208&gt;120000, P5208&gt;25, X5208&lt;&gt;"WAVE 0"), "yes", "no")</f>
        <v>no</v>
      </c>
      <c r="BP5208" s="17" t="s">
        <v>51</v>
      </c>
    </row>
    <row r="5209" spans="1:68" x14ac:dyDescent="0.25">
      <c r="A5209" s="11" t="s">
        <v>10280</v>
      </c>
      <c r="B5209" s="12" t="s">
        <v>10278</v>
      </c>
      <c r="C5209" s="13" t="s">
        <v>14</v>
      </c>
      <c r="D5209" s="12" t="s">
        <v>959</v>
      </c>
      <c r="E5209" s="13" t="s">
        <v>960</v>
      </c>
      <c r="F5209" s="12">
        <v>2019</v>
      </c>
      <c r="G5209" s="13" t="s">
        <v>38</v>
      </c>
      <c r="H5209" s="12" t="s">
        <v>18</v>
      </c>
      <c r="I5209" s="13" t="s">
        <v>18</v>
      </c>
      <c r="J5209" s="12" t="s">
        <v>18</v>
      </c>
      <c r="K5209" s="13" t="s">
        <v>18</v>
      </c>
      <c r="L5209" s="12" t="s">
        <v>18</v>
      </c>
      <c r="M5209" s="13" t="s">
        <v>18</v>
      </c>
      <c r="N5209" s="2" t="s">
        <v>19</v>
      </c>
      <c r="O5209" s="13" t="s">
        <v>20</v>
      </c>
      <c r="P5209" s="14"/>
      <c r="Q5209" s="14">
        <v>7122.83</v>
      </c>
      <c r="R5209" s="13">
        <v>97</v>
      </c>
      <c r="S5209" s="15">
        <v>0.5</v>
      </c>
      <c r="T5209" s="13">
        <v>3</v>
      </c>
      <c r="U5209" s="13">
        <v>3</v>
      </c>
      <c r="V5209" s="16">
        <v>0</v>
      </c>
      <c r="W5209" s="16" t="str">
        <f t="shared" si="81"/>
        <v>PN63004448-1</v>
      </c>
      <c r="X5209" s="17" t="s">
        <v>699</v>
      </c>
      <c r="Z5209" s="17" t="s">
        <v>38</v>
      </c>
      <c r="AB5209" s="17" t="s">
        <v>152</v>
      </c>
      <c r="AC5209" s="17" t="s">
        <v>10281</v>
      </c>
      <c r="AD5209" s="17" t="s">
        <v>969</v>
      </c>
      <c r="AE5209" s="17" t="s">
        <v>42</v>
      </c>
      <c r="AF5209" s="17" t="s">
        <v>393</v>
      </c>
      <c r="AG5209" s="17" t="s">
        <v>970</v>
      </c>
      <c r="AJ5209" s="17" t="s">
        <v>83</v>
      </c>
      <c r="AK5209" s="17" t="s">
        <v>84</v>
      </c>
      <c r="AQ5209" s="17" t="s">
        <v>22</v>
      </c>
      <c r="AR5209" s="17" t="s">
        <v>47</v>
      </c>
      <c r="AS5209" s="17" t="s">
        <v>47</v>
      </c>
      <c r="AT5209" s="17" t="s">
        <v>47</v>
      </c>
      <c r="AU5209" s="17" t="s">
        <v>47</v>
      </c>
      <c r="AV5209" s="17" t="s">
        <v>47</v>
      </c>
      <c r="AW5209" s="17" t="s">
        <v>266</v>
      </c>
      <c r="AX5209" s="17" t="s">
        <v>516</v>
      </c>
      <c r="BA5209" s="17" t="s">
        <v>705</v>
      </c>
      <c r="BB5209" s="17" t="s">
        <v>51</v>
      </c>
      <c r="BD5209" s="17">
        <v>3</v>
      </c>
      <c r="BE5209" s="17" t="s">
        <v>52</v>
      </c>
      <c r="BF5209" s="17" t="s">
        <v>972</v>
      </c>
      <c r="BG5209" s="18">
        <v>44137</v>
      </c>
      <c r="BL5209" s="17" t="s">
        <v>973</v>
      </c>
      <c r="BM5209" s="19" t="s">
        <v>22</v>
      </c>
      <c r="BN5209" s="19">
        <f>P5209*R5209</f>
        <v>0</v>
      </c>
      <c r="BO5209" s="19" t="str">
        <f>IF(AND(BN5209&gt;120000, P5209&gt;25, X5209&lt;&gt;"WAVE 0"), "yes", "no")</f>
        <v>no</v>
      </c>
      <c r="BP5209" s="17" t="s">
        <v>22</v>
      </c>
    </row>
    <row r="5210" spans="1:68" x14ac:dyDescent="0.25">
      <c r="A5210" s="11" t="s">
        <v>10282</v>
      </c>
      <c r="B5210" s="12" t="s">
        <v>10283</v>
      </c>
      <c r="C5210" s="13" t="s">
        <v>14</v>
      </c>
      <c r="D5210" s="12" t="s">
        <v>959</v>
      </c>
      <c r="E5210" s="13" t="s">
        <v>960</v>
      </c>
      <c r="F5210" s="12">
        <v>2019</v>
      </c>
      <c r="G5210" s="13" t="s">
        <v>38</v>
      </c>
      <c r="H5210" s="12" t="s">
        <v>18</v>
      </c>
      <c r="I5210" s="13" t="s">
        <v>18</v>
      </c>
      <c r="J5210" s="12" t="s">
        <v>18</v>
      </c>
      <c r="K5210" s="13" t="s">
        <v>18</v>
      </c>
      <c r="L5210" s="12" t="s">
        <v>18</v>
      </c>
      <c r="M5210" s="13" t="s">
        <v>18</v>
      </c>
      <c r="N5210" s="2" t="s">
        <v>19</v>
      </c>
      <c r="O5210" s="13" t="s">
        <v>20</v>
      </c>
      <c r="P5210" s="14">
        <v>110.22</v>
      </c>
      <c r="Q5210" s="14">
        <v>1983.96</v>
      </c>
      <c r="R5210" s="13">
        <v>0</v>
      </c>
      <c r="S5210" s="15">
        <v>0</v>
      </c>
      <c r="T5210" s="13">
        <v>1</v>
      </c>
      <c r="U5210" s="13">
        <v>3</v>
      </c>
      <c r="V5210" s="16">
        <v>0</v>
      </c>
      <c r="W5210" s="16" t="str">
        <f t="shared" si="81"/>
        <v>PN63004510-1</v>
      </c>
      <c r="Z5210" s="13" t="s">
        <v>38</v>
      </c>
      <c r="AA5210" s="17" t="s">
        <v>22</v>
      </c>
      <c r="AB5210" s="17" t="s">
        <v>22</v>
      </c>
      <c r="AC5210" s="17" t="s">
        <v>22</v>
      </c>
      <c r="AD5210" s="17" t="s">
        <v>22</v>
      </c>
      <c r="AE5210" s="17" t="s">
        <v>22</v>
      </c>
      <c r="AF5210" s="17" t="s">
        <v>22</v>
      </c>
      <c r="AG5210" s="17" t="s">
        <v>22</v>
      </c>
      <c r="AJ5210" s="17" t="s">
        <v>22</v>
      </c>
      <c r="AK5210" s="17" t="s">
        <v>22</v>
      </c>
      <c r="AO5210" s="17" t="s">
        <v>22</v>
      </c>
      <c r="AP5210" s="18" t="s">
        <v>22</v>
      </c>
      <c r="AQ5210" s="17" t="s">
        <v>22</v>
      </c>
      <c r="AR5210" s="17" t="s">
        <v>22</v>
      </c>
      <c r="AS5210" s="17" t="s">
        <v>22</v>
      </c>
      <c r="AT5210" s="17" t="s">
        <v>22</v>
      </c>
      <c r="AU5210" s="17" t="s">
        <v>22</v>
      </c>
      <c r="AV5210" s="17" t="s">
        <v>22</v>
      </c>
      <c r="AW5210" s="17" t="s">
        <v>22</v>
      </c>
      <c r="AX5210" s="17" t="s">
        <v>22</v>
      </c>
      <c r="AY5210" s="17" t="s">
        <v>22</v>
      </c>
      <c r="AZ5210" s="17" t="s">
        <v>22</v>
      </c>
      <c r="BA5210" s="17" t="s">
        <v>22</v>
      </c>
      <c r="BD5210" s="17" t="s">
        <v>22</v>
      </c>
      <c r="BE5210" s="17" t="s">
        <v>22</v>
      </c>
      <c r="BF5210" s="17" t="s">
        <v>22</v>
      </c>
      <c r="BG5210" s="18" t="s">
        <v>22</v>
      </c>
      <c r="BH5210" s="3" t="s">
        <v>22</v>
      </c>
      <c r="BI5210" s="3" t="s">
        <v>22</v>
      </c>
      <c r="BK5210" s="3" t="s">
        <v>22</v>
      </c>
      <c r="BL5210" s="17" t="s">
        <v>22</v>
      </c>
      <c r="BM5210" s="19" t="s">
        <v>22</v>
      </c>
      <c r="BN5210" s="19">
        <f>P5210*R5210</f>
        <v>0</v>
      </c>
      <c r="BO5210" s="19" t="str">
        <f>IF(AND(BN5210&gt;120000, P5210&gt;25, X5210&lt;&gt;"WAVE 0"), "yes", "no")</f>
        <v>no</v>
      </c>
      <c r="BP5210" s="17" t="s">
        <v>22</v>
      </c>
    </row>
    <row r="5211" spans="1:68" x14ac:dyDescent="0.25">
      <c r="A5211" s="11" t="s">
        <v>10284</v>
      </c>
      <c r="B5211" s="12" t="s">
        <v>2864</v>
      </c>
      <c r="C5211" s="13" t="s">
        <v>57</v>
      </c>
      <c r="D5211" s="12" t="s">
        <v>6457</v>
      </c>
      <c r="E5211" s="13" t="s">
        <v>6458</v>
      </c>
      <c r="F5211" s="12">
        <v>2020</v>
      </c>
      <c r="G5211" s="13" t="s">
        <v>38</v>
      </c>
      <c r="H5211" s="12" t="s">
        <v>330</v>
      </c>
      <c r="I5211" s="13" t="s">
        <v>51</v>
      </c>
      <c r="J5211" s="12" t="s">
        <v>1799</v>
      </c>
      <c r="K5211" s="13" t="s">
        <v>1440</v>
      </c>
      <c r="L5211" s="12" t="s">
        <v>967</v>
      </c>
      <c r="M5211" s="13" t="s">
        <v>359</v>
      </c>
      <c r="N5211" s="2" t="s">
        <v>64</v>
      </c>
      <c r="O5211" s="13" t="s">
        <v>20</v>
      </c>
      <c r="P5211" s="14">
        <v>3804.36</v>
      </c>
      <c r="Q5211" s="14"/>
      <c r="R5211" s="13">
        <v>49</v>
      </c>
      <c r="S5211" s="15"/>
      <c r="T5211" s="13">
        <v>1</v>
      </c>
      <c r="U5211" s="13">
        <v>0</v>
      </c>
      <c r="V5211" s="16"/>
      <c r="W5211" s="16" t="str">
        <f t="shared" si="81"/>
        <v>PN6309900F</v>
      </c>
      <c r="Z5211" s="17" t="s">
        <v>38</v>
      </c>
      <c r="AB5211" s="17" t="s">
        <v>22</v>
      </c>
      <c r="AC5211" s="17" t="s">
        <v>22</v>
      </c>
      <c r="AD5211" s="17" t="s">
        <v>22</v>
      </c>
      <c r="AE5211" s="17" t="s">
        <v>42</v>
      </c>
      <c r="AF5211" s="17" t="s">
        <v>393</v>
      </c>
      <c r="AG5211" s="17" t="s">
        <v>22</v>
      </c>
      <c r="AJ5211" s="17" t="s">
        <v>22</v>
      </c>
      <c r="AK5211" s="17" t="s">
        <v>22</v>
      </c>
      <c r="AO5211" s="17" t="s">
        <v>130</v>
      </c>
      <c r="AP5211" s="18">
        <v>41928</v>
      </c>
      <c r="AQ5211" s="17">
        <v>14</v>
      </c>
      <c r="AR5211" s="17" t="s">
        <v>22</v>
      </c>
      <c r="AS5211" s="17" t="s">
        <v>22</v>
      </c>
      <c r="AT5211" s="17" t="s">
        <v>22</v>
      </c>
      <c r="AU5211" s="17" t="s">
        <v>22</v>
      </c>
      <c r="AV5211" s="17" t="s">
        <v>22</v>
      </c>
      <c r="BE5211" s="17" t="s">
        <v>52</v>
      </c>
      <c r="BM5211" s="19" t="s">
        <v>22</v>
      </c>
      <c r="BN5211" s="19">
        <f>P5211*R5211</f>
        <v>186413.64</v>
      </c>
      <c r="BO5211" s="19" t="str">
        <f>IF(AND(BN5211&gt;120000, P5211&gt;25, X5211&lt;&gt;"WAVE 0"), "yes", "no")</f>
        <v>yes</v>
      </c>
      <c r="BP5211" s="17" t="s">
        <v>22</v>
      </c>
    </row>
    <row r="5212" spans="1:68" x14ac:dyDescent="0.25">
      <c r="A5212" s="11" t="s">
        <v>10285</v>
      </c>
      <c r="B5212" s="12" t="s">
        <v>10286</v>
      </c>
      <c r="C5212" s="13" t="s">
        <v>57</v>
      </c>
      <c r="D5212" s="12" t="s">
        <v>7031</v>
      </c>
      <c r="E5212" s="13" t="s">
        <v>7032</v>
      </c>
      <c r="F5212" s="12">
        <v>2020</v>
      </c>
      <c r="G5212" s="13" t="s">
        <v>17</v>
      </c>
      <c r="H5212" s="12" t="s">
        <v>330</v>
      </c>
      <c r="I5212" s="13" t="s">
        <v>51</v>
      </c>
      <c r="J5212" s="12" t="s">
        <v>5679</v>
      </c>
      <c r="K5212" s="13" t="s">
        <v>357</v>
      </c>
      <c r="L5212" s="12" t="s">
        <v>358</v>
      </c>
      <c r="M5212" s="13" t="s">
        <v>359</v>
      </c>
      <c r="N5212" s="2" t="s">
        <v>64</v>
      </c>
      <c r="O5212" s="13" t="s">
        <v>20</v>
      </c>
      <c r="P5212" s="14">
        <v>1814.19</v>
      </c>
      <c r="Q5212" s="14">
        <v>177790.62</v>
      </c>
      <c r="R5212" s="13">
        <v>49</v>
      </c>
      <c r="S5212" s="15">
        <v>0</v>
      </c>
      <c r="T5212" s="13">
        <v>1</v>
      </c>
      <c r="U5212" s="13">
        <v>2</v>
      </c>
      <c r="V5212" s="16">
        <v>0</v>
      </c>
      <c r="W5212" s="16" t="str">
        <f t="shared" si="81"/>
        <v>PN6309904F</v>
      </c>
      <c r="Z5212" s="17" t="s">
        <v>17</v>
      </c>
      <c r="AA5212" s="17" t="s">
        <v>5679</v>
      </c>
      <c r="AB5212" s="17" t="s">
        <v>22</v>
      </c>
      <c r="AC5212" s="17" t="s">
        <v>22</v>
      </c>
      <c r="AD5212" s="17" t="s">
        <v>22</v>
      </c>
      <c r="AE5212" s="17" t="s">
        <v>42</v>
      </c>
      <c r="AF5212" s="17" t="s">
        <v>393</v>
      </c>
      <c r="AG5212" s="17" t="s">
        <v>22</v>
      </c>
      <c r="AJ5212" s="17" t="s">
        <v>22</v>
      </c>
      <c r="AK5212" s="17" t="s">
        <v>22</v>
      </c>
      <c r="AO5212" s="17" t="s">
        <v>85</v>
      </c>
      <c r="AP5212" s="18">
        <v>43273</v>
      </c>
      <c r="AQ5212" s="17">
        <v>13</v>
      </c>
      <c r="AR5212" s="17" t="s">
        <v>22</v>
      </c>
      <c r="AS5212" s="17" t="s">
        <v>22</v>
      </c>
      <c r="AT5212" s="17" t="s">
        <v>22</v>
      </c>
      <c r="AU5212" s="17" t="s">
        <v>22</v>
      </c>
      <c r="AV5212" s="17" t="s">
        <v>22</v>
      </c>
      <c r="BE5212" s="17" t="s">
        <v>52</v>
      </c>
      <c r="BM5212" s="19">
        <v>108533.8</v>
      </c>
      <c r="BN5212" s="19">
        <f>P5212*R5212</f>
        <v>88895.31</v>
      </c>
      <c r="BO5212" s="19" t="str">
        <f>IF(AND(BN5212&gt;120000, P5212&gt;25, X5212&lt;&gt;"WAVE 0"), "yes", "no")</f>
        <v>no</v>
      </c>
      <c r="BP5212" s="17" t="s">
        <v>22</v>
      </c>
    </row>
    <row r="5213" spans="1:68" x14ac:dyDescent="0.25">
      <c r="A5213" s="11" t="s">
        <v>10287</v>
      </c>
      <c r="B5213" s="12" t="s">
        <v>10288</v>
      </c>
      <c r="C5213" s="13" t="s">
        <v>14</v>
      </c>
      <c r="D5213" s="12" t="s">
        <v>1464</v>
      </c>
      <c r="E5213" s="13" t="s">
        <v>1465</v>
      </c>
      <c r="F5213" s="12">
        <v>2020</v>
      </c>
      <c r="G5213" s="13" t="s">
        <v>17</v>
      </c>
      <c r="H5213" s="12" t="s">
        <v>330</v>
      </c>
      <c r="I5213" s="13" t="s">
        <v>18</v>
      </c>
      <c r="J5213" s="12" t="s">
        <v>1799</v>
      </c>
      <c r="K5213" s="13" t="s">
        <v>1440</v>
      </c>
      <c r="L5213" s="12" t="s">
        <v>967</v>
      </c>
      <c r="M5213" s="13" t="s">
        <v>359</v>
      </c>
      <c r="N5213" s="2" t="s">
        <v>19</v>
      </c>
      <c r="O5213" s="13" t="s">
        <v>20</v>
      </c>
      <c r="P5213" s="14">
        <v>54400</v>
      </c>
      <c r="Q5213" s="14">
        <v>1088000</v>
      </c>
      <c r="R5213" s="13">
        <v>3</v>
      </c>
      <c r="S5213" s="15"/>
      <c r="T5213" s="13">
        <v>1</v>
      </c>
      <c r="U5213" s="13">
        <v>3</v>
      </c>
      <c r="V5213" s="16">
        <v>0</v>
      </c>
      <c r="W5213" s="16" t="str">
        <f t="shared" si="81"/>
        <v>PN6309956P</v>
      </c>
      <c r="Z5213" s="17" t="s">
        <v>17</v>
      </c>
      <c r="AA5213" s="17" t="s">
        <v>1799</v>
      </c>
      <c r="AB5213" s="17" t="s">
        <v>22</v>
      </c>
      <c r="AC5213" s="17" t="s">
        <v>22</v>
      </c>
      <c r="AD5213" s="17" t="s">
        <v>22</v>
      </c>
      <c r="AE5213" s="17" t="s">
        <v>42</v>
      </c>
      <c r="AF5213" s="17" t="s">
        <v>393</v>
      </c>
      <c r="AG5213" s="17" t="s">
        <v>22</v>
      </c>
      <c r="AJ5213" s="17" t="s">
        <v>22</v>
      </c>
      <c r="AK5213" s="17" t="s">
        <v>342</v>
      </c>
      <c r="AQ5213" s="17">
        <v>13</v>
      </c>
      <c r="AR5213" s="17" t="s">
        <v>22</v>
      </c>
      <c r="AS5213" s="17" t="s">
        <v>22</v>
      </c>
      <c r="AT5213" s="17" t="s">
        <v>22</v>
      </c>
      <c r="AU5213" s="17" t="s">
        <v>22</v>
      </c>
      <c r="AV5213" s="17" t="s">
        <v>22</v>
      </c>
      <c r="BE5213" s="17" t="s">
        <v>52</v>
      </c>
      <c r="BF5213" s="17" t="s">
        <v>53</v>
      </c>
      <c r="BG5213" s="18" t="s">
        <v>53</v>
      </c>
      <c r="BM5213" s="19">
        <v>526221.11046388897</v>
      </c>
      <c r="BN5213" s="19">
        <f>P5213*R5213</f>
        <v>163200</v>
      </c>
      <c r="BO5213" s="19" t="str">
        <f>IF(AND(BN5213&gt;120000, P5213&gt;25, X5213&lt;&gt;"WAVE 0"), "yes", "no")</f>
        <v>yes</v>
      </c>
      <c r="BP5213" s="17" t="s">
        <v>51</v>
      </c>
    </row>
    <row r="5214" spans="1:68" x14ac:dyDescent="0.25">
      <c r="A5214" s="11" t="s">
        <v>10287</v>
      </c>
      <c r="B5214" s="12" t="s">
        <v>10288</v>
      </c>
      <c r="C5214" s="13" t="s">
        <v>57</v>
      </c>
      <c r="D5214" s="12" t="s">
        <v>1464</v>
      </c>
      <c r="E5214" s="13" t="s">
        <v>1465</v>
      </c>
      <c r="F5214" s="12">
        <v>2020</v>
      </c>
      <c r="G5214" s="13" t="s">
        <v>17</v>
      </c>
      <c r="H5214" s="12" t="s">
        <v>330</v>
      </c>
      <c r="I5214" s="13" t="s">
        <v>18</v>
      </c>
      <c r="J5214" s="12" t="s">
        <v>1799</v>
      </c>
      <c r="K5214" s="13" t="s">
        <v>1440</v>
      </c>
      <c r="L5214" s="12" t="s">
        <v>967</v>
      </c>
      <c r="M5214" s="13" t="s">
        <v>359</v>
      </c>
      <c r="N5214" s="2" t="s">
        <v>95</v>
      </c>
      <c r="O5214" s="13" t="s">
        <v>20</v>
      </c>
      <c r="P5214" s="14">
        <v>54400</v>
      </c>
      <c r="Q5214" s="14">
        <v>1088000</v>
      </c>
      <c r="R5214" s="13">
        <v>3</v>
      </c>
      <c r="S5214" s="15"/>
      <c r="T5214" s="13">
        <v>1</v>
      </c>
      <c r="U5214" s="13">
        <v>3</v>
      </c>
      <c r="V5214" s="16">
        <v>0</v>
      </c>
      <c r="W5214" s="16" t="str">
        <f t="shared" si="81"/>
        <v>PN6309956P</v>
      </c>
      <c r="Z5214" s="17" t="s">
        <v>17</v>
      </c>
      <c r="AA5214" s="17" t="s">
        <v>1799</v>
      </c>
      <c r="AB5214" s="17" t="s">
        <v>22</v>
      </c>
      <c r="AC5214" s="17" t="s">
        <v>22</v>
      </c>
      <c r="AD5214" s="17" t="s">
        <v>22</v>
      </c>
      <c r="AE5214" s="17" t="s">
        <v>42</v>
      </c>
      <c r="AF5214" s="17" t="s">
        <v>393</v>
      </c>
      <c r="AG5214" s="17" t="s">
        <v>22</v>
      </c>
      <c r="AJ5214" s="17" t="s">
        <v>22</v>
      </c>
      <c r="AK5214" s="17" t="s">
        <v>342</v>
      </c>
      <c r="AQ5214" s="17">
        <v>13</v>
      </c>
      <c r="AR5214" s="17" t="s">
        <v>22</v>
      </c>
      <c r="AS5214" s="17" t="s">
        <v>22</v>
      </c>
      <c r="AT5214" s="17" t="s">
        <v>22</v>
      </c>
      <c r="AU5214" s="17" t="s">
        <v>22</v>
      </c>
      <c r="AV5214" s="17" t="s">
        <v>22</v>
      </c>
      <c r="BE5214" s="17" t="s">
        <v>52</v>
      </c>
      <c r="BF5214" s="17" t="s">
        <v>53</v>
      </c>
      <c r="BG5214" s="18" t="s">
        <v>53</v>
      </c>
      <c r="BM5214" s="19">
        <v>526221.11046388897</v>
      </c>
      <c r="BN5214" s="19">
        <f>P5214*R5214</f>
        <v>163200</v>
      </c>
      <c r="BO5214" s="19" t="str">
        <f>IF(AND(BN5214&gt;120000, P5214&gt;25, X5214&lt;&gt;"WAVE 0"), "yes", "no")</f>
        <v>yes</v>
      </c>
      <c r="BP5214" s="17" t="s">
        <v>51</v>
      </c>
    </row>
    <row r="5215" spans="1:68" x14ac:dyDescent="0.25">
      <c r="A5215" s="11" t="s">
        <v>10289</v>
      </c>
      <c r="B5215" s="12" t="s">
        <v>10290</v>
      </c>
      <c r="C5215" s="13" t="s">
        <v>57</v>
      </c>
      <c r="D5215" s="12" t="s">
        <v>10291</v>
      </c>
      <c r="E5215" s="13" t="s">
        <v>10292</v>
      </c>
      <c r="F5215" s="12">
        <v>2020</v>
      </c>
      <c r="G5215" s="13" t="s">
        <v>221</v>
      </c>
      <c r="H5215" s="12" t="s">
        <v>330</v>
      </c>
      <c r="I5215" s="13" t="s">
        <v>18</v>
      </c>
      <c r="J5215" s="12" t="s">
        <v>5679</v>
      </c>
      <c r="K5215" s="13" t="s">
        <v>357</v>
      </c>
      <c r="L5215" s="12" t="s">
        <v>358</v>
      </c>
      <c r="M5215" s="13" t="s">
        <v>359</v>
      </c>
      <c r="N5215" s="2" t="s">
        <v>64</v>
      </c>
      <c r="O5215" s="13" t="s">
        <v>20</v>
      </c>
      <c r="P5215" s="14">
        <v>28751</v>
      </c>
      <c r="Q5215" s="14">
        <v>632522</v>
      </c>
      <c r="R5215" s="13">
        <v>3</v>
      </c>
      <c r="S5215" s="15">
        <v>0</v>
      </c>
      <c r="T5215" s="13">
        <v>1</v>
      </c>
      <c r="U5215" s="13">
        <v>1</v>
      </c>
      <c r="V5215" s="16">
        <v>45454.545454545456</v>
      </c>
      <c r="W5215" s="16" t="str">
        <f t="shared" si="81"/>
        <v>PN6309959N</v>
      </c>
      <c r="Z5215" s="17" t="s">
        <v>33</v>
      </c>
      <c r="AB5215" s="17" t="s">
        <v>22</v>
      </c>
      <c r="AC5215" s="17" t="s">
        <v>22</v>
      </c>
      <c r="AD5215" s="17" t="s">
        <v>22</v>
      </c>
      <c r="AE5215" s="17" t="s">
        <v>42</v>
      </c>
      <c r="AF5215" s="17" t="s">
        <v>393</v>
      </c>
      <c r="AG5215" s="17" t="s">
        <v>22</v>
      </c>
      <c r="AJ5215" s="17" t="s">
        <v>22</v>
      </c>
      <c r="AK5215" s="17" t="s">
        <v>22</v>
      </c>
      <c r="AO5215" s="17" t="s">
        <v>85</v>
      </c>
      <c r="AP5215" s="18">
        <v>42983</v>
      </c>
      <c r="AQ5215" s="17">
        <v>13</v>
      </c>
      <c r="AR5215" s="17" t="s">
        <v>22</v>
      </c>
      <c r="AS5215" s="17" t="s">
        <v>22</v>
      </c>
      <c r="AT5215" s="17" t="s">
        <v>22</v>
      </c>
      <c r="AU5215" s="17" t="s">
        <v>22</v>
      </c>
      <c r="AV5215" s="17" t="s">
        <v>22</v>
      </c>
      <c r="BE5215" s="17" t="s">
        <v>52</v>
      </c>
      <c r="BM5215" s="19" t="s">
        <v>22</v>
      </c>
      <c r="BN5215" s="19">
        <f>P5215*R5215</f>
        <v>86253</v>
      </c>
      <c r="BO5215" s="19" t="str">
        <f>IF(AND(BN5215&gt;120000, P5215&gt;25, X5215&lt;&gt;"WAVE 0"), "yes", "no")</f>
        <v>no</v>
      </c>
      <c r="BP5215" s="17" t="s">
        <v>22</v>
      </c>
    </row>
    <row r="5216" spans="1:68" x14ac:dyDescent="0.25">
      <c r="A5216" s="11" t="s">
        <v>10293</v>
      </c>
      <c r="B5216" s="20" t="s">
        <v>18</v>
      </c>
      <c r="C5216" s="13" t="s">
        <v>57</v>
      </c>
      <c r="D5216" s="12" t="s">
        <v>18</v>
      </c>
      <c r="E5216" s="13" t="s">
        <v>18</v>
      </c>
      <c r="F5216" s="12">
        <v>2020</v>
      </c>
      <c r="G5216" s="13" t="s">
        <v>18</v>
      </c>
      <c r="H5216" s="12" t="s">
        <v>330</v>
      </c>
      <c r="I5216" s="13" t="s">
        <v>18</v>
      </c>
      <c r="J5216" s="12" t="s">
        <v>1799</v>
      </c>
      <c r="K5216" s="13" t="s">
        <v>1440</v>
      </c>
      <c r="L5216" s="12" t="s">
        <v>967</v>
      </c>
      <c r="M5216" s="13" t="s">
        <v>359</v>
      </c>
      <c r="N5216" s="2" t="s">
        <v>64</v>
      </c>
      <c r="O5216" s="13" t="s">
        <v>18</v>
      </c>
      <c r="P5216" s="14">
        <v>0</v>
      </c>
      <c r="Q5216" s="14"/>
      <c r="R5216" s="13">
        <v>49</v>
      </c>
      <c r="S5216" s="15"/>
      <c r="T5216" s="13"/>
      <c r="U5216" s="13">
        <v>2</v>
      </c>
      <c r="V5216" s="16"/>
      <c r="W5216" s="16" t="str">
        <f t="shared" si="81"/>
        <v>PN6310024-003D</v>
      </c>
      <c r="Z5216" s="17" t="s">
        <v>17</v>
      </c>
      <c r="AB5216" s="17" t="s">
        <v>22</v>
      </c>
      <c r="AC5216" s="17" t="s">
        <v>22</v>
      </c>
      <c r="AD5216" s="17" t="s">
        <v>22</v>
      </c>
      <c r="AE5216" s="17" t="s">
        <v>569</v>
      </c>
      <c r="AF5216" s="17" t="s">
        <v>22</v>
      </c>
      <c r="AG5216" s="17" t="s">
        <v>22</v>
      </c>
      <c r="AJ5216" s="17" t="s">
        <v>22</v>
      </c>
      <c r="AK5216" s="17" t="s">
        <v>22</v>
      </c>
      <c r="AO5216" s="17" t="s">
        <v>130</v>
      </c>
      <c r="AP5216" s="18">
        <v>42389</v>
      </c>
      <c r="AQ5216" s="17">
        <v>14</v>
      </c>
      <c r="AR5216" s="17" t="s">
        <v>22</v>
      </c>
      <c r="AS5216" s="17" t="s">
        <v>22</v>
      </c>
      <c r="AT5216" s="17" t="s">
        <v>22</v>
      </c>
      <c r="AU5216" s="17" t="s">
        <v>22</v>
      </c>
      <c r="AV5216" s="17" t="s">
        <v>22</v>
      </c>
      <c r="BE5216" s="17" t="s">
        <v>52</v>
      </c>
      <c r="BM5216" s="19" t="s">
        <v>22</v>
      </c>
      <c r="BN5216" s="19">
        <f>P5216*R5216</f>
        <v>0</v>
      </c>
      <c r="BO5216" s="19" t="str">
        <f>IF(AND(BN5216&gt;120000, P5216&gt;25, X5216&lt;&gt;"WAVE 0"), "yes", "no")</f>
        <v>no</v>
      </c>
      <c r="BP5216" s="17" t="s">
        <v>22</v>
      </c>
    </row>
    <row r="5217" spans="1:68" x14ac:dyDescent="0.25">
      <c r="A5217" s="11" t="s">
        <v>10294</v>
      </c>
      <c r="B5217" s="12" t="s">
        <v>2864</v>
      </c>
      <c r="C5217" s="13" t="s">
        <v>57</v>
      </c>
      <c r="D5217" s="12" t="s">
        <v>6457</v>
      </c>
      <c r="E5217" s="13" t="s">
        <v>6458</v>
      </c>
      <c r="F5217" s="12">
        <v>2020</v>
      </c>
      <c r="G5217" s="13" t="s">
        <v>38</v>
      </c>
      <c r="H5217" s="12" t="s">
        <v>330</v>
      </c>
      <c r="I5217" s="13" t="s">
        <v>18</v>
      </c>
      <c r="J5217" s="12" t="s">
        <v>1799</v>
      </c>
      <c r="K5217" s="13" t="s">
        <v>1440</v>
      </c>
      <c r="L5217" s="12" t="s">
        <v>967</v>
      </c>
      <c r="M5217" s="13" t="s">
        <v>359</v>
      </c>
      <c r="N5217" s="2" t="s">
        <v>64</v>
      </c>
      <c r="O5217" s="13" t="s">
        <v>20</v>
      </c>
      <c r="P5217" s="14">
        <v>3432</v>
      </c>
      <c r="Q5217" s="14">
        <v>130416</v>
      </c>
      <c r="R5217" s="13">
        <v>49</v>
      </c>
      <c r="S5217" s="15">
        <v>0</v>
      </c>
      <c r="T5217" s="13">
        <v>1</v>
      </c>
      <c r="U5217" s="13">
        <v>2</v>
      </c>
      <c r="V5217" s="16">
        <v>0</v>
      </c>
      <c r="W5217" s="16" t="str">
        <f t="shared" si="81"/>
        <v>PN6310029H</v>
      </c>
      <c r="Z5217" s="17" t="s">
        <v>38</v>
      </c>
      <c r="AA5217" s="17" t="s">
        <v>1799</v>
      </c>
      <c r="AB5217" s="17" t="s">
        <v>22</v>
      </c>
      <c r="AC5217" s="17" t="s">
        <v>22</v>
      </c>
      <c r="AD5217" s="17" t="s">
        <v>22</v>
      </c>
      <c r="AE5217" s="17" t="s">
        <v>42</v>
      </c>
      <c r="AF5217" s="17" t="s">
        <v>393</v>
      </c>
      <c r="AG5217" s="17" t="s">
        <v>22</v>
      </c>
      <c r="AJ5217" s="17" t="s">
        <v>22</v>
      </c>
      <c r="AK5217" s="17" t="s">
        <v>22</v>
      </c>
      <c r="AO5217" s="17" t="s">
        <v>85</v>
      </c>
      <c r="AP5217" s="18">
        <v>42954</v>
      </c>
      <c r="AQ5217" s="17">
        <v>14</v>
      </c>
      <c r="AR5217" s="17" t="s">
        <v>22</v>
      </c>
      <c r="AS5217" s="17" t="s">
        <v>22</v>
      </c>
      <c r="AT5217" s="17" t="s">
        <v>22</v>
      </c>
      <c r="AU5217" s="17" t="s">
        <v>22</v>
      </c>
      <c r="AV5217" s="17" t="s">
        <v>22</v>
      </c>
      <c r="BE5217" s="17" t="s">
        <v>52</v>
      </c>
      <c r="BM5217" s="19">
        <v>0</v>
      </c>
      <c r="BN5217" s="19">
        <f>P5217*R5217</f>
        <v>168168</v>
      </c>
      <c r="BO5217" s="19" t="str">
        <f>IF(AND(BN5217&gt;120000, P5217&gt;25, X5217&lt;&gt;"WAVE 0"), "yes", "no")</f>
        <v>yes</v>
      </c>
      <c r="BP5217" s="17" t="s">
        <v>22</v>
      </c>
    </row>
    <row r="5218" spans="1:68" x14ac:dyDescent="0.25">
      <c r="A5218" s="11" t="s">
        <v>10295</v>
      </c>
      <c r="B5218" s="12" t="s">
        <v>10296</v>
      </c>
      <c r="C5218" s="13" t="s">
        <v>57</v>
      </c>
      <c r="D5218" s="12" t="s">
        <v>10297</v>
      </c>
      <c r="E5218" s="13" t="s">
        <v>10298</v>
      </c>
      <c r="F5218" s="12">
        <v>2020</v>
      </c>
      <c r="G5218" s="13" t="s">
        <v>17</v>
      </c>
      <c r="H5218" s="12" t="s">
        <v>330</v>
      </c>
      <c r="I5218" s="13" t="s">
        <v>18</v>
      </c>
      <c r="J5218" s="12" t="s">
        <v>1799</v>
      </c>
      <c r="K5218" s="13" t="s">
        <v>1440</v>
      </c>
      <c r="L5218" s="12" t="s">
        <v>967</v>
      </c>
      <c r="M5218" s="13" t="s">
        <v>359</v>
      </c>
      <c r="N5218" s="2" t="s">
        <v>64</v>
      </c>
      <c r="O5218" s="13" t="s">
        <v>20</v>
      </c>
      <c r="P5218" s="14">
        <v>8502.59</v>
      </c>
      <c r="Q5218" s="14">
        <v>357108.78</v>
      </c>
      <c r="R5218" s="13">
        <v>49</v>
      </c>
      <c r="S5218" s="15">
        <v>0</v>
      </c>
      <c r="T5218" s="13">
        <v>1</v>
      </c>
      <c r="U5218" s="13">
        <v>3</v>
      </c>
      <c r="V5218" s="16">
        <v>380952.38095238095</v>
      </c>
      <c r="W5218" s="16" t="str">
        <f t="shared" si="81"/>
        <v>PN6310052K</v>
      </c>
      <c r="Z5218" s="17" t="s">
        <v>17</v>
      </c>
      <c r="AA5218" s="17" t="s">
        <v>1799</v>
      </c>
      <c r="AB5218" s="17" t="s">
        <v>22</v>
      </c>
      <c r="AC5218" s="17" t="s">
        <v>22</v>
      </c>
      <c r="AD5218" s="17" t="s">
        <v>22</v>
      </c>
      <c r="AE5218" s="17" t="s">
        <v>42</v>
      </c>
      <c r="AF5218" s="17" t="s">
        <v>393</v>
      </c>
      <c r="AG5218" s="17" t="s">
        <v>22</v>
      </c>
      <c r="AJ5218" s="17" t="s">
        <v>22</v>
      </c>
      <c r="AK5218" s="17" t="s">
        <v>22</v>
      </c>
      <c r="AO5218" s="17" t="s">
        <v>85</v>
      </c>
      <c r="AP5218" s="18">
        <v>42859</v>
      </c>
      <c r="AQ5218" s="17">
        <v>14</v>
      </c>
      <c r="AR5218" s="17" t="s">
        <v>22</v>
      </c>
      <c r="AS5218" s="17" t="s">
        <v>22</v>
      </c>
      <c r="AT5218" s="17" t="s">
        <v>22</v>
      </c>
      <c r="AU5218" s="17" t="s">
        <v>22</v>
      </c>
      <c r="AV5218" s="17" t="s">
        <v>22</v>
      </c>
      <c r="BE5218" s="17" t="s">
        <v>52</v>
      </c>
      <c r="BM5218" s="19">
        <v>157958.20356444447</v>
      </c>
      <c r="BN5218" s="19">
        <f>P5218*R5218</f>
        <v>416626.91000000003</v>
      </c>
      <c r="BO5218" s="19" t="str">
        <f>IF(AND(BN5218&gt;120000, P5218&gt;25, X5218&lt;&gt;"WAVE 0"), "yes", "no")</f>
        <v>yes</v>
      </c>
      <c r="BP5218" s="17" t="s">
        <v>51</v>
      </c>
    </row>
    <row r="5219" spans="1:68" x14ac:dyDescent="0.25">
      <c r="A5219" s="11" t="s">
        <v>10299</v>
      </c>
      <c r="B5219" s="12" t="s">
        <v>845</v>
      </c>
      <c r="C5219" s="13" t="s">
        <v>14</v>
      </c>
      <c r="D5219" s="12" t="s">
        <v>536</v>
      </c>
      <c r="E5219" s="13" t="s">
        <v>537</v>
      </c>
      <c r="F5219" s="12">
        <v>2020</v>
      </c>
      <c r="G5219" s="13" t="s">
        <v>38</v>
      </c>
      <c r="H5219" s="12" t="s">
        <v>18</v>
      </c>
      <c r="I5219" s="13" t="s">
        <v>18</v>
      </c>
      <c r="J5219" s="12" t="s">
        <v>18</v>
      </c>
      <c r="K5219" s="13" t="s">
        <v>18</v>
      </c>
      <c r="L5219" s="12" t="s">
        <v>18</v>
      </c>
      <c r="M5219" s="13" t="s">
        <v>18</v>
      </c>
      <c r="N5219" s="2" t="s">
        <v>19</v>
      </c>
      <c r="O5219" s="13" t="s">
        <v>20</v>
      </c>
      <c r="P5219" s="14">
        <v>644.5</v>
      </c>
      <c r="Q5219" s="14">
        <v>9667.5</v>
      </c>
      <c r="R5219" s="13">
        <v>76</v>
      </c>
      <c r="S5219" s="15"/>
      <c r="T5219" s="13">
        <v>1</v>
      </c>
      <c r="U5219" s="13">
        <v>1</v>
      </c>
      <c r="V5219" s="16">
        <v>0</v>
      </c>
      <c r="W5219" s="16" t="str">
        <f t="shared" si="81"/>
        <v>PN6310136F</v>
      </c>
      <c r="Z5219" s="17" t="s">
        <v>38</v>
      </c>
      <c r="AB5219" s="17" t="s">
        <v>22</v>
      </c>
      <c r="AC5219" s="17" t="s">
        <v>22</v>
      </c>
      <c r="AD5219" s="17" t="s">
        <v>22</v>
      </c>
      <c r="AE5219" s="17" t="s">
        <v>42</v>
      </c>
      <c r="AF5219" s="17" t="s">
        <v>393</v>
      </c>
      <c r="AG5219" s="17" t="s">
        <v>22</v>
      </c>
      <c r="AJ5219" s="17" t="s">
        <v>22</v>
      </c>
      <c r="AK5219" s="17" t="s">
        <v>342</v>
      </c>
      <c r="AO5219" s="17" t="s">
        <v>85</v>
      </c>
      <c r="AP5219" s="18">
        <v>43297</v>
      </c>
      <c r="AQ5219" s="17" t="s">
        <v>22</v>
      </c>
      <c r="AR5219" s="17" t="s">
        <v>22</v>
      </c>
      <c r="AS5219" s="17" t="s">
        <v>22</v>
      </c>
      <c r="AT5219" s="17" t="s">
        <v>22</v>
      </c>
      <c r="AU5219" s="17" t="s">
        <v>22</v>
      </c>
      <c r="AV5219" s="17" t="s">
        <v>22</v>
      </c>
      <c r="BE5219" s="17" t="s">
        <v>52</v>
      </c>
      <c r="BF5219" s="17" t="s">
        <v>53</v>
      </c>
      <c r="BG5219" s="18" t="s">
        <v>53</v>
      </c>
      <c r="BL5219" s="17" t="s">
        <v>544</v>
      </c>
      <c r="BM5219" s="19" t="s">
        <v>22</v>
      </c>
      <c r="BN5219" s="19">
        <f>P5219*R5219</f>
        <v>48982</v>
      </c>
      <c r="BO5219" s="19" t="str">
        <f>IF(AND(BN5219&gt;120000, P5219&gt;25, X5219&lt;&gt;"WAVE 0"), "yes", "no")</f>
        <v>no</v>
      </c>
      <c r="BP5219" s="17" t="s">
        <v>51</v>
      </c>
    </row>
    <row r="5220" spans="1:68" x14ac:dyDescent="0.25">
      <c r="A5220" s="11" t="s">
        <v>10300</v>
      </c>
      <c r="B5220" s="12" t="s">
        <v>3145</v>
      </c>
      <c r="C5220" s="13" t="s">
        <v>57</v>
      </c>
      <c r="D5220" s="12" t="s">
        <v>10301</v>
      </c>
      <c r="E5220" s="13" t="s">
        <v>10302</v>
      </c>
      <c r="F5220" s="12">
        <v>2020</v>
      </c>
      <c r="G5220" s="13" t="s">
        <v>17</v>
      </c>
      <c r="H5220" s="12" t="s">
        <v>18</v>
      </c>
      <c r="I5220" s="13" t="s">
        <v>18</v>
      </c>
      <c r="J5220" s="12" t="s">
        <v>18</v>
      </c>
      <c r="K5220" s="13" t="s">
        <v>18</v>
      </c>
      <c r="L5220" s="12" t="s">
        <v>18</v>
      </c>
      <c r="M5220" s="13" t="s">
        <v>18</v>
      </c>
      <c r="N5220" s="2" t="s">
        <v>64</v>
      </c>
      <c r="O5220" s="13" t="s">
        <v>20</v>
      </c>
      <c r="P5220" s="14">
        <v>245.78</v>
      </c>
      <c r="Q5220" s="14">
        <v>7127.62</v>
      </c>
      <c r="R5220" s="13">
        <v>49</v>
      </c>
      <c r="S5220" s="15">
        <v>0</v>
      </c>
      <c r="T5220" s="13">
        <v>1</v>
      </c>
      <c r="U5220" s="13">
        <v>2</v>
      </c>
      <c r="V5220" s="16">
        <v>655172.41379310342</v>
      </c>
      <c r="W5220" s="16" t="str">
        <f t="shared" si="81"/>
        <v>PN6310175C</v>
      </c>
      <c r="Z5220" s="17" t="s">
        <v>17</v>
      </c>
      <c r="AA5220" s="17" t="s">
        <v>18</v>
      </c>
      <c r="AB5220" s="17" t="s">
        <v>22</v>
      </c>
      <c r="AC5220" s="17" t="s">
        <v>22</v>
      </c>
      <c r="AD5220" s="17" t="s">
        <v>22</v>
      </c>
      <c r="AE5220" s="17" t="s">
        <v>42</v>
      </c>
      <c r="AF5220" s="17" t="s">
        <v>393</v>
      </c>
      <c r="AG5220" s="17" t="s">
        <v>22</v>
      </c>
      <c r="AJ5220" s="17" t="s">
        <v>22</v>
      </c>
      <c r="AK5220" s="17" t="s">
        <v>22</v>
      </c>
      <c r="AO5220" s="17" t="s">
        <v>85</v>
      </c>
      <c r="AP5220" s="18">
        <v>43320</v>
      </c>
      <c r="AQ5220" s="17">
        <v>14</v>
      </c>
      <c r="AR5220" s="17" t="s">
        <v>22</v>
      </c>
      <c r="AS5220" s="17" t="s">
        <v>22</v>
      </c>
      <c r="AT5220" s="17" t="s">
        <v>22</v>
      </c>
      <c r="AU5220" s="17" t="s">
        <v>22</v>
      </c>
      <c r="AV5220" s="17" t="s">
        <v>22</v>
      </c>
      <c r="BE5220" s="17" t="s">
        <v>52</v>
      </c>
      <c r="BM5220" s="19">
        <v>0</v>
      </c>
      <c r="BN5220" s="19">
        <f>P5220*R5220</f>
        <v>12043.22</v>
      </c>
      <c r="BO5220" s="19" t="str">
        <f>IF(AND(BN5220&gt;120000, P5220&gt;25, X5220&lt;&gt;"WAVE 0"), "yes", "no")</f>
        <v>no</v>
      </c>
      <c r="BP5220" s="17" t="s">
        <v>22</v>
      </c>
    </row>
    <row r="5221" spans="1:68" x14ac:dyDescent="0.25">
      <c r="A5221" s="11" t="s">
        <v>10303</v>
      </c>
      <c r="B5221" s="12" t="s">
        <v>2814</v>
      </c>
      <c r="C5221" s="13" t="s">
        <v>57</v>
      </c>
      <c r="D5221" s="12" t="s">
        <v>6457</v>
      </c>
      <c r="E5221" s="13" t="s">
        <v>7019</v>
      </c>
      <c r="F5221" s="12">
        <v>2020</v>
      </c>
      <c r="G5221" s="13" t="s">
        <v>38</v>
      </c>
      <c r="H5221" s="12" t="s">
        <v>330</v>
      </c>
      <c r="I5221" s="13" t="s">
        <v>18</v>
      </c>
      <c r="J5221" s="12" t="s">
        <v>1799</v>
      </c>
      <c r="K5221" s="13" t="s">
        <v>1440</v>
      </c>
      <c r="L5221" s="12" t="s">
        <v>967</v>
      </c>
      <c r="M5221" s="13" t="s">
        <v>359</v>
      </c>
      <c r="N5221" s="2" t="s">
        <v>64</v>
      </c>
      <c r="O5221" s="13" t="s">
        <v>20</v>
      </c>
      <c r="P5221" s="14">
        <v>6965</v>
      </c>
      <c r="Q5221" s="14">
        <v>132335</v>
      </c>
      <c r="R5221" s="13">
        <v>49</v>
      </c>
      <c r="S5221" s="15">
        <v>0</v>
      </c>
      <c r="T5221" s="13">
        <v>1</v>
      </c>
      <c r="U5221" s="13">
        <v>2</v>
      </c>
      <c r="V5221" s="16">
        <v>0</v>
      </c>
      <c r="W5221" s="16" t="str">
        <f t="shared" si="81"/>
        <v>PN6310195B</v>
      </c>
      <c r="Z5221" s="17" t="s">
        <v>38</v>
      </c>
      <c r="AA5221" s="17" t="s">
        <v>1799</v>
      </c>
      <c r="AB5221" s="17" t="s">
        <v>22</v>
      </c>
      <c r="AC5221" s="17" t="s">
        <v>22</v>
      </c>
      <c r="AD5221" s="17" t="s">
        <v>22</v>
      </c>
      <c r="AE5221" s="17" t="s">
        <v>42</v>
      </c>
      <c r="AF5221" s="17" t="s">
        <v>393</v>
      </c>
      <c r="AG5221" s="17" t="s">
        <v>22</v>
      </c>
      <c r="AJ5221" s="17" t="s">
        <v>22</v>
      </c>
      <c r="AK5221" s="17" t="s">
        <v>22</v>
      </c>
      <c r="AO5221" s="17" t="s">
        <v>85</v>
      </c>
      <c r="AP5221" s="18">
        <v>42954</v>
      </c>
      <c r="AQ5221" s="17">
        <v>14</v>
      </c>
      <c r="AR5221" s="17" t="s">
        <v>22</v>
      </c>
      <c r="AS5221" s="17" t="s">
        <v>22</v>
      </c>
      <c r="AT5221" s="17" t="s">
        <v>22</v>
      </c>
      <c r="AU5221" s="17" t="s">
        <v>22</v>
      </c>
      <c r="AV5221" s="17" t="s">
        <v>22</v>
      </c>
      <c r="BE5221" s="17" t="s">
        <v>52</v>
      </c>
      <c r="BM5221" s="19">
        <v>0</v>
      </c>
      <c r="BN5221" s="19">
        <f>P5221*R5221</f>
        <v>341285</v>
      </c>
      <c r="BO5221" s="19" t="str">
        <f>IF(AND(BN5221&gt;120000, P5221&gt;25, X5221&lt;&gt;"WAVE 0"), "yes", "no")</f>
        <v>yes</v>
      </c>
      <c r="BP5221" s="17" t="s">
        <v>22</v>
      </c>
    </row>
    <row r="5222" spans="1:68" x14ac:dyDescent="0.25">
      <c r="A5222" s="11" t="s">
        <v>10304</v>
      </c>
      <c r="B5222" s="12" t="s">
        <v>10305</v>
      </c>
      <c r="C5222" s="13" t="s">
        <v>57</v>
      </c>
      <c r="D5222" s="12" t="s">
        <v>5957</v>
      </c>
      <c r="E5222" s="13" t="s">
        <v>5958</v>
      </c>
      <c r="F5222" s="12">
        <v>2020</v>
      </c>
      <c r="G5222" s="13" t="s">
        <v>38</v>
      </c>
      <c r="H5222" s="12" t="s">
        <v>18</v>
      </c>
      <c r="I5222" s="13" t="s">
        <v>51</v>
      </c>
      <c r="J5222" s="12" t="s">
        <v>18</v>
      </c>
      <c r="K5222" s="13" t="s">
        <v>18</v>
      </c>
      <c r="L5222" s="12" t="s">
        <v>18</v>
      </c>
      <c r="M5222" s="13" t="s">
        <v>18</v>
      </c>
      <c r="N5222" s="2" t="s">
        <v>64</v>
      </c>
      <c r="O5222" s="13" t="s">
        <v>20</v>
      </c>
      <c r="P5222" s="14">
        <v>717.21</v>
      </c>
      <c r="Q5222" s="14">
        <v>10758.15</v>
      </c>
      <c r="R5222" s="13">
        <v>49</v>
      </c>
      <c r="S5222" s="15">
        <v>0.5</v>
      </c>
      <c r="T5222" s="13">
        <v>1</v>
      </c>
      <c r="U5222" s="13">
        <v>2</v>
      </c>
      <c r="V5222" s="16">
        <v>0</v>
      </c>
      <c r="W5222" s="16" t="str">
        <f t="shared" si="81"/>
        <v>PN6310207F</v>
      </c>
      <c r="Z5222" s="17" t="s">
        <v>38</v>
      </c>
      <c r="AA5222" s="17" t="s">
        <v>18</v>
      </c>
      <c r="AB5222" s="17" t="s">
        <v>22</v>
      </c>
      <c r="AC5222" s="17" t="s">
        <v>22</v>
      </c>
      <c r="AD5222" s="17" t="s">
        <v>22</v>
      </c>
      <c r="AE5222" s="17" t="s">
        <v>42</v>
      </c>
      <c r="AF5222" s="17" t="s">
        <v>393</v>
      </c>
      <c r="AG5222" s="17" t="s">
        <v>22</v>
      </c>
      <c r="AJ5222" s="17" t="s">
        <v>22</v>
      </c>
      <c r="AK5222" s="17" t="s">
        <v>22</v>
      </c>
      <c r="AO5222" s="17" t="s">
        <v>130</v>
      </c>
      <c r="AP5222" s="18">
        <v>42436</v>
      </c>
      <c r="AQ5222" s="17">
        <v>14</v>
      </c>
      <c r="AR5222" s="17" t="s">
        <v>22</v>
      </c>
      <c r="AS5222" s="17" t="s">
        <v>22</v>
      </c>
      <c r="AT5222" s="17" t="s">
        <v>22</v>
      </c>
      <c r="AU5222" s="17" t="s">
        <v>22</v>
      </c>
      <c r="AV5222" s="17" t="s">
        <v>22</v>
      </c>
      <c r="BE5222" s="17" t="s">
        <v>52</v>
      </c>
      <c r="BM5222" s="19">
        <v>0</v>
      </c>
      <c r="BN5222" s="19">
        <f>P5222*R5222</f>
        <v>35143.29</v>
      </c>
      <c r="BO5222" s="19" t="str">
        <f>IF(AND(BN5222&gt;120000, P5222&gt;25, X5222&lt;&gt;"WAVE 0"), "yes", "no")</f>
        <v>no</v>
      </c>
      <c r="BP5222" s="17" t="s">
        <v>22</v>
      </c>
    </row>
    <row r="5223" spans="1:68" x14ac:dyDescent="0.25">
      <c r="A5223" s="11" t="s">
        <v>10306</v>
      </c>
      <c r="B5223" s="12" t="s">
        <v>721</v>
      </c>
      <c r="C5223" s="13" t="s">
        <v>14</v>
      </c>
      <c r="D5223" s="12" t="s">
        <v>959</v>
      </c>
      <c r="E5223" s="13" t="s">
        <v>960</v>
      </c>
      <c r="F5223" s="12">
        <v>2019</v>
      </c>
      <c r="G5223" s="13" t="s">
        <v>38</v>
      </c>
      <c r="H5223" s="12" t="s">
        <v>18</v>
      </c>
      <c r="I5223" s="13" t="s">
        <v>18</v>
      </c>
      <c r="J5223" s="12" t="s">
        <v>18</v>
      </c>
      <c r="K5223" s="13" t="s">
        <v>18</v>
      </c>
      <c r="L5223" s="12" t="s">
        <v>18</v>
      </c>
      <c r="M5223" s="13" t="s">
        <v>18</v>
      </c>
      <c r="N5223" s="2" t="s">
        <v>19</v>
      </c>
      <c r="O5223" s="13" t="s">
        <v>20</v>
      </c>
      <c r="P5223" s="14">
        <v>107.73</v>
      </c>
      <c r="Q5223" s="14"/>
      <c r="R5223" s="13">
        <v>49</v>
      </c>
      <c r="S5223" s="15"/>
      <c r="T5223" s="13">
        <v>2</v>
      </c>
      <c r="U5223" s="13"/>
      <c r="V5223" s="16"/>
      <c r="W5223" s="16" t="str">
        <f t="shared" si="81"/>
        <v>PN6310217C</v>
      </c>
      <c r="X5223" s="17" t="s">
        <v>699</v>
      </c>
      <c r="Z5223" s="17" t="s">
        <v>38</v>
      </c>
      <c r="AB5223" s="17" t="s">
        <v>22</v>
      </c>
      <c r="AC5223" s="17" t="s">
        <v>22</v>
      </c>
      <c r="AD5223" s="17" t="s">
        <v>22</v>
      </c>
      <c r="AE5223" s="17" t="s">
        <v>42</v>
      </c>
      <c r="AF5223" s="17" t="s">
        <v>393</v>
      </c>
      <c r="AG5223" s="17" t="s">
        <v>22</v>
      </c>
      <c r="AJ5223" s="17" t="s">
        <v>10307</v>
      </c>
      <c r="AK5223" s="17" t="s">
        <v>10308</v>
      </c>
      <c r="AQ5223" s="17" t="s">
        <v>22</v>
      </c>
      <c r="AR5223" s="17" t="s">
        <v>22</v>
      </c>
      <c r="AS5223" s="17" t="s">
        <v>22</v>
      </c>
      <c r="AT5223" s="17" t="s">
        <v>22</v>
      </c>
      <c r="AU5223" s="17" t="s">
        <v>22</v>
      </c>
      <c r="AV5223" s="17" t="s">
        <v>22</v>
      </c>
      <c r="AW5223" s="17" t="s">
        <v>266</v>
      </c>
      <c r="AX5223" s="17" t="s">
        <v>744</v>
      </c>
      <c r="BA5223" s="17" t="s">
        <v>721</v>
      </c>
      <c r="BB5223" s="17" t="s">
        <v>51</v>
      </c>
      <c r="BD5223" s="17">
        <v>3</v>
      </c>
      <c r="BE5223" s="17" t="s">
        <v>52</v>
      </c>
      <c r="BF5223" s="17" t="s">
        <v>972</v>
      </c>
      <c r="BG5223" s="18">
        <v>44137</v>
      </c>
      <c r="BL5223" s="17" t="s">
        <v>973</v>
      </c>
      <c r="BM5223" s="19" t="s">
        <v>22</v>
      </c>
      <c r="BN5223" s="19">
        <f>P5223*R5223</f>
        <v>5278.77</v>
      </c>
      <c r="BO5223" s="19" t="str">
        <f>IF(AND(BN5223&gt;120000, P5223&gt;25, X5223&lt;&gt;"WAVE 0"), "yes", "no")</f>
        <v>no</v>
      </c>
      <c r="BP5223" s="17" t="s">
        <v>22</v>
      </c>
    </row>
    <row r="5224" spans="1:68" x14ac:dyDescent="0.25">
      <c r="A5224" s="11" t="s">
        <v>10309</v>
      </c>
      <c r="B5224" s="12" t="s">
        <v>10310</v>
      </c>
      <c r="C5224" s="13" t="s">
        <v>57</v>
      </c>
      <c r="D5224" s="12" t="s">
        <v>10311</v>
      </c>
      <c r="E5224" s="13" t="s">
        <v>10312</v>
      </c>
      <c r="F5224" s="12">
        <v>2020</v>
      </c>
      <c r="G5224" s="13" t="s">
        <v>17</v>
      </c>
      <c r="H5224" s="12" t="s">
        <v>330</v>
      </c>
      <c r="I5224" s="13" t="s">
        <v>51</v>
      </c>
      <c r="J5224" s="12" t="s">
        <v>5679</v>
      </c>
      <c r="K5224" s="13" t="s">
        <v>357</v>
      </c>
      <c r="L5224" s="12" t="s">
        <v>358</v>
      </c>
      <c r="M5224" s="13" t="s">
        <v>359</v>
      </c>
      <c r="N5224" s="2" t="s">
        <v>64</v>
      </c>
      <c r="O5224" s="13" t="s">
        <v>20</v>
      </c>
      <c r="P5224" s="14">
        <v>12</v>
      </c>
      <c r="Q5224" s="14">
        <v>1920</v>
      </c>
      <c r="R5224" s="13">
        <v>245</v>
      </c>
      <c r="S5224" s="15">
        <v>0.75</v>
      </c>
      <c r="T5224" s="13">
        <v>1</v>
      </c>
      <c r="U5224" s="13">
        <v>0</v>
      </c>
      <c r="V5224" s="16">
        <v>0</v>
      </c>
      <c r="W5224" s="16" t="str">
        <f t="shared" si="81"/>
        <v>PN6310223L</v>
      </c>
      <c r="Z5224" s="17" t="s">
        <v>17</v>
      </c>
      <c r="AA5224" s="17" t="s">
        <v>5679</v>
      </c>
      <c r="AB5224" s="17" t="s">
        <v>22</v>
      </c>
      <c r="AC5224" s="17" t="s">
        <v>22</v>
      </c>
      <c r="AD5224" s="17" t="s">
        <v>22</v>
      </c>
      <c r="AE5224" s="17" t="s">
        <v>42</v>
      </c>
      <c r="AF5224" s="17" t="s">
        <v>393</v>
      </c>
      <c r="AG5224" s="17" t="s">
        <v>22</v>
      </c>
      <c r="AJ5224" s="17" t="s">
        <v>22</v>
      </c>
      <c r="AK5224" s="17" t="s">
        <v>22</v>
      </c>
      <c r="AO5224" s="17" t="s">
        <v>85</v>
      </c>
      <c r="AP5224" s="18">
        <v>43343</v>
      </c>
      <c r="AQ5224" s="17">
        <v>13</v>
      </c>
      <c r="AR5224" s="17" t="s">
        <v>22</v>
      </c>
      <c r="AS5224" s="17" t="s">
        <v>22</v>
      </c>
      <c r="AT5224" s="17" t="s">
        <v>22</v>
      </c>
      <c r="AU5224" s="17" t="s">
        <v>22</v>
      </c>
      <c r="AV5224" s="17" t="s">
        <v>22</v>
      </c>
      <c r="BE5224" s="17" t="s">
        <v>52</v>
      </c>
      <c r="BM5224" s="19">
        <v>0</v>
      </c>
      <c r="BN5224" s="19">
        <f>P5224*R5224</f>
        <v>2940</v>
      </c>
      <c r="BO5224" s="19" t="str">
        <f>IF(AND(BN5224&gt;120000, P5224&gt;25, X5224&lt;&gt;"WAVE 0"), "yes", "no")</f>
        <v>no</v>
      </c>
      <c r="BP5224" s="17" t="s">
        <v>22</v>
      </c>
    </row>
    <row r="5225" spans="1:68" x14ac:dyDescent="0.25">
      <c r="A5225" s="11" t="s">
        <v>10313</v>
      </c>
      <c r="B5225" s="12" t="s">
        <v>10314</v>
      </c>
      <c r="C5225" s="13" t="s">
        <v>14</v>
      </c>
      <c r="D5225" s="12" t="s">
        <v>959</v>
      </c>
      <c r="E5225" s="13" t="s">
        <v>960</v>
      </c>
      <c r="F5225" s="12">
        <v>2019</v>
      </c>
      <c r="G5225" s="13" t="s">
        <v>38</v>
      </c>
      <c r="H5225" s="12" t="s">
        <v>330</v>
      </c>
      <c r="I5225" s="13" t="s">
        <v>51</v>
      </c>
      <c r="J5225" s="12" t="s">
        <v>5679</v>
      </c>
      <c r="K5225" s="13" t="s">
        <v>357</v>
      </c>
      <c r="L5225" s="12" t="s">
        <v>358</v>
      </c>
      <c r="M5225" s="13" t="s">
        <v>359</v>
      </c>
      <c r="N5225" s="2" t="s">
        <v>19</v>
      </c>
      <c r="O5225" s="13" t="s">
        <v>20</v>
      </c>
      <c r="P5225" s="14">
        <v>5685.41</v>
      </c>
      <c r="Q5225" s="14">
        <v>56854.1</v>
      </c>
      <c r="R5225" s="13">
        <v>3</v>
      </c>
      <c r="S5225" s="15">
        <v>0.5</v>
      </c>
      <c r="T5225" s="13">
        <v>1</v>
      </c>
      <c r="U5225" s="13">
        <v>2</v>
      </c>
      <c r="V5225" s="16">
        <v>0</v>
      </c>
      <c r="W5225" s="16" t="str">
        <f t="shared" si="81"/>
        <v>PN6310225G</v>
      </c>
      <c r="X5225" s="17" t="s">
        <v>699</v>
      </c>
      <c r="Z5225" s="17" t="s">
        <v>38</v>
      </c>
      <c r="AA5225" s="17" t="s">
        <v>5679</v>
      </c>
      <c r="AB5225" s="17" t="s">
        <v>22</v>
      </c>
      <c r="AC5225" s="17" t="s">
        <v>22</v>
      </c>
      <c r="AD5225" s="17" t="s">
        <v>22</v>
      </c>
      <c r="AE5225" s="17" t="s">
        <v>42</v>
      </c>
      <c r="AF5225" s="17" t="s">
        <v>393</v>
      </c>
      <c r="AG5225" s="17" t="s">
        <v>22</v>
      </c>
      <c r="AJ5225" s="17" t="s">
        <v>10307</v>
      </c>
      <c r="AK5225" s="17" t="s">
        <v>10308</v>
      </c>
      <c r="AO5225" s="17" t="s">
        <v>85</v>
      </c>
      <c r="AP5225" s="18">
        <v>43193</v>
      </c>
      <c r="AQ5225" s="17">
        <v>13</v>
      </c>
      <c r="AR5225" s="17" t="s">
        <v>22</v>
      </c>
      <c r="AS5225" s="17" t="s">
        <v>22</v>
      </c>
      <c r="AT5225" s="17" t="s">
        <v>22</v>
      </c>
      <c r="AU5225" s="17" t="s">
        <v>22</v>
      </c>
      <c r="AV5225" s="17" t="s">
        <v>22</v>
      </c>
      <c r="AW5225" s="17" t="s">
        <v>266</v>
      </c>
      <c r="AX5225" s="17" t="s">
        <v>267</v>
      </c>
      <c r="AY5225" s="17" t="s">
        <v>2709</v>
      </c>
      <c r="AZ5225" s="17" t="s">
        <v>269</v>
      </c>
      <c r="BA5225" s="17" t="s">
        <v>285</v>
      </c>
      <c r="BB5225" s="17" t="s">
        <v>51</v>
      </c>
      <c r="BD5225" s="17">
        <v>1</v>
      </c>
      <c r="BE5225" s="17" t="s">
        <v>52</v>
      </c>
      <c r="BF5225" s="17" t="s">
        <v>972</v>
      </c>
      <c r="BG5225" s="18">
        <v>44137</v>
      </c>
      <c r="BL5225" s="17" t="s">
        <v>973</v>
      </c>
      <c r="BM5225" s="19">
        <v>23733.134792021174</v>
      </c>
      <c r="BN5225" s="19">
        <f>P5225*R5225</f>
        <v>17056.23</v>
      </c>
      <c r="BO5225" s="19" t="str">
        <f>IF(AND(BN5225&gt;120000, P5225&gt;25, X5225&lt;&gt;"WAVE 0"), "yes", "no")</f>
        <v>no</v>
      </c>
      <c r="BP5225" s="17" t="s">
        <v>51</v>
      </c>
    </row>
    <row r="5226" spans="1:68" x14ac:dyDescent="0.25">
      <c r="A5226" s="11" t="s">
        <v>10313</v>
      </c>
      <c r="B5226" s="12" t="s">
        <v>10314</v>
      </c>
      <c r="C5226" s="13" t="s">
        <v>57</v>
      </c>
      <c r="D5226" s="12" t="s">
        <v>959</v>
      </c>
      <c r="E5226" s="13" t="s">
        <v>960</v>
      </c>
      <c r="F5226" s="12">
        <v>2019</v>
      </c>
      <c r="G5226" s="13" t="s">
        <v>38</v>
      </c>
      <c r="H5226" s="12" t="s">
        <v>330</v>
      </c>
      <c r="I5226" s="13" t="s">
        <v>51</v>
      </c>
      <c r="J5226" s="12" t="s">
        <v>5679</v>
      </c>
      <c r="K5226" s="13" t="s">
        <v>357</v>
      </c>
      <c r="L5226" s="12" t="s">
        <v>358</v>
      </c>
      <c r="M5226" s="13" t="s">
        <v>359</v>
      </c>
      <c r="N5226" s="2" t="s">
        <v>95</v>
      </c>
      <c r="O5226" s="13" t="s">
        <v>20</v>
      </c>
      <c r="P5226" s="14">
        <v>5685.41</v>
      </c>
      <c r="Q5226" s="14">
        <v>56854.1</v>
      </c>
      <c r="R5226" s="13">
        <v>3</v>
      </c>
      <c r="S5226" s="15">
        <v>0.5</v>
      </c>
      <c r="T5226" s="13">
        <v>1</v>
      </c>
      <c r="U5226" s="13">
        <v>2</v>
      </c>
      <c r="V5226" s="16">
        <v>0</v>
      </c>
      <c r="W5226" s="16" t="str">
        <f t="shared" si="81"/>
        <v>PN6310225G</v>
      </c>
      <c r="X5226" s="17" t="s">
        <v>699</v>
      </c>
      <c r="Z5226" s="17" t="s">
        <v>38</v>
      </c>
      <c r="AA5226" s="17" t="s">
        <v>5679</v>
      </c>
      <c r="AB5226" s="17" t="s">
        <v>22</v>
      </c>
      <c r="AC5226" s="17" t="s">
        <v>22</v>
      </c>
      <c r="AD5226" s="17" t="s">
        <v>22</v>
      </c>
      <c r="AE5226" s="17" t="s">
        <v>42</v>
      </c>
      <c r="AF5226" s="17" t="s">
        <v>393</v>
      </c>
      <c r="AG5226" s="17" t="s">
        <v>22</v>
      </c>
      <c r="AJ5226" s="17" t="s">
        <v>10307</v>
      </c>
      <c r="AK5226" s="17" t="s">
        <v>10308</v>
      </c>
      <c r="AO5226" s="17" t="s">
        <v>85</v>
      </c>
      <c r="AP5226" s="18">
        <v>43193</v>
      </c>
      <c r="AQ5226" s="17">
        <v>13</v>
      </c>
      <c r="AR5226" s="17" t="s">
        <v>22</v>
      </c>
      <c r="AS5226" s="17" t="s">
        <v>22</v>
      </c>
      <c r="AT5226" s="17" t="s">
        <v>22</v>
      </c>
      <c r="AU5226" s="17" t="s">
        <v>22</v>
      </c>
      <c r="AV5226" s="17" t="s">
        <v>22</v>
      </c>
      <c r="AW5226" s="17" t="s">
        <v>266</v>
      </c>
      <c r="AX5226" s="17" t="s">
        <v>267</v>
      </c>
      <c r="AY5226" s="17" t="s">
        <v>2709</v>
      </c>
      <c r="AZ5226" s="17" t="s">
        <v>269</v>
      </c>
      <c r="BA5226" s="17" t="s">
        <v>285</v>
      </c>
      <c r="BB5226" s="17" t="s">
        <v>51</v>
      </c>
      <c r="BD5226" s="17">
        <v>1</v>
      </c>
      <c r="BE5226" s="17" t="s">
        <v>52</v>
      </c>
      <c r="BF5226" s="17" t="s">
        <v>972</v>
      </c>
      <c r="BG5226" s="18">
        <v>44137</v>
      </c>
      <c r="BL5226" s="17" t="s">
        <v>973</v>
      </c>
      <c r="BM5226" s="19">
        <v>23733.134792021174</v>
      </c>
      <c r="BN5226" s="19">
        <f>P5226*R5226</f>
        <v>17056.23</v>
      </c>
      <c r="BO5226" s="19" t="str">
        <f>IF(AND(BN5226&gt;120000, P5226&gt;25, X5226&lt;&gt;"WAVE 0"), "yes", "no")</f>
        <v>no</v>
      </c>
      <c r="BP5226" s="17" t="s">
        <v>51</v>
      </c>
    </row>
    <row r="5227" spans="1:68" x14ac:dyDescent="0.25">
      <c r="A5227" s="11" t="s">
        <v>10315</v>
      </c>
      <c r="B5227" s="12" t="s">
        <v>10316</v>
      </c>
      <c r="C5227" s="13" t="s">
        <v>57</v>
      </c>
      <c r="D5227" s="12" t="s">
        <v>3113</v>
      </c>
      <c r="E5227" s="13" t="s">
        <v>3114</v>
      </c>
      <c r="F5227" s="12">
        <v>2020</v>
      </c>
      <c r="G5227" s="13" t="s">
        <v>17</v>
      </c>
      <c r="H5227" s="12" t="s">
        <v>330</v>
      </c>
      <c r="I5227" s="13" t="s">
        <v>18</v>
      </c>
      <c r="J5227" s="12" t="s">
        <v>1799</v>
      </c>
      <c r="K5227" s="13" t="s">
        <v>1440</v>
      </c>
      <c r="L5227" s="12" t="s">
        <v>967</v>
      </c>
      <c r="M5227" s="13" t="s">
        <v>359</v>
      </c>
      <c r="N5227" s="2" t="s">
        <v>64</v>
      </c>
      <c r="O5227" s="13" t="s">
        <v>20</v>
      </c>
      <c r="P5227" s="14">
        <v>24648</v>
      </c>
      <c r="Q5227" s="14">
        <v>566904</v>
      </c>
      <c r="R5227" s="13">
        <v>3</v>
      </c>
      <c r="S5227" s="15">
        <v>0</v>
      </c>
      <c r="T5227" s="13">
        <v>1</v>
      </c>
      <c r="U5227" s="13">
        <v>1</v>
      </c>
      <c r="V5227" s="16">
        <v>43478.260869565216</v>
      </c>
      <c r="W5227" s="16" t="str">
        <f t="shared" si="81"/>
        <v>PN6310226P</v>
      </c>
      <c r="Z5227" s="17" t="s">
        <v>17</v>
      </c>
      <c r="AA5227" s="17" t="s">
        <v>1799</v>
      </c>
      <c r="AB5227" s="17" t="s">
        <v>22</v>
      </c>
      <c r="AC5227" s="17" t="s">
        <v>22</v>
      </c>
      <c r="AD5227" s="17" t="s">
        <v>22</v>
      </c>
      <c r="AE5227" s="17" t="s">
        <v>42</v>
      </c>
      <c r="AF5227" s="17" t="s">
        <v>393</v>
      </c>
      <c r="AG5227" s="17" t="s">
        <v>22</v>
      </c>
      <c r="AJ5227" s="17" t="s">
        <v>22</v>
      </c>
      <c r="AK5227" s="17" t="s">
        <v>22</v>
      </c>
      <c r="AO5227" s="17" t="s">
        <v>85</v>
      </c>
      <c r="AP5227" s="18">
        <v>42979</v>
      </c>
      <c r="AQ5227" s="17">
        <v>13</v>
      </c>
      <c r="AR5227" s="17" t="s">
        <v>22</v>
      </c>
      <c r="AS5227" s="17" t="s">
        <v>22</v>
      </c>
      <c r="AT5227" s="17" t="s">
        <v>22</v>
      </c>
      <c r="AU5227" s="17" t="s">
        <v>22</v>
      </c>
      <c r="AV5227" s="17" t="s">
        <v>22</v>
      </c>
      <c r="BE5227" s="17" t="s">
        <v>52</v>
      </c>
      <c r="BM5227" s="19">
        <v>22597.177431415119</v>
      </c>
      <c r="BN5227" s="19">
        <f>P5227*R5227</f>
        <v>73944</v>
      </c>
      <c r="BO5227" s="19" t="str">
        <f>IF(AND(BN5227&gt;120000, P5227&gt;25, X5227&lt;&gt;"WAVE 0"), "yes", "no")</f>
        <v>no</v>
      </c>
      <c r="BP5227" s="17" t="s">
        <v>22</v>
      </c>
    </row>
    <row r="5228" spans="1:68" x14ac:dyDescent="0.25">
      <c r="A5228" s="11" t="s">
        <v>10317</v>
      </c>
      <c r="B5228" s="12" t="s">
        <v>6637</v>
      </c>
      <c r="C5228" s="13" t="s">
        <v>14</v>
      </c>
      <c r="D5228" s="12" t="s">
        <v>5522</v>
      </c>
      <c r="E5228" s="13" t="s">
        <v>5523</v>
      </c>
      <c r="F5228" s="12">
        <v>2019</v>
      </c>
      <c r="G5228" s="13" t="s">
        <v>38</v>
      </c>
      <c r="H5228" s="12" t="s">
        <v>330</v>
      </c>
      <c r="I5228" s="13" t="s">
        <v>18</v>
      </c>
      <c r="J5228" s="12" t="s">
        <v>1799</v>
      </c>
      <c r="K5228" s="13" t="s">
        <v>1440</v>
      </c>
      <c r="L5228" s="12" t="s">
        <v>967</v>
      </c>
      <c r="M5228" s="13" t="s">
        <v>359</v>
      </c>
      <c r="N5228" s="2" t="s">
        <v>19</v>
      </c>
      <c r="O5228" s="13" t="s">
        <v>20</v>
      </c>
      <c r="P5228" s="14">
        <v>1750</v>
      </c>
      <c r="Q5228" s="14">
        <v>61250</v>
      </c>
      <c r="R5228" s="13">
        <v>49</v>
      </c>
      <c r="S5228" s="15">
        <v>0.25</v>
      </c>
      <c r="T5228" s="13">
        <v>1</v>
      </c>
      <c r="U5228" s="13">
        <v>3</v>
      </c>
      <c r="V5228" s="16">
        <v>0</v>
      </c>
      <c r="W5228" s="16" t="str">
        <f t="shared" si="81"/>
        <v>PN6310250D</v>
      </c>
      <c r="X5228" s="17" t="s">
        <v>699</v>
      </c>
      <c r="Z5228" s="17" t="s">
        <v>38</v>
      </c>
      <c r="AA5228" s="17" t="s">
        <v>1799</v>
      </c>
      <c r="AB5228" s="17" t="s">
        <v>22</v>
      </c>
      <c r="AC5228" s="17" t="s">
        <v>22</v>
      </c>
      <c r="AD5228" s="17" t="s">
        <v>22</v>
      </c>
      <c r="AE5228" s="17" t="s">
        <v>42</v>
      </c>
      <c r="AF5228" s="17" t="s">
        <v>393</v>
      </c>
      <c r="AG5228" s="17" t="s">
        <v>22</v>
      </c>
      <c r="AJ5228" s="17" t="s">
        <v>10307</v>
      </c>
      <c r="AK5228" s="17" t="s">
        <v>10308</v>
      </c>
      <c r="AO5228" s="17" t="s">
        <v>85</v>
      </c>
      <c r="AP5228" s="18">
        <v>42954</v>
      </c>
      <c r="AQ5228" s="17" t="s">
        <v>22</v>
      </c>
      <c r="AR5228" s="17" t="s">
        <v>22</v>
      </c>
      <c r="AS5228" s="17" t="s">
        <v>22</v>
      </c>
      <c r="AT5228" s="17" t="s">
        <v>22</v>
      </c>
      <c r="AU5228" s="17" t="s">
        <v>22</v>
      </c>
      <c r="AV5228" s="17" t="s">
        <v>22</v>
      </c>
      <c r="AW5228" s="17" t="s">
        <v>48</v>
      </c>
      <c r="AX5228" s="17" t="s">
        <v>7940</v>
      </c>
      <c r="BA5228" s="17" t="s">
        <v>944</v>
      </c>
      <c r="BB5228" s="17" t="s">
        <v>51</v>
      </c>
      <c r="BD5228" s="17">
        <v>5</v>
      </c>
      <c r="BE5228" s="17" t="s">
        <v>52</v>
      </c>
      <c r="BF5228" s="17" t="s">
        <v>5530</v>
      </c>
      <c r="BG5228" s="18">
        <v>43891</v>
      </c>
      <c r="BL5228" s="17" t="s">
        <v>544</v>
      </c>
      <c r="BM5228" s="19">
        <v>17931.376366666667</v>
      </c>
      <c r="BN5228" s="19">
        <f>P5228*R5228</f>
        <v>85750</v>
      </c>
      <c r="BO5228" s="19" t="str">
        <f>IF(AND(BN5228&gt;120000, P5228&gt;25, X5228&lt;&gt;"WAVE 0"), "yes", "no")</f>
        <v>no</v>
      </c>
      <c r="BP5228" s="17" t="s">
        <v>51</v>
      </c>
    </row>
    <row r="5229" spans="1:68" x14ac:dyDescent="0.25">
      <c r="A5229" s="11" t="s">
        <v>10318</v>
      </c>
      <c r="B5229" s="12" t="s">
        <v>10319</v>
      </c>
      <c r="C5229" s="13" t="s">
        <v>88</v>
      </c>
      <c r="D5229" s="12" t="s">
        <v>1653</v>
      </c>
      <c r="E5229" s="13" t="s">
        <v>1654</v>
      </c>
      <c r="F5229" s="12">
        <v>2020</v>
      </c>
      <c r="G5229" s="13" t="s">
        <v>207</v>
      </c>
      <c r="H5229" s="12" t="s">
        <v>330</v>
      </c>
      <c r="I5229" s="13" t="s">
        <v>18</v>
      </c>
      <c r="J5229" s="12" t="s">
        <v>361</v>
      </c>
      <c r="K5229" s="13" t="s">
        <v>362</v>
      </c>
      <c r="L5229" s="12" t="s">
        <v>333</v>
      </c>
      <c r="M5229" s="13" t="s">
        <v>334</v>
      </c>
      <c r="N5229" s="2" t="s">
        <v>64</v>
      </c>
      <c r="O5229" s="13" t="s">
        <v>340</v>
      </c>
      <c r="P5229" s="14">
        <v>6939.44</v>
      </c>
      <c r="Q5229" s="14">
        <v>34697.199999999997</v>
      </c>
      <c r="R5229" s="13">
        <v>1491</v>
      </c>
      <c r="S5229" s="15">
        <v>0.66666666666666663</v>
      </c>
      <c r="T5229" s="13">
        <v>1</v>
      </c>
      <c r="U5229" s="13"/>
      <c r="V5229" s="16">
        <v>0</v>
      </c>
      <c r="W5229" s="16" t="str">
        <f t="shared" si="81"/>
        <v>PN63216066-4</v>
      </c>
      <c r="Z5229" s="17" t="s">
        <v>1500</v>
      </c>
      <c r="AA5229" s="17" t="s">
        <v>22</v>
      </c>
      <c r="AB5229" s="17" t="s">
        <v>22</v>
      </c>
      <c r="AC5229" s="17" t="s">
        <v>22</v>
      </c>
      <c r="AD5229" s="17" t="s">
        <v>969</v>
      </c>
      <c r="AE5229" s="17" t="s">
        <v>42</v>
      </c>
      <c r="AF5229" s="17" t="s">
        <v>1655</v>
      </c>
      <c r="AG5229" s="17" t="s">
        <v>22</v>
      </c>
      <c r="AJ5229" s="17" t="s">
        <v>10320</v>
      </c>
      <c r="AK5229" s="17" t="s">
        <v>84</v>
      </c>
      <c r="AO5229" s="17" t="s">
        <v>46</v>
      </c>
      <c r="AP5229" s="18">
        <v>43545</v>
      </c>
      <c r="AQ5229" s="17" t="s">
        <v>22</v>
      </c>
      <c r="AR5229" s="17" t="s">
        <v>22</v>
      </c>
      <c r="AS5229" s="17" t="s">
        <v>22</v>
      </c>
      <c r="AT5229" s="17" t="s">
        <v>22</v>
      </c>
      <c r="AU5229" s="17" t="s">
        <v>22</v>
      </c>
      <c r="AV5229" s="17" t="s">
        <v>22</v>
      </c>
      <c r="BE5229" s="17" t="s">
        <v>52</v>
      </c>
      <c r="BM5229" s="19" t="s">
        <v>22</v>
      </c>
      <c r="BN5229" s="19">
        <f>P5229*R5229</f>
        <v>10346705.039999999</v>
      </c>
      <c r="BO5229" s="19" t="str">
        <f>IF(AND(BN5229&gt;120000, P5229&gt;25, X5229&lt;&gt;"WAVE 0"), "yes", "no")</f>
        <v>yes</v>
      </c>
      <c r="BP5229" s="17" t="s">
        <v>22</v>
      </c>
    </row>
    <row r="5230" spans="1:68" x14ac:dyDescent="0.25">
      <c r="A5230" s="11" t="s">
        <v>10321</v>
      </c>
      <c r="B5230" s="12" t="s">
        <v>10322</v>
      </c>
      <c r="C5230" s="13" t="s">
        <v>88</v>
      </c>
      <c r="D5230" s="12" t="s">
        <v>10323</v>
      </c>
      <c r="E5230" s="13" t="s">
        <v>10324</v>
      </c>
      <c r="F5230" s="12">
        <v>2020</v>
      </c>
      <c r="G5230" s="13" t="s">
        <v>38</v>
      </c>
      <c r="H5230" s="12" t="s">
        <v>330</v>
      </c>
      <c r="I5230" s="13" t="s">
        <v>18</v>
      </c>
      <c r="J5230" s="12" t="s">
        <v>331</v>
      </c>
      <c r="K5230" s="13" t="s">
        <v>332</v>
      </c>
      <c r="L5230" s="12" t="s">
        <v>333</v>
      </c>
      <c r="M5230" s="13" t="s">
        <v>334</v>
      </c>
      <c r="N5230" s="2" t="s">
        <v>64</v>
      </c>
      <c r="O5230" s="13" t="s">
        <v>20</v>
      </c>
      <c r="P5230" s="14">
        <v>0</v>
      </c>
      <c r="Q5230" s="14">
        <v>6042.43</v>
      </c>
      <c r="R5230" s="13">
        <v>1378</v>
      </c>
      <c r="S5230" s="15">
        <v>1</v>
      </c>
      <c r="T5230" s="13">
        <v>1</v>
      </c>
      <c r="U5230" s="13"/>
      <c r="V5230" s="16">
        <v>0</v>
      </c>
      <c r="W5230" s="16" t="str">
        <f t="shared" si="81"/>
        <v>PN63216068-2</v>
      </c>
      <c r="Z5230" s="17" t="s">
        <v>38</v>
      </c>
      <c r="AA5230" s="17" t="s">
        <v>22</v>
      </c>
      <c r="AB5230" s="17" t="s">
        <v>22</v>
      </c>
      <c r="AC5230" s="17" t="s">
        <v>22</v>
      </c>
      <c r="AD5230" s="17" t="s">
        <v>969</v>
      </c>
      <c r="AE5230" s="17" t="s">
        <v>42</v>
      </c>
      <c r="AF5230" s="17" t="s">
        <v>393</v>
      </c>
      <c r="AG5230" s="17" t="s">
        <v>22</v>
      </c>
      <c r="AJ5230" s="17" t="s">
        <v>83</v>
      </c>
      <c r="AK5230" s="17" t="s">
        <v>84</v>
      </c>
      <c r="AO5230" s="17" t="s">
        <v>46</v>
      </c>
      <c r="AP5230" s="18">
        <v>43545</v>
      </c>
      <c r="AQ5230" s="17" t="s">
        <v>22</v>
      </c>
      <c r="AR5230" s="17" t="s">
        <v>22</v>
      </c>
      <c r="AS5230" s="17" t="s">
        <v>22</v>
      </c>
      <c r="AT5230" s="17" t="s">
        <v>22</v>
      </c>
      <c r="AU5230" s="17" t="s">
        <v>22</v>
      </c>
      <c r="AV5230" s="17" t="s">
        <v>22</v>
      </c>
      <c r="BE5230" s="17" t="s">
        <v>52</v>
      </c>
      <c r="BM5230" s="19" t="s">
        <v>22</v>
      </c>
      <c r="BN5230" s="19">
        <f>P5230*R5230</f>
        <v>0</v>
      </c>
      <c r="BO5230" s="19" t="str">
        <f>IF(AND(BN5230&gt;120000, P5230&gt;25, X5230&lt;&gt;"WAVE 0"), "yes", "no")</f>
        <v>no</v>
      </c>
      <c r="BP5230" s="17" t="s">
        <v>22</v>
      </c>
    </row>
    <row r="5231" spans="1:68" x14ac:dyDescent="0.25">
      <c r="A5231" s="11" t="s">
        <v>10325</v>
      </c>
      <c r="B5231" s="12" t="s">
        <v>10326</v>
      </c>
      <c r="C5231" s="13" t="s">
        <v>88</v>
      </c>
      <c r="D5231" s="12" t="s">
        <v>1653</v>
      </c>
      <c r="E5231" s="13" t="s">
        <v>1654</v>
      </c>
      <c r="F5231" s="12">
        <v>2020</v>
      </c>
      <c r="G5231" s="13" t="s">
        <v>207</v>
      </c>
      <c r="H5231" s="12" t="s">
        <v>330</v>
      </c>
      <c r="I5231" s="13" t="s">
        <v>18</v>
      </c>
      <c r="J5231" s="12" t="s">
        <v>965</v>
      </c>
      <c r="K5231" s="13" t="s">
        <v>966</v>
      </c>
      <c r="L5231" s="12" t="s">
        <v>967</v>
      </c>
      <c r="M5231" s="13" t="s">
        <v>359</v>
      </c>
      <c r="N5231" s="2" t="s">
        <v>64</v>
      </c>
      <c r="O5231" s="13" t="s">
        <v>340</v>
      </c>
      <c r="P5231" s="14">
        <v>8359.67</v>
      </c>
      <c r="Q5231" s="14">
        <v>16719.34</v>
      </c>
      <c r="R5231" s="13">
        <v>1546</v>
      </c>
      <c r="S5231" s="15">
        <v>0</v>
      </c>
      <c r="T5231" s="13">
        <v>1</v>
      </c>
      <c r="U5231" s="13"/>
      <c r="V5231" s="16">
        <v>0</v>
      </c>
      <c r="W5231" s="16" t="str">
        <f t="shared" si="81"/>
        <v>PN63216103-1</v>
      </c>
      <c r="Z5231" s="17" t="s">
        <v>1500</v>
      </c>
      <c r="AA5231" s="17" t="s">
        <v>22</v>
      </c>
      <c r="AB5231" s="17" t="s">
        <v>22</v>
      </c>
      <c r="AC5231" s="17" t="s">
        <v>22</v>
      </c>
      <c r="AD5231" s="17" t="s">
        <v>969</v>
      </c>
      <c r="AE5231" s="17" t="s">
        <v>42</v>
      </c>
      <c r="AF5231" s="17" t="s">
        <v>1655</v>
      </c>
      <c r="AG5231" s="17" t="s">
        <v>22</v>
      </c>
      <c r="AJ5231" s="17" t="s">
        <v>83</v>
      </c>
      <c r="AK5231" s="17" t="s">
        <v>84</v>
      </c>
      <c r="AO5231" s="17" t="s">
        <v>46</v>
      </c>
      <c r="AP5231" s="18">
        <v>43545</v>
      </c>
      <c r="AQ5231" s="17" t="s">
        <v>22</v>
      </c>
      <c r="AR5231" s="17" t="s">
        <v>22</v>
      </c>
      <c r="AS5231" s="17" t="s">
        <v>22</v>
      </c>
      <c r="AT5231" s="17" t="s">
        <v>22</v>
      </c>
      <c r="AU5231" s="17" t="s">
        <v>22</v>
      </c>
      <c r="AV5231" s="17" t="s">
        <v>22</v>
      </c>
      <c r="BE5231" s="17" t="s">
        <v>52</v>
      </c>
      <c r="BM5231" s="19" t="s">
        <v>22</v>
      </c>
      <c r="BN5231" s="19">
        <f>P5231*R5231</f>
        <v>12924049.82</v>
      </c>
      <c r="BO5231" s="19" t="str">
        <f>IF(AND(BN5231&gt;120000, P5231&gt;25, X5231&lt;&gt;"WAVE 0"), "yes", "no")</f>
        <v>yes</v>
      </c>
      <c r="BP5231" s="17" t="s">
        <v>22</v>
      </c>
    </row>
    <row r="5232" spans="1:68" x14ac:dyDescent="0.25">
      <c r="A5232" s="11" t="s">
        <v>10327</v>
      </c>
      <c r="B5232" s="12" t="s">
        <v>10328</v>
      </c>
      <c r="C5232" s="13" t="s">
        <v>14</v>
      </c>
      <c r="D5232" s="12" t="s">
        <v>959</v>
      </c>
      <c r="E5232" s="13" t="s">
        <v>960</v>
      </c>
      <c r="F5232" s="12">
        <v>2019</v>
      </c>
      <c r="G5232" s="13" t="s">
        <v>38</v>
      </c>
      <c r="H5232" s="12" t="s">
        <v>330</v>
      </c>
      <c r="I5232" s="13" t="s">
        <v>18</v>
      </c>
      <c r="J5232" s="12" t="s">
        <v>1799</v>
      </c>
      <c r="K5232" s="13" t="s">
        <v>1440</v>
      </c>
      <c r="L5232" s="12" t="s">
        <v>967</v>
      </c>
      <c r="M5232" s="13" t="s">
        <v>359</v>
      </c>
      <c r="N5232" s="2" t="s">
        <v>19</v>
      </c>
      <c r="O5232" s="13" t="s">
        <v>20</v>
      </c>
      <c r="P5232" s="14">
        <v>120.7325</v>
      </c>
      <c r="Q5232" s="14">
        <v>4614.72</v>
      </c>
      <c r="R5232" s="13">
        <v>3000</v>
      </c>
      <c r="S5232" s="15">
        <v>0</v>
      </c>
      <c r="T5232" s="13">
        <v>2</v>
      </c>
      <c r="U5232" s="13">
        <v>4</v>
      </c>
      <c r="V5232" s="16">
        <v>0</v>
      </c>
      <c r="W5232" s="16" t="str">
        <f t="shared" si="81"/>
        <v>PN63241139-1</v>
      </c>
      <c r="Z5232" s="13" t="s">
        <v>38</v>
      </c>
      <c r="BN5232" s="19">
        <f>P5232*R5232</f>
        <v>362197.5</v>
      </c>
      <c r="BO5232" s="19" t="str">
        <f>IF(AND(BN5232&gt;120000, P5232&gt;25, X5232&lt;&gt;"WAVE 0"), "yes", "no")</f>
        <v>yes</v>
      </c>
      <c r="BP5232" s="17" t="s">
        <v>51</v>
      </c>
    </row>
    <row r="5233" spans="1:68" x14ac:dyDescent="0.25">
      <c r="A5233" s="11" t="s">
        <v>10329</v>
      </c>
      <c r="B5233" s="12" t="s">
        <v>10330</v>
      </c>
      <c r="C5233" s="13" t="s">
        <v>14</v>
      </c>
      <c r="D5233" s="12" t="s">
        <v>959</v>
      </c>
      <c r="E5233" s="13" t="s">
        <v>960</v>
      </c>
      <c r="F5233" s="12">
        <v>2019</v>
      </c>
      <c r="G5233" s="13" t="s">
        <v>38</v>
      </c>
      <c r="H5233" s="12" t="s">
        <v>18</v>
      </c>
      <c r="I5233" s="13" t="s">
        <v>51</v>
      </c>
      <c r="J5233" s="12" t="s">
        <v>18</v>
      </c>
      <c r="K5233" s="13" t="s">
        <v>18</v>
      </c>
      <c r="L5233" s="12" t="s">
        <v>18</v>
      </c>
      <c r="M5233" s="13" t="s">
        <v>18</v>
      </c>
      <c r="N5233" s="2" t="s">
        <v>19</v>
      </c>
      <c r="O5233" s="13" t="s">
        <v>20</v>
      </c>
      <c r="P5233" s="14">
        <v>103.83</v>
      </c>
      <c r="Q5233" s="14">
        <v>124076.84999999999</v>
      </c>
      <c r="R5233" s="13">
        <v>1500</v>
      </c>
      <c r="S5233" s="15">
        <v>0.16666666666666666</v>
      </c>
      <c r="T5233" s="13">
        <v>1</v>
      </c>
      <c r="U5233" s="13">
        <v>4</v>
      </c>
      <c r="V5233" s="16">
        <v>0</v>
      </c>
      <c r="W5233" s="16" t="str">
        <f t="shared" si="81"/>
        <v>PN63241151-2</v>
      </c>
      <c r="X5233" s="17" t="s">
        <v>699</v>
      </c>
      <c r="Z5233" s="17" t="s">
        <v>38</v>
      </c>
      <c r="AA5233" s="17" t="s">
        <v>18</v>
      </c>
      <c r="AB5233" s="17" t="s">
        <v>46</v>
      </c>
      <c r="AC5233" s="17" t="s">
        <v>10331</v>
      </c>
      <c r="AD5233" s="17" t="s">
        <v>969</v>
      </c>
      <c r="AE5233" s="17" t="s">
        <v>42</v>
      </c>
      <c r="AF5233" s="17" t="s">
        <v>4754</v>
      </c>
      <c r="AG5233" s="17" t="s">
        <v>970</v>
      </c>
      <c r="AJ5233" s="17" t="s">
        <v>83</v>
      </c>
      <c r="AK5233" s="17" t="s">
        <v>84</v>
      </c>
      <c r="AO5233" s="17" t="s">
        <v>46</v>
      </c>
      <c r="AP5233" s="18">
        <v>43360</v>
      </c>
      <c r="AQ5233" s="17" t="s">
        <v>22</v>
      </c>
      <c r="AR5233" s="17" t="s">
        <v>47</v>
      </c>
      <c r="AS5233" s="17" t="s">
        <v>47</v>
      </c>
      <c r="AT5233" s="17" t="s">
        <v>47</v>
      </c>
      <c r="AU5233" s="17" t="s">
        <v>47</v>
      </c>
      <c r="AV5233" s="17" t="s">
        <v>47</v>
      </c>
      <c r="AW5233" s="17" t="s">
        <v>266</v>
      </c>
      <c r="AX5233" s="17" t="s">
        <v>516</v>
      </c>
      <c r="AY5233" s="17" t="s">
        <v>268</v>
      </c>
      <c r="AZ5233" s="17" t="s">
        <v>692</v>
      </c>
      <c r="BA5233" s="17" t="s">
        <v>412</v>
      </c>
      <c r="BB5233" s="17" t="s">
        <v>51</v>
      </c>
      <c r="BD5233" s="17">
        <v>3</v>
      </c>
      <c r="BE5233" s="17" t="s">
        <v>52</v>
      </c>
      <c r="BF5233" s="17" t="s">
        <v>972</v>
      </c>
      <c r="BG5233" s="18">
        <v>44137</v>
      </c>
      <c r="BL5233" s="17" t="s">
        <v>973</v>
      </c>
      <c r="BM5233" s="19">
        <v>2181.5429777777777</v>
      </c>
      <c r="BN5233" s="19">
        <f>P5233*R5233</f>
        <v>155745</v>
      </c>
      <c r="BO5233" s="19" t="str">
        <f>IF(AND(BN5233&gt;120000, P5233&gt;25, X5233&lt;&gt;"WAVE 0"), "yes", "no")</f>
        <v>yes</v>
      </c>
      <c r="BP5233" s="17" t="s">
        <v>51</v>
      </c>
    </row>
    <row r="5234" spans="1:68" x14ac:dyDescent="0.25">
      <c r="A5234" s="11" t="s">
        <v>10332</v>
      </c>
      <c r="B5234" s="12" t="s">
        <v>10333</v>
      </c>
      <c r="C5234" s="13" t="s">
        <v>14</v>
      </c>
      <c r="D5234" s="12" t="s">
        <v>959</v>
      </c>
      <c r="E5234" s="13" t="s">
        <v>960</v>
      </c>
      <c r="F5234" s="12">
        <v>2019</v>
      </c>
      <c r="G5234" s="13" t="s">
        <v>38</v>
      </c>
      <c r="H5234" s="12" t="s">
        <v>330</v>
      </c>
      <c r="I5234" s="13" t="s">
        <v>51</v>
      </c>
      <c r="J5234" s="12" t="s">
        <v>1799</v>
      </c>
      <c r="K5234" s="13" t="s">
        <v>1440</v>
      </c>
      <c r="L5234" s="12" t="s">
        <v>967</v>
      </c>
      <c r="M5234" s="13" t="s">
        <v>359</v>
      </c>
      <c r="N5234" s="2" t="s">
        <v>19</v>
      </c>
      <c r="O5234" s="13" t="s">
        <v>20</v>
      </c>
      <c r="P5234" s="14">
        <v>237.13939999999999</v>
      </c>
      <c r="Q5234" s="14">
        <v>39567.840000000004</v>
      </c>
      <c r="R5234" s="13">
        <v>1500</v>
      </c>
      <c r="S5234" s="15">
        <v>0.5</v>
      </c>
      <c r="T5234" s="13">
        <v>2</v>
      </c>
      <c r="U5234" s="13">
        <v>4</v>
      </c>
      <c r="V5234" s="16">
        <v>0</v>
      </c>
      <c r="W5234" s="16" t="str">
        <f t="shared" si="81"/>
        <v>PN63241439-1</v>
      </c>
      <c r="Z5234" s="13" t="s">
        <v>38</v>
      </c>
      <c r="BN5234" s="19">
        <f>P5234*R5234</f>
        <v>355709.1</v>
      </c>
      <c r="BO5234" s="19" t="str">
        <f>IF(AND(BN5234&gt;120000, P5234&gt;25, X5234&lt;&gt;"WAVE 0"), "yes", "no")</f>
        <v>yes</v>
      </c>
      <c r="BP5234" s="17" t="s">
        <v>51</v>
      </c>
    </row>
    <row r="5235" spans="1:68" x14ac:dyDescent="0.25">
      <c r="A5235" s="11" t="s">
        <v>10334</v>
      </c>
      <c r="B5235" s="12" t="s">
        <v>6964</v>
      </c>
      <c r="C5235" s="13" t="s">
        <v>14</v>
      </c>
      <c r="D5235" s="12" t="s">
        <v>818</v>
      </c>
      <c r="E5235" s="13" t="s">
        <v>819</v>
      </c>
      <c r="F5235" s="12">
        <v>2020</v>
      </c>
      <c r="G5235" s="13" t="s">
        <v>17</v>
      </c>
      <c r="H5235" s="12" t="s">
        <v>18</v>
      </c>
      <c r="I5235" s="13" t="s">
        <v>18</v>
      </c>
      <c r="J5235" s="12" t="s">
        <v>18</v>
      </c>
      <c r="K5235" s="13" t="s">
        <v>18</v>
      </c>
      <c r="L5235" s="12" t="s">
        <v>18</v>
      </c>
      <c r="M5235" s="13" t="s">
        <v>18</v>
      </c>
      <c r="N5235" s="2" t="s">
        <v>19</v>
      </c>
      <c r="O5235" s="13" t="s">
        <v>20</v>
      </c>
      <c r="P5235" s="14">
        <v>237.2</v>
      </c>
      <c r="Q5235" s="14">
        <v>2372</v>
      </c>
      <c r="R5235" s="13">
        <v>0</v>
      </c>
      <c r="S5235" s="15">
        <v>0</v>
      </c>
      <c r="T5235" s="13">
        <v>1</v>
      </c>
      <c r="U5235" s="13">
        <v>2</v>
      </c>
      <c r="V5235" s="16">
        <v>0</v>
      </c>
      <c r="W5235" s="16" t="str">
        <f t="shared" si="81"/>
        <v>PN63241469-1</v>
      </c>
      <c r="Z5235" s="13" t="s">
        <v>17</v>
      </c>
      <c r="AA5235" s="17" t="s">
        <v>22</v>
      </c>
      <c r="AB5235" s="17" t="s">
        <v>22</v>
      </c>
      <c r="AC5235" s="17" t="s">
        <v>22</v>
      </c>
      <c r="AD5235" s="17" t="s">
        <v>22</v>
      </c>
      <c r="AE5235" s="17" t="s">
        <v>22</v>
      </c>
      <c r="AF5235" s="17" t="s">
        <v>22</v>
      </c>
      <c r="AG5235" s="17" t="s">
        <v>22</v>
      </c>
      <c r="AJ5235" s="17" t="s">
        <v>22</v>
      </c>
      <c r="AK5235" s="17" t="s">
        <v>22</v>
      </c>
      <c r="AO5235" s="17" t="s">
        <v>22</v>
      </c>
      <c r="AP5235" s="18" t="s">
        <v>22</v>
      </c>
      <c r="AQ5235" s="17" t="s">
        <v>22</v>
      </c>
      <c r="AR5235" s="17" t="s">
        <v>22</v>
      </c>
      <c r="AS5235" s="17" t="s">
        <v>22</v>
      </c>
      <c r="AT5235" s="17" t="s">
        <v>22</v>
      </c>
      <c r="AU5235" s="17" t="s">
        <v>22</v>
      </c>
      <c r="AV5235" s="17" t="s">
        <v>22</v>
      </c>
      <c r="AW5235" s="17" t="s">
        <v>22</v>
      </c>
      <c r="AX5235" s="17" t="s">
        <v>22</v>
      </c>
      <c r="AY5235" s="17" t="s">
        <v>22</v>
      </c>
      <c r="AZ5235" s="17" t="s">
        <v>22</v>
      </c>
      <c r="BA5235" s="17" t="s">
        <v>22</v>
      </c>
      <c r="BD5235" s="17" t="s">
        <v>22</v>
      </c>
      <c r="BE5235" s="17" t="s">
        <v>22</v>
      </c>
      <c r="BF5235" s="17" t="s">
        <v>22</v>
      </c>
      <c r="BG5235" s="18" t="s">
        <v>22</v>
      </c>
      <c r="BH5235" s="3" t="s">
        <v>22</v>
      </c>
      <c r="BI5235" s="3" t="s">
        <v>22</v>
      </c>
      <c r="BK5235" s="3" t="s">
        <v>22</v>
      </c>
      <c r="BL5235" s="17" t="s">
        <v>22</v>
      </c>
      <c r="BM5235" s="19" t="s">
        <v>22</v>
      </c>
      <c r="BN5235" s="19">
        <f>P5235*R5235</f>
        <v>0</v>
      </c>
      <c r="BO5235" s="19" t="str">
        <f>IF(AND(BN5235&gt;120000, P5235&gt;25, X5235&lt;&gt;"WAVE 0"), "yes", "no")</f>
        <v>no</v>
      </c>
      <c r="BP5235" s="17" t="s">
        <v>22</v>
      </c>
    </row>
    <row r="5236" spans="1:68" x14ac:dyDescent="0.25">
      <c r="A5236" s="11" t="s">
        <v>10335</v>
      </c>
      <c r="B5236" s="12" t="s">
        <v>6964</v>
      </c>
      <c r="C5236" s="13" t="s">
        <v>14</v>
      </c>
      <c r="D5236" s="12" t="s">
        <v>818</v>
      </c>
      <c r="E5236" s="13" t="s">
        <v>819</v>
      </c>
      <c r="F5236" s="12">
        <v>2020</v>
      </c>
      <c r="G5236" s="13" t="s">
        <v>17</v>
      </c>
      <c r="H5236" s="12" t="s">
        <v>18</v>
      </c>
      <c r="I5236" s="13" t="s">
        <v>18</v>
      </c>
      <c r="J5236" s="12" t="s">
        <v>18</v>
      </c>
      <c r="K5236" s="13" t="s">
        <v>18</v>
      </c>
      <c r="L5236" s="12" t="s">
        <v>18</v>
      </c>
      <c r="M5236" s="13" t="s">
        <v>18</v>
      </c>
      <c r="N5236" s="2" t="s">
        <v>19</v>
      </c>
      <c r="O5236" s="13" t="s">
        <v>20</v>
      </c>
      <c r="P5236" s="14"/>
      <c r="Q5236" s="14"/>
      <c r="R5236" s="13">
        <v>0</v>
      </c>
      <c r="S5236" s="15"/>
      <c r="T5236" s="13">
        <v>1</v>
      </c>
      <c r="U5236" s="13"/>
      <c r="V5236" s="16"/>
      <c r="W5236" s="16" t="str">
        <f t="shared" si="81"/>
        <v>PN63241469-10</v>
      </c>
      <c r="Z5236" s="13" t="s">
        <v>17</v>
      </c>
      <c r="AA5236" s="17" t="s">
        <v>22</v>
      </c>
      <c r="AB5236" s="17" t="s">
        <v>22</v>
      </c>
      <c r="AC5236" s="17" t="s">
        <v>22</v>
      </c>
      <c r="AD5236" s="17" t="s">
        <v>22</v>
      </c>
      <c r="AE5236" s="17" t="s">
        <v>22</v>
      </c>
      <c r="AF5236" s="17" t="s">
        <v>22</v>
      </c>
      <c r="AG5236" s="17" t="s">
        <v>22</v>
      </c>
      <c r="AJ5236" s="17" t="s">
        <v>22</v>
      </c>
      <c r="AK5236" s="17" t="s">
        <v>22</v>
      </c>
      <c r="AO5236" s="17" t="s">
        <v>22</v>
      </c>
      <c r="AP5236" s="18" t="s">
        <v>22</v>
      </c>
      <c r="AQ5236" s="17" t="s">
        <v>22</v>
      </c>
      <c r="AR5236" s="17" t="s">
        <v>22</v>
      </c>
      <c r="AS5236" s="17" t="s">
        <v>22</v>
      </c>
      <c r="AT5236" s="17" t="s">
        <v>22</v>
      </c>
      <c r="AU5236" s="17" t="s">
        <v>22</v>
      </c>
      <c r="AV5236" s="17" t="s">
        <v>22</v>
      </c>
      <c r="AW5236" s="17" t="s">
        <v>22</v>
      </c>
      <c r="AX5236" s="17" t="s">
        <v>22</v>
      </c>
      <c r="AY5236" s="17" t="s">
        <v>22</v>
      </c>
      <c r="AZ5236" s="17" t="s">
        <v>22</v>
      </c>
      <c r="BA5236" s="17" t="s">
        <v>22</v>
      </c>
      <c r="BD5236" s="17" t="s">
        <v>22</v>
      </c>
      <c r="BE5236" s="17" t="s">
        <v>22</v>
      </c>
      <c r="BF5236" s="17" t="s">
        <v>22</v>
      </c>
      <c r="BG5236" s="18" t="s">
        <v>22</v>
      </c>
      <c r="BH5236" s="3" t="s">
        <v>22</v>
      </c>
      <c r="BI5236" s="3" t="s">
        <v>22</v>
      </c>
      <c r="BK5236" s="3" t="s">
        <v>22</v>
      </c>
      <c r="BL5236" s="17" t="s">
        <v>22</v>
      </c>
      <c r="BM5236" s="19" t="s">
        <v>22</v>
      </c>
      <c r="BN5236" s="19">
        <f>P5236*R5236</f>
        <v>0</v>
      </c>
      <c r="BO5236" s="19" t="str">
        <f>IF(AND(BN5236&gt;120000, P5236&gt;25, X5236&lt;&gt;"WAVE 0"), "yes", "no")</f>
        <v>no</v>
      </c>
      <c r="BP5236" s="17" t="s">
        <v>22</v>
      </c>
    </row>
    <row r="5237" spans="1:68" x14ac:dyDescent="0.25">
      <c r="A5237" s="11" t="s">
        <v>10336</v>
      </c>
      <c r="B5237" s="12" t="s">
        <v>6964</v>
      </c>
      <c r="C5237" s="13" t="s">
        <v>14</v>
      </c>
      <c r="D5237" s="12" t="s">
        <v>818</v>
      </c>
      <c r="E5237" s="13" t="s">
        <v>819</v>
      </c>
      <c r="F5237" s="12">
        <v>2020</v>
      </c>
      <c r="G5237" s="13" t="s">
        <v>17</v>
      </c>
      <c r="H5237" s="12" t="s">
        <v>18</v>
      </c>
      <c r="I5237" s="13" t="s">
        <v>18</v>
      </c>
      <c r="J5237" s="12" t="s">
        <v>18</v>
      </c>
      <c r="K5237" s="13" t="s">
        <v>18</v>
      </c>
      <c r="L5237" s="12" t="s">
        <v>18</v>
      </c>
      <c r="M5237" s="13" t="s">
        <v>18</v>
      </c>
      <c r="N5237" s="2" t="s">
        <v>19</v>
      </c>
      <c r="O5237" s="13" t="s">
        <v>20</v>
      </c>
      <c r="P5237" s="14">
        <v>196.55</v>
      </c>
      <c r="Q5237" s="14">
        <v>1965.5</v>
      </c>
      <c r="R5237" s="13">
        <v>0</v>
      </c>
      <c r="S5237" s="15">
        <v>0</v>
      </c>
      <c r="T5237" s="13">
        <v>1</v>
      </c>
      <c r="U5237" s="13">
        <v>2</v>
      </c>
      <c r="V5237" s="16">
        <v>0</v>
      </c>
      <c r="W5237" s="16" t="str">
        <f t="shared" si="81"/>
        <v>PN63241469-2</v>
      </c>
      <c r="Z5237" s="13" t="s">
        <v>17</v>
      </c>
      <c r="AA5237" s="17" t="s">
        <v>22</v>
      </c>
      <c r="AB5237" s="17" t="s">
        <v>22</v>
      </c>
      <c r="AC5237" s="17" t="s">
        <v>22</v>
      </c>
      <c r="AD5237" s="17" t="s">
        <v>22</v>
      </c>
      <c r="AE5237" s="17" t="s">
        <v>22</v>
      </c>
      <c r="AF5237" s="17" t="s">
        <v>22</v>
      </c>
      <c r="AG5237" s="17" t="s">
        <v>22</v>
      </c>
      <c r="AJ5237" s="17" t="s">
        <v>22</v>
      </c>
      <c r="AK5237" s="17" t="s">
        <v>22</v>
      </c>
      <c r="AO5237" s="17" t="s">
        <v>22</v>
      </c>
      <c r="AP5237" s="18" t="s">
        <v>22</v>
      </c>
      <c r="AQ5237" s="17" t="s">
        <v>22</v>
      </c>
      <c r="AR5237" s="17" t="s">
        <v>22</v>
      </c>
      <c r="AS5237" s="17" t="s">
        <v>22</v>
      </c>
      <c r="AT5237" s="17" t="s">
        <v>22</v>
      </c>
      <c r="AU5237" s="17" t="s">
        <v>22</v>
      </c>
      <c r="AV5237" s="17" t="s">
        <v>22</v>
      </c>
      <c r="AW5237" s="17" t="s">
        <v>22</v>
      </c>
      <c r="AX5237" s="17" t="s">
        <v>22</v>
      </c>
      <c r="AY5237" s="17" t="s">
        <v>22</v>
      </c>
      <c r="AZ5237" s="17" t="s">
        <v>22</v>
      </c>
      <c r="BA5237" s="17" t="s">
        <v>22</v>
      </c>
      <c r="BD5237" s="17" t="s">
        <v>22</v>
      </c>
      <c r="BE5237" s="17" t="s">
        <v>22</v>
      </c>
      <c r="BF5237" s="17" t="s">
        <v>22</v>
      </c>
      <c r="BG5237" s="18" t="s">
        <v>22</v>
      </c>
      <c r="BH5237" s="3" t="s">
        <v>22</v>
      </c>
      <c r="BI5237" s="3" t="s">
        <v>22</v>
      </c>
      <c r="BK5237" s="3" t="s">
        <v>22</v>
      </c>
      <c r="BL5237" s="17" t="s">
        <v>22</v>
      </c>
      <c r="BM5237" s="19" t="s">
        <v>22</v>
      </c>
      <c r="BN5237" s="19">
        <f>P5237*R5237</f>
        <v>0</v>
      </c>
      <c r="BO5237" s="19" t="str">
        <f>IF(AND(BN5237&gt;120000, P5237&gt;25, X5237&lt;&gt;"WAVE 0"), "yes", "no")</f>
        <v>no</v>
      </c>
      <c r="BP5237" s="17" t="s">
        <v>22</v>
      </c>
    </row>
    <row r="5238" spans="1:68" x14ac:dyDescent="0.25">
      <c r="A5238" s="12" t="s">
        <v>10337</v>
      </c>
      <c r="B5238" s="12" t="s">
        <v>6964</v>
      </c>
      <c r="C5238" s="13" t="s">
        <v>14</v>
      </c>
      <c r="D5238" s="12" t="s">
        <v>818</v>
      </c>
      <c r="E5238" s="13" t="s">
        <v>819</v>
      </c>
      <c r="F5238" s="12">
        <v>2020</v>
      </c>
      <c r="G5238" s="13" t="s">
        <v>17</v>
      </c>
      <c r="H5238" s="12" t="s">
        <v>18</v>
      </c>
      <c r="I5238" s="13" t="s">
        <v>18</v>
      </c>
      <c r="J5238" s="12" t="s">
        <v>18</v>
      </c>
      <c r="K5238" s="13" t="s">
        <v>18</v>
      </c>
      <c r="L5238" s="12" t="s">
        <v>18</v>
      </c>
      <c r="M5238" s="13" t="s">
        <v>18</v>
      </c>
      <c r="N5238" s="2" t="s">
        <v>19</v>
      </c>
      <c r="O5238" s="13" t="s">
        <v>20</v>
      </c>
      <c r="P5238" s="14">
        <v>170.87</v>
      </c>
      <c r="Q5238" s="14">
        <v>1708.7</v>
      </c>
      <c r="R5238" s="13">
        <v>0</v>
      </c>
      <c r="S5238" s="15">
        <v>0</v>
      </c>
      <c r="T5238" s="13">
        <v>1</v>
      </c>
      <c r="U5238" s="13">
        <v>2</v>
      </c>
      <c r="V5238" s="16">
        <v>0</v>
      </c>
      <c r="W5238" s="16" t="str">
        <f t="shared" si="81"/>
        <v>PN63241469-3</v>
      </c>
      <c r="Z5238" s="13" t="s">
        <v>17</v>
      </c>
      <c r="AA5238" s="17" t="s">
        <v>22</v>
      </c>
      <c r="AB5238" s="17" t="s">
        <v>22</v>
      </c>
      <c r="AC5238" s="17" t="s">
        <v>22</v>
      </c>
      <c r="AD5238" s="17" t="s">
        <v>22</v>
      </c>
      <c r="AE5238" s="17" t="s">
        <v>22</v>
      </c>
      <c r="AF5238" s="17" t="s">
        <v>22</v>
      </c>
      <c r="AG5238" s="17" t="s">
        <v>22</v>
      </c>
      <c r="AJ5238" s="17" t="s">
        <v>22</v>
      </c>
      <c r="AK5238" s="17" t="s">
        <v>22</v>
      </c>
      <c r="AO5238" s="17" t="s">
        <v>22</v>
      </c>
      <c r="AP5238" s="18" t="s">
        <v>22</v>
      </c>
      <c r="AQ5238" s="17" t="s">
        <v>22</v>
      </c>
      <c r="AR5238" s="17" t="s">
        <v>22</v>
      </c>
      <c r="AS5238" s="17" t="s">
        <v>22</v>
      </c>
      <c r="AT5238" s="17" t="s">
        <v>22</v>
      </c>
      <c r="AU5238" s="17" t="s">
        <v>22</v>
      </c>
      <c r="AV5238" s="17" t="s">
        <v>22</v>
      </c>
      <c r="AW5238" s="17" t="s">
        <v>22</v>
      </c>
      <c r="AX5238" s="17" t="s">
        <v>22</v>
      </c>
      <c r="AY5238" s="17" t="s">
        <v>22</v>
      </c>
      <c r="AZ5238" s="17" t="s">
        <v>22</v>
      </c>
      <c r="BA5238" s="17" t="s">
        <v>22</v>
      </c>
      <c r="BD5238" s="17" t="s">
        <v>22</v>
      </c>
      <c r="BE5238" s="17" t="s">
        <v>22</v>
      </c>
      <c r="BF5238" s="17" t="s">
        <v>22</v>
      </c>
      <c r="BG5238" s="18" t="s">
        <v>22</v>
      </c>
      <c r="BH5238" s="3" t="s">
        <v>22</v>
      </c>
      <c r="BI5238" s="3" t="s">
        <v>22</v>
      </c>
      <c r="BK5238" s="3" t="s">
        <v>22</v>
      </c>
      <c r="BL5238" s="17" t="s">
        <v>22</v>
      </c>
      <c r="BM5238" s="19" t="s">
        <v>22</v>
      </c>
      <c r="BN5238" s="19">
        <f>P5238*R5238</f>
        <v>0</v>
      </c>
      <c r="BO5238" s="19" t="str">
        <f>IF(AND(BN5238&gt;120000, P5238&gt;25, X5238&lt;&gt;"WAVE 0"), "yes", "no")</f>
        <v>no</v>
      </c>
      <c r="BP5238" s="17" t="s">
        <v>22</v>
      </c>
    </row>
    <row r="5239" spans="1:68" x14ac:dyDescent="0.25">
      <c r="A5239" s="11" t="s">
        <v>10338</v>
      </c>
      <c r="B5239" s="12" t="s">
        <v>6964</v>
      </c>
      <c r="C5239" s="13" t="s">
        <v>14</v>
      </c>
      <c r="D5239" s="12" t="s">
        <v>818</v>
      </c>
      <c r="E5239" s="13" t="s">
        <v>819</v>
      </c>
      <c r="F5239" s="12">
        <v>2020</v>
      </c>
      <c r="G5239" s="13" t="s">
        <v>17</v>
      </c>
      <c r="H5239" s="12" t="s">
        <v>18</v>
      </c>
      <c r="I5239" s="13" t="s">
        <v>18</v>
      </c>
      <c r="J5239" s="12" t="s">
        <v>18</v>
      </c>
      <c r="K5239" s="13" t="s">
        <v>18</v>
      </c>
      <c r="L5239" s="12" t="s">
        <v>18</v>
      </c>
      <c r="M5239" s="13" t="s">
        <v>18</v>
      </c>
      <c r="N5239" s="2" t="s">
        <v>19</v>
      </c>
      <c r="O5239" s="13" t="s">
        <v>20</v>
      </c>
      <c r="P5239" s="14">
        <v>93.033299999999997</v>
      </c>
      <c r="Q5239" s="14">
        <v>1063.5</v>
      </c>
      <c r="R5239" s="13">
        <v>0</v>
      </c>
      <c r="S5239" s="15">
        <v>1</v>
      </c>
      <c r="T5239" s="13">
        <v>2</v>
      </c>
      <c r="U5239" s="13">
        <v>4</v>
      </c>
      <c r="V5239" s="16">
        <v>0</v>
      </c>
      <c r="W5239" s="16" t="str">
        <f t="shared" si="81"/>
        <v>PN63241469-4</v>
      </c>
      <c r="Z5239" s="13" t="s">
        <v>17</v>
      </c>
      <c r="AA5239" s="17" t="s">
        <v>22</v>
      </c>
      <c r="AB5239" s="17" t="s">
        <v>22</v>
      </c>
      <c r="AC5239" s="17" t="s">
        <v>22</v>
      </c>
      <c r="AD5239" s="17" t="s">
        <v>22</v>
      </c>
      <c r="AE5239" s="17" t="s">
        <v>22</v>
      </c>
      <c r="AF5239" s="17" t="s">
        <v>22</v>
      </c>
      <c r="AG5239" s="17" t="s">
        <v>22</v>
      </c>
      <c r="AJ5239" s="17" t="s">
        <v>22</v>
      </c>
      <c r="AK5239" s="17" t="s">
        <v>22</v>
      </c>
      <c r="AO5239" s="17" t="s">
        <v>22</v>
      </c>
      <c r="AP5239" s="18" t="s">
        <v>22</v>
      </c>
      <c r="AQ5239" s="17" t="s">
        <v>22</v>
      </c>
      <c r="AR5239" s="17" t="s">
        <v>22</v>
      </c>
      <c r="AS5239" s="17" t="s">
        <v>22</v>
      </c>
      <c r="AT5239" s="17" t="s">
        <v>22</v>
      </c>
      <c r="AU5239" s="17" t="s">
        <v>22</v>
      </c>
      <c r="AV5239" s="17" t="s">
        <v>22</v>
      </c>
      <c r="AW5239" s="17" t="s">
        <v>22</v>
      </c>
      <c r="AX5239" s="17" t="s">
        <v>22</v>
      </c>
      <c r="AY5239" s="17" t="s">
        <v>22</v>
      </c>
      <c r="AZ5239" s="17" t="s">
        <v>22</v>
      </c>
      <c r="BA5239" s="17" t="s">
        <v>22</v>
      </c>
      <c r="BD5239" s="17" t="s">
        <v>22</v>
      </c>
      <c r="BE5239" s="17" t="s">
        <v>22</v>
      </c>
      <c r="BF5239" s="17" t="s">
        <v>22</v>
      </c>
      <c r="BG5239" s="18" t="s">
        <v>22</v>
      </c>
      <c r="BH5239" s="3" t="s">
        <v>22</v>
      </c>
      <c r="BI5239" s="3" t="s">
        <v>22</v>
      </c>
      <c r="BK5239" s="3" t="s">
        <v>22</v>
      </c>
      <c r="BL5239" s="17" t="s">
        <v>22</v>
      </c>
      <c r="BM5239" s="19" t="s">
        <v>22</v>
      </c>
      <c r="BN5239" s="19">
        <f>P5239*R5239</f>
        <v>0</v>
      </c>
      <c r="BO5239" s="19" t="str">
        <f>IF(AND(BN5239&gt;120000, P5239&gt;25, X5239&lt;&gt;"WAVE 0"), "yes", "no")</f>
        <v>no</v>
      </c>
      <c r="BP5239" s="17" t="s">
        <v>22</v>
      </c>
    </row>
    <row r="5240" spans="1:68" x14ac:dyDescent="0.25">
      <c r="A5240" s="11" t="s">
        <v>10339</v>
      </c>
      <c r="B5240" s="12" t="s">
        <v>6964</v>
      </c>
      <c r="C5240" s="13" t="s">
        <v>14</v>
      </c>
      <c r="D5240" s="12" t="s">
        <v>818</v>
      </c>
      <c r="E5240" s="13" t="s">
        <v>819</v>
      </c>
      <c r="F5240" s="12">
        <v>2020</v>
      </c>
      <c r="G5240" s="13" t="s">
        <v>17</v>
      </c>
      <c r="H5240" s="12" t="s">
        <v>18</v>
      </c>
      <c r="I5240" s="13" t="s">
        <v>18</v>
      </c>
      <c r="J5240" s="12" t="s">
        <v>18</v>
      </c>
      <c r="K5240" s="13" t="s">
        <v>18</v>
      </c>
      <c r="L5240" s="12" t="s">
        <v>18</v>
      </c>
      <c r="M5240" s="13" t="s">
        <v>18</v>
      </c>
      <c r="N5240" s="2" t="s">
        <v>19</v>
      </c>
      <c r="O5240" s="13" t="s">
        <v>20</v>
      </c>
      <c r="P5240" s="14">
        <v>146.44329999999999</v>
      </c>
      <c r="Q5240" s="14">
        <v>1588</v>
      </c>
      <c r="R5240" s="13">
        <v>0</v>
      </c>
      <c r="S5240" s="15">
        <v>0</v>
      </c>
      <c r="T5240" s="13">
        <v>2</v>
      </c>
      <c r="U5240" s="13">
        <v>1</v>
      </c>
      <c r="V5240" s="16">
        <v>0</v>
      </c>
      <c r="W5240" s="16" t="str">
        <f t="shared" si="81"/>
        <v>PN63241469-5</v>
      </c>
      <c r="Z5240" s="13" t="s">
        <v>17</v>
      </c>
      <c r="AA5240" s="17" t="s">
        <v>22</v>
      </c>
      <c r="AB5240" s="17" t="s">
        <v>22</v>
      </c>
      <c r="AC5240" s="17" t="s">
        <v>22</v>
      </c>
      <c r="AD5240" s="17" t="s">
        <v>22</v>
      </c>
      <c r="AE5240" s="17" t="s">
        <v>22</v>
      </c>
      <c r="AF5240" s="17" t="s">
        <v>22</v>
      </c>
      <c r="AG5240" s="17" t="s">
        <v>22</v>
      </c>
      <c r="AJ5240" s="17" t="s">
        <v>22</v>
      </c>
      <c r="AK5240" s="17" t="s">
        <v>22</v>
      </c>
      <c r="AO5240" s="17" t="s">
        <v>22</v>
      </c>
      <c r="AP5240" s="18" t="s">
        <v>22</v>
      </c>
      <c r="AQ5240" s="17" t="s">
        <v>22</v>
      </c>
      <c r="AR5240" s="17" t="s">
        <v>22</v>
      </c>
      <c r="AS5240" s="17" t="s">
        <v>22</v>
      </c>
      <c r="AT5240" s="17" t="s">
        <v>22</v>
      </c>
      <c r="AU5240" s="17" t="s">
        <v>22</v>
      </c>
      <c r="AV5240" s="17" t="s">
        <v>22</v>
      </c>
      <c r="AW5240" s="17" t="s">
        <v>22</v>
      </c>
      <c r="AX5240" s="17" t="s">
        <v>22</v>
      </c>
      <c r="AY5240" s="17" t="s">
        <v>22</v>
      </c>
      <c r="AZ5240" s="17" t="s">
        <v>22</v>
      </c>
      <c r="BA5240" s="17" t="s">
        <v>22</v>
      </c>
      <c r="BD5240" s="17" t="s">
        <v>22</v>
      </c>
      <c r="BE5240" s="17" t="s">
        <v>22</v>
      </c>
      <c r="BF5240" s="17" t="s">
        <v>22</v>
      </c>
      <c r="BG5240" s="18" t="s">
        <v>22</v>
      </c>
      <c r="BH5240" s="3" t="s">
        <v>22</v>
      </c>
      <c r="BI5240" s="3" t="s">
        <v>22</v>
      </c>
      <c r="BK5240" s="3" t="s">
        <v>22</v>
      </c>
      <c r="BL5240" s="17" t="s">
        <v>22</v>
      </c>
      <c r="BM5240" s="19" t="s">
        <v>22</v>
      </c>
      <c r="BN5240" s="19">
        <f>P5240*R5240</f>
        <v>0</v>
      </c>
      <c r="BO5240" s="19" t="str">
        <f>IF(AND(BN5240&gt;120000, P5240&gt;25, X5240&lt;&gt;"WAVE 0"), "yes", "no")</f>
        <v>no</v>
      </c>
      <c r="BP5240" s="17" t="s">
        <v>22</v>
      </c>
    </row>
    <row r="5241" spans="1:68" x14ac:dyDescent="0.25">
      <c r="A5241" s="11" t="s">
        <v>10340</v>
      </c>
      <c r="B5241" s="12" t="s">
        <v>6964</v>
      </c>
      <c r="C5241" s="13" t="s">
        <v>14</v>
      </c>
      <c r="D5241" s="12" t="s">
        <v>818</v>
      </c>
      <c r="E5241" s="13" t="s">
        <v>819</v>
      </c>
      <c r="F5241" s="12">
        <v>2020</v>
      </c>
      <c r="G5241" s="13" t="s">
        <v>17</v>
      </c>
      <c r="H5241" s="12" t="s">
        <v>18</v>
      </c>
      <c r="I5241" s="13" t="s">
        <v>18</v>
      </c>
      <c r="J5241" s="12" t="s">
        <v>18</v>
      </c>
      <c r="K5241" s="13" t="s">
        <v>18</v>
      </c>
      <c r="L5241" s="12" t="s">
        <v>18</v>
      </c>
      <c r="M5241" s="13" t="s">
        <v>18</v>
      </c>
      <c r="N5241" s="2" t="s">
        <v>19</v>
      </c>
      <c r="O5241" s="13" t="s">
        <v>20</v>
      </c>
      <c r="P5241" s="14">
        <v>132.30760000000001</v>
      </c>
      <c r="Q5241" s="14">
        <v>1749.5</v>
      </c>
      <c r="R5241" s="13">
        <v>0</v>
      </c>
      <c r="S5241" s="15">
        <v>0</v>
      </c>
      <c r="T5241" s="13">
        <v>2</v>
      </c>
      <c r="U5241" s="13">
        <v>1</v>
      </c>
      <c r="V5241" s="16">
        <v>0</v>
      </c>
      <c r="W5241" s="16" t="str">
        <f t="shared" si="81"/>
        <v>PN63241469-6</v>
      </c>
      <c r="Z5241" s="13" t="s">
        <v>17</v>
      </c>
      <c r="AA5241" s="17" t="s">
        <v>22</v>
      </c>
      <c r="AB5241" s="17" t="s">
        <v>22</v>
      </c>
      <c r="AC5241" s="17" t="s">
        <v>22</v>
      </c>
      <c r="AD5241" s="17" t="s">
        <v>22</v>
      </c>
      <c r="AE5241" s="17" t="s">
        <v>22</v>
      </c>
      <c r="AF5241" s="17" t="s">
        <v>22</v>
      </c>
      <c r="AG5241" s="17" t="s">
        <v>22</v>
      </c>
      <c r="AJ5241" s="17" t="s">
        <v>22</v>
      </c>
      <c r="AK5241" s="17" t="s">
        <v>22</v>
      </c>
      <c r="AO5241" s="17" t="s">
        <v>22</v>
      </c>
      <c r="AP5241" s="18" t="s">
        <v>22</v>
      </c>
      <c r="AQ5241" s="17" t="s">
        <v>22</v>
      </c>
      <c r="AR5241" s="17" t="s">
        <v>22</v>
      </c>
      <c r="AS5241" s="17" t="s">
        <v>22</v>
      </c>
      <c r="AT5241" s="17" t="s">
        <v>22</v>
      </c>
      <c r="AU5241" s="17" t="s">
        <v>22</v>
      </c>
      <c r="AV5241" s="17" t="s">
        <v>22</v>
      </c>
      <c r="AW5241" s="17" t="s">
        <v>22</v>
      </c>
      <c r="AX5241" s="17" t="s">
        <v>22</v>
      </c>
      <c r="AY5241" s="17" t="s">
        <v>22</v>
      </c>
      <c r="AZ5241" s="17" t="s">
        <v>22</v>
      </c>
      <c r="BA5241" s="17" t="s">
        <v>22</v>
      </c>
      <c r="BD5241" s="17" t="s">
        <v>22</v>
      </c>
      <c r="BE5241" s="17" t="s">
        <v>22</v>
      </c>
      <c r="BF5241" s="17" t="s">
        <v>22</v>
      </c>
      <c r="BG5241" s="18" t="s">
        <v>22</v>
      </c>
      <c r="BH5241" s="3" t="s">
        <v>22</v>
      </c>
      <c r="BI5241" s="3" t="s">
        <v>22</v>
      </c>
      <c r="BK5241" s="3" t="s">
        <v>22</v>
      </c>
      <c r="BL5241" s="17" t="s">
        <v>22</v>
      </c>
      <c r="BM5241" s="19" t="s">
        <v>22</v>
      </c>
      <c r="BN5241" s="19">
        <f>P5241*R5241</f>
        <v>0</v>
      </c>
      <c r="BO5241" s="19" t="str">
        <f>IF(AND(BN5241&gt;120000, P5241&gt;25, X5241&lt;&gt;"WAVE 0"), "yes", "no")</f>
        <v>no</v>
      </c>
      <c r="BP5241" s="17" t="s">
        <v>22</v>
      </c>
    </row>
    <row r="5242" spans="1:68" x14ac:dyDescent="0.25">
      <c r="A5242" s="11" t="s">
        <v>10341</v>
      </c>
      <c r="B5242" s="12" t="s">
        <v>6964</v>
      </c>
      <c r="C5242" s="13" t="s">
        <v>14</v>
      </c>
      <c r="D5242" s="12" t="s">
        <v>818</v>
      </c>
      <c r="E5242" s="13" t="s">
        <v>819</v>
      </c>
      <c r="F5242" s="12">
        <v>2020</v>
      </c>
      <c r="G5242" s="13" t="s">
        <v>17</v>
      </c>
      <c r="H5242" s="12" t="s">
        <v>18</v>
      </c>
      <c r="I5242" s="13" t="s">
        <v>18</v>
      </c>
      <c r="J5242" s="12" t="s">
        <v>18</v>
      </c>
      <c r="K5242" s="13" t="s">
        <v>18</v>
      </c>
      <c r="L5242" s="12" t="s">
        <v>18</v>
      </c>
      <c r="M5242" s="13" t="s">
        <v>18</v>
      </c>
      <c r="N5242" s="2" t="s">
        <v>19</v>
      </c>
      <c r="O5242" s="13" t="s">
        <v>20</v>
      </c>
      <c r="P5242" s="14"/>
      <c r="Q5242" s="14"/>
      <c r="R5242" s="13">
        <v>0</v>
      </c>
      <c r="S5242" s="15"/>
      <c r="T5242" s="13">
        <v>1</v>
      </c>
      <c r="U5242" s="13"/>
      <c r="V5242" s="16"/>
      <c r="W5242" s="16" t="str">
        <f t="shared" si="81"/>
        <v>PN63241469-7</v>
      </c>
      <c r="Z5242" s="13" t="s">
        <v>17</v>
      </c>
      <c r="AA5242" s="17" t="s">
        <v>22</v>
      </c>
      <c r="AB5242" s="17" t="s">
        <v>22</v>
      </c>
      <c r="AC5242" s="17" t="s">
        <v>22</v>
      </c>
      <c r="AD5242" s="17" t="s">
        <v>22</v>
      </c>
      <c r="AE5242" s="17" t="s">
        <v>22</v>
      </c>
      <c r="AF5242" s="17" t="s">
        <v>22</v>
      </c>
      <c r="AG5242" s="17" t="s">
        <v>22</v>
      </c>
      <c r="AJ5242" s="17" t="s">
        <v>22</v>
      </c>
      <c r="AK5242" s="17" t="s">
        <v>22</v>
      </c>
      <c r="AO5242" s="17" t="s">
        <v>22</v>
      </c>
      <c r="AP5242" s="18" t="s">
        <v>22</v>
      </c>
      <c r="AQ5242" s="17" t="s">
        <v>22</v>
      </c>
      <c r="AR5242" s="17" t="s">
        <v>22</v>
      </c>
      <c r="AS5242" s="17" t="s">
        <v>22</v>
      </c>
      <c r="AT5242" s="17" t="s">
        <v>22</v>
      </c>
      <c r="AU5242" s="17" t="s">
        <v>22</v>
      </c>
      <c r="AV5242" s="17" t="s">
        <v>22</v>
      </c>
      <c r="AW5242" s="17" t="s">
        <v>22</v>
      </c>
      <c r="AX5242" s="17" t="s">
        <v>22</v>
      </c>
      <c r="AY5242" s="17" t="s">
        <v>22</v>
      </c>
      <c r="AZ5242" s="17" t="s">
        <v>22</v>
      </c>
      <c r="BA5242" s="17" t="s">
        <v>22</v>
      </c>
      <c r="BD5242" s="17" t="s">
        <v>22</v>
      </c>
      <c r="BE5242" s="17" t="s">
        <v>22</v>
      </c>
      <c r="BF5242" s="17" t="s">
        <v>22</v>
      </c>
      <c r="BG5242" s="18" t="s">
        <v>22</v>
      </c>
      <c r="BH5242" s="3" t="s">
        <v>22</v>
      </c>
      <c r="BI5242" s="3" t="s">
        <v>22</v>
      </c>
      <c r="BK5242" s="3" t="s">
        <v>22</v>
      </c>
      <c r="BL5242" s="17" t="s">
        <v>22</v>
      </c>
      <c r="BM5242" s="19" t="s">
        <v>22</v>
      </c>
      <c r="BN5242" s="19">
        <f>P5242*R5242</f>
        <v>0</v>
      </c>
      <c r="BO5242" s="19" t="str">
        <f>IF(AND(BN5242&gt;120000, P5242&gt;25, X5242&lt;&gt;"WAVE 0"), "yes", "no")</f>
        <v>no</v>
      </c>
      <c r="BP5242" s="17" t="s">
        <v>22</v>
      </c>
    </row>
    <row r="5243" spans="1:68" x14ac:dyDescent="0.25">
      <c r="A5243" s="11" t="s">
        <v>10342</v>
      </c>
      <c r="B5243" s="12" t="s">
        <v>6964</v>
      </c>
      <c r="C5243" s="13" t="s">
        <v>14</v>
      </c>
      <c r="D5243" s="12" t="s">
        <v>818</v>
      </c>
      <c r="E5243" s="13" t="s">
        <v>819</v>
      </c>
      <c r="F5243" s="12">
        <v>2020</v>
      </c>
      <c r="G5243" s="13" t="s">
        <v>17</v>
      </c>
      <c r="H5243" s="12" t="s">
        <v>18</v>
      </c>
      <c r="I5243" s="13" t="s">
        <v>18</v>
      </c>
      <c r="J5243" s="12" t="s">
        <v>18</v>
      </c>
      <c r="K5243" s="13" t="s">
        <v>18</v>
      </c>
      <c r="L5243" s="12" t="s">
        <v>18</v>
      </c>
      <c r="M5243" s="13" t="s">
        <v>18</v>
      </c>
      <c r="N5243" s="2" t="s">
        <v>19</v>
      </c>
      <c r="O5243" s="13" t="s">
        <v>20</v>
      </c>
      <c r="P5243" s="14"/>
      <c r="Q5243" s="14"/>
      <c r="R5243" s="13">
        <v>0</v>
      </c>
      <c r="S5243" s="15"/>
      <c r="T5243" s="13">
        <v>1</v>
      </c>
      <c r="U5243" s="13"/>
      <c r="V5243" s="16"/>
      <c r="W5243" s="16" t="str">
        <f t="shared" si="81"/>
        <v>PN63241469-8</v>
      </c>
      <c r="Z5243" s="13" t="s">
        <v>17</v>
      </c>
      <c r="AB5243" s="17" t="s">
        <v>501</v>
      </c>
      <c r="AC5243" s="17" t="s">
        <v>6965</v>
      </c>
      <c r="AD5243" s="17" t="s">
        <v>969</v>
      </c>
      <c r="AE5243" s="17" t="s">
        <v>42</v>
      </c>
      <c r="AF5243" s="17" t="s">
        <v>393</v>
      </c>
      <c r="AG5243" s="17" t="s">
        <v>970</v>
      </c>
      <c r="AJ5243" s="17" t="s">
        <v>10343</v>
      </c>
      <c r="AK5243" s="17" t="s">
        <v>4967</v>
      </c>
      <c r="AQ5243" s="17" t="s">
        <v>22</v>
      </c>
      <c r="AR5243" s="17" t="s">
        <v>47</v>
      </c>
      <c r="AS5243" s="17" t="s">
        <v>503</v>
      </c>
      <c r="AT5243" s="17" t="s">
        <v>161</v>
      </c>
      <c r="AU5243" s="17" t="s">
        <v>503</v>
      </c>
      <c r="AV5243" s="17" t="s">
        <v>503</v>
      </c>
      <c r="BE5243" s="17" t="s">
        <v>52</v>
      </c>
      <c r="BM5243" s="19" t="s">
        <v>22</v>
      </c>
      <c r="BN5243" s="19">
        <f>P5243*R5243</f>
        <v>0</v>
      </c>
      <c r="BO5243" s="19" t="str">
        <f>IF(AND(BN5243&gt;120000, P5243&gt;25, X5243&lt;&gt;"WAVE 0"), "yes", "no")</f>
        <v>no</v>
      </c>
      <c r="BP5243" s="17" t="s">
        <v>22</v>
      </c>
    </row>
    <row r="5244" spans="1:68" x14ac:dyDescent="0.25">
      <c r="A5244" s="11" t="s">
        <v>10344</v>
      </c>
      <c r="B5244" s="12" t="s">
        <v>10345</v>
      </c>
      <c r="C5244" s="13" t="s">
        <v>14</v>
      </c>
      <c r="D5244" s="12" t="s">
        <v>818</v>
      </c>
      <c r="E5244" s="13" t="s">
        <v>819</v>
      </c>
      <c r="F5244" s="12">
        <v>2020</v>
      </c>
      <c r="G5244" s="13" t="s">
        <v>17</v>
      </c>
      <c r="H5244" s="12" t="s">
        <v>18</v>
      </c>
      <c r="I5244" s="13" t="s">
        <v>18</v>
      </c>
      <c r="J5244" s="12" t="s">
        <v>18</v>
      </c>
      <c r="K5244" s="13" t="s">
        <v>18</v>
      </c>
      <c r="L5244" s="12" t="s">
        <v>18</v>
      </c>
      <c r="M5244" s="13" t="s">
        <v>18</v>
      </c>
      <c r="N5244" s="2" t="s">
        <v>19</v>
      </c>
      <c r="O5244" s="13" t="s">
        <v>20</v>
      </c>
      <c r="P5244" s="14">
        <v>251.56</v>
      </c>
      <c r="Q5244" s="14">
        <v>2515.6</v>
      </c>
      <c r="R5244" s="13">
        <v>0</v>
      </c>
      <c r="S5244" s="15">
        <v>0</v>
      </c>
      <c r="T5244" s="13">
        <v>1</v>
      </c>
      <c r="U5244" s="13">
        <v>2</v>
      </c>
      <c r="V5244" s="16">
        <v>0</v>
      </c>
      <c r="W5244" s="16" t="str">
        <f t="shared" si="81"/>
        <v>PN63241494-1</v>
      </c>
      <c r="Z5244" s="13" t="s">
        <v>17</v>
      </c>
      <c r="AA5244" s="17" t="s">
        <v>22</v>
      </c>
      <c r="AB5244" s="17" t="s">
        <v>22</v>
      </c>
      <c r="AC5244" s="17" t="s">
        <v>22</v>
      </c>
      <c r="AD5244" s="17" t="s">
        <v>22</v>
      </c>
      <c r="AE5244" s="17" t="s">
        <v>22</v>
      </c>
      <c r="AF5244" s="17" t="s">
        <v>22</v>
      </c>
      <c r="AG5244" s="17" t="s">
        <v>22</v>
      </c>
      <c r="AJ5244" s="17" t="s">
        <v>22</v>
      </c>
      <c r="AK5244" s="17" t="s">
        <v>22</v>
      </c>
      <c r="AO5244" s="17" t="s">
        <v>22</v>
      </c>
      <c r="AP5244" s="18" t="s">
        <v>22</v>
      </c>
      <c r="AQ5244" s="17" t="s">
        <v>22</v>
      </c>
      <c r="AR5244" s="17" t="s">
        <v>22</v>
      </c>
      <c r="AS5244" s="17" t="s">
        <v>22</v>
      </c>
      <c r="AT5244" s="17" t="s">
        <v>22</v>
      </c>
      <c r="AU5244" s="17" t="s">
        <v>22</v>
      </c>
      <c r="AV5244" s="17" t="s">
        <v>22</v>
      </c>
      <c r="AW5244" s="17" t="s">
        <v>22</v>
      </c>
      <c r="AX5244" s="17" t="s">
        <v>22</v>
      </c>
      <c r="AY5244" s="17" t="s">
        <v>22</v>
      </c>
      <c r="AZ5244" s="17" t="s">
        <v>22</v>
      </c>
      <c r="BA5244" s="17" t="s">
        <v>22</v>
      </c>
      <c r="BD5244" s="17" t="s">
        <v>22</v>
      </c>
      <c r="BE5244" s="17" t="s">
        <v>22</v>
      </c>
      <c r="BF5244" s="17" t="s">
        <v>22</v>
      </c>
      <c r="BG5244" s="18" t="s">
        <v>22</v>
      </c>
      <c r="BH5244" s="3" t="s">
        <v>22</v>
      </c>
      <c r="BI5244" s="3" t="s">
        <v>22</v>
      </c>
      <c r="BK5244" s="3" t="s">
        <v>22</v>
      </c>
      <c r="BL5244" s="17" t="s">
        <v>22</v>
      </c>
      <c r="BM5244" s="19" t="s">
        <v>22</v>
      </c>
      <c r="BN5244" s="19">
        <f>P5244*R5244</f>
        <v>0</v>
      </c>
      <c r="BO5244" s="19" t="str">
        <f>IF(AND(BN5244&gt;120000, P5244&gt;25, X5244&lt;&gt;"WAVE 0"), "yes", "no")</f>
        <v>no</v>
      </c>
      <c r="BP5244" s="17" t="s">
        <v>22</v>
      </c>
    </row>
    <row r="5245" spans="1:68" x14ac:dyDescent="0.25">
      <c r="A5245" s="11" t="s">
        <v>10346</v>
      </c>
      <c r="B5245" s="12" t="s">
        <v>10345</v>
      </c>
      <c r="C5245" s="13" t="s">
        <v>14</v>
      </c>
      <c r="D5245" s="12" t="s">
        <v>818</v>
      </c>
      <c r="E5245" s="13" t="s">
        <v>819</v>
      </c>
      <c r="F5245" s="12">
        <v>2020</v>
      </c>
      <c r="G5245" s="13" t="s">
        <v>17</v>
      </c>
      <c r="H5245" s="12" t="s">
        <v>18</v>
      </c>
      <c r="I5245" s="13" t="s">
        <v>18</v>
      </c>
      <c r="J5245" s="12" t="s">
        <v>18</v>
      </c>
      <c r="K5245" s="13" t="s">
        <v>18</v>
      </c>
      <c r="L5245" s="12" t="s">
        <v>18</v>
      </c>
      <c r="M5245" s="13" t="s">
        <v>18</v>
      </c>
      <c r="N5245" s="2" t="s">
        <v>19</v>
      </c>
      <c r="O5245" s="13" t="s">
        <v>20</v>
      </c>
      <c r="P5245" s="14">
        <v>189.95330000000001</v>
      </c>
      <c r="Q5245" s="14">
        <v>2089.1</v>
      </c>
      <c r="R5245" s="13">
        <v>0</v>
      </c>
      <c r="S5245" s="15">
        <v>0</v>
      </c>
      <c r="T5245" s="13">
        <v>2</v>
      </c>
      <c r="U5245" s="13">
        <v>1</v>
      </c>
      <c r="V5245" s="16">
        <v>0</v>
      </c>
      <c r="W5245" s="16" t="str">
        <f t="shared" si="81"/>
        <v>PN63241494-2</v>
      </c>
      <c r="Z5245" s="17" t="s">
        <v>17</v>
      </c>
      <c r="AB5245" s="17" t="s">
        <v>501</v>
      </c>
      <c r="AC5245" s="17" t="s">
        <v>10347</v>
      </c>
      <c r="AD5245" s="17" t="s">
        <v>969</v>
      </c>
      <c r="AE5245" s="17" t="s">
        <v>42</v>
      </c>
      <c r="AF5245" s="17" t="s">
        <v>393</v>
      </c>
      <c r="AG5245" s="17" t="s">
        <v>970</v>
      </c>
      <c r="AJ5245" s="17" t="s">
        <v>10343</v>
      </c>
      <c r="AK5245" s="17" t="s">
        <v>4967</v>
      </c>
      <c r="AQ5245" s="17" t="s">
        <v>22</v>
      </c>
      <c r="AR5245" s="17" t="s">
        <v>47</v>
      </c>
      <c r="AS5245" s="17" t="s">
        <v>503</v>
      </c>
      <c r="AT5245" s="17" t="s">
        <v>161</v>
      </c>
      <c r="AU5245" s="17" t="s">
        <v>503</v>
      </c>
      <c r="AV5245" s="17" t="s">
        <v>503</v>
      </c>
      <c r="BE5245" s="17" t="s">
        <v>210</v>
      </c>
      <c r="BM5245" s="19" t="s">
        <v>22</v>
      </c>
      <c r="BN5245" s="19">
        <f>P5245*R5245</f>
        <v>0</v>
      </c>
      <c r="BO5245" s="19" t="str">
        <f>IF(AND(BN5245&gt;120000, P5245&gt;25, X5245&lt;&gt;"WAVE 0"), "yes", "no")</f>
        <v>no</v>
      </c>
      <c r="BP5245" s="17" t="s">
        <v>22</v>
      </c>
    </row>
    <row r="5246" spans="1:68" x14ac:dyDescent="0.25">
      <c r="A5246" s="11" t="s">
        <v>10348</v>
      </c>
      <c r="B5246" s="12" t="s">
        <v>10345</v>
      </c>
      <c r="C5246" s="13" t="s">
        <v>14</v>
      </c>
      <c r="D5246" s="12" t="s">
        <v>818</v>
      </c>
      <c r="E5246" s="13" t="s">
        <v>819</v>
      </c>
      <c r="F5246" s="12">
        <v>2020</v>
      </c>
      <c r="G5246" s="13" t="s">
        <v>17</v>
      </c>
      <c r="H5246" s="12" t="s">
        <v>18</v>
      </c>
      <c r="I5246" s="13" t="s">
        <v>18</v>
      </c>
      <c r="J5246" s="12" t="s">
        <v>18</v>
      </c>
      <c r="K5246" s="13" t="s">
        <v>18</v>
      </c>
      <c r="L5246" s="12" t="s">
        <v>18</v>
      </c>
      <c r="M5246" s="13" t="s">
        <v>18</v>
      </c>
      <c r="N5246" s="2" t="s">
        <v>19</v>
      </c>
      <c r="O5246" s="13" t="s">
        <v>20</v>
      </c>
      <c r="P5246" s="14"/>
      <c r="Q5246" s="14"/>
      <c r="R5246" s="13">
        <v>0</v>
      </c>
      <c r="S5246" s="15"/>
      <c r="T5246" s="13">
        <v>1</v>
      </c>
      <c r="U5246" s="13"/>
      <c r="V5246" s="16"/>
      <c r="W5246" s="16" t="str">
        <f t="shared" si="81"/>
        <v>PN63241494-3</v>
      </c>
      <c r="Z5246" s="13" t="s">
        <v>17</v>
      </c>
      <c r="AA5246" s="17" t="s">
        <v>22</v>
      </c>
      <c r="AB5246" s="17" t="s">
        <v>22</v>
      </c>
      <c r="AC5246" s="17" t="s">
        <v>22</v>
      </c>
      <c r="AD5246" s="17" t="s">
        <v>22</v>
      </c>
      <c r="AE5246" s="17" t="s">
        <v>22</v>
      </c>
      <c r="AF5246" s="17" t="s">
        <v>22</v>
      </c>
      <c r="AG5246" s="17" t="s">
        <v>22</v>
      </c>
      <c r="AJ5246" s="17" t="s">
        <v>22</v>
      </c>
      <c r="AK5246" s="17" t="s">
        <v>22</v>
      </c>
      <c r="AO5246" s="17" t="s">
        <v>22</v>
      </c>
      <c r="AP5246" s="18" t="s">
        <v>22</v>
      </c>
      <c r="AQ5246" s="17" t="s">
        <v>22</v>
      </c>
      <c r="AR5246" s="17" t="s">
        <v>22</v>
      </c>
      <c r="AS5246" s="17" t="s">
        <v>22</v>
      </c>
      <c r="AT5246" s="17" t="s">
        <v>22</v>
      </c>
      <c r="AU5246" s="17" t="s">
        <v>22</v>
      </c>
      <c r="AV5246" s="17" t="s">
        <v>22</v>
      </c>
      <c r="AW5246" s="17" t="s">
        <v>22</v>
      </c>
      <c r="AX5246" s="17" t="s">
        <v>22</v>
      </c>
      <c r="AY5246" s="17" t="s">
        <v>22</v>
      </c>
      <c r="AZ5246" s="17" t="s">
        <v>22</v>
      </c>
      <c r="BA5246" s="17" t="s">
        <v>22</v>
      </c>
      <c r="BD5246" s="17" t="s">
        <v>22</v>
      </c>
      <c r="BE5246" s="17" t="s">
        <v>22</v>
      </c>
      <c r="BF5246" s="17" t="s">
        <v>22</v>
      </c>
      <c r="BG5246" s="18" t="s">
        <v>22</v>
      </c>
      <c r="BH5246" s="3" t="s">
        <v>22</v>
      </c>
      <c r="BI5246" s="3" t="s">
        <v>22</v>
      </c>
      <c r="BK5246" s="3" t="s">
        <v>22</v>
      </c>
      <c r="BL5246" s="17" t="s">
        <v>22</v>
      </c>
      <c r="BM5246" s="19" t="s">
        <v>22</v>
      </c>
      <c r="BN5246" s="19">
        <f>P5246*R5246</f>
        <v>0</v>
      </c>
      <c r="BO5246" s="19" t="str">
        <f>IF(AND(BN5246&gt;120000, P5246&gt;25, X5246&lt;&gt;"WAVE 0"), "yes", "no")</f>
        <v>no</v>
      </c>
      <c r="BP5246" s="17" t="s">
        <v>22</v>
      </c>
    </row>
    <row r="5247" spans="1:68" x14ac:dyDescent="0.25">
      <c r="A5247" s="11" t="s">
        <v>10349</v>
      </c>
      <c r="B5247" s="12" t="s">
        <v>10350</v>
      </c>
      <c r="C5247" s="13" t="s">
        <v>14</v>
      </c>
      <c r="D5247" s="12" t="s">
        <v>818</v>
      </c>
      <c r="E5247" s="13" t="s">
        <v>819</v>
      </c>
      <c r="F5247" s="12">
        <v>2020</v>
      </c>
      <c r="G5247" s="13" t="s">
        <v>17</v>
      </c>
      <c r="H5247" s="12" t="s">
        <v>18</v>
      </c>
      <c r="I5247" s="13" t="s">
        <v>18</v>
      </c>
      <c r="J5247" s="12" t="s">
        <v>18</v>
      </c>
      <c r="K5247" s="13" t="s">
        <v>18</v>
      </c>
      <c r="L5247" s="12" t="s">
        <v>18</v>
      </c>
      <c r="M5247" s="13" t="s">
        <v>18</v>
      </c>
      <c r="N5247" s="2" t="s">
        <v>19</v>
      </c>
      <c r="O5247" s="13" t="s">
        <v>20</v>
      </c>
      <c r="P5247" s="14">
        <v>90.4</v>
      </c>
      <c r="Q5247" s="14">
        <v>904</v>
      </c>
      <c r="R5247" s="13">
        <v>0</v>
      </c>
      <c r="S5247" s="15">
        <v>0</v>
      </c>
      <c r="T5247" s="13">
        <v>1</v>
      </c>
      <c r="U5247" s="13">
        <v>2</v>
      </c>
      <c r="V5247" s="16">
        <v>0</v>
      </c>
      <c r="W5247" s="16" t="str">
        <f t="shared" si="81"/>
        <v>PN63241495-1</v>
      </c>
      <c r="Z5247" s="13" t="s">
        <v>17</v>
      </c>
      <c r="AA5247" s="17" t="s">
        <v>22</v>
      </c>
      <c r="AB5247" s="17" t="s">
        <v>22</v>
      </c>
      <c r="AC5247" s="17" t="s">
        <v>22</v>
      </c>
      <c r="AD5247" s="17" t="s">
        <v>22</v>
      </c>
      <c r="AE5247" s="17" t="s">
        <v>22</v>
      </c>
      <c r="AF5247" s="17" t="s">
        <v>22</v>
      </c>
      <c r="AG5247" s="17" t="s">
        <v>22</v>
      </c>
      <c r="AJ5247" s="17" t="s">
        <v>22</v>
      </c>
      <c r="AK5247" s="17" t="s">
        <v>22</v>
      </c>
      <c r="AO5247" s="17" t="s">
        <v>22</v>
      </c>
      <c r="AP5247" s="18" t="s">
        <v>22</v>
      </c>
      <c r="AQ5247" s="17" t="s">
        <v>22</v>
      </c>
      <c r="AR5247" s="17" t="s">
        <v>22</v>
      </c>
      <c r="AS5247" s="17" t="s">
        <v>22</v>
      </c>
      <c r="AT5247" s="17" t="s">
        <v>22</v>
      </c>
      <c r="AU5247" s="17" t="s">
        <v>22</v>
      </c>
      <c r="AV5247" s="17" t="s">
        <v>22</v>
      </c>
      <c r="AW5247" s="17" t="s">
        <v>22</v>
      </c>
      <c r="AX5247" s="17" t="s">
        <v>22</v>
      </c>
      <c r="AY5247" s="17" t="s">
        <v>22</v>
      </c>
      <c r="AZ5247" s="17" t="s">
        <v>22</v>
      </c>
      <c r="BA5247" s="17" t="s">
        <v>22</v>
      </c>
      <c r="BD5247" s="17" t="s">
        <v>22</v>
      </c>
      <c r="BE5247" s="17" t="s">
        <v>22</v>
      </c>
      <c r="BF5247" s="17" t="s">
        <v>22</v>
      </c>
      <c r="BG5247" s="18" t="s">
        <v>22</v>
      </c>
      <c r="BH5247" s="3" t="s">
        <v>22</v>
      </c>
      <c r="BI5247" s="3" t="s">
        <v>22</v>
      </c>
      <c r="BK5247" s="3" t="s">
        <v>22</v>
      </c>
      <c r="BL5247" s="17" t="s">
        <v>22</v>
      </c>
      <c r="BM5247" s="19" t="s">
        <v>22</v>
      </c>
      <c r="BN5247" s="19">
        <f>P5247*R5247</f>
        <v>0</v>
      </c>
      <c r="BO5247" s="19" t="str">
        <f>IF(AND(BN5247&gt;120000, P5247&gt;25, X5247&lt;&gt;"WAVE 0"), "yes", "no")</f>
        <v>no</v>
      </c>
      <c r="BP5247" s="17" t="s">
        <v>22</v>
      </c>
    </row>
    <row r="5248" spans="1:68" x14ac:dyDescent="0.25">
      <c r="A5248" s="11" t="s">
        <v>10351</v>
      </c>
      <c r="B5248" s="12" t="s">
        <v>10350</v>
      </c>
      <c r="C5248" s="13" t="s">
        <v>14</v>
      </c>
      <c r="D5248" s="12" t="s">
        <v>818</v>
      </c>
      <c r="E5248" s="13" t="s">
        <v>819</v>
      </c>
      <c r="F5248" s="12">
        <v>2020</v>
      </c>
      <c r="G5248" s="13" t="s">
        <v>17</v>
      </c>
      <c r="H5248" s="12" t="s">
        <v>18</v>
      </c>
      <c r="I5248" s="13" t="s">
        <v>18</v>
      </c>
      <c r="J5248" s="12" t="s">
        <v>18</v>
      </c>
      <c r="K5248" s="13" t="s">
        <v>18</v>
      </c>
      <c r="L5248" s="12" t="s">
        <v>18</v>
      </c>
      <c r="M5248" s="13" t="s">
        <v>18</v>
      </c>
      <c r="N5248" s="2" t="s">
        <v>19</v>
      </c>
      <c r="O5248" s="13" t="s">
        <v>20</v>
      </c>
      <c r="P5248" s="14">
        <v>201.9967</v>
      </c>
      <c r="Q5248" s="14">
        <v>2286</v>
      </c>
      <c r="R5248" s="13">
        <v>0</v>
      </c>
      <c r="S5248" s="15">
        <v>0</v>
      </c>
      <c r="T5248" s="13">
        <v>2</v>
      </c>
      <c r="U5248" s="13">
        <v>1</v>
      </c>
      <c r="V5248" s="16">
        <v>0</v>
      </c>
      <c r="W5248" s="16" t="str">
        <f t="shared" si="81"/>
        <v>PN63241495-2</v>
      </c>
      <c r="Z5248" s="13" t="s">
        <v>17</v>
      </c>
      <c r="AA5248" s="17" t="s">
        <v>22</v>
      </c>
      <c r="AB5248" s="17" t="s">
        <v>22</v>
      </c>
      <c r="AC5248" s="17" t="s">
        <v>22</v>
      </c>
      <c r="AD5248" s="17" t="s">
        <v>22</v>
      </c>
      <c r="AE5248" s="17" t="s">
        <v>22</v>
      </c>
      <c r="AF5248" s="17" t="s">
        <v>22</v>
      </c>
      <c r="AG5248" s="17" t="s">
        <v>22</v>
      </c>
      <c r="AJ5248" s="17" t="s">
        <v>22</v>
      </c>
      <c r="AK5248" s="17" t="s">
        <v>22</v>
      </c>
      <c r="AO5248" s="17" t="s">
        <v>22</v>
      </c>
      <c r="AP5248" s="18" t="s">
        <v>22</v>
      </c>
      <c r="AQ5248" s="17" t="s">
        <v>22</v>
      </c>
      <c r="AR5248" s="17" t="s">
        <v>22</v>
      </c>
      <c r="AS5248" s="17" t="s">
        <v>22</v>
      </c>
      <c r="AT5248" s="17" t="s">
        <v>22</v>
      </c>
      <c r="AU5248" s="17" t="s">
        <v>22</v>
      </c>
      <c r="AV5248" s="17" t="s">
        <v>22</v>
      </c>
      <c r="AW5248" s="17" t="s">
        <v>22</v>
      </c>
      <c r="AX5248" s="17" t="s">
        <v>22</v>
      </c>
      <c r="AY5248" s="17" t="s">
        <v>22</v>
      </c>
      <c r="AZ5248" s="17" t="s">
        <v>22</v>
      </c>
      <c r="BA5248" s="17" t="s">
        <v>22</v>
      </c>
      <c r="BD5248" s="17" t="s">
        <v>22</v>
      </c>
      <c r="BE5248" s="17" t="s">
        <v>22</v>
      </c>
      <c r="BF5248" s="17" t="s">
        <v>22</v>
      </c>
      <c r="BG5248" s="18" t="s">
        <v>22</v>
      </c>
      <c r="BH5248" s="3" t="s">
        <v>22</v>
      </c>
      <c r="BI5248" s="3" t="s">
        <v>22</v>
      </c>
      <c r="BK5248" s="3" t="s">
        <v>22</v>
      </c>
      <c r="BL5248" s="17" t="s">
        <v>22</v>
      </c>
      <c r="BM5248" s="19" t="s">
        <v>22</v>
      </c>
      <c r="BN5248" s="19">
        <f>P5248*R5248</f>
        <v>0</v>
      </c>
      <c r="BO5248" s="19" t="str">
        <f>IF(AND(BN5248&gt;120000, P5248&gt;25, X5248&lt;&gt;"WAVE 0"), "yes", "no")</f>
        <v>no</v>
      </c>
      <c r="BP5248" s="17" t="s">
        <v>22</v>
      </c>
    </row>
    <row r="5249" spans="1:68" x14ac:dyDescent="0.25">
      <c r="A5249" s="11" t="s">
        <v>10352</v>
      </c>
      <c r="B5249" s="12" t="s">
        <v>10350</v>
      </c>
      <c r="C5249" s="13" t="s">
        <v>14</v>
      </c>
      <c r="D5249" s="12" t="s">
        <v>818</v>
      </c>
      <c r="E5249" s="13" t="s">
        <v>819</v>
      </c>
      <c r="F5249" s="12">
        <v>2020</v>
      </c>
      <c r="G5249" s="13" t="s">
        <v>17</v>
      </c>
      <c r="H5249" s="12" t="s">
        <v>18</v>
      </c>
      <c r="I5249" s="13" t="s">
        <v>18</v>
      </c>
      <c r="J5249" s="12" t="s">
        <v>18</v>
      </c>
      <c r="K5249" s="13" t="s">
        <v>18</v>
      </c>
      <c r="L5249" s="12" t="s">
        <v>18</v>
      </c>
      <c r="M5249" s="13" t="s">
        <v>18</v>
      </c>
      <c r="N5249" s="2" t="s">
        <v>19</v>
      </c>
      <c r="O5249" s="13" t="s">
        <v>20</v>
      </c>
      <c r="P5249" s="14"/>
      <c r="Q5249" s="14"/>
      <c r="R5249" s="13">
        <v>0</v>
      </c>
      <c r="S5249" s="15"/>
      <c r="T5249" s="13">
        <v>1</v>
      </c>
      <c r="U5249" s="13"/>
      <c r="V5249" s="16"/>
      <c r="W5249" s="16" t="str">
        <f t="shared" si="81"/>
        <v>PN63241495-3</v>
      </c>
      <c r="Z5249" s="13" t="s">
        <v>17</v>
      </c>
      <c r="AA5249" s="17" t="s">
        <v>22</v>
      </c>
      <c r="AB5249" s="17" t="s">
        <v>22</v>
      </c>
      <c r="AC5249" s="17" t="s">
        <v>22</v>
      </c>
      <c r="AD5249" s="17" t="s">
        <v>22</v>
      </c>
      <c r="AE5249" s="17" t="s">
        <v>22</v>
      </c>
      <c r="AF5249" s="17" t="s">
        <v>22</v>
      </c>
      <c r="AG5249" s="17" t="s">
        <v>22</v>
      </c>
      <c r="AJ5249" s="17" t="s">
        <v>22</v>
      </c>
      <c r="AK5249" s="17" t="s">
        <v>22</v>
      </c>
      <c r="AO5249" s="17" t="s">
        <v>22</v>
      </c>
      <c r="AP5249" s="18" t="s">
        <v>22</v>
      </c>
      <c r="AQ5249" s="17" t="s">
        <v>22</v>
      </c>
      <c r="AR5249" s="17" t="s">
        <v>22</v>
      </c>
      <c r="AS5249" s="17" t="s">
        <v>22</v>
      </c>
      <c r="AT5249" s="17" t="s">
        <v>22</v>
      </c>
      <c r="AU5249" s="17" t="s">
        <v>22</v>
      </c>
      <c r="AV5249" s="17" t="s">
        <v>22</v>
      </c>
      <c r="AW5249" s="17" t="s">
        <v>22</v>
      </c>
      <c r="AX5249" s="17" t="s">
        <v>22</v>
      </c>
      <c r="AY5249" s="17" t="s">
        <v>22</v>
      </c>
      <c r="AZ5249" s="17" t="s">
        <v>22</v>
      </c>
      <c r="BA5249" s="17" t="s">
        <v>22</v>
      </c>
      <c r="BD5249" s="17" t="s">
        <v>22</v>
      </c>
      <c r="BE5249" s="17" t="s">
        <v>22</v>
      </c>
      <c r="BF5249" s="17" t="s">
        <v>22</v>
      </c>
      <c r="BG5249" s="18" t="s">
        <v>22</v>
      </c>
      <c r="BH5249" s="3" t="s">
        <v>22</v>
      </c>
      <c r="BI5249" s="3" t="s">
        <v>22</v>
      </c>
      <c r="BK5249" s="3" t="s">
        <v>22</v>
      </c>
      <c r="BL5249" s="17" t="s">
        <v>22</v>
      </c>
      <c r="BM5249" s="19" t="s">
        <v>22</v>
      </c>
      <c r="BN5249" s="19">
        <f>P5249*R5249</f>
        <v>0</v>
      </c>
      <c r="BO5249" s="19" t="str">
        <f>IF(AND(BN5249&gt;120000, P5249&gt;25, X5249&lt;&gt;"WAVE 0"), "yes", "no")</f>
        <v>no</v>
      </c>
      <c r="BP5249" s="17" t="s">
        <v>22</v>
      </c>
    </row>
    <row r="5250" spans="1:68" x14ac:dyDescent="0.25">
      <c r="A5250" s="11" t="s">
        <v>10353</v>
      </c>
      <c r="B5250" s="12" t="s">
        <v>10354</v>
      </c>
      <c r="C5250" s="13" t="s">
        <v>14</v>
      </c>
      <c r="D5250" s="12" t="s">
        <v>818</v>
      </c>
      <c r="E5250" s="13" t="s">
        <v>819</v>
      </c>
      <c r="F5250" s="12">
        <v>2020</v>
      </c>
      <c r="G5250" s="13" t="s">
        <v>17</v>
      </c>
      <c r="H5250" s="12" t="s">
        <v>18</v>
      </c>
      <c r="I5250" s="13" t="s">
        <v>18</v>
      </c>
      <c r="J5250" s="12" t="s">
        <v>18</v>
      </c>
      <c r="K5250" s="13" t="s">
        <v>18</v>
      </c>
      <c r="L5250" s="12" t="s">
        <v>18</v>
      </c>
      <c r="M5250" s="13" t="s">
        <v>18</v>
      </c>
      <c r="N5250" s="2" t="s">
        <v>19</v>
      </c>
      <c r="O5250" s="13" t="s">
        <v>20</v>
      </c>
      <c r="P5250" s="14">
        <v>416.27</v>
      </c>
      <c r="Q5250" s="14">
        <v>4162.7</v>
      </c>
      <c r="R5250" s="13">
        <v>0</v>
      </c>
      <c r="S5250" s="15">
        <v>0</v>
      </c>
      <c r="T5250" s="13">
        <v>1</v>
      </c>
      <c r="U5250" s="13">
        <v>1</v>
      </c>
      <c r="V5250" s="16">
        <v>0</v>
      </c>
      <c r="W5250" s="16" t="str">
        <f t="shared" ref="W5250:W5313" si="82">"PN"&amp;A5250</f>
        <v>PN63241505-1</v>
      </c>
      <c r="Z5250" s="13" t="s">
        <v>17</v>
      </c>
      <c r="AA5250" s="17" t="s">
        <v>22</v>
      </c>
      <c r="AB5250" s="17" t="s">
        <v>22</v>
      </c>
      <c r="AC5250" s="17" t="s">
        <v>22</v>
      </c>
      <c r="AD5250" s="17" t="s">
        <v>22</v>
      </c>
      <c r="AE5250" s="17" t="s">
        <v>22</v>
      </c>
      <c r="AF5250" s="17" t="s">
        <v>22</v>
      </c>
      <c r="AG5250" s="17" t="s">
        <v>22</v>
      </c>
      <c r="AJ5250" s="17" t="s">
        <v>22</v>
      </c>
      <c r="AK5250" s="17" t="s">
        <v>22</v>
      </c>
      <c r="AO5250" s="17" t="s">
        <v>22</v>
      </c>
      <c r="AP5250" s="18" t="s">
        <v>22</v>
      </c>
      <c r="AQ5250" s="17" t="s">
        <v>22</v>
      </c>
      <c r="AR5250" s="17" t="s">
        <v>22</v>
      </c>
      <c r="AS5250" s="17" t="s">
        <v>22</v>
      </c>
      <c r="AT5250" s="17" t="s">
        <v>22</v>
      </c>
      <c r="AU5250" s="17" t="s">
        <v>22</v>
      </c>
      <c r="AV5250" s="17" t="s">
        <v>22</v>
      </c>
      <c r="AW5250" s="17" t="s">
        <v>22</v>
      </c>
      <c r="AX5250" s="17" t="s">
        <v>22</v>
      </c>
      <c r="AY5250" s="17" t="s">
        <v>22</v>
      </c>
      <c r="AZ5250" s="17" t="s">
        <v>22</v>
      </c>
      <c r="BA5250" s="17" t="s">
        <v>22</v>
      </c>
      <c r="BD5250" s="17" t="s">
        <v>22</v>
      </c>
      <c r="BE5250" s="17" t="s">
        <v>22</v>
      </c>
      <c r="BF5250" s="17" t="s">
        <v>22</v>
      </c>
      <c r="BG5250" s="18" t="s">
        <v>22</v>
      </c>
      <c r="BH5250" s="3" t="s">
        <v>22</v>
      </c>
      <c r="BI5250" s="3" t="s">
        <v>22</v>
      </c>
      <c r="BK5250" s="3" t="s">
        <v>22</v>
      </c>
      <c r="BL5250" s="17" t="s">
        <v>22</v>
      </c>
      <c r="BM5250" s="19" t="s">
        <v>22</v>
      </c>
      <c r="BN5250" s="19">
        <f>P5250*R5250</f>
        <v>0</v>
      </c>
      <c r="BO5250" s="19" t="str">
        <f>IF(AND(BN5250&gt;120000, P5250&gt;25, X5250&lt;&gt;"WAVE 0"), "yes", "no")</f>
        <v>no</v>
      </c>
      <c r="BP5250" s="17" t="s">
        <v>22</v>
      </c>
    </row>
    <row r="5251" spans="1:68" x14ac:dyDescent="0.25">
      <c r="A5251" s="11" t="s">
        <v>10355</v>
      </c>
      <c r="B5251" s="12" t="s">
        <v>10354</v>
      </c>
      <c r="C5251" s="13" t="s">
        <v>14</v>
      </c>
      <c r="D5251" s="12" t="s">
        <v>818</v>
      </c>
      <c r="E5251" s="13" t="s">
        <v>819</v>
      </c>
      <c r="F5251" s="12">
        <v>2020</v>
      </c>
      <c r="G5251" s="13" t="s">
        <v>17</v>
      </c>
      <c r="H5251" s="12" t="s">
        <v>18</v>
      </c>
      <c r="I5251" s="13" t="s">
        <v>18</v>
      </c>
      <c r="J5251" s="12" t="s">
        <v>18</v>
      </c>
      <c r="K5251" s="13" t="s">
        <v>18</v>
      </c>
      <c r="L5251" s="12" t="s">
        <v>18</v>
      </c>
      <c r="M5251" s="13" t="s">
        <v>18</v>
      </c>
      <c r="N5251" s="2" t="s">
        <v>19</v>
      </c>
      <c r="O5251" s="13" t="s">
        <v>20</v>
      </c>
      <c r="P5251" s="14">
        <v>333.1</v>
      </c>
      <c r="Q5251" s="14">
        <v>3331</v>
      </c>
      <c r="R5251" s="13">
        <v>0</v>
      </c>
      <c r="S5251" s="15">
        <v>0</v>
      </c>
      <c r="T5251" s="13">
        <v>1</v>
      </c>
      <c r="U5251" s="13">
        <v>3</v>
      </c>
      <c r="V5251" s="16">
        <v>0</v>
      </c>
      <c r="W5251" s="16" t="str">
        <f t="shared" si="82"/>
        <v>PN63241505-2</v>
      </c>
      <c r="Z5251" s="13" t="s">
        <v>17</v>
      </c>
      <c r="AA5251" s="17" t="s">
        <v>22</v>
      </c>
      <c r="AB5251" s="17" t="s">
        <v>22</v>
      </c>
      <c r="AC5251" s="17" t="s">
        <v>22</v>
      </c>
      <c r="AD5251" s="17" t="s">
        <v>22</v>
      </c>
      <c r="AE5251" s="17" t="s">
        <v>22</v>
      </c>
      <c r="AF5251" s="17" t="s">
        <v>22</v>
      </c>
      <c r="AG5251" s="17" t="s">
        <v>22</v>
      </c>
      <c r="AJ5251" s="17" t="s">
        <v>22</v>
      </c>
      <c r="AK5251" s="17" t="s">
        <v>22</v>
      </c>
      <c r="AO5251" s="17" t="s">
        <v>22</v>
      </c>
      <c r="AP5251" s="18" t="s">
        <v>22</v>
      </c>
      <c r="AQ5251" s="17" t="s">
        <v>22</v>
      </c>
      <c r="AR5251" s="17" t="s">
        <v>22</v>
      </c>
      <c r="AS5251" s="17" t="s">
        <v>22</v>
      </c>
      <c r="AT5251" s="17" t="s">
        <v>22</v>
      </c>
      <c r="AU5251" s="17" t="s">
        <v>22</v>
      </c>
      <c r="AV5251" s="17" t="s">
        <v>22</v>
      </c>
      <c r="AW5251" s="17" t="s">
        <v>22</v>
      </c>
      <c r="AX5251" s="17" t="s">
        <v>22</v>
      </c>
      <c r="AY5251" s="17" t="s">
        <v>22</v>
      </c>
      <c r="AZ5251" s="17" t="s">
        <v>22</v>
      </c>
      <c r="BA5251" s="17" t="s">
        <v>22</v>
      </c>
      <c r="BD5251" s="17" t="s">
        <v>22</v>
      </c>
      <c r="BE5251" s="17" t="s">
        <v>22</v>
      </c>
      <c r="BF5251" s="17" t="s">
        <v>22</v>
      </c>
      <c r="BG5251" s="18" t="s">
        <v>22</v>
      </c>
      <c r="BH5251" s="3" t="s">
        <v>22</v>
      </c>
      <c r="BI5251" s="3" t="s">
        <v>22</v>
      </c>
      <c r="BK5251" s="3" t="s">
        <v>22</v>
      </c>
      <c r="BL5251" s="17" t="s">
        <v>22</v>
      </c>
      <c r="BM5251" s="19" t="s">
        <v>22</v>
      </c>
      <c r="BN5251" s="19">
        <f>P5251*R5251</f>
        <v>0</v>
      </c>
      <c r="BO5251" s="19" t="str">
        <f>IF(AND(BN5251&gt;120000, P5251&gt;25, X5251&lt;&gt;"WAVE 0"), "yes", "no")</f>
        <v>no</v>
      </c>
      <c r="BP5251" s="17" t="s">
        <v>22</v>
      </c>
    </row>
    <row r="5252" spans="1:68" x14ac:dyDescent="0.25">
      <c r="A5252" s="12" t="s">
        <v>10356</v>
      </c>
      <c r="B5252" s="12" t="s">
        <v>10357</v>
      </c>
      <c r="C5252" s="13" t="s">
        <v>14</v>
      </c>
      <c r="D5252" s="12" t="s">
        <v>818</v>
      </c>
      <c r="E5252" s="13" t="s">
        <v>819</v>
      </c>
      <c r="F5252" s="12">
        <v>2020</v>
      </c>
      <c r="G5252" s="13" t="s">
        <v>17</v>
      </c>
      <c r="H5252" s="12" t="s">
        <v>18</v>
      </c>
      <c r="I5252" s="13" t="s">
        <v>18</v>
      </c>
      <c r="J5252" s="12" t="s">
        <v>18</v>
      </c>
      <c r="K5252" s="13" t="s">
        <v>18</v>
      </c>
      <c r="L5252" s="12" t="s">
        <v>18</v>
      </c>
      <c r="M5252" s="13" t="s">
        <v>18</v>
      </c>
      <c r="N5252" s="2" t="s">
        <v>19</v>
      </c>
      <c r="O5252" s="13" t="s">
        <v>20</v>
      </c>
      <c r="P5252" s="14">
        <v>0</v>
      </c>
      <c r="Q5252" s="14">
        <v>1032.8</v>
      </c>
      <c r="R5252" s="13">
        <v>0</v>
      </c>
      <c r="S5252" s="15">
        <v>0</v>
      </c>
      <c r="T5252" s="13">
        <v>1</v>
      </c>
      <c r="U5252" s="13">
        <v>3</v>
      </c>
      <c r="V5252" s="16">
        <v>0</v>
      </c>
      <c r="W5252" s="16" t="str">
        <f t="shared" si="82"/>
        <v>PN63241509-1</v>
      </c>
      <c r="Z5252" s="13" t="s">
        <v>17</v>
      </c>
      <c r="AA5252" s="17" t="s">
        <v>22</v>
      </c>
      <c r="AB5252" s="17" t="s">
        <v>22</v>
      </c>
      <c r="AC5252" s="17" t="s">
        <v>22</v>
      </c>
      <c r="AD5252" s="17" t="s">
        <v>22</v>
      </c>
      <c r="AE5252" s="17" t="s">
        <v>22</v>
      </c>
      <c r="AF5252" s="17" t="s">
        <v>22</v>
      </c>
      <c r="AG5252" s="17" t="s">
        <v>22</v>
      </c>
      <c r="AJ5252" s="17" t="s">
        <v>22</v>
      </c>
      <c r="AK5252" s="17" t="s">
        <v>22</v>
      </c>
      <c r="AO5252" s="17" t="s">
        <v>22</v>
      </c>
      <c r="AP5252" s="18" t="s">
        <v>22</v>
      </c>
      <c r="AQ5252" s="17" t="s">
        <v>22</v>
      </c>
      <c r="AR5252" s="17" t="s">
        <v>22</v>
      </c>
      <c r="AS5252" s="17" t="s">
        <v>22</v>
      </c>
      <c r="AT5252" s="17" t="s">
        <v>22</v>
      </c>
      <c r="AU5252" s="17" t="s">
        <v>22</v>
      </c>
      <c r="AV5252" s="17" t="s">
        <v>22</v>
      </c>
      <c r="AW5252" s="17" t="s">
        <v>22</v>
      </c>
      <c r="AX5252" s="17" t="s">
        <v>22</v>
      </c>
      <c r="AY5252" s="17" t="s">
        <v>22</v>
      </c>
      <c r="AZ5252" s="17" t="s">
        <v>22</v>
      </c>
      <c r="BA5252" s="17" t="s">
        <v>22</v>
      </c>
      <c r="BD5252" s="17" t="s">
        <v>22</v>
      </c>
      <c r="BE5252" s="17" t="s">
        <v>22</v>
      </c>
      <c r="BF5252" s="17" t="s">
        <v>22</v>
      </c>
      <c r="BG5252" s="18" t="s">
        <v>22</v>
      </c>
      <c r="BH5252" s="3" t="s">
        <v>22</v>
      </c>
      <c r="BI5252" s="3" t="s">
        <v>22</v>
      </c>
      <c r="BK5252" s="3" t="s">
        <v>22</v>
      </c>
      <c r="BL5252" s="17" t="s">
        <v>22</v>
      </c>
      <c r="BM5252" s="19" t="s">
        <v>22</v>
      </c>
      <c r="BN5252" s="19">
        <f>P5252*R5252</f>
        <v>0</v>
      </c>
      <c r="BO5252" s="19" t="str">
        <f>IF(AND(BN5252&gt;120000, P5252&gt;25, X5252&lt;&gt;"WAVE 0"), "yes", "no")</f>
        <v>no</v>
      </c>
      <c r="BP5252" s="17" t="s">
        <v>22</v>
      </c>
    </row>
    <row r="5253" spans="1:68" x14ac:dyDescent="0.25">
      <c r="A5253" s="11" t="s">
        <v>10358</v>
      </c>
      <c r="B5253" s="12" t="s">
        <v>10350</v>
      </c>
      <c r="C5253" s="13" t="s">
        <v>14</v>
      </c>
      <c r="D5253" s="12" t="s">
        <v>818</v>
      </c>
      <c r="E5253" s="13" t="s">
        <v>819</v>
      </c>
      <c r="F5253" s="12">
        <v>2020</v>
      </c>
      <c r="G5253" s="13" t="s">
        <v>17</v>
      </c>
      <c r="H5253" s="12" t="s">
        <v>18</v>
      </c>
      <c r="I5253" s="13" t="s">
        <v>18</v>
      </c>
      <c r="J5253" s="12" t="s">
        <v>18</v>
      </c>
      <c r="K5253" s="13" t="s">
        <v>18</v>
      </c>
      <c r="L5253" s="12" t="s">
        <v>18</v>
      </c>
      <c r="M5253" s="13" t="s">
        <v>18</v>
      </c>
      <c r="N5253" s="2" t="s">
        <v>19</v>
      </c>
      <c r="O5253" s="13" t="s">
        <v>20</v>
      </c>
      <c r="P5253" s="14">
        <v>418.18</v>
      </c>
      <c r="Q5253" s="14">
        <v>4181.8</v>
      </c>
      <c r="R5253" s="13">
        <v>0</v>
      </c>
      <c r="S5253" s="15">
        <v>0</v>
      </c>
      <c r="T5253" s="13">
        <v>1</v>
      </c>
      <c r="U5253" s="13">
        <v>2</v>
      </c>
      <c r="V5253" s="16">
        <v>0</v>
      </c>
      <c r="W5253" s="16" t="str">
        <f t="shared" si="82"/>
        <v>PN63241725-1</v>
      </c>
      <c r="Z5253" s="13" t="s">
        <v>17</v>
      </c>
      <c r="AA5253" s="17" t="s">
        <v>22</v>
      </c>
      <c r="AB5253" s="17" t="s">
        <v>22</v>
      </c>
      <c r="AC5253" s="17" t="s">
        <v>22</v>
      </c>
      <c r="AD5253" s="17" t="s">
        <v>22</v>
      </c>
      <c r="AE5253" s="17" t="s">
        <v>22</v>
      </c>
      <c r="AF5253" s="17" t="s">
        <v>22</v>
      </c>
      <c r="AG5253" s="17" t="s">
        <v>22</v>
      </c>
      <c r="AJ5253" s="17" t="s">
        <v>22</v>
      </c>
      <c r="AK5253" s="17" t="s">
        <v>22</v>
      </c>
      <c r="AO5253" s="17" t="s">
        <v>22</v>
      </c>
      <c r="AP5253" s="18" t="s">
        <v>22</v>
      </c>
      <c r="AQ5253" s="17" t="s">
        <v>22</v>
      </c>
      <c r="AR5253" s="17" t="s">
        <v>22</v>
      </c>
      <c r="AS5253" s="17" t="s">
        <v>22</v>
      </c>
      <c r="AT5253" s="17" t="s">
        <v>22</v>
      </c>
      <c r="AU5253" s="17" t="s">
        <v>22</v>
      </c>
      <c r="AV5253" s="17" t="s">
        <v>22</v>
      </c>
      <c r="AW5253" s="17" t="s">
        <v>22</v>
      </c>
      <c r="AX5253" s="17" t="s">
        <v>22</v>
      </c>
      <c r="AY5253" s="17" t="s">
        <v>22</v>
      </c>
      <c r="AZ5253" s="17" t="s">
        <v>22</v>
      </c>
      <c r="BA5253" s="17" t="s">
        <v>22</v>
      </c>
      <c r="BD5253" s="17" t="s">
        <v>22</v>
      </c>
      <c r="BE5253" s="17" t="s">
        <v>22</v>
      </c>
      <c r="BF5253" s="17" t="s">
        <v>22</v>
      </c>
      <c r="BG5253" s="18" t="s">
        <v>22</v>
      </c>
      <c r="BH5253" s="3" t="s">
        <v>22</v>
      </c>
      <c r="BI5253" s="3" t="s">
        <v>22</v>
      </c>
      <c r="BK5253" s="3" t="s">
        <v>22</v>
      </c>
      <c r="BL5253" s="17" t="s">
        <v>22</v>
      </c>
      <c r="BM5253" s="19" t="s">
        <v>22</v>
      </c>
      <c r="BN5253" s="19">
        <f>P5253*R5253</f>
        <v>0</v>
      </c>
      <c r="BO5253" s="19" t="str">
        <f>IF(AND(BN5253&gt;120000, P5253&gt;25, X5253&lt;&gt;"WAVE 0"), "yes", "no")</f>
        <v>no</v>
      </c>
      <c r="BP5253" s="17" t="s">
        <v>22</v>
      </c>
    </row>
    <row r="5254" spans="1:68" x14ac:dyDescent="0.25">
      <c r="A5254" s="11" t="s">
        <v>10359</v>
      </c>
      <c r="B5254" s="12" t="s">
        <v>10354</v>
      </c>
      <c r="C5254" s="13" t="s">
        <v>14</v>
      </c>
      <c r="D5254" s="12" t="s">
        <v>818</v>
      </c>
      <c r="E5254" s="13" t="s">
        <v>819</v>
      </c>
      <c r="F5254" s="12">
        <v>2020</v>
      </c>
      <c r="G5254" s="13" t="s">
        <v>17</v>
      </c>
      <c r="H5254" s="12" t="s">
        <v>18</v>
      </c>
      <c r="I5254" s="13" t="s">
        <v>18</v>
      </c>
      <c r="J5254" s="12" t="s">
        <v>18</v>
      </c>
      <c r="K5254" s="13" t="s">
        <v>18</v>
      </c>
      <c r="L5254" s="12" t="s">
        <v>18</v>
      </c>
      <c r="M5254" s="13" t="s">
        <v>18</v>
      </c>
      <c r="N5254" s="2" t="s">
        <v>19</v>
      </c>
      <c r="O5254" s="13" t="s">
        <v>20</v>
      </c>
      <c r="P5254" s="14">
        <v>734.33</v>
      </c>
      <c r="Q5254" s="14">
        <v>7343.3</v>
      </c>
      <c r="R5254" s="13">
        <v>0</v>
      </c>
      <c r="S5254" s="15">
        <v>0</v>
      </c>
      <c r="T5254" s="13">
        <v>1</v>
      </c>
      <c r="U5254" s="13">
        <v>2</v>
      </c>
      <c r="V5254" s="16">
        <v>0</v>
      </c>
      <c r="W5254" s="16" t="str">
        <f t="shared" si="82"/>
        <v>PN63241726-1</v>
      </c>
      <c r="Z5254" s="13" t="s">
        <v>17</v>
      </c>
      <c r="AA5254" s="17" t="s">
        <v>22</v>
      </c>
      <c r="AB5254" s="17" t="s">
        <v>22</v>
      </c>
      <c r="AC5254" s="17" t="s">
        <v>22</v>
      </c>
      <c r="AD5254" s="17" t="s">
        <v>22</v>
      </c>
      <c r="AE5254" s="17" t="s">
        <v>22</v>
      </c>
      <c r="AF5254" s="17" t="s">
        <v>22</v>
      </c>
      <c r="AG5254" s="17" t="s">
        <v>22</v>
      </c>
      <c r="AJ5254" s="17" t="s">
        <v>22</v>
      </c>
      <c r="AK5254" s="17" t="s">
        <v>22</v>
      </c>
      <c r="AO5254" s="17" t="s">
        <v>22</v>
      </c>
      <c r="AP5254" s="18" t="s">
        <v>22</v>
      </c>
      <c r="AQ5254" s="17" t="s">
        <v>22</v>
      </c>
      <c r="AR5254" s="17" t="s">
        <v>22</v>
      </c>
      <c r="AS5254" s="17" t="s">
        <v>22</v>
      </c>
      <c r="AT5254" s="17" t="s">
        <v>22</v>
      </c>
      <c r="AU5254" s="17" t="s">
        <v>22</v>
      </c>
      <c r="AV5254" s="17" t="s">
        <v>22</v>
      </c>
      <c r="AW5254" s="17" t="s">
        <v>22</v>
      </c>
      <c r="AX5254" s="17" t="s">
        <v>22</v>
      </c>
      <c r="AY5254" s="17" t="s">
        <v>22</v>
      </c>
      <c r="AZ5254" s="17" t="s">
        <v>22</v>
      </c>
      <c r="BA5254" s="17" t="s">
        <v>22</v>
      </c>
      <c r="BD5254" s="17" t="s">
        <v>22</v>
      </c>
      <c r="BE5254" s="17" t="s">
        <v>22</v>
      </c>
      <c r="BF5254" s="17" t="s">
        <v>22</v>
      </c>
      <c r="BG5254" s="18" t="s">
        <v>22</v>
      </c>
      <c r="BH5254" s="3" t="s">
        <v>22</v>
      </c>
      <c r="BI5254" s="3" t="s">
        <v>22</v>
      </c>
      <c r="BK5254" s="3" t="s">
        <v>22</v>
      </c>
      <c r="BL5254" s="17" t="s">
        <v>22</v>
      </c>
      <c r="BM5254" s="19" t="s">
        <v>22</v>
      </c>
      <c r="BN5254" s="19">
        <f>P5254*R5254</f>
        <v>0</v>
      </c>
      <c r="BO5254" s="19" t="str">
        <f>IF(AND(BN5254&gt;120000, P5254&gt;25, X5254&lt;&gt;"WAVE 0"), "yes", "no")</f>
        <v>no</v>
      </c>
      <c r="BP5254" s="17" t="s">
        <v>22</v>
      </c>
    </row>
    <row r="5255" spans="1:68" x14ac:dyDescent="0.25">
      <c r="A5255" s="11" t="s">
        <v>10360</v>
      </c>
      <c r="B5255" s="12" t="s">
        <v>10361</v>
      </c>
      <c r="C5255" s="13" t="s">
        <v>14</v>
      </c>
      <c r="D5255" s="12" t="s">
        <v>818</v>
      </c>
      <c r="E5255" s="13" t="s">
        <v>819</v>
      </c>
      <c r="F5255" s="12">
        <v>2020</v>
      </c>
      <c r="G5255" s="13" t="s">
        <v>17</v>
      </c>
      <c r="H5255" s="12" t="s">
        <v>18</v>
      </c>
      <c r="I5255" s="13" t="s">
        <v>18</v>
      </c>
      <c r="J5255" s="12" t="s">
        <v>18</v>
      </c>
      <c r="K5255" s="13" t="s">
        <v>18</v>
      </c>
      <c r="L5255" s="12" t="s">
        <v>18</v>
      </c>
      <c r="M5255" s="13" t="s">
        <v>18</v>
      </c>
      <c r="N5255" s="2" t="s">
        <v>19</v>
      </c>
      <c r="O5255" s="13" t="s">
        <v>20</v>
      </c>
      <c r="P5255" s="14">
        <v>65.73</v>
      </c>
      <c r="Q5255" s="14">
        <v>1643.25</v>
      </c>
      <c r="R5255" s="13">
        <v>0</v>
      </c>
      <c r="S5255" s="15">
        <v>0</v>
      </c>
      <c r="T5255" s="13">
        <v>1</v>
      </c>
      <c r="U5255" s="13">
        <v>3</v>
      </c>
      <c r="V5255" s="16">
        <v>0</v>
      </c>
      <c r="W5255" s="16" t="str">
        <f t="shared" si="82"/>
        <v>PN63259120-1</v>
      </c>
      <c r="Z5255" s="13" t="s">
        <v>17</v>
      </c>
      <c r="AA5255" s="17" t="s">
        <v>22</v>
      </c>
      <c r="AB5255" s="17" t="s">
        <v>22</v>
      </c>
      <c r="AC5255" s="17" t="s">
        <v>22</v>
      </c>
      <c r="AD5255" s="17" t="s">
        <v>22</v>
      </c>
      <c r="AE5255" s="17" t="s">
        <v>22</v>
      </c>
      <c r="AF5255" s="17" t="s">
        <v>22</v>
      </c>
      <c r="AG5255" s="17" t="s">
        <v>22</v>
      </c>
      <c r="AJ5255" s="17" t="s">
        <v>22</v>
      </c>
      <c r="AK5255" s="17" t="s">
        <v>22</v>
      </c>
      <c r="AO5255" s="17" t="s">
        <v>22</v>
      </c>
      <c r="AP5255" s="18" t="s">
        <v>22</v>
      </c>
      <c r="AQ5255" s="17" t="s">
        <v>22</v>
      </c>
      <c r="AR5255" s="17" t="s">
        <v>22</v>
      </c>
      <c r="AS5255" s="17" t="s">
        <v>22</v>
      </c>
      <c r="AT5255" s="17" t="s">
        <v>22</v>
      </c>
      <c r="AU5255" s="17" t="s">
        <v>22</v>
      </c>
      <c r="AV5255" s="17" t="s">
        <v>22</v>
      </c>
      <c r="AW5255" s="17" t="s">
        <v>22</v>
      </c>
      <c r="AX5255" s="17" t="s">
        <v>22</v>
      </c>
      <c r="AY5255" s="17" t="s">
        <v>22</v>
      </c>
      <c r="AZ5255" s="17" t="s">
        <v>22</v>
      </c>
      <c r="BA5255" s="17" t="s">
        <v>22</v>
      </c>
      <c r="BD5255" s="17" t="s">
        <v>22</v>
      </c>
      <c r="BE5255" s="17" t="s">
        <v>22</v>
      </c>
      <c r="BF5255" s="17" t="s">
        <v>22</v>
      </c>
      <c r="BG5255" s="18" t="s">
        <v>22</v>
      </c>
      <c r="BH5255" s="3" t="s">
        <v>22</v>
      </c>
      <c r="BI5255" s="3" t="s">
        <v>22</v>
      </c>
      <c r="BK5255" s="3" t="s">
        <v>22</v>
      </c>
      <c r="BL5255" s="17" t="s">
        <v>22</v>
      </c>
      <c r="BM5255" s="19" t="s">
        <v>22</v>
      </c>
      <c r="BN5255" s="19">
        <f>P5255*R5255</f>
        <v>0</v>
      </c>
      <c r="BO5255" s="19" t="str">
        <f>IF(AND(BN5255&gt;120000, P5255&gt;25, X5255&lt;&gt;"WAVE 0"), "yes", "no")</f>
        <v>no</v>
      </c>
      <c r="BP5255" s="17" t="s">
        <v>22</v>
      </c>
    </row>
    <row r="5256" spans="1:68" x14ac:dyDescent="0.25">
      <c r="A5256" s="12" t="s">
        <v>10362</v>
      </c>
      <c r="B5256" s="12" t="s">
        <v>10363</v>
      </c>
      <c r="C5256" s="13" t="s">
        <v>14</v>
      </c>
      <c r="D5256" s="12" t="s">
        <v>818</v>
      </c>
      <c r="E5256" s="13" t="s">
        <v>819</v>
      </c>
      <c r="F5256" s="12">
        <v>2020</v>
      </c>
      <c r="G5256" s="13" t="s">
        <v>17</v>
      </c>
      <c r="H5256" s="12" t="s">
        <v>18</v>
      </c>
      <c r="I5256" s="13" t="s">
        <v>18</v>
      </c>
      <c r="J5256" s="12" t="s">
        <v>18</v>
      </c>
      <c r="K5256" s="13" t="s">
        <v>18</v>
      </c>
      <c r="L5256" s="12" t="s">
        <v>18</v>
      </c>
      <c r="M5256" s="13" t="s">
        <v>18</v>
      </c>
      <c r="N5256" s="2" t="s">
        <v>19</v>
      </c>
      <c r="O5256" s="13" t="s">
        <v>20</v>
      </c>
      <c r="P5256" s="14">
        <v>57.93</v>
      </c>
      <c r="Q5256" s="14">
        <v>1961</v>
      </c>
      <c r="R5256" s="13">
        <v>0</v>
      </c>
      <c r="S5256" s="15">
        <v>0</v>
      </c>
      <c r="T5256" s="13">
        <v>1</v>
      </c>
      <c r="U5256" s="13">
        <v>2</v>
      </c>
      <c r="V5256" s="16">
        <v>0</v>
      </c>
      <c r="W5256" s="16" t="str">
        <f t="shared" si="82"/>
        <v>PN63259123-1</v>
      </c>
      <c r="Z5256" s="13" t="s">
        <v>17</v>
      </c>
      <c r="AA5256" s="17" t="s">
        <v>22</v>
      </c>
      <c r="AB5256" s="17" t="s">
        <v>22</v>
      </c>
      <c r="AC5256" s="17" t="s">
        <v>22</v>
      </c>
      <c r="AD5256" s="17" t="s">
        <v>22</v>
      </c>
      <c r="AE5256" s="17" t="s">
        <v>22</v>
      </c>
      <c r="AF5256" s="17" t="s">
        <v>22</v>
      </c>
      <c r="AG5256" s="17" t="s">
        <v>22</v>
      </c>
      <c r="AJ5256" s="17" t="s">
        <v>22</v>
      </c>
      <c r="AK5256" s="17" t="s">
        <v>22</v>
      </c>
      <c r="AO5256" s="17" t="s">
        <v>22</v>
      </c>
      <c r="AP5256" s="18" t="s">
        <v>22</v>
      </c>
      <c r="AQ5256" s="17" t="s">
        <v>22</v>
      </c>
      <c r="AR5256" s="17" t="s">
        <v>22</v>
      </c>
      <c r="AS5256" s="17" t="s">
        <v>22</v>
      </c>
      <c r="AT5256" s="17" t="s">
        <v>22</v>
      </c>
      <c r="AU5256" s="17" t="s">
        <v>22</v>
      </c>
      <c r="AV5256" s="17" t="s">
        <v>22</v>
      </c>
      <c r="AW5256" s="17" t="s">
        <v>22</v>
      </c>
      <c r="AX5256" s="17" t="s">
        <v>22</v>
      </c>
      <c r="AY5256" s="17" t="s">
        <v>22</v>
      </c>
      <c r="AZ5256" s="17" t="s">
        <v>22</v>
      </c>
      <c r="BA5256" s="17" t="s">
        <v>22</v>
      </c>
      <c r="BD5256" s="17" t="s">
        <v>22</v>
      </c>
      <c r="BE5256" s="17" t="s">
        <v>22</v>
      </c>
      <c r="BF5256" s="17" t="s">
        <v>22</v>
      </c>
      <c r="BG5256" s="18" t="s">
        <v>22</v>
      </c>
      <c r="BH5256" s="3" t="s">
        <v>22</v>
      </c>
      <c r="BI5256" s="3" t="s">
        <v>22</v>
      </c>
      <c r="BK5256" s="3" t="s">
        <v>22</v>
      </c>
      <c r="BL5256" s="17" t="s">
        <v>22</v>
      </c>
      <c r="BM5256" s="19" t="s">
        <v>22</v>
      </c>
      <c r="BN5256" s="19">
        <f>P5256*R5256</f>
        <v>0</v>
      </c>
      <c r="BO5256" s="19" t="str">
        <f>IF(AND(BN5256&gt;120000, P5256&gt;25, X5256&lt;&gt;"WAVE 0"), "yes", "no")</f>
        <v>no</v>
      </c>
      <c r="BP5256" s="17" t="s">
        <v>22</v>
      </c>
    </row>
    <row r="5257" spans="1:68" x14ac:dyDescent="0.25">
      <c r="A5257" s="11" t="s">
        <v>10364</v>
      </c>
      <c r="B5257" s="12" t="s">
        <v>10365</v>
      </c>
      <c r="C5257" s="13" t="s">
        <v>14</v>
      </c>
      <c r="D5257" s="12" t="s">
        <v>818</v>
      </c>
      <c r="E5257" s="13" t="s">
        <v>819</v>
      </c>
      <c r="F5257" s="12">
        <v>2020</v>
      </c>
      <c r="G5257" s="13" t="s">
        <v>17</v>
      </c>
      <c r="H5257" s="12" t="s">
        <v>18</v>
      </c>
      <c r="I5257" s="13" t="s">
        <v>18</v>
      </c>
      <c r="J5257" s="12" t="s">
        <v>18</v>
      </c>
      <c r="K5257" s="13" t="s">
        <v>18</v>
      </c>
      <c r="L5257" s="12" t="s">
        <v>18</v>
      </c>
      <c r="M5257" s="13" t="s">
        <v>18</v>
      </c>
      <c r="N5257" s="2" t="s">
        <v>19</v>
      </c>
      <c r="O5257" s="13" t="s">
        <v>20</v>
      </c>
      <c r="P5257" s="14">
        <v>317.39</v>
      </c>
      <c r="Q5257" s="14">
        <v>3173.9</v>
      </c>
      <c r="R5257" s="13">
        <v>0</v>
      </c>
      <c r="S5257" s="15">
        <v>0</v>
      </c>
      <c r="T5257" s="13">
        <v>1</v>
      </c>
      <c r="U5257" s="13"/>
      <c r="V5257" s="16">
        <v>0</v>
      </c>
      <c r="W5257" s="16" t="str">
        <f t="shared" si="82"/>
        <v>PN63259171-2</v>
      </c>
      <c r="Z5257" s="17" t="s">
        <v>17</v>
      </c>
      <c r="AB5257" s="17" t="s">
        <v>39</v>
      </c>
      <c r="AC5257" s="17" t="s">
        <v>10366</v>
      </c>
      <c r="AD5257" s="17" t="s">
        <v>969</v>
      </c>
      <c r="AE5257" s="17" t="s">
        <v>42</v>
      </c>
      <c r="AF5257" s="17" t="s">
        <v>393</v>
      </c>
      <c r="AG5257" s="17" t="s">
        <v>970</v>
      </c>
      <c r="AJ5257" s="17" t="s">
        <v>10367</v>
      </c>
      <c r="AK5257" s="17" t="s">
        <v>4967</v>
      </c>
      <c r="AQ5257" s="17" t="s">
        <v>22</v>
      </c>
      <c r="AR5257" s="17" t="s">
        <v>47</v>
      </c>
      <c r="AS5257" s="17" t="s">
        <v>503</v>
      </c>
      <c r="AT5257" s="17" t="s">
        <v>161</v>
      </c>
      <c r="AU5257" s="17" t="s">
        <v>503</v>
      </c>
      <c r="AV5257" s="17" t="s">
        <v>503</v>
      </c>
      <c r="BE5257" s="17" t="s">
        <v>210</v>
      </c>
      <c r="BM5257" s="19" t="s">
        <v>22</v>
      </c>
      <c r="BN5257" s="19">
        <f>P5257*R5257</f>
        <v>0</v>
      </c>
      <c r="BO5257" s="19" t="str">
        <f>IF(AND(BN5257&gt;120000, P5257&gt;25, X5257&lt;&gt;"WAVE 0"), "yes", "no")</f>
        <v>no</v>
      </c>
      <c r="BP5257" s="17" t="s">
        <v>22</v>
      </c>
    </row>
    <row r="5258" spans="1:68" x14ac:dyDescent="0.25">
      <c r="A5258" s="11" t="s">
        <v>10368</v>
      </c>
      <c r="B5258" s="12" t="s">
        <v>10369</v>
      </c>
      <c r="C5258" s="13" t="s">
        <v>88</v>
      </c>
      <c r="D5258" s="12" t="s">
        <v>1653</v>
      </c>
      <c r="E5258" s="13" t="s">
        <v>1654</v>
      </c>
      <c r="F5258" s="12">
        <v>2019</v>
      </c>
      <c r="G5258" s="13" t="s">
        <v>207</v>
      </c>
      <c r="H5258" s="12" t="s">
        <v>330</v>
      </c>
      <c r="I5258" s="13" t="s">
        <v>18</v>
      </c>
      <c r="J5258" s="12" t="s">
        <v>1309</v>
      </c>
      <c r="K5258" s="13" t="s">
        <v>966</v>
      </c>
      <c r="L5258" s="12" t="s">
        <v>967</v>
      </c>
      <c r="M5258" s="13" t="s">
        <v>359</v>
      </c>
      <c r="N5258" s="2" t="s">
        <v>64</v>
      </c>
      <c r="O5258" s="13" t="s">
        <v>340</v>
      </c>
      <c r="P5258" s="14">
        <v>8395.2000000000007</v>
      </c>
      <c r="Q5258" s="14">
        <v>8395.2000000000007</v>
      </c>
      <c r="R5258" s="13">
        <v>315</v>
      </c>
      <c r="S5258" s="15">
        <v>0</v>
      </c>
      <c r="T5258" s="13">
        <v>1</v>
      </c>
      <c r="U5258" s="13"/>
      <c r="V5258" s="16">
        <v>0</v>
      </c>
      <c r="W5258" s="16" t="str">
        <f t="shared" si="82"/>
        <v>PN63292047-2</v>
      </c>
      <c r="Z5258" s="17" t="s">
        <v>1500</v>
      </c>
      <c r="AA5258" s="17" t="s">
        <v>1361</v>
      </c>
      <c r="AB5258" s="17" t="s">
        <v>22</v>
      </c>
      <c r="AC5258" s="17" t="s">
        <v>22</v>
      </c>
      <c r="AD5258" s="17" t="s">
        <v>969</v>
      </c>
      <c r="AE5258" s="17" t="s">
        <v>42</v>
      </c>
      <c r="AF5258" s="17" t="s">
        <v>1655</v>
      </c>
      <c r="AG5258" s="17" t="s">
        <v>22</v>
      </c>
      <c r="AJ5258" s="17" t="s">
        <v>83</v>
      </c>
      <c r="AK5258" s="17" t="s">
        <v>84</v>
      </c>
      <c r="AO5258" s="17" t="s">
        <v>46</v>
      </c>
      <c r="AP5258" s="18">
        <v>43545</v>
      </c>
      <c r="AQ5258" s="17" t="s">
        <v>22</v>
      </c>
      <c r="AR5258" s="17" t="s">
        <v>22</v>
      </c>
      <c r="AS5258" s="17" t="s">
        <v>22</v>
      </c>
      <c r="AT5258" s="17" t="s">
        <v>22</v>
      </c>
      <c r="AU5258" s="17" t="s">
        <v>22</v>
      </c>
      <c r="AV5258" s="17" t="s">
        <v>22</v>
      </c>
      <c r="BE5258" s="17" t="s">
        <v>52</v>
      </c>
      <c r="BM5258" s="19" t="s">
        <v>22</v>
      </c>
      <c r="BN5258" s="19">
        <f>P5258*R5258</f>
        <v>2644488</v>
      </c>
      <c r="BO5258" s="19" t="str">
        <f>IF(AND(BN5258&gt;120000, P5258&gt;25, X5258&lt;&gt;"WAVE 0"), "yes", "no")</f>
        <v>yes</v>
      </c>
      <c r="BP5258" s="17" t="s">
        <v>22</v>
      </c>
    </row>
    <row r="5259" spans="1:68" x14ac:dyDescent="0.25">
      <c r="A5259" s="11" t="s">
        <v>10370</v>
      </c>
      <c r="B5259" s="12" t="s">
        <v>10371</v>
      </c>
      <c r="C5259" s="13" t="s">
        <v>88</v>
      </c>
      <c r="D5259" s="12" t="s">
        <v>1653</v>
      </c>
      <c r="E5259" s="13" t="s">
        <v>1654</v>
      </c>
      <c r="F5259" s="12">
        <v>2019</v>
      </c>
      <c r="G5259" s="13" t="s">
        <v>207</v>
      </c>
      <c r="H5259" s="12" t="s">
        <v>330</v>
      </c>
      <c r="I5259" s="13" t="s">
        <v>18</v>
      </c>
      <c r="J5259" s="12" t="s">
        <v>361</v>
      </c>
      <c r="K5259" s="13" t="s">
        <v>362</v>
      </c>
      <c r="L5259" s="12" t="s">
        <v>333</v>
      </c>
      <c r="M5259" s="13" t="s">
        <v>334</v>
      </c>
      <c r="N5259" s="2" t="s">
        <v>64</v>
      </c>
      <c r="O5259" s="13" t="s">
        <v>340</v>
      </c>
      <c r="P5259" s="14">
        <v>5258.61</v>
      </c>
      <c r="Q5259" s="14">
        <v>715170.96</v>
      </c>
      <c r="R5259" s="13">
        <v>5574</v>
      </c>
      <c r="S5259" s="15">
        <v>0.25</v>
      </c>
      <c r="T5259" s="13">
        <v>1</v>
      </c>
      <c r="U5259" s="13">
        <v>3</v>
      </c>
      <c r="V5259" s="16">
        <v>0</v>
      </c>
      <c r="W5259" s="16" t="str">
        <f t="shared" si="82"/>
        <v>PN63292146-1</v>
      </c>
      <c r="Z5259" s="17" t="s">
        <v>1500</v>
      </c>
      <c r="AA5259" s="17" t="s">
        <v>1179</v>
      </c>
      <c r="AB5259" s="17" t="s">
        <v>22</v>
      </c>
      <c r="AC5259" s="17" t="s">
        <v>22</v>
      </c>
      <c r="AD5259" s="17" t="s">
        <v>969</v>
      </c>
      <c r="AE5259" s="17" t="s">
        <v>42</v>
      </c>
      <c r="AF5259" s="17" t="s">
        <v>1655</v>
      </c>
      <c r="AG5259" s="17" t="s">
        <v>22</v>
      </c>
      <c r="AJ5259" s="17" t="s">
        <v>83</v>
      </c>
      <c r="AK5259" s="17" t="s">
        <v>84</v>
      </c>
      <c r="AO5259" s="17" t="s">
        <v>130</v>
      </c>
      <c r="AP5259" s="18">
        <v>43545</v>
      </c>
      <c r="AQ5259" s="17">
        <v>1</v>
      </c>
      <c r="AR5259" s="17" t="s">
        <v>22</v>
      </c>
      <c r="AS5259" s="17" t="s">
        <v>22</v>
      </c>
      <c r="AT5259" s="17" t="s">
        <v>22</v>
      </c>
      <c r="AU5259" s="17" t="s">
        <v>22</v>
      </c>
      <c r="AV5259" s="17" t="s">
        <v>22</v>
      </c>
      <c r="BE5259" s="17" t="s">
        <v>52</v>
      </c>
      <c r="BM5259" s="19" t="s">
        <v>22</v>
      </c>
      <c r="BN5259" s="19">
        <f>P5259*R5259</f>
        <v>29311492.139999997</v>
      </c>
      <c r="BO5259" s="19" t="str">
        <f>IF(AND(BN5259&gt;120000, P5259&gt;25, X5259&lt;&gt;"WAVE 0"), "yes", "no")</f>
        <v>yes</v>
      </c>
      <c r="BP5259" s="17" t="s">
        <v>51</v>
      </c>
    </row>
    <row r="5260" spans="1:68" x14ac:dyDescent="0.25">
      <c r="A5260" s="12" t="s">
        <v>10372</v>
      </c>
      <c r="B5260" s="12" t="s">
        <v>10373</v>
      </c>
      <c r="C5260" s="13" t="s">
        <v>57</v>
      </c>
      <c r="D5260" s="12" t="s">
        <v>10323</v>
      </c>
      <c r="E5260" s="13" t="s">
        <v>10324</v>
      </c>
      <c r="F5260" s="12">
        <v>2020</v>
      </c>
      <c r="G5260" s="13" t="s">
        <v>38</v>
      </c>
      <c r="H5260" s="12" t="s">
        <v>330</v>
      </c>
      <c r="I5260" s="13" t="s">
        <v>18</v>
      </c>
      <c r="J5260" s="12" t="s">
        <v>965</v>
      </c>
      <c r="K5260" s="13" t="s">
        <v>966</v>
      </c>
      <c r="L5260" s="12" t="s">
        <v>967</v>
      </c>
      <c r="M5260" s="13" t="s">
        <v>359</v>
      </c>
      <c r="N5260" s="2" t="s">
        <v>64</v>
      </c>
      <c r="O5260" s="13" t="s">
        <v>20</v>
      </c>
      <c r="P5260" s="14">
        <v>0</v>
      </c>
      <c r="Q5260" s="14">
        <v>12143.28</v>
      </c>
      <c r="R5260" s="13">
        <v>2327</v>
      </c>
      <c r="S5260" s="15"/>
      <c r="T5260" s="13">
        <v>1</v>
      </c>
      <c r="U5260" s="13"/>
      <c r="V5260" s="16">
        <v>0</v>
      </c>
      <c r="W5260" s="16" t="str">
        <f t="shared" si="82"/>
        <v>PN63506083-4</v>
      </c>
      <c r="Z5260" s="17" t="s">
        <v>38</v>
      </c>
      <c r="AB5260" s="17" t="s">
        <v>22</v>
      </c>
      <c r="AC5260" s="17" t="s">
        <v>22</v>
      </c>
      <c r="AD5260" s="17" t="s">
        <v>969</v>
      </c>
      <c r="AE5260" s="17" t="s">
        <v>42</v>
      </c>
      <c r="AF5260" s="17" t="s">
        <v>393</v>
      </c>
      <c r="AG5260" s="17" t="s">
        <v>22</v>
      </c>
      <c r="AJ5260" s="17" t="s">
        <v>83</v>
      </c>
      <c r="AK5260" s="17" t="s">
        <v>84</v>
      </c>
      <c r="AO5260" s="17" t="s">
        <v>46</v>
      </c>
      <c r="AP5260" s="18">
        <v>43545</v>
      </c>
      <c r="AQ5260" s="17">
        <v>8</v>
      </c>
      <c r="AR5260" s="17" t="s">
        <v>22</v>
      </c>
      <c r="AS5260" s="17" t="s">
        <v>22</v>
      </c>
      <c r="AT5260" s="17" t="s">
        <v>22</v>
      </c>
      <c r="AU5260" s="17" t="s">
        <v>22</v>
      </c>
      <c r="AV5260" s="17" t="s">
        <v>22</v>
      </c>
      <c r="BE5260" s="17" t="s">
        <v>52</v>
      </c>
      <c r="BM5260" s="19" t="s">
        <v>22</v>
      </c>
      <c r="BN5260" s="19">
        <f>P5260*R5260</f>
        <v>0</v>
      </c>
      <c r="BO5260" s="19" t="str">
        <f>IF(AND(BN5260&gt;120000, P5260&gt;25, X5260&lt;&gt;"WAVE 0"), "yes", "no")</f>
        <v>no</v>
      </c>
      <c r="BP5260" s="17" t="s">
        <v>22</v>
      </c>
    </row>
    <row r="5261" spans="1:68" x14ac:dyDescent="0.25">
      <c r="A5261" s="11" t="s">
        <v>10372</v>
      </c>
      <c r="B5261" s="12" t="s">
        <v>10373</v>
      </c>
      <c r="C5261" s="13" t="s">
        <v>88</v>
      </c>
      <c r="D5261" s="12" t="s">
        <v>10323</v>
      </c>
      <c r="E5261" s="13" t="s">
        <v>10324</v>
      </c>
      <c r="F5261" s="12">
        <v>2020</v>
      </c>
      <c r="G5261" s="13" t="s">
        <v>38</v>
      </c>
      <c r="H5261" s="12" t="s">
        <v>330</v>
      </c>
      <c r="I5261" s="13" t="s">
        <v>18</v>
      </c>
      <c r="J5261" s="12" t="s">
        <v>965</v>
      </c>
      <c r="K5261" s="13" t="s">
        <v>966</v>
      </c>
      <c r="L5261" s="12" t="s">
        <v>967</v>
      </c>
      <c r="M5261" s="13" t="s">
        <v>359</v>
      </c>
      <c r="N5261" s="2" t="s">
        <v>95</v>
      </c>
      <c r="O5261" s="13" t="s">
        <v>20</v>
      </c>
      <c r="P5261" s="14">
        <v>0</v>
      </c>
      <c r="Q5261" s="14">
        <v>12143.28</v>
      </c>
      <c r="R5261" s="13">
        <v>2327</v>
      </c>
      <c r="S5261" s="15"/>
      <c r="T5261" s="13">
        <v>1</v>
      </c>
      <c r="U5261" s="13"/>
      <c r="V5261" s="16">
        <v>0</v>
      </c>
      <c r="W5261" s="16" t="str">
        <f t="shared" si="82"/>
        <v>PN63506083-4</v>
      </c>
      <c r="Z5261" s="17" t="s">
        <v>38</v>
      </c>
      <c r="AB5261" s="17" t="s">
        <v>22</v>
      </c>
      <c r="AC5261" s="17" t="s">
        <v>22</v>
      </c>
      <c r="AD5261" s="17" t="s">
        <v>969</v>
      </c>
      <c r="AE5261" s="17" t="s">
        <v>42</v>
      </c>
      <c r="AF5261" s="17" t="s">
        <v>393</v>
      </c>
      <c r="AG5261" s="17" t="s">
        <v>22</v>
      </c>
      <c r="AJ5261" s="17" t="s">
        <v>83</v>
      </c>
      <c r="AK5261" s="17" t="s">
        <v>84</v>
      </c>
      <c r="AO5261" s="17" t="s">
        <v>46</v>
      </c>
      <c r="AP5261" s="18">
        <v>43545</v>
      </c>
      <c r="AQ5261" s="17">
        <v>8</v>
      </c>
      <c r="AR5261" s="17" t="s">
        <v>22</v>
      </c>
      <c r="AS5261" s="17" t="s">
        <v>22</v>
      </c>
      <c r="AT5261" s="17" t="s">
        <v>22</v>
      </c>
      <c r="AU5261" s="17" t="s">
        <v>22</v>
      </c>
      <c r="AV5261" s="17" t="s">
        <v>22</v>
      </c>
      <c r="BE5261" s="17" t="s">
        <v>52</v>
      </c>
      <c r="BM5261" s="19" t="s">
        <v>22</v>
      </c>
      <c r="BN5261" s="19">
        <f>P5261*R5261</f>
        <v>0</v>
      </c>
      <c r="BO5261" s="19" t="str">
        <f>IF(AND(BN5261&gt;120000, P5261&gt;25, X5261&lt;&gt;"WAVE 0"), "yes", "no")</f>
        <v>no</v>
      </c>
      <c r="BP5261" s="17" t="s">
        <v>22</v>
      </c>
    </row>
    <row r="5262" spans="1:68" x14ac:dyDescent="0.25">
      <c r="A5262" s="11" t="s">
        <v>10374</v>
      </c>
      <c r="B5262" s="12" t="s">
        <v>7745</v>
      </c>
      <c r="C5262" s="13" t="s">
        <v>14</v>
      </c>
      <c r="D5262" s="12" t="s">
        <v>959</v>
      </c>
      <c r="E5262" s="13" t="s">
        <v>960</v>
      </c>
      <c r="F5262" s="12">
        <v>2019</v>
      </c>
      <c r="G5262" s="13" t="s">
        <v>38</v>
      </c>
      <c r="H5262" s="12" t="s">
        <v>330</v>
      </c>
      <c r="I5262" s="13" t="s">
        <v>18</v>
      </c>
      <c r="J5262" s="12" t="s">
        <v>965</v>
      </c>
      <c r="K5262" s="13" t="s">
        <v>966</v>
      </c>
      <c r="L5262" s="12" t="s">
        <v>967</v>
      </c>
      <c r="M5262" s="13" t="s">
        <v>359</v>
      </c>
      <c r="N5262" s="2" t="s">
        <v>19</v>
      </c>
      <c r="O5262" s="13" t="s">
        <v>20</v>
      </c>
      <c r="P5262" s="14">
        <v>1303.7313999999999</v>
      </c>
      <c r="Q5262" s="14">
        <v>1252.1099999999999</v>
      </c>
      <c r="R5262" s="13">
        <v>2204</v>
      </c>
      <c r="S5262" s="15"/>
      <c r="T5262" s="13">
        <v>4</v>
      </c>
      <c r="U5262" s="13">
        <v>5</v>
      </c>
      <c r="V5262" s="16">
        <v>0</v>
      </c>
      <c r="W5262" s="16" t="str">
        <f t="shared" si="82"/>
        <v>PN63508312-4</v>
      </c>
      <c r="Z5262" s="13" t="s">
        <v>38</v>
      </c>
      <c r="BN5262" s="19">
        <f>P5262*R5262</f>
        <v>2873424.0055999998</v>
      </c>
      <c r="BO5262" s="19" t="str">
        <f>IF(AND(BN5262&gt;120000, P5262&gt;25, X5262&lt;&gt;"WAVE 0"), "yes", "no")</f>
        <v>yes</v>
      </c>
      <c r="BP5262" s="17" t="s">
        <v>51</v>
      </c>
    </row>
    <row r="5263" spans="1:68" x14ac:dyDescent="0.25">
      <c r="A5263" s="11" t="s">
        <v>10375</v>
      </c>
      <c r="B5263" s="12" t="s">
        <v>10376</v>
      </c>
      <c r="C5263" s="13" t="s">
        <v>57</v>
      </c>
      <c r="D5263" s="12" t="s">
        <v>4626</v>
      </c>
      <c r="E5263" s="13" t="s">
        <v>4627</v>
      </c>
      <c r="F5263" s="12">
        <v>2020</v>
      </c>
      <c r="G5263" s="13" t="s">
        <v>38</v>
      </c>
      <c r="H5263" s="12" t="s">
        <v>330</v>
      </c>
      <c r="I5263" s="13" t="s">
        <v>51</v>
      </c>
      <c r="J5263" s="12" t="s">
        <v>965</v>
      </c>
      <c r="K5263" s="13" t="s">
        <v>966</v>
      </c>
      <c r="L5263" s="12" t="s">
        <v>967</v>
      </c>
      <c r="M5263" s="13" t="s">
        <v>359</v>
      </c>
      <c r="N5263" s="2" t="s">
        <v>64</v>
      </c>
      <c r="O5263" s="13" t="s">
        <v>20</v>
      </c>
      <c r="P5263" s="14">
        <v>596.55539999999996</v>
      </c>
      <c r="Q5263" s="14">
        <v>903085.8600000001</v>
      </c>
      <c r="R5263" s="13">
        <v>2185</v>
      </c>
      <c r="S5263" s="15">
        <v>0.34375</v>
      </c>
      <c r="T5263" s="13">
        <v>1</v>
      </c>
      <c r="U5263" s="13">
        <v>4</v>
      </c>
      <c r="V5263" s="16">
        <v>0</v>
      </c>
      <c r="W5263" s="16" t="str">
        <f t="shared" si="82"/>
        <v>PN63508325-1</v>
      </c>
      <c r="Z5263" s="17" t="s">
        <v>38</v>
      </c>
      <c r="AA5263" s="17" t="s">
        <v>965</v>
      </c>
      <c r="AB5263" s="17" t="s">
        <v>22</v>
      </c>
      <c r="AC5263" s="17" t="s">
        <v>22</v>
      </c>
      <c r="AD5263" s="17" t="s">
        <v>969</v>
      </c>
      <c r="AE5263" s="17" t="s">
        <v>42</v>
      </c>
      <c r="AF5263" s="17" t="s">
        <v>393</v>
      </c>
      <c r="AG5263" s="17" t="s">
        <v>22</v>
      </c>
      <c r="AJ5263" s="17" t="s">
        <v>83</v>
      </c>
      <c r="AK5263" s="17" t="s">
        <v>84</v>
      </c>
      <c r="AO5263" s="17" t="s">
        <v>46</v>
      </c>
      <c r="AP5263" s="18">
        <v>43200</v>
      </c>
      <c r="AQ5263" s="17">
        <v>8</v>
      </c>
      <c r="AR5263" s="17" t="s">
        <v>22</v>
      </c>
      <c r="AS5263" s="17" t="s">
        <v>22</v>
      </c>
      <c r="AT5263" s="17" t="s">
        <v>22</v>
      </c>
      <c r="AU5263" s="17" t="s">
        <v>22</v>
      </c>
      <c r="AV5263" s="17" t="s">
        <v>22</v>
      </c>
      <c r="BE5263" s="17" t="s">
        <v>52</v>
      </c>
      <c r="BM5263" s="19">
        <v>640094.72027460311</v>
      </c>
      <c r="BN5263" s="19">
        <f>P5263*R5263</f>
        <v>1303473.5489999999</v>
      </c>
      <c r="BO5263" s="19" t="str">
        <f>IF(AND(BN5263&gt;120000, P5263&gt;25, X5263&lt;&gt;"WAVE 0"), "yes", "no")</f>
        <v>yes</v>
      </c>
      <c r="BP5263" s="17" t="s">
        <v>51</v>
      </c>
    </row>
    <row r="5264" spans="1:68" x14ac:dyDescent="0.25">
      <c r="A5264" s="11" t="s">
        <v>10377</v>
      </c>
      <c r="B5264" s="12" t="s">
        <v>7820</v>
      </c>
      <c r="C5264" s="13" t="s">
        <v>57</v>
      </c>
      <c r="D5264" s="12" t="s">
        <v>2056</v>
      </c>
      <c r="E5264" s="13" t="s">
        <v>2057</v>
      </c>
      <c r="F5264" s="12">
        <v>2019</v>
      </c>
      <c r="G5264" s="13" t="s">
        <v>684</v>
      </c>
      <c r="H5264" s="12" t="s">
        <v>330</v>
      </c>
      <c r="I5264" s="13" t="s">
        <v>51</v>
      </c>
      <c r="J5264" s="12" t="s">
        <v>965</v>
      </c>
      <c r="K5264" s="13" t="s">
        <v>966</v>
      </c>
      <c r="L5264" s="12" t="s">
        <v>967</v>
      </c>
      <c r="M5264" s="13" t="s">
        <v>359</v>
      </c>
      <c r="N5264" s="2" t="s">
        <v>64</v>
      </c>
      <c r="O5264" s="13" t="s">
        <v>20</v>
      </c>
      <c r="P5264" s="14">
        <v>113.64</v>
      </c>
      <c r="Q5264" s="14">
        <v>171969.19999999998</v>
      </c>
      <c r="R5264" s="13">
        <v>2182</v>
      </c>
      <c r="S5264" s="15">
        <v>0.97663551401869164</v>
      </c>
      <c r="T5264" s="13">
        <v>1</v>
      </c>
      <c r="U5264" s="13">
        <v>2</v>
      </c>
      <c r="V5264" s="16">
        <v>0</v>
      </c>
      <c r="W5264" s="16" t="str">
        <f t="shared" si="82"/>
        <v>PN63508353-1</v>
      </c>
      <c r="Z5264" s="17" t="s">
        <v>684</v>
      </c>
      <c r="AA5264" s="17" t="s">
        <v>965</v>
      </c>
      <c r="AB5264" s="17" t="s">
        <v>152</v>
      </c>
      <c r="AC5264" s="17" t="s">
        <v>7821</v>
      </c>
      <c r="AD5264" s="17" t="s">
        <v>969</v>
      </c>
      <c r="AE5264" s="17" t="s">
        <v>42</v>
      </c>
      <c r="AF5264" s="17" t="s">
        <v>393</v>
      </c>
      <c r="AG5264" s="17" t="s">
        <v>970</v>
      </c>
      <c r="AJ5264" s="17" t="s">
        <v>83</v>
      </c>
      <c r="AK5264" s="17" t="s">
        <v>84</v>
      </c>
      <c r="AO5264" s="17" t="s">
        <v>46</v>
      </c>
      <c r="AP5264" s="18">
        <v>43545</v>
      </c>
      <c r="AQ5264" s="17">
        <v>8</v>
      </c>
      <c r="AR5264" s="17" t="s">
        <v>47</v>
      </c>
      <c r="AS5264" s="17" t="s">
        <v>47</v>
      </c>
      <c r="AT5264" s="17" t="s">
        <v>47</v>
      </c>
      <c r="AU5264" s="17" t="s">
        <v>47</v>
      </c>
      <c r="AV5264" s="17" t="s">
        <v>47</v>
      </c>
      <c r="BE5264" s="17" t="s">
        <v>52</v>
      </c>
      <c r="BH5264" s="3" t="s">
        <v>556</v>
      </c>
      <c r="BM5264" s="19">
        <v>0</v>
      </c>
      <c r="BN5264" s="19">
        <f>P5264*R5264</f>
        <v>247962.48</v>
      </c>
      <c r="BO5264" s="19" t="str">
        <f>IF(AND(BN5264&gt;120000, P5264&gt;25, X5264&lt;&gt;"WAVE 0"), "yes", "no")</f>
        <v>yes</v>
      </c>
      <c r="BP5264" s="17" t="s">
        <v>22</v>
      </c>
    </row>
    <row r="5265" spans="1:68" x14ac:dyDescent="0.25">
      <c r="A5265" s="11" t="s">
        <v>10378</v>
      </c>
      <c r="B5265" s="12" t="s">
        <v>10379</v>
      </c>
      <c r="C5265" s="13" t="s">
        <v>14</v>
      </c>
      <c r="D5265" s="12" t="s">
        <v>959</v>
      </c>
      <c r="E5265" s="13" t="s">
        <v>960</v>
      </c>
      <c r="F5265" s="12">
        <v>2019</v>
      </c>
      <c r="G5265" s="13" t="s">
        <v>38</v>
      </c>
      <c r="H5265" s="12" t="s">
        <v>330</v>
      </c>
      <c r="I5265" s="13" t="s">
        <v>51</v>
      </c>
      <c r="J5265" s="12" t="s">
        <v>965</v>
      </c>
      <c r="K5265" s="13" t="s">
        <v>966</v>
      </c>
      <c r="L5265" s="12" t="s">
        <v>967</v>
      </c>
      <c r="M5265" s="13" t="s">
        <v>359</v>
      </c>
      <c r="N5265" s="2" t="s">
        <v>19</v>
      </c>
      <c r="O5265" s="13" t="s">
        <v>20</v>
      </c>
      <c r="P5265" s="14">
        <v>1094.9674</v>
      </c>
      <c r="Q5265" s="14">
        <v>67771.549999999988</v>
      </c>
      <c r="R5265" s="13">
        <v>71</v>
      </c>
      <c r="S5265" s="15">
        <v>0.73333333333333328</v>
      </c>
      <c r="T5265" s="13">
        <v>2</v>
      </c>
      <c r="U5265" s="13">
        <v>0</v>
      </c>
      <c r="V5265" s="16">
        <v>0</v>
      </c>
      <c r="W5265" s="16" t="str">
        <f t="shared" si="82"/>
        <v>PN63508497-1</v>
      </c>
      <c r="X5265" s="17" t="s">
        <v>699</v>
      </c>
      <c r="Z5265" s="17" t="s">
        <v>38</v>
      </c>
      <c r="AB5265" s="17" t="s">
        <v>501</v>
      </c>
      <c r="AC5265" s="17" t="s">
        <v>10380</v>
      </c>
      <c r="AD5265" s="17" t="s">
        <v>969</v>
      </c>
      <c r="AE5265" s="17" t="s">
        <v>42</v>
      </c>
      <c r="AF5265" s="17" t="s">
        <v>393</v>
      </c>
      <c r="AG5265" s="17" t="s">
        <v>970</v>
      </c>
      <c r="AJ5265" s="17" t="s">
        <v>83</v>
      </c>
      <c r="AK5265" s="17" t="s">
        <v>84</v>
      </c>
      <c r="AO5265" s="17" t="s">
        <v>46</v>
      </c>
      <c r="AP5265" s="18">
        <v>43545</v>
      </c>
      <c r="AQ5265" s="17" t="s">
        <v>22</v>
      </c>
      <c r="AR5265" s="17" t="s">
        <v>47</v>
      </c>
      <c r="AS5265" s="17" t="s">
        <v>47</v>
      </c>
      <c r="AT5265" s="17" t="s">
        <v>47</v>
      </c>
      <c r="AU5265" s="17" t="s">
        <v>47</v>
      </c>
      <c r="AV5265" s="17" t="s">
        <v>47</v>
      </c>
      <c r="AW5265" s="17" t="s">
        <v>266</v>
      </c>
      <c r="AX5265" s="17" t="s">
        <v>1828</v>
      </c>
      <c r="AY5265" s="17" t="s">
        <v>276</v>
      </c>
      <c r="AZ5265" s="17" t="s">
        <v>269</v>
      </c>
      <c r="BA5265" s="17" t="s">
        <v>1825</v>
      </c>
      <c r="BB5265" s="17" t="s">
        <v>51</v>
      </c>
      <c r="BD5265" s="17">
        <v>3</v>
      </c>
      <c r="BE5265" s="17" t="s">
        <v>52</v>
      </c>
      <c r="BF5265" s="17" t="s">
        <v>972</v>
      </c>
      <c r="BG5265" s="18">
        <v>44137</v>
      </c>
      <c r="BL5265" s="17" t="s">
        <v>973</v>
      </c>
      <c r="BM5265" s="19" t="s">
        <v>22</v>
      </c>
      <c r="BN5265" s="19">
        <f>P5265*R5265</f>
        <v>77742.685400000002</v>
      </c>
      <c r="BO5265" s="19" t="str">
        <f>IF(AND(BN5265&gt;120000, P5265&gt;25, X5265&lt;&gt;"WAVE 0"), "yes", "no")</f>
        <v>no</v>
      </c>
      <c r="BP5265" s="17" t="s">
        <v>51</v>
      </c>
    </row>
    <row r="5266" spans="1:68" x14ac:dyDescent="0.25">
      <c r="A5266" s="11" t="s">
        <v>10381</v>
      </c>
      <c r="B5266" s="12" t="s">
        <v>10382</v>
      </c>
      <c r="C5266" s="13" t="s">
        <v>88</v>
      </c>
      <c r="D5266" s="12" t="s">
        <v>4951</v>
      </c>
      <c r="E5266" s="13" t="s">
        <v>4952</v>
      </c>
      <c r="F5266" s="12">
        <v>2019</v>
      </c>
      <c r="G5266" s="13" t="s">
        <v>207</v>
      </c>
      <c r="H5266" s="12" t="s">
        <v>330</v>
      </c>
      <c r="I5266" s="13" t="s">
        <v>51</v>
      </c>
      <c r="J5266" s="12" t="s">
        <v>965</v>
      </c>
      <c r="K5266" s="13" t="s">
        <v>966</v>
      </c>
      <c r="L5266" s="12" t="s">
        <v>967</v>
      </c>
      <c r="M5266" s="13" t="s">
        <v>359</v>
      </c>
      <c r="N5266" s="2" t="s">
        <v>64</v>
      </c>
      <c r="O5266" s="13" t="s">
        <v>4953</v>
      </c>
      <c r="P5266" s="14">
        <v>4260.8999999999996</v>
      </c>
      <c r="Q5266" s="14">
        <v>1550753.4</v>
      </c>
      <c r="R5266" s="13">
        <v>564</v>
      </c>
      <c r="S5266" s="15">
        <v>0.55000000000000004</v>
      </c>
      <c r="T5266" s="13">
        <v>1</v>
      </c>
      <c r="U5266" s="13">
        <v>3</v>
      </c>
      <c r="V5266" s="16">
        <v>0</v>
      </c>
      <c r="W5266" s="16" t="str">
        <f t="shared" si="82"/>
        <v>PN63508510-1</v>
      </c>
      <c r="Z5266" s="17" t="s">
        <v>38</v>
      </c>
      <c r="AA5266" s="17" t="s">
        <v>100</v>
      </c>
      <c r="AB5266" s="17" t="s">
        <v>22</v>
      </c>
      <c r="AC5266" s="17" t="s">
        <v>22</v>
      </c>
      <c r="AD5266" s="17" t="s">
        <v>969</v>
      </c>
      <c r="AE5266" s="17" t="s">
        <v>42</v>
      </c>
      <c r="AF5266" s="17" t="s">
        <v>542</v>
      </c>
      <c r="AG5266" s="17" t="s">
        <v>22</v>
      </c>
      <c r="AJ5266" s="17" t="s">
        <v>83</v>
      </c>
      <c r="AK5266" s="17" t="s">
        <v>84</v>
      </c>
      <c r="AO5266" s="17" t="s">
        <v>46</v>
      </c>
      <c r="AP5266" s="18">
        <v>43284</v>
      </c>
      <c r="AQ5266" s="17" t="s">
        <v>22</v>
      </c>
      <c r="AR5266" s="17" t="s">
        <v>22</v>
      </c>
      <c r="AS5266" s="17" t="s">
        <v>22</v>
      </c>
      <c r="AT5266" s="17" t="s">
        <v>22</v>
      </c>
      <c r="AU5266" s="17" t="s">
        <v>22</v>
      </c>
      <c r="AV5266" s="17" t="s">
        <v>22</v>
      </c>
      <c r="BE5266" s="17" t="s">
        <v>52</v>
      </c>
      <c r="BM5266" s="19" t="s">
        <v>22</v>
      </c>
      <c r="BN5266" s="19">
        <f>P5266*R5266</f>
        <v>2403147.5999999996</v>
      </c>
      <c r="BO5266" s="19" t="str">
        <f>IF(AND(BN5266&gt;120000, P5266&gt;25, X5266&lt;&gt;"WAVE 0"), "yes", "no")</f>
        <v>yes</v>
      </c>
      <c r="BP5266" s="17" t="s">
        <v>51</v>
      </c>
    </row>
    <row r="5267" spans="1:68" x14ac:dyDescent="0.25">
      <c r="A5267" s="11" t="s">
        <v>10383</v>
      </c>
      <c r="B5267" s="12" t="s">
        <v>10384</v>
      </c>
      <c r="C5267" s="13" t="s">
        <v>14</v>
      </c>
      <c r="D5267" s="12" t="s">
        <v>5522</v>
      </c>
      <c r="E5267" s="13" t="s">
        <v>5523</v>
      </c>
      <c r="F5267" s="12">
        <v>2019</v>
      </c>
      <c r="G5267" s="13" t="s">
        <v>38</v>
      </c>
      <c r="H5267" s="12" t="s">
        <v>18</v>
      </c>
      <c r="I5267" s="13" t="s">
        <v>51</v>
      </c>
      <c r="J5267" s="12" t="s">
        <v>18</v>
      </c>
      <c r="K5267" s="13" t="s">
        <v>18</v>
      </c>
      <c r="L5267" s="12" t="s">
        <v>18</v>
      </c>
      <c r="M5267" s="13" t="s">
        <v>18</v>
      </c>
      <c r="N5267" s="2" t="s">
        <v>19</v>
      </c>
      <c r="O5267" s="13" t="s">
        <v>20</v>
      </c>
      <c r="P5267" s="14">
        <v>2268.5300000000002</v>
      </c>
      <c r="Q5267" s="14">
        <v>197362.11</v>
      </c>
      <c r="R5267" s="13">
        <v>107</v>
      </c>
      <c r="S5267" s="15">
        <v>0.56521739130434778</v>
      </c>
      <c r="T5267" s="13">
        <v>1</v>
      </c>
      <c r="U5267" s="13">
        <v>3</v>
      </c>
      <c r="V5267" s="16">
        <v>0</v>
      </c>
      <c r="W5267" s="16" t="str">
        <f t="shared" si="82"/>
        <v>PN63508518-1</v>
      </c>
      <c r="X5267" s="17" t="s">
        <v>699</v>
      </c>
      <c r="Z5267" s="17" t="s">
        <v>38</v>
      </c>
      <c r="AA5267" s="17" t="s">
        <v>18</v>
      </c>
      <c r="AB5267" s="17" t="s">
        <v>152</v>
      </c>
      <c r="AC5267" s="17" t="s">
        <v>10385</v>
      </c>
      <c r="AD5267" s="17" t="s">
        <v>969</v>
      </c>
      <c r="AE5267" s="17" t="s">
        <v>42</v>
      </c>
      <c r="AF5267" s="17" t="s">
        <v>393</v>
      </c>
      <c r="AG5267" s="17" t="s">
        <v>970</v>
      </c>
      <c r="AJ5267" s="17" t="s">
        <v>83</v>
      </c>
      <c r="AK5267" s="17" t="s">
        <v>84</v>
      </c>
      <c r="AO5267" s="17" t="s">
        <v>130</v>
      </c>
      <c r="AP5267" s="18">
        <v>42470</v>
      </c>
      <c r="AQ5267" s="17" t="s">
        <v>22</v>
      </c>
      <c r="AR5267" s="17" t="s">
        <v>47</v>
      </c>
      <c r="AS5267" s="17" t="s">
        <v>47</v>
      </c>
      <c r="AT5267" s="17" t="s">
        <v>47</v>
      </c>
      <c r="AU5267" s="17" t="s">
        <v>47</v>
      </c>
      <c r="AV5267" s="17" t="s">
        <v>47</v>
      </c>
      <c r="AW5267" s="17" t="s">
        <v>266</v>
      </c>
      <c r="AX5267" s="17" t="s">
        <v>1911</v>
      </c>
      <c r="AY5267" s="17" t="s">
        <v>276</v>
      </c>
      <c r="BA5267" s="17" t="s">
        <v>7732</v>
      </c>
      <c r="BB5267" s="17" t="s">
        <v>51</v>
      </c>
      <c r="BD5267" s="17">
        <v>5</v>
      </c>
      <c r="BE5267" s="17" t="s">
        <v>52</v>
      </c>
      <c r="BF5267" s="17" t="s">
        <v>5530</v>
      </c>
      <c r="BG5267" s="18">
        <v>43891</v>
      </c>
      <c r="BL5267" s="17" t="s">
        <v>544</v>
      </c>
      <c r="BM5267" s="19">
        <v>6507.9116666666669</v>
      </c>
      <c r="BN5267" s="19">
        <f>P5267*R5267</f>
        <v>242732.71000000002</v>
      </c>
      <c r="BO5267" s="19" t="str">
        <f>IF(AND(BN5267&gt;120000, P5267&gt;25, X5267&lt;&gt;"WAVE 0"), "yes", "no")</f>
        <v>yes</v>
      </c>
      <c r="BP5267" s="17" t="s">
        <v>51</v>
      </c>
    </row>
    <row r="5268" spans="1:68" x14ac:dyDescent="0.25">
      <c r="A5268" s="11" t="s">
        <v>10386</v>
      </c>
      <c r="B5268" s="12" t="s">
        <v>7829</v>
      </c>
      <c r="C5268" s="13" t="s">
        <v>14</v>
      </c>
      <c r="D5268" s="12" t="s">
        <v>5522</v>
      </c>
      <c r="E5268" s="13" t="s">
        <v>5523</v>
      </c>
      <c r="F5268" s="12">
        <v>2019</v>
      </c>
      <c r="G5268" s="13" t="s">
        <v>38</v>
      </c>
      <c r="H5268" s="12" t="s">
        <v>330</v>
      </c>
      <c r="I5268" s="13" t="s">
        <v>51</v>
      </c>
      <c r="J5268" s="12" t="s">
        <v>965</v>
      </c>
      <c r="K5268" s="13" t="s">
        <v>966</v>
      </c>
      <c r="L5268" s="12" t="s">
        <v>967</v>
      </c>
      <c r="M5268" s="13" t="s">
        <v>359</v>
      </c>
      <c r="N5268" s="2" t="s">
        <v>19</v>
      </c>
      <c r="O5268" s="13" t="s">
        <v>20</v>
      </c>
      <c r="P5268" s="14">
        <v>2460.5</v>
      </c>
      <c r="Q5268" s="14">
        <v>194379.5</v>
      </c>
      <c r="R5268" s="13">
        <v>116</v>
      </c>
      <c r="S5268" s="15">
        <v>0.73913043478260865</v>
      </c>
      <c r="T5268" s="13">
        <v>1</v>
      </c>
      <c r="U5268" s="13">
        <v>3</v>
      </c>
      <c r="V5268" s="16">
        <v>11627.906976744185</v>
      </c>
      <c r="W5268" s="16" t="str">
        <f t="shared" si="82"/>
        <v>PN63508521-1</v>
      </c>
      <c r="X5268" s="17" t="s">
        <v>699</v>
      </c>
      <c r="Z5268" s="17" t="s">
        <v>38</v>
      </c>
      <c r="AB5268" s="17" t="s">
        <v>152</v>
      </c>
      <c r="AC5268" s="17" t="s">
        <v>7829</v>
      </c>
      <c r="AD5268" s="17" t="s">
        <v>969</v>
      </c>
      <c r="AE5268" s="17" t="s">
        <v>42</v>
      </c>
      <c r="AF5268" s="17" t="s">
        <v>393</v>
      </c>
      <c r="AG5268" s="17" t="s">
        <v>970</v>
      </c>
      <c r="AJ5268" s="17" t="s">
        <v>83</v>
      </c>
      <c r="AK5268" s="17" t="s">
        <v>84</v>
      </c>
      <c r="AO5268" s="17" t="s">
        <v>46</v>
      </c>
      <c r="AP5268" s="18">
        <v>43028</v>
      </c>
      <c r="AQ5268" s="17" t="s">
        <v>22</v>
      </c>
      <c r="AR5268" s="17" t="s">
        <v>47</v>
      </c>
      <c r="AS5268" s="17" t="s">
        <v>47</v>
      </c>
      <c r="AT5268" s="17" t="s">
        <v>47</v>
      </c>
      <c r="AU5268" s="17" t="s">
        <v>47</v>
      </c>
      <c r="AV5268" s="17" t="s">
        <v>47</v>
      </c>
      <c r="AW5268" s="17" t="s">
        <v>266</v>
      </c>
      <c r="AX5268" s="17" t="s">
        <v>1911</v>
      </c>
      <c r="AY5268" s="17" t="s">
        <v>276</v>
      </c>
      <c r="BA5268" s="17" t="s">
        <v>1912</v>
      </c>
      <c r="BB5268" s="17" t="s">
        <v>51</v>
      </c>
      <c r="BD5268" s="17">
        <v>5</v>
      </c>
      <c r="BE5268" s="17" t="s">
        <v>52</v>
      </c>
      <c r="BF5268" s="17" t="s">
        <v>5530</v>
      </c>
      <c r="BG5268" s="18">
        <v>43891</v>
      </c>
      <c r="BL5268" s="17" t="s">
        <v>544</v>
      </c>
      <c r="BM5268" s="19" t="s">
        <v>22</v>
      </c>
      <c r="BN5268" s="19">
        <f>P5268*R5268</f>
        <v>285418</v>
      </c>
      <c r="BO5268" s="19" t="str">
        <f>IF(AND(BN5268&gt;120000, P5268&gt;25, X5268&lt;&gt;"WAVE 0"), "yes", "no")</f>
        <v>yes</v>
      </c>
      <c r="BP5268" s="17" t="s">
        <v>51</v>
      </c>
    </row>
    <row r="5269" spans="1:68" x14ac:dyDescent="0.25">
      <c r="A5269" s="11" t="s">
        <v>10387</v>
      </c>
      <c r="B5269" s="12" t="s">
        <v>5088</v>
      </c>
      <c r="C5269" s="13" t="s">
        <v>57</v>
      </c>
      <c r="D5269" s="12" t="s">
        <v>7141</v>
      </c>
      <c r="E5269" s="13" t="s">
        <v>7142</v>
      </c>
      <c r="F5269" s="12">
        <v>2019</v>
      </c>
      <c r="G5269" s="13" t="s">
        <v>38</v>
      </c>
      <c r="H5269" s="12" t="s">
        <v>330</v>
      </c>
      <c r="I5269" s="13" t="s">
        <v>51</v>
      </c>
      <c r="J5269" s="12" t="s">
        <v>965</v>
      </c>
      <c r="K5269" s="13" t="s">
        <v>966</v>
      </c>
      <c r="L5269" s="12" t="s">
        <v>967</v>
      </c>
      <c r="M5269" s="13" t="s">
        <v>359</v>
      </c>
      <c r="N5269" s="2" t="s">
        <v>64</v>
      </c>
      <c r="O5269" s="13" t="s">
        <v>20</v>
      </c>
      <c r="P5269" s="14">
        <v>700.44719999999995</v>
      </c>
      <c r="Q5269" s="14">
        <v>50033.54</v>
      </c>
      <c r="R5269" s="13">
        <v>113</v>
      </c>
      <c r="S5269" s="15">
        <v>0.33333333333333331</v>
      </c>
      <c r="T5269" s="13">
        <v>1</v>
      </c>
      <c r="U5269" s="13">
        <v>5</v>
      </c>
      <c r="V5269" s="16">
        <v>0</v>
      </c>
      <c r="W5269" s="16" t="str">
        <f t="shared" si="82"/>
        <v>PN63508527-1</v>
      </c>
      <c r="Z5269" s="17" t="s">
        <v>38</v>
      </c>
      <c r="AA5269" s="17" t="s">
        <v>965</v>
      </c>
      <c r="AB5269" s="17" t="s">
        <v>501</v>
      </c>
      <c r="AC5269" s="17" t="s">
        <v>5089</v>
      </c>
      <c r="AD5269" s="17" t="s">
        <v>969</v>
      </c>
      <c r="AE5269" s="17" t="s">
        <v>42</v>
      </c>
      <c r="AF5269" s="17" t="s">
        <v>393</v>
      </c>
      <c r="AG5269" s="17" t="s">
        <v>970</v>
      </c>
      <c r="AJ5269" s="17" t="s">
        <v>83</v>
      </c>
      <c r="AK5269" s="17" t="s">
        <v>84</v>
      </c>
      <c r="AO5269" s="17" t="s">
        <v>46</v>
      </c>
      <c r="AP5269" s="18">
        <v>43320</v>
      </c>
      <c r="AQ5269" s="17">
        <v>8</v>
      </c>
      <c r="AR5269" s="17" t="s">
        <v>47</v>
      </c>
      <c r="AS5269" s="17" t="s">
        <v>47</v>
      </c>
      <c r="AT5269" s="17" t="s">
        <v>47</v>
      </c>
      <c r="AU5269" s="17" t="s">
        <v>47</v>
      </c>
      <c r="AV5269" s="17" t="s">
        <v>47</v>
      </c>
      <c r="BE5269" s="17" t="s">
        <v>52</v>
      </c>
      <c r="BK5269" s="3" t="s">
        <v>71</v>
      </c>
      <c r="BM5269" s="19">
        <v>61378.539444444446</v>
      </c>
      <c r="BN5269" s="19">
        <f>P5269*R5269</f>
        <v>79150.533599999995</v>
      </c>
      <c r="BO5269" s="19" t="str">
        <f>IF(AND(BN5269&gt;120000, P5269&gt;25, X5269&lt;&gt;"WAVE 0"), "yes", "no")</f>
        <v>no</v>
      </c>
      <c r="BP5269" s="17" t="s">
        <v>51</v>
      </c>
    </row>
    <row r="5270" spans="1:68" x14ac:dyDescent="0.25">
      <c r="A5270" s="11" t="s">
        <v>10388</v>
      </c>
      <c r="B5270" s="12" t="s">
        <v>10389</v>
      </c>
      <c r="C5270" s="13" t="s">
        <v>14</v>
      </c>
      <c r="D5270" s="12" t="s">
        <v>10390</v>
      </c>
      <c r="E5270" s="13" t="s">
        <v>10391</v>
      </c>
      <c r="F5270" s="12">
        <v>2019</v>
      </c>
      <c r="G5270" s="13" t="s">
        <v>17</v>
      </c>
      <c r="H5270" s="12" t="s">
        <v>18</v>
      </c>
      <c r="I5270" s="13" t="s">
        <v>18</v>
      </c>
      <c r="J5270" s="12" t="s">
        <v>18</v>
      </c>
      <c r="K5270" s="13" t="s">
        <v>18</v>
      </c>
      <c r="L5270" s="12" t="s">
        <v>18</v>
      </c>
      <c r="M5270" s="13" t="s">
        <v>18</v>
      </c>
      <c r="N5270" s="2" t="s">
        <v>19</v>
      </c>
      <c r="O5270" s="13" t="s">
        <v>20</v>
      </c>
      <c r="P5270" s="14">
        <v>489.25</v>
      </c>
      <c r="Q5270" s="14">
        <v>47946.5</v>
      </c>
      <c r="R5270" s="13">
        <v>107</v>
      </c>
      <c r="S5270" s="15">
        <v>0.30769230769230771</v>
      </c>
      <c r="T5270" s="13">
        <v>1</v>
      </c>
      <c r="U5270" s="13">
        <v>2</v>
      </c>
      <c r="V5270" s="16">
        <v>0</v>
      </c>
      <c r="W5270" s="16" t="str">
        <f t="shared" si="82"/>
        <v>PN63508564-1</v>
      </c>
      <c r="X5270" s="17" t="s">
        <v>21</v>
      </c>
      <c r="Z5270" s="17" t="s">
        <v>17</v>
      </c>
      <c r="AA5270" s="17" t="s">
        <v>18</v>
      </c>
      <c r="AB5270" s="17" t="s">
        <v>152</v>
      </c>
      <c r="AC5270" s="17" t="s">
        <v>10392</v>
      </c>
      <c r="AD5270" s="17" t="s">
        <v>969</v>
      </c>
      <c r="AE5270" s="17" t="s">
        <v>42</v>
      </c>
      <c r="AF5270" s="17" t="s">
        <v>393</v>
      </c>
      <c r="AG5270" s="17" t="s">
        <v>970</v>
      </c>
      <c r="AJ5270" s="17" t="s">
        <v>83</v>
      </c>
      <c r="AK5270" s="17" t="s">
        <v>84</v>
      </c>
      <c r="AO5270" s="17" t="s">
        <v>46</v>
      </c>
      <c r="AP5270" s="18">
        <v>43276</v>
      </c>
      <c r="AQ5270" s="17" t="s">
        <v>22</v>
      </c>
      <c r="AR5270" s="17" t="s">
        <v>47</v>
      </c>
      <c r="AS5270" s="17" t="s">
        <v>47</v>
      </c>
      <c r="AT5270" s="17" t="s">
        <v>47</v>
      </c>
      <c r="AU5270" s="17" t="s">
        <v>47</v>
      </c>
      <c r="AV5270" s="17" t="s">
        <v>47</v>
      </c>
      <c r="AW5270" s="17" t="s">
        <v>266</v>
      </c>
      <c r="AX5270" s="17" t="s">
        <v>1911</v>
      </c>
      <c r="AY5270" s="17" t="s">
        <v>691</v>
      </c>
      <c r="AZ5270" s="17" t="s">
        <v>773</v>
      </c>
      <c r="BA5270" s="17" t="s">
        <v>7853</v>
      </c>
      <c r="BB5270" s="17" t="s">
        <v>51</v>
      </c>
      <c r="BD5270" s="17">
        <v>1</v>
      </c>
      <c r="BE5270" s="17" t="s">
        <v>210</v>
      </c>
      <c r="BF5270" s="17" t="s">
        <v>53</v>
      </c>
      <c r="BG5270" s="18" t="s">
        <v>53</v>
      </c>
      <c r="BL5270" s="17" t="s">
        <v>10393</v>
      </c>
      <c r="BN5270" s="19">
        <f>P5270*R5270</f>
        <v>52349.75</v>
      </c>
      <c r="BO5270" s="19" t="str">
        <f>IF(AND(BN5270&gt;120000, P5270&gt;25, X5270&lt;&gt;"WAVE 0"), "yes", "no")</f>
        <v>no</v>
      </c>
      <c r="BP5270" s="17" t="s">
        <v>51</v>
      </c>
    </row>
    <row r="5271" spans="1:68" x14ac:dyDescent="0.25">
      <c r="A5271" s="11" t="s">
        <v>10394</v>
      </c>
      <c r="B5271" s="12" t="s">
        <v>10389</v>
      </c>
      <c r="C5271" s="13" t="s">
        <v>14</v>
      </c>
      <c r="D5271" s="12" t="s">
        <v>10390</v>
      </c>
      <c r="E5271" s="13" t="s">
        <v>10391</v>
      </c>
      <c r="F5271" s="12">
        <v>2019</v>
      </c>
      <c r="G5271" s="13" t="s">
        <v>17</v>
      </c>
      <c r="H5271" s="12" t="s">
        <v>18</v>
      </c>
      <c r="I5271" s="13" t="s">
        <v>18</v>
      </c>
      <c r="J5271" s="12" t="s">
        <v>18</v>
      </c>
      <c r="K5271" s="13" t="s">
        <v>18</v>
      </c>
      <c r="L5271" s="12" t="s">
        <v>18</v>
      </c>
      <c r="M5271" s="13" t="s">
        <v>18</v>
      </c>
      <c r="N5271" s="2" t="s">
        <v>19</v>
      </c>
      <c r="O5271" s="13" t="s">
        <v>20</v>
      </c>
      <c r="P5271" s="14">
        <v>277</v>
      </c>
      <c r="Q5271" s="14">
        <v>30193</v>
      </c>
      <c r="R5271" s="13">
        <v>107</v>
      </c>
      <c r="S5271" s="15">
        <v>0.25</v>
      </c>
      <c r="T5271" s="13">
        <v>1</v>
      </c>
      <c r="U5271" s="13">
        <v>4</v>
      </c>
      <c r="V5271" s="16">
        <v>0</v>
      </c>
      <c r="W5271" s="16" t="str">
        <f t="shared" si="82"/>
        <v>PN63508564-2</v>
      </c>
      <c r="X5271" s="17" t="s">
        <v>21</v>
      </c>
      <c r="Z5271" s="17" t="s">
        <v>17</v>
      </c>
      <c r="AB5271" s="17" t="s">
        <v>152</v>
      </c>
      <c r="AC5271" s="17" t="s">
        <v>10392</v>
      </c>
      <c r="AD5271" s="17" t="s">
        <v>969</v>
      </c>
      <c r="AE5271" s="17" t="s">
        <v>42</v>
      </c>
      <c r="AF5271" s="17" t="s">
        <v>393</v>
      </c>
      <c r="AG5271" s="17" t="s">
        <v>970</v>
      </c>
      <c r="AJ5271" s="17" t="s">
        <v>83</v>
      </c>
      <c r="AK5271" s="17" t="s">
        <v>84</v>
      </c>
      <c r="AO5271" s="17" t="s">
        <v>46</v>
      </c>
      <c r="AP5271" s="18">
        <v>43276</v>
      </c>
      <c r="AQ5271" s="17" t="s">
        <v>22</v>
      </c>
      <c r="AR5271" s="17" t="s">
        <v>47</v>
      </c>
      <c r="AS5271" s="17" t="s">
        <v>47</v>
      </c>
      <c r="AT5271" s="17" t="s">
        <v>47</v>
      </c>
      <c r="AU5271" s="17" t="s">
        <v>47</v>
      </c>
      <c r="AV5271" s="17" t="s">
        <v>47</v>
      </c>
      <c r="AW5271" s="17" t="s">
        <v>266</v>
      </c>
      <c r="AX5271" s="17" t="s">
        <v>1911</v>
      </c>
      <c r="AY5271" s="17" t="s">
        <v>691</v>
      </c>
      <c r="AZ5271" s="17" t="s">
        <v>773</v>
      </c>
      <c r="BA5271" s="17" t="s">
        <v>7853</v>
      </c>
      <c r="BB5271" s="17" t="s">
        <v>51</v>
      </c>
      <c r="BD5271" s="17">
        <v>1</v>
      </c>
      <c r="BE5271" s="17" t="s">
        <v>210</v>
      </c>
      <c r="BF5271" s="17" t="s">
        <v>53</v>
      </c>
      <c r="BG5271" s="18" t="s">
        <v>53</v>
      </c>
      <c r="BL5271" s="17" t="s">
        <v>10393</v>
      </c>
      <c r="BM5271" s="19" t="s">
        <v>22</v>
      </c>
      <c r="BN5271" s="19">
        <f>P5271*R5271</f>
        <v>29639</v>
      </c>
      <c r="BO5271" s="19" t="str">
        <f>IF(AND(BN5271&gt;120000, P5271&gt;25, X5271&lt;&gt;"WAVE 0"), "yes", "no")</f>
        <v>no</v>
      </c>
      <c r="BP5271" s="17" t="s">
        <v>51</v>
      </c>
    </row>
    <row r="5272" spans="1:68" x14ac:dyDescent="0.25">
      <c r="A5272" s="11" t="s">
        <v>10395</v>
      </c>
      <c r="B5272" s="12" t="s">
        <v>10396</v>
      </c>
      <c r="C5272" s="13" t="s">
        <v>14</v>
      </c>
      <c r="D5272" s="12" t="s">
        <v>10390</v>
      </c>
      <c r="E5272" s="13" t="s">
        <v>10391</v>
      </c>
      <c r="F5272" s="12">
        <v>2019</v>
      </c>
      <c r="G5272" s="13" t="s">
        <v>17</v>
      </c>
      <c r="H5272" s="12" t="s">
        <v>18</v>
      </c>
      <c r="I5272" s="13" t="s">
        <v>18</v>
      </c>
      <c r="J5272" s="12" t="s">
        <v>18</v>
      </c>
      <c r="K5272" s="13" t="s">
        <v>18</v>
      </c>
      <c r="L5272" s="12" t="s">
        <v>18</v>
      </c>
      <c r="M5272" s="13" t="s">
        <v>18</v>
      </c>
      <c r="N5272" s="2" t="s">
        <v>19</v>
      </c>
      <c r="O5272" s="13" t="s">
        <v>20</v>
      </c>
      <c r="P5272" s="14">
        <v>427.45</v>
      </c>
      <c r="Q5272" s="14">
        <v>32913.65</v>
      </c>
      <c r="R5272" s="13">
        <v>112</v>
      </c>
      <c r="S5272" s="15">
        <v>0.55555555555555558</v>
      </c>
      <c r="T5272" s="13">
        <v>1</v>
      </c>
      <c r="U5272" s="13">
        <v>2</v>
      </c>
      <c r="V5272" s="16">
        <v>0</v>
      </c>
      <c r="W5272" s="16" t="str">
        <f t="shared" si="82"/>
        <v>PN63508565-1</v>
      </c>
      <c r="X5272" s="17" t="s">
        <v>21</v>
      </c>
      <c r="Z5272" s="17" t="s">
        <v>17</v>
      </c>
      <c r="AA5272" s="17" t="s">
        <v>18</v>
      </c>
      <c r="AB5272" s="17" t="s">
        <v>152</v>
      </c>
      <c r="AC5272" s="17" t="s">
        <v>10397</v>
      </c>
      <c r="AD5272" s="17" t="s">
        <v>969</v>
      </c>
      <c r="AE5272" s="17" t="s">
        <v>42</v>
      </c>
      <c r="AF5272" s="17" t="s">
        <v>393</v>
      </c>
      <c r="AG5272" s="17" t="s">
        <v>970</v>
      </c>
      <c r="AJ5272" s="17" t="s">
        <v>83</v>
      </c>
      <c r="AK5272" s="17" t="s">
        <v>84</v>
      </c>
      <c r="AO5272" s="17" t="s">
        <v>46</v>
      </c>
      <c r="AP5272" s="18">
        <v>43242</v>
      </c>
      <c r="AQ5272" s="17" t="s">
        <v>22</v>
      </c>
      <c r="AR5272" s="17" t="s">
        <v>47</v>
      </c>
      <c r="AS5272" s="17" t="s">
        <v>47</v>
      </c>
      <c r="AT5272" s="17" t="s">
        <v>47</v>
      </c>
      <c r="AU5272" s="17" t="s">
        <v>47</v>
      </c>
      <c r="AV5272" s="17" t="s">
        <v>47</v>
      </c>
      <c r="AW5272" s="17" t="s">
        <v>266</v>
      </c>
      <c r="AX5272" s="17" t="s">
        <v>267</v>
      </c>
      <c r="BA5272" s="17" t="s">
        <v>693</v>
      </c>
      <c r="BB5272" s="17" t="s">
        <v>51</v>
      </c>
      <c r="BD5272" s="17">
        <v>3</v>
      </c>
      <c r="BE5272" s="17" t="s">
        <v>210</v>
      </c>
      <c r="BF5272" s="17" t="s">
        <v>53</v>
      </c>
      <c r="BG5272" s="18" t="s">
        <v>53</v>
      </c>
      <c r="BL5272" s="17" t="s">
        <v>10393</v>
      </c>
      <c r="BN5272" s="19">
        <f>P5272*R5272</f>
        <v>47874.400000000001</v>
      </c>
      <c r="BO5272" s="19" t="str">
        <f>IF(AND(BN5272&gt;120000, P5272&gt;25, X5272&lt;&gt;"WAVE 0"), "yes", "no")</f>
        <v>no</v>
      </c>
      <c r="BP5272" s="17" t="s">
        <v>51</v>
      </c>
    </row>
    <row r="5273" spans="1:68" x14ac:dyDescent="0.25">
      <c r="A5273" s="11" t="s">
        <v>10398</v>
      </c>
      <c r="B5273" s="12" t="s">
        <v>10396</v>
      </c>
      <c r="C5273" s="13" t="s">
        <v>14</v>
      </c>
      <c r="D5273" s="12" t="s">
        <v>10390</v>
      </c>
      <c r="E5273" s="13" t="s">
        <v>10391</v>
      </c>
      <c r="F5273" s="12">
        <v>2019</v>
      </c>
      <c r="G5273" s="13" t="s">
        <v>17</v>
      </c>
      <c r="H5273" s="12" t="s">
        <v>18</v>
      </c>
      <c r="I5273" s="13" t="s">
        <v>18</v>
      </c>
      <c r="J5273" s="12" t="s">
        <v>18</v>
      </c>
      <c r="K5273" s="13" t="s">
        <v>18</v>
      </c>
      <c r="L5273" s="12" t="s">
        <v>18</v>
      </c>
      <c r="M5273" s="13" t="s">
        <v>18</v>
      </c>
      <c r="N5273" s="2" t="s">
        <v>19</v>
      </c>
      <c r="O5273" s="13" t="s">
        <v>20</v>
      </c>
      <c r="P5273" s="14">
        <v>350.2</v>
      </c>
      <c r="Q5273" s="14">
        <v>29767</v>
      </c>
      <c r="R5273" s="13">
        <v>115</v>
      </c>
      <c r="S5273" s="15">
        <v>0.4</v>
      </c>
      <c r="T5273" s="13">
        <v>1</v>
      </c>
      <c r="U5273" s="13">
        <v>4</v>
      </c>
      <c r="V5273" s="16">
        <v>0</v>
      </c>
      <c r="W5273" s="16" t="str">
        <f t="shared" si="82"/>
        <v>PN63508565-2</v>
      </c>
      <c r="X5273" s="17" t="s">
        <v>21</v>
      </c>
      <c r="Z5273" s="17" t="s">
        <v>17</v>
      </c>
      <c r="AA5273" s="17" t="s">
        <v>18</v>
      </c>
      <c r="AB5273" s="17" t="s">
        <v>152</v>
      </c>
      <c r="AC5273" s="17" t="s">
        <v>10397</v>
      </c>
      <c r="AD5273" s="17" t="s">
        <v>969</v>
      </c>
      <c r="AE5273" s="17" t="s">
        <v>42</v>
      </c>
      <c r="AF5273" s="17" t="s">
        <v>393</v>
      </c>
      <c r="AG5273" s="17" t="s">
        <v>970</v>
      </c>
      <c r="AJ5273" s="17" t="s">
        <v>83</v>
      </c>
      <c r="AK5273" s="17" t="s">
        <v>84</v>
      </c>
      <c r="AO5273" s="17" t="s">
        <v>46</v>
      </c>
      <c r="AP5273" s="18">
        <v>42859</v>
      </c>
      <c r="AQ5273" s="17" t="s">
        <v>22</v>
      </c>
      <c r="AR5273" s="17" t="s">
        <v>47</v>
      </c>
      <c r="AS5273" s="17" t="s">
        <v>47</v>
      </c>
      <c r="AT5273" s="17" t="s">
        <v>47</v>
      </c>
      <c r="AU5273" s="17" t="s">
        <v>47</v>
      </c>
      <c r="AV5273" s="17" t="s">
        <v>47</v>
      </c>
      <c r="AW5273" s="17" t="s">
        <v>266</v>
      </c>
      <c r="AX5273" s="17" t="s">
        <v>267</v>
      </c>
      <c r="BA5273" s="17" t="s">
        <v>693</v>
      </c>
      <c r="BB5273" s="17" t="s">
        <v>51</v>
      </c>
      <c r="BD5273" s="17">
        <v>3</v>
      </c>
      <c r="BE5273" s="17" t="s">
        <v>210</v>
      </c>
      <c r="BF5273" s="17" t="s">
        <v>53</v>
      </c>
      <c r="BG5273" s="18" t="s">
        <v>53</v>
      </c>
      <c r="BL5273" s="17" t="s">
        <v>10393</v>
      </c>
      <c r="BM5273" s="19">
        <v>8166.7911111111107</v>
      </c>
      <c r="BN5273" s="19">
        <f>P5273*R5273</f>
        <v>40273</v>
      </c>
      <c r="BO5273" s="19" t="str">
        <f>IF(AND(BN5273&gt;120000, P5273&gt;25, X5273&lt;&gt;"WAVE 0"), "yes", "no")</f>
        <v>no</v>
      </c>
      <c r="BP5273" s="17" t="s">
        <v>51</v>
      </c>
    </row>
    <row r="5274" spans="1:68" x14ac:dyDescent="0.25">
      <c r="A5274" s="11" t="s">
        <v>10399</v>
      </c>
      <c r="B5274" s="12" t="s">
        <v>10400</v>
      </c>
      <c r="C5274" s="13" t="s">
        <v>57</v>
      </c>
      <c r="D5274" s="12" t="s">
        <v>1470</v>
      </c>
      <c r="E5274" s="13" t="s">
        <v>1471</v>
      </c>
      <c r="F5274" s="12">
        <v>2020</v>
      </c>
      <c r="G5274" s="13" t="s">
        <v>17</v>
      </c>
      <c r="H5274" s="12" t="s">
        <v>76</v>
      </c>
      <c r="I5274" s="13" t="s">
        <v>51</v>
      </c>
      <c r="J5274" s="12" t="s">
        <v>876</v>
      </c>
      <c r="K5274" s="13" t="s">
        <v>877</v>
      </c>
      <c r="L5274" s="12" t="s">
        <v>878</v>
      </c>
      <c r="M5274" s="13" t="s">
        <v>879</v>
      </c>
      <c r="N5274" s="2" t="s">
        <v>64</v>
      </c>
      <c r="O5274" s="13" t="s">
        <v>20</v>
      </c>
      <c r="P5274" s="14">
        <v>653.72580000000005</v>
      </c>
      <c r="Q5274" s="14">
        <v>571765.21</v>
      </c>
      <c r="R5274" s="13">
        <v>962</v>
      </c>
      <c r="S5274" s="15">
        <v>0.84375</v>
      </c>
      <c r="T5274" s="13">
        <v>1</v>
      </c>
      <c r="U5274" s="13">
        <v>4</v>
      </c>
      <c r="V5274" s="16">
        <v>0</v>
      </c>
      <c r="W5274" s="16" t="str">
        <f t="shared" si="82"/>
        <v>PN6428295-1</v>
      </c>
      <c r="Z5274" s="17" t="s">
        <v>109</v>
      </c>
      <c r="AA5274" s="17" t="s">
        <v>876</v>
      </c>
      <c r="AB5274" s="17" t="s">
        <v>22</v>
      </c>
      <c r="AC5274" s="17" t="s">
        <v>22</v>
      </c>
      <c r="AD5274" s="17" t="s">
        <v>824</v>
      </c>
      <c r="AE5274" s="17" t="s">
        <v>42</v>
      </c>
      <c r="AF5274" s="17" t="s">
        <v>1458</v>
      </c>
      <c r="AG5274" s="17" t="s">
        <v>22</v>
      </c>
      <c r="AJ5274" s="17" t="s">
        <v>83</v>
      </c>
      <c r="AK5274" s="17" t="s">
        <v>84</v>
      </c>
      <c r="AO5274" s="17" t="s">
        <v>130</v>
      </c>
      <c r="AP5274" s="18">
        <v>43341</v>
      </c>
      <c r="AQ5274" s="17">
        <v>10</v>
      </c>
      <c r="AR5274" s="17" t="s">
        <v>22</v>
      </c>
      <c r="AS5274" s="17" t="s">
        <v>22</v>
      </c>
      <c r="AT5274" s="17" t="s">
        <v>22</v>
      </c>
      <c r="AU5274" s="17" t="s">
        <v>22</v>
      </c>
      <c r="AV5274" s="17" t="s">
        <v>22</v>
      </c>
      <c r="BE5274" s="17" t="s">
        <v>52</v>
      </c>
      <c r="BM5274" s="19">
        <v>9840.9872082205875</v>
      </c>
      <c r="BN5274" s="19">
        <f>P5274*R5274</f>
        <v>628884.21960000007</v>
      </c>
      <c r="BO5274" s="19" t="str">
        <f>IF(AND(BN5274&gt;120000, P5274&gt;25, X5274&lt;&gt;"WAVE 0"), "yes", "no")</f>
        <v>yes</v>
      </c>
      <c r="BP5274" s="17" t="s">
        <v>51</v>
      </c>
    </row>
    <row r="5275" spans="1:68" x14ac:dyDescent="0.25">
      <c r="A5275" s="11" t="s">
        <v>10399</v>
      </c>
      <c r="B5275" s="12" t="s">
        <v>10400</v>
      </c>
      <c r="C5275" s="13" t="s">
        <v>88</v>
      </c>
      <c r="D5275" s="12" t="s">
        <v>1470</v>
      </c>
      <c r="E5275" s="13" t="s">
        <v>1471</v>
      </c>
      <c r="F5275" s="12">
        <v>2020</v>
      </c>
      <c r="G5275" s="13" t="s">
        <v>17</v>
      </c>
      <c r="H5275" s="12" t="s">
        <v>76</v>
      </c>
      <c r="I5275" s="13" t="s">
        <v>51</v>
      </c>
      <c r="J5275" s="12" t="s">
        <v>876</v>
      </c>
      <c r="K5275" s="13" t="s">
        <v>877</v>
      </c>
      <c r="L5275" s="12" t="s">
        <v>878</v>
      </c>
      <c r="M5275" s="13" t="s">
        <v>879</v>
      </c>
      <c r="N5275" s="2" t="s">
        <v>95</v>
      </c>
      <c r="O5275" s="13" t="s">
        <v>20</v>
      </c>
      <c r="P5275" s="14">
        <v>653.72580000000005</v>
      </c>
      <c r="Q5275" s="14">
        <v>571765.21</v>
      </c>
      <c r="R5275" s="13">
        <v>962</v>
      </c>
      <c r="S5275" s="15">
        <v>0.84375</v>
      </c>
      <c r="T5275" s="13">
        <v>1</v>
      </c>
      <c r="U5275" s="13">
        <v>4</v>
      </c>
      <c r="V5275" s="16">
        <v>0</v>
      </c>
      <c r="W5275" s="16" t="str">
        <f t="shared" si="82"/>
        <v>PN6428295-1</v>
      </c>
      <c r="Z5275" s="17" t="s">
        <v>109</v>
      </c>
      <c r="AA5275" s="17" t="s">
        <v>876</v>
      </c>
      <c r="AB5275" s="17" t="s">
        <v>22</v>
      </c>
      <c r="AC5275" s="17" t="s">
        <v>22</v>
      </c>
      <c r="AD5275" s="17" t="s">
        <v>824</v>
      </c>
      <c r="AE5275" s="17" t="s">
        <v>42</v>
      </c>
      <c r="AF5275" s="17" t="s">
        <v>1458</v>
      </c>
      <c r="AG5275" s="17" t="s">
        <v>22</v>
      </c>
      <c r="AJ5275" s="17" t="s">
        <v>83</v>
      </c>
      <c r="AK5275" s="17" t="s">
        <v>84</v>
      </c>
      <c r="AO5275" s="17" t="s">
        <v>130</v>
      </c>
      <c r="AP5275" s="18">
        <v>43341</v>
      </c>
      <c r="AQ5275" s="17">
        <v>10</v>
      </c>
      <c r="AR5275" s="17" t="s">
        <v>22</v>
      </c>
      <c r="AS5275" s="17" t="s">
        <v>22</v>
      </c>
      <c r="AT5275" s="17" t="s">
        <v>22</v>
      </c>
      <c r="AU5275" s="17" t="s">
        <v>22</v>
      </c>
      <c r="AV5275" s="17" t="s">
        <v>22</v>
      </c>
      <c r="BE5275" s="17" t="s">
        <v>52</v>
      </c>
      <c r="BM5275" s="19">
        <v>9840.9872082205875</v>
      </c>
      <c r="BN5275" s="19">
        <f>P5275*R5275</f>
        <v>628884.21960000007</v>
      </c>
      <c r="BO5275" s="19" t="str">
        <f>IF(AND(BN5275&gt;120000, P5275&gt;25, X5275&lt;&gt;"WAVE 0"), "yes", "no")</f>
        <v>yes</v>
      </c>
      <c r="BP5275" s="17" t="s">
        <v>51</v>
      </c>
    </row>
    <row r="5276" spans="1:68" x14ac:dyDescent="0.25">
      <c r="A5276" s="11" t="s">
        <v>10401</v>
      </c>
      <c r="B5276" s="12" t="s">
        <v>10402</v>
      </c>
      <c r="C5276" s="13" t="s">
        <v>57</v>
      </c>
      <c r="D5276" s="12" t="s">
        <v>1470</v>
      </c>
      <c r="E5276" s="13" t="s">
        <v>1471</v>
      </c>
      <c r="F5276" s="12">
        <v>2019</v>
      </c>
      <c r="G5276" s="13" t="s">
        <v>17</v>
      </c>
      <c r="H5276" s="12" t="s">
        <v>76</v>
      </c>
      <c r="I5276" s="13" t="s">
        <v>51</v>
      </c>
      <c r="J5276" s="12" t="s">
        <v>876</v>
      </c>
      <c r="K5276" s="13" t="s">
        <v>877</v>
      </c>
      <c r="L5276" s="12" t="s">
        <v>878</v>
      </c>
      <c r="M5276" s="13" t="s">
        <v>879</v>
      </c>
      <c r="N5276" s="2" t="s">
        <v>64</v>
      </c>
      <c r="O5276" s="13" t="s">
        <v>20</v>
      </c>
      <c r="P5276" s="14">
        <v>231.76949999999999</v>
      </c>
      <c r="Q5276" s="14">
        <v>83874.87</v>
      </c>
      <c r="R5276" s="13">
        <v>1083</v>
      </c>
      <c r="S5276" s="15">
        <v>0.82352941176470584</v>
      </c>
      <c r="T5276" s="13">
        <v>1</v>
      </c>
      <c r="U5276" s="13">
        <v>4</v>
      </c>
      <c r="V5276" s="16">
        <v>0</v>
      </c>
      <c r="W5276" s="16" t="str">
        <f t="shared" si="82"/>
        <v>PN6429852-1</v>
      </c>
      <c r="Z5276" s="17" t="s">
        <v>109</v>
      </c>
      <c r="AA5276" s="17" t="s">
        <v>876</v>
      </c>
      <c r="AB5276" s="17" t="s">
        <v>169</v>
      </c>
      <c r="AC5276" s="17" t="s">
        <v>10402</v>
      </c>
      <c r="AD5276" s="17" t="s">
        <v>824</v>
      </c>
      <c r="AE5276" s="17" t="s">
        <v>42</v>
      </c>
      <c r="AF5276" s="17" t="s">
        <v>1458</v>
      </c>
      <c r="AG5276" s="17" t="s">
        <v>826</v>
      </c>
      <c r="AJ5276" s="17" t="s">
        <v>1637</v>
      </c>
      <c r="AK5276" s="17" t="s">
        <v>1638</v>
      </c>
      <c r="AO5276" s="17" t="s">
        <v>85</v>
      </c>
      <c r="AP5276" s="18">
        <v>43341</v>
      </c>
      <c r="AQ5276" s="17">
        <v>16</v>
      </c>
      <c r="AR5276" s="17" t="s">
        <v>47</v>
      </c>
      <c r="AS5276" s="17" t="s">
        <v>47</v>
      </c>
      <c r="AT5276" s="17" t="s">
        <v>161</v>
      </c>
      <c r="AU5276" s="17" t="s">
        <v>47</v>
      </c>
      <c r="AV5276" s="17" t="s">
        <v>47</v>
      </c>
      <c r="BE5276" s="17" t="s">
        <v>52</v>
      </c>
      <c r="BK5276" s="3" t="s">
        <v>71</v>
      </c>
      <c r="BM5276" s="19">
        <v>621036.45813888882</v>
      </c>
      <c r="BN5276" s="19">
        <f>P5276*R5276</f>
        <v>251006.36849999998</v>
      </c>
      <c r="BO5276" s="19" t="str">
        <f>IF(AND(BN5276&gt;120000, P5276&gt;25, X5276&lt;&gt;"WAVE 0"), "yes", "no")</f>
        <v>yes</v>
      </c>
      <c r="BP5276" s="17" t="s">
        <v>51</v>
      </c>
    </row>
    <row r="5277" spans="1:68" x14ac:dyDescent="0.25">
      <c r="A5277" s="11" t="s">
        <v>10403</v>
      </c>
      <c r="B5277" s="12" t="s">
        <v>10404</v>
      </c>
      <c r="C5277" s="13" t="s">
        <v>57</v>
      </c>
      <c r="D5277" s="12" t="s">
        <v>10405</v>
      </c>
      <c r="E5277" s="13" t="s">
        <v>10406</v>
      </c>
      <c r="F5277" s="12">
        <v>2020</v>
      </c>
      <c r="G5277" s="13" t="s">
        <v>38</v>
      </c>
      <c r="H5277" s="12" t="s">
        <v>76</v>
      </c>
      <c r="I5277" s="13" t="s">
        <v>51</v>
      </c>
      <c r="J5277" s="12" t="s">
        <v>876</v>
      </c>
      <c r="K5277" s="13" t="s">
        <v>877</v>
      </c>
      <c r="L5277" s="12" t="s">
        <v>878</v>
      </c>
      <c r="M5277" s="13" t="s">
        <v>879</v>
      </c>
      <c r="N5277" s="2" t="s">
        <v>64</v>
      </c>
      <c r="O5277" s="13" t="s">
        <v>20</v>
      </c>
      <c r="P5277" s="14">
        <v>1089.31</v>
      </c>
      <c r="Q5277" s="14">
        <v>800642.85</v>
      </c>
      <c r="R5277" s="13">
        <v>763</v>
      </c>
      <c r="S5277" s="15">
        <v>0.79922779922779918</v>
      </c>
      <c r="T5277" s="13">
        <v>1</v>
      </c>
      <c r="U5277" s="13">
        <v>4</v>
      </c>
      <c r="V5277" s="16">
        <v>0</v>
      </c>
      <c r="W5277" s="16" t="str">
        <f t="shared" si="82"/>
        <v>PN6430576-902</v>
      </c>
      <c r="Z5277" s="17" t="s">
        <v>38</v>
      </c>
      <c r="AA5277" s="17" t="s">
        <v>876</v>
      </c>
      <c r="AB5277" s="17" t="s">
        <v>22</v>
      </c>
      <c r="AC5277" s="17" t="s">
        <v>22</v>
      </c>
      <c r="AD5277" s="17" t="s">
        <v>22</v>
      </c>
      <c r="AE5277" s="17" t="s">
        <v>42</v>
      </c>
      <c r="AF5277" s="17" t="s">
        <v>1458</v>
      </c>
      <c r="AG5277" s="17" t="s">
        <v>22</v>
      </c>
      <c r="AJ5277" s="17" t="s">
        <v>22</v>
      </c>
      <c r="AK5277" s="17" t="s">
        <v>22</v>
      </c>
      <c r="AO5277" s="17" t="s">
        <v>46</v>
      </c>
      <c r="AP5277" s="18">
        <v>43545</v>
      </c>
      <c r="AQ5277" s="17">
        <v>10</v>
      </c>
      <c r="AR5277" s="17" t="s">
        <v>22</v>
      </c>
      <c r="AS5277" s="17" t="s">
        <v>22</v>
      </c>
      <c r="AT5277" s="17" t="s">
        <v>22</v>
      </c>
      <c r="AU5277" s="17" t="s">
        <v>22</v>
      </c>
      <c r="AV5277" s="17" t="s">
        <v>22</v>
      </c>
      <c r="BE5277" s="17" t="s">
        <v>52</v>
      </c>
      <c r="BM5277" s="19">
        <v>48320.822738374052</v>
      </c>
      <c r="BN5277" s="19">
        <f>P5277*R5277</f>
        <v>831143.52999999991</v>
      </c>
      <c r="BO5277" s="19" t="str">
        <f>IF(AND(BN5277&gt;120000, P5277&gt;25, X5277&lt;&gt;"WAVE 0"), "yes", "no")</f>
        <v>yes</v>
      </c>
      <c r="BP5277" s="17" t="s">
        <v>51</v>
      </c>
    </row>
    <row r="5278" spans="1:68" x14ac:dyDescent="0.25">
      <c r="A5278" s="11" t="s">
        <v>10407</v>
      </c>
      <c r="B5278" s="12" t="s">
        <v>10408</v>
      </c>
      <c r="C5278" s="13" t="s">
        <v>57</v>
      </c>
      <c r="D5278" s="12" t="s">
        <v>10409</v>
      </c>
      <c r="E5278" s="13" t="s">
        <v>7036</v>
      </c>
      <c r="F5278" s="12">
        <v>2020</v>
      </c>
      <c r="G5278" s="13" t="s">
        <v>221</v>
      </c>
      <c r="H5278" s="12" t="s">
        <v>76</v>
      </c>
      <c r="I5278" s="13" t="s">
        <v>18</v>
      </c>
      <c r="J5278" s="12" t="s">
        <v>876</v>
      </c>
      <c r="K5278" s="13" t="s">
        <v>877</v>
      </c>
      <c r="L5278" s="12" t="s">
        <v>878</v>
      </c>
      <c r="M5278" s="13" t="s">
        <v>879</v>
      </c>
      <c r="N5278" s="2" t="s">
        <v>64</v>
      </c>
      <c r="O5278" s="13" t="s">
        <v>20</v>
      </c>
      <c r="P5278" s="14">
        <v>831.75</v>
      </c>
      <c r="Q5278" s="14">
        <v>672806.21</v>
      </c>
      <c r="R5278" s="13">
        <v>1088</v>
      </c>
      <c r="S5278" s="15">
        <v>0.18867924528301888</v>
      </c>
      <c r="T5278" s="13">
        <v>2</v>
      </c>
      <c r="U5278" s="13">
        <v>4</v>
      </c>
      <c r="V5278" s="16">
        <v>0</v>
      </c>
      <c r="W5278" s="16" t="str">
        <f t="shared" si="82"/>
        <v>PN6430580-3</v>
      </c>
      <c r="Z5278" s="17" t="s">
        <v>33</v>
      </c>
      <c r="AA5278" s="17" t="s">
        <v>876</v>
      </c>
      <c r="AB5278" s="17" t="s">
        <v>22</v>
      </c>
      <c r="AC5278" s="17" t="s">
        <v>22</v>
      </c>
      <c r="AD5278" s="17" t="s">
        <v>824</v>
      </c>
      <c r="AE5278" s="17" t="s">
        <v>42</v>
      </c>
      <c r="AF5278" s="17" t="s">
        <v>1458</v>
      </c>
      <c r="AG5278" s="17" t="s">
        <v>22</v>
      </c>
      <c r="AJ5278" s="17" t="s">
        <v>83</v>
      </c>
      <c r="AK5278" s="17" t="s">
        <v>84</v>
      </c>
      <c r="AO5278" s="17" t="s">
        <v>46</v>
      </c>
      <c r="AP5278" s="18">
        <v>43545</v>
      </c>
      <c r="AQ5278" s="17">
        <v>10</v>
      </c>
      <c r="AR5278" s="17" t="s">
        <v>22</v>
      </c>
      <c r="AS5278" s="17" t="s">
        <v>22</v>
      </c>
      <c r="AT5278" s="17" t="s">
        <v>22</v>
      </c>
      <c r="AU5278" s="17" t="s">
        <v>22</v>
      </c>
      <c r="AV5278" s="17" t="s">
        <v>22</v>
      </c>
      <c r="BE5278" s="17" t="s">
        <v>52</v>
      </c>
      <c r="BM5278" s="19">
        <v>146094.05841161174</v>
      </c>
      <c r="BN5278" s="19">
        <f>P5278*R5278</f>
        <v>904944</v>
      </c>
      <c r="BO5278" s="19" t="str">
        <f>IF(AND(BN5278&gt;120000, P5278&gt;25, X5278&lt;&gt;"WAVE 0"), "yes", "no")</f>
        <v>yes</v>
      </c>
      <c r="BP5278" s="17" t="s">
        <v>51</v>
      </c>
    </row>
    <row r="5279" spans="1:68" x14ac:dyDescent="0.25">
      <c r="A5279" s="11" t="s">
        <v>10407</v>
      </c>
      <c r="B5279" s="12" t="s">
        <v>10408</v>
      </c>
      <c r="C5279" s="13" t="s">
        <v>88</v>
      </c>
      <c r="D5279" s="12" t="s">
        <v>10409</v>
      </c>
      <c r="E5279" s="13" t="s">
        <v>7036</v>
      </c>
      <c r="F5279" s="12">
        <v>2020</v>
      </c>
      <c r="G5279" s="13" t="s">
        <v>221</v>
      </c>
      <c r="H5279" s="12" t="s">
        <v>76</v>
      </c>
      <c r="I5279" s="13" t="s">
        <v>18</v>
      </c>
      <c r="J5279" s="12" t="s">
        <v>876</v>
      </c>
      <c r="K5279" s="13" t="s">
        <v>877</v>
      </c>
      <c r="L5279" s="12" t="s">
        <v>878</v>
      </c>
      <c r="M5279" s="13" t="s">
        <v>879</v>
      </c>
      <c r="N5279" s="2" t="s">
        <v>95</v>
      </c>
      <c r="O5279" s="13" t="s">
        <v>20</v>
      </c>
      <c r="P5279" s="14">
        <v>831.75</v>
      </c>
      <c r="Q5279" s="14">
        <v>672806.21</v>
      </c>
      <c r="R5279" s="13">
        <v>1088</v>
      </c>
      <c r="S5279" s="15">
        <v>0.18867924528301888</v>
      </c>
      <c r="T5279" s="13">
        <v>2</v>
      </c>
      <c r="U5279" s="13">
        <v>4</v>
      </c>
      <c r="V5279" s="16">
        <v>0</v>
      </c>
      <c r="W5279" s="16" t="str">
        <f t="shared" si="82"/>
        <v>PN6430580-3</v>
      </c>
      <c r="Z5279" s="17" t="s">
        <v>33</v>
      </c>
      <c r="AA5279" s="17" t="s">
        <v>876</v>
      </c>
      <c r="AB5279" s="17" t="s">
        <v>22</v>
      </c>
      <c r="AC5279" s="17" t="s">
        <v>22</v>
      </c>
      <c r="AD5279" s="17" t="s">
        <v>824</v>
      </c>
      <c r="AE5279" s="17" t="s">
        <v>42</v>
      </c>
      <c r="AF5279" s="17" t="s">
        <v>1458</v>
      </c>
      <c r="AG5279" s="17" t="s">
        <v>22</v>
      </c>
      <c r="AJ5279" s="17" t="s">
        <v>83</v>
      </c>
      <c r="AK5279" s="17" t="s">
        <v>84</v>
      </c>
      <c r="AO5279" s="17" t="s">
        <v>46</v>
      </c>
      <c r="AP5279" s="18">
        <v>43545</v>
      </c>
      <c r="AQ5279" s="17">
        <v>10</v>
      </c>
      <c r="AR5279" s="17" t="s">
        <v>22</v>
      </c>
      <c r="AS5279" s="17" t="s">
        <v>22</v>
      </c>
      <c r="AT5279" s="17" t="s">
        <v>22</v>
      </c>
      <c r="AU5279" s="17" t="s">
        <v>22</v>
      </c>
      <c r="AV5279" s="17" t="s">
        <v>22</v>
      </c>
      <c r="BE5279" s="17" t="s">
        <v>52</v>
      </c>
      <c r="BM5279" s="19">
        <v>146094.05841161174</v>
      </c>
      <c r="BN5279" s="19">
        <f>P5279*R5279</f>
        <v>904944</v>
      </c>
      <c r="BO5279" s="19" t="str">
        <f>IF(AND(BN5279&gt;120000, P5279&gt;25, X5279&lt;&gt;"WAVE 0"), "yes", "no")</f>
        <v>yes</v>
      </c>
      <c r="BP5279" s="17" t="s">
        <v>51</v>
      </c>
    </row>
    <row r="5280" spans="1:68" x14ac:dyDescent="0.25">
      <c r="A5280" s="11" t="s">
        <v>10410</v>
      </c>
      <c r="B5280" s="12" t="s">
        <v>10411</v>
      </c>
      <c r="C5280" s="13" t="s">
        <v>57</v>
      </c>
      <c r="D5280" s="12" t="s">
        <v>10405</v>
      </c>
      <c r="E5280" s="13" t="s">
        <v>10406</v>
      </c>
      <c r="F5280" s="12">
        <v>2020</v>
      </c>
      <c r="G5280" s="13" t="s">
        <v>38</v>
      </c>
      <c r="H5280" s="12" t="s">
        <v>76</v>
      </c>
      <c r="I5280" s="13" t="s">
        <v>51</v>
      </c>
      <c r="J5280" s="12" t="s">
        <v>6175</v>
      </c>
      <c r="K5280" s="13" t="s">
        <v>6176</v>
      </c>
      <c r="L5280" s="12" t="s">
        <v>1234</v>
      </c>
      <c r="M5280" s="13" t="s">
        <v>879</v>
      </c>
      <c r="N5280" s="2" t="s">
        <v>64</v>
      </c>
      <c r="O5280" s="13" t="s">
        <v>20</v>
      </c>
      <c r="P5280" s="14">
        <v>288.38</v>
      </c>
      <c r="Q5280" s="14">
        <v>276268.04000000004</v>
      </c>
      <c r="R5280" s="13">
        <v>999</v>
      </c>
      <c r="S5280" s="15">
        <v>0.54260089686098645</v>
      </c>
      <c r="T5280" s="13">
        <v>1</v>
      </c>
      <c r="U5280" s="13">
        <v>3</v>
      </c>
      <c r="V5280" s="16">
        <v>0</v>
      </c>
      <c r="W5280" s="16" t="str">
        <f t="shared" si="82"/>
        <v>PN6430593-1</v>
      </c>
      <c r="X5280" s="17" t="s">
        <v>150</v>
      </c>
      <c r="Y5280" s="17" t="s">
        <v>10412</v>
      </c>
      <c r="Z5280" s="17" t="s">
        <v>38</v>
      </c>
      <c r="AA5280" s="17" t="s">
        <v>6175</v>
      </c>
      <c r="AB5280" s="17" t="s">
        <v>22</v>
      </c>
      <c r="AC5280" s="17" t="s">
        <v>22</v>
      </c>
      <c r="AD5280" s="17" t="s">
        <v>824</v>
      </c>
      <c r="AE5280" s="17" t="s">
        <v>42</v>
      </c>
      <c r="AF5280" s="17" t="s">
        <v>1458</v>
      </c>
      <c r="AG5280" s="17" t="s">
        <v>22</v>
      </c>
      <c r="AJ5280" s="17" t="s">
        <v>83</v>
      </c>
      <c r="AK5280" s="17" t="s">
        <v>84</v>
      </c>
      <c r="AO5280" s="17" t="s">
        <v>46</v>
      </c>
      <c r="AP5280" s="18">
        <v>43545</v>
      </c>
      <c r="AQ5280" s="17">
        <v>10</v>
      </c>
      <c r="AR5280" s="17" t="s">
        <v>22</v>
      </c>
      <c r="AS5280" s="17" t="s">
        <v>22</v>
      </c>
      <c r="AT5280" s="17" t="s">
        <v>22</v>
      </c>
      <c r="AU5280" s="17" t="s">
        <v>22</v>
      </c>
      <c r="AV5280" s="17" t="s">
        <v>22</v>
      </c>
      <c r="BE5280" s="17" t="s">
        <v>52</v>
      </c>
      <c r="BM5280" s="19">
        <v>30740.069931450624</v>
      </c>
      <c r="BN5280" s="19">
        <f>P5280*R5280</f>
        <v>288091.62</v>
      </c>
      <c r="BO5280" s="19" t="str">
        <f>IF(AND(BN5280&gt;120000, P5280&gt;25, X5280&lt;&gt;"WAVE 0"), "yes", "no")</f>
        <v>no</v>
      </c>
      <c r="BP5280" s="17" t="s">
        <v>51</v>
      </c>
    </row>
    <row r="5281" spans="1:68" x14ac:dyDescent="0.25">
      <c r="A5281" s="11" t="s">
        <v>10413</v>
      </c>
      <c r="B5281" s="12" t="s">
        <v>10414</v>
      </c>
      <c r="C5281" s="13" t="s">
        <v>57</v>
      </c>
      <c r="D5281" s="12" t="s">
        <v>1451</v>
      </c>
      <c r="E5281" s="13" t="s">
        <v>1253</v>
      </c>
      <c r="F5281" s="12">
        <v>2019</v>
      </c>
      <c r="G5281" s="13" t="s">
        <v>221</v>
      </c>
      <c r="H5281" s="12" t="s">
        <v>76</v>
      </c>
      <c r="I5281" s="13" t="s">
        <v>51</v>
      </c>
      <c r="J5281" s="12" t="s">
        <v>876</v>
      </c>
      <c r="K5281" s="13" t="s">
        <v>877</v>
      </c>
      <c r="L5281" s="12" t="s">
        <v>878</v>
      </c>
      <c r="M5281" s="13" t="s">
        <v>879</v>
      </c>
      <c r="N5281" s="2" t="s">
        <v>64</v>
      </c>
      <c r="O5281" s="13" t="s">
        <v>20</v>
      </c>
      <c r="P5281" s="14">
        <v>575.72839999999997</v>
      </c>
      <c r="Q5281" s="14">
        <v>479720.94</v>
      </c>
      <c r="R5281" s="13">
        <v>807</v>
      </c>
      <c r="S5281" s="15">
        <v>0.35</v>
      </c>
      <c r="T5281" s="13">
        <v>1</v>
      </c>
      <c r="U5281" s="13">
        <v>5</v>
      </c>
      <c r="V5281" s="16">
        <v>0</v>
      </c>
      <c r="W5281" s="16" t="str">
        <f t="shared" si="82"/>
        <v>PN6430595-1</v>
      </c>
      <c r="Z5281" s="17" t="s">
        <v>33</v>
      </c>
      <c r="AA5281" s="17" t="s">
        <v>876</v>
      </c>
      <c r="AB5281" s="17" t="s">
        <v>812</v>
      </c>
      <c r="AC5281" s="17" t="s">
        <v>10414</v>
      </c>
      <c r="AD5281" s="17" t="s">
        <v>824</v>
      </c>
      <c r="AE5281" s="17" t="s">
        <v>42</v>
      </c>
      <c r="AF5281" s="17" t="s">
        <v>1458</v>
      </c>
      <c r="AG5281" s="17" t="s">
        <v>826</v>
      </c>
      <c r="AJ5281" s="17" t="s">
        <v>83</v>
      </c>
      <c r="AK5281" s="17" t="s">
        <v>84</v>
      </c>
      <c r="AO5281" s="17" t="s">
        <v>130</v>
      </c>
      <c r="AP5281" s="18">
        <v>43406</v>
      </c>
      <c r="AQ5281" s="17">
        <v>16</v>
      </c>
      <c r="AR5281" s="17" t="s">
        <v>47</v>
      </c>
      <c r="AS5281" s="17" t="s">
        <v>47</v>
      </c>
      <c r="AT5281" s="17" t="s">
        <v>47</v>
      </c>
      <c r="AU5281" s="17" t="s">
        <v>47</v>
      </c>
      <c r="AV5281" s="17" t="s">
        <v>47</v>
      </c>
      <c r="BE5281" s="17" t="s">
        <v>210</v>
      </c>
      <c r="BK5281" s="3" t="s">
        <v>71</v>
      </c>
      <c r="BM5281" s="19">
        <v>31060.218889643053</v>
      </c>
      <c r="BN5281" s="19">
        <f>P5281*R5281</f>
        <v>464612.81879999995</v>
      </c>
      <c r="BO5281" s="19" t="str">
        <f>IF(AND(BN5281&gt;120000, P5281&gt;25, X5281&lt;&gt;"WAVE 0"), "yes", "no")</f>
        <v>yes</v>
      </c>
      <c r="BP5281" s="17" t="s">
        <v>51</v>
      </c>
    </row>
    <row r="5282" spans="1:68" x14ac:dyDescent="0.25">
      <c r="A5282" s="11" t="s">
        <v>10415</v>
      </c>
      <c r="B5282" s="12" t="s">
        <v>10414</v>
      </c>
      <c r="C5282" s="13" t="s">
        <v>57</v>
      </c>
      <c r="D5282" s="12" t="s">
        <v>1451</v>
      </c>
      <c r="E5282" s="13" t="s">
        <v>1253</v>
      </c>
      <c r="F5282" s="12">
        <v>2020</v>
      </c>
      <c r="G5282" s="13" t="s">
        <v>221</v>
      </c>
      <c r="H5282" s="12" t="s">
        <v>76</v>
      </c>
      <c r="I5282" s="13" t="s">
        <v>51</v>
      </c>
      <c r="J5282" s="12" t="s">
        <v>876</v>
      </c>
      <c r="K5282" s="13" t="s">
        <v>877</v>
      </c>
      <c r="L5282" s="12" t="s">
        <v>878</v>
      </c>
      <c r="M5282" s="13" t="s">
        <v>879</v>
      </c>
      <c r="N5282" s="2" t="s">
        <v>64</v>
      </c>
      <c r="O5282" s="13" t="s">
        <v>20</v>
      </c>
      <c r="P5282" s="14">
        <v>833.75</v>
      </c>
      <c r="Q5282" s="14">
        <v>544051.26</v>
      </c>
      <c r="R5282" s="13">
        <v>924</v>
      </c>
      <c r="S5282" s="15">
        <v>7.1428571428571425E-2</v>
      </c>
      <c r="T5282" s="13">
        <v>1</v>
      </c>
      <c r="U5282" s="13">
        <v>4</v>
      </c>
      <c r="V5282" s="16">
        <v>0</v>
      </c>
      <c r="W5282" s="16" t="str">
        <f t="shared" si="82"/>
        <v>PN6430595-2</v>
      </c>
      <c r="Z5282" s="17" t="s">
        <v>33</v>
      </c>
      <c r="AA5282" s="17" t="s">
        <v>876</v>
      </c>
      <c r="AB5282" s="17" t="s">
        <v>22</v>
      </c>
      <c r="AC5282" s="17" t="s">
        <v>22</v>
      </c>
      <c r="AD5282" s="17" t="s">
        <v>824</v>
      </c>
      <c r="AE5282" s="17" t="s">
        <v>42</v>
      </c>
      <c r="AF5282" s="17" t="s">
        <v>1458</v>
      </c>
      <c r="AG5282" s="17" t="s">
        <v>22</v>
      </c>
      <c r="AJ5282" s="17" t="s">
        <v>83</v>
      </c>
      <c r="AK5282" s="17" t="s">
        <v>84</v>
      </c>
      <c r="AO5282" s="17" t="s">
        <v>130</v>
      </c>
      <c r="AP5282" s="18">
        <v>43406</v>
      </c>
      <c r="AQ5282" s="17">
        <v>10</v>
      </c>
      <c r="AR5282" s="17" t="s">
        <v>22</v>
      </c>
      <c r="AS5282" s="17" t="s">
        <v>22</v>
      </c>
      <c r="AT5282" s="17" t="s">
        <v>22</v>
      </c>
      <c r="AU5282" s="17" t="s">
        <v>22</v>
      </c>
      <c r="AV5282" s="17" t="s">
        <v>22</v>
      </c>
      <c r="BE5282" s="17" t="s">
        <v>210</v>
      </c>
      <c r="BK5282" s="3" t="s">
        <v>71</v>
      </c>
      <c r="BM5282" s="19">
        <v>199475.25237134719</v>
      </c>
      <c r="BN5282" s="19">
        <f>P5282*R5282</f>
        <v>770385</v>
      </c>
      <c r="BO5282" s="19" t="str">
        <f>IF(AND(BN5282&gt;120000, P5282&gt;25, X5282&lt;&gt;"WAVE 0"), "yes", "no")</f>
        <v>yes</v>
      </c>
      <c r="BP5282" s="17" t="s">
        <v>51</v>
      </c>
    </row>
    <row r="5283" spans="1:68" x14ac:dyDescent="0.25">
      <c r="A5283" s="11" t="s">
        <v>10416</v>
      </c>
      <c r="B5283" s="12" t="s">
        <v>10417</v>
      </c>
      <c r="C5283" s="13" t="s">
        <v>57</v>
      </c>
      <c r="D5283" s="12" t="s">
        <v>1568</v>
      </c>
      <c r="E5283" s="13" t="s">
        <v>1569</v>
      </c>
      <c r="F5283" s="12">
        <v>2020</v>
      </c>
      <c r="G5283" s="13" t="s">
        <v>221</v>
      </c>
      <c r="H5283" s="12" t="s">
        <v>76</v>
      </c>
      <c r="I5283" s="13" t="s">
        <v>18</v>
      </c>
      <c r="J5283" s="12" t="s">
        <v>876</v>
      </c>
      <c r="K5283" s="13" t="s">
        <v>877</v>
      </c>
      <c r="L5283" s="12" t="s">
        <v>878</v>
      </c>
      <c r="M5283" s="13" t="s">
        <v>879</v>
      </c>
      <c r="N5283" s="2" t="s">
        <v>64</v>
      </c>
      <c r="O5283" s="13" t="s">
        <v>20</v>
      </c>
      <c r="P5283" s="14"/>
      <c r="Q5283" s="14">
        <v>8700</v>
      </c>
      <c r="R5283" s="13">
        <v>1463</v>
      </c>
      <c r="S5283" s="15">
        <v>0</v>
      </c>
      <c r="T5283" s="13">
        <v>1</v>
      </c>
      <c r="U5283" s="13">
        <v>3</v>
      </c>
      <c r="V5283" s="16">
        <v>0</v>
      </c>
      <c r="W5283" s="16" t="str">
        <f t="shared" si="82"/>
        <v>PN6430603-3</v>
      </c>
      <c r="Z5283" s="17" t="s">
        <v>33</v>
      </c>
      <c r="AB5283" s="17" t="s">
        <v>22</v>
      </c>
      <c r="AC5283" s="17" t="s">
        <v>22</v>
      </c>
      <c r="AD5283" s="17" t="s">
        <v>824</v>
      </c>
      <c r="AE5283" s="17" t="s">
        <v>42</v>
      </c>
      <c r="AF5283" s="17" t="s">
        <v>825</v>
      </c>
      <c r="AG5283" s="17" t="s">
        <v>22</v>
      </c>
      <c r="AJ5283" s="17" t="s">
        <v>83</v>
      </c>
      <c r="AK5283" s="17" t="s">
        <v>84</v>
      </c>
      <c r="AO5283" s="17" t="s">
        <v>130</v>
      </c>
      <c r="AP5283" s="18">
        <v>43545</v>
      </c>
      <c r="AQ5283" s="17">
        <v>10</v>
      </c>
      <c r="AR5283" s="17" t="s">
        <v>22</v>
      </c>
      <c r="AS5283" s="17" t="s">
        <v>22</v>
      </c>
      <c r="AT5283" s="17" t="s">
        <v>22</v>
      </c>
      <c r="AU5283" s="17" t="s">
        <v>22</v>
      </c>
      <c r="AV5283" s="17" t="s">
        <v>22</v>
      </c>
      <c r="BE5283" s="17" t="s">
        <v>52</v>
      </c>
      <c r="BM5283" s="19" t="s">
        <v>22</v>
      </c>
      <c r="BN5283" s="19">
        <f>P5283*R5283</f>
        <v>0</v>
      </c>
      <c r="BO5283" s="19" t="str">
        <f>IF(AND(BN5283&gt;120000, P5283&gt;25, X5283&lt;&gt;"WAVE 0"), "yes", "no")</f>
        <v>no</v>
      </c>
      <c r="BP5283" s="17" t="s">
        <v>22</v>
      </c>
    </row>
    <row r="5284" spans="1:68" x14ac:dyDescent="0.25">
      <c r="A5284" s="11" t="s">
        <v>10418</v>
      </c>
      <c r="B5284" s="12" t="s">
        <v>1910</v>
      </c>
      <c r="C5284" s="13" t="s">
        <v>57</v>
      </c>
      <c r="D5284" s="12" t="s">
        <v>10405</v>
      </c>
      <c r="E5284" s="13" t="s">
        <v>10406</v>
      </c>
      <c r="F5284" s="12">
        <v>2020</v>
      </c>
      <c r="G5284" s="13" t="s">
        <v>38</v>
      </c>
      <c r="H5284" s="12" t="s">
        <v>76</v>
      </c>
      <c r="I5284" s="13" t="s">
        <v>51</v>
      </c>
      <c r="J5284" s="12" t="s">
        <v>876</v>
      </c>
      <c r="K5284" s="13" t="s">
        <v>877</v>
      </c>
      <c r="L5284" s="12" t="s">
        <v>878</v>
      </c>
      <c r="M5284" s="13" t="s">
        <v>879</v>
      </c>
      <c r="N5284" s="2" t="s">
        <v>64</v>
      </c>
      <c r="O5284" s="13" t="s">
        <v>20</v>
      </c>
      <c r="P5284" s="14">
        <v>327.69</v>
      </c>
      <c r="Q5284" s="14">
        <v>427307.75999999995</v>
      </c>
      <c r="R5284" s="13">
        <v>1369</v>
      </c>
      <c r="S5284" s="15">
        <v>0.74647887323943662</v>
      </c>
      <c r="T5284" s="13">
        <v>1</v>
      </c>
      <c r="U5284" s="13">
        <v>3</v>
      </c>
      <c r="V5284" s="16">
        <v>0</v>
      </c>
      <c r="W5284" s="16" t="str">
        <f t="shared" si="82"/>
        <v>PN6430610-1</v>
      </c>
      <c r="Z5284" s="17" t="s">
        <v>38</v>
      </c>
      <c r="AA5284" s="17" t="s">
        <v>876</v>
      </c>
      <c r="AB5284" s="17" t="s">
        <v>22</v>
      </c>
      <c r="AC5284" s="17" t="s">
        <v>22</v>
      </c>
      <c r="AD5284" s="17" t="s">
        <v>824</v>
      </c>
      <c r="AE5284" s="17" t="s">
        <v>42</v>
      </c>
      <c r="AF5284" s="17" t="s">
        <v>825</v>
      </c>
      <c r="AG5284" s="17" t="s">
        <v>22</v>
      </c>
      <c r="AJ5284" s="17" t="s">
        <v>83</v>
      </c>
      <c r="AK5284" s="17" t="s">
        <v>84</v>
      </c>
      <c r="AO5284" s="17" t="s">
        <v>130</v>
      </c>
      <c r="AP5284" s="18">
        <v>43545</v>
      </c>
      <c r="AQ5284" s="17">
        <v>10</v>
      </c>
      <c r="AR5284" s="17" t="s">
        <v>22</v>
      </c>
      <c r="AS5284" s="17" t="s">
        <v>22</v>
      </c>
      <c r="AT5284" s="17" t="s">
        <v>22</v>
      </c>
      <c r="AU5284" s="17" t="s">
        <v>22</v>
      </c>
      <c r="AV5284" s="17" t="s">
        <v>22</v>
      </c>
      <c r="BE5284" s="17" t="s">
        <v>52</v>
      </c>
      <c r="BM5284" s="19">
        <v>30691.636595589644</v>
      </c>
      <c r="BN5284" s="19">
        <f>P5284*R5284</f>
        <v>448607.61</v>
      </c>
      <c r="BO5284" s="19" t="str">
        <f>IF(AND(BN5284&gt;120000, P5284&gt;25, X5284&lt;&gt;"WAVE 0"), "yes", "no")</f>
        <v>yes</v>
      </c>
      <c r="BP5284" s="17" t="s">
        <v>51</v>
      </c>
    </row>
    <row r="5285" spans="1:68" x14ac:dyDescent="0.25">
      <c r="A5285" s="11" t="s">
        <v>10419</v>
      </c>
      <c r="B5285" s="12" t="s">
        <v>10420</v>
      </c>
      <c r="C5285" s="13" t="s">
        <v>57</v>
      </c>
      <c r="D5285" s="12" t="s">
        <v>10421</v>
      </c>
      <c r="E5285" s="13" t="s">
        <v>10422</v>
      </c>
      <c r="F5285" s="12">
        <v>2020</v>
      </c>
      <c r="G5285" s="13" t="s">
        <v>17</v>
      </c>
      <c r="H5285" s="12" t="s">
        <v>76</v>
      </c>
      <c r="I5285" s="13" t="s">
        <v>51</v>
      </c>
      <c r="J5285" s="12" t="s">
        <v>876</v>
      </c>
      <c r="K5285" s="13" t="s">
        <v>877</v>
      </c>
      <c r="L5285" s="12" t="s">
        <v>878</v>
      </c>
      <c r="M5285" s="13" t="s">
        <v>879</v>
      </c>
      <c r="N5285" s="2" t="s">
        <v>64</v>
      </c>
      <c r="O5285" s="13" t="s">
        <v>121</v>
      </c>
      <c r="P5285" s="14">
        <v>2863.91</v>
      </c>
      <c r="Q5285" s="14">
        <v>209065.43</v>
      </c>
      <c r="R5285" s="13">
        <v>1434</v>
      </c>
      <c r="S5285" s="15">
        <v>0.22</v>
      </c>
      <c r="T5285" s="13">
        <v>2</v>
      </c>
      <c r="U5285" s="13">
        <v>3</v>
      </c>
      <c r="V5285" s="16">
        <v>0</v>
      </c>
      <c r="W5285" s="16" t="str">
        <f t="shared" si="82"/>
        <v>PN6430624-4</v>
      </c>
      <c r="Z5285" s="17" t="s">
        <v>17</v>
      </c>
      <c r="AB5285" s="17" t="s">
        <v>22</v>
      </c>
      <c r="AC5285" s="17" t="s">
        <v>22</v>
      </c>
      <c r="AD5285" s="17" t="s">
        <v>824</v>
      </c>
      <c r="AE5285" s="17" t="s">
        <v>42</v>
      </c>
      <c r="AF5285" s="17" t="s">
        <v>3312</v>
      </c>
      <c r="AG5285" s="17" t="s">
        <v>22</v>
      </c>
      <c r="AJ5285" s="17" t="s">
        <v>83</v>
      </c>
      <c r="AK5285" s="17" t="s">
        <v>84</v>
      </c>
      <c r="AO5285" s="17" t="s">
        <v>130</v>
      </c>
      <c r="AP5285" s="18">
        <v>43272</v>
      </c>
      <c r="AQ5285" s="17">
        <v>10</v>
      </c>
      <c r="AR5285" s="17" t="s">
        <v>22</v>
      </c>
      <c r="AS5285" s="17" t="s">
        <v>22</v>
      </c>
      <c r="AT5285" s="17" t="s">
        <v>22</v>
      </c>
      <c r="AU5285" s="17" t="s">
        <v>22</v>
      </c>
      <c r="AV5285" s="17" t="s">
        <v>22</v>
      </c>
      <c r="BE5285" s="17" t="s">
        <v>52</v>
      </c>
      <c r="BM5285" s="19" t="s">
        <v>22</v>
      </c>
      <c r="BN5285" s="19">
        <f>P5285*R5285</f>
        <v>4106846.94</v>
      </c>
      <c r="BO5285" s="19" t="str">
        <f>IF(AND(BN5285&gt;120000, P5285&gt;25, X5285&lt;&gt;"WAVE 0"), "yes", "no")</f>
        <v>yes</v>
      </c>
      <c r="BP5285" s="17" t="s">
        <v>51</v>
      </c>
    </row>
    <row r="5286" spans="1:68" x14ac:dyDescent="0.25">
      <c r="A5286" s="11" t="s">
        <v>10423</v>
      </c>
      <c r="B5286" s="12" t="s">
        <v>1585</v>
      </c>
      <c r="C5286" s="13" t="s">
        <v>88</v>
      </c>
      <c r="D5286" s="12" t="s">
        <v>1470</v>
      </c>
      <c r="E5286" s="13" t="s">
        <v>1471</v>
      </c>
      <c r="F5286" s="12">
        <v>2019</v>
      </c>
      <c r="G5286" s="13" t="s">
        <v>17</v>
      </c>
      <c r="H5286" s="12" t="s">
        <v>76</v>
      </c>
      <c r="I5286" s="13" t="s">
        <v>51</v>
      </c>
      <c r="J5286" s="12" t="s">
        <v>876</v>
      </c>
      <c r="K5286" s="13" t="s">
        <v>877</v>
      </c>
      <c r="L5286" s="12" t="s">
        <v>878</v>
      </c>
      <c r="M5286" s="13" t="s">
        <v>879</v>
      </c>
      <c r="N5286" s="2" t="s">
        <v>64</v>
      </c>
      <c r="O5286" s="13" t="s">
        <v>20</v>
      </c>
      <c r="P5286" s="14">
        <v>4041.6251999999999</v>
      </c>
      <c r="Q5286" s="14">
        <v>3015814.9700000007</v>
      </c>
      <c r="R5286" s="13">
        <v>805</v>
      </c>
      <c r="S5286" s="15">
        <v>0.92307692307692313</v>
      </c>
      <c r="T5286" s="13">
        <v>1</v>
      </c>
      <c r="U5286" s="13">
        <v>4</v>
      </c>
      <c r="V5286" s="16">
        <v>0</v>
      </c>
      <c r="W5286" s="16" t="str">
        <f t="shared" si="82"/>
        <v>PN6430652-1</v>
      </c>
      <c r="Z5286" s="17" t="s">
        <v>109</v>
      </c>
      <c r="AA5286" s="17" t="s">
        <v>22</v>
      </c>
      <c r="AB5286" s="17" t="s">
        <v>22</v>
      </c>
      <c r="AC5286" s="17" t="s">
        <v>22</v>
      </c>
      <c r="AD5286" s="17" t="s">
        <v>824</v>
      </c>
      <c r="AE5286" s="17" t="s">
        <v>42</v>
      </c>
      <c r="AF5286" s="17" t="s">
        <v>1458</v>
      </c>
      <c r="AG5286" s="17" t="s">
        <v>22</v>
      </c>
      <c r="AJ5286" s="17" t="s">
        <v>83</v>
      </c>
      <c r="AK5286" s="17" t="s">
        <v>84</v>
      </c>
      <c r="AO5286" s="17" t="s">
        <v>46</v>
      </c>
      <c r="AP5286" s="18">
        <v>43341</v>
      </c>
      <c r="AQ5286" s="17" t="s">
        <v>22</v>
      </c>
      <c r="AR5286" s="17" t="s">
        <v>22</v>
      </c>
      <c r="AS5286" s="17" t="s">
        <v>22</v>
      </c>
      <c r="AT5286" s="17" t="s">
        <v>22</v>
      </c>
      <c r="AU5286" s="17" t="s">
        <v>22</v>
      </c>
      <c r="AV5286" s="17" t="s">
        <v>22</v>
      </c>
      <c r="BE5286" s="17" t="s">
        <v>52</v>
      </c>
      <c r="BM5286" s="19">
        <v>20443.05708887416</v>
      </c>
      <c r="BN5286" s="19">
        <f>P5286*R5286</f>
        <v>3253508.2859999998</v>
      </c>
      <c r="BO5286" s="19" t="str">
        <f>IF(AND(BN5286&gt;120000, P5286&gt;25, X5286&lt;&gt;"WAVE 0"), "yes", "no")</f>
        <v>yes</v>
      </c>
      <c r="BP5286" s="17" t="s">
        <v>51</v>
      </c>
    </row>
    <row r="5287" spans="1:68" x14ac:dyDescent="0.25">
      <c r="A5287" s="11" t="s">
        <v>10424</v>
      </c>
      <c r="B5287" s="12" t="s">
        <v>344</v>
      </c>
      <c r="C5287" s="13" t="s">
        <v>14</v>
      </c>
      <c r="D5287" s="12" t="s">
        <v>197</v>
      </c>
      <c r="E5287" s="13" t="s">
        <v>198</v>
      </c>
      <c r="F5287" s="12">
        <v>2019</v>
      </c>
      <c r="G5287" s="13" t="s">
        <v>17</v>
      </c>
      <c r="H5287" s="12" t="s">
        <v>91</v>
      </c>
      <c r="I5287" s="13" t="s">
        <v>18</v>
      </c>
      <c r="J5287" s="12" t="s">
        <v>10425</v>
      </c>
      <c r="K5287" s="13" t="s">
        <v>10426</v>
      </c>
      <c r="L5287" s="12" t="s">
        <v>94</v>
      </c>
      <c r="M5287" s="13" t="s">
        <v>91</v>
      </c>
      <c r="N5287" s="2" t="s">
        <v>19</v>
      </c>
      <c r="O5287" s="13" t="s">
        <v>20</v>
      </c>
      <c r="P5287" s="14">
        <v>9.42</v>
      </c>
      <c r="Q5287" s="14">
        <v>1026.22</v>
      </c>
      <c r="R5287" s="13">
        <v>283</v>
      </c>
      <c r="S5287" s="15">
        <v>0.66666666666666663</v>
      </c>
      <c r="T5287" s="13">
        <v>2</v>
      </c>
      <c r="U5287" s="13">
        <v>2</v>
      </c>
      <c r="V5287" s="16">
        <v>0</v>
      </c>
      <c r="W5287" s="16" t="str">
        <f t="shared" si="82"/>
        <v>PN643-0726-002</v>
      </c>
      <c r="X5287" s="17" t="s">
        <v>21</v>
      </c>
      <c r="Z5287" s="17" t="s">
        <v>17</v>
      </c>
      <c r="AA5287" s="17" t="s">
        <v>10425</v>
      </c>
      <c r="AB5287" s="17" t="s">
        <v>458</v>
      </c>
      <c r="AC5287" s="17" t="s">
        <v>10427</v>
      </c>
      <c r="AD5287" s="17" t="s">
        <v>8788</v>
      </c>
      <c r="AE5287" s="17" t="s">
        <v>42</v>
      </c>
      <c r="AF5287" s="17" t="s">
        <v>1677</v>
      </c>
      <c r="AG5287" s="17" t="s">
        <v>8789</v>
      </c>
      <c r="AJ5287" s="17" t="s">
        <v>70</v>
      </c>
      <c r="AK5287" s="17" t="s">
        <v>45</v>
      </c>
      <c r="AO5287" s="17" t="s">
        <v>46</v>
      </c>
      <c r="AP5287" s="18">
        <v>43545</v>
      </c>
      <c r="AQ5287" s="17" t="s">
        <v>22</v>
      </c>
      <c r="AR5287" s="17" t="s">
        <v>47</v>
      </c>
      <c r="AS5287" s="17" t="s">
        <v>47</v>
      </c>
      <c r="AT5287" s="17" t="s">
        <v>47</v>
      </c>
      <c r="AU5287" s="17" t="s">
        <v>47</v>
      </c>
      <c r="AV5287" s="17" t="s">
        <v>47</v>
      </c>
      <c r="AW5287" s="17" t="s">
        <v>48</v>
      </c>
      <c r="AX5287" s="17" t="s">
        <v>1678</v>
      </c>
      <c r="AY5287" s="17" t="s">
        <v>276</v>
      </c>
      <c r="AZ5287" s="17" t="s">
        <v>905</v>
      </c>
      <c r="BA5287" s="17" t="s">
        <v>344</v>
      </c>
      <c r="BD5287" s="17">
        <v>1</v>
      </c>
      <c r="BE5287" s="17" t="s">
        <v>52</v>
      </c>
      <c r="BF5287" s="17" t="s">
        <v>53</v>
      </c>
      <c r="BG5287" s="18" t="s">
        <v>53</v>
      </c>
      <c r="BL5287" s="17" t="s">
        <v>518</v>
      </c>
      <c r="BM5287" s="19">
        <v>7.0264999999999995</v>
      </c>
      <c r="BN5287" s="19">
        <f>P5287*R5287</f>
        <v>2665.86</v>
      </c>
      <c r="BO5287" s="19" t="str">
        <f>IF(AND(BN5287&gt;120000, P5287&gt;25, X5287&lt;&gt;"WAVE 0"), "yes", "no")</f>
        <v>no</v>
      </c>
      <c r="BP5287" s="17" t="s">
        <v>22</v>
      </c>
    </row>
    <row r="5288" spans="1:68" x14ac:dyDescent="0.25">
      <c r="A5288" s="11" t="s">
        <v>10428</v>
      </c>
      <c r="B5288" s="12" t="s">
        <v>10429</v>
      </c>
      <c r="C5288" s="13" t="s">
        <v>57</v>
      </c>
      <c r="D5288" s="12" t="s">
        <v>10421</v>
      </c>
      <c r="E5288" s="13" t="s">
        <v>10422</v>
      </c>
      <c r="F5288" s="12">
        <v>2020</v>
      </c>
      <c r="G5288" s="13" t="s">
        <v>17</v>
      </c>
      <c r="H5288" s="12" t="s">
        <v>76</v>
      </c>
      <c r="I5288" s="13" t="s">
        <v>51</v>
      </c>
      <c r="J5288" s="12" t="s">
        <v>876</v>
      </c>
      <c r="K5288" s="13" t="s">
        <v>877</v>
      </c>
      <c r="L5288" s="12" t="s">
        <v>878</v>
      </c>
      <c r="M5288" s="13" t="s">
        <v>879</v>
      </c>
      <c r="N5288" s="2" t="s">
        <v>64</v>
      </c>
      <c r="O5288" s="13" t="s">
        <v>121</v>
      </c>
      <c r="P5288" s="14">
        <v>2893.4625000000001</v>
      </c>
      <c r="Q5288" s="14">
        <v>11573.849999999999</v>
      </c>
      <c r="R5288" s="13">
        <v>1439</v>
      </c>
      <c r="S5288" s="15">
        <v>0</v>
      </c>
      <c r="T5288" s="13"/>
      <c r="U5288" s="13">
        <v>3</v>
      </c>
      <c r="V5288" s="16">
        <v>0</v>
      </c>
      <c r="W5288" s="16" t="str">
        <f t="shared" si="82"/>
        <v>PN6430800-4</v>
      </c>
      <c r="Z5288" s="17" t="s">
        <v>17</v>
      </c>
      <c r="AB5288" s="17" t="s">
        <v>22</v>
      </c>
      <c r="AC5288" s="17" t="s">
        <v>22</v>
      </c>
      <c r="AD5288" s="17" t="s">
        <v>824</v>
      </c>
      <c r="AE5288" s="17" t="s">
        <v>42</v>
      </c>
      <c r="AF5288" s="17" t="s">
        <v>825</v>
      </c>
      <c r="AG5288" s="17" t="s">
        <v>22</v>
      </c>
      <c r="AJ5288" s="17" t="s">
        <v>83</v>
      </c>
      <c r="AK5288" s="17" t="s">
        <v>84</v>
      </c>
      <c r="AO5288" s="17" t="s">
        <v>130</v>
      </c>
      <c r="AP5288" s="18">
        <v>43545</v>
      </c>
      <c r="AQ5288" s="17">
        <v>10</v>
      </c>
      <c r="AR5288" s="17" t="s">
        <v>22</v>
      </c>
      <c r="AS5288" s="17" t="s">
        <v>22</v>
      </c>
      <c r="AT5288" s="17" t="s">
        <v>22</v>
      </c>
      <c r="AU5288" s="17" t="s">
        <v>22</v>
      </c>
      <c r="AV5288" s="17" t="s">
        <v>22</v>
      </c>
      <c r="BE5288" s="17" t="s">
        <v>52</v>
      </c>
      <c r="BM5288" s="19" t="s">
        <v>22</v>
      </c>
      <c r="BN5288" s="19">
        <f>P5288*R5288</f>
        <v>4163692.5375000001</v>
      </c>
      <c r="BO5288" s="19" t="str">
        <f>IF(AND(BN5288&gt;120000, P5288&gt;25, X5288&lt;&gt;"WAVE 0"), "yes", "no")</f>
        <v>yes</v>
      </c>
      <c r="BP5288" s="17" t="s">
        <v>51</v>
      </c>
    </row>
    <row r="5289" spans="1:68" x14ac:dyDescent="0.25">
      <c r="A5289" s="11" t="s">
        <v>10430</v>
      </c>
      <c r="B5289" s="12" t="s">
        <v>10431</v>
      </c>
      <c r="C5289" s="13" t="s">
        <v>14</v>
      </c>
      <c r="D5289" s="12" t="s">
        <v>463</v>
      </c>
      <c r="E5289" s="13" t="s">
        <v>464</v>
      </c>
      <c r="F5289" s="12">
        <v>2019</v>
      </c>
      <c r="G5289" s="13" t="s">
        <v>38</v>
      </c>
      <c r="H5289" s="12" t="s">
        <v>330</v>
      </c>
      <c r="I5289" s="13" t="s">
        <v>51</v>
      </c>
      <c r="J5289" s="12" t="s">
        <v>331</v>
      </c>
      <c r="K5289" s="13" t="s">
        <v>332</v>
      </c>
      <c r="L5289" s="12" t="s">
        <v>333</v>
      </c>
      <c r="M5289" s="13" t="s">
        <v>334</v>
      </c>
      <c r="N5289" s="2" t="s">
        <v>19</v>
      </c>
      <c r="O5289" s="13" t="s">
        <v>20</v>
      </c>
      <c r="P5289" s="14">
        <v>64.77</v>
      </c>
      <c r="Q5289" s="14">
        <v>1554.48</v>
      </c>
      <c r="R5289" s="13">
        <v>25</v>
      </c>
      <c r="S5289" s="15">
        <v>0</v>
      </c>
      <c r="T5289" s="13">
        <v>1</v>
      </c>
      <c r="U5289" s="13">
        <v>1</v>
      </c>
      <c r="V5289" s="16">
        <v>0</v>
      </c>
      <c r="W5289" s="16" t="str">
        <f t="shared" si="82"/>
        <v>PN645034-1</v>
      </c>
      <c r="X5289" s="17" t="s">
        <v>21</v>
      </c>
      <c r="Z5289" s="17" t="s">
        <v>38</v>
      </c>
      <c r="AB5289" s="17" t="s">
        <v>501</v>
      </c>
      <c r="AC5289" s="17" t="s">
        <v>10002</v>
      </c>
      <c r="AD5289" s="17" t="s">
        <v>398</v>
      </c>
      <c r="AE5289" s="17" t="s">
        <v>42</v>
      </c>
      <c r="AF5289" s="17" t="s">
        <v>1146</v>
      </c>
      <c r="AG5289" s="17" t="s">
        <v>1284</v>
      </c>
      <c r="AJ5289" s="17" t="s">
        <v>83</v>
      </c>
      <c r="AK5289" s="17" t="s">
        <v>84</v>
      </c>
      <c r="AO5289" s="17" t="s">
        <v>130</v>
      </c>
      <c r="AP5289" s="18">
        <v>43200</v>
      </c>
      <c r="AQ5289" s="17" t="s">
        <v>22</v>
      </c>
      <c r="AR5289" s="17" t="s">
        <v>47</v>
      </c>
      <c r="AS5289" s="17" t="s">
        <v>47</v>
      </c>
      <c r="AT5289" s="17" t="s">
        <v>47</v>
      </c>
      <c r="AU5289" s="17" t="s">
        <v>47</v>
      </c>
      <c r="AV5289" s="17" t="s">
        <v>47</v>
      </c>
      <c r="AW5289" s="17" t="s">
        <v>266</v>
      </c>
      <c r="AX5289" s="17" t="s">
        <v>1828</v>
      </c>
      <c r="AY5289" s="17" t="s">
        <v>691</v>
      </c>
      <c r="BA5289" s="17" t="s">
        <v>1977</v>
      </c>
      <c r="BB5289" s="17" t="s">
        <v>51</v>
      </c>
      <c r="BD5289" s="17">
        <v>3</v>
      </c>
      <c r="BE5289" s="17" t="s">
        <v>52</v>
      </c>
      <c r="BF5289" s="17" t="s">
        <v>1159</v>
      </c>
      <c r="BG5289" s="18">
        <v>43861</v>
      </c>
      <c r="BL5289" s="17" t="s">
        <v>1160</v>
      </c>
      <c r="BM5289" s="19" t="s">
        <v>22</v>
      </c>
      <c r="BN5289" s="19">
        <f>P5289*R5289</f>
        <v>1619.25</v>
      </c>
      <c r="BO5289" s="19" t="str">
        <f>IF(AND(BN5289&gt;120000, P5289&gt;25, X5289&lt;&gt;"WAVE 0"), "yes", "no")</f>
        <v>no</v>
      </c>
      <c r="BP5289" s="17" t="s">
        <v>51</v>
      </c>
    </row>
    <row r="5290" spans="1:68" x14ac:dyDescent="0.25">
      <c r="A5290" s="11" t="s">
        <v>10432</v>
      </c>
      <c r="B5290" s="12" t="s">
        <v>1640</v>
      </c>
      <c r="C5290" s="13" t="s">
        <v>14</v>
      </c>
      <c r="D5290" s="12" t="s">
        <v>1597</v>
      </c>
      <c r="E5290" s="13" t="s">
        <v>1598</v>
      </c>
      <c r="F5290" s="12">
        <v>2019</v>
      </c>
      <c r="G5290" s="13" t="s">
        <v>38</v>
      </c>
      <c r="H5290" s="12" t="s">
        <v>330</v>
      </c>
      <c r="I5290" s="13" t="s">
        <v>51</v>
      </c>
      <c r="J5290" s="12" t="s">
        <v>331</v>
      </c>
      <c r="K5290" s="13" t="s">
        <v>332</v>
      </c>
      <c r="L5290" s="12" t="s">
        <v>333</v>
      </c>
      <c r="M5290" s="13" t="s">
        <v>334</v>
      </c>
      <c r="N5290" s="2" t="s">
        <v>19</v>
      </c>
      <c r="O5290" s="13" t="s">
        <v>20</v>
      </c>
      <c r="P5290" s="14">
        <v>767</v>
      </c>
      <c r="Q5290" s="14">
        <v>334412</v>
      </c>
      <c r="R5290" s="13">
        <v>700</v>
      </c>
      <c r="S5290" s="15">
        <v>0.99242424242424232</v>
      </c>
      <c r="T5290" s="13">
        <v>1</v>
      </c>
      <c r="U5290" s="13">
        <v>3</v>
      </c>
      <c r="V5290" s="16">
        <v>0</v>
      </c>
      <c r="W5290" s="16" t="str">
        <f t="shared" si="82"/>
        <v>PN645069-3</v>
      </c>
      <c r="X5290" s="17" t="s">
        <v>699</v>
      </c>
      <c r="Z5290" s="17" t="s">
        <v>38</v>
      </c>
      <c r="AA5290" s="17" t="s">
        <v>331</v>
      </c>
      <c r="AB5290" s="17" t="s">
        <v>812</v>
      </c>
      <c r="AC5290" s="17" t="s">
        <v>10433</v>
      </c>
      <c r="AD5290" s="17" t="s">
        <v>398</v>
      </c>
      <c r="AE5290" s="17" t="s">
        <v>42</v>
      </c>
      <c r="AF5290" s="17" t="s">
        <v>1146</v>
      </c>
      <c r="AG5290" s="17" t="s">
        <v>1284</v>
      </c>
      <c r="AJ5290" s="17" t="s">
        <v>83</v>
      </c>
      <c r="AK5290" s="17" t="s">
        <v>84</v>
      </c>
      <c r="AO5290" s="17" t="s">
        <v>130</v>
      </c>
      <c r="AP5290" s="18">
        <v>43326</v>
      </c>
      <c r="AQ5290" s="17">
        <v>0</v>
      </c>
      <c r="AR5290" s="17" t="s">
        <v>47</v>
      </c>
      <c r="AS5290" s="17" t="s">
        <v>47</v>
      </c>
      <c r="AT5290" s="17" t="s">
        <v>47</v>
      </c>
      <c r="AU5290" s="17" t="s">
        <v>47</v>
      </c>
      <c r="AV5290" s="17" t="s">
        <v>47</v>
      </c>
      <c r="AW5290" s="17" t="s">
        <v>266</v>
      </c>
      <c r="AX5290" s="17" t="s">
        <v>904</v>
      </c>
      <c r="AY5290" s="17" t="s">
        <v>276</v>
      </c>
      <c r="BA5290" s="17" t="s">
        <v>906</v>
      </c>
      <c r="BB5290" s="17" t="s">
        <v>51</v>
      </c>
      <c r="BD5290" s="17">
        <v>5</v>
      </c>
      <c r="BE5290" s="17" t="s">
        <v>52</v>
      </c>
      <c r="BF5290" s="17" t="s">
        <v>1602</v>
      </c>
      <c r="BG5290" s="18">
        <v>43891</v>
      </c>
      <c r="BL5290" s="17" t="s">
        <v>1603</v>
      </c>
      <c r="BM5290" s="19">
        <v>28978.578833333333</v>
      </c>
      <c r="BN5290" s="19">
        <f>P5290*R5290</f>
        <v>536900</v>
      </c>
      <c r="BO5290" s="19" t="str">
        <f>IF(AND(BN5290&gt;120000, P5290&gt;25, X5290&lt;&gt;"WAVE 0"), "yes", "no")</f>
        <v>yes</v>
      </c>
      <c r="BP5290" s="17" t="s">
        <v>51</v>
      </c>
    </row>
    <row r="5291" spans="1:68" x14ac:dyDescent="0.25">
      <c r="A5291" s="11" t="s">
        <v>10434</v>
      </c>
      <c r="B5291" s="12" t="s">
        <v>696</v>
      </c>
      <c r="C5291" s="13" t="s">
        <v>14</v>
      </c>
      <c r="D5291" s="12" t="s">
        <v>547</v>
      </c>
      <c r="E5291" s="13" t="s">
        <v>548</v>
      </c>
      <c r="F5291" s="12">
        <v>2019</v>
      </c>
      <c r="G5291" s="13" t="s">
        <v>109</v>
      </c>
      <c r="H5291" s="12" t="s">
        <v>18</v>
      </c>
      <c r="I5291" s="13" t="s">
        <v>51</v>
      </c>
      <c r="J5291" s="12" t="s">
        <v>18</v>
      </c>
      <c r="K5291" s="13" t="s">
        <v>18</v>
      </c>
      <c r="L5291" s="12" t="s">
        <v>18</v>
      </c>
      <c r="M5291" s="13" t="s">
        <v>18</v>
      </c>
      <c r="N5291" s="2" t="s">
        <v>19</v>
      </c>
      <c r="O5291" s="13" t="s">
        <v>20</v>
      </c>
      <c r="P5291" s="14">
        <v>30.91</v>
      </c>
      <c r="Q5291" s="14">
        <v>1792.78</v>
      </c>
      <c r="R5291" s="13">
        <v>40</v>
      </c>
      <c r="S5291" s="15">
        <v>1</v>
      </c>
      <c r="T5291" s="13">
        <v>1</v>
      </c>
      <c r="U5291" s="13">
        <v>0</v>
      </c>
      <c r="V5291" s="16">
        <v>0</v>
      </c>
      <c r="W5291" s="16" t="str">
        <f t="shared" si="82"/>
        <v>PN645087-3</v>
      </c>
      <c r="X5291" s="17" t="s">
        <v>549</v>
      </c>
      <c r="Z5291" s="17" t="s">
        <v>109</v>
      </c>
      <c r="AB5291" s="17" t="s">
        <v>169</v>
      </c>
      <c r="AC5291" s="17" t="s">
        <v>10435</v>
      </c>
      <c r="AD5291" s="17" t="s">
        <v>398</v>
      </c>
      <c r="AE5291" s="17" t="s">
        <v>42</v>
      </c>
      <c r="AF5291" s="17" t="s">
        <v>1146</v>
      </c>
      <c r="AG5291" s="17" t="s">
        <v>1284</v>
      </c>
      <c r="AJ5291" s="17" t="s">
        <v>83</v>
      </c>
      <c r="AK5291" s="17" t="s">
        <v>84</v>
      </c>
      <c r="AO5291" s="17" t="s">
        <v>130</v>
      </c>
      <c r="AP5291" s="18">
        <v>43259</v>
      </c>
      <c r="AQ5291" s="17" t="s">
        <v>22</v>
      </c>
      <c r="AR5291" s="17" t="s">
        <v>47</v>
      </c>
      <c r="AS5291" s="17" t="s">
        <v>47</v>
      </c>
      <c r="AT5291" s="17" t="s">
        <v>47</v>
      </c>
      <c r="AU5291" s="17" t="s">
        <v>47</v>
      </c>
      <c r="AV5291" s="17" t="s">
        <v>47</v>
      </c>
      <c r="AW5291" s="17" t="s">
        <v>48</v>
      </c>
      <c r="AX5291" s="17" t="s">
        <v>696</v>
      </c>
      <c r="BA5291" s="17" t="s">
        <v>696</v>
      </c>
      <c r="BB5291" s="17" t="s">
        <v>51</v>
      </c>
      <c r="BD5291" s="17">
        <v>5</v>
      </c>
      <c r="BE5291" s="17" t="s">
        <v>52</v>
      </c>
      <c r="BF5291" s="17" t="s">
        <v>1147</v>
      </c>
      <c r="BG5291" s="18">
        <v>43517</v>
      </c>
      <c r="BL5291" s="17" t="s">
        <v>1148</v>
      </c>
      <c r="BM5291" s="19" t="s">
        <v>22</v>
      </c>
      <c r="BN5291" s="19">
        <f>P5291*R5291</f>
        <v>1236.4000000000001</v>
      </c>
      <c r="BO5291" s="19" t="str">
        <f>IF(AND(BN5291&gt;120000, P5291&gt;25, X5291&lt;&gt;"WAVE 0"), "yes", "no")</f>
        <v>no</v>
      </c>
      <c r="BP5291" s="17" t="s">
        <v>51</v>
      </c>
    </row>
    <row r="5292" spans="1:68" x14ac:dyDescent="0.25">
      <c r="A5292" s="11" t="s">
        <v>10436</v>
      </c>
      <c r="B5292" s="12" t="s">
        <v>285</v>
      </c>
      <c r="C5292" s="13" t="s">
        <v>14</v>
      </c>
      <c r="D5292" s="12" t="s">
        <v>1597</v>
      </c>
      <c r="E5292" s="13" t="s">
        <v>1598</v>
      </c>
      <c r="F5292" s="12">
        <v>2019</v>
      </c>
      <c r="G5292" s="13" t="s">
        <v>38</v>
      </c>
      <c r="H5292" s="12" t="s">
        <v>330</v>
      </c>
      <c r="I5292" s="13" t="s">
        <v>51</v>
      </c>
      <c r="J5292" s="12" t="s">
        <v>331</v>
      </c>
      <c r="K5292" s="13" t="s">
        <v>332</v>
      </c>
      <c r="L5292" s="12" t="s">
        <v>333</v>
      </c>
      <c r="M5292" s="13" t="s">
        <v>334</v>
      </c>
      <c r="N5292" s="2" t="s">
        <v>19</v>
      </c>
      <c r="O5292" s="13" t="s">
        <v>20</v>
      </c>
      <c r="P5292" s="14">
        <v>142</v>
      </c>
      <c r="Q5292" s="14">
        <v>2698</v>
      </c>
      <c r="R5292" s="13">
        <v>25</v>
      </c>
      <c r="S5292" s="15">
        <v>1</v>
      </c>
      <c r="T5292" s="13">
        <v>1</v>
      </c>
      <c r="U5292" s="13">
        <v>2</v>
      </c>
      <c r="V5292" s="16">
        <v>0</v>
      </c>
      <c r="W5292" s="16" t="str">
        <f t="shared" si="82"/>
        <v>PN645088-1</v>
      </c>
      <c r="X5292" s="17" t="s">
        <v>699</v>
      </c>
      <c r="Z5292" s="17" t="s">
        <v>38</v>
      </c>
      <c r="AA5292" s="17" t="s">
        <v>331</v>
      </c>
      <c r="AB5292" s="17" t="s">
        <v>501</v>
      </c>
      <c r="AC5292" s="17" t="s">
        <v>285</v>
      </c>
      <c r="AD5292" s="17" t="s">
        <v>398</v>
      </c>
      <c r="AE5292" s="17" t="s">
        <v>42</v>
      </c>
      <c r="AF5292" s="17" t="s">
        <v>1146</v>
      </c>
      <c r="AG5292" s="17" t="s">
        <v>1284</v>
      </c>
      <c r="AJ5292" s="17" t="s">
        <v>83</v>
      </c>
      <c r="AK5292" s="17" t="s">
        <v>84</v>
      </c>
      <c r="AO5292" s="17" t="s">
        <v>130</v>
      </c>
      <c r="AP5292" s="18">
        <v>43326</v>
      </c>
      <c r="AQ5292" s="17">
        <v>0</v>
      </c>
      <c r="AR5292" s="17" t="s">
        <v>47</v>
      </c>
      <c r="AS5292" s="17" t="s">
        <v>47</v>
      </c>
      <c r="AT5292" s="17" t="s">
        <v>47</v>
      </c>
      <c r="AU5292" s="17" t="s">
        <v>47</v>
      </c>
      <c r="AV5292" s="17" t="s">
        <v>47</v>
      </c>
      <c r="AW5292" s="17" t="s">
        <v>48</v>
      </c>
      <c r="AX5292" s="17" t="s">
        <v>267</v>
      </c>
      <c r="BA5292" s="17" t="s">
        <v>285</v>
      </c>
      <c r="BB5292" s="17" t="s">
        <v>51</v>
      </c>
      <c r="BD5292" s="17">
        <v>3</v>
      </c>
      <c r="BE5292" s="17" t="s">
        <v>52</v>
      </c>
      <c r="BF5292" s="17" t="s">
        <v>1602</v>
      </c>
      <c r="BG5292" s="18">
        <v>43891</v>
      </c>
      <c r="BL5292" s="17" t="s">
        <v>1603</v>
      </c>
      <c r="BN5292" s="19">
        <f>P5292*R5292</f>
        <v>3550</v>
      </c>
      <c r="BO5292" s="19" t="str">
        <f>IF(AND(BN5292&gt;120000, P5292&gt;25, X5292&lt;&gt;"WAVE 0"), "yes", "no")</f>
        <v>no</v>
      </c>
      <c r="BP5292" s="17" t="s">
        <v>51</v>
      </c>
    </row>
    <row r="5293" spans="1:68" x14ac:dyDescent="0.25">
      <c r="A5293" s="11" t="s">
        <v>10437</v>
      </c>
      <c r="B5293" s="12" t="s">
        <v>10438</v>
      </c>
      <c r="C5293" s="13" t="s">
        <v>14</v>
      </c>
      <c r="D5293" s="12" t="s">
        <v>463</v>
      </c>
      <c r="E5293" s="13" t="s">
        <v>464</v>
      </c>
      <c r="F5293" s="12">
        <v>2019</v>
      </c>
      <c r="G5293" s="13" t="s">
        <v>38</v>
      </c>
      <c r="H5293" s="12" t="s">
        <v>330</v>
      </c>
      <c r="I5293" s="13" t="s">
        <v>51</v>
      </c>
      <c r="J5293" s="12" t="s">
        <v>622</v>
      </c>
      <c r="K5293" s="13" t="s">
        <v>623</v>
      </c>
      <c r="L5293" s="12" t="s">
        <v>624</v>
      </c>
      <c r="M5293" s="13" t="s">
        <v>334</v>
      </c>
      <c r="N5293" s="2" t="s">
        <v>19</v>
      </c>
      <c r="O5293" s="13" t="s">
        <v>20</v>
      </c>
      <c r="P5293" s="14">
        <v>35.22</v>
      </c>
      <c r="Q5293" s="14">
        <v>13558.6</v>
      </c>
      <c r="R5293" s="13">
        <v>295</v>
      </c>
      <c r="S5293" s="15">
        <v>0.5</v>
      </c>
      <c r="T5293" s="13">
        <v>1</v>
      </c>
      <c r="U5293" s="13">
        <v>2</v>
      </c>
      <c r="V5293" s="16">
        <v>0</v>
      </c>
      <c r="W5293" s="16" t="str">
        <f t="shared" si="82"/>
        <v>PN645089-1</v>
      </c>
      <c r="X5293" s="17" t="s">
        <v>21</v>
      </c>
      <c r="Z5293" s="17" t="s">
        <v>38</v>
      </c>
      <c r="AA5293" s="17" t="s">
        <v>622</v>
      </c>
      <c r="AB5293" s="17" t="s">
        <v>943</v>
      </c>
      <c r="AC5293" s="17" t="s">
        <v>10439</v>
      </c>
      <c r="AD5293" s="17" t="s">
        <v>398</v>
      </c>
      <c r="AE5293" s="17" t="s">
        <v>42</v>
      </c>
      <c r="AF5293" s="17" t="s">
        <v>1458</v>
      </c>
      <c r="AG5293" s="17" t="s">
        <v>1284</v>
      </c>
      <c r="AJ5293" s="17" t="s">
        <v>83</v>
      </c>
      <c r="AK5293" s="17" t="s">
        <v>84</v>
      </c>
      <c r="AO5293" s="17" t="s">
        <v>130</v>
      </c>
      <c r="AP5293" s="18">
        <v>43200</v>
      </c>
      <c r="AQ5293" s="17" t="s">
        <v>22</v>
      </c>
      <c r="AR5293" s="17" t="s">
        <v>47</v>
      </c>
      <c r="AS5293" s="17" t="s">
        <v>47</v>
      </c>
      <c r="AT5293" s="17" t="s">
        <v>47</v>
      </c>
      <c r="AU5293" s="17" t="s">
        <v>47</v>
      </c>
      <c r="AV5293" s="17" t="s">
        <v>47</v>
      </c>
      <c r="AW5293" s="17" t="s">
        <v>266</v>
      </c>
      <c r="AX5293" s="17" t="s">
        <v>516</v>
      </c>
      <c r="AY5293" s="17" t="s">
        <v>691</v>
      </c>
      <c r="AZ5293" s="17" t="s">
        <v>692</v>
      </c>
      <c r="BA5293" s="17" t="s">
        <v>1840</v>
      </c>
      <c r="BB5293" s="17" t="s">
        <v>51</v>
      </c>
      <c r="BD5293" s="17">
        <v>3</v>
      </c>
      <c r="BE5293" s="17" t="s">
        <v>52</v>
      </c>
      <c r="BF5293" s="17" t="s">
        <v>1159</v>
      </c>
      <c r="BG5293" s="18">
        <v>43861</v>
      </c>
      <c r="BL5293" s="17" t="s">
        <v>1160</v>
      </c>
      <c r="BN5293" s="19">
        <f>P5293*R5293</f>
        <v>10389.9</v>
      </c>
      <c r="BO5293" s="19" t="str">
        <f>IF(AND(BN5293&gt;120000, P5293&gt;25, X5293&lt;&gt;"WAVE 0"), "yes", "no")</f>
        <v>no</v>
      </c>
      <c r="BP5293" s="17" t="s">
        <v>51</v>
      </c>
    </row>
    <row r="5294" spans="1:68" x14ac:dyDescent="0.25">
      <c r="A5294" s="11" t="s">
        <v>10440</v>
      </c>
      <c r="B5294" s="12" t="s">
        <v>10441</v>
      </c>
      <c r="C5294" s="13" t="s">
        <v>14</v>
      </c>
      <c r="D5294" s="12" t="s">
        <v>463</v>
      </c>
      <c r="E5294" s="13" t="s">
        <v>464</v>
      </c>
      <c r="F5294" s="12">
        <v>2019</v>
      </c>
      <c r="G5294" s="13" t="s">
        <v>38</v>
      </c>
      <c r="H5294" s="12" t="s">
        <v>18</v>
      </c>
      <c r="I5294" s="13" t="s">
        <v>51</v>
      </c>
      <c r="J5294" s="12" t="s">
        <v>18</v>
      </c>
      <c r="K5294" s="13" t="s">
        <v>18</v>
      </c>
      <c r="L5294" s="12" t="s">
        <v>18</v>
      </c>
      <c r="M5294" s="13" t="s">
        <v>18</v>
      </c>
      <c r="N5294" s="2" t="s">
        <v>19</v>
      </c>
      <c r="O5294" s="13" t="s">
        <v>20</v>
      </c>
      <c r="P5294" s="14">
        <v>66.066000000000003</v>
      </c>
      <c r="Q5294" s="14">
        <v>1981.98</v>
      </c>
      <c r="R5294" s="13">
        <v>40</v>
      </c>
      <c r="S5294" s="15">
        <v>0.4</v>
      </c>
      <c r="T5294" s="13">
        <v>1</v>
      </c>
      <c r="U5294" s="13">
        <v>2</v>
      </c>
      <c r="V5294" s="16">
        <v>0</v>
      </c>
      <c r="W5294" s="16" t="str">
        <f t="shared" si="82"/>
        <v>PN645138-1</v>
      </c>
      <c r="X5294" s="17" t="s">
        <v>21</v>
      </c>
      <c r="Z5294" s="17" t="s">
        <v>38</v>
      </c>
      <c r="AB5294" s="17" t="s">
        <v>39</v>
      </c>
      <c r="AC5294" s="17" t="s">
        <v>10442</v>
      </c>
      <c r="AD5294" s="17" t="s">
        <v>398</v>
      </c>
      <c r="AE5294" s="17" t="s">
        <v>42</v>
      </c>
      <c r="AF5294" s="17" t="s">
        <v>1146</v>
      </c>
      <c r="AG5294" s="17" t="s">
        <v>1284</v>
      </c>
      <c r="AJ5294" s="17" t="s">
        <v>83</v>
      </c>
      <c r="AK5294" s="17" t="s">
        <v>84</v>
      </c>
      <c r="AO5294" s="17" t="s">
        <v>130</v>
      </c>
      <c r="AP5294" s="18">
        <v>43011</v>
      </c>
      <c r="AQ5294" s="17" t="s">
        <v>22</v>
      </c>
      <c r="AR5294" s="17" t="s">
        <v>47</v>
      </c>
      <c r="AS5294" s="17" t="s">
        <v>47</v>
      </c>
      <c r="AT5294" s="17" t="s">
        <v>47</v>
      </c>
      <c r="AU5294" s="17" t="s">
        <v>47</v>
      </c>
      <c r="AV5294" s="17" t="s">
        <v>47</v>
      </c>
      <c r="AW5294" s="17" t="s">
        <v>266</v>
      </c>
      <c r="AX5294" s="17" t="s">
        <v>904</v>
      </c>
      <c r="AY5294" s="17" t="s">
        <v>276</v>
      </c>
      <c r="AZ5294" s="17" t="s">
        <v>269</v>
      </c>
      <c r="BA5294" s="17" t="s">
        <v>906</v>
      </c>
      <c r="BB5294" s="17" t="s">
        <v>51</v>
      </c>
      <c r="BD5294" s="17">
        <v>3</v>
      </c>
      <c r="BE5294" s="17" t="s">
        <v>52</v>
      </c>
      <c r="BF5294" s="17" t="s">
        <v>1159</v>
      </c>
      <c r="BG5294" s="18">
        <v>43861</v>
      </c>
      <c r="BL5294" s="17" t="s">
        <v>1160</v>
      </c>
      <c r="BM5294" s="19" t="s">
        <v>22</v>
      </c>
      <c r="BN5294" s="19">
        <f>P5294*R5294</f>
        <v>2642.6400000000003</v>
      </c>
      <c r="BO5294" s="19" t="str">
        <f>IF(AND(BN5294&gt;120000, P5294&gt;25, X5294&lt;&gt;"WAVE 0"), "yes", "no")</f>
        <v>no</v>
      </c>
      <c r="BP5294" s="17" t="s">
        <v>51</v>
      </c>
    </row>
    <row r="5295" spans="1:68" x14ac:dyDescent="0.25">
      <c r="A5295" s="11" t="s">
        <v>10443</v>
      </c>
      <c r="B5295" s="12" t="s">
        <v>10444</v>
      </c>
      <c r="C5295" s="13" t="s">
        <v>88</v>
      </c>
      <c r="D5295" s="12" t="s">
        <v>5080</v>
      </c>
      <c r="E5295" s="13" t="s">
        <v>5081</v>
      </c>
      <c r="F5295" s="12">
        <v>2019</v>
      </c>
      <c r="G5295" s="13" t="s">
        <v>221</v>
      </c>
      <c r="H5295" s="12" t="s">
        <v>330</v>
      </c>
      <c r="I5295" s="13" t="s">
        <v>18</v>
      </c>
      <c r="J5295" s="12" t="s">
        <v>3330</v>
      </c>
      <c r="K5295" s="13" t="s">
        <v>1548</v>
      </c>
      <c r="L5295" s="12" t="s">
        <v>1549</v>
      </c>
      <c r="M5295" s="13" t="s">
        <v>334</v>
      </c>
      <c r="N5295" s="2" t="s">
        <v>64</v>
      </c>
      <c r="O5295" s="13" t="s">
        <v>20</v>
      </c>
      <c r="P5295" s="14">
        <v>9962.4750000000004</v>
      </c>
      <c r="Q5295" s="14">
        <v>436628</v>
      </c>
      <c r="R5295" s="13">
        <v>184</v>
      </c>
      <c r="S5295" s="15">
        <v>0.52173913043478259</v>
      </c>
      <c r="T5295" s="13">
        <v>1</v>
      </c>
      <c r="U5295" s="13"/>
      <c r="V5295" s="16">
        <v>0</v>
      </c>
      <c r="W5295" s="16" t="str">
        <f t="shared" si="82"/>
        <v>PN645338-5</v>
      </c>
      <c r="Z5295" s="17" t="s">
        <v>33</v>
      </c>
      <c r="AA5295" s="17" t="s">
        <v>22</v>
      </c>
      <c r="AB5295" s="17" t="s">
        <v>22</v>
      </c>
      <c r="AC5295" s="17" t="s">
        <v>22</v>
      </c>
      <c r="AD5295" s="17" t="s">
        <v>398</v>
      </c>
      <c r="AE5295" s="17" t="s">
        <v>42</v>
      </c>
      <c r="AF5295" s="17" t="s">
        <v>1146</v>
      </c>
      <c r="AG5295" s="17" t="s">
        <v>22</v>
      </c>
      <c r="AJ5295" s="17" t="s">
        <v>827</v>
      </c>
      <c r="AK5295" s="17" t="s">
        <v>828</v>
      </c>
      <c r="AO5295" s="17" t="s">
        <v>85</v>
      </c>
      <c r="AP5295" s="18">
        <v>43545</v>
      </c>
      <c r="AQ5295" s="17" t="s">
        <v>22</v>
      </c>
      <c r="AR5295" s="17" t="s">
        <v>22</v>
      </c>
      <c r="AS5295" s="17" t="s">
        <v>22</v>
      </c>
      <c r="AT5295" s="17" t="s">
        <v>22</v>
      </c>
      <c r="AU5295" s="17" t="s">
        <v>22</v>
      </c>
      <c r="AV5295" s="17" t="s">
        <v>22</v>
      </c>
      <c r="BE5295" s="17" t="s">
        <v>52</v>
      </c>
      <c r="BM5295" s="19" t="s">
        <v>22</v>
      </c>
      <c r="BN5295" s="19">
        <f>P5295*R5295</f>
        <v>1833095.4000000001</v>
      </c>
      <c r="BO5295" s="19" t="str">
        <f>IF(AND(BN5295&gt;120000, P5295&gt;25, X5295&lt;&gt;"WAVE 0"), "yes", "no")</f>
        <v>yes</v>
      </c>
      <c r="BP5295" s="17" t="s">
        <v>22</v>
      </c>
    </row>
    <row r="5296" spans="1:68" x14ac:dyDescent="0.25">
      <c r="A5296" s="11" t="s">
        <v>10445</v>
      </c>
      <c r="B5296" s="12" t="s">
        <v>10446</v>
      </c>
      <c r="C5296" s="13" t="s">
        <v>14</v>
      </c>
      <c r="D5296" s="12" t="s">
        <v>8810</v>
      </c>
      <c r="E5296" s="13" t="s">
        <v>8811</v>
      </c>
      <c r="F5296" s="12">
        <v>2019</v>
      </c>
      <c r="G5296" s="13" t="s">
        <v>109</v>
      </c>
      <c r="H5296" s="12" t="s">
        <v>18</v>
      </c>
      <c r="I5296" s="13" t="s">
        <v>18</v>
      </c>
      <c r="J5296" s="12" t="s">
        <v>18</v>
      </c>
      <c r="K5296" s="13" t="s">
        <v>18</v>
      </c>
      <c r="L5296" s="12" t="s">
        <v>18</v>
      </c>
      <c r="M5296" s="13" t="s">
        <v>18</v>
      </c>
      <c r="N5296" s="2" t="s">
        <v>19</v>
      </c>
      <c r="O5296" s="13" t="s">
        <v>20</v>
      </c>
      <c r="P5296" s="14">
        <v>0.75509999999999999</v>
      </c>
      <c r="Q5296" s="14">
        <v>5550.75</v>
      </c>
      <c r="R5296" s="13">
        <v>0</v>
      </c>
      <c r="S5296" s="15">
        <v>0</v>
      </c>
      <c r="T5296" s="13">
        <v>2</v>
      </c>
      <c r="U5296" s="13">
        <v>1</v>
      </c>
      <c r="V5296" s="16">
        <v>0</v>
      </c>
      <c r="W5296" s="16" t="str">
        <f t="shared" si="82"/>
        <v>PN647-2000-005</v>
      </c>
      <c r="X5296" s="17" t="s">
        <v>21</v>
      </c>
      <c r="Z5296" s="13" t="s">
        <v>109</v>
      </c>
      <c r="AA5296" s="17" t="s">
        <v>22</v>
      </c>
      <c r="AB5296" s="17" t="s">
        <v>22</v>
      </c>
      <c r="AC5296" s="17" t="s">
        <v>22</v>
      </c>
      <c r="AD5296" s="17" t="s">
        <v>22</v>
      </c>
      <c r="AE5296" s="17" t="s">
        <v>22</v>
      </c>
      <c r="AF5296" s="17" t="s">
        <v>22</v>
      </c>
      <c r="AG5296" s="17" t="s">
        <v>22</v>
      </c>
      <c r="AJ5296" s="17" t="s">
        <v>22</v>
      </c>
      <c r="AK5296" s="17" t="s">
        <v>22</v>
      </c>
      <c r="AO5296" s="17" t="s">
        <v>22</v>
      </c>
      <c r="AP5296" s="18" t="s">
        <v>22</v>
      </c>
      <c r="AQ5296" s="17" t="s">
        <v>22</v>
      </c>
      <c r="AR5296" s="17" t="s">
        <v>22</v>
      </c>
      <c r="AS5296" s="17" t="s">
        <v>22</v>
      </c>
      <c r="AT5296" s="17" t="s">
        <v>22</v>
      </c>
      <c r="AU5296" s="17" t="s">
        <v>22</v>
      </c>
      <c r="AV5296" s="17" t="s">
        <v>22</v>
      </c>
      <c r="AW5296" s="17" t="s">
        <v>22</v>
      </c>
      <c r="AX5296" s="17" t="s">
        <v>22</v>
      </c>
      <c r="AY5296" s="17" t="s">
        <v>22</v>
      </c>
      <c r="AZ5296" s="17" t="s">
        <v>22</v>
      </c>
      <c r="BA5296" s="17" t="s">
        <v>22</v>
      </c>
      <c r="BD5296" s="17" t="s">
        <v>22</v>
      </c>
      <c r="BE5296" s="17" t="s">
        <v>22</v>
      </c>
      <c r="BF5296" s="17" t="s">
        <v>22</v>
      </c>
      <c r="BG5296" s="18" t="s">
        <v>22</v>
      </c>
      <c r="BH5296" s="3" t="s">
        <v>22</v>
      </c>
      <c r="BI5296" s="3" t="s">
        <v>22</v>
      </c>
      <c r="BK5296" s="3" t="s">
        <v>22</v>
      </c>
      <c r="BL5296" s="17" t="s">
        <v>22</v>
      </c>
      <c r="BM5296" s="19" t="s">
        <v>22</v>
      </c>
      <c r="BN5296" s="19">
        <f>P5296*R5296</f>
        <v>0</v>
      </c>
      <c r="BO5296" s="19" t="str">
        <f>IF(AND(BN5296&gt;120000, P5296&gt;25, X5296&lt;&gt;"WAVE 0"), "yes", "no")</f>
        <v>no</v>
      </c>
      <c r="BP5296" s="17" t="s">
        <v>22</v>
      </c>
    </row>
    <row r="5297" spans="1:68" x14ac:dyDescent="0.25">
      <c r="A5297" s="11" t="s">
        <v>10447</v>
      </c>
      <c r="B5297" s="12" t="s">
        <v>10446</v>
      </c>
      <c r="C5297" s="13" t="s">
        <v>14</v>
      </c>
      <c r="D5297" s="12" t="s">
        <v>8810</v>
      </c>
      <c r="E5297" s="13" t="s">
        <v>8811</v>
      </c>
      <c r="F5297" s="12">
        <v>2019</v>
      </c>
      <c r="G5297" s="13" t="s">
        <v>109</v>
      </c>
      <c r="H5297" s="12" t="s">
        <v>18</v>
      </c>
      <c r="I5297" s="13" t="s">
        <v>18</v>
      </c>
      <c r="J5297" s="12" t="s">
        <v>18</v>
      </c>
      <c r="K5297" s="13" t="s">
        <v>18</v>
      </c>
      <c r="L5297" s="12" t="s">
        <v>18</v>
      </c>
      <c r="M5297" s="13" t="s">
        <v>18</v>
      </c>
      <c r="N5297" s="2" t="s">
        <v>19</v>
      </c>
      <c r="O5297" s="13" t="s">
        <v>20</v>
      </c>
      <c r="P5297" s="14">
        <v>5.5191999999999997</v>
      </c>
      <c r="Q5297" s="14">
        <v>66158.81</v>
      </c>
      <c r="R5297" s="13">
        <v>0</v>
      </c>
      <c r="S5297" s="15">
        <v>0.4</v>
      </c>
      <c r="T5297" s="13">
        <v>1</v>
      </c>
      <c r="U5297" s="13">
        <v>2</v>
      </c>
      <c r="V5297" s="16">
        <v>333778.25978142989</v>
      </c>
      <c r="W5297" s="16" t="str">
        <f t="shared" si="82"/>
        <v>PN647-2000-008</v>
      </c>
      <c r="X5297" s="17" t="s">
        <v>21</v>
      </c>
      <c r="Z5297" s="13" t="s">
        <v>109</v>
      </c>
      <c r="AA5297" s="17" t="s">
        <v>22</v>
      </c>
      <c r="AB5297" s="17" t="s">
        <v>22</v>
      </c>
      <c r="AC5297" s="17" t="s">
        <v>22</v>
      </c>
      <c r="AD5297" s="17" t="s">
        <v>22</v>
      </c>
      <c r="AE5297" s="17" t="s">
        <v>22</v>
      </c>
      <c r="AF5297" s="17" t="s">
        <v>22</v>
      </c>
      <c r="AG5297" s="17" t="s">
        <v>22</v>
      </c>
      <c r="AJ5297" s="17" t="s">
        <v>22</v>
      </c>
      <c r="AK5297" s="17" t="s">
        <v>22</v>
      </c>
      <c r="AO5297" s="17" t="s">
        <v>22</v>
      </c>
      <c r="AP5297" s="18" t="s">
        <v>22</v>
      </c>
      <c r="AQ5297" s="17" t="s">
        <v>22</v>
      </c>
      <c r="AR5297" s="17" t="s">
        <v>22</v>
      </c>
      <c r="AS5297" s="17" t="s">
        <v>22</v>
      </c>
      <c r="AT5297" s="17" t="s">
        <v>22</v>
      </c>
      <c r="AU5297" s="17" t="s">
        <v>22</v>
      </c>
      <c r="AV5297" s="17" t="s">
        <v>22</v>
      </c>
      <c r="AW5297" s="17" t="s">
        <v>22</v>
      </c>
      <c r="AX5297" s="17" t="s">
        <v>22</v>
      </c>
      <c r="AY5297" s="17" t="s">
        <v>22</v>
      </c>
      <c r="AZ5297" s="17" t="s">
        <v>22</v>
      </c>
      <c r="BA5297" s="17" t="s">
        <v>22</v>
      </c>
      <c r="BD5297" s="17" t="s">
        <v>22</v>
      </c>
      <c r="BE5297" s="17" t="s">
        <v>22</v>
      </c>
      <c r="BF5297" s="17" t="s">
        <v>22</v>
      </c>
      <c r="BG5297" s="18" t="s">
        <v>22</v>
      </c>
      <c r="BH5297" s="3" t="s">
        <v>22</v>
      </c>
      <c r="BI5297" s="3" t="s">
        <v>22</v>
      </c>
      <c r="BK5297" s="3" t="s">
        <v>22</v>
      </c>
      <c r="BL5297" s="17" t="s">
        <v>22</v>
      </c>
      <c r="BM5297" s="19" t="s">
        <v>22</v>
      </c>
      <c r="BN5297" s="19">
        <f>P5297*R5297</f>
        <v>0</v>
      </c>
      <c r="BO5297" s="19" t="str">
        <f>IF(AND(BN5297&gt;120000, P5297&gt;25, X5297&lt;&gt;"WAVE 0"), "yes", "no")</f>
        <v>no</v>
      </c>
      <c r="BP5297" s="17" t="s">
        <v>22</v>
      </c>
    </row>
    <row r="5298" spans="1:68" x14ac:dyDescent="0.25">
      <c r="A5298" s="11" t="s">
        <v>10448</v>
      </c>
      <c r="B5298" s="12" t="s">
        <v>10449</v>
      </c>
      <c r="C5298" s="13" t="s">
        <v>14</v>
      </c>
      <c r="D5298" s="12" t="s">
        <v>8810</v>
      </c>
      <c r="E5298" s="13" t="s">
        <v>8811</v>
      </c>
      <c r="F5298" s="12">
        <v>2019</v>
      </c>
      <c r="G5298" s="13" t="s">
        <v>109</v>
      </c>
      <c r="H5298" s="12" t="s">
        <v>28</v>
      </c>
      <c r="I5298" s="13" t="s">
        <v>18</v>
      </c>
      <c r="J5298" s="12" t="s">
        <v>8812</v>
      </c>
      <c r="K5298" s="13" t="s">
        <v>8813</v>
      </c>
      <c r="L5298" s="12" t="s">
        <v>7464</v>
      </c>
      <c r="M5298" s="13" t="s">
        <v>7434</v>
      </c>
      <c r="N5298" s="2" t="s">
        <v>19</v>
      </c>
      <c r="O5298" s="13" t="s">
        <v>20</v>
      </c>
      <c r="P5298" s="14">
        <v>7.3935000000000004</v>
      </c>
      <c r="Q5298" s="14">
        <v>7393.5</v>
      </c>
      <c r="R5298" s="13">
        <v>430</v>
      </c>
      <c r="S5298" s="15">
        <v>1</v>
      </c>
      <c r="T5298" s="13">
        <v>1</v>
      </c>
      <c r="U5298" s="13">
        <v>0</v>
      </c>
      <c r="V5298" s="16">
        <v>0</v>
      </c>
      <c r="W5298" s="16" t="str">
        <f t="shared" si="82"/>
        <v>PN647-2002-002</v>
      </c>
      <c r="X5298" s="17" t="s">
        <v>21</v>
      </c>
      <c r="Z5298" s="17" t="s">
        <v>109</v>
      </c>
      <c r="AA5298" s="17" t="s">
        <v>8812</v>
      </c>
      <c r="AB5298" s="17" t="s">
        <v>85</v>
      </c>
      <c r="AC5298" s="17" t="s">
        <v>10450</v>
      </c>
      <c r="AD5298" s="17" t="s">
        <v>10451</v>
      </c>
      <c r="AE5298" s="17" t="s">
        <v>42</v>
      </c>
      <c r="AF5298" s="17" t="s">
        <v>10452</v>
      </c>
      <c r="AG5298" s="17" t="s">
        <v>10453</v>
      </c>
      <c r="AJ5298" s="17" t="s">
        <v>103</v>
      </c>
      <c r="AK5298" s="17" t="s">
        <v>103</v>
      </c>
      <c r="AO5298" s="17" t="s">
        <v>130</v>
      </c>
      <c r="AP5298" s="18">
        <v>43210</v>
      </c>
      <c r="AQ5298" s="17" t="s">
        <v>22</v>
      </c>
      <c r="AR5298" s="17" t="s">
        <v>47</v>
      </c>
      <c r="AS5298" s="17" t="s">
        <v>47</v>
      </c>
      <c r="AT5298" s="17" t="s">
        <v>47</v>
      </c>
      <c r="AU5298" s="17" t="s">
        <v>47</v>
      </c>
      <c r="AV5298" s="17" t="s">
        <v>47</v>
      </c>
      <c r="AW5298" s="17" t="s">
        <v>5269</v>
      </c>
      <c r="AX5298" s="17" t="s">
        <v>1678</v>
      </c>
      <c r="AY5298" s="17" t="s">
        <v>268</v>
      </c>
      <c r="BA5298" s="17" t="s">
        <v>8809</v>
      </c>
      <c r="BB5298" s="17" t="s">
        <v>51</v>
      </c>
      <c r="BD5298" s="17">
        <v>1</v>
      </c>
      <c r="BE5298" s="17" t="s">
        <v>210</v>
      </c>
      <c r="BF5298" s="17" t="s">
        <v>53</v>
      </c>
      <c r="BG5298" s="18" t="s">
        <v>53</v>
      </c>
      <c r="BL5298" s="17" t="s">
        <v>10454</v>
      </c>
      <c r="BM5298" s="19">
        <v>95.568333333333342</v>
      </c>
      <c r="BN5298" s="19">
        <f>P5298*R5298</f>
        <v>3179.2050000000004</v>
      </c>
      <c r="BO5298" s="19" t="str">
        <f>IF(AND(BN5298&gt;120000, P5298&gt;25, X5298&lt;&gt;"WAVE 0"), "yes", "no")</f>
        <v>no</v>
      </c>
      <c r="BP5298" s="17" t="s">
        <v>51</v>
      </c>
    </row>
    <row r="5299" spans="1:68" x14ac:dyDescent="0.25">
      <c r="A5299" s="11" t="s">
        <v>10455</v>
      </c>
      <c r="B5299" s="12" t="s">
        <v>10456</v>
      </c>
      <c r="C5299" s="13" t="s">
        <v>57</v>
      </c>
      <c r="D5299" s="12" t="s">
        <v>1470</v>
      </c>
      <c r="E5299" s="13" t="s">
        <v>1471</v>
      </c>
      <c r="F5299" s="12">
        <v>2020</v>
      </c>
      <c r="G5299" s="13" t="s">
        <v>17</v>
      </c>
      <c r="H5299" s="12" t="s">
        <v>76</v>
      </c>
      <c r="I5299" s="13" t="s">
        <v>51</v>
      </c>
      <c r="J5299" s="12" t="s">
        <v>1232</v>
      </c>
      <c r="K5299" s="13" t="s">
        <v>1233</v>
      </c>
      <c r="L5299" s="12" t="s">
        <v>1234</v>
      </c>
      <c r="M5299" s="13" t="s">
        <v>879</v>
      </c>
      <c r="N5299" s="2" t="s">
        <v>64</v>
      </c>
      <c r="O5299" s="13" t="s">
        <v>20</v>
      </c>
      <c r="P5299" s="14">
        <v>3625.9996999999998</v>
      </c>
      <c r="Q5299" s="14">
        <v>364500.11</v>
      </c>
      <c r="R5299" s="13">
        <v>151</v>
      </c>
      <c r="S5299" s="15">
        <v>0.59459459459459463</v>
      </c>
      <c r="T5299" s="13">
        <v>1</v>
      </c>
      <c r="U5299" s="13">
        <v>3</v>
      </c>
      <c r="V5299" s="16">
        <v>0</v>
      </c>
      <c r="W5299" s="16" t="str">
        <f t="shared" si="82"/>
        <v>PN65050179-1</v>
      </c>
      <c r="Z5299" s="17" t="s">
        <v>109</v>
      </c>
      <c r="AA5299" s="17" t="s">
        <v>1232</v>
      </c>
      <c r="AB5299" s="17" t="s">
        <v>22</v>
      </c>
      <c r="AC5299" s="17" t="s">
        <v>22</v>
      </c>
      <c r="AD5299" s="17" t="s">
        <v>824</v>
      </c>
      <c r="AE5299" s="17" t="s">
        <v>42</v>
      </c>
      <c r="AF5299" s="17" t="s">
        <v>1458</v>
      </c>
      <c r="AG5299" s="17" t="s">
        <v>22</v>
      </c>
      <c r="AJ5299" s="17" t="s">
        <v>83</v>
      </c>
      <c r="AK5299" s="17" t="s">
        <v>84</v>
      </c>
      <c r="AO5299" s="17" t="s">
        <v>46</v>
      </c>
      <c r="AP5299" s="18">
        <v>43341</v>
      </c>
      <c r="AQ5299" s="17">
        <v>9</v>
      </c>
      <c r="AR5299" s="17" t="s">
        <v>22</v>
      </c>
      <c r="AS5299" s="17" t="s">
        <v>22</v>
      </c>
      <c r="AT5299" s="17" t="s">
        <v>22</v>
      </c>
      <c r="AU5299" s="17" t="s">
        <v>22</v>
      </c>
      <c r="AV5299" s="17" t="s">
        <v>22</v>
      </c>
      <c r="BE5299" s="17" t="s">
        <v>52</v>
      </c>
      <c r="BM5299" s="19">
        <v>28802.704891016368</v>
      </c>
      <c r="BN5299" s="19">
        <f>P5299*R5299</f>
        <v>547525.9547</v>
      </c>
      <c r="BO5299" s="19" t="str">
        <f>IF(AND(BN5299&gt;120000, P5299&gt;25, X5299&lt;&gt;"WAVE 0"), "yes", "no")</f>
        <v>yes</v>
      </c>
      <c r="BP5299" s="17" t="s">
        <v>51</v>
      </c>
    </row>
    <row r="5300" spans="1:68" x14ac:dyDescent="0.25">
      <c r="A5300" s="11" t="s">
        <v>10457</v>
      </c>
      <c r="B5300" s="12" t="s">
        <v>10458</v>
      </c>
      <c r="C5300" s="13" t="s">
        <v>14</v>
      </c>
      <c r="D5300" s="12" t="s">
        <v>687</v>
      </c>
      <c r="E5300" s="13" t="s">
        <v>688</v>
      </c>
      <c r="F5300" s="12">
        <v>2019</v>
      </c>
      <c r="G5300" s="13" t="s">
        <v>38</v>
      </c>
      <c r="H5300" s="12" t="s">
        <v>330</v>
      </c>
      <c r="I5300" s="13" t="s">
        <v>18</v>
      </c>
      <c r="J5300" s="12" t="s">
        <v>622</v>
      </c>
      <c r="K5300" s="13" t="s">
        <v>623</v>
      </c>
      <c r="L5300" s="12" t="s">
        <v>624</v>
      </c>
      <c r="M5300" s="13" t="s">
        <v>334</v>
      </c>
      <c r="N5300" s="2" t="s">
        <v>19</v>
      </c>
      <c r="O5300" s="13" t="s">
        <v>20</v>
      </c>
      <c r="P5300" s="14">
        <v>107</v>
      </c>
      <c r="Q5300" s="14"/>
      <c r="R5300" s="13">
        <v>0</v>
      </c>
      <c r="S5300" s="15"/>
      <c r="T5300" s="13">
        <v>2</v>
      </c>
      <c r="U5300" s="13">
        <v>3</v>
      </c>
      <c r="V5300" s="16"/>
      <c r="W5300" s="16" t="str">
        <f t="shared" si="82"/>
        <v>PN65050891-1</v>
      </c>
      <c r="X5300" s="17" t="s">
        <v>21</v>
      </c>
      <c r="Z5300" s="13" t="s">
        <v>38</v>
      </c>
      <c r="AA5300" s="17" t="s">
        <v>22</v>
      </c>
      <c r="AB5300" s="17" t="s">
        <v>22</v>
      </c>
      <c r="AC5300" s="17" t="s">
        <v>22</v>
      </c>
      <c r="AD5300" s="17" t="s">
        <v>22</v>
      </c>
      <c r="AE5300" s="17" t="s">
        <v>22</v>
      </c>
      <c r="AF5300" s="17" t="s">
        <v>22</v>
      </c>
      <c r="AG5300" s="17" t="s">
        <v>22</v>
      </c>
      <c r="AJ5300" s="17" t="s">
        <v>22</v>
      </c>
      <c r="AK5300" s="17" t="s">
        <v>22</v>
      </c>
      <c r="AO5300" s="17" t="s">
        <v>22</v>
      </c>
      <c r="AP5300" s="18" t="s">
        <v>22</v>
      </c>
      <c r="AQ5300" s="17" t="s">
        <v>22</v>
      </c>
      <c r="AR5300" s="17" t="s">
        <v>22</v>
      </c>
      <c r="AS5300" s="17" t="s">
        <v>22</v>
      </c>
      <c r="AT5300" s="17" t="s">
        <v>22</v>
      </c>
      <c r="AU5300" s="17" t="s">
        <v>22</v>
      </c>
      <c r="AV5300" s="17" t="s">
        <v>22</v>
      </c>
      <c r="AW5300" s="17" t="s">
        <v>22</v>
      </c>
      <c r="AX5300" s="17" t="s">
        <v>22</v>
      </c>
      <c r="AY5300" s="17" t="s">
        <v>22</v>
      </c>
      <c r="AZ5300" s="17" t="s">
        <v>22</v>
      </c>
      <c r="BA5300" s="17" t="s">
        <v>22</v>
      </c>
      <c r="BD5300" s="17" t="s">
        <v>22</v>
      </c>
      <c r="BE5300" s="17" t="s">
        <v>22</v>
      </c>
      <c r="BF5300" s="17" t="s">
        <v>22</v>
      </c>
      <c r="BG5300" s="18" t="s">
        <v>22</v>
      </c>
      <c r="BH5300" s="3" t="s">
        <v>22</v>
      </c>
      <c r="BI5300" s="3" t="s">
        <v>22</v>
      </c>
      <c r="BK5300" s="3" t="s">
        <v>22</v>
      </c>
      <c r="BL5300" s="17" t="s">
        <v>22</v>
      </c>
      <c r="BM5300" s="19" t="s">
        <v>22</v>
      </c>
      <c r="BN5300" s="19">
        <f>P5300*R5300</f>
        <v>0</v>
      </c>
      <c r="BO5300" s="19" t="str">
        <f>IF(AND(BN5300&gt;120000, P5300&gt;25, X5300&lt;&gt;"WAVE 0"), "yes", "no")</f>
        <v>no</v>
      </c>
      <c r="BP5300" s="17" t="s">
        <v>22</v>
      </c>
    </row>
    <row r="5301" spans="1:68" x14ac:dyDescent="0.25">
      <c r="A5301" s="11" t="s">
        <v>10459</v>
      </c>
      <c r="B5301" s="12" t="s">
        <v>10460</v>
      </c>
      <c r="C5301" s="13" t="s">
        <v>14</v>
      </c>
      <c r="D5301" s="12" t="s">
        <v>687</v>
      </c>
      <c r="E5301" s="13" t="s">
        <v>688</v>
      </c>
      <c r="F5301" s="12">
        <v>2019</v>
      </c>
      <c r="G5301" s="13" t="s">
        <v>38</v>
      </c>
      <c r="H5301" s="12" t="s">
        <v>330</v>
      </c>
      <c r="I5301" s="13" t="s">
        <v>18</v>
      </c>
      <c r="J5301" s="12" t="s">
        <v>622</v>
      </c>
      <c r="K5301" s="13" t="s">
        <v>623</v>
      </c>
      <c r="L5301" s="12" t="s">
        <v>624</v>
      </c>
      <c r="M5301" s="13" t="s">
        <v>334</v>
      </c>
      <c r="N5301" s="2" t="s">
        <v>19</v>
      </c>
      <c r="O5301" s="13" t="s">
        <v>20</v>
      </c>
      <c r="P5301" s="14">
        <v>780</v>
      </c>
      <c r="Q5301" s="14"/>
      <c r="R5301" s="13">
        <v>1</v>
      </c>
      <c r="S5301" s="15"/>
      <c r="T5301" s="13">
        <v>2</v>
      </c>
      <c r="U5301" s="13">
        <v>2</v>
      </c>
      <c r="V5301" s="16"/>
      <c r="W5301" s="16" t="str">
        <f t="shared" si="82"/>
        <v>PN65050899-2</v>
      </c>
      <c r="X5301" s="17" t="s">
        <v>21</v>
      </c>
      <c r="Z5301" s="17" t="s">
        <v>38</v>
      </c>
      <c r="AB5301" s="17" t="s">
        <v>152</v>
      </c>
      <c r="AC5301" s="17" t="s">
        <v>2525</v>
      </c>
      <c r="AD5301" s="17" t="s">
        <v>824</v>
      </c>
      <c r="AE5301" s="17" t="s">
        <v>42</v>
      </c>
      <c r="AF5301" s="17" t="s">
        <v>825</v>
      </c>
      <c r="AG5301" s="17" t="s">
        <v>826</v>
      </c>
      <c r="AJ5301" s="17" t="s">
        <v>10170</v>
      </c>
      <c r="AK5301" s="17" t="s">
        <v>84</v>
      </c>
      <c r="AO5301" s="17" t="s">
        <v>46</v>
      </c>
      <c r="AP5301" s="18">
        <v>43545</v>
      </c>
      <c r="AQ5301" s="17" t="s">
        <v>22</v>
      </c>
      <c r="AR5301" s="17" t="s">
        <v>47</v>
      </c>
      <c r="AS5301" s="17" t="s">
        <v>47</v>
      </c>
      <c r="AT5301" s="17" t="s">
        <v>47</v>
      </c>
      <c r="AU5301" s="17" t="s">
        <v>47</v>
      </c>
      <c r="AV5301" s="17" t="s">
        <v>47</v>
      </c>
      <c r="AW5301" s="17" t="s">
        <v>266</v>
      </c>
      <c r="AX5301" s="17" t="s">
        <v>1911</v>
      </c>
      <c r="AY5301" s="17" t="s">
        <v>691</v>
      </c>
      <c r="AZ5301" s="17" t="s">
        <v>773</v>
      </c>
      <c r="BA5301" s="17" t="s">
        <v>1912</v>
      </c>
      <c r="BB5301" s="17" t="s">
        <v>51</v>
      </c>
      <c r="BD5301" s="17">
        <v>1</v>
      </c>
      <c r="BE5301" s="17" t="s">
        <v>52</v>
      </c>
      <c r="BF5301" s="17" t="s">
        <v>53</v>
      </c>
      <c r="BG5301" s="18" t="s">
        <v>53</v>
      </c>
      <c r="BL5301" s="17" t="s">
        <v>694</v>
      </c>
      <c r="BM5301" s="19" t="s">
        <v>22</v>
      </c>
      <c r="BN5301" s="19">
        <f>P5301*R5301</f>
        <v>780</v>
      </c>
      <c r="BO5301" s="19" t="str">
        <f>IF(AND(BN5301&gt;120000, P5301&gt;25, X5301&lt;&gt;"WAVE 0"), "yes", "no")</f>
        <v>no</v>
      </c>
      <c r="BP5301" s="17" t="s">
        <v>22</v>
      </c>
    </row>
    <row r="5302" spans="1:68" x14ac:dyDescent="0.25">
      <c r="A5302" s="11" t="s">
        <v>10461</v>
      </c>
      <c r="B5302" s="12" t="s">
        <v>1640</v>
      </c>
      <c r="C5302" s="13" t="s">
        <v>88</v>
      </c>
      <c r="D5302" s="12" t="s">
        <v>10405</v>
      </c>
      <c r="E5302" s="13" t="s">
        <v>10406</v>
      </c>
      <c r="F5302" s="12">
        <v>2020</v>
      </c>
      <c r="G5302" s="13" t="s">
        <v>38</v>
      </c>
      <c r="H5302" s="12" t="s">
        <v>76</v>
      </c>
      <c r="I5302" s="13" t="s">
        <v>51</v>
      </c>
      <c r="J5302" s="12" t="s">
        <v>876</v>
      </c>
      <c r="K5302" s="13" t="s">
        <v>877</v>
      </c>
      <c r="L5302" s="12" t="s">
        <v>878</v>
      </c>
      <c r="M5302" s="13" t="s">
        <v>879</v>
      </c>
      <c r="N5302" s="2" t="s">
        <v>64</v>
      </c>
      <c r="O5302" s="13" t="s">
        <v>20</v>
      </c>
      <c r="P5302" s="14">
        <v>2945.66</v>
      </c>
      <c r="Q5302" s="14">
        <v>371153.16000000003</v>
      </c>
      <c r="R5302" s="13">
        <v>251</v>
      </c>
      <c r="S5302" s="15">
        <v>0.35294117647058826</v>
      </c>
      <c r="T5302" s="13">
        <v>2</v>
      </c>
      <c r="U5302" s="13">
        <v>2</v>
      </c>
      <c r="V5302" s="16">
        <v>0</v>
      </c>
      <c r="W5302" s="16" t="str">
        <f t="shared" si="82"/>
        <v>PN65051807-1</v>
      </c>
      <c r="Z5302" s="17" t="s">
        <v>38</v>
      </c>
      <c r="AA5302" s="17" t="s">
        <v>876</v>
      </c>
      <c r="AB5302" s="17" t="s">
        <v>22</v>
      </c>
      <c r="AC5302" s="17" t="s">
        <v>22</v>
      </c>
      <c r="AD5302" s="17" t="s">
        <v>824</v>
      </c>
      <c r="AE5302" s="17" t="s">
        <v>42</v>
      </c>
      <c r="AF5302" s="17" t="s">
        <v>1458</v>
      </c>
      <c r="AG5302" s="17" t="s">
        <v>22</v>
      </c>
      <c r="AJ5302" s="17" t="s">
        <v>490</v>
      </c>
      <c r="AK5302" s="17" t="s">
        <v>491</v>
      </c>
      <c r="AO5302" s="17" t="s">
        <v>46</v>
      </c>
      <c r="AP5302" s="18">
        <v>43545</v>
      </c>
      <c r="AQ5302" s="17">
        <v>16</v>
      </c>
      <c r="AR5302" s="17" t="s">
        <v>22</v>
      </c>
      <c r="AS5302" s="17" t="s">
        <v>22</v>
      </c>
      <c r="AT5302" s="17" t="s">
        <v>22</v>
      </c>
      <c r="AU5302" s="17" t="s">
        <v>22</v>
      </c>
      <c r="AV5302" s="17" t="s">
        <v>22</v>
      </c>
      <c r="BE5302" s="17" t="s">
        <v>52</v>
      </c>
      <c r="BM5302" s="19">
        <v>0</v>
      </c>
      <c r="BN5302" s="19">
        <f>P5302*R5302</f>
        <v>739360.65999999992</v>
      </c>
      <c r="BO5302" s="19" t="str">
        <f>IF(AND(BN5302&gt;120000, P5302&gt;25, X5302&lt;&gt;"WAVE 0"), "yes", "no")</f>
        <v>yes</v>
      </c>
      <c r="BP5302" s="17" t="s">
        <v>22</v>
      </c>
    </row>
    <row r="5303" spans="1:68" x14ac:dyDescent="0.25">
      <c r="A5303" s="11" t="s">
        <v>10462</v>
      </c>
      <c r="B5303" s="12" t="s">
        <v>10463</v>
      </c>
      <c r="C5303" s="13" t="s">
        <v>57</v>
      </c>
      <c r="D5303" s="12" t="s">
        <v>10464</v>
      </c>
      <c r="E5303" s="13" t="s">
        <v>10465</v>
      </c>
      <c r="F5303" s="12">
        <v>2020</v>
      </c>
      <c r="G5303" s="13" t="s">
        <v>38</v>
      </c>
      <c r="H5303" s="12" t="s">
        <v>76</v>
      </c>
      <c r="I5303" s="13" t="s">
        <v>51</v>
      </c>
      <c r="J5303" s="12" t="s">
        <v>876</v>
      </c>
      <c r="K5303" s="13" t="s">
        <v>877</v>
      </c>
      <c r="L5303" s="12" t="s">
        <v>878</v>
      </c>
      <c r="M5303" s="13" t="s">
        <v>879</v>
      </c>
      <c r="N5303" s="2" t="s">
        <v>64</v>
      </c>
      <c r="O5303" s="13" t="s">
        <v>20</v>
      </c>
      <c r="P5303" s="14">
        <v>954.12789999999995</v>
      </c>
      <c r="Q5303" s="14"/>
      <c r="R5303" s="13">
        <v>163</v>
      </c>
      <c r="S5303" s="15">
        <v>0</v>
      </c>
      <c r="T5303" s="13">
        <v>2</v>
      </c>
      <c r="U5303" s="13">
        <v>4</v>
      </c>
      <c r="V5303" s="16"/>
      <c r="W5303" s="16" t="str">
        <f t="shared" si="82"/>
        <v>PN65052672-1</v>
      </c>
      <c r="Z5303" s="17" t="s">
        <v>38</v>
      </c>
      <c r="AA5303" s="17" t="s">
        <v>876</v>
      </c>
      <c r="AB5303" s="17" t="s">
        <v>22</v>
      </c>
      <c r="AC5303" s="17" t="s">
        <v>22</v>
      </c>
      <c r="AD5303" s="17" t="s">
        <v>824</v>
      </c>
      <c r="AE5303" s="17" t="s">
        <v>42</v>
      </c>
      <c r="AF5303" s="17" t="s">
        <v>1458</v>
      </c>
      <c r="AG5303" s="17" t="s">
        <v>22</v>
      </c>
      <c r="AJ5303" s="17" t="s">
        <v>83</v>
      </c>
      <c r="AK5303" s="17" t="s">
        <v>84</v>
      </c>
      <c r="AO5303" s="17" t="s">
        <v>46</v>
      </c>
      <c r="AP5303" s="18">
        <v>43297</v>
      </c>
      <c r="AQ5303" s="17">
        <v>9</v>
      </c>
      <c r="AR5303" s="17" t="s">
        <v>22</v>
      </c>
      <c r="AS5303" s="17" t="s">
        <v>22</v>
      </c>
      <c r="AT5303" s="17" t="s">
        <v>22</v>
      </c>
      <c r="AU5303" s="17" t="s">
        <v>22</v>
      </c>
      <c r="AV5303" s="17" t="s">
        <v>22</v>
      </c>
      <c r="BE5303" s="17" t="s">
        <v>52</v>
      </c>
      <c r="BM5303" s="19">
        <v>77994.986750098862</v>
      </c>
      <c r="BN5303" s="19">
        <f>P5303*R5303</f>
        <v>155522.84769999998</v>
      </c>
      <c r="BO5303" s="19" t="str">
        <f>IF(AND(BN5303&gt;120000, P5303&gt;25, X5303&lt;&gt;"WAVE 0"), "yes", "no")</f>
        <v>yes</v>
      </c>
      <c r="BP5303" s="17" t="s">
        <v>51</v>
      </c>
    </row>
    <row r="5304" spans="1:68" x14ac:dyDescent="0.25">
      <c r="A5304" s="11" t="s">
        <v>10466</v>
      </c>
      <c r="B5304" s="12" t="s">
        <v>1910</v>
      </c>
      <c r="C5304" s="13" t="s">
        <v>14</v>
      </c>
      <c r="D5304" s="12" t="s">
        <v>4098</v>
      </c>
      <c r="E5304" s="13" t="s">
        <v>4099</v>
      </c>
      <c r="F5304" s="12">
        <v>2019</v>
      </c>
      <c r="G5304" s="13" t="s">
        <v>38</v>
      </c>
      <c r="H5304" s="12" t="s">
        <v>76</v>
      </c>
      <c r="I5304" s="13" t="s">
        <v>18</v>
      </c>
      <c r="J5304" s="12" t="s">
        <v>876</v>
      </c>
      <c r="K5304" s="13" t="s">
        <v>877</v>
      </c>
      <c r="L5304" s="12" t="s">
        <v>878</v>
      </c>
      <c r="M5304" s="13" t="s">
        <v>879</v>
      </c>
      <c r="N5304" s="2" t="s">
        <v>19</v>
      </c>
      <c r="O5304" s="13" t="s">
        <v>20</v>
      </c>
      <c r="P5304" s="14">
        <v>1431.3200999999999</v>
      </c>
      <c r="Q5304" s="14">
        <v>96047.85</v>
      </c>
      <c r="R5304" s="13">
        <v>151</v>
      </c>
      <c r="S5304" s="15">
        <v>0.23684210526315788</v>
      </c>
      <c r="T5304" s="13">
        <v>1</v>
      </c>
      <c r="U5304" s="13">
        <v>4</v>
      </c>
      <c r="V5304" s="16">
        <v>0</v>
      </c>
      <c r="W5304" s="16" t="str">
        <f t="shared" si="82"/>
        <v>PN65052732-1</v>
      </c>
      <c r="Z5304" s="13" t="s">
        <v>38</v>
      </c>
      <c r="AO5304" s="17" t="s">
        <v>46</v>
      </c>
      <c r="AP5304" s="18">
        <v>43545</v>
      </c>
      <c r="BN5304" s="19">
        <f>P5304*R5304</f>
        <v>216129.3351</v>
      </c>
      <c r="BO5304" s="19" t="str">
        <f>IF(AND(BN5304&gt;120000, P5304&gt;25, X5304&lt;&gt;"WAVE 0"), "yes", "no")</f>
        <v>yes</v>
      </c>
      <c r="BP5304" s="17" t="s">
        <v>51</v>
      </c>
    </row>
    <row r="5305" spans="1:68" x14ac:dyDescent="0.25">
      <c r="A5305" s="11" t="s">
        <v>10467</v>
      </c>
      <c r="B5305" s="12" t="s">
        <v>10468</v>
      </c>
      <c r="C5305" s="13" t="s">
        <v>88</v>
      </c>
      <c r="D5305" s="12" t="s">
        <v>10469</v>
      </c>
      <c r="E5305" s="13" t="s">
        <v>10470</v>
      </c>
      <c r="F5305" s="12">
        <v>2019</v>
      </c>
      <c r="G5305" s="13" t="s">
        <v>221</v>
      </c>
      <c r="H5305" s="12" t="s">
        <v>76</v>
      </c>
      <c r="I5305" s="13" t="s">
        <v>18</v>
      </c>
      <c r="J5305" s="12" t="s">
        <v>876</v>
      </c>
      <c r="K5305" s="13" t="s">
        <v>877</v>
      </c>
      <c r="L5305" s="12" t="s">
        <v>878</v>
      </c>
      <c r="M5305" s="13" t="s">
        <v>879</v>
      </c>
      <c r="N5305" s="2" t="s">
        <v>64</v>
      </c>
      <c r="O5305" s="13" t="s">
        <v>20</v>
      </c>
      <c r="P5305" s="14"/>
      <c r="Q5305" s="14">
        <v>2294380</v>
      </c>
      <c r="R5305" s="13">
        <v>655</v>
      </c>
      <c r="S5305" s="15">
        <v>9.0909090909090912E-2</v>
      </c>
      <c r="T5305" s="13">
        <v>1</v>
      </c>
      <c r="U5305" s="13">
        <v>3</v>
      </c>
      <c r="V5305" s="16">
        <v>29069.767441860466</v>
      </c>
      <c r="W5305" s="16" t="str">
        <f t="shared" si="82"/>
        <v>PN65053184-3</v>
      </c>
      <c r="Z5305" s="17" t="s">
        <v>33</v>
      </c>
      <c r="AA5305" s="17" t="s">
        <v>876</v>
      </c>
      <c r="AB5305" s="17" t="s">
        <v>22</v>
      </c>
      <c r="AC5305" s="17" t="s">
        <v>22</v>
      </c>
      <c r="AD5305" s="17" t="s">
        <v>824</v>
      </c>
      <c r="AE5305" s="17" t="s">
        <v>42</v>
      </c>
      <c r="AF5305" s="17" t="s">
        <v>825</v>
      </c>
      <c r="AG5305" s="17" t="s">
        <v>22</v>
      </c>
      <c r="AJ5305" s="17" t="s">
        <v>490</v>
      </c>
      <c r="AK5305" s="17" t="s">
        <v>491</v>
      </c>
      <c r="AO5305" s="17" t="s">
        <v>85</v>
      </c>
      <c r="AP5305" s="18">
        <v>43369</v>
      </c>
      <c r="AQ5305" s="17">
        <v>16</v>
      </c>
      <c r="AR5305" s="17" t="s">
        <v>22</v>
      </c>
      <c r="AS5305" s="17" t="s">
        <v>22</v>
      </c>
      <c r="AT5305" s="17" t="s">
        <v>22</v>
      </c>
      <c r="AU5305" s="17" t="s">
        <v>22</v>
      </c>
      <c r="AV5305" s="17" t="s">
        <v>22</v>
      </c>
      <c r="BE5305" s="17" t="s">
        <v>52</v>
      </c>
      <c r="BM5305" s="19">
        <v>96824.612631507916</v>
      </c>
      <c r="BN5305" s="19">
        <f>P5305*R5305</f>
        <v>0</v>
      </c>
      <c r="BO5305" s="19" t="str">
        <f>IF(AND(BN5305&gt;120000, P5305&gt;25, X5305&lt;&gt;"WAVE 0"), "yes", "no")</f>
        <v>no</v>
      </c>
      <c r="BP5305" s="17" t="s">
        <v>22</v>
      </c>
    </row>
    <row r="5306" spans="1:68" x14ac:dyDescent="0.25">
      <c r="A5306" s="11" t="s">
        <v>10471</v>
      </c>
      <c r="B5306" s="12" t="s">
        <v>10472</v>
      </c>
      <c r="C5306" s="13" t="s">
        <v>14</v>
      </c>
      <c r="D5306" s="12" t="s">
        <v>8942</v>
      </c>
      <c r="E5306" s="13" t="s">
        <v>8943</v>
      </c>
      <c r="F5306" s="12">
        <v>2019</v>
      </c>
      <c r="G5306" s="13" t="s">
        <v>27</v>
      </c>
      <c r="H5306" s="12" t="s">
        <v>330</v>
      </c>
      <c r="I5306" s="13" t="s">
        <v>18</v>
      </c>
      <c r="J5306" s="12" t="s">
        <v>622</v>
      </c>
      <c r="K5306" s="13" t="s">
        <v>623</v>
      </c>
      <c r="L5306" s="12" t="s">
        <v>624</v>
      </c>
      <c r="M5306" s="13" t="s">
        <v>334</v>
      </c>
      <c r="N5306" s="2" t="s">
        <v>19</v>
      </c>
      <c r="O5306" s="13" t="s">
        <v>20</v>
      </c>
      <c r="P5306" s="14">
        <v>6980</v>
      </c>
      <c r="Q5306" s="14">
        <v>209400</v>
      </c>
      <c r="R5306" s="13">
        <v>29</v>
      </c>
      <c r="S5306" s="15">
        <v>0.46153846153846156</v>
      </c>
      <c r="T5306" s="13">
        <v>1</v>
      </c>
      <c r="U5306" s="13">
        <v>4</v>
      </c>
      <c r="V5306" s="16">
        <v>30303.030303030304</v>
      </c>
      <c r="W5306" s="16" t="str">
        <f t="shared" si="82"/>
        <v>PN65053853-1002</v>
      </c>
      <c r="X5306" s="17" t="s">
        <v>21</v>
      </c>
      <c r="Z5306" s="17" t="s">
        <v>33</v>
      </c>
      <c r="AB5306" s="17" t="s">
        <v>22</v>
      </c>
      <c r="AC5306" s="17" t="s">
        <v>22</v>
      </c>
      <c r="AD5306" s="17" t="s">
        <v>824</v>
      </c>
      <c r="AE5306" s="17" t="s">
        <v>42</v>
      </c>
      <c r="AF5306" s="17" t="s">
        <v>1458</v>
      </c>
      <c r="AG5306" s="17">
        <v>4192</v>
      </c>
      <c r="AJ5306" s="17" t="s">
        <v>83</v>
      </c>
      <c r="AK5306" s="17" t="s">
        <v>84</v>
      </c>
      <c r="AO5306" s="17" t="s">
        <v>46</v>
      </c>
      <c r="AP5306" s="18">
        <v>43389</v>
      </c>
      <c r="AQ5306" s="17" t="s">
        <v>22</v>
      </c>
      <c r="AR5306" s="17" t="s">
        <v>22</v>
      </c>
      <c r="AS5306" s="17" t="s">
        <v>22</v>
      </c>
      <c r="AT5306" s="17" t="s">
        <v>22</v>
      </c>
      <c r="AU5306" s="17" t="s">
        <v>22</v>
      </c>
      <c r="AV5306" s="17" t="s">
        <v>22</v>
      </c>
      <c r="BB5306" s="17" t="s">
        <v>51</v>
      </c>
      <c r="BE5306" s="17" t="s">
        <v>210</v>
      </c>
      <c r="BL5306" s="17" t="s">
        <v>8944</v>
      </c>
      <c r="BM5306" s="19" t="s">
        <v>22</v>
      </c>
      <c r="BN5306" s="19">
        <f>P5306*R5306</f>
        <v>202420</v>
      </c>
      <c r="BO5306" s="19" t="str">
        <f>IF(AND(BN5306&gt;120000, P5306&gt;25, X5306&lt;&gt;"WAVE 0"), "yes", "no")</f>
        <v>yes</v>
      </c>
      <c r="BP5306" s="17" t="s">
        <v>51</v>
      </c>
    </row>
    <row r="5307" spans="1:68" x14ac:dyDescent="0.25">
      <c r="A5307" s="11" t="s">
        <v>10473</v>
      </c>
      <c r="B5307" s="12" t="s">
        <v>10474</v>
      </c>
      <c r="C5307" s="13" t="s">
        <v>57</v>
      </c>
      <c r="D5307" s="12" t="s">
        <v>1568</v>
      </c>
      <c r="E5307" s="13" t="s">
        <v>1569</v>
      </c>
      <c r="F5307" s="12">
        <v>2019</v>
      </c>
      <c r="G5307" s="13" t="s">
        <v>221</v>
      </c>
      <c r="H5307" s="12" t="s">
        <v>76</v>
      </c>
      <c r="I5307" s="13" t="s">
        <v>18</v>
      </c>
      <c r="J5307" s="12" t="s">
        <v>876</v>
      </c>
      <c r="K5307" s="13" t="s">
        <v>877</v>
      </c>
      <c r="L5307" s="12" t="s">
        <v>878</v>
      </c>
      <c r="M5307" s="13" t="s">
        <v>879</v>
      </c>
      <c r="N5307" s="2" t="s">
        <v>64</v>
      </c>
      <c r="O5307" s="13" t="s">
        <v>20</v>
      </c>
      <c r="P5307" s="14">
        <v>24694.103500000001</v>
      </c>
      <c r="Q5307" s="14">
        <v>2052384.3499999999</v>
      </c>
      <c r="R5307" s="13">
        <v>126</v>
      </c>
      <c r="S5307" s="15">
        <v>6.9444444444444448E-2</v>
      </c>
      <c r="T5307" s="13">
        <v>1</v>
      </c>
      <c r="U5307" s="13">
        <v>5</v>
      </c>
      <c r="V5307" s="16">
        <v>41237.113402061856</v>
      </c>
      <c r="W5307" s="16" t="str">
        <f t="shared" si="82"/>
        <v>PN65057216-1</v>
      </c>
      <c r="Z5307" s="17" t="s">
        <v>33</v>
      </c>
      <c r="AA5307" s="17" t="s">
        <v>876</v>
      </c>
      <c r="AB5307" s="17" t="s">
        <v>22</v>
      </c>
      <c r="AC5307" s="17" t="s">
        <v>22</v>
      </c>
      <c r="AD5307" s="17" t="s">
        <v>824</v>
      </c>
      <c r="AE5307" s="17" t="s">
        <v>42</v>
      </c>
      <c r="AF5307" s="17" t="s">
        <v>825</v>
      </c>
      <c r="AG5307" s="17" t="s">
        <v>22</v>
      </c>
      <c r="AJ5307" s="17" t="s">
        <v>490</v>
      </c>
      <c r="AK5307" s="17" t="s">
        <v>491</v>
      </c>
      <c r="AO5307" s="17" t="s">
        <v>85</v>
      </c>
      <c r="AP5307" s="18">
        <v>43374</v>
      </c>
      <c r="AQ5307" s="17">
        <v>16</v>
      </c>
      <c r="AR5307" s="17" t="s">
        <v>22</v>
      </c>
      <c r="AS5307" s="17" t="s">
        <v>22</v>
      </c>
      <c r="AT5307" s="17" t="s">
        <v>22</v>
      </c>
      <c r="AU5307" s="17" t="s">
        <v>22</v>
      </c>
      <c r="AV5307" s="17" t="s">
        <v>22</v>
      </c>
      <c r="BE5307" s="17" t="s">
        <v>52</v>
      </c>
      <c r="BK5307" s="3" t="s">
        <v>71</v>
      </c>
      <c r="BM5307" s="19">
        <v>989203.7766000001</v>
      </c>
      <c r="BN5307" s="19">
        <f>P5307*R5307</f>
        <v>3111457.0410000002</v>
      </c>
      <c r="BO5307" s="19" t="str">
        <f>IF(AND(BN5307&gt;120000, P5307&gt;25, X5307&lt;&gt;"WAVE 0"), "yes", "no")</f>
        <v>yes</v>
      </c>
      <c r="BP5307" s="17" t="s">
        <v>51</v>
      </c>
    </row>
    <row r="5308" spans="1:68" x14ac:dyDescent="0.25">
      <c r="A5308" s="11" t="s">
        <v>10475</v>
      </c>
      <c r="B5308" s="12" t="s">
        <v>5383</v>
      </c>
      <c r="C5308" s="13" t="s">
        <v>14</v>
      </c>
      <c r="D5308" s="12" t="s">
        <v>10476</v>
      </c>
      <c r="E5308" s="13" t="s">
        <v>10477</v>
      </c>
      <c r="F5308" s="12">
        <v>2020</v>
      </c>
      <c r="G5308" s="13" t="s">
        <v>17</v>
      </c>
      <c r="H5308" s="12" t="s">
        <v>330</v>
      </c>
      <c r="I5308" s="13" t="s">
        <v>18</v>
      </c>
      <c r="J5308" s="12" t="s">
        <v>361</v>
      </c>
      <c r="K5308" s="13" t="s">
        <v>362</v>
      </c>
      <c r="L5308" s="12" t="s">
        <v>333</v>
      </c>
      <c r="M5308" s="13" t="s">
        <v>334</v>
      </c>
      <c r="N5308" s="2" t="s">
        <v>194</v>
      </c>
      <c r="O5308" s="13" t="s">
        <v>20</v>
      </c>
      <c r="P5308" s="14">
        <v>34.44</v>
      </c>
      <c r="Q5308" s="14">
        <v>24314.639999999999</v>
      </c>
      <c r="R5308" s="13">
        <v>777</v>
      </c>
      <c r="S5308" s="15">
        <v>0.63636363636363635</v>
      </c>
      <c r="T5308" s="13">
        <v>1</v>
      </c>
      <c r="U5308" s="13">
        <v>4</v>
      </c>
      <c r="V5308" s="16">
        <v>0</v>
      </c>
      <c r="W5308" s="16" t="str">
        <f t="shared" si="82"/>
        <v>PN651-039-9023</v>
      </c>
      <c r="Z5308" s="13" t="s">
        <v>17</v>
      </c>
      <c r="AA5308" s="17" t="s">
        <v>22</v>
      </c>
      <c r="AB5308" s="17" t="s">
        <v>22</v>
      </c>
      <c r="AC5308" s="17" t="s">
        <v>22</v>
      </c>
      <c r="AD5308" s="17" t="s">
        <v>22</v>
      </c>
      <c r="AE5308" s="17" t="s">
        <v>22</v>
      </c>
      <c r="AF5308" s="17" t="s">
        <v>22</v>
      </c>
      <c r="AG5308" s="17" t="s">
        <v>22</v>
      </c>
      <c r="AJ5308" s="17" t="s">
        <v>22</v>
      </c>
      <c r="AK5308" s="17" t="s">
        <v>22</v>
      </c>
      <c r="AO5308" s="17" t="s">
        <v>22</v>
      </c>
      <c r="AP5308" s="18" t="s">
        <v>22</v>
      </c>
      <c r="AQ5308" s="17" t="s">
        <v>22</v>
      </c>
      <c r="AR5308" s="17" t="s">
        <v>22</v>
      </c>
      <c r="AS5308" s="17" t="s">
        <v>22</v>
      </c>
      <c r="AT5308" s="17" t="s">
        <v>22</v>
      </c>
      <c r="AU5308" s="17" t="s">
        <v>22</v>
      </c>
      <c r="AV5308" s="17" t="s">
        <v>22</v>
      </c>
      <c r="AW5308" s="17" t="s">
        <v>22</v>
      </c>
      <c r="AX5308" s="17" t="s">
        <v>22</v>
      </c>
      <c r="AY5308" s="17" t="s">
        <v>22</v>
      </c>
      <c r="AZ5308" s="17" t="s">
        <v>22</v>
      </c>
      <c r="BA5308" s="17" t="s">
        <v>22</v>
      </c>
      <c r="BD5308" s="17" t="s">
        <v>22</v>
      </c>
      <c r="BE5308" s="17" t="s">
        <v>22</v>
      </c>
      <c r="BF5308" s="17" t="s">
        <v>22</v>
      </c>
      <c r="BG5308" s="18" t="s">
        <v>22</v>
      </c>
      <c r="BH5308" s="3" t="s">
        <v>22</v>
      </c>
      <c r="BI5308" s="3" t="s">
        <v>22</v>
      </c>
      <c r="BK5308" s="3" t="s">
        <v>22</v>
      </c>
      <c r="BL5308" s="17" t="s">
        <v>22</v>
      </c>
      <c r="BM5308" s="19" t="s">
        <v>22</v>
      </c>
      <c r="BN5308" s="19">
        <f>P5308*R5308</f>
        <v>26759.879999999997</v>
      </c>
      <c r="BO5308" s="19" t="str">
        <f>IF(AND(BN5308&gt;120000, P5308&gt;25, X5308&lt;&gt;"WAVE 0"), "yes", "no")</f>
        <v>no</v>
      </c>
      <c r="BP5308" s="17" t="s">
        <v>51</v>
      </c>
    </row>
    <row r="5309" spans="1:68" x14ac:dyDescent="0.25">
      <c r="A5309" s="11" t="s">
        <v>10478</v>
      </c>
      <c r="B5309" s="12" t="s">
        <v>5383</v>
      </c>
      <c r="C5309" s="13" t="s">
        <v>14</v>
      </c>
      <c r="D5309" s="12" t="s">
        <v>10476</v>
      </c>
      <c r="E5309" s="13" t="s">
        <v>10477</v>
      </c>
      <c r="F5309" s="12">
        <v>2020</v>
      </c>
      <c r="G5309" s="13" t="s">
        <v>17</v>
      </c>
      <c r="H5309" s="12" t="s">
        <v>330</v>
      </c>
      <c r="I5309" s="13" t="s">
        <v>18</v>
      </c>
      <c r="J5309" s="12" t="s">
        <v>361</v>
      </c>
      <c r="K5309" s="13" t="s">
        <v>362</v>
      </c>
      <c r="L5309" s="12" t="s">
        <v>333</v>
      </c>
      <c r="M5309" s="13" t="s">
        <v>334</v>
      </c>
      <c r="N5309" s="2" t="s">
        <v>194</v>
      </c>
      <c r="O5309" s="13" t="s">
        <v>20</v>
      </c>
      <c r="P5309" s="14">
        <v>58.95</v>
      </c>
      <c r="Q5309" s="14">
        <v>15150.150000000001</v>
      </c>
      <c r="R5309" s="13">
        <v>249</v>
      </c>
      <c r="S5309" s="15">
        <v>0.48275862068965519</v>
      </c>
      <c r="T5309" s="13">
        <v>1</v>
      </c>
      <c r="U5309" s="13">
        <v>3</v>
      </c>
      <c r="V5309" s="16">
        <v>0</v>
      </c>
      <c r="W5309" s="16" t="str">
        <f t="shared" si="82"/>
        <v>PN651-040-9007</v>
      </c>
      <c r="Z5309" s="13" t="s">
        <v>17</v>
      </c>
      <c r="AA5309" s="17" t="s">
        <v>22</v>
      </c>
      <c r="AB5309" s="17" t="s">
        <v>22</v>
      </c>
      <c r="AC5309" s="17" t="s">
        <v>22</v>
      </c>
      <c r="AD5309" s="17" t="s">
        <v>22</v>
      </c>
      <c r="AE5309" s="17" t="s">
        <v>22</v>
      </c>
      <c r="AF5309" s="17" t="s">
        <v>22</v>
      </c>
      <c r="AG5309" s="17" t="s">
        <v>22</v>
      </c>
      <c r="AJ5309" s="17" t="s">
        <v>22</v>
      </c>
      <c r="AK5309" s="17" t="s">
        <v>22</v>
      </c>
      <c r="AO5309" s="17" t="s">
        <v>22</v>
      </c>
      <c r="AP5309" s="18" t="s">
        <v>22</v>
      </c>
      <c r="AQ5309" s="17" t="s">
        <v>22</v>
      </c>
      <c r="AR5309" s="17" t="s">
        <v>22</v>
      </c>
      <c r="AS5309" s="17" t="s">
        <v>22</v>
      </c>
      <c r="AT5309" s="17" t="s">
        <v>22</v>
      </c>
      <c r="AU5309" s="17" t="s">
        <v>22</v>
      </c>
      <c r="AV5309" s="17" t="s">
        <v>22</v>
      </c>
      <c r="AW5309" s="17" t="s">
        <v>22</v>
      </c>
      <c r="AX5309" s="17" t="s">
        <v>22</v>
      </c>
      <c r="AY5309" s="17" t="s">
        <v>22</v>
      </c>
      <c r="AZ5309" s="17" t="s">
        <v>22</v>
      </c>
      <c r="BA5309" s="17" t="s">
        <v>22</v>
      </c>
      <c r="BD5309" s="17" t="s">
        <v>22</v>
      </c>
      <c r="BE5309" s="17" t="s">
        <v>22</v>
      </c>
      <c r="BF5309" s="17" t="s">
        <v>22</v>
      </c>
      <c r="BG5309" s="18" t="s">
        <v>22</v>
      </c>
      <c r="BH5309" s="3" t="s">
        <v>22</v>
      </c>
      <c r="BI5309" s="3" t="s">
        <v>22</v>
      </c>
      <c r="BK5309" s="3" t="s">
        <v>22</v>
      </c>
      <c r="BL5309" s="17" t="s">
        <v>22</v>
      </c>
      <c r="BM5309" s="19" t="s">
        <v>22</v>
      </c>
      <c r="BN5309" s="19">
        <f>P5309*R5309</f>
        <v>14678.550000000001</v>
      </c>
      <c r="BO5309" s="19" t="str">
        <f>IF(AND(BN5309&gt;120000, P5309&gt;25, X5309&lt;&gt;"WAVE 0"), "yes", "no")</f>
        <v>no</v>
      </c>
      <c r="BP5309" s="17" t="s">
        <v>51</v>
      </c>
    </row>
    <row r="5310" spans="1:68" x14ac:dyDescent="0.25">
      <c r="A5310" s="11" t="s">
        <v>10479</v>
      </c>
      <c r="B5310" s="12" t="s">
        <v>10480</v>
      </c>
      <c r="C5310" s="13" t="s">
        <v>14</v>
      </c>
      <c r="D5310" s="12" t="s">
        <v>818</v>
      </c>
      <c r="E5310" s="13" t="s">
        <v>819</v>
      </c>
      <c r="F5310" s="12">
        <v>2020</v>
      </c>
      <c r="G5310" s="13" t="s">
        <v>17</v>
      </c>
      <c r="H5310" s="12" t="s">
        <v>330</v>
      </c>
      <c r="I5310" s="13" t="s">
        <v>51</v>
      </c>
      <c r="J5310" s="12" t="s">
        <v>361</v>
      </c>
      <c r="K5310" s="13" t="s">
        <v>362</v>
      </c>
      <c r="L5310" s="12" t="s">
        <v>333</v>
      </c>
      <c r="M5310" s="13" t="s">
        <v>334</v>
      </c>
      <c r="N5310" s="2" t="s">
        <v>19</v>
      </c>
      <c r="O5310" s="13" t="s">
        <v>20</v>
      </c>
      <c r="P5310" s="14">
        <v>28.39</v>
      </c>
      <c r="Q5310" s="14">
        <v>10788.199999999999</v>
      </c>
      <c r="R5310" s="13">
        <v>383</v>
      </c>
      <c r="S5310" s="15">
        <v>0.2857142857142857</v>
      </c>
      <c r="T5310" s="13">
        <v>1</v>
      </c>
      <c r="U5310" s="13">
        <v>4</v>
      </c>
      <c r="V5310" s="16">
        <v>0</v>
      </c>
      <c r="W5310" s="16" t="str">
        <f t="shared" si="82"/>
        <v>PN651-522-9301</v>
      </c>
      <c r="Z5310" s="17" t="s">
        <v>17</v>
      </c>
      <c r="AA5310" s="17" t="s">
        <v>361</v>
      </c>
      <c r="AB5310" s="17" t="s">
        <v>968</v>
      </c>
      <c r="AC5310" s="17" t="s">
        <v>10481</v>
      </c>
      <c r="AD5310" s="17" t="s">
        <v>81</v>
      </c>
      <c r="AE5310" s="17" t="s">
        <v>42</v>
      </c>
      <c r="AF5310" s="17" t="s">
        <v>393</v>
      </c>
      <c r="AG5310" s="17" t="s">
        <v>543</v>
      </c>
      <c r="AJ5310" s="17" t="s">
        <v>103</v>
      </c>
      <c r="AK5310" s="17" t="s">
        <v>103</v>
      </c>
      <c r="AO5310" s="17" t="s">
        <v>46</v>
      </c>
      <c r="AP5310" s="18">
        <v>43545</v>
      </c>
      <c r="AQ5310" s="17" t="s">
        <v>22</v>
      </c>
      <c r="AR5310" s="17" t="s">
        <v>47</v>
      </c>
      <c r="AS5310" s="17" t="s">
        <v>47</v>
      </c>
      <c r="AT5310" s="17" t="s">
        <v>47</v>
      </c>
      <c r="AU5310" s="17" t="s">
        <v>47</v>
      </c>
      <c r="AV5310" s="17" t="s">
        <v>47</v>
      </c>
      <c r="BE5310" s="17" t="s">
        <v>210</v>
      </c>
      <c r="BM5310" s="19">
        <v>22134.801820752476</v>
      </c>
      <c r="BN5310" s="19">
        <f>P5310*R5310</f>
        <v>10873.37</v>
      </c>
      <c r="BO5310" s="19" t="str">
        <f>IF(AND(BN5310&gt;120000, P5310&gt;25, X5310&lt;&gt;"WAVE 0"), "yes", "no")</f>
        <v>no</v>
      </c>
      <c r="BP5310" s="17" t="s">
        <v>51</v>
      </c>
    </row>
    <row r="5311" spans="1:68" x14ac:dyDescent="0.25">
      <c r="A5311" s="11" t="s">
        <v>10482</v>
      </c>
      <c r="B5311" s="12" t="s">
        <v>10480</v>
      </c>
      <c r="C5311" s="13" t="s">
        <v>14</v>
      </c>
      <c r="D5311" s="12" t="s">
        <v>818</v>
      </c>
      <c r="E5311" s="13" t="s">
        <v>819</v>
      </c>
      <c r="F5311" s="12">
        <v>2020</v>
      </c>
      <c r="G5311" s="13" t="s">
        <v>17</v>
      </c>
      <c r="H5311" s="12" t="s">
        <v>330</v>
      </c>
      <c r="I5311" s="13" t="s">
        <v>51</v>
      </c>
      <c r="J5311" s="12" t="s">
        <v>331</v>
      </c>
      <c r="K5311" s="13" t="s">
        <v>332</v>
      </c>
      <c r="L5311" s="12" t="s">
        <v>333</v>
      </c>
      <c r="M5311" s="13" t="s">
        <v>334</v>
      </c>
      <c r="N5311" s="2" t="s">
        <v>19</v>
      </c>
      <c r="O5311" s="13" t="s">
        <v>20</v>
      </c>
      <c r="P5311" s="14">
        <v>70.72</v>
      </c>
      <c r="Q5311" s="14">
        <v>17680</v>
      </c>
      <c r="R5311" s="13">
        <v>247</v>
      </c>
      <c r="S5311" s="15">
        <v>0.5</v>
      </c>
      <c r="T5311" s="13">
        <v>1</v>
      </c>
      <c r="U5311" s="13">
        <v>3</v>
      </c>
      <c r="V5311" s="16">
        <v>0</v>
      </c>
      <c r="W5311" s="16" t="str">
        <f t="shared" si="82"/>
        <v>PN651-522-9401</v>
      </c>
      <c r="Z5311" s="17" t="s">
        <v>17</v>
      </c>
      <c r="AB5311" s="17" t="s">
        <v>968</v>
      </c>
      <c r="AC5311" s="17" t="s">
        <v>10481</v>
      </c>
      <c r="AD5311" s="17" t="s">
        <v>81</v>
      </c>
      <c r="AE5311" s="17" t="s">
        <v>42</v>
      </c>
      <c r="AF5311" s="17" t="s">
        <v>1458</v>
      </c>
      <c r="AG5311" s="17" t="s">
        <v>543</v>
      </c>
      <c r="AJ5311" s="17" t="s">
        <v>103</v>
      </c>
      <c r="AK5311" s="17" t="s">
        <v>103</v>
      </c>
      <c r="AO5311" s="17" t="s">
        <v>85</v>
      </c>
      <c r="AP5311" s="18">
        <v>43545</v>
      </c>
      <c r="AQ5311" s="17" t="s">
        <v>22</v>
      </c>
      <c r="AR5311" s="17" t="s">
        <v>47</v>
      </c>
      <c r="AS5311" s="17" t="s">
        <v>47</v>
      </c>
      <c r="AT5311" s="17" t="s">
        <v>47</v>
      </c>
      <c r="AU5311" s="17" t="s">
        <v>47</v>
      </c>
      <c r="AV5311" s="17" t="s">
        <v>47</v>
      </c>
      <c r="BE5311" s="17" t="s">
        <v>210</v>
      </c>
      <c r="BM5311" s="19" t="s">
        <v>22</v>
      </c>
      <c r="BN5311" s="19">
        <f>P5311*R5311</f>
        <v>17467.84</v>
      </c>
      <c r="BO5311" s="19" t="str">
        <f>IF(AND(BN5311&gt;120000, P5311&gt;25, X5311&lt;&gt;"WAVE 0"), "yes", "no")</f>
        <v>no</v>
      </c>
      <c r="BP5311" s="17" t="s">
        <v>51</v>
      </c>
    </row>
    <row r="5312" spans="1:68" x14ac:dyDescent="0.25">
      <c r="A5312" s="11" t="s">
        <v>10483</v>
      </c>
      <c r="B5312" s="12" t="s">
        <v>10480</v>
      </c>
      <c r="C5312" s="13" t="s">
        <v>14</v>
      </c>
      <c r="D5312" s="12" t="s">
        <v>818</v>
      </c>
      <c r="E5312" s="13" t="s">
        <v>819</v>
      </c>
      <c r="F5312" s="12">
        <v>2020</v>
      </c>
      <c r="G5312" s="13" t="s">
        <v>17</v>
      </c>
      <c r="H5312" s="12" t="s">
        <v>330</v>
      </c>
      <c r="I5312" s="13" t="s">
        <v>51</v>
      </c>
      <c r="J5312" s="12" t="s">
        <v>331</v>
      </c>
      <c r="K5312" s="13" t="s">
        <v>332</v>
      </c>
      <c r="L5312" s="12" t="s">
        <v>333</v>
      </c>
      <c r="M5312" s="13" t="s">
        <v>334</v>
      </c>
      <c r="N5312" s="2" t="s">
        <v>19</v>
      </c>
      <c r="O5312" s="13" t="s">
        <v>20</v>
      </c>
      <c r="P5312" s="14">
        <v>19.670000000000002</v>
      </c>
      <c r="Q5312" s="14">
        <v>44375.519999999997</v>
      </c>
      <c r="R5312" s="13">
        <v>2683</v>
      </c>
      <c r="S5312" s="15">
        <v>0.55172413793103448</v>
      </c>
      <c r="T5312" s="13">
        <v>1</v>
      </c>
      <c r="U5312" s="13">
        <v>4</v>
      </c>
      <c r="V5312" s="16">
        <v>0</v>
      </c>
      <c r="W5312" s="16" t="str">
        <f t="shared" si="82"/>
        <v>PN651-522-9501</v>
      </c>
      <c r="Z5312" s="17" t="s">
        <v>17</v>
      </c>
      <c r="AA5312" s="17" t="s">
        <v>331</v>
      </c>
      <c r="AB5312" s="17" t="s">
        <v>968</v>
      </c>
      <c r="AC5312" s="17" t="s">
        <v>10481</v>
      </c>
      <c r="AD5312" s="17" t="s">
        <v>81</v>
      </c>
      <c r="AE5312" s="17" t="s">
        <v>42</v>
      </c>
      <c r="AF5312" s="17" t="s">
        <v>1458</v>
      </c>
      <c r="AG5312" s="17" t="s">
        <v>543</v>
      </c>
      <c r="AJ5312" s="17" t="s">
        <v>103</v>
      </c>
      <c r="AK5312" s="17" t="s">
        <v>103</v>
      </c>
      <c r="AO5312" s="17" t="s">
        <v>46</v>
      </c>
      <c r="AP5312" s="18">
        <v>43545</v>
      </c>
      <c r="AQ5312" s="17">
        <v>0</v>
      </c>
      <c r="AR5312" s="17" t="s">
        <v>47</v>
      </c>
      <c r="AS5312" s="17" t="s">
        <v>47</v>
      </c>
      <c r="AT5312" s="17" t="s">
        <v>47</v>
      </c>
      <c r="AU5312" s="17" t="s">
        <v>47</v>
      </c>
      <c r="AV5312" s="17" t="s">
        <v>47</v>
      </c>
      <c r="BE5312" s="17" t="s">
        <v>210</v>
      </c>
      <c r="BM5312" s="19">
        <v>5401.5750222222223</v>
      </c>
      <c r="BN5312" s="19">
        <f>P5312*R5312</f>
        <v>52774.610000000008</v>
      </c>
      <c r="BO5312" s="19" t="str">
        <f>IF(AND(BN5312&gt;120000, P5312&gt;25, X5312&lt;&gt;"WAVE 0"), "yes", "no")</f>
        <v>no</v>
      </c>
      <c r="BP5312" s="17" t="s">
        <v>51</v>
      </c>
    </row>
    <row r="5313" spans="1:68" x14ac:dyDescent="0.25">
      <c r="A5313" s="11" t="s">
        <v>10484</v>
      </c>
      <c r="B5313" s="12" t="s">
        <v>10480</v>
      </c>
      <c r="C5313" s="13" t="s">
        <v>14</v>
      </c>
      <c r="D5313" s="12" t="s">
        <v>818</v>
      </c>
      <c r="E5313" s="13" t="s">
        <v>819</v>
      </c>
      <c r="F5313" s="12">
        <v>2020</v>
      </c>
      <c r="G5313" s="13" t="s">
        <v>17</v>
      </c>
      <c r="H5313" s="12" t="s">
        <v>330</v>
      </c>
      <c r="I5313" s="13" t="s">
        <v>51</v>
      </c>
      <c r="J5313" s="12" t="s">
        <v>1547</v>
      </c>
      <c r="K5313" s="13" t="s">
        <v>1548</v>
      </c>
      <c r="L5313" s="12" t="s">
        <v>1549</v>
      </c>
      <c r="M5313" s="13" t="s">
        <v>334</v>
      </c>
      <c r="N5313" s="2" t="s">
        <v>19</v>
      </c>
      <c r="O5313" s="13" t="s">
        <v>20</v>
      </c>
      <c r="P5313" s="14">
        <v>43.91</v>
      </c>
      <c r="Q5313" s="14">
        <v>8342.9</v>
      </c>
      <c r="R5313" s="13">
        <v>210</v>
      </c>
      <c r="S5313" s="15">
        <v>0.7</v>
      </c>
      <c r="T5313" s="13">
        <v>1</v>
      </c>
      <c r="U5313" s="13">
        <v>3</v>
      </c>
      <c r="V5313" s="16">
        <v>0</v>
      </c>
      <c r="W5313" s="16" t="str">
        <f t="shared" si="82"/>
        <v>PN651-522-9551</v>
      </c>
      <c r="Z5313" s="17" t="s">
        <v>17</v>
      </c>
      <c r="AB5313" s="17" t="s">
        <v>968</v>
      </c>
      <c r="AC5313" s="17" t="s">
        <v>10481</v>
      </c>
      <c r="AD5313" s="17" t="s">
        <v>81</v>
      </c>
      <c r="AE5313" s="17" t="s">
        <v>42</v>
      </c>
      <c r="AF5313" s="17" t="s">
        <v>1458</v>
      </c>
      <c r="AG5313" s="17" t="s">
        <v>543</v>
      </c>
      <c r="AJ5313" s="17" t="s">
        <v>103</v>
      </c>
      <c r="AK5313" s="17" t="s">
        <v>103</v>
      </c>
      <c r="AO5313" s="17" t="s">
        <v>46</v>
      </c>
      <c r="AP5313" s="18">
        <v>43545</v>
      </c>
      <c r="AQ5313" s="17" t="s">
        <v>22</v>
      </c>
      <c r="AR5313" s="17" t="s">
        <v>47</v>
      </c>
      <c r="AS5313" s="17" t="s">
        <v>47</v>
      </c>
      <c r="AT5313" s="17" t="s">
        <v>47</v>
      </c>
      <c r="AU5313" s="17" t="s">
        <v>47</v>
      </c>
      <c r="AV5313" s="17" t="s">
        <v>47</v>
      </c>
      <c r="BE5313" s="17" t="s">
        <v>210</v>
      </c>
      <c r="BM5313" s="19" t="s">
        <v>22</v>
      </c>
      <c r="BN5313" s="19">
        <f>P5313*R5313</f>
        <v>9221.0999999999985</v>
      </c>
      <c r="BO5313" s="19" t="str">
        <f>IF(AND(BN5313&gt;120000, P5313&gt;25, X5313&lt;&gt;"WAVE 0"), "yes", "no")</f>
        <v>no</v>
      </c>
      <c r="BP5313" s="17" t="s">
        <v>51</v>
      </c>
    </row>
    <row r="5314" spans="1:68" x14ac:dyDescent="0.25">
      <c r="A5314" s="11" t="s">
        <v>10485</v>
      </c>
      <c r="B5314" s="12" t="s">
        <v>10480</v>
      </c>
      <c r="C5314" s="13" t="s">
        <v>14</v>
      </c>
      <c r="D5314" s="12" t="s">
        <v>818</v>
      </c>
      <c r="E5314" s="13" t="s">
        <v>819</v>
      </c>
      <c r="F5314" s="12">
        <v>2020</v>
      </c>
      <c r="G5314" s="13" t="s">
        <v>17</v>
      </c>
      <c r="H5314" s="12" t="s">
        <v>18</v>
      </c>
      <c r="I5314" s="13" t="s">
        <v>51</v>
      </c>
      <c r="J5314" s="12" t="s">
        <v>18</v>
      </c>
      <c r="K5314" s="13" t="s">
        <v>18</v>
      </c>
      <c r="L5314" s="12" t="s">
        <v>18</v>
      </c>
      <c r="M5314" s="13" t="s">
        <v>18</v>
      </c>
      <c r="N5314" s="2" t="s">
        <v>19</v>
      </c>
      <c r="O5314" s="13" t="s">
        <v>20</v>
      </c>
      <c r="P5314" s="14">
        <v>127.1</v>
      </c>
      <c r="Q5314" s="14">
        <v>1652.3</v>
      </c>
      <c r="R5314" s="13">
        <v>1</v>
      </c>
      <c r="S5314" s="15">
        <v>1</v>
      </c>
      <c r="T5314" s="13">
        <v>1</v>
      </c>
      <c r="U5314" s="13">
        <v>0</v>
      </c>
      <c r="V5314" s="16">
        <v>0</v>
      </c>
      <c r="W5314" s="16" t="str">
        <f t="shared" ref="W5314:W5377" si="83">"PN"&amp;A5314</f>
        <v>PN651-522-9571</v>
      </c>
      <c r="Z5314" s="13" t="s">
        <v>17</v>
      </c>
      <c r="BN5314" s="19">
        <f>P5314*R5314</f>
        <v>127.1</v>
      </c>
      <c r="BO5314" s="19" t="str">
        <f>IF(AND(BN5314&gt;120000, P5314&gt;25, X5314&lt;&gt;"WAVE 0"), "yes", "no")</f>
        <v>no</v>
      </c>
      <c r="BP5314" s="17" t="s">
        <v>51</v>
      </c>
    </row>
    <row r="5315" spans="1:68" x14ac:dyDescent="0.25">
      <c r="A5315" s="11" t="s">
        <v>10486</v>
      </c>
      <c r="B5315" s="12" t="s">
        <v>10480</v>
      </c>
      <c r="C5315" s="13" t="s">
        <v>14</v>
      </c>
      <c r="D5315" s="12" t="s">
        <v>818</v>
      </c>
      <c r="E5315" s="13" t="s">
        <v>819</v>
      </c>
      <c r="F5315" s="12">
        <v>2020</v>
      </c>
      <c r="G5315" s="13" t="s">
        <v>17</v>
      </c>
      <c r="H5315" s="12" t="s">
        <v>330</v>
      </c>
      <c r="I5315" s="13" t="s">
        <v>18</v>
      </c>
      <c r="J5315" s="12" t="s">
        <v>331</v>
      </c>
      <c r="K5315" s="13" t="s">
        <v>332</v>
      </c>
      <c r="L5315" s="12" t="s">
        <v>333</v>
      </c>
      <c r="M5315" s="13" t="s">
        <v>334</v>
      </c>
      <c r="N5315" s="2" t="s">
        <v>19</v>
      </c>
      <c r="O5315" s="13" t="s">
        <v>20</v>
      </c>
      <c r="P5315" s="14">
        <v>80.113200000000006</v>
      </c>
      <c r="Q5315" s="14">
        <v>2000</v>
      </c>
      <c r="R5315" s="13">
        <v>79</v>
      </c>
      <c r="S5315" s="15">
        <v>0</v>
      </c>
      <c r="T5315" s="13">
        <v>3</v>
      </c>
      <c r="U5315" s="13">
        <v>4</v>
      </c>
      <c r="V5315" s="16">
        <v>0</v>
      </c>
      <c r="W5315" s="16" t="str">
        <f t="shared" si="83"/>
        <v>PN651-527-9105</v>
      </c>
      <c r="Z5315" s="17" t="s">
        <v>17</v>
      </c>
      <c r="AB5315" s="17" t="s">
        <v>169</v>
      </c>
      <c r="AC5315" s="17" t="s">
        <v>10481</v>
      </c>
      <c r="AD5315" s="17" t="s">
        <v>81</v>
      </c>
      <c r="AE5315" s="17" t="s">
        <v>42</v>
      </c>
      <c r="AF5315" s="17" t="s">
        <v>393</v>
      </c>
      <c r="AG5315" s="17" t="s">
        <v>543</v>
      </c>
      <c r="AJ5315" s="17" t="s">
        <v>103</v>
      </c>
      <c r="AK5315" s="17" t="s">
        <v>103</v>
      </c>
      <c r="AO5315" s="17" t="s">
        <v>46</v>
      </c>
      <c r="AP5315" s="18">
        <v>43545</v>
      </c>
      <c r="AQ5315" s="17" t="s">
        <v>22</v>
      </c>
      <c r="AR5315" s="17" t="s">
        <v>47</v>
      </c>
      <c r="AS5315" s="17" t="s">
        <v>47</v>
      </c>
      <c r="AT5315" s="17" t="s">
        <v>47</v>
      </c>
      <c r="AU5315" s="17" t="s">
        <v>47</v>
      </c>
      <c r="AV5315" s="17" t="s">
        <v>47</v>
      </c>
      <c r="BE5315" s="17" t="s">
        <v>210</v>
      </c>
      <c r="BM5315" s="19" t="s">
        <v>22</v>
      </c>
      <c r="BN5315" s="19">
        <f>P5315*R5315</f>
        <v>6328.9428000000007</v>
      </c>
      <c r="BO5315" s="19" t="str">
        <f>IF(AND(BN5315&gt;120000, P5315&gt;25, X5315&lt;&gt;"WAVE 0"), "yes", "no")</f>
        <v>no</v>
      </c>
      <c r="BP5315" s="17" t="s">
        <v>22</v>
      </c>
    </row>
    <row r="5316" spans="1:68" x14ac:dyDescent="0.25">
      <c r="A5316" s="11" t="s">
        <v>10487</v>
      </c>
      <c r="B5316" s="12" t="s">
        <v>10488</v>
      </c>
      <c r="C5316" s="13" t="s">
        <v>14</v>
      </c>
      <c r="D5316" s="12" t="s">
        <v>10476</v>
      </c>
      <c r="E5316" s="13" t="s">
        <v>10477</v>
      </c>
      <c r="F5316" s="12">
        <v>2020</v>
      </c>
      <c r="G5316" s="13" t="s">
        <v>17</v>
      </c>
      <c r="H5316" s="12" t="s">
        <v>330</v>
      </c>
      <c r="I5316" s="13" t="s">
        <v>18</v>
      </c>
      <c r="J5316" s="12" t="s">
        <v>361</v>
      </c>
      <c r="K5316" s="13" t="s">
        <v>362</v>
      </c>
      <c r="L5316" s="12" t="s">
        <v>333</v>
      </c>
      <c r="M5316" s="13" t="s">
        <v>334</v>
      </c>
      <c r="N5316" s="2" t="s">
        <v>194</v>
      </c>
      <c r="O5316" s="13" t="s">
        <v>20</v>
      </c>
      <c r="P5316" s="14">
        <v>22.910900000000002</v>
      </c>
      <c r="Q5316" s="14"/>
      <c r="R5316" s="13">
        <v>1575</v>
      </c>
      <c r="S5316" s="15"/>
      <c r="T5316" s="13">
        <v>2</v>
      </c>
      <c r="U5316" s="13">
        <v>3</v>
      </c>
      <c r="V5316" s="16"/>
      <c r="W5316" s="16" t="str">
        <f t="shared" si="83"/>
        <v>PN651-538-9054</v>
      </c>
      <c r="Z5316" s="13" t="s">
        <v>17</v>
      </c>
      <c r="AA5316" s="17" t="s">
        <v>22</v>
      </c>
      <c r="AB5316" s="17" t="s">
        <v>22</v>
      </c>
      <c r="AC5316" s="17" t="s">
        <v>22</v>
      </c>
      <c r="AD5316" s="17" t="s">
        <v>22</v>
      </c>
      <c r="AE5316" s="17" t="s">
        <v>22</v>
      </c>
      <c r="AF5316" s="17" t="s">
        <v>22</v>
      </c>
      <c r="AG5316" s="17" t="s">
        <v>22</v>
      </c>
      <c r="AJ5316" s="17" t="s">
        <v>22</v>
      </c>
      <c r="AK5316" s="17" t="s">
        <v>22</v>
      </c>
      <c r="AO5316" s="17" t="s">
        <v>22</v>
      </c>
      <c r="AP5316" s="18" t="s">
        <v>22</v>
      </c>
      <c r="AQ5316" s="17" t="s">
        <v>22</v>
      </c>
      <c r="AR5316" s="17" t="s">
        <v>22</v>
      </c>
      <c r="AS5316" s="17" t="s">
        <v>22</v>
      </c>
      <c r="AT5316" s="17" t="s">
        <v>22</v>
      </c>
      <c r="AU5316" s="17" t="s">
        <v>22</v>
      </c>
      <c r="AV5316" s="17" t="s">
        <v>22</v>
      </c>
      <c r="AW5316" s="17" t="s">
        <v>22</v>
      </c>
      <c r="AX5316" s="17" t="s">
        <v>22</v>
      </c>
      <c r="AY5316" s="17" t="s">
        <v>22</v>
      </c>
      <c r="AZ5316" s="17" t="s">
        <v>22</v>
      </c>
      <c r="BA5316" s="17" t="s">
        <v>22</v>
      </c>
      <c r="BD5316" s="17" t="s">
        <v>22</v>
      </c>
      <c r="BE5316" s="17" t="s">
        <v>22</v>
      </c>
      <c r="BF5316" s="17" t="s">
        <v>22</v>
      </c>
      <c r="BG5316" s="18" t="s">
        <v>22</v>
      </c>
      <c r="BH5316" s="3" t="s">
        <v>22</v>
      </c>
      <c r="BI5316" s="3" t="s">
        <v>22</v>
      </c>
      <c r="BK5316" s="3" t="s">
        <v>22</v>
      </c>
      <c r="BL5316" s="17" t="s">
        <v>22</v>
      </c>
      <c r="BM5316" s="19" t="s">
        <v>22</v>
      </c>
      <c r="BN5316" s="19">
        <f>P5316*R5316</f>
        <v>36084.667500000003</v>
      </c>
      <c r="BO5316" s="19" t="str">
        <f>IF(AND(BN5316&gt;120000, P5316&gt;25, X5316&lt;&gt;"WAVE 0"), "yes", "no")</f>
        <v>no</v>
      </c>
      <c r="BP5316" s="17" t="s">
        <v>22</v>
      </c>
    </row>
    <row r="5317" spans="1:68" x14ac:dyDescent="0.25">
      <c r="A5317" s="11" t="s">
        <v>10489</v>
      </c>
      <c r="B5317" s="12" t="s">
        <v>10490</v>
      </c>
      <c r="C5317" s="13" t="s">
        <v>14</v>
      </c>
      <c r="D5317" s="12" t="s">
        <v>10476</v>
      </c>
      <c r="E5317" s="13" t="s">
        <v>10477</v>
      </c>
      <c r="F5317" s="12">
        <v>2020</v>
      </c>
      <c r="G5317" s="13" t="s">
        <v>17</v>
      </c>
      <c r="H5317" s="12" t="s">
        <v>18</v>
      </c>
      <c r="I5317" s="13" t="s">
        <v>18</v>
      </c>
      <c r="J5317" s="12" t="s">
        <v>18</v>
      </c>
      <c r="K5317" s="13" t="s">
        <v>18</v>
      </c>
      <c r="L5317" s="12" t="s">
        <v>18</v>
      </c>
      <c r="M5317" s="13" t="s">
        <v>18</v>
      </c>
      <c r="N5317" s="2" t="s">
        <v>194</v>
      </c>
      <c r="O5317" s="13" t="s">
        <v>20</v>
      </c>
      <c r="P5317" s="14">
        <v>42.55</v>
      </c>
      <c r="Q5317" s="14">
        <v>2340.25</v>
      </c>
      <c r="R5317" s="13">
        <v>51</v>
      </c>
      <c r="S5317" s="15">
        <v>0.55555555555555558</v>
      </c>
      <c r="T5317" s="13">
        <v>1</v>
      </c>
      <c r="U5317" s="13">
        <v>4</v>
      </c>
      <c r="V5317" s="16">
        <v>0</v>
      </c>
      <c r="W5317" s="16" t="str">
        <f t="shared" si="83"/>
        <v>PN651-542-8003</v>
      </c>
      <c r="Z5317" s="13" t="s">
        <v>17</v>
      </c>
      <c r="AA5317" s="17" t="s">
        <v>22</v>
      </c>
      <c r="AB5317" s="17" t="s">
        <v>22</v>
      </c>
      <c r="AC5317" s="17" t="s">
        <v>22</v>
      </c>
      <c r="AD5317" s="17" t="s">
        <v>22</v>
      </c>
      <c r="AE5317" s="17" t="s">
        <v>22</v>
      </c>
      <c r="AF5317" s="17" t="s">
        <v>22</v>
      </c>
      <c r="AG5317" s="17" t="s">
        <v>22</v>
      </c>
      <c r="AJ5317" s="17" t="s">
        <v>22</v>
      </c>
      <c r="AK5317" s="17" t="s">
        <v>22</v>
      </c>
      <c r="AO5317" s="17" t="s">
        <v>22</v>
      </c>
      <c r="AP5317" s="18" t="s">
        <v>22</v>
      </c>
      <c r="AQ5317" s="17" t="s">
        <v>22</v>
      </c>
      <c r="AR5317" s="17" t="s">
        <v>22</v>
      </c>
      <c r="AS5317" s="17" t="s">
        <v>22</v>
      </c>
      <c r="AT5317" s="17" t="s">
        <v>22</v>
      </c>
      <c r="AU5317" s="17" t="s">
        <v>22</v>
      </c>
      <c r="AV5317" s="17" t="s">
        <v>22</v>
      </c>
      <c r="AW5317" s="17" t="s">
        <v>22</v>
      </c>
      <c r="AX5317" s="17" t="s">
        <v>22</v>
      </c>
      <c r="AY5317" s="17" t="s">
        <v>22</v>
      </c>
      <c r="AZ5317" s="17" t="s">
        <v>22</v>
      </c>
      <c r="BA5317" s="17" t="s">
        <v>22</v>
      </c>
      <c r="BD5317" s="17" t="s">
        <v>22</v>
      </c>
      <c r="BE5317" s="17" t="s">
        <v>22</v>
      </c>
      <c r="BF5317" s="17" t="s">
        <v>22</v>
      </c>
      <c r="BG5317" s="18" t="s">
        <v>22</v>
      </c>
      <c r="BH5317" s="3" t="s">
        <v>22</v>
      </c>
      <c r="BI5317" s="3" t="s">
        <v>22</v>
      </c>
      <c r="BK5317" s="3" t="s">
        <v>22</v>
      </c>
      <c r="BL5317" s="17" t="s">
        <v>22</v>
      </c>
      <c r="BM5317" s="19" t="s">
        <v>22</v>
      </c>
      <c r="BN5317" s="19">
        <f>P5317*R5317</f>
        <v>2170.0499999999997</v>
      </c>
      <c r="BO5317" s="19" t="str">
        <f>IF(AND(BN5317&gt;120000, P5317&gt;25, X5317&lt;&gt;"WAVE 0"), "yes", "no")</f>
        <v>no</v>
      </c>
      <c r="BP5317" s="17" t="s">
        <v>51</v>
      </c>
    </row>
    <row r="5318" spans="1:68" x14ac:dyDescent="0.25">
      <c r="A5318" s="11" t="s">
        <v>10491</v>
      </c>
      <c r="B5318" s="12" t="s">
        <v>10490</v>
      </c>
      <c r="C5318" s="13" t="s">
        <v>14</v>
      </c>
      <c r="D5318" s="12" t="s">
        <v>10476</v>
      </c>
      <c r="E5318" s="13" t="s">
        <v>10477</v>
      </c>
      <c r="F5318" s="12">
        <v>2020</v>
      </c>
      <c r="G5318" s="13" t="s">
        <v>17</v>
      </c>
      <c r="H5318" s="12" t="s">
        <v>76</v>
      </c>
      <c r="I5318" s="13" t="s">
        <v>18</v>
      </c>
      <c r="J5318" s="12" t="s">
        <v>3503</v>
      </c>
      <c r="K5318" s="13" t="s">
        <v>3504</v>
      </c>
      <c r="L5318" s="12" t="s">
        <v>3505</v>
      </c>
      <c r="M5318" s="13" t="s">
        <v>80</v>
      </c>
      <c r="N5318" s="2" t="s">
        <v>194</v>
      </c>
      <c r="O5318" s="13" t="s">
        <v>20</v>
      </c>
      <c r="P5318" s="14">
        <v>53.818199999999997</v>
      </c>
      <c r="Q5318" s="14">
        <v>592</v>
      </c>
      <c r="R5318" s="13">
        <v>0</v>
      </c>
      <c r="S5318" s="15">
        <v>0.33333333333333331</v>
      </c>
      <c r="T5318" s="13">
        <v>1</v>
      </c>
      <c r="U5318" s="13">
        <v>0</v>
      </c>
      <c r="V5318" s="16">
        <v>0</v>
      </c>
      <c r="W5318" s="16" t="str">
        <f t="shared" si="83"/>
        <v>PN651-542-9983</v>
      </c>
      <c r="Z5318" s="13" t="s">
        <v>17</v>
      </c>
      <c r="AA5318" s="17" t="s">
        <v>22</v>
      </c>
      <c r="AB5318" s="17" t="s">
        <v>22</v>
      </c>
      <c r="AC5318" s="17" t="s">
        <v>22</v>
      </c>
      <c r="AD5318" s="17" t="s">
        <v>22</v>
      </c>
      <c r="AE5318" s="17" t="s">
        <v>22</v>
      </c>
      <c r="AF5318" s="17" t="s">
        <v>22</v>
      </c>
      <c r="AG5318" s="17" t="s">
        <v>22</v>
      </c>
      <c r="AJ5318" s="17" t="s">
        <v>22</v>
      </c>
      <c r="AK5318" s="17" t="s">
        <v>22</v>
      </c>
      <c r="AO5318" s="17" t="s">
        <v>22</v>
      </c>
      <c r="AP5318" s="18" t="s">
        <v>22</v>
      </c>
      <c r="AQ5318" s="17" t="s">
        <v>22</v>
      </c>
      <c r="AR5318" s="17" t="s">
        <v>22</v>
      </c>
      <c r="AS5318" s="17" t="s">
        <v>22</v>
      </c>
      <c r="AT5318" s="17" t="s">
        <v>22</v>
      </c>
      <c r="AU5318" s="17" t="s">
        <v>22</v>
      </c>
      <c r="AV5318" s="17" t="s">
        <v>22</v>
      </c>
      <c r="AW5318" s="17" t="s">
        <v>22</v>
      </c>
      <c r="AX5318" s="17" t="s">
        <v>22</v>
      </c>
      <c r="AY5318" s="17" t="s">
        <v>22</v>
      </c>
      <c r="AZ5318" s="17" t="s">
        <v>22</v>
      </c>
      <c r="BA5318" s="17" t="s">
        <v>22</v>
      </c>
      <c r="BD5318" s="17" t="s">
        <v>22</v>
      </c>
      <c r="BE5318" s="17" t="s">
        <v>22</v>
      </c>
      <c r="BF5318" s="17" t="s">
        <v>22</v>
      </c>
      <c r="BG5318" s="18" t="s">
        <v>22</v>
      </c>
      <c r="BH5318" s="3" t="s">
        <v>22</v>
      </c>
      <c r="BI5318" s="3" t="s">
        <v>22</v>
      </c>
      <c r="BK5318" s="3" t="s">
        <v>22</v>
      </c>
      <c r="BL5318" s="17" t="s">
        <v>22</v>
      </c>
      <c r="BM5318" s="19" t="s">
        <v>22</v>
      </c>
      <c r="BN5318" s="19">
        <f>P5318*R5318</f>
        <v>0</v>
      </c>
      <c r="BO5318" s="19" t="str">
        <f>IF(AND(BN5318&gt;120000, P5318&gt;25, X5318&lt;&gt;"WAVE 0"), "yes", "no")</f>
        <v>no</v>
      </c>
      <c r="BP5318" s="17" t="s">
        <v>22</v>
      </c>
    </row>
    <row r="5319" spans="1:68" x14ac:dyDescent="0.25">
      <c r="A5319" s="11" t="s">
        <v>10492</v>
      </c>
      <c r="B5319" s="12" t="s">
        <v>10493</v>
      </c>
      <c r="C5319" s="13" t="s">
        <v>14</v>
      </c>
      <c r="D5319" s="12" t="s">
        <v>10476</v>
      </c>
      <c r="E5319" s="13" t="s">
        <v>10477</v>
      </c>
      <c r="F5319" s="12">
        <v>2020</v>
      </c>
      <c r="G5319" s="13" t="s">
        <v>17</v>
      </c>
      <c r="H5319" s="12" t="s">
        <v>76</v>
      </c>
      <c r="I5319" s="13" t="s">
        <v>18</v>
      </c>
      <c r="J5319" s="12" t="s">
        <v>3503</v>
      </c>
      <c r="K5319" s="13" t="s">
        <v>3504</v>
      </c>
      <c r="L5319" s="12" t="s">
        <v>3505</v>
      </c>
      <c r="M5319" s="13" t="s">
        <v>80</v>
      </c>
      <c r="N5319" s="2" t="s">
        <v>194</v>
      </c>
      <c r="O5319" s="13" t="s">
        <v>20</v>
      </c>
      <c r="P5319" s="14">
        <v>106.83329999999999</v>
      </c>
      <c r="Q5319" s="14"/>
      <c r="R5319" s="13">
        <v>179</v>
      </c>
      <c r="S5319" s="15"/>
      <c r="T5319" s="13">
        <v>2</v>
      </c>
      <c r="U5319" s="13">
        <v>1</v>
      </c>
      <c r="V5319" s="16"/>
      <c r="W5319" s="16" t="str">
        <f t="shared" si="83"/>
        <v>PN651-556-8101</v>
      </c>
      <c r="Z5319" s="13" t="s">
        <v>17</v>
      </c>
      <c r="AA5319" s="17" t="s">
        <v>22</v>
      </c>
      <c r="AB5319" s="17" t="s">
        <v>22</v>
      </c>
      <c r="AC5319" s="17" t="s">
        <v>22</v>
      </c>
      <c r="AD5319" s="17" t="s">
        <v>22</v>
      </c>
      <c r="AE5319" s="17" t="s">
        <v>22</v>
      </c>
      <c r="AF5319" s="17" t="s">
        <v>22</v>
      </c>
      <c r="AG5319" s="17" t="s">
        <v>22</v>
      </c>
      <c r="AJ5319" s="17" t="s">
        <v>22</v>
      </c>
      <c r="AK5319" s="17" t="s">
        <v>22</v>
      </c>
      <c r="AO5319" s="17" t="s">
        <v>22</v>
      </c>
      <c r="AP5319" s="18" t="s">
        <v>22</v>
      </c>
      <c r="AQ5319" s="17" t="s">
        <v>22</v>
      </c>
      <c r="AR5319" s="17" t="s">
        <v>22</v>
      </c>
      <c r="AS5319" s="17" t="s">
        <v>22</v>
      </c>
      <c r="AT5319" s="17" t="s">
        <v>22</v>
      </c>
      <c r="AU5319" s="17" t="s">
        <v>22</v>
      </c>
      <c r="AV5319" s="17" t="s">
        <v>22</v>
      </c>
      <c r="AW5319" s="17" t="s">
        <v>22</v>
      </c>
      <c r="AX5319" s="17" t="s">
        <v>22</v>
      </c>
      <c r="AY5319" s="17" t="s">
        <v>22</v>
      </c>
      <c r="AZ5319" s="17" t="s">
        <v>22</v>
      </c>
      <c r="BA5319" s="17" t="s">
        <v>22</v>
      </c>
      <c r="BD5319" s="17" t="s">
        <v>22</v>
      </c>
      <c r="BE5319" s="17" t="s">
        <v>22</v>
      </c>
      <c r="BF5319" s="17" t="s">
        <v>22</v>
      </c>
      <c r="BG5319" s="18" t="s">
        <v>22</v>
      </c>
      <c r="BH5319" s="3" t="s">
        <v>22</v>
      </c>
      <c r="BI5319" s="3" t="s">
        <v>22</v>
      </c>
      <c r="BK5319" s="3" t="s">
        <v>22</v>
      </c>
      <c r="BL5319" s="17" t="s">
        <v>22</v>
      </c>
      <c r="BM5319" s="19" t="s">
        <v>22</v>
      </c>
      <c r="BN5319" s="19">
        <f>P5319*R5319</f>
        <v>19123.1607</v>
      </c>
      <c r="BO5319" s="19" t="str">
        <f>IF(AND(BN5319&gt;120000, P5319&gt;25, X5319&lt;&gt;"WAVE 0"), "yes", "no")</f>
        <v>no</v>
      </c>
      <c r="BP5319" s="17" t="s">
        <v>22</v>
      </c>
    </row>
    <row r="5320" spans="1:68" x14ac:dyDescent="0.25">
      <c r="A5320" s="11" t="s">
        <v>10494</v>
      </c>
      <c r="B5320" s="12" t="s">
        <v>10495</v>
      </c>
      <c r="C5320" s="13" t="s">
        <v>14</v>
      </c>
      <c r="D5320" s="12" t="s">
        <v>10476</v>
      </c>
      <c r="E5320" s="13" t="s">
        <v>10477</v>
      </c>
      <c r="F5320" s="12">
        <v>2020</v>
      </c>
      <c r="G5320" s="13" t="s">
        <v>17</v>
      </c>
      <c r="H5320" s="12" t="s">
        <v>330</v>
      </c>
      <c r="I5320" s="13" t="s">
        <v>18</v>
      </c>
      <c r="J5320" s="12" t="s">
        <v>3330</v>
      </c>
      <c r="K5320" s="13" t="s">
        <v>1548</v>
      </c>
      <c r="L5320" s="12" t="s">
        <v>1549</v>
      </c>
      <c r="M5320" s="13" t="s">
        <v>334</v>
      </c>
      <c r="N5320" s="2" t="s">
        <v>194</v>
      </c>
      <c r="O5320" s="13" t="s">
        <v>20</v>
      </c>
      <c r="P5320" s="14">
        <v>594.58600000000001</v>
      </c>
      <c r="Q5320" s="14">
        <v>140292</v>
      </c>
      <c r="R5320" s="13">
        <v>260</v>
      </c>
      <c r="S5320" s="15">
        <v>0.3902439024390244</v>
      </c>
      <c r="T5320" s="13">
        <v>1</v>
      </c>
      <c r="U5320" s="13">
        <v>3</v>
      </c>
      <c r="V5320" s="16">
        <v>0</v>
      </c>
      <c r="W5320" s="16" t="str">
        <f t="shared" si="83"/>
        <v>PN651-557-9001</v>
      </c>
      <c r="Z5320" s="13" t="s">
        <v>17</v>
      </c>
      <c r="AA5320" s="17" t="s">
        <v>22</v>
      </c>
      <c r="AB5320" s="17" t="s">
        <v>22</v>
      </c>
      <c r="AC5320" s="17" t="s">
        <v>22</v>
      </c>
      <c r="AD5320" s="17" t="s">
        <v>22</v>
      </c>
      <c r="AE5320" s="17" t="s">
        <v>22</v>
      </c>
      <c r="AF5320" s="17" t="s">
        <v>22</v>
      </c>
      <c r="AG5320" s="17" t="s">
        <v>22</v>
      </c>
      <c r="AJ5320" s="17" t="s">
        <v>22</v>
      </c>
      <c r="AK5320" s="17" t="s">
        <v>22</v>
      </c>
      <c r="AO5320" s="17" t="s">
        <v>22</v>
      </c>
      <c r="AP5320" s="18" t="s">
        <v>22</v>
      </c>
      <c r="AQ5320" s="17" t="s">
        <v>22</v>
      </c>
      <c r="AR5320" s="17" t="s">
        <v>22</v>
      </c>
      <c r="AS5320" s="17" t="s">
        <v>22</v>
      </c>
      <c r="AT5320" s="17" t="s">
        <v>22</v>
      </c>
      <c r="AU5320" s="17" t="s">
        <v>22</v>
      </c>
      <c r="AV5320" s="17" t="s">
        <v>22</v>
      </c>
      <c r="AW5320" s="17" t="s">
        <v>22</v>
      </c>
      <c r="AX5320" s="17" t="s">
        <v>22</v>
      </c>
      <c r="AY5320" s="17" t="s">
        <v>22</v>
      </c>
      <c r="AZ5320" s="17" t="s">
        <v>22</v>
      </c>
      <c r="BA5320" s="17" t="s">
        <v>22</v>
      </c>
      <c r="BD5320" s="17" t="s">
        <v>22</v>
      </c>
      <c r="BE5320" s="17" t="s">
        <v>22</v>
      </c>
      <c r="BF5320" s="17" t="s">
        <v>22</v>
      </c>
      <c r="BG5320" s="18" t="s">
        <v>22</v>
      </c>
      <c r="BH5320" s="3" t="s">
        <v>22</v>
      </c>
      <c r="BI5320" s="3" t="s">
        <v>22</v>
      </c>
      <c r="BK5320" s="3" t="s">
        <v>22</v>
      </c>
      <c r="BL5320" s="17" t="s">
        <v>22</v>
      </c>
      <c r="BM5320" s="19" t="s">
        <v>22</v>
      </c>
      <c r="BN5320" s="19">
        <f>P5320*R5320</f>
        <v>154592.36000000002</v>
      </c>
      <c r="BO5320" s="19" t="str">
        <f>IF(AND(BN5320&gt;120000, P5320&gt;25, X5320&lt;&gt;"WAVE 0"), "yes", "no")</f>
        <v>yes</v>
      </c>
      <c r="BP5320" s="17" t="s">
        <v>51</v>
      </c>
    </row>
    <row r="5321" spans="1:68" x14ac:dyDescent="0.25">
      <c r="A5321" s="12" t="s">
        <v>10496</v>
      </c>
      <c r="B5321" s="12" t="s">
        <v>10497</v>
      </c>
      <c r="C5321" s="13" t="s">
        <v>14</v>
      </c>
      <c r="D5321" s="12" t="s">
        <v>5015</v>
      </c>
      <c r="E5321" s="13" t="s">
        <v>5016</v>
      </c>
      <c r="F5321" s="12">
        <v>2020</v>
      </c>
      <c r="G5321" s="13" t="s">
        <v>27</v>
      </c>
      <c r="H5321" s="12" t="s">
        <v>28</v>
      </c>
      <c r="I5321" s="13" t="s">
        <v>18</v>
      </c>
      <c r="J5321" s="12" t="s">
        <v>8812</v>
      </c>
      <c r="K5321" s="13" t="s">
        <v>8813</v>
      </c>
      <c r="L5321" s="12" t="s">
        <v>7464</v>
      </c>
      <c r="M5321" s="13" t="s">
        <v>7434</v>
      </c>
      <c r="N5321" s="2" t="s">
        <v>194</v>
      </c>
      <c r="O5321" s="13" t="s">
        <v>20</v>
      </c>
      <c r="P5321" s="14">
        <v>11.147500000000001</v>
      </c>
      <c r="Q5321" s="14">
        <v>104675.19999999998</v>
      </c>
      <c r="R5321" s="13">
        <v>9797</v>
      </c>
      <c r="S5321" s="15">
        <v>0.52631578947368418</v>
      </c>
      <c r="T5321" s="13">
        <v>2</v>
      </c>
      <c r="U5321" s="13">
        <v>2</v>
      </c>
      <c r="V5321" s="16">
        <v>0</v>
      </c>
      <c r="W5321" s="16" t="str">
        <f t="shared" si="83"/>
        <v>PN653-7004-004</v>
      </c>
      <c r="Z5321" s="17" t="s">
        <v>33</v>
      </c>
      <c r="AA5321" s="17" t="s">
        <v>22</v>
      </c>
      <c r="AB5321" s="17" t="s">
        <v>22</v>
      </c>
      <c r="AC5321" s="17" t="s">
        <v>22</v>
      </c>
      <c r="AD5321" s="17" t="s">
        <v>22</v>
      </c>
      <c r="AE5321" s="17" t="s">
        <v>22</v>
      </c>
      <c r="AF5321" s="17" t="s">
        <v>22</v>
      </c>
      <c r="AG5321" s="17" t="s">
        <v>22</v>
      </c>
      <c r="AJ5321" s="17" t="s">
        <v>22</v>
      </c>
      <c r="AK5321" s="17" t="s">
        <v>22</v>
      </c>
      <c r="AO5321" s="17" t="s">
        <v>22</v>
      </c>
      <c r="AP5321" s="18" t="s">
        <v>22</v>
      </c>
      <c r="AQ5321" s="17" t="s">
        <v>22</v>
      </c>
      <c r="AR5321" s="17" t="s">
        <v>22</v>
      </c>
      <c r="AS5321" s="17" t="s">
        <v>22</v>
      </c>
      <c r="AT5321" s="17" t="s">
        <v>22</v>
      </c>
      <c r="AU5321" s="17" t="s">
        <v>22</v>
      </c>
      <c r="AV5321" s="17" t="s">
        <v>22</v>
      </c>
      <c r="AW5321" s="17" t="s">
        <v>22</v>
      </c>
      <c r="AX5321" s="17" t="s">
        <v>22</v>
      </c>
      <c r="AY5321" s="17" t="s">
        <v>22</v>
      </c>
      <c r="AZ5321" s="17" t="s">
        <v>22</v>
      </c>
      <c r="BA5321" s="17" t="s">
        <v>22</v>
      </c>
      <c r="BD5321" s="17" t="s">
        <v>22</v>
      </c>
      <c r="BE5321" s="17" t="s">
        <v>22</v>
      </c>
      <c r="BF5321" s="17" t="s">
        <v>22</v>
      </c>
      <c r="BG5321" s="18" t="s">
        <v>22</v>
      </c>
      <c r="BH5321" s="3" t="s">
        <v>22</v>
      </c>
      <c r="BI5321" s="3" t="s">
        <v>22</v>
      </c>
      <c r="BK5321" s="3" t="s">
        <v>22</v>
      </c>
      <c r="BL5321" s="17" t="s">
        <v>22</v>
      </c>
      <c r="BM5321" s="19" t="s">
        <v>22</v>
      </c>
      <c r="BN5321" s="19">
        <f>P5321*R5321</f>
        <v>109212.05750000001</v>
      </c>
      <c r="BO5321" s="19" t="str">
        <f>IF(AND(BN5321&gt;120000, P5321&gt;25, X5321&lt;&gt;"WAVE 0"), "yes", "no")</f>
        <v>no</v>
      </c>
      <c r="BP5321" s="17" t="s">
        <v>51</v>
      </c>
    </row>
    <row r="5322" spans="1:68" x14ac:dyDescent="0.25">
      <c r="A5322" s="11" t="s">
        <v>10498</v>
      </c>
      <c r="B5322" s="12" t="s">
        <v>10499</v>
      </c>
      <c r="C5322" s="13" t="s">
        <v>14</v>
      </c>
      <c r="D5322" s="12" t="s">
        <v>5015</v>
      </c>
      <c r="E5322" s="13" t="s">
        <v>5016</v>
      </c>
      <c r="F5322" s="12">
        <v>2020</v>
      </c>
      <c r="G5322" s="13" t="s">
        <v>27</v>
      </c>
      <c r="H5322" s="12" t="s">
        <v>28</v>
      </c>
      <c r="I5322" s="13" t="s">
        <v>18</v>
      </c>
      <c r="J5322" s="12" t="s">
        <v>8812</v>
      </c>
      <c r="K5322" s="13" t="s">
        <v>8813</v>
      </c>
      <c r="L5322" s="12" t="s">
        <v>7464</v>
      </c>
      <c r="M5322" s="13" t="s">
        <v>7434</v>
      </c>
      <c r="N5322" s="2" t="s">
        <v>194</v>
      </c>
      <c r="O5322" s="13" t="s">
        <v>20</v>
      </c>
      <c r="P5322" s="14">
        <v>50.3093</v>
      </c>
      <c r="Q5322" s="14">
        <v>6945.12</v>
      </c>
      <c r="R5322" s="13">
        <v>59</v>
      </c>
      <c r="S5322" s="15">
        <v>0</v>
      </c>
      <c r="T5322" s="13">
        <v>2</v>
      </c>
      <c r="U5322" s="13">
        <v>4</v>
      </c>
      <c r="V5322" s="16">
        <v>0</v>
      </c>
      <c r="W5322" s="16" t="str">
        <f t="shared" si="83"/>
        <v>PN653-7076-003</v>
      </c>
      <c r="Z5322" s="17" t="s">
        <v>33</v>
      </c>
      <c r="AA5322" s="17" t="s">
        <v>22</v>
      </c>
      <c r="AB5322" s="17" t="s">
        <v>22</v>
      </c>
      <c r="AC5322" s="17" t="s">
        <v>22</v>
      </c>
      <c r="AD5322" s="17" t="s">
        <v>22</v>
      </c>
      <c r="AE5322" s="17" t="s">
        <v>22</v>
      </c>
      <c r="AF5322" s="17" t="s">
        <v>22</v>
      </c>
      <c r="AG5322" s="17" t="s">
        <v>22</v>
      </c>
      <c r="AJ5322" s="17" t="s">
        <v>22</v>
      </c>
      <c r="AK5322" s="17" t="s">
        <v>22</v>
      </c>
      <c r="AO5322" s="17" t="s">
        <v>22</v>
      </c>
      <c r="AP5322" s="18" t="s">
        <v>22</v>
      </c>
      <c r="AQ5322" s="17" t="s">
        <v>22</v>
      </c>
      <c r="AR5322" s="17" t="s">
        <v>22</v>
      </c>
      <c r="AS5322" s="17" t="s">
        <v>22</v>
      </c>
      <c r="AT5322" s="17" t="s">
        <v>22</v>
      </c>
      <c r="AU5322" s="17" t="s">
        <v>22</v>
      </c>
      <c r="AV5322" s="17" t="s">
        <v>22</v>
      </c>
      <c r="AW5322" s="17" t="s">
        <v>22</v>
      </c>
      <c r="AX5322" s="17" t="s">
        <v>22</v>
      </c>
      <c r="AY5322" s="17" t="s">
        <v>22</v>
      </c>
      <c r="AZ5322" s="17" t="s">
        <v>22</v>
      </c>
      <c r="BA5322" s="17" t="s">
        <v>22</v>
      </c>
      <c r="BD5322" s="17" t="s">
        <v>22</v>
      </c>
      <c r="BE5322" s="17" t="s">
        <v>22</v>
      </c>
      <c r="BF5322" s="17" t="s">
        <v>22</v>
      </c>
      <c r="BG5322" s="18" t="s">
        <v>22</v>
      </c>
      <c r="BH5322" s="3" t="s">
        <v>22</v>
      </c>
      <c r="BI5322" s="3" t="s">
        <v>22</v>
      </c>
      <c r="BK5322" s="3" t="s">
        <v>22</v>
      </c>
      <c r="BL5322" s="17" t="s">
        <v>22</v>
      </c>
      <c r="BM5322" s="19" t="s">
        <v>22</v>
      </c>
      <c r="BN5322" s="19">
        <f>P5322*R5322</f>
        <v>2968.2487000000001</v>
      </c>
      <c r="BO5322" s="19" t="str">
        <f>IF(AND(BN5322&gt;120000, P5322&gt;25, X5322&lt;&gt;"WAVE 0"), "yes", "no")</f>
        <v>no</v>
      </c>
      <c r="BP5322" s="17" t="s">
        <v>51</v>
      </c>
    </row>
    <row r="5323" spans="1:68" x14ac:dyDescent="0.25">
      <c r="A5323" s="11" t="s">
        <v>10500</v>
      </c>
      <c r="B5323" s="12" t="s">
        <v>10501</v>
      </c>
      <c r="C5323" s="13" t="s">
        <v>14</v>
      </c>
      <c r="D5323" s="12" t="s">
        <v>328</v>
      </c>
      <c r="E5323" s="13" t="s">
        <v>329</v>
      </c>
      <c r="F5323" s="12">
        <v>2020</v>
      </c>
      <c r="G5323" s="13" t="s">
        <v>207</v>
      </c>
      <c r="H5323" s="12" t="s">
        <v>330</v>
      </c>
      <c r="I5323" s="13" t="s">
        <v>51</v>
      </c>
      <c r="J5323" s="12" t="s">
        <v>331</v>
      </c>
      <c r="K5323" s="13" t="s">
        <v>332</v>
      </c>
      <c r="L5323" s="12" t="s">
        <v>333</v>
      </c>
      <c r="M5323" s="13" t="s">
        <v>334</v>
      </c>
      <c r="N5323" s="2" t="s">
        <v>194</v>
      </c>
      <c r="O5323" s="13" t="s">
        <v>335</v>
      </c>
      <c r="P5323" s="14">
        <v>296.68090000000001</v>
      </c>
      <c r="Q5323" s="14">
        <v>26655.690000000002</v>
      </c>
      <c r="R5323" s="13">
        <v>0</v>
      </c>
      <c r="S5323" s="15">
        <v>0.625</v>
      </c>
      <c r="T5323" s="13">
        <v>2</v>
      </c>
      <c r="U5323" s="13">
        <v>3</v>
      </c>
      <c r="V5323" s="16">
        <v>0</v>
      </c>
      <c r="W5323" s="16" t="str">
        <f t="shared" si="83"/>
        <v>PN65-811678-1</v>
      </c>
      <c r="AA5323" s="17" t="s">
        <v>22</v>
      </c>
      <c r="AB5323" s="17" t="s">
        <v>22</v>
      </c>
      <c r="AC5323" s="17" t="s">
        <v>22</v>
      </c>
      <c r="AD5323" s="17" t="s">
        <v>22</v>
      </c>
      <c r="AE5323" s="17" t="s">
        <v>22</v>
      </c>
      <c r="AF5323" s="17" t="s">
        <v>22</v>
      </c>
      <c r="AG5323" s="17" t="s">
        <v>22</v>
      </c>
      <c r="AJ5323" s="17" t="s">
        <v>22</v>
      </c>
      <c r="AK5323" s="17" t="s">
        <v>22</v>
      </c>
      <c r="AO5323" s="17" t="s">
        <v>22</v>
      </c>
      <c r="AP5323" s="18" t="s">
        <v>22</v>
      </c>
      <c r="AQ5323" s="17" t="s">
        <v>22</v>
      </c>
      <c r="AR5323" s="17" t="s">
        <v>22</v>
      </c>
      <c r="AS5323" s="17" t="s">
        <v>22</v>
      </c>
      <c r="AT5323" s="17" t="s">
        <v>22</v>
      </c>
      <c r="AU5323" s="17" t="s">
        <v>22</v>
      </c>
      <c r="AV5323" s="17" t="s">
        <v>22</v>
      </c>
      <c r="AW5323" s="17" t="s">
        <v>22</v>
      </c>
      <c r="AX5323" s="17" t="s">
        <v>22</v>
      </c>
      <c r="AY5323" s="17" t="s">
        <v>22</v>
      </c>
      <c r="AZ5323" s="17" t="s">
        <v>22</v>
      </c>
      <c r="BA5323" s="17" t="s">
        <v>22</v>
      </c>
      <c r="BD5323" s="17" t="s">
        <v>22</v>
      </c>
      <c r="BE5323" s="17" t="s">
        <v>22</v>
      </c>
      <c r="BF5323" s="17" t="s">
        <v>22</v>
      </c>
      <c r="BG5323" s="18" t="s">
        <v>22</v>
      </c>
      <c r="BH5323" s="3" t="s">
        <v>22</v>
      </c>
      <c r="BI5323" s="3" t="s">
        <v>22</v>
      </c>
      <c r="BK5323" s="3" t="s">
        <v>22</v>
      </c>
      <c r="BL5323" s="17" t="s">
        <v>22</v>
      </c>
      <c r="BM5323" s="19" t="s">
        <v>22</v>
      </c>
      <c r="BN5323" s="19">
        <f>P5323*R5323</f>
        <v>0</v>
      </c>
      <c r="BO5323" s="19" t="str">
        <f>IF(AND(BN5323&gt;120000, P5323&gt;25, X5323&lt;&gt;"WAVE 0"), "yes", "no")</f>
        <v>no</v>
      </c>
      <c r="BP5323" s="17" t="s">
        <v>22</v>
      </c>
    </row>
    <row r="5324" spans="1:68" x14ac:dyDescent="0.25">
      <c r="A5324" s="11" t="s">
        <v>10502</v>
      </c>
      <c r="B5324" s="12" t="s">
        <v>10503</v>
      </c>
      <c r="C5324" s="13" t="s">
        <v>14</v>
      </c>
      <c r="D5324" s="12" t="s">
        <v>328</v>
      </c>
      <c r="E5324" s="13" t="s">
        <v>329</v>
      </c>
      <c r="F5324" s="12">
        <v>2020</v>
      </c>
      <c r="G5324" s="13" t="s">
        <v>207</v>
      </c>
      <c r="H5324" s="12" t="s">
        <v>330</v>
      </c>
      <c r="I5324" s="13" t="s">
        <v>51</v>
      </c>
      <c r="J5324" s="12" t="s">
        <v>331</v>
      </c>
      <c r="K5324" s="13" t="s">
        <v>332</v>
      </c>
      <c r="L5324" s="12" t="s">
        <v>333</v>
      </c>
      <c r="M5324" s="13" t="s">
        <v>334</v>
      </c>
      <c r="N5324" s="2" t="s">
        <v>194</v>
      </c>
      <c r="O5324" s="13" t="s">
        <v>335</v>
      </c>
      <c r="P5324" s="14">
        <v>437.78530000000001</v>
      </c>
      <c r="Q5324" s="14">
        <v>17676.150000000001</v>
      </c>
      <c r="R5324" s="13">
        <v>0</v>
      </c>
      <c r="S5324" s="15">
        <v>0.875</v>
      </c>
      <c r="T5324" s="13">
        <v>2</v>
      </c>
      <c r="U5324" s="13">
        <v>0</v>
      </c>
      <c r="V5324" s="16">
        <v>0</v>
      </c>
      <c r="W5324" s="16" t="str">
        <f t="shared" si="83"/>
        <v>PN65-821678</v>
      </c>
      <c r="AA5324" s="17" t="s">
        <v>22</v>
      </c>
      <c r="AB5324" s="17" t="s">
        <v>22</v>
      </c>
      <c r="AC5324" s="17" t="s">
        <v>22</v>
      </c>
      <c r="AD5324" s="17" t="s">
        <v>22</v>
      </c>
      <c r="AE5324" s="17" t="s">
        <v>22</v>
      </c>
      <c r="AF5324" s="17" t="s">
        <v>22</v>
      </c>
      <c r="AG5324" s="17" t="s">
        <v>22</v>
      </c>
      <c r="AJ5324" s="17" t="s">
        <v>22</v>
      </c>
      <c r="AK5324" s="17" t="s">
        <v>22</v>
      </c>
      <c r="AO5324" s="17" t="s">
        <v>22</v>
      </c>
      <c r="AP5324" s="18" t="s">
        <v>22</v>
      </c>
      <c r="AQ5324" s="17" t="s">
        <v>22</v>
      </c>
      <c r="AR5324" s="17" t="s">
        <v>22</v>
      </c>
      <c r="AS5324" s="17" t="s">
        <v>22</v>
      </c>
      <c r="AT5324" s="17" t="s">
        <v>22</v>
      </c>
      <c r="AU5324" s="17" t="s">
        <v>22</v>
      </c>
      <c r="AV5324" s="17" t="s">
        <v>22</v>
      </c>
      <c r="AW5324" s="17" t="s">
        <v>22</v>
      </c>
      <c r="AX5324" s="17" t="s">
        <v>22</v>
      </c>
      <c r="AY5324" s="17" t="s">
        <v>22</v>
      </c>
      <c r="AZ5324" s="17" t="s">
        <v>22</v>
      </c>
      <c r="BA5324" s="17" t="s">
        <v>22</v>
      </c>
      <c r="BD5324" s="17" t="s">
        <v>22</v>
      </c>
      <c r="BE5324" s="17" t="s">
        <v>22</v>
      </c>
      <c r="BF5324" s="17" t="s">
        <v>22</v>
      </c>
      <c r="BG5324" s="18" t="s">
        <v>22</v>
      </c>
      <c r="BH5324" s="3" t="s">
        <v>22</v>
      </c>
      <c r="BI5324" s="3" t="s">
        <v>22</v>
      </c>
      <c r="BK5324" s="3" t="s">
        <v>22</v>
      </c>
      <c r="BL5324" s="17" t="s">
        <v>22</v>
      </c>
      <c r="BM5324" s="19" t="s">
        <v>22</v>
      </c>
      <c r="BN5324" s="19">
        <f>P5324*R5324</f>
        <v>0</v>
      </c>
      <c r="BO5324" s="19" t="str">
        <f>IF(AND(BN5324&gt;120000, P5324&gt;25, X5324&lt;&gt;"WAVE 0"), "yes", "no")</f>
        <v>no</v>
      </c>
      <c r="BP5324" s="17" t="s">
        <v>22</v>
      </c>
    </row>
    <row r="5325" spans="1:68" x14ac:dyDescent="0.25">
      <c r="A5325" s="11" t="s">
        <v>10504</v>
      </c>
      <c r="B5325" s="12" t="s">
        <v>558</v>
      </c>
      <c r="C5325" s="13" t="s">
        <v>14</v>
      </c>
      <c r="D5325" s="12" t="s">
        <v>559</v>
      </c>
      <c r="E5325" s="13" t="s">
        <v>560</v>
      </c>
      <c r="F5325" s="12">
        <v>2020</v>
      </c>
      <c r="G5325" s="13" t="s">
        <v>109</v>
      </c>
      <c r="H5325" s="12" t="s">
        <v>28</v>
      </c>
      <c r="I5325" s="13" t="s">
        <v>18</v>
      </c>
      <c r="J5325" s="12" t="s">
        <v>742</v>
      </c>
      <c r="K5325" s="13" t="s">
        <v>743</v>
      </c>
      <c r="L5325" s="12" t="s">
        <v>563</v>
      </c>
      <c r="M5325" s="13" t="s">
        <v>32</v>
      </c>
      <c r="N5325" s="2" t="s">
        <v>194</v>
      </c>
      <c r="O5325" s="13" t="s">
        <v>20</v>
      </c>
      <c r="P5325" s="14">
        <v>0.48599999999999999</v>
      </c>
      <c r="Q5325" s="14">
        <v>1373.4899999999998</v>
      </c>
      <c r="R5325" s="13">
        <v>786</v>
      </c>
      <c r="S5325" s="15">
        <v>1</v>
      </c>
      <c r="T5325" s="13">
        <v>1</v>
      </c>
      <c r="U5325" s="13">
        <v>0</v>
      </c>
      <c r="V5325" s="16">
        <v>0</v>
      </c>
      <c r="W5325" s="16" t="str">
        <f t="shared" si="83"/>
        <v>PN66-0132-1</v>
      </c>
      <c r="Z5325" s="13" t="s">
        <v>109</v>
      </c>
      <c r="AA5325" s="17" t="s">
        <v>22</v>
      </c>
      <c r="AB5325" s="17" t="s">
        <v>22</v>
      </c>
      <c r="AC5325" s="17" t="s">
        <v>22</v>
      </c>
      <c r="AD5325" s="17" t="s">
        <v>22</v>
      </c>
      <c r="AE5325" s="17" t="s">
        <v>22</v>
      </c>
      <c r="AF5325" s="17" t="s">
        <v>22</v>
      </c>
      <c r="AG5325" s="17" t="s">
        <v>22</v>
      </c>
      <c r="AJ5325" s="17" t="s">
        <v>22</v>
      </c>
      <c r="AK5325" s="17" t="s">
        <v>22</v>
      </c>
      <c r="AO5325" s="17" t="s">
        <v>22</v>
      </c>
      <c r="AP5325" s="18" t="s">
        <v>22</v>
      </c>
      <c r="AQ5325" s="17" t="s">
        <v>22</v>
      </c>
      <c r="AR5325" s="17" t="s">
        <v>22</v>
      </c>
      <c r="AS5325" s="17" t="s">
        <v>22</v>
      </c>
      <c r="AT5325" s="17" t="s">
        <v>22</v>
      </c>
      <c r="AU5325" s="17" t="s">
        <v>22</v>
      </c>
      <c r="AV5325" s="17" t="s">
        <v>22</v>
      </c>
      <c r="AW5325" s="17" t="s">
        <v>22</v>
      </c>
      <c r="AX5325" s="17" t="s">
        <v>22</v>
      </c>
      <c r="AY5325" s="17" t="s">
        <v>22</v>
      </c>
      <c r="AZ5325" s="17" t="s">
        <v>22</v>
      </c>
      <c r="BA5325" s="17" t="s">
        <v>22</v>
      </c>
      <c r="BD5325" s="17" t="s">
        <v>22</v>
      </c>
      <c r="BE5325" s="17" t="s">
        <v>22</v>
      </c>
      <c r="BF5325" s="17" t="s">
        <v>22</v>
      </c>
      <c r="BG5325" s="18" t="s">
        <v>22</v>
      </c>
      <c r="BH5325" s="3" t="s">
        <v>22</v>
      </c>
      <c r="BI5325" s="3" t="s">
        <v>22</v>
      </c>
      <c r="BK5325" s="3" t="s">
        <v>22</v>
      </c>
      <c r="BL5325" s="17" t="s">
        <v>22</v>
      </c>
      <c r="BM5325" s="19" t="s">
        <v>22</v>
      </c>
      <c r="BN5325" s="19">
        <f>P5325*R5325</f>
        <v>381.99599999999998</v>
      </c>
      <c r="BO5325" s="19" t="str">
        <f>IF(AND(BN5325&gt;120000, P5325&gt;25, X5325&lt;&gt;"WAVE 0"), "yes", "no")</f>
        <v>no</v>
      </c>
      <c r="BP5325" s="17" t="s">
        <v>22</v>
      </c>
    </row>
    <row r="5326" spans="1:68" x14ac:dyDescent="0.25">
      <c r="A5326" s="11" t="s">
        <v>10505</v>
      </c>
      <c r="B5326" s="12" t="s">
        <v>10506</v>
      </c>
      <c r="C5326" s="13" t="s">
        <v>14</v>
      </c>
      <c r="D5326" s="12" t="s">
        <v>559</v>
      </c>
      <c r="E5326" s="13" t="s">
        <v>560</v>
      </c>
      <c r="F5326" s="12">
        <v>2020</v>
      </c>
      <c r="G5326" s="13" t="s">
        <v>109</v>
      </c>
      <c r="H5326" s="12" t="s">
        <v>28</v>
      </c>
      <c r="I5326" s="13" t="s">
        <v>18</v>
      </c>
      <c r="J5326" s="12" t="s">
        <v>742</v>
      </c>
      <c r="K5326" s="13" t="s">
        <v>743</v>
      </c>
      <c r="L5326" s="12" t="s">
        <v>563</v>
      </c>
      <c r="M5326" s="13" t="s">
        <v>32</v>
      </c>
      <c r="N5326" s="2" t="s">
        <v>194</v>
      </c>
      <c r="O5326" s="13" t="s">
        <v>20</v>
      </c>
      <c r="P5326" s="14">
        <v>4.5</v>
      </c>
      <c r="Q5326" s="14">
        <v>675</v>
      </c>
      <c r="R5326" s="13">
        <v>0</v>
      </c>
      <c r="S5326" s="15">
        <v>0</v>
      </c>
      <c r="T5326" s="13">
        <v>1</v>
      </c>
      <c r="U5326" s="13">
        <v>3</v>
      </c>
      <c r="V5326" s="16">
        <v>0</v>
      </c>
      <c r="W5326" s="16" t="str">
        <f t="shared" si="83"/>
        <v>PN66-2532-5</v>
      </c>
      <c r="Z5326" s="13" t="s">
        <v>109</v>
      </c>
      <c r="AA5326" s="17" t="s">
        <v>22</v>
      </c>
      <c r="AB5326" s="17" t="s">
        <v>22</v>
      </c>
      <c r="AC5326" s="17" t="s">
        <v>22</v>
      </c>
      <c r="AD5326" s="17" t="s">
        <v>22</v>
      </c>
      <c r="AE5326" s="17" t="s">
        <v>22</v>
      </c>
      <c r="AF5326" s="17" t="s">
        <v>22</v>
      </c>
      <c r="AG5326" s="17" t="s">
        <v>22</v>
      </c>
      <c r="AJ5326" s="17" t="s">
        <v>22</v>
      </c>
      <c r="AK5326" s="17" t="s">
        <v>22</v>
      </c>
      <c r="AO5326" s="17" t="s">
        <v>22</v>
      </c>
      <c r="AP5326" s="18" t="s">
        <v>22</v>
      </c>
      <c r="AQ5326" s="17" t="s">
        <v>22</v>
      </c>
      <c r="AR5326" s="17" t="s">
        <v>22</v>
      </c>
      <c r="AS5326" s="17" t="s">
        <v>22</v>
      </c>
      <c r="AT5326" s="17" t="s">
        <v>22</v>
      </c>
      <c r="AU5326" s="17" t="s">
        <v>22</v>
      </c>
      <c r="AV5326" s="17" t="s">
        <v>22</v>
      </c>
      <c r="AW5326" s="17" t="s">
        <v>22</v>
      </c>
      <c r="AX5326" s="17" t="s">
        <v>22</v>
      </c>
      <c r="AY5326" s="17" t="s">
        <v>22</v>
      </c>
      <c r="AZ5326" s="17" t="s">
        <v>22</v>
      </c>
      <c r="BA5326" s="17" t="s">
        <v>22</v>
      </c>
      <c r="BD5326" s="17" t="s">
        <v>22</v>
      </c>
      <c r="BE5326" s="17" t="s">
        <v>22</v>
      </c>
      <c r="BF5326" s="17" t="s">
        <v>22</v>
      </c>
      <c r="BG5326" s="18" t="s">
        <v>22</v>
      </c>
      <c r="BH5326" s="3" t="s">
        <v>22</v>
      </c>
      <c r="BI5326" s="3" t="s">
        <v>22</v>
      </c>
      <c r="BK5326" s="3" t="s">
        <v>22</v>
      </c>
      <c r="BL5326" s="17" t="s">
        <v>22</v>
      </c>
      <c r="BM5326" s="19" t="s">
        <v>22</v>
      </c>
      <c r="BN5326" s="19">
        <f>P5326*R5326</f>
        <v>0</v>
      </c>
      <c r="BO5326" s="19" t="str">
        <f>IF(AND(BN5326&gt;120000, P5326&gt;25, X5326&lt;&gt;"WAVE 0"), "yes", "no")</f>
        <v>no</v>
      </c>
      <c r="BP5326" s="17" t="s">
        <v>22</v>
      </c>
    </row>
    <row r="5327" spans="1:68" x14ac:dyDescent="0.25">
      <c r="A5327" s="11" t="s">
        <v>10507</v>
      </c>
      <c r="B5327" s="12" t="s">
        <v>10506</v>
      </c>
      <c r="C5327" s="13" t="s">
        <v>14</v>
      </c>
      <c r="D5327" s="12" t="s">
        <v>559</v>
      </c>
      <c r="E5327" s="13" t="s">
        <v>560</v>
      </c>
      <c r="F5327" s="12">
        <v>2020</v>
      </c>
      <c r="G5327" s="13" t="s">
        <v>109</v>
      </c>
      <c r="H5327" s="12" t="s">
        <v>28</v>
      </c>
      <c r="I5327" s="13" t="s">
        <v>18</v>
      </c>
      <c r="J5327" s="12" t="s">
        <v>742</v>
      </c>
      <c r="K5327" s="13" t="s">
        <v>743</v>
      </c>
      <c r="L5327" s="12" t="s">
        <v>563</v>
      </c>
      <c r="M5327" s="13" t="s">
        <v>32</v>
      </c>
      <c r="N5327" s="2" t="s">
        <v>194</v>
      </c>
      <c r="O5327" s="13" t="s">
        <v>20</v>
      </c>
      <c r="P5327" s="14">
        <v>1.8687</v>
      </c>
      <c r="Q5327" s="14">
        <v>2113.9</v>
      </c>
      <c r="R5327" s="13">
        <v>122</v>
      </c>
      <c r="S5327" s="15">
        <v>0.33333333333333331</v>
      </c>
      <c r="T5327" s="13">
        <v>1</v>
      </c>
      <c r="U5327" s="13">
        <v>4</v>
      </c>
      <c r="V5327" s="16">
        <v>0</v>
      </c>
      <c r="W5327" s="16" t="str">
        <f t="shared" si="83"/>
        <v>PN66-2532-7</v>
      </c>
      <c r="Z5327" s="13" t="s">
        <v>109</v>
      </c>
      <c r="AA5327" s="17" t="s">
        <v>22</v>
      </c>
      <c r="AB5327" s="17" t="s">
        <v>22</v>
      </c>
      <c r="AC5327" s="17" t="s">
        <v>22</v>
      </c>
      <c r="AD5327" s="17" t="s">
        <v>22</v>
      </c>
      <c r="AE5327" s="17" t="s">
        <v>22</v>
      </c>
      <c r="AF5327" s="17" t="s">
        <v>22</v>
      </c>
      <c r="AG5327" s="17" t="s">
        <v>22</v>
      </c>
      <c r="AJ5327" s="17" t="s">
        <v>22</v>
      </c>
      <c r="AK5327" s="17" t="s">
        <v>22</v>
      </c>
      <c r="AO5327" s="17" t="s">
        <v>22</v>
      </c>
      <c r="AP5327" s="18" t="s">
        <v>22</v>
      </c>
      <c r="AQ5327" s="17" t="s">
        <v>22</v>
      </c>
      <c r="AR5327" s="17" t="s">
        <v>22</v>
      </c>
      <c r="AS5327" s="17" t="s">
        <v>22</v>
      </c>
      <c r="AT5327" s="17" t="s">
        <v>22</v>
      </c>
      <c r="AU5327" s="17" t="s">
        <v>22</v>
      </c>
      <c r="AV5327" s="17" t="s">
        <v>22</v>
      </c>
      <c r="AW5327" s="17" t="s">
        <v>22</v>
      </c>
      <c r="AX5327" s="17" t="s">
        <v>22</v>
      </c>
      <c r="AY5327" s="17" t="s">
        <v>22</v>
      </c>
      <c r="AZ5327" s="17" t="s">
        <v>22</v>
      </c>
      <c r="BA5327" s="17" t="s">
        <v>22</v>
      </c>
      <c r="BD5327" s="17" t="s">
        <v>22</v>
      </c>
      <c r="BE5327" s="17" t="s">
        <v>22</v>
      </c>
      <c r="BF5327" s="17" t="s">
        <v>22</v>
      </c>
      <c r="BG5327" s="18" t="s">
        <v>22</v>
      </c>
      <c r="BH5327" s="3" t="s">
        <v>22</v>
      </c>
      <c r="BI5327" s="3" t="s">
        <v>22</v>
      </c>
      <c r="BK5327" s="3" t="s">
        <v>22</v>
      </c>
      <c r="BL5327" s="17" t="s">
        <v>22</v>
      </c>
      <c r="BM5327" s="19" t="s">
        <v>22</v>
      </c>
      <c r="BN5327" s="19">
        <f>P5327*R5327</f>
        <v>227.98140000000001</v>
      </c>
      <c r="BO5327" s="19" t="str">
        <f>IF(AND(BN5327&gt;120000, P5327&gt;25, X5327&lt;&gt;"WAVE 0"), "yes", "no")</f>
        <v>no</v>
      </c>
      <c r="BP5327" s="17" t="s">
        <v>22</v>
      </c>
    </row>
    <row r="5328" spans="1:68" x14ac:dyDescent="0.25">
      <c r="A5328" s="11" t="s">
        <v>10508</v>
      </c>
      <c r="B5328" s="12" t="s">
        <v>658</v>
      </c>
      <c r="C5328" s="13" t="s">
        <v>14</v>
      </c>
      <c r="D5328" s="12" t="s">
        <v>901</v>
      </c>
      <c r="E5328" s="13" t="s">
        <v>902</v>
      </c>
      <c r="F5328" s="12">
        <v>2020</v>
      </c>
      <c r="G5328" s="13" t="s">
        <v>17</v>
      </c>
      <c r="H5328" s="12" t="s">
        <v>28</v>
      </c>
      <c r="I5328" s="13" t="s">
        <v>51</v>
      </c>
      <c r="J5328" s="12" t="s">
        <v>742</v>
      </c>
      <c r="K5328" s="13" t="s">
        <v>743</v>
      </c>
      <c r="L5328" s="12" t="s">
        <v>563</v>
      </c>
      <c r="M5328" s="13" t="s">
        <v>32</v>
      </c>
      <c r="N5328" s="2" t="s">
        <v>19</v>
      </c>
      <c r="O5328" s="13" t="s">
        <v>20</v>
      </c>
      <c r="P5328" s="14">
        <v>4.7699999999999996</v>
      </c>
      <c r="Q5328" s="14">
        <v>372.06000000000006</v>
      </c>
      <c r="R5328" s="13">
        <v>5</v>
      </c>
      <c r="S5328" s="15">
        <v>0.66666666666666663</v>
      </c>
      <c r="T5328" s="13">
        <v>1</v>
      </c>
      <c r="U5328" s="13">
        <v>0</v>
      </c>
      <c r="V5328" s="16">
        <v>0</v>
      </c>
      <c r="W5328" s="16" t="str">
        <f t="shared" si="83"/>
        <v>PN66-2611-1</v>
      </c>
      <c r="X5328" s="17" t="s">
        <v>150</v>
      </c>
      <c r="Y5328" s="17" t="s">
        <v>903</v>
      </c>
      <c r="Z5328" s="17" t="s">
        <v>17</v>
      </c>
      <c r="AB5328" s="17" t="s">
        <v>689</v>
      </c>
      <c r="AC5328" s="17" t="s">
        <v>658</v>
      </c>
      <c r="AD5328" s="17" t="s">
        <v>664</v>
      </c>
      <c r="AE5328" s="17" t="s">
        <v>42</v>
      </c>
      <c r="AF5328" s="17" t="s">
        <v>665</v>
      </c>
      <c r="AG5328" s="17" t="s">
        <v>666</v>
      </c>
      <c r="AJ5328" s="17" t="s">
        <v>83</v>
      </c>
      <c r="AK5328" s="17" t="s">
        <v>84</v>
      </c>
      <c r="AO5328" s="17" t="s">
        <v>130</v>
      </c>
      <c r="AP5328" s="18">
        <v>43322</v>
      </c>
      <c r="AQ5328" s="17" t="s">
        <v>22</v>
      </c>
      <c r="AR5328" s="17" t="s">
        <v>47</v>
      </c>
      <c r="AS5328" s="17" t="s">
        <v>47</v>
      </c>
      <c r="AT5328" s="17" t="s">
        <v>47</v>
      </c>
      <c r="AU5328" s="17" t="s">
        <v>47</v>
      </c>
      <c r="AV5328" s="17" t="s">
        <v>47</v>
      </c>
      <c r="AW5328" s="17" t="s">
        <v>48</v>
      </c>
      <c r="AX5328" s="17" t="s">
        <v>667</v>
      </c>
      <c r="AZ5328" s="17" t="s">
        <v>668</v>
      </c>
      <c r="BA5328" s="17" t="s">
        <v>669</v>
      </c>
      <c r="BD5328" s="17">
        <v>1</v>
      </c>
      <c r="BE5328" s="17" t="s">
        <v>52</v>
      </c>
      <c r="BF5328" s="17" t="s">
        <v>907</v>
      </c>
      <c r="BG5328" s="18">
        <v>43844</v>
      </c>
      <c r="BL5328" s="17" t="s">
        <v>671</v>
      </c>
      <c r="BM5328" s="19" t="s">
        <v>22</v>
      </c>
      <c r="BN5328" s="19">
        <f>P5328*R5328</f>
        <v>23.849999999999998</v>
      </c>
      <c r="BO5328" s="19" t="str">
        <f>IF(AND(BN5328&gt;120000, P5328&gt;25, X5328&lt;&gt;"WAVE 0"), "yes", "no")</f>
        <v>no</v>
      </c>
      <c r="BP5328" s="17" t="s">
        <v>22</v>
      </c>
    </row>
    <row r="5329" spans="1:68" x14ac:dyDescent="0.25">
      <c r="A5329" s="11" t="s">
        <v>10509</v>
      </c>
      <c r="B5329" s="12" t="s">
        <v>900</v>
      </c>
      <c r="C5329" s="13" t="s">
        <v>14</v>
      </c>
      <c r="D5329" s="12" t="s">
        <v>901</v>
      </c>
      <c r="E5329" s="13" t="s">
        <v>902</v>
      </c>
      <c r="F5329" s="12">
        <v>2020</v>
      </c>
      <c r="G5329" s="13" t="s">
        <v>17</v>
      </c>
      <c r="H5329" s="12" t="s">
        <v>28</v>
      </c>
      <c r="I5329" s="13" t="s">
        <v>51</v>
      </c>
      <c r="J5329" s="12" t="s">
        <v>742</v>
      </c>
      <c r="K5329" s="13" t="s">
        <v>743</v>
      </c>
      <c r="L5329" s="12" t="s">
        <v>563</v>
      </c>
      <c r="M5329" s="13" t="s">
        <v>32</v>
      </c>
      <c r="N5329" s="2" t="s">
        <v>19</v>
      </c>
      <c r="O5329" s="13" t="s">
        <v>20</v>
      </c>
      <c r="P5329" s="14">
        <v>2.5499999999999998</v>
      </c>
      <c r="Q5329" s="14">
        <v>33.15</v>
      </c>
      <c r="R5329" s="13">
        <v>5</v>
      </c>
      <c r="S5329" s="15">
        <v>1</v>
      </c>
      <c r="T5329" s="13">
        <v>1</v>
      </c>
      <c r="U5329" s="13">
        <v>0</v>
      </c>
      <c r="V5329" s="16">
        <v>0</v>
      </c>
      <c r="W5329" s="16" t="str">
        <f t="shared" si="83"/>
        <v>PN66-2622-3</v>
      </c>
      <c r="X5329" s="17" t="s">
        <v>150</v>
      </c>
      <c r="Y5329" s="17" t="s">
        <v>903</v>
      </c>
      <c r="Z5329" s="17" t="s">
        <v>17</v>
      </c>
      <c r="AB5329" s="17" t="s">
        <v>458</v>
      </c>
      <c r="AC5329" s="17" t="s">
        <v>900</v>
      </c>
      <c r="AD5329" s="17" t="s">
        <v>664</v>
      </c>
      <c r="AE5329" s="17" t="s">
        <v>42</v>
      </c>
      <c r="AF5329" s="17" t="s">
        <v>665</v>
      </c>
      <c r="AG5329" s="17" t="s">
        <v>666</v>
      </c>
      <c r="AJ5329" s="17" t="s">
        <v>83</v>
      </c>
      <c r="AK5329" s="17" t="s">
        <v>84</v>
      </c>
      <c r="AO5329" s="17" t="s">
        <v>130</v>
      </c>
      <c r="AP5329" s="18">
        <v>43322</v>
      </c>
      <c r="AQ5329" s="17" t="s">
        <v>22</v>
      </c>
      <c r="AR5329" s="17" t="s">
        <v>47</v>
      </c>
      <c r="AS5329" s="17" t="s">
        <v>47</v>
      </c>
      <c r="AT5329" s="17" t="s">
        <v>47</v>
      </c>
      <c r="AU5329" s="17" t="s">
        <v>47</v>
      </c>
      <c r="AV5329" s="17" t="s">
        <v>47</v>
      </c>
      <c r="AW5329" s="17" t="s">
        <v>48</v>
      </c>
      <c r="AX5329" s="17" t="s">
        <v>667</v>
      </c>
      <c r="AY5329" s="17" t="s">
        <v>268</v>
      </c>
      <c r="AZ5329" s="17" t="s">
        <v>956</v>
      </c>
      <c r="BA5329" s="17" t="s">
        <v>669</v>
      </c>
      <c r="BD5329" s="17">
        <v>3</v>
      </c>
      <c r="BE5329" s="17" t="s">
        <v>52</v>
      </c>
      <c r="BF5329" s="17" t="s">
        <v>907</v>
      </c>
      <c r="BG5329" s="18">
        <v>43844</v>
      </c>
      <c r="BL5329" s="17" t="s">
        <v>671</v>
      </c>
      <c r="BM5329" s="19" t="s">
        <v>22</v>
      </c>
      <c r="BN5329" s="19">
        <f>P5329*R5329</f>
        <v>12.75</v>
      </c>
      <c r="BO5329" s="19" t="str">
        <f>IF(AND(BN5329&gt;120000, P5329&gt;25, X5329&lt;&gt;"WAVE 0"), "yes", "no")</f>
        <v>no</v>
      </c>
      <c r="BP5329" s="17" t="s">
        <v>22</v>
      </c>
    </row>
    <row r="5330" spans="1:68" x14ac:dyDescent="0.25">
      <c r="A5330" s="11" t="s">
        <v>10510</v>
      </c>
      <c r="B5330" s="12" t="s">
        <v>693</v>
      </c>
      <c r="C5330" s="13" t="s">
        <v>14</v>
      </c>
      <c r="D5330" s="12" t="s">
        <v>901</v>
      </c>
      <c r="E5330" s="13" t="s">
        <v>902</v>
      </c>
      <c r="F5330" s="12">
        <v>2020</v>
      </c>
      <c r="G5330" s="13" t="s">
        <v>17</v>
      </c>
      <c r="H5330" s="12" t="s">
        <v>28</v>
      </c>
      <c r="I5330" s="13" t="s">
        <v>51</v>
      </c>
      <c r="J5330" s="12" t="s">
        <v>742</v>
      </c>
      <c r="K5330" s="13" t="s">
        <v>743</v>
      </c>
      <c r="L5330" s="12" t="s">
        <v>563</v>
      </c>
      <c r="M5330" s="13" t="s">
        <v>32</v>
      </c>
      <c r="N5330" s="2" t="s">
        <v>19</v>
      </c>
      <c r="O5330" s="13" t="s">
        <v>20</v>
      </c>
      <c r="P5330" s="14">
        <v>3.61</v>
      </c>
      <c r="Q5330" s="14">
        <v>584.81999999999994</v>
      </c>
      <c r="R5330" s="13">
        <v>5</v>
      </c>
      <c r="S5330" s="15">
        <v>1</v>
      </c>
      <c r="T5330" s="13">
        <v>1</v>
      </c>
      <c r="U5330" s="13">
        <v>0</v>
      </c>
      <c r="V5330" s="16">
        <v>0</v>
      </c>
      <c r="W5330" s="16" t="str">
        <f t="shared" si="83"/>
        <v>PN66-2623-3</v>
      </c>
      <c r="X5330" s="17" t="s">
        <v>150</v>
      </c>
      <c r="Y5330" s="17" t="s">
        <v>903</v>
      </c>
      <c r="Z5330" s="17" t="s">
        <v>17</v>
      </c>
      <c r="AB5330" s="17" t="s">
        <v>689</v>
      </c>
      <c r="AC5330" s="17" t="s">
        <v>693</v>
      </c>
      <c r="AD5330" s="17" t="s">
        <v>664</v>
      </c>
      <c r="AE5330" s="17" t="s">
        <v>42</v>
      </c>
      <c r="AF5330" s="17" t="s">
        <v>665</v>
      </c>
      <c r="AG5330" s="17" t="s">
        <v>666</v>
      </c>
      <c r="AJ5330" s="17" t="s">
        <v>83</v>
      </c>
      <c r="AK5330" s="17" t="s">
        <v>84</v>
      </c>
      <c r="AO5330" s="17" t="s">
        <v>130</v>
      </c>
      <c r="AP5330" s="18">
        <v>43322</v>
      </c>
      <c r="AQ5330" s="17" t="s">
        <v>22</v>
      </c>
      <c r="AR5330" s="17" t="s">
        <v>47</v>
      </c>
      <c r="AS5330" s="17" t="s">
        <v>47</v>
      </c>
      <c r="AT5330" s="17" t="s">
        <v>47</v>
      </c>
      <c r="AU5330" s="17" t="s">
        <v>47</v>
      </c>
      <c r="AV5330" s="17" t="s">
        <v>47</v>
      </c>
      <c r="AW5330" s="17" t="s">
        <v>48</v>
      </c>
      <c r="AX5330" s="17" t="s">
        <v>667</v>
      </c>
      <c r="AZ5330" s="17" t="s">
        <v>668</v>
      </c>
      <c r="BA5330" s="17" t="s">
        <v>669</v>
      </c>
      <c r="BD5330" s="17">
        <v>3</v>
      </c>
      <c r="BE5330" s="17" t="s">
        <v>52</v>
      </c>
      <c r="BF5330" s="17" t="s">
        <v>907</v>
      </c>
      <c r="BG5330" s="18">
        <v>43844</v>
      </c>
      <c r="BL5330" s="17" t="s">
        <v>671</v>
      </c>
      <c r="BM5330" s="19" t="s">
        <v>22</v>
      </c>
      <c r="BN5330" s="19">
        <f>P5330*R5330</f>
        <v>18.05</v>
      </c>
      <c r="BO5330" s="19" t="str">
        <f>IF(AND(BN5330&gt;120000, P5330&gt;25, X5330&lt;&gt;"WAVE 0"), "yes", "no")</f>
        <v>no</v>
      </c>
      <c r="BP5330" s="17" t="s">
        <v>22</v>
      </c>
    </row>
    <row r="5331" spans="1:68" x14ac:dyDescent="0.25">
      <c r="A5331" s="12" t="s">
        <v>10511</v>
      </c>
      <c r="B5331" s="12" t="s">
        <v>977</v>
      </c>
      <c r="C5331" s="13" t="s">
        <v>14</v>
      </c>
      <c r="D5331" s="12" t="s">
        <v>901</v>
      </c>
      <c r="E5331" s="13" t="s">
        <v>902</v>
      </c>
      <c r="F5331" s="12">
        <v>2020</v>
      </c>
      <c r="G5331" s="13" t="s">
        <v>17</v>
      </c>
      <c r="H5331" s="12" t="s">
        <v>28</v>
      </c>
      <c r="I5331" s="13" t="s">
        <v>51</v>
      </c>
      <c r="J5331" s="12" t="s">
        <v>742</v>
      </c>
      <c r="K5331" s="13" t="s">
        <v>743</v>
      </c>
      <c r="L5331" s="12" t="s">
        <v>563</v>
      </c>
      <c r="M5331" s="13" t="s">
        <v>32</v>
      </c>
      <c r="N5331" s="2" t="s">
        <v>19</v>
      </c>
      <c r="O5331" s="13" t="s">
        <v>20</v>
      </c>
      <c r="P5331" s="14">
        <v>4.68</v>
      </c>
      <c r="Q5331" s="14">
        <v>294.84000000000003</v>
      </c>
      <c r="R5331" s="13">
        <v>5</v>
      </c>
      <c r="S5331" s="15">
        <v>1</v>
      </c>
      <c r="T5331" s="13">
        <v>1</v>
      </c>
      <c r="U5331" s="13">
        <v>1</v>
      </c>
      <c r="V5331" s="16">
        <v>0</v>
      </c>
      <c r="W5331" s="16" t="str">
        <f t="shared" si="83"/>
        <v>PN66-2624-1</v>
      </c>
      <c r="X5331" s="17" t="s">
        <v>150</v>
      </c>
      <c r="Y5331" s="17" t="s">
        <v>903</v>
      </c>
      <c r="Z5331" s="17" t="s">
        <v>17</v>
      </c>
      <c r="AB5331" s="17" t="s">
        <v>169</v>
      </c>
      <c r="AC5331" s="17" t="s">
        <v>977</v>
      </c>
      <c r="AD5331" s="17" t="s">
        <v>664</v>
      </c>
      <c r="AE5331" s="17" t="s">
        <v>42</v>
      </c>
      <c r="AF5331" s="17" t="s">
        <v>665</v>
      </c>
      <c r="AG5331" s="17" t="s">
        <v>666</v>
      </c>
      <c r="AJ5331" s="17" t="s">
        <v>83</v>
      </c>
      <c r="AK5331" s="17" t="s">
        <v>84</v>
      </c>
      <c r="AO5331" s="17" t="s">
        <v>130</v>
      </c>
      <c r="AP5331" s="18">
        <v>43322</v>
      </c>
      <c r="AQ5331" s="17" t="s">
        <v>22</v>
      </c>
      <c r="AR5331" s="17" t="s">
        <v>47</v>
      </c>
      <c r="AS5331" s="17" t="s">
        <v>47</v>
      </c>
      <c r="AT5331" s="17" t="s">
        <v>47</v>
      </c>
      <c r="AU5331" s="17" t="s">
        <v>47</v>
      </c>
      <c r="AV5331" s="17" t="s">
        <v>47</v>
      </c>
      <c r="AW5331" s="17" t="s">
        <v>48</v>
      </c>
      <c r="AX5331" s="17" t="s">
        <v>667</v>
      </c>
      <c r="AZ5331" s="17" t="s">
        <v>668</v>
      </c>
      <c r="BA5331" s="17" t="s">
        <v>693</v>
      </c>
      <c r="BD5331" s="17">
        <v>1</v>
      </c>
      <c r="BE5331" s="17" t="s">
        <v>52</v>
      </c>
      <c r="BF5331" s="17" t="s">
        <v>907</v>
      </c>
      <c r="BG5331" s="18">
        <v>43844</v>
      </c>
      <c r="BL5331" s="17" t="s">
        <v>671</v>
      </c>
      <c r="BM5331" s="19" t="s">
        <v>22</v>
      </c>
      <c r="BN5331" s="19">
        <f>P5331*R5331</f>
        <v>23.4</v>
      </c>
      <c r="BO5331" s="19" t="str">
        <f>IF(AND(BN5331&gt;120000, P5331&gt;25, X5331&lt;&gt;"WAVE 0"), "yes", "no")</f>
        <v>no</v>
      </c>
      <c r="BP5331" s="17" t="s">
        <v>22</v>
      </c>
    </row>
    <row r="5332" spans="1:68" x14ac:dyDescent="0.25">
      <c r="A5332" s="11" t="s">
        <v>10512</v>
      </c>
      <c r="B5332" s="12" t="s">
        <v>10513</v>
      </c>
      <c r="C5332" s="13" t="s">
        <v>14</v>
      </c>
      <c r="D5332" s="12" t="s">
        <v>959</v>
      </c>
      <c r="E5332" s="13" t="s">
        <v>960</v>
      </c>
      <c r="F5332" s="12">
        <v>2019</v>
      </c>
      <c r="G5332" s="13" t="s">
        <v>38</v>
      </c>
      <c r="H5332" s="12" t="s">
        <v>330</v>
      </c>
      <c r="I5332" s="13" t="s">
        <v>51</v>
      </c>
      <c r="J5332" s="12" t="s">
        <v>331</v>
      </c>
      <c r="K5332" s="13" t="s">
        <v>332</v>
      </c>
      <c r="L5332" s="12" t="s">
        <v>333</v>
      </c>
      <c r="M5332" s="13" t="s">
        <v>334</v>
      </c>
      <c r="N5332" s="2" t="s">
        <v>19</v>
      </c>
      <c r="O5332" s="13" t="s">
        <v>20</v>
      </c>
      <c r="P5332" s="14">
        <v>1647.35</v>
      </c>
      <c r="Q5332" s="14">
        <v>31299.65</v>
      </c>
      <c r="R5332" s="13">
        <v>0</v>
      </c>
      <c r="S5332" s="15">
        <v>0</v>
      </c>
      <c r="T5332" s="13">
        <v>1</v>
      </c>
      <c r="U5332" s="13">
        <v>3</v>
      </c>
      <c r="V5332" s="16">
        <v>0</v>
      </c>
      <c r="W5332" s="16" t="str">
        <f t="shared" si="83"/>
        <v>PN662646-23</v>
      </c>
      <c r="Z5332" s="13" t="s">
        <v>38</v>
      </c>
      <c r="BN5332" s="19">
        <f>P5332*R5332</f>
        <v>0</v>
      </c>
      <c r="BO5332" s="19" t="str">
        <f>IF(AND(BN5332&gt;120000, P5332&gt;25, X5332&lt;&gt;"WAVE 0"), "yes", "no")</f>
        <v>no</v>
      </c>
      <c r="BP5332" s="17" t="s">
        <v>51</v>
      </c>
    </row>
    <row r="5333" spans="1:68" x14ac:dyDescent="0.25">
      <c r="A5333" s="11" t="s">
        <v>10514</v>
      </c>
      <c r="B5333" s="12" t="s">
        <v>975</v>
      </c>
      <c r="C5333" s="13" t="s">
        <v>14</v>
      </c>
      <c r="D5333" s="12" t="s">
        <v>901</v>
      </c>
      <c r="E5333" s="13" t="s">
        <v>902</v>
      </c>
      <c r="F5333" s="12">
        <v>2020</v>
      </c>
      <c r="G5333" s="13" t="s">
        <v>17</v>
      </c>
      <c r="H5333" s="12" t="s">
        <v>28</v>
      </c>
      <c r="I5333" s="13" t="s">
        <v>51</v>
      </c>
      <c r="J5333" s="12" t="s">
        <v>661</v>
      </c>
      <c r="K5333" s="13" t="s">
        <v>662</v>
      </c>
      <c r="L5333" s="12" t="s">
        <v>563</v>
      </c>
      <c r="M5333" s="13" t="s">
        <v>32</v>
      </c>
      <c r="N5333" s="2" t="s">
        <v>19</v>
      </c>
      <c r="O5333" s="13" t="s">
        <v>20</v>
      </c>
      <c r="P5333" s="14">
        <v>26.18</v>
      </c>
      <c r="Q5333" s="14">
        <v>706.86</v>
      </c>
      <c r="R5333" s="13">
        <v>0</v>
      </c>
      <c r="S5333" s="15">
        <v>1</v>
      </c>
      <c r="T5333" s="13">
        <v>1</v>
      </c>
      <c r="U5333" s="13"/>
      <c r="V5333" s="16">
        <v>0</v>
      </c>
      <c r="W5333" s="16" t="str">
        <f t="shared" si="83"/>
        <v>PN66-3235-1</v>
      </c>
      <c r="Z5333" s="13" t="s">
        <v>17</v>
      </c>
      <c r="AA5333" s="17" t="s">
        <v>22</v>
      </c>
      <c r="AB5333" s="17" t="s">
        <v>22</v>
      </c>
      <c r="AC5333" s="17" t="s">
        <v>22</v>
      </c>
      <c r="AD5333" s="17" t="s">
        <v>22</v>
      </c>
      <c r="AE5333" s="17" t="s">
        <v>22</v>
      </c>
      <c r="AF5333" s="17" t="s">
        <v>22</v>
      </c>
      <c r="AG5333" s="17" t="s">
        <v>22</v>
      </c>
      <c r="AJ5333" s="17" t="s">
        <v>22</v>
      </c>
      <c r="AK5333" s="17" t="s">
        <v>22</v>
      </c>
      <c r="AO5333" s="17" t="s">
        <v>22</v>
      </c>
      <c r="AP5333" s="18" t="s">
        <v>22</v>
      </c>
      <c r="AQ5333" s="17" t="s">
        <v>22</v>
      </c>
      <c r="AR5333" s="17" t="s">
        <v>22</v>
      </c>
      <c r="AS5333" s="17" t="s">
        <v>22</v>
      </c>
      <c r="AT5333" s="17" t="s">
        <v>22</v>
      </c>
      <c r="AU5333" s="17" t="s">
        <v>22</v>
      </c>
      <c r="AV5333" s="17" t="s">
        <v>22</v>
      </c>
      <c r="AW5333" s="17" t="s">
        <v>22</v>
      </c>
      <c r="AX5333" s="17" t="s">
        <v>22</v>
      </c>
      <c r="AY5333" s="17" t="s">
        <v>22</v>
      </c>
      <c r="AZ5333" s="17" t="s">
        <v>22</v>
      </c>
      <c r="BA5333" s="17" t="s">
        <v>22</v>
      </c>
      <c r="BD5333" s="17" t="s">
        <v>22</v>
      </c>
      <c r="BE5333" s="17" t="s">
        <v>22</v>
      </c>
      <c r="BF5333" s="17" t="s">
        <v>22</v>
      </c>
      <c r="BG5333" s="18" t="s">
        <v>22</v>
      </c>
      <c r="BH5333" s="3" t="s">
        <v>22</v>
      </c>
      <c r="BI5333" s="3" t="s">
        <v>22</v>
      </c>
      <c r="BK5333" s="3" t="s">
        <v>22</v>
      </c>
      <c r="BL5333" s="17" t="s">
        <v>22</v>
      </c>
      <c r="BM5333" s="19" t="s">
        <v>22</v>
      </c>
      <c r="BN5333" s="19">
        <f>P5333*R5333</f>
        <v>0</v>
      </c>
      <c r="BO5333" s="19" t="str">
        <f>IF(AND(BN5333&gt;120000, P5333&gt;25, X5333&lt;&gt;"WAVE 0"), "yes", "no")</f>
        <v>no</v>
      </c>
      <c r="BP5333" s="17" t="s">
        <v>22</v>
      </c>
    </row>
    <row r="5334" spans="1:68" x14ac:dyDescent="0.25">
      <c r="A5334" s="11" t="s">
        <v>10515</v>
      </c>
      <c r="B5334" s="12" t="s">
        <v>975</v>
      </c>
      <c r="C5334" s="13" t="s">
        <v>14</v>
      </c>
      <c r="D5334" s="12" t="s">
        <v>901</v>
      </c>
      <c r="E5334" s="13" t="s">
        <v>902</v>
      </c>
      <c r="F5334" s="12">
        <v>2020</v>
      </c>
      <c r="G5334" s="13" t="s">
        <v>17</v>
      </c>
      <c r="H5334" s="12" t="s">
        <v>28</v>
      </c>
      <c r="I5334" s="13" t="s">
        <v>51</v>
      </c>
      <c r="J5334" s="12" t="s">
        <v>661</v>
      </c>
      <c r="K5334" s="13" t="s">
        <v>662</v>
      </c>
      <c r="L5334" s="12" t="s">
        <v>563</v>
      </c>
      <c r="M5334" s="13" t="s">
        <v>32</v>
      </c>
      <c r="N5334" s="2" t="s">
        <v>19</v>
      </c>
      <c r="O5334" s="13" t="s">
        <v>20</v>
      </c>
      <c r="P5334" s="14">
        <v>31.75</v>
      </c>
      <c r="Q5334" s="14">
        <v>889</v>
      </c>
      <c r="R5334" s="13">
        <v>18</v>
      </c>
      <c r="S5334" s="15">
        <v>1</v>
      </c>
      <c r="T5334" s="13">
        <v>1</v>
      </c>
      <c r="U5334" s="13">
        <v>0</v>
      </c>
      <c r="V5334" s="16">
        <v>0</v>
      </c>
      <c r="W5334" s="16" t="str">
        <f t="shared" si="83"/>
        <v>PN66-3235-3</v>
      </c>
      <c r="X5334" s="17" t="s">
        <v>150</v>
      </c>
      <c r="Y5334" s="17" t="s">
        <v>903</v>
      </c>
      <c r="Z5334" s="17" t="s">
        <v>17</v>
      </c>
      <c r="AB5334" s="17" t="s">
        <v>46</v>
      </c>
      <c r="AC5334" s="17" t="s">
        <v>975</v>
      </c>
      <c r="AD5334" s="17" t="s">
        <v>664</v>
      </c>
      <c r="AE5334" s="17" t="s">
        <v>42</v>
      </c>
      <c r="AF5334" s="17" t="s">
        <v>665</v>
      </c>
      <c r="AG5334" s="17" t="s">
        <v>666</v>
      </c>
      <c r="AJ5334" s="17" t="s">
        <v>83</v>
      </c>
      <c r="AK5334" s="17" t="s">
        <v>84</v>
      </c>
      <c r="AO5334" s="17" t="s">
        <v>130</v>
      </c>
      <c r="AP5334" s="18">
        <v>43322</v>
      </c>
      <c r="AQ5334" s="17" t="s">
        <v>22</v>
      </c>
      <c r="AR5334" s="17" t="s">
        <v>47</v>
      </c>
      <c r="AS5334" s="17" t="s">
        <v>47</v>
      </c>
      <c r="AT5334" s="17" t="s">
        <v>47</v>
      </c>
      <c r="AU5334" s="17" t="s">
        <v>47</v>
      </c>
      <c r="AV5334" s="17" t="s">
        <v>47</v>
      </c>
      <c r="AW5334" s="17" t="s">
        <v>48</v>
      </c>
      <c r="AX5334" s="17" t="s">
        <v>49</v>
      </c>
      <c r="AY5334" s="17" t="s">
        <v>268</v>
      </c>
      <c r="AZ5334" s="17" t="s">
        <v>269</v>
      </c>
      <c r="BA5334" s="17" t="s">
        <v>1376</v>
      </c>
      <c r="BD5334" s="17">
        <v>3</v>
      </c>
      <c r="BE5334" s="17" t="s">
        <v>52</v>
      </c>
      <c r="BF5334" s="17" t="s">
        <v>907</v>
      </c>
      <c r="BG5334" s="18">
        <v>43844</v>
      </c>
      <c r="BL5334" s="17" t="s">
        <v>671</v>
      </c>
      <c r="BM5334" s="19" t="s">
        <v>22</v>
      </c>
      <c r="BN5334" s="19">
        <f>P5334*R5334</f>
        <v>571.5</v>
      </c>
      <c r="BO5334" s="19" t="str">
        <f>IF(AND(BN5334&gt;120000, P5334&gt;25, X5334&lt;&gt;"WAVE 0"), "yes", "no")</f>
        <v>no</v>
      </c>
      <c r="BP5334" s="17" t="s">
        <v>51</v>
      </c>
    </row>
    <row r="5335" spans="1:68" x14ac:dyDescent="0.25">
      <c r="A5335" s="11" t="s">
        <v>10516</v>
      </c>
      <c r="B5335" s="12" t="s">
        <v>1683</v>
      </c>
      <c r="C5335" s="13" t="s">
        <v>14</v>
      </c>
      <c r="D5335" s="12" t="s">
        <v>901</v>
      </c>
      <c r="E5335" s="13" t="s">
        <v>902</v>
      </c>
      <c r="F5335" s="12">
        <v>2020</v>
      </c>
      <c r="G5335" s="13" t="s">
        <v>17</v>
      </c>
      <c r="H5335" s="12" t="s">
        <v>28</v>
      </c>
      <c r="I5335" s="13" t="s">
        <v>51</v>
      </c>
      <c r="J5335" s="12" t="s">
        <v>661</v>
      </c>
      <c r="K5335" s="13" t="s">
        <v>662</v>
      </c>
      <c r="L5335" s="12" t="s">
        <v>563</v>
      </c>
      <c r="M5335" s="13" t="s">
        <v>32</v>
      </c>
      <c r="N5335" s="2" t="s">
        <v>19</v>
      </c>
      <c r="O5335" s="13" t="s">
        <v>20</v>
      </c>
      <c r="P5335" s="14">
        <v>3.96</v>
      </c>
      <c r="Q5335" s="14">
        <v>110.88</v>
      </c>
      <c r="R5335" s="13">
        <v>18</v>
      </c>
      <c r="S5335" s="15">
        <v>0</v>
      </c>
      <c r="T5335" s="13">
        <v>1</v>
      </c>
      <c r="U5335" s="13">
        <v>2</v>
      </c>
      <c r="V5335" s="16">
        <v>0</v>
      </c>
      <c r="W5335" s="16" t="str">
        <f t="shared" si="83"/>
        <v>PN66-3237-1</v>
      </c>
      <c r="X5335" s="17" t="s">
        <v>150</v>
      </c>
      <c r="Y5335" s="17" t="s">
        <v>903</v>
      </c>
      <c r="Z5335" s="17" t="s">
        <v>17</v>
      </c>
      <c r="AB5335" s="17" t="s">
        <v>46</v>
      </c>
      <c r="AC5335" s="17" t="s">
        <v>1683</v>
      </c>
      <c r="AD5335" s="17" t="s">
        <v>664</v>
      </c>
      <c r="AE5335" s="17" t="s">
        <v>42</v>
      </c>
      <c r="AF5335" s="17" t="s">
        <v>665</v>
      </c>
      <c r="AG5335" s="17" t="s">
        <v>666</v>
      </c>
      <c r="AJ5335" s="17" t="s">
        <v>83</v>
      </c>
      <c r="AK5335" s="17" t="s">
        <v>84</v>
      </c>
      <c r="AO5335" s="17" t="s">
        <v>130</v>
      </c>
      <c r="AP5335" s="18">
        <v>43322</v>
      </c>
      <c r="AQ5335" s="17" t="s">
        <v>22</v>
      </c>
      <c r="AR5335" s="17" t="s">
        <v>47</v>
      </c>
      <c r="AS5335" s="17" t="s">
        <v>47</v>
      </c>
      <c r="AT5335" s="17" t="s">
        <v>47</v>
      </c>
      <c r="AU5335" s="17" t="s">
        <v>47</v>
      </c>
      <c r="AV5335" s="17" t="s">
        <v>47</v>
      </c>
      <c r="AW5335" s="17" t="s">
        <v>48</v>
      </c>
      <c r="AX5335" s="17" t="s">
        <v>516</v>
      </c>
      <c r="BA5335" s="17" t="s">
        <v>1684</v>
      </c>
      <c r="BD5335" s="17">
        <v>1</v>
      </c>
      <c r="BE5335" s="17" t="s">
        <v>52</v>
      </c>
      <c r="BF5335" s="17" t="s">
        <v>907</v>
      </c>
      <c r="BG5335" s="18">
        <v>43844</v>
      </c>
      <c r="BL5335" s="17" t="s">
        <v>671</v>
      </c>
      <c r="BM5335" s="19" t="s">
        <v>22</v>
      </c>
      <c r="BN5335" s="19">
        <f>P5335*R5335</f>
        <v>71.28</v>
      </c>
      <c r="BO5335" s="19" t="str">
        <f>IF(AND(BN5335&gt;120000, P5335&gt;25, X5335&lt;&gt;"WAVE 0"), "yes", "no")</f>
        <v>no</v>
      </c>
      <c r="BP5335" s="17" t="s">
        <v>22</v>
      </c>
    </row>
    <row r="5336" spans="1:68" x14ac:dyDescent="0.25">
      <c r="A5336" s="11" t="s">
        <v>10517</v>
      </c>
      <c r="B5336" s="12" t="s">
        <v>10518</v>
      </c>
      <c r="C5336" s="13" t="s">
        <v>14</v>
      </c>
      <c r="D5336" s="12" t="s">
        <v>883</v>
      </c>
      <c r="E5336" s="13" t="s">
        <v>884</v>
      </c>
      <c r="F5336" s="12">
        <v>2020</v>
      </c>
      <c r="G5336" s="13" t="s">
        <v>684</v>
      </c>
      <c r="H5336" s="12" t="s">
        <v>330</v>
      </c>
      <c r="I5336" s="13" t="s">
        <v>18</v>
      </c>
      <c r="J5336" s="12" t="s">
        <v>331</v>
      </c>
      <c r="K5336" s="13" t="s">
        <v>332</v>
      </c>
      <c r="L5336" s="12" t="s">
        <v>333</v>
      </c>
      <c r="M5336" s="13" t="s">
        <v>334</v>
      </c>
      <c r="N5336" s="2" t="s">
        <v>194</v>
      </c>
      <c r="O5336" s="13" t="s">
        <v>20</v>
      </c>
      <c r="P5336" s="14">
        <v>221.12899999999999</v>
      </c>
      <c r="Q5336" s="14">
        <v>13710</v>
      </c>
      <c r="R5336" s="13">
        <v>5</v>
      </c>
      <c r="S5336" s="15">
        <v>0.4</v>
      </c>
      <c r="T5336" s="13">
        <v>1</v>
      </c>
      <c r="U5336" s="13">
        <v>4</v>
      </c>
      <c r="V5336" s="16">
        <v>0</v>
      </c>
      <c r="W5336" s="16" t="str">
        <f t="shared" si="83"/>
        <v>PN663925-3</v>
      </c>
      <c r="Z5336" s="17" t="s">
        <v>684</v>
      </c>
      <c r="AA5336" s="17" t="s">
        <v>22</v>
      </c>
      <c r="AB5336" s="17" t="s">
        <v>22</v>
      </c>
      <c r="AC5336" s="17" t="s">
        <v>22</v>
      </c>
      <c r="AD5336" s="17" t="s">
        <v>22</v>
      </c>
      <c r="AE5336" s="17" t="s">
        <v>22</v>
      </c>
      <c r="AF5336" s="17" t="s">
        <v>22</v>
      </c>
      <c r="AG5336" s="17" t="s">
        <v>22</v>
      </c>
      <c r="AJ5336" s="17" t="s">
        <v>22</v>
      </c>
      <c r="AK5336" s="17" t="s">
        <v>22</v>
      </c>
      <c r="AO5336" s="17" t="s">
        <v>22</v>
      </c>
      <c r="AP5336" s="18" t="s">
        <v>22</v>
      </c>
      <c r="AQ5336" s="17" t="s">
        <v>22</v>
      </c>
      <c r="AR5336" s="17" t="s">
        <v>22</v>
      </c>
      <c r="AS5336" s="17" t="s">
        <v>22</v>
      </c>
      <c r="AT5336" s="17" t="s">
        <v>22</v>
      </c>
      <c r="AU5336" s="17" t="s">
        <v>22</v>
      </c>
      <c r="AV5336" s="17" t="s">
        <v>22</v>
      </c>
      <c r="AW5336" s="17" t="s">
        <v>22</v>
      </c>
      <c r="AX5336" s="17" t="s">
        <v>22</v>
      </c>
      <c r="AY5336" s="17" t="s">
        <v>22</v>
      </c>
      <c r="AZ5336" s="17" t="s">
        <v>22</v>
      </c>
      <c r="BA5336" s="17" t="s">
        <v>22</v>
      </c>
      <c r="BD5336" s="17" t="s">
        <v>22</v>
      </c>
      <c r="BE5336" s="17" t="s">
        <v>22</v>
      </c>
      <c r="BF5336" s="17" t="s">
        <v>22</v>
      </c>
      <c r="BG5336" s="18" t="s">
        <v>22</v>
      </c>
      <c r="BH5336" s="3" t="s">
        <v>22</v>
      </c>
      <c r="BI5336" s="3" t="s">
        <v>22</v>
      </c>
      <c r="BK5336" s="3" t="s">
        <v>22</v>
      </c>
      <c r="BL5336" s="17" t="s">
        <v>22</v>
      </c>
      <c r="BM5336" s="19" t="s">
        <v>22</v>
      </c>
      <c r="BN5336" s="19">
        <f>P5336*R5336</f>
        <v>1105.645</v>
      </c>
      <c r="BO5336" s="19" t="str">
        <f>IF(AND(BN5336&gt;120000, P5336&gt;25, X5336&lt;&gt;"WAVE 0"), "yes", "no")</f>
        <v>no</v>
      </c>
      <c r="BP5336" s="17" t="s">
        <v>51</v>
      </c>
    </row>
    <row r="5337" spans="1:68" x14ac:dyDescent="0.25">
      <c r="A5337" s="11" t="s">
        <v>10519</v>
      </c>
      <c r="B5337" s="12" t="s">
        <v>6989</v>
      </c>
      <c r="C5337" s="13" t="s">
        <v>14</v>
      </c>
      <c r="D5337" s="12" t="s">
        <v>1037</v>
      </c>
      <c r="E5337" s="13" t="s">
        <v>1038</v>
      </c>
      <c r="F5337" s="12">
        <v>2019</v>
      </c>
      <c r="G5337" s="13" t="s">
        <v>27</v>
      </c>
      <c r="H5337" s="12" t="s">
        <v>330</v>
      </c>
      <c r="I5337" s="13" t="s">
        <v>51</v>
      </c>
      <c r="J5337" s="12" t="s">
        <v>331</v>
      </c>
      <c r="K5337" s="13" t="s">
        <v>332</v>
      </c>
      <c r="L5337" s="12" t="s">
        <v>333</v>
      </c>
      <c r="M5337" s="13" t="s">
        <v>334</v>
      </c>
      <c r="N5337" s="2" t="s">
        <v>19</v>
      </c>
      <c r="O5337" s="13" t="s">
        <v>20</v>
      </c>
      <c r="P5337" s="14">
        <v>70.069999999999993</v>
      </c>
      <c r="Q5337" s="14">
        <v>17544</v>
      </c>
      <c r="R5337" s="13">
        <v>342</v>
      </c>
      <c r="S5337" s="15">
        <v>0.83928571428571419</v>
      </c>
      <c r="T5337" s="13">
        <v>2</v>
      </c>
      <c r="U5337" s="13">
        <v>1</v>
      </c>
      <c r="V5337" s="16">
        <v>0</v>
      </c>
      <c r="W5337" s="16" t="str">
        <f t="shared" si="83"/>
        <v>PN665952-7</v>
      </c>
      <c r="X5337" s="17" t="s">
        <v>21</v>
      </c>
      <c r="Z5337" s="17" t="s">
        <v>33</v>
      </c>
      <c r="AB5337" s="17" t="s">
        <v>8006</v>
      </c>
      <c r="AC5337" s="17" t="s">
        <v>6990</v>
      </c>
      <c r="AD5337" s="17" t="s">
        <v>969</v>
      </c>
      <c r="AE5337" s="17" t="s">
        <v>42</v>
      </c>
      <c r="AF5337" s="17" t="s">
        <v>542</v>
      </c>
      <c r="AG5337" s="17" t="s">
        <v>970</v>
      </c>
      <c r="AJ5337" s="17" t="s">
        <v>83</v>
      </c>
      <c r="AK5337" s="17" t="s">
        <v>84</v>
      </c>
      <c r="AO5337" s="17" t="s">
        <v>130</v>
      </c>
      <c r="AP5337" s="18">
        <v>43347</v>
      </c>
      <c r="AQ5337" s="17" t="s">
        <v>22</v>
      </c>
      <c r="AR5337" s="17" t="s">
        <v>47</v>
      </c>
      <c r="AS5337" s="17" t="s">
        <v>47</v>
      </c>
      <c r="AT5337" s="17" t="s">
        <v>47</v>
      </c>
      <c r="AU5337" s="17" t="s">
        <v>47</v>
      </c>
      <c r="AV5337" s="17" t="s">
        <v>47</v>
      </c>
      <c r="AW5337" s="17" t="s">
        <v>48</v>
      </c>
      <c r="AX5337" s="17" t="s">
        <v>516</v>
      </c>
      <c r="BA5337" s="17" t="s">
        <v>944</v>
      </c>
      <c r="BB5337" s="17" t="s">
        <v>51</v>
      </c>
      <c r="BD5337" s="17">
        <v>3</v>
      </c>
      <c r="BE5337" s="17" t="s">
        <v>52</v>
      </c>
      <c r="BF5337" s="17" t="s">
        <v>6991</v>
      </c>
      <c r="BG5337" s="18">
        <v>44099</v>
      </c>
      <c r="BL5337" s="17" t="s">
        <v>6992</v>
      </c>
      <c r="BM5337" s="19" t="s">
        <v>22</v>
      </c>
      <c r="BN5337" s="19">
        <f>P5337*R5337</f>
        <v>23963.94</v>
      </c>
      <c r="BO5337" s="19" t="str">
        <f>IF(AND(BN5337&gt;120000, P5337&gt;25, X5337&lt;&gt;"WAVE 0"), "yes", "no")</f>
        <v>no</v>
      </c>
      <c r="BP5337" s="17" t="s">
        <v>51</v>
      </c>
    </row>
    <row r="5338" spans="1:68" x14ac:dyDescent="0.25">
      <c r="A5338" s="11" t="s">
        <v>10520</v>
      </c>
      <c r="B5338" s="12" t="s">
        <v>10521</v>
      </c>
      <c r="C5338" s="13" t="s">
        <v>14</v>
      </c>
      <c r="D5338" s="12" t="s">
        <v>328</v>
      </c>
      <c r="E5338" s="13" t="s">
        <v>329</v>
      </c>
      <c r="F5338" s="12">
        <v>2020</v>
      </c>
      <c r="G5338" s="13" t="s">
        <v>207</v>
      </c>
      <c r="H5338" s="12" t="s">
        <v>330</v>
      </c>
      <c r="I5338" s="13" t="s">
        <v>18</v>
      </c>
      <c r="J5338" s="12" t="s">
        <v>331</v>
      </c>
      <c r="K5338" s="13" t="s">
        <v>332</v>
      </c>
      <c r="L5338" s="12" t="s">
        <v>333</v>
      </c>
      <c r="M5338" s="13" t="s">
        <v>334</v>
      </c>
      <c r="N5338" s="2" t="s">
        <v>194</v>
      </c>
      <c r="O5338" s="13" t="s">
        <v>335</v>
      </c>
      <c r="P5338" s="14">
        <v>101.3057</v>
      </c>
      <c r="Q5338" s="14"/>
      <c r="R5338" s="13">
        <v>1</v>
      </c>
      <c r="S5338" s="15"/>
      <c r="T5338" s="13">
        <v>1</v>
      </c>
      <c r="U5338" s="13"/>
      <c r="V5338" s="16"/>
      <c r="W5338" s="16" t="str">
        <f t="shared" si="83"/>
        <v>PN66-811712-5</v>
      </c>
      <c r="Z5338" s="17" t="s">
        <v>17</v>
      </c>
      <c r="AA5338" s="17" t="s">
        <v>22</v>
      </c>
      <c r="AB5338" s="17" t="s">
        <v>22</v>
      </c>
      <c r="AC5338" s="17" t="s">
        <v>22</v>
      </c>
      <c r="AD5338" s="17" t="s">
        <v>22</v>
      </c>
      <c r="AE5338" s="17" t="s">
        <v>22</v>
      </c>
      <c r="AF5338" s="17" t="s">
        <v>22</v>
      </c>
      <c r="AG5338" s="17" t="s">
        <v>22</v>
      </c>
      <c r="AJ5338" s="17" t="s">
        <v>22</v>
      </c>
      <c r="AK5338" s="17" t="s">
        <v>22</v>
      </c>
      <c r="AO5338" s="17" t="s">
        <v>22</v>
      </c>
      <c r="AP5338" s="18" t="s">
        <v>22</v>
      </c>
      <c r="AQ5338" s="17" t="s">
        <v>22</v>
      </c>
      <c r="AR5338" s="17" t="s">
        <v>22</v>
      </c>
      <c r="AS5338" s="17" t="s">
        <v>22</v>
      </c>
      <c r="AT5338" s="17" t="s">
        <v>22</v>
      </c>
      <c r="AU5338" s="17" t="s">
        <v>22</v>
      </c>
      <c r="AV5338" s="17" t="s">
        <v>22</v>
      </c>
      <c r="AW5338" s="17" t="s">
        <v>22</v>
      </c>
      <c r="AX5338" s="17" t="s">
        <v>22</v>
      </c>
      <c r="AY5338" s="17" t="s">
        <v>22</v>
      </c>
      <c r="AZ5338" s="17" t="s">
        <v>22</v>
      </c>
      <c r="BA5338" s="17" t="s">
        <v>22</v>
      </c>
      <c r="BD5338" s="17" t="s">
        <v>22</v>
      </c>
      <c r="BE5338" s="17" t="s">
        <v>22</v>
      </c>
      <c r="BF5338" s="17" t="s">
        <v>22</v>
      </c>
      <c r="BG5338" s="18" t="s">
        <v>22</v>
      </c>
      <c r="BH5338" s="3" t="s">
        <v>22</v>
      </c>
      <c r="BI5338" s="3" t="s">
        <v>22</v>
      </c>
      <c r="BK5338" s="3" t="s">
        <v>22</v>
      </c>
      <c r="BL5338" s="17" t="s">
        <v>22</v>
      </c>
      <c r="BM5338" s="19" t="s">
        <v>22</v>
      </c>
      <c r="BN5338" s="19">
        <f>P5338*R5338</f>
        <v>101.3057</v>
      </c>
      <c r="BO5338" s="19" t="str">
        <f>IF(AND(BN5338&gt;120000, P5338&gt;25, X5338&lt;&gt;"WAVE 0"), "yes", "no")</f>
        <v>no</v>
      </c>
      <c r="BP5338" s="17" t="s">
        <v>22</v>
      </c>
    </row>
    <row r="5339" spans="1:68" x14ac:dyDescent="0.25">
      <c r="A5339" s="11" t="s">
        <v>10522</v>
      </c>
      <c r="B5339" s="12" t="s">
        <v>10523</v>
      </c>
      <c r="C5339" s="13" t="s">
        <v>14</v>
      </c>
      <c r="D5339" s="12" t="s">
        <v>328</v>
      </c>
      <c r="E5339" s="13" t="s">
        <v>329</v>
      </c>
      <c r="F5339" s="12">
        <v>2020</v>
      </c>
      <c r="G5339" s="13" t="s">
        <v>207</v>
      </c>
      <c r="H5339" s="12" t="s">
        <v>330</v>
      </c>
      <c r="I5339" s="13" t="s">
        <v>51</v>
      </c>
      <c r="J5339" s="12" t="s">
        <v>331</v>
      </c>
      <c r="K5339" s="13" t="s">
        <v>332</v>
      </c>
      <c r="L5339" s="12" t="s">
        <v>333</v>
      </c>
      <c r="M5339" s="13" t="s">
        <v>334</v>
      </c>
      <c r="N5339" s="2" t="s">
        <v>194</v>
      </c>
      <c r="O5339" s="13" t="s">
        <v>335</v>
      </c>
      <c r="P5339" s="14">
        <v>432.96120000000002</v>
      </c>
      <c r="Q5339" s="14">
        <v>13774.26</v>
      </c>
      <c r="R5339" s="13">
        <v>0</v>
      </c>
      <c r="S5339" s="15">
        <v>0.55555555555555558</v>
      </c>
      <c r="T5339" s="13">
        <v>2</v>
      </c>
      <c r="U5339" s="13">
        <v>1</v>
      </c>
      <c r="V5339" s="16">
        <v>0</v>
      </c>
      <c r="W5339" s="16" t="str">
        <f t="shared" si="83"/>
        <v>PN66-821678</v>
      </c>
      <c r="AA5339" s="17" t="s">
        <v>22</v>
      </c>
      <c r="AB5339" s="17" t="s">
        <v>22</v>
      </c>
      <c r="AC5339" s="17" t="s">
        <v>22</v>
      </c>
      <c r="AD5339" s="17" t="s">
        <v>22</v>
      </c>
      <c r="AE5339" s="17" t="s">
        <v>22</v>
      </c>
      <c r="AF5339" s="17" t="s">
        <v>22</v>
      </c>
      <c r="AG5339" s="17" t="s">
        <v>22</v>
      </c>
      <c r="AJ5339" s="17" t="s">
        <v>22</v>
      </c>
      <c r="AK5339" s="17" t="s">
        <v>22</v>
      </c>
      <c r="AO5339" s="17" t="s">
        <v>22</v>
      </c>
      <c r="AP5339" s="18" t="s">
        <v>22</v>
      </c>
      <c r="AQ5339" s="17" t="s">
        <v>22</v>
      </c>
      <c r="AR5339" s="17" t="s">
        <v>22</v>
      </c>
      <c r="AS5339" s="17" t="s">
        <v>22</v>
      </c>
      <c r="AT5339" s="17" t="s">
        <v>22</v>
      </c>
      <c r="AU5339" s="17" t="s">
        <v>22</v>
      </c>
      <c r="AV5339" s="17" t="s">
        <v>22</v>
      </c>
      <c r="AW5339" s="17" t="s">
        <v>22</v>
      </c>
      <c r="AX5339" s="17" t="s">
        <v>22</v>
      </c>
      <c r="AY5339" s="17" t="s">
        <v>22</v>
      </c>
      <c r="AZ5339" s="17" t="s">
        <v>22</v>
      </c>
      <c r="BA5339" s="17" t="s">
        <v>22</v>
      </c>
      <c r="BD5339" s="17" t="s">
        <v>22</v>
      </c>
      <c r="BE5339" s="17" t="s">
        <v>22</v>
      </c>
      <c r="BF5339" s="17" t="s">
        <v>22</v>
      </c>
      <c r="BG5339" s="18" t="s">
        <v>22</v>
      </c>
      <c r="BH5339" s="3" t="s">
        <v>22</v>
      </c>
      <c r="BI5339" s="3" t="s">
        <v>22</v>
      </c>
      <c r="BK5339" s="3" t="s">
        <v>22</v>
      </c>
      <c r="BL5339" s="17" t="s">
        <v>22</v>
      </c>
      <c r="BM5339" s="19" t="s">
        <v>22</v>
      </c>
      <c r="BN5339" s="19">
        <f>P5339*R5339</f>
        <v>0</v>
      </c>
      <c r="BO5339" s="19" t="str">
        <f>IF(AND(BN5339&gt;120000, P5339&gt;25, X5339&lt;&gt;"WAVE 0"), "yes", "no")</f>
        <v>no</v>
      </c>
      <c r="BP5339" s="17" t="s">
        <v>22</v>
      </c>
    </row>
    <row r="5340" spans="1:68" x14ac:dyDescent="0.25">
      <c r="A5340" s="11" t="s">
        <v>10524</v>
      </c>
      <c r="B5340" s="12" t="s">
        <v>10525</v>
      </c>
      <c r="C5340" s="13" t="s">
        <v>14</v>
      </c>
      <c r="D5340" s="12" t="s">
        <v>328</v>
      </c>
      <c r="E5340" s="13" t="s">
        <v>329</v>
      </c>
      <c r="F5340" s="12">
        <v>2020</v>
      </c>
      <c r="G5340" s="13" t="s">
        <v>207</v>
      </c>
      <c r="H5340" s="12" t="s">
        <v>76</v>
      </c>
      <c r="I5340" s="13" t="s">
        <v>18</v>
      </c>
      <c r="J5340" s="12" t="s">
        <v>6175</v>
      </c>
      <c r="K5340" s="13" t="s">
        <v>6176</v>
      </c>
      <c r="L5340" s="12" t="s">
        <v>1234</v>
      </c>
      <c r="M5340" s="13" t="s">
        <v>879</v>
      </c>
      <c r="N5340" s="2" t="s">
        <v>194</v>
      </c>
      <c r="O5340" s="13" t="s">
        <v>335</v>
      </c>
      <c r="P5340" s="14">
        <v>0</v>
      </c>
      <c r="Q5340" s="14">
        <v>1313.31</v>
      </c>
      <c r="R5340" s="13">
        <v>0</v>
      </c>
      <c r="S5340" s="15"/>
      <c r="T5340" s="13">
        <v>1</v>
      </c>
      <c r="U5340" s="13"/>
      <c r="V5340" s="16">
        <v>0</v>
      </c>
      <c r="W5340" s="16" t="str">
        <f t="shared" si="83"/>
        <v>PN66-851487-1</v>
      </c>
      <c r="AA5340" s="17" t="s">
        <v>22</v>
      </c>
      <c r="AB5340" s="17" t="s">
        <v>22</v>
      </c>
      <c r="AC5340" s="17" t="s">
        <v>22</v>
      </c>
      <c r="AD5340" s="17" t="s">
        <v>22</v>
      </c>
      <c r="AE5340" s="17" t="s">
        <v>22</v>
      </c>
      <c r="AF5340" s="17" t="s">
        <v>22</v>
      </c>
      <c r="AG5340" s="17" t="s">
        <v>22</v>
      </c>
      <c r="AJ5340" s="17" t="s">
        <v>22</v>
      </c>
      <c r="AK5340" s="17" t="s">
        <v>22</v>
      </c>
      <c r="AO5340" s="17" t="s">
        <v>22</v>
      </c>
      <c r="AP5340" s="18" t="s">
        <v>22</v>
      </c>
      <c r="AQ5340" s="17" t="s">
        <v>22</v>
      </c>
      <c r="AR5340" s="17" t="s">
        <v>22</v>
      </c>
      <c r="AS5340" s="17" t="s">
        <v>22</v>
      </c>
      <c r="AT5340" s="17" t="s">
        <v>22</v>
      </c>
      <c r="AU5340" s="17" t="s">
        <v>22</v>
      </c>
      <c r="AV5340" s="17" t="s">
        <v>22</v>
      </c>
      <c r="AW5340" s="17" t="s">
        <v>22</v>
      </c>
      <c r="AX5340" s="17" t="s">
        <v>22</v>
      </c>
      <c r="AY5340" s="17" t="s">
        <v>22</v>
      </c>
      <c r="AZ5340" s="17" t="s">
        <v>22</v>
      </c>
      <c r="BA5340" s="17" t="s">
        <v>22</v>
      </c>
      <c r="BD5340" s="17" t="s">
        <v>22</v>
      </c>
      <c r="BE5340" s="17" t="s">
        <v>22</v>
      </c>
      <c r="BF5340" s="17" t="s">
        <v>22</v>
      </c>
      <c r="BG5340" s="18" t="s">
        <v>22</v>
      </c>
      <c r="BH5340" s="3" t="s">
        <v>22</v>
      </c>
      <c r="BI5340" s="3" t="s">
        <v>22</v>
      </c>
      <c r="BK5340" s="3" t="s">
        <v>22</v>
      </c>
      <c r="BL5340" s="17" t="s">
        <v>22</v>
      </c>
      <c r="BM5340" s="19" t="s">
        <v>22</v>
      </c>
      <c r="BN5340" s="19">
        <f>P5340*R5340</f>
        <v>0</v>
      </c>
      <c r="BO5340" s="19" t="str">
        <f>IF(AND(BN5340&gt;120000, P5340&gt;25, X5340&lt;&gt;"WAVE 0"), "yes", "no")</f>
        <v>no</v>
      </c>
      <c r="BP5340" s="17" t="s">
        <v>22</v>
      </c>
    </row>
    <row r="5341" spans="1:68" x14ac:dyDescent="0.25">
      <c r="A5341" s="11" t="s">
        <v>10526</v>
      </c>
      <c r="B5341" s="12" t="s">
        <v>10527</v>
      </c>
      <c r="C5341" s="13" t="s">
        <v>57</v>
      </c>
      <c r="D5341" s="12" t="s">
        <v>10528</v>
      </c>
      <c r="E5341" s="13" t="s">
        <v>10529</v>
      </c>
      <c r="F5341" s="12">
        <v>2020</v>
      </c>
      <c r="G5341" s="13" t="s">
        <v>109</v>
      </c>
      <c r="H5341" s="12" t="s">
        <v>330</v>
      </c>
      <c r="I5341" s="13" t="s">
        <v>51</v>
      </c>
      <c r="J5341" s="12" t="s">
        <v>331</v>
      </c>
      <c r="K5341" s="13" t="s">
        <v>332</v>
      </c>
      <c r="L5341" s="12" t="s">
        <v>333</v>
      </c>
      <c r="M5341" s="13" t="s">
        <v>334</v>
      </c>
      <c r="N5341" s="2" t="s">
        <v>64</v>
      </c>
      <c r="O5341" s="13" t="s">
        <v>20</v>
      </c>
      <c r="P5341" s="14">
        <v>5250</v>
      </c>
      <c r="Q5341" s="14">
        <v>120750</v>
      </c>
      <c r="R5341" s="13">
        <v>21</v>
      </c>
      <c r="S5341" s="15">
        <v>0.84042553191489355</v>
      </c>
      <c r="T5341" s="13">
        <v>1</v>
      </c>
      <c r="U5341" s="13">
        <v>2</v>
      </c>
      <c r="V5341" s="16">
        <v>0</v>
      </c>
      <c r="W5341" s="16" t="str">
        <f t="shared" si="83"/>
        <v>PN67040000-1</v>
      </c>
      <c r="Z5341" s="17" t="s">
        <v>109</v>
      </c>
      <c r="AA5341" s="17" t="s">
        <v>331</v>
      </c>
      <c r="AB5341" s="17" t="s">
        <v>22</v>
      </c>
      <c r="AC5341" s="17" t="s">
        <v>22</v>
      </c>
      <c r="AD5341" s="17" t="s">
        <v>398</v>
      </c>
      <c r="AE5341" s="17" t="s">
        <v>42</v>
      </c>
      <c r="AF5341" s="17" t="s">
        <v>1146</v>
      </c>
      <c r="AG5341" s="17" t="s">
        <v>22</v>
      </c>
      <c r="AK5341" s="17" t="s">
        <v>491</v>
      </c>
      <c r="AO5341" s="17" t="s">
        <v>85</v>
      </c>
      <c r="AP5341" s="18">
        <v>43545</v>
      </c>
      <c r="AQ5341" s="17">
        <v>0</v>
      </c>
      <c r="AR5341" s="17" t="s">
        <v>22</v>
      </c>
      <c r="AS5341" s="17" t="s">
        <v>22</v>
      </c>
      <c r="AT5341" s="17" t="s">
        <v>22</v>
      </c>
      <c r="AU5341" s="17" t="s">
        <v>22</v>
      </c>
      <c r="AV5341" s="17" t="s">
        <v>22</v>
      </c>
      <c r="BE5341" s="17" t="s">
        <v>52</v>
      </c>
      <c r="BM5341" s="19">
        <v>0</v>
      </c>
      <c r="BN5341" s="19">
        <f>P5341*R5341</f>
        <v>110250</v>
      </c>
      <c r="BO5341" s="19" t="str">
        <f>IF(AND(BN5341&gt;120000, P5341&gt;25, X5341&lt;&gt;"WAVE 0"), "yes", "no")</f>
        <v>no</v>
      </c>
      <c r="BP5341" s="17" t="s">
        <v>22</v>
      </c>
    </row>
    <row r="5342" spans="1:68" x14ac:dyDescent="0.25">
      <c r="A5342" s="11" t="s">
        <v>10530</v>
      </c>
      <c r="B5342" s="12" t="s">
        <v>10531</v>
      </c>
      <c r="C5342" s="13" t="s">
        <v>14</v>
      </c>
      <c r="D5342" s="12" t="s">
        <v>874</v>
      </c>
      <c r="E5342" s="13" t="s">
        <v>875</v>
      </c>
      <c r="F5342" s="12">
        <v>2020</v>
      </c>
      <c r="G5342" s="13" t="s">
        <v>17</v>
      </c>
      <c r="H5342" s="12" t="s">
        <v>330</v>
      </c>
      <c r="I5342" s="13" t="s">
        <v>18</v>
      </c>
      <c r="J5342" s="12" t="s">
        <v>331</v>
      </c>
      <c r="K5342" s="13" t="s">
        <v>332</v>
      </c>
      <c r="L5342" s="12" t="s">
        <v>333</v>
      </c>
      <c r="M5342" s="13" t="s">
        <v>334</v>
      </c>
      <c r="N5342" s="2" t="s">
        <v>19</v>
      </c>
      <c r="O5342" s="13" t="s">
        <v>20</v>
      </c>
      <c r="P5342" s="14">
        <v>28</v>
      </c>
      <c r="Q5342" s="14">
        <v>959</v>
      </c>
      <c r="R5342" s="13">
        <v>37</v>
      </c>
      <c r="S5342" s="15">
        <v>0.5</v>
      </c>
      <c r="T5342" s="13">
        <v>1</v>
      </c>
      <c r="U5342" s="13">
        <v>1</v>
      </c>
      <c r="V5342" s="16">
        <v>0</v>
      </c>
      <c r="W5342" s="16" t="str">
        <f t="shared" si="83"/>
        <v>PN67040003-1</v>
      </c>
      <c r="X5342" s="17" t="s">
        <v>150</v>
      </c>
      <c r="Y5342" s="17" t="s">
        <v>880</v>
      </c>
      <c r="Z5342" s="17" t="s">
        <v>17</v>
      </c>
      <c r="AA5342" s="17" t="s">
        <v>331</v>
      </c>
      <c r="AB5342" s="17" t="s">
        <v>152</v>
      </c>
      <c r="AC5342" s="17" t="s">
        <v>10532</v>
      </c>
      <c r="AD5342" s="17" t="s">
        <v>398</v>
      </c>
      <c r="AE5342" s="17" t="s">
        <v>42</v>
      </c>
      <c r="AF5342" s="17" t="s">
        <v>1146</v>
      </c>
      <c r="AG5342" s="17" t="s">
        <v>1284</v>
      </c>
      <c r="AJ5342" s="17" t="s">
        <v>490</v>
      </c>
      <c r="AK5342" s="17" t="s">
        <v>491</v>
      </c>
      <c r="AO5342" s="17" t="s">
        <v>85</v>
      </c>
      <c r="AP5342" s="18">
        <v>43322</v>
      </c>
      <c r="AQ5342" s="17">
        <v>0</v>
      </c>
      <c r="AR5342" s="17" t="s">
        <v>47</v>
      </c>
      <c r="AS5342" s="17" t="s">
        <v>47</v>
      </c>
      <c r="AT5342" s="17" t="s">
        <v>161</v>
      </c>
      <c r="AU5342" s="17" t="s">
        <v>162</v>
      </c>
      <c r="AV5342" s="17" t="s">
        <v>162</v>
      </c>
      <c r="BE5342" s="17" t="s">
        <v>52</v>
      </c>
      <c r="BF5342" s="17" t="s">
        <v>1382</v>
      </c>
      <c r="BG5342" s="18">
        <v>44144</v>
      </c>
      <c r="BL5342" s="17" t="s">
        <v>1383</v>
      </c>
      <c r="BN5342" s="19">
        <f>P5342*R5342</f>
        <v>1036</v>
      </c>
      <c r="BO5342" s="19" t="str">
        <f>IF(AND(BN5342&gt;120000, P5342&gt;25, X5342&lt;&gt;"WAVE 0"), "yes", "no")</f>
        <v>no</v>
      </c>
      <c r="BP5342" s="17" t="s">
        <v>51</v>
      </c>
    </row>
    <row r="5343" spans="1:68" x14ac:dyDescent="0.25">
      <c r="A5343" s="11" t="s">
        <v>10533</v>
      </c>
      <c r="B5343" s="12" t="s">
        <v>10534</v>
      </c>
      <c r="C5343" s="13" t="s">
        <v>14</v>
      </c>
      <c r="D5343" s="12" t="s">
        <v>2663</v>
      </c>
      <c r="E5343" s="13" t="s">
        <v>2664</v>
      </c>
      <c r="F5343" s="12">
        <v>2019</v>
      </c>
      <c r="G5343" s="13" t="s">
        <v>109</v>
      </c>
      <c r="H5343" s="12" t="s">
        <v>18</v>
      </c>
      <c r="I5343" s="13" t="s">
        <v>51</v>
      </c>
      <c r="J5343" s="12" t="s">
        <v>18</v>
      </c>
      <c r="K5343" s="13" t="s">
        <v>18</v>
      </c>
      <c r="L5343" s="12" t="s">
        <v>18</v>
      </c>
      <c r="M5343" s="13" t="s">
        <v>18</v>
      </c>
      <c r="N5343" s="2" t="s">
        <v>19</v>
      </c>
      <c r="O5343" s="13" t="s">
        <v>20</v>
      </c>
      <c r="P5343" s="14">
        <v>611.94000000000005</v>
      </c>
      <c r="Q5343" s="14">
        <v>15298.500000000002</v>
      </c>
      <c r="R5343" s="13">
        <v>19</v>
      </c>
      <c r="S5343" s="15">
        <v>0.5</v>
      </c>
      <c r="T5343" s="13">
        <v>1</v>
      </c>
      <c r="U5343" s="13">
        <v>2</v>
      </c>
      <c r="V5343" s="16">
        <v>0</v>
      </c>
      <c r="W5343" s="16" t="str">
        <f t="shared" si="83"/>
        <v>PN67040004-1</v>
      </c>
      <c r="X5343" s="17" t="s">
        <v>21</v>
      </c>
      <c r="Z5343" s="17" t="s">
        <v>109</v>
      </c>
      <c r="AA5343" s="17" t="s">
        <v>18</v>
      </c>
      <c r="AB5343" s="17" t="s">
        <v>39</v>
      </c>
      <c r="AC5343" s="17" t="s">
        <v>10535</v>
      </c>
      <c r="AD5343" s="17" t="s">
        <v>398</v>
      </c>
      <c r="AE5343" s="17" t="s">
        <v>42</v>
      </c>
      <c r="AF5343" s="17" t="s">
        <v>1146</v>
      </c>
      <c r="AG5343" s="17" t="s">
        <v>1284</v>
      </c>
      <c r="AJ5343" s="17" t="s">
        <v>490</v>
      </c>
      <c r="AK5343" s="17" t="s">
        <v>491</v>
      </c>
      <c r="AO5343" s="17" t="s">
        <v>85</v>
      </c>
      <c r="AP5343" s="18">
        <v>43391</v>
      </c>
      <c r="AQ5343" s="17">
        <v>0</v>
      </c>
      <c r="AR5343" s="17" t="s">
        <v>47</v>
      </c>
      <c r="AS5343" s="17" t="s">
        <v>47</v>
      </c>
      <c r="AT5343" s="17" t="s">
        <v>161</v>
      </c>
      <c r="AU5343" s="17" t="s">
        <v>162</v>
      </c>
      <c r="AV5343" s="17" t="s">
        <v>162</v>
      </c>
      <c r="AW5343" s="17" t="s">
        <v>48</v>
      </c>
      <c r="AX5343" s="17" t="s">
        <v>793</v>
      </c>
      <c r="AY5343" s="17" t="s">
        <v>276</v>
      </c>
      <c r="AZ5343" s="17" t="s">
        <v>773</v>
      </c>
      <c r="BA5343" s="17" t="s">
        <v>1145</v>
      </c>
      <c r="BB5343" s="17" t="s">
        <v>51</v>
      </c>
      <c r="BD5343" s="17">
        <v>5</v>
      </c>
      <c r="BE5343" s="17" t="s">
        <v>52</v>
      </c>
      <c r="BF5343" s="17" t="s">
        <v>2667</v>
      </c>
      <c r="BG5343" s="18">
        <v>43788</v>
      </c>
      <c r="BL5343" s="17" t="s">
        <v>2668</v>
      </c>
      <c r="BN5343" s="19">
        <f>P5343*R5343</f>
        <v>11626.86</v>
      </c>
      <c r="BO5343" s="19" t="str">
        <f>IF(AND(BN5343&gt;120000, P5343&gt;25, X5343&lt;&gt;"WAVE 0"), "yes", "no")</f>
        <v>no</v>
      </c>
      <c r="BP5343" s="17" t="s">
        <v>51</v>
      </c>
    </row>
    <row r="5344" spans="1:68" x14ac:dyDescent="0.25">
      <c r="A5344" s="11" t="s">
        <v>10533</v>
      </c>
      <c r="B5344" s="12" t="s">
        <v>10534</v>
      </c>
      <c r="C5344" s="13" t="s">
        <v>57</v>
      </c>
      <c r="D5344" s="12" t="s">
        <v>2663</v>
      </c>
      <c r="E5344" s="13" t="s">
        <v>2664</v>
      </c>
      <c r="F5344" s="12">
        <v>2019</v>
      </c>
      <c r="G5344" s="13" t="s">
        <v>109</v>
      </c>
      <c r="H5344" s="12" t="s">
        <v>18</v>
      </c>
      <c r="I5344" s="13" t="s">
        <v>51</v>
      </c>
      <c r="J5344" s="12" t="s">
        <v>18</v>
      </c>
      <c r="K5344" s="13" t="s">
        <v>18</v>
      </c>
      <c r="L5344" s="12" t="s">
        <v>18</v>
      </c>
      <c r="M5344" s="13" t="s">
        <v>18</v>
      </c>
      <c r="N5344" s="2" t="s">
        <v>95</v>
      </c>
      <c r="O5344" s="13" t="s">
        <v>20</v>
      </c>
      <c r="P5344" s="14">
        <v>611.94000000000005</v>
      </c>
      <c r="Q5344" s="14">
        <v>15298.500000000002</v>
      </c>
      <c r="R5344" s="13">
        <v>19</v>
      </c>
      <c r="S5344" s="15">
        <v>0.5</v>
      </c>
      <c r="T5344" s="13">
        <v>1</v>
      </c>
      <c r="U5344" s="13">
        <v>2</v>
      </c>
      <c r="V5344" s="16">
        <v>0</v>
      </c>
      <c r="W5344" s="16" t="str">
        <f t="shared" si="83"/>
        <v>PN67040004-1</v>
      </c>
      <c r="X5344" s="17" t="s">
        <v>21</v>
      </c>
      <c r="Z5344" s="17" t="s">
        <v>109</v>
      </c>
      <c r="AA5344" s="17" t="s">
        <v>18</v>
      </c>
      <c r="AB5344" s="17" t="s">
        <v>39</v>
      </c>
      <c r="AC5344" s="17" t="s">
        <v>10535</v>
      </c>
      <c r="AD5344" s="17" t="s">
        <v>398</v>
      </c>
      <c r="AE5344" s="17" t="s">
        <v>42</v>
      </c>
      <c r="AF5344" s="17" t="s">
        <v>1146</v>
      </c>
      <c r="AG5344" s="17" t="s">
        <v>1284</v>
      </c>
      <c r="AJ5344" s="17" t="s">
        <v>490</v>
      </c>
      <c r="AK5344" s="17" t="s">
        <v>491</v>
      </c>
      <c r="AO5344" s="17" t="s">
        <v>85</v>
      </c>
      <c r="AP5344" s="18">
        <v>43391</v>
      </c>
      <c r="AQ5344" s="17">
        <v>0</v>
      </c>
      <c r="AR5344" s="17" t="s">
        <v>47</v>
      </c>
      <c r="AS5344" s="17" t="s">
        <v>47</v>
      </c>
      <c r="AT5344" s="17" t="s">
        <v>161</v>
      </c>
      <c r="AU5344" s="17" t="s">
        <v>162</v>
      </c>
      <c r="AV5344" s="17" t="s">
        <v>162</v>
      </c>
      <c r="AW5344" s="17" t="s">
        <v>48</v>
      </c>
      <c r="AX5344" s="17" t="s">
        <v>793</v>
      </c>
      <c r="AY5344" s="17" t="s">
        <v>276</v>
      </c>
      <c r="AZ5344" s="17" t="s">
        <v>773</v>
      </c>
      <c r="BA5344" s="17" t="s">
        <v>1145</v>
      </c>
      <c r="BB5344" s="17" t="s">
        <v>51</v>
      </c>
      <c r="BD5344" s="17">
        <v>5</v>
      </c>
      <c r="BE5344" s="17" t="s">
        <v>52</v>
      </c>
      <c r="BF5344" s="17" t="s">
        <v>2667</v>
      </c>
      <c r="BG5344" s="18">
        <v>43788</v>
      </c>
      <c r="BL5344" s="17" t="s">
        <v>2668</v>
      </c>
      <c r="BN5344" s="19">
        <f>P5344*R5344</f>
        <v>11626.86</v>
      </c>
      <c r="BO5344" s="19" t="str">
        <f>IF(AND(BN5344&gt;120000, P5344&gt;25, X5344&lt;&gt;"WAVE 0"), "yes", "no")</f>
        <v>no</v>
      </c>
      <c r="BP5344" s="17" t="s">
        <v>51</v>
      </c>
    </row>
    <row r="5345" spans="1:68" x14ac:dyDescent="0.25">
      <c r="A5345" s="11" t="s">
        <v>10536</v>
      </c>
      <c r="B5345" s="12" t="s">
        <v>10537</v>
      </c>
      <c r="C5345" s="13" t="s">
        <v>14</v>
      </c>
      <c r="D5345" s="12" t="s">
        <v>2663</v>
      </c>
      <c r="E5345" s="13" t="s">
        <v>2664</v>
      </c>
      <c r="F5345" s="12">
        <v>2019</v>
      </c>
      <c r="G5345" s="13" t="s">
        <v>109</v>
      </c>
      <c r="H5345" s="12" t="s">
        <v>330</v>
      </c>
      <c r="I5345" s="13" t="s">
        <v>51</v>
      </c>
      <c r="J5345" s="12" t="s">
        <v>1077</v>
      </c>
      <c r="K5345" s="13" t="s">
        <v>332</v>
      </c>
      <c r="L5345" s="12" t="s">
        <v>333</v>
      </c>
      <c r="M5345" s="13" t="s">
        <v>334</v>
      </c>
      <c r="N5345" s="2" t="s">
        <v>19</v>
      </c>
      <c r="O5345" s="13" t="s">
        <v>20</v>
      </c>
      <c r="P5345" s="14">
        <v>287.32</v>
      </c>
      <c r="Q5345" s="14">
        <v>10918.16</v>
      </c>
      <c r="R5345" s="13">
        <v>19</v>
      </c>
      <c r="S5345" s="15">
        <v>0.875</v>
      </c>
      <c r="T5345" s="13">
        <v>1</v>
      </c>
      <c r="U5345" s="13">
        <v>3</v>
      </c>
      <c r="V5345" s="16">
        <v>0</v>
      </c>
      <c r="W5345" s="16" t="str">
        <f t="shared" si="83"/>
        <v>PN67040005-1</v>
      </c>
      <c r="X5345" s="17" t="s">
        <v>21</v>
      </c>
      <c r="Z5345" s="17" t="s">
        <v>109</v>
      </c>
      <c r="AA5345" s="17" t="s">
        <v>1077</v>
      </c>
      <c r="AB5345" s="17" t="s">
        <v>39</v>
      </c>
      <c r="AC5345" s="17" t="s">
        <v>10538</v>
      </c>
      <c r="AD5345" s="17" t="s">
        <v>398</v>
      </c>
      <c r="AE5345" s="17" t="s">
        <v>42</v>
      </c>
      <c r="AF5345" s="17" t="s">
        <v>1146</v>
      </c>
      <c r="AG5345" s="17" t="s">
        <v>1284</v>
      </c>
      <c r="AJ5345" s="17" t="s">
        <v>490</v>
      </c>
      <c r="AK5345" s="17" t="s">
        <v>491</v>
      </c>
      <c r="AO5345" s="17" t="s">
        <v>85</v>
      </c>
      <c r="AP5345" s="18">
        <v>43227</v>
      </c>
      <c r="AQ5345" s="17" t="s">
        <v>22</v>
      </c>
      <c r="AR5345" s="17" t="s">
        <v>47</v>
      </c>
      <c r="AS5345" s="17" t="s">
        <v>47</v>
      </c>
      <c r="AT5345" s="17" t="s">
        <v>161</v>
      </c>
      <c r="AU5345" s="17" t="s">
        <v>162</v>
      </c>
      <c r="AV5345" s="17" t="s">
        <v>162</v>
      </c>
      <c r="AW5345" s="17" t="s">
        <v>48</v>
      </c>
      <c r="AX5345" s="17" t="s">
        <v>793</v>
      </c>
      <c r="AY5345" s="17" t="s">
        <v>276</v>
      </c>
      <c r="AZ5345" s="17" t="s">
        <v>773</v>
      </c>
      <c r="BA5345" s="17" t="s">
        <v>1145</v>
      </c>
      <c r="BB5345" s="17" t="s">
        <v>51</v>
      </c>
      <c r="BD5345" s="17">
        <v>3</v>
      </c>
      <c r="BE5345" s="17" t="s">
        <v>52</v>
      </c>
      <c r="BF5345" s="17" t="s">
        <v>2667</v>
      </c>
      <c r="BG5345" s="18">
        <v>43788</v>
      </c>
      <c r="BL5345" s="17" t="s">
        <v>2668</v>
      </c>
      <c r="BM5345" s="19">
        <v>6730.7929661135804</v>
      </c>
      <c r="BN5345" s="19">
        <f>P5345*R5345</f>
        <v>5459.08</v>
      </c>
      <c r="BO5345" s="19" t="str">
        <f>IF(AND(BN5345&gt;120000, P5345&gt;25, X5345&lt;&gt;"WAVE 0"), "yes", "no")</f>
        <v>no</v>
      </c>
      <c r="BP5345" s="17" t="s">
        <v>51</v>
      </c>
    </row>
    <row r="5346" spans="1:68" x14ac:dyDescent="0.25">
      <c r="A5346" s="12" t="s">
        <v>10539</v>
      </c>
      <c r="B5346" s="12" t="s">
        <v>10540</v>
      </c>
      <c r="C5346" s="13" t="s">
        <v>14</v>
      </c>
      <c r="D5346" s="12" t="s">
        <v>2663</v>
      </c>
      <c r="E5346" s="13" t="s">
        <v>2664</v>
      </c>
      <c r="F5346" s="12">
        <v>2019</v>
      </c>
      <c r="G5346" s="13" t="s">
        <v>109</v>
      </c>
      <c r="H5346" s="12" t="s">
        <v>330</v>
      </c>
      <c r="I5346" s="13" t="s">
        <v>51</v>
      </c>
      <c r="J5346" s="12" t="s">
        <v>331</v>
      </c>
      <c r="K5346" s="13" t="s">
        <v>332</v>
      </c>
      <c r="L5346" s="12" t="s">
        <v>333</v>
      </c>
      <c r="M5346" s="13" t="s">
        <v>334</v>
      </c>
      <c r="N5346" s="2" t="s">
        <v>19</v>
      </c>
      <c r="O5346" s="13" t="s">
        <v>20</v>
      </c>
      <c r="P5346" s="14">
        <v>171.13</v>
      </c>
      <c r="Q5346" s="14">
        <v>5305.03</v>
      </c>
      <c r="R5346" s="13">
        <v>19</v>
      </c>
      <c r="S5346" s="15">
        <v>0.66666666666666663</v>
      </c>
      <c r="T5346" s="13">
        <v>1</v>
      </c>
      <c r="U5346" s="13">
        <v>3</v>
      </c>
      <c r="V5346" s="16">
        <v>0</v>
      </c>
      <c r="W5346" s="16" t="str">
        <f t="shared" si="83"/>
        <v>PN67040006-1</v>
      </c>
      <c r="X5346" s="17" t="s">
        <v>21</v>
      </c>
      <c r="Z5346" s="17" t="s">
        <v>109</v>
      </c>
      <c r="AA5346" s="17" t="s">
        <v>331</v>
      </c>
      <c r="AB5346" s="17" t="s">
        <v>39</v>
      </c>
      <c r="AC5346" s="17" t="s">
        <v>10541</v>
      </c>
      <c r="AD5346" s="17" t="s">
        <v>398</v>
      </c>
      <c r="AE5346" s="17" t="s">
        <v>42</v>
      </c>
      <c r="AF5346" s="17" t="s">
        <v>1146</v>
      </c>
      <c r="AG5346" s="17" t="s">
        <v>1284</v>
      </c>
      <c r="AJ5346" s="17" t="s">
        <v>490</v>
      </c>
      <c r="AK5346" s="17" t="s">
        <v>491</v>
      </c>
      <c r="AO5346" s="17" t="s">
        <v>85</v>
      </c>
      <c r="AP5346" s="18">
        <v>43227</v>
      </c>
      <c r="AQ5346" s="17">
        <v>0</v>
      </c>
      <c r="AR5346" s="17" t="s">
        <v>47</v>
      </c>
      <c r="AS5346" s="17" t="s">
        <v>47</v>
      </c>
      <c r="AT5346" s="17" t="s">
        <v>161</v>
      </c>
      <c r="AU5346" s="17" t="s">
        <v>162</v>
      </c>
      <c r="AV5346" s="17" t="s">
        <v>162</v>
      </c>
      <c r="AW5346" s="17" t="s">
        <v>48</v>
      </c>
      <c r="AX5346" s="17" t="s">
        <v>793</v>
      </c>
      <c r="AY5346" s="17" t="s">
        <v>276</v>
      </c>
      <c r="AZ5346" s="17" t="s">
        <v>269</v>
      </c>
      <c r="BA5346" s="17" t="s">
        <v>1145</v>
      </c>
      <c r="BB5346" s="17" t="s">
        <v>51</v>
      </c>
      <c r="BD5346" s="17">
        <v>3</v>
      </c>
      <c r="BE5346" s="17" t="s">
        <v>52</v>
      </c>
      <c r="BF5346" s="17" t="s">
        <v>2667</v>
      </c>
      <c r="BG5346" s="18">
        <v>43788</v>
      </c>
      <c r="BL5346" s="17" t="s">
        <v>2668</v>
      </c>
      <c r="BM5346" s="19">
        <v>5479.2769972402511</v>
      </c>
      <c r="BN5346" s="19">
        <f>P5346*R5346</f>
        <v>3251.47</v>
      </c>
      <c r="BO5346" s="19" t="str">
        <f>IF(AND(BN5346&gt;120000, P5346&gt;25, X5346&lt;&gt;"WAVE 0"), "yes", "no")</f>
        <v>no</v>
      </c>
      <c r="BP5346" s="17" t="s">
        <v>51</v>
      </c>
    </row>
    <row r="5347" spans="1:68" x14ac:dyDescent="0.25">
      <c r="A5347" s="11" t="s">
        <v>10542</v>
      </c>
      <c r="B5347" s="12" t="s">
        <v>10543</v>
      </c>
      <c r="C5347" s="13" t="s">
        <v>14</v>
      </c>
      <c r="D5347" s="12" t="s">
        <v>2663</v>
      </c>
      <c r="E5347" s="13" t="s">
        <v>2664</v>
      </c>
      <c r="F5347" s="12">
        <v>2019</v>
      </c>
      <c r="G5347" s="13" t="s">
        <v>109</v>
      </c>
      <c r="H5347" s="12" t="s">
        <v>18</v>
      </c>
      <c r="I5347" s="13" t="s">
        <v>51</v>
      </c>
      <c r="J5347" s="12" t="s">
        <v>18</v>
      </c>
      <c r="K5347" s="13" t="s">
        <v>18</v>
      </c>
      <c r="L5347" s="12" t="s">
        <v>18</v>
      </c>
      <c r="M5347" s="13" t="s">
        <v>18</v>
      </c>
      <c r="N5347" s="2" t="s">
        <v>19</v>
      </c>
      <c r="O5347" s="13" t="s">
        <v>20</v>
      </c>
      <c r="P5347" s="14">
        <v>392.55</v>
      </c>
      <c r="Q5347" s="14">
        <v>12954.15</v>
      </c>
      <c r="R5347" s="13">
        <v>19</v>
      </c>
      <c r="S5347" s="15">
        <v>0.58333333333333337</v>
      </c>
      <c r="T5347" s="13">
        <v>1</v>
      </c>
      <c r="U5347" s="13">
        <v>4</v>
      </c>
      <c r="V5347" s="16">
        <v>0</v>
      </c>
      <c r="W5347" s="16" t="str">
        <f t="shared" si="83"/>
        <v>PN67040007-1</v>
      </c>
      <c r="X5347" s="17" t="s">
        <v>21</v>
      </c>
      <c r="Z5347" s="17" t="s">
        <v>109</v>
      </c>
      <c r="AA5347" s="17" t="s">
        <v>18</v>
      </c>
      <c r="AB5347" s="17" t="s">
        <v>501</v>
      </c>
      <c r="AC5347" s="17" t="s">
        <v>10544</v>
      </c>
      <c r="AD5347" s="17" t="s">
        <v>398</v>
      </c>
      <c r="AE5347" s="17" t="s">
        <v>42</v>
      </c>
      <c r="AF5347" s="17" t="s">
        <v>1146</v>
      </c>
      <c r="AG5347" s="17" t="s">
        <v>1284</v>
      </c>
      <c r="AJ5347" s="17" t="s">
        <v>490</v>
      </c>
      <c r="AK5347" s="17" t="s">
        <v>491</v>
      </c>
      <c r="AO5347" s="17" t="s">
        <v>85</v>
      </c>
      <c r="AP5347" s="18">
        <v>43227</v>
      </c>
      <c r="AQ5347" s="17" t="s">
        <v>22</v>
      </c>
      <c r="AR5347" s="17" t="s">
        <v>47</v>
      </c>
      <c r="AS5347" s="17" t="s">
        <v>47</v>
      </c>
      <c r="AT5347" s="17" t="s">
        <v>161</v>
      </c>
      <c r="AU5347" s="17" t="s">
        <v>162</v>
      </c>
      <c r="AV5347" s="17" t="s">
        <v>162</v>
      </c>
      <c r="AW5347" s="17" t="s">
        <v>48</v>
      </c>
      <c r="AX5347" s="17" t="s">
        <v>793</v>
      </c>
      <c r="AY5347" s="17" t="s">
        <v>2242</v>
      </c>
      <c r="AZ5347" s="17" t="s">
        <v>269</v>
      </c>
      <c r="BA5347" s="17" t="s">
        <v>1145</v>
      </c>
      <c r="BB5347" s="17" t="s">
        <v>51</v>
      </c>
      <c r="BD5347" s="17">
        <v>5</v>
      </c>
      <c r="BE5347" s="17" t="s">
        <v>52</v>
      </c>
      <c r="BF5347" s="17" t="s">
        <v>2667</v>
      </c>
      <c r="BG5347" s="18">
        <v>43788</v>
      </c>
      <c r="BL5347" s="17" t="s">
        <v>2668</v>
      </c>
      <c r="BM5347" s="19">
        <v>28678.08363510756</v>
      </c>
      <c r="BN5347" s="19">
        <f>P5347*R5347</f>
        <v>7458.45</v>
      </c>
      <c r="BO5347" s="19" t="str">
        <f>IF(AND(BN5347&gt;120000, P5347&gt;25, X5347&lt;&gt;"WAVE 0"), "yes", "no")</f>
        <v>no</v>
      </c>
      <c r="BP5347" s="17" t="s">
        <v>51</v>
      </c>
    </row>
    <row r="5348" spans="1:68" x14ac:dyDescent="0.25">
      <c r="A5348" s="11" t="s">
        <v>10545</v>
      </c>
      <c r="B5348" s="12" t="s">
        <v>10546</v>
      </c>
      <c r="C5348" s="13" t="s">
        <v>14</v>
      </c>
      <c r="D5348" s="12" t="s">
        <v>2663</v>
      </c>
      <c r="E5348" s="13" t="s">
        <v>2664</v>
      </c>
      <c r="F5348" s="12">
        <v>2019</v>
      </c>
      <c r="G5348" s="13" t="s">
        <v>109</v>
      </c>
      <c r="H5348" s="12" t="s">
        <v>18</v>
      </c>
      <c r="I5348" s="13" t="s">
        <v>51</v>
      </c>
      <c r="J5348" s="12" t="s">
        <v>18</v>
      </c>
      <c r="K5348" s="13" t="s">
        <v>18</v>
      </c>
      <c r="L5348" s="12" t="s">
        <v>18</v>
      </c>
      <c r="M5348" s="13" t="s">
        <v>18</v>
      </c>
      <c r="N5348" s="2" t="s">
        <v>19</v>
      </c>
      <c r="O5348" s="13" t="s">
        <v>20</v>
      </c>
      <c r="P5348" s="14">
        <v>115.87</v>
      </c>
      <c r="Q5348" s="14">
        <v>3360.23</v>
      </c>
      <c r="R5348" s="13">
        <v>19</v>
      </c>
      <c r="S5348" s="15">
        <v>0.54545454545454541</v>
      </c>
      <c r="T5348" s="13">
        <v>1</v>
      </c>
      <c r="U5348" s="13">
        <v>2</v>
      </c>
      <c r="V5348" s="16">
        <v>0</v>
      </c>
      <c r="W5348" s="16" t="str">
        <f t="shared" si="83"/>
        <v>PN67040008-1</v>
      </c>
      <c r="X5348" s="17" t="s">
        <v>21</v>
      </c>
      <c r="Z5348" s="17" t="s">
        <v>109</v>
      </c>
      <c r="AA5348" s="17" t="s">
        <v>18</v>
      </c>
      <c r="AB5348" s="17" t="s">
        <v>39</v>
      </c>
      <c r="AC5348" s="17" t="s">
        <v>10547</v>
      </c>
      <c r="AD5348" s="17" t="s">
        <v>398</v>
      </c>
      <c r="AE5348" s="17" t="s">
        <v>42</v>
      </c>
      <c r="AF5348" s="17" t="s">
        <v>1146</v>
      </c>
      <c r="AG5348" s="17" t="s">
        <v>1284</v>
      </c>
      <c r="AJ5348" s="17" t="s">
        <v>490</v>
      </c>
      <c r="AK5348" s="17" t="s">
        <v>491</v>
      </c>
      <c r="AO5348" s="17" t="s">
        <v>85</v>
      </c>
      <c r="AP5348" s="18">
        <v>43227</v>
      </c>
      <c r="AQ5348" s="17" t="s">
        <v>22</v>
      </c>
      <c r="AR5348" s="17" t="s">
        <v>47</v>
      </c>
      <c r="AS5348" s="17" t="s">
        <v>47</v>
      </c>
      <c r="AT5348" s="17" t="s">
        <v>161</v>
      </c>
      <c r="AU5348" s="17" t="s">
        <v>162</v>
      </c>
      <c r="AV5348" s="17" t="s">
        <v>162</v>
      </c>
      <c r="AW5348" s="17" t="s">
        <v>48</v>
      </c>
      <c r="AX5348" s="17" t="s">
        <v>793</v>
      </c>
      <c r="AY5348" s="17" t="s">
        <v>2242</v>
      </c>
      <c r="AZ5348" s="17" t="s">
        <v>269</v>
      </c>
      <c r="BA5348" s="17" t="s">
        <v>1145</v>
      </c>
      <c r="BB5348" s="17" t="s">
        <v>51</v>
      </c>
      <c r="BD5348" s="17">
        <v>3</v>
      </c>
      <c r="BE5348" s="17" t="s">
        <v>52</v>
      </c>
      <c r="BF5348" s="17" t="s">
        <v>2667</v>
      </c>
      <c r="BG5348" s="18">
        <v>43788</v>
      </c>
      <c r="BL5348" s="17" t="s">
        <v>2668</v>
      </c>
      <c r="BN5348" s="19">
        <f>P5348*R5348</f>
        <v>2201.5300000000002</v>
      </c>
      <c r="BO5348" s="19" t="str">
        <f>IF(AND(BN5348&gt;120000, P5348&gt;25, X5348&lt;&gt;"WAVE 0"), "yes", "no")</f>
        <v>no</v>
      </c>
      <c r="BP5348" s="17" t="s">
        <v>51</v>
      </c>
    </row>
    <row r="5349" spans="1:68" x14ac:dyDescent="0.25">
      <c r="A5349" s="11" t="s">
        <v>10548</v>
      </c>
      <c r="B5349" s="12" t="s">
        <v>10546</v>
      </c>
      <c r="C5349" s="13" t="s">
        <v>14</v>
      </c>
      <c r="D5349" s="12" t="s">
        <v>2663</v>
      </c>
      <c r="E5349" s="13" t="s">
        <v>2664</v>
      </c>
      <c r="F5349" s="12">
        <v>2019</v>
      </c>
      <c r="G5349" s="13" t="s">
        <v>109</v>
      </c>
      <c r="H5349" s="12" t="s">
        <v>18</v>
      </c>
      <c r="I5349" s="13" t="s">
        <v>51</v>
      </c>
      <c r="J5349" s="12" t="s">
        <v>18</v>
      </c>
      <c r="K5349" s="13" t="s">
        <v>18</v>
      </c>
      <c r="L5349" s="12" t="s">
        <v>18</v>
      </c>
      <c r="M5349" s="13" t="s">
        <v>18</v>
      </c>
      <c r="N5349" s="2" t="s">
        <v>19</v>
      </c>
      <c r="O5349" s="13" t="s">
        <v>20</v>
      </c>
      <c r="P5349" s="14">
        <v>316.36</v>
      </c>
      <c r="Q5349" s="14">
        <v>9174.44</v>
      </c>
      <c r="R5349" s="13">
        <v>19</v>
      </c>
      <c r="S5349" s="15">
        <v>0.45454545454545453</v>
      </c>
      <c r="T5349" s="13">
        <v>1</v>
      </c>
      <c r="U5349" s="13">
        <v>3</v>
      </c>
      <c r="V5349" s="16">
        <v>0</v>
      </c>
      <c r="W5349" s="16" t="str">
        <f t="shared" si="83"/>
        <v>PN67040009-1</v>
      </c>
      <c r="X5349" s="17" t="s">
        <v>21</v>
      </c>
      <c r="Z5349" s="17" t="s">
        <v>109</v>
      </c>
      <c r="AA5349" s="17" t="s">
        <v>18</v>
      </c>
      <c r="AB5349" s="17" t="s">
        <v>501</v>
      </c>
      <c r="AC5349" s="17" t="s">
        <v>10549</v>
      </c>
      <c r="AD5349" s="17" t="s">
        <v>398</v>
      </c>
      <c r="AE5349" s="17" t="s">
        <v>42</v>
      </c>
      <c r="AF5349" s="17" t="s">
        <v>1146</v>
      </c>
      <c r="AG5349" s="17" t="s">
        <v>1284</v>
      </c>
      <c r="AJ5349" s="17" t="s">
        <v>490</v>
      </c>
      <c r="AK5349" s="17" t="s">
        <v>491</v>
      </c>
      <c r="AO5349" s="17" t="s">
        <v>85</v>
      </c>
      <c r="AP5349" s="18">
        <v>43227</v>
      </c>
      <c r="AQ5349" s="17" t="s">
        <v>22</v>
      </c>
      <c r="AR5349" s="17" t="s">
        <v>47</v>
      </c>
      <c r="AS5349" s="17" t="s">
        <v>47</v>
      </c>
      <c r="AT5349" s="17" t="s">
        <v>161</v>
      </c>
      <c r="AU5349" s="17" t="s">
        <v>162</v>
      </c>
      <c r="AV5349" s="17" t="s">
        <v>162</v>
      </c>
      <c r="AW5349" s="17" t="s">
        <v>48</v>
      </c>
      <c r="AX5349" s="17" t="s">
        <v>793</v>
      </c>
      <c r="AY5349" s="17" t="s">
        <v>276</v>
      </c>
      <c r="AZ5349" s="17" t="s">
        <v>269</v>
      </c>
      <c r="BA5349" s="17" t="s">
        <v>1145</v>
      </c>
      <c r="BB5349" s="17" t="s">
        <v>51</v>
      </c>
      <c r="BD5349" s="17">
        <v>5</v>
      </c>
      <c r="BE5349" s="17" t="s">
        <v>52</v>
      </c>
      <c r="BF5349" s="17" t="s">
        <v>2667</v>
      </c>
      <c r="BG5349" s="18">
        <v>43788</v>
      </c>
      <c r="BL5349" s="17" t="s">
        <v>2668</v>
      </c>
      <c r="BM5349" s="19">
        <v>4123.7042116924677</v>
      </c>
      <c r="BN5349" s="19">
        <f>P5349*R5349</f>
        <v>6010.84</v>
      </c>
      <c r="BO5349" s="19" t="str">
        <f>IF(AND(BN5349&gt;120000, P5349&gt;25, X5349&lt;&gt;"WAVE 0"), "yes", "no")</f>
        <v>no</v>
      </c>
      <c r="BP5349" s="17" t="s">
        <v>51</v>
      </c>
    </row>
    <row r="5350" spans="1:68" x14ac:dyDescent="0.25">
      <c r="A5350" s="11" t="s">
        <v>10550</v>
      </c>
      <c r="B5350" s="12" t="s">
        <v>10551</v>
      </c>
      <c r="C5350" s="13" t="s">
        <v>14</v>
      </c>
      <c r="D5350" s="12" t="s">
        <v>2663</v>
      </c>
      <c r="E5350" s="13" t="s">
        <v>2664</v>
      </c>
      <c r="F5350" s="12">
        <v>2019</v>
      </c>
      <c r="G5350" s="13" t="s">
        <v>109</v>
      </c>
      <c r="H5350" s="12" t="s">
        <v>18</v>
      </c>
      <c r="I5350" s="13" t="s">
        <v>51</v>
      </c>
      <c r="J5350" s="12" t="s">
        <v>18</v>
      </c>
      <c r="K5350" s="13" t="s">
        <v>18</v>
      </c>
      <c r="L5350" s="12" t="s">
        <v>18</v>
      </c>
      <c r="M5350" s="13" t="s">
        <v>18</v>
      </c>
      <c r="N5350" s="2" t="s">
        <v>19</v>
      </c>
      <c r="O5350" s="13" t="s">
        <v>20</v>
      </c>
      <c r="P5350" s="14">
        <v>146.07</v>
      </c>
      <c r="Q5350" s="14">
        <v>4528.1699999999992</v>
      </c>
      <c r="R5350" s="13">
        <v>20</v>
      </c>
      <c r="S5350" s="15">
        <v>0.81818181818181823</v>
      </c>
      <c r="T5350" s="13">
        <v>1</v>
      </c>
      <c r="U5350" s="13">
        <v>2</v>
      </c>
      <c r="V5350" s="16">
        <v>0</v>
      </c>
      <c r="W5350" s="16" t="str">
        <f t="shared" si="83"/>
        <v>PN67040010-1</v>
      </c>
      <c r="X5350" s="17" t="s">
        <v>21</v>
      </c>
      <c r="Z5350" s="17" t="s">
        <v>109</v>
      </c>
      <c r="AA5350" s="17" t="s">
        <v>18</v>
      </c>
      <c r="AB5350" s="17" t="s">
        <v>39</v>
      </c>
      <c r="AC5350" s="17" t="s">
        <v>10552</v>
      </c>
      <c r="AD5350" s="17" t="s">
        <v>398</v>
      </c>
      <c r="AE5350" s="17" t="s">
        <v>42</v>
      </c>
      <c r="AF5350" s="17" t="s">
        <v>1146</v>
      </c>
      <c r="AG5350" s="17" t="s">
        <v>1284</v>
      </c>
      <c r="AJ5350" s="17" t="s">
        <v>490</v>
      </c>
      <c r="AK5350" s="17" t="s">
        <v>491</v>
      </c>
      <c r="AO5350" s="17" t="s">
        <v>85</v>
      </c>
      <c r="AP5350" s="18">
        <v>43227</v>
      </c>
      <c r="AQ5350" s="17" t="s">
        <v>22</v>
      </c>
      <c r="AR5350" s="17" t="s">
        <v>47</v>
      </c>
      <c r="AS5350" s="17" t="s">
        <v>47</v>
      </c>
      <c r="AT5350" s="17" t="s">
        <v>161</v>
      </c>
      <c r="AU5350" s="17" t="s">
        <v>162</v>
      </c>
      <c r="AV5350" s="17" t="s">
        <v>162</v>
      </c>
      <c r="AW5350" s="17" t="s">
        <v>48</v>
      </c>
      <c r="AX5350" s="17" t="s">
        <v>793</v>
      </c>
      <c r="AY5350" s="17" t="s">
        <v>276</v>
      </c>
      <c r="AZ5350" s="17" t="s">
        <v>269</v>
      </c>
      <c r="BA5350" s="17" t="s">
        <v>1145</v>
      </c>
      <c r="BB5350" s="17" t="s">
        <v>51</v>
      </c>
      <c r="BD5350" s="17">
        <v>3</v>
      </c>
      <c r="BE5350" s="17" t="s">
        <v>52</v>
      </c>
      <c r="BF5350" s="17" t="s">
        <v>2667</v>
      </c>
      <c r="BG5350" s="18">
        <v>43788</v>
      </c>
      <c r="BL5350" s="17" t="s">
        <v>2668</v>
      </c>
      <c r="BN5350" s="19">
        <f>P5350*R5350</f>
        <v>2921.3999999999996</v>
      </c>
      <c r="BO5350" s="19" t="str">
        <f>IF(AND(BN5350&gt;120000, P5350&gt;25, X5350&lt;&gt;"WAVE 0"), "yes", "no")</f>
        <v>no</v>
      </c>
      <c r="BP5350" s="17" t="s">
        <v>51</v>
      </c>
    </row>
    <row r="5351" spans="1:68" x14ac:dyDescent="0.25">
      <c r="A5351" s="11" t="s">
        <v>10553</v>
      </c>
      <c r="B5351" s="12" t="s">
        <v>10554</v>
      </c>
      <c r="C5351" s="13" t="s">
        <v>14</v>
      </c>
      <c r="D5351" s="12" t="s">
        <v>2663</v>
      </c>
      <c r="E5351" s="13" t="s">
        <v>2664</v>
      </c>
      <c r="F5351" s="12">
        <v>2019</v>
      </c>
      <c r="G5351" s="13" t="s">
        <v>109</v>
      </c>
      <c r="H5351" s="12" t="s">
        <v>18</v>
      </c>
      <c r="I5351" s="13" t="s">
        <v>51</v>
      </c>
      <c r="J5351" s="12" t="s">
        <v>18</v>
      </c>
      <c r="K5351" s="13" t="s">
        <v>18</v>
      </c>
      <c r="L5351" s="12" t="s">
        <v>18</v>
      </c>
      <c r="M5351" s="13" t="s">
        <v>18</v>
      </c>
      <c r="N5351" s="2" t="s">
        <v>19</v>
      </c>
      <c r="O5351" s="13" t="s">
        <v>20</v>
      </c>
      <c r="P5351" s="14">
        <v>159.52000000000001</v>
      </c>
      <c r="Q5351" s="14">
        <v>5742.72</v>
      </c>
      <c r="R5351" s="13">
        <v>19</v>
      </c>
      <c r="S5351" s="15">
        <v>0.27272727272727271</v>
      </c>
      <c r="T5351" s="13">
        <v>1</v>
      </c>
      <c r="U5351" s="13">
        <v>3</v>
      </c>
      <c r="V5351" s="16">
        <v>0</v>
      </c>
      <c r="W5351" s="16" t="str">
        <f t="shared" si="83"/>
        <v>PN67040011-1</v>
      </c>
      <c r="X5351" s="17" t="s">
        <v>21</v>
      </c>
      <c r="Z5351" s="17" t="s">
        <v>109</v>
      </c>
      <c r="AB5351" s="17" t="s">
        <v>39</v>
      </c>
      <c r="AC5351" s="17" t="s">
        <v>10555</v>
      </c>
      <c r="AD5351" s="17" t="s">
        <v>398</v>
      </c>
      <c r="AE5351" s="17" t="s">
        <v>42</v>
      </c>
      <c r="AF5351" s="17" t="s">
        <v>1146</v>
      </c>
      <c r="AG5351" s="17" t="s">
        <v>1284</v>
      </c>
      <c r="AJ5351" s="17" t="s">
        <v>490</v>
      </c>
      <c r="AK5351" s="17" t="s">
        <v>491</v>
      </c>
      <c r="AO5351" s="17" t="s">
        <v>85</v>
      </c>
      <c r="AP5351" s="18">
        <v>43391</v>
      </c>
      <c r="AQ5351" s="17" t="s">
        <v>22</v>
      </c>
      <c r="AR5351" s="17" t="s">
        <v>47</v>
      </c>
      <c r="AS5351" s="17" t="s">
        <v>47</v>
      </c>
      <c r="AT5351" s="17" t="s">
        <v>161</v>
      </c>
      <c r="AU5351" s="17" t="s">
        <v>162</v>
      </c>
      <c r="AV5351" s="17" t="s">
        <v>162</v>
      </c>
      <c r="AW5351" s="17" t="s">
        <v>48</v>
      </c>
      <c r="AX5351" s="17" t="s">
        <v>793</v>
      </c>
      <c r="AY5351" s="17" t="s">
        <v>2242</v>
      </c>
      <c r="AZ5351" s="17" t="s">
        <v>269</v>
      </c>
      <c r="BA5351" s="17" t="s">
        <v>1145</v>
      </c>
      <c r="BB5351" s="17" t="s">
        <v>51</v>
      </c>
      <c r="BD5351" s="17">
        <v>5</v>
      </c>
      <c r="BE5351" s="17" t="s">
        <v>52</v>
      </c>
      <c r="BF5351" s="17" t="s">
        <v>2667</v>
      </c>
      <c r="BG5351" s="18">
        <v>43788</v>
      </c>
      <c r="BL5351" s="17" t="s">
        <v>2668</v>
      </c>
      <c r="BM5351" s="19" t="s">
        <v>22</v>
      </c>
      <c r="BN5351" s="19">
        <f>P5351*R5351</f>
        <v>3030.88</v>
      </c>
      <c r="BO5351" s="19" t="str">
        <f>IF(AND(BN5351&gt;120000, P5351&gt;25, X5351&lt;&gt;"WAVE 0"), "yes", "no")</f>
        <v>no</v>
      </c>
      <c r="BP5351" s="17" t="s">
        <v>51</v>
      </c>
    </row>
    <row r="5352" spans="1:68" x14ac:dyDescent="0.25">
      <c r="A5352" s="11" t="s">
        <v>10556</v>
      </c>
      <c r="B5352" s="12" t="s">
        <v>10557</v>
      </c>
      <c r="C5352" s="13" t="s">
        <v>14</v>
      </c>
      <c r="D5352" s="12" t="s">
        <v>2663</v>
      </c>
      <c r="E5352" s="13" t="s">
        <v>2664</v>
      </c>
      <c r="F5352" s="12">
        <v>2019</v>
      </c>
      <c r="G5352" s="13" t="s">
        <v>109</v>
      </c>
      <c r="H5352" s="12" t="s">
        <v>18</v>
      </c>
      <c r="I5352" s="13" t="s">
        <v>51</v>
      </c>
      <c r="J5352" s="12" t="s">
        <v>18</v>
      </c>
      <c r="K5352" s="13" t="s">
        <v>18</v>
      </c>
      <c r="L5352" s="12" t="s">
        <v>18</v>
      </c>
      <c r="M5352" s="13" t="s">
        <v>18</v>
      </c>
      <c r="N5352" s="2" t="s">
        <v>19</v>
      </c>
      <c r="O5352" s="13" t="s">
        <v>20</v>
      </c>
      <c r="P5352" s="14">
        <v>368.55</v>
      </c>
      <c r="Q5352" s="14">
        <v>11425.05</v>
      </c>
      <c r="R5352" s="13">
        <v>19</v>
      </c>
      <c r="S5352" s="15">
        <v>0.75</v>
      </c>
      <c r="T5352" s="13">
        <v>1</v>
      </c>
      <c r="U5352" s="13">
        <v>2</v>
      </c>
      <c r="V5352" s="16">
        <v>0</v>
      </c>
      <c r="W5352" s="16" t="str">
        <f t="shared" si="83"/>
        <v>PN67040012-1</v>
      </c>
      <c r="X5352" s="17" t="s">
        <v>21</v>
      </c>
      <c r="Z5352" s="17" t="s">
        <v>109</v>
      </c>
      <c r="AA5352" s="17" t="s">
        <v>18</v>
      </c>
      <c r="AB5352" s="17" t="s">
        <v>39</v>
      </c>
      <c r="AC5352" s="17" t="s">
        <v>10558</v>
      </c>
      <c r="AD5352" s="17" t="s">
        <v>398</v>
      </c>
      <c r="AE5352" s="17" t="s">
        <v>42</v>
      </c>
      <c r="AF5352" s="17" t="s">
        <v>1146</v>
      </c>
      <c r="AG5352" s="17" t="s">
        <v>1284</v>
      </c>
      <c r="AJ5352" s="17" t="s">
        <v>490</v>
      </c>
      <c r="AK5352" s="17" t="s">
        <v>491</v>
      </c>
      <c r="AO5352" s="17" t="s">
        <v>85</v>
      </c>
      <c r="AP5352" s="18">
        <v>43227</v>
      </c>
      <c r="AQ5352" s="17" t="s">
        <v>22</v>
      </c>
      <c r="AR5352" s="17" t="s">
        <v>47</v>
      </c>
      <c r="AS5352" s="17" t="s">
        <v>47</v>
      </c>
      <c r="AT5352" s="17" t="s">
        <v>161</v>
      </c>
      <c r="AU5352" s="17" t="s">
        <v>162</v>
      </c>
      <c r="AV5352" s="17" t="s">
        <v>162</v>
      </c>
      <c r="AW5352" s="17" t="s">
        <v>48</v>
      </c>
      <c r="AX5352" s="17" t="s">
        <v>793</v>
      </c>
      <c r="AY5352" s="17" t="s">
        <v>276</v>
      </c>
      <c r="AZ5352" s="17" t="s">
        <v>269</v>
      </c>
      <c r="BA5352" s="17" t="s">
        <v>1145</v>
      </c>
      <c r="BB5352" s="17" t="s">
        <v>51</v>
      </c>
      <c r="BD5352" s="17">
        <v>5</v>
      </c>
      <c r="BE5352" s="17" t="s">
        <v>52</v>
      </c>
      <c r="BF5352" s="17" t="s">
        <v>2667</v>
      </c>
      <c r="BG5352" s="18">
        <v>43788</v>
      </c>
      <c r="BL5352" s="17" t="s">
        <v>2668</v>
      </c>
      <c r="BN5352" s="19">
        <f>P5352*R5352</f>
        <v>7002.45</v>
      </c>
      <c r="BO5352" s="19" t="str">
        <f>IF(AND(BN5352&gt;120000, P5352&gt;25, X5352&lt;&gt;"WAVE 0"), "yes", "no")</f>
        <v>no</v>
      </c>
      <c r="BP5352" s="17" t="s">
        <v>51</v>
      </c>
    </row>
    <row r="5353" spans="1:68" x14ac:dyDescent="0.25">
      <c r="A5353" s="12" t="s">
        <v>10559</v>
      </c>
      <c r="B5353" s="12" t="s">
        <v>10560</v>
      </c>
      <c r="C5353" s="13" t="s">
        <v>14</v>
      </c>
      <c r="D5353" s="12" t="s">
        <v>2663</v>
      </c>
      <c r="E5353" s="13" t="s">
        <v>2664</v>
      </c>
      <c r="F5353" s="12">
        <v>2019</v>
      </c>
      <c r="G5353" s="13" t="s">
        <v>109</v>
      </c>
      <c r="H5353" s="12" t="s">
        <v>18</v>
      </c>
      <c r="I5353" s="13" t="s">
        <v>51</v>
      </c>
      <c r="J5353" s="12" t="s">
        <v>18</v>
      </c>
      <c r="K5353" s="13" t="s">
        <v>18</v>
      </c>
      <c r="L5353" s="12" t="s">
        <v>18</v>
      </c>
      <c r="M5353" s="13" t="s">
        <v>18</v>
      </c>
      <c r="N5353" s="2" t="s">
        <v>19</v>
      </c>
      <c r="O5353" s="13" t="s">
        <v>20</v>
      </c>
      <c r="P5353" s="14">
        <v>563.07000000000005</v>
      </c>
      <c r="Q5353" s="14">
        <v>11824.47</v>
      </c>
      <c r="R5353" s="13">
        <v>19</v>
      </c>
      <c r="S5353" s="15">
        <v>0.35714285714285715</v>
      </c>
      <c r="T5353" s="13">
        <v>2</v>
      </c>
      <c r="U5353" s="13">
        <v>4</v>
      </c>
      <c r="V5353" s="16">
        <v>0</v>
      </c>
      <c r="W5353" s="16" t="str">
        <f t="shared" si="83"/>
        <v>PN67040013-1</v>
      </c>
      <c r="X5353" s="17" t="s">
        <v>21</v>
      </c>
      <c r="Z5353" s="17" t="s">
        <v>109</v>
      </c>
      <c r="AA5353" s="17" t="s">
        <v>18</v>
      </c>
      <c r="AB5353" s="17" t="s">
        <v>46</v>
      </c>
      <c r="AC5353" s="17" t="s">
        <v>10561</v>
      </c>
      <c r="AD5353" s="17" t="s">
        <v>398</v>
      </c>
      <c r="AE5353" s="17" t="s">
        <v>42</v>
      </c>
      <c r="AF5353" s="17" t="s">
        <v>1146</v>
      </c>
      <c r="AG5353" s="17" t="s">
        <v>1284</v>
      </c>
      <c r="AJ5353" s="17" t="s">
        <v>490</v>
      </c>
      <c r="AK5353" s="17" t="s">
        <v>491</v>
      </c>
      <c r="AO5353" s="17" t="s">
        <v>85</v>
      </c>
      <c r="AP5353" s="18">
        <v>43227</v>
      </c>
      <c r="AQ5353" s="17">
        <v>0</v>
      </c>
      <c r="AR5353" s="17" t="s">
        <v>47</v>
      </c>
      <c r="AS5353" s="17" t="s">
        <v>47</v>
      </c>
      <c r="AT5353" s="17" t="s">
        <v>161</v>
      </c>
      <c r="AU5353" s="17" t="s">
        <v>162</v>
      </c>
      <c r="AV5353" s="17" t="s">
        <v>162</v>
      </c>
      <c r="AW5353" s="17" t="s">
        <v>48</v>
      </c>
      <c r="AX5353" s="17" t="s">
        <v>793</v>
      </c>
      <c r="AY5353" s="17" t="s">
        <v>2242</v>
      </c>
      <c r="AZ5353" s="17" t="s">
        <v>269</v>
      </c>
      <c r="BA5353" s="17" t="s">
        <v>1145</v>
      </c>
      <c r="BD5353" s="17">
        <v>5</v>
      </c>
      <c r="BE5353" s="17" t="s">
        <v>52</v>
      </c>
      <c r="BF5353" s="17" t="s">
        <v>2667</v>
      </c>
      <c r="BG5353" s="18">
        <v>43788</v>
      </c>
      <c r="BL5353" s="17" t="s">
        <v>2668</v>
      </c>
      <c r="BM5353" s="19">
        <v>31894.457622035665</v>
      </c>
      <c r="BN5353" s="19">
        <f>P5353*R5353</f>
        <v>10698.330000000002</v>
      </c>
      <c r="BO5353" s="19" t="str">
        <f>IF(AND(BN5353&gt;120000, P5353&gt;25, X5353&lt;&gt;"WAVE 0"), "yes", "no")</f>
        <v>no</v>
      </c>
      <c r="BP5353" s="17" t="s">
        <v>51</v>
      </c>
    </row>
    <row r="5354" spans="1:68" x14ac:dyDescent="0.25">
      <c r="A5354" s="11" t="s">
        <v>10559</v>
      </c>
      <c r="B5354" s="12" t="s">
        <v>10560</v>
      </c>
      <c r="C5354" s="13" t="s">
        <v>57</v>
      </c>
      <c r="D5354" s="12" t="s">
        <v>2663</v>
      </c>
      <c r="E5354" s="13" t="s">
        <v>2664</v>
      </c>
      <c r="F5354" s="12">
        <v>2019</v>
      </c>
      <c r="G5354" s="13" t="s">
        <v>109</v>
      </c>
      <c r="H5354" s="12" t="s">
        <v>18</v>
      </c>
      <c r="I5354" s="13" t="s">
        <v>51</v>
      </c>
      <c r="J5354" s="12" t="s">
        <v>18</v>
      </c>
      <c r="K5354" s="13" t="s">
        <v>18</v>
      </c>
      <c r="L5354" s="12" t="s">
        <v>18</v>
      </c>
      <c r="M5354" s="13" t="s">
        <v>18</v>
      </c>
      <c r="N5354" s="2" t="s">
        <v>95</v>
      </c>
      <c r="O5354" s="13" t="s">
        <v>20</v>
      </c>
      <c r="P5354" s="14">
        <v>563.07000000000005</v>
      </c>
      <c r="Q5354" s="14">
        <v>11824.47</v>
      </c>
      <c r="R5354" s="13">
        <v>19</v>
      </c>
      <c r="S5354" s="15">
        <v>0.35714285714285715</v>
      </c>
      <c r="T5354" s="13">
        <v>2</v>
      </c>
      <c r="U5354" s="13">
        <v>4</v>
      </c>
      <c r="V5354" s="16">
        <v>0</v>
      </c>
      <c r="W5354" s="16" t="str">
        <f t="shared" si="83"/>
        <v>PN67040013-1</v>
      </c>
      <c r="X5354" s="17" t="s">
        <v>21</v>
      </c>
      <c r="Z5354" s="17" t="s">
        <v>109</v>
      </c>
      <c r="AA5354" s="17" t="s">
        <v>18</v>
      </c>
      <c r="AB5354" s="17" t="s">
        <v>46</v>
      </c>
      <c r="AC5354" s="17" t="s">
        <v>10561</v>
      </c>
      <c r="AD5354" s="17" t="s">
        <v>398</v>
      </c>
      <c r="AE5354" s="17" t="s">
        <v>42</v>
      </c>
      <c r="AF5354" s="17" t="s">
        <v>1146</v>
      </c>
      <c r="AG5354" s="17" t="s">
        <v>1284</v>
      </c>
      <c r="AJ5354" s="17" t="s">
        <v>490</v>
      </c>
      <c r="AK5354" s="17" t="s">
        <v>491</v>
      </c>
      <c r="AO5354" s="17" t="s">
        <v>85</v>
      </c>
      <c r="AP5354" s="18">
        <v>43227</v>
      </c>
      <c r="AQ5354" s="17">
        <v>0</v>
      </c>
      <c r="AR5354" s="17" t="s">
        <v>47</v>
      </c>
      <c r="AS5354" s="17" t="s">
        <v>47</v>
      </c>
      <c r="AT5354" s="17" t="s">
        <v>161</v>
      </c>
      <c r="AU5354" s="17" t="s">
        <v>162</v>
      </c>
      <c r="AV5354" s="17" t="s">
        <v>162</v>
      </c>
      <c r="AW5354" s="17" t="s">
        <v>48</v>
      </c>
      <c r="AX5354" s="17" t="s">
        <v>793</v>
      </c>
      <c r="AY5354" s="17" t="s">
        <v>2242</v>
      </c>
      <c r="AZ5354" s="17" t="s">
        <v>269</v>
      </c>
      <c r="BA5354" s="17" t="s">
        <v>1145</v>
      </c>
      <c r="BD5354" s="17">
        <v>5</v>
      </c>
      <c r="BE5354" s="17" t="s">
        <v>52</v>
      </c>
      <c r="BF5354" s="17" t="s">
        <v>2667</v>
      </c>
      <c r="BG5354" s="18">
        <v>43788</v>
      </c>
      <c r="BL5354" s="17" t="s">
        <v>2668</v>
      </c>
      <c r="BM5354" s="19">
        <v>31894.457622035665</v>
      </c>
      <c r="BN5354" s="19">
        <f>P5354*R5354</f>
        <v>10698.330000000002</v>
      </c>
      <c r="BO5354" s="19" t="str">
        <f>IF(AND(BN5354&gt;120000, P5354&gt;25, X5354&lt;&gt;"WAVE 0"), "yes", "no")</f>
        <v>no</v>
      </c>
      <c r="BP5354" s="17" t="s">
        <v>51</v>
      </c>
    </row>
    <row r="5355" spans="1:68" x14ac:dyDescent="0.25">
      <c r="A5355" s="11" t="s">
        <v>10562</v>
      </c>
      <c r="B5355" s="12" t="s">
        <v>10537</v>
      </c>
      <c r="C5355" s="13" t="s">
        <v>14</v>
      </c>
      <c r="D5355" s="12" t="s">
        <v>2663</v>
      </c>
      <c r="E5355" s="13" t="s">
        <v>2664</v>
      </c>
      <c r="F5355" s="12">
        <v>2019</v>
      </c>
      <c r="G5355" s="13" t="s">
        <v>109</v>
      </c>
      <c r="H5355" s="12" t="s">
        <v>18</v>
      </c>
      <c r="I5355" s="13" t="s">
        <v>51</v>
      </c>
      <c r="J5355" s="12" t="s">
        <v>18</v>
      </c>
      <c r="K5355" s="13" t="s">
        <v>18</v>
      </c>
      <c r="L5355" s="12" t="s">
        <v>18</v>
      </c>
      <c r="M5355" s="13" t="s">
        <v>18</v>
      </c>
      <c r="N5355" s="2" t="s">
        <v>19</v>
      </c>
      <c r="O5355" s="13" t="s">
        <v>20</v>
      </c>
      <c r="P5355" s="14">
        <v>598.07000000000005</v>
      </c>
      <c r="Q5355" s="14">
        <v>18540.169999999998</v>
      </c>
      <c r="R5355" s="13">
        <v>19</v>
      </c>
      <c r="S5355" s="15">
        <v>0.75</v>
      </c>
      <c r="T5355" s="13">
        <v>1</v>
      </c>
      <c r="U5355" s="13">
        <v>4</v>
      </c>
      <c r="V5355" s="16">
        <v>0</v>
      </c>
      <c r="W5355" s="16" t="str">
        <f t="shared" si="83"/>
        <v>PN67040014-1</v>
      </c>
      <c r="X5355" s="17" t="s">
        <v>21</v>
      </c>
      <c r="Z5355" s="17" t="s">
        <v>109</v>
      </c>
      <c r="AA5355" s="17" t="s">
        <v>18</v>
      </c>
      <c r="AB5355" s="17" t="s">
        <v>39</v>
      </c>
      <c r="AC5355" s="17" t="s">
        <v>10563</v>
      </c>
      <c r="AD5355" s="17" t="s">
        <v>398</v>
      </c>
      <c r="AE5355" s="17" t="s">
        <v>42</v>
      </c>
      <c r="AF5355" s="17" t="s">
        <v>1146</v>
      </c>
      <c r="AG5355" s="17" t="s">
        <v>1284</v>
      </c>
      <c r="AJ5355" s="17" t="s">
        <v>490</v>
      </c>
      <c r="AK5355" s="17" t="s">
        <v>491</v>
      </c>
      <c r="AO5355" s="17" t="s">
        <v>85</v>
      </c>
      <c r="AP5355" s="18">
        <v>43227</v>
      </c>
      <c r="AQ5355" s="17" t="s">
        <v>22</v>
      </c>
      <c r="AR5355" s="17" t="s">
        <v>47</v>
      </c>
      <c r="AS5355" s="17" t="s">
        <v>47</v>
      </c>
      <c r="AT5355" s="17" t="s">
        <v>161</v>
      </c>
      <c r="AU5355" s="17" t="s">
        <v>162</v>
      </c>
      <c r="AV5355" s="17" t="s">
        <v>162</v>
      </c>
      <c r="AW5355" s="17" t="s">
        <v>48</v>
      </c>
      <c r="AX5355" s="17" t="s">
        <v>793</v>
      </c>
      <c r="AY5355" s="17" t="s">
        <v>2242</v>
      </c>
      <c r="AZ5355" s="17" t="s">
        <v>773</v>
      </c>
      <c r="BA5355" s="17" t="s">
        <v>1145</v>
      </c>
      <c r="BD5355" s="17">
        <v>5</v>
      </c>
      <c r="BE5355" s="17" t="s">
        <v>52</v>
      </c>
      <c r="BF5355" s="17" t="s">
        <v>2667</v>
      </c>
      <c r="BG5355" s="18">
        <v>43788</v>
      </c>
      <c r="BL5355" s="17" t="s">
        <v>2668</v>
      </c>
      <c r="BM5355" s="19">
        <v>13811.46823757011</v>
      </c>
      <c r="BN5355" s="19">
        <f>P5355*R5355</f>
        <v>11363.330000000002</v>
      </c>
      <c r="BO5355" s="19" t="str">
        <f>IF(AND(BN5355&gt;120000, P5355&gt;25, X5355&lt;&gt;"WAVE 0"), "yes", "no")</f>
        <v>no</v>
      </c>
      <c r="BP5355" s="17" t="s">
        <v>51</v>
      </c>
    </row>
    <row r="5356" spans="1:68" x14ac:dyDescent="0.25">
      <c r="A5356" s="11" t="s">
        <v>10564</v>
      </c>
      <c r="B5356" s="12" t="s">
        <v>10565</v>
      </c>
      <c r="C5356" s="13" t="s">
        <v>14</v>
      </c>
      <c r="D5356" s="12" t="s">
        <v>2663</v>
      </c>
      <c r="E5356" s="13" t="s">
        <v>2664</v>
      </c>
      <c r="F5356" s="12">
        <v>2019</v>
      </c>
      <c r="G5356" s="13" t="s">
        <v>109</v>
      </c>
      <c r="H5356" s="12" t="s">
        <v>18</v>
      </c>
      <c r="I5356" s="13" t="s">
        <v>51</v>
      </c>
      <c r="J5356" s="12" t="s">
        <v>18</v>
      </c>
      <c r="K5356" s="13" t="s">
        <v>18</v>
      </c>
      <c r="L5356" s="12" t="s">
        <v>18</v>
      </c>
      <c r="M5356" s="13" t="s">
        <v>18</v>
      </c>
      <c r="N5356" s="2" t="s">
        <v>19</v>
      </c>
      <c r="O5356" s="13" t="s">
        <v>20</v>
      </c>
      <c r="P5356" s="14">
        <v>234.16</v>
      </c>
      <c r="Q5356" s="14">
        <v>7258.96</v>
      </c>
      <c r="R5356" s="13">
        <v>19</v>
      </c>
      <c r="S5356" s="15">
        <v>0.72727272727272729</v>
      </c>
      <c r="T5356" s="13">
        <v>1</v>
      </c>
      <c r="U5356" s="13">
        <v>2</v>
      </c>
      <c r="V5356" s="16">
        <v>0</v>
      </c>
      <c r="W5356" s="16" t="str">
        <f t="shared" si="83"/>
        <v>PN67040015-1</v>
      </c>
      <c r="X5356" s="17" t="s">
        <v>21</v>
      </c>
      <c r="Z5356" s="17" t="s">
        <v>109</v>
      </c>
      <c r="AA5356" s="17" t="s">
        <v>18</v>
      </c>
      <c r="AB5356" s="17" t="s">
        <v>501</v>
      </c>
      <c r="AC5356" s="17" t="s">
        <v>10566</v>
      </c>
      <c r="AD5356" s="17" t="s">
        <v>398</v>
      </c>
      <c r="AE5356" s="17" t="s">
        <v>42</v>
      </c>
      <c r="AF5356" s="17" t="s">
        <v>1146</v>
      </c>
      <c r="AG5356" s="17" t="s">
        <v>1284</v>
      </c>
      <c r="AJ5356" s="17" t="s">
        <v>490</v>
      </c>
      <c r="AK5356" s="17" t="s">
        <v>491</v>
      </c>
      <c r="AO5356" s="17" t="s">
        <v>85</v>
      </c>
      <c r="AP5356" s="18">
        <v>43227</v>
      </c>
      <c r="AQ5356" s="17" t="s">
        <v>22</v>
      </c>
      <c r="AR5356" s="17" t="s">
        <v>47</v>
      </c>
      <c r="AS5356" s="17" t="s">
        <v>47</v>
      </c>
      <c r="AT5356" s="17" t="s">
        <v>161</v>
      </c>
      <c r="AU5356" s="17" t="s">
        <v>162</v>
      </c>
      <c r="AV5356" s="17" t="s">
        <v>162</v>
      </c>
      <c r="AW5356" s="17" t="s">
        <v>48</v>
      </c>
      <c r="AX5356" s="17" t="s">
        <v>793</v>
      </c>
      <c r="AY5356" s="17" t="s">
        <v>276</v>
      </c>
      <c r="AZ5356" s="17" t="s">
        <v>773</v>
      </c>
      <c r="BA5356" s="17" t="s">
        <v>1145</v>
      </c>
      <c r="BD5356" s="17">
        <v>5</v>
      </c>
      <c r="BE5356" s="17" t="s">
        <v>52</v>
      </c>
      <c r="BF5356" s="17" t="s">
        <v>2667</v>
      </c>
      <c r="BG5356" s="18">
        <v>43788</v>
      </c>
      <c r="BL5356" s="17" t="s">
        <v>2668</v>
      </c>
      <c r="BN5356" s="19">
        <f>P5356*R5356</f>
        <v>4449.04</v>
      </c>
      <c r="BO5356" s="19" t="str">
        <f>IF(AND(BN5356&gt;120000, P5356&gt;25, X5356&lt;&gt;"WAVE 0"), "yes", "no")</f>
        <v>no</v>
      </c>
      <c r="BP5356" s="17" t="s">
        <v>51</v>
      </c>
    </row>
    <row r="5357" spans="1:68" x14ac:dyDescent="0.25">
      <c r="A5357" s="11" t="s">
        <v>10567</v>
      </c>
      <c r="B5357" s="12" t="s">
        <v>10568</v>
      </c>
      <c r="C5357" s="13" t="s">
        <v>14</v>
      </c>
      <c r="D5357" s="12" t="s">
        <v>2663</v>
      </c>
      <c r="E5357" s="13" t="s">
        <v>2664</v>
      </c>
      <c r="F5357" s="12">
        <v>2019</v>
      </c>
      <c r="G5357" s="13" t="s">
        <v>109</v>
      </c>
      <c r="H5357" s="12" t="s">
        <v>330</v>
      </c>
      <c r="I5357" s="13" t="s">
        <v>51</v>
      </c>
      <c r="J5357" s="12" t="s">
        <v>331</v>
      </c>
      <c r="K5357" s="13" t="s">
        <v>332</v>
      </c>
      <c r="L5357" s="12" t="s">
        <v>333</v>
      </c>
      <c r="M5357" s="13" t="s">
        <v>334</v>
      </c>
      <c r="N5357" s="2" t="s">
        <v>19</v>
      </c>
      <c r="O5357" s="13" t="s">
        <v>20</v>
      </c>
      <c r="P5357" s="14">
        <v>224.1</v>
      </c>
      <c r="Q5357" s="14">
        <v>7171.2</v>
      </c>
      <c r="R5357" s="13">
        <v>19</v>
      </c>
      <c r="S5357" s="15">
        <v>0.58333333333333337</v>
      </c>
      <c r="T5357" s="13">
        <v>1</v>
      </c>
      <c r="U5357" s="13">
        <v>3</v>
      </c>
      <c r="V5357" s="16">
        <v>0</v>
      </c>
      <c r="W5357" s="16" t="str">
        <f t="shared" si="83"/>
        <v>PN67040016-1</v>
      </c>
      <c r="X5357" s="17" t="s">
        <v>21</v>
      </c>
      <c r="Z5357" s="17" t="s">
        <v>109</v>
      </c>
      <c r="AA5357" s="17" t="s">
        <v>331</v>
      </c>
      <c r="AB5357" s="17" t="s">
        <v>39</v>
      </c>
      <c r="AC5357" s="17" t="s">
        <v>10569</v>
      </c>
      <c r="AD5357" s="17" t="s">
        <v>398</v>
      </c>
      <c r="AE5357" s="17" t="s">
        <v>42</v>
      </c>
      <c r="AF5357" s="17" t="s">
        <v>1146</v>
      </c>
      <c r="AG5357" s="17" t="s">
        <v>1284</v>
      </c>
      <c r="AJ5357" s="17" t="s">
        <v>490</v>
      </c>
      <c r="AK5357" s="17" t="s">
        <v>491</v>
      </c>
      <c r="AO5357" s="17" t="s">
        <v>85</v>
      </c>
      <c r="AP5357" s="18">
        <v>43227</v>
      </c>
      <c r="AQ5357" s="17">
        <v>0</v>
      </c>
      <c r="AR5357" s="17" t="s">
        <v>47</v>
      </c>
      <c r="AS5357" s="17" t="s">
        <v>47</v>
      </c>
      <c r="AT5357" s="17" t="s">
        <v>161</v>
      </c>
      <c r="AU5357" s="17" t="s">
        <v>162</v>
      </c>
      <c r="AV5357" s="17" t="s">
        <v>162</v>
      </c>
      <c r="AW5357" s="17" t="s">
        <v>48</v>
      </c>
      <c r="AX5357" s="17" t="s">
        <v>793</v>
      </c>
      <c r="AY5357" s="17" t="s">
        <v>2709</v>
      </c>
      <c r="AZ5357" s="17" t="s">
        <v>269</v>
      </c>
      <c r="BA5357" s="17" t="s">
        <v>1145</v>
      </c>
      <c r="BD5357" s="17">
        <v>5</v>
      </c>
      <c r="BE5357" s="17" t="s">
        <v>52</v>
      </c>
      <c r="BF5357" s="17" t="s">
        <v>2667</v>
      </c>
      <c r="BG5357" s="18">
        <v>43788</v>
      </c>
      <c r="BL5357" s="17" t="s">
        <v>2668</v>
      </c>
      <c r="BM5357" s="19">
        <v>4123.7042116924667</v>
      </c>
      <c r="BN5357" s="19">
        <f>P5357*R5357</f>
        <v>4257.8999999999996</v>
      </c>
      <c r="BO5357" s="19" t="str">
        <f>IF(AND(BN5357&gt;120000, P5357&gt;25, X5357&lt;&gt;"WAVE 0"), "yes", "no")</f>
        <v>no</v>
      </c>
      <c r="BP5357" s="17" t="s">
        <v>51</v>
      </c>
    </row>
    <row r="5358" spans="1:68" x14ac:dyDescent="0.25">
      <c r="A5358" s="11" t="s">
        <v>10570</v>
      </c>
      <c r="B5358" s="12" t="s">
        <v>10571</v>
      </c>
      <c r="C5358" s="13" t="s">
        <v>14</v>
      </c>
      <c r="D5358" s="12" t="s">
        <v>2663</v>
      </c>
      <c r="E5358" s="13" t="s">
        <v>2664</v>
      </c>
      <c r="F5358" s="12">
        <v>2019</v>
      </c>
      <c r="G5358" s="13" t="s">
        <v>109</v>
      </c>
      <c r="H5358" s="12" t="s">
        <v>330</v>
      </c>
      <c r="I5358" s="13" t="s">
        <v>51</v>
      </c>
      <c r="J5358" s="12" t="s">
        <v>331</v>
      </c>
      <c r="K5358" s="13" t="s">
        <v>332</v>
      </c>
      <c r="L5358" s="12" t="s">
        <v>333</v>
      </c>
      <c r="M5358" s="13" t="s">
        <v>334</v>
      </c>
      <c r="N5358" s="2" t="s">
        <v>19</v>
      </c>
      <c r="O5358" s="13" t="s">
        <v>20</v>
      </c>
      <c r="P5358" s="14">
        <v>77.81</v>
      </c>
      <c r="Q5358" s="14">
        <v>4435.17</v>
      </c>
      <c r="R5358" s="13">
        <v>20</v>
      </c>
      <c r="S5358" s="15">
        <v>0.33333333333333331</v>
      </c>
      <c r="T5358" s="13">
        <v>1</v>
      </c>
      <c r="U5358" s="13">
        <v>4</v>
      </c>
      <c r="V5358" s="16">
        <v>0</v>
      </c>
      <c r="W5358" s="16" t="str">
        <f t="shared" si="83"/>
        <v>PN67040017-1</v>
      </c>
      <c r="X5358" s="17" t="s">
        <v>21</v>
      </c>
      <c r="Z5358" s="17" t="s">
        <v>109</v>
      </c>
      <c r="AA5358" s="17" t="s">
        <v>331</v>
      </c>
      <c r="AB5358" s="17" t="s">
        <v>46</v>
      </c>
      <c r="AC5358" s="17" t="s">
        <v>10572</v>
      </c>
      <c r="AD5358" s="17" t="s">
        <v>398</v>
      </c>
      <c r="AE5358" s="17" t="s">
        <v>42</v>
      </c>
      <c r="AF5358" s="17" t="s">
        <v>1146</v>
      </c>
      <c r="AG5358" s="17" t="s">
        <v>1284</v>
      </c>
      <c r="AJ5358" s="17" t="s">
        <v>490</v>
      </c>
      <c r="AK5358" s="17" t="s">
        <v>491</v>
      </c>
      <c r="AO5358" s="17" t="s">
        <v>85</v>
      </c>
      <c r="AP5358" s="18">
        <v>43227</v>
      </c>
      <c r="AQ5358" s="17">
        <v>0</v>
      </c>
      <c r="AR5358" s="17" t="s">
        <v>47</v>
      </c>
      <c r="AS5358" s="17" t="s">
        <v>47</v>
      </c>
      <c r="AT5358" s="17" t="s">
        <v>161</v>
      </c>
      <c r="AU5358" s="17" t="s">
        <v>162</v>
      </c>
      <c r="AV5358" s="17" t="s">
        <v>162</v>
      </c>
      <c r="AW5358" s="17" t="s">
        <v>48</v>
      </c>
      <c r="AX5358" s="17" t="s">
        <v>696</v>
      </c>
      <c r="AY5358" s="17" t="s">
        <v>276</v>
      </c>
      <c r="AZ5358" s="17" t="s">
        <v>269</v>
      </c>
      <c r="BA5358" s="17" t="s">
        <v>696</v>
      </c>
      <c r="BB5358" s="17" t="s">
        <v>51</v>
      </c>
      <c r="BD5358" s="17">
        <v>3</v>
      </c>
      <c r="BE5358" s="17" t="s">
        <v>52</v>
      </c>
      <c r="BF5358" s="17" t="s">
        <v>2667</v>
      </c>
      <c r="BG5358" s="18">
        <v>43788</v>
      </c>
      <c r="BL5358" s="17" t="s">
        <v>2668</v>
      </c>
      <c r="BM5358" s="19">
        <v>30860.894545112584</v>
      </c>
      <c r="BN5358" s="19">
        <f>P5358*R5358</f>
        <v>1556.2</v>
      </c>
      <c r="BO5358" s="19" t="str">
        <f>IF(AND(BN5358&gt;120000, P5358&gt;25, X5358&lt;&gt;"WAVE 0"), "yes", "no")</f>
        <v>no</v>
      </c>
      <c r="BP5358" s="17" t="s">
        <v>51</v>
      </c>
    </row>
    <row r="5359" spans="1:68" x14ac:dyDescent="0.25">
      <c r="A5359" s="11" t="s">
        <v>10573</v>
      </c>
      <c r="B5359" s="12" t="s">
        <v>10574</v>
      </c>
      <c r="C5359" s="13" t="s">
        <v>14</v>
      </c>
      <c r="D5359" s="12" t="s">
        <v>2663</v>
      </c>
      <c r="E5359" s="13" t="s">
        <v>2664</v>
      </c>
      <c r="F5359" s="12">
        <v>2019</v>
      </c>
      <c r="G5359" s="13" t="s">
        <v>109</v>
      </c>
      <c r="H5359" s="12" t="s">
        <v>330</v>
      </c>
      <c r="I5359" s="13" t="s">
        <v>51</v>
      </c>
      <c r="J5359" s="12" t="s">
        <v>331</v>
      </c>
      <c r="K5359" s="13" t="s">
        <v>332</v>
      </c>
      <c r="L5359" s="12" t="s">
        <v>333</v>
      </c>
      <c r="M5359" s="13" t="s">
        <v>334</v>
      </c>
      <c r="N5359" s="2" t="s">
        <v>19</v>
      </c>
      <c r="O5359" s="13" t="s">
        <v>20</v>
      </c>
      <c r="P5359" s="14">
        <v>77.27</v>
      </c>
      <c r="Q5359" s="14">
        <v>2318.1</v>
      </c>
      <c r="R5359" s="13">
        <v>23</v>
      </c>
      <c r="S5359" s="15">
        <v>0.72727272727272729</v>
      </c>
      <c r="T5359" s="13">
        <v>1</v>
      </c>
      <c r="U5359" s="13">
        <v>3</v>
      </c>
      <c r="V5359" s="16">
        <v>0</v>
      </c>
      <c r="W5359" s="16" t="str">
        <f t="shared" si="83"/>
        <v>PN67040018-1</v>
      </c>
      <c r="X5359" s="17" t="s">
        <v>21</v>
      </c>
      <c r="Z5359" s="17" t="s">
        <v>109</v>
      </c>
      <c r="AA5359" s="17" t="s">
        <v>331</v>
      </c>
      <c r="AB5359" s="17" t="s">
        <v>501</v>
      </c>
      <c r="AC5359" s="17" t="s">
        <v>10575</v>
      </c>
      <c r="AD5359" s="17" t="s">
        <v>398</v>
      </c>
      <c r="AE5359" s="17" t="s">
        <v>42</v>
      </c>
      <c r="AF5359" s="17" t="s">
        <v>1146</v>
      </c>
      <c r="AG5359" s="17" t="s">
        <v>1284</v>
      </c>
      <c r="AJ5359" s="17" t="s">
        <v>490</v>
      </c>
      <c r="AK5359" s="17" t="s">
        <v>491</v>
      </c>
      <c r="AO5359" s="17" t="s">
        <v>85</v>
      </c>
      <c r="AP5359" s="18">
        <v>43391</v>
      </c>
      <c r="AQ5359" s="17">
        <v>0</v>
      </c>
      <c r="AR5359" s="17" t="s">
        <v>47</v>
      </c>
      <c r="AS5359" s="17" t="s">
        <v>47</v>
      </c>
      <c r="AT5359" s="17" t="s">
        <v>161</v>
      </c>
      <c r="AU5359" s="17" t="s">
        <v>162</v>
      </c>
      <c r="AV5359" s="17" t="s">
        <v>162</v>
      </c>
      <c r="AW5359" s="17" t="s">
        <v>48</v>
      </c>
      <c r="AX5359" s="17" t="s">
        <v>696</v>
      </c>
      <c r="AY5359" s="17" t="s">
        <v>276</v>
      </c>
      <c r="AZ5359" s="17" t="s">
        <v>269</v>
      </c>
      <c r="BA5359" s="17" t="s">
        <v>696</v>
      </c>
      <c r="BD5359" s="17">
        <v>3</v>
      </c>
      <c r="BE5359" s="17" t="s">
        <v>52</v>
      </c>
      <c r="BF5359" s="17" t="s">
        <v>2667</v>
      </c>
      <c r="BG5359" s="18">
        <v>43788</v>
      </c>
      <c r="BL5359" s="17" t="s">
        <v>2668</v>
      </c>
      <c r="BM5359" s="19">
        <v>11069.745854383109</v>
      </c>
      <c r="BN5359" s="19">
        <f>P5359*R5359</f>
        <v>1777.2099999999998</v>
      </c>
      <c r="BO5359" s="19" t="str">
        <f>IF(AND(BN5359&gt;120000, P5359&gt;25, X5359&lt;&gt;"WAVE 0"), "yes", "no")</f>
        <v>no</v>
      </c>
      <c r="BP5359" s="17" t="s">
        <v>51</v>
      </c>
    </row>
    <row r="5360" spans="1:68" x14ac:dyDescent="0.25">
      <c r="A5360" s="11" t="s">
        <v>10576</v>
      </c>
      <c r="B5360" s="12" t="s">
        <v>10577</v>
      </c>
      <c r="C5360" s="13" t="s">
        <v>14</v>
      </c>
      <c r="D5360" s="12" t="s">
        <v>2663</v>
      </c>
      <c r="E5360" s="13" t="s">
        <v>2664</v>
      </c>
      <c r="F5360" s="12">
        <v>2019</v>
      </c>
      <c r="G5360" s="13" t="s">
        <v>109</v>
      </c>
      <c r="H5360" s="12" t="s">
        <v>18</v>
      </c>
      <c r="I5360" s="13" t="s">
        <v>18</v>
      </c>
      <c r="J5360" s="12" t="s">
        <v>18</v>
      </c>
      <c r="K5360" s="13" t="s">
        <v>18</v>
      </c>
      <c r="L5360" s="12" t="s">
        <v>18</v>
      </c>
      <c r="M5360" s="13" t="s">
        <v>18</v>
      </c>
      <c r="N5360" s="2" t="s">
        <v>19</v>
      </c>
      <c r="O5360" s="13" t="s">
        <v>20</v>
      </c>
      <c r="P5360" s="14"/>
      <c r="Q5360" s="14"/>
      <c r="R5360" s="13">
        <v>0</v>
      </c>
      <c r="S5360" s="15"/>
      <c r="T5360" s="13">
        <v>1</v>
      </c>
      <c r="U5360" s="13"/>
      <c r="V5360" s="16"/>
      <c r="W5360" s="16" t="str">
        <f t="shared" si="83"/>
        <v>PN67040018-2</v>
      </c>
      <c r="Z5360" s="13" t="s">
        <v>109</v>
      </c>
      <c r="AA5360" s="17" t="s">
        <v>22</v>
      </c>
      <c r="AB5360" s="17" t="s">
        <v>22</v>
      </c>
      <c r="AC5360" s="17" t="s">
        <v>22</v>
      </c>
      <c r="AD5360" s="17" t="s">
        <v>22</v>
      </c>
      <c r="AE5360" s="17" t="s">
        <v>22</v>
      </c>
      <c r="AF5360" s="17" t="s">
        <v>22</v>
      </c>
      <c r="AG5360" s="17" t="s">
        <v>22</v>
      </c>
      <c r="AJ5360" s="17" t="s">
        <v>22</v>
      </c>
      <c r="AK5360" s="17" t="s">
        <v>22</v>
      </c>
      <c r="AO5360" s="17" t="s">
        <v>22</v>
      </c>
      <c r="AP5360" s="18" t="s">
        <v>22</v>
      </c>
      <c r="AQ5360" s="17" t="s">
        <v>22</v>
      </c>
      <c r="AR5360" s="17" t="s">
        <v>22</v>
      </c>
      <c r="AS5360" s="17" t="s">
        <v>22</v>
      </c>
      <c r="AT5360" s="17" t="s">
        <v>22</v>
      </c>
      <c r="AU5360" s="17" t="s">
        <v>22</v>
      </c>
      <c r="AV5360" s="17" t="s">
        <v>22</v>
      </c>
      <c r="AW5360" s="17" t="s">
        <v>22</v>
      </c>
      <c r="AX5360" s="17" t="s">
        <v>22</v>
      </c>
      <c r="AY5360" s="17" t="s">
        <v>22</v>
      </c>
      <c r="AZ5360" s="17" t="s">
        <v>22</v>
      </c>
      <c r="BA5360" s="17" t="s">
        <v>22</v>
      </c>
      <c r="BD5360" s="17" t="s">
        <v>22</v>
      </c>
      <c r="BE5360" s="17" t="s">
        <v>22</v>
      </c>
      <c r="BF5360" s="17" t="s">
        <v>22</v>
      </c>
      <c r="BG5360" s="18" t="s">
        <v>22</v>
      </c>
      <c r="BH5360" s="3" t="s">
        <v>22</v>
      </c>
      <c r="BI5360" s="3" t="s">
        <v>22</v>
      </c>
      <c r="BK5360" s="3" t="s">
        <v>22</v>
      </c>
      <c r="BL5360" s="17" t="s">
        <v>22</v>
      </c>
      <c r="BM5360" s="19" t="s">
        <v>22</v>
      </c>
      <c r="BN5360" s="19">
        <f>P5360*R5360</f>
        <v>0</v>
      </c>
      <c r="BO5360" s="19" t="str">
        <f>IF(AND(BN5360&gt;120000, P5360&gt;25, X5360&lt;&gt;"WAVE 0"), "yes", "no")</f>
        <v>no</v>
      </c>
      <c r="BP5360" s="17" t="s">
        <v>22</v>
      </c>
    </row>
    <row r="5361" spans="1:68" x14ac:dyDescent="0.25">
      <c r="A5361" s="11" t="s">
        <v>10578</v>
      </c>
      <c r="B5361" s="12" t="s">
        <v>10579</v>
      </c>
      <c r="C5361" s="13" t="s">
        <v>14</v>
      </c>
      <c r="D5361" s="12" t="s">
        <v>2663</v>
      </c>
      <c r="E5361" s="13" t="s">
        <v>2664</v>
      </c>
      <c r="F5361" s="12">
        <v>2019</v>
      </c>
      <c r="G5361" s="13" t="s">
        <v>109</v>
      </c>
      <c r="H5361" s="12" t="s">
        <v>330</v>
      </c>
      <c r="I5361" s="13" t="s">
        <v>51</v>
      </c>
      <c r="J5361" s="12" t="s">
        <v>331</v>
      </c>
      <c r="K5361" s="13" t="s">
        <v>332</v>
      </c>
      <c r="L5361" s="12" t="s">
        <v>333</v>
      </c>
      <c r="M5361" s="13" t="s">
        <v>334</v>
      </c>
      <c r="N5361" s="2" t="s">
        <v>19</v>
      </c>
      <c r="O5361" s="13" t="s">
        <v>20</v>
      </c>
      <c r="P5361" s="14">
        <v>67.84</v>
      </c>
      <c r="Q5361" s="14">
        <v>2306.56</v>
      </c>
      <c r="R5361" s="13">
        <v>19</v>
      </c>
      <c r="S5361" s="15">
        <v>0.58333333333333337</v>
      </c>
      <c r="T5361" s="13">
        <v>1</v>
      </c>
      <c r="U5361" s="13">
        <v>4</v>
      </c>
      <c r="V5361" s="16">
        <v>0</v>
      </c>
      <c r="W5361" s="16" t="str">
        <f t="shared" si="83"/>
        <v>PN67040019-1</v>
      </c>
      <c r="X5361" s="17" t="s">
        <v>21</v>
      </c>
      <c r="Z5361" s="17" t="s">
        <v>109</v>
      </c>
      <c r="AA5361" s="17" t="s">
        <v>331</v>
      </c>
      <c r="AB5361" s="17" t="s">
        <v>46</v>
      </c>
      <c r="AC5361" s="17" t="s">
        <v>10580</v>
      </c>
      <c r="AD5361" s="17" t="s">
        <v>398</v>
      </c>
      <c r="AE5361" s="17" t="s">
        <v>42</v>
      </c>
      <c r="AF5361" s="17" t="s">
        <v>1146</v>
      </c>
      <c r="AG5361" s="17" t="s">
        <v>1284</v>
      </c>
      <c r="AJ5361" s="17" t="s">
        <v>490</v>
      </c>
      <c r="AK5361" s="17" t="s">
        <v>491</v>
      </c>
      <c r="AO5361" s="17" t="s">
        <v>85</v>
      </c>
      <c r="AP5361" s="18">
        <v>43227</v>
      </c>
      <c r="AQ5361" s="17">
        <v>0</v>
      </c>
      <c r="AR5361" s="17" t="s">
        <v>47</v>
      </c>
      <c r="AS5361" s="17" t="s">
        <v>47</v>
      </c>
      <c r="AT5361" s="17" t="s">
        <v>161</v>
      </c>
      <c r="AU5361" s="17" t="s">
        <v>162</v>
      </c>
      <c r="AV5361" s="17" t="s">
        <v>162</v>
      </c>
      <c r="AW5361" s="17" t="s">
        <v>48</v>
      </c>
      <c r="AX5361" s="17" t="s">
        <v>696</v>
      </c>
      <c r="AY5361" s="17" t="s">
        <v>2242</v>
      </c>
      <c r="AZ5361" s="17" t="s">
        <v>269</v>
      </c>
      <c r="BA5361" s="17" t="s">
        <v>696</v>
      </c>
      <c r="BD5361" s="17">
        <v>3</v>
      </c>
      <c r="BE5361" s="17" t="s">
        <v>52</v>
      </c>
      <c r="BF5361" s="17" t="s">
        <v>2667</v>
      </c>
      <c r="BG5361" s="18">
        <v>43788</v>
      </c>
      <c r="BL5361" s="17" t="s">
        <v>2668</v>
      </c>
      <c r="BM5361" s="19">
        <v>19558.05832839432</v>
      </c>
      <c r="BN5361" s="19">
        <f>P5361*R5361</f>
        <v>1288.96</v>
      </c>
      <c r="BO5361" s="19" t="str">
        <f>IF(AND(BN5361&gt;120000, P5361&gt;25, X5361&lt;&gt;"WAVE 0"), "yes", "no")</f>
        <v>no</v>
      </c>
      <c r="BP5361" s="17" t="s">
        <v>51</v>
      </c>
    </row>
    <row r="5362" spans="1:68" x14ac:dyDescent="0.25">
      <c r="A5362" s="11" t="s">
        <v>10581</v>
      </c>
      <c r="B5362" s="12" t="s">
        <v>10582</v>
      </c>
      <c r="C5362" s="13" t="s">
        <v>14</v>
      </c>
      <c r="D5362" s="12" t="s">
        <v>2663</v>
      </c>
      <c r="E5362" s="13" t="s">
        <v>2664</v>
      </c>
      <c r="F5362" s="12">
        <v>2019</v>
      </c>
      <c r="G5362" s="13" t="s">
        <v>109</v>
      </c>
      <c r="H5362" s="12" t="s">
        <v>18</v>
      </c>
      <c r="I5362" s="13" t="s">
        <v>18</v>
      </c>
      <c r="J5362" s="12" t="s">
        <v>18</v>
      </c>
      <c r="K5362" s="13" t="s">
        <v>18</v>
      </c>
      <c r="L5362" s="12" t="s">
        <v>18</v>
      </c>
      <c r="M5362" s="13" t="s">
        <v>18</v>
      </c>
      <c r="N5362" s="2" t="s">
        <v>19</v>
      </c>
      <c r="O5362" s="13" t="s">
        <v>20</v>
      </c>
      <c r="P5362" s="14"/>
      <c r="Q5362" s="14"/>
      <c r="R5362" s="13">
        <v>0</v>
      </c>
      <c r="S5362" s="15"/>
      <c r="T5362" s="13">
        <v>1</v>
      </c>
      <c r="U5362" s="13"/>
      <c r="V5362" s="16"/>
      <c r="W5362" s="16" t="str">
        <f t="shared" si="83"/>
        <v>PN67040019-2</v>
      </c>
      <c r="Z5362" s="13" t="s">
        <v>109</v>
      </c>
      <c r="AA5362" s="17" t="s">
        <v>22</v>
      </c>
      <c r="AB5362" s="17" t="s">
        <v>22</v>
      </c>
      <c r="AC5362" s="17" t="s">
        <v>22</v>
      </c>
      <c r="AD5362" s="17" t="s">
        <v>22</v>
      </c>
      <c r="AE5362" s="17" t="s">
        <v>22</v>
      </c>
      <c r="AF5362" s="17" t="s">
        <v>22</v>
      </c>
      <c r="AG5362" s="17" t="s">
        <v>22</v>
      </c>
      <c r="AJ5362" s="17" t="s">
        <v>22</v>
      </c>
      <c r="AK5362" s="17" t="s">
        <v>22</v>
      </c>
      <c r="AO5362" s="17" t="s">
        <v>22</v>
      </c>
      <c r="AP5362" s="18" t="s">
        <v>22</v>
      </c>
      <c r="AQ5362" s="17" t="s">
        <v>22</v>
      </c>
      <c r="AR5362" s="17" t="s">
        <v>22</v>
      </c>
      <c r="AS5362" s="17" t="s">
        <v>22</v>
      </c>
      <c r="AT5362" s="17" t="s">
        <v>22</v>
      </c>
      <c r="AU5362" s="17" t="s">
        <v>22</v>
      </c>
      <c r="AV5362" s="17" t="s">
        <v>22</v>
      </c>
      <c r="AW5362" s="17" t="s">
        <v>22</v>
      </c>
      <c r="AX5362" s="17" t="s">
        <v>22</v>
      </c>
      <c r="AY5362" s="17" t="s">
        <v>22</v>
      </c>
      <c r="AZ5362" s="17" t="s">
        <v>22</v>
      </c>
      <c r="BA5362" s="17" t="s">
        <v>22</v>
      </c>
      <c r="BD5362" s="17" t="s">
        <v>22</v>
      </c>
      <c r="BE5362" s="17" t="s">
        <v>22</v>
      </c>
      <c r="BF5362" s="17" t="s">
        <v>22</v>
      </c>
      <c r="BG5362" s="18" t="s">
        <v>22</v>
      </c>
      <c r="BH5362" s="3" t="s">
        <v>22</v>
      </c>
      <c r="BI5362" s="3" t="s">
        <v>22</v>
      </c>
      <c r="BK5362" s="3" t="s">
        <v>22</v>
      </c>
      <c r="BL5362" s="17" t="s">
        <v>22</v>
      </c>
      <c r="BM5362" s="19" t="s">
        <v>22</v>
      </c>
      <c r="BN5362" s="19">
        <f>P5362*R5362</f>
        <v>0</v>
      </c>
      <c r="BO5362" s="19" t="str">
        <f>IF(AND(BN5362&gt;120000, P5362&gt;25, X5362&lt;&gt;"WAVE 0"), "yes", "no")</f>
        <v>no</v>
      </c>
      <c r="BP5362" s="17" t="s">
        <v>22</v>
      </c>
    </row>
    <row r="5363" spans="1:68" x14ac:dyDescent="0.25">
      <c r="A5363" s="11" t="s">
        <v>10583</v>
      </c>
      <c r="B5363" s="12" t="s">
        <v>10584</v>
      </c>
      <c r="C5363" s="13" t="s">
        <v>14</v>
      </c>
      <c r="D5363" s="12" t="s">
        <v>2663</v>
      </c>
      <c r="E5363" s="13" t="s">
        <v>2664</v>
      </c>
      <c r="F5363" s="12">
        <v>2019</v>
      </c>
      <c r="G5363" s="13" t="s">
        <v>109</v>
      </c>
      <c r="H5363" s="12" t="s">
        <v>18</v>
      </c>
      <c r="I5363" s="13" t="s">
        <v>51</v>
      </c>
      <c r="J5363" s="12" t="s">
        <v>18</v>
      </c>
      <c r="K5363" s="13" t="s">
        <v>18</v>
      </c>
      <c r="L5363" s="12" t="s">
        <v>18</v>
      </c>
      <c r="M5363" s="13" t="s">
        <v>18</v>
      </c>
      <c r="N5363" s="2" t="s">
        <v>19</v>
      </c>
      <c r="O5363" s="13" t="s">
        <v>20</v>
      </c>
      <c r="P5363" s="14">
        <v>74.319999999999993</v>
      </c>
      <c r="Q5363" s="14">
        <v>2229.6</v>
      </c>
      <c r="R5363" s="13">
        <v>19</v>
      </c>
      <c r="S5363" s="15">
        <v>0.63636363636363635</v>
      </c>
      <c r="T5363" s="13">
        <v>1</v>
      </c>
      <c r="U5363" s="13">
        <v>3</v>
      </c>
      <c r="V5363" s="16">
        <v>0</v>
      </c>
      <c r="W5363" s="16" t="str">
        <f t="shared" si="83"/>
        <v>PN67040020-1</v>
      </c>
      <c r="X5363" s="17" t="s">
        <v>21</v>
      </c>
      <c r="Z5363" s="17" t="s">
        <v>109</v>
      </c>
      <c r="AA5363" s="17" t="s">
        <v>18</v>
      </c>
      <c r="AB5363" s="17" t="s">
        <v>501</v>
      </c>
      <c r="AC5363" s="17" t="s">
        <v>10585</v>
      </c>
      <c r="AD5363" s="17" t="s">
        <v>398</v>
      </c>
      <c r="AE5363" s="17" t="s">
        <v>42</v>
      </c>
      <c r="AF5363" s="17" t="s">
        <v>1146</v>
      </c>
      <c r="AG5363" s="17" t="s">
        <v>1284</v>
      </c>
      <c r="AJ5363" s="17" t="s">
        <v>490</v>
      </c>
      <c r="AK5363" s="17" t="s">
        <v>491</v>
      </c>
      <c r="AO5363" s="17" t="s">
        <v>85</v>
      </c>
      <c r="AP5363" s="18">
        <v>43227</v>
      </c>
      <c r="AQ5363" s="17" t="s">
        <v>22</v>
      </c>
      <c r="AR5363" s="17" t="s">
        <v>47</v>
      </c>
      <c r="AS5363" s="17" t="s">
        <v>47</v>
      </c>
      <c r="AT5363" s="17" t="s">
        <v>161</v>
      </c>
      <c r="AU5363" s="17" t="s">
        <v>162</v>
      </c>
      <c r="AV5363" s="17" t="s">
        <v>162</v>
      </c>
      <c r="AW5363" s="17" t="s">
        <v>48</v>
      </c>
      <c r="AX5363" s="17" t="s">
        <v>696</v>
      </c>
      <c r="AY5363" s="17" t="s">
        <v>276</v>
      </c>
      <c r="AZ5363" s="17" t="s">
        <v>269</v>
      </c>
      <c r="BA5363" s="17" t="s">
        <v>696</v>
      </c>
      <c r="BD5363" s="17">
        <v>3</v>
      </c>
      <c r="BE5363" s="17" t="s">
        <v>52</v>
      </c>
      <c r="BF5363" s="17" t="s">
        <v>2667</v>
      </c>
      <c r="BG5363" s="18">
        <v>43788</v>
      </c>
      <c r="BL5363" s="17" t="s">
        <v>2668</v>
      </c>
      <c r="BM5363" s="19">
        <v>4963.4742116924672</v>
      </c>
      <c r="BN5363" s="19">
        <f>P5363*R5363</f>
        <v>1412.08</v>
      </c>
      <c r="BO5363" s="19" t="str">
        <f>IF(AND(BN5363&gt;120000, P5363&gt;25, X5363&lt;&gt;"WAVE 0"), "yes", "no")</f>
        <v>no</v>
      </c>
      <c r="BP5363" s="17" t="s">
        <v>51</v>
      </c>
    </row>
    <row r="5364" spans="1:68" x14ac:dyDescent="0.25">
      <c r="A5364" s="11" t="s">
        <v>10586</v>
      </c>
      <c r="B5364" s="12" t="s">
        <v>10587</v>
      </c>
      <c r="C5364" s="13" t="s">
        <v>14</v>
      </c>
      <c r="D5364" s="12" t="s">
        <v>874</v>
      </c>
      <c r="E5364" s="13" t="s">
        <v>875</v>
      </c>
      <c r="F5364" s="12">
        <v>2020</v>
      </c>
      <c r="G5364" s="13" t="s">
        <v>17</v>
      </c>
      <c r="H5364" s="12" t="s">
        <v>330</v>
      </c>
      <c r="I5364" s="13" t="s">
        <v>18</v>
      </c>
      <c r="J5364" s="12" t="s">
        <v>331</v>
      </c>
      <c r="K5364" s="13" t="s">
        <v>332</v>
      </c>
      <c r="L5364" s="12" t="s">
        <v>333</v>
      </c>
      <c r="M5364" s="13" t="s">
        <v>334</v>
      </c>
      <c r="N5364" s="2" t="s">
        <v>19</v>
      </c>
      <c r="O5364" s="13" t="s">
        <v>20</v>
      </c>
      <c r="P5364" s="14">
        <v>67</v>
      </c>
      <c r="Q5364" s="14">
        <v>6947</v>
      </c>
      <c r="R5364" s="13">
        <v>23</v>
      </c>
      <c r="S5364" s="15">
        <v>0.44444444444444442</v>
      </c>
      <c r="T5364" s="13">
        <v>1</v>
      </c>
      <c r="U5364" s="13">
        <v>2</v>
      </c>
      <c r="V5364" s="16">
        <v>0</v>
      </c>
      <c r="W5364" s="16" t="str">
        <f t="shared" si="83"/>
        <v>PN67040021-2</v>
      </c>
      <c r="X5364" s="17" t="s">
        <v>150</v>
      </c>
      <c r="Y5364" s="17" t="s">
        <v>880</v>
      </c>
      <c r="Z5364" s="17" t="s">
        <v>17</v>
      </c>
      <c r="AA5364" s="17" t="s">
        <v>331</v>
      </c>
      <c r="AB5364" s="17" t="s">
        <v>39</v>
      </c>
      <c r="AC5364" s="17" t="s">
        <v>10588</v>
      </c>
      <c r="AD5364" s="17" t="s">
        <v>398</v>
      </c>
      <c r="AE5364" s="17" t="s">
        <v>42</v>
      </c>
      <c r="AF5364" s="17" t="s">
        <v>1146</v>
      </c>
      <c r="AG5364" s="17" t="s">
        <v>1284</v>
      </c>
      <c r="AJ5364" s="17" t="s">
        <v>490</v>
      </c>
      <c r="AK5364" s="17" t="s">
        <v>491</v>
      </c>
      <c r="AO5364" s="17" t="s">
        <v>85</v>
      </c>
      <c r="AP5364" s="18">
        <v>43322</v>
      </c>
      <c r="AQ5364" s="17">
        <v>0</v>
      </c>
      <c r="AR5364" s="17" t="s">
        <v>47</v>
      </c>
      <c r="AS5364" s="17" t="s">
        <v>47</v>
      </c>
      <c r="AT5364" s="17" t="s">
        <v>161</v>
      </c>
      <c r="AU5364" s="17" t="s">
        <v>162</v>
      </c>
      <c r="AV5364" s="17" t="s">
        <v>162</v>
      </c>
      <c r="BE5364" s="17" t="s">
        <v>52</v>
      </c>
      <c r="BF5364" s="17" t="s">
        <v>1382</v>
      </c>
      <c r="BG5364" s="18">
        <v>44144</v>
      </c>
      <c r="BL5364" s="17" t="s">
        <v>1383</v>
      </c>
      <c r="BN5364" s="19">
        <f>P5364*R5364</f>
        <v>1541</v>
      </c>
      <c r="BO5364" s="19" t="str">
        <f>IF(AND(BN5364&gt;120000, P5364&gt;25, X5364&lt;&gt;"WAVE 0"), "yes", "no")</f>
        <v>no</v>
      </c>
      <c r="BP5364" s="17" t="s">
        <v>51</v>
      </c>
    </row>
    <row r="5365" spans="1:68" x14ac:dyDescent="0.25">
      <c r="A5365" s="11" t="s">
        <v>10589</v>
      </c>
      <c r="B5365" s="12" t="s">
        <v>10590</v>
      </c>
      <c r="C5365" s="13" t="s">
        <v>14</v>
      </c>
      <c r="D5365" s="12" t="s">
        <v>2663</v>
      </c>
      <c r="E5365" s="13" t="s">
        <v>2664</v>
      </c>
      <c r="F5365" s="12">
        <v>2019</v>
      </c>
      <c r="G5365" s="13" t="s">
        <v>109</v>
      </c>
      <c r="H5365" s="12" t="s">
        <v>18</v>
      </c>
      <c r="I5365" s="13" t="s">
        <v>51</v>
      </c>
      <c r="J5365" s="12" t="s">
        <v>18</v>
      </c>
      <c r="K5365" s="13" t="s">
        <v>18</v>
      </c>
      <c r="L5365" s="12" t="s">
        <v>18</v>
      </c>
      <c r="M5365" s="13" t="s">
        <v>18</v>
      </c>
      <c r="N5365" s="2" t="s">
        <v>19</v>
      </c>
      <c r="O5365" s="13" t="s">
        <v>20</v>
      </c>
      <c r="P5365" s="14">
        <v>41.49</v>
      </c>
      <c r="Q5365" s="14">
        <v>1286.19</v>
      </c>
      <c r="R5365" s="13">
        <v>21</v>
      </c>
      <c r="S5365" s="15">
        <v>0.54545454545454541</v>
      </c>
      <c r="T5365" s="13">
        <v>1</v>
      </c>
      <c r="U5365" s="13">
        <v>2</v>
      </c>
      <c r="V5365" s="16">
        <v>0</v>
      </c>
      <c r="W5365" s="16" t="str">
        <f t="shared" si="83"/>
        <v>PN67040023-1</v>
      </c>
      <c r="X5365" s="17" t="s">
        <v>21</v>
      </c>
      <c r="Z5365" s="17" t="s">
        <v>109</v>
      </c>
      <c r="AA5365" s="17" t="s">
        <v>18</v>
      </c>
      <c r="AB5365" s="17" t="s">
        <v>46</v>
      </c>
      <c r="AC5365" s="17" t="s">
        <v>10591</v>
      </c>
      <c r="AD5365" s="17" t="s">
        <v>398</v>
      </c>
      <c r="AE5365" s="17" t="s">
        <v>42</v>
      </c>
      <c r="AF5365" s="17" t="s">
        <v>1146</v>
      </c>
      <c r="AG5365" s="17" t="s">
        <v>1284</v>
      </c>
      <c r="AJ5365" s="17" t="s">
        <v>490</v>
      </c>
      <c r="AK5365" s="17" t="s">
        <v>491</v>
      </c>
      <c r="AO5365" s="17" t="s">
        <v>85</v>
      </c>
      <c r="AP5365" s="18">
        <v>43227</v>
      </c>
      <c r="AQ5365" s="17" t="s">
        <v>22</v>
      </c>
      <c r="AR5365" s="17" t="s">
        <v>47</v>
      </c>
      <c r="AS5365" s="17" t="s">
        <v>47</v>
      </c>
      <c r="AT5365" s="17" t="s">
        <v>161</v>
      </c>
      <c r="AU5365" s="17" t="s">
        <v>162</v>
      </c>
      <c r="AV5365" s="17" t="s">
        <v>162</v>
      </c>
      <c r="AW5365" s="17" t="s">
        <v>48</v>
      </c>
      <c r="AX5365" s="17" t="s">
        <v>696</v>
      </c>
      <c r="AY5365" s="17" t="s">
        <v>2242</v>
      </c>
      <c r="AZ5365" s="17" t="s">
        <v>269</v>
      </c>
      <c r="BA5365" s="17" t="s">
        <v>696</v>
      </c>
      <c r="BD5365" s="17">
        <v>3</v>
      </c>
      <c r="BE5365" s="17" t="s">
        <v>52</v>
      </c>
      <c r="BF5365" s="17" t="s">
        <v>2667</v>
      </c>
      <c r="BG5365" s="18">
        <v>43788</v>
      </c>
      <c r="BL5365" s="17" t="s">
        <v>2668</v>
      </c>
      <c r="BN5365" s="19">
        <f>P5365*R5365</f>
        <v>871.29000000000008</v>
      </c>
      <c r="BO5365" s="19" t="str">
        <f>IF(AND(BN5365&gt;120000, P5365&gt;25, X5365&lt;&gt;"WAVE 0"), "yes", "no")</f>
        <v>no</v>
      </c>
      <c r="BP5365" s="17" t="s">
        <v>51</v>
      </c>
    </row>
    <row r="5366" spans="1:68" x14ac:dyDescent="0.25">
      <c r="A5366" s="11" t="s">
        <v>10592</v>
      </c>
      <c r="B5366" s="12" t="s">
        <v>10593</v>
      </c>
      <c r="C5366" s="13" t="s">
        <v>14</v>
      </c>
      <c r="D5366" s="12" t="s">
        <v>2663</v>
      </c>
      <c r="E5366" s="13" t="s">
        <v>2664</v>
      </c>
      <c r="F5366" s="12">
        <v>2019</v>
      </c>
      <c r="G5366" s="13" t="s">
        <v>109</v>
      </c>
      <c r="H5366" s="12" t="s">
        <v>18</v>
      </c>
      <c r="I5366" s="13" t="s">
        <v>18</v>
      </c>
      <c r="J5366" s="12" t="s">
        <v>18</v>
      </c>
      <c r="K5366" s="13" t="s">
        <v>18</v>
      </c>
      <c r="L5366" s="12" t="s">
        <v>18</v>
      </c>
      <c r="M5366" s="13" t="s">
        <v>18</v>
      </c>
      <c r="N5366" s="2" t="s">
        <v>19</v>
      </c>
      <c r="O5366" s="13" t="s">
        <v>20</v>
      </c>
      <c r="P5366" s="14"/>
      <c r="Q5366" s="14"/>
      <c r="R5366" s="13">
        <v>0</v>
      </c>
      <c r="S5366" s="15"/>
      <c r="T5366" s="13">
        <v>1</v>
      </c>
      <c r="U5366" s="13"/>
      <c r="V5366" s="16"/>
      <c r="W5366" s="16" t="str">
        <f t="shared" si="83"/>
        <v>PN67040023-2</v>
      </c>
      <c r="Z5366" s="13" t="s">
        <v>109</v>
      </c>
      <c r="AA5366" s="17" t="s">
        <v>22</v>
      </c>
      <c r="AB5366" s="17" t="s">
        <v>22</v>
      </c>
      <c r="AC5366" s="17" t="s">
        <v>22</v>
      </c>
      <c r="AD5366" s="17" t="s">
        <v>22</v>
      </c>
      <c r="AE5366" s="17" t="s">
        <v>22</v>
      </c>
      <c r="AF5366" s="17" t="s">
        <v>22</v>
      </c>
      <c r="AG5366" s="17" t="s">
        <v>22</v>
      </c>
      <c r="AJ5366" s="17" t="s">
        <v>22</v>
      </c>
      <c r="AK5366" s="17" t="s">
        <v>22</v>
      </c>
      <c r="AO5366" s="17" t="s">
        <v>22</v>
      </c>
      <c r="AP5366" s="18" t="s">
        <v>22</v>
      </c>
      <c r="AQ5366" s="17" t="s">
        <v>22</v>
      </c>
      <c r="AR5366" s="17" t="s">
        <v>22</v>
      </c>
      <c r="AS5366" s="17" t="s">
        <v>22</v>
      </c>
      <c r="AT5366" s="17" t="s">
        <v>22</v>
      </c>
      <c r="AU5366" s="17" t="s">
        <v>22</v>
      </c>
      <c r="AV5366" s="17" t="s">
        <v>22</v>
      </c>
      <c r="AW5366" s="17" t="s">
        <v>22</v>
      </c>
      <c r="AX5366" s="17" t="s">
        <v>22</v>
      </c>
      <c r="AY5366" s="17" t="s">
        <v>22</v>
      </c>
      <c r="AZ5366" s="17" t="s">
        <v>22</v>
      </c>
      <c r="BA5366" s="17" t="s">
        <v>22</v>
      </c>
      <c r="BD5366" s="17" t="s">
        <v>22</v>
      </c>
      <c r="BE5366" s="17" t="s">
        <v>22</v>
      </c>
      <c r="BF5366" s="17" t="s">
        <v>22</v>
      </c>
      <c r="BG5366" s="18" t="s">
        <v>22</v>
      </c>
      <c r="BH5366" s="3" t="s">
        <v>22</v>
      </c>
      <c r="BI5366" s="3" t="s">
        <v>22</v>
      </c>
      <c r="BK5366" s="3" t="s">
        <v>22</v>
      </c>
      <c r="BL5366" s="17" t="s">
        <v>22</v>
      </c>
      <c r="BM5366" s="19" t="s">
        <v>22</v>
      </c>
      <c r="BN5366" s="19">
        <f>P5366*R5366</f>
        <v>0</v>
      </c>
      <c r="BO5366" s="19" t="str">
        <f>IF(AND(BN5366&gt;120000, P5366&gt;25, X5366&lt;&gt;"WAVE 0"), "yes", "no")</f>
        <v>no</v>
      </c>
      <c r="BP5366" s="17" t="s">
        <v>22</v>
      </c>
    </row>
    <row r="5367" spans="1:68" x14ac:dyDescent="0.25">
      <c r="A5367" s="11" t="s">
        <v>10594</v>
      </c>
      <c r="B5367" s="12" t="s">
        <v>10595</v>
      </c>
      <c r="C5367" s="13" t="s">
        <v>14</v>
      </c>
      <c r="D5367" s="12" t="s">
        <v>2663</v>
      </c>
      <c r="E5367" s="13" t="s">
        <v>2664</v>
      </c>
      <c r="F5367" s="12">
        <v>2019</v>
      </c>
      <c r="G5367" s="13" t="s">
        <v>109</v>
      </c>
      <c r="H5367" s="12" t="s">
        <v>18</v>
      </c>
      <c r="I5367" s="13" t="s">
        <v>51</v>
      </c>
      <c r="J5367" s="12" t="s">
        <v>18</v>
      </c>
      <c r="K5367" s="13" t="s">
        <v>18</v>
      </c>
      <c r="L5367" s="12" t="s">
        <v>18</v>
      </c>
      <c r="M5367" s="13" t="s">
        <v>18</v>
      </c>
      <c r="N5367" s="2" t="s">
        <v>19</v>
      </c>
      <c r="O5367" s="13" t="s">
        <v>20</v>
      </c>
      <c r="P5367" s="14">
        <v>41.49</v>
      </c>
      <c r="Q5367" s="14">
        <v>1327.68</v>
      </c>
      <c r="R5367" s="13">
        <v>30</v>
      </c>
      <c r="S5367" s="15">
        <v>0.83333333333333337</v>
      </c>
      <c r="T5367" s="13">
        <v>1</v>
      </c>
      <c r="U5367" s="13">
        <v>3</v>
      </c>
      <c r="V5367" s="16">
        <v>0</v>
      </c>
      <c r="W5367" s="16" t="str">
        <f t="shared" si="83"/>
        <v>PN67040024-1</v>
      </c>
      <c r="X5367" s="17" t="s">
        <v>21</v>
      </c>
      <c r="Z5367" s="17" t="s">
        <v>109</v>
      </c>
      <c r="AA5367" s="17" t="s">
        <v>18</v>
      </c>
      <c r="AB5367" s="17" t="s">
        <v>46</v>
      </c>
      <c r="AC5367" s="17" t="s">
        <v>10596</v>
      </c>
      <c r="AD5367" s="17" t="s">
        <v>398</v>
      </c>
      <c r="AE5367" s="17" t="s">
        <v>42</v>
      </c>
      <c r="AF5367" s="17" t="s">
        <v>1146</v>
      </c>
      <c r="AG5367" s="17" t="s">
        <v>1284</v>
      </c>
      <c r="AJ5367" s="17" t="s">
        <v>490</v>
      </c>
      <c r="AK5367" s="17" t="s">
        <v>491</v>
      </c>
      <c r="AO5367" s="17" t="s">
        <v>85</v>
      </c>
      <c r="AP5367" s="18">
        <v>43227</v>
      </c>
      <c r="AQ5367" s="17" t="s">
        <v>22</v>
      </c>
      <c r="AR5367" s="17" t="s">
        <v>47</v>
      </c>
      <c r="AS5367" s="17" t="s">
        <v>47</v>
      </c>
      <c r="AT5367" s="17" t="s">
        <v>161</v>
      </c>
      <c r="AU5367" s="17" t="s">
        <v>162</v>
      </c>
      <c r="AV5367" s="17" t="s">
        <v>162</v>
      </c>
      <c r="AW5367" s="17" t="s">
        <v>48</v>
      </c>
      <c r="AX5367" s="17" t="s">
        <v>696</v>
      </c>
      <c r="AY5367" s="17" t="s">
        <v>2242</v>
      </c>
      <c r="AZ5367" s="17" t="s">
        <v>269</v>
      </c>
      <c r="BA5367" s="17" t="s">
        <v>696</v>
      </c>
      <c r="BD5367" s="17">
        <v>3</v>
      </c>
      <c r="BE5367" s="17" t="s">
        <v>52</v>
      </c>
      <c r="BF5367" s="17" t="s">
        <v>2667</v>
      </c>
      <c r="BG5367" s="18">
        <v>43788</v>
      </c>
      <c r="BL5367" s="17" t="s">
        <v>2668</v>
      </c>
      <c r="BM5367" s="19">
        <v>8718.389854383111</v>
      </c>
      <c r="BN5367" s="19">
        <f>P5367*R5367</f>
        <v>1244.7</v>
      </c>
      <c r="BO5367" s="19" t="str">
        <f>IF(AND(BN5367&gt;120000, P5367&gt;25, X5367&lt;&gt;"WAVE 0"), "yes", "no")</f>
        <v>no</v>
      </c>
      <c r="BP5367" s="17" t="s">
        <v>51</v>
      </c>
    </row>
    <row r="5368" spans="1:68" x14ac:dyDescent="0.25">
      <c r="A5368" s="11" t="s">
        <v>10597</v>
      </c>
      <c r="B5368" s="12" t="s">
        <v>10598</v>
      </c>
      <c r="C5368" s="13" t="s">
        <v>14</v>
      </c>
      <c r="D5368" s="12" t="s">
        <v>2663</v>
      </c>
      <c r="E5368" s="13" t="s">
        <v>2664</v>
      </c>
      <c r="F5368" s="12">
        <v>2019</v>
      </c>
      <c r="G5368" s="13" t="s">
        <v>109</v>
      </c>
      <c r="H5368" s="12" t="s">
        <v>18</v>
      </c>
      <c r="I5368" s="13" t="s">
        <v>51</v>
      </c>
      <c r="J5368" s="12" t="s">
        <v>18</v>
      </c>
      <c r="K5368" s="13" t="s">
        <v>18</v>
      </c>
      <c r="L5368" s="12" t="s">
        <v>18</v>
      </c>
      <c r="M5368" s="13" t="s">
        <v>18</v>
      </c>
      <c r="N5368" s="2" t="s">
        <v>19</v>
      </c>
      <c r="O5368" s="13" t="s">
        <v>20</v>
      </c>
      <c r="P5368" s="14">
        <v>74.400000000000006</v>
      </c>
      <c r="Q5368" s="14">
        <v>1785.6000000000001</v>
      </c>
      <c r="R5368" s="13">
        <v>21</v>
      </c>
      <c r="S5368" s="15">
        <v>0.46153846153846156</v>
      </c>
      <c r="T5368" s="13">
        <v>1</v>
      </c>
      <c r="U5368" s="13">
        <v>2</v>
      </c>
      <c r="V5368" s="16">
        <v>0</v>
      </c>
      <c r="W5368" s="16" t="str">
        <f t="shared" si="83"/>
        <v>PN67040025-1</v>
      </c>
      <c r="X5368" s="17" t="s">
        <v>21</v>
      </c>
      <c r="Z5368" s="17" t="s">
        <v>109</v>
      </c>
      <c r="AA5368" s="17" t="s">
        <v>18</v>
      </c>
      <c r="AB5368" s="17" t="s">
        <v>169</v>
      </c>
      <c r="AC5368" s="17" t="s">
        <v>10599</v>
      </c>
      <c r="AD5368" s="17" t="s">
        <v>398</v>
      </c>
      <c r="AE5368" s="17" t="s">
        <v>42</v>
      </c>
      <c r="AF5368" s="17" t="s">
        <v>1146</v>
      </c>
      <c r="AG5368" s="17" t="s">
        <v>1284</v>
      </c>
      <c r="AJ5368" s="17" t="s">
        <v>490</v>
      </c>
      <c r="AK5368" s="17" t="s">
        <v>491</v>
      </c>
      <c r="AO5368" s="17" t="s">
        <v>85</v>
      </c>
      <c r="AP5368" s="18">
        <v>43227</v>
      </c>
      <c r="AQ5368" s="17">
        <v>0</v>
      </c>
      <c r="AR5368" s="17" t="s">
        <v>47</v>
      </c>
      <c r="AS5368" s="17" t="s">
        <v>47</v>
      </c>
      <c r="AT5368" s="17" t="s">
        <v>161</v>
      </c>
      <c r="AU5368" s="17" t="s">
        <v>162</v>
      </c>
      <c r="AV5368" s="17" t="s">
        <v>162</v>
      </c>
      <c r="AW5368" s="17" t="s">
        <v>48</v>
      </c>
      <c r="AX5368" s="17" t="s">
        <v>696</v>
      </c>
      <c r="AY5368" s="17" t="s">
        <v>2709</v>
      </c>
      <c r="AZ5368" s="17" t="s">
        <v>269</v>
      </c>
      <c r="BA5368" s="17" t="s">
        <v>696</v>
      </c>
      <c r="BB5368" s="17" t="s">
        <v>51</v>
      </c>
      <c r="BD5368" s="17">
        <v>3</v>
      </c>
      <c r="BE5368" s="17" t="s">
        <v>52</v>
      </c>
      <c r="BF5368" s="17" t="s">
        <v>2667</v>
      </c>
      <c r="BG5368" s="18">
        <v>43788</v>
      </c>
      <c r="BL5368" s="17" t="s">
        <v>2668</v>
      </c>
      <c r="BM5368" s="19">
        <v>33.333333333333336</v>
      </c>
      <c r="BN5368" s="19">
        <f>P5368*R5368</f>
        <v>1562.4</v>
      </c>
      <c r="BO5368" s="19" t="str">
        <f>IF(AND(BN5368&gt;120000, P5368&gt;25, X5368&lt;&gt;"WAVE 0"), "yes", "no")</f>
        <v>no</v>
      </c>
      <c r="BP5368" s="17" t="s">
        <v>51</v>
      </c>
    </row>
    <row r="5369" spans="1:68" x14ac:dyDescent="0.25">
      <c r="A5369" s="11" t="s">
        <v>10597</v>
      </c>
      <c r="B5369" s="12" t="s">
        <v>10598</v>
      </c>
      <c r="C5369" s="13" t="s">
        <v>57</v>
      </c>
      <c r="D5369" s="12" t="s">
        <v>2663</v>
      </c>
      <c r="E5369" s="13" t="s">
        <v>2664</v>
      </c>
      <c r="F5369" s="12">
        <v>2019</v>
      </c>
      <c r="G5369" s="13" t="s">
        <v>109</v>
      </c>
      <c r="H5369" s="12" t="s">
        <v>18</v>
      </c>
      <c r="I5369" s="13" t="s">
        <v>51</v>
      </c>
      <c r="J5369" s="12" t="s">
        <v>18</v>
      </c>
      <c r="K5369" s="13" t="s">
        <v>18</v>
      </c>
      <c r="L5369" s="12" t="s">
        <v>18</v>
      </c>
      <c r="M5369" s="13" t="s">
        <v>18</v>
      </c>
      <c r="N5369" s="2" t="s">
        <v>95</v>
      </c>
      <c r="O5369" s="13" t="s">
        <v>20</v>
      </c>
      <c r="P5369" s="14">
        <v>74.400000000000006</v>
      </c>
      <c r="Q5369" s="14">
        <v>1785.6000000000001</v>
      </c>
      <c r="R5369" s="13">
        <v>21</v>
      </c>
      <c r="S5369" s="15">
        <v>0.46153846153846156</v>
      </c>
      <c r="T5369" s="13">
        <v>1</v>
      </c>
      <c r="U5369" s="13">
        <v>2</v>
      </c>
      <c r="V5369" s="16">
        <v>0</v>
      </c>
      <c r="W5369" s="16" t="str">
        <f t="shared" si="83"/>
        <v>PN67040025-1</v>
      </c>
      <c r="X5369" s="17" t="s">
        <v>21</v>
      </c>
      <c r="Z5369" s="17" t="s">
        <v>109</v>
      </c>
      <c r="AA5369" s="17" t="s">
        <v>18</v>
      </c>
      <c r="AB5369" s="17" t="s">
        <v>169</v>
      </c>
      <c r="AC5369" s="17" t="s">
        <v>10599</v>
      </c>
      <c r="AD5369" s="17" t="s">
        <v>398</v>
      </c>
      <c r="AE5369" s="17" t="s">
        <v>42</v>
      </c>
      <c r="AF5369" s="17" t="s">
        <v>1146</v>
      </c>
      <c r="AG5369" s="17" t="s">
        <v>1284</v>
      </c>
      <c r="AJ5369" s="17" t="s">
        <v>490</v>
      </c>
      <c r="AK5369" s="17" t="s">
        <v>491</v>
      </c>
      <c r="AO5369" s="17" t="s">
        <v>85</v>
      </c>
      <c r="AP5369" s="18">
        <v>43227</v>
      </c>
      <c r="AQ5369" s="17">
        <v>0</v>
      </c>
      <c r="AR5369" s="17" t="s">
        <v>47</v>
      </c>
      <c r="AS5369" s="17" t="s">
        <v>47</v>
      </c>
      <c r="AT5369" s="17" t="s">
        <v>161</v>
      </c>
      <c r="AU5369" s="17" t="s">
        <v>162</v>
      </c>
      <c r="AV5369" s="17" t="s">
        <v>162</v>
      </c>
      <c r="AW5369" s="17" t="s">
        <v>48</v>
      </c>
      <c r="AX5369" s="17" t="s">
        <v>696</v>
      </c>
      <c r="AY5369" s="17" t="s">
        <v>2709</v>
      </c>
      <c r="AZ5369" s="17" t="s">
        <v>269</v>
      </c>
      <c r="BA5369" s="17" t="s">
        <v>696</v>
      </c>
      <c r="BB5369" s="17" t="s">
        <v>51</v>
      </c>
      <c r="BD5369" s="17">
        <v>3</v>
      </c>
      <c r="BE5369" s="17" t="s">
        <v>52</v>
      </c>
      <c r="BF5369" s="17" t="s">
        <v>2667</v>
      </c>
      <c r="BG5369" s="18">
        <v>43788</v>
      </c>
      <c r="BL5369" s="17" t="s">
        <v>2668</v>
      </c>
      <c r="BM5369" s="19">
        <v>33.333333333333336</v>
      </c>
      <c r="BN5369" s="19">
        <f>P5369*R5369</f>
        <v>1562.4</v>
      </c>
      <c r="BO5369" s="19" t="str">
        <f>IF(AND(BN5369&gt;120000, P5369&gt;25, X5369&lt;&gt;"WAVE 0"), "yes", "no")</f>
        <v>no</v>
      </c>
      <c r="BP5369" s="17" t="s">
        <v>51</v>
      </c>
    </row>
    <row r="5370" spans="1:68" x14ac:dyDescent="0.25">
      <c r="A5370" s="11" t="s">
        <v>10600</v>
      </c>
      <c r="B5370" s="12" t="s">
        <v>10601</v>
      </c>
      <c r="C5370" s="13" t="s">
        <v>14</v>
      </c>
      <c r="D5370" s="12" t="s">
        <v>2663</v>
      </c>
      <c r="E5370" s="13" t="s">
        <v>2664</v>
      </c>
      <c r="F5370" s="12">
        <v>2019</v>
      </c>
      <c r="G5370" s="13" t="s">
        <v>109</v>
      </c>
      <c r="H5370" s="12" t="s">
        <v>18</v>
      </c>
      <c r="I5370" s="13" t="s">
        <v>51</v>
      </c>
      <c r="J5370" s="12" t="s">
        <v>18</v>
      </c>
      <c r="K5370" s="13" t="s">
        <v>18</v>
      </c>
      <c r="L5370" s="12" t="s">
        <v>18</v>
      </c>
      <c r="M5370" s="13" t="s">
        <v>18</v>
      </c>
      <c r="N5370" s="2" t="s">
        <v>19</v>
      </c>
      <c r="O5370" s="13" t="s">
        <v>20</v>
      </c>
      <c r="P5370" s="14">
        <v>41.01</v>
      </c>
      <c r="Q5370" s="14">
        <v>1271.31</v>
      </c>
      <c r="R5370" s="13">
        <v>20</v>
      </c>
      <c r="S5370" s="15">
        <v>0.54545454545454541</v>
      </c>
      <c r="T5370" s="13">
        <v>1</v>
      </c>
      <c r="U5370" s="13">
        <v>2</v>
      </c>
      <c r="V5370" s="16">
        <v>0</v>
      </c>
      <c r="W5370" s="16" t="str">
        <f t="shared" si="83"/>
        <v>PN67040026-1</v>
      </c>
      <c r="X5370" s="17" t="s">
        <v>21</v>
      </c>
      <c r="Z5370" s="17" t="s">
        <v>109</v>
      </c>
      <c r="AA5370" s="17" t="s">
        <v>18</v>
      </c>
      <c r="AB5370" s="17" t="s">
        <v>501</v>
      </c>
      <c r="AC5370" s="17" t="s">
        <v>10602</v>
      </c>
      <c r="AD5370" s="17" t="s">
        <v>398</v>
      </c>
      <c r="AE5370" s="17" t="s">
        <v>42</v>
      </c>
      <c r="AF5370" s="17" t="s">
        <v>1146</v>
      </c>
      <c r="AG5370" s="17" t="s">
        <v>1284</v>
      </c>
      <c r="AJ5370" s="17" t="s">
        <v>490</v>
      </c>
      <c r="AK5370" s="17" t="s">
        <v>491</v>
      </c>
      <c r="AO5370" s="17" t="s">
        <v>85</v>
      </c>
      <c r="AP5370" s="18">
        <v>43227</v>
      </c>
      <c r="AQ5370" s="17" t="s">
        <v>22</v>
      </c>
      <c r="AR5370" s="17" t="s">
        <v>47</v>
      </c>
      <c r="AS5370" s="17" t="s">
        <v>47</v>
      </c>
      <c r="AT5370" s="17" t="s">
        <v>161</v>
      </c>
      <c r="AU5370" s="17" t="s">
        <v>162</v>
      </c>
      <c r="AV5370" s="17" t="s">
        <v>162</v>
      </c>
      <c r="AW5370" s="17" t="s">
        <v>48</v>
      </c>
      <c r="AX5370" s="17" t="s">
        <v>696</v>
      </c>
      <c r="AY5370" s="17" t="s">
        <v>2242</v>
      </c>
      <c r="AZ5370" s="17" t="s">
        <v>269</v>
      </c>
      <c r="BA5370" s="17" t="s">
        <v>696</v>
      </c>
      <c r="BB5370" s="17" t="s">
        <v>51</v>
      </c>
      <c r="BD5370" s="17">
        <v>3</v>
      </c>
      <c r="BE5370" s="17" t="s">
        <v>52</v>
      </c>
      <c r="BF5370" s="17" t="s">
        <v>2667</v>
      </c>
      <c r="BG5370" s="18">
        <v>43788</v>
      </c>
      <c r="BL5370" s="17" t="s">
        <v>2668</v>
      </c>
      <c r="BN5370" s="19">
        <f>P5370*R5370</f>
        <v>820.19999999999993</v>
      </c>
      <c r="BO5370" s="19" t="str">
        <f>IF(AND(BN5370&gt;120000, P5370&gt;25, X5370&lt;&gt;"WAVE 0"), "yes", "no")</f>
        <v>no</v>
      </c>
      <c r="BP5370" s="17" t="s">
        <v>51</v>
      </c>
    </row>
    <row r="5371" spans="1:68" x14ac:dyDescent="0.25">
      <c r="A5371" s="12" t="s">
        <v>10603</v>
      </c>
      <c r="B5371" s="12" t="s">
        <v>10604</v>
      </c>
      <c r="C5371" s="13" t="s">
        <v>14</v>
      </c>
      <c r="D5371" s="12" t="s">
        <v>2663</v>
      </c>
      <c r="E5371" s="13" t="s">
        <v>2664</v>
      </c>
      <c r="F5371" s="12">
        <v>2019</v>
      </c>
      <c r="G5371" s="13" t="s">
        <v>109</v>
      </c>
      <c r="H5371" s="12" t="s">
        <v>18</v>
      </c>
      <c r="I5371" s="13" t="s">
        <v>51</v>
      </c>
      <c r="J5371" s="12" t="s">
        <v>18</v>
      </c>
      <c r="K5371" s="13" t="s">
        <v>18</v>
      </c>
      <c r="L5371" s="12" t="s">
        <v>18</v>
      </c>
      <c r="M5371" s="13" t="s">
        <v>18</v>
      </c>
      <c r="N5371" s="2" t="s">
        <v>19</v>
      </c>
      <c r="O5371" s="13" t="s">
        <v>20</v>
      </c>
      <c r="P5371" s="14">
        <v>42.28</v>
      </c>
      <c r="Q5371" s="14">
        <v>1395.2399999999998</v>
      </c>
      <c r="R5371" s="13">
        <v>19</v>
      </c>
      <c r="S5371" s="15">
        <v>0.7</v>
      </c>
      <c r="T5371" s="13">
        <v>1</v>
      </c>
      <c r="U5371" s="13">
        <v>0</v>
      </c>
      <c r="V5371" s="16">
        <v>0</v>
      </c>
      <c r="W5371" s="16" t="str">
        <f t="shared" si="83"/>
        <v>PN67040027-8</v>
      </c>
      <c r="X5371" s="17" t="s">
        <v>21</v>
      </c>
      <c r="Z5371" s="17" t="s">
        <v>109</v>
      </c>
      <c r="AA5371" s="17" t="s">
        <v>18</v>
      </c>
      <c r="AB5371" s="17" t="s">
        <v>152</v>
      </c>
      <c r="AC5371" s="17" t="s">
        <v>10605</v>
      </c>
      <c r="AD5371" s="17" t="s">
        <v>398</v>
      </c>
      <c r="AE5371" s="17" t="s">
        <v>42</v>
      </c>
      <c r="AF5371" s="17" t="s">
        <v>1146</v>
      </c>
      <c r="AG5371" s="17" t="s">
        <v>1284</v>
      </c>
      <c r="AJ5371" s="17" t="s">
        <v>490</v>
      </c>
      <c r="AK5371" s="17" t="s">
        <v>491</v>
      </c>
      <c r="AO5371" s="17" t="s">
        <v>85</v>
      </c>
      <c r="AP5371" s="18">
        <v>43391</v>
      </c>
      <c r="AQ5371" s="17" t="s">
        <v>22</v>
      </c>
      <c r="AR5371" s="17" t="s">
        <v>47</v>
      </c>
      <c r="AS5371" s="17" t="s">
        <v>47</v>
      </c>
      <c r="AT5371" s="17" t="s">
        <v>161</v>
      </c>
      <c r="AU5371" s="17" t="s">
        <v>162</v>
      </c>
      <c r="AV5371" s="17" t="s">
        <v>162</v>
      </c>
      <c r="AW5371" s="17" t="s">
        <v>48</v>
      </c>
      <c r="AX5371" s="17" t="s">
        <v>696</v>
      </c>
      <c r="AY5371" s="17" t="s">
        <v>2242</v>
      </c>
      <c r="AZ5371" s="17" t="s">
        <v>773</v>
      </c>
      <c r="BA5371" s="17" t="s">
        <v>696</v>
      </c>
      <c r="BB5371" s="17" t="s">
        <v>51</v>
      </c>
      <c r="BD5371" s="17">
        <v>5</v>
      </c>
      <c r="BE5371" s="17" t="s">
        <v>52</v>
      </c>
      <c r="BF5371" s="17" t="s">
        <v>2667</v>
      </c>
      <c r="BG5371" s="18">
        <v>43788</v>
      </c>
      <c r="BL5371" s="17" t="s">
        <v>2668</v>
      </c>
      <c r="BN5371" s="19">
        <f>P5371*R5371</f>
        <v>803.32</v>
      </c>
      <c r="BO5371" s="19" t="str">
        <f>IF(AND(BN5371&gt;120000, P5371&gt;25, X5371&lt;&gt;"WAVE 0"), "yes", "no")</f>
        <v>no</v>
      </c>
      <c r="BP5371" s="17" t="s">
        <v>51</v>
      </c>
    </row>
    <row r="5372" spans="1:68" x14ac:dyDescent="0.25">
      <c r="A5372" s="11" t="s">
        <v>10606</v>
      </c>
      <c r="B5372" s="12" t="s">
        <v>10607</v>
      </c>
      <c r="C5372" s="13" t="s">
        <v>14</v>
      </c>
      <c r="D5372" s="12" t="s">
        <v>2663</v>
      </c>
      <c r="E5372" s="13" t="s">
        <v>2664</v>
      </c>
      <c r="F5372" s="12">
        <v>2019</v>
      </c>
      <c r="G5372" s="13" t="s">
        <v>109</v>
      </c>
      <c r="H5372" s="12" t="s">
        <v>18</v>
      </c>
      <c r="I5372" s="13" t="s">
        <v>51</v>
      </c>
      <c r="J5372" s="12" t="s">
        <v>18</v>
      </c>
      <c r="K5372" s="13" t="s">
        <v>18</v>
      </c>
      <c r="L5372" s="12" t="s">
        <v>18</v>
      </c>
      <c r="M5372" s="13" t="s">
        <v>18</v>
      </c>
      <c r="N5372" s="2" t="s">
        <v>19</v>
      </c>
      <c r="O5372" s="13" t="s">
        <v>20</v>
      </c>
      <c r="P5372" s="14">
        <v>37.590000000000003</v>
      </c>
      <c r="Q5372" s="14">
        <v>1165.2900000000002</v>
      </c>
      <c r="R5372" s="13">
        <v>20</v>
      </c>
      <c r="S5372" s="15">
        <v>0.9</v>
      </c>
      <c r="T5372" s="13">
        <v>1</v>
      </c>
      <c r="U5372" s="13">
        <v>4</v>
      </c>
      <c r="V5372" s="16">
        <v>0</v>
      </c>
      <c r="W5372" s="16" t="str">
        <f t="shared" si="83"/>
        <v>PN67040028-1</v>
      </c>
      <c r="X5372" s="17" t="s">
        <v>21</v>
      </c>
      <c r="Z5372" s="17" t="s">
        <v>109</v>
      </c>
      <c r="AA5372" s="17" t="s">
        <v>18</v>
      </c>
      <c r="AB5372" s="17" t="s">
        <v>501</v>
      </c>
      <c r="AC5372" s="17" t="s">
        <v>10608</v>
      </c>
      <c r="AD5372" s="17" t="s">
        <v>398</v>
      </c>
      <c r="AE5372" s="17" t="s">
        <v>42</v>
      </c>
      <c r="AF5372" s="17" t="s">
        <v>1146</v>
      </c>
      <c r="AG5372" s="17" t="s">
        <v>1284</v>
      </c>
      <c r="AJ5372" s="17" t="s">
        <v>490</v>
      </c>
      <c r="AK5372" s="17" t="s">
        <v>491</v>
      </c>
      <c r="AO5372" s="17" t="s">
        <v>85</v>
      </c>
      <c r="AP5372" s="18">
        <v>43227</v>
      </c>
      <c r="AQ5372" s="17" t="s">
        <v>22</v>
      </c>
      <c r="AR5372" s="17" t="s">
        <v>47</v>
      </c>
      <c r="AS5372" s="17" t="s">
        <v>47</v>
      </c>
      <c r="AT5372" s="17" t="s">
        <v>161</v>
      </c>
      <c r="AU5372" s="17" t="s">
        <v>162</v>
      </c>
      <c r="AV5372" s="17" t="s">
        <v>162</v>
      </c>
      <c r="AW5372" s="17" t="s">
        <v>48</v>
      </c>
      <c r="AX5372" s="17" t="s">
        <v>696</v>
      </c>
      <c r="AY5372" s="17" t="s">
        <v>276</v>
      </c>
      <c r="AZ5372" s="17" t="s">
        <v>269</v>
      </c>
      <c r="BA5372" s="17" t="s">
        <v>696</v>
      </c>
      <c r="BB5372" s="17" t="s">
        <v>51</v>
      </c>
      <c r="BD5372" s="17">
        <v>3</v>
      </c>
      <c r="BE5372" s="17" t="s">
        <v>52</v>
      </c>
      <c r="BF5372" s="17" t="s">
        <v>2667</v>
      </c>
      <c r="BG5372" s="18">
        <v>43788</v>
      </c>
      <c r="BL5372" s="17" t="s">
        <v>2668</v>
      </c>
      <c r="BM5372" s="19">
        <v>12005.796775119516</v>
      </c>
      <c r="BN5372" s="19">
        <f>P5372*R5372</f>
        <v>751.80000000000007</v>
      </c>
      <c r="BO5372" s="19" t="str">
        <f>IF(AND(BN5372&gt;120000, P5372&gt;25, X5372&lt;&gt;"WAVE 0"), "yes", "no")</f>
        <v>no</v>
      </c>
      <c r="BP5372" s="17" t="s">
        <v>51</v>
      </c>
    </row>
    <row r="5373" spans="1:68" x14ac:dyDescent="0.25">
      <c r="A5373" s="11" t="s">
        <v>10609</v>
      </c>
      <c r="B5373" s="12" t="s">
        <v>10610</v>
      </c>
      <c r="C5373" s="13" t="s">
        <v>14</v>
      </c>
      <c r="D5373" s="12" t="s">
        <v>2663</v>
      </c>
      <c r="E5373" s="13" t="s">
        <v>2664</v>
      </c>
      <c r="F5373" s="12">
        <v>2019</v>
      </c>
      <c r="G5373" s="13" t="s">
        <v>109</v>
      </c>
      <c r="H5373" s="12" t="s">
        <v>330</v>
      </c>
      <c r="I5373" s="13" t="s">
        <v>51</v>
      </c>
      <c r="J5373" s="12" t="s">
        <v>331</v>
      </c>
      <c r="K5373" s="13" t="s">
        <v>332</v>
      </c>
      <c r="L5373" s="12" t="s">
        <v>333</v>
      </c>
      <c r="M5373" s="13" t="s">
        <v>334</v>
      </c>
      <c r="N5373" s="2" t="s">
        <v>19</v>
      </c>
      <c r="O5373" s="13" t="s">
        <v>20</v>
      </c>
      <c r="P5373" s="14">
        <v>561.51</v>
      </c>
      <c r="Q5373" s="14">
        <v>16845.3</v>
      </c>
      <c r="R5373" s="13">
        <v>22</v>
      </c>
      <c r="S5373" s="15">
        <v>0.4</v>
      </c>
      <c r="T5373" s="13">
        <v>1</v>
      </c>
      <c r="U5373" s="13">
        <v>4</v>
      </c>
      <c r="V5373" s="16">
        <v>0</v>
      </c>
      <c r="W5373" s="16" t="str">
        <f t="shared" si="83"/>
        <v>PN67040032-1</v>
      </c>
      <c r="X5373" s="17" t="s">
        <v>21</v>
      </c>
      <c r="Z5373" s="17" t="s">
        <v>109</v>
      </c>
      <c r="AA5373" s="17" t="s">
        <v>331</v>
      </c>
      <c r="AB5373" s="17" t="s">
        <v>169</v>
      </c>
      <c r="AC5373" s="17" t="s">
        <v>10610</v>
      </c>
      <c r="AD5373" s="17" t="s">
        <v>398</v>
      </c>
      <c r="AE5373" s="17" t="s">
        <v>42</v>
      </c>
      <c r="AF5373" s="17" t="s">
        <v>1146</v>
      </c>
      <c r="AG5373" s="17" t="s">
        <v>1284</v>
      </c>
      <c r="AJ5373" s="17" t="s">
        <v>490</v>
      </c>
      <c r="AK5373" s="17" t="s">
        <v>491</v>
      </c>
      <c r="AO5373" s="17" t="s">
        <v>85</v>
      </c>
      <c r="AP5373" s="18">
        <v>43227</v>
      </c>
      <c r="AQ5373" s="17">
        <v>0</v>
      </c>
      <c r="AR5373" s="17" t="s">
        <v>47</v>
      </c>
      <c r="AS5373" s="17" t="s">
        <v>47</v>
      </c>
      <c r="AT5373" s="17" t="s">
        <v>161</v>
      </c>
      <c r="AU5373" s="17" t="s">
        <v>162</v>
      </c>
      <c r="AV5373" s="17" t="s">
        <v>162</v>
      </c>
      <c r="AW5373" s="17" t="s">
        <v>48</v>
      </c>
      <c r="AX5373" s="17" t="s">
        <v>696</v>
      </c>
      <c r="AY5373" s="17" t="s">
        <v>2242</v>
      </c>
      <c r="AZ5373" s="17" t="s">
        <v>773</v>
      </c>
      <c r="BA5373" s="17" t="s">
        <v>696</v>
      </c>
      <c r="BB5373" s="17" t="s">
        <v>51</v>
      </c>
      <c r="BD5373" s="17">
        <v>3</v>
      </c>
      <c r="BE5373" s="17" t="s">
        <v>52</v>
      </c>
      <c r="BF5373" s="17" t="s">
        <v>2667</v>
      </c>
      <c r="BG5373" s="18">
        <v>43788</v>
      </c>
      <c r="BL5373" s="17" t="s">
        <v>2668</v>
      </c>
      <c r="BM5373" s="19">
        <v>28063.927797474265</v>
      </c>
      <c r="BN5373" s="19">
        <f>P5373*R5373</f>
        <v>12353.22</v>
      </c>
      <c r="BO5373" s="19" t="str">
        <f>IF(AND(BN5373&gt;120000, P5373&gt;25, X5373&lt;&gt;"WAVE 0"), "yes", "no")</f>
        <v>no</v>
      </c>
      <c r="BP5373" s="17" t="s">
        <v>51</v>
      </c>
    </row>
    <row r="5374" spans="1:68" x14ac:dyDescent="0.25">
      <c r="A5374" s="11" t="s">
        <v>10611</v>
      </c>
      <c r="B5374" s="12" t="s">
        <v>10612</v>
      </c>
      <c r="C5374" s="13" t="s">
        <v>57</v>
      </c>
      <c r="D5374" s="12" t="s">
        <v>1621</v>
      </c>
      <c r="E5374" s="13" t="s">
        <v>1622</v>
      </c>
      <c r="F5374" s="12">
        <v>2020</v>
      </c>
      <c r="G5374" s="13" t="s">
        <v>38</v>
      </c>
      <c r="H5374" s="12" t="s">
        <v>18</v>
      </c>
      <c r="I5374" s="13" t="s">
        <v>51</v>
      </c>
      <c r="J5374" s="12" t="s">
        <v>18</v>
      </c>
      <c r="K5374" s="13" t="s">
        <v>18</v>
      </c>
      <c r="L5374" s="12" t="s">
        <v>18</v>
      </c>
      <c r="M5374" s="13" t="s">
        <v>18</v>
      </c>
      <c r="N5374" s="2" t="s">
        <v>64</v>
      </c>
      <c r="O5374" s="13" t="s">
        <v>20</v>
      </c>
      <c r="P5374" s="14">
        <v>282</v>
      </c>
      <c r="Q5374" s="14">
        <v>11250</v>
      </c>
      <c r="R5374" s="13">
        <v>19</v>
      </c>
      <c r="S5374" s="15">
        <v>0.4</v>
      </c>
      <c r="T5374" s="13">
        <v>1</v>
      </c>
      <c r="U5374" s="13">
        <v>1</v>
      </c>
      <c r="V5374" s="16">
        <v>0</v>
      </c>
      <c r="W5374" s="16" t="str">
        <f t="shared" si="83"/>
        <v>PN67040035-1</v>
      </c>
      <c r="Z5374" s="17" t="s">
        <v>38</v>
      </c>
      <c r="AA5374" s="17" t="s">
        <v>18</v>
      </c>
      <c r="AB5374" s="17" t="s">
        <v>22</v>
      </c>
      <c r="AC5374" s="17" t="s">
        <v>22</v>
      </c>
      <c r="AD5374" s="17" t="s">
        <v>398</v>
      </c>
      <c r="AE5374" s="17" t="s">
        <v>42</v>
      </c>
      <c r="AF5374" s="17" t="s">
        <v>1146</v>
      </c>
      <c r="AG5374" s="17" t="s">
        <v>22</v>
      </c>
      <c r="AJ5374" s="17" t="s">
        <v>490</v>
      </c>
      <c r="AK5374" s="17" t="s">
        <v>491</v>
      </c>
      <c r="AO5374" s="17" t="s">
        <v>85</v>
      </c>
      <c r="AP5374" s="18">
        <v>43328</v>
      </c>
      <c r="AQ5374" s="17">
        <v>0</v>
      </c>
      <c r="AR5374" s="17" t="s">
        <v>22</v>
      </c>
      <c r="AS5374" s="17" t="s">
        <v>22</v>
      </c>
      <c r="AT5374" s="17" t="s">
        <v>22</v>
      </c>
      <c r="AU5374" s="17" t="s">
        <v>22</v>
      </c>
      <c r="AV5374" s="17" t="s">
        <v>22</v>
      </c>
      <c r="BE5374" s="17" t="s">
        <v>52</v>
      </c>
      <c r="BM5374" s="19">
        <v>0</v>
      </c>
      <c r="BN5374" s="19">
        <f>P5374*R5374</f>
        <v>5358</v>
      </c>
      <c r="BO5374" s="19" t="str">
        <f>IF(AND(BN5374&gt;120000, P5374&gt;25, X5374&lt;&gt;"WAVE 0"), "yes", "no")</f>
        <v>no</v>
      </c>
      <c r="BP5374" s="17" t="s">
        <v>22</v>
      </c>
    </row>
    <row r="5375" spans="1:68" x14ac:dyDescent="0.25">
      <c r="A5375" s="11" t="s">
        <v>10613</v>
      </c>
      <c r="B5375" s="12" t="s">
        <v>10614</v>
      </c>
      <c r="C5375" s="13" t="s">
        <v>88</v>
      </c>
      <c r="D5375" s="12" t="s">
        <v>2663</v>
      </c>
      <c r="E5375" s="13" t="s">
        <v>2664</v>
      </c>
      <c r="F5375" s="12">
        <v>2020</v>
      </c>
      <c r="G5375" s="13" t="s">
        <v>109</v>
      </c>
      <c r="H5375" s="12" t="s">
        <v>330</v>
      </c>
      <c r="I5375" s="13" t="s">
        <v>18</v>
      </c>
      <c r="J5375" s="12" t="s">
        <v>331</v>
      </c>
      <c r="K5375" s="13" t="s">
        <v>332</v>
      </c>
      <c r="L5375" s="12" t="s">
        <v>333</v>
      </c>
      <c r="M5375" s="13" t="s">
        <v>334</v>
      </c>
      <c r="N5375" s="2" t="s">
        <v>64</v>
      </c>
      <c r="O5375" s="13" t="s">
        <v>20</v>
      </c>
      <c r="P5375" s="14"/>
      <c r="Q5375" s="14">
        <v>59400.930000000008</v>
      </c>
      <c r="R5375" s="13">
        <v>243</v>
      </c>
      <c r="S5375" s="15">
        <v>0.5</v>
      </c>
      <c r="T5375" s="13">
        <v>1</v>
      </c>
      <c r="U5375" s="13">
        <v>3</v>
      </c>
      <c r="V5375" s="16">
        <v>0</v>
      </c>
      <c r="W5375" s="16" t="str">
        <f t="shared" si="83"/>
        <v>PN67040053-2</v>
      </c>
      <c r="Z5375" s="17" t="s">
        <v>109</v>
      </c>
      <c r="AA5375" s="17" t="s">
        <v>331</v>
      </c>
      <c r="AB5375" s="17" t="s">
        <v>22</v>
      </c>
      <c r="AC5375" s="17" t="s">
        <v>22</v>
      </c>
      <c r="AD5375" s="17" t="s">
        <v>398</v>
      </c>
      <c r="AE5375" s="17" t="s">
        <v>42</v>
      </c>
      <c r="AF5375" s="17" t="s">
        <v>1146</v>
      </c>
      <c r="AG5375" s="17" t="s">
        <v>22</v>
      </c>
      <c r="AJ5375" s="17" t="s">
        <v>83</v>
      </c>
      <c r="AK5375" s="17" t="s">
        <v>84</v>
      </c>
      <c r="AO5375" s="17" t="s">
        <v>46</v>
      </c>
      <c r="AP5375" s="18">
        <v>43545</v>
      </c>
      <c r="AQ5375" s="17">
        <v>0</v>
      </c>
      <c r="AR5375" s="17" t="s">
        <v>22</v>
      </c>
      <c r="AS5375" s="17" t="s">
        <v>22</v>
      </c>
      <c r="AT5375" s="17" t="s">
        <v>22</v>
      </c>
      <c r="AU5375" s="17" t="s">
        <v>22</v>
      </c>
      <c r="AV5375" s="17" t="s">
        <v>22</v>
      </c>
      <c r="BE5375" s="17" t="s">
        <v>52</v>
      </c>
      <c r="BM5375" s="19">
        <v>31.973333333333336</v>
      </c>
      <c r="BN5375" s="19">
        <f>P5375*R5375</f>
        <v>0</v>
      </c>
      <c r="BO5375" s="19" t="str">
        <f>IF(AND(BN5375&gt;120000, P5375&gt;25, X5375&lt;&gt;"WAVE 0"), "yes", "no")</f>
        <v>no</v>
      </c>
      <c r="BP5375" s="17" t="s">
        <v>22</v>
      </c>
    </row>
    <row r="5376" spans="1:68" x14ac:dyDescent="0.25">
      <c r="A5376" s="11" t="s">
        <v>10613</v>
      </c>
      <c r="B5376" s="12" t="s">
        <v>10614</v>
      </c>
      <c r="C5376" s="13" t="s">
        <v>14</v>
      </c>
      <c r="D5376" s="12" t="s">
        <v>2663</v>
      </c>
      <c r="E5376" s="13" t="s">
        <v>2664</v>
      </c>
      <c r="F5376" s="12">
        <v>2019</v>
      </c>
      <c r="G5376" s="13" t="s">
        <v>109</v>
      </c>
      <c r="H5376" s="12" t="s">
        <v>330</v>
      </c>
      <c r="I5376" s="13" t="s">
        <v>18</v>
      </c>
      <c r="J5376" s="12" t="s">
        <v>331</v>
      </c>
      <c r="K5376" s="13" t="s">
        <v>332</v>
      </c>
      <c r="L5376" s="12" t="s">
        <v>333</v>
      </c>
      <c r="M5376" s="13" t="s">
        <v>334</v>
      </c>
      <c r="N5376" s="2" t="s">
        <v>19</v>
      </c>
      <c r="O5376" s="13" t="s">
        <v>20</v>
      </c>
      <c r="P5376" s="14"/>
      <c r="Q5376" s="14">
        <v>59400.930000000008</v>
      </c>
      <c r="R5376" s="13">
        <v>243</v>
      </c>
      <c r="S5376" s="15">
        <v>0.5</v>
      </c>
      <c r="T5376" s="13">
        <v>1</v>
      </c>
      <c r="U5376" s="13">
        <v>3</v>
      </c>
      <c r="V5376" s="16">
        <v>0</v>
      </c>
      <c r="W5376" s="16" t="str">
        <f t="shared" si="83"/>
        <v>PN67040053-2</v>
      </c>
      <c r="Z5376" s="17" t="s">
        <v>109</v>
      </c>
      <c r="AA5376" s="17" t="s">
        <v>331</v>
      </c>
      <c r="AB5376" s="17" t="s">
        <v>22</v>
      </c>
      <c r="AC5376" s="17" t="s">
        <v>22</v>
      </c>
      <c r="AD5376" s="17" t="s">
        <v>398</v>
      </c>
      <c r="AE5376" s="17" t="s">
        <v>42</v>
      </c>
      <c r="AF5376" s="17" t="s">
        <v>1146</v>
      </c>
      <c r="AG5376" s="17" t="s">
        <v>22</v>
      </c>
      <c r="AJ5376" s="17" t="s">
        <v>83</v>
      </c>
      <c r="AK5376" s="17" t="s">
        <v>84</v>
      </c>
      <c r="AO5376" s="17" t="s">
        <v>46</v>
      </c>
      <c r="AP5376" s="18">
        <v>43545</v>
      </c>
      <c r="AQ5376" s="17">
        <v>0</v>
      </c>
      <c r="AR5376" s="17" t="s">
        <v>22</v>
      </c>
      <c r="AS5376" s="17" t="s">
        <v>22</v>
      </c>
      <c r="AT5376" s="17" t="s">
        <v>22</v>
      </c>
      <c r="AU5376" s="17" t="s">
        <v>22</v>
      </c>
      <c r="AV5376" s="17" t="s">
        <v>22</v>
      </c>
      <c r="BE5376" s="17" t="s">
        <v>52</v>
      </c>
      <c r="BM5376" s="19">
        <v>31.973333333333336</v>
      </c>
      <c r="BN5376" s="19">
        <f>P5376*R5376</f>
        <v>0</v>
      </c>
      <c r="BO5376" s="19" t="str">
        <f>IF(AND(BN5376&gt;120000, P5376&gt;25, X5376&lt;&gt;"WAVE 0"), "yes", "no")</f>
        <v>no</v>
      </c>
      <c r="BP5376" s="17" t="s">
        <v>22</v>
      </c>
    </row>
    <row r="5377" spans="1:68" x14ac:dyDescent="0.25">
      <c r="A5377" s="11" t="s">
        <v>10615</v>
      </c>
      <c r="B5377" s="12" t="s">
        <v>10616</v>
      </c>
      <c r="C5377" s="13" t="s">
        <v>14</v>
      </c>
      <c r="D5377" s="12" t="s">
        <v>2663</v>
      </c>
      <c r="E5377" s="13" t="s">
        <v>2664</v>
      </c>
      <c r="F5377" s="12">
        <v>2019</v>
      </c>
      <c r="G5377" s="13" t="s">
        <v>109</v>
      </c>
      <c r="H5377" s="12" t="s">
        <v>330</v>
      </c>
      <c r="I5377" s="13" t="s">
        <v>18</v>
      </c>
      <c r="J5377" s="12" t="s">
        <v>331</v>
      </c>
      <c r="K5377" s="13" t="s">
        <v>332</v>
      </c>
      <c r="L5377" s="12" t="s">
        <v>333</v>
      </c>
      <c r="M5377" s="13" t="s">
        <v>334</v>
      </c>
      <c r="N5377" s="2" t="s">
        <v>19</v>
      </c>
      <c r="O5377" s="13" t="s">
        <v>20</v>
      </c>
      <c r="P5377" s="14"/>
      <c r="Q5377" s="14">
        <v>87395.1</v>
      </c>
      <c r="R5377" s="13">
        <v>213</v>
      </c>
      <c r="S5377" s="15">
        <v>0.42857142857142855</v>
      </c>
      <c r="T5377" s="13">
        <v>1</v>
      </c>
      <c r="U5377" s="13">
        <v>2</v>
      </c>
      <c r="V5377" s="16">
        <v>0</v>
      </c>
      <c r="W5377" s="16" t="str">
        <f t="shared" si="83"/>
        <v>PN67040055-1</v>
      </c>
      <c r="Z5377" s="13" t="s">
        <v>109</v>
      </c>
      <c r="AA5377" s="17" t="s">
        <v>22</v>
      </c>
      <c r="AB5377" s="17" t="s">
        <v>22</v>
      </c>
      <c r="AC5377" s="17" t="s">
        <v>22</v>
      </c>
      <c r="AD5377" s="17" t="s">
        <v>22</v>
      </c>
      <c r="AE5377" s="17" t="s">
        <v>22</v>
      </c>
      <c r="AF5377" s="17" t="s">
        <v>22</v>
      </c>
      <c r="AG5377" s="17" t="s">
        <v>22</v>
      </c>
      <c r="AJ5377" s="17" t="s">
        <v>22</v>
      </c>
      <c r="AK5377" s="17" t="s">
        <v>22</v>
      </c>
      <c r="AO5377" s="17" t="s">
        <v>22</v>
      </c>
      <c r="AP5377" s="18" t="s">
        <v>22</v>
      </c>
      <c r="AQ5377" s="17" t="s">
        <v>22</v>
      </c>
      <c r="AR5377" s="17" t="s">
        <v>22</v>
      </c>
      <c r="AS5377" s="17" t="s">
        <v>22</v>
      </c>
      <c r="AT5377" s="17" t="s">
        <v>22</v>
      </c>
      <c r="AU5377" s="17" t="s">
        <v>22</v>
      </c>
      <c r="AV5377" s="17" t="s">
        <v>22</v>
      </c>
      <c r="AW5377" s="17" t="s">
        <v>22</v>
      </c>
      <c r="AX5377" s="17" t="s">
        <v>22</v>
      </c>
      <c r="AY5377" s="17" t="s">
        <v>22</v>
      </c>
      <c r="AZ5377" s="17" t="s">
        <v>22</v>
      </c>
      <c r="BA5377" s="17" t="s">
        <v>22</v>
      </c>
      <c r="BD5377" s="17" t="s">
        <v>22</v>
      </c>
      <c r="BE5377" s="17" t="s">
        <v>22</v>
      </c>
      <c r="BF5377" s="17" t="s">
        <v>22</v>
      </c>
      <c r="BG5377" s="18" t="s">
        <v>22</v>
      </c>
      <c r="BH5377" s="3" t="s">
        <v>22</v>
      </c>
      <c r="BI5377" s="3" t="s">
        <v>22</v>
      </c>
      <c r="BK5377" s="3" t="s">
        <v>22</v>
      </c>
      <c r="BL5377" s="17" t="s">
        <v>22</v>
      </c>
      <c r="BM5377" s="19" t="s">
        <v>22</v>
      </c>
      <c r="BN5377" s="19">
        <f>P5377*R5377</f>
        <v>0</v>
      </c>
      <c r="BO5377" s="19" t="str">
        <f>IF(AND(BN5377&gt;120000, P5377&gt;25, X5377&lt;&gt;"WAVE 0"), "yes", "no")</f>
        <v>no</v>
      </c>
      <c r="BP5377" s="17" t="s">
        <v>22</v>
      </c>
    </row>
    <row r="5378" spans="1:68" x14ac:dyDescent="0.25">
      <c r="A5378" s="11" t="s">
        <v>10617</v>
      </c>
      <c r="B5378" s="12" t="s">
        <v>10618</v>
      </c>
      <c r="C5378" s="13" t="s">
        <v>14</v>
      </c>
      <c r="D5378" s="12" t="s">
        <v>2663</v>
      </c>
      <c r="E5378" s="13" t="s">
        <v>2664</v>
      </c>
      <c r="F5378" s="12">
        <v>2019</v>
      </c>
      <c r="G5378" s="13" t="s">
        <v>109</v>
      </c>
      <c r="H5378" s="12" t="s">
        <v>330</v>
      </c>
      <c r="I5378" s="13" t="s">
        <v>18</v>
      </c>
      <c r="J5378" s="12" t="s">
        <v>331</v>
      </c>
      <c r="K5378" s="13" t="s">
        <v>332</v>
      </c>
      <c r="L5378" s="12" t="s">
        <v>333</v>
      </c>
      <c r="M5378" s="13" t="s">
        <v>334</v>
      </c>
      <c r="N5378" s="2" t="s">
        <v>19</v>
      </c>
      <c r="O5378" s="13" t="s">
        <v>20</v>
      </c>
      <c r="P5378" s="14"/>
      <c r="Q5378" s="14">
        <v>37047.009999999995</v>
      </c>
      <c r="R5378" s="13">
        <v>589</v>
      </c>
      <c r="S5378" s="15">
        <v>0.875</v>
      </c>
      <c r="T5378" s="13">
        <v>1</v>
      </c>
      <c r="U5378" s="13">
        <v>1</v>
      </c>
      <c r="V5378" s="16">
        <v>0</v>
      </c>
      <c r="W5378" s="16" t="str">
        <f t="shared" ref="W5378:W5441" si="84">"PN"&amp;A5378</f>
        <v>PN67040056-1</v>
      </c>
      <c r="Z5378" s="13" t="s">
        <v>109</v>
      </c>
      <c r="AA5378" s="17" t="s">
        <v>22</v>
      </c>
      <c r="AB5378" s="17" t="s">
        <v>22</v>
      </c>
      <c r="AC5378" s="17" t="s">
        <v>22</v>
      </c>
      <c r="AD5378" s="17" t="s">
        <v>22</v>
      </c>
      <c r="AE5378" s="17" t="s">
        <v>22</v>
      </c>
      <c r="AF5378" s="17" t="s">
        <v>22</v>
      </c>
      <c r="AG5378" s="17" t="s">
        <v>22</v>
      </c>
      <c r="AJ5378" s="17" t="s">
        <v>22</v>
      </c>
      <c r="AK5378" s="17" t="s">
        <v>22</v>
      </c>
      <c r="AO5378" s="17" t="s">
        <v>22</v>
      </c>
      <c r="AP5378" s="18" t="s">
        <v>22</v>
      </c>
      <c r="AQ5378" s="17" t="s">
        <v>22</v>
      </c>
      <c r="AR5378" s="17" t="s">
        <v>22</v>
      </c>
      <c r="AS5378" s="17" t="s">
        <v>22</v>
      </c>
      <c r="AT5378" s="17" t="s">
        <v>22</v>
      </c>
      <c r="AU5378" s="17" t="s">
        <v>22</v>
      </c>
      <c r="AV5378" s="17" t="s">
        <v>22</v>
      </c>
      <c r="AW5378" s="17" t="s">
        <v>22</v>
      </c>
      <c r="AX5378" s="17" t="s">
        <v>22</v>
      </c>
      <c r="AY5378" s="17" t="s">
        <v>22</v>
      </c>
      <c r="AZ5378" s="17" t="s">
        <v>22</v>
      </c>
      <c r="BA5378" s="17" t="s">
        <v>22</v>
      </c>
      <c r="BD5378" s="17" t="s">
        <v>22</v>
      </c>
      <c r="BE5378" s="17" t="s">
        <v>22</v>
      </c>
      <c r="BF5378" s="17" t="s">
        <v>22</v>
      </c>
      <c r="BG5378" s="18" t="s">
        <v>22</v>
      </c>
      <c r="BH5378" s="3" t="s">
        <v>22</v>
      </c>
      <c r="BI5378" s="3" t="s">
        <v>22</v>
      </c>
      <c r="BK5378" s="3" t="s">
        <v>22</v>
      </c>
      <c r="BL5378" s="17" t="s">
        <v>22</v>
      </c>
      <c r="BM5378" s="19" t="s">
        <v>22</v>
      </c>
      <c r="BN5378" s="19">
        <f>P5378*R5378</f>
        <v>0</v>
      </c>
      <c r="BO5378" s="19" t="str">
        <f>IF(AND(BN5378&gt;120000, P5378&gt;25, X5378&lt;&gt;"WAVE 0"), "yes", "no")</f>
        <v>no</v>
      </c>
      <c r="BP5378" s="17" t="s">
        <v>22</v>
      </c>
    </row>
    <row r="5379" spans="1:68" x14ac:dyDescent="0.25">
      <c r="A5379" s="11" t="s">
        <v>10619</v>
      </c>
      <c r="B5379" s="12" t="s">
        <v>10620</v>
      </c>
      <c r="C5379" s="13" t="s">
        <v>14</v>
      </c>
      <c r="D5379" s="12" t="s">
        <v>2663</v>
      </c>
      <c r="E5379" s="13" t="s">
        <v>2664</v>
      </c>
      <c r="F5379" s="12">
        <v>2019</v>
      </c>
      <c r="G5379" s="13" t="s">
        <v>109</v>
      </c>
      <c r="H5379" s="12" t="s">
        <v>330</v>
      </c>
      <c r="I5379" s="13" t="s">
        <v>18</v>
      </c>
      <c r="J5379" s="12" t="s">
        <v>331</v>
      </c>
      <c r="K5379" s="13" t="s">
        <v>332</v>
      </c>
      <c r="L5379" s="12" t="s">
        <v>333</v>
      </c>
      <c r="M5379" s="13" t="s">
        <v>334</v>
      </c>
      <c r="N5379" s="2" t="s">
        <v>19</v>
      </c>
      <c r="O5379" s="13" t="s">
        <v>20</v>
      </c>
      <c r="P5379" s="14"/>
      <c r="Q5379" s="14">
        <v>17120.239999999998</v>
      </c>
      <c r="R5379" s="13">
        <v>224</v>
      </c>
      <c r="S5379" s="15">
        <v>0.33333333333333331</v>
      </c>
      <c r="T5379" s="13">
        <v>1</v>
      </c>
      <c r="U5379" s="13">
        <v>0</v>
      </c>
      <c r="V5379" s="16">
        <v>0</v>
      </c>
      <c r="W5379" s="16" t="str">
        <f t="shared" si="84"/>
        <v>PN67040058-1</v>
      </c>
      <c r="Z5379" s="13" t="s">
        <v>109</v>
      </c>
      <c r="AA5379" s="17" t="s">
        <v>22</v>
      </c>
      <c r="AB5379" s="17" t="s">
        <v>22</v>
      </c>
      <c r="AC5379" s="17" t="s">
        <v>22</v>
      </c>
      <c r="AD5379" s="17" t="s">
        <v>22</v>
      </c>
      <c r="AE5379" s="17" t="s">
        <v>22</v>
      </c>
      <c r="AF5379" s="17" t="s">
        <v>22</v>
      </c>
      <c r="AG5379" s="17" t="s">
        <v>22</v>
      </c>
      <c r="AJ5379" s="17" t="s">
        <v>22</v>
      </c>
      <c r="AK5379" s="17" t="s">
        <v>22</v>
      </c>
      <c r="AO5379" s="17" t="s">
        <v>22</v>
      </c>
      <c r="AP5379" s="18" t="s">
        <v>22</v>
      </c>
      <c r="AQ5379" s="17" t="s">
        <v>22</v>
      </c>
      <c r="AR5379" s="17" t="s">
        <v>22</v>
      </c>
      <c r="AS5379" s="17" t="s">
        <v>22</v>
      </c>
      <c r="AT5379" s="17" t="s">
        <v>22</v>
      </c>
      <c r="AU5379" s="17" t="s">
        <v>22</v>
      </c>
      <c r="AV5379" s="17" t="s">
        <v>22</v>
      </c>
      <c r="AW5379" s="17" t="s">
        <v>22</v>
      </c>
      <c r="AX5379" s="17" t="s">
        <v>22</v>
      </c>
      <c r="AY5379" s="17" t="s">
        <v>22</v>
      </c>
      <c r="AZ5379" s="17" t="s">
        <v>22</v>
      </c>
      <c r="BA5379" s="17" t="s">
        <v>22</v>
      </c>
      <c r="BD5379" s="17" t="s">
        <v>22</v>
      </c>
      <c r="BE5379" s="17" t="s">
        <v>22</v>
      </c>
      <c r="BF5379" s="17" t="s">
        <v>22</v>
      </c>
      <c r="BG5379" s="18" t="s">
        <v>22</v>
      </c>
      <c r="BH5379" s="3" t="s">
        <v>22</v>
      </c>
      <c r="BI5379" s="3" t="s">
        <v>22</v>
      </c>
      <c r="BK5379" s="3" t="s">
        <v>22</v>
      </c>
      <c r="BL5379" s="17" t="s">
        <v>22</v>
      </c>
      <c r="BM5379" s="19" t="s">
        <v>22</v>
      </c>
      <c r="BN5379" s="19">
        <f>P5379*R5379</f>
        <v>0</v>
      </c>
      <c r="BO5379" s="19" t="str">
        <f>IF(AND(BN5379&gt;120000, P5379&gt;25, X5379&lt;&gt;"WAVE 0"), "yes", "no")</f>
        <v>no</v>
      </c>
      <c r="BP5379" s="17" t="s">
        <v>22</v>
      </c>
    </row>
    <row r="5380" spans="1:68" x14ac:dyDescent="0.25">
      <c r="A5380" s="11" t="s">
        <v>10621</v>
      </c>
      <c r="B5380" s="12" t="s">
        <v>9687</v>
      </c>
      <c r="C5380" s="13" t="s">
        <v>14</v>
      </c>
      <c r="D5380" s="12" t="s">
        <v>2663</v>
      </c>
      <c r="E5380" s="13" t="s">
        <v>2664</v>
      </c>
      <c r="F5380" s="12">
        <v>2019</v>
      </c>
      <c r="G5380" s="13" t="s">
        <v>109</v>
      </c>
      <c r="H5380" s="12" t="s">
        <v>330</v>
      </c>
      <c r="I5380" s="13" t="s">
        <v>51</v>
      </c>
      <c r="J5380" s="12" t="s">
        <v>331</v>
      </c>
      <c r="K5380" s="13" t="s">
        <v>332</v>
      </c>
      <c r="L5380" s="12" t="s">
        <v>333</v>
      </c>
      <c r="M5380" s="13" t="s">
        <v>334</v>
      </c>
      <c r="N5380" s="2" t="s">
        <v>19</v>
      </c>
      <c r="O5380" s="13" t="s">
        <v>20</v>
      </c>
      <c r="P5380" s="14">
        <v>68.88</v>
      </c>
      <c r="Q5380" s="14">
        <v>8058.9599999999991</v>
      </c>
      <c r="R5380" s="13">
        <v>145</v>
      </c>
      <c r="S5380" s="15">
        <v>0.8</v>
      </c>
      <c r="T5380" s="13">
        <v>1</v>
      </c>
      <c r="U5380" s="13">
        <v>1</v>
      </c>
      <c r="V5380" s="16">
        <v>0</v>
      </c>
      <c r="W5380" s="16" t="str">
        <f t="shared" si="84"/>
        <v>PN67040061-1</v>
      </c>
      <c r="X5380" s="17" t="s">
        <v>21</v>
      </c>
      <c r="Z5380" s="17" t="s">
        <v>109</v>
      </c>
      <c r="AB5380" s="17" t="s">
        <v>501</v>
      </c>
      <c r="AC5380" s="17" t="s">
        <v>10622</v>
      </c>
      <c r="AD5380" s="17" t="s">
        <v>398</v>
      </c>
      <c r="AE5380" s="17" t="s">
        <v>42</v>
      </c>
      <c r="AF5380" s="17" t="s">
        <v>1146</v>
      </c>
      <c r="AG5380" s="17" t="s">
        <v>1284</v>
      </c>
      <c r="AJ5380" s="17" t="s">
        <v>83</v>
      </c>
      <c r="AK5380" s="17" t="s">
        <v>84</v>
      </c>
      <c r="AO5380" s="17" t="s">
        <v>46</v>
      </c>
      <c r="AP5380" s="18">
        <v>43227</v>
      </c>
      <c r="AQ5380" s="17" t="s">
        <v>22</v>
      </c>
      <c r="AR5380" s="17" t="s">
        <v>47</v>
      </c>
      <c r="AS5380" s="17" t="s">
        <v>47</v>
      </c>
      <c r="AT5380" s="17" t="s">
        <v>47</v>
      </c>
      <c r="AU5380" s="17" t="s">
        <v>47</v>
      </c>
      <c r="AV5380" s="17" t="s">
        <v>47</v>
      </c>
      <c r="AW5380" s="17" t="s">
        <v>48</v>
      </c>
      <c r="AX5380" s="17" t="s">
        <v>696</v>
      </c>
      <c r="AZ5380" s="17" t="s">
        <v>269</v>
      </c>
      <c r="BA5380" s="17" t="s">
        <v>696</v>
      </c>
      <c r="BD5380" s="17">
        <v>5</v>
      </c>
      <c r="BE5380" s="17" t="s">
        <v>52</v>
      </c>
      <c r="BF5380" s="17" t="s">
        <v>2667</v>
      </c>
      <c r="BG5380" s="18">
        <v>43788</v>
      </c>
      <c r="BL5380" s="17" t="s">
        <v>2668</v>
      </c>
      <c r="BM5380" s="19" t="s">
        <v>22</v>
      </c>
      <c r="BN5380" s="19">
        <f>P5380*R5380</f>
        <v>9987.5999999999985</v>
      </c>
      <c r="BO5380" s="19" t="str">
        <f>IF(AND(BN5380&gt;120000, P5380&gt;25, X5380&lt;&gt;"WAVE 0"), "yes", "no")</f>
        <v>no</v>
      </c>
      <c r="BP5380" s="17" t="s">
        <v>51</v>
      </c>
    </row>
    <row r="5381" spans="1:68" x14ac:dyDescent="0.25">
      <c r="A5381" s="11" t="s">
        <v>10623</v>
      </c>
      <c r="B5381" s="12" t="s">
        <v>9687</v>
      </c>
      <c r="C5381" s="13" t="s">
        <v>14</v>
      </c>
      <c r="D5381" s="12" t="s">
        <v>2663</v>
      </c>
      <c r="E5381" s="13" t="s">
        <v>2664</v>
      </c>
      <c r="F5381" s="12">
        <v>2019</v>
      </c>
      <c r="G5381" s="13" t="s">
        <v>109</v>
      </c>
      <c r="H5381" s="12" t="s">
        <v>330</v>
      </c>
      <c r="I5381" s="13" t="s">
        <v>51</v>
      </c>
      <c r="J5381" s="12" t="s">
        <v>331</v>
      </c>
      <c r="K5381" s="13" t="s">
        <v>332</v>
      </c>
      <c r="L5381" s="12" t="s">
        <v>333</v>
      </c>
      <c r="M5381" s="13" t="s">
        <v>334</v>
      </c>
      <c r="N5381" s="2" t="s">
        <v>19</v>
      </c>
      <c r="O5381" s="13" t="s">
        <v>20</v>
      </c>
      <c r="P5381" s="14">
        <v>67.540000000000006</v>
      </c>
      <c r="Q5381" s="14">
        <v>7091.6999999999989</v>
      </c>
      <c r="R5381" s="13">
        <v>114</v>
      </c>
      <c r="S5381" s="15">
        <v>0.66666666666666663</v>
      </c>
      <c r="T5381" s="13">
        <v>1</v>
      </c>
      <c r="U5381" s="13">
        <v>3</v>
      </c>
      <c r="V5381" s="16">
        <v>0</v>
      </c>
      <c r="W5381" s="16" t="str">
        <f t="shared" si="84"/>
        <v>PN67040062-1</v>
      </c>
      <c r="X5381" s="17" t="s">
        <v>21</v>
      </c>
      <c r="Z5381" s="17" t="s">
        <v>109</v>
      </c>
      <c r="AA5381" s="17" t="s">
        <v>331</v>
      </c>
      <c r="AB5381" s="17" t="s">
        <v>39</v>
      </c>
      <c r="AC5381" s="17" t="s">
        <v>10622</v>
      </c>
      <c r="AD5381" s="17" t="s">
        <v>398</v>
      </c>
      <c r="AE5381" s="17" t="s">
        <v>42</v>
      </c>
      <c r="AF5381" s="17" t="s">
        <v>1146</v>
      </c>
      <c r="AG5381" s="17" t="s">
        <v>1284</v>
      </c>
      <c r="AJ5381" s="17" t="s">
        <v>83</v>
      </c>
      <c r="AK5381" s="17" t="s">
        <v>84</v>
      </c>
      <c r="AO5381" s="17" t="s">
        <v>46</v>
      </c>
      <c r="AP5381" s="18">
        <v>43227</v>
      </c>
      <c r="AQ5381" s="17">
        <v>0</v>
      </c>
      <c r="AR5381" s="17" t="s">
        <v>47</v>
      </c>
      <c r="AS5381" s="17" t="s">
        <v>47</v>
      </c>
      <c r="AT5381" s="17" t="s">
        <v>47</v>
      </c>
      <c r="AU5381" s="17" t="s">
        <v>47</v>
      </c>
      <c r="AV5381" s="17" t="s">
        <v>47</v>
      </c>
      <c r="AW5381" s="17" t="s">
        <v>48</v>
      </c>
      <c r="AX5381" s="17" t="s">
        <v>696</v>
      </c>
      <c r="AZ5381" s="17" t="s">
        <v>269</v>
      </c>
      <c r="BA5381" s="17" t="s">
        <v>696</v>
      </c>
      <c r="BD5381" s="17">
        <v>5</v>
      </c>
      <c r="BE5381" s="17" t="s">
        <v>52</v>
      </c>
      <c r="BF5381" s="17" t="s">
        <v>2667</v>
      </c>
      <c r="BG5381" s="18">
        <v>43788</v>
      </c>
      <c r="BL5381" s="17" t="s">
        <v>2668</v>
      </c>
      <c r="BM5381" s="19">
        <v>69.034486772486787</v>
      </c>
      <c r="BN5381" s="19">
        <f>P5381*R5381</f>
        <v>7699.56</v>
      </c>
      <c r="BO5381" s="19" t="str">
        <f>IF(AND(BN5381&gt;120000, P5381&gt;25, X5381&lt;&gt;"WAVE 0"), "yes", "no")</f>
        <v>no</v>
      </c>
      <c r="BP5381" s="17" t="s">
        <v>51</v>
      </c>
    </row>
    <row r="5382" spans="1:68" x14ac:dyDescent="0.25">
      <c r="A5382" s="11" t="s">
        <v>10624</v>
      </c>
      <c r="B5382" s="12" t="s">
        <v>10540</v>
      </c>
      <c r="C5382" s="13" t="s">
        <v>14</v>
      </c>
      <c r="D5382" s="12" t="s">
        <v>2663</v>
      </c>
      <c r="E5382" s="13" t="s">
        <v>2664</v>
      </c>
      <c r="F5382" s="12">
        <v>2019</v>
      </c>
      <c r="G5382" s="13" t="s">
        <v>109</v>
      </c>
      <c r="H5382" s="12" t="s">
        <v>330</v>
      </c>
      <c r="I5382" s="13" t="s">
        <v>18</v>
      </c>
      <c r="J5382" s="12" t="s">
        <v>331</v>
      </c>
      <c r="K5382" s="13" t="s">
        <v>332</v>
      </c>
      <c r="L5382" s="12" t="s">
        <v>333</v>
      </c>
      <c r="M5382" s="13" t="s">
        <v>334</v>
      </c>
      <c r="N5382" s="2" t="s">
        <v>19</v>
      </c>
      <c r="O5382" s="13" t="s">
        <v>20</v>
      </c>
      <c r="P5382" s="14"/>
      <c r="Q5382" s="14">
        <v>14846.599999999999</v>
      </c>
      <c r="R5382" s="13">
        <v>252</v>
      </c>
      <c r="S5382" s="15">
        <v>0.6</v>
      </c>
      <c r="T5382" s="13">
        <v>1</v>
      </c>
      <c r="U5382" s="13">
        <v>1</v>
      </c>
      <c r="V5382" s="16">
        <v>0</v>
      </c>
      <c r="W5382" s="16" t="str">
        <f t="shared" si="84"/>
        <v>PN67040066-1</v>
      </c>
      <c r="Z5382" s="13" t="s">
        <v>109</v>
      </c>
      <c r="AA5382" s="17" t="s">
        <v>22</v>
      </c>
      <c r="AB5382" s="17" t="s">
        <v>22</v>
      </c>
      <c r="AC5382" s="17" t="s">
        <v>22</v>
      </c>
      <c r="AD5382" s="17" t="s">
        <v>22</v>
      </c>
      <c r="AE5382" s="17" t="s">
        <v>22</v>
      </c>
      <c r="AF5382" s="17" t="s">
        <v>22</v>
      </c>
      <c r="AG5382" s="17" t="s">
        <v>22</v>
      </c>
      <c r="AJ5382" s="17" t="s">
        <v>22</v>
      </c>
      <c r="AK5382" s="17" t="s">
        <v>22</v>
      </c>
      <c r="AO5382" s="17" t="s">
        <v>22</v>
      </c>
      <c r="AP5382" s="18" t="s">
        <v>22</v>
      </c>
      <c r="AQ5382" s="17" t="s">
        <v>22</v>
      </c>
      <c r="AR5382" s="17" t="s">
        <v>22</v>
      </c>
      <c r="AS5382" s="17" t="s">
        <v>22</v>
      </c>
      <c r="AT5382" s="17" t="s">
        <v>22</v>
      </c>
      <c r="AU5382" s="17" t="s">
        <v>22</v>
      </c>
      <c r="AV5382" s="17" t="s">
        <v>22</v>
      </c>
      <c r="AW5382" s="17" t="s">
        <v>22</v>
      </c>
      <c r="AX5382" s="17" t="s">
        <v>22</v>
      </c>
      <c r="AY5382" s="17" t="s">
        <v>22</v>
      </c>
      <c r="AZ5382" s="17" t="s">
        <v>22</v>
      </c>
      <c r="BA5382" s="17" t="s">
        <v>22</v>
      </c>
      <c r="BD5382" s="17" t="s">
        <v>22</v>
      </c>
      <c r="BE5382" s="17" t="s">
        <v>22</v>
      </c>
      <c r="BF5382" s="17" t="s">
        <v>22</v>
      </c>
      <c r="BG5382" s="18" t="s">
        <v>22</v>
      </c>
      <c r="BH5382" s="3" t="s">
        <v>22</v>
      </c>
      <c r="BI5382" s="3" t="s">
        <v>22</v>
      </c>
      <c r="BK5382" s="3" t="s">
        <v>22</v>
      </c>
      <c r="BL5382" s="17" t="s">
        <v>22</v>
      </c>
      <c r="BM5382" s="19" t="s">
        <v>22</v>
      </c>
      <c r="BN5382" s="19">
        <f>P5382*R5382</f>
        <v>0</v>
      </c>
      <c r="BO5382" s="19" t="str">
        <f>IF(AND(BN5382&gt;120000, P5382&gt;25, X5382&lt;&gt;"WAVE 0"), "yes", "no")</f>
        <v>no</v>
      </c>
      <c r="BP5382" s="17" t="s">
        <v>22</v>
      </c>
    </row>
    <row r="5383" spans="1:68" x14ac:dyDescent="0.25">
      <c r="A5383" s="11" t="s">
        <v>10625</v>
      </c>
      <c r="B5383" s="12" t="s">
        <v>10626</v>
      </c>
      <c r="C5383" s="13" t="s">
        <v>14</v>
      </c>
      <c r="D5383" s="12" t="s">
        <v>2663</v>
      </c>
      <c r="E5383" s="13" t="s">
        <v>2664</v>
      </c>
      <c r="F5383" s="12">
        <v>2019</v>
      </c>
      <c r="G5383" s="13" t="s">
        <v>109</v>
      </c>
      <c r="H5383" s="12" t="s">
        <v>330</v>
      </c>
      <c r="I5383" s="13" t="s">
        <v>18</v>
      </c>
      <c r="J5383" s="12" t="s">
        <v>331</v>
      </c>
      <c r="K5383" s="13" t="s">
        <v>332</v>
      </c>
      <c r="L5383" s="12" t="s">
        <v>333</v>
      </c>
      <c r="M5383" s="13" t="s">
        <v>334</v>
      </c>
      <c r="N5383" s="2" t="s">
        <v>19</v>
      </c>
      <c r="O5383" s="13" t="s">
        <v>20</v>
      </c>
      <c r="P5383" s="14"/>
      <c r="Q5383" s="14">
        <v>64518.33</v>
      </c>
      <c r="R5383" s="13">
        <v>229</v>
      </c>
      <c r="S5383" s="15">
        <v>0.45454545454545453</v>
      </c>
      <c r="T5383" s="13">
        <v>1</v>
      </c>
      <c r="U5383" s="13">
        <v>3</v>
      </c>
      <c r="V5383" s="16">
        <v>0</v>
      </c>
      <c r="W5383" s="16" t="str">
        <f t="shared" si="84"/>
        <v>PN67040067-1</v>
      </c>
      <c r="Z5383" s="13" t="s">
        <v>109</v>
      </c>
      <c r="AA5383" s="17" t="s">
        <v>22</v>
      </c>
      <c r="AB5383" s="17" t="s">
        <v>22</v>
      </c>
      <c r="AC5383" s="17" t="s">
        <v>22</v>
      </c>
      <c r="AD5383" s="17" t="s">
        <v>22</v>
      </c>
      <c r="AE5383" s="17" t="s">
        <v>22</v>
      </c>
      <c r="AF5383" s="17" t="s">
        <v>22</v>
      </c>
      <c r="AG5383" s="17" t="s">
        <v>22</v>
      </c>
      <c r="AJ5383" s="17" t="s">
        <v>22</v>
      </c>
      <c r="AK5383" s="17" t="s">
        <v>22</v>
      </c>
      <c r="AO5383" s="17" t="s">
        <v>22</v>
      </c>
      <c r="AP5383" s="18" t="s">
        <v>22</v>
      </c>
      <c r="AQ5383" s="17" t="s">
        <v>22</v>
      </c>
      <c r="AR5383" s="17" t="s">
        <v>22</v>
      </c>
      <c r="AS5383" s="17" t="s">
        <v>22</v>
      </c>
      <c r="AT5383" s="17" t="s">
        <v>22</v>
      </c>
      <c r="AU5383" s="17" t="s">
        <v>22</v>
      </c>
      <c r="AV5383" s="17" t="s">
        <v>22</v>
      </c>
      <c r="AW5383" s="17" t="s">
        <v>22</v>
      </c>
      <c r="AX5383" s="17" t="s">
        <v>22</v>
      </c>
      <c r="AY5383" s="17" t="s">
        <v>22</v>
      </c>
      <c r="AZ5383" s="17" t="s">
        <v>22</v>
      </c>
      <c r="BA5383" s="17" t="s">
        <v>22</v>
      </c>
      <c r="BD5383" s="17" t="s">
        <v>22</v>
      </c>
      <c r="BE5383" s="17" t="s">
        <v>22</v>
      </c>
      <c r="BF5383" s="17" t="s">
        <v>22</v>
      </c>
      <c r="BG5383" s="18" t="s">
        <v>22</v>
      </c>
      <c r="BH5383" s="3" t="s">
        <v>22</v>
      </c>
      <c r="BI5383" s="3" t="s">
        <v>22</v>
      </c>
      <c r="BK5383" s="3" t="s">
        <v>22</v>
      </c>
      <c r="BL5383" s="17" t="s">
        <v>22</v>
      </c>
      <c r="BM5383" s="19" t="s">
        <v>22</v>
      </c>
      <c r="BN5383" s="19">
        <f>P5383*R5383</f>
        <v>0</v>
      </c>
      <c r="BO5383" s="19" t="str">
        <f>IF(AND(BN5383&gt;120000, P5383&gt;25, X5383&lt;&gt;"WAVE 0"), "yes", "no")</f>
        <v>no</v>
      </c>
      <c r="BP5383" s="17" t="s">
        <v>22</v>
      </c>
    </row>
    <row r="5384" spans="1:68" x14ac:dyDescent="0.25">
      <c r="A5384" s="11" t="s">
        <v>10627</v>
      </c>
      <c r="B5384" s="12" t="s">
        <v>10616</v>
      </c>
      <c r="C5384" s="13" t="s">
        <v>14</v>
      </c>
      <c r="D5384" s="12" t="s">
        <v>2663</v>
      </c>
      <c r="E5384" s="13" t="s">
        <v>2664</v>
      </c>
      <c r="F5384" s="12">
        <v>2019</v>
      </c>
      <c r="G5384" s="13" t="s">
        <v>109</v>
      </c>
      <c r="H5384" s="12" t="s">
        <v>330</v>
      </c>
      <c r="I5384" s="13" t="s">
        <v>18</v>
      </c>
      <c r="J5384" s="12" t="s">
        <v>331</v>
      </c>
      <c r="K5384" s="13" t="s">
        <v>332</v>
      </c>
      <c r="L5384" s="12" t="s">
        <v>333</v>
      </c>
      <c r="M5384" s="13" t="s">
        <v>334</v>
      </c>
      <c r="N5384" s="2" t="s">
        <v>19</v>
      </c>
      <c r="O5384" s="13" t="s">
        <v>20</v>
      </c>
      <c r="P5384" s="14"/>
      <c r="Q5384" s="14">
        <v>32894.600000000006</v>
      </c>
      <c r="R5384" s="13">
        <v>237</v>
      </c>
      <c r="S5384" s="15">
        <v>0.66666666666666663</v>
      </c>
      <c r="T5384" s="13">
        <v>1</v>
      </c>
      <c r="U5384" s="13">
        <v>3</v>
      </c>
      <c r="V5384" s="16">
        <v>0</v>
      </c>
      <c r="W5384" s="16" t="str">
        <f t="shared" si="84"/>
        <v>PN67040068-1</v>
      </c>
      <c r="Z5384" s="13" t="s">
        <v>109</v>
      </c>
      <c r="AA5384" s="17" t="s">
        <v>22</v>
      </c>
      <c r="AB5384" s="17" t="s">
        <v>22</v>
      </c>
      <c r="AC5384" s="17" t="s">
        <v>22</v>
      </c>
      <c r="AD5384" s="17" t="s">
        <v>22</v>
      </c>
      <c r="AE5384" s="17" t="s">
        <v>22</v>
      </c>
      <c r="AF5384" s="17" t="s">
        <v>22</v>
      </c>
      <c r="AG5384" s="17" t="s">
        <v>22</v>
      </c>
      <c r="AJ5384" s="17" t="s">
        <v>22</v>
      </c>
      <c r="AK5384" s="17" t="s">
        <v>22</v>
      </c>
      <c r="AO5384" s="17" t="s">
        <v>22</v>
      </c>
      <c r="AP5384" s="18" t="s">
        <v>22</v>
      </c>
      <c r="AQ5384" s="17" t="s">
        <v>22</v>
      </c>
      <c r="AR5384" s="17" t="s">
        <v>22</v>
      </c>
      <c r="AS5384" s="17" t="s">
        <v>22</v>
      </c>
      <c r="AT5384" s="17" t="s">
        <v>22</v>
      </c>
      <c r="AU5384" s="17" t="s">
        <v>22</v>
      </c>
      <c r="AV5384" s="17" t="s">
        <v>22</v>
      </c>
      <c r="AW5384" s="17" t="s">
        <v>22</v>
      </c>
      <c r="AX5384" s="17" t="s">
        <v>22</v>
      </c>
      <c r="AY5384" s="17" t="s">
        <v>22</v>
      </c>
      <c r="AZ5384" s="17" t="s">
        <v>22</v>
      </c>
      <c r="BA5384" s="17" t="s">
        <v>22</v>
      </c>
      <c r="BD5384" s="17" t="s">
        <v>22</v>
      </c>
      <c r="BE5384" s="17" t="s">
        <v>22</v>
      </c>
      <c r="BF5384" s="17" t="s">
        <v>22</v>
      </c>
      <c r="BG5384" s="18" t="s">
        <v>22</v>
      </c>
      <c r="BH5384" s="3" t="s">
        <v>22</v>
      </c>
      <c r="BI5384" s="3" t="s">
        <v>22</v>
      </c>
      <c r="BK5384" s="3" t="s">
        <v>22</v>
      </c>
      <c r="BL5384" s="17" t="s">
        <v>22</v>
      </c>
      <c r="BM5384" s="19" t="s">
        <v>22</v>
      </c>
      <c r="BN5384" s="19">
        <f>P5384*R5384</f>
        <v>0</v>
      </c>
      <c r="BO5384" s="19" t="str">
        <f>IF(AND(BN5384&gt;120000, P5384&gt;25, X5384&lt;&gt;"WAVE 0"), "yes", "no")</f>
        <v>no</v>
      </c>
      <c r="BP5384" s="17" t="s">
        <v>22</v>
      </c>
    </row>
    <row r="5385" spans="1:68" x14ac:dyDescent="0.25">
      <c r="A5385" s="11" t="s">
        <v>10628</v>
      </c>
      <c r="B5385" s="12" t="s">
        <v>10620</v>
      </c>
      <c r="C5385" s="13" t="s">
        <v>14</v>
      </c>
      <c r="D5385" s="12" t="s">
        <v>2663</v>
      </c>
      <c r="E5385" s="13" t="s">
        <v>2664</v>
      </c>
      <c r="F5385" s="12">
        <v>2019</v>
      </c>
      <c r="G5385" s="13" t="s">
        <v>109</v>
      </c>
      <c r="H5385" s="12" t="s">
        <v>330</v>
      </c>
      <c r="I5385" s="13" t="s">
        <v>18</v>
      </c>
      <c r="J5385" s="12" t="s">
        <v>331</v>
      </c>
      <c r="K5385" s="13" t="s">
        <v>332</v>
      </c>
      <c r="L5385" s="12" t="s">
        <v>333</v>
      </c>
      <c r="M5385" s="13" t="s">
        <v>334</v>
      </c>
      <c r="N5385" s="2" t="s">
        <v>19</v>
      </c>
      <c r="O5385" s="13" t="s">
        <v>20</v>
      </c>
      <c r="P5385" s="14"/>
      <c r="Q5385" s="14">
        <v>18646.38</v>
      </c>
      <c r="R5385" s="13">
        <v>218</v>
      </c>
      <c r="S5385" s="15">
        <v>1</v>
      </c>
      <c r="T5385" s="13">
        <v>1</v>
      </c>
      <c r="U5385" s="13">
        <v>0</v>
      </c>
      <c r="V5385" s="16">
        <v>0</v>
      </c>
      <c r="W5385" s="16" t="str">
        <f t="shared" si="84"/>
        <v>PN67040069-1</v>
      </c>
      <c r="Z5385" s="13" t="s">
        <v>109</v>
      </c>
      <c r="AA5385" s="17" t="s">
        <v>22</v>
      </c>
      <c r="AB5385" s="17" t="s">
        <v>22</v>
      </c>
      <c r="AC5385" s="17" t="s">
        <v>22</v>
      </c>
      <c r="AD5385" s="17" t="s">
        <v>22</v>
      </c>
      <c r="AE5385" s="17" t="s">
        <v>22</v>
      </c>
      <c r="AF5385" s="17" t="s">
        <v>22</v>
      </c>
      <c r="AG5385" s="17" t="s">
        <v>22</v>
      </c>
      <c r="AJ5385" s="17" t="s">
        <v>22</v>
      </c>
      <c r="AK5385" s="17" t="s">
        <v>22</v>
      </c>
      <c r="AO5385" s="17" t="s">
        <v>22</v>
      </c>
      <c r="AP5385" s="18" t="s">
        <v>22</v>
      </c>
      <c r="AQ5385" s="17" t="s">
        <v>22</v>
      </c>
      <c r="AR5385" s="17" t="s">
        <v>22</v>
      </c>
      <c r="AS5385" s="17" t="s">
        <v>22</v>
      </c>
      <c r="AT5385" s="17" t="s">
        <v>22</v>
      </c>
      <c r="AU5385" s="17" t="s">
        <v>22</v>
      </c>
      <c r="AV5385" s="17" t="s">
        <v>22</v>
      </c>
      <c r="AW5385" s="17" t="s">
        <v>22</v>
      </c>
      <c r="AX5385" s="17" t="s">
        <v>22</v>
      </c>
      <c r="AY5385" s="17" t="s">
        <v>22</v>
      </c>
      <c r="AZ5385" s="17" t="s">
        <v>22</v>
      </c>
      <c r="BA5385" s="17" t="s">
        <v>22</v>
      </c>
      <c r="BD5385" s="17" t="s">
        <v>22</v>
      </c>
      <c r="BE5385" s="17" t="s">
        <v>22</v>
      </c>
      <c r="BF5385" s="17" t="s">
        <v>22</v>
      </c>
      <c r="BG5385" s="18" t="s">
        <v>22</v>
      </c>
      <c r="BH5385" s="3" t="s">
        <v>22</v>
      </c>
      <c r="BI5385" s="3" t="s">
        <v>22</v>
      </c>
      <c r="BK5385" s="3" t="s">
        <v>22</v>
      </c>
      <c r="BL5385" s="17" t="s">
        <v>22</v>
      </c>
      <c r="BM5385" s="19" t="s">
        <v>22</v>
      </c>
      <c r="BN5385" s="19">
        <f>P5385*R5385</f>
        <v>0</v>
      </c>
      <c r="BO5385" s="19" t="str">
        <f>IF(AND(BN5385&gt;120000, P5385&gt;25, X5385&lt;&gt;"WAVE 0"), "yes", "no")</f>
        <v>no</v>
      </c>
      <c r="BP5385" s="17" t="s">
        <v>22</v>
      </c>
    </row>
    <row r="5386" spans="1:68" x14ac:dyDescent="0.25">
      <c r="A5386" s="11" t="s">
        <v>10629</v>
      </c>
      <c r="B5386" s="12" t="s">
        <v>10540</v>
      </c>
      <c r="C5386" s="13" t="s">
        <v>14</v>
      </c>
      <c r="D5386" s="12" t="s">
        <v>2663</v>
      </c>
      <c r="E5386" s="13" t="s">
        <v>2664</v>
      </c>
      <c r="F5386" s="12">
        <v>2019</v>
      </c>
      <c r="G5386" s="13" t="s">
        <v>109</v>
      </c>
      <c r="H5386" s="12" t="s">
        <v>330</v>
      </c>
      <c r="I5386" s="13" t="s">
        <v>18</v>
      </c>
      <c r="J5386" s="12" t="s">
        <v>331</v>
      </c>
      <c r="K5386" s="13" t="s">
        <v>332</v>
      </c>
      <c r="L5386" s="12" t="s">
        <v>333</v>
      </c>
      <c r="M5386" s="13" t="s">
        <v>334</v>
      </c>
      <c r="N5386" s="2" t="s">
        <v>19</v>
      </c>
      <c r="O5386" s="13" t="s">
        <v>20</v>
      </c>
      <c r="P5386" s="14"/>
      <c r="Q5386" s="14"/>
      <c r="R5386" s="13">
        <v>217</v>
      </c>
      <c r="S5386" s="15"/>
      <c r="T5386" s="13">
        <v>1</v>
      </c>
      <c r="U5386" s="13">
        <v>1</v>
      </c>
      <c r="V5386" s="16"/>
      <c r="W5386" s="16" t="str">
        <f t="shared" si="84"/>
        <v>PN67040070-1</v>
      </c>
      <c r="Z5386" s="13" t="s">
        <v>109</v>
      </c>
      <c r="AA5386" s="17" t="s">
        <v>22</v>
      </c>
      <c r="AB5386" s="17" t="s">
        <v>22</v>
      </c>
      <c r="AC5386" s="17" t="s">
        <v>22</v>
      </c>
      <c r="AD5386" s="17" t="s">
        <v>22</v>
      </c>
      <c r="AE5386" s="17" t="s">
        <v>22</v>
      </c>
      <c r="AF5386" s="17" t="s">
        <v>22</v>
      </c>
      <c r="AG5386" s="17" t="s">
        <v>22</v>
      </c>
      <c r="AJ5386" s="17" t="s">
        <v>22</v>
      </c>
      <c r="AK5386" s="17" t="s">
        <v>22</v>
      </c>
      <c r="AO5386" s="17" t="s">
        <v>22</v>
      </c>
      <c r="AP5386" s="18" t="s">
        <v>22</v>
      </c>
      <c r="AQ5386" s="17" t="s">
        <v>22</v>
      </c>
      <c r="AR5386" s="17" t="s">
        <v>22</v>
      </c>
      <c r="AS5386" s="17" t="s">
        <v>22</v>
      </c>
      <c r="AT5386" s="17" t="s">
        <v>22</v>
      </c>
      <c r="AU5386" s="17" t="s">
        <v>22</v>
      </c>
      <c r="AV5386" s="17" t="s">
        <v>22</v>
      </c>
      <c r="AW5386" s="17" t="s">
        <v>22</v>
      </c>
      <c r="AX5386" s="17" t="s">
        <v>22</v>
      </c>
      <c r="AY5386" s="17" t="s">
        <v>22</v>
      </c>
      <c r="AZ5386" s="17" t="s">
        <v>22</v>
      </c>
      <c r="BA5386" s="17" t="s">
        <v>22</v>
      </c>
      <c r="BD5386" s="17" t="s">
        <v>22</v>
      </c>
      <c r="BE5386" s="17" t="s">
        <v>22</v>
      </c>
      <c r="BF5386" s="17" t="s">
        <v>22</v>
      </c>
      <c r="BG5386" s="18" t="s">
        <v>22</v>
      </c>
      <c r="BH5386" s="3" t="s">
        <v>22</v>
      </c>
      <c r="BI5386" s="3" t="s">
        <v>22</v>
      </c>
      <c r="BK5386" s="3" t="s">
        <v>22</v>
      </c>
      <c r="BL5386" s="17" t="s">
        <v>22</v>
      </c>
      <c r="BM5386" s="19" t="s">
        <v>22</v>
      </c>
      <c r="BN5386" s="19">
        <f>P5386*R5386</f>
        <v>0</v>
      </c>
      <c r="BO5386" s="19" t="str">
        <f>IF(AND(BN5386&gt;120000, P5386&gt;25, X5386&lt;&gt;"WAVE 0"), "yes", "no")</f>
        <v>no</v>
      </c>
      <c r="BP5386" s="17" t="s">
        <v>22</v>
      </c>
    </row>
    <row r="5387" spans="1:68" x14ac:dyDescent="0.25">
      <c r="A5387" s="11" t="s">
        <v>10630</v>
      </c>
      <c r="B5387" s="12" t="s">
        <v>10626</v>
      </c>
      <c r="C5387" s="13" t="s">
        <v>14</v>
      </c>
      <c r="D5387" s="12" t="s">
        <v>2663</v>
      </c>
      <c r="E5387" s="13" t="s">
        <v>2664</v>
      </c>
      <c r="F5387" s="12">
        <v>2019</v>
      </c>
      <c r="G5387" s="13" t="s">
        <v>109</v>
      </c>
      <c r="H5387" s="12" t="s">
        <v>330</v>
      </c>
      <c r="I5387" s="13" t="s">
        <v>18</v>
      </c>
      <c r="J5387" s="12" t="s">
        <v>331</v>
      </c>
      <c r="K5387" s="13" t="s">
        <v>332</v>
      </c>
      <c r="L5387" s="12" t="s">
        <v>333</v>
      </c>
      <c r="M5387" s="13" t="s">
        <v>334</v>
      </c>
      <c r="N5387" s="2" t="s">
        <v>19</v>
      </c>
      <c r="O5387" s="13" t="s">
        <v>20</v>
      </c>
      <c r="P5387" s="14"/>
      <c r="Q5387" s="14">
        <v>27736.85</v>
      </c>
      <c r="R5387" s="13">
        <v>219</v>
      </c>
      <c r="S5387" s="15">
        <v>0.66666666666666663</v>
      </c>
      <c r="T5387" s="13">
        <v>1</v>
      </c>
      <c r="U5387" s="13">
        <v>0</v>
      </c>
      <c r="V5387" s="16">
        <v>0</v>
      </c>
      <c r="W5387" s="16" t="str">
        <f t="shared" si="84"/>
        <v>PN67040071-1</v>
      </c>
      <c r="Z5387" s="13" t="s">
        <v>109</v>
      </c>
      <c r="AA5387" s="17" t="s">
        <v>22</v>
      </c>
      <c r="AB5387" s="17" t="s">
        <v>22</v>
      </c>
      <c r="AC5387" s="17" t="s">
        <v>22</v>
      </c>
      <c r="AD5387" s="17" t="s">
        <v>22</v>
      </c>
      <c r="AE5387" s="17" t="s">
        <v>22</v>
      </c>
      <c r="AF5387" s="17" t="s">
        <v>22</v>
      </c>
      <c r="AG5387" s="17" t="s">
        <v>22</v>
      </c>
      <c r="AJ5387" s="17" t="s">
        <v>22</v>
      </c>
      <c r="AK5387" s="17" t="s">
        <v>22</v>
      </c>
      <c r="AO5387" s="17" t="s">
        <v>22</v>
      </c>
      <c r="AP5387" s="18" t="s">
        <v>22</v>
      </c>
      <c r="AQ5387" s="17" t="s">
        <v>22</v>
      </c>
      <c r="AR5387" s="17" t="s">
        <v>22</v>
      </c>
      <c r="AS5387" s="17" t="s">
        <v>22</v>
      </c>
      <c r="AT5387" s="17" t="s">
        <v>22</v>
      </c>
      <c r="AU5387" s="17" t="s">
        <v>22</v>
      </c>
      <c r="AV5387" s="17" t="s">
        <v>22</v>
      </c>
      <c r="AW5387" s="17" t="s">
        <v>22</v>
      </c>
      <c r="AX5387" s="17" t="s">
        <v>22</v>
      </c>
      <c r="AY5387" s="17" t="s">
        <v>22</v>
      </c>
      <c r="AZ5387" s="17" t="s">
        <v>22</v>
      </c>
      <c r="BA5387" s="17" t="s">
        <v>22</v>
      </c>
      <c r="BD5387" s="17" t="s">
        <v>22</v>
      </c>
      <c r="BE5387" s="17" t="s">
        <v>22</v>
      </c>
      <c r="BF5387" s="17" t="s">
        <v>22</v>
      </c>
      <c r="BG5387" s="18" t="s">
        <v>22</v>
      </c>
      <c r="BH5387" s="3" t="s">
        <v>22</v>
      </c>
      <c r="BI5387" s="3" t="s">
        <v>22</v>
      </c>
      <c r="BK5387" s="3" t="s">
        <v>22</v>
      </c>
      <c r="BL5387" s="17" t="s">
        <v>22</v>
      </c>
      <c r="BM5387" s="19" t="s">
        <v>22</v>
      </c>
      <c r="BN5387" s="19">
        <f>P5387*R5387</f>
        <v>0</v>
      </c>
      <c r="BO5387" s="19" t="str">
        <f>IF(AND(BN5387&gt;120000, P5387&gt;25, X5387&lt;&gt;"WAVE 0"), "yes", "no")</f>
        <v>no</v>
      </c>
      <c r="BP5387" s="17" t="s">
        <v>22</v>
      </c>
    </row>
    <row r="5388" spans="1:68" x14ac:dyDescent="0.25">
      <c r="A5388" s="11" t="s">
        <v>10631</v>
      </c>
      <c r="B5388" s="12" t="s">
        <v>2337</v>
      </c>
      <c r="C5388" s="13" t="s">
        <v>14</v>
      </c>
      <c r="D5388" s="12" t="s">
        <v>2338</v>
      </c>
      <c r="E5388" s="13" t="s">
        <v>1178</v>
      </c>
      <c r="F5388" s="12">
        <v>2019</v>
      </c>
      <c r="G5388" s="13" t="s">
        <v>17</v>
      </c>
      <c r="H5388" s="12" t="s">
        <v>330</v>
      </c>
      <c r="I5388" s="13" t="s">
        <v>18</v>
      </c>
      <c r="J5388" s="12" t="s">
        <v>3326</v>
      </c>
      <c r="K5388" s="13" t="s">
        <v>1548</v>
      </c>
      <c r="L5388" s="12" t="s">
        <v>1549</v>
      </c>
      <c r="M5388" s="13" t="s">
        <v>334</v>
      </c>
      <c r="N5388" s="2" t="s">
        <v>19</v>
      </c>
      <c r="O5388" s="13" t="s">
        <v>20</v>
      </c>
      <c r="P5388" s="14">
        <v>41.983199999999997</v>
      </c>
      <c r="Q5388" s="14">
        <v>16039.88</v>
      </c>
      <c r="R5388" s="13">
        <v>332</v>
      </c>
      <c r="S5388" s="15">
        <v>0.66666666666666663</v>
      </c>
      <c r="T5388" s="13">
        <v>1</v>
      </c>
      <c r="U5388" s="13">
        <v>3</v>
      </c>
      <c r="V5388" s="16">
        <v>0</v>
      </c>
      <c r="W5388" s="16" t="str">
        <f t="shared" si="84"/>
        <v>PN67040101-1</v>
      </c>
      <c r="X5388" s="17" t="s">
        <v>699</v>
      </c>
      <c r="Z5388" s="17" t="s">
        <v>17</v>
      </c>
      <c r="AB5388" s="17" t="s">
        <v>152</v>
      </c>
      <c r="AC5388" s="17" t="s">
        <v>2339</v>
      </c>
      <c r="AD5388" s="17" t="s">
        <v>398</v>
      </c>
      <c r="AE5388" s="17" t="s">
        <v>42</v>
      </c>
      <c r="AF5388" s="17" t="s">
        <v>1146</v>
      </c>
      <c r="AG5388" s="17" t="s">
        <v>1284</v>
      </c>
      <c r="AJ5388" s="17" t="s">
        <v>827</v>
      </c>
      <c r="AK5388" s="17" t="s">
        <v>828</v>
      </c>
      <c r="AO5388" s="17" t="s">
        <v>85</v>
      </c>
      <c r="AP5388" s="18">
        <v>43545</v>
      </c>
      <c r="AQ5388" s="17" t="s">
        <v>22</v>
      </c>
      <c r="AR5388" s="17" t="s">
        <v>47</v>
      </c>
      <c r="AS5388" s="17" t="s">
        <v>503</v>
      </c>
      <c r="AT5388" s="17" t="s">
        <v>161</v>
      </c>
      <c r="AU5388" s="17" t="s">
        <v>503</v>
      </c>
      <c r="AV5388" s="17" t="s">
        <v>503</v>
      </c>
      <c r="AW5388" s="17" t="s">
        <v>48</v>
      </c>
      <c r="AX5388" s="17" t="s">
        <v>1678</v>
      </c>
      <c r="BA5388" s="17" t="s">
        <v>1156</v>
      </c>
      <c r="BB5388" s="17" t="s">
        <v>51</v>
      </c>
      <c r="BD5388" s="17">
        <v>5</v>
      </c>
      <c r="BE5388" s="17" t="s">
        <v>52</v>
      </c>
      <c r="BF5388" s="17" t="s">
        <v>2340</v>
      </c>
      <c r="BG5388" s="18">
        <v>44561</v>
      </c>
      <c r="BL5388" s="17" t="s">
        <v>2341</v>
      </c>
      <c r="BM5388" s="19" t="s">
        <v>22</v>
      </c>
      <c r="BN5388" s="19">
        <f>P5388*R5388</f>
        <v>13938.422399999999</v>
      </c>
      <c r="BO5388" s="19" t="str">
        <f>IF(AND(BN5388&gt;120000, P5388&gt;25, X5388&lt;&gt;"WAVE 0"), "yes", "no")</f>
        <v>no</v>
      </c>
      <c r="BP5388" s="17" t="s">
        <v>51</v>
      </c>
    </row>
    <row r="5389" spans="1:68" x14ac:dyDescent="0.25">
      <c r="A5389" s="11" t="s">
        <v>10632</v>
      </c>
      <c r="B5389" s="12" t="s">
        <v>10633</v>
      </c>
      <c r="C5389" s="13" t="s">
        <v>14</v>
      </c>
      <c r="D5389" s="12" t="s">
        <v>874</v>
      </c>
      <c r="E5389" s="13" t="s">
        <v>875</v>
      </c>
      <c r="F5389" s="12">
        <v>2020</v>
      </c>
      <c r="G5389" s="13" t="s">
        <v>17</v>
      </c>
      <c r="H5389" s="12" t="s">
        <v>330</v>
      </c>
      <c r="I5389" s="13" t="s">
        <v>18</v>
      </c>
      <c r="J5389" s="12" t="s">
        <v>331</v>
      </c>
      <c r="K5389" s="13" t="s">
        <v>332</v>
      </c>
      <c r="L5389" s="12" t="s">
        <v>333</v>
      </c>
      <c r="M5389" s="13" t="s">
        <v>334</v>
      </c>
      <c r="N5389" s="2" t="s">
        <v>19</v>
      </c>
      <c r="O5389" s="13" t="s">
        <v>20</v>
      </c>
      <c r="P5389" s="14">
        <v>29</v>
      </c>
      <c r="Q5389" s="14">
        <v>1218</v>
      </c>
      <c r="R5389" s="13">
        <v>56</v>
      </c>
      <c r="S5389" s="15">
        <v>0.5</v>
      </c>
      <c r="T5389" s="13">
        <v>1</v>
      </c>
      <c r="U5389" s="13">
        <v>0</v>
      </c>
      <c r="V5389" s="16">
        <v>0</v>
      </c>
      <c r="W5389" s="16" t="str">
        <f t="shared" si="84"/>
        <v>PN67040113-2</v>
      </c>
      <c r="X5389" s="17" t="s">
        <v>150</v>
      </c>
      <c r="Y5389" s="17" t="s">
        <v>880</v>
      </c>
      <c r="Z5389" s="17" t="s">
        <v>17</v>
      </c>
      <c r="AB5389" s="17" t="s">
        <v>152</v>
      </c>
      <c r="AC5389" s="17" t="s">
        <v>10634</v>
      </c>
      <c r="AD5389" s="17" t="s">
        <v>398</v>
      </c>
      <c r="AE5389" s="17" t="s">
        <v>42</v>
      </c>
      <c r="AF5389" s="17" t="s">
        <v>1146</v>
      </c>
      <c r="AG5389" s="17" t="s">
        <v>1284</v>
      </c>
      <c r="AJ5389" s="17" t="s">
        <v>490</v>
      </c>
      <c r="AK5389" s="17" t="s">
        <v>491</v>
      </c>
      <c r="AO5389" s="17" t="s">
        <v>85</v>
      </c>
      <c r="AP5389" s="18">
        <v>43322</v>
      </c>
      <c r="AQ5389" s="17" t="s">
        <v>22</v>
      </c>
      <c r="AR5389" s="17" t="s">
        <v>47</v>
      </c>
      <c r="AS5389" s="17" t="s">
        <v>47</v>
      </c>
      <c r="AT5389" s="17" t="s">
        <v>161</v>
      </c>
      <c r="AU5389" s="17" t="s">
        <v>162</v>
      </c>
      <c r="AV5389" s="17" t="s">
        <v>162</v>
      </c>
      <c r="BE5389" s="17" t="s">
        <v>52</v>
      </c>
      <c r="BF5389" s="17" t="s">
        <v>1382</v>
      </c>
      <c r="BG5389" s="18">
        <v>44144</v>
      </c>
      <c r="BL5389" s="17" t="s">
        <v>1383</v>
      </c>
      <c r="BM5389" s="19" t="s">
        <v>22</v>
      </c>
      <c r="BN5389" s="19">
        <f>P5389*R5389</f>
        <v>1624</v>
      </c>
      <c r="BO5389" s="19" t="str">
        <f>IF(AND(BN5389&gt;120000, P5389&gt;25, X5389&lt;&gt;"WAVE 0"), "yes", "no")</f>
        <v>no</v>
      </c>
      <c r="BP5389" s="17" t="s">
        <v>51</v>
      </c>
    </row>
    <row r="5390" spans="1:68" x14ac:dyDescent="0.25">
      <c r="A5390" s="11" t="s">
        <v>10635</v>
      </c>
      <c r="B5390" s="12" t="s">
        <v>10636</v>
      </c>
      <c r="C5390" s="13" t="s">
        <v>14</v>
      </c>
      <c r="D5390" s="12" t="s">
        <v>874</v>
      </c>
      <c r="E5390" s="13" t="s">
        <v>875</v>
      </c>
      <c r="F5390" s="12">
        <v>2020</v>
      </c>
      <c r="G5390" s="13" t="s">
        <v>17</v>
      </c>
      <c r="H5390" s="12" t="s">
        <v>18</v>
      </c>
      <c r="I5390" s="13" t="s">
        <v>18</v>
      </c>
      <c r="J5390" s="12" t="s">
        <v>18</v>
      </c>
      <c r="K5390" s="13" t="s">
        <v>18</v>
      </c>
      <c r="L5390" s="12" t="s">
        <v>18</v>
      </c>
      <c r="M5390" s="13" t="s">
        <v>18</v>
      </c>
      <c r="N5390" s="2" t="s">
        <v>19</v>
      </c>
      <c r="O5390" s="13" t="s">
        <v>20</v>
      </c>
      <c r="P5390" s="14">
        <v>380</v>
      </c>
      <c r="Q5390" s="14">
        <v>12200</v>
      </c>
      <c r="R5390" s="13">
        <v>19</v>
      </c>
      <c r="S5390" s="15">
        <v>0.5</v>
      </c>
      <c r="T5390" s="13">
        <v>1</v>
      </c>
      <c r="U5390" s="13">
        <v>1</v>
      </c>
      <c r="V5390" s="16">
        <v>0</v>
      </c>
      <c r="W5390" s="16" t="str">
        <f t="shared" si="84"/>
        <v>PN67040118-1</v>
      </c>
      <c r="X5390" s="17" t="s">
        <v>150</v>
      </c>
      <c r="Y5390" s="17" t="s">
        <v>880</v>
      </c>
      <c r="Z5390" s="17" t="s">
        <v>17</v>
      </c>
      <c r="AA5390" s="17" t="s">
        <v>18</v>
      </c>
      <c r="AB5390" s="17" t="s">
        <v>152</v>
      </c>
      <c r="AC5390" s="17" t="s">
        <v>10637</v>
      </c>
      <c r="AD5390" s="17" t="s">
        <v>398</v>
      </c>
      <c r="AE5390" s="17" t="s">
        <v>42</v>
      </c>
      <c r="AF5390" s="17" t="s">
        <v>1146</v>
      </c>
      <c r="AG5390" s="17" t="s">
        <v>1284</v>
      </c>
      <c r="AJ5390" s="17" t="s">
        <v>490</v>
      </c>
      <c r="AK5390" s="17" t="s">
        <v>491</v>
      </c>
      <c r="AO5390" s="17" t="s">
        <v>85</v>
      </c>
      <c r="AP5390" s="18">
        <v>43322</v>
      </c>
      <c r="AQ5390" s="17" t="s">
        <v>22</v>
      </c>
      <c r="AR5390" s="17" t="s">
        <v>47</v>
      </c>
      <c r="AS5390" s="17" t="s">
        <v>47</v>
      </c>
      <c r="AT5390" s="17" t="s">
        <v>161</v>
      </c>
      <c r="AU5390" s="17" t="s">
        <v>162</v>
      </c>
      <c r="AV5390" s="17" t="s">
        <v>162</v>
      </c>
      <c r="BE5390" s="17" t="s">
        <v>52</v>
      </c>
      <c r="BF5390" s="17" t="s">
        <v>1382</v>
      </c>
      <c r="BG5390" s="18">
        <v>44144</v>
      </c>
      <c r="BL5390" s="17" t="s">
        <v>1383</v>
      </c>
      <c r="BN5390" s="19">
        <f>P5390*R5390</f>
        <v>7220</v>
      </c>
      <c r="BO5390" s="19" t="str">
        <f>IF(AND(BN5390&gt;120000, P5390&gt;25, X5390&lt;&gt;"WAVE 0"), "yes", "no")</f>
        <v>no</v>
      </c>
      <c r="BP5390" s="17" t="s">
        <v>51</v>
      </c>
    </row>
    <row r="5391" spans="1:68" x14ac:dyDescent="0.25">
      <c r="A5391" s="11" t="s">
        <v>10638</v>
      </c>
      <c r="B5391" s="12" t="s">
        <v>10639</v>
      </c>
      <c r="C5391" s="13" t="s">
        <v>14</v>
      </c>
      <c r="D5391" s="12" t="s">
        <v>2663</v>
      </c>
      <c r="E5391" s="13" t="s">
        <v>2664</v>
      </c>
      <c r="F5391" s="12">
        <v>2019</v>
      </c>
      <c r="G5391" s="13" t="s">
        <v>109</v>
      </c>
      <c r="H5391" s="12" t="s">
        <v>330</v>
      </c>
      <c r="I5391" s="13" t="s">
        <v>51</v>
      </c>
      <c r="J5391" s="12" t="s">
        <v>331</v>
      </c>
      <c r="K5391" s="13" t="s">
        <v>332</v>
      </c>
      <c r="L5391" s="12" t="s">
        <v>333</v>
      </c>
      <c r="M5391" s="13" t="s">
        <v>334</v>
      </c>
      <c r="N5391" s="2" t="s">
        <v>19</v>
      </c>
      <c r="O5391" s="13" t="s">
        <v>20</v>
      </c>
      <c r="P5391" s="14">
        <v>76.739999999999995</v>
      </c>
      <c r="Q5391" s="14">
        <v>2302.1999999999998</v>
      </c>
      <c r="R5391" s="13">
        <v>20</v>
      </c>
      <c r="S5391" s="15">
        <v>0.58333333333333337</v>
      </c>
      <c r="T5391" s="13">
        <v>1</v>
      </c>
      <c r="U5391" s="13">
        <v>4</v>
      </c>
      <c r="V5391" s="16">
        <v>0</v>
      </c>
      <c r="W5391" s="16" t="str">
        <f t="shared" si="84"/>
        <v>PN67040124-1</v>
      </c>
      <c r="X5391" s="17" t="s">
        <v>21</v>
      </c>
      <c r="Z5391" s="17" t="s">
        <v>109</v>
      </c>
      <c r="AA5391" s="17" t="s">
        <v>331</v>
      </c>
      <c r="AB5391" s="17" t="s">
        <v>46</v>
      </c>
      <c r="AC5391" s="17" t="s">
        <v>10640</v>
      </c>
      <c r="AD5391" s="17" t="s">
        <v>398</v>
      </c>
      <c r="AE5391" s="17" t="s">
        <v>42</v>
      </c>
      <c r="AF5391" s="17" t="s">
        <v>1146</v>
      </c>
      <c r="AG5391" s="17" t="s">
        <v>1284</v>
      </c>
      <c r="AJ5391" s="17" t="s">
        <v>490</v>
      </c>
      <c r="AK5391" s="17" t="s">
        <v>491</v>
      </c>
      <c r="AO5391" s="17" t="s">
        <v>85</v>
      </c>
      <c r="AP5391" s="18">
        <v>43227</v>
      </c>
      <c r="AQ5391" s="17">
        <v>0</v>
      </c>
      <c r="AR5391" s="17" t="s">
        <v>47</v>
      </c>
      <c r="AS5391" s="17" t="s">
        <v>47</v>
      </c>
      <c r="AT5391" s="17" t="s">
        <v>161</v>
      </c>
      <c r="AU5391" s="17" t="s">
        <v>162</v>
      </c>
      <c r="AV5391" s="17" t="s">
        <v>162</v>
      </c>
      <c r="AW5391" s="17" t="s">
        <v>48</v>
      </c>
      <c r="AX5391" s="17" t="s">
        <v>696</v>
      </c>
      <c r="AY5391" s="17" t="s">
        <v>2242</v>
      </c>
      <c r="AZ5391" s="17" t="s">
        <v>269</v>
      </c>
      <c r="BA5391" s="17" t="s">
        <v>696</v>
      </c>
      <c r="BB5391" s="17" t="s">
        <v>51</v>
      </c>
      <c r="BD5391" s="17">
        <v>3</v>
      </c>
      <c r="BE5391" s="17" t="s">
        <v>52</v>
      </c>
      <c r="BF5391" s="17" t="s">
        <v>2667</v>
      </c>
      <c r="BG5391" s="18">
        <v>43788</v>
      </c>
      <c r="BL5391" s="17" t="s">
        <v>2668</v>
      </c>
      <c r="BM5391" s="19">
        <v>30860.894545112587</v>
      </c>
      <c r="BN5391" s="19">
        <f>P5391*R5391</f>
        <v>1534.8</v>
      </c>
      <c r="BO5391" s="19" t="str">
        <f>IF(AND(BN5391&gt;120000, P5391&gt;25, X5391&lt;&gt;"WAVE 0"), "yes", "no")</f>
        <v>no</v>
      </c>
      <c r="BP5391" s="17" t="s">
        <v>51</v>
      </c>
    </row>
    <row r="5392" spans="1:68" x14ac:dyDescent="0.25">
      <c r="A5392" s="11" t="s">
        <v>10641</v>
      </c>
      <c r="B5392" s="12" t="s">
        <v>10642</v>
      </c>
      <c r="C5392" s="13" t="s">
        <v>57</v>
      </c>
      <c r="D5392" s="12" t="s">
        <v>8412</v>
      </c>
      <c r="E5392" s="13" t="s">
        <v>8413</v>
      </c>
      <c r="F5392" s="12">
        <v>2019</v>
      </c>
      <c r="G5392" s="13" t="s">
        <v>4753</v>
      </c>
      <c r="H5392" s="12" t="s">
        <v>330</v>
      </c>
      <c r="I5392" s="13" t="s">
        <v>51</v>
      </c>
      <c r="J5392" s="12" t="s">
        <v>1547</v>
      </c>
      <c r="K5392" s="13" t="s">
        <v>1548</v>
      </c>
      <c r="L5392" s="12" t="s">
        <v>1549</v>
      </c>
      <c r="M5392" s="13" t="s">
        <v>334</v>
      </c>
      <c r="N5392" s="2" t="s">
        <v>64</v>
      </c>
      <c r="O5392" s="13" t="s">
        <v>8414</v>
      </c>
      <c r="P5392" s="14">
        <v>3096.95</v>
      </c>
      <c r="Q5392" s="14">
        <v>839273.45000000007</v>
      </c>
      <c r="R5392" s="13">
        <v>300</v>
      </c>
      <c r="S5392" s="15">
        <v>0.81557377049180313</v>
      </c>
      <c r="T5392" s="13"/>
      <c r="U5392" s="13">
        <v>3</v>
      </c>
      <c r="V5392" s="16">
        <v>0</v>
      </c>
      <c r="W5392" s="16" t="str">
        <f t="shared" si="84"/>
        <v>PN67040128-4</v>
      </c>
      <c r="Z5392" s="17" t="s">
        <v>684</v>
      </c>
      <c r="BN5392" s="19">
        <f>P5392*R5392</f>
        <v>929085</v>
      </c>
      <c r="BO5392" s="19" t="str">
        <f>IF(AND(BN5392&gt;120000, P5392&gt;25, X5392&lt;&gt;"WAVE 0"), "yes", "no")</f>
        <v>yes</v>
      </c>
      <c r="BP5392" s="17" t="s">
        <v>51</v>
      </c>
    </row>
    <row r="5393" spans="1:68" x14ac:dyDescent="0.25">
      <c r="A5393" s="11" t="s">
        <v>10643</v>
      </c>
      <c r="B5393" s="12" t="s">
        <v>10644</v>
      </c>
      <c r="C5393" s="13" t="s">
        <v>88</v>
      </c>
      <c r="D5393" s="12" t="s">
        <v>2663</v>
      </c>
      <c r="E5393" s="13" t="s">
        <v>2664</v>
      </c>
      <c r="F5393" s="12">
        <v>2020</v>
      </c>
      <c r="G5393" s="13" t="s">
        <v>109</v>
      </c>
      <c r="H5393" s="12" t="s">
        <v>330</v>
      </c>
      <c r="I5393" s="13" t="s">
        <v>18</v>
      </c>
      <c r="J5393" s="12" t="s">
        <v>331</v>
      </c>
      <c r="K5393" s="13" t="s">
        <v>332</v>
      </c>
      <c r="L5393" s="12" t="s">
        <v>333</v>
      </c>
      <c r="M5393" s="13" t="s">
        <v>334</v>
      </c>
      <c r="N5393" s="2" t="s">
        <v>64</v>
      </c>
      <c r="O5393" s="13" t="s">
        <v>20</v>
      </c>
      <c r="P5393" s="14"/>
      <c r="Q5393" s="14">
        <v>46152.869999999995</v>
      </c>
      <c r="R5393" s="13">
        <v>291</v>
      </c>
      <c r="S5393" s="15">
        <v>0.375</v>
      </c>
      <c r="T5393" s="13">
        <v>1</v>
      </c>
      <c r="U5393" s="13">
        <v>3</v>
      </c>
      <c r="V5393" s="16">
        <v>32258.06451612903</v>
      </c>
      <c r="W5393" s="16" t="str">
        <f t="shared" si="84"/>
        <v>PN67040131-1</v>
      </c>
      <c r="Z5393" s="17" t="s">
        <v>109</v>
      </c>
      <c r="AA5393" s="17" t="s">
        <v>22</v>
      </c>
      <c r="AB5393" s="17" t="s">
        <v>22</v>
      </c>
      <c r="AC5393" s="17" t="s">
        <v>22</v>
      </c>
      <c r="AD5393" s="17" t="s">
        <v>398</v>
      </c>
      <c r="AE5393" s="17" t="s">
        <v>42</v>
      </c>
      <c r="AF5393" s="17" t="s">
        <v>1146</v>
      </c>
      <c r="AG5393" s="17" t="s">
        <v>22</v>
      </c>
      <c r="AJ5393" s="17" t="s">
        <v>83</v>
      </c>
      <c r="AK5393" s="17" t="s">
        <v>84</v>
      </c>
      <c r="AO5393" s="17" t="s">
        <v>46</v>
      </c>
      <c r="AP5393" s="18">
        <v>43545</v>
      </c>
      <c r="AQ5393" s="17" t="s">
        <v>22</v>
      </c>
      <c r="AR5393" s="17" t="s">
        <v>22</v>
      </c>
      <c r="AS5393" s="17" t="s">
        <v>22</v>
      </c>
      <c r="AT5393" s="17" t="s">
        <v>22</v>
      </c>
      <c r="AU5393" s="17" t="s">
        <v>22</v>
      </c>
      <c r="AV5393" s="17" t="s">
        <v>22</v>
      </c>
      <c r="BE5393" s="17" t="s">
        <v>52</v>
      </c>
      <c r="BM5393" s="19" t="s">
        <v>22</v>
      </c>
      <c r="BN5393" s="19">
        <f>P5393*R5393</f>
        <v>0</v>
      </c>
      <c r="BO5393" s="19" t="str">
        <f>IF(AND(BN5393&gt;120000, P5393&gt;25, X5393&lt;&gt;"WAVE 0"), "yes", "no")</f>
        <v>no</v>
      </c>
      <c r="BP5393" s="17" t="s">
        <v>22</v>
      </c>
    </row>
    <row r="5394" spans="1:68" x14ac:dyDescent="0.25">
      <c r="A5394" s="11" t="s">
        <v>10643</v>
      </c>
      <c r="B5394" s="12" t="s">
        <v>10644</v>
      </c>
      <c r="C5394" s="13" t="s">
        <v>14</v>
      </c>
      <c r="D5394" s="12" t="s">
        <v>2663</v>
      </c>
      <c r="E5394" s="13" t="s">
        <v>2664</v>
      </c>
      <c r="F5394" s="12">
        <v>2019</v>
      </c>
      <c r="G5394" s="13" t="s">
        <v>109</v>
      </c>
      <c r="H5394" s="12" t="s">
        <v>330</v>
      </c>
      <c r="I5394" s="13" t="s">
        <v>18</v>
      </c>
      <c r="J5394" s="12" t="s">
        <v>331</v>
      </c>
      <c r="K5394" s="13" t="s">
        <v>332</v>
      </c>
      <c r="L5394" s="12" t="s">
        <v>333</v>
      </c>
      <c r="M5394" s="13" t="s">
        <v>334</v>
      </c>
      <c r="N5394" s="2" t="s">
        <v>19</v>
      </c>
      <c r="O5394" s="13" t="s">
        <v>20</v>
      </c>
      <c r="P5394" s="14"/>
      <c r="Q5394" s="14">
        <v>46152.869999999995</v>
      </c>
      <c r="R5394" s="13">
        <v>291</v>
      </c>
      <c r="S5394" s="15">
        <v>0.375</v>
      </c>
      <c r="T5394" s="13">
        <v>1</v>
      </c>
      <c r="U5394" s="13">
        <v>3</v>
      </c>
      <c r="V5394" s="16">
        <v>32258.06451612903</v>
      </c>
      <c r="W5394" s="16" t="str">
        <f t="shared" si="84"/>
        <v>PN67040131-1</v>
      </c>
      <c r="Z5394" s="17" t="s">
        <v>109</v>
      </c>
      <c r="AA5394" s="17" t="s">
        <v>22</v>
      </c>
      <c r="AB5394" s="17" t="s">
        <v>22</v>
      </c>
      <c r="AC5394" s="17" t="s">
        <v>22</v>
      </c>
      <c r="AD5394" s="17" t="s">
        <v>398</v>
      </c>
      <c r="AE5394" s="17" t="s">
        <v>42</v>
      </c>
      <c r="AF5394" s="17" t="s">
        <v>1146</v>
      </c>
      <c r="AG5394" s="17" t="s">
        <v>22</v>
      </c>
      <c r="AJ5394" s="17" t="s">
        <v>83</v>
      </c>
      <c r="AK5394" s="17" t="s">
        <v>84</v>
      </c>
      <c r="AO5394" s="17" t="s">
        <v>46</v>
      </c>
      <c r="AP5394" s="18">
        <v>43545</v>
      </c>
      <c r="AQ5394" s="17" t="s">
        <v>22</v>
      </c>
      <c r="AR5394" s="17" t="s">
        <v>22</v>
      </c>
      <c r="AS5394" s="17" t="s">
        <v>22</v>
      </c>
      <c r="AT5394" s="17" t="s">
        <v>22</v>
      </c>
      <c r="AU5394" s="17" t="s">
        <v>22</v>
      </c>
      <c r="AV5394" s="17" t="s">
        <v>22</v>
      </c>
      <c r="BE5394" s="17" t="s">
        <v>52</v>
      </c>
      <c r="BM5394" s="19" t="s">
        <v>22</v>
      </c>
      <c r="BN5394" s="19">
        <f>P5394*R5394</f>
        <v>0</v>
      </c>
      <c r="BO5394" s="19" t="str">
        <f>IF(AND(BN5394&gt;120000, P5394&gt;25, X5394&lt;&gt;"WAVE 0"), "yes", "no")</f>
        <v>no</v>
      </c>
      <c r="BP5394" s="17" t="s">
        <v>22</v>
      </c>
    </row>
    <row r="5395" spans="1:68" x14ac:dyDescent="0.25">
      <c r="A5395" s="11" t="s">
        <v>10645</v>
      </c>
      <c r="B5395" s="12" t="s">
        <v>10646</v>
      </c>
      <c r="C5395" s="13" t="s">
        <v>14</v>
      </c>
      <c r="D5395" s="12" t="s">
        <v>1597</v>
      </c>
      <c r="E5395" s="13" t="s">
        <v>1598</v>
      </c>
      <c r="F5395" s="12">
        <v>2019</v>
      </c>
      <c r="G5395" s="13" t="s">
        <v>38</v>
      </c>
      <c r="H5395" s="12" t="s">
        <v>330</v>
      </c>
      <c r="I5395" s="13" t="s">
        <v>51</v>
      </c>
      <c r="J5395" s="12" t="s">
        <v>331</v>
      </c>
      <c r="K5395" s="13" t="s">
        <v>332</v>
      </c>
      <c r="L5395" s="12" t="s">
        <v>333</v>
      </c>
      <c r="M5395" s="13" t="s">
        <v>334</v>
      </c>
      <c r="N5395" s="2" t="s">
        <v>19</v>
      </c>
      <c r="O5395" s="13" t="s">
        <v>20</v>
      </c>
      <c r="P5395" s="14">
        <v>269.8886</v>
      </c>
      <c r="Q5395" s="14">
        <v>8004.4199999999992</v>
      </c>
      <c r="R5395" s="13">
        <v>12</v>
      </c>
      <c r="S5395" s="15">
        <v>1</v>
      </c>
      <c r="T5395" s="13">
        <v>1</v>
      </c>
      <c r="U5395" s="13">
        <v>0</v>
      </c>
      <c r="V5395" s="16">
        <v>0</v>
      </c>
      <c r="W5395" s="16" t="str">
        <f t="shared" si="84"/>
        <v>PN67040152-1</v>
      </c>
      <c r="X5395" s="17" t="s">
        <v>699</v>
      </c>
      <c r="Z5395" s="17" t="s">
        <v>38</v>
      </c>
      <c r="AB5395" s="17" t="s">
        <v>152</v>
      </c>
      <c r="AC5395" s="17" t="s">
        <v>10647</v>
      </c>
      <c r="AD5395" s="17" t="s">
        <v>398</v>
      </c>
      <c r="AE5395" s="17" t="s">
        <v>42</v>
      </c>
      <c r="AF5395" s="17" t="s">
        <v>1146</v>
      </c>
      <c r="AG5395" s="17" t="s">
        <v>1284</v>
      </c>
      <c r="AJ5395" s="17" t="s">
        <v>490</v>
      </c>
      <c r="AK5395" s="17" t="s">
        <v>491</v>
      </c>
      <c r="AO5395" s="17" t="s">
        <v>85</v>
      </c>
      <c r="AP5395" s="18">
        <v>43326</v>
      </c>
      <c r="AQ5395" s="17" t="s">
        <v>22</v>
      </c>
      <c r="AR5395" s="17" t="s">
        <v>47</v>
      </c>
      <c r="AS5395" s="17" t="s">
        <v>47</v>
      </c>
      <c r="AT5395" s="17" t="s">
        <v>161</v>
      </c>
      <c r="AU5395" s="17" t="s">
        <v>162</v>
      </c>
      <c r="AV5395" s="17" t="s">
        <v>162</v>
      </c>
      <c r="AW5395" s="17" t="s">
        <v>266</v>
      </c>
      <c r="AX5395" s="17" t="s">
        <v>1828</v>
      </c>
      <c r="BA5395" s="17" t="s">
        <v>1003</v>
      </c>
      <c r="BB5395" s="17" t="s">
        <v>51</v>
      </c>
      <c r="BD5395" s="17">
        <v>5</v>
      </c>
      <c r="BE5395" s="17" t="s">
        <v>52</v>
      </c>
      <c r="BF5395" s="17" t="s">
        <v>1602</v>
      </c>
      <c r="BG5395" s="18">
        <v>43891</v>
      </c>
      <c r="BL5395" s="17" t="s">
        <v>1603</v>
      </c>
      <c r="BM5395" s="19" t="s">
        <v>22</v>
      </c>
      <c r="BN5395" s="19">
        <f>P5395*R5395</f>
        <v>3238.6632</v>
      </c>
      <c r="BO5395" s="19" t="str">
        <f>IF(AND(BN5395&gt;120000, P5395&gt;25, X5395&lt;&gt;"WAVE 0"), "yes", "no")</f>
        <v>no</v>
      </c>
      <c r="BP5395" s="17" t="s">
        <v>51</v>
      </c>
    </row>
    <row r="5396" spans="1:68" x14ac:dyDescent="0.25">
      <c r="A5396" s="11" t="s">
        <v>10648</v>
      </c>
      <c r="B5396" s="12" t="s">
        <v>10649</v>
      </c>
      <c r="C5396" s="13" t="s">
        <v>14</v>
      </c>
      <c r="D5396" s="12" t="s">
        <v>2663</v>
      </c>
      <c r="E5396" s="13" t="s">
        <v>2664</v>
      </c>
      <c r="F5396" s="12">
        <v>2019</v>
      </c>
      <c r="G5396" s="13" t="s">
        <v>109</v>
      </c>
      <c r="H5396" s="12" t="s">
        <v>330</v>
      </c>
      <c r="I5396" s="13" t="s">
        <v>18</v>
      </c>
      <c r="J5396" s="12" t="s">
        <v>2025</v>
      </c>
      <c r="K5396" s="13" t="s">
        <v>2026</v>
      </c>
      <c r="L5396" s="12" t="s">
        <v>624</v>
      </c>
      <c r="M5396" s="13" t="s">
        <v>334</v>
      </c>
      <c r="N5396" s="2" t="s">
        <v>19</v>
      </c>
      <c r="O5396" s="13" t="s">
        <v>20</v>
      </c>
      <c r="P5396" s="14"/>
      <c r="Q5396" s="14">
        <v>22223.570000000003</v>
      </c>
      <c r="R5396" s="13">
        <v>22</v>
      </c>
      <c r="S5396" s="15">
        <v>0.33333333333333331</v>
      </c>
      <c r="T5396" s="13">
        <v>1</v>
      </c>
      <c r="U5396" s="13">
        <v>2</v>
      </c>
      <c r="V5396" s="16">
        <v>0</v>
      </c>
      <c r="W5396" s="16" t="str">
        <f t="shared" si="84"/>
        <v>PN67040209-1</v>
      </c>
      <c r="Z5396" s="13" t="s">
        <v>109</v>
      </c>
      <c r="AA5396" s="17" t="s">
        <v>22</v>
      </c>
      <c r="AB5396" s="17" t="s">
        <v>22</v>
      </c>
      <c r="AC5396" s="17" t="s">
        <v>22</v>
      </c>
      <c r="AD5396" s="17" t="s">
        <v>22</v>
      </c>
      <c r="AE5396" s="17" t="s">
        <v>22</v>
      </c>
      <c r="AF5396" s="17" t="s">
        <v>22</v>
      </c>
      <c r="AG5396" s="17" t="s">
        <v>22</v>
      </c>
      <c r="AJ5396" s="17" t="s">
        <v>22</v>
      </c>
      <c r="AK5396" s="17" t="s">
        <v>22</v>
      </c>
      <c r="AO5396" s="17" t="s">
        <v>22</v>
      </c>
      <c r="AP5396" s="18" t="s">
        <v>22</v>
      </c>
      <c r="AQ5396" s="17" t="s">
        <v>22</v>
      </c>
      <c r="AR5396" s="17" t="s">
        <v>22</v>
      </c>
      <c r="AS5396" s="17" t="s">
        <v>22</v>
      </c>
      <c r="AT5396" s="17" t="s">
        <v>22</v>
      </c>
      <c r="AU5396" s="17" t="s">
        <v>22</v>
      </c>
      <c r="AV5396" s="17" t="s">
        <v>22</v>
      </c>
      <c r="AW5396" s="17" t="s">
        <v>22</v>
      </c>
      <c r="AX5396" s="17" t="s">
        <v>22</v>
      </c>
      <c r="AY5396" s="17" t="s">
        <v>22</v>
      </c>
      <c r="AZ5396" s="17" t="s">
        <v>22</v>
      </c>
      <c r="BA5396" s="17" t="s">
        <v>22</v>
      </c>
      <c r="BD5396" s="17" t="s">
        <v>22</v>
      </c>
      <c r="BE5396" s="17" t="s">
        <v>22</v>
      </c>
      <c r="BF5396" s="17" t="s">
        <v>22</v>
      </c>
      <c r="BG5396" s="18" t="s">
        <v>22</v>
      </c>
      <c r="BH5396" s="3" t="s">
        <v>22</v>
      </c>
      <c r="BI5396" s="3" t="s">
        <v>22</v>
      </c>
      <c r="BK5396" s="3" t="s">
        <v>22</v>
      </c>
      <c r="BL5396" s="17" t="s">
        <v>22</v>
      </c>
      <c r="BM5396" s="19" t="s">
        <v>22</v>
      </c>
      <c r="BN5396" s="19">
        <f>P5396*R5396</f>
        <v>0</v>
      </c>
      <c r="BO5396" s="19" t="str">
        <f>IF(AND(BN5396&gt;120000, P5396&gt;25, X5396&lt;&gt;"WAVE 0"), "yes", "no")</f>
        <v>no</v>
      </c>
      <c r="BP5396" s="17" t="s">
        <v>22</v>
      </c>
    </row>
    <row r="5397" spans="1:68" x14ac:dyDescent="0.25">
      <c r="A5397" s="11" t="s">
        <v>10650</v>
      </c>
      <c r="B5397" s="12" t="s">
        <v>10649</v>
      </c>
      <c r="C5397" s="13" t="s">
        <v>14</v>
      </c>
      <c r="D5397" s="12" t="s">
        <v>2663</v>
      </c>
      <c r="E5397" s="13" t="s">
        <v>2664</v>
      </c>
      <c r="F5397" s="12">
        <v>2019</v>
      </c>
      <c r="G5397" s="13" t="s">
        <v>109</v>
      </c>
      <c r="H5397" s="12" t="s">
        <v>330</v>
      </c>
      <c r="I5397" s="13" t="s">
        <v>18</v>
      </c>
      <c r="J5397" s="12" t="s">
        <v>2025</v>
      </c>
      <c r="K5397" s="13" t="s">
        <v>2026</v>
      </c>
      <c r="L5397" s="12" t="s">
        <v>624</v>
      </c>
      <c r="M5397" s="13" t="s">
        <v>334</v>
      </c>
      <c r="N5397" s="2" t="s">
        <v>19</v>
      </c>
      <c r="O5397" s="13" t="s">
        <v>20</v>
      </c>
      <c r="P5397" s="14"/>
      <c r="Q5397" s="14">
        <v>1385.02</v>
      </c>
      <c r="R5397" s="13">
        <v>42</v>
      </c>
      <c r="S5397" s="15">
        <v>0.5</v>
      </c>
      <c r="T5397" s="13">
        <v>1</v>
      </c>
      <c r="U5397" s="13">
        <v>1</v>
      </c>
      <c r="V5397" s="16">
        <v>0</v>
      </c>
      <c r="W5397" s="16" t="str">
        <f t="shared" si="84"/>
        <v>PN67040210-1</v>
      </c>
      <c r="Z5397" s="13" t="s">
        <v>109</v>
      </c>
      <c r="AA5397" s="17" t="s">
        <v>22</v>
      </c>
      <c r="AB5397" s="17" t="s">
        <v>22</v>
      </c>
      <c r="AC5397" s="17" t="s">
        <v>22</v>
      </c>
      <c r="AD5397" s="17" t="s">
        <v>22</v>
      </c>
      <c r="AE5397" s="17" t="s">
        <v>22</v>
      </c>
      <c r="AF5397" s="17" t="s">
        <v>22</v>
      </c>
      <c r="AG5397" s="17" t="s">
        <v>22</v>
      </c>
      <c r="AJ5397" s="17" t="s">
        <v>22</v>
      </c>
      <c r="AK5397" s="17" t="s">
        <v>22</v>
      </c>
      <c r="AO5397" s="17" t="s">
        <v>22</v>
      </c>
      <c r="AP5397" s="18" t="s">
        <v>22</v>
      </c>
      <c r="AQ5397" s="17" t="s">
        <v>22</v>
      </c>
      <c r="AR5397" s="17" t="s">
        <v>22</v>
      </c>
      <c r="AS5397" s="17" t="s">
        <v>22</v>
      </c>
      <c r="AT5397" s="17" t="s">
        <v>22</v>
      </c>
      <c r="AU5397" s="17" t="s">
        <v>22</v>
      </c>
      <c r="AV5397" s="17" t="s">
        <v>22</v>
      </c>
      <c r="AW5397" s="17" t="s">
        <v>22</v>
      </c>
      <c r="AX5397" s="17" t="s">
        <v>22</v>
      </c>
      <c r="AY5397" s="17" t="s">
        <v>22</v>
      </c>
      <c r="AZ5397" s="17" t="s">
        <v>22</v>
      </c>
      <c r="BA5397" s="17" t="s">
        <v>22</v>
      </c>
      <c r="BD5397" s="17" t="s">
        <v>22</v>
      </c>
      <c r="BE5397" s="17" t="s">
        <v>22</v>
      </c>
      <c r="BF5397" s="17" t="s">
        <v>22</v>
      </c>
      <c r="BG5397" s="18" t="s">
        <v>22</v>
      </c>
      <c r="BH5397" s="3" t="s">
        <v>22</v>
      </c>
      <c r="BI5397" s="3" t="s">
        <v>22</v>
      </c>
      <c r="BK5397" s="3" t="s">
        <v>22</v>
      </c>
      <c r="BL5397" s="17" t="s">
        <v>22</v>
      </c>
      <c r="BM5397" s="19" t="s">
        <v>22</v>
      </c>
      <c r="BN5397" s="19">
        <f>P5397*R5397</f>
        <v>0</v>
      </c>
      <c r="BO5397" s="19" t="str">
        <f>IF(AND(BN5397&gt;120000, P5397&gt;25, X5397&lt;&gt;"WAVE 0"), "yes", "no")</f>
        <v>no</v>
      </c>
      <c r="BP5397" s="17" t="s">
        <v>22</v>
      </c>
    </row>
    <row r="5398" spans="1:68" x14ac:dyDescent="0.25">
      <c r="A5398" s="11" t="s">
        <v>10651</v>
      </c>
      <c r="B5398" s="12" t="s">
        <v>10649</v>
      </c>
      <c r="C5398" s="13" t="s">
        <v>14</v>
      </c>
      <c r="D5398" s="12" t="s">
        <v>2663</v>
      </c>
      <c r="E5398" s="13" t="s">
        <v>2664</v>
      </c>
      <c r="F5398" s="12">
        <v>2019</v>
      </c>
      <c r="G5398" s="13" t="s">
        <v>109</v>
      </c>
      <c r="H5398" s="12" t="s">
        <v>330</v>
      </c>
      <c r="I5398" s="13" t="s">
        <v>18</v>
      </c>
      <c r="J5398" s="12" t="s">
        <v>2025</v>
      </c>
      <c r="K5398" s="13" t="s">
        <v>2026</v>
      </c>
      <c r="L5398" s="12" t="s">
        <v>624</v>
      </c>
      <c r="M5398" s="13" t="s">
        <v>334</v>
      </c>
      <c r="N5398" s="2" t="s">
        <v>19</v>
      </c>
      <c r="O5398" s="13" t="s">
        <v>20</v>
      </c>
      <c r="P5398" s="14"/>
      <c r="Q5398" s="14">
        <v>22633</v>
      </c>
      <c r="R5398" s="13">
        <v>54</v>
      </c>
      <c r="S5398" s="15">
        <v>0.83333333333333337</v>
      </c>
      <c r="T5398" s="13">
        <v>1</v>
      </c>
      <c r="U5398" s="13">
        <v>0</v>
      </c>
      <c r="V5398" s="16">
        <v>0</v>
      </c>
      <c r="W5398" s="16" t="str">
        <f t="shared" si="84"/>
        <v>PN67040211-1</v>
      </c>
      <c r="Z5398" s="13" t="s">
        <v>109</v>
      </c>
      <c r="AA5398" s="17" t="s">
        <v>22</v>
      </c>
      <c r="AB5398" s="17" t="s">
        <v>22</v>
      </c>
      <c r="AC5398" s="17" t="s">
        <v>22</v>
      </c>
      <c r="AD5398" s="17" t="s">
        <v>22</v>
      </c>
      <c r="AE5398" s="17" t="s">
        <v>22</v>
      </c>
      <c r="AF5398" s="17" t="s">
        <v>22</v>
      </c>
      <c r="AG5398" s="17" t="s">
        <v>22</v>
      </c>
      <c r="AJ5398" s="17" t="s">
        <v>22</v>
      </c>
      <c r="AK5398" s="17" t="s">
        <v>22</v>
      </c>
      <c r="AO5398" s="17" t="s">
        <v>22</v>
      </c>
      <c r="AP5398" s="18" t="s">
        <v>22</v>
      </c>
      <c r="AQ5398" s="17" t="s">
        <v>22</v>
      </c>
      <c r="AR5398" s="17" t="s">
        <v>22</v>
      </c>
      <c r="AS5398" s="17" t="s">
        <v>22</v>
      </c>
      <c r="AT5398" s="17" t="s">
        <v>22</v>
      </c>
      <c r="AU5398" s="17" t="s">
        <v>22</v>
      </c>
      <c r="AV5398" s="17" t="s">
        <v>22</v>
      </c>
      <c r="AW5398" s="17" t="s">
        <v>22</v>
      </c>
      <c r="AX5398" s="17" t="s">
        <v>22</v>
      </c>
      <c r="AY5398" s="17" t="s">
        <v>22</v>
      </c>
      <c r="AZ5398" s="17" t="s">
        <v>22</v>
      </c>
      <c r="BA5398" s="17" t="s">
        <v>22</v>
      </c>
      <c r="BD5398" s="17" t="s">
        <v>22</v>
      </c>
      <c r="BE5398" s="17" t="s">
        <v>22</v>
      </c>
      <c r="BF5398" s="17" t="s">
        <v>22</v>
      </c>
      <c r="BG5398" s="18" t="s">
        <v>22</v>
      </c>
      <c r="BH5398" s="3" t="s">
        <v>22</v>
      </c>
      <c r="BI5398" s="3" t="s">
        <v>22</v>
      </c>
      <c r="BK5398" s="3" t="s">
        <v>22</v>
      </c>
      <c r="BL5398" s="17" t="s">
        <v>22</v>
      </c>
      <c r="BM5398" s="19" t="s">
        <v>22</v>
      </c>
      <c r="BN5398" s="19">
        <f>P5398*R5398</f>
        <v>0</v>
      </c>
      <c r="BO5398" s="19" t="str">
        <f>IF(AND(BN5398&gt;120000, P5398&gt;25, X5398&lt;&gt;"WAVE 0"), "yes", "no")</f>
        <v>no</v>
      </c>
      <c r="BP5398" s="17" t="s">
        <v>22</v>
      </c>
    </row>
    <row r="5399" spans="1:68" x14ac:dyDescent="0.25">
      <c r="A5399" s="11" t="s">
        <v>10652</v>
      </c>
      <c r="B5399" s="12" t="s">
        <v>10649</v>
      </c>
      <c r="C5399" s="13" t="s">
        <v>14</v>
      </c>
      <c r="D5399" s="12" t="s">
        <v>2663</v>
      </c>
      <c r="E5399" s="13" t="s">
        <v>2664</v>
      </c>
      <c r="F5399" s="12">
        <v>2019</v>
      </c>
      <c r="G5399" s="13" t="s">
        <v>109</v>
      </c>
      <c r="H5399" s="12" t="s">
        <v>330</v>
      </c>
      <c r="I5399" s="13" t="s">
        <v>18</v>
      </c>
      <c r="J5399" s="12" t="s">
        <v>2025</v>
      </c>
      <c r="K5399" s="13" t="s">
        <v>2026</v>
      </c>
      <c r="L5399" s="12" t="s">
        <v>624</v>
      </c>
      <c r="M5399" s="13" t="s">
        <v>334</v>
      </c>
      <c r="N5399" s="2" t="s">
        <v>19</v>
      </c>
      <c r="O5399" s="13" t="s">
        <v>20</v>
      </c>
      <c r="P5399" s="14"/>
      <c r="Q5399" s="14">
        <v>5186.0200000000004</v>
      </c>
      <c r="R5399" s="13">
        <v>42</v>
      </c>
      <c r="S5399" s="15">
        <v>0.5</v>
      </c>
      <c r="T5399" s="13">
        <v>1</v>
      </c>
      <c r="U5399" s="13">
        <v>1</v>
      </c>
      <c r="V5399" s="16">
        <v>0</v>
      </c>
      <c r="W5399" s="16" t="str">
        <f t="shared" si="84"/>
        <v>PN67040212-1</v>
      </c>
      <c r="Z5399" s="13" t="s">
        <v>109</v>
      </c>
      <c r="AA5399" s="17" t="s">
        <v>22</v>
      </c>
      <c r="AB5399" s="17" t="s">
        <v>22</v>
      </c>
      <c r="AC5399" s="17" t="s">
        <v>22</v>
      </c>
      <c r="AD5399" s="17" t="s">
        <v>22</v>
      </c>
      <c r="AE5399" s="17" t="s">
        <v>22</v>
      </c>
      <c r="AF5399" s="17" t="s">
        <v>22</v>
      </c>
      <c r="AG5399" s="17" t="s">
        <v>22</v>
      </c>
      <c r="AJ5399" s="17" t="s">
        <v>22</v>
      </c>
      <c r="AK5399" s="17" t="s">
        <v>22</v>
      </c>
      <c r="AO5399" s="17" t="s">
        <v>22</v>
      </c>
      <c r="AP5399" s="18" t="s">
        <v>22</v>
      </c>
      <c r="AQ5399" s="17" t="s">
        <v>22</v>
      </c>
      <c r="AR5399" s="17" t="s">
        <v>22</v>
      </c>
      <c r="AS5399" s="17" t="s">
        <v>22</v>
      </c>
      <c r="AT5399" s="17" t="s">
        <v>22</v>
      </c>
      <c r="AU5399" s="17" t="s">
        <v>22</v>
      </c>
      <c r="AV5399" s="17" t="s">
        <v>22</v>
      </c>
      <c r="AW5399" s="17" t="s">
        <v>22</v>
      </c>
      <c r="AX5399" s="17" t="s">
        <v>22</v>
      </c>
      <c r="AY5399" s="17" t="s">
        <v>22</v>
      </c>
      <c r="AZ5399" s="17" t="s">
        <v>22</v>
      </c>
      <c r="BA5399" s="17" t="s">
        <v>22</v>
      </c>
      <c r="BD5399" s="17" t="s">
        <v>22</v>
      </c>
      <c r="BE5399" s="17" t="s">
        <v>22</v>
      </c>
      <c r="BF5399" s="17" t="s">
        <v>22</v>
      </c>
      <c r="BG5399" s="18" t="s">
        <v>22</v>
      </c>
      <c r="BH5399" s="3" t="s">
        <v>22</v>
      </c>
      <c r="BI5399" s="3" t="s">
        <v>22</v>
      </c>
      <c r="BK5399" s="3" t="s">
        <v>22</v>
      </c>
      <c r="BL5399" s="17" t="s">
        <v>22</v>
      </c>
      <c r="BM5399" s="19" t="s">
        <v>22</v>
      </c>
      <c r="BN5399" s="19">
        <f>P5399*R5399</f>
        <v>0</v>
      </c>
      <c r="BO5399" s="19" t="str">
        <f>IF(AND(BN5399&gt;120000, P5399&gt;25, X5399&lt;&gt;"WAVE 0"), "yes", "no")</f>
        <v>no</v>
      </c>
      <c r="BP5399" s="17" t="s">
        <v>22</v>
      </c>
    </row>
    <row r="5400" spans="1:68" x14ac:dyDescent="0.25">
      <c r="A5400" s="11" t="s">
        <v>10653</v>
      </c>
      <c r="B5400" s="12" t="s">
        <v>10649</v>
      </c>
      <c r="C5400" s="13" t="s">
        <v>14</v>
      </c>
      <c r="D5400" s="12" t="s">
        <v>2663</v>
      </c>
      <c r="E5400" s="13" t="s">
        <v>2664</v>
      </c>
      <c r="F5400" s="12">
        <v>2019</v>
      </c>
      <c r="G5400" s="13" t="s">
        <v>109</v>
      </c>
      <c r="H5400" s="12" t="s">
        <v>330</v>
      </c>
      <c r="I5400" s="13" t="s">
        <v>18</v>
      </c>
      <c r="J5400" s="12" t="s">
        <v>2025</v>
      </c>
      <c r="K5400" s="13" t="s">
        <v>2026</v>
      </c>
      <c r="L5400" s="12" t="s">
        <v>624</v>
      </c>
      <c r="M5400" s="13" t="s">
        <v>334</v>
      </c>
      <c r="N5400" s="2" t="s">
        <v>19</v>
      </c>
      <c r="O5400" s="13" t="s">
        <v>20</v>
      </c>
      <c r="P5400" s="14"/>
      <c r="Q5400" s="14"/>
      <c r="R5400" s="13">
        <v>38</v>
      </c>
      <c r="S5400" s="15"/>
      <c r="T5400" s="13">
        <v>1</v>
      </c>
      <c r="U5400" s="13"/>
      <c r="V5400" s="16"/>
      <c r="W5400" s="16" t="str">
        <f t="shared" si="84"/>
        <v>PN67040213-1</v>
      </c>
      <c r="Z5400" s="13" t="s">
        <v>109</v>
      </c>
      <c r="AA5400" s="17" t="s">
        <v>22</v>
      </c>
      <c r="AB5400" s="17" t="s">
        <v>22</v>
      </c>
      <c r="AC5400" s="17" t="s">
        <v>22</v>
      </c>
      <c r="AD5400" s="17" t="s">
        <v>22</v>
      </c>
      <c r="AE5400" s="17" t="s">
        <v>22</v>
      </c>
      <c r="AF5400" s="17" t="s">
        <v>22</v>
      </c>
      <c r="AG5400" s="17" t="s">
        <v>22</v>
      </c>
      <c r="AJ5400" s="17" t="s">
        <v>22</v>
      </c>
      <c r="AK5400" s="17" t="s">
        <v>22</v>
      </c>
      <c r="AO5400" s="17" t="s">
        <v>22</v>
      </c>
      <c r="AP5400" s="18" t="s">
        <v>22</v>
      </c>
      <c r="AQ5400" s="17" t="s">
        <v>22</v>
      </c>
      <c r="AR5400" s="17" t="s">
        <v>22</v>
      </c>
      <c r="AS5400" s="17" t="s">
        <v>22</v>
      </c>
      <c r="AT5400" s="17" t="s">
        <v>22</v>
      </c>
      <c r="AU5400" s="17" t="s">
        <v>22</v>
      </c>
      <c r="AV5400" s="17" t="s">
        <v>22</v>
      </c>
      <c r="AW5400" s="17" t="s">
        <v>22</v>
      </c>
      <c r="AX5400" s="17" t="s">
        <v>22</v>
      </c>
      <c r="AY5400" s="17" t="s">
        <v>22</v>
      </c>
      <c r="AZ5400" s="17" t="s">
        <v>22</v>
      </c>
      <c r="BA5400" s="17" t="s">
        <v>22</v>
      </c>
      <c r="BD5400" s="17" t="s">
        <v>22</v>
      </c>
      <c r="BE5400" s="17" t="s">
        <v>22</v>
      </c>
      <c r="BF5400" s="17" t="s">
        <v>22</v>
      </c>
      <c r="BG5400" s="18" t="s">
        <v>22</v>
      </c>
      <c r="BH5400" s="3" t="s">
        <v>22</v>
      </c>
      <c r="BI5400" s="3" t="s">
        <v>22</v>
      </c>
      <c r="BK5400" s="3" t="s">
        <v>22</v>
      </c>
      <c r="BL5400" s="17" t="s">
        <v>22</v>
      </c>
      <c r="BM5400" s="19" t="s">
        <v>22</v>
      </c>
      <c r="BN5400" s="19">
        <f>P5400*R5400</f>
        <v>0</v>
      </c>
      <c r="BO5400" s="19" t="str">
        <f>IF(AND(BN5400&gt;120000, P5400&gt;25, X5400&lt;&gt;"WAVE 0"), "yes", "no")</f>
        <v>no</v>
      </c>
      <c r="BP5400" s="17" t="s">
        <v>22</v>
      </c>
    </row>
    <row r="5401" spans="1:68" x14ac:dyDescent="0.25">
      <c r="A5401" s="11" t="s">
        <v>10654</v>
      </c>
      <c r="B5401" s="12" t="s">
        <v>10649</v>
      </c>
      <c r="C5401" s="13" t="s">
        <v>14</v>
      </c>
      <c r="D5401" s="12" t="s">
        <v>2663</v>
      </c>
      <c r="E5401" s="13" t="s">
        <v>2664</v>
      </c>
      <c r="F5401" s="12">
        <v>2019</v>
      </c>
      <c r="G5401" s="13" t="s">
        <v>109</v>
      </c>
      <c r="H5401" s="12" t="s">
        <v>330</v>
      </c>
      <c r="I5401" s="13" t="s">
        <v>18</v>
      </c>
      <c r="J5401" s="12" t="s">
        <v>2025</v>
      </c>
      <c r="K5401" s="13" t="s">
        <v>2026</v>
      </c>
      <c r="L5401" s="12" t="s">
        <v>624</v>
      </c>
      <c r="M5401" s="13" t="s">
        <v>334</v>
      </c>
      <c r="N5401" s="2" t="s">
        <v>19</v>
      </c>
      <c r="O5401" s="13" t="s">
        <v>20</v>
      </c>
      <c r="P5401" s="14">
        <v>211.34</v>
      </c>
      <c r="Q5401" s="14">
        <v>845.36</v>
      </c>
      <c r="R5401" s="13">
        <v>38</v>
      </c>
      <c r="S5401" s="15">
        <v>1</v>
      </c>
      <c r="T5401" s="13">
        <v>1</v>
      </c>
      <c r="U5401" s="13">
        <v>1</v>
      </c>
      <c r="V5401" s="16">
        <v>0</v>
      </c>
      <c r="W5401" s="16" t="str">
        <f t="shared" si="84"/>
        <v>PN67040214-1</v>
      </c>
      <c r="Z5401" s="13" t="s">
        <v>109</v>
      </c>
      <c r="BN5401" s="19">
        <f>P5401*R5401</f>
        <v>8030.92</v>
      </c>
      <c r="BO5401" s="19" t="str">
        <f>IF(AND(BN5401&gt;120000, P5401&gt;25, X5401&lt;&gt;"WAVE 0"), "yes", "no")</f>
        <v>no</v>
      </c>
      <c r="BP5401" s="17" t="s">
        <v>51</v>
      </c>
    </row>
    <row r="5402" spans="1:68" x14ac:dyDescent="0.25">
      <c r="A5402" s="11" t="s">
        <v>10655</v>
      </c>
      <c r="B5402" s="12" t="s">
        <v>10656</v>
      </c>
      <c r="C5402" s="13" t="s">
        <v>14</v>
      </c>
      <c r="D5402" s="12" t="s">
        <v>2663</v>
      </c>
      <c r="E5402" s="13" t="s">
        <v>2664</v>
      </c>
      <c r="F5402" s="12">
        <v>2019</v>
      </c>
      <c r="G5402" s="13" t="s">
        <v>109</v>
      </c>
      <c r="H5402" s="12" t="s">
        <v>330</v>
      </c>
      <c r="I5402" s="13" t="s">
        <v>18</v>
      </c>
      <c r="J5402" s="12" t="s">
        <v>2025</v>
      </c>
      <c r="K5402" s="13" t="s">
        <v>2026</v>
      </c>
      <c r="L5402" s="12" t="s">
        <v>624</v>
      </c>
      <c r="M5402" s="13" t="s">
        <v>334</v>
      </c>
      <c r="N5402" s="2" t="s">
        <v>19</v>
      </c>
      <c r="O5402" s="13" t="s">
        <v>20</v>
      </c>
      <c r="P5402" s="14"/>
      <c r="Q5402" s="14">
        <v>2083.71</v>
      </c>
      <c r="R5402" s="13">
        <v>42</v>
      </c>
      <c r="S5402" s="15">
        <v>0.33333333333333331</v>
      </c>
      <c r="T5402" s="13">
        <v>1</v>
      </c>
      <c r="U5402" s="13">
        <v>1</v>
      </c>
      <c r="V5402" s="16">
        <v>0</v>
      </c>
      <c r="W5402" s="16" t="str">
        <f t="shared" si="84"/>
        <v>PN67040215-1</v>
      </c>
      <c r="Z5402" s="13" t="s">
        <v>109</v>
      </c>
      <c r="AA5402" s="17" t="s">
        <v>22</v>
      </c>
      <c r="AB5402" s="17" t="s">
        <v>22</v>
      </c>
      <c r="AC5402" s="17" t="s">
        <v>22</v>
      </c>
      <c r="AD5402" s="17" t="s">
        <v>22</v>
      </c>
      <c r="AE5402" s="17" t="s">
        <v>22</v>
      </c>
      <c r="AF5402" s="17" t="s">
        <v>22</v>
      </c>
      <c r="AG5402" s="17" t="s">
        <v>22</v>
      </c>
      <c r="AJ5402" s="17" t="s">
        <v>22</v>
      </c>
      <c r="AK5402" s="17" t="s">
        <v>22</v>
      </c>
      <c r="AO5402" s="17" t="s">
        <v>22</v>
      </c>
      <c r="AP5402" s="18" t="s">
        <v>22</v>
      </c>
      <c r="AQ5402" s="17" t="s">
        <v>22</v>
      </c>
      <c r="AR5402" s="17" t="s">
        <v>22</v>
      </c>
      <c r="AS5402" s="17" t="s">
        <v>22</v>
      </c>
      <c r="AT5402" s="17" t="s">
        <v>22</v>
      </c>
      <c r="AU5402" s="17" t="s">
        <v>22</v>
      </c>
      <c r="AV5402" s="17" t="s">
        <v>22</v>
      </c>
      <c r="AW5402" s="17" t="s">
        <v>22</v>
      </c>
      <c r="AX5402" s="17" t="s">
        <v>22</v>
      </c>
      <c r="AY5402" s="17" t="s">
        <v>22</v>
      </c>
      <c r="AZ5402" s="17" t="s">
        <v>22</v>
      </c>
      <c r="BA5402" s="17" t="s">
        <v>22</v>
      </c>
      <c r="BD5402" s="17" t="s">
        <v>22</v>
      </c>
      <c r="BE5402" s="17" t="s">
        <v>22</v>
      </c>
      <c r="BF5402" s="17" t="s">
        <v>22</v>
      </c>
      <c r="BG5402" s="18" t="s">
        <v>22</v>
      </c>
      <c r="BH5402" s="3" t="s">
        <v>22</v>
      </c>
      <c r="BI5402" s="3" t="s">
        <v>22</v>
      </c>
      <c r="BK5402" s="3" t="s">
        <v>22</v>
      </c>
      <c r="BL5402" s="17" t="s">
        <v>22</v>
      </c>
      <c r="BM5402" s="19" t="s">
        <v>22</v>
      </c>
      <c r="BN5402" s="19">
        <f>P5402*R5402</f>
        <v>0</v>
      </c>
      <c r="BO5402" s="19" t="str">
        <f>IF(AND(BN5402&gt;120000, P5402&gt;25, X5402&lt;&gt;"WAVE 0"), "yes", "no")</f>
        <v>no</v>
      </c>
      <c r="BP5402" s="17" t="s">
        <v>22</v>
      </c>
    </row>
    <row r="5403" spans="1:68" x14ac:dyDescent="0.25">
      <c r="A5403" s="11" t="s">
        <v>10657</v>
      </c>
      <c r="B5403" s="12" t="s">
        <v>10656</v>
      </c>
      <c r="C5403" s="13" t="s">
        <v>14</v>
      </c>
      <c r="D5403" s="12" t="s">
        <v>2663</v>
      </c>
      <c r="E5403" s="13" t="s">
        <v>2664</v>
      </c>
      <c r="F5403" s="12">
        <v>2019</v>
      </c>
      <c r="G5403" s="13" t="s">
        <v>109</v>
      </c>
      <c r="H5403" s="12" t="s">
        <v>330</v>
      </c>
      <c r="I5403" s="13" t="s">
        <v>18</v>
      </c>
      <c r="J5403" s="12" t="s">
        <v>2025</v>
      </c>
      <c r="K5403" s="13" t="s">
        <v>2026</v>
      </c>
      <c r="L5403" s="12" t="s">
        <v>624</v>
      </c>
      <c r="M5403" s="13" t="s">
        <v>334</v>
      </c>
      <c r="N5403" s="2" t="s">
        <v>19</v>
      </c>
      <c r="O5403" s="13" t="s">
        <v>20</v>
      </c>
      <c r="P5403" s="14"/>
      <c r="Q5403" s="14">
        <v>3456.5499999999997</v>
      </c>
      <c r="R5403" s="13">
        <v>42</v>
      </c>
      <c r="S5403" s="15">
        <v>0.66666666666666663</v>
      </c>
      <c r="T5403" s="13">
        <v>1</v>
      </c>
      <c r="U5403" s="13">
        <v>1</v>
      </c>
      <c r="V5403" s="16">
        <v>0</v>
      </c>
      <c r="W5403" s="16" t="str">
        <f t="shared" si="84"/>
        <v>PN67040216-1</v>
      </c>
      <c r="Z5403" s="13" t="s">
        <v>109</v>
      </c>
      <c r="AA5403" s="17" t="s">
        <v>22</v>
      </c>
      <c r="AB5403" s="17" t="s">
        <v>22</v>
      </c>
      <c r="AC5403" s="17" t="s">
        <v>22</v>
      </c>
      <c r="AD5403" s="17" t="s">
        <v>22</v>
      </c>
      <c r="AE5403" s="17" t="s">
        <v>22</v>
      </c>
      <c r="AF5403" s="17" t="s">
        <v>22</v>
      </c>
      <c r="AG5403" s="17" t="s">
        <v>22</v>
      </c>
      <c r="AJ5403" s="17" t="s">
        <v>22</v>
      </c>
      <c r="AK5403" s="17" t="s">
        <v>22</v>
      </c>
      <c r="AO5403" s="17" t="s">
        <v>22</v>
      </c>
      <c r="AP5403" s="18" t="s">
        <v>22</v>
      </c>
      <c r="AQ5403" s="17" t="s">
        <v>22</v>
      </c>
      <c r="AR5403" s="17" t="s">
        <v>22</v>
      </c>
      <c r="AS5403" s="17" t="s">
        <v>22</v>
      </c>
      <c r="AT5403" s="17" t="s">
        <v>22</v>
      </c>
      <c r="AU5403" s="17" t="s">
        <v>22</v>
      </c>
      <c r="AV5403" s="17" t="s">
        <v>22</v>
      </c>
      <c r="AW5403" s="17" t="s">
        <v>22</v>
      </c>
      <c r="AX5403" s="17" t="s">
        <v>22</v>
      </c>
      <c r="AY5403" s="17" t="s">
        <v>22</v>
      </c>
      <c r="AZ5403" s="17" t="s">
        <v>22</v>
      </c>
      <c r="BA5403" s="17" t="s">
        <v>22</v>
      </c>
      <c r="BD5403" s="17" t="s">
        <v>22</v>
      </c>
      <c r="BE5403" s="17" t="s">
        <v>22</v>
      </c>
      <c r="BF5403" s="17" t="s">
        <v>22</v>
      </c>
      <c r="BG5403" s="18" t="s">
        <v>22</v>
      </c>
      <c r="BH5403" s="3" t="s">
        <v>22</v>
      </c>
      <c r="BI5403" s="3" t="s">
        <v>22</v>
      </c>
      <c r="BK5403" s="3" t="s">
        <v>22</v>
      </c>
      <c r="BL5403" s="17" t="s">
        <v>22</v>
      </c>
      <c r="BM5403" s="19" t="s">
        <v>22</v>
      </c>
      <c r="BN5403" s="19">
        <f>P5403*R5403</f>
        <v>0</v>
      </c>
      <c r="BO5403" s="19" t="str">
        <f>IF(AND(BN5403&gt;120000, P5403&gt;25, X5403&lt;&gt;"WAVE 0"), "yes", "no")</f>
        <v>no</v>
      </c>
      <c r="BP5403" s="17" t="s">
        <v>22</v>
      </c>
    </row>
    <row r="5404" spans="1:68" x14ac:dyDescent="0.25">
      <c r="A5404" s="11" t="s">
        <v>10658</v>
      </c>
      <c r="B5404" s="12" t="s">
        <v>10659</v>
      </c>
      <c r="C5404" s="13" t="s">
        <v>14</v>
      </c>
      <c r="D5404" s="12" t="s">
        <v>2663</v>
      </c>
      <c r="E5404" s="13" t="s">
        <v>2664</v>
      </c>
      <c r="F5404" s="12">
        <v>2019</v>
      </c>
      <c r="G5404" s="13" t="s">
        <v>109</v>
      </c>
      <c r="H5404" s="12" t="s">
        <v>330</v>
      </c>
      <c r="I5404" s="13" t="s">
        <v>18</v>
      </c>
      <c r="J5404" s="12" t="s">
        <v>2025</v>
      </c>
      <c r="K5404" s="13" t="s">
        <v>2026</v>
      </c>
      <c r="L5404" s="12" t="s">
        <v>624</v>
      </c>
      <c r="M5404" s="13" t="s">
        <v>334</v>
      </c>
      <c r="N5404" s="2" t="s">
        <v>19</v>
      </c>
      <c r="O5404" s="13" t="s">
        <v>20</v>
      </c>
      <c r="P5404" s="14"/>
      <c r="Q5404" s="14"/>
      <c r="R5404" s="13">
        <v>47</v>
      </c>
      <c r="S5404" s="15"/>
      <c r="T5404" s="13">
        <v>1</v>
      </c>
      <c r="U5404" s="13"/>
      <c r="V5404" s="16"/>
      <c r="W5404" s="16" t="str">
        <f t="shared" si="84"/>
        <v>PN67040217-1</v>
      </c>
      <c r="Z5404" s="13" t="s">
        <v>109</v>
      </c>
      <c r="AA5404" s="17" t="s">
        <v>22</v>
      </c>
      <c r="AB5404" s="17" t="s">
        <v>22</v>
      </c>
      <c r="AC5404" s="17" t="s">
        <v>22</v>
      </c>
      <c r="AD5404" s="17" t="s">
        <v>22</v>
      </c>
      <c r="AE5404" s="17" t="s">
        <v>22</v>
      </c>
      <c r="AF5404" s="17" t="s">
        <v>22</v>
      </c>
      <c r="AG5404" s="17" t="s">
        <v>22</v>
      </c>
      <c r="AJ5404" s="17" t="s">
        <v>22</v>
      </c>
      <c r="AK5404" s="17" t="s">
        <v>22</v>
      </c>
      <c r="AO5404" s="17" t="s">
        <v>22</v>
      </c>
      <c r="AP5404" s="18" t="s">
        <v>22</v>
      </c>
      <c r="AQ5404" s="17" t="s">
        <v>22</v>
      </c>
      <c r="AR5404" s="17" t="s">
        <v>22</v>
      </c>
      <c r="AS5404" s="17" t="s">
        <v>22</v>
      </c>
      <c r="AT5404" s="17" t="s">
        <v>22</v>
      </c>
      <c r="AU5404" s="17" t="s">
        <v>22</v>
      </c>
      <c r="AV5404" s="17" t="s">
        <v>22</v>
      </c>
      <c r="AW5404" s="17" t="s">
        <v>22</v>
      </c>
      <c r="AX5404" s="17" t="s">
        <v>22</v>
      </c>
      <c r="AY5404" s="17" t="s">
        <v>22</v>
      </c>
      <c r="AZ5404" s="17" t="s">
        <v>22</v>
      </c>
      <c r="BA5404" s="17" t="s">
        <v>22</v>
      </c>
      <c r="BD5404" s="17" t="s">
        <v>22</v>
      </c>
      <c r="BE5404" s="17" t="s">
        <v>22</v>
      </c>
      <c r="BF5404" s="17" t="s">
        <v>22</v>
      </c>
      <c r="BG5404" s="18" t="s">
        <v>22</v>
      </c>
      <c r="BH5404" s="3" t="s">
        <v>22</v>
      </c>
      <c r="BI5404" s="3" t="s">
        <v>22</v>
      </c>
      <c r="BK5404" s="3" t="s">
        <v>22</v>
      </c>
      <c r="BL5404" s="17" t="s">
        <v>22</v>
      </c>
      <c r="BM5404" s="19" t="s">
        <v>22</v>
      </c>
      <c r="BN5404" s="19">
        <f>P5404*R5404</f>
        <v>0</v>
      </c>
      <c r="BO5404" s="19" t="str">
        <f>IF(AND(BN5404&gt;120000, P5404&gt;25, X5404&lt;&gt;"WAVE 0"), "yes", "no")</f>
        <v>no</v>
      </c>
      <c r="BP5404" s="17" t="s">
        <v>22</v>
      </c>
    </row>
    <row r="5405" spans="1:68" x14ac:dyDescent="0.25">
      <c r="A5405" s="11" t="s">
        <v>10660</v>
      </c>
      <c r="B5405" s="12" t="s">
        <v>10661</v>
      </c>
      <c r="C5405" s="13" t="s">
        <v>14</v>
      </c>
      <c r="D5405" s="12" t="s">
        <v>2663</v>
      </c>
      <c r="E5405" s="13" t="s">
        <v>2664</v>
      </c>
      <c r="F5405" s="12">
        <v>2019</v>
      </c>
      <c r="G5405" s="13" t="s">
        <v>109</v>
      </c>
      <c r="H5405" s="12" t="s">
        <v>330</v>
      </c>
      <c r="I5405" s="13" t="s">
        <v>18</v>
      </c>
      <c r="J5405" s="12" t="s">
        <v>2025</v>
      </c>
      <c r="K5405" s="13" t="s">
        <v>2026</v>
      </c>
      <c r="L5405" s="12" t="s">
        <v>624</v>
      </c>
      <c r="M5405" s="13" t="s">
        <v>334</v>
      </c>
      <c r="N5405" s="2" t="s">
        <v>19</v>
      </c>
      <c r="O5405" s="13" t="s">
        <v>20</v>
      </c>
      <c r="P5405" s="14"/>
      <c r="Q5405" s="14">
        <v>3390.65</v>
      </c>
      <c r="R5405" s="13">
        <v>42</v>
      </c>
      <c r="S5405" s="15">
        <v>1</v>
      </c>
      <c r="T5405" s="13">
        <v>1</v>
      </c>
      <c r="U5405" s="13">
        <v>0</v>
      </c>
      <c r="V5405" s="16">
        <v>0</v>
      </c>
      <c r="W5405" s="16" t="str">
        <f t="shared" si="84"/>
        <v>PN67040218-1</v>
      </c>
      <c r="Z5405" s="13" t="s">
        <v>109</v>
      </c>
      <c r="AA5405" s="17" t="s">
        <v>22</v>
      </c>
      <c r="AB5405" s="17" t="s">
        <v>22</v>
      </c>
      <c r="AC5405" s="17" t="s">
        <v>22</v>
      </c>
      <c r="AD5405" s="17" t="s">
        <v>22</v>
      </c>
      <c r="AE5405" s="17" t="s">
        <v>22</v>
      </c>
      <c r="AF5405" s="17" t="s">
        <v>22</v>
      </c>
      <c r="AG5405" s="17" t="s">
        <v>22</v>
      </c>
      <c r="AJ5405" s="17" t="s">
        <v>22</v>
      </c>
      <c r="AK5405" s="17" t="s">
        <v>22</v>
      </c>
      <c r="AO5405" s="17" t="s">
        <v>22</v>
      </c>
      <c r="AP5405" s="18" t="s">
        <v>22</v>
      </c>
      <c r="AQ5405" s="17" t="s">
        <v>22</v>
      </c>
      <c r="AR5405" s="17" t="s">
        <v>22</v>
      </c>
      <c r="AS5405" s="17" t="s">
        <v>22</v>
      </c>
      <c r="AT5405" s="17" t="s">
        <v>22</v>
      </c>
      <c r="AU5405" s="17" t="s">
        <v>22</v>
      </c>
      <c r="AV5405" s="17" t="s">
        <v>22</v>
      </c>
      <c r="AW5405" s="17" t="s">
        <v>22</v>
      </c>
      <c r="AX5405" s="17" t="s">
        <v>22</v>
      </c>
      <c r="AY5405" s="17" t="s">
        <v>22</v>
      </c>
      <c r="AZ5405" s="17" t="s">
        <v>22</v>
      </c>
      <c r="BA5405" s="17" t="s">
        <v>22</v>
      </c>
      <c r="BD5405" s="17" t="s">
        <v>22</v>
      </c>
      <c r="BE5405" s="17" t="s">
        <v>22</v>
      </c>
      <c r="BF5405" s="17" t="s">
        <v>22</v>
      </c>
      <c r="BG5405" s="18" t="s">
        <v>22</v>
      </c>
      <c r="BH5405" s="3" t="s">
        <v>22</v>
      </c>
      <c r="BI5405" s="3" t="s">
        <v>22</v>
      </c>
      <c r="BK5405" s="3" t="s">
        <v>22</v>
      </c>
      <c r="BL5405" s="17" t="s">
        <v>22</v>
      </c>
      <c r="BM5405" s="19" t="s">
        <v>22</v>
      </c>
      <c r="BN5405" s="19">
        <f>P5405*R5405</f>
        <v>0</v>
      </c>
      <c r="BO5405" s="19" t="str">
        <f>IF(AND(BN5405&gt;120000, P5405&gt;25, X5405&lt;&gt;"WAVE 0"), "yes", "no")</f>
        <v>no</v>
      </c>
      <c r="BP5405" s="17" t="s">
        <v>22</v>
      </c>
    </row>
    <row r="5406" spans="1:68" x14ac:dyDescent="0.25">
      <c r="A5406" s="11" t="s">
        <v>10662</v>
      </c>
      <c r="B5406" s="12" t="s">
        <v>10661</v>
      </c>
      <c r="C5406" s="13" t="s">
        <v>14</v>
      </c>
      <c r="D5406" s="12" t="s">
        <v>2663</v>
      </c>
      <c r="E5406" s="13" t="s">
        <v>2664</v>
      </c>
      <c r="F5406" s="12">
        <v>2019</v>
      </c>
      <c r="G5406" s="13" t="s">
        <v>109</v>
      </c>
      <c r="H5406" s="12" t="s">
        <v>330</v>
      </c>
      <c r="I5406" s="13" t="s">
        <v>18</v>
      </c>
      <c r="J5406" s="12" t="s">
        <v>2025</v>
      </c>
      <c r="K5406" s="13" t="s">
        <v>2026</v>
      </c>
      <c r="L5406" s="12" t="s">
        <v>624</v>
      </c>
      <c r="M5406" s="13" t="s">
        <v>334</v>
      </c>
      <c r="N5406" s="2" t="s">
        <v>19</v>
      </c>
      <c r="O5406" s="13" t="s">
        <v>20</v>
      </c>
      <c r="P5406" s="14"/>
      <c r="Q5406" s="14">
        <v>2850.19</v>
      </c>
      <c r="R5406" s="13">
        <v>43</v>
      </c>
      <c r="S5406" s="15">
        <v>0.75</v>
      </c>
      <c r="T5406" s="13">
        <v>1</v>
      </c>
      <c r="U5406" s="13">
        <v>1</v>
      </c>
      <c r="V5406" s="16">
        <v>0</v>
      </c>
      <c r="W5406" s="16" t="str">
        <f t="shared" si="84"/>
        <v>PN67040219-1</v>
      </c>
      <c r="Z5406" s="13" t="s">
        <v>109</v>
      </c>
      <c r="AA5406" s="17" t="s">
        <v>22</v>
      </c>
      <c r="AB5406" s="17" t="s">
        <v>22</v>
      </c>
      <c r="AC5406" s="17" t="s">
        <v>22</v>
      </c>
      <c r="AD5406" s="17" t="s">
        <v>22</v>
      </c>
      <c r="AE5406" s="17" t="s">
        <v>22</v>
      </c>
      <c r="AF5406" s="17" t="s">
        <v>22</v>
      </c>
      <c r="AG5406" s="17" t="s">
        <v>22</v>
      </c>
      <c r="AJ5406" s="17" t="s">
        <v>22</v>
      </c>
      <c r="AK5406" s="17" t="s">
        <v>22</v>
      </c>
      <c r="AO5406" s="17" t="s">
        <v>22</v>
      </c>
      <c r="AP5406" s="18" t="s">
        <v>22</v>
      </c>
      <c r="AQ5406" s="17" t="s">
        <v>22</v>
      </c>
      <c r="AR5406" s="17" t="s">
        <v>22</v>
      </c>
      <c r="AS5406" s="17" t="s">
        <v>22</v>
      </c>
      <c r="AT5406" s="17" t="s">
        <v>22</v>
      </c>
      <c r="AU5406" s="17" t="s">
        <v>22</v>
      </c>
      <c r="AV5406" s="17" t="s">
        <v>22</v>
      </c>
      <c r="AW5406" s="17" t="s">
        <v>22</v>
      </c>
      <c r="AX5406" s="17" t="s">
        <v>22</v>
      </c>
      <c r="AY5406" s="17" t="s">
        <v>22</v>
      </c>
      <c r="AZ5406" s="17" t="s">
        <v>22</v>
      </c>
      <c r="BA5406" s="17" t="s">
        <v>22</v>
      </c>
      <c r="BD5406" s="17" t="s">
        <v>22</v>
      </c>
      <c r="BE5406" s="17" t="s">
        <v>22</v>
      </c>
      <c r="BF5406" s="17" t="s">
        <v>22</v>
      </c>
      <c r="BG5406" s="18" t="s">
        <v>22</v>
      </c>
      <c r="BH5406" s="3" t="s">
        <v>22</v>
      </c>
      <c r="BI5406" s="3" t="s">
        <v>22</v>
      </c>
      <c r="BK5406" s="3" t="s">
        <v>22</v>
      </c>
      <c r="BL5406" s="17" t="s">
        <v>22</v>
      </c>
      <c r="BM5406" s="19" t="s">
        <v>22</v>
      </c>
      <c r="BN5406" s="19">
        <f>P5406*R5406</f>
        <v>0</v>
      </c>
      <c r="BO5406" s="19" t="str">
        <f>IF(AND(BN5406&gt;120000, P5406&gt;25, X5406&lt;&gt;"WAVE 0"), "yes", "no")</f>
        <v>no</v>
      </c>
      <c r="BP5406" s="17" t="s">
        <v>22</v>
      </c>
    </row>
    <row r="5407" spans="1:68" x14ac:dyDescent="0.25">
      <c r="A5407" s="11" t="s">
        <v>10663</v>
      </c>
      <c r="B5407" s="12" t="s">
        <v>10661</v>
      </c>
      <c r="C5407" s="13" t="s">
        <v>14</v>
      </c>
      <c r="D5407" s="12" t="s">
        <v>2663</v>
      </c>
      <c r="E5407" s="13" t="s">
        <v>2664</v>
      </c>
      <c r="F5407" s="12">
        <v>2019</v>
      </c>
      <c r="G5407" s="13" t="s">
        <v>109</v>
      </c>
      <c r="H5407" s="12" t="s">
        <v>330</v>
      </c>
      <c r="I5407" s="13" t="s">
        <v>18</v>
      </c>
      <c r="J5407" s="12" t="s">
        <v>2025</v>
      </c>
      <c r="K5407" s="13" t="s">
        <v>2026</v>
      </c>
      <c r="L5407" s="12" t="s">
        <v>624</v>
      </c>
      <c r="M5407" s="13" t="s">
        <v>334</v>
      </c>
      <c r="N5407" s="2" t="s">
        <v>19</v>
      </c>
      <c r="O5407" s="13" t="s">
        <v>20</v>
      </c>
      <c r="P5407" s="14"/>
      <c r="Q5407" s="14">
        <v>479.36</v>
      </c>
      <c r="R5407" s="13">
        <v>22</v>
      </c>
      <c r="S5407" s="15">
        <v>1</v>
      </c>
      <c r="T5407" s="13">
        <v>1</v>
      </c>
      <c r="U5407" s="13">
        <v>0</v>
      </c>
      <c r="V5407" s="16">
        <v>0</v>
      </c>
      <c r="W5407" s="16" t="str">
        <f t="shared" si="84"/>
        <v>PN67040220-1</v>
      </c>
      <c r="Z5407" s="13" t="s">
        <v>109</v>
      </c>
      <c r="AA5407" s="17" t="s">
        <v>22</v>
      </c>
      <c r="AB5407" s="17" t="s">
        <v>22</v>
      </c>
      <c r="AC5407" s="17" t="s">
        <v>22</v>
      </c>
      <c r="AD5407" s="17" t="s">
        <v>22</v>
      </c>
      <c r="AE5407" s="17" t="s">
        <v>22</v>
      </c>
      <c r="AF5407" s="17" t="s">
        <v>22</v>
      </c>
      <c r="AG5407" s="17" t="s">
        <v>22</v>
      </c>
      <c r="AJ5407" s="17" t="s">
        <v>22</v>
      </c>
      <c r="AK5407" s="17" t="s">
        <v>22</v>
      </c>
      <c r="AO5407" s="17" t="s">
        <v>22</v>
      </c>
      <c r="AP5407" s="18" t="s">
        <v>22</v>
      </c>
      <c r="AQ5407" s="17" t="s">
        <v>22</v>
      </c>
      <c r="AR5407" s="17" t="s">
        <v>22</v>
      </c>
      <c r="AS5407" s="17" t="s">
        <v>22</v>
      </c>
      <c r="AT5407" s="17" t="s">
        <v>22</v>
      </c>
      <c r="AU5407" s="17" t="s">
        <v>22</v>
      </c>
      <c r="AV5407" s="17" t="s">
        <v>22</v>
      </c>
      <c r="AW5407" s="17" t="s">
        <v>22</v>
      </c>
      <c r="AX5407" s="17" t="s">
        <v>22</v>
      </c>
      <c r="AY5407" s="17" t="s">
        <v>22</v>
      </c>
      <c r="AZ5407" s="17" t="s">
        <v>22</v>
      </c>
      <c r="BA5407" s="17" t="s">
        <v>22</v>
      </c>
      <c r="BD5407" s="17" t="s">
        <v>22</v>
      </c>
      <c r="BE5407" s="17" t="s">
        <v>22</v>
      </c>
      <c r="BF5407" s="17" t="s">
        <v>22</v>
      </c>
      <c r="BG5407" s="18" t="s">
        <v>22</v>
      </c>
      <c r="BH5407" s="3" t="s">
        <v>22</v>
      </c>
      <c r="BI5407" s="3" t="s">
        <v>22</v>
      </c>
      <c r="BK5407" s="3" t="s">
        <v>22</v>
      </c>
      <c r="BL5407" s="17" t="s">
        <v>22</v>
      </c>
      <c r="BM5407" s="19" t="s">
        <v>22</v>
      </c>
      <c r="BN5407" s="19">
        <f>P5407*R5407</f>
        <v>0</v>
      </c>
      <c r="BO5407" s="19" t="str">
        <f>IF(AND(BN5407&gt;120000, P5407&gt;25, X5407&lt;&gt;"WAVE 0"), "yes", "no")</f>
        <v>no</v>
      </c>
      <c r="BP5407" s="17" t="s">
        <v>22</v>
      </c>
    </row>
    <row r="5408" spans="1:68" x14ac:dyDescent="0.25">
      <c r="A5408" s="11" t="s">
        <v>10664</v>
      </c>
      <c r="B5408" s="12" t="s">
        <v>10661</v>
      </c>
      <c r="C5408" s="13" t="s">
        <v>14</v>
      </c>
      <c r="D5408" s="12" t="s">
        <v>2663</v>
      </c>
      <c r="E5408" s="13" t="s">
        <v>2664</v>
      </c>
      <c r="F5408" s="12">
        <v>2019</v>
      </c>
      <c r="G5408" s="13" t="s">
        <v>109</v>
      </c>
      <c r="H5408" s="12" t="s">
        <v>330</v>
      </c>
      <c r="I5408" s="13" t="s">
        <v>18</v>
      </c>
      <c r="J5408" s="12" t="s">
        <v>2025</v>
      </c>
      <c r="K5408" s="13" t="s">
        <v>2026</v>
      </c>
      <c r="L5408" s="12" t="s">
        <v>624</v>
      </c>
      <c r="M5408" s="13" t="s">
        <v>334</v>
      </c>
      <c r="N5408" s="2" t="s">
        <v>19</v>
      </c>
      <c r="O5408" s="13" t="s">
        <v>20</v>
      </c>
      <c r="P5408" s="14"/>
      <c r="Q5408" s="14">
        <v>3790.68</v>
      </c>
      <c r="R5408" s="13">
        <v>41</v>
      </c>
      <c r="S5408" s="15">
        <v>1</v>
      </c>
      <c r="T5408" s="13">
        <v>1</v>
      </c>
      <c r="U5408" s="13">
        <v>1</v>
      </c>
      <c r="V5408" s="16">
        <v>0</v>
      </c>
      <c r="W5408" s="16" t="str">
        <f t="shared" si="84"/>
        <v>PN67040221-1</v>
      </c>
      <c r="Z5408" s="13" t="s">
        <v>109</v>
      </c>
      <c r="AA5408" s="17" t="s">
        <v>22</v>
      </c>
      <c r="AB5408" s="17" t="s">
        <v>22</v>
      </c>
      <c r="AC5408" s="17" t="s">
        <v>22</v>
      </c>
      <c r="AD5408" s="17" t="s">
        <v>22</v>
      </c>
      <c r="AE5408" s="17" t="s">
        <v>22</v>
      </c>
      <c r="AF5408" s="17" t="s">
        <v>22</v>
      </c>
      <c r="AG5408" s="17" t="s">
        <v>22</v>
      </c>
      <c r="AJ5408" s="17" t="s">
        <v>22</v>
      </c>
      <c r="AK5408" s="17" t="s">
        <v>22</v>
      </c>
      <c r="AO5408" s="17" t="s">
        <v>22</v>
      </c>
      <c r="AP5408" s="18" t="s">
        <v>22</v>
      </c>
      <c r="AQ5408" s="17" t="s">
        <v>22</v>
      </c>
      <c r="AR5408" s="17" t="s">
        <v>22</v>
      </c>
      <c r="AS5408" s="17" t="s">
        <v>22</v>
      </c>
      <c r="AT5408" s="17" t="s">
        <v>22</v>
      </c>
      <c r="AU5408" s="17" t="s">
        <v>22</v>
      </c>
      <c r="AV5408" s="17" t="s">
        <v>22</v>
      </c>
      <c r="AW5408" s="17" t="s">
        <v>22</v>
      </c>
      <c r="AX5408" s="17" t="s">
        <v>22</v>
      </c>
      <c r="AY5408" s="17" t="s">
        <v>22</v>
      </c>
      <c r="AZ5408" s="17" t="s">
        <v>22</v>
      </c>
      <c r="BA5408" s="17" t="s">
        <v>22</v>
      </c>
      <c r="BD5408" s="17" t="s">
        <v>22</v>
      </c>
      <c r="BE5408" s="17" t="s">
        <v>22</v>
      </c>
      <c r="BF5408" s="17" t="s">
        <v>22</v>
      </c>
      <c r="BG5408" s="18" t="s">
        <v>22</v>
      </c>
      <c r="BH5408" s="3" t="s">
        <v>22</v>
      </c>
      <c r="BI5408" s="3" t="s">
        <v>22</v>
      </c>
      <c r="BK5408" s="3" t="s">
        <v>22</v>
      </c>
      <c r="BL5408" s="17" t="s">
        <v>22</v>
      </c>
      <c r="BM5408" s="19" t="s">
        <v>22</v>
      </c>
      <c r="BN5408" s="19">
        <f>P5408*R5408</f>
        <v>0</v>
      </c>
      <c r="BO5408" s="19" t="str">
        <f>IF(AND(BN5408&gt;120000, P5408&gt;25, X5408&lt;&gt;"WAVE 0"), "yes", "no")</f>
        <v>no</v>
      </c>
      <c r="BP5408" s="17" t="s">
        <v>22</v>
      </c>
    </row>
    <row r="5409" spans="1:68" x14ac:dyDescent="0.25">
      <c r="A5409" s="11" t="s">
        <v>10665</v>
      </c>
      <c r="B5409" s="12" t="s">
        <v>10666</v>
      </c>
      <c r="C5409" s="13" t="s">
        <v>14</v>
      </c>
      <c r="D5409" s="12" t="s">
        <v>874</v>
      </c>
      <c r="E5409" s="13" t="s">
        <v>875</v>
      </c>
      <c r="F5409" s="12">
        <v>2020</v>
      </c>
      <c r="G5409" s="13" t="s">
        <v>17</v>
      </c>
      <c r="H5409" s="12" t="s">
        <v>330</v>
      </c>
      <c r="I5409" s="13" t="s">
        <v>51</v>
      </c>
      <c r="J5409" s="12" t="s">
        <v>331</v>
      </c>
      <c r="K5409" s="13" t="s">
        <v>332</v>
      </c>
      <c r="L5409" s="12" t="s">
        <v>333</v>
      </c>
      <c r="M5409" s="13" t="s">
        <v>334</v>
      </c>
      <c r="N5409" s="2" t="s">
        <v>19</v>
      </c>
      <c r="O5409" s="13" t="s">
        <v>20</v>
      </c>
      <c r="P5409" s="14">
        <v>51</v>
      </c>
      <c r="Q5409" s="14">
        <v>2448</v>
      </c>
      <c r="R5409" s="13">
        <v>22</v>
      </c>
      <c r="S5409" s="15">
        <v>0</v>
      </c>
      <c r="T5409" s="13">
        <v>1</v>
      </c>
      <c r="U5409" s="13">
        <v>0</v>
      </c>
      <c r="V5409" s="16">
        <v>0</v>
      </c>
      <c r="W5409" s="16" t="str">
        <f t="shared" si="84"/>
        <v>PN67040227-1</v>
      </c>
      <c r="X5409" s="17" t="s">
        <v>150</v>
      </c>
      <c r="Y5409" s="17" t="s">
        <v>880</v>
      </c>
      <c r="Z5409" s="17" t="s">
        <v>17</v>
      </c>
      <c r="AB5409" s="17" t="s">
        <v>501</v>
      </c>
      <c r="AC5409" s="17" t="s">
        <v>10667</v>
      </c>
      <c r="AD5409" s="17" t="s">
        <v>398</v>
      </c>
      <c r="AE5409" s="17" t="s">
        <v>42</v>
      </c>
      <c r="AF5409" s="17" t="s">
        <v>1146</v>
      </c>
      <c r="AG5409" s="17" t="s">
        <v>1284</v>
      </c>
      <c r="AJ5409" s="17" t="s">
        <v>490</v>
      </c>
      <c r="AK5409" s="17" t="s">
        <v>491</v>
      </c>
      <c r="AO5409" s="17" t="s">
        <v>85</v>
      </c>
      <c r="AP5409" s="18">
        <v>43322</v>
      </c>
      <c r="AQ5409" s="17" t="s">
        <v>22</v>
      </c>
      <c r="AR5409" s="17" t="s">
        <v>47</v>
      </c>
      <c r="AS5409" s="17" t="s">
        <v>47</v>
      </c>
      <c r="AT5409" s="17" t="s">
        <v>161</v>
      </c>
      <c r="AU5409" s="17" t="s">
        <v>162</v>
      </c>
      <c r="AV5409" s="17" t="s">
        <v>162</v>
      </c>
      <c r="BE5409" s="17" t="s">
        <v>52</v>
      </c>
      <c r="BF5409" s="17" t="s">
        <v>1382</v>
      </c>
      <c r="BG5409" s="18">
        <v>44144</v>
      </c>
      <c r="BL5409" s="17" t="s">
        <v>1383</v>
      </c>
      <c r="BM5409" s="19" t="s">
        <v>22</v>
      </c>
      <c r="BN5409" s="19">
        <f>P5409*R5409</f>
        <v>1122</v>
      </c>
      <c r="BO5409" s="19" t="str">
        <f>IF(AND(BN5409&gt;120000, P5409&gt;25, X5409&lt;&gt;"WAVE 0"), "yes", "no")</f>
        <v>no</v>
      </c>
      <c r="BP5409" s="17" t="s">
        <v>51</v>
      </c>
    </row>
    <row r="5410" spans="1:68" x14ac:dyDescent="0.25">
      <c r="A5410" s="11" t="s">
        <v>10668</v>
      </c>
      <c r="B5410" s="12" t="s">
        <v>10669</v>
      </c>
      <c r="C5410" s="13" t="s">
        <v>14</v>
      </c>
      <c r="D5410" s="12" t="s">
        <v>2663</v>
      </c>
      <c r="E5410" s="13" t="s">
        <v>2664</v>
      </c>
      <c r="F5410" s="12">
        <v>2019</v>
      </c>
      <c r="G5410" s="13" t="s">
        <v>109</v>
      </c>
      <c r="H5410" s="12" t="s">
        <v>330</v>
      </c>
      <c r="I5410" s="13" t="s">
        <v>18</v>
      </c>
      <c r="J5410" s="12" t="s">
        <v>2025</v>
      </c>
      <c r="K5410" s="13" t="s">
        <v>2026</v>
      </c>
      <c r="L5410" s="12" t="s">
        <v>624</v>
      </c>
      <c r="M5410" s="13" t="s">
        <v>334</v>
      </c>
      <c r="N5410" s="2" t="s">
        <v>19</v>
      </c>
      <c r="O5410" s="13" t="s">
        <v>20</v>
      </c>
      <c r="P5410" s="14"/>
      <c r="Q5410" s="14"/>
      <c r="R5410" s="13">
        <v>46</v>
      </c>
      <c r="S5410" s="15"/>
      <c r="T5410" s="13">
        <v>1</v>
      </c>
      <c r="U5410" s="13"/>
      <c r="V5410" s="16"/>
      <c r="W5410" s="16" t="str">
        <f t="shared" si="84"/>
        <v>PN67040240-1</v>
      </c>
      <c r="Z5410" s="13" t="s">
        <v>109</v>
      </c>
      <c r="AA5410" s="17" t="s">
        <v>22</v>
      </c>
      <c r="AB5410" s="17" t="s">
        <v>22</v>
      </c>
      <c r="AC5410" s="17" t="s">
        <v>22</v>
      </c>
      <c r="AD5410" s="17" t="s">
        <v>22</v>
      </c>
      <c r="AE5410" s="17" t="s">
        <v>22</v>
      </c>
      <c r="AF5410" s="17" t="s">
        <v>22</v>
      </c>
      <c r="AG5410" s="17" t="s">
        <v>22</v>
      </c>
      <c r="AJ5410" s="17" t="s">
        <v>22</v>
      </c>
      <c r="AK5410" s="17" t="s">
        <v>22</v>
      </c>
      <c r="AO5410" s="17" t="s">
        <v>22</v>
      </c>
      <c r="AP5410" s="18" t="s">
        <v>22</v>
      </c>
      <c r="AQ5410" s="17" t="s">
        <v>22</v>
      </c>
      <c r="AR5410" s="17" t="s">
        <v>22</v>
      </c>
      <c r="AS5410" s="17" t="s">
        <v>22</v>
      </c>
      <c r="AT5410" s="17" t="s">
        <v>22</v>
      </c>
      <c r="AU5410" s="17" t="s">
        <v>22</v>
      </c>
      <c r="AV5410" s="17" t="s">
        <v>22</v>
      </c>
      <c r="AW5410" s="17" t="s">
        <v>22</v>
      </c>
      <c r="AX5410" s="17" t="s">
        <v>22</v>
      </c>
      <c r="AY5410" s="17" t="s">
        <v>22</v>
      </c>
      <c r="AZ5410" s="17" t="s">
        <v>22</v>
      </c>
      <c r="BA5410" s="17" t="s">
        <v>22</v>
      </c>
      <c r="BD5410" s="17" t="s">
        <v>22</v>
      </c>
      <c r="BE5410" s="17" t="s">
        <v>22</v>
      </c>
      <c r="BF5410" s="17" t="s">
        <v>22</v>
      </c>
      <c r="BG5410" s="18" t="s">
        <v>22</v>
      </c>
      <c r="BH5410" s="3" t="s">
        <v>22</v>
      </c>
      <c r="BI5410" s="3" t="s">
        <v>22</v>
      </c>
      <c r="BK5410" s="3" t="s">
        <v>22</v>
      </c>
      <c r="BL5410" s="17" t="s">
        <v>22</v>
      </c>
      <c r="BM5410" s="19" t="s">
        <v>22</v>
      </c>
      <c r="BN5410" s="19">
        <f>P5410*R5410</f>
        <v>0</v>
      </c>
      <c r="BO5410" s="19" t="str">
        <f>IF(AND(BN5410&gt;120000, P5410&gt;25, X5410&lt;&gt;"WAVE 0"), "yes", "no")</f>
        <v>no</v>
      </c>
      <c r="BP5410" s="17" t="s">
        <v>22</v>
      </c>
    </row>
    <row r="5411" spans="1:68" x14ac:dyDescent="0.25">
      <c r="A5411" s="11" t="s">
        <v>10670</v>
      </c>
      <c r="B5411" s="12" t="s">
        <v>10671</v>
      </c>
      <c r="C5411" s="13" t="s">
        <v>57</v>
      </c>
      <c r="D5411" s="12" t="s">
        <v>1621</v>
      </c>
      <c r="E5411" s="13" t="s">
        <v>1622</v>
      </c>
      <c r="F5411" s="12">
        <v>2020</v>
      </c>
      <c r="G5411" s="13" t="s">
        <v>38</v>
      </c>
      <c r="H5411" s="12" t="s">
        <v>18</v>
      </c>
      <c r="I5411" s="13" t="s">
        <v>51</v>
      </c>
      <c r="J5411" s="12" t="s">
        <v>18</v>
      </c>
      <c r="K5411" s="13" t="s">
        <v>18</v>
      </c>
      <c r="L5411" s="12" t="s">
        <v>18</v>
      </c>
      <c r="M5411" s="13" t="s">
        <v>18</v>
      </c>
      <c r="N5411" s="2" t="s">
        <v>64</v>
      </c>
      <c r="O5411" s="13" t="s">
        <v>20</v>
      </c>
      <c r="P5411" s="14">
        <v>490</v>
      </c>
      <c r="Q5411" s="14">
        <v>9800</v>
      </c>
      <c r="R5411" s="13">
        <v>19</v>
      </c>
      <c r="S5411" s="15">
        <v>0.5</v>
      </c>
      <c r="T5411" s="13">
        <v>1</v>
      </c>
      <c r="U5411" s="13">
        <v>1</v>
      </c>
      <c r="V5411" s="16">
        <v>0</v>
      </c>
      <c r="W5411" s="16" t="str">
        <f t="shared" si="84"/>
        <v>PN67040249-1</v>
      </c>
      <c r="Z5411" s="17" t="s">
        <v>38</v>
      </c>
      <c r="AA5411" s="17" t="s">
        <v>18</v>
      </c>
      <c r="AB5411" s="17" t="s">
        <v>22</v>
      </c>
      <c r="AC5411" s="17" t="s">
        <v>22</v>
      </c>
      <c r="AD5411" s="17" t="s">
        <v>398</v>
      </c>
      <c r="AE5411" s="17" t="s">
        <v>42</v>
      </c>
      <c r="AF5411" s="17" t="s">
        <v>1146</v>
      </c>
      <c r="AG5411" s="17" t="s">
        <v>22</v>
      </c>
      <c r="AJ5411" s="17" t="s">
        <v>490</v>
      </c>
      <c r="AK5411" s="17" t="s">
        <v>491</v>
      </c>
      <c r="AO5411" s="17" t="s">
        <v>85</v>
      </c>
      <c r="AP5411" s="18">
        <v>43328</v>
      </c>
      <c r="AQ5411" s="17">
        <v>0</v>
      </c>
      <c r="AR5411" s="17" t="s">
        <v>22</v>
      </c>
      <c r="AS5411" s="17" t="s">
        <v>22</v>
      </c>
      <c r="AT5411" s="17" t="s">
        <v>22</v>
      </c>
      <c r="AU5411" s="17" t="s">
        <v>22</v>
      </c>
      <c r="AV5411" s="17" t="s">
        <v>22</v>
      </c>
      <c r="BE5411" s="17" t="s">
        <v>52</v>
      </c>
      <c r="BM5411" s="19">
        <v>0</v>
      </c>
      <c r="BN5411" s="19">
        <f>P5411*R5411</f>
        <v>9310</v>
      </c>
      <c r="BO5411" s="19" t="str">
        <f>IF(AND(BN5411&gt;120000, P5411&gt;25, X5411&lt;&gt;"WAVE 0"), "yes", "no")</f>
        <v>no</v>
      </c>
      <c r="BP5411" s="17" t="s">
        <v>22</v>
      </c>
    </row>
    <row r="5412" spans="1:68" x14ac:dyDescent="0.25">
      <c r="A5412" s="11" t="s">
        <v>10672</v>
      </c>
      <c r="B5412" s="12" t="s">
        <v>10673</v>
      </c>
      <c r="C5412" s="13" t="s">
        <v>57</v>
      </c>
      <c r="D5412" s="12" t="s">
        <v>1621</v>
      </c>
      <c r="E5412" s="13" t="s">
        <v>1622</v>
      </c>
      <c r="F5412" s="12">
        <v>2020</v>
      </c>
      <c r="G5412" s="13" t="s">
        <v>38</v>
      </c>
      <c r="H5412" s="12" t="s">
        <v>18</v>
      </c>
      <c r="I5412" s="13" t="s">
        <v>51</v>
      </c>
      <c r="J5412" s="12" t="s">
        <v>18</v>
      </c>
      <c r="K5412" s="13" t="s">
        <v>18</v>
      </c>
      <c r="L5412" s="12" t="s">
        <v>18</v>
      </c>
      <c r="M5412" s="13" t="s">
        <v>18</v>
      </c>
      <c r="N5412" s="2" t="s">
        <v>64</v>
      </c>
      <c r="O5412" s="13" t="s">
        <v>20</v>
      </c>
      <c r="P5412" s="14">
        <v>475</v>
      </c>
      <c r="Q5412" s="14">
        <v>10925</v>
      </c>
      <c r="R5412" s="13">
        <v>19</v>
      </c>
      <c r="S5412" s="15">
        <v>0.55555555555555558</v>
      </c>
      <c r="T5412" s="13">
        <v>1</v>
      </c>
      <c r="U5412" s="13">
        <v>3</v>
      </c>
      <c r="V5412" s="16">
        <v>0</v>
      </c>
      <c r="W5412" s="16" t="str">
        <f t="shared" si="84"/>
        <v>PN67040250-1</v>
      </c>
      <c r="Z5412" s="17" t="s">
        <v>38</v>
      </c>
      <c r="AA5412" s="17" t="s">
        <v>18</v>
      </c>
      <c r="AB5412" s="17" t="s">
        <v>22</v>
      </c>
      <c r="AC5412" s="17" t="s">
        <v>22</v>
      </c>
      <c r="AD5412" s="17" t="s">
        <v>398</v>
      </c>
      <c r="AE5412" s="17" t="s">
        <v>42</v>
      </c>
      <c r="AF5412" s="17" t="s">
        <v>1146</v>
      </c>
      <c r="AG5412" s="17" t="s">
        <v>22</v>
      </c>
      <c r="AK5412" s="17" t="s">
        <v>491</v>
      </c>
      <c r="AO5412" s="17" t="s">
        <v>85</v>
      </c>
      <c r="AP5412" s="18">
        <v>43328</v>
      </c>
      <c r="AQ5412" s="17">
        <v>0</v>
      </c>
      <c r="AR5412" s="17" t="s">
        <v>22</v>
      </c>
      <c r="AS5412" s="17" t="s">
        <v>22</v>
      </c>
      <c r="AT5412" s="17" t="s">
        <v>22</v>
      </c>
      <c r="AU5412" s="17" t="s">
        <v>22</v>
      </c>
      <c r="AV5412" s="17" t="s">
        <v>22</v>
      </c>
      <c r="BE5412" s="17" t="s">
        <v>52</v>
      </c>
      <c r="BM5412" s="19">
        <v>5092.3241541029975</v>
      </c>
      <c r="BN5412" s="19">
        <f>P5412*R5412</f>
        <v>9025</v>
      </c>
      <c r="BO5412" s="19" t="str">
        <f>IF(AND(BN5412&gt;120000, P5412&gt;25, X5412&lt;&gt;"WAVE 0"), "yes", "no")</f>
        <v>no</v>
      </c>
      <c r="BP5412" s="17" t="s">
        <v>51</v>
      </c>
    </row>
    <row r="5413" spans="1:68" x14ac:dyDescent="0.25">
      <c r="A5413" s="11" t="s">
        <v>10674</v>
      </c>
      <c r="B5413" s="12" t="s">
        <v>10675</v>
      </c>
      <c r="C5413" s="13" t="s">
        <v>14</v>
      </c>
      <c r="D5413" s="12" t="s">
        <v>2663</v>
      </c>
      <c r="E5413" s="13" t="s">
        <v>2664</v>
      </c>
      <c r="F5413" s="12">
        <v>2019</v>
      </c>
      <c r="G5413" s="13" t="s">
        <v>109</v>
      </c>
      <c r="H5413" s="12" t="s">
        <v>330</v>
      </c>
      <c r="I5413" s="13" t="s">
        <v>18</v>
      </c>
      <c r="J5413" s="12" t="s">
        <v>361</v>
      </c>
      <c r="K5413" s="13" t="s">
        <v>362</v>
      </c>
      <c r="L5413" s="12" t="s">
        <v>333</v>
      </c>
      <c r="M5413" s="13" t="s">
        <v>334</v>
      </c>
      <c r="N5413" s="2" t="s">
        <v>19</v>
      </c>
      <c r="O5413" s="13" t="s">
        <v>20</v>
      </c>
      <c r="P5413" s="14"/>
      <c r="Q5413" s="14">
        <v>33264.92</v>
      </c>
      <c r="R5413" s="13">
        <v>555</v>
      </c>
      <c r="S5413" s="15">
        <v>0.8571428571428571</v>
      </c>
      <c r="T5413" s="13">
        <v>1</v>
      </c>
      <c r="U5413" s="13">
        <v>1</v>
      </c>
      <c r="V5413" s="16">
        <v>0</v>
      </c>
      <c r="W5413" s="16" t="str">
        <f t="shared" si="84"/>
        <v>PN67040254-1</v>
      </c>
      <c r="Z5413" s="13" t="s">
        <v>109</v>
      </c>
      <c r="AA5413" s="17" t="s">
        <v>22</v>
      </c>
      <c r="AB5413" s="17" t="s">
        <v>22</v>
      </c>
      <c r="AC5413" s="17" t="s">
        <v>22</v>
      </c>
      <c r="AD5413" s="17" t="s">
        <v>22</v>
      </c>
      <c r="AE5413" s="17" t="s">
        <v>22</v>
      </c>
      <c r="AF5413" s="17" t="s">
        <v>22</v>
      </c>
      <c r="AG5413" s="17" t="s">
        <v>22</v>
      </c>
      <c r="AJ5413" s="17" t="s">
        <v>22</v>
      </c>
      <c r="AK5413" s="17" t="s">
        <v>22</v>
      </c>
      <c r="AO5413" s="17" t="s">
        <v>22</v>
      </c>
      <c r="AP5413" s="18" t="s">
        <v>22</v>
      </c>
      <c r="AQ5413" s="17" t="s">
        <v>22</v>
      </c>
      <c r="AR5413" s="17" t="s">
        <v>22</v>
      </c>
      <c r="AS5413" s="17" t="s">
        <v>22</v>
      </c>
      <c r="AT5413" s="17" t="s">
        <v>22</v>
      </c>
      <c r="AU5413" s="17" t="s">
        <v>22</v>
      </c>
      <c r="AV5413" s="17" t="s">
        <v>22</v>
      </c>
      <c r="AW5413" s="17" t="s">
        <v>22</v>
      </c>
      <c r="AX5413" s="17" t="s">
        <v>22</v>
      </c>
      <c r="AY5413" s="17" t="s">
        <v>22</v>
      </c>
      <c r="AZ5413" s="17" t="s">
        <v>22</v>
      </c>
      <c r="BA5413" s="17" t="s">
        <v>22</v>
      </c>
      <c r="BD5413" s="17" t="s">
        <v>22</v>
      </c>
      <c r="BE5413" s="17" t="s">
        <v>22</v>
      </c>
      <c r="BF5413" s="17" t="s">
        <v>22</v>
      </c>
      <c r="BG5413" s="18" t="s">
        <v>22</v>
      </c>
      <c r="BH5413" s="3" t="s">
        <v>22</v>
      </c>
      <c r="BI5413" s="3" t="s">
        <v>22</v>
      </c>
      <c r="BK5413" s="3" t="s">
        <v>22</v>
      </c>
      <c r="BL5413" s="17" t="s">
        <v>22</v>
      </c>
      <c r="BM5413" s="19" t="s">
        <v>22</v>
      </c>
      <c r="BN5413" s="19">
        <f>P5413*R5413</f>
        <v>0</v>
      </c>
      <c r="BO5413" s="19" t="str">
        <f>IF(AND(BN5413&gt;120000, P5413&gt;25, X5413&lt;&gt;"WAVE 0"), "yes", "no")</f>
        <v>no</v>
      </c>
      <c r="BP5413" s="17" t="s">
        <v>22</v>
      </c>
    </row>
    <row r="5414" spans="1:68" x14ac:dyDescent="0.25">
      <c r="A5414" s="11" t="s">
        <v>10676</v>
      </c>
      <c r="B5414" s="12" t="s">
        <v>10677</v>
      </c>
      <c r="C5414" s="13" t="s">
        <v>14</v>
      </c>
      <c r="D5414" s="12" t="s">
        <v>2663</v>
      </c>
      <c r="E5414" s="13" t="s">
        <v>2664</v>
      </c>
      <c r="F5414" s="12">
        <v>2019</v>
      </c>
      <c r="G5414" s="13" t="s">
        <v>109</v>
      </c>
      <c r="H5414" s="12" t="s">
        <v>330</v>
      </c>
      <c r="I5414" s="13" t="s">
        <v>18</v>
      </c>
      <c r="J5414" s="12" t="s">
        <v>2025</v>
      </c>
      <c r="K5414" s="13" t="s">
        <v>2026</v>
      </c>
      <c r="L5414" s="12" t="s">
        <v>624</v>
      </c>
      <c r="M5414" s="13" t="s">
        <v>334</v>
      </c>
      <c r="N5414" s="2" t="s">
        <v>19</v>
      </c>
      <c r="O5414" s="13" t="s">
        <v>20</v>
      </c>
      <c r="P5414" s="14"/>
      <c r="Q5414" s="14">
        <v>14357.16</v>
      </c>
      <c r="R5414" s="13">
        <v>22</v>
      </c>
      <c r="S5414" s="15">
        <v>0.33333333333333331</v>
      </c>
      <c r="T5414" s="13">
        <v>1</v>
      </c>
      <c r="U5414" s="13">
        <v>2</v>
      </c>
      <c r="V5414" s="16">
        <v>0</v>
      </c>
      <c r="W5414" s="16" t="str">
        <f t="shared" si="84"/>
        <v>PN67040261-1</v>
      </c>
      <c r="Z5414" s="13" t="s">
        <v>109</v>
      </c>
      <c r="AA5414" s="17" t="s">
        <v>22</v>
      </c>
      <c r="AB5414" s="17" t="s">
        <v>22</v>
      </c>
      <c r="AC5414" s="17" t="s">
        <v>22</v>
      </c>
      <c r="AD5414" s="17" t="s">
        <v>22</v>
      </c>
      <c r="AE5414" s="17" t="s">
        <v>22</v>
      </c>
      <c r="AF5414" s="17" t="s">
        <v>22</v>
      </c>
      <c r="AG5414" s="17" t="s">
        <v>22</v>
      </c>
      <c r="AJ5414" s="17" t="s">
        <v>22</v>
      </c>
      <c r="AK5414" s="17" t="s">
        <v>22</v>
      </c>
      <c r="AO5414" s="17" t="s">
        <v>22</v>
      </c>
      <c r="AP5414" s="18" t="s">
        <v>22</v>
      </c>
      <c r="AQ5414" s="17" t="s">
        <v>22</v>
      </c>
      <c r="AR5414" s="17" t="s">
        <v>22</v>
      </c>
      <c r="AS5414" s="17" t="s">
        <v>22</v>
      </c>
      <c r="AT5414" s="17" t="s">
        <v>22</v>
      </c>
      <c r="AU5414" s="17" t="s">
        <v>22</v>
      </c>
      <c r="AV5414" s="17" t="s">
        <v>22</v>
      </c>
      <c r="AW5414" s="17" t="s">
        <v>22</v>
      </c>
      <c r="AX5414" s="17" t="s">
        <v>22</v>
      </c>
      <c r="AY5414" s="17" t="s">
        <v>22</v>
      </c>
      <c r="AZ5414" s="17" t="s">
        <v>22</v>
      </c>
      <c r="BA5414" s="17" t="s">
        <v>22</v>
      </c>
      <c r="BD5414" s="17" t="s">
        <v>22</v>
      </c>
      <c r="BE5414" s="17" t="s">
        <v>22</v>
      </c>
      <c r="BF5414" s="17" t="s">
        <v>22</v>
      </c>
      <c r="BG5414" s="18" t="s">
        <v>22</v>
      </c>
      <c r="BH5414" s="3" t="s">
        <v>22</v>
      </c>
      <c r="BI5414" s="3" t="s">
        <v>22</v>
      </c>
      <c r="BK5414" s="3" t="s">
        <v>22</v>
      </c>
      <c r="BL5414" s="17" t="s">
        <v>22</v>
      </c>
      <c r="BM5414" s="19" t="s">
        <v>22</v>
      </c>
      <c r="BN5414" s="19">
        <f>P5414*R5414</f>
        <v>0</v>
      </c>
      <c r="BO5414" s="19" t="str">
        <f>IF(AND(BN5414&gt;120000, P5414&gt;25, X5414&lt;&gt;"WAVE 0"), "yes", "no")</f>
        <v>no</v>
      </c>
      <c r="BP5414" s="17" t="s">
        <v>22</v>
      </c>
    </row>
    <row r="5415" spans="1:68" x14ac:dyDescent="0.25">
      <c r="A5415" s="11" t="s">
        <v>10678</v>
      </c>
      <c r="B5415" s="12" t="s">
        <v>10679</v>
      </c>
      <c r="C5415" s="13" t="s">
        <v>14</v>
      </c>
      <c r="D5415" s="12" t="s">
        <v>2663</v>
      </c>
      <c r="E5415" s="13" t="s">
        <v>2664</v>
      </c>
      <c r="F5415" s="12">
        <v>2019</v>
      </c>
      <c r="G5415" s="13" t="s">
        <v>109</v>
      </c>
      <c r="H5415" s="12" t="s">
        <v>330</v>
      </c>
      <c r="I5415" s="13" t="s">
        <v>18</v>
      </c>
      <c r="J5415" s="12" t="s">
        <v>2025</v>
      </c>
      <c r="K5415" s="13" t="s">
        <v>2026</v>
      </c>
      <c r="L5415" s="12" t="s">
        <v>624</v>
      </c>
      <c r="M5415" s="13" t="s">
        <v>334</v>
      </c>
      <c r="N5415" s="2" t="s">
        <v>19</v>
      </c>
      <c r="O5415" s="13" t="s">
        <v>20</v>
      </c>
      <c r="P5415" s="14"/>
      <c r="Q5415" s="14">
        <v>11712.33</v>
      </c>
      <c r="R5415" s="13">
        <v>40</v>
      </c>
      <c r="S5415" s="15">
        <v>0.25</v>
      </c>
      <c r="T5415" s="13">
        <v>1</v>
      </c>
      <c r="U5415" s="13">
        <v>3</v>
      </c>
      <c r="V5415" s="16">
        <v>0</v>
      </c>
      <c r="W5415" s="16" t="str">
        <f t="shared" si="84"/>
        <v>PN67040262-1</v>
      </c>
      <c r="Z5415" s="13" t="s">
        <v>109</v>
      </c>
      <c r="AA5415" s="17" t="s">
        <v>22</v>
      </c>
      <c r="AB5415" s="17" t="s">
        <v>22</v>
      </c>
      <c r="AC5415" s="17" t="s">
        <v>22</v>
      </c>
      <c r="AD5415" s="17" t="s">
        <v>22</v>
      </c>
      <c r="AE5415" s="17" t="s">
        <v>22</v>
      </c>
      <c r="AF5415" s="17" t="s">
        <v>22</v>
      </c>
      <c r="AG5415" s="17" t="s">
        <v>22</v>
      </c>
      <c r="AJ5415" s="17" t="s">
        <v>22</v>
      </c>
      <c r="AK5415" s="17" t="s">
        <v>22</v>
      </c>
      <c r="AO5415" s="17" t="s">
        <v>22</v>
      </c>
      <c r="AP5415" s="18" t="s">
        <v>22</v>
      </c>
      <c r="AQ5415" s="17" t="s">
        <v>22</v>
      </c>
      <c r="AR5415" s="17" t="s">
        <v>22</v>
      </c>
      <c r="AS5415" s="17" t="s">
        <v>22</v>
      </c>
      <c r="AT5415" s="17" t="s">
        <v>22</v>
      </c>
      <c r="AU5415" s="17" t="s">
        <v>22</v>
      </c>
      <c r="AV5415" s="17" t="s">
        <v>22</v>
      </c>
      <c r="AW5415" s="17" t="s">
        <v>22</v>
      </c>
      <c r="AX5415" s="17" t="s">
        <v>22</v>
      </c>
      <c r="AY5415" s="17" t="s">
        <v>22</v>
      </c>
      <c r="AZ5415" s="17" t="s">
        <v>22</v>
      </c>
      <c r="BA5415" s="17" t="s">
        <v>22</v>
      </c>
      <c r="BD5415" s="17" t="s">
        <v>22</v>
      </c>
      <c r="BE5415" s="17" t="s">
        <v>22</v>
      </c>
      <c r="BF5415" s="17" t="s">
        <v>22</v>
      </c>
      <c r="BG5415" s="18" t="s">
        <v>22</v>
      </c>
      <c r="BH5415" s="3" t="s">
        <v>22</v>
      </c>
      <c r="BI5415" s="3" t="s">
        <v>22</v>
      </c>
      <c r="BK5415" s="3" t="s">
        <v>22</v>
      </c>
      <c r="BL5415" s="17" t="s">
        <v>22</v>
      </c>
      <c r="BM5415" s="19" t="s">
        <v>22</v>
      </c>
      <c r="BN5415" s="19">
        <f>P5415*R5415</f>
        <v>0</v>
      </c>
      <c r="BO5415" s="19" t="str">
        <f>IF(AND(BN5415&gt;120000, P5415&gt;25, X5415&lt;&gt;"WAVE 0"), "yes", "no")</f>
        <v>no</v>
      </c>
      <c r="BP5415" s="17" t="s">
        <v>22</v>
      </c>
    </row>
    <row r="5416" spans="1:68" x14ac:dyDescent="0.25">
      <c r="A5416" s="11" t="s">
        <v>10680</v>
      </c>
      <c r="B5416" s="12" t="s">
        <v>10681</v>
      </c>
      <c r="C5416" s="13" t="s">
        <v>14</v>
      </c>
      <c r="D5416" s="12" t="s">
        <v>2663</v>
      </c>
      <c r="E5416" s="13" t="s">
        <v>2664</v>
      </c>
      <c r="F5416" s="12">
        <v>2019</v>
      </c>
      <c r="G5416" s="13" t="s">
        <v>109</v>
      </c>
      <c r="H5416" s="12" t="s">
        <v>330</v>
      </c>
      <c r="I5416" s="13" t="s">
        <v>18</v>
      </c>
      <c r="J5416" s="12" t="s">
        <v>2025</v>
      </c>
      <c r="K5416" s="13" t="s">
        <v>2026</v>
      </c>
      <c r="L5416" s="12" t="s">
        <v>624</v>
      </c>
      <c r="M5416" s="13" t="s">
        <v>334</v>
      </c>
      <c r="N5416" s="2" t="s">
        <v>19</v>
      </c>
      <c r="O5416" s="13" t="s">
        <v>20</v>
      </c>
      <c r="P5416" s="14"/>
      <c r="Q5416" s="14">
        <v>10850.289999999999</v>
      </c>
      <c r="R5416" s="13">
        <v>66</v>
      </c>
      <c r="S5416" s="15">
        <v>1</v>
      </c>
      <c r="T5416" s="13">
        <v>1</v>
      </c>
      <c r="U5416" s="13">
        <v>0</v>
      </c>
      <c r="V5416" s="16">
        <v>0</v>
      </c>
      <c r="W5416" s="16" t="str">
        <f t="shared" si="84"/>
        <v>PN67040263-1</v>
      </c>
      <c r="Z5416" s="13" t="s">
        <v>109</v>
      </c>
      <c r="AA5416" s="17" t="s">
        <v>22</v>
      </c>
      <c r="AB5416" s="17" t="s">
        <v>22</v>
      </c>
      <c r="AC5416" s="17" t="s">
        <v>22</v>
      </c>
      <c r="AD5416" s="17" t="s">
        <v>22</v>
      </c>
      <c r="AE5416" s="17" t="s">
        <v>22</v>
      </c>
      <c r="AF5416" s="17" t="s">
        <v>22</v>
      </c>
      <c r="AG5416" s="17" t="s">
        <v>22</v>
      </c>
      <c r="AJ5416" s="17" t="s">
        <v>22</v>
      </c>
      <c r="AK5416" s="17" t="s">
        <v>22</v>
      </c>
      <c r="AO5416" s="17" t="s">
        <v>22</v>
      </c>
      <c r="AP5416" s="18" t="s">
        <v>22</v>
      </c>
      <c r="AQ5416" s="17" t="s">
        <v>22</v>
      </c>
      <c r="AR5416" s="17" t="s">
        <v>22</v>
      </c>
      <c r="AS5416" s="17" t="s">
        <v>22</v>
      </c>
      <c r="AT5416" s="17" t="s">
        <v>22</v>
      </c>
      <c r="AU5416" s="17" t="s">
        <v>22</v>
      </c>
      <c r="AV5416" s="17" t="s">
        <v>22</v>
      </c>
      <c r="AW5416" s="17" t="s">
        <v>22</v>
      </c>
      <c r="AX5416" s="17" t="s">
        <v>22</v>
      </c>
      <c r="AY5416" s="17" t="s">
        <v>22</v>
      </c>
      <c r="AZ5416" s="17" t="s">
        <v>22</v>
      </c>
      <c r="BA5416" s="17" t="s">
        <v>22</v>
      </c>
      <c r="BD5416" s="17" t="s">
        <v>22</v>
      </c>
      <c r="BE5416" s="17" t="s">
        <v>22</v>
      </c>
      <c r="BF5416" s="17" t="s">
        <v>22</v>
      </c>
      <c r="BG5416" s="18" t="s">
        <v>22</v>
      </c>
      <c r="BH5416" s="3" t="s">
        <v>22</v>
      </c>
      <c r="BI5416" s="3" t="s">
        <v>22</v>
      </c>
      <c r="BK5416" s="3" t="s">
        <v>22</v>
      </c>
      <c r="BL5416" s="17" t="s">
        <v>22</v>
      </c>
      <c r="BM5416" s="19" t="s">
        <v>22</v>
      </c>
      <c r="BN5416" s="19">
        <f>P5416*R5416</f>
        <v>0</v>
      </c>
      <c r="BO5416" s="19" t="str">
        <f>IF(AND(BN5416&gt;120000, P5416&gt;25, X5416&lt;&gt;"WAVE 0"), "yes", "no")</f>
        <v>no</v>
      </c>
      <c r="BP5416" s="17" t="s">
        <v>22</v>
      </c>
    </row>
    <row r="5417" spans="1:68" x14ac:dyDescent="0.25">
      <c r="A5417" s="11" t="s">
        <v>10682</v>
      </c>
      <c r="B5417" s="12" t="s">
        <v>10677</v>
      </c>
      <c r="C5417" s="13" t="s">
        <v>14</v>
      </c>
      <c r="D5417" s="12" t="s">
        <v>2663</v>
      </c>
      <c r="E5417" s="13" t="s">
        <v>2664</v>
      </c>
      <c r="F5417" s="12">
        <v>2019</v>
      </c>
      <c r="G5417" s="13" t="s">
        <v>109</v>
      </c>
      <c r="H5417" s="12" t="s">
        <v>330</v>
      </c>
      <c r="I5417" s="13" t="s">
        <v>18</v>
      </c>
      <c r="J5417" s="12" t="s">
        <v>2025</v>
      </c>
      <c r="K5417" s="13" t="s">
        <v>2026</v>
      </c>
      <c r="L5417" s="12" t="s">
        <v>624</v>
      </c>
      <c r="M5417" s="13" t="s">
        <v>334</v>
      </c>
      <c r="N5417" s="2" t="s">
        <v>19</v>
      </c>
      <c r="O5417" s="13" t="s">
        <v>20</v>
      </c>
      <c r="P5417" s="14"/>
      <c r="Q5417" s="14">
        <v>6852.8899999999994</v>
      </c>
      <c r="R5417" s="13">
        <v>42</v>
      </c>
      <c r="S5417" s="15">
        <v>1</v>
      </c>
      <c r="T5417" s="13">
        <v>1</v>
      </c>
      <c r="U5417" s="13">
        <v>0</v>
      </c>
      <c r="V5417" s="16">
        <v>0</v>
      </c>
      <c r="W5417" s="16" t="str">
        <f t="shared" si="84"/>
        <v>PN67040264-1</v>
      </c>
      <c r="Z5417" s="13" t="s">
        <v>109</v>
      </c>
      <c r="AA5417" s="17" t="s">
        <v>22</v>
      </c>
      <c r="AB5417" s="17" t="s">
        <v>22</v>
      </c>
      <c r="AC5417" s="17" t="s">
        <v>22</v>
      </c>
      <c r="AD5417" s="17" t="s">
        <v>22</v>
      </c>
      <c r="AE5417" s="17" t="s">
        <v>22</v>
      </c>
      <c r="AF5417" s="17" t="s">
        <v>22</v>
      </c>
      <c r="AG5417" s="17" t="s">
        <v>22</v>
      </c>
      <c r="AJ5417" s="17" t="s">
        <v>22</v>
      </c>
      <c r="AK5417" s="17" t="s">
        <v>22</v>
      </c>
      <c r="AO5417" s="17" t="s">
        <v>22</v>
      </c>
      <c r="AP5417" s="18" t="s">
        <v>22</v>
      </c>
      <c r="AQ5417" s="17" t="s">
        <v>22</v>
      </c>
      <c r="AR5417" s="17" t="s">
        <v>22</v>
      </c>
      <c r="AS5417" s="17" t="s">
        <v>22</v>
      </c>
      <c r="AT5417" s="17" t="s">
        <v>22</v>
      </c>
      <c r="AU5417" s="17" t="s">
        <v>22</v>
      </c>
      <c r="AV5417" s="17" t="s">
        <v>22</v>
      </c>
      <c r="AW5417" s="17" t="s">
        <v>22</v>
      </c>
      <c r="AX5417" s="17" t="s">
        <v>22</v>
      </c>
      <c r="AY5417" s="17" t="s">
        <v>22</v>
      </c>
      <c r="AZ5417" s="17" t="s">
        <v>22</v>
      </c>
      <c r="BA5417" s="17" t="s">
        <v>22</v>
      </c>
      <c r="BD5417" s="17" t="s">
        <v>22</v>
      </c>
      <c r="BE5417" s="17" t="s">
        <v>22</v>
      </c>
      <c r="BF5417" s="17" t="s">
        <v>22</v>
      </c>
      <c r="BG5417" s="18" t="s">
        <v>22</v>
      </c>
      <c r="BH5417" s="3" t="s">
        <v>22</v>
      </c>
      <c r="BI5417" s="3" t="s">
        <v>22</v>
      </c>
      <c r="BK5417" s="3" t="s">
        <v>22</v>
      </c>
      <c r="BL5417" s="17" t="s">
        <v>22</v>
      </c>
      <c r="BM5417" s="19" t="s">
        <v>22</v>
      </c>
      <c r="BN5417" s="19">
        <f>P5417*R5417</f>
        <v>0</v>
      </c>
      <c r="BO5417" s="19" t="str">
        <f>IF(AND(BN5417&gt;120000, P5417&gt;25, X5417&lt;&gt;"WAVE 0"), "yes", "no")</f>
        <v>no</v>
      </c>
      <c r="BP5417" s="17" t="s">
        <v>22</v>
      </c>
    </row>
    <row r="5418" spans="1:68" x14ac:dyDescent="0.25">
      <c r="A5418" s="12" t="s">
        <v>10683</v>
      </c>
      <c r="B5418" s="12" t="s">
        <v>10677</v>
      </c>
      <c r="C5418" s="13" t="s">
        <v>14</v>
      </c>
      <c r="D5418" s="12" t="s">
        <v>2663</v>
      </c>
      <c r="E5418" s="13" t="s">
        <v>2664</v>
      </c>
      <c r="F5418" s="12">
        <v>2019</v>
      </c>
      <c r="G5418" s="13" t="s">
        <v>109</v>
      </c>
      <c r="H5418" s="12" t="s">
        <v>330</v>
      </c>
      <c r="I5418" s="13" t="s">
        <v>18</v>
      </c>
      <c r="J5418" s="12" t="s">
        <v>9573</v>
      </c>
      <c r="K5418" s="13" t="s">
        <v>2026</v>
      </c>
      <c r="L5418" s="12" t="s">
        <v>624</v>
      </c>
      <c r="M5418" s="13" t="s">
        <v>334</v>
      </c>
      <c r="N5418" s="2" t="s">
        <v>19</v>
      </c>
      <c r="O5418" s="13" t="s">
        <v>20</v>
      </c>
      <c r="P5418" s="14"/>
      <c r="Q5418" s="14">
        <v>13825.76</v>
      </c>
      <c r="R5418" s="13">
        <v>56</v>
      </c>
      <c r="S5418" s="15">
        <v>0.75</v>
      </c>
      <c r="T5418" s="13">
        <v>1</v>
      </c>
      <c r="U5418" s="13">
        <v>0</v>
      </c>
      <c r="V5418" s="16">
        <v>0</v>
      </c>
      <c r="W5418" s="16" t="str">
        <f t="shared" si="84"/>
        <v>PN67040265-1</v>
      </c>
      <c r="Z5418" s="13" t="s">
        <v>109</v>
      </c>
      <c r="AA5418" s="17" t="s">
        <v>22</v>
      </c>
      <c r="AB5418" s="17" t="s">
        <v>22</v>
      </c>
      <c r="AC5418" s="17" t="s">
        <v>22</v>
      </c>
      <c r="AD5418" s="17" t="s">
        <v>22</v>
      </c>
      <c r="AE5418" s="17" t="s">
        <v>22</v>
      </c>
      <c r="AF5418" s="17" t="s">
        <v>22</v>
      </c>
      <c r="AG5418" s="17" t="s">
        <v>22</v>
      </c>
      <c r="AJ5418" s="17" t="s">
        <v>22</v>
      </c>
      <c r="AK5418" s="17" t="s">
        <v>22</v>
      </c>
      <c r="AO5418" s="17" t="s">
        <v>22</v>
      </c>
      <c r="AP5418" s="18" t="s">
        <v>22</v>
      </c>
      <c r="AQ5418" s="17" t="s">
        <v>22</v>
      </c>
      <c r="AR5418" s="17" t="s">
        <v>22</v>
      </c>
      <c r="AS5418" s="17" t="s">
        <v>22</v>
      </c>
      <c r="AT5418" s="17" t="s">
        <v>22</v>
      </c>
      <c r="AU5418" s="17" t="s">
        <v>22</v>
      </c>
      <c r="AV5418" s="17" t="s">
        <v>22</v>
      </c>
      <c r="AW5418" s="17" t="s">
        <v>22</v>
      </c>
      <c r="AX5418" s="17" t="s">
        <v>22</v>
      </c>
      <c r="AY5418" s="17" t="s">
        <v>22</v>
      </c>
      <c r="AZ5418" s="17" t="s">
        <v>22</v>
      </c>
      <c r="BA5418" s="17" t="s">
        <v>22</v>
      </c>
      <c r="BD5418" s="17" t="s">
        <v>22</v>
      </c>
      <c r="BE5418" s="17" t="s">
        <v>22</v>
      </c>
      <c r="BF5418" s="17" t="s">
        <v>22</v>
      </c>
      <c r="BG5418" s="18" t="s">
        <v>22</v>
      </c>
      <c r="BH5418" s="3" t="s">
        <v>22</v>
      </c>
      <c r="BI5418" s="3" t="s">
        <v>22</v>
      </c>
      <c r="BK5418" s="3" t="s">
        <v>22</v>
      </c>
      <c r="BL5418" s="17" t="s">
        <v>22</v>
      </c>
      <c r="BM5418" s="19" t="s">
        <v>22</v>
      </c>
      <c r="BN5418" s="19">
        <f>P5418*R5418</f>
        <v>0</v>
      </c>
      <c r="BO5418" s="19" t="str">
        <f>IF(AND(BN5418&gt;120000, P5418&gt;25, X5418&lt;&gt;"WAVE 0"), "yes", "no")</f>
        <v>no</v>
      </c>
      <c r="BP5418" s="17" t="s">
        <v>22</v>
      </c>
    </row>
    <row r="5419" spans="1:68" x14ac:dyDescent="0.25">
      <c r="A5419" s="11" t="s">
        <v>10684</v>
      </c>
      <c r="B5419" s="12" t="s">
        <v>10685</v>
      </c>
      <c r="C5419" s="13" t="s">
        <v>14</v>
      </c>
      <c r="D5419" s="12" t="s">
        <v>2663</v>
      </c>
      <c r="E5419" s="13" t="s">
        <v>2664</v>
      </c>
      <c r="F5419" s="12">
        <v>2019</v>
      </c>
      <c r="G5419" s="13" t="s">
        <v>109</v>
      </c>
      <c r="H5419" s="12" t="s">
        <v>330</v>
      </c>
      <c r="I5419" s="13" t="s">
        <v>18</v>
      </c>
      <c r="J5419" s="12" t="s">
        <v>2025</v>
      </c>
      <c r="K5419" s="13" t="s">
        <v>2026</v>
      </c>
      <c r="L5419" s="12" t="s">
        <v>624</v>
      </c>
      <c r="M5419" s="13" t="s">
        <v>334</v>
      </c>
      <c r="N5419" s="2" t="s">
        <v>19</v>
      </c>
      <c r="O5419" s="13" t="s">
        <v>20</v>
      </c>
      <c r="P5419" s="14"/>
      <c r="Q5419" s="14">
        <v>21784.799999999999</v>
      </c>
      <c r="R5419" s="13">
        <v>22</v>
      </c>
      <c r="S5419" s="15">
        <v>1</v>
      </c>
      <c r="T5419" s="13">
        <v>1</v>
      </c>
      <c r="U5419" s="13">
        <v>0</v>
      </c>
      <c r="V5419" s="16">
        <v>0</v>
      </c>
      <c r="W5419" s="16" t="str">
        <f t="shared" si="84"/>
        <v>PN67040266-1</v>
      </c>
      <c r="Z5419" s="13" t="s">
        <v>109</v>
      </c>
      <c r="AA5419" s="17" t="s">
        <v>22</v>
      </c>
      <c r="AB5419" s="17" t="s">
        <v>22</v>
      </c>
      <c r="AC5419" s="17" t="s">
        <v>22</v>
      </c>
      <c r="AD5419" s="17" t="s">
        <v>22</v>
      </c>
      <c r="AE5419" s="17" t="s">
        <v>22</v>
      </c>
      <c r="AF5419" s="17" t="s">
        <v>22</v>
      </c>
      <c r="AG5419" s="17" t="s">
        <v>22</v>
      </c>
      <c r="AJ5419" s="17" t="s">
        <v>22</v>
      </c>
      <c r="AK5419" s="17" t="s">
        <v>22</v>
      </c>
      <c r="AO5419" s="17" t="s">
        <v>22</v>
      </c>
      <c r="AP5419" s="18" t="s">
        <v>22</v>
      </c>
      <c r="AQ5419" s="17" t="s">
        <v>22</v>
      </c>
      <c r="AR5419" s="17" t="s">
        <v>22</v>
      </c>
      <c r="AS5419" s="17" t="s">
        <v>22</v>
      </c>
      <c r="AT5419" s="17" t="s">
        <v>22</v>
      </c>
      <c r="AU5419" s="17" t="s">
        <v>22</v>
      </c>
      <c r="AV5419" s="17" t="s">
        <v>22</v>
      </c>
      <c r="AW5419" s="17" t="s">
        <v>22</v>
      </c>
      <c r="AX5419" s="17" t="s">
        <v>22</v>
      </c>
      <c r="AY5419" s="17" t="s">
        <v>22</v>
      </c>
      <c r="AZ5419" s="17" t="s">
        <v>22</v>
      </c>
      <c r="BA5419" s="17" t="s">
        <v>22</v>
      </c>
      <c r="BD5419" s="17" t="s">
        <v>22</v>
      </c>
      <c r="BE5419" s="17" t="s">
        <v>22</v>
      </c>
      <c r="BF5419" s="17" t="s">
        <v>22</v>
      </c>
      <c r="BG5419" s="18" t="s">
        <v>22</v>
      </c>
      <c r="BH5419" s="3" t="s">
        <v>22</v>
      </c>
      <c r="BI5419" s="3" t="s">
        <v>22</v>
      </c>
      <c r="BK5419" s="3" t="s">
        <v>22</v>
      </c>
      <c r="BL5419" s="17" t="s">
        <v>22</v>
      </c>
      <c r="BM5419" s="19" t="s">
        <v>22</v>
      </c>
      <c r="BN5419" s="19">
        <f>P5419*R5419</f>
        <v>0</v>
      </c>
      <c r="BO5419" s="19" t="str">
        <f>IF(AND(BN5419&gt;120000, P5419&gt;25, X5419&lt;&gt;"WAVE 0"), "yes", "no")</f>
        <v>no</v>
      </c>
      <c r="BP5419" s="17" t="s">
        <v>22</v>
      </c>
    </row>
    <row r="5420" spans="1:68" x14ac:dyDescent="0.25">
      <c r="A5420" s="12" t="s">
        <v>10686</v>
      </c>
      <c r="B5420" s="12" t="s">
        <v>10687</v>
      </c>
      <c r="C5420" s="13" t="s">
        <v>14</v>
      </c>
      <c r="D5420" s="12" t="s">
        <v>2663</v>
      </c>
      <c r="E5420" s="13" t="s">
        <v>2664</v>
      </c>
      <c r="F5420" s="12">
        <v>2019</v>
      </c>
      <c r="G5420" s="13" t="s">
        <v>109</v>
      </c>
      <c r="H5420" s="12" t="s">
        <v>330</v>
      </c>
      <c r="I5420" s="13" t="s">
        <v>18</v>
      </c>
      <c r="J5420" s="12" t="s">
        <v>2025</v>
      </c>
      <c r="K5420" s="13" t="s">
        <v>2026</v>
      </c>
      <c r="L5420" s="12" t="s">
        <v>624</v>
      </c>
      <c r="M5420" s="13" t="s">
        <v>334</v>
      </c>
      <c r="N5420" s="2" t="s">
        <v>19</v>
      </c>
      <c r="O5420" s="13" t="s">
        <v>20</v>
      </c>
      <c r="P5420" s="14"/>
      <c r="Q5420" s="14">
        <v>18038.97</v>
      </c>
      <c r="R5420" s="13">
        <v>22</v>
      </c>
      <c r="S5420" s="15">
        <v>1</v>
      </c>
      <c r="T5420" s="13">
        <v>1</v>
      </c>
      <c r="U5420" s="13">
        <v>0</v>
      </c>
      <c r="V5420" s="16">
        <v>0</v>
      </c>
      <c r="W5420" s="16" t="str">
        <f t="shared" si="84"/>
        <v>PN67040267-1</v>
      </c>
      <c r="Z5420" s="13" t="s">
        <v>109</v>
      </c>
      <c r="AA5420" s="17" t="s">
        <v>22</v>
      </c>
      <c r="AB5420" s="17" t="s">
        <v>22</v>
      </c>
      <c r="AC5420" s="17" t="s">
        <v>22</v>
      </c>
      <c r="AD5420" s="17" t="s">
        <v>22</v>
      </c>
      <c r="AE5420" s="17" t="s">
        <v>22</v>
      </c>
      <c r="AF5420" s="17" t="s">
        <v>22</v>
      </c>
      <c r="AG5420" s="17" t="s">
        <v>22</v>
      </c>
      <c r="AJ5420" s="17" t="s">
        <v>22</v>
      </c>
      <c r="AK5420" s="17" t="s">
        <v>22</v>
      </c>
      <c r="AO5420" s="17" t="s">
        <v>22</v>
      </c>
      <c r="AP5420" s="18" t="s">
        <v>22</v>
      </c>
      <c r="AQ5420" s="17" t="s">
        <v>22</v>
      </c>
      <c r="AR5420" s="17" t="s">
        <v>22</v>
      </c>
      <c r="AS5420" s="17" t="s">
        <v>22</v>
      </c>
      <c r="AT5420" s="17" t="s">
        <v>22</v>
      </c>
      <c r="AU5420" s="17" t="s">
        <v>22</v>
      </c>
      <c r="AV5420" s="17" t="s">
        <v>22</v>
      </c>
      <c r="AW5420" s="17" t="s">
        <v>22</v>
      </c>
      <c r="AX5420" s="17" t="s">
        <v>22</v>
      </c>
      <c r="AY5420" s="17" t="s">
        <v>22</v>
      </c>
      <c r="AZ5420" s="17" t="s">
        <v>22</v>
      </c>
      <c r="BA5420" s="17" t="s">
        <v>22</v>
      </c>
      <c r="BD5420" s="17" t="s">
        <v>22</v>
      </c>
      <c r="BE5420" s="17" t="s">
        <v>22</v>
      </c>
      <c r="BF5420" s="17" t="s">
        <v>22</v>
      </c>
      <c r="BG5420" s="18" t="s">
        <v>22</v>
      </c>
      <c r="BH5420" s="3" t="s">
        <v>22</v>
      </c>
      <c r="BI5420" s="3" t="s">
        <v>22</v>
      </c>
      <c r="BK5420" s="3" t="s">
        <v>22</v>
      </c>
      <c r="BL5420" s="17" t="s">
        <v>22</v>
      </c>
      <c r="BM5420" s="19" t="s">
        <v>22</v>
      </c>
      <c r="BN5420" s="19">
        <f>P5420*R5420</f>
        <v>0</v>
      </c>
      <c r="BO5420" s="19" t="str">
        <f>IF(AND(BN5420&gt;120000, P5420&gt;25, X5420&lt;&gt;"WAVE 0"), "yes", "no")</f>
        <v>no</v>
      </c>
      <c r="BP5420" s="17" t="s">
        <v>22</v>
      </c>
    </row>
    <row r="5421" spans="1:68" x14ac:dyDescent="0.25">
      <c r="A5421" s="11" t="s">
        <v>10688</v>
      </c>
      <c r="B5421" s="12" t="s">
        <v>10689</v>
      </c>
      <c r="C5421" s="13" t="s">
        <v>14</v>
      </c>
      <c r="D5421" s="12" t="s">
        <v>2663</v>
      </c>
      <c r="E5421" s="13" t="s">
        <v>2664</v>
      </c>
      <c r="F5421" s="12">
        <v>2019</v>
      </c>
      <c r="G5421" s="13" t="s">
        <v>109</v>
      </c>
      <c r="H5421" s="12" t="s">
        <v>330</v>
      </c>
      <c r="I5421" s="13" t="s">
        <v>18</v>
      </c>
      <c r="J5421" s="12" t="s">
        <v>9573</v>
      </c>
      <c r="K5421" s="13" t="s">
        <v>2026</v>
      </c>
      <c r="L5421" s="12" t="s">
        <v>624</v>
      </c>
      <c r="M5421" s="13" t="s">
        <v>334</v>
      </c>
      <c r="N5421" s="2" t="s">
        <v>19</v>
      </c>
      <c r="O5421" s="13" t="s">
        <v>20</v>
      </c>
      <c r="P5421" s="14"/>
      <c r="Q5421" s="14">
        <v>8637.9</v>
      </c>
      <c r="R5421" s="13">
        <v>42</v>
      </c>
      <c r="S5421" s="15">
        <v>1</v>
      </c>
      <c r="T5421" s="13">
        <v>1</v>
      </c>
      <c r="U5421" s="13">
        <v>1</v>
      </c>
      <c r="V5421" s="16">
        <v>0</v>
      </c>
      <c r="W5421" s="16" t="str">
        <f t="shared" si="84"/>
        <v>PN67040268-1</v>
      </c>
      <c r="Z5421" s="13" t="s">
        <v>109</v>
      </c>
      <c r="AA5421" s="17" t="s">
        <v>22</v>
      </c>
      <c r="AB5421" s="17" t="s">
        <v>22</v>
      </c>
      <c r="AC5421" s="17" t="s">
        <v>22</v>
      </c>
      <c r="AD5421" s="17" t="s">
        <v>22</v>
      </c>
      <c r="AE5421" s="17" t="s">
        <v>22</v>
      </c>
      <c r="AF5421" s="17" t="s">
        <v>22</v>
      </c>
      <c r="AG5421" s="17" t="s">
        <v>22</v>
      </c>
      <c r="AJ5421" s="17" t="s">
        <v>22</v>
      </c>
      <c r="AK5421" s="17" t="s">
        <v>22</v>
      </c>
      <c r="AO5421" s="17" t="s">
        <v>22</v>
      </c>
      <c r="AP5421" s="18" t="s">
        <v>22</v>
      </c>
      <c r="AQ5421" s="17" t="s">
        <v>22</v>
      </c>
      <c r="AR5421" s="17" t="s">
        <v>22</v>
      </c>
      <c r="AS5421" s="17" t="s">
        <v>22</v>
      </c>
      <c r="AT5421" s="17" t="s">
        <v>22</v>
      </c>
      <c r="AU5421" s="17" t="s">
        <v>22</v>
      </c>
      <c r="AV5421" s="17" t="s">
        <v>22</v>
      </c>
      <c r="AW5421" s="17" t="s">
        <v>22</v>
      </c>
      <c r="AX5421" s="17" t="s">
        <v>22</v>
      </c>
      <c r="AY5421" s="17" t="s">
        <v>22</v>
      </c>
      <c r="AZ5421" s="17" t="s">
        <v>22</v>
      </c>
      <c r="BA5421" s="17" t="s">
        <v>22</v>
      </c>
      <c r="BD5421" s="17" t="s">
        <v>22</v>
      </c>
      <c r="BE5421" s="17" t="s">
        <v>22</v>
      </c>
      <c r="BF5421" s="17" t="s">
        <v>22</v>
      </c>
      <c r="BG5421" s="18" t="s">
        <v>22</v>
      </c>
      <c r="BH5421" s="3" t="s">
        <v>22</v>
      </c>
      <c r="BI5421" s="3" t="s">
        <v>22</v>
      </c>
      <c r="BK5421" s="3" t="s">
        <v>22</v>
      </c>
      <c r="BL5421" s="17" t="s">
        <v>22</v>
      </c>
      <c r="BM5421" s="19" t="s">
        <v>22</v>
      </c>
      <c r="BN5421" s="19">
        <f>P5421*R5421</f>
        <v>0</v>
      </c>
      <c r="BO5421" s="19" t="str">
        <f>IF(AND(BN5421&gt;120000, P5421&gt;25, X5421&lt;&gt;"WAVE 0"), "yes", "no")</f>
        <v>no</v>
      </c>
      <c r="BP5421" s="17" t="s">
        <v>22</v>
      </c>
    </row>
    <row r="5422" spans="1:68" x14ac:dyDescent="0.25">
      <c r="A5422" s="11" t="s">
        <v>10690</v>
      </c>
      <c r="B5422" s="12" t="s">
        <v>10540</v>
      </c>
      <c r="C5422" s="13" t="s">
        <v>14</v>
      </c>
      <c r="D5422" s="12" t="s">
        <v>2663</v>
      </c>
      <c r="E5422" s="13" t="s">
        <v>2664</v>
      </c>
      <c r="F5422" s="12">
        <v>2019</v>
      </c>
      <c r="G5422" s="13" t="s">
        <v>109</v>
      </c>
      <c r="H5422" s="12" t="s">
        <v>330</v>
      </c>
      <c r="I5422" s="13" t="s">
        <v>18</v>
      </c>
      <c r="J5422" s="12" t="s">
        <v>2025</v>
      </c>
      <c r="K5422" s="13" t="s">
        <v>2026</v>
      </c>
      <c r="L5422" s="12" t="s">
        <v>624</v>
      </c>
      <c r="M5422" s="13" t="s">
        <v>334</v>
      </c>
      <c r="N5422" s="2" t="s">
        <v>19</v>
      </c>
      <c r="O5422" s="13" t="s">
        <v>20</v>
      </c>
      <c r="P5422" s="14"/>
      <c r="Q5422" s="14">
        <v>23725.38</v>
      </c>
      <c r="R5422" s="13">
        <v>22</v>
      </c>
      <c r="S5422" s="15">
        <v>1</v>
      </c>
      <c r="T5422" s="13">
        <v>1</v>
      </c>
      <c r="U5422" s="13">
        <v>0</v>
      </c>
      <c r="V5422" s="16">
        <v>0</v>
      </c>
      <c r="W5422" s="16" t="str">
        <f t="shared" si="84"/>
        <v>PN67040269-1</v>
      </c>
      <c r="Z5422" s="13" t="s">
        <v>109</v>
      </c>
      <c r="AA5422" s="17" t="s">
        <v>22</v>
      </c>
      <c r="AB5422" s="17" t="s">
        <v>22</v>
      </c>
      <c r="AC5422" s="17" t="s">
        <v>22</v>
      </c>
      <c r="AD5422" s="17" t="s">
        <v>22</v>
      </c>
      <c r="AE5422" s="17" t="s">
        <v>22</v>
      </c>
      <c r="AF5422" s="17" t="s">
        <v>22</v>
      </c>
      <c r="AG5422" s="17" t="s">
        <v>22</v>
      </c>
      <c r="AJ5422" s="17" t="s">
        <v>22</v>
      </c>
      <c r="AK5422" s="17" t="s">
        <v>22</v>
      </c>
      <c r="AO5422" s="17" t="s">
        <v>22</v>
      </c>
      <c r="AP5422" s="18" t="s">
        <v>22</v>
      </c>
      <c r="AQ5422" s="17" t="s">
        <v>22</v>
      </c>
      <c r="AR5422" s="17" t="s">
        <v>22</v>
      </c>
      <c r="AS5422" s="17" t="s">
        <v>22</v>
      </c>
      <c r="AT5422" s="17" t="s">
        <v>22</v>
      </c>
      <c r="AU5422" s="17" t="s">
        <v>22</v>
      </c>
      <c r="AV5422" s="17" t="s">
        <v>22</v>
      </c>
      <c r="AW5422" s="17" t="s">
        <v>22</v>
      </c>
      <c r="AX5422" s="17" t="s">
        <v>22</v>
      </c>
      <c r="AY5422" s="17" t="s">
        <v>22</v>
      </c>
      <c r="AZ5422" s="17" t="s">
        <v>22</v>
      </c>
      <c r="BA5422" s="17" t="s">
        <v>22</v>
      </c>
      <c r="BD5422" s="17" t="s">
        <v>22</v>
      </c>
      <c r="BE5422" s="17" t="s">
        <v>22</v>
      </c>
      <c r="BF5422" s="17" t="s">
        <v>22</v>
      </c>
      <c r="BG5422" s="18" t="s">
        <v>22</v>
      </c>
      <c r="BH5422" s="3" t="s">
        <v>22</v>
      </c>
      <c r="BI5422" s="3" t="s">
        <v>22</v>
      </c>
      <c r="BK5422" s="3" t="s">
        <v>22</v>
      </c>
      <c r="BL5422" s="17" t="s">
        <v>22</v>
      </c>
      <c r="BM5422" s="19" t="s">
        <v>22</v>
      </c>
      <c r="BN5422" s="19">
        <f>P5422*R5422</f>
        <v>0</v>
      </c>
      <c r="BO5422" s="19" t="str">
        <f>IF(AND(BN5422&gt;120000, P5422&gt;25, X5422&lt;&gt;"WAVE 0"), "yes", "no")</f>
        <v>no</v>
      </c>
      <c r="BP5422" s="17" t="s">
        <v>22</v>
      </c>
    </row>
    <row r="5423" spans="1:68" x14ac:dyDescent="0.25">
      <c r="A5423" s="12" t="s">
        <v>10691</v>
      </c>
      <c r="B5423" s="12" t="s">
        <v>10626</v>
      </c>
      <c r="C5423" s="13" t="s">
        <v>14</v>
      </c>
      <c r="D5423" s="12" t="s">
        <v>2663</v>
      </c>
      <c r="E5423" s="13" t="s">
        <v>2664</v>
      </c>
      <c r="F5423" s="12">
        <v>2019</v>
      </c>
      <c r="G5423" s="13" t="s">
        <v>109</v>
      </c>
      <c r="H5423" s="12" t="s">
        <v>18</v>
      </c>
      <c r="I5423" s="13" t="s">
        <v>51</v>
      </c>
      <c r="J5423" s="12" t="s">
        <v>18</v>
      </c>
      <c r="K5423" s="13" t="s">
        <v>18</v>
      </c>
      <c r="L5423" s="12" t="s">
        <v>18</v>
      </c>
      <c r="M5423" s="13" t="s">
        <v>18</v>
      </c>
      <c r="N5423" s="2" t="s">
        <v>19</v>
      </c>
      <c r="O5423" s="13" t="s">
        <v>20</v>
      </c>
      <c r="P5423" s="14">
        <v>874.04</v>
      </c>
      <c r="Q5423" s="14">
        <v>21851</v>
      </c>
      <c r="R5423" s="13">
        <v>42</v>
      </c>
      <c r="S5423" s="15">
        <v>0.33333333333333331</v>
      </c>
      <c r="T5423" s="13">
        <v>1</v>
      </c>
      <c r="U5423" s="13">
        <v>2</v>
      </c>
      <c r="V5423" s="16">
        <v>0</v>
      </c>
      <c r="W5423" s="16" t="str">
        <f t="shared" si="84"/>
        <v>PN67040271-1</v>
      </c>
      <c r="Z5423" s="13" t="s">
        <v>109</v>
      </c>
      <c r="BN5423" s="19">
        <f>P5423*R5423</f>
        <v>36709.68</v>
      </c>
      <c r="BO5423" s="19" t="str">
        <f>IF(AND(BN5423&gt;120000, P5423&gt;25, X5423&lt;&gt;"WAVE 0"), "yes", "no")</f>
        <v>no</v>
      </c>
      <c r="BP5423" s="17" t="s">
        <v>51</v>
      </c>
    </row>
    <row r="5424" spans="1:68" x14ac:dyDescent="0.25">
      <c r="A5424" s="11" t="s">
        <v>10692</v>
      </c>
      <c r="B5424" s="12" t="s">
        <v>10693</v>
      </c>
      <c r="C5424" s="13" t="s">
        <v>14</v>
      </c>
      <c r="D5424" s="12" t="s">
        <v>2663</v>
      </c>
      <c r="E5424" s="13" t="s">
        <v>2664</v>
      </c>
      <c r="F5424" s="12">
        <v>2019</v>
      </c>
      <c r="G5424" s="13" t="s">
        <v>109</v>
      </c>
      <c r="H5424" s="12" t="s">
        <v>330</v>
      </c>
      <c r="I5424" s="13" t="s">
        <v>18</v>
      </c>
      <c r="J5424" s="12" t="s">
        <v>2025</v>
      </c>
      <c r="K5424" s="13" t="s">
        <v>2026</v>
      </c>
      <c r="L5424" s="12" t="s">
        <v>624</v>
      </c>
      <c r="M5424" s="13" t="s">
        <v>334</v>
      </c>
      <c r="N5424" s="2" t="s">
        <v>19</v>
      </c>
      <c r="O5424" s="13" t="s">
        <v>20</v>
      </c>
      <c r="P5424" s="14"/>
      <c r="Q5424" s="14">
        <v>8249.6</v>
      </c>
      <c r="R5424" s="13">
        <v>34</v>
      </c>
      <c r="S5424" s="15">
        <v>1</v>
      </c>
      <c r="T5424" s="13">
        <v>1</v>
      </c>
      <c r="U5424" s="13">
        <v>0</v>
      </c>
      <c r="V5424" s="16">
        <v>0</v>
      </c>
      <c r="W5424" s="16" t="str">
        <f t="shared" si="84"/>
        <v>PN67040276-1</v>
      </c>
      <c r="Z5424" s="13" t="s">
        <v>109</v>
      </c>
      <c r="AA5424" s="17" t="s">
        <v>22</v>
      </c>
      <c r="AB5424" s="17" t="s">
        <v>22</v>
      </c>
      <c r="AC5424" s="17" t="s">
        <v>22</v>
      </c>
      <c r="AD5424" s="17" t="s">
        <v>22</v>
      </c>
      <c r="AE5424" s="17" t="s">
        <v>22</v>
      </c>
      <c r="AF5424" s="17" t="s">
        <v>22</v>
      </c>
      <c r="AG5424" s="17" t="s">
        <v>22</v>
      </c>
      <c r="AJ5424" s="17" t="s">
        <v>22</v>
      </c>
      <c r="AK5424" s="17" t="s">
        <v>22</v>
      </c>
      <c r="AO5424" s="17" t="s">
        <v>22</v>
      </c>
      <c r="AP5424" s="18" t="s">
        <v>22</v>
      </c>
      <c r="AQ5424" s="17" t="s">
        <v>22</v>
      </c>
      <c r="AR5424" s="17" t="s">
        <v>22</v>
      </c>
      <c r="AS5424" s="17" t="s">
        <v>22</v>
      </c>
      <c r="AT5424" s="17" t="s">
        <v>22</v>
      </c>
      <c r="AU5424" s="17" t="s">
        <v>22</v>
      </c>
      <c r="AV5424" s="17" t="s">
        <v>22</v>
      </c>
      <c r="AW5424" s="17" t="s">
        <v>22</v>
      </c>
      <c r="AX5424" s="17" t="s">
        <v>22</v>
      </c>
      <c r="AY5424" s="17" t="s">
        <v>22</v>
      </c>
      <c r="AZ5424" s="17" t="s">
        <v>22</v>
      </c>
      <c r="BA5424" s="17" t="s">
        <v>22</v>
      </c>
      <c r="BD5424" s="17" t="s">
        <v>22</v>
      </c>
      <c r="BE5424" s="17" t="s">
        <v>22</v>
      </c>
      <c r="BF5424" s="17" t="s">
        <v>22</v>
      </c>
      <c r="BG5424" s="18" t="s">
        <v>22</v>
      </c>
      <c r="BH5424" s="3" t="s">
        <v>22</v>
      </c>
      <c r="BI5424" s="3" t="s">
        <v>22</v>
      </c>
      <c r="BK5424" s="3" t="s">
        <v>22</v>
      </c>
      <c r="BL5424" s="17" t="s">
        <v>22</v>
      </c>
      <c r="BM5424" s="19" t="s">
        <v>22</v>
      </c>
      <c r="BN5424" s="19">
        <f>P5424*R5424</f>
        <v>0</v>
      </c>
      <c r="BO5424" s="19" t="str">
        <f>IF(AND(BN5424&gt;120000, P5424&gt;25, X5424&lt;&gt;"WAVE 0"), "yes", "no")</f>
        <v>no</v>
      </c>
      <c r="BP5424" s="17" t="s">
        <v>22</v>
      </c>
    </row>
    <row r="5425" spans="1:68" x14ac:dyDescent="0.25">
      <c r="A5425" s="11" t="s">
        <v>10694</v>
      </c>
      <c r="B5425" s="12" t="s">
        <v>10695</v>
      </c>
      <c r="C5425" s="13" t="s">
        <v>14</v>
      </c>
      <c r="D5425" s="12" t="s">
        <v>2663</v>
      </c>
      <c r="E5425" s="13" t="s">
        <v>2664</v>
      </c>
      <c r="F5425" s="12">
        <v>2019</v>
      </c>
      <c r="G5425" s="13" t="s">
        <v>109</v>
      </c>
      <c r="H5425" s="12" t="s">
        <v>330</v>
      </c>
      <c r="I5425" s="13" t="s">
        <v>18</v>
      </c>
      <c r="J5425" s="12" t="s">
        <v>2025</v>
      </c>
      <c r="K5425" s="13" t="s">
        <v>2026</v>
      </c>
      <c r="L5425" s="12" t="s">
        <v>624</v>
      </c>
      <c r="M5425" s="13" t="s">
        <v>334</v>
      </c>
      <c r="N5425" s="2" t="s">
        <v>19</v>
      </c>
      <c r="O5425" s="13" t="s">
        <v>20</v>
      </c>
      <c r="P5425" s="14"/>
      <c r="Q5425" s="14">
        <v>2759.9</v>
      </c>
      <c r="R5425" s="13">
        <v>40</v>
      </c>
      <c r="S5425" s="15">
        <v>1</v>
      </c>
      <c r="T5425" s="13">
        <v>1</v>
      </c>
      <c r="U5425" s="13">
        <v>0</v>
      </c>
      <c r="V5425" s="16">
        <v>0</v>
      </c>
      <c r="W5425" s="16" t="str">
        <f t="shared" si="84"/>
        <v>PN67040277-1</v>
      </c>
      <c r="Z5425" s="13" t="s">
        <v>109</v>
      </c>
      <c r="AA5425" s="17" t="s">
        <v>22</v>
      </c>
      <c r="AB5425" s="17" t="s">
        <v>22</v>
      </c>
      <c r="AC5425" s="17" t="s">
        <v>22</v>
      </c>
      <c r="AD5425" s="17" t="s">
        <v>22</v>
      </c>
      <c r="AE5425" s="17" t="s">
        <v>22</v>
      </c>
      <c r="AF5425" s="17" t="s">
        <v>22</v>
      </c>
      <c r="AG5425" s="17" t="s">
        <v>22</v>
      </c>
      <c r="AJ5425" s="17" t="s">
        <v>22</v>
      </c>
      <c r="AK5425" s="17" t="s">
        <v>22</v>
      </c>
      <c r="AO5425" s="17" t="s">
        <v>22</v>
      </c>
      <c r="AP5425" s="18" t="s">
        <v>22</v>
      </c>
      <c r="AQ5425" s="17" t="s">
        <v>22</v>
      </c>
      <c r="AR5425" s="17" t="s">
        <v>22</v>
      </c>
      <c r="AS5425" s="17" t="s">
        <v>22</v>
      </c>
      <c r="AT5425" s="17" t="s">
        <v>22</v>
      </c>
      <c r="AU5425" s="17" t="s">
        <v>22</v>
      </c>
      <c r="AV5425" s="17" t="s">
        <v>22</v>
      </c>
      <c r="AW5425" s="17" t="s">
        <v>22</v>
      </c>
      <c r="AX5425" s="17" t="s">
        <v>22</v>
      </c>
      <c r="AY5425" s="17" t="s">
        <v>22</v>
      </c>
      <c r="AZ5425" s="17" t="s">
        <v>22</v>
      </c>
      <c r="BA5425" s="17" t="s">
        <v>22</v>
      </c>
      <c r="BD5425" s="17" t="s">
        <v>22</v>
      </c>
      <c r="BE5425" s="17" t="s">
        <v>22</v>
      </c>
      <c r="BF5425" s="17" t="s">
        <v>22</v>
      </c>
      <c r="BG5425" s="18" t="s">
        <v>22</v>
      </c>
      <c r="BH5425" s="3" t="s">
        <v>22</v>
      </c>
      <c r="BI5425" s="3" t="s">
        <v>22</v>
      </c>
      <c r="BK5425" s="3" t="s">
        <v>22</v>
      </c>
      <c r="BL5425" s="17" t="s">
        <v>22</v>
      </c>
      <c r="BM5425" s="19" t="s">
        <v>22</v>
      </c>
      <c r="BN5425" s="19">
        <f>P5425*R5425</f>
        <v>0</v>
      </c>
      <c r="BO5425" s="19" t="str">
        <f>IF(AND(BN5425&gt;120000, P5425&gt;25, X5425&lt;&gt;"WAVE 0"), "yes", "no")</f>
        <v>no</v>
      </c>
      <c r="BP5425" s="17" t="s">
        <v>22</v>
      </c>
    </row>
    <row r="5426" spans="1:68" x14ac:dyDescent="0.25">
      <c r="A5426" s="11" t="s">
        <v>10696</v>
      </c>
      <c r="B5426" s="12" t="s">
        <v>10697</v>
      </c>
      <c r="C5426" s="13" t="s">
        <v>14</v>
      </c>
      <c r="D5426" s="12" t="s">
        <v>2663</v>
      </c>
      <c r="E5426" s="13" t="s">
        <v>2664</v>
      </c>
      <c r="F5426" s="12">
        <v>2019</v>
      </c>
      <c r="G5426" s="13" t="s">
        <v>109</v>
      </c>
      <c r="H5426" s="12" t="s">
        <v>330</v>
      </c>
      <c r="I5426" s="13" t="s">
        <v>18</v>
      </c>
      <c r="J5426" s="12" t="s">
        <v>2025</v>
      </c>
      <c r="K5426" s="13" t="s">
        <v>2026</v>
      </c>
      <c r="L5426" s="12" t="s">
        <v>624</v>
      </c>
      <c r="M5426" s="13" t="s">
        <v>334</v>
      </c>
      <c r="N5426" s="2" t="s">
        <v>19</v>
      </c>
      <c r="O5426" s="13" t="s">
        <v>20</v>
      </c>
      <c r="P5426" s="14"/>
      <c r="Q5426" s="14">
        <v>4302.32</v>
      </c>
      <c r="R5426" s="13">
        <v>38</v>
      </c>
      <c r="S5426" s="15">
        <v>0</v>
      </c>
      <c r="T5426" s="13">
        <v>1</v>
      </c>
      <c r="U5426" s="13">
        <v>2</v>
      </c>
      <c r="V5426" s="16">
        <v>0</v>
      </c>
      <c r="W5426" s="16" t="str">
        <f t="shared" si="84"/>
        <v>PN67040278-1</v>
      </c>
      <c r="Z5426" s="13" t="s">
        <v>109</v>
      </c>
      <c r="AA5426" s="17" t="s">
        <v>22</v>
      </c>
      <c r="AB5426" s="17" t="s">
        <v>22</v>
      </c>
      <c r="AC5426" s="17" t="s">
        <v>22</v>
      </c>
      <c r="AD5426" s="17" t="s">
        <v>22</v>
      </c>
      <c r="AE5426" s="17" t="s">
        <v>22</v>
      </c>
      <c r="AF5426" s="17" t="s">
        <v>22</v>
      </c>
      <c r="AG5426" s="17" t="s">
        <v>22</v>
      </c>
      <c r="AJ5426" s="17" t="s">
        <v>22</v>
      </c>
      <c r="AK5426" s="17" t="s">
        <v>22</v>
      </c>
      <c r="AO5426" s="17" t="s">
        <v>22</v>
      </c>
      <c r="AP5426" s="18" t="s">
        <v>22</v>
      </c>
      <c r="AQ5426" s="17" t="s">
        <v>22</v>
      </c>
      <c r="AR5426" s="17" t="s">
        <v>22</v>
      </c>
      <c r="AS5426" s="17" t="s">
        <v>22</v>
      </c>
      <c r="AT5426" s="17" t="s">
        <v>22</v>
      </c>
      <c r="AU5426" s="17" t="s">
        <v>22</v>
      </c>
      <c r="AV5426" s="17" t="s">
        <v>22</v>
      </c>
      <c r="AW5426" s="17" t="s">
        <v>22</v>
      </c>
      <c r="AX5426" s="17" t="s">
        <v>22</v>
      </c>
      <c r="AY5426" s="17" t="s">
        <v>22</v>
      </c>
      <c r="AZ5426" s="17" t="s">
        <v>22</v>
      </c>
      <c r="BA5426" s="17" t="s">
        <v>22</v>
      </c>
      <c r="BD5426" s="17" t="s">
        <v>22</v>
      </c>
      <c r="BE5426" s="17" t="s">
        <v>22</v>
      </c>
      <c r="BF5426" s="17" t="s">
        <v>22</v>
      </c>
      <c r="BG5426" s="18" t="s">
        <v>22</v>
      </c>
      <c r="BH5426" s="3" t="s">
        <v>22</v>
      </c>
      <c r="BI5426" s="3" t="s">
        <v>22</v>
      </c>
      <c r="BK5426" s="3" t="s">
        <v>22</v>
      </c>
      <c r="BL5426" s="17" t="s">
        <v>22</v>
      </c>
      <c r="BM5426" s="19" t="s">
        <v>22</v>
      </c>
      <c r="BN5426" s="19">
        <f>P5426*R5426</f>
        <v>0</v>
      </c>
      <c r="BO5426" s="19" t="str">
        <f>IF(AND(BN5426&gt;120000, P5426&gt;25, X5426&lt;&gt;"WAVE 0"), "yes", "no")</f>
        <v>no</v>
      </c>
      <c r="BP5426" s="17" t="s">
        <v>22</v>
      </c>
    </row>
    <row r="5427" spans="1:68" x14ac:dyDescent="0.25">
      <c r="A5427" s="12" t="s">
        <v>10698</v>
      </c>
      <c r="B5427" s="12" t="s">
        <v>10699</v>
      </c>
      <c r="C5427" s="13" t="s">
        <v>14</v>
      </c>
      <c r="D5427" s="12" t="s">
        <v>2663</v>
      </c>
      <c r="E5427" s="13" t="s">
        <v>2664</v>
      </c>
      <c r="F5427" s="12">
        <v>2019</v>
      </c>
      <c r="G5427" s="13" t="s">
        <v>109</v>
      </c>
      <c r="H5427" s="12" t="s">
        <v>330</v>
      </c>
      <c r="I5427" s="13" t="s">
        <v>18</v>
      </c>
      <c r="J5427" s="12" t="s">
        <v>2025</v>
      </c>
      <c r="K5427" s="13" t="s">
        <v>2026</v>
      </c>
      <c r="L5427" s="12" t="s">
        <v>624</v>
      </c>
      <c r="M5427" s="13" t="s">
        <v>334</v>
      </c>
      <c r="N5427" s="2" t="s">
        <v>19</v>
      </c>
      <c r="O5427" s="13" t="s">
        <v>20</v>
      </c>
      <c r="P5427" s="14"/>
      <c r="Q5427" s="14">
        <v>1112.54</v>
      </c>
      <c r="R5427" s="13">
        <v>43</v>
      </c>
      <c r="S5427" s="15">
        <v>1</v>
      </c>
      <c r="T5427" s="13">
        <v>1</v>
      </c>
      <c r="U5427" s="13">
        <v>0</v>
      </c>
      <c r="V5427" s="16">
        <v>0</v>
      </c>
      <c r="W5427" s="16" t="str">
        <f t="shared" si="84"/>
        <v>PN67040279-1</v>
      </c>
      <c r="Z5427" s="13" t="s">
        <v>109</v>
      </c>
      <c r="AA5427" s="17" t="s">
        <v>22</v>
      </c>
      <c r="AB5427" s="17" t="s">
        <v>22</v>
      </c>
      <c r="AC5427" s="17" t="s">
        <v>22</v>
      </c>
      <c r="AD5427" s="17" t="s">
        <v>22</v>
      </c>
      <c r="AE5427" s="17" t="s">
        <v>22</v>
      </c>
      <c r="AF5427" s="17" t="s">
        <v>22</v>
      </c>
      <c r="AG5427" s="17" t="s">
        <v>22</v>
      </c>
      <c r="AJ5427" s="17" t="s">
        <v>22</v>
      </c>
      <c r="AK5427" s="17" t="s">
        <v>22</v>
      </c>
      <c r="AO5427" s="17" t="s">
        <v>22</v>
      </c>
      <c r="AP5427" s="18" t="s">
        <v>22</v>
      </c>
      <c r="AQ5427" s="17" t="s">
        <v>22</v>
      </c>
      <c r="AR5427" s="17" t="s">
        <v>22</v>
      </c>
      <c r="AS5427" s="17" t="s">
        <v>22</v>
      </c>
      <c r="AT5427" s="17" t="s">
        <v>22</v>
      </c>
      <c r="AU5427" s="17" t="s">
        <v>22</v>
      </c>
      <c r="AV5427" s="17" t="s">
        <v>22</v>
      </c>
      <c r="AW5427" s="17" t="s">
        <v>22</v>
      </c>
      <c r="AX5427" s="17" t="s">
        <v>22</v>
      </c>
      <c r="AY5427" s="17" t="s">
        <v>22</v>
      </c>
      <c r="AZ5427" s="17" t="s">
        <v>22</v>
      </c>
      <c r="BA5427" s="17" t="s">
        <v>22</v>
      </c>
      <c r="BD5427" s="17" t="s">
        <v>22</v>
      </c>
      <c r="BE5427" s="17" t="s">
        <v>22</v>
      </c>
      <c r="BF5427" s="17" t="s">
        <v>22</v>
      </c>
      <c r="BG5427" s="18" t="s">
        <v>22</v>
      </c>
      <c r="BH5427" s="3" t="s">
        <v>22</v>
      </c>
      <c r="BI5427" s="3" t="s">
        <v>22</v>
      </c>
      <c r="BK5427" s="3" t="s">
        <v>22</v>
      </c>
      <c r="BL5427" s="17" t="s">
        <v>22</v>
      </c>
      <c r="BM5427" s="19" t="s">
        <v>22</v>
      </c>
      <c r="BN5427" s="19">
        <f>P5427*R5427</f>
        <v>0</v>
      </c>
      <c r="BO5427" s="19" t="str">
        <f>IF(AND(BN5427&gt;120000, P5427&gt;25, X5427&lt;&gt;"WAVE 0"), "yes", "no")</f>
        <v>no</v>
      </c>
      <c r="BP5427" s="17" t="s">
        <v>22</v>
      </c>
    </row>
    <row r="5428" spans="1:68" x14ac:dyDescent="0.25">
      <c r="A5428" s="11" t="s">
        <v>10700</v>
      </c>
      <c r="B5428" s="12" t="s">
        <v>10534</v>
      </c>
      <c r="C5428" s="13" t="s">
        <v>14</v>
      </c>
      <c r="D5428" s="12" t="s">
        <v>2663</v>
      </c>
      <c r="E5428" s="13" t="s">
        <v>2664</v>
      </c>
      <c r="F5428" s="12">
        <v>2019</v>
      </c>
      <c r="G5428" s="13" t="s">
        <v>109</v>
      </c>
      <c r="H5428" s="12" t="s">
        <v>330</v>
      </c>
      <c r="I5428" s="13" t="s">
        <v>18</v>
      </c>
      <c r="J5428" s="12" t="s">
        <v>2025</v>
      </c>
      <c r="K5428" s="13" t="s">
        <v>2026</v>
      </c>
      <c r="L5428" s="12" t="s">
        <v>624</v>
      </c>
      <c r="M5428" s="13" t="s">
        <v>334</v>
      </c>
      <c r="N5428" s="2" t="s">
        <v>19</v>
      </c>
      <c r="O5428" s="13" t="s">
        <v>20</v>
      </c>
      <c r="P5428" s="14"/>
      <c r="Q5428" s="14">
        <v>9441.85</v>
      </c>
      <c r="R5428" s="13">
        <v>42</v>
      </c>
      <c r="S5428" s="15">
        <v>0.75</v>
      </c>
      <c r="T5428" s="13">
        <v>1</v>
      </c>
      <c r="U5428" s="13">
        <v>2</v>
      </c>
      <c r="V5428" s="16">
        <v>0</v>
      </c>
      <c r="W5428" s="16" t="str">
        <f t="shared" si="84"/>
        <v>PN67040280-1</v>
      </c>
      <c r="Z5428" s="13" t="s">
        <v>109</v>
      </c>
      <c r="AA5428" s="17" t="s">
        <v>22</v>
      </c>
      <c r="AB5428" s="17" t="s">
        <v>22</v>
      </c>
      <c r="AC5428" s="17" t="s">
        <v>22</v>
      </c>
      <c r="AD5428" s="17" t="s">
        <v>22</v>
      </c>
      <c r="AE5428" s="17" t="s">
        <v>22</v>
      </c>
      <c r="AF5428" s="17" t="s">
        <v>22</v>
      </c>
      <c r="AG5428" s="17" t="s">
        <v>22</v>
      </c>
      <c r="AJ5428" s="17" t="s">
        <v>22</v>
      </c>
      <c r="AK5428" s="17" t="s">
        <v>22</v>
      </c>
      <c r="AO5428" s="17" t="s">
        <v>22</v>
      </c>
      <c r="AP5428" s="18" t="s">
        <v>22</v>
      </c>
      <c r="AQ5428" s="17" t="s">
        <v>22</v>
      </c>
      <c r="AR5428" s="17" t="s">
        <v>22</v>
      </c>
      <c r="AS5428" s="17" t="s">
        <v>22</v>
      </c>
      <c r="AT5428" s="17" t="s">
        <v>22</v>
      </c>
      <c r="AU5428" s="17" t="s">
        <v>22</v>
      </c>
      <c r="AV5428" s="17" t="s">
        <v>22</v>
      </c>
      <c r="AW5428" s="17" t="s">
        <v>22</v>
      </c>
      <c r="AX5428" s="17" t="s">
        <v>22</v>
      </c>
      <c r="AY5428" s="17" t="s">
        <v>22</v>
      </c>
      <c r="AZ5428" s="17" t="s">
        <v>22</v>
      </c>
      <c r="BA5428" s="17" t="s">
        <v>22</v>
      </c>
      <c r="BD5428" s="17" t="s">
        <v>22</v>
      </c>
      <c r="BE5428" s="17" t="s">
        <v>22</v>
      </c>
      <c r="BF5428" s="17" t="s">
        <v>22</v>
      </c>
      <c r="BG5428" s="18" t="s">
        <v>22</v>
      </c>
      <c r="BH5428" s="3" t="s">
        <v>22</v>
      </c>
      <c r="BI5428" s="3" t="s">
        <v>22</v>
      </c>
      <c r="BK5428" s="3" t="s">
        <v>22</v>
      </c>
      <c r="BL5428" s="17" t="s">
        <v>22</v>
      </c>
      <c r="BM5428" s="19" t="s">
        <v>22</v>
      </c>
      <c r="BN5428" s="19">
        <f>P5428*R5428</f>
        <v>0</v>
      </c>
      <c r="BO5428" s="19" t="str">
        <f>IF(AND(BN5428&gt;120000, P5428&gt;25, X5428&lt;&gt;"WAVE 0"), "yes", "no")</f>
        <v>no</v>
      </c>
      <c r="BP5428" s="17" t="s">
        <v>22</v>
      </c>
    </row>
    <row r="5429" spans="1:68" x14ac:dyDescent="0.25">
      <c r="A5429" s="11" t="s">
        <v>10701</v>
      </c>
      <c r="B5429" s="12" t="s">
        <v>10693</v>
      </c>
      <c r="C5429" s="13" t="s">
        <v>14</v>
      </c>
      <c r="D5429" s="12" t="s">
        <v>2663</v>
      </c>
      <c r="E5429" s="13" t="s">
        <v>2664</v>
      </c>
      <c r="F5429" s="12">
        <v>2019</v>
      </c>
      <c r="G5429" s="13" t="s">
        <v>109</v>
      </c>
      <c r="H5429" s="12" t="s">
        <v>330</v>
      </c>
      <c r="I5429" s="13" t="s">
        <v>18</v>
      </c>
      <c r="J5429" s="12" t="s">
        <v>2025</v>
      </c>
      <c r="K5429" s="13" t="s">
        <v>2026</v>
      </c>
      <c r="L5429" s="12" t="s">
        <v>624</v>
      </c>
      <c r="M5429" s="13" t="s">
        <v>334</v>
      </c>
      <c r="N5429" s="2" t="s">
        <v>19</v>
      </c>
      <c r="O5429" s="13" t="s">
        <v>20</v>
      </c>
      <c r="P5429" s="14"/>
      <c r="Q5429" s="14">
        <v>15611.36</v>
      </c>
      <c r="R5429" s="13">
        <v>21</v>
      </c>
      <c r="S5429" s="15">
        <v>1</v>
      </c>
      <c r="T5429" s="13">
        <v>1</v>
      </c>
      <c r="U5429" s="13">
        <v>0</v>
      </c>
      <c r="V5429" s="16">
        <v>0</v>
      </c>
      <c r="W5429" s="16" t="str">
        <f t="shared" si="84"/>
        <v>PN67040284-1</v>
      </c>
      <c r="Z5429" s="13" t="s">
        <v>109</v>
      </c>
      <c r="AA5429" s="17" t="s">
        <v>22</v>
      </c>
      <c r="AB5429" s="17" t="s">
        <v>22</v>
      </c>
      <c r="AC5429" s="17" t="s">
        <v>22</v>
      </c>
      <c r="AD5429" s="17" t="s">
        <v>22</v>
      </c>
      <c r="AE5429" s="17" t="s">
        <v>22</v>
      </c>
      <c r="AF5429" s="17" t="s">
        <v>22</v>
      </c>
      <c r="AG5429" s="17" t="s">
        <v>22</v>
      </c>
      <c r="AJ5429" s="17" t="s">
        <v>22</v>
      </c>
      <c r="AK5429" s="17" t="s">
        <v>22</v>
      </c>
      <c r="AO5429" s="17" t="s">
        <v>22</v>
      </c>
      <c r="AP5429" s="18" t="s">
        <v>22</v>
      </c>
      <c r="AQ5429" s="17" t="s">
        <v>22</v>
      </c>
      <c r="AR5429" s="17" t="s">
        <v>22</v>
      </c>
      <c r="AS5429" s="17" t="s">
        <v>22</v>
      </c>
      <c r="AT5429" s="17" t="s">
        <v>22</v>
      </c>
      <c r="AU5429" s="17" t="s">
        <v>22</v>
      </c>
      <c r="AV5429" s="17" t="s">
        <v>22</v>
      </c>
      <c r="AW5429" s="17" t="s">
        <v>22</v>
      </c>
      <c r="AX5429" s="17" t="s">
        <v>22</v>
      </c>
      <c r="AY5429" s="17" t="s">
        <v>22</v>
      </c>
      <c r="AZ5429" s="17" t="s">
        <v>22</v>
      </c>
      <c r="BA5429" s="17" t="s">
        <v>22</v>
      </c>
      <c r="BD5429" s="17" t="s">
        <v>22</v>
      </c>
      <c r="BE5429" s="17" t="s">
        <v>22</v>
      </c>
      <c r="BF5429" s="17" t="s">
        <v>22</v>
      </c>
      <c r="BG5429" s="18" t="s">
        <v>22</v>
      </c>
      <c r="BH5429" s="3" t="s">
        <v>22</v>
      </c>
      <c r="BI5429" s="3" t="s">
        <v>22</v>
      </c>
      <c r="BK5429" s="3" t="s">
        <v>22</v>
      </c>
      <c r="BL5429" s="17" t="s">
        <v>22</v>
      </c>
      <c r="BM5429" s="19" t="s">
        <v>22</v>
      </c>
      <c r="BN5429" s="19">
        <f>P5429*R5429</f>
        <v>0</v>
      </c>
      <c r="BO5429" s="19" t="str">
        <f>IF(AND(BN5429&gt;120000, P5429&gt;25, X5429&lt;&gt;"WAVE 0"), "yes", "no")</f>
        <v>no</v>
      </c>
      <c r="BP5429" s="17" t="s">
        <v>22</v>
      </c>
    </row>
    <row r="5430" spans="1:68" x14ac:dyDescent="0.25">
      <c r="A5430" s="11" t="s">
        <v>10702</v>
      </c>
      <c r="B5430" s="12" t="s">
        <v>10703</v>
      </c>
      <c r="C5430" s="13" t="s">
        <v>14</v>
      </c>
      <c r="D5430" s="12" t="s">
        <v>2663</v>
      </c>
      <c r="E5430" s="13" t="s">
        <v>2664</v>
      </c>
      <c r="F5430" s="12">
        <v>2019</v>
      </c>
      <c r="G5430" s="13" t="s">
        <v>109</v>
      </c>
      <c r="H5430" s="12" t="s">
        <v>330</v>
      </c>
      <c r="I5430" s="13" t="s">
        <v>18</v>
      </c>
      <c r="J5430" s="12" t="s">
        <v>2025</v>
      </c>
      <c r="K5430" s="13" t="s">
        <v>2026</v>
      </c>
      <c r="L5430" s="12" t="s">
        <v>624</v>
      </c>
      <c r="M5430" s="13" t="s">
        <v>334</v>
      </c>
      <c r="N5430" s="2" t="s">
        <v>19</v>
      </c>
      <c r="O5430" s="13" t="s">
        <v>20</v>
      </c>
      <c r="P5430" s="14"/>
      <c r="Q5430" s="14">
        <v>4379.3599999999997</v>
      </c>
      <c r="R5430" s="13">
        <v>41</v>
      </c>
      <c r="S5430" s="15">
        <v>0</v>
      </c>
      <c r="T5430" s="13">
        <v>1</v>
      </c>
      <c r="U5430" s="13">
        <v>2</v>
      </c>
      <c r="V5430" s="16">
        <v>0</v>
      </c>
      <c r="W5430" s="16" t="str">
        <f t="shared" si="84"/>
        <v>PN67040285-1</v>
      </c>
      <c r="Z5430" s="13" t="s">
        <v>109</v>
      </c>
      <c r="AA5430" s="17" t="s">
        <v>22</v>
      </c>
      <c r="AB5430" s="17" t="s">
        <v>22</v>
      </c>
      <c r="AC5430" s="17" t="s">
        <v>22</v>
      </c>
      <c r="AD5430" s="17" t="s">
        <v>22</v>
      </c>
      <c r="AE5430" s="17" t="s">
        <v>22</v>
      </c>
      <c r="AF5430" s="17" t="s">
        <v>22</v>
      </c>
      <c r="AG5430" s="17" t="s">
        <v>22</v>
      </c>
      <c r="AJ5430" s="17" t="s">
        <v>22</v>
      </c>
      <c r="AK5430" s="17" t="s">
        <v>22</v>
      </c>
      <c r="AO5430" s="17" t="s">
        <v>22</v>
      </c>
      <c r="AP5430" s="18" t="s">
        <v>22</v>
      </c>
      <c r="AQ5430" s="17" t="s">
        <v>22</v>
      </c>
      <c r="AR5430" s="17" t="s">
        <v>22</v>
      </c>
      <c r="AS5430" s="17" t="s">
        <v>22</v>
      </c>
      <c r="AT5430" s="17" t="s">
        <v>22</v>
      </c>
      <c r="AU5430" s="17" t="s">
        <v>22</v>
      </c>
      <c r="AV5430" s="17" t="s">
        <v>22</v>
      </c>
      <c r="AW5430" s="17" t="s">
        <v>22</v>
      </c>
      <c r="AX5430" s="17" t="s">
        <v>22</v>
      </c>
      <c r="AY5430" s="17" t="s">
        <v>22</v>
      </c>
      <c r="AZ5430" s="17" t="s">
        <v>22</v>
      </c>
      <c r="BA5430" s="17" t="s">
        <v>22</v>
      </c>
      <c r="BD5430" s="17" t="s">
        <v>22</v>
      </c>
      <c r="BE5430" s="17" t="s">
        <v>22</v>
      </c>
      <c r="BF5430" s="17" t="s">
        <v>22</v>
      </c>
      <c r="BG5430" s="18" t="s">
        <v>22</v>
      </c>
      <c r="BH5430" s="3" t="s">
        <v>22</v>
      </c>
      <c r="BI5430" s="3" t="s">
        <v>22</v>
      </c>
      <c r="BK5430" s="3" t="s">
        <v>22</v>
      </c>
      <c r="BL5430" s="17" t="s">
        <v>22</v>
      </c>
      <c r="BM5430" s="19" t="s">
        <v>22</v>
      </c>
      <c r="BN5430" s="19">
        <f>P5430*R5430</f>
        <v>0</v>
      </c>
      <c r="BO5430" s="19" t="str">
        <f>IF(AND(BN5430&gt;120000, P5430&gt;25, X5430&lt;&gt;"WAVE 0"), "yes", "no")</f>
        <v>no</v>
      </c>
      <c r="BP5430" s="17" t="s">
        <v>22</v>
      </c>
    </row>
    <row r="5431" spans="1:68" x14ac:dyDescent="0.25">
      <c r="A5431" s="11" t="s">
        <v>10704</v>
      </c>
      <c r="B5431" s="12" t="s">
        <v>10534</v>
      </c>
      <c r="C5431" s="13" t="s">
        <v>14</v>
      </c>
      <c r="D5431" s="12" t="s">
        <v>2663</v>
      </c>
      <c r="E5431" s="13" t="s">
        <v>2664</v>
      </c>
      <c r="F5431" s="12">
        <v>2019</v>
      </c>
      <c r="G5431" s="13" t="s">
        <v>109</v>
      </c>
      <c r="H5431" s="12" t="s">
        <v>330</v>
      </c>
      <c r="I5431" s="13" t="s">
        <v>18</v>
      </c>
      <c r="J5431" s="12" t="s">
        <v>2025</v>
      </c>
      <c r="K5431" s="13" t="s">
        <v>2026</v>
      </c>
      <c r="L5431" s="12" t="s">
        <v>624</v>
      </c>
      <c r="M5431" s="13" t="s">
        <v>334</v>
      </c>
      <c r="N5431" s="2" t="s">
        <v>19</v>
      </c>
      <c r="O5431" s="13" t="s">
        <v>20</v>
      </c>
      <c r="P5431" s="14"/>
      <c r="Q5431" s="14">
        <v>3552.55</v>
      </c>
      <c r="R5431" s="13">
        <v>42</v>
      </c>
      <c r="S5431" s="15">
        <v>1</v>
      </c>
      <c r="T5431" s="13">
        <v>1</v>
      </c>
      <c r="U5431" s="13">
        <v>0</v>
      </c>
      <c r="V5431" s="16">
        <v>0</v>
      </c>
      <c r="W5431" s="16" t="str">
        <f t="shared" si="84"/>
        <v>PN67040286-1</v>
      </c>
      <c r="Z5431" s="13" t="s">
        <v>109</v>
      </c>
      <c r="AA5431" s="17" t="s">
        <v>22</v>
      </c>
      <c r="AB5431" s="17" t="s">
        <v>22</v>
      </c>
      <c r="AC5431" s="17" t="s">
        <v>22</v>
      </c>
      <c r="AD5431" s="17" t="s">
        <v>22</v>
      </c>
      <c r="AE5431" s="17" t="s">
        <v>22</v>
      </c>
      <c r="AF5431" s="17" t="s">
        <v>22</v>
      </c>
      <c r="AG5431" s="17" t="s">
        <v>22</v>
      </c>
      <c r="AJ5431" s="17" t="s">
        <v>22</v>
      </c>
      <c r="AK5431" s="17" t="s">
        <v>22</v>
      </c>
      <c r="AO5431" s="17" t="s">
        <v>22</v>
      </c>
      <c r="AP5431" s="18" t="s">
        <v>22</v>
      </c>
      <c r="AQ5431" s="17" t="s">
        <v>22</v>
      </c>
      <c r="AR5431" s="17" t="s">
        <v>22</v>
      </c>
      <c r="AS5431" s="17" t="s">
        <v>22</v>
      </c>
      <c r="AT5431" s="17" t="s">
        <v>22</v>
      </c>
      <c r="AU5431" s="17" t="s">
        <v>22</v>
      </c>
      <c r="AV5431" s="17" t="s">
        <v>22</v>
      </c>
      <c r="AW5431" s="17" t="s">
        <v>22</v>
      </c>
      <c r="AX5431" s="17" t="s">
        <v>22</v>
      </c>
      <c r="AY5431" s="17" t="s">
        <v>22</v>
      </c>
      <c r="AZ5431" s="17" t="s">
        <v>22</v>
      </c>
      <c r="BA5431" s="17" t="s">
        <v>22</v>
      </c>
      <c r="BD5431" s="17" t="s">
        <v>22</v>
      </c>
      <c r="BE5431" s="17" t="s">
        <v>22</v>
      </c>
      <c r="BF5431" s="17" t="s">
        <v>22</v>
      </c>
      <c r="BG5431" s="18" t="s">
        <v>22</v>
      </c>
      <c r="BH5431" s="3" t="s">
        <v>22</v>
      </c>
      <c r="BI5431" s="3" t="s">
        <v>22</v>
      </c>
      <c r="BK5431" s="3" t="s">
        <v>22</v>
      </c>
      <c r="BL5431" s="17" t="s">
        <v>22</v>
      </c>
      <c r="BM5431" s="19" t="s">
        <v>22</v>
      </c>
      <c r="BN5431" s="19">
        <f>P5431*R5431</f>
        <v>0</v>
      </c>
      <c r="BO5431" s="19" t="str">
        <f>IF(AND(BN5431&gt;120000, P5431&gt;25, X5431&lt;&gt;"WAVE 0"), "yes", "no")</f>
        <v>no</v>
      </c>
      <c r="BP5431" s="17" t="s">
        <v>22</v>
      </c>
    </row>
    <row r="5432" spans="1:68" x14ac:dyDescent="0.25">
      <c r="A5432" s="11" t="s">
        <v>10705</v>
      </c>
      <c r="B5432" s="12" t="s">
        <v>10706</v>
      </c>
      <c r="C5432" s="13" t="s">
        <v>88</v>
      </c>
      <c r="D5432" s="12" t="s">
        <v>3396</v>
      </c>
      <c r="E5432" s="13" t="s">
        <v>3397</v>
      </c>
      <c r="F5432" s="12">
        <v>2019</v>
      </c>
      <c r="G5432" s="13" t="s">
        <v>17</v>
      </c>
      <c r="H5432" s="12" t="s">
        <v>330</v>
      </c>
      <c r="I5432" s="13" t="s">
        <v>51</v>
      </c>
      <c r="J5432" s="12" t="s">
        <v>331</v>
      </c>
      <c r="K5432" s="13" t="s">
        <v>332</v>
      </c>
      <c r="L5432" s="12" t="s">
        <v>333</v>
      </c>
      <c r="M5432" s="13" t="s">
        <v>334</v>
      </c>
      <c r="N5432" s="2" t="s">
        <v>64</v>
      </c>
      <c r="O5432" s="13" t="s">
        <v>20</v>
      </c>
      <c r="P5432" s="14">
        <v>67177</v>
      </c>
      <c r="Q5432" s="14">
        <v>11257333.470000003</v>
      </c>
      <c r="R5432" s="13">
        <v>266</v>
      </c>
      <c r="S5432" s="15">
        <v>0.81770833333333326</v>
      </c>
      <c r="T5432" s="13">
        <v>1</v>
      </c>
      <c r="U5432" s="13">
        <v>3</v>
      </c>
      <c r="V5432" s="16">
        <v>0</v>
      </c>
      <c r="W5432" s="16" t="str">
        <f t="shared" si="84"/>
        <v>PN67040324-6</v>
      </c>
      <c r="Z5432" s="17" t="s">
        <v>109</v>
      </c>
      <c r="AA5432" s="17" t="s">
        <v>3506</v>
      </c>
      <c r="AB5432" s="17" t="s">
        <v>22</v>
      </c>
      <c r="AC5432" s="17" t="s">
        <v>22</v>
      </c>
      <c r="AD5432" s="17" t="s">
        <v>398</v>
      </c>
      <c r="AE5432" s="17" t="s">
        <v>42</v>
      </c>
      <c r="AF5432" s="17" t="s">
        <v>1146</v>
      </c>
      <c r="AG5432" s="17" t="s">
        <v>22</v>
      </c>
      <c r="AJ5432" s="17" t="s">
        <v>83</v>
      </c>
      <c r="AK5432" s="17" t="s">
        <v>84</v>
      </c>
      <c r="AO5432" s="17" t="s">
        <v>46</v>
      </c>
      <c r="AP5432" s="18">
        <v>43238</v>
      </c>
      <c r="AQ5432" s="17">
        <v>5</v>
      </c>
      <c r="AR5432" s="17" t="s">
        <v>22</v>
      </c>
      <c r="AS5432" s="17" t="s">
        <v>22</v>
      </c>
      <c r="AT5432" s="17" t="s">
        <v>22</v>
      </c>
      <c r="AU5432" s="17" t="s">
        <v>22</v>
      </c>
      <c r="AV5432" s="17" t="s">
        <v>22</v>
      </c>
      <c r="BE5432" s="17" t="s">
        <v>52</v>
      </c>
      <c r="BM5432" s="19" t="s">
        <v>22</v>
      </c>
      <c r="BN5432" s="19">
        <f>P5432*R5432</f>
        <v>17869082</v>
      </c>
      <c r="BO5432" s="19" t="str">
        <f>IF(AND(BN5432&gt;120000, P5432&gt;25, X5432&lt;&gt;"WAVE 0"), "yes", "no")</f>
        <v>yes</v>
      </c>
      <c r="BP5432" s="17" t="s">
        <v>51</v>
      </c>
    </row>
    <row r="5433" spans="1:68" x14ac:dyDescent="0.25">
      <c r="A5433" s="11" t="s">
        <v>10707</v>
      </c>
      <c r="B5433" s="12" t="s">
        <v>10693</v>
      </c>
      <c r="C5433" s="13" t="s">
        <v>14</v>
      </c>
      <c r="D5433" s="12" t="s">
        <v>2663</v>
      </c>
      <c r="E5433" s="13" t="s">
        <v>2664</v>
      </c>
      <c r="F5433" s="12">
        <v>2019</v>
      </c>
      <c r="G5433" s="13" t="s">
        <v>109</v>
      </c>
      <c r="H5433" s="12" t="s">
        <v>330</v>
      </c>
      <c r="I5433" s="13" t="s">
        <v>18</v>
      </c>
      <c r="J5433" s="12" t="s">
        <v>2025</v>
      </c>
      <c r="K5433" s="13" t="s">
        <v>2026</v>
      </c>
      <c r="L5433" s="12" t="s">
        <v>624</v>
      </c>
      <c r="M5433" s="13" t="s">
        <v>334</v>
      </c>
      <c r="N5433" s="2" t="s">
        <v>19</v>
      </c>
      <c r="O5433" s="13" t="s">
        <v>20</v>
      </c>
      <c r="P5433" s="14">
        <v>818.5</v>
      </c>
      <c r="Q5433" s="14">
        <v>9003.5</v>
      </c>
      <c r="R5433" s="13">
        <v>42</v>
      </c>
      <c r="S5433" s="15">
        <v>1</v>
      </c>
      <c r="T5433" s="13">
        <v>1</v>
      </c>
      <c r="U5433" s="13">
        <v>0</v>
      </c>
      <c r="V5433" s="16">
        <v>0</v>
      </c>
      <c r="W5433" s="16" t="str">
        <f t="shared" si="84"/>
        <v>PN67040331-1</v>
      </c>
      <c r="Z5433" s="13" t="s">
        <v>109</v>
      </c>
      <c r="BN5433" s="19">
        <f>P5433*R5433</f>
        <v>34377</v>
      </c>
      <c r="BO5433" s="19" t="str">
        <f>IF(AND(BN5433&gt;120000, P5433&gt;25, X5433&lt;&gt;"WAVE 0"), "yes", "no")</f>
        <v>no</v>
      </c>
      <c r="BP5433" s="17" t="s">
        <v>22</v>
      </c>
    </row>
    <row r="5434" spans="1:68" x14ac:dyDescent="0.25">
      <c r="A5434" s="11" t="s">
        <v>10708</v>
      </c>
      <c r="B5434" s="12" t="s">
        <v>10534</v>
      </c>
      <c r="C5434" s="13" t="s">
        <v>14</v>
      </c>
      <c r="D5434" s="12" t="s">
        <v>2663</v>
      </c>
      <c r="E5434" s="13" t="s">
        <v>2664</v>
      </c>
      <c r="F5434" s="12">
        <v>2019</v>
      </c>
      <c r="G5434" s="13" t="s">
        <v>109</v>
      </c>
      <c r="H5434" s="12" t="s">
        <v>330</v>
      </c>
      <c r="I5434" s="13" t="s">
        <v>18</v>
      </c>
      <c r="J5434" s="12" t="s">
        <v>2025</v>
      </c>
      <c r="K5434" s="13" t="s">
        <v>2026</v>
      </c>
      <c r="L5434" s="12" t="s">
        <v>624</v>
      </c>
      <c r="M5434" s="13" t="s">
        <v>334</v>
      </c>
      <c r="N5434" s="2" t="s">
        <v>19</v>
      </c>
      <c r="O5434" s="13" t="s">
        <v>20</v>
      </c>
      <c r="P5434" s="14"/>
      <c r="Q5434" s="14">
        <v>11154</v>
      </c>
      <c r="R5434" s="13">
        <v>37</v>
      </c>
      <c r="S5434" s="15">
        <v>1</v>
      </c>
      <c r="T5434" s="13">
        <v>1</v>
      </c>
      <c r="U5434" s="13">
        <v>0</v>
      </c>
      <c r="V5434" s="16">
        <v>0</v>
      </c>
      <c r="W5434" s="16" t="str">
        <f t="shared" si="84"/>
        <v>PN67040332-1</v>
      </c>
      <c r="Z5434" s="13" t="s">
        <v>109</v>
      </c>
      <c r="AA5434" s="17" t="s">
        <v>22</v>
      </c>
      <c r="AB5434" s="17" t="s">
        <v>22</v>
      </c>
      <c r="AC5434" s="17" t="s">
        <v>22</v>
      </c>
      <c r="AD5434" s="17" t="s">
        <v>22</v>
      </c>
      <c r="AE5434" s="17" t="s">
        <v>22</v>
      </c>
      <c r="AF5434" s="17" t="s">
        <v>22</v>
      </c>
      <c r="AG5434" s="17" t="s">
        <v>22</v>
      </c>
      <c r="AJ5434" s="17" t="s">
        <v>22</v>
      </c>
      <c r="AK5434" s="17" t="s">
        <v>22</v>
      </c>
      <c r="AO5434" s="17" t="s">
        <v>22</v>
      </c>
      <c r="AP5434" s="18" t="s">
        <v>22</v>
      </c>
      <c r="AQ5434" s="17" t="s">
        <v>22</v>
      </c>
      <c r="AR5434" s="17" t="s">
        <v>22</v>
      </c>
      <c r="AS5434" s="17" t="s">
        <v>22</v>
      </c>
      <c r="AT5434" s="17" t="s">
        <v>22</v>
      </c>
      <c r="AU5434" s="17" t="s">
        <v>22</v>
      </c>
      <c r="AV5434" s="17" t="s">
        <v>22</v>
      </c>
      <c r="AW5434" s="17" t="s">
        <v>22</v>
      </c>
      <c r="AX5434" s="17" t="s">
        <v>22</v>
      </c>
      <c r="AY5434" s="17" t="s">
        <v>22</v>
      </c>
      <c r="AZ5434" s="17" t="s">
        <v>22</v>
      </c>
      <c r="BA5434" s="17" t="s">
        <v>22</v>
      </c>
      <c r="BD5434" s="17" t="s">
        <v>22</v>
      </c>
      <c r="BE5434" s="17" t="s">
        <v>22</v>
      </c>
      <c r="BF5434" s="17" t="s">
        <v>22</v>
      </c>
      <c r="BG5434" s="18" t="s">
        <v>22</v>
      </c>
      <c r="BH5434" s="3" t="s">
        <v>22</v>
      </c>
      <c r="BI5434" s="3" t="s">
        <v>22</v>
      </c>
      <c r="BK5434" s="3" t="s">
        <v>22</v>
      </c>
      <c r="BL5434" s="17" t="s">
        <v>22</v>
      </c>
      <c r="BM5434" s="19" t="s">
        <v>22</v>
      </c>
      <c r="BN5434" s="19">
        <f>P5434*R5434</f>
        <v>0</v>
      </c>
      <c r="BO5434" s="19" t="str">
        <f>IF(AND(BN5434&gt;120000, P5434&gt;25, X5434&lt;&gt;"WAVE 0"), "yes", "no")</f>
        <v>no</v>
      </c>
      <c r="BP5434" s="17" t="s">
        <v>22</v>
      </c>
    </row>
    <row r="5435" spans="1:68" x14ac:dyDescent="0.25">
      <c r="A5435" s="11" t="s">
        <v>10709</v>
      </c>
      <c r="B5435" s="12" t="s">
        <v>10710</v>
      </c>
      <c r="C5435" s="13" t="s">
        <v>14</v>
      </c>
      <c r="D5435" s="12" t="s">
        <v>2663</v>
      </c>
      <c r="E5435" s="13" t="s">
        <v>2664</v>
      </c>
      <c r="F5435" s="12">
        <v>2019</v>
      </c>
      <c r="G5435" s="13" t="s">
        <v>109</v>
      </c>
      <c r="H5435" s="12" t="s">
        <v>330</v>
      </c>
      <c r="I5435" s="13" t="s">
        <v>51</v>
      </c>
      <c r="J5435" s="12" t="s">
        <v>331</v>
      </c>
      <c r="K5435" s="13" t="s">
        <v>332</v>
      </c>
      <c r="L5435" s="12" t="s">
        <v>333</v>
      </c>
      <c r="M5435" s="13" t="s">
        <v>334</v>
      </c>
      <c r="N5435" s="2" t="s">
        <v>19</v>
      </c>
      <c r="O5435" s="13" t="s">
        <v>20</v>
      </c>
      <c r="P5435" s="14">
        <v>42.85</v>
      </c>
      <c r="Q5435" s="14">
        <v>4027.8999999999996</v>
      </c>
      <c r="R5435" s="13">
        <v>122</v>
      </c>
      <c r="S5435" s="15">
        <v>0.5</v>
      </c>
      <c r="T5435" s="13">
        <v>1</v>
      </c>
      <c r="U5435" s="13">
        <v>2</v>
      </c>
      <c r="V5435" s="16">
        <v>0</v>
      </c>
      <c r="W5435" s="16" t="str">
        <f t="shared" si="84"/>
        <v>PN67040432-1</v>
      </c>
      <c r="X5435" s="17" t="s">
        <v>21</v>
      </c>
      <c r="Z5435" s="17" t="s">
        <v>109</v>
      </c>
      <c r="AB5435" s="17" t="s">
        <v>152</v>
      </c>
      <c r="AC5435" s="17" t="s">
        <v>10711</v>
      </c>
      <c r="AD5435" s="17" t="s">
        <v>398</v>
      </c>
      <c r="AE5435" s="17" t="s">
        <v>42</v>
      </c>
      <c r="AF5435" s="17" t="s">
        <v>1146</v>
      </c>
      <c r="AG5435" s="17" t="s">
        <v>1284</v>
      </c>
      <c r="AJ5435" s="17" t="s">
        <v>83</v>
      </c>
      <c r="AK5435" s="17" t="s">
        <v>84</v>
      </c>
      <c r="AO5435" s="17" t="s">
        <v>46</v>
      </c>
      <c r="AP5435" s="18">
        <v>43391</v>
      </c>
      <c r="AQ5435" s="17" t="s">
        <v>22</v>
      </c>
      <c r="AR5435" s="17" t="s">
        <v>47</v>
      </c>
      <c r="AS5435" s="17" t="s">
        <v>47</v>
      </c>
      <c r="AT5435" s="17" t="s">
        <v>47</v>
      </c>
      <c r="AU5435" s="17" t="s">
        <v>47</v>
      </c>
      <c r="AV5435" s="17" t="s">
        <v>47</v>
      </c>
      <c r="AW5435" s="17" t="s">
        <v>48</v>
      </c>
      <c r="AX5435" s="17" t="s">
        <v>696</v>
      </c>
      <c r="AY5435" s="17" t="s">
        <v>2242</v>
      </c>
      <c r="AZ5435" s="17" t="s">
        <v>269</v>
      </c>
      <c r="BA5435" s="17" t="s">
        <v>696</v>
      </c>
      <c r="BB5435" s="17" t="s">
        <v>51</v>
      </c>
      <c r="BD5435" s="17">
        <v>3</v>
      </c>
      <c r="BE5435" s="17" t="s">
        <v>52</v>
      </c>
      <c r="BF5435" s="17" t="s">
        <v>2667</v>
      </c>
      <c r="BG5435" s="18">
        <v>43788</v>
      </c>
      <c r="BL5435" s="17" t="s">
        <v>2668</v>
      </c>
      <c r="BM5435" s="19" t="s">
        <v>22</v>
      </c>
      <c r="BN5435" s="19">
        <f>P5435*R5435</f>
        <v>5227.7</v>
      </c>
      <c r="BO5435" s="19" t="str">
        <f>IF(AND(BN5435&gt;120000, P5435&gt;25, X5435&lt;&gt;"WAVE 0"), "yes", "no")</f>
        <v>no</v>
      </c>
      <c r="BP5435" s="17" t="s">
        <v>51</v>
      </c>
    </row>
    <row r="5436" spans="1:68" x14ac:dyDescent="0.25">
      <c r="A5436" s="11" t="s">
        <v>10712</v>
      </c>
      <c r="B5436" s="12" t="s">
        <v>10710</v>
      </c>
      <c r="C5436" s="13" t="s">
        <v>14</v>
      </c>
      <c r="D5436" s="12" t="s">
        <v>2663</v>
      </c>
      <c r="E5436" s="13" t="s">
        <v>2664</v>
      </c>
      <c r="F5436" s="12">
        <v>2019</v>
      </c>
      <c r="G5436" s="13" t="s">
        <v>109</v>
      </c>
      <c r="H5436" s="12" t="s">
        <v>330</v>
      </c>
      <c r="I5436" s="13" t="s">
        <v>51</v>
      </c>
      <c r="J5436" s="12" t="s">
        <v>331</v>
      </c>
      <c r="K5436" s="13" t="s">
        <v>332</v>
      </c>
      <c r="L5436" s="12" t="s">
        <v>333</v>
      </c>
      <c r="M5436" s="13" t="s">
        <v>334</v>
      </c>
      <c r="N5436" s="2" t="s">
        <v>19</v>
      </c>
      <c r="O5436" s="13" t="s">
        <v>20</v>
      </c>
      <c r="P5436" s="14">
        <v>55.54</v>
      </c>
      <c r="Q5436" s="14">
        <v>3665.6400000000003</v>
      </c>
      <c r="R5436" s="13">
        <v>127</v>
      </c>
      <c r="S5436" s="15">
        <v>1</v>
      </c>
      <c r="T5436" s="13">
        <v>1</v>
      </c>
      <c r="U5436" s="13">
        <v>0</v>
      </c>
      <c r="V5436" s="16">
        <v>0</v>
      </c>
      <c r="W5436" s="16" t="str">
        <f t="shared" si="84"/>
        <v>PN67040448-1</v>
      </c>
      <c r="X5436" s="17" t="s">
        <v>21</v>
      </c>
      <c r="Z5436" s="17" t="s">
        <v>109</v>
      </c>
      <c r="AA5436" s="17" t="s">
        <v>331</v>
      </c>
      <c r="AB5436" s="17" t="s">
        <v>152</v>
      </c>
      <c r="AC5436" s="17" t="s">
        <v>10711</v>
      </c>
      <c r="AD5436" s="17" t="s">
        <v>398</v>
      </c>
      <c r="AE5436" s="17" t="s">
        <v>42</v>
      </c>
      <c r="AF5436" s="17" t="s">
        <v>1146</v>
      </c>
      <c r="AG5436" s="17" t="s">
        <v>1284</v>
      </c>
      <c r="AJ5436" s="17" t="s">
        <v>83</v>
      </c>
      <c r="AK5436" s="17" t="s">
        <v>84</v>
      </c>
      <c r="AO5436" s="17" t="s">
        <v>46</v>
      </c>
      <c r="AP5436" s="18">
        <v>43391</v>
      </c>
      <c r="AQ5436" s="17">
        <v>0</v>
      </c>
      <c r="AR5436" s="17" t="s">
        <v>47</v>
      </c>
      <c r="AS5436" s="17" t="s">
        <v>47</v>
      </c>
      <c r="AT5436" s="17" t="s">
        <v>47</v>
      </c>
      <c r="AU5436" s="17" t="s">
        <v>47</v>
      </c>
      <c r="AV5436" s="17" t="s">
        <v>47</v>
      </c>
      <c r="AW5436" s="17" t="s">
        <v>48</v>
      </c>
      <c r="AX5436" s="17" t="s">
        <v>696</v>
      </c>
      <c r="AY5436" s="17" t="s">
        <v>2242</v>
      </c>
      <c r="AZ5436" s="17" t="s">
        <v>269</v>
      </c>
      <c r="BA5436" s="17" t="s">
        <v>696</v>
      </c>
      <c r="BB5436" s="17" t="s">
        <v>51</v>
      </c>
      <c r="BD5436" s="17">
        <v>3</v>
      </c>
      <c r="BE5436" s="17" t="s">
        <v>52</v>
      </c>
      <c r="BF5436" s="17" t="s">
        <v>2667</v>
      </c>
      <c r="BG5436" s="18">
        <v>43788</v>
      </c>
      <c r="BL5436" s="17" t="s">
        <v>2668</v>
      </c>
      <c r="BN5436" s="19">
        <f>P5436*R5436</f>
        <v>7053.58</v>
      </c>
      <c r="BO5436" s="19" t="str">
        <f>IF(AND(BN5436&gt;120000, P5436&gt;25, X5436&lt;&gt;"WAVE 0"), "yes", "no")</f>
        <v>no</v>
      </c>
      <c r="BP5436" s="17" t="s">
        <v>51</v>
      </c>
    </row>
    <row r="5437" spans="1:68" x14ac:dyDescent="0.25">
      <c r="A5437" s="11" t="s">
        <v>10713</v>
      </c>
      <c r="B5437" s="12" t="s">
        <v>10714</v>
      </c>
      <c r="C5437" s="13" t="s">
        <v>57</v>
      </c>
      <c r="D5437" s="12" t="s">
        <v>1621</v>
      </c>
      <c r="E5437" s="13" t="s">
        <v>1622</v>
      </c>
      <c r="F5437" s="12">
        <v>2020</v>
      </c>
      <c r="G5437" s="13" t="s">
        <v>38</v>
      </c>
      <c r="H5437" s="12" t="s">
        <v>18</v>
      </c>
      <c r="I5437" s="13" t="s">
        <v>51</v>
      </c>
      <c r="J5437" s="12" t="s">
        <v>18</v>
      </c>
      <c r="K5437" s="13" t="s">
        <v>18</v>
      </c>
      <c r="L5437" s="12" t="s">
        <v>18</v>
      </c>
      <c r="M5437" s="13" t="s">
        <v>18</v>
      </c>
      <c r="N5437" s="2" t="s">
        <v>64</v>
      </c>
      <c r="O5437" s="13" t="s">
        <v>20</v>
      </c>
      <c r="P5437" s="14">
        <v>330</v>
      </c>
      <c r="Q5437" s="14">
        <v>15200</v>
      </c>
      <c r="R5437" s="13">
        <v>19</v>
      </c>
      <c r="S5437" s="15">
        <v>0.4</v>
      </c>
      <c r="T5437" s="13">
        <v>1</v>
      </c>
      <c r="U5437" s="13">
        <v>2</v>
      </c>
      <c r="V5437" s="16">
        <v>0</v>
      </c>
      <c r="W5437" s="16" t="str">
        <f t="shared" si="84"/>
        <v>PN67040470-1</v>
      </c>
      <c r="Z5437" s="17" t="s">
        <v>38</v>
      </c>
      <c r="AA5437" s="17" t="s">
        <v>18</v>
      </c>
      <c r="AB5437" s="17" t="s">
        <v>22</v>
      </c>
      <c r="AC5437" s="17" t="s">
        <v>22</v>
      </c>
      <c r="AD5437" s="17" t="s">
        <v>398</v>
      </c>
      <c r="AE5437" s="17" t="s">
        <v>42</v>
      </c>
      <c r="AF5437" s="17" t="s">
        <v>1146</v>
      </c>
      <c r="AG5437" s="17" t="s">
        <v>22</v>
      </c>
      <c r="AK5437" s="17" t="s">
        <v>491</v>
      </c>
      <c r="AO5437" s="17" t="s">
        <v>85</v>
      </c>
      <c r="AP5437" s="18">
        <v>43328</v>
      </c>
      <c r="AQ5437" s="17">
        <v>0</v>
      </c>
      <c r="AR5437" s="17" t="s">
        <v>22</v>
      </c>
      <c r="AS5437" s="17" t="s">
        <v>22</v>
      </c>
      <c r="AT5437" s="17" t="s">
        <v>22</v>
      </c>
      <c r="AU5437" s="17" t="s">
        <v>22</v>
      </c>
      <c r="AV5437" s="17" t="s">
        <v>22</v>
      </c>
      <c r="BE5437" s="17" t="s">
        <v>52</v>
      </c>
      <c r="BM5437" s="19">
        <v>0</v>
      </c>
      <c r="BN5437" s="19">
        <f>P5437*R5437</f>
        <v>6270</v>
      </c>
      <c r="BO5437" s="19" t="str">
        <f>IF(AND(BN5437&gt;120000, P5437&gt;25, X5437&lt;&gt;"WAVE 0"), "yes", "no")</f>
        <v>no</v>
      </c>
      <c r="BP5437" s="17" t="s">
        <v>22</v>
      </c>
    </row>
    <row r="5438" spans="1:68" x14ac:dyDescent="0.25">
      <c r="A5438" s="11" t="s">
        <v>10715</v>
      </c>
      <c r="B5438" s="12" t="s">
        <v>10716</v>
      </c>
      <c r="C5438" s="13" t="s">
        <v>14</v>
      </c>
      <c r="D5438" s="12" t="s">
        <v>2663</v>
      </c>
      <c r="E5438" s="13" t="s">
        <v>2664</v>
      </c>
      <c r="F5438" s="12">
        <v>2019</v>
      </c>
      <c r="G5438" s="13" t="s">
        <v>109</v>
      </c>
      <c r="H5438" s="12" t="s">
        <v>330</v>
      </c>
      <c r="I5438" s="13" t="s">
        <v>51</v>
      </c>
      <c r="J5438" s="12" t="s">
        <v>331</v>
      </c>
      <c r="K5438" s="13" t="s">
        <v>332</v>
      </c>
      <c r="L5438" s="12" t="s">
        <v>333</v>
      </c>
      <c r="M5438" s="13" t="s">
        <v>334</v>
      </c>
      <c r="N5438" s="2" t="s">
        <v>19</v>
      </c>
      <c r="O5438" s="13" t="s">
        <v>20</v>
      </c>
      <c r="P5438" s="14">
        <v>800.78</v>
      </c>
      <c r="Q5438" s="14">
        <v>41640.560000000005</v>
      </c>
      <c r="R5438" s="13">
        <v>250</v>
      </c>
      <c r="S5438" s="15">
        <v>0.4</v>
      </c>
      <c r="T5438" s="13">
        <v>1</v>
      </c>
      <c r="U5438" s="13">
        <v>5</v>
      </c>
      <c r="V5438" s="16">
        <v>19230.76923076923</v>
      </c>
      <c r="W5438" s="16" t="str">
        <f t="shared" si="84"/>
        <v>PN67040535-1</v>
      </c>
      <c r="X5438" s="17" t="s">
        <v>150</v>
      </c>
      <c r="Y5438" s="17" t="s">
        <v>10717</v>
      </c>
      <c r="Z5438" s="13" t="s">
        <v>109</v>
      </c>
      <c r="BN5438" s="19">
        <f>P5438*R5438</f>
        <v>200195</v>
      </c>
      <c r="BO5438" s="19" t="str">
        <f>IF(AND(BN5438&gt;120000, P5438&gt;25, X5438&lt;&gt;"WAVE 0"), "yes", "no")</f>
        <v>no</v>
      </c>
      <c r="BP5438" s="17" t="s">
        <v>51</v>
      </c>
    </row>
    <row r="5439" spans="1:68" x14ac:dyDescent="0.25">
      <c r="A5439" s="11" t="s">
        <v>10718</v>
      </c>
      <c r="B5439" s="12" t="s">
        <v>10719</v>
      </c>
      <c r="C5439" s="13" t="s">
        <v>57</v>
      </c>
      <c r="D5439" s="12" t="s">
        <v>1621</v>
      </c>
      <c r="E5439" s="13" t="s">
        <v>1622</v>
      </c>
      <c r="F5439" s="12">
        <v>2019</v>
      </c>
      <c r="G5439" s="13" t="s">
        <v>38</v>
      </c>
      <c r="H5439" s="12" t="s">
        <v>330</v>
      </c>
      <c r="I5439" s="13" t="s">
        <v>51</v>
      </c>
      <c r="J5439" s="12" t="s">
        <v>331</v>
      </c>
      <c r="K5439" s="13" t="s">
        <v>332</v>
      </c>
      <c r="L5439" s="12" t="s">
        <v>333</v>
      </c>
      <c r="M5439" s="13" t="s">
        <v>334</v>
      </c>
      <c r="N5439" s="2" t="s">
        <v>64</v>
      </c>
      <c r="O5439" s="13" t="s">
        <v>20</v>
      </c>
      <c r="P5439" s="14">
        <v>18</v>
      </c>
      <c r="Q5439" s="14">
        <v>24714</v>
      </c>
      <c r="R5439" s="13">
        <v>2269</v>
      </c>
      <c r="S5439" s="15">
        <v>0.51851851851851849</v>
      </c>
      <c r="T5439" s="13">
        <v>1</v>
      </c>
      <c r="U5439" s="13">
        <v>5</v>
      </c>
      <c r="V5439" s="16">
        <v>0</v>
      </c>
      <c r="W5439" s="16" t="str">
        <f t="shared" si="84"/>
        <v>PN67040554-11</v>
      </c>
      <c r="Z5439" s="17" t="s">
        <v>38</v>
      </c>
      <c r="AB5439" s="17" t="s">
        <v>22</v>
      </c>
      <c r="AC5439" s="17" t="s">
        <v>22</v>
      </c>
      <c r="AD5439" s="17" t="s">
        <v>398</v>
      </c>
      <c r="AE5439" s="17" t="s">
        <v>42</v>
      </c>
      <c r="AF5439" s="17" t="s">
        <v>1458</v>
      </c>
      <c r="AG5439" s="17" t="s">
        <v>22</v>
      </c>
      <c r="AJ5439" s="17" t="s">
        <v>83</v>
      </c>
      <c r="AK5439" s="17" t="s">
        <v>84</v>
      </c>
      <c r="AO5439" s="17" t="s">
        <v>46</v>
      </c>
      <c r="AP5439" s="18">
        <v>43545</v>
      </c>
      <c r="AQ5439" s="17" t="s">
        <v>22</v>
      </c>
      <c r="AR5439" s="17" t="s">
        <v>22</v>
      </c>
      <c r="AS5439" s="17" t="s">
        <v>22</v>
      </c>
      <c r="AT5439" s="17" t="s">
        <v>22</v>
      </c>
      <c r="AU5439" s="17" t="s">
        <v>22</v>
      </c>
      <c r="AV5439" s="17" t="s">
        <v>22</v>
      </c>
      <c r="BE5439" s="17" t="s">
        <v>52</v>
      </c>
      <c r="BK5439" s="3" t="s">
        <v>71</v>
      </c>
      <c r="BM5439" s="19" t="s">
        <v>22</v>
      </c>
      <c r="BN5439" s="19">
        <f>P5439*R5439</f>
        <v>40842</v>
      </c>
      <c r="BO5439" s="19" t="str">
        <f>IF(AND(BN5439&gt;120000, P5439&gt;25, X5439&lt;&gt;"WAVE 0"), "yes", "no")</f>
        <v>no</v>
      </c>
      <c r="BP5439" s="17" t="s">
        <v>22</v>
      </c>
    </row>
    <row r="5440" spans="1:68" x14ac:dyDescent="0.25">
      <c r="A5440" s="11" t="s">
        <v>10720</v>
      </c>
      <c r="B5440" s="12" t="s">
        <v>10614</v>
      </c>
      <c r="C5440" s="13" t="s">
        <v>88</v>
      </c>
      <c r="D5440" s="12" t="s">
        <v>2663</v>
      </c>
      <c r="E5440" s="13" t="s">
        <v>2664</v>
      </c>
      <c r="F5440" s="12">
        <v>2020</v>
      </c>
      <c r="G5440" s="13" t="s">
        <v>109</v>
      </c>
      <c r="H5440" s="12" t="s">
        <v>330</v>
      </c>
      <c r="I5440" s="13" t="s">
        <v>18</v>
      </c>
      <c r="J5440" s="12" t="s">
        <v>331</v>
      </c>
      <c r="K5440" s="13" t="s">
        <v>332</v>
      </c>
      <c r="L5440" s="12" t="s">
        <v>333</v>
      </c>
      <c r="M5440" s="13" t="s">
        <v>334</v>
      </c>
      <c r="N5440" s="2" t="s">
        <v>64</v>
      </c>
      <c r="O5440" s="13" t="s">
        <v>20</v>
      </c>
      <c r="P5440" s="14"/>
      <c r="Q5440" s="14">
        <v>45217.440000000002</v>
      </c>
      <c r="R5440" s="13">
        <v>270</v>
      </c>
      <c r="S5440" s="15">
        <v>0.2857142857142857</v>
      </c>
      <c r="T5440" s="13">
        <v>1</v>
      </c>
      <c r="U5440" s="13">
        <v>2</v>
      </c>
      <c r="V5440" s="16">
        <v>0</v>
      </c>
      <c r="W5440" s="16" t="str">
        <f t="shared" si="84"/>
        <v>PN67040582-2</v>
      </c>
      <c r="Z5440" s="17" t="s">
        <v>109</v>
      </c>
      <c r="AA5440" s="17" t="s">
        <v>331</v>
      </c>
      <c r="AB5440" s="17" t="s">
        <v>22</v>
      </c>
      <c r="AC5440" s="17" t="s">
        <v>22</v>
      </c>
      <c r="AD5440" s="17" t="s">
        <v>398</v>
      </c>
      <c r="AE5440" s="17" t="s">
        <v>42</v>
      </c>
      <c r="AF5440" s="17" t="s">
        <v>1146</v>
      </c>
      <c r="AG5440" s="17" t="s">
        <v>22</v>
      </c>
      <c r="AJ5440" s="17" t="s">
        <v>83</v>
      </c>
      <c r="AK5440" s="17" t="s">
        <v>84</v>
      </c>
      <c r="AO5440" s="17" t="s">
        <v>46</v>
      </c>
      <c r="AP5440" s="18">
        <v>43227</v>
      </c>
      <c r="AQ5440" s="17">
        <v>0</v>
      </c>
      <c r="AR5440" s="17" t="s">
        <v>22</v>
      </c>
      <c r="AS5440" s="17" t="s">
        <v>22</v>
      </c>
      <c r="AT5440" s="17" t="s">
        <v>22</v>
      </c>
      <c r="AU5440" s="17" t="s">
        <v>22</v>
      </c>
      <c r="AV5440" s="17" t="s">
        <v>22</v>
      </c>
      <c r="BE5440" s="17" t="s">
        <v>52</v>
      </c>
      <c r="BM5440" s="19">
        <v>0</v>
      </c>
      <c r="BN5440" s="19">
        <f>P5440*R5440</f>
        <v>0</v>
      </c>
      <c r="BO5440" s="19" t="str">
        <f>IF(AND(BN5440&gt;120000, P5440&gt;25, X5440&lt;&gt;"WAVE 0"), "yes", "no")</f>
        <v>no</v>
      </c>
      <c r="BP5440" s="17" t="s">
        <v>22</v>
      </c>
    </row>
    <row r="5441" spans="1:68" x14ac:dyDescent="0.25">
      <c r="A5441" s="11" t="s">
        <v>10720</v>
      </c>
      <c r="B5441" s="12" t="s">
        <v>10614</v>
      </c>
      <c r="C5441" s="13" t="s">
        <v>14</v>
      </c>
      <c r="D5441" s="12" t="s">
        <v>2663</v>
      </c>
      <c r="E5441" s="13" t="s">
        <v>2664</v>
      </c>
      <c r="F5441" s="12">
        <v>2019</v>
      </c>
      <c r="G5441" s="13" t="s">
        <v>109</v>
      </c>
      <c r="H5441" s="12" t="s">
        <v>330</v>
      </c>
      <c r="I5441" s="13" t="s">
        <v>18</v>
      </c>
      <c r="J5441" s="12" t="s">
        <v>331</v>
      </c>
      <c r="K5441" s="13" t="s">
        <v>332</v>
      </c>
      <c r="L5441" s="12" t="s">
        <v>333</v>
      </c>
      <c r="M5441" s="13" t="s">
        <v>334</v>
      </c>
      <c r="N5441" s="2" t="s">
        <v>19</v>
      </c>
      <c r="O5441" s="13" t="s">
        <v>20</v>
      </c>
      <c r="P5441" s="14"/>
      <c r="Q5441" s="14">
        <v>45217.440000000002</v>
      </c>
      <c r="R5441" s="13">
        <v>270</v>
      </c>
      <c r="S5441" s="15">
        <v>0.2857142857142857</v>
      </c>
      <c r="T5441" s="13">
        <v>1</v>
      </c>
      <c r="U5441" s="13">
        <v>2</v>
      </c>
      <c r="V5441" s="16">
        <v>0</v>
      </c>
      <c r="W5441" s="16" t="str">
        <f t="shared" si="84"/>
        <v>PN67040582-2</v>
      </c>
      <c r="Z5441" s="17" t="s">
        <v>109</v>
      </c>
      <c r="AA5441" s="17" t="s">
        <v>331</v>
      </c>
      <c r="AB5441" s="17" t="s">
        <v>22</v>
      </c>
      <c r="AC5441" s="17" t="s">
        <v>22</v>
      </c>
      <c r="AD5441" s="17" t="s">
        <v>398</v>
      </c>
      <c r="AE5441" s="17" t="s">
        <v>42</v>
      </c>
      <c r="AF5441" s="17" t="s">
        <v>1146</v>
      </c>
      <c r="AG5441" s="17" t="s">
        <v>22</v>
      </c>
      <c r="AJ5441" s="17" t="s">
        <v>83</v>
      </c>
      <c r="AK5441" s="17" t="s">
        <v>84</v>
      </c>
      <c r="AO5441" s="17" t="s">
        <v>46</v>
      </c>
      <c r="AP5441" s="18">
        <v>43227</v>
      </c>
      <c r="AQ5441" s="17">
        <v>0</v>
      </c>
      <c r="AR5441" s="17" t="s">
        <v>22</v>
      </c>
      <c r="AS5441" s="17" t="s">
        <v>22</v>
      </c>
      <c r="AT5441" s="17" t="s">
        <v>22</v>
      </c>
      <c r="AU5441" s="17" t="s">
        <v>22</v>
      </c>
      <c r="AV5441" s="17" t="s">
        <v>22</v>
      </c>
      <c r="BE5441" s="17" t="s">
        <v>52</v>
      </c>
      <c r="BM5441" s="19">
        <v>0</v>
      </c>
      <c r="BN5441" s="19">
        <f>P5441*R5441</f>
        <v>0</v>
      </c>
      <c r="BO5441" s="19" t="str">
        <f>IF(AND(BN5441&gt;120000, P5441&gt;25, X5441&lt;&gt;"WAVE 0"), "yes", "no")</f>
        <v>no</v>
      </c>
      <c r="BP5441" s="17" t="s">
        <v>22</v>
      </c>
    </row>
    <row r="5442" spans="1:68" x14ac:dyDescent="0.25">
      <c r="A5442" s="11" t="s">
        <v>10721</v>
      </c>
      <c r="B5442" s="12" t="s">
        <v>10644</v>
      </c>
      <c r="C5442" s="13" t="s">
        <v>88</v>
      </c>
      <c r="D5442" s="12" t="s">
        <v>2663</v>
      </c>
      <c r="E5442" s="13" t="s">
        <v>2664</v>
      </c>
      <c r="F5442" s="12">
        <v>2020</v>
      </c>
      <c r="G5442" s="13" t="s">
        <v>109</v>
      </c>
      <c r="H5442" s="12" t="s">
        <v>330</v>
      </c>
      <c r="I5442" s="13" t="s">
        <v>18</v>
      </c>
      <c r="J5442" s="12" t="s">
        <v>331</v>
      </c>
      <c r="K5442" s="13" t="s">
        <v>332</v>
      </c>
      <c r="L5442" s="12" t="s">
        <v>333</v>
      </c>
      <c r="M5442" s="13" t="s">
        <v>334</v>
      </c>
      <c r="N5442" s="2" t="s">
        <v>64</v>
      </c>
      <c r="O5442" s="13" t="s">
        <v>20</v>
      </c>
      <c r="P5442" s="14"/>
      <c r="Q5442" s="14">
        <v>66868.86</v>
      </c>
      <c r="R5442" s="13">
        <v>297</v>
      </c>
      <c r="S5442" s="15">
        <v>0.75</v>
      </c>
      <c r="T5442" s="13">
        <v>1</v>
      </c>
      <c r="U5442" s="13">
        <v>2</v>
      </c>
      <c r="V5442" s="16">
        <v>0</v>
      </c>
      <c r="W5442" s="16" t="str">
        <f t="shared" ref="W5442:W5505" si="85">"PN"&amp;A5442</f>
        <v>PN67040583-1</v>
      </c>
      <c r="Z5442" s="17" t="s">
        <v>109</v>
      </c>
      <c r="AA5442" s="17" t="s">
        <v>22</v>
      </c>
      <c r="AB5442" s="17" t="s">
        <v>22</v>
      </c>
      <c r="AC5442" s="17" t="s">
        <v>22</v>
      </c>
      <c r="AD5442" s="17" t="s">
        <v>398</v>
      </c>
      <c r="AE5442" s="17" t="s">
        <v>42</v>
      </c>
      <c r="AF5442" s="17" t="s">
        <v>1146</v>
      </c>
      <c r="AG5442" s="17" t="s">
        <v>22</v>
      </c>
      <c r="AJ5442" s="17" t="s">
        <v>83</v>
      </c>
      <c r="AK5442" s="17" t="s">
        <v>84</v>
      </c>
      <c r="AO5442" s="17" t="s">
        <v>46</v>
      </c>
      <c r="AP5442" s="18">
        <v>43545</v>
      </c>
      <c r="AQ5442" s="17" t="s">
        <v>22</v>
      </c>
      <c r="AR5442" s="17" t="s">
        <v>22</v>
      </c>
      <c r="AS5442" s="17" t="s">
        <v>22</v>
      </c>
      <c r="AT5442" s="17" t="s">
        <v>22</v>
      </c>
      <c r="AU5442" s="17" t="s">
        <v>22</v>
      </c>
      <c r="AV5442" s="17" t="s">
        <v>22</v>
      </c>
      <c r="BE5442" s="17" t="s">
        <v>52</v>
      </c>
      <c r="BM5442" s="19" t="s">
        <v>22</v>
      </c>
      <c r="BN5442" s="19">
        <f>P5442*R5442</f>
        <v>0</v>
      </c>
      <c r="BO5442" s="19" t="str">
        <f>IF(AND(BN5442&gt;120000, P5442&gt;25, X5442&lt;&gt;"WAVE 0"), "yes", "no")</f>
        <v>no</v>
      </c>
      <c r="BP5442" s="17" t="s">
        <v>22</v>
      </c>
    </row>
    <row r="5443" spans="1:68" x14ac:dyDescent="0.25">
      <c r="A5443" s="11" t="s">
        <v>10721</v>
      </c>
      <c r="B5443" s="12" t="s">
        <v>10644</v>
      </c>
      <c r="C5443" s="13" t="s">
        <v>14</v>
      </c>
      <c r="D5443" s="12" t="s">
        <v>2663</v>
      </c>
      <c r="E5443" s="13" t="s">
        <v>2664</v>
      </c>
      <c r="F5443" s="12">
        <v>2019</v>
      </c>
      <c r="G5443" s="13" t="s">
        <v>109</v>
      </c>
      <c r="H5443" s="12" t="s">
        <v>330</v>
      </c>
      <c r="I5443" s="13" t="s">
        <v>18</v>
      </c>
      <c r="J5443" s="12" t="s">
        <v>331</v>
      </c>
      <c r="K5443" s="13" t="s">
        <v>332</v>
      </c>
      <c r="L5443" s="12" t="s">
        <v>333</v>
      </c>
      <c r="M5443" s="13" t="s">
        <v>334</v>
      </c>
      <c r="N5443" s="2" t="s">
        <v>19</v>
      </c>
      <c r="O5443" s="13" t="s">
        <v>20</v>
      </c>
      <c r="P5443" s="14"/>
      <c r="Q5443" s="14">
        <v>66868.86</v>
      </c>
      <c r="R5443" s="13">
        <v>297</v>
      </c>
      <c r="S5443" s="15">
        <v>0.75</v>
      </c>
      <c r="T5443" s="13">
        <v>1</v>
      </c>
      <c r="U5443" s="13">
        <v>2</v>
      </c>
      <c r="V5443" s="16">
        <v>0</v>
      </c>
      <c r="W5443" s="16" t="str">
        <f t="shared" si="85"/>
        <v>PN67040583-1</v>
      </c>
      <c r="Z5443" s="17" t="s">
        <v>109</v>
      </c>
      <c r="AA5443" s="17" t="s">
        <v>22</v>
      </c>
      <c r="AB5443" s="17" t="s">
        <v>22</v>
      </c>
      <c r="AC5443" s="17" t="s">
        <v>22</v>
      </c>
      <c r="AD5443" s="17" t="s">
        <v>398</v>
      </c>
      <c r="AE5443" s="17" t="s">
        <v>42</v>
      </c>
      <c r="AF5443" s="17" t="s">
        <v>1146</v>
      </c>
      <c r="AG5443" s="17" t="s">
        <v>22</v>
      </c>
      <c r="AJ5443" s="17" t="s">
        <v>83</v>
      </c>
      <c r="AK5443" s="17" t="s">
        <v>84</v>
      </c>
      <c r="AO5443" s="17" t="s">
        <v>46</v>
      </c>
      <c r="AP5443" s="18">
        <v>43545</v>
      </c>
      <c r="AQ5443" s="17" t="s">
        <v>22</v>
      </c>
      <c r="AR5443" s="17" t="s">
        <v>22</v>
      </c>
      <c r="AS5443" s="17" t="s">
        <v>22</v>
      </c>
      <c r="AT5443" s="17" t="s">
        <v>22</v>
      </c>
      <c r="AU5443" s="17" t="s">
        <v>22</v>
      </c>
      <c r="AV5443" s="17" t="s">
        <v>22</v>
      </c>
      <c r="BE5443" s="17" t="s">
        <v>52</v>
      </c>
      <c r="BM5443" s="19" t="s">
        <v>22</v>
      </c>
      <c r="BN5443" s="19">
        <f>P5443*R5443</f>
        <v>0</v>
      </c>
      <c r="BO5443" s="19" t="str">
        <f>IF(AND(BN5443&gt;120000, P5443&gt;25, X5443&lt;&gt;"WAVE 0"), "yes", "no")</f>
        <v>no</v>
      </c>
      <c r="BP5443" s="17" t="s">
        <v>22</v>
      </c>
    </row>
    <row r="5444" spans="1:68" x14ac:dyDescent="0.25">
      <c r="A5444" s="11" t="s">
        <v>10722</v>
      </c>
      <c r="B5444" s="12" t="s">
        <v>9687</v>
      </c>
      <c r="C5444" s="13" t="s">
        <v>14</v>
      </c>
      <c r="D5444" s="12" t="s">
        <v>2663</v>
      </c>
      <c r="E5444" s="13" t="s">
        <v>2664</v>
      </c>
      <c r="F5444" s="12">
        <v>2019</v>
      </c>
      <c r="G5444" s="13" t="s">
        <v>109</v>
      </c>
      <c r="H5444" s="12" t="s">
        <v>330</v>
      </c>
      <c r="I5444" s="13" t="s">
        <v>51</v>
      </c>
      <c r="J5444" s="12" t="s">
        <v>331</v>
      </c>
      <c r="K5444" s="13" t="s">
        <v>332</v>
      </c>
      <c r="L5444" s="12" t="s">
        <v>333</v>
      </c>
      <c r="M5444" s="13" t="s">
        <v>334</v>
      </c>
      <c r="N5444" s="2" t="s">
        <v>19</v>
      </c>
      <c r="O5444" s="13" t="s">
        <v>20</v>
      </c>
      <c r="P5444" s="14">
        <v>93.13</v>
      </c>
      <c r="Q5444" s="14">
        <v>9778.65</v>
      </c>
      <c r="R5444" s="13">
        <v>118</v>
      </c>
      <c r="S5444" s="15">
        <v>0.63636363636363635</v>
      </c>
      <c r="T5444" s="13">
        <v>1</v>
      </c>
      <c r="U5444" s="13">
        <v>2</v>
      </c>
      <c r="V5444" s="16">
        <v>0</v>
      </c>
      <c r="W5444" s="16" t="str">
        <f t="shared" si="85"/>
        <v>PN67040586-1</v>
      </c>
      <c r="X5444" s="17" t="s">
        <v>21</v>
      </c>
      <c r="Z5444" s="17" t="s">
        <v>109</v>
      </c>
      <c r="AA5444" s="17" t="s">
        <v>331</v>
      </c>
      <c r="AB5444" s="17" t="s">
        <v>152</v>
      </c>
      <c r="AC5444" s="17" t="s">
        <v>10622</v>
      </c>
      <c r="AD5444" s="17" t="s">
        <v>398</v>
      </c>
      <c r="AE5444" s="17" t="s">
        <v>42</v>
      </c>
      <c r="AF5444" s="17" t="s">
        <v>1146</v>
      </c>
      <c r="AG5444" s="17" t="s">
        <v>1284</v>
      </c>
      <c r="AJ5444" s="17" t="s">
        <v>83</v>
      </c>
      <c r="AK5444" s="17" t="s">
        <v>84</v>
      </c>
      <c r="AO5444" s="17" t="s">
        <v>130</v>
      </c>
      <c r="AP5444" s="18">
        <v>43391</v>
      </c>
      <c r="AQ5444" s="17">
        <v>0</v>
      </c>
      <c r="AR5444" s="17" t="s">
        <v>47</v>
      </c>
      <c r="AS5444" s="17" t="s">
        <v>47</v>
      </c>
      <c r="AT5444" s="17" t="s">
        <v>47</v>
      </c>
      <c r="AU5444" s="17" t="s">
        <v>47</v>
      </c>
      <c r="AV5444" s="17" t="s">
        <v>47</v>
      </c>
      <c r="AW5444" s="17" t="s">
        <v>48</v>
      </c>
      <c r="AX5444" s="17" t="s">
        <v>696</v>
      </c>
      <c r="AZ5444" s="17" t="s">
        <v>269</v>
      </c>
      <c r="BA5444" s="17" t="s">
        <v>696</v>
      </c>
      <c r="BD5444" s="17">
        <v>5</v>
      </c>
      <c r="BE5444" s="17" t="s">
        <v>52</v>
      </c>
      <c r="BF5444" s="17" t="s">
        <v>2667</v>
      </c>
      <c r="BG5444" s="18">
        <v>43788</v>
      </c>
      <c r="BL5444" s="17" t="s">
        <v>2668</v>
      </c>
      <c r="BN5444" s="19">
        <f>P5444*R5444</f>
        <v>10989.34</v>
      </c>
      <c r="BO5444" s="19" t="str">
        <f>IF(AND(BN5444&gt;120000, P5444&gt;25, X5444&lt;&gt;"WAVE 0"), "yes", "no")</f>
        <v>no</v>
      </c>
      <c r="BP5444" s="17" t="s">
        <v>51</v>
      </c>
    </row>
    <row r="5445" spans="1:68" x14ac:dyDescent="0.25">
      <c r="A5445" s="11" t="s">
        <v>10723</v>
      </c>
      <c r="B5445" s="12" t="s">
        <v>9687</v>
      </c>
      <c r="C5445" s="13" t="s">
        <v>14</v>
      </c>
      <c r="D5445" s="12" t="s">
        <v>2663</v>
      </c>
      <c r="E5445" s="13" t="s">
        <v>2664</v>
      </c>
      <c r="F5445" s="12">
        <v>2019</v>
      </c>
      <c r="G5445" s="13" t="s">
        <v>109</v>
      </c>
      <c r="H5445" s="12" t="s">
        <v>330</v>
      </c>
      <c r="I5445" s="13" t="s">
        <v>51</v>
      </c>
      <c r="J5445" s="12" t="s">
        <v>331</v>
      </c>
      <c r="K5445" s="13" t="s">
        <v>332</v>
      </c>
      <c r="L5445" s="12" t="s">
        <v>333</v>
      </c>
      <c r="M5445" s="13" t="s">
        <v>334</v>
      </c>
      <c r="N5445" s="2" t="s">
        <v>19</v>
      </c>
      <c r="O5445" s="13" t="s">
        <v>20</v>
      </c>
      <c r="P5445" s="14">
        <v>97.37</v>
      </c>
      <c r="Q5445" s="14">
        <v>11002.810000000001</v>
      </c>
      <c r="R5445" s="13">
        <v>150</v>
      </c>
      <c r="S5445" s="15">
        <v>0.7857142857142857</v>
      </c>
      <c r="T5445" s="13">
        <v>1</v>
      </c>
      <c r="U5445" s="13">
        <v>3</v>
      </c>
      <c r="V5445" s="16">
        <v>176991.15044247787</v>
      </c>
      <c r="W5445" s="16" t="str">
        <f t="shared" si="85"/>
        <v>PN67040587-1</v>
      </c>
      <c r="X5445" s="17" t="s">
        <v>21</v>
      </c>
      <c r="Z5445" s="17" t="s">
        <v>109</v>
      </c>
      <c r="AB5445" s="17" t="s">
        <v>152</v>
      </c>
      <c r="AC5445" s="17" t="s">
        <v>10622</v>
      </c>
      <c r="AD5445" s="17" t="s">
        <v>398</v>
      </c>
      <c r="AE5445" s="17" t="s">
        <v>42</v>
      </c>
      <c r="AF5445" s="17" t="s">
        <v>1146</v>
      </c>
      <c r="AG5445" s="17" t="s">
        <v>1284</v>
      </c>
      <c r="AJ5445" s="17" t="s">
        <v>83</v>
      </c>
      <c r="AK5445" s="17" t="s">
        <v>84</v>
      </c>
      <c r="AO5445" s="17" t="s">
        <v>46</v>
      </c>
      <c r="AP5445" s="18">
        <v>43391</v>
      </c>
      <c r="AQ5445" s="17" t="s">
        <v>22</v>
      </c>
      <c r="AR5445" s="17" t="s">
        <v>47</v>
      </c>
      <c r="AS5445" s="17" t="s">
        <v>47</v>
      </c>
      <c r="AT5445" s="17" t="s">
        <v>47</v>
      </c>
      <c r="AU5445" s="17" t="s">
        <v>47</v>
      </c>
      <c r="AV5445" s="17" t="s">
        <v>47</v>
      </c>
      <c r="AW5445" s="17" t="s">
        <v>48</v>
      </c>
      <c r="AX5445" s="17" t="s">
        <v>696</v>
      </c>
      <c r="AZ5445" s="17" t="s">
        <v>269</v>
      </c>
      <c r="BA5445" s="17" t="s">
        <v>696</v>
      </c>
      <c r="BD5445" s="17">
        <v>5</v>
      </c>
      <c r="BE5445" s="17" t="s">
        <v>52</v>
      </c>
      <c r="BF5445" s="17" t="s">
        <v>2667</v>
      </c>
      <c r="BG5445" s="18">
        <v>43788</v>
      </c>
      <c r="BK5445" s="3" t="s">
        <v>1398</v>
      </c>
      <c r="BL5445" s="17" t="s">
        <v>2668</v>
      </c>
      <c r="BM5445" s="19" t="s">
        <v>22</v>
      </c>
      <c r="BN5445" s="19">
        <f>P5445*R5445</f>
        <v>14605.5</v>
      </c>
      <c r="BO5445" s="19" t="str">
        <f>IF(AND(BN5445&gt;120000, P5445&gt;25, X5445&lt;&gt;"WAVE 0"), "yes", "no")</f>
        <v>no</v>
      </c>
      <c r="BP5445" s="17" t="s">
        <v>51</v>
      </c>
    </row>
    <row r="5446" spans="1:68" x14ac:dyDescent="0.25">
      <c r="A5446" s="11" t="s">
        <v>10723</v>
      </c>
      <c r="B5446" s="12" t="s">
        <v>9687</v>
      </c>
      <c r="C5446" s="13" t="s">
        <v>57</v>
      </c>
      <c r="D5446" s="12" t="s">
        <v>2663</v>
      </c>
      <c r="E5446" s="13" t="s">
        <v>2664</v>
      </c>
      <c r="F5446" s="12">
        <v>2019</v>
      </c>
      <c r="G5446" s="13" t="s">
        <v>109</v>
      </c>
      <c r="H5446" s="12" t="s">
        <v>330</v>
      </c>
      <c r="I5446" s="13" t="s">
        <v>51</v>
      </c>
      <c r="J5446" s="12" t="s">
        <v>331</v>
      </c>
      <c r="K5446" s="13" t="s">
        <v>332</v>
      </c>
      <c r="L5446" s="12" t="s">
        <v>333</v>
      </c>
      <c r="M5446" s="13" t="s">
        <v>334</v>
      </c>
      <c r="N5446" s="2" t="s">
        <v>95</v>
      </c>
      <c r="O5446" s="13" t="s">
        <v>20</v>
      </c>
      <c r="P5446" s="14">
        <v>97.37</v>
      </c>
      <c r="Q5446" s="14">
        <v>11002.810000000001</v>
      </c>
      <c r="R5446" s="13">
        <v>150</v>
      </c>
      <c r="S5446" s="15">
        <v>0.7857142857142857</v>
      </c>
      <c r="T5446" s="13">
        <v>1</v>
      </c>
      <c r="U5446" s="13">
        <v>3</v>
      </c>
      <c r="V5446" s="16">
        <v>176991.15044247787</v>
      </c>
      <c r="W5446" s="16" t="str">
        <f t="shared" si="85"/>
        <v>PN67040587-1</v>
      </c>
      <c r="X5446" s="17" t="s">
        <v>21</v>
      </c>
      <c r="Z5446" s="17" t="s">
        <v>109</v>
      </c>
      <c r="AB5446" s="17" t="s">
        <v>152</v>
      </c>
      <c r="AC5446" s="17" t="s">
        <v>10622</v>
      </c>
      <c r="AD5446" s="17" t="s">
        <v>398</v>
      </c>
      <c r="AE5446" s="17" t="s">
        <v>42</v>
      </c>
      <c r="AF5446" s="17" t="s">
        <v>1146</v>
      </c>
      <c r="AG5446" s="17" t="s">
        <v>1284</v>
      </c>
      <c r="AJ5446" s="17" t="s">
        <v>83</v>
      </c>
      <c r="AK5446" s="17" t="s">
        <v>84</v>
      </c>
      <c r="AO5446" s="17" t="s">
        <v>46</v>
      </c>
      <c r="AP5446" s="18">
        <v>43391</v>
      </c>
      <c r="AQ5446" s="17" t="s">
        <v>22</v>
      </c>
      <c r="AR5446" s="17" t="s">
        <v>47</v>
      </c>
      <c r="AS5446" s="17" t="s">
        <v>47</v>
      </c>
      <c r="AT5446" s="17" t="s">
        <v>47</v>
      </c>
      <c r="AU5446" s="17" t="s">
        <v>47</v>
      </c>
      <c r="AV5446" s="17" t="s">
        <v>47</v>
      </c>
      <c r="AW5446" s="17" t="s">
        <v>48</v>
      </c>
      <c r="AX5446" s="17" t="s">
        <v>696</v>
      </c>
      <c r="AZ5446" s="17" t="s">
        <v>269</v>
      </c>
      <c r="BA5446" s="17" t="s">
        <v>696</v>
      </c>
      <c r="BD5446" s="17">
        <v>5</v>
      </c>
      <c r="BE5446" s="17" t="s">
        <v>52</v>
      </c>
      <c r="BF5446" s="17" t="s">
        <v>2667</v>
      </c>
      <c r="BG5446" s="18">
        <v>43788</v>
      </c>
      <c r="BK5446" s="3" t="s">
        <v>1398</v>
      </c>
      <c r="BL5446" s="17" t="s">
        <v>2668</v>
      </c>
      <c r="BM5446" s="19" t="s">
        <v>22</v>
      </c>
      <c r="BN5446" s="19">
        <f>P5446*R5446</f>
        <v>14605.5</v>
      </c>
      <c r="BO5446" s="19" t="str">
        <f>IF(AND(BN5446&gt;120000, P5446&gt;25, X5446&lt;&gt;"WAVE 0"), "yes", "no")</f>
        <v>no</v>
      </c>
      <c r="BP5446" s="17" t="s">
        <v>51</v>
      </c>
    </row>
    <row r="5447" spans="1:68" x14ac:dyDescent="0.25">
      <c r="A5447" s="11" t="s">
        <v>10724</v>
      </c>
      <c r="B5447" s="12" t="s">
        <v>10725</v>
      </c>
      <c r="C5447" s="13" t="s">
        <v>14</v>
      </c>
      <c r="D5447" s="12" t="s">
        <v>547</v>
      </c>
      <c r="E5447" s="13" t="s">
        <v>548</v>
      </c>
      <c r="F5447" s="12">
        <v>2019</v>
      </c>
      <c r="G5447" s="13" t="s">
        <v>109</v>
      </c>
      <c r="H5447" s="12" t="s">
        <v>18</v>
      </c>
      <c r="I5447" s="13" t="s">
        <v>51</v>
      </c>
      <c r="J5447" s="12" t="s">
        <v>18</v>
      </c>
      <c r="K5447" s="13" t="s">
        <v>18</v>
      </c>
      <c r="L5447" s="12" t="s">
        <v>18</v>
      </c>
      <c r="M5447" s="13" t="s">
        <v>18</v>
      </c>
      <c r="N5447" s="2" t="s">
        <v>19</v>
      </c>
      <c r="O5447" s="13" t="s">
        <v>20</v>
      </c>
      <c r="P5447" s="14">
        <v>97.87</v>
      </c>
      <c r="Q5447" s="14">
        <v>13408.189999999999</v>
      </c>
      <c r="R5447" s="13">
        <v>127</v>
      </c>
      <c r="S5447" s="15">
        <v>1</v>
      </c>
      <c r="T5447" s="13">
        <v>1</v>
      </c>
      <c r="U5447" s="13">
        <v>0</v>
      </c>
      <c r="V5447" s="16">
        <v>0</v>
      </c>
      <c r="W5447" s="16" t="str">
        <f t="shared" si="85"/>
        <v>PN67040618-1</v>
      </c>
      <c r="X5447" s="17" t="s">
        <v>549</v>
      </c>
      <c r="Z5447" s="17" t="s">
        <v>109</v>
      </c>
      <c r="AA5447" s="17" t="s">
        <v>18</v>
      </c>
      <c r="AB5447" s="17" t="s">
        <v>152</v>
      </c>
      <c r="AC5447" s="17" t="s">
        <v>10726</v>
      </c>
      <c r="AD5447" s="17" t="s">
        <v>398</v>
      </c>
      <c r="AE5447" s="17" t="s">
        <v>42</v>
      </c>
      <c r="AF5447" s="17" t="s">
        <v>1146</v>
      </c>
      <c r="AG5447" s="17" t="s">
        <v>1284</v>
      </c>
      <c r="AJ5447" s="17" t="s">
        <v>83</v>
      </c>
      <c r="AK5447" s="17" t="s">
        <v>84</v>
      </c>
      <c r="AO5447" s="17" t="s">
        <v>46</v>
      </c>
      <c r="AP5447" s="18">
        <v>43259</v>
      </c>
      <c r="AQ5447" s="17" t="s">
        <v>22</v>
      </c>
      <c r="AR5447" s="17" t="s">
        <v>47</v>
      </c>
      <c r="AS5447" s="17" t="s">
        <v>47</v>
      </c>
      <c r="AT5447" s="17" t="s">
        <v>47</v>
      </c>
      <c r="AU5447" s="17" t="s">
        <v>47</v>
      </c>
      <c r="AV5447" s="17" t="s">
        <v>47</v>
      </c>
      <c r="AW5447" s="17" t="s">
        <v>48</v>
      </c>
      <c r="AX5447" s="17" t="s">
        <v>696</v>
      </c>
      <c r="BA5447" s="17" t="s">
        <v>696</v>
      </c>
      <c r="BB5447" s="17" t="s">
        <v>51</v>
      </c>
      <c r="BD5447" s="17">
        <v>5</v>
      </c>
      <c r="BE5447" s="17" t="s">
        <v>52</v>
      </c>
      <c r="BF5447" s="17" t="s">
        <v>1147</v>
      </c>
      <c r="BG5447" s="18">
        <v>43517</v>
      </c>
      <c r="BL5447" s="17" t="s">
        <v>1148</v>
      </c>
      <c r="BN5447" s="19">
        <f>P5447*R5447</f>
        <v>12429.49</v>
      </c>
      <c r="BO5447" s="19" t="str">
        <f>IF(AND(BN5447&gt;120000, P5447&gt;25, X5447&lt;&gt;"WAVE 0"), "yes", "no")</f>
        <v>no</v>
      </c>
      <c r="BP5447" s="17" t="s">
        <v>51</v>
      </c>
    </row>
    <row r="5448" spans="1:68" x14ac:dyDescent="0.25">
      <c r="A5448" s="11" t="s">
        <v>10727</v>
      </c>
      <c r="B5448" s="12" t="s">
        <v>10728</v>
      </c>
      <c r="C5448" s="13" t="s">
        <v>14</v>
      </c>
      <c r="D5448" s="12" t="s">
        <v>2663</v>
      </c>
      <c r="E5448" s="13" t="s">
        <v>2664</v>
      </c>
      <c r="F5448" s="12">
        <v>2019</v>
      </c>
      <c r="G5448" s="13" t="s">
        <v>109</v>
      </c>
      <c r="H5448" s="12" t="s">
        <v>330</v>
      </c>
      <c r="I5448" s="13" t="s">
        <v>51</v>
      </c>
      <c r="J5448" s="12" t="s">
        <v>331</v>
      </c>
      <c r="K5448" s="13" t="s">
        <v>332</v>
      </c>
      <c r="L5448" s="12" t="s">
        <v>333</v>
      </c>
      <c r="M5448" s="13" t="s">
        <v>334</v>
      </c>
      <c r="N5448" s="2" t="s">
        <v>19</v>
      </c>
      <c r="O5448" s="13" t="s">
        <v>20</v>
      </c>
      <c r="P5448" s="14">
        <v>259.14999999999998</v>
      </c>
      <c r="Q5448" s="14">
        <v>26692.45</v>
      </c>
      <c r="R5448" s="13">
        <v>114</v>
      </c>
      <c r="S5448" s="15">
        <v>0.95652173913043481</v>
      </c>
      <c r="T5448" s="13">
        <v>1</v>
      </c>
      <c r="U5448" s="13">
        <v>1</v>
      </c>
      <c r="V5448" s="16">
        <v>0</v>
      </c>
      <c r="W5448" s="16" t="str">
        <f t="shared" si="85"/>
        <v>PN67040655-1</v>
      </c>
      <c r="X5448" s="17" t="s">
        <v>21</v>
      </c>
      <c r="Z5448" s="17" t="s">
        <v>109</v>
      </c>
      <c r="AA5448" s="17" t="s">
        <v>331</v>
      </c>
      <c r="AB5448" s="17" t="s">
        <v>501</v>
      </c>
      <c r="AC5448" s="17" t="s">
        <v>10729</v>
      </c>
      <c r="AD5448" s="17" t="s">
        <v>398</v>
      </c>
      <c r="AE5448" s="17" t="s">
        <v>42</v>
      </c>
      <c r="AF5448" s="17" t="s">
        <v>1146</v>
      </c>
      <c r="AG5448" s="17" t="s">
        <v>1284</v>
      </c>
      <c r="AJ5448" s="17" t="s">
        <v>83</v>
      </c>
      <c r="AK5448" s="17" t="s">
        <v>84</v>
      </c>
      <c r="AO5448" s="17" t="s">
        <v>46</v>
      </c>
      <c r="AP5448" s="18">
        <v>43391</v>
      </c>
      <c r="AQ5448" s="17">
        <v>0</v>
      </c>
      <c r="AR5448" s="17" t="s">
        <v>47</v>
      </c>
      <c r="AS5448" s="17" t="s">
        <v>47</v>
      </c>
      <c r="AT5448" s="17" t="s">
        <v>47</v>
      </c>
      <c r="AU5448" s="17" t="s">
        <v>47</v>
      </c>
      <c r="AV5448" s="17" t="s">
        <v>47</v>
      </c>
      <c r="AW5448" s="17" t="s">
        <v>48</v>
      </c>
      <c r="AX5448" s="17" t="s">
        <v>696</v>
      </c>
      <c r="AZ5448" s="17" t="s">
        <v>269</v>
      </c>
      <c r="BA5448" s="17" t="s">
        <v>696</v>
      </c>
      <c r="BB5448" s="17" t="s">
        <v>51</v>
      </c>
      <c r="BD5448" s="17">
        <v>5</v>
      </c>
      <c r="BE5448" s="17" t="s">
        <v>52</v>
      </c>
      <c r="BF5448" s="17" t="s">
        <v>2667</v>
      </c>
      <c r="BG5448" s="18">
        <v>43788</v>
      </c>
      <c r="BL5448" s="17" t="s">
        <v>2668</v>
      </c>
      <c r="BN5448" s="19">
        <f>P5448*R5448</f>
        <v>29543.1</v>
      </c>
      <c r="BO5448" s="19" t="str">
        <f>IF(AND(BN5448&gt;120000, P5448&gt;25, X5448&lt;&gt;"WAVE 0"), "yes", "no")</f>
        <v>no</v>
      </c>
      <c r="BP5448" s="17" t="s">
        <v>51</v>
      </c>
    </row>
    <row r="5449" spans="1:68" x14ac:dyDescent="0.25">
      <c r="A5449" s="11" t="s">
        <v>10730</v>
      </c>
      <c r="B5449" s="12" t="s">
        <v>10728</v>
      </c>
      <c r="C5449" s="13" t="s">
        <v>14</v>
      </c>
      <c r="D5449" s="12" t="s">
        <v>2663</v>
      </c>
      <c r="E5449" s="13" t="s">
        <v>2664</v>
      </c>
      <c r="F5449" s="12">
        <v>2019</v>
      </c>
      <c r="G5449" s="13" t="s">
        <v>109</v>
      </c>
      <c r="H5449" s="12" t="s">
        <v>330</v>
      </c>
      <c r="I5449" s="13" t="s">
        <v>51</v>
      </c>
      <c r="J5449" s="12" t="s">
        <v>331</v>
      </c>
      <c r="K5449" s="13" t="s">
        <v>332</v>
      </c>
      <c r="L5449" s="12" t="s">
        <v>333</v>
      </c>
      <c r="M5449" s="13" t="s">
        <v>334</v>
      </c>
      <c r="N5449" s="2" t="s">
        <v>19</v>
      </c>
      <c r="O5449" s="13" t="s">
        <v>20</v>
      </c>
      <c r="P5449" s="14">
        <v>259.14999999999998</v>
      </c>
      <c r="Q5449" s="14">
        <v>25396.7</v>
      </c>
      <c r="R5449" s="13">
        <v>128</v>
      </c>
      <c r="S5449" s="15">
        <v>0.63636363636363635</v>
      </c>
      <c r="T5449" s="13">
        <v>1</v>
      </c>
      <c r="U5449" s="13">
        <v>3</v>
      </c>
      <c r="V5449" s="16">
        <v>0</v>
      </c>
      <c r="W5449" s="16" t="str">
        <f t="shared" si="85"/>
        <v>PN67040657-1</v>
      </c>
      <c r="X5449" s="17" t="s">
        <v>21</v>
      </c>
      <c r="Z5449" s="17" t="s">
        <v>109</v>
      </c>
      <c r="AA5449" s="17" t="s">
        <v>331</v>
      </c>
      <c r="AB5449" s="17" t="s">
        <v>39</v>
      </c>
      <c r="AC5449" s="17" t="s">
        <v>10729</v>
      </c>
      <c r="AD5449" s="17" t="s">
        <v>398</v>
      </c>
      <c r="AE5449" s="17" t="s">
        <v>42</v>
      </c>
      <c r="AF5449" s="17" t="s">
        <v>1146</v>
      </c>
      <c r="AG5449" s="17" t="s">
        <v>1284</v>
      </c>
      <c r="AJ5449" s="17" t="s">
        <v>83</v>
      </c>
      <c r="AK5449" s="17" t="s">
        <v>84</v>
      </c>
      <c r="AO5449" s="17" t="s">
        <v>46</v>
      </c>
      <c r="AP5449" s="18">
        <v>43391</v>
      </c>
      <c r="AQ5449" s="17">
        <v>0</v>
      </c>
      <c r="AR5449" s="17" t="s">
        <v>47</v>
      </c>
      <c r="AS5449" s="17" t="s">
        <v>47</v>
      </c>
      <c r="AT5449" s="17" t="s">
        <v>47</v>
      </c>
      <c r="AU5449" s="17" t="s">
        <v>47</v>
      </c>
      <c r="AV5449" s="17" t="s">
        <v>47</v>
      </c>
      <c r="AW5449" s="17" t="s">
        <v>48</v>
      </c>
      <c r="AX5449" s="17" t="s">
        <v>696</v>
      </c>
      <c r="AZ5449" s="17" t="s">
        <v>269</v>
      </c>
      <c r="BA5449" s="17" t="s">
        <v>696</v>
      </c>
      <c r="BB5449" s="17" t="s">
        <v>51</v>
      </c>
      <c r="BD5449" s="17">
        <v>5</v>
      </c>
      <c r="BE5449" s="17" t="s">
        <v>52</v>
      </c>
      <c r="BF5449" s="17" t="s">
        <v>2667</v>
      </c>
      <c r="BG5449" s="18">
        <v>43788</v>
      </c>
      <c r="BK5449" s="3" t="s">
        <v>71</v>
      </c>
      <c r="BL5449" s="17" t="s">
        <v>2668</v>
      </c>
      <c r="BM5449" s="19">
        <v>23.980000000000004</v>
      </c>
      <c r="BN5449" s="19">
        <f>P5449*R5449</f>
        <v>33171.199999999997</v>
      </c>
      <c r="BO5449" s="19" t="str">
        <f>IF(AND(BN5449&gt;120000, P5449&gt;25, X5449&lt;&gt;"WAVE 0"), "yes", "no")</f>
        <v>no</v>
      </c>
      <c r="BP5449" s="17" t="s">
        <v>51</v>
      </c>
    </row>
    <row r="5450" spans="1:68" x14ac:dyDescent="0.25">
      <c r="A5450" s="11" t="s">
        <v>10730</v>
      </c>
      <c r="B5450" s="12" t="s">
        <v>10728</v>
      </c>
      <c r="C5450" s="13" t="s">
        <v>57</v>
      </c>
      <c r="D5450" s="12" t="s">
        <v>2663</v>
      </c>
      <c r="E5450" s="13" t="s">
        <v>2664</v>
      </c>
      <c r="F5450" s="12">
        <v>2019</v>
      </c>
      <c r="G5450" s="13" t="s">
        <v>109</v>
      </c>
      <c r="H5450" s="12" t="s">
        <v>330</v>
      </c>
      <c r="I5450" s="13" t="s">
        <v>51</v>
      </c>
      <c r="J5450" s="12" t="s">
        <v>331</v>
      </c>
      <c r="K5450" s="13" t="s">
        <v>332</v>
      </c>
      <c r="L5450" s="12" t="s">
        <v>333</v>
      </c>
      <c r="M5450" s="13" t="s">
        <v>334</v>
      </c>
      <c r="N5450" s="2" t="s">
        <v>95</v>
      </c>
      <c r="O5450" s="13" t="s">
        <v>20</v>
      </c>
      <c r="P5450" s="14">
        <v>259.14999999999998</v>
      </c>
      <c r="Q5450" s="14">
        <v>25396.7</v>
      </c>
      <c r="R5450" s="13">
        <v>128</v>
      </c>
      <c r="S5450" s="15">
        <v>0.63636363636363635</v>
      </c>
      <c r="T5450" s="13">
        <v>1</v>
      </c>
      <c r="U5450" s="13">
        <v>3</v>
      </c>
      <c r="V5450" s="16">
        <v>0</v>
      </c>
      <c r="W5450" s="16" t="str">
        <f t="shared" si="85"/>
        <v>PN67040657-1</v>
      </c>
      <c r="X5450" s="17" t="s">
        <v>21</v>
      </c>
      <c r="Z5450" s="17" t="s">
        <v>109</v>
      </c>
      <c r="AA5450" s="17" t="s">
        <v>331</v>
      </c>
      <c r="AB5450" s="17" t="s">
        <v>39</v>
      </c>
      <c r="AC5450" s="17" t="s">
        <v>10729</v>
      </c>
      <c r="AD5450" s="17" t="s">
        <v>398</v>
      </c>
      <c r="AE5450" s="17" t="s">
        <v>42</v>
      </c>
      <c r="AF5450" s="17" t="s">
        <v>1146</v>
      </c>
      <c r="AG5450" s="17" t="s">
        <v>1284</v>
      </c>
      <c r="AJ5450" s="17" t="s">
        <v>83</v>
      </c>
      <c r="AK5450" s="17" t="s">
        <v>84</v>
      </c>
      <c r="AO5450" s="17" t="s">
        <v>46</v>
      </c>
      <c r="AP5450" s="18">
        <v>43391</v>
      </c>
      <c r="AQ5450" s="17">
        <v>0</v>
      </c>
      <c r="AR5450" s="17" t="s">
        <v>47</v>
      </c>
      <c r="AS5450" s="17" t="s">
        <v>47</v>
      </c>
      <c r="AT5450" s="17" t="s">
        <v>47</v>
      </c>
      <c r="AU5450" s="17" t="s">
        <v>47</v>
      </c>
      <c r="AV5450" s="17" t="s">
        <v>47</v>
      </c>
      <c r="AW5450" s="17" t="s">
        <v>48</v>
      </c>
      <c r="AX5450" s="17" t="s">
        <v>696</v>
      </c>
      <c r="AZ5450" s="17" t="s">
        <v>269</v>
      </c>
      <c r="BA5450" s="17" t="s">
        <v>696</v>
      </c>
      <c r="BB5450" s="17" t="s">
        <v>51</v>
      </c>
      <c r="BD5450" s="17">
        <v>5</v>
      </c>
      <c r="BE5450" s="17" t="s">
        <v>52</v>
      </c>
      <c r="BF5450" s="17" t="s">
        <v>2667</v>
      </c>
      <c r="BG5450" s="18">
        <v>43788</v>
      </c>
      <c r="BK5450" s="3" t="s">
        <v>71</v>
      </c>
      <c r="BL5450" s="17" t="s">
        <v>2668</v>
      </c>
      <c r="BM5450" s="19">
        <v>23.980000000000004</v>
      </c>
      <c r="BN5450" s="19">
        <f>P5450*R5450</f>
        <v>33171.199999999997</v>
      </c>
      <c r="BO5450" s="19" t="str">
        <f>IF(AND(BN5450&gt;120000, P5450&gt;25, X5450&lt;&gt;"WAVE 0"), "yes", "no")</f>
        <v>no</v>
      </c>
      <c r="BP5450" s="17" t="s">
        <v>51</v>
      </c>
    </row>
    <row r="5451" spans="1:68" x14ac:dyDescent="0.25">
      <c r="A5451" s="11" t="s">
        <v>10731</v>
      </c>
      <c r="B5451" s="12" t="s">
        <v>10732</v>
      </c>
      <c r="C5451" s="13" t="s">
        <v>14</v>
      </c>
      <c r="D5451" s="12" t="s">
        <v>2663</v>
      </c>
      <c r="E5451" s="13" t="s">
        <v>2664</v>
      </c>
      <c r="F5451" s="12">
        <v>2019</v>
      </c>
      <c r="G5451" s="13" t="s">
        <v>109</v>
      </c>
      <c r="H5451" s="12" t="s">
        <v>330</v>
      </c>
      <c r="I5451" s="13" t="s">
        <v>18</v>
      </c>
      <c r="J5451" s="12" t="s">
        <v>331</v>
      </c>
      <c r="K5451" s="13" t="s">
        <v>332</v>
      </c>
      <c r="L5451" s="12" t="s">
        <v>333</v>
      </c>
      <c r="M5451" s="13" t="s">
        <v>334</v>
      </c>
      <c r="N5451" s="2" t="s">
        <v>19</v>
      </c>
      <c r="O5451" s="13" t="s">
        <v>20</v>
      </c>
      <c r="P5451" s="14">
        <v>848.51</v>
      </c>
      <c r="Q5451" s="14">
        <v>8485.1</v>
      </c>
      <c r="R5451" s="13">
        <v>1</v>
      </c>
      <c r="S5451" s="15">
        <v>0.66666666666666663</v>
      </c>
      <c r="T5451" s="13">
        <v>1</v>
      </c>
      <c r="U5451" s="13">
        <v>1</v>
      </c>
      <c r="V5451" s="16">
        <v>0</v>
      </c>
      <c r="W5451" s="16" t="str">
        <f t="shared" si="85"/>
        <v>PN67040687-1</v>
      </c>
      <c r="Z5451" s="13" t="s">
        <v>109</v>
      </c>
      <c r="BN5451" s="19">
        <f>P5451*R5451</f>
        <v>848.51</v>
      </c>
      <c r="BO5451" s="19" t="str">
        <f>IF(AND(BN5451&gt;120000, P5451&gt;25, X5451&lt;&gt;"WAVE 0"), "yes", "no")</f>
        <v>no</v>
      </c>
      <c r="BP5451" s="17" t="s">
        <v>51</v>
      </c>
    </row>
    <row r="5452" spans="1:68" x14ac:dyDescent="0.25">
      <c r="A5452" s="11" t="s">
        <v>10733</v>
      </c>
      <c r="B5452" s="12" t="s">
        <v>10679</v>
      </c>
      <c r="C5452" s="13" t="s">
        <v>14</v>
      </c>
      <c r="D5452" s="12" t="s">
        <v>2663</v>
      </c>
      <c r="E5452" s="13" t="s">
        <v>2664</v>
      </c>
      <c r="F5452" s="12">
        <v>2019</v>
      </c>
      <c r="G5452" s="13" t="s">
        <v>109</v>
      </c>
      <c r="H5452" s="12" t="s">
        <v>330</v>
      </c>
      <c r="I5452" s="13" t="s">
        <v>18</v>
      </c>
      <c r="J5452" s="12" t="s">
        <v>331</v>
      </c>
      <c r="K5452" s="13" t="s">
        <v>332</v>
      </c>
      <c r="L5452" s="12" t="s">
        <v>333</v>
      </c>
      <c r="M5452" s="13" t="s">
        <v>334</v>
      </c>
      <c r="N5452" s="2" t="s">
        <v>19</v>
      </c>
      <c r="O5452" s="13" t="s">
        <v>20</v>
      </c>
      <c r="P5452" s="14">
        <v>1466.21</v>
      </c>
      <c r="Q5452" s="14">
        <v>5864.84</v>
      </c>
      <c r="R5452" s="13">
        <v>1</v>
      </c>
      <c r="S5452" s="15">
        <v>0</v>
      </c>
      <c r="T5452" s="13">
        <v>1</v>
      </c>
      <c r="U5452" s="13">
        <v>2</v>
      </c>
      <c r="V5452" s="16">
        <v>0</v>
      </c>
      <c r="W5452" s="16" t="str">
        <f t="shared" si="85"/>
        <v>PN67040688-1</v>
      </c>
      <c r="Z5452" s="13" t="s">
        <v>109</v>
      </c>
      <c r="BN5452" s="19">
        <f>P5452*R5452</f>
        <v>1466.21</v>
      </c>
      <c r="BO5452" s="19" t="str">
        <f>IF(AND(BN5452&gt;120000, P5452&gt;25, X5452&lt;&gt;"WAVE 0"), "yes", "no")</f>
        <v>no</v>
      </c>
      <c r="BP5452" s="17" t="s">
        <v>51</v>
      </c>
    </row>
    <row r="5453" spans="1:68" x14ac:dyDescent="0.25">
      <c r="A5453" s="11" t="s">
        <v>10734</v>
      </c>
      <c r="B5453" s="12" t="s">
        <v>10681</v>
      </c>
      <c r="C5453" s="13" t="s">
        <v>14</v>
      </c>
      <c r="D5453" s="12" t="s">
        <v>2663</v>
      </c>
      <c r="E5453" s="13" t="s">
        <v>2664</v>
      </c>
      <c r="F5453" s="12">
        <v>2019</v>
      </c>
      <c r="G5453" s="13" t="s">
        <v>109</v>
      </c>
      <c r="H5453" s="12" t="s">
        <v>330</v>
      </c>
      <c r="I5453" s="13" t="s">
        <v>18</v>
      </c>
      <c r="J5453" s="12" t="s">
        <v>331</v>
      </c>
      <c r="K5453" s="13" t="s">
        <v>332</v>
      </c>
      <c r="L5453" s="12" t="s">
        <v>333</v>
      </c>
      <c r="M5453" s="13" t="s">
        <v>334</v>
      </c>
      <c r="N5453" s="2" t="s">
        <v>19</v>
      </c>
      <c r="O5453" s="13" t="s">
        <v>20</v>
      </c>
      <c r="P5453" s="14">
        <v>711.65</v>
      </c>
      <c r="Q5453" s="14">
        <v>3558.25</v>
      </c>
      <c r="R5453" s="13">
        <v>1</v>
      </c>
      <c r="S5453" s="15">
        <v>0</v>
      </c>
      <c r="T5453" s="13">
        <v>1</v>
      </c>
      <c r="U5453" s="13">
        <v>1</v>
      </c>
      <c r="V5453" s="16">
        <v>0</v>
      </c>
      <c r="W5453" s="16" t="str">
        <f t="shared" si="85"/>
        <v>PN67040689-1</v>
      </c>
      <c r="Z5453" s="13" t="s">
        <v>109</v>
      </c>
      <c r="BN5453" s="19">
        <f>P5453*R5453</f>
        <v>711.65</v>
      </c>
      <c r="BO5453" s="19" t="str">
        <f>IF(AND(BN5453&gt;120000, P5453&gt;25, X5453&lt;&gt;"WAVE 0"), "yes", "no")</f>
        <v>no</v>
      </c>
      <c r="BP5453" s="17" t="s">
        <v>51</v>
      </c>
    </row>
    <row r="5454" spans="1:68" x14ac:dyDescent="0.25">
      <c r="A5454" s="11" t="s">
        <v>10735</v>
      </c>
      <c r="B5454" s="12" t="s">
        <v>10736</v>
      </c>
      <c r="C5454" s="13" t="s">
        <v>14</v>
      </c>
      <c r="D5454" s="12" t="s">
        <v>2663</v>
      </c>
      <c r="E5454" s="13" t="s">
        <v>2664</v>
      </c>
      <c r="F5454" s="12">
        <v>2019</v>
      </c>
      <c r="G5454" s="13" t="s">
        <v>109</v>
      </c>
      <c r="H5454" s="12" t="s">
        <v>330</v>
      </c>
      <c r="I5454" s="13" t="s">
        <v>18</v>
      </c>
      <c r="J5454" s="12" t="s">
        <v>9573</v>
      </c>
      <c r="K5454" s="13" t="s">
        <v>2026</v>
      </c>
      <c r="L5454" s="12" t="s">
        <v>624</v>
      </c>
      <c r="M5454" s="13" t="s">
        <v>334</v>
      </c>
      <c r="N5454" s="2" t="s">
        <v>19</v>
      </c>
      <c r="O5454" s="13" t="s">
        <v>20</v>
      </c>
      <c r="P5454" s="14"/>
      <c r="Q5454" s="14">
        <v>1605.78</v>
      </c>
      <c r="R5454" s="13">
        <v>1</v>
      </c>
      <c r="S5454" s="15">
        <v>1</v>
      </c>
      <c r="T5454" s="13">
        <v>1</v>
      </c>
      <c r="U5454" s="13">
        <v>0</v>
      </c>
      <c r="V5454" s="16">
        <v>0</v>
      </c>
      <c r="W5454" s="16" t="str">
        <f t="shared" si="85"/>
        <v>PN67040690-1</v>
      </c>
      <c r="Z5454" s="13" t="s">
        <v>109</v>
      </c>
      <c r="AA5454" s="17" t="s">
        <v>22</v>
      </c>
      <c r="AB5454" s="17" t="s">
        <v>22</v>
      </c>
      <c r="AC5454" s="17" t="s">
        <v>22</v>
      </c>
      <c r="AD5454" s="17" t="s">
        <v>22</v>
      </c>
      <c r="AE5454" s="17" t="s">
        <v>22</v>
      </c>
      <c r="AF5454" s="17" t="s">
        <v>22</v>
      </c>
      <c r="AG5454" s="17" t="s">
        <v>22</v>
      </c>
      <c r="AJ5454" s="17" t="s">
        <v>22</v>
      </c>
      <c r="AK5454" s="17" t="s">
        <v>22</v>
      </c>
      <c r="AO5454" s="17" t="s">
        <v>22</v>
      </c>
      <c r="AP5454" s="18" t="s">
        <v>22</v>
      </c>
      <c r="AQ5454" s="17" t="s">
        <v>22</v>
      </c>
      <c r="AR5454" s="17" t="s">
        <v>22</v>
      </c>
      <c r="AS5454" s="17" t="s">
        <v>22</v>
      </c>
      <c r="AT5454" s="17" t="s">
        <v>22</v>
      </c>
      <c r="AU5454" s="17" t="s">
        <v>22</v>
      </c>
      <c r="AV5454" s="17" t="s">
        <v>22</v>
      </c>
      <c r="AW5454" s="17" t="s">
        <v>22</v>
      </c>
      <c r="AX5454" s="17" t="s">
        <v>22</v>
      </c>
      <c r="AY5454" s="17" t="s">
        <v>22</v>
      </c>
      <c r="AZ5454" s="17" t="s">
        <v>22</v>
      </c>
      <c r="BA5454" s="17" t="s">
        <v>22</v>
      </c>
      <c r="BD5454" s="17" t="s">
        <v>22</v>
      </c>
      <c r="BE5454" s="17" t="s">
        <v>22</v>
      </c>
      <c r="BF5454" s="17" t="s">
        <v>22</v>
      </c>
      <c r="BG5454" s="18" t="s">
        <v>22</v>
      </c>
      <c r="BH5454" s="3" t="s">
        <v>22</v>
      </c>
      <c r="BI5454" s="3" t="s">
        <v>22</v>
      </c>
      <c r="BK5454" s="3" t="s">
        <v>22</v>
      </c>
      <c r="BL5454" s="17" t="s">
        <v>22</v>
      </c>
      <c r="BM5454" s="19" t="s">
        <v>22</v>
      </c>
      <c r="BN5454" s="19">
        <f>P5454*R5454</f>
        <v>0</v>
      </c>
      <c r="BO5454" s="19" t="str">
        <f>IF(AND(BN5454&gt;120000, P5454&gt;25, X5454&lt;&gt;"WAVE 0"), "yes", "no")</f>
        <v>no</v>
      </c>
      <c r="BP5454" s="17" t="s">
        <v>22</v>
      </c>
    </row>
    <row r="5455" spans="1:68" x14ac:dyDescent="0.25">
      <c r="A5455" s="11" t="s">
        <v>10737</v>
      </c>
      <c r="B5455" s="12" t="s">
        <v>10685</v>
      </c>
      <c r="C5455" s="13" t="s">
        <v>14</v>
      </c>
      <c r="D5455" s="12" t="s">
        <v>2663</v>
      </c>
      <c r="E5455" s="13" t="s">
        <v>2664</v>
      </c>
      <c r="F5455" s="12">
        <v>2019</v>
      </c>
      <c r="G5455" s="13" t="s">
        <v>109</v>
      </c>
      <c r="H5455" s="12" t="s">
        <v>330</v>
      </c>
      <c r="I5455" s="13" t="s">
        <v>18</v>
      </c>
      <c r="J5455" s="12" t="s">
        <v>2025</v>
      </c>
      <c r="K5455" s="13" t="s">
        <v>2026</v>
      </c>
      <c r="L5455" s="12" t="s">
        <v>624</v>
      </c>
      <c r="M5455" s="13" t="s">
        <v>334</v>
      </c>
      <c r="N5455" s="2" t="s">
        <v>19</v>
      </c>
      <c r="O5455" s="13" t="s">
        <v>20</v>
      </c>
      <c r="P5455" s="14"/>
      <c r="Q5455" s="14">
        <v>4390.45</v>
      </c>
      <c r="R5455" s="13">
        <v>1</v>
      </c>
      <c r="S5455" s="15">
        <v>1</v>
      </c>
      <c r="T5455" s="13">
        <v>1</v>
      </c>
      <c r="U5455" s="13">
        <v>0</v>
      </c>
      <c r="V5455" s="16">
        <v>0</v>
      </c>
      <c r="W5455" s="16" t="str">
        <f t="shared" si="85"/>
        <v>PN67040691-1</v>
      </c>
      <c r="Z5455" s="13" t="s">
        <v>109</v>
      </c>
      <c r="AA5455" s="17" t="s">
        <v>22</v>
      </c>
      <c r="AB5455" s="17" t="s">
        <v>22</v>
      </c>
      <c r="AC5455" s="17" t="s">
        <v>22</v>
      </c>
      <c r="AD5455" s="17" t="s">
        <v>22</v>
      </c>
      <c r="AE5455" s="17" t="s">
        <v>22</v>
      </c>
      <c r="AF5455" s="17" t="s">
        <v>22</v>
      </c>
      <c r="AG5455" s="17" t="s">
        <v>22</v>
      </c>
      <c r="AJ5455" s="17" t="s">
        <v>22</v>
      </c>
      <c r="AK5455" s="17" t="s">
        <v>22</v>
      </c>
      <c r="AO5455" s="17" t="s">
        <v>22</v>
      </c>
      <c r="AP5455" s="18" t="s">
        <v>22</v>
      </c>
      <c r="AQ5455" s="17" t="s">
        <v>22</v>
      </c>
      <c r="AR5455" s="17" t="s">
        <v>22</v>
      </c>
      <c r="AS5455" s="17" t="s">
        <v>22</v>
      </c>
      <c r="AT5455" s="17" t="s">
        <v>22</v>
      </c>
      <c r="AU5455" s="17" t="s">
        <v>22</v>
      </c>
      <c r="AV5455" s="17" t="s">
        <v>22</v>
      </c>
      <c r="AW5455" s="17" t="s">
        <v>22</v>
      </c>
      <c r="AX5455" s="17" t="s">
        <v>22</v>
      </c>
      <c r="AY5455" s="17" t="s">
        <v>22</v>
      </c>
      <c r="AZ5455" s="17" t="s">
        <v>22</v>
      </c>
      <c r="BA5455" s="17" t="s">
        <v>22</v>
      </c>
      <c r="BD5455" s="17" t="s">
        <v>22</v>
      </c>
      <c r="BE5455" s="17" t="s">
        <v>22</v>
      </c>
      <c r="BF5455" s="17" t="s">
        <v>22</v>
      </c>
      <c r="BG5455" s="18" t="s">
        <v>22</v>
      </c>
      <c r="BH5455" s="3" t="s">
        <v>22</v>
      </c>
      <c r="BI5455" s="3" t="s">
        <v>22</v>
      </c>
      <c r="BK5455" s="3" t="s">
        <v>22</v>
      </c>
      <c r="BL5455" s="17" t="s">
        <v>22</v>
      </c>
      <c r="BM5455" s="19" t="s">
        <v>22</v>
      </c>
      <c r="BN5455" s="19">
        <f>P5455*R5455</f>
        <v>0</v>
      </c>
      <c r="BO5455" s="19" t="str">
        <f>IF(AND(BN5455&gt;120000, P5455&gt;25, X5455&lt;&gt;"WAVE 0"), "yes", "no")</f>
        <v>no</v>
      </c>
      <c r="BP5455" s="17" t="s">
        <v>22</v>
      </c>
    </row>
    <row r="5456" spans="1:68" x14ac:dyDescent="0.25">
      <c r="A5456" s="12" t="s">
        <v>10738</v>
      </c>
      <c r="B5456" s="12" t="s">
        <v>10689</v>
      </c>
      <c r="C5456" s="13" t="s">
        <v>14</v>
      </c>
      <c r="D5456" s="12" t="s">
        <v>2663</v>
      </c>
      <c r="E5456" s="13" t="s">
        <v>2664</v>
      </c>
      <c r="F5456" s="12">
        <v>2019</v>
      </c>
      <c r="G5456" s="13" t="s">
        <v>109</v>
      </c>
      <c r="H5456" s="12" t="s">
        <v>330</v>
      </c>
      <c r="I5456" s="13" t="s">
        <v>18</v>
      </c>
      <c r="J5456" s="12" t="s">
        <v>331</v>
      </c>
      <c r="K5456" s="13" t="s">
        <v>332</v>
      </c>
      <c r="L5456" s="12" t="s">
        <v>333</v>
      </c>
      <c r="M5456" s="13" t="s">
        <v>334</v>
      </c>
      <c r="N5456" s="2" t="s">
        <v>19</v>
      </c>
      <c r="O5456" s="13" t="s">
        <v>20</v>
      </c>
      <c r="P5456" s="14"/>
      <c r="Q5456" s="14">
        <v>752.74</v>
      </c>
      <c r="R5456" s="13">
        <v>1</v>
      </c>
      <c r="S5456" s="15">
        <v>0</v>
      </c>
      <c r="T5456" s="13">
        <v>1</v>
      </c>
      <c r="U5456" s="13">
        <v>3</v>
      </c>
      <c r="V5456" s="16">
        <v>0</v>
      </c>
      <c r="W5456" s="16" t="str">
        <f t="shared" si="85"/>
        <v>PN67040692-1</v>
      </c>
      <c r="Z5456" s="13" t="s">
        <v>109</v>
      </c>
      <c r="AA5456" s="17" t="s">
        <v>22</v>
      </c>
      <c r="AB5456" s="17" t="s">
        <v>22</v>
      </c>
      <c r="AC5456" s="17" t="s">
        <v>22</v>
      </c>
      <c r="AD5456" s="17" t="s">
        <v>22</v>
      </c>
      <c r="AE5456" s="17" t="s">
        <v>22</v>
      </c>
      <c r="AF5456" s="17" t="s">
        <v>22</v>
      </c>
      <c r="AG5456" s="17" t="s">
        <v>22</v>
      </c>
      <c r="AJ5456" s="17" t="s">
        <v>22</v>
      </c>
      <c r="AK5456" s="17" t="s">
        <v>22</v>
      </c>
      <c r="AO5456" s="17" t="s">
        <v>22</v>
      </c>
      <c r="AP5456" s="18" t="s">
        <v>22</v>
      </c>
      <c r="AQ5456" s="17" t="s">
        <v>22</v>
      </c>
      <c r="AR5456" s="17" t="s">
        <v>22</v>
      </c>
      <c r="AS5456" s="17" t="s">
        <v>22</v>
      </c>
      <c r="AT5456" s="17" t="s">
        <v>22</v>
      </c>
      <c r="AU5456" s="17" t="s">
        <v>22</v>
      </c>
      <c r="AV5456" s="17" t="s">
        <v>22</v>
      </c>
      <c r="AW5456" s="17" t="s">
        <v>22</v>
      </c>
      <c r="AX5456" s="17" t="s">
        <v>22</v>
      </c>
      <c r="AY5456" s="17" t="s">
        <v>22</v>
      </c>
      <c r="AZ5456" s="17" t="s">
        <v>22</v>
      </c>
      <c r="BA5456" s="17" t="s">
        <v>22</v>
      </c>
      <c r="BD5456" s="17" t="s">
        <v>22</v>
      </c>
      <c r="BE5456" s="17" t="s">
        <v>22</v>
      </c>
      <c r="BF5456" s="17" t="s">
        <v>22</v>
      </c>
      <c r="BG5456" s="18" t="s">
        <v>22</v>
      </c>
      <c r="BH5456" s="3" t="s">
        <v>22</v>
      </c>
      <c r="BI5456" s="3" t="s">
        <v>22</v>
      </c>
      <c r="BK5456" s="3" t="s">
        <v>22</v>
      </c>
      <c r="BL5456" s="17" t="s">
        <v>22</v>
      </c>
      <c r="BM5456" s="19" t="s">
        <v>22</v>
      </c>
      <c r="BN5456" s="19">
        <f>P5456*R5456</f>
        <v>0</v>
      </c>
      <c r="BO5456" s="19" t="str">
        <f>IF(AND(BN5456&gt;120000, P5456&gt;25, X5456&lt;&gt;"WAVE 0"), "yes", "no")</f>
        <v>no</v>
      </c>
      <c r="BP5456" s="17" t="s">
        <v>22</v>
      </c>
    </row>
    <row r="5457" spans="1:68" x14ac:dyDescent="0.25">
      <c r="A5457" s="11" t="s">
        <v>10739</v>
      </c>
      <c r="B5457" s="12" t="s">
        <v>10689</v>
      </c>
      <c r="C5457" s="13" t="s">
        <v>14</v>
      </c>
      <c r="D5457" s="12" t="s">
        <v>2663</v>
      </c>
      <c r="E5457" s="13" t="s">
        <v>2664</v>
      </c>
      <c r="F5457" s="12">
        <v>2019</v>
      </c>
      <c r="G5457" s="13" t="s">
        <v>109</v>
      </c>
      <c r="H5457" s="12" t="s">
        <v>330</v>
      </c>
      <c r="I5457" s="13" t="s">
        <v>18</v>
      </c>
      <c r="J5457" s="12" t="s">
        <v>331</v>
      </c>
      <c r="K5457" s="13" t="s">
        <v>332</v>
      </c>
      <c r="L5457" s="12" t="s">
        <v>333</v>
      </c>
      <c r="M5457" s="13" t="s">
        <v>334</v>
      </c>
      <c r="N5457" s="2" t="s">
        <v>19</v>
      </c>
      <c r="O5457" s="13" t="s">
        <v>20</v>
      </c>
      <c r="P5457" s="14"/>
      <c r="Q5457" s="14">
        <v>5253.12</v>
      </c>
      <c r="R5457" s="13">
        <v>1</v>
      </c>
      <c r="S5457" s="15">
        <v>0.75</v>
      </c>
      <c r="T5457" s="13">
        <v>1</v>
      </c>
      <c r="U5457" s="13">
        <v>0</v>
      </c>
      <c r="V5457" s="16">
        <v>0</v>
      </c>
      <c r="W5457" s="16" t="str">
        <f t="shared" si="85"/>
        <v>PN67040693-1</v>
      </c>
      <c r="Z5457" s="13" t="s">
        <v>109</v>
      </c>
      <c r="AA5457" s="17" t="s">
        <v>22</v>
      </c>
      <c r="AB5457" s="17" t="s">
        <v>22</v>
      </c>
      <c r="AC5457" s="17" t="s">
        <v>22</v>
      </c>
      <c r="AD5457" s="17" t="s">
        <v>22</v>
      </c>
      <c r="AE5457" s="17" t="s">
        <v>22</v>
      </c>
      <c r="AF5457" s="17" t="s">
        <v>22</v>
      </c>
      <c r="AG5457" s="17" t="s">
        <v>22</v>
      </c>
      <c r="AJ5457" s="17" t="s">
        <v>22</v>
      </c>
      <c r="AK5457" s="17" t="s">
        <v>22</v>
      </c>
      <c r="AO5457" s="17" t="s">
        <v>22</v>
      </c>
      <c r="AP5457" s="18" t="s">
        <v>22</v>
      </c>
      <c r="AQ5457" s="17" t="s">
        <v>22</v>
      </c>
      <c r="AR5457" s="17" t="s">
        <v>22</v>
      </c>
      <c r="AS5457" s="17" t="s">
        <v>22</v>
      </c>
      <c r="AT5457" s="17" t="s">
        <v>22</v>
      </c>
      <c r="AU5457" s="17" t="s">
        <v>22</v>
      </c>
      <c r="AV5457" s="17" t="s">
        <v>22</v>
      </c>
      <c r="AW5457" s="17" t="s">
        <v>22</v>
      </c>
      <c r="AX5457" s="17" t="s">
        <v>22</v>
      </c>
      <c r="AY5457" s="17" t="s">
        <v>22</v>
      </c>
      <c r="AZ5457" s="17" t="s">
        <v>22</v>
      </c>
      <c r="BA5457" s="17" t="s">
        <v>22</v>
      </c>
      <c r="BD5457" s="17" t="s">
        <v>22</v>
      </c>
      <c r="BE5457" s="17" t="s">
        <v>22</v>
      </c>
      <c r="BF5457" s="17" t="s">
        <v>22</v>
      </c>
      <c r="BG5457" s="18" t="s">
        <v>22</v>
      </c>
      <c r="BH5457" s="3" t="s">
        <v>22</v>
      </c>
      <c r="BI5457" s="3" t="s">
        <v>22</v>
      </c>
      <c r="BK5457" s="3" t="s">
        <v>22</v>
      </c>
      <c r="BL5457" s="17" t="s">
        <v>22</v>
      </c>
      <c r="BM5457" s="19" t="s">
        <v>22</v>
      </c>
      <c r="BN5457" s="19">
        <f>P5457*R5457</f>
        <v>0</v>
      </c>
      <c r="BO5457" s="19" t="str">
        <f>IF(AND(BN5457&gt;120000, P5457&gt;25, X5457&lt;&gt;"WAVE 0"), "yes", "no")</f>
        <v>no</v>
      </c>
      <c r="BP5457" s="17" t="s">
        <v>22</v>
      </c>
    </row>
    <row r="5458" spans="1:68" x14ac:dyDescent="0.25">
      <c r="A5458" s="11" t="s">
        <v>10740</v>
      </c>
      <c r="B5458" s="12" t="s">
        <v>10741</v>
      </c>
      <c r="C5458" s="13" t="s">
        <v>14</v>
      </c>
      <c r="D5458" s="12" t="s">
        <v>2663</v>
      </c>
      <c r="E5458" s="13" t="s">
        <v>2664</v>
      </c>
      <c r="F5458" s="12">
        <v>2019</v>
      </c>
      <c r="G5458" s="13" t="s">
        <v>109</v>
      </c>
      <c r="H5458" s="12" t="s">
        <v>330</v>
      </c>
      <c r="I5458" s="13" t="s">
        <v>18</v>
      </c>
      <c r="J5458" s="12" t="s">
        <v>331</v>
      </c>
      <c r="K5458" s="13" t="s">
        <v>332</v>
      </c>
      <c r="L5458" s="12" t="s">
        <v>333</v>
      </c>
      <c r="M5458" s="13" t="s">
        <v>334</v>
      </c>
      <c r="N5458" s="2" t="s">
        <v>19</v>
      </c>
      <c r="O5458" s="13" t="s">
        <v>20</v>
      </c>
      <c r="P5458" s="14">
        <v>750.79</v>
      </c>
      <c r="Q5458" s="14">
        <v>7507.9</v>
      </c>
      <c r="R5458" s="13">
        <v>1</v>
      </c>
      <c r="S5458" s="15">
        <v>0.75</v>
      </c>
      <c r="T5458" s="13">
        <v>1</v>
      </c>
      <c r="U5458" s="13">
        <v>2</v>
      </c>
      <c r="V5458" s="16">
        <v>0</v>
      </c>
      <c r="W5458" s="16" t="str">
        <f t="shared" si="85"/>
        <v>PN67040694-1</v>
      </c>
      <c r="Z5458" s="13" t="s">
        <v>109</v>
      </c>
      <c r="BN5458" s="19">
        <f>P5458*R5458</f>
        <v>750.79</v>
      </c>
      <c r="BO5458" s="19" t="str">
        <f>IF(AND(BN5458&gt;120000, P5458&gt;25, X5458&lt;&gt;"WAVE 0"), "yes", "no")</f>
        <v>no</v>
      </c>
      <c r="BP5458" s="17" t="s">
        <v>51</v>
      </c>
    </row>
    <row r="5459" spans="1:68" x14ac:dyDescent="0.25">
      <c r="A5459" s="12" t="s">
        <v>10742</v>
      </c>
      <c r="B5459" s="12" t="s">
        <v>10743</v>
      </c>
      <c r="C5459" s="13" t="s">
        <v>14</v>
      </c>
      <c r="D5459" s="12" t="s">
        <v>2663</v>
      </c>
      <c r="E5459" s="13" t="s">
        <v>2664</v>
      </c>
      <c r="F5459" s="12">
        <v>2019</v>
      </c>
      <c r="G5459" s="13" t="s">
        <v>109</v>
      </c>
      <c r="H5459" s="12" t="s">
        <v>330</v>
      </c>
      <c r="I5459" s="13" t="s">
        <v>18</v>
      </c>
      <c r="J5459" s="12" t="s">
        <v>331</v>
      </c>
      <c r="K5459" s="13" t="s">
        <v>332</v>
      </c>
      <c r="L5459" s="12" t="s">
        <v>333</v>
      </c>
      <c r="M5459" s="13" t="s">
        <v>334</v>
      </c>
      <c r="N5459" s="2" t="s">
        <v>19</v>
      </c>
      <c r="O5459" s="13" t="s">
        <v>20</v>
      </c>
      <c r="P5459" s="14">
        <v>1105.8399999999999</v>
      </c>
      <c r="Q5459" s="14">
        <v>5529.2</v>
      </c>
      <c r="R5459" s="13">
        <v>1</v>
      </c>
      <c r="S5459" s="15">
        <v>0.5</v>
      </c>
      <c r="T5459" s="13">
        <v>1</v>
      </c>
      <c r="U5459" s="13">
        <v>1</v>
      </c>
      <c r="V5459" s="16">
        <v>0</v>
      </c>
      <c r="W5459" s="16" t="str">
        <f t="shared" si="85"/>
        <v>PN67040695-1</v>
      </c>
      <c r="Z5459" s="13" t="s">
        <v>109</v>
      </c>
      <c r="BN5459" s="19">
        <f>P5459*R5459</f>
        <v>1105.8399999999999</v>
      </c>
      <c r="BO5459" s="19" t="str">
        <f>IF(AND(BN5459&gt;120000, P5459&gt;25, X5459&lt;&gt;"WAVE 0"), "yes", "no")</f>
        <v>no</v>
      </c>
      <c r="BP5459" s="17" t="s">
        <v>51</v>
      </c>
    </row>
    <row r="5460" spans="1:68" x14ac:dyDescent="0.25">
      <c r="A5460" s="12" t="s">
        <v>10744</v>
      </c>
      <c r="B5460" s="12" t="s">
        <v>10745</v>
      </c>
      <c r="C5460" s="13" t="s">
        <v>14</v>
      </c>
      <c r="D5460" s="12" t="s">
        <v>2663</v>
      </c>
      <c r="E5460" s="13" t="s">
        <v>2664</v>
      </c>
      <c r="F5460" s="12">
        <v>2019</v>
      </c>
      <c r="G5460" s="13" t="s">
        <v>109</v>
      </c>
      <c r="H5460" s="12" t="s">
        <v>330</v>
      </c>
      <c r="I5460" s="13" t="s">
        <v>18</v>
      </c>
      <c r="J5460" s="12" t="s">
        <v>331</v>
      </c>
      <c r="K5460" s="13" t="s">
        <v>332</v>
      </c>
      <c r="L5460" s="12" t="s">
        <v>333</v>
      </c>
      <c r="M5460" s="13" t="s">
        <v>334</v>
      </c>
      <c r="N5460" s="2" t="s">
        <v>19</v>
      </c>
      <c r="O5460" s="13" t="s">
        <v>20</v>
      </c>
      <c r="P5460" s="14"/>
      <c r="Q5460" s="14"/>
      <c r="R5460" s="13">
        <v>1</v>
      </c>
      <c r="S5460" s="15"/>
      <c r="T5460" s="13">
        <v>1</v>
      </c>
      <c r="U5460" s="13"/>
      <c r="V5460" s="16"/>
      <c r="W5460" s="16" t="str">
        <f t="shared" si="85"/>
        <v>PN67040696-1</v>
      </c>
      <c r="Z5460" s="13" t="s">
        <v>109</v>
      </c>
      <c r="AA5460" s="17" t="s">
        <v>22</v>
      </c>
      <c r="AB5460" s="17" t="s">
        <v>22</v>
      </c>
      <c r="AC5460" s="17" t="s">
        <v>22</v>
      </c>
      <c r="AD5460" s="17" t="s">
        <v>22</v>
      </c>
      <c r="AE5460" s="17" t="s">
        <v>22</v>
      </c>
      <c r="AF5460" s="17" t="s">
        <v>22</v>
      </c>
      <c r="AG5460" s="17" t="s">
        <v>22</v>
      </c>
      <c r="AJ5460" s="17" t="s">
        <v>22</v>
      </c>
      <c r="AK5460" s="17" t="s">
        <v>22</v>
      </c>
      <c r="AO5460" s="17" t="s">
        <v>22</v>
      </c>
      <c r="AP5460" s="18" t="s">
        <v>22</v>
      </c>
      <c r="AQ5460" s="17" t="s">
        <v>22</v>
      </c>
      <c r="AR5460" s="17" t="s">
        <v>22</v>
      </c>
      <c r="AS5460" s="17" t="s">
        <v>22</v>
      </c>
      <c r="AT5460" s="17" t="s">
        <v>22</v>
      </c>
      <c r="AU5460" s="17" t="s">
        <v>22</v>
      </c>
      <c r="AV5460" s="17" t="s">
        <v>22</v>
      </c>
      <c r="AW5460" s="17" t="s">
        <v>22</v>
      </c>
      <c r="AX5460" s="17" t="s">
        <v>22</v>
      </c>
      <c r="AY5460" s="17" t="s">
        <v>22</v>
      </c>
      <c r="AZ5460" s="17" t="s">
        <v>22</v>
      </c>
      <c r="BA5460" s="17" t="s">
        <v>22</v>
      </c>
      <c r="BD5460" s="17" t="s">
        <v>22</v>
      </c>
      <c r="BE5460" s="17" t="s">
        <v>22</v>
      </c>
      <c r="BF5460" s="17" t="s">
        <v>22</v>
      </c>
      <c r="BG5460" s="18" t="s">
        <v>22</v>
      </c>
      <c r="BH5460" s="3" t="s">
        <v>22</v>
      </c>
      <c r="BI5460" s="3" t="s">
        <v>22</v>
      </c>
      <c r="BK5460" s="3" t="s">
        <v>22</v>
      </c>
      <c r="BL5460" s="17" t="s">
        <v>22</v>
      </c>
      <c r="BM5460" s="19" t="s">
        <v>22</v>
      </c>
      <c r="BN5460" s="19">
        <f>P5460*R5460</f>
        <v>0</v>
      </c>
      <c r="BO5460" s="19" t="str">
        <f>IF(AND(BN5460&gt;120000, P5460&gt;25, X5460&lt;&gt;"WAVE 0"), "yes", "no")</f>
        <v>no</v>
      </c>
      <c r="BP5460" s="17" t="s">
        <v>22</v>
      </c>
    </row>
    <row r="5461" spans="1:68" x14ac:dyDescent="0.25">
      <c r="A5461" s="11" t="s">
        <v>10746</v>
      </c>
      <c r="B5461" s="12" t="s">
        <v>10677</v>
      </c>
      <c r="C5461" s="13" t="s">
        <v>14</v>
      </c>
      <c r="D5461" s="12" t="s">
        <v>2663</v>
      </c>
      <c r="E5461" s="13" t="s">
        <v>2664</v>
      </c>
      <c r="F5461" s="12">
        <v>2019</v>
      </c>
      <c r="G5461" s="13" t="s">
        <v>109</v>
      </c>
      <c r="H5461" s="12" t="s">
        <v>330</v>
      </c>
      <c r="I5461" s="13" t="s">
        <v>18</v>
      </c>
      <c r="J5461" s="12" t="s">
        <v>331</v>
      </c>
      <c r="K5461" s="13" t="s">
        <v>332</v>
      </c>
      <c r="L5461" s="12" t="s">
        <v>333</v>
      </c>
      <c r="M5461" s="13" t="s">
        <v>334</v>
      </c>
      <c r="N5461" s="2" t="s">
        <v>19</v>
      </c>
      <c r="O5461" s="13" t="s">
        <v>20</v>
      </c>
      <c r="P5461" s="14">
        <v>1276.8599999999999</v>
      </c>
      <c r="Q5461" s="14">
        <v>7661.16</v>
      </c>
      <c r="R5461" s="13">
        <v>1</v>
      </c>
      <c r="S5461" s="15">
        <v>0</v>
      </c>
      <c r="T5461" s="13">
        <v>1</v>
      </c>
      <c r="U5461" s="13">
        <v>3</v>
      </c>
      <c r="V5461" s="16">
        <v>0</v>
      </c>
      <c r="W5461" s="16" t="str">
        <f t="shared" si="85"/>
        <v>PN67040697-1</v>
      </c>
      <c r="Z5461" s="13" t="s">
        <v>109</v>
      </c>
      <c r="BN5461" s="19">
        <f>P5461*R5461</f>
        <v>1276.8599999999999</v>
      </c>
      <c r="BO5461" s="19" t="str">
        <f>IF(AND(BN5461&gt;120000, P5461&gt;25, X5461&lt;&gt;"WAVE 0"), "yes", "no")</f>
        <v>no</v>
      </c>
      <c r="BP5461" s="17" t="s">
        <v>51</v>
      </c>
    </row>
    <row r="5462" spans="1:68" x14ac:dyDescent="0.25">
      <c r="A5462" s="11" t="s">
        <v>10747</v>
      </c>
      <c r="B5462" s="12" t="s">
        <v>10677</v>
      </c>
      <c r="C5462" s="13" t="s">
        <v>14</v>
      </c>
      <c r="D5462" s="12" t="s">
        <v>2663</v>
      </c>
      <c r="E5462" s="13" t="s">
        <v>2664</v>
      </c>
      <c r="F5462" s="12">
        <v>2019</v>
      </c>
      <c r="G5462" s="13" t="s">
        <v>109</v>
      </c>
      <c r="H5462" s="12" t="s">
        <v>330</v>
      </c>
      <c r="I5462" s="13" t="s">
        <v>18</v>
      </c>
      <c r="J5462" s="12" t="s">
        <v>9573</v>
      </c>
      <c r="K5462" s="13" t="s">
        <v>2026</v>
      </c>
      <c r="L5462" s="12" t="s">
        <v>624</v>
      </c>
      <c r="M5462" s="13" t="s">
        <v>334</v>
      </c>
      <c r="N5462" s="2" t="s">
        <v>19</v>
      </c>
      <c r="O5462" s="13" t="s">
        <v>20</v>
      </c>
      <c r="P5462" s="14"/>
      <c r="Q5462" s="14"/>
      <c r="R5462" s="13">
        <v>1</v>
      </c>
      <c r="S5462" s="15"/>
      <c r="T5462" s="13">
        <v>1</v>
      </c>
      <c r="U5462" s="13"/>
      <c r="V5462" s="16"/>
      <c r="W5462" s="16" t="str">
        <f t="shared" si="85"/>
        <v>PN67040698-1</v>
      </c>
      <c r="Z5462" s="13" t="s">
        <v>109</v>
      </c>
      <c r="AA5462" s="17" t="s">
        <v>22</v>
      </c>
      <c r="AB5462" s="17" t="s">
        <v>22</v>
      </c>
      <c r="AC5462" s="17" t="s">
        <v>22</v>
      </c>
      <c r="AD5462" s="17" t="s">
        <v>22</v>
      </c>
      <c r="AE5462" s="17" t="s">
        <v>22</v>
      </c>
      <c r="AF5462" s="17" t="s">
        <v>22</v>
      </c>
      <c r="AG5462" s="17" t="s">
        <v>22</v>
      </c>
      <c r="AJ5462" s="17" t="s">
        <v>22</v>
      </c>
      <c r="AK5462" s="17" t="s">
        <v>22</v>
      </c>
      <c r="AO5462" s="17" t="s">
        <v>22</v>
      </c>
      <c r="AP5462" s="18" t="s">
        <v>22</v>
      </c>
      <c r="AQ5462" s="17" t="s">
        <v>22</v>
      </c>
      <c r="AR5462" s="17" t="s">
        <v>22</v>
      </c>
      <c r="AS5462" s="17" t="s">
        <v>22</v>
      </c>
      <c r="AT5462" s="17" t="s">
        <v>22</v>
      </c>
      <c r="AU5462" s="17" t="s">
        <v>22</v>
      </c>
      <c r="AV5462" s="17" t="s">
        <v>22</v>
      </c>
      <c r="AW5462" s="17" t="s">
        <v>22</v>
      </c>
      <c r="AX5462" s="17" t="s">
        <v>22</v>
      </c>
      <c r="AY5462" s="17" t="s">
        <v>22</v>
      </c>
      <c r="AZ5462" s="17" t="s">
        <v>22</v>
      </c>
      <c r="BA5462" s="17" t="s">
        <v>22</v>
      </c>
      <c r="BD5462" s="17" t="s">
        <v>22</v>
      </c>
      <c r="BE5462" s="17" t="s">
        <v>22</v>
      </c>
      <c r="BF5462" s="17" t="s">
        <v>22</v>
      </c>
      <c r="BG5462" s="18" t="s">
        <v>22</v>
      </c>
      <c r="BH5462" s="3" t="s">
        <v>22</v>
      </c>
      <c r="BI5462" s="3" t="s">
        <v>22</v>
      </c>
      <c r="BK5462" s="3" t="s">
        <v>22</v>
      </c>
      <c r="BL5462" s="17" t="s">
        <v>22</v>
      </c>
      <c r="BM5462" s="19" t="s">
        <v>22</v>
      </c>
      <c r="BN5462" s="19">
        <f>P5462*R5462</f>
        <v>0</v>
      </c>
      <c r="BO5462" s="19" t="str">
        <f>IF(AND(BN5462&gt;120000, P5462&gt;25, X5462&lt;&gt;"WAVE 0"), "yes", "no")</f>
        <v>no</v>
      </c>
      <c r="BP5462" s="17" t="s">
        <v>22</v>
      </c>
    </row>
    <row r="5463" spans="1:68" x14ac:dyDescent="0.25">
      <c r="A5463" s="11" t="s">
        <v>10748</v>
      </c>
      <c r="B5463" s="12" t="s">
        <v>10693</v>
      </c>
      <c r="C5463" s="13" t="s">
        <v>14</v>
      </c>
      <c r="D5463" s="12" t="s">
        <v>2663</v>
      </c>
      <c r="E5463" s="13" t="s">
        <v>2664</v>
      </c>
      <c r="F5463" s="12">
        <v>2019</v>
      </c>
      <c r="G5463" s="13" t="s">
        <v>109</v>
      </c>
      <c r="H5463" s="12" t="s">
        <v>330</v>
      </c>
      <c r="I5463" s="13" t="s">
        <v>18</v>
      </c>
      <c r="J5463" s="12" t="s">
        <v>2025</v>
      </c>
      <c r="K5463" s="13" t="s">
        <v>2026</v>
      </c>
      <c r="L5463" s="12" t="s">
        <v>624</v>
      </c>
      <c r="M5463" s="13" t="s">
        <v>334</v>
      </c>
      <c r="N5463" s="2" t="s">
        <v>19</v>
      </c>
      <c r="O5463" s="13" t="s">
        <v>20</v>
      </c>
      <c r="P5463" s="14"/>
      <c r="Q5463" s="14"/>
      <c r="R5463" s="13">
        <v>0</v>
      </c>
      <c r="S5463" s="15"/>
      <c r="T5463" s="13">
        <v>1</v>
      </c>
      <c r="U5463" s="13"/>
      <c r="V5463" s="16"/>
      <c r="W5463" s="16" t="str">
        <f t="shared" si="85"/>
        <v>PN67040704-1</v>
      </c>
      <c r="Z5463" s="13" t="s">
        <v>109</v>
      </c>
      <c r="AA5463" s="17" t="s">
        <v>22</v>
      </c>
      <c r="AB5463" s="17" t="s">
        <v>22</v>
      </c>
      <c r="AC5463" s="17" t="s">
        <v>22</v>
      </c>
      <c r="AD5463" s="17" t="s">
        <v>22</v>
      </c>
      <c r="AE5463" s="17" t="s">
        <v>22</v>
      </c>
      <c r="AF5463" s="17" t="s">
        <v>22</v>
      </c>
      <c r="AG5463" s="17" t="s">
        <v>22</v>
      </c>
      <c r="AJ5463" s="17" t="s">
        <v>22</v>
      </c>
      <c r="AK5463" s="17" t="s">
        <v>22</v>
      </c>
      <c r="AO5463" s="17" t="s">
        <v>22</v>
      </c>
      <c r="AP5463" s="18" t="s">
        <v>22</v>
      </c>
      <c r="AQ5463" s="17" t="s">
        <v>22</v>
      </c>
      <c r="AR5463" s="17" t="s">
        <v>22</v>
      </c>
      <c r="AS5463" s="17" t="s">
        <v>22</v>
      </c>
      <c r="AT5463" s="17" t="s">
        <v>22</v>
      </c>
      <c r="AU5463" s="17" t="s">
        <v>22</v>
      </c>
      <c r="AV5463" s="17" t="s">
        <v>22</v>
      </c>
      <c r="AW5463" s="17" t="s">
        <v>22</v>
      </c>
      <c r="AX5463" s="17" t="s">
        <v>22</v>
      </c>
      <c r="AY5463" s="17" t="s">
        <v>22</v>
      </c>
      <c r="AZ5463" s="17" t="s">
        <v>22</v>
      </c>
      <c r="BA5463" s="17" t="s">
        <v>22</v>
      </c>
      <c r="BD5463" s="17" t="s">
        <v>22</v>
      </c>
      <c r="BE5463" s="17" t="s">
        <v>22</v>
      </c>
      <c r="BF5463" s="17" t="s">
        <v>22</v>
      </c>
      <c r="BG5463" s="18" t="s">
        <v>22</v>
      </c>
      <c r="BH5463" s="3" t="s">
        <v>22</v>
      </c>
      <c r="BI5463" s="3" t="s">
        <v>22</v>
      </c>
      <c r="BK5463" s="3" t="s">
        <v>22</v>
      </c>
      <c r="BL5463" s="17" t="s">
        <v>22</v>
      </c>
      <c r="BM5463" s="19" t="s">
        <v>22</v>
      </c>
      <c r="BN5463" s="19">
        <f>P5463*R5463</f>
        <v>0</v>
      </c>
      <c r="BO5463" s="19" t="str">
        <f>IF(AND(BN5463&gt;120000, P5463&gt;25, X5463&lt;&gt;"WAVE 0"), "yes", "no")</f>
        <v>no</v>
      </c>
      <c r="BP5463" s="17" t="s">
        <v>22</v>
      </c>
    </row>
    <row r="5464" spans="1:68" x14ac:dyDescent="0.25">
      <c r="A5464" s="11" t="s">
        <v>10749</v>
      </c>
      <c r="B5464" s="12" t="s">
        <v>10534</v>
      </c>
      <c r="C5464" s="13" t="s">
        <v>14</v>
      </c>
      <c r="D5464" s="12" t="s">
        <v>2663</v>
      </c>
      <c r="E5464" s="13" t="s">
        <v>2664</v>
      </c>
      <c r="F5464" s="12">
        <v>2019</v>
      </c>
      <c r="G5464" s="13" t="s">
        <v>109</v>
      </c>
      <c r="H5464" s="12" t="s">
        <v>330</v>
      </c>
      <c r="I5464" s="13" t="s">
        <v>18</v>
      </c>
      <c r="J5464" s="12" t="s">
        <v>2025</v>
      </c>
      <c r="K5464" s="13" t="s">
        <v>2026</v>
      </c>
      <c r="L5464" s="12" t="s">
        <v>624</v>
      </c>
      <c r="M5464" s="13" t="s">
        <v>334</v>
      </c>
      <c r="N5464" s="2" t="s">
        <v>19</v>
      </c>
      <c r="O5464" s="13" t="s">
        <v>20</v>
      </c>
      <c r="P5464" s="14">
        <v>481.64</v>
      </c>
      <c r="Q5464" s="14">
        <v>7224.6</v>
      </c>
      <c r="R5464" s="13">
        <v>0</v>
      </c>
      <c r="S5464" s="15">
        <v>1</v>
      </c>
      <c r="T5464" s="13">
        <v>1</v>
      </c>
      <c r="U5464" s="13"/>
      <c r="V5464" s="16">
        <v>0</v>
      </c>
      <c r="W5464" s="16" t="str">
        <f t="shared" si="85"/>
        <v>PN67040706-1</v>
      </c>
      <c r="Z5464" s="13" t="s">
        <v>109</v>
      </c>
      <c r="AA5464" s="17" t="s">
        <v>22</v>
      </c>
      <c r="AB5464" s="17" t="s">
        <v>22</v>
      </c>
      <c r="AC5464" s="17" t="s">
        <v>22</v>
      </c>
      <c r="AD5464" s="17" t="s">
        <v>22</v>
      </c>
      <c r="AE5464" s="17" t="s">
        <v>22</v>
      </c>
      <c r="AF5464" s="17" t="s">
        <v>22</v>
      </c>
      <c r="AG5464" s="17" t="s">
        <v>22</v>
      </c>
      <c r="AJ5464" s="17" t="s">
        <v>22</v>
      </c>
      <c r="AK5464" s="17" t="s">
        <v>22</v>
      </c>
      <c r="AO5464" s="17" t="s">
        <v>22</v>
      </c>
      <c r="AP5464" s="18" t="s">
        <v>22</v>
      </c>
      <c r="AQ5464" s="17" t="s">
        <v>22</v>
      </c>
      <c r="AR5464" s="17" t="s">
        <v>22</v>
      </c>
      <c r="AS5464" s="17" t="s">
        <v>22</v>
      </c>
      <c r="AT5464" s="17" t="s">
        <v>22</v>
      </c>
      <c r="AU5464" s="17" t="s">
        <v>22</v>
      </c>
      <c r="AV5464" s="17" t="s">
        <v>22</v>
      </c>
      <c r="AW5464" s="17" t="s">
        <v>22</v>
      </c>
      <c r="AX5464" s="17" t="s">
        <v>22</v>
      </c>
      <c r="AY5464" s="17" t="s">
        <v>22</v>
      </c>
      <c r="AZ5464" s="17" t="s">
        <v>22</v>
      </c>
      <c r="BA5464" s="17" t="s">
        <v>22</v>
      </c>
      <c r="BD5464" s="17" t="s">
        <v>22</v>
      </c>
      <c r="BE5464" s="17" t="s">
        <v>22</v>
      </c>
      <c r="BF5464" s="17" t="s">
        <v>22</v>
      </c>
      <c r="BG5464" s="18" t="s">
        <v>22</v>
      </c>
      <c r="BH5464" s="3" t="s">
        <v>22</v>
      </c>
      <c r="BI5464" s="3" t="s">
        <v>22</v>
      </c>
      <c r="BK5464" s="3" t="s">
        <v>22</v>
      </c>
      <c r="BL5464" s="17" t="s">
        <v>22</v>
      </c>
      <c r="BM5464" s="19" t="s">
        <v>22</v>
      </c>
      <c r="BN5464" s="19">
        <f>P5464*R5464</f>
        <v>0</v>
      </c>
      <c r="BO5464" s="19" t="str">
        <f>IF(AND(BN5464&gt;120000, P5464&gt;25, X5464&lt;&gt;"WAVE 0"), "yes", "no")</f>
        <v>no</v>
      </c>
      <c r="BP5464" s="17" t="s">
        <v>22</v>
      </c>
    </row>
    <row r="5465" spans="1:68" x14ac:dyDescent="0.25">
      <c r="A5465" s="11" t="s">
        <v>10750</v>
      </c>
      <c r="B5465" s="12" t="s">
        <v>10693</v>
      </c>
      <c r="C5465" s="13" t="s">
        <v>14</v>
      </c>
      <c r="D5465" s="12" t="s">
        <v>2663</v>
      </c>
      <c r="E5465" s="13" t="s">
        <v>2664</v>
      </c>
      <c r="F5465" s="12">
        <v>2019</v>
      </c>
      <c r="G5465" s="13" t="s">
        <v>109</v>
      </c>
      <c r="H5465" s="12" t="s">
        <v>330</v>
      </c>
      <c r="I5465" s="13" t="s">
        <v>18</v>
      </c>
      <c r="J5465" s="12" t="s">
        <v>2025</v>
      </c>
      <c r="K5465" s="13" t="s">
        <v>2026</v>
      </c>
      <c r="L5465" s="12" t="s">
        <v>624</v>
      </c>
      <c r="M5465" s="13" t="s">
        <v>334</v>
      </c>
      <c r="N5465" s="2" t="s">
        <v>19</v>
      </c>
      <c r="O5465" s="13" t="s">
        <v>20</v>
      </c>
      <c r="P5465" s="14"/>
      <c r="Q5465" s="14"/>
      <c r="R5465" s="13">
        <v>0</v>
      </c>
      <c r="S5465" s="15"/>
      <c r="T5465" s="13">
        <v>1</v>
      </c>
      <c r="U5465" s="13"/>
      <c r="V5465" s="16"/>
      <c r="W5465" s="16" t="str">
        <f t="shared" si="85"/>
        <v>PN67040707-1</v>
      </c>
      <c r="Z5465" s="13" t="s">
        <v>109</v>
      </c>
      <c r="AA5465" s="17" t="s">
        <v>22</v>
      </c>
      <c r="AB5465" s="17" t="s">
        <v>22</v>
      </c>
      <c r="AC5465" s="17" t="s">
        <v>22</v>
      </c>
      <c r="AD5465" s="17" t="s">
        <v>22</v>
      </c>
      <c r="AE5465" s="17" t="s">
        <v>22</v>
      </c>
      <c r="AF5465" s="17" t="s">
        <v>22</v>
      </c>
      <c r="AG5465" s="17" t="s">
        <v>22</v>
      </c>
      <c r="AJ5465" s="17" t="s">
        <v>22</v>
      </c>
      <c r="AK5465" s="17" t="s">
        <v>22</v>
      </c>
      <c r="AO5465" s="17" t="s">
        <v>22</v>
      </c>
      <c r="AP5465" s="18" t="s">
        <v>22</v>
      </c>
      <c r="AQ5465" s="17" t="s">
        <v>22</v>
      </c>
      <c r="AR5465" s="17" t="s">
        <v>22</v>
      </c>
      <c r="AS5465" s="17" t="s">
        <v>22</v>
      </c>
      <c r="AT5465" s="17" t="s">
        <v>22</v>
      </c>
      <c r="AU5465" s="17" t="s">
        <v>22</v>
      </c>
      <c r="AV5465" s="17" t="s">
        <v>22</v>
      </c>
      <c r="AW5465" s="17" t="s">
        <v>22</v>
      </c>
      <c r="AX5465" s="17" t="s">
        <v>22</v>
      </c>
      <c r="AY5465" s="17" t="s">
        <v>22</v>
      </c>
      <c r="AZ5465" s="17" t="s">
        <v>22</v>
      </c>
      <c r="BA5465" s="17" t="s">
        <v>22</v>
      </c>
      <c r="BD5465" s="17" t="s">
        <v>22</v>
      </c>
      <c r="BE5465" s="17" t="s">
        <v>22</v>
      </c>
      <c r="BF5465" s="17" t="s">
        <v>22</v>
      </c>
      <c r="BG5465" s="18" t="s">
        <v>22</v>
      </c>
      <c r="BH5465" s="3" t="s">
        <v>22</v>
      </c>
      <c r="BI5465" s="3" t="s">
        <v>22</v>
      </c>
      <c r="BK5465" s="3" t="s">
        <v>22</v>
      </c>
      <c r="BL5465" s="17" t="s">
        <v>22</v>
      </c>
      <c r="BM5465" s="19" t="s">
        <v>22</v>
      </c>
      <c r="BN5465" s="19">
        <f>P5465*R5465</f>
        <v>0</v>
      </c>
      <c r="BO5465" s="19" t="str">
        <f>IF(AND(BN5465&gt;120000, P5465&gt;25, X5465&lt;&gt;"WAVE 0"), "yes", "no")</f>
        <v>no</v>
      </c>
      <c r="BP5465" s="17" t="s">
        <v>22</v>
      </c>
    </row>
    <row r="5466" spans="1:68" x14ac:dyDescent="0.25">
      <c r="A5466" s="11" t="s">
        <v>10751</v>
      </c>
      <c r="B5466" s="12" t="s">
        <v>10693</v>
      </c>
      <c r="C5466" s="13" t="s">
        <v>14</v>
      </c>
      <c r="D5466" s="12" t="s">
        <v>2663</v>
      </c>
      <c r="E5466" s="13" t="s">
        <v>2664</v>
      </c>
      <c r="F5466" s="12">
        <v>2019</v>
      </c>
      <c r="G5466" s="13" t="s">
        <v>109</v>
      </c>
      <c r="H5466" s="12" t="s">
        <v>330</v>
      </c>
      <c r="I5466" s="13" t="s">
        <v>18</v>
      </c>
      <c r="J5466" s="12" t="s">
        <v>2025</v>
      </c>
      <c r="K5466" s="13" t="s">
        <v>2026</v>
      </c>
      <c r="L5466" s="12" t="s">
        <v>624</v>
      </c>
      <c r="M5466" s="13" t="s">
        <v>334</v>
      </c>
      <c r="N5466" s="2" t="s">
        <v>19</v>
      </c>
      <c r="O5466" s="13" t="s">
        <v>20</v>
      </c>
      <c r="P5466" s="14"/>
      <c r="Q5466" s="14"/>
      <c r="R5466" s="13">
        <v>0</v>
      </c>
      <c r="S5466" s="15"/>
      <c r="T5466" s="13">
        <v>1</v>
      </c>
      <c r="U5466" s="13"/>
      <c r="V5466" s="16"/>
      <c r="W5466" s="16" t="str">
        <f t="shared" si="85"/>
        <v>PN67040708-1</v>
      </c>
      <c r="Z5466" s="13" t="s">
        <v>109</v>
      </c>
      <c r="AA5466" s="17" t="s">
        <v>22</v>
      </c>
      <c r="AB5466" s="17" t="s">
        <v>22</v>
      </c>
      <c r="AC5466" s="17" t="s">
        <v>22</v>
      </c>
      <c r="AD5466" s="17" t="s">
        <v>22</v>
      </c>
      <c r="AE5466" s="17" t="s">
        <v>22</v>
      </c>
      <c r="AF5466" s="17" t="s">
        <v>22</v>
      </c>
      <c r="AG5466" s="17" t="s">
        <v>22</v>
      </c>
      <c r="AJ5466" s="17" t="s">
        <v>22</v>
      </c>
      <c r="AK5466" s="17" t="s">
        <v>22</v>
      </c>
      <c r="AO5466" s="17" t="s">
        <v>22</v>
      </c>
      <c r="AP5466" s="18" t="s">
        <v>22</v>
      </c>
      <c r="AQ5466" s="17" t="s">
        <v>22</v>
      </c>
      <c r="AR5466" s="17" t="s">
        <v>22</v>
      </c>
      <c r="AS5466" s="17" t="s">
        <v>22</v>
      </c>
      <c r="AT5466" s="17" t="s">
        <v>22</v>
      </c>
      <c r="AU5466" s="17" t="s">
        <v>22</v>
      </c>
      <c r="AV5466" s="17" t="s">
        <v>22</v>
      </c>
      <c r="AW5466" s="17" t="s">
        <v>22</v>
      </c>
      <c r="AX5466" s="17" t="s">
        <v>22</v>
      </c>
      <c r="AY5466" s="17" t="s">
        <v>22</v>
      </c>
      <c r="AZ5466" s="17" t="s">
        <v>22</v>
      </c>
      <c r="BA5466" s="17" t="s">
        <v>22</v>
      </c>
      <c r="BD5466" s="17" t="s">
        <v>22</v>
      </c>
      <c r="BE5466" s="17" t="s">
        <v>22</v>
      </c>
      <c r="BF5466" s="17" t="s">
        <v>22</v>
      </c>
      <c r="BG5466" s="18" t="s">
        <v>22</v>
      </c>
      <c r="BH5466" s="3" t="s">
        <v>22</v>
      </c>
      <c r="BI5466" s="3" t="s">
        <v>22</v>
      </c>
      <c r="BK5466" s="3" t="s">
        <v>22</v>
      </c>
      <c r="BL5466" s="17" t="s">
        <v>22</v>
      </c>
      <c r="BM5466" s="19" t="s">
        <v>22</v>
      </c>
      <c r="BN5466" s="19">
        <f>P5466*R5466</f>
        <v>0</v>
      </c>
      <c r="BO5466" s="19" t="str">
        <f>IF(AND(BN5466&gt;120000, P5466&gt;25, X5466&lt;&gt;"WAVE 0"), "yes", "no")</f>
        <v>no</v>
      </c>
      <c r="BP5466" s="17" t="s">
        <v>22</v>
      </c>
    </row>
    <row r="5467" spans="1:68" x14ac:dyDescent="0.25">
      <c r="A5467" s="11" t="s">
        <v>10752</v>
      </c>
      <c r="B5467" s="12" t="s">
        <v>10534</v>
      </c>
      <c r="C5467" s="13" t="s">
        <v>14</v>
      </c>
      <c r="D5467" s="12" t="s">
        <v>2663</v>
      </c>
      <c r="E5467" s="13" t="s">
        <v>2664</v>
      </c>
      <c r="F5467" s="12">
        <v>2019</v>
      </c>
      <c r="G5467" s="13" t="s">
        <v>109</v>
      </c>
      <c r="H5467" s="12" t="s">
        <v>330</v>
      </c>
      <c r="I5467" s="13" t="s">
        <v>18</v>
      </c>
      <c r="J5467" s="12" t="s">
        <v>2025</v>
      </c>
      <c r="K5467" s="13" t="s">
        <v>2026</v>
      </c>
      <c r="L5467" s="12" t="s">
        <v>624</v>
      </c>
      <c r="M5467" s="13" t="s">
        <v>334</v>
      </c>
      <c r="N5467" s="2" t="s">
        <v>19</v>
      </c>
      <c r="O5467" s="13" t="s">
        <v>20</v>
      </c>
      <c r="P5467" s="14">
        <v>564.11</v>
      </c>
      <c r="Q5467" s="14">
        <v>1128.22</v>
      </c>
      <c r="R5467" s="13">
        <v>0</v>
      </c>
      <c r="S5467" s="15"/>
      <c r="T5467" s="13">
        <v>1</v>
      </c>
      <c r="U5467" s="13"/>
      <c r="V5467" s="16">
        <v>0</v>
      </c>
      <c r="W5467" s="16" t="str">
        <f t="shared" si="85"/>
        <v>PN67040709-1</v>
      </c>
      <c r="Z5467" s="13" t="s">
        <v>109</v>
      </c>
      <c r="AA5467" s="17" t="s">
        <v>22</v>
      </c>
      <c r="AB5467" s="17" t="s">
        <v>22</v>
      </c>
      <c r="AC5467" s="17" t="s">
        <v>22</v>
      </c>
      <c r="AD5467" s="17" t="s">
        <v>22</v>
      </c>
      <c r="AE5467" s="17" t="s">
        <v>22</v>
      </c>
      <c r="AF5467" s="17" t="s">
        <v>22</v>
      </c>
      <c r="AG5467" s="17" t="s">
        <v>22</v>
      </c>
      <c r="AJ5467" s="17" t="s">
        <v>22</v>
      </c>
      <c r="AK5467" s="17" t="s">
        <v>22</v>
      </c>
      <c r="AO5467" s="17" t="s">
        <v>22</v>
      </c>
      <c r="AP5467" s="18" t="s">
        <v>22</v>
      </c>
      <c r="AQ5467" s="17" t="s">
        <v>22</v>
      </c>
      <c r="AR5467" s="17" t="s">
        <v>22</v>
      </c>
      <c r="AS5467" s="17" t="s">
        <v>22</v>
      </c>
      <c r="AT5467" s="17" t="s">
        <v>22</v>
      </c>
      <c r="AU5467" s="17" t="s">
        <v>22</v>
      </c>
      <c r="AV5467" s="17" t="s">
        <v>22</v>
      </c>
      <c r="AW5467" s="17" t="s">
        <v>22</v>
      </c>
      <c r="AX5467" s="17" t="s">
        <v>22</v>
      </c>
      <c r="AY5467" s="17" t="s">
        <v>22</v>
      </c>
      <c r="AZ5467" s="17" t="s">
        <v>22</v>
      </c>
      <c r="BA5467" s="17" t="s">
        <v>22</v>
      </c>
      <c r="BD5467" s="17" t="s">
        <v>22</v>
      </c>
      <c r="BE5467" s="17" t="s">
        <v>22</v>
      </c>
      <c r="BF5467" s="17" t="s">
        <v>22</v>
      </c>
      <c r="BG5467" s="18" t="s">
        <v>22</v>
      </c>
      <c r="BH5467" s="3" t="s">
        <v>22</v>
      </c>
      <c r="BI5467" s="3" t="s">
        <v>22</v>
      </c>
      <c r="BK5467" s="3" t="s">
        <v>22</v>
      </c>
      <c r="BL5467" s="17" t="s">
        <v>22</v>
      </c>
      <c r="BM5467" s="19" t="s">
        <v>22</v>
      </c>
      <c r="BN5467" s="19">
        <f>P5467*R5467</f>
        <v>0</v>
      </c>
      <c r="BO5467" s="19" t="str">
        <f>IF(AND(BN5467&gt;120000, P5467&gt;25, X5467&lt;&gt;"WAVE 0"), "yes", "no")</f>
        <v>no</v>
      </c>
      <c r="BP5467" s="17" t="s">
        <v>22</v>
      </c>
    </row>
    <row r="5468" spans="1:68" x14ac:dyDescent="0.25">
      <c r="A5468" s="11" t="s">
        <v>10753</v>
      </c>
      <c r="B5468" s="12" t="s">
        <v>10754</v>
      </c>
      <c r="C5468" s="13" t="s">
        <v>14</v>
      </c>
      <c r="D5468" s="12" t="s">
        <v>2663</v>
      </c>
      <c r="E5468" s="13" t="s">
        <v>2664</v>
      </c>
      <c r="F5468" s="12">
        <v>2019</v>
      </c>
      <c r="G5468" s="13" t="s">
        <v>109</v>
      </c>
      <c r="H5468" s="12" t="s">
        <v>330</v>
      </c>
      <c r="I5468" s="13" t="s">
        <v>18</v>
      </c>
      <c r="J5468" s="12" t="s">
        <v>331</v>
      </c>
      <c r="K5468" s="13" t="s">
        <v>332</v>
      </c>
      <c r="L5468" s="12" t="s">
        <v>333</v>
      </c>
      <c r="M5468" s="13" t="s">
        <v>334</v>
      </c>
      <c r="N5468" s="2" t="s">
        <v>19</v>
      </c>
      <c r="O5468" s="13" t="s">
        <v>20</v>
      </c>
      <c r="P5468" s="14"/>
      <c r="Q5468" s="14">
        <v>2962.7999999999997</v>
      </c>
      <c r="R5468" s="13">
        <v>0</v>
      </c>
      <c r="S5468" s="15">
        <v>0.75</v>
      </c>
      <c r="T5468" s="13">
        <v>1</v>
      </c>
      <c r="U5468" s="13">
        <v>1</v>
      </c>
      <c r="V5468" s="16">
        <v>0</v>
      </c>
      <c r="W5468" s="16" t="str">
        <f t="shared" si="85"/>
        <v>PN67040711-1</v>
      </c>
      <c r="Z5468" s="13" t="s">
        <v>109</v>
      </c>
      <c r="AA5468" s="17" t="s">
        <v>22</v>
      </c>
      <c r="AB5468" s="17" t="s">
        <v>22</v>
      </c>
      <c r="AC5468" s="17" t="s">
        <v>22</v>
      </c>
      <c r="AD5468" s="17" t="s">
        <v>22</v>
      </c>
      <c r="AE5468" s="17" t="s">
        <v>22</v>
      </c>
      <c r="AF5468" s="17" t="s">
        <v>22</v>
      </c>
      <c r="AG5468" s="17" t="s">
        <v>22</v>
      </c>
      <c r="AJ5468" s="17" t="s">
        <v>22</v>
      </c>
      <c r="AK5468" s="17" t="s">
        <v>22</v>
      </c>
      <c r="AO5468" s="17" t="s">
        <v>22</v>
      </c>
      <c r="AP5468" s="18" t="s">
        <v>22</v>
      </c>
      <c r="AQ5468" s="17" t="s">
        <v>22</v>
      </c>
      <c r="AR5468" s="17" t="s">
        <v>22</v>
      </c>
      <c r="AS5468" s="17" t="s">
        <v>22</v>
      </c>
      <c r="AT5468" s="17" t="s">
        <v>22</v>
      </c>
      <c r="AU5468" s="17" t="s">
        <v>22</v>
      </c>
      <c r="AV5468" s="17" t="s">
        <v>22</v>
      </c>
      <c r="AW5468" s="17" t="s">
        <v>22</v>
      </c>
      <c r="AX5468" s="17" t="s">
        <v>22</v>
      </c>
      <c r="AY5468" s="17" t="s">
        <v>22</v>
      </c>
      <c r="AZ5468" s="17" t="s">
        <v>22</v>
      </c>
      <c r="BA5468" s="17" t="s">
        <v>22</v>
      </c>
      <c r="BD5468" s="17" t="s">
        <v>22</v>
      </c>
      <c r="BE5468" s="17" t="s">
        <v>22</v>
      </c>
      <c r="BF5468" s="17" t="s">
        <v>22</v>
      </c>
      <c r="BG5468" s="18" t="s">
        <v>22</v>
      </c>
      <c r="BH5468" s="3" t="s">
        <v>22</v>
      </c>
      <c r="BI5468" s="3" t="s">
        <v>22</v>
      </c>
      <c r="BK5468" s="3" t="s">
        <v>22</v>
      </c>
      <c r="BL5468" s="17" t="s">
        <v>22</v>
      </c>
      <c r="BM5468" s="19" t="s">
        <v>22</v>
      </c>
      <c r="BN5468" s="19">
        <f>P5468*R5468</f>
        <v>0</v>
      </c>
      <c r="BO5468" s="19" t="str">
        <f>IF(AND(BN5468&gt;120000, P5468&gt;25, X5468&lt;&gt;"WAVE 0"), "yes", "no")</f>
        <v>no</v>
      </c>
      <c r="BP5468" s="17" t="s">
        <v>22</v>
      </c>
    </row>
    <row r="5469" spans="1:68" x14ac:dyDescent="0.25">
      <c r="A5469" s="11" t="s">
        <v>10755</v>
      </c>
      <c r="B5469" s="12" t="s">
        <v>10756</v>
      </c>
      <c r="C5469" s="13" t="s">
        <v>14</v>
      </c>
      <c r="D5469" s="12" t="s">
        <v>2663</v>
      </c>
      <c r="E5469" s="13" t="s">
        <v>2664</v>
      </c>
      <c r="F5469" s="12">
        <v>2019</v>
      </c>
      <c r="G5469" s="13" t="s">
        <v>109</v>
      </c>
      <c r="H5469" s="12" t="s">
        <v>330</v>
      </c>
      <c r="I5469" s="13" t="s">
        <v>18</v>
      </c>
      <c r="J5469" s="12" t="s">
        <v>331</v>
      </c>
      <c r="K5469" s="13" t="s">
        <v>332</v>
      </c>
      <c r="L5469" s="12" t="s">
        <v>333</v>
      </c>
      <c r="M5469" s="13" t="s">
        <v>334</v>
      </c>
      <c r="N5469" s="2" t="s">
        <v>19</v>
      </c>
      <c r="O5469" s="13" t="s">
        <v>20</v>
      </c>
      <c r="P5469" s="14"/>
      <c r="Q5469" s="14">
        <v>2112.52</v>
      </c>
      <c r="R5469" s="13">
        <v>0</v>
      </c>
      <c r="S5469" s="15">
        <v>0.5</v>
      </c>
      <c r="T5469" s="13">
        <v>1</v>
      </c>
      <c r="U5469" s="13">
        <v>2</v>
      </c>
      <c r="V5469" s="16">
        <v>0</v>
      </c>
      <c r="W5469" s="16" t="str">
        <f t="shared" si="85"/>
        <v>PN67040712-1</v>
      </c>
      <c r="Z5469" s="13" t="s">
        <v>109</v>
      </c>
      <c r="AA5469" s="17" t="s">
        <v>22</v>
      </c>
      <c r="AB5469" s="17" t="s">
        <v>22</v>
      </c>
      <c r="AC5469" s="17" t="s">
        <v>22</v>
      </c>
      <c r="AD5469" s="17" t="s">
        <v>22</v>
      </c>
      <c r="AE5469" s="17" t="s">
        <v>22</v>
      </c>
      <c r="AF5469" s="17" t="s">
        <v>22</v>
      </c>
      <c r="AG5469" s="17" t="s">
        <v>22</v>
      </c>
      <c r="AJ5469" s="17" t="s">
        <v>22</v>
      </c>
      <c r="AK5469" s="17" t="s">
        <v>22</v>
      </c>
      <c r="AO5469" s="17" t="s">
        <v>22</v>
      </c>
      <c r="AP5469" s="18" t="s">
        <v>22</v>
      </c>
      <c r="AQ5469" s="17" t="s">
        <v>22</v>
      </c>
      <c r="AR5469" s="17" t="s">
        <v>22</v>
      </c>
      <c r="AS5469" s="17" t="s">
        <v>22</v>
      </c>
      <c r="AT5469" s="17" t="s">
        <v>22</v>
      </c>
      <c r="AU5469" s="17" t="s">
        <v>22</v>
      </c>
      <c r="AV5469" s="17" t="s">
        <v>22</v>
      </c>
      <c r="AW5469" s="17" t="s">
        <v>22</v>
      </c>
      <c r="AX5469" s="17" t="s">
        <v>22</v>
      </c>
      <c r="AY5469" s="17" t="s">
        <v>22</v>
      </c>
      <c r="AZ5469" s="17" t="s">
        <v>22</v>
      </c>
      <c r="BA5469" s="17" t="s">
        <v>22</v>
      </c>
      <c r="BD5469" s="17" t="s">
        <v>22</v>
      </c>
      <c r="BE5469" s="17" t="s">
        <v>22</v>
      </c>
      <c r="BF5469" s="17" t="s">
        <v>22</v>
      </c>
      <c r="BG5469" s="18" t="s">
        <v>22</v>
      </c>
      <c r="BH5469" s="3" t="s">
        <v>22</v>
      </c>
      <c r="BI5469" s="3" t="s">
        <v>22</v>
      </c>
      <c r="BK5469" s="3" t="s">
        <v>22</v>
      </c>
      <c r="BL5469" s="17" t="s">
        <v>22</v>
      </c>
      <c r="BM5469" s="19" t="s">
        <v>22</v>
      </c>
      <c r="BN5469" s="19">
        <f>P5469*R5469</f>
        <v>0</v>
      </c>
      <c r="BO5469" s="19" t="str">
        <f>IF(AND(BN5469&gt;120000, P5469&gt;25, X5469&lt;&gt;"WAVE 0"), "yes", "no")</f>
        <v>no</v>
      </c>
      <c r="BP5469" s="17" t="s">
        <v>22</v>
      </c>
    </row>
    <row r="5470" spans="1:68" x14ac:dyDescent="0.25">
      <c r="A5470" s="11" t="s">
        <v>10757</v>
      </c>
      <c r="B5470" s="12" t="s">
        <v>10758</v>
      </c>
      <c r="C5470" s="13" t="s">
        <v>14</v>
      </c>
      <c r="D5470" s="12" t="s">
        <v>2663</v>
      </c>
      <c r="E5470" s="13" t="s">
        <v>2664</v>
      </c>
      <c r="F5470" s="12">
        <v>2019</v>
      </c>
      <c r="G5470" s="13" t="s">
        <v>109</v>
      </c>
      <c r="H5470" s="12" t="s">
        <v>330</v>
      </c>
      <c r="I5470" s="13" t="s">
        <v>18</v>
      </c>
      <c r="J5470" s="12" t="s">
        <v>331</v>
      </c>
      <c r="K5470" s="13" t="s">
        <v>332</v>
      </c>
      <c r="L5470" s="12" t="s">
        <v>333</v>
      </c>
      <c r="M5470" s="13" t="s">
        <v>334</v>
      </c>
      <c r="N5470" s="2" t="s">
        <v>19</v>
      </c>
      <c r="O5470" s="13" t="s">
        <v>20</v>
      </c>
      <c r="P5470" s="14"/>
      <c r="Q5470" s="14">
        <v>806.07</v>
      </c>
      <c r="R5470" s="13">
        <v>0</v>
      </c>
      <c r="S5470" s="15">
        <v>1</v>
      </c>
      <c r="T5470" s="13">
        <v>1</v>
      </c>
      <c r="U5470" s="13">
        <v>0</v>
      </c>
      <c r="V5470" s="16">
        <v>0</v>
      </c>
      <c r="W5470" s="16" t="str">
        <f t="shared" si="85"/>
        <v>PN67040713-1</v>
      </c>
      <c r="Z5470" s="13" t="s">
        <v>109</v>
      </c>
      <c r="AA5470" s="17" t="s">
        <v>22</v>
      </c>
      <c r="AB5470" s="17" t="s">
        <v>22</v>
      </c>
      <c r="AC5470" s="17" t="s">
        <v>22</v>
      </c>
      <c r="AD5470" s="17" t="s">
        <v>22</v>
      </c>
      <c r="AE5470" s="17" t="s">
        <v>22</v>
      </c>
      <c r="AF5470" s="17" t="s">
        <v>22</v>
      </c>
      <c r="AG5470" s="17" t="s">
        <v>22</v>
      </c>
      <c r="AJ5470" s="17" t="s">
        <v>22</v>
      </c>
      <c r="AK5470" s="17" t="s">
        <v>22</v>
      </c>
      <c r="AO5470" s="17" t="s">
        <v>22</v>
      </c>
      <c r="AP5470" s="18" t="s">
        <v>22</v>
      </c>
      <c r="AQ5470" s="17" t="s">
        <v>22</v>
      </c>
      <c r="AR5470" s="17" t="s">
        <v>22</v>
      </c>
      <c r="AS5470" s="17" t="s">
        <v>22</v>
      </c>
      <c r="AT5470" s="17" t="s">
        <v>22</v>
      </c>
      <c r="AU5470" s="17" t="s">
        <v>22</v>
      </c>
      <c r="AV5470" s="17" t="s">
        <v>22</v>
      </c>
      <c r="AW5470" s="17" t="s">
        <v>22</v>
      </c>
      <c r="AX5470" s="17" t="s">
        <v>22</v>
      </c>
      <c r="AY5470" s="17" t="s">
        <v>22</v>
      </c>
      <c r="AZ5470" s="17" t="s">
        <v>22</v>
      </c>
      <c r="BA5470" s="17" t="s">
        <v>22</v>
      </c>
      <c r="BD5470" s="17" t="s">
        <v>22</v>
      </c>
      <c r="BE5470" s="17" t="s">
        <v>22</v>
      </c>
      <c r="BF5470" s="17" t="s">
        <v>22</v>
      </c>
      <c r="BG5470" s="18" t="s">
        <v>22</v>
      </c>
      <c r="BH5470" s="3" t="s">
        <v>22</v>
      </c>
      <c r="BI5470" s="3" t="s">
        <v>22</v>
      </c>
      <c r="BK5470" s="3" t="s">
        <v>22</v>
      </c>
      <c r="BL5470" s="17" t="s">
        <v>22</v>
      </c>
      <c r="BM5470" s="19" t="s">
        <v>22</v>
      </c>
      <c r="BN5470" s="19">
        <f>P5470*R5470</f>
        <v>0</v>
      </c>
      <c r="BO5470" s="19" t="str">
        <f>IF(AND(BN5470&gt;120000, P5470&gt;25, X5470&lt;&gt;"WAVE 0"), "yes", "no")</f>
        <v>no</v>
      </c>
      <c r="BP5470" s="17" t="s">
        <v>22</v>
      </c>
    </row>
    <row r="5471" spans="1:68" x14ac:dyDescent="0.25">
      <c r="A5471" s="11" t="s">
        <v>10759</v>
      </c>
      <c r="B5471" s="12" t="s">
        <v>10760</v>
      </c>
      <c r="C5471" s="13" t="s">
        <v>14</v>
      </c>
      <c r="D5471" s="12" t="s">
        <v>2663</v>
      </c>
      <c r="E5471" s="13" t="s">
        <v>2664</v>
      </c>
      <c r="F5471" s="12">
        <v>2019</v>
      </c>
      <c r="G5471" s="13" t="s">
        <v>109</v>
      </c>
      <c r="H5471" s="12" t="s">
        <v>330</v>
      </c>
      <c r="I5471" s="13" t="s">
        <v>18</v>
      </c>
      <c r="J5471" s="12" t="s">
        <v>331</v>
      </c>
      <c r="K5471" s="13" t="s">
        <v>332</v>
      </c>
      <c r="L5471" s="12" t="s">
        <v>333</v>
      </c>
      <c r="M5471" s="13" t="s">
        <v>334</v>
      </c>
      <c r="N5471" s="2" t="s">
        <v>19</v>
      </c>
      <c r="O5471" s="13" t="s">
        <v>20</v>
      </c>
      <c r="P5471" s="14"/>
      <c r="Q5471" s="14"/>
      <c r="R5471" s="13">
        <v>0</v>
      </c>
      <c r="S5471" s="15"/>
      <c r="T5471" s="13">
        <v>1</v>
      </c>
      <c r="U5471" s="13"/>
      <c r="V5471" s="16"/>
      <c r="W5471" s="16" t="str">
        <f t="shared" si="85"/>
        <v>PN67040714-1</v>
      </c>
      <c r="Z5471" s="13" t="s">
        <v>109</v>
      </c>
      <c r="AA5471" s="17" t="s">
        <v>22</v>
      </c>
      <c r="AB5471" s="17" t="s">
        <v>22</v>
      </c>
      <c r="AC5471" s="17" t="s">
        <v>22</v>
      </c>
      <c r="AD5471" s="17" t="s">
        <v>22</v>
      </c>
      <c r="AE5471" s="17" t="s">
        <v>22</v>
      </c>
      <c r="AF5471" s="17" t="s">
        <v>22</v>
      </c>
      <c r="AG5471" s="17" t="s">
        <v>22</v>
      </c>
      <c r="AJ5471" s="17" t="s">
        <v>22</v>
      </c>
      <c r="AK5471" s="17" t="s">
        <v>22</v>
      </c>
      <c r="AO5471" s="17" t="s">
        <v>22</v>
      </c>
      <c r="AP5471" s="18" t="s">
        <v>22</v>
      </c>
      <c r="AQ5471" s="17" t="s">
        <v>22</v>
      </c>
      <c r="AR5471" s="17" t="s">
        <v>22</v>
      </c>
      <c r="AS5471" s="17" t="s">
        <v>22</v>
      </c>
      <c r="AT5471" s="17" t="s">
        <v>22</v>
      </c>
      <c r="AU5471" s="17" t="s">
        <v>22</v>
      </c>
      <c r="AV5471" s="17" t="s">
        <v>22</v>
      </c>
      <c r="AW5471" s="17" t="s">
        <v>22</v>
      </c>
      <c r="AX5471" s="17" t="s">
        <v>22</v>
      </c>
      <c r="AY5471" s="17" t="s">
        <v>22</v>
      </c>
      <c r="AZ5471" s="17" t="s">
        <v>22</v>
      </c>
      <c r="BA5471" s="17" t="s">
        <v>22</v>
      </c>
      <c r="BD5471" s="17" t="s">
        <v>22</v>
      </c>
      <c r="BE5471" s="17" t="s">
        <v>22</v>
      </c>
      <c r="BF5471" s="17" t="s">
        <v>22</v>
      </c>
      <c r="BG5471" s="18" t="s">
        <v>22</v>
      </c>
      <c r="BH5471" s="3" t="s">
        <v>22</v>
      </c>
      <c r="BI5471" s="3" t="s">
        <v>22</v>
      </c>
      <c r="BK5471" s="3" t="s">
        <v>22</v>
      </c>
      <c r="BL5471" s="17" t="s">
        <v>22</v>
      </c>
      <c r="BM5471" s="19" t="s">
        <v>22</v>
      </c>
      <c r="BN5471" s="19">
        <f>P5471*R5471</f>
        <v>0</v>
      </c>
      <c r="BO5471" s="19" t="str">
        <f>IF(AND(BN5471&gt;120000, P5471&gt;25, X5471&lt;&gt;"WAVE 0"), "yes", "no")</f>
        <v>no</v>
      </c>
      <c r="BP5471" s="17" t="s">
        <v>22</v>
      </c>
    </row>
    <row r="5472" spans="1:68" x14ac:dyDescent="0.25">
      <c r="A5472" s="11" t="s">
        <v>10761</v>
      </c>
      <c r="B5472" s="12" t="s">
        <v>10659</v>
      </c>
      <c r="C5472" s="13" t="s">
        <v>14</v>
      </c>
      <c r="D5472" s="12" t="s">
        <v>2663</v>
      </c>
      <c r="E5472" s="13" t="s">
        <v>2664</v>
      </c>
      <c r="F5472" s="12">
        <v>2019</v>
      </c>
      <c r="G5472" s="13" t="s">
        <v>109</v>
      </c>
      <c r="H5472" s="12" t="s">
        <v>330</v>
      </c>
      <c r="I5472" s="13" t="s">
        <v>18</v>
      </c>
      <c r="J5472" s="12" t="s">
        <v>331</v>
      </c>
      <c r="K5472" s="13" t="s">
        <v>332</v>
      </c>
      <c r="L5472" s="12" t="s">
        <v>333</v>
      </c>
      <c r="M5472" s="13" t="s">
        <v>334</v>
      </c>
      <c r="N5472" s="2" t="s">
        <v>19</v>
      </c>
      <c r="O5472" s="13" t="s">
        <v>20</v>
      </c>
      <c r="P5472" s="14"/>
      <c r="Q5472" s="14">
        <v>688.02</v>
      </c>
      <c r="R5472" s="13">
        <v>0</v>
      </c>
      <c r="S5472" s="15">
        <v>0.5</v>
      </c>
      <c r="T5472" s="13">
        <v>1</v>
      </c>
      <c r="U5472" s="13">
        <v>1</v>
      </c>
      <c r="V5472" s="16">
        <v>0</v>
      </c>
      <c r="W5472" s="16" t="str">
        <f t="shared" si="85"/>
        <v>PN67040715-1</v>
      </c>
      <c r="Z5472" s="13" t="s">
        <v>109</v>
      </c>
      <c r="AA5472" s="17" t="s">
        <v>22</v>
      </c>
      <c r="AB5472" s="17" t="s">
        <v>22</v>
      </c>
      <c r="AC5472" s="17" t="s">
        <v>22</v>
      </c>
      <c r="AD5472" s="17" t="s">
        <v>22</v>
      </c>
      <c r="AE5472" s="17" t="s">
        <v>22</v>
      </c>
      <c r="AF5472" s="17" t="s">
        <v>22</v>
      </c>
      <c r="AG5472" s="17" t="s">
        <v>22</v>
      </c>
      <c r="AJ5472" s="17" t="s">
        <v>22</v>
      </c>
      <c r="AK5472" s="17" t="s">
        <v>22</v>
      </c>
      <c r="AO5472" s="17" t="s">
        <v>22</v>
      </c>
      <c r="AP5472" s="18" t="s">
        <v>22</v>
      </c>
      <c r="AQ5472" s="17" t="s">
        <v>22</v>
      </c>
      <c r="AR5472" s="17" t="s">
        <v>22</v>
      </c>
      <c r="AS5472" s="17" t="s">
        <v>22</v>
      </c>
      <c r="AT5472" s="17" t="s">
        <v>22</v>
      </c>
      <c r="AU5472" s="17" t="s">
        <v>22</v>
      </c>
      <c r="AV5472" s="17" t="s">
        <v>22</v>
      </c>
      <c r="AW5472" s="17" t="s">
        <v>22</v>
      </c>
      <c r="AX5472" s="17" t="s">
        <v>22</v>
      </c>
      <c r="AY5472" s="17" t="s">
        <v>22</v>
      </c>
      <c r="AZ5472" s="17" t="s">
        <v>22</v>
      </c>
      <c r="BA5472" s="17" t="s">
        <v>22</v>
      </c>
      <c r="BD5472" s="17" t="s">
        <v>22</v>
      </c>
      <c r="BE5472" s="17" t="s">
        <v>22</v>
      </c>
      <c r="BF5472" s="17" t="s">
        <v>22</v>
      </c>
      <c r="BG5472" s="18" t="s">
        <v>22</v>
      </c>
      <c r="BH5472" s="3" t="s">
        <v>22</v>
      </c>
      <c r="BI5472" s="3" t="s">
        <v>22</v>
      </c>
      <c r="BK5472" s="3" t="s">
        <v>22</v>
      </c>
      <c r="BL5472" s="17" t="s">
        <v>22</v>
      </c>
      <c r="BM5472" s="19" t="s">
        <v>22</v>
      </c>
      <c r="BN5472" s="19">
        <f>P5472*R5472</f>
        <v>0</v>
      </c>
      <c r="BO5472" s="19" t="str">
        <f>IF(AND(BN5472&gt;120000, P5472&gt;25, X5472&lt;&gt;"WAVE 0"), "yes", "no")</f>
        <v>no</v>
      </c>
      <c r="BP5472" s="17" t="s">
        <v>22</v>
      </c>
    </row>
    <row r="5473" spans="1:68" x14ac:dyDescent="0.25">
      <c r="A5473" s="11" t="s">
        <v>10762</v>
      </c>
      <c r="B5473" s="12" t="s">
        <v>10763</v>
      </c>
      <c r="C5473" s="13" t="s">
        <v>14</v>
      </c>
      <c r="D5473" s="12" t="s">
        <v>2663</v>
      </c>
      <c r="E5473" s="13" t="s">
        <v>2664</v>
      </c>
      <c r="F5473" s="12">
        <v>2019</v>
      </c>
      <c r="G5473" s="13" t="s">
        <v>109</v>
      </c>
      <c r="H5473" s="12" t="s">
        <v>330</v>
      </c>
      <c r="I5473" s="13" t="s">
        <v>18</v>
      </c>
      <c r="J5473" s="12" t="s">
        <v>331</v>
      </c>
      <c r="K5473" s="13" t="s">
        <v>332</v>
      </c>
      <c r="L5473" s="12" t="s">
        <v>333</v>
      </c>
      <c r="M5473" s="13" t="s">
        <v>334</v>
      </c>
      <c r="N5473" s="2" t="s">
        <v>19</v>
      </c>
      <c r="O5473" s="13" t="s">
        <v>20</v>
      </c>
      <c r="P5473" s="14"/>
      <c r="Q5473" s="14">
        <v>2154.81</v>
      </c>
      <c r="R5473" s="13">
        <v>0</v>
      </c>
      <c r="S5473" s="15">
        <v>1</v>
      </c>
      <c r="T5473" s="13">
        <v>1</v>
      </c>
      <c r="U5473" s="13">
        <v>1</v>
      </c>
      <c r="V5473" s="16">
        <v>0</v>
      </c>
      <c r="W5473" s="16" t="str">
        <f t="shared" si="85"/>
        <v>PN67040716-1</v>
      </c>
      <c r="Z5473" s="13" t="s">
        <v>109</v>
      </c>
      <c r="AA5473" s="17" t="s">
        <v>22</v>
      </c>
      <c r="AB5473" s="17" t="s">
        <v>22</v>
      </c>
      <c r="AC5473" s="17" t="s">
        <v>22</v>
      </c>
      <c r="AD5473" s="17" t="s">
        <v>22</v>
      </c>
      <c r="AE5473" s="17" t="s">
        <v>22</v>
      </c>
      <c r="AF5473" s="17" t="s">
        <v>22</v>
      </c>
      <c r="AG5473" s="17" t="s">
        <v>22</v>
      </c>
      <c r="AJ5473" s="17" t="s">
        <v>22</v>
      </c>
      <c r="AK5473" s="17" t="s">
        <v>22</v>
      </c>
      <c r="AO5473" s="17" t="s">
        <v>22</v>
      </c>
      <c r="AP5473" s="18" t="s">
        <v>22</v>
      </c>
      <c r="AQ5473" s="17" t="s">
        <v>22</v>
      </c>
      <c r="AR5473" s="17" t="s">
        <v>22</v>
      </c>
      <c r="AS5473" s="17" t="s">
        <v>22</v>
      </c>
      <c r="AT5473" s="17" t="s">
        <v>22</v>
      </c>
      <c r="AU5473" s="17" t="s">
        <v>22</v>
      </c>
      <c r="AV5473" s="17" t="s">
        <v>22</v>
      </c>
      <c r="AW5473" s="17" t="s">
        <v>22</v>
      </c>
      <c r="AX5473" s="17" t="s">
        <v>22</v>
      </c>
      <c r="AY5473" s="17" t="s">
        <v>22</v>
      </c>
      <c r="AZ5473" s="17" t="s">
        <v>22</v>
      </c>
      <c r="BA5473" s="17" t="s">
        <v>22</v>
      </c>
      <c r="BD5473" s="17" t="s">
        <v>22</v>
      </c>
      <c r="BE5473" s="17" t="s">
        <v>22</v>
      </c>
      <c r="BF5473" s="17" t="s">
        <v>22</v>
      </c>
      <c r="BG5473" s="18" t="s">
        <v>22</v>
      </c>
      <c r="BH5473" s="3" t="s">
        <v>22</v>
      </c>
      <c r="BI5473" s="3" t="s">
        <v>22</v>
      </c>
      <c r="BK5473" s="3" t="s">
        <v>22</v>
      </c>
      <c r="BL5473" s="17" t="s">
        <v>22</v>
      </c>
      <c r="BM5473" s="19" t="s">
        <v>22</v>
      </c>
      <c r="BN5473" s="19">
        <f>P5473*R5473</f>
        <v>0</v>
      </c>
      <c r="BO5473" s="19" t="str">
        <f>IF(AND(BN5473&gt;120000, P5473&gt;25, X5473&lt;&gt;"WAVE 0"), "yes", "no")</f>
        <v>no</v>
      </c>
      <c r="BP5473" s="17" t="s">
        <v>22</v>
      </c>
    </row>
    <row r="5474" spans="1:68" x14ac:dyDescent="0.25">
      <c r="A5474" s="11" t="s">
        <v>10764</v>
      </c>
      <c r="B5474" s="12" t="s">
        <v>10763</v>
      </c>
      <c r="C5474" s="13" t="s">
        <v>14</v>
      </c>
      <c r="D5474" s="12" t="s">
        <v>2663</v>
      </c>
      <c r="E5474" s="13" t="s">
        <v>2664</v>
      </c>
      <c r="F5474" s="12">
        <v>2019</v>
      </c>
      <c r="G5474" s="13" t="s">
        <v>109</v>
      </c>
      <c r="H5474" s="12" t="s">
        <v>330</v>
      </c>
      <c r="I5474" s="13" t="s">
        <v>18</v>
      </c>
      <c r="J5474" s="12" t="s">
        <v>331</v>
      </c>
      <c r="K5474" s="13" t="s">
        <v>332</v>
      </c>
      <c r="L5474" s="12" t="s">
        <v>333</v>
      </c>
      <c r="M5474" s="13" t="s">
        <v>334</v>
      </c>
      <c r="N5474" s="2" t="s">
        <v>19</v>
      </c>
      <c r="O5474" s="13" t="s">
        <v>20</v>
      </c>
      <c r="P5474" s="14"/>
      <c r="Q5474" s="14">
        <v>631.14</v>
      </c>
      <c r="R5474" s="13">
        <v>0</v>
      </c>
      <c r="S5474" s="15">
        <v>1</v>
      </c>
      <c r="T5474" s="13">
        <v>1</v>
      </c>
      <c r="U5474" s="13">
        <v>1</v>
      </c>
      <c r="V5474" s="16">
        <v>0</v>
      </c>
      <c r="W5474" s="16" t="str">
        <f t="shared" si="85"/>
        <v>PN67040717-1</v>
      </c>
      <c r="Z5474" s="13" t="s">
        <v>109</v>
      </c>
      <c r="AA5474" s="17" t="s">
        <v>22</v>
      </c>
      <c r="AB5474" s="17" t="s">
        <v>22</v>
      </c>
      <c r="AC5474" s="17" t="s">
        <v>22</v>
      </c>
      <c r="AD5474" s="17" t="s">
        <v>22</v>
      </c>
      <c r="AE5474" s="17" t="s">
        <v>22</v>
      </c>
      <c r="AF5474" s="17" t="s">
        <v>22</v>
      </c>
      <c r="AG5474" s="17" t="s">
        <v>22</v>
      </c>
      <c r="AJ5474" s="17" t="s">
        <v>22</v>
      </c>
      <c r="AK5474" s="17" t="s">
        <v>22</v>
      </c>
      <c r="AO5474" s="17" t="s">
        <v>22</v>
      </c>
      <c r="AP5474" s="18" t="s">
        <v>22</v>
      </c>
      <c r="AQ5474" s="17" t="s">
        <v>22</v>
      </c>
      <c r="AR5474" s="17" t="s">
        <v>22</v>
      </c>
      <c r="AS5474" s="17" t="s">
        <v>22</v>
      </c>
      <c r="AT5474" s="17" t="s">
        <v>22</v>
      </c>
      <c r="AU5474" s="17" t="s">
        <v>22</v>
      </c>
      <c r="AV5474" s="17" t="s">
        <v>22</v>
      </c>
      <c r="AW5474" s="17" t="s">
        <v>22</v>
      </c>
      <c r="AX5474" s="17" t="s">
        <v>22</v>
      </c>
      <c r="AY5474" s="17" t="s">
        <v>22</v>
      </c>
      <c r="AZ5474" s="17" t="s">
        <v>22</v>
      </c>
      <c r="BA5474" s="17" t="s">
        <v>22</v>
      </c>
      <c r="BD5474" s="17" t="s">
        <v>22</v>
      </c>
      <c r="BE5474" s="17" t="s">
        <v>22</v>
      </c>
      <c r="BF5474" s="17" t="s">
        <v>22</v>
      </c>
      <c r="BG5474" s="18" t="s">
        <v>22</v>
      </c>
      <c r="BH5474" s="3" t="s">
        <v>22</v>
      </c>
      <c r="BI5474" s="3" t="s">
        <v>22</v>
      </c>
      <c r="BK5474" s="3" t="s">
        <v>22</v>
      </c>
      <c r="BL5474" s="17" t="s">
        <v>22</v>
      </c>
      <c r="BM5474" s="19" t="s">
        <v>22</v>
      </c>
      <c r="BN5474" s="19">
        <f>P5474*R5474</f>
        <v>0</v>
      </c>
      <c r="BO5474" s="19" t="str">
        <f>IF(AND(BN5474&gt;120000, P5474&gt;25, X5474&lt;&gt;"WAVE 0"), "yes", "no")</f>
        <v>no</v>
      </c>
      <c r="BP5474" s="17" t="s">
        <v>22</v>
      </c>
    </row>
    <row r="5475" spans="1:68" x14ac:dyDescent="0.25">
      <c r="A5475" s="11" t="s">
        <v>10765</v>
      </c>
      <c r="B5475" s="12" t="s">
        <v>10766</v>
      </c>
      <c r="C5475" s="13" t="s">
        <v>14</v>
      </c>
      <c r="D5475" s="12" t="s">
        <v>2663</v>
      </c>
      <c r="E5475" s="13" t="s">
        <v>2664</v>
      </c>
      <c r="F5475" s="12">
        <v>2019</v>
      </c>
      <c r="G5475" s="13" t="s">
        <v>109</v>
      </c>
      <c r="H5475" s="12" t="s">
        <v>330</v>
      </c>
      <c r="I5475" s="13" t="s">
        <v>51</v>
      </c>
      <c r="J5475" s="12" t="s">
        <v>331</v>
      </c>
      <c r="K5475" s="13" t="s">
        <v>332</v>
      </c>
      <c r="L5475" s="12" t="s">
        <v>333</v>
      </c>
      <c r="M5475" s="13" t="s">
        <v>334</v>
      </c>
      <c r="N5475" s="2" t="s">
        <v>19</v>
      </c>
      <c r="O5475" s="13" t="s">
        <v>20</v>
      </c>
      <c r="P5475" s="14">
        <v>69.94</v>
      </c>
      <c r="Q5475" s="14">
        <v>1258.92</v>
      </c>
      <c r="R5475" s="13">
        <v>0</v>
      </c>
      <c r="S5475" s="15">
        <v>0.5</v>
      </c>
      <c r="T5475" s="13">
        <v>1</v>
      </c>
      <c r="U5475" s="13">
        <v>2</v>
      </c>
      <c r="V5475" s="16">
        <v>0</v>
      </c>
      <c r="W5475" s="16" t="str">
        <f t="shared" si="85"/>
        <v>PN67040721-1</v>
      </c>
      <c r="X5475" s="17" t="s">
        <v>21</v>
      </c>
      <c r="Z5475" s="17" t="s">
        <v>109</v>
      </c>
      <c r="AB5475" s="17" t="s">
        <v>501</v>
      </c>
      <c r="AC5475" s="17" t="s">
        <v>10767</v>
      </c>
      <c r="AD5475" s="17" t="s">
        <v>398</v>
      </c>
      <c r="AE5475" s="17" t="s">
        <v>42</v>
      </c>
      <c r="AF5475" s="17" t="s">
        <v>1146</v>
      </c>
      <c r="AG5475" s="17" t="s">
        <v>1284</v>
      </c>
      <c r="AJ5475" s="17" t="s">
        <v>83</v>
      </c>
      <c r="AK5475" s="17" t="s">
        <v>84</v>
      </c>
      <c r="AO5475" s="17" t="s">
        <v>46</v>
      </c>
      <c r="AP5475" s="18">
        <v>43391</v>
      </c>
      <c r="AQ5475" s="17" t="s">
        <v>22</v>
      </c>
      <c r="AR5475" s="17" t="s">
        <v>47</v>
      </c>
      <c r="AS5475" s="17" t="s">
        <v>47</v>
      </c>
      <c r="AT5475" s="17" t="s">
        <v>47</v>
      </c>
      <c r="AU5475" s="17" t="s">
        <v>47</v>
      </c>
      <c r="AV5475" s="17" t="s">
        <v>47</v>
      </c>
      <c r="AW5475" s="17" t="s">
        <v>48</v>
      </c>
      <c r="AX5475" s="17" t="s">
        <v>696</v>
      </c>
      <c r="AY5475" s="17" t="s">
        <v>2242</v>
      </c>
      <c r="AZ5475" s="17" t="s">
        <v>773</v>
      </c>
      <c r="BA5475" s="17" t="s">
        <v>696</v>
      </c>
      <c r="BB5475" s="17" t="s">
        <v>51</v>
      </c>
      <c r="BD5475" s="17">
        <v>3</v>
      </c>
      <c r="BE5475" s="17" t="s">
        <v>52</v>
      </c>
      <c r="BF5475" s="17" t="s">
        <v>2667</v>
      </c>
      <c r="BG5475" s="18">
        <v>43788</v>
      </c>
      <c r="BL5475" s="17" t="s">
        <v>2668</v>
      </c>
      <c r="BM5475" s="19" t="s">
        <v>22</v>
      </c>
      <c r="BN5475" s="19">
        <f>P5475*R5475</f>
        <v>0</v>
      </c>
      <c r="BO5475" s="19" t="str">
        <f>IF(AND(BN5475&gt;120000, P5475&gt;25, X5475&lt;&gt;"WAVE 0"), "yes", "no")</f>
        <v>no</v>
      </c>
      <c r="BP5475" s="17" t="s">
        <v>22</v>
      </c>
    </row>
    <row r="5476" spans="1:68" x14ac:dyDescent="0.25">
      <c r="A5476" s="11" t="s">
        <v>10768</v>
      </c>
      <c r="B5476" s="12" t="s">
        <v>10769</v>
      </c>
      <c r="C5476" s="13" t="s">
        <v>14</v>
      </c>
      <c r="D5476" s="12" t="s">
        <v>874</v>
      </c>
      <c r="E5476" s="13" t="s">
        <v>875</v>
      </c>
      <c r="F5476" s="12">
        <v>2020</v>
      </c>
      <c r="G5476" s="13" t="s">
        <v>17</v>
      </c>
      <c r="H5476" s="12" t="s">
        <v>18</v>
      </c>
      <c r="I5476" s="13" t="s">
        <v>51</v>
      </c>
      <c r="J5476" s="12" t="s">
        <v>18</v>
      </c>
      <c r="K5476" s="13" t="s">
        <v>18</v>
      </c>
      <c r="L5476" s="12" t="s">
        <v>18</v>
      </c>
      <c r="M5476" s="13" t="s">
        <v>18</v>
      </c>
      <c r="N5476" s="2" t="s">
        <v>19</v>
      </c>
      <c r="O5476" s="13" t="s">
        <v>20</v>
      </c>
      <c r="P5476" s="14">
        <v>273.60000000000002</v>
      </c>
      <c r="Q5476" s="14">
        <v>5198.4000000000005</v>
      </c>
      <c r="R5476" s="13">
        <v>0</v>
      </c>
      <c r="S5476" s="15">
        <v>0.75</v>
      </c>
      <c r="T5476" s="13">
        <v>1</v>
      </c>
      <c r="U5476" s="13">
        <v>2</v>
      </c>
      <c r="V5476" s="16">
        <v>0</v>
      </c>
      <c r="W5476" s="16" t="str">
        <f t="shared" si="85"/>
        <v>PN67040749-1</v>
      </c>
      <c r="X5476" s="17" t="s">
        <v>150</v>
      </c>
      <c r="Y5476" s="17" t="s">
        <v>880</v>
      </c>
      <c r="Z5476" s="17" t="s">
        <v>17</v>
      </c>
      <c r="AB5476" s="17" t="s">
        <v>152</v>
      </c>
      <c r="AC5476" s="17" t="s">
        <v>10770</v>
      </c>
      <c r="AD5476" s="17" t="s">
        <v>398</v>
      </c>
      <c r="AE5476" s="17" t="s">
        <v>42</v>
      </c>
      <c r="AF5476" s="17" t="s">
        <v>1146</v>
      </c>
      <c r="AG5476" s="17" t="s">
        <v>1284</v>
      </c>
      <c r="AJ5476" s="17" t="s">
        <v>83</v>
      </c>
      <c r="AK5476" s="17" t="s">
        <v>84</v>
      </c>
      <c r="AO5476" s="17" t="s">
        <v>46</v>
      </c>
      <c r="AP5476" s="18">
        <v>43322</v>
      </c>
      <c r="AQ5476" s="17" t="s">
        <v>22</v>
      </c>
      <c r="AR5476" s="17" t="s">
        <v>47</v>
      </c>
      <c r="AS5476" s="17" t="s">
        <v>47</v>
      </c>
      <c r="AT5476" s="17" t="s">
        <v>47</v>
      </c>
      <c r="AU5476" s="17" t="s">
        <v>47</v>
      </c>
      <c r="AV5476" s="17" t="s">
        <v>47</v>
      </c>
      <c r="BE5476" s="17" t="s">
        <v>52</v>
      </c>
      <c r="BF5476" s="17" t="s">
        <v>1382</v>
      </c>
      <c r="BG5476" s="18">
        <v>44144</v>
      </c>
      <c r="BL5476" s="17" t="s">
        <v>1383</v>
      </c>
      <c r="BM5476" s="19" t="s">
        <v>22</v>
      </c>
      <c r="BN5476" s="19">
        <f>P5476*R5476</f>
        <v>0</v>
      </c>
      <c r="BO5476" s="19" t="str">
        <f>IF(AND(BN5476&gt;120000, P5476&gt;25, X5476&lt;&gt;"WAVE 0"), "yes", "no")</f>
        <v>no</v>
      </c>
      <c r="BP5476" s="17" t="s">
        <v>22</v>
      </c>
    </row>
    <row r="5477" spans="1:68" x14ac:dyDescent="0.25">
      <c r="A5477" s="11" t="s">
        <v>10771</v>
      </c>
      <c r="B5477" s="12" t="s">
        <v>10772</v>
      </c>
      <c r="C5477" s="13" t="s">
        <v>14</v>
      </c>
      <c r="D5477" s="12" t="s">
        <v>2663</v>
      </c>
      <c r="E5477" s="13" t="s">
        <v>2664</v>
      </c>
      <c r="F5477" s="12">
        <v>2019</v>
      </c>
      <c r="G5477" s="13" t="s">
        <v>109</v>
      </c>
      <c r="H5477" s="12" t="s">
        <v>330</v>
      </c>
      <c r="I5477" s="13" t="s">
        <v>18</v>
      </c>
      <c r="J5477" s="12" t="s">
        <v>331</v>
      </c>
      <c r="K5477" s="13" t="s">
        <v>332</v>
      </c>
      <c r="L5477" s="12" t="s">
        <v>333</v>
      </c>
      <c r="M5477" s="13" t="s">
        <v>334</v>
      </c>
      <c r="N5477" s="2" t="s">
        <v>19</v>
      </c>
      <c r="O5477" s="13" t="s">
        <v>20</v>
      </c>
      <c r="P5477" s="14"/>
      <c r="Q5477" s="14">
        <v>49615.76</v>
      </c>
      <c r="R5477" s="13">
        <v>241</v>
      </c>
      <c r="S5477" s="15">
        <v>0.25</v>
      </c>
      <c r="T5477" s="13">
        <v>1</v>
      </c>
      <c r="U5477" s="13">
        <v>4</v>
      </c>
      <c r="V5477" s="16">
        <v>0</v>
      </c>
      <c r="W5477" s="16" t="str">
        <f t="shared" si="85"/>
        <v>PN67040857-1</v>
      </c>
      <c r="Z5477" s="13" t="s">
        <v>109</v>
      </c>
      <c r="AA5477" s="17" t="s">
        <v>22</v>
      </c>
      <c r="AB5477" s="17" t="s">
        <v>22</v>
      </c>
      <c r="AC5477" s="17" t="s">
        <v>22</v>
      </c>
      <c r="AD5477" s="17" t="s">
        <v>22</v>
      </c>
      <c r="AE5477" s="17" t="s">
        <v>22</v>
      </c>
      <c r="AF5477" s="17" t="s">
        <v>22</v>
      </c>
      <c r="AG5477" s="17" t="s">
        <v>22</v>
      </c>
      <c r="AJ5477" s="17" t="s">
        <v>22</v>
      </c>
      <c r="AK5477" s="17" t="s">
        <v>22</v>
      </c>
      <c r="AO5477" s="17" t="s">
        <v>22</v>
      </c>
      <c r="AP5477" s="18" t="s">
        <v>22</v>
      </c>
      <c r="AQ5477" s="17" t="s">
        <v>22</v>
      </c>
      <c r="AR5477" s="17" t="s">
        <v>22</v>
      </c>
      <c r="AS5477" s="17" t="s">
        <v>22</v>
      </c>
      <c r="AT5477" s="17" t="s">
        <v>22</v>
      </c>
      <c r="AU5477" s="17" t="s">
        <v>22</v>
      </c>
      <c r="AV5477" s="17" t="s">
        <v>22</v>
      </c>
      <c r="AW5477" s="17" t="s">
        <v>22</v>
      </c>
      <c r="AX5477" s="17" t="s">
        <v>22</v>
      </c>
      <c r="AY5477" s="17" t="s">
        <v>22</v>
      </c>
      <c r="AZ5477" s="17" t="s">
        <v>22</v>
      </c>
      <c r="BA5477" s="17" t="s">
        <v>22</v>
      </c>
      <c r="BD5477" s="17" t="s">
        <v>22</v>
      </c>
      <c r="BE5477" s="17" t="s">
        <v>22</v>
      </c>
      <c r="BF5477" s="17" t="s">
        <v>22</v>
      </c>
      <c r="BG5477" s="18" t="s">
        <v>22</v>
      </c>
      <c r="BH5477" s="3" t="s">
        <v>22</v>
      </c>
      <c r="BI5477" s="3" t="s">
        <v>22</v>
      </c>
      <c r="BK5477" s="3" t="s">
        <v>22</v>
      </c>
      <c r="BL5477" s="17" t="s">
        <v>22</v>
      </c>
      <c r="BM5477" s="19" t="s">
        <v>22</v>
      </c>
      <c r="BN5477" s="19">
        <f>P5477*R5477</f>
        <v>0</v>
      </c>
      <c r="BO5477" s="19" t="str">
        <f>IF(AND(BN5477&gt;120000, P5477&gt;25, X5477&lt;&gt;"WAVE 0"), "yes", "no")</f>
        <v>no</v>
      </c>
      <c r="BP5477" s="17" t="s">
        <v>22</v>
      </c>
    </row>
    <row r="5478" spans="1:68" x14ac:dyDescent="0.25">
      <c r="A5478" s="11" t="s">
        <v>10773</v>
      </c>
      <c r="B5478" s="12" t="s">
        <v>10774</v>
      </c>
      <c r="C5478" s="13" t="s">
        <v>88</v>
      </c>
      <c r="D5478" s="12" t="s">
        <v>2663</v>
      </c>
      <c r="E5478" s="13" t="s">
        <v>2664</v>
      </c>
      <c r="F5478" s="12">
        <v>2020</v>
      </c>
      <c r="G5478" s="13" t="s">
        <v>109</v>
      </c>
      <c r="H5478" s="12" t="s">
        <v>330</v>
      </c>
      <c r="I5478" s="13" t="s">
        <v>18</v>
      </c>
      <c r="J5478" s="12" t="s">
        <v>331</v>
      </c>
      <c r="K5478" s="13" t="s">
        <v>332</v>
      </c>
      <c r="L5478" s="12" t="s">
        <v>333</v>
      </c>
      <c r="M5478" s="13" t="s">
        <v>334</v>
      </c>
      <c r="N5478" s="2" t="s">
        <v>64</v>
      </c>
      <c r="O5478" s="13" t="s">
        <v>20</v>
      </c>
      <c r="P5478" s="14"/>
      <c r="Q5478" s="14">
        <v>103344.00000000001</v>
      </c>
      <c r="R5478" s="13">
        <v>236</v>
      </c>
      <c r="S5478" s="15">
        <v>0.625</v>
      </c>
      <c r="T5478" s="13">
        <v>1</v>
      </c>
      <c r="U5478" s="13">
        <v>1</v>
      </c>
      <c r="V5478" s="16">
        <v>0</v>
      </c>
      <c r="W5478" s="16" t="str">
        <f t="shared" si="85"/>
        <v>PN67040860-1</v>
      </c>
      <c r="Z5478" s="17" t="s">
        <v>109</v>
      </c>
      <c r="AA5478" s="17" t="s">
        <v>22</v>
      </c>
      <c r="AB5478" s="17" t="s">
        <v>22</v>
      </c>
      <c r="AC5478" s="17" t="s">
        <v>22</v>
      </c>
      <c r="AD5478" s="17" t="s">
        <v>398</v>
      </c>
      <c r="AE5478" s="17" t="s">
        <v>42</v>
      </c>
      <c r="AF5478" s="17" t="s">
        <v>1146</v>
      </c>
      <c r="AG5478" s="17" t="s">
        <v>22</v>
      </c>
      <c r="AJ5478" s="17" t="s">
        <v>83</v>
      </c>
      <c r="AK5478" s="17" t="s">
        <v>84</v>
      </c>
      <c r="AO5478" s="17" t="s">
        <v>46</v>
      </c>
      <c r="AP5478" s="18">
        <v>43545</v>
      </c>
      <c r="AQ5478" s="17" t="s">
        <v>22</v>
      </c>
      <c r="AR5478" s="17" t="s">
        <v>22</v>
      </c>
      <c r="AS5478" s="17" t="s">
        <v>22</v>
      </c>
      <c r="AT5478" s="17" t="s">
        <v>22</v>
      </c>
      <c r="AU5478" s="17" t="s">
        <v>22</v>
      </c>
      <c r="AV5478" s="17" t="s">
        <v>22</v>
      </c>
      <c r="BE5478" s="17" t="s">
        <v>52</v>
      </c>
      <c r="BM5478" s="19" t="s">
        <v>22</v>
      </c>
      <c r="BN5478" s="19">
        <f>P5478*R5478</f>
        <v>0</v>
      </c>
      <c r="BO5478" s="19" t="str">
        <f>IF(AND(BN5478&gt;120000, P5478&gt;25, X5478&lt;&gt;"WAVE 0"), "yes", "no")</f>
        <v>no</v>
      </c>
      <c r="BP5478" s="17" t="s">
        <v>22</v>
      </c>
    </row>
    <row r="5479" spans="1:68" x14ac:dyDescent="0.25">
      <c r="A5479" s="11" t="s">
        <v>10773</v>
      </c>
      <c r="B5479" s="12" t="s">
        <v>10774</v>
      </c>
      <c r="C5479" s="13" t="s">
        <v>14</v>
      </c>
      <c r="D5479" s="12" t="s">
        <v>2663</v>
      </c>
      <c r="E5479" s="13" t="s">
        <v>2664</v>
      </c>
      <c r="F5479" s="12">
        <v>2019</v>
      </c>
      <c r="G5479" s="13" t="s">
        <v>109</v>
      </c>
      <c r="H5479" s="12" t="s">
        <v>330</v>
      </c>
      <c r="I5479" s="13" t="s">
        <v>18</v>
      </c>
      <c r="J5479" s="12" t="s">
        <v>331</v>
      </c>
      <c r="K5479" s="13" t="s">
        <v>332</v>
      </c>
      <c r="L5479" s="12" t="s">
        <v>333</v>
      </c>
      <c r="M5479" s="13" t="s">
        <v>334</v>
      </c>
      <c r="N5479" s="2" t="s">
        <v>19</v>
      </c>
      <c r="O5479" s="13" t="s">
        <v>20</v>
      </c>
      <c r="P5479" s="14"/>
      <c r="Q5479" s="14">
        <v>103344.00000000001</v>
      </c>
      <c r="R5479" s="13">
        <v>236</v>
      </c>
      <c r="S5479" s="15">
        <v>0.625</v>
      </c>
      <c r="T5479" s="13">
        <v>1</v>
      </c>
      <c r="U5479" s="13">
        <v>1</v>
      </c>
      <c r="V5479" s="16">
        <v>0</v>
      </c>
      <c r="W5479" s="16" t="str">
        <f t="shared" si="85"/>
        <v>PN67040860-1</v>
      </c>
      <c r="Z5479" s="17" t="s">
        <v>109</v>
      </c>
      <c r="AA5479" s="17" t="s">
        <v>22</v>
      </c>
      <c r="AB5479" s="17" t="s">
        <v>22</v>
      </c>
      <c r="AC5479" s="17" t="s">
        <v>22</v>
      </c>
      <c r="AD5479" s="17" t="s">
        <v>398</v>
      </c>
      <c r="AE5479" s="17" t="s">
        <v>42</v>
      </c>
      <c r="AF5479" s="17" t="s">
        <v>1146</v>
      </c>
      <c r="AG5479" s="17" t="s">
        <v>22</v>
      </c>
      <c r="AJ5479" s="17" t="s">
        <v>83</v>
      </c>
      <c r="AK5479" s="17" t="s">
        <v>84</v>
      </c>
      <c r="AO5479" s="17" t="s">
        <v>46</v>
      </c>
      <c r="AP5479" s="18">
        <v>43545</v>
      </c>
      <c r="AQ5479" s="17" t="s">
        <v>22</v>
      </c>
      <c r="AR5479" s="17" t="s">
        <v>22</v>
      </c>
      <c r="AS5479" s="17" t="s">
        <v>22</v>
      </c>
      <c r="AT5479" s="17" t="s">
        <v>22</v>
      </c>
      <c r="AU5479" s="17" t="s">
        <v>22</v>
      </c>
      <c r="AV5479" s="17" t="s">
        <v>22</v>
      </c>
      <c r="BE5479" s="17" t="s">
        <v>52</v>
      </c>
      <c r="BM5479" s="19" t="s">
        <v>22</v>
      </c>
      <c r="BN5479" s="19">
        <f>P5479*R5479</f>
        <v>0</v>
      </c>
      <c r="BO5479" s="19" t="str">
        <f>IF(AND(BN5479&gt;120000, P5479&gt;25, X5479&lt;&gt;"WAVE 0"), "yes", "no")</f>
        <v>no</v>
      </c>
      <c r="BP5479" s="17" t="s">
        <v>22</v>
      </c>
    </row>
    <row r="5480" spans="1:68" x14ac:dyDescent="0.25">
      <c r="A5480" s="11" t="s">
        <v>10775</v>
      </c>
      <c r="B5480" s="12" t="s">
        <v>9601</v>
      </c>
      <c r="C5480" s="13" t="s">
        <v>14</v>
      </c>
      <c r="D5480" s="12" t="s">
        <v>2663</v>
      </c>
      <c r="E5480" s="13" t="s">
        <v>2664</v>
      </c>
      <c r="F5480" s="12">
        <v>2019</v>
      </c>
      <c r="G5480" s="13" t="s">
        <v>109</v>
      </c>
      <c r="H5480" s="12" t="s">
        <v>330</v>
      </c>
      <c r="I5480" s="13" t="s">
        <v>18</v>
      </c>
      <c r="J5480" s="12" t="s">
        <v>331</v>
      </c>
      <c r="K5480" s="13" t="s">
        <v>332</v>
      </c>
      <c r="L5480" s="12" t="s">
        <v>333</v>
      </c>
      <c r="M5480" s="13" t="s">
        <v>334</v>
      </c>
      <c r="N5480" s="2" t="s">
        <v>19</v>
      </c>
      <c r="O5480" s="13" t="s">
        <v>20</v>
      </c>
      <c r="P5480" s="14">
        <v>0</v>
      </c>
      <c r="Q5480" s="14">
        <v>24323.759999999998</v>
      </c>
      <c r="R5480" s="13">
        <v>247</v>
      </c>
      <c r="S5480" s="15">
        <v>0.66666666666666663</v>
      </c>
      <c r="T5480" s="13">
        <v>1</v>
      </c>
      <c r="U5480" s="13">
        <v>2</v>
      </c>
      <c r="V5480" s="16">
        <v>0</v>
      </c>
      <c r="W5480" s="16" t="str">
        <f t="shared" si="85"/>
        <v>PN67040874-1</v>
      </c>
      <c r="Z5480" s="13" t="s">
        <v>109</v>
      </c>
      <c r="AA5480" s="17" t="s">
        <v>22</v>
      </c>
      <c r="AB5480" s="17" t="s">
        <v>22</v>
      </c>
      <c r="AC5480" s="17" t="s">
        <v>22</v>
      </c>
      <c r="AD5480" s="17" t="s">
        <v>22</v>
      </c>
      <c r="AE5480" s="17" t="s">
        <v>22</v>
      </c>
      <c r="AF5480" s="17" t="s">
        <v>22</v>
      </c>
      <c r="AG5480" s="17" t="s">
        <v>22</v>
      </c>
      <c r="AJ5480" s="17" t="s">
        <v>22</v>
      </c>
      <c r="AK5480" s="17" t="s">
        <v>22</v>
      </c>
      <c r="AO5480" s="17" t="s">
        <v>22</v>
      </c>
      <c r="AP5480" s="18" t="s">
        <v>22</v>
      </c>
      <c r="AQ5480" s="17" t="s">
        <v>22</v>
      </c>
      <c r="AR5480" s="17" t="s">
        <v>22</v>
      </c>
      <c r="AS5480" s="17" t="s">
        <v>22</v>
      </c>
      <c r="AT5480" s="17" t="s">
        <v>22</v>
      </c>
      <c r="AU5480" s="17" t="s">
        <v>22</v>
      </c>
      <c r="AV5480" s="17" t="s">
        <v>22</v>
      </c>
      <c r="AW5480" s="17" t="s">
        <v>22</v>
      </c>
      <c r="AX5480" s="17" t="s">
        <v>22</v>
      </c>
      <c r="AY5480" s="17" t="s">
        <v>22</v>
      </c>
      <c r="AZ5480" s="17" t="s">
        <v>22</v>
      </c>
      <c r="BA5480" s="17" t="s">
        <v>22</v>
      </c>
      <c r="BD5480" s="17" t="s">
        <v>22</v>
      </c>
      <c r="BE5480" s="17" t="s">
        <v>22</v>
      </c>
      <c r="BF5480" s="17" t="s">
        <v>22</v>
      </c>
      <c r="BG5480" s="18" t="s">
        <v>22</v>
      </c>
      <c r="BH5480" s="3" t="s">
        <v>22</v>
      </c>
      <c r="BI5480" s="3" t="s">
        <v>22</v>
      </c>
      <c r="BK5480" s="3" t="s">
        <v>22</v>
      </c>
      <c r="BL5480" s="17" t="s">
        <v>22</v>
      </c>
      <c r="BM5480" s="19" t="s">
        <v>22</v>
      </c>
      <c r="BN5480" s="19">
        <f>P5480*R5480</f>
        <v>0</v>
      </c>
      <c r="BO5480" s="19" t="str">
        <f>IF(AND(BN5480&gt;120000, P5480&gt;25, X5480&lt;&gt;"WAVE 0"), "yes", "no")</f>
        <v>no</v>
      </c>
      <c r="BP5480" s="17" t="s">
        <v>22</v>
      </c>
    </row>
    <row r="5481" spans="1:68" x14ac:dyDescent="0.25">
      <c r="A5481" s="11" t="s">
        <v>10776</v>
      </c>
      <c r="B5481" s="12" t="s">
        <v>10777</v>
      </c>
      <c r="C5481" s="13" t="s">
        <v>57</v>
      </c>
      <c r="D5481" s="12" t="s">
        <v>10778</v>
      </c>
      <c r="E5481" s="13" t="s">
        <v>10779</v>
      </c>
      <c r="F5481" s="12">
        <v>2020</v>
      </c>
      <c r="G5481" s="13" t="s">
        <v>109</v>
      </c>
      <c r="H5481" s="12" t="s">
        <v>330</v>
      </c>
      <c r="I5481" s="13" t="s">
        <v>51</v>
      </c>
      <c r="J5481" s="12" t="s">
        <v>331</v>
      </c>
      <c r="K5481" s="13" t="s">
        <v>332</v>
      </c>
      <c r="L5481" s="12" t="s">
        <v>333</v>
      </c>
      <c r="M5481" s="13" t="s">
        <v>334</v>
      </c>
      <c r="N5481" s="2" t="s">
        <v>64</v>
      </c>
      <c r="O5481" s="13" t="s">
        <v>20</v>
      </c>
      <c r="P5481" s="14">
        <v>11123.625</v>
      </c>
      <c r="Q5481" s="14">
        <v>199348</v>
      </c>
      <c r="R5481" s="13">
        <v>19</v>
      </c>
      <c r="S5481" s="15">
        <v>0.87341772151898733</v>
      </c>
      <c r="T5481" s="13">
        <v>2</v>
      </c>
      <c r="U5481" s="13">
        <v>5</v>
      </c>
      <c r="V5481" s="16">
        <v>315789.4736842105</v>
      </c>
      <c r="W5481" s="16" t="str">
        <f t="shared" si="85"/>
        <v>PN67040877-1</v>
      </c>
      <c r="Z5481" s="17" t="s">
        <v>109</v>
      </c>
      <c r="AA5481" s="17" t="s">
        <v>331</v>
      </c>
      <c r="AB5481" s="17" t="s">
        <v>689</v>
      </c>
      <c r="AC5481" s="17" t="s">
        <v>10780</v>
      </c>
      <c r="AD5481" s="17" t="s">
        <v>398</v>
      </c>
      <c r="AE5481" s="17" t="s">
        <v>42</v>
      </c>
      <c r="AF5481" s="17" t="s">
        <v>1146</v>
      </c>
      <c r="AG5481" s="17" t="s">
        <v>1284</v>
      </c>
      <c r="AJ5481" s="17" t="s">
        <v>490</v>
      </c>
      <c r="AK5481" s="17" t="s">
        <v>491</v>
      </c>
      <c r="AO5481" s="17" t="s">
        <v>85</v>
      </c>
      <c r="AP5481" s="18">
        <v>43328</v>
      </c>
      <c r="AQ5481" s="17">
        <v>0</v>
      </c>
      <c r="AR5481" s="17" t="s">
        <v>47</v>
      </c>
      <c r="AS5481" s="17" t="s">
        <v>47</v>
      </c>
      <c r="AT5481" s="17" t="s">
        <v>161</v>
      </c>
      <c r="AU5481" s="17" t="s">
        <v>162</v>
      </c>
      <c r="AV5481" s="17" t="s">
        <v>162</v>
      </c>
      <c r="BE5481" s="17" t="s">
        <v>52</v>
      </c>
      <c r="BH5481" s="3" t="s">
        <v>556</v>
      </c>
      <c r="BK5481" s="3" t="s">
        <v>1398</v>
      </c>
      <c r="BM5481" s="19">
        <v>34731.014066480115</v>
      </c>
      <c r="BN5481" s="19">
        <f>P5481*R5481</f>
        <v>211348.875</v>
      </c>
      <c r="BO5481" s="19" t="str">
        <f>IF(AND(BN5481&gt;120000, P5481&gt;25, X5481&lt;&gt;"WAVE 0"), "yes", "no")</f>
        <v>yes</v>
      </c>
      <c r="BP5481" s="17" t="s">
        <v>51</v>
      </c>
    </row>
    <row r="5482" spans="1:68" x14ac:dyDescent="0.25">
      <c r="A5482" s="11" t="s">
        <v>10781</v>
      </c>
      <c r="B5482" s="12" t="s">
        <v>10782</v>
      </c>
      <c r="C5482" s="13" t="s">
        <v>14</v>
      </c>
      <c r="D5482" s="12" t="s">
        <v>2663</v>
      </c>
      <c r="E5482" s="13" t="s">
        <v>2664</v>
      </c>
      <c r="F5482" s="12">
        <v>2019</v>
      </c>
      <c r="G5482" s="13" t="s">
        <v>109</v>
      </c>
      <c r="H5482" s="12" t="s">
        <v>330</v>
      </c>
      <c r="I5482" s="13" t="s">
        <v>51</v>
      </c>
      <c r="J5482" s="12" t="s">
        <v>331</v>
      </c>
      <c r="K5482" s="13" t="s">
        <v>332</v>
      </c>
      <c r="L5482" s="12" t="s">
        <v>333</v>
      </c>
      <c r="M5482" s="13" t="s">
        <v>334</v>
      </c>
      <c r="N5482" s="2" t="s">
        <v>19</v>
      </c>
      <c r="O5482" s="13" t="s">
        <v>20</v>
      </c>
      <c r="P5482" s="14">
        <v>49.51</v>
      </c>
      <c r="Q5482" s="14">
        <v>1930.8899999999999</v>
      </c>
      <c r="R5482" s="13">
        <v>20</v>
      </c>
      <c r="S5482" s="15">
        <v>0.33333333333333331</v>
      </c>
      <c r="T5482" s="13">
        <v>1</v>
      </c>
      <c r="U5482" s="13">
        <v>4</v>
      </c>
      <c r="V5482" s="16">
        <v>0</v>
      </c>
      <c r="W5482" s="16" t="str">
        <f t="shared" si="85"/>
        <v>PN67040900-1</v>
      </c>
      <c r="X5482" s="17" t="s">
        <v>21</v>
      </c>
      <c r="Z5482" s="17" t="s">
        <v>109</v>
      </c>
      <c r="AA5482" s="17" t="s">
        <v>331</v>
      </c>
      <c r="AB5482" s="17" t="s">
        <v>152</v>
      </c>
      <c r="AC5482" s="17" t="s">
        <v>10783</v>
      </c>
      <c r="AD5482" s="17" t="s">
        <v>398</v>
      </c>
      <c r="AE5482" s="17" t="s">
        <v>42</v>
      </c>
      <c r="AF5482" s="17" t="s">
        <v>1146</v>
      </c>
      <c r="AG5482" s="17" t="s">
        <v>1284</v>
      </c>
      <c r="AJ5482" s="17" t="s">
        <v>490</v>
      </c>
      <c r="AK5482" s="17" t="s">
        <v>491</v>
      </c>
      <c r="AO5482" s="17" t="s">
        <v>85</v>
      </c>
      <c r="AP5482" s="18">
        <v>43391</v>
      </c>
      <c r="AQ5482" s="17">
        <v>0</v>
      </c>
      <c r="AR5482" s="17" t="s">
        <v>47</v>
      </c>
      <c r="AS5482" s="17" t="s">
        <v>47</v>
      </c>
      <c r="AT5482" s="17" t="s">
        <v>161</v>
      </c>
      <c r="AU5482" s="17" t="s">
        <v>162</v>
      </c>
      <c r="AV5482" s="17" t="s">
        <v>162</v>
      </c>
      <c r="AW5482" s="17" t="s">
        <v>48</v>
      </c>
      <c r="AX5482" s="17" t="s">
        <v>696</v>
      </c>
      <c r="AY5482" s="17" t="s">
        <v>276</v>
      </c>
      <c r="AZ5482" s="17" t="s">
        <v>269</v>
      </c>
      <c r="BA5482" s="17" t="s">
        <v>696</v>
      </c>
      <c r="BD5482" s="17">
        <v>3</v>
      </c>
      <c r="BE5482" s="17" t="s">
        <v>52</v>
      </c>
      <c r="BF5482" s="17" t="s">
        <v>2667</v>
      </c>
      <c r="BG5482" s="18">
        <v>43788</v>
      </c>
      <c r="BL5482" s="17" t="s">
        <v>2668</v>
      </c>
      <c r="BM5482" s="19">
        <v>27093.578250994939</v>
      </c>
      <c r="BN5482" s="19">
        <f>P5482*R5482</f>
        <v>990.19999999999993</v>
      </c>
      <c r="BO5482" s="19" t="str">
        <f>IF(AND(BN5482&gt;120000, P5482&gt;25, X5482&lt;&gt;"WAVE 0"), "yes", "no")</f>
        <v>no</v>
      </c>
      <c r="BP5482" s="17" t="s">
        <v>51</v>
      </c>
    </row>
    <row r="5483" spans="1:68" x14ac:dyDescent="0.25">
      <c r="A5483" s="11" t="s">
        <v>10784</v>
      </c>
      <c r="B5483" s="12" t="s">
        <v>10785</v>
      </c>
      <c r="C5483" s="13" t="s">
        <v>14</v>
      </c>
      <c r="D5483" s="12" t="s">
        <v>2663</v>
      </c>
      <c r="E5483" s="13" t="s">
        <v>2664</v>
      </c>
      <c r="F5483" s="12">
        <v>2019</v>
      </c>
      <c r="G5483" s="13" t="s">
        <v>109</v>
      </c>
      <c r="H5483" s="12" t="s">
        <v>330</v>
      </c>
      <c r="I5483" s="13" t="s">
        <v>51</v>
      </c>
      <c r="J5483" s="12" t="s">
        <v>331</v>
      </c>
      <c r="K5483" s="13" t="s">
        <v>332</v>
      </c>
      <c r="L5483" s="12" t="s">
        <v>333</v>
      </c>
      <c r="M5483" s="13" t="s">
        <v>334</v>
      </c>
      <c r="N5483" s="2" t="s">
        <v>19</v>
      </c>
      <c r="O5483" s="13" t="s">
        <v>20</v>
      </c>
      <c r="P5483" s="14">
        <v>71.260000000000005</v>
      </c>
      <c r="Q5483" s="14">
        <v>7767.34</v>
      </c>
      <c r="R5483" s="13">
        <v>141</v>
      </c>
      <c r="S5483" s="15">
        <v>0.53846153846153844</v>
      </c>
      <c r="T5483" s="13">
        <v>1</v>
      </c>
      <c r="U5483" s="13">
        <v>4</v>
      </c>
      <c r="V5483" s="16">
        <v>0</v>
      </c>
      <c r="W5483" s="16" t="str">
        <f t="shared" si="85"/>
        <v>PN67040950-1</v>
      </c>
      <c r="X5483" s="17" t="s">
        <v>21</v>
      </c>
      <c r="Z5483" s="17" t="s">
        <v>109</v>
      </c>
      <c r="AA5483" s="17" t="s">
        <v>331</v>
      </c>
      <c r="AB5483" s="17" t="s">
        <v>152</v>
      </c>
      <c r="AC5483" s="17" t="s">
        <v>10786</v>
      </c>
      <c r="AD5483" s="17" t="s">
        <v>398</v>
      </c>
      <c r="AE5483" s="17" t="s">
        <v>42</v>
      </c>
      <c r="AF5483" s="17" t="s">
        <v>1146</v>
      </c>
      <c r="AG5483" s="17" t="s">
        <v>1284</v>
      </c>
      <c r="AJ5483" s="17" t="s">
        <v>83</v>
      </c>
      <c r="AK5483" s="17" t="s">
        <v>84</v>
      </c>
      <c r="AO5483" s="17" t="s">
        <v>46</v>
      </c>
      <c r="AP5483" s="18">
        <v>43391</v>
      </c>
      <c r="AQ5483" s="17">
        <v>0</v>
      </c>
      <c r="AR5483" s="17" t="s">
        <v>47</v>
      </c>
      <c r="AS5483" s="17" t="s">
        <v>47</v>
      </c>
      <c r="AT5483" s="17" t="s">
        <v>47</v>
      </c>
      <c r="AU5483" s="17" t="s">
        <v>47</v>
      </c>
      <c r="AV5483" s="17" t="s">
        <v>47</v>
      </c>
      <c r="AW5483" s="17" t="s">
        <v>48</v>
      </c>
      <c r="AX5483" s="17" t="s">
        <v>696</v>
      </c>
      <c r="AY5483" s="17" t="s">
        <v>276</v>
      </c>
      <c r="AZ5483" s="17" t="s">
        <v>269</v>
      </c>
      <c r="BA5483" s="17" t="s">
        <v>696</v>
      </c>
      <c r="BB5483" s="17" t="s">
        <v>51</v>
      </c>
      <c r="BD5483" s="17">
        <v>3</v>
      </c>
      <c r="BE5483" s="17" t="s">
        <v>52</v>
      </c>
      <c r="BF5483" s="17" t="s">
        <v>2667</v>
      </c>
      <c r="BG5483" s="18">
        <v>43788</v>
      </c>
      <c r="BL5483" s="17" t="s">
        <v>2668</v>
      </c>
      <c r="BM5483" s="19">
        <v>3685.4079999999999</v>
      </c>
      <c r="BN5483" s="19">
        <f>P5483*R5483</f>
        <v>10047.66</v>
      </c>
      <c r="BO5483" s="19" t="str">
        <f>IF(AND(BN5483&gt;120000, P5483&gt;25, X5483&lt;&gt;"WAVE 0"), "yes", "no")</f>
        <v>no</v>
      </c>
      <c r="BP5483" s="17" t="s">
        <v>51</v>
      </c>
    </row>
    <row r="5484" spans="1:68" x14ac:dyDescent="0.25">
      <c r="A5484" s="11" t="s">
        <v>10787</v>
      </c>
      <c r="B5484" s="12" t="s">
        <v>10785</v>
      </c>
      <c r="C5484" s="13" t="s">
        <v>14</v>
      </c>
      <c r="D5484" s="12" t="s">
        <v>2663</v>
      </c>
      <c r="E5484" s="13" t="s">
        <v>2664</v>
      </c>
      <c r="F5484" s="12">
        <v>2019</v>
      </c>
      <c r="G5484" s="13" t="s">
        <v>109</v>
      </c>
      <c r="H5484" s="12" t="s">
        <v>330</v>
      </c>
      <c r="I5484" s="13" t="s">
        <v>51</v>
      </c>
      <c r="J5484" s="12" t="s">
        <v>331</v>
      </c>
      <c r="K5484" s="13" t="s">
        <v>332</v>
      </c>
      <c r="L5484" s="12" t="s">
        <v>333</v>
      </c>
      <c r="M5484" s="13" t="s">
        <v>334</v>
      </c>
      <c r="N5484" s="2" t="s">
        <v>19</v>
      </c>
      <c r="O5484" s="13" t="s">
        <v>20</v>
      </c>
      <c r="P5484" s="14">
        <v>71.260000000000005</v>
      </c>
      <c r="Q5484" s="14">
        <v>8266.16</v>
      </c>
      <c r="R5484" s="13">
        <v>142</v>
      </c>
      <c r="S5484" s="15">
        <v>0.58333333333333337</v>
      </c>
      <c r="T5484" s="13">
        <v>1</v>
      </c>
      <c r="U5484" s="13">
        <v>4</v>
      </c>
      <c r="V5484" s="16">
        <v>0</v>
      </c>
      <c r="W5484" s="16" t="str">
        <f t="shared" si="85"/>
        <v>PN67040951-1</v>
      </c>
      <c r="X5484" s="17" t="s">
        <v>21</v>
      </c>
      <c r="Z5484" s="17" t="s">
        <v>109</v>
      </c>
      <c r="AA5484" s="17" t="s">
        <v>331</v>
      </c>
      <c r="AB5484" s="17" t="s">
        <v>152</v>
      </c>
      <c r="AC5484" s="17" t="s">
        <v>10786</v>
      </c>
      <c r="AD5484" s="17" t="s">
        <v>398</v>
      </c>
      <c r="AE5484" s="17" t="s">
        <v>42</v>
      </c>
      <c r="AF5484" s="17" t="s">
        <v>1146</v>
      </c>
      <c r="AG5484" s="17" t="s">
        <v>1284</v>
      </c>
      <c r="AJ5484" s="17" t="s">
        <v>83</v>
      </c>
      <c r="AK5484" s="17" t="s">
        <v>84</v>
      </c>
      <c r="AO5484" s="17" t="s">
        <v>46</v>
      </c>
      <c r="AP5484" s="18">
        <v>43391</v>
      </c>
      <c r="AQ5484" s="17">
        <v>0</v>
      </c>
      <c r="AR5484" s="17" t="s">
        <v>47</v>
      </c>
      <c r="AS5484" s="17" t="s">
        <v>47</v>
      </c>
      <c r="AT5484" s="17" t="s">
        <v>47</v>
      </c>
      <c r="AU5484" s="17" t="s">
        <v>47</v>
      </c>
      <c r="AV5484" s="17" t="s">
        <v>47</v>
      </c>
      <c r="AW5484" s="17" t="s">
        <v>48</v>
      </c>
      <c r="AX5484" s="17" t="s">
        <v>696</v>
      </c>
      <c r="AY5484" s="17" t="s">
        <v>276</v>
      </c>
      <c r="AZ5484" s="17" t="s">
        <v>269</v>
      </c>
      <c r="BA5484" s="17" t="s">
        <v>696</v>
      </c>
      <c r="BB5484" s="17" t="s">
        <v>51</v>
      </c>
      <c r="BD5484" s="17">
        <v>3</v>
      </c>
      <c r="BE5484" s="17" t="s">
        <v>52</v>
      </c>
      <c r="BF5484" s="17" t="s">
        <v>2667</v>
      </c>
      <c r="BG5484" s="18">
        <v>43788</v>
      </c>
      <c r="BL5484" s="17" t="s">
        <v>2668</v>
      </c>
      <c r="BM5484" s="19">
        <v>3318.3653333333336</v>
      </c>
      <c r="BN5484" s="19">
        <f>P5484*R5484</f>
        <v>10118.92</v>
      </c>
      <c r="BO5484" s="19" t="str">
        <f>IF(AND(BN5484&gt;120000, P5484&gt;25, X5484&lt;&gt;"WAVE 0"), "yes", "no")</f>
        <v>no</v>
      </c>
      <c r="BP5484" s="17" t="s">
        <v>51</v>
      </c>
    </row>
    <row r="5485" spans="1:68" x14ac:dyDescent="0.25">
      <c r="A5485" s="11" t="s">
        <v>10788</v>
      </c>
      <c r="B5485" s="12" t="s">
        <v>10789</v>
      </c>
      <c r="C5485" s="13" t="s">
        <v>14</v>
      </c>
      <c r="D5485" s="12" t="s">
        <v>874</v>
      </c>
      <c r="E5485" s="13" t="s">
        <v>875</v>
      </c>
      <c r="F5485" s="12">
        <v>2020</v>
      </c>
      <c r="G5485" s="13" t="s">
        <v>17</v>
      </c>
      <c r="H5485" s="12" t="s">
        <v>330</v>
      </c>
      <c r="I5485" s="13" t="s">
        <v>18</v>
      </c>
      <c r="J5485" s="12" t="s">
        <v>331</v>
      </c>
      <c r="K5485" s="13" t="s">
        <v>332</v>
      </c>
      <c r="L5485" s="12" t="s">
        <v>333</v>
      </c>
      <c r="M5485" s="13" t="s">
        <v>334</v>
      </c>
      <c r="N5485" s="2" t="s">
        <v>19</v>
      </c>
      <c r="O5485" s="13" t="s">
        <v>20</v>
      </c>
      <c r="P5485" s="14">
        <v>95.779300000000006</v>
      </c>
      <c r="Q5485" s="14">
        <v>1226</v>
      </c>
      <c r="R5485" s="13">
        <v>539</v>
      </c>
      <c r="S5485" s="15">
        <v>1</v>
      </c>
      <c r="T5485" s="13">
        <v>3</v>
      </c>
      <c r="U5485" s="13">
        <v>2</v>
      </c>
      <c r="V5485" s="16">
        <v>0</v>
      </c>
      <c r="W5485" s="16" t="str">
        <f t="shared" si="85"/>
        <v>PN67041130-1</v>
      </c>
      <c r="Z5485" s="13" t="s">
        <v>17</v>
      </c>
      <c r="BN5485" s="19">
        <f>P5485*R5485</f>
        <v>51625.042700000005</v>
      </c>
      <c r="BO5485" s="19" t="str">
        <f>IF(AND(BN5485&gt;120000, P5485&gt;25, X5485&lt;&gt;"WAVE 0"), "yes", "no")</f>
        <v>no</v>
      </c>
      <c r="BP5485" s="17" t="s">
        <v>51</v>
      </c>
    </row>
    <row r="5486" spans="1:68" x14ac:dyDescent="0.25">
      <c r="A5486" s="11" t="s">
        <v>10790</v>
      </c>
      <c r="B5486" s="12" t="s">
        <v>10791</v>
      </c>
      <c r="C5486" s="13" t="s">
        <v>14</v>
      </c>
      <c r="D5486" s="12" t="s">
        <v>2663</v>
      </c>
      <c r="E5486" s="13" t="s">
        <v>2664</v>
      </c>
      <c r="F5486" s="12">
        <v>2019</v>
      </c>
      <c r="G5486" s="13" t="s">
        <v>109</v>
      </c>
      <c r="H5486" s="12" t="s">
        <v>330</v>
      </c>
      <c r="I5486" s="13" t="s">
        <v>18</v>
      </c>
      <c r="J5486" s="12" t="s">
        <v>331</v>
      </c>
      <c r="K5486" s="13" t="s">
        <v>332</v>
      </c>
      <c r="L5486" s="12" t="s">
        <v>333</v>
      </c>
      <c r="M5486" s="13" t="s">
        <v>334</v>
      </c>
      <c r="N5486" s="2" t="s">
        <v>19</v>
      </c>
      <c r="O5486" s="13" t="s">
        <v>20</v>
      </c>
      <c r="P5486" s="14">
        <v>638.00530000000003</v>
      </c>
      <c r="Q5486" s="14">
        <v>6291.24</v>
      </c>
      <c r="R5486" s="13">
        <v>238</v>
      </c>
      <c r="S5486" s="15">
        <v>0</v>
      </c>
      <c r="T5486" s="13">
        <v>1</v>
      </c>
      <c r="U5486" s="13">
        <v>3</v>
      </c>
      <c r="V5486" s="16">
        <v>0</v>
      </c>
      <c r="W5486" s="16" t="str">
        <f t="shared" si="85"/>
        <v>PN67041153-1</v>
      </c>
      <c r="Z5486" s="13" t="s">
        <v>109</v>
      </c>
      <c r="BN5486" s="19">
        <f>P5486*R5486</f>
        <v>151845.26140000002</v>
      </c>
      <c r="BO5486" s="19" t="str">
        <f>IF(AND(BN5486&gt;120000, P5486&gt;25, X5486&lt;&gt;"WAVE 0"), "yes", "no")</f>
        <v>yes</v>
      </c>
      <c r="BP5486" s="17" t="s">
        <v>22</v>
      </c>
    </row>
    <row r="5487" spans="1:68" x14ac:dyDescent="0.25">
      <c r="A5487" s="11" t="s">
        <v>10792</v>
      </c>
      <c r="B5487" s="12" t="s">
        <v>10791</v>
      </c>
      <c r="C5487" s="13" t="s">
        <v>14</v>
      </c>
      <c r="D5487" s="12" t="s">
        <v>2663</v>
      </c>
      <c r="E5487" s="13" t="s">
        <v>2664</v>
      </c>
      <c r="F5487" s="12">
        <v>2019</v>
      </c>
      <c r="G5487" s="13" t="s">
        <v>109</v>
      </c>
      <c r="H5487" s="12" t="s">
        <v>330</v>
      </c>
      <c r="I5487" s="13" t="s">
        <v>18</v>
      </c>
      <c r="J5487" s="12" t="s">
        <v>331</v>
      </c>
      <c r="K5487" s="13" t="s">
        <v>332</v>
      </c>
      <c r="L5487" s="12" t="s">
        <v>333</v>
      </c>
      <c r="M5487" s="13" t="s">
        <v>334</v>
      </c>
      <c r="N5487" s="2" t="s">
        <v>19</v>
      </c>
      <c r="O5487" s="13" t="s">
        <v>20</v>
      </c>
      <c r="P5487" s="14">
        <v>1177.81</v>
      </c>
      <c r="Q5487" s="14">
        <v>71846.41</v>
      </c>
      <c r="R5487" s="13">
        <v>219</v>
      </c>
      <c r="S5487" s="15">
        <v>0.75</v>
      </c>
      <c r="T5487" s="13">
        <v>1</v>
      </c>
      <c r="U5487" s="13">
        <v>2</v>
      </c>
      <c r="V5487" s="16">
        <v>0</v>
      </c>
      <c r="W5487" s="16" t="str">
        <f t="shared" si="85"/>
        <v>PN67041154-1</v>
      </c>
      <c r="Z5487" s="13" t="s">
        <v>109</v>
      </c>
      <c r="BN5487" s="19">
        <f>P5487*R5487</f>
        <v>257940.38999999998</v>
      </c>
      <c r="BO5487" s="19" t="str">
        <f>IF(AND(BN5487&gt;120000, P5487&gt;25, X5487&lt;&gt;"WAVE 0"), "yes", "no")</f>
        <v>yes</v>
      </c>
      <c r="BP5487" s="17" t="s">
        <v>22</v>
      </c>
    </row>
    <row r="5488" spans="1:68" x14ac:dyDescent="0.25">
      <c r="A5488" s="11" t="s">
        <v>10793</v>
      </c>
      <c r="B5488" s="12" t="s">
        <v>10791</v>
      </c>
      <c r="C5488" s="13" t="s">
        <v>14</v>
      </c>
      <c r="D5488" s="12" t="s">
        <v>2663</v>
      </c>
      <c r="E5488" s="13" t="s">
        <v>2664</v>
      </c>
      <c r="F5488" s="12">
        <v>2019</v>
      </c>
      <c r="G5488" s="13" t="s">
        <v>109</v>
      </c>
      <c r="H5488" s="12" t="s">
        <v>330</v>
      </c>
      <c r="I5488" s="13" t="s">
        <v>51</v>
      </c>
      <c r="J5488" s="12" t="s">
        <v>331</v>
      </c>
      <c r="K5488" s="13" t="s">
        <v>332</v>
      </c>
      <c r="L5488" s="12" t="s">
        <v>333</v>
      </c>
      <c r="M5488" s="13" t="s">
        <v>334</v>
      </c>
      <c r="N5488" s="2" t="s">
        <v>19</v>
      </c>
      <c r="O5488" s="13" t="s">
        <v>20</v>
      </c>
      <c r="P5488" s="14">
        <v>667.83640000000003</v>
      </c>
      <c r="Q5488" s="14">
        <v>130864.95000000001</v>
      </c>
      <c r="R5488" s="13">
        <v>241</v>
      </c>
      <c r="S5488" s="15">
        <v>0.57894736842105265</v>
      </c>
      <c r="T5488" s="13">
        <v>1</v>
      </c>
      <c r="U5488" s="13">
        <v>4</v>
      </c>
      <c r="V5488" s="16">
        <v>10204.08163265306</v>
      </c>
      <c r="W5488" s="16" t="str">
        <f t="shared" si="85"/>
        <v>PN67041155-1</v>
      </c>
      <c r="Z5488" s="13" t="s">
        <v>109</v>
      </c>
      <c r="BN5488" s="19">
        <f>P5488*R5488</f>
        <v>160948.5724</v>
      </c>
      <c r="BO5488" s="19" t="str">
        <f>IF(AND(BN5488&gt;120000, P5488&gt;25, X5488&lt;&gt;"WAVE 0"), "yes", "no")</f>
        <v>yes</v>
      </c>
      <c r="BP5488" s="17" t="s">
        <v>51</v>
      </c>
    </row>
    <row r="5489" spans="1:68" x14ac:dyDescent="0.25">
      <c r="A5489" s="11" t="s">
        <v>10794</v>
      </c>
      <c r="B5489" s="12" t="s">
        <v>10791</v>
      </c>
      <c r="C5489" s="13" t="s">
        <v>14</v>
      </c>
      <c r="D5489" s="12" t="s">
        <v>2663</v>
      </c>
      <c r="E5489" s="13" t="s">
        <v>2664</v>
      </c>
      <c r="F5489" s="12">
        <v>2019</v>
      </c>
      <c r="G5489" s="13" t="s">
        <v>109</v>
      </c>
      <c r="H5489" s="12" t="s">
        <v>330</v>
      </c>
      <c r="I5489" s="13" t="s">
        <v>18</v>
      </c>
      <c r="J5489" s="12" t="s">
        <v>331</v>
      </c>
      <c r="K5489" s="13" t="s">
        <v>332</v>
      </c>
      <c r="L5489" s="12" t="s">
        <v>333</v>
      </c>
      <c r="M5489" s="13" t="s">
        <v>334</v>
      </c>
      <c r="N5489" s="2" t="s">
        <v>19</v>
      </c>
      <c r="O5489" s="13" t="s">
        <v>20</v>
      </c>
      <c r="P5489" s="14"/>
      <c r="Q5489" s="14">
        <v>25017.3</v>
      </c>
      <c r="R5489" s="13">
        <v>238</v>
      </c>
      <c r="S5489" s="15">
        <v>0.33333333333333331</v>
      </c>
      <c r="T5489" s="13">
        <v>1</v>
      </c>
      <c r="U5489" s="13">
        <v>3</v>
      </c>
      <c r="V5489" s="16">
        <v>0</v>
      </c>
      <c r="W5489" s="16" t="str">
        <f t="shared" si="85"/>
        <v>PN67041156-1</v>
      </c>
      <c r="Z5489" s="13" t="s">
        <v>109</v>
      </c>
      <c r="AA5489" s="17" t="s">
        <v>22</v>
      </c>
      <c r="AB5489" s="17" t="s">
        <v>22</v>
      </c>
      <c r="AC5489" s="17" t="s">
        <v>22</v>
      </c>
      <c r="AD5489" s="17" t="s">
        <v>22</v>
      </c>
      <c r="AE5489" s="17" t="s">
        <v>22</v>
      </c>
      <c r="AF5489" s="17" t="s">
        <v>22</v>
      </c>
      <c r="AG5489" s="17" t="s">
        <v>22</v>
      </c>
      <c r="AJ5489" s="17" t="s">
        <v>22</v>
      </c>
      <c r="AK5489" s="17" t="s">
        <v>22</v>
      </c>
      <c r="AO5489" s="17" t="s">
        <v>22</v>
      </c>
      <c r="AP5489" s="18" t="s">
        <v>22</v>
      </c>
      <c r="AQ5489" s="17" t="s">
        <v>22</v>
      </c>
      <c r="AR5489" s="17" t="s">
        <v>22</v>
      </c>
      <c r="AS5489" s="17" t="s">
        <v>22</v>
      </c>
      <c r="AT5489" s="17" t="s">
        <v>22</v>
      </c>
      <c r="AU5489" s="17" t="s">
        <v>22</v>
      </c>
      <c r="AV5489" s="17" t="s">
        <v>22</v>
      </c>
      <c r="AW5489" s="17" t="s">
        <v>22</v>
      </c>
      <c r="AX5489" s="17" t="s">
        <v>22</v>
      </c>
      <c r="AY5489" s="17" t="s">
        <v>22</v>
      </c>
      <c r="AZ5489" s="17" t="s">
        <v>22</v>
      </c>
      <c r="BA5489" s="17" t="s">
        <v>22</v>
      </c>
      <c r="BD5489" s="17" t="s">
        <v>22</v>
      </c>
      <c r="BE5489" s="17" t="s">
        <v>22</v>
      </c>
      <c r="BF5489" s="17" t="s">
        <v>22</v>
      </c>
      <c r="BG5489" s="18" t="s">
        <v>22</v>
      </c>
      <c r="BH5489" s="3" t="s">
        <v>22</v>
      </c>
      <c r="BI5489" s="3" t="s">
        <v>22</v>
      </c>
      <c r="BK5489" s="3" t="s">
        <v>22</v>
      </c>
      <c r="BL5489" s="17" t="s">
        <v>22</v>
      </c>
      <c r="BM5489" s="19" t="s">
        <v>22</v>
      </c>
      <c r="BN5489" s="19">
        <f>P5489*R5489</f>
        <v>0</v>
      </c>
      <c r="BO5489" s="19" t="str">
        <f>IF(AND(BN5489&gt;120000, P5489&gt;25, X5489&lt;&gt;"WAVE 0"), "yes", "no")</f>
        <v>no</v>
      </c>
      <c r="BP5489" s="17" t="s">
        <v>22</v>
      </c>
    </row>
    <row r="5490" spans="1:68" x14ac:dyDescent="0.25">
      <c r="A5490" s="11" t="s">
        <v>10795</v>
      </c>
      <c r="B5490" s="12" t="s">
        <v>10791</v>
      </c>
      <c r="C5490" s="13" t="s">
        <v>14</v>
      </c>
      <c r="D5490" s="12" t="s">
        <v>2663</v>
      </c>
      <c r="E5490" s="13" t="s">
        <v>2664</v>
      </c>
      <c r="F5490" s="12">
        <v>2019</v>
      </c>
      <c r="G5490" s="13" t="s">
        <v>109</v>
      </c>
      <c r="H5490" s="12" t="s">
        <v>330</v>
      </c>
      <c r="I5490" s="13" t="s">
        <v>18</v>
      </c>
      <c r="J5490" s="12" t="s">
        <v>331</v>
      </c>
      <c r="K5490" s="13" t="s">
        <v>332</v>
      </c>
      <c r="L5490" s="12" t="s">
        <v>333</v>
      </c>
      <c r="M5490" s="13" t="s">
        <v>334</v>
      </c>
      <c r="N5490" s="2" t="s">
        <v>19</v>
      </c>
      <c r="O5490" s="13" t="s">
        <v>20</v>
      </c>
      <c r="P5490" s="14"/>
      <c r="Q5490" s="14">
        <v>52541.36</v>
      </c>
      <c r="R5490" s="13">
        <v>233</v>
      </c>
      <c r="S5490" s="15">
        <v>0.75</v>
      </c>
      <c r="T5490" s="13">
        <v>1</v>
      </c>
      <c r="U5490" s="13">
        <v>2</v>
      </c>
      <c r="V5490" s="16">
        <v>0</v>
      </c>
      <c r="W5490" s="16" t="str">
        <f t="shared" si="85"/>
        <v>PN67041157-1</v>
      </c>
      <c r="Z5490" s="13" t="s">
        <v>109</v>
      </c>
      <c r="AA5490" s="17" t="s">
        <v>22</v>
      </c>
      <c r="AB5490" s="17" t="s">
        <v>22</v>
      </c>
      <c r="AC5490" s="17" t="s">
        <v>22</v>
      </c>
      <c r="AD5490" s="17" t="s">
        <v>22</v>
      </c>
      <c r="AE5490" s="17" t="s">
        <v>22</v>
      </c>
      <c r="AF5490" s="17" t="s">
        <v>22</v>
      </c>
      <c r="AG5490" s="17" t="s">
        <v>22</v>
      </c>
      <c r="AJ5490" s="17" t="s">
        <v>22</v>
      </c>
      <c r="AK5490" s="17" t="s">
        <v>22</v>
      </c>
      <c r="AO5490" s="17" t="s">
        <v>22</v>
      </c>
      <c r="AP5490" s="18" t="s">
        <v>22</v>
      </c>
      <c r="AQ5490" s="17" t="s">
        <v>22</v>
      </c>
      <c r="AR5490" s="17" t="s">
        <v>22</v>
      </c>
      <c r="AS5490" s="17" t="s">
        <v>22</v>
      </c>
      <c r="AT5490" s="17" t="s">
        <v>22</v>
      </c>
      <c r="AU5490" s="17" t="s">
        <v>22</v>
      </c>
      <c r="AV5490" s="17" t="s">
        <v>22</v>
      </c>
      <c r="AW5490" s="17" t="s">
        <v>22</v>
      </c>
      <c r="AX5490" s="17" t="s">
        <v>22</v>
      </c>
      <c r="AY5490" s="17" t="s">
        <v>22</v>
      </c>
      <c r="AZ5490" s="17" t="s">
        <v>22</v>
      </c>
      <c r="BA5490" s="17" t="s">
        <v>22</v>
      </c>
      <c r="BD5490" s="17" t="s">
        <v>22</v>
      </c>
      <c r="BE5490" s="17" t="s">
        <v>22</v>
      </c>
      <c r="BF5490" s="17" t="s">
        <v>22</v>
      </c>
      <c r="BG5490" s="18" t="s">
        <v>22</v>
      </c>
      <c r="BH5490" s="3" t="s">
        <v>22</v>
      </c>
      <c r="BI5490" s="3" t="s">
        <v>22</v>
      </c>
      <c r="BK5490" s="3" t="s">
        <v>22</v>
      </c>
      <c r="BL5490" s="17" t="s">
        <v>22</v>
      </c>
      <c r="BM5490" s="19" t="s">
        <v>22</v>
      </c>
      <c r="BN5490" s="19">
        <f>P5490*R5490</f>
        <v>0</v>
      </c>
      <c r="BO5490" s="19" t="str">
        <f>IF(AND(BN5490&gt;120000, P5490&gt;25, X5490&lt;&gt;"WAVE 0"), "yes", "no")</f>
        <v>no</v>
      </c>
      <c r="BP5490" s="17" t="s">
        <v>22</v>
      </c>
    </row>
    <row r="5491" spans="1:68" x14ac:dyDescent="0.25">
      <c r="A5491" s="11" t="s">
        <v>10796</v>
      </c>
      <c r="B5491" s="12" t="s">
        <v>10791</v>
      </c>
      <c r="C5491" s="13" t="s">
        <v>14</v>
      </c>
      <c r="D5491" s="12" t="s">
        <v>2663</v>
      </c>
      <c r="E5491" s="13" t="s">
        <v>2664</v>
      </c>
      <c r="F5491" s="12">
        <v>2019</v>
      </c>
      <c r="G5491" s="13" t="s">
        <v>109</v>
      </c>
      <c r="H5491" s="12" t="s">
        <v>330</v>
      </c>
      <c r="I5491" s="13" t="s">
        <v>18</v>
      </c>
      <c r="J5491" s="12" t="s">
        <v>331</v>
      </c>
      <c r="K5491" s="13" t="s">
        <v>332</v>
      </c>
      <c r="L5491" s="12" t="s">
        <v>333</v>
      </c>
      <c r="M5491" s="13" t="s">
        <v>334</v>
      </c>
      <c r="N5491" s="2" t="s">
        <v>19</v>
      </c>
      <c r="O5491" s="13" t="s">
        <v>20</v>
      </c>
      <c r="P5491" s="14"/>
      <c r="Q5491" s="14">
        <v>89552.54</v>
      </c>
      <c r="R5491" s="13">
        <v>221</v>
      </c>
      <c r="S5491" s="15">
        <v>0.8</v>
      </c>
      <c r="T5491" s="13">
        <v>1</v>
      </c>
      <c r="U5491" s="13">
        <v>2</v>
      </c>
      <c r="V5491" s="16">
        <v>0</v>
      </c>
      <c r="W5491" s="16" t="str">
        <f t="shared" si="85"/>
        <v>PN67041158-1</v>
      </c>
      <c r="Z5491" s="13" t="s">
        <v>109</v>
      </c>
      <c r="AA5491" s="17" t="s">
        <v>22</v>
      </c>
      <c r="AB5491" s="17" t="s">
        <v>22</v>
      </c>
      <c r="AC5491" s="17" t="s">
        <v>22</v>
      </c>
      <c r="AD5491" s="17" t="s">
        <v>22</v>
      </c>
      <c r="AE5491" s="17" t="s">
        <v>22</v>
      </c>
      <c r="AF5491" s="17" t="s">
        <v>22</v>
      </c>
      <c r="AG5491" s="17" t="s">
        <v>22</v>
      </c>
      <c r="AJ5491" s="17" t="s">
        <v>22</v>
      </c>
      <c r="AK5491" s="17" t="s">
        <v>22</v>
      </c>
      <c r="AO5491" s="17" t="s">
        <v>22</v>
      </c>
      <c r="AP5491" s="18" t="s">
        <v>22</v>
      </c>
      <c r="AQ5491" s="17" t="s">
        <v>22</v>
      </c>
      <c r="AR5491" s="17" t="s">
        <v>22</v>
      </c>
      <c r="AS5491" s="17" t="s">
        <v>22</v>
      </c>
      <c r="AT5491" s="17" t="s">
        <v>22</v>
      </c>
      <c r="AU5491" s="17" t="s">
        <v>22</v>
      </c>
      <c r="AV5491" s="17" t="s">
        <v>22</v>
      </c>
      <c r="AW5491" s="17" t="s">
        <v>22</v>
      </c>
      <c r="AX5491" s="17" t="s">
        <v>22</v>
      </c>
      <c r="AY5491" s="17" t="s">
        <v>22</v>
      </c>
      <c r="AZ5491" s="17" t="s">
        <v>22</v>
      </c>
      <c r="BA5491" s="17" t="s">
        <v>22</v>
      </c>
      <c r="BD5491" s="17" t="s">
        <v>22</v>
      </c>
      <c r="BE5491" s="17" t="s">
        <v>22</v>
      </c>
      <c r="BF5491" s="17" t="s">
        <v>22</v>
      </c>
      <c r="BG5491" s="18" t="s">
        <v>22</v>
      </c>
      <c r="BH5491" s="3" t="s">
        <v>22</v>
      </c>
      <c r="BI5491" s="3" t="s">
        <v>22</v>
      </c>
      <c r="BK5491" s="3" t="s">
        <v>22</v>
      </c>
      <c r="BL5491" s="17" t="s">
        <v>22</v>
      </c>
      <c r="BM5491" s="19" t="s">
        <v>22</v>
      </c>
      <c r="BN5491" s="19">
        <f>P5491*R5491</f>
        <v>0</v>
      </c>
      <c r="BO5491" s="19" t="str">
        <f>IF(AND(BN5491&gt;120000, P5491&gt;25, X5491&lt;&gt;"WAVE 0"), "yes", "no")</f>
        <v>no</v>
      </c>
      <c r="BP5491" s="17" t="s">
        <v>22</v>
      </c>
    </row>
    <row r="5492" spans="1:68" x14ac:dyDescent="0.25">
      <c r="A5492" s="11" t="s">
        <v>10797</v>
      </c>
      <c r="B5492" s="12" t="s">
        <v>10791</v>
      </c>
      <c r="C5492" s="13" t="s">
        <v>14</v>
      </c>
      <c r="D5492" s="12" t="s">
        <v>2663</v>
      </c>
      <c r="E5492" s="13" t="s">
        <v>2664</v>
      </c>
      <c r="F5492" s="12">
        <v>2019</v>
      </c>
      <c r="G5492" s="13" t="s">
        <v>109</v>
      </c>
      <c r="H5492" s="12" t="s">
        <v>330</v>
      </c>
      <c r="I5492" s="13" t="s">
        <v>18</v>
      </c>
      <c r="J5492" s="12" t="s">
        <v>331</v>
      </c>
      <c r="K5492" s="13" t="s">
        <v>332</v>
      </c>
      <c r="L5492" s="12" t="s">
        <v>333</v>
      </c>
      <c r="M5492" s="13" t="s">
        <v>334</v>
      </c>
      <c r="N5492" s="2" t="s">
        <v>19</v>
      </c>
      <c r="O5492" s="13" t="s">
        <v>20</v>
      </c>
      <c r="P5492" s="14"/>
      <c r="Q5492" s="14">
        <v>0</v>
      </c>
      <c r="R5492" s="13">
        <v>255</v>
      </c>
      <c r="S5492" s="15">
        <v>1</v>
      </c>
      <c r="T5492" s="13">
        <v>1</v>
      </c>
      <c r="U5492" s="13">
        <v>1</v>
      </c>
      <c r="V5492" s="16">
        <v>0</v>
      </c>
      <c r="W5492" s="16" t="str">
        <f t="shared" si="85"/>
        <v>PN67041159-1</v>
      </c>
      <c r="Z5492" s="13" t="s">
        <v>109</v>
      </c>
      <c r="AA5492" s="17" t="s">
        <v>22</v>
      </c>
      <c r="AB5492" s="17" t="s">
        <v>22</v>
      </c>
      <c r="AC5492" s="17" t="s">
        <v>22</v>
      </c>
      <c r="AD5492" s="17" t="s">
        <v>22</v>
      </c>
      <c r="AE5492" s="17" t="s">
        <v>22</v>
      </c>
      <c r="AF5492" s="17" t="s">
        <v>22</v>
      </c>
      <c r="AG5492" s="17" t="s">
        <v>22</v>
      </c>
      <c r="AJ5492" s="17" t="s">
        <v>22</v>
      </c>
      <c r="AK5492" s="17" t="s">
        <v>22</v>
      </c>
      <c r="AO5492" s="17" t="s">
        <v>22</v>
      </c>
      <c r="AP5492" s="18" t="s">
        <v>22</v>
      </c>
      <c r="AQ5492" s="17" t="s">
        <v>22</v>
      </c>
      <c r="AR5492" s="17" t="s">
        <v>22</v>
      </c>
      <c r="AS5492" s="17" t="s">
        <v>22</v>
      </c>
      <c r="AT5492" s="17" t="s">
        <v>22</v>
      </c>
      <c r="AU5492" s="17" t="s">
        <v>22</v>
      </c>
      <c r="AV5492" s="17" t="s">
        <v>22</v>
      </c>
      <c r="AW5492" s="17" t="s">
        <v>22</v>
      </c>
      <c r="AX5492" s="17" t="s">
        <v>22</v>
      </c>
      <c r="AY5492" s="17" t="s">
        <v>22</v>
      </c>
      <c r="AZ5492" s="17" t="s">
        <v>22</v>
      </c>
      <c r="BA5492" s="17" t="s">
        <v>22</v>
      </c>
      <c r="BD5492" s="17" t="s">
        <v>22</v>
      </c>
      <c r="BE5492" s="17" t="s">
        <v>22</v>
      </c>
      <c r="BF5492" s="17" t="s">
        <v>22</v>
      </c>
      <c r="BG5492" s="18" t="s">
        <v>22</v>
      </c>
      <c r="BH5492" s="3" t="s">
        <v>22</v>
      </c>
      <c r="BI5492" s="3" t="s">
        <v>22</v>
      </c>
      <c r="BK5492" s="3" t="s">
        <v>22</v>
      </c>
      <c r="BL5492" s="17" t="s">
        <v>22</v>
      </c>
      <c r="BM5492" s="19" t="s">
        <v>22</v>
      </c>
      <c r="BN5492" s="19">
        <f>P5492*R5492</f>
        <v>0</v>
      </c>
      <c r="BO5492" s="19" t="str">
        <f>IF(AND(BN5492&gt;120000, P5492&gt;25, X5492&lt;&gt;"WAVE 0"), "yes", "no")</f>
        <v>no</v>
      </c>
      <c r="BP5492" s="17" t="s">
        <v>22</v>
      </c>
    </row>
    <row r="5493" spans="1:68" x14ac:dyDescent="0.25">
      <c r="A5493" s="11" t="s">
        <v>10798</v>
      </c>
      <c r="B5493" s="12" t="s">
        <v>10601</v>
      </c>
      <c r="C5493" s="13" t="s">
        <v>14</v>
      </c>
      <c r="D5493" s="12" t="s">
        <v>547</v>
      </c>
      <c r="E5493" s="13" t="s">
        <v>548</v>
      </c>
      <c r="F5493" s="12">
        <v>2019</v>
      </c>
      <c r="G5493" s="13" t="s">
        <v>109</v>
      </c>
      <c r="H5493" s="12" t="s">
        <v>18</v>
      </c>
      <c r="I5493" s="13" t="s">
        <v>18</v>
      </c>
      <c r="J5493" s="12" t="s">
        <v>18</v>
      </c>
      <c r="K5493" s="13" t="s">
        <v>18</v>
      </c>
      <c r="L5493" s="12" t="s">
        <v>18</v>
      </c>
      <c r="M5493" s="13" t="s">
        <v>18</v>
      </c>
      <c r="N5493" s="2" t="s">
        <v>19</v>
      </c>
      <c r="O5493" s="13" t="s">
        <v>20</v>
      </c>
      <c r="P5493" s="14">
        <v>231.8</v>
      </c>
      <c r="Q5493" s="14"/>
      <c r="R5493" s="13">
        <v>0</v>
      </c>
      <c r="S5493" s="15"/>
      <c r="T5493" s="13">
        <v>1</v>
      </c>
      <c r="U5493" s="13"/>
      <c r="V5493" s="16"/>
      <c r="W5493" s="16" t="str">
        <f t="shared" si="85"/>
        <v>PN67041199-1</v>
      </c>
      <c r="X5493" s="17" t="s">
        <v>549</v>
      </c>
      <c r="Z5493" s="13" t="s">
        <v>109</v>
      </c>
      <c r="AA5493" s="17" t="s">
        <v>22</v>
      </c>
      <c r="AB5493" s="17" t="s">
        <v>22</v>
      </c>
      <c r="AC5493" s="17" t="s">
        <v>22</v>
      </c>
      <c r="AD5493" s="17" t="s">
        <v>22</v>
      </c>
      <c r="AE5493" s="17" t="s">
        <v>22</v>
      </c>
      <c r="AF5493" s="17" t="s">
        <v>22</v>
      </c>
      <c r="AG5493" s="17" t="s">
        <v>22</v>
      </c>
      <c r="AJ5493" s="17" t="s">
        <v>22</v>
      </c>
      <c r="AK5493" s="17" t="s">
        <v>22</v>
      </c>
      <c r="AO5493" s="17" t="s">
        <v>22</v>
      </c>
      <c r="AP5493" s="18" t="s">
        <v>22</v>
      </c>
      <c r="AQ5493" s="17" t="s">
        <v>22</v>
      </c>
      <c r="AR5493" s="17" t="s">
        <v>22</v>
      </c>
      <c r="AS5493" s="17" t="s">
        <v>22</v>
      </c>
      <c r="AT5493" s="17" t="s">
        <v>22</v>
      </c>
      <c r="AU5493" s="17" t="s">
        <v>22</v>
      </c>
      <c r="AV5493" s="17" t="s">
        <v>22</v>
      </c>
      <c r="AW5493" s="17" t="s">
        <v>22</v>
      </c>
      <c r="AX5493" s="17" t="s">
        <v>22</v>
      </c>
      <c r="AY5493" s="17" t="s">
        <v>22</v>
      </c>
      <c r="AZ5493" s="17" t="s">
        <v>22</v>
      </c>
      <c r="BA5493" s="17" t="s">
        <v>22</v>
      </c>
      <c r="BD5493" s="17" t="s">
        <v>22</v>
      </c>
      <c r="BE5493" s="17" t="s">
        <v>22</v>
      </c>
      <c r="BF5493" s="17" t="s">
        <v>22</v>
      </c>
      <c r="BG5493" s="18" t="s">
        <v>22</v>
      </c>
      <c r="BH5493" s="3" t="s">
        <v>22</v>
      </c>
      <c r="BI5493" s="3" t="s">
        <v>22</v>
      </c>
      <c r="BK5493" s="3" t="s">
        <v>22</v>
      </c>
      <c r="BL5493" s="17" t="s">
        <v>22</v>
      </c>
      <c r="BM5493" s="19" t="s">
        <v>22</v>
      </c>
      <c r="BN5493" s="19">
        <f>P5493*R5493</f>
        <v>0</v>
      </c>
      <c r="BO5493" s="19" t="str">
        <f>IF(AND(BN5493&gt;120000, P5493&gt;25, X5493&lt;&gt;"WAVE 0"), "yes", "no")</f>
        <v>no</v>
      </c>
      <c r="BP5493" s="17" t="s">
        <v>22</v>
      </c>
    </row>
    <row r="5494" spans="1:68" x14ac:dyDescent="0.25">
      <c r="A5494" s="11" t="s">
        <v>10799</v>
      </c>
      <c r="B5494" s="12" t="s">
        <v>2662</v>
      </c>
      <c r="C5494" s="13" t="s">
        <v>14</v>
      </c>
      <c r="D5494" s="12" t="s">
        <v>2663</v>
      </c>
      <c r="E5494" s="13" t="s">
        <v>2664</v>
      </c>
      <c r="F5494" s="12">
        <v>2019</v>
      </c>
      <c r="G5494" s="13" t="s">
        <v>109</v>
      </c>
      <c r="H5494" s="12" t="s">
        <v>330</v>
      </c>
      <c r="I5494" s="13" t="s">
        <v>51</v>
      </c>
      <c r="J5494" s="12" t="s">
        <v>331</v>
      </c>
      <c r="K5494" s="13" t="s">
        <v>332</v>
      </c>
      <c r="L5494" s="12" t="s">
        <v>333</v>
      </c>
      <c r="M5494" s="13" t="s">
        <v>334</v>
      </c>
      <c r="N5494" s="2" t="s">
        <v>19</v>
      </c>
      <c r="O5494" s="13" t="s">
        <v>20</v>
      </c>
      <c r="P5494" s="14">
        <v>67.81</v>
      </c>
      <c r="Q5494" s="14">
        <v>26717.140000000007</v>
      </c>
      <c r="R5494" s="13">
        <v>437</v>
      </c>
      <c r="S5494" s="15">
        <v>0.5714285714285714</v>
      </c>
      <c r="T5494" s="13">
        <v>1</v>
      </c>
      <c r="U5494" s="13">
        <v>4</v>
      </c>
      <c r="V5494" s="16">
        <v>0</v>
      </c>
      <c r="W5494" s="16" t="str">
        <f t="shared" si="85"/>
        <v>PN67041249-2</v>
      </c>
      <c r="X5494" s="17" t="s">
        <v>21</v>
      </c>
      <c r="Z5494" s="17" t="s">
        <v>109</v>
      </c>
      <c r="AA5494" s="17" t="s">
        <v>331</v>
      </c>
      <c r="AB5494" s="17" t="s">
        <v>501</v>
      </c>
      <c r="AC5494" s="17" t="s">
        <v>2662</v>
      </c>
      <c r="AD5494" s="17" t="s">
        <v>398</v>
      </c>
      <c r="AE5494" s="17" t="s">
        <v>42</v>
      </c>
      <c r="AF5494" s="17" t="s">
        <v>1146</v>
      </c>
      <c r="AG5494" s="17" t="s">
        <v>1284</v>
      </c>
      <c r="AJ5494" s="17" t="s">
        <v>83</v>
      </c>
      <c r="AK5494" s="17" t="s">
        <v>84</v>
      </c>
      <c r="AO5494" s="17" t="s">
        <v>46</v>
      </c>
      <c r="AP5494" s="18">
        <v>43391</v>
      </c>
      <c r="AQ5494" s="17">
        <v>0</v>
      </c>
      <c r="AR5494" s="17" t="s">
        <v>47</v>
      </c>
      <c r="AS5494" s="17" t="s">
        <v>47</v>
      </c>
      <c r="AT5494" s="17" t="s">
        <v>47</v>
      </c>
      <c r="AU5494" s="17" t="s">
        <v>47</v>
      </c>
      <c r="AV5494" s="17" t="s">
        <v>47</v>
      </c>
      <c r="AW5494" s="17" t="s">
        <v>48</v>
      </c>
      <c r="AX5494" s="17" t="s">
        <v>696</v>
      </c>
      <c r="AY5494" s="17" t="s">
        <v>276</v>
      </c>
      <c r="AZ5494" s="17" t="s">
        <v>773</v>
      </c>
      <c r="BA5494" s="17" t="s">
        <v>696</v>
      </c>
      <c r="BD5494" s="17">
        <v>3</v>
      </c>
      <c r="BE5494" s="17" t="s">
        <v>52</v>
      </c>
      <c r="BF5494" s="17" t="s">
        <v>2667</v>
      </c>
      <c r="BG5494" s="18">
        <v>43788</v>
      </c>
      <c r="BL5494" s="17" t="s">
        <v>2668</v>
      </c>
      <c r="BM5494" s="19">
        <v>1944.8</v>
      </c>
      <c r="BN5494" s="19">
        <f>P5494*R5494</f>
        <v>29632.97</v>
      </c>
      <c r="BO5494" s="19" t="str">
        <f>IF(AND(BN5494&gt;120000, P5494&gt;25, X5494&lt;&gt;"WAVE 0"), "yes", "no")</f>
        <v>no</v>
      </c>
      <c r="BP5494" s="17" t="s">
        <v>51</v>
      </c>
    </row>
    <row r="5495" spans="1:68" x14ac:dyDescent="0.25">
      <c r="A5495" s="11" t="s">
        <v>10800</v>
      </c>
      <c r="B5495" s="12" t="s">
        <v>10801</v>
      </c>
      <c r="C5495" s="13" t="s">
        <v>14</v>
      </c>
      <c r="D5495" s="12" t="s">
        <v>2663</v>
      </c>
      <c r="E5495" s="13" t="s">
        <v>2664</v>
      </c>
      <c r="F5495" s="12">
        <v>2019</v>
      </c>
      <c r="G5495" s="13" t="s">
        <v>109</v>
      </c>
      <c r="H5495" s="12" t="s">
        <v>330</v>
      </c>
      <c r="I5495" s="13" t="s">
        <v>18</v>
      </c>
      <c r="J5495" s="12" t="s">
        <v>331</v>
      </c>
      <c r="K5495" s="13" t="s">
        <v>332</v>
      </c>
      <c r="L5495" s="12" t="s">
        <v>333</v>
      </c>
      <c r="M5495" s="13" t="s">
        <v>334</v>
      </c>
      <c r="N5495" s="2" t="s">
        <v>19</v>
      </c>
      <c r="O5495" s="13" t="s">
        <v>20</v>
      </c>
      <c r="P5495" s="14"/>
      <c r="Q5495" s="14">
        <v>25105.599999999999</v>
      </c>
      <c r="R5495" s="13">
        <v>229</v>
      </c>
      <c r="S5495" s="15">
        <v>0.2</v>
      </c>
      <c r="T5495" s="13">
        <v>1</v>
      </c>
      <c r="U5495" s="13">
        <v>2</v>
      </c>
      <c r="V5495" s="16">
        <v>0</v>
      </c>
      <c r="W5495" s="16" t="str">
        <f t="shared" si="85"/>
        <v>PN67041281-1</v>
      </c>
      <c r="Z5495" s="13" t="s">
        <v>109</v>
      </c>
      <c r="AA5495" s="17" t="s">
        <v>22</v>
      </c>
      <c r="AB5495" s="17" t="s">
        <v>22</v>
      </c>
      <c r="AC5495" s="17" t="s">
        <v>22</v>
      </c>
      <c r="AD5495" s="17" t="s">
        <v>22</v>
      </c>
      <c r="AE5495" s="17" t="s">
        <v>22</v>
      </c>
      <c r="AF5495" s="17" t="s">
        <v>22</v>
      </c>
      <c r="AG5495" s="17" t="s">
        <v>22</v>
      </c>
      <c r="AJ5495" s="17" t="s">
        <v>22</v>
      </c>
      <c r="AK5495" s="17" t="s">
        <v>22</v>
      </c>
      <c r="AO5495" s="17" t="s">
        <v>22</v>
      </c>
      <c r="AP5495" s="18" t="s">
        <v>22</v>
      </c>
      <c r="AQ5495" s="17" t="s">
        <v>22</v>
      </c>
      <c r="AR5495" s="17" t="s">
        <v>22</v>
      </c>
      <c r="AS5495" s="17" t="s">
        <v>22</v>
      </c>
      <c r="AT5495" s="17" t="s">
        <v>22</v>
      </c>
      <c r="AU5495" s="17" t="s">
        <v>22</v>
      </c>
      <c r="AV5495" s="17" t="s">
        <v>22</v>
      </c>
      <c r="AW5495" s="17" t="s">
        <v>22</v>
      </c>
      <c r="AX5495" s="17" t="s">
        <v>22</v>
      </c>
      <c r="AY5495" s="17" t="s">
        <v>22</v>
      </c>
      <c r="AZ5495" s="17" t="s">
        <v>22</v>
      </c>
      <c r="BA5495" s="17" t="s">
        <v>22</v>
      </c>
      <c r="BD5495" s="17" t="s">
        <v>22</v>
      </c>
      <c r="BE5495" s="17" t="s">
        <v>22</v>
      </c>
      <c r="BF5495" s="17" t="s">
        <v>22</v>
      </c>
      <c r="BG5495" s="18" t="s">
        <v>22</v>
      </c>
      <c r="BH5495" s="3" t="s">
        <v>22</v>
      </c>
      <c r="BI5495" s="3" t="s">
        <v>22</v>
      </c>
      <c r="BK5495" s="3" t="s">
        <v>22</v>
      </c>
      <c r="BL5495" s="17" t="s">
        <v>22</v>
      </c>
      <c r="BM5495" s="19" t="s">
        <v>22</v>
      </c>
      <c r="BN5495" s="19">
        <f>P5495*R5495</f>
        <v>0</v>
      </c>
      <c r="BO5495" s="19" t="str">
        <f>IF(AND(BN5495&gt;120000, P5495&gt;25, X5495&lt;&gt;"WAVE 0"), "yes", "no")</f>
        <v>no</v>
      </c>
      <c r="BP5495" s="17" t="s">
        <v>22</v>
      </c>
    </row>
    <row r="5496" spans="1:68" x14ac:dyDescent="0.25">
      <c r="A5496" s="11" t="s">
        <v>10802</v>
      </c>
      <c r="B5496" s="12" t="s">
        <v>10685</v>
      </c>
      <c r="C5496" s="13" t="s">
        <v>14</v>
      </c>
      <c r="D5496" s="12" t="s">
        <v>2663</v>
      </c>
      <c r="E5496" s="13" t="s">
        <v>2664</v>
      </c>
      <c r="F5496" s="12">
        <v>2019</v>
      </c>
      <c r="G5496" s="13" t="s">
        <v>109</v>
      </c>
      <c r="H5496" s="12" t="s">
        <v>330</v>
      </c>
      <c r="I5496" s="13" t="s">
        <v>18</v>
      </c>
      <c r="J5496" s="12" t="s">
        <v>331</v>
      </c>
      <c r="K5496" s="13" t="s">
        <v>332</v>
      </c>
      <c r="L5496" s="12" t="s">
        <v>333</v>
      </c>
      <c r="M5496" s="13" t="s">
        <v>334</v>
      </c>
      <c r="N5496" s="2" t="s">
        <v>19</v>
      </c>
      <c r="O5496" s="13" t="s">
        <v>20</v>
      </c>
      <c r="P5496" s="14"/>
      <c r="Q5496" s="14">
        <v>35832.600000000006</v>
      </c>
      <c r="R5496" s="13">
        <v>209</v>
      </c>
      <c r="S5496" s="15">
        <v>0.4</v>
      </c>
      <c r="T5496" s="13">
        <v>1</v>
      </c>
      <c r="U5496" s="13">
        <v>0</v>
      </c>
      <c r="V5496" s="16">
        <v>0</v>
      </c>
      <c r="W5496" s="16" t="str">
        <f t="shared" si="85"/>
        <v>PN67041282-1</v>
      </c>
      <c r="Z5496" s="13" t="s">
        <v>109</v>
      </c>
      <c r="AA5496" s="17" t="s">
        <v>22</v>
      </c>
      <c r="AB5496" s="17" t="s">
        <v>22</v>
      </c>
      <c r="AC5496" s="17" t="s">
        <v>22</v>
      </c>
      <c r="AD5496" s="17" t="s">
        <v>22</v>
      </c>
      <c r="AE5496" s="17" t="s">
        <v>22</v>
      </c>
      <c r="AF5496" s="17" t="s">
        <v>22</v>
      </c>
      <c r="AG5496" s="17" t="s">
        <v>22</v>
      </c>
      <c r="AJ5496" s="17" t="s">
        <v>22</v>
      </c>
      <c r="AK5496" s="17" t="s">
        <v>22</v>
      </c>
      <c r="AO5496" s="17" t="s">
        <v>22</v>
      </c>
      <c r="AP5496" s="18" t="s">
        <v>22</v>
      </c>
      <c r="AQ5496" s="17" t="s">
        <v>22</v>
      </c>
      <c r="AR5496" s="17" t="s">
        <v>22</v>
      </c>
      <c r="AS5496" s="17" t="s">
        <v>22</v>
      </c>
      <c r="AT5496" s="17" t="s">
        <v>22</v>
      </c>
      <c r="AU5496" s="17" t="s">
        <v>22</v>
      </c>
      <c r="AV5496" s="17" t="s">
        <v>22</v>
      </c>
      <c r="AW5496" s="17" t="s">
        <v>22</v>
      </c>
      <c r="AX5496" s="17" t="s">
        <v>22</v>
      </c>
      <c r="AY5496" s="17" t="s">
        <v>22</v>
      </c>
      <c r="AZ5496" s="17" t="s">
        <v>22</v>
      </c>
      <c r="BA5496" s="17" t="s">
        <v>22</v>
      </c>
      <c r="BD5496" s="17" t="s">
        <v>22</v>
      </c>
      <c r="BE5496" s="17" t="s">
        <v>22</v>
      </c>
      <c r="BF5496" s="17" t="s">
        <v>22</v>
      </c>
      <c r="BG5496" s="18" t="s">
        <v>22</v>
      </c>
      <c r="BH5496" s="3" t="s">
        <v>22</v>
      </c>
      <c r="BI5496" s="3" t="s">
        <v>22</v>
      </c>
      <c r="BK5496" s="3" t="s">
        <v>22</v>
      </c>
      <c r="BL5496" s="17" t="s">
        <v>22</v>
      </c>
      <c r="BM5496" s="19" t="s">
        <v>22</v>
      </c>
      <c r="BN5496" s="19">
        <f>P5496*R5496</f>
        <v>0</v>
      </c>
      <c r="BO5496" s="19" t="str">
        <f>IF(AND(BN5496&gt;120000, P5496&gt;25, X5496&lt;&gt;"WAVE 0"), "yes", "no")</f>
        <v>no</v>
      </c>
      <c r="BP5496" s="17" t="s">
        <v>22</v>
      </c>
    </row>
    <row r="5497" spans="1:68" x14ac:dyDescent="0.25">
      <c r="A5497" s="11" t="s">
        <v>10803</v>
      </c>
      <c r="B5497" s="12" t="s">
        <v>10804</v>
      </c>
      <c r="C5497" s="13" t="s">
        <v>14</v>
      </c>
      <c r="D5497" s="12" t="s">
        <v>2663</v>
      </c>
      <c r="E5497" s="13" t="s">
        <v>2664</v>
      </c>
      <c r="F5497" s="12">
        <v>2019</v>
      </c>
      <c r="G5497" s="13" t="s">
        <v>109</v>
      </c>
      <c r="H5497" s="12" t="s">
        <v>330</v>
      </c>
      <c r="I5497" s="13" t="s">
        <v>18</v>
      </c>
      <c r="J5497" s="12" t="s">
        <v>331</v>
      </c>
      <c r="K5497" s="13" t="s">
        <v>332</v>
      </c>
      <c r="L5497" s="12" t="s">
        <v>333</v>
      </c>
      <c r="M5497" s="13" t="s">
        <v>334</v>
      </c>
      <c r="N5497" s="2" t="s">
        <v>19</v>
      </c>
      <c r="O5497" s="13" t="s">
        <v>20</v>
      </c>
      <c r="P5497" s="14"/>
      <c r="Q5497" s="14">
        <v>35035.57</v>
      </c>
      <c r="R5497" s="13">
        <v>233</v>
      </c>
      <c r="S5497" s="15">
        <v>0.4</v>
      </c>
      <c r="T5497" s="13">
        <v>1</v>
      </c>
      <c r="U5497" s="13">
        <v>0</v>
      </c>
      <c r="V5497" s="16">
        <v>0</v>
      </c>
      <c r="W5497" s="16" t="str">
        <f t="shared" si="85"/>
        <v>PN67041285-1</v>
      </c>
      <c r="Z5497" s="13" t="s">
        <v>109</v>
      </c>
      <c r="AA5497" s="17" t="s">
        <v>22</v>
      </c>
      <c r="AB5497" s="17" t="s">
        <v>22</v>
      </c>
      <c r="AC5497" s="17" t="s">
        <v>22</v>
      </c>
      <c r="AD5497" s="17" t="s">
        <v>22</v>
      </c>
      <c r="AE5497" s="17" t="s">
        <v>22</v>
      </c>
      <c r="AF5497" s="17" t="s">
        <v>22</v>
      </c>
      <c r="AG5497" s="17" t="s">
        <v>22</v>
      </c>
      <c r="AJ5497" s="17" t="s">
        <v>22</v>
      </c>
      <c r="AK5497" s="17" t="s">
        <v>22</v>
      </c>
      <c r="AO5497" s="17" t="s">
        <v>22</v>
      </c>
      <c r="AP5497" s="18" t="s">
        <v>22</v>
      </c>
      <c r="AQ5497" s="17" t="s">
        <v>22</v>
      </c>
      <c r="AR5497" s="17" t="s">
        <v>22</v>
      </c>
      <c r="AS5497" s="17" t="s">
        <v>22</v>
      </c>
      <c r="AT5497" s="17" t="s">
        <v>22</v>
      </c>
      <c r="AU5497" s="17" t="s">
        <v>22</v>
      </c>
      <c r="AV5497" s="17" t="s">
        <v>22</v>
      </c>
      <c r="AW5497" s="17" t="s">
        <v>22</v>
      </c>
      <c r="AX5497" s="17" t="s">
        <v>22</v>
      </c>
      <c r="AY5497" s="17" t="s">
        <v>22</v>
      </c>
      <c r="AZ5497" s="17" t="s">
        <v>22</v>
      </c>
      <c r="BA5497" s="17" t="s">
        <v>22</v>
      </c>
      <c r="BD5497" s="17" t="s">
        <v>22</v>
      </c>
      <c r="BE5497" s="17" t="s">
        <v>22</v>
      </c>
      <c r="BF5497" s="17" t="s">
        <v>22</v>
      </c>
      <c r="BG5497" s="18" t="s">
        <v>22</v>
      </c>
      <c r="BH5497" s="3" t="s">
        <v>22</v>
      </c>
      <c r="BI5497" s="3" t="s">
        <v>22</v>
      </c>
      <c r="BK5497" s="3" t="s">
        <v>22</v>
      </c>
      <c r="BL5497" s="17" t="s">
        <v>22</v>
      </c>
      <c r="BM5497" s="19" t="s">
        <v>22</v>
      </c>
      <c r="BN5497" s="19">
        <f>P5497*R5497</f>
        <v>0</v>
      </c>
      <c r="BO5497" s="19" t="str">
        <f>IF(AND(BN5497&gt;120000, P5497&gt;25, X5497&lt;&gt;"WAVE 0"), "yes", "no")</f>
        <v>no</v>
      </c>
      <c r="BP5497" s="17" t="s">
        <v>22</v>
      </c>
    </row>
    <row r="5498" spans="1:68" x14ac:dyDescent="0.25">
      <c r="A5498" s="11" t="s">
        <v>10805</v>
      </c>
      <c r="B5498" s="12" t="s">
        <v>10685</v>
      </c>
      <c r="C5498" s="13" t="s">
        <v>14</v>
      </c>
      <c r="D5498" s="12" t="s">
        <v>2663</v>
      </c>
      <c r="E5498" s="13" t="s">
        <v>2664</v>
      </c>
      <c r="F5498" s="12">
        <v>2019</v>
      </c>
      <c r="G5498" s="13" t="s">
        <v>109</v>
      </c>
      <c r="H5498" s="12" t="s">
        <v>330</v>
      </c>
      <c r="I5498" s="13" t="s">
        <v>18</v>
      </c>
      <c r="J5498" s="12" t="s">
        <v>331</v>
      </c>
      <c r="K5498" s="13" t="s">
        <v>332</v>
      </c>
      <c r="L5498" s="12" t="s">
        <v>333</v>
      </c>
      <c r="M5498" s="13" t="s">
        <v>334</v>
      </c>
      <c r="N5498" s="2" t="s">
        <v>19</v>
      </c>
      <c r="O5498" s="13" t="s">
        <v>20</v>
      </c>
      <c r="P5498" s="14"/>
      <c r="Q5498" s="14">
        <v>38845.520000000004</v>
      </c>
      <c r="R5498" s="13">
        <v>208</v>
      </c>
      <c r="S5498" s="15">
        <v>0.45454545454545453</v>
      </c>
      <c r="T5498" s="13">
        <v>1</v>
      </c>
      <c r="U5498" s="13">
        <v>0</v>
      </c>
      <c r="V5498" s="16">
        <v>0</v>
      </c>
      <c r="W5498" s="16" t="str">
        <f t="shared" si="85"/>
        <v>PN67041286-1</v>
      </c>
      <c r="Z5498" s="13" t="s">
        <v>109</v>
      </c>
      <c r="AA5498" s="17" t="s">
        <v>22</v>
      </c>
      <c r="AB5498" s="17" t="s">
        <v>22</v>
      </c>
      <c r="AC5498" s="17" t="s">
        <v>22</v>
      </c>
      <c r="AD5498" s="17" t="s">
        <v>22</v>
      </c>
      <c r="AE5498" s="17" t="s">
        <v>22</v>
      </c>
      <c r="AF5498" s="17" t="s">
        <v>22</v>
      </c>
      <c r="AG5498" s="17" t="s">
        <v>22</v>
      </c>
      <c r="AJ5498" s="17" t="s">
        <v>22</v>
      </c>
      <c r="AK5498" s="17" t="s">
        <v>22</v>
      </c>
      <c r="AO5498" s="17" t="s">
        <v>22</v>
      </c>
      <c r="AP5498" s="18" t="s">
        <v>22</v>
      </c>
      <c r="AQ5498" s="17" t="s">
        <v>22</v>
      </c>
      <c r="AR5498" s="17" t="s">
        <v>22</v>
      </c>
      <c r="AS5498" s="17" t="s">
        <v>22</v>
      </c>
      <c r="AT5498" s="17" t="s">
        <v>22</v>
      </c>
      <c r="AU5498" s="17" t="s">
        <v>22</v>
      </c>
      <c r="AV5498" s="17" t="s">
        <v>22</v>
      </c>
      <c r="AW5498" s="17" t="s">
        <v>22</v>
      </c>
      <c r="AX5498" s="17" t="s">
        <v>22</v>
      </c>
      <c r="AY5498" s="17" t="s">
        <v>22</v>
      </c>
      <c r="AZ5498" s="17" t="s">
        <v>22</v>
      </c>
      <c r="BA5498" s="17" t="s">
        <v>22</v>
      </c>
      <c r="BD5498" s="17" t="s">
        <v>22</v>
      </c>
      <c r="BE5498" s="17" t="s">
        <v>22</v>
      </c>
      <c r="BF5498" s="17" t="s">
        <v>22</v>
      </c>
      <c r="BG5498" s="18" t="s">
        <v>22</v>
      </c>
      <c r="BH5498" s="3" t="s">
        <v>22</v>
      </c>
      <c r="BI5498" s="3" t="s">
        <v>22</v>
      </c>
      <c r="BK5498" s="3" t="s">
        <v>22</v>
      </c>
      <c r="BL5498" s="17" t="s">
        <v>22</v>
      </c>
      <c r="BM5498" s="19" t="s">
        <v>22</v>
      </c>
      <c r="BN5498" s="19">
        <f>P5498*R5498</f>
        <v>0</v>
      </c>
      <c r="BO5498" s="19" t="str">
        <f>IF(AND(BN5498&gt;120000, P5498&gt;25, X5498&lt;&gt;"WAVE 0"), "yes", "no")</f>
        <v>no</v>
      </c>
      <c r="BP5498" s="17" t="s">
        <v>22</v>
      </c>
    </row>
    <row r="5499" spans="1:68" x14ac:dyDescent="0.25">
      <c r="A5499" s="11" t="s">
        <v>10806</v>
      </c>
      <c r="B5499" s="12" t="s">
        <v>10807</v>
      </c>
      <c r="C5499" s="13" t="s">
        <v>14</v>
      </c>
      <c r="D5499" s="12" t="s">
        <v>4184</v>
      </c>
      <c r="E5499" s="13" t="s">
        <v>4185</v>
      </c>
      <c r="F5499" s="12">
        <v>2020</v>
      </c>
      <c r="G5499" s="13" t="s">
        <v>38</v>
      </c>
      <c r="H5499" s="12" t="s">
        <v>18</v>
      </c>
      <c r="I5499" s="13" t="s">
        <v>51</v>
      </c>
      <c r="J5499" s="12" t="s">
        <v>18</v>
      </c>
      <c r="K5499" s="13" t="s">
        <v>18</v>
      </c>
      <c r="L5499" s="12" t="s">
        <v>18</v>
      </c>
      <c r="M5499" s="13" t="s">
        <v>18</v>
      </c>
      <c r="N5499" s="2" t="s">
        <v>19</v>
      </c>
      <c r="O5499" s="13" t="s">
        <v>20</v>
      </c>
      <c r="P5499" s="14">
        <v>7795.1428999999998</v>
      </c>
      <c r="Q5499" s="14">
        <v>54566</v>
      </c>
      <c r="R5499" s="13">
        <v>0</v>
      </c>
      <c r="S5499" s="15">
        <v>0</v>
      </c>
      <c r="T5499" s="13">
        <v>1</v>
      </c>
      <c r="U5499" s="13">
        <v>3</v>
      </c>
      <c r="V5499" s="16">
        <v>0</v>
      </c>
      <c r="W5499" s="16" t="str">
        <f t="shared" si="85"/>
        <v>PN67041345-1</v>
      </c>
      <c r="Z5499" s="13" t="s">
        <v>38</v>
      </c>
      <c r="AA5499" s="17" t="s">
        <v>22</v>
      </c>
      <c r="AB5499" s="17" t="s">
        <v>22</v>
      </c>
      <c r="AC5499" s="17" t="s">
        <v>22</v>
      </c>
      <c r="AD5499" s="17" t="s">
        <v>22</v>
      </c>
      <c r="AE5499" s="17" t="s">
        <v>22</v>
      </c>
      <c r="AF5499" s="17" t="s">
        <v>22</v>
      </c>
      <c r="AG5499" s="17" t="s">
        <v>22</v>
      </c>
      <c r="AJ5499" s="17" t="s">
        <v>22</v>
      </c>
      <c r="AK5499" s="17" t="s">
        <v>22</v>
      </c>
      <c r="AO5499" s="17" t="s">
        <v>22</v>
      </c>
      <c r="AP5499" s="18" t="s">
        <v>22</v>
      </c>
      <c r="AQ5499" s="17" t="s">
        <v>22</v>
      </c>
      <c r="AR5499" s="17" t="s">
        <v>22</v>
      </c>
      <c r="AS5499" s="17" t="s">
        <v>22</v>
      </c>
      <c r="AT5499" s="17" t="s">
        <v>22</v>
      </c>
      <c r="AU5499" s="17" t="s">
        <v>22</v>
      </c>
      <c r="AV5499" s="17" t="s">
        <v>22</v>
      </c>
      <c r="AW5499" s="17" t="s">
        <v>22</v>
      </c>
      <c r="AX5499" s="17" t="s">
        <v>22</v>
      </c>
      <c r="AY5499" s="17" t="s">
        <v>22</v>
      </c>
      <c r="AZ5499" s="17" t="s">
        <v>22</v>
      </c>
      <c r="BA5499" s="17" t="s">
        <v>22</v>
      </c>
      <c r="BD5499" s="17" t="s">
        <v>22</v>
      </c>
      <c r="BE5499" s="17" t="s">
        <v>22</v>
      </c>
      <c r="BF5499" s="17" t="s">
        <v>22</v>
      </c>
      <c r="BG5499" s="18" t="s">
        <v>22</v>
      </c>
      <c r="BH5499" s="3" t="s">
        <v>22</v>
      </c>
      <c r="BI5499" s="3" t="s">
        <v>22</v>
      </c>
      <c r="BK5499" s="3" t="s">
        <v>22</v>
      </c>
      <c r="BL5499" s="17" t="s">
        <v>22</v>
      </c>
      <c r="BM5499" s="19" t="s">
        <v>22</v>
      </c>
      <c r="BN5499" s="19">
        <f>P5499*R5499</f>
        <v>0</v>
      </c>
      <c r="BO5499" s="19" t="str">
        <f>IF(AND(BN5499&gt;120000, P5499&gt;25, X5499&lt;&gt;"WAVE 0"), "yes", "no")</f>
        <v>no</v>
      </c>
      <c r="BP5499" s="17" t="s">
        <v>22</v>
      </c>
    </row>
    <row r="5500" spans="1:68" x14ac:dyDescent="0.25">
      <c r="A5500" s="11" t="s">
        <v>10808</v>
      </c>
      <c r="B5500" s="12" t="s">
        <v>10809</v>
      </c>
      <c r="C5500" s="13" t="s">
        <v>14</v>
      </c>
      <c r="D5500" s="12" t="s">
        <v>2663</v>
      </c>
      <c r="E5500" s="13" t="s">
        <v>2664</v>
      </c>
      <c r="F5500" s="12">
        <v>2019</v>
      </c>
      <c r="G5500" s="13" t="s">
        <v>109</v>
      </c>
      <c r="H5500" s="12" t="s">
        <v>18</v>
      </c>
      <c r="I5500" s="13" t="s">
        <v>18</v>
      </c>
      <c r="J5500" s="12" t="s">
        <v>18</v>
      </c>
      <c r="K5500" s="13" t="s">
        <v>18</v>
      </c>
      <c r="L5500" s="12" t="s">
        <v>18</v>
      </c>
      <c r="M5500" s="13" t="s">
        <v>18</v>
      </c>
      <c r="N5500" s="2" t="s">
        <v>19</v>
      </c>
      <c r="O5500" s="13" t="s">
        <v>20</v>
      </c>
      <c r="P5500" s="14"/>
      <c r="Q5500" s="14"/>
      <c r="R5500" s="13">
        <v>3</v>
      </c>
      <c r="S5500" s="15"/>
      <c r="T5500" s="13">
        <v>1</v>
      </c>
      <c r="U5500" s="13"/>
      <c r="V5500" s="16"/>
      <c r="W5500" s="16" t="str">
        <f t="shared" si="85"/>
        <v>PN67041453-1</v>
      </c>
      <c r="Z5500" s="13" t="s">
        <v>109</v>
      </c>
      <c r="AB5500" s="17" t="s">
        <v>152</v>
      </c>
      <c r="AC5500" s="17" t="s">
        <v>10810</v>
      </c>
      <c r="AD5500" s="17" t="s">
        <v>398</v>
      </c>
      <c r="AE5500" s="17" t="s">
        <v>42</v>
      </c>
      <c r="AF5500" s="17" t="s">
        <v>1146</v>
      </c>
      <c r="AG5500" s="17" t="s">
        <v>1284</v>
      </c>
      <c r="AJ5500" s="17" t="s">
        <v>83</v>
      </c>
      <c r="AK5500" s="17" t="s">
        <v>84</v>
      </c>
      <c r="AQ5500" s="17" t="s">
        <v>22</v>
      </c>
      <c r="AR5500" s="17" t="s">
        <v>47</v>
      </c>
      <c r="AS5500" s="17" t="s">
        <v>47</v>
      </c>
      <c r="AT5500" s="17" t="s">
        <v>47</v>
      </c>
      <c r="AU5500" s="17" t="s">
        <v>47</v>
      </c>
      <c r="AV5500" s="17" t="s">
        <v>47</v>
      </c>
      <c r="AW5500" s="17" t="s">
        <v>48</v>
      </c>
      <c r="AX5500" s="17" t="s">
        <v>696</v>
      </c>
      <c r="AY5500" s="17" t="s">
        <v>2242</v>
      </c>
      <c r="AZ5500" s="17" t="s">
        <v>773</v>
      </c>
      <c r="BA5500" s="17" t="s">
        <v>696</v>
      </c>
      <c r="BD5500" s="17">
        <v>3</v>
      </c>
      <c r="BE5500" s="17" t="s">
        <v>52</v>
      </c>
      <c r="BF5500" s="17" t="s">
        <v>2667</v>
      </c>
      <c r="BG5500" s="18">
        <v>43788</v>
      </c>
      <c r="BL5500" s="17" t="s">
        <v>2668</v>
      </c>
      <c r="BM5500" s="19" t="s">
        <v>22</v>
      </c>
      <c r="BN5500" s="19">
        <f>P5500*R5500</f>
        <v>0</v>
      </c>
      <c r="BO5500" s="19" t="str">
        <f>IF(AND(BN5500&gt;120000, P5500&gt;25, X5500&lt;&gt;"WAVE 0"), "yes", "no")</f>
        <v>no</v>
      </c>
      <c r="BP5500" s="17" t="s">
        <v>22</v>
      </c>
    </row>
    <row r="5501" spans="1:68" x14ac:dyDescent="0.25">
      <c r="A5501" s="11" t="s">
        <v>10811</v>
      </c>
      <c r="B5501" s="12" t="s">
        <v>10812</v>
      </c>
      <c r="C5501" s="13" t="s">
        <v>14</v>
      </c>
      <c r="D5501" s="12" t="s">
        <v>2663</v>
      </c>
      <c r="E5501" s="13" t="s">
        <v>2664</v>
      </c>
      <c r="F5501" s="12">
        <v>2019</v>
      </c>
      <c r="G5501" s="13" t="s">
        <v>109</v>
      </c>
      <c r="H5501" s="12" t="s">
        <v>18</v>
      </c>
      <c r="I5501" s="13" t="s">
        <v>18</v>
      </c>
      <c r="J5501" s="12" t="s">
        <v>18</v>
      </c>
      <c r="K5501" s="13" t="s">
        <v>18</v>
      </c>
      <c r="L5501" s="12" t="s">
        <v>18</v>
      </c>
      <c r="M5501" s="13" t="s">
        <v>18</v>
      </c>
      <c r="N5501" s="2" t="s">
        <v>19</v>
      </c>
      <c r="O5501" s="13" t="s">
        <v>20</v>
      </c>
      <c r="P5501" s="14"/>
      <c r="Q5501" s="14"/>
      <c r="R5501" s="13">
        <v>3</v>
      </c>
      <c r="S5501" s="15"/>
      <c r="T5501" s="13">
        <v>1</v>
      </c>
      <c r="U5501" s="13"/>
      <c r="V5501" s="16"/>
      <c r="W5501" s="16" t="str">
        <f t="shared" si="85"/>
        <v>PN67041555-1</v>
      </c>
      <c r="Z5501" s="13" t="s">
        <v>109</v>
      </c>
      <c r="AB5501" s="17" t="s">
        <v>152</v>
      </c>
      <c r="AC5501" s="17" t="s">
        <v>10813</v>
      </c>
      <c r="AD5501" s="17" t="s">
        <v>398</v>
      </c>
      <c r="AE5501" s="17" t="s">
        <v>42</v>
      </c>
      <c r="AF5501" s="17" t="s">
        <v>1146</v>
      </c>
      <c r="AG5501" s="17" t="s">
        <v>1284</v>
      </c>
      <c r="AJ5501" s="17" t="s">
        <v>83</v>
      </c>
      <c r="AK5501" s="17" t="s">
        <v>84</v>
      </c>
      <c r="AQ5501" s="17" t="s">
        <v>22</v>
      </c>
      <c r="AR5501" s="17" t="s">
        <v>47</v>
      </c>
      <c r="AS5501" s="17" t="s">
        <v>47</v>
      </c>
      <c r="AT5501" s="17" t="s">
        <v>47</v>
      </c>
      <c r="AU5501" s="17" t="s">
        <v>47</v>
      </c>
      <c r="AV5501" s="17" t="s">
        <v>47</v>
      </c>
      <c r="AW5501" s="17" t="s">
        <v>48</v>
      </c>
      <c r="AX5501" s="17" t="s">
        <v>696</v>
      </c>
      <c r="AY5501" s="17" t="s">
        <v>276</v>
      </c>
      <c r="AZ5501" s="17" t="s">
        <v>773</v>
      </c>
      <c r="BA5501" s="17" t="s">
        <v>696</v>
      </c>
      <c r="BB5501" s="17" t="s">
        <v>51</v>
      </c>
      <c r="BD5501" s="17">
        <v>3</v>
      </c>
      <c r="BE5501" s="17" t="s">
        <v>52</v>
      </c>
      <c r="BF5501" s="17" t="s">
        <v>2667</v>
      </c>
      <c r="BG5501" s="18">
        <v>43788</v>
      </c>
      <c r="BL5501" s="17" t="s">
        <v>2668</v>
      </c>
      <c r="BM5501" s="19" t="s">
        <v>22</v>
      </c>
      <c r="BN5501" s="19">
        <f>P5501*R5501</f>
        <v>0</v>
      </c>
      <c r="BO5501" s="19" t="str">
        <f>IF(AND(BN5501&gt;120000, P5501&gt;25, X5501&lt;&gt;"WAVE 0"), "yes", "no")</f>
        <v>no</v>
      </c>
      <c r="BP5501" s="17" t="s">
        <v>22</v>
      </c>
    </row>
    <row r="5502" spans="1:68" x14ac:dyDescent="0.25">
      <c r="A5502" s="11" t="s">
        <v>10814</v>
      </c>
      <c r="B5502" s="12" t="s">
        <v>10815</v>
      </c>
      <c r="C5502" s="13" t="s">
        <v>57</v>
      </c>
      <c r="D5502" s="12" t="s">
        <v>10816</v>
      </c>
      <c r="E5502" s="13" t="s">
        <v>10817</v>
      </c>
      <c r="F5502" s="12">
        <v>2020</v>
      </c>
      <c r="G5502" s="13" t="s">
        <v>38</v>
      </c>
      <c r="H5502" s="12" t="s">
        <v>330</v>
      </c>
      <c r="I5502" s="13" t="s">
        <v>51</v>
      </c>
      <c r="J5502" s="12" t="s">
        <v>2025</v>
      </c>
      <c r="K5502" s="13" t="s">
        <v>2026</v>
      </c>
      <c r="L5502" s="12" t="s">
        <v>624</v>
      </c>
      <c r="M5502" s="13" t="s">
        <v>334</v>
      </c>
      <c r="N5502" s="2" t="s">
        <v>64</v>
      </c>
      <c r="O5502" s="13" t="s">
        <v>20</v>
      </c>
      <c r="P5502" s="14">
        <v>482.97</v>
      </c>
      <c r="Q5502" s="14">
        <v>295577.63999999996</v>
      </c>
      <c r="R5502" s="13">
        <v>616</v>
      </c>
      <c r="S5502" s="15">
        <v>0.38805970149253732</v>
      </c>
      <c r="T5502" s="13">
        <v>1</v>
      </c>
      <c r="U5502" s="13">
        <v>5</v>
      </c>
      <c r="V5502" s="16">
        <v>66884.17618270799</v>
      </c>
      <c r="W5502" s="16" t="str">
        <f t="shared" si="85"/>
        <v>PN67041556-1</v>
      </c>
      <c r="Z5502" s="17" t="s">
        <v>38</v>
      </c>
      <c r="AA5502" s="17" t="s">
        <v>2025</v>
      </c>
      <c r="AB5502" s="17" t="s">
        <v>22</v>
      </c>
      <c r="AC5502" s="17" t="s">
        <v>22</v>
      </c>
      <c r="AD5502" s="17" t="s">
        <v>398</v>
      </c>
      <c r="AE5502" s="17" t="s">
        <v>42</v>
      </c>
      <c r="AF5502" s="17" t="s">
        <v>1146</v>
      </c>
      <c r="AG5502" s="17" t="s">
        <v>22</v>
      </c>
      <c r="AJ5502" s="17" t="s">
        <v>83</v>
      </c>
      <c r="AK5502" s="17" t="s">
        <v>84</v>
      </c>
      <c r="AO5502" s="17" t="s">
        <v>46</v>
      </c>
      <c r="AP5502" s="18">
        <v>43270</v>
      </c>
      <c r="AQ5502" s="17">
        <v>0</v>
      </c>
      <c r="AR5502" s="17" t="s">
        <v>22</v>
      </c>
      <c r="AS5502" s="17" t="s">
        <v>22</v>
      </c>
      <c r="AT5502" s="17" t="s">
        <v>22</v>
      </c>
      <c r="AU5502" s="17" t="s">
        <v>22</v>
      </c>
      <c r="AV5502" s="17" t="s">
        <v>22</v>
      </c>
      <c r="BE5502" s="17" t="s">
        <v>52</v>
      </c>
      <c r="BM5502" s="19">
        <v>355511.31999999995</v>
      </c>
      <c r="BN5502" s="19">
        <f>P5502*R5502</f>
        <v>297509.52</v>
      </c>
      <c r="BO5502" s="19" t="str">
        <f>IF(AND(BN5502&gt;120000, P5502&gt;25, X5502&lt;&gt;"WAVE 0"), "yes", "no")</f>
        <v>yes</v>
      </c>
      <c r="BP5502" s="17" t="s">
        <v>51</v>
      </c>
    </row>
    <row r="5503" spans="1:68" x14ac:dyDescent="0.25">
      <c r="A5503" s="11" t="s">
        <v>10818</v>
      </c>
      <c r="B5503" s="12" t="s">
        <v>10626</v>
      </c>
      <c r="C5503" s="13" t="s">
        <v>14</v>
      </c>
      <c r="D5503" s="12" t="s">
        <v>2663</v>
      </c>
      <c r="E5503" s="13" t="s">
        <v>2664</v>
      </c>
      <c r="F5503" s="12">
        <v>2019</v>
      </c>
      <c r="G5503" s="13" t="s">
        <v>109</v>
      </c>
      <c r="H5503" s="12" t="s">
        <v>330</v>
      </c>
      <c r="I5503" s="13" t="s">
        <v>18</v>
      </c>
      <c r="J5503" s="12" t="s">
        <v>331</v>
      </c>
      <c r="K5503" s="13" t="s">
        <v>332</v>
      </c>
      <c r="L5503" s="12" t="s">
        <v>333</v>
      </c>
      <c r="M5503" s="13" t="s">
        <v>334</v>
      </c>
      <c r="N5503" s="2" t="s">
        <v>19</v>
      </c>
      <c r="O5503" s="13" t="s">
        <v>20</v>
      </c>
      <c r="P5503" s="14"/>
      <c r="Q5503" s="14">
        <v>117854.09999999998</v>
      </c>
      <c r="R5503" s="13">
        <v>250</v>
      </c>
      <c r="S5503" s="15">
        <v>0.36842105263157893</v>
      </c>
      <c r="T5503" s="13">
        <v>1</v>
      </c>
      <c r="U5503" s="13">
        <v>4</v>
      </c>
      <c r="V5503" s="16">
        <v>0</v>
      </c>
      <c r="W5503" s="16" t="str">
        <f t="shared" si="85"/>
        <v>PN67041572-1</v>
      </c>
      <c r="Z5503" s="13" t="s">
        <v>109</v>
      </c>
      <c r="AA5503" s="17" t="s">
        <v>22</v>
      </c>
      <c r="AB5503" s="17" t="s">
        <v>22</v>
      </c>
      <c r="AC5503" s="17" t="s">
        <v>22</v>
      </c>
      <c r="AD5503" s="17" t="s">
        <v>22</v>
      </c>
      <c r="AE5503" s="17" t="s">
        <v>22</v>
      </c>
      <c r="AF5503" s="17" t="s">
        <v>22</v>
      </c>
      <c r="AG5503" s="17" t="s">
        <v>22</v>
      </c>
      <c r="AJ5503" s="17" t="s">
        <v>22</v>
      </c>
      <c r="AK5503" s="17" t="s">
        <v>22</v>
      </c>
      <c r="AO5503" s="17" t="s">
        <v>22</v>
      </c>
      <c r="AP5503" s="18" t="s">
        <v>22</v>
      </c>
      <c r="AQ5503" s="17" t="s">
        <v>22</v>
      </c>
      <c r="AR5503" s="17" t="s">
        <v>22</v>
      </c>
      <c r="AS5503" s="17" t="s">
        <v>22</v>
      </c>
      <c r="AT5503" s="17" t="s">
        <v>22</v>
      </c>
      <c r="AU5503" s="17" t="s">
        <v>22</v>
      </c>
      <c r="AV5503" s="17" t="s">
        <v>22</v>
      </c>
      <c r="AW5503" s="17" t="s">
        <v>22</v>
      </c>
      <c r="AX5503" s="17" t="s">
        <v>22</v>
      </c>
      <c r="AY5503" s="17" t="s">
        <v>22</v>
      </c>
      <c r="AZ5503" s="17" t="s">
        <v>22</v>
      </c>
      <c r="BA5503" s="17" t="s">
        <v>22</v>
      </c>
      <c r="BD5503" s="17" t="s">
        <v>22</v>
      </c>
      <c r="BE5503" s="17" t="s">
        <v>22</v>
      </c>
      <c r="BF5503" s="17" t="s">
        <v>22</v>
      </c>
      <c r="BG5503" s="18" t="s">
        <v>22</v>
      </c>
      <c r="BH5503" s="3" t="s">
        <v>22</v>
      </c>
      <c r="BI5503" s="3" t="s">
        <v>22</v>
      </c>
      <c r="BK5503" s="3" t="s">
        <v>22</v>
      </c>
      <c r="BL5503" s="17" t="s">
        <v>22</v>
      </c>
      <c r="BM5503" s="19" t="s">
        <v>22</v>
      </c>
      <c r="BN5503" s="19">
        <f>P5503*R5503</f>
        <v>0</v>
      </c>
      <c r="BO5503" s="19" t="str">
        <f>IF(AND(BN5503&gt;120000, P5503&gt;25, X5503&lt;&gt;"WAVE 0"), "yes", "no")</f>
        <v>no</v>
      </c>
      <c r="BP5503" s="17" t="s">
        <v>22</v>
      </c>
    </row>
    <row r="5504" spans="1:68" x14ac:dyDescent="0.25">
      <c r="A5504" s="11" t="s">
        <v>10819</v>
      </c>
      <c r="B5504" s="12" t="s">
        <v>10626</v>
      </c>
      <c r="C5504" s="13" t="s">
        <v>14</v>
      </c>
      <c r="D5504" s="12" t="s">
        <v>2663</v>
      </c>
      <c r="E5504" s="13" t="s">
        <v>2664</v>
      </c>
      <c r="F5504" s="12">
        <v>2019</v>
      </c>
      <c r="G5504" s="13" t="s">
        <v>109</v>
      </c>
      <c r="H5504" s="12" t="s">
        <v>330</v>
      </c>
      <c r="I5504" s="13" t="s">
        <v>18</v>
      </c>
      <c r="J5504" s="12" t="s">
        <v>331</v>
      </c>
      <c r="K5504" s="13" t="s">
        <v>332</v>
      </c>
      <c r="L5504" s="12" t="s">
        <v>333</v>
      </c>
      <c r="M5504" s="13" t="s">
        <v>334</v>
      </c>
      <c r="N5504" s="2" t="s">
        <v>19</v>
      </c>
      <c r="O5504" s="13" t="s">
        <v>20</v>
      </c>
      <c r="P5504" s="14">
        <v>2421.4499999999998</v>
      </c>
      <c r="Q5504" s="14">
        <v>53271.899999999994</v>
      </c>
      <c r="R5504" s="13">
        <v>273</v>
      </c>
      <c r="S5504" s="15">
        <v>9.0909090909090912E-2</v>
      </c>
      <c r="T5504" s="13">
        <v>1</v>
      </c>
      <c r="U5504" s="13">
        <v>5</v>
      </c>
      <c r="V5504" s="16">
        <v>45454.545454545456</v>
      </c>
      <c r="W5504" s="16" t="str">
        <f t="shared" si="85"/>
        <v>PN67041576-1</v>
      </c>
      <c r="Z5504" s="13" t="s">
        <v>109</v>
      </c>
      <c r="BN5504" s="19">
        <f>P5504*R5504</f>
        <v>661055.85</v>
      </c>
      <c r="BO5504" s="19" t="str">
        <f>IF(AND(BN5504&gt;120000, P5504&gt;25, X5504&lt;&gt;"WAVE 0"), "yes", "no")</f>
        <v>yes</v>
      </c>
      <c r="BP5504" s="17" t="s">
        <v>22</v>
      </c>
    </row>
    <row r="5505" spans="1:68" x14ac:dyDescent="0.25">
      <c r="A5505" s="11" t="s">
        <v>10820</v>
      </c>
      <c r="B5505" s="12" t="s">
        <v>10821</v>
      </c>
      <c r="C5505" s="13" t="s">
        <v>14</v>
      </c>
      <c r="D5505" s="12" t="s">
        <v>10390</v>
      </c>
      <c r="E5505" s="13" t="s">
        <v>10391</v>
      </c>
      <c r="F5505" s="12">
        <v>2019</v>
      </c>
      <c r="G5505" s="13" t="s">
        <v>17</v>
      </c>
      <c r="H5505" s="12" t="s">
        <v>330</v>
      </c>
      <c r="I5505" s="13" t="s">
        <v>18</v>
      </c>
      <c r="J5505" s="12" t="s">
        <v>2025</v>
      </c>
      <c r="K5505" s="13" t="s">
        <v>2026</v>
      </c>
      <c r="L5505" s="12" t="s">
        <v>624</v>
      </c>
      <c r="M5505" s="13" t="s">
        <v>334</v>
      </c>
      <c r="N5505" s="2" t="s">
        <v>19</v>
      </c>
      <c r="O5505" s="13" t="s">
        <v>20</v>
      </c>
      <c r="P5505" s="14">
        <v>35.75</v>
      </c>
      <c r="Q5505" s="14">
        <v>9620</v>
      </c>
      <c r="R5505" s="13">
        <v>518</v>
      </c>
      <c r="S5505" s="15">
        <v>0.7142857142857143</v>
      </c>
      <c r="T5505" s="13">
        <v>2</v>
      </c>
      <c r="U5505" s="13">
        <v>2</v>
      </c>
      <c r="V5505" s="16">
        <v>0</v>
      </c>
      <c r="W5505" s="16" t="str">
        <f t="shared" si="85"/>
        <v>PN67041586-1</v>
      </c>
      <c r="X5505" s="17" t="s">
        <v>21</v>
      </c>
      <c r="Z5505" s="17" t="s">
        <v>17</v>
      </c>
      <c r="AA5505" s="17" t="s">
        <v>2025</v>
      </c>
      <c r="AB5505" s="17" t="s">
        <v>39</v>
      </c>
      <c r="AC5505" s="17" t="s">
        <v>10822</v>
      </c>
      <c r="AD5505" s="17" t="s">
        <v>398</v>
      </c>
      <c r="AE5505" s="17" t="s">
        <v>42</v>
      </c>
      <c r="AF5505" s="17" t="s">
        <v>1146</v>
      </c>
      <c r="AG5505" s="17" t="s">
        <v>1284</v>
      </c>
      <c r="AJ5505" s="17" t="s">
        <v>83</v>
      </c>
      <c r="AK5505" s="17" t="s">
        <v>84</v>
      </c>
      <c r="AO5505" s="17" t="s">
        <v>46</v>
      </c>
      <c r="AP5505" s="18">
        <v>43545</v>
      </c>
      <c r="AQ5505" s="17" t="s">
        <v>22</v>
      </c>
      <c r="AR5505" s="17" t="s">
        <v>47</v>
      </c>
      <c r="AS5505" s="17" t="s">
        <v>47</v>
      </c>
      <c r="AT5505" s="17" t="s">
        <v>47</v>
      </c>
      <c r="AU5505" s="17" t="s">
        <v>47</v>
      </c>
      <c r="AV5505" s="17" t="s">
        <v>47</v>
      </c>
      <c r="AW5505" s="17" t="s">
        <v>48</v>
      </c>
      <c r="AX5505" s="17" t="s">
        <v>1678</v>
      </c>
      <c r="AY5505" s="17" t="s">
        <v>691</v>
      </c>
      <c r="AZ5505" s="17" t="s">
        <v>4033</v>
      </c>
      <c r="BA5505" s="17" t="s">
        <v>1350</v>
      </c>
      <c r="BB5505" s="17" t="s">
        <v>51</v>
      </c>
      <c r="BD5505" s="17">
        <v>5</v>
      </c>
      <c r="BE5505" s="17" t="s">
        <v>210</v>
      </c>
      <c r="BF5505" s="17" t="s">
        <v>53</v>
      </c>
      <c r="BG5505" s="18" t="s">
        <v>53</v>
      </c>
      <c r="BL5505" s="17" t="s">
        <v>10393</v>
      </c>
      <c r="BN5505" s="19">
        <f>P5505*R5505</f>
        <v>18518.5</v>
      </c>
      <c r="BO5505" s="19" t="str">
        <f>IF(AND(BN5505&gt;120000, P5505&gt;25, X5505&lt;&gt;"WAVE 0"), "yes", "no")</f>
        <v>no</v>
      </c>
      <c r="BP5505" s="17" t="s">
        <v>51</v>
      </c>
    </row>
    <row r="5506" spans="1:68" x14ac:dyDescent="0.25">
      <c r="A5506" s="11" t="s">
        <v>10823</v>
      </c>
      <c r="B5506" s="12" t="s">
        <v>10821</v>
      </c>
      <c r="C5506" s="13" t="s">
        <v>14</v>
      </c>
      <c r="D5506" s="12" t="s">
        <v>10390</v>
      </c>
      <c r="E5506" s="13" t="s">
        <v>10391</v>
      </c>
      <c r="F5506" s="12">
        <v>2019</v>
      </c>
      <c r="G5506" s="13" t="s">
        <v>17</v>
      </c>
      <c r="H5506" s="12" t="s">
        <v>330</v>
      </c>
      <c r="I5506" s="13" t="s">
        <v>18</v>
      </c>
      <c r="J5506" s="12" t="s">
        <v>2025</v>
      </c>
      <c r="K5506" s="13" t="s">
        <v>2026</v>
      </c>
      <c r="L5506" s="12" t="s">
        <v>624</v>
      </c>
      <c r="M5506" s="13" t="s">
        <v>334</v>
      </c>
      <c r="N5506" s="2" t="s">
        <v>19</v>
      </c>
      <c r="O5506" s="13" t="s">
        <v>20</v>
      </c>
      <c r="P5506" s="14">
        <v>53.53</v>
      </c>
      <c r="Q5506" s="14">
        <v>18539.46</v>
      </c>
      <c r="R5506" s="13">
        <v>496</v>
      </c>
      <c r="S5506" s="15">
        <v>0.63157894736842102</v>
      </c>
      <c r="T5506" s="13">
        <v>2</v>
      </c>
      <c r="U5506" s="13">
        <v>1</v>
      </c>
      <c r="V5506" s="16">
        <v>0</v>
      </c>
      <c r="W5506" s="16" t="str">
        <f t="shared" ref="W5506:W5569" si="86">"PN"&amp;A5506</f>
        <v>PN67041586-2</v>
      </c>
      <c r="X5506" s="17" t="s">
        <v>21</v>
      </c>
      <c r="Z5506" s="17" t="s">
        <v>17</v>
      </c>
      <c r="AA5506" s="17" t="s">
        <v>2025</v>
      </c>
      <c r="AB5506" s="17" t="s">
        <v>39</v>
      </c>
      <c r="AC5506" s="17" t="s">
        <v>10822</v>
      </c>
      <c r="AD5506" s="17" t="s">
        <v>398</v>
      </c>
      <c r="AE5506" s="17" t="s">
        <v>42</v>
      </c>
      <c r="AF5506" s="17" t="s">
        <v>1146</v>
      </c>
      <c r="AG5506" s="17" t="s">
        <v>1284</v>
      </c>
      <c r="AJ5506" s="17" t="s">
        <v>83</v>
      </c>
      <c r="AK5506" s="17" t="s">
        <v>84</v>
      </c>
      <c r="AO5506" s="17" t="s">
        <v>46</v>
      </c>
      <c r="AP5506" s="18">
        <v>43545</v>
      </c>
      <c r="AQ5506" s="17" t="s">
        <v>22</v>
      </c>
      <c r="AR5506" s="17" t="s">
        <v>47</v>
      </c>
      <c r="AS5506" s="17" t="s">
        <v>47</v>
      </c>
      <c r="AT5506" s="17" t="s">
        <v>47</v>
      </c>
      <c r="AU5506" s="17" t="s">
        <v>47</v>
      </c>
      <c r="AV5506" s="17" t="s">
        <v>47</v>
      </c>
      <c r="AW5506" s="17" t="s">
        <v>48</v>
      </c>
      <c r="AX5506" s="17" t="s">
        <v>1678</v>
      </c>
      <c r="AY5506" s="17" t="s">
        <v>276</v>
      </c>
      <c r="AZ5506" s="17" t="s">
        <v>4033</v>
      </c>
      <c r="BA5506" s="17" t="s">
        <v>1350</v>
      </c>
      <c r="BB5506" s="17" t="s">
        <v>51</v>
      </c>
      <c r="BD5506" s="17">
        <v>5</v>
      </c>
      <c r="BE5506" s="17" t="s">
        <v>210</v>
      </c>
      <c r="BF5506" s="17" t="s">
        <v>53</v>
      </c>
      <c r="BG5506" s="18" t="s">
        <v>53</v>
      </c>
      <c r="BL5506" s="17" t="s">
        <v>10393</v>
      </c>
      <c r="BN5506" s="19">
        <f>P5506*R5506</f>
        <v>26550.880000000001</v>
      </c>
      <c r="BO5506" s="19" t="str">
        <f>IF(AND(BN5506&gt;120000, P5506&gt;25, X5506&lt;&gt;"WAVE 0"), "yes", "no")</f>
        <v>no</v>
      </c>
      <c r="BP5506" s="17" t="s">
        <v>51</v>
      </c>
    </row>
    <row r="5507" spans="1:68" x14ac:dyDescent="0.25">
      <c r="A5507" s="11" t="s">
        <v>10824</v>
      </c>
      <c r="B5507" s="12" t="s">
        <v>10821</v>
      </c>
      <c r="C5507" s="13" t="s">
        <v>14</v>
      </c>
      <c r="D5507" s="12" t="s">
        <v>10390</v>
      </c>
      <c r="E5507" s="13" t="s">
        <v>10391</v>
      </c>
      <c r="F5507" s="12">
        <v>2019</v>
      </c>
      <c r="G5507" s="13" t="s">
        <v>17</v>
      </c>
      <c r="H5507" s="12" t="s">
        <v>330</v>
      </c>
      <c r="I5507" s="13" t="s">
        <v>18</v>
      </c>
      <c r="J5507" s="12" t="s">
        <v>2025</v>
      </c>
      <c r="K5507" s="13" t="s">
        <v>2026</v>
      </c>
      <c r="L5507" s="12" t="s">
        <v>624</v>
      </c>
      <c r="M5507" s="13" t="s">
        <v>334</v>
      </c>
      <c r="N5507" s="2" t="s">
        <v>19</v>
      </c>
      <c r="O5507" s="13" t="s">
        <v>20</v>
      </c>
      <c r="P5507" s="14">
        <v>67.95</v>
      </c>
      <c r="Q5507" s="14">
        <v>63684.869999999995</v>
      </c>
      <c r="R5507" s="13">
        <v>2288</v>
      </c>
      <c r="S5507" s="15">
        <v>0.37037037037037035</v>
      </c>
      <c r="T5507" s="13">
        <v>2</v>
      </c>
      <c r="U5507" s="13">
        <v>3</v>
      </c>
      <c r="V5507" s="16">
        <v>0</v>
      </c>
      <c r="W5507" s="16" t="str">
        <f t="shared" si="86"/>
        <v>PN67041586-3</v>
      </c>
      <c r="X5507" s="17" t="s">
        <v>21</v>
      </c>
      <c r="Z5507" s="17" t="s">
        <v>17</v>
      </c>
      <c r="AA5507" s="17" t="s">
        <v>2025</v>
      </c>
      <c r="AB5507" s="17" t="s">
        <v>39</v>
      </c>
      <c r="AC5507" s="17" t="s">
        <v>10822</v>
      </c>
      <c r="AD5507" s="17" t="s">
        <v>398</v>
      </c>
      <c r="AE5507" s="17" t="s">
        <v>42</v>
      </c>
      <c r="AF5507" s="17" t="s">
        <v>1146</v>
      </c>
      <c r="AG5507" s="17" t="s">
        <v>1284</v>
      </c>
      <c r="AJ5507" s="17" t="s">
        <v>83</v>
      </c>
      <c r="AK5507" s="17" t="s">
        <v>84</v>
      </c>
      <c r="AO5507" s="17" t="s">
        <v>46</v>
      </c>
      <c r="AP5507" s="18">
        <v>43545</v>
      </c>
      <c r="AQ5507" s="17" t="s">
        <v>22</v>
      </c>
      <c r="AR5507" s="17" t="s">
        <v>47</v>
      </c>
      <c r="AS5507" s="17" t="s">
        <v>47</v>
      </c>
      <c r="AT5507" s="17" t="s">
        <v>47</v>
      </c>
      <c r="AU5507" s="17" t="s">
        <v>47</v>
      </c>
      <c r="AV5507" s="17" t="s">
        <v>47</v>
      </c>
      <c r="AW5507" s="17" t="s">
        <v>48</v>
      </c>
      <c r="AX5507" s="17" t="s">
        <v>1678</v>
      </c>
      <c r="AY5507" s="17" t="s">
        <v>276</v>
      </c>
      <c r="AZ5507" s="17" t="s">
        <v>4033</v>
      </c>
      <c r="BA5507" s="17" t="s">
        <v>1350</v>
      </c>
      <c r="BB5507" s="17" t="s">
        <v>51</v>
      </c>
      <c r="BD5507" s="17">
        <v>5</v>
      </c>
      <c r="BE5507" s="17" t="s">
        <v>210</v>
      </c>
      <c r="BF5507" s="17" t="s">
        <v>53</v>
      </c>
      <c r="BG5507" s="18" t="s">
        <v>53</v>
      </c>
      <c r="BL5507" s="17" t="s">
        <v>10393</v>
      </c>
      <c r="BM5507" s="19">
        <v>2672.41471145388</v>
      </c>
      <c r="BN5507" s="19">
        <f>P5507*R5507</f>
        <v>155469.6</v>
      </c>
      <c r="BO5507" s="19" t="str">
        <f>IF(AND(BN5507&gt;120000, P5507&gt;25, X5507&lt;&gt;"WAVE 0"), "yes", "no")</f>
        <v>yes</v>
      </c>
      <c r="BP5507" s="17" t="s">
        <v>51</v>
      </c>
    </row>
    <row r="5508" spans="1:68" x14ac:dyDescent="0.25">
      <c r="A5508" s="11" t="s">
        <v>10825</v>
      </c>
      <c r="B5508" s="12" t="s">
        <v>10821</v>
      </c>
      <c r="C5508" s="13" t="s">
        <v>14</v>
      </c>
      <c r="D5508" s="12" t="s">
        <v>10390</v>
      </c>
      <c r="E5508" s="13" t="s">
        <v>10391</v>
      </c>
      <c r="F5508" s="12">
        <v>2019</v>
      </c>
      <c r="G5508" s="13" t="s">
        <v>17</v>
      </c>
      <c r="H5508" s="12" t="s">
        <v>330</v>
      </c>
      <c r="I5508" s="13" t="s">
        <v>18</v>
      </c>
      <c r="J5508" s="12" t="s">
        <v>2025</v>
      </c>
      <c r="K5508" s="13" t="s">
        <v>2026</v>
      </c>
      <c r="L5508" s="12" t="s">
        <v>624</v>
      </c>
      <c r="M5508" s="13" t="s">
        <v>334</v>
      </c>
      <c r="N5508" s="2" t="s">
        <v>19</v>
      </c>
      <c r="O5508" s="13" t="s">
        <v>20</v>
      </c>
      <c r="P5508" s="14">
        <v>57.87</v>
      </c>
      <c r="Q5508" s="14">
        <v>135681.19</v>
      </c>
      <c r="R5508" s="13">
        <v>3769</v>
      </c>
      <c r="S5508" s="15">
        <v>0.66666666666666663</v>
      </c>
      <c r="T5508" s="13">
        <v>2</v>
      </c>
      <c r="U5508" s="13">
        <v>2</v>
      </c>
      <c r="V5508" s="16">
        <v>0</v>
      </c>
      <c r="W5508" s="16" t="str">
        <f t="shared" si="86"/>
        <v>PN67041586-4</v>
      </c>
      <c r="X5508" s="17" t="s">
        <v>21</v>
      </c>
      <c r="Z5508" s="17" t="s">
        <v>17</v>
      </c>
      <c r="AA5508" s="17" t="s">
        <v>2025</v>
      </c>
      <c r="AB5508" s="17" t="s">
        <v>39</v>
      </c>
      <c r="AC5508" s="17" t="s">
        <v>10822</v>
      </c>
      <c r="AD5508" s="17" t="s">
        <v>398</v>
      </c>
      <c r="AE5508" s="17" t="s">
        <v>42</v>
      </c>
      <c r="AF5508" s="17" t="s">
        <v>1146</v>
      </c>
      <c r="AG5508" s="17" t="s">
        <v>1284</v>
      </c>
      <c r="AJ5508" s="17" t="s">
        <v>83</v>
      </c>
      <c r="AK5508" s="17" t="s">
        <v>84</v>
      </c>
      <c r="AO5508" s="17" t="s">
        <v>46</v>
      </c>
      <c r="AP5508" s="18">
        <v>43545</v>
      </c>
      <c r="AQ5508" s="17" t="s">
        <v>22</v>
      </c>
      <c r="AR5508" s="17" t="s">
        <v>47</v>
      </c>
      <c r="AS5508" s="17" t="s">
        <v>47</v>
      </c>
      <c r="AT5508" s="17" t="s">
        <v>47</v>
      </c>
      <c r="AU5508" s="17" t="s">
        <v>47</v>
      </c>
      <c r="AV5508" s="17" t="s">
        <v>47</v>
      </c>
      <c r="AW5508" s="17" t="s">
        <v>48</v>
      </c>
      <c r="AX5508" s="17" t="s">
        <v>1678</v>
      </c>
      <c r="AY5508" s="17" t="s">
        <v>276</v>
      </c>
      <c r="AZ5508" s="17" t="s">
        <v>4033</v>
      </c>
      <c r="BA5508" s="17" t="s">
        <v>1350</v>
      </c>
      <c r="BB5508" s="17" t="s">
        <v>51</v>
      </c>
      <c r="BD5508" s="17">
        <v>5</v>
      </c>
      <c r="BE5508" s="17" t="s">
        <v>210</v>
      </c>
      <c r="BF5508" s="17" t="s">
        <v>53</v>
      </c>
      <c r="BG5508" s="18" t="s">
        <v>53</v>
      </c>
      <c r="BL5508" s="17" t="s">
        <v>10393</v>
      </c>
      <c r="BN5508" s="19">
        <f>P5508*R5508</f>
        <v>218112.03</v>
      </c>
      <c r="BO5508" s="19" t="str">
        <f>IF(AND(BN5508&gt;120000, P5508&gt;25, X5508&lt;&gt;"WAVE 0"), "yes", "no")</f>
        <v>yes</v>
      </c>
      <c r="BP5508" s="17" t="s">
        <v>51</v>
      </c>
    </row>
    <row r="5509" spans="1:68" x14ac:dyDescent="0.25">
      <c r="A5509" s="11" t="s">
        <v>10826</v>
      </c>
      <c r="B5509" s="12" t="s">
        <v>10827</v>
      </c>
      <c r="C5509" s="13" t="s">
        <v>14</v>
      </c>
      <c r="D5509" s="12" t="s">
        <v>818</v>
      </c>
      <c r="E5509" s="13" t="s">
        <v>819</v>
      </c>
      <c r="F5509" s="12">
        <v>2020</v>
      </c>
      <c r="G5509" s="13" t="s">
        <v>17</v>
      </c>
      <c r="H5509" s="12" t="s">
        <v>330</v>
      </c>
      <c r="I5509" s="13" t="s">
        <v>18</v>
      </c>
      <c r="J5509" s="12" t="s">
        <v>361</v>
      </c>
      <c r="K5509" s="13" t="s">
        <v>362</v>
      </c>
      <c r="L5509" s="12" t="s">
        <v>333</v>
      </c>
      <c r="M5509" s="13" t="s">
        <v>334</v>
      </c>
      <c r="N5509" s="2" t="s">
        <v>19</v>
      </c>
      <c r="O5509" s="13" t="s">
        <v>20</v>
      </c>
      <c r="P5509" s="14">
        <v>596.33000000000004</v>
      </c>
      <c r="Q5509" s="14">
        <v>424084.32</v>
      </c>
      <c r="R5509" s="13">
        <v>1327</v>
      </c>
      <c r="S5509" s="15">
        <v>0.49019607843137253</v>
      </c>
      <c r="T5509" s="13">
        <v>2</v>
      </c>
      <c r="U5509" s="13">
        <v>2</v>
      </c>
      <c r="V5509" s="16">
        <v>0</v>
      </c>
      <c r="W5509" s="16" t="str">
        <f t="shared" si="86"/>
        <v>PN67041598-2</v>
      </c>
      <c r="Z5509" s="17" t="s">
        <v>17</v>
      </c>
      <c r="AB5509" s="17" t="s">
        <v>169</v>
      </c>
      <c r="AC5509" s="17" t="s">
        <v>10828</v>
      </c>
      <c r="AD5509" s="17" t="s">
        <v>398</v>
      </c>
      <c r="AE5509" s="17" t="s">
        <v>42</v>
      </c>
      <c r="AF5509" s="17" t="s">
        <v>1146</v>
      </c>
      <c r="AG5509" s="17" t="s">
        <v>1284</v>
      </c>
      <c r="AJ5509" s="17" t="s">
        <v>83</v>
      </c>
      <c r="AK5509" s="17" t="s">
        <v>84</v>
      </c>
      <c r="AO5509" s="17" t="s">
        <v>46</v>
      </c>
      <c r="AP5509" s="18">
        <v>43545</v>
      </c>
      <c r="AQ5509" s="17" t="s">
        <v>22</v>
      </c>
      <c r="AR5509" s="17" t="s">
        <v>47</v>
      </c>
      <c r="AS5509" s="17" t="s">
        <v>47</v>
      </c>
      <c r="AT5509" s="17" t="s">
        <v>47</v>
      </c>
      <c r="AU5509" s="17" t="s">
        <v>47</v>
      </c>
      <c r="AV5509" s="17" t="s">
        <v>47</v>
      </c>
      <c r="BE5509" s="17" t="s">
        <v>52</v>
      </c>
      <c r="BM5509" s="19" t="s">
        <v>22</v>
      </c>
      <c r="BN5509" s="19">
        <f>P5509*R5509</f>
        <v>791329.91</v>
      </c>
      <c r="BO5509" s="19" t="str">
        <f>IF(AND(BN5509&gt;120000, P5509&gt;25, X5509&lt;&gt;"WAVE 0"), "yes", "no")</f>
        <v>yes</v>
      </c>
      <c r="BP5509" s="17" t="s">
        <v>51</v>
      </c>
    </row>
    <row r="5510" spans="1:68" x14ac:dyDescent="0.25">
      <c r="A5510" s="11" t="s">
        <v>10829</v>
      </c>
      <c r="B5510" s="12" t="s">
        <v>10772</v>
      </c>
      <c r="C5510" s="13" t="s">
        <v>14</v>
      </c>
      <c r="D5510" s="12" t="s">
        <v>2663</v>
      </c>
      <c r="E5510" s="13" t="s">
        <v>2664</v>
      </c>
      <c r="F5510" s="12">
        <v>2019</v>
      </c>
      <c r="G5510" s="13" t="s">
        <v>109</v>
      </c>
      <c r="H5510" s="12" t="s">
        <v>330</v>
      </c>
      <c r="I5510" s="13" t="s">
        <v>18</v>
      </c>
      <c r="J5510" s="12" t="s">
        <v>331</v>
      </c>
      <c r="K5510" s="13" t="s">
        <v>332</v>
      </c>
      <c r="L5510" s="12" t="s">
        <v>333</v>
      </c>
      <c r="M5510" s="13" t="s">
        <v>334</v>
      </c>
      <c r="N5510" s="2" t="s">
        <v>19</v>
      </c>
      <c r="O5510" s="13" t="s">
        <v>20</v>
      </c>
      <c r="P5510" s="14"/>
      <c r="Q5510" s="14">
        <v>36033.659999999996</v>
      </c>
      <c r="R5510" s="13">
        <v>255</v>
      </c>
      <c r="S5510" s="15">
        <v>0.11764705882352941</v>
      </c>
      <c r="T5510" s="13">
        <v>1</v>
      </c>
      <c r="U5510" s="13">
        <v>4</v>
      </c>
      <c r="V5510" s="16">
        <v>0</v>
      </c>
      <c r="W5510" s="16" t="str">
        <f t="shared" si="86"/>
        <v>PN67041614-1</v>
      </c>
      <c r="Z5510" s="13" t="s">
        <v>109</v>
      </c>
      <c r="AA5510" s="17" t="s">
        <v>22</v>
      </c>
      <c r="AB5510" s="17" t="s">
        <v>22</v>
      </c>
      <c r="AC5510" s="17" t="s">
        <v>22</v>
      </c>
      <c r="AD5510" s="17" t="s">
        <v>22</v>
      </c>
      <c r="AE5510" s="17" t="s">
        <v>22</v>
      </c>
      <c r="AF5510" s="17" t="s">
        <v>22</v>
      </c>
      <c r="AG5510" s="17" t="s">
        <v>22</v>
      </c>
      <c r="AJ5510" s="17" t="s">
        <v>22</v>
      </c>
      <c r="AK5510" s="17" t="s">
        <v>22</v>
      </c>
      <c r="AO5510" s="17" t="s">
        <v>22</v>
      </c>
      <c r="AP5510" s="18" t="s">
        <v>22</v>
      </c>
      <c r="AQ5510" s="17" t="s">
        <v>22</v>
      </c>
      <c r="AR5510" s="17" t="s">
        <v>22</v>
      </c>
      <c r="AS5510" s="17" t="s">
        <v>22</v>
      </c>
      <c r="AT5510" s="17" t="s">
        <v>22</v>
      </c>
      <c r="AU5510" s="17" t="s">
        <v>22</v>
      </c>
      <c r="AV5510" s="17" t="s">
        <v>22</v>
      </c>
      <c r="AW5510" s="17" t="s">
        <v>22</v>
      </c>
      <c r="AX5510" s="17" t="s">
        <v>22</v>
      </c>
      <c r="AY5510" s="17" t="s">
        <v>22</v>
      </c>
      <c r="AZ5510" s="17" t="s">
        <v>22</v>
      </c>
      <c r="BA5510" s="17" t="s">
        <v>22</v>
      </c>
      <c r="BD5510" s="17" t="s">
        <v>22</v>
      </c>
      <c r="BE5510" s="17" t="s">
        <v>22</v>
      </c>
      <c r="BF5510" s="17" t="s">
        <v>22</v>
      </c>
      <c r="BG5510" s="18" t="s">
        <v>22</v>
      </c>
      <c r="BH5510" s="3" t="s">
        <v>22</v>
      </c>
      <c r="BI5510" s="3" t="s">
        <v>22</v>
      </c>
      <c r="BK5510" s="3" t="s">
        <v>22</v>
      </c>
      <c r="BL5510" s="17" t="s">
        <v>22</v>
      </c>
      <c r="BM5510" s="19" t="s">
        <v>22</v>
      </c>
      <c r="BN5510" s="19">
        <f>P5510*R5510</f>
        <v>0</v>
      </c>
      <c r="BO5510" s="19" t="str">
        <f>IF(AND(BN5510&gt;120000, P5510&gt;25, X5510&lt;&gt;"WAVE 0"), "yes", "no")</f>
        <v>no</v>
      </c>
      <c r="BP5510" s="17" t="s">
        <v>22</v>
      </c>
    </row>
    <row r="5511" spans="1:68" x14ac:dyDescent="0.25">
      <c r="A5511" s="11" t="s">
        <v>10830</v>
      </c>
      <c r="B5511" s="12" t="s">
        <v>10831</v>
      </c>
      <c r="C5511" s="13" t="s">
        <v>14</v>
      </c>
      <c r="D5511" s="12" t="s">
        <v>2663</v>
      </c>
      <c r="E5511" s="13" t="s">
        <v>2664</v>
      </c>
      <c r="F5511" s="12">
        <v>2019</v>
      </c>
      <c r="G5511" s="13" t="s">
        <v>109</v>
      </c>
      <c r="H5511" s="12" t="s">
        <v>330</v>
      </c>
      <c r="I5511" s="13" t="s">
        <v>18</v>
      </c>
      <c r="J5511" s="12" t="s">
        <v>331</v>
      </c>
      <c r="K5511" s="13" t="s">
        <v>332</v>
      </c>
      <c r="L5511" s="12" t="s">
        <v>333</v>
      </c>
      <c r="M5511" s="13" t="s">
        <v>334</v>
      </c>
      <c r="N5511" s="2" t="s">
        <v>19</v>
      </c>
      <c r="O5511" s="13" t="s">
        <v>20</v>
      </c>
      <c r="P5511" s="14">
        <v>98.61</v>
      </c>
      <c r="Q5511" s="14">
        <v>6113.8200000000006</v>
      </c>
      <c r="R5511" s="13">
        <v>2</v>
      </c>
      <c r="S5511" s="15">
        <v>0.5</v>
      </c>
      <c r="T5511" s="13">
        <v>1</v>
      </c>
      <c r="U5511" s="13">
        <v>0</v>
      </c>
      <c r="V5511" s="16">
        <v>0</v>
      </c>
      <c r="W5511" s="16" t="str">
        <f t="shared" si="86"/>
        <v>PN67041615-1</v>
      </c>
      <c r="Z5511" s="13" t="s">
        <v>109</v>
      </c>
      <c r="BN5511" s="19">
        <f>P5511*R5511</f>
        <v>197.22</v>
      </c>
      <c r="BO5511" s="19" t="str">
        <f>IF(AND(BN5511&gt;120000, P5511&gt;25, X5511&lt;&gt;"WAVE 0"), "yes", "no")</f>
        <v>no</v>
      </c>
      <c r="BP5511" s="17" t="s">
        <v>22</v>
      </c>
    </row>
    <row r="5512" spans="1:68" x14ac:dyDescent="0.25">
      <c r="A5512" s="11" t="s">
        <v>10832</v>
      </c>
      <c r="B5512" s="12" t="s">
        <v>10831</v>
      </c>
      <c r="C5512" s="13" t="s">
        <v>14</v>
      </c>
      <c r="D5512" s="12" t="s">
        <v>2663</v>
      </c>
      <c r="E5512" s="13" t="s">
        <v>2664</v>
      </c>
      <c r="F5512" s="12">
        <v>2019</v>
      </c>
      <c r="G5512" s="13" t="s">
        <v>109</v>
      </c>
      <c r="H5512" s="12" t="s">
        <v>330</v>
      </c>
      <c r="I5512" s="13" t="s">
        <v>18</v>
      </c>
      <c r="J5512" s="12" t="s">
        <v>331</v>
      </c>
      <c r="K5512" s="13" t="s">
        <v>332</v>
      </c>
      <c r="L5512" s="12" t="s">
        <v>333</v>
      </c>
      <c r="M5512" s="13" t="s">
        <v>334</v>
      </c>
      <c r="N5512" s="2" t="s">
        <v>19</v>
      </c>
      <c r="O5512" s="13" t="s">
        <v>20</v>
      </c>
      <c r="P5512" s="14">
        <v>107.29</v>
      </c>
      <c r="Q5512" s="14">
        <v>9168.76</v>
      </c>
      <c r="R5512" s="13">
        <v>0</v>
      </c>
      <c r="S5512" s="15">
        <v>1</v>
      </c>
      <c r="T5512" s="13">
        <v>2</v>
      </c>
      <c r="U5512" s="13">
        <v>0</v>
      </c>
      <c r="V5512" s="16">
        <v>0</v>
      </c>
      <c r="W5512" s="16" t="str">
        <f t="shared" si="86"/>
        <v>PN67041616-1</v>
      </c>
      <c r="Z5512" s="13" t="s">
        <v>109</v>
      </c>
      <c r="AA5512" s="17" t="s">
        <v>22</v>
      </c>
      <c r="AB5512" s="17" t="s">
        <v>22</v>
      </c>
      <c r="AC5512" s="17" t="s">
        <v>22</v>
      </c>
      <c r="AD5512" s="17" t="s">
        <v>22</v>
      </c>
      <c r="AE5512" s="17" t="s">
        <v>22</v>
      </c>
      <c r="AF5512" s="17" t="s">
        <v>22</v>
      </c>
      <c r="AG5512" s="17" t="s">
        <v>22</v>
      </c>
      <c r="AJ5512" s="17" t="s">
        <v>22</v>
      </c>
      <c r="AK5512" s="17" t="s">
        <v>22</v>
      </c>
      <c r="AO5512" s="17" t="s">
        <v>22</v>
      </c>
      <c r="AP5512" s="18" t="s">
        <v>22</v>
      </c>
      <c r="AQ5512" s="17" t="s">
        <v>22</v>
      </c>
      <c r="AR5512" s="17" t="s">
        <v>22</v>
      </c>
      <c r="AS5512" s="17" t="s">
        <v>22</v>
      </c>
      <c r="AT5512" s="17" t="s">
        <v>22</v>
      </c>
      <c r="AU5512" s="17" t="s">
        <v>22</v>
      </c>
      <c r="AV5512" s="17" t="s">
        <v>22</v>
      </c>
      <c r="AW5512" s="17" t="s">
        <v>22</v>
      </c>
      <c r="AX5512" s="17" t="s">
        <v>22</v>
      </c>
      <c r="AY5512" s="17" t="s">
        <v>22</v>
      </c>
      <c r="AZ5512" s="17" t="s">
        <v>22</v>
      </c>
      <c r="BA5512" s="17" t="s">
        <v>22</v>
      </c>
      <c r="BB5512" s="17" t="s">
        <v>51</v>
      </c>
      <c r="BD5512" s="17" t="s">
        <v>22</v>
      </c>
      <c r="BE5512" s="17" t="s">
        <v>22</v>
      </c>
      <c r="BF5512" s="17" t="s">
        <v>22</v>
      </c>
      <c r="BG5512" s="18" t="s">
        <v>22</v>
      </c>
      <c r="BH5512" s="3" t="s">
        <v>22</v>
      </c>
      <c r="BI5512" s="3" t="s">
        <v>22</v>
      </c>
      <c r="BK5512" s="3" t="s">
        <v>22</v>
      </c>
      <c r="BL5512" s="17" t="s">
        <v>22</v>
      </c>
      <c r="BM5512" s="19" t="s">
        <v>22</v>
      </c>
      <c r="BN5512" s="19">
        <f>P5512*R5512</f>
        <v>0</v>
      </c>
      <c r="BO5512" s="19" t="str">
        <f>IF(AND(BN5512&gt;120000, P5512&gt;25, X5512&lt;&gt;"WAVE 0"), "yes", "no")</f>
        <v>no</v>
      </c>
      <c r="BP5512" s="17" t="s">
        <v>22</v>
      </c>
    </row>
    <row r="5513" spans="1:68" x14ac:dyDescent="0.25">
      <c r="A5513" s="11" t="s">
        <v>10833</v>
      </c>
      <c r="B5513" s="12" t="s">
        <v>10831</v>
      </c>
      <c r="C5513" s="13" t="s">
        <v>14</v>
      </c>
      <c r="D5513" s="12" t="s">
        <v>2663</v>
      </c>
      <c r="E5513" s="13" t="s">
        <v>2664</v>
      </c>
      <c r="F5513" s="12">
        <v>2019</v>
      </c>
      <c r="G5513" s="13" t="s">
        <v>109</v>
      </c>
      <c r="H5513" s="12" t="s">
        <v>330</v>
      </c>
      <c r="I5513" s="13" t="s">
        <v>18</v>
      </c>
      <c r="J5513" s="12" t="s">
        <v>331</v>
      </c>
      <c r="K5513" s="13" t="s">
        <v>332</v>
      </c>
      <c r="L5513" s="12" t="s">
        <v>333</v>
      </c>
      <c r="M5513" s="13" t="s">
        <v>334</v>
      </c>
      <c r="N5513" s="2" t="s">
        <v>19</v>
      </c>
      <c r="O5513" s="13" t="s">
        <v>20</v>
      </c>
      <c r="P5513" s="14"/>
      <c r="Q5513" s="14">
        <v>258.83999999999997</v>
      </c>
      <c r="R5513" s="13">
        <v>149</v>
      </c>
      <c r="S5513" s="15"/>
      <c r="T5513" s="13">
        <v>1</v>
      </c>
      <c r="U5513" s="13"/>
      <c r="V5513" s="16">
        <v>0</v>
      </c>
      <c r="W5513" s="16" t="str">
        <f t="shared" si="86"/>
        <v>PN67041955-1</v>
      </c>
      <c r="X5513" s="17" t="s">
        <v>21</v>
      </c>
      <c r="Z5513" s="17" t="s">
        <v>109</v>
      </c>
      <c r="AB5513" s="17" t="s">
        <v>152</v>
      </c>
      <c r="AC5513" s="17" t="s">
        <v>10834</v>
      </c>
      <c r="AD5513" s="17" t="s">
        <v>398</v>
      </c>
      <c r="AE5513" s="17" t="s">
        <v>42</v>
      </c>
      <c r="AF5513" s="17" t="s">
        <v>1146</v>
      </c>
      <c r="AG5513" s="17" t="s">
        <v>1284</v>
      </c>
      <c r="AJ5513" s="17" t="s">
        <v>83</v>
      </c>
      <c r="AK5513" s="17" t="s">
        <v>84</v>
      </c>
      <c r="AO5513" s="17" t="s">
        <v>46</v>
      </c>
      <c r="AP5513" s="18">
        <v>43391</v>
      </c>
      <c r="AQ5513" s="17" t="s">
        <v>22</v>
      </c>
      <c r="AR5513" s="17" t="s">
        <v>47</v>
      </c>
      <c r="AS5513" s="17" t="s">
        <v>47</v>
      </c>
      <c r="AT5513" s="17" t="s">
        <v>47</v>
      </c>
      <c r="AU5513" s="17" t="s">
        <v>47</v>
      </c>
      <c r="AV5513" s="17" t="s">
        <v>47</v>
      </c>
      <c r="AW5513" s="17" t="s">
        <v>48</v>
      </c>
      <c r="AX5513" s="17" t="s">
        <v>793</v>
      </c>
      <c r="BA5513" s="17" t="s">
        <v>1145</v>
      </c>
      <c r="BB5513" s="17" t="s">
        <v>51</v>
      </c>
      <c r="BD5513" s="17">
        <v>3</v>
      </c>
      <c r="BE5513" s="17" t="s">
        <v>52</v>
      </c>
      <c r="BF5513" s="17" t="s">
        <v>2667</v>
      </c>
      <c r="BG5513" s="18">
        <v>43788</v>
      </c>
      <c r="BL5513" s="17" t="s">
        <v>2668</v>
      </c>
      <c r="BM5513" s="19" t="s">
        <v>22</v>
      </c>
      <c r="BN5513" s="19">
        <f>P5513*R5513</f>
        <v>0</v>
      </c>
      <c r="BO5513" s="19" t="str">
        <f>IF(AND(BN5513&gt;120000, P5513&gt;25, X5513&lt;&gt;"WAVE 0"), "yes", "no")</f>
        <v>no</v>
      </c>
      <c r="BP5513" s="17" t="s">
        <v>51</v>
      </c>
    </row>
    <row r="5514" spans="1:68" x14ac:dyDescent="0.25">
      <c r="A5514" s="11" t="s">
        <v>10835</v>
      </c>
      <c r="B5514" s="12" t="s">
        <v>10831</v>
      </c>
      <c r="C5514" s="13" t="s">
        <v>14</v>
      </c>
      <c r="D5514" s="12" t="s">
        <v>2663</v>
      </c>
      <c r="E5514" s="13" t="s">
        <v>2664</v>
      </c>
      <c r="F5514" s="12">
        <v>2019</v>
      </c>
      <c r="G5514" s="13" t="s">
        <v>109</v>
      </c>
      <c r="H5514" s="12" t="s">
        <v>330</v>
      </c>
      <c r="I5514" s="13" t="s">
        <v>18</v>
      </c>
      <c r="J5514" s="12" t="s">
        <v>331</v>
      </c>
      <c r="K5514" s="13" t="s">
        <v>332</v>
      </c>
      <c r="L5514" s="12" t="s">
        <v>333</v>
      </c>
      <c r="M5514" s="13" t="s">
        <v>334</v>
      </c>
      <c r="N5514" s="2" t="s">
        <v>19</v>
      </c>
      <c r="O5514" s="13" t="s">
        <v>20</v>
      </c>
      <c r="P5514" s="14"/>
      <c r="Q5514" s="14">
        <v>1359.04</v>
      </c>
      <c r="R5514" s="13">
        <v>127</v>
      </c>
      <c r="S5514" s="15">
        <v>0</v>
      </c>
      <c r="T5514" s="13">
        <v>1</v>
      </c>
      <c r="U5514" s="13">
        <v>2</v>
      </c>
      <c r="V5514" s="16">
        <v>0</v>
      </c>
      <c r="W5514" s="16" t="str">
        <f t="shared" si="86"/>
        <v>PN67041956-1</v>
      </c>
      <c r="X5514" s="17" t="s">
        <v>21</v>
      </c>
      <c r="Z5514" s="17" t="s">
        <v>109</v>
      </c>
      <c r="AB5514" s="17" t="s">
        <v>152</v>
      </c>
      <c r="AC5514" s="17" t="s">
        <v>10834</v>
      </c>
      <c r="AD5514" s="17" t="s">
        <v>398</v>
      </c>
      <c r="AE5514" s="17" t="s">
        <v>42</v>
      </c>
      <c r="AF5514" s="17" t="s">
        <v>1146</v>
      </c>
      <c r="AG5514" s="17" t="s">
        <v>1284</v>
      </c>
      <c r="AJ5514" s="17" t="s">
        <v>83</v>
      </c>
      <c r="AK5514" s="17" t="s">
        <v>84</v>
      </c>
      <c r="AO5514" s="17" t="s">
        <v>46</v>
      </c>
      <c r="AP5514" s="18">
        <v>43391</v>
      </c>
      <c r="AQ5514" s="17" t="s">
        <v>22</v>
      </c>
      <c r="AR5514" s="17" t="s">
        <v>47</v>
      </c>
      <c r="AS5514" s="17" t="s">
        <v>47</v>
      </c>
      <c r="AT5514" s="17" t="s">
        <v>47</v>
      </c>
      <c r="AU5514" s="17" t="s">
        <v>47</v>
      </c>
      <c r="AV5514" s="17" t="s">
        <v>47</v>
      </c>
      <c r="AW5514" s="17" t="s">
        <v>48</v>
      </c>
      <c r="AX5514" s="17" t="s">
        <v>793</v>
      </c>
      <c r="BA5514" s="17" t="s">
        <v>1145</v>
      </c>
      <c r="BB5514" s="17" t="s">
        <v>51</v>
      </c>
      <c r="BD5514" s="17">
        <v>3</v>
      </c>
      <c r="BE5514" s="17" t="s">
        <v>52</v>
      </c>
      <c r="BF5514" s="17" t="s">
        <v>2667</v>
      </c>
      <c r="BG5514" s="18">
        <v>43788</v>
      </c>
      <c r="BL5514" s="17" t="s">
        <v>2668</v>
      </c>
      <c r="BM5514" s="19" t="s">
        <v>22</v>
      </c>
      <c r="BN5514" s="19">
        <f>P5514*R5514</f>
        <v>0</v>
      </c>
      <c r="BO5514" s="19" t="str">
        <f>IF(AND(BN5514&gt;120000, P5514&gt;25, X5514&lt;&gt;"WAVE 0"), "yes", "no")</f>
        <v>no</v>
      </c>
      <c r="BP5514" s="17" t="s">
        <v>51</v>
      </c>
    </row>
    <row r="5515" spans="1:68" x14ac:dyDescent="0.25">
      <c r="A5515" s="11" t="s">
        <v>10836</v>
      </c>
      <c r="B5515" s="12" t="s">
        <v>10837</v>
      </c>
      <c r="C5515" s="13" t="s">
        <v>57</v>
      </c>
      <c r="D5515" s="12" t="s">
        <v>10838</v>
      </c>
      <c r="E5515" s="13" t="s">
        <v>10839</v>
      </c>
      <c r="F5515" s="12">
        <v>2019</v>
      </c>
      <c r="G5515" s="13" t="s">
        <v>109</v>
      </c>
      <c r="H5515" s="12" t="s">
        <v>330</v>
      </c>
      <c r="I5515" s="13" t="s">
        <v>51</v>
      </c>
      <c r="J5515" s="12" t="s">
        <v>331</v>
      </c>
      <c r="K5515" s="13" t="s">
        <v>332</v>
      </c>
      <c r="L5515" s="12" t="s">
        <v>333</v>
      </c>
      <c r="M5515" s="13" t="s">
        <v>334</v>
      </c>
      <c r="N5515" s="2" t="s">
        <v>64</v>
      </c>
      <c r="O5515" s="13" t="s">
        <v>20</v>
      </c>
      <c r="P5515" s="14">
        <v>1793.11</v>
      </c>
      <c r="Q5515" s="14">
        <v>62758.850000000006</v>
      </c>
      <c r="R5515" s="13">
        <v>19</v>
      </c>
      <c r="S5515" s="15">
        <v>1</v>
      </c>
      <c r="T5515" s="13">
        <v>1</v>
      </c>
      <c r="U5515" s="13">
        <v>0</v>
      </c>
      <c r="V5515" s="16">
        <v>0</v>
      </c>
      <c r="W5515" s="16" t="str">
        <f t="shared" si="86"/>
        <v>PN67220046-1</v>
      </c>
      <c r="Z5515" s="17" t="s">
        <v>109</v>
      </c>
      <c r="AB5515" s="17" t="s">
        <v>152</v>
      </c>
      <c r="AC5515" s="17" t="s">
        <v>10840</v>
      </c>
      <c r="AD5515" s="17" t="s">
        <v>398</v>
      </c>
      <c r="AE5515" s="17" t="s">
        <v>42</v>
      </c>
      <c r="AF5515" s="17" t="s">
        <v>1146</v>
      </c>
      <c r="AG5515" s="17" t="s">
        <v>1284</v>
      </c>
      <c r="AJ5515" s="17" t="s">
        <v>490</v>
      </c>
      <c r="AK5515" s="17" t="s">
        <v>491</v>
      </c>
      <c r="AO5515" s="17" t="s">
        <v>85</v>
      </c>
      <c r="AP5515" s="18">
        <v>43328</v>
      </c>
      <c r="AQ5515" s="17" t="s">
        <v>22</v>
      </c>
      <c r="AR5515" s="17" t="s">
        <v>47</v>
      </c>
      <c r="AS5515" s="17" t="s">
        <v>47</v>
      </c>
      <c r="AT5515" s="17" t="s">
        <v>161</v>
      </c>
      <c r="AU5515" s="17" t="s">
        <v>162</v>
      </c>
      <c r="AV5515" s="17" t="s">
        <v>162</v>
      </c>
      <c r="BE5515" s="17" t="s">
        <v>52</v>
      </c>
      <c r="BH5515" s="3" t="s">
        <v>556</v>
      </c>
      <c r="BM5515" s="19" t="s">
        <v>22</v>
      </c>
      <c r="BN5515" s="19">
        <f>P5515*R5515</f>
        <v>34069.089999999997</v>
      </c>
      <c r="BO5515" s="19" t="str">
        <f>IF(AND(BN5515&gt;120000, P5515&gt;25, X5515&lt;&gt;"WAVE 0"), "yes", "no")</f>
        <v>no</v>
      </c>
      <c r="BP5515" s="17" t="s">
        <v>22</v>
      </c>
    </row>
    <row r="5516" spans="1:68" x14ac:dyDescent="0.25">
      <c r="A5516" s="11" t="s">
        <v>10841</v>
      </c>
      <c r="B5516" s="12" t="s">
        <v>10842</v>
      </c>
      <c r="C5516" s="13" t="s">
        <v>57</v>
      </c>
      <c r="D5516" s="12" t="s">
        <v>10838</v>
      </c>
      <c r="E5516" s="13" t="s">
        <v>10839</v>
      </c>
      <c r="F5516" s="12">
        <v>2019</v>
      </c>
      <c r="G5516" s="13" t="s">
        <v>109</v>
      </c>
      <c r="H5516" s="12" t="s">
        <v>330</v>
      </c>
      <c r="I5516" s="13" t="s">
        <v>51</v>
      </c>
      <c r="J5516" s="12" t="s">
        <v>331</v>
      </c>
      <c r="K5516" s="13" t="s">
        <v>332</v>
      </c>
      <c r="L5516" s="12" t="s">
        <v>333</v>
      </c>
      <c r="M5516" s="13" t="s">
        <v>334</v>
      </c>
      <c r="N5516" s="2" t="s">
        <v>64</v>
      </c>
      <c r="O5516" s="13" t="s">
        <v>20</v>
      </c>
      <c r="P5516" s="14">
        <v>1088.71</v>
      </c>
      <c r="Q5516" s="14">
        <v>37016.139999999992</v>
      </c>
      <c r="R5516" s="13">
        <v>19</v>
      </c>
      <c r="S5516" s="15">
        <v>1</v>
      </c>
      <c r="T5516" s="13">
        <v>1</v>
      </c>
      <c r="U5516" s="13">
        <v>0</v>
      </c>
      <c r="V5516" s="16">
        <v>0</v>
      </c>
      <c r="W5516" s="16" t="str">
        <f t="shared" si="86"/>
        <v>PN67220048-1</v>
      </c>
      <c r="Z5516" s="17" t="s">
        <v>109</v>
      </c>
      <c r="AB5516" s="17" t="s">
        <v>152</v>
      </c>
      <c r="AC5516" s="17" t="s">
        <v>10843</v>
      </c>
      <c r="AD5516" s="17" t="s">
        <v>398</v>
      </c>
      <c r="AE5516" s="17" t="s">
        <v>42</v>
      </c>
      <c r="AF5516" s="17" t="s">
        <v>1146</v>
      </c>
      <c r="AG5516" s="17" t="s">
        <v>1284</v>
      </c>
      <c r="AJ5516" s="17" t="s">
        <v>490</v>
      </c>
      <c r="AK5516" s="17" t="s">
        <v>491</v>
      </c>
      <c r="AO5516" s="17" t="s">
        <v>85</v>
      </c>
      <c r="AP5516" s="18">
        <v>43328</v>
      </c>
      <c r="AQ5516" s="17" t="s">
        <v>22</v>
      </c>
      <c r="AR5516" s="17" t="s">
        <v>47</v>
      </c>
      <c r="AS5516" s="17" t="s">
        <v>47</v>
      </c>
      <c r="AT5516" s="17" t="s">
        <v>161</v>
      </c>
      <c r="AU5516" s="17" t="s">
        <v>162</v>
      </c>
      <c r="AV5516" s="17" t="s">
        <v>162</v>
      </c>
      <c r="BE5516" s="17" t="s">
        <v>52</v>
      </c>
      <c r="BH5516" s="3" t="s">
        <v>556</v>
      </c>
      <c r="BM5516" s="19" t="s">
        <v>22</v>
      </c>
      <c r="BN5516" s="19">
        <f>P5516*R5516</f>
        <v>20685.490000000002</v>
      </c>
      <c r="BO5516" s="19" t="str">
        <f>IF(AND(BN5516&gt;120000, P5516&gt;25, X5516&lt;&gt;"WAVE 0"), "yes", "no")</f>
        <v>no</v>
      </c>
      <c r="BP5516" s="17" t="s">
        <v>22</v>
      </c>
    </row>
    <row r="5517" spans="1:68" x14ac:dyDescent="0.25">
      <c r="A5517" s="11" t="s">
        <v>10844</v>
      </c>
      <c r="B5517" s="12" t="s">
        <v>10845</v>
      </c>
      <c r="C5517" s="13" t="s">
        <v>57</v>
      </c>
      <c r="D5517" s="12" t="s">
        <v>10838</v>
      </c>
      <c r="E5517" s="13" t="s">
        <v>10839</v>
      </c>
      <c r="F5517" s="12">
        <v>2019</v>
      </c>
      <c r="G5517" s="13" t="s">
        <v>109</v>
      </c>
      <c r="H5517" s="12" t="s">
        <v>330</v>
      </c>
      <c r="I5517" s="13" t="s">
        <v>51</v>
      </c>
      <c r="J5517" s="12" t="s">
        <v>331</v>
      </c>
      <c r="K5517" s="13" t="s">
        <v>332</v>
      </c>
      <c r="L5517" s="12" t="s">
        <v>333</v>
      </c>
      <c r="M5517" s="13" t="s">
        <v>334</v>
      </c>
      <c r="N5517" s="2" t="s">
        <v>64</v>
      </c>
      <c r="O5517" s="13" t="s">
        <v>20</v>
      </c>
      <c r="P5517" s="14">
        <v>918.02</v>
      </c>
      <c r="Q5517" s="14">
        <v>32130.700000000004</v>
      </c>
      <c r="R5517" s="13">
        <v>19</v>
      </c>
      <c r="S5517" s="15">
        <v>1</v>
      </c>
      <c r="T5517" s="13">
        <v>1</v>
      </c>
      <c r="U5517" s="13">
        <v>0</v>
      </c>
      <c r="V5517" s="16">
        <v>0</v>
      </c>
      <c r="W5517" s="16" t="str">
        <f t="shared" si="86"/>
        <v>PN67220049-1</v>
      </c>
      <c r="Z5517" s="17" t="s">
        <v>109</v>
      </c>
      <c r="AB5517" s="17" t="s">
        <v>152</v>
      </c>
      <c r="AC5517" s="17" t="s">
        <v>10846</v>
      </c>
      <c r="AD5517" s="17" t="s">
        <v>398</v>
      </c>
      <c r="AE5517" s="17" t="s">
        <v>42</v>
      </c>
      <c r="AF5517" s="17" t="s">
        <v>1146</v>
      </c>
      <c r="AG5517" s="17" t="s">
        <v>1284</v>
      </c>
      <c r="AJ5517" s="17" t="s">
        <v>490</v>
      </c>
      <c r="AK5517" s="17" t="s">
        <v>491</v>
      </c>
      <c r="AO5517" s="17" t="s">
        <v>85</v>
      </c>
      <c r="AP5517" s="18">
        <v>43328</v>
      </c>
      <c r="AQ5517" s="17" t="s">
        <v>22</v>
      </c>
      <c r="AR5517" s="17" t="s">
        <v>47</v>
      </c>
      <c r="AS5517" s="17" t="s">
        <v>47</v>
      </c>
      <c r="AT5517" s="17" t="s">
        <v>161</v>
      </c>
      <c r="AU5517" s="17" t="s">
        <v>162</v>
      </c>
      <c r="AV5517" s="17" t="s">
        <v>162</v>
      </c>
      <c r="BE5517" s="17" t="s">
        <v>52</v>
      </c>
      <c r="BH5517" s="3" t="s">
        <v>556</v>
      </c>
      <c r="BM5517" s="19" t="s">
        <v>22</v>
      </c>
      <c r="BN5517" s="19">
        <f>P5517*R5517</f>
        <v>17442.38</v>
      </c>
      <c r="BO5517" s="19" t="str">
        <f>IF(AND(BN5517&gt;120000, P5517&gt;25, X5517&lt;&gt;"WAVE 0"), "yes", "no")</f>
        <v>no</v>
      </c>
      <c r="BP5517" s="17" t="s">
        <v>22</v>
      </c>
    </row>
    <row r="5518" spans="1:68" x14ac:dyDescent="0.25">
      <c r="A5518" s="11" t="s">
        <v>10847</v>
      </c>
      <c r="B5518" s="12" t="s">
        <v>10848</v>
      </c>
      <c r="C5518" s="13" t="s">
        <v>57</v>
      </c>
      <c r="D5518" s="12" t="s">
        <v>10838</v>
      </c>
      <c r="E5518" s="13" t="s">
        <v>10839</v>
      </c>
      <c r="F5518" s="12">
        <v>2019</v>
      </c>
      <c r="G5518" s="13" t="s">
        <v>109</v>
      </c>
      <c r="H5518" s="12" t="s">
        <v>330</v>
      </c>
      <c r="I5518" s="13" t="s">
        <v>51</v>
      </c>
      <c r="J5518" s="12" t="s">
        <v>331</v>
      </c>
      <c r="K5518" s="13" t="s">
        <v>332</v>
      </c>
      <c r="L5518" s="12" t="s">
        <v>333</v>
      </c>
      <c r="M5518" s="13" t="s">
        <v>334</v>
      </c>
      <c r="N5518" s="2" t="s">
        <v>64</v>
      </c>
      <c r="O5518" s="13" t="s">
        <v>20</v>
      </c>
      <c r="P5518" s="14">
        <v>775.68</v>
      </c>
      <c r="Q5518" s="14">
        <v>25597.440000000002</v>
      </c>
      <c r="R5518" s="13">
        <v>20</v>
      </c>
      <c r="S5518" s="15">
        <v>1</v>
      </c>
      <c r="T5518" s="13">
        <v>1</v>
      </c>
      <c r="U5518" s="13">
        <v>0</v>
      </c>
      <c r="V5518" s="16">
        <v>0</v>
      </c>
      <c r="W5518" s="16" t="str">
        <f t="shared" si="86"/>
        <v>PN67220059-1</v>
      </c>
      <c r="Z5518" s="17" t="s">
        <v>109</v>
      </c>
      <c r="AB5518" s="17" t="s">
        <v>152</v>
      </c>
      <c r="AC5518" s="17" t="s">
        <v>10849</v>
      </c>
      <c r="AD5518" s="17" t="s">
        <v>398</v>
      </c>
      <c r="AE5518" s="17" t="s">
        <v>42</v>
      </c>
      <c r="AF5518" s="17" t="s">
        <v>1458</v>
      </c>
      <c r="AG5518" s="17" t="s">
        <v>1284</v>
      </c>
      <c r="AJ5518" s="17" t="s">
        <v>490</v>
      </c>
      <c r="AK5518" s="17" t="s">
        <v>491</v>
      </c>
      <c r="AO5518" s="17" t="s">
        <v>85</v>
      </c>
      <c r="AP5518" s="18">
        <v>43328</v>
      </c>
      <c r="AQ5518" s="17" t="s">
        <v>22</v>
      </c>
      <c r="AR5518" s="17" t="s">
        <v>47</v>
      </c>
      <c r="AS5518" s="17" t="s">
        <v>47</v>
      </c>
      <c r="AT5518" s="17" t="s">
        <v>161</v>
      </c>
      <c r="AU5518" s="17" t="s">
        <v>162</v>
      </c>
      <c r="AV5518" s="17" t="s">
        <v>162</v>
      </c>
      <c r="BE5518" s="17" t="s">
        <v>52</v>
      </c>
      <c r="BH5518" s="3" t="s">
        <v>556</v>
      </c>
      <c r="BM5518" s="19" t="s">
        <v>22</v>
      </c>
      <c r="BN5518" s="19">
        <f>P5518*R5518</f>
        <v>15513.599999999999</v>
      </c>
      <c r="BO5518" s="19" t="str">
        <f>IF(AND(BN5518&gt;120000, P5518&gt;25, X5518&lt;&gt;"WAVE 0"), "yes", "no")</f>
        <v>no</v>
      </c>
      <c r="BP5518" s="17" t="s">
        <v>22</v>
      </c>
    </row>
    <row r="5519" spans="1:68" x14ac:dyDescent="0.25">
      <c r="A5519" s="11" t="s">
        <v>10850</v>
      </c>
      <c r="B5519" s="12" t="s">
        <v>10851</v>
      </c>
      <c r="C5519" s="13" t="s">
        <v>57</v>
      </c>
      <c r="D5519" s="12" t="s">
        <v>10852</v>
      </c>
      <c r="E5519" s="13" t="s">
        <v>10853</v>
      </c>
      <c r="F5519" s="12">
        <v>2019</v>
      </c>
      <c r="G5519" s="13" t="s">
        <v>109</v>
      </c>
      <c r="H5519" s="12" t="s">
        <v>330</v>
      </c>
      <c r="I5519" s="13" t="s">
        <v>51</v>
      </c>
      <c r="J5519" s="12" t="s">
        <v>331</v>
      </c>
      <c r="K5519" s="13" t="s">
        <v>332</v>
      </c>
      <c r="L5519" s="12" t="s">
        <v>333</v>
      </c>
      <c r="M5519" s="13" t="s">
        <v>334</v>
      </c>
      <c r="N5519" s="2" t="s">
        <v>64</v>
      </c>
      <c r="O5519" s="13" t="s">
        <v>20</v>
      </c>
      <c r="P5519" s="14">
        <v>349.75</v>
      </c>
      <c r="Q5519" s="14">
        <v>9443.25</v>
      </c>
      <c r="R5519" s="13">
        <v>20</v>
      </c>
      <c r="S5519" s="15">
        <v>0.61538461538461542</v>
      </c>
      <c r="T5519" s="13">
        <v>1</v>
      </c>
      <c r="U5519" s="13">
        <v>3</v>
      </c>
      <c r="V5519" s="16">
        <v>0</v>
      </c>
      <c r="W5519" s="16" t="str">
        <f t="shared" si="86"/>
        <v>PN67220061-2</v>
      </c>
      <c r="X5519" s="17" t="s">
        <v>150</v>
      </c>
      <c r="Y5519" s="17" t="s">
        <v>151</v>
      </c>
      <c r="Z5519" s="17" t="s">
        <v>109</v>
      </c>
      <c r="AA5519" s="17" t="s">
        <v>331</v>
      </c>
      <c r="AB5519" s="17" t="s">
        <v>39</v>
      </c>
      <c r="AC5519" s="17" t="s">
        <v>10854</v>
      </c>
      <c r="AD5519" s="17" t="s">
        <v>398</v>
      </c>
      <c r="AE5519" s="17" t="s">
        <v>42</v>
      </c>
      <c r="AF5519" s="17" t="s">
        <v>1458</v>
      </c>
      <c r="AG5519" s="17" t="s">
        <v>3367</v>
      </c>
      <c r="AJ5519" s="17" t="s">
        <v>490</v>
      </c>
      <c r="AK5519" s="17" t="s">
        <v>491</v>
      </c>
      <c r="AO5519" s="17" t="s">
        <v>85</v>
      </c>
      <c r="AP5519" s="18">
        <v>43262</v>
      </c>
      <c r="AQ5519" s="17">
        <v>0</v>
      </c>
      <c r="AR5519" s="17" t="s">
        <v>47</v>
      </c>
      <c r="AS5519" s="17" t="s">
        <v>47</v>
      </c>
      <c r="AT5519" s="17" t="s">
        <v>161</v>
      </c>
      <c r="AU5519" s="17" t="s">
        <v>162</v>
      </c>
      <c r="AV5519" s="17" t="s">
        <v>162</v>
      </c>
      <c r="BE5519" s="17" t="s">
        <v>52</v>
      </c>
      <c r="BH5519" s="3" t="s">
        <v>556</v>
      </c>
      <c r="BM5519" s="19">
        <v>9506.2300212162754</v>
      </c>
      <c r="BN5519" s="19">
        <f>P5519*R5519</f>
        <v>6995</v>
      </c>
      <c r="BO5519" s="19" t="str">
        <f>IF(AND(BN5519&gt;120000, P5519&gt;25, X5519&lt;&gt;"WAVE 0"), "yes", "no")</f>
        <v>no</v>
      </c>
      <c r="BP5519" s="17" t="s">
        <v>51</v>
      </c>
    </row>
    <row r="5520" spans="1:68" x14ac:dyDescent="0.25">
      <c r="A5520" s="11" t="s">
        <v>10855</v>
      </c>
      <c r="B5520" s="12" t="s">
        <v>10856</v>
      </c>
      <c r="C5520" s="13" t="s">
        <v>57</v>
      </c>
      <c r="D5520" s="12" t="s">
        <v>1621</v>
      </c>
      <c r="E5520" s="13" t="s">
        <v>1622</v>
      </c>
      <c r="F5520" s="12">
        <v>2019</v>
      </c>
      <c r="G5520" s="13" t="s">
        <v>38</v>
      </c>
      <c r="H5520" s="12" t="s">
        <v>330</v>
      </c>
      <c r="I5520" s="13" t="s">
        <v>51</v>
      </c>
      <c r="J5520" s="12" t="s">
        <v>1077</v>
      </c>
      <c r="K5520" s="13" t="s">
        <v>332</v>
      </c>
      <c r="L5520" s="12" t="s">
        <v>333</v>
      </c>
      <c r="M5520" s="13" t="s">
        <v>334</v>
      </c>
      <c r="N5520" s="2" t="s">
        <v>64</v>
      </c>
      <c r="O5520" s="13" t="s">
        <v>20</v>
      </c>
      <c r="P5520" s="14">
        <v>156</v>
      </c>
      <c r="Q5520" s="14">
        <v>10608</v>
      </c>
      <c r="R5520" s="13">
        <v>48</v>
      </c>
      <c r="S5520" s="15">
        <v>0.8</v>
      </c>
      <c r="T5520" s="13">
        <v>1</v>
      </c>
      <c r="U5520" s="13">
        <v>3</v>
      </c>
      <c r="V5520" s="16">
        <v>0</v>
      </c>
      <c r="W5520" s="16" t="str">
        <f t="shared" si="86"/>
        <v>PN67220118-1</v>
      </c>
      <c r="Z5520" s="17" t="s">
        <v>38</v>
      </c>
      <c r="AA5520" s="17" t="s">
        <v>1077</v>
      </c>
      <c r="AB5520" s="17" t="s">
        <v>22</v>
      </c>
      <c r="AC5520" s="17" t="s">
        <v>22</v>
      </c>
      <c r="AD5520" s="17" t="s">
        <v>398</v>
      </c>
      <c r="AE5520" s="17" t="s">
        <v>42</v>
      </c>
      <c r="AF5520" s="17" t="s">
        <v>1458</v>
      </c>
      <c r="AG5520" s="17" t="s">
        <v>22</v>
      </c>
      <c r="AJ5520" s="17" t="s">
        <v>490</v>
      </c>
      <c r="AK5520" s="17" t="s">
        <v>491</v>
      </c>
      <c r="AO5520" s="17" t="s">
        <v>85</v>
      </c>
      <c r="AP5520" s="18">
        <v>43328</v>
      </c>
      <c r="AQ5520" s="17" t="s">
        <v>22</v>
      </c>
      <c r="AR5520" s="17" t="s">
        <v>22</v>
      </c>
      <c r="AS5520" s="17" t="s">
        <v>22</v>
      </c>
      <c r="AT5520" s="17" t="s">
        <v>22</v>
      </c>
      <c r="AU5520" s="17" t="s">
        <v>22</v>
      </c>
      <c r="AV5520" s="17" t="s">
        <v>22</v>
      </c>
      <c r="BE5520" s="17" t="s">
        <v>52</v>
      </c>
      <c r="BK5520" s="3" t="s">
        <v>71</v>
      </c>
      <c r="BM5520" s="19">
        <v>7971.6152458661381</v>
      </c>
      <c r="BN5520" s="19">
        <f>P5520*R5520</f>
        <v>7488</v>
      </c>
      <c r="BO5520" s="19" t="str">
        <f>IF(AND(BN5520&gt;120000, P5520&gt;25, X5520&lt;&gt;"WAVE 0"), "yes", "no")</f>
        <v>no</v>
      </c>
      <c r="BP5520" s="17" t="s">
        <v>51</v>
      </c>
    </row>
    <row r="5521" spans="1:68" x14ac:dyDescent="0.25">
      <c r="A5521" s="11" t="s">
        <v>10857</v>
      </c>
      <c r="B5521" s="12" t="s">
        <v>10858</v>
      </c>
      <c r="C5521" s="13" t="s">
        <v>57</v>
      </c>
      <c r="D5521" s="12" t="s">
        <v>8953</v>
      </c>
      <c r="E5521" s="13" t="s">
        <v>8954</v>
      </c>
      <c r="F5521" s="12">
        <v>2019</v>
      </c>
      <c r="G5521" s="13" t="s">
        <v>109</v>
      </c>
      <c r="H5521" s="12" t="s">
        <v>330</v>
      </c>
      <c r="I5521" s="13" t="s">
        <v>51</v>
      </c>
      <c r="J5521" s="12" t="s">
        <v>331</v>
      </c>
      <c r="K5521" s="13" t="s">
        <v>332</v>
      </c>
      <c r="L5521" s="12" t="s">
        <v>333</v>
      </c>
      <c r="M5521" s="13" t="s">
        <v>334</v>
      </c>
      <c r="N5521" s="2" t="s">
        <v>64</v>
      </c>
      <c r="O5521" s="13" t="s">
        <v>121</v>
      </c>
      <c r="P5521" s="14">
        <v>59.1</v>
      </c>
      <c r="Q5521" s="14">
        <v>25117.5</v>
      </c>
      <c r="R5521" s="13">
        <v>654</v>
      </c>
      <c r="S5521" s="15">
        <v>0.46875</v>
      </c>
      <c r="T5521" s="13">
        <v>1</v>
      </c>
      <c r="U5521" s="13">
        <v>3</v>
      </c>
      <c r="V5521" s="16">
        <v>0</v>
      </c>
      <c r="W5521" s="16" t="str">
        <f t="shared" si="86"/>
        <v>PN67220287-1</v>
      </c>
      <c r="Z5521" s="17" t="s">
        <v>109</v>
      </c>
      <c r="AB5521" s="17" t="s">
        <v>22</v>
      </c>
      <c r="AC5521" s="17" t="s">
        <v>22</v>
      </c>
      <c r="AD5521" s="17" t="s">
        <v>398</v>
      </c>
      <c r="AE5521" s="17" t="s">
        <v>42</v>
      </c>
      <c r="AF5521" s="17" t="s">
        <v>1458</v>
      </c>
      <c r="AG5521" s="17" t="s">
        <v>22</v>
      </c>
      <c r="AJ5521" s="17" t="s">
        <v>83</v>
      </c>
      <c r="AK5521" s="17" t="s">
        <v>84</v>
      </c>
      <c r="AO5521" s="17" t="s">
        <v>46</v>
      </c>
      <c r="AP5521" s="18">
        <v>43244</v>
      </c>
      <c r="AQ5521" s="17" t="s">
        <v>22</v>
      </c>
      <c r="AR5521" s="17" t="s">
        <v>22</v>
      </c>
      <c r="AS5521" s="17" t="s">
        <v>22</v>
      </c>
      <c r="AT5521" s="17" t="s">
        <v>22</v>
      </c>
      <c r="AU5521" s="17" t="s">
        <v>22</v>
      </c>
      <c r="AV5521" s="17" t="s">
        <v>22</v>
      </c>
      <c r="BE5521" s="17" t="s">
        <v>52</v>
      </c>
      <c r="BK5521" s="3" t="s">
        <v>71</v>
      </c>
      <c r="BM5521" s="19" t="s">
        <v>22</v>
      </c>
      <c r="BN5521" s="19">
        <f>P5521*R5521</f>
        <v>38651.4</v>
      </c>
      <c r="BO5521" s="19" t="str">
        <f>IF(AND(BN5521&gt;120000, P5521&gt;25, X5521&lt;&gt;"WAVE 0"), "yes", "no")</f>
        <v>no</v>
      </c>
      <c r="BP5521" s="17" t="s">
        <v>51</v>
      </c>
    </row>
    <row r="5522" spans="1:68" x14ac:dyDescent="0.25">
      <c r="A5522" s="11" t="s">
        <v>10859</v>
      </c>
      <c r="B5522" s="12" t="s">
        <v>3379</v>
      </c>
      <c r="C5522" s="13" t="s">
        <v>14</v>
      </c>
      <c r="D5522" s="12" t="s">
        <v>874</v>
      </c>
      <c r="E5522" s="13" t="s">
        <v>875</v>
      </c>
      <c r="F5522" s="12">
        <v>2020</v>
      </c>
      <c r="G5522" s="13" t="s">
        <v>17</v>
      </c>
      <c r="H5522" s="12" t="s">
        <v>330</v>
      </c>
      <c r="I5522" s="13" t="s">
        <v>51</v>
      </c>
      <c r="J5522" s="12" t="s">
        <v>331</v>
      </c>
      <c r="K5522" s="13" t="s">
        <v>332</v>
      </c>
      <c r="L5522" s="12" t="s">
        <v>333</v>
      </c>
      <c r="M5522" s="13" t="s">
        <v>334</v>
      </c>
      <c r="N5522" s="2" t="s">
        <v>19</v>
      </c>
      <c r="O5522" s="13" t="s">
        <v>20</v>
      </c>
      <c r="P5522" s="14">
        <v>147.1549</v>
      </c>
      <c r="Q5522" s="14">
        <v>88472.56</v>
      </c>
      <c r="R5522" s="13">
        <v>620</v>
      </c>
      <c r="S5522" s="15">
        <v>0.40625</v>
      </c>
      <c r="T5522" s="13">
        <v>1</v>
      </c>
      <c r="U5522" s="13">
        <v>4</v>
      </c>
      <c r="V5522" s="16">
        <v>0</v>
      </c>
      <c r="W5522" s="16" t="str">
        <f t="shared" si="86"/>
        <v>PN67220318-1</v>
      </c>
      <c r="X5522" s="17" t="s">
        <v>150</v>
      </c>
      <c r="Y5522" s="17" t="s">
        <v>880</v>
      </c>
      <c r="Z5522" s="17" t="s">
        <v>17</v>
      </c>
      <c r="AA5522" s="17" t="s">
        <v>331</v>
      </c>
      <c r="AB5522" s="17" t="s">
        <v>152</v>
      </c>
      <c r="AC5522" s="17" t="s">
        <v>3311</v>
      </c>
      <c r="AD5522" s="17" t="s">
        <v>398</v>
      </c>
      <c r="AE5522" s="17" t="s">
        <v>42</v>
      </c>
      <c r="AF5522" s="17" t="s">
        <v>1146</v>
      </c>
      <c r="AG5522" s="17" t="s">
        <v>1284</v>
      </c>
      <c r="AJ5522" s="17" t="s">
        <v>83</v>
      </c>
      <c r="AK5522" s="17" t="s">
        <v>84</v>
      </c>
      <c r="AO5522" s="17" t="s">
        <v>46</v>
      </c>
      <c r="AP5522" s="18">
        <v>43322</v>
      </c>
      <c r="AQ5522" s="17">
        <v>0</v>
      </c>
      <c r="AR5522" s="17" t="s">
        <v>47</v>
      </c>
      <c r="AS5522" s="17" t="s">
        <v>47</v>
      </c>
      <c r="AT5522" s="17" t="s">
        <v>47</v>
      </c>
      <c r="AU5522" s="17" t="s">
        <v>47</v>
      </c>
      <c r="AV5522" s="17" t="s">
        <v>47</v>
      </c>
      <c r="BE5522" s="17" t="s">
        <v>52</v>
      </c>
      <c r="BF5522" s="17" t="s">
        <v>1382</v>
      </c>
      <c r="BG5522" s="18">
        <v>44144</v>
      </c>
      <c r="BL5522" s="17" t="s">
        <v>1383</v>
      </c>
      <c r="BM5522" s="19">
        <v>5776.2933333333331</v>
      </c>
      <c r="BN5522" s="19">
        <f>P5522*R5522</f>
        <v>91236.038</v>
      </c>
      <c r="BO5522" s="19" t="str">
        <f>IF(AND(BN5522&gt;120000, P5522&gt;25, X5522&lt;&gt;"WAVE 0"), "yes", "no")</f>
        <v>no</v>
      </c>
      <c r="BP5522" s="17" t="s">
        <v>51</v>
      </c>
    </row>
    <row r="5523" spans="1:68" x14ac:dyDescent="0.25">
      <c r="A5523" s="11" t="s">
        <v>10860</v>
      </c>
      <c r="B5523" s="12" t="s">
        <v>10861</v>
      </c>
      <c r="C5523" s="13" t="s">
        <v>57</v>
      </c>
      <c r="D5523" s="12" t="s">
        <v>1621</v>
      </c>
      <c r="E5523" s="13" t="s">
        <v>1622</v>
      </c>
      <c r="F5523" s="12">
        <v>2019</v>
      </c>
      <c r="G5523" s="13" t="s">
        <v>38</v>
      </c>
      <c r="H5523" s="12" t="s">
        <v>330</v>
      </c>
      <c r="I5523" s="13" t="s">
        <v>18</v>
      </c>
      <c r="J5523" s="12" t="s">
        <v>1077</v>
      </c>
      <c r="K5523" s="13" t="s">
        <v>332</v>
      </c>
      <c r="L5523" s="12" t="s">
        <v>333</v>
      </c>
      <c r="M5523" s="13" t="s">
        <v>334</v>
      </c>
      <c r="N5523" s="2" t="s">
        <v>64</v>
      </c>
      <c r="O5523" s="13" t="s">
        <v>20</v>
      </c>
      <c r="P5523" s="14">
        <v>175</v>
      </c>
      <c r="Q5523" s="14">
        <v>13100</v>
      </c>
      <c r="R5523" s="13">
        <v>48</v>
      </c>
      <c r="S5523" s="15">
        <v>0.88888888888888884</v>
      </c>
      <c r="T5523" s="13">
        <v>1</v>
      </c>
      <c r="U5523" s="13">
        <v>2</v>
      </c>
      <c r="V5523" s="16">
        <v>0</v>
      </c>
      <c r="W5523" s="16" t="str">
        <f t="shared" si="86"/>
        <v>PN67220408-1</v>
      </c>
      <c r="Z5523" s="17" t="s">
        <v>38</v>
      </c>
      <c r="AA5523" s="17" t="s">
        <v>1077</v>
      </c>
      <c r="AB5523" s="17" t="s">
        <v>22</v>
      </c>
      <c r="AC5523" s="17" t="s">
        <v>22</v>
      </c>
      <c r="AD5523" s="17" t="s">
        <v>398</v>
      </c>
      <c r="AE5523" s="17" t="s">
        <v>42</v>
      </c>
      <c r="AF5523" s="17" t="s">
        <v>1458</v>
      </c>
      <c r="AG5523" s="17" t="s">
        <v>22</v>
      </c>
      <c r="AJ5523" s="17" t="s">
        <v>490</v>
      </c>
      <c r="AK5523" s="17" t="s">
        <v>491</v>
      </c>
      <c r="AO5523" s="17" t="s">
        <v>85</v>
      </c>
      <c r="AP5523" s="18">
        <v>43328</v>
      </c>
      <c r="AQ5523" s="17" t="s">
        <v>22</v>
      </c>
      <c r="AR5523" s="17" t="s">
        <v>22</v>
      </c>
      <c r="AS5523" s="17" t="s">
        <v>22</v>
      </c>
      <c r="AT5523" s="17" t="s">
        <v>22</v>
      </c>
      <c r="AU5523" s="17" t="s">
        <v>22</v>
      </c>
      <c r="AV5523" s="17" t="s">
        <v>22</v>
      </c>
      <c r="BE5523" s="17" t="s">
        <v>52</v>
      </c>
      <c r="BK5523" s="3" t="s">
        <v>71</v>
      </c>
      <c r="BM5523" s="19">
        <v>0</v>
      </c>
      <c r="BN5523" s="19">
        <f>P5523*R5523</f>
        <v>8400</v>
      </c>
      <c r="BO5523" s="19" t="str">
        <f>IF(AND(BN5523&gt;120000, P5523&gt;25, X5523&lt;&gt;"WAVE 0"), "yes", "no")</f>
        <v>no</v>
      </c>
      <c r="BP5523" s="17" t="s">
        <v>22</v>
      </c>
    </row>
    <row r="5524" spans="1:68" x14ac:dyDescent="0.25">
      <c r="A5524" s="11" t="s">
        <v>10862</v>
      </c>
      <c r="B5524" s="12" t="s">
        <v>10863</v>
      </c>
      <c r="C5524" s="13" t="s">
        <v>14</v>
      </c>
      <c r="D5524" s="12" t="s">
        <v>2663</v>
      </c>
      <c r="E5524" s="13" t="s">
        <v>2664</v>
      </c>
      <c r="F5524" s="12">
        <v>2019</v>
      </c>
      <c r="G5524" s="13" t="s">
        <v>109</v>
      </c>
      <c r="H5524" s="12" t="s">
        <v>330</v>
      </c>
      <c r="I5524" s="13" t="s">
        <v>51</v>
      </c>
      <c r="J5524" s="12" t="s">
        <v>331</v>
      </c>
      <c r="K5524" s="13" t="s">
        <v>332</v>
      </c>
      <c r="L5524" s="12" t="s">
        <v>333</v>
      </c>
      <c r="M5524" s="13" t="s">
        <v>334</v>
      </c>
      <c r="N5524" s="2" t="s">
        <v>19</v>
      </c>
      <c r="O5524" s="13" t="s">
        <v>20</v>
      </c>
      <c r="P5524" s="14">
        <v>61.23</v>
      </c>
      <c r="Q5524" s="14">
        <v>13164.45</v>
      </c>
      <c r="R5524" s="13">
        <v>329</v>
      </c>
      <c r="S5524" s="15">
        <v>0.80952380952380953</v>
      </c>
      <c r="T5524" s="13">
        <v>1</v>
      </c>
      <c r="U5524" s="13">
        <v>2</v>
      </c>
      <c r="V5524" s="16">
        <v>0</v>
      </c>
      <c r="W5524" s="16" t="str">
        <f t="shared" si="86"/>
        <v>PN67220415-1</v>
      </c>
      <c r="X5524" s="17" t="s">
        <v>21</v>
      </c>
      <c r="Z5524" s="17" t="s">
        <v>109</v>
      </c>
      <c r="AB5524" s="17" t="s">
        <v>39</v>
      </c>
      <c r="AC5524" s="17" t="s">
        <v>10864</v>
      </c>
      <c r="AD5524" s="17" t="s">
        <v>398</v>
      </c>
      <c r="AE5524" s="17" t="s">
        <v>42</v>
      </c>
      <c r="AF5524" s="17" t="s">
        <v>1458</v>
      </c>
      <c r="AG5524" s="17" t="s">
        <v>1284</v>
      </c>
      <c r="AJ5524" s="17" t="s">
        <v>83</v>
      </c>
      <c r="AK5524" s="17" t="s">
        <v>84</v>
      </c>
      <c r="AO5524" s="17" t="s">
        <v>46</v>
      </c>
      <c r="AP5524" s="18">
        <v>43391</v>
      </c>
      <c r="AQ5524" s="17" t="s">
        <v>22</v>
      </c>
      <c r="AR5524" s="17" t="s">
        <v>47</v>
      </c>
      <c r="AS5524" s="17" t="s">
        <v>47</v>
      </c>
      <c r="AT5524" s="17" t="s">
        <v>47</v>
      </c>
      <c r="AU5524" s="17" t="s">
        <v>47</v>
      </c>
      <c r="AV5524" s="17" t="s">
        <v>47</v>
      </c>
      <c r="AW5524" s="17" t="s">
        <v>48</v>
      </c>
      <c r="AX5524" s="17" t="s">
        <v>793</v>
      </c>
      <c r="AY5524" s="17" t="s">
        <v>691</v>
      </c>
      <c r="AZ5524" s="17" t="s">
        <v>269</v>
      </c>
      <c r="BA5524" s="17" t="s">
        <v>1145</v>
      </c>
      <c r="BB5524" s="17" t="s">
        <v>51</v>
      </c>
      <c r="BD5524" s="17">
        <v>3</v>
      </c>
      <c r="BE5524" s="17" t="s">
        <v>52</v>
      </c>
      <c r="BF5524" s="17" t="s">
        <v>2667</v>
      </c>
      <c r="BG5524" s="18">
        <v>43788</v>
      </c>
      <c r="BL5524" s="17" t="s">
        <v>2668</v>
      </c>
      <c r="BM5524" s="19" t="s">
        <v>22</v>
      </c>
      <c r="BN5524" s="19">
        <f>P5524*R5524</f>
        <v>20144.669999999998</v>
      </c>
      <c r="BO5524" s="19" t="str">
        <f>IF(AND(BN5524&gt;120000, P5524&gt;25, X5524&lt;&gt;"WAVE 0"), "yes", "no")</f>
        <v>no</v>
      </c>
      <c r="BP5524" s="17" t="s">
        <v>51</v>
      </c>
    </row>
    <row r="5525" spans="1:68" x14ac:dyDescent="0.25">
      <c r="A5525" s="11" t="s">
        <v>10865</v>
      </c>
      <c r="B5525" s="12" t="s">
        <v>10866</v>
      </c>
      <c r="C5525" s="13" t="s">
        <v>14</v>
      </c>
      <c r="D5525" s="12" t="s">
        <v>2663</v>
      </c>
      <c r="E5525" s="13" t="s">
        <v>2664</v>
      </c>
      <c r="F5525" s="12">
        <v>2019</v>
      </c>
      <c r="G5525" s="13" t="s">
        <v>109</v>
      </c>
      <c r="H5525" s="12" t="s">
        <v>330</v>
      </c>
      <c r="I5525" s="13" t="s">
        <v>51</v>
      </c>
      <c r="J5525" s="12" t="s">
        <v>331</v>
      </c>
      <c r="K5525" s="13" t="s">
        <v>332</v>
      </c>
      <c r="L5525" s="12" t="s">
        <v>333</v>
      </c>
      <c r="M5525" s="13" t="s">
        <v>334</v>
      </c>
      <c r="N5525" s="2" t="s">
        <v>19</v>
      </c>
      <c r="O5525" s="13" t="s">
        <v>20</v>
      </c>
      <c r="P5525" s="14">
        <v>27.87</v>
      </c>
      <c r="Q5525" s="14">
        <v>7413.42</v>
      </c>
      <c r="R5525" s="13">
        <v>329</v>
      </c>
      <c r="S5525" s="15">
        <v>0.5714285714285714</v>
      </c>
      <c r="T5525" s="13">
        <v>1</v>
      </c>
      <c r="U5525" s="13">
        <v>2</v>
      </c>
      <c r="V5525" s="16">
        <v>0</v>
      </c>
      <c r="W5525" s="16" t="str">
        <f t="shared" si="86"/>
        <v>PN67220418-1</v>
      </c>
      <c r="X5525" s="17" t="s">
        <v>21</v>
      </c>
      <c r="Z5525" s="17" t="s">
        <v>109</v>
      </c>
      <c r="AB5525" s="17" t="s">
        <v>152</v>
      </c>
      <c r="AC5525" s="17" t="s">
        <v>10867</v>
      </c>
      <c r="AD5525" s="17" t="s">
        <v>398</v>
      </c>
      <c r="AE5525" s="17" t="s">
        <v>42</v>
      </c>
      <c r="AF5525" s="17" t="s">
        <v>1458</v>
      </c>
      <c r="AG5525" s="17" t="s">
        <v>1284</v>
      </c>
      <c r="AJ5525" s="17" t="s">
        <v>83</v>
      </c>
      <c r="AK5525" s="17" t="s">
        <v>84</v>
      </c>
      <c r="AO5525" s="17" t="s">
        <v>46</v>
      </c>
      <c r="AP5525" s="18">
        <v>43391</v>
      </c>
      <c r="AQ5525" s="17" t="s">
        <v>22</v>
      </c>
      <c r="AR5525" s="17" t="s">
        <v>47</v>
      </c>
      <c r="AS5525" s="17" t="s">
        <v>47</v>
      </c>
      <c r="AT5525" s="17" t="s">
        <v>47</v>
      </c>
      <c r="AU5525" s="17" t="s">
        <v>47</v>
      </c>
      <c r="AV5525" s="17" t="s">
        <v>47</v>
      </c>
      <c r="AW5525" s="17" t="s">
        <v>48</v>
      </c>
      <c r="AX5525" s="17" t="s">
        <v>696</v>
      </c>
      <c r="AY5525" s="17" t="s">
        <v>691</v>
      </c>
      <c r="AZ5525" s="17" t="s">
        <v>269</v>
      </c>
      <c r="BA5525" s="17" t="s">
        <v>696</v>
      </c>
      <c r="BD5525" s="17">
        <v>3</v>
      </c>
      <c r="BE5525" s="17" t="s">
        <v>52</v>
      </c>
      <c r="BF5525" s="17" t="s">
        <v>2667</v>
      </c>
      <c r="BG5525" s="18">
        <v>43788</v>
      </c>
      <c r="BL5525" s="17" t="s">
        <v>2668</v>
      </c>
      <c r="BM5525" s="19" t="s">
        <v>22</v>
      </c>
      <c r="BN5525" s="19">
        <f>P5525*R5525</f>
        <v>9169.23</v>
      </c>
      <c r="BO5525" s="19" t="str">
        <f>IF(AND(BN5525&gt;120000, P5525&gt;25, X5525&lt;&gt;"WAVE 0"), "yes", "no")</f>
        <v>no</v>
      </c>
      <c r="BP5525" s="17" t="s">
        <v>51</v>
      </c>
    </row>
    <row r="5526" spans="1:68" x14ac:dyDescent="0.25">
      <c r="A5526" s="11" t="s">
        <v>10868</v>
      </c>
      <c r="B5526" s="12" t="s">
        <v>10869</v>
      </c>
      <c r="C5526" s="13" t="s">
        <v>14</v>
      </c>
      <c r="D5526" s="12" t="s">
        <v>2663</v>
      </c>
      <c r="E5526" s="13" t="s">
        <v>2664</v>
      </c>
      <c r="F5526" s="12">
        <v>2019</v>
      </c>
      <c r="G5526" s="13" t="s">
        <v>109</v>
      </c>
      <c r="H5526" s="12" t="s">
        <v>330</v>
      </c>
      <c r="I5526" s="13" t="s">
        <v>51</v>
      </c>
      <c r="J5526" s="12" t="s">
        <v>331</v>
      </c>
      <c r="K5526" s="13" t="s">
        <v>332</v>
      </c>
      <c r="L5526" s="12" t="s">
        <v>333</v>
      </c>
      <c r="M5526" s="13" t="s">
        <v>334</v>
      </c>
      <c r="N5526" s="2" t="s">
        <v>19</v>
      </c>
      <c r="O5526" s="13" t="s">
        <v>20</v>
      </c>
      <c r="P5526" s="14">
        <v>76.459999999999994</v>
      </c>
      <c r="Q5526" s="14">
        <v>15903.68</v>
      </c>
      <c r="R5526" s="13">
        <v>295</v>
      </c>
      <c r="S5526" s="15">
        <v>0.25</v>
      </c>
      <c r="T5526" s="13">
        <v>1</v>
      </c>
      <c r="U5526" s="13">
        <v>3</v>
      </c>
      <c r="V5526" s="16">
        <v>0</v>
      </c>
      <c r="W5526" s="16" t="str">
        <f t="shared" si="86"/>
        <v>PN67220487-2</v>
      </c>
      <c r="X5526" s="17" t="s">
        <v>21</v>
      </c>
      <c r="Z5526" s="17" t="s">
        <v>109</v>
      </c>
      <c r="AB5526" s="17" t="s">
        <v>152</v>
      </c>
      <c r="AC5526" s="17" t="s">
        <v>10870</v>
      </c>
      <c r="AD5526" s="17" t="s">
        <v>398</v>
      </c>
      <c r="AE5526" s="17" t="s">
        <v>42</v>
      </c>
      <c r="AF5526" s="17" t="s">
        <v>1458</v>
      </c>
      <c r="AG5526" s="17" t="s">
        <v>1284</v>
      </c>
      <c r="AJ5526" s="17" t="s">
        <v>83</v>
      </c>
      <c r="AK5526" s="17" t="s">
        <v>84</v>
      </c>
      <c r="AO5526" s="17" t="s">
        <v>46</v>
      </c>
      <c r="AP5526" s="18">
        <v>43391</v>
      </c>
      <c r="AQ5526" s="17" t="s">
        <v>22</v>
      </c>
      <c r="AR5526" s="17" t="s">
        <v>47</v>
      </c>
      <c r="AS5526" s="17" t="s">
        <v>47</v>
      </c>
      <c r="AT5526" s="17" t="s">
        <v>47</v>
      </c>
      <c r="AU5526" s="17" t="s">
        <v>47</v>
      </c>
      <c r="AV5526" s="17" t="s">
        <v>47</v>
      </c>
      <c r="AW5526" s="17" t="s">
        <v>48</v>
      </c>
      <c r="AX5526" s="17" t="s">
        <v>696</v>
      </c>
      <c r="AY5526" s="17" t="s">
        <v>691</v>
      </c>
      <c r="AZ5526" s="17" t="s">
        <v>269</v>
      </c>
      <c r="BA5526" s="17" t="s">
        <v>696</v>
      </c>
      <c r="BD5526" s="17">
        <v>3</v>
      </c>
      <c r="BE5526" s="17" t="s">
        <v>52</v>
      </c>
      <c r="BF5526" s="17" t="s">
        <v>2667</v>
      </c>
      <c r="BG5526" s="18">
        <v>43788</v>
      </c>
      <c r="BL5526" s="17" t="s">
        <v>2668</v>
      </c>
      <c r="BM5526" s="19" t="s">
        <v>22</v>
      </c>
      <c r="BN5526" s="19">
        <f>P5526*R5526</f>
        <v>22555.699999999997</v>
      </c>
      <c r="BO5526" s="19" t="str">
        <f>IF(AND(BN5526&gt;120000, P5526&gt;25, X5526&lt;&gt;"WAVE 0"), "yes", "no")</f>
        <v>no</v>
      </c>
      <c r="BP5526" s="17" t="s">
        <v>51</v>
      </c>
    </row>
    <row r="5527" spans="1:68" x14ac:dyDescent="0.25">
      <c r="A5527" s="11" t="s">
        <v>10871</v>
      </c>
      <c r="B5527" s="12" t="s">
        <v>10872</v>
      </c>
      <c r="C5527" s="13" t="s">
        <v>57</v>
      </c>
      <c r="D5527" s="12" t="s">
        <v>6103</v>
      </c>
      <c r="E5527" s="13" t="s">
        <v>6104</v>
      </c>
      <c r="F5527" s="12">
        <v>2019</v>
      </c>
      <c r="G5527" s="13" t="s">
        <v>109</v>
      </c>
      <c r="H5527" s="12" t="s">
        <v>330</v>
      </c>
      <c r="I5527" s="13" t="s">
        <v>51</v>
      </c>
      <c r="J5527" s="12" t="s">
        <v>331</v>
      </c>
      <c r="K5527" s="13" t="s">
        <v>332</v>
      </c>
      <c r="L5527" s="12" t="s">
        <v>333</v>
      </c>
      <c r="M5527" s="13" t="s">
        <v>334</v>
      </c>
      <c r="N5527" s="2" t="s">
        <v>64</v>
      </c>
      <c r="O5527" s="13" t="s">
        <v>20</v>
      </c>
      <c r="P5527" s="14">
        <v>1000</v>
      </c>
      <c r="Q5527" s="14">
        <v>131000</v>
      </c>
      <c r="R5527" s="13">
        <v>116</v>
      </c>
      <c r="S5527" s="15">
        <v>1</v>
      </c>
      <c r="T5527" s="13">
        <v>1</v>
      </c>
      <c r="U5527" s="13">
        <v>0</v>
      </c>
      <c r="V5527" s="16">
        <v>0</v>
      </c>
      <c r="W5527" s="16" t="str">
        <f t="shared" si="86"/>
        <v>PN67220492-1</v>
      </c>
      <c r="X5527" s="17" t="s">
        <v>150</v>
      </c>
      <c r="Y5527" s="17" t="s">
        <v>10873</v>
      </c>
      <c r="Z5527" s="17" t="s">
        <v>109</v>
      </c>
      <c r="AB5527" s="17" t="s">
        <v>22</v>
      </c>
      <c r="AC5527" s="17" t="s">
        <v>22</v>
      </c>
      <c r="AD5527" s="17" t="s">
        <v>398</v>
      </c>
      <c r="AE5527" s="17" t="s">
        <v>42</v>
      </c>
      <c r="AF5527" s="17" t="s">
        <v>1146</v>
      </c>
      <c r="AG5527" s="17" t="s">
        <v>22</v>
      </c>
      <c r="AJ5527" s="17" t="s">
        <v>83</v>
      </c>
      <c r="AK5527" s="17" t="s">
        <v>84</v>
      </c>
      <c r="AO5527" s="17" t="s">
        <v>46</v>
      </c>
      <c r="AP5527" s="18">
        <v>43201</v>
      </c>
      <c r="AQ5527" s="17" t="s">
        <v>22</v>
      </c>
      <c r="AR5527" s="17" t="s">
        <v>22</v>
      </c>
      <c r="AS5527" s="17" t="s">
        <v>22</v>
      </c>
      <c r="AT5527" s="17" t="s">
        <v>22</v>
      </c>
      <c r="AU5527" s="17" t="s">
        <v>22</v>
      </c>
      <c r="AV5527" s="17" t="s">
        <v>22</v>
      </c>
      <c r="BE5527" s="17" t="s">
        <v>52</v>
      </c>
      <c r="BK5527" s="3" t="s">
        <v>71</v>
      </c>
      <c r="BM5527" s="19" t="s">
        <v>22</v>
      </c>
      <c r="BN5527" s="19">
        <f>P5527*R5527</f>
        <v>116000</v>
      </c>
      <c r="BO5527" s="19" t="str">
        <f>IF(AND(BN5527&gt;120000, P5527&gt;25, X5527&lt;&gt;"WAVE 0"), "yes", "no")</f>
        <v>no</v>
      </c>
      <c r="BP5527" s="17" t="s">
        <v>22</v>
      </c>
    </row>
    <row r="5528" spans="1:68" x14ac:dyDescent="0.25">
      <c r="A5528" s="11" t="s">
        <v>10874</v>
      </c>
      <c r="B5528" s="12" t="s">
        <v>10875</v>
      </c>
      <c r="C5528" s="13" t="s">
        <v>14</v>
      </c>
      <c r="D5528" s="12" t="s">
        <v>697</v>
      </c>
      <c r="E5528" s="13" t="s">
        <v>698</v>
      </c>
      <c r="F5528" s="12">
        <v>2019</v>
      </c>
      <c r="G5528" s="13" t="s">
        <v>109</v>
      </c>
      <c r="H5528" s="12" t="s">
        <v>330</v>
      </c>
      <c r="I5528" s="13" t="s">
        <v>18</v>
      </c>
      <c r="J5528" s="12" t="s">
        <v>331</v>
      </c>
      <c r="K5528" s="13" t="s">
        <v>332</v>
      </c>
      <c r="L5528" s="12" t="s">
        <v>333</v>
      </c>
      <c r="M5528" s="13" t="s">
        <v>334</v>
      </c>
      <c r="N5528" s="2" t="s">
        <v>19</v>
      </c>
      <c r="O5528" s="13" t="s">
        <v>20</v>
      </c>
      <c r="P5528" s="14">
        <v>5.4138999999999999</v>
      </c>
      <c r="Q5528" s="14">
        <v>1858.9099999999999</v>
      </c>
      <c r="R5528" s="13">
        <v>1358</v>
      </c>
      <c r="S5528" s="15">
        <v>0</v>
      </c>
      <c r="T5528" s="13">
        <v>2</v>
      </c>
      <c r="U5528" s="13">
        <v>2</v>
      </c>
      <c r="V5528" s="16">
        <v>0</v>
      </c>
      <c r="W5528" s="16" t="str">
        <f t="shared" si="86"/>
        <v>PN67220523-2</v>
      </c>
      <c r="X5528" s="17" t="s">
        <v>699</v>
      </c>
      <c r="Z5528" s="17" t="s">
        <v>109</v>
      </c>
      <c r="AB5528" s="17" t="s">
        <v>152</v>
      </c>
      <c r="AC5528" s="17" t="s">
        <v>10876</v>
      </c>
      <c r="AD5528" s="17" t="s">
        <v>398</v>
      </c>
      <c r="AE5528" s="17" t="s">
        <v>42</v>
      </c>
      <c r="AF5528" s="17" t="s">
        <v>1458</v>
      </c>
      <c r="AG5528" s="17" t="s">
        <v>1284</v>
      </c>
      <c r="AJ5528" s="17" t="s">
        <v>83</v>
      </c>
      <c r="AK5528" s="17" t="s">
        <v>84</v>
      </c>
      <c r="AO5528" s="17" t="s">
        <v>46</v>
      </c>
      <c r="AP5528" s="18">
        <v>43244</v>
      </c>
      <c r="AQ5528" s="17" t="s">
        <v>22</v>
      </c>
      <c r="AR5528" s="17" t="s">
        <v>47</v>
      </c>
      <c r="AS5528" s="17" t="s">
        <v>47</v>
      </c>
      <c r="AT5528" s="17" t="s">
        <v>47</v>
      </c>
      <c r="AU5528" s="17" t="s">
        <v>47</v>
      </c>
      <c r="AV5528" s="17" t="s">
        <v>47</v>
      </c>
      <c r="AW5528" s="17" t="s">
        <v>266</v>
      </c>
      <c r="AX5528" s="17" t="s">
        <v>1828</v>
      </c>
      <c r="BA5528" s="17" t="s">
        <v>1003</v>
      </c>
      <c r="BB5528" s="17" t="s">
        <v>51</v>
      </c>
      <c r="BD5528" s="17">
        <v>1</v>
      </c>
      <c r="BE5528" s="17" t="s">
        <v>52</v>
      </c>
      <c r="BF5528" s="17" t="s">
        <v>710</v>
      </c>
      <c r="BG5528" s="18">
        <v>44227</v>
      </c>
      <c r="BL5528" s="17" t="s">
        <v>711</v>
      </c>
      <c r="BM5528" s="19" t="s">
        <v>22</v>
      </c>
      <c r="BN5528" s="19">
        <f>P5528*R5528</f>
        <v>7352.0761999999995</v>
      </c>
      <c r="BO5528" s="19" t="str">
        <f>IF(AND(BN5528&gt;120000, P5528&gt;25, X5528&lt;&gt;"WAVE 0"), "yes", "no")</f>
        <v>no</v>
      </c>
      <c r="BP5528" s="17" t="s">
        <v>51</v>
      </c>
    </row>
    <row r="5529" spans="1:68" x14ac:dyDescent="0.25">
      <c r="A5529" s="11" t="s">
        <v>10877</v>
      </c>
      <c r="B5529" s="12" t="s">
        <v>10878</v>
      </c>
      <c r="C5529" s="13" t="s">
        <v>14</v>
      </c>
      <c r="D5529" s="12" t="s">
        <v>2663</v>
      </c>
      <c r="E5529" s="13" t="s">
        <v>2664</v>
      </c>
      <c r="F5529" s="12">
        <v>2019</v>
      </c>
      <c r="G5529" s="13" t="s">
        <v>109</v>
      </c>
      <c r="H5529" s="12" t="s">
        <v>330</v>
      </c>
      <c r="I5529" s="13" t="s">
        <v>51</v>
      </c>
      <c r="J5529" s="12" t="s">
        <v>1547</v>
      </c>
      <c r="K5529" s="13" t="s">
        <v>1548</v>
      </c>
      <c r="L5529" s="12" t="s">
        <v>1549</v>
      </c>
      <c r="M5529" s="13" t="s">
        <v>334</v>
      </c>
      <c r="N5529" s="2" t="s">
        <v>19</v>
      </c>
      <c r="O5529" s="13" t="s">
        <v>20</v>
      </c>
      <c r="P5529" s="14">
        <v>19.62</v>
      </c>
      <c r="Q5529" s="14">
        <v>4159.4399999999996</v>
      </c>
      <c r="R5529" s="13">
        <v>343</v>
      </c>
      <c r="S5529" s="15">
        <v>0.5714285714285714</v>
      </c>
      <c r="T5529" s="13">
        <v>1</v>
      </c>
      <c r="U5529" s="13">
        <v>1</v>
      </c>
      <c r="V5529" s="16">
        <v>0</v>
      </c>
      <c r="W5529" s="16" t="str">
        <f t="shared" si="86"/>
        <v>PN67221008-1</v>
      </c>
      <c r="X5529" s="17" t="s">
        <v>21</v>
      </c>
      <c r="Z5529" s="17" t="s">
        <v>109</v>
      </c>
      <c r="AB5529" s="17" t="s">
        <v>152</v>
      </c>
      <c r="AC5529" s="17" t="s">
        <v>10879</v>
      </c>
      <c r="AD5529" s="17" t="s">
        <v>398</v>
      </c>
      <c r="AE5529" s="17" t="s">
        <v>42</v>
      </c>
      <c r="AF5529" s="17" t="s">
        <v>1458</v>
      </c>
      <c r="AG5529" s="17" t="s">
        <v>1284</v>
      </c>
      <c r="AJ5529" s="17" t="s">
        <v>83</v>
      </c>
      <c r="AK5529" s="17" t="s">
        <v>84</v>
      </c>
      <c r="AO5529" s="17" t="s">
        <v>46</v>
      </c>
      <c r="AP5529" s="18">
        <v>43391</v>
      </c>
      <c r="AQ5529" s="17" t="s">
        <v>22</v>
      </c>
      <c r="AR5529" s="17" t="s">
        <v>47</v>
      </c>
      <c r="AS5529" s="17" t="s">
        <v>47</v>
      </c>
      <c r="AT5529" s="17" t="s">
        <v>47</v>
      </c>
      <c r="AU5529" s="17" t="s">
        <v>47</v>
      </c>
      <c r="AV5529" s="17" t="s">
        <v>47</v>
      </c>
      <c r="AW5529" s="17" t="s">
        <v>48</v>
      </c>
      <c r="AX5529" s="17" t="s">
        <v>793</v>
      </c>
      <c r="AY5529" s="17" t="s">
        <v>691</v>
      </c>
      <c r="AZ5529" s="17" t="s">
        <v>269</v>
      </c>
      <c r="BA5529" s="17" t="s">
        <v>1145</v>
      </c>
      <c r="BB5529" s="17" t="s">
        <v>51</v>
      </c>
      <c r="BD5529" s="17">
        <v>1</v>
      </c>
      <c r="BE5529" s="17" t="s">
        <v>52</v>
      </c>
      <c r="BF5529" s="17" t="s">
        <v>2667</v>
      </c>
      <c r="BG5529" s="18">
        <v>43788</v>
      </c>
      <c r="BL5529" s="17" t="s">
        <v>2668</v>
      </c>
      <c r="BM5529" s="19" t="s">
        <v>22</v>
      </c>
      <c r="BN5529" s="19">
        <f>P5529*R5529</f>
        <v>6729.6600000000008</v>
      </c>
      <c r="BO5529" s="19" t="str">
        <f>IF(AND(BN5529&gt;120000, P5529&gt;25, X5529&lt;&gt;"WAVE 0"), "yes", "no")</f>
        <v>no</v>
      </c>
      <c r="BP5529" s="17" t="s">
        <v>51</v>
      </c>
    </row>
    <row r="5530" spans="1:68" x14ac:dyDescent="0.25">
      <c r="A5530" s="12" t="s">
        <v>10880</v>
      </c>
      <c r="B5530" s="12" t="s">
        <v>10881</v>
      </c>
      <c r="C5530" s="13" t="s">
        <v>14</v>
      </c>
      <c r="D5530" s="12" t="s">
        <v>463</v>
      </c>
      <c r="E5530" s="13" t="s">
        <v>464</v>
      </c>
      <c r="F5530" s="12">
        <v>2019</v>
      </c>
      <c r="G5530" s="13" t="s">
        <v>38</v>
      </c>
      <c r="H5530" s="12" t="s">
        <v>330</v>
      </c>
      <c r="I5530" s="13" t="s">
        <v>18</v>
      </c>
      <c r="J5530" s="12" t="s">
        <v>331</v>
      </c>
      <c r="K5530" s="13" t="s">
        <v>332</v>
      </c>
      <c r="L5530" s="12" t="s">
        <v>333</v>
      </c>
      <c r="M5530" s="13" t="s">
        <v>334</v>
      </c>
      <c r="N5530" s="2" t="s">
        <v>19</v>
      </c>
      <c r="O5530" s="13" t="s">
        <v>20</v>
      </c>
      <c r="P5530" s="14">
        <v>184.83199999999999</v>
      </c>
      <c r="Q5530" s="14">
        <v>3624</v>
      </c>
      <c r="R5530" s="13">
        <v>115</v>
      </c>
      <c r="S5530" s="15">
        <v>0</v>
      </c>
      <c r="T5530" s="13">
        <v>2</v>
      </c>
      <c r="U5530" s="13">
        <v>4</v>
      </c>
      <c r="V5530" s="16">
        <v>0</v>
      </c>
      <c r="W5530" s="16" t="str">
        <f t="shared" si="86"/>
        <v>PN67221109-1</v>
      </c>
      <c r="Z5530" s="13" t="s">
        <v>38</v>
      </c>
      <c r="BN5530" s="19">
        <f>P5530*R5530</f>
        <v>21255.68</v>
      </c>
      <c r="BO5530" s="19" t="str">
        <f>IF(AND(BN5530&gt;120000, P5530&gt;25, X5530&lt;&gt;"WAVE 0"), "yes", "no")</f>
        <v>no</v>
      </c>
      <c r="BP5530" s="17" t="s">
        <v>51</v>
      </c>
    </row>
    <row r="5531" spans="1:68" x14ac:dyDescent="0.25">
      <c r="A5531" s="12" t="s">
        <v>10882</v>
      </c>
      <c r="B5531" s="12" t="s">
        <v>10883</v>
      </c>
      <c r="C5531" s="13" t="s">
        <v>57</v>
      </c>
      <c r="D5531" s="12" t="s">
        <v>3107</v>
      </c>
      <c r="E5531" s="13" t="s">
        <v>3108</v>
      </c>
      <c r="F5531" s="12">
        <v>2019</v>
      </c>
      <c r="G5531" s="13" t="s">
        <v>684</v>
      </c>
      <c r="H5531" s="12" t="s">
        <v>330</v>
      </c>
      <c r="I5531" s="13" t="s">
        <v>51</v>
      </c>
      <c r="J5531" s="12" t="s">
        <v>1429</v>
      </c>
      <c r="K5531" s="13" t="s">
        <v>1430</v>
      </c>
      <c r="L5531" s="12" t="s">
        <v>358</v>
      </c>
      <c r="M5531" s="13" t="s">
        <v>359</v>
      </c>
      <c r="N5531" s="2" t="s">
        <v>64</v>
      </c>
      <c r="O5531" s="13" t="s">
        <v>20</v>
      </c>
      <c r="P5531" s="14">
        <v>345.96350000000001</v>
      </c>
      <c r="Q5531" s="14">
        <v>230758.15</v>
      </c>
      <c r="R5531" s="13">
        <v>813</v>
      </c>
      <c r="S5531" s="15">
        <v>0.47368421052631576</v>
      </c>
      <c r="T5531" s="13">
        <v>1</v>
      </c>
      <c r="U5531" s="13">
        <v>4</v>
      </c>
      <c r="V5531" s="16">
        <v>0</v>
      </c>
      <c r="W5531" s="16" t="str">
        <f t="shared" si="86"/>
        <v>PN67221335-1</v>
      </c>
      <c r="Z5531" s="17" t="s">
        <v>684</v>
      </c>
      <c r="BN5531" s="19">
        <f>P5531*R5531</f>
        <v>281268.32550000004</v>
      </c>
      <c r="BO5531" s="19" t="str">
        <f>IF(AND(BN5531&gt;120000, P5531&gt;25, X5531&lt;&gt;"WAVE 0"), "yes", "no")</f>
        <v>yes</v>
      </c>
      <c r="BP5531" s="17" t="s">
        <v>51</v>
      </c>
    </row>
    <row r="5532" spans="1:68" x14ac:dyDescent="0.25">
      <c r="A5532" s="11" t="s">
        <v>10884</v>
      </c>
      <c r="B5532" s="12" t="s">
        <v>10885</v>
      </c>
      <c r="C5532" s="13" t="s">
        <v>14</v>
      </c>
      <c r="D5532" s="12" t="s">
        <v>1359</v>
      </c>
      <c r="E5532" s="13" t="s">
        <v>1360</v>
      </c>
      <c r="F5532" s="12">
        <v>2020</v>
      </c>
      <c r="G5532" s="13" t="s">
        <v>207</v>
      </c>
      <c r="H5532" s="12" t="s">
        <v>330</v>
      </c>
      <c r="I5532" s="13" t="s">
        <v>51</v>
      </c>
      <c r="J5532" s="12" t="s">
        <v>1547</v>
      </c>
      <c r="K5532" s="13" t="s">
        <v>1548</v>
      </c>
      <c r="L5532" s="12" t="s">
        <v>1549</v>
      </c>
      <c r="M5532" s="13" t="s">
        <v>334</v>
      </c>
      <c r="N5532" s="2" t="s">
        <v>19</v>
      </c>
      <c r="O5532" s="13" t="s">
        <v>1365</v>
      </c>
      <c r="P5532" s="14">
        <v>9.2131000000000007</v>
      </c>
      <c r="Q5532" s="14">
        <v>6914.18</v>
      </c>
      <c r="R5532" s="13">
        <v>828</v>
      </c>
      <c r="S5532" s="15">
        <v>0.66666666666666663</v>
      </c>
      <c r="T5532" s="13">
        <v>2</v>
      </c>
      <c r="U5532" s="13">
        <v>4</v>
      </c>
      <c r="V5532" s="16">
        <v>0</v>
      </c>
      <c r="W5532" s="16" t="str">
        <f t="shared" si="86"/>
        <v>PN67221341-1</v>
      </c>
      <c r="X5532" s="17" t="s">
        <v>150</v>
      </c>
      <c r="Y5532" s="17" t="s">
        <v>1366</v>
      </c>
      <c r="Z5532" s="17" t="s">
        <v>38</v>
      </c>
      <c r="AA5532" s="17" t="s">
        <v>1547</v>
      </c>
      <c r="AB5532" s="17" t="s">
        <v>501</v>
      </c>
      <c r="AC5532" s="17" t="s">
        <v>10886</v>
      </c>
      <c r="AD5532" s="17" t="s">
        <v>398</v>
      </c>
      <c r="AE5532" s="17" t="s">
        <v>42</v>
      </c>
      <c r="AF5532" s="17" t="s">
        <v>1458</v>
      </c>
      <c r="AG5532" s="17" t="s">
        <v>1284</v>
      </c>
      <c r="AJ5532" s="17" t="s">
        <v>83</v>
      </c>
      <c r="AK5532" s="17" t="s">
        <v>84</v>
      </c>
      <c r="AO5532" s="17" t="s">
        <v>46</v>
      </c>
      <c r="AP5532" s="18">
        <v>43545</v>
      </c>
      <c r="AQ5532" s="17">
        <v>20</v>
      </c>
      <c r="AR5532" s="17" t="s">
        <v>47</v>
      </c>
      <c r="AS5532" s="17" t="s">
        <v>47</v>
      </c>
      <c r="AT5532" s="17" t="s">
        <v>47</v>
      </c>
      <c r="AU5532" s="17" t="s">
        <v>47</v>
      </c>
      <c r="AV5532" s="17" t="s">
        <v>47</v>
      </c>
      <c r="BE5532" s="17" t="s">
        <v>52</v>
      </c>
      <c r="BF5532" s="17" t="s">
        <v>5122</v>
      </c>
      <c r="BG5532" s="18">
        <v>44316</v>
      </c>
      <c r="BL5532" s="17" t="s">
        <v>5123</v>
      </c>
      <c r="BM5532" s="19">
        <v>13801.091500000002</v>
      </c>
      <c r="BN5532" s="19">
        <f>P5532*R5532</f>
        <v>7628.4468000000006</v>
      </c>
      <c r="BO5532" s="19" t="str">
        <f>IF(AND(BN5532&gt;120000, P5532&gt;25, X5532&lt;&gt;"WAVE 0"), "yes", "no")</f>
        <v>no</v>
      </c>
      <c r="BP5532" s="17" t="s">
        <v>51</v>
      </c>
    </row>
    <row r="5533" spans="1:68" x14ac:dyDescent="0.25">
      <c r="A5533" s="11" t="s">
        <v>10887</v>
      </c>
      <c r="B5533" s="12" t="s">
        <v>10888</v>
      </c>
      <c r="C5533" s="13" t="s">
        <v>14</v>
      </c>
      <c r="D5533" s="12" t="s">
        <v>874</v>
      </c>
      <c r="E5533" s="13" t="s">
        <v>875</v>
      </c>
      <c r="F5533" s="12">
        <v>2020</v>
      </c>
      <c r="G5533" s="13" t="s">
        <v>17</v>
      </c>
      <c r="H5533" s="12" t="s">
        <v>330</v>
      </c>
      <c r="I5533" s="13" t="s">
        <v>18</v>
      </c>
      <c r="J5533" s="12" t="s">
        <v>1547</v>
      </c>
      <c r="K5533" s="13" t="s">
        <v>1548</v>
      </c>
      <c r="L5533" s="12" t="s">
        <v>1549</v>
      </c>
      <c r="M5533" s="13" t="s">
        <v>334</v>
      </c>
      <c r="N5533" s="2" t="s">
        <v>19</v>
      </c>
      <c r="O5533" s="13" t="s">
        <v>20</v>
      </c>
      <c r="P5533" s="14">
        <v>44.587000000000003</v>
      </c>
      <c r="Q5533" s="14">
        <v>31257.919999999998</v>
      </c>
      <c r="R5533" s="13">
        <v>1052</v>
      </c>
      <c r="S5533" s="15">
        <v>0.42857142857142855</v>
      </c>
      <c r="T5533" s="13">
        <v>1</v>
      </c>
      <c r="U5533" s="13">
        <v>2</v>
      </c>
      <c r="V5533" s="16">
        <v>0</v>
      </c>
      <c r="W5533" s="16" t="str">
        <f t="shared" si="86"/>
        <v>PN67221456-1</v>
      </c>
      <c r="X5533" s="17" t="s">
        <v>150</v>
      </c>
      <c r="Y5533" s="17" t="s">
        <v>880</v>
      </c>
      <c r="Z5533" s="17" t="s">
        <v>17</v>
      </c>
      <c r="AA5533" s="17" t="s">
        <v>1547</v>
      </c>
      <c r="AB5533" s="17" t="s">
        <v>152</v>
      </c>
      <c r="AC5533" s="17" t="s">
        <v>10889</v>
      </c>
      <c r="AD5533" s="17" t="s">
        <v>398</v>
      </c>
      <c r="AE5533" s="17" t="s">
        <v>42</v>
      </c>
      <c r="AF5533" s="17" t="s">
        <v>1458</v>
      </c>
      <c r="AG5533" s="17" t="s">
        <v>1284</v>
      </c>
      <c r="AJ5533" s="17" t="s">
        <v>83</v>
      </c>
      <c r="AK5533" s="17" t="s">
        <v>84</v>
      </c>
      <c r="AO5533" s="17" t="s">
        <v>46</v>
      </c>
      <c r="AP5533" s="18">
        <v>43322</v>
      </c>
      <c r="AQ5533" s="17">
        <v>20</v>
      </c>
      <c r="AR5533" s="17" t="s">
        <v>47</v>
      </c>
      <c r="AS5533" s="17" t="s">
        <v>47</v>
      </c>
      <c r="AT5533" s="17" t="s">
        <v>47</v>
      </c>
      <c r="AU5533" s="17" t="s">
        <v>47</v>
      </c>
      <c r="AV5533" s="17" t="s">
        <v>47</v>
      </c>
      <c r="BE5533" s="17" t="s">
        <v>52</v>
      </c>
      <c r="BF5533" s="17" t="s">
        <v>1382</v>
      </c>
      <c r="BG5533" s="18">
        <v>44144</v>
      </c>
      <c r="BL5533" s="17" t="s">
        <v>1383</v>
      </c>
      <c r="BN5533" s="19">
        <f>P5533*R5533</f>
        <v>46905.524000000005</v>
      </c>
      <c r="BO5533" s="19" t="str">
        <f>IF(AND(BN5533&gt;120000, P5533&gt;25, X5533&lt;&gt;"WAVE 0"), "yes", "no")</f>
        <v>no</v>
      </c>
      <c r="BP5533" s="17" t="s">
        <v>51</v>
      </c>
    </row>
    <row r="5534" spans="1:68" x14ac:dyDescent="0.25">
      <c r="A5534" s="11" t="s">
        <v>10890</v>
      </c>
      <c r="B5534" s="12" t="s">
        <v>10891</v>
      </c>
      <c r="C5534" s="13" t="s">
        <v>57</v>
      </c>
      <c r="D5534" s="12" t="s">
        <v>3382</v>
      </c>
      <c r="E5534" s="13" t="s">
        <v>3383</v>
      </c>
      <c r="F5534" s="12">
        <v>2019</v>
      </c>
      <c r="G5534" s="13" t="s">
        <v>684</v>
      </c>
      <c r="H5534" s="12" t="s">
        <v>330</v>
      </c>
      <c r="I5534" s="13" t="s">
        <v>51</v>
      </c>
      <c r="J5534" s="12" t="s">
        <v>1077</v>
      </c>
      <c r="K5534" s="13" t="s">
        <v>332</v>
      </c>
      <c r="L5534" s="12" t="s">
        <v>333</v>
      </c>
      <c r="M5534" s="13" t="s">
        <v>334</v>
      </c>
      <c r="N5534" s="2" t="s">
        <v>64</v>
      </c>
      <c r="O5534" s="13" t="s">
        <v>20</v>
      </c>
      <c r="P5534" s="14">
        <v>219.04910000000001</v>
      </c>
      <c r="Q5534" s="14">
        <v>132354.45000000001</v>
      </c>
      <c r="R5534" s="13">
        <v>1368</v>
      </c>
      <c r="S5534" s="15">
        <v>0.22857142857142856</v>
      </c>
      <c r="T5534" s="13">
        <v>2</v>
      </c>
      <c r="U5534" s="13">
        <v>4</v>
      </c>
      <c r="V5534" s="16">
        <v>0</v>
      </c>
      <c r="W5534" s="16" t="str">
        <f t="shared" si="86"/>
        <v>PN67221464-1</v>
      </c>
      <c r="X5534" s="17" t="s">
        <v>150</v>
      </c>
      <c r="Y5534" s="17" t="s">
        <v>10892</v>
      </c>
      <c r="Z5534" s="17" t="s">
        <v>684</v>
      </c>
      <c r="AA5534" s="17" t="s">
        <v>1077</v>
      </c>
      <c r="AB5534" s="17" t="s">
        <v>152</v>
      </c>
      <c r="AC5534" s="17" t="s">
        <v>10893</v>
      </c>
      <c r="AD5534" s="17" t="s">
        <v>398</v>
      </c>
      <c r="AE5534" s="17" t="s">
        <v>42</v>
      </c>
      <c r="AF5534" s="17" t="s">
        <v>1458</v>
      </c>
      <c r="AG5534" s="17" t="s">
        <v>1284</v>
      </c>
      <c r="AJ5534" s="17" t="s">
        <v>83</v>
      </c>
      <c r="AK5534" s="17" t="s">
        <v>84</v>
      </c>
      <c r="AO5534" s="17" t="s">
        <v>46</v>
      </c>
      <c r="AP5534" s="18">
        <v>43236</v>
      </c>
      <c r="AQ5534" s="17" t="s">
        <v>22</v>
      </c>
      <c r="AR5534" s="17" t="s">
        <v>47</v>
      </c>
      <c r="AS5534" s="17" t="s">
        <v>47</v>
      </c>
      <c r="AT5534" s="17" t="s">
        <v>47</v>
      </c>
      <c r="AU5534" s="17" t="s">
        <v>47</v>
      </c>
      <c r="AV5534" s="17" t="s">
        <v>47</v>
      </c>
      <c r="BE5534" s="17" t="s">
        <v>52</v>
      </c>
      <c r="BH5534" s="3" t="s">
        <v>556</v>
      </c>
      <c r="BM5534" s="19">
        <v>7836.7925925925929</v>
      </c>
      <c r="BN5534" s="19">
        <f>P5534*R5534</f>
        <v>299659.16879999998</v>
      </c>
      <c r="BO5534" s="19" t="str">
        <f>IF(AND(BN5534&gt;120000, P5534&gt;25, X5534&lt;&gt;"WAVE 0"), "yes", "no")</f>
        <v>no</v>
      </c>
      <c r="BP5534" s="17" t="s">
        <v>22</v>
      </c>
    </row>
    <row r="5535" spans="1:68" x14ac:dyDescent="0.25">
      <c r="A5535" s="11" t="s">
        <v>10894</v>
      </c>
      <c r="B5535" s="12" t="s">
        <v>10891</v>
      </c>
      <c r="C5535" s="13" t="s">
        <v>57</v>
      </c>
      <c r="D5535" s="12" t="s">
        <v>3382</v>
      </c>
      <c r="E5535" s="13" t="s">
        <v>3383</v>
      </c>
      <c r="F5535" s="12">
        <v>2019</v>
      </c>
      <c r="G5535" s="13" t="s">
        <v>684</v>
      </c>
      <c r="H5535" s="12" t="s">
        <v>330</v>
      </c>
      <c r="I5535" s="13" t="s">
        <v>51</v>
      </c>
      <c r="J5535" s="12" t="s">
        <v>1077</v>
      </c>
      <c r="K5535" s="13" t="s">
        <v>332</v>
      </c>
      <c r="L5535" s="12" t="s">
        <v>333</v>
      </c>
      <c r="M5535" s="13" t="s">
        <v>334</v>
      </c>
      <c r="N5535" s="2" t="s">
        <v>64</v>
      </c>
      <c r="O5535" s="13" t="s">
        <v>20</v>
      </c>
      <c r="P5535" s="14">
        <v>321.9083</v>
      </c>
      <c r="Q5535" s="14">
        <v>198051.93</v>
      </c>
      <c r="R5535" s="13">
        <v>1368</v>
      </c>
      <c r="S5535" s="15">
        <v>0.38235294117647056</v>
      </c>
      <c r="T5535" s="13">
        <v>2</v>
      </c>
      <c r="U5535" s="13">
        <v>4</v>
      </c>
      <c r="V5535" s="16">
        <v>0</v>
      </c>
      <c r="W5535" s="16" t="str">
        <f t="shared" si="86"/>
        <v>PN67221465-1</v>
      </c>
      <c r="X5535" s="17" t="s">
        <v>150</v>
      </c>
      <c r="Y5535" s="17" t="s">
        <v>10892</v>
      </c>
      <c r="Z5535" s="17" t="s">
        <v>684</v>
      </c>
      <c r="AA5535" s="17" t="s">
        <v>1077</v>
      </c>
      <c r="AB5535" s="17" t="s">
        <v>152</v>
      </c>
      <c r="AC5535" s="17" t="s">
        <v>10893</v>
      </c>
      <c r="AD5535" s="17" t="s">
        <v>398</v>
      </c>
      <c r="AE5535" s="17" t="s">
        <v>42</v>
      </c>
      <c r="AF5535" s="17" t="s">
        <v>1458</v>
      </c>
      <c r="AG5535" s="17" t="s">
        <v>1284</v>
      </c>
      <c r="AJ5535" s="17" t="s">
        <v>83</v>
      </c>
      <c r="AK5535" s="17" t="s">
        <v>84</v>
      </c>
      <c r="AO5535" s="17" t="s">
        <v>46</v>
      </c>
      <c r="AP5535" s="18">
        <v>43545</v>
      </c>
      <c r="AQ5535" s="17" t="s">
        <v>22</v>
      </c>
      <c r="AR5535" s="17" t="s">
        <v>47</v>
      </c>
      <c r="AS5535" s="17" t="s">
        <v>47</v>
      </c>
      <c r="AT5535" s="17" t="s">
        <v>47</v>
      </c>
      <c r="AU5535" s="17" t="s">
        <v>47</v>
      </c>
      <c r="AV5535" s="17" t="s">
        <v>47</v>
      </c>
      <c r="BE5535" s="17" t="s">
        <v>52</v>
      </c>
      <c r="BH5535" s="3" t="s">
        <v>556</v>
      </c>
      <c r="BM5535" s="19">
        <v>8113.9698116402114</v>
      </c>
      <c r="BN5535" s="19">
        <f>P5535*R5535</f>
        <v>440370.55440000002</v>
      </c>
      <c r="BO5535" s="19" t="str">
        <f>IF(AND(BN5535&gt;120000, P5535&gt;25, X5535&lt;&gt;"WAVE 0"), "yes", "no")</f>
        <v>no</v>
      </c>
      <c r="BP5535" s="17" t="s">
        <v>22</v>
      </c>
    </row>
    <row r="5536" spans="1:68" x14ac:dyDescent="0.25">
      <c r="A5536" s="11" t="s">
        <v>10895</v>
      </c>
      <c r="B5536" s="12" t="s">
        <v>10896</v>
      </c>
      <c r="C5536" s="13" t="s">
        <v>88</v>
      </c>
      <c r="D5536" s="12" t="s">
        <v>6813</v>
      </c>
      <c r="E5536" s="13" t="s">
        <v>6814</v>
      </c>
      <c r="F5536" s="12">
        <v>2019</v>
      </c>
      <c r="G5536" s="13" t="s">
        <v>38</v>
      </c>
      <c r="H5536" s="12" t="s">
        <v>330</v>
      </c>
      <c r="I5536" s="13" t="s">
        <v>51</v>
      </c>
      <c r="J5536" s="12" t="s">
        <v>1077</v>
      </c>
      <c r="K5536" s="13" t="s">
        <v>332</v>
      </c>
      <c r="L5536" s="12" t="s">
        <v>333</v>
      </c>
      <c r="M5536" s="13" t="s">
        <v>334</v>
      </c>
      <c r="N5536" s="2" t="s">
        <v>64</v>
      </c>
      <c r="O5536" s="13" t="s">
        <v>20</v>
      </c>
      <c r="P5536" s="14">
        <v>6400</v>
      </c>
      <c r="Q5536" s="14">
        <v>4774400</v>
      </c>
      <c r="R5536" s="13">
        <v>384</v>
      </c>
      <c r="S5536" s="15">
        <v>0.72340425531914898</v>
      </c>
      <c r="T5536" s="13">
        <v>1</v>
      </c>
      <c r="U5536" s="13">
        <v>4</v>
      </c>
      <c r="V5536" s="16">
        <v>0</v>
      </c>
      <c r="W5536" s="16" t="str">
        <f t="shared" si="86"/>
        <v>PN67221468-1</v>
      </c>
      <c r="Z5536" s="17" t="s">
        <v>38</v>
      </c>
      <c r="AA5536" s="17" t="s">
        <v>22</v>
      </c>
      <c r="AB5536" s="17" t="s">
        <v>22</v>
      </c>
      <c r="AC5536" s="17" t="s">
        <v>22</v>
      </c>
      <c r="AD5536" s="17" t="s">
        <v>398</v>
      </c>
      <c r="AE5536" s="17" t="s">
        <v>42</v>
      </c>
      <c r="AF5536" s="17" t="s">
        <v>1458</v>
      </c>
      <c r="AG5536" s="17" t="s">
        <v>22</v>
      </c>
      <c r="AJ5536" s="17" t="s">
        <v>83</v>
      </c>
      <c r="AK5536" s="17" t="s">
        <v>84</v>
      </c>
      <c r="AO5536" s="17" t="s">
        <v>46</v>
      </c>
      <c r="AP5536" s="18">
        <v>43243</v>
      </c>
      <c r="AQ5536" s="17" t="s">
        <v>22</v>
      </c>
      <c r="AR5536" s="17" t="s">
        <v>22</v>
      </c>
      <c r="AS5536" s="17" t="s">
        <v>22</v>
      </c>
      <c r="AT5536" s="17" t="s">
        <v>22</v>
      </c>
      <c r="AU5536" s="17" t="s">
        <v>22</v>
      </c>
      <c r="AV5536" s="17" t="s">
        <v>22</v>
      </c>
      <c r="BE5536" s="17" t="s">
        <v>52</v>
      </c>
      <c r="BM5536" s="19">
        <v>3020.3777777777777</v>
      </c>
      <c r="BN5536" s="19">
        <f>P5536*R5536</f>
        <v>2457600</v>
      </c>
      <c r="BO5536" s="19" t="str">
        <f>IF(AND(BN5536&gt;120000, P5536&gt;25, X5536&lt;&gt;"WAVE 0"), "yes", "no")</f>
        <v>yes</v>
      </c>
      <c r="BP5536" s="17" t="s">
        <v>51</v>
      </c>
    </row>
    <row r="5537" spans="1:68" x14ac:dyDescent="0.25">
      <c r="A5537" s="11" t="s">
        <v>10897</v>
      </c>
      <c r="B5537" s="12" t="s">
        <v>10898</v>
      </c>
      <c r="C5537" s="13" t="s">
        <v>57</v>
      </c>
      <c r="D5537" s="12" t="s">
        <v>3382</v>
      </c>
      <c r="E5537" s="13" t="s">
        <v>3383</v>
      </c>
      <c r="F5537" s="12">
        <v>2019</v>
      </c>
      <c r="G5537" s="13" t="s">
        <v>684</v>
      </c>
      <c r="H5537" s="12" t="s">
        <v>330</v>
      </c>
      <c r="I5537" s="13" t="s">
        <v>51</v>
      </c>
      <c r="J5537" s="12" t="s">
        <v>1077</v>
      </c>
      <c r="K5537" s="13" t="s">
        <v>332</v>
      </c>
      <c r="L5537" s="12" t="s">
        <v>333</v>
      </c>
      <c r="M5537" s="13" t="s">
        <v>334</v>
      </c>
      <c r="N5537" s="2" t="s">
        <v>64</v>
      </c>
      <c r="O5537" s="13" t="s">
        <v>20</v>
      </c>
      <c r="P5537" s="14">
        <v>97.049300000000002</v>
      </c>
      <c r="Q5537" s="14">
        <v>150421.11000000002</v>
      </c>
      <c r="R5537" s="13">
        <v>2736</v>
      </c>
      <c r="S5537" s="15">
        <v>0.34615384615384615</v>
      </c>
      <c r="T5537" s="13">
        <v>2</v>
      </c>
      <c r="U5537" s="13">
        <v>4</v>
      </c>
      <c r="V5537" s="16">
        <v>0</v>
      </c>
      <c r="W5537" s="16" t="str">
        <f t="shared" si="86"/>
        <v>PN67221469-1</v>
      </c>
      <c r="X5537" s="17" t="s">
        <v>150</v>
      </c>
      <c r="Y5537" s="17" t="s">
        <v>10892</v>
      </c>
      <c r="Z5537" s="17" t="s">
        <v>684</v>
      </c>
      <c r="AA5537" s="17" t="s">
        <v>1077</v>
      </c>
      <c r="AB5537" s="17" t="s">
        <v>152</v>
      </c>
      <c r="AC5537" s="17" t="s">
        <v>10899</v>
      </c>
      <c r="AD5537" s="17" t="s">
        <v>398</v>
      </c>
      <c r="AE5537" s="17" t="s">
        <v>42</v>
      </c>
      <c r="AF5537" s="17" t="s">
        <v>1458</v>
      </c>
      <c r="AG5537" s="17" t="s">
        <v>1284</v>
      </c>
      <c r="AJ5537" s="17" t="s">
        <v>83</v>
      </c>
      <c r="AK5537" s="17" t="s">
        <v>84</v>
      </c>
      <c r="AO5537" s="17" t="s">
        <v>46</v>
      </c>
      <c r="AP5537" s="18">
        <v>43236</v>
      </c>
      <c r="AQ5537" s="17" t="s">
        <v>22</v>
      </c>
      <c r="AR5537" s="17" t="s">
        <v>47</v>
      </c>
      <c r="AS5537" s="17" t="s">
        <v>47</v>
      </c>
      <c r="AT5537" s="17" t="s">
        <v>47</v>
      </c>
      <c r="AU5537" s="17" t="s">
        <v>47</v>
      </c>
      <c r="AV5537" s="17" t="s">
        <v>47</v>
      </c>
      <c r="BE5537" s="17" t="s">
        <v>52</v>
      </c>
      <c r="BH5537" s="3" t="s">
        <v>556</v>
      </c>
      <c r="BM5537" s="19">
        <v>8113.9698116402133</v>
      </c>
      <c r="BN5537" s="19">
        <f>P5537*R5537</f>
        <v>265526.8848</v>
      </c>
      <c r="BO5537" s="19" t="str">
        <f>IF(AND(BN5537&gt;120000, P5537&gt;25, X5537&lt;&gt;"WAVE 0"), "yes", "no")</f>
        <v>no</v>
      </c>
      <c r="BP5537" s="17" t="s">
        <v>51</v>
      </c>
    </row>
    <row r="5538" spans="1:68" x14ac:dyDescent="0.25">
      <c r="A5538" s="11" t="s">
        <v>10900</v>
      </c>
      <c r="B5538" s="12" t="s">
        <v>10901</v>
      </c>
      <c r="C5538" s="13" t="s">
        <v>88</v>
      </c>
      <c r="D5538" s="12" t="s">
        <v>3382</v>
      </c>
      <c r="E5538" s="13" t="s">
        <v>3383</v>
      </c>
      <c r="F5538" s="12">
        <v>2020</v>
      </c>
      <c r="G5538" s="13" t="s">
        <v>684</v>
      </c>
      <c r="H5538" s="12" t="s">
        <v>330</v>
      </c>
      <c r="I5538" s="13" t="s">
        <v>51</v>
      </c>
      <c r="J5538" s="12" t="s">
        <v>1077</v>
      </c>
      <c r="K5538" s="13" t="s">
        <v>332</v>
      </c>
      <c r="L5538" s="12" t="s">
        <v>333</v>
      </c>
      <c r="M5538" s="13" t="s">
        <v>334</v>
      </c>
      <c r="N5538" s="2" t="s">
        <v>64</v>
      </c>
      <c r="O5538" s="13" t="s">
        <v>20</v>
      </c>
      <c r="P5538" s="14">
        <v>992.03980000000001</v>
      </c>
      <c r="Q5538" s="14">
        <v>604632.86</v>
      </c>
      <c r="R5538" s="13">
        <v>1368</v>
      </c>
      <c r="S5538" s="15">
        <v>0.42857142857142855</v>
      </c>
      <c r="T5538" s="13">
        <v>1</v>
      </c>
      <c r="U5538" s="13">
        <v>4</v>
      </c>
      <c r="V5538" s="16">
        <v>0</v>
      </c>
      <c r="W5538" s="16" t="str">
        <f t="shared" si="86"/>
        <v>PN67221470-1</v>
      </c>
      <c r="Z5538" s="17" t="s">
        <v>684</v>
      </c>
      <c r="AA5538" s="17" t="s">
        <v>1077</v>
      </c>
      <c r="AB5538" s="17" t="s">
        <v>22</v>
      </c>
      <c r="AC5538" s="17" t="s">
        <v>22</v>
      </c>
      <c r="AD5538" s="17" t="s">
        <v>398</v>
      </c>
      <c r="AE5538" s="17" t="s">
        <v>42</v>
      </c>
      <c r="AF5538" s="17" t="s">
        <v>1458</v>
      </c>
      <c r="AG5538" s="17" t="s">
        <v>22</v>
      </c>
      <c r="AJ5538" s="17" t="s">
        <v>83</v>
      </c>
      <c r="AK5538" s="17" t="s">
        <v>84</v>
      </c>
      <c r="AO5538" s="17" t="s">
        <v>46</v>
      </c>
      <c r="AP5538" s="18">
        <v>43259</v>
      </c>
      <c r="AQ5538" s="17" t="s">
        <v>22</v>
      </c>
      <c r="AR5538" s="17" t="s">
        <v>22</v>
      </c>
      <c r="AS5538" s="17" t="s">
        <v>22</v>
      </c>
      <c r="AT5538" s="17" t="s">
        <v>22</v>
      </c>
      <c r="AU5538" s="17" t="s">
        <v>22</v>
      </c>
      <c r="AV5538" s="17" t="s">
        <v>22</v>
      </c>
      <c r="BE5538" s="17" t="s">
        <v>52</v>
      </c>
      <c r="BM5538" s="19">
        <v>8113.9698116402124</v>
      </c>
      <c r="BN5538" s="19">
        <f>P5538*R5538</f>
        <v>1357110.4464</v>
      </c>
      <c r="BO5538" s="19" t="str">
        <f>IF(AND(BN5538&gt;120000, P5538&gt;25, X5538&lt;&gt;"WAVE 0"), "yes", "no")</f>
        <v>yes</v>
      </c>
      <c r="BP5538" s="17" t="s">
        <v>51</v>
      </c>
    </row>
    <row r="5539" spans="1:68" x14ac:dyDescent="0.25">
      <c r="A5539" s="11" t="s">
        <v>10902</v>
      </c>
      <c r="B5539" s="12" t="s">
        <v>10903</v>
      </c>
      <c r="C5539" s="13" t="s">
        <v>57</v>
      </c>
      <c r="D5539" s="12" t="s">
        <v>3382</v>
      </c>
      <c r="E5539" s="13" t="s">
        <v>3383</v>
      </c>
      <c r="F5539" s="12">
        <v>2019</v>
      </c>
      <c r="G5539" s="13" t="s">
        <v>684</v>
      </c>
      <c r="H5539" s="12" t="s">
        <v>330</v>
      </c>
      <c r="I5539" s="13" t="s">
        <v>51</v>
      </c>
      <c r="J5539" s="12" t="s">
        <v>1077</v>
      </c>
      <c r="K5539" s="13" t="s">
        <v>332</v>
      </c>
      <c r="L5539" s="12" t="s">
        <v>333</v>
      </c>
      <c r="M5539" s="13" t="s">
        <v>334</v>
      </c>
      <c r="N5539" s="2" t="s">
        <v>64</v>
      </c>
      <c r="O5539" s="13" t="s">
        <v>20</v>
      </c>
      <c r="P5539" s="14">
        <v>420.18079999999998</v>
      </c>
      <c r="Q5539" s="14">
        <v>254070.14</v>
      </c>
      <c r="R5539" s="13">
        <v>1368</v>
      </c>
      <c r="S5539" s="15">
        <v>0.5</v>
      </c>
      <c r="T5539" s="13">
        <v>2</v>
      </c>
      <c r="U5539" s="13">
        <v>4</v>
      </c>
      <c r="V5539" s="16">
        <v>0</v>
      </c>
      <c r="W5539" s="16" t="str">
        <f t="shared" si="86"/>
        <v>PN67221510-1</v>
      </c>
      <c r="X5539" s="17" t="s">
        <v>150</v>
      </c>
      <c r="Y5539" s="17" t="s">
        <v>10892</v>
      </c>
      <c r="Z5539" s="17" t="s">
        <v>684</v>
      </c>
      <c r="AA5539" s="17" t="s">
        <v>1077</v>
      </c>
      <c r="AB5539" s="17" t="s">
        <v>39</v>
      </c>
      <c r="AC5539" s="17" t="s">
        <v>10904</v>
      </c>
      <c r="AD5539" s="17" t="s">
        <v>398</v>
      </c>
      <c r="AE5539" s="17" t="s">
        <v>42</v>
      </c>
      <c r="AF5539" s="17" t="s">
        <v>1458</v>
      </c>
      <c r="AG5539" s="17" t="s">
        <v>1284</v>
      </c>
      <c r="AJ5539" s="17" t="s">
        <v>83</v>
      </c>
      <c r="AK5539" s="17" t="s">
        <v>84</v>
      </c>
      <c r="AO5539" s="17" t="s">
        <v>46</v>
      </c>
      <c r="AP5539" s="18">
        <v>43223</v>
      </c>
      <c r="AQ5539" s="17" t="s">
        <v>22</v>
      </c>
      <c r="AR5539" s="17" t="s">
        <v>47</v>
      </c>
      <c r="AS5539" s="17" t="s">
        <v>47</v>
      </c>
      <c r="AT5539" s="17" t="s">
        <v>47</v>
      </c>
      <c r="AU5539" s="17" t="s">
        <v>47</v>
      </c>
      <c r="AV5539" s="17" t="s">
        <v>47</v>
      </c>
      <c r="BE5539" s="17" t="s">
        <v>52</v>
      </c>
      <c r="BH5539" s="3" t="s">
        <v>556</v>
      </c>
      <c r="BM5539" s="19">
        <v>8113.9698116402124</v>
      </c>
      <c r="BN5539" s="19">
        <f>P5539*R5539</f>
        <v>574807.33439999993</v>
      </c>
      <c r="BO5539" s="19" t="str">
        <f>IF(AND(BN5539&gt;120000, P5539&gt;25, X5539&lt;&gt;"WAVE 0"), "yes", "no")</f>
        <v>no</v>
      </c>
      <c r="BP5539" s="17" t="s">
        <v>51</v>
      </c>
    </row>
    <row r="5540" spans="1:68" x14ac:dyDescent="0.25">
      <c r="A5540" s="11" t="s">
        <v>10905</v>
      </c>
      <c r="B5540" s="12" t="s">
        <v>10906</v>
      </c>
      <c r="C5540" s="13" t="s">
        <v>57</v>
      </c>
      <c r="D5540" s="12" t="s">
        <v>3382</v>
      </c>
      <c r="E5540" s="13" t="s">
        <v>3383</v>
      </c>
      <c r="F5540" s="12">
        <v>2019</v>
      </c>
      <c r="G5540" s="13" t="s">
        <v>684</v>
      </c>
      <c r="H5540" s="12" t="s">
        <v>330</v>
      </c>
      <c r="I5540" s="13" t="s">
        <v>51</v>
      </c>
      <c r="J5540" s="12" t="s">
        <v>1077</v>
      </c>
      <c r="K5540" s="13" t="s">
        <v>332</v>
      </c>
      <c r="L5540" s="12" t="s">
        <v>333</v>
      </c>
      <c r="M5540" s="13" t="s">
        <v>334</v>
      </c>
      <c r="N5540" s="2" t="s">
        <v>64</v>
      </c>
      <c r="O5540" s="13" t="s">
        <v>20</v>
      </c>
      <c r="P5540" s="14">
        <v>321.90179999999998</v>
      </c>
      <c r="Q5540" s="14">
        <v>196171.88999999998</v>
      </c>
      <c r="R5540" s="13">
        <v>1368</v>
      </c>
      <c r="S5540" s="15">
        <v>0.20689655172413793</v>
      </c>
      <c r="T5540" s="13">
        <v>2</v>
      </c>
      <c r="U5540" s="13">
        <v>4</v>
      </c>
      <c r="V5540" s="16">
        <v>0</v>
      </c>
      <c r="W5540" s="16" t="str">
        <f t="shared" si="86"/>
        <v>PN67221511-1</v>
      </c>
      <c r="X5540" s="17" t="s">
        <v>150</v>
      </c>
      <c r="Y5540" s="17" t="s">
        <v>10892</v>
      </c>
      <c r="Z5540" s="17" t="s">
        <v>684</v>
      </c>
      <c r="AA5540" s="17" t="s">
        <v>1077</v>
      </c>
      <c r="AB5540" s="17" t="s">
        <v>152</v>
      </c>
      <c r="AC5540" s="17" t="s">
        <v>10907</v>
      </c>
      <c r="AD5540" s="17" t="s">
        <v>398</v>
      </c>
      <c r="AE5540" s="17" t="s">
        <v>42</v>
      </c>
      <c r="AF5540" s="17" t="s">
        <v>1458</v>
      </c>
      <c r="AG5540" s="17" t="s">
        <v>1284</v>
      </c>
      <c r="AJ5540" s="17" t="s">
        <v>83</v>
      </c>
      <c r="AK5540" s="17" t="s">
        <v>84</v>
      </c>
      <c r="AO5540" s="17" t="s">
        <v>46</v>
      </c>
      <c r="AP5540" s="18">
        <v>43236</v>
      </c>
      <c r="AQ5540" s="17" t="s">
        <v>22</v>
      </c>
      <c r="AR5540" s="17" t="s">
        <v>47</v>
      </c>
      <c r="AS5540" s="17" t="s">
        <v>47</v>
      </c>
      <c r="AT5540" s="17" t="s">
        <v>47</v>
      </c>
      <c r="AU5540" s="17" t="s">
        <v>47</v>
      </c>
      <c r="AV5540" s="17" t="s">
        <v>47</v>
      </c>
      <c r="BE5540" s="17" t="s">
        <v>52</v>
      </c>
      <c r="BH5540" s="3" t="s">
        <v>556</v>
      </c>
      <c r="BM5540" s="19">
        <v>8113.9698116402114</v>
      </c>
      <c r="BN5540" s="19">
        <f>P5540*R5540</f>
        <v>440361.66239999997</v>
      </c>
      <c r="BO5540" s="19" t="str">
        <f>IF(AND(BN5540&gt;120000, P5540&gt;25, X5540&lt;&gt;"WAVE 0"), "yes", "no")</f>
        <v>no</v>
      </c>
      <c r="BP5540" s="17" t="s">
        <v>22</v>
      </c>
    </row>
    <row r="5541" spans="1:68" x14ac:dyDescent="0.25">
      <c r="A5541" s="11" t="s">
        <v>10908</v>
      </c>
      <c r="B5541" s="12" t="s">
        <v>10906</v>
      </c>
      <c r="C5541" s="13" t="s">
        <v>57</v>
      </c>
      <c r="D5541" s="12" t="s">
        <v>3382</v>
      </c>
      <c r="E5541" s="13" t="s">
        <v>3383</v>
      </c>
      <c r="F5541" s="12">
        <v>2019</v>
      </c>
      <c r="G5541" s="13" t="s">
        <v>684</v>
      </c>
      <c r="H5541" s="12" t="s">
        <v>330</v>
      </c>
      <c r="I5541" s="13" t="s">
        <v>51</v>
      </c>
      <c r="J5541" s="12" t="s">
        <v>1077</v>
      </c>
      <c r="K5541" s="13" t="s">
        <v>332</v>
      </c>
      <c r="L5541" s="12" t="s">
        <v>333</v>
      </c>
      <c r="M5541" s="13" t="s">
        <v>334</v>
      </c>
      <c r="N5541" s="2" t="s">
        <v>64</v>
      </c>
      <c r="O5541" s="13" t="s">
        <v>20</v>
      </c>
      <c r="P5541" s="14">
        <v>321.32589999999999</v>
      </c>
      <c r="Q5541" s="14">
        <v>184244.96</v>
      </c>
      <c r="R5541" s="13">
        <v>1368</v>
      </c>
      <c r="S5541" s="15">
        <v>0.33333333333333331</v>
      </c>
      <c r="T5541" s="13">
        <v>2</v>
      </c>
      <c r="U5541" s="13">
        <v>3</v>
      </c>
      <c r="V5541" s="16">
        <v>0</v>
      </c>
      <c r="W5541" s="16" t="str">
        <f t="shared" si="86"/>
        <v>PN67221511-2</v>
      </c>
      <c r="X5541" s="17" t="s">
        <v>150</v>
      </c>
      <c r="Y5541" s="17" t="s">
        <v>10892</v>
      </c>
      <c r="Z5541" s="17" t="s">
        <v>684</v>
      </c>
      <c r="AA5541" s="17" t="s">
        <v>1077</v>
      </c>
      <c r="AB5541" s="17" t="s">
        <v>152</v>
      </c>
      <c r="AC5541" s="17" t="s">
        <v>10907</v>
      </c>
      <c r="AD5541" s="17" t="s">
        <v>398</v>
      </c>
      <c r="AE5541" s="17" t="s">
        <v>42</v>
      </c>
      <c r="AF5541" s="17" t="s">
        <v>1458</v>
      </c>
      <c r="AG5541" s="17" t="s">
        <v>1284</v>
      </c>
      <c r="AJ5541" s="17" t="s">
        <v>83</v>
      </c>
      <c r="AK5541" s="17" t="s">
        <v>84</v>
      </c>
      <c r="AO5541" s="17" t="s">
        <v>46</v>
      </c>
      <c r="AP5541" s="18">
        <v>43236</v>
      </c>
      <c r="AQ5541" s="17" t="s">
        <v>22</v>
      </c>
      <c r="AR5541" s="17" t="s">
        <v>47</v>
      </c>
      <c r="AS5541" s="17" t="s">
        <v>47</v>
      </c>
      <c r="AT5541" s="17" t="s">
        <v>47</v>
      </c>
      <c r="AU5541" s="17" t="s">
        <v>47</v>
      </c>
      <c r="AV5541" s="17" t="s">
        <v>47</v>
      </c>
      <c r="BE5541" s="17" t="s">
        <v>52</v>
      </c>
      <c r="BH5541" s="3" t="s">
        <v>556</v>
      </c>
      <c r="BM5541" s="19">
        <v>3238.4065746031747</v>
      </c>
      <c r="BN5541" s="19">
        <f>P5541*R5541</f>
        <v>439573.83120000002</v>
      </c>
      <c r="BO5541" s="19" t="str">
        <f>IF(AND(BN5541&gt;120000, P5541&gt;25, X5541&lt;&gt;"WAVE 0"), "yes", "no")</f>
        <v>no</v>
      </c>
      <c r="BP5541" s="17" t="s">
        <v>51</v>
      </c>
    </row>
    <row r="5542" spans="1:68" x14ac:dyDescent="0.25">
      <c r="A5542" s="11" t="s">
        <v>10909</v>
      </c>
      <c r="B5542" s="12" t="s">
        <v>10910</v>
      </c>
      <c r="C5542" s="13" t="s">
        <v>57</v>
      </c>
      <c r="D5542" s="12" t="s">
        <v>1621</v>
      </c>
      <c r="E5542" s="13" t="s">
        <v>1622</v>
      </c>
      <c r="F5542" s="12">
        <v>2019</v>
      </c>
      <c r="G5542" s="13" t="s">
        <v>38</v>
      </c>
      <c r="H5542" s="12" t="s">
        <v>18</v>
      </c>
      <c r="I5542" s="13" t="s">
        <v>51</v>
      </c>
      <c r="J5542" s="12" t="s">
        <v>18</v>
      </c>
      <c r="K5542" s="13" t="s">
        <v>18</v>
      </c>
      <c r="L5542" s="12" t="s">
        <v>18</v>
      </c>
      <c r="M5542" s="13" t="s">
        <v>18</v>
      </c>
      <c r="N5542" s="2" t="s">
        <v>64</v>
      </c>
      <c r="O5542" s="13" t="s">
        <v>20</v>
      </c>
      <c r="P5542" s="14">
        <v>330</v>
      </c>
      <c r="Q5542" s="14">
        <v>26070</v>
      </c>
      <c r="R5542" s="13">
        <v>87</v>
      </c>
      <c r="S5542" s="15">
        <v>0.44444444444444442</v>
      </c>
      <c r="T5542" s="13">
        <v>1</v>
      </c>
      <c r="U5542" s="13">
        <v>4</v>
      </c>
      <c r="V5542" s="16">
        <v>0</v>
      </c>
      <c r="W5542" s="16" t="str">
        <f t="shared" si="86"/>
        <v>PN67222169-1</v>
      </c>
      <c r="Z5542" s="17" t="s">
        <v>38</v>
      </c>
      <c r="AA5542" s="17" t="s">
        <v>18</v>
      </c>
      <c r="AB5542" s="17" t="s">
        <v>22</v>
      </c>
      <c r="AC5542" s="17" t="s">
        <v>22</v>
      </c>
      <c r="AD5542" s="17" t="s">
        <v>398</v>
      </c>
      <c r="AE5542" s="17" t="s">
        <v>42</v>
      </c>
      <c r="AF5542" s="17" t="s">
        <v>1458</v>
      </c>
      <c r="AG5542" s="17" t="s">
        <v>22</v>
      </c>
      <c r="AJ5542" s="17" t="s">
        <v>83</v>
      </c>
      <c r="AK5542" s="17" t="s">
        <v>84</v>
      </c>
      <c r="AO5542" s="17" t="s">
        <v>130</v>
      </c>
      <c r="AP5542" s="18">
        <v>43180</v>
      </c>
      <c r="AQ5542" s="17">
        <v>2</v>
      </c>
      <c r="AR5542" s="17" t="s">
        <v>22</v>
      </c>
      <c r="AS5542" s="17" t="s">
        <v>22</v>
      </c>
      <c r="AT5542" s="17" t="s">
        <v>22</v>
      </c>
      <c r="AU5542" s="17" t="s">
        <v>22</v>
      </c>
      <c r="AV5542" s="17" t="s">
        <v>22</v>
      </c>
      <c r="BE5542" s="17" t="s">
        <v>52</v>
      </c>
      <c r="BM5542" s="19">
        <v>250539.99731515415</v>
      </c>
      <c r="BN5542" s="19">
        <f>P5542*R5542</f>
        <v>28710</v>
      </c>
      <c r="BO5542" s="19" t="str">
        <f>IF(AND(BN5542&gt;120000, P5542&gt;25, X5542&lt;&gt;"WAVE 0"), "yes", "no")</f>
        <v>no</v>
      </c>
      <c r="BP5542" s="17" t="s">
        <v>51</v>
      </c>
    </row>
    <row r="5543" spans="1:68" x14ac:dyDescent="0.25">
      <c r="A5543" s="11" t="s">
        <v>10911</v>
      </c>
      <c r="B5543" s="12" t="s">
        <v>10912</v>
      </c>
      <c r="C5543" s="13" t="s">
        <v>14</v>
      </c>
      <c r="D5543" s="12" t="s">
        <v>2915</v>
      </c>
      <c r="E5543" s="13" t="s">
        <v>2916</v>
      </c>
      <c r="F5543" s="12">
        <v>2020</v>
      </c>
      <c r="G5543" s="13" t="s">
        <v>17</v>
      </c>
      <c r="H5543" s="12" t="s">
        <v>330</v>
      </c>
      <c r="I5543" s="13" t="s">
        <v>18</v>
      </c>
      <c r="J5543" s="12" t="s">
        <v>1547</v>
      </c>
      <c r="K5543" s="13" t="s">
        <v>1548</v>
      </c>
      <c r="L5543" s="12" t="s">
        <v>1549</v>
      </c>
      <c r="M5543" s="13" t="s">
        <v>334</v>
      </c>
      <c r="N5543" s="2" t="s">
        <v>19</v>
      </c>
      <c r="O5543" s="13" t="s">
        <v>20</v>
      </c>
      <c r="P5543" s="14">
        <v>12273.8817</v>
      </c>
      <c r="Q5543" s="14"/>
      <c r="R5543" s="13">
        <v>0</v>
      </c>
      <c r="S5543" s="15"/>
      <c r="T5543" s="13">
        <v>2</v>
      </c>
      <c r="U5543" s="13"/>
      <c r="V5543" s="16"/>
      <c r="W5543" s="16" t="str">
        <f t="shared" si="86"/>
        <v>PN67400118-00</v>
      </c>
      <c r="Z5543" s="13" t="s">
        <v>17</v>
      </c>
      <c r="AA5543" s="17" t="s">
        <v>22</v>
      </c>
      <c r="AB5543" s="17" t="s">
        <v>22</v>
      </c>
      <c r="AC5543" s="17" t="s">
        <v>22</v>
      </c>
      <c r="AD5543" s="17" t="s">
        <v>22</v>
      </c>
      <c r="AE5543" s="17" t="s">
        <v>22</v>
      </c>
      <c r="AF5543" s="17" t="s">
        <v>22</v>
      </c>
      <c r="AG5543" s="17" t="s">
        <v>22</v>
      </c>
      <c r="AJ5543" s="17" t="s">
        <v>22</v>
      </c>
      <c r="AK5543" s="17" t="s">
        <v>22</v>
      </c>
      <c r="AO5543" s="17" t="s">
        <v>22</v>
      </c>
      <c r="AP5543" s="18" t="s">
        <v>22</v>
      </c>
      <c r="AQ5543" s="17" t="s">
        <v>22</v>
      </c>
      <c r="AR5543" s="17" t="s">
        <v>22</v>
      </c>
      <c r="AS5543" s="17" t="s">
        <v>22</v>
      </c>
      <c r="AT5543" s="17" t="s">
        <v>22</v>
      </c>
      <c r="AU5543" s="17" t="s">
        <v>22</v>
      </c>
      <c r="AV5543" s="17" t="s">
        <v>22</v>
      </c>
      <c r="AW5543" s="17" t="s">
        <v>22</v>
      </c>
      <c r="AX5543" s="17" t="s">
        <v>22</v>
      </c>
      <c r="AY5543" s="17" t="s">
        <v>22</v>
      </c>
      <c r="AZ5543" s="17" t="s">
        <v>22</v>
      </c>
      <c r="BA5543" s="17" t="s">
        <v>22</v>
      </c>
      <c r="BD5543" s="17" t="s">
        <v>22</v>
      </c>
      <c r="BE5543" s="17" t="s">
        <v>22</v>
      </c>
      <c r="BF5543" s="17" t="s">
        <v>22</v>
      </c>
      <c r="BG5543" s="18" t="s">
        <v>22</v>
      </c>
      <c r="BH5543" s="3" t="s">
        <v>22</v>
      </c>
      <c r="BI5543" s="3" t="s">
        <v>22</v>
      </c>
      <c r="BK5543" s="3" t="s">
        <v>22</v>
      </c>
      <c r="BL5543" s="17" t="s">
        <v>22</v>
      </c>
      <c r="BM5543" s="19" t="s">
        <v>22</v>
      </c>
      <c r="BN5543" s="19">
        <f>P5543*R5543</f>
        <v>0</v>
      </c>
      <c r="BO5543" s="19" t="str">
        <f>IF(AND(BN5543&gt;120000, P5543&gt;25, X5543&lt;&gt;"WAVE 0"), "yes", "no")</f>
        <v>no</v>
      </c>
      <c r="BP5543" s="17" t="s">
        <v>22</v>
      </c>
    </row>
    <row r="5544" spans="1:68" x14ac:dyDescent="0.25">
      <c r="A5544" s="11" t="s">
        <v>10913</v>
      </c>
      <c r="B5544" s="12" t="s">
        <v>10914</v>
      </c>
      <c r="C5544" s="13" t="s">
        <v>14</v>
      </c>
      <c r="D5544" s="12" t="s">
        <v>528</v>
      </c>
      <c r="E5544" s="13" t="s">
        <v>529</v>
      </c>
      <c r="F5544" s="12">
        <v>2019</v>
      </c>
      <c r="G5544" s="13" t="s">
        <v>221</v>
      </c>
      <c r="H5544" s="12" t="s">
        <v>330</v>
      </c>
      <c r="I5544" s="13" t="s">
        <v>18</v>
      </c>
      <c r="J5544" s="12" t="s">
        <v>1547</v>
      </c>
      <c r="K5544" s="13" t="s">
        <v>1548</v>
      </c>
      <c r="L5544" s="12" t="s">
        <v>1549</v>
      </c>
      <c r="M5544" s="13" t="s">
        <v>334</v>
      </c>
      <c r="N5544" s="2" t="s">
        <v>19</v>
      </c>
      <c r="O5544" s="13" t="s">
        <v>20</v>
      </c>
      <c r="P5544" s="14">
        <v>750</v>
      </c>
      <c r="Q5544" s="14">
        <v>92250</v>
      </c>
      <c r="R5544" s="13">
        <v>169</v>
      </c>
      <c r="S5544" s="15">
        <v>0.33333333333333331</v>
      </c>
      <c r="T5544" s="13">
        <v>1</v>
      </c>
      <c r="U5544" s="13">
        <v>5</v>
      </c>
      <c r="V5544" s="16">
        <v>146341.46341463414</v>
      </c>
      <c r="W5544" s="16" t="str">
        <f t="shared" si="86"/>
        <v>PN67410088-1</v>
      </c>
      <c r="X5544" s="17" t="s">
        <v>21</v>
      </c>
      <c r="Z5544" s="17" t="s">
        <v>33</v>
      </c>
      <c r="AA5544" s="17" t="s">
        <v>1547</v>
      </c>
      <c r="AB5544" s="17" t="s">
        <v>46</v>
      </c>
      <c r="AC5544" s="17" t="s">
        <v>10914</v>
      </c>
      <c r="AD5544" s="17" t="s">
        <v>398</v>
      </c>
      <c r="AE5544" s="17" t="s">
        <v>42</v>
      </c>
      <c r="AF5544" s="17" t="s">
        <v>1146</v>
      </c>
      <c r="AG5544" s="17" t="s">
        <v>1284</v>
      </c>
      <c r="AJ5544" s="17" t="s">
        <v>83</v>
      </c>
      <c r="AK5544" s="17" t="s">
        <v>84</v>
      </c>
      <c r="AO5544" s="17" t="s">
        <v>46</v>
      </c>
      <c r="AP5544" s="18">
        <v>43545</v>
      </c>
      <c r="AQ5544" s="17">
        <v>20</v>
      </c>
      <c r="AR5544" s="17" t="s">
        <v>47</v>
      </c>
      <c r="AS5544" s="17" t="s">
        <v>47</v>
      </c>
      <c r="AT5544" s="17" t="s">
        <v>47</v>
      </c>
      <c r="AU5544" s="17" t="s">
        <v>47</v>
      </c>
      <c r="AV5544" s="17" t="s">
        <v>47</v>
      </c>
      <c r="AW5544" s="17" t="s">
        <v>266</v>
      </c>
      <c r="AX5544" s="17" t="s">
        <v>267</v>
      </c>
      <c r="AY5544" s="17" t="s">
        <v>2242</v>
      </c>
      <c r="BA5544" s="17" t="s">
        <v>285</v>
      </c>
      <c r="BB5544" s="17" t="s">
        <v>51</v>
      </c>
      <c r="BD5544" s="17">
        <v>1</v>
      </c>
      <c r="BE5544" s="17" t="s">
        <v>210</v>
      </c>
      <c r="BF5544" s="17" t="s">
        <v>53</v>
      </c>
      <c r="BG5544" s="18" t="s">
        <v>53</v>
      </c>
      <c r="BL5544" s="17" t="s">
        <v>10915</v>
      </c>
      <c r="BM5544" s="19">
        <v>14007.447983127984</v>
      </c>
      <c r="BN5544" s="19">
        <f>P5544*R5544</f>
        <v>126750</v>
      </c>
      <c r="BO5544" s="19" t="str">
        <f>IF(AND(BN5544&gt;120000, P5544&gt;25, X5544&lt;&gt;"WAVE 0"), "yes", "no")</f>
        <v>yes</v>
      </c>
      <c r="BP5544" s="17" t="s">
        <v>51</v>
      </c>
    </row>
    <row r="5545" spans="1:68" x14ac:dyDescent="0.25">
      <c r="A5545" s="11" t="s">
        <v>10916</v>
      </c>
      <c r="B5545" s="12" t="s">
        <v>270</v>
      </c>
      <c r="C5545" s="13" t="s">
        <v>14</v>
      </c>
      <c r="D5545" s="12" t="s">
        <v>1015</v>
      </c>
      <c r="E5545" s="13" t="s">
        <v>1016</v>
      </c>
      <c r="F5545" s="12">
        <v>2020</v>
      </c>
      <c r="G5545" s="13" t="s">
        <v>17</v>
      </c>
      <c r="H5545" s="12" t="s">
        <v>330</v>
      </c>
      <c r="I5545" s="13" t="s">
        <v>18</v>
      </c>
      <c r="J5545" s="12" t="s">
        <v>1547</v>
      </c>
      <c r="K5545" s="13" t="s">
        <v>1548</v>
      </c>
      <c r="L5545" s="12" t="s">
        <v>1549</v>
      </c>
      <c r="M5545" s="13" t="s">
        <v>334</v>
      </c>
      <c r="N5545" s="2" t="s">
        <v>19</v>
      </c>
      <c r="O5545" s="13" t="s">
        <v>20</v>
      </c>
      <c r="P5545" s="14">
        <v>28.178899999999999</v>
      </c>
      <c r="Q5545" s="14">
        <v>12001.399999999998</v>
      </c>
      <c r="R5545" s="13">
        <v>676</v>
      </c>
      <c r="S5545" s="15">
        <v>0.32142857142857145</v>
      </c>
      <c r="T5545" s="13">
        <v>1</v>
      </c>
      <c r="U5545" s="13">
        <v>4</v>
      </c>
      <c r="V5545" s="16">
        <v>0</v>
      </c>
      <c r="W5545" s="16" t="str">
        <f t="shared" si="86"/>
        <v>PN67410094-1</v>
      </c>
      <c r="Z5545" s="13" t="s">
        <v>17</v>
      </c>
      <c r="BN5545" s="19">
        <f>P5545*R5545</f>
        <v>19048.936399999999</v>
      </c>
      <c r="BO5545" s="19" t="str">
        <f>IF(AND(BN5545&gt;120000, P5545&gt;25, X5545&lt;&gt;"WAVE 0"), "yes", "no")</f>
        <v>no</v>
      </c>
      <c r="BP5545" s="17" t="s">
        <v>51</v>
      </c>
    </row>
    <row r="5546" spans="1:68" x14ac:dyDescent="0.25">
      <c r="A5546" s="11" t="s">
        <v>10917</v>
      </c>
      <c r="B5546" s="12" t="s">
        <v>10918</v>
      </c>
      <c r="C5546" s="13" t="s">
        <v>14</v>
      </c>
      <c r="D5546" s="12" t="s">
        <v>2663</v>
      </c>
      <c r="E5546" s="13" t="s">
        <v>2664</v>
      </c>
      <c r="F5546" s="12">
        <v>2019</v>
      </c>
      <c r="G5546" s="13" t="s">
        <v>109</v>
      </c>
      <c r="H5546" s="12" t="s">
        <v>330</v>
      </c>
      <c r="I5546" s="13" t="s">
        <v>51</v>
      </c>
      <c r="J5546" s="12" t="s">
        <v>1547</v>
      </c>
      <c r="K5546" s="13" t="s">
        <v>1548</v>
      </c>
      <c r="L5546" s="12" t="s">
        <v>1549</v>
      </c>
      <c r="M5546" s="13" t="s">
        <v>334</v>
      </c>
      <c r="N5546" s="2" t="s">
        <v>19</v>
      </c>
      <c r="O5546" s="13" t="s">
        <v>20</v>
      </c>
      <c r="P5546" s="14">
        <v>234.39</v>
      </c>
      <c r="Q5546" s="14">
        <v>28361.19</v>
      </c>
      <c r="R5546" s="13">
        <v>169</v>
      </c>
      <c r="S5546" s="15">
        <v>0.35294117647058826</v>
      </c>
      <c r="T5546" s="13">
        <v>1</v>
      </c>
      <c r="U5546" s="13">
        <v>3</v>
      </c>
      <c r="V5546" s="16">
        <v>0</v>
      </c>
      <c r="W5546" s="16" t="str">
        <f t="shared" si="86"/>
        <v>PN67410119-1</v>
      </c>
      <c r="X5546" s="17" t="s">
        <v>21</v>
      </c>
      <c r="Z5546" s="17" t="s">
        <v>109</v>
      </c>
      <c r="AA5546" s="17" t="s">
        <v>1547</v>
      </c>
      <c r="AB5546" s="17" t="s">
        <v>46</v>
      </c>
      <c r="AC5546" s="17" t="s">
        <v>10919</v>
      </c>
      <c r="AD5546" s="17" t="s">
        <v>398</v>
      </c>
      <c r="AE5546" s="17" t="s">
        <v>42</v>
      </c>
      <c r="AF5546" s="17" t="s">
        <v>1146</v>
      </c>
      <c r="AG5546" s="17" t="s">
        <v>1284</v>
      </c>
      <c r="AJ5546" s="17" t="s">
        <v>83</v>
      </c>
      <c r="AK5546" s="17" t="s">
        <v>84</v>
      </c>
      <c r="AO5546" s="17" t="s">
        <v>46</v>
      </c>
      <c r="AP5546" s="18">
        <v>43391</v>
      </c>
      <c r="AQ5546" s="17">
        <v>20</v>
      </c>
      <c r="AR5546" s="17" t="s">
        <v>47</v>
      </c>
      <c r="AS5546" s="17" t="s">
        <v>47</v>
      </c>
      <c r="AT5546" s="17" t="s">
        <v>47</v>
      </c>
      <c r="AU5546" s="17" t="s">
        <v>47</v>
      </c>
      <c r="AV5546" s="17" t="s">
        <v>47</v>
      </c>
      <c r="AW5546" s="17" t="s">
        <v>48</v>
      </c>
      <c r="AX5546" s="17" t="s">
        <v>696</v>
      </c>
      <c r="AY5546" s="17" t="s">
        <v>2242</v>
      </c>
      <c r="AZ5546" s="17" t="s">
        <v>773</v>
      </c>
      <c r="BA5546" s="17" t="s">
        <v>696</v>
      </c>
      <c r="BD5546" s="17">
        <v>3</v>
      </c>
      <c r="BE5546" s="17" t="s">
        <v>52</v>
      </c>
      <c r="BF5546" s="17" t="s">
        <v>2667</v>
      </c>
      <c r="BG5546" s="18">
        <v>43788</v>
      </c>
      <c r="BL5546" s="17" t="s">
        <v>2668</v>
      </c>
      <c r="BM5546" s="19">
        <v>3554.7592380952383</v>
      </c>
      <c r="BN5546" s="19">
        <f>P5546*R5546</f>
        <v>39611.909999999996</v>
      </c>
      <c r="BO5546" s="19" t="str">
        <f>IF(AND(BN5546&gt;120000, P5546&gt;25, X5546&lt;&gt;"WAVE 0"), "yes", "no")</f>
        <v>no</v>
      </c>
      <c r="BP5546" s="17" t="s">
        <v>51</v>
      </c>
    </row>
    <row r="5547" spans="1:68" x14ac:dyDescent="0.25">
      <c r="A5547" s="11" t="s">
        <v>10920</v>
      </c>
      <c r="B5547" s="12" t="s">
        <v>10921</v>
      </c>
      <c r="C5547" s="13" t="s">
        <v>57</v>
      </c>
      <c r="D5547" s="12" t="s">
        <v>9529</v>
      </c>
      <c r="E5547" s="13" t="s">
        <v>2024</v>
      </c>
      <c r="F5547" s="12">
        <v>2019</v>
      </c>
      <c r="G5547" s="13" t="s">
        <v>17</v>
      </c>
      <c r="H5547" s="12" t="s">
        <v>330</v>
      </c>
      <c r="I5547" s="13" t="s">
        <v>51</v>
      </c>
      <c r="J5547" s="12" t="s">
        <v>1547</v>
      </c>
      <c r="K5547" s="13" t="s">
        <v>1548</v>
      </c>
      <c r="L5547" s="12" t="s">
        <v>1549</v>
      </c>
      <c r="M5547" s="13" t="s">
        <v>334</v>
      </c>
      <c r="N5547" s="2" t="s">
        <v>64</v>
      </c>
      <c r="O5547" s="13" t="s">
        <v>20</v>
      </c>
      <c r="P5547" s="14">
        <v>1191</v>
      </c>
      <c r="Q5547" s="14">
        <v>154830</v>
      </c>
      <c r="R5547" s="13">
        <v>157</v>
      </c>
      <c r="S5547" s="15">
        <v>0.84210526315789469</v>
      </c>
      <c r="T5547" s="13">
        <v>1</v>
      </c>
      <c r="U5547" s="13">
        <v>3</v>
      </c>
      <c r="V5547" s="16">
        <v>0</v>
      </c>
      <c r="W5547" s="16" t="str">
        <f t="shared" si="86"/>
        <v>PN67410125-1</v>
      </c>
      <c r="Z5547" s="17" t="s">
        <v>17</v>
      </c>
      <c r="AA5547" s="17" t="s">
        <v>1547</v>
      </c>
      <c r="AB5547" s="17" t="s">
        <v>22</v>
      </c>
      <c r="AC5547" s="17" t="s">
        <v>22</v>
      </c>
      <c r="AD5547" s="17" t="s">
        <v>398</v>
      </c>
      <c r="AE5547" s="17" t="s">
        <v>42</v>
      </c>
      <c r="AF5547" s="17" t="s">
        <v>1146</v>
      </c>
      <c r="AG5547" s="17" t="s">
        <v>22</v>
      </c>
      <c r="AJ5547" s="17" t="s">
        <v>83</v>
      </c>
      <c r="AK5547" s="17" t="s">
        <v>84</v>
      </c>
      <c r="AO5547" s="17" t="s">
        <v>46</v>
      </c>
      <c r="AP5547" s="18">
        <v>43301</v>
      </c>
      <c r="AQ5547" s="17">
        <v>20</v>
      </c>
      <c r="AR5547" s="17" t="s">
        <v>22</v>
      </c>
      <c r="AS5547" s="17" t="s">
        <v>22</v>
      </c>
      <c r="AT5547" s="17" t="s">
        <v>22</v>
      </c>
      <c r="AU5547" s="17" t="s">
        <v>22</v>
      </c>
      <c r="AV5547" s="17" t="s">
        <v>22</v>
      </c>
      <c r="BE5547" s="17" t="s">
        <v>210</v>
      </c>
      <c r="BK5547" s="3" t="s">
        <v>71</v>
      </c>
      <c r="BM5547" s="19">
        <v>4383.9216666666653</v>
      </c>
      <c r="BN5547" s="19">
        <f>P5547*R5547</f>
        <v>186987</v>
      </c>
      <c r="BO5547" s="19" t="str">
        <f>IF(AND(BN5547&gt;120000, P5547&gt;25, X5547&lt;&gt;"WAVE 0"), "yes", "no")</f>
        <v>yes</v>
      </c>
      <c r="BP5547" s="17" t="s">
        <v>51</v>
      </c>
    </row>
    <row r="5548" spans="1:68" x14ac:dyDescent="0.25">
      <c r="A5548" s="11" t="s">
        <v>10922</v>
      </c>
      <c r="B5548" s="12" t="s">
        <v>10923</v>
      </c>
      <c r="C5548" s="13" t="s">
        <v>88</v>
      </c>
      <c r="D5548" s="12" t="s">
        <v>2064</v>
      </c>
      <c r="E5548" s="13" t="s">
        <v>2065</v>
      </c>
      <c r="F5548" s="12">
        <v>2020</v>
      </c>
      <c r="G5548" s="13" t="s">
        <v>38</v>
      </c>
      <c r="H5548" s="12" t="s">
        <v>330</v>
      </c>
      <c r="I5548" s="13" t="s">
        <v>51</v>
      </c>
      <c r="J5548" s="12" t="s">
        <v>331</v>
      </c>
      <c r="K5548" s="13" t="s">
        <v>332</v>
      </c>
      <c r="L5548" s="12" t="s">
        <v>333</v>
      </c>
      <c r="M5548" s="13" t="s">
        <v>334</v>
      </c>
      <c r="N5548" s="2" t="s">
        <v>64</v>
      </c>
      <c r="O5548" s="13" t="s">
        <v>20</v>
      </c>
      <c r="P5548" s="14">
        <v>4705.7138999999997</v>
      </c>
      <c r="Q5548" s="14">
        <v>757139.24</v>
      </c>
      <c r="R5548" s="13">
        <v>273</v>
      </c>
      <c r="S5548" s="15">
        <v>0.60606060606060608</v>
      </c>
      <c r="T5548" s="13">
        <v>1</v>
      </c>
      <c r="U5548" s="13">
        <v>4</v>
      </c>
      <c r="V5548" s="16">
        <v>0</v>
      </c>
      <c r="W5548" s="16" t="str">
        <f t="shared" si="86"/>
        <v>PN67410251-2</v>
      </c>
      <c r="Z5548" s="17" t="s">
        <v>38</v>
      </c>
      <c r="AA5548" s="17" t="s">
        <v>331</v>
      </c>
      <c r="AB5548" s="17" t="s">
        <v>22</v>
      </c>
      <c r="AC5548" s="17" t="s">
        <v>22</v>
      </c>
      <c r="AD5548" s="17" t="s">
        <v>398</v>
      </c>
      <c r="AE5548" s="17" t="s">
        <v>42</v>
      </c>
      <c r="AF5548" s="17" t="s">
        <v>1146</v>
      </c>
      <c r="AG5548" s="17" t="s">
        <v>22</v>
      </c>
      <c r="AJ5548" s="17" t="s">
        <v>83</v>
      </c>
      <c r="AK5548" s="17" t="s">
        <v>84</v>
      </c>
      <c r="AO5548" s="17" t="s">
        <v>46</v>
      </c>
      <c r="AP5548" s="18">
        <v>43545</v>
      </c>
      <c r="AQ5548" s="17">
        <v>0</v>
      </c>
      <c r="AR5548" s="17" t="s">
        <v>22</v>
      </c>
      <c r="AS5548" s="17" t="s">
        <v>22</v>
      </c>
      <c r="AT5548" s="17" t="s">
        <v>22</v>
      </c>
      <c r="AU5548" s="17" t="s">
        <v>22</v>
      </c>
      <c r="AV5548" s="17" t="s">
        <v>22</v>
      </c>
      <c r="BB5548" s="17" t="s">
        <v>51</v>
      </c>
      <c r="BE5548" s="17" t="s">
        <v>52</v>
      </c>
      <c r="BM5548" s="19">
        <v>73792.451435903466</v>
      </c>
      <c r="BN5548" s="19">
        <f>P5548*R5548</f>
        <v>1284659.8946999998</v>
      </c>
      <c r="BO5548" s="19" t="str">
        <f>IF(AND(BN5548&gt;120000, P5548&gt;25, X5548&lt;&gt;"WAVE 0"), "yes", "no")</f>
        <v>yes</v>
      </c>
      <c r="BP5548" s="17" t="s">
        <v>51</v>
      </c>
    </row>
    <row r="5549" spans="1:68" x14ac:dyDescent="0.25">
      <c r="A5549" s="11" t="s">
        <v>10924</v>
      </c>
      <c r="B5549" s="12" t="s">
        <v>10925</v>
      </c>
      <c r="C5549" s="13" t="s">
        <v>14</v>
      </c>
      <c r="D5549" s="12" t="s">
        <v>1597</v>
      </c>
      <c r="E5549" s="13" t="s">
        <v>1598</v>
      </c>
      <c r="F5549" s="12">
        <v>2019</v>
      </c>
      <c r="G5549" s="13" t="s">
        <v>38</v>
      </c>
      <c r="H5549" s="12" t="s">
        <v>330</v>
      </c>
      <c r="I5549" s="13" t="s">
        <v>18</v>
      </c>
      <c r="J5549" s="12" t="s">
        <v>331</v>
      </c>
      <c r="K5549" s="13" t="s">
        <v>332</v>
      </c>
      <c r="L5549" s="12" t="s">
        <v>333</v>
      </c>
      <c r="M5549" s="13" t="s">
        <v>334</v>
      </c>
      <c r="N5549" s="2" t="s">
        <v>19</v>
      </c>
      <c r="O5549" s="13" t="s">
        <v>20</v>
      </c>
      <c r="P5549" s="14">
        <v>490</v>
      </c>
      <c r="Q5549" s="14">
        <v>0</v>
      </c>
      <c r="R5549" s="13">
        <v>273</v>
      </c>
      <c r="S5549" s="15">
        <v>1</v>
      </c>
      <c r="T5549" s="13">
        <v>2</v>
      </c>
      <c r="U5549" s="13">
        <v>4</v>
      </c>
      <c r="V5549" s="16">
        <v>0</v>
      </c>
      <c r="W5549" s="16" t="str">
        <f t="shared" si="86"/>
        <v>PN67410253-1</v>
      </c>
      <c r="Z5549" s="13" t="s">
        <v>38</v>
      </c>
      <c r="BB5549" s="17" t="s">
        <v>51</v>
      </c>
      <c r="BN5549" s="19">
        <f>P5549*R5549</f>
        <v>133770</v>
      </c>
      <c r="BO5549" s="19" t="str">
        <f>IF(AND(BN5549&gt;120000, P5549&gt;25, X5549&lt;&gt;"WAVE 0"), "yes", "no")</f>
        <v>yes</v>
      </c>
      <c r="BP5549" s="17" t="s">
        <v>51</v>
      </c>
    </row>
    <row r="5550" spans="1:68" x14ac:dyDescent="0.25">
      <c r="A5550" s="11" t="s">
        <v>10926</v>
      </c>
      <c r="B5550" s="12" t="s">
        <v>2819</v>
      </c>
      <c r="C5550" s="13" t="s">
        <v>14</v>
      </c>
      <c r="D5550" s="12" t="s">
        <v>1597</v>
      </c>
      <c r="E5550" s="13" t="s">
        <v>1598</v>
      </c>
      <c r="F5550" s="12">
        <v>2019</v>
      </c>
      <c r="G5550" s="13" t="s">
        <v>38</v>
      </c>
      <c r="H5550" s="12" t="s">
        <v>330</v>
      </c>
      <c r="I5550" s="13" t="s">
        <v>18</v>
      </c>
      <c r="J5550" s="12" t="s">
        <v>331</v>
      </c>
      <c r="K5550" s="13" t="s">
        <v>332</v>
      </c>
      <c r="L5550" s="12" t="s">
        <v>333</v>
      </c>
      <c r="M5550" s="13" t="s">
        <v>334</v>
      </c>
      <c r="N5550" s="2" t="s">
        <v>19</v>
      </c>
      <c r="O5550" s="13" t="s">
        <v>20</v>
      </c>
      <c r="P5550" s="14"/>
      <c r="Q5550" s="14">
        <v>0</v>
      </c>
      <c r="R5550" s="13">
        <v>273</v>
      </c>
      <c r="S5550" s="15">
        <v>0</v>
      </c>
      <c r="T5550" s="13">
        <v>2</v>
      </c>
      <c r="U5550" s="13">
        <v>4</v>
      </c>
      <c r="V5550" s="16">
        <v>0</v>
      </c>
      <c r="W5550" s="16" t="str">
        <f t="shared" si="86"/>
        <v>PN67410254-1</v>
      </c>
      <c r="Z5550" s="13" t="s">
        <v>38</v>
      </c>
      <c r="BB5550" s="17" t="s">
        <v>51</v>
      </c>
      <c r="BN5550" s="19">
        <f>P5550*R5550</f>
        <v>0</v>
      </c>
      <c r="BO5550" s="19" t="str">
        <f>IF(AND(BN5550&gt;120000, P5550&gt;25, X5550&lt;&gt;"WAVE 0"), "yes", "no")</f>
        <v>no</v>
      </c>
      <c r="BP5550" s="17" t="s">
        <v>51</v>
      </c>
    </row>
    <row r="5551" spans="1:68" x14ac:dyDescent="0.25">
      <c r="A5551" s="11" t="s">
        <v>10927</v>
      </c>
      <c r="B5551" s="12" t="s">
        <v>2892</v>
      </c>
      <c r="C5551" s="13" t="s">
        <v>14</v>
      </c>
      <c r="D5551" s="12" t="s">
        <v>1597</v>
      </c>
      <c r="E5551" s="13" t="s">
        <v>1598</v>
      </c>
      <c r="F5551" s="12">
        <v>2019</v>
      </c>
      <c r="G5551" s="13" t="s">
        <v>38</v>
      </c>
      <c r="H5551" s="12" t="s">
        <v>330</v>
      </c>
      <c r="I5551" s="13" t="s">
        <v>18</v>
      </c>
      <c r="J5551" s="12" t="s">
        <v>331</v>
      </c>
      <c r="K5551" s="13" t="s">
        <v>332</v>
      </c>
      <c r="L5551" s="12" t="s">
        <v>333</v>
      </c>
      <c r="M5551" s="13" t="s">
        <v>334</v>
      </c>
      <c r="N5551" s="2" t="s">
        <v>19</v>
      </c>
      <c r="O5551" s="13" t="s">
        <v>20</v>
      </c>
      <c r="P5551" s="14">
        <v>0</v>
      </c>
      <c r="Q5551" s="14">
        <v>0</v>
      </c>
      <c r="R5551" s="13">
        <v>273</v>
      </c>
      <c r="S5551" s="15">
        <v>1</v>
      </c>
      <c r="T5551" s="13">
        <v>3</v>
      </c>
      <c r="U5551" s="13">
        <v>4</v>
      </c>
      <c r="V5551" s="16">
        <v>0</v>
      </c>
      <c r="W5551" s="16" t="str">
        <f t="shared" si="86"/>
        <v>PN67410257-1</v>
      </c>
      <c r="Z5551" s="13" t="s">
        <v>38</v>
      </c>
      <c r="AA5551" s="17" t="s">
        <v>22</v>
      </c>
      <c r="AB5551" s="17" t="s">
        <v>22</v>
      </c>
      <c r="AC5551" s="17" t="s">
        <v>22</v>
      </c>
      <c r="AD5551" s="17" t="s">
        <v>22</v>
      </c>
      <c r="AE5551" s="17" t="s">
        <v>22</v>
      </c>
      <c r="AF5551" s="17" t="s">
        <v>22</v>
      </c>
      <c r="AG5551" s="17" t="s">
        <v>22</v>
      </c>
      <c r="AJ5551" s="17" t="s">
        <v>22</v>
      </c>
      <c r="AK5551" s="17" t="s">
        <v>22</v>
      </c>
      <c r="AO5551" s="17" t="s">
        <v>22</v>
      </c>
      <c r="AP5551" s="18" t="s">
        <v>22</v>
      </c>
      <c r="AQ5551" s="17" t="s">
        <v>22</v>
      </c>
      <c r="AR5551" s="17" t="s">
        <v>22</v>
      </c>
      <c r="AS5551" s="17" t="s">
        <v>22</v>
      </c>
      <c r="AT5551" s="17" t="s">
        <v>22</v>
      </c>
      <c r="AU5551" s="17" t="s">
        <v>22</v>
      </c>
      <c r="AV5551" s="17" t="s">
        <v>22</v>
      </c>
      <c r="AW5551" s="17" t="s">
        <v>22</v>
      </c>
      <c r="AX5551" s="17" t="s">
        <v>22</v>
      </c>
      <c r="AY5551" s="17" t="s">
        <v>22</v>
      </c>
      <c r="AZ5551" s="17" t="s">
        <v>22</v>
      </c>
      <c r="BA5551" s="17" t="s">
        <v>22</v>
      </c>
      <c r="BB5551" s="17" t="s">
        <v>51</v>
      </c>
      <c r="BD5551" s="17" t="s">
        <v>22</v>
      </c>
      <c r="BE5551" s="17" t="s">
        <v>22</v>
      </c>
      <c r="BF5551" s="17" t="s">
        <v>22</v>
      </c>
      <c r="BG5551" s="18" t="s">
        <v>22</v>
      </c>
      <c r="BH5551" s="3" t="s">
        <v>22</v>
      </c>
      <c r="BI5551" s="3" t="s">
        <v>22</v>
      </c>
      <c r="BK5551" s="3" t="s">
        <v>22</v>
      </c>
      <c r="BL5551" s="17" t="s">
        <v>22</v>
      </c>
      <c r="BM5551" s="19" t="s">
        <v>22</v>
      </c>
      <c r="BN5551" s="19">
        <f>P5551*R5551</f>
        <v>0</v>
      </c>
      <c r="BO5551" s="19" t="str">
        <f>IF(AND(BN5551&gt;120000, P5551&gt;25, X5551&lt;&gt;"WAVE 0"), "yes", "no")</f>
        <v>no</v>
      </c>
      <c r="BP5551" s="17" t="s">
        <v>22</v>
      </c>
    </row>
    <row r="5552" spans="1:68" x14ac:dyDescent="0.25">
      <c r="A5552" s="11" t="s">
        <v>10928</v>
      </c>
      <c r="B5552" s="12" t="s">
        <v>10929</v>
      </c>
      <c r="C5552" s="13" t="s">
        <v>14</v>
      </c>
      <c r="D5552" s="12" t="s">
        <v>1960</v>
      </c>
      <c r="E5552" s="13" t="s">
        <v>1961</v>
      </c>
      <c r="F5552" s="12">
        <v>2019</v>
      </c>
      <c r="G5552" s="13" t="s">
        <v>684</v>
      </c>
      <c r="H5552" s="12" t="s">
        <v>330</v>
      </c>
      <c r="I5552" s="13" t="s">
        <v>51</v>
      </c>
      <c r="J5552" s="12" t="s">
        <v>331</v>
      </c>
      <c r="K5552" s="13" t="s">
        <v>332</v>
      </c>
      <c r="L5552" s="12" t="s">
        <v>333</v>
      </c>
      <c r="M5552" s="13" t="s">
        <v>334</v>
      </c>
      <c r="N5552" s="2" t="s">
        <v>19</v>
      </c>
      <c r="O5552" s="13" t="s">
        <v>20</v>
      </c>
      <c r="P5552" s="14">
        <v>1730.1898000000001</v>
      </c>
      <c r="Q5552" s="14">
        <v>373513.8</v>
      </c>
      <c r="R5552" s="13">
        <v>279</v>
      </c>
      <c r="S5552" s="15">
        <v>0.4</v>
      </c>
      <c r="T5552" s="13">
        <v>1</v>
      </c>
      <c r="U5552" s="13">
        <v>4</v>
      </c>
      <c r="V5552" s="16">
        <v>0</v>
      </c>
      <c r="W5552" s="16" t="str">
        <f t="shared" si="86"/>
        <v>PN67410292-1</v>
      </c>
      <c r="X5552" s="17" t="s">
        <v>21</v>
      </c>
      <c r="Z5552" s="17" t="s">
        <v>684</v>
      </c>
      <c r="AA5552" s="17" t="s">
        <v>331</v>
      </c>
      <c r="AB5552" s="17" t="s">
        <v>46</v>
      </c>
      <c r="AC5552" s="17" t="s">
        <v>10930</v>
      </c>
      <c r="AD5552" s="17" t="s">
        <v>398</v>
      </c>
      <c r="AE5552" s="17" t="s">
        <v>42</v>
      </c>
      <c r="AF5552" s="17" t="s">
        <v>1146</v>
      </c>
      <c r="AG5552" s="17" t="s">
        <v>1284</v>
      </c>
      <c r="AJ5552" s="17" t="s">
        <v>83</v>
      </c>
      <c r="AK5552" s="17" t="s">
        <v>84</v>
      </c>
      <c r="AO5552" s="17" t="s">
        <v>46</v>
      </c>
      <c r="AP5552" s="18">
        <v>43545</v>
      </c>
      <c r="AQ5552" s="17">
        <v>0</v>
      </c>
      <c r="AR5552" s="17" t="s">
        <v>47</v>
      </c>
      <c r="AS5552" s="17" t="s">
        <v>47</v>
      </c>
      <c r="AT5552" s="17" t="s">
        <v>47</v>
      </c>
      <c r="AU5552" s="17" t="s">
        <v>47</v>
      </c>
      <c r="AV5552" s="17" t="s">
        <v>47</v>
      </c>
      <c r="AW5552" s="17" t="s">
        <v>266</v>
      </c>
      <c r="AX5552" s="17" t="s">
        <v>1516</v>
      </c>
      <c r="AZ5552" s="17" t="s">
        <v>937</v>
      </c>
      <c r="BA5552" s="17" t="s">
        <v>1249</v>
      </c>
      <c r="BB5552" s="17" t="s">
        <v>51</v>
      </c>
      <c r="BD5552" s="17">
        <v>3</v>
      </c>
      <c r="BE5552" s="17" t="s">
        <v>52</v>
      </c>
      <c r="BF5552" s="17" t="s">
        <v>1962</v>
      </c>
      <c r="BG5552" s="18">
        <v>43947</v>
      </c>
      <c r="BH5552" s="3" t="s">
        <v>556</v>
      </c>
      <c r="BK5552" s="3" t="s">
        <v>71</v>
      </c>
      <c r="BL5552" s="17" t="s">
        <v>1963</v>
      </c>
      <c r="BM5552" s="19">
        <v>68061.328311687408</v>
      </c>
      <c r="BN5552" s="19">
        <f>P5552*R5552</f>
        <v>482722.95420000004</v>
      </c>
      <c r="BO5552" s="19" t="str">
        <f>IF(AND(BN5552&gt;120000, P5552&gt;25, X5552&lt;&gt;"WAVE 0"), "yes", "no")</f>
        <v>yes</v>
      </c>
      <c r="BP5552" s="17" t="s">
        <v>51</v>
      </c>
    </row>
    <row r="5553" spans="1:68" x14ac:dyDescent="0.25">
      <c r="A5553" s="11" t="s">
        <v>10928</v>
      </c>
      <c r="B5553" s="12" t="s">
        <v>10929</v>
      </c>
      <c r="C5553" s="13" t="s">
        <v>57</v>
      </c>
      <c r="D5553" s="12" t="s">
        <v>1960</v>
      </c>
      <c r="E5553" s="13" t="s">
        <v>1961</v>
      </c>
      <c r="F5553" s="12">
        <v>2019</v>
      </c>
      <c r="G5553" s="13" t="s">
        <v>684</v>
      </c>
      <c r="H5553" s="12" t="s">
        <v>330</v>
      </c>
      <c r="I5553" s="13" t="s">
        <v>51</v>
      </c>
      <c r="J5553" s="12" t="s">
        <v>331</v>
      </c>
      <c r="K5553" s="13" t="s">
        <v>332</v>
      </c>
      <c r="L5553" s="12" t="s">
        <v>333</v>
      </c>
      <c r="M5553" s="13" t="s">
        <v>334</v>
      </c>
      <c r="N5553" s="2" t="s">
        <v>95</v>
      </c>
      <c r="O5553" s="13" t="s">
        <v>20</v>
      </c>
      <c r="P5553" s="14">
        <v>1730.1898000000001</v>
      </c>
      <c r="Q5553" s="14">
        <v>373513.8</v>
      </c>
      <c r="R5553" s="13">
        <v>279</v>
      </c>
      <c r="S5553" s="15">
        <v>0.4</v>
      </c>
      <c r="T5553" s="13">
        <v>1</v>
      </c>
      <c r="U5553" s="13">
        <v>4</v>
      </c>
      <c r="V5553" s="16">
        <v>0</v>
      </c>
      <c r="W5553" s="16" t="str">
        <f t="shared" si="86"/>
        <v>PN67410292-1</v>
      </c>
      <c r="X5553" s="17" t="s">
        <v>21</v>
      </c>
      <c r="Z5553" s="17" t="s">
        <v>684</v>
      </c>
      <c r="AA5553" s="17" t="s">
        <v>331</v>
      </c>
      <c r="AB5553" s="17" t="s">
        <v>46</v>
      </c>
      <c r="AC5553" s="17" t="s">
        <v>10930</v>
      </c>
      <c r="AD5553" s="17" t="s">
        <v>398</v>
      </c>
      <c r="AE5553" s="17" t="s">
        <v>42</v>
      </c>
      <c r="AF5553" s="17" t="s">
        <v>1146</v>
      </c>
      <c r="AG5553" s="17" t="s">
        <v>1284</v>
      </c>
      <c r="AJ5553" s="17" t="s">
        <v>83</v>
      </c>
      <c r="AK5553" s="17" t="s">
        <v>84</v>
      </c>
      <c r="AO5553" s="17" t="s">
        <v>46</v>
      </c>
      <c r="AP5553" s="18">
        <v>43545</v>
      </c>
      <c r="AQ5553" s="17">
        <v>0</v>
      </c>
      <c r="AR5553" s="17" t="s">
        <v>47</v>
      </c>
      <c r="AS5553" s="17" t="s">
        <v>47</v>
      </c>
      <c r="AT5553" s="17" t="s">
        <v>47</v>
      </c>
      <c r="AU5553" s="17" t="s">
        <v>47</v>
      </c>
      <c r="AV5553" s="17" t="s">
        <v>47</v>
      </c>
      <c r="AW5553" s="17" t="s">
        <v>266</v>
      </c>
      <c r="AX5553" s="17" t="s">
        <v>1516</v>
      </c>
      <c r="AZ5553" s="17" t="s">
        <v>937</v>
      </c>
      <c r="BA5553" s="17" t="s">
        <v>1249</v>
      </c>
      <c r="BB5553" s="17" t="s">
        <v>51</v>
      </c>
      <c r="BD5553" s="17">
        <v>3</v>
      </c>
      <c r="BE5553" s="17" t="s">
        <v>52</v>
      </c>
      <c r="BF5553" s="17" t="s">
        <v>1962</v>
      </c>
      <c r="BG5553" s="18">
        <v>43947</v>
      </c>
      <c r="BH5553" s="3" t="s">
        <v>556</v>
      </c>
      <c r="BK5553" s="3" t="s">
        <v>71</v>
      </c>
      <c r="BL5553" s="17" t="s">
        <v>1963</v>
      </c>
      <c r="BM5553" s="19">
        <v>68061.328311687408</v>
      </c>
      <c r="BN5553" s="19">
        <f>P5553*R5553</f>
        <v>482722.95420000004</v>
      </c>
      <c r="BO5553" s="19" t="str">
        <f>IF(AND(BN5553&gt;120000, P5553&gt;25, X5553&lt;&gt;"WAVE 0"), "yes", "no")</f>
        <v>yes</v>
      </c>
      <c r="BP5553" s="17" t="s">
        <v>51</v>
      </c>
    </row>
    <row r="5554" spans="1:68" x14ac:dyDescent="0.25">
      <c r="A5554" s="11" t="s">
        <v>10931</v>
      </c>
      <c r="B5554" s="12" t="s">
        <v>10932</v>
      </c>
      <c r="C5554" s="13" t="s">
        <v>14</v>
      </c>
      <c r="D5554" s="12" t="s">
        <v>2663</v>
      </c>
      <c r="E5554" s="13" t="s">
        <v>2664</v>
      </c>
      <c r="F5554" s="12">
        <v>2019</v>
      </c>
      <c r="G5554" s="13" t="s">
        <v>109</v>
      </c>
      <c r="H5554" s="12" t="s">
        <v>330</v>
      </c>
      <c r="I5554" s="13" t="s">
        <v>18</v>
      </c>
      <c r="J5554" s="12" t="s">
        <v>331</v>
      </c>
      <c r="K5554" s="13" t="s">
        <v>332</v>
      </c>
      <c r="L5554" s="12" t="s">
        <v>333</v>
      </c>
      <c r="M5554" s="13" t="s">
        <v>334</v>
      </c>
      <c r="N5554" s="2" t="s">
        <v>19</v>
      </c>
      <c r="O5554" s="13" t="s">
        <v>20</v>
      </c>
      <c r="P5554" s="14">
        <v>0</v>
      </c>
      <c r="Q5554" s="14">
        <v>4172.2999999999993</v>
      </c>
      <c r="R5554" s="13">
        <v>550</v>
      </c>
      <c r="S5554" s="15">
        <v>0.55555555555555558</v>
      </c>
      <c r="T5554" s="13">
        <v>1</v>
      </c>
      <c r="U5554" s="13">
        <v>3</v>
      </c>
      <c r="V5554" s="16">
        <v>0</v>
      </c>
      <c r="W5554" s="16" t="str">
        <f t="shared" si="86"/>
        <v>PN67410294-1</v>
      </c>
      <c r="Z5554" s="13" t="s">
        <v>109</v>
      </c>
      <c r="AA5554" s="17" t="s">
        <v>22</v>
      </c>
      <c r="AB5554" s="17" t="s">
        <v>22</v>
      </c>
      <c r="AC5554" s="17" t="s">
        <v>22</v>
      </c>
      <c r="AD5554" s="17" t="s">
        <v>22</v>
      </c>
      <c r="AE5554" s="17" t="s">
        <v>22</v>
      </c>
      <c r="AF5554" s="17" t="s">
        <v>22</v>
      </c>
      <c r="AG5554" s="17" t="s">
        <v>22</v>
      </c>
      <c r="AJ5554" s="17" t="s">
        <v>22</v>
      </c>
      <c r="AK5554" s="17" t="s">
        <v>22</v>
      </c>
      <c r="AO5554" s="17" t="s">
        <v>22</v>
      </c>
      <c r="AP5554" s="18" t="s">
        <v>22</v>
      </c>
      <c r="AQ5554" s="17" t="s">
        <v>22</v>
      </c>
      <c r="AR5554" s="17" t="s">
        <v>22</v>
      </c>
      <c r="AS5554" s="17" t="s">
        <v>22</v>
      </c>
      <c r="AT5554" s="17" t="s">
        <v>22</v>
      </c>
      <c r="AU5554" s="17" t="s">
        <v>22</v>
      </c>
      <c r="AV5554" s="17" t="s">
        <v>22</v>
      </c>
      <c r="AW5554" s="17" t="s">
        <v>22</v>
      </c>
      <c r="AX5554" s="17" t="s">
        <v>22</v>
      </c>
      <c r="AY5554" s="17" t="s">
        <v>22</v>
      </c>
      <c r="AZ5554" s="17" t="s">
        <v>22</v>
      </c>
      <c r="BA5554" s="17" t="s">
        <v>22</v>
      </c>
      <c r="BD5554" s="17" t="s">
        <v>22</v>
      </c>
      <c r="BE5554" s="17" t="s">
        <v>22</v>
      </c>
      <c r="BF5554" s="17" t="s">
        <v>22</v>
      </c>
      <c r="BG5554" s="18" t="s">
        <v>22</v>
      </c>
      <c r="BH5554" s="3" t="s">
        <v>22</v>
      </c>
      <c r="BI5554" s="3" t="s">
        <v>22</v>
      </c>
      <c r="BK5554" s="3" t="s">
        <v>22</v>
      </c>
      <c r="BL5554" s="17" t="s">
        <v>22</v>
      </c>
      <c r="BM5554" s="19" t="s">
        <v>22</v>
      </c>
      <c r="BN5554" s="19">
        <f>P5554*R5554</f>
        <v>0</v>
      </c>
      <c r="BO5554" s="19" t="str">
        <f>IF(AND(BN5554&gt;120000, P5554&gt;25, X5554&lt;&gt;"WAVE 0"), "yes", "no")</f>
        <v>no</v>
      </c>
      <c r="BP5554" s="17" t="s">
        <v>22</v>
      </c>
    </row>
    <row r="5555" spans="1:68" x14ac:dyDescent="0.25">
      <c r="A5555" s="11" t="s">
        <v>10933</v>
      </c>
      <c r="B5555" s="12" t="s">
        <v>10934</v>
      </c>
      <c r="C5555" s="13" t="s">
        <v>14</v>
      </c>
      <c r="D5555" s="12" t="s">
        <v>2663</v>
      </c>
      <c r="E5555" s="13" t="s">
        <v>2664</v>
      </c>
      <c r="F5555" s="12">
        <v>2019</v>
      </c>
      <c r="G5555" s="13" t="s">
        <v>109</v>
      </c>
      <c r="H5555" s="12" t="s">
        <v>330</v>
      </c>
      <c r="I5555" s="13" t="s">
        <v>51</v>
      </c>
      <c r="J5555" s="12" t="s">
        <v>331</v>
      </c>
      <c r="K5555" s="13" t="s">
        <v>332</v>
      </c>
      <c r="L5555" s="12" t="s">
        <v>333</v>
      </c>
      <c r="M5555" s="13" t="s">
        <v>334</v>
      </c>
      <c r="N5555" s="2" t="s">
        <v>19</v>
      </c>
      <c r="O5555" s="13" t="s">
        <v>20</v>
      </c>
      <c r="P5555" s="14">
        <v>152.1</v>
      </c>
      <c r="Q5555" s="14">
        <v>37872.900000000009</v>
      </c>
      <c r="R5555" s="13">
        <v>279</v>
      </c>
      <c r="S5555" s="15">
        <v>0.13043478260869565</v>
      </c>
      <c r="T5555" s="13">
        <v>1</v>
      </c>
      <c r="U5555" s="13">
        <v>4</v>
      </c>
      <c r="V5555" s="16">
        <v>68273.092369477919</v>
      </c>
      <c r="W5555" s="16" t="str">
        <f t="shared" si="86"/>
        <v>PN67410299-1</v>
      </c>
      <c r="X5555" s="17" t="s">
        <v>21</v>
      </c>
      <c r="Z5555" s="17" t="s">
        <v>109</v>
      </c>
      <c r="AA5555" s="17" t="s">
        <v>331</v>
      </c>
      <c r="AB5555" s="17" t="s">
        <v>501</v>
      </c>
      <c r="AC5555" s="17" t="s">
        <v>10935</v>
      </c>
      <c r="AD5555" s="17" t="s">
        <v>398</v>
      </c>
      <c r="AE5555" s="17" t="s">
        <v>42</v>
      </c>
      <c r="AF5555" s="17" t="s">
        <v>1146</v>
      </c>
      <c r="AG5555" s="17" t="s">
        <v>1284</v>
      </c>
      <c r="AJ5555" s="17" t="s">
        <v>83</v>
      </c>
      <c r="AK5555" s="17" t="s">
        <v>84</v>
      </c>
      <c r="AO5555" s="17" t="s">
        <v>46</v>
      </c>
      <c r="AP5555" s="18">
        <v>43391</v>
      </c>
      <c r="AQ5555" s="17">
        <v>0</v>
      </c>
      <c r="AR5555" s="17" t="s">
        <v>47</v>
      </c>
      <c r="AS5555" s="17" t="s">
        <v>47</v>
      </c>
      <c r="AT5555" s="17" t="s">
        <v>47</v>
      </c>
      <c r="AU5555" s="17" t="s">
        <v>47</v>
      </c>
      <c r="AV5555" s="17" t="s">
        <v>47</v>
      </c>
      <c r="AW5555" s="17" t="s">
        <v>48</v>
      </c>
      <c r="AX5555" s="17" t="s">
        <v>696</v>
      </c>
      <c r="AY5555" s="17" t="s">
        <v>691</v>
      </c>
      <c r="AZ5555" s="17" t="s">
        <v>773</v>
      </c>
      <c r="BA5555" s="17" t="s">
        <v>696</v>
      </c>
      <c r="BD5555" s="17">
        <v>3</v>
      </c>
      <c r="BE5555" s="17" t="s">
        <v>52</v>
      </c>
      <c r="BF5555" s="17" t="s">
        <v>2667</v>
      </c>
      <c r="BG5555" s="18">
        <v>43788</v>
      </c>
      <c r="BL5555" s="17" t="s">
        <v>2668</v>
      </c>
      <c r="BM5555" s="19">
        <v>48434.486534799231</v>
      </c>
      <c r="BN5555" s="19">
        <f>P5555*R5555</f>
        <v>42435.9</v>
      </c>
      <c r="BO5555" s="19" t="str">
        <f>IF(AND(BN5555&gt;120000, P5555&gt;25, X5555&lt;&gt;"WAVE 0"), "yes", "no")</f>
        <v>no</v>
      </c>
      <c r="BP5555" s="17" t="s">
        <v>51</v>
      </c>
    </row>
    <row r="5556" spans="1:68" x14ac:dyDescent="0.25">
      <c r="A5556" s="11" t="s">
        <v>10936</v>
      </c>
      <c r="B5556" s="12" t="s">
        <v>10937</v>
      </c>
      <c r="C5556" s="13" t="s">
        <v>14</v>
      </c>
      <c r="D5556" s="12" t="s">
        <v>2663</v>
      </c>
      <c r="E5556" s="13" t="s">
        <v>2664</v>
      </c>
      <c r="F5556" s="12">
        <v>2019</v>
      </c>
      <c r="G5556" s="13" t="s">
        <v>109</v>
      </c>
      <c r="H5556" s="12" t="s">
        <v>330</v>
      </c>
      <c r="I5556" s="13" t="s">
        <v>51</v>
      </c>
      <c r="J5556" s="12" t="s">
        <v>331</v>
      </c>
      <c r="K5556" s="13" t="s">
        <v>332</v>
      </c>
      <c r="L5556" s="12" t="s">
        <v>333</v>
      </c>
      <c r="M5556" s="13" t="s">
        <v>334</v>
      </c>
      <c r="N5556" s="2" t="s">
        <v>19</v>
      </c>
      <c r="O5556" s="13" t="s">
        <v>20</v>
      </c>
      <c r="P5556" s="14">
        <v>154.78</v>
      </c>
      <c r="Q5556" s="14">
        <v>26003.040000000001</v>
      </c>
      <c r="R5556" s="13">
        <v>279</v>
      </c>
      <c r="S5556" s="15">
        <v>0.33333333333333331</v>
      </c>
      <c r="T5556" s="13">
        <v>1</v>
      </c>
      <c r="U5556" s="13">
        <v>2</v>
      </c>
      <c r="V5556" s="16">
        <v>0</v>
      </c>
      <c r="W5556" s="16" t="str">
        <f t="shared" si="86"/>
        <v>PN67410302-1</v>
      </c>
      <c r="X5556" s="17" t="s">
        <v>21</v>
      </c>
      <c r="Z5556" s="17" t="s">
        <v>109</v>
      </c>
      <c r="AA5556" s="17" t="s">
        <v>331</v>
      </c>
      <c r="AB5556" s="17" t="s">
        <v>501</v>
      </c>
      <c r="AC5556" s="17" t="s">
        <v>10938</v>
      </c>
      <c r="AD5556" s="17" t="s">
        <v>398</v>
      </c>
      <c r="AE5556" s="17" t="s">
        <v>42</v>
      </c>
      <c r="AF5556" s="17" t="s">
        <v>1146</v>
      </c>
      <c r="AG5556" s="17" t="s">
        <v>1284</v>
      </c>
      <c r="AJ5556" s="17" t="s">
        <v>83</v>
      </c>
      <c r="AK5556" s="17" t="s">
        <v>84</v>
      </c>
      <c r="AO5556" s="17" t="s">
        <v>46</v>
      </c>
      <c r="AP5556" s="18">
        <v>43391</v>
      </c>
      <c r="AQ5556" s="17">
        <v>0</v>
      </c>
      <c r="AR5556" s="17" t="s">
        <v>47</v>
      </c>
      <c r="AS5556" s="17" t="s">
        <v>47</v>
      </c>
      <c r="AT5556" s="17" t="s">
        <v>47</v>
      </c>
      <c r="AU5556" s="17" t="s">
        <v>47</v>
      </c>
      <c r="AV5556" s="17" t="s">
        <v>47</v>
      </c>
      <c r="AW5556" s="17" t="s">
        <v>48</v>
      </c>
      <c r="AX5556" s="17" t="s">
        <v>696</v>
      </c>
      <c r="AY5556" s="17" t="s">
        <v>276</v>
      </c>
      <c r="AZ5556" s="17" t="s">
        <v>773</v>
      </c>
      <c r="BA5556" s="17" t="s">
        <v>696</v>
      </c>
      <c r="BD5556" s="17">
        <v>3</v>
      </c>
      <c r="BE5556" s="17" t="s">
        <v>52</v>
      </c>
      <c r="BF5556" s="17" t="s">
        <v>2667</v>
      </c>
      <c r="BG5556" s="18">
        <v>43788</v>
      </c>
      <c r="BL5556" s="17" t="s">
        <v>2668</v>
      </c>
      <c r="BN5556" s="19">
        <f>P5556*R5556</f>
        <v>43183.62</v>
      </c>
      <c r="BO5556" s="19" t="str">
        <f>IF(AND(BN5556&gt;120000, P5556&gt;25, X5556&lt;&gt;"WAVE 0"), "yes", "no")</f>
        <v>no</v>
      </c>
      <c r="BP5556" s="17" t="s">
        <v>51</v>
      </c>
    </row>
    <row r="5557" spans="1:68" x14ac:dyDescent="0.25">
      <c r="A5557" s="11" t="s">
        <v>10939</v>
      </c>
      <c r="B5557" s="12" t="s">
        <v>10940</v>
      </c>
      <c r="C5557" s="13" t="s">
        <v>14</v>
      </c>
      <c r="D5557" s="12" t="s">
        <v>2663</v>
      </c>
      <c r="E5557" s="13" t="s">
        <v>2664</v>
      </c>
      <c r="F5557" s="12">
        <v>2019</v>
      </c>
      <c r="G5557" s="13" t="s">
        <v>109</v>
      </c>
      <c r="H5557" s="12" t="s">
        <v>330</v>
      </c>
      <c r="I5557" s="13" t="s">
        <v>51</v>
      </c>
      <c r="J5557" s="12" t="s">
        <v>331</v>
      </c>
      <c r="K5557" s="13" t="s">
        <v>332</v>
      </c>
      <c r="L5557" s="12" t="s">
        <v>333</v>
      </c>
      <c r="M5557" s="13" t="s">
        <v>334</v>
      </c>
      <c r="N5557" s="2" t="s">
        <v>19</v>
      </c>
      <c r="O5557" s="13" t="s">
        <v>20</v>
      </c>
      <c r="P5557" s="14">
        <v>187.16</v>
      </c>
      <c r="Q5557" s="14">
        <v>36121.879999999997</v>
      </c>
      <c r="R5557" s="13">
        <v>280</v>
      </c>
      <c r="S5557" s="15">
        <v>0.5</v>
      </c>
      <c r="T5557" s="13">
        <v>1</v>
      </c>
      <c r="U5557" s="13">
        <v>2</v>
      </c>
      <c r="V5557" s="16">
        <v>0</v>
      </c>
      <c r="W5557" s="16" t="str">
        <f t="shared" si="86"/>
        <v>PN67410304-1</v>
      </c>
      <c r="X5557" s="17" t="s">
        <v>21</v>
      </c>
      <c r="Z5557" s="17" t="s">
        <v>109</v>
      </c>
      <c r="AA5557" s="17" t="s">
        <v>331</v>
      </c>
      <c r="AB5557" s="17" t="s">
        <v>501</v>
      </c>
      <c r="AC5557" s="17" t="s">
        <v>10941</v>
      </c>
      <c r="AD5557" s="17" t="s">
        <v>398</v>
      </c>
      <c r="AE5557" s="17" t="s">
        <v>42</v>
      </c>
      <c r="AF5557" s="17" t="s">
        <v>1146</v>
      </c>
      <c r="AG5557" s="17" t="s">
        <v>1284</v>
      </c>
      <c r="AJ5557" s="17" t="s">
        <v>83</v>
      </c>
      <c r="AK5557" s="17" t="s">
        <v>84</v>
      </c>
      <c r="AO5557" s="17" t="s">
        <v>46</v>
      </c>
      <c r="AP5557" s="18">
        <v>43391</v>
      </c>
      <c r="AQ5557" s="17">
        <v>0</v>
      </c>
      <c r="AR5557" s="17" t="s">
        <v>47</v>
      </c>
      <c r="AS5557" s="17" t="s">
        <v>47</v>
      </c>
      <c r="AT5557" s="17" t="s">
        <v>47</v>
      </c>
      <c r="AU5557" s="17" t="s">
        <v>47</v>
      </c>
      <c r="AV5557" s="17" t="s">
        <v>47</v>
      </c>
      <c r="AW5557" s="17" t="s">
        <v>48</v>
      </c>
      <c r="AX5557" s="17" t="s">
        <v>696</v>
      </c>
      <c r="AY5557" s="17" t="s">
        <v>276</v>
      </c>
      <c r="AZ5557" s="17" t="s">
        <v>773</v>
      </c>
      <c r="BA5557" s="17" t="s">
        <v>696</v>
      </c>
      <c r="BD5557" s="17">
        <v>3</v>
      </c>
      <c r="BE5557" s="17" t="s">
        <v>52</v>
      </c>
      <c r="BF5557" s="17" t="s">
        <v>2667</v>
      </c>
      <c r="BG5557" s="18">
        <v>43788</v>
      </c>
      <c r="BL5557" s="17" t="s">
        <v>2668</v>
      </c>
      <c r="BN5557" s="19">
        <f>P5557*R5557</f>
        <v>52404.799999999996</v>
      </c>
      <c r="BO5557" s="19" t="str">
        <f>IF(AND(BN5557&gt;120000, P5557&gt;25, X5557&lt;&gt;"WAVE 0"), "yes", "no")</f>
        <v>no</v>
      </c>
      <c r="BP5557" s="17" t="s">
        <v>51</v>
      </c>
    </row>
    <row r="5558" spans="1:68" x14ac:dyDescent="0.25">
      <c r="A5558" s="11" t="s">
        <v>10942</v>
      </c>
      <c r="B5558" s="12" t="s">
        <v>10943</v>
      </c>
      <c r="C5558" s="13" t="s">
        <v>14</v>
      </c>
      <c r="D5558" s="12" t="s">
        <v>1597</v>
      </c>
      <c r="E5558" s="13" t="s">
        <v>1598</v>
      </c>
      <c r="F5558" s="12">
        <v>2019</v>
      </c>
      <c r="G5558" s="13" t="s">
        <v>38</v>
      </c>
      <c r="H5558" s="12" t="s">
        <v>330</v>
      </c>
      <c r="I5558" s="13" t="s">
        <v>51</v>
      </c>
      <c r="J5558" s="12" t="s">
        <v>331</v>
      </c>
      <c r="K5558" s="13" t="s">
        <v>332</v>
      </c>
      <c r="L5558" s="12" t="s">
        <v>333</v>
      </c>
      <c r="M5558" s="13" t="s">
        <v>334</v>
      </c>
      <c r="N5558" s="2" t="s">
        <v>19</v>
      </c>
      <c r="O5558" s="13" t="s">
        <v>20</v>
      </c>
      <c r="P5558" s="14">
        <v>416</v>
      </c>
      <c r="Q5558" s="14">
        <v>77376</v>
      </c>
      <c r="R5558" s="13">
        <v>279</v>
      </c>
      <c r="S5558" s="15">
        <v>0.22222222222222221</v>
      </c>
      <c r="T5558" s="13">
        <v>1</v>
      </c>
      <c r="U5558" s="13">
        <v>4</v>
      </c>
      <c r="V5558" s="16">
        <v>0</v>
      </c>
      <c r="W5558" s="16" t="str">
        <f t="shared" si="86"/>
        <v>PN67410321-1</v>
      </c>
      <c r="X5558" s="17" t="s">
        <v>699</v>
      </c>
      <c r="Z5558" s="17" t="s">
        <v>38</v>
      </c>
      <c r="AA5558" s="17" t="s">
        <v>331</v>
      </c>
      <c r="AB5558" s="17" t="s">
        <v>152</v>
      </c>
      <c r="AC5558" s="17" t="s">
        <v>10944</v>
      </c>
      <c r="AD5558" s="17" t="s">
        <v>398</v>
      </c>
      <c r="AE5558" s="17" t="s">
        <v>42</v>
      </c>
      <c r="AF5558" s="17" t="s">
        <v>1146</v>
      </c>
      <c r="AG5558" s="17" t="s">
        <v>1284</v>
      </c>
      <c r="AJ5558" s="17" t="s">
        <v>83</v>
      </c>
      <c r="AK5558" s="17" t="s">
        <v>84</v>
      </c>
      <c r="AO5558" s="17" t="s">
        <v>46</v>
      </c>
      <c r="AP5558" s="18">
        <v>43326</v>
      </c>
      <c r="AQ5558" s="17">
        <v>0</v>
      </c>
      <c r="AR5558" s="17" t="s">
        <v>47</v>
      </c>
      <c r="AS5558" s="17" t="s">
        <v>47</v>
      </c>
      <c r="AT5558" s="17" t="s">
        <v>47</v>
      </c>
      <c r="AU5558" s="17" t="s">
        <v>47</v>
      </c>
      <c r="AV5558" s="17" t="s">
        <v>47</v>
      </c>
      <c r="AW5558" s="17" t="s">
        <v>266</v>
      </c>
      <c r="AX5558" s="17" t="s">
        <v>275</v>
      </c>
      <c r="AY5558" s="17" t="s">
        <v>2242</v>
      </c>
      <c r="BA5558" s="17" t="s">
        <v>277</v>
      </c>
      <c r="BB5558" s="17" t="s">
        <v>51</v>
      </c>
      <c r="BD5558" s="17">
        <v>5</v>
      </c>
      <c r="BE5558" s="17" t="s">
        <v>52</v>
      </c>
      <c r="BF5558" s="17" t="s">
        <v>1602</v>
      </c>
      <c r="BG5558" s="18">
        <v>43891</v>
      </c>
      <c r="BL5558" s="17" t="s">
        <v>1603</v>
      </c>
      <c r="BM5558" s="19">
        <v>70803.014474839409</v>
      </c>
      <c r="BN5558" s="19">
        <f>P5558*R5558</f>
        <v>116064</v>
      </c>
      <c r="BO5558" s="19" t="str">
        <f>IF(AND(BN5558&gt;120000, P5558&gt;25, X5558&lt;&gt;"WAVE 0"), "yes", "no")</f>
        <v>no</v>
      </c>
      <c r="BP5558" s="17" t="s">
        <v>51</v>
      </c>
    </row>
    <row r="5559" spans="1:68" x14ac:dyDescent="0.25">
      <c r="A5559" s="11" t="s">
        <v>10945</v>
      </c>
      <c r="B5559" s="12" t="s">
        <v>10946</v>
      </c>
      <c r="C5559" s="13" t="s">
        <v>14</v>
      </c>
      <c r="D5559" s="12" t="s">
        <v>2663</v>
      </c>
      <c r="E5559" s="13" t="s">
        <v>2664</v>
      </c>
      <c r="F5559" s="12">
        <v>2019</v>
      </c>
      <c r="G5559" s="13" t="s">
        <v>109</v>
      </c>
      <c r="H5559" s="12" t="s">
        <v>330</v>
      </c>
      <c r="I5559" s="13" t="s">
        <v>51</v>
      </c>
      <c r="J5559" s="12" t="s">
        <v>331</v>
      </c>
      <c r="K5559" s="13" t="s">
        <v>332</v>
      </c>
      <c r="L5559" s="12" t="s">
        <v>333</v>
      </c>
      <c r="M5559" s="13" t="s">
        <v>334</v>
      </c>
      <c r="N5559" s="2" t="s">
        <v>19</v>
      </c>
      <c r="O5559" s="13" t="s">
        <v>20</v>
      </c>
      <c r="P5559" s="14">
        <v>181.22</v>
      </c>
      <c r="Q5559" s="14">
        <v>32982.039999999994</v>
      </c>
      <c r="R5559" s="13">
        <v>279</v>
      </c>
      <c r="S5559" s="15">
        <v>0.42105263157894735</v>
      </c>
      <c r="T5559" s="13">
        <v>1</v>
      </c>
      <c r="U5559" s="13">
        <v>3</v>
      </c>
      <c r="V5559" s="16">
        <v>0</v>
      </c>
      <c r="W5559" s="16" t="str">
        <f t="shared" si="86"/>
        <v>PN67410322-1</v>
      </c>
      <c r="X5559" s="17" t="s">
        <v>21</v>
      </c>
      <c r="Z5559" s="17" t="s">
        <v>109</v>
      </c>
      <c r="AA5559" s="17" t="s">
        <v>331</v>
      </c>
      <c r="AB5559" s="17" t="s">
        <v>39</v>
      </c>
      <c r="AC5559" s="17" t="s">
        <v>10947</v>
      </c>
      <c r="AD5559" s="17" t="s">
        <v>398</v>
      </c>
      <c r="AE5559" s="17" t="s">
        <v>42</v>
      </c>
      <c r="AF5559" s="17" t="s">
        <v>1146</v>
      </c>
      <c r="AG5559" s="17" t="s">
        <v>1284</v>
      </c>
      <c r="AJ5559" s="17" t="s">
        <v>83</v>
      </c>
      <c r="AK5559" s="17" t="s">
        <v>84</v>
      </c>
      <c r="AO5559" s="17" t="s">
        <v>46</v>
      </c>
      <c r="AP5559" s="18">
        <v>43391</v>
      </c>
      <c r="AQ5559" s="17">
        <v>0</v>
      </c>
      <c r="AR5559" s="17" t="s">
        <v>47</v>
      </c>
      <c r="AS5559" s="17" t="s">
        <v>47</v>
      </c>
      <c r="AT5559" s="17" t="s">
        <v>47</v>
      </c>
      <c r="AU5559" s="17" t="s">
        <v>47</v>
      </c>
      <c r="AV5559" s="17" t="s">
        <v>47</v>
      </c>
      <c r="AW5559" s="17" t="s">
        <v>48</v>
      </c>
      <c r="AX5559" s="17" t="s">
        <v>696</v>
      </c>
      <c r="AY5559" s="17" t="s">
        <v>276</v>
      </c>
      <c r="AZ5559" s="17" t="s">
        <v>773</v>
      </c>
      <c r="BA5559" s="17" t="s">
        <v>696</v>
      </c>
      <c r="BD5559" s="17">
        <v>3</v>
      </c>
      <c r="BE5559" s="17" t="s">
        <v>52</v>
      </c>
      <c r="BF5559" s="17" t="s">
        <v>2667</v>
      </c>
      <c r="BG5559" s="18">
        <v>43788</v>
      </c>
      <c r="BL5559" s="17" t="s">
        <v>2668</v>
      </c>
      <c r="BM5559" s="19">
        <v>8157.8651703325841</v>
      </c>
      <c r="BN5559" s="19">
        <f>P5559*R5559</f>
        <v>50560.38</v>
      </c>
      <c r="BO5559" s="19" t="str">
        <f>IF(AND(BN5559&gt;120000, P5559&gt;25, X5559&lt;&gt;"WAVE 0"), "yes", "no")</f>
        <v>no</v>
      </c>
      <c r="BP5559" s="17" t="s">
        <v>51</v>
      </c>
    </row>
    <row r="5560" spans="1:68" x14ac:dyDescent="0.25">
      <c r="A5560" s="11" t="s">
        <v>10948</v>
      </c>
      <c r="B5560" s="12" t="s">
        <v>5236</v>
      </c>
      <c r="C5560" s="13" t="s">
        <v>14</v>
      </c>
      <c r="D5560" s="12" t="s">
        <v>1597</v>
      </c>
      <c r="E5560" s="13" t="s">
        <v>1598</v>
      </c>
      <c r="F5560" s="12">
        <v>2019</v>
      </c>
      <c r="G5560" s="13" t="s">
        <v>38</v>
      </c>
      <c r="H5560" s="12" t="s">
        <v>330</v>
      </c>
      <c r="I5560" s="13" t="s">
        <v>18</v>
      </c>
      <c r="J5560" s="12" t="s">
        <v>331</v>
      </c>
      <c r="K5560" s="13" t="s">
        <v>332</v>
      </c>
      <c r="L5560" s="12" t="s">
        <v>333</v>
      </c>
      <c r="M5560" s="13" t="s">
        <v>334</v>
      </c>
      <c r="N5560" s="2" t="s">
        <v>19</v>
      </c>
      <c r="O5560" s="13" t="s">
        <v>20</v>
      </c>
      <c r="P5560" s="14">
        <v>1070.1683</v>
      </c>
      <c r="Q5560" s="14">
        <v>0</v>
      </c>
      <c r="R5560" s="13">
        <v>273</v>
      </c>
      <c r="S5560" s="15">
        <v>0.5</v>
      </c>
      <c r="T5560" s="13">
        <v>2</v>
      </c>
      <c r="U5560" s="13">
        <v>3</v>
      </c>
      <c r="V5560" s="16">
        <v>0</v>
      </c>
      <c r="W5560" s="16" t="str">
        <f t="shared" si="86"/>
        <v>PN67410323-1</v>
      </c>
      <c r="Z5560" s="13" t="s">
        <v>38</v>
      </c>
      <c r="BB5560" s="17" t="s">
        <v>51</v>
      </c>
      <c r="BN5560" s="19">
        <f>P5560*R5560</f>
        <v>292155.94589999999</v>
      </c>
      <c r="BO5560" s="19" t="str">
        <f>IF(AND(BN5560&gt;120000, P5560&gt;25, X5560&lt;&gt;"WAVE 0"), "yes", "no")</f>
        <v>yes</v>
      </c>
      <c r="BP5560" s="17" t="s">
        <v>51</v>
      </c>
    </row>
    <row r="5561" spans="1:68" x14ac:dyDescent="0.25">
      <c r="A5561" s="11" t="s">
        <v>10949</v>
      </c>
      <c r="B5561" s="12" t="s">
        <v>10950</v>
      </c>
      <c r="C5561" s="13" t="s">
        <v>14</v>
      </c>
      <c r="D5561" s="12" t="s">
        <v>874</v>
      </c>
      <c r="E5561" s="13" t="s">
        <v>875</v>
      </c>
      <c r="F5561" s="12">
        <v>2020</v>
      </c>
      <c r="G5561" s="13" t="s">
        <v>17</v>
      </c>
      <c r="H5561" s="12" t="s">
        <v>330</v>
      </c>
      <c r="I5561" s="13" t="s">
        <v>18</v>
      </c>
      <c r="J5561" s="12" t="s">
        <v>1547</v>
      </c>
      <c r="K5561" s="13" t="s">
        <v>1548</v>
      </c>
      <c r="L5561" s="12" t="s">
        <v>1549</v>
      </c>
      <c r="M5561" s="13" t="s">
        <v>334</v>
      </c>
      <c r="N5561" s="2" t="s">
        <v>19</v>
      </c>
      <c r="O5561" s="13" t="s">
        <v>20</v>
      </c>
      <c r="P5561" s="14">
        <v>103.55</v>
      </c>
      <c r="Q5561" s="14">
        <v>28269.15</v>
      </c>
      <c r="R5561" s="13">
        <v>303</v>
      </c>
      <c r="S5561" s="15">
        <v>0.75</v>
      </c>
      <c r="T5561" s="13">
        <v>1</v>
      </c>
      <c r="U5561" s="13">
        <v>4</v>
      </c>
      <c r="V5561" s="16">
        <v>0</v>
      </c>
      <c r="W5561" s="16" t="str">
        <f t="shared" si="86"/>
        <v>PN67410386-1</v>
      </c>
      <c r="X5561" s="17" t="s">
        <v>150</v>
      </c>
      <c r="Y5561" s="17" t="s">
        <v>880</v>
      </c>
      <c r="Z5561" s="17" t="s">
        <v>17</v>
      </c>
      <c r="AA5561" s="17" t="s">
        <v>1547</v>
      </c>
      <c r="AB5561" s="17" t="s">
        <v>152</v>
      </c>
      <c r="AC5561" s="17" t="s">
        <v>10950</v>
      </c>
      <c r="AD5561" s="17" t="s">
        <v>398</v>
      </c>
      <c r="AE5561" s="17" t="s">
        <v>42</v>
      </c>
      <c r="AF5561" s="17" t="s">
        <v>1146</v>
      </c>
      <c r="AG5561" s="17" t="s">
        <v>1284</v>
      </c>
      <c r="AJ5561" s="17" t="s">
        <v>83</v>
      </c>
      <c r="AK5561" s="17" t="s">
        <v>84</v>
      </c>
      <c r="AO5561" s="17" t="s">
        <v>46</v>
      </c>
      <c r="AP5561" s="18">
        <v>43322</v>
      </c>
      <c r="AQ5561" s="17">
        <v>20</v>
      </c>
      <c r="AR5561" s="17" t="s">
        <v>47</v>
      </c>
      <c r="AS5561" s="17" t="s">
        <v>47</v>
      </c>
      <c r="AT5561" s="17" t="s">
        <v>47</v>
      </c>
      <c r="AU5561" s="17" t="s">
        <v>47</v>
      </c>
      <c r="AV5561" s="17" t="s">
        <v>47</v>
      </c>
      <c r="BE5561" s="17" t="s">
        <v>52</v>
      </c>
      <c r="BF5561" s="17" t="s">
        <v>1382</v>
      </c>
      <c r="BG5561" s="18">
        <v>44144</v>
      </c>
      <c r="BL5561" s="17" t="s">
        <v>1383</v>
      </c>
      <c r="BM5561" s="19">
        <v>6459.1649964657563</v>
      </c>
      <c r="BN5561" s="19">
        <f>P5561*R5561</f>
        <v>31375.649999999998</v>
      </c>
      <c r="BO5561" s="19" t="str">
        <f>IF(AND(BN5561&gt;120000, P5561&gt;25, X5561&lt;&gt;"WAVE 0"), "yes", "no")</f>
        <v>no</v>
      </c>
      <c r="BP5561" s="17" t="s">
        <v>51</v>
      </c>
    </row>
    <row r="5562" spans="1:68" x14ac:dyDescent="0.25">
      <c r="A5562" s="11" t="s">
        <v>10951</v>
      </c>
      <c r="B5562" s="12" t="s">
        <v>10952</v>
      </c>
      <c r="C5562" s="13" t="s">
        <v>57</v>
      </c>
      <c r="D5562" s="12" t="s">
        <v>8412</v>
      </c>
      <c r="E5562" s="13" t="s">
        <v>8413</v>
      </c>
      <c r="F5562" s="12">
        <v>2019</v>
      </c>
      <c r="G5562" s="13" t="s">
        <v>4753</v>
      </c>
      <c r="H5562" s="12" t="s">
        <v>330</v>
      </c>
      <c r="I5562" s="13" t="s">
        <v>51</v>
      </c>
      <c r="J5562" s="12" t="s">
        <v>1547</v>
      </c>
      <c r="K5562" s="13" t="s">
        <v>1548</v>
      </c>
      <c r="L5562" s="12" t="s">
        <v>1549</v>
      </c>
      <c r="M5562" s="13" t="s">
        <v>334</v>
      </c>
      <c r="N5562" s="2" t="s">
        <v>64</v>
      </c>
      <c r="O5562" s="13" t="s">
        <v>8414</v>
      </c>
      <c r="P5562" s="14">
        <v>2597</v>
      </c>
      <c r="Q5562" s="14">
        <v>420714</v>
      </c>
      <c r="R5562" s="13">
        <v>169</v>
      </c>
      <c r="S5562" s="15">
        <v>1</v>
      </c>
      <c r="T5562" s="13">
        <v>1</v>
      </c>
      <c r="U5562" s="13">
        <v>3</v>
      </c>
      <c r="V5562" s="16">
        <v>37037.037037037036</v>
      </c>
      <c r="W5562" s="16" t="str">
        <f t="shared" si="86"/>
        <v>PN67410681-1</v>
      </c>
      <c r="Z5562" s="17" t="s">
        <v>684</v>
      </c>
      <c r="AA5562" s="17" t="s">
        <v>1547</v>
      </c>
      <c r="AB5562" s="17" t="s">
        <v>22</v>
      </c>
      <c r="AC5562" s="17" t="s">
        <v>22</v>
      </c>
      <c r="AD5562" s="17" t="s">
        <v>398</v>
      </c>
      <c r="AE5562" s="17" t="s">
        <v>42</v>
      </c>
      <c r="AF5562" s="17" t="s">
        <v>1146</v>
      </c>
      <c r="AG5562" s="17" t="s">
        <v>22</v>
      </c>
      <c r="AJ5562" s="17" t="s">
        <v>83</v>
      </c>
      <c r="AK5562" s="17" t="s">
        <v>84</v>
      </c>
      <c r="AO5562" s="17" t="s">
        <v>46</v>
      </c>
      <c r="AP5562" s="18">
        <v>43545</v>
      </c>
      <c r="AQ5562" s="17">
        <v>20</v>
      </c>
      <c r="AR5562" s="17" t="s">
        <v>22</v>
      </c>
      <c r="AS5562" s="17" t="s">
        <v>22</v>
      </c>
      <c r="AT5562" s="17" t="s">
        <v>22</v>
      </c>
      <c r="AU5562" s="17" t="s">
        <v>22</v>
      </c>
      <c r="AV5562" s="17" t="s">
        <v>22</v>
      </c>
      <c r="BE5562" s="17" t="s">
        <v>52</v>
      </c>
      <c r="BK5562" s="3" t="s">
        <v>71</v>
      </c>
      <c r="BM5562" s="19">
        <v>5298.8284444444444</v>
      </c>
      <c r="BN5562" s="19">
        <f>P5562*R5562</f>
        <v>438893</v>
      </c>
      <c r="BO5562" s="19" t="str">
        <f>IF(AND(BN5562&gt;120000, P5562&gt;25, X5562&lt;&gt;"WAVE 0"), "yes", "no")</f>
        <v>yes</v>
      </c>
      <c r="BP5562" s="17" t="s">
        <v>51</v>
      </c>
    </row>
    <row r="5563" spans="1:68" x14ac:dyDescent="0.25">
      <c r="A5563" s="11" t="s">
        <v>10953</v>
      </c>
      <c r="B5563" s="12" t="s">
        <v>10954</v>
      </c>
      <c r="C5563" s="13" t="s">
        <v>14</v>
      </c>
      <c r="D5563" s="12" t="s">
        <v>2663</v>
      </c>
      <c r="E5563" s="13" t="s">
        <v>2664</v>
      </c>
      <c r="F5563" s="12">
        <v>2019</v>
      </c>
      <c r="G5563" s="13" t="s">
        <v>109</v>
      </c>
      <c r="H5563" s="12" t="s">
        <v>330</v>
      </c>
      <c r="I5563" s="13" t="s">
        <v>51</v>
      </c>
      <c r="J5563" s="12" t="s">
        <v>331</v>
      </c>
      <c r="K5563" s="13" t="s">
        <v>332</v>
      </c>
      <c r="L5563" s="12" t="s">
        <v>333</v>
      </c>
      <c r="M5563" s="13" t="s">
        <v>334</v>
      </c>
      <c r="N5563" s="2" t="s">
        <v>19</v>
      </c>
      <c r="O5563" s="13" t="s">
        <v>20</v>
      </c>
      <c r="P5563" s="14">
        <v>182.49</v>
      </c>
      <c r="Q5563" s="14">
        <v>33578.159999999996</v>
      </c>
      <c r="R5563" s="13">
        <v>279</v>
      </c>
      <c r="S5563" s="15">
        <v>0.47826086956521741</v>
      </c>
      <c r="T5563" s="13">
        <v>1</v>
      </c>
      <c r="U5563" s="13">
        <v>2</v>
      </c>
      <c r="V5563" s="16">
        <v>0</v>
      </c>
      <c r="W5563" s="16" t="str">
        <f t="shared" si="86"/>
        <v>PN67410805-2</v>
      </c>
      <c r="X5563" s="17" t="s">
        <v>21</v>
      </c>
      <c r="Z5563" s="17" t="s">
        <v>109</v>
      </c>
      <c r="AA5563" s="17" t="s">
        <v>331</v>
      </c>
      <c r="AB5563" s="17" t="s">
        <v>152</v>
      </c>
      <c r="AC5563" s="17" t="s">
        <v>10955</v>
      </c>
      <c r="AD5563" s="17" t="s">
        <v>398</v>
      </c>
      <c r="AE5563" s="17" t="s">
        <v>42</v>
      </c>
      <c r="AF5563" s="17" t="s">
        <v>1146</v>
      </c>
      <c r="AG5563" s="17" t="s">
        <v>1284</v>
      </c>
      <c r="AJ5563" s="17" t="s">
        <v>83</v>
      </c>
      <c r="AK5563" s="17" t="s">
        <v>84</v>
      </c>
      <c r="AO5563" s="17" t="s">
        <v>46</v>
      </c>
      <c r="AP5563" s="18">
        <v>43391</v>
      </c>
      <c r="AQ5563" s="17">
        <v>0</v>
      </c>
      <c r="AR5563" s="17" t="s">
        <v>47</v>
      </c>
      <c r="AS5563" s="17" t="s">
        <v>47</v>
      </c>
      <c r="AT5563" s="17" t="s">
        <v>47</v>
      </c>
      <c r="AU5563" s="17" t="s">
        <v>47</v>
      </c>
      <c r="AV5563" s="17" t="s">
        <v>47</v>
      </c>
      <c r="AW5563" s="17" t="s">
        <v>48</v>
      </c>
      <c r="AX5563" s="17" t="s">
        <v>696</v>
      </c>
      <c r="AY5563" s="17" t="s">
        <v>276</v>
      </c>
      <c r="AZ5563" s="17" t="s">
        <v>773</v>
      </c>
      <c r="BA5563" s="17" t="s">
        <v>696</v>
      </c>
      <c r="BD5563" s="17">
        <v>3</v>
      </c>
      <c r="BE5563" s="17" t="s">
        <v>52</v>
      </c>
      <c r="BF5563" s="17" t="s">
        <v>2667</v>
      </c>
      <c r="BG5563" s="18">
        <v>43788</v>
      </c>
      <c r="BL5563" s="17" t="s">
        <v>2668</v>
      </c>
      <c r="BN5563" s="19">
        <f>P5563*R5563</f>
        <v>50914.71</v>
      </c>
      <c r="BO5563" s="19" t="str">
        <f>IF(AND(BN5563&gt;120000, P5563&gt;25, X5563&lt;&gt;"WAVE 0"), "yes", "no")</f>
        <v>no</v>
      </c>
      <c r="BP5563" s="17" t="s">
        <v>51</v>
      </c>
    </row>
    <row r="5564" spans="1:68" x14ac:dyDescent="0.25">
      <c r="A5564" s="11" t="s">
        <v>10956</v>
      </c>
      <c r="B5564" s="12" t="s">
        <v>2868</v>
      </c>
      <c r="C5564" s="13" t="s">
        <v>57</v>
      </c>
      <c r="D5564" s="12" t="s">
        <v>10146</v>
      </c>
      <c r="E5564" s="13" t="s">
        <v>10147</v>
      </c>
      <c r="F5564" s="12">
        <v>2019</v>
      </c>
      <c r="G5564" s="13" t="s">
        <v>207</v>
      </c>
      <c r="H5564" s="12" t="s">
        <v>330</v>
      </c>
      <c r="I5564" s="13" t="s">
        <v>51</v>
      </c>
      <c r="J5564" s="12" t="s">
        <v>331</v>
      </c>
      <c r="K5564" s="13" t="s">
        <v>332</v>
      </c>
      <c r="L5564" s="12" t="s">
        <v>333</v>
      </c>
      <c r="M5564" s="13" t="s">
        <v>334</v>
      </c>
      <c r="N5564" s="2" t="s">
        <v>64</v>
      </c>
      <c r="O5564" s="13" t="s">
        <v>1365</v>
      </c>
      <c r="P5564" s="14">
        <v>797.64229999999998</v>
      </c>
      <c r="Q5564" s="14">
        <v>163391.66999999998</v>
      </c>
      <c r="R5564" s="13">
        <v>248</v>
      </c>
      <c r="S5564" s="15">
        <v>0.86111111111111116</v>
      </c>
      <c r="T5564" s="13">
        <v>1</v>
      </c>
      <c r="U5564" s="13">
        <v>4</v>
      </c>
      <c r="V5564" s="16">
        <v>19512.195121951219</v>
      </c>
      <c r="W5564" s="16" t="str">
        <f t="shared" si="86"/>
        <v>PN67410829-1</v>
      </c>
      <c r="Z5564" s="17" t="s">
        <v>684</v>
      </c>
      <c r="BN5564" s="19">
        <f>P5564*R5564</f>
        <v>197815.2904</v>
      </c>
      <c r="BO5564" s="19" t="str">
        <f>IF(AND(BN5564&gt;120000, P5564&gt;25, X5564&lt;&gt;"WAVE 0"), "yes", "no")</f>
        <v>yes</v>
      </c>
      <c r="BP5564" s="17" t="s">
        <v>51</v>
      </c>
    </row>
    <row r="5565" spans="1:68" x14ac:dyDescent="0.25">
      <c r="A5565" s="11" t="s">
        <v>10957</v>
      </c>
      <c r="B5565" s="12" t="s">
        <v>5077</v>
      </c>
      <c r="C5565" s="13" t="s">
        <v>14</v>
      </c>
      <c r="D5565" s="12" t="s">
        <v>1597</v>
      </c>
      <c r="E5565" s="13" t="s">
        <v>1598</v>
      </c>
      <c r="F5565" s="12">
        <v>2019</v>
      </c>
      <c r="G5565" s="13" t="s">
        <v>38</v>
      </c>
      <c r="H5565" s="12" t="s">
        <v>18</v>
      </c>
      <c r="I5565" s="13" t="s">
        <v>18</v>
      </c>
      <c r="J5565" s="12" t="s">
        <v>18</v>
      </c>
      <c r="K5565" s="13" t="s">
        <v>18</v>
      </c>
      <c r="L5565" s="12" t="s">
        <v>18</v>
      </c>
      <c r="M5565" s="13" t="s">
        <v>18</v>
      </c>
      <c r="N5565" s="2" t="s">
        <v>19</v>
      </c>
      <c r="O5565" s="13" t="s">
        <v>20</v>
      </c>
      <c r="P5565" s="14">
        <v>1119.3751999999999</v>
      </c>
      <c r="Q5565" s="14">
        <v>91790.65</v>
      </c>
      <c r="R5565" s="13">
        <v>102</v>
      </c>
      <c r="S5565" s="15">
        <v>4.878048780487805E-2</v>
      </c>
      <c r="T5565" s="13">
        <v>1</v>
      </c>
      <c r="U5565" s="13">
        <v>3</v>
      </c>
      <c r="V5565" s="16">
        <v>0</v>
      </c>
      <c r="W5565" s="16" t="str">
        <f t="shared" si="86"/>
        <v>PN67411141-1</v>
      </c>
      <c r="X5565" s="17" t="s">
        <v>699</v>
      </c>
      <c r="Z5565" s="17" t="s">
        <v>38</v>
      </c>
      <c r="AB5565" s="17" t="s">
        <v>39</v>
      </c>
      <c r="AC5565" s="17" t="s">
        <v>10958</v>
      </c>
      <c r="AD5565" s="17" t="s">
        <v>398</v>
      </c>
      <c r="AE5565" s="17" t="s">
        <v>42</v>
      </c>
      <c r="AF5565" s="17" t="s">
        <v>1146</v>
      </c>
      <c r="AG5565" s="17" t="s">
        <v>1284</v>
      </c>
      <c r="AJ5565" s="17" t="s">
        <v>827</v>
      </c>
      <c r="AK5565" s="17" t="s">
        <v>828</v>
      </c>
      <c r="AO5565" s="17" t="s">
        <v>130</v>
      </c>
      <c r="AP5565" s="18">
        <v>43326</v>
      </c>
      <c r="AQ5565" s="17" t="s">
        <v>22</v>
      </c>
      <c r="AR5565" s="17" t="s">
        <v>47</v>
      </c>
      <c r="AS5565" s="17" t="s">
        <v>503</v>
      </c>
      <c r="AT5565" s="17" t="s">
        <v>161</v>
      </c>
      <c r="AU5565" s="17" t="s">
        <v>503</v>
      </c>
      <c r="AV5565" s="17" t="s">
        <v>503</v>
      </c>
      <c r="AW5565" s="17" t="s">
        <v>266</v>
      </c>
      <c r="AX5565" s="17" t="s">
        <v>744</v>
      </c>
      <c r="BA5565" s="17" t="s">
        <v>739</v>
      </c>
      <c r="BB5565" s="17" t="s">
        <v>51</v>
      </c>
      <c r="BD5565" s="17">
        <v>1</v>
      </c>
      <c r="BE5565" s="17" t="s">
        <v>52</v>
      </c>
      <c r="BF5565" s="17" t="s">
        <v>1602</v>
      </c>
      <c r="BG5565" s="18">
        <v>43891</v>
      </c>
      <c r="BL5565" s="17" t="s">
        <v>1603</v>
      </c>
      <c r="BM5565" s="19" t="s">
        <v>22</v>
      </c>
      <c r="BN5565" s="19">
        <f>P5565*R5565</f>
        <v>114176.27039999999</v>
      </c>
      <c r="BO5565" s="19" t="str">
        <f>IF(AND(BN5565&gt;120000, P5565&gt;25, X5565&lt;&gt;"WAVE 0"), "yes", "no")</f>
        <v>no</v>
      </c>
      <c r="BP5565" s="17" t="s">
        <v>51</v>
      </c>
    </row>
    <row r="5566" spans="1:68" x14ac:dyDescent="0.25">
      <c r="A5566" s="11" t="s">
        <v>10959</v>
      </c>
      <c r="B5566" s="12" t="s">
        <v>10960</v>
      </c>
      <c r="C5566" s="13" t="s">
        <v>14</v>
      </c>
      <c r="D5566" s="12" t="s">
        <v>547</v>
      </c>
      <c r="E5566" s="13" t="s">
        <v>548</v>
      </c>
      <c r="F5566" s="12">
        <v>2019</v>
      </c>
      <c r="G5566" s="13" t="s">
        <v>109</v>
      </c>
      <c r="H5566" s="12" t="s">
        <v>18</v>
      </c>
      <c r="I5566" s="13" t="s">
        <v>18</v>
      </c>
      <c r="J5566" s="12" t="s">
        <v>18</v>
      </c>
      <c r="K5566" s="13" t="s">
        <v>18</v>
      </c>
      <c r="L5566" s="12" t="s">
        <v>18</v>
      </c>
      <c r="M5566" s="13" t="s">
        <v>18</v>
      </c>
      <c r="N5566" s="2" t="s">
        <v>19</v>
      </c>
      <c r="O5566" s="13" t="s">
        <v>20</v>
      </c>
      <c r="P5566" s="14">
        <v>110</v>
      </c>
      <c r="Q5566" s="14">
        <v>10010</v>
      </c>
      <c r="R5566" s="13">
        <v>114</v>
      </c>
      <c r="S5566" s="15">
        <v>0.93333333333333335</v>
      </c>
      <c r="T5566" s="13">
        <v>1</v>
      </c>
      <c r="U5566" s="13">
        <v>3</v>
      </c>
      <c r="V5566" s="16">
        <v>0</v>
      </c>
      <c r="W5566" s="16" t="str">
        <f t="shared" si="86"/>
        <v>PN67411143-1</v>
      </c>
      <c r="X5566" s="17" t="s">
        <v>549</v>
      </c>
      <c r="Z5566" s="17" t="s">
        <v>109</v>
      </c>
      <c r="AB5566" s="17" t="s">
        <v>152</v>
      </c>
      <c r="AC5566" s="17" t="s">
        <v>10961</v>
      </c>
      <c r="AD5566" s="17" t="s">
        <v>398</v>
      </c>
      <c r="AE5566" s="17" t="s">
        <v>42</v>
      </c>
      <c r="AF5566" s="17" t="s">
        <v>1146</v>
      </c>
      <c r="AG5566" s="17" t="s">
        <v>1284</v>
      </c>
      <c r="AJ5566" s="17" t="s">
        <v>827</v>
      </c>
      <c r="AK5566" s="17" t="s">
        <v>828</v>
      </c>
      <c r="AO5566" s="17" t="s">
        <v>130</v>
      </c>
      <c r="AP5566" s="18">
        <v>43259</v>
      </c>
      <c r="AQ5566" s="17" t="s">
        <v>22</v>
      </c>
      <c r="AR5566" s="17" t="s">
        <v>47</v>
      </c>
      <c r="AS5566" s="17" t="s">
        <v>503</v>
      </c>
      <c r="AT5566" s="17" t="s">
        <v>161</v>
      </c>
      <c r="AU5566" s="17" t="s">
        <v>503</v>
      </c>
      <c r="AV5566" s="17" t="s">
        <v>503</v>
      </c>
      <c r="AW5566" s="17" t="s">
        <v>48</v>
      </c>
      <c r="AX5566" s="17" t="s">
        <v>696</v>
      </c>
      <c r="BA5566" s="17" t="s">
        <v>696</v>
      </c>
      <c r="BB5566" s="17" t="s">
        <v>51</v>
      </c>
      <c r="BD5566" s="17">
        <v>3</v>
      </c>
      <c r="BE5566" s="17" t="s">
        <v>52</v>
      </c>
      <c r="BF5566" s="17" t="s">
        <v>1147</v>
      </c>
      <c r="BG5566" s="18">
        <v>43517</v>
      </c>
      <c r="BL5566" s="17" t="s">
        <v>1148</v>
      </c>
      <c r="BM5566" s="19" t="s">
        <v>22</v>
      </c>
      <c r="BN5566" s="19">
        <f>P5566*R5566</f>
        <v>12540</v>
      </c>
      <c r="BO5566" s="19" t="str">
        <f>IF(AND(BN5566&gt;120000, P5566&gt;25, X5566&lt;&gt;"WAVE 0"), "yes", "no")</f>
        <v>no</v>
      </c>
      <c r="BP5566" s="17" t="s">
        <v>51</v>
      </c>
    </row>
    <row r="5567" spans="1:68" x14ac:dyDescent="0.25">
      <c r="A5567" s="11" t="s">
        <v>10962</v>
      </c>
      <c r="B5567" s="12" t="s">
        <v>10963</v>
      </c>
      <c r="C5567" s="13" t="s">
        <v>14</v>
      </c>
      <c r="D5567" s="12" t="s">
        <v>547</v>
      </c>
      <c r="E5567" s="13" t="s">
        <v>548</v>
      </c>
      <c r="F5567" s="12">
        <v>2019</v>
      </c>
      <c r="G5567" s="13" t="s">
        <v>109</v>
      </c>
      <c r="H5567" s="12" t="s">
        <v>18</v>
      </c>
      <c r="I5567" s="13" t="s">
        <v>18</v>
      </c>
      <c r="J5567" s="12" t="s">
        <v>18</v>
      </c>
      <c r="K5567" s="13" t="s">
        <v>18</v>
      </c>
      <c r="L5567" s="12" t="s">
        <v>18</v>
      </c>
      <c r="M5567" s="13" t="s">
        <v>18</v>
      </c>
      <c r="N5567" s="2" t="s">
        <v>19</v>
      </c>
      <c r="O5567" s="13" t="s">
        <v>20</v>
      </c>
      <c r="P5567" s="14"/>
      <c r="Q5567" s="14">
        <v>7995</v>
      </c>
      <c r="R5567" s="13">
        <v>114</v>
      </c>
      <c r="S5567" s="15">
        <v>0</v>
      </c>
      <c r="T5567" s="13">
        <v>1</v>
      </c>
      <c r="U5567" s="13">
        <v>3</v>
      </c>
      <c r="V5567" s="16">
        <v>0</v>
      </c>
      <c r="W5567" s="16" t="str">
        <f t="shared" si="86"/>
        <v>PN67411145-1</v>
      </c>
      <c r="X5567" s="17" t="s">
        <v>549</v>
      </c>
      <c r="Z5567" s="17" t="s">
        <v>109</v>
      </c>
      <c r="AB5567" s="17" t="s">
        <v>39</v>
      </c>
      <c r="AC5567" s="17" t="s">
        <v>10964</v>
      </c>
      <c r="AD5567" s="17" t="s">
        <v>398</v>
      </c>
      <c r="AE5567" s="17" t="s">
        <v>42</v>
      </c>
      <c r="AF5567" s="17" t="s">
        <v>1146</v>
      </c>
      <c r="AG5567" s="17" t="s">
        <v>1284</v>
      </c>
      <c r="AJ5567" s="17" t="s">
        <v>827</v>
      </c>
      <c r="AK5567" s="17" t="s">
        <v>828</v>
      </c>
      <c r="AO5567" s="17" t="s">
        <v>130</v>
      </c>
      <c r="AP5567" s="18">
        <v>43259</v>
      </c>
      <c r="AQ5567" s="17" t="s">
        <v>22</v>
      </c>
      <c r="AR5567" s="17" t="s">
        <v>47</v>
      </c>
      <c r="AS5567" s="17" t="s">
        <v>503</v>
      </c>
      <c r="AT5567" s="17" t="s">
        <v>161</v>
      </c>
      <c r="AU5567" s="17" t="s">
        <v>503</v>
      </c>
      <c r="AV5567" s="17" t="s">
        <v>503</v>
      </c>
      <c r="AW5567" s="17" t="s">
        <v>48</v>
      </c>
      <c r="AX5567" s="17" t="s">
        <v>696</v>
      </c>
      <c r="BA5567" s="17" t="s">
        <v>696</v>
      </c>
      <c r="BB5567" s="17" t="s">
        <v>51</v>
      </c>
      <c r="BD5567" s="17">
        <v>3</v>
      </c>
      <c r="BE5567" s="17" t="s">
        <v>52</v>
      </c>
      <c r="BF5567" s="17" t="s">
        <v>1147</v>
      </c>
      <c r="BG5567" s="18">
        <v>43517</v>
      </c>
      <c r="BL5567" s="17" t="s">
        <v>1148</v>
      </c>
      <c r="BM5567" s="19" t="s">
        <v>22</v>
      </c>
      <c r="BN5567" s="19">
        <f>P5567*R5567</f>
        <v>0</v>
      </c>
      <c r="BO5567" s="19" t="str">
        <f>IF(AND(BN5567&gt;120000, P5567&gt;25, X5567&lt;&gt;"WAVE 0"), "yes", "no")</f>
        <v>no</v>
      </c>
      <c r="BP5567" s="17" t="s">
        <v>51</v>
      </c>
    </row>
    <row r="5568" spans="1:68" x14ac:dyDescent="0.25">
      <c r="A5568" s="11" t="s">
        <v>10965</v>
      </c>
      <c r="B5568" s="12" t="s">
        <v>5214</v>
      </c>
      <c r="C5568" s="13" t="s">
        <v>14</v>
      </c>
      <c r="D5568" s="12" t="s">
        <v>1954</v>
      </c>
      <c r="E5568" s="13" t="s">
        <v>1955</v>
      </c>
      <c r="F5568" s="12">
        <v>2020</v>
      </c>
      <c r="G5568" s="13" t="s">
        <v>109</v>
      </c>
      <c r="H5568" s="12" t="s">
        <v>18</v>
      </c>
      <c r="I5568" s="13" t="s">
        <v>18</v>
      </c>
      <c r="J5568" s="12" t="s">
        <v>18</v>
      </c>
      <c r="K5568" s="13" t="s">
        <v>18</v>
      </c>
      <c r="L5568" s="12" t="s">
        <v>18</v>
      </c>
      <c r="M5568" s="13" t="s">
        <v>18</v>
      </c>
      <c r="N5568" s="2" t="s">
        <v>19</v>
      </c>
      <c r="O5568" s="13" t="s">
        <v>20</v>
      </c>
      <c r="P5568" s="14">
        <v>35670</v>
      </c>
      <c r="Q5568" s="14">
        <v>413635</v>
      </c>
      <c r="R5568" s="13">
        <v>20</v>
      </c>
      <c r="S5568" s="15">
        <v>0</v>
      </c>
      <c r="T5568" s="13">
        <v>1</v>
      </c>
      <c r="U5568" s="13">
        <v>2</v>
      </c>
      <c r="V5568" s="16">
        <v>0</v>
      </c>
      <c r="W5568" s="16" t="str">
        <f t="shared" si="86"/>
        <v>PN67411817-1</v>
      </c>
      <c r="Z5568" s="17" t="s">
        <v>109</v>
      </c>
      <c r="AB5568" s="17" t="s">
        <v>157</v>
      </c>
      <c r="AC5568" s="17" t="s">
        <v>5214</v>
      </c>
      <c r="AD5568" s="17" t="s">
        <v>398</v>
      </c>
      <c r="AE5568" s="17" t="s">
        <v>42</v>
      </c>
      <c r="AF5568" s="17" t="s">
        <v>1146</v>
      </c>
      <c r="AG5568" s="17" t="s">
        <v>1284</v>
      </c>
      <c r="AJ5568" s="17" t="s">
        <v>83</v>
      </c>
      <c r="AK5568" s="17" t="s">
        <v>84</v>
      </c>
      <c r="AO5568" s="17" t="s">
        <v>46</v>
      </c>
      <c r="AP5568" s="18">
        <v>43545</v>
      </c>
      <c r="AQ5568" s="17" t="s">
        <v>22</v>
      </c>
      <c r="AR5568" s="17" t="s">
        <v>47</v>
      </c>
      <c r="AS5568" s="17" t="s">
        <v>47</v>
      </c>
      <c r="AT5568" s="17" t="s">
        <v>47</v>
      </c>
      <c r="AU5568" s="17" t="s">
        <v>47</v>
      </c>
      <c r="AV5568" s="17" t="s">
        <v>47</v>
      </c>
      <c r="BE5568" s="17" t="s">
        <v>52</v>
      </c>
      <c r="BF5568" s="17" t="s">
        <v>1957</v>
      </c>
      <c r="BG5568" s="18">
        <v>44561</v>
      </c>
      <c r="BL5568" s="17" t="s">
        <v>1958</v>
      </c>
      <c r="BM5568" s="19" t="s">
        <v>22</v>
      </c>
      <c r="BN5568" s="19">
        <f>P5568*R5568</f>
        <v>713400</v>
      </c>
      <c r="BO5568" s="19" t="str">
        <f>IF(AND(BN5568&gt;120000, P5568&gt;25, X5568&lt;&gt;"WAVE 0"), "yes", "no")</f>
        <v>yes</v>
      </c>
      <c r="BP5568" s="17" t="s">
        <v>51</v>
      </c>
    </row>
    <row r="5569" spans="1:68" x14ac:dyDescent="0.25">
      <c r="A5569" s="11" t="s">
        <v>10966</v>
      </c>
      <c r="B5569" s="12" t="s">
        <v>10967</v>
      </c>
      <c r="C5569" s="13" t="s">
        <v>14</v>
      </c>
      <c r="D5569" s="12" t="s">
        <v>959</v>
      </c>
      <c r="E5569" s="13" t="s">
        <v>960</v>
      </c>
      <c r="F5569" s="12">
        <v>2019</v>
      </c>
      <c r="G5569" s="13" t="s">
        <v>38</v>
      </c>
      <c r="H5569" s="12" t="s">
        <v>18</v>
      </c>
      <c r="I5569" s="13" t="s">
        <v>51</v>
      </c>
      <c r="J5569" s="12" t="s">
        <v>18</v>
      </c>
      <c r="K5569" s="13" t="s">
        <v>18</v>
      </c>
      <c r="L5569" s="12" t="s">
        <v>18</v>
      </c>
      <c r="M5569" s="13" t="s">
        <v>18</v>
      </c>
      <c r="N5569" s="2" t="s">
        <v>19</v>
      </c>
      <c r="O5569" s="13" t="s">
        <v>20</v>
      </c>
      <c r="P5569" s="14">
        <v>1112.55</v>
      </c>
      <c r="Q5569" s="14">
        <v>1112.55</v>
      </c>
      <c r="R5569" s="13">
        <v>21</v>
      </c>
      <c r="S5569" s="15">
        <v>0</v>
      </c>
      <c r="T5569" s="13">
        <v>1</v>
      </c>
      <c r="U5569" s="13">
        <v>2</v>
      </c>
      <c r="V5569" s="16">
        <v>0</v>
      </c>
      <c r="W5569" s="16" t="str">
        <f t="shared" si="86"/>
        <v>PN67411864-1</v>
      </c>
      <c r="X5569" s="17" t="s">
        <v>699</v>
      </c>
      <c r="Z5569" s="17" t="s">
        <v>38</v>
      </c>
      <c r="AA5569" s="17" t="s">
        <v>18</v>
      </c>
      <c r="AB5569" s="17" t="s">
        <v>501</v>
      </c>
      <c r="AC5569" s="17" t="s">
        <v>10968</v>
      </c>
      <c r="AD5569" s="17" t="s">
        <v>398</v>
      </c>
      <c r="AE5569" s="17" t="s">
        <v>42</v>
      </c>
      <c r="AF5569" s="17" t="s">
        <v>1146</v>
      </c>
      <c r="AG5569" s="17" t="s">
        <v>1284</v>
      </c>
      <c r="AJ5569" s="17" t="s">
        <v>83</v>
      </c>
      <c r="AK5569" s="17" t="s">
        <v>84</v>
      </c>
      <c r="AO5569" s="17" t="s">
        <v>46</v>
      </c>
      <c r="AP5569" s="18">
        <v>43193</v>
      </c>
      <c r="AQ5569" s="17" t="s">
        <v>22</v>
      </c>
      <c r="AR5569" s="17" t="s">
        <v>47</v>
      </c>
      <c r="AS5569" s="17" t="s">
        <v>47</v>
      </c>
      <c r="AT5569" s="17" t="s">
        <v>47</v>
      </c>
      <c r="AU5569" s="17" t="s">
        <v>47</v>
      </c>
      <c r="AV5569" s="17" t="s">
        <v>47</v>
      </c>
      <c r="AW5569" s="17" t="s">
        <v>266</v>
      </c>
      <c r="AX5569" s="17" t="s">
        <v>1056</v>
      </c>
      <c r="AY5569" s="17" t="s">
        <v>691</v>
      </c>
      <c r="AZ5569" s="17" t="s">
        <v>773</v>
      </c>
      <c r="BA5569" s="17" t="s">
        <v>1056</v>
      </c>
      <c r="BB5569" s="17" t="s">
        <v>51</v>
      </c>
      <c r="BD5569" s="17">
        <v>3</v>
      </c>
      <c r="BE5569" s="17" t="s">
        <v>52</v>
      </c>
      <c r="BF5569" s="17" t="s">
        <v>972</v>
      </c>
      <c r="BG5569" s="18">
        <v>44137</v>
      </c>
      <c r="BL5569" s="17" t="s">
        <v>973</v>
      </c>
      <c r="BN5569" s="19">
        <f>P5569*R5569</f>
        <v>23363.55</v>
      </c>
      <c r="BO5569" s="19" t="str">
        <f>IF(AND(BN5569&gt;120000, P5569&gt;25, X5569&lt;&gt;"WAVE 0"), "yes", "no")</f>
        <v>no</v>
      </c>
      <c r="BP5569" s="17" t="s">
        <v>51</v>
      </c>
    </row>
    <row r="5570" spans="1:68" x14ac:dyDescent="0.25">
      <c r="A5570" s="11" t="s">
        <v>10969</v>
      </c>
      <c r="B5570" s="12" t="s">
        <v>5216</v>
      </c>
      <c r="C5570" s="13" t="s">
        <v>14</v>
      </c>
      <c r="D5570" s="12" t="s">
        <v>818</v>
      </c>
      <c r="E5570" s="13" t="s">
        <v>819</v>
      </c>
      <c r="F5570" s="12">
        <v>2020</v>
      </c>
      <c r="G5570" s="13" t="s">
        <v>17</v>
      </c>
      <c r="H5570" s="12" t="s">
        <v>76</v>
      </c>
      <c r="I5570" s="13" t="s">
        <v>18</v>
      </c>
      <c r="J5570" s="12" t="s">
        <v>4913</v>
      </c>
      <c r="K5570" s="13" t="s">
        <v>877</v>
      </c>
      <c r="L5570" s="12" t="s">
        <v>878</v>
      </c>
      <c r="M5570" s="13" t="s">
        <v>879</v>
      </c>
      <c r="N5570" s="2" t="s">
        <v>19</v>
      </c>
      <c r="O5570" s="13" t="s">
        <v>20</v>
      </c>
      <c r="P5570" s="14">
        <v>125.5656</v>
      </c>
      <c r="Q5570" s="14">
        <v>11300.900000000001</v>
      </c>
      <c r="R5570" s="13">
        <v>63</v>
      </c>
      <c r="S5570" s="15">
        <v>0.21428571428571427</v>
      </c>
      <c r="T5570" s="13">
        <v>1</v>
      </c>
      <c r="U5570" s="13">
        <v>1</v>
      </c>
      <c r="V5570" s="16">
        <v>0</v>
      </c>
      <c r="W5570" s="16" t="str">
        <f t="shared" ref="W5570:W5633" si="87">"PN"&amp;A5570</f>
        <v>PN67411880-1</v>
      </c>
      <c r="Z5570" s="17" t="s">
        <v>17</v>
      </c>
      <c r="AB5570" s="17" t="s">
        <v>152</v>
      </c>
      <c r="AC5570" s="17" t="s">
        <v>5217</v>
      </c>
      <c r="AD5570" s="17" t="s">
        <v>398</v>
      </c>
      <c r="AE5570" s="17" t="s">
        <v>42</v>
      </c>
      <c r="AF5570" s="17" t="s">
        <v>1458</v>
      </c>
      <c r="AG5570" s="17" t="s">
        <v>1284</v>
      </c>
      <c r="AJ5570" s="17" t="s">
        <v>83</v>
      </c>
      <c r="AK5570" s="17" t="s">
        <v>84</v>
      </c>
      <c r="AO5570" s="17" t="s">
        <v>46</v>
      </c>
      <c r="AP5570" s="18">
        <v>43388</v>
      </c>
      <c r="AQ5570" s="17" t="s">
        <v>22</v>
      </c>
      <c r="AR5570" s="17" t="s">
        <v>47</v>
      </c>
      <c r="AS5570" s="17" t="s">
        <v>47</v>
      </c>
      <c r="AT5570" s="17" t="s">
        <v>47</v>
      </c>
      <c r="AU5570" s="17" t="s">
        <v>47</v>
      </c>
      <c r="AV5570" s="17" t="s">
        <v>47</v>
      </c>
      <c r="BE5570" s="17" t="s">
        <v>210</v>
      </c>
      <c r="BM5570" s="19" t="s">
        <v>22</v>
      </c>
      <c r="BN5570" s="19">
        <f>P5570*R5570</f>
        <v>7910.6328000000003</v>
      </c>
      <c r="BO5570" s="19" t="str">
        <f>IF(AND(BN5570&gt;120000, P5570&gt;25, X5570&lt;&gt;"WAVE 0"), "yes", "no")</f>
        <v>no</v>
      </c>
      <c r="BP5570" s="17" t="s">
        <v>51</v>
      </c>
    </row>
    <row r="5571" spans="1:68" x14ac:dyDescent="0.25">
      <c r="A5571" s="11" t="s">
        <v>10970</v>
      </c>
      <c r="B5571" s="12" t="s">
        <v>10971</v>
      </c>
      <c r="C5571" s="13" t="s">
        <v>14</v>
      </c>
      <c r="D5571" s="12" t="s">
        <v>5128</v>
      </c>
      <c r="E5571" s="13" t="s">
        <v>3515</v>
      </c>
      <c r="F5571" s="12">
        <v>2020</v>
      </c>
      <c r="G5571" s="13" t="s">
        <v>17</v>
      </c>
      <c r="H5571" s="12" t="s">
        <v>18</v>
      </c>
      <c r="I5571" s="13" t="s">
        <v>18</v>
      </c>
      <c r="J5571" s="12" t="s">
        <v>18</v>
      </c>
      <c r="K5571" s="13" t="s">
        <v>18</v>
      </c>
      <c r="L5571" s="12" t="s">
        <v>18</v>
      </c>
      <c r="M5571" s="13" t="s">
        <v>18</v>
      </c>
      <c r="N5571" s="2" t="s">
        <v>19</v>
      </c>
      <c r="O5571" s="13" t="s">
        <v>20</v>
      </c>
      <c r="P5571" s="14">
        <v>9088.18</v>
      </c>
      <c r="Q5571" s="14">
        <v>63617.26</v>
      </c>
      <c r="R5571" s="13">
        <v>23</v>
      </c>
      <c r="S5571" s="15">
        <v>0.83333333333333337</v>
      </c>
      <c r="T5571" s="13">
        <v>1</v>
      </c>
      <c r="U5571" s="13">
        <v>5</v>
      </c>
      <c r="V5571" s="16">
        <v>285714.28571428568</v>
      </c>
      <c r="W5571" s="16" t="str">
        <f t="shared" si="87"/>
        <v>PN67411977-1</v>
      </c>
      <c r="Z5571" s="13" t="s">
        <v>17</v>
      </c>
      <c r="BN5571" s="19">
        <f>P5571*R5571</f>
        <v>209028.14</v>
      </c>
      <c r="BO5571" s="19" t="str">
        <f>IF(AND(BN5571&gt;120000, P5571&gt;25, X5571&lt;&gt;"WAVE 0"), "yes", "no")</f>
        <v>yes</v>
      </c>
      <c r="BP5571" s="17" t="s">
        <v>51</v>
      </c>
    </row>
    <row r="5572" spans="1:68" x14ac:dyDescent="0.25">
      <c r="A5572" s="11" t="s">
        <v>10972</v>
      </c>
      <c r="B5572" s="12" t="s">
        <v>10973</v>
      </c>
      <c r="C5572" s="13" t="s">
        <v>14</v>
      </c>
      <c r="D5572" s="12" t="s">
        <v>1960</v>
      </c>
      <c r="E5572" s="13" t="s">
        <v>1961</v>
      </c>
      <c r="F5572" s="12">
        <v>2019</v>
      </c>
      <c r="G5572" s="13" t="s">
        <v>684</v>
      </c>
      <c r="H5572" s="12" t="s">
        <v>18</v>
      </c>
      <c r="I5572" s="13" t="s">
        <v>18</v>
      </c>
      <c r="J5572" s="12" t="s">
        <v>18</v>
      </c>
      <c r="K5572" s="13" t="s">
        <v>18</v>
      </c>
      <c r="L5572" s="12" t="s">
        <v>18</v>
      </c>
      <c r="M5572" s="13" t="s">
        <v>18</v>
      </c>
      <c r="N5572" s="2" t="s">
        <v>19</v>
      </c>
      <c r="O5572" s="13" t="s">
        <v>20</v>
      </c>
      <c r="P5572" s="14">
        <v>0</v>
      </c>
      <c r="Q5572" s="14"/>
      <c r="R5572" s="13">
        <v>0</v>
      </c>
      <c r="S5572" s="15">
        <v>0</v>
      </c>
      <c r="T5572" s="13">
        <v>1</v>
      </c>
      <c r="U5572" s="13"/>
      <c r="V5572" s="16"/>
      <c r="W5572" s="16" t="str">
        <f t="shared" si="87"/>
        <v>PN67412509-302</v>
      </c>
      <c r="Z5572" s="17" t="s">
        <v>684</v>
      </c>
      <c r="AA5572" s="17" t="s">
        <v>22</v>
      </c>
      <c r="AB5572" s="17" t="s">
        <v>22</v>
      </c>
      <c r="AC5572" s="17" t="s">
        <v>22</v>
      </c>
      <c r="AD5572" s="17" t="s">
        <v>22</v>
      </c>
      <c r="AE5572" s="17" t="s">
        <v>22</v>
      </c>
      <c r="AF5572" s="17" t="s">
        <v>22</v>
      </c>
      <c r="AG5572" s="17" t="s">
        <v>22</v>
      </c>
      <c r="AJ5572" s="17" t="s">
        <v>22</v>
      </c>
      <c r="AK5572" s="17" t="s">
        <v>22</v>
      </c>
      <c r="AO5572" s="17" t="s">
        <v>22</v>
      </c>
      <c r="AP5572" s="18" t="s">
        <v>22</v>
      </c>
      <c r="AQ5572" s="17" t="s">
        <v>22</v>
      </c>
      <c r="AR5572" s="17" t="s">
        <v>22</v>
      </c>
      <c r="AS5572" s="17" t="s">
        <v>22</v>
      </c>
      <c r="AT5572" s="17" t="s">
        <v>22</v>
      </c>
      <c r="AU5572" s="17" t="s">
        <v>22</v>
      </c>
      <c r="AV5572" s="17" t="s">
        <v>22</v>
      </c>
      <c r="AW5572" s="17" t="s">
        <v>22</v>
      </c>
      <c r="AX5572" s="17" t="s">
        <v>22</v>
      </c>
      <c r="AY5572" s="17" t="s">
        <v>22</v>
      </c>
      <c r="AZ5572" s="17" t="s">
        <v>22</v>
      </c>
      <c r="BA5572" s="17" t="s">
        <v>22</v>
      </c>
      <c r="BD5572" s="17" t="s">
        <v>22</v>
      </c>
      <c r="BE5572" s="17" t="s">
        <v>22</v>
      </c>
      <c r="BF5572" s="17" t="s">
        <v>22</v>
      </c>
      <c r="BG5572" s="18" t="s">
        <v>22</v>
      </c>
      <c r="BH5572" s="3" t="s">
        <v>22</v>
      </c>
      <c r="BI5572" s="3" t="s">
        <v>22</v>
      </c>
      <c r="BK5572" s="3" t="s">
        <v>22</v>
      </c>
      <c r="BL5572" s="17" t="s">
        <v>22</v>
      </c>
      <c r="BM5572" s="19" t="s">
        <v>22</v>
      </c>
      <c r="BN5572" s="19">
        <f>P5572*R5572</f>
        <v>0</v>
      </c>
      <c r="BO5572" s="19" t="str">
        <f>IF(AND(BN5572&gt;120000, P5572&gt;25, X5572&lt;&gt;"WAVE 0"), "yes", "no")</f>
        <v>no</v>
      </c>
      <c r="BP5572" s="17" t="s">
        <v>22</v>
      </c>
    </row>
    <row r="5573" spans="1:68" x14ac:dyDescent="0.25">
      <c r="A5573" s="11" t="s">
        <v>10974</v>
      </c>
      <c r="B5573" s="12" t="s">
        <v>10975</v>
      </c>
      <c r="C5573" s="13" t="s">
        <v>88</v>
      </c>
      <c r="D5573" s="12" t="s">
        <v>1653</v>
      </c>
      <c r="E5573" s="13" t="s">
        <v>1654</v>
      </c>
      <c r="F5573" s="12">
        <v>2020</v>
      </c>
      <c r="G5573" s="13" t="s">
        <v>207</v>
      </c>
      <c r="H5573" s="12" t="s">
        <v>330</v>
      </c>
      <c r="I5573" s="13" t="s">
        <v>18</v>
      </c>
      <c r="J5573" s="12" t="s">
        <v>331</v>
      </c>
      <c r="K5573" s="13" t="s">
        <v>332</v>
      </c>
      <c r="L5573" s="12" t="s">
        <v>333</v>
      </c>
      <c r="M5573" s="13" t="s">
        <v>334</v>
      </c>
      <c r="N5573" s="2" t="s">
        <v>64</v>
      </c>
      <c r="O5573" s="13" t="s">
        <v>340</v>
      </c>
      <c r="P5573" s="14">
        <v>5030.9799999999996</v>
      </c>
      <c r="Q5573" s="14">
        <v>10061.959999999999</v>
      </c>
      <c r="R5573" s="13">
        <v>5428</v>
      </c>
      <c r="S5573" s="15">
        <v>0</v>
      </c>
      <c r="T5573" s="13">
        <v>1</v>
      </c>
      <c r="U5573" s="13">
        <v>3</v>
      </c>
      <c r="V5573" s="16">
        <v>0</v>
      </c>
      <c r="W5573" s="16" t="str">
        <f t="shared" si="87"/>
        <v>PN67600014-1</v>
      </c>
      <c r="Z5573" s="17" t="s">
        <v>1500</v>
      </c>
      <c r="AA5573" s="17" t="s">
        <v>22</v>
      </c>
      <c r="AB5573" s="17" t="s">
        <v>22</v>
      </c>
      <c r="AC5573" s="17" t="s">
        <v>22</v>
      </c>
      <c r="AD5573" s="17" t="s">
        <v>398</v>
      </c>
      <c r="AE5573" s="17" t="s">
        <v>42</v>
      </c>
      <c r="AF5573" s="17" t="s">
        <v>1655</v>
      </c>
      <c r="AG5573" s="17" t="s">
        <v>22</v>
      </c>
      <c r="AJ5573" s="17" t="s">
        <v>83</v>
      </c>
      <c r="AK5573" s="17" t="s">
        <v>84</v>
      </c>
      <c r="AO5573" s="17" t="s">
        <v>46</v>
      </c>
      <c r="AP5573" s="18">
        <v>43545</v>
      </c>
      <c r="AQ5573" s="17" t="s">
        <v>22</v>
      </c>
      <c r="AR5573" s="17" t="s">
        <v>22</v>
      </c>
      <c r="AS5573" s="17" t="s">
        <v>22</v>
      </c>
      <c r="AT5573" s="17" t="s">
        <v>22</v>
      </c>
      <c r="AU5573" s="17" t="s">
        <v>22</v>
      </c>
      <c r="AV5573" s="17" t="s">
        <v>22</v>
      </c>
      <c r="BE5573" s="17" t="s">
        <v>52</v>
      </c>
      <c r="BM5573" s="19" t="s">
        <v>22</v>
      </c>
      <c r="BN5573" s="19">
        <f>P5573*R5573</f>
        <v>27308159.439999998</v>
      </c>
      <c r="BO5573" s="19" t="str">
        <f>IF(AND(BN5573&gt;120000, P5573&gt;25, X5573&lt;&gt;"WAVE 0"), "yes", "no")</f>
        <v>yes</v>
      </c>
      <c r="BP5573" s="17" t="s">
        <v>51</v>
      </c>
    </row>
    <row r="5574" spans="1:68" x14ac:dyDescent="0.25">
      <c r="A5574" s="11" t="s">
        <v>10976</v>
      </c>
      <c r="B5574" s="12" t="s">
        <v>10977</v>
      </c>
      <c r="C5574" s="13" t="s">
        <v>14</v>
      </c>
      <c r="D5574" s="12" t="s">
        <v>4957</v>
      </c>
      <c r="E5574" s="13" t="s">
        <v>4958</v>
      </c>
      <c r="F5574" s="12">
        <v>2019</v>
      </c>
      <c r="G5574" s="13" t="s">
        <v>27</v>
      </c>
      <c r="H5574" s="12" t="s">
        <v>18</v>
      </c>
      <c r="I5574" s="13" t="s">
        <v>18</v>
      </c>
      <c r="J5574" s="12" t="s">
        <v>18</v>
      </c>
      <c r="K5574" s="13" t="s">
        <v>18</v>
      </c>
      <c r="L5574" s="12" t="s">
        <v>18</v>
      </c>
      <c r="M5574" s="13" t="s">
        <v>18</v>
      </c>
      <c r="N5574" s="2" t="s">
        <v>19</v>
      </c>
      <c r="O5574" s="13" t="s">
        <v>20</v>
      </c>
      <c r="P5574" s="14"/>
      <c r="Q5574" s="14"/>
      <c r="R5574" s="13">
        <v>0</v>
      </c>
      <c r="S5574" s="15"/>
      <c r="T5574" s="13">
        <v>1</v>
      </c>
      <c r="U5574" s="13"/>
      <c r="V5574" s="16"/>
      <c r="W5574" s="16" t="str">
        <f t="shared" si="87"/>
        <v>PN67610067-1//RES</v>
      </c>
      <c r="Z5574" s="17" t="s">
        <v>33</v>
      </c>
      <c r="AA5574" s="17" t="s">
        <v>22</v>
      </c>
      <c r="AB5574" s="17" t="s">
        <v>22</v>
      </c>
      <c r="AC5574" s="17" t="s">
        <v>22</v>
      </c>
      <c r="AD5574" s="17" t="s">
        <v>22</v>
      </c>
      <c r="AE5574" s="17" t="s">
        <v>22</v>
      </c>
      <c r="AF5574" s="17" t="s">
        <v>22</v>
      </c>
      <c r="AG5574" s="17" t="s">
        <v>22</v>
      </c>
      <c r="AJ5574" s="17" t="s">
        <v>22</v>
      </c>
      <c r="AK5574" s="17" t="s">
        <v>22</v>
      </c>
      <c r="AO5574" s="17" t="s">
        <v>22</v>
      </c>
      <c r="AP5574" s="18" t="s">
        <v>22</v>
      </c>
      <c r="AQ5574" s="17" t="s">
        <v>22</v>
      </c>
      <c r="AR5574" s="17" t="s">
        <v>22</v>
      </c>
      <c r="AS5574" s="17" t="s">
        <v>22</v>
      </c>
      <c r="AT5574" s="17" t="s">
        <v>22</v>
      </c>
      <c r="AU5574" s="17" t="s">
        <v>22</v>
      </c>
      <c r="AV5574" s="17" t="s">
        <v>22</v>
      </c>
      <c r="AW5574" s="17" t="s">
        <v>22</v>
      </c>
      <c r="AX5574" s="17" t="s">
        <v>22</v>
      </c>
      <c r="AY5574" s="17" t="s">
        <v>22</v>
      </c>
      <c r="AZ5574" s="17" t="s">
        <v>22</v>
      </c>
      <c r="BA5574" s="17" t="s">
        <v>22</v>
      </c>
      <c r="BD5574" s="17" t="s">
        <v>22</v>
      </c>
      <c r="BE5574" s="17" t="s">
        <v>22</v>
      </c>
      <c r="BF5574" s="17" t="s">
        <v>22</v>
      </c>
      <c r="BG5574" s="18" t="s">
        <v>22</v>
      </c>
      <c r="BH5574" s="3" t="s">
        <v>22</v>
      </c>
      <c r="BI5574" s="3" t="s">
        <v>22</v>
      </c>
      <c r="BK5574" s="3" t="s">
        <v>22</v>
      </c>
      <c r="BL5574" s="17" t="s">
        <v>22</v>
      </c>
      <c r="BM5574" s="19" t="s">
        <v>22</v>
      </c>
      <c r="BN5574" s="19">
        <f>P5574*R5574</f>
        <v>0</v>
      </c>
      <c r="BO5574" s="19" t="str">
        <f>IF(AND(BN5574&gt;120000, P5574&gt;25, X5574&lt;&gt;"WAVE 0"), "yes", "no")</f>
        <v>no</v>
      </c>
      <c r="BP5574" s="17" t="s">
        <v>22</v>
      </c>
    </row>
    <row r="5575" spans="1:68" x14ac:dyDescent="0.25">
      <c r="A5575" s="11" t="s">
        <v>10978</v>
      </c>
      <c r="B5575" s="12" t="s">
        <v>10979</v>
      </c>
      <c r="C5575" s="13" t="s">
        <v>57</v>
      </c>
      <c r="D5575" s="12" t="s">
        <v>3107</v>
      </c>
      <c r="E5575" s="13" t="s">
        <v>3108</v>
      </c>
      <c r="F5575" s="12">
        <v>2019</v>
      </c>
      <c r="G5575" s="13" t="s">
        <v>684</v>
      </c>
      <c r="H5575" s="12" t="s">
        <v>330</v>
      </c>
      <c r="I5575" s="13" t="s">
        <v>51</v>
      </c>
      <c r="J5575" s="12" t="s">
        <v>331</v>
      </c>
      <c r="K5575" s="13" t="s">
        <v>332</v>
      </c>
      <c r="L5575" s="12" t="s">
        <v>333</v>
      </c>
      <c r="M5575" s="13" t="s">
        <v>334</v>
      </c>
      <c r="N5575" s="2" t="s">
        <v>64</v>
      </c>
      <c r="O5575" s="13" t="s">
        <v>20</v>
      </c>
      <c r="P5575" s="14">
        <v>149</v>
      </c>
      <c r="Q5575" s="14">
        <v>357451</v>
      </c>
      <c r="R5575" s="13">
        <v>2613</v>
      </c>
      <c r="S5575" s="15">
        <v>1</v>
      </c>
      <c r="T5575" s="13">
        <v>1</v>
      </c>
      <c r="U5575" s="13">
        <v>2</v>
      </c>
      <c r="V5575" s="16">
        <v>0</v>
      </c>
      <c r="W5575" s="16" t="str">
        <f t="shared" si="87"/>
        <v>PN67620394-3</v>
      </c>
      <c r="Z5575" s="17" t="s">
        <v>684</v>
      </c>
      <c r="AB5575" s="17" t="s">
        <v>501</v>
      </c>
      <c r="AC5575" s="17" t="s">
        <v>10979</v>
      </c>
      <c r="AD5575" s="17" t="s">
        <v>398</v>
      </c>
      <c r="AE5575" s="17" t="s">
        <v>42</v>
      </c>
      <c r="AF5575" s="17" t="s">
        <v>1458</v>
      </c>
      <c r="AG5575" s="17" t="s">
        <v>1284</v>
      </c>
      <c r="AJ5575" s="17" t="s">
        <v>83</v>
      </c>
      <c r="AK5575" s="17" t="s">
        <v>84</v>
      </c>
      <c r="AO5575" s="17" t="s">
        <v>46</v>
      </c>
      <c r="AP5575" s="18">
        <v>43214</v>
      </c>
      <c r="AQ5575" s="17" t="s">
        <v>22</v>
      </c>
      <c r="AR5575" s="17" t="s">
        <v>47</v>
      </c>
      <c r="AS5575" s="17" t="s">
        <v>47</v>
      </c>
      <c r="AT5575" s="17" t="s">
        <v>47</v>
      </c>
      <c r="AU5575" s="17" t="s">
        <v>47</v>
      </c>
      <c r="AV5575" s="17" t="s">
        <v>47</v>
      </c>
      <c r="BE5575" s="17" t="s">
        <v>52</v>
      </c>
      <c r="BH5575" s="3" t="s">
        <v>556</v>
      </c>
      <c r="BM5575" s="19" t="s">
        <v>22</v>
      </c>
      <c r="BN5575" s="19">
        <f>P5575*R5575</f>
        <v>389337</v>
      </c>
      <c r="BO5575" s="19" t="str">
        <f>IF(AND(BN5575&gt;120000, P5575&gt;25, X5575&lt;&gt;"WAVE 0"), "yes", "no")</f>
        <v>yes</v>
      </c>
      <c r="BP5575" s="17" t="s">
        <v>22</v>
      </c>
    </row>
    <row r="5576" spans="1:68" x14ac:dyDescent="0.25">
      <c r="A5576" s="11" t="s">
        <v>10980</v>
      </c>
      <c r="B5576" s="12" t="s">
        <v>10981</v>
      </c>
      <c r="C5576" s="13" t="s">
        <v>14</v>
      </c>
      <c r="D5576" s="12" t="s">
        <v>874</v>
      </c>
      <c r="E5576" s="13" t="s">
        <v>875</v>
      </c>
      <c r="F5576" s="12">
        <v>2020</v>
      </c>
      <c r="G5576" s="13" t="s">
        <v>17</v>
      </c>
      <c r="H5576" s="12" t="s">
        <v>330</v>
      </c>
      <c r="I5576" s="13" t="s">
        <v>51</v>
      </c>
      <c r="J5576" s="12" t="s">
        <v>331</v>
      </c>
      <c r="K5576" s="13" t="s">
        <v>332</v>
      </c>
      <c r="L5576" s="12" t="s">
        <v>333</v>
      </c>
      <c r="M5576" s="13" t="s">
        <v>334</v>
      </c>
      <c r="N5576" s="2" t="s">
        <v>19</v>
      </c>
      <c r="O5576" s="13" t="s">
        <v>20</v>
      </c>
      <c r="P5576" s="14">
        <v>108.04300000000001</v>
      </c>
      <c r="Q5576" s="14">
        <v>266868</v>
      </c>
      <c r="R5576" s="13">
        <v>2683</v>
      </c>
      <c r="S5576" s="15">
        <v>0.53333333333333333</v>
      </c>
      <c r="T5576" s="13">
        <v>2</v>
      </c>
      <c r="U5576" s="13">
        <v>2</v>
      </c>
      <c r="V5576" s="16">
        <v>0</v>
      </c>
      <c r="W5576" s="16" t="str">
        <f t="shared" si="87"/>
        <v>PN67620395-1</v>
      </c>
      <c r="X5576" s="17" t="s">
        <v>150</v>
      </c>
      <c r="Y5576" s="17" t="s">
        <v>880</v>
      </c>
      <c r="Z5576" s="17" t="s">
        <v>17</v>
      </c>
      <c r="AA5576" s="17" t="s">
        <v>331</v>
      </c>
      <c r="AB5576" s="17" t="s">
        <v>152</v>
      </c>
      <c r="AC5576" s="17" t="s">
        <v>10982</v>
      </c>
      <c r="AD5576" s="17" t="s">
        <v>398</v>
      </c>
      <c r="AE5576" s="17" t="s">
        <v>42</v>
      </c>
      <c r="AF5576" s="17" t="s">
        <v>1458</v>
      </c>
      <c r="AG5576" s="17" t="s">
        <v>1284</v>
      </c>
      <c r="AJ5576" s="17" t="s">
        <v>83</v>
      </c>
      <c r="AK5576" s="17" t="s">
        <v>84</v>
      </c>
      <c r="AO5576" s="17" t="s">
        <v>46</v>
      </c>
      <c r="AP5576" s="18">
        <v>43322</v>
      </c>
      <c r="AQ5576" s="17">
        <v>0</v>
      </c>
      <c r="AR5576" s="17" t="s">
        <v>47</v>
      </c>
      <c r="AS5576" s="17" t="s">
        <v>47</v>
      </c>
      <c r="AT5576" s="17" t="s">
        <v>47</v>
      </c>
      <c r="AU5576" s="17" t="s">
        <v>47</v>
      </c>
      <c r="AV5576" s="17" t="s">
        <v>47</v>
      </c>
      <c r="BE5576" s="17" t="s">
        <v>52</v>
      </c>
      <c r="BF5576" s="17" t="s">
        <v>1382</v>
      </c>
      <c r="BG5576" s="18">
        <v>44144</v>
      </c>
      <c r="BL5576" s="17" t="s">
        <v>1383</v>
      </c>
      <c r="BN5576" s="19">
        <f>P5576*R5576</f>
        <v>289879.36900000001</v>
      </c>
      <c r="BO5576" s="19" t="str">
        <f>IF(AND(BN5576&gt;120000, P5576&gt;25, X5576&lt;&gt;"WAVE 0"), "yes", "no")</f>
        <v>no</v>
      </c>
      <c r="BP5576" s="17" t="s">
        <v>51</v>
      </c>
    </row>
    <row r="5577" spans="1:68" x14ac:dyDescent="0.25">
      <c r="A5577" s="11" t="s">
        <v>10983</v>
      </c>
      <c r="B5577" s="12" t="s">
        <v>10275</v>
      </c>
      <c r="C5577" s="13" t="s">
        <v>14</v>
      </c>
      <c r="D5577" s="12" t="s">
        <v>874</v>
      </c>
      <c r="E5577" s="13" t="s">
        <v>875</v>
      </c>
      <c r="F5577" s="12">
        <v>2020</v>
      </c>
      <c r="G5577" s="13" t="s">
        <v>17</v>
      </c>
      <c r="H5577" s="12" t="s">
        <v>18</v>
      </c>
      <c r="I5577" s="13" t="s">
        <v>51</v>
      </c>
      <c r="J5577" s="12" t="s">
        <v>18</v>
      </c>
      <c r="K5577" s="13" t="s">
        <v>18</v>
      </c>
      <c r="L5577" s="12" t="s">
        <v>18</v>
      </c>
      <c r="M5577" s="13" t="s">
        <v>18</v>
      </c>
      <c r="N5577" s="2" t="s">
        <v>19</v>
      </c>
      <c r="O5577" s="13" t="s">
        <v>20</v>
      </c>
      <c r="P5577" s="14">
        <v>8</v>
      </c>
      <c r="Q5577" s="14">
        <v>18600</v>
      </c>
      <c r="R5577" s="13">
        <v>2612</v>
      </c>
      <c r="S5577" s="15">
        <v>0.31578947368421051</v>
      </c>
      <c r="T5577" s="13">
        <v>1</v>
      </c>
      <c r="U5577" s="13">
        <v>2</v>
      </c>
      <c r="V5577" s="16">
        <v>0</v>
      </c>
      <c r="W5577" s="16" t="str">
        <f t="shared" si="87"/>
        <v>PN67620396-1</v>
      </c>
      <c r="X5577" s="17" t="s">
        <v>150</v>
      </c>
      <c r="Y5577" s="17" t="s">
        <v>880</v>
      </c>
      <c r="Z5577" s="17" t="s">
        <v>17</v>
      </c>
      <c r="AA5577" s="17" t="s">
        <v>18</v>
      </c>
      <c r="AB5577" s="17" t="s">
        <v>152</v>
      </c>
      <c r="AC5577" s="17" t="s">
        <v>10281</v>
      </c>
      <c r="AD5577" s="17" t="s">
        <v>398</v>
      </c>
      <c r="AE5577" s="17" t="s">
        <v>42</v>
      </c>
      <c r="AF5577" s="17" t="s">
        <v>1458</v>
      </c>
      <c r="AG5577" s="17" t="s">
        <v>1284</v>
      </c>
      <c r="AJ5577" s="17" t="s">
        <v>83</v>
      </c>
      <c r="AK5577" s="17" t="s">
        <v>84</v>
      </c>
      <c r="AO5577" s="17" t="s">
        <v>46</v>
      </c>
      <c r="AP5577" s="18">
        <v>43322</v>
      </c>
      <c r="AQ5577" s="17" t="s">
        <v>22</v>
      </c>
      <c r="AR5577" s="17" t="s">
        <v>47</v>
      </c>
      <c r="AS5577" s="17" t="s">
        <v>47</v>
      </c>
      <c r="AT5577" s="17" t="s">
        <v>47</v>
      </c>
      <c r="AU5577" s="17" t="s">
        <v>47</v>
      </c>
      <c r="AV5577" s="17" t="s">
        <v>47</v>
      </c>
      <c r="BE5577" s="17" t="s">
        <v>52</v>
      </c>
      <c r="BF5577" s="17" t="s">
        <v>1382</v>
      </c>
      <c r="BG5577" s="18">
        <v>44144</v>
      </c>
      <c r="BL5577" s="17" t="s">
        <v>1383</v>
      </c>
      <c r="BN5577" s="19">
        <f>P5577*R5577</f>
        <v>20896</v>
      </c>
      <c r="BO5577" s="19" t="str">
        <f>IF(AND(BN5577&gt;120000, P5577&gt;25, X5577&lt;&gt;"WAVE 0"), "yes", "no")</f>
        <v>no</v>
      </c>
      <c r="BP5577" s="17" t="s">
        <v>51</v>
      </c>
    </row>
    <row r="5578" spans="1:68" x14ac:dyDescent="0.25">
      <c r="A5578" s="11" t="s">
        <v>10984</v>
      </c>
      <c r="B5578" s="12" t="s">
        <v>5913</v>
      </c>
      <c r="C5578" s="13" t="s">
        <v>14</v>
      </c>
      <c r="D5578" s="12" t="s">
        <v>874</v>
      </c>
      <c r="E5578" s="13" t="s">
        <v>875</v>
      </c>
      <c r="F5578" s="12">
        <v>2020</v>
      </c>
      <c r="G5578" s="13" t="s">
        <v>17</v>
      </c>
      <c r="H5578" s="12" t="s">
        <v>18</v>
      </c>
      <c r="I5578" s="13" t="s">
        <v>51</v>
      </c>
      <c r="J5578" s="12" t="s">
        <v>18</v>
      </c>
      <c r="K5578" s="13" t="s">
        <v>18</v>
      </c>
      <c r="L5578" s="12" t="s">
        <v>18</v>
      </c>
      <c r="M5578" s="13" t="s">
        <v>18</v>
      </c>
      <c r="N5578" s="2" t="s">
        <v>19</v>
      </c>
      <c r="O5578" s="13" t="s">
        <v>20</v>
      </c>
      <c r="P5578" s="14">
        <v>5</v>
      </c>
      <c r="Q5578" s="14">
        <v>10395</v>
      </c>
      <c r="R5578" s="13">
        <v>2673</v>
      </c>
      <c r="S5578" s="15">
        <v>0.5625</v>
      </c>
      <c r="T5578" s="13">
        <v>1</v>
      </c>
      <c r="U5578" s="13">
        <v>1</v>
      </c>
      <c r="V5578" s="16">
        <v>0</v>
      </c>
      <c r="W5578" s="16" t="str">
        <f t="shared" si="87"/>
        <v>PN67620402-1</v>
      </c>
      <c r="X5578" s="17" t="s">
        <v>150</v>
      </c>
      <c r="Y5578" s="17" t="s">
        <v>880</v>
      </c>
      <c r="Z5578" s="17" t="s">
        <v>17</v>
      </c>
      <c r="AA5578" s="17" t="s">
        <v>18</v>
      </c>
      <c r="AB5578" s="17" t="s">
        <v>39</v>
      </c>
      <c r="AC5578" s="17" t="s">
        <v>10985</v>
      </c>
      <c r="AD5578" s="17" t="s">
        <v>398</v>
      </c>
      <c r="AE5578" s="17" t="s">
        <v>42</v>
      </c>
      <c r="AF5578" s="17" t="s">
        <v>1458</v>
      </c>
      <c r="AG5578" s="17" t="s">
        <v>1284</v>
      </c>
      <c r="AJ5578" s="17" t="s">
        <v>83</v>
      </c>
      <c r="AK5578" s="17" t="s">
        <v>84</v>
      </c>
      <c r="AO5578" s="17" t="s">
        <v>46</v>
      </c>
      <c r="AP5578" s="18">
        <v>43322</v>
      </c>
      <c r="AQ5578" s="17" t="s">
        <v>22</v>
      </c>
      <c r="AR5578" s="17" t="s">
        <v>47</v>
      </c>
      <c r="AS5578" s="17" t="s">
        <v>47</v>
      </c>
      <c r="AT5578" s="17" t="s">
        <v>47</v>
      </c>
      <c r="AU5578" s="17" t="s">
        <v>47</v>
      </c>
      <c r="AV5578" s="17" t="s">
        <v>47</v>
      </c>
      <c r="BE5578" s="17" t="s">
        <v>52</v>
      </c>
      <c r="BF5578" s="17" t="s">
        <v>1382</v>
      </c>
      <c r="BG5578" s="18">
        <v>44144</v>
      </c>
      <c r="BL5578" s="17" t="s">
        <v>1383</v>
      </c>
      <c r="BN5578" s="19">
        <f>P5578*R5578</f>
        <v>13365</v>
      </c>
      <c r="BO5578" s="19" t="str">
        <f>IF(AND(BN5578&gt;120000, P5578&gt;25, X5578&lt;&gt;"WAVE 0"), "yes", "no")</f>
        <v>no</v>
      </c>
      <c r="BP5578" s="17" t="s">
        <v>22</v>
      </c>
    </row>
    <row r="5579" spans="1:68" x14ac:dyDescent="0.25">
      <c r="A5579" s="11" t="s">
        <v>10986</v>
      </c>
      <c r="B5579" s="12" t="s">
        <v>10987</v>
      </c>
      <c r="C5579" s="13" t="s">
        <v>14</v>
      </c>
      <c r="D5579" s="12" t="s">
        <v>874</v>
      </c>
      <c r="E5579" s="13" t="s">
        <v>875</v>
      </c>
      <c r="F5579" s="12">
        <v>2020</v>
      </c>
      <c r="G5579" s="13" t="s">
        <v>17</v>
      </c>
      <c r="H5579" s="12" t="s">
        <v>330</v>
      </c>
      <c r="I5579" s="13" t="s">
        <v>51</v>
      </c>
      <c r="J5579" s="12" t="s">
        <v>331</v>
      </c>
      <c r="K5579" s="13" t="s">
        <v>332</v>
      </c>
      <c r="L5579" s="12" t="s">
        <v>333</v>
      </c>
      <c r="M5579" s="13" t="s">
        <v>334</v>
      </c>
      <c r="N5579" s="2" t="s">
        <v>19</v>
      </c>
      <c r="O5579" s="13" t="s">
        <v>20</v>
      </c>
      <c r="P5579" s="14">
        <v>478.02440000000001</v>
      </c>
      <c r="Q5579" s="14">
        <v>33887</v>
      </c>
      <c r="R5579" s="13">
        <v>80</v>
      </c>
      <c r="S5579" s="15">
        <v>0</v>
      </c>
      <c r="T5579" s="13">
        <v>2</v>
      </c>
      <c r="U5579" s="13">
        <v>1</v>
      </c>
      <c r="V5579" s="16">
        <v>0</v>
      </c>
      <c r="W5579" s="16" t="str">
        <f t="shared" si="87"/>
        <v>PN67620532-1</v>
      </c>
      <c r="X5579" s="17" t="s">
        <v>150</v>
      </c>
      <c r="Y5579" s="17" t="s">
        <v>880</v>
      </c>
      <c r="Z5579" s="17" t="s">
        <v>17</v>
      </c>
      <c r="AB5579" s="17" t="s">
        <v>501</v>
      </c>
      <c r="AC5579" s="17" t="s">
        <v>10988</v>
      </c>
      <c r="AD5579" s="17" t="s">
        <v>398</v>
      </c>
      <c r="AE5579" s="17" t="s">
        <v>42</v>
      </c>
      <c r="AF5579" s="17" t="s">
        <v>1146</v>
      </c>
      <c r="AG5579" s="17" t="s">
        <v>1284</v>
      </c>
      <c r="AJ5579" s="17" t="s">
        <v>490</v>
      </c>
      <c r="AK5579" s="17" t="s">
        <v>491</v>
      </c>
      <c r="AO5579" s="17" t="s">
        <v>130</v>
      </c>
      <c r="AP5579" s="18">
        <v>43322</v>
      </c>
      <c r="AQ5579" s="17" t="s">
        <v>22</v>
      </c>
      <c r="AR5579" s="17" t="s">
        <v>47</v>
      </c>
      <c r="AS5579" s="17" t="s">
        <v>47</v>
      </c>
      <c r="AT5579" s="17" t="s">
        <v>161</v>
      </c>
      <c r="AU5579" s="17" t="s">
        <v>162</v>
      </c>
      <c r="AV5579" s="17" t="s">
        <v>162</v>
      </c>
      <c r="BE5579" s="17" t="s">
        <v>52</v>
      </c>
      <c r="BF5579" s="17" t="s">
        <v>1382</v>
      </c>
      <c r="BG5579" s="18">
        <v>44144</v>
      </c>
      <c r="BL5579" s="17" t="s">
        <v>1383</v>
      </c>
      <c r="BM5579" s="19" t="s">
        <v>22</v>
      </c>
      <c r="BN5579" s="19">
        <f>P5579*R5579</f>
        <v>38241.952000000005</v>
      </c>
      <c r="BO5579" s="19" t="str">
        <f>IF(AND(BN5579&gt;120000, P5579&gt;25, X5579&lt;&gt;"WAVE 0"), "yes", "no")</f>
        <v>no</v>
      </c>
      <c r="BP5579" s="17" t="s">
        <v>51</v>
      </c>
    </row>
    <row r="5580" spans="1:68" x14ac:dyDescent="0.25">
      <c r="A5580" s="11" t="s">
        <v>10989</v>
      </c>
      <c r="B5580" s="12" t="s">
        <v>10990</v>
      </c>
      <c r="C5580" s="13" t="s">
        <v>14</v>
      </c>
      <c r="D5580" s="12" t="s">
        <v>874</v>
      </c>
      <c r="E5580" s="13" t="s">
        <v>875</v>
      </c>
      <c r="F5580" s="12">
        <v>2020</v>
      </c>
      <c r="G5580" s="13" t="s">
        <v>17</v>
      </c>
      <c r="H5580" s="12" t="s">
        <v>330</v>
      </c>
      <c r="I5580" s="13" t="s">
        <v>51</v>
      </c>
      <c r="J5580" s="12" t="s">
        <v>1547</v>
      </c>
      <c r="K5580" s="13" t="s">
        <v>1548</v>
      </c>
      <c r="L5580" s="12" t="s">
        <v>1549</v>
      </c>
      <c r="M5580" s="13" t="s">
        <v>334</v>
      </c>
      <c r="N5580" s="2" t="s">
        <v>19</v>
      </c>
      <c r="O5580" s="13" t="s">
        <v>20</v>
      </c>
      <c r="P5580" s="14">
        <v>89</v>
      </c>
      <c r="Q5580" s="14">
        <v>30883</v>
      </c>
      <c r="R5580" s="13">
        <v>318</v>
      </c>
      <c r="S5580" s="15">
        <v>0.38461538461538464</v>
      </c>
      <c r="T5580" s="13">
        <v>1</v>
      </c>
      <c r="U5580" s="13">
        <v>3</v>
      </c>
      <c r="V5580" s="16">
        <v>0</v>
      </c>
      <c r="W5580" s="16" t="str">
        <f t="shared" si="87"/>
        <v>PN67620590-1</v>
      </c>
      <c r="X5580" s="17" t="s">
        <v>150</v>
      </c>
      <c r="Y5580" s="17" t="s">
        <v>880</v>
      </c>
      <c r="Z5580" s="17" t="s">
        <v>17</v>
      </c>
      <c r="AA5580" s="17" t="s">
        <v>1547</v>
      </c>
      <c r="AB5580" s="17" t="s">
        <v>152</v>
      </c>
      <c r="AC5580" s="17" t="s">
        <v>10991</v>
      </c>
      <c r="AD5580" s="17" t="s">
        <v>398</v>
      </c>
      <c r="AE5580" s="17" t="s">
        <v>42</v>
      </c>
      <c r="AF5580" s="17" t="s">
        <v>1458</v>
      </c>
      <c r="AG5580" s="17" t="s">
        <v>1284</v>
      </c>
      <c r="AJ5580" s="17" t="s">
        <v>83</v>
      </c>
      <c r="AK5580" s="17" t="s">
        <v>84</v>
      </c>
      <c r="AO5580" s="17" t="s">
        <v>46</v>
      </c>
      <c r="AP5580" s="18">
        <v>43322</v>
      </c>
      <c r="AQ5580" s="17">
        <v>20</v>
      </c>
      <c r="AR5580" s="17" t="s">
        <v>47</v>
      </c>
      <c r="AS5580" s="17" t="s">
        <v>47</v>
      </c>
      <c r="AT5580" s="17" t="s">
        <v>47</v>
      </c>
      <c r="AU5580" s="17" t="s">
        <v>47</v>
      </c>
      <c r="AV5580" s="17" t="s">
        <v>47</v>
      </c>
      <c r="BE5580" s="17" t="s">
        <v>52</v>
      </c>
      <c r="BF5580" s="17" t="s">
        <v>1382</v>
      </c>
      <c r="BG5580" s="18">
        <v>44144</v>
      </c>
      <c r="BL5580" s="17" t="s">
        <v>1383</v>
      </c>
      <c r="BM5580" s="19">
        <v>58.820000000000014</v>
      </c>
      <c r="BN5580" s="19">
        <f>P5580*R5580</f>
        <v>28302</v>
      </c>
      <c r="BO5580" s="19" t="str">
        <f>IF(AND(BN5580&gt;120000, P5580&gt;25, X5580&lt;&gt;"WAVE 0"), "yes", "no")</f>
        <v>no</v>
      </c>
      <c r="BP5580" s="17" t="s">
        <v>51</v>
      </c>
    </row>
    <row r="5581" spans="1:68" x14ac:dyDescent="0.25">
      <c r="A5581" s="11" t="s">
        <v>10992</v>
      </c>
      <c r="B5581" s="12" t="s">
        <v>10993</v>
      </c>
      <c r="C5581" s="13" t="s">
        <v>57</v>
      </c>
      <c r="D5581" s="12" t="s">
        <v>10994</v>
      </c>
      <c r="E5581" s="13" t="s">
        <v>10995</v>
      </c>
      <c r="F5581" s="12">
        <v>2020</v>
      </c>
      <c r="G5581" s="13" t="s">
        <v>38</v>
      </c>
      <c r="H5581" s="12" t="s">
        <v>330</v>
      </c>
      <c r="I5581" s="13" t="s">
        <v>18</v>
      </c>
      <c r="J5581" s="12" t="s">
        <v>1799</v>
      </c>
      <c r="K5581" s="13" t="s">
        <v>1440</v>
      </c>
      <c r="L5581" s="12" t="s">
        <v>967</v>
      </c>
      <c r="M5581" s="13" t="s">
        <v>359</v>
      </c>
      <c r="N5581" s="2" t="s">
        <v>64</v>
      </c>
      <c r="O5581" s="13" t="s">
        <v>20</v>
      </c>
      <c r="P5581" s="14">
        <v>38997</v>
      </c>
      <c r="Q5581" s="14">
        <v>740943</v>
      </c>
      <c r="R5581" s="13">
        <v>3</v>
      </c>
      <c r="S5581" s="15">
        <v>0</v>
      </c>
      <c r="T5581" s="13">
        <v>1</v>
      </c>
      <c r="U5581" s="13">
        <v>3</v>
      </c>
      <c r="V5581" s="16">
        <v>0</v>
      </c>
      <c r="W5581" s="16" t="str">
        <f t="shared" si="87"/>
        <v>PN6769055D</v>
      </c>
      <c r="Z5581" s="17" t="s">
        <v>38</v>
      </c>
      <c r="AB5581" s="17" t="s">
        <v>22</v>
      </c>
      <c r="AC5581" s="17" t="s">
        <v>22</v>
      </c>
      <c r="AD5581" s="17" t="s">
        <v>22</v>
      </c>
      <c r="AE5581" s="17" t="s">
        <v>42</v>
      </c>
      <c r="AF5581" s="17" t="s">
        <v>393</v>
      </c>
      <c r="AG5581" s="17" t="s">
        <v>22</v>
      </c>
      <c r="AJ5581" s="17" t="s">
        <v>22</v>
      </c>
      <c r="AK5581" s="17" t="s">
        <v>22</v>
      </c>
      <c r="AQ5581" s="17">
        <v>13</v>
      </c>
      <c r="AR5581" s="17" t="s">
        <v>22</v>
      </c>
      <c r="AS5581" s="17" t="s">
        <v>22</v>
      </c>
      <c r="AT5581" s="17" t="s">
        <v>22</v>
      </c>
      <c r="AU5581" s="17" t="s">
        <v>22</v>
      </c>
      <c r="AV5581" s="17" t="s">
        <v>22</v>
      </c>
      <c r="BE5581" s="17" t="s">
        <v>52</v>
      </c>
      <c r="BM5581" s="19" t="s">
        <v>22</v>
      </c>
      <c r="BN5581" s="19">
        <f>P5581*R5581</f>
        <v>116991</v>
      </c>
      <c r="BO5581" s="19" t="str">
        <f>IF(AND(BN5581&gt;120000, P5581&gt;25, X5581&lt;&gt;"WAVE 0"), "yes", "no")</f>
        <v>no</v>
      </c>
      <c r="BP5581" s="17" t="s">
        <v>51</v>
      </c>
    </row>
    <row r="5582" spans="1:68" x14ac:dyDescent="0.25">
      <c r="A5582" s="11" t="s">
        <v>10996</v>
      </c>
      <c r="B5582" s="12" t="s">
        <v>10997</v>
      </c>
      <c r="C5582" s="13" t="s">
        <v>14</v>
      </c>
      <c r="D5582" s="12" t="s">
        <v>959</v>
      </c>
      <c r="E5582" s="13" t="s">
        <v>960</v>
      </c>
      <c r="F5582" s="12">
        <v>2019</v>
      </c>
      <c r="G5582" s="13" t="s">
        <v>38</v>
      </c>
      <c r="H5582" s="12" t="s">
        <v>330</v>
      </c>
      <c r="I5582" s="13" t="s">
        <v>51</v>
      </c>
      <c r="J5582" s="12" t="s">
        <v>1799</v>
      </c>
      <c r="K5582" s="13" t="s">
        <v>1440</v>
      </c>
      <c r="L5582" s="12" t="s">
        <v>967</v>
      </c>
      <c r="M5582" s="13" t="s">
        <v>359</v>
      </c>
      <c r="N5582" s="2" t="s">
        <v>19</v>
      </c>
      <c r="O5582" s="13" t="s">
        <v>20</v>
      </c>
      <c r="P5582" s="14">
        <v>882.43</v>
      </c>
      <c r="Q5582" s="14">
        <v>9706.73</v>
      </c>
      <c r="R5582" s="13">
        <v>32</v>
      </c>
      <c r="S5582" s="15"/>
      <c r="T5582" s="13">
        <v>1</v>
      </c>
      <c r="U5582" s="13">
        <v>1</v>
      </c>
      <c r="V5582" s="16">
        <v>0</v>
      </c>
      <c r="W5582" s="16" t="str">
        <f t="shared" si="87"/>
        <v>PN6769072NC</v>
      </c>
      <c r="X5582" s="17" t="s">
        <v>699</v>
      </c>
      <c r="Z5582" s="17" t="s">
        <v>38</v>
      </c>
      <c r="AB5582" s="17" t="s">
        <v>22</v>
      </c>
      <c r="AC5582" s="17" t="s">
        <v>22</v>
      </c>
      <c r="AD5582" s="17" t="s">
        <v>22</v>
      </c>
      <c r="AE5582" s="17" t="s">
        <v>42</v>
      </c>
      <c r="AF5582" s="17" t="s">
        <v>393</v>
      </c>
      <c r="AG5582" s="17" t="s">
        <v>22</v>
      </c>
      <c r="AJ5582" s="17" t="s">
        <v>22</v>
      </c>
      <c r="AK5582" s="17" t="s">
        <v>427</v>
      </c>
      <c r="AO5582" s="17" t="s">
        <v>85</v>
      </c>
      <c r="AP5582" s="18">
        <v>43545</v>
      </c>
      <c r="AQ5582" s="17" t="s">
        <v>22</v>
      </c>
      <c r="AR5582" s="17" t="s">
        <v>22</v>
      </c>
      <c r="AS5582" s="17" t="s">
        <v>22</v>
      </c>
      <c r="AT5582" s="17" t="s">
        <v>22</v>
      </c>
      <c r="AU5582" s="17" t="s">
        <v>22</v>
      </c>
      <c r="AV5582" s="17" t="s">
        <v>22</v>
      </c>
      <c r="BB5582" s="17" t="s">
        <v>51</v>
      </c>
      <c r="BE5582" s="17" t="s">
        <v>52</v>
      </c>
      <c r="BF5582" s="17" t="s">
        <v>972</v>
      </c>
      <c r="BG5582" s="18">
        <v>44137</v>
      </c>
      <c r="BL5582" s="17" t="s">
        <v>973</v>
      </c>
      <c r="BM5582" s="19" t="s">
        <v>22</v>
      </c>
      <c r="BN5582" s="19">
        <f>P5582*R5582</f>
        <v>28237.759999999998</v>
      </c>
      <c r="BO5582" s="19" t="str">
        <f>IF(AND(BN5582&gt;120000, P5582&gt;25, X5582&lt;&gt;"WAVE 0"), "yes", "no")</f>
        <v>no</v>
      </c>
      <c r="BP5582" s="17" t="s">
        <v>51</v>
      </c>
    </row>
    <row r="5583" spans="1:68" x14ac:dyDescent="0.25">
      <c r="A5583" s="11" t="s">
        <v>10998</v>
      </c>
      <c r="B5583" s="12" t="s">
        <v>511</v>
      </c>
      <c r="C5583" s="13" t="s">
        <v>14</v>
      </c>
      <c r="D5583" s="12" t="s">
        <v>512</v>
      </c>
      <c r="E5583" s="13" t="s">
        <v>513</v>
      </c>
      <c r="F5583" s="12">
        <v>2019</v>
      </c>
      <c r="G5583" s="13" t="s">
        <v>17</v>
      </c>
      <c r="H5583" s="12" t="s">
        <v>18</v>
      </c>
      <c r="I5583" s="13" t="s">
        <v>18</v>
      </c>
      <c r="J5583" s="12" t="s">
        <v>18</v>
      </c>
      <c r="K5583" s="13" t="s">
        <v>18</v>
      </c>
      <c r="L5583" s="12" t="s">
        <v>18</v>
      </c>
      <c r="M5583" s="13" t="s">
        <v>18</v>
      </c>
      <c r="N5583" s="2" t="s">
        <v>19</v>
      </c>
      <c r="O5583" s="13" t="s">
        <v>20</v>
      </c>
      <c r="P5583" s="14">
        <v>4.9737</v>
      </c>
      <c r="Q5583" s="14">
        <v>85204.2</v>
      </c>
      <c r="R5583" s="13">
        <v>0</v>
      </c>
      <c r="S5583" s="15">
        <v>0.9285714285714286</v>
      </c>
      <c r="T5583" s="13">
        <v>1</v>
      </c>
      <c r="U5583" s="13"/>
      <c r="V5583" s="16">
        <v>0</v>
      </c>
      <c r="W5583" s="16" t="str">
        <f t="shared" si="87"/>
        <v>PN68000925-102</v>
      </c>
      <c r="X5583" s="17" t="s">
        <v>21</v>
      </c>
      <c r="Z5583" s="17" t="s">
        <v>17</v>
      </c>
      <c r="AB5583" s="17" t="s">
        <v>46</v>
      </c>
      <c r="AC5583" s="17" t="s">
        <v>511</v>
      </c>
      <c r="AD5583" s="17" t="s">
        <v>424</v>
      </c>
      <c r="AE5583" s="17" t="s">
        <v>42</v>
      </c>
      <c r="AF5583" s="17" t="s">
        <v>425</v>
      </c>
      <c r="AG5583" s="17" t="s">
        <v>426</v>
      </c>
      <c r="AJ5583" s="17" t="s">
        <v>514</v>
      </c>
      <c r="AK5583" s="17" t="s">
        <v>515</v>
      </c>
      <c r="AO5583" s="17" t="s">
        <v>46</v>
      </c>
      <c r="AP5583" s="18">
        <v>42993</v>
      </c>
      <c r="AQ5583" s="17" t="s">
        <v>22</v>
      </c>
      <c r="AR5583" s="17" t="s">
        <v>47</v>
      </c>
      <c r="AS5583" s="17" t="s">
        <v>47</v>
      </c>
      <c r="AT5583" s="17" t="s">
        <v>162</v>
      </c>
      <c r="AU5583" s="17" t="s">
        <v>162</v>
      </c>
      <c r="AV5583" s="17" t="s">
        <v>162</v>
      </c>
      <c r="AW5583" s="17" t="s">
        <v>48</v>
      </c>
      <c r="AX5583" s="17" t="s">
        <v>516</v>
      </c>
      <c r="BA5583" s="17" t="s">
        <v>517</v>
      </c>
      <c r="BB5583" s="17" t="s">
        <v>51</v>
      </c>
      <c r="BD5583" s="17">
        <v>1</v>
      </c>
      <c r="BE5583" s="17" t="s">
        <v>52</v>
      </c>
      <c r="BL5583" s="17" t="s">
        <v>518</v>
      </c>
      <c r="BM5583" s="19" t="s">
        <v>22</v>
      </c>
      <c r="BN5583" s="19">
        <f>P5583*R5583</f>
        <v>0</v>
      </c>
      <c r="BO5583" s="19" t="str">
        <f>IF(AND(BN5583&gt;120000, P5583&gt;25, X5583&lt;&gt;"WAVE 0"), "yes", "no")</f>
        <v>no</v>
      </c>
      <c r="BP5583" s="17" t="s">
        <v>22</v>
      </c>
    </row>
    <row r="5584" spans="1:68" x14ac:dyDescent="0.25">
      <c r="A5584" s="11" t="s">
        <v>10999</v>
      </c>
      <c r="B5584" s="12" t="s">
        <v>511</v>
      </c>
      <c r="C5584" s="13" t="s">
        <v>14</v>
      </c>
      <c r="D5584" s="12" t="s">
        <v>512</v>
      </c>
      <c r="E5584" s="13" t="s">
        <v>513</v>
      </c>
      <c r="F5584" s="12">
        <v>2019</v>
      </c>
      <c r="G5584" s="13" t="s">
        <v>17</v>
      </c>
      <c r="H5584" s="12" t="s">
        <v>18</v>
      </c>
      <c r="I5584" s="13" t="s">
        <v>18</v>
      </c>
      <c r="J5584" s="12" t="s">
        <v>18</v>
      </c>
      <c r="K5584" s="13" t="s">
        <v>18</v>
      </c>
      <c r="L5584" s="12" t="s">
        <v>18</v>
      </c>
      <c r="M5584" s="13" t="s">
        <v>18</v>
      </c>
      <c r="N5584" s="2" t="s">
        <v>19</v>
      </c>
      <c r="O5584" s="13" t="s">
        <v>20</v>
      </c>
      <c r="P5584" s="14">
        <v>4.96</v>
      </c>
      <c r="Q5584" s="14">
        <v>39680</v>
      </c>
      <c r="R5584" s="13">
        <v>0</v>
      </c>
      <c r="S5584" s="15">
        <v>0.875</v>
      </c>
      <c r="T5584" s="13">
        <v>1</v>
      </c>
      <c r="U5584" s="13"/>
      <c r="V5584" s="16">
        <v>0</v>
      </c>
      <c r="W5584" s="16" t="str">
        <f t="shared" si="87"/>
        <v>PN68003358-101</v>
      </c>
      <c r="X5584" s="17" t="s">
        <v>21</v>
      </c>
      <c r="Z5584" s="17" t="s">
        <v>17</v>
      </c>
      <c r="AB5584" s="17" t="s">
        <v>39</v>
      </c>
      <c r="AC5584" s="17" t="s">
        <v>511</v>
      </c>
      <c r="AD5584" s="17" t="s">
        <v>424</v>
      </c>
      <c r="AE5584" s="17" t="s">
        <v>42</v>
      </c>
      <c r="AF5584" s="17" t="s">
        <v>425</v>
      </c>
      <c r="AG5584" s="17" t="s">
        <v>426</v>
      </c>
      <c r="AJ5584" s="17" t="s">
        <v>514</v>
      </c>
      <c r="AK5584" s="17" t="s">
        <v>515</v>
      </c>
      <c r="AO5584" s="17" t="s">
        <v>46</v>
      </c>
      <c r="AP5584" s="18">
        <v>42622</v>
      </c>
      <c r="AQ5584" s="17" t="s">
        <v>22</v>
      </c>
      <c r="AR5584" s="17" t="s">
        <v>47</v>
      </c>
      <c r="AS5584" s="17" t="s">
        <v>47</v>
      </c>
      <c r="AT5584" s="17" t="s">
        <v>162</v>
      </c>
      <c r="AU5584" s="17" t="s">
        <v>162</v>
      </c>
      <c r="AV5584" s="17" t="s">
        <v>162</v>
      </c>
      <c r="AW5584" s="17" t="s">
        <v>48</v>
      </c>
      <c r="AX5584" s="17" t="s">
        <v>516</v>
      </c>
      <c r="BA5584" s="17" t="s">
        <v>517</v>
      </c>
      <c r="BB5584" s="17" t="s">
        <v>51</v>
      </c>
      <c r="BD5584" s="17">
        <v>1</v>
      </c>
      <c r="BE5584" s="17" t="s">
        <v>52</v>
      </c>
      <c r="BL5584" s="17" t="s">
        <v>518</v>
      </c>
      <c r="BM5584" s="19" t="s">
        <v>22</v>
      </c>
      <c r="BN5584" s="19">
        <f>P5584*R5584</f>
        <v>0</v>
      </c>
      <c r="BO5584" s="19" t="str">
        <f>IF(AND(BN5584&gt;120000, P5584&gt;25, X5584&lt;&gt;"WAVE 0"), "yes", "no")</f>
        <v>no</v>
      </c>
      <c r="BP5584" s="17" t="s">
        <v>22</v>
      </c>
    </row>
    <row r="5585" spans="1:68" x14ac:dyDescent="0.25">
      <c r="A5585" s="11" t="s">
        <v>11000</v>
      </c>
      <c r="B5585" s="12" t="s">
        <v>11001</v>
      </c>
      <c r="C5585" s="13" t="s">
        <v>14</v>
      </c>
      <c r="D5585" s="12" t="s">
        <v>512</v>
      </c>
      <c r="E5585" s="13" t="s">
        <v>513</v>
      </c>
      <c r="F5585" s="12">
        <v>2019</v>
      </c>
      <c r="G5585" s="13" t="s">
        <v>17</v>
      </c>
      <c r="H5585" s="12" t="s">
        <v>18</v>
      </c>
      <c r="I5585" s="13" t="s">
        <v>18</v>
      </c>
      <c r="J5585" s="12" t="s">
        <v>18</v>
      </c>
      <c r="K5585" s="13" t="s">
        <v>18</v>
      </c>
      <c r="L5585" s="12" t="s">
        <v>18</v>
      </c>
      <c r="M5585" s="13" t="s">
        <v>18</v>
      </c>
      <c r="N5585" s="2" t="s">
        <v>19</v>
      </c>
      <c r="O5585" s="13" t="s">
        <v>20</v>
      </c>
      <c r="P5585" s="14">
        <v>16.130400000000002</v>
      </c>
      <c r="Q5585" s="14">
        <v>29559.83</v>
      </c>
      <c r="R5585" s="13">
        <v>0</v>
      </c>
      <c r="S5585" s="15">
        <v>0.4</v>
      </c>
      <c r="T5585" s="13">
        <v>1</v>
      </c>
      <c r="U5585" s="13"/>
      <c r="V5585" s="16">
        <v>0</v>
      </c>
      <c r="W5585" s="16" t="str">
        <f t="shared" si="87"/>
        <v>PN68004032-101</v>
      </c>
      <c r="X5585" s="17" t="s">
        <v>21</v>
      </c>
      <c r="Z5585" s="17" t="s">
        <v>17</v>
      </c>
      <c r="AB5585" s="17" t="s">
        <v>39</v>
      </c>
      <c r="AC5585" s="17" t="s">
        <v>11002</v>
      </c>
      <c r="AD5585" s="17" t="s">
        <v>424</v>
      </c>
      <c r="AE5585" s="17" t="s">
        <v>42</v>
      </c>
      <c r="AF5585" s="17" t="s">
        <v>425</v>
      </c>
      <c r="AG5585" s="17" t="s">
        <v>426</v>
      </c>
      <c r="AJ5585" s="17" t="s">
        <v>11003</v>
      </c>
      <c r="AK5585" s="17" t="s">
        <v>515</v>
      </c>
      <c r="AO5585" s="17" t="s">
        <v>130</v>
      </c>
      <c r="AP5585" s="18">
        <v>43545</v>
      </c>
      <c r="AQ5585" s="17" t="s">
        <v>22</v>
      </c>
      <c r="AR5585" s="17" t="s">
        <v>47</v>
      </c>
      <c r="AS5585" s="17" t="s">
        <v>47</v>
      </c>
      <c r="AT5585" s="17" t="s">
        <v>162</v>
      </c>
      <c r="AU5585" s="17" t="s">
        <v>162</v>
      </c>
      <c r="AV5585" s="17" t="s">
        <v>162</v>
      </c>
      <c r="AW5585" s="17" t="s">
        <v>48</v>
      </c>
      <c r="AX5585" s="17" t="s">
        <v>1678</v>
      </c>
      <c r="AY5585" s="17" t="s">
        <v>268</v>
      </c>
      <c r="AZ5585" s="17" t="s">
        <v>1615</v>
      </c>
      <c r="BA5585" s="17" t="s">
        <v>1350</v>
      </c>
      <c r="BB5585" s="17" t="s">
        <v>51</v>
      </c>
      <c r="BD5585" s="17">
        <v>3</v>
      </c>
      <c r="BE5585" s="17" t="s">
        <v>210</v>
      </c>
      <c r="BL5585" s="17" t="s">
        <v>518</v>
      </c>
      <c r="BM5585" s="19" t="s">
        <v>22</v>
      </c>
      <c r="BN5585" s="19">
        <f>P5585*R5585</f>
        <v>0</v>
      </c>
      <c r="BO5585" s="19" t="str">
        <f>IF(AND(BN5585&gt;120000, P5585&gt;25, X5585&lt;&gt;"WAVE 0"), "yes", "no")</f>
        <v>no</v>
      </c>
      <c r="BP5585" s="17" t="s">
        <v>22</v>
      </c>
    </row>
    <row r="5586" spans="1:68" x14ac:dyDescent="0.25">
      <c r="A5586" s="11" t="s">
        <v>11004</v>
      </c>
      <c r="B5586" s="12" t="s">
        <v>511</v>
      </c>
      <c r="C5586" s="13" t="s">
        <v>14</v>
      </c>
      <c r="D5586" s="12" t="s">
        <v>512</v>
      </c>
      <c r="E5586" s="13" t="s">
        <v>513</v>
      </c>
      <c r="F5586" s="12">
        <v>2019</v>
      </c>
      <c r="G5586" s="13" t="s">
        <v>17</v>
      </c>
      <c r="H5586" s="12" t="s">
        <v>18</v>
      </c>
      <c r="I5586" s="13" t="s">
        <v>18</v>
      </c>
      <c r="J5586" s="12" t="s">
        <v>18</v>
      </c>
      <c r="K5586" s="13" t="s">
        <v>18</v>
      </c>
      <c r="L5586" s="12" t="s">
        <v>18</v>
      </c>
      <c r="M5586" s="13" t="s">
        <v>18</v>
      </c>
      <c r="N5586" s="2" t="s">
        <v>19</v>
      </c>
      <c r="O5586" s="13" t="s">
        <v>20</v>
      </c>
      <c r="P5586" s="14">
        <v>23.85</v>
      </c>
      <c r="Q5586" s="14">
        <v>4102.2</v>
      </c>
      <c r="R5586" s="13">
        <v>0</v>
      </c>
      <c r="S5586" s="15">
        <v>1</v>
      </c>
      <c r="T5586" s="13">
        <v>1</v>
      </c>
      <c r="U5586" s="13"/>
      <c r="V5586" s="16">
        <v>0</v>
      </c>
      <c r="W5586" s="16" t="str">
        <f t="shared" si="87"/>
        <v>PN68008953-101</v>
      </c>
      <c r="X5586" s="17" t="s">
        <v>21</v>
      </c>
      <c r="Z5586" s="13" t="s">
        <v>17</v>
      </c>
      <c r="BN5586" s="19">
        <f>P5586*R5586</f>
        <v>0</v>
      </c>
      <c r="BO5586" s="19" t="str">
        <f>IF(AND(BN5586&gt;120000, P5586&gt;25, X5586&lt;&gt;"WAVE 0"), "yes", "no")</f>
        <v>no</v>
      </c>
      <c r="BP5586" s="17" t="s">
        <v>51</v>
      </c>
    </row>
    <row r="5587" spans="1:68" x14ac:dyDescent="0.25">
      <c r="A5587" s="11" t="s">
        <v>11005</v>
      </c>
      <c r="B5587" s="12" t="s">
        <v>845</v>
      </c>
      <c r="C5587" s="13" t="s">
        <v>14</v>
      </c>
      <c r="D5587" s="12" t="s">
        <v>463</v>
      </c>
      <c r="E5587" s="13" t="s">
        <v>464</v>
      </c>
      <c r="F5587" s="12">
        <v>2019</v>
      </c>
      <c r="G5587" s="13" t="s">
        <v>38</v>
      </c>
      <c r="H5587" s="12" t="s">
        <v>330</v>
      </c>
      <c r="I5587" s="13" t="s">
        <v>51</v>
      </c>
      <c r="J5587" s="12" t="s">
        <v>331</v>
      </c>
      <c r="K5587" s="13" t="s">
        <v>332</v>
      </c>
      <c r="L5587" s="12" t="s">
        <v>333</v>
      </c>
      <c r="M5587" s="13" t="s">
        <v>334</v>
      </c>
      <c r="N5587" s="2" t="s">
        <v>19</v>
      </c>
      <c r="O5587" s="13" t="s">
        <v>20</v>
      </c>
      <c r="P5587" s="14">
        <v>106.59</v>
      </c>
      <c r="Q5587" s="14">
        <v>959.31</v>
      </c>
      <c r="R5587" s="13">
        <v>0</v>
      </c>
      <c r="S5587" s="15">
        <v>0.5</v>
      </c>
      <c r="T5587" s="13">
        <v>1</v>
      </c>
      <c r="U5587" s="13">
        <v>1</v>
      </c>
      <c r="V5587" s="16">
        <v>0</v>
      </c>
      <c r="W5587" s="16" t="str">
        <f t="shared" si="87"/>
        <v>PN680197</v>
      </c>
      <c r="Z5587" s="13" t="s">
        <v>38</v>
      </c>
      <c r="AA5587" s="17" t="s">
        <v>22</v>
      </c>
      <c r="AB5587" s="17" t="s">
        <v>22</v>
      </c>
      <c r="AC5587" s="17" t="s">
        <v>22</v>
      </c>
      <c r="AD5587" s="17" t="s">
        <v>22</v>
      </c>
      <c r="AE5587" s="17" t="s">
        <v>22</v>
      </c>
      <c r="AF5587" s="17" t="s">
        <v>22</v>
      </c>
      <c r="AG5587" s="17" t="s">
        <v>22</v>
      </c>
      <c r="AJ5587" s="17" t="s">
        <v>22</v>
      </c>
      <c r="AK5587" s="17" t="s">
        <v>22</v>
      </c>
      <c r="AO5587" s="17" t="s">
        <v>22</v>
      </c>
      <c r="AP5587" s="18" t="s">
        <v>22</v>
      </c>
      <c r="AQ5587" s="17" t="s">
        <v>22</v>
      </c>
      <c r="AR5587" s="17" t="s">
        <v>22</v>
      </c>
      <c r="AS5587" s="17" t="s">
        <v>22</v>
      </c>
      <c r="AT5587" s="17" t="s">
        <v>22</v>
      </c>
      <c r="AU5587" s="17" t="s">
        <v>22</v>
      </c>
      <c r="AV5587" s="17" t="s">
        <v>22</v>
      </c>
      <c r="AW5587" s="17" t="s">
        <v>22</v>
      </c>
      <c r="AX5587" s="17" t="s">
        <v>22</v>
      </c>
      <c r="AY5587" s="17" t="s">
        <v>22</v>
      </c>
      <c r="AZ5587" s="17" t="s">
        <v>22</v>
      </c>
      <c r="BA5587" s="17" t="s">
        <v>22</v>
      </c>
      <c r="BD5587" s="17" t="s">
        <v>22</v>
      </c>
      <c r="BE5587" s="17" t="s">
        <v>22</v>
      </c>
      <c r="BF5587" s="17" t="s">
        <v>22</v>
      </c>
      <c r="BG5587" s="18" t="s">
        <v>22</v>
      </c>
      <c r="BH5587" s="3" t="s">
        <v>22</v>
      </c>
      <c r="BI5587" s="3" t="s">
        <v>22</v>
      </c>
      <c r="BK5587" s="3" t="s">
        <v>22</v>
      </c>
      <c r="BL5587" s="17" t="s">
        <v>22</v>
      </c>
      <c r="BM5587" s="19" t="s">
        <v>22</v>
      </c>
      <c r="BN5587" s="19">
        <f>P5587*R5587</f>
        <v>0</v>
      </c>
      <c r="BO5587" s="19" t="str">
        <f>IF(AND(BN5587&gt;120000, P5587&gt;25, X5587&lt;&gt;"WAVE 0"), "yes", "no")</f>
        <v>no</v>
      </c>
      <c r="BP5587" s="17" t="s">
        <v>22</v>
      </c>
    </row>
    <row r="5588" spans="1:68" x14ac:dyDescent="0.25">
      <c r="A5588" s="11" t="s">
        <v>11006</v>
      </c>
      <c r="B5588" s="12" t="s">
        <v>1266</v>
      </c>
      <c r="C5588" s="13" t="s">
        <v>14</v>
      </c>
      <c r="D5588" s="12" t="s">
        <v>874</v>
      </c>
      <c r="E5588" s="13" t="s">
        <v>875</v>
      </c>
      <c r="F5588" s="12">
        <v>2020</v>
      </c>
      <c r="G5588" s="13" t="s">
        <v>17</v>
      </c>
      <c r="H5588" s="12" t="s">
        <v>330</v>
      </c>
      <c r="I5588" s="13" t="s">
        <v>18</v>
      </c>
      <c r="J5588" s="12" t="s">
        <v>331</v>
      </c>
      <c r="K5588" s="13" t="s">
        <v>332</v>
      </c>
      <c r="L5588" s="12" t="s">
        <v>333</v>
      </c>
      <c r="M5588" s="13" t="s">
        <v>334</v>
      </c>
      <c r="N5588" s="2" t="s">
        <v>19</v>
      </c>
      <c r="O5588" s="13" t="s">
        <v>20</v>
      </c>
      <c r="P5588" s="14"/>
      <c r="Q5588" s="14"/>
      <c r="R5588" s="13">
        <v>23</v>
      </c>
      <c r="S5588" s="15"/>
      <c r="T5588" s="13">
        <v>1</v>
      </c>
      <c r="U5588" s="13">
        <v>1</v>
      </c>
      <c r="V5588" s="16"/>
      <c r="W5588" s="16" t="str">
        <f t="shared" si="87"/>
        <v>PN680347</v>
      </c>
      <c r="Z5588" s="13" t="s">
        <v>17</v>
      </c>
      <c r="AB5588" s="17" t="s">
        <v>943</v>
      </c>
      <c r="AC5588" s="17" t="s">
        <v>1266</v>
      </c>
      <c r="AD5588" s="17" t="s">
        <v>398</v>
      </c>
      <c r="AE5588" s="17" t="s">
        <v>42</v>
      </c>
      <c r="AF5588" s="17" t="s">
        <v>1146</v>
      </c>
      <c r="AG5588" s="17" t="s">
        <v>1284</v>
      </c>
      <c r="AJ5588" s="17" t="s">
        <v>83</v>
      </c>
      <c r="AK5588" s="17" t="s">
        <v>2861</v>
      </c>
      <c r="AQ5588" s="17" t="s">
        <v>22</v>
      </c>
      <c r="AR5588" s="17" t="s">
        <v>47</v>
      </c>
      <c r="AS5588" s="17" t="s">
        <v>47</v>
      </c>
      <c r="AT5588" s="17" t="s">
        <v>161</v>
      </c>
      <c r="AU5588" s="17" t="s">
        <v>162</v>
      </c>
      <c r="AV5588" s="17" t="s">
        <v>162</v>
      </c>
      <c r="BE5588" s="17" t="s">
        <v>52</v>
      </c>
      <c r="BM5588" s="19" t="s">
        <v>22</v>
      </c>
      <c r="BN5588" s="19">
        <f>P5588*R5588</f>
        <v>0</v>
      </c>
      <c r="BO5588" s="19" t="str">
        <f>IF(AND(BN5588&gt;120000, P5588&gt;25, X5588&lt;&gt;"WAVE 0"), "yes", "no")</f>
        <v>no</v>
      </c>
      <c r="BP5588" s="17" t="s">
        <v>22</v>
      </c>
    </row>
    <row r="5589" spans="1:68" x14ac:dyDescent="0.25">
      <c r="A5589" s="11" t="s">
        <v>11007</v>
      </c>
      <c r="B5589" s="12" t="s">
        <v>11008</v>
      </c>
      <c r="C5589" s="13" t="s">
        <v>14</v>
      </c>
      <c r="D5589" s="12" t="s">
        <v>1597</v>
      </c>
      <c r="E5589" s="13" t="s">
        <v>1598</v>
      </c>
      <c r="F5589" s="12">
        <v>2019</v>
      </c>
      <c r="G5589" s="13" t="s">
        <v>38</v>
      </c>
      <c r="H5589" s="12" t="s">
        <v>330</v>
      </c>
      <c r="I5589" s="13" t="s">
        <v>51</v>
      </c>
      <c r="J5589" s="12" t="s">
        <v>361</v>
      </c>
      <c r="K5589" s="13" t="s">
        <v>362</v>
      </c>
      <c r="L5589" s="12" t="s">
        <v>333</v>
      </c>
      <c r="M5589" s="13" t="s">
        <v>334</v>
      </c>
      <c r="N5589" s="2" t="s">
        <v>19</v>
      </c>
      <c r="O5589" s="13" t="s">
        <v>20</v>
      </c>
      <c r="P5589" s="14">
        <v>988.02</v>
      </c>
      <c r="Q5589" s="14">
        <v>1976.04</v>
      </c>
      <c r="R5589" s="13">
        <v>18</v>
      </c>
      <c r="S5589" s="15">
        <v>0</v>
      </c>
      <c r="T5589" s="13">
        <v>1</v>
      </c>
      <c r="U5589" s="13">
        <v>1</v>
      </c>
      <c r="V5589" s="16">
        <v>0</v>
      </c>
      <c r="W5589" s="16" t="str">
        <f t="shared" si="87"/>
        <v>PN680376</v>
      </c>
      <c r="Z5589" s="13" t="s">
        <v>38</v>
      </c>
      <c r="BN5589" s="19">
        <f>P5589*R5589</f>
        <v>17784.36</v>
      </c>
      <c r="BO5589" s="19" t="str">
        <f>IF(AND(BN5589&gt;120000, P5589&gt;25, X5589&lt;&gt;"WAVE 0"), "yes", "no")</f>
        <v>no</v>
      </c>
      <c r="BP5589" s="17" t="s">
        <v>51</v>
      </c>
    </row>
    <row r="5590" spans="1:68" x14ac:dyDescent="0.25">
      <c r="A5590" s="11" t="s">
        <v>11009</v>
      </c>
      <c r="B5590" s="12" t="s">
        <v>2232</v>
      </c>
      <c r="C5590" s="13" t="s">
        <v>14</v>
      </c>
      <c r="D5590" s="12" t="s">
        <v>463</v>
      </c>
      <c r="E5590" s="13" t="s">
        <v>464</v>
      </c>
      <c r="F5590" s="12">
        <v>2019</v>
      </c>
      <c r="G5590" s="13" t="s">
        <v>38</v>
      </c>
      <c r="H5590" s="12" t="s">
        <v>330</v>
      </c>
      <c r="I5590" s="13" t="s">
        <v>18</v>
      </c>
      <c r="J5590" s="12" t="s">
        <v>361</v>
      </c>
      <c r="K5590" s="13" t="s">
        <v>362</v>
      </c>
      <c r="L5590" s="12" t="s">
        <v>333</v>
      </c>
      <c r="M5590" s="13" t="s">
        <v>334</v>
      </c>
      <c r="N5590" s="2" t="s">
        <v>19</v>
      </c>
      <c r="O5590" s="13" t="s">
        <v>20</v>
      </c>
      <c r="P5590" s="14">
        <v>20.34</v>
      </c>
      <c r="Q5590" s="14"/>
      <c r="R5590" s="13">
        <v>28</v>
      </c>
      <c r="S5590" s="15"/>
      <c r="T5590" s="13">
        <v>1</v>
      </c>
      <c r="U5590" s="13"/>
      <c r="V5590" s="16"/>
      <c r="W5590" s="16" t="str">
        <f t="shared" si="87"/>
        <v>PN680584-1</v>
      </c>
      <c r="X5590" s="17" t="s">
        <v>21</v>
      </c>
      <c r="Z5590" s="17" t="s">
        <v>38</v>
      </c>
      <c r="AB5590" s="17" t="s">
        <v>169</v>
      </c>
      <c r="AC5590" s="17" t="s">
        <v>11010</v>
      </c>
      <c r="AD5590" s="17" t="s">
        <v>398</v>
      </c>
      <c r="AE5590" s="17" t="s">
        <v>42</v>
      </c>
      <c r="AF5590" s="17" t="s">
        <v>1146</v>
      </c>
      <c r="AG5590" s="17" t="s">
        <v>1284</v>
      </c>
      <c r="AJ5590" s="17" t="s">
        <v>83</v>
      </c>
      <c r="AK5590" s="17" t="s">
        <v>491</v>
      </c>
      <c r="AO5590" s="17" t="s">
        <v>130</v>
      </c>
      <c r="AP5590" s="18">
        <v>43200</v>
      </c>
      <c r="AQ5590" s="17" t="s">
        <v>22</v>
      </c>
      <c r="AR5590" s="17" t="s">
        <v>47</v>
      </c>
      <c r="AS5590" s="17" t="s">
        <v>47</v>
      </c>
      <c r="AT5590" s="17" t="s">
        <v>161</v>
      </c>
      <c r="AU5590" s="17" t="s">
        <v>162</v>
      </c>
      <c r="AV5590" s="17" t="s">
        <v>162</v>
      </c>
      <c r="AW5590" s="17" t="s">
        <v>266</v>
      </c>
      <c r="AX5590" s="17" t="s">
        <v>799</v>
      </c>
      <c r="BA5590" s="17" t="s">
        <v>800</v>
      </c>
      <c r="BB5590" s="17" t="s">
        <v>51</v>
      </c>
      <c r="BD5590" s="17">
        <v>5</v>
      </c>
      <c r="BE5590" s="17" t="s">
        <v>52</v>
      </c>
      <c r="BF5590" s="17" t="s">
        <v>1159</v>
      </c>
      <c r="BG5590" s="18">
        <v>43861</v>
      </c>
      <c r="BL5590" s="17" t="s">
        <v>1160</v>
      </c>
      <c r="BM5590" s="19" t="s">
        <v>22</v>
      </c>
      <c r="BN5590" s="19">
        <f>P5590*R5590</f>
        <v>569.52</v>
      </c>
      <c r="BO5590" s="19" t="str">
        <f>IF(AND(BN5590&gt;120000, P5590&gt;25, X5590&lt;&gt;"WAVE 0"), "yes", "no")</f>
        <v>no</v>
      </c>
      <c r="BP5590" s="17" t="s">
        <v>51</v>
      </c>
    </row>
    <row r="5591" spans="1:68" x14ac:dyDescent="0.25">
      <c r="A5591" s="11" t="s">
        <v>11011</v>
      </c>
      <c r="B5591" s="12" t="s">
        <v>2829</v>
      </c>
      <c r="C5591" s="13" t="s">
        <v>14</v>
      </c>
      <c r="D5591" s="12" t="s">
        <v>2830</v>
      </c>
      <c r="E5591" s="13" t="s">
        <v>2831</v>
      </c>
      <c r="F5591" s="12">
        <v>2019</v>
      </c>
      <c r="G5591" s="13" t="s">
        <v>109</v>
      </c>
      <c r="H5591" s="12" t="s">
        <v>330</v>
      </c>
      <c r="I5591" s="13" t="s">
        <v>18</v>
      </c>
      <c r="J5591" s="12" t="s">
        <v>331</v>
      </c>
      <c r="K5591" s="13" t="s">
        <v>332</v>
      </c>
      <c r="L5591" s="12" t="s">
        <v>333</v>
      </c>
      <c r="M5591" s="13" t="s">
        <v>334</v>
      </c>
      <c r="N5591" s="2" t="s">
        <v>19</v>
      </c>
      <c r="O5591" s="13" t="s">
        <v>20</v>
      </c>
      <c r="P5591" s="14">
        <v>4311</v>
      </c>
      <c r="Q5591" s="14">
        <v>2775</v>
      </c>
      <c r="R5591" s="13">
        <v>0</v>
      </c>
      <c r="S5591" s="15">
        <v>0</v>
      </c>
      <c r="T5591" s="13">
        <v>2</v>
      </c>
      <c r="U5591" s="13">
        <v>1</v>
      </c>
      <c r="V5591" s="16">
        <v>0</v>
      </c>
      <c r="W5591" s="16" t="str">
        <f t="shared" si="87"/>
        <v>PN681568-1</v>
      </c>
      <c r="Z5591" s="13" t="s">
        <v>109</v>
      </c>
      <c r="AA5591" s="17" t="s">
        <v>22</v>
      </c>
      <c r="AB5591" s="17" t="s">
        <v>22</v>
      </c>
      <c r="AC5591" s="17" t="s">
        <v>22</v>
      </c>
      <c r="AD5591" s="17" t="s">
        <v>22</v>
      </c>
      <c r="AE5591" s="17" t="s">
        <v>22</v>
      </c>
      <c r="AF5591" s="17" t="s">
        <v>22</v>
      </c>
      <c r="AG5591" s="17" t="s">
        <v>22</v>
      </c>
      <c r="AJ5591" s="17" t="s">
        <v>22</v>
      </c>
      <c r="AK5591" s="17" t="s">
        <v>22</v>
      </c>
      <c r="AO5591" s="17" t="s">
        <v>22</v>
      </c>
      <c r="AP5591" s="18" t="s">
        <v>22</v>
      </c>
      <c r="AQ5591" s="17" t="s">
        <v>22</v>
      </c>
      <c r="AR5591" s="17" t="s">
        <v>22</v>
      </c>
      <c r="AS5591" s="17" t="s">
        <v>22</v>
      </c>
      <c r="AT5591" s="17" t="s">
        <v>22</v>
      </c>
      <c r="AU5591" s="17" t="s">
        <v>22</v>
      </c>
      <c r="AV5591" s="17" t="s">
        <v>22</v>
      </c>
      <c r="AW5591" s="17" t="s">
        <v>22</v>
      </c>
      <c r="AX5591" s="17" t="s">
        <v>22</v>
      </c>
      <c r="AY5591" s="17" t="s">
        <v>22</v>
      </c>
      <c r="AZ5591" s="17" t="s">
        <v>22</v>
      </c>
      <c r="BA5591" s="17" t="s">
        <v>22</v>
      </c>
      <c r="BD5591" s="17" t="s">
        <v>22</v>
      </c>
      <c r="BE5591" s="17" t="s">
        <v>22</v>
      </c>
      <c r="BF5591" s="17" t="s">
        <v>22</v>
      </c>
      <c r="BG5591" s="18" t="s">
        <v>22</v>
      </c>
      <c r="BH5591" s="3" t="s">
        <v>22</v>
      </c>
      <c r="BI5591" s="3" t="s">
        <v>22</v>
      </c>
      <c r="BK5591" s="3" t="s">
        <v>22</v>
      </c>
      <c r="BL5591" s="17" t="s">
        <v>22</v>
      </c>
      <c r="BM5591" s="19" t="s">
        <v>22</v>
      </c>
      <c r="BN5591" s="19">
        <f>P5591*R5591</f>
        <v>0</v>
      </c>
      <c r="BO5591" s="19" t="str">
        <f>IF(AND(BN5591&gt;120000, P5591&gt;25, X5591&lt;&gt;"WAVE 0"), "yes", "no")</f>
        <v>no</v>
      </c>
      <c r="BP5591" s="17" t="s">
        <v>22</v>
      </c>
    </row>
    <row r="5592" spans="1:68" x14ac:dyDescent="0.25">
      <c r="A5592" s="11" t="s">
        <v>11012</v>
      </c>
      <c r="B5592" s="12" t="s">
        <v>412</v>
      </c>
      <c r="C5592" s="13" t="s">
        <v>14</v>
      </c>
      <c r="D5592" s="12" t="s">
        <v>463</v>
      </c>
      <c r="E5592" s="13" t="s">
        <v>464</v>
      </c>
      <c r="F5592" s="12">
        <v>2019</v>
      </c>
      <c r="G5592" s="13" t="s">
        <v>38</v>
      </c>
      <c r="H5592" s="12" t="s">
        <v>330</v>
      </c>
      <c r="I5592" s="13" t="s">
        <v>51</v>
      </c>
      <c r="J5592" s="12" t="s">
        <v>331</v>
      </c>
      <c r="K5592" s="13" t="s">
        <v>332</v>
      </c>
      <c r="L5592" s="12" t="s">
        <v>333</v>
      </c>
      <c r="M5592" s="13" t="s">
        <v>334</v>
      </c>
      <c r="N5592" s="2" t="s">
        <v>19</v>
      </c>
      <c r="O5592" s="13" t="s">
        <v>20</v>
      </c>
      <c r="P5592" s="14">
        <v>154.62</v>
      </c>
      <c r="Q5592" s="14">
        <v>18090.54</v>
      </c>
      <c r="R5592" s="13">
        <v>115</v>
      </c>
      <c r="S5592" s="15">
        <v>0.33333333333333331</v>
      </c>
      <c r="T5592" s="13">
        <v>1</v>
      </c>
      <c r="U5592" s="13">
        <v>2</v>
      </c>
      <c r="V5592" s="16">
        <v>0</v>
      </c>
      <c r="W5592" s="16" t="str">
        <f t="shared" si="87"/>
        <v>PN681736-5</v>
      </c>
      <c r="X5592" s="17" t="s">
        <v>21</v>
      </c>
      <c r="Z5592" s="17" t="s">
        <v>38</v>
      </c>
      <c r="AA5592" s="17" t="s">
        <v>331</v>
      </c>
      <c r="AB5592" s="17" t="s">
        <v>943</v>
      </c>
      <c r="AC5592" s="17" t="s">
        <v>412</v>
      </c>
      <c r="AD5592" s="17" t="s">
        <v>398</v>
      </c>
      <c r="AE5592" s="17" t="s">
        <v>42</v>
      </c>
      <c r="AF5592" s="17" t="s">
        <v>1146</v>
      </c>
      <c r="AG5592" s="17" t="s">
        <v>1284</v>
      </c>
      <c r="AJ5592" s="17" t="s">
        <v>103</v>
      </c>
      <c r="AK5592" s="17" t="s">
        <v>84</v>
      </c>
      <c r="AO5592" s="17" t="s">
        <v>130</v>
      </c>
      <c r="AP5592" s="18">
        <v>43200</v>
      </c>
      <c r="AQ5592" s="17">
        <v>0</v>
      </c>
      <c r="AR5592" s="17" t="s">
        <v>47</v>
      </c>
      <c r="AS5592" s="17" t="s">
        <v>47</v>
      </c>
      <c r="AT5592" s="17" t="s">
        <v>47</v>
      </c>
      <c r="AU5592" s="17" t="s">
        <v>47</v>
      </c>
      <c r="AV5592" s="17" t="s">
        <v>47</v>
      </c>
      <c r="AW5592" s="17" t="s">
        <v>266</v>
      </c>
      <c r="AX5592" s="17" t="s">
        <v>516</v>
      </c>
      <c r="AY5592" s="17" t="s">
        <v>268</v>
      </c>
      <c r="AZ5592" s="17" t="s">
        <v>4714</v>
      </c>
      <c r="BA5592" s="17" t="s">
        <v>412</v>
      </c>
      <c r="BD5592" s="17">
        <v>1</v>
      </c>
      <c r="BE5592" s="17" t="s">
        <v>52</v>
      </c>
      <c r="BF5592" s="17" t="s">
        <v>1159</v>
      </c>
      <c r="BG5592" s="18">
        <v>43861</v>
      </c>
      <c r="BL5592" s="17" t="s">
        <v>1160</v>
      </c>
      <c r="BN5592" s="19">
        <f>P5592*R5592</f>
        <v>17781.3</v>
      </c>
      <c r="BO5592" s="19" t="str">
        <f>IF(AND(BN5592&gt;120000, P5592&gt;25, X5592&lt;&gt;"WAVE 0"), "yes", "no")</f>
        <v>no</v>
      </c>
      <c r="BP5592" s="17" t="s">
        <v>51</v>
      </c>
    </row>
    <row r="5593" spans="1:68" x14ac:dyDescent="0.25">
      <c r="A5593" s="11" t="s">
        <v>11013</v>
      </c>
      <c r="B5593" s="12" t="s">
        <v>1910</v>
      </c>
      <c r="C5593" s="13" t="s">
        <v>14</v>
      </c>
      <c r="D5593" s="12" t="s">
        <v>1597</v>
      </c>
      <c r="E5593" s="13" t="s">
        <v>1598</v>
      </c>
      <c r="F5593" s="12">
        <v>2019</v>
      </c>
      <c r="G5593" s="13" t="s">
        <v>38</v>
      </c>
      <c r="H5593" s="12" t="s">
        <v>18</v>
      </c>
      <c r="I5593" s="13" t="s">
        <v>51</v>
      </c>
      <c r="J5593" s="12" t="s">
        <v>18</v>
      </c>
      <c r="K5593" s="13" t="s">
        <v>18</v>
      </c>
      <c r="L5593" s="12" t="s">
        <v>18</v>
      </c>
      <c r="M5593" s="13" t="s">
        <v>18</v>
      </c>
      <c r="N5593" s="2" t="s">
        <v>19</v>
      </c>
      <c r="O5593" s="13" t="s">
        <v>20</v>
      </c>
      <c r="P5593" s="14">
        <v>2282.94</v>
      </c>
      <c r="Q5593" s="14"/>
      <c r="R5593" s="13">
        <v>6</v>
      </c>
      <c r="S5593" s="15">
        <v>0</v>
      </c>
      <c r="T5593" s="13">
        <v>1</v>
      </c>
      <c r="U5593" s="13">
        <v>1</v>
      </c>
      <c r="V5593" s="16"/>
      <c r="W5593" s="16" t="str">
        <f t="shared" si="87"/>
        <v>PN681945-1</v>
      </c>
      <c r="X5593" s="17" t="s">
        <v>699</v>
      </c>
      <c r="Z5593" s="17" t="s">
        <v>38</v>
      </c>
      <c r="AB5593" s="17" t="s">
        <v>458</v>
      </c>
      <c r="AC5593" s="17" t="s">
        <v>1910</v>
      </c>
      <c r="AD5593" s="17" t="s">
        <v>398</v>
      </c>
      <c r="AE5593" s="17" t="s">
        <v>42</v>
      </c>
      <c r="AF5593" s="17" t="s">
        <v>1146</v>
      </c>
      <c r="AG5593" s="17" t="s">
        <v>1284</v>
      </c>
      <c r="AJ5593" s="17" t="s">
        <v>2860</v>
      </c>
      <c r="AK5593" s="17" t="s">
        <v>2861</v>
      </c>
      <c r="AO5593" s="17" t="s">
        <v>130</v>
      </c>
      <c r="AP5593" s="18">
        <v>43326</v>
      </c>
      <c r="AQ5593" s="17" t="s">
        <v>22</v>
      </c>
      <c r="AR5593" s="17" t="s">
        <v>47</v>
      </c>
      <c r="AS5593" s="17" t="s">
        <v>47</v>
      </c>
      <c r="AT5593" s="17" t="s">
        <v>161</v>
      </c>
      <c r="AU5593" s="17" t="s">
        <v>162</v>
      </c>
      <c r="AV5593" s="17" t="s">
        <v>162</v>
      </c>
      <c r="AW5593" s="17" t="s">
        <v>266</v>
      </c>
      <c r="AX5593" s="17" t="s">
        <v>1911</v>
      </c>
      <c r="AY5593" s="17" t="s">
        <v>691</v>
      </c>
      <c r="AZ5593" s="17" t="s">
        <v>692</v>
      </c>
      <c r="BA5593" s="17" t="s">
        <v>1912</v>
      </c>
      <c r="BB5593" s="17" t="s">
        <v>51</v>
      </c>
      <c r="BD5593" s="17">
        <v>1</v>
      </c>
      <c r="BE5593" s="17" t="s">
        <v>52</v>
      </c>
      <c r="BF5593" s="17" t="s">
        <v>1602</v>
      </c>
      <c r="BG5593" s="18">
        <v>43891</v>
      </c>
      <c r="BL5593" s="17" t="s">
        <v>1603</v>
      </c>
      <c r="BM5593" s="19" t="s">
        <v>22</v>
      </c>
      <c r="BN5593" s="19">
        <f>P5593*R5593</f>
        <v>13697.64</v>
      </c>
      <c r="BO5593" s="19" t="str">
        <f>IF(AND(BN5593&gt;120000, P5593&gt;25, X5593&lt;&gt;"WAVE 0"), "yes", "no")</f>
        <v>no</v>
      </c>
      <c r="BP5593" s="17" t="s">
        <v>22</v>
      </c>
    </row>
    <row r="5594" spans="1:68" x14ac:dyDescent="0.25">
      <c r="A5594" s="11" t="s">
        <v>11014</v>
      </c>
      <c r="B5594" s="12" t="s">
        <v>7646</v>
      </c>
      <c r="C5594" s="13" t="s">
        <v>14</v>
      </c>
      <c r="D5594" s="12" t="s">
        <v>1597</v>
      </c>
      <c r="E5594" s="13" t="s">
        <v>1598</v>
      </c>
      <c r="F5594" s="12">
        <v>2019</v>
      </c>
      <c r="G5594" s="13" t="s">
        <v>38</v>
      </c>
      <c r="H5594" s="12" t="s">
        <v>18</v>
      </c>
      <c r="I5594" s="13" t="s">
        <v>51</v>
      </c>
      <c r="J5594" s="12" t="s">
        <v>18</v>
      </c>
      <c r="K5594" s="13" t="s">
        <v>18</v>
      </c>
      <c r="L5594" s="12" t="s">
        <v>18</v>
      </c>
      <c r="M5594" s="13" t="s">
        <v>18</v>
      </c>
      <c r="N5594" s="2" t="s">
        <v>19</v>
      </c>
      <c r="O5594" s="13" t="s">
        <v>20</v>
      </c>
      <c r="P5594" s="14">
        <v>1880.01</v>
      </c>
      <c r="Q5594" s="14"/>
      <c r="R5594" s="13">
        <v>7</v>
      </c>
      <c r="S5594" s="15">
        <v>0</v>
      </c>
      <c r="T5594" s="13">
        <v>1</v>
      </c>
      <c r="U5594" s="13"/>
      <c r="V5594" s="16"/>
      <c r="W5594" s="16" t="str">
        <f t="shared" si="87"/>
        <v>PN681973-2</v>
      </c>
      <c r="X5594" s="17" t="s">
        <v>699</v>
      </c>
      <c r="Z5594" s="17" t="s">
        <v>38</v>
      </c>
      <c r="AB5594" s="17" t="s">
        <v>953</v>
      </c>
      <c r="AC5594" s="17" t="s">
        <v>7646</v>
      </c>
      <c r="AD5594" s="17" t="s">
        <v>398</v>
      </c>
      <c r="AE5594" s="17" t="s">
        <v>42</v>
      </c>
      <c r="AF5594" s="17" t="s">
        <v>1146</v>
      </c>
      <c r="AG5594" s="17" t="s">
        <v>1284</v>
      </c>
      <c r="AJ5594" s="17" t="s">
        <v>2860</v>
      </c>
      <c r="AK5594" s="17" t="s">
        <v>2861</v>
      </c>
      <c r="AO5594" s="17" t="s">
        <v>130</v>
      </c>
      <c r="AP5594" s="18">
        <v>43326</v>
      </c>
      <c r="AQ5594" s="17" t="s">
        <v>22</v>
      </c>
      <c r="AR5594" s="17" t="s">
        <v>47</v>
      </c>
      <c r="AS5594" s="17" t="s">
        <v>47</v>
      </c>
      <c r="AT5594" s="17" t="s">
        <v>161</v>
      </c>
      <c r="AU5594" s="17" t="s">
        <v>162</v>
      </c>
      <c r="AV5594" s="17" t="s">
        <v>162</v>
      </c>
      <c r="AW5594" s="17" t="s">
        <v>266</v>
      </c>
      <c r="AX5594" s="17" t="s">
        <v>904</v>
      </c>
      <c r="BA5594" s="17" t="s">
        <v>906</v>
      </c>
      <c r="BB5594" s="17" t="s">
        <v>51</v>
      </c>
      <c r="BD5594" s="17">
        <v>3</v>
      </c>
      <c r="BE5594" s="17" t="s">
        <v>52</v>
      </c>
      <c r="BF5594" s="17" t="s">
        <v>1602</v>
      </c>
      <c r="BG5594" s="18">
        <v>43891</v>
      </c>
      <c r="BL5594" s="17" t="s">
        <v>1603</v>
      </c>
      <c r="BM5594" s="19" t="s">
        <v>22</v>
      </c>
      <c r="BN5594" s="19">
        <f>P5594*R5594</f>
        <v>13160.07</v>
      </c>
      <c r="BO5594" s="19" t="str">
        <f>IF(AND(BN5594&gt;120000, P5594&gt;25, X5594&lt;&gt;"WAVE 0"), "yes", "no")</f>
        <v>no</v>
      </c>
      <c r="BP5594" s="17" t="s">
        <v>22</v>
      </c>
    </row>
    <row r="5595" spans="1:68" x14ac:dyDescent="0.25">
      <c r="A5595" s="11" t="s">
        <v>11015</v>
      </c>
      <c r="B5595" s="12" t="s">
        <v>1640</v>
      </c>
      <c r="C5595" s="13" t="s">
        <v>14</v>
      </c>
      <c r="D5595" s="12" t="s">
        <v>1597</v>
      </c>
      <c r="E5595" s="13" t="s">
        <v>1598</v>
      </c>
      <c r="F5595" s="12">
        <v>2019</v>
      </c>
      <c r="G5595" s="13" t="s">
        <v>38</v>
      </c>
      <c r="H5595" s="12" t="s">
        <v>18</v>
      </c>
      <c r="I5595" s="13" t="s">
        <v>51</v>
      </c>
      <c r="J5595" s="12" t="s">
        <v>18</v>
      </c>
      <c r="K5595" s="13" t="s">
        <v>18</v>
      </c>
      <c r="L5595" s="12" t="s">
        <v>18</v>
      </c>
      <c r="M5595" s="13" t="s">
        <v>18</v>
      </c>
      <c r="N5595" s="2" t="s">
        <v>19</v>
      </c>
      <c r="O5595" s="13" t="s">
        <v>20</v>
      </c>
      <c r="P5595" s="14">
        <v>893</v>
      </c>
      <c r="Q5595" s="14"/>
      <c r="R5595" s="13">
        <v>10</v>
      </c>
      <c r="S5595" s="15"/>
      <c r="T5595" s="13">
        <v>1</v>
      </c>
      <c r="U5595" s="13"/>
      <c r="V5595" s="16"/>
      <c r="W5595" s="16" t="str">
        <f t="shared" si="87"/>
        <v>PN681978-1</v>
      </c>
      <c r="X5595" s="17" t="s">
        <v>699</v>
      </c>
      <c r="Z5595" s="17" t="s">
        <v>38</v>
      </c>
      <c r="AB5595" s="17" t="s">
        <v>501</v>
      </c>
      <c r="AC5595" s="17" t="s">
        <v>1640</v>
      </c>
      <c r="AD5595" s="17" t="s">
        <v>398</v>
      </c>
      <c r="AE5595" s="17" t="s">
        <v>42</v>
      </c>
      <c r="AF5595" s="17" t="s">
        <v>1146</v>
      </c>
      <c r="AG5595" s="17" t="s">
        <v>1284</v>
      </c>
      <c r="AJ5595" s="17" t="s">
        <v>2860</v>
      </c>
      <c r="AK5595" s="17" t="s">
        <v>2861</v>
      </c>
      <c r="AO5595" s="17" t="s">
        <v>130</v>
      </c>
      <c r="AP5595" s="18">
        <v>43326</v>
      </c>
      <c r="AQ5595" s="17" t="s">
        <v>22</v>
      </c>
      <c r="AR5595" s="17" t="s">
        <v>47</v>
      </c>
      <c r="AS5595" s="17" t="s">
        <v>47</v>
      </c>
      <c r="AT5595" s="17" t="s">
        <v>161</v>
      </c>
      <c r="AU5595" s="17" t="s">
        <v>162</v>
      </c>
      <c r="AV5595" s="17" t="s">
        <v>162</v>
      </c>
      <c r="AW5595" s="17" t="s">
        <v>266</v>
      </c>
      <c r="AX5595" s="17" t="s">
        <v>904</v>
      </c>
      <c r="BA5595" s="17" t="s">
        <v>906</v>
      </c>
      <c r="BB5595" s="17" t="s">
        <v>51</v>
      </c>
      <c r="BD5595" s="17">
        <v>3</v>
      </c>
      <c r="BE5595" s="17" t="s">
        <v>52</v>
      </c>
      <c r="BF5595" s="17" t="s">
        <v>1602</v>
      </c>
      <c r="BG5595" s="18">
        <v>43891</v>
      </c>
      <c r="BL5595" s="17" t="s">
        <v>1603</v>
      </c>
      <c r="BM5595" s="19" t="s">
        <v>22</v>
      </c>
      <c r="BN5595" s="19">
        <f>P5595*R5595</f>
        <v>8930</v>
      </c>
      <c r="BO5595" s="19" t="str">
        <f>IF(AND(BN5595&gt;120000, P5595&gt;25, X5595&lt;&gt;"WAVE 0"), "yes", "no")</f>
        <v>no</v>
      </c>
      <c r="BP5595" s="17" t="s">
        <v>51</v>
      </c>
    </row>
    <row r="5596" spans="1:68" x14ac:dyDescent="0.25">
      <c r="A5596" s="11" t="s">
        <v>11016</v>
      </c>
      <c r="B5596" s="12" t="s">
        <v>11017</v>
      </c>
      <c r="C5596" s="13" t="s">
        <v>57</v>
      </c>
      <c r="D5596" s="12" t="s">
        <v>3450</v>
      </c>
      <c r="E5596" s="13" t="s">
        <v>6038</v>
      </c>
      <c r="F5596" s="12">
        <v>2020</v>
      </c>
      <c r="G5596" s="13" t="s">
        <v>17</v>
      </c>
      <c r="H5596" s="12" t="s">
        <v>76</v>
      </c>
      <c r="I5596" s="13" t="s">
        <v>51</v>
      </c>
      <c r="J5596" s="12" t="s">
        <v>6175</v>
      </c>
      <c r="K5596" s="13" t="s">
        <v>6176</v>
      </c>
      <c r="L5596" s="12" t="s">
        <v>1234</v>
      </c>
      <c r="M5596" s="13" t="s">
        <v>879</v>
      </c>
      <c r="N5596" s="2" t="s">
        <v>64</v>
      </c>
      <c r="O5596" s="13" t="s">
        <v>20</v>
      </c>
      <c r="P5596" s="14">
        <v>10</v>
      </c>
      <c r="Q5596" s="14">
        <v>51551.669999999991</v>
      </c>
      <c r="R5596" s="13">
        <v>1542</v>
      </c>
      <c r="S5596" s="15">
        <v>0.7142857142857143</v>
      </c>
      <c r="T5596" s="13">
        <v>1</v>
      </c>
      <c r="U5596" s="13">
        <v>4</v>
      </c>
      <c r="V5596" s="16">
        <v>0</v>
      </c>
      <c r="W5596" s="16" t="str">
        <f t="shared" si="87"/>
        <v>PN682-557-2108</v>
      </c>
      <c r="Z5596" s="17" t="s">
        <v>17</v>
      </c>
      <c r="AA5596" s="17" t="s">
        <v>6175</v>
      </c>
      <c r="AB5596" s="17" t="s">
        <v>22</v>
      </c>
      <c r="AC5596" s="17" t="s">
        <v>22</v>
      </c>
      <c r="AD5596" s="17" t="s">
        <v>81</v>
      </c>
      <c r="AE5596" s="17" t="s">
        <v>42</v>
      </c>
      <c r="AF5596" s="17" t="s">
        <v>542</v>
      </c>
      <c r="AG5596" s="17" t="s">
        <v>22</v>
      </c>
      <c r="AJ5596" s="17" t="s">
        <v>103</v>
      </c>
      <c r="AK5596" s="17" t="s">
        <v>103</v>
      </c>
      <c r="AO5596" s="17" t="s">
        <v>130</v>
      </c>
      <c r="AP5596" s="18">
        <v>43545</v>
      </c>
      <c r="AQ5596" s="17">
        <v>10</v>
      </c>
      <c r="AR5596" s="17" t="s">
        <v>22</v>
      </c>
      <c r="AS5596" s="17" t="s">
        <v>22</v>
      </c>
      <c r="AT5596" s="17" t="s">
        <v>22</v>
      </c>
      <c r="AU5596" s="17" t="s">
        <v>22</v>
      </c>
      <c r="AV5596" s="17" t="s">
        <v>22</v>
      </c>
      <c r="BE5596" s="17" t="s">
        <v>210</v>
      </c>
      <c r="BM5596" s="19">
        <v>37156.641183627347</v>
      </c>
      <c r="BN5596" s="19">
        <f>P5596*R5596</f>
        <v>15420</v>
      </c>
      <c r="BO5596" s="19" t="str">
        <f>IF(AND(BN5596&gt;120000, P5596&gt;25, X5596&lt;&gt;"WAVE 0"), "yes", "no")</f>
        <v>no</v>
      </c>
      <c r="BP5596" s="17" t="s">
        <v>22</v>
      </c>
    </row>
    <row r="5597" spans="1:68" x14ac:dyDescent="0.25">
      <c r="A5597" s="11" t="s">
        <v>11018</v>
      </c>
      <c r="B5597" s="12" t="s">
        <v>1145</v>
      </c>
      <c r="C5597" s="13" t="s">
        <v>14</v>
      </c>
      <c r="D5597" s="12" t="s">
        <v>547</v>
      </c>
      <c r="E5597" s="13" t="s">
        <v>548</v>
      </c>
      <c r="F5597" s="12">
        <v>2019</v>
      </c>
      <c r="G5597" s="13" t="s">
        <v>109</v>
      </c>
      <c r="H5597" s="12" t="s">
        <v>330</v>
      </c>
      <c r="I5597" s="13" t="s">
        <v>18</v>
      </c>
      <c r="J5597" s="12" t="s">
        <v>331</v>
      </c>
      <c r="K5597" s="13" t="s">
        <v>332</v>
      </c>
      <c r="L5597" s="12" t="s">
        <v>333</v>
      </c>
      <c r="M5597" s="13" t="s">
        <v>334</v>
      </c>
      <c r="N5597" s="2" t="s">
        <v>19</v>
      </c>
      <c r="O5597" s="13" t="s">
        <v>20</v>
      </c>
      <c r="P5597" s="14">
        <v>1750</v>
      </c>
      <c r="Q5597" s="14">
        <v>3500</v>
      </c>
      <c r="R5597" s="13">
        <v>0</v>
      </c>
      <c r="S5597" s="15">
        <v>1</v>
      </c>
      <c r="T5597" s="13">
        <v>1</v>
      </c>
      <c r="U5597" s="13">
        <v>0</v>
      </c>
      <c r="V5597" s="16">
        <v>0</v>
      </c>
      <c r="W5597" s="16" t="str">
        <f t="shared" si="87"/>
        <v>PN683437-2</v>
      </c>
      <c r="X5597" s="17" t="s">
        <v>549</v>
      </c>
      <c r="Z5597" s="17" t="s">
        <v>109</v>
      </c>
      <c r="AB5597" s="17" t="s">
        <v>46</v>
      </c>
      <c r="AC5597" s="17" t="s">
        <v>3110</v>
      </c>
      <c r="AD5597" s="17" t="s">
        <v>398</v>
      </c>
      <c r="AE5597" s="17" t="s">
        <v>42</v>
      </c>
      <c r="AF5597" s="17" t="s">
        <v>542</v>
      </c>
      <c r="AG5597" s="17" t="s">
        <v>1284</v>
      </c>
      <c r="AJ5597" s="17" t="s">
        <v>83</v>
      </c>
      <c r="AK5597" s="17" t="s">
        <v>84</v>
      </c>
      <c r="AO5597" s="17" t="s">
        <v>46</v>
      </c>
      <c r="AP5597" s="18">
        <v>43545</v>
      </c>
      <c r="AQ5597" s="17" t="s">
        <v>22</v>
      </c>
      <c r="AR5597" s="17" t="s">
        <v>47</v>
      </c>
      <c r="AS5597" s="17" t="s">
        <v>47</v>
      </c>
      <c r="AT5597" s="17" t="s">
        <v>47</v>
      </c>
      <c r="AU5597" s="17" t="s">
        <v>47</v>
      </c>
      <c r="AV5597" s="17" t="s">
        <v>47</v>
      </c>
      <c r="AW5597" s="17" t="s">
        <v>48</v>
      </c>
      <c r="AX5597" s="17" t="s">
        <v>793</v>
      </c>
      <c r="AY5597" s="17" t="s">
        <v>2242</v>
      </c>
      <c r="AZ5597" s="17" t="s">
        <v>269</v>
      </c>
      <c r="BA5597" s="17" t="s">
        <v>1145</v>
      </c>
      <c r="BB5597" s="17" t="s">
        <v>51</v>
      </c>
      <c r="BD5597" s="17">
        <v>5</v>
      </c>
      <c r="BE5597" s="17" t="s">
        <v>52</v>
      </c>
      <c r="BF5597" s="17" t="s">
        <v>1147</v>
      </c>
      <c r="BG5597" s="18">
        <v>43517</v>
      </c>
      <c r="BL5597" s="17" t="s">
        <v>1148</v>
      </c>
      <c r="BM5597" s="19" t="s">
        <v>22</v>
      </c>
      <c r="BN5597" s="19">
        <f>P5597*R5597</f>
        <v>0</v>
      </c>
      <c r="BO5597" s="19" t="str">
        <f>IF(AND(BN5597&gt;120000, P5597&gt;25, X5597&lt;&gt;"WAVE 0"), "yes", "no")</f>
        <v>no</v>
      </c>
      <c r="BP5597" s="17" t="s">
        <v>22</v>
      </c>
    </row>
    <row r="5598" spans="1:68" x14ac:dyDescent="0.25">
      <c r="A5598" s="11" t="s">
        <v>11019</v>
      </c>
      <c r="B5598" s="12" t="s">
        <v>5199</v>
      </c>
      <c r="C5598" s="13" t="s">
        <v>14</v>
      </c>
      <c r="D5598" s="12" t="s">
        <v>874</v>
      </c>
      <c r="E5598" s="13" t="s">
        <v>875</v>
      </c>
      <c r="F5598" s="12">
        <v>2020</v>
      </c>
      <c r="G5598" s="13" t="s">
        <v>17</v>
      </c>
      <c r="H5598" s="12" t="s">
        <v>330</v>
      </c>
      <c r="I5598" s="13" t="s">
        <v>18</v>
      </c>
      <c r="J5598" s="12" t="s">
        <v>331</v>
      </c>
      <c r="K5598" s="13" t="s">
        <v>332</v>
      </c>
      <c r="L5598" s="12" t="s">
        <v>333</v>
      </c>
      <c r="M5598" s="13" t="s">
        <v>334</v>
      </c>
      <c r="N5598" s="2" t="s">
        <v>19</v>
      </c>
      <c r="O5598" s="13" t="s">
        <v>20</v>
      </c>
      <c r="P5598" s="14">
        <v>290</v>
      </c>
      <c r="Q5598" s="14">
        <v>1450</v>
      </c>
      <c r="R5598" s="13">
        <v>8</v>
      </c>
      <c r="S5598" s="15">
        <v>0</v>
      </c>
      <c r="T5598" s="13">
        <v>1</v>
      </c>
      <c r="U5598" s="13">
        <v>1</v>
      </c>
      <c r="V5598" s="16">
        <v>0</v>
      </c>
      <c r="W5598" s="16" t="str">
        <f t="shared" si="87"/>
        <v>PN683464-1</v>
      </c>
      <c r="X5598" s="17" t="s">
        <v>150</v>
      </c>
      <c r="Y5598" s="17" t="s">
        <v>880</v>
      </c>
      <c r="Z5598" s="17" t="s">
        <v>17</v>
      </c>
      <c r="AB5598" s="17" t="s">
        <v>458</v>
      </c>
      <c r="AC5598" s="17" t="s">
        <v>5199</v>
      </c>
      <c r="AD5598" s="17" t="s">
        <v>398</v>
      </c>
      <c r="AE5598" s="17" t="s">
        <v>42</v>
      </c>
      <c r="AF5598" s="17" t="s">
        <v>1146</v>
      </c>
      <c r="AG5598" s="17" t="s">
        <v>1284</v>
      </c>
      <c r="AJ5598" s="17" t="s">
        <v>83</v>
      </c>
      <c r="AK5598" s="17" t="s">
        <v>84</v>
      </c>
      <c r="AO5598" s="17" t="s">
        <v>46</v>
      </c>
      <c r="AP5598" s="18">
        <v>43322</v>
      </c>
      <c r="AQ5598" s="17" t="s">
        <v>22</v>
      </c>
      <c r="AR5598" s="17" t="s">
        <v>47</v>
      </c>
      <c r="AS5598" s="17" t="s">
        <v>47</v>
      </c>
      <c r="AT5598" s="17" t="s">
        <v>47</v>
      </c>
      <c r="AU5598" s="17" t="s">
        <v>47</v>
      </c>
      <c r="AV5598" s="17" t="s">
        <v>47</v>
      </c>
      <c r="BE5598" s="17" t="s">
        <v>52</v>
      </c>
      <c r="BF5598" s="17" t="s">
        <v>1382</v>
      </c>
      <c r="BG5598" s="18">
        <v>44144</v>
      </c>
      <c r="BL5598" s="17" t="s">
        <v>1383</v>
      </c>
      <c r="BM5598" s="19" t="s">
        <v>22</v>
      </c>
      <c r="BN5598" s="19">
        <f>P5598*R5598</f>
        <v>2320</v>
      </c>
      <c r="BO5598" s="19" t="str">
        <f>IF(AND(BN5598&gt;120000, P5598&gt;25, X5598&lt;&gt;"WAVE 0"), "yes", "no")</f>
        <v>no</v>
      </c>
      <c r="BP5598" s="17" t="s">
        <v>51</v>
      </c>
    </row>
    <row r="5599" spans="1:68" x14ac:dyDescent="0.25">
      <c r="A5599" s="11" t="s">
        <v>11020</v>
      </c>
      <c r="B5599" s="12" t="s">
        <v>546</v>
      </c>
      <c r="C5599" s="13" t="s">
        <v>14</v>
      </c>
      <c r="D5599" s="12" t="s">
        <v>547</v>
      </c>
      <c r="E5599" s="13" t="s">
        <v>548</v>
      </c>
      <c r="F5599" s="12">
        <v>2019</v>
      </c>
      <c r="G5599" s="13" t="s">
        <v>109</v>
      </c>
      <c r="H5599" s="12" t="s">
        <v>330</v>
      </c>
      <c r="I5599" s="13" t="s">
        <v>51</v>
      </c>
      <c r="J5599" s="12" t="s">
        <v>331</v>
      </c>
      <c r="K5599" s="13" t="s">
        <v>332</v>
      </c>
      <c r="L5599" s="12" t="s">
        <v>333</v>
      </c>
      <c r="M5599" s="13" t="s">
        <v>334</v>
      </c>
      <c r="N5599" s="2" t="s">
        <v>19</v>
      </c>
      <c r="O5599" s="13" t="s">
        <v>20</v>
      </c>
      <c r="P5599" s="14">
        <v>309.06</v>
      </c>
      <c r="Q5599" s="14">
        <v>1854.36</v>
      </c>
      <c r="R5599" s="13">
        <v>0</v>
      </c>
      <c r="S5599" s="15">
        <v>0.5</v>
      </c>
      <c r="T5599" s="13">
        <v>1</v>
      </c>
      <c r="U5599" s="13">
        <v>0</v>
      </c>
      <c r="V5599" s="16">
        <v>0</v>
      </c>
      <c r="W5599" s="16" t="str">
        <f t="shared" si="87"/>
        <v>PN683638-1</v>
      </c>
      <c r="X5599" s="17" t="s">
        <v>549</v>
      </c>
      <c r="Z5599" s="17" t="s">
        <v>109</v>
      </c>
      <c r="AB5599" s="17" t="s">
        <v>501</v>
      </c>
      <c r="AC5599" s="17" t="s">
        <v>2662</v>
      </c>
      <c r="AD5599" s="17" t="s">
        <v>398</v>
      </c>
      <c r="AE5599" s="17" t="s">
        <v>42</v>
      </c>
      <c r="AF5599" s="17" t="s">
        <v>1146</v>
      </c>
      <c r="AG5599" s="17" t="s">
        <v>1284</v>
      </c>
      <c r="AJ5599" s="17" t="s">
        <v>83</v>
      </c>
      <c r="AK5599" s="17" t="s">
        <v>491</v>
      </c>
      <c r="AO5599" s="17" t="s">
        <v>130</v>
      </c>
      <c r="AP5599" s="18">
        <v>43259</v>
      </c>
      <c r="AQ5599" s="17" t="s">
        <v>22</v>
      </c>
      <c r="AR5599" s="17" t="s">
        <v>47</v>
      </c>
      <c r="AS5599" s="17" t="s">
        <v>47</v>
      </c>
      <c r="AT5599" s="17" t="s">
        <v>161</v>
      </c>
      <c r="AU5599" s="17" t="s">
        <v>162</v>
      </c>
      <c r="AV5599" s="17" t="s">
        <v>162</v>
      </c>
      <c r="AW5599" s="17" t="s">
        <v>48</v>
      </c>
      <c r="AX5599" s="17" t="s">
        <v>696</v>
      </c>
      <c r="BA5599" s="17" t="s">
        <v>696</v>
      </c>
      <c r="BB5599" s="17" t="s">
        <v>51</v>
      </c>
      <c r="BD5599" s="17">
        <v>3</v>
      </c>
      <c r="BE5599" s="17" t="s">
        <v>52</v>
      </c>
      <c r="BF5599" s="17" t="s">
        <v>1147</v>
      </c>
      <c r="BG5599" s="18">
        <v>43517</v>
      </c>
      <c r="BL5599" s="17" t="s">
        <v>1148</v>
      </c>
      <c r="BM5599" s="19" t="s">
        <v>22</v>
      </c>
      <c r="BN5599" s="19">
        <f>P5599*R5599</f>
        <v>0</v>
      </c>
      <c r="BO5599" s="19" t="str">
        <f>IF(AND(BN5599&gt;120000, P5599&gt;25, X5599&lt;&gt;"WAVE 0"), "yes", "no")</f>
        <v>no</v>
      </c>
      <c r="BP5599" s="17" t="s">
        <v>51</v>
      </c>
    </row>
    <row r="5600" spans="1:68" x14ac:dyDescent="0.25">
      <c r="A5600" s="11" t="s">
        <v>11021</v>
      </c>
      <c r="B5600" s="12" t="s">
        <v>1350</v>
      </c>
      <c r="C5600" s="13" t="s">
        <v>14</v>
      </c>
      <c r="D5600" s="12" t="s">
        <v>874</v>
      </c>
      <c r="E5600" s="13" t="s">
        <v>875</v>
      </c>
      <c r="F5600" s="12">
        <v>2020</v>
      </c>
      <c r="G5600" s="13" t="s">
        <v>17</v>
      </c>
      <c r="H5600" s="12" t="s">
        <v>330</v>
      </c>
      <c r="I5600" s="13" t="s">
        <v>18</v>
      </c>
      <c r="J5600" s="12" t="s">
        <v>331</v>
      </c>
      <c r="K5600" s="13" t="s">
        <v>332</v>
      </c>
      <c r="L5600" s="12" t="s">
        <v>333</v>
      </c>
      <c r="M5600" s="13" t="s">
        <v>334</v>
      </c>
      <c r="N5600" s="2" t="s">
        <v>19</v>
      </c>
      <c r="O5600" s="13" t="s">
        <v>20</v>
      </c>
      <c r="P5600" s="14">
        <v>450</v>
      </c>
      <c r="Q5600" s="14">
        <v>450</v>
      </c>
      <c r="R5600" s="13">
        <v>20</v>
      </c>
      <c r="S5600" s="15">
        <v>1</v>
      </c>
      <c r="T5600" s="13">
        <v>1</v>
      </c>
      <c r="U5600" s="13">
        <v>0</v>
      </c>
      <c r="V5600" s="16">
        <v>0</v>
      </c>
      <c r="W5600" s="16" t="str">
        <f t="shared" si="87"/>
        <v>PN683743-2</v>
      </c>
      <c r="X5600" s="17" t="s">
        <v>150</v>
      </c>
      <c r="Y5600" s="17" t="s">
        <v>880</v>
      </c>
      <c r="Z5600" s="17" t="s">
        <v>17</v>
      </c>
      <c r="AB5600" s="17" t="s">
        <v>169</v>
      </c>
      <c r="AC5600" s="17" t="s">
        <v>2453</v>
      </c>
      <c r="AD5600" s="17" t="s">
        <v>398</v>
      </c>
      <c r="AE5600" s="17" t="s">
        <v>42</v>
      </c>
      <c r="AF5600" s="17" t="s">
        <v>1146</v>
      </c>
      <c r="AG5600" s="17" t="s">
        <v>1284</v>
      </c>
      <c r="AJ5600" s="17" t="s">
        <v>83</v>
      </c>
      <c r="AK5600" s="17" t="s">
        <v>84</v>
      </c>
      <c r="AO5600" s="17" t="s">
        <v>46</v>
      </c>
      <c r="AP5600" s="18">
        <v>43322</v>
      </c>
      <c r="AQ5600" s="17" t="s">
        <v>22</v>
      </c>
      <c r="AR5600" s="17" t="s">
        <v>47</v>
      </c>
      <c r="AS5600" s="17" t="s">
        <v>47</v>
      </c>
      <c r="AT5600" s="17" t="s">
        <v>47</v>
      </c>
      <c r="AU5600" s="17" t="s">
        <v>47</v>
      </c>
      <c r="AV5600" s="17" t="s">
        <v>47</v>
      </c>
      <c r="BE5600" s="17" t="s">
        <v>52</v>
      </c>
      <c r="BF5600" s="17" t="s">
        <v>1382</v>
      </c>
      <c r="BG5600" s="18">
        <v>44144</v>
      </c>
      <c r="BL5600" s="17" t="s">
        <v>1383</v>
      </c>
      <c r="BM5600" s="19" t="s">
        <v>22</v>
      </c>
      <c r="BN5600" s="19">
        <f>P5600*R5600</f>
        <v>9000</v>
      </c>
      <c r="BO5600" s="19" t="str">
        <f>IF(AND(BN5600&gt;120000, P5600&gt;25, X5600&lt;&gt;"WAVE 0"), "yes", "no")</f>
        <v>no</v>
      </c>
      <c r="BP5600" s="17" t="s">
        <v>51</v>
      </c>
    </row>
    <row r="5601" spans="1:68" x14ac:dyDescent="0.25">
      <c r="A5601" s="11" t="s">
        <v>11022</v>
      </c>
      <c r="B5601" s="12" t="s">
        <v>7853</v>
      </c>
      <c r="C5601" s="13" t="s">
        <v>14</v>
      </c>
      <c r="D5601" s="12" t="s">
        <v>463</v>
      </c>
      <c r="E5601" s="13" t="s">
        <v>464</v>
      </c>
      <c r="F5601" s="12">
        <v>2019</v>
      </c>
      <c r="G5601" s="13" t="s">
        <v>38</v>
      </c>
      <c r="H5601" s="12" t="s">
        <v>18</v>
      </c>
      <c r="I5601" s="13" t="s">
        <v>51</v>
      </c>
      <c r="J5601" s="12" t="s">
        <v>18</v>
      </c>
      <c r="K5601" s="13" t="s">
        <v>18</v>
      </c>
      <c r="L5601" s="12" t="s">
        <v>18</v>
      </c>
      <c r="M5601" s="13" t="s">
        <v>18</v>
      </c>
      <c r="N5601" s="2" t="s">
        <v>19</v>
      </c>
      <c r="O5601" s="13" t="s">
        <v>20</v>
      </c>
      <c r="P5601" s="14">
        <v>72.650000000000006</v>
      </c>
      <c r="Q5601" s="14">
        <v>726.5</v>
      </c>
      <c r="R5601" s="13">
        <v>24</v>
      </c>
      <c r="S5601" s="15">
        <v>0.5</v>
      </c>
      <c r="T5601" s="13">
        <v>1</v>
      </c>
      <c r="U5601" s="13"/>
      <c r="V5601" s="16">
        <v>0</v>
      </c>
      <c r="W5601" s="16" t="str">
        <f t="shared" si="87"/>
        <v>PN683814-4</v>
      </c>
      <c r="X5601" s="17" t="s">
        <v>21</v>
      </c>
      <c r="Z5601" s="17" t="s">
        <v>38</v>
      </c>
      <c r="AB5601" s="17" t="s">
        <v>39</v>
      </c>
      <c r="AC5601" s="17" t="s">
        <v>7853</v>
      </c>
      <c r="AD5601" s="17" t="s">
        <v>398</v>
      </c>
      <c r="AE5601" s="17" t="s">
        <v>42</v>
      </c>
      <c r="AF5601" s="17" t="s">
        <v>1146</v>
      </c>
      <c r="AG5601" s="17" t="s">
        <v>1284</v>
      </c>
      <c r="AJ5601" s="17" t="s">
        <v>83</v>
      </c>
      <c r="AK5601" s="17" t="s">
        <v>84</v>
      </c>
      <c r="AO5601" s="17" t="s">
        <v>130</v>
      </c>
      <c r="AP5601" s="18">
        <v>43200</v>
      </c>
      <c r="AQ5601" s="17" t="s">
        <v>22</v>
      </c>
      <c r="AR5601" s="17" t="s">
        <v>47</v>
      </c>
      <c r="AS5601" s="17" t="s">
        <v>47</v>
      </c>
      <c r="AT5601" s="17" t="s">
        <v>47</v>
      </c>
      <c r="AU5601" s="17" t="s">
        <v>47</v>
      </c>
      <c r="AV5601" s="17" t="s">
        <v>47</v>
      </c>
      <c r="BB5601" s="17" t="s">
        <v>51</v>
      </c>
      <c r="BE5601" s="17" t="s">
        <v>52</v>
      </c>
      <c r="BF5601" s="17" t="s">
        <v>1159</v>
      </c>
      <c r="BG5601" s="18">
        <v>43861</v>
      </c>
      <c r="BL5601" s="17" t="s">
        <v>1160</v>
      </c>
      <c r="BM5601" s="19" t="s">
        <v>22</v>
      </c>
      <c r="BN5601" s="19">
        <f>P5601*R5601</f>
        <v>1743.6000000000001</v>
      </c>
      <c r="BO5601" s="19" t="str">
        <f>IF(AND(BN5601&gt;120000, P5601&gt;25, X5601&lt;&gt;"WAVE 0"), "yes", "no")</f>
        <v>no</v>
      </c>
      <c r="BP5601" s="17" t="s">
        <v>51</v>
      </c>
    </row>
    <row r="5602" spans="1:68" x14ac:dyDescent="0.25">
      <c r="A5602" s="11" t="s">
        <v>11023</v>
      </c>
      <c r="B5602" s="12" t="s">
        <v>11024</v>
      </c>
      <c r="C5602" s="13" t="s">
        <v>14</v>
      </c>
      <c r="D5602" s="12" t="s">
        <v>2637</v>
      </c>
      <c r="E5602" s="13" t="s">
        <v>2638</v>
      </c>
      <c r="F5602" s="12">
        <v>2020</v>
      </c>
      <c r="G5602" s="13" t="s">
        <v>17</v>
      </c>
      <c r="H5602" s="12" t="s">
        <v>330</v>
      </c>
      <c r="I5602" s="13" t="s">
        <v>51</v>
      </c>
      <c r="J5602" s="12" t="s">
        <v>965</v>
      </c>
      <c r="K5602" s="13" t="s">
        <v>966</v>
      </c>
      <c r="L5602" s="12" t="s">
        <v>967</v>
      </c>
      <c r="M5602" s="13" t="s">
        <v>359</v>
      </c>
      <c r="N5602" s="2" t="s">
        <v>19</v>
      </c>
      <c r="O5602" s="13" t="s">
        <v>20</v>
      </c>
      <c r="P5602" s="14">
        <v>181</v>
      </c>
      <c r="Q5602" s="14">
        <v>14299</v>
      </c>
      <c r="R5602" s="13">
        <v>56</v>
      </c>
      <c r="S5602" s="15">
        <v>0.33333333333333331</v>
      </c>
      <c r="T5602" s="13">
        <v>1</v>
      </c>
      <c r="U5602" s="13">
        <v>4</v>
      </c>
      <c r="V5602" s="16">
        <v>0</v>
      </c>
      <c r="W5602" s="16" t="str">
        <f t="shared" si="87"/>
        <v>PN692321-5</v>
      </c>
      <c r="Z5602" s="17" t="s">
        <v>17</v>
      </c>
      <c r="AA5602" s="17" t="s">
        <v>965</v>
      </c>
      <c r="AB5602" s="17" t="s">
        <v>1690</v>
      </c>
      <c r="AC5602" s="17" t="s">
        <v>11025</v>
      </c>
      <c r="AD5602" s="17" t="s">
        <v>969</v>
      </c>
      <c r="AE5602" s="17" t="s">
        <v>42</v>
      </c>
      <c r="AF5602" s="17" t="s">
        <v>393</v>
      </c>
      <c r="AG5602" s="17" t="s">
        <v>970</v>
      </c>
      <c r="AJ5602" s="17" t="s">
        <v>83</v>
      </c>
      <c r="AK5602" s="17" t="s">
        <v>84</v>
      </c>
      <c r="AO5602" s="17" t="s">
        <v>130</v>
      </c>
      <c r="AP5602" s="18">
        <v>43545</v>
      </c>
      <c r="AQ5602" s="17">
        <v>8</v>
      </c>
      <c r="AR5602" s="17" t="s">
        <v>47</v>
      </c>
      <c r="AS5602" s="17" t="s">
        <v>47</v>
      </c>
      <c r="AT5602" s="17" t="s">
        <v>47</v>
      </c>
      <c r="AU5602" s="17" t="s">
        <v>47</v>
      </c>
      <c r="AV5602" s="17" t="s">
        <v>47</v>
      </c>
      <c r="BE5602" s="17" t="s">
        <v>52</v>
      </c>
      <c r="BF5602" s="17" t="s">
        <v>2639</v>
      </c>
      <c r="BG5602" s="18">
        <v>45688</v>
      </c>
      <c r="BL5602" s="17" t="s">
        <v>2341</v>
      </c>
      <c r="BM5602" s="19">
        <v>7553.6409047619054</v>
      </c>
      <c r="BN5602" s="19">
        <f>P5602*R5602</f>
        <v>10136</v>
      </c>
      <c r="BO5602" s="19" t="str">
        <f>IF(AND(BN5602&gt;120000, P5602&gt;25, X5602&lt;&gt;"WAVE 0"), "yes", "no")</f>
        <v>no</v>
      </c>
      <c r="BP5602" s="17" t="s">
        <v>51</v>
      </c>
    </row>
    <row r="5603" spans="1:68" x14ac:dyDescent="0.25">
      <c r="A5603" s="11" t="s">
        <v>11026</v>
      </c>
      <c r="B5603" s="12" t="s">
        <v>11027</v>
      </c>
      <c r="C5603" s="13" t="s">
        <v>14</v>
      </c>
      <c r="D5603" s="12" t="s">
        <v>2915</v>
      </c>
      <c r="E5603" s="13" t="s">
        <v>2916</v>
      </c>
      <c r="F5603" s="12">
        <v>2020</v>
      </c>
      <c r="G5603" s="13" t="s">
        <v>17</v>
      </c>
      <c r="H5603" s="12" t="s">
        <v>76</v>
      </c>
      <c r="I5603" s="13" t="s">
        <v>51</v>
      </c>
      <c r="J5603" s="12" t="s">
        <v>7869</v>
      </c>
      <c r="K5603" s="13" t="s">
        <v>6345</v>
      </c>
      <c r="L5603" s="12" t="s">
        <v>1234</v>
      </c>
      <c r="M5603" s="13" t="s">
        <v>879</v>
      </c>
      <c r="N5603" s="2" t="s">
        <v>19</v>
      </c>
      <c r="O5603" s="13" t="s">
        <v>20</v>
      </c>
      <c r="P5603" s="14">
        <v>288.49</v>
      </c>
      <c r="Q5603" s="14">
        <v>74013.59</v>
      </c>
      <c r="R5603" s="13">
        <v>342</v>
      </c>
      <c r="S5603" s="15">
        <v>0.89736070381231692</v>
      </c>
      <c r="T5603" s="13">
        <v>2</v>
      </c>
      <c r="U5603" s="13">
        <v>3</v>
      </c>
      <c r="V5603" s="16">
        <v>3676.4705882352941</v>
      </c>
      <c r="W5603" s="16" t="str">
        <f t="shared" si="87"/>
        <v>PN692545-1</v>
      </c>
      <c r="Z5603" s="17" t="s">
        <v>17</v>
      </c>
      <c r="AA5603" s="17" t="s">
        <v>7869</v>
      </c>
      <c r="AB5603" s="17" t="s">
        <v>11028</v>
      </c>
      <c r="AC5603" s="17" t="s">
        <v>11029</v>
      </c>
      <c r="AD5603" s="17" t="s">
        <v>81</v>
      </c>
      <c r="AE5603" s="17" t="s">
        <v>42</v>
      </c>
      <c r="AF5603" s="17" t="s">
        <v>542</v>
      </c>
      <c r="AG5603" s="17" t="s">
        <v>543</v>
      </c>
      <c r="AJ5603" s="17" t="s">
        <v>83</v>
      </c>
      <c r="AK5603" s="17" t="s">
        <v>1595</v>
      </c>
      <c r="AO5603" s="17" t="s">
        <v>85</v>
      </c>
      <c r="AP5603" s="18">
        <v>43298</v>
      </c>
      <c r="AQ5603" s="17" t="s">
        <v>22</v>
      </c>
      <c r="AR5603" s="17" t="s">
        <v>47</v>
      </c>
      <c r="AS5603" s="17" t="s">
        <v>47</v>
      </c>
      <c r="AT5603" s="17" t="s">
        <v>161</v>
      </c>
      <c r="AU5603" s="17" t="s">
        <v>162</v>
      </c>
      <c r="AV5603" s="17" t="s">
        <v>162</v>
      </c>
      <c r="BE5603" s="17" t="s">
        <v>210</v>
      </c>
      <c r="BF5603" s="17" t="s">
        <v>2917</v>
      </c>
      <c r="BG5603" s="18">
        <v>43846</v>
      </c>
      <c r="BL5603" s="17" t="s">
        <v>2918</v>
      </c>
      <c r="BM5603" s="19">
        <v>42553.167892423044</v>
      </c>
      <c r="BN5603" s="19">
        <f>P5603*R5603</f>
        <v>98663.58</v>
      </c>
      <c r="BO5603" s="19" t="str">
        <f>IF(AND(BN5603&gt;120000, P5603&gt;25, X5603&lt;&gt;"WAVE 0"), "yes", "no")</f>
        <v>no</v>
      </c>
      <c r="BP5603" s="17" t="s">
        <v>51</v>
      </c>
    </row>
    <row r="5604" spans="1:68" x14ac:dyDescent="0.25">
      <c r="A5604" s="11" t="s">
        <v>11030</v>
      </c>
      <c r="B5604" s="12" t="s">
        <v>11031</v>
      </c>
      <c r="C5604" s="13" t="s">
        <v>14</v>
      </c>
      <c r="D5604" s="12" t="s">
        <v>2915</v>
      </c>
      <c r="E5604" s="13" t="s">
        <v>2916</v>
      </c>
      <c r="F5604" s="12">
        <v>2020</v>
      </c>
      <c r="G5604" s="13" t="s">
        <v>17</v>
      </c>
      <c r="H5604" s="12" t="s">
        <v>76</v>
      </c>
      <c r="I5604" s="13" t="s">
        <v>51</v>
      </c>
      <c r="J5604" s="12" t="s">
        <v>2323</v>
      </c>
      <c r="K5604" s="13" t="s">
        <v>2324</v>
      </c>
      <c r="L5604" s="12" t="s">
        <v>1234</v>
      </c>
      <c r="M5604" s="13" t="s">
        <v>879</v>
      </c>
      <c r="N5604" s="2" t="s">
        <v>19</v>
      </c>
      <c r="O5604" s="13" t="s">
        <v>20</v>
      </c>
      <c r="P5604" s="14">
        <v>279.35000000000002</v>
      </c>
      <c r="Q5604" s="14">
        <v>1955.45</v>
      </c>
      <c r="R5604" s="13">
        <v>49</v>
      </c>
      <c r="S5604" s="15">
        <v>0.74789915966386555</v>
      </c>
      <c r="T5604" s="13">
        <v>1</v>
      </c>
      <c r="U5604" s="13">
        <v>3</v>
      </c>
      <c r="V5604" s="16">
        <v>0</v>
      </c>
      <c r="W5604" s="16" t="str">
        <f t="shared" si="87"/>
        <v>PN692545-17</v>
      </c>
      <c r="Z5604" s="17" t="s">
        <v>17</v>
      </c>
      <c r="AA5604" s="17" t="s">
        <v>2323</v>
      </c>
      <c r="AB5604" s="17" t="s">
        <v>11028</v>
      </c>
      <c r="AC5604" s="17" t="s">
        <v>11032</v>
      </c>
      <c r="AD5604" s="17" t="s">
        <v>81</v>
      </c>
      <c r="AE5604" s="17" t="s">
        <v>42</v>
      </c>
      <c r="AF5604" s="17" t="s">
        <v>82</v>
      </c>
      <c r="AG5604" s="17" t="s">
        <v>543</v>
      </c>
      <c r="AJ5604" s="17" t="s">
        <v>83</v>
      </c>
      <c r="AK5604" s="17" t="s">
        <v>1595</v>
      </c>
      <c r="AO5604" s="17" t="s">
        <v>130</v>
      </c>
      <c r="AP5604" s="18">
        <v>43298</v>
      </c>
      <c r="AQ5604" s="17" t="s">
        <v>22</v>
      </c>
      <c r="AR5604" s="17" t="s">
        <v>47</v>
      </c>
      <c r="AS5604" s="17" t="s">
        <v>47</v>
      </c>
      <c r="AT5604" s="17" t="s">
        <v>161</v>
      </c>
      <c r="AU5604" s="17" t="s">
        <v>162</v>
      </c>
      <c r="AV5604" s="17" t="s">
        <v>162</v>
      </c>
      <c r="BE5604" s="17" t="s">
        <v>210</v>
      </c>
      <c r="BF5604" s="17" t="s">
        <v>2917</v>
      </c>
      <c r="BG5604" s="18">
        <v>43846</v>
      </c>
      <c r="BL5604" s="17" t="s">
        <v>2918</v>
      </c>
      <c r="BN5604" s="19">
        <f>P5604*R5604</f>
        <v>13688.150000000001</v>
      </c>
      <c r="BO5604" s="19" t="str">
        <f>IF(AND(BN5604&gt;120000, P5604&gt;25, X5604&lt;&gt;"WAVE 0"), "yes", "no")</f>
        <v>no</v>
      </c>
      <c r="BP5604" s="17" t="s">
        <v>51</v>
      </c>
    </row>
    <row r="5605" spans="1:68" x14ac:dyDescent="0.25">
      <c r="A5605" s="11" t="s">
        <v>11033</v>
      </c>
      <c r="B5605" s="12" t="s">
        <v>11027</v>
      </c>
      <c r="C5605" s="13" t="s">
        <v>14</v>
      </c>
      <c r="D5605" s="12" t="s">
        <v>2915</v>
      </c>
      <c r="E5605" s="13" t="s">
        <v>2916</v>
      </c>
      <c r="F5605" s="12">
        <v>2020</v>
      </c>
      <c r="G5605" s="13" t="s">
        <v>17</v>
      </c>
      <c r="H5605" s="12" t="s">
        <v>76</v>
      </c>
      <c r="I5605" s="13" t="s">
        <v>51</v>
      </c>
      <c r="J5605" s="12" t="s">
        <v>2323</v>
      </c>
      <c r="K5605" s="13" t="s">
        <v>2324</v>
      </c>
      <c r="L5605" s="12" t="s">
        <v>1234</v>
      </c>
      <c r="M5605" s="13" t="s">
        <v>879</v>
      </c>
      <c r="N5605" s="2" t="s">
        <v>19</v>
      </c>
      <c r="O5605" s="13" t="s">
        <v>20</v>
      </c>
      <c r="P5605" s="14">
        <v>342.8</v>
      </c>
      <c r="Q5605" s="14">
        <v>134720.4</v>
      </c>
      <c r="R5605" s="13">
        <v>446</v>
      </c>
      <c r="S5605" s="15">
        <v>0.86949429037520387</v>
      </c>
      <c r="T5605" s="13">
        <v>1</v>
      </c>
      <c r="U5605" s="13">
        <v>3</v>
      </c>
      <c r="V5605" s="16">
        <v>0</v>
      </c>
      <c r="W5605" s="16" t="str">
        <f t="shared" si="87"/>
        <v>PN692545-18</v>
      </c>
      <c r="Z5605" s="17" t="s">
        <v>17</v>
      </c>
      <c r="AA5605" s="17" t="s">
        <v>2323</v>
      </c>
      <c r="AB5605" s="17" t="s">
        <v>11028</v>
      </c>
      <c r="AC5605" s="17" t="s">
        <v>11029</v>
      </c>
      <c r="AD5605" s="17" t="s">
        <v>81</v>
      </c>
      <c r="AE5605" s="17" t="s">
        <v>42</v>
      </c>
      <c r="AF5605" s="17" t="s">
        <v>82</v>
      </c>
      <c r="AG5605" s="17" t="s">
        <v>543</v>
      </c>
      <c r="AJ5605" s="17" t="s">
        <v>83</v>
      </c>
      <c r="AK5605" s="17" t="s">
        <v>1595</v>
      </c>
      <c r="AO5605" s="17" t="s">
        <v>130</v>
      </c>
      <c r="AP5605" s="18">
        <v>43298</v>
      </c>
      <c r="AQ5605" s="17" t="s">
        <v>22</v>
      </c>
      <c r="AR5605" s="17" t="s">
        <v>47</v>
      </c>
      <c r="AS5605" s="17" t="s">
        <v>47</v>
      </c>
      <c r="AT5605" s="17" t="s">
        <v>161</v>
      </c>
      <c r="AU5605" s="17" t="s">
        <v>162</v>
      </c>
      <c r="AV5605" s="17" t="s">
        <v>162</v>
      </c>
      <c r="BE5605" s="17" t="s">
        <v>210</v>
      </c>
      <c r="BF5605" s="17" t="s">
        <v>2917</v>
      </c>
      <c r="BG5605" s="18">
        <v>43846</v>
      </c>
      <c r="BL5605" s="17" t="s">
        <v>2918</v>
      </c>
      <c r="BM5605" s="19">
        <v>2753.065460396826</v>
      </c>
      <c r="BN5605" s="19">
        <f>P5605*R5605</f>
        <v>152888.80000000002</v>
      </c>
      <c r="BO5605" s="19" t="str">
        <f>IF(AND(BN5605&gt;120000, P5605&gt;25, X5605&lt;&gt;"WAVE 0"), "yes", "no")</f>
        <v>yes</v>
      </c>
      <c r="BP5605" s="17" t="s">
        <v>51</v>
      </c>
    </row>
    <row r="5606" spans="1:68" x14ac:dyDescent="0.25">
      <c r="A5606" s="11" t="s">
        <v>11034</v>
      </c>
      <c r="B5606" s="12" t="s">
        <v>11031</v>
      </c>
      <c r="C5606" s="13" t="s">
        <v>14</v>
      </c>
      <c r="D5606" s="12" t="s">
        <v>2915</v>
      </c>
      <c r="E5606" s="13" t="s">
        <v>2916</v>
      </c>
      <c r="F5606" s="12">
        <v>2020</v>
      </c>
      <c r="G5606" s="13" t="s">
        <v>17</v>
      </c>
      <c r="H5606" s="12" t="s">
        <v>330</v>
      </c>
      <c r="I5606" s="13" t="s">
        <v>51</v>
      </c>
      <c r="J5606" s="12" t="s">
        <v>1263</v>
      </c>
      <c r="K5606" s="13" t="s">
        <v>1264</v>
      </c>
      <c r="L5606" s="12" t="s">
        <v>358</v>
      </c>
      <c r="M5606" s="13" t="s">
        <v>359</v>
      </c>
      <c r="N5606" s="2" t="s">
        <v>19</v>
      </c>
      <c r="O5606" s="13" t="s">
        <v>20</v>
      </c>
      <c r="P5606" s="14">
        <v>270.39</v>
      </c>
      <c r="Q5606" s="14">
        <v>270.39</v>
      </c>
      <c r="R5606" s="13">
        <v>0</v>
      </c>
      <c r="S5606" s="15">
        <v>0</v>
      </c>
      <c r="T5606" s="13">
        <v>1</v>
      </c>
      <c r="U5606" s="13">
        <v>1</v>
      </c>
      <c r="V5606" s="16">
        <v>0</v>
      </c>
      <c r="W5606" s="16" t="str">
        <f t="shared" si="87"/>
        <v>PN692545-2</v>
      </c>
      <c r="Z5606" s="17" t="s">
        <v>17</v>
      </c>
      <c r="AB5606" s="17" t="s">
        <v>11028</v>
      </c>
      <c r="AC5606" s="17" t="s">
        <v>11032</v>
      </c>
      <c r="AD5606" s="17" t="s">
        <v>81</v>
      </c>
      <c r="AE5606" s="17" t="s">
        <v>42</v>
      </c>
      <c r="AF5606" s="17" t="s">
        <v>542</v>
      </c>
      <c r="AG5606" s="17" t="s">
        <v>543</v>
      </c>
      <c r="AJ5606" s="17" t="s">
        <v>83</v>
      </c>
      <c r="AK5606" s="17" t="s">
        <v>1595</v>
      </c>
      <c r="AO5606" s="17" t="s">
        <v>130</v>
      </c>
      <c r="AP5606" s="18">
        <v>43298</v>
      </c>
      <c r="AQ5606" s="17" t="s">
        <v>22</v>
      </c>
      <c r="AR5606" s="17" t="s">
        <v>47</v>
      </c>
      <c r="AS5606" s="17" t="s">
        <v>47</v>
      </c>
      <c r="AT5606" s="17" t="s">
        <v>161</v>
      </c>
      <c r="AU5606" s="17" t="s">
        <v>162</v>
      </c>
      <c r="AV5606" s="17" t="s">
        <v>162</v>
      </c>
      <c r="BE5606" s="17" t="s">
        <v>210</v>
      </c>
      <c r="BF5606" s="17" t="s">
        <v>2917</v>
      </c>
      <c r="BG5606" s="18">
        <v>43846</v>
      </c>
      <c r="BL5606" s="17" t="s">
        <v>2918</v>
      </c>
      <c r="BM5606" s="19" t="s">
        <v>22</v>
      </c>
      <c r="BN5606" s="19">
        <f>P5606*R5606</f>
        <v>0</v>
      </c>
      <c r="BO5606" s="19" t="str">
        <f>IF(AND(BN5606&gt;120000, P5606&gt;25, X5606&lt;&gt;"WAVE 0"), "yes", "no")</f>
        <v>no</v>
      </c>
      <c r="BP5606" s="17" t="s">
        <v>51</v>
      </c>
    </row>
    <row r="5607" spans="1:68" x14ac:dyDescent="0.25">
      <c r="A5607" s="11" t="s">
        <v>11035</v>
      </c>
      <c r="B5607" s="12" t="s">
        <v>11031</v>
      </c>
      <c r="C5607" s="13" t="s">
        <v>14</v>
      </c>
      <c r="D5607" s="12" t="s">
        <v>2915</v>
      </c>
      <c r="E5607" s="13" t="s">
        <v>2916</v>
      </c>
      <c r="F5607" s="12">
        <v>2020</v>
      </c>
      <c r="G5607" s="13" t="s">
        <v>17</v>
      </c>
      <c r="H5607" s="12" t="s">
        <v>76</v>
      </c>
      <c r="I5607" s="13" t="s">
        <v>51</v>
      </c>
      <c r="J5607" s="12" t="s">
        <v>7878</v>
      </c>
      <c r="K5607" s="13" t="s">
        <v>6176</v>
      </c>
      <c r="L5607" s="12" t="s">
        <v>1234</v>
      </c>
      <c r="M5607" s="13" t="s">
        <v>879</v>
      </c>
      <c r="N5607" s="2" t="s">
        <v>19</v>
      </c>
      <c r="O5607" s="13" t="s">
        <v>20</v>
      </c>
      <c r="P5607" s="14">
        <v>679.39</v>
      </c>
      <c r="Q5607" s="14">
        <v>8402.69</v>
      </c>
      <c r="R5607" s="13">
        <v>0</v>
      </c>
      <c r="S5607" s="15">
        <v>0.14285714285714285</v>
      </c>
      <c r="T5607" s="13">
        <v>1</v>
      </c>
      <c r="U5607" s="13">
        <v>3</v>
      </c>
      <c r="V5607" s="16">
        <v>0</v>
      </c>
      <c r="W5607" s="16" t="str">
        <f t="shared" si="87"/>
        <v>PN692545-3</v>
      </c>
      <c r="Z5607" s="17" t="s">
        <v>17</v>
      </c>
      <c r="AB5607" s="17" t="s">
        <v>11028</v>
      </c>
      <c r="AC5607" s="17" t="s">
        <v>11032</v>
      </c>
      <c r="AD5607" s="17" t="s">
        <v>81</v>
      </c>
      <c r="AE5607" s="17" t="s">
        <v>42</v>
      </c>
      <c r="AF5607" s="17" t="s">
        <v>82</v>
      </c>
      <c r="AG5607" s="17" t="s">
        <v>543</v>
      </c>
      <c r="AJ5607" s="17" t="s">
        <v>83</v>
      </c>
      <c r="AK5607" s="17" t="s">
        <v>1595</v>
      </c>
      <c r="AO5607" s="17" t="s">
        <v>130</v>
      </c>
      <c r="AP5607" s="18">
        <v>43298</v>
      </c>
      <c r="AQ5607" s="17" t="s">
        <v>22</v>
      </c>
      <c r="AR5607" s="17" t="s">
        <v>47</v>
      </c>
      <c r="AS5607" s="17" t="s">
        <v>47</v>
      </c>
      <c r="AT5607" s="17" t="s">
        <v>161</v>
      </c>
      <c r="AU5607" s="17" t="s">
        <v>162</v>
      </c>
      <c r="AV5607" s="17" t="s">
        <v>162</v>
      </c>
      <c r="BE5607" s="17" t="s">
        <v>210</v>
      </c>
      <c r="BF5607" s="17" t="s">
        <v>2917</v>
      </c>
      <c r="BG5607" s="18">
        <v>43846</v>
      </c>
      <c r="BL5607" s="17" t="s">
        <v>2918</v>
      </c>
      <c r="BM5607" s="19" t="s">
        <v>22</v>
      </c>
      <c r="BN5607" s="19">
        <f>P5607*R5607</f>
        <v>0</v>
      </c>
      <c r="BO5607" s="19" t="str">
        <f>IF(AND(BN5607&gt;120000, P5607&gt;25, X5607&lt;&gt;"WAVE 0"), "yes", "no")</f>
        <v>no</v>
      </c>
      <c r="BP5607" s="17" t="s">
        <v>51</v>
      </c>
    </row>
    <row r="5608" spans="1:68" x14ac:dyDescent="0.25">
      <c r="A5608" s="11" t="s">
        <v>11036</v>
      </c>
      <c r="B5608" s="12" t="s">
        <v>11031</v>
      </c>
      <c r="C5608" s="13" t="s">
        <v>14</v>
      </c>
      <c r="D5608" s="12" t="s">
        <v>2915</v>
      </c>
      <c r="E5608" s="13" t="s">
        <v>2916</v>
      </c>
      <c r="F5608" s="12">
        <v>2020</v>
      </c>
      <c r="G5608" s="13" t="s">
        <v>17</v>
      </c>
      <c r="H5608" s="12" t="s">
        <v>76</v>
      </c>
      <c r="I5608" s="13" t="s">
        <v>51</v>
      </c>
      <c r="J5608" s="12" t="s">
        <v>8034</v>
      </c>
      <c r="K5608" s="13" t="s">
        <v>2324</v>
      </c>
      <c r="L5608" s="12" t="s">
        <v>1234</v>
      </c>
      <c r="M5608" s="13" t="s">
        <v>879</v>
      </c>
      <c r="N5608" s="2" t="s">
        <v>19</v>
      </c>
      <c r="O5608" s="13" t="s">
        <v>20</v>
      </c>
      <c r="P5608" s="14">
        <v>660.31399999999996</v>
      </c>
      <c r="Q5608" s="14">
        <v>3301.5699999999997</v>
      </c>
      <c r="R5608" s="13">
        <v>43</v>
      </c>
      <c r="S5608" s="15">
        <v>0</v>
      </c>
      <c r="T5608" s="13">
        <v>1</v>
      </c>
      <c r="U5608" s="13">
        <v>1</v>
      </c>
      <c r="V5608" s="16">
        <v>0</v>
      </c>
      <c r="W5608" s="16" t="str">
        <f t="shared" si="87"/>
        <v>PN692545-6</v>
      </c>
      <c r="Z5608" s="17" t="s">
        <v>17</v>
      </c>
      <c r="AB5608" s="17" t="s">
        <v>11028</v>
      </c>
      <c r="AC5608" s="17" t="s">
        <v>11032</v>
      </c>
      <c r="AD5608" s="17" t="s">
        <v>81</v>
      </c>
      <c r="AE5608" s="17" t="s">
        <v>42</v>
      </c>
      <c r="AF5608" s="17" t="s">
        <v>82</v>
      </c>
      <c r="AG5608" s="17" t="s">
        <v>543</v>
      </c>
      <c r="AJ5608" s="17" t="s">
        <v>83</v>
      </c>
      <c r="AK5608" s="17" t="s">
        <v>1595</v>
      </c>
      <c r="AO5608" s="17" t="s">
        <v>130</v>
      </c>
      <c r="AP5608" s="18">
        <v>43298</v>
      </c>
      <c r="AQ5608" s="17" t="s">
        <v>22</v>
      </c>
      <c r="AR5608" s="17" t="s">
        <v>47</v>
      </c>
      <c r="AS5608" s="17" t="s">
        <v>47</v>
      </c>
      <c r="AT5608" s="17" t="s">
        <v>161</v>
      </c>
      <c r="AU5608" s="17" t="s">
        <v>162</v>
      </c>
      <c r="AV5608" s="17" t="s">
        <v>162</v>
      </c>
      <c r="BE5608" s="17" t="s">
        <v>210</v>
      </c>
      <c r="BF5608" s="17" t="s">
        <v>2917</v>
      </c>
      <c r="BG5608" s="18">
        <v>43846</v>
      </c>
      <c r="BL5608" s="17" t="s">
        <v>2918</v>
      </c>
      <c r="BM5608" s="19" t="s">
        <v>22</v>
      </c>
      <c r="BN5608" s="19">
        <f>P5608*R5608</f>
        <v>28393.501999999997</v>
      </c>
      <c r="BO5608" s="19" t="str">
        <f>IF(AND(BN5608&gt;120000, P5608&gt;25, X5608&lt;&gt;"WAVE 0"), "yes", "no")</f>
        <v>no</v>
      </c>
      <c r="BP5608" s="17" t="s">
        <v>51</v>
      </c>
    </row>
    <row r="5609" spans="1:68" x14ac:dyDescent="0.25">
      <c r="A5609" s="11" t="s">
        <v>11037</v>
      </c>
      <c r="B5609" s="12" t="s">
        <v>6451</v>
      </c>
      <c r="C5609" s="13" t="s">
        <v>14</v>
      </c>
      <c r="D5609" s="12" t="s">
        <v>2915</v>
      </c>
      <c r="E5609" s="13" t="s">
        <v>2916</v>
      </c>
      <c r="F5609" s="12">
        <v>2020</v>
      </c>
      <c r="G5609" s="13" t="s">
        <v>17</v>
      </c>
      <c r="H5609" s="12" t="s">
        <v>76</v>
      </c>
      <c r="I5609" s="13" t="s">
        <v>51</v>
      </c>
      <c r="J5609" s="12" t="s">
        <v>6175</v>
      </c>
      <c r="K5609" s="13" t="s">
        <v>6176</v>
      </c>
      <c r="L5609" s="12" t="s">
        <v>1234</v>
      </c>
      <c r="M5609" s="13" t="s">
        <v>879</v>
      </c>
      <c r="N5609" s="2" t="s">
        <v>19</v>
      </c>
      <c r="O5609" s="13" t="s">
        <v>20</v>
      </c>
      <c r="P5609" s="14">
        <v>292.04000000000002</v>
      </c>
      <c r="Q5609" s="14">
        <v>6970.38</v>
      </c>
      <c r="R5609" s="13">
        <v>0</v>
      </c>
      <c r="S5609" s="15">
        <v>0.26470588235294118</v>
      </c>
      <c r="T5609" s="13">
        <v>1</v>
      </c>
      <c r="U5609" s="13">
        <v>3</v>
      </c>
      <c r="V5609" s="16">
        <v>0</v>
      </c>
      <c r="W5609" s="16" t="str">
        <f t="shared" si="87"/>
        <v>PN692546-1</v>
      </c>
      <c r="Z5609" s="17" t="s">
        <v>17</v>
      </c>
      <c r="AA5609" s="17" t="s">
        <v>6175</v>
      </c>
      <c r="AB5609" s="17" t="s">
        <v>440</v>
      </c>
      <c r="AC5609" s="17" t="s">
        <v>6451</v>
      </c>
      <c r="AD5609" s="17" t="s">
        <v>81</v>
      </c>
      <c r="AE5609" s="17" t="s">
        <v>42</v>
      </c>
      <c r="AF5609" s="17" t="s">
        <v>554</v>
      </c>
      <c r="AG5609" s="17" t="s">
        <v>543</v>
      </c>
      <c r="AJ5609" s="17" t="s">
        <v>83</v>
      </c>
      <c r="AK5609" s="17" t="s">
        <v>84</v>
      </c>
      <c r="AO5609" s="17" t="s">
        <v>130</v>
      </c>
      <c r="AP5609" s="18">
        <v>43298</v>
      </c>
      <c r="AQ5609" s="17">
        <v>10</v>
      </c>
      <c r="AR5609" s="17" t="s">
        <v>47</v>
      </c>
      <c r="AS5609" s="17" t="s">
        <v>47</v>
      </c>
      <c r="AT5609" s="17" t="s">
        <v>47</v>
      </c>
      <c r="AU5609" s="17" t="s">
        <v>47</v>
      </c>
      <c r="AV5609" s="17" t="s">
        <v>47</v>
      </c>
      <c r="BE5609" s="17" t="s">
        <v>210</v>
      </c>
      <c r="BF5609" s="17" t="s">
        <v>2917</v>
      </c>
      <c r="BG5609" s="18">
        <v>43846</v>
      </c>
      <c r="BL5609" s="17" t="s">
        <v>2918</v>
      </c>
      <c r="BM5609" s="19">
        <v>26578.785600000003</v>
      </c>
      <c r="BN5609" s="19">
        <f>P5609*R5609</f>
        <v>0</v>
      </c>
      <c r="BO5609" s="19" t="str">
        <f>IF(AND(BN5609&gt;120000, P5609&gt;25, X5609&lt;&gt;"WAVE 0"), "yes", "no")</f>
        <v>no</v>
      </c>
      <c r="BP5609" s="17" t="s">
        <v>22</v>
      </c>
    </row>
    <row r="5610" spans="1:68" x14ac:dyDescent="0.25">
      <c r="A5610" s="11" t="s">
        <v>11038</v>
      </c>
      <c r="B5610" s="12" t="s">
        <v>11039</v>
      </c>
      <c r="C5610" s="13" t="s">
        <v>14</v>
      </c>
      <c r="D5610" s="12" t="s">
        <v>2915</v>
      </c>
      <c r="E5610" s="13" t="s">
        <v>2916</v>
      </c>
      <c r="F5610" s="12">
        <v>2020</v>
      </c>
      <c r="G5610" s="13" t="s">
        <v>17</v>
      </c>
      <c r="H5610" s="12" t="s">
        <v>76</v>
      </c>
      <c r="I5610" s="13" t="s">
        <v>51</v>
      </c>
      <c r="J5610" s="12" t="s">
        <v>6175</v>
      </c>
      <c r="K5610" s="13" t="s">
        <v>6176</v>
      </c>
      <c r="L5610" s="12" t="s">
        <v>1234</v>
      </c>
      <c r="M5610" s="13" t="s">
        <v>879</v>
      </c>
      <c r="N5610" s="2" t="s">
        <v>19</v>
      </c>
      <c r="O5610" s="13" t="s">
        <v>20</v>
      </c>
      <c r="P5610" s="14">
        <v>314.84030000000001</v>
      </c>
      <c r="Q5610" s="14">
        <v>433311.29</v>
      </c>
      <c r="R5610" s="13">
        <v>1899</v>
      </c>
      <c r="S5610" s="15">
        <v>0.77101002313030076</v>
      </c>
      <c r="T5610" s="13">
        <v>3</v>
      </c>
      <c r="U5610" s="13">
        <v>3</v>
      </c>
      <c r="V5610" s="16">
        <v>0</v>
      </c>
      <c r="W5610" s="16" t="str">
        <f t="shared" si="87"/>
        <v>PN692546-4</v>
      </c>
      <c r="Z5610" s="17" t="s">
        <v>17</v>
      </c>
      <c r="AA5610" s="17" t="s">
        <v>6175</v>
      </c>
      <c r="AB5610" s="17" t="s">
        <v>440</v>
      </c>
      <c r="AC5610" s="17" t="s">
        <v>11039</v>
      </c>
      <c r="AD5610" s="17" t="s">
        <v>81</v>
      </c>
      <c r="AE5610" s="17" t="s">
        <v>42</v>
      </c>
      <c r="AF5610" s="17" t="s">
        <v>82</v>
      </c>
      <c r="AG5610" s="17" t="s">
        <v>543</v>
      </c>
      <c r="AJ5610" s="17" t="s">
        <v>83</v>
      </c>
      <c r="AK5610" s="17" t="s">
        <v>84</v>
      </c>
      <c r="AO5610" s="17" t="s">
        <v>130</v>
      </c>
      <c r="AP5610" s="18">
        <v>43298</v>
      </c>
      <c r="AQ5610" s="17">
        <v>10</v>
      </c>
      <c r="AR5610" s="17" t="s">
        <v>47</v>
      </c>
      <c r="AS5610" s="17" t="s">
        <v>47</v>
      </c>
      <c r="AT5610" s="17" t="s">
        <v>47</v>
      </c>
      <c r="AU5610" s="17" t="s">
        <v>47</v>
      </c>
      <c r="AV5610" s="17" t="s">
        <v>47</v>
      </c>
      <c r="BE5610" s="17" t="s">
        <v>210</v>
      </c>
      <c r="BF5610" s="17" t="s">
        <v>2917</v>
      </c>
      <c r="BG5610" s="18">
        <v>43846</v>
      </c>
      <c r="BL5610" s="17" t="s">
        <v>2918</v>
      </c>
      <c r="BM5610" s="19">
        <v>78559.256999576755</v>
      </c>
      <c r="BN5610" s="19">
        <f>P5610*R5610</f>
        <v>597881.72970000003</v>
      </c>
      <c r="BO5610" s="19" t="str">
        <f>IF(AND(BN5610&gt;120000, P5610&gt;25, X5610&lt;&gt;"WAVE 0"), "yes", "no")</f>
        <v>yes</v>
      </c>
      <c r="BP5610" s="17" t="s">
        <v>51</v>
      </c>
    </row>
    <row r="5611" spans="1:68" x14ac:dyDescent="0.25">
      <c r="A5611" s="11" t="s">
        <v>11040</v>
      </c>
      <c r="B5611" s="12" t="s">
        <v>11041</v>
      </c>
      <c r="C5611" s="13" t="s">
        <v>14</v>
      </c>
      <c r="D5611" s="12" t="s">
        <v>2915</v>
      </c>
      <c r="E5611" s="13" t="s">
        <v>2916</v>
      </c>
      <c r="F5611" s="12">
        <v>2020</v>
      </c>
      <c r="G5611" s="13" t="s">
        <v>17</v>
      </c>
      <c r="H5611" s="12" t="s">
        <v>76</v>
      </c>
      <c r="I5611" s="13" t="s">
        <v>51</v>
      </c>
      <c r="J5611" s="12" t="s">
        <v>7878</v>
      </c>
      <c r="K5611" s="13" t="s">
        <v>6176</v>
      </c>
      <c r="L5611" s="12" t="s">
        <v>1234</v>
      </c>
      <c r="M5611" s="13" t="s">
        <v>879</v>
      </c>
      <c r="N5611" s="2" t="s">
        <v>19</v>
      </c>
      <c r="O5611" s="13" t="s">
        <v>20</v>
      </c>
      <c r="P5611" s="14">
        <v>288.45999999999998</v>
      </c>
      <c r="Q5611" s="14">
        <v>30288.299999999996</v>
      </c>
      <c r="R5611" s="13">
        <v>181</v>
      </c>
      <c r="S5611" s="15">
        <v>1</v>
      </c>
      <c r="T5611" s="13">
        <v>2</v>
      </c>
      <c r="U5611" s="13">
        <v>2</v>
      </c>
      <c r="V5611" s="16">
        <v>0</v>
      </c>
      <c r="W5611" s="16" t="str">
        <f t="shared" si="87"/>
        <v>PN692993</v>
      </c>
      <c r="Z5611" s="17" t="s">
        <v>17</v>
      </c>
      <c r="AA5611" s="17" t="s">
        <v>7878</v>
      </c>
      <c r="AB5611" s="17" t="s">
        <v>689</v>
      </c>
      <c r="AC5611" s="17" t="s">
        <v>11041</v>
      </c>
      <c r="AD5611" s="17" t="s">
        <v>81</v>
      </c>
      <c r="AE5611" s="17" t="s">
        <v>42</v>
      </c>
      <c r="AF5611" s="17" t="s">
        <v>82</v>
      </c>
      <c r="AG5611" s="17" t="s">
        <v>543</v>
      </c>
      <c r="AJ5611" s="17" t="s">
        <v>83</v>
      </c>
      <c r="AK5611" s="17" t="s">
        <v>84</v>
      </c>
      <c r="AO5611" s="17" t="s">
        <v>130</v>
      </c>
      <c r="AP5611" s="18">
        <v>43298</v>
      </c>
      <c r="AQ5611" s="17" t="s">
        <v>22</v>
      </c>
      <c r="AR5611" s="17" t="s">
        <v>47</v>
      </c>
      <c r="AS5611" s="17" t="s">
        <v>47</v>
      </c>
      <c r="AT5611" s="17" t="s">
        <v>47</v>
      </c>
      <c r="AU5611" s="17" t="s">
        <v>47</v>
      </c>
      <c r="AV5611" s="17" t="s">
        <v>47</v>
      </c>
      <c r="BE5611" s="17" t="s">
        <v>52</v>
      </c>
      <c r="BF5611" s="17" t="s">
        <v>2917</v>
      </c>
      <c r="BG5611" s="18">
        <v>43846</v>
      </c>
      <c r="BL5611" s="17" t="s">
        <v>2918</v>
      </c>
      <c r="BN5611" s="19">
        <f>P5611*R5611</f>
        <v>52211.259999999995</v>
      </c>
      <c r="BO5611" s="19" t="str">
        <f>IF(AND(BN5611&gt;120000, P5611&gt;25, X5611&lt;&gt;"WAVE 0"), "yes", "no")</f>
        <v>no</v>
      </c>
      <c r="BP5611" s="17" t="s">
        <v>51</v>
      </c>
    </row>
    <row r="5612" spans="1:68" x14ac:dyDescent="0.25">
      <c r="A5612" s="11" t="s">
        <v>11042</v>
      </c>
      <c r="B5612" s="12" t="s">
        <v>11043</v>
      </c>
      <c r="C5612" s="13" t="s">
        <v>14</v>
      </c>
      <c r="D5612" s="12" t="s">
        <v>413</v>
      </c>
      <c r="E5612" s="13" t="s">
        <v>414</v>
      </c>
      <c r="F5612" s="12">
        <v>2020</v>
      </c>
      <c r="G5612" s="13" t="s">
        <v>207</v>
      </c>
      <c r="H5612" s="12" t="s">
        <v>330</v>
      </c>
      <c r="I5612" s="13" t="s">
        <v>18</v>
      </c>
      <c r="J5612" s="12" t="s">
        <v>331</v>
      </c>
      <c r="K5612" s="13" t="s">
        <v>332</v>
      </c>
      <c r="L5612" s="12" t="s">
        <v>333</v>
      </c>
      <c r="M5612" s="13" t="s">
        <v>334</v>
      </c>
      <c r="N5612" s="2" t="s">
        <v>19</v>
      </c>
      <c r="O5612" s="13" t="s">
        <v>415</v>
      </c>
      <c r="P5612" s="14">
        <v>156.98740000000001</v>
      </c>
      <c r="Q5612" s="14">
        <v>333.8</v>
      </c>
      <c r="R5612" s="13">
        <v>0</v>
      </c>
      <c r="S5612" s="15">
        <v>1</v>
      </c>
      <c r="T5612" s="13">
        <v>1</v>
      </c>
      <c r="U5612" s="13">
        <v>0</v>
      </c>
      <c r="V5612" s="16">
        <v>0</v>
      </c>
      <c r="W5612" s="16" t="str">
        <f t="shared" si="87"/>
        <v>PN6929Q083</v>
      </c>
      <c r="X5612" s="17" t="s">
        <v>21</v>
      </c>
      <c r="Z5612" s="17" t="s">
        <v>38</v>
      </c>
      <c r="AB5612" s="17" t="s">
        <v>22</v>
      </c>
      <c r="AC5612" s="17" t="s">
        <v>22</v>
      </c>
      <c r="AD5612" s="17" t="s">
        <v>22</v>
      </c>
      <c r="AE5612" s="17" t="s">
        <v>42</v>
      </c>
      <c r="AF5612" s="17" t="s">
        <v>341</v>
      </c>
      <c r="AG5612" s="17" t="s">
        <v>22</v>
      </c>
      <c r="AJ5612" s="17" t="s">
        <v>22</v>
      </c>
      <c r="AK5612" s="17" t="s">
        <v>342</v>
      </c>
      <c r="AQ5612" s="17" t="s">
        <v>22</v>
      </c>
      <c r="AR5612" s="17" t="s">
        <v>22</v>
      </c>
      <c r="AS5612" s="17" t="s">
        <v>22</v>
      </c>
      <c r="AT5612" s="17" t="s">
        <v>22</v>
      </c>
      <c r="AU5612" s="17" t="s">
        <v>22</v>
      </c>
      <c r="AV5612" s="17" t="s">
        <v>22</v>
      </c>
      <c r="BB5612" s="17" t="s">
        <v>51</v>
      </c>
      <c r="BE5612" s="17" t="s">
        <v>52</v>
      </c>
      <c r="BF5612" s="17" t="s">
        <v>53</v>
      </c>
      <c r="BG5612" s="18" t="s">
        <v>53</v>
      </c>
      <c r="BL5612" s="17" t="s">
        <v>1238</v>
      </c>
      <c r="BM5612" s="19" t="s">
        <v>22</v>
      </c>
      <c r="BN5612" s="19">
        <f>P5612*R5612</f>
        <v>0</v>
      </c>
      <c r="BO5612" s="19" t="str">
        <f>IF(AND(BN5612&gt;120000, P5612&gt;25, X5612&lt;&gt;"WAVE 0"), "yes", "no")</f>
        <v>no</v>
      </c>
      <c r="BP5612" s="17" t="s">
        <v>22</v>
      </c>
    </row>
    <row r="5613" spans="1:68" x14ac:dyDescent="0.25">
      <c r="A5613" s="11" t="s">
        <v>11044</v>
      </c>
      <c r="B5613" s="12" t="s">
        <v>11045</v>
      </c>
      <c r="C5613" s="13" t="s">
        <v>14</v>
      </c>
      <c r="D5613" s="12" t="s">
        <v>1181</v>
      </c>
      <c r="E5613" s="13" t="s">
        <v>1182</v>
      </c>
      <c r="F5613" s="12">
        <v>2019</v>
      </c>
      <c r="G5613" s="13" t="s">
        <v>17</v>
      </c>
      <c r="H5613" s="12" t="s">
        <v>76</v>
      </c>
      <c r="I5613" s="13" t="s">
        <v>18</v>
      </c>
      <c r="J5613" s="12" t="s">
        <v>1729</v>
      </c>
      <c r="K5613" s="13" t="s">
        <v>6345</v>
      </c>
      <c r="L5613" s="12" t="s">
        <v>1234</v>
      </c>
      <c r="M5613" s="13" t="s">
        <v>879</v>
      </c>
      <c r="N5613" s="2" t="s">
        <v>19</v>
      </c>
      <c r="O5613" s="13" t="s">
        <v>20</v>
      </c>
      <c r="P5613" s="14">
        <v>1244.3678</v>
      </c>
      <c r="Q5613" s="14">
        <v>11199.31</v>
      </c>
      <c r="R5613" s="13">
        <v>5</v>
      </c>
      <c r="S5613" s="15">
        <v>0</v>
      </c>
      <c r="T5613" s="13">
        <v>1</v>
      </c>
      <c r="U5613" s="13">
        <v>3</v>
      </c>
      <c r="V5613" s="16">
        <v>0</v>
      </c>
      <c r="W5613" s="16" t="str">
        <f t="shared" si="87"/>
        <v>PN695331-1</v>
      </c>
      <c r="X5613" s="17" t="s">
        <v>21</v>
      </c>
      <c r="Z5613" s="13" t="s">
        <v>17</v>
      </c>
      <c r="BN5613" s="19">
        <f>P5613*R5613</f>
        <v>6221.8389999999999</v>
      </c>
      <c r="BO5613" s="19" t="str">
        <f>IF(AND(BN5613&gt;120000, P5613&gt;25, X5613&lt;&gt;"WAVE 0"), "yes", "no")</f>
        <v>no</v>
      </c>
      <c r="BP5613" s="17" t="s">
        <v>51</v>
      </c>
    </row>
    <row r="5614" spans="1:68" x14ac:dyDescent="0.25">
      <c r="A5614" s="11" t="s">
        <v>11046</v>
      </c>
      <c r="B5614" s="12" t="s">
        <v>6786</v>
      </c>
      <c r="C5614" s="13" t="s">
        <v>14</v>
      </c>
      <c r="D5614" s="12" t="s">
        <v>818</v>
      </c>
      <c r="E5614" s="13" t="s">
        <v>819</v>
      </c>
      <c r="F5614" s="12">
        <v>2020</v>
      </c>
      <c r="G5614" s="13" t="s">
        <v>17</v>
      </c>
      <c r="H5614" s="12" t="s">
        <v>330</v>
      </c>
      <c r="I5614" s="13" t="s">
        <v>18</v>
      </c>
      <c r="J5614" s="12" t="s">
        <v>1263</v>
      </c>
      <c r="K5614" s="13" t="s">
        <v>1264</v>
      </c>
      <c r="L5614" s="12" t="s">
        <v>358</v>
      </c>
      <c r="M5614" s="13" t="s">
        <v>359</v>
      </c>
      <c r="N5614" s="2" t="s">
        <v>19</v>
      </c>
      <c r="O5614" s="13" t="s">
        <v>20</v>
      </c>
      <c r="P5614" s="14"/>
      <c r="Q5614" s="14"/>
      <c r="R5614" s="13">
        <v>0</v>
      </c>
      <c r="S5614" s="15"/>
      <c r="T5614" s="13">
        <v>1</v>
      </c>
      <c r="U5614" s="13"/>
      <c r="V5614" s="16"/>
      <c r="W5614" s="16" t="str">
        <f t="shared" si="87"/>
        <v>PN696039-2</v>
      </c>
      <c r="Z5614" s="13" t="s">
        <v>17</v>
      </c>
      <c r="AA5614" s="17" t="s">
        <v>22</v>
      </c>
      <c r="AB5614" s="17" t="s">
        <v>22</v>
      </c>
      <c r="AC5614" s="17" t="s">
        <v>22</v>
      </c>
      <c r="AD5614" s="17" t="s">
        <v>22</v>
      </c>
      <c r="AE5614" s="17" t="s">
        <v>22</v>
      </c>
      <c r="AF5614" s="17" t="s">
        <v>22</v>
      </c>
      <c r="AG5614" s="17" t="s">
        <v>22</v>
      </c>
      <c r="AJ5614" s="17" t="s">
        <v>22</v>
      </c>
      <c r="AK5614" s="17" t="s">
        <v>22</v>
      </c>
      <c r="AO5614" s="17" t="s">
        <v>22</v>
      </c>
      <c r="AP5614" s="18" t="s">
        <v>22</v>
      </c>
      <c r="AQ5614" s="17" t="s">
        <v>22</v>
      </c>
      <c r="AR5614" s="17" t="s">
        <v>22</v>
      </c>
      <c r="AS5614" s="17" t="s">
        <v>22</v>
      </c>
      <c r="AT5614" s="17" t="s">
        <v>22</v>
      </c>
      <c r="AU5614" s="17" t="s">
        <v>22</v>
      </c>
      <c r="AV5614" s="17" t="s">
        <v>22</v>
      </c>
      <c r="AW5614" s="17" t="s">
        <v>22</v>
      </c>
      <c r="AX5614" s="17" t="s">
        <v>22</v>
      </c>
      <c r="AY5614" s="17" t="s">
        <v>22</v>
      </c>
      <c r="AZ5614" s="17" t="s">
        <v>22</v>
      </c>
      <c r="BA5614" s="17" t="s">
        <v>22</v>
      </c>
      <c r="BD5614" s="17" t="s">
        <v>22</v>
      </c>
      <c r="BE5614" s="17" t="s">
        <v>22</v>
      </c>
      <c r="BF5614" s="17" t="s">
        <v>22</v>
      </c>
      <c r="BG5614" s="18" t="s">
        <v>22</v>
      </c>
      <c r="BH5614" s="3" t="s">
        <v>22</v>
      </c>
      <c r="BI5614" s="3" t="s">
        <v>22</v>
      </c>
      <c r="BK5614" s="3" t="s">
        <v>22</v>
      </c>
      <c r="BL5614" s="17" t="s">
        <v>22</v>
      </c>
      <c r="BM5614" s="19" t="s">
        <v>22</v>
      </c>
      <c r="BN5614" s="19">
        <f>P5614*R5614</f>
        <v>0</v>
      </c>
      <c r="BO5614" s="19" t="str">
        <f>IF(AND(BN5614&gt;120000, P5614&gt;25, X5614&lt;&gt;"WAVE 0"), "yes", "no")</f>
        <v>no</v>
      </c>
      <c r="BP5614" s="17" t="s">
        <v>22</v>
      </c>
    </row>
    <row r="5615" spans="1:68" x14ac:dyDescent="0.25">
      <c r="A5615" s="11" t="s">
        <v>11047</v>
      </c>
      <c r="B5615" s="12" t="s">
        <v>1249</v>
      </c>
      <c r="C5615" s="13" t="s">
        <v>14</v>
      </c>
      <c r="D5615" s="12" t="s">
        <v>6021</v>
      </c>
      <c r="E5615" s="13" t="s">
        <v>6022</v>
      </c>
      <c r="F5615" s="12">
        <v>2020</v>
      </c>
      <c r="G5615" s="13" t="s">
        <v>207</v>
      </c>
      <c r="H5615" s="12" t="s">
        <v>76</v>
      </c>
      <c r="I5615" s="13" t="s">
        <v>18</v>
      </c>
      <c r="J5615" s="12" t="s">
        <v>7878</v>
      </c>
      <c r="K5615" s="13" t="s">
        <v>6176</v>
      </c>
      <c r="L5615" s="12" t="s">
        <v>1234</v>
      </c>
      <c r="M5615" s="13" t="s">
        <v>879</v>
      </c>
      <c r="N5615" s="2" t="s">
        <v>19</v>
      </c>
      <c r="O5615" s="13" t="s">
        <v>1365</v>
      </c>
      <c r="P5615" s="14">
        <v>2218</v>
      </c>
      <c r="Q5615" s="14">
        <v>35488</v>
      </c>
      <c r="R5615" s="13">
        <v>0</v>
      </c>
      <c r="S5615" s="15">
        <v>0</v>
      </c>
      <c r="T5615" s="13">
        <v>1</v>
      </c>
      <c r="U5615" s="13">
        <v>3</v>
      </c>
      <c r="V5615" s="16">
        <v>0</v>
      </c>
      <c r="W5615" s="16" t="str">
        <f t="shared" si="87"/>
        <v>PN696161-3</v>
      </c>
      <c r="X5615" s="17" t="s">
        <v>150</v>
      </c>
      <c r="Y5615" s="17" t="s">
        <v>6023</v>
      </c>
      <c r="Z5615" s="17" t="s">
        <v>684</v>
      </c>
      <c r="AB5615" s="17" t="s">
        <v>11048</v>
      </c>
      <c r="AC5615" s="17" t="s">
        <v>1249</v>
      </c>
      <c r="AD5615" s="17" t="s">
        <v>81</v>
      </c>
      <c r="AE5615" s="17" t="s">
        <v>42</v>
      </c>
      <c r="AF5615" s="17" t="s">
        <v>2274</v>
      </c>
      <c r="AG5615" s="17" t="s">
        <v>543</v>
      </c>
      <c r="AJ5615" s="17" t="s">
        <v>83</v>
      </c>
      <c r="AK5615" s="17" t="s">
        <v>84</v>
      </c>
      <c r="AO5615" s="17" t="s">
        <v>130</v>
      </c>
      <c r="AP5615" s="18">
        <v>43545</v>
      </c>
      <c r="AQ5615" s="17" t="s">
        <v>22</v>
      </c>
      <c r="AR5615" s="17" t="s">
        <v>47</v>
      </c>
      <c r="AS5615" s="17" t="s">
        <v>47</v>
      </c>
      <c r="AT5615" s="17" t="s">
        <v>47</v>
      </c>
      <c r="AU5615" s="17" t="s">
        <v>47</v>
      </c>
      <c r="AV5615" s="17" t="s">
        <v>47</v>
      </c>
      <c r="BE5615" s="17" t="s">
        <v>52</v>
      </c>
      <c r="BL5615" s="17" t="s">
        <v>11049</v>
      </c>
      <c r="BM5615" s="19" t="s">
        <v>22</v>
      </c>
      <c r="BN5615" s="19">
        <f>P5615*R5615</f>
        <v>0</v>
      </c>
      <c r="BO5615" s="19" t="str">
        <f>IF(AND(BN5615&gt;120000, P5615&gt;25, X5615&lt;&gt;"WAVE 0"), "yes", "no")</f>
        <v>no</v>
      </c>
      <c r="BP5615" s="17" t="s">
        <v>22</v>
      </c>
    </row>
    <row r="5616" spans="1:68" x14ac:dyDescent="0.25">
      <c r="A5616" s="11" t="s">
        <v>11050</v>
      </c>
      <c r="B5616" s="12" t="s">
        <v>11051</v>
      </c>
      <c r="C5616" s="13" t="s">
        <v>14</v>
      </c>
      <c r="D5616" s="12" t="s">
        <v>2637</v>
      </c>
      <c r="E5616" s="13" t="s">
        <v>2638</v>
      </c>
      <c r="F5616" s="12">
        <v>2020</v>
      </c>
      <c r="G5616" s="13" t="s">
        <v>17</v>
      </c>
      <c r="H5616" s="12" t="s">
        <v>18</v>
      </c>
      <c r="I5616" s="13" t="s">
        <v>18</v>
      </c>
      <c r="J5616" s="12" t="s">
        <v>18</v>
      </c>
      <c r="K5616" s="13" t="s">
        <v>18</v>
      </c>
      <c r="L5616" s="12" t="s">
        <v>18</v>
      </c>
      <c r="M5616" s="13" t="s">
        <v>18</v>
      </c>
      <c r="N5616" s="2" t="s">
        <v>19</v>
      </c>
      <c r="O5616" s="13" t="s">
        <v>20</v>
      </c>
      <c r="P5616" s="14">
        <v>640</v>
      </c>
      <c r="Q5616" s="14">
        <v>640</v>
      </c>
      <c r="R5616" s="13">
        <v>0</v>
      </c>
      <c r="S5616" s="15">
        <v>0</v>
      </c>
      <c r="T5616" s="13">
        <v>1</v>
      </c>
      <c r="U5616" s="13">
        <v>2</v>
      </c>
      <c r="V5616" s="16">
        <v>0</v>
      </c>
      <c r="W5616" s="16" t="str">
        <f t="shared" si="87"/>
        <v>PN696771-2</v>
      </c>
      <c r="Z5616" s="17" t="s">
        <v>17</v>
      </c>
      <c r="AB5616" s="17" t="s">
        <v>46</v>
      </c>
      <c r="AC5616" s="17" t="s">
        <v>11051</v>
      </c>
      <c r="AD5616" s="17" t="s">
        <v>81</v>
      </c>
      <c r="AE5616" s="17" t="s">
        <v>42</v>
      </c>
      <c r="AF5616" s="17" t="s">
        <v>82</v>
      </c>
      <c r="AG5616" s="17" t="s">
        <v>543</v>
      </c>
      <c r="AJ5616" s="17" t="s">
        <v>83</v>
      </c>
      <c r="AK5616" s="17" t="s">
        <v>84</v>
      </c>
      <c r="AO5616" s="17" t="s">
        <v>130</v>
      </c>
      <c r="AP5616" s="18">
        <v>43545</v>
      </c>
      <c r="AQ5616" s="17" t="s">
        <v>22</v>
      </c>
      <c r="AR5616" s="17" t="s">
        <v>47</v>
      </c>
      <c r="AS5616" s="17" t="s">
        <v>47</v>
      </c>
      <c r="AT5616" s="17" t="s">
        <v>47</v>
      </c>
      <c r="AU5616" s="17" t="s">
        <v>47</v>
      </c>
      <c r="AV5616" s="17" t="s">
        <v>47</v>
      </c>
      <c r="BE5616" s="17" t="s">
        <v>52</v>
      </c>
      <c r="BF5616" s="17" t="s">
        <v>2639</v>
      </c>
      <c r="BG5616" s="18">
        <v>45688</v>
      </c>
      <c r="BL5616" s="17" t="s">
        <v>2341</v>
      </c>
      <c r="BM5616" s="19" t="s">
        <v>22</v>
      </c>
      <c r="BN5616" s="19">
        <f>P5616*R5616</f>
        <v>0</v>
      </c>
      <c r="BO5616" s="19" t="str">
        <f>IF(AND(BN5616&gt;120000, P5616&gt;25, X5616&lt;&gt;"WAVE 0"), "yes", "no")</f>
        <v>no</v>
      </c>
      <c r="BP5616" s="17" t="s">
        <v>22</v>
      </c>
    </row>
    <row r="5617" spans="1:68" x14ac:dyDescent="0.25">
      <c r="A5617" s="11" t="s">
        <v>11052</v>
      </c>
      <c r="B5617" s="12" t="s">
        <v>6451</v>
      </c>
      <c r="C5617" s="13" t="s">
        <v>14</v>
      </c>
      <c r="D5617" s="12" t="s">
        <v>2915</v>
      </c>
      <c r="E5617" s="13" t="s">
        <v>2916</v>
      </c>
      <c r="F5617" s="12">
        <v>2020</v>
      </c>
      <c r="G5617" s="13" t="s">
        <v>17</v>
      </c>
      <c r="H5617" s="12" t="s">
        <v>76</v>
      </c>
      <c r="I5617" s="13" t="s">
        <v>51</v>
      </c>
      <c r="J5617" s="12" t="s">
        <v>1729</v>
      </c>
      <c r="K5617" s="13" t="s">
        <v>6345</v>
      </c>
      <c r="L5617" s="12" t="s">
        <v>1234</v>
      </c>
      <c r="M5617" s="13" t="s">
        <v>879</v>
      </c>
      <c r="N5617" s="2" t="s">
        <v>19</v>
      </c>
      <c r="O5617" s="13" t="s">
        <v>20</v>
      </c>
      <c r="P5617" s="14">
        <v>784.476</v>
      </c>
      <c r="Q5617" s="14">
        <v>3922.38</v>
      </c>
      <c r="R5617" s="13">
        <v>24</v>
      </c>
      <c r="S5617" s="15">
        <v>0</v>
      </c>
      <c r="T5617" s="13">
        <v>1</v>
      </c>
      <c r="U5617" s="13">
        <v>2</v>
      </c>
      <c r="V5617" s="16">
        <v>0</v>
      </c>
      <c r="W5617" s="16" t="str">
        <f t="shared" si="87"/>
        <v>PN698285-3</v>
      </c>
      <c r="Z5617" s="17" t="s">
        <v>17</v>
      </c>
      <c r="AB5617" s="17" t="s">
        <v>157</v>
      </c>
      <c r="AC5617" s="17" t="s">
        <v>11053</v>
      </c>
      <c r="AD5617" s="17" t="s">
        <v>81</v>
      </c>
      <c r="AE5617" s="17" t="s">
        <v>42</v>
      </c>
      <c r="AF5617" s="17" t="s">
        <v>82</v>
      </c>
      <c r="AG5617" s="17" t="s">
        <v>22</v>
      </c>
      <c r="AJ5617" s="17" t="s">
        <v>1594</v>
      </c>
      <c r="AK5617" s="17" t="s">
        <v>508</v>
      </c>
      <c r="AO5617" s="17" t="s">
        <v>85</v>
      </c>
      <c r="AP5617" s="18">
        <v>43298</v>
      </c>
      <c r="AQ5617" s="17" t="s">
        <v>22</v>
      </c>
      <c r="AR5617" s="17" t="s">
        <v>22</v>
      </c>
      <c r="AS5617" s="17" t="s">
        <v>22</v>
      </c>
      <c r="AT5617" s="17" t="s">
        <v>22</v>
      </c>
      <c r="AU5617" s="17" t="s">
        <v>22</v>
      </c>
      <c r="AV5617" s="17" t="s">
        <v>22</v>
      </c>
      <c r="BE5617" s="17" t="s">
        <v>210</v>
      </c>
      <c r="BF5617" s="17" t="s">
        <v>2917</v>
      </c>
      <c r="BG5617" s="18">
        <v>43846</v>
      </c>
      <c r="BL5617" s="17" t="s">
        <v>2918</v>
      </c>
      <c r="BM5617" s="19" t="s">
        <v>22</v>
      </c>
      <c r="BN5617" s="19">
        <f>P5617*R5617</f>
        <v>18827.423999999999</v>
      </c>
      <c r="BO5617" s="19" t="str">
        <f>IF(AND(BN5617&gt;120000, P5617&gt;25, X5617&lt;&gt;"WAVE 0"), "yes", "no")</f>
        <v>no</v>
      </c>
      <c r="BP5617" s="17" t="s">
        <v>51</v>
      </c>
    </row>
    <row r="5618" spans="1:68" x14ac:dyDescent="0.25">
      <c r="A5618" s="11" t="s">
        <v>11054</v>
      </c>
      <c r="B5618" s="12" t="s">
        <v>6451</v>
      </c>
      <c r="C5618" s="13" t="s">
        <v>14</v>
      </c>
      <c r="D5618" s="12" t="s">
        <v>2915</v>
      </c>
      <c r="E5618" s="13" t="s">
        <v>2916</v>
      </c>
      <c r="F5618" s="12">
        <v>2020</v>
      </c>
      <c r="G5618" s="13" t="s">
        <v>17</v>
      </c>
      <c r="H5618" s="12" t="s">
        <v>18</v>
      </c>
      <c r="I5618" s="13" t="s">
        <v>18</v>
      </c>
      <c r="J5618" s="12" t="s">
        <v>18</v>
      </c>
      <c r="K5618" s="13" t="s">
        <v>18</v>
      </c>
      <c r="L5618" s="12" t="s">
        <v>18</v>
      </c>
      <c r="M5618" s="13" t="s">
        <v>18</v>
      </c>
      <c r="N5618" s="2" t="s">
        <v>19</v>
      </c>
      <c r="O5618" s="13" t="s">
        <v>20</v>
      </c>
      <c r="P5618" s="14">
        <v>1597.98</v>
      </c>
      <c r="Q5618" s="14"/>
      <c r="R5618" s="13">
        <v>38</v>
      </c>
      <c r="S5618" s="15"/>
      <c r="T5618" s="13">
        <v>1</v>
      </c>
      <c r="U5618" s="13"/>
      <c r="V5618" s="16"/>
      <c r="W5618" s="16" t="str">
        <f t="shared" si="87"/>
        <v>PN698285-4</v>
      </c>
      <c r="Z5618" s="17" t="s">
        <v>17</v>
      </c>
      <c r="AB5618" s="17" t="s">
        <v>157</v>
      </c>
      <c r="AC5618" s="17" t="s">
        <v>11053</v>
      </c>
      <c r="AD5618" s="17" t="s">
        <v>81</v>
      </c>
      <c r="AE5618" s="17" t="s">
        <v>42</v>
      </c>
      <c r="AF5618" s="17" t="s">
        <v>82</v>
      </c>
      <c r="AG5618" s="17" t="s">
        <v>22</v>
      </c>
      <c r="AJ5618" s="17" t="s">
        <v>1594</v>
      </c>
      <c r="AK5618" s="17" t="s">
        <v>508</v>
      </c>
      <c r="AO5618" s="17" t="s">
        <v>130</v>
      </c>
      <c r="AP5618" s="18">
        <v>43298</v>
      </c>
      <c r="AQ5618" s="17" t="s">
        <v>22</v>
      </c>
      <c r="AR5618" s="17" t="s">
        <v>22</v>
      </c>
      <c r="AS5618" s="17" t="s">
        <v>22</v>
      </c>
      <c r="AT5618" s="17" t="s">
        <v>22</v>
      </c>
      <c r="AU5618" s="17" t="s">
        <v>22</v>
      </c>
      <c r="AV5618" s="17" t="s">
        <v>22</v>
      </c>
      <c r="BE5618" s="17" t="s">
        <v>52</v>
      </c>
      <c r="BF5618" s="17" t="s">
        <v>2917</v>
      </c>
      <c r="BG5618" s="18">
        <v>43846</v>
      </c>
      <c r="BL5618" s="17" t="s">
        <v>2918</v>
      </c>
      <c r="BM5618" s="19" t="s">
        <v>22</v>
      </c>
      <c r="BN5618" s="19">
        <f>P5618*R5618</f>
        <v>60723.24</v>
      </c>
      <c r="BO5618" s="19" t="str">
        <f>IF(AND(BN5618&gt;120000, P5618&gt;25, X5618&lt;&gt;"WAVE 0"), "yes", "no")</f>
        <v>no</v>
      </c>
      <c r="BP5618" s="17" t="s">
        <v>22</v>
      </c>
    </row>
    <row r="5619" spans="1:68" x14ac:dyDescent="0.25">
      <c r="A5619" s="11" t="s">
        <v>11055</v>
      </c>
      <c r="B5619" s="12" t="s">
        <v>726</v>
      </c>
      <c r="C5619" s="13" t="s">
        <v>14</v>
      </c>
      <c r="D5619" s="12" t="s">
        <v>706</v>
      </c>
      <c r="E5619" s="13" t="s">
        <v>707</v>
      </c>
      <c r="F5619" s="12">
        <v>2020</v>
      </c>
      <c r="G5619" s="13" t="s">
        <v>109</v>
      </c>
      <c r="H5619" s="12" t="s">
        <v>18</v>
      </c>
      <c r="I5619" s="13" t="s">
        <v>18</v>
      </c>
      <c r="J5619" s="12" t="s">
        <v>18</v>
      </c>
      <c r="K5619" s="13" t="s">
        <v>18</v>
      </c>
      <c r="L5619" s="12" t="s">
        <v>18</v>
      </c>
      <c r="M5619" s="13" t="s">
        <v>18</v>
      </c>
      <c r="N5619" s="2" t="s">
        <v>19</v>
      </c>
      <c r="O5619" s="13" t="s">
        <v>20</v>
      </c>
      <c r="P5619" s="14">
        <v>89.313299999999998</v>
      </c>
      <c r="Q5619" s="14">
        <v>267.94</v>
      </c>
      <c r="R5619" s="13">
        <v>2</v>
      </c>
      <c r="S5619" s="15">
        <v>0</v>
      </c>
      <c r="T5619" s="13">
        <v>1</v>
      </c>
      <c r="U5619" s="13">
        <v>3</v>
      </c>
      <c r="V5619" s="16">
        <v>0</v>
      </c>
      <c r="W5619" s="16" t="str">
        <f t="shared" si="87"/>
        <v>PN698314-4</v>
      </c>
      <c r="Z5619" s="13" t="s">
        <v>109</v>
      </c>
      <c r="AA5619" s="17" t="s">
        <v>22</v>
      </c>
      <c r="AB5619" s="17" t="s">
        <v>22</v>
      </c>
      <c r="AC5619" s="17" t="s">
        <v>22</v>
      </c>
      <c r="AD5619" s="17" t="s">
        <v>22</v>
      </c>
      <c r="AE5619" s="17" t="s">
        <v>22</v>
      </c>
      <c r="AF5619" s="17" t="s">
        <v>22</v>
      </c>
      <c r="AG5619" s="17" t="s">
        <v>22</v>
      </c>
      <c r="AJ5619" s="17" t="s">
        <v>22</v>
      </c>
      <c r="AK5619" s="17" t="s">
        <v>22</v>
      </c>
      <c r="AO5619" s="17" t="s">
        <v>22</v>
      </c>
      <c r="AP5619" s="18" t="s">
        <v>22</v>
      </c>
      <c r="AQ5619" s="17" t="s">
        <v>22</v>
      </c>
      <c r="AR5619" s="17" t="s">
        <v>22</v>
      </c>
      <c r="AS5619" s="17" t="s">
        <v>22</v>
      </c>
      <c r="AT5619" s="17" t="s">
        <v>22</v>
      </c>
      <c r="AU5619" s="17" t="s">
        <v>22</v>
      </c>
      <c r="AV5619" s="17" t="s">
        <v>22</v>
      </c>
      <c r="AW5619" s="17" t="s">
        <v>22</v>
      </c>
      <c r="AX5619" s="17" t="s">
        <v>22</v>
      </c>
      <c r="AY5619" s="17" t="s">
        <v>22</v>
      </c>
      <c r="AZ5619" s="17" t="s">
        <v>22</v>
      </c>
      <c r="BA5619" s="17" t="s">
        <v>22</v>
      </c>
      <c r="BD5619" s="17" t="s">
        <v>22</v>
      </c>
      <c r="BE5619" s="17" t="s">
        <v>22</v>
      </c>
      <c r="BF5619" s="17" t="s">
        <v>22</v>
      </c>
      <c r="BG5619" s="18" t="s">
        <v>22</v>
      </c>
      <c r="BH5619" s="3" t="s">
        <v>22</v>
      </c>
      <c r="BI5619" s="3" t="s">
        <v>22</v>
      </c>
      <c r="BK5619" s="3" t="s">
        <v>22</v>
      </c>
      <c r="BL5619" s="17" t="s">
        <v>22</v>
      </c>
      <c r="BM5619" s="19" t="s">
        <v>22</v>
      </c>
      <c r="BN5619" s="19">
        <f>P5619*R5619</f>
        <v>178.6266</v>
      </c>
      <c r="BO5619" s="19" t="str">
        <f>IF(AND(BN5619&gt;120000, P5619&gt;25, X5619&lt;&gt;"WAVE 0"), "yes", "no")</f>
        <v>no</v>
      </c>
      <c r="BP5619" s="17" t="s">
        <v>22</v>
      </c>
    </row>
    <row r="5620" spans="1:68" x14ac:dyDescent="0.25">
      <c r="A5620" s="11" t="s">
        <v>11056</v>
      </c>
      <c r="B5620" s="12" t="s">
        <v>726</v>
      </c>
      <c r="C5620" s="13" t="s">
        <v>14</v>
      </c>
      <c r="D5620" s="12" t="s">
        <v>706</v>
      </c>
      <c r="E5620" s="13" t="s">
        <v>707</v>
      </c>
      <c r="F5620" s="12">
        <v>2020</v>
      </c>
      <c r="G5620" s="13" t="s">
        <v>109</v>
      </c>
      <c r="H5620" s="12" t="s">
        <v>18</v>
      </c>
      <c r="I5620" s="13" t="s">
        <v>18</v>
      </c>
      <c r="J5620" s="12" t="s">
        <v>18</v>
      </c>
      <c r="K5620" s="13" t="s">
        <v>18</v>
      </c>
      <c r="L5620" s="12" t="s">
        <v>18</v>
      </c>
      <c r="M5620" s="13" t="s">
        <v>18</v>
      </c>
      <c r="N5620" s="2" t="s">
        <v>19</v>
      </c>
      <c r="O5620" s="13" t="s">
        <v>20</v>
      </c>
      <c r="P5620" s="14">
        <v>0</v>
      </c>
      <c r="Q5620" s="14">
        <v>274</v>
      </c>
      <c r="R5620" s="13">
        <v>35</v>
      </c>
      <c r="S5620" s="15">
        <v>0</v>
      </c>
      <c r="T5620" s="13">
        <v>1</v>
      </c>
      <c r="U5620" s="13">
        <v>3</v>
      </c>
      <c r="V5620" s="16">
        <v>0</v>
      </c>
      <c r="W5620" s="16" t="str">
        <f t="shared" si="87"/>
        <v>PN698314-5</v>
      </c>
      <c r="Z5620" s="13" t="s">
        <v>109</v>
      </c>
      <c r="AA5620" s="17" t="s">
        <v>22</v>
      </c>
      <c r="AB5620" s="17" t="s">
        <v>22</v>
      </c>
      <c r="AC5620" s="17" t="s">
        <v>22</v>
      </c>
      <c r="AD5620" s="17" t="s">
        <v>22</v>
      </c>
      <c r="AE5620" s="17" t="s">
        <v>22</v>
      </c>
      <c r="AF5620" s="17" t="s">
        <v>22</v>
      </c>
      <c r="AG5620" s="17" t="s">
        <v>22</v>
      </c>
      <c r="AJ5620" s="17" t="s">
        <v>22</v>
      </c>
      <c r="AK5620" s="17" t="s">
        <v>22</v>
      </c>
      <c r="AO5620" s="17" t="s">
        <v>22</v>
      </c>
      <c r="AP5620" s="18" t="s">
        <v>22</v>
      </c>
      <c r="AQ5620" s="17" t="s">
        <v>22</v>
      </c>
      <c r="AR5620" s="17" t="s">
        <v>22</v>
      </c>
      <c r="AS5620" s="17" t="s">
        <v>22</v>
      </c>
      <c r="AT5620" s="17" t="s">
        <v>22</v>
      </c>
      <c r="AU5620" s="17" t="s">
        <v>22</v>
      </c>
      <c r="AV5620" s="17" t="s">
        <v>22</v>
      </c>
      <c r="AW5620" s="17" t="s">
        <v>22</v>
      </c>
      <c r="AX5620" s="17" t="s">
        <v>22</v>
      </c>
      <c r="AY5620" s="17" t="s">
        <v>22</v>
      </c>
      <c r="AZ5620" s="17" t="s">
        <v>22</v>
      </c>
      <c r="BA5620" s="17" t="s">
        <v>22</v>
      </c>
      <c r="BD5620" s="17" t="s">
        <v>22</v>
      </c>
      <c r="BE5620" s="17" t="s">
        <v>22</v>
      </c>
      <c r="BF5620" s="17" t="s">
        <v>22</v>
      </c>
      <c r="BG5620" s="18" t="s">
        <v>22</v>
      </c>
      <c r="BH5620" s="3" t="s">
        <v>22</v>
      </c>
      <c r="BI5620" s="3" t="s">
        <v>22</v>
      </c>
      <c r="BK5620" s="3" t="s">
        <v>22</v>
      </c>
      <c r="BL5620" s="17" t="s">
        <v>22</v>
      </c>
      <c r="BM5620" s="19" t="s">
        <v>22</v>
      </c>
      <c r="BN5620" s="19">
        <f>P5620*R5620</f>
        <v>0</v>
      </c>
      <c r="BO5620" s="19" t="str">
        <f>IF(AND(BN5620&gt;120000, P5620&gt;25, X5620&lt;&gt;"WAVE 0"), "yes", "no")</f>
        <v>no</v>
      </c>
      <c r="BP5620" s="17" t="s">
        <v>22</v>
      </c>
    </row>
    <row r="5621" spans="1:68" x14ac:dyDescent="0.25">
      <c r="A5621" s="11" t="s">
        <v>11057</v>
      </c>
      <c r="B5621" s="12" t="s">
        <v>726</v>
      </c>
      <c r="C5621" s="13" t="s">
        <v>14</v>
      </c>
      <c r="D5621" s="12" t="s">
        <v>706</v>
      </c>
      <c r="E5621" s="13" t="s">
        <v>707</v>
      </c>
      <c r="F5621" s="12">
        <v>2020</v>
      </c>
      <c r="G5621" s="13" t="s">
        <v>109</v>
      </c>
      <c r="H5621" s="12" t="s">
        <v>18</v>
      </c>
      <c r="I5621" s="13" t="s">
        <v>18</v>
      </c>
      <c r="J5621" s="12" t="s">
        <v>18</v>
      </c>
      <c r="K5621" s="13" t="s">
        <v>18</v>
      </c>
      <c r="L5621" s="12" t="s">
        <v>18</v>
      </c>
      <c r="M5621" s="13" t="s">
        <v>18</v>
      </c>
      <c r="N5621" s="2" t="s">
        <v>19</v>
      </c>
      <c r="O5621" s="13" t="s">
        <v>20</v>
      </c>
      <c r="P5621" s="14">
        <v>109.21</v>
      </c>
      <c r="Q5621" s="14">
        <v>327.63</v>
      </c>
      <c r="R5621" s="13">
        <v>34</v>
      </c>
      <c r="S5621" s="15">
        <v>0</v>
      </c>
      <c r="T5621" s="13">
        <v>1</v>
      </c>
      <c r="U5621" s="13">
        <v>2</v>
      </c>
      <c r="V5621" s="16">
        <v>0</v>
      </c>
      <c r="W5621" s="16" t="str">
        <f t="shared" si="87"/>
        <v>PN698314-6</v>
      </c>
      <c r="Z5621" s="17" t="s">
        <v>109</v>
      </c>
      <c r="AA5621" s="17" t="s">
        <v>22</v>
      </c>
      <c r="AB5621" s="17" t="s">
        <v>22</v>
      </c>
      <c r="AC5621" s="17" t="s">
        <v>22</v>
      </c>
      <c r="AD5621" s="17" t="s">
        <v>22</v>
      </c>
      <c r="AE5621" s="17" t="s">
        <v>22</v>
      </c>
      <c r="AF5621" s="17" t="s">
        <v>22</v>
      </c>
      <c r="AG5621" s="17" t="s">
        <v>22</v>
      </c>
      <c r="AJ5621" s="17" t="s">
        <v>22</v>
      </c>
      <c r="AK5621" s="17" t="s">
        <v>22</v>
      </c>
      <c r="AO5621" s="17" t="s">
        <v>22</v>
      </c>
      <c r="AP5621" s="18" t="s">
        <v>22</v>
      </c>
      <c r="AQ5621" s="17" t="s">
        <v>22</v>
      </c>
      <c r="AR5621" s="17" t="s">
        <v>22</v>
      </c>
      <c r="AS5621" s="17" t="s">
        <v>22</v>
      </c>
      <c r="AT5621" s="17" t="s">
        <v>22</v>
      </c>
      <c r="AU5621" s="17" t="s">
        <v>22</v>
      </c>
      <c r="AV5621" s="17" t="s">
        <v>22</v>
      </c>
      <c r="AW5621" s="17" t="s">
        <v>22</v>
      </c>
      <c r="AX5621" s="17" t="s">
        <v>22</v>
      </c>
      <c r="AY5621" s="17" t="s">
        <v>22</v>
      </c>
      <c r="AZ5621" s="17" t="s">
        <v>22</v>
      </c>
      <c r="BA5621" s="17" t="s">
        <v>22</v>
      </c>
      <c r="BD5621" s="17" t="s">
        <v>22</v>
      </c>
      <c r="BE5621" s="17" t="s">
        <v>22</v>
      </c>
      <c r="BF5621" s="17" t="s">
        <v>22</v>
      </c>
      <c r="BG5621" s="18" t="s">
        <v>22</v>
      </c>
      <c r="BH5621" s="3" t="s">
        <v>22</v>
      </c>
      <c r="BI5621" s="3" t="s">
        <v>22</v>
      </c>
      <c r="BK5621" s="3" t="s">
        <v>22</v>
      </c>
      <c r="BL5621" s="17" t="s">
        <v>22</v>
      </c>
      <c r="BM5621" s="19" t="s">
        <v>22</v>
      </c>
      <c r="BN5621" s="19">
        <f>P5621*R5621</f>
        <v>3713.14</v>
      </c>
      <c r="BO5621" s="19" t="str">
        <f>IF(AND(BN5621&gt;120000, P5621&gt;25, X5621&lt;&gt;"WAVE 0"), "yes", "no")</f>
        <v>no</v>
      </c>
      <c r="BP5621" s="17" t="s">
        <v>22</v>
      </c>
    </row>
    <row r="5622" spans="1:68" x14ac:dyDescent="0.25">
      <c r="A5622" s="11" t="s">
        <v>11058</v>
      </c>
      <c r="B5622" s="12" t="s">
        <v>11059</v>
      </c>
      <c r="C5622" s="13" t="s">
        <v>14</v>
      </c>
      <c r="D5622" s="12" t="s">
        <v>328</v>
      </c>
      <c r="E5622" s="13" t="s">
        <v>329</v>
      </c>
      <c r="F5622" s="12">
        <v>2020</v>
      </c>
      <c r="G5622" s="13" t="s">
        <v>207</v>
      </c>
      <c r="H5622" s="12" t="s">
        <v>18</v>
      </c>
      <c r="I5622" s="13" t="s">
        <v>51</v>
      </c>
      <c r="J5622" s="12" t="s">
        <v>18</v>
      </c>
      <c r="K5622" s="13" t="s">
        <v>18</v>
      </c>
      <c r="L5622" s="12" t="s">
        <v>18</v>
      </c>
      <c r="M5622" s="13" t="s">
        <v>18</v>
      </c>
      <c r="N5622" s="2" t="s">
        <v>194</v>
      </c>
      <c r="O5622" s="13" t="s">
        <v>335</v>
      </c>
      <c r="P5622" s="14">
        <v>7.9941000000000004</v>
      </c>
      <c r="Q5622" s="14">
        <v>86.25</v>
      </c>
      <c r="R5622" s="13"/>
      <c r="S5622" s="15"/>
      <c r="T5622" s="13">
        <v>1</v>
      </c>
      <c r="U5622" s="13"/>
      <c r="V5622" s="16">
        <v>0</v>
      </c>
      <c r="W5622" s="16" t="str">
        <f t="shared" si="87"/>
        <v>PN69-841212-1</v>
      </c>
      <c r="AA5622" s="17" t="s">
        <v>22</v>
      </c>
      <c r="AB5622" s="17" t="s">
        <v>22</v>
      </c>
      <c r="AC5622" s="17" t="s">
        <v>22</v>
      </c>
      <c r="AD5622" s="17" t="s">
        <v>22</v>
      </c>
      <c r="AE5622" s="17" t="s">
        <v>22</v>
      </c>
      <c r="AF5622" s="17" t="s">
        <v>22</v>
      </c>
      <c r="AG5622" s="17" t="s">
        <v>22</v>
      </c>
      <c r="AJ5622" s="17" t="s">
        <v>22</v>
      </c>
      <c r="AK5622" s="17" t="s">
        <v>22</v>
      </c>
      <c r="AO5622" s="17" t="s">
        <v>22</v>
      </c>
      <c r="AP5622" s="18" t="s">
        <v>22</v>
      </c>
      <c r="AQ5622" s="17" t="s">
        <v>22</v>
      </c>
      <c r="AR5622" s="17" t="s">
        <v>22</v>
      </c>
      <c r="AS5622" s="17" t="s">
        <v>22</v>
      </c>
      <c r="AT5622" s="17" t="s">
        <v>22</v>
      </c>
      <c r="AU5622" s="17" t="s">
        <v>22</v>
      </c>
      <c r="AV5622" s="17" t="s">
        <v>22</v>
      </c>
      <c r="AW5622" s="17" t="s">
        <v>22</v>
      </c>
      <c r="AX5622" s="17" t="s">
        <v>22</v>
      </c>
      <c r="AY5622" s="17" t="s">
        <v>22</v>
      </c>
      <c r="AZ5622" s="17" t="s">
        <v>22</v>
      </c>
      <c r="BA5622" s="17" t="s">
        <v>22</v>
      </c>
      <c r="BD5622" s="17" t="s">
        <v>22</v>
      </c>
      <c r="BE5622" s="17" t="s">
        <v>22</v>
      </c>
      <c r="BF5622" s="17" t="s">
        <v>22</v>
      </c>
      <c r="BG5622" s="18" t="s">
        <v>22</v>
      </c>
      <c r="BH5622" s="3" t="s">
        <v>22</v>
      </c>
      <c r="BI5622" s="3" t="s">
        <v>22</v>
      </c>
      <c r="BK5622" s="3" t="s">
        <v>22</v>
      </c>
      <c r="BL5622" s="17" t="s">
        <v>22</v>
      </c>
      <c r="BM5622" s="19" t="s">
        <v>22</v>
      </c>
      <c r="BN5622" s="19">
        <f>P5622*R5622</f>
        <v>0</v>
      </c>
      <c r="BO5622" s="19" t="str">
        <f>IF(AND(BN5622&gt;120000, P5622&gt;25, X5622&lt;&gt;"WAVE 0"), "yes", "no")</f>
        <v>no</v>
      </c>
      <c r="BP5622" s="17" t="s">
        <v>22</v>
      </c>
    </row>
    <row r="5623" spans="1:68" x14ac:dyDescent="0.25">
      <c r="A5623" s="11" t="s">
        <v>11060</v>
      </c>
      <c r="B5623" s="12" t="s">
        <v>11061</v>
      </c>
      <c r="C5623" s="13" t="s">
        <v>14</v>
      </c>
      <c r="D5623" s="12" t="s">
        <v>328</v>
      </c>
      <c r="E5623" s="13" t="s">
        <v>329</v>
      </c>
      <c r="F5623" s="12">
        <v>2020</v>
      </c>
      <c r="G5623" s="13" t="s">
        <v>207</v>
      </c>
      <c r="H5623" s="12" t="s">
        <v>18</v>
      </c>
      <c r="I5623" s="13" t="s">
        <v>51</v>
      </c>
      <c r="J5623" s="12" t="s">
        <v>18</v>
      </c>
      <c r="K5623" s="13" t="s">
        <v>18</v>
      </c>
      <c r="L5623" s="12" t="s">
        <v>18</v>
      </c>
      <c r="M5623" s="13" t="s">
        <v>18</v>
      </c>
      <c r="N5623" s="2" t="s">
        <v>194</v>
      </c>
      <c r="O5623" s="13" t="s">
        <v>335</v>
      </c>
      <c r="P5623" s="14">
        <v>114.20099999999999</v>
      </c>
      <c r="Q5623" s="14">
        <v>340.94</v>
      </c>
      <c r="R5623" s="13"/>
      <c r="S5623" s="15"/>
      <c r="T5623" s="13">
        <v>1</v>
      </c>
      <c r="U5623" s="13"/>
      <c r="V5623" s="16">
        <v>0</v>
      </c>
      <c r="W5623" s="16" t="str">
        <f t="shared" si="87"/>
        <v>PN69-851487</v>
      </c>
      <c r="AA5623" s="17" t="s">
        <v>22</v>
      </c>
      <c r="AB5623" s="17" t="s">
        <v>22</v>
      </c>
      <c r="AC5623" s="17" t="s">
        <v>22</v>
      </c>
      <c r="AD5623" s="17" t="s">
        <v>22</v>
      </c>
      <c r="AE5623" s="17" t="s">
        <v>22</v>
      </c>
      <c r="AF5623" s="17" t="s">
        <v>22</v>
      </c>
      <c r="AG5623" s="17" t="s">
        <v>22</v>
      </c>
      <c r="AJ5623" s="17" t="s">
        <v>22</v>
      </c>
      <c r="AK5623" s="17" t="s">
        <v>22</v>
      </c>
      <c r="AO5623" s="17" t="s">
        <v>22</v>
      </c>
      <c r="AP5623" s="18" t="s">
        <v>22</v>
      </c>
      <c r="AQ5623" s="17" t="s">
        <v>22</v>
      </c>
      <c r="AR5623" s="17" t="s">
        <v>22</v>
      </c>
      <c r="AS5623" s="17" t="s">
        <v>22</v>
      </c>
      <c r="AT5623" s="17" t="s">
        <v>22</v>
      </c>
      <c r="AU5623" s="17" t="s">
        <v>22</v>
      </c>
      <c r="AV5623" s="17" t="s">
        <v>22</v>
      </c>
      <c r="AW5623" s="17" t="s">
        <v>22</v>
      </c>
      <c r="AX5623" s="17" t="s">
        <v>22</v>
      </c>
      <c r="AY5623" s="17" t="s">
        <v>22</v>
      </c>
      <c r="AZ5623" s="17" t="s">
        <v>22</v>
      </c>
      <c r="BA5623" s="17" t="s">
        <v>22</v>
      </c>
      <c r="BD5623" s="17" t="s">
        <v>22</v>
      </c>
      <c r="BE5623" s="17" t="s">
        <v>22</v>
      </c>
      <c r="BF5623" s="17" t="s">
        <v>22</v>
      </c>
      <c r="BG5623" s="18" t="s">
        <v>22</v>
      </c>
      <c r="BH5623" s="3" t="s">
        <v>22</v>
      </c>
      <c r="BI5623" s="3" t="s">
        <v>22</v>
      </c>
      <c r="BK5623" s="3" t="s">
        <v>22</v>
      </c>
      <c r="BL5623" s="17" t="s">
        <v>22</v>
      </c>
      <c r="BM5623" s="19" t="s">
        <v>22</v>
      </c>
      <c r="BN5623" s="19">
        <f>P5623*R5623</f>
        <v>0</v>
      </c>
      <c r="BO5623" s="19" t="str">
        <f>IF(AND(BN5623&gt;120000, P5623&gt;25, X5623&lt;&gt;"WAVE 0"), "yes", "no")</f>
        <v>no</v>
      </c>
      <c r="BP5623" s="17" t="s">
        <v>22</v>
      </c>
    </row>
    <row r="5624" spans="1:68" x14ac:dyDescent="0.25">
      <c r="A5624" s="11" t="s">
        <v>11062</v>
      </c>
      <c r="B5624" s="12" t="s">
        <v>11063</v>
      </c>
      <c r="C5624" s="13" t="s">
        <v>14</v>
      </c>
      <c r="D5624" s="12" t="s">
        <v>119</v>
      </c>
      <c r="E5624" s="13" t="s">
        <v>120</v>
      </c>
      <c r="F5624" s="12">
        <v>2020</v>
      </c>
      <c r="G5624" s="13" t="s">
        <v>27</v>
      </c>
      <c r="H5624" s="12" t="s">
        <v>18</v>
      </c>
      <c r="I5624" s="13" t="s">
        <v>18</v>
      </c>
      <c r="J5624" s="12" t="s">
        <v>18</v>
      </c>
      <c r="K5624" s="13" t="s">
        <v>18</v>
      </c>
      <c r="L5624" s="12" t="s">
        <v>18</v>
      </c>
      <c r="M5624" s="13" t="s">
        <v>18</v>
      </c>
      <c r="N5624" s="2" t="s">
        <v>19</v>
      </c>
      <c r="O5624" s="13" t="s">
        <v>121</v>
      </c>
      <c r="P5624" s="14"/>
      <c r="Q5624" s="14"/>
      <c r="R5624" s="13">
        <v>0</v>
      </c>
      <c r="S5624" s="15"/>
      <c r="T5624" s="13">
        <v>1</v>
      </c>
      <c r="U5624" s="13"/>
      <c r="V5624" s="16"/>
      <c r="W5624" s="16" t="str">
        <f t="shared" si="87"/>
        <v>PN70000115</v>
      </c>
      <c r="Z5624" s="17" t="s">
        <v>33</v>
      </c>
      <c r="AA5624" s="17" t="s">
        <v>22</v>
      </c>
      <c r="AB5624" s="17" t="s">
        <v>22</v>
      </c>
      <c r="AC5624" s="17" t="s">
        <v>22</v>
      </c>
      <c r="AD5624" s="17" t="s">
        <v>22</v>
      </c>
      <c r="AE5624" s="17" t="s">
        <v>22</v>
      </c>
      <c r="AF5624" s="17" t="s">
        <v>22</v>
      </c>
      <c r="AG5624" s="17" t="s">
        <v>22</v>
      </c>
      <c r="AJ5624" s="17" t="s">
        <v>22</v>
      </c>
      <c r="AK5624" s="17" t="s">
        <v>22</v>
      </c>
      <c r="AO5624" s="17" t="s">
        <v>22</v>
      </c>
      <c r="AP5624" s="18" t="s">
        <v>22</v>
      </c>
      <c r="AQ5624" s="17" t="s">
        <v>22</v>
      </c>
      <c r="AR5624" s="17" t="s">
        <v>22</v>
      </c>
      <c r="AS5624" s="17" t="s">
        <v>22</v>
      </c>
      <c r="AT5624" s="17" t="s">
        <v>22</v>
      </c>
      <c r="AU5624" s="17" t="s">
        <v>22</v>
      </c>
      <c r="AV5624" s="17" t="s">
        <v>22</v>
      </c>
      <c r="AW5624" s="17" t="s">
        <v>22</v>
      </c>
      <c r="AX5624" s="17" t="s">
        <v>22</v>
      </c>
      <c r="AY5624" s="17" t="s">
        <v>22</v>
      </c>
      <c r="AZ5624" s="17" t="s">
        <v>22</v>
      </c>
      <c r="BA5624" s="17" t="s">
        <v>22</v>
      </c>
      <c r="BD5624" s="17" t="s">
        <v>22</v>
      </c>
      <c r="BE5624" s="17" t="s">
        <v>22</v>
      </c>
      <c r="BF5624" s="17" t="s">
        <v>22</v>
      </c>
      <c r="BG5624" s="18" t="s">
        <v>22</v>
      </c>
      <c r="BH5624" s="3" t="s">
        <v>22</v>
      </c>
      <c r="BI5624" s="3" t="s">
        <v>22</v>
      </c>
      <c r="BK5624" s="3" t="s">
        <v>22</v>
      </c>
      <c r="BL5624" s="17" t="s">
        <v>22</v>
      </c>
      <c r="BM5624" s="19" t="s">
        <v>22</v>
      </c>
      <c r="BN5624" s="19">
        <f>P5624*R5624</f>
        <v>0</v>
      </c>
      <c r="BO5624" s="19" t="str">
        <f>IF(AND(BN5624&gt;120000, P5624&gt;25, X5624&lt;&gt;"WAVE 0"), "yes", "no")</f>
        <v>no</v>
      </c>
      <c r="BP5624" s="17" t="s">
        <v>22</v>
      </c>
    </row>
    <row r="5625" spans="1:68" x14ac:dyDescent="0.25">
      <c r="A5625" s="11" t="s">
        <v>11064</v>
      </c>
      <c r="B5625" s="12" t="s">
        <v>11065</v>
      </c>
      <c r="C5625" s="13" t="s">
        <v>14</v>
      </c>
      <c r="D5625" s="12" t="s">
        <v>119</v>
      </c>
      <c r="E5625" s="13" t="s">
        <v>120</v>
      </c>
      <c r="F5625" s="12">
        <v>2020</v>
      </c>
      <c r="G5625" s="13" t="s">
        <v>27</v>
      </c>
      <c r="H5625" s="12" t="s">
        <v>18</v>
      </c>
      <c r="I5625" s="13" t="s">
        <v>18</v>
      </c>
      <c r="J5625" s="12" t="s">
        <v>18</v>
      </c>
      <c r="K5625" s="13" t="s">
        <v>18</v>
      </c>
      <c r="L5625" s="12" t="s">
        <v>18</v>
      </c>
      <c r="M5625" s="13" t="s">
        <v>18</v>
      </c>
      <c r="N5625" s="2" t="s">
        <v>19</v>
      </c>
      <c r="O5625" s="13" t="s">
        <v>121</v>
      </c>
      <c r="P5625" s="14">
        <v>0.82</v>
      </c>
      <c r="Q5625" s="14">
        <v>8.1999999999999993</v>
      </c>
      <c r="R5625" s="13">
        <v>0</v>
      </c>
      <c r="S5625" s="15">
        <v>0</v>
      </c>
      <c r="T5625" s="13">
        <v>2</v>
      </c>
      <c r="U5625" s="13">
        <v>1</v>
      </c>
      <c r="V5625" s="16">
        <v>0</v>
      </c>
      <c r="W5625" s="16" t="str">
        <f t="shared" si="87"/>
        <v>PN70000121</v>
      </c>
      <c r="Z5625" s="17" t="s">
        <v>33</v>
      </c>
      <c r="AA5625" s="17" t="s">
        <v>22</v>
      </c>
      <c r="AB5625" s="17" t="s">
        <v>22</v>
      </c>
      <c r="AC5625" s="17" t="s">
        <v>22</v>
      </c>
      <c r="AD5625" s="17" t="s">
        <v>22</v>
      </c>
      <c r="AE5625" s="17" t="s">
        <v>22</v>
      </c>
      <c r="AF5625" s="17" t="s">
        <v>22</v>
      </c>
      <c r="AG5625" s="17" t="s">
        <v>22</v>
      </c>
      <c r="AJ5625" s="17" t="s">
        <v>22</v>
      </c>
      <c r="AK5625" s="17" t="s">
        <v>22</v>
      </c>
      <c r="AO5625" s="17" t="s">
        <v>22</v>
      </c>
      <c r="AP5625" s="18" t="s">
        <v>22</v>
      </c>
      <c r="AQ5625" s="17" t="s">
        <v>22</v>
      </c>
      <c r="AR5625" s="17" t="s">
        <v>22</v>
      </c>
      <c r="AS5625" s="17" t="s">
        <v>22</v>
      </c>
      <c r="AT5625" s="17" t="s">
        <v>22</v>
      </c>
      <c r="AU5625" s="17" t="s">
        <v>22</v>
      </c>
      <c r="AV5625" s="17" t="s">
        <v>22</v>
      </c>
      <c r="AW5625" s="17" t="s">
        <v>22</v>
      </c>
      <c r="AX5625" s="17" t="s">
        <v>22</v>
      </c>
      <c r="AY5625" s="17" t="s">
        <v>22</v>
      </c>
      <c r="AZ5625" s="17" t="s">
        <v>22</v>
      </c>
      <c r="BA5625" s="17" t="s">
        <v>22</v>
      </c>
      <c r="BD5625" s="17" t="s">
        <v>22</v>
      </c>
      <c r="BE5625" s="17" t="s">
        <v>22</v>
      </c>
      <c r="BF5625" s="17" t="s">
        <v>22</v>
      </c>
      <c r="BG5625" s="18" t="s">
        <v>22</v>
      </c>
      <c r="BH5625" s="3" t="s">
        <v>22</v>
      </c>
      <c r="BI5625" s="3" t="s">
        <v>22</v>
      </c>
      <c r="BK5625" s="3" t="s">
        <v>22</v>
      </c>
      <c r="BL5625" s="17" t="s">
        <v>22</v>
      </c>
      <c r="BM5625" s="19" t="s">
        <v>22</v>
      </c>
      <c r="BN5625" s="19">
        <f>P5625*R5625</f>
        <v>0</v>
      </c>
      <c r="BO5625" s="19" t="str">
        <f>IF(AND(BN5625&gt;120000, P5625&gt;25, X5625&lt;&gt;"WAVE 0"), "yes", "no")</f>
        <v>no</v>
      </c>
      <c r="BP5625" s="17" t="s">
        <v>22</v>
      </c>
    </row>
    <row r="5626" spans="1:68" x14ac:dyDescent="0.25">
      <c r="A5626" s="11" t="s">
        <v>11066</v>
      </c>
      <c r="B5626" s="12" t="s">
        <v>597</v>
      </c>
      <c r="C5626" s="13" t="s">
        <v>14</v>
      </c>
      <c r="D5626" s="12" t="s">
        <v>197</v>
      </c>
      <c r="E5626" s="13" t="s">
        <v>198</v>
      </c>
      <c r="F5626" s="12">
        <v>2019</v>
      </c>
      <c r="G5626" s="13" t="s">
        <v>17</v>
      </c>
      <c r="H5626" s="12" t="s">
        <v>28</v>
      </c>
      <c r="I5626" s="13" t="s">
        <v>18</v>
      </c>
      <c r="J5626" s="12" t="s">
        <v>280</v>
      </c>
      <c r="K5626" s="13" t="s">
        <v>281</v>
      </c>
      <c r="L5626" s="12" t="s">
        <v>149</v>
      </c>
      <c r="M5626" s="13" t="s">
        <v>32</v>
      </c>
      <c r="N5626" s="2" t="s">
        <v>19</v>
      </c>
      <c r="O5626" s="13" t="s">
        <v>20</v>
      </c>
      <c r="P5626" s="14">
        <v>51.3</v>
      </c>
      <c r="Q5626" s="14"/>
      <c r="R5626" s="13">
        <v>0</v>
      </c>
      <c r="S5626" s="15"/>
      <c r="T5626" s="13">
        <v>1</v>
      </c>
      <c r="U5626" s="13"/>
      <c r="V5626" s="16"/>
      <c r="W5626" s="16" t="str">
        <f t="shared" si="87"/>
        <v>PN7000036-139</v>
      </c>
      <c r="X5626" s="17" t="s">
        <v>21</v>
      </c>
      <c r="Z5626" s="17" t="s">
        <v>17</v>
      </c>
      <c r="AB5626" s="17" t="s">
        <v>11067</v>
      </c>
      <c r="AC5626" s="17" t="s">
        <v>8835</v>
      </c>
      <c r="AD5626" s="17" t="s">
        <v>8796</v>
      </c>
      <c r="AE5626" s="17" t="s">
        <v>42</v>
      </c>
      <c r="AF5626" s="17" t="s">
        <v>1677</v>
      </c>
      <c r="AG5626" s="17" t="s">
        <v>9842</v>
      </c>
      <c r="AJ5626" s="17" t="s">
        <v>103</v>
      </c>
      <c r="AK5626" s="17" t="s">
        <v>45</v>
      </c>
      <c r="AO5626" s="17" t="s">
        <v>130</v>
      </c>
      <c r="AP5626" s="18">
        <v>43545</v>
      </c>
      <c r="AQ5626" s="17" t="s">
        <v>22</v>
      </c>
      <c r="AR5626" s="17" t="s">
        <v>47</v>
      </c>
      <c r="AS5626" s="17" t="s">
        <v>47</v>
      </c>
      <c r="AT5626" s="17" t="s">
        <v>47</v>
      </c>
      <c r="AU5626" s="17" t="s">
        <v>47</v>
      </c>
      <c r="AV5626" s="17" t="s">
        <v>47</v>
      </c>
      <c r="AW5626" s="17" t="s">
        <v>48</v>
      </c>
      <c r="AX5626" s="17" t="s">
        <v>516</v>
      </c>
      <c r="BA5626" s="17" t="s">
        <v>344</v>
      </c>
      <c r="BB5626" s="17" t="s">
        <v>51</v>
      </c>
      <c r="BD5626" s="17">
        <v>1</v>
      </c>
      <c r="BE5626" s="17" t="s">
        <v>52</v>
      </c>
      <c r="BF5626" s="17" t="s">
        <v>53</v>
      </c>
      <c r="BG5626" s="18" t="s">
        <v>53</v>
      </c>
      <c r="BL5626" s="17" t="s">
        <v>518</v>
      </c>
      <c r="BM5626" s="19" t="s">
        <v>22</v>
      </c>
      <c r="BN5626" s="19">
        <f>P5626*R5626</f>
        <v>0</v>
      </c>
      <c r="BO5626" s="19" t="str">
        <f>IF(AND(BN5626&gt;120000, P5626&gt;25, X5626&lt;&gt;"WAVE 0"), "yes", "no")</f>
        <v>no</v>
      </c>
      <c r="BP5626" s="17" t="s">
        <v>22</v>
      </c>
    </row>
    <row r="5627" spans="1:68" x14ac:dyDescent="0.25">
      <c r="A5627" s="11" t="s">
        <v>11068</v>
      </c>
      <c r="B5627" s="12" t="s">
        <v>597</v>
      </c>
      <c r="C5627" s="13" t="s">
        <v>14</v>
      </c>
      <c r="D5627" s="12" t="s">
        <v>197</v>
      </c>
      <c r="E5627" s="13" t="s">
        <v>198</v>
      </c>
      <c r="F5627" s="12">
        <v>2019</v>
      </c>
      <c r="G5627" s="13" t="s">
        <v>17</v>
      </c>
      <c r="H5627" s="12" t="s">
        <v>28</v>
      </c>
      <c r="I5627" s="13" t="s">
        <v>18</v>
      </c>
      <c r="J5627" s="12" t="s">
        <v>435</v>
      </c>
      <c r="K5627" s="13" t="s">
        <v>436</v>
      </c>
      <c r="L5627" s="12" t="s">
        <v>313</v>
      </c>
      <c r="M5627" s="13" t="s">
        <v>314</v>
      </c>
      <c r="N5627" s="2" t="s">
        <v>19</v>
      </c>
      <c r="O5627" s="13" t="s">
        <v>20</v>
      </c>
      <c r="P5627" s="14">
        <v>15.33</v>
      </c>
      <c r="Q5627" s="14">
        <v>1226.2</v>
      </c>
      <c r="R5627" s="13">
        <v>33</v>
      </c>
      <c r="S5627" s="15">
        <v>0.5</v>
      </c>
      <c r="T5627" s="13">
        <v>1</v>
      </c>
      <c r="U5627" s="13">
        <v>3</v>
      </c>
      <c r="V5627" s="16">
        <v>0</v>
      </c>
      <c r="W5627" s="16" t="str">
        <f t="shared" si="87"/>
        <v>PN7000036-15</v>
      </c>
      <c r="X5627" s="17" t="s">
        <v>21</v>
      </c>
      <c r="Z5627" s="17" t="s">
        <v>17</v>
      </c>
      <c r="AB5627" s="17" t="s">
        <v>11067</v>
      </c>
      <c r="AC5627" s="17" t="s">
        <v>8835</v>
      </c>
      <c r="AD5627" s="17" t="s">
        <v>8796</v>
      </c>
      <c r="AE5627" s="17" t="s">
        <v>42</v>
      </c>
      <c r="AF5627" s="17" t="s">
        <v>1677</v>
      </c>
      <c r="AG5627" s="17" t="s">
        <v>9842</v>
      </c>
      <c r="AJ5627" s="17" t="s">
        <v>103</v>
      </c>
      <c r="AK5627" s="17" t="s">
        <v>45</v>
      </c>
      <c r="AO5627" s="17" t="s">
        <v>46</v>
      </c>
      <c r="AP5627" s="18">
        <v>43545</v>
      </c>
      <c r="AQ5627" s="17" t="s">
        <v>22</v>
      </c>
      <c r="AR5627" s="17" t="s">
        <v>47</v>
      </c>
      <c r="AS5627" s="17" t="s">
        <v>47</v>
      </c>
      <c r="AT5627" s="17" t="s">
        <v>47</v>
      </c>
      <c r="AU5627" s="17" t="s">
        <v>47</v>
      </c>
      <c r="AV5627" s="17" t="s">
        <v>47</v>
      </c>
      <c r="AW5627" s="17" t="s">
        <v>48</v>
      </c>
      <c r="AX5627" s="17" t="s">
        <v>516</v>
      </c>
      <c r="BA5627" s="17" t="s">
        <v>344</v>
      </c>
      <c r="BB5627" s="17" t="s">
        <v>51</v>
      </c>
      <c r="BD5627" s="17">
        <v>1</v>
      </c>
      <c r="BE5627" s="17" t="s">
        <v>52</v>
      </c>
      <c r="BF5627" s="17" t="s">
        <v>53</v>
      </c>
      <c r="BG5627" s="18" t="s">
        <v>53</v>
      </c>
      <c r="BL5627" s="17" t="s">
        <v>518</v>
      </c>
      <c r="BM5627" s="19" t="s">
        <v>22</v>
      </c>
      <c r="BN5627" s="19">
        <f>P5627*R5627</f>
        <v>505.89</v>
      </c>
      <c r="BO5627" s="19" t="str">
        <f>IF(AND(BN5627&gt;120000, P5627&gt;25, X5627&lt;&gt;"WAVE 0"), "yes", "no")</f>
        <v>no</v>
      </c>
      <c r="BP5627" s="17" t="s">
        <v>22</v>
      </c>
    </row>
    <row r="5628" spans="1:68" x14ac:dyDescent="0.25">
      <c r="A5628" s="11" t="s">
        <v>11069</v>
      </c>
      <c r="B5628" s="12" t="s">
        <v>652</v>
      </c>
      <c r="C5628" s="13" t="s">
        <v>14</v>
      </c>
      <c r="D5628" s="12" t="s">
        <v>197</v>
      </c>
      <c r="E5628" s="13" t="s">
        <v>198</v>
      </c>
      <c r="F5628" s="12">
        <v>2019</v>
      </c>
      <c r="G5628" s="13" t="s">
        <v>17</v>
      </c>
      <c r="H5628" s="12" t="s">
        <v>28</v>
      </c>
      <c r="I5628" s="13" t="s">
        <v>18</v>
      </c>
      <c r="J5628" s="12" t="s">
        <v>11070</v>
      </c>
      <c r="K5628" s="13" t="s">
        <v>11071</v>
      </c>
      <c r="L5628" s="12" t="s">
        <v>31</v>
      </c>
      <c r="M5628" s="13" t="s">
        <v>32</v>
      </c>
      <c r="N5628" s="2" t="s">
        <v>19</v>
      </c>
      <c r="O5628" s="13" t="s">
        <v>20</v>
      </c>
      <c r="P5628" s="14"/>
      <c r="Q5628" s="14"/>
      <c r="R5628" s="13">
        <v>0</v>
      </c>
      <c r="S5628" s="15"/>
      <c r="T5628" s="13">
        <v>1</v>
      </c>
      <c r="U5628" s="13"/>
      <c r="V5628" s="16"/>
      <c r="W5628" s="16" t="str">
        <f t="shared" si="87"/>
        <v>PN7000036-201</v>
      </c>
      <c r="X5628" s="17" t="s">
        <v>21</v>
      </c>
      <c r="Z5628" s="13" t="s">
        <v>17</v>
      </c>
      <c r="AB5628" s="17" t="s">
        <v>11067</v>
      </c>
      <c r="AC5628" s="17" t="s">
        <v>652</v>
      </c>
      <c r="AD5628" s="17" t="s">
        <v>8796</v>
      </c>
      <c r="AE5628" s="17" t="s">
        <v>42</v>
      </c>
      <c r="AF5628" s="17" t="s">
        <v>1677</v>
      </c>
      <c r="AG5628" s="17" t="s">
        <v>9842</v>
      </c>
      <c r="AJ5628" s="17" t="s">
        <v>103</v>
      </c>
      <c r="AK5628" s="17" t="s">
        <v>45</v>
      </c>
      <c r="AQ5628" s="17" t="s">
        <v>22</v>
      </c>
      <c r="AR5628" s="17" t="s">
        <v>47</v>
      </c>
      <c r="AS5628" s="17" t="s">
        <v>47</v>
      </c>
      <c r="AT5628" s="17" t="s">
        <v>47</v>
      </c>
      <c r="AU5628" s="17" t="s">
        <v>47</v>
      </c>
      <c r="AV5628" s="17" t="s">
        <v>47</v>
      </c>
      <c r="AW5628" s="17" t="s">
        <v>48</v>
      </c>
      <c r="AX5628" s="17" t="s">
        <v>516</v>
      </c>
      <c r="BA5628" s="17" t="s">
        <v>344</v>
      </c>
      <c r="BB5628" s="17" t="s">
        <v>51</v>
      </c>
      <c r="BD5628" s="17">
        <v>1</v>
      </c>
      <c r="BE5628" s="17" t="s">
        <v>52</v>
      </c>
      <c r="BF5628" s="17" t="s">
        <v>53</v>
      </c>
      <c r="BG5628" s="18" t="s">
        <v>53</v>
      </c>
      <c r="BL5628" s="17" t="s">
        <v>518</v>
      </c>
      <c r="BM5628" s="19" t="s">
        <v>22</v>
      </c>
      <c r="BN5628" s="19">
        <f>P5628*R5628</f>
        <v>0</v>
      </c>
      <c r="BO5628" s="19" t="str">
        <f>IF(AND(BN5628&gt;120000, P5628&gt;25, X5628&lt;&gt;"WAVE 0"), "yes", "no")</f>
        <v>no</v>
      </c>
      <c r="BP5628" s="17" t="s">
        <v>22</v>
      </c>
    </row>
    <row r="5629" spans="1:68" x14ac:dyDescent="0.25">
      <c r="A5629" s="11" t="s">
        <v>11072</v>
      </c>
      <c r="B5629" s="12" t="s">
        <v>597</v>
      </c>
      <c r="C5629" s="13" t="s">
        <v>14</v>
      </c>
      <c r="D5629" s="12" t="s">
        <v>197</v>
      </c>
      <c r="E5629" s="13" t="s">
        <v>198</v>
      </c>
      <c r="F5629" s="12">
        <v>2019</v>
      </c>
      <c r="G5629" s="13" t="s">
        <v>17</v>
      </c>
      <c r="H5629" s="12" t="s">
        <v>28</v>
      </c>
      <c r="I5629" s="13" t="s">
        <v>18</v>
      </c>
      <c r="J5629" s="12" t="s">
        <v>11073</v>
      </c>
      <c r="K5629" s="13" t="s">
        <v>11074</v>
      </c>
      <c r="L5629" s="12" t="s">
        <v>7464</v>
      </c>
      <c r="M5629" s="13" t="s">
        <v>7434</v>
      </c>
      <c r="N5629" s="2" t="s">
        <v>19</v>
      </c>
      <c r="O5629" s="13" t="s">
        <v>20</v>
      </c>
      <c r="P5629" s="14">
        <v>61.8</v>
      </c>
      <c r="Q5629" s="14">
        <v>618</v>
      </c>
      <c r="R5629" s="13">
        <v>0</v>
      </c>
      <c r="S5629" s="15">
        <v>0</v>
      </c>
      <c r="T5629" s="13">
        <v>1</v>
      </c>
      <c r="U5629" s="13">
        <v>1</v>
      </c>
      <c r="V5629" s="16">
        <v>0</v>
      </c>
      <c r="W5629" s="16" t="str">
        <f t="shared" si="87"/>
        <v>PN7000036-66</v>
      </c>
      <c r="X5629" s="17" t="s">
        <v>21</v>
      </c>
      <c r="Z5629" s="13" t="s">
        <v>17</v>
      </c>
      <c r="AA5629" s="17" t="s">
        <v>22</v>
      </c>
      <c r="AB5629" s="17" t="s">
        <v>22</v>
      </c>
      <c r="AC5629" s="17" t="s">
        <v>22</v>
      </c>
      <c r="AD5629" s="17" t="s">
        <v>22</v>
      </c>
      <c r="AE5629" s="17" t="s">
        <v>22</v>
      </c>
      <c r="AF5629" s="17" t="s">
        <v>22</v>
      </c>
      <c r="AG5629" s="17" t="s">
        <v>22</v>
      </c>
      <c r="AJ5629" s="17" t="s">
        <v>22</v>
      </c>
      <c r="AK5629" s="17" t="s">
        <v>22</v>
      </c>
      <c r="AO5629" s="17" t="s">
        <v>22</v>
      </c>
      <c r="AP5629" s="18" t="s">
        <v>22</v>
      </c>
      <c r="AQ5629" s="17" t="s">
        <v>22</v>
      </c>
      <c r="AR5629" s="17" t="s">
        <v>22</v>
      </c>
      <c r="AS5629" s="17" t="s">
        <v>22</v>
      </c>
      <c r="AT5629" s="17" t="s">
        <v>22</v>
      </c>
      <c r="AU5629" s="17" t="s">
        <v>22</v>
      </c>
      <c r="AV5629" s="17" t="s">
        <v>22</v>
      </c>
      <c r="AW5629" s="17" t="s">
        <v>22</v>
      </c>
      <c r="AX5629" s="17" t="s">
        <v>22</v>
      </c>
      <c r="AY5629" s="17" t="s">
        <v>22</v>
      </c>
      <c r="AZ5629" s="17" t="s">
        <v>22</v>
      </c>
      <c r="BA5629" s="17" t="s">
        <v>22</v>
      </c>
      <c r="BB5629" s="17" t="s">
        <v>51</v>
      </c>
      <c r="BD5629" s="17" t="s">
        <v>22</v>
      </c>
      <c r="BE5629" s="17" t="s">
        <v>22</v>
      </c>
      <c r="BF5629" s="17" t="s">
        <v>22</v>
      </c>
      <c r="BG5629" s="18" t="s">
        <v>22</v>
      </c>
      <c r="BH5629" s="3" t="s">
        <v>22</v>
      </c>
      <c r="BI5629" s="3" t="s">
        <v>22</v>
      </c>
      <c r="BK5629" s="3" t="s">
        <v>22</v>
      </c>
      <c r="BL5629" s="17" t="s">
        <v>22</v>
      </c>
      <c r="BM5629" s="19" t="s">
        <v>22</v>
      </c>
      <c r="BN5629" s="19">
        <f>P5629*R5629</f>
        <v>0</v>
      </c>
      <c r="BO5629" s="19" t="str">
        <f>IF(AND(BN5629&gt;120000, P5629&gt;25, X5629&lt;&gt;"WAVE 0"), "yes", "no")</f>
        <v>no</v>
      </c>
      <c r="BP5629" s="17" t="s">
        <v>22</v>
      </c>
    </row>
    <row r="5630" spans="1:68" x14ac:dyDescent="0.25">
      <c r="A5630" s="11" t="s">
        <v>11075</v>
      </c>
      <c r="B5630" s="12" t="s">
        <v>597</v>
      </c>
      <c r="C5630" s="13" t="s">
        <v>14</v>
      </c>
      <c r="D5630" s="12" t="s">
        <v>197</v>
      </c>
      <c r="E5630" s="13" t="s">
        <v>198</v>
      </c>
      <c r="F5630" s="12">
        <v>2019</v>
      </c>
      <c r="G5630" s="13" t="s">
        <v>17</v>
      </c>
      <c r="H5630" s="12" t="s">
        <v>28</v>
      </c>
      <c r="I5630" s="13" t="s">
        <v>18</v>
      </c>
      <c r="J5630" s="12" t="s">
        <v>294</v>
      </c>
      <c r="K5630" s="13" t="s">
        <v>295</v>
      </c>
      <c r="L5630" s="12" t="s">
        <v>149</v>
      </c>
      <c r="M5630" s="13" t="s">
        <v>32</v>
      </c>
      <c r="N5630" s="2" t="s">
        <v>19</v>
      </c>
      <c r="O5630" s="13" t="s">
        <v>20</v>
      </c>
      <c r="P5630" s="14">
        <v>51.3</v>
      </c>
      <c r="Q5630" s="14">
        <v>513</v>
      </c>
      <c r="R5630" s="13">
        <v>0</v>
      </c>
      <c r="S5630" s="15">
        <v>0</v>
      </c>
      <c r="T5630" s="13">
        <v>1</v>
      </c>
      <c r="U5630" s="13">
        <v>3</v>
      </c>
      <c r="V5630" s="16">
        <v>0</v>
      </c>
      <c r="W5630" s="16" t="str">
        <f t="shared" si="87"/>
        <v>PN7000036-73</v>
      </c>
      <c r="X5630" s="17" t="s">
        <v>21</v>
      </c>
      <c r="Z5630" s="13" t="s">
        <v>17</v>
      </c>
      <c r="AA5630" s="17" t="s">
        <v>22</v>
      </c>
      <c r="AB5630" s="17" t="s">
        <v>22</v>
      </c>
      <c r="AC5630" s="17" t="s">
        <v>22</v>
      </c>
      <c r="AD5630" s="17" t="s">
        <v>22</v>
      </c>
      <c r="AE5630" s="17" t="s">
        <v>22</v>
      </c>
      <c r="AF5630" s="17" t="s">
        <v>22</v>
      </c>
      <c r="AG5630" s="17" t="s">
        <v>22</v>
      </c>
      <c r="AJ5630" s="17" t="s">
        <v>22</v>
      </c>
      <c r="AK5630" s="17" t="s">
        <v>22</v>
      </c>
      <c r="AO5630" s="17" t="s">
        <v>22</v>
      </c>
      <c r="AP5630" s="18" t="s">
        <v>22</v>
      </c>
      <c r="AQ5630" s="17" t="s">
        <v>22</v>
      </c>
      <c r="AR5630" s="17" t="s">
        <v>22</v>
      </c>
      <c r="AS5630" s="17" t="s">
        <v>22</v>
      </c>
      <c r="AT5630" s="17" t="s">
        <v>22</v>
      </c>
      <c r="AU5630" s="17" t="s">
        <v>22</v>
      </c>
      <c r="AV5630" s="17" t="s">
        <v>22</v>
      </c>
      <c r="AW5630" s="17" t="s">
        <v>22</v>
      </c>
      <c r="AX5630" s="17" t="s">
        <v>22</v>
      </c>
      <c r="AY5630" s="17" t="s">
        <v>22</v>
      </c>
      <c r="AZ5630" s="17" t="s">
        <v>22</v>
      </c>
      <c r="BA5630" s="17" t="s">
        <v>22</v>
      </c>
      <c r="BB5630" s="17" t="s">
        <v>51</v>
      </c>
      <c r="BD5630" s="17" t="s">
        <v>22</v>
      </c>
      <c r="BE5630" s="17" t="s">
        <v>22</v>
      </c>
      <c r="BF5630" s="17" t="s">
        <v>22</v>
      </c>
      <c r="BG5630" s="18" t="s">
        <v>22</v>
      </c>
      <c r="BH5630" s="3" t="s">
        <v>22</v>
      </c>
      <c r="BI5630" s="3" t="s">
        <v>22</v>
      </c>
      <c r="BK5630" s="3" t="s">
        <v>22</v>
      </c>
      <c r="BL5630" s="17" t="s">
        <v>22</v>
      </c>
      <c r="BM5630" s="19" t="s">
        <v>22</v>
      </c>
      <c r="BN5630" s="19">
        <f>P5630*R5630</f>
        <v>0</v>
      </c>
      <c r="BO5630" s="19" t="str">
        <f>IF(AND(BN5630&gt;120000, P5630&gt;25, X5630&lt;&gt;"WAVE 0"), "yes", "no")</f>
        <v>no</v>
      </c>
      <c r="BP5630" s="17" t="s">
        <v>22</v>
      </c>
    </row>
    <row r="5631" spans="1:68" x14ac:dyDescent="0.25">
      <c r="A5631" s="11" t="s">
        <v>11076</v>
      </c>
      <c r="B5631" s="12" t="s">
        <v>11077</v>
      </c>
      <c r="C5631" s="13" t="s">
        <v>14</v>
      </c>
      <c r="D5631" s="12" t="s">
        <v>197</v>
      </c>
      <c r="E5631" s="13" t="s">
        <v>198</v>
      </c>
      <c r="F5631" s="12">
        <v>2019</v>
      </c>
      <c r="G5631" s="13" t="s">
        <v>17</v>
      </c>
      <c r="H5631" s="12" t="s">
        <v>28</v>
      </c>
      <c r="I5631" s="13" t="s">
        <v>18</v>
      </c>
      <c r="J5631" s="12" t="s">
        <v>435</v>
      </c>
      <c r="K5631" s="13" t="s">
        <v>436</v>
      </c>
      <c r="L5631" s="12" t="s">
        <v>313</v>
      </c>
      <c r="M5631" s="13" t="s">
        <v>314</v>
      </c>
      <c r="N5631" s="2" t="s">
        <v>19</v>
      </c>
      <c r="O5631" s="13" t="s">
        <v>20</v>
      </c>
      <c r="P5631" s="14">
        <v>51.3</v>
      </c>
      <c r="Q5631" s="14">
        <v>513</v>
      </c>
      <c r="R5631" s="13">
        <v>18</v>
      </c>
      <c r="S5631" s="15">
        <v>0</v>
      </c>
      <c r="T5631" s="13">
        <v>1</v>
      </c>
      <c r="U5631" s="13">
        <v>2</v>
      </c>
      <c r="V5631" s="16">
        <v>0</v>
      </c>
      <c r="W5631" s="16" t="str">
        <f t="shared" si="87"/>
        <v>PN7000036-89</v>
      </c>
      <c r="X5631" s="17" t="s">
        <v>21</v>
      </c>
      <c r="Z5631" s="13" t="s">
        <v>17</v>
      </c>
      <c r="AA5631" s="17" t="s">
        <v>22</v>
      </c>
      <c r="AB5631" s="17" t="s">
        <v>22</v>
      </c>
      <c r="AC5631" s="17" t="s">
        <v>22</v>
      </c>
      <c r="AD5631" s="17" t="s">
        <v>22</v>
      </c>
      <c r="AE5631" s="17" t="s">
        <v>22</v>
      </c>
      <c r="AF5631" s="17" t="s">
        <v>22</v>
      </c>
      <c r="AG5631" s="17" t="s">
        <v>22</v>
      </c>
      <c r="AJ5631" s="17" t="s">
        <v>22</v>
      </c>
      <c r="AK5631" s="17" t="s">
        <v>22</v>
      </c>
      <c r="AO5631" s="17" t="s">
        <v>22</v>
      </c>
      <c r="AP5631" s="18" t="s">
        <v>22</v>
      </c>
      <c r="AQ5631" s="17" t="s">
        <v>22</v>
      </c>
      <c r="AR5631" s="17" t="s">
        <v>22</v>
      </c>
      <c r="AS5631" s="17" t="s">
        <v>22</v>
      </c>
      <c r="AT5631" s="17" t="s">
        <v>22</v>
      </c>
      <c r="AU5631" s="17" t="s">
        <v>22</v>
      </c>
      <c r="AV5631" s="17" t="s">
        <v>22</v>
      </c>
      <c r="AW5631" s="17" t="s">
        <v>22</v>
      </c>
      <c r="AX5631" s="17" t="s">
        <v>22</v>
      </c>
      <c r="AY5631" s="17" t="s">
        <v>22</v>
      </c>
      <c r="AZ5631" s="17" t="s">
        <v>22</v>
      </c>
      <c r="BA5631" s="17" t="s">
        <v>22</v>
      </c>
      <c r="BD5631" s="17" t="s">
        <v>22</v>
      </c>
      <c r="BE5631" s="17" t="s">
        <v>22</v>
      </c>
      <c r="BF5631" s="17" t="s">
        <v>22</v>
      </c>
      <c r="BG5631" s="18" t="s">
        <v>22</v>
      </c>
      <c r="BH5631" s="3" t="s">
        <v>22</v>
      </c>
      <c r="BI5631" s="3" t="s">
        <v>22</v>
      </c>
      <c r="BK5631" s="3" t="s">
        <v>22</v>
      </c>
      <c r="BL5631" s="17" t="s">
        <v>22</v>
      </c>
      <c r="BM5631" s="19" t="s">
        <v>22</v>
      </c>
      <c r="BN5631" s="19">
        <f>P5631*R5631</f>
        <v>923.4</v>
      </c>
      <c r="BO5631" s="19" t="str">
        <f>IF(AND(BN5631&gt;120000, P5631&gt;25, X5631&lt;&gt;"WAVE 0"), "yes", "no")</f>
        <v>no</v>
      </c>
      <c r="BP5631" s="17" t="s">
        <v>22</v>
      </c>
    </row>
    <row r="5632" spans="1:68" x14ac:dyDescent="0.25">
      <c r="A5632" s="11" t="s">
        <v>11078</v>
      </c>
      <c r="B5632" s="12" t="s">
        <v>11079</v>
      </c>
      <c r="C5632" s="13" t="s">
        <v>14</v>
      </c>
      <c r="D5632" s="12" t="s">
        <v>197</v>
      </c>
      <c r="E5632" s="13" t="s">
        <v>198</v>
      </c>
      <c r="F5632" s="12">
        <v>2019</v>
      </c>
      <c r="G5632" s="13" t="s">
        <v>17</v>
      </c>
      <c r="H5632" s="12" t="s">
        <v>91</v>
      </c>
      <c r="I5632" s="13" t="s">
        <v>18</v>
      </c>
      <c r="J5632" s="12" t="s">
        <v>1121</v>
      </c>
      <c r="K5632" s="13" t="s">
        <v>859</v>
      </c>
      <c r="L5632" s="12" t="s">
        <v>94</v>
      </c>
      <c r="M5632" s="13" t="s">
        <v>91</v>
      </c>
      <c r="N5632" s="2" t="s">
        <v>19</v>
      </c>
      <c r="O5632" s="13" t="s">
        <v>20</v>
      </c>
      <c r="P5632" s="14">
        <v>4.93</v>
      </c>
      <c r="Q5632" s="14">
        <v>986</v>
      </c>
      <c r="R5632" s="13">
        <v>347</v>
      </c>
      <c r="S5632" s="15">
        <v>1</v>
      </c>
      <c r="T5632" s="13">
        <v>1</v>
      </c>
      <c r="U5632" s="13">
        <v>0</v>
      </c>
      <c r="V5632" s="16">
        <v>0</v>
      </c>
      <c r="W5632" s="16" t="str">
        <f t="shared" si="87"/>
        <v>PN7000037-1017</v>
      </c>
      <c r="X5632" s="17" t="s">
        <v>21</v>
      </c>
      <c r="Z5632" s="17" t="s">
        <v>17</v>
      </c>
      <c r="AB5632" s="17" t="s">
        <v>11067</v>
      </c>
      <c r="AC5632" s="17" t="s">
        <v>11080</v>
      </c>
      <c r="AD5632" s="17" t="s">
        <v>8796</v>
      </c>
      <c r="AE5632" s="17" t="s">
        <v>42</v>
      </c>
      <c r="AF5632" s="17" t="s">
        <v>3073</v>
      </c>
      <c r="AG5632" s="17" t="s">
        <v>9842</v>
      </c>
      <c r="AJ5632" s="17" t="s">
        <v>70</v>
      </c>
      <c r="AK5632" s="17" t="s">
        <v>45</v>
      </c>
      <c r="AO5632" s="17" t="s">
        <v>46</v>
      </c>
      <c r="AP5632" s="18">
        <v>43545</v>
      </c>
      <c r="AQ5632" s="17" t="s">
        <v>22</v>
      </c>
      <c r="AR5632" s="17" t="s">
        <v>47</v>
      </c>
      <c r="AS5632" s="17" t="s">
        <v>47</v>
      </c>
      <c r="AT5632" s="17" t="s">
        <v>47</v>
      </c>
      <c r="AU5632" s="17" t="s">
        <v>47</v>
      </c>
      <c r="AV5632" s="17" t="s">
        <v>47</v>
      </c>
      <c r="AW5632" s="17" t="s">
        <v>48</v>
      </c>
      <c r="AX5632" s="17" t="s">
        <v>1678</v>
      </c>
      <c r="AY5632" s="17" t="s">
        <v>276</v>
      </c>
      <c r="AZ5632" s="17" t="s">
        <v>11081</v>
      </c>
      <c r="BA5632" s="17" t="s">
        <v>344</v>
      </c>
      <c r="BD5632" s="17">
        <v>1</v>
      </c>
      <c r="BE5632" s="17" t="s">
        <v>210</v>
      </c>
      <c r="BF5632" s="17" t="s">
        <v>53</v>
      </c>
      <c r="BG5632" s="18" t="s">
        <v>53</v>
      </c>
      <c r="BL5632" s="17" t="s">
        <v>518</v>
      </c>
      <c r="BM5632" s="19" t="s">
        <v>22</v>
      </c>
      <c r="BN5632" s="19">
        <f>P5632*R5632</f>
        <v>1710.7099999999998</v>
      </c>
      <c r="BO5632" s="19" t="str">
        <f>IF(AND(BN5632&gt;120000, P5632&gt;25, X5632&lt;&gt;"WAVE 0"), "yes", "no")</f>
        <v>no</v>
      </c>
      <c r="BP5632" s="17" t="s">
        <v>22</v>
      </c>
    </row>
    <row r="5633" spans="1:68" x14ac:dyDescent="0.25">
      <c r="A5633" s="11" t="s">
        <v>11082</v>
      </c>
      <c r="B5633" s="12" t="s">
        <v>11079</v>
      </c>
      <c r="C5633" s="13" t="s">
        <v>14</v>
      </c>
      <c r="D5633" s="12" t="s">
        <v>197</v>
      </c>
      <c r="E5633" s="13" t="s">
        <v>198</v>
      </c>
      <c r="F5633" s="12">
        <v>2019</v>
      </c>
      <c r="G5633" s="13" t="s">
        <v>17</v>
      </c>
      <c r="H5633" s="12" t="s">
        <v>28</v>
      </c>
      <c r="I5633" s="13" t="s">
        <v>18</v>
      </c>
      <c r="J5633" s="12" t="s">
        <v>11083</v>
      </c>
      <c r="K5633" s="13" t="s">
        <v>11084</v>
      </c>
      <c r="L5633" s="12" t="s">
        <v>7464</v>
      </c>
      <c r="M5633" s="13" t="s">
        <v>7434</v>
      </c>
      <c r="N5633" s="2" t="s">
        <v>19</v>
      </c>
      <c r="O5633" s="13" t="s">
        <v>20</v>
      </c>
      <c r="P5633" s="14">
        <v>10.26</v>
      </c>
      <c r="Q5633" s="14">
        <v>1026</v>
      </c>
      <c r="R5633" s="13">
        <v>122</v>
      </c>
      <c r="S5633" s="15">
        <v>0.5</v>
      </c>
      <c r="T5633" s="13">
        <v>1</v>
      </c>
      <c r="U5633" s="13">
        <v>0</v>
      </c>
      <c r="V5633" s="16">
        <v>0</v>
      </c>
      <c r="W5633" s="16" t="str">
        <f t="shared" si="87"/>
        <v>PN7000037-1018</v>
      </c>
      <c r="X5633" s="17" t="s">
        <v>21</v>
      </c>
      <c r="Z5633" s="17" t="s">
        <v>17</v>
      </c>
      <c r="AB5633" s="17" t="s">
        <v>11067</v>
      </c>
      <c r="AC5633" s="17" t="s">
        <v>11080</v>
      </c>
      <c r="AD5633" s="17" t="s">
        <v>8796</v>
      </c>
      <c r="AE5633" s="17" t="s">
        <v>42</v>
      </c>
      <c r="AF5633" s="17" t="s">
        <v>3073</v>
      </c>
      <c r="AG5633" s="17" t="s">
        <v>9842</v>
      </c>
      <c r="AJ5633" s="17" t="s">
        <v>70</v>
      </c>
      <c r="AK5633" s="17" t="s">
        <v>45</v>
      </c>
      <c r="AO5633" s="17" t="s">
        <v>46</v>
      </c>
      <c r="AP5633" s="18">
        <v>43545</v>
      </c>
      <c r="AQ5633" s="17" t="s">
        <v>22</v>
      </c>
      <c r="AR5633" s="17" t="s">
        <v>47</v>
      </c>
      <c r="AS5633" s="17" t="s">
        <v>47</v>
      </c>
      <c r="AT5633" s="17" t="s">
        <v>47</v>
      </c>
      <c r="AU5633" s="17" t="s">
        <v>47</v>
      </c>
      <c r="AV5633" s="17" t="s">
        <v>47</v>
      </c>
      <c r="AW5633" s="17" t="s">
        <v>48</v>
      </c>
      <c r="AX5633" s="17" t="s">
        <v>1678</v>
      </c>
      <c r="AY5633" s="17" t="s">
        <v>276</v>
      </c>
      <c r="AZ5633" s="17" t="s">
        <v>11081</v>
      </c>
      <c r="BA5633" s="17" t="s">
        <v>344</v>
      </c>
      <c r="BD5633" s="17">
        <v>1</v>
      </c>
      <c r="BE5633" s="17" t="s">
        <v>210</v>
      </c>
      <c r="BF5633" s="17" t="s">
        <v>53</v>
      </c>
      <c r="BG5633" s="18" t="s">
        <v>53</v>
      </c>
      <c r="BL5633" s="17" t="s">
        <v>518</v>
      </c>
      <c r="BM5633" s="19" t="s">
        <v>22</v>
      </c>
      <c r="BN5633" s="19">
        <f>P5633*R5633</f>
        <v>1251.72</v>
      </c>
      <c r="BO5633" s="19" t="str">
        <f>IF(AND(BN5633&gt;120000, P5633&gt;25, X5633&lt;&gt;"WAVE 0"), "yes", "no")</f>
        <v>no</v>
      </c>
      <c r="BP5633" s="17" t="s">
        <v>22</v>
      </c>
    </row>
    <row r="5634" spans="1:68" x14ac:dyDescent="0.25">
      <c r="A5634" s="11" t="s">
        <v>11085</v>
      </c>
      <c r="B5634" s="12" t="s">
        <v>11079</v>
      </c>
      <c r="C5634" s="13" t="s">
        <v>14</v>
      </c>
      <c r="D5634" s="12" t="s">
        <v>197</v>
      </c>
      <c r="E5634" s="13" t="s">
        <v>198</v>
      </c>
      <c r="F5634" s="12">
        <v>2019</v>
      </c>
      <c r="G5634" s="13" t="s">
        <v>17</v>
      </c>
      <c r="H5634" s="12" t="s">
        <v>18</v>
      </c>
      <c r="I5634" s="13" t="s">
        <v>18</v>
      </c>
      <c r="J5634" s="12" t="s">
        <v>18</v>
      </c>
      <c r="K5634" s="13" t="s">
        <v>18</v>
      </c>
      <c r="L5634" s="12" t="s">
        <v>18</v>
      </c>
      <c r="M5634" s="13" t="s">
        <v>18</v>
      </c>
      <c r="N5634" s="2" t="s">
        <v>19</v>
      </c>
      <c r="O5634" s="13" t="s">
        <v>20</v>
      </c>
      <c r="P5634" s="14">
        <v>26.288799999999998</v>
      </c>
      <c r="Q5634" s="14">
        <v>1603</v>
      </c>
      <c r="R5634" s="13">
        <v>131</v>
      </c>
      <c r="S5634" s="15">
        <v>1</v>
      </c>
      <c r="T5634" s="13">
        <v>2</v>
      </c>
      <c r="U5634" s="13">
        <v>0</v>
      </c>
      <c r="V5634" s="16">
        <v>0</v>
      </c>
      <c r="W5634" s="16" t="str">
        <f t="shared" ref="W5634:W5697" si="88">"PN"&amp;A5634</f>
        <v>PN7000037-1019</v>
      </c>
      <c r="X5634" s="17" t="s">
        <v>21</v>
      </c>
      <c r="Z5634" s="17" t="s">
        <v>17</v>
      </c>
      <c r="AB5634" s="17" t="s">
        <v>11067</v>
      </c>
      <c r="AC5634" s="17" t="s">
        <v>11080</v>
      </c>
      <c r="AD5634" s="17" t="s">
        <v>8796</v>
      </c>
      <c r="AE5634" s="17" t="s">
        <v>42</v>
      </c>
      <c r="AF5634" s="17" t="s">
        <v>3073</v>
      </c>
      <c r="AG5634" s="17" t="s">
        <v>9842</v>
      </c>
      <c r="AJ5634" s="17" t="s">
        <v>70</v>
      </c>
      <c r="AK5634" s="17" t="s">
        <v>45</v>
      </c>
      <c r="AO5634" s="17" t="s">
        <v>46</v>
      </c>
      <c r="AP5634" s="18">
        <v>43545</v>
      </c>
      <c r="AQ5634" s="17" t="s">
        <v>22</v>
      </c>
      <c r="AR5634" s="17" t="s">
        <v>47</v>
      </c>
      <c r="AS5634" s="17" t="s">
        <v>47</v>
      </c>
      <c r="AT5634" s="17" t="s">
        <v>47</v>
      </c>
      <c r="AU5634" s="17" t="s">
        <v>47</v>
      </c>
      <c r="AV5634" s="17" t="s">
        <v>47</v>
      </c>
      <c r="AW5634" s="17" t="s">
        <v>48</v>
      </c>
      <c r="AX5634" s="17" t="s">
        <v>1678</v>
      </c>
      <c r="AY5634" s="17" t="s">
        <v>276</v>
      </c>
      <c r="AZ5634" s="17" t="s">
        <v>11081</v>
      </c>
      <c r="BA5634" s="17" t="s">
        <v>344</v>
      </c>
      <c r="BB5634" s="17" t="s">
        <v>51</v>
      </c>
      <c r="BD5634" s="17">
        <v>1</v>
      </c>
      <c r="BE5634" s="17" t="s">
        <v>210</v>
      </c>
      <c r="BF5634" s="17" t="s">
        <v>53</v>
      </c>
      <c r="BG5634" s="18" t="s">
        <v>53</v>
      </c>
      <c r="BL5634" s="17" t="s">
        <v>518</v>
      </c>
      <c r="BM5634" s="19" t="s">
        <v>22</v>
      </c>
      <c r="BN5634" s="19">
        <f>P5634*R5634</f>
        <v>3443.8327999999997</v>
      </c>
      <c r="BO5634" s="19" t="str">
        <f>IF(AND(BN5634&gt;120000, P5634&gt;25, X5634&lt;&gt;"WAVE 0"), "yes", "no")</f>
        <v>no</v>
      </c>
      <c r="BP5634" s="17" t="s">
        <v>22</v>
      </c>
    </row>
    <row r="5635" spans="1:68" x14ac:dyDescent="0.25">
      <c r="A5635" s="11" t="s">
        <v>11086</v>
      </c>
      <c r="B5635" s="12" t="s">
        <v>11079</v>
      </c>
      <c r="C5635" s="13" t="s">
        <v>14</v>
      </c>
      <c r="D5635" s="12" t="s">
        <v>197</v>
      </c>
      <c r="E5635" s="13" t="s">
        <v>198</v>
      </c>
      <c r="F5635" s="12">
        <v>2019</v>
      </c>
      <c r="G5635" s="13" t="s">
        <v>17</v>
      </c>
      <c r="H5635" s="12" t="s">
        <v>28</v>
      </c>
      <c r="I5635" s="13" t="s">
        <v>18</v>
      </c>
      <c r="J5635" s="12" t="s">
        <v>311</v>
      </c>
      <c r="K5635" s="13" t="s">
        <v>312</v>
      </c>
      <c r="L5635" s="12" t="s">
        <v>313</v>
      </c>
      <c r="M5635" s="13" t="s">
        <v>314</v>
      </c>
      <c r="N5635" s="2" t="s">
        <v>19</v>
      </c>
      <c r="O5635" s="13" t="s">
        <v>20</v>
      </c>
      <c r="P5635" s="14">
        <v>513</v>
      </c>
      <c r="Q5635" s="14"/>
      <c r="R5635" s="13">
        <v>0</v>
      </c>
      <c r="S5635" s="15"/>
      <c r="T5635" s="13">
        <v>1</v>
      </c>
      <c r="U5635" s="13"/>
      <c r="V5635" s="16"/>
      <c r="W5635" s="16" t="str">
        <f t="shared" si="88"/>
        <v>PN7000037-103</v>
      </c>
      <c r="X5635" s="17" t="s">
        <v>21</v>
      </c>
      <c r="Z5635" s="17" t="s">
        <v>17</v>
      </c>
      <c r="AB5635" s="17" t="s">
        <v>11067</v>
      </c>
      <c r="AC5635" s="17" t="s">
        <v>11080</v>
      </c>
      <c r="AD5635" s="17" t="s">
        <v>8796</v>
      </c>
      <c r="AE5635" s="17" t="s">
        <v>42</v>
      </c>
      <c r="AF5635" s="17" t="s">
        <v>1677</v>
      </c>
      <c r="AG5635" s="17" t="s">
        <v>9842</v>
      </c>
      <c r="AJ5635" s="17" t="s">
        <v>70</v>
      </c>
      <c r="AK5635" s="17" t="s">
        <v>45</v>
      </c>
      <c r="AO5635" s="17" t="s">
        <v>130</v>
      </c>
      <c r="AP5635" s="18">
        <v>43545</v>
      </c>
      <c r="AQ5635" s="17" t="s">
        <v>22</v>
      </c>
      <c r="AR5635" s="17" t="s">
        <v>47</v>
      </c>
      <c r="AS5635" s="17" t="s">
        <v>47</v>
      </c>
      <c r="AT5635" s="17" t="s">
        <v>47</v>
      </c>
      <c r="AU5635" s="17" t="s">
        <v>47</v>
      </c>
      <c r="AV5635" s="17" t="s">
        <v>47</v>
      </c>
      <c r="AW5635" s="17" t="s">
        <v>48</v>
      </c>
      <c r="AX5635" s="17" t="s">
        <v>1678</v>
      </c>
      <c r="AY5635" s="17" t="s">
        <v>276</v>
      </c>
      <c r="AZ5635" s="17" t="s">
        <v>11081</v>
      </c>
      <c r="BA5635" s="17" t="s">
        <v>344</v>
      </c>
      <c r="BD5635" s="17">
        <v>1</v>
      </c>
      <c r="BE5635" s="17" t="s">
        <v>210</v>
      </c>
      <c r="BF5635" s="17" t="s">
        <v>53</v>
      </c>
      <c r="BG5635" s="18" t="s">
        <v>53</v>
      </c>
      <c r="BL5635" s="17" t="s">
        <v>518</v>
      </c>
      <c r="BM5635" s="19" t="s">
        <v>22</v>
      </c>
      <c r="BN5635" s="19">
        <f>P5635*R5635</f>
        <v>0</v>
      </c>
      <c r="BO5635" s="19" t="str">
        <f>IF(AND(BN5635&gt;120000, P5635&gt;25, X5635&lt;&gt;"WAVE 0"), "yes", "no")</f>
        <v>no</v>
      </c>
      <c r="BP5635" s="17" t="s">
        <v>22</v>
      </c>
    </row>
    <row r="5636" spans="1:68" x14ac:dyDescent="0.25">
      <c r="A5636" s="11" t="s">
        <v>11087</v>
      </c>
      <c r="B5636" s="12" t="s">
        <v>11079</v>
      </c>
      <c r="C5636" s="13" t="s">
        <v>14</v>
      </c>
      <c r="D5636" s="12" t="s">
        <v>197</v>
      </c>
      <c r="E5636" s="13" t="s">
        <v>198</v>
      </c>
      <c r="F5636" s="12">
        <v>2019</v>
      </c>
      <c r="G5636" s="13" t="s">
        <v>17</v>
      </c>
      <c r="H5636" s="12" t="s">
        <v>28</v>
      </c>
      <c r="I5636" s="13" t="s">
        <v>18</v>
      </c>
      <c r="J5636" s="12" t="s">
        <v>435</v>
      </c>
      <c r="K5636" s="13" t="s">
        <v>436</v>
      </c>
      <c r="L5636" s="12" t="s">
        <v>313</v>
      </c>
      <c r="M5636" s="13" t="s">
        <v>314</v>
      </c>
      <c r="N5636" s="2" t="s">
        <v>19</v>
      </c>
      <c r="O5636" s="13" t="s">
        <v>20</v>
      </c>
      <c r="P5636" s="14">
        <v>102.6</v>
      </c>
      <c r="Q5636" s="14">
        <v>513</v>
      </c>
      <c r="R5636" s="13">
        <v>0</v>
      </c>
      <c r="S5636" s="15">
        <v>0</v>
      </c>
      <c r="T5636" s="13">
        <v>1</v>
      </c>
      <c r="U5636" s="13">
        <v>0</v>
      </c>
      <c r="V5636" s="16">
        <v>0</v>
      </c>
      <c r="W5636" s="16" t="str">
        <f t="shared" si="88"/>
        <v>PN7000037-117</v>
      </c>
      <c r="X5636" s="17" t="s">
        <v>21</v>
      </c>
      <c r="Z5636" s="13" t="s">
        <v>17</v>
      </c>
      <c r="AA5636" s="17" t="s">
        <v>22</v>
      </c>
      <c r="AB5636" s="17" t="s">
        <v>22</v>
      </c>
      <c r="AC5636" s="17" t="s">
        <v>22</v>
      </c>
      <c r="AD5636" s="17" t="s">
        <v>22</v>
      </c>
      <c r="AE5636" s="17" t="s">
        <v>22</v>
      </c>
      <c r="AF5636" s="17" t="s">
        <v>22</v>
      </c>
      <c r="AG5636" s="17" t="s">
        <v>22</v>
      </c>
      <c r="AJ5636" s="17" t="s">
        <v>22</v>
      </c>
      <c r="AK5636" s="17" t="s">
        <v>22</v>
      </c>
      <c r="AO5636" s="17" t="s">
        <v>22</v>
      </c>
      <c r="AP5636" s="18" t="s">
        <v>22</v>
      </c>
      <c r="AQ5636" s="17" t="s">
        <v>22</v>
      </c>
      <c r="AR5636" s="17" t="s">
        <v>22</v>
      </c>
      <c r="AS5636" s="17" t="s">
        <v>22</v>
      </c>
      <c r="AT5636" s="17" t="s">
        <v>22</v>
      </c>
      <c r="AU5636" s="17" t="s">
        <v>22</v>
      </c>
      <c r="AV5636" s="17" t="s">
        <v>22</v>
      </c>
      <c r="AW5636" s="17" t="s">
        <v>22</v>
      </c>
      <c r="AX5636" s="17" t="s">
        <v>22</v>
      </c>
      <c r="AY5636" s="17" t="s">
        <v>22</v>
      </c>
      <c r="AZ5636" s="17" t="s">
        <v>22</v>
      </c>
      <c r="BA5636" s="17" t="s">
        <v>22</v>
      </c>
      <c r="BB5636" s="17" t="s">
        <v>51</v>
      </c>
      <c r="BD5636" s="17" t="s">
        <v>22</v>
      </c>
      <c r="BE5636" s="17" t="s">
        <v>22</v>
      </c>
      <c r="BF5636" s="17" t="s">
        <v>22</v>
      </c>
      <c r="BG5636" s="18" t="s">
        <v>22</v>
      </c>
      <c r="BH5636" s="3" t="s">
        <v>22</v>
      </c>
      <c r="BI5636" s="3" t="s">
        <v>22</v>
      </c>
      <c r="BK5636" s="3" t="s">
        <v>22</v>
      </c>
      <c r="BL5636" s="17" t="s">
        <v>22</v>
      </c>
      <c r="BM5636" s="19" t="s">
        <v>22</v>
      </c>
      <c r="BN5636" s="19">
        <f>P5636*R5636</f>
        <v>0</v>
      </c>
      <c r="BO5636" s="19" t="str">
        <f>IF(AND(BN5636&gt;120000, P5636&gt;25, X5636&lt;&gt;"WAVE 0"), "yes", "no")</f>
        <v>no</v>
      </c>
      <c r="BP5636" s="17" t="s">
        <v>22</v>
      </c>
    </row>
    <row r="5637" spans="1:68" x14ac:dyDescent="0.25">
      <c r="A5637" s="11" t="s">
        <v>11088</v>
      </c>
      <c r="B5637" s="12" t="s">
        <v>11079</v>
      </c>
      <c r="C5637" s="13" t="s">
        <v>14</v>
      </c>
      <c r="D5637" s="12" t="s">
        <v>197</v>
      </c>
      <c r="E5637" s="13" t="s">
        <v>198</v>
      </c>
      <c r="F5637" s="12">
        <v>2019</v>
      </c>
      <c r="G5637" s="13" t="s">
        <v>17</v>
      </c>
      <c r="H5637" s="12" t="s">
        <v>28</v>
      </c>
      <c r="I5637" s="13" t="s">
        <v>18</v>
      </c>
      <c r="J5637" s="12" t="s">
        <v>10038</v>
      </c>
      <c r="K5637" s="13" t="s">
        <v>10039</v>
      </c>
      <c r="L5637" s="12" t="s">
        <v>149</v>
      </c>
      <c r="M5637" s="13" t="s">
        <v>32</v>
      </c>
      <c r="N5637" s="2" t="s">
        <v>19</v>
      </c>
      <c r="O5637" s="13" t="s">
        <v>20</v>
      </c>
      <c r="P5637" s="14">
        <v>12.26</v>
      </c>
      <c r="Q5637" s="14">
        <v>613</v>
      </c>
      <c r="R5637" s="13">
        <v>27</v>
      </c>
      <c r="S5637" s="15">
        <v>0</v>
      </c>
      <c r="T5637" s="13">
        <v>1</v>
      </c>
      <c r="U5637" s="13">
        <v>4</v>
      </c>
      <c r="V5637" s="16">
        <v>0</v>
      </c>
      <c r="W5637" s="16" t="str">
        <f t="shared" si="88"/>
        <v>PN7000037-150</v>
      </c>
      <c r="X5637" s="17" t="s">
        <v>21</v>
      </c>
      <c r="Z5637" s="17" t="s">
        <v>17</v>
      </c>
      <c r="AB5637" s="17" t="s">
        <v>11067</v>
      </c>
      <c r="AC5637" s="17" t="s">
        <v>11080</v>
      </c>
      <c r="AD5637" s="17" t="s">
        <v>8796</v>
      </c>
      <c r="AE5637" s="17" t="s">
        <v>42</v>
      </c>
      <c r="AF5637" s="17" t="s">
        <v>3073</v>
      </c>
      <c r="AG5637" s="17" t="s">
        <v>9842</v>
      </c>
      <c r="AJ5637" s="17" t="s">
        <v>70</v>
      </c>
      <c r="AK5637" s="17" t="s">
        <v>45</v>
      </c>
      <c r="AO5637" s="17" t="s">
        <v>46</v>
      </c>
      <c r="AP5637" s="18">
        <v>43545</v>
      </c>
      <c r="AQ5637" s="17" t="s">
        <v>22</v>
      </c>
      <c r="AR5637" s="17" t="s">
        <v>47</v>
      </c>
      <c r="AS5637" s="17" t="s">
        <v>47</v>
      </c>
      <c r="AT5637" s="17" t="s">
        <v>47</v>
      </c>
      <c r="AU5637" s="17" t="s">
        <v>47</v>
      </c>
      <c r="AV5637" s="17" t="s">
        <v>47</v>
      </c>
      <c r="AW5637" s="17" t="s">
        <v>48</v>
      </c>
      <c r="AX5637" s="17" t="s">
        <v>1678</v>
      </c>
      <c r="AY5637" s="17" t="s">
        <v>276</v>
      </c>
      <c r="AZ5637" s="17" t="s">
        <v>11081</v>
      </c>
      <c r="BA5637" s="17" t="s">
        <v>344</v>
      </c>
      <c r="BD5637" s="17">
        <v>1</v>
      </c>
      <c r="BE5637" s="17" t="s">
        <v>210</v>
      </c>
      <c r="BF5637" s="17" t="s">
        <v>53</v>
      </c>
      <c r="BG5637" s="18" t="s">
        <v>53</v>
      </c>
      <c r="BL5637" s="17" t="s">
        <v>518</v>
      </c>
      <c r="BM5637" s="19" t="s">
        <v>22</v>
      </c>
      <c r="BN5637" s="19">
        <f>P5637*R5637</f>
        <v>331.02</v>
      </c>
      <c r="BO5637" s="19" t="str">
        <f>IF(AND(BN5637&gt;120000, P5637&gt;25, X5637&lt;&gt;"WAVE 0"), "yes", "no")</f>
        <v>no</v>
      </c>
      <c r="BP5637" s="17" t="s">
        <v>22</v>
      </c>
    </row>
    <row r="5638" spans="1:68" x14ac:dyDescent="0.25">
      <c r="A5638" s="11" t="s">
        <v>11089</v>
      </c>
      <c r="B5638" s="12" t="s">
        <v>11079</v>
      </c>
      <c r="C5638" s="13" t="s">
        <v>14</v>
      </c>
      <c r="D5638" s="12" t="s">
        <v>197</v>
      </c>
      <c r="E5638" s="13" t="s">
        <v>198</v>
      </c>
      <c r="F5638" s="12">
        <v>2019</v>
      </c>
      <c r="G5638" s="13" t="s">
        <v>17</v>
      </c>
      <c r="H5638" s="12" t="s">
        <v>28</v>
      </c>
      <c r="I5638" s="13" t="s">
        <v>18</v>
      </c>
      <c r="J5638" s="12" t="s">
        <v>294</v>
      </c>
      <c r="K5638" s="13" t="s">
        <v>295</v>
      </c>
      <c r="L5638" s="12" t="s">
        <v>149</v>
      </c>
      <c r="M5638" s="13" t="s">
        <v>32</v>
      </c>
      <c r="N5638" s="2" t="s">
        <v>19</v>
      </c>
      <c r="O5638" s="13" t="s">
        <v>20</v>
      </c>
      <c r="P5638" s="14"/>
      <c r="Q5638" s="14"/>
      <c r="R5638" s="13">
        <v>0</v>
      </c>
      <c r="S5638" s="15"/>
      <c r="T5638" s="13">
        <v>1</v>
      </c>
      <c r="U5638" s="13"/>
      <c r="V5638" s="16"/>
      <c r="W5638" s="16" t="str">
        <f t="shared" si="88"/>
        <v>PN7000037-153</v>
      </c>
      <c r="X5638" s="17" t="s">
        <v>21</v>
      </c>
      <c r="Z5638" s="13" t="s">
        <v>17</v>
      </c>
      <c r="AA5638" s="17" t="s">
        <v>22</v>
      </c>
      <c r="AB5638" s="17" t="s">
        <v>22</v>
      </c>
      <c r="AC5638" s="17" t="s">
        <v>22</v>
      </c>
      <c r="AD5638" s="17" t="s">
        <v>22</v>
      </c>
      <c r="AE5638" s="17" t="s">
        <v>22</v>
      </c>
      <c r="AF5638" s="17" t="s">
        <v>22</v>
      </c>
      <c r="AG5638" s="17" t="s">
        <v>22</v>
      </c>
      <c r="AJ5638" s="17" t="s">
        <v>22</v>
      </c>
      <c r="AK5638" s="17" t="s">
        <v>22</v>
      </c>
      <c r="AO5638" s="17" t="s">
        <v>22</v>
      </c>
      <c r="AP5638" s="18" t="s">
        <v>22</v>
      </c>
      <c r="AQ5638" s="17" t="s">
        <v>22</v>
      </c>
      <c r="AR5638" s="17" t="s">
        <v>22</v>
      </c>
      <c r="AS5638" s="17" t="s">
        <v>22</v>
      </c>
      <c r="AT5638" s="17" t="s">
        <v>22</v>
      </c>
      <c r="AU5638" s="17" t="s">
        <v>22</v>
      </c>
      <c r="AV5638" s="17" t="s">
        <v>22</v>
      </c>
      <c r="AW5638" s="17" t="s">
        <v>22</v>
      </c>
      <c r="AX5638" s="17" t="s">
        <v>22</v>
      </c>
      <c r="AY5638" s="17" t="s">
        <v>22</v>
      </c>
      <c r="AZ5638" s="17" t="s">
        <v>22</v>
      </c>
      <c r="BA5638" s="17" t="s">
        <v>22</v>
      </c>
      <c r="BB5638" s="17" t="s">
        <v>51</v>
      </c>
      <c r="BD5638" s="17" t="s">
        <v>22</v>
      </c>
      <c r="BE5638" s="17" t="s">
        <v>22</v>
      </c>
      <c r="BF5638" s="17" t="s">
        <v>22</v>
      </c>
      <c r="BG5638" s="18" t="s">
        <v>22</v>
      </c>
      <c r="BH5638" s="3" t="s">
        <v>22</v>
      </c>
      <c r="BI5638" s="3" t="s">
        <v>22</v>
      </c>
      <c r="BK5638" s="3" t="s">
        <v>22</v>
      </c>
      <c r="BL5638" s="17" t="s">
        <v>22</v>
      </c>
      <c r="BM5638" s="19" t="s">
        <v>22</v>
      </c>
      <c r="BN5638" s="19">
        <f>P5638*R5638</f>
        <v>0</v>
      </c>
      <c r="BO5638" s="19" t="str">
        <f>IF(AND(BN5638&gt;120000, P5638&gt;25, X5638&lt;&gt;"WAVE 0"), "yes", "no")</f>
        <v>no</v>
      </c>
      <c r="BP5638" s="17" t="s">
        <v>22</v>
      </c>
    </row>
    <row r="5639" spans="1:68" x14ac:dyDescent="0.25">
      <c r="A5639" s="11" t="s">
        <v>11090</v>
      </c>
      <c r="B5639" s="12" t="s">
        <v>11079</v>
      </c>
      <c r="C5639" s="13" t="s">
        <v>14</v>
      </c>
      <c r="D5639" s="12" t="s">
        <v>197</v>
      </c>
      <c r="E5639" s="13" t="s">
        <v>198</v>
      </c>
      <c r="F5639" s="12">
        <v>2019</v>
      </c>
      <c r="G5639" s="13" t="s">
        <v>17</v>
      </c>
      <c r="H5639" s="12" t="s">
        <v>28</v>
      </c>
      <c r="I5639" s="13" t="s">
        <v>18</v>
      </c>
      <c r="J5639" s="12" t="s">
        <v>11083</v>
      </c>
      <c r="K5639" s="13" t="s">
        <v>11084</v>
      </c>
      <c r="L5639" s="12" t="s">
        <v>7464</v>
      </c>
      <c r="M5639" s="13" t="s">
        <v>7434</v>
      </c>
      <c r="N5639" s="2" t="s">
        <v>19</v>
      </c>
      <c r="O5639" s="13" t="s">
        <v>20</v>
      </c>
      <c r="P5639" s="14">
        <v>13.55</v>
      </c>
      <c r="Q5639" s="14">
        <v>392.95</v>
      </c>
      <c r="R5639" s="13">
        <v>22</v>
      </c>
      <c r="S5639" s="15">
        <v>1</v>
      </c>
      <c r="T5639" s="13">
        <v>1</v>
      </c>
      <c r="U5639" s="13">
        <v>1</v>
      </c>
      <c r="V5639" s="16">
        <v>0</v>
      </c>
      <c r="W5639" s="16" t="str">
        <f t="shared" si="88"/>
        <v>PN7000037-173</v>
      </c>
      <c r="X5639" s="17" t="s">
        <v>21</v>
      </c>
      <c r="Z5639" s="17" t="s">
        <v>17</v>
      </c>
      <c r="AB5639" s="17" t="s">
        <v>11067</v>
      </c>
      <c r="AC5639" s="17" t="s">
        <v>11080</v>
      </c>
      <c r="AD5639" s="17" t="s">
        <v>8796</v>
      </c>
      <c r="AE5639" s="17" t="s">
        <v>42</v>
      </c>
      <c r="AF5639" s="17" t="s">
        <v>11091</v>
      </c>
      <c r="AG5639" s="17" t="s">
        <v>9842</v>
      </c>
      <c r="AJ5639" s="17" t="s">
        <v>70</v>
      </c>
      <c r="AK5639" s="17" t="s">
        <v>45</v>
      </c>
      <c r="AO5639" s="17" t="s">
        <v>130</v>
      </c>
      <c r="AP5639" s="18">
        <v>43287</v>
      </c>
      <c r="AQ5639" s="17" t="s">
        <v>22</v>
      </c>
      <c r="AR5639" s="17" t="s">
        <v>47</v>
      </c>
      <c r="AS5639" s="17" t="s">
        <v>47</v>
      </c>
      <c r="AT5639" s="17" t="s">
        <v>47</v>
      </c>
      <c r="AU5639" s="17" t="s">
        <v>47</v>
      </c>
      <c r="AV5639" s="17" t="s">
        <v>47</v>
      </c>
      <c r="BB5639" s="17" t="s">
        <v>51</v>
      </c>
      <c r="BE5639" s="17" t="s">
        <v>210</v>
      </c>
      <c r="BF5639" s="17" t="s">
        <v>53</v>
      </c>
      <c r="BG5639" s="18" t="s">
        <v>53</v>
      </c>
      <c r="BL5639" s="17" t="s">
        <v>518</v>
      </c>
      <c r="BM5639" s="19" t="s">
        <v>22</v>
      </c>
      <c r="BN5639" s="19">
        <f>P5639*R5639</f>
        <v>298.10000000000002</v>
      </c>
      <c r="BO5639" s="19" t="str">
        <f>IF(AND(BN5639&gt;120000, P5639&gt;25, X5639&lt;&gt;"WAVE 0"), "yes", "no")</f>
        <v>no</v>
      </c>
      <c r="BP5639" s="17" t="s">
        <v>22</v>
      </c>
    </row>
    <row r="5640" spans="1:68" x14ac:dyDescent="0.25">
      <c r="A5640" s="11" t="s">
        <v>11092</v>
      </c>
      <c r="B5640" s="12" t="s">
        <v>11079</v>
      </c>
      <c r="C5640" s="13" t="s">
        <v>14</v>
      </c>
      <c r="D5640" s="12" t="s">
        <v>197</v>
      </c>
      <c r="E5640" s="13" t="s">
        <v>198</v>
      </c>
      <c r="F5640" s="12">
        <v>2019</v>
      </c>
      <c r="G5640" s="13" t="s">
        <v>17</v>
      </c>
      <c r="H5640" s="12" t="s">
        <v>28</v>
      </c>
      <c r="I5640" s="13" t="s">
        <v>18</v>
      </c>
      <c r="J5640" s="12" t="s">
        <v>11083</v>
      </c>
      <c r="K5640" s="13" t="s">
        <v>11084</v>
      </c>
      <c r="L5640" s="12" t="s">
        <v>7464</v>
      </c>
      <c r="M5640" s="13" t="s">
        <v>7434</v>
      </c>
      <c r="N5640" s="2" t="s">
        <v>19</v>
      </c>
      <c r="O5640" s="13" t="s">
        <v>20</v>
      </c>
      <c r="P5640" s="14">
        <v>7.13</v>
      </c>
      <c r="Q5640" s="14">
        <v>713</v>
      </c>
      <c r="R5640" s="13">
        <v>5</v>
      </c>
      <c r="S5640" s="15"/>
      <c r="T5640" s="13">
        <v>1</v>
      </c>
      <c r="U5640" s="13"/>
      <c r="V5640" s="16">
        <v>0</v>
      </c>
      <c r="W5640" s="16" t="str">
        <f t="shared" si="88"/>
        <v>PN7000037-179</v>
      </c>
      <c r="X5640" s="17" t="s">
        <v>21</v>
      </c>
      <c r="Z5640" s="17" t="s">
        <v>17</v>
      </c>
      <c r="AB5640" s="17" t="s">
        <v>11067</v>
      </c>
      <c r="AC5640" s="17" t="s">
        <v>11080</v>
      </c>
      <c r="AD5640" s="17" t="s">
        <v>8796</v>
      </c>
      <c r="AE5640" s="17" t="s">
        <v>42</v>
      </c>
      <c r="AF5640" s="17" t="s">
        <v>3073</v>
      </c>
      <c r="AG5640" s="17" t="s">
        <v>9842</v>
      </c>
      <c r="AJ5640" s="17" t="s">
        <v>70</v>
      </c>
      <c r="AK5640" s="17" t="s">
        <v>45</v>
      </c>
      <c r="AO5640" s="17" t="s">
        <v>46</v>
      </c>
      <c r="AP5640" s="18">
        <v>43545</v>
      </c>
      <c r="AQ5640" s="17" t="s">
        <v>22</v>
      </c>
      <c r="AR5640" s="17" t="s">
        <v>47</v>
      </c>
      <c r="AS5640" s="17" t="s">
        <v>47</v>
      </c>
      <c r="AT5640" s="17" t="s">
        <v>47</v>
      </c>
      <c r="AU5640" s="17" t="s">
        <v>47</v>
      </c>
      <c r="AV5640" s="17" t="s">
        <v>47</v>
      </c>
      <c r="AW5640" s="17" t="s">
        <v>48</v>
      </c>
      <c r="AX5640" s="17" t="s">
        <v>1678</v>
      </c>
      <c r="AY5640" s="17" t="s">
        <v>276</v>
      </c>
      <c r="AZ5640" s="17" t="s">
        <v>11081</v>
      </c>
      <c r="BA5640" s="17" t="s">
        <v>344</v>
      </c>
      <c r="BD5640" s="17">
        <v>1</v>
      </c>
      <c r="BE5640" s="17" t="s">
        <v>210</v>
      </c>
      <c r="BF5640" s="17" t="s">
        <v>53</v>
      </c>
      <c r="BG5640" s="18" t="s">
        <v>53</v>
      </c>
      <c r="BL5640" s="17" t="s">
        <v>518</v>
      </c>
      <c r="BM5640" s="19" t="s">
        <v>22</v>
      </c>
      <c r="BN5640" s="19">
        <f>P5640*R5640</f>
        <v>35.65</v>
      </c>
      <c r="BO5640" s="19" t="str">
        <f>IF(AND(BN5640&gt;120000, P5640&gt;25, X5640&lt;&gt;"WAVE 0"), "yes", "no")</f>
        <v>no</v>
      </c>
      <c r="BP5640" s="17" t="s">
        <v>22</v>
      </c>
    </row>
    <row r="5641" spans="1:68" x14ac:dyDescent="0.25">
      <c r="A5641" s="11" t="s">
        <v>11093</v>
      </c>
      <c r="B5641" s="12" t="s">
        <v>11079</v>
      </c>
      <c r="C5641" s="13" t="s">
        <v>14</v>
      </c>
      <c r="D5641" s="12" t="s">
        <v>197</v>
      </c>
      <c r="E5641" s="13" t="s">
        <v>198</v>
      </c>
      <c r="F5641" s="12">
        <v>2019</v>
      </c>
      <c r="G5641" s="13" t="s">
        <v>17</v>
      </c>
      <c r="H5641" s="12" t="s">
        <v>28</v>
      </c>
      <c r="I5641" s="13" t="s">
        <v>18</v>
      </c>
      <c r="J5641" s="12" t="s">
        <v>11083</v>
      </c>
      <c r="K5641" s="13" t="s">
        <v>11084</v>
      </c>
      <c r="L5641" s="12" t="s">
        <v>7464</v>
      </c>
      <c r="M5641" s="13" t="s">
        <v>7434</v>
      </c>
      <c r="N5641" s="2" t="s">
        <v>19</v>
      </c>
      <c r="O5641" s="13" t="s">
        <v>20</v>
      </c>
      <c r="P5641" s="14">
        <v>51.3</v>
      </c>
      <c r="Q5641" s="14">
        <v>513</v>
      </c>
      <c r="R5641" s="13">
        <v>0</v>
      </c>
      <c r="S5641" s="15">
        <v>1</v>
      </c>
      <c r="T5641" s="13">
        <v>1</v>
      </c>
      <c r="U5641" s="13">
        <v>1</v>
      </c>
      <c r="V5641" s="16">
        <v>0</v>
      </c>
      <c r="W5641" s="16" t="str">
        <f t="shared" si="88"/>
        <v>PN7000037-197</v>
      </c>
      <c r="X5641" s="17" t="s">
        <v>21</v>
      </c>
      <c r="Z5641" s="13" t="s">
        <v>17</v>
      </c>
      <c r="AA5641" s="17" t="s">
        <v>22</v>
      </c>
      <c r="AB5641" s="17" t="s">
        <v>22</v>
      </c>
      <c r="AC5641" s="17" t="s">
        <v>22</v>
      </c>
      <c r="AD5641" s="17" t="s">
        <v>22</v>
      </c>
      <c r="AE5641" s="17" t="s">
        <v>22</v>
      </c>
      <c r="AF5641" s="17" t="s">
        <v>22</v>
      </c>
      <c r="AG5641" s="17" t="s">
        <v>22</v>
      </c>
      <c r="AJ5641" s="17" t="s">
        <v>22</v>
      </c>
      <c r="AK5641" s="17" t="s">
        <v>22</v>
      </c>
      <c r="AO5641" s="17" t="s">
        <v>22</v>
      </c>
      <c r="AP5641" s="18" t="s">
        <v>22</v>
      </c>
      <c r="AQ5641" s="17" t="s">
        <v>22</v>
      </c>
      <c r="AR5641" s="17" t="s">
        <v>22</v>
      </c>
      <c r="AS5641" s="17" t="s">
        <v>22</v>
      </c>
      <c r="AT5641" s="17" t="s">
        <v>22</v>
      </c>
      <c r="AU5641" s="17" t="s">
        <v>22</v>
      </c>
      <c r="AV5641" s="17" t="s">
        <v>22</v>
      </c>
      <c r="AW5641" s="17" t="s">
        <v>22</v>
      </c>
      <c r="AX5641" s="17" t="s">
        <v>22</v>
      </c>
      <c r="AY5641" s="17" t="s">
        <v>22</v>
      </c>
      <c r="AZ5641" s="17" t="s">
        <v>22</v>
      </c>
      <c r="BA5641" s="17" t="s">
        <v>22</v>
      </c>
      <c r="BB5641" s="17" t="s">
        <v>51</v>
      </c>
      <c r="BD5641" s="17" t="s">
        <v>22</v>
      </c>
      <c r="BE5641" s="17" t="s">
        <v>22</v>
      </c>
      <c r="BF5641" s="17" t="s">
        <v>22</v>
      </c>
      <c r="BG5641" s="18" t="s">
        <v>22</v>
      </c>
      <c r="BH5641" s="3" t="s">
        <v>22</v>
      </c>
      <c r="BI5641" s="3" t="s">
        <v>22</v>
      </c>
      <c r="BK5641" s="3" t="s">
        <v>22</v>
      </c>
      <c r="BL5641" s="17" t="s">
        <v>22</v>
      </c>
      <c r="BM5641" s="19" t="s">
        <v>22</v>
      </c>
      <c r="BN5641" s="19">
        <f>P5641*R5641</f>
        <v>0</v>
      </c>
      <c r="BO5641" s="19" t="str">
        <f>IF(AND(BN5641&gt;120000, P5641&gt;25, X5641&lt;&gt;"WAVE 0"), "yes", "no")</f>
        <v>no</v>
      </c>
      <c r="BP5641" s="17" t="s">
        <v>22</v>
      </c>
    </row>
    <row r="5642" spans="1:68" x14ac:dyDescent="0.25">
      <c r="A5642" s="11" t="s">
        <v>11094</v>
      </c>
      <c r="B5642" s="12" t="s">
        <v>11079</v>
      </c>
      <c r="C5642" s="13" t="s">
        <v>14</v>
      </c>
      <c r="D5642" s="12" t="s">
        <v>197</v>
      </c>
      <c r="E5642" s="13" t="s">
        <v>198</v>
      </c>
      <c r="F5642" s="12">
        <v>2019</v>
      </c>
      <c r="G5642" s="13" t="s">
        <v>17</v>
      </c>
      <c r="H5642" s="12" t="s">
        <v>28</v>
      </c>
      <c r="I5642" s="13" t="s">
        <v>18</v>
      </c>
      <c r="J5642" s="12" t="s">
        <v>294</v>
      </c>
      <c r="K5642" s="13" t="s">
        <v>295</v>
      </c>
      <c r="L5642" s="12" t="s">
        <v>149</v>
      </c>
      <c r="M5642" s="13" t="s">
        <v>32</v>
      </c>
      <c r="N5642" s="2" t="s">
        <v>19</v>
      </c>
      <c r="O5642" s="13" t="s">
        <v>20</v>
      </c>
      <c r="P5642" s="14">
        <v>7.13</v>
      </c>
      <c r="Q5642" s="14">
        <v>713</v>
      </c>
      <c r="R5642" s="13">
        <v>4</v>
      </c>
      <c r="S5642" s="15">
        <v>0</v>
      </c>
      <c r="T5642" s="13">
        <v>1</v>
      </c>
      <c r="U5642" s="13"/>
      <c r="V5642" s="16">
        <v>0</v>
      </c>
      <c r="W5642" s="16" t="str">
        <f t="shared" si="88"/>
        <v>PN7000037-209</v>
      </c>
      <c r="X5642" s="17" t="s">
        <v>21</v>
      </c>
      <c r="Z5642" s="13" t="s">
        <v>17</v>
      </c>
      <c r="AA5642" s="17" t="s">
        <v>22</v>
      </c>
      <c r="AB5642" s="17" t="s">
        <v>22</v>
      </c>
      <c r="AC5642" s="17" t="s">
        <v>22</v>
      </c>
      <c r="AD5642" s="17" t="s">
        <v>22</v>
      </c>
      <c r="AE5642" s="17" t="s">
        <v>22</v>
      </c>
      <c r="AF5642" s="17" t="s">
        <v>22</v>
      </c>
      <c r="AG5642" s="17" t="s">
        <v>22</v>
      </c>
      <c r="AJ5642" s="17" t="s">
        <v>22</v>
      </c>
      <c r="AK5642" s="17" t="s">
        <v>22</v>
      </c>
      <c r="AO5642" s="17" t="s">
        <v>22</v>
      </c>
      <c r="AP5642" s="18" t="s">
        <v>22</v>
      </c>
      <c r="AQ5642" s="17" t="s">
        <v>22</v>
      </c>
      <c r="AR5642" s="17" t="s">
        <v>22</v>
      </c>
      <c r="AS5642" s="17" t="s">
        <v>22</v>
      </c>
      <c r="AT5642" s="17" t="s">
        <v>22</v>
      </c>
      <c r="AU5642" s="17" t="s">
        <v>22</v>
      </c>
      <c r="AV5642" s="17" t="s">
        <v>22</v>
      </c>
      <c r="AW5642" s="17" t="s">
        <v>22</v>
      </c>
      <c r="AX5642" s="17" t="s">
        <v>22</v>
      </c>
      <c r="AY5642" s="17" t="s">
        <v>22</v>
      </c>
      <c r="AZ5642" s="17" t="s">
        <v>22</v>
      </c>
      <c r="BA5642" s="17" t="s">
        <v>22</v>
      </c>
      <c r="BD5642" s="17" t="s">
        <v>22</v>
      </c>
      <c r="BE5642" s="17" t="s">
        <v>22</v>
      </c>
      <c r="BF5642" s="17" t="s">
        <v>22</v>
      </c>
      <c r="BG5642" s="18" t="s">
        <v>22</v>
      </c>
      <c r="BH5642" s="3" t="s">
        <v>22</v>
      </c>
      <c r="BI5642" s="3" t="s">
        <v>22</v>
      </c>
      <c r="BK5642" s="3" t="s">
        <v>22</v>
      </c>
      <c r="BL5642" s="17" t="s">
        <v>22</v>
      </c>
      <c r="BM5642" s="19" t="s">
        <v>22</v>
      </c>
      <c r="BN5642" s="19">
        <f>P5642*R5642</f>
        <v>28.52</v>
      </c>
      <c r="BO5642" s="19" t="str">
        <f>IF(AND(BN5642&gt;120000, P5642&gt;25, X5642&lt;&gt;"WAVE 0"), "yes", "no")</f>
        <v>no</v>
      </c>
      <c r="BP5642" s="17" t="s">
        <v>22</v>
      </c>
    </row>
    <row r="5643" spans="1:68" x14ac:dyDescent="0.25">
      <c r="A5643" s="11" t="s">
        <v>11095</v>
      </c>
      <c r="B5643" s="12" t="s">
        <v>11079</v>
      </c>
      <c r="C5643" s="13" t="s">
        <v>14</v>
      </c>
      <c r="D5643" s="12" t="s">
        <v>197</v>
      </c>
      <c r="E5643" s="13" t="s">
        <v>198</v>
      </c>
      <c r="F5643" s="12">
        <v>2019</v>
      </c>
      <c r="G5643" s="13" t="s">
        <v>17</v>
      </c>
      <c r="H5643" s="12" t="s">
        <v>28</v>
      </c>
      <c r="I5643" s="13" t="s">
        <v>18</v>
      </c>
      <c r="J5643" s="12" t="s">
        <v>10038</v>
      </c>
      <c r="K5643" s="13" t="s">
        <v>10039</v>
      </c>
      <c r="L5643" s="12" t="s">
        <v>149</v>
      </c>
      <c r="M5643" s="13" t="s">
        <v>32</v>
      </c>
      <c r="N5643" s="2" t="s">
        <v>19</v>
      </c>
      <c r="O5643" s="13" t="s">
        <v>20</v>
      </c>
      <c r="P5643" s="14">
        <v>7.13</v>
      </c>
      <c r="Q5643" s="14">
        <v>713</v>
      </c>
      <c r="R5643" s="13">
        <v>1</v>
      </c>
      <c r="S5643" s="15"/>
      <c r="T5643" s="13">
        <v>1</v>
      </c>
      <c r="U5643" s="13"/>
      <c r="V5643" s="16">
        <v>0</v>
      </c>
      <c r="W5643" s="16" t="str">
        <f t="shared" si="88"/>
        <v>PN7000037-211</v>
      </c>
      <c r="X5643" s="17" t="s">
        <v>21</v>
      </c>
      <c r="Z5643" s="17" t="s">
        <v>17</v>
      </c>
      <c r="AB5643" s="17" t="s">
        <v>11067</v>
      </c>
      <c r="AC5643" s="17" t="s">
        <v>11080</v>
      </c>
      <c r="AD5643" s="17" t="s">
        <v>8796</v>
      </c>
      <c r="AE5643" s="17" t="s">
        <v>42</v>
      </c>
      <c r="AF5643" s="17" t="s">
        <v>3073</v>
      </c>
      <c r="AG5643" s="17" t="s">
        <v>9842</v>
      </c>
      <c r="AJ5643" s="17" t="s">
        <v>70</v>
      </c>
      <c r="AK5643" s="17" t="s">
        <v>45</v>
      </c>
      <c r="AO5643" s="17" t="s">
        <v>46</v>
      </c>
      <c r="AP5643" s="18">
        <v>43545</v>
      </c>
      <c r="AQ5643" s="17" t="s">
        <v>22</v>
      </c>
      <c r="AR5643" s="17" t="s">
        <v>47</v>
      </c>
      <c r="AS5643" s="17" t="s">
        <v>47</v>
      </c>
      <c r="AT5643" s="17" t="s">
        <v>47</v>
      </c>
      <c r="AU5643" s="17" t="s">
        <v>47</v>
      </c>
      <c r="AV5643" s="17" t="s">
        <v>47</v>
      </c>
      <c r="AW5643" s="17" t="s">
        <v>48</v>
      </c>
      <c r="AX5643" s="17" t="s">
        <v>1678</v>
      </c>
      <c r="AY5643" s="17" t="s">
        <v>276</v>
      </c>
      <c r="AZ5643" s="17" t="s">
        <v>11081</v>
      </c>
      <c r="BA5643" s="17" t="s">
        <v>344</v>
      </c>
      <c r="BD5643" s="17">
        <v>1</v>
      </c>
      <c r="BE5643" s="17" t="s">
        <v>210</v>
      </c>
      <c r="BF5643" s="17" t="s">
        <v>53</v>
      </c>
      <c r="BG5643" s="18" t="s">
        <v>53</v>
      </c>
      <c r="BL5643" s="17" t="s">
        <v>518</v>
      </c>
      <c r="BM5643" s="19" t="s">
        <v>22</v>
      </c>
      <c r="BN5643" s="19">
        <f>P5643*R5643</f>
        <v>7.13</v>
      </c>
      <c r="BO5643" s="19" t="str">
        <f>IF(AND(BN5643&gt;120000, P5643&gt;25, X5643&lt;&gt;"WAVE 0"), "yes", "no")</f>
        <v>no</v>
      </c>
      <c r="BP5643" s="17" t="s">
        <v>22</v>
      </c>
    </row>
    <row r="5644" spans="1:68" x14ac:dyDescent="0.25">
      <c r="A5644" s="11" t="s">
        <v>11096</v>
      </c>
      <c r="B5644" s="12" t="s">
        <v>11079</v>
      </c>
      <c r="C5644" s="13" t="s">
        <v>14</v>
      </c>
      <c r="D5644" s="12" t="s">
        <v>197</v>
      </c>
      <c r="E5644" s="13" t="s">
        <v>198</v>
      </c>
      <c r="F5644" s="12">
        <v>2019</v>
      </c>
      <c r="G5644" s="13" t="s">
        <v>17</v>
      </c>
      <c r="H5644" s="12" t="s">
        <v>28</v>
      </c>
      <c r="I5644" s="13" t="s">
        <v>18</v>
      </c>
      <c r="J5644" s="12" t="s">
        <v>11097</v>
      </c>
      <c r="K5644" s="13" t="s">
        <v>11098</v>
      </c>
      <c r="L5644" s="12" t="s">
        <v>11099</v>
      </c>
      <c r="M5644" s="13" t="s">
        <v>314</v>
      </c>
      <c r="N5644" s="2" t="s">
        <v>19</v>
      </c>
      <c r="O5644" s="13" t="s">
        <v>20</v>
      </c>
      <c r="P5644" s="14">
        <v>3.07</v>
      </c>
      <c r="Q5644" s="14">
        <v>614</v>
      </c>
      <c r="R5644" s="13">
        <v>473</v>
      </c>
      <c r="S5644" s="15">
        <v>1</v>
      </c>
      <c r="T5644" s="13">
        <v>1</v>
      </c>
      <c r="U5644" s="13"/>
      <c r="V5644" s="16">
        <v>0</v>
      </c>
      <c r="W5644" s="16" t="str">
        <f t="shared" si="88"/>
        <v>PN7000037-226</v>
      </c>
      <c r="X5644" s="17" t="s">
        <v>21</v>
      </c>
      <c r="Z5644" s="13" t="s">
        <v>17</v>
      </c>
      <c r="AA5644" s="17" t="s">
        <v>22</v>
      </c>
      <c r="AB5644" s="17" t="s">
        <v>22</v>
      </c>
      <c r="AC5644" s="17" t="s">
        <v>22</v>
      </c>
      <c r="AD5644" s="17" t="s">
        <v>22</v>
      </c>
      <c r="AE5644" s="17" t="s">
        <v>22</v>
      </c>
      <c r="AF5644" s="17" t="s">
        <v>22</v>
      </c>
      <c r="AG5644" s="17" t="s">
        <v>22</v>
      </c>
      <c r="AJ5644" s="17" t="s">
        <v>22</v>
      </c>
      <c r="AK5644" s="17" t="s">
        <v>22</v>
      </c>
      <c r="AO5644" s="17" t="s">
        <v>22</v>
      </c>
      <c r="AP5644" s="18" t="s">
        <v>22</v>
      </c>
      <c r="AQ5644" s="17" t="s">
        <v>22</v>
      </c>
      <c r="AR5644" s="17" t="s">
        <v>22</v>
      </c>
      <c r="AS5644" s="17" t="s">
        <v>22</v>
      </c>
      <c r="AT5644" s="17" t="s">
        <v>22</v>
      </c>
      <c r="AU5644" s="17" t="s">
        <v>22</v>
      </c>
      <c r="AV5644" s="17" t="s">
        <v>22</v>
      </c>
      <c r="AW5644" s="17" t="s">
        <v>22</v>
      </c>
      <c r="AX5644" s="17" t="s">
        <v>22</v>
      </c>
      <c r="AY5644" s="17" t="s">
        <v>22</v>
      </c>
      <c r="AZ5644" s="17" t="s">
        <v>22</v>
      </c>
      <c r="BA5644" s="17" t="s">
        <v>22</v>
      </c>
      <c r="BD5644" s="17" t="s">
        <v>22</v>
      </c>
      <c r="BE5644" s="17" t="s">
        <v>22</v>
      </c>
      <c r="BF5644" s="17" t="s">
        <v>22</v>
      </c>
      <c r="BG5644" s="18" t="s">
        <v>22</v>
      </c>
      <c r="BH5644" s="3" t="s">
        <v>22</v>
      </c>
      <c r="BI5644" s="3" t="s">
        <v>22</v>
      </c>
      <c r="BK5644" s="3" t="s">
        <v>22</v>
      </c>
      <c r="BL5644" s="17" t="s">
        <v>22</v>
      </c>
      <c r="BM5644" s="19" t="s">
        <v>22</v>
      </c>
      <c r="BN5644" s="19">
        <f>P5644*R5644</f>
        <v>1452.11</v>
      </c>
      <c r="BO5644" s="19" t="str">
        <f>IF(AND(BN5644&gt;120000, P5644&gt;25, X5644&lt;&gt;"WAVE 0"), "yes", "no")</f>
        <v>no</v>
      </c>
      <c r="BP5644" s="17" t="s">
        <v>22</v>
      </c>
    </row>
    <row r="5645" spans="1:68" x14ac:dyDescent="0.25">
      <c r="A5645" s="11" t="s">
        <v>11100</v>
      </c>
      <c r="B5645" s="12" t="s">
        <v>11079</v>
      </c>
      <c r="C5645" s="13" t="s">
        <v>14</v>
      </c>
      <c r="D5645" s="12" t="s">
        <v>197</v>
      </c>
      <c r="E5645" s="13" t="s">
        <v>198</v>
      </c>
      <c r="F5645" s="12">
        <v>2019</v>
      </c>
      <c r="G5645" s="13" t="s">
        <v>17</v>
      </c>
      <c r="H5645" s="12" t="s">
        <v>28</v>
      </c>
      <c r="I5645" s="13" t="s">
        <v>18</v>
      </c>
      <c r="J5645" s="12" t="s">
        <v>11101</v>
      </c>
      <c r="K5645" s="13" t="s">
        <v>148</v>
      </c>
      <c r="L5645" s="12" t="s">
        <v>149</v>
      </c>
      <c r="M5645" s="13" t="s">
        <v>32</v>
      </c>
      <c r="N5645" s="2" t="s">
        <v>19</v>
      </c>
      <c r="O5645" s="13" t="s">
        <v>20</v>
      </c>
      <c r="P5645" s="14">
        <v>3.07</v>
      </c>
      <c r="Q5645" s="14">
        <v>1228</v>
      </c>
      <c r="R5645" s="13">
        <v>685</v>
      </c>
      <c r="S5645" s="15">
        <v>0.5</v>
      </c>
      <c r="T5645" s="13">
        <v>1</v>
      </c>
      <c r="U5645" s="13"/>
      <c r="V5645" s="16">
        <v>0</v>
      </c>
      <c r="W5645" s="16" t="str">
        <f t="shared" si="88"/>
        <v>PN7000037-227</v>
      </c>
      <c r="X5645" s="17" t="s">
        <v>21</v>
      </c>
      <c r="Z5645" s="17" t="s">
        <v>17</v>
      </c>
      <c r="AB5645" s="17" t="s">
        <v>11067</v>
      </c>
      <c r="AC5645" s="17" t="s">
        <v>11080</v>
      </c>
      <c r="AD5645" s="17" t="s">
        <v>8796</v>
      </c>
      <c r="AE5645" s="17" t="s">
        <v>42</v>
      </c>
      <c r="AF5645" s="17" t="s">
        <v>158</v>
      </c>
      <c r="AG5645" s="17" t="s">
        <v>9842</v>
      </c>
      <c r="AJ5645" s="17" t="s">
        <v>70</v>
      </c>
      <c r="AK5645" s="17" t="s">
        <v>45</v>
      </c>
      <c r="AO5645" s="17" t="s">
        <v>130</v>
      </c>
      <c r="AP5645" s="18">
        <v>43545</v>
      </c>
      <c r="AQ5645" s="17" t="s">
        <v>22</v>
      </c>
      <c r="AR5645" s="17" t="s">
        <v>47</v>
      </c>
      <c r="AS5645" s="17" t="s">
        <v>47</v>
      </c>
      <c r="AT5645" s="17" t="s">
        <v>47</v>
      </c>
      <c r="AU5645" s="17" t="s">
        <v>47</v>
      </c>
      <c r="AV5645" s="17" t="s">
        <v>47</v>
      </c>
      <c r="AW5645" s="17" t="s">
        <v>48</v>
      </c>
      <c r="AX5645" s="17" t="s">
        <v>1678</v>
      </c>
      <c r="AY5645" s="17" t="s">
        <v>691</v>
      </c>
      <c r="AZ5645" s="17" t="s">
        <v>11081</v>
      </c>
      <c r="BA5645" s="17" t="s">
        <v>344</v>
      </c>
      <c r="BD5645" s="17">
        <v>1</v>
      </c>
      <c r="BE5645" s="17" t="s">
        <v>210</v>
      </c>
      <c r="BF5645" s="17" t="s">
        <v>53</v>
      </c>
      <c r="BG5645" s="18" t="s">
        <v>53</v>
      </c>
      <c r="BL5645" s="17" t="s">
        <v>518</v>
      </c>
      <c r="BM5645" s="19" t="s">
        <v>22</v>
      </c>
      <c r="BN5645" s="19">
        <f>P5645*R5645</f>
        <v>2102.9499999999998</v>
      </c>
      <c r="BO5645" s="19" t="str">
        <f>IF(AND(BN5645&gt;120000, P5645&gt;25, X5645&lt;&gt;"WAVE 0"), "yes", "no")</f>
        <v>no</v>
      </c>
      <c r="BP5645" s="17" t="s">
        <v>22</v>
      </c>
    </row>
    <row r="5646" spans="1:68" x14ac:dyDescent="0.25">
      <c r="A5646" s="11" t="s">
        <v>11102</v>
      </c>
      <c r="B5646" s="12" t="s">
        <v>11079</v>
      </c>
      <c r="C5646" s="13" t="s">
        <v>14</v>
      </c>
      <c r="D5646" s="12" t="s">
        <v>197</v>
      </c>
      <c r="E5646" s="13" t="s">
        <v>198</v>
      </c>
      <c r="F5646" s="12">
        <v>2019</v>
      </c>
      <c r="G5646" s="13" t="s">
        <v>17</v>
      </c>
      <c r="H5646" s="12" t="s">
        <v>28</v>
      </c>
      <c r="I5646" s="13" t="s">
        <v>18</v>
      </c>
      <c r="J5646" s="12" t="s">
        <v>134</v>
      </c>
      <c r="K5646" s="13" t="s">
        <v>135</v>
      </c>
      <c r="L5646" s="12" t="s">
        <v>136</v>
      </c>
      <c r="M5646" s="13" t="s">
        <v>32</v>
      </c>
      <c r="N5646" s="2" t="s">
        <v>19</v>
      </c>
      <c r="O5646" s="13" t="s">
        <v>20</v>
      </c>
      <c r="P5646" s="14">
        <v>5.13</v>
      </c>
      <c r="Q5646" s="14">
        <v>513</v>
      </c>
      <c r="R5646" s="13">
        <v>14</v>
      </c>
      <c r="S5646" s="15"/>
      <c r="T5646" s="13">
        <v>1</v>
      </c>
      <c r="U5646" s="13"/>
      <c r="V5646" s="16">
        <v>0</v>
      </c>
      <c r="W5646" s="16" t="str">
        <f t="shared" si="88"/>
        <v>PN7000037-241</v>
      </c>
      <c r="X5646" s="17" t="s">
        <v>21</v>
      </c>
      <c r="Z5646" s="17" t="s">
        <v>17</v>
      </c>
      <c r="AB5646" s="17" t="s">
        <v>11067</v>
      </c>
      <c r="AC5646" s="17" t="s">
        <v>11080</v>
      </c>
      <c r="AD5646" s="17" t="s">
        <v>8796</v>
      </c>
      <c r="AE5646" s="17" t="s">
        <v>42</v>
      </c>
      <c r="AF5646" s="17" t="s">
        <v>158</v>
      </c>
      <c r="AG5646" s="17" t="s">
        <v>9842</v>
      </c>
      <c r="AJ5646" s="17" t="s">
        <v>70</v>
      </c>
      <c r="AK5646" s="17" t="s">
        <v>45</v>
      </c>
      <c r="AO5646" s="17" t="s">
        <v>130</v>
      </c>
      <c r="AP5646" s="18">
        <v>43545</v>
      </c>
      <c r="AQ5646" s="17" t="s">
        <v>22</v>
      </c>
      <c r="AR5646" s="17" t="s">
        <v>47</v>
      </c>
      <c r="AS5646" s="17" t="s">
        <v>47</v>
      </c>
      <c r="AT5646" s="17" t="s">
        <v>47</v>
      </c>
      <c r="AU5646" s="17" t="s">
        <v>47</v>
      </c>
      <c r="AV5646" s="17" t="s">
        <v>47</v>
      </c>
      <c r="AW5646" s="17" t="s">
        <v>48</v>
      </c>
      <c r="AX5646" s="17" t="s">
        <v>1678</v>
      </c>
      <c r="AY5646" s="17" t="s">
        <v>691</v>
      </c>
      <c r="AZ5646" s="17" t="s">
        <v>11081</v>
      </c>
      <c r="BA5646" s="17" t="s">
        <v>344</v>
      </c>
      <c r="BD5646" s="17">
        <v>1</v>
      </c>
      <c r="BE5646" s="17" t="s">
        <v>210</v>
      </c>
      <c r="BF5646" s="17" t="s">
        <v>53</v>
      </c>
      <c r="BG5646" s="18" t="s">
        <v>53</v>
      </c>
      <c r="BL5646" s="17" t="s">
        <v>518</v>
      </c>
      <c r="BM5646" s="19" t="s">
        <v>22</v>
      </c>
      <c r="BN5646" s="19">
        <f>P5646*R5646</f>
        <v>71.819999999999993</v>
      </c>
      <c r="BO5646" s="19" t="str">
        <f>IF(AND(BN5646&gt;120000, P5646&gt;25, X5646&lt;&gt;"WAVE 0"), "yes", "no")</f>
        <v>no</v>
      </c>
      <c r="BP5646" s="17" t="s">
        <v>22</v>
      </c>
    </row>
    <row r="5647" spans="1:68" x14ac:dyDescent="0.25">
      <c r="A5647" s="11" t="s">
        <v>11103</v>
      </c>
      <c r="B5647" s="12" t="s">
        <v>11079</v>
      </c>
      <c r="C5647" s="13" t="s">
        <v>14</v>
      </c>
      <c r="D5647" s="12" t="s">
        <v>197</v>
      </c>
      <c r="E5647" s="13" t="s">
        <v>198</v>
      </c>
      <c r="F5647" s="12">
        <v>2019</v>
      </c>
      <c r="G5647" s="13" t="s">
        <v>17</v>
      </c>
      <c r="H5647" s="12" t="s">
        <v>28</v>
      </c>
      <c r="I5647" s="13" t="s">
        <v>18</v>
      </c>
      <c r="J5647" s="12" t="s">
        <v>10038</v>
      </c>
      <c r="K5647" s="13" t="s">
        <v>10039</v>
      </c>
      <c r="L5647" s="12" t="s">
        <v>149</v>
      </c>
      <c r="M5647" s="13" t="s">
        <v>32</v>
      </c>
      <c r="N5647" s="2" t="s">
        <v>19</v>
      </c>
      <c r="O5647" s="13" t="s">
        <v>20</v>
      </c>
      <c r="P5647" s="14">
        <v>6.63</v>
      </c>
      <c r="Q5647" s="14">
        <v>752.4</v>
      </c>
      <c r="R5647" s="13">
        <v>145</v>
      </c>
      <c r="S5647" s="15">
        <v>0</v>
      </c>
      <c r="T5647" s="13">
        <v>2</v>
      </c>
      <c r="U5647" s="13">
        <v>3</v>
      </c>
      <c r="V5647" s="16">
        <v>0</v>
      </c>
      <c r="W5647" s="16" t="str">
        <f t="shared" si="88"/>
        <v>PN7000037-250</v>
      </c>
      <c r="X5647" s="17" t="s">
        <v>21</v>
      </c>
      <c r="Z5647" s="17" t="s">
        <v>17</v>
      </c>
      <c r="AB5647" s="17" t="s">
        <v>11067</v>
      </c>
      <c r="AC5647" s="17" t="s">
        <v>11080</v>
      </c>
      <c r="AD5647" s="17" t="s">
        <v>8796</v>
      </c>
      <c r="AE5647" s="17" t="s">
        <v>42</v>
      </c>
      <c r="AF5647" s="17" t="s">
        <v>1677</v>
      </c>
      <c r="AG5647" s="17" t="s">
        <v>9842</v>
      </c>
      <c r="AJ5647" s="17" t="s">
        <v>70</v>
      </c>
      <c r="AK5647" s="17" t="s">
        <v>45</v>
      </c>
      <c r="AO5647" s="17" t="s">
        <v>46</v>
      </c>
      <c r="AP5647" s="18">
        <v>43545</v>
      </c>
      <c r="AQ5647" s="17" t="s">
        <v>22</v>
      </c>
      <c r="AR5647" s="17" t="s">
        <v>47</v>
      </c>
      <c r="AS5647" s="17" t="s">
        <v>47</v>
      </c>
      <c r="AT5647" s="17" t="s">
        <v>47</v>
      </c>
      <c r="AU5647" s="17" t="s">
        <v>47</v>
      </c>
      <c r="AV5647" s="17" t="s">
        <v>47</v>
      </c>
      <c r="AW5647" s="17" t="s">
        <v>48</v>
      </c>
      <c r="AX5647" s="17" t="s">
        <v>1678</v>
      </c>
      <c r="AY5647" s="17" t="s">
        <v>691</v>
      </c>
      <c r="AZ5647" s="17" t="s">
        <v>11081</v>
      </c>
      <c r="BA5647" s="17" t="s">
        <v>344</v>
      </c>
      <c r="BD5647" s="17">
        <v>1</v>
      </c>
      <c r="BE5647" s="17" t="s">
        <v>210</v>
      </c>
      <c r="BF5647" s="17" t="s">
        <v>53</v>
      </c>
      <c r="BG5647" s="18" t="s">
        <v>53</v>
      </c>
      <c r="BL5647" s="17" t="s">
        <v>518</v>
      </c>
      <c r="BM5647" s="19" t="s">
        <v>22</v>
      </c>
      <c r="BN5647" s="19">
        <f>P5647*R5647</f>
        <v>961.35</v>
      </c>
      <c r="BO5647" s="19" t="str">
        <f>IF(AND(BN5647&gt;120000, P5647&gt;25, X5647&lt;&gt;"WAVE 0"), "yes", "no")</f>
        <v>no</v>
      </c>
      <c r="BP5647" s="17" t="s">
        <v>22</v>
      </c>
    </row>
    <row r="5648" spans="1:68" x14ac:dyDescent="0.25">
      <c r="A5648" s="11" t="s">
        <v>11104</v>
      </c>
      <c r="B5648" s="12" t="s">
        <v>11079</v>
      </c>
      <c r="C5648" s="13" t="s">
        <v>14</v>
      </c>
      <c r="D5648" s="12" t="s">
        <v>197</v>
      </c>
      <c r="E5648" s="13" t="s">
        <v>198</v>
      </c>
      <c r="F5648" s="12">
        <v>2019</v>
      </c>
      <c r="G5648" s="13" t="s">
        <v>17</v>
      </c>
      <c r="H5648" s="12" t="s">
        <v>28</v>
      </c>
      <c r="I5648" s="13" t="s">
        <v>18</v>
      </c>
      <c r="J5648" s="12" t="s">
        <v>10038</v>
      </c>
      <c r="K5648" s="13" t="s">
        <v>10039</v>
      </c>
      <c r="L5648" s="12" t="s">
        <v>149</v>
      </c>
      <c r="M5648" s="13" t="s">
        <v>32</v>
      </c>
      <c r="N5648" s="2" t="s">
        <v>19</v>
      </c>
      <c r="O5648" s="13" t="s">
        <v>20</v>
      </c>
      <c r="P5648" s="14">
        <v>4.6100000000000003</v>
      </c>
      <c r="Q5648" s="14">
        <v>922</v>
      </c>
      <c r="R5648" s="13">
        <v>140</v>
      </c>
      <c r="S5648" s="15">
        <v>0</v>
      </c>
      <c r="T5648" s="13">
        <v>1</v>
      </c>
      <c r="U5648" s="13">
        <v>1</v>
      </c>
      <c r="V5648" s="16">
        <v>0</v>
      </c>
      <c r="W5648" s="16" t="str">
        <f t="shared" si="88"/>
        <v>PN7000037-253</v>
      </c>
      <c r="X5648" s="17" t="s">
        <v>21</v>
      </c>
      <c r="Z5648" s="17" t="s">
        <v>17</v>
      </c>
      <c r="AB5648" s="17" t="s">
        <v>11067</v>
      </c>
      <c r="AC5648" s="17" t="s">
        <v>11080</v>
      </c>
      <c r="AD5648" s="17" t="s">
        <v>8796</v>
      </c>
      <c r="AE5648" s="17" t="s">
        <v>42</v>
      </c>
      <c r="AF5648" s="17" t="s">
        <v>3073</v>
      </c>
      <c r="AG5648" s="17" t="s">
        <v>9842</v>
      </c>
      <c r="AJ5648" s="17" t="s">
        <v>70</v>
      </c>
      <c r="AK5648" s="17" t="s">
        <v>45</v>
      </c>
      <c r="AO5648" s="17" t="s">
        <v>130</v>
      </c>
      <c r="AP5648" s="18">
        <v>43545</v>
      </c>
      <c r="AQ5648" s="17" t="s">
        <v>22</v>
      </c>
      <c r="AR5648" s="17" t="s">
        <v>47</v>
      </c>
      <c r="AS5648" s="17" t="s">
        <v>47</v>
      </c>
      <c r="AT5648" s="17" t="s">
        <v>47</v>
      </c>
      <c r="AU5648" s="17" t="s">
        <v>47</v>
      </c>
      <c r="AV5648" s="17" t="s">
        <v>47</v>
      </c>
      <c r="AW5648" s="17" t="s">
        <v>48</v>
      </c>
      <c r="AX5648" s="17" t="s">
        <v>1678</v>
      </c>
      <c r="AY5648" s="17" t="s">
        <v>691</v>
      </c>
      <c r="AZ5648" s="17" t="s">
        <v>11081</v>
      </c>
      <c r="BA5648" s="17" t="s">
        <v>344</v>
      </c>
      <c r="BD5648" s="17">
        <v>1</v>
      </c>
      <c r="BE5648" s="17" t="s">
        <v>210</v>
      </c>
      <c r="BF5648" s="17" t="s">
        <v>53</v>
      </c>
      <c r="BG5648" s="18" t="s">
        <v>53</v>
      </c>
      <c r="BL5648" s="17" t="s">
        <v>518</v>
      </c>
      <c r="BM5648" s="19" t="s">
        <v>22</v>
      </c>
      <c r="BN5648" s="19">
        <f>P5648*R5648</f>
        <v>645.40000000000009</v>
      </c>
      <c r="BO5648" s="19" t="str">
        <f>IF(AND(BN5648&gt;120000, P5648&gt;25, X5648&lt;&gt;"WAVE 0"), "yes", "no")</f>
        <v>no</v>
      </c>
      <c r="BP5648" s="17" t="s">
        <v>22</v>
      </c>
    </row>
    <row r="5649" spans="1:68" x14ac:dyDescent="0.25">
      <c r="A5649" s="11" t="s">
        <v>11105</v>
      </c>
      <c r="B5649" s="12" t="s">
        <v>11079</v>
      </c>
      <c r="C5649" s="13" t="s">
        <v>14</v>
      </c>
      <c r="D5649" s="12" t="s">
        <v>197</v>
      </c>
      <c r="E5649" s="13" t="s">
        <v>198</v>
      </c>
      <c r="F5649" s="12">
        <v>2019</v>
      </c>
      <c r="G5649" s="13" t="s">
        <v>17</v>
      </c>
      <c r="H5649" s="12" t="s">
        <v>28</v>
      </c>
      <c r="I5649" s="13" t="s">
        <v>18</v>
      </c>
      <c r="J5649" s="12" t="s">
        <v>134</v>
      </c>
      <c r="K5649" s="13" t="s">
        <v>135</v>
      </c>
      <c r="L5649" s="12" t="s">
        <v>136</v>
      </c>
      <c r="M5649" s="13" t="s">
        <v>32</v>
      </c>
      <c r="N5649" s="2" t="s">
        <v>19</v>
      </c>
      <c r="O5649" s="13" t="s">
        <v>20</v>
      </c>
      <c r="P5649" s="14">
        <v>171</v>
      </c>
      <c r="Q5649" s="14">
        <v>600</v>
      </c>
      <c r="R5649" s="13">
        <v>0</v>
      </c>
      <c r="S5649" s="15">
        <v>0</v>
      </c>
      <c r="T5649" s="13">
        <v>1</v>
      </c>
      <c r="U5649" s="13">
        <v>4</v>
      </c>
      <c r="V5649" s="16">
        <v>0</v>
      </c>
      <c r="W5649" s="16" t="str">
        <f t="shared" si="88"/>
        <v>PN7000037-273</v>
      </c>
      <c r="X5649" s="17" t="s">
        <v>21</v>
      </c>
      <c r="Z5649" s="13" t="s">
        <v>17</v>
      </c>
      <c r="AA5649" s="17" t="s">
        <v>22</v>
      </c>
      <c r="AB5649" s="17" t="s">
        <v>22</v>
      </c>
      <c r="AC5649" s="17" t="s">
        <v>22</v>
      </c>
      <c r="AD5649" s="17" t="s">
        <v>22</v>
      </c>
      <c r="AE5649" s="17" t="s">
        <v>22</v>
      </c>
      <c r="AF5649" s="17" t="s">
        <v>22</v>
      </c>
      <c r="AG5649" s="17" t="s">
        <v>22</v>
      </c>
      <c r="AJ5649" s="17" t="s">
        <v>22</v>
      </c>
      <c r="AK5649" s="17" t="s">
        <v>22</v>
      </c>
      <c r="AO5649" s="17" t="s">
        <v>22</v>
      </c>
      <c r="AP5649" s="18" t="s">
        <v>22</v>
      </c>
      <c r="AQ5649" s="17" t="s">
        <v>22</v>
      </c>
      <c r="AR5649" s="17" t="s">
        <v>22</v>
      </c>
      <c r="AS5649" s="17" t="s">
        <v>22</v>
      </c>
      <c r="AT5649" s="17" t="s">
        <v>22</v>
      </c>
      <c r="AU5649" s="17" t="s">
        <v>22</v>
      </c>
      <c r="AV5649" s="17" t="s">
        <v>22</v>
      </c>
      <c r="AW5649" s="17" t="s">
        <v>22</v>
      </c>
      <c r="AX5649" s="17" t="s">
        <v>22</v>
      </c>
      <c r="AY5649" s="17" t="s">
        <v>22</v>
      </c>
      <c r="AZ5649" s="17" t="s">
        <v>22</v>
      </c>
      <c r="BA5649" s="17" t="s">
        <v>22</v>
      </c>
      <c r="BD5649" s="17" t="s">
        <v>22</v>
      </c>
      <c r="BE5649" s="17" t="s">
        <v>22</v>
      </c>
      <c r="BF5649" s="17" t="s">
        <v>22</v>
      </c>
      <c r="BG5649" s="18" t="s">
        <v>22</v>
      </c>
      <c r="BH5649" s="3" t="s">
        <v>22</v>
      </c>
      <c r="BI5649" s="3" t="s">
        <v>22</v>
      </c>
      <c r="BK5649" s="3" t="s">
        <v>22</v>
      </c>
      <c r="BL5649" s="17" t="s">
        <v>22</v>
      </c>
      <c r="BM5649" s="19" t="s">
        <v>22</v>
      </c>
      <c r="BN5649" s="19">
        <f>P5649*R5649</f>
        <v>0</v>
      </c>
      <c r="BO5649" s="19" t="str">
        <f>IF(AND(BN5649&gt;120000, P5649&gt;25, X5649&lt;&gt;"WAVE 0"), "yes", "no")</f>
        <v>no</v>
      </c>
      <c r="BP5649" s="17" t="s">
        <v>22</v>
      </c>
    </row>
    <row r="5650" spans="1:68" x14ac:dyDescent="0.25">
      <c r="A5650" s="11" t="s">
        <v>11106</v>
      </c>
      <c r="B5650" s="12" t="s">
        <v>11079</v>
      </c>
      <c r="C5650" s="13" t="s">
        <v>14</v>
      </c>
      <c r="D5650" s="12" t="s">
        <v>197</v>
      </c>
      <c r="E5650" s="13" t="s">
        <v>198</v>
      </c>
      <c r="F5650" s="12">
        <v>2019</v>
      </c>
      <c r="G5650" s="13" t="s">
        <v>17</v>
      </c>
      <c r="H5650" s="12" t="s">
        <v>28</v>
      </c>
      <c r="I5650" s="13" t="s">
        <v>18</v>
      </c>
      <c r="J5650" s="12" t="s">
        <v>294</v>
      </c>
      <c r="K5650" s="13" t="s">
        <v>295</v>
      </c>
      <c r="L5650" s="12" t="s">
        <v>149</v>
      </c>
      <c r="M5650" s="13" t="s">
        <v>32</v>
      </c>
      <c r="N5650" s="2" t="s">
        <v>19</v>
      </c>
      <c r="O5650" s="13" t="s">
        <v>20</v>
      </c>
      <c r="P5650" s="14"/>
      <c r="Q5650" s="14"/>
      <c r="R5650" s="13">
        <v>0</v>
      </c>
      <c r="S5650" s="15"/>
      <c r="T5650" s="13">
        <v>1</v>
      </c>
      <c r="U5650" s="13"/>
      <c r="V5650" s="16"/>
      <c r="W5650" s="16" t="str">
        <f t="shared" si="88"/>
        <v>PN7000037-275</v>
      </c>
      <c r="X5650" s="17" t="s">
        <v>21</v>
      </c>
      <c r="Z5650" s="13" t="s">
        <v>17</v>
      </c>
      <c r="AB5650" s="17" t="s">
        <v>11067</v>
      </c>
      <c r="AC5650" s="17" t="s">
        <v>11080</v>
      </c>
      <c r="AD5650" s="17" t="s">
        <v>8796</v>
      </c>
      <c r="AE5650" s="17" t="s">
        <v>42</v>
      </c>
      <c r="AF5650" s="17" t="s">
        <v>158</v>
      </c>
      <c r="AG5650" s="17" t="s">
        <v>9842</v>
      </c>
      <c r="AJ5650" s="17" t="s">
        <v>70</v>
      </c>
      <c r="AK5650" s="17" t="s">
        <v>45</v>
      </c>
      <c r="AQ5650" s="17" t="s">
        <v>22</v>
      </c>
      <c r="AR5650" s="17" t="s">
        <v>47</v>
      </c>
      <c r="AS5650" s="17" t="s">
        <v>47</v>
      </c>
      <c r="AT5650" s="17" t="s">
        <v>47</v>
      </c>
      <c r="AU5650" s="17" t="s">
        <v>47</v>
      </c>
      <c r="AV5650" s="17" t="s">
        <v>47</v>
      </c>
      <c r="AW5650" s="17" t="s">
        <v>48</v>
      </c>
      <c r="AX5650" s="17" t="s">
        <v>1678</v>
      </c>
      <c r="AY5650" s="17" t="s">
        <v>691</v>
      </c>
      <c r="AZ5650" s="17" t="s">
        <v>11081</v>
      </c>
      <c r="BA5650" s="17" t="s">
        <v>344</v>
      </c>
      <c r="BD5650" s="17">
        <v>1</v>
      </c>
      <c r="BE5650" s="17" t="s">
        <v>210</v>
      </c>
      <c r="BF5650" s="17" t="s">
        <v>53</v>
      </c>
      <c r="BG5650" s="18" t="s">
        <v>53</v>
      </c>
      <c r="BL5650" s="17" t="s">
        <v>518</v>
      </c>
      <c r="BM5650" s="19" t="s">
        <v>22</v>
      </c>
      <c r="BN5650" s="19">
        <f>P5650*R5650</f>
        <v>0</v>
      </c>
      <c r="BO5650" s="19" t="str">
        <f>IF(AND(BN5650&gt;120000, P5650&gt;25, X5650&lt;&gt;"WAVE 0"), "yes", "no")</f>
        <v>no</v>
      </c>
      <c r="BP5650" s="17" t="s">
        <v>22</v>
      </c>
    </row>
    <row r="5651" spans="1:68" x14ac:dyDescent="0.25">
      <c r="A5651" s="11" t="s">
        <v>11107</v>
      </c>
      <c r="B5651" s="12" t="s">
        <v>11079</v>
      </c>
      <c r="C5651" s="13" t="s">
        <v>14</v>
      </c>
      <c r="D5651" s="12" t="s">
        <v>197</v>
      </c>
      <c r="E5651" s="13" t="s">
        <v>198</v>
      </c>
      <c r="F5651" s="12">
        <v>2019</v>
      </c>
      <c r="G5651" s="13" t="s">
        <v>17</v>
      </c>
      <c r="H5651" s="12" t="s">
        <v>28</v>
      </c>
      <c r="I5651" s="13" t="s">
        <v>18</v>
      </c>
      <c r="J5651" s="12" t="s">
        <v>294</v>
      </c>
      <c r="K5651" s="13" t="s">
        <v>295</v>
      </c>
      <c r="L5651" s="12" t="s">
        <v>149</v>
      </c>
      <c r="M5651" s="13" t="s">
        <v>32</v>
      </c>
      <c r="N5651" s="2" t="s">
        <v>19</v>
      </c>
      <c r="O5651" s="13" t="s">
        <v>20</v>
      </c>
      <c r="P5651" s="14">
        <v>10.26</v>
      </c>
      <c r="Q5651" s="14">
        <v>513</v>
      </c>
      <c r="R5651" s="13">
        <v>2</v>
      </c>
      <c r="S5651" s="15">
        <v>0</v>
      </c>
      <c r="T5651" s="13">
        <v>1</v>
      </c>
      <c r="U5651" s="13">
        <v>2</v>
      </c>
      <c r="V5651" s="16">
        <v>0</v>
      </c>
      <c r="W5651" s="16" t="str">
        <f t="shared" si="88"/>
        <v>PN7000037-278</v>
      </c>
      <c r="X5651" s="17" t="s">
        <v>21</v>
      </c>
      <c r="Z5651" s="17" t="s">
        <v>17</v>
      </c>
      <c r="AB5651" s="17" t="s">
        <v>11067</v>
      </c>
      <c r="AC5651" s="17" t="s">
        <v>11080</v>
      </c>
      <c r="AD5651" s="17" t="s">
        <v>8796</v>
      </c>
      <c r="AE5651" s="17" t="s">
        <v>42</v>
      </c>
      <c r="AF5651" s="17" t="s">
        <v>3073</v>
      </c>
      <c r="AG5651" s="17" t="s">
        <v>9842</v>
      </c>
      <c r="AJ5651" s="17" t="s">
        <v>103</v>
      </c>
      <c r="AK5651" s="17" t="s">
        <v>45</v>
      </c>
      <c r="AO5651" s="17" t="s">
        <v>46</v>
      </c>
      <c r="AP5651" s="18">
        <v>43545</v>
      </c>
      <c r="AQ5651" s="17" t="s">
        <v>22</v>
      </c>
      <c r="AR5651" s="17" t="s">
        <v>47</v>
      </c>
      <c r="AS5651" s="17" t="s">
        <v>47</v>
      </c>
      <c r="AT5651" s="17" t="s">
        <v>47</v>
      </c>
      <c r="AU5651" s="17" t="s">
        <v>47</v>
      </c>
      <c r="AV5651" s="17" t="s">
        <v>47</v>
      </c>
      <c r="AW5651" s="17" t="s">
        <v>48</v>
      </c>
      <c r="AX5651" s="17" t="s">
        <v>1678</v>
      </c>
      <c r="AY5651" s="17" t="s">
        <v>276</v>
      </c>
      <c r="AZ5651" s="17" t="s">
        <v>11081</v>
      </c>
      <c r="BA5651" s="17" t="s">
        <v>344</v>
      </c>
      <c r="BD5651" s="17">
        <v>1</v>
      </c>
      <c r="BE5651" s="17" t="s">
        <v>210</v>
      </c>
      <c r="BF5651" s="17" t="s">
        <v>53</v>
      </c>
      <c r="BG5651" s="18" t="s">
        <v>53</v>
      </c>
      <c r="BL5651" s="17" t="s">
        <v>518</v>
      </c>
      <c r="BM5651" s="19" t="s">
        <v>22</v>
      </c>
      <c r="BN5651" s="19">
        <f>P5651*R5651</f>
        <v>20.52</v>
      </c>
      <c r="BO5651" s="19" t="str">
        <f>IF(AND(BN5651&gt;120000, P5651&gt;25, X5651&lt;&gt;"WAVE 0"), "yes", "no")</f>
        <v>no</v>
      </c>
      <c r="BP5651" s="17" t="s">
        <v>22</v>
      </c>
    </row>
    <row r="5652" spans="1:68" x14ac:dyDescent="0.25">
      <c r="A5652" s="11" t="s">
        <v>11108</v>
      </c>
      <c r="B5652" s="12" t="s">
        <v>11109</v>
      </c>
      <c r="C5652" s="13" t="s">
        <v>14</v>
      </c>
      <c r="D5652" s="12" t="s">
        <v>197</v>
      </c>
      <c r="E5652" s="13" t="s">
        <v>198</v>
      </c>
      <c r="F5652" s="12">
        <v>2019</v>
      </c>
      <c r="G5652" s="13" t="s">
        <v>17</v>
      </c>
      <c r="H5652" s="12" t="s">
        <v>28</v>
      </c>
      <c r="I5652" s="13" t="s">
        <v>18</v>
      </c>
      <c r="J5652" s="12" t="s">
        <v>208</v>
      </c>
      <c r="K5652" s="13" t="s">
        <v>135</v>
      </c>
      <c r="L5652" s="12" t="s">
        <v>136</v>
      </c>
      <c r="M5652" s="13" t="s">
        <v>32</v>
      </c>
      <c r="N5652" s="2" t="s">
        <v>19</v>
      </c>
      <c r="O5652" s="13" t="s">
        <v>20</v>
      </c>
      <c r="P5652" s="14">
        <v>11.94</v>
      </c>
      <c r="Q5652" s="14">
        <v>597</v>
      </c>
      <c r="R5652" s="13">
        <v>20</v>
      </c>
      <c r="S5652" s="15">
        <v>1</v>
      </c>
      <c r="T5652" s="13">
        <v>1</v>
      </c>
      <c r="U5652" s="13">
        <v>0</v>
      </c>
      <c r="V5652" s="16">
        <v>0</v>
      </c>
      <c r="W5652" s="16" t="str">
        <f t="shared" si="88"/>
        <v>PN7000037-302</v>
      </c>
      <c r="X5652" s="17" t="s">
        <v>21</v>
      </c>
      <c r="Z5652" s="17" t="s">
        <v>17</v>
      </c>
      <c r="AB5652" s="17" t="s">
        <v>11067</v>
      </c>
      <c r="AC5652" s="17" t="s">
        <v>11110</v>
      </c>
      <c r="AD5652" s="17" t="s">
        <v>8796</v>
      </c>
      <c r="AE5652" s="17" t="s">
        <v>42</v>
      </c>
      <c r="AF5652" s="17" t="s">
        <v>1677</v>
      </c>
      <c r="AG5652" s="17" t="s">
        <v>9842</v>
      </c>
      <c r="AJ5652" s="17" t="s">
        <v>70</v>
      </c>
      <c r="AK5652" s="17" t="s">
        <v>45</v>
      </c>
      <c r="AO5652" s="17" t="s">
        <v>130</v>
      </c>
      <c r="AP5652" s="18">
        <v>43545</v>
      </c>
      <c r="AQ5652" s="17" t="s">
        <v>22</v>
      </c>
      <c r="AR5652" s="17" t="s">
        <v>47</v>
      </c>
      <c r="AS5652" s="17" t="s">
        <v>47</v>
      </c>
      <c r="AT5652" s="17" t="s">
        <v>47</v>
      </c>
      <c r="AU5652" s="17" t="s">
        <v>47</v>
      </c>
      <c r="AV5652" s="17" t="s">
        <v>47</v>
      </c>
      <c r="AW5652" s="17" t="s">
        <v>48</v>
      </c>
      <c r="AX5652" s="17" t="s">
        <v>516</v>
      </c>
      <c r="BA5652" s="17" t="s">
        <v>344</v>
      </c>
      <c r="BB5652" s="17" t="s">
        <v>51</v>
      </c>
      <c r="BD5652" s="17">
        <v>1</v>
      </c>
      <c r="BE5652" s="17" t="s">
        <v>52</v>
      </c>
      <c r="BF5652" s="17" t="s">
        <v>53</v>
      </c>
      <c r="BG5652" s="18" t="s">
        <v>53</v>
      </c>
      <c r="BL5652" s="17" t="s">
        <v>518</v>
      </c>
      <c r="BM5652" s="19" t="s">
        <v>22</v>
      </c>
      <c r="BN5652" s="19">
        <f>P5652*R5652</f>
        <v>238.79999999999998</v>
      </c>
      <c r="BO5652" s="19" t="str">
        <f>IF(AND(BN5652&gt;120000, P5652&gt;25, X5652&lt;&gt;"WAVE 0"), "yes", "no")</f>
        <v>no</v>
      </c>
      <c r="BP5652" s="17" t="s">
        <v>22</v>
      </c>
    </row>
    <row r="5653" spans="1:68" x14ac:dyDescent="0.25">
      <c r="A5653" s="11" t="s">
        <v>11111</v>
      </c>
      <c r="B5653" s="12" t="s">
        <v>11112</v>
      </c>
      <c r="C5653" s="13" t="s">
        <v>14</v>
      </c>
      <c r="D5653" s="12" t="s">
        <v>197</v>
      </c>
      <c r="E5653" s="13" t="s">
        <v>198</v>
      </c>
      <c r="F5653" s="12">
        <v>2019</v>
      </c>
      <c r="G5653" s="13" t="s">
        <v>17</v>
      </c>
      <c r="H5653" s="12" t="s">
        <v>28</v>
      </c>
      <c r="I5653" s="13" t="s">
        <v>18</v>
      </c>
      <c r="J5653" s="12" t="s">
        <v>11083</v>
      </c>
      <c r="K5653" s="13" t="s">
        <v>11084</v>
      </c>
      <c r="L5653" s="12" t="s">
        <v>7464</v>
      </c>
      <c r="M5653" s="13" t="s">
        <v>7434</v>
      </c>
      <c r="N5653" s="2" t="s">
        <v>19</v>
      </c>
      <c r="O5653" s="13" t="s">
        <v>20</v>
      </c>
      <c r="P5653" s="14">
        <v>4.6100000000000003</v>
      </c>
      <c r="Q5653" s="14">
        <v>922</v>
      </c>
      <c r="R5653" s="13">
        <v>304</v>
      </c>
      <c r="S5653" s="15">
        <v>1</v>
      </c>
      <c r="T5653" s="13">
        <v>1</v>
      </c>
      <c r="U5653" s="13">
        <v>0</v>
      </c>
      <c r="V5653" s="16">
        <v>0</v>
      </c>
      <c r="W5653" s="16" t="str">
        <f t="shared" si="88"/>
        <v>PN7000037-303</v>
      </c>
      <c r="X5653" s="17" t="s">
        <v>21</v>
      </c>
      <c r="Z5653" s="13" t="s">
        <v>17</v>
      </c>
      <c r="AA5653" s="17" t="s">
        <v>22</v>
      </c>
      <c r="AB5653" s="17" t="s">
        <v>22</v>
      </c>
      <c r="AC5653" s="17" t="s">
        <v>22</v>
      </c>
      <c r="AD5653" s="17" t="s">
        <v>22</v>
      </c>
      <c r="AE5653" s="17" t="s">
        <v>22</v>
      </c>
      <c r="AF5653" s="17" t="s">
        <v>22</v>
      </c>
      <c r="AG5653" s="17" t="s">
        <v>22</v>
      </c>
      <c r="AJ5653" s="17" t="s">
        <v>22</v>
      </c>
      <c r="AK5653" s="17" t="s">
        <v>22</v>
      </c>
      <c r="AO5653" s="17" t="s">
        <v>22</v>
      </c>
      <c r="AP5653" s="18" t="s">
        <v>22</v>
      </c>
      <c r="AQ5653" s="17" t="s">
        <v>22</v>
      </c>
      <c r="AR5653" s="17" t="s">
        <v>22</v>
      </c>
      <c r="AS5653" s="17" t="s">
        <v>22</v>
      </c>
      <c r="AT5653" s="17" t="s">
        <v>22</v>
      </c>
      <c r="AU5653" s="17" t="s">
        <v>22</v>
      </c>
      <c r="AV5653" s="17" t="s">
        <v>22</v>
      </c>
      <c r="AW5653" s="17" t="s">
        <v>22</v>
      </c>
      <c r="AX5653" s="17" t="s">
        <v>22</v>
      </c>
      <c r="AY5653" s="17" t="s">
        <v>22</v>
      </c>
      <c r="AZ5653" s="17" t="s">
        <v>22</v>
      </c>
      <c r="BA5653" s="17" t="s">
        <v>22</v>
      </c>
      <c r="BD5653" s="17" t="s">
        <v>22</v>
      </c>
      <c r="BE5653" s="17" t="s">
        <v>22</v>
      </c>
      <c r="BF5653" s="17" t="s">
        <v>22</v>
      </c>
      <c r="BG5653" s="18" t="s">
        <v>22</v>
      </c>
      <c r="BH5653" s="3" t="s">
        <v>22</v>
      </c>
      <c r="BI5653" s="3" t="s">
        <v>22</v>
      </c>
      <c r="BK5653" s="3" t="s">
        <v>22</v>
      </c>
      <c r="BL5653" s="17" t="s">
        <v>22</v>
      </c>
      <c r="BM5653" s="19" t="s">
        <v>22</v>
      </c>
      <c r="BN5653" s="19">
        <f>P5653*R5653</f>
        <v>1401.44</v>
      </c>
      <c r="BO5653" s="19" t="str">
        <f>IF(AND(BN5653&gt;120000, P5653&gt;25, X5653&lt;&gt;"WAVE 0"), "yes", "no")</f>
        <v>no</v>
      </c>
      <c r="BP5653" s="17" t="s">
        <v>22</v>
      </c>
    </row>
    <row r="5654" spans="1:68" x14ac:dyDescent="0.25">
      <c r="A5654" s="11" t="s">
        <v>11113</v>
      </c>
      <c r="B5654" s="12" t="s">
        <v>11112</v>
      </c>
      <c r="C5654" s="13" t="s">
        <v>14</v>
      </c>
      <c r="D5654" s="12" t="s">
        <v>197</v>
      </c>
      <c r="E5654" s="13" t="s">
        <v>198</v>
      </c>
      <c r="F5654" s="12">
        <v>2019</v>
      </c>
      <c r="G5654" s="13" t="s">
        <v>17</v>
      </c>
      <c r="H5654" s="12" t="s">
        <v>110</v>
      </c>
      <c r="I5654" s="13" t="s">
        <v>18</v>
      </c>
      <c r="J5654" s="12" t="s">
        <v>111</v>
      </c>
      <c r="K5654" s="13" t="s">
        <v>112</v>
      </c>
      <c r="L5654" s="12" t="s">
        <v>113</v>
      </c>
      <c r="M5654" s="13" t="s">
        <v>114</v>
      </c>
      <c r="N5654" s="2" t="s">
        <v>19</v>
      </c>
      <c r="O5654" s="13" t="s">
        <v>20</v>
      </c>
      <c r="P5654" s="14">
        <v>5.8516000000000004</v>
      </c>
      <c r="Q5654" s="14">
        <v>1225</v>
      </c>
      <c r="R5654" s="13">
        <v>1892</v>
      </c>
      <c r="S5654" s="15">
        <v>1</v>
      </c>
      <c r="T5654" s="13">
        <v>3</v>
      </c>
      <c r="U5654" s="13">
        <v>2</v>
      </c>
      <c r="V5654" s="16">
        <v>0</v>
      </c>
      <c r="W5654" s="16" t="str">
        <f t="shared" si="88"/>
        <v>PN7000037-304</v>
      </c>
      <c r="X5654" s="17" t="s">
        <v>21</v>
      </c>
      <c r="Z5654" s="17" t="s">
        <v>17</v>
      </c>
      <c r="AB5654" s="17" t="s">
        <v>11067</v>
      </c>
      <c r="AC5654" s="17" t="s">
        <v>11114</v>
      </c>
      <c r="AD5654" s="17" t="s">
        <v>8796</v>
      </c>
      <c r="AE5654" s="17" t="s">
        <v>42</v>
      </c>
      <c r="AF5654" s="17" t="s">
        <v>1677</v>
      </c>
      <c r="AG5654" s="17" t="s">
        <v>9842</v>
      </c>
      <c r="AJ5654" s="17" t="s">
        <v>70</v>
      </c>
      <c r="AK5654" s="17" t="s">
        <v>45</v>
      </c>
      <c r="AO5654" s="17" t="s">
        <v>46</v>
      </c>
      <c r="AP5654" s="18">
        <v>43192</v>
      </c>
      <c r="AQ5654" s="17" t="s">
        <v>22</v>
      </c>
      <c r="AR5654" s="17" t="s">
        <v>47</v>
      </c>
      <c r="AS5654" s="17" t="s">
        <v>47</v>
      </c>
      <c r="AT5654" s="17" t="s">
        <v>47</v>
      </c>
      <c r="AU5654" s="17" t="s">
        <v>47</v>
      </c>
      <c r="AV5654" s="17" t="s">
        <v>47</v>
      </c>
      <c r="AW5654" s="17" t="s">
        <v>48</v>
      </c>
      <c r="AX5654" s="17" t="s">
        <v>1678</v>
      </c>
      <c r="AY5654" s="17" t="s">
        <v>691</v>
      </c>
      <c r="AZ5654" s="17" t="s">
        <v>11081</v>
      </c>
      <c r="BA5654" s="17" t="s">
        <v>344</v>
      </c>
      <c r="BB5654" s="17" t="s">
        <v>51</v>
      </c>
      <c r="BD5654" s="17">
        <v>1</v>
      </c>
      <c r="BE5654" s="17" t="s">
        <v>210</v>
      </c>
      <c r="BF5654" s="17" t="s">
        <v>53</v>
      </c>
      <c r="BG5654" s="18" t="s">
        <v>53</v>
      </c>
      <c r="BL5654" s="17" t="s">
        <v>518</v>
      </c>
      <c r="BM5654" s="19" t="s">
        <v>22</v>
      </c>
      <c r="BN5654" s="19">
        <f>P5654*R5654</f>
        <v>11071.227200000001</v>
      </c>
      <c r="BO5654" s="19" t="str">
        <f>IF(AND(BN5654&gt;120000, P5654&gt;25, X5654&lt;&gt;"WAVE 0"), "yes", "no")</f>
        <v>no</v>
      </c>
      <c r="BP5654" s="17" t="s">
        <v>22</v>
      </c>
    </row>
    <row r="5655" spans="1:68" x14ac:dyDescent="0.25">
      <c r="A5655" s="12" t="s">
        <v>11115</v>
      </c>
      <c r="B5655" s="12" t="s">
        <v>11112</v>
      </c>
      <c r="C5655" s="13" t="s">
        <v>14</v>
      </c>
      <c r="D5655" s="12" t="s">
        <v>197</v>
      </c>
      <c r="E5655" s="13" t="s">
        <v>198</v>
      </c>
      <c r="F5655" s="12">
        <v>2019</v>
      </c>
      <c r="G5655" s="13" t="s">
        <v>17</v>
      </c>
      <c r="H5655" s="12" t="s">
        <v>91</v>
      </c>
      <c r="I5655" s="13" t="s">
        <v>18</v>
      </c>
      <c r="J5655" s="12" t="s">
        <v>176</v>
      </c>
      <c r="K5655" s="13" t="s">
        <v>177</v>
      </c>
      <c r="L5655" s="12" t="s">
        <v>94</v>
      </c>
      <c r="M5655" s="13" t="s">
        <v>91</v>
      </c>
      <c r="N5655" s="2" t="s">
        <v>19</v>
      </c>
      <c r="O5655" s="13" t="s">
        <v>20</v>
      </c>
      <c r="P5655" s="14">
        <v>5.13</v>
      </c>
      <c r="Q5655" s="14">
        <v>513</v>
      </c>
      <c r="R5655" s="13">
        <v>118</v>
      </c>
      <c r="S5655" s="15">
        <v>1</v>
      </c>
      <c r="T5655" s="13">
        <v>1</v>
      </c>
      <c r="U5655" s="13"/>
      <c r="V5655" s="16">
        <v>0</v>
      </c>
      <c r="W5655" s="16" t="str">
        <f t="shared" si="88"/>
        <v>PN7000037-305</v>
      </c>
      <c r="X5655" s="17" t="s">
        <v>21</v>
      </c>
      <c r="Z5655" s="17" t="s">
        <v>17</v>
      </c>
      <c r="AB5655" s="17" t="s">
        <v>11067</v>
      </c>
      <c r="AC5655" s="17" t="s">
        <v>11114</v>
      </c>
      <c r="AD5655" s="17" t="s">
        <v>8796</v>
      </c>
      <c r="AE5655" s="17" t="s">
        <v>42</v>
      </c>
      <c r="AF5655" s="17" t="s">
        <v>3073</v>
      </c>
      <c r="AG5655" s="17" t="s">
        <v>9842</v>
      </c>
      <c r="AJ5655" s="17" t="s">
        <v>70</v>
      </c>
      <c r="AK5655" s="17" t="s">
        <v>45</v>
      </c>
      <c r="AO5655" s="17" t="s">
        <v>46</v>
      </c>
      <c r="AP5655" s="18">
        <v>43545</v>
      </c>
      <c r="AQ5655" s="17" t="s">
        <v>22</v>
      </c>
      <c r="AR5655" s="17" t="s">
        <v>47</v>
      </c>
      <c r="AS5655" s="17" t="s">
        <v>47</v>
      </c>
      <c r="AT5655" s="17" t="s">
        <v>47</v>
      </c>
      <c r="AU5655" s="17" t="s">
        <v>47</v>
      </c>
      <c r="AV5655" s="17" t="s">
        <v>47</v>
      </c>
      <c r="AW5655" s="17" t="s">
        <v>48</v>
      </c>
      <c r="AX5655" s="17" t="s">
        <v>1678</v>
      </c>
      <c r="AY5655" s="17" t="s">
        <v>691</v>
      </c>
      <c r="AZ5655" s="17" t="s">
        <v>11081</v>
      </c>
      <c r="BA5655" s="17" t="s">
        <v>344</v>
      </c>
      <c r="BD5655" s="17">
        <v>1</v>
      </c>
      <c r="BE5655" s="17" t="s">
        <v>210</v>
      </c>
      <c r="BF5655" s="17" t="s">
        <v>53</v>
      </c>
      <c r="BG5655" s="18" t="s">
        <v>53</v>
      </c>
      <c r="BL5655" s="17" t="s">
        <v>518</v>
      </c>
      <c r="BM5655" s="19" t="s">
        <v>22</v>
      </c>
      <c r="BN5655" s="19">
        <f>P5655*R5655</f>
        <v>605.34</v>
      </c>
      <c r="BO5655" s="19" t="str">
        <f>IF(AND(BN5655&gt;120000, P5655&gt;25, X5655&lt;&gt;"WAVE 0"), "yes", "no")</f>
        <v>no</v>
      </c>
      <c r="BP5655" s="17" t="s">
        <v>22</v>
      </c>
    </row>
    <row r="5656" spans="1:68" x14ac:dyDescent="0.25">
      <c r="A5656" s="11" t="s">
        <v>11116</v>
      </c>
      <c r="B5656" s="12" t="s">
        <v>11079</v>
      </c>
      <c r="C5656" s="13" t="s">
        <v>14</v>
      </c>
      <c r="D5656" s="12" t="s">
        <v>197</v>
      </c>
      <c r="E5656" s="13" t="s">
        <v>198</v>
      </c>
      <c r="F5656" s="12">
        <v>2019</v>
      </c>
      <c r="G5656" s="13" t="s">
        <v>17</v>
      </c>
      <c r="H5656" s="12" t="s">
        <v>28</v>
      </c>
      <c r="I5656" s="13" t="s">
        <v>18</v>
      </c>
      <c r="J5656" s="12" t="s">
        <v>11083</v>
      </c>
      <c r="K5656" s="13" t="s">
        <v>11084</v>
      </c>
      <c r="L5656" s="12" t="s">
        <v>7464</v>
      </c>
      <c r="M5656" s="13" t="s">
        <v>7434</v>
      </c>
      <c r="N5656" s="2" t="s">
        <v>19</v>
      </c>
      <c r="O5656" s="13" t="s">
        <v>20</v>
      </c>
      <c r="P5656" s="14">
        <v>102.6</v>
      </c>
      <c r="Q5656" s="14">
        <v>513</v>
      </c>
      <c r="R5656" s="13">
        <v>0</v>
      </c>
      <c r="S5656" s="15">
        <v>0</v>
      </c>
      <c r="T5656" s="13">
        <v>1</v>
      </c>
      <c r="U5656" s="13">
        <v>3</v>
      </c>
      <c r="V5656" s="16">
        <v>0</v>
      </c>
      <c r="W5656" s="16" t="str">
        <f t="shared" si="88"/>
        <v>PN7000037-62</v>
      </c>
      <c r="X5656" s="17" t="s">
        <v>21</v>
      </c>
      <c r="Z5656" s="13" t="s">
        <v>17</v>
      </c>
      <c r="AA5656" s="17" t="s">
        <v>22</v>
      </c>
      <c r="AB5656" s="17" t="s">
        <v>22</v>
      </c>
      <c r="AC5656" s="17" t="s">
        <v>22</v>
      </c>
      <c r="AD5656" s="17" t="s">
        <v>22</v>
      </c>
      <c r="AE5656" s="17" t="s">
        <v>22</v>
      </c>
      <c r="AF5656" s="17" t="s">
        <v>22</v>
      </c>
      <c r="AG5656" s="17" t="s">
        <v>22</v>
      </c>
      <c r="AJ5656" s="17" t="s">
        <v>22</v>
      </c>
      <c r="AK5656" s="17" t="s">
        <v>22</v>
      </c>
      <c r="AO5656" s="17" t="s">
        <v>22</v>
      </c>
      <c r="AP5656" s="18" t="s">
        <v>22</v>
      </c>
      <c r="AQ5656" s="17" t="s">
        <v>22</v>
      </c>
      <c r="AR5656" s="17" t="s">
        <v>22</v>
      </c>
      <c r="AS5656" s="17" t="s">
        <v>22</v>
      </c>
      <c r="AT5656" s="17" t="s">
        <v>22</v>
      </c>
      <c r="AU5656" s="17" t="s">
        <v>22</v>
      </c>
      <c r="AV5656" s="17" t="s">
        <v>22</v>
      </c>
      <c r="AW5656" s="17" t="s">
        <v>22</v>
      </c>
      <c r="AX5656" s="17" t="s">
        <v>22</v>
      </c>
      <c r="AY5656" s="17" t="s">
        <v>22</v>
      </c>
      <c r="AZ5656" s="17" t="s">
        <v>22</v>
      </c>
      <c r="BA5656" s="17" t="s">
        <v>22</v>
      </c>
      <c r="BD5656" s="17" t="s">
        <v>22</v>
      </c>
      <c r="BE5656" s="17" t="s">
        <v>22</v>
      </c>
      <c r="BF5656" s="17" t="s">
        <v>22</v>
      </c>
      <c r="BG5656" s="18" t="s">
        <v>22</v>
      </c>
      <c r="BH5656" s="3" t="s">
        <v>22</v>
      </c>
      <c r="BI5656" s="3" t="s">
        <v>22</v>
      </c>
      <c r="BK5656" s="3" t="s">
        <v>22</v>
      </c>
      <c r="BL5656" s="17" t="s">
        <v>22</v>
      </c>
      <c r="BM5656" s="19" t="s">
        <v>22</v>
      </c>
      <c r="BN5656" s="19">
        <f>P5656*R5656</f>
        <v>0</v>
      </c>
      <c r="BO5656" s="19" t="str">
        <f>IF(AND(BN5656&gt;120000, P5656&gt;25, X5656&lt;&gt;"WAVE 0"), "yes", "no")</f>
        <v>no</v>
      </c>
      <c r="BP5656" s="17" t="s">
        <v>22</v>
      </c>
    </row>
    <row r="5657" spans="1:68" x14ac:dyDescent="0.25">
      <c r="A5657" s="11" t="s">
        <v>11117</v>
      </c>
      <c r="B5657" s="12" t="s">
        <v>11079</v>
      </c>
      <c r="C5657" s="13" t="s">
        <v>14</v>
      </c>
      <c r="D5657" s="12" t="s">
        <v>197</v>
      </c>
      <c r="E5657" s="13" t="s">
        <v>198</v>
      </c>
      <c r="F5657" s="12">
        <v>2019</v>
      </c>
      <c r="G5657" s="13" t="s">
        <v>17</v>
      </c>
      <c r="H5657" s="12" t="s">
        <v>28</v>
      </c>
      <c r="I5657" s="13" t="s">
        <v>18</v>
      </c>
      <c r="J5657" s="12" t="s">
        <v>435</v>
      </c>
      <c r="K5657" s="13" t="s">
        <v>436</v>
      </c>
      <c r="L5657" s="12" t="s">
        <v>313</v>
      </c>
      <c r="M5657" s="13" t="s">
        <v>314</v>
      </c>
      <c r="N5657" s="2" t="s">
        <v>19</v>
      </c>
      <c r="O5657" s="13" t="s">
        <v>20</v>
      </c>
      <c r="P5657" s="14"/>
      <c r="Q5657" s="14"/>
      <c r="R5657" s="13">
        <v>0</v>
      </c>
      <c r="S5657" s="15"/>
      <c r="T5657" s="13">
        <v>1</v>
      </c>
      <c r="U5657" s="13"/>
      <c r="V5657" s="16"/>
      <c r="W5657" s="16" t="str">
        <f t="shared" si="88"/>
        <v>PN7000037-66</v>
      </c>
      <c r="X5657" s="17" t="s">
        <v>21</v>
      </c>
      <c r="Z5657" s="13" t="s">
        <v>17</v>
      </c>
      <c r="AA5657" s="17" t="s">
        <v>22</v>
      </c>
      <c r="AB5657" s="17" t="s">
        <v>22</v>
      </c>
      <c r="AC5657" s="17" t="s">
        <v>22</v>
      </c>
      <c r="AD5657" s="17" t="s">
        <v>22</v>
      </c>
      <c r="AE5657" s="17" t="s">
        <v>22</v>
      </c>
      <c r="AF5657" s="17" t="s">
        <v>22</v>
      </c>
      <c r="AG5657" s="17" t="s">
        <v>22</v>
      </c>
      <c r="AJ5657" s="17" t="s">
        <v>22</v>
      </c>
      <c r="AK5657" s="17" t="s">
        <v>22</v>
      </c>
      <c r="AO5657" s="17" t="s">
        <v>22</v>
      </c>
      <c r="AP5657" s="18" t="s">
        <v>22</v>
      </c>
      <c r="AQ5657" s="17" t="s">
        <v>22</v>
      </c>
      <c r="AR5657" s="17" t="s">
        <v>22</v>
      </c>
      <c r="AS5657" s="17" t="s">
        <v>22</v>
      </c>
      <c r="AT5657" s="17" t="s">
        <v>22</v>
      </c>
      <c r="AU5657" s="17" t="s">
        <v>22</v>
      </c>
      <c r="AV5657" s="17" t="s">
        <v>22</v>
      </c>
      <c r="AW5657" s="17" t="s">
        <v>22</v>
      </c>
      <c r="AX5657" s="17" t="s">
        <v>22</v>
      </c>
      <c r="AY5657" s="17" t="s">
        <v>22</v>
      </c>
      <c r="AZ5657" s="17" t="s">
        <v>22</v>
      </c>
      <c r="BA5657" s="17" t="s">
        <v>22</v>
      </c>
      <c r="BD5657" s="17" t="s">
        <v>22</v>
      </c>
      <c r="BE5657" s="17" t="s">
        <v>22</v>
      </c>
      <c r="BF5657" s="17" t="s">
        <v>22</v>
      </c>
      <c r="BG5657" s="18" t="s">
        <v>22</v>
      </c>
      <c r="BH5657" s="3" t="s">
        <v>22</v>
      </c>
      <c r="BI5657" s="3" t="s">
        <v>22</v>
      </c>
      <c r="BK5657" s="3" t="s">
        <v>22</v>
      </c>
      <c r="BL5657" s="17" t="s">
        <v>22</v>
      </c>
      <c r="BM5657" s="19" t="s">
        <v>22</v>
      </c>
      <c r="BN5657" s="19">
        <f>P5657*R5657</f>
        <v>0</v>
      </c>
      <c r="BO5657" s="19" t="str">
        <f>IF(AND(BN5657&gt;120000, P5657&gt;25, X5657&lt;&gt;"WAVE 0"), "yes", "no")</f>
        <v>no</v>
      </c>
      <c r="BP5657" s="17" t="s">
        <v>22</v>
      </c>
    </row>
    <row r="5658" spans="1:68" x14ac:dyDescent="0.25">
      <c r="A5658" s="11" t="s">
        <v>11118</v>
      </c>
      <c r="B5658" s="12" t="s">
        <v>597</v>
      </c>
      <c r="C5658" s="13" t="s">
        <v>14</v>
      </c>
      <c r="D5658" s="12" t="s">
        <v>197</v>
      </c>
      <c r="E5658" s="13" t="s">
        <v>198</v>
      </c>
      <c r="F5658" s="12">
        <v>2019</v>
      </c>
      <c r="G5658" s="13" t="s">
        <v>17</v>
      </c>
      <c r="H5658" s="12" t="s">
        <v>28</v>
      </c>
      <c r="I5658" s="13" t="s">
        <v>18</v>
      </c>
      <c r="J5658" s="12" t="s">
        <v>11083</v>
      </c>
      <c r="K5658" s="13" t="s">
        <v>11084</v>
      </c>
      <c r="L5658" s="12" t="s">
        <v>7464</v>
      </c>
      <c r="M5658" s="13" t="s">
        <v>7434</v>
      </c>
      <c r="N5658" s="2" t="s">
        <v>19</v>
      </c>
      <c r="O5658" s="13" t="s">
        <v>20</v>
      </c>
      <c r="P5658" s="14"/>
      <c r="Q5658" s="14"/>
      <c r="R5658" s="13">
        <v>26</v>
      </c>
      <c r="S5658" s="15"/>
      <c r="T5658" s="13">
        <v>1</v>
      </c>
      <c r="U5658" s="13"/>
      <c r="V5658" s="16"/>
      <c r="W5658" s="16" t="str">
        <f t="shared" si="88"/>
        <v>PN7000652-103</v>
      </c>
      <c r="X5658" s="17" t="s">
        <v>21</v>
      </c>
      <c r="Z5658" s="13" t="s">
        <v>17</v>
      </c>
      <c r="AA5658" s="17" t="s">
        <v>22</v>
      </c>
      <c r="AB5658" s="17" t="s">
        <v>22</v>
      </c>
      <c r="AC5658" s="17" t="s">
        <v>22</v>
      </c>
      <c r="AD5658" s="17" t="s">
        <v>22</v>
      </c>
      <c r="AE5658" s="17" t="s">
        <v>22</v>
      </c>
      <c r="AF5658" s="17" t="s">
        <v>22</v>
      </c>
      <c r="AG5658" s="17" t="s">
        <v>22</v>
      </c>
      <c r="AJ5658" s="17" t="s">
        <v>22</v>
      </c>
      <c r="AK5658" s="17" t="s">
        <v>22</v>
      </c>
      <c r="AO5658" s="17" t="s">
        <v>22</v>
      </c>
      <c r="AP5658" s="18" t="s">
        <v>22</v>
      </c>
      <c r="AQ5658" s="17" t="s">
        <v>22</v>
      </c>
      <c r="AR5658" s="17" t="s">
        <v>22</v>
      </c>
      <c r="AS5658" s="17" t="s">
        <v>22</v>
      </c>
      <c r="AT5658" s="17" t="s">
        <v>22</v>
      </c>
      <c r="AU5658" s="17" t="s">
        <v>22</v>
      </c>
      <c r="AV5658" s="17" t="s">
        <v>22</v>
      </c>
      <c r="AW5658" s="17" t="s">
        <v>22</v>
      </c>
      <c r="AX5658" s="17" t="s">
        <v>22</v>
      </c>
      <c r="AY5658" s="17" t="s">
        <v>22</v>
      </c>
      <c r="AZ5658" s="17" t="s">
        <v>22</v>
      </c>
      <c r="BA5658" s="17" t="s">
        <v>22</v>
      </c>
      <c r="BD5658" s="17" t="s">
        <v>22</v>
      </c>
      <c r="BE5658" s="17" t="s">
        <v>22</v>
      </c>
      <c r="BF5658" s="17" t="s">
        <v>22</v>
      </c>
      <c r="BG5658" s="18" t="s">
        <v>22</v>
      </c>
      <c r="BH5658" s="3" t="s">
        <v>22</v>
      </c>
      <c r="BI5658" s="3" t="s">
        <v>22</v>
      </c>
      <c r="BK5658" s="3" t="s">
        <v>22</v>
      </c>
      <c r="BL5658" s="17" t="s">
        <v>22</v>
      </c>
      <c r="BM5658" s="19" t="s">
        <v>22</v>
      </c>
      <c r="BN5658" s="19">
        <f>P5658*R5658</f>
        <v>0</v>
      </c>
      <c r="BO5658" s="19" t="str">
        <f>IF(AND(BN5658&gt;120000, P5658&gt;25, X5658&lt;&gt;"WAVE 0"), "yes", "no")</f>
        <v>no</v>
      </c>
      <c r="BP5658" s="17" t="s">
        <v>22</v>
      </c>
    </row>
    <row r="5659" spans="1:68" x14ac:dyDescent="0.25">
      <c r="A5659" s="12" t="s">
        <v>11119</v>
      </c>
      <c r="B5659" s="12" t="s">
        <v>597</v>
      </c>
      <c r="C5659" s="13" t="s">
        <v>14</v>
      </c>
      <c r="D5659" s="12" t="s">
        <v>197</v>
      </c>
      <c r="E5659" s="13" t="s">
        <v>198</v>
      </c>
      <c r="F5659" s="12">
        <v>2019</v>
      </c>
      <c r="G5659" s="13" t="s">
        <v>17</v>
      </c>
      <c r="H5659" s="12" t="s">
        <v>28</v>
      </c>
      <c r="I5659" s="13" t="s">
        <v>18</v>
      </c>
      <c r="J5659" s="12" t="s">
        <v>8803</v>
      </c>
      <c r="K5659" s="13" t="s">
        <v>8804</v>
      </c>
      <c r="L5659" s="12" t="s">
        <v>313</v>
      </c>
      <c r="M5659" s="13" t="s">
        <v>314</v>
      </c>
      <c r="N5659" s="2" t="s">
        <v>19</v>
      </c>
      <c r="O5659" s="13" t="s">
        <v>20</v>
      </c>
      <c r="P5659" s="14">
        <v>19.899999999999999</v>
      </c>
      <c r="Q5659" s="14"/>
      <c r="R5659" s="13">
        <v>64</v>
      </c>
      <c r="S5659" s="15">
        <v>0</v>
      </c>
      <c r="T5659" s="13">
        <v>1</v>
      </c>
      <c r="U5659" s="13"/>
      <c r="V5659" s="16"/>
      <c r="W5659" s="16" t="str">
        <f t="shared" si="88"/>
        <v>PN7000652-31</v>
      </c>
      <c r="X5659" s="17" t="s">
        <v>21</v>
      </c>
      <c r="Z5659" s="13" t="s">
        <v>17</v>
      </c>
      <c r="AA5659" s="17" t="s">
        <v>22</v>
      </c>
      <c r="AB5659" s="17" t="s">
        <v>22</v>
      </c>
      <c r="AC5659" s="17" t="s">
        <v>22</v>
      </c>
      <c r="AD5659" s="17" t="s">
        <v>22</v>
      </c>
      <c r="AE5659" s="17" t="s">
        <v>22</v>
      </c>
      <c r="AF5659" s="17" t="s">
        <v>22</v>
      </c>
      <c r="AG5659" s="17" t="s">
        <v>22</v>
      </c>
      <c r="AJ5659" s="17" t="s">
        <v>22</v>
      </c>
      <c r="AK5659" s="17" t="s">
        <v>22</v>
      </c>
      <c r="AO5659" s="17" t="s">
        <v>22</v>
      </c>
      <c r="AP5659" s="18" t="s">
        <v>22</v>
      </c>
      <c r="AQ5659" s="17" t="s">
        <v>22</v>
      </c>
      <c r="AR5659" s="17" t="s">
        <v>22</v>
      </c>
      <c r="AS5659" s="17" t="s">
        <v>22</v>
      </c>
      <c r="AT5659" s="17" t="s">
        <v>22</v>
      </c>
      <c r="AU5659" s="17" t="s">
        <v>22</v>
      </c>
      <c r="AV5659" s="17" t="s">
        <v>22</v>
      </c>
      <c r="AW5659" s="17" t="s">
        <v>22</v>
      </c>
      <c r="AX5659" s="17" t="s">
        <v>22</v>
      </c>
      <c r="AY5659" s="17" t="s">
        <v>22</v>
      </c>
      <c r="AZ5659" s="17" t="s">
        <v>22</v>
      </c>
      <c r="BA5659" s="17" t="s">
        <v>22</v>
      </c>
      <c r="BD5659" s="17" t="s">
        <v>22</v>
      </c>
      <c r="BE5659" s="17" t="s">
        <v>22</v>
      </c>
      <c r="BF5659" s="17" t="s">
        <v>22</v>
      </c>
      <c r="BG5659" s="18" t="s">
        <v>22</v>
      </c>
      <c r="BH5659" s="3" t="s">
        <v>22</v>
      </c>
      <c r="BI5659" s="3" t="s">
        <v>22</v>
      </c>
      <c r="BK5659" s="3" t="s">
        <v>22</v>
      </c>
      <c r="BL5659" s="17" t="s">
        <v>22</v>
      </c>
      <c r="BM5659" s="19" t="s">
        <v>22</v>
      </c>
      <c r="BN5659" s="19">
        <f>P5659*R5659</f>
        <v>1273.5999999999999</v>
      </c>
      <c r="BO5659" s="19" t="str">
        <f>IF(AND(BN5659&gt;120000, P5659&gt;25, X5659&lt;&gt;"WAVE 0"), "yes", "no")</f>
        <v>no</v>
      </c>
      <c r="BP5659" s="17" t="s">
        <v>22</v>
      </c>
    </row>
    <row r="5660" spans="1:68" x14ac:dyDescent="0.25">
      <c r="A5660" s="12" t="s">
        <v>11120</v>
      </c>
      <c r="B5660" s="12" t="s">
        <v>597</v>
      </c>
      <c r="C5660" s="13" t="s">
        <v>14</v>
      </c>
      <c r="D5660" s="12" t="s">
        <v>197</v>
      </c>
      <c r="E5660" s="13" t="s">
        <v>198</v>
      </c>
      <c r="F5660" s="12">
        <v>2019</v>
      </c>
      <c r="G5660" s="13" t="s">
        <v>17</v>
      </c>
      <c r="H5660" s="12" t="s">
        <v>28</v>
      </c>
      <c r="I5660" s="13" t="s">
        <v>18</v>
      </c>
      <c r="J5660" s="12" t="s">
        <v>11083</v>
      </c>
      <c r="K5660" s="13" t="s">
        <v>11084</v>
      </c>
      <c r="L5660" s="12" t="s">
        <v>7464</v>
      </c>
      <c r="M5660" s="13" t="s">
        <v>7434</v>
      </c>
      <c r="N5660" s="2" t="s">
        <v>19</v>
      </c>
      <c r="O5660" s="13" t="s">
        <v>20</v>
      </c>
      <c r="P5660" s="14"/>
      <c r="Q5660" s="14"/>
      <c r="R5660" s="13">
        <v>0</v>
      </c>
      <c r="S5660" s="15"/>
      <c r="T5660" s="13">
        <v>1</v>
      </c>
      <c r="U5660" s="13"/>
      <c r="V5660" s="16"/>
      <c r="W5660" s="16" t="str">
        <f t="shared" si="88"/>
        <v>PN7000652-97</v>
      </c>
      <c r="X5660" s="17" t="s">
        <v>21</v>
      </c>
      <c r="Z5660" s="13" t="s">
        <v>17</v>
      </c>
      <c r="AA5660" s="17" t="s">
        <v>22</v>
      </c>
      <c r="AB5660" s="17" t="s">
        <v>22</v>
      </c>
      <c r="AC5660" s="17" t="s">
        <v>22</v>
      </c>
      <c r="AD5660" s="17" t="s">
        <v>22</v>
      </c>
      <c r="AE5660" s="17" t="s">
        <v>22</v>
      </c>
      <c r="AF5660" s="17" t="s">
        <v>22</v>
      </c>
      <c r="AG5660" s="17" t="s">
        <v>22</v>
      </c>
      <c r="AJ5660" s="17" t="s">
        <v>22</v>
      </c>
      <c r="AK5660" s="17" t="s">
        <v>22</v>
      </c>
      <c r="AO5660" s="17" t="s">
        <v>22</v>
      </c>
      <c r="AP5660" s="18" t="s">
        <v>22</v>
      </c>
      <c r="AQ5660" s="17" t="s">
        <v>22</v>
      </c>
      <c r="AR5660" s="17" t="s">
        <v>22</v>
      </c>
      <c r="AS5660" s="17" t="s">
        <v>22</v>
      </c>
      <c r="AT5660" s="17" t="s">
        <v>22</v>
      </c>
      <c r="AU5660" s="17" t="s">
        <v>22</v>
      </c>
      <c r="AV5660" s="17" t="s">
        <v>22</v>
      </c>
      <c r="AW5660" s="17" t="s">
        <v>22</v>
      </c>
      <c r="AX5660" s="17" t="s">
        <v>22</v>
      </c>
      <c r="AY5660" s="17" t="s">
        <v>22</v>
      </c>
      <c r="AZ5660" s="17" t="s">
        <v>22</v>
      </c>
      <c r="BA5660" s="17" t="s">
        <v>22</v>
      </c>
      <c r="BB5660" s="17" t="s">
        <v>51</v>
      </c>
      <c r="BD5660" s="17" t="s">
        <v>22</v>
      </c>
      <c r="BE5660" s="17" t="s">
        <v>22</v>
      </c>
      <c r="BF5660" s="17" t="s">
        <v>22</v>
      </c>
      <c r="BG5660" s="18" t="s">
        <v>22</v>
      </c>
      <c r="BH5660" s="3" t="s">
        <v>22</v>
      </c>
      <c r="BI5660" s="3" t="s">
        <v>22</v>
      </c>
      <c r="BK5660" s="3" t="s">
        <v>22</v>
      </c>
      <c r="BL5660" s="17" t="s">
        <v>22</v>
      </c>
      <c r="BM5660" s="19" t="s">
        <v>22</v>
      </c>
      <c r="BN5660" s="19">
        <f>P5660*R5660</f>
        <v>0</v>
      </c>
      <c r="BO5660" s="19" t="str">
        <f>IF(AND(BN5660&gt;120000, P5660&gt;25, X5660&lt;&gt;"WAVE 0"), "yes", "no")</f>
        <v>no</v>
      </c>
      <c r="BP5660" s="17" t="s">
        <v>22</v>
      </c>
    </row>
    <row r="5661" spans="1:68" x14ac:dyDescent="0.25">
      <c r="A5661" s="11" t="s">
        <v>11121</v>
      </c>
      <c r="B5661" s="12" t="s">
        <v>11122</v>
      </c>
      <c r="C5661" s="13" t="s">
        <v>14</v>
      </c>
      <c r="D5661" s="12" t="s">
        <v>5263</v>
      </c>
      <c r="E5661" s="13" t="s">
        <v>5264</v>
      </c>
      <c r="F5661" s="12">
        <v>2020</v>
      </c>
      <c r="G5661" s="13" t="s">
        <v>27</v>
      </c>
      <c r="H5661" s="12" t="s">
        <v>18</v>
      </c>
      <c r="I5661" s="13" t="s">
        <v>51</v>
      </c>
      <c r="J5661" s="12" t="s">
        <v>18</v>
      </c>
      <c r="K5661" s="13" t="s">
        <v>18</v>
      </c>
      <c r="L5661" s="12" t="s">
        <v>18</v>
      </c>
      <c r="M5661" s="13" t="s">
        <v>18</v>
      </c>
      <c r="N5661" s="2" t="s">
        <v>19</v>
      </c>
      <c r="O5661" s="13" t="s">
        <v>20</v>
      </c>
      <c r="P5661" s="14">
        <v>420.06360000000001</v>
      </c>
      <c r="Q5661" s="14">
        <v>36965.599999999999</v>
      </c>
      <c r="R5661" s="13">
        <v>0</v>
      </c>
      <c r="S5661" s="15">
        <v>1</v>
      </c>
      <c r="T5661" s="13">
        <v>1</v>
      </c>
      <c r="U5661" s="13">
        <v>0</v>
      </c>
      <c r="V5661" s="16">
        <v>0</v>
      </c>
      <c r="W5661" s="16" t="str">
        <f t="shared" si="88"/>
        <v>PN7000856-9</v>
      </c>
      <c r="X5661" s="17" t="s">
        <v>150</v>
      </c>
      <c r="Y5661" s="17" t="s">
        <v>5265</v>
      </c>
      <c r="Z5661" s="17" t="s">
        <v>33</v>
      </c>
      <c r="AB5661" s="17" t="s">
        <v>39</v>
      </c>
      <c r="AC5661" s="17" t="s">
        <v>11123</v>
      </c>
      <c r="AD5661" s="17" t="s">
        <v>5266</v>
      </c>
      <c r="AE5661" s="17" t="s">
        <v>42</v>
      </c>
      <c r="AF5661" s="17" t="s">
        <v>5267</v>
      </c>
      <c r="AG5661" s="17" t="s">
        <v>11124</v>
      </c>
      <c r="AJ5661" s="17" t="s">
        <v>159</v>
      </c>
      <c r="AK5661" s="17" t="s">
        <v>160</v>
      </c>
      <c r="AO5661" s="17" t="s">
        <v>85</v>
      </c>
      <c r="AP5661" s="18">
        <v>43545</v>
      </c>
      <c r="AQ5661" s="17" t="s">
        <v>22</v>
      </c>
      <c r="AR5661" s="17" t="s">
        <v>47</v>
      </c>
      <c r="AS5661" s="17" t="s">
        <v>47</v>
      </c>
      <c r="AT5661" s="17" t="s">
        <v>161</v>
      </c>
      <c r="AU5661" s="17" t="s">
        <v>162</v>
      </c>
      <c r="AV5661" s="17" t="s">
        <v>162</v>
      </c>
      <c r="AW5661" s="17" t="s">
        <v>5269</v>
      </c>
      <c r="AX5661" s="17" t="s">
        <v>5270</v>
      </c>
      <c r="BA5661" s="17" t="s">
        <v>5270</v>
      </c>
      <c r="BD5661" s="17">
        <v>3</v>
      </c>
      <c r="BE5661" s="17" t="s">
        <v>52</v>
      </c>
      <c r="BF5661" s="17" t="s">
        <v>5271</v>
      </c>
      <c r="BG5661" s="18">
        <v>43585</v>
      </c>
      <c r="BL5661" s="17" t="s">
        <v>5272</v>
      </c>
      <c r="BM5661" s="19" t="s">
        <v>22</v>
      </c>
      <c r="BN5661" s="19">
        <f>P5661*R5661</f>
        <v>0</v>
      </c>
      <c r="BO5661" s="19" t="str">
        <f>IF(AND(BN5661&gt;120000, P5661&gt;25, X5661&lt;&gt;"WAVE 0"), "yes", "no")</f>
        <v>no</v>
      </c>
      <c r="BP5661" s="17" t="s">
        <v>22</v>
      </c>
    </row>
    <row r="5662" spans="1:68" x14ac:dyDescent="0.25">
      <c r="A5662" s="11" t="s">
        <v>11125</v>
      </c>
      <c r="B5662" s="12" t="s">
        <v>11126</v>
      </c>
      <c r="C5662" s="13" t="s">
        <v>14</v>
      </c>
      <c r="D5662" s="12" t="s">
        <v>197</v>
      </c>
      <c r="E5662" s="13" t="s">
        <v>198</v>
      </c>
      <c r="F5662" s="12">
        <v>2019</v>
      </c>
      <c r="G5662" s="13" t="s">
        <v>17</v>
      </c>
      <c r="H5662" s="12" t="s">
        <v>28</v>
      </c>
      <c r="I5662" s="13" t="s">
        <v>18</v>
      </c>
      <c r="J5662" s="12" t="s">
        <v>11097</v>
      </c>
      <c r="K5662" s="13" t="s">
        <v>11098</v>
      </c>
      <c r="L5662" s="12" t="s">
        <v>11099</v>
      </c>
      <c r="M5662" s="13" t="s">
        <v>314</v>
      </c>
      <c r="N5662" s="2" t="s">
        <v>19</v>
      </c>
      <c r="O5662" s="13" t="s">
        <v>20</v>
      </c>
      <c r="P5662" s="14"/>
      <c r="Q5662" s="14"/>
      <c r="R5662" s="13">
        <v>0</v>
      </c>
      <c r="S5662" s="15"/>
      <c r="T5662" s="13">
        <v>1</v>
      </c>
      <c r="U5662" s="13"/>
      <c r="V5662" s="16"/>
      <c r="W5662" s="16" t="str">
        <f t="shared" si="88"/>
        <v>PN7001114-158</v>
      </c>
      <c r="X5662" s="17" t="s">
        <v>21</v>
      </c>
      <c r="Z5662" s="13" t="s">
        <v>17</v>
      </c>
      <c r="AA5662" s="17" t="s">
        <v>22</v>
      </c>
      <c r="AB5662" s="17" t="s">
        <v>22</v>
      </c>
      <c r="AC5662" s="17" t="s">
        <v>22</v>
      </c>
      <c r="AD5662" s="17" t="s">
        <v>22</v>
      </c>
      <c r="AE5662" s="17" t="s">
        <v>22</v>
      </c>
      <c r="AF5662" s="17" t="s">
        <v>22</v>
      </c>
      <c r="AG5662" s="17" t="s">
        <v>22</v>
      </c>
      <c r="AJ5662" s="17" t="s">
        <v>22</v>
      </c>
      <c r="AK5662" s="17" t="s">
        <v>22</v>
      </c>
      <c r="AO5662" s="17" t="s">
        <v>22</v>
      </c>
      <c r="AP5662" s="18" t="s">
        <v>22</v>
      </c>
      <c r="AQ5662" s="17" t="s">
        <v>22</v>
      </c>
      <c r="AR5662" s="17" t="s">
        <v>22</v>
      </c>
      <c r="AS5662" s="17" t="s">
        <v>22</v>
      </c>
      <c r="AT5662" s="17" t="s">
        <v>22</v>
      </c>
      <c r="AU5662" s="17" t="s">
        <v>22</v>
      </c>
      <c r="AV5662" s="17" t="s">
        <v>22</v>
      </c>
      <c r="AW5662" s="17" t="s">
        <v>22</v>
      </c>
      <c r="AX5662" s="17" t="s">
        <v>22</v>
      </c>
      <c r="AY5662" s="17" t="s">
        <v>22</v>
      </c>
      <c r="AZ5662" s="17" t="s">
        <v>22</v>
      </c>
      <c r="BA5662" s="17" t="s">
        <v>22</v>
      </c>
      <c r="BB5662" s="17" t="s">
        <v>51</v>
      </c>
      <c r="BD5662" s="17" t="s">
        <v>22</v>
      </c>
      <c r="BE5662" s="17" t="s">
        <v>22</v>
      </c>
      <c r="BF5662" s="17" t="s">
        <v>22</v>
      </c>
      <c r="BG5662" s="18" t="s">
        <v>22</v>
      </c>
      <c r="BH5662" s="3" t="s">
        <v>22</v>
      </c>
      <c r="BI5662" s="3" t="s">
        <v>22</v>
      </c>
      <c r="BK5662" s="3" t="s">
        <v>22</v>
      </c>
      <c r="BL5662" s="17" t="s">
        <v>22</v>
      </c>
      <c r="BM5662" s="19" t="s">
        <v>22</v>
      </c>
      <c r="BN5662" s="19">
        <f>P5662*R5662</f>
        <v>0</v>
      </c>
      <c r="BO5662" s="19" t="str">
        <f>IF(AND(BN5662&gt;120000, P5662&gt;25, X5662&lt;&gt;"WAVE 0"), "yes", "no")</f>
        <v>no</v>
      </c>
      <c r="BP5662" s="17" t="s">
        <v>22</v>
      </c>
    </row>
    <row r="5663" spans="1:68" x14ac:dyDescent="0.25">
      <c r="A5663" s="12" t="s">
        <v>11127</v>
      </c>
      <c r="B5663" s="12" t="s">
        <v>11126</v>
      </c>
      <c r="C5663" s="13" t="s">
        <v>14</v>
      </c>
      <c r="D5663" s="12" t="s">
        <v>197</v>
      </c>
      <c r="E5663" s="13" t="s">
        <v>198</v>
      </c>
      <c r="F5663" s="12">
        <v>2019</v>
      </c>
      <c r="G5663" s="13" t="s">
        <v>17</v>
      </c>
      <c r="H5663" s="12" t="s">
        <v>28</v>
      </c>
      <c r="I5663" s="13" t="s">
        <v>18</v>
      </c>
      <c r="J5663" s="12" t="s">
        <v>11097</v>
      </c>
      <c r="K5663" s="13" t="s">
        <v>11098</v>
      </c>
      <c r="L5663" s="12" t="s">
        <v>11099</v>
      </c>
      <c r="M5663" s="13" t="s">
        <v>314</v>
      </c>
      <c r="N5663" s="2" t="s">
        <v>19</v>
      </c>
      <c r="O5663" s="13" t="s">
        <v>20</v>
      </c>
      <c r="P5663" s="14">
        <v>15.95</v>
      </c>
      <c r="Q5663" s="14"/>
      <c r="R5663" s="13">
        <v>0</v>
      </c>
      <c r="S5663" s="15"/>
      <c r="T5663" s="13">
        <v>2</v>
      </c>
      <c r="U5663" s="13">
        <v>2</v>
      </c>
      <c r="V5663" s="16"/>
      <c r="W5663" s="16" t="str">
        <f t="shared" si="88"/>
        <v>PN7001114-159</v>
      </c>
      <c r="X5663" s="17" t="s">
        <v>21</v>
      </c>
      <c r="Z5663" s="13" t="s">
        <v>17</v>
      </c>
      <c r="AA5663" s="17" t="s">
        <v>22</v>
      </c>
      <c r="AB5663" s="17" t="s">
        <v>22</v>
      </c>
      <c r="AC5663" s="17" t="s">
        <v>22</v>
      </c>
      <c r="AD5663" s="17" t="s">
        <v>22</v>
      </c>
      <c r="AE5663" s="17" t="s">
        <v>22</v>
      </c>
      <c r="AF5663" s="17" t="s">
        <v>22</v>
      </c>
      <c r="AG5663" s="17" t="s">
        <v>22</v>
      </c>
      <c r="AJ5663" s="17" t="s">
        <v>22</v>
      </c>
      <c r="AK5663" s="17" t="s">
        <v>22</v>
      </c>
      <c r="AO5663" s="17" t="s">
        <v>22</v>
      </c>
      <c r="AP5663" s="18" t="s">
        <v>22</v>
      </c>
      <c r="AQ5663" s="17" t="s">
        <v>22</v>
      </c>
      <c r="AR5663" s="17" t="s">
        <v>22</v>
      </c>
      <c r="AS5663" s="17" t="s">
        <v>22</v>
      </c>
      <c r="AT5663" s="17" t="s">
        <v>22</v>
      </c>
      <c r="AU5663" s="17" t="s">
        <v>22</v>
      </c>
      <c r="AV5663" s="17" t="s">
        <v>22</v>
      </c>
      <c r="AW5663" s="17" t="s">
        <v>22</v>
      </c>
      <c r="AX5663" s="17" t="s">
        <v>22</v>
      </c>
      <c r="AY5663" s="17" t="s">
        <v>22</v>
      </c>
      <c r="AZ5663" s="17" t="s">
        <v>22</v>
      </c>
      <c r="BA5663" s="17" t="s">
        <v>22</v>
      </c>
      <c r="BB5663" s="17" t="s">
        <v>51</v>
      </c>
      <c r="BD5663" s="17" t="s">
        <v>22</v>
      </c>
      <c r="BE5663" s="17" t="s">
        <v>22</v>
      </c>
      <c r="BF5663" s="17" t="s">
        <v>22</v>
      </c>
      <c r="BG5663" s="18" t="s">
        <v>22</v>
      </c>
      <c r="BH5663" s="3" t="s">
        <v>22</v>
      </c>
      <c r="BI5663" s="3" t="s">
        <v>22</v>
      </c>
      <c r="BK5663" s="3" t="s">
        <v>22</v>
      </c>
      <c r="BL5663" s="17" t="s">
        <v>22</v>
      </c>
      <c r="BM5663" s="19" t="s">
        <v>22</v>
      </c>
      <c r="BN5663" s="19">
        <f>P5663*R5663</f>
        <v>0</v>
      </c>
      <c r="BO5663" s="19" t="str">
        <f>IF(AND(BN5663&gt;120000, P5663&gt;25, X5663&lt;&gt;"WAVE 0"), "yes", "no")</f>
        <v>no</v>
      </c>
      <c r="BP5663" s="17" t="s">
        <v>22</v>
      </c>
    </row>
    <row r="5664" spans="1:68" x14ac:dyDescent="0.25">
      <c r="A5664" s="11" t="s">
        <v>11128</v>
      </c>
      <c r="B5664" s="12" t="s">
        <v>11077</v>
      </c>
      <c r="C5664" s="13" t="s">
        <v>14</v>
      </c>
      <c r="D5664" s="12" t="s">
        <v>197</v>
      </c>
      <c r="E5664" s="13" t="s">
        <v>198</v>
      </c>
      <c r="F5664" s="12">
        <v>2019</v>
      </c>
      <c r="G5664" s="13" t="s">
        <v>17</v>
      </c>
      <c r="H5664" s="12" t="s">
        <v>28</v>
      </c>
      <c r="I5664" s="13" t="s">
        <v>18</v>
      </c>
      <c r="J5664" s="12" t="s">
        <v>11097</v>
      </c>
      <c r="K5664" s="13" t="s">
        <v>11098</v>
      </c>
      <c r="L5664" s="12" t="s">
        <v>11099</v>
      </c>
      <c r="M5664" s="13" t="s">
        <v>314</v>
      </c>
      <c r="N5664" s="2" t="s">
        <v>19</v>
      </c>
      <c r="O5664" s="13" t="s">
        <v>20</v>
      </c>
      <c r="P5664" s="14"/>
      <c r="Q5664" s="14"/>
      <c r="R5664" s="13">
        <v>0</v>
      </c>
      <c r="S5664" s="15"/>
      <c r="T5664" s="13">
        <v>1</v>
      </c>
      <c r="U5664" s="13"/>
      <c r="V5664" s="16"/>
      <c r="W5664" s="16" t="str">
        <f t="shared" si="88"/>
        <v>PN7001114-81</v>
      </c>
      <c r="X5664" s="17" t="s">
        <v>21</v>
      </c>
      <c r="Z5664" s="13" t="s">
        <v>17</v>
      </c>
      <c r="AB5664" s="17" t="s">
        <v>11129</v>
      </c>
      <c r="AC5664" s="17" t="s">
        <v>8835</v>
      </c>
      <c r="AD5664" s="17" t="s">
        <v>8796</v>
      </c>
      <c r="AE5664" s="17" t="s">
        <v>42</v>
      </c>
      <c r="AF5664" s="17" t="s">
        <v>1677</v>
      </c>
      <c r="AG5664" s="17" t="s">
        <v>9842</v>
      </c>
      <c r="AJ5664" s="17" t="s">
        <v>70</v>
      </c>
      <c r="AK5664" s="17" t="s">
        <v>45</v>
      </c>
      <c r="AQ5664" s="17" t="s">
        <v>22</v>
      </c>
      <c r="AR5664" s="17" t="s">
        <v>47</v>
      </c>
      <c r="AS5664" s="17" t="s">
        <v>47</v>
      </c>
      <c r="AT5664" s="17" t="s">
        <v>47</v>
      </c>
      <c r="AU5664" s="17" t="s">
        <v>47</v>
      </c>
      <c r="AV5664" s="17" t="s">
        <v>47</v>
      </c>
      <c r="AW5664" s="17" t="s">
        <v>48</v>
      </c>
      <c r="AX5664" s="17" t="s">
        <v>516</v>
      </c>
      <c r="BA5664" s="17" t="s">
        <v>344</v>
      </c>
      <c r="BB5664" s="17" t="s">
        <v>51</v>
      </c>
      <c r="BD5664" s="17">
        <v>3</v>
      </c>
      <c r="BE5664" s="17" t="s">
        <v>52</v>
      </c>
      <c r="BF5664" s="17" t="s">
        <v>53</v>
      </c>
      <c r="BG5664" s="18" t="s">
        <v>53</v>
      </c>
      <c r="BL5664" s="17" t="s">
        <v>518</v>
      </c>
      <c r="BM5664" s="19" t="s">
        <v>22</v>
      </c>
      <c r="BN5664" s="19">
        <f>P5664*R5664</f>
        <v>0</v>
      </c>
      <c r="BO5664" s="19" t="str">
        <f>IF(AND(BN5664&gt;120000, P5664&gt;25, X5664&lt;&gt;"WAVE 0"), "yes", "no")</f>
        <v>no</v>
      </c>
      <c r="BP5664" s="17" t="s">
        <v>22</v>
      </c>
    </row>
    <row r="5665" spans="1:68" x14ac:dyDescent="0.25">
      <c r="A5665" s="11" t="s">
        <v>11130</v>
      </c>
      <c r="B5665" s="12" t="s">
        <v>8826</v>
      </c>
      <c r="C5665" s="13" t="s">
        <v>14</v>
      </c>
      <c r="D5665" s="12" t="s">
        <v>8827</v>
      </c>
      <c r="E5665" s="13" t="s">
        <v>8828</v>
      </c>
      <c r="F5665" s="12">
        <v>2020</v>
      </c>
      <c r="G5665" s="13" t="s">
        <v>17</v>
      </c>
      <c r="H5665" s="12" t="s">
        <v>28</v>
      </c>
      <c r="I5665" s="13" t="s">
        <v>18</v>
      </c>
      <c r="J5665" s="12" t="s">
        <v>311</v>
      </c>
      <c r="K5665" s="13" t="s">
        <v>312</v>
      </c>
      <c r="L5665" s="12" t="s">
        <v>313</v>
      </c>
      <c r="M5665" s="13" t="s">
        <v>314</v>
      </c>
      <c r="N5665" s="2" t="s">
        <v>19</v>
      </c>
      <c r="O5665" s="13" t="s">
        <v>20</v>
      </c>
      <c r="P5665" s="14">
        <v>3.6</v>
      </c>
      <c r="Q5665" s="14">
        <v>12600</v>
      </c>
      <c r="R5665" s="13">
        <v>3411</v>
      </c>
      <c r="S5665" s="15">
        <v>0.83333333333333337</v>
      </c>
      <c r="T5665" s="13">
        <v>2</v>
      </c>
      <c r="U5665" s="13">
        <v>1</v>
      </c>
      <c r="V5665" s="16">
        <v>0</v>
      </c>
      <c r="W5665" s="16" t="str">
        <f t="shared" si="88"/>
        <v>PN7001168-15</v>
      </c>
      <c r="Z5665" s="13" t="s">
        <v>17</v>
      </c>
      <c r="AA5665" s="17" t="s">
        <v>22</v>
      </c>
      <c r="AB5665" s="17" t="s">
        <v>22</v>
      </c>
      <c r="AC5665" s="17" t="s">
        <v>22</v>
      </c>
      <c r="AD5665" s="17" t="s">
        <v>22</v>
      </c>
      <c r="AE5665" s="17" t="s">
        <v>22</v>
      </c>
      <c r="AF5665" s="17" t="s">
        <v>22</v>
      </c>
      <c r="AG5665" s="17" t="s">
        <v>22</v>
      </c>
      <c r="AJ5665" s="17" t="s">
        <v>22</v>
      </c>
      <c r="AK5665" s="17" t="s">
        <v>22</v>
      </c>
      <c r="AO5665" s="17" t="s">
        <v>22</v>
      </c>
      <c r="AP5665" s="18" t="s">
        <v>22</v>
      </c>
      <c r="AQ5665" s="17" t="s">
        <v>22</v>
      </c>
      <c r="AR5665" s="17" t="s">
        <v>22</v>
      </c>
      <c r="AS5665" s="17" t="s">
        <v>22</v>
      </c>
      <c r="AT5665" s="17" t="s">
        <v>22</v>
      </c>
      <c r="AU5665" s="17" t="s">
        <v>22</v>
      </c>
      <c r="AV5665" s="17" t="s">
        <v>22</v>
      </c>
      <c r="AW5665" s="17" t="s">
        <v>22</v>
      </c>
      <c r="AX5665" s="17" t="s">
        <v>22</v>
      </c>
      <c r="AY5665" s="17" t="s">
        <v>22</v>
      </c>
      <c r="AZ5665" s="17" t="s">
        <v>22</v>
      </c>
      <c r="BA5665" s="17" t="s">
        <v>22</v>
      </c>
      <c r="BD5665" s="17" t="s">
        <v>22</v>
      </c>
      <c r="BE5665" s="17" t="s">
        <v>22</v>
      </c>
      <c r="BF5665" s="17" t="s">
        <v>22</v>
      </c>
      <c r="BG5665" s="18" t="s">
        <v>22</v>
      </c>
      <c r="BH5665" s="3" t="s">
        <v>22</v>
      </c>
      <c r="BI5665" s="3" t="s">
        <v>22</v>
      </c>
      <c r="BK5665" s="3" t="s">
        <v>22</v>
      </c>
      <c r="BL5665" s="17" t="s">
        <v>22</v>
      </c>
      <c r="BM5665" s="19" t="s">
        <v>22</v>
      </c>
      <c r="BN5665" s="19">
        <f>P5665*R5665</f>
        <v>12279.6</v>
      </c>
      <c r="BO5665" s="19" t="str">
        <f>IF(AND(BN5665&gt;120000, P5665&gt;25, X5665&lt;&gt;"WAVE 0"), "yes", "no")</f>
        <v>no</v>
      </c>
      <c r="BP5665" s="17" t="s">
        <v>22</v>
      </c>
    </row>
    <row r="5666" spans="1:68" x14ac:dyDescent="0.25">
      <c r="A5666" s="12" t="s">
        <v>11131</v>
      </c>
      <c r="B5666" s="12" t="s">
        <v>8826</v>
      </c>
      <c r="C5666" s="13" t="s">
        <v>14</v>
      </c>
      <c r="D5666" s="12" t="s">
        <v>8827</v>
      </c>
      <c r="E5666" s="13" t="s">
        <v>8828</v>
      </c>
      <c r="F5666" s="12">
        <v>2020</v>
      </c>
      <c r="G5666" s="13" t="s">
        <v>17</v>
      </c>
      <c r="H5666" s="12" t="s">
        <v>28</v>
      </c>
      <c r="I5666" s="13" t="s">
        <v>18</v>
      </c>
      <c r="J5666" s="12" t="s">
        <v>311</v>
      </c>
      <c r="K5666" s="13" t="s">
        <v>312</v>
      </c>
      <c r="L5666" s="12" t="s">
        <v>313</v>
      </c>
      <c r="M5666" s="13" t="s">
        <v>314</v>
      </c>
      <c r="N5666" s="2" t="s">
        <v>19</v>
      </c>
      <c r="O5666" s="13" t="s">
        <v>20</v>
      </c>
      <c r="P5666" s="14">
        <v>0</v>
      </c>
      <c r="Q5666" s="14">
        <v>395</v>
      </c>
      <c r="R5666" s="13">
        <v>12</v>
      </c>
      <c r="S5666" s="15"/>
      <c r="T5666" s="13">
        <v>1</v>
      </c>
      <c r="U5666" s="13"/>
      <c r="V5666" s="16">
        <v>0</v>
      </c>
      <c r="W5666" s="16" t="str">
        <f t="shared" si="88"/>
        <v>PN7001168-28</v>
      </c>
      <c r="Z5666" s="13" t="s">
        <v>17</v>
      </c>
      <c r="AA5666" s="17" t="s">
        <v>22</v>
      </c>
      <c r="AB5666" s="17" t="s">
        <v>22</v>
      </c>
      <c r="AC5666" s="17" t="s">
        <v>22</v>
      </c>
      <c r="AD5666" s="17" t="s">
        <v>22</v>
      </c>
      <c r="AE5666" s="17" t="s">
        <v>22</v>
      </c>
      <c r="AF5666" s="17" t="s">
        <v>22</v>
      </c>
      <c r="AG5666" s="17" t="s">
        <v>22</v>
      </c>
      <c r="AJ5666" s="17" t="s">
        <v>22</v>
      </c>
      <c r="AK5666" s="17" t="s">
        <v>22</v>
      </c>
      <c r="AO5666" s="17" t="s">
        <v>22</v>
      </c>
      <c r="AP5666" s="18" t="s">
        <v>22</v>
      </c>
      <c r="AQ5666" s="17" t="s">
        <v>22</v>
      </c>
      <c r="AR5666" s="17" t="s">
        <v>22</v>
      </c>
      <c r="AS5666" s="17" t="s">
        <v>22</v>
      </c>
      <c r="AT5666" s="17" t="s">
        <v>22</v>
      </c>
      <c r="AU5666" s="17" t="s">
        <v>22</v>
      </c>
      <c r="AV5666" s="17" t="s">
        <v>22</v>
      </c>
      <c r="AW5666" s="17" t="s">
        <v>22</v>
      </c>
      <c r="AX5666" s="17" t="s">
        <v>22</v>
      </c>
      <c r="AY5666" s="17" t="s">
        <v>22</v>
      </c>
      <c r="AZ5666" s="17" t="s">
        <v>22</v>
      </c>
      <c r="BA5666" s="17" t="s">
        <v>22</v>
      </c>
      <c r="BD5666" s="17" t="s">
        <v>22</v>
      </c>
      <c r="BE5666" s="17" t="s">
        <v>22</v>
      </c>
      <c r="BF5666" s="17" t="s">
        <v>22</v>
      </c>
      <c r="BG5666" s="18" t="s">
        <v>22</v>
      </c>
      <c r="BH5666" s="3" t="s">
        <v>22</v>
      </c>
      <c r="BI5666" s="3" t="s">
        <v>22</v>
      </c>
      <c r="BK5666" s="3" t="s">
        <v>22</v>
      </c>
      <c r="BL5666" s="17" t="s">
        <v>22</v>
      </c>
      <c r="BM5666" s="19" t="s">
        <v>22</v>
      </c>
      <c r="BN5666" s="19">
        <f>P5666*R5666</f>
        <v>0</v>
      </c>
      <c r="BO5666" s="19" t="str">
        <f>IF(AND(BN5666&gt;120000, P5666&gt;25, X5666&lt;&gt;"WAVE 0"), "yes", "no")</f>
        <v>no</v>
      </c>
      <c r="BP5666" s="17" t="s">
        <v>22</v>
      </c>
    </row>
    <row r="5667" spans="1:68" x14ac:dyDescent="0.25">
      <c r="A5667" s="11" t="s">
        <v>11132</v>
      </c>
      <c r="B5667" s="12" t="s">
        <v>11133</v>
      </c>
      <c r="C5667" s="13" t="s">
        <v>14</v>
      </c>
      <c r="D5667" s="12" t="s">
        <v>8827</v>
      </c>
      <c r="E5667" s="13" t="s">
        <v>8828</v>
      </c>
      <c r="F5667" s="12">
        <v>2020</v>
      </c>
      <c r="G5667" s="13" t="s">
        <v>17</v>
      </c>
      <c r="H5667" s="12" t="s">
        <v>28</v>
      </c>
      <c r="I5667" s="13" t="s">
        <v>18</v>
      </c>
      <c r="J5667" s="12" t="s">
        <v>311</v>
      </c>
      <c r="K5667" s="13" t="s">
        <v>312</v>
      </c>
      <c r="L5667" s="12" t="s">
        <v>313</v>
      </c>
      <c r="M5667" s="13" t="s">
        <v>314</v>
      </c>
      <c r="N5667" s="2" t="s">
        <v>19</v>
      </c>
      <c r="O5667" s="13" t="s">
        <v>20</v>
      </c>
      <c r="P5667" s="14">
        <v>3.32</v>
      </c>
      <c r="Q5667" s="14">
        <v>996</v>
      </c>
      <c r="R5667" s="13">
        <v>332</v>
      </c>
      <c r="S5667" s="15">
        <v>1</v>
      </c>
      <c r="T5667" s="13">
        <v>3</v>
      </c>
      <c r="U5667" s="13">
        <v>0</v>
      </c>
      <c r="V5667" s="16">
        <v>0</v>
      </c>
      <c r="W5667" s="16" t="str">
        <f t="shared" si="88"/>
        <v>PN7001168-5</v>
      </c>
      <c r="Z5667" s="13" t="s">
        <v>17</v>
      </c>
      <c r="AA5667" s="17" t="s">
        <v>22</v>
      </c>
      <c r="AB5667" s="17" t="s">
        <v>22</v>
      </c>
      <c r="AC5667" s="17" t="s">
        <v>22</v>
      </c>
      <c r="AD5667" s="17" t="s">
        <v>22</v>
      </c>
      <c r="AE5667" s="17" t="s">
        <v>22</v>
      </c>
      <c r="AF5667" s="17" t="s">
        <v>22</v>
      </c>
      <c r="AG5667" s="17" t="s">
        <v>22</v>
      </c>
      <c r="AJ5667" s="17" t="s">
        <v>22</v>
      </c>
      <c r="AK5667" s="17" t="s">
        <v>22</v>
      </c>
      <c r="AO5667" s="17" t="s">
        <v>22</v>
      </c>
      <c r="AP5667" s="18" t="s">
        <v>22</v>
      </c>
      <c r="AQ5667" s="17" t="s">
        <v>22</v>
      </c>
      <c r="AR5667" s="17" t="s">
        <v>22</v>
      </c>
      <c r="AS5667" s="17" t="s">
        <v>22</v>
      </c>
      <c r="AT5667" s="17" t="s">
        <v>22</v>
      </c>
      <c r="AU5667" s="17" t="s">
        <v>22</v>
      </c>
      <c r="AV5667" s="17" t="s">
        <v>22</v>
      </c>
      <c r="AW5667" s="17" t="s">
        <v>22</v>
      </c>
      <c r="AX5667" s="17" t="s">
        <v>22</v>
      </c>
      <c r="AY5667" s="17" t="s">
        <v>22</v>
      </c>
      <c r="AZ5667" s="17" t="s">
        <v>22</v>
      </c>
      <c r="BA5667" s="17" t="s">
        <v>22</v>
      </c>
      <c r="BD5667" s="17" t="s">
        <v>22</v>
      </c>
      <c r="BE5667" s="17" t="s">
        <v>22</v>
      </c>
      <c r="BF5667" s="17" t="s">
        <v>22</v>
      </c>
      <c r="BG5667" s="18" t="s">
        <v>22</v>
      </c>
      <c r="BH5667" s="3" t="s">
        <v>22</v>
      </c>
      <c r="BI5667" s="3" t="s">
        <v>22</v>
      </c>
      <c r="BK5667" s="3" t="s">
        <v>22</v>
      </c>
      <c r="BL5667" s="17" t="s">
        <v>22</v>
      </c>
      <c r="BM5667" s="19" t="s">
        <v>22</v>
      </c>
      <c r="BN5667" s="19">
        <f>P5667*R5667</f>
        <v>1102.24</v>
      </c>
      <c r="BO5667" s="19" t="str">
        <f>IF(AND(BN5667&gt;120000, P5667&gt;25, X5667&lt;&gt;"WAVE 0"), "yes", "no")</f>
        <v>no</v>
      </c>
      <c r="BP5667" s="17" t="s">
        <v>22</v>
      </c>
    </row>
    <row r="5668" spans="1:68" x14ac:dyDescent="0.25">
      <c r="A5668" s="11" t="s">
        <v>11134</v>
      </c>
      <c r="B5668" s="12" t="s">
        <v>8794</v>
      </c>
      <c r="C5668" s="13" t="s">
        <v>14</v>
      </c>
      <c r="D5668" s="12" t="s">
        <v>197</v>
      </c>
      <c r="E5668" s="13" t="s">
        <v>198</v>
      </c>
      <c r="F5668" s="12">
        <v>2019</v>
      </c>
      <c r="G5668" s="13" t="s">
        <v>17</v>
      </c>
      <c r="H5668" s="12" t="s">
        <v>28</v>
      </c>
      <c r="I5668" s="13" t="s">
        <v>18</v>
      </c>
      <c r="J5668" s="12" t="s">
        <v>311</v>
      </c>
      <c r="K5668" s="13" t="s">
        <v>312</v>
      </c>
      <c r="L5668" s="12" t="s">
        <v>313</v>
      </c>
      <c r="M5668" s="13" t="s">
        <v>314</v>
      </c>
      <c r="N5668" s="2" t="s">
        <v>19</v>
      </c>
      <c r="O5668" s="13" t="s">
        <v>20</v>
      </c>
      <c r="P5668" s="14">
        <v>49.3</v>
      </c>
      <c r="Q5668" s="14"/>
      <c r="R5668" s="13">
        <v>4</v>
      </c>
      <c r="S5668" s="15"/>
      <c r="T5668" s="13">
        <v>1</v>
      </c>
      <c r="U5668" s="13"/>
      <c r="V5668" s="16"/>
      <c r="W5668" s="16" t="str">
        <f t="shared" si="88"/>
        <v>PN7003039-4</v>
      </c>
      <c r="X5668" s="17" t="s">
        <v>21</v>
      </c>
      <c r="Z5668" s="17" t="s">
        <v>17</v>
      </c>
      <c r="AB5668" s="17" t="s">
        <v>85</v>
      </c>
      <c r="AC5668" s="17" t="s">
        <v>8795</v>
      </c>
      <c r="AD5668" s="17" t="s">
        <v>8796</v>
      </c>
      <c r="AE5668" s="17" t="s">
        <v>42</v>
      </c>
      <c r="AF5668" s="17" t="s">
        <v>1677</v>
      </c>
      <c r="AG5668" s="17" t="s">
        <v>9842</v>
      </c>
      <c r="AJ5668" s="17" t="s">
        <v>103</v>
      </c>
      <c r="AK5668" s="17" t="s">
        <v>103</v>
      </c>
      <c r="AO5668" s="17" t="s">
        <v>130</v>
      </c>
      <c r="AP5668" s="18">
        <v>43545</v>
      </c>
      <c r="AQ5668" s="17" t="s">
        <v>22</v>
      </c>
      <c r="AR5668" s="17" t="s">
        <v>47</v>
      </c>
      <c r="AS5668" s="17" t="s">
        <v>47</v>
      </c>
      <c r="AT5668" s="17" t="s">
        <v>47</v>
      </c>
      <c r="AU5668" s="17" t="s">
        <v>47</v>
      </c>
      <c r="AV5668" s="17" t="s">
        <v>47</v>
      </c>
      <c r="AW5668" s="17" t="s">
        <v>48</v>
      </c>
      <c r="AX5668" s="17" t="s">
        <v>516</v>
      </c>
      <c r="BA5668" s="17" t="s">
        <v>344</v>
      </c>
      <c r="BB5668" s="17" t="s">
        <v>51</v>
      </c>
      <c r="BD5668" s="17">
        <v>1</v>
      </c>
      <c r="BE5668" s="17" t="s">
        <v>52</v>
      </c>
      <c r="BF5668" s="17" t="s">
        <v>53</v>
      </c>
      <c r="BG5668" s="18" t="s">
        <v>53</v>
      </c>
      <c r="BL5668" s="17" t="s">
        <v>518</v>
      </c>
      <c r="BM5668" s="19" t="s">
        <v>22</v>
      </c>
      <c r="BN5668" s="19">
        <f>P5668*R5668</f>
        <v>197.2</v>
      </c>
      <c r="BO5668" s="19" t="str">
        <f>IF(AND(BN5668&gt;120000, P5668&gt;25, X5668&lt;&gt;"WAVE 0"), "yes", "no")</f>
        <v>no</v>
      </c>
      <c r="BP5668" s="17" t="s">
        <v>22</v>
      </c>
    </row>
    <row r="5669" spans="1:68" x14ac:dyDescent="0.25">
      <c r="A5669" s="11" t="s">
        <v>11135</v>
      </c>
      <c r="B5669" s="12" t="s">
        <v>11136</v>
      </c>
      <c r="C5669" s="13" t="s">
        <v>14</v>
      </c>
      <c r="D5669" s="12" t="s">
        <v>8820</v>
      </c>
      <c r="E5669" s="13" t="s">
        <v>8821</v>
      </c>
      <c r="F5669" s="12">
        <v>2019</v>
      </c>
      <c r="G5669" s="13" t="s">
        <v>4753</v>
      </c>
      <c r="H5669" s="12" t="s">
        <v>28</v>
      </c>
      <c r="I5669" s="13" t="s">
        <v>51</v>
      </c>
      <c r="J5669" s="12" t="s">
        <v>311</v>
      </c>
      <c r="K5669" s="13" t="s">
        <v>312</v>
      </c>
      <c r="L5669" s="12" t="s">
        <v>313</v>
      </c>
      <c r="M5669" s="13" t="s">
        <v>314</v>
      </c>
      <c r="N5669" s="2" t="s">
        <v>19</v>
      </c>
      <c r="O5669" s="13" t="s">
        <v>5581</v>
      </c>
      <c r="P5669" s="14">
        <v>2350.6999999999998</v>
      </c>
      <c r="Q5669" s="14">
        <v>35260.5</v>
      </c>
      <c r="R5669" s="13">
        <v>58</v>
      </c>
      <c r="S5669" s="15">
        <v>1</v>
      </c>
      <c r="T5669" s="13">
        <v>1</v>
      </c>
      <c r="U5669" s="13">
        <v>1</v>
      </c>
      <c r="V5669" s="16">
        <v>0</v>
      </c>
      <c r="W5669" s="16" t="str">
        <f t="shared" si="88"/>
        <v>PN7003114-904//CM</v>
      </c>
      <c r="Z5669" s="17" t="s">
        <v>33</v>
      </c>
      <c r="BN5669" s="19">
        <f>P5669*R5669</f>
        <v>136340.59999999998</v>
      </c>
      <c r="BO5669" s="19" t="str">
        <f>IF(AND(BN5669&gt;120000, P5669&gt;25, X5669&lt;&gt;"WAVE 0"), "yes", "no")</f>
        <v>yes</v>
      </c>
      <c r="BP5669" s="17" t="s">
        <v>51</v>
      </c>
    </row>
    <row r="5670" spans="1:68" x14ac:dyDescent="0.25">
      <c r="A5670" s="12" t="s">
        <v>11137</v>
      </c>
      <c r="B5670" s="12" t="s">
        <v>11136</v>
      </c>
      <c r="C5670" s="13" t="s">
        <v>14</v>
      </c>
      <c r="D5670" s="12" t="s">
        <v>8820</v>
      </c>
      <c r="E5670" s="13" t="s">
        <v>8821</v>
      </c>
      <c r="F5670" s="12">
        <v>2019</v>
      </c>
      <c r="G5670" s="13" t="s">
        <v>4753</v>
      </c>
      <c r="H5670" s="12" t="s">
        <v>28</v>
      </c>
      <c r="I5670" s="13" t="s">
        <v>51</v>
      </c>
      <c r="J5670" s="12" t="s">
        <v>435</v>
      </c>
      <c r="K5670" s="13" t="s">
        <v>436</v>
      </c>
      <c r="L5670" s="12" t="s">
        <v>313</v>
      </c>
      <c r="M5670" s="13" t="s">
        <v>314</v>
      </c>
      <c r="N5670" s="2" t="s">
        <v>19</v>
      </c>
      <c r="O5670" s="13" t="s">
        <v>5581</v>
      </c>
      <c r="P5670" s="14">
        <v>2357.4499999999998</v>
      </c>
      <c r="Q5670" s="14">
        <v>1390895.5</v>
      </c>
      <c r="R5670" s="13">
        <v>595</v>
      </c>
      <c r="S5670" s="15">
        <v>1</v>
      </c>
      <c r="T5670" s="13">
        <v>1</v>
      </c>
      <c r="U5670" s="13">
        <v>3</v>
      </c>
      <c r="V5670" s="16">
        <v>0</v>
      </c>
      <c r="W5670" s="16" t="str">
        <f t="shared" si="88"/>
        <v>PN7003114-905//CM</v>
      </c>
      <c r="Z5670" s="17" t="s">
        <v>33</v>
      </c>
      <c r="BN5670" s="19">
        <f>P5670*R5670</f>
        <v>1402682.75</v>
      </c>
      <c r="BO5670" s="19" t="str">
        <f>IF(AND(BN5670&gt;120000, P5670&gt;25, X5670&lt;&gt;"WAVE 0"), "yes", "no")</f>
        <v>yes</v>
      </c>
      <c r="BP5670" s="17" t="s">
        <v>51</v>
      </c>
    </row>
    <row r="5671" spans="1:68" x14ac:dyDescent="0.25">
      <c r="A5671" s="11" t="s">
        <v>11138</v>
      </c>
      <c r="B5671" s="12" t="s">
        <v>11139</v>
      </c>
      <c r="C5671" s="13" t="s">
        <v>14</v>
      </c>
      <c r="D5671" s="12" t="s">
        <v>11140</v>
      </c>
      <c r="E5671" s="13" t="s">
        <v>11141</v>
      </c>
      <c r="F5671" s="12">
        <v>2019</v>
      </c>
      <c r="G5671" s="13" t="s">
        <v>221</v>
      </c>
      <c r="H5671" s="12" t="s">
        <v>28</v>
      </c>
      <c r="I5671" s="13" t="s">
        <v>18</v>
      </c>
      <c r="J5671" s="12" t="s">
        <v>311</v>
      </c>
      <c r="K5671" s="13" t="s">
        <v>312</v>
      </c>
      <c r="L5671" s="12" t="s">
        <v>313</v>
      </c>
      <c r="M5671" s="13" t="s">
        <v>314</v>
      </c>
      <c r="N5671" s="2" t="s">
        <v>19</v>
      </c>
      <c r="O5671" s="13" t="s">
        <v>20</v>
      </c>
      <c r="P5671" s="14">
        <v>5393.55</v>
      </c>
      <c r="Q5671" s="14">
        <v>3003725</v>
      </c>
      <c r="R5671" s="13">
        <v>806</v>
      </c>
      <c r="S5671" s="15">
        <v>0.96721311475409832</v>
      </c>
      <c r="T5671" s="13">
        <v>2</v>
      </c>
      <c r="U5671" s="13">
        <v>2</v>
      </c>
      <c r="V5671" s="16">
        <v>1459.8540145985401</v>
      </c>
      <c r="W5671" s="16" t="str">
        <f t="shared" si="88"/>
        <v>PN7003127-3</v>
      </c>
      <c r="Z5671" s="17" t="s">
        <v>33</v>
      </c>
      <c r="BN5671" s="19">
        <f>P5671*R5671</f>
        <v>4347201.3</v>
      </c>
      <c r="BO5671" s="19" t="str">
        <f>IF(AND(BN5671&gt;120000, P5671&gt;25, X5671&lt;&gt;"WAVE 0"), "yes", "no")</f>
        <v>yes</v>
      </c>
      <c r="BP5671" s="17" t="s">
        <v>51</v>
      </c>
    </row>
    <row r="5672" spans="1:68" x14ac:dyDescent="0.25">
      <c r="A5672" s="11" t="s">
        <v>11142</v>
      </c>
      <c r="B5672" s="12" t="s">
        <v>11143</v>
      </c>
      <c r="C5672" s="13" t="s">
        <v>88</v>
      </c>
      <c r="D5672" s="12" t="s">
        <v>11144</v>
      </c>
      <c r="E5672" s="13" t="s">
        <v>11145</v>
      </c>
      <c r="F5672" s="12">
        <v>2020</v>
      </c>
      <c r="G5672" s="13" t="s">
        <v>221</v>
      </c>
      <c r="H5672" s="12" t="s">
        <v>28</v>
      </c>
      <c r="I5672" s="13" t="s">
        <v>18</v>
      </c>
      <c r="J5672" s="12" t="s">
        <v>11146</v>
      </c>
      <c r="K5672" s="13" t="s">
        <v>11147</v>
      </c>
      <c r="L5672" s="12" t="s">
        <v>11148</v>
      </c>
      <c r="M5672" s="13" t="s">
        <v>7434</v>
      </c>
      <c r="N5672" s="2" t="s">
        <v>64</v>
      </c>
      <c r="O5672" s="13" t="s">
        <v>20</v>
      </c>
      <c r="P5672" s="14">
        <v>3677.4825000000001</v>
      </c>
      <c r="Q5672" s="14">
        <v>1628302.4</v>
      </c>
      <c r="R5672" s="13">
        <v>386</v>
      </c>
      <c r="S5672" s="15">
        <v>0.63934426229508201</v>
      </c>
      <c r="T5672" s="13">
        <v>1</v>
      </c>
      <c r="U5672" s="13">
        <v>3</v>
      </c>
      <c r="V5672" s="16">
        <v>4395.6043956043959</v>
      </c>
      <c r="W5672" s="16" t="str">
        <f t="shared" si="88"/>
        <v>PN7003315-901</v>
      </c>
      <c r="Z5672" s="17" t="s">
        <v>33</v>
      </c>
      <c r="AA5672" s="17" t="s">
        <v>22</v>
      </c>
      <c r="AB5672" s="17" t="s">
        <v>22</v>
      </c>
      <c r="AC5672" s="17" t="s">
        <v>22</v>
      </c>
      <c r="AD5672" s="17" t="s">
        <v>8796</v>
      </c>
      <c r="AE5672" s="17" t="s">
        <v>42</v>
      </c>
      <c r="AF5672" s="17" t="s">
        <v>1677</v>
      </c>
      <c r="AG5672" s="17" t="s">
        <v>22</v>
      </c>
      <c r="AJ5672" s="17" t="s">
        <v>70</v>
      </c>
      <c r="AK5672" s="17" t="s">
        <v>45</v>
      </c>
      <c r="AO5672" s="17" t="s">
        <v>46</v>
      </c>
      <c r="AP5672" s="18">
        <v>43545</v>
      </c>
      <c r="AQ5672" s="17" t="s">
        <v>22</v>
      </c>
      <c r="AR5672" s="17" t="s">
        <v>22</v>
      </c>
      <c r="AS5672" s="17" t="s">
        <v>22</v>
      </c>
      <c r="AT5672" s="17" t="s">
        <v>22</v>
      </c>
      <c r="AU5672" s="17" t="s">
        <v>22</v>
      </c>
      <c r="AV5672" s="17" t="s">
        <v>22</v>
      </c>
      <c r="BE5672" s="17" t="s">
        <v>52</v>
      </c>
      <c r="BM5672" s="19" t="s">
        <v>22</v>
      </c>
      <c r="BN5672" s="19">
        <f>P5672*R5672</f>
        <v>1419508.2450000001</v>
      </c>
      <c r="BO5672" s="19" t="str">
        <f>IF(AND(BN5672&gt;120000, P5672&gt;25, X5672&lt;&gt;"WAVE 0"), "yes", "no")</f>
        <v>yes</v>
      </c>
      <c r="BP5672" s="17" t="s">
        <v>51</v>
      </c>
    </row>
    <row r="5673" spans="1:68" x14ac:dyDescent="0.25">
      <c r="A5673" s="11" t="s">
        <v>11149</v>
      </c>
      <c r="B5673" s="12" t="s">
        <v>11150</v>
      </c>
      <c r="C5673" s="13" t="s">
        <v>14</v>
      </c>
      <c r="D5673" s="12" t="s">
        <v>8820</v>
      </c>
      <c r="E5673" s="13" t="s">
        <v>8821</v>
      </c>
      <c r="F5673" s="12">
        <v>2019</v>
      </c>
      <c r="G5673" s="13" t="s">
        <v>4753</v>
      </c>
      <c r="H5673" s="12" t="s">
        <v>28</v>
      </c>
      <c r="I5673" s="13" t="s">
        <v>51</v>
      </c>
      <c r="J5673" s="12" t="s">
        <v>311</v>
      </c>
      <c r="K5673" s="13" t="s">
        <v>312</v>
      </c>
      <c r="L5673" s="12" t="s">
        <v>313</v>
      </c>
      <c r="M5673" s="13" t="s">
        <v>314</v>
      </c>
      <c r="N5673" s="2" t="s">
        <v>19</v>
      </c>
      <c r="O5673" s="13" t="s">
        <v>5581</v>
      </c>
      <c r="P5673" s="14">
        <v>2344.54</v>
      </c>
      <c r="Q5673" s="14">
        <v>35168.100000000006</v>
      </c>
      <c r="R5673" s="13">
        <v>56</v>
      </c>
      <c r="S5673" s="15">
        <v>1</v>
      </c>
      <c r="T5673" s="13">
        <v>1</v>
      </c>
      <c r="U5673" s="13"/>
      <c r="V5673" s="16">
        <v>0</v>
      </c>
      <c r="W5673" s="16" t="str">
        <f t="shared" si="88"/>
        <v>PN7003434-902//CM</v>
      </c>
      <c r="Z5673" s="17" t="s">
        <v>33</v>
      </c>
      <c r="BN5673" s="19">
        <f>P5673*R5673</f>
        <v>131294.24</v>
      </c>
      <c r="BO5673" s="19" t="str">
        <f>IF(AND(BN5673&gt;120000, P5673&gt;25, X5673&lt;&gt;"WAVE 0"), "yes", "no")</f>
        <v>yes</v>
      </c>
      <c r="BP5673" s="17" t="s">
        <v>51</v>
      </c>
    </row>
    <row r="5674" spans="1:68" x14ac:dyDescent="0.25">
      <c r="A5674" s="12" t="s">
        <v>11151</v>
      </c>
      <c r="B5674" s="12" t="s">
        <v>11152</v>
      </c>
      <c r="C5674" s="13" t="s">
        <v>57</v>
      </c>
      <c r="D5674" s="12" t="s">
        <v>3361</v>
      </c>
      <c r="E5674" s="13" t="s">
        <v>3362</v>
      </c>
      <c r="F5674" s="12">
        <v>2019</v>
      </c>
      <c r="G5674" s="13" t="s">
        <v>684</v>
      </c>
      <c r="H5674" s="12" t="s">
        <v>76</v>
      </c>
      <c r="I5674" s="13" t="s">
        <v>18</v>
      </c>
      <c r="J5674" s="12" t="s">
        <v>3503</v>
      </c>
      <c r="K5674" s="13" t="s">
        <v>3504</v>
      </c>
      <c r="L5674" s="12" t="s">
        <v>3505</v>
      </c>
      <c r="M5674" s="13" t="s">
        <v>80</v>
      </c>
      <c r="N5674" s="2" t="s">
        <v>64</v>
      </c>
      <c r="O5674" s="13" t="s">
        <v>20</v>
      </c>
      <c r="P5674" s="14">
        <v>11251.2048</v>
      </c>
      <c r="Q5674" s="14">
        <v>1168430</v>
      </c>
      <c r="R5674" s="13">
        <v>108</v>
      </c>
      <c r="S5674" s="15">
        <v>0.1875</v>
      </c>
      <c r="T5674" s="13">
        <v>1</v>
      </c>
      <c r="U5674" s="13">
        <v>4</v>
      </c>
      <c r="V5674" s="16">
        <v>0</v>
      </c>
      <c r="W5674" s="16" t="str">
        <f t="shared" si="88"/>
        <v>PN70040010-111</v>
      </c>
      <c r="X5674" s="17" t="s">
        <v>150</v>
      </c>
      <c r="Y5674" s="17" t="s">
        <v>11153</v>
      </c>
      <c r="Z5674" s="17" t="s">
        <v>684</v>
      </c>
      <c r="AA5674" s="17" t="s">
        <v>3506</v>
      </c>
      <c r="AB5674" s="17" t="s">
        <v>22</v>
      </c>
      <c r="AC5674" s="17" t="s">
        <v>22</v>
      </c>
      <c r="AD5674" s="17" t="s">
        <v>81</v>
      </c>
      <c r="AE5674" s="17" t="s">
        <v>42</v>
      </c>
      <c r="AF5674" s="17" t="s">
        <v>82</v>
      </c>
      <c r="AG5674" s="17" t="s">
        <v>22</v>
      </c>
      <c r="AJ5674" s="17" t="s">
        <v>83</v>
      </c>
      <c r="AK5674" s="17" t="s">
        <v>84</v>
      </c>
      <c r="AO5674" s="17" t="s">
        <v>46</v>
      </c>
      <c r="AP5674" s="18">
        <v>43269</v>
      </c>
      <c r="AQ5674" s="17">
        <v>5</v>
      </c>
      <c r="AR5674" s="17" t="s">
        <v>22</v>
      </c>
      <c r="AS5674" s="17" t="s">
        <v>22</v>
      </c>
      <c r="AT5674" s="17" t="s">
        <v>22</v>
      </c>
      <c r="AU5674" s="17" t="s">
        <v>22</v>
      </c>
      <c r="AV5674" s="17" t="s">
        <v>22</v>
      </c>
      <c r="BE5674" s="17" t="s">
        <v>52</v>
      </c>
      <c r="BM5674" s="19">
        <v>0</v>
      </c>
      <c r="BN5674" s="19">
        <f>P5674*R5674</f>
        <v>1215130.1184</v>
      </c>
      <c r="BO5674" s="19" t="str">
        <f>IF(AND(BN5674&gt;120000, P5674&gt;25, X5674&lt;&gt;"WAVE 0"), "yes", "no")</f>
        <v>no</v>
      </c>
      <c r="BP5674" s="17" t="s">
        <v>51</v>
      </c>
    </row>
    <row r="5675" spans="1:68" x14ac:dyDescent="0.25">
      <c r="A5675" s="11" t="s">
        <v>11154</v>
      </c>
      <c r="B5675" s="12" t="s">
        <v>11155</v>
      </c>
      <c r="C5675" s="13" t="s">
        <v>57</v>
      </c>
      <c r="D5675" s="12" t="s">
        <v>3328</v>
      </c>
      <c r="E5675" s="13" t="s">
        <v>3329</v>
      </c>
      <c r="F5675" s="12">
        <v>2019</v>
      </c>
      <c r="G5675" s="13" t="s">
        <v>684</v>
      </c>
      <c r="H5675" s="12" t="s">
        <v>76</v>
      </c>
      <c r="I5675" s="13" t="s">
        <v>51</v>
      </c>
      <c r="J5675" s="12" t="s">
        <v>3503</v>
      </c>
      <c r="K5675" s="13" t="s">
        <v>3504</v>
      </c>
      <c r="L5675" s="12" t="s">
        <v>3505</v>
      </c>
      <c r="M5675" s="13" t="s">
        <v>80</v>
      </c>
      <c r="N5675" s="2" t="s">
        <v>64</v>
      </c>
      <c r="O5675" s="13" t="s">
        <v>20</v>
      </c>
      <c r="P5675" s="14">
        <v>12125.47</v>
      </c>
      <c r="Q5675" s="14">
        <v>97003.760000000009</v>
      </c>
      <c r="R5675" s="13">
        <v>27</v>
      </c>
      <c r="S5675" s="15">
        <v>0</v>
      </c>
      <c r="T5675" s="13">
        <v>1</v>
      </c>
      <c r="U5675" s="13">
        <v>4</v>
      </c>
      <c r="V5675" s="16">
        <v>0</v>
      </c>
      <c r="W5675" s="16" t="str">
        <f t="shared" si="88"/>
        <v>PN70040024-111</v>
      </c>
      <c r="Z5675" s="17" t="s">
        <v>684</v>
      </c>
      <c r="AB5675" s="17" t="s">
        <v>22</v>
      </c>
      <c r="AC5675" s="17" t="s">
        <v>22</v>
      </c>
      <c r="AD5675" s="17" t="s">
        <v>81</v>
      </c>
      <c r="AE5675" s="17" t="s">
        <v>42</v>
      </c>
      <c r="AF5675" s="17" t="s">
        <v>1730</v>
      </c>
      <c r="AG5675" s="17" t="s">
        <v>22</v>
      </c>
      <c r="AJ5675" s="17" t="s">
        <v>83</v>
      </c>
      <c r="AK5675" s="17" t="s">
        <v>84</v>
      </c>
      <c r="AO5675" s="17" t="s">
        <v>46</v>
      </c>
      <c r="AP5675" s="18">
        <v>43196</v>
      </c>
      <c r="AQ5675" s="17">
        <v>5</v>
      </c>
      <c r="AR5675" s="17" t="s">
        <v>22</v>
      </c>
      <c r="AS5675" s="17" t="s">
        <v>22</v>
      </c>
      <c r="AT5675" s="17" t="s">
        <v>22</v>
      </c>
      <c r="AU5675" s="17" t="s">
        <v>22</v>
      </c>
      <c r="AV5675" s="17" t="s">
        <v>22</v>
      </c>
      <c r="BE5675" s="17" t="s">
        <v>52</v>
      </c>
      <c r="BM5675" s="19" t="s">
        <v>22</v>
      </c>
      <c r="BN5675" s="19">
        <f>P5675*R5675</f>
        <v>327387.69</v>
      </c>
      <c r="BO5675" s="19" t="str">
        <f>IF(AND(BN5675&gt;120000, P5675&gt;25, X5675&lt;&gt;"WAVE 0"), "yes", "no")</f>
        <v>yes</v>
      </c>
      <c r="BP5675" s="17" t="s">
        <v>51</v>
      </c>
    </row>
    <row r="5676" spans="1:68" x14ac:dyDescent="0.25">
      <c r="A5676" s="11" t="s">
        <v>11156</v>
      </c>
      <c r="B5676" s="12" t="s">
        <v>11157</v>
      </c>
      <c r="C5676" s="13" t="s">
        <v>57</v>
      </c>
      <c r="D5676" s="12" t="s">
        <v>3382</v>
      </c>
      <c r="E5676" s="13" t="s">
        <v>3383</v>
      </c>
      <c r="F5676" s="12">
        <v>2019</v>
      </c>
      <c r="G5676" s="13" t="s">
        <v>684</v>
      </c>
      <c r="H5676" s="12" t="s">
        <v>76</v>
      </c>
      <c r="I5676" s="13" t="s">
        <v>51</v>
      </c>
      <c r="J5676" s="12" t="s">
        <v>3503</v>
      </c>
      <c r="K5676" s="13" t="s">
        <v>3504</v>
      </c>
      <c r="L5676" s="12" t="s">
        <v>3505</v>
      </c>
      <c r="M5676" s="13" t="s">
        <v>80</v>
      </c>
      <c r="N5676" s="2" t="s">
        <v>64</v>
      </c>
      <c r="O5676" s="13" t="s">
        <v>20</v>
      </c>
      <c r="P5676" s="14">
        <v>1571.9041</v>
      </c>
      <c r="Q5676" s="14">
        <v>523143.6</v>
      </c>
      <c r="R5676" s="13">
        <v>331</v>
      </c>
      <c r="S5676" s="15">
        <v>0.2807017543859649</v>
      </c>
      <c r="T5676" s="13">
        <v>1</v>
      </c>
      <c r="U5676" s="13">
        <v>2</v>
      </c>
      <c r="V5676" s="16">
        <v>0</v>
      </c>
      <c r="W5676" s="16" t="str">
        <f t="shared" si="88"/>
        <v>PN70040039-111</v>
      </c>
      <c r="Z5676" s="17" t="s">
        <v>684</v>
      </c>
      <c r="AA5676" s="17" t="s">
        <v>3506</v>
      </c>
      <c r="AB5676" s="17" t="s">
        <v>22</v>
      </c>
      <c r="AC5676" s="17" t="s">
        <v>22</v>
      </c>
      <c r="AD5676" s="17" t="s">
        <v>81</v>
      </c>
      <c r="AE5676" s="17" t="s">
        <v>42</v>
      </c>
      <c r="AF5676" s="17" t="s">
        <v>1730</v>
      </c>
      <c r="AG5676" s="17" t="s">
        <v>22</v>
      </c>
      <c r="AJ5676" s="17" t="s">
        <v>83</v>
      </c>
      <c r="AK5676" s="17" t="s">
        <v>84</v>
      </c>
      <c r="AO5676" s="17" t="s">
        <v>46</v>
      </c>
      <c r="AP5676" s="18">
        <v>43259</v>
      </c>
      <c r="AQ5676" s="17">
        <v>5</v>
      </c>
      <c r="AR5676" s="17" t="s">
        <v>22</v>
      </c>
      <c r="AS5676" s="17" t="s">
        <v>22</v>
      </c>
      <c r="AT5676" s="17" t="s">
        <v>22</v>
      </c>
      <c r="AU5676" s="17" t="s">
        <v>22</v>
      </c>
      <c r="AV5676" s="17" t="s">
        <v>22</v>
      </c>
      <c r="BE5676" s="17" t="s">
        <v>52</v>
      </c>
      <c r="BM5676" s="19">
        <v>0</v>
      </c>
      <c r="BN5676" s="19">
        <f>P5676*R5676</f>
        <v>520300.25709999999</v>
      </c>
      <c r="BO5676" s="19" t="str">
        <f>IF(AND(BN5676&gt;120000, P5676&gt;25, X5676&lt;&gt;"WAVE 0"), "yes", "no")</f>
        <v>yes</v>
      </c>
      <c r="BP5676" s="17" t="s">
        <v>22</v>
      </c>
    </row>
    <row r="5677" spans="1:68" x14ac:dyDescent="0.25">
      <c r="A5677" s="11" t="s">
        <v>11158</v>
      </c>
      <c r="B5677" s="12" t="s">
        <v>11159</v>
      </c>
      <c r="C5677" s="13" t="s">
        <v>14</v>
      </c>
      <c r="D5677" s="12" t="s">
        <v>11160</v>
      </c>
      <c r="E5677" s="13" t="s">
        <v>11161</v>
      </c>
      <c r="F5677" s="12">
        <v>2020</v>
      </c>
      <c r="G5677" s="13" t="s">
        <v>684</v>
      </c>
      <c r="H5677" s="12" t="s">
        <v>76</v>
      </c>
      <c r="I5677" s="13" t="s">
        <v>51</v>
      </c>
      <c r="J5677" s="12" t="s">
        <v>3503</v>
      </c>
      <c r="K5677" s="13" t="s">
        <v>3504</v>
      </c>
      <c r="L5677" s="12" t="s">
        <v>3505</v>
      </c>
      <c r="M5677" s="13" t="s">
        <v>80</v>
      </c>
      <c r="N5677" s="2" t="s">
        <v>19</v>
      </c>
      <c r="O5677" s="13" t="s">
        <v>20</v>
      </c>
      <c r="P5677" s="14">
        <v>7218.6298999999999</v>
      </c>
      <c r="Q5677" s="14">
        <v>930909</v>
      </c>
      <c r="R5677" s="13">
        <v>92</v>
      </c>
      <c r="S5677" s="15">
        <v>0.06</v>
      </c>
      <c r="T5677" s="13">
        <v>1</v>
      </c>
      <c r="U5677" s="13">
        <v>4</v>
      </c>
      <c r="V5677" s="16">
        <v>0</v>
      </c>
      <c r="W5677" s="16" t="str">
        <f t="shared" si="88"/>
        <v>PN70040081-112</v>
      </c>
      <c r="X5677" s="17" t="s">
        <v>150</v>
      </c>
      <c r="Y5677" s="17" t="s">
        <v>2107</v>
      </c>
      <c r="Z5677" s="17" t="s">
        <v>684</v>
      </c>
      <c r="AA5677" s="17" t="s">
        <v>3506</v>
      </c>
      <c r="AB5677" s="17" t="s">
        <v>39</v>
      </c>
      <c r="AC5677" s="17" t="s">
        <v>11162</v>
      </c>
      <c r="AD5677" s="17" t="s">
        <v>81</v>
      </c>
      <c r="AE5677" s="17" t="s">
        <v>42</v>
      </c>
      <c r="AF5677" s="17" t="s">
        <v>82</v>
      </c>
      <c r="AG5677" s="17" t="s">
        <v>543</v>
      </c>
      <c r="AJ5677" s="17" t="s">
        <v>83</v>
      </c>
      <c r="AK5677" s="17" t="s">
        <v>84</v>
      </c>
      <c r="AO5677" s="17" t="s">
        <v>46</v>
      </c>
      <c r="AP5677" s="18">
        <v>42750</v>
      </c>
      <c r="AQ5677" s="17">
        <v>5</v>
      </c>
      <c r="AR5677" s="17" t="s">
        <v>47</v>
      </c>
      <c r="AS5677" s="17" t="s">
        <v>47</v>
      </c>
      <c r="AT5677" s="17" t="s">
        <v>47</v>
      </c>
      <c r="AU5677" s="17" t="s">
        <v>47</v>
      </c>
      <c r="AV5677" s="17" t="s">
        <v>47</v>
      </c>
      <c r="BE5677" s="17" t="s">
        <v>52</v>
      </c>
      <c r="BM5677" s="19">
        <v>0</v>
      </c>
      <c r="BN5677" s="19">
        <f>P5677*R5677</f>
        <v>664113.95079999999</v>
      </c>
      <c r="BO5677" s="19" t="str">
        <f>IF(AND(BN5677&gt;120000, P5677&gt;25, X5677&lt;&gt;"WAVE 0"), "yes", "no")</f>
        <v>no</v>
      </c>
      <c r="BP5677" s="17" t="s">
        <v>51</v>
      </c>
    </row>
    <row r="5678" spans="1:68" x14ac:dyDescent="0.25">
      <c r="A5678" s="11" t="s">
        <v>11158</v>
      </c>
      <c r="B5678" s="12" t="s">
        <v>11159</v>
      </c>
      <c r="C5678" s="13" t="s">
        <v>57</v>
      </c>
      <c r="D5678" s="12" t="s">
        <v>11160</v>
      </c>
      <c r="E5678" s="13" t="s">
        <v>11161</v>
      </c>
      <c r="F5678" s="12">
        <v>2020</v>
      </c>
      <c r="G5678" s="13" t="s">
        <v>684</v>
      </c>
      <c r="H5678" s="12" t="s">
        <v>76</v>
      </c>
      <c r="I5678" s="13" t="s">
        <v>51</v>
      </c>
      <c r="J5678" s="12" t="s">
        <v>3503</v>
      </c>
      <c r="K5678" s="13" t="s">
        <v>3504</v>
      </c>
      <c r="L5678" s="12" t="s">
        <v>3505</v>
      </c>
      <c r="M5678" s="13" t="s">
        <v>80</v>
      </c>
      <c r="N5678" s="2" t="s">
        <v>95</v>
      </c>
      <c r="O5678" s="13" t="s">
        <v>20</v>
      </c>
      <c r="P5678" s="14">
        <v>7218.6298999999999</v>
      </c>
      <c r="Q5678" s="14">
        <v>930909</v>
      </c>
      <c r="R5678" s="13">
        <v>92</v>
      </c>
      <c r="S5678" s="15">
        <v>0.06</v>
      </c>
      <c r="T5678" s="13">
        <v>1</v>
      </c>
      <c r="U5678" s="13">
        <v>4</v>
      </c>
      <c r="V5678" s="16">
        <v>0</v>
      </c>
      <c r="W5678" s="16" t="str">
        <f t="shared" si="88"/>
        <v>PN70040081-112</v>
      </c>
      <c r="X5678" s="17" t="s">
        <v>150</v>
      </c>
      <c r="Y5678" s="17" t="s">
        <v>2107</v>
      </c>
      <c r="Z5678" s="17" t="s">
        <v>684</v>
      </c>
      <c r="AA5678" s="17" t="s">
        <v>3506</v>
      </c>
      <c r="AB5678" s="17" t="s">
        <v>39</v>
      </c>
      <c r="AC5678" s="17" t="s">
        <v>11162</v>
      </c>
      <c r="AD5678" s="17" t="s">
        <v>81</v>
      </c>
      <c r="AE5678" s="17" t="s">
        <v>42</v>
      </c>
      <c r="AF5678" s="17" t="s">
        <v>82</v>
      </c>
      <c r="AG5678" s="17" t="s">
        <v>543</v>
      </c>
      <c r="AJ5678" s="17" t="s">
        <v>83</v>
      </c>
      <c r="AK5678" s="17" t="s">
        <v>84</v>
      </c>
      <c r="AO5678" s="17" t="s">
        <v>46</v>
      </c>
      <c r="AP5678" s="18">
        <v>42750</v>
      </c>
      <c r="AQ5678" s="17">
        <v>5</v>
      </c>
      <c r="AR5678" s="17" t="s">
        <v>47</v>
      </c>
      <c r="AS5678" s="17" t="s">
        <v>47</v>
      </c>
      <c r="AT5678" s="17" t="s">
        <v>47</v>
      </c>
      <c r="AU5678" s="17" t="s">
        <v>47</v>
      </c>
      <c r="AV5678" s="17" t="s">
        <v>47</v>
      </c>
      <c r="BE5678" s="17" t="s">
        <v>52</v>
      </c>
      <c r="BM5678" s="19">
        <v>0</v>
      </c>
      <c r="BN5678" s="19">
        <f>P5678*R5678</f>
        <v>664113.95079999999</v>
      </c>
      <c r="BO5678" s="19" t="str">
        <f>IF(AND(BN5678&gt;120000, P5678&gt;25, X5678&lt;&gt;"WAVE 0"), "yes", "no")</f>
        <v>no</v>
      </c>
      <c r="BP5678" s="17" t="s">
        <v>51</v>
      </c>
    </row>
    <row r="5679" spans="1:68" x14ac:dyDescent="0.25">
      <c r="A5679" s="11" t="s">
        <v>11163</v>
      </c>
      <c r="B5679" s="12" t="s">
        <v>11164</v>
      </c>
      <c r="C5679" s="13" t="s">
        <v>57</v>
      </c>
      <c r="D5679" s="12" t="s">
        <v>8953</v>
      </c>
      <c r="E5679" s="13" t="s">
        <v>8954</v>
      </c>
      <c r="F5679" s="12">
        <v>2019</v>
      </c>
      <c r="G5679" s="13" t="s">
        <v>109</v>
      </c>
      <c r="H5679" s="12" t="s">
        <v>18</v>
      </c>
      <c r="I5679" s="13" t="s">
        <v>51</v>
      </c>
      <c r="J5679" s="12" t="s">
        <v>18</v>
      </c>
      <c r="K5679" s="13" t="s">
        <v>18</v>
      </c>
      <c r="L5679" s="12" t="s">
        <v>18</v>
      </c>
      <c r="M5679" s="13" t="s">
        <v>18</v>
      </c>
      <c r="N5679" s="2" t="s">
        <v>64</v>
      </c>
      <c r="O5679" s="13" t="s">
        <v>121</v>
      </c>
      <c r="P5679" s="14">
        <v>26626</v>
      </c>
      <c r="Q5679" s="14">
        <v>2609348</v>
      </c>
      <c r="R5679" s="13">
        <v>71</v>
      </c>
      <c r="S5679" s="15">
        <v>0.32857142857142857</v>
      </c>
      <c r="T5679" s="13">
        <v>1</v>
      </c>
      <c r="U5679" s="13">
        <v>5</v>
      </c>
      <c r="V5679" s="16">
        <v>10101.010101010103</v>
      </c>
      <c r="W5679" s="16" t="str">
        <f t="shared" si="88"/>
        <v>PN70040081-7</v>
      </c>
      <c r="Z5679" s="17" t="s">
        <v>109</v>
      </c>
      <c r="AA5679" s="17" t="s">
        <v>18</v>
      </c>
      <c r="AB5679" s="17" t="s">
        <v>22</v>
      </c>
      <c r="AC5679" s="17" t="s">
        <v>22</v>
      </c>
      <c r="AD5679" s="17" t="s">
        <v>81</v>
      </c>
      <c r="AE5679" s="17" t="s">
        <v>42</v>
      </c>
      <c r="AF5679" s="17" t="s">
        <v>82</v>
      </c>
      <c r="AG5679" s="17" t="s">
        <v>22</v>
      </c>
      <c r="AJ5679" s="17" t="s">
        <v>83</v>
      </c>
      <c r="AK5679" s="17" t="s">
        <v>84</v>
      </c>
      <c r="AO5679" s="17" t="s">
        <v>46</v>
      </c>
      <c r="AP5679" s="18">
        <v>43545</v>
      </c>
      <c r="AQ5679" s="17">
        <v>5</v>
      </c>
      <c r="AR5679" s="17" t="s">
        <v>22</v>
      </c>
      <c r="AS5679" s="17" t="s">
        <v>22</v>
      </c>
      <c r="AT5679" s="17" t="s">
        <v>22</v>
      </c>
      <c r="AU5679" s="17" t="s">
        <v>22</v>
      </c>
      <c r="AV5679" s="17" t="s">
        <v>22</v>
      </c>
      <c r="BE5679" s="17" t="s">
        <v>52</v>
      </c>
      <c r="BM5679" s="19">
        <v>0</v>
      </c>
      <c r="BN5679" s="19">
        <f>P5679*R5679</f>
        <v>1890446</v>
      </c>
      <c r="BO5679" s="19" t="str">
        <f>IF(AND(BN5679&gt;120000, P5679&gt;25, X5679&lt;&gt;"WAVE 0"), "yes", "no")</f>
        <v>yes</v>
      </c>
      <c r="BP5679" s="17" t="s">
        <v>51</v>
      </c>
    </row>
    <row r="5680" spans="1:68" x14ac:dyDescent="0.25">
      <c r="A5680" s="11" t="s">
        <v>11165</v>
      </c>
      <c r="B5680" s="12" t="s">
        <v>5574</v>
      </c>
      <c r="C5680" s="13" t="s">
        <v>57</v>
      </c>
      <c r="D5680" s="12" t="s">
        <v>5564</v>
      </c>
      <c r="E5680" s="13" t="s">
        <v>5565</v>
      </c>
      <c r="F5680" s="12">
        <v>2019</v>
      </c>
      <c r="G5680" s="13" t="s">
        <v>1456</v>
      </c>
      <c r="H5680" s="12" t="s">
        <v>76</v>
      </c>
      <c r="I5680" s="13" t="s">
        <v>51</v>
      </c>
      <c r="J5680" s="12" t="s">
        <v>3503</v>
      </c>
      <c r="K5680" s="13" t="s">
        <v>3504</v>
      </c>
      <c r="L5680" s="12" t="s">
        <v>3505</v>
      </c>
      <c r="M5680" s="13" t="s">
        <v>80</v>
      </c>
      <c r="N5680" s="2" t="s">
        <v>64</v>
      </c>
      <c r="O5680" s="13" t="s">
        <v>5566</v>
      </c>
      <c r="P5680" s="14">
        <v>19701.392800000001</v>
      </c>
      <c r="Q5680" s="14">
        <v>1656060.1400000001</v>
      </c>
      <c r="R5680" s="13">
        <v>69</v>
      </c>
      <c r="S5680" s="15">
        <v>0</v>
      </c>
      <c r="T5680" s="13">
        <v>1</v>
      </c>
      <c r="U5680" s="13">
        <v>4</v>
      </c>
      <c r="V5680" s="16">
        <v>0</v>
      </c>
      <c r="W5680" s="16" t="str">
        <f t="shared" si="88"/>
        <v>PN70040102-1</v>
      </c>
      <c r="Z5680" s="17" t="s">
        <v>38</v>
      </c>
      <c r="AA5680" s="17" t="s">
        <v>3506</v>
      </c>
      <c r="AB5680" s="17" t="s">
        <v>22</v>
      </c>
      <c r="AC5680" s="17" t="s">
        <v>22</v>
      </c>
      <c r="AD5680" s="17" t="s">
        <v>81</v>
      </c>
      <c r="AE5680" s="17" t="s">
        <v>42</v>
      </c>
      <c r="AF5680" s="17" t="s">
        <v>82</v>
      </c>
      <c r="AG5680" s="17" t="s">
        <v>22</v>
      </c>
      <c r="AJ5680" s="17" t="s">
        <v>83</v>
      </c>
      <c r="AK5680" s="17" t="s">
        <v>84</v>
      </c>
      <c r="AO5680" s="17" t="s">
        <v>46</v>
      </c>
      <c r="AP5680" s="18">
        <v>43229</v>
      </c>
      <c r="AQ5680" s="17">
        <v>5</v>
      </c>
      <c r="AR5680" s="17" t="s">
        <v>22</v>
      </c>
      <c r="AS5680" s="17" t="s">
        <v>22</v>
      </c>
      <c r="AT5680" s="17" t="s">
        <v>22</v>
      </c>
      <c r="AU5680" s="17" t="s">
        <v>22</v>
      </c>
      <c r="AV5680" s="17" t="s">
        <v>22</v>
      </c>
      <c r="BE5680" s="17" t="s">
        <v>52</v>
      </c>
      <c r="BM5680" s="19">
        <v>0</v>
      </c>
      <c r="BN5680" s="19">
        <f>P5680*R5680</f>
        <v>1359396.1032</v>
      </c>
      <c r="BO5680" s="19" t="str">
        <f>IF(AND(BN5680&gt;120000, P5680&gt;25, X5680&lt;&gt;"WAVE 0"), "yes", "no")</f>
        <v>yes</v>
      </c>
      <c r="BP5680" s="17" t="s">
        <v>51</v>
      </c>
    </row>
    <row r="5681" spans="1:68" x14ac:dyDescent="0.25">
      <c r="A5681" s="12" t="s">
        <v>11166</v>
      </c>
      <c r="B5681" s="12" t="s">
        <v>11167</v>
      </c>
      <c r="C5681" s="13" t="s">
        <v>14</v>
      </c>
      <c r="D5681" s="12" t="s">
        <v>2105</v>
      </c>
      <c r="E5681" s="13" t="s">
        <v>2106</v>
      </c>
      <c r="F5681" s="12">
        <v>2019</v>
      </c>
      <c r="G5681" s="13" t="s">
        <v>684</v>
      </c>
      <c r="H5681" s="12" t="s">
        <v>76</v>
      </c>
      <c r="I5681" s="13" t="s">
        <v>18</v>
      </c>
      <c r="J5681" s="12" t="s">
        <v>3503</v>
      </c>
      <c r="K5681" s="13" t="s">
        <v>3504</v>
      </c>
      <c r="L5681" s="12" t="s">
        <v>3505</v>
      </c>
      <c r="M5681" s="13" t="s">
        <v>80</v>
      </c>
      <c r="N5681" s="2" t="s">
        <v>19</v>
      </c>
      <c r="O5681" s="13" t="s">
        <v>20</v>
      </c>
      <c r="P5681" s="14">
        <v>4069.7894999999999</v>
      </c>
      <c r="Q5681" s="14">
        <v>342170</v>
      </c>
      <c r="R5681" s="13">
        <v>88</v>
      </c>
      <c r="S5681" s="15">
        <v>0.08</v>
      </c>
      <c r="T5681" s="13">
        <v>1</v>
      </c>
      <c r="U5681" s="13">
        <v>4</v>
      </c>
      <c r="V5681" s="16">
        <v>0</v>
      </c>
      <c r="W5681" s="16" t="str">
        <f t="shared" si="88"/>
        <v>PN70040103-112</v>
      </c>
      <c r="X5681" s="17" t="s">
        <v>150</v>
      </c>
      <c r="Y5681" s="17" t="s">
        <v>2107</v>
      </c>
      <c r="Z5681" s="17" t="s">
        <v>684</v>
      </c>
      <c r="AA5681" s="17" t="s">
        <v>3506</v>
      </c>
      <c r="AB5681" s="17" t="s">
        <v>39</v>
      </c>
      <c r="AC5681" s="17" t="s">
        <v>11168</v>
      </c>
      <c r="AD5681" s="17" t="s">
        <v>81</v>
      </c>
      <c r="AE5681" s="17" t="s">
        <v>42</v>
      </c>
      <c r="AF5681" s="17" t="s">
        <v>82</v>
      </c>
      <c r="AG5681" s="17" t="s">
        <v>543</v>
      </c>
      <c r="AJ5681" s="17" t="s">
        <v>83</v>
      </c>
      <c r="AK5681" s="17" t="s">
        <v>84</v>
      </c>
      <c r="AO5681" s="17" t="s">
        <v>46</v>
      </c>
      <c r="AP5681" s="18">
        <v>43278</v>
      </c>
      <c r="AQ5681" s="17">
        <v>5</v>
      </c>
      <c r="AR5681" s="17" t="s">
        <v>47</v>
      </c>
      <c r="AS5681" s="17" t="s">
        <v>47</v>
      </c>
      <c r="AT5681" s="17" t="s">
        <v>47</v>
      </c>
      <c r="AU5681" s="17" t="s">
        <v>47</v>
      </c>
      <c r="AV5681" s="17" t="s">
        <v>47</v>
      </c>
      <c r="BE5681" s="17" t="s">
        <v>52</v>
      </c>
      <c r="BF5681" s="17" t="s">
        <v>5993</v>
      </c>
      <c r="BG5681" s="18">
        <v>44196</v>
      </c>
      <c r="BK5681" s="3" t="s">
        <v>1398</v>
      </c>
      <c r="BL5681" s="17" t="s">
        <v>2109</v>
      </c>
      <c r="BN5681" s="19">
        <f>P5681*R5681</f>
        <v>358141.47599999997</v>
      </c>
      <c r="BO5681" s="19" t="str">
        <f>IF(AND(BN5681&gt;120000, P5681&gt;25, X5681&lt;&gt;"WAVE 0"), "yes", "no")</f>
        <v>no</v>
      </c>
      <c r="BP5681" s="17" t="s">
        <v>51</v>
      </c>
    </row>
    <row r="5682" spans="1:68" x14ac:dyDescent="0.25">
      <c r="A5682" s="11" t="s">
        <v>11166</v>
      </c>
      <c r="B5682" s="12" t="s">
        <v>11167</v>
      </c>
      <c r="C5682" s="13" t="s">
        <v>57</v>
      </c>
      <c r="D5682" s="12" t="s">
        <v>2105</v>
      </c>
      <c r="E5682" s="13" t="s">
        <v>2106</v>
      </c>
      <c r="F5682" s="12">
        <v>2020</v>
      </c>
      <c r="G5682" s="13" t="s">
        <v>684</v>
      </c>
      <c r="H5682" s="12" t="s">
        <v>76</v>
      </c>
      <c r="I5682" s="13" t="s">
        <v>18</v>
      </c>
      <c r="J5682" s="12" t="s">
        <v>3503</v>
      </c>
      <c r="K5682" s="13" t="s">
        <v>3504</v>
      </c>
      <c r="L5682" s="12" t="s">
        <v>3505</v>
      </c>
      <c r="M5682" s="13" t="s">
        <v>80</v>
      </c>
      <c r="N5682" s="2" t="s">
        <v>95</v>
      </c>
      <c r="O5682" s="13" t="s">
        <v>20</v>
      </c>
      <c r="P5682" s="14">
        <v>4069.7894999999999</v>
      </c>
      <c r="Q5682" s="14">
        <v>342170</v>
      </c>
      <c r="R5682" s="13">
        <v>88</v>
      </c>
      <c r="S5682" s="15">
        <v>0.08</v>
      </c>
      <c r="T5682" s="13">
        <v>1</v>
      </c>
      <c r="U5682" s="13">
        <v>4</v>
      </c>
      <c r="V5682" s="16">
        <v>0</v>
      </c>
      <c r="W5682" s="16" t="str">
        <f t="shared" si="88"/>
        <v>PN70040103-112</v>
      </c>
      <c r="X5682" s="17" t="s">
        <v>150</v>
      </c>
      <c r="Y5682" s="17" t="s">
        <v>2107</v>
      </c>
      <c r="Z5682" s="17" t="s">
        <v>684</v>
      </c>
      <c r="AA5682" s="17" t="s">
        <v>3506</v>
      </c>
      <c r="AB5682" s="17" t="s">
        <v>39</v>
      </c>
      <c r="AC5682" s="17" t="s">
        <v>11168</v>
      </c>
      <c r="AD5682" s="17" t="s">
        <v>81</v>
      </c>
      <c r="AE5682" s="17" t="s">
        <v>42</v>
      </c>
      <c r="AF5682" s="17" t="s">
        <v>82</v>
      </c>
      <c r="AG5682" s="17" t="s">
        <v>543</v>
      </c>
      <c r="AJ5682" s="17" t="s">
        <v>83</v>
      </c>
      <c r="AK5682" s="17" t="s">
        <v>84</v>
      </c>
      <c r="AO5682" s="17" t="s">
        <v>46</v>
      </c>
      <c r="AP5682" s="18">
        <v>43278</v>
      </c>
      <c r="AQ5682" s="17">
        <v>5</v>
      </c>
      <c r="AR5682" s="17" t="s">
        <v>47</v>
      </c>
      <c r="AS5682" s="17" t="s">
        <v>47</v>
      </c>
      <c r="AT5682" s="17" t="s">
        <v>47</v>
      </c>
      <c r="AU5682" s="17" t="s">
        <v>47</v>
      </c>
      <c r="AV5682" s="17" t="s">
        <v>47</v>
      </c>
      <c r="BE5682" s="17" t="s">
        <v>52</v>
      </c>
      <c r="BF5682" s="17" t="s">
        <v>5993</v>
      </c>
      <c r="BG5682" s="18">
        <v>44196</v>
      </c>
      <c r="BK5682" s="3" t="s">
        <v>1398</v>
      </c>
      <c r="BL5682" s="17" t="s">
        <v>2109</v>
      </c>
      <c r="BN5682" s="19">
        <f>P5682*R5682</f>
        <v>358141.47599999997</v>
      </c>
      <c r="BO5682" s="19" t="str">
        <f>IF(AND(BN5682&gt;120000, P5682&gt;25, X5682&lt;&gt;"WAVE 0"), "yes", "no")</f>
        <v>no</v>
      </c>
      <c r="BP5682" s="17" t="s">
        <v>51</v>
      </c>
    </row>
    <row r="5683" spans="1:68" x14ac:dyDescent="0.25">
      <c r="A5683" s="11" t="s">
        <v>11169</v>
      </c>
      <c r="B5683" s="12" t="s">
        <v>11170</v>
      </c>
      <c r="C5683" s="13" t="s">
        <v>57</v>
      </c>
      <c r="D5683" s="12" t="s">
        <v>8953</v>
      </c>
      <c r="E5683" s="13" t="s">
        <v>8954</v>
      </c>
      <c r="F5683" s="12">
        <v>2019</v>
      </c>
      <c r="G5683" s="13" t="s">
        <v>109</v>
      </c>
      <c r="H5683" s="12" t="s">
        <v>18</v>
      </c>
      <c r="I5683" s="13" t="s">
        <v>51</v>
      </c>
      <c r="J5683" s="12" t="s">
        <v>18</v>
      </c>
      <c r="K5683" s="13" t="s">
        <v>18</v>
      </c>
      <c r="L5683" s="12" t="s">
        <v>18</v>
      </c>
      <c r="M5683" s="13" t="s">
        <v>18</v>
      </c>
      <c r="N5683" s="2" t="s">
        <v>64</v>
      </c>
      <c r="O5683" s="13" t="s">
        <v>121</v>
      </c>
      <c r="P5683" s="14">
        <v>16215.6</v>
      </c>
      <c r="Q5683" s="14">
        <v>1508363.2</v>
      </c>
      <c r="R5683" s="13">
        <v>72</v>
      </c>
      <c r="S5683" s="15">
        <v>8.2191780821917804E-2</v>
      </c>
      <c r="T5683" s="13">
        <v>1</v>
      </c>
      <c r="U5683" s="13">
        <v>4</v>
      </c>
      <c r="V5683" s="16">
        <v>0</v>
      </c>
      <c r="W5683" s="16" t="str">
        <f t="shared" si="88"/>
        <v>PN70040103-6</v>
      </c>
      <c r="Z5683" s="17" t="s">
        <v>109</v>
      </c>
      <c r="AA5683" s="17" t="s">
        <v>18</v>
      </c>
      <c r="AB5683" s="17" t="s">
        <v>22</v>
      </c>
      <c r="AC5683" s="17" t="s">
        <v>22</v>
      </c>
      <c r="AD5683" s="17" t="s">
        <v>81</v>
      </c>
      <c r="AE5683" s="17" t="s">
        <v>42</v>
      </c>
      <c r="AF5683" s="17" t="s">
        <v>82</v>
      </c>
      <c r="AG5683" s="17" t="s">
        <v>22</v>
      </c>
      <c r="AJ5683" s="17" t="s">
        <v>83</v>
      </c>
      <c r="AK5683" s="17" t="s">
        <v>84</v>
      </c>
      <c r="AO5683" s="17" t="s">
        <v>46</v>
      </c>
      <c r="AP5683" s="18">
        <v>43545</v>
      </c>
      <c r="AQ5683" s="17">
        <v>5</v>
      </c>
      <c r="AR5683" s="17" t="s">
        <v>22</v>
      </c>
      <c r="AS5683" s="17" t="s">
        <v>22</v>
      </c>
      <c r="AT5683" s="17" t="s">
        <v>22</v>
      </c>
      <c r="AU5683" s="17" t="s">
        <v>22</v>
      </c>
      <c r="AV5683" s="17" t="s">
        <v>22</v>
      </c>
      <c r="BE5683" s="17" t="s">
        <v>52</v>
      </c>
      <c r="BM5683" s="19">
        <v>0</v>
      </c>
      <c r="BN5683" s="19">
        <f>P5683*R5683</f>
        <v>1167523.2</v>
      </c>
      <c r="BO5683" s="19" t="str">
        <f>IF(AND(BN5683&gt;120000, P5683&gt;25, X5683&lt;&gt;"WAVE 0"), "yes", "no")</f>
        <v>yes</v>
      </c>
      <c r="BP5683" s="17" t="s">
        <v>51</v>
      </c>
    </row>
    <row r="5684" spans="1:68" x14ac:dyDescent="0.25">
      <c r="A5684" s="11" t="s">
        <v>11171</v>
      </c>
      <c r="B5684" s="12" t="s">
        <v>11172</v>
      </c>
      <c r="C5684" s="13" t="s">
        <v>57</v>
      </c>
      <c r="D5684" s="12" t="s">
        <v>2500</v>
      </c>
      <c r="E5684" s="13" t="s">
        <v>2501</v>
      </c>
      <c r="F5684" s="12">
        <v>2019</v>
      </c>
      <c r="G5684" s="13" t="s">
        <v>684</v>
      </c>
      <c r="H5684" s="12" t="s">
        <v>76</v>
      </c>
      <c r="I5684" s="13" t="s">
        <v>51</v>
      </c>
      <c r="J5684" s="12" t="s">
        <v>3503</v>
      </c>
      <c r="K5684" s="13" t="s">
        <v>3504</v>
      </c>
      <c r="L5684" s="12" t="s">
        <v>3505</v>
      </c>
      <c r="M5684" s="13" t="s">
        <v>80</v>
      </c>
      <c r="N5684" s="2" t="s">
        <v>64</v>
      </c>
      <c r="O5684" s="13" t="s">
        <v>20</v>
      </c>
      <c r="P5684" s="14">
        <v>563.70669999999996</v>
      </c>
      <c r="Q5684" s="14">
        <v>194653.78999999998</v>
      </c>
      <c r="R5684" s="13">
        <v>100</v>
      </c>
      <c r="S5684" s="15">
        <v>7.6923076923076927E-2</v>
      </c>
      <c r="T5684" s="13">
        <v>1</v>
      </c>
      <c r="U5684" s="13">
        <v>3</v>
      </c>
      <c r="V5684" s="16">
        <v>0</v>
      </c>
      <c r="W5684" s="16" t="str">
        <f t="shared" si="88"/>
        <v>PN70040137-111</v>
      </c>
      <c r="Z5684" s="17" t="s">
        <v>684</v>
      </c>
      <c r="AA5684" s="17" t="s">
        <v>3506</v>
      </c>
      <c r="AB5684" s="17" t="s">
        <v>22</v>
      </c>
      <c r="AC5684" s="17" t="s">
        <v>22</v>
      </c>
      <c r="AD5684" s="17" t="s">
        <v>81</v>
      </c>
      <c r="AE5684" s="17" t="s">
        <v>42</v>
      </c>
      <c r="AF5684" s="17" t="s">
        <v>82</v>
      </c>
      <c r="AG5684" s="17" t="s">
        <v>22</v>
      </c>
      <c r="AJ5684" s="17" t="s">
        <v>83</v>
      </c>
      <c r="AK5684" s="17" t="s">
        <v>84</v>
      </c>
      <c r="AO5684" s="17" t="s">
        <v>46</v>
      </c>
      <c r="AP5684" s="18">
        <v>43236</v>
      </c>
      <c r="AQ5684" s="17">
        <v>5</v>
      </c>
      <c r="AR5684" s="17" t="s">
        <v>22</v>
      </c>
      <c r="AS5684" s="17" t="s">
        <v>22</v>
      </c>
      <c r="AT5684" s="17" t="s">
        <v>22</v>
      </c>
      <c r="AU5684" s="17" t="s">
        <v>22</v>
      </c>
      <c r="AV5684" s="17" t="s">
        <v>22</v>
      </c>
      <c r="BE5684" s="17" t="s">
        <v>52</v>
      </c>
      <c r="BH5684" s="3" t="s">
        <v>556</v>
      </c>
      <c r="BK5684" s="3" t="s">
        <v>71</v>
      </c>
      <c r="BM5684" s="19">
        <v>0</v>
      </c>
      <c r="BN5684" s="19">
        <f>P5684*R5684</f>
        <v>56370.67</v>
      </c>
      <c r="BO5684" s="19" t="str">
        <f>IF(AND(BN5684&gt;120000, P5684&gt;25, X5684&lt;&gt;"WAVE 0"), "yes", "no")</f>
        <v>no</v>
      </c>
      <c r="BP5684" s="17" t="s">
        <v>51</v>
      </c>
    </row>
    <row r="5685" spans="1:68" x14ac:dyDescent="0.25">
      <c r="A5685" s="11" t="s">
        <v>11173</v>
      </c>
      <c r="B5685" s="12" t="s">
        <v>11174</v>
      </c>
      <c r="C5685" s="13" t="s">
        <v>57</v>
      </c>
      <c r="D5685" s="12" t="s">
        <v>5472</v>
      </c>
      <c r="E5685" s="13" t="s">
        <v>5473</v>
      </c>
      <c r="F5685" s="12">
        <v>2019</v>
      </c>
      <c r="G5685" s="13" t="s">
        <v>17</v>
      </c>
      <c r="H5685" s="12" t="s">
        <v>76</v>
      </c>
      <c r="I5685" s="13" t="s">
        <v>18</v>
      </c>
      <c r="J5685" s="12" t="s">
        <v>3503</v>
      </c>
      <c r="K5685" s="13" t="s">
        <v>3504</v>
      </c>
      <c r="L5685" s="12" t="s">
        <v>3505</v>
      </c>
      <c r="M5685" s="13" t="s">
        <v>80</v>
      </c>
      <c r="N5685" s="2" t="s">
        <v>64</v>
      </c>
      <c r="O5685" s="13" t="s">
        <v>20</v>
      </c>
      <c r="P5685" s="14">
        <v>1084.1467</v>
      </c>
      <c r="Q5685" s="14">
        <v>181944.00000000003</v>
      </c>
      <c r="R5685" s="13">
        <v>142</v>
      </c>
      <c r="S5685" s="15">
        <v>0.125</v>
      </c>
      <c r="T5685" s="13">
        <v>1</v>
      </c>
      <c r="U5685" s="13">
        <v>4</v>
      </c>
      <c r="V5685" s="16">
        <v>0</v>
      </c>
      <c r="W5685" s="16" t="str">
        <f t="shared" si="88"/>
        <v>PN70040140-1</v>
      </c>
      <c r="Z5685" s="17" t="s">
        <v>17</v>
      </c>
      <c r="AA5685" s="17" t="s">
        <v>3506</v>
      </c>
      <c r="AB5685" s="17" t="s">
        <v>22</v>
      </c>
      <c r="AC5685" s="17" t="s">
        <v>22</v>
      </c>
      <c r="AD5685" s="17" t="s">
        <v>81</v>
      </c>
      <c r="AE5685" s="17" t="s">
        <v>42</v>
      </c>
      <c r="AF5685" s="17" t="s">
        <v>82</v>
      </c>
      <c r="AG5685" s="17" t="s">
        <v>22</v>
      </c>
      <c r="AJ5685" s="17" t="s">
        <v>83</v>
      </c>
      <c r="AK5685" s="17" t="s">
        <v>84</v>
      </c>
      <c r="AO5685" s="17" t="s">
        <v>46</v>
      </c>
      <c r="AP5685" s="18">
        <v>43545</v>
      </c>
      <c r="AQ5685" s="17">
        <v>5</v>
      </c>
      <c r="AR5685" s="17" t="s">
        <v>22</v>
      </c>
      <c r="AS5685" s="17" t="s">
        <v>22</v>
      </c>
      <c r="AT5685" s="17" t="s">
        <v>22</v>
      </c>
      <c r="AU5685" s="17" t="s">
        <v>22</v>
      </c>
      <c r="AV5685" s="17" t="s">
        <v>22</v>
      </c>
      <c r="BE5685" s="17" t="s">
        <v>52</v>
      </c>
      <c r="BM5685" s="19">
        <v>0</v>
      </c>
      <c r="BN5685" s="19">
        <f>P5685*R5685</f>
        <v>153948.8314</v>
      </c>
      <c r="BO5685" s="19" t="str">
        <f>IF(AND(BN5685&gt;120000, P5685&gt;25, X5685&lt;&gt;"WAVE 0"), "yes", "no")</f>
        <v>yes</v>
      </c>
      <c r="BP5685" s="17" t="s">
        <v>51</v>
      </c>
    </row>
    <row r="5686" spans="1:68" x14ac:dyDescent="0.25">
      <c r="A5686" s="11" t="s">
        <v>11175</v>
      </c>
      <c r="B5686" s="12" t="s">
        <v>11174</v>
      </c>
      <c r="C5686" s="13" t="s">
        <v>57</v>
      </c>
      <c r="D5686" s="12" t="s">
        <v>5472</v>
      </c>
      <c r="E5686" s="13" t="s">
        <v>5473</v>
      </c>
      <c r="F5686" s="12">
        <v>2019</v>
      </c>
      <c r="G5686" s="13" t="s">
        <v>17</v>
      </c>
      <c r="H5686" s="12" t="s">
        <v>76</v>
      </c>
      <c r="I5686" s="13" t="s">
        <v>18</v>
      </c>
      <c r="J5686" s="12" t="s">
        <v>3503</v>
      </c>
      <c r="K5686" s="13" t="s">
        <v>3504</v>
      </c>
      <c r="L5686" s="12" t="s">
        <v>3505</v>
      </c>
      <c r="M5686" s="13" t="s">
        <v>80</v>
      </c>
      <c r="N5686" s="2" t="s">
        <v>64</v>
      </c>
      <c r="O5686" s="13" t="s">
        <v>20</v>
      </c>
      <c r="P5686" s="14">
        <v>1133.1205</v>
      </c>
      <c r="Q5686" s="14">
        <v>202701.2</v>
      </c>
      <c r="R5686" s="13">
        <v>142</v>
      </c>
      <c r="S5686" s="15">
        <v>0.17647058823529413</v>
      </c>
      <c r="T5686" s="13">
        <v>1</v>
      </c>
      <c r="U5686" s="13">
        <v>3</v>
      </c>
      <c r="V5686" s="16">
        <v>0</v>
      </c>
      <c r="W5686" s="16" t="str">
        <f t="shared" si="88"/>
        <v>PN70040141-1</v>
      </c>
      <c r="Z5686" s="17" t="s">
        <v>17</v>
      </c>
      <c r="AA5686" s="17" t="s">
        <v>3506</v>
      </c>
      <c r="AB5686" s="17" t="s">
        <v>22</v>
      </c>
      <c r="AC5686" s="17" t="s">
        <v>22</v>
      </c>
      <c r="AD5686" s="17" t="s">
        <v>81</v>
      </c>
      <c r="AE5686" s="17" t="s">
        <v>42</v>
      </c>
      <c r="AF5686" s="17" t="s">
        <v>82</v>
      </c>
      <c r="AG5686" s="17" t="s">
        <v>22</v>
      </c>
      <c r="AJ5686" s="17" t="s">
        <v>83</v>
      </c>
      <c r="AK5686" s="17" t="s">
        <v>84</v>
      </c>
      <c r="AO5686" s="17" t="s">
        <v>46</v>
      </c>
      <c r="AP5686" s="18">
        <v>43545</v>
      </c>
      <c r="AQ5686" s="17">
        <v>5</v>
      </c>
      <c r="AR5686" s="17" t="s">
        <v>22</v>
      </c>
      <c r="AS5686" s="17" t="s">
        <v>22</v>
      </c>
      <c r="AT5686" s="17" t="s">
        <v>22</v>
      </c>
      <c r="AU5686" s="17" t="s">
        <v>22</v>
      </c>
      <c r="AV5686" s="17" t="s">
        <v>22</v>
      </c>
      <c r="BE5686" s="17" t="s">
        <v>52</v>
      </c>
      <c r="BM5686" s="19">
        <v>0</v>
      </c>
      <c r="BN5686" s="19">
        <f>P5686*R5686</f>
        <v>160903.111</v>
      </c>
      <c r="BO5686" s="19" t="str">
        <f>IF(AND(BN5686&gt;120000, P5686&gt;25, X5686&lt;&gt;"WAVE 0"), "yes", "no")</f>
        <v>yes</v>
      </c>
      <c r="BP5686" s="17" t="s">
        <v>51</v>
      </c>
    </row>
    <row r="5687" spans="1:68" x14ac:dyDescent="0.25">
      <c r="A5687" s="11" t="s">
        <v>11176</v>
      </c>
      <c r="B5687" s="12" t="s">
        <v>11177</v>
      </c>
      <c r="C5687" s="13" t="s">
        <v>57</v>
      </c>
      <c r="D5687" s="12" t="s">
        <v>11178</v>
      </c>
      <c r="E5687" s="13" t="s">
        <v>11179</v>
      </c>
      <c r="F5687" s="12">
        <v>2019</v>
      </c>
      <c r="G5687" s="13" t="s">
        <v>17</v>
      </c>
      <c r="H5687" s="12" t="s">
        <v>76</v>
      </c>
      <c r="I5687" s="13" t="s">
        <v>18</v>
      </c>
      <c r="J5687" s="12" t="s">
        <v>3503</v>
      </c>
      <c r="K5687" s="13" t="s">
        <v>3504</v>
      </c>
      <c r="L5687" s="12" t="s">
        <v>3505</v>
      </c>
      <c r="M5687" s="13" t="s">
        <v>80</v>
      </c>
      <c r="N5687" s="2" t="s">
        <v>64</v>
      </c>
      <c r="O5687" s="13" t="s">
        <v>20</v>
      </c>
      <c r="P5687" s="14">
        <v>3319.0898000000002</v>
      </c>
      <c r="Q5687" s="14">
        <v>1177424</v>
      </c>
      <c r="R5687" s="13">
        <v>284</v>
      </c>
      <c r="S5687" s="15">
        <v>0.10416666666666667</v>
      </c>
      <c r="T5687" s="13">
        <v>1</v>
      </c>
      <c r="U5687" s="13">
        <v>5</v>
      </c>
      <c r="V5687" s="16">
        <v>0</v>
      </c>
      <c r="W5687" s="16" t="str">
        <f t="shared" si="88"/>
        <v>PN70040146-3</v>
      </c>
      <c r="Z5687" s="17" t="s">
        <v>109</v>
      </c>
      <c r="AA5687" s="17" t="s">
        <v>3506</v>
      </c>
      <c r="AB5687" s="17" t="s">
        <v>22</v>
      </c>
      <c r="AC5687" s="17" t="s">
        <v>22</v>
      </c>
      <c r="AD5687" s="17" t="s">
        <v>81</v>
      </c>
      <c r="AE5687" s="17" t="s">
        <v>42</v>
      </c>
      <c r="AF5687" s="17" t="s">
        <v>82</v>
      </c>
      <c r="AG5687" s="17" t="s">
        <v>22</v>
      </c>
      <c r="AJ5687" s="17" t="s">
        <v>83</v>
      </c>
      <c r="AK5687" s="17" t="s">
        <v>84</v>
      </c>
      <c r="AO5687" s="17" t="s">
        <v>46</v>
      </c>
      <c r="AP5687" s="18">
        <v>43545</v>
      </c>
      <c r="AQ5687" s="17">
        <v>5</v>
      </c>
      <c r="AR5687" s="17" t="s">
        <v>22</v>
      </c>
      <c r="AS5687" s="17" t="s">
        <v>22</v>
      </c>
      <c r="AT5687" s="17" t="s">
        <v>22</v>
      </c>
      <c r="AU5687" s="17" t="s">
        <v>22</v>
      </c>
      <c r="AV5687" s="17" t="s">
        <v>22</v>
      </c>
      <c r="BE5687" s="17" t="s">
        <v>52</v>
      </c>
      <c r="BM5687" s="19">
        <v>0</v>
      </c>
      <c r="BN5687" s="19">
        <f>P5687*R5687</f>
        <v>942621.50320000004</v>
      </c>
      <c r="BO5687" s="19" t="str">
        <f>IF(AND(BN5687&gt;120000, P5687&gt;25, X5687&lt;&gt;"WAVE 0"), "yes", "no")</f>
        <v>yes</v>
      </c>
      <c r="BP5687" s="17" t="s">
        <v>51</v>
      </c>
    </row>
    <row r="5688" spans="1:68" x14ac:dyDescent="0.25">
      <c r="A5688" s="11" t="s">
        <v>11176</v>
      </c>
      <c r="B5688" s="12" t="s">
        <v>11177</v>
      </c>
      <c r="C5688" s="13" t="s">
        <v>88</v>
      </c>
      <c r="D5688" s="12" t="s">
        <v>11178</v>
      </c>
      <c r="E5688" s="13" t="s">
        <v>11179</v>
      </c>
      <c r="F5688" s="12">
        <v>2019</v>
      </c>
      <c r="G5688" s="13" t="s">
        <v>17</v>
      </c>
      <c r="H5688" s="12" t="s">
        <v>76</v>
      </c>
      <c r="I5688" s="13" t="s">
        <v>18</v>
      </c>
      <c r="J5688" s="12" t="s">
        <v>3503</v>
      </c>
      <c r="K5688" s="13" t="s">
        <v>3504</v>
      </c>
      <c r="L5688" s="12" t="s">
        <v>3505</v>
      </c>
      <c r="M5688" s="13" t="s">
        <v>80</v>
      </c>
      <c r="N5688" s="2" t="s">
        <v>95</v>
      </c>
      <c r="O5688" s="13" t="s">
        <v>20</v>
      </c>
      <c r="P5688" s="14">
        <v>3319.0898000000002</v>
      </c>
      <c r="Q5688" s="14">
        <v>1177424</v>
      </c>
      <c r="R5688" s="13">
        <v>284</v>
      </c>
      <c r="S5688" s="15">
        <v>0.10416666666666667</v>
      </c>
      <c r="T5688" s="13">
        <v>1</v>
      </c>
      <c r="U5688" s="13">
        <v>5</v>
      </c>
      <c r="V5688" s="16">
        <v>0</v>
      </c>
      <c r="W5688" s="16" t="str">
        <f t="shared" si="88"/>
        <v>PN70040146-3</v>
      </c>
      <c r="Z5688" s="17" t="s">
        <v>109</v>
      </c>
      <c r="AA5688" s="17" t="s">
        <v>3506</v>
      </c>
      <c r="AB5688" s="17" t="s">
        <v>22</v>
      </c>
      <c r="AC5688" s="17" t="s">
        <v>22</v>
      </c>
      <c r="AD5688" s="17" t="s">
        <v>81</v>
      </c>
      <c r="AE5688" s="17" t="s">
        <v>42</v>
      </c>
      <c r="AF5688" s="17" t="s">
        <v>82</v>
      </c>
      <c r="AG5688" s="17" t="s">
        <v>22</v>
      </c>
      <c r="AJ5688" s="17" t="s">
        <v>83</v>
      </c>
      <c r="AK5688" s="17" t="s">
        <v>84</v>
      </c>
      <c r="AO5688" s="17" t="s">
        <v>46</v>
      </c>
      <c r="AP5688" s="18">
        <v>43545</v>
      </c>
      <c r="AQ5688" s="17">
        <v>5</v>
      </c>
      <c r="AR5688" s="17" t="s">
        <v>22</v>
      </c>
      <c r="AS5688" s="17" t="s">
        <v>22</v>
      </c>
      <c r="AT5688" s="17" t="s">
        <v>22</v>
      </c>
      <c r="AU5688" s="17" t="s">
        <v>22</v>
      </c>
      <c r="AV5688" s="17" t="s">
        <v>22</v>
      </c>
      <c r="BE5688" s="17" t="s">
        <v>52</v>
      </c>
      <c r="BM5688" s="19">
        <v>0</v>
      </c>
      <c r="BN5688" s="19">
        <f>P5688*R5688</f>
        <v>942621.50320000004</v>
      </c>
      <c r="BO5688" s="19" t="str">
        <f>IF(AND(BN5688&gt;120000, P5688&gt;25, X5688&lt;&gt;"WAVE 0"), "yes", "no")</f>
        <v>yes</v>
      </c>
      <c r="BP5688" s="17" t="s">
        <v>51</v>
      </c>
    </row>
    <row r="5689" spans="1:68" x14ac:dyDescent="0.25">
      <c r="A5689" s="12" t="s">
        <v>11180</v>
      </c>
      <c r="B5689" s="12" t="s">
        <v>11181</v>
      </c>
      <c r="C5689" s="13" t="s">
        <v>57</v>
      </c>
      <c r="D5689" s="12" t="s">
        <v>11178</v>
      </c>
      <c r="E5689" s="13" t="s">
        <v>11179</v>
      </c>
      <c r="F5689" s="12">
        <v>2019</v>
      </c>
      <c r="G5689" s="13" t="s">
        <v>17</v>
      </c>
      <c r="H5689" s="12" t="s">
        <v>76</v>
      </c>
      <c r="I5689" s="13" t="s">
        <v>18</v>
      </c>
      <c r="J5689" s="12" t="s">
        <v>3503</v>
      </c>
      <c r="K5689" s="13" t="s">
        <v>3504</v>
      </c>
      <c r="L5689" s="12" t="s">
        <v>3505</v>
      </c>
      <c r="M5689" s="13" t="s">
        <v>80</v>
      </c>
      <c r="N5689" s="2" t="s">
        <v>64</v>
      </c>
      <c r="O5689" s="13" t="s">
        <v>20</v>
      </c>
      <c r="P5689" s="14">
        <v>3902.4225000000001</v>
      </c>
      <c r="Q5689" s="14">
        <v>575124</v>
      </c>
      <c r="R5689" s="13">
        <v>180</v>
      </c>
      <c r="S5689" s="15">
        <v>0.43478260869565216</v>
      </c>
      <c r="T5689" s="13">
        <v>1</v>
      </c>
      <c r="U5689" s="13">
        <v>4</v>
      </c>
      <c r="V5689" s="16">
        <v>0</v>
      </c>
      <c r="W5689" s="16" t="str">
        <f t="shared" si="88"/>
        <v>PN70040152-2</v>
      </c>
      <c r="Z5689" s="17" t="s">
        <v>109</v>
      </c>
      <c r="AA5689" s="17" t="s">
        <v>3506</v>
      </c>
      <c r="AB5689" s="17" t="s">
        <v>22</v>
      </c>
      <c r="AC5689" s="17" t="s">
        <v>22</v>
      </c>
      <c r="AD5689" s="17" t="s">
        <v>81</v>
      </c>
      <c r="AE5689" s="17" t="s">
        <v>42</v>
      </c>
      <c r="AF5689" s="17" t="s">
        <v>82</v>
      </c>
      <c r="AG5689" s="17" t="s">
        <v>22</v>
      </c>
      <c r="AJ5689" s="17" t="s">
        <v>83</v>
      </c>
      <c r="AK5689" s="17" t="s">
        <v>84</v>
      </c>
      <c r="AO5689" s="17" t="s">
        <v>46</v>
      </c>
      <c r="AP5689" s="18">
        <v>42450</v>
      </c>
      <c r="AQ5689" s="17">
        <v>5</v>
      </c>
      <c r="AR5689" s="17" t="s">
        <v>22</v>
      </c>
      <c r="AS5689" s="17" t="s">
        <v>22</v>
      </c>
      <c r="AT5689" s="17" t="s">
        <v>22</v>
      </c>
      <c r="AU5689" s="17" t="s">
        <v>22</v>
      </c>
      <c r="AV5689" s="17" t="s">
        <v>22</v>
      </c>
      <c r="BE5689" s="17" t="s">
        <v>52</v>
      </c>
      <c r="BM5689" s="19">
        <v>0</v>
      </c>
      <c r="BN5689" s="19">
        <f>P5689*R5689</f>
        <v>702436.05</v>
      </c>
      <c r="BO5689" s="19" t="str">
        <f>IF(AND(BN5689&gt;120000, P5689&gt;25, X5689&lt;&gt;"WAVE 0"), "yes", "no")</f>
        <v>yes</v>
      </c>
      <c r="BP5689" s="17" t="s">
        <v>51</v>
      </c>
    </row>
    <row r="5690" spans="1:68" x14ac:dyDescent="0.25">
      <c r="A5690" s="12" t="s">
        <v>11182</v>
      </c>
      <c r="B5690" s="12" t="s">
        <v>5563</v>
      </c>
      <c r="C5690" s="13" t="s">
        <v>57</v>
      </c>
      <c r="D5690" s="12" t="s">
        <v>5564</v>
      </c>
      <c r="E5690" s="13" t="s">
        <v>5565</v>
      </c>
      <c r="F5690" s="12">
        <v>2019</v>
      </c>
      <c r="G5690" s="13" t="s">
        <v>1456</v>
      </c>
      <c r="H5690" s="12" t="s">
        <v>76</v>
      </c>
      <c r="I5690" s="13" t="s">
        <v>51</v>
      </c>
      <c r="J5690" s="12" t="s">
        <v>3503</v>
      </c>
      <c r="K5690" s="13" t="s">
        <v>3504</v>
      </c>
      <c r="L5690" s="12" t="s">
        <v>3505</v>
      </c>
      <c r="M5690" s="13" t="s">
        <v>80</v>
      </c>
      <c r="N5690" s="2" t="s">
        <v>64</v>
      </c>
      <c r="O5690" s="13" t="s">
        <v>5566</v>
      </c>
      <c r="P5690" s="14">
        <v>24358.5569</v>
      </c>
      <c r="Q5690" s="14">
        <v>2168104.2199999997</v>
      </c>
      <c r="R5690" s="13">
        <v>69</v>
      </c>
      <c r="S5690" s="15">
        <v>4.7619047619047616E-2</v>
      </c>
      <c r="T5690" s="13">
        <v>1</v>
      </c>
      <c r="U5690" s="13">
        <v>4</v>
      </c>
      <c r="V5690" s="16">
        <v>0</v>
      </c>
      <c r="W5690" s="16" t="str">
        <f t="shared" si="88"/>
        <v>PN70040176-1</v>
      </c>
      <c r="Z5690" s="17" t="s">
        <v>38</v>
      </c>
      <c r="AA5690" s="17" t="s">
        <v>3506</v>
      </c>
      <c r="AB5690" s="17" t="s">
        <v>22</v>
      </c>
      <c r="AC5690" s="17" t="s">
        <v>22</v>
      </c>
      <c r="AD5690" s="17" t="s">
        <v>81</v>
      </c>
      <c r="AE5690" s="17" t="s">
        <v>42</v>
      </c>
      <c r="AF5690" s="17" t="s">
        <v>82</v>
      </c>
      <c r="AG5690" s="17" t="s">
        <v>22</v>
      </c>
      <c r="AJ5690" s="17" t="s">
        <v>83</v>
      </c>
      <c r="AK5690" s="17" t="s">
        <v>84</v>
      </c>
      <c r="AO5690" s="17" t="s">
        <v>46</v>
      </c>
      <c r="AP5690" s="18">
        <v>43229</v>
      </c>
      <c r="AQ5690" s="17">
        <v>5</v>
      </c>
      <c r="AR5690" s="17" t="s">
        <v>22</v>
      </c>
      <c r="AS5690" s="17" t="s">
        <v>22</v>
      </c>
      <c r="AT5690" s="17" t="s">
        <v>22</v>
      </c>
      <c r="AU5690" s="17" t="s">
        <v>22</v>
      </c>
      <c r="AV5690" s="17" t="s">
        <v>22</v>
      </c>
      <c r="BE5690" s="17" t="s">
        <v>52</v>
      </c>
      <c r="BM5690" s="19">
        <v>0</v>
      </c>
      <c r="BN5690" s="19">
        <f>P5690*R5690</f>
        <v>1680740.4261</v>
      </c>
      <c r="BO5690" s="19" t="str">
        <f>IF(AND(BN5690&gt;120000, P5690&gt;25, X5690&lt;&gt;"WAVE 0"), "yes", "no")</f>
        <v>yes</v>
      </c>
      <c r="BP5690" s="17" t="s">
        <v>51</v>
      </c>
    </row>
    <row r="5691" spans="1:68" x14ac:dyDescent="0.25">
      <c r="A5691" s="11" t="s">
        <v>11183</v>
      </c>
      <c r="B5691" s="12" t="s">
        <v>11184</v>
      </c>
      <c r="C5691" s="13" t="s">
        <v>57</v>
      </c>
      <c r="D5691" s="12" t="s">
        <v>11185</v>
      </c>
      <c r="E5691" s="13" t="s">
        <v>11186</v>
      </c>
      <c r="F5691" s="12">
        <v>2019</v>
      </c>
      <c r="G5691" s="13" t="s">
        <v>17</v>
      </c>
      <c r="H5691" s="12" t="s">
        <v>76</v>
      </c>
      <c r="I5691" s="13" t="s">
        <v>51</v>
      </c>
      <c r="J5691" s="12" t="s">
        <v>3503</v>
      </c>
      <c r="K5691" s="13" t="s">
        <v>3504</v>
      </c>
      <c r="L5691" s="12" t="s">
        <v>3505</v>
      </c>
      <c r="M5691" s="13" t="s">
        <v>80</v>
      </c>
      <c r="N5691" s="2" t="s">
        <v>64</v>
      </c>
      <c r="O5691" s="13" t="s">
        <v>20</v>
      </c>
      <c r="P5691" s="14">
        <v>24798.6</v>
      </c>
      <c r="Q5691" s="14">
        <v>2058283.8</v>
      </c>
      <c r="R5691" s="13">
        <v>71</v>
      </c>
      <c r="S5691" s="15">
        <v>0.71794871794871795</v>
      </c>
      <c r="T5691" s="13">
        <v>1</v>
      </c>
      <c r="U5691" s="13">
        <v>5</v>
      </c>
      <c r="V5691" s="16">
        <v>10752.688172043012</v>
      </c>
      <c r="W5691" s="16" t="str">
        <f t="shared" si="88"/>
        <v>PN70040190-5</v>
      </c>
      <c r="Z5691" s="17" t="s">
        <v>109</v>
      </c>
      <c r="AA5691" s="17" t="s">
        <v>3506</v>
      </c>
      <c r="AB5691" s="17" t="s">
        <v>22</v>
      </c>
      <c r="AC5691" s="17" t="s">
        <v>22</v>
      </c>
      <c r="AD5691" s="17" t="s">
        <v>81</v>
      </c>
      <c r="AE5691" s="17" t="s">
        <v>42</v>
      </c>
      <c r="AF5691" s="17" t="s">
        <v>82</v>
      </c>
      <c r="AG5691" s="17" t="s">
        <v>22</v>
      </c>
      <c r="AJ5691" s="17" t="s">
        <v>3507</v>
      </c>
      <c r="AK5691" s="17" t="s">
        <v>84</v>
      </c>
      <c r="AO5691" s="17" t="s">
        <v>46</v>
      </c>
      <c r="AP5691" s="18">
        <v>43545</v>
      </c>
      <c r="AQ5691" s="17">
        <v>5</v>
      </c>
      <c r="AR5691" s="17" t="s">
        <v>22</v>
      </c>
      <c r="AS5691" s="17" t="s">
        <v>22</v>
      </c>
      <c r="AT5691" s="17" t="s">
        <v>22</v>
      </c>
      <c r="AU5691" s="17" t="s">
        <v>22</v>
      </c>
      <c r="AV5691" s="17" t="s">
        <v>22</v>
      </c>
      <c r="BE5691" s="17" t="s">
        <v>52</v>
      </c>
      <c r="BM5691" s="19">
        <v>0</v>
      </c>
      <c r="BN5691" s="19">
        <f>P5691*R5691</f>
        <v>1760700.5999999999</v>
      </c>
      <c r="BO5691" s="19" t="str">
        <f>IF(AND(BN5691&gt;120000, P5691&gt;25, X5691&lt;&gt;"WAVE 0"), "yes", "no")</f>
        <v>yes</v>
      </c>
      <c r="BP5691" s="17" t="s">
        <v>51</v>
      </c>
    </row>
    <row r="5692" spans="1:68" x14ac:dyDescent="0.25">
      <c r="A5692" s="12" t="s">
        <v>11187</v>
      </c>
      <c r="B5692" s="12" t="s">
        <v>11188</v>
      </c>
      <c r="C5692" s="13" t="s">
        <v>57</v>
      </c>
      <c r="D5692" s="12" t="s">
        <v>5631</v>
      </c>
      <c r="E5692" s="13" t="s">
        <v>5632</v>
      </c>
      <c r="F5692" s="12">
        <v>2019</v>
      </c>
      <c r="G5692" s="13" t="s">
        <v>17</v>
      </c>
      <c r="H5692" s="12" t="s">
        <v>76</v>
      </c>
      <c r="I5692" s="13" t="s">
        <v>18</v>
      </c>
      <c r="J5692" s="12" t="s">
        <v>3503</v>
      </c>
      <c r="K5692" s="13" t="s">
        <v>3504</v>
      </c>
      <c r="L5692" s="12" t="s">
        <v>3505</v>
      </c>
      <c r="M5692" s="13" t="s">
        <v>80</v>
      </c>
      <c r="N5692" s="2" t="s">
        <v>64</v>
      </c>
      <c r="O5692" s="13" t="s">
        <v>1457</v>
      </c>
      <c r="P5692" s="14">
        <v>126.46</v>
      </c>
      <c r="Q5692" s="14">
        <v>1751910.46</v>
      </c>
      <c r="R5692" s="13">
        <v>17647</v>
      </c>
      <c r="S5692" s="15">
        <v>0.29032258064516131</v>
      </c>
      <c r="T5692" s="13">
        <v>1</v>
      </c>
      <c r="U5692" s="13">
        <v>4</v>
      </c>
      <c r="V5692" s="16">
        <v>0</v>
      </c>
      <c r="W5692" s="16" t="str">
        <f t="shared" si="88"/>
        <v>PN70040191-1</v>
      </c>
      <c r="Z5692" s="17" t="s">
        <v>109</v>
      </c>
      <c r="AA5692" s="17" t="s">
        <v>3506</v>
      </c>
      <c r="AB5692" s="17" t="s">
        <v>22</v>
      </c>
      <c r="AC5692" s="17" t="s">
        <v>22</v>
      </c>
      <c r="AD5692" s="17" t="s">
        <v>81</v>
      </c>
      <c r="AE5692" s="17" t="s">
        <v>42</v>
      </c>
      <c r="AF5692" s="17" t="s">
        <v>82</v>
      </c>
      <c r="AG5692" s="17" t="s">
        <v>22</v>
      </c>
      <c r="AJ5692" s="17" t="s">
        <v>83</v>
      </c>
      <c r="AK5692" s="17" t="s">
        <v>84</v>
      </c>
      <c r="AO5692" s="17" t="s">
        <v>46</v>
      </c>
      <c r="AP5692" s="18">
        <v>43545</v>
      </c>
      <c r="AQ5692" s="17">
        <v>5</v>
      </c>
      <c r="AR5692" s="17" t="s">
        <v>22</v>
      </c>
      <c r="AS5692" s="17" t="s">
        <v>22</v>
      </c>
      <c r="AT5692" s="17" t="s">
        <v>22</v>
      </c>
      <c r="AU5692" s="17" t="s">
        <v>22</v>
      </c>
      <c r="AV5692" s="17" t="s">
        <v>22</v>
      </c>
      <c r="BE5692" s="17" t="s">
        <v>52</v>
      </c>
      <c r="BM5692" s="19">
        <v>68341.878215588775</v>
      </c>
      <c r="BN5692" s="19">
        <f>P5692*R5692</f>
        <v>2231639.62</v>
      </c>
      <c r="BO5692" s="19" t="str">
        <f>IF(AND(BN5692&gt;120000, P5692&gt;25, X5692&lt;&gt;"WAVE 0"), "yes", "no")</f>
        <v>yes</v>
      </c>
      <c r="BP5692" s="17" t="s">
        <v>51</v>
      </c>
    </row>
    <row r="5693" spans="1:68" x14ac:dyDescent="0.25">
      <c r="A5693" s="12" t="s">
        <v>11187</v>
      </c>
      <c r="B5693" s="12" t="s">
        <v>11188</v>
      </c>
      <c r="C5693" s="13" t="s">
        <v>14</v>
      </c>
      <c r="D5693" s="12" t="s">
        <v>5631</v>
      </c>
      <c r="E5693" s="13" t="s">
        <v>5632</v>
      </c>
      <c r="F5693" s="12">
        <v>2020</v>
      </c>
      <c r="G5693" s="13" t="s">
        <v>17</v>
      </c>
      <c r="H5693" s="12" t="s">
        <v>76</v>
      </c>
      <c r="I5693" s="13" t="s">
        <v>18</v>
      </c>
      <c r="J5693" s="12" t="s">
        <v>3503</v>
      </c>
      <c r="K5693" s="13" t="s">
        <v>3504</v>
      </c>
      <c r="L5693" s="12" t="s">
        <v>3505</v>
      </c>
      <c r="M5693" s="13" t="s">
        <v>80</v>
      </c>
      <c r="N5693" s="2" t="s">
        <v>19</v>
      </c>
      <c r="O5693" s="13" t="s">
        <v>1457</v>
      </c>
      <c r="P5693" s="14">
        <v>126.46</v>
      </c>
      <c r="Q5693" s="14">
        <v>1751910.46</v>
      </c>
      <c r="R5693" s="13">
        <v>17647</v>
      </c>
      <c r="S5693" s="15">
        <v>0.29032258064516131</v>
      </c>
      <c r="T5693" s="13">
        <v>1</v>
      </c>
      <c r="U5693" s="13">
        <v>4</v>
      </c>
      <c r="V5693" s="16">
        <v>0</v>
      </c>
      <c r="W5693" s="16" t="str">
        <f t="shared" si="88"/>
        <v>PN70040191-1</v>
      </c>
      <c r="Z5693" s="17" t="s">
        <v>109</v>
      </c>
      <c r="AA5693" s="17" t="s">
        <v>3506</v>
      </c>
      <c r="AB5693" s="17" t="s">
        <v>22</v>
      </c>
      <c r="AC5693" s="17" t="s">
        <v>22</v>
      </c>
      <c r="AD5693" s="17" t="s">
        <v>81</v>
      </c>
      <c r="AE5693" s="17" t="s">
        <v>42</v>
      </c>
      <c r="AF5693" s="17" t="s">
        <v>82</v>
      </c>
      <c r="AG5693" s="17" t="s">
        <v>22</v>
      </c>
      <c r="AJ5693" s="17" t="s">
        <v>83</v>
      </c>
      <c r="AK5693" s="17" t="s">
        <v>84</v>
      </c>
      <c r="AO5693" s="17" t="s">
        <v>46</v>
      </c>
      <c r="AP5693" s="18">
        <v>43545</v>
      </c>
      <c r="AQ5693" s="17">
        <v>5</v>
      </c>
      <c r="AR5693" s="17" t="s">
        <v>22</v>
      </c>
      <c r="AS5693" s="17" t="s">
        <v>22</v>
      </c>
      <c r="AT5693" s="17" t="s">
        <v>22</v>
      </c>
      <c r="AU5693" s="17" t="s">
        <v>22</v>
      </c>
      <c r="AV5693" s="17" t="s">
        <v>22</v>
      </c>
      <c r="BE5693" s="17" t="s">
        <v>52</v>
      </c>
      <c r="BM5693" s="19">
        <v>68341.878215588775</v>
      </c>
      <c r="BN5693" s="19">
        <f>P5693*R5693</f>
        <v>2231639.62</v>
      </c>
      <c r="BO5693" s="19" t="str">
        <f>IF(AND(BN5693&gt;120000, P5693&gt;25, X5693&lt;&gt;"WAVE 0"), "yes", "no")</f>
        <v>yes</v>
      </c>
      <c r="BP5693" s="17" t="s">
        <v>51</v>
      </c>
    </row>
    <row r="5694" spans="1:68" x14ac:dyDescent="0.25">
      <c r="A5694" s="11" t="s">
        <v>11189</v>
      </c>
      <c r="B5694" s="12" t="s">
        <v>11190</v>
      </c>
      <c r="C5694" s="13" t="s">
        <v>57</v>
      </c>
      <c r="D5694" s="12" t="s">
        <v>2500</v>
      </c>
      <c r="E5694" s="13" t="s">
        <v>2501</v>
      </c>
      <c r="F5694" s="12">
        <v>2019</v>
      </c>
      <c r="G5694" s="13" t="s">
        <v>684</v>
      </c>
      <c r="H5694" s="12" t="s">
        <v>76</v>
      </c>
      <c r="I5694" s="13" t="s">
        <v>51</v>
      </c>
      <c r="J5694" s="12" t="s">
        <v>3503</v>
      </c>
      <c r="K5694" s="13" t="s">
        <v>3504</v>
      </c>
      <c r="L5694" s="12" t="s">
        <v>3505</v>
      </c>
      <c r="M5694" s="13" t="s">
        <v>80</v>
      </c>
      <c r="N5694" s="2" t="s">
        <v>64</v>
      </c>
      <c r="O5694" s="13" t="s">
        <v>20</v>
      </c>
      <c r="P5694" s="14">
        <v>594.92939999999999</v>
      </c>
      <c r="Q5694" s="14">
        <v>212602.25</v>
      </c>
      <c r="R5694" s="13">
        <v>100</v>
      </c>
      <c r="S5694" s="15">
        <v>0.17241379310344829</v>
      </c>
      <c r="T5694" s="13">
        <v>1</v>
      </c>
      <c r="U5694" s="13">
        <v>3</v>
      </c>
      <c r="V5694" s="16">
        <v>0</v>
      </c>
      <c r="W5694" s="16" t="str">
        <f t="shared" si="88"/>
        <v>PN70040262-111</v>
      </c>
      <c r="Z5694" s="17" t="s">
        <v>684</v>
      </c>
      <c r="AA5694" s="17" t="s">
        <v>3506</v>
      </c>
      <c r="AB5694" s="17" t="s">
        <v>22</v>
      </c>
      <c r="AC5694" s="17" t="s">
        <v>22</v>
      </c>
      <c r="AD5694" s="17" t="s">
        <v>81</v>
      </c>
      <c r="AE5694" s="17" t="s">
        <v>42</v>
      </c>
      <c r="AF5694" s="17" t="s">
        <v>82</v>
      </c>
      <c r="AG5694" s="17" t="s">
        <v>22</v>
      </c>
      <c r="AJ5694" s="17" t="s">
        <v>83</v>
      </c>
      <c r="AK5694" s="17" t="s">
        <v>84</v>
      </c>
      <c r="AO5694" s="17" t="s">
        <v>46</v>
      </c>
      <c r="AP5694" s="18">
        <v>43221</v>
      </c>
      <c r="AQ5694" s="17">
        <v>5</v>
      </c>
      <c r="AR5694" s="17" t="s">
        <v>22</v>
      </c>
      <c r="AS5694" s="17" t="s">
        <v>22</v>
      </c>
      <c r="AT5694" s="17" t="s">
        <v>22</v>
      </c>
      <c r="AU5694" s="17" t="s">
        <v>22</v>
      </c>
      <c r="AV5694" s="17" t="s">
        <v>22</v>
      </c>
      <c r="BE5694" s="17" t="s">
        <v>52</v>
      </c>
      <c r="BM5694" s="19">
        <v>0</v>
      </c>
      <c r="BN5694" s="19">
        <f>P5694*R5694</f>
        <v>59492.94</v>
      </c>
      <c r="BO5694" s="19" t="str">
        <f>IF(AND(BN5694&gt;120000, P5694&gt;25, X5694&lt;&gt;"WAVE 0"), "yes", "no")</f>
        <v>no</v>
      </c>
      <c r="BP5694" s="17" t="s">
        <v>51</v>
      </c>
    </row>
    <row r="5695" spans="1:68" x14ac:dyDescent="0.25">
      <c r="A5695" s="11" t="s">
        <v>11191</v>
      </c>
      <c r="B5695" s="20" t="s">
        <v>18</v>
      </c>
      <c r="C5695" s="13" t="s">
        <v>57</v>
      </c>
      <c r="D5695" s="12" t="s">
        <v>18</v>
      </c>
      <c r="E5695" s="13" t="s">
        <v>18</v>
      </c>
      <c r="F5695" s="12">
        <v>2019</v>
      </c>
      <c r="G5695" s="13" t="s">
        <v>18</v>
      </c>
      <c r="H5695" s="12" t="s">
        <v>18</v>
      </c>
      <c r="I5695" s="13" t="s">
        <v>18</v>
      </c>
      <c r="J5695" s="12" t="s">
        <v>18</v>
      </c>
      <c r="K5695" s="13" t="s">
        <v>18</v>
      </c>
      <c r="L5695" s="12" t="s">
        <v>18</v>
      </c>
      <c r="M5695" s="13" t="s">
        <v>18</v>
      </c>
      <c r="N5695" s="2" t="s">
        <v>64</v>
      </c>
      <c r="O5695" s="13" t="s">
        <v>18</v>
      </c>
      <c r="P5695" s="14">
        <v>0</v>
      </c>
      <c r="Q5695" s="14"/>
      <c r="R5695" s="13">
        <v>0</v>
      </c>
      <c r="S5695" s="15"/>
      <c r="T5695" s="13"/>
      <c r="U5695" s="13"/>
      <c r="V5695" s="16"/>
      <c r="W5695" s="16" t="str">
        <f t="shared" si="88"/>
        <v>PN70040262-2</v>
      </c>
      <c r="Z5695" s="17" t="s">
        <v>17</v>
      </c>
      <c r="AB5695" s="17" t="s">
        <v>22</v>
      </c>
      <c r="AC5695" s="17" t="s">
        <v>22</v>
      </c>
      <c r="AD5695" s="17" t="s">
        <v>81</v>
      </c>
      <c r="AE5695" s="17" t="s">
        <v>569</v>
      </c>
      <c r="AF5695" s="17" t="s">
        <v>22</v>
      </c>
      <c r="AG5695" s="17" t="s">
        <v>22</v>
      </c>
      <c r="AJ5695" s="17" t="s">
        <v>83</v>
      </c>
      <c r="AK5695" s="17" t="s">
        <v>84</v>
      </c>
      <c r="AQ5695" s="17" t="s">
        <v>22</v>
      </c>
      <c r="AR5695" s="17" t="s">
        <v>22</v>
      </c>
      <c r="AS5695" s="17" t="s">
        <v>22</v>
      </c>
      <c r="AT5695" s="17" t="s">
        <v>22</v>
      </c>
      <c r="AU5695" s="17" t="s">
        <v>22</v>
      </c>
      <c r="AV5695" s="17" t="s">
        <v>22</v>
      </c>
      <c r="BE5695" s="17" t="s">
        <v>52</v>
      </c>
      <c r="BK5695" s="3" t="s">
        <v>71</v>
      </c>
      <c r="BM5695" s="19" t="s">
        <v>22</v>
      </c>
      <c r="BN5695" s="19">
        <f>P5695*R5695</f>
        <v>0</v>
      </c>
      <c r="BO5695" s="19" t="str">
        <f>IF(AND(BN5695&gt;120000, P5695&gt;25, X5695&lt;&gt;"WAVE 0"), "yes", "no")</f>
        <v>no</v>
      </c>
      <c r="BP5695" s="17" t="s">
        <v>22</v>
      </c>
    </row>
    <row r="5696" spans="1:68" x14ac:dyDescent="0.25">
      <c r="A5696" s="11" t="s">
        <v>11192</v>
      </c>
      <c r="B5696" s="12" t="s">
        <v>11193</v>
      </c>
      <c r="C5696" s="13" t="s">
        <v>57</v>
      </c>
      <c r="D5696" s="12" t="s">
        <v>5715</v>
      </c>
      <c r="E5696" s="13" t="s">
        <v>5716</v>
      </c>
      <c r="F5696" s="12">
        <v>2019</v>
      </c>
      <c r="G5696" s="13" t="s">
        <v>109</v>
      </c>
      <c r="H5696" s="12" t="s">
        <v>18</v>
      </c>
      <c r="I5696" s="13" t="s">
        <v>18</v>
      </c>
      <c r="J5696" s="12" t="s">
        <v>18</v>
      </c>
      <c r="K5696" s="13" t="s">
        <v>18</v>
      </c>
      <c r="L5696" s="12" t="s">
        <v>18</v>
      </c>
      <c r="M5696" s="13" t="s">
        <v>18</v>
      </c>
      <c r="N5696" s="2" t="s">
        <v>64</v>
      </c>
      <c r="O5696" s="13" t="s">
        <v>20</v>
      </c>
      <c r="P5696" s="14">
        <v>585.71759999999995</v>
      </c>
      <c r="Q5696" s="14">
        <v>56936</v>
      </c>
      <c r="R5696" s="13">
        <v>67</v>
      </c>
      <c r="S5696" s="15">
        <v>0.4</v>
      </c>
      <c r="T5696" s="13">
        <v>1</v>
      </c>
      <c r="U5696" s="13">
        <v>4</v>
      </c>
      <c r="V5696" s="16">
        <v>0</v>
      </c>
      <c r="W5696" s="16" t="str">
        <f t="shared" si="88"/>
        <v>PN70040344-2</v>
      </c>
      <c r="Z5696" s="17" t="s">
        <v>109</v>
      </c>
      <c r="AA5696" s="17" t="s">
        <v>18</v>
      </c>
      <c r="AB5696" s="17" t="s">
        <v>22</v>
      </c>
      <c r="AC5696" s="17" t="s">
        <v>22</v>
      </c>
      <c r="AD5696" s="17" t="s">
        <v>81</v>
      </c>
      <c r="AE5696" s="17" t="s">
        <v>42</v>
      </c>
      <c r="AF5696" s="17" t="s">
        <v>82</v>
      </c>
      <c r="AG5696" s="17" t="s">
        <v>22</v>
      </c>
      <c r="AJ5696" s="17" t="s">
        <v>83</v>
      </c>
      <c r="AK5696" s="17" t="s">
        <v>84</v>
      </c>
      <c r="AO5696" s="17" t="s">
        <v>46</v>
      </c>
      <c r="AP5696" s="18">
        <v>43208</v>
      </c>
      <c r="AQ5696" s="17">
        <v>5</v>
      </c>
      <c r="AR5696" s="17" t="s">
        <v>22</v>
      </c>
      <c r="AS5696" s="17" t="s">
        <v>22</v>
      </c>
      <c r="AT5696" s="17" t="s">
        <v>22</v>
      </c>
      <c r="AU5696" s="17" t="s">
        <v>22</v>
      </c>
      <c r="AV5696" s="17" t="s">
        <v>22</v>
      </c>
      <c r="BE5696" s="17" t="s">
        <v>52</v>
      </c>
      <c r="BK5696" s="3" t="s">
        <v>71</v>
      </c>
      <c r="BM5696" s="19">
        <v>0</v>
      </c>
      <c r="BN5696" s="19">
        <f>P5696*R5696</f>
        <v>39243.079199999993</v>
      </c>
      <c r="BO5696" s="19" t="str">
        <f>IF(AND(BN5696&gt;120000, P5696&gt;25, X5696&lt;&gt;"WAVE 0"), "yes", "no")</f>
        <v>no</v>
      </c>
      <c r="BP5696" s="17" t="s">
        <v>51</v>
      </c>
    </row>
    <row r="5697" spans="1:68" x14ac:dyDescent="0.25">
      <c r="A5697" s="11" t="s">
        <v>11194</v>
      </c>
      <c r="B5697" s="12" t="s">
        <v>11195</v>
      </c>
      <c r="C5697" s="13" t="s">
        <v>14</v>
      </c>
      <c r="D5697" s="12" t="s">
        <v>2663</v>
      </c>
      <c r="E5697" s="13" t="s">
        <v>2664</v>
      </c>
      <c r="F5697" s="12">
        <v>2019</v>
      </c>
      <c r="G5697" s="13" t="s">
        <v>109</v>
      </c>
      <c r="H5697" s="12" t="s">
        <v>76</v>
      </c>
      <c r="I5697" s="13" t="s">
        <v>18</v>
      </c>
      <c r="J5697" s="12" t="s">
        <v>3503</v>
      </c>
      <c r="K5697" s="13" t="s">
        <v>3504</v>
      </c>
      <c r="L5697" s="12" t="s">
        <v>3505</v>
      </c>
      <c r="M5697" s="13" t="s">
        <v>80</v>
      </c>
      <c r="N5697" s="2" t="s">
        <v>19</v>
      </c>
      <c r="O5697" s="13" t="s">
        <v>20</v>
      </c>
      <c r="P5697" s="14"/>
      <c r="Q5697" s="14"/>
      <c r="R5697" s="13">
        <v>0</v>
      </c>
      <c r="S5697" s="15"/>
      <c r="T5697" s="13">
        <v>1</v>
      </c>
      <c r="U5697" s="13"/>
      <c r="V5697" s="16"/>
      <c r="W5697" s="16" t="str">
        <f t="shared" si="88"/>
        <v>PN70040402-1</v>
      </c>
      <c r="Z5697" s="13" t="s">
        <v>109</v>
      </c>
      <c r="AA5697" s="17" t="s">
        <v>22</v>
      </c>
      <c r="AB5697" s="17" t="s">
        <v>22</v>
      </c>
      <c r="AC5697" s="17" t="s">
        <v>22</v>
      </c>
      <c r="AD5697" s="17" t="s">
        <v>22</v>
      </c>
      <c r="AE5697" s="17" t="s">
        <v>22</v>
      </c>
      <c r="AF5697" s="17" t="s">
        <v>22</v>
      </c>
      <c r="AG5697" s="17" t="s">
        <v>22</v>
      </c>
      <c r="AJ5697" s="17" t="s">
        <v>22</v>
      </c>
      <c r="AK5697" s="17" t="s">
        <v>22</v>
      </c>
      <c r="AO5697" s="17" t="s">
        <v>22</v>
      </c>
      <c r="AP5697" s="18" t="s">
        <v>22</v>
      </c>
      <c r="AQ5697" s="17" t="s">
        <v>22</v>
      </c>
      <c r="AR5697" s="17" t="s">
        <v>22</v>
      </c>
      <c r="AS5697" s="17" t="s">
        <v>22</v>
      </c>
      <c r="AT5697" s="17" t="s">
        <v>22</v>
      </c>
      <c r="AU5697" s="17" t="s">
        <v>22</v>
      </c>
      <c r="AV5697" s="17" t="s">
        <v>22</v>
      </c>
      <c r="AW5697" s="17" t="s">
        <v>22</v>
      </c>
      <c r="AX5697" s="17" t="s">
        <v>22</v>
      </c>
      <c r="AY5697" s="17" t="s">
        <v>22</v>
      </c>
      <c r="AZ5697" s="17" t="s">
        <v>22</v>
      </c>
      <c r="BA5697" s="17" t="s">
        <v>22</v>
      </c>
      <c r="BD5697" s="17" t="s">
        <v>22</v>
      </c>
      <c r="BE5697" s="17" t="s">
        <v>22</v>
      </c>
      <c r="BF5697" s="17" t="s">
        <v>22</v>
      </c>
      <c r="BG5697" s="18" t="s">
        <v>22</v>
      </c>
      <c r="BH5697" s="3" t="s">
        <v>22</v>
      </c>
      <c r="BI5697" s="3" t="s">
        <v>22</v>
      </c>
      <c r="BK5697" s="3" t="s">
        <v>22</v>
      </c>
      <c r="BL5697" s="17" t="s">
        <v>22</v>
      </c>
      <c r="BM5697" s="19" t="s">
        <v>22</v>
      </c>
      <c r="BN5697" s="19">
        <f>P5697*R5697</f>
        <v>0</v>
      </c>
      <c r="BO5697" s="19" t="str">
        <f>IF(AND(BN5697&gt;120000, P5697&gt;25, X5697&lt;&gt;"WAVE 0"), "yes", "no")</f>
        <v>no</v>
      </c>
      <c r="BP5697" s="17" t="s">
        <v>22</v>
      </c>
    </row>
    <row r="5698" spans="1:68" x14ac:dyDescent="0.25">
      <c r="A5698" s="11" t="s">
        <v>11196</v>
      </c>
      <c r="B5698" s="12" t="s">
        <v>11195</v>
      </c>
      <c r="C5698" s="13" t="s">
        <v>14</v>
      </c>
      <c r="D5698" s="12" t="s">
        <v>2663</v>
      </c>
      <c r="E5698" s="13" t="s">
        <v>2664</v>
      </c>
      <c r="F5698" s="12">
        <v>2019</v>
      </c>
      <c r="G5698" s="13" t="s">
        <v>109</v>
      </c>
      <c r="H5698" s="12" t="s">
        <v>76</v>
      </c>
      <c r="I5698" s="13" t="s">
        <v>18</v>
      </c>
      <c r="J5698" s="12" t="s">
        <v>3503</v>
      </c>
      <c r="K5698" s="13" t="s">
        <v>3504</v>
      </c>
      <c r="L5698" s="12" t="s">
        <v>3505</v>
      </c>
      <c r="M5698" s="13" t="s">
        <v>80</v>
      </c>
      <c r="N5698" s="2" t="s">
        <v>19</v>
      </c>
      <c r="O5698" s="13" t="s">
        <v>20</v>
      </c>
      <c r="P5698" s="14">
        <v>93.9</v>
      </c>
      <c r="Q5698" s="14">
        <v>2910.9</v>
      </c>
      <c r="R5698" s="13">
        <v>76</v>
      </c>
      <c r="S5698" s="15">
        <v>0.66666666666666663</v>
      </c>
      <c r="T5698" s="13">
        <v>1</v>
      </c>
      <c r="U5698" s="13">
        <v>0</v>
      </c>
      <c r="V5698" s="16">
        <v>0</v>
      </c>
      <c r="W5698" s="16" t="str">
        <f t="shared" ref="W5698:W5761" si="89">"PN"&amp;A5698</f>
        <v>PN70040402-2</v>
      </c>
      <c r="X5698" s="17" t="s">
        <v>21</v>
      </c>
      <c r="Z5698" s="17" t="s">
        <v>109</v>
      </c>
      <c r="AB5698" s="17" t="s">
        <v>152</v>
      </c>
      <c r="AC5698" s="17" t="s">
        <v>11197</v>
      </c>
      <c r="AD5698" s="17" t="s">
        <v>81</v>
      </c>
      <c r="AE5698" s="17" t="s">
        <v>42</v>
      </c>
      <c r="AF5698" s="17" t="s">
        <v>82</v>
      </c>
      <c r="AG5698" s="17" t="s">
        <v>543</v>
      </c>
      <c r="AJ5698" s="17" t="s">
        <v>3507</v>
      </c>
      <c r="AK5698" s="17" t="s">
        <v>84</v>
      </c>
      <c r="AO5698" s="17" t="s">
        <v>46</v>
      </c>
      <c r="AP5698" s="18">
        <v>43391</v>
      </c>
      <c r="AQ5698" s="17" t="s">
        <v>22</v>
      </c>
      <c r="AR5698" s="17" t="s">
        <v>47</v>
      </c>
      <c r="AS5698" s="17" t="s">
        <v>47</v>
      </c>
      <c r="AT5698" s="17" t="s">
        <v>47</v>
      </c>
      <c r="AU5698" s="17" t="s">
        <v>47</v>
      </c>
      <c r="AV5698" s="17" t="s">
        <v>47</v>
      </c>
      <c r="AW5698" s="17" t="s">
        <v>48</v>
      </c>
      <c r="AX5698" s="17" t="s">
        <v>696</v>
      </c>
      <c r="BA5698" s="17" t="s">
        <v>696</v>
      </c>
      <c r="BB5698" s="17" t="s">
        <v>51</v>
      </c>
      <c r="BD5698" s="17">
        <v>3</v>
      </c>
      <c r="BE5698" s="17" t="s">
        <v>52</v>
      </c>
      <c r="BF5698" s="17" t="s">
        <v>2667</v>
      </c>
      <c r="BG5698" s="18">
        <v>43788</v>
      </c>
      <c r="BL5698" s="17" t="s">
        <v>2668</v>
      </c>
      <c r="BM5698" s="19" t="s">
        <v>22</v>
      </c>
      <c r="BN5698" s="19">
        <f>P5698*R5698</f>
        <v>7136.4000000000005</v>
      </c>
      <c r="BO5698" s="19" t="str">
        <f>IF(AND(BN5698&gt;120000, P5698&gt;25, X5698&lt;&gt;"WAVE 0"), "yes", "no")</f>
        <v>no</v>
      </c>
      <c r="BP5698" s="17" t="s">
        <v>51</v>
      </c>
    </row>
    <row r="5699" spans="1:68" x14ac:dyDescent="0.25">
      <c r="A5699" s="11" t="s">
        <v>11198</v>
      </c>
      <c r="B5699" s="12" t="s">
        <v>11199</v>
      </c>
      <c r="C5699" s="13" t="s">
        <v>14</v>
      </c>
      <c r="D5699" s="12" t="s">
        <v>2663</v>
      </c>
      <c r="E5699" s="13" t="s">
        <v>2664</v>
      </c>
      <c r="F5699" s="12">
        <v>2019</v>
      </c>
      <c r="G5699" s="13" t="s">
        <v>109</v>
      </c>
      <c r="H5699" s="12" t="s">
        <v>76</v>
      </c>
      <c r="I5699" s="13" t="s">
        <v>18</v>
      </c>
      <c r="J5699" s="12" t="s">
        <v>3503</v>
      </c>
      <c r="K5699" s="13" t="s">
        <v>3504</v>
      </c>
      <c r="L5699" s="12" t="s">
        <v>3505</v>
      </c>
      <c r="M5699" s="13" t="s">
        <v>80</v>
      </c>
      <c r="N5699" s="2" t="s">
        <v>19</v>
      </c>
      <c r="O5699" s="13" t="s">
        <v>20</v>
      </c>
      <c r="P5699" s="14">
        <v>198.15729999999999</v>
      </c>
      <c r="Q5699" s="14">
        <v>11450.6</v>
      </c>
      <c r="R5699" s="13">
        <v>64</v>
      </c>
      <c r="S5699" s="15">
        <v>0.5</v>
      </c>
      <c r="T5699" s="13">
        <v>1</v>
      </c>
      <c r="U5699" s="13">
        <v>3</v>
      </c>
      <c r="V5699" s="16">
        <v>0</v>
      </c>
      <c r="W5699" s="16" t="str">
        <f t="shared" si="89"/>
        <v>PN70040413-1</v>
      </c>
      <c r="X5699" s="17" t="s">
        <v>21</v>
      </c>
      <c r="Z5699" s="17" t="s">
        <v>109</v>
      </c>
      <c r="AB5699" s="17" t="s">
        <v>501</v>
      </c>
      <c r="AC5699" s="17" t="s">
        <v>11200</v>
      </c>
      <c r="AD5699" s="17" t="s">
        <v>81</v>
      </c>
      <c r="AE5699" s="17" t="s">
        <v>42</v>
      </c>
      <c r="AF5699" s="17" t="s">
        <v>82</v>
      </c>
      <c r="AG5699" s="17" t="s">
        <v>543</v>
      </c>
      <c r="AJ5699" s="17" t="s">
        <v>3507</v>
      </c>
      <c r="AK5699" s="17" t="s">
        <v>84</v>
      </c>
      <c r="AO5699" s="17" t="s">
        <v>46</v>
      </c>
      <c r="AP5699" s="18">
        <v>43391</v>
      </c>
      <c r="AQ5699" s="17" t="s">
        <v>22</v>
      </c>
      <c r="AR5699" s="17" t="s">
        <v>47</v>
      </c>
      <c r="AS5699" s="17" t="s">
        <v>47</v>
      </c>
      <c r="AT5699" s="17" t="s">
        <v>47</v>
      </c>
      <c r="AU5699" s="17" t="s">
        <v>47</v>
      </c>
      <c r="AV5699" s="17" t="s">
        <v>47</v>
      </c>
      <c r="AW5699" s="17" t="s">
        <v>48</v>
      </c>
      <c r="AX5699" s="17" t="s">
        <v>696</v>
      </c>
      <c r="AY5699" s="17" t="s">
        <v>2242</v>
      </c>
      <c r="AZ5699" s="17" t="s">
        <v>773</v>
      </c>
      <c r="BA5699" s="17" t="s">
        <v>696</v>
      </c>
      <c r="BD5699" s="17">
        <v>5</v>
      </c>
      <c r="BE5699" s="17" t="s">
        <v>52</v>
      </c>
      <c r="BF5699" s="17" t="s">
        <v>2667</v>
      </c>
      <c r="BG5699" s="18">
        <v>43788</v>
      </c>
      <c r="BL5699" s="17" t="s">
        <v>2668</v>
      </c>
      <c r="BM5699" s="19" t="s">
        <v>22</v>
      </c>
      <c r="BN5699" s="19">
        <f>P5699*R5699</f>
        <v>12682.0672</v>
      </c>
      <c r="BO5699" s="19" t="str">
        <f>IF(AND(BN5699&gt;120000, P5699&gt;25, X5699&lt;&gt;"WAVE 0"), "yes", "no")</f>
        <v>no</v>
      </c>
      <c r="BP5699" s="17" t="s">
        <v>51</v>
      </c>
    </row>
    <row r="5700" spans="1:68" x14ac:dyDescent="0.25">
      <c r="A5700" s="11" t="s">
        <v>11201</v>
      </c>
      <c r="B5700" s="12" t="s">
        <v>9401</v>
      </c>
      <c r="C5700" s="13" t="s">
        <v>57</v>
      </c>
      <c r="D5700" s="12" t="s">
        <v>5715</v>
      </c>
      <c r="E5700" s="13" t="s">
        <v>5716</v>
      </c>
      <c r="F5700" s="12">
        <v>2019</v>
      </c>
      <c r="G5700" s="13" t="s">
        <v>109</v>
      </c>
      <c r="H5700" s="12" t="s">
        <v>18</v>
      </c>
      <c r="I5700" s="13" t="s">
        <v>51</v>
      </c>
      <c r="J5700" s="12" t="s">
        <v>18</v>
      </c>
      <c r="K5700" s="13" t="s">
        <v>18</v>
      </c>
      <c r="L5700" s="12" t="s">
        <v>18</v>
      </c>
      <c r="M5700" s="13" t="s">
        <v>18</v>
      </c>
      <c r="N5700" s="2" t="s">
        <v>64</v>
      </c>
      <c r="O5700" s="13" t="s">
        <v>20</v>
      </c>
      <c r="P5700" s="14">
        <v>812.8</v>
      </c>
      <c r="Q5700" s="14">
        <v>62585.600000000006</v>
      </c>
      <c r="R5700" s="13">
        <v>71</v>
      </c>
      <c r="S5700" s="15">
        <v>0.93288590604026844</v>
      </c>
      <c r="T5700" s="13">
        <v>1</v>
      </c>
      <c r="U5700" s="13">
        <v>3</v>
      </c>
      <c r="V5700" s="16">
        <v>0</v>
      </c>
      <c r="W5700" s="16" t="str">
        <f t="shared" si="89"/>
        <v>PN70040453-2</v>
      </c>
      <c r="Z5700" s="17" t="s">
        <v>109</v>
      </c>
      <c r="AA5700" s="17" t="s">
        <v>18</v>
      </c>
      <c r="AB5700" s="17" t="s">
        <v>22</v>
      </c>
      <c r="AC5700" s="17" t="s">
        <v>22</v>
      </c>
      <c r="AD5700" s="17" t="s">
        <v>81</v>
      </c>
      <c r="AE5700" s="17" t="s">
        <v>42</v>
      </c>
      <c r="AF5700" s="17" t="s">
        <v>82</v>
      </c>
      <c r="AG5700" s="17" t="s">
        <v>22</v>
      </c>
      <c r="AJ5700" s="17" t="s">
        <v>83</v>
      </c>
      <c r="AK5700" s="17" t="s">
        <v>84</v>
      </c>
      <c r="AO5700" s="17" t="s">
        <v>46</v>
      </c>
      <c r="AP5700" s="18">
        <v>43270</v>
      </c>
      <c r="AQ5700" s="17">
        <v>5</v>
      </c>
      <c r="AR5700" s="17" t="s">
        <v>22</v>
      </c>
      <c r="AS5700" s="17" t="s">
        <v>22</v>
      </c>
      <c r="AT5700" s="17" t="s">
        <v>22</v>
      </c>
      <c r="AU5700" s="17" t="s">
        <v>22</v>
      </c>
      <c r="AV5700" s="17" t="s">
        <v>22</v>
      </c>
      <c r="BE5700" s="17" t="s">
        <v>52</v>
      </c>
      <c r="BI5700" s="3" t="s">
        <v>556</v>
      </c>
      <c r="BM5700" s="19">
        <v>0</v>
      </c>
      <c r="BN5700" s="19">
        <f>P5700*R5700</f>
        <v>57708.799999999996</v>
      </c>
      <c r="BO5700" s="19" t="str">
        <f>IF(AND(BN5700&gt;120000, P5700&gt;25, X5700&lt;&gt;"WAVE 0"), "yes", "no")</f>
        <v>no</v>
      </c>
      <c r="BP5700" s="17" t="s">
        <v>51</v>
      </c>
    </row>
    <row r="5701" spans="1:68" x14ac:dyDescent="0.25">
      <c r="A5701" s="21" t="s">
        <v>11202</v>
      </c>
      <c r="B5701" s="22" t="s">
        <v>11203</v>
      </c>
      <c r="C5701" s="13" t="s">
        <v>57</v>
      </c>
      <c r="D5701" s="22" t="s">
        <v>11204</v>
      </c>
      <c r="E5701" s="17" t="s">
        <v>11205</v>
      </c>
      <c r="F5701" s="22">
        <v>2019</v>
      </c>
      <c r="G5701" s="17" t="s">
        <v>4753</v>
      </c>
      <c r="H5701" s="22" t="s">
        <v>76</v>
      </c>
      <c r="I5701" s="17" t="s">
        <v>51</v>
      </c>
      <c r="J5701" s="22" t="s">
        <v>3503</v>
      </c>
      <c r="K5701" s="17" t="s">
        <v>3504</v>
      </c>
      <c r="L5701" s="22" t="s">
        <v>3505</v>
      </c>
      <c r="M5701" s="17" t="s">
        <v>80</v>
      </c>
      <c r="N5701" s="4" t="s">
        <v>5433</v>
      </c>
      <c r="O5701" s="17" t="s">
        <v>8414</v>
      </c>
      <c r="P5701" s="23">
        <v>1093.6803</v>
      </c>
      <c r="Q5701" s="23">
        <v>100457.31</v>
      </c>
      <c r="R5701" s="17">
        <v>461</v>
      </c>
      <c r="S5701" s="24">
        <v>1</v>
      </c>
      <c r="T5701" s="17">
        <v>3</v>
      </c>
      <c r="U5701" s="17">
        <v>4</v>
      </c>
      <c r="V5701" s="25">
        <v>0</v>
      </c>
      <c r="W5701" s="16" t="str">
        <f t="shared" si="89"/>
        <v>PN70040456-1</v>
      </c>
      <c r="Z5701" s="17" t="s">
        <v>684</v>
      </c>
      <c r="BH5701" s="3" t="s">
        <v>556</v>
      </c>
      <c r="BN5701" s="19">
        <f>P5701*R5701</f>
        <v>504186.61829999997</v>
      </c>
      <c r="BO5701" s="19" t="str">
        <f>IF(AND(BN5701&gt;120000, P5701&gt;25, X5701&lt;&gt;"WAVE 0"), "yes", "no")</f>
        <v>yes</v>
      </c>
    </row>
    <row r="5702" spans="1:68" x14ac:dyDescent="0.25">
      <c r="A5702" s="11" t="s">
        <v>11206</v>
      </c>
      <c r="B5702" s="12" t="s">
        <v>11207</v>
      </c>
      <c r="C5702" s="13" t="s">
        <v>57</v>
      </c>
      <c r="D5702" s="12" t="s">
        <v>11204</v>
      </c>
      <c r="E5702" s="13" t="s">
        <v>11205</v>
      </c>
      <c r="F5702" s="12">
        <v>2019</v>
      </c>
      <c r="G5702" s="13" t="s">
        <v>4753</v>
      </c>
      <c r="H5702" s="12" t="s">
        <v>76</v>
      </c>
      <c r="I5702" s="13" t="s">
        <v>51</v>
      </c>
      <c r="J5702" s="12" t="s">
        <v>3503</v>
      </c>
      <c r="K5702" s="13" t="s">
        <v>3504</v>
      </c>
      <c r="L5702" s="12" t="s">
        <v>3505</v>
      </c>
      <c r="M5702" s="13" t="s">
        <v>80</v>
      </c>
      <c r="N5702" s="2" t="s">
        <v>64</v>
      </c>
      <c r="O5702" s="13" t="s">
        <v>8414</v>
      </c>
      <c r="P5702" s="14">
        <v>1451.9549</v>
      </c>
      <c r="Q5702" s="14">
        <v>116440</v>
      </c>
      <c r="R5702" s="13">
        <v>534</v>
      </c>
      <c r="S5702" s="15">
        <v>1</v>
      </c>
      <c r="T5702" s="13">
        <v>2</v>
      </c>
      <c r="U5702" s="13">
        <v>4</v>
      </c>
      <c r="V5702" s="16">
        <v>0</v>
      </c>
      <c r="W5702" s="16" t="str">
        <f t="shared" si="89"/>
        <v>PN70040459-1</v>
      </c>
      <c r="Z5702" s="17" t="s">
        <v>38</v>
      </c>
      <c r="AA5702" s="17" t="s">
        <v>3506</v>
      </c>
      <c r="AB5702" s="17" t="s">
        <v>22</v>
      </c>
      <c r="AC5702" s="17" t="s">
        <v>22</v>
      </c>
      <c r="AD5702" s="17" t="s">
        <v>81</v>
      </c>
      <c r="AE5702" s="17" t="s">
        <v>42</v>
      </c>
      <c r="AF5702" s="17" t="s">
        <v>82</v>
      </c>
      <c r="AG5702" s="17" t="s">
        <v>22</v>
      </c>
      <c r="AJ5702" s="17" t="s">
        <v>83</v>
      </c>
      <c r="AK5702" s="17" t="s">
        <v>84</v>
      </c>
      <c r="AO5702" s="17" t="s">
        <v>46</v>
      </c>
      <c r="AP5702" s="18">
        <v>43545</v>
      </c>
      <c r="AQ5702" s="17">
        <v>5</v>
      </c>
      <c r="AR5702" s="17" t="s">
        <v>22</v>
      </c>
      <c r="AS5702" s="17" t="s">
        <v>22</v>
      </c>
      <c r="AT5702" s="17" t="s">
        <v>22</v>
      </c>
      <c r="AU5702" s="17" t="s">
        <v>22</v>
      </c>
      <c r="AV5702" s="17" t="s">
        <v>22</v>
      </c>
      <c r="BE5702" s="17" t="s">
        <v>52</v>
      </c>
      <c r="BM5702" s="19">
        <v>386405.97933297174</v>
      </c>
      <c r="BN5702" s="19">
        <f>P5702*R5702</f>
        <v>775343.9166</v>
      </c>
      <c r="BO5702" s="19" t="str">
        <f>IF(AND(BN5702&gt;120000, P5702&gt;25, X5702&lt;&gt;"WAVE 0"), "yes", "no")</f>
        <v>yes</v>
      </c>
      <c r="BP5702" s="17" t="s">
        <v>51</v>
      </c>
    </row>
    <row r="5703" spans="1:68" x14ac:dyDescent="0.25">
      <c r="A5703" s="11" t="s">
        <v>11208</v>
      </c>
      <c r="B5703" s="12" t="s">
        <v>11209</v>
      </c>
      <c r="C5703" s="13" t="s">
        <v>57</v>
      </c>
      <c r="D5703" s="12" t="s">
        <v>11204</v>
      </c>
      <c r="E5703" s="13" t="s">
        <v>11205</v>
      </c>
      <c r="F5703" s="12">
        <v>2019</v>
      </c>
      <c r="G5703" s="13" t="s">
        <v>4753</v>
      </c>
      <c r="H5703" s="12" t="s">
        <v>76</v>
      </c>
      <c r="I5703" s="13" t="s">
        <v>51</v>
      </c>
      <c r="J5703" s="12" t="s">
        <v>3503</v>
      </c>
      <c r="K5703" s="13" t="s">
        <v>3504</v>
      </c>
      <c r="L5703" s="12" t="s">
        <v>3505</v>
      </c>
      <c r="M5703" s="13" t="s">
        <v>80</v>
      </c>
      <c r="N5703" s="2" t="s">
        <v>64</v>
      </c>
      <c r="O5703" s="13" t="s">
        <v>8414</v>
      </c>
      <c r="P5703" s="14">
        <v>1093.1342999999999</v>
      </c>
      <c r="Q5703" s="14">
        <v>91960</v>
      </c>
      <c r="R5703" s="13">
        <v>561</v>
      </c>
      <c r="S5703" s="15">
        <v>1</v>
      </c>
      <c r="T5703" s="13">
        <v>2</v>
      </c>
      <c r="U5703" s="13">
        <v>5</v>
      </c>
      <c r="V5703" s="16">
        <v>0</v>
      </c>
      <c r="W5703" s="16" t="str">
        <f t="shared" si="89"/>
        <v>PN70040460-1</v>
      </c>
      <c r="Z5703" s="17" t="s">
        <v>38</v>
      </c>
      <c r="AA5703" s="17" t="s">
        <v>3506</v>
      </c>
      <c r="AB5703" s="17" t="s">
        <v>22</v>
      </c>
      <c r="AC5703" s="17" t="s">
        <v>22</v>
      </c>
      <c r="AD5703" s="17" t="s">
        <v>81</v>
      </c>
      <c r="AE5703" s="17" t="s">
        <v>42</v>
      </c>
      <c r="AF5703" s="17" t="s">
        <v>82</v>
      </c>
      <c r="AG5703" s="17" t="s">
        <v>22</v>
      </c>
      <c r="AJ5703" s="17" t="s">
        <v>83</v>
      </c>
      <c r="AK5703" s="17" t="s">
        <v>84</v>
      </c>
      <c r="AO5703" s="17" t="s">
        <v>46</v>
      </c>
      <c r="AP5703" s="18">
        <v>43545</v>
      </c>
      <c r="AQ5703" s="17">
        <v>5</v>
      </c>
      <c r="AR5703" s="17" t="s">
        <v>22</v>
      </c>
      <c r="AS5703" s="17" t="s">
        <v>22</v>
      </c>
      <c r="AT5703" s="17" t="s">
        <v>22</v>
      </c>
      <c r="AU5703" s="17" t="s">
        <v>22</v>
      </c>
      <c r="AV5703" s="17" t="s">
        <v>22</v>
      </c>
      <c r="BE5703" s="17" t="s">
        <v>52</v>
      </c>
      <c r="BM5703" s="19">
        <v>451254.12596754485</v>
      </c>
      <c r="BN5703" s="19">
        <f>P5703*R5703</f>
        <v>613248.34230000002</v>
      </c>
      <c r="BO5703" s="19" t="str">
        <f>IF(AND(BN5703&gt;120000, P5703&gt;25, X5703&lt;&gt;"WAVE 0"), "yes", "no")</f>
        <v>yes</v>
      </c>
      <c r="BP5703" s="17" t="s">
        <v>51</v>
      </c>
    </row>
    <row r="5704" spans="1:68" x14ac:dyDescent="0.25">
      <c r="A5704" s="11" t="s">
        <v>11210</v>
      </c>
      <c r="B5704" s="12" t="s">
        <v>11211</v>
      </c>
      <c r="C5704" s="13" t="s">
        <v>57</v>
      </c>
      <c r="D5704" s="12" t="s">
        <v>3382</v>
      </c>
      <c r="E5704" s="13" t="s">
        <v>3383</v>
      </c>
      <c r="F5704" s="12">
        <v>2019</v>
      </c>
      <c r="G5704" s="13" t="s">
        <v>684</v>
      </c>
      <c r="H5704" s="12" t="s">
        <v>76</v>
      </c>
      <c r="I5704" s="13" t="s">
        <v>51</v>
      </c>
      <c r="J5704" s="12" t="s">
        <v>3503</v>
      </c>
      <c r="K5704" s="13" t="s">
        <v>3504</v>
      </c>
      <c r="L5704" s="12" t="s">
        <v>3505</v>
      </c>
      <c r="M5704" s="13" t="s">
        <v>80</v>
      </c>
      <c r="N5704" s="2" t="s">
        <v>64</v>
      </c>
      <c r="O5704" s="13" t="s">
        <v>20</v>
      </c>
      <c r="P5704" s="14">
        <v>1326.6242999999999</v>
      </c>
      <c r="Q5704" s="14">
        <v>430262.01</v>
      </c>
      <c r="R5704" s="13">
        <v>331</v>
      </c>
      <c r="S5704" s="15">
        <v>0.1864406779661017</v>
      </c>
      <c r="T5704" s="13">
        <v>1</v>
      </c>
      <c r="U5704" s="13">
        <v>4</v>
      </c>
      <c r="V5704" s="16">
        <v>0</v>
      </c>
      <c r="W5704" s="16" t="str">
        <f t="shared" si="89"/>
        <v>PN70040478-111</v>
      </c>
      <c r="Z5704" s="17" t="s">
        <v>684</v>
      </c>
      <c r="AA5704" s="17" t="s">
        <v>3506</v>
      </c>
      <c r="AB5704" s="17" t="s">
        <v>39</v>
      </c>
      <c r="AC5704" s="17" t="s">
        <v>11211</v>
      </c>
      <c r="AD5704" s="17" t="s">
        <v>81</v>
      </c>
      <c r="AE5704" s="17" t="s">
        <v>42</v>
      </c>
      <c r="AF5704" s="17" t="s">
        <v>1730</v>
      </c>
      <c r="AG5704" s="17" t="s">
        <v>543</v>
      </c>
      <c r="AJ5704" s="17" t="s">
        <v>83</v>
      </c>
      <c r="AK5704" s="17" t="s">
        <v>84</v>
      </c>
      <c r="AO5704" s="17" t="s">
        <v>46</v>
      </c>
      <c r="AP5704" s="18">
        <v>43342</v>
      </c>
      <c r="AQ5704" s="17">
        <v>5</v>
      </c>
      <c r="AR5704" s="17" t="s">
        <v>47</v>
      </c>
      <c r="AS5704" s="17" t="s">
        <v>47</v>
      </c>
      <c r="AT5704" s="17" t="s">
        <v>47</v>
      </c>
      <c r="AU5704" s="17" t="s">
        <v>47</v>
      </c>
      <c r="AV5704" s="17" t="s">
        <v>47</v>
      </c>
      <c r="BE5704" s="17" t="s">
        <v>52</v>
      </c>
      <c r="BH5704" s="3" t="s">
        <v>556</v>
      </c>
      <c r="BM5704" s="19">
        <v>108910.51309472685</v>
      </c>
      <c r="BN5704" s="19">
        <f>P5704*R5704</f>
        <v>439112.6433</v>
      </c>
      <c r="BO5704" s="19" t="str">
        <f>IF(AND(BN5704&gt;120000, P5704&gt;25, X5704&lt;&gt;"WAVE 0"), "yes", "no")</f>
        <v>yes</v>
      </c>
      <c r="BP5704" s="17" t="s">
        <v>51</v>
      </c>
    </row>
    <row r="5705" spans="1:68" x14ac:dyDescent="0.25">
      <c r="A5705" s="11" t="s">
        <v>11212</v>
      </c>
      <c r="B5705" s="12" t="s">
        <v>11213</v>
      </c>
      <c r="C5705" s="13" t="s">
        <v>14</v>
      </c>
      <c r="D5705" s="12" t="s">
        <v>2957</v>
      </c>
      <c r="E5705" s="13" t="s">
        <v>2958</v>
      </c>
      <c r="F5705" s="12">
        <v>2020</v>
      </c>
      <c r="G5705" s="13" t="s">
        <v>109</v>
      </c>
      <c r="H5705" s="12" t="s">
        <v>76</v>
      </c>
      <c r="I5705" s="13" t="s">
        <v>18</v>
      </c>
      <c r="J5705" s="12" t="s">
        <v>3503</v>
      </c>
      <c r="K5705" s="13" t="s">
        <v>3504</v>
      </c>
      <c r="L5705" s="12" t="s">
        <v>3505</v>
      </c>
      <c r="M5705" s="13" t="s">
        <v>80</v>
      </c>
      <c r="N5705" s="2" t="s">
        <v>19</v>
      </c>
      <c r="O5705" s="13" t="s">
        <v>20</v>
      </c>
      <c r="P5705" s="14">
        <v>394.33</v>
      </c>
      <c r="Q5705" s="14"/>
      <c r="R5705" s="13">
        <v>81</v>
      </c>
      <c r="S5705" s="15"/>
      <c r="T5705" s="13">
        <v>2</v>
      </c>
      <c r="U5705" s="13">
        <v>3</v>
      </c>
      <c r="V5705" s="16"/>
      <c r="W5705" s="16" t="str">
        <f t="shared" si="89"/>
        <v>PN70040499-1</v>
      </c>
      <c r="Z5705" s="13" t="s">
        <v>109</v>
      </c>
      <c r="AA5705" s="17" t="s">
        <v>22</v>
      </c>
      <c r="AB5705" s="17" t="s">
        <v>22</v>
      </c>
      <c r="AC5705" s="17" t="s">
        <v>22</v>
      </c>
      <c r="AD5705" s="17" t="s">
        <v>22</v>
      </c>
      <c r="AE5705" s="17" t="s">
        <v>22</v>
      </c>
      <c r="AF5705" s="17" t="s">
        <v>22</v>
      </c>
      <c r="AG5705" s="17" t="s">
        <v>22</v>
      </c>
      <c r="AJ5705" s="17" t="s">
        <v>22</v>
      </c>
      <c r="AK5705" s="17" t="s">
        <v>22</v>
      </c>
      <c r="AO5705" s="17" t="s">
        <v>22</v>
      </c>
      <c r="AP5705" s="18" t="s">
        <v>22</v>
      </c>
      <c r="AQ5705" s="17" t="s">
        <v>22</v>
      </c>
      <c r="AR5705" s="17" t="s">
        <v>22</v>
      </c>
      <c r="AS5705" s="17" t="s">
        <v>22</v>
      </c>
      <c r="AT5705" s="17" t="s">
        <v>22</v>
      </c>
      <c r="AU5705" s="17" t="s">
        <v>22</v>
      </c>
      <c r="AV5705" s="17" t="s">
        <v>22</v>
      </c>
      <c r="AW5705" s="17" t="s">
        <v>22</v>
      </c>
      <c r="AX5705" s="17" t="s">
        <v>22</v>
      </c>
      <c r="AY5705" s="17" t="s">
        <v>22</v>
      </c>
      <c r="AZ5705" s="17" t="s">
        <v>22</v>
      </c>
      <c r="BA5705" s="17" t="s">
        <v>22</v>
      </c>
      <c r="BD5705" s="17" t="s">
        <v>22</v>
      </c>
      <c r="BE5705" s="17" t="s">
        <v>22</v>
      </c>
      <c r="BF5705" s="17" t="s">
        <v>22</v>
      </c>
      <c r="BG5705" s="18" t="s">
        <v>22</v>
      </c>
      <c r="BH5705" s="3" t="s">
        <v>22</v>
      </c>
      <c r="BI5705" s="3" t="s">
        <v>22</v>
      </c>
      <c r="BK5705" s="3" t="s">
        <v>22</v>
      </c>
      <c r="BL5705" s="17" t="s">
        <v>22</v>
      </c>
      <c r="BM5705" s="19" t="s">
        <v>22</v>
      </c>
      <c r="BN5705" s="19">
        <f>P5705*R5705</f>
        <v>31940.73</v>
      </c>
      <c r="BO5705" s="19" t="str">
        <f>IF(AND(BN5705&gt;120000, P5705&gt;25, X5705&lt;&gt;"WAVE 0"), "yes", "no")</f>
        <v>no</v>
      </c>
      <c r="BP5705" s="17" t="s">
        <v>22</v>
      </c>
    </row>
    <row r="5706" spans="1:68" x14ac:dyDescent="0.25">
      <c r="A5706" s="11" t="s">
        <v>11214</v>
      </c>
      <c r="B5706" s="12" t="s">
        <v>11213</v>
      </c>
      <c r="C5706" s="13" t="s">
        <v>14</v>
      </c>
      <c r="D5706" s="12" t="s">
        <v>2957</v>
      </c>
      <c r="E5706" s="13" t="s">
        <v>2958</v>
      </c>
      <c r="F5706" s="12">
        <v>2020</v>
      </c>
      <c r="G5706" s="13" t="s">
        <v>109</v>
      </c>
      <c r="H5706" s="12" t="s">
        <v>76</v>
      </c>
      <c r="I5706" s="13" t="s">
        <v>18</v>
      </c>
      <c r="J5706" s="12" t="s">
        <v>3503</v>
      </c>
      <c r="K5706" s="13" t="s">
        <v>3504</v>
      </c>
      <c r="L5706" s="12" t="s">
        <v>3505</v>
      </c>
      <c r="M5706" s="13" t="s">
        <v>80</v>
      </c>
      <c r="N5706" s="2" t="s">
        <v>19</v>
      </c>
      <c r="O5706" s="13" t="s">
        <v>20</v>
      </c>
      <c r="P5706" s="14">
        <v>225</v>
      </c>
      <c r="Q5706" s="14"/>
      <c r="R5706" s="13">
        <v>81</v>
      </c>
      <c r="S5706" s="15"/>
      <c r="T5706" s="13">
        <v>2</v>
      </c>
      <c r="U5706" s="13">
        <v>2</v>
      </c>
      <c r="V5706" s="16"/>
      <c r="W5706" s="16" t="str">
        <f t="shared" si="89"/>
        <v>PN70040500-2</v>
      </c>
      <c r="Z5706" s="13" t="s">
        <v>109</v>
      </c>
      <c r="AA5706" s="17" t="s">
        <v>22</v>
      </c>
      <c r="AB5706" s="17" t="s">
        <v>22</v>
      </c>
      <c r="AC5706" s="17" t="s">
        <v>22</v>
      </c>
      <c r="AD5706" s="17" t="s">
        <v>22</v>
      </c>
      <c r="AE5706" s="17" t="s">
        <v>22</v>
      </c>
      <c r="AF5706" s="17" t="s">
        <v>22</v>
      </c>
      <c r="AG5706" s="17" t="s">
        <v>22</v>
      </c>
      <c r="AJ5706" s="17" t="s">
        <v>22</v>
      </c>
      <c r="AK5706" s="17" t="s">
        <v>22</v>
      </c>
      <c r="AO5706" s="17" t="s">
        <v>22</v>
      </c>
      <c r="AP5706" s="18" t="s">
        <v>22</v>
      </c>
      <c r="AQ5706" s="17" t="s">
        <v>22</v>
      </c>
      <c r="AR5706" s="17" t="s">
        <v>22</v>
      </c>
      <c r="AS5706" s="17" t="s">
        <v>22</v>
      </c>
      <c r="AT5706" s="17" t="s">
        <v>22</v>
      </c>
      <c r="AU5706" s="17" t="s">
        <v>22</v>
      </c>
      <c r="AV5706" s="17" t="s">
        <v>22</v>
      </c>
      <c r="AW5706" s="17" t="s">
        <v>22</v>
      </c>
      <c r="AX5706" s="17" t="s">
        <v>22</v>
      </c>
      <c r="AY5706" s="17" t="s">
        <v>22</v>
      </c>
      <c r="AZ5706" s="17" t="s">
        <v>22</v>
      </c>
      <c r="BA5706" s="17" t="s">
        <v>22</v>
      </c>
      <c r="BD5706" s="17" t="s">
        <v>22</v>
      </c>
      <c r="BE5706" s="17" t="s">
        <v>22</v>
      </c>
      <c r="BF5706" s="17" t="s">
        <v>22</v>
      </c>
      <c r="BG5706" s="18" t="s">
        <v>22</v>
      </c>
      <c r="BH5706" s="3" t="s">
        <v>22</v>
      </c>
      <c r="BI5706" s="3" t="s">
        <v>22</v>
      </c>
      <c r="BK5706" s="3" t="s">
        <v>22</v>
      </c>
      <c r="BL5706" s="17" t="s">
        <v>22</v>
      </c>
      <c r="BM5706" s="19" t="s">
        <v>22</v>
      </c>
      <c r="BN5706" s="19">
        <f>P5706*R5706</f>
        <v>18225</v>
      </c>
      <c r="BO5706" s="19" t="str">
        <f>IF(AND(BN5706&gt;120000, P5706&gt;25, X5706&lt;&gt;"WAVE 0"), "yes", "no")</f>
        <v>no</v>
      </c>
      <c r="BP5706" s="17" t="s">
        <v>22</v>
      </c>
    </row>
    <row r="5707" spans="1:68" x14ac:dyDescent="0.25">
      <c r="A5707" s="11" t="s">
        <v>11215</v>
      </c>
      <c r="B5707" s="12" t="s">
        <v>11216</v>
      </c>
      <c r="C5707" s="13" t="s">
        <v>57</v>
      </c>
      <c r="D5707" s="12" t="s">
        <v>5715</v>
      </c>
      <c r="E5707" s="13" t="s">
        <v>5716</v>
      </c>
      <c r="F5707" s="12">
        <v>2019</v>
      </c>
      <c r="G5707" s="13" t="s">
        <v>109</v>
      </c>
      <c r="H5707" s="12" t="s">
        <v>76</v>
      </c>
      <c r="I5707" s="13" t="s">
        <v>51</v>
      </c>
      <c r="J5707" s="12" t="s">
        <v>3503</v>
      </c>
      <c r="K5707" s="13" t="s">
        <v>3504</v>
      </c>
      <c r="L5707" s="12" t="s">
        <v>3505</v>
      </c>
      <c r="M5707" s="13" t="s">
        <v>80</v>
      </c>
      <c r="N5707" s="2" t="s">
        <v>64</v>
      </c>
      <c r="O5707" s="13" t="s">
        <v>20</v>
      </c>
      <c r="P5707" s="14">
        <v>55.08</v>
      </c>
      <c r="Q5707" s="14">
        <v>5232.6000000000013</v>
      </c>
      <c r="R5707" s="13">
        <v>71</v>
      </c>
      <c r="S5707" s="15">
        <v>0.95614035087719296</v>
      </c>
      <c r="T5707" s="13">
        <v>1</v>
      </c>
      <c r="U5707" s="13">
        <v>4</v>
      </c>
      <c r="V5707" s="16">
        <v>0</v>
      </c>
      <c r="W5707" s="16" t="str">
        <f t="shared" si="89"/>
        <v>PN70040541-4</v>
      </c>
      <c r="Z5707" s="17" t="s">
        <v>109</v>
      </c>
      <c r="AA5707" s="17" t="s">
        <v>3506</v>
      </c>
      <c r="AB5707" s="17" t="s">
        <v>22</v>
      </c>
      <c r="AC5707" s="17" t="s">
        <v>22</v>
      </c>
      <c r="AD5707" s="17" t="s">
        <v>81</v>
      </c>
      <c r="AE5707" s="17" t="s">
        <v>42</v>
      </c>
      <c r="AF5707" s="17" t="s">
        <v>82</v>
      </c>
      <c r="AG5707" s="17" t="s">
        <v>22</v>
      </c>
      <c r="AJ5707" s="17" t="s">
        <v>83</v>
      </c>
      <c r="AK5707" s="17" t="s">
        <v>84</v>
      </c>
      <c r="AO5707" s="17" t="s">
        <v>46</v>
      </c>
      <c r="AP5707" s="18">
        <v>43545</v>
      </c>
      <c r="AQ5707" s="17">
        <v>5</v>
      </c>
      <c r="AR5707" s="17" t="s">
        <v>22</v>
      </c>
      <c r="AS5707" s="17" t="s">
        <v>22</v>
      </c>
      <c r="AT5707" s="17" t="s">
        <v>22</v>
      </c>
      <c r="AU5707" s="17" t="s">
        <v>22</v>
      </c>
      <c r="AV5707" s="17" t="s">
        <v>22</v>
      </c>
      <c r="BE5707" s="17" t="s">
        <v>52</v>
      </c>
      <c r="BM5707" s="19">
        <v>0</v>
      </c>
      <c r="BN5707" s="19">
        <f>P5707*R5707</f>
        <v>3910.68</v>
      </c>
      <c r="BO5707" s="19" t="str">
        <f>IF(AND(BN5707&gt;120000, P5707&gt;25, X5707&lt;&gt;"WAVE 0"), "yes", "no")</f>
        <v>no</v>
      </c>
      <c r="BP5707" s="17" t="s">
        <v>51</v>
      </c>
    </row>
    <row r="5708" spans="1:68" x14ac:dyDescent="0.25">
      <c r="A5708" s="11" t="s">
        <v>11217</v>
      </c>
      <c r="B5708" s="12" t="s">
        <v>11218</v>
      </c>
      <c r="C5708" s="13" t="s">
        <v>14</v>
      </c>
      <c r="D5708" s="12" t="s">
        <v>997</v>
      </c>
      <c r="E5708" s="13" t="s">
        <v>998</v>
      </c>
      <c r="F5708" s="12">
        <v>2020</v>
      </c>
      <c r="G5708" s="13" t="s">
        <v>17</v>
      </c>
      <c r="H5708" s="12" t="s">
        <v>76</v>
      </c>
      <c r="I5708" s="13" t="s">
        <v>18</v>
      </c>
      <c r="J5708" s="12" t="s">
        <v>3503</v>
      </c>
      <c r="K5708" s="13" t="s">
        <v>3504</v>
      </c>
      <c r="L5708" s="12" t="s">
        <v>3505</v>
      </c>
      <c r="M5708" s="13" t="s">
        <v>80</v>
      </c>
      <c r="N5708" s="2" t="s">
        <v>19</v>
      </c>
      <c r="O5708" s="13" t="s">
        <v>20</v>
      </c>
      <c r="P5708" s="14">
        <v>50.133800000000001</v>
      </c>
      <c r="Q5708" s="14">
        <v>7271.7499999999991</v>
      </c>
      <c r="R5708" s="13">
        <v>131</v>
      </c>
      <c r="S5708" s="15">
        <v>0.27272727272727271</v>
      </c>
      <c r="T5708" s="13">
        <v>1</v>
      </c>
      <c r="U5708" s="13">
        <v>3</v>
      </c>
      <c r="V5708" s="16">
        <v>0</v>
      </c>
      <c r="W5708" s="16" t="str">
        <f t="shared" si="89"/>
        <v>PN70040550-2</v>
      </c>
      <c r="Z5708" s="17" t="s">
        <v>17</v>
      </c>
      <c r="AA5708" s="17" t="s">
        <v>3506</v>
      </c>
      <c r="AB5708" s="17" t="s">
        <v>152</v>
      </c>
      <c r="AC5708" s="17" t="s">
        <v>11219</v>
      </c>
      <c r="AD5708" s="17" t="s">
        <v>81</v>
      </c>
      <c r="AE5708" s="17" t="s">
        <v>42</v>
      </c>
      <c r="AF5708" s="17" t="s">
        <v>82</v>
      </c>
      <c r="AG5708" s="17" t="s">
        <v>543</v>
      </c>
      <c r="AJ5708" s="17" t="s">
        <v>83</v>
      </c>
      <c r="AK5708" s="17" t="s">
        <v>84</v>
      </c>
      <c r="AO5708" s="17" t="s">
        <v>46</v>
      </c>
      <c r="AP5708" s="18">
        <v>43160</v>
      </c>
      <c r="AQ5708" s="17">
        <v>5</v>
      </c>
      <c r="AR5708" s="17" t="s">
        <v>47</v>
      </c>
      <c r="AS5708" s="17" t="s">
        <v>47</v>
      </c>
      <c r="AT5708" s="17" t="s">
        <v>47</v>
      </c>
      <c r="AU5708" s="17" t="s">
        <v>47</v>
      </c>
      <c r="AV5708" s="17" t="s">
        <v>47</v>
      </c>
      <c r="BE5708" s="17" t="s">
        <v>210</v>
      </c>
      <c r="BF5708" s="17" t="s">
        <v>53</v>
      </c>
      <c r="BG5708" s="18" t="s">
        <v>53</v>
      </c>
      <c r="BL5708" s="17" t="s">
        <v>999</v>
      </c>
      <c r="BN5708" s="19">
        <f>P5708*R5708</f>
        <v>6567.5277999999998</v>
      </c>
      <c r="BO5708" s="19" t="str">
        <f>IF(AND(BN5708&gt;120000, P5708&gt;25, X5708&lt;&gt;"WAVE 0"), "yes", "no")</f>
        <v>no</v>
      </c>
      <c r="BP5708" s="17" t="s">
        <v>51</v>
      </c>
    </row>
    <row r="5709" spans="1:68" x14ac:dyDescent="0.25">
      <c r="A5709" s="11" t="s">
        <v>11220</v>
      </c>
      <c r="B5709" s="12" t="s">
        <v>11199</v>
      </c>
      <c r="C5709" s="13" t="s">
        <v>14</v>
      </c>
      <c r="D5709" s="12" t="s">
        <v>2663</v>
      </c>
      <c r="E5709" s="13" t="s">
        <v>2664</v>
      </c>
      <c r="F5709" s="12">
        <v>2019</v>
      </c>
      <c r="G5709" s="13" t="s">
        <v>109</v>
      </c>
      <c r="H5709" s="12" t="s">
        <v>76</v>
      </c>
      <c r="I5709" s="13" t="s">
        <v>18</v>
      </c>
      <c r="J5709" s="12" t="s">
        <v>3503</v>
      </c>
      <c r="K5709" s="13" t="s">
        <v>3504</v>
      </c>
      <c r="L5709" s="12" t="s">
        <v>3505</v>
      </c>
      <c r="M5709" s="13" t="s">
        <v>80</v>
      </c>
      <c r="N5709" s="2" t="s">
        <v>19</v>
      </c>
      <c r="O5709" s="13" t="s">
        <v>20</v>
      </c>
      <c r="P5709" s="14">
        <v>181.6446</v>
      </c>
      <c r="Q5709" s="14">
        <v>8355.65</v>
      </c>
      <c r="R5709" s="13">
        <v>62</v>
      </c>
      <c r="S5709" s="15">
        <v>0.25</v>
      </c>
      <c r="T5709" s="13">
        <v>1</v>
      </c>
      <c r="U5709" s="13">
        <v>3</v>
      </c>
      <c r="V5709" s="16">
        <v>0</v>
      </c>
      <c r="W5709" s="16" t="str">
        <f t="shared" si="89"/>
        <v>PN70040772-1</v>
      </c>
      <c r="X5709" s="17" t="s">
        <v>21</v>
      </c>
      <c r="Z5709" s="17" t="s">
        <v>109</v>
      </c>
      <c r="AA5709" s="17" t="s">
        <v>3506</v>
      </c>
      <c r="AB5709" s="17" t="s">
        <v>501</v>
      </c>
      <c r="AC5709" s="17" t="s">
        <v>11221</v>
      </c>
      <c r="AD5709" s="17" t="s">
        <v>81</v>
      </c>
      <c r="AE5709" s="17" t="s">
        <v>42</v>
      </c>
      <c r="AF5709" s="17" t="s">
        <v>82</v>
      </c>
      <c r="AG5709" s="17" t="s">
        <v>543</v>
      </c>
      <c r="AJ5709" s="17" t="s">
        <v>3507</v>
      </c>
      <c r="AK5709" s="17" t="s">
        <v>84</v>
      </c>
      <c r="AO5709" s="17" t="s">
        <v>46</v>
      </c>
      <c r="AP5709" s="18">
        <v>43391</v>
      </c>
      <c r="AQ5709" s="17">
        <v>5</v>
      </c>
      <c r="AR5709" s="17" t="s">
        <v>47</v>
      </c>
      <c r="AS5709" s="17" t="s">
        <v>47</v>
      </c>
      <c r="AT5709" s="17" t="s">
        <v>47</v>
      </c>
      <c r="AU5709" s="17" t="s">
        <v>47</v>
      </c>
      <c r="AV5709" s="17" t="s">
        <v>47</v>
      </c>
      <c r="AW5709" s="17" t="s">
        <v>48</v>
      </c>
      <c r="AX5709" s="17" t="s">
        <v>696</v>
      </c>
      <c r="AY5709" s="17" t="s">
        <v>2242</v>
      </c>
      <c r="AZ5709" s="17" t="s">
        <v>773</v>
      </c>
      <c r="BA5709" s="17" t="s">
        <v>696</v>
      </c>
      <c r="BB5709" s="17" t="s">
        <v>51</v>
      </c>
      <c r="BD5709" s="17">
        <v>5</v>
      </c>
      <c r="BE5709" s="17" t="s">
        <v>52</v>
      </c>
      <c r="BF5709" s="17" t="s">
        <v>2667</v>
      </c>
      <c r="BG5709" s="18">
        <v>43788</v>
      </c>
      <c r="BL5709" s="17" t="s">
        <v>2668</v>
      </c>
      <c r="BN5709" s="19">
        <f>P5709*R5709</f>
        <v>11261.965200000001</v>
      </c>
      <c r="BO5709" s="19" t="str">
        <f>IF(AND(BN5709&gt;120000, P5709&gt;25, X5709&lt;&gt;"WAVE 0"), "yes", "no")</f>
        <v>no</v>
      </c>
      <c r="BP5709" s="17" t="s">
        <v>51</v>
      </c>
    </row>
    <row r="5710" spans="1:68" x14ac:dyDescent="0.25">
      <c r="A5710" s="11" t="s">
        <v>11222</v>
      </c>
      <c r="B5710" s="12" t="s">
        <v>11223</v>
      </c>
      <c r="C5710" s="13" t="s">
        <v>88</v>
      </c>
      <c r="D5710" s="12" t="s">
        <v>5463</v>
      </c>
      <c r="E5710" s="13" t="s">
        <v>5464</v>
      </c>
      <c r="F5710" s="12">
        <v>2019</v>
      </c>
      <c r="G5710" s="13" t="s">
        <v>38</v>
      </c>
      <c r="H5710" s="12" t="s">
        <v>76</v>
      </c>
      <c r="I5710" s="13" t="s">
        <v>51</v>
      </c>
      <c r="J5710" s="12" t="s">
        <v>3503</v>
      </c>
      <c r="K5710" s="13" t="s">
        <v>3504</v>
      </c>
      <c r="L5710" s="12" t="s">
        <v>3505</v>
      </c>
      <c r="M5710" s="13" t="s">
        <v>80</v>
      </c>
      <c r="N5710" s="2" t="s">
        <v>64</v>
      </c>
      <c r="O5710" s="13" t="s">
        <v>20</v>
      </c>
      <c r="P5710" s="14">
        <v>32427.9</v>
      </c>
      <c r="Q5710" s="14">
        <v>3177934.2</v>
      </c>
      <c r="R5710" s="13">
        <v>224</v>
      </c>
      <c r="S5710" s="15">
        <v>0.35555555555555557</v>
      </c>
      <c r="T5710" s="13">
        <v>1</v>
      </c>
      <c r="U5710" s="13">
        <v>3</v>
      </c>
      <c r="V5710" s="16">
        <v>0</v>
      </c>
      <c r="W5710" s="16" t="str">
        <f t="shared" si="89"/>
        <v>PN70040792-4</v>
      </c>
      <c r="Z5710" s="17" t="s">
        <v>38</v>
      </c>
      <c r="AA5710" s="17" t="s">
        <v>7040</v>
      </c>
      <c r="AB5710" s="17" t="s">
        <v>22</v>
      </c>
      <c r="AC5710" s="17" t="s">
        <v>22</v>
      </c>
      <c r="AD5710" s="17" t="s">
        <v>81</v>
      </c>
      <c r="AE5710" s="17" t="s">
        <v>42</v>
      </c>
      <c r="AF5710" s="17" t="s">
        <v>82</v>
      </c>
      <c r="AG5710" s="17" t="s">
        <v>22</v>
      </c>
      <c r="AJ5710" s="17" t="s">
        <v>83</v>
      </c>
      <c r="AK5710" s="17" t="s">
        <v>84</v>
      </c>
      <c r="AO5710" s="17" t="s">
        <v>46</v>
      </c>
      <c r="AP5710" s="18">
        <v>43545</v>
      </c>
      <c r="AQ5710" s="17" t="s">
        <v>22</v>
      </c>
      <c r="AR5710" s="17" t="s">
        <v>22</v>
      </c>
      <c r="AS5710" s="17" t="s">
        <v>22</v>
      </c>
      <c r="AT5710" s="17" t="s">
        <v>22</v>
      </c>
      <c r="AU5710" s="17" t="s">
        <v>22</v>
      </c>
      <c r="AV5710" s="17" t="s">
        <v>22</v>
      </c>
      <c r="BE5710" s="17" t="s">
        <v>52</v>
      </c>
      <c r="BM5710" s="19">
        <v>26050.75976279419</v>
      </c>
      <c r="BN5710" s="19">
        <f>P5710*R5710</f>
        <v>7263849.6000000006</v>
      </c>
      <c r="BO5710" s="19" t="str">
        <f>IF(AND(BN5710&gt;120000, P5710&gt;25, X5710&lt;&gt;"WAVE 0"), "yes", "no")</f>
        <v>yes</v>
      </c>
      <c r="BP5710" s="17" t="s">
        <v>51</v>
      </c>
    </row>
    <row r="5711" spans="1:68" x14ac:dyDescent="0.25">
      <c r="A5711" s="11" t="s">
        <v>11224</v>
      </c>
      <c r="B5711" s="12" t="s">
        <v>11225</v>
      </c>
      <c r="C5711" s="13" t="s">
        <v>57</v>
      </c>
      <c r="D5711" s="12" t="s">
        <v>5468</v>
      </c>
      <c r="E5711" s="13" t="s">
        <v>5469</v>
      </c>
      <c r="F5711" s="12">
        <v>2019</v>
      </c>
      <c r="G5711" s="13" t="s">
        <v>207</v>
      </c>
      <c r="H5711" s="12" t="s">
        <v>76</v>
      </c>
      <c r="I5711" s="13" t="s">
        <v>51</v>
      </c>
      <c r="J5711" s="12" t="s">
        <v>3503</v>
      </c>
      <c r="K5711" s="13" t="s">
        <v>3504</v>
      </c>
      <c r="L5711" s="12" t="s">
        <v>3505</v>
      </c>
      <c r="M5711" s="13" t="s">
        <v>80</v>
      </c>
      <c r="N5711" s="2" t="s">
        <v>64</v>
      </c>
      <c r="O5711" s="13" t="s">
        <v>1365</v>
      </c>
      <c r="P5711" s="14">
        <v>134.94409999999999</v>
      </c>
      <c r="Q5711" s="14">
        <v>1168544.5000000002</v>
      </c>
      <c r="R5711" s="13">
        <v>10584</v>
      </c>
      <c r="S5711" s="15">
        <v>0.73913043478260865</v>
      </c>
      <c r="T5711" s="13">
        <v>1</v>
      </c>
      <c r="U5711" s="13">
        <v>4</v>
      </c>
      <c r="V5711" s="16">
        <v>0</v>
      </c>
      <c r="W5711" s="16" t="str">
        <f t="shared" si="89"/>
        <v>PN70040795-1</v>
      </c>
      <c r="Z5711" s="17" t="s">
        <v>38</v>
      </c>
      <c r="AA5711" s="17" t="s">
        <v>3506</v>
      </c>
      <c r="AB5711" s="17" t="s">
        <v>22</v>
      </c>
      <c r="AC5711" s="17" t="s">
        <v>22</v>
      </c>
      <c r="AD5711" s="17" t="s">
        <v>81</v>
      </c>
      <c r="AE5711" s="17" t="s">
        <v>42</v>
      </c>
      <c r="AF5711" s="17" t="s">
        <v>82</v>
      </c>
      <c r="AG5711" s="17" t="s">
        <v>22</v>
      </c>
      <c r="AJ5711" s="17" t="s">
        <v>83</v>
      </c>
      <c r="AK5711" s="17" t="s">
        <v>84</v>
      </c>
      <c r="AO5711" s="17" t="s">
        <v>46</v>
      </c>
      <c r="AP5711" s="18">
        <v>43545</v>
      </c>
      <c r="AQ5711" s="17">
        <v>5</v>
      </c>
      <c r="AR5711" s="17" t="s">
        <v>22</v>
      </c>
      <c r="AS5711" s="17" t="s">
        <v>22</v>
      </c>
      <c r="AT5711" s="17" t="s">
        <v>22</v>
      </c>
      <c r="AU5711" s="17" t="s">
        <v>22</v>
      </c>
      <c r="AV5711" s="17" t="s">
        <v>22</v>
      </c>
      <c r="BE5711" s="17" t="s">
        <v>52</v>
      </c>
      <c r="BM5711" s="19">
        <v>141598.12997422268</v>
      </c>
      <c r="BN5711" s="19">
        <f>P5711*R5711</f>
        <v>1428248.3543999998</v>
      </c>
      <c r="BO5711" s="19" t="str">
        <f>IF(AND(BN5711&gt;120000, P5711&gt;25, X5711&lt;&gt;"WAVE 0"), "yes", "no")</f>
        <v>yes</v>
      </c>
      <c r="BP5711" s="17" t="s">
        <v>51</v>
      </c>
    </row>
    <row r="5712" spans="1:68" x14ac:dyDescent="0.25">
      <c r="A5712" s="11" t="s">
        <v>11226</v>
      </c>
      <c r="B5712" s="12" t="s">
        <v>11227</v>
      </c>
      <c r="C5712" s="13" t="s">
        <v>57</v>
      </c>
      <c r="D5712" s="12" t="s">
        <v>1015</v>
      </c>
      <c r="E5712" s="13" t="s">
        <v>1016</v>
      </c>
      <c r="F5712" s="12">
        <v>2019</v>
      </c>
      <c r="G5712" s="13" t="s">
        <v>17</v>
      </c>
      <c r="H5712" s="12" t="s">
        <v>18</v>
      </c>
      <c r="I5712" s="13" t="s">
        <v>18</v>
      </c>
      <c r="J5712" s="12" t="s">
        <v>18</v>
      </c>
      <c r="K5712" s="13" t="s">
        <v>18</v>
      </c>
      <c r="L5712" s="12" t="s">
        <v>18</v>
      </c>
      <c r="M5712" s="13" t="s">
        <v>18</v>
      </c>
      <c r="N5712" s="2" t="s">
        <v>64</v>
      </c>
      <c r="O5712" s="13" t="s">
        <v>20</v>
      </c>
      <c r="P5712" s="14">
        <v>804.13379999999995</v>
      </c>
      <c r="Q5712" s="14">
        <v>86846.450000000012</v>
      </c>
      <c r="R5712" s="13">
        <v>90</v>
      </c>
      <c r="S5712" s="15">
        <v>0</v>
      </c>
      <c r="T5712" s="13">
        <v>1</v>
      </c>
      <c r="U5712" s="13">
        <v>4</v>
      </c>
      <c r="V5712" s="16">
        <v>0</v>
      </c>
      <c r="W5712" s="16" t="str">
        <f t="shared" si="89"/>
        <v>PN70040842-1</v>
      </c>
      <c r="Z5712" s="17" t="s">
        <v>109</v>
      </c>
      <c r="AA5712" s="17" t="s">
        <v>18</v>
      </c>
      <c r="AB5712" s="17" t="s">
        <v>22</v>
      </c>
      <c r="AC5712" s="17" t="s">
        <v>22</v>
      </c>
      <c r="AD5712" s="17" t="s">
        <v>81</v>
      </c>
      <c r="AE5712" s="17" t="s">
        <v>42</v>
      </c>
      <c r="AF5712" s="17" t="s">
        <v>82</v>
      </c>
      <c r="AG5712" s="17" t="s">
        <v>22</v>
      </c>
      <c r="AJ5712" s="17" t="s">
        <v>103</v>
      </c>
      <c r="AK5712" s="17" t="s">
        <v>103</v>
      </c>
      <c r="AO5712" s="17" t="s">
        <v>130</v>
      </c>
      <c r="AP5712" s="18">
        <v>43301</v>
      </c>
      <c r="AQ5712" s="17">
        <v>5</v>
      </c>
      <c r="AR5712" s="17" t="s">
        <v>22</v>
      </c>
      <c r="AS5712" s="17" t="s">
        <v>22</v>
      </c>
      <c r="AT5712" s="17" t="s">
        <v>22</v>
      </c>
      <c r="AU5712" s="17" t="s">
        <v>22</v>
      </c>
      <c r="AV5712" s="17" t="s">
        <v>22</v>
      </c>
      <c r="BE5712" s="17" t="s">
        <v>52</v>
      </c>
      <c r="BK5712" s="3" t="s">
        <v>71</v>
      </c>
      <c r="BL5712" s="17" t="s">
        <v>1721</v>
      </c>
      <c r="BN5712" s="19">
        <f>P5712*R5712</f>
        <v>72372.042000000001</v>
      </c>
      <c r="BO5712" s="19" t="str">
        <f>IF(AND(BN5712&gt;120000, P5712&gt;25, X5712&lt;&gt;"WAVE 0"), "yes", "no")</f>
        <v>no</v>
      </c>
      <c r="BP5712" s="17" t="s">
        <v>51</v>
      </c>
    </row>
    <row r="5713" spans="1:68" x14ac:dyDescent="0.25">
      <c r="A5713" s="11" t="s">
        <v>11226</v>
      </c>
      <c r="B5713" s="12" t="s">
        <v>11227</v>
      </c>
      <c r="C5713" s="13" t="s">
        <v>14</v>
      </c>
      <c r="D5713" s="12" t="s">
        <v>1015</v>
      </c>
      <c r="E5713" s="13" t="s">
        <v>1016</v>
      </c>
      <c r="F5713" s="12">
        <v>2020</v>
      </c>
      <c r="G5713" s="13" t="s">
        <v>17</v>
      </c>
      <c r="H5713" s="12" t="s">
        <v>18</v>
      </c>
      <c r="I5713" s="13" t="s">
        <v>18</v>
      </c>
      <c r="J5713" s="12" t="s">
        <v>18</v>
      </c>
      <c r="K5713" s="13" t="s">
        <v>18</v>
      </c>
      <c r="L5713" s="12" t="s">
        <v>18</v>
      </c>
      <c r="M5713" s="13" t="s">
        <v>18</v>
      </c>
      <c r="N5713" s="2" t="s">
        <v>19</v>
      </c>
      <c r="O5713" s="13" t="s">
        <v>20</v>
      </c>
      <c r="P5713" s="14">
        <v>804.13379999999995</v>
      </c>
      <c r="Q5713" s="14">
        <v>86846.450000000012</v>
      </c>
      <c r="R5713" s="13">
        <v>90</v>
      </c>
      <c r="S5713" s="15">
        <v>0</v>
      </c>
      <c r="T5713" s="13">
        <v>1</v>
      </c>
      <c r="U5713" s="13">
        <v>4</v>
      </c>
      <c r="V5713" s="16">
        <v>0</v>
      </c>
      <c r="W5713" s="16" t="str">
        <f t="shared" si="89"/>
        <v>PN70040842-1</v>
      </c>
      <c r="Z5713" s="17" t="s">
        <v>109</v>
      </c>
      <c r="AA5713" s="17" t="s">
        <v>18</v>
      </c>
      <c r="AB5713" s="17" t="s">
        <v>22</v>
      </c>
      <c r="AC5713" s="17" t="s">
        <v>22</v>
      </c>
      <c r="AD5713" s="17" t="s">
        <v>81</v>
      </c>
      <c r="AE5713" s="17" t="s">
        <v>42</v>
      </c>
      <c r="AF5713" s="17" t="s">
        <v>82</v>
      </c>
      <c r="AG5713" s="17" t="s">
        <v>22</v>
      </c>
      <c r="AJ5713" s="17" t="s">
        <v>103</v>
      </c>
      <c r="AK5713" s="17" t="s">
        <v>103</v>
      </c>
      <c r="AO5713" s="17" t="s">
        <v>130</v>
      </c>
      <c r="AP5713" s="18">
        <v>43301</v>
      </c>
      <c r="AQ5713" s="17">
        <v>5</v>
      </c>
      <c r="AR5713" s="17" t="s">
        <v>22</v>
      </c>
      <c r="AS5713" s="17" t="s">
        <v>22</v>
      </c>
      <c r="AT5713" s="17" t="s">
        <v>22</v>
      </c>
      <c r="AU5713" s="17" t="s">
        <v>22</v>
      </c>
      <c r="AV5713" s="17" t="s">
        <v>22</v>
      </c>
      <c r="BE5713" s="17" t="s">
        <v>52</v>
      </c>
      <c r="BK5713" s="3" t="s">
        <v>71</v>
      </c>
      <c r="BL5713" s="17" t="s">
        <v>1721</v>
      </c>
      <c r="BN5713" s="19">
        <f>P5713*R5713</f>
        <v>72372.042000000001</v>
      </c>
      <c r="BO5713" s="19" t="str">
        <f>IF(AND(BN5713&gt;120000, P5713&gt;25, X5713&lt;&gt;"WAVE 0"), "yes", "no")</f>
        <v>no</v>
      </c>
      <c r="BP5713" s="17" t="s">
        <v>51</v>
      </c>
    </row>
    <row r="5714" spans="1:68" x14ac:dyDescent="0.25">
      <c r="A5714" s="11" t="s">
        <v>11228</v>
      </c>
      <c r="B5714" s="12" t="s">
        <v>11227</v>
      </c>
      <c r="C5714" s="13" t="s">
        <v>57</v>
      </c>
      <c r="D5714" s="12" t="s">
        <v>1015</v>
      </c>
      <c r="E5714" s="13" t="s">
        <v>1016</v>
      </c>
      <c r="F5714" s="12">
        <v>2019</v>
      </c>
      <c r="G5714" s="13" t="s">
        <v>17</v>
      </c>
      <c r="H5714" s="12" t="s">
        <v>18</v>
      </c>
      <c r="I5714" s="13" t="s">
        <v>18</v>
      </c>
      <c r="J5714" s="12" t="s">
        <v>18</v>
      </c>
      <c r="K5714" s="13" t="s">
        <v>18</v>
      </c>
      <c r="L5714" s="12" t="s">
        <v>18</v>
      </c>
      <c r="M5714" s="13" t="s">
        <v>18</v>
      </c>
      <c r="N5714" s="2" t="s">
        <v>64</v>
      </c>
      <c r="O5714" s="13" t="s">
        <v>20</v>
      </c>
      <c r="P5714" s="14">
        <v>850.44209999999998</v>
      </c>
      <c r="Q5714" s="14">
        <v>69736.25</v>
      </c>
      <c r="R5714" s="13">
        <v>90</v>
      </c>
      <c r="S5714" s="15">
        <v>3.4482758620689655E-2</v>
      </c>
      <c r="T5714" s="13">
        <v>1</v>
      </c>
      <c r="U5714" s="13">
        <v>4</v>
      </c>
      <c r="V5714" s="16">
        <v>0</v>
      </c>
      <c r="W5714" s="16" t="str">
        <f t="shared" si="89"/>
        <v>PN70040842-2</v>
      </c>
      <c r="Z5714" s="17" t="s">
        <v>109</v>
      </c>
      <c r="AA5714" s="17" t="s">
        <v>18</v>
      </c>
      <c r="AB5714" s="17" t="s">
        <v>22</v>
      </c>
      <c r="AC5714" s="17" t="s">
        <v>22</v>
      </c>
      <c r="AD5714" s="17" t="s">
        <v>81</v>
      </c>
      <c r="AE5714" s="17" t="s">
        <v>42</v>
      </c>
      <c r="AF5714" s="17" t="s">
        <v>82</v>
      </c>
      <c r="AG5714" s="17" t="s">
        <v>22</v>
      </c>
      <c r="AJ5714" s="17" t="s">
        <v>103</v>
      </c>
      <c r="AK5714" s="17" t="s">
        <v>103</v>
      </c>
      <c r="AO5714" s="17" t="s">
        <v>46</v>
      </c>
      <c r="AP5714" s="18">
        <v>42419</v>
      </c>
      <c r="AQ5714" s="17">
        <v>5</v>
      </c>
      <c r="AR5714" s="17" t="s">
        <v>22</v>
      </c>
      <c r="AS5714" s="17" t="s">
        <v>22</v>
      </c>
      <c r="AT5714" s="17" t="s">
        <v>22</v>
      </c>
      <c r="AU5714" s="17" t="s">
        <v>22</v>
      </c>
      <c r="AV5714" s="17" t="s">
        <v>22</v>
      </c>
      <c r="BE5714" s="17" t="s">
        <v>52</v>
      </c>
      <c r="BK5714" s="3" t="s">
        <v>71</v>
      </c>
      <c r="BL5714" s="17" t="s">
        <v>1721</v>
      </c>
      <c r="BN5714" s="19">
        <f>P5714*R5714</f>
        <v>76539.789000000004</v>
      </c>
      <c r="BO5714" s="19" t="str">
        <f>IF(AND(BN5714&gt;120000, P5714&gt;25, X5714&lt;&gt;"WAVE 0"), "yes", "no")</f>
        <v>no</v>
      </c>
      <c r="BP5714" s="17" t="s">
        <v>51</v>
      </c>
    </row>
    <row r="5715" spans="1:68" x14ac:dyDescent="0.25">
      <c r="A5715" s="11" t="s">
        <v>11228</v>
      </c>
      <c r="B5715" s="12" t="s">
        <v>11227</v>
      </c>
      <c r="C5715" s="13" t="s">
        <v>14</v>
      </c>
      <c r="D5715" s="12" t="s">
        <v>1015</v>
      </c>
      <c r="E5715" s="13" t="s">
        <v>1016</v>
      </c>
      <c r="F5715" s="12">
        <v>2020</v>
      </c>
      <c r="G5715" s="13" t="s">
        <v>17</v>
      </c>
      <c r="H5715" s="12" t="s">
        <v>18</v>
      </c>
      <c r="I5715" s="13" t="s">
        <v>18</v>
      </c>
      <c r="J5715" s="12" t="s">
        <v>18</v>
      </c>
      <c r="K5715" s="13" t="s">
        <v>18</v>
      </c>
      <c r="L5715" s="12" t="s">
        <v>18</v>
      </c>
      <c r="M5715" s="13" t="s">
        <v>18</v>
      </c>
      <c r="N5715" s="2" t="s">
        <v>19</v>
      </c>
      <c r="O5715" s="13" t="s">
        <v>20</v>
      </c>
      <c r="P5715" s="14">
        <v>850.44209999999998</v>
      </c>
      <c r="Q5715" s="14">
        <v>69736.25</v>
      </c>
      <c r="R5715" s="13">
        <v>90</v>
      </c>
      <c r="S5715" s="15">
        <v>3.4482758620689655E-2</v>
      </c>
      <c r="T5715" s="13">
        <v>1</v>
      </c>
      <c r="U5715" s="13">
        <v>4</v>
      </c>
      <c r="V5715" s="16">
        <v>0</v>
      </c>
      <c r="W5715" s="16" t="str">
        <f t="shared" si="89"/>
        <v>PN70040842-2</v>
      </c>
      <c r="Z5715" s="17" t="s">
        <v>109</v>
      </c>
      <c r="AA5715" s="17" t="s">
        <v>18</v>
      </c>
      <c r="AB5715" s="17" t="s">
        <v>22</v>
      </c>
      <c r="AC5715" s="17" t="s">
        <v>22</v>
      </c>
      <c r="AD5715" s="17" t="s">
        <v>81</v>
      </c>
      <c r="AE5715" s="17" t="s">
        <v>42</v>
      </c>
      <c r="AF5715" s="17" t="s">
        <v>82</v>
      </c>
      <c r="AG5715" s="17" t="s">
        <v>22</v>
      </c>
      <c r="AJ5715" s="17" t="s">
        <v>103</v>
      </c>
      <c r="AK5715" s="17" t="s">
        <v>103</v>
      </c>
      <c r="AO5715" s="17" t="s">
        <v>46</v>
      </c>
      <c r="AP5715" s="18">
        <v>42419</v>
      </c>
      <c r="AQ5715" s="17">
        <v>5</v>
      </c>
      <c r="AR5715" s="17" t="s">
        <v>22</v>
      </c>
      <c r="AS5715" s="17" t="s">
        <v>22</v>
      </c>
      <c r="AT5715" s="17" t="s">
        <v>22</v>
      </c>
      <c r="AU5715" s="17" t="s">
        <v>22</v>
      </c>
      <c r="AV5715" s="17" t="s">
        <v>22</v>
      </c>
      <c r="BE5715" s="17" t="s">
        <v>52</v>
      </c>
      <c r="BK5715" s="3" t="s">
        <v>71</v>
      </c>
      <c r="BL5715" s="17" t="s">
        <v>1721</v>
      </c>
      <c r="BN5715" s="19">
        <f>P5715*R5715</f>
        <v>76539.789000000004</v>
      </c>
      <c r="BO5715" s="19" t="str">
        <f>IF(AND(BN5715&gt;120000, P5715&gt;25, X5715&lt;&gt;"WAVE 0"), "yes", "no")</f>
        <v>no</v>
      </c>
      <c r="BP5715" s="17" t="s">
        <v>51</v>
      </c>
    </row>
    <row r="5716" spans="1:68" x14ac:dyDescent="0.25">
      <c r="A5716" s="11" t="s">
        <v>11229</v>
      </c>
      <c r="B5716" s="12" t="s">
        <v>11230</v>
      </c>
      <c r="C5716" s="13" t="s">
        <v>14</v>
      </c>
      <c r="D5716" s="12" t="s">
        <v>5522</v>
      </c>
      <c r="E5716" s="13" t="s">
        <v>5523</v>
      </c>
      <c r="F5716" s="12">
        <v>2019</v>
      </c>
      <c r="G5716" s="13" t="s">
        <v>38</v>
      </c>
      <c r="H5716" s="12" t="s">
        <v>18</v>
      </c>
      <c r="I5716" s="13" t="s">
        <v>18</v>
      </c>
      <c r="J5716" s="12" t="s">
        <v>18</v>
      </c>
      <c r="K5716" s="13" t="s">
        <v>18</v>
      </c>
      <c r="L5716" s="12" t="s">
        <v>18</v>
      </c>
      <c r="M5716" s="13" t="s">
        <v>18</v>
      </c>
      <c r="N5716" s="2" t="s">
        <v>19</v>
      </c>
      <c r="O5716" s="13" t="s">
        <v>20</v>
      </c>
      <c r="P5716" s="14">
        <v>1888</v>
      </c>
      <c r="Q5716" s="14">
        <v>9440</v>
      </c>
      <c r="R5716" s="13">
        <v>0</v>
      </c>
      <c r="S5716" s="15">
        <v>1</v>
      </c>
      <c r="T5716" s="13">
        <v>1</v>
      </c>
      <c r="U5716" s="13">
        <v>0</v>
      </c>
      <c r="V5716" s="16">
        <v>0</v>
      </c>
      <c r="W5716" s="16" t="str">
        <f t="shared" si="89"/>
        <v>PN70041106-1</v>
      </c>
      <c r="X5716" s="17" t="s">
        <v>699</v>
      </c>
      <c r="Z5716" s="13" t="s">
        <v>38</v>
      </c>
      <c r="AA5716" s="17" t="s">
        <v>22</v>
      </c>
      <c r="AB5716" s="17" t="s">
        <v>22</v>
      </c>
      <c r="AC5716" s="17" t="s">
        <v>22</v>
      </c>
      <c r="AD5716" s="17" t="s">
        <v>22</v>
      </c>
      <c r="AE5716" s="17" t="s">
        <v>22</v>
      </c>
      <c r="AF5716" s="17" t="s">
        <v>22</v>
      </c>
      <c r="AG5716" s="17" t="s">
        <v>22</v>
      </c>
      <c r="AJ5716" s="17" t="s">
        <v>22</v>
      </c>
      <c r="AK5716" s="17" t="s">
        <v>22</v>
      </c>
      <c r="AO5716" s="17" t="s">
        <v>22</v>
      </c>
      <c r="AP5716" s="18" t="s">
        <v>22</v>
      </c>
      <c r="AQ5716" s="17" t="s">
        <v>22</v>
      </c>
      <c r="AR5716" s="17" t="s">
        <v>22</v>
      </c>
      <c r="AS5716" s="17" t="s">
        <v>22</v>
      </c>
      <c r="AT5716" s="17" t="s">
        <v>22</v>
      </c>
      <c r="AU5716" s="17" t="s">
        <v>22</v>
      </c>
      <c r="AV5716" s="17" t="s">
        <v>22</v>
      </c>
      <c r="AW5716" s="17" t="s">
        <v>22</v>
      </c>
      <c r="AX5716" s="17" t="s">
        <v>22</v>
      </c>
      <c r="AY5716" s="17" t="s">
        <v>22</v>
      </c>
      <c r="AZ5716" s="17" t="s">
        <v>22</v>
      </c>
      <c r="BA5716" s="17" t="s">
        <v>22</v>
      </c>
      <c r="BD5716" s="17" t="s">
        <v>22</v>
      </c>
      <c r="BE5716" s="17" t="s">
        <v>22</v>
      </c>
      <c r="BF5716" s="17" t="s">
        <v>22</v>
      </c>
      <c r="BG5716" s="18" t="s">
        <v>22</v>
      </c>
      <c r="BH5716" s="3" t="s">
        <v>22</v>
      </c>
      <c r="BI5716" s="3" t="s">
        <v>22</v>
      </c>
      <c r="BK5716" s="3" t="s">
        <v>22</v>
      </c>
      <c r="BL5716" s="17" t="s">
        <v>22</v>
      </c>
      <c r="BM5716" s="19" t="s">
        <v>22</v>
      </c>
      <c r="BN5716" s="19">
        <f>P5716*R5716</f>
        <v>0</v>
      </c>
      <c r="BO5716" s="19" t="str">
        <f>IF(AND(BN5716&gt;120000, P5716&gt;25, X5716&lt;&gt;"WAVE 0"), "yes", "no")</f>
        <v>no</v>
      </c>
      <c r="BP5716" s="17" t="s">
        <v>22</v>
      </c>
    </row>
    <row r="5717" spans="1:68" x14ac:dyDescent="0.25">
      <c r="A5717" s="11" t="s">
        <v>11231</v>
      </c>
      <c r="B5717" s="12" t="s">
        <v>5521</v>
      </c>
      <c r="C5717" s="13" t="s">
        <v>14</v>
      </c>
      <c r="D5717" s="12" t="s">
        <v>5522</v>
      </c>
      <c r="E5717" s="13" t="s">
        <v>5523</v>
      </c>
      <c r="F5717" s="12">
        <v>2019</v>
      </c>
      <c r="G5717" s="13" t="s">
        <v>38</v>
      </c>
      <c r="H5717" s="12" t="s">
        <v>76</v>
      </c>
      <c r="I5717" s="13" t="s">
        <v>51</v>
      </c>
      <c r="J5717" s="12" t="s">
        <v>3503</v>
      </c>
      <c r="K5717" s="13" t="s">
        <v>3504</v>
      </c>
      <c r="L5717" s="12" t="s">
        <v>3505</v>
      </c>
      <c r="M5717" s="13" t="s">
        <v>80</v>
      </c>
      <c r="N5717" s="2" t="s">
        <v>19</v>
      </c>
      <c r="O5717" s="13" t="s">
        <v>20</v>
      </c>
      <c r="P5717" s="14">
        <v>497</v>
      </c>
      <c r="Q5717" s="14">
        <v>763889</v>
      </c>
      <c r="R5717" s="13">
        <v>5488</v>
      </c>
      <c r="S5717" s="15">
        <v>0.16666666666666666</v>
      </c>
      <c r="T5717" s="13">
        <v>1</v>
      </c>
      <c r="U5717" s="13">
        <v>3</v>
      </c>
      <c r="V5717" s="16">
        <v>0</v>
      </c>
      <c r="W5717" s="16" t="str">
        <f t="shared" si="89"/>
        <v>PN70041107-1</v>
      </c>
      <c r="X5717" s="17" t="s">
        <v>699</v>
      </c>
      <c r="Z5717" s="13" t="s">
        <v>38</v>
      </c>
      <c r="BN5717" s="19">
        <f>P5717*R5717</f>
        <v>2727536</v>
      </c>
      <c r="BO5717" s="19" t="str">
        <f>IF(AND(BN5717&gt;120000, P5717&gt;25, X5717&lt;&gt;"WAVE 0"), "yes", "no")</f>
        <v>yes</v>
      </c>
      <c r="BP5717" s="17" t="s">
        <v>51</v>
      </c>
    </row>
    <row r="5718" spans="1:68" x14ac:dyDescent="0.25">
      <c r="A5718" s="11" t="s">
        <v>11232</v>
      </c>
      <c r="B5718" s="12" t="s">
        <v>5521</v>
      </c>
      <c r="C5718" s="13" t="s">
        <v>14</v>
      </c>
      <c r="D5718" s="12" t="s">
        <v>5522</v>
      </c>
      <c r="E5718" s="13" t="s">
        <v>5523</v>
      </c>
      <c r="F5718" s="12">
        <v>2019</v>
      </c>
      <c r="G5718" s="13" t="s">
        <v>38</v>
      </c>
      <c r="H5718" s="12" t="s">
        <v>18</v>
      </c>
      <c r="I5718" s="13" t="s">
        <v>18</v>
      </c>
      <c r="J5718" s="12" t="s">
        <v>18</v>
      </c>
      <c r="K5718" s="13" t="s">
        <v>18</v>
      </c>
      <c r="L5718" s="12" t="s">
        <v>18</v>
      </c>
      <c r="M5718" s="13" t="s">
        <v>18</v>
      </c>
      <c r="N5718" s="2" t="s">
        <v>19</v>
      </c>
      <c r="O5718" s="13" t="s">
        <v>20</v>
      </c>
      <c r="P5718" s="14"/>
      <c r="Q5718" s="14"/>
      <c r="R5718" s="13">
        <v>0</v>
      </c>
      <c r="S5718" s="15"/>
      <c r="T5718" s="13">
        <v>1</v>
      </c>
      <c r="U5718" s="13"/>
      <c r="V5718" s="16"/>
      <c r="W5718" s="16" t="str">
        <f t="shared" si="89"/>
        <v>PN70041107-1//SS2</v>
      </c>
      <c r="X5718" s="17" t="s">
        <v>699</v>
      </c>
      <c r="Z5718" s="13" t="s">
        <v>38</v>
      </c>
      <c r="AA5718" s="17" t="s">
        <v>22</v>
      </c>
      <c r="AB5718" s="17" t="s">
        <v>22</v>
      </c>
      <c r="AC5718" s="17" t="s">
        <v>22</v>
      </c>
      <c r="AD5718" s="17" t="s">
        <v>22</v>
      </c>
      <c r="AE5718" s="17" t="s">
        <v>22</v>
      </c>
      <c r="AF5718" s="17" t="s">
        <v>22</v>
      </c>
      <c r="AG5718" s="17" t="s">
        <v>22</v>
      </c>
      <c r="AJ5718" s="17" t="s">
        <v>22</v>
      </c>
      <c r="AK5718" s="17" t="s">
        <v>22</v>
      </c>
      <c r="AO5718" s="17" t="s">
        <v>22</v>
      </c>
      <c r="AP5718" s="18" t="s">
        <v>22</v>
      </c>
      <c r="AQ5718" s="17" t="s">
        <v>22</v>
      </c>
      <c r="AR5718" s="17" t="s">
        <v>22</v>
      </c>
      <c r="AS5718" s="17" t="s">
        <v>22</v>
      </c>
      <c r="AT5718" s="17" t="s">
        <v>22</v>
      </c>
      <c r="AU5718" s="17" t="s">
        <v>22</v>
      </c>
      <c r="AV5718" s="17" t="s">
        <v>22</v>
      </c>
      <c r="AW5718" s="17" t="s">
        <v>22</v>
      </c>
      <c r="AX5718" s="17" t="s">
        <v>22</v>
      </c>
      <c r="AY5718" s="17" t="s">
        <v>22</v>
      </c>
      <c r="AZ5718" s="17" t="s">
        <v>22</v>
      </c>
      <c r="BA5718" s="17" t="s">
        <v>22</v>
      </c>
      <c r="BD5718" s="17" t="s">
        <v>22</v>
      </c>
      <c r="BE5718" s="17" t="s">
        <v>22</v>
      </c>
      <c r="BF5718" s="17" t="s">
        <v>22</v>
      </c>
      <c r="BG5718" s="18" t="s">
        <v>22</v>
      </c>
      <c r="BH5718" s="3" t="s">
        <v>22</v>
      </c>
      <c r="BI5718" s="3" t="s">
        <v>22</v>
      </c>
      <c r="BK5718" s="3" t="s">
        <v>22</v>
      </c>
      <c r="BL5718" s="17" t="s">
        <v>22</v>
      </c>
      <c r="BM5718" s="19" t="s">
        <v>22</v>
      </c>
      <c r="BN5718" s="19">
        <f>P5718*R5718</f>
        <v>0</v>
      </c>
      <c r="BO5718" s="19" t="str">
        <f>IF(AND(BN5718&gt;120000, P5718&gt;25, X5718&lt;&gt;"WAVE 0"), "yes", "no")</f>
        <v>no</v>
      </c>
      <c r="BP5718" s="17" t="s">
        <v>22</v>
      </c>
    </row>
    <row r="5719" spans="1:68" x14ac:dyDescent="0.25">
      <c r="A5719" s="11" t="s">
        <v>11233</v>
      </c>
      <c r="B5719" s="12" t="s">
        <v>5521</v>
      </c>
      <c r="C5719" s="13" t="s">
        <v>14</v>
      </c>
      <c r="D5719" s="12" t="s">
        <v>5522</v>
      </c>
      <c r="E5719" s="13" t="s">
        <v>5523</v>
      </c>
      <c r="F5719" s="12">
        <v>2019</v>
      </c>
      <c r="G5719" s="13" t="s">
        <v>38</v>
      </c>
      <c r="H5719" s="12" t="s">
        <v>18</v>
      </c>
      <c r="I5719" s="13" t="s">
        <v>18</v>
      </c>
      <c r="J5719" s="12" t="s">
        <v>18</v>
      </c>
      <c r="K5719" s="13" t="s">
        <v>18</v>
      </c>
      <c r="L5719" s="12" t="s">
        <v>18</v>
      </c>
      <c r="M5719" s="13" t="s">
        <v>18</v>
      </c>
      <c r="N5719" s="2" t="s">
        <v>19</v>
      </c>
      <c r="O5719" s="13" t="s">
        <v>20</v>
      </c>
      <c r="P5719" s="14">
        <v>0</v>
      </c>
      <c r="Q5719" s="14">
        <v>25228</v>
      </c>
      <c r="R5719" s="13">
        <v>0</v>
      </c>
      <c r="S5719" s="15">
        <v>0</v>
      </c>
      <c r="T5719" s="13">
        <v>1</v>
      </c>
      <c r="U5719" s="13"/>
      <c r="V5719" s="16">
        <v>0</v>
      </c>
      <c r="W5719" s="16" t="str">
        <f t="shared" si="89"/>
        <v>PN70041107-2//SS2</v>
      </c>
      <c r="X5719" s="17" t="s">
        <v>699</v>
      </c>
      <c r="Z5719" s="13" t="s">
        <v>38</v>
      </c>
      <c r="AA5719" s="17" t="s">
        <v>22</v>
      </c>
      <c r="AB5719" s="17" t="s">
        <v>22</v>
      </c>
      <c r="AC5719" s="17" t="s">
        <v>22</v>
      </c>
      <c r="AD5719" s="17" t="s">
        <v>22</v>
      </c>
      <c r="AE5719" s="17" t="s">
        <v>22</v>
      </c>
      <c r="AF5719" s="17" t="s">
        <v>22</v>
      </c>
      <c r="AG5719" s="17" t="s">
        <v>22</v>
      </c>
      <c r="AJ5719" s="17" t="s">
        <v>22</v>
      </c>
      <c r="AK5719" s="17" t="s">
        <v>22</v>
      </c>
      <c r="AO5719" s="17" t="s">
        <v>22</v>
      </c>
      <c r="AP5719" s="18" t="s">
        <v>22</v>
      </c>
      <c r="AQ5719" s="17" t="s">
        <v>22</v>
      </c>
      <c r="AR5719" s="17" t="s">
        <v>22</v>
      </c>
      <c r="AS5719" s="17" t="s">
        <v>22</v>
      </c>
      <c r="AT5719" s="17" t="s">
        <v>22</v>
      </c>
      <c r="AU5719" s="17" t="s">
        <v>22</v>
      </c>
      <c r="AV5719" s="17" t="s">
        <v>22</v>
      </c>
      <c r="AW5719" s="17" t="s">
        <v>22</v>
      </c>
      <c r="AX5719" s="17" t="s">
        <v>22</v>
      </c>
      <c r="AY5719" s="17" t="s">
        <v>22</v>
      </c>
      <c r="AZ5719" s="17" t="s">
        <v>22</v>
      </c>
      <c r="BA5719" s="17" t="s">
        <v>22</v>
      </c>
      <c r="BD5719" s="17" t="s">
        <v>22</v>
      </c>
      <c r="BE5719" s="17" t="s">
        <v>22</v>
      </c>
      <c r="BF5719" s="17" t="s">
        <v>22</v>
      </c>
      <c r="BG5719" s="18" t="s">
        <v>22</v>
      </c>
      <c r="BH5719" s="3" t="s">
        <v>22</v>
      </c>
      <c r="BI5719" s="3" t="s">
        <v>22</v>
      </c>
      <c r="BK5719" s="3" t="s">
        <v>22</v>
      </c>
      <c r="BL5719" s="17" t="s">
        <v>22</v>
      </c>
      <c r="BM5719" s="19" t="s">
        <v>22</v>
      </c>
      <c r="BN5719" s="19">
        <f>P5719*R5719</f>
        <v>0</v>
      </c>
      <c r="BO5719" s="19" t="str">
        <f>IF(AND(BN5719&gt;120000, P5719&gt;25, X5719&lt;&gt;"WAVE 0"), "yes", "no")</f>
        <v>no</v>
      </c>
      <c r="BP5719" s="17" t="s">
        <v>22</v>
      </c>
    </row>
    <row r="5720" spans="1:68" x14ac:dyDescent="0.25">
      <c r="A5720" s="11" t="s">
        <v>11234</v>
      </c>
      <c r="B5720" s="12" t="s">
        <v>11235</v>
      </c>
      <c r="C5720" s="13" t="s">
        <v>14</v>
      </c>
      <c r="D5720" s="12" t="s">
        <v>192</v>
      </c>
      <c r="E5720" s="13" t="s">
        <v>193</v>
      </c>
      <c r="F5720" s="12">
        <v>2020</v>
      </c>
      <c r="G5720" s="13" t="s">
        <v>17</v>
      </c>
      <c r="H5720" s="12" t="s">
        <v>28</v>
      </c>
      <c r="I5720" s="13" t="s">
        <v>18</v>
      </c>
      <c r="J5720" s="12" t="s">
        <v>311</v>
      </c>
      <c r="K5720" s="13" t="s">
        <v>312</v>
      </c>
      <c r="L5720" s="12" t="s">
        <v>313</v>
      </c>
      <c r="M5720" s="13" t="s">
        <v>314</v>
      </c>
      <c r="N5720" s="2" t="s">
        <v>194</v>
      </c>
      <c r="O5720" s="13" t="s">
        <v>20</v>
      </c>
      <c r="P5720" s="14">
        <v>11.73</v>
      </c>
      <c r="Q5720" s="14">
        <v>175.95</v>
      </c>
      <c r="R5720" s="13">
        <v>10</v>
      </c>
      <c r="S5720" s="15">
        <v>0</v>
      </c>
      <c r="T5720" s="13">
        <v>1</v>
      </c>
      <c r="U5720" s="13">
        <v>0</v>
      </c>
      <c r="V5720" s="16">
        <v>0</v>
      </c>
      <c r="W5720" s="16" t="str">
        <f t="shared" si="89"/>
        <v>PN7004421-1</v>
      </c>
      <c r="Z5720" s="13" t="s">
        <v>17</v>
      </c>
      <c r="AA5720" s="17" t="s">
        <v>22</v>
      </c>
      <c r="AB5720" s="17" t="s">
        <v>22</v>
      </c>
      <c r="AC5720" s="17" t="s">
        <v>22</v>
      </c>
      <c r="AD5720" s="17" t="s">
        <v>22</v>
      </c>
      <c r="AE5720" s="17" t="s">
        <v>22</v>
      </c>
      <c r="AF5720" s="17" t="s">
        <v>22</v>
      </c>
      <c r="AG5720" s="17" t="s">
        <v>22</v>
      </c>
      <c r="AJ5720" s="17" t="s">
        <v>22</v>
      </c>
      <c r="AK5720" s="17" t="s">
        <v>22</v>
      </c>
      <c r="AO5720" s="17" t="s">
        <v>22</v>
      </c>
      <c r="AP5720" s="18" t="s">
        <v>22</v>
      </c>
      <c r="AQ5720" s="17" t="s">
        <v>22</v>
      </c>
      <c r="AR5720" s="17" t="s">
        <v>22</v>
      </c>
      <c r="AS5720" s="17" t="s">
        <v>22</v>
      </c>
      <c r="AT5720" s="17" t="s">
        <v>22</v>
      </c>
      <c r="AU5720" s="17" t="s">
        <v>22</v>
      </c>
      <c r="AV5720" s="17" t="s">
        <v>22</v>
      </c>
      <c r="AW5720" s="17" t="s">
        <v>22</v>
      </c>
      <c r="AX5720" s="17" t="s">
        <v>22</v>
      </c>
      <c r="AY5720" s="17" t="s">
        <v>22</v>
      </c>
      <c r="AZ5720" s="17" t="s">
        <v>22</v>
      </c>
      <c r="BA5720" s="17" t="s">
        <v>22</v>
      </c>
      <c r="BD5720" s="17" t="s">
        <v>22</v>
      </c>
      <c r="BE5720" s="17" t="s">
        <v>22</v>
      </c>
      <c r="BF5720" s="17" t="s">
        <v>22</v>
      </c>
      <c r="BG5720" s="18" t="s">
        <v>22</v>
      </c>
      <c r="BH5720" s="3" t="s">
        <v>22</v>
      </c>
      <c r="BI5720" s="3" t="s">
        <v>22</v>
      </c>
      <c r="BK5720" s="3" t="s">
        <v>22</v>
      </c>
      <c r="BL5720" s="17" t="s">
        <v>22</v>
      </c>
      <c r="BM5720" s="19" t="s">
        <v>22</v>
      </c>
      <c r="BN5720" s="19">
        <f>P5720*R5720</f>
        <v>117.30000000000001</v>
      </c>
      <c r="BO5720" s="19" t="str">
        <f>IF(AND(BN5720&gt;120000, P5720&gt;25, X5720&lt;&gt;"WAVE 0"), "yes", "no")</f>
        <v>no</v>
      </c>
      <c r="BP5720" s="17" t="s">
        <v>22</v>
      </c>
    </row>
    <row r="5721" spans="1:68" x14ac:dyDescent="0.25">
      <c r="A5721" s="11" t="s">
        <v>11236</v>
      </c>
      <c r="B5721" s="12" t="s">
        <v>11235</v>
      </c>
      <c r="C5721" s="13" t="s">
        <v>14</v>
      </c>
      <c r="D5721" s="12" t="s">
        <v>192</v>
      </c>
      <c r="E5721" s="13" t="s">
        <v>193</v>
      </c>
      <c r="F5721" s="12">
        <v>2020</v>
      </c>
      <c r="G5721" s="13" t="s">
        <v>17</v>
      </c>
      <c r="H5721" s="12" t="s">
        <v>76</v>
      </c>
      <c r="I5721" s="13" t="s">
        <v>18</v>
      </c>
      <c r="J5721" s="12" t="s">
        <v>3503</v>
      </c>
      <c r="K5721" s="13" t="s">
        <v>3504</v>
      </c>
      <c r="L5721" s="12" t="s">
        <v>3505</v>
      </c>
      <c r="M5721" s="13" t="s">
        <v>80</v>
      </c>
      <c r="N5721" s="2" t="s">
        <v>194</v>
      </c>
      <c r="O5721" s="13" t="s">
        <v>20</v>
      </c>
      <c r="P5721" s="14">
        <v>7.25</v>
      </c>
      <c r="Q5721" s="14">
        <v>913.5</v>
      </c>
      <c r="R5721" s="13">
        <v>522</v>
      </c>
      <c r="S5721" s="15">
        <v>1</v>
      </c>
      <c r="T5721" s="13">
        <v>1</v>
      </c>
      <c r="U5721" s="13">
        <v>0</v>
      </c>
      <c r="V5721" s="16">
        <v>0</v>
      </c>
      <c r="W5721" s="16" t="str">
        <f t="shared" si="89"/>
        <v>PN7004421-102</v>
      </c>
      <c r="Z5721" s="13" t="s">
        <v>17</v>
      </c>
      <c r="AA5721" s="17" t="s">
        <v>22</v>
      </c>
      <c r="AB5721" s="17" t="s">
        <v>22</v>
      </c>
      <c r="AC5721" s="17" t="s">
        <v>22</v>
      </c>
      <c r="AD5721" s="17" t="s">
        <v>22</v>
      </c>
      <c r="AE5721" s="17" t="s">
        <v>22</v>
      </c>
      <c r="AF5721" s="17" t="s">
        <v>22</v>
      </c>
      <c r="AG5721" s="17" t="s">
        <v>22</v>
      </c>
      <c r="AJ5721" s="17" t="s">
        <v>22</v>
      </c>
      <c r="AK5721" s="17" t="s">
        <v>22</v>
      </c>
      <c r="AO5721" s="17" t="s">
        <v>22</v>
      </c>
      <c r="AP5721" s="18" t="s">
        <v>22</v>
      </c>
      <c r="AQ5721" s="17" t="s">
        <v>22</v>
      </c>
      <c r="AR5721" s="17" t="s">
        <v>22</v>
      </c>
      <c r="AS5721" s="17" t="s">
        <v>22</v>
      </c>
      <c r="AT5721" s="17" t="s">
        <v>22</v>
      </c>
      <c r="AU5721" s="17" t="s">
        <v>22</v>
      </c>
      <c r="AV5721" s="17" t="s">
        <v>22</v>
      </c>
      <c r="AW5721" s="17" t="s">
        <v>22</v>
      </c>
      <c r="AX5721" s="17" t="s">
        <v>22</v>
      </c>
      <c r="AY5721" s="17" t="s">
        <v>22</v>
      </c>
      <c r="AZ5721" s="17" t="s">
        <v>22</v>
      </c>
      <c r="BA5721" s="17" t="s">
        <v>22</v>
      </c>
      <c r="BD5721" s="17" t="s">
        <v>22</v>
      </c>
      <c r="BE5721" s="17" t="s">
        <v>22</v>
      </c>
      <c r="BF5721" s="17" t="s">
        <v>22</v>
      </c>
      <c r="BG5721" s="18" t="s">
        <v>22</v>
      </c>
      <c r="BH5721" s="3" t="s">
        <v>22</v>
      </c>
      <c r="BI5721" s="3" t="s">
        <v>22</v>
      </c>
      <c r="BK5721" s="3" t="s">
        <v>22</v>
      </c>
      <c r="BL5721" s="17" t="s">
        <v>22</v>
      </c>
      <c r="BM5721" s="19" t="s">
        <v>22</v>
      </c>
      <c r="BN5721" s="19">
        <f>P5721*R5721</f>
        <v>3784.5</v>
      </c>
      <c r="BO5721" s="19" t="str">
        <f>IF(AND(BN5721&gt;120000, P5721&gt;25, X5721&lt;&gt;"WAVE 0"), "yes", "no")</f>
        <v>no</v>
      </c>
      <c r="BP5721" s="17" t="s">
        <v>22</v>
      </c>
    </row>
    <row r="5722" spans="1:68" x14ac:dyDescent="0.25">
      <c r="A5722" s="11" t="s">
        <v>11237</v>
      </c>
      <c r="B5722" s="12" t="s">
        <v>11235</v>
      </c>
      <c r="C5722" s="13" t="s">
        <v>14</v>
      </c>
      <c r="D5722" s="12" t="s">
        <v>192</v>
      </c>
      <c r="E5722" s="13" t="s">
        <v>193</v>
      </c>
      <c r="F5722" s="12">
        <v>2020</v>
      </c>
      <c r="G5722" s="13" t="s">
        <v>17</v>
      </c>
      <c r="H5722" s="12" t="s">
        <v>28</v>
      </c>
      <c r="I5722" s="13" t="s">
        <v>18</v>
      </c>
      <c r="J5722" s="12" t="s">
        <v>311</v>
      </c>
      <c r="K5722" s="13" t="s">
        <v>312</v>
      </c>
      <c r="L5722" s="12" t="s">
        <v>313</v>
      </c>
      <c r="M5722" s="13" t="s">
        <v>314</v>
      </c>
      <c r="N5722" s="2" t="s">
        <v>194</v>
      </c>
      <c r="O5722" s="13" t="s">
        <v>20</v>
      </c>
      <c r="P5722" s="14">
        <v>17.329999999999998</v>
      </c>
      <c r="Q5722" s="14">
        <v>346.6</v>
      </c>
      <c r="R5722" s="13">
        <v>11</v>
      </c>
      <c r="S5722" s="15">
        <v>0</v>
      </c>
      <c r="T5722" s="13">
        <v>1</v>
      </c>
      <c r="U5722" s="13">
        <v>3</v>
      </c>
      <c r="V5722" s="16">
        <v>0</v>
      </c>
      <c r="W5722" s="16" t="str">
        <f t="shared" si="89"/>
        <v>PN7004421-12</v>
      </c>
      <c r="Z5722" s="13" t="s">
        <v>17</v>
      </c>
      <c r="AA5722" s="17" t="s">
        <v>22</v>
      </c>
      <c r="AB5722" s="17" t="s">
        <v>22</v>
      </c>
      <c r="AC5722" s="17" t="s">
        <v>22</v>
      </c>
      <c r="AD5722" s="17" t="s">
        <v>22</v>
      </c>
      <c r="AE5722" s="17" t="s">
        <v>22</v>
      </c>
      <c r="AF5722" s="17" t="s">
        <v>22</v>
      </c>
      <c r="AG5722" s="17" t="s">
        <v>22</v>
      </c>
      <c r="AJ5722" s="17" t="s">
        <v>22</v>
      </c>
      <c r="AK5722" s="17" t="s">
        <v>22</v>
      </c>
      <c r="AO5722" s="17" t="s">
        <v>22</v>
      </c>
      <c r="AP5722" s="18" t="s">
        <v>22</v>
      </c>
      <c r="AQ5722" s="17" t="s">
        <v>22</v>
      </c>
      <c r="AR5722" s="17" t="s">
        <v>22</v>
      </c>
      <c r="AS5722" s="17" t="s">
        <v>22</v>
      </c>
      <c r="AT5722" s="17" t="s">
        <v>22</v>
      </c>
      <c r="AU5722" s="17" t="s">
        <v>22</v>
      </c>
      <c r="AV5722" s="17" t="s">
        <v>22</v>
      </c>
      <c r="AW5722" s="17" t="s">
        <v>22</v>
      </c>
      <c r="AX5722" s="17" t="s">
        <v>22</v>
      </c>
      <c r="AY5722" s="17" t="s">
        <v>22</v>
      </c>
      <c r="AZ5722" s="17" t="s">
        <v>22</v>
      </c>
      <c r="BA5722" s="17" t="s">
        <v>22</v>
      </c>
      <c r="BD5722" s="17" t="s">
        <v>22</v>
      </c>
      <c r="BE5722" s="17" t="s">
        <v>22</v>
      </c>
      <c r="BF5722" s="17" t="s">
        <v>22</v>
      </c>
      <c r="BG5722" s="18" t="s">
        <v>22</v>
      </c>
      <c r="BH5722" s="3" t="s">
        <v>22</v>
      </c>
      <c r="BI5722" s="3" t="s">
        <v>22</v>
      </c>
      <c r="BK5722" s="3" t="s">
        <v>22</v>
      </c>
      <c r="BL5722" s="17" t="s">
        <v>22</v>
      </c>
      <c r="BM5722" s="19" t="s">
        <v>22</v>
      </c>
      <c r="BN5722" s="19">
        <f>P5722*R5722</f>
        <v>190.63</v>
      </c>
      <c r="BO5722" s="19" t="str">
        <f>IF(AND(BN5722&gt;120000, P5722&gt;25, X5722&lt;&gt;"WAVE 0"), "yes", "no")</f>
        <v>no</v>
      </c>
      <c r="BP5722" s="17" t="s">
        <v>22</v>
      </c>
    </row>
    <row r="5723" spans="1:68" x14ac:dyDescent="0.25">
      <c r="A5723" s="11" t="s">
        <v>11238</v>
      </c>
      <c r="B5723" s="12" t="s">
        <v>11235</v>
      </c>
      <c r="C5723" s="13" t="s">
        <v>14</v>
      </c>
      <c r="D5723" s="12" t="s">
        <v>192</v>
      </c>
      <c r="E5723" s="13" t="s">
        <v>193</v>
      </c>
      <c r="F5723" s="12">
        <v>2020</v>
      </c>
      <c r="G5723" s="13" t="s">
        <v>17</v>
      </c>
      <c r="H5723" s="12" t="s">
        <v>28</v>
      </c>
      <c r="I5723" s="13" t="s">
        <v>18</v>
      </c>
      <c r="J5723" s="12" t="s">
        <v>311</v>
      </c>
      <c r="K5723" s="13" t="s">
        <v>312</v>
      </c>
      <c r="L5723" s="12" t="s">
        <v>313</v>
      </c>
      <c r="M5723" s="13" t="s">
        <v>314</v>
      </c>
      <c r="N5723" s="2" t="s">
        <v>194</v>
      </c>
      <c r="O5723" s="13" t="s">
        <v>20</v>
      </c>
      <c r="P5723" s="14">
        <v>7.53</v>
      </c>
      <c r="Q5723" s="14">
        <v>180.72</v>
      </c>
      <c r="R5723" s="13">
        <v>0</v>
      </c>
      <c r="S5723" s="15">
        <v>0</v>
      </c>
      <c r="T5723" s="13">
        <v>1</v>
      </c>
      <c r="U5723" s="13">
        <v>2</v>
      </c>
      <c r="V5723" s="16">
        <v>0</v>
      </c>
      <c r="W5723" s="16" t="str">
        <f t="shared" si="89"/>
        <v>PN7004421-17</v>
      </c>
      <c r="Z5723" s="13" t="s">
        <v>17</v>
      </c>
      <c r="AA5723" s="17" t="s">
        <v>22</v>
      </c>
      <c r="AB5723" s="17" t="s">
        <v>22</v>
      </c>
      <c r="AC5723" s="17" t="s">
        <v>22</v>
      </c>
      <c r="AD5723" s="17" t="s">
        <v>22</v>
      </c>
      <c r="AE5723" s="17" t="s">
        <v>22</v>
      </c>
      <c r="AF5723" s="17" t="s">
        <v>22</v>
      </c>
      <c r="AG5723" s="17" t="s">
        <v>22</v>
      </c>
      <c r="AJ5723" s="17" t="s">
        <v>22</v>
      </c>
      <c r="AK5723" s="17" t="s">
        <v>22</v>
      </c>
      <c r="AO5723" s="17" t="s">
        <v>22</v>
      </c>
      <c r="AP5723" s="18" t="s">
        <v>22</v>
      </c>
      <c r="AQ5723" s="17" t="s">
        <v>22</v>
      </c>
      <c r="AR5723" s="17" t="s">
        <v>22</v>
      </c>
      <c r="AS5723" s="17" t="s">
        <v>22</v>
      </c>
      <c r="AT5723" s="17" t="s">
        <v>22</v>
      </c>
      <c r="AU5723" s="17" t="s">
        <v>22</v>
      </c>
      <c r="AV5723" s="17" t="s">
        <v>22</v>
      </c>
      <c r="AW5723" s="17" t="s">
        <v>22</v>
      </c>
      <c r="AX5723" s="17" t="s">
        <v>22</v>
      </c>
      <c r="AY5723" s="17" t="s">
        <v>22</v>
      </c>
      <c r="AZ5723" s="17" t="s">
        <v>22</v>
      </c>
      <c r="BA5723" s="17" t="s">
        <v>22</v>
      </c>
      <c r="BD5723" s="17" t="s">
        <v>22</v>
      </c>
      <c r="BE5723" s="17" t="s">
        <v>22</v>
      </c>
      <c r="BF5723" s="17" t="s">
        <v>22</v>
      </c>
      <c r="BG5723" s="18" t="s">
        <v>22</v>
      </c>
      <c r="BH5723" s="3" t="s">
        <v>22</v>
      </c>
      <c r="BI5723" s="3" t="s">
        <v>22</v>
      </c>
      <c r="BK5723" s="3" t="s">
        <v>22</v>
      </c>
      <c r="BL5723" s="17" t="s">
        <v>22</v>
      </c>
      <c r="BM5723" s="19" t="s">
        <v>22</v>
      </c>
      <c r="BN5723" s="19">
        <f>P5723*R5723</f>
        <v>0</v>
      </c>
      <c r="BO5723" s="19" t="str">
        <f>IF(AND(BN5723&gt;120000, P5723&gt;25, X5723&lt;&gt;"WAVE 0"), "yes", "no")</f>
        <v>no</v>
      </c>
      <c r="BP5723" s="17" t="s">
        <v>22</v>
      </c>
    </row>
    <row r="5724" spans="1:68" x14ac:dyDescent="0.25">
      <c r="A5724" s="11" t="s">
        <v>11239</v>
      </c>
      <c r="B5724" s="12" t="s">
        <v>11235</v>
      </c>
      <c r="C5724" s="13" t="s">
        <v>14</v>
      </c>
      <c r="D5724" s="12" t="s">
        <v>192</v>
      </c>
      <c r="E5724" s="13" t="s">
        <v>193</v>
      </c>
      <c r="F5724" s="12">
        <v>2020</v>
      </c>
      <c r="G5724" s="13" t="s">
        <v>17</v>
      </c>
      <c r="H5724" s="12" t="s">
        <v>28</v>
      </c>
      <c r="I5724" s="13" t="s">
        <v>18</v>
      </c>
      <c r="J5724" s="12" t="s">
        <v>311</v>
      </c>
      <c r="K5724" s="13" t="s">
        <v>312</v>
      </c>
      <c r="L5724" s="12" t="s">
        <v>313</v>
      </c>
      <c r="M5724" s="13" t="s">
        <v>314</v>
      </c>
      <c r="N5724" s="2" t="s">
        <v>194</v>
      </c>
      <c r="O5724" s="13" t="s">
        <v>20</v>
      </c>
      <c r="P5724" s="14">
        <v>17.329999999999998</v>
      </c>
      <c r="Q5724" s="14">
        <v>519.90000000000009</v>
      </c>
      <c r="R5724" s="13">
        <v>11</v>
      </c>
      <c r="S5724" s="15">
        <v>0.66666666666666663</v>
      </c>
      <c r="T5724" s="13">
        <v>1</v>
      </c>
      <c r="U5724" s="13">
        <v>0</v>
      </c>
      <c r="V5724" s="16">
        <v>0</v>
      </c>
      <c r="W5724" s="16" t="str">
        <f t="shared" si="89"/>
        <v>PN7004421-2</v>
      </c>
      <c r="Z5724" s="13" t="s">
        <v>17</v>
      </c>
      <c r="AA5724" s="17" t="s">
        <v>22</v>
      </c>
      <c r="AB5724" s="17" t="s">
        <v>22</v>
      </c>
      <c r="AC5724" s="17" t="s">
        <v>22</v>
      </c>
      <c r="AD5724" s="17" t="s">
        <v>22</v>
      </c>
      <c r="AE5724" s="17" t="s">
        <v>22</v>
      </c>
      <c r="AF5724" s="17" t="s">
        <v>22</v>
      </c>
      <c r="AG5724" s="17" t="s">
        <v>22</v>
      </c>
      <c r="AJ5724" s="17" t="s">
        <v>22</v>
      </c>
      <c r="AK5724" s="17" t="s">
        <v>22</v>
      </c>
      <c r="AO5724" s="17" t="s">
        <v>22</v>
      </c>
      <c r="AP5724" s="18" t="s">
        <v>22</v>
      </c>
      <c r="AQ5724" s="17" t="s">
        <v>22</v>
      </c>
      <c r="AR5724" s="17" t="s">
        <v>22</v>
      </c>
      <c r="AS5724" s="17" t="s">
        <v>22</v>
      </c>
      <c r="AT5724" s="17" t="s">
        <v>22</v>
      </c>
      <c r="AU5724" s="17" t="s">
        <v>22</v>
      </c>
      <c r="AV5724" s="17" t="s">
        <v>22</v>
      </c>
      <c r="AW5724" s="17" t="s">
        <v>22</v>
      </c>
      <c r="AX5724" s="17" t="s">
        <v>22</v>
      </c>
      <c r="AY5724" s="17" t="s">
        <v>22</v>
      </c>
      <c r="AZ5724" s="17" t="s">
        <v>22</v>
      </c>
      <c r="BA5724" s="17" t="s">
        <v>22</v>
      </c>
      <c r="BD5724" s="17" t="s">
        <v>22</v>
      </c>
      <c r="BE5724" s="17" t="s">
        <v>22</v>
      </c>
      <c r="BF5724" s="17" t="s">
        <v>22</v>
      </c>
      <c r="BG5724" s="18" t="s">
        <v>22</v>
      </c>
      <c r="BH5724" s="3" t="s">
        <v>22</v>
      </c>
      <c r="BI5724" s="3" t="s">
        <v>22</v>
      </c>
      <c r="BK5724" s="3" t="s">
        <v>22</v>
      </c>
      <c r="BL5724" s="17" t="s">
        <v>22</v>
      </c>
      <c r="BM5724" s="19" t="s">
        <v>22</v>
      </c>
      <c r="BN5724" s="19">
        <f>P5724*R5724</f>
        <v>190.63</v>
      </c>
      <c r="BO5724" s="19" t="str">
        <f>IF(AND(BN5724&gt;120000, P5724&gt;25, X5724&lt;&gt;"WAVE 0"), "yes", "no")</f>
        <v>no</v>
      </c>
      <c r="BP5724" s="17" t="s">
        <v>22</v>
      </c>
    </row>
    <row r="5725" spans="1:68" x14ac:dyDescent="0.25">
      <c r="A5725" s="11" t="s">
        <v>11240</v>
      </c>
      <c r="B5725" s="12" t="s">
        <v>11235</v>
      </c>
      <c r="C5725" s="13" t="s">
        <v>14</v>
      </c>
      <c r="D5725" s="12" t="s">
        <v>192</v>
      </c>
      <c r="E5725" s="13" t="s">
        <v>193</v>
      </c>
      <c r="F5725" s="12">
        <v>2020</v>
      </c>
      <c r="G5725" s="13" t="s">
        <v>17</v>
      </c>
      <c r="H5725" s="12" t="s">
        <v>28</v>
      </c>
      <c r="I5725" s="13" t="s">
        <v>18</v>
      </c>
      <c r="J5725" s="12" t="s">
        <v>311</v>
      </c>
      <c r="K5725" s="13" t="s">
        <v>312</v>
      </c>
      <c r="L5725" s="12" t="s">
        <v>313</v>
      </c>
      <c r="M5725" s="13" t="s">
        <v>314</v>
      </c>
      <c r="N5725" s="2" t="s">
        <v>194</v>
      </c>
      <c r="O5725" s="13" t="s">
        <v>20</v>
      </c>
      <c r="P5725" s="14">
        <v>34.130000000000003</v>
      </c>
      <c r="Q5725" s="14">
        <v>511.95000000000005</v>
      </c>
      <c r="R5725" s="13">
        <v>15</v>
      </c>
      <c r="S5725" s="15">
        <v>0</v>
      </c>
      <c r="T5725" s="13">
        <v>1</v>
      </c>
      <c r="U5725" s="13">
        <v>3</v>
      </c>
      <c r="V5725" s="16">
        <v>0</v>
      </c>
      <c r="W5725" s="16" t="str">
        <f t="shared" si="89"/>
        <v>PN7004421-29</v>
      </c>
      <c r="Z5725" s="13" t="s">
        <v>17</v>
      </c>
      <c r="AA5725" s="17" t="s">
        <v>22</v>
      </c>
      <c r="AB5725" s="17" t="s">
        <v>22</v>
      </c>
      <c r="AC5725" s="17" t="s">
        <v>22</v>
      </c>
      <c r="AD5725" s="17" t="s">
        <v>22</v>
      </c>
      <c r="AE5725" s="17" t="s">
        <v>22</v>
      </c>
      <c r="AF5725" s="17" t="s">
        <v>22</v>
      </c>
      <c r="AG5725" s="17" t="s">
        <v>22</v>
      </c>
      <c r="AJ5725" s="17" t="s">
        <v>22</v>
      </c>
      <c r="AK5725" s="17" t="s">
        <v>22</v>
      </c>
      <c r="AO5725" s="17" t="s">
        <v>22</v>
      </c>
      <c r="AP5725" s="18" t="s">
        <v>22</v>
      </c>
      <c r="AQ5725" s="17" t="s">
        <v>22</v>
      </c>
      <c r="AR5725" s="17" t="s">
        <v>22</v>
      </c>
      <c r="AS5725" s="17" t="s">
        <v>22</v>
      </c>
      <c r="AT5725" s="17" t="s">
        <v>22</v>
      </c>
      <c r="AU5725" s="17" t="s">
        <v>22</v>
      </c>
      <c r="AV5725" s="17" t="s">
        <v>22</v>
      </c>
      <c r="AW5725" s="17" t="s">
        <v>22</v>
      </c>
      <c r="AX5725" s="17" t="s">
        <v>22</v>
      </c>
      <c r="AY5725" s="17" t="s">
        <v>22</v>
      </c>
      <c r="AZ5725" s="17" t="s">
        <v>22</v>
      </c>
      <c r="BA5725" s="17" t="s">
        <v>22</v>
      </c>
      <c r="BD5725" s="17" t="s">
        <v>22</v>
      </c>
      <c r="BE5725" s="17" t="s">
        <v>22</v>
      </c>
      <c r="BF5725" s="17" t="s">
        <v>22</v>
      </c>
      <c r="BG5725" s="18" t="s">
        <v>22</v>
      </c>
      <c r="BH5725" s="3" t="s">
        <v>22</v>
      </c>
      <c r="BI5725" s="3" t="s">
        <v>22</v>
      </c>
      <c r="BK5725" s="3" t="s">
        <v>22</v>
      </c>
      <c r="BL5725" s="17" t="s">
        <v>22</v>
      </c>
      <c r="BM5725" s="19" t="s">
        <v>22</v>
      </c>
      <c r="BN5725" s="19">
        <f>P5725*R5725</f>
        <v>511.95000000000005</v>
      </c>
      <c r="BO5725" s="19" t="str">
        <f>IF(AND(BN5725&gt;120000, P5725&gt;25, X5725&lt;&gt;"WAVE 0"), "yes", "no")</f>
        <v>no</v>
      </c>
      <c r="BP5725" s="17" t="s">
        <v>22</v>
      </c>
    </row>
    <row r="5726" spans="1:68" x14ac:dyDescent="0.25">
      <c r="A5726" s="11" t="s">
        <v>11241</v>
      </c>
      <c r="B5726" s="12" t="s">
        <v>11235</v>
      </c>
      <c r="C5726" s="13" t="s">
        <v>14</v>
      </c>
      <c r="D5726" s="12" t="s">
        <v>192</v>
      </c>
      <c r="E5726" s="13" t="s">
        <v>193</v>
      </c>
      <c r="F5726" s="12">
        <v>2020</v>
      </c>
      <c r="G5726" s="13" t="s">
        <v>17</v>
      </c>
      <c r="H5726" s="12" t="s">
        <v>28</v>
      </c>
      <c r="I5726" s="13" t="s">
        <v>18</v>
      </c>
      <c r="J5726" s="12" t="s">
        <v>311</v>
      </c>
      <c r="K5726" s="13" t="s">
        <v>312</v>
      </c>
      <c r="L5726" s="12" t="s">
        <v>313</v>
      </c>
      <c r="M5726" s="13" t="s">
        <v>314</v>
      </c>
      <c r="N5726" s="2" t="s">
        <v>194</v>
      </c>
      <c r="O5726" s="13" t="s">
        <v>20</v>
      </c>
      <c r="P5726" s="14">
        <v>34.130000000000003</v>
      </c>
      <c r="Q5726" s="14">
        <v>170.65</v>
      </c>
      <c r="R5726" s="13">
        <v>4</v>
      </c>
      <c r="S5726" s="15">
        <v>0</v>
      </c>
      <c r="T5726" s="13">
        <v>1</v>
      </c>
      <c r="U5726" s="13"/>
      <c r="V5726" s="16">
        <v>0</v>
      </c>
      <c r="W5726" s="16" t="str">
        <f t="shared" si="89"/>
        <v>PN7004421-30</v>
      </c>
      <c r="Z5726" s="13" t="s">
        <v>17</v>
      </c>
      <c r="AA5726" s="17" t="s">
        <v>22</v>
      </c>
      <c r="AB5726" s="17" t="s">
        <v>22</v>
      </c>
      <c r="AC5726" s="17" t="s">
        <v>22</v>
      </c>
      <c r="AD5726" s="17" t="s">
        <v>22</v>
      </c>
      <c r="AE5726" s="17" t="s">
        <v>22</v>
      </c>
      <c r="AF5726" s="17" t="s">
        <v>22</v>
      </c>
      <c r="AG5726" s="17" t="s">
        <v>22</v>
      </c>
      <c r="AJ5726" s="17" t="s">
        <v>22</v>
      </c>
      <c r="AK5726" s="17" t="s">
        <v>22</v>
      </c>
      <c r="AO5726" s="17" t="s">
        <v>22</v>
      </c>
      <c r="AP5726" s="18" t="s">
        <v>22</v>
      </c>
      <c r="AQ5726" s="17" t="s">
        <v>22</v>
      </c>
      <c r="AR5726" s="17" t="s">
        <v>22</v>
      </c>
      <c r="AS5726" s="17" t="s">
        <v>22</v>
      </c>
      <c r="AT5726" s="17" t="s">
        <v>22</v>
      </c>
      <c r="AU5726" s="17" t="s">
        <v>22</v>
      </c>
      <c r="AV5726" s="17" t="s">
        <v>22</v>
      </c>
      <c r="AW5726" s="17" t="s">
        <v>22</v>
      </c>
      <c r="AX5726" s="17" t="s">
        <v>22</v>
      </c>
      <c r="AY5726" s="17" t="s">
        <v>22</v>
      </c>
      <c r="AZ5726" s="17" t="s">
        <v>22</v>
      </c>
      <c r="BA5726" s="17" t="s">
        <v>22</v>
      </c>
      <c r="BD5726" s="17" t="s">
        <v>22</v>
      </c>
      <c r="BE5726" s="17" t="s">
        <v>22</v>
      </c>
      <c r="BF5726" s="17" t="s">
        <v>22</v>
      </c>
      <c r="BG5726" s="18" t="s">
        <v>22</v>
      </c>
      <c r="BH5726" s="3" t="s">
        <v>22</v>
      </c>
      <c r="BI5726" s="3" t="s">
        <v>22</v>
      </c>
      <c r="BK5726" s="3" t="s">
        <v>22</v>
      </c>
      <c r="BL5726" s="17" t="s">
        <v>22</v>
      </c>
      <c r="BM5726" s="19" t="s">
        <v>22</v>
      </c>
      <c r="BN5726" s="19">
        <f>P5726*R5726</f>
        <v>136.52000000000001</v>
      </c>
      <c r="BO5726" s="19" t="str">
        <f>IF(AND(BN5726&gt;120000, P5726&gt;25, X5726&lt;&gt;"WAVE 0"), "yes", "no")</f>
        <v>no</v>
      </c>
      <c r="BP5726" s="17" t="s">
        <v>22</v>
      </c>
    </row>
    <row r="5727" spans="1:68" x14ac:dyDescent="0.25">
      <c r="A5727" s="11" t="s">
        <v>11242</v>
      </c>
      <c r="B5727" s="12" t="s">
        <v>11235</v>
      </c>
      <c r="C5727" s="13" t="s">
        <v>14</v>
      </c>
      <c r="D5727" s="12" t="s">
        <v>192</v>
      </c>
      <c r="E5727" s="13" t="s">
        <v>193</v>
      </c>
      <c r="F5727" s="12">
        <v>2020</v>
      </c>
      <c r="G5727" s="13" t="s">
        <v>17</v>
      </c>
      <c r="H5727" s="12" t="s">
        <v>28</v>
      </c>
      <c r="I5727" s="13" t="s">
        <v>18</v>
      </c>
      <c r="J5727" s="12" t="s">
        <v>311</v>
      </c>
      <c r="K5727" s="13" t="s">
        <v>312</v>
      </c>
      <c r="L5727" s="12" t="s">
        <v>313</v>
      </c>
      <c r="M5727" s="13" t="s">
        <v>314</v>
      </c>
      <c r="N5727" s="2" t="s">
        <v>194</v>
      </c>
      <c r="O5727" s="13" t="s">
        <v>20</v>
      </c>
      <c r="P5727" s="14">
        <v>17.329999999999998</v>
      </c>
      <c r="Q5727" s="14">
        <v>173.3</v>
      </c>
      <c r="R5727" s="13">
        <v>6</v>
      </c>
      <c r="S5727" s="15">
        <v>0</v>
      </c>
      <c r="T5727" s="13">
        <v>1</v>
      </c>
      <c r="U5727" s="13">
        <v>3</v>
      </c>
      <c r="V5727" s="16">
        <v>0</v>
      </c>
      <c r="W5727" s="16" t="str">
        <f t="shared" si="89"/>
        <v>PN7004421-31</v>
      </c>
      <c r="Z5727" s="13" t="s">
        <v>17</v>
      </c>
      <c r="AA5727" s="17" t="s">
        <v>22</v>
      </c>
      <c r="AB5727" s="17" t="s">
        <v>22</v>
      </c>
      <c r="AC5727" s="17" t="s">
        <v>22</v>
      </c>
      <c r="AD5727" s="17" t="s">
        <v>22</v>
      </c>
      <c r="AE5727" s="17" t="s">
        <v>22</v>
      </c>
      <c r="AF5727" s="17" t="s">
        <v>22</v>
      </c>
      <c r="AG5727" s="17" t="s">
        <v>22</v>
      </c>
      <c r="AJ5727" s="17" t="s">
        <v>22</v>
      </c>
      <c r="AK5727" s="17" t="s">
        <v>22</v>
      </c>
      <c r="AO5727" s="17" t="s">
        <v>22</v>
      </c>
      <c r="AP5727" s="18" t="s">
        <v>22</v>
      </c>
      <c r="AQ5727" s="17" t="s">
        <v>22</v>
      </c>
      <c r="AR5727" s="17" t="s">
        <v>22</v>
      </c>
      <c r="AS5727" s="17" t="s">
        <v>22</v>
      </c>
      <c r="AT5727" s="17" t="s">
        <v>22</v>
      </c>
      <c r="AU5727" s="17" t="s">
        <v>22</v>
      </c>
      <c r="AV5727" s="17" t="s">
        <v>22</v>
      </c>
      <c r="AW5727" s="17" t="s">
        <v>22</v>
      </c>
      <c r="AX5727" s="17" t="s">
        <v>22</v>
      </c>
      <c r="AY5727" s="17" t="s">
        <v>22</v>
      </c>
      <c r="AZ5727" s="17" t="s">
        <v>22</v>
      </c>
      <c r="BA5727" s="17" t="s">
        <v>22</v>
      </c>
      <c r="BD5727" s="17" t="s">
        <v>22</v>
      </c>
      <c r="BE5727" s="17" t="s">
        <v>22</v>
      </c>
      <c r="BF5727" s="17" t="s">
        <v>22</v>
      </c>
      <c r="BG5727" s="18" t="s">
        <v>22</v>
      </c>
      <c r="BH5727" s="3" t="s">
        <v>22</v>
      </c>
      <c r="BI5727" s="3" t="s">
        <v>22</v>
      </c>
      <c r="BK5727" s="3" t="s">
        <v>22</v>
      </c>
      <c r="BL5727" s="17" t="s">
        <v>22</v>
      </c>
      <c r="BM5727" s="19" t="s">
        <v>22</v>
      </c>
      <c r="BN5727" s="19">
        <f>P5727*R5727</f>
        <v>103.97999999999999</v>
      </c>
      <c r="BO5727" s="19" t="str">
        <f>IF(AND(BN5727&gt;120000, P5727&gt;25, X5727&lt;&gt;"WAVE 0"), "yes", "no")</f>
        <v>no</v>
      </c>
      <c r="BP5727" s="17" t="s">
        <v>22</v>
      </c>
    </row>
    <row r="5728" spans="1:68" x14ac:dyDescent="0.25">
      <c r="A5728" s="11" t="s">
        <v>11243</v>
      </c>
      <c r="B5728" s="12" t="s">
        <v>11235</v>
      </c>
      <c r="C5728" s="13" t="s">
        <v>14</v>
      </c>
      <c r="D5728" s="12" t="s">
        <v>192</v>
      </c>
      <c r="E5728" s="13" t="s">
        <v>193</v>
      </c>
      <c r="F5728" s="12">
        <v>2020</v>
      </c>
      <c r="G5728" s="13" t="s">
        <v>17</v>
      </c>
      <c r="H5728" s="12" t="s">
        <v>28</v>
      </c>
      <c r="I5728" s="13" t="s">
        <v>18</v>
      </c>
      <c r="J5728" s="12" t="s">
        <v>311</v>
      </c>
      <c r="K5728" s="13" t="s">
        <v>312</v>
      </c>
      <c r="L5728" s="12" t="s">
        <v>313</v>
      </c>
      <c r="M5728" s="13" t="s">
        <v>314</v>
      </c>
      <c r="N5728" s="2" t="s">
        <v>194</v>
      </c>
      <c r="O5728" s="13" t="s">
        <v>20</v>
      </c>
      <c r="P5728" s="14">
        <v>17.329999999999998</v>
      </c>
      <c r="Q5728" s="14">
        <v>173.3</v>
      </c>
      <c r="R5728" s="13">
        <v>43</v>
      </c>
      <c r="S5728" s="15">
        <v>0.5</v>
      </c>
      <c r="T5728" s="13">
        <v>1</v>
      </c>
      <c r="U5728" s="13">
        <v>0</v>
      </c>
      <c r="V5728" s="16">
        <v>0</v>
      </c>
      <c r="W5728" s="16" t="str">
        <f t="shared" si="89"/>
        <v>PN7004421-32</v>
      </c>
      <c r="Z5728" s="13" t="s">
        <v>17</v>
      </c>
      <c r="AA5728" s="17" t="s">
        <v>22</v>
      </c>
      <c r="AB5728" s="17" t="s">
        <v>22</v>
      </c>
      <c r="AC5728" s="17" t="s">
        <v>22</v>
      </c>
      <c r="AD5728" s="17" t="s">
        <v>22</v>
      </c>
      <c r="AE5728" s="17" t="s">
        <v>22</v>
      </c>
      <c r="AF5728" s="17" t="s">
        <v>22</v>
      </c>
      <c r="AG5728" s="17" t="s">
        <v>22</v>
      </c>
      <c r="AJ5728" s="17" t="s">
        <v>22</v>
      </c>
      <c r="AK5728" s="17" t="s">
        <v>22</v>
      </c>
      <c r="AO5728" s="17" t="s">
        <v>22</v>
      </c>
      <c r="AP5728" s="18" t="s">
        <v>22</v>
      </c>
      <c r="AQ5728" s="17" t="s">
        <v>22</v>
      </c>
      <c r="AR5728" s="17" t="s">
        <v>22</v>
      </c>
      <c r="AS5728" s="17" t="s">
        <v>22</v>
      </c>
      <c r="AT5728" s="17" t="s">
        <v>22</v>
      </c>
      <c r="AU5728" s="17" t="s">
        <v>22</v>
      </c>
      <c r="AV5728" s="17" t="s">
        <v>22</v>
      </c>
      <c r="AW5728" s="17" t="s">
        <v>22</v>
      </c>
      <c r="AX5728" s="17" t="s">
        <v>22</v>
      </c>
      <c r="AY5728" s="17" t="s">
        <v>22</v>
      </c>
      <c r="AZ5728" s="17" t="s">
        <v>22</v>
      </c>
      <c r="BA5728" s="17" t="s">
        <v>22</v>
      </c>
      <c r="BD5728" s="17" t="s">
        <v>22</v>
      </c>
      <c r="BE5728" s="17" t="s">
        <v>22</v>
      </c>
      <c r="BF5728" s="17" t="s">
        <v>22</v>
      </c>
      <c r="BG5728" s="18" t="s">
        <v>22</v>
      </c>
      <c r="BH5728" s="3" t="s">
        <v>22</v>
      </c>
      <c r="BI5728" s="3" t="s">
        <v>22</v>
      </c>
      <c r="BK5728" s="3" t="s">
        <v>22</v>
      </c>
      <c r="BL5728" s="17" t="s">
        <v>22</v>
      </c>
      <c r="BM5728" s="19" t="s">
        <v>22</v>
      </c>
      <c r="BN5728" s="19">
        <f>P5728*R5728</f>
        <v>745.18999999999994</v>
      </c>
      <c r="BO5728" s="19" t="str">
        <f>IF(AND(BN5728&gt;120000, P5728&gt;25, X5728&lt;&gt;"WAVE 0"), "yes", "no")</f>
        <v>no</v>
      </c>
      <c r="BP5728" s="17" t="s">
        <v>22</v>
      </c>
    </row>
    <row r="5729" spans="1:68" x14ac:dyDescent="0.25">
      <c r="A5729" s="11" t="s">
        <v>11244</v>
      </c>
      <c r="B5729" s="12" t="s">
        <v>11235</v>
      </c>
      <c r="C5729" s="13" t="s">
        <v>14</v>
      </c>
      <c r="D5729" s="12" t="s">
        <v>192</v>
      </c>
      <c r="E5729" s="13" t="s">
        <v>193</v>
      </c>
      <c r="F5729" s="12">
        <v>2020</v>
      </c>
      <c r="G5729" s="13" t="s">
        <v>17</v>
      </c>
      <c r="H5729" s="12" t="s">
        <v>28</v>
      </c>
      <c r="I5729" s="13" t="s">
        <v>18</v>
      </c>
      <c r="J5729" s="12" t="s">
        <v>311</v>
      </c>
      <c r="K5729" s="13" t="s">
        <v>312</v>
      </c>
      <c r="L5729" s="12" t="s">
        <v>313</v>
      </c>
      <c r="M5729" s="13" t="s">
        <v>314</v>
      </c>
      <c r="N5729" s="2" t="s">
        <v>194</v>
      </c>
      <c r="O5729" s="13" t="s">
        <v>20</v>
      </c>
      <c r="P5729" s="14">
        <v>17.329999999999998</v>
      </c>
      <c r="Q5729" s="14">
        <v>346.6</v>
      </c>
      <c r="R5729" s="13">
        <v>0</v>
      </c>
      <c r="S5729" s="15">
        <v>1</v>
      </c>
      <c r="T5729" s="13">
        <v>1</v>
      </c>
      <c r="U5729" s="13">
        <v>0</v>
      </c>
      <c r="V5729" s="16">
        <v>0</v>
      </c>
      <c r="W5729" s="16" t="str">
        <f t="shared" si="89"/>
        <v>PN7004421-46</v>
      </c>
      <c r="Z5729" s="13" t="s">
        <v>17</v>
      </c>
      <c r="AA5729" s="17" t="s">
        <v>22</v>
      </c>
      <c r="AB5729" s="17" t="s">
        <v>22</v>
      </c>
      <c r="AC5729" s="17" t="s">
        <v>22</v>
      </c>
      <c r="AD5729" s="17" t="s">
        <v>22</v>
      </c>
      <c r="AE5729" s="17" t="s">
        <v>22</v>
      </c>
      <c r="AF5729" s="17" t="s">
        <v>22</v>
      </c>
      <c r="AG5729" s="17" t="s">
        <v>22</v>
      </c>
      <c r="AJ5729" s="17" t="s">
        <v>22</v>
      </c>
      <c r="AK5729" s="17" t="s">
        <v>22</v>
      </c>
      <c r="AO5729" s="17" t="s">
        <v>22</v>
      </c>
      <c r="AP5729" s="18" t="s">
        <v>22</v>
      </c>
      <c r="AQ5729" s="17" t="s">
        <v>22</v>
      </c>
      <c r="AR5729" s="17" t="s">
        <v>22</v>
      </c>
      <c r="AS5729" s="17" t="s">
        <v>22</v>
      </c>
      <c r="AT5729" s="17" t="s">
        <v>22</v>
      </c>
      <c r="AU5729" s="17" t="s">
        <v>22</v>
      </c>
      <c r="AV5729" s="17" t="s">
        <v>22</v>
      </c>
      <c r="AW5729" s="17" t="s">
        <v>22</v>
      </c>
      <c r="AX5729" s="17" t="s">
        <v>22</v>
      </c>
      <c r="AY5729" s="17" t="s">
        <v>22</v>
      </c>
      <c r="AZ5729" s="17" t="s">
        <v>22</v>
      </c>
      <c r="BA5729" s="17" t="s">
        <v>22</v>
      </c>
      <c r="BD5729" s="17" t="s">
        <v>22</v>
      </c>
      <c r="BE5729" s="17" t="s">
        <v>22</v>
      </c>
      <c r="BF5729" s="17" t="s">
        <v>22</v>
      </c>
      <c r="BG5729" s="18" t="s">
        <v>22</v>
      </c>
      <c r="BH5729" s="3" t="s">
        <v>22</v>
      </c>
      <c r="BI5729" s="3" t="s">
        <v>22</v>
      </c>
      <c r="BK5729" s="3" t="s">
        <v>22</v>
      </c>
      <c r="BL5729" s="17" t="s">
        <v>22</v>
      </c>
      <c r="BM5729" s="19" t="s">
        <v>22</v>
      </c>
      <c r="BN5729" s="19">
        <f>P5729*R5729</f>
        <v>0</v>
      </c>
      <c r="BO5729" s="19" t="str">
        <f>IF(AND(BN5729&gt;120000, P5729&gt;25, X5729&lt;&gt;"WAVE 0"), "yes", "no")</f>
        <v>no</v>
      </c>
      <c r="BP5729" s="17" t="s">
        <v>22</v>
      </c>
    </row>
    <row r="5730" spans="1:68" x14ac:dyDescent="0.25">
      <c r="A5730" s="11" t="s">
        <v>11245</v>
      </c>
      <c r="B5730" s="12" t="s">
        <v>11235</v>
      </c>
      <c r="C5730" s="13" t="s">
        <v>14</v>
      </c>
      <c r="D5730" s="12" t="s">
        <v>192</v>
      </c>
      <c r="E5730" s="13" t="s">
        <v>193</v>
      </c>
      <c r="F5730" s="12">
        <v>2020</v>
      </c>
      <c r="G5730" s="13" t="s">
        <v>17</v>
      </c>
      <c r="H5730" s="12" t="s">
        <v>28</v>
      </c>
      <c r="I5730" s="13" t="s">
        <v>18</v>
      </c>
      <c r="J5730" s="12" t="s">
        <v>311</v>
      </c>
      <c r="K5730" s="13" t="s">
        <v>312</v>
      </c>
      <c r="L5730" s="12" t="s">
        <v>313</v>
      </c>
      <c r="M5730" s="13" t="s">
        <v>314</v>
      </c>
      <c r="N5730" s="2" t="s">
        <v>194</v>
      </c>
      <c r="O5730" s="13" t="s">
        <v>20</v>
      </c>
      <c r="P5730" s="14">
        <v>11.33</v>
      </c>
      <c r="Q5730" s="14">
        <v>475.86</v>
      </c>
      <c r="R5730" s="13">
        <v>40</v>
      </c>
      <c r="S5730" s="15">
        <v>0.5</v>
      </c>
      <c r="T5730" s="13">
        <v>1</v>
      </c>
      <c r="U5730" s="13">
        <v>0</v>
      </c>
      <c r="V5730" s="16">
        <v>0</v>
      </c>
      <c r="W5730" s="16" t="str">
        <f t="shared" si="89"/>
        <v>PN7004421-48</v>
      </c>
      <c r="Z5730" s="13" t="s">
        <v>17</v>
      </c>
      <c r="AA5730" s="17" t="s">
        <v>22</v>
      </c>
      <c r="AB5730" s="17" t="s">
        <v>22</v>
      </c>
      <c r="AC5730" s="17" t="s">
        <v>22</v>
      </c>
      <c r="AD5730" s="17" t="s">
        <v>22</v>
      </c>
      <c r="AE5730" s="17" t="s">
        <v>22</v>
      </c>
      <c r="AF5730" s="17" t="s">
        <v>22</v>
      </c>
      <c r="AG5730" s="17" t="s">
        <v>22</v>
      </c>
      <c r="AJ5730" s="17" t="s">
        <v>22</v>
      </c>
      <c r="AK5730" s="17" t="s">
        <v>22</v>
      </c>
      <c r="AO5730" s="17" t="s">
        <v>22</v>
      </c>
      <c r="AP5730" s="18" t="s">
        <v>22</v>
      </c>
      <c r="AQ5730" s="17" t="s">
        <v>22</v>
      </c>
      <c r="AR5730" s="17" t="s">
        <v>22</v>
      </c>
      <c r="AS5730" s="17" t="s">
        <v>22</v>
      </c>
      <c r="AT5730" s="17" t="s">
        <v>22</v>
      </c>
      <c r="AU5730" s="17" t="s">
        <v>22</v>
      </c>
      <c r="AV5730" s="17" t="s">
        <v>22</v>
      </c>
      <c r="AW5730" s="17" t="s">
        <v>22</v>
      </c>
      <c r="AX5730" s="17" t="s">
        <v>22</v>
      </c>
      <c r="AY5730" s="17" t="s">
        <v>22</v>
      </c>
      <c r="AZ5730" s="17" t="s">
        <v>22</v>
      </c>
      <c r="BA5730" s="17" t="s">
        <v>22</v>
      </c>
      <c r="BD5730" s="17" t="s">
        <v>22</v>
      </c>
      <c r="BE5730" s="17" t="s">
        <v>22</v>
      </c>
      <c r="BF5730" s="17" t="s">
        <v>22</v>
      </c>
      <c r="BG5730" s="18" t="s">
        <v>22</v>
      </c>
      <c r="BH5730" s="3" t="s">
        <v>22</v>
      </c>
      <c r="BI5730" s="3" t="s">
        <v>22</v>
      </c>
      <c r="BK5730" s="3" t="s">
        <v>22</v>
      </c>
      <c r="BL5730" s="17" t="s">
        <v>22</v>
      </c>
      <c r="BM5730" s="19" t="s">
        <v>22</v>
      </c>
      <c r="BN5730" s="19">
        <f>P5730*R5730</f>
        <v>453.2</v>
      </c>
      <c r="BO5730" s="19" t="str">
        <f>IF(AND(BN5730&gt;120000, P5730&gt;25, X5730&lt;&gt;"WAVE 0"), "yes", "no")</f>
        <v>no</v>
      </c>
      <c r="BP5730" s="17" t="s">
        <v>22</v>
      </c>
    </row>
    <row r="5731" spans="1:68" x14ac:dyDescent="0.25">
      <c r="A5731" s="11" t="s">
        <v>11246</v>
      </c>
      <c r="B5731" s="12" t="s">
        <v>11235</v>
      </c>
      <c r="C5731" s="13" t="s">
        <v>14</v>
      </c>
      <c r="D5731" s="12" t="s">
        <v>192</v>
      </c>
      <c r="E5731" s="13" t="s">
        <v>193</v>
      </c>
      <c r="F5731" s="12">
        <v>2020</v>
      </c>
      <c r="G5731" s="13" t="s">
        <v>17</v>
      </c>
      <c r="H5731" s="12" t="s">
        <v>28</v>
      </c>
      <c r="I5731" s="13" t="s">
        <v>18</v>
      </c>
      <c r="J5731" s="12" t="s">
        <v>311</v>
      </c>
      <c r="K5731" s="13" t="s">
        <v>312</v>
      </c>
      <c r="L5731" s="12" t="s">
        <v>313</v>
      </c>
      <c r="M5731" s="13" t="s">
        <v>314</v>
      </c>
      <c r="N5731" s="2" t="s">
        <v>194</v>
      </c>
      <c r="O5731" s="13" t="s">
        <v>20</v>
      </c>
      <c r="P5731" s="14">
        <v>10.130000000000001</v>
      </c>
      <c r="Q5731" s="14">
        <v>354.55</v>
      </c>
      <c r="R5731" s="13">
        <v>37</v>
      </c>
      <c r="S5731" s="15">
        <v>0.5</v>
      </c>
      <c r="T5731" s="13">
        <v>1</v>
      </c>
      <c r="U5731" s="13">
        <v>2</v>
      </c>
      <c r="V5731" s="16">
        <v>0</v>
      </c>
      <c r="W5731" s="16" t="str">
        <f t="shared" si="89"/>
        <v>PN7004421-54</v>
      </c>
      <c r="Z5731" s="13" t="s">
        <v>17</v>
      </c>
      <c r="AA5731" s="17" t="s">
        <v>22</v>
      </c>
      <c r="AB5731" s="17" t="s">
        <v>22</v>
      </c>
      <c r="AC5731" s="17" t="s">
        <v>22</v>
      </c>
      <c r="AD5731" s="17" t="s">
        <v>22</v>
      </c>
      <c r="AE5731" s="17" t="s">
        <v>22</v>
      </c>
      <c r="AF5731" s="17" t="s">
        <v>22</v>
      </c>
      <c r="AG5731" s="17" t="s">
        <v>22</v>
      </c>
      <c r="AJ5731" s="17" t="s">
        <v>22</v>
      </c>
      <c r="AK5731" s="17" t="s">
        <v>22</v>
      </c>
      <c r="AO5731" s="17" t="s">
        <v>22</v>
      </c>
      <c r="AP5731" s="18" t="s">
        <v>22</v>
      </c>
      <c r="AQ5731" s="17" t="s">
        <v>22</v>
      </c>
      <c r="AR5731" s="17" t="s">
        <v>22</v>
      </c>
      <c r="AS5731" s="17" t="s">
        <v>22</v>
      </c>
      <c r="AT5731" s="17" t="s">
        <v>22</v>
      </c>
      <c r="AU5731" s="17" t="s">
        <v>22</v>
      </c>
      <c r="AV5731" s="17" t="s">
        <v>22</v>
      </c>
      <c r="AW5731" s="17" t="s">
        <v>22</v>
      </c>
      <c r="AX5731" s="17" t="s">
        <v>22</v>
      </c>
      <c r="AY5731" s="17" t="s">
        <v>22</v>
      </c>
      <c r="AZ5731" s="17" t="s">
        <v>22</v>
      </c>
      <c r="BA5731" s="17" t="s">
        <v>22</v>
      </c>
      <c r="BD5731" s="17" t="s">
        <v>22</v>
      </c>
      <c r="BE5731" s="17" t="s">
        <v>22</v>
      </c>
      <c r="BF5731" s="17" t="s">
        <v>22</v>
      </c>
      <c r="BG5731" s="18" t="s">
        <v>22</v>
      </c>
      <c r="BH5731" s="3" t="s">
        <v>22</v>
      </c>
      <c r="BI5731" s="3" t="s">
        <v>22</v>
      </c>
      <c r="BK5731" s="3" t="s">
        <v>22</v>
      </c>
      <c r="BL5731" s="17" t="s">
        <v>22</v>
      </c>
      <c r="BM5731" s="19" t="s">
        <v>22</v>
      </c>
      <c r="BN5731" s="19">
        <f>P5731*R5731</f>
        <v>374.81</v>
      </c>
      <c r="BO5731" s="19" t="str">
        <f>IF(AND(BN5731&gt;120000, P5731&gt;25, X5731&lt;&gt;"WAVE 0"), "yes", "no")</f>
        <v>no</v>
      </c>
      <c r="BP5731" s="17" t="s">
        <v>22</v>
      </c>
    </row>
    <row r="5732" spans="1:68" x14ac:dyDescent="0.25">
      <c r="A5732" s="11" t="s">
        <v>11247</v>
      </c>
      <c r="B5732" s="12" t="s">
        <v>11235</v>
      </c>
      <c r="C5732" s="13" t="s">
        <v>14</v>
      </c>
      <c r="D5732" s="12" t="s">
        <v>192</v>
      </c>
      <c r="E5732" s="13" t="s">
        <v>193</v>
      </c>
      <c r="F5732" s="12">
        <v>2020</v>
      </c>
      <c r="G5732" s="13" t="s">
        <v>17</v>
      </c>
      <c r="H5732" s="12" t="s">
        <v>28</v>
      </c>
      <c r="I5732" s="13" t="s">
        <v>18</v>
      </c>
      <c r="J5732" s="12" t="s">
        <v>311</v>
      </c>
      <c r="K5732" s="13" t="s">
        <v>312</v>
      </c>
      <c r="L5732" s="12" t="s">
        <v>313</v>
      </c>
      <c r="M5732" s="13" t="s">
        <v>314</v>
      </c>
      <c r="N5732" s="2" t="s">
        <v>194</v>
      </c>
      <c r="O5732" s="13" t="s">
        <v>20</v>
      </c>
      <c r="P5732" s="14">
        <v>12.748200000000001</v>
      </c>
      <c r="Q5732" s="14">
        <v>527.85</v>
      </c>
      <c r="R5732" s="13">
        <v>41</v>
      </c>
      <c r="S5732" s="15">
        <v>0</v>
      </c>
      <c r="T5732" s="13">
        <v>1</v>
      </c>
      <c r="U5732" s="13">
        <v>2</v>
      </c>
      <c r="V5732" s="16">
        <v>0</v>
      </c>
      <c r="W5732" s="16" t="str">
        <f t="shared" si="89"/>
        <v>PN7004421-55</v>
      </c>
      <c r="Z5732" s="13" t="s">
        <v>17</v>
      </c>
      <c r="AA5732" s="17" t="s">
        <v>22</v>
      </c>
      <c r="AB5732" s="17" t="s">
        <v>22</v>
      </c>
      <c r="AC5732" s="17" t="s">
        <v>22</v>
      </c>
      <c r="AD5732" s="17" t="s">
        <v>22</v>
      </c>
      <c r="AE5732" s="17" t="s">
        <v>22</v>
      </c>
      <c r="AF5732" s="17" t="s">
        <v>22</v>
      </c>
      <c r="AG5732" s="17" t="s">
        <v>22</v>
      </c>
      <c r="AJ5732" s="17" t="s">
        <v>22</v>
      </c>
      <c r="AK5732" s="17" t="s">
        <v>22</v>
      </c>
      <c r="AO5732" s="17" t="s">
        <v>22</v>
      </c>
      <c r="AP5732" s="18" t="s">
        <v>22</v>
      </c>
      <c r="AQ5732" s="17" t="s">
        <v>22</v>
      </c>
      <c r="AR5732" s="17" t="s">
        <v>22</v>
      </c>
      <c r="AS5732" s="17" t="s">
        <v>22</v>
      </c>
      <c r="AT5732" s="17" t="s">
        <v>22</v>
      </c>
      <c r="AU5732" s="17" t="s">
        <v>22</v>
      </c>
      <c r="AV5732" s="17" t="s">
        <v>22</v>
      </c>
      <c r="AW5732" s="17" t="s">
        <v>22</v>
      </c>
      <c r="AX5732" s="17" t="s">
        <v>22</v>
      </c>
      <c r="AY5732" s="17" t="s">
        <v>22</v>
      </c>
      <c r="AZ5732" s="17" t="s">
        <v>22</v>
      </c>
      <c r="BA5732" s="17" t="s">
        <v>22</v>
      </c>
      <c r="BD5732" s="17" t="s">
        <v>22</v>
      </c>
      <c r="BE5732" s="17" t="s">
        <v>22</v>
      </c>
      <c r="BF5732" s="17" t="s">
        <v>22</v>
      </c>
      <c r="BG5732" s="18" t="s">
        <v>22</v>
      </c>
      <c r="BH5732" s="3" t="s">
        <v>22</v>
      </c>
      <c r="BI5732" s="3" t="s">
        <v>22</v>
      </c>
      <c r="BK5732" s="3" t="s">
        <v>22</v>
      </c>
      <c r="BL5732" s="17" t="s">
        <v>22</v>
      </c>
      <c r="BM5732" s="19" t="s">
        <v>22</v>
      </c>
      <c r="BN5732" s="19">
        <f>P5732*R5732</f>
        <v>522.67619999999999</v>
      </c>
      <c r="BO5732" s="19" t="str">
        <f>IF(AND(BN5732&gt;120000, P5732&gt;25, X5732&lt;&gt;"WAVE 0"), "yes", "no")</f>
        <v>no</v>
      </c>
      <c r="BP5732" s="17" t="s">
        <v>22</v>
      </c>
    </row>
    <row r="5733" spans="1:68" x14ac:dyDescent="0.25">
      <c r="A5733" s="11" t="s">
        <v>11248</v>
      </c>
      <c r="B5733" s="12" t="s">
        <v>11235</v>
      </c>
      <c r="C5733" s="13" t="s">
        <v>14</v>
      </c>
      <c r="D5733" s="12" t="s">
        <v>192</v>
      </c>
      <c r="E5733" s="13" t="s">
        <v>193</v>
      </c>
      <c r="F5733" s="12">
        <v>2020</v>
      </c>
      <c r="G5733" s="13" t="s">
        <v>17</v>
      </c>
      <c r="H5733" s="12" t="s">
        <v>28</v>
      </c>
      <c r="I5733" s="13" t="s">
        <v>18</v>
      </c>
      <c r="J5733" s="12" t="s">
        <v>311</v>
      </c>
      <c r="K5733" s="13" t="s">
        <v>312</v>
      </c>
      <c r="L5733" s="12" t="s">
        <v>313</v>
      </c>
      <c r="M5733" s="13" t="s">
        <v>314</v>
      </c>
      <c r="N5733" s="2" t="s">
        <v>194</v>
      </c>
      <c r="O5733" s="13" t="s">
        <v>20</v>
      </c>
      <c r="P5733" s="14">
        <v>15.8027</v>
      </c>
      <c r="Q5733" s="14">
        <v>525.20000000000005</v>
      </c>
      <c r="R5733" s="13">
        <v>30</v>
      </c>
      <c r="S5733" s="15">
        <v>0</v>
      </c>
      <c r="T5733" s="13">
        <v>1</v>
      </c>
      <c r="U5733" s="13">
        <v>1</v>
      </c>
      <c r="V5733" s="16">
        <v>0</v>
      </c>
      <c r="W5733" s="16" t="str">
        <f t="shared" si="89"/>
        <v>PN7004421-56</v>
      </c>
      <c r="Z5733" s="13" t="s">
        <v>17</v>
      </c>
      <c r="AA5733" s="17" t="s">
        <v>22</v>
      </c>
      <c r="AB5733" s="17" t="s">
        <v>22</v>
      </c>
      <c r="AC5733" s="17" t="s">
        <v>22</v>
      </c>
      <c r="AD5733" s="17" t="s">
        <v>22</v>
      </c>
      <c r="AE5733" s="17" t="s">
        <v>22</v>
      </c>
      <c r="AF5733" s="17" t="s">
        <v>22</v>
      </c>
      <c r="AG5733" s="17" t="s">
        <v>22</v>
      </c>
      <c r="AJ5733" s="17" t="s">
        <v>22</v>
      </c>
      <c r="AK5733" s="17" t="s">
        <v>22</v>
      </c>
      <c r="AO5733" s="17" t="s">
        <v>22</v>
      </c>
      <c r="AP5733" s="18" t="s">
        <v>22</v>
      </c>
      <c r="AQ5733" s="17" t="s">
        <v>22</v>
      </c>
      <c r="AR5733" s="17" t="s">
        <v>22</v>
      </c>
      <c r="AS5733" s="17" t="s">
        <v>22</v>
      </c>
      <c r="AT5733" s="17" t="s">
        <v>22</v>
      </c>
      <c r="AU5733" s="17" t="s">
        <v>22</v>
      </c>
      <c r="AV5733" s="17" t="s">
        <v>22</v>
      </c>
      <c r="AW5733" s="17" t="s">
        <v>22</v>
      </c>
      <c r="AX5733" s="17" t="s">
        <v>22</v>
      </c>
      <c r="AY5733" s="17" t="s">
        <v>22</v>
      </c>
      <c r="AZ5733" s="17" t="s">
        <v>22</v>
      </c>
      <c r="BA5733" s="17" t="s">
        <v>22</v>
      </c>
      <c r="BD5733" s="17" t="s">
        <v>22</v>
      </c>
      <c r="BE5733" s="17" t="s">
        <v>22</v>
      </c>
      <c r="BF5733" s="17" t="s">
        <v>22</v>
      </c>
      <c r="BG5733" s="18" t="s">
        <v>22</v>
      </c>
      <c r="BH5733" s="3" t="s">
        <v>22</v>
      </c>
      <c r="BI5733" s="3" t="s">
        <v>22</v>
      </c>
      <c r="BK5733" s="3" t="s">
        <v>22</v>
      </c>
      <c r="BL5733" s="17" t="s">
        <v>22</v>
      </c>
      <c r="BM5733" s="19" t="s">
        <v>22</v>
      </c>
      <c r="BN5733" s="19">
        <f>P5733*R5733</f>
        <v>474.08100000000002</v>
      </c>
      <c r="BO5733" s="19" t="str">
        <f>IF(AND(BN5733&gt;120000, P5733&gt;25, X5733&lt;&gt;"WAVE 0"), "yes", "no")</f>
        <v>no</v>
      </c>
      <c r="BP5733" s="17" t="s">
        <v>22</v>
      </c>
    </row>
    <row r="5734" spans="1:68" x14ac:dyDescent="0.25">
      <c r="A5734" s="11" t="s">
        <v>11249</v>
      </c>
      <c r="B5734" s="12" t="s">
        <v>11235</v>
      </c>
      <c r="C5734" s="13" t="s">
        <v>14</v>
      </c>
      <c r="D5734" s="12" t="s">
        <v>192</v>
      </c>
      <c r="E5734" s="13" t="s">
        <v>193</v>
      </c>
      <c r="F5734" s="12">
        <v>2020</v>
      </c>
      <c r="G5734" s="13" t="s">
        <v>17</v>
      </c>
      <c r="H5734" s="12" t="s">
        <v>28</v>
      </c>
      <c r="I5734" s="13" t="s">
        <v>18</v>
      </c>
      <c r="J5734" s="12" t="s">
        <v>311</v>
      </c>
      <c r="K5734" s="13" t="s">
        <v>312</v>
      </c>
      <c r="L5734" s="12" t="s">
        <v>313</v>
      </c>
      <c r="M5734" s="13" t="s">
        <v>314</v>
      </c>
      <c r="N5734" s="2" t="s">
        <v>194</v>
      </c>
      <c r="O5734" s="13" t="s">
        <v>20</v>
      </c>
      <c r="P5734" s="14">
        <v>17.329999999999998</v>
      </c>
      <c r="Q5734" s="14">
        <v>207.96</v>
      </c>
      <c r="R5734" s="13">
        <v>22</v>
      </c>
      <c r="S5734" s="15">
        <v>0</v>
      </c>
      <c r="T5734" s="13">
        <v>1</v>
      </c>
      <c r="U5734" s="13">
        <v>2</v>
      </c>
      <c r="V5734" s="16">
        <v>0</v>
      </c>
      <c r="W5734" s="16" t="str">
        <f t="shared" si="89"/>
        <v>PN7004421-57</v>
      </c>
      <c r="Z5734" s="13" t="s">
        <v>17</v>
      </c>
      <c r="AA5734" s="17" t="s">
        <v>22</v>
      </c>
      <c r="AB5734" s="17" t="s">
        <v>22</v>
      </c>
      <c r="AC5734" s="17" t="s">
        <v>22</v>
      </c>
      <c r="AD5734" s="17" t="s">
        <v>22</v>
      </c>
      <c r="AE5734" s="17" t="s">
        <v>22</v>
      </c>
      <c r="AF5734" s="17" t="s">
        <v>22</v>
      </c>
      <c r="AG5734" s="17" t="s">
        <v>22</v>
      </c>
      <c r="AJ5734" s="17" t="s">
        <v>22</v>
      </c>
      <c r="AK5734" s="17" t="s">
        <v>22</v>
      </c>
      <c r="AO5734" s="17" t="s">
        <v>22</v>
      </c>
      <c r="AP5734" s="18" t="s">
        <v>22</v>
      </c>
      <c r="AQ5734" s="17" t="s">
        <v>22</v>
      </c>
      <c r="AR5734" s="17" t="s">
        <v>22</v>
      </c>
      <c r="AS5734" s="17" t="s">
        <v>22</v>
      </c>
      <c r="AT5734" s="17" t="s">
        <v>22</v>
      </c>
      <c r="AU5734" s="17" t="s">
        <v>22</v>
      </c>
      <c r="AV5734" s="17" t="s">
        <v>22</v>
      </c>
      <c r="AW5734" s="17" t="s">
        <v>22</v>
      </c>
      <c r="AX5734" s="17" t="s">
        <v>22</v>
      </c>
      <c r="AY5734" s="17" t="s">
        <v>22</v>
      </c>
      <c r="AZ5734" s="17" t="s">
        <v>22</v>
      </c>
      <c r="BA5734" s="17" t="s">
        <v>22</v>
      </c>
      <c r="BD5734" s="17" t="s">
        <v>22</v>
      </c>
      <c r="BE5734" s="17" t="s">
        <v>22</v>
      </c>
      <c r="BF5734" s="17" t="s">
        <v>22</v>
      </c>
      <c r="BG5734" s="18" t="s">
        <v>22</v>
      </c>
      <c r="BH5734" s="3" t="s">
        <v>22</v>
      </c>
      <c r="BI5734" s="3" t="s">
        <v>22</v>
      </c>
      <c r="BK5734" s="3" t="s">
        <v>22</v>
      </c>
      <c r="BL5734" s="17" t="s">
        <v>22</v>
      </c>
      <c r="BM5734" s="19" t="s">
        <v>22</v>
      </c>
      <c r="BN5734" s="19">
        <f>P5734*R5734</f>
        <v>381.26</v>
      </c>
      <c r="BO5734" s="19" t="str">
        <f>IF(AND(BN5734&gt;120000, P5734&gt;25, X5734&lt;&gt;"WAVE 0"), "yes", "no")</f>
        <v>no</v>
      </c>
      <c r="BP5734" s="17" t="s">
        <v>22</v>
      </c>
    </row>
    <row r="5735" spans="1:68" x14ac:dyDescent="0.25">
      <c r="A5735" s="11" t="s">
        <v>11250</v>
      </c>
      <c r="B5735" s="12" t="s">
        <v>11235</v>
      </c>
      <c r="C5735" s="13" t="s">
        <v>14</v>
      </c>
      <c r="D5735" s="12" t="s">
        <v>192</v>
      </c>
      <c r="E5735" s="13" t="s">
        <v>193</v>
      </c>
      <c r="F5735" s="12">
        <v>2020</v>
      </c>
      <c r="G5735" s="13" t="s">
        <v>17</v>
      </c>
      <c r="H5735" s="12" t="s">
        <v>28</v>
      </c>
      <c r="I5735" s="13" t="s">
        <v>18</v>
      </c>
      <c r="J5735" s="12" t="s">
        <v>311</v>
      </c>
      <c r="K5735" s="13" t="s">
        <v>312</v>
      </c>
      <c r="L5735" s="12" t="s">
        <v>313</v>
      </c>
      <c r="M5735" s="13" t="s">
        <v>314</v>
      </c>
      <c r="N5735" s="2" t="s">
        <v>194</v>
      </c>
      <c r="O5735" s="13" t="s">
        <v>20</v>
      </c>
      <c r="P5735" s="14">
        <v>7.25</v>
      </c>
      <c r="Q5735" s="14">
        <v>362.5</v>
      </c>
      <c r="R5735" s="13">
        <v>45</v>
      </c>
      <c r="S5735" s="15">
        <v>0</v>
      </c>
      <c r="T5735" s="13">
        <v>1</v>
      </c>
      <c r="U5735" s="13">
        <v>3</v>
      </c>
      <c r="V5735" s="16">
        <v>0</v>
      </c>
      <c r="W5735" s="16" t="str">
        <f t="shared" si="89"/>
        <v>PN7004421-58</v>
      </c>
      <c r="Z5735" s="13" t="s">
        <v>17</v>
      </c>
      <c r="AA5735" s="17" t="s">
        <v>22</v>
      </c>
      <c r="AB5735" s="17" t="s">
        <v>22</v>
      </c>
      <c r="AC5735" s="17" t="s">
        <v>22</v>
      </c>
      <c r="AD5735" s="17" t="s">
        <v>22</v>
      </c>
      <c r="AE5735" s="17" t="s">
        <v>22</v>
      </c>
      <c r="AF5735" s="17" t="s">
        <v>22</v>
      </c>
      <c r="AG5735" s="17" t="s">
        <v>22</v>
      </c>
      <c r="AJ5735" s="17" t="s">
        <v>22</v>
      </c>
      <c r="AK5735" s="17" t="s">
        <v>22</v>
      </c>
      <c r="AO5735" s="17" t="s">
        <v>22</v>
      </c>
      <c r="AP5735" s="18" t="s">
        <v>22</v>
      </c>
      <c r="AQ5735" s="17" t="s">
        <v>22</v>
      </c>
      <c r="AR5735" s="17" t="s">
        <v>22</v>
      </c>
      <c r="AS5735" s="17" t="s">
        <v>22</v>
      </c>
      <c r="AT5735" s="17" t="s">
        <v>22</v>
      </c>
      <c r="AU5735" s="17" t="s">
        <v>22</v>
      </c>
      <c r="AV5735" s="17" t="s">
        <v>22</v>
      </c>
      <c r="AW5735" s="17" t="s">
        <v>22</v>
      </c>
      <c r="AX5735" s="17" t="s">
        <v>22</v>
      </c>
      <c r="AY5735" s="17" t="s">
        <v>22</v>
      </c>
      <c r="AZ5735" s="17" t="s">
        <v>22</v>
      </c>
      <c r="BA5735" s="17" t="s">
        <v>22</v>
      </c>
      <c r="BD5735" s="17" t="s">
        <v>22</v>
      </c>
      <c r="BE5735" s="17" t="s">
        <v>22</v>
      </c>
      <c r="BF5735" s="17" t="s">
        <v>22</v>
      </c>
      <c r="BG5735" s="18" t="s">
        <v>22</v>
      </c>
      <c r="BH5735" s="3" t="s">
        <v>22</v>
      </c>
      <c r="BI5735" s="3" t="s">
        <v>22</v>
      </c>
      <c r="BK5735" s="3" t="s">
        <v>22</v>
      </c>
      <c r="BL5735" s="17" t="s">
        <v>22</v>
      </c>
      <c r="BM5735" s="19" t="s">
        <v>22</v>
      </c>
      <c r="BN5735" s="19">
        <f>P5735*R5735</f>
        <v>326.25</v>
      </c>
      <c r="BO5735" s="19" t="str">
        <f>IF(AND(BN5735&gt;120000, P5735&gt;25, X5735&lt;&gt;"WAVE 0"), "yes", "no")</f>
        <v>no</v>
      </c>
      <c r="BP5735" s="17" t="s">
        <v>22</v>
      </c>
    </row>
    <row r="5736" spans="1:68" x14ac:dyDescent="0.25">
      <c r="A5736" s="11" t="s">
        <v>11251</v>
      </c>
      <c r="B5736" s="12" t="s">
        <v>11235</v>
      </c>
      <c r="C5736" s="13" t="s">
        <v>14</v>
      </c>
      <c r="D5736" s="12" t="s">
        <v>192</v>
      </c>
      <c r="E5736" s="13" t="s">
        <v>193</v>
      </c>
      <c r="F5736" s="12">
        <v>2020</v>
      </c>
      <c r="G5736" s="13" t="s">
        <v>17</v>
      </c>
      <c r="H5736" s="12" t="s">
        <v>28</v>
      </c>
      <c r="I5736" s="13" t="s">
        <v>18</v>
      </c>
      <c r="J5736" s="12" t="s">
        <v>311</v>
      </c>
      <c r="K5736" s="13" t="s">
        <v>312</v>
      </c>
      <c r="L5736" s="12" t="s">
        <v>313</v>
      </c>
      <c r="M5736" s="13" t="s">
        <v>314</v>
      </c>
      <c r="N5736" s="2" t="s">
        <v>194</v>
      </c>
      <c r="O5736" s="13" t="s">
        <v>20</v>
      </c>
      <c r="P5736" s="14">
        <v>7.25</v>
      </c>
      <c r="Q5736" s="14">
        <v>181.25</v>
      </c>
      <c r="R5736" s="13">
        <v>34</v>
      </c>
      <c r="S5736" s="15">
        <v>0</v>
      </c>
      <c r="T5736" s="13">
        <v>1</v>
      </c>
      <c r="U5736" s="13">
        <v>1</v>
      </c>
      <c r="V5736" s="16">
        <v>0</v>
      </c>
      <c r="W5736" s="16" t="str">
        <f t="shared" si="89"/>
        <v>PN7004421-59</v>
      </c>
      <c r="Z5736" s="13" t="s">
        <v>17</v>
      </c>
      <c r="AA5736" s="17" t="s">
        <v>22</v>
      </c>
      <c r="AB5736" s="17" t="s">
        <v>22</v>
      </c>
      <c r="AC5736" s="17" t="s">
        <v>22</v>
      </c>
      <c r="AD5736" s="17" t="s">
        <v>22</v>
      </c>
      <c r="AE5736" s="17" t="s">
        <v>22</v>
      </c>
      <c r="AF5736" s="17" t="s">
        <v>22</v>
      </c>
      <c r="AG5736" s="17" t="s">
        <v>22</v>
      </c>
      <c r="AJ5736" s="17" t="s">
        <v>22</v>
      </c>
      <c r="AK5736" s="17" t="s">
        <v>22</v>
      </c>
      <c r="AO5736" s="17" t="s">
        <v>22</v>
      </c>
      <c r="AP5736" s="18" t="s">
        <v>22</v>
      </c>
      <c r="AQ5736" s="17" t="s">
        <v>22</v>
      </c>
      <c r="AR5736" s="17" t="s">
        <v>22</v>
      </c>
      <c r="AS5736" s="17" t="s">
        <v>22</v>
      </c>
      <c r="AT5736" s="17" t="s">
        <v>22</v>
      </c>
      <c r="AU5736" s="17" t="s">
        <v>22</v>
      </c>
      <c r="AV5736" s="17" t="s">
        <v>22</v>
      </c>
      <c r="AW5736" s="17" t="s">
        <v>22</v>
      </c>
      <c r="AX5736" s="17" t="s">
        <v>22</v>
      </c>
      <c r="AY5736" s="17" t="s">
        <v>22</v>
      </c>
      <c r="AZ5736" s="17" t="s">
        <v>22</v>
      </c>
      <c r="BA5736" s="17" t="s">
        <v>22</v>
      </c>
      <c r="BD5736" s="17" t="s">
        <v>22</v>
      </c>
      <c r="BE5736" s="17" t="s">
        <v>22</v>
      </c>
      <c r="BF5736" s="17" t="s">
        <v>22</v>
      </c>
      <c r="BG5736" s="18" t="s">
        <v>22</v>
      </c>
      <c r="BH5736" s="3" t="s">
        <v>22</v>
      </c>
      <c r="BI5736" s="3" t="s">
        <v>22</v>
      </c>
      <c r="BK5736" s="3" t="s">
        <v>22</v>
      </c>
      <c r="BL5736" s="17" t="s">
        <v>22</v>
      </c>
      <c r="BM5736" s="19" t="s">
        <v>22</v>
      </c>
      <c r="BN5736" s="19">
        <f>P5736*R5736</f>
        <v>246.5</v>
      </c>
      <c r="BO5736" s="19" t="str">
        <f>IF(AND(BN5736&gt;120000, P5736&gt;25, X5736&lt;&gt;"WAVE 0"), "yes", "no")</f>
        <v>no</v>
      </c>
      <c r="BP5736" s="17" t="s">
        <v>22</v>
      </c>
    </row>
    <row r="5737" spans="1:68" x14ac:dyDescent="0.25">
      <c r="A5737" s="11" t="s">
        <v>11252</v>
      </c>
      <c r="B5737" s="12" t="s">
        <v>11235</v>
      </c>
      <c r="C5737" s="13" t="s">
        <v>14</v>
      </c>
      <c r="D5737" s="12" t="s">
        <v>192</v>
      </c>
      <c r="E5737" s="13" t="s">
        <v>193</v>
      </c>
      <c r="F5737" s="12">
        <v>2020</v>
      </c>
      <c r="G5737" s="13" t="s">
        <v>17</v>
      </c>
      <c r="H5737" s="12" t="s">
        <v>28</v>
      </c>
      <c r="I5737" s="13" t="s">
        <v>18</v>
      </c>
      <c r="J5737" s="12" t="s">
        <v>311</v>
      </c>
      <c r="K5737" s="13" t="s">
        <v>312</v>
      </c>
      <c r="L5737" s="12" t="s">
        <v>313</v>
      </c>
      <c r="M5737" s="13" t="s">
        <v>314</v>
      </c>
      <c r="N5737" s="2" t="s">
        <v>194</v>
      </c>
      <c r="O5737" s="13" t="s">
        <v>20</v>
      </c>
      <c r="P5737" s="14">
        <v>7.25</v>
      </c>
      <c r="Q5737" s="14">
        <v>181.25</v>
      </c>
      <c r="R5737" s="13">
        <v>41</v>
      </c>
      <c r="S5737" s="15">
        <v>0</v>
      </c>
      <c r="T5737" s="13">
        <v>1</v>
      </c>
      <c r="U5737" s="13">
        <v>1</v>
      </c>
      <c r="V5737" s="16">
        <v>0</v>
      </c>
      <c r="W5737" s="16" t="str">
        <f t="shared" si="89"/>
        <v>PN7004421-63</v>
      </c>
      <c r="Z5737" s="13" t="s">
        <v>17</v>
      </c>
      <c r="AA5737" s="17" t="s">
        <v>22</v>
      </c>
      <c r="AB5737" s="17" t="s">
        <v>22</v>
      </c>
      <c r="AC5737" s="17" t="s">
        <v>22</v>
      </c>
      <c r="AD5737" s="17" t="s">
        <v>22</v>
      </c>
      <c r="AE5737" s="17" t="s">
        <v>22</v>
      </c>
      <c r="AF5737" s="17" t="s">
        <v>22</v>
      </c>
      <c r="AG5737" s="17" t="s">
        <v>22</v>
      </c>
      <c r="AJ5737" s="17" t="s">
        <v>22</v>
      </c>
      <c r="AK5737" s="17" t="s">
        <v>22</v>
      </c>
      <c r="AO5737" s="17" t="s">
        <v>22</v>
      </c>
      <c r="AP5737" s="18" t="s">
        <v>22</v>
      </c>
      <c r="AQ5737" s="17" t="s">
        <v>22</v>
      </c>
      <c r="AR5737" s="17" t="s">
        <v>22</v>
      </c>
      <c r="AS5737" s="17" t="s">
        <v>22</v>
      </c>
      <c r="AT5737" s="17" t="s">
        <v>22</v>
      </c>
      <c r="AU5737" s="17" t="s">
        <v>22</v>
      </c>
      <c r="AV5737" s="17" t="s">
        <v>22</v>
      </c>
      <c r="AW5737" s="17" t="s">
        <v>22</v>
      </c>
      <c r="AX5737" s="17" t="s">
        <v>22</v>
      </c>
      <c r="AY5737" s="17" t="s">
        <v>22</v>
      </c>
      <c r="AZ5737" s="17" t="s">
        <v>22</v>
      </c>
      <c r="BA5737" s="17" t="s">
        <v>22</v>
      </c>
      <c r="BD5737" s="17" t="s">
        <v>22</v>
      </c>
      <c r="BE5737" s="17" t="s">
        <v>22</v>
      </c>
      <c r="BF5737" s="17" t="s">
        <v>22</v>
      </c>
      <c r="BG5737" s="18" t="s">
        <v>22</v>
      </c>
      <c r="BH5737" s="3" t="s">
        <v>22</v>
      </c>
      <c r="BI5737" s="3" t="s">
        <v>22</v>
      </c>
      <c r="BK5737" s="3" t="s">
        <v>22</v>
      </c>
      <c r="BL5737" s="17" t="s">
        <v>22</v>
      </c>
      <c r="BM5737" s="19" t="s">
        <v>22</v>
      </c>
      <c r="BN5737" s="19">
        <f>P5737*R5737</f>
        <v>297.25</v>
      </c>
      <c r="BO5737" s="19" t="str">
        <f>IF(AND(BN5737&gt;120000, P5737&gt;25, X5737&lt;&gt;"WAVE 0"), "yes", "no")</f>
        <v>no</v>
      </c>
      <c r="BP5737" s="17" t="s">
        <v>22</v>
      </c>
    </row>
    <row r="5738" spans="1:68" x14ac:dyDescent="0.25">
      <c r="A5738" s="11" t="s">
        <v>11253</v>
      </c>
      <c r="B5738" s="12" t="s">
        <v>11235</v>
      </c>
      <c r="C5738" s="13" t="s">
        <v>14</v>
      </c>
      <c r="D5738" s="12" t="s">
        <v>192</v>
      </c>
      <c r="E5738" s="13" t="s">
        <v>193</v>
      </c>
      <c r="F5738" s="12">
        <v>2020</v>
      </c>
      <c r="G5738" s="13" t="s">
        <v>17</v>
      </c>
      <c r="H5738" s="12" t="s">
        <v>28</v>
      </c>
      <c r="I5738" s="13" t="s">
        <v>18</v>
      </c>
      <c r="J5738" s="12" t="s">
        <v>311</v>
      </c>
      <c r="K5738" s="13" t="s">
        <v>312</v>
      </c>
      <c r="L5738" s="12" t="s">
        <v>313</v>
      </c>
      <c r="M5738" s="13" t="s">
        <v>314</v>
      </c>
      <c r="N5738" s="2" t="s">
        <v>194</v>
      </c>
      <c r="O5738" s="13" t="s">
        <v>20</v>
      </c>
      <c r="P5738" s="14">
        <v>7.25</v>
      </c>
      <c r="Q5738" s="14">
        <v>181.25</v>
      </c>
      <c r="R5738" s="13">
        <v>39</v>
      </c>
      <c r="S5738" s="15">
        <v>0</v>
      </c>
      <c r="T5738" s="13">
        <v>1</v>
      </c>
      <c r="U5738" s="13">
        <v>1</v>
      </c>
      <c r="V5738" s="16">
        <v>0</v>
      </c>
      <c r="W5738" s="16" t="str">
        <f t="shared" si="89"/>
        <v>PN7004421-64</v>
      </c>
      <c r="Z5738" s="13" t="s">
        <v>17</v>
      </c>
      <c r="AA5738" s="17" t="s">
        <v>22</v>
      </c>
      <c r="AB5738" s="17" t="s">
        <v>22</v>
      </c>
      <c r="AC5738" s="17" t="s">
        <v>22</v>
      </c>
      <c r="AD5738" s="17" t="s">
        <v>22</v>
      </c>
      <c r="AE5738" s="17" t="s">
        <v>22</v>
      </c>
      <c r="AF5738" s="17" t="s">
        <v>22</v>
      </c>
      <c r="AG5738" s="17" t="s">
        <v>22</v>
      </c>
      <c r="AJ5738" s="17" t="s">
        <v>22</v>
      </c>
      <c r="AK5738" s="17" t="s">
        <v>22</v>
      </c>
      <c r="AO5738" s="17" t="s">
        <v>22</v>
      </c>
      <c r="AP5738" s="18" t="s">
        <v>22</v>
      </c>
      <c r="AQ5738" s="17" t="s">
        <v>22</v>
      </c>
      <c r="AR5738" s="17" t="s">
        <v>22</v>
      </c>
      <c r="AS5738" s="17" t="s">
        <v>22</v>
      </c>
      <c r="AT5738" s="17" t="s">
        <v>22</v>
      </c>
      <c r="AU5738" s="17" t="s">
        <v>22</v>
      </c>
      <c r="AV5738" s="17" t="s">
        <v>22</v>
      </c>
      <c r="AW5738" s="17" t="s">
        <v>22</v>
      </c>
      <c r="AX5738" s="17" t="s">
        <v>22</v>
      </c>
      <c r="AY5738" s="17" t="s">
        <v>22</v>
      </c>
      <c r="AZ5738" s="17" t="s">
        <v>22</v>
      </c>
      <c r="BA5738" s="17" t="s">
        <v>22</v>
      </c>
      <c r="BD5738" s="17" t="s">
        <v>22</v>
      </c>
      <c r="BE5738" s="17" t="s">
        <v>22</v>
      </c>
      <c r="BF5738" s="17" t="s">
        <v>22</v>
      </c>
      <c r="BG5738" s="18" t="s">
        <v>22</v>
      </c>
      <c r="BH5738" s="3" t="s">
        <v>22</v>
      </c>
      <c r="BI5738" s="3" t="s">
        <v>22</v>
      </c>
      <c r="BK5738" s="3" t="s">
        <v>22</v>
      </c>
      <c r="BL5738" s="17" t="s">
        <v>22</v>
      </c>
      <c r="BM5738" s="19" t="s">
        <v>22</v>
      </c>
      <c r="BN5738" s="19">
        <f>P5738*R5738</f>
        <v>282.75</v>
      </c>
      <c r="BO5738" s="19" t="str">
        <f>IF(AND(BN5738&gt;120000, P5738&gt;25, X5738&lt;&gt;"WAVE 0"), "yes", "no")</f>
        <v>no</v>
      </c>
      <c r="BP5738" s="17" t="s">
        <v>22</v>
      </c>
    </row>
    <row r="5739" spans="1:68" x14ac:dyDescent="0.25">
      <c r="A5739" s="11" t="s">
        <v>11254</v>
      </c>
      <c r="B5739" s="12" t="s">
        <v>11235</v>
      </c>
      <c r="C5739" s="13" t="s">
        <v>14</v>
      </c>
      <c r="D5739" s="12" t="s">
        <v>192</v>
      </c>
      <c r="E5739" s="13" t="s">
        <v>193</v>
      </c>
      <c r="F5739" s="12">
        <v>2020</v>
      </c>
      <c r="G5739" s="13" t="s">
        <v>17</v>
      </c>
      <c r="H5739" s="12" t="s">
        <v>28</v>
      </c>
      <c r="I5739" s="13" t="s">
        <v>18</v>
      </c>
      <c r="J5739" s="12" t="s">
        <v>311</v>
      </c>
      <c r="K5739" s="13" t="s">
        <v>312</v>
      </c>
      <c r="L5739" s="12" t="s">
        <v>313</v>
      </c>
      <c r="M5739" s="13" t="s">
        <v>314</v>
      </c>
      <c r="N5739" s="2" t="s">
        <v>194</v>
      </c>
      <c r="O5739" s="13" t="s">
        <v>20</v>
      </c>
      <c r="P5739" s="14">
        <v>22.93</v>
      </c>
      <c r="Q5739" s="14">
        <v>517.25</v>
      </c>
      <c r="R5739" s="13">
        <v>39</v>
      </c>
      <c r="S5739" s="15">
        <v>0.33333333333333331</v>
      </c>
      <c r="T5739" s="13">
        <v>1</v>
      </c>
      <c r="U5739" s="13">
        <v>2</v>
      </c>
      <c r="V5739" s="16">
        <v>0</v>
      </c>
      <c r="W5739" s="16" t="str">
        <f t="shared" si="89"/>
        <v>PN7004421-66</v>
      </c>
      <c r="Z5739" s="13" t="s">
        <v>17</v>
      </c>
      <c r="AA5739" s="17" t="s">
        <v>22</v>
      </c>
      <c r="AB5739" s="17" t="s">
        <v>22</v>
      </c>
      <c r="AC5739" s="17" t="s">
        <v>22</v>
      </c>
      <c r="AD5739" s="17" t="s">
        <v>22</v>
      </c>
      <c r="AE5739" s="17" t="s">
        <v>22</v>
      </c>
      <c r="AF5739" s="17" t="s">
        <v>22</v>
      </c>
      <c r="AG5739" s="17" t="s">
        <v>22</v>
      </c>
      <c r="AJ5739" s="17" t="s">
        <v>22</v>
      </c>
      <c r="AK5739" s="17" t="s">
        <v>22</v>
      </c>
      <c r="AO5739" s="17" t="s">
        <v>22</v>
      </c>
      <c r="AP5739" s="18" t="s">
        <v>22</v>
      </c>
      <c r="AQ5739" s="17" t="s">
        <v>22</v>
      </c>
      <c r="AR5739" s="17" t="s">
        <v>22</v>
      </c>
      <c r="AS5739" s="17" t="s">
        <v>22</v>
      </c>
      <c r="AT5739" s="17" t="s">
        <v>22</v>
      </c>
      <c r="AU5739" s="17" t="s">
        <v>22</v>
      </c>
      <c r="AV5739" s="17" t="s">
        <v>22</v>
      </c>
      <c r="AW5739" s="17" t="s">
        <v>22</v>
      </c>
      <c r="AX5739" s="17" t="s">
        <v>22</v>
      </c>
      <c r="AY5739" s="17" t="s">
        <v>22</v>
      </c>
      <c r="AZ5739" s="17" t="s">
        <v>22</v>
      </c>
      <c r="BA5739" s="17" t="s">
        <v>22</v>
      </c>
      <c r="BD5739" s="17" t="s">
        <v>22</v>
      </c>
      <c r="BE5739" s="17" t="s">
        <v>22</v>
      </c>
      <c r="BF5739" s="17" t="s">
        <v>22</v>
      </c>
      <c r="BG5739" s="18" t="s">
        <v>22</v>
      </c>
      <c r="BH5739" s="3" t="s">
        <v>22</v>
      </c>
      <c r="BI5739" s="3" t="s">
        <v>22</v>
      </c>
      <c r="BK5739" s="3" t="s">
        <v>22</v>
      </c>
      <c r="BL5739" s="17" t="s">
        <v>22</v>
      </c>
      <c r="BM5739" s="19" t="s">
        <v>22</v>
      </c>
      <c r="BN5739" s="19">
        <f>P5739*R5739</f>
        <v>894.27</v>
      </c>
      <c r="BO5739" s="19" t="str">
        <f>IF(AND(BN5739&gt;120000, P5739&gt;25, X5739&lt;&gt;"WAVE 0"), "yes", "no")</f>
        <v>no</v>
      </c>
      <c r="BP5739" s="17" t="s">
        <v>22</v>
      </c>
    </row>
    <row r="5740" spans="1:68" x14ac:dyDescent="0.25">
      <c r="A5740" s="11" t="s">
        <v>11255</v>
      </c>
      <c r="B5740" s="12" t="s">
        <v>11235</v>
      </c>
      <c r="C5740" s="13" t="s">
        <v>14</v>
      </c>
      <c r="D5740" s="12" t="s">
        <v>192</v>
      </c>
      <c r="E5740" s="13" t="s">
        <v>193</v>
      </c>
      <c r="F5740" s="12">
        <v>2020</v>
      </c>
      <c r="G5740" s="13" t="s">
        <v>17</v>
      </c>
      <c r="H5740" s="12" t="s">
        <v>28</v>
      </c>
      <c r="I5740" s="13" t="s">
        <v>18</v>
      </c>
      <c r="J5740" s="12" t="s">
        <v>311</v>
      </c>
      <c r="K5740" s="13" t="s">
        <v>312</v>
      </c>
      <c r="L5740" s="12" t="s">
        <v>313</v>
      </c>
      <c r="M5740" s="13" t="s">
        <v>314</v>
      </c>
      <c r="N5740" s="2" t="s">
        <v>194</v>
      </c>
      <c r="O5740" s="13" t="s">
        <v>20</v>
      </c>
      <c r="P5740" s="14">
        <v>11.73</v>
      </c>
      <c r="Q5740" s="14">
        <v>351.9</v>
      </c>
      <c r="R5740" s="13">
        <v>37</v>
      </c>
      <c r="S5740" s="15">
        <v>0</v>
      </c>
      <c r="T5740" s="13">
        <v>1</v>
      </c>
      <c r="U5740" s="13">
        <v>3</v>
      </c>
      <c r="V5740" s="16">
        <v>0</v>
      </c>
      <c r="W5740" s="16" t="str">
        <f t="shared" si="89"/>
        <v>PN7004421-67</v>
      </c>
      <c r="Z5740" s="13" t="s">
        <v>17</v>
      </c>
      <c r="AA5740" s="17" t="s">
        <v>22</v>
      </c>
      <c r="AB5740" s="17" t="s">
        <v>22</v>
      </c>
      <c r="AC5740" s="17" t="s">
        <v>22</v>
      </c>
      <c r="AD5740" s="17" t="s">
        <v>22</v>
      </c>
      <c r="AE5740" s="17" t="s">
        <v>22</v>
      </c>
      <c r="AF5740" s="17" t="s">
        <v>22</v>
      </c>
      <c r="AG5740" s="17" t="s">
        <v>22</v>
      </c>
      <c r="AJ5740" s="17" t="s">
        <v>22</v>
      </c>
      <c r="AK5740" s="17" t="s">
        <v>22</v>
      </c>
      <c r="AO5740" s="17" t="s">
        <v>22</v>
      </c>
      <c r="AP5740" s="18" t="s">
        <v>22</v>
      </c>
      <c r="AQ5740" s="17" t="s">
        <v>22</v>
      </c>
      <c r="AR5740" s="17" t="s">
        <v>22</v>
      </c>
      <c r="AS5740" s="17" t="s">
        <v>22</v>
      </c>
      <c r="AT5740" s="17" t="s">
        <v>22</v>
      </c>
      <c r="AU5740" s="17" t="s">
        <v>22</v>
      </c>
      <c r="AV5740" s="17" t="s">
        <v>22</v>
      </c>
      <c r="AW5740" s="17" t="s">
        <v>22</v>
      </c>
      <c r="AX5740" s="17" t="s">
        <v>22</v>
      </c>
      <c r="AY5740" s="17" t="s">
        <v>22</v>
      </c>
      <c r="AZ5740" s="17" t="s">
        <v>22</v>
      </c>
      <c r="BA5740" s="17" t="s">
        <v>22</v>
      </c>
      <c r="BD5740" s="17" t="s">
        <v>22</v>
      </c>
      <c r="BE5740" s="17" t="s">
        <v>22</v>
      </c>
      <c r="BF5740" s="17" t="s">
        <v>22</v>
      </c>
      <c r="BG5740" s="18" t="s">
        <v>22</v>
      </c>
      <c r="BH5740" s="3" t="s">
        <v>22</v>
      </c>
      <c r="BI5740" s="3" t="s">
        <v>22</v>
      </c>
      <c r="BK5740" s="3" t="s">
        <v>22</v>
      </c>
      <c r="BL5740" s="17" t="s">
        <v>22</v>
      </c>
      <c r="BM5740" s="19" t="s">
        <v>22</v>
      </c>
      <c r="BN5740" s="19">
        <f>P5740*R5740</f>
        <v>434.01</v>
      </c>
      <c r="BO5740" s="19" t="str">
        <f>IF(AND(BN5740&gt;120000, P5740&gt;25, X5740&lt;&gt;"WAVE 0"), "yes", "no")</f>
        <v>no</v>
      </c>
      <c r="BP5740" s="17" t="s">
        <v>22</v>
      </c>
    </row>
    <row r="5741" spans="1:68" x14ac:dyDescent="0.25">
      <c r="A5741" s="11" t="s">
        <v>11256</v>
      </c>
      <c r="B5741" s="12" t="s">
        <v>11235</v>
      </c>
      <c r="C5741" s="13" t="s">
        <v>14</v>
      </c>
      <c r="D5741" s="12" t="s">
        <v>192</v>
      </c>
      <c r="E5741" s="13" t="s">
        <v>193</v>
      </c>
      <c r="F5741" s="12">
        <v>2020</v>
      </c>
      <c r="G5741" s="13" t="s">
        <v>17</v>
      </c>
      <c r="H5741" s="12" t="s">
        <v>28</v>
      </c>
      <c r="I5741" s="13" t="s">
        <v>18</v>
      </c>
      <c r="J5741" s="12" t="s">
        <v>311</v>
      </c>
      <c r="K5741" s="13" t="s">
        <v>312</v>
      </c>
      <c r="L5741" s="12" t="s">
        <v>313</v>
      </c>
      <c r="M5741" s="13" t="s">
        <v>314</v>
      </c>
      <c r="N5741" s="2" t="s">
        <v>194</v>
      </c>
      <c r="O5741" s="13" t="s">
        <v>20</v>
      </c>
      <c r="P5741" s="14">
        <v>15.8</v>
      </c>
      <c r="Q5741" s="14">
        <v>347.6</v>
      </c>
      <c r="R5741" s="13">
        <v>19</v>
      </c>
      <c r="S5741" s="15">
        <v>0.5</v>
      </c>
      <c r="T5741" s="13">
        <v>1</v>
      </c>
      <c r="U5741" s="13">
        <v>2</v>
      </c>
      <c r="V5741" s="16">
        <v>0</v>
      </c>
      <c r="W5741" s="16" t="str">
        <f t="shared" si="89"/>
        <v>PN7004421-7</v>
      </c>
      <c r="Z5741" s="13" t="s">
        <v>17</v>
      </c>
      <c r="AA5741" s="17" t="s">
        <v>22</v>
      </c>
      <c r="AB5741" s="17" t="s">
        <v>22</v>
      </c>
      <c r="AC5741" s="17" t="s">
        <v>22</v>
      </c>
      <c r="AD5741" s="17" t="s">
        <v>22</v>
      </c>
      <c r="AE5741" s="17" t="s">
        <v>22</v>
      </c>
      <c r="AF5741" s="17" t="s">
        <v>22</v>
      </c>
      <c r="AG5741" s="17" t="s">
        <v>22</v>
      </c>
      <c r="AJ5741" s="17" t="s">
        <v>22</v>
      </c>
      <c r="AK5741" s="17" t="s">
        <v>22</v>
      </c>
      <c r="AO5741" s="17" t="s">
        <v>22</v>
      </c>
      <c r="AP5741" s="18" t="s">
        <v>22</v>
      </c>
      <c r="AQ5741" s="17" t="s">
        <v>22</v>
      </c>
      <c r="AR5741" s="17" t="s">
        <v>22</v>
      </c>
      <c r="AS5741" s="17" t="s">
        <v>22</v>
      </c>
      <c r="AT5741" s="17" t="s">
        <v>22</v>
      </c>
      <c r="AU5741" s="17" t="s">
        <v>22</v>
      </c>
      <c r="AV5741" s="17" t="s">
        <v>22</v>
      </c>
      <c r="AW5741" s="17" t="s">
        <v>22</v>
      </c>
      <c r="AX5741" s="17" t="s">
        <v>22</v>
      </c>
      <c r="AY5741" s="17" t="s">
        <v>22</v>
      </c>
      <c r="AZ5741" s="17" t="s">
        <v>22</v>
      </c>
      <c r="BA5741" s="17" t="s">
        <v>22</v>
      </c>
      <c r="BD5741" s="17" t="s">
        <v>22</v>
      </c>
      <c r="BE5741" s="17" t="s">
        <v>22</v>
      </c>
      <c r="BF5741" s="17" t="s">
        <v>22</v>
      </c>
      <c r="BG5741" s="18" t="s">
        <v>22</v>
      </c>
      <c r="BH5741" s="3" t="s">
        <v>22</v>
      </c>
      <c r="BI5741" s="3" t="s">
        <v>22</v>
      </c>
      <c r="BK5741" s="3" t="s">
        <v>22</v>
      </c>
      <c r="BL5741" s="17" t="s">
        <v>22</v>
      </c>
      <c r="BM5741" s="19" t="s">
        <v>22</v>
      </c>
      <c r="BN5741" s="19">
        <f>P5741*R5741</f>
        <v>300.2</v>
      </c>
      <c r="BO5741" s="19" t="str">
        <f>IF(AND(BN5741&gt;120000, P5741&gt;25, X5741&lt;&gt;"WAVE 0"), "yes", "no")</f>
        <v>no</v>
      </c>
      <c r="BP5741" s="17" t="s">
        <v>22</v>
      </c>
    </row>
    <row r="5742" spans="1:68" x14ac:dyDescent="0.25">
      <c r="A5742" s="11" t="s">
        <v>11257</v>
      </c>
      <c r="B5742" s="12" t="s">
        <v>11235</v>
      </c>
      <c r="C5742" s="13" t="s">
        <v>14</v>
      </c>
      <c r="D5742" s="12" t="s">
        <v>192</v>
      </c>
      <c r="E5742" s="13" t="s">
        <v>193</v>
      </c>
      <c r="F5742" s="12">
        <v>2020</v>
      </c>
      <c r="G5742" s="13" t="s">
        <v>17</v>
      </c>
      <c r="H5742" s="12" t="s">
        <v>28</v>
      </c>
      <c r="I5742" s="13" t="s">
        <v>18</v>
      </c>
      <c r="J5742" s="12" t="s">
        <v>311</v>
      </c>
      <c r="K5742" s="13" t="s">
        <v>312</v>
      </c>
      <c r="L5742" s="12" t="s">
        <v>313</v>
      </c>
      <c r="M5742" s="13" t="s">
        <v>314</v>
      </c>
      <c r="N5742" s="2" t="s">
        <v>194</v>
      </c>
      <c r="O5742" s="13" t="s">
        <v>20</v>
      </c>
      <c r="P5742" s="14">
        <v>9.8800000000000008</v>
      </c>
      <c r="Q5742" s="14"/>
      <c r="R5742" s="13">
        <v>5</v>
      </c>
      <c r="S5742" s="15"/>
      <c r="T5742" s="13">
        <v>1</v>
      </c>
      <c r="U5742" s="13"/>
      <c r="V5742" s="16"/>
      <c r="W5742" s="16" t="str">
        <f t="shared" si="89"/>
        <v>PN7004421-8</v>
      </c>
      <c r="Z5742" s="13" t="s">
        <v>17</v>
      </c>
      <c r="AA5742" s="17" t="s">
        <v>22</v>
      </c>
      <c r="AB5742" s="17" t="s">
        <v>22</v>
      </c>
      <c r="AC5742" s="17" t="s">
        <v>22</v>
      </c>
      <c r="AD5742" s="17" t="s">
        <v>22</v>
      </c>
      <c r="AE5742" s="17" t="s">
        <v>22</v>
      </c>
      <c r="AF5742" s="17" t="s">
        <v>22</v>
      </c>
      <c r="AG5742" s="17" t="s">
        <v>22</v>
      </c>
      <c r="AJ5742" s="17" t="s">
        <v>22</v>
      </c>
      <c r="AK5742" s="17" t="s">
        <v>22</v>
      </c>
      <c r="AO5742" s="17" t="s">
        <v>22</v>
      </c>
      <c r="AP5742" s="18" t="s">
        <v>22</v>
      </c>
      <c r="AQ5742" s="17" t="s">
        <v>22</v>
      </c>
      <c r="AR5742" s="17" t="s">
        <v>22</v>
      </c>
      <c r="AS5742" s="17" t="s">
        <v>22</v>
      </c>
      <c r="AT5742" s="17" t="s">
        <v>22</v>
      </c>
      <c r="AU5742" s="17" t="s">
        <v>22</v>
      </c>
      <c r="AV5742" s="17" t="s">
        <v>22</v>
      </c>
      <c r="AW5742" s="17" t="s">
        <v>22</v>
      </c>
      <c r="AX5742" s="17" t="s">
        <v>22</v>
      </c>
      <c r="AY5742" s="17" t="s">
        <v>22</v>
      </c>
      <c r="AZ5742" s="17" t="s">
        <v>22</v>
      </c>
      <c r="BA5742" s="17" t="s">
        <v>22</v>
      </c>
      <c r="BD5742" s="17" t="s">
        <v>22</v>
      </c>
      <c r="BE5742" s="17" t="s">
        <v>22</v>
      </c>
      <c r="BF5742" s="17" t="s">
        <v>22</v>
      </c>
      <c r="BG5742" s="18" t="s">
        <v>22</v>
      </c>
      <c r="BH5742" s="3" t="s">
        <v>22</v>
      </c>
      <c r="BI5742" s="3" t="s">
        <v>22</v>
      </c>
      <c r="BK5742" s="3" t="s">
        <v>22</v>
      </c>
      <c r="BL5742" s="17" t="s">
        <v>22</v>
      </c>
      <c r="BM5742" s="19" t="s">
        <v>22</v>
      </c>
      <c r="BN5742" s="19">
        <f>P5742*R5742</f>
        <v>49.400000000000006</v>
      </c>
      <c r="BO5742" s="19" t="str">
        <f>IF(AND(BN5742&gt;120000, P5742&gt;25, X5742&lt;&gt;"WAVE 0"), "yes", "no")</f>
        <v>no</v>
      </c>
      <c r="BP5742" s="17" t="s">
        <v>22</v>
      </c>
    </row>
    <row r="5743" spans="1:68" x14ac:dyDescent="0.25">
      <c r="A5743" s="11" t="s">
        <v>11258</v>
      </c>
      <c r="B5743" s="12" t="s">
        <v>11235</v>
      </c>
      <c r="C5743" s="13" t="s">
        <v>14</v>
      </c>
      <c r="D5743" s="12" t="s">
        <v>192</v>
      </c>
      <c r="E5743" s="13" t="s">
        <v>193</v>
      </c>
      <c r="F5743" s="12">
        <v>2020</v>
      </c>
      <c r="G5743" s="13" t="s">
        <v>17</v>
      </c>
      <c r="H5743" s="12" t="s">
        <v>28</v>
      </c>
      <c r="I5743" s="13" t="s">
        <v>18</v>
      </c>
      <c r="J5743" s="12" t="s">
        <v>8099</v>
      </c>
      <c r="K5743" s="13" t="s">
        <v>8100</v>
      </c>
      <c r="L5743" s="12" t="s">
        <v>8101</v>
      </c>
      <c r="M5743" s="13" t="s">
        <v>314</v>
      </c>
      <c r="N5743" s="2" t="s">
        <v>194</v>
      </c>
      <c r="O5743" s="13" t="s">
        <v>20</v>
      </c>
      <c r="P5743" s="14">
        <v>17.329999999999998</v>
      </c>
      <c r="Q5743" s="14">
        <v>173.3</v>
      </c>
      <c r="R5743" s="13">
        <v>9</v>
      </c>
      <c r="S5743" s="15">
        <v>0</v>
      </c>
      <c r="T5743" s="13">
        <v>1</v>
      </c>
      <c r="U5743" s="13">
        <v>3</v>
      </c>
      <c r="V5743" s="16">
        <v>0</v>
      </c>
      <c r="W5743" s="16" t="str">
        <f t="shared" si="89"/>
        <v>PN7004421-82</v>
      </c>
      <c r="Z5743" s="13" t="s">
        <v>17</v>
      </c>
      <c r="AA5743" s="17" t="s">
        <v>22</v>
      </c>
      <c r="AB5743" s="17" t="s">
        <v>22</v>
      </c>
      <c r="AC5743" s="17" t="s">
        <v>22</v>
      </c>
      <c r="AD5743" s="17" t="s">
        <v>22</v>
      </c>
      <c r="AE5743" s="17" t="s">
        <v>22</v>
      </c>
      <c r="AF5743" s="17" t="s">
        <v>22</v>
      </c>
      <c r="AG5743" s="17" t="s">
        <v>22</v>
      </c>
      <c r="AJ5743" s="17" t="s">
        <v>22</v>
      </c>
      <c r="AK5743" s="17" t="s">
        <v>22</v>
      </c>
      <c r="AO5743" s="17" t="s">
        <v>22</v>
      </c>
      <c r="AP5743" s="18" t="s">
        <v>22</v>
      </c>
      <c r="AQ5743" s="17" t="s">
        <v>22</v>
      </c>
      <c r="AR5743" s="17" t="s">
        <v>22</v>
      </c>
      <c r="AS5743" s="17" t="s">
        <v>22</v>
      </c>
      <c r="AT5743" s="17" t="s">
        <v>22</v>
      </c>
      <c r="AU5743" s="17" t="s">
        <v>22</v>
      </c>
      <c r="AV5743" s="17" t="s">
        <v>22</v>
      </c>
      <c r="AW5743" s="17" t="s">
        <v>22</v>
      </c>
      <c r="AX5743" s="17" t="s">
        <v>22</v>
      </c>
      <c r="AY5743" s="17" t="s">
        <v>22</v>
      </c>
      <c r="AZ5743" s="17" t="s">
        <v>22</v>
      </c>
      <c r="BA5743" s="17" t="s">
        <v>22</v>
      </c>
      <c r="BD5743" s="17" t="s">
        <v>22</v>
      </c>
      <c r="BE5743" s="17" t="s">
        <v>22</v>
      </c>
      <c r="BF5743" s="17" t="s">
        <v>22</v>
      </c>
      <c r="BG5743" s="18" t="s">
        <v>22</v>
      </c>
      <c r="BH5743" s="3" t="s">
        <v>22</v>
      </c>
      <c r="BI5743" s="3" t="s">
        <v>22</v>
      </c>
      <c r="BK5743" s="3" t="s">
        <v>22</v>
      </c>
      <c r="BL5743" s="17" t="s">
        <v>22</v>
      </c>
      <c r="BM5743" s="19" t="s">
        <v>22</v>
      </c>
      <c r="BN5743" s="19">
        <f>P5743*R5743</f>
        <v>155.96999999999997</v>
      </c>
      <c r="BO5743" s="19" t="str">
        <f>IF(AND(BN5743&gt;120000, P5743&gt;25, X5743&lt;&gt;"WAVE 0"), "yes", "no")</f>
        <v>no</v>
      </c>
      <c r="BP5743" s="17" t="s">
        <v>22</v>
      </c>
    </row>
    <row r="5744" spans="1:68" x14ac:dyDescent="0.25">
      <c r="A5744" s="11" t="s">
        <v>11259</v>
      </c>
      <c r="B5744" s="12" t="s">
        <v>11235</v>
      </c>
      <c r="C5744" s="13" t="s">
        <v>14</v>
      </c>
      <c r="D5744" s="12" t="s">
        <v>192</v>
      </c>
      <c r="E5744" s="13" t="s">
        <v>193</v>
      </c>
      <c r="F5744" s="12">
        <v>2020</v>
      </c>
      <c r="G5744" s="13" t="s">
        <v>17</v>
      </c>
      <c r="H5744" s="12" t="s">
        <v>28</v>
      </c>
      <c r="I5744" s="13" t="s">
        <v>18</v>
      </c>
      <c r="J5744" s="12" t="s">
        <v>8099</v>
      </c>
      <c r="K5744" s="13" t="s">
        <v>8100</v>
      </c>
      <c r="L5744" s="12" t="s">
        <v>8101</v>
      </c>
      <c r="M5744" s="13" t="s">
        <v>314</v>
      </c>
      <c r="N5744" s="2" t="s">
        <v>194</v>
      </c>
      <c r="O5744" s="13" t="s">
        <v>20</v>
      </c>
      <c r="P5744" s="14">
        <v>34.130000000000003</v>
      </c>
      <c r="Q5744" s="14">
        <v>170.65</v>
      </c>
      <c r="R5744" s="13">
        <v>4</v>
      </c>
      <c r="S5744" s="15">
        <v>0</v>
      </c>
      <c r="T5744" s="13">
        <v>1</v>
      </c>
      <c r="U5744" s="13">
        <v>1</v>
      </c>
      <c r="V5744" s="16">
        <v>0</v>
      </c>
      <c r="W5744" s="16" t="str">
        <f t="shared" si="89"/>
        <v>PN7004421-96</v>
      </c>
      <c r="Z5744" s="13" t="s">
        <v>17</v>
      </c>
      <c r="AA5744" s="17" t="s">
        <v>22</v>
      </c>
      <c r="AB5744" s="17" t="s">
        <v>22</v>
      </c>
      <c r="AC5744" s="17" t="s">
        <v>22</v>
      </c>
      <c r="AD5744" s="17" t="s">
        <v>22</v>
      </c>
      <c r="AE5744" s="17" t="s">
        <v>22</v>
      </c>
      <c r="AF5744" s="17" t="s">
        <v>22</v>
      </c>
      <c r="AG5744" s="17" t="s">
        <v>22</v>
      </c>
      <c r="AJ5744" s="17" t="s">
        <v>22</v>
      </c>
      <c r="AK5744" s="17" t="s">
        <v>22</v>
      </c>
      <c r="AO5744" s="17" t="s">
        <v>22</v>
      </c>
      <c r="AP5744" s="18" t="s">
        <v>22</v>
      </c>
      <c r="AQ5744" s="17" t="s">
        <v>22</v>
      </c>
      <c r="AR5744" s="17" t="s">
        <v>22</v>
      </c>
      <c r="AS5744" s="17" t="s">
        <v>22</v>
      </c>
      <c r="AT5744" s="17" t="s">
        <v>22</v>
      </c>
      <c r="AU5744" s="17" t="s">
        <v>22</v>
      </c>
      <c r="AV5744" s="17" t="s">
        <v>22</v>
      </c>
      <c r="AW5744" s="17" t="s">
        <v>22</v>
      </c>
      <c r="AX5744" s="17" t="s">
        <v>22</v>
      </c>
      <c r="AY5744" s="17" t="s">
        <v>22</v>
      </c>
      <c r="AZ5744" s="17" t="s">
        <v>22</v>
      </c>
      <c r="BA5744" s="17" t="s">
        <v>22</v>
      </c>
      <c r="BD5744" s="17" t="s">
        <v>22</v>
      </c>
      <c r="BE5744" s="17" t="s">
        <v>22</v>
      </c>
      <c r="BF5744" s="17" t="s">
        <v>22</v>
      </c>
      <c r="BG5744" s="18" t="s">
        <v>22</v>
      </c>
      <c r="BH5744" s="3" t="s">
        <v>22</v>
      </c>
      <c r="BI5744" s="3" t="s">
        <v>22</v>
      </c>
      <c r="BK5744" s="3" t="s">
        <v>22</v>
      </c>
      <c r="BL5744" s="17" t="s">
        <v>22</v>
      </c>
      <c r="BM5744" s="19" t="s">
        <v>22</v>
      </c>
      <c r="BN5744" s="19">
        <f>P5744*R5744</f>
        <v>136.52000000000001</v>
      </c>
      <c r="BO5744" s="19" t="str">
        <f>IF(AND(BN5744&gt;120000, P5744&gt;25, X5744&lt;&gt;"WAVE 0"), "yes", "no")</f>
        <v>no</v>
      </c>
      <c r="BP5744" s="17" t="s">
        <v>22</v>
      </c>
    </row>
    <row r="5745" spans="1:68" x14ac:dyDescent="0.25">
      <c r="A5745" s="11" t="s">
        <v>11260</v>
      </c>
      <c r="B5745" s="12" t="s">
        <v>11261</v>
      </c>
      <c r="C5745" s="13" t="s">
        <v>14</v>
      </c>
      <c r="D5745" s="12" t="s">
        <v>192</v>
      </c>
      <c r="E5745" s="13" t="s">
        <v>193</v>
      </c>
      <c r="F5745" s="12">
        <v>2020</v>
      </c>
      <c r="G5745" s="13" t="s">
        <v>17</v>
      </c>
      <c r="H5745" s="12" t="s">
        <v>18</v>
      </c>
      <c r="I5745" s="13" t="s">
        <v>18</v>
      </c>
      <c r="J5745" s="12" t="s">
        <v>18</v>
      </c>
      <c r="K5745" s="13" t="s">
        <v>18</v>
      </c>
      <c r="L5745" s="12" t="s">
        <v>18</v>
      </c>
      <c r="M5745" s="13" t="s">
        <v>18</v>
      </c>
      <c r="N5745" s="2" t="s">
        <v>194</v>
      </c>
      <c r="O5745" s="13" t="s">
        <v>20</v>
      </c>
      <c r="P5745" s="14"/>
      <c r="Q5745" s="14"/>
      <c r="R5745" s="13">
        <v>0</v>
      </c>
      <c r="S5745" s="15"/>
      <c r="T5745" s="13">
        <v>1</v>
      </c>
      <c r="U5745" s="13"/>
      <c r="V5745" s="16"/>
      <c r="W5745" s="16" t="str">
        <f t="shared" si="89"/>
        <v>PN7004421-97</v>
      </c>
      <c r="Z5745" s="13" t="s">
        <v>17</v>
      </c>
      <c r="AA5745" s="17" t="s">
        <v>22</v>
      </c>
      <c r="AB5745" s="17" t="s">
        <v>22</v>
      </c>
      <c r="AC5745" s="17" t="s">
        <v>22</v>
      </c>
      <c r="AD5745" s="17" t="s">
        <v>22</v>
      </c>
      <c r="AE5745" s="17" t="s">
        <v>22</v>
      </c>
      <c r="AF5745" s="17" t="s">
        <v>22</v>
      </c>
      <c r="AG5745" s="17" t="s">
        <v>22</v>
      </c>
      <c r="AJ5745" s="17" t="s">
        <v>22</v>
      </c>
      <c r="AK5745" s="17" t="s">
        <v>22</v>
      </c>
      <c r="AO5745" s="17" t="s">
        <v>22</v>
      </c>
      <c r="AP5745" s="18" t="s">
        <v>22</v>
      </c>
      <c r="AQ5745" s="17" t="s">
        <v>22</v>
      </c>
      <c r="AR5745" s="17" t="s">
        <v>22</v>
      </c>
      <c r="AS5745" s="17" t="s">
        <v>22</v>
      </c>
      <c r="AT5745" s="17" t="s">
        <v>22</v>
      </c>
      <c r="AU5745" s="17" t="s">
        <v>22</v>
      </c>
      <c r="AV5745" s="17" t="s">
        <v>22</v>
      </c>
      <c r="AW5745" s="17" t="s">
        <v>22</v>
      </c>
      <c r="AX5745" s="17" t="s">
        <v>22</v>
      </c>
      <c r="AY5745" s="17" t="s">
        <v>22</v>
      </c>
      <c r="AZ5745" s="17" t="s">
        <v>22</v>
      </c>
      <c r="BA5745" s="17" t="s">
        <v>22</v>
      </c>
      <c r="BD5745" s="17" t="s">
        <v>22</v>
      </c>
      <c r="BE5745" s="17" t="s">
        <v>22</v>
      </c>
      <c r="BF5745" s="17" t="s">
        <v>22</v>
      </c>
      <c r="BG5745" s="18" t="s">
        <v>22</v>
      </c>
      <c r="BH5745" s="3" t="s">
        <v>22</v>
      </c>
      <c r="BI5745" s="3" t="s">
        <v>22</v>
      </c>
      <c r="BK5745" s="3" t="s">
        <v>22</v>
      </c>
      <c r="BL5745" s="17" t="s">
        <v>22</v>
      </c>
      <c r="BM5745" s="19" t="s">
        <v>22</v>
      </c>
      <c r="BN5745" s="19">
        <f>P5745*R5745</f>
        <v>0</v>
      </c>
      <c r="BO5745" s="19" t="str">
        <f>IF(AND(BN5745&gt;120000, P5745&gt;25, X5745&lt;&gt;"WAVE 0"), "yes", "no")</f>
        <v>no</v>
      </c>
      <c r="BP5745" s="17" t="s">
        <v>22</v>
      </c>
    </row>
    <row r="5746" spans="1:68" x14ac:dyDescent="0.25">
      <c r="A5746" s="11" t="s">
        <v>11262</v>
      </c>
      <c r="B5746" s="12" t="s">
        <v>11263</v>
      </c>
      <c r="C5746" s="13" t="s">
        <v>14</v>
      </c>
      <c r="D5746" s="12" t="s">
        <v>8827</v>
      </c>
      <c r="E5746" s="13" t="s">
        <v>8828</v>
      </c>
      <c r="F5746" s="12">
        <v>2020</v>
      </c>
      <c r="G5746" s="13" t="s">
        <v>17</v>
      </c>
      <c r="H5746" s="12" t="s">
        <v>28</v>
      </c>
      <c r="I5746" s="13" t="s">
        <v>18</v>
      </c>
      <c r="J5746" s="12" t="s">
        <v>311</v>
      </c>
      <c r="K5746" s="13" t="s">
        <v>312</v>
      </c>
      <c r="L5746" s="12" t="s">
        <v>313</v>
      </c>
      <c r="M5746" s="13" t="s">
        <v>314</v>
      </c>
      <c r="N5746" s="2" t="s">
        <v>19</v>
      </c>
      <c r="O5746" s="13" t="s">
        <v>20</v>
      </c>
      <c r="P5746" s="14">
        <v>5.4249999999999998</v>
      </c>
      <c r="Q5746" s="14">
        <v>410</v>
      </c>
      <c r="R5746" s="13">
        <v>96</v>
      </c>
      <c r="S5746" s="15">
        <v>1</v>
      </c>
      <c r="T5746" s="13">
        <v>2</v>
      </c>
      <c r="U5746" s="13">
        <v>1</v>
      </c>
      <c r="V5746" s="16">
        <v>0</v>
      </c>
      <c r="W5746" s="16" t="str">
        <f t="shared" si="89"/>
        <v>PN7004976-2</v>
      </c>
      <c r="Z5746" s="13" t="s">
        <v>17</v>
      </c>
      <c r="BN5746" s="19">
        <f>P5746*R5746</f>
        <v>520.79999999999995</v>
      </c>
      <c r="BO5746" s="19" t="str">
        <f>IF(AND(BN5746&gt;120000, P5746&gt;25, X5746&lt;&gt;"WAVE 0"), "yes", "no")</f>
        <v>no</v>
      </c>
      <c r="BP5746" s="17" t="s">
        <v>51</v>
      </c>
    </row>
    <row r="5747" spans="1:68" x14ac:dyDescent="0.25">
      <c r="A5747" s="11" t="s">
        <v>11264</v>
      </c>
      <c r="B5747" s="12" t="s">
        <v>11263</v>
      </c>
      <c r="C5747" s="13" t="s">
        <v>14</v>
      </c>
      <c r="D5747" s="12" t="s">
        <v>8827</v>
      </c>
      <c r="E5747" s="13" t="s">
        <v>8828</v>
      </c>
      <c r="F5747" s="12">
        <v>2020</v>
      </c>
      <c r="G5747" s="13" t="s">
        <v>17</v>
      </c>
      <c r="H5747" s="12" t="s">
        <v>110</v>
      </c>
      <c r="I5747" s="13" t="s">
        <v>18</v>
      </c>
      <c r="J5747" s="12" t="s">
        <v>111</v>
      </c>
      <c r="K5747" s="13" t="s">
        <v>112</v>
      </c>
      <c r="L5747" s="12" t="s">
        <v>113</v>
      </c>
      <c r="M5747" s="13" t="s">
        <v>114</v>
      </c>
      <c r="N5747" s="2" t="s">
        <v>19</v>
      </c>
      <c r="O5747" s="13" t="s">
        <v>20</v>
      </c>
      <c r="P5747" s="14">
        <v>4.0004</v>
      </c>
      <c r="Q5747" s="14">
        <v>12950</v>
      </c>
      <c r="R5747" s="13">
        <v>4168</v>
      </c>
      <c r="S5747" s="15">
        <v>0.94117647058823528</v>
      </c>
      <c r="T5747" s="13">
        <v>2</v>
      </c>
      <c r="U5747" s="13">
        <v>1</v>
      </c>
      <c r="V5747" s="16">
        <v>0</v>
      </c>
      <c r="W5747" s="16" t="str">
        <f t="shared" si="89"/>
        <v>PN7004976-5</v>
      </c>
      <c r="Z5747" s="13" t="s">
        <v>17</v>
      </c>
      <c r="AA5747" s="17" t="s">
        <v>22</v>
      </c>
      <c r="AB5747" s="17" t="s">
        <v>22</v>
      </c>
      <c r="AC5747" s="17" t="s">
        <v>22</v>
      </c>
      <c r="AD5747" s="17" t="s">
        <v>22</v>
      </c>
      <c r="AE5747" s="17" t="s">
        <v>22</v>
      </c>
      <c r="AF5747" s="17" t="s">
        <v>22</v>
      </c>
      <c r="AG5747" s="17" t="s">
        <v>22</v>
      </c>
      <c r="AJ5747" s="17" t="s">
        <v>22</v>
      </c>
      <c r="AK5747" s="17" t="s">
        <v>22</v>
      </c>
      <c r="AO5747" s="17" t="s">
        <v>22</v>
      </c>
      <c r="AP5747" s="18" t="s">
        <v>22</v>
      </c>
      <c r="AQ5747" s="17" t="s">
        <v>22</v>
      </c>
      <c r="AR5747" s="17" t="s">
        <v>22</v>
      </c>
      <c r="AS5747" s="17" t="s">
        <v>22</v>
      </c>
      <c r="AT5747" s="17" t="s">
        <v>22</v>
      </c>
      <c r="AU5747" s="17" t="s">
        <v>22</v>
      </c>
      <c r="AV5747" s="17" t="s">
        <v>22</v>
      </c>
      <c r="AW5747" s="17" t="s">
        <v>22</v>
      </c>
      <c r="AX5747" s="17" t="s">
        <v>22</v>
      </c>
      <c r="AY5747" s="17" t="s">
        <v>22</v>
      </c>
      <c r="AZ5747" s="17" t="s">
        <v>22</v>
      </c>
      <c r="BA5747" s="17" t="s">
        <v>22</v>
      </c>
      <c r="BD5747" s="17" t="s">
        <v>22</v>
      </c>
      <c r="BE5747" s="17" t="s">
        <v>22</v>
      </c>
      <c r="BF5747" s="17" t="s">
        <v>22</v>
      </c>
      <c r="BG5747" s="18" t="s">
        <v>22</v>
      </c>
      <c r="BH5747" s="3" t="s">
        <v>22</v>
      </c>
      <c r="BI5747" s="3" t="s">
        <v>22</v>
      </c>
      <c r="BK5747" s="3" t="s">
        <v>22</v>
      </c>
      <c r="BL5747" s="17" t="s">
        <v>22</v>
      </c>
      <c r="BM5747" s="19" t="s">
        <v>22</v>
      </c>
      <c r="BN5747" s="19">
        <f>P5747*R5747</f>
        <v>16673.6672</v>
      </c>
      <c r="BO5747" s="19" t="str">
        <f>IF(AND(BN5747&gt;120000, P5747&gt;25, X5747&lt;&gt;"WAVE 0"), "yes", "no")</f>
        <v>no</v>
      </c>
      <c r="BP5747" s="17" t="s">
        <v>22</v>
      </c>
    </row>
    <row r="5748" spans="1:68" x14ac:dyDescent="0.25">
      <c r="A5748" s="11" t="s">
        <v>11265</v>
      </c>
      <c r="B5748" s="12" t="s">
        <v>11263</v>
      </c>
      <c r="C5748" s="13" t="s">
        <v>14</v>
      </c>
      <c r="D5748" s="12" t="s">
        <v>8827</v>
      </c>
      <c r="E5748" s="13" t="s">
        <v>8828</v>
      </c>
      <c r="F5748" s="12">
        <v>2020</v>
      </c>
      <c r="G5748" s="13" t="s">
        <v>17</v>
      </c>
      <c r="H5748" s="12" t="s">
        <v>28</v>
      </c>
      <c r="I5748" s="13" t="s">
        <v>18</v>
      </c>
      <c r="J5748" s="12" t="s">
        <v>311</v>
      </c>
      <c r="K5748" s="13" t="s">
        <v>312</v>
      </c>
      <c r="L5748" s="12" t="s">
        <v>313</v>
      </c>
      <c r="M5748" s="13" t="s">
        <v>314</v>
      </c>
      <c r="N5748" s="2" t="s">
        <v>19</v>
      </c>
      <c r="O5748" s="13" t="s">
        <v>20</v>
      </c>
      <c r="P5748" s="14">
        <v>4.5999999999999996</v>
      </c>
      <c r="Q5748" s="14">
        <v>4600</v>
      </c>
      <c r="R5748" s="13">
        <v>736</v>
      </c>
      <c r="S5748" s="15">
        <v>1</v>
      </c>
      <c r="T5748" s="13">
        <v>1</v>
      </c>
      <c r="U5748" s="13">
        <v>0</v>
      </c>
      <c r="V5748" s="16">
        <v>0</v>
      </c>
      <c r="W5748" s="16" t="str">
        <f t="shared" si="89"/>
        <v>PN7004976-6</v>
      </c>
      <c r="Z5748" s="13" t="s">
        <v>17</v>
      </c>
      <c r="AA5748" s="17" t="s">
        <v>22</v>
      </c>
      <c r="AB5748" s="17" t="s">
        <v>22</v>
      </c>
      <c r="AC5748" s="17" t="s">
        <v>22</v>
      </c>
      <c r="AD5748" s="17" t="s">
        <v>22</v>
      </c>
      <c r="AE5748" s="17" t="s">
        <v>22</v>
      </c>
      <c r="AF5748" s="17" t="s">
        <v>22</v>
      </c>
      <c r="AG5748" s="17" t="s">
        <v>22</v>
      </c>
      <c r="AJ5748" s="17" t="s">
        <v>22</v>
      </c>
      <c r="AK5748" s="17" t="s">
        <v>22</v>
      </c>
      <c r="AO5748" s="17" t="s">
        <v>22</v>
      </c>
      <c r="AP5748" s="18" t="s">
        <v>22</v>
      </c>
      <c r="AQ5748" s="17" t="s">
        <v>22</v>
      </c>
      <c r="AR5748" s="17" t="s">
        <v>22</v>
      </c>
      <c r="AS5748" s="17" t="s">
        <v>22</v>
      </c>
      <c r="AT5748" s="17" t="s">
        <v>22</v>
      </c>
      <c r="AU5748" s="17" t="s">
        <v>22</v>
      </c>
      <c r="AV5748" s="17" t="s">
        <v>22</v>
      </c>
      <c r="AW5748" s="17" t="s">
        <v>22</v>
      </c>
      <c r="AX5748" s="17" t="s">
        <v>22</v>
      </c>
      <c r="AY5748" s="17" t="s">
        <v>22</v>
      </c>
      <c r="AZ5748" s="17" t="s">
        <v>22</v>
      </c>
      <c r="BA5748" s="17" t="s">
        <v>22</v>
      </c>
      <c r="BD5748" s="17" t="s">
        <v>22</v>
      </c>
      <c r="BE5748" s="17" t="s">
        <v>22</v>
      </c>
      <c r="BF5748" s="17" t="s">
        <v>22</v>
      </c>
      <c r="BG5748" s="18" t="s">
        <v>22</v>
      </c>
      <c r="BH5748" s="3" t="s">
        <v>22</v>
      </c>
      <c r="BI5748" s="3" t="s">
        <v>22</v>
      </c>
      <c r="BK5748" s="3" t="s">
        <v>22</v>
      </c>
      <c r="BL5748" s="17" t="s">
        <v>22</v>
      </c>
      <c r="BM5748" s="19" t="s">
        <v>22</v>
      </c>
      <c r="BN5748" s="19">
        <f>P5748*R5748</f>
        <v>3385.6</v>
      </c>
      <c r="BO5748" s="19" t="str">
        <f>IF(AND(BN5748&gt;120000, P5748&gt;25, X5748&lt;&gt;"WAVE 0"), "yes", "no")</f>
        <v>no</v>
      </c>
      <c r="BP5748" s="17" t="s">
        <v>22</v>
      </c>
    </row>
    <row r="5749" spans="1:68" x14ac:dyDescent="0.25">
      <c r="A5749" s="11" t="s">
        <v>11266</v>
      </c>
      <c r="B5749" s="12" t="s">
        <v>11261</v>
      </c>
      <c r="C5749" s="13" t="s">
        <v>14</v>
      </c>
      <c r="D5749" s="12" t="s">
        <v>192</v>
      </c>
      <c r="E5749" s="13" t="s">
        <v>193</v>
      </c>
      <c r="F5749" s="12">
        <v>2020</v>
      </c>
      <c r="G5749" s="13" t="s">
        <v>17</v>
      </c>
      <c r="H5749" s="12" t="s">
        <v>18</v>
      </c>
      <c r="I5749" s="13" t="s">
        <v>18</v>
      </c>
      <c r="J5749" s="12" t="s">
        <v>18</v>
      </c>
      <c r="K5749" s="13" t="s">
        <v>18</v>
      </c>
      <c r="L5749" s="12" t="s">
        <v>18</v>
      </c>
      <c r="M5749" s="13" t="s">
        <v>18</v>
      </c>
      <c r="N5749" s="2" t="s">
        <v>194</v>
      </c>
      <c r="O5749" s="13" t="s">
        <v>20</v>
      </c>
      <c r="P5749" s="14">
        <v>86.26</v>
      </c>
      <c r="Q5749" s="14">
        <v>431.3</v>
      </c>
      <c r="R5749" s="13">
        <v>0</v>
      </c>
      <c r="S5749" s="15">
        <v>0</v>
      </c>
      <c r="T5749" s="13">
        <v>1</v>
      </c>
      <c r="U5749" s="13"/>
      <c r="V5749" s="16">
        <v>0</v>
      </c>
      <c r="W5749" s="16" t="str">
        <f t="shared" si="89"/>
        <v>PN7005172-130</v>
      </c>
      <c r="Z5749" s="13" t="s">
        <v>17</v>
      </c>
      <c r="AA5749" s="17" t="s">
        <v>22</v>
      </c>
      <c r="AB5749" s="17" t="s">
        <v>22</v>
      </c>
      <c r="AC5749" s="17" t="s">
        <v>22</v>
      </c>
      <c r="AD5749" s="17" t="s">
        <v>22</v>
      </c>
      <c r="AE5749" s="17" t="s">
        <v>22</v>
      </c>
      <c r="AF5749" s="17" t="s">
        <v>22</v>
      </c>
      <c r="AG5749" s="17" t="s">
        <v>22</v>
      </c>
      <c r="AJ5749" s="17" t="s">
        <v>22</v>
      </c>
      <c r="AK5749" s="17" t="s">
        <v>22</v>
      </c>
      <c r="AO5749" s="17" t="s">
        <v>22</v>
      </c>
      <c r="AP5749" s="18" t="s">
        <v>22</v>
      </c>
      <c r="AQ5749" s="17" t="s">
        <v>22</v>
      </c>
      <c r="AR5749" s="17" t="s">
        <v>22</v>
      </c>
      <c r="AS5749" s="17" t="s">
        <v>22</v>
      </c>
      <c r="AT5749" s="17" t="s">
        <v>22</v>
      </c>
      <c r="AU5749" s="17" t="s">
        <v>22</v>
      </c>
      <c r="AV5749" s="17" t="s">
        <v>22</v>
      </c>
      <c r="AW5749" s="17" t="s">
        <v>22</v>
      </c>
      <c r="AX5749" s="17" t="s">
        <v>22</v>
      </c>
      <c r="AY5749" s="17" t="s">
        <v>22</v>
      </c>
      <c r="AZ5749" s="17" t="s">
        <v>22</v>
      </c>
      <c r="BA5749" s="17" t="s">
        <v>22</v>
      </c>
      <c r="BD5749" s="17" t="s">
        <v>22</v>
      </c>
      <c r="BE5749" s="17" t="s">
        <v>22</v>
      </c>
      <c r="BF5749" s="17" t="s">
        <v>22</v>
      </c>
      <c r="BG5749" s="18" t="s">
        <v>22</v>
      </c>
      <c r="BH5749" s="3" t="s">
        <v>22</v>
      </c>
      <c r="BI5749" s="3" t="s">
        <v>22</v>
      </c>
      <c r="BK5749" s="3" t="s">
        <v>22</v>
      </c>
      <c r="BL5749" s="17" t="s">
        <v>22</v>
      </c>
      <c r="BM5749" s="19" t="s">
        <v>22</v>
      </c>
      <c r="BN5749" s="19">
        <f>P5749*R5749</f>
        <v>0</v>
      </c>
      <c r="BO5749" s="19" t="str">
        <f>IF(AND(BN5749&gt;120000, P5749&gt;25, X5749&lt;&gt;"WAVE 0"), "yes", "no")</f>
        <v>no</v>
      </c>
      <c r="BP5749" s="17" t="s">
        <v>22</v>
      </c>
    </row>
    <row r="5750" spans="1:68" x14ac:dyDescent="0.25">
      <c r="A5750" s="11" t="s">
        <v>11267</v>
      </c>
      <c r="B5750" s="12" t="s">
        <v>11268</v>
      </c>
      <c r="C5750" s="13" t="s">
        <v>14</v>
      </c>
      <c r="D5750" s="12" t="s">
        <v>192</v>
      </c>
      <c r="E5750" s="13" t="s">
        <v>193</v>
      </c>
      <c r="F5750" s="12">
        <v>2020</v>
      </c>
      <c r="G5750" s="13" t="s">
        <v>17</v>
      </c>
      <c r="H5750" s="12" t="s">
        <v>28</v>
      </c>
      <c r="I5750" s="13" t="s">
        <v>18</v>
      </c>
      <c r="J5750" s="12" t="s">
        <v>311</v>
      </c>
      <c r="K5750" s="13" t="s">
        <v>312</v>
      </c>
      <c r="L5750" s="12" t="s">
        <v>313</v>
      </c>
      <c r="M5750" s="13" t="s">
        <v>314</v>
      </c>
      <c r="N5750" s="2" t="s">
        <v>194</v>
      </c>
      <c r="O5750" s="13" t="s">
        <v>20</v>
      </c>
      <c r="P5750" s="14">
        <v>24.875</v>
      </c>
      <c r="Q5750" s="14">
        <v>1247.3</v>
      </c>
      <c r="R5750" s="13">
        <v>35</v>
      </c>
      <c r="S5750" s="15">
        <v>0.66666666666666663</v>
      </c>
      <c r="T5750" s="13">
        <v>1</v>
      </c>
      <c r="U5750" s="13">
        <v>2</v>
      </c>
      <c r="V5750" s="16">
        <v>0</v>
      </c>
      <c r="W5750" s="16" t="str">
        <f t="shared" si="89"/>
        <v>PN7005394-1</v>
      </c>
      <c r="Z5750" s="13" t="s">
        <v>17</v>
      </c>
      <c r="AA5750" s="17" t="s">
        <v>22</v>
      </c>
      <c r="AB5750" s="17" t="s">
        <v>22</v>
      </c>
      <c r="AC5750" s="17" t="s">
        <v>22</v>
      </c>
      <c r="AD5750" s="17" t="s">
        <v>22</v>
      </c>
      <c r="AE5750" s="17" t="s">
        <v>22</v>
      </c>
      <c r="AF5750" s="17" t="s">
        <v>22</v>
      </c>
      <c r="AG5750" s="17" t="s">
        <v>22</v>
      </c>
      <c r="AJ5750" s="17" t="s">
        <v>22</v>
      </c>
      <c r="AK5750" s="17" t="s">
        <v>22</v>
      </c>
      <c r="AO5750" s="17" t="s">
        <v>22</v>
      </c>
      <c r="AP5750" s="18" t="s">
        <v>22</v>
      </c>
      <c r="AQ5750" s="17" t="s">
        <v>22</v>
      </c>
      <c r="AR5750" s="17" t="s">
        <v>22</v>
      </c>
      <c r="AS5750" s="17" t="s">
        <v>22</v>
      </c>
      <c r="AT5750" s="17" t="s">
        <v>22</v>
      </c>
      <c r="AU5750" s="17" t="s">
        <v>22</v>
      </c>
      <c r="AV5750" s="17" t="s">
        <v>22</v>
      </c>
      <c r="AW5750" s="17" t="s">
        <v>22</v>
      </c>
      <c r="AX5750" s="17" t="s">
        <v>22</v>
      </c>
      <c r="AY5750" s="17" t="s">
        <v>22</v>
      </c>
      <c r="AZ5750" s="17" t="s">
        <v>22</v>
      </c>
      <c r="BA5750" s="17" t="s">
        <v>22</v>
      </c>
      <c r="BD5750" s="17" t="s">
        <v>22</v>
      </c>
      <c r="BE5750" s="17" t="s">
        <v>22</v>
      </c>
      <c r="BF5750" s="17" t="s">
        <v>22</v>
      </c>
      <c r="BG5750" s="18" t="s">
        <v>22</v>
      </c>
      <c r="BH5750" s="3" t="s">
        <v>22</v>
      </c>
      <c r="BI5750" s="3" t="s">
        <v>22</v>
      </c>
      <c r="BK5750" s="3" t="s">
        <v>22</v>
      </c>
      <c r="BL5750" s="17" t="s">
        <v>22</v>
      </c>
      <c r="BM5750" s="19" t="s">
        <v>22</v>
      </c>
      <c r="BN5750" s="19">
        <f>P5750*R5750</f>
        <v>870.625</v>
      </c>
      <c r="BO5750" s="19" t="str">
        <f>IF(AND(BN5750&gt;120000, P5750&gt;25, X5750&lt;&gt;"WAVE 0"), "yes", "no")</f>
        <v>no</v>
      </c>
      <c r="BP5750" s="17" t="s">
        <v>22</v>
      </c>
    </row>
    <row r="5751" spans="1:68" x14ac:dyDescent="0.25">
      <c r="A5751" s="11" t="s">
        <v>11269</v>
      </c>
      <c r="B5751" s="12" t="s">
        <v>11268</v>
      </c>
      <c r="C5751" s="13" t="s">
        <v>14</v>
      </c>
      <c r="D5751" s="12" t="s">
        <v>192</v>
      </c>
      <c r="E5751" s="13" t="s">
        <v>193</v>
      </c>
      <c r="F5751" s="12">
        <v>2020</v>
      </c>
      <c r="G5751" s="13" t="s">
        <v>17</v>
      </c>
      <c r="H5751" s="12" t="s">
        <v>28</v>
      </c>
      <c r="I5751" s="13" t="s">
        <v>18</v>
      </c>
      <c r="J5751" s="12" t="s">
        <v>8099</v>
      </c>
      <c r="K5751" s="13" t="s">
        <v>8100</v>
      </c>
      <c r="L5751" s="12" t="s">
        <v>8101</v>
      </c>
      <c r="M5751" s="13" t="s">
        <v>314</v>
      </c>
      <c r="N5751" s="2" t="s">
        <v>194</v>
      </c>
      <c r="O5751" s="13" t="s">
        <v>20</v>
      </c>
      <c r="P5751" s="14">
        <v>40.950000000000003</v>
      </c>
      <c r="Q5751" s="14">
        <v>409.5</v>
      </c>
      <c r="R5751" s="13">
        <v>4</v>
      </c>
      <c r="S5751" s="15">
        <v>1</v>
      </c>
      <c r="T5751" s="13">
        <v>1</v>
      </c>
      <c r="U5751" s="13">
        <v>2</v>
      </c>
      <c r="V5751" s="16">
        <v>0</v>
      </c>
      <c r="W5751" s="16" t="str">
        <f t="shared" si="89"/>
        <v>PN7005394-18</v>
      </c>
      <c r="Z5751" s="13" t="s">
        <v>17</v>
      </c>
      <c r="AA5751" s="17" t="s">
        <v>22</v>
      </c>
      <c r="AB5751" s="17" t="s">
        <v>22</v>
      </c>
      <c r="AC5751" s="17" t="s">
        <v>22</v>
      </c>
      <c r="AD5751" s="17" t="s">
        <v>22</v>
      </c>
      <c r="AE5751" s="17" t="s">
        <v>22</v>
      </c>
      <c r="AF5751" s="17" t="s">
        <v>22</v>
      </c>
      <c r="AG5751" s="17" t="s">
        <v>22</v>
      </c>
      <c r="AJ5751" s="17" t="s">
        <v>22</v>
      </c>
      <c r="AK5751" s="17" t="s">
        <v>22</v>
      </c>
      <c r="AO5751" s="17" t="s">
        <v>22</v>
      </c>
      <c r="AP5751" s="18" t="s">
        <v>22</v>
      </c>
      <c r="AQ5751" s="17" t="s">
        <v>22</v>
      </c>
      <c r="AR5751" s="17" t="s">
        <v>22</v>
      </c>
      <c r="AS5751" s="17" t="s">
        <v>22</v>
      </c>
      <c r="AT5751" s="17" t="s">
        <v>22</v>
      </c>
      <c r="AU5751" s="17" t="s">
        <v>22</v>
      </c>
      <c r="AV5751" s="17" t="s">
        <v>22</v>
      </c>
      <c r="AW5751" s="17" t="s">
        <v>22</v>
      </c>
      <c r="AX5751" s="17" t="s">
        <v>22</v>
      </c>
      <c r="AY5751" s="17" t="s">
        <v>22</v>
      </c>
      <c r="AZ5751" s="17" t="s">
        <v>22</v>
      </c>
      <c r="BA5751" s="17" t="s">
        <v>22</v>
      </c>
      <c r="BD5751" s="17" t="s">
        <v>22</v>
      </c>
      <c r="BE5751" s="17" t="s">
        <v>22</v>
      </c>
      <c r="BF5751" s="17" t="s">
        <v>22</v>
      </c>
      <c r="BG5751" s="18" t="s">
        <v>22</v>
      </c>
      <c r="BH5751" s="3" t="s">
        <v>22</v>
      </c>
      <c r="BI5751" s="3" t="s">
        <v>22</v>
      </c>
      <c r="BK5751" s="3" t="s">
        <v>22</v>
      </c>
      <c r="BL5751" s="17" t="s">
        <v>22</v>
      </c>
      <c r="BM5751" s="19" t="s">
        <v>22</v>
      </c>
      <c r="BN5751" s="19">
        <f>P5751*R5751</f>
        <v>163.80000000000001</v>
      </c>
      <c r="BO5751" s="19" t="str">
        <f>IF(AND(BN5751&gt;120000, P5751&gt;25, X5751&lt;&gt;"WAVE 0"), "yes", "no")</f>
        <v>no</v>
      </c>
      <c r="BP5751" s="17" t="s">
        <v>22</v>
      </c>
    </row>
    <row r="5752" spans="1:68" x14ac:dyDescent="0.25">
      <c r="A5752" s="11" t="s">
        <v>11270</v>
      </c>
      <c r="B5752" s="12" t="s">
        <v>11268</v>
      </c>
      <c r="C5752" s="13" t="s">
        <v>14</v>
      </c>
      <c r="D5752" s="12" t="s">
        <v>192</v>
      </c>
      <c r="E5752" s="13" t="s">
        <v>193</v>
      </c>
      <c r="F5752" s="12">
        <v>2020</v>
      </c>
      <c r="G5752" s="13" t="s">
        <v>17</v>
      </c>
      <c r="H5752" s="12" t="s">
        <v>28</v>
      </c>
      <c r="I5752" s="13" t="s">
        <v>18</v>
      </c>
      <c r="J5752" s="12" t="s">
        <v>311</v>
      </c>
      <c r="K5752" s="13" t="s">
        <v>312</v>
      </c>
      <c r="L5752" s="12" t="s">
        <v>313</v>
      </c>
      <c r="M5752" s="13" t="s">
        <v>314</v>
      </c>
      <c r="N5752" s="2" t="s">
        <v>194</v>
      </c>
      <c r="O5752" s="13" t="s">
        <v>20</v>
      </c>
      <c r="P5752" s="14">
        <v>18.607399999999998</v>
      </c>
      <c r="Q5752" s="14">
        <v>3016.6</v>
      </c>
      <c r="R5752" s="13">
        <v>154</v>
      </c>
      <c r="S5752" s="15">
        <v>0.2</v>
      </c>
      <c r="T5752" s="13">
        <v>1</v>
      </c>
      <c r="U5752" s="13">
        <v>2</v>
      </c>
      <c r="V5752" s="16">
        <v>0</v>
      </c>
      <c r="W5752" s="16" t="str">
        <f t="shared" si="89"/>
        <v>PN7005394-6</v>
      </c>
      <c r="Z5752" s="13" t="s">
        <v>17</v>
      </c>
      <c r="AA5752" s="17" t="s">
        <v>22</v>
      </c>
      <c r="AB5752" s="17" t="s">
        <v>22</v>
      </c>
      <c r="AC5752" s="17" t="s">
        <v>22</v>
      </c>
      <c r="AD5752" s="17" t="s">
        <v>22</v>
      </c>
      <c r="AE5752" s="17" t="s">
        <v>22</v>
      </c>
      <c r="AF5752" s="17" t="s">
        <v>22</v>
      </c>
      <c r="AG5752" s="17" t="s">
        <v>22</v>
      </c>
      <c r="AJ5752" s="17" t="s">
        <v>22</v>
      </c>
      <c r="AK5752" s="17" t="s">
        <v>22</v>
      </c>
      <c r="AO5752" s="17" t="s">
        <v>22</v>
      </c>
      <c r="AP5752" s="18" t="s">
        <v>22</v>
      </c>
      <c r="AQ5752" s="17" t="s">
        <v>22</v>
      </c>
      <c r="AR5752" s="17" t="s">
        <v>22</v>
      </c>
      <c r="AS5752" s="17" t="s">
        <v>22</v>
      </c>
      <c r="AT5752" s="17" t="s">
        <v>22</v>
      </c>
      <c r="AU5752" s="17" t="s">
        <v>22</v>
      </c>
      <c r="AV5752" s="17" t="s">
        <v>22</v>
      </c>
      <c r="AW5752" s="17" t="s">
        <v>22</v>
      </c>
      <c r="AX5752" s="17" t="s">
        <v>22</v>
      </c>
      <c r="AY5752" s="17" t="s">
        <v>22</v>
      </c>
      <c r="AZ5752" s="17" t="s">
        <v>22</v>
      </c>
      <c r="BA5752" s="17" t="s">
        <v>22</v>
      </c>
      <c r="BD5752" s="17" t="s">
        <v>22</v>
      </c>
      <c r="BE5752" s="17" t="s">
        <v>22</v>
      </c>
      <c r="BF5752" s="17" t="s">
        <v>22</v>
      </c>
      <c r="BG5752" s="18" t="s">
        <v>22</v>
      </c>
      <c r="BH5752" s="3" t="s">
        <v>22</v>
      </c>
      <c r="BI5752" s="3" t="s">
        <v>22</v>
      </c>
      <c r="BK5752" s="3" t="s">
        <v>22</v>
      </c>
      <c r="BL5752" s="17" t="s">
        <v>22</v>
      </c>
      <c r="BM5752" s="19" t="s">
        <v>22</v>
      </c>
      <c r="BN5752" s="19">
        <f>P5752*R5752</f>
        <v>2865.5395999999996</v>
      </c>
      <c r="BO5752" s="19" t="str">
        <f>IF(AND(BN5752&gt;120000, P5752&gt;25, X5752&lt;&gt;"WAVE 0"), "yes", "no")</f>
        <v>no</v>
      </c>
      <c r="BP5752" s="17" t="s">
        <v>22</v>
      </c>
    </row>
    <row r="5753" spans="1:68" x14ac:dyDescent="0.25">
      <c r="A5753" s="11" t="s">
        <v>11271</v>
      </c>
      <c r="B5753" s="12" t="s">
        <v>11272</v>
      </c>
      <c r="C5753" s="13" t="s">
        <v>14</v>
      </c>
      <c r="D5753" s="12" t="s">
        <v>192</v>
      </c>
      <c r="E5753" s="13" t="s">
        <v>193</v>
      </c>
      <c r="F5753" s="12">
        <v>2020</v>
      </c>
      <c r="G5753" s="13" t="s">
        <v>17</v>
      </c>
      <c r="H5753" s="12" t="s">
        <v>28</v>
      </c>
      <c r="I5753" s="13" t="s">
        <v>18</v>
      </c>
      <c r="J5753" s="12" t="s">
        <v>311</v>
      </c>
      <c r="K5753" s="13" t="s">
        <v>312</v>
      </c>
      <c r="L5753" s="12" t="s">
        <v>313</v>
      </c>
      <c r="M5753" s="13" t="s">
        <v>314</v>
      </c>
      <c r="N5753" s="2" t="s">
        <v>194</v>
      </c>
      <c r="O5753" s="13" t="s">
        <v>20</v>
      </c>
      <c r="P5753" s="14">
        <v>37.94</v>
      </c>
      <c r="Q5753" s="14">
        <v>379.4</v>
      </c>
      <c r="R5753" s="13">
        <v>83</v>
      </c>
      <c r="S5753" s="15">
        <v>0</v>
      </c>
      <c r="T5753" s="13">
        <v>1</v>
      </c>
      <c r="U5753" s="13">
        <v>1</v>
      </c>
      <c r="V5753" s="16">
        <v>0</v>
      </c>
      <c r="W5753" s="16" t="str">
        <f t="shared" si="89"/>
        <v>PN7005415-937</v>
      </c>
      <c r="Z5753" s="13" t="s">
        <v>17</v>
      </c>
      <c r="AA5753" s="17" t="s">
        <v>22</v>
      </c>
      <c r="AB5753" s="17" t="s">
        <v>22</v>
      </c>
      <c r="AC5753" s="17" t="s">
        <v>22</v>
      </c>
      <c r="AD5753" s="17" t="s">
        <v>22</v>
      </c>
      <c r="AE5753" s="17" t="s">
        <v>22</v>
      </c>
      <c r="AF5753" s="17" t="s">
        <v>22</v>
      </c>
      <c r="AG5753" s="17" t="s">
        <v>22</v>
      </c>
      <c r="AJ5753" s="17" t="s">
        <v>22</v>
      </c>
      <c r="AK5753" s="17" t="s">
        <v>22</v>
      </c>
      <c r="AO5753" s="17" t="s">
        <v>22</v>
      </c>
      <c r="AP5753" s="18" t="s">
        <v>22</v>
      </c>
      <c r="AQ5753" s="17" t="s">
        <v>22</v>
      </c>
      <c r="AR5753" s="17" t="s">
        <v>22</v>
      </c>
      <c r="AS5753" s="17" t="s">
        <v>22</v>
      </c>
      <c r="AT5753" s="17" t="s">
        <v>22</v>
      </c>
      <c r="AU5753" s="17" t="s">
        <v>22</v>
      </c>
      <c r="AV5753" s="17" t="s">
        <v>22</v>
      </c>
      <c r="AW5753" s="17" t="s">
        <v>22</v>
      </c>
      <c r="AX5753" s="17" t="s">
        <v>22</v>
      </c>
      <c r="AY5753" s="17" t="s">
        <v>22</v>
      </c>
      <c r="AZ5753" s="17" t="s">
        <v>22</v>
      </c>
      <c r="BA5753" s="17" t="s">
        <v>22</v>
      </c>
      <c r="BD5753" s="17" t="s">
        <v>22</v>
      </c>
      <c r="BE5753" s="17" t="s">
        <v>22</v>
      </c>
      <c r="BF5753" s="17" t="s">
        <v>22</v>
      </c>
      <c r="BG5753" s="18" t="s">
        <v>22</v>
      </c>
      <c r="BH5753" s="3" t="s">
        <v>22</v>
      </c>
      <c r="BI5753" s="3" t="s">
        <v>22</v>
      </c>
      <c r="BK5753" s="3" t="s">
        <v>22</v>
      </c>
      <c r="BL5753" s="17" t="s">
        <v>22</v>
      </c>
      <c r="BM5753" s="19" t="s">
        <v>22</v>
      </c>
      <c r="BN5753" s="19">
        <f>P5753*R5753</f>
        <v>3149.02</v>
      </c>
      <c r="BO5753" s="19" t="str">
        <f>IF(AND(BN5753&gt;120000, P5753&gt;25, X5753&lt;&gt;"WAVE 0"), "yes", "no")</f>
        <v>no</v>
      </c>
      <c r="BP5753" s="17" t="s">
        <v>22</v>
      </c>
    </row>
    <row r="5754" spans="1:68" x14ac:dyDescent="0.25">
      <c r="A5754" s="11" t="s">
        <v>11273</v>
      </c>
      <c r="B5754" s="12" t="s">
        <v>11272</v>
      </c>
      <c r="C5754" s="13" t="s">
        <v>14</v>
      </c>
      <c r="D5754" s="12" t="s">
        <v>192</v>
      </c>
      <c r="E5754" s="13" t="s">
        <v>193</v>
      </c>
      <c r="F5754" s="12">
        <v>2020</v>
      </c>
      <c r="G5754" s="13" t="s">
        <v>17</v>
      </c>
      <c r="H5754" s="12" t="s">
        <v>28</v>
      </c>
      <c r="I5754" s="13" t="s">
        <v>18</v>
      </c>
      <c r="J5754" s="12" t="s">
        <v>311</v>
      </c>
      <c r="K5754" s="13" t="s">
        <v>312</v>
      </c>
      <c r="L5754" s="12" t="s">
        <v>313</v>
      </c>
      <c r="M5754" s="13" t="s">
        <v>314</v>
      </c>
      <c r="N5754" s="2" t="s">
        <v>194</v>
      </c>
      <c r="O5754" s="13" t="s">
        <v>20</v>
      </c>
      <c r="P5754" s="14">
        <v>15.96</v>
      </c>
      <c r="Q5754" s="14">
        <v>399</v>
      </c>
      <c r="R5754" s="13">
        <v>9</v>
      </c>
      <c r="S5754" s="15"/>
      <c r="T5754" s="13">
        <v>1</v>
      </c>
      <c r="U5754" s="13">
        <v>2</v>
      </c>
      <c r="V5754" s="16">
        <v>0</v>
      </c>
      <c r="W5754" s="16" t="str">
        <f t="shared" si="89"/>
        <v>PN7005415-938</v>
      </c>
      <c r="Z5754" s="13" t="s">
        <v>17</v>
      </c>
      <c r="AA5754" s="17" t="s">
        <v>22</v>
      </c>
      <c r="AB5754" s="17" t="s">
        <v>22</v>
      </c>
      <c r="AC5754" s="17" t="s">
        <v>22</v>
      </c>
      <c r="AD5754" s="17" t="s">
        <v>22</v>
      </c>
      <c r="AE5754" s="17" t="s">
        <v>22</v>
      </c>
      <c r="AF5754" s="17" t="s">
        <v>22</v>
      </c>
      <c r="AG5754" s="17" t="s">
        <v>22</v>
      </c>
      <c r="AJ5754" s="17" t="s">
        <v>22</v>
      </c>
      <c r="AK5754" s="17" t="s">
        <v>22</v>
      </c>
      <c r="AO5754" s="17" t="s">
        <v>22</v>
      </c>
      <c r="AP5754" s="18" t="s">
        <v>22</v>
      </c>
      <c r="AQ5754" s="17" t="s">
        <v>22</v>
      </c>
      <c r="AR5754" s="17" t="s">
        <v>22</v>
      </c>
      <c r="AS5754" s="17" t="s">
        <v>22</v>
      </c>
      <c r="AT5754" s="17" t="s">
        <v>22</v>
      </c>
      <c r="AU5754" s="17" t="s">
        <v>22</v>
      </c>
      <c r="AV5754" s="17" t="s">
        <v>22</v>
      </c>
      <c r="AW5754" s="17" t="s">
        <v>22</v>
      </c>
      <c r="AX5754" s="17" t="s">
        <v>22</v>
      </c>
      <c r="AY5754" s="17" t="s">
        <v>22</v>
      </c>
      <c r="AZ5754" s="17" t="s">
        <v>22</v>
      </c>
      <c r="BA5754" s="17" t="s">
        <v>22</v>
      </c>
      <c r="BD5754" s="17" t="s">
        <v>22</v>
      </c>
      <c r="BE5754" s="17" t="s">
        <v>22</v>
      </c>
      <c r="BF5754" s="17" t="s">
        <v>22</v>
      </c>
      <c r="BG5754" s="18" t="s">
        <v>22</v>
      </c>
      <c r="BH5754" s="3" t="s">
        <v>22</v>
      </c>
      <c r="BI5754" s="3" t="s">
        <v>22</v>
      </c>
      <c r="BK5754" s="3" t="s">
        <v>22</v>
      </c>
      <c r="BL5754" s="17" t="s">
        <v>22</v>
      </c>
      <c r="BM5754" s="19" t="s">
        <v>22</v>
      </c>
      <c r="BN5754" s="19">
        <f>P5754*R5754</f>
        <v>143.64000000000001</v>
      </c>
      <c r="BO5754" s="19" t="str">
        <f>IF(AND(BN5754&gt;120000, P5754&gt;25, X5754&lt;&gt;"WAVE 0"), "yes", "no")</f>
        <v>no</v>
      </c>
      <c r="BP5754" s="17" t="s">
        <v>22</v>
      </c>
    </row>
    <row r="5755" spans="1:68" x14ac:dyDescent="0.25">
      <c r="A5755" s="11" t="s">
        <v>11274</v>
      </c>
      <c r="B5755" s="12" t="s">
        <v>11272</v>
      </c>
      <c r="C5755" s="13" t="s">
        <v>14</v>
      </c>
      <c r="D5755" s="12" t="s">
        <v>192</v>
      </c>
      <c r="E5755" s="13" t="s">
        <v>193</v>
      </c>
      <c r="F5755" s="12">
        <v>2020</v>
      </c>
      <c r="G5755" s="13" t="s">
        <v>17</v>
      </c>
      <c r="H5755" s="12" t="s">
        <v>28</v>
      </c>
      <c r="I5755" s="13" t="s">
        <v>18</v>
      </c>
      <c r="J5755" s="12" t="s">
        <v>311</v>
      </c>
      <c r="K5755" s="13" t="s">
        <v>312</v>
      </c>
      <c r="L5755" s="12" t="s">
        <v>313</v>
      </c>
      <c r="M5755" s="13" t="s">
        <v>314</v>
      </c>
      <c r="N5755" s="2" t="s">
        <v>194</v>
      </c>
      <c r="O5755" s="13" t="s">
        <v>20</v>
      </c>
      <c r="P5755" s="14">
        <v>15.96</v>
      </c>
      <c r="Q5755" s="14">
        <v>1197</v>
      </c>
      <c r="R5755" s="13">
        <v>96</v>
      </c>
      <c r="S5755" s="15">
        <v>0</v>
      </c>
      <c r="T5755" s="13">
        <v>1</v>
      </c>
      <c r="U5755" s="13">
        <v>2</v>
      </c>
      <c r="V5755" s="16">
        <v>0</v>
      </c>
      <c r="W5755" s="16" t="str">
        <f t="shared" si="89"/>
        <v>PN7005415-952</v>
      </c>
      <c r="Z5755" s="13" t="s">
        <v>17</v>
      </c>
      <c r="AA5755" s="17" t="s">
        <v>22</v>
      </c>
      <c r="AB5755" s="17" t="s">
        <v>22</v>
      </c>
      <c r="AC5755" s="17" t="s">
        <v>22</v>
      </c>
      <c r="AD5755" s="17" t="s">
        <v>22</v>
      </c>
      <c r="AE5755" s="17" t="s">
        <v>22</v>
      </c>
      <c r="AF5755" s="17" t="s">
        <v>22</v>
      </c>
      <c r="AG5755" s="17" t="s">
        <v>22</v>
      </c>
      <c r="AJ5755" s="17" t="s">
        <v>22</v>
      </c>
      <c r="AK5755" s="17" t="s">
        <v>22</v>
      </c>
      <c r="AO5755" s="17" t="s">
        <v>22</v>
      </c>
      <c r="AP5755" s="18" t="s">
        <v>22</v>
      </c>
      <c r="AQ5755" s="17" t="s">
        <v>22</v>
      </c>
      <c r="AR5755" s="17" t="s">
        <v>22</v>
      </c>
      <c r="AS5755" s="17" t="s">
        <v>22</v>
      </c>
      <c r="AT5755" s="17" t="s">
        <v>22</v>
      </c>
      <c r="AU5755" s="17" t="s">
        <v>22</v>
      </c>
      <c r="AV5755" s="17" t="s">
        <v>22</v>
      </c>
      <c r="AW5755" s="17" t="s">
        <v>22</v>
      </c>
      <c r="AX5755" s="17" t="s">
        <v>22</v>
      </c>
      <c r="AY5755" s="17" t="s">
        <v>22</v>
      </c>
      <c r="AZ5755" s="17" t="s">
        <v>22</v>
      </c>
      <c r="BA5755" s="17" t="s">
        <v>22</v>
      </c>
      <c r="BD5755" s="17" t="s">
        <v>22</v>
      </c>
      <c r="BE5755" s="17" t="s">
        <v>22</v>
      </c>
      <c r="BF5755" s="17" t="s">
        <v>22</v>
      </c>
      <c r="BG5755" s="18" t="s">
        <v>22</v>
      </c>
      <c r="BH5755" s="3" t="s">
        <v>22</v>
      </c>
      <c r="BI5755" s="3" t="s">
        <v>22</v>
      </c>
      <c r="BK5755" s="3" t="s">
        <v>22</v>
      </c>
      <c r="BL5755" s="17" t="s">
        <v>22</v>
      </c>
      <c r="BM5755" s="19" t="s">
        <v>22</v>
      </c>
      <c r="BN5755" s="19">
        <f>P5755*R5755</f>
        <v>1532.16</v>
      </c>
      <c r="BO5755" s="19" t="str">
        <f>IF(AND(BN5755&gt;120000, P5755&gt;25, X5755&lt;&gt;"WAVE 0"), "yes", "no")</f>
        <v>no</v>
      </c>
      <c r="BP5755" s="17" t="s">
        <v>22</v>
      </c>
    </row>
    <row r="5756" spans="1:68" x14ac:dyDescent="0.25">
      <c r="A5756" s="11" t="s">
        <v>11275</v>
      </c>
      <c r="B5756" s="12" t="s">
        <v>11272</v>
      </c>
      <c r="C5756" s="13" t="s">
        <v>14</v>
      </c>
      <c r="D5756" s="12" t="s">
        <v>192</v>
      </c>
      <c r="E5756" s="13" t="s">
        <v>193</v>
      </c>
      <c r="F5756" s="12">
        <v>2020</v>
      </c>
      <c r="G5756" s="13" t="s">
        <v>17</v>
      </c>
      <c r="H5756" s="12" t="s">
        <v>28</v>
      </c>
      <c r="I5756" s="13" t="s">
        <v>18</v>
      </c>
      <c r="J5756" s="12" t="s">
        <v>311</v>
      </c>
      <c r="K5756" s="13" t="s">
        <v>312</v>
      </c>
      <c r="L5756" s="12" t="s">
        <v>313</v>
      </c>
      <c r="M5756" s="13" t="s">
        <v>314</v>
      </c>
      <c r="N5756" s="2" t="s">
        <v>194</v>
      </c>
      <c r="O5756" s="13" t="s">
        <v>20</v>
      </c>
      <c r="P5756" s="14">
        <v>15.96</v>
      </c>
      <c r="Q5756" s="14">
        <v>399</v>
      </c>
      <c r="R5756" s="13">
        <v>142</v>
      </c>
      <c r="S5756" s="15">
        <v>0</v>
      </c>
      <c r="T5756" s="13">
        <v>1</v>
      </c>
      <c r="U5756" s="13"/>
      <c r="V5756" s="16">
        <v>0</v>
      </c>
      <c r="W5756" s="16" t="str">
        <f t="shared" si="89"/>
        <v>PN7005415-954</v>
      </c>
      <c r="Z5756" s="13" t="s">
        <v>17</v>
      </c>
      <c r="AA5756" s="17" t="s">
        <v>22</v>
      </c>
      <c r="AB5756" s="17" t="s">
        <v>22</v>
      </c>
      <c r="AC5756" s="17" t="s">
        <v>22</v>
      </c>
      <c r="AD5756" s="17" t="s">
        <v>22</v>
      </c>
      <c r="AE5756" s="17" t="s">
        <v>22</v>
      </c>
      <c r="AF5756" s="17" t="s">
        <v>22</v>
      </c>
      <c r="AG5756" s="17" t="s">
        <v>22</v>
      </c>
      <c r="AJ5756" s="17" t="s">
        <v>22</v>
      </c>
      <c r="AK5756" s="17" t="s">
        <v>22</v>
      </c>
      <c r="AO5756" s="17" t="s">
        <v>22</v>
      </c>
      <c r="AP5756" s="18" t="s">
        <v>22</v>
      </c>
      <c r="AQ5756" s="17" t="s">
        <v>22</v>
      </c>
      <c r="AR5756" s="17" t="s">
        <v>22</v>
      </c>
      <c r="AS5756" s="17" t="s">
        <v>22</v>
      </c>
      <c r="AT5756" s="17" t="s">
        <v>22</v>
      </c>
      <c r="AU5756" s="17" t="s">
        <v>22</v>
      </c>
      <c r="AV5756" s="17" t="s">
        <v>22</v>
      </c>
      <c r="AW5756" s="17" t="s">
        <v>22</v>
      </c>
      <c r="AX5756" s="17" t="s">
        <v>22</v>
      </c>
      <c r="AY5756" s="17" t="s">
        <v>22</v>
      </c>
      <c r="AZ5756" s="17" t="s">
        <v>22</v>
      </c>
      <c r="BA5756" s="17" t="s">
        <v>22</v>
      </c>
      <c r="BD5756" s="17" t="s">
        <v>22</v>
      </c>
      <c r="BE5756" s="17" t="s">
        <v>22</v>
      </c>
      <c r="BF5756" s="17" t="s">
        <v>22</v>
      </c>
      <c r="BG5756" s="18" t="s">
        <v>22</v>
      </c>
      <c r="BH5756" s="3" t="s">
        <v>22</v>
      </c>
      <c r="BI5756" s="3" t="s">
        <v>22</v>
      </c>
      <c r="BK5756" s="3" t="s">
        <v>22</v>
      </c>
      <c r="BL5756" s="17" t="s">
        <v>22</v>
      </c>
      <c r="BM5756" s="19" t="s">
        <v>22</v>
      </c>
      <c r="BN5756" s="19">
        <f>P5756*R5756</f>
        <v>2266.3200000000002</v>
      </c>
      <c r="BO5756" s="19" t="str">
        <f>IF(AND(BN5756&gt;120000, P5756&gt;25, X5756&lt;&gt;"WAVE 0"), "yes", "no")</f>
        <v>no</v>
      </c>
      <c r="BP5756" s="17" t="s">
        <v>22</v>
      </c>
    </row>
    <row r="5757" spans="1:68" x14ac:dyDescent="0.25">
      <c r="A5757" s="12" t="s">
        <v>11276</v>
      </c>
      <c r="B5757" s="12" t="s">
        <v>11272</v>
      </c>
      <c r="C5757" s="13" t="s">
        <v>14</v>
      </c>
      <c r="D5757" s="12" t="s">
        <v>192</v>
      </c>
      <c r="E5757" s="13" t="s">
        <v>193</v>
      </c>
      <c r="F5757" s="12">
        <v>2020</v>
      </c>
      <c r="G5757" s="13" t="s">
        <v>17</v>
      </c>
      <c r="H5757" s="12" t="s">
        <v>28</v>
      </c>
      <c r="I5757" s="13" t="s">
        <v>18</v>
      </c>
      <c r="J5757" s="12" t="s">
        <v>8806</v>
      </c>
      <c r="K5757" s="13" t="s">
        <v>8807</v>
      </c>
      <c r="L5757" s="12" t="s">
        <v>31</v>
      </c>
      <c r="M5757" s="13" t="s">
        <v>32</v>
      </c>
      <c r="N5757" s="2" t="s">
        <v>194</v>
      </c>
      <c r="O5757" s="13" t="s">
        <v>20</v>
      </c>
      <c r="P5757" s="14">
        <v>74.55</v>
      </c>
      <c r="Q5757" s="14">
        <v>1491</v>
      </c>
      <c r="R5757" s="13">
        <v>82</v>
      </c>
      <c r="S5757" s="15">
        <v>0.33333333333333331</v>
      </c>
      <c r="T5757" s="13">
        <v>1</v>
      </c>
      <c r="U5757" s="13">
        <v>2</v>
      </c>
      <c r="V5757" s="16">
        <v>0</v>
      </c>
      <c r="W5757" s="16" t="str">
        <f t="shared" si="89"/>
        <v>PN7005415-955</v>
      </c>
      <c r="Z5757" s="13" t="s">
        <v>17</v>
      </c>
      <c r="AA5757" s="17" t="s">
        <v>22</v>
      </c>
      <c r="AB5757" s="17" t="s">
        <v>22</v>
      </c>
      <c r="AC5757" s="17" t="s">
        <v>22</v>
      </c>
      <c r="AD5757" s="17" t="s">
        <v>22</v>
      </c>
      <c r="AE5757" s="17" t="s">
        <v>22</v>
      </c>
      <c r="AF5757" s="17" t="s">
        <v>22</v>
      </c>
      <c r="AG5757" s="17" t="s">
        <v>22</v>
      </c>
      <c r="AJ5757" s="17" t="s">
        <v>22</v>
      </c>
      <c r="AK5757" s="17" t="s">
        <v>22</v>
      </c>
      <c r="AO5757" s="17" t="s">
        <v>22</v>
      </c>
      <c r="AP5757" s="18" t="s">
        <v>22</v>
      </c>
      <c r="AQ5757" s="17" t="s">
        <v>22</v>
      </c>
      <c r="AR5757" s="17" t="s">
        <v>22</v>
      </c>
      <c r="AS5757" s="17" t="s">
        <v>22</v>
      </c>
      <c r="AT5757" s="17" t="s">
        <v>22</v>
      </c>
      <c r="AU5757" s="17" t="s">
        <v>22</v>
      </c>
      <c r="AV5757" s="17" t="s">
        <v>22</v>
      </c>
      <c r="AW5757" s="17" t="s">
        <v>22</v>
      </c>
      <c r="AX5757" s="17" t="s">
        <v>22</v>
      </c>
      <c r="AY5757" s="17" t="s">
        <v>22</v>
      </c>
      <c r="AZ5757" s="17" t="s">
        <v>22</v>
      </c>
      <c r="BA5757" s="17" t="s">
        <v>22</v>
      </c>
      <c r="BD5757" s="17" t="s">
        <v>22</v>
      </c>
      <c r="BE5757" s="17" t="s">
        <v>22</v>
      </c>
      <c r="BF5757" s="17" t="s">
        <v>22</v>
      </c>
      <c r="BG5757" s="18" t="s">
        <v>22</v>
      </c>
      <c r="BH5757" s="3" t="s">
        <v>22</v>
      </c>
      <c r="BI5757" s="3" t="s">
        <v>22</v>
      </c>
      <c r="BK5757" s="3" t="s">
        <v>22</v>
      </c>
      <c r="BL5757" s="17" t="s">
        <v>22</v>
      </c>
      <c r="BM5757" s="19" t="s">
        <v>22</v>
      </c>
      <c r="BN5757" s="19">
        <f>P5757*R5757</f>
        <v>6113.0999999999995</v>
      </c>
      <c r="BO5757" s="19" t="str">
        <f>IF(AND(BN5757&gt;120000, P5757&gt;25, X5757&lt;&gt;"WAVE 0"), "yes", "no")</f>
        <v>no</v>
      </c>
      <c r="BP5757" s="17" t="s">
        <v>22</v>
      </c>
    </row>
    <row r="5758" spans="1:68" x14ac:dyDescent="0.25">
      <c r="A5758" s="11" t="s">
        <v>11277</v>
      </c>
      <c r="B5758" s="12" t="s">
        <v>11272</v>
      </c>
      <c r="C5758" s="13" t="s">
        <v>14</v>
      </c>
      <c r="D5758" s="12" t="s">
        <v>192</v>
      </c>
      <c r="E5758" s="13" t="s">
        <v>193</v>
      </c>
      <c r="F5758" s="12">
        <v>2020</v>
      </c>
      <c r="G5758" s="13" t="s">
        <v>17</v>
      </c>
      <c r="H5758" s="12" t="s">
        <v>28</v>
      </c>
      <c r="I5758" s="13" t="s">
        <v>18</v>
      </c>
      <c r="J5758" s="12" t="s">
        <v>8806</v>
      </c>
      <c r="K5758" s="13" t="s">
        <v>8807</v>
      </c>
      <c r="L5758" s="12" t="s">
        <v>31</v>
      </c>
      <c r="M5758" s="13" t="s">
        <v>32</v>
      </c>
      <c r="N5758" s="2" t="s">
        <v>194</v>
      </c>
      <c r="O5758" s="13" t="s">
        <v>20</v>
      </c>
      <c r="P5758" s="14">
        <v>15.96</v>
      </c>
      <c r="Q5758" s="14">
        <v>798</v>
      </c>
      <c r="R5758" s="13">
        <v>93</v>
      </c>
      <c r="S5758" s="15">
        <v>0</v>
      </c>
      <c r="T5758" s="13">
        <v>1</v>
      </c>
      <c r="U5758" s="13">
        <v>2</v>
      </c>
      <c r="V5758" s="16">
        <v>0</v>
      </c>
      <c r="W5758" s="16" t="str">
        <f t="shared" si="89"/>
        <v>PN7005415-956</v>
      </c>
      <c r="Z5758" s="13" t="s">
        <v>17</v>
      </c>
      <c r="AA5758" s="17" t="s">
        <v>22</v>
      </c>
      <c r="AB5758" s="17" t="s">
        <v>22</v>
      </c>
      <c r="AC5758" s="17" t="s">
        <v>22</v>
      </c>
      <c r="AD5758" s="17" t="s">
        <v>22</v>
      </c>
      <c r="AE5758" s="17" t="s">
        <v>22</v>
      </c>
      <c r="AF5758" s="17" t="s">
        <v>22</v>
      </c>
      <c r="AG5758" s="17" t="s">
        <v>22</v>
      </c>
      <c r="AJ5758" s="17" t="s">
        <v>22</v>
      </c>
      <c r="AK5758" s="17" t="s">
        <v>22</v>
      </c>
      <c r="AO5758" s="17" t="s">
        <v>22</v>
      </c>
      <c r="AP5758" s="18" t="s">
        <v>22</v>
      </c>
      <c r="AQ5758" s="17" t="s">
        <v>22</v>
      </c>
      <c r="AR5758" s="17" t="s">
        <v>22</v>
      </c>
      <c r="AS5758" s="17" t="s">
        <v>22</v>
      </c>
      <c r="AT5758" s="17" t="s">
        <v>22</v>
      </c>
      <c r="AU5758" s="17" t="s">
        <v>22</v>
      </c>
      <c r="AV5758" s="17" t="s">
        <v>22</v>
      </c>
      <c r="AW5758" s="17" t="s">
        <v>22</v>
      </c>
      <c r="AX5758" s="17" t="s">
        <v>22</v>
      </c>
      <c r="AY5758" s="17" t="s">
        <v>22</v>
      </c>
      <c r="AZ5758" s="17" t="s">
        <v>22</v>
      </c>
      <c r="BA5758" s="17" t="s">
        <v>22</v>
      </c>
      <c r="BD5758" s="17" t="s">
        <v>22</v>
      </c>
      <c r="BE5758" s="17" t="s">
        <v>22</v>
      </c>
      <c r="BF5758" s="17" t="s">
        <v>22</v>
      </c>
      <c r="BG5758" s="18" t="s">
        <v>22</v>
      </c>
      <c r="BH5758" s="3" t="s">
        <v>22</v>
      </c>
      <c r="BI5758" s="3" t="s">
        <v>22</v>
      </c>
      <c r="BK5758" s="3" t="s">
        <v>22</v>
      </c>
      <c r="BL5758" s="17" t="s">
        <v>22</v>
      </c>
      <c r="BM5758" s="19" t="s">
        <v>22</v>
      </c>
      <c r="BN5758" s="19">
        <f>P5758*R5758</f>
        <v>1484.28</v>
      </c>
      <c r="BO5758" s="19" t="str">
        <f>IF(AND(BN5758&gt;120000, P5758&gt;25, X5758&lt;&gt;"WAVE 0"), "yes", "no")</f>
        <v>no</v>
      </c>
      <c r="BP5758" s="17" t="s">
        <v>22</v>
      </c>
    </row>
    <row r="5759" spans="1:68" x14ac:dyDescent="0.25">
      <c r="A5759" s="12" t="s">
        <v>11278</v>
      </c>
      <c r="B5759" s="12" t="s">
        <v>11272</v>
      </c>
      <c r="C5759" s="13" t="s">
        <v>14</v>
      </c>
      <c r="D5759" s="12" t="s">
        <v>192</v>
      </c>
      <c r="E5759" s="13" t="s">
        <v>193</v>
      </c>
      <c r="F5759" s="12">
        <v>2020</v>
      </c>
      <c r="G5759" s="13" t="s">
        <v>17</v>
      </c>
      <c r="H5759" s="12" t="s">
        <v>28</v>
      </c>
      <c r="I5759" s="13" t="s">
        <v>18</v>
      </c>
      <c r="J5759" s="12" t="s">
        <v>311</v>
      </c>
      <c r="K5759" s="13" t="s">
        <v>312</v>
      </c>
      <c r="L5759" s="12" t="s">
        <v>313</v>
      </c>
      <c r="M5759" s="13" t="s">
        <v>314</v>
      </c>
      <c r="N5759" s="2" t="s">
        <v>194</v>
      </c>
      <c r="O5759" s="13" t="s">
        <v>20</v>
      </c>
      <c r="P5759" s="14">
        <v>15.96</v>
      </c>
      <c r="Q5759" s="14">
        <v>798</v>
      </c>
      <c r="R5759" s="13">
        <v>13</v>
      </c>
      <c r="S5759" s="15">
        <v>0</v>
      </c>
      <c r="T5759" s="13">
        <v>1</v>
      </c>
      <c r="U5759" s="13">
        <v>2</v>
      </c>
      <c r="V5759" s="16">
        <v>0</v>
      </c>
      <c r="W5759" s="16" t="str">
        <f t="shared" si="89"/>
        <v>PN7005415-964</v>
      </c>
      <c r="Z5759" s="13" t="s">
        <v>17</v>
      </c>
      <c r="AA5759" s="17" t="s">
        <v>22</v>
      </c>
      <c r="AB5759" s="17" t="s">
        <v>22</v>
      </c>
      <c r="AC5759" s="17" t="s">
        <v>22</v>
      </c>
      <c r="AD5759" s="17" t="s">
        <v>22</v>
      </c>
      <c r="AE5759" s="17" t="s">
        <v>22</v>
      </c>
      <c r="AF5759" s="17" t="s">
        <v>22</v>
      </c>
      <c r="AG5759" s="17" t="s">
        <v>22</v>
      </c>
      <c r="AJ5759" s="17" t="s">
        <v>22</v>
      </c>
      <c r="AK5759" s="17" t="s">
        <v>22</v>
      </c>
      <c r="AO5759" s="17" t="s">
        <v>22</v>
      </c>
      <c r="AP5759" s="18" t="s">
        <v>22</v>
      </c>
      <c r="AQ5759" s="17" t="s">
        <v>22</v>
      </c>
      <c r="AR5759" s="17" t="s">
        <v>22</v>
      </c>
      <c r="AS5759" s="17" t="s">
        <v>22</v>
      </c>
      <c r="AT5759" s="17" t="s">
        <v>22</v>
      </c>
      <c r="AU5759" s="17" t="s">
        <v>22</v>
      </c>
      <c r="AV5759" s="17" t="s">
        <v>22</v>
      </c>
      <c r="AW5759" s="17" t="s">
        <v>22</v>
      </c>
      <c r="AX5759" s="17" t="s">
        <v>22</v>
      </c>
      <c r="AY5759" s="17" t="s">
        <v>22</v>
      </c>
      <c r="AZ5759" s="17" t="s">
        <v>22</v>
      </c>
      <c r="BA5759" s="17" t="s">
        <v>22</v>
      </c>
      <c r="BD5759" s="17" t="s">
        <v>22</v>
      </c>
      <c r="BE5759" s="17" t="s">
        <v>22</v>
      </c>
      <c r="BF5759" s="17" t="s">
        <v>22</v>
      </c>
      <c r="BG5759" s="18" t="s">
        <v>22</v>
      </c>
      <c r="BH5759" s="3" t="s">
        <v>22</v>
      </c>
      <c r="BI5759" s="3" t="s">
        <v>22</v>
      </c>
      <c r="BK5759" s="3" t="s">
        <v>22</v>
      </c>
      <c r="BL5759" s="17" t="s">
        <v>22</v>
      </c>
      <c r="BM5759" s="19" t="s">
        <v>22</v>
      </c>
      <c r="BN5759" s="19">
        <f>P5759*R5759</f>
        <v>207.48000000000002</v>
      </c>
      <c r="BO5759" s="19" t="str">
        <f>IF(AND(BN5759&gt;120000, P5759&gt;25, X5759&lt;&gt;"WAVE 0"), "yes", "no")</f>
        <v>no</v>
      </c>
      <c r="BP5759" s="17" t="s">
        <v>22</v>
      </c>
    </row>
    <row r="5760" spans="1:68" x14ac:dyDescent="0.25">
      <c r="A5760" s="11" t="s">
        <v>11279</v>
      </c>
      <c r="B5760" s="12" t="s">
        <v>11272</v>
      </c>
      <c r="C5760" s="13" t="s">
        <v>14</v>
      </c>
      <c r="D5760" s="12" t="s">
        <v>192</v>
      </c>
      <c r="E5760" s="13" t="s">
        <v>193</v>
      </c>
      <c r="F5760" s="12">
        <v>2020</v>
      </c>
      <c r="G5760" s="13" t="s">
        <v>17</v>
      </c>
      <c r="H5760" s="12" t="s">
        <v>28</v>
      </c>
      <c r="I5760" s="13" t="s">
        <v>18</v>
      </c>
      <c r="J5760" s="12" t="s">
        <v>311</v>
      </c>
      <c r="K5760" s="13" t="s">
        <v>312</v>
      </c>
      <c r="L5760" s="12" t="s">
        <v>313</v>
      </c>
      <c r="M5760" s="13" t="s">
        <v>314</v>
      </c>
      <c r="N5760" s="2" t="s">
        <v>194</v>
      </c>
      <c r="O5760" s="13" t="s">
        <v>20</v>
      </c>
      <c r="P5760" s="14">
        <v>74.55</v>
      </c>
      <c r="Q5760" s="14">
        <v>372.75</v>
      </c>
      <c r="R5760" s="13">
        <v>7</v>
      </c>
      <c r="S5760" s="15">
        <v>0</v>
      </c>
      <c r="T5760" s="13">
        <v>1</v>
      </c>
      <c r="U5760" s="13">
        <v>2</v>
      </c>
      <c r="V5760" s="16">
        <v>0</v>
      </c>
      <c r="W5760" s="16" t="str">
        <f t="shared" si="89"/>
        <v>PN7005415-965</v>
      </c>
      <c r="Z5760" s="13" t="s">
        <v>17</v>
      </c>
      <c r="AA5760" s="17" t="s">
        <v>22</v>
      </c>
      <c r="AB5760" s="17" t="s">
        <v>22</v>
      </c>
      <c r="AC5760" s="17" t="s">
        <v>22</v>
      </c>
      <c r="AD5760" s="17" t="s">
        <v>22</v>
      </c>
      <c r="AE5760" s="17" t="s">
        <v>22</v>
      </c>
      <c r="AF5760" s="17" t="s">
        <v>22</v>
      </c>
      <c r="AG5760" s="17" t="s">
        <v>22</v>
      </c>
      <c r="AJ5760" s="17" t="s">
        <v>22</v>
      </c>
      <c r="AK5760" s="17" t="s">
        <v>22</v>
      </c>
      <c r="AO5760" s="17" t="s">
        <v>22</v>
      </c>
      <c r="AP5760" s="18" t="s">
        <v>22</v>
      </c>
      <c r="AQ5760" s="17" t="s">
        <v>22</v>
      </c>
      <c r="AR5760" s="17" t="s">
        <v>22</v>
      </c>
      <c r="AS5760" s="17" t="s">
        <v>22</v>
      </c>
      <c r="AT5760" s="17" t="s">
        <v>22</v>
      </c>
      <c r="AU5760" s="17" t="s">
        <v>22</v>
      </c>
      <c r="AV5760" s="17" t="s">
        <v>22</v>
      </c>
      <c r="AW5760" s="17" t="s">
        <v>22</v>
      </c>
      <c r="AX5760" s="17" t="s">
        <v>22</v>
      </c>
      <c r="AY5760" s="17" t="s">
        <v>22</v>
      </c>
      <c r="AZ5760" s="17" t="s">
        <v>22</v>
      </c>
      <c r="BA5760" s="17" t="s">
        <v>22</v>
      </c>
      <c r="BD5760" s="17" t="s">
        <v>22</v>
      </c>
      <c r="BE5760" s="17" t="s">
        <v>22</v>
      </c>
      <c r="BF5760" s="17" t="s">
        <v>22</v>
      </c>
      <c r="BG5760" s="18" t="s">
        <v>22</v>
      </c>
      <c r="BH5760" s="3" t="s">
        <v>22</v>
      </c>
      <c r="BI5760" s="3" t="s">
        <v>22</v>
      </c>
      <c r="BK5760" s="3" t="s">
        <v>22</v>
      </c>
      <c r="BL5760" s="17" t="s">
        <v>22</v>
      </c>
      <c r="BM5760" s="19" t="s">
        <v>22</v>
      </c>
      <c r="BN5760" s="19">
        <f>P5760*R5760</f>
        <v>521.85</v>
      </c>
      <c r="BO5760" s="19" t="str">
        <f>IF(AND(BN5760&gt;120000, P5760&gt;25, X5760&lt;&gt;"WAVE 0"), "yes", "no")</f>
        <v>no</v>
      </c>
      <c r="BP5760" s="17" t="s">
        <v>22</v>
      </c>
    </row>
    <row r="5761" spans="1:68" x14ac:dyDescent="0.25">
      <c r="A5761" s="11" t="s">
        <v>11280</v>
      </c>
      <c r="B5761" s="12" t="s">
        <v>11272</v>
      </c>
      <c r="C5761" s="13" t="s">
        <v>14</v>
      </c>
      <c r="D5761" s="12" t="s">
        <v>192</v>
      </c>
      <c r="E5761" s="13" t="s">
        <v>193</v>
      </c>
      <c r="F5761" s="12">
        <v>2020</v>
      </c>
      <c r="G5761" s="13" t="s">
        <v>17</v>
      </c>
      <c r="H5761" s="12" t="s">
        <v>28</v>
      </c>
      <c r="I5761" s="13" t="s">
        <v>18</v>
      </c>
      <c r="J5761" s="12" t="s">
        <v>311</v>
      </c>
      <c r="K5761" s="13" t="s">
        <v>312</v>
      </c>
      <c r="L5761" s="12" t="s">
        <v>313</v>
      </c>
      <c r="M5761" s="13" t="s">
        <v>314</v>
      </c>
      <c r="N5761" s="2" t="s">
        <v>194</v>
      </c>
      <c r="O5761" s="13" t="s">
        <v>20</v>
      </c>
      <c r="P5761" s="14">
        <v>15.96</v>
      </c>
      <c r="Q5761" s="14">
        <v>399</v>
      </c>
      <c r="R5761" s="13">
        <v>37</v>
      </c>
      <c r="S5761" s="15">
        <v>0</v>
      </c>
      <c r="T5761" s="13">
        <v>1</v>
      </c>
      <c r="U5761" s="13">
        <v>2</v>
      </c>
      <c r="V5761" s="16">
        <v>0</v>
      </c>
      <c r="W5761" s="16" t="str">
        <f t="shared" si="89"/>
        <v>PN7005415-970</v>
      </c>
      <c r="Z5761" s="13" t="s">
        <v>17</v>
      </c>
      <c r="AA5761" s="17" t="s">
        <v>22</v>
      </c>
      <c r="AB5761" s="17" t="s">
        <v>22</v>
      </c>
      <c r="AC5761" s="17" t="s">
        <v>22</v>
      </c>
      <c r="AD5761" s="17" t="s">
        <v>22</v>
      </c>
      <c r="AE5761" s="17" t="s">
        <v>22</v>
      </c>
      <c r="AF5761" s="17" t="s">
        <v>22</v>
      </c>
      <c r="AG5761" s="17" t="s">
        <v>22</v>
      </c>
      <c r="AJ5761" s="17" t="s">
        <v>22</v>
      </c>
      <c r="AK5761" s="17" t="s">
        <v>22</v>
      </c>
      <c r="AO5761" s="17" t="s">
        <v>22</v>
      </c>
      <c r="AP5761" s="18" t="s">
        <v>22</v>
      </c>
      <c r="AQ5761" s="17" t="s">
        <v>22</v>
      </c>
      <c r="AR5761" s="17" t="s">
        <v>22</v>
      </c>
      <c r="AS5761" s="17" t="s">
        <v>22</v>
      </c>
      <c r="AT5761" s="17" t="s">
        <v>22</v>
      </c>
      <c r="AU5761" s="17" t="s">
        <v>22</v>
      </c>
      <c r="AV5761" s="17" t="s">
        <v>22</v>
      </c>
      <c r="AW5761" s="17" t="s">
        <v>22</v>
      </c>
      <c r="AX5761" s="17" t="s">
        <v>22</v>
      </c>
      <c r="AY5761" s="17" t="s">
        <v>22</v>
      </c>
      <c r="AZ5761" s="17" t="s">
        <v>22</v>
      </c>
      <c r="BA5761" s="17" t="s">
        <v>22</v>
      </c>
      <c r="BD5761" s="17" t="s">
        <v>22</v>
      </c>
      <c r="BE5761" s="17" t="s">
        <v>22</v>
      </c>
      <c r="BF5761" s="17" t="s">
        <v>22</v>
      </c>
      <c r="BG5761" s="18" t="s">
        <v>22</v>
      </c>
      <c r="BH5761" s="3" t="s">
        <v>22</v>
      </c>
      <c r="BI5761" s="3" t="s">
        <v>22</v>
      </c>
      <c r="BK5761" s="3" t="s">
        <v>22</v>
      </c>
      <c r="BL5761" s="17" t="s">
        <v>22</v>
      </c>
      <c r="BM5761" s="19" t="s">
        <v>22</v>
      </c>
      <c r="BN5761" s="19">
        <f>P5761*R5761</f>
        <v>590.52</v>
      </c>
      <c r="BO5761" s="19" t="str">
        <f>IF(AND(BN5761&gt;120000, P5761&gt;25, X5761&lt;&gt;"WAVE 0"), "yes", "no")</f>
        <v>no</v>
      </c>
      <c r="BP5761" s="17" t="s">
        <v>22</v>
      </c>
    </row>
    <row r="5762" spans="1:68" x14ac:dyDescent="0.25">
      <c r="A5762" s="11" t="s">
        <v>11281</v>
      </c>
      <c r="B5762" s="12" t="s">
        <v>1376</v>
      </c>
      <c r="C5762" s="13" t="s">
        <v>14</v>
      </c>
      <c r="D5762" s="12" t="s">
        <v>192</v>
      </c>
      <c r="E5762" s="13" t="s">
        <v>193</v>
      </c>
      <c r="F5762" s="12">
        <v>2020</v>
      </c>
      <c r="G5762" s="13" t="s">
        <v>17</v>
      </c>
      <c r="H5762" s="12" t="s">
        <v>28</v>
      </c>
      <c r="I5762" s="13" t="s">
        <v>18</v>
      </c>
      <c r="J5762" s="12" t="s">
        <v>311</v>
      </c>
      <c r="K5762" s="13" t="s">
        <v>312</v>
      </c>
      <c r="L5762" s="12" t="s">
        <v>313</v>
      </c>
      <c r="M5762" s="13" t="s">
        <v>314</v>
      </c>
      <c r="N5762" s="2" t="s">
        <v>194</v>
      </c>
      <c r="O5762" s="13" t="s">
        <v>20</v>
      </c>
      <c r="P5762" s="14">
        <v>428.11380000000003</v>
      </c>
      <c r="Q5762" s="14">
        <v>265.95999999999998</v>
      </c>
      <c r="R5762" s="13">
        <v>20</v>
      </c>
      <c r="S5762" s="15">
        <v>0</v>
      </c>
      <c r="T5762" s="13">
        <v>1</v>
      </c>
      <c r="U5762" s="13">
        <v>3</v>
      </c>
      <c r="V5762" s="16">
        <v>0</v>
      </c>
      <c r="W5762" s="16" t="str">
        <f t="shared" ref="W5762:W5825" si="90">"PN"&amp;A5762</f>
        <v>PN7005428-901</v>
      </c>
      <c r="Z5762" s="13" t="s">
        <v>17</v>
      </c>
      <c r="AA5762" s="17" t="s">
        <v>22</v>
      </c>
      <c r="AB5762" s="17" t="s">
        <v>22</v>
      </c>
      <c r="AC5762" s="17" t="s">
        <v>22</v>
      </c>
      <c r="AD5762" s="17" t="s">
        <v>22</v>
      </c>
      <c r="AE5762" s="17" t="s">
        <v>22</v>
      </c>
      <c r="AF5762" s="17" t="s">
        <v>22</v>
      </c>
      <c r="AG5762" s="17" t="s">
        <v>22</v>
      </c>
      <c r="AJ5762" s="17" t="s">
        <v>22</v>
      </c>
      <c r="AK5762" s="17" t="s">
        <v>22</v>
      </c>
      <c r="AO5762" s="17" t="s">
        <v>22</v>
      </c>
      <c r="AP5762" s="18" t="s">
        <v>22</v>
      </c>
      <c r="AQ5762" s="17" t="s">
        <v>22</v>
      </c>
      <c r="AR5762" s="17" t="s">
        <v>22</v>
      </c>
      <c r="AS5762" s="17" t="s">
        <v>22</v>
      </c>
      <c r="AT5762" s="17" t="s">
        <v>22</v>
      </c>
      <c r="AU5762" s="17" t="s">
        <v>22</v>
      </c>
      <c r="AV5762" s="17" t="s">
        <v>22</v>
      </c>
      <c r="AW5762" s="17" t="s">
        <v>22</v>
      </c>
      <c r="AX5762" s="17" t="s">
        <v>22</v>
      </c>
      <c r="AY5762" s="17" t="s">
        <v>22</v>
      </c>
      <c r="AZ5762" s="17" t="s">
        <v>22</v>
      </c>
      <c r="BA5762" s="17" t="s">
        <v>22</v>
      </c>
      <c r="BD5762" s="17" t="s">
        <v>22</v>
      </c>
      <c r="BE5762" s="17" t="s">
        <v>22</v>
      </c>
      <c r="BF5762" s="17" t="s">
        <v>22</v>
      </c>
      <c r="BG5762" s="18" t="s">
        <v>22</v>
      </c>
      <c r="BH5762" s="3" t="s">
        <v>22</v>
      </c>
      <c r="BI5762" s="3" t="s">
        <v>22</v>
      </c>
      <c r="BK5762" s="3" t="s">
        <v>22</v>
      </c>
      <c r="BL5762" s="17" t="s">
        <v>22</v>
      </c>
      <c r="BM5762" s="19" t="s">
        <v>22</v>
      </c>
      <c r="BN5762" s="19">
        <f>P5762*R5762</f>
        <v>8562.2759999999998</v>
      </c>
      <c r="BO5762" s="19" t="str">
        <f>IF(AND(BN5762&gt;120000, P5762&gt;25, X5762&lt;&gt;"WAVE 0"), "yes", "no")</f>
        <v>no</v>
      </c>
      <c r="BP5762" s="17" t="s">
        <v>22</v>
      </c>
    </row>
    <row r="5763" spans="1:68" x14ac:dyDescent="0.25">
      <c r="A5763" s="11" t="s">
        <v>11282</v>
      </c>
      <c r="B5763" s="12" t="s">
        <v>1376</v>
      </c>
      <c r="C5763" s="13" t="s">
        <v>14</v>
      </c>
      <c r="D5763" s="12" t="s">
        <v>192</v>
      </c>
      <c r="E5763" s="13" t="s">
        <v>193</v>
      </c>
      <c r="F5763" s="12">
        <v>2020</v>
      </c>
      <c r="G5763" s="13" t="s">
        <v>17</v>
      </c>
      <c r="H5763" s="12" t="s">
        <v>28</v>
      </c>
      <c r="I5763" s="13" t="s">
        <v>18</v>
      </c>
      <c r="J5763" s="12" t="s">
        <v>311</v>
      </c>
      <c r="K5763" s="13" t="s">
        <v>312</v>
      </c>
      <c r="L5763" s="12" t="s">
        <v>313</v>
      </c>
      <c r="M5763" s="13" t="s">
        <v>314</v>
      </c>
      <c r="N5763" s="2" t="s">
        <v>194</v>
      </c>
      <c r="O5763" s="13" t="s">
        <v>20</v>
      </c>
      <c r="P5763" s="14">
        <v>589.25</v>
      </c>
      <c r="Q5763" s="14">
        <v>5892.5</v>
      </c>
      <c r="R5763" s="13">
        <v>31</v>
      </c>
      <c r="S5763" s="15">
        <v>0</v>
      </c>
      <c r="T5763" s="13">
        <v>1</v>
      </c>
      <c r="U5763" s="13">
        <v>2</v>
      </c>
      <c r="V5763" s="16">
        <v>0</v>
      </c>
      <c r="W5763" s="16" t="str">
        <f t="shared" si="90"/>
        <v>PN7005428-906</v>
      </c>
      <c r="Z5763" s="13" t="s">
        <v>17</v>
      </c>
      <c r="AA5763" s="17" t="s">
        <v>22</v>
      </c>
      <c r="AB5763" s="17" t="s">
        <v>22</v>
      </c>
      <c r="AC5763" s="17" t="s">
        <v>22</v>
      </c>
      <c r="AD5763" s="17" t="s">
        <v>22</v>
      </c>
      <c r="AE5763" s="17" t="s">
        <v>22</v>
      </c>
      <c r="AF5763" s="17" t="s">
        <v>22</v>
      </c>
      <c r="AG5763" s="17" t="s">
        <v>22</v>
      </c>
      <c r="AJ5763" s="17" t="s">
        <v>22</v>
      </c>
      <c r="AK5763" s="17" t="s">
        <v>22</v>
      </c>
      <c r="AO5763" s="17" t="s">
        <v>22</v>
      </c>
      <c r="AP5763" s="18" t="s">
        <v>22</v>
      </c>
      <c r="AQ5763" s="17" t="s">
        <v>22</v>
      </c>
      <c r="AR5763" s="17" t="s">
        <v>22</v>
      </c>
      <c r="AS5763" s="17" t="s">
        <v>22</v>
      </c>
      <c r="AT5763" s="17" t="s">
        <v>22</v>
      </c>
      <c r="AU5763" s="17" t="s">
        <v>22</v>
      </c>
      <c r="AV5763" s="17" t="s">
        <v>22</v>
      </c>
      <c r="AW5763" s="17" t="s">
        <v>22</v>
      </c>
      <c r="AX5763" s="17" t="s">
        <v>22</v>
      </c>
      <c r="AY5763" s="17" t="s">
        <v>22</v>
      </c>
      <c r="AZ5763" s="17" t="s">
        <v>22</v>
      </c>
      <c r="BA5763" s="17" t="s">
        <v>22</v>
      </c>
      <c r="BD5763" s="17" t="s">
        <v>22</v>
      </c>
      <c r="BE5763" s="17" t="s">
        <v>22</v>
      </c>
      <c r="BF5763" s="17" t="s">
        <v>22</v>
      </c>
      <c r="BG5763" s="18" t="s">
        <v>22</v>
      </c>
      <c r="BH5763" s="3" t="s">
        <v>22</v>
      </c>
      <c r="BI5763" s="3" t="s">
        <v>22</v>
      </c>
      <c r="BK5763" s="3" t="s">
        <v>22</v>
      </c>
      <c r="BL5763" s="17" t="s">
        <v>22</v>
      </c>
      <c r="BM5763" s="19" t="s">
        <v>22</v>
      </c>
      <c r="BN5763" s="19">
        <f>P5763*R5763</f>
        <v>18266.75</v>
      </c>
      <c r="BO5763" s="19" t="str">
        <f>IF(AND(BN5763&gt;120000, P5763&gt;25, X5763&lt;&gt;"WAVE 0"), "yes", "no")</f>
        <v>no</v>
      </c>
      <c r="BP5763" s="17" t="s">
        <v>22</v>
      </c>
    </row>
    <row r="5764" spans="1:68" x14ac:dyDescent="0.25">
      <c r="A5764" s="11" t="s">
        <v>11283</v>
      </c>
      <c r="B5764" s="12" t="s">
        <v>1376</v>
      </c>
      <c r="C5764" s="13" t="s">
        <v>14</v>
      </c>
      <c r="D5764" s="12" t="s">
        <v>192</v>
      </c>
      <c r="E5764" s="13" t="s">
        <v>193</v>
      </c>
      <c r="F5764" s="12">
        <v>2020</v>
      </c>
      <c r="G5764" s="13" t="s">
        <v>17</v>
      </c>
      <c r="H5764" s="12" t="s">
        <v>28</v>
      </c>
      <c r="I5764" s="13" t="s">
        <v>18</v>
      </c>
      <c r="J5764" s="12" t="s">
        <v>435</v>
      </c>
      <c r="K5764" s="13" t="s">
        <v>436</v>
      </c>
      <c r="L5764" s="12" t="s">
        <v>313</v>
      </c>
      <c r="M5764" s="13" t="s">
        <v>314</v>
      </c>
      <c r="N5764" s="2" t="s">
        <v>194</v>
      </c>
      <c r="O5764" s="13" t="s">
        <v>20</v>
      </c>
      <c r="P5764" s="14">
        <v>761.65</v>
      </c>
      <c r="Q5764" s="14">
        <v>236.31</v>
      </c>
      <c r="R5764" s="13">
        <v>9</v>
      </c>
      <c r="S5764" s="15">
        <v>0</v>
      </c>
      <c r="T5764" s="13">
        <v>1</v>
      </c>
      <c r="U5764" s="13">
        <v>3</v>
      </c>
      <c r="V5764" s="16">
        <v>0</v>
      </c>
      <c r="W5764" s="16" t="str">
        <f t="shared" si="90"/>
        <v>PN7005428-913</v>
      </c>
      <c r="Z5764" s="13" t="s">
        <v>17</v>
      </c>
      <c r="AA5764" s="17" t="s">
        <v>22</v>
      </c>
      <c r="AB5764" s="17" t="s">
        <v>22</v>
      </c>
      <c r="AC5764" s="17" t="s">
        <v>22</v>
      </c>
      <c r="AD5764" s="17" t="s">
        <v>22</v>
      </c>
      <c r="AE5764" s="17" t="s">
        <v>22</v>
      </c>
      <c r="AF5764" s="17" t="s">
        <v>22</v>
      </c>
      <c r="AG5764" s="17" t="s">
        <v>22</v>
      </c>
      <c r="AJ5764" s="17" t="s">
        <v>22</v>
      </c>
      <c r="AK5764" s="17" t="s">
        <v>22</v>
      </c>
      <c r="AO5764" s="17" t="s">
        <v>22</v>
      </c>
      <c r="AP5764" s="18" t="s">
        <v>22</v>
      </c>
      <c r="AQ5764" s="17" t="s">
        <v>22</v>
      </c>
      <c r="AR5764" s="17" t="s">
        <v>22</v>
      </c>
      <c r="AS5764" s="17" t="s">
        <v>22</v>
      </c>
      <c r="AT5764" s="17" t="s">
        <v>22</v>
      </c>
      <c r="AU5764" s="17" t="s">
        <v>22</v>
      </c>
      <c r="AV5764" s="17" t="s">
        <v>22</v>
      </c>
      <c r="AW5764" s="17" t="s">
        <v>22</v>
      </c>
      <c r="AX5764" s="17" t="s">
        <v>22</v>
      </c>
      <c r="AY5764" s="17" t="s">
        <v>22</v>
      </c>
      <c r="AZ5764" s="17" t="s">
        <v>22</v>
      </c>
      <c r="BA5764" s="17" t="s">
        <v>22</v>
      </c>
      <c r="BD5764" s="17" t="s">
        <v>22</v>
      </c>
      <c r="BE5764" s="17" t="s">
        <v>22</v>
      </c>
      <c r="BF5764" s="17" t="s">
        <v>22</v>
      </c>
      <c r="BG5764" s="18" t="s">
        <v>22</v>
      </c>
      <c r="BH5764" s="3" t="s">
        <v>22</v>
      </c>
      <c r="BI5764" s="3" t="s">
        <v>22</v>
      </c>
      <c r="BK5764" s="3" t="s">
        <v>22</v>
      </c>
      <c r="BL5764" s="17" t="s">
        <v>22</v>
      </c>
      <c r="BM5764" s="19" t="s">
        <v>22</v>
      </c>
      <c r="BN5764" s="19">
        <f>P5764*R5764</f>
        <v>6854.8499999999995</v>
      </c>
      <c r="BO5764" s="19" t="str">
        <f>IF(AND(BN5764&gt;120000, P5764&gt;25, X5764&lt;&gt;"WAVE 0"), "yes", "no")</f>
        <v>no</v>
      </c>
      <c r="BP5764" s="17" t="s">
        <v>22</v>
      </c>
    </row>
    <row r="5765" spans="1:68" x14ac:dyDescent="0.25">
      <c r="A5765" s="11" t="s">
        <v>11284</v>
      </c>
      <c r="B5765" s="12" t="s">
        <v>1376</v>
      </c>
      <c r="C5765" s="13" t="s">
        <v>14</v>
      </c>
      <c r="D5765" s="12" t="s">
        <v>192</v>
      </c>
      <c r="E5765" s="13" t="s">
        <v>193</v>
      </c>
      <c r="F5765" s="12">
        <v>2020</v>
      </c>
      <c r="G5765" s="13" t="s">
        <v>17</v>
      </c>
      <c r="H5765" s="12" t="s">
        <v>18</v>
      </c>
      <c r="I5765" s="13" t="s">
        <v>18</v>
      </c>
      <c r="J5765" s="12" t="s">
        <v>18</v>
      </c>
      <c r="K5765" s="13" t="s">
        <v>18</v>
      </c>
      <c r="L5765" s="12" t="s">
        <v>18</v>
      </c>
      <c r="M5765" s="13" t="s">
        <v>18</v>
      </c>
      <c r="N5765" s="2" t="s">
        <v>194</v>
      </c>
      <c r="O5765" s="13" t="s">
        <v>20</v>
      </c>
      <c r="P5765" s="14">
        <v>727.9</v>
      </c>
      <c r="Q5765" s="14">
        <v>10918.5</v>
      </c>
      <c r="R5765" s="13">
        <v>11</v>
      </c>
      <c r="S5765" s="15">
        <v>0</v>
      </c>
      <c r="T5765" s="13">
        <v>1</v>
      </c>
      <c r="U5765" s="13">
        <v>3</v>
      </c>
      <c r="V5765" s="16">
        <v>66666.666666666672</v>
      </c>
      <c r="W5765" s="16" t="str">
        <f t="shared" si="90"/>
        <v>PN7005428-922</v>
      </c>
      <c r="Z5765" s="13" t="s">
        <v>17</v>
      </c>
      <c r="AA5765" s="17" t="s">
        <v>22</v>
      </c>
      <c r="AB5765" s="17" t="s">
        <v>22</v>
      </c>
      <c r="AC5765" s="17" t="s">
        <v>22</v>
      </c>
      <c r="AD5765" s="17" t="s">
        <v>22</v>
      </c>
      <c r="AE5765" s="17" t="s">
        <v>22</v>
      </c>
      <c r="AF5765" s="17" t="s">
        <v>22</v>
      </c>
      <c r="AG5765" s="17" t="s">
        <v>22</v>
      </c>
      <c r="AJ5765" s="17" t="s">
        <v>22</v>
      </c>
      <c r="AK5765" s="17" t="s">
        <v>22</v>
      </c>
      <c r="AO5765" s="17" t="s">
        <v>22</v>
      </c>
      <c r="AP5765" s="18" t="s">
        <v>22</v>
      </c>
      <c r="AQ5765" s="17" t="s">
        <v>22</v>
      </c>
      <c r="AR5765" s="17" t="s">
        <v>22</v>
      </c>
      <c r="AS5765" s="17" t="s">
        <v>22</v>
      </c>
      <c r="AT5765" s="17" t="s">
        <v>22</v>
      </c>
      <c r="AU5765" s="17" t="s">
        <v>22</v>
      </c>
      <c r="AV5765" s="17" t="s">
        <v>22</v>
      </c>
      <c r="AW5765" s="17" t="s">
        <v>22</v>
      </c>
      <c r="AX5765" s="17" t="s">
        <v>22</v>
      </c>
      <c r="AY5765" s="17" t="s">
        <v>22</v>
      </c>
      <c r="AZ5765" s="17" t="s">
        <v>22</v>
      </c>
      <c r="BA5765" s="17" t="s">
        <v>22</v>
      </c>
      <c r="BD5765" s="17" t="s">
        <v>22</v>
      </c>
      <c r="BE5765" s="17" t="s">
        <v>22</v>
      </c>
      <c r="BF5765" s="17" t="s">
        <v>22</v>
      </c>
      <c r="BG5765" s="18" t="s">
        <v>22</v>
      </c>
      <c r="BH5765" s="3" t="s">
        <v>22</v>
      </c>
      <c r="BI5765" s="3" t="s">
        <v>22</v>
      </c>
      <c r="BK5765" s="3" t="s">
        <v>22</v>
      </c>
      <c r="BL5765" s="17" t="s">
        <v>22</v>
      </c>
      <c r="BM5765" s="19" t="s">
        <v>22</v>
      </c>
      <c r="BN5765" s="19">
        <f>P5765*R5765</f>
        <v>8006.9</v>
      </c>
      <c r="BO5765" s="19" t="str">
        <f>IF(AND(BN5765&gt;120000, P5765&gt;25, X5765&lt;&gt;"WAVE 0"), "yes", "no")</f>
        <v>no</v>
      </c>
      <c r="BP5765" s="17" t="s">
        <v>22</v>
      </c>
    </row>
    <row r="5766" spans="1:68" x14ac:dyDescent="0.25">
      <c r="A5766" s="11" t="s">
        <v>11285</v>
      </c>
      <c r="B5766" s="12" t="s">
        <v>11268</v>
      </c>
      <c r="C5766" s="13" t="s">
        <v>14</v>
      </c>
      <c r="D5766" s="12" t="s">
        <v>192</v>
      </c>
      <c r="E5766" s="13" t="s">
        <v>193</v>
      </c>
      <c r="F5766" s="12">
        <v>2020</v>
      </c>
      <c r="G5766" s="13" t="s">
        <v>17</v>
      </c>
      <c r="H5766" s="12" t="s">
        <v>18</v>
      </c>
      <c r="I5766" s="13" t="s">
        <v>18</v>
      </c>
      <c r="J5766" s="12" t="s">
        <v>18</v>
      </c>
      <c r="K5766" s="13" t="s">
        <v>18</v>
      </c>
      <c r="L5766" s="12" t="s">
        <v>18</v>
      </c>
      <c r="M5766" s="13" t="s">
        <v>18</v>
      </c>
      <c r="N5766" s="2" t="s">
        <v>194</v>
      </c>
      <c r="O5766" s="13" t="s">
        <v>20</v>
      </c>
      <c r="P5766" s="14">
        <v>0</v>
      </c>
      <c r="Q5766" s="14"/>
      <c r="R5766" s="13">
        <v>0</v>
      </c>
      <c r="S5766" s="15">
        <v>0</v>
      </c>
      <c r="T5766" s="13">
        <v>1</v>
      </c>
      <c r="U5766" s="13"/>
      <c r="V5766" s="16"/>
      <c r="W5766" s="16" t="str">
        <f t="shared" si="90"/>
        <v>PN7005802-105</v>
      </c>
      <c r="Z5766" s="13" t="s">
        <v>17</v>
      </c>
      <c r="AA5766" s="17" t="s">
        <v>22</v>
      </c>
      <c r="AB5766" s="17" t="s">
        <v>22</v>
      </c>
      <c r="AC5766" s="17" t="s">
        <v>22</v>
      </c>
      <c r="AD5766" s="17" t="s">
        <v>22</v>
      </c>
      <c r="AE5766" s="17" t="s">
        <v>22</v>
      </c>
      <c r="AF5766" s="17" t="s">
        <v>22</v>
      </c>
      <c r="AG5766" s="17" t="s">
        <v>22</v>
      </c>
      <c r="AJ5766" s="17" t="s">
        <v>22</v>
      </c>
      <c r="AK5766" s="17" t="s">
        <v>22</v>
      </c>
      <c r="AO5766" s="17" t="s">
        <v>22</v>
      </c>
      <c r="AP5766" s="18" t="s">
        <v>22</v>
      </c>
      <c r="AQ5766" s="17" t="s">
        <v>22</v>
      </c>
      <c r="AR5766" s="17" t="s">
        <v>22</v>
      </c>
      <c r="AS5766" s="17" t="s">
        <v>22</v>
      </c>
      <c r="AT5766" s="17" t="s">
        <v>22</v>
      </c>
      <c r="AU5766" s="17" t="s">
        <v>22</v>
      </c>
      <c r="AV5766" s="17" t="s">
        <v>22</v>
      </c>
      <c r="AW5766" s="17" t="s">
        <v>22</v>
      </c>
      <c r="AX5766" s="17" t="s">
        <v>22</v>
      </c>
      <c r="AY5766" s="17" t="s">
        <v>22</v>
      </c>
      <c r="AZ5766" s="17" t="s">
        <v>22</v>
      </c>
      <c r="BA5766" s="17" t="s">
        <v>22</v>
      </c>
      <c r="BD5766" s="17" t="s">
        <v>22</v>
      </c>
      <c r="BE5766" s="17" t="s">
        <v>22</v>
      </c>
      <c r="BF5766" s="17" t="s">
        <v>22</v>
      </c>
      <c r="BG5766" s="18" t="s">
        <v>22</v>
      </c>
      <c r="BH5766" s="3" t="s">
        <v>22</v>
      </c>
      <c r="BI5766" s="3" t="s">
        <v>22</v>
      </c>
      <c r="BK5766" s="3" t="s">
        <v>22</v>
      </c>
      <c r="BL5766" s="17" t="s">
        <v>22</v>
      </c>
      <c r="BM5766" s="19" t="s">
        <v>22</v>
      </c>
      <c r="BN5766" s="19">
        <f>P5766*R5766</f>
        <v>0</v>
      </c>
      <c r="BO5766" s="19" t="str">
        <f>IF(AND(BN5766&gt;120000, P5766&gt;25, X5766&lt;&gt;"WAVE 0"), "yes", "no")</f>
        <v>no</v>
      </c>
      <c r="BP5766" s="17" t="s">
        <v>22</v>
      </c>
    </row>
    <row r="5767" spans="1:68" x14ac:dyDescent="0.25">
      <c r="A5767" s="11" t="s">
        <v>11286</v>
      </c>
      <c r="B5767" s="12" t="s">
        <v>11268</v>
      </c>
      <c r="C5767" s="13" t="s">
        <v>14</v>
      </c>
      <c r="D5767" s="12" t="s">
        <v>192</v>
      </c>
      <c r="E5767" s="13" t="s">
        <v>193</v>
      </c>
      <c r="F5767" s="12">
        <v>2020</v>
      </c>
      <c r="G5767" s="13" t="s">
        <v>17</v>
      </c>
      <c r="H5767" s="12" t="s">
        <v>28</v>
      </c>
      <c r="I5767" s="13" t="s">
        <v>18</v>
      </c>
      <c r="J5767" s="12" t="s">
        <v>311</v>
      </c>
      <c r="K5767" s="13" t="s">
        <v>312</v>
      </c>
      <c r="L5767" s="12" t="s">
        <v>313</v>
      </c>
      <c r="M5767" s="13" t="s">
        <v>314</v>
      </c>
      <c r="N5767" s="2" t="s">
        <v>194</v>
      </c>
      <c r="O5767" s="13" t="s">
        <v>20</v>
      </c>
      <c r="P5767" s="14">
        <v>19.489999999999998</v>
      </c>
      <c r="Q5767" s="14"/>
      <c r="R5767" s="13">
        <v>76</v>
      </c>
      <c r="S5767" s="15"/>
      <c r="T5767" s="13">
        <v>1</v>
      </c>
      <c r="U5767" s="13"/>
      <c r="V5767" s="16"/>
      <c r="W5767" s="16" t="str">
        <f t="shared" si="90"/>
        <v>PN7005802-144</v>
      </c>
      <c r="Z5767" s="13" t="s">
        <v>17</v>
      </c>
      <c r="AA5767" s="17" t="s">
        <v>22</v>
      </c>
      <c r="AB5767" s="17" t="s">
        <v>22</v>
      </c>
      <c r="AC5767" s="17" t="s">
        <v>22</v>
      </c>
      <c r="AD5767" s="17" t="s">
        <v>22</v>
      </c>
      <c r="AE5767" s="17" t="s">
        <v>22</v>
      </c>
      <c r="AF5767" s="17" t="s">
        <v>22</v>
      </c>
      <c r="AG5767" s="17" t="s">
        <v>22</v>
      </c>
      <c r="AJ5767" s="17" t="s">
        <v>22</v>
      </c>
      <c r="AK5767" s="17" t="s">
        <v>22</v>
      </c>
      <c r="AO5767" s="17" t="s">
        <v>22</v>
      </c>
      <c r="AP5767" s="18" t="s">
        <v>22</v>
      </c>
      <c r="AQ5767" s="17" t="s">
        <v>22</v>
      </c>
      <c r="AR5767" s="17" t="s">
        <v>22</v>
      </c>
      <c r="AS5767" s="17" t="s">
        <v>22</v>
      </c>
      <c r="AT5767" s="17" t="s">
        <v>22</v>
      </c>
      <c r="AU5767" s="17" t="s">
        <v>22</v>
      </c>
      <c r="AV5767" s="17" t="s">
        <v>22</v>
      </c>
      <c r="AW5767" s="17" t="s">
        <v>22</v>
      </c>
      <c r="AX5767" s="17" t="s">
        <v>22</v>
      </c>
      <c r="AY5767" s="17" t="s">
        <v>22</v>
      </c>
      <c r="AZ5767" s="17" t="s">
        <v>22</v>
      </c>
      <c r="BA5767" s="17" t="s">
        <v>22</v>
      </c>
      <c r="BD5767" s="17" t="s">
        <v>22</v>
      </c>
      <c r="BE5767" s="17" t="s">
        <v>22</v>
      </c>
      <c r="BF5767" s="17" t="s">
        <v>22</v>
      </c>
      <c r="BG5767" s="18" t="s">
        <v>22</v>
      </c>
      <c r="BH5767" s="3" t="s">
        <v>22</v>
      </c>
      <c r="BI5767" s="3" t="s">
        <v>22</v>
      </c>
      <c r="BK5767" s="3" t="s">
        <v>22</v>
      </c>
      <c r="BL5767" s="17" t="s">
        <v>22</v>
      </c>
      <c r="BM5767" s="19" t="s">
        <v>22</v>
      </c>
      <c r="BN5767" s="19">
        <f>P5767*R5767</f>
        <v>1481.2399999999998</v>
      </c>
      <c r="BO5767" s="19" t="str">
        <f>IF(AND(BN5767&gt;120000, P5767&gt;25, X5767&lt;&gt;"WAVE 0"), "yes", "no")</f>
        <v>no</v>
      </c>
      <c r="BP5767" s="17" t="s">
        <v>22</v>
      </c>
    </row>
    <row r="5768" spans="1:68" x14ac:dyDescent="0.25">
      <c r="A5768" s="11" t="s">
        <v>11287</v>
      </c>
      <c r="B5768" s="12" t="s">
        <v>11268</v>
      </c>
      <c r="C5768" s="13" t="s">
        <v>14</v>
      </c>
      <c r="D5768" s="12" t="s">
        <v>192</v>
      </c>
      <c r="E5768" s="13" t="s">
        <v>193</v>
      </c>
      <c r="F5768" s="12">
        <v>2020</v>
      </c>
      <c r="G5768" s="13" t="s">
        <v>17</v>
      </c>
      <c r="H5768" s="12" t="s">
        <v>28</v>
      </c>
      <c r="I5768" s="13" t="s">
        <v>18</v>
      </c>
      <c r="J5768" s="12" t="s">
        <v>8099</v>
      </c>
      <c r="K5768" s="13" t="s">
        <v>8100</v>
      </c>
      <c r="L5768" s="12" t="s">
        <v>8101</v>
      </c>
      <c r="M5768" s="13" t="s">
        <v>314</v>
      </c>
      <c r="N5768" s="2" t="s">
        <v>194</v>
      </c>
      <c r="O5768" s="13" t="s">
        <v>20</v>
      </c>
      <c r="P5768" s="14">
        <v>19.489999999999998</v>
      </c>
      <c r="Q5768" s="14">
        <v>487.25</v>
      </c>
      <c r="R5768" s="13">
        <v>9</v>
      </c>
      <c r="S5768" s="15">
        <v>0</v>
      </c>
      <c r="T5768" s="13">
        <v>1</v>
      </c>
      <c r="U5768" s="13">
        <v>1</v>
      </c>
      <c r="V5768" s="16">
        <v>0</v>
      </c>
      <c r="W5768" s="16" t="str">
        <f t="shared" si="90"/>
        <v>PN7005802-147</v>
      </c>
      <c r="Z5768" s="13" t="s">
        <v>17</v>
      </c>
      <c r="AA5768" s="17" t="s">
        <v>22</v>
      </c>
      <c r="AB5768" s="17" t="s">
        <v>22</v>
      </c>
      <c r="AC5768" s="17" t="s">
        <v>22</v>
      </c>
      <c r="AD5768" s="17" t="s">
        <v>22</v>
      </c>
      <c r="AE5768" s="17" t="s">
        <v>22</v>
      </c>
      <c r="AF5768" s="17" t="s">
        <v>22</v>
      </c>
      <c r="AG5768" s="17" t="s">
        <v>22</v>
      </c>
      <c r="AJ5768" s="17" t="s">
        <v>22</v>
      </c>
      <c r="AK5768" s="17" t="s">
        <v>22</v>
      </c>
      <c r="AO5768" s="17" t="s">
        <v>22</v>
      </c>
      <c r="AP5768" s="18" t="s">
        <v>22</v>
      </c>
      <c r="AQ5768" s="17" t="s">
        <v>22</v>
      </c>
      <c r="AR5768" s="17" t="s">
        <v>22</v>
      </c>
      <c r="AS5768" s="17" t="s">
        <v>22</v>
      </c>
      <c r="AT5768" s="17" t="s">
        <v>22</v>
      </c>
      <c r="AU5768" s="17" t="s">
        <v>22</v>
      </c>
      <c r="AV5768" s="17" t="s">
        <v>22</v>
      </c>
      <c r="AW5768" s="17" t="s">
        <v>22</v>
      </c>
      <c r="AX5768" s="17" t="s">
        <v>22</v>
      </c>
      <c r="AY5768" s="17" t="s">
        <v>22</v>
      </c>
      <c r="AZ5768" s="17" t="s">
        <v>22</v>
      </c>
      <c r="BA5768" s="17" t="s">
        <v>22</v>
      </c>
      <c r="BD5768" s="17" t="s">
        <v>22</v>
      </c>
      <c r="BE5768" s="17" t="s">
        <v>22</v>
      </c>
      <c r="BF5768" s="17" t="s">
        <v>22</v>
      </c>
      <c r="BG5768" s="18" t="s">
        <v>22</v>
      </c>
      <c r="BH5768" s="3" t="s">
        <v>22</v>
      </c>
      <c r="BI5768" s="3" t="s">
        <v>22</v>
      </c>
      <c r="BK5768" s="3" t="s">
        <v>22</v>
      </c>
      <c r="BL5768" s="17" t="s">
        <v>22</v>
      </c>
      <c r="BM5768" s="19" t="s">
        <v>22</v>
      </c>
      <c r="BN5768" s="19">
        <f>P5768*R5768</f>
        <v>175.41</v>
      </c>
      <c r="BO5768" s="19" t="str">
        <f>IF(AND(BN5768&gt;120000, P5768&gt;25, X5768&lt;&gt;"WAVE 0"), "yes", "no")</f>
        <v>no</v>
      </c>
      <c r="BP5768" s="17" t="s">
        <v>22</v>
      </c>
    </row>
    <row r="5769" spans="1:68" x14ac:dyDescent="0.25">
      <c r="A5769" s="11" t="s">
        <v>11288</v>
      </c>
      <c r="B5769" s="12" t="s">
        <v>11268</v>
      </c>
      <c r="C5769" s="13" t="s">
        <v>14</v>
      </c>
      <c r="D5769" s="12" t="s">
        <v>192</v>
      </c>
      <c r="E5769" s="13" t="s">
        <v>193</v>
      </c>
      <c r="F5769" s="12">
        <v>2020</v>
      </c>
      <c r="G5769" s="13" t="s">
        <v>17</v>
      </c>
      <c r="H5769" s="12" t="s">
        <v>18</v>
      </c>
      <c r="I5769" s="13" t="s">
        <v>18</v>
      </c>
      <c r="J5769" s="12" t="s">
        <v>18</v>
      </c>
      <c r="K5769" s="13" t="s">
        <v>18</v>
      </c>
      <c r="L5769" s="12" t="s">
        <v>18</v>
      </c>
      <c r="M5769" s="13" t="s">
        <v>18</v>
      </c>
      <c r="N5769" s="2" t="s">
        <v>194</v>
      </c>
      <c r="O5769" s="13" t="s">
        <v>20</v>
      </c>
      <c r="P5769" s="14">
        <v>19.489999999999998</v>
      </c>
      <c r="Q5769" s="14">
        <v>487.25</v>
      </c>
      <c r="R5769" s="13">
        <v>2</v>
      </c>
      <c r="S5769" s="15"/>
      <c r="T5769" s="13">
        <v>1</v>
      </c>
      <c r="U5769" s="13"/>
      <c r="V5769" s="16">
        <v>0</v>
      </c>
      <c r="W5769" s="16" t="str">
        <f t="shared" si="90"/>
        <v>PN7005802-163</v>
      </c>
      <c r="Z5769" s="13" t="s">
        <v>17</v>
      </c>
      <c r="AA5769" s="17" t="s">
        <v>22</v>
      </c>
      <c r="AB5769" s="17" t="s">
        <v>22</v>
      </c>
      <c r="AC5769" s="17" t="s">
        <v>22</v>
      </c>
      <c r="AD5769" s="17" t="s">
        <v>22</v>
      </c>
      <c r="AE5769" s="17" t="s">
        <v>22</v>
      </c>
      <c r="AF5769" s="17" t="s">
        <v>22</v>
      </c>
      <c r="AG5769" s="17" t="s">
        <v>22</v>
      </c>
      <c r="AJ5769" s="17" t="s">
        <v>22</v>
      </c>
      <c r="AK5769" s="17" t="s">
        <v>22</v>
      </c>
      <c r="AO5769" s="17" t="s">
        <v>22</v>
      </c>
      <c r="AP5769" s="18" t="s">
        <v>22</v>
      </c>
      <c r="AQ5769" s="17" t="s">
        <v>22</v>
      </c>
      <c r="AR5769" s="17" t="s">
        <v>22</v>
      </c>
      <c r="AS5769" s="17" t="s">
        <v>22</v>
      </c>
      <c r="AT5769" s="17" t="s">
        <v>22</v>
      </c>
      <c r="AU5769" s="17" t="s">
        <v>22</v>
      </c>
      <c r="AV5769" s="17" t="s">
        <v>22</v>
      </c>
      <c r="AW5769" s="17" t="s">
        <v>22</v>
      </c>
      <c r="AX5769" s="17" t="s">
        <v>22</v>
      </c>
      <c r="AY5769" s="17" t="s">
        <v>22</v>
      </c>
      <c r="AZ5769" s="17" t="s">
        <v>22</v>
      </c>
      <c r="BA5769" s="17" t="s">
        <v>22</v>
      </c>
      <c r="BD5769" s="17" t="s">
        <v>22</v>
      </c>
      <c r="BE5769" s="17" t="s">
        <v>22</v>
      </c>
      <c r="BF5769" s="17" t="s">
        <v>22</v>
      </c>
      <c r="BG5769" s="18" t="s">
        <v>22</v>
      </c>
      <c r="BH5769" s="3" t="s">
        <v>22</v>
      </c>
      <c r="BI5769" s="3" t="s">
        <v>22</v>
      </c>
      <c r="BK5769" s="3" t="s">
        <v>22</v>
      </c>
      <c r="BL5769" s="17" t="s">
        <v>22</v>
      </c>
      <c r="BM5769" s="19" t="s">
        <v>22</v>
      </c>
      <c r="BN5769" s="19">
        <f>P5769*R5769</f>
        <v>38.979999999999997</v>
      </c>
      <c r="BO5769" s="19" t="str">
        <f>IF(AND(BN5769&gt;120000, P5769&gt;25, X5769&lt;&gt;"WAVE 0"), "yes", "no")</f>
        <v>no</v>
      </c>
      <c r="BP5769" s="17" t="s">
        <v>22</v>
      </c>
    </row>
    <row r="5770" spans="1:68" x14ac:dyDescent="0.25">
      <c r="A5770" s="11" t="s">
        <v>11289</v>
      </c>
      <c r="B5770" s="12" t="s">
        <v>11268</v>
      </c>
      <c r="C5770" s="13" t="s">
        <v>14</v>
      </c>
      <c r="D5770" s="12" t="s">
        <v>192</v>
      </c>
      <c r="E5770" s="13" t="s">
        <v>193</v>
      </c>
      <c r="F5770" s="12">
        <v>2020</v>
      </c>
      <c r="G5770" s="13" t="s">
        <v>17</v>
      </c>
      <c r="H5770" s="12" t="s">
        <v>28</v>
      </c>
      <c r="I5770" s="13" t="s">
        <v>18</v>
      </c>
      <c r="J5770" s="12" t="s">
        <v>311</v>
      </c>
      <c r="K5770" s="13" t="s">
        <v>312</v>
      </c>
      <c r="L5770" s="12" t="s">
        <v>313</v>
      </c>
      <c r="M5770" s="13" t="s">
        <v>314</v>
      </c>
      <c r="N5770" s="2" t="s">
        <v>194</v>
      </c>
      <c r="O5770" s="13" t="s">
        <v>20</v>
      </c>
      <c r="P5770" s="14">
        <v>19.489999999999998</v>
      </c>
      <c r="Q5770" s="14">
        <v>974.5</v>
      </c>
      <c r="R5770" s="13">
        <v>28</v>
      </c>
      <c r="S5770" s="15">
        <v>0</v>
      </c>
      <c r="T5770" s="13">
        <v>1</v>
      </c>
      <c r="U5770" s="13">
        <v>1</v>
      </c>
      <c r="V5770" s="16">
        <v>0</v>
      </c>
      <c r="W5770" s="16" t="str">
        <f t="shared" si="90"/>
        <v>PN7005802-3</v>
      </c>
      <c r="Z5770" s="13" t="s">
        <v>17</v>
      </c>
      <c r="AA5770" s="17" t="s">
        <v>22</v>
      </c>
      <c r="AB5770" s="17" t="s">
        <v>22</v>
      </c>
      <c r="AC5770" s="17" t="s">
        <v>22</v>
      </c>
      <c r="AD5770" s="17" t="s">
        <v>22</v>
      </c>
      <c r="AE5770" s="17" t="s">
        <v>22</v>
      </c>
      <c r="AF5770" s="17" t="s">
        <v>22</v>
      </c>
      <c r="AG5770" s="17" t="s">
        <v>22</v>
      </c>
      <c r="AJ5770" s="17" t="s">
        <v>22</v>
      </c>
      <c r="AK5770" s="17" t="s">
        <v>22</v>
      </c>
      <c r="AO5770" s="17" t="s">
        <v>22</v>
      </c>
      <c r="AP5770" s="18" t="s">
        <v>22</v>
      </c>
      <c r="AQ5770" s="17" t="s">
        <v>22</v>
      </c>
      <c r="AR5770" s="17" t="s">
        <v>22</v>
      </c>
      <c r="AS5770" s="17" t="s">
        <v>22</v>
      </c>
      <c r="AT5770" s="17" t="s">
        <v>22</v>
      </c>
      <c r="AU5770" s="17" t="s">
        <v>22</v>
      </c>
      <c r="AV5770" s="17" t="s">
        <v>22</v>
      </c>
      <c r="AW5770" s="17" t="s">
        <v>22</v>
      </c>
      <c r="AX5770" s="17" t="s">
        <v>22</v>
      </c>
      <c r="AY5770" s="17" t="s">
        <v>22</v>
      </c>
      <c r="AZ5770" s="17" t="s">
        <v>22</v>
      </c>
      <c r="BA5770" s="17" t="s">
        <v>22</v>
      </c>
      <c r="BD5770" s="17" t="s">
        <v>22</v>
      </c>
      <c r="BE5770" s="17" t="s">
        <v>22</v>
      </c>
      <c r="BF5770" s="17" t="s">
        <v>22</v>
      </c>
      <c r="BG5770" s="18" t="s">
        <v>22</v>
      </c>
      <c r="BH5770" s="3" t="s">
        <v>22</v>
      </c>
      <c r="BI5770" s="3" t="s">
        <v>22</v>
      </c>
      <c r="BK5770" s="3" t="s">
        <v>22</v>
      </c>
      <c r="BL5770" s="17" t="s">
        <v>22</v>
      </c>
      <c r="BM5770" s="19" t="s">
        <v>22</v>
      </c>
      <c r="BN5770" s="19">
        <f>P5770*R5770</f>
        <v>545.71999999999991</v>
      </c>
      <c r="BO5770" s="19" t="str">
        <f>IF(AND(BN5770&gt;120000, P5770&gt;25, X5770&lt;&gt;"WAVE 0"), "yes", "no")</f>
        <v>no</v>
      </c>
      <c r="BP5770" s="17" t="s">
        <v>22</v>
      </c>
    </row>
    <row r="5771" spans="1:68" x14ac:dyDescent="0.25">
      <c r="A5771" s="11" t="s">
        <v>11290</v>
      </c>
      <c r="B5771" s="12" t="s">
        <v>11291</v>
      </c>
      <c r="C5771" s="13" t="s">
        <v>14</v>
      </c>
      <c r="D5771" s="12" t="s">
        <v>192</v>
      </c>
      <c r="E5771" s="13" t="s">
        <v>193</v>
      </c>
      <c r="F5771" s="12">
        <v>2020</v>
      </c>
      <c r="G5771" s="13" t="s">
        <v>17</v>
      </c>
      <c r="H5771" s="12" t="s">
        <v>28</v>
      </c>
      <c r="I5771" s="13" t="s">
        <v>18</v>
      </c>
      <c r="J5771" s="12" t="s">
        <v>262</v>
      </c>
      <c r="K5771" s="13" t="s">
        <v>263</v>
      </c>
      <c r="L5771" s="12" t="s">
        <v>31</v>
      </c>
      <c r="M5771" s="13" t="s">
        <v>32</v>
      </c>
      <c r="N5771" s="2" t="s">
        <v>194</v>
      </c>
      <c r="O5771" s="13" t="s">
        <v>20</v>
      </c>
      <c r="P5771" s="14">
        <v>376.98</v>
      </c>
      <c r="Q5771" s="14">
        <v>3769.8</v>
      </c>
      <c r="R5771" s="13">
        <v>5</v>
      </c>
      <c r="S5771" s="15">
        <v>0.5</v>
      </c>
      <c r="T5771" s="13">
        <v>1</v>
      </c>
      <c r="U5771" s="13">
        <v>1</v>
      </c>
      <c r="V5771" s="16">
        <v>0</v>
      </c>
      <c r="W5771" s="16" t="str">
        <f t="shared" si="90"/>
        <v>PN7005807-749</v>
      </c>
      <c r="Z5771" s="13" t="s">
        <v>17</v>
      </c>
      <c r="AA5771" s="17" t="s">
        <v>22</v>
      </c>
      <c r="AB5771" s="17" t="s">
        <v>22</v>
      </c>
      <c r="AC5771" s="17" t="s">
        <v>22</v>
      </c>
      <c r="AD5771" s="17" t="s">
        <v>22</v>
      </c>
      <c r="AE5771" s="17" t="s">
        <v>22</v>
      </c>
      <c r="AF5771" s="17" t="s">
        <v>22</v>
      </c>
      <c r="AG5771" s="17" t="s">
        <v>22</v>
      </c>
      <c r="AJ5771" s="17" t="s">
        <v>22</v>
      </c>
      <c r="AK5771" s="17" t="s">
        <v>22</v>
      </c>
      <c r="AO5771" s="17" t="s">
        <v>22</v>
      </c>
      <c r="AP5771" s="18" t="s">
        <v>22</v>
      </c>
      <c r="AQ5771" s="17" t="s">
        <v>22</v>
      </c>
      <c r="AR5771" s="17" t="s">
        <v>22</v>
      </c>
      <c r="AS5771" s="17" t="s">
        <v>22</v>
      </c>
      <c r="AT5771" s="17" t="s">
        <v>22</v>
      </c>
      <c r="AU5771" s="17" t="s">
        <v>22</v>
      </c>
      <c r="AV5771" s="17" t="s">
        <v>22</v>
      </c>
      <c r="AW5771" s="17" t="s">
        <v>22</v>
      </c>
      <c r="AX5771" s="17" t="s">
        <v>22</v>
      </c>
      <c r="AY5771" s="17" t="s">
        <v>22</v>
      </c>
      <c r="AZ5771" s="17" t="s">
        <v>22</v>
      </c>
      <c r="BA5771" s="17" t="s">
        <v>22</v>
      </c>
      <c r="BD5771" s="17" t="s">
        <v>22</v>
      </c>
      <c r="BE5771" s="17" t="s">
        <v>22</v>
      </c>
      <c r="BF5771" s="17" t="s">
        <v>22</v>
      </c>
      <c r="BG5771" s="18" t="s">
        <v>22</v>
      </c>
      <c r="BH5771" s="3" t="s">
        <v>22</v>
      </c>
      <c r="BI5771" s="3" t="s">
        <v>22</v>
      </c>
      <c r="BK5771" s="3" t="s">
        <v>22</v>
      </c>
      <c r="BL5771" s="17" t="s">
        <v>22</v>
      </c>
      <c r="BM5771" s="19" t="s">
        <v>22</v>
      </c>
      <c r="BN5771" s="19">
        <f>P5771*R5771</f>
        <v>1884.9</v>
      </c>
      <c r="BO5771" s="19" t="str">
        <f>IF(AND(BN5771&gt;120000, P5771&gt;25, X5771&lt;&gt;"WAVE 0"), "yes", "no")</f>
        <v>no</v>
      </c>
      <c r="BP5771" s="17" t="s">
        <v>22</v>
      </c>
    </row>
    <row r="5772" spans="1:68" x14ac:dyDescent="0.25">
      <c r="A5772" s="11" t="s">
        <v>11292</v>
      </c>
      <c r="B5772" s="12" t="s">
        <v>11291</v>
      </c>
      <c r="C5772" s="13" t="s">
        <v>14</v>
      </c>
      <c r="D5772" s="12" t="s">
        <v>192</v>
      </c>
      <c r="E5772" s="13" t="s">
        <v>193</v>
      </c>
      <c r="F5772" s="12">
        <v>2020</v>
      </c>
      <c r="G5772" s="13" t="s">
        <v>17</v>
      </c>
      <c r="H5772" s="12" t="s">
        <v>28</v>
      </c>
      <c r="I5772" s="13" t="s">
        <v>18</v>
      </c>
      <c r="J5772" s="12" t="s">
        <v>311</v>
      </c>
      <c r="K5772" s="13" t="s">
        <v>312</v>
      </c>
      <c r="L5772" s="12" t="s">
        <v>313</v>
      </c>
      <c r="M5772" s="13" t="s">
        <v>314</v>
      </c>
      <c r="N5772" s="2" t="s">
        <v>194</v>
      </c>
      <c r="O5772" s="13" t="s">
        <v>20</v>
      </c>
      <c r="P5772" s="14">
        <v>0</v>
      </c>
      <c r="Q5772" s="14"/>
      <c r="R5772" s="13">
        <v>0</v>
      </c>
      <c r="S5772" s="15"/>
      <c r="T5772" s="13">
        <v>1</v>
      </c>
      <c r="U5772" s="13"/>
      <c r="V5772" s="16"/>
      <c r="W5772" s="16" t="str">
        <f t="shared" si="90"/>
        <v>PN7005807-797</v>
      </c>
      <c r="Z5772" s="13" t="s">
        <v>17</v>
      </c>
      <c r="AA5772" s="17" t="s">
        <v>22</v>
      </c>
      <c r="AB5772" s="17" t="s">
        <v>22</v>
      </c>
      <c r="AC5772" s="17" t="s">
        <v>22</v>
      </c>
      <c r="AD5772" s="17" t="s">
        <v>22</v>
      </c>
      <c r="AE5772" s="17" t="s">
        <v>22</v>
      </c>
      <c r="AF5772" s="17" t="s">
        <v>22</v>
      </c>
      <c r="AG5772" s="17" t="s">
        <v>22</v>
      </c>
      <c r="AJ5772" s="17" t="s">
        <v>22</v>
      </c>
      <c r="AK5772" s="17" t="s">
        <v>22</v>
      </c>
      <c r="AO5772" s="17" t="s">
        <v>22</v>
      </c>
      <c r="AP5772" s="18" t="s">
        <v>22</v>
      </c>
      <c r="AQ5772" s="17" t="s">
        <v>22</v>
      </c>
      <c r="AR5772" s="17" t="s">
        <v>22</v>
      </c>
      <c r="AS5772" s="17" t="s">
        <v>22</v>
      </c>
      <c r="AT5772" s="17" t="s">
        <v>22</v>
      </c>
      <c r="AU5772" s="17" t="s">
        <v>22</v>
      </c>
      <c r="AV5772" s="17" t="s">
        <v>22</v>
      </c>
      <c r="AW5772" s="17" t="s">
        <v>22</v>
      </c>
      <c r="AX5772" s="17" t="s">
        <v>22</v>
      </c>
      <c r="AY5772" s="17" t="s">
        <v>22</v>
      </c>
      <c r="AZ5772" s="17" t="s">
        <v>22</v>
      </c>
      <c r="BA5772" s="17" t="s">
        <v>22</v>
      </c>
      <c r="BD5772" s="17" t="s">
        <v>22</v>
      </c>
      <c r="BE5772" s="17" t="s">
        <v>22</v>
      </c>
      <c r="BF5772" s="17" t="s">
        <v>22</v>
      </c>
      <c r="BG5772" s="18" t="s">
        <v>22</v>
      </c>
      <c r="BH5772" s="3" t="s">
        <v>22</v>
      </c>
      <c r="BI5772" s="3" t="s">
        <v>22</v>
      </c>
      <c r="BK5772" s="3" t="s">
        <v>22</v>
      </c>
      <c r="BL5772" s="17" t="s">
        <v>22</v>
      </c>
      <c r="BM5772" s="19" t="s">
        <v>22</v>
      </c>
      <c r="BN5772" s="19">
        <f>P5772*R5772</f>
        <v>0</v>
      </c>
      <c r="BO5772" s="19" t="str">
        <f>IF(AND(BN5772&gt;120000, P5772&gt;25, X5772&lt;&gt;"WAVE 0"), "yes", "no")</f>
        <v>no</v>
      </c>
      <c r="BP5772" s="17" t="s">
        <v>22</v>
      </c>
    </row>
    <row r="5773" spans="1:68" x14ac:dyDescent="0.25">
      <c r="A5773" s="11" t="s">
        <v>11293</v>
      </c>
      <c r="B5773" s="12" t="s">
        <v>11291</v>
      </c>
      <c r="C5773" s="13" t="s">
        <v>14</v>
      </c>
      <c r="D5773" s="12" t="s">
        <v>192</v>
      </c>
      <c r="E5773" s="13" t="s">
        <v>193</v>
      </c>
      <c r="F5773" s="12">
        <v>2020</v>
      </c>
      <c r="G5773" s="13" t="s">
        <v>17</v>
      </c>
      <c r="H5773" s="12" t="s">
        <v>28</v>
      </c>
      <c r="I5773" s="13" t="s">
        <v>18</v>
      </c>
      <c r="J5773" s="12" t="s">
        <v>311</v>
      </c>
      <c r="K5773" s="13" t="s">
        <v>312</v>
      </c>
      <c r="L5773" s="12" t="s">
        <v>313</v>
      </c>
      <c r="M5773" s="13" t="s">
        <v>314</v>
      </c>
      <c r="N5773" s="2" t="s">
        <v>194</v>
      </c>
      <c r="O5773" s="13" t="s">
        <v>20</v>
      </c>
      <c r="P5773" s="14">
        <v>330.17599999999999</v>
      </c>
      <c r="Q5773" s="14">
        <v>16508.8</v>
      </c>
      <c r="R5773" s="13">
        <v>37</v>
      </c>
      <c r="S5773" s="15">
        <v>0.25</v>
      </c>
      <c r="T5773" s="13">
        <v>1</v>
      </c>
      <c r="U5773" s="13">
        <v>3</v>
      </c>
      <c r="V5773" s="16">
        <v>0</v>
      </c>
      <c r="W5773" s="16" t="str">
        <f t="shared" si="90"/>
        <v>PN7005807-878</v>
      </c>
      <c r="Z5773" s="13" t="s">
        <v>17</v>
      </c>
      <c r="AA5773" s="17" t="s">
        <v>22</v>
      </c>
      <c r="AB5773" s="17" t="s">
        <v>22</v>
      </c>
      <c r="AC5773" s="17" t="s">
        <v>22</v>
      </c>
      <c r="AD5773" s="17" t="s">
        <v>22</v>
      </c>
      <c r="AE5773" s="17" t="s">
        <v>22</v>
      </c>
      <c r="AF5773" s="17" t="s">
        <v>22</v>
      </c>
      <c r="AG5773" s="17" t="s">
        <v>22</v>
      </c>
      <c r="AJ5773" s="17" t="s">
        <v>22</v>
      </c>
      <c r="AK5773" s="17" t="s">
        <v>22</v>
      </c>
      <c r="AO5773" s="17" t="s">
        <v>22</v>
      </c>
      <c r="AP5773" s="18" t="s">
        <v>22</v>
      </c>
      <c r="AQ5773" s="17" t="s">
        <v>22</v>
      </c>
      <c r="AR5773" s="17" t="s">
        <v>22</v>
      </c>
      <c r="AS5773" s="17" t="s">
        <v>22</v>
      </c>
      <c r="AT5773" s="17" t="s">
        <v>22</v>
      </c>
      <c r="AU5773" s="17" t="s">
        <v>22</v>
      </c>
      <c r="AV5773" s="17" t="s">
        <v>22</v>
      </c>
      <c r="AW5773" s="17" t="s">
        <v>22</v>
      </c>
      <c r="AX5773" s="17" t="s">
        <v>22</v>
      </c>
      <c r="AY5773" s="17" t="s">
        <v>22</v>
      </c>
      <c r="AZ5773" s="17" t="s">
        <v>22</v>
      </c>
      <c r="BA5773" s="17" t="s">
        <v>22</v>
      </c>
      <c r="BD5773" s="17" t="s">
        <v>22</v>
      </c>
      <c r="BE5773" s="17" t="s">
        <v>22</v>
      </c>
      <c r="BF5773" s="17" t="s">
        <v>22</v>
      </c>
      <c r="BG5773" s="18" t="s">
        <v>22</v>
      </c>
      <c r="BH5773" s="3" t="s">
        <v>22</v>
      </c>
      <c r="BI5773" s="3" t="s">
        <v>22</v>
      </c>
      <c r="BK5773" s="3" t="s">
        <v>22</v>
      </c>
      <c r="BL5773" s="17" t="s">
        <v>22</v>
      </c>
      <c r="BM5773" s="19" t="s">
        <v>22</v>
      </c>
      <c r="BN5773" s="19">
        <f>P5773*R5773</f>
        <v>12216.511999999999</v>
      </c>
      <c r="BO5773" s="19" t="str">
        <f>IF(AND(BN5773&gt;120000, P5773&gt;25, X5773&lt;&gt;"WAVE 0"), "yes", "no")</f>
        <v>no</v>
      </c>
      <c r="BP5773" s="17" t="s">
        <v>22</v>
      </c>
    </row>
    <row r="5774" spans="1:68" x14ac:dyDescent="0.25">
      <c r="A5774" s="11" t="s">
        <v>11294</v>
      </c>
      <c r="B5774" s="12" t="s">
        <v>11291</v>
      </c>
      <c r="C5774" s="13" t="s">
        <v>14</v>
      </c>
      <c r="D5774" s="12" t="s">
        <v>192</v>
      </c>
      <c r="E5774" s="13" t="s">
        <v>193</v>
      </c>
      <c r="F5774" s="12">
        <v>2020</v>
      </c>
      <c r="G5774" s="13" t="s">
        <v>17</v>
      </c>
      <c r="H5774" s="12" t="s">
        <v>28</v>
      </c>
      <c r="I5774" s="13" t="s">
        <v>18</v>
      </c>
      <c r="J5774" s="12" t="s">
        <v>262</v>
      </c>
      <c r="K5774" s="13" t="s">
        <v>263</v>
      </c>
      <c r="L5774" s="12" t="s">
        <v>31</v>
      </c>
      <c r="M5774" s="13" t="s">
        <v>32</v>
      </c>
      <c r="N5774" s="2" t="s">
        <v>194</v>
      </c>
      <c r="O5774" s="13" t="s">
        <v>20</v>
      </c>
      <c r="P5774" s="14">
        <v>336.64</v>
      </c>
      <c r="Q5774" s="14">
        <v>10099.199999999999</v>
      </c>
      <c r="R5774" s="13">
        <v>28</v>
      </c>
      <c r="S5774" s="15">
        <v>0.33333333333333331</v>
      </c>
      <c r="T5774" s="13">
        <v>1</v>
      </c>
      <c r="U5774" s="13">
        <v>3</v>
      </c>
      <c r="V5774" s="16">
        <v>0</v>
      </c>
      <c r="W5774" s="16" t="str">
        <f t="shared" si="90"/>
        <v>PN7005807-887</v>
      </c>
      <c r="Z5774" s="13" t="s">
        <v>17</v>
      </c>
      <c r="AA5774" s="17" t="s">
        <v>22</v>
      </c>
      <c r="AB5774" s="17" t="s">
        <v>22</v>
      </c>
      <c r="AC5774" s="17" t="s">
        <v>22</v>
      </c>
      <c r="AD5774" s="17" t="s">
        <v>22</v>
      </c>
      <c r="AE5774" s="17" t="s">
        <v>22</v>
      </c>
      <c r="AF5774" s="17" t="s">
        <v>22</v>
      </c>
      <c r="AG5774" s="17" t="s">
        <v>22</v>
      </c>
      <c r="AJ5774" s="17" t="s">
        <v>22</v>
      </c>
      <c r="AK5774" s="17" t="s">
        <v>22</v>
      </c>
      <c r="AO5774" s="17" t="s">
        <v>22</v>
      </c>
      <c r="AP5774" s="18" t="s">
        <v>22</v>
      </c>
      <c r="AQ5774" s="17" t="s">
        <v>22</v>
      </c>
      <c r="AR5774" s="17" t="s">
        <v>22</v>
      </c>
      <c r="AS5774" s="17" t="s">
        <v>22</v>
      </c>
      <c r="AT5774" s="17" t="s">
        <v>22</v>
      </c>
      <c r="AU5774" s="17" t="s">
        <v>22</v>
      </c>
      <c r="AV5774" s="17" t="s">
        <v>22</v>
      </c>
      <c r="AW5774" s="17" t="s">
        <v>22</v>
      </c>
      <c r="AX5774" s="17" t="s">
        <v>22</v>
      </c>
      <c r="AY5774" s="17" t="s">
        <v>22</v>
      </c>
      <c r="AZ5774" s="17" t="s">
        <v>22</v>
      </c>
      <c r="BA5774" s="17" t="s">
        <v>22</v>
      </c>
      <c r="BD5774" s="17" t="s">
        <v>22</v>
      </c>
      <c r="BE5774" s="17" t="s">
        <v>22</v>
      </c>
      <c r="BF5774" s="17" t="s">
        <v>22</v>
      </c>
      <c r="BG5774" s="18" t="s">
        <v>22</v>
      </c>
      <c r="BH5774" s="3" t="s">
        <v>22</v>
      </c>
      <c r="BI5774" s="3" t="s">
        <v>22</v>
      </c>
      <c r="BK5774" s="3" t="s">
        <v>22</v>
      </c>
      <c r="BL5774" s="17" t="s">
        <v>22</v>
      </c>
      <c r="BM5774" s="19" t="s">
        <v>22</v>
      </c>
      <c r="BN5774" s="19">
        <f>P5774*R5774</f>
        <v>9425.92</v>
      </c>
      <c r="BO5774" s="19" t="str">
        <f>IF(AND(BN5774&gt;120000, P5774&gt;25, X5774&lt;&gt;"WAVE 0"), "yes", "no")</f>
        <v>no</v>
      </c>
      <c r="BP5774" s="17" t="s">
        <v>22</v>
      </c>
    </row>
    <row r="5775" spans="1:68" x14ac:dyDescent="0.25">
      <c r="A5775" s="11" t="s">
        <v>11295</v>
      </c>
      <c r="B5775" s="12" t="s">
        <v>11291</v>
      </c>
      <c r="C5775" s="13" t="s">
        <v>14</v>
      </c>
      <c r="D5775" s="12" t="s">
        <v>192</v>
      </c>
      <c r="E5775" s="13" t="s">
        <v>193</v>
      </c>
      <c r="F5775" s="12">
        <v>2020</v>
      </c>
      <c r="G5775" s="13" t="s">
        <v>17</v>
      </c>
      <c r="H5775" s="12" t="s">
        <v>28</v>
      </c>
      <c r="I5775" s="13" t="s">
        <v>18</v>
      </c>
      <c r="J5775" s="12" t="s">
        <v>262</v>
      </c>
      <c r="K5775" s="13" t="s">
        <v>263</v>
      </c>
      <c r="L5775" s="12" t="s">
        <v>31</v>
      </c>
      <c r="M5775" s="13" t="s">
        <v>32</v>
      </c>
      <c r="N5775" s="2" t="s">
        <v>194</v>
      </c>
      <c r="O5775" s="13" t="s">
        <v>20</v>
      </c>
      <c r="P5775" s="14">
        <v>0</v>
      </c>
      <c r="Q5775" s="14"/>
      <c r="R5775" s="13">
        <v>0</v>
      </c>
      <c r="S5775" s="15"/>
      <c r="T5775" s="13">
        <v>1</v>
      </c>
      <c r="U5775" s="13"/>
      <c r="V5775" s="16"/>
      <c r="W5775" s="16" t="str">
        <f t="shared" si="90"/>
        <v>PN7005807-954</v>
      </c>
      <c r="Z5775" s="13" t="s">
        <v>17</v>
      </c>
      <c r="AA5775" s="17" t="s">
        <v>22</v>
      </c>
      <c r="AB5775" s="17" t="s">
        <v>22</v>
      </c>
      <c r="AC5775" s="17" t="s">
        <v>22</v>
      </c>
      <c r="AD5775" s="17" t="s">
        <v>22</v>
      </c>
      <c r="AE5775" s="17" t="s">
        <v>22</v>
      </c>
      <c r="AF5775" s="17" t="s">
        <v>22</v>
      </c>
      <c r="AG5775" s="17" t="s">
        <v>22</v>
      </c>
      <c r="AJ5775" s="17" t="s">
        <v>22</v>
      </c>
      <c r="AK5775" s="17" t="s">
        <v>22</v>
      </c>
      <c r="AO5775" s="17" t="s">
        <v>22</v>
      </c>
      <c r="AP5775" s="18" t="s">
        <v>22</v>
      </c>
      <c r="AQ5775" s="17" t="s">
        <v>22</v>
      </c>
      <c r="AR5775" s="17" t="s">
        <v>22</v>
      </c>
      <c r="AS5775" s="17" t="s">
        <v>22</v>
      </c>
      <c r="AT5775" s="17" t="s">
        <v>22</v>
      </c>
      <c r="AU5775" s="17" t="s">
        <v>22</v>
      </c>
      <c r="AV5775" s="17" t="s">
        <v>22</v>
      </c>
      <c r="AW5775" s="17" t="s">
        <v>22</v>
      </c>
      <c r="AX5775" s="17" t="s">
        <v>22</v>
      </c>
      <c r="AY5775" s="17" t="s">
        <v>22</v>
      </c>
      <c r="AZ5775" s="17" t="s">
        <v>22</v>
      </c>
      <c r="BA5775" s="17" t="s">
        <v>22</v>
      </c>
      <c r="BD5775" s="17" t="s">
        <v>22</v>
      </c>
      <c r="BE5775" s="17" t="s">
        <v>22</v>
      </c>
      <c r="BF5775" s="17" t="s">
        <v>22</v>
      </c>
      <c r="BG5775" s="18" t="s">
        <v>22</v>
      </c>
      <c r="BH5775" s="3" t="s">
        <v>22</v>
      </c>
      <c r="BI5775" s="3" t="s">
        <v>22</v>
      </c>
      <c r="BK5775" s="3" t="s">
        <v>22</v>
      </c>
      <c r="BL5775" s="17" t="s">
        <v>22</v>
      </c>
      <c r="BM5775" s="19" t="s">
        <v>22</v>
      </c>
      <c r="BN5775" s="19">
        <f>P5775*R5775</f>
        <v>0</v>
      </c>
      <c r="BO5775" s="19" t="str">
        <f>IF(AND(BN5775&gt;120000, P5775&gt;25, X5775&lt;&gt;"WAVE 0"), "yes", "no")</f>
        <v>no</v>
      </c>
      <c r="BP5775" s="17" t="s">
        <v>22</v>
      </c>
    </row>
    <row r="5776" spans="1:68" x14ac:dyDescent="0.25">
      <c r="A5776" s="11" t="s">
        <v>11296</v>
      </c>
      <c r="B5776" s="12" t="s">
        <v>11291</v>
      </c>
      <c r="C5776" s="13" t="s">
        <v>14</v>
      </c>
      <c r="D5776" s="12" t="s">
        <v>192</v>
      </c>
      <c r="E5776" s="13" t="s">
        <v>193</v>
      </c>
      <c r="F5776" s="12">
        <v>2020</v>
      </c>
      <c r="G5776" s="13" t="s">
        <v>17</v>
      </c>
      <c r="H5776" s="12" t="s">
        <v>28</v>
      </c>
      <c r="I5776" s="13" t="s">
        <v>18</v>
      </c>
      <c r="J5776" s="12" t="s">
        <v>311</v>
      </c>
      <c r="K5776" s="13" t="s">
        <v>312</v>
      </c>
      <c r="L5776" s="12" t="s">
        <v>313</v>
      </c>
      <c r="M5776" s="13" t="s">
        <v>314</v>
      </c>
      <c r="N5776" s="2" t="s">
        <v>194</v>
      </c>
      <c r="O5776" s="13" t="s">
        <v>20</v>
      </c>
      <c r="P5776" s="14"/>
      <c r="Q5776" s="14"/>
      <c r="R5776" s="13">
        <v>0</v>
      </c>
      <c r="S5776" s="15"/>
      <c r="T5776" s="13">
        <v>1</v>
      </c>
      <c r="U5776" s="13"/>
      <c r="V5776" s="16"/>
      <c r="W5776" s="16" t="str">
        <f t="shared" si="90"/>
        <v>PN7005807-984</v>
      </c>
      <c r="Z5776" s="13" t="s">
        <v>17</v>
      </c>
      <c r="AA5776" s="17" t="s">
        <v>22</v>
      </c>
      <c r="AB5776" s="17" t="s">
        <v>22</v>
      </c>
      <c r="AC5776" s="17" t="s">
        <v>22</v>
      </c>
      <c r="AD5776" s="17" t="s">
        <v>22</v>
      </c>
      <c r="AE5776" s="17" t="s">
        <v>22</v>
      </c>
      <c r="AF5776" s="17" t="s">
        <v>22</v>
      </c>
      <c r="AG5776" s="17" t="s">
        <v>22</v>
      </c>
      <c r="AJ5776" s="17" t="s">
        <v>22</v>
      </c>
      <c r="AK5776" s="17" t="s">
        <v>22</v>
      </c>
      <c r="AO5776" s="17" t="s">
        <v>22</v>
      </c>
      <c r="AP5776" s="18" t="s">
        <v>22</v>
      </c>
      <c r="AQ5776" s="17" t="s">
        <v>22</v>
      </c>
      <c r="AR5776" s="17" t="s">
        <v>22</v>
      </c>
      <c r="AS5776" s="17" t="s">
        <v>22</v>
      </c>
      <c r="AT5776" s="17" t="s">
        <v>22</v>
      </c>
      <c r="AU5776" s="17" t="s">
        <v>22</v>
      </c>
      <c r="AV5776" s="17" t="s">
        <v>22</v>
      </c>
      <c r="AW5776" s="17" t="s">
        <v>22</v>
      </c>
      <c r="AX5776" s="17" t="s">
        <v>22</v>
      </c>
      <c r="AY5776" s="17" t="s">
        <v>22</v>
      </c>
      <c r="AZ5776" s="17" t="s">
        <v>22</v>
      </c>
      <c r="BA5776" s="17" t="s">
        <v>22</v>
      </c>
      <c r="BD5776" s="17" t="s">
        <v>22</v>
      </c>
      <c r="BE5776" s="17" t="s">
        <v>22</v>
      </c>
      <c r="BF5776" s="17" t="s">
        <v>22</v>
      </c>
      <c r="BG5776" s="18" t="s">
        <v>22</v>
      </c>
      <c r="BH5776" s="3" t="s">
        <v>22</v>
      </c>
      <c r="BI5776" s="3" t="s">
        <v>22</v>
      </c>
      <c r="BK5776" s="3" t="s">
        <v>22</v>
      </c>
      <c r="BL5776" s="17" t="s">
        <v>22</v>
      </c>
      <c r="BM5776" s="19" t="s">
        <v>22</v>
      </c>
      <c r="BN5776" s="19">
        <f>P5776*R5776</f>
        <v>0</v>
      </c>
      <c r="BO5776" s="19" t="str">
        <f>IF(AND(BN5776&gt;120000, P5776&gt;25, X5776&lt;&gt;"WAVE 0"), "yes", "no")</f>
        <v>no</v>
      </c>
      <c r="BP5776" s="17" t="s">
        <v>22</v>
      </c>
    </row>
    <row r="5777" spans="1:68" x14ac:dyDescent="0.25">
      <c r="A5777" s="11" t="s">
        <v>11297</v>
      </c>
      <c r="B5777" s="12" t="s">
        <v>11298</v>
      </c>
      <c r="C5777" s="13" t="s">
        <v>14</v>
      </c>
      <c r="D5777" s="12" t="s">
        <v>192</v>
      </c>
      <c r="E5777" s="13" t="s">
        <v>193</v>
      </c>
      <c r="F5777" s="12">
        <v>2020</v>
      </c>
      <c r="G5777" s="13" t="s">
        <v>17</v>
      </c>
      <c r="H5777" s="12" t="s">
        <v>28</v>
      </c>
      <c r="I5777" s="13" t="s">
        <v>18</v>
      </c>
      <c r="J5777" s="12" t="s">
        <v>435</v>
      </c>
      <c r="K5777" s="13" t="s">
        <v>436</v>
      </c>
      <c r="L5777" s="12" t="s">
        <v>313</v>
      </c>
      <c r="M5777" s="13" t="s">
        <v>314</v>
      </c>
      <c r="N5777" s="2" t="s">
        <v>194</v>
      </c>
      <c r="O5777" s="13" t="s">
        <v>20</v>
      </c>
      <c r="P5777" s="14">
        <v>86.26</v>
      </c>
      <c r="Q5777" s="14">
        <v>890.4</v>
      </c>
      <c r="R5777" s="13">
        <v>17</v>
      </c>
      <c r="S5777" s="15">
        <v>0.4</v>
      </c>
      <c r="T5777" s="13">
        <v>1</v>
      </c>
      <c r="U5777" s="13">
        <v>0</v>
      </c>
      <c r="V5777" s="16">
        <v>0</v>
      </c>
      <c r="W5777" s="16" t="str">
        <f t="shared" si="90"/>
        <v>PN7005995-3</v>
      </c>
      <c r="Z5777" s="13" t="s">
        <v>17</v>
      </c>
      <c r="AA5777" s="17" t="s">
        <v>22</v>
      </c>
      <c r="AB5777" s="17" t="s">
        <v>22</v>
      </c>
      <c r="AC5777" s="17" t="s">
        <v>22</v>
      </c>
      <c r="AD5777" s="17" t="s">
        <v>22</v>
      </c>
      <c r="AE5777" s="17" t="s">
        <v>22</v>
      </c>
      <c r="AF5777" s="17" t="s">
        <v>22</v>
      </c>
      <c r="AG5777" s="17" t="s">
        <v>22</v>
      </c>
      <c r="AJ5777" s="17" t="s">
        <v>22</v>
      </c>
      <c r="AK5777" s="17" t="s">
        <v>22</v>
      </c>
      <c r="AO5777" s="17" t="s">
        <v>22</v>
      </c>
      <c r="AP5777" s="18" t="s">
        <v>22</v>
      </c>
      <c r="AQ5777" s="17" t="s">
        <v>22</v>
      </c>
      <c r="AR5777" s="17" t="s">
        <v>22</v>
      </c>
      <c r="AS5777" s="17" t="s">
        <v>22</v>
      </c>
      <c r="AT5777" s="17" t="s">
        <v>22</v>
      </c>
      <c r="AU5777" s="17" t="s">
        <v>22</v>
      </c>
      <c r="AV5777" s="17" t="s">
        <v>22</v>
      </c>
      <c r="AW5777" s="17" t="s">
        <v>22</v>
      </c>
      <c r="AX5777" s="17" t="s">
        <v>22</v>
      </c>
      <c r="AY5777" s="17" t="s">
        <v>22</v>
      </c>
      <c r="AZ5777" s="17" t="s">
        <v>22</v>
      </c>
      <c r="BA5777" s="17" t="s">
        <v>22</v>
      </c>
      <c r="BD5777" s="17" t="s">
        <v>22</v>
      </c>
      <c r="BE5777" s="17" t="s">
        <v>22</v>
      </c>
      <c r="BF5777" s="17" t="s">
        <v>22</v>
      </c>
      <c r="BG5777" s="18" t="s">
        <v>22</v>
      </c>
      <c r="BH5777" s="3" t="s">
        <v>22</v>
      </c>
      <c r="BI5777" s="3" t="s">
        <v>22</v>
      </c>
      <c r="BK5777" s="3" t="s">
        <v>22</v>
      </c>
      <c r="BL5777" s="17" t="s">
        <v>22</v>
      </c>
      <c r="BM5777" s="19" t="s">
        <v>22</v>
      </c>
      <c r="BN5777" s="19">
        <f>P5777*R5777</f>
        <v>1466.42</v>
      </c>
      <c r="BO5777" s="19" t="str">
        <f>IF(AND(BN5777&gt;120000, P5777&gt;25, X5777&lt;&gt;"WAVE 0"), "yes", "no")</f>
        <v>no</v>
      </c>
      <c r="BP5777" s="17" t="s">
        <v>22</v>
      </c>
    </row>
    <row r="5778" spans="1:68" x14ac:dyDescent="0.25">
      <c r="A5778" s="11" t="s">
        <v>11299</v>
      </c>
      <c r="B5778" s="12" t="s">
        <v>11300</v>
      </c>
      <c r="C5778" s="13" t="s">
        <v>57</v>
      </c>
      <c r="D5778" s="12" t="s">
        <v>11301</v>
      </c>
      <c r="E5778" s="13" t="s">
        <v>11302</v>
      </c>
      <c r="F5778" s="12">
        <v>2020</v>
      </c>
      <c r="G5778" s="13" t="s">
        <v>207</v>
      </c>
      <c r="H5778" s="12" t="s">
        <v>76</v>
      </c>
      <c r="I5778" s="13" t="s">
        <v>18</v>
      </c>
      <c r="J5778" s="12" t="s">
        <v>1629</v>
      </c>
      <c r="K5778" s="13" t="s">
        <v>1630</v>
      </c>
      <c r="L5778" s="12" t="s">
        <v>1631</v>
      </c>
      <c r="M5778" s="13" t="s">
        <v>80</v>
      </c>
      <c r="N5778" s="2" t="s">
        <v>64</v>
      </c>
      <c r="O5778" s="13" t="s">
        <v>6082</v>
      </c>
      <c r="P5778" s="14">
        <v>7809</v>
      </c>
      <c r="Q5778" s="14">
        <v>93708</v>
      </c>
      <c r="R5778" s="13">
        <v>42</v>
      </c>
      <c r="S5778" s="15">
        <v>0.18181818181818182</v>
      </c>
      <c r="T5778" s="13">
        <v>1</v>
      </c>
      <c r="U5778" s="13">
        <v>3</v>
      </c>
      <c r="V5778" s="16">
        <v>66666.666666666672</v>
      </c>
      <c r="W5778" s="16" t="str">
        <f t="shared" si="90"/>
        <v>PN70060005-1</v>
      </c>
      <c r="X5778" s="17" t="s">
        <v>150</v>
      </c>
      <c r="Y5778" s="17" t="s">
        <v>11303</v>
      </c>
      <c r="Z5778" s="17" t="s">
        <v>17</v>
      </c>
      <c r="AA5778" s="17" t="s">
        <v>1629</v>
      </c>
      <c r="AB5778" s="17" t="s">
        <v>22</v>
      </c>
      <c r="AC5778" s="17" t="s">
        <v>22</v>
      </c>
      <c r="AD5778" s="17" t="s">
        <v>81</v>
      </c>
      <c r="AE5778" s="17" t="s">
        <v>42</v>
      </c>
      <c r="AF5778" s="17" t="s">
        <v>82</v>
      </c>
      <c r="AG5778" s="17" t="s">
        <v>22</v>
      </c>
      <c r="AJ5778" s="17" t="s">
        <v>83</v>
      </c>
      <c r="AK5778" s="17" t="s">
        <v>84</v>
      </c>
      <c r="AO5778" s="17" t="s">
        <v>46</v>
      </c>
      <c r="AP5778" s="18">
        <v>43545</v>
      </c>
      <c r="AQ5778" s="17">
        <v>11</v>
      </c>
      <c r="AR5778" s="17" t="s">
        <v>22</v>
      </c>
      <c r="AS5778" s="17" t="s">
        <v>22</v>
      </c>
      <c r="AT5778" s="17" t="s">
        <v>22</v>
      </c>
      <c r="AU5778" s="17" t="s">
        <v>22</v>
      </c>
      <c r="AV5778" s="17" t="s">
        <v>22</v>
      </c>
      <c r="BE5778" s="17" t="s">
        <v>52</v>
      </c>
      <c r="BM5778" s="19">
        <v>25844.432401565216</v>
      </c>
      <c r="BN5778" s="19">
        <f>P5778*R5778</f>
        <v>327978</v>
      </c>
      <c r="BO5778" s="19" t="str">
        <f>IF(AND(BN5778&gt;120000, P5778&gt;25, X5778&lt;&gt;"WAVE 0"), "yes", "no")</f>
        <v>no</v>
      </c>
      <c r="BP5778" s="17" t="s">
        <v>51</v>
      </c>
    </row>
    <row r="5779" spans="1:68" x14ac:dyDescent="0.25">
      <c r="A5779" s="11" t="s">
        <v>11304</v>
      </c>
      <c r="B5779" s="12" t="s">
        <v>11305</v>
      </c>
      <c r="C5779" s="13" t="s">
        <v>57</v>
      </c>
      <c r="D5779" s="12" t="s">
        <v>5957</v>
      </c>
      <c r="E5779" s="13" t="s">
        <v>5958</v>
      </c>
      <c r="F5779" s="12">
        <v>2020</v>
      </c>
      <c r="G5779" s="13" t="s">
        <v>38</v>
      </c>
      <c r="H5779" s="12" t="s">
        <v>76</v>
      </c>
      <c r="I5779" s="13" t="s">
        <v>51</v>
      </c>
      <c r="J5779" s="12" t="s">
        <v>1629</v>
      </c>
      <c r="K5779" s="13" t="s">
        <v>1630</v>
      </c>
      <c r="L5779" s="12" t="s">
        <v>1631</v>
      </c>
      <c r="M5779" s="13" t="s">
        <v>80</v>
      </c>
      <c r="N5779" s="2" t="s">
        <v>64</v>
      </c>
      <c r="O5779" s="13" t="s">
        <v>20</v>
      </c>
      <c r="P5779" s="14">
        <v>787.42</v>
      </c>
      <c r="Q5779" s="14">
        <v>16535.82</v>
      </c>
      <c r="R5779" s="13">
        <v>29</v>
      </c>
      <c r="S5779" s="15">
        <v>0.25</v>
      </c>
      <c r="T5779" s="13">
        <v>1</v>
      </c>
      <c r="U5779" s="13">
        <v>4</v>
      </c>
      <c r="V5779" s="16">
        <v>0</v>
      </c>
      <c r="W5779" s="16" t="str">
        <f t="shared" si="90"/>
        <v>PN70060057-2</v>
      </c>
      <c r="Z5779" s="17" t="s">
        <v>38</v>
      </c>
      <c r="AA5779" s="17" t="s">
        <v>1629</v>
      </c>
      <c r="AB5779" s="17" t="s">
        <v>22</v>
      </c>
      <c r="AC5779" s="17" t="s">
        <v>22</v>
      </c>
      <c r="AD5779" s="17" t="s">
        <v>81</v>
      </c>
      <c r="AE5779" s="17" t="s">
        <v>42</v>
      </c>
      <c r="AF5779" s="17" t="s">
        <v>82</v>
      </c>
      <c r="AG5779" s="17" t="s">
        <v>22</v>
      </c>
      <c r="AJ5779" s="17" t="s">
        <v>83</v>
      </c>
      <c r="AK5779" s="17" t="s">
        <v>84</v>
      </c>
      <c r="AO5779" s="17" t="s">
        <v>46</v>
      </c>
      <c r="AP5779" s="18">
        <v>43545</v>
      </c>
      <c r="AQ5779" s="17">
        <v>11</v>
      </c>
      <c r="AR5779" s="17" t="s">
        <v>22</v>
      </c>
      <c r="AS5779" s="17" t="s">
        <v>22</v>
      </c>
      <c r="AT5779" s="17" t="s">
        <v>22</v>
      </c>
      <c r="AU5779" s="17" t="s">
        <v>22</v>
      </c>
      <c r="AV5779" s="17" t="s">
        <v>22</v>
      </c>
      <c r="BE5779" s="17" t="s">
        <v>52</v>
      </c>
      <c r="BM5779" s="19">
        <v>40326.201375528006</v>
      </c>
      <c r="BN5779" s="19">
        <f>P5779*R5779</f>
        <v>22835.18</v>
      </c>
      <c r="BO5779" s="19" t="str">
        <f>IF(AND(BN5779&gt;120000, P5779&gt;25, X5779&lt;&gt;"WAVE 0"), "yes", "no")</f>
        <v>no</v>
      </c>
      <c r="BP5779" s="17" t="s">
        <v>51</v>
      </c>
    </row>
    <row r="5780" spans="1:68" x14ac:dyDescent="0.25">
      <c r="A5780" s="11" t="s">
        <v>11306</v>
      </c>
      <c r="B5780" s="12" t="s">
        <v>11188</v>
      </c>
      <c r="C5780" s="13" t="s">
        <v>57</v>
      </c>
      <c r="D5780" s="12" t="s">
        <v>5631</v>
      </c>
      <c r="E5780" s="13" t="s">
        <v>5632</v>
      </c>
      <c r="F5780" s="12">
        <v>2020</v>
      </c>
      <c r="G5780" s="13" t="s">
        <v>17</v>
      </c>
      <c r="H5780" s="12" t="s">
        <v>76</v>
      </c>
      <c r="I5780" s="13" t="s">
        <v>18</v>
      </c>
      <c r="J5780" s="12" t="s">
        <v>1629</v>
      </c>
      <c r="K5780" s="13" t="s">
        <v>1630</v>
      </c>
      <c r="L5780" s="12" t="s">
        <v>1631</v>
      </c>
      <c r="M5780" s="13" t="s">
        <v>80</v>
      </c>
      <c r="N5780" s="2" t="s">
        <v>64</v>
      </c>
      <c r="O5780" s="13" t="s">
        <v>1457</v>
      </c>
      <c r="P5780" s="14">
        <v>127.9178</v>
      </c>
      <c r="Q5780" s="14">
        <v>665948.43999999994</v>
      </c>
      <c r="R5780" s="13">
        <v>7246</v>
      </c>
      <c r="S5780" s="15">
        <v>0.32558139534883723</v>
      </c>
      <c r="T5780" s="13">
        <v>1</v>
      </c>
      <c r="U5780" s="13">
        <v>4</v>
      </c>
      <c r="V5780" s="16">
        <v>0</v>
      </c>
      <c r="W5780" s="16" t="str">
        <f t="shared" si="90"/>
        <v>PN70060114-1</v>
      </c>
      <c r="Z5780" s="17" t="s">
        <v>109</v>
      </c>
      <c r="AA5780" s="17" t="s">
        <v>1629</v>
      </c>
      <c r="AB5780" s="17" t="s">
        <v>22</v>
      </c>
      <c r="AC5780" s="17" t="s">
        <v>22</v>
      </c>
      <c r="AD5780" s="17" t="s">
        <v>81</v>
      </c>
      <c r="AE5780" s="17" t="s">
        <v>42</v>
      </c>
      <c r="AF5780" s="17" t="s">
        <v>82</v>
      </c>
      <c r="AG5780" s="17" t="s">
        <v>22</v>
      </c>
      <c r="AJ5780" s="17" t="s">
        <v>3507</v>
      </c>
      <c r="AK5780" s="17" t="s">
        <v>84</v>
      </c>
      <c r="AO5780" s="17" t="s">
        <v>46</v>
      </c>
      <c r="AP5780" s="18">
        <v>43545</v>
      </c>
      <c r="AQ5780" s="17">
        <v>11</v>
      </c>
      <c r="AR5780" s="17" t="s">
        <v>22</v>
      </c>
      <c r="AS5780" s="17" t="s">
        <v>22</v>
      </c>
      <c r="AT5780" s="17" t="s">
        <v>22</v>
      </c>
      <c r="AU5780" s="17" t="s">
        <v>22</v>
      </c>
      <c r="AV5780" s="17" t="s">
        <v>22</v>
      </c>
      <c r="BE5780" s="17" t="s">
        <v>52</v>
      </c>
      <c r="BM5780" s="19">
        <v>110512.48226202183</v>
      </c>
      <c r="BN5780" s="19">
        <f>P5780*R5780</f>
        <v>926892.37879999995</v>
      </c>
      <c r="BO5780" s="19" t="str">
        <f>IF(AND(BN5780&gt;120000, P5780&gt;25, X5780&lt;&gt;"WAVE 0"), "yes", "no")</f>
        <v>yes</v>
      </c>
      <c r="BP5780" s="17" t="s">
        <v>51</v>
      </c>
    </row>
    <row r="5781" spans="1:68" x14ac:dyDescent="0.25">
      <c r="A5781" s="11" t="s">
        <v>11306</v>
      </c>
      <c r="B5781" s="12" t="s">
        <v>11188</v>
      </c>
      <c r="C5781" s="13" t="s">
        <v>14</v>
      </c>
      <c r="D5781" s="12" t="s">
        <v>5631</v>
      </c>
      <c r="E5781" s="13" t="s">
        <v>5632</v>
      </c>
      <c r="F5781" s="12">
        <v>2020</v>
      </c>
      <c r="G5781" s="13" t="s">
        <v>17</v>
      </c>
      <c r="H5781" s="12" t="s">
        <v>76</v>
      </c>
      <c r="I5781" s="13" t="s">
        <v>18</v>
      </c>
      <c r="J5781" s="12" t="s">
        <v>1629</v>
      </c>
      <c r="K5781" s="13" t="s">
        <v>1630</v>
      </c>
      <c r="L5781" s="12" t="s">
        <v>1631</v>
      </c>
      <c r="M5781" s="13" t="s">
        <v>80</v>
      </c>
      <c r="N5781" s="2" t="s">
        <v>19</v>
      </c>
      <c r="O5781" s="13" t="s">
        <v>1457</v>
      </c>
      <c r="P5781" s="14">
        <v>127.9178</v>
      </c>
      <c r="Q5781" s="14">
        <v>665948.43999999994</v>
      </c>
      <c r="R5781" s="13">
        <v>7246</v>
      </c>
      <c r="S5781" s="15">
        <v>0.32558139534883723</v>
      </c>
      <c r="T5781" s="13">
        <v>1</v>
      </c>
      <c r="U5781" s="13">
        <v>4</v>
      </c>
      <c r="V5781" s="16">
        <v>0</v>
      </c>
      <c r="W5781" s="16" t="str">
        <f t="shared" si="90"/>
        <v>PN70060114-1</v>
      </c>
      <c r="Z5781" s="17" t="s">
        <v>109</v>
      </c>
      <c r="AA5781" s="17" t="s">
        <v>1629</v>
      </c>
      <c r="AB5781" s="17" t="s">
        <v>22</v>
      </c>
      <c r="AC5781" s="17" t="s">
        <v>22</v>
      </c>
      <c r="AD5781" s="17" t="s">
        <v>81</v>
      </c>
      <c r="AE5781" s="17" t="s">
        <v>42</v>
      </c>
      <c r="AF5781" s="17" t="s">
        <v>82</v>
      </c>
      <c r="AG5781" s="17" t="s">
        <v>22</v>
      </c>
      <c r="AJ5781" s="17" t="s">
        <v>3507</v>
      </c>
      <c r="AK5781" s="17" t="s">
        <v>84</v>
      </c>
      <c r="AO5781" s="17" t="s">
        <v>46</v>
      </c>
      <c r="AP5781" s="18">
        <v>43545</v>
      </c>
      <c r="AQ5781" s="17">
        <v>11</v>
      </c>
      <c r="AR5781" s="17" t="s">
        <v>22</v>
      </c>
      <c r="AS5781" s="17" t="s">
        <v>22</v>
      </c>
      <c r="AT5781" s="17" t="s">
        <v>22</v>
      </c>
      <c r="AU5781" s="17" t="s">
        <v>22</v>
      </c>
      <c r="AV5781" s="17" t="s">
        <v>22</v>
      </c>
      <c r="BE5781" s="17" t="s">
        <v>52</v>
      </c>
      <c r="BM5781" s="19">
        <v>110512.48226202183</v>
      </c>
      <c r="BN5781" s="19">
        <f>P5781*R5781</f>
        <v>926892.37879999995</v>
      </c>
      <c r="BO5781" s="19" t="str">
        <f>IF(AND(BN5781&gt;120000, P5781&gt;25, X5781&lt;&gt;"WAVE 0"), "yes", "no")</f>
        <v>yes</v>
      </c>
      <c r="BP5781" s="17" t="s">
        <v>51</v>
      </c>
    </row>
    <row r="5782" spans="1:68" x14ac:dyDescent="0.25">
      <c r="A5782" s="11" t="s">
        <v>11307</v>
      </c>
      <c r="B5782" s="12" t="s">
        <v>5777</v>
      </c>
      <c r="C5782" s="13" t="s">
        <v>57</v>
      </c>
      <c r="D5782" s="12" t="s">
        <v>1015</v>
      </c>
      <c r="E5782" s="13" t="s">
        <v>1016</v>
      </c>
      <c r="F5782" s="12">
        <v>2020</v>
      </c>
      <c r="G5782" s="13" t="s">
        <v>17</v>
      </c>
      <c r="H5782" s="12" t="s">
        <v>76</v>
      </c>
      <c r="I5782" s="13" t="s">
        <v>18</v>
      </c>
      <c r="J5782" s="12" t="s">
        <v>1629</v>
      </c>
      <c r="K5782" s="13" t="s">
        <v>1630</v>
      </c>
      <c r="L5782" s="12" t="s">
        <v>1631</v>
      </c>
      <c r="M5782" s="13" t="s">
        <v>80</v>
      </c>
      <c r="N5782" s="2" t="s">
        <v>64</v>
      </c>
      <c r="O5782" s="13" t="s">
        <v>20</v>
      </c>
      <c r="P5782" s="14">
        <v>9.6539999999999999</v>
      </c>
      <c r="Q5782" s="14">
        <v>65439.840000000004</v>
      </c>
      <c r="R5782" s="13">
        <v>7168</v>
      </c>
      <c r="S5782" s="15">
        <v>0.33333333333333331</v>
      </c>
      <c r="T5782" s="13">
        <v>1</v>
      </c>
      <c r="U5782" s="13">
        <v>4</v>
      </c>
      <c r="V5782" s="16">
        <v>0</v>
      </c>
      <c r="W5782" s="16" t="str">
        <f t="shared" si="90"/>
        <v>PN70060125-1</v>
      </c>
      <c r="Z5782" s="17" t="s">
        <v>109</v>
      </c>
      <c r="AA5782" s="17" t="s">
        <v>1629</v>
      </c>
      <c r="AB5782" s="17" t="s">
        <v>22</v>
      </c>
      <c r="AC5782" s="17" t="s">
        <v>22</v>
      </c>
      <c r="AD5782" s="17" t="s">
        <v>81</v>
      </c>
      <c r="AE5782" s="17" t="s">
        <v>42</v>
      </c>
      <c r="AF5782" s="17" t="s">
        <v>82</v>
      </c>
      <c r="AG5782" s="17" t="s">
        <v>22</v>
      </c>
      <c r="AJ5782" s="17" t="s">
        <v>83</v>
      </c>
      <c r="AK5782" s="17" t="s">
        <v>84</v>
      </c>
      <c r="AO5782" s="17" t="s">
        <v>46</v>
      </c>
      <c r="AP5782" s="18">
        <v>43360</v>
      </c>
      <c r="AQ5782" s="17">
        <v>11</v>
      </c>
      <c r="AR5782" s="17" t="s">
        <v>22</v>
      </c>
      <c r="AS5782" s="17" t="s">
        <v>22</v>
      </c>
      <c r="AT5782" s="17" t="s">
        <v>22</v>
      </c>
      <c r="AU5782" s="17" t="s">
        <v>22</v>
      </c>
      <c r="AV5782" s="17" t="s">
        <v>22</v>
      </c>
      <c r="BE5782" s="17" t="s">
        <v>52</v>
      </c>
      <c r="BL5782" s="17" t="s">
        <v>1721</v>
      </c>
      <c r="BM5782" s="19">
        <v>84905.543891799505</v>
      </c>
      <c r="BN5782" s="19">
        <f>P5782*R5782</f>
        <v>69199.872000000003</v>
      </c>
      <c r="BO5782" s="19" t="str">
        <f>IF(AND(BN5782&gt;120000, P5782&gt;25, X5782&lt;&gt;"WAVE 0"), "yes", "no")</f>
        <v>no</v>
      </c>
      <c r="BP5782" s="17" t="s">
        <v>51</v>
      </c>
    </row>
    <row r="5783" spans="1:68" x14ac:dyDescent="0.25">
      <c r="A5783" s="11" t="s">
        <v>11307</v>
      </c>
      <c r="B5783" s="12" t="s">
        <v>5777</v>
      </c>
      <c r="C5783" s="13" t="s">
        <v>14</v>
      </c>
      <c r="D5783" s="12" t="s">
        <v>1015</v>
      </c>
      <c r="E5783" s="13" t="s">
        <v>1016</v>
      </c>
      <c r="F5783" s="12">
        <v>2020</v>
      </c>
      <c r="G5783" s="13" t="s">
        <v>17</v>
      </c>
      <c r="H5783" s="12" t="s">
        <v>76</v>
      </c>
      <c r="I5783" s="13" t="s">
        <v>18</v>
      </c>
      <c r="J5783" s="12" t="s">
        <v>1629</v>
      </c>
      <c r="K5783" s="13" t="s">
        <v>1630</v>
      </c>
      <c r="L5783" s="12" t="s">
        <v>1631</v>
      </c>
      <c r="M5783" s="13" t="s">
        <v>80</v>
      </c>
      <c r="N5783" s="2" t="s">
        <v>19</v>
      </c>
      <c r="O5783" s="13" t="s">
        <v>20</v>
      </c>
      <c r="P5783" s="14">
        <v>9.6539999999999999</v>
      </c>
      <c r="Q5783" s="14">
        <v>65439.840000000004</v>
      </c>
      <c r="R5783" s="13">
        <v>7168</v>
      </c>
      <c r="S5783" s="15">
        <v>0.33333333333333331</v>
      </c>
      <c r="T5783" s="13">
        <v>1</v>
      </c>
      <c r="U5783" s="13">
        <v>4</v>
      </c>
      <c r="V5783" s="16">
        <v>0</v>
      </c>
      <c r="W5783" s="16" t="str">
        <f t="shared" si="90"/>
        <v>PN70060125-1</v>
      </c>
      <c r="Z5783" s="17" t="s">
        <v>109</v>
      </c>
      <c r="AA5783" s="17" t="s">
        <v>1629</v>
      </c>
      <c r="AB5783" s="17" t="s">
        <v>22</v>
      </c>
      <c r="AC5783" s="17" t="s">
        <v>22</v>
      </c>
      <c r="AD5783" s="17" t="s">
        <v>81</v>
      </c>
      <c r="AE5783" s="17" t="s">
        <v>42</v>
      </c>
      <c r="AF5783" s="17" t="s">
        <v>82</v>
      </c>
      <c r="AG5783" s="17" t="s">
        <v>22</v>
      </c>
      <c r="AJ5783" s="17" t="s">
        <v>83</v>
      </c>
      <c r="AK5783" s="17" t="s">
        <v>84</v>
      </c>
      <c r="AO5783" s="17" t="s">
        <v>46</v>
      </c>
      <c r="AP5783" s="18">
        <v>43360</v>
      </c>
      <c r="AQ5783" s="17">
        <v>11</v>
      </c>
      <c r="AR5783" s="17" t="s">
        <v>22</v>
      </c>
      <c r="AS5783" s="17" t="s">
        <v>22</v>
      </c>
      <c r="AT5783" s="17" t="s">
        <v>22</v>
      </c>
      <c r="AU5783" s="17" t="s">
        <v>22</v>
      </c>
      <c r="AV5783" s="17" t="s">
        <v>22</v>
      </c>
      <c r="BE5783" s="17" t="s">
        <v>52</v>
      </c>
      <c r="BL5783" s="17" t="s">
        <v>1721</v>
      </c>
      <c r="BM5783" s="19">
        <v>84905.543891799505</v>
      </c>
      <c r="BN5783" s="19">
        <f>P5783*R5783</f>
        <v>69199.872000000003</v>
      </c>
      <c r="BO5783" s="19" t="str">
        <f>IF(AND(BN5783&gt;120000, P5783&gt;25, X5783&lt;&gt;"WAVE 0"), "yes", "no")</f>
        <v>no</v>
      </c>
      <c r="BP5783" s="17" t="s">
        <v>51</v>
      </c>
    </row>
    <row r="5784" spans="1:68" x14ac:dyDescent="0.25">
      <c r="A5784" s="11" t="s">
        <v>11308</v>
      </c>
      <c r="B5784" s="12" t="s">
        <v>5728</v>
      </c>
      <c r="C5784" s="13" t="s">
        <v>14</v>
      </c>
      <c r="D5784" s="12" t="s">
        <v>1015</v>
      </c>
      <c r="E5784" s="13" t="s">
        <v>1016</v>
      </c>
      <c r="F5784" s="12">
        <v>2020</v>
      </c>
      <c r="G5784" s="13" t="s">
        <v>17</v>
      </c>
      <c r="H5784" s="12" t="s">
        <v>76</v>
      </c>
      <c r="I5784" s="13" t="s">
        <v>18</v>
      </c>
      <c r="J5784" s="12" t="s">
        <v>1629</v>
      </c>
      <c r="K5784" s="13" t="s">
        <v>1630</v>
      </c>
      <c r="L5784" s="12" t="s">
        <v>1631</v>
      </c>
      <c r="M5784" s="13" t="s">
        <v>80</v>
      </c>
      <c r="N5784" s="2" t="s">
        <v>19</v>
      </c>
      <c r="O5784" s="13" t="s">
        <v>20</v>
      </c>
      <c r="P5784" s="14">
        <v>7.12</v>
      </c>
      <c r="Q5784" s="14">
        <v>38241.519999999997</v>
      </c>
      <c r="R5784" s="13">
        <v>7056</v>
      </c>
      <c r="S5784" s="15">
        <v>0.16666666666666666</v>
      </c>
      <c r="T5784" s="13">
        <v>1</v>
      </c>
      <c r="U5784" s="13">
        <v>3</v>
      </c>
      <c r="V5784" s="16">
        <v>0</v>
      </c>
      <c r="W5784" s="16" t="str">
        <f t="shared" si="90"/>
        <v>PN70060126-1</v>
      </c>
      <c r="Z5784" s="13" t="s">
        <v>17</v>
      </c>
      <c r="BN5784" s="19">
        <f>P5784*R5784</f>
        <v>50238.720000000001</v>
      </c>
      <c r="BO5784" s="19" t="str">
        <f>IF(AND(BN5784&gt;120000, P5784&gt;25, X5784&lt;&gt;"WAVE 0"), "yes", "no")</f>
        <v>no</v>
      </c>
      <c r="BP5784" s="17" t="s">
        <v>51</v>
      </c>
    </row>
    <row r="5785" spans="1:68" x14ac:dyDescent="0.25">
      <c r="A5785" s="11" t="s">
        <v>11309</v>
      </c>
      <c r="B5785" s="12" t="s">
        <v>11310</v>
      </c>
      <c r="C5785" s="13" t="s">
        <v>14</v>
      </c>
      <c r="D5785" s="12" t="s">
        <v>197</v>
      </c>
      <c r="E5785" s="13" t="s">
        <v>198</v>
      </c>
      <c r="F5785" s="12">
        <v>2019</v>
      </c>
      <c r="G5785" s="13" t="s">
        <v>17</v>
      </c>
      <c r="H5785" s="12" t="s">
        <v>91</v>
      </c>
      <c r="I5785" s="13" t="s">
        <v>18</v>
      </c>
      <c r="J5785" s="12" t="s">
        <v>1121</v>
      </c>
      <c r="K5785" s="13" t="s">
        <v>859</v>
      </c>
      <c r="L5785" s="12" t="s">
        <v>94</v>
      </c>
      <c r="M5785" s="13" t="s">
        <v>91</v>
      </c>
      <c r="N5785" s="2" t="s">
        <v>19</v>
      </c>
      <c r="O5785" s="13" t="s">
        <v>20</v>
      </c>
      <c r="P5785" s="14">
        <v>16.43</v>
      </c>
      <c r="Q5785" s="14"/>
      <c r="R5785" s="13">
        <v>61</v>
      </c>
      <c r="S5785" s="15"/>
      <c r="T5785" s="13">
        <v>1</v>
      </c>
      <c r="U5785" s="13"/>
      <c r="V5785" s="16"/>
      <c r="W5785" s="16" t="str">
        <f t="shared" si="90"/>
        <v>PN7006226-14</v>
      </c>
      <c r="X5785" s="17" t="s">
        <v>21</v>
      </c>
      <c r="Z5785" s="17" t="s">
        <v>17</v>
      </c>
      <c r="AB5785" s="17" t="s">
        <v>85</v>
      </c>
      <c r="AC5785" s="17" t="s">
        <v>11311</v>
      </c>
      <c r="AD5785" s="17" t="s">
        <v>8796</v>
      </c>
      <c r="AE5785" s="17" t="s">
        <v>42</v>
      </c>
      <c r="AF5785" s="17" t="s">
        <v>3073</v>
      </c>
      <c r="AG5785" s="17" t="s">
        <v>9842</v>
      </c>
      <c r="AJ5785" s="17" t="s">
        <v>70</v>
      </c>
      <c r="AK5785" s="17" t="s">
        <v>45</v>
      </c>
      <c r="AO5785" s="17" t="s">
        <v>46</v>
      </c>
      <c r="AP5785" s="18">
        <v>43545</v>
      </c>
      <c r="AQ5785" s="17" t="s">
        <v>22</v>
      </c>
      <c r="AR5785" s="17" t="s">
        <v>47</v>
      </c>
      <c r="AS5785" s="17" t="s">
        <v>47</v>
      </c>
      <c r="AT5785" s="17" t="s">
        <v>47</v>
      </c>
      <c r="AU5785" s="17" t="s">
        <v>47</v>
      </c>
      <c r="AV5785" s="17" t="s">
        <v>47</v>
      </c>
      <c r="AW5785" s="17" t="s">
        <v>48</v>
      </c>
      <c r="AX5785" s="17" t="s">
        <v>516</v>
      </c>
      <c r="BA5785" s="17" t="s">
        <v>344</v>
      </c>
      <c r="BB5785" s="17" t="s">
        <v>51</v>
      </c>
      <c r="BD5785" s="17">
        <v>1</v>
      </c>
      <c r="BE5785" s="17" t="s">
        <v>52</v>
      </c>
      <c r="BF5785" s="17" t="s">
        <v>53</v>
      </c>
      <c r="BG5785" s="18" t="s">
        <v>53</v>
      </c>
      <c r="BL5785" s="17" t="s">
        <v>518</v>
      </c>
      <c r="BM5785" s="19" t="s">
        <v>22</v>
      </c>
      <c r="BN5785" s="19">
        <f>P5785*R5785</f>
        <v>1002.23</v>
      </c>
      <c r="BO5785" s="19" t="str">
        <f>IF(AND(BN5785&gt;120000, P5785&gt;25, X5785&lt;&gt;"WAVE 0"), "yes", "no")</f>
        <v>no</v>
      </c>
      <c r="BP5785" s="17" t="s">
        <v>22</v>
      </c>
    </row>
    <row r="5786" spans="1:68" x14ac:dyDescent="0.25">
      <c r="A5786" s="11" t="s">
        <v>11312</v>
      </c>
      <c r="B5786" s="12" t="s">
        <v>11261</v>
      </c>
      <c r="C5786" s="13" t="s">
        <v>14</v>
      </c>
      <c r="D5786" s="12" t="s">
        <v>192</v>
      </c>
      <c r="E5786" s="13" t="s">
        <v>193</v>
      </c>
      <c r="F5786" s="12">
        <v>2020</v>
      </c>
      <c r="G5786" s="13" t="s">
        <v>17</v>
      </c>
      <c r="H5786" s="12" t="s">
        <v>28</v>
      </c>
      <c r="I5786" s="13" t="s">
        <v>18</v>
      </c>
      <c r="J5786" s="12" t="s">
        <v>311</v>
      </c>
      <c r="K5786" s="13" t="s">
        <v>312</v>
      </c>
      <c r="L5786" s="12" t="s">
        <v>313</v>
      </c>
      <c r="M5786" s="13" t="s">
        <v>314</v>
      </c>
      <c r="N5786" s="2" t="s">
        <v>194</v>
      </c>
      <c r="O5786" s="13" t="s">
        <v>20</v>
      </c>
      <c r="P5786" s="14"/>
      <c r="Q5786" s="14"/>
      <c r="R5786" s="13">
        <v>0</v>
      </c>
      <c r="S5786" s="15"/>
      <c r="T5786" s="13">
        <v>1</v>
      </c>
      <c r="U5786" s="13"/>
      <c r="V5786" s="16"/>
      <c r="W5786" s="16" t="str">
        <f t="shared" si="90"/>
        <v>PN7006574-2</v>
      </c>
      <c r="Z5786" s="13" t="s">
        <v>17</v>
      </c>
      <c r="AA5786" s="17" t="s">
        <v>22</v>
      </c>
      <c r="AB5786" s="17" t="s">
        <v>22</v>
      </c>
      <c r="AC5786" s="17" t="s">
        <v>22</v>
      </c>
      <c r="AD5786" s="17" t="s">
        <v>22</v>
      </c>
      <c r="AE5786" s="17" t="s">
        <v>22</v>
      </c>
      <c r="AF5786" s="17" t="s">
        <v>22</v>
      </c>
      <c r="AG5786" s="17" t="s">
        <v>22</v>
      </c>
      <c r="AJ5786" s="17" t="s">
        <v>22</v>
      </c>
      <c r="AK5786" s="17" t="s">
        <v>22</v>
      </c>
      <c r="AO5786" s="17" t="s">
        <v>22</v>
      </c>
      <c r="AP5786" s="18" t="s">
        <v>22</v>
      </c>
      <c r="AQ5786" s="17" t="s">
        <v>22</v>
      </c>
      <c r="AR5786" s="17" t="s">
        <v>22</v>
      </c>
      <c r="AS5786" s="17" t="s">
        <v>22</v>
      </c>
      <c r="AT5786" s="17" t="s">
        <v>22</v>
      </c>
      <c r="AU5786" s="17" t="s">
        <v>22</v>
      </c>
      <c r="AV5786" s="17" t="s">
        <v>22</v>
      </c>
      <c r="AW5786" s="17" t="s">
        <v>22</v>
      </c>
      <c r="AX5786" s="17" t="s">
        <v>22</v>
      </c>
      <c r="AY5786" s="17" t="s">
        <v>22</v>
      </c>
      <c r="AZ5786" s="17" t="s">
        <v>22</v>
      </c>
      <c r="BA5786" s="17" t="s">
        <v>22</v>
      </c>
      <c r="BD5786" s="17" t="s">
        <v>22</v>
      </c>
      <c r="BE5786" s="17" t="s">
        <v>22</v>
      </c>
      <c r="BF5786" s="17" t="s">
        <v>22</v>
      </c>
      <c r="BG5786" s="18" t="s">
        <v>22</v>
      </c>
      <c r="BH5786" s="3" t="s">
        <v>22</v>
      </c>
      <c r="BI5786" s="3" t="s">
        <v>22</v>
      </c>
      <c r="BK5786" s="3" t="s">
        <v>22</v>
      </c>
      <c r="BL5786" s="17" t="s">
        <v>22</v>
      </c>
      <c r="BM5786" s="19" t="s">
        <v>22</v>
      </c>
      <c r="BN5786" s="19">
        <f>P5786*R5786</f>
        <v>0</v>
      </c>
      <c r="BO5786" s="19" t="str">
        <f>IF(AND(BN5786&gt;120000, P5786&gt;25, X5786&lt;&gt;"WAVE 0"), "yes", "no")</f>
        <v>no</v>
      </c>
      <c r="BP5786" s="17" t="s">
        <v>22</v>
      </c>
    </row>
    <row r="5787" spans="1:68" x14ac:dyDescent="0.25">
      <c r="A5787" s="11" t="s">
        <v>11313</v>
      </c>
      <c r="B5787" s="12" t="s">
        <v>11314</v>
      </c>
      <c r="C5787" s="13" t="s">
        <v>14</v>
      </c>
      <c r="D5787" s="12" t="s">
        <v>192</v>
      </c>
      <c r="E5787" s="13" t="s">
        <v>193</v>
      </c>
      <c r="F5787" s="12">
        <v>2020</v>
      </c>
      <c r="G5787" s="13" t="s">
        <v>17</v>
      </c>
      <c r="H5787" s="12" t="s">
        <v>110</v>
      </c>
      <c r="I5787" s="13" t="s">
        <v>18</v>
      </c>
      <c r="J5787" s="12" t="s">
        <v>111</v>
      </c>
      <c r="K5787" s="13" t="s">
        <v>112</v>
      </c>
      <c r="L5787" s="12" t="s">
        <v>113</v>
      </c>
      <c r="M5787" s="13" t="s">
        <v>114</v>
      </c>
      <c r="N5787" s="2" t="s">
        <v>194</v>
      </c>
      <c r="O5787" s="13" t="s">
        <v>20</v>
      </c>
      <c r="P5787" s="14">
        <v>12.6</v>
      </c>
      <c r="Q5787" s="14">
        <v>315</v>
      </c>
      <c r="R5787" s="13">
        <v>4</v>
      </c>
      <c r="S5787" s="15">
        <v>0</v>
      </c>
      <c r="T5787" s="13">
        <v>1</v>
      </c>
      <c r="U5787" s="13">
        <v>2</v>
      </c>
      <c r="V5787" s="16">
        <v>0</v>
      </c>
      <c r="W5787" s="16" t="str">
        <f t="shared" si="90"/>
        <v>PN7006941-134</v>
      </c>
      <c r="Z5787" s="13" t="s">
        <v>17</v>
      </c>
      <c r="AA5787" s="17" t="s">
        <v>22</v>
      </c>
      <c r="AB5787" s="17" t="s">
        <v>22</v>
      </c>
      <c r="AC5787" s="17" t="s">
        <v>22</v>
      </c>
      <c r="AD5787" s="17" t="s">
        <v>22</v>
      </c>
      <c r="AE5787" s="17" t="s">
        <v>22</v>
      </c>
      <c r="AF5787" s="17" t="s">
        <v>22</v>
      </c>
      <c r="AG5787" s="17" t="s">
        <v>22</v>
      </c>
      <c r="AJ5787" s="17" t="s">
        <v>22</v>
      </c>
      <c r="AK5787" s="17" t="s">
        <v>22</v>
      </c>
      <c r="AO5787" s="17" t="s">
        <v>22</v>
      </c>
      <c r="AP5787" s="18" t="s">
        <v>22</v>
      </c>
      <c r="AQ5787" s="17" t="s">
        <v>22</v>
      </c>
      <c r="AR5787" s="17" t="s">
        <v>22</v>
      </c>
      <c r="AS5787" s="17" t="s">
        <v>22</v>
      </c>
      <c r="AT5787" s="17" t="s">
        <v>22</v>
      </c>
      <c r="AU5787" s="17" t="s">
        <v>22</v>
      </c>
      <c r="AV5787" s="17" t="s">
        <v>22</v>
      </c>
      <c r="AW5787" s="17" t="s">
        <v>22</v>
      </c>
      <c r="AX5787" s="17" t="s">
        <v>22</v>
      </c>
      <c r="AY5787" s="17" t="s">
        <v>22</v>
      </c>
      <c r="AZ5787" s="17" t="s">
        <v>22</v>
      </c>
      <c r="BA5787" s="17" t="s">
        <v>22</v>
      </c>
      <c r="BD5787" s="17" t="s">
        <v>22</v>
      </c>
      <c r="BE5787" s="17" t="s">
        <v>22</v>
      </c>
      <c r="BF5787" s="17" t="s">
        <v>22</v>
      </c>
      <c r="BG5787" s="18" t="s">
        <v>22</v>
      </c>
      <c r="BH5787" s="3" t="s">
        <v>22</v>
      </c>
      <c r="BI5787" s="3" t="s">
        <v>22</v>
      </c>
      <c r="BK5787" s="3" t="s">
        <v>22</v>
      </c>
      <c r="BL5787" s="17" t="s">
        <v>22</v>
      </c>
      <c r="BM5787" s="19" t="s">
        <v>22</v>
      </c>
      <c r="BN5787" s="19">
        <f>P5787*R5787</f>
        <v>50.4</v>
      </c>
      <c r="BO5787" s="19" t="str">
        <f>IF(AND(BN5787&gt;120000, P5787&gt;25, X5787&lt;&gt;"WAVE 0"), "yes", "no")</f>
        <v>no</v>
      </c>
      <c r="BP5787" s="17" t="s">
        <v>22</v>
      </c>
    </row>
    <row r="5788" spans="1:68" x14ac:dyDescent="0.25">
      <c r="A5788" s="11" t="s">
        <v>11315</v>
      </c>
      <c r="B5788" s="12" t="s">
        <v>11316</v>
      </c>
      <c r="C5788" s="13" t="s">
        <v>14</v>
      </c>
      <c r="D5788" s="12" t="s">
        <v>192</v>
      </c>
      <c r="E5788" s="13" t="s">
        <v>193</v>
      </c>
      <c r="F5788" s="12">
        <v>2020</v>
      </c>
      <c r="G5788" s="13" t="s">
        <v>17</v>
      </c>
      <c r="H5788" s="12" t="s">
        <v>110</v>
      </c>
      <c r="I5788" s="13" t="s">
        <v>18</v>
      </c>
      <c r="J5788" s="12" t="s">
        <v>111</v>
      </c>
      <c r="K5788" s="13" t="s">
        <v>112</v>
      </c>
      <c r="L5788" s="12" t="s">
        <v>113</v>
      </c>
      <c r="M5788" s="13" t="s">
        <v>114</v>
      </c>
      <c r="N5788" s="2" t="s">
        <v>194</v>
      </c>
      <c r="O5788" s="13" t="s">
        <v>20</v>
      </c>
      <c r="P5788" s="14">
        <v>12.6</v>
      </c>
      <c r="Q5788" s="14">
        <v>315</v>
      </c>
      <c r="R5788" s="13">
        <v>9</v>
      </c>
      <c r="S5788" s="15">
        <v>1</v>
      </c>
      <c r="T5788" s="13">
        <v>1</v>
      </c>
      <c r="U5788" s="13">
        <v>0</v>
      </c>
      <c r="V5788" s="16">
        <v>0</v>
      </c>
      <c r="W5788" s="16" t="str">
        <f t="shared" si="90"/>
        <v>PN7006941-148</v>
      </c>
      <c r="Z5788" s="13" t="s">
        <v>17</v>
      </c>
      <c r="AA5788" s="17" t="s">
        <v>22</v>
      </c>
      <c r="AB5788" s="17" t="s">
        <v>22</v>
      </c>
      <c r="AC5788" s="17" t="s">
        <v>22</v>
      </c>
      <c r="AD5788" s="17" t="s">
        <v>22</v>
      </c>
      <c r="AE5788" s="17" t="s">
        <v>22</v>
      </c>
      <c r="AF5788" s="17" t="s">
        <v>22</v>
      </c>
      <c r="AG5788" s="17" t="s">
        <v>22</v>
      </c>
      <c r="AJ5788" s="17" t="s">
        <v>22</v>
      </c>
      <c r="AK5788" s="17" t="s">
        <v>22</v>
      </c>
      <c r="AO5788" s="17" t="s">
        <v>22</v>
      </c>
      <c r="AP5788" s="18" t="s">
        <v>22</v>
      </c>
      <c r="AQ5788" s="17" t="s">
        <v>22</v>
      </c>
      <c r="AR5788" s="17" t="s">
        <v>22</v>
      </c>
      <c r="AS5788" s="17" t="s">
        <v>22</v>
      </c>
      <c r="AT5788" s="17" t="s">
        <v>22</v>
      </c>
      <c r="AU5788" s="17" t="s">
        <v>22</v>
      </c>
      <c r="AV5788" s="17" t="s">
        <v>22</v>
      </c>
      <c r="AW5788" s="17" t="s">
        <v>22</v>
      </c>
      <c r="AX5788" s="17" t="s">
        <v>22</v>
      </c>
      <c r="AY5788" s="17" t="s">
        <v>22</v>
      </c>
      <c r="AZ5788" s="17" t="s">
        <v>22</v>
      </c>
      <c r="BA5788" s="17" t="s">
        <v>22</v>
      </c>
      <c r="BD5788" s="17" t="s">
        <v>22</v>
      </c>
      <c r="BE5788" s="17" t="s">
        <v>22</v>
      </c>
      <c r="BF5788" s="17" t="s">
        <v>22</v>
      </c>
      <c r="BG5788" s="18" t="s">
        <v>22</v>
      </c>
      <c r="BH5788" s="3" t="s">
        <v>22</v>
      </c>
      <c r="BI5788" s="3" t="s">
        <v>22</v>
      </c>
      <c r="BK5788" s="3" t="s">
        <v>22</v>
      </c>
      <c r="BL5788" s="17" t="s">
        <v>22</v>
      </c>
      <c r="BM5788" s="19" t="s">
        <v>22</v>
      </c>
      <c r="BN5788" s="19">
        <f>P5788*R5788</f>
        <v>113.39999999999999</v>
      </c>
      <c r="BO5788" s="19" t="str">
        <f>IF(AND(BN5788&gt;120000, P5788&gt;25, X5788&lt;&gt;"WAVE 0"), "yes", "no")</f>
        <v>no</v>
      </c>
      <c r="BP5788" s="17" t="s">
        <v>22</v>
      </c>
    </row>
    <row r="5789" spans="1:68" x14ac:dyDescent="0.25">
      <c r="A5789" s="11" t="s">
        <v>11317</v>
      </c>
      <c r="B5789" s="12" t="s">
        <v>11314</v>
      </c>
      <c r="C5789" s="13" t="s">
        <v>14</v>
      </c>
      <c r="D5789" s="12" t="s">
        <v>192</v>
      </c>
      <c r="E5789" s="13" t="s">
        <v>193</v>
      </c>
      <c r="F5789" s="12">
        <v>2020</v>
      </c>
      <c r="G5789" s="13" t="s">
        <v>17</v>
      </c>
      <c r="H5789" s="12" t="s">
        <v>28</v>
      </c>
      <c r="I5789" s="13" t="s">
        <v>18</v>
      </c>
      <c r="J5789" s="12" t="s">
        <v>311</v>
      </c>
      <c r="K5789" s="13" t="s">
        <v>312</v>
      </c>
      <c r="L5789" s="12" t="s">
        <v>313</v>
      </c>
      <c r="M5789" s="13" t="s">
        <v>314</v>
      </c>
      <c r="N5789" s="2" t="s">
        <v>194</v>
      </c>
      <c r="O5789" s="13" t="s">
        <v>20</v>
      </c>
      <c r="P5789" s="14">
        <v>27.56</v>
      </c>
      <c r="Q5789" s="14">
        <v>551.20000000000005</v>
      </c>
      <c r="R5789" s="13">
        <v>17</v>
      </c>
      <c r="S5789" s="15">
        <v>0</v>
      </c>
      <c r="T5789" s="13">
        <v>1</v>
      </c>
      <c r="U5789" s="13">
        <v>2</v>
      </c>
      <c r="V5789" s="16">
        <v>0</v>
      </c>
      <c r="W5789" s="16" t="str">
        <f t="shared" si="90"/>
        <v>PN7006941-2</v>
      </c>
      <c r="Z5789" s="13" t="s">
        <v>17</v>
      </c>
      <c r="AA5789" s="17" t="s">
        <v>22</v>
      </c>
      <c r="AB5789" s="17" t="s">
        <v>22</v>
      </c>
      <c r="AC5789" s="17" t="s">
        <v>22</v>
      </c>
      <c r="AD5789" s="17" t="s">
        <v>22</v>
      </c>
      <c r="AE5789" s="17" t="s">
        <v>22</v>
      </c>
      <c r="AF5789" s="17" t="s">
        <v>22</v>
      </c>
      <c r="AG5789" s="17" t="s">
        <v>22</v>
      </c>
      <c r="AJ5789" s="17" t="s">
        <v>22</v>
      </c>
      <c r="AK5789" s="17" t="s">
        <v>22</v>
      </c>
      <c r="AO5789" s="17" t="s">
        <v>22</v>
      </c>
      <c r="AP5789" s="18" t="s">
        <v>22</v>
      </c>
      <c r="AQ5789" s="17" t="s">
        <v>22</v>
      </c>
      <c r="AR5789" s="17" t="s">
        <v>22</v>
      </c>
      <c r="AS5789" s="17" t="s">
        <v>22</v>
      </c>
      <c r="AT5789" s="17" t="s">
        <v>22</v>
      </c>
      <c r="AU5789" s="17" t="s">
        <v>22</v>
      </c>
      <c r="AV5789" s="17" t="s">
        <v>22</v>
      </c>
      <c r="AW5789" s="17" t="s">
        <v>22</v>
      </c>
      <c r="AX5789" s="17" t="s">
        <v>22</v>
      </c>
      <c r="AY5789" s="17" t="s">
        <v>22</v>
      </c>
      <c r="AZ5789" s="17" t="s">
        <v>22</v>
      </c>
      <c r="BA5789" s="17" t="s">
        <v>22</v>
      </c>
      <c r="BD5789" s="17" t="s">
        <v>22</v>
      </c>
      <c r="BE5789" s="17" t="s">
        <v>22</v>
      </c>
      <c r="BF5789" s="17" t="s">
        <v>22</v>
      </c>
      <c r="BG5789" s="18" t="s">
        <v>22</v>
      </c>
      <c r="BH5789" s="3" t="s">
        <v>22</v>
      </c>
      <c r="BI5789" s="3" t="s">
        <v>22</v>
      </c>
      <c r="BK5789" s="3" t="s">
        <v>22</v>
      </c>
      <c r="BL5789" s="17" t="s">
        <v>22</v>
      </c>
      <c r="BM5789" s="19" t="s">
        <v>22</v>
      </c>
      <c r="BN5789" s="19">
        <f>P5789*R5789</f>
        <v>468.52</v>
      </c>
      <c r="BO5789" s="19" t="str">
        <f>IF(AND(BN5789&gt;120000, P5789&gt;25, X5789&lt;&gt;"WAVE 0"), "yes", "no")</f>
        <v>no</v>
      </c>
      <c r="BP5789" s="17" t="s">
        <v>22</v>
      </c>
    </row>
    <row r="5790" spans="1:68" x14ac:dyDescent="0.25">
      <c r="A5790" s="11" t="s">
        <v>11318</v>
      </c>
      <c r="B5790" s="12" t="s">
        <v>11314</v>
      </c>
      <c r="C5790" s="13" t="s">
        <v>14</v>
      </c>
      <c r="D5790" s="12" t="s">
        <v>192</v>
      </c>
      <c r="E5790" s="13" t="s">
        <v>193</v>
      </c>
      <c r="F5790" s="12">
        <v>2020</v>
      </c>
      <c r="G5790" s="13" t="s">
        <v>17</v>
      </c>
      <c r="H5790" s="12" t="s">
        <v>110</v>
      </c>
      <c r="I5790" s="13" t="s">
        <v>18</v>
      </c>
      <c r="J5790" s="12" t="s">
        <v>111</v>
      </c>
      <c r="K5790" s="13" t="s">
        <v>112</v>
      </c>
      <c r="L5790" s="12" t="s">
        <v>113</v>
      </c>
      <c r="M5790" s="13" t="s">
        <v>114</v>
      </c>
      <c r="N5790" s="2" t="s">
        <v>194</v>
      </c>
      <c r="O5790" s="13" t="s">
        <v>20</v>
      </c>
      <c r="P5790" s="14">
        <v>16.874300000000002</v>
      </c>
      <c r="Q5790" s="14">
        <v>590.6</v>
      </c>
      <c r="R5790" s="13">
        <v>13</v>
      </c>
      <c r="S5790" s="15">
        <v>0</v>
      </c>
      <c r="T5790" s="13">
        <v>1</v>
      </c>
      <c r="U5790" s="13">
        <v>0</v>
      </c>
      <c r="V5790" s="16">
        <v>0</v>
      </c>
      <c r="W5790" s="16" t="str">
        <f t="shared" si="90"/>
        <v>PN7006941-3</v>
      </c>
      <c r="Z5790" s="13" t="s">
        <v>17</v>
      </c>
      <c r="AA5790" s="17" t="s">
        <v>22</v>
      </c>
      <c r="AB5790" s="17" t="s">
        <v>22</v>
      </c>
      <c r="AC5790" s="17" t="s">
        <v>22</v>
      </c>
      <c r="AD5790" s="17" t="s">
        <v>22</v>
      </c>
      <c r="AE5790" s="17" t="s">
        <v>22</v>
      </c>
      <c r="AF5790" s="17" t="s">
        <v>22</v>
      </c>
      <c r="AG5790" s="17" t="s">
        <v>22</v>
      </c>
      <c r="AJ5790" s="17" t="s">
        <v>22</v>
      </c>
      <c r="AK5790" s="17" t="s">
        <v>22</v>
      </c>
      <c r="AO5790" s="17" t="s">
        <v>22</v>
      </c>
      <c r="AP5790" s="18" t="s">
        <v>22</v>
      </c>
      <c r="AQ5790" s="17" t="s">
        <v>22</v>
      </c>
      <c r="AR5790" s="17" t="s">
        <v>22</v>
      </c>
      <c r="AS5790" s="17" t="s">
        <v>22</v>
      </c>
      <c r="AT5790" s="17" t="s">
        <v>22</v>
      </c>
      <c r="AU5790" s="17" t="s">
        <v>22</v>
      </c>
      <c r="AV5790" s="17" t="s">
        <v>22</v>
      </c>
      <c r="AW5790" s="17" t="s">
        <v>22</v>
      </c>
      <c r="AX5790" s="17" t="s">
        <v>22</v>
      </c>
      <c r="AY5790" s="17" t="s">
        <v>22</v>
      </c>
      <c r="AZ5790" s="17" t="s">
        <v>22</v>
      </c>
      <c r="BA5790" s="17" t="s">
        <v>22</v>
      </c>
      <c r="BD5790" s="17" t="s">
        <v>22</v>
      </c>
      <c r="BE5790" s="17" t="s">
        <v>22</v>
      </c>
      <c r="BF5790" s="17" t="s">
        <v>22</v>
      </c>
      <c r="BG5790" s="18" t="s">
        <v>22</v>
      </c>
      <c r="BH5790" s="3" t="s">
        <v>22</v>
      </c>
      <c r="BI5790" s="3" t="s">
        <v>22</v>
      </c>
      <c r="BK5790" s="3" t="s">
        <v>22</v>
      </c>
      <c r="BL5790" s="17" t="s">
        <v>22</v>
      </c>
      <c r="BM5790" s="19" t="s">
        <v>22</v>
      </c>
      <c r="BN5790" s="19">
        <f>P5790*R5790</f>
        <v>219.36590000000001</v>
      </c>
      <c r="BO5790" s="19" t="str">
        <f>IF(AND(BN5790&gt;120000, P5790&gt;25, X5790&lt;&gt;"WAVE 0"), "yes", "no")</f>
        <v>no</v>
      </c>
      <c r="BP5790" s="17" t="s">
        <v>22</v>
      </c>
    </row>
    <row r="5791" spans="1:68" x14ac:dyDescent="0.25">
      <c r="A5791" s="11" t="s">
        <v>11319</v>
      </c>
      <c r="B5791" s="12" t="s">
        <v>11314</v>
      </c>
      <c r="C5791" s="13" t="s">
        <v>14</v>
      </c>
      <c r="D5791" s="12" t="s">
        <v>192</v>
      </c>
      <c r="E5791" s="13" t="s">
        <v>193</v>
      </c>
      <c r="F5791" s="12">
        <v>2020</v>
      </c>
      <c r="G5791" s="13" t="s">
        <v>17</v>
      </c>
      <c r="H5791" s="12" t="s">
        <v>28</v>
      </c>
      <c r="I5791" s="13" t="s">
        <v>18</v>
      </c>
      <c r="J5791" s="12" t="s">
        <v>311</v>
      </c>
      <c r="K5791" s="13" t="s">
        <v>312</v>
      </c>
      <c r="L5791" s="12" t="s">
        <v>313</v>
      </c>
      <c r="M5791" s="13" t="s">
        <v>314</v>
      </c>
      <c r="N5791" s="2" t="s">
        <v>194</v>
      </c>
      <c r="O5791" s="13" t="s">
        <v>20</v>
      </c>
      <c r="P5791" s="14">
        <v>27.56</v>
      </c>
      <c r="Q5791" s="14">
        <v>590.6</v>
      </c>
      <c r="R5791" s="13">
        <v>9</v>
      </c>
      <c r="S5791" s="15">
        <v>0</v>
      </c>
      <c r="T5791" s="13">
        <v>1</v>
      </c>
      <c r="U5791" s="13">
        <v>3</v>
      </c>
      <c r="V5791" s="16">
        <v>0</v>
      </c>
      <c r="W5791" s="16" t="str">
        <f t="shared" si="90"/>
        <v>PN7006941-45</v>
      </c>
      <c r="Z5791" s="13" t="s">
        <v>17</v>
      </c>
      <c r="AA5791" s="17" t="s">
        <v>22</v>
      </c>
      <c r="AB5791" s="17" t="s">
        <v>22</v>
      </c>
      <c r="AC5791" s="17" t="s">
        <v>22</v>
      </c>
      <c r="AD5791" s="17" t="s">
        <v>22</v>
      </c>
      <c r="AE5791" s="17" t="s">
        <v>22</v>
      </c>
      <c r="AF5791" s="17" t="s">
        <v>22</v>
      </c>
      <c r="AG5791" s="17" t="s">
        <v>22</v>
      </c>
      <c r="AJ5791" s="17" t="s">
        <v>22</v>
      </c>
      <c r="AK5791" s="17" t="s">
        <v>22</v>
      </c>
      <c r="AO5791" s="17" t="s">
        <v>22</v>
      </c>
      <c r="AP5791" s="18" t="s">
        <v>22</v>
      </c>
      <c r="AQ5791" s="17" t="s">
        <v>22</v>
      </c>
      <c r="AR5791" s="17" t="s">
        <v>22</v>
      </c>
      <c r="AS5791" s="17" t="s">
        <v>22</v>
      </c>
      <c r="AT5791" s="17" t="s">
        <v>22</v>
      </c>
      <c r="AU5791" s="17" t="s">
        <v>22</v>
      </c>
      <c r="AV5791" s="17" t="s">
        <v>22</v>
      </c>
      <c r="AW5791" s="17" t="s">
        <v>22</v>
      </c>
      <c r="AX5791" s="17" t="s">
        <v>22</v>
      </c>
      <c r="AY5791" s="17" t="s">
        <v>22</v>
      </c>
      <c r="AZ5791" s="17" t="s">
        <v>22</v>
      </c>
      <c r="BA5791" s="17" t="s">
        <v>22</v>
      </c>
      <c r="BD5791" s="17" t="s">
        <v>22</v>
      </c>
      <c r="BE5791" s="17" t="s">
        <v>22</v>
      </c>
      <c r="BF5791" s="17" t="s">
        <v>22</v>
      </c>
      <c r="BG5791" s="18" t="s">
        <v>22</v>
      </c>
      <c r="BH5791" s="3" t="s">
        <v>22</v>
      </c>
      <c r="BI5791" s="3" t="s">
        <v>22</v>
      </c>
      <c r="BK5791" s="3" t="s">
        <v>22</v>
      </c>
      <c r="BL5791" s="17" t="s">
        <v>22</v>
      </c>
      <c r="BM5791" s="19" t="s">
        <v>22</v>
      </c>
      <c r="BN5791" s="19">
        <f>P5791*R5791</f>
        <v>248.04</v>
      </c>
      <c r="BO5791" s="19" t="str">
        <f>IF(AND(BN5791&gt;120000, P5791&gt;25, X5791&lt;&gt;"WAVE 0"), "yes", "no")</f>
        <v>no</v>
      </c>
      <c r="BP5791" s="17" t="s">
        <v>22</v>
      </c>
    </row>
    <row r="5792" spans="1:68" x14ac:dyDescent="0.25">
      <c r="A5792" s="11" t="s">
        <v>11320</v>
      </c>
      <c r="B5792" s="12" t="s">
        <v>11314</v>
      </c>
      <c r="C5792" s="13" t="s">
        <v>14</v>
      </c>
      <c r="D5792" s="12" t="s">
        <v>192</v>
      </c>
      <c r="E5792" s="13" t="s">
        <v>193</v>
      </c>
      <c r="F5792" s="12">
        <v>2020</v>
      </c>
      <c r="G5792" s="13" t="s">
        <v>17</v>
      </c>
      <c r="H5792" s="12" t="s">
        <v>110</v>
      </c>
      <c r="I5792" s="13" t="s">
        <v>18</v>
      </c>
      <c r="J5792" s="12" t="s">
        <v>111</v>
      </c>
      <c r="K5792" s="13" t="s">
        <v>112</v>
      </c>
      <c r="L5792" s="12" t="s">
        <v>113</v>
      </c>
      <c r="M5792" s="13" t="s">
        <v>114</v>
      </c>
      <c r="N5792" s="2" t="s">
        <v>194</v>
      </c>
      <c r="O5792" s="13" t="s">
        <v>20</v>
      </c>
      <c r="P5792" s="14"/>
      <c r="Q5792" s="14"/>
      <c r="R5792" s="13">
        <v>0</v>
      </c>
      <c r="S5792" s="15"/>
      <c r="T5792" s="13">
        <v>1</v>
      </c>
      <c r="U5792" s="13"/>
      <c r="V5792" s="16"/>
      <c r="W5792" s="16" t="str">
        <f t="shared" si="90"/>
        <v>PN7006941-52</v>
      </c>
      <c r="Z5792" s="13" t="s">
        <v>17</v>
      </c>
      <c r="AA5792" s="17" t="s">
        <v>22</v>
      </c>
      <c r="AB5792" s="17" t="s">
        <v>22</v>
      </c>
      <c r="AC5792" s="17" t="s">
        <v>22</v>
      </c>
      <c r="AD5792" s="17" t="s">
        <v>22</v>
      </c>
      <c r="AE5792" s="17" t="s">
        <v>22</v>
      </c>
      <c r="AF5792" s="17" t="s">
        <v>22</v>
      </c>
      <c r="AG5792" s="17" t="s">
        <v>22</v>
      </c>
      <c r="AJ5792" s="17" t="s">
        <v>22</v>
      </c>
      <c r="AK5792" s="17" t="s">
        <v>22</v>
      </c>
      <c r="AO5792" s="17" t="s">
        <v>22</v>
      </c>
      <c r="AP5792" s="18" t="s">
        <v>22</v>
      </c>
      <c r="AQ5792" s="17" t="s">
        <v>22</v>
      </c>
      <c r="AR5792" s="17" t="s">
        <v>22</v>
      </c>
      <c r="AS5792" s="17" t="s">
        <v>22</v>
      </c>
      <c r="AT5792" s="17" t="s">
        <v>22</v>
      </c>
      <c r="AU5792" s="17" t="s">
        <v>22</v>
      </c>
      <c r="AV5792" s="17" t="s">
        <v>22</v>
      </c>
      <c r="AW5792" s="17" t="s">
        <v>22</v>
      </c>
      <c r="AX5792" s="17" t="s">
        <v>22</v>
      </c>
      <c r="AY5792" s="17" t="s">
        <v>22</v>
      </c>
      <c r="AZ5792" s="17" t="s">
        <v>22</v>
      </c>
      <c r="BA5792" s="17" t="s">
        <v>22</v>
      </c>
      <c r="BD5792" s="17" t="s">
        <v>22</v>
      </c>
      <c r="BE5792" s="17" t="s">
        <v>22</v>
      </c>
      <c r="BF5792" s="17" t="s">
        <v>22</v>
      </c>
      <c r="BG5792" s="18" t="s">
        <v>22</v>
      </c>
      <c r="BH5792" s="3" t="s">
        <v>22</v>
      </c>
      <c r="BI5792" s="3" t="s">
        <v>22</v>
      </c>
      <c r="BK5792" s="3" t="s">
        <v>22</v>
      </c>
      <c r="BL5792" s="17" t="s">
        <v>22</v>
      </c>
      <c r="BM5792" s="19" t="s">
        <v>22</v>
      </c>
      <c r="BN5792" s="19">
        <f>P5792*R5792</f>
        <v>0</v>
      </c>
      <c r="BO5792" s="19" t="str">
        <f>IF(AND(BN5792&gt;120000, P5792&gt;25, X5792&lt;&gt;"WAVE 0"), "yes", "no")</f>
        <v>no</v>
      </c>
      <c r="BP5792" s="17" t="s">
        <v>22</v>
      </c>
    </row>
    <row r="5793" spans="1:68" x14ac:dyDescent="0.25">
      <c r="A5793" s="11" t="s">
        <v>11321</v>
      </c>
      <c r="B5793" s="12" t="s">
        <v>11314</v>
      </c>
      <c r="C5793" s="13" t="s">
        <v>14</v>
      </c>
      <c r="D5793" s="12" t="s">
        <v>192</v>
      </c>
      <c r="E5793" s="13" t="s">
        <v>193</v>
      </c>
      <c r="F5793" s="12">
        <v>2020</v>
      </c>
      <c r="G5793" s="13" t="s">
        <v>17</v>
      </c>
      <c r="H5793" s="12" t="s">
        <v>28</v>
      </c>
      <c r="I5793" s="13" t="s">
        <v>18</v>
      </c>
      <c r="J5793" s="12" t="s">
        <v>311</v>
      </c>
      <c r="K5793" s="13" t="s">
        <v>312</v>
      </c>
      <c r="L5793" s="12" t="s">
        <v>313</v>
      </c>
      <c r="M5793" s="13" t="s">
        <v>314</v>
      </c>
      <c r="N5793" s="2" t="s">
        <v>194</v>
      </c>
      <c r="O5793" s="13" t="s">
        <v>20</v>
      </c>
      <c r="P5793" s="14">
        <v>12.6</v>
      </c>
      <c r="Q5793" s="14">
        <v>315</v>
      </c>
      <c r="R5793" s="13">
        <v>7</v>
      </c>
      <c r="S5793" s="15">
        <v>0</v>
      </c>
      <c r="T5793" s="13">
        <v>1</v>
      </c>
      <c r="U5793" s="13">
        <v>3</v>
      </c>
      <c r="V5793" s="16">
        <v>0</v>
      </c>
      <c r="W5793" s="16" t="str">
        <f t="shared" si="90"/>
        <v>PN7006941-53</v>
      </c>
      <c r="Z5793" s="13" t="s">
        <v>17</v>
      </c>
      <c r="AA5793" s="17" t="s">
        <v>22</v>
      </c>
      <c r="AB5793" s="17" t="s">
        <v>22</v>
      </c>
      <c r="AC5793" s="17" t="s">
        <v>22</v>
      </c>
      <c r="AD5793" s="17" t="s">
        <v>22</v>
      </c>
      <c r="AE5793" s="17" t="s">
        <v>22</v>
      </c>
      <c r="AF5793" s="17" t="s">
        <v>22</v>
      </c>
      <c r="AG5793" s="17" t="s">
        <v>22</v>
      </c>
      <c r="AJ5793" s="17" t="s">
        <v>22</v>
      </c>
      <c r="AK5793" s="17" t="s">
        <v>22</v>
      </c>
      <c r="AO5793" s="17" t="s">
        <v>22</v>
      </c>
      <c r="AP5793" s="18" t="s">
        <v>22</v>
      </c>
      <c r="AQ5793" s="17" t="s">
        <v>22</v>
      </c>
      <c r="AR5793" s="17" t="s">
        <v>22</v>
      </c>
      <c r="AS5793" s="17" t="s">
        <v>22</v>
      </c>
      <c r="AT5793" s="17" t="s">
        <v>22</v>
      </c>
      <c r="AU5793" s="17" t="s">
        <v>22</v>
      </c>
      <c r="AV5793" s="17" t="s">
        <v>22</v>
      </c>
      <c r="AW5793" s="17" t="s">
        <v>22</v>
      </c>
      <c r="AX5793" s="17" t="s">
        <v>22</v>
      </c>
      <c r="AY5793" s="17" t="s">
        <v>22</v>
      </c>
      <c r="AZ5793" s="17" t="s">
        <v>22</v>
      </c>
      <c r="BA5793" s="17" t="s">
        <v>22</v>
      </c>
      <c r="BD5793" s="17" t="s">
        <v>22</v>
      </c>
      <c r="BE5793" s="17" t="s">
        <v>22</v>
      </c>
      <c r="BF5793" s="17" t="s">
        <v>22</v>
      </c>
      <c r="BG5793" s="18" t="s">
        <v>22</v>
      </c>
      <c r="BH5793" s="3" t="s">
        <v>22</v>
      </c>
      <c r="BI5793" s="3" t="s">
        <v>22</v>
      </c>
      <c r="BK5793" s="3" t="s">
        <v>22</v>
      </c>
      <c r="BL5793" s="17" t="s">
        <v>22</v>
      </c>
      <c r="BM5793" s="19" t="s">
        <v>22</v>
      </c>
      <c r="BN5793" s="19">
        <f>P5793*R5793</f>
        <v>88.2</v>
      </c>
      <c r="BO5793" s="19" t="str">
        <f>IF(AND(BN5793&gt;120000, P5793&gt;25, X5793&lt;&gt;"WAVE 0"), "yes", "no")</f>
        <v>no</v>
      </c>
      <c r="BP5793" s="17" t="s">
        <v>22</v>
      </c>
    </row>
    <row r="5794" spans="1:68" x14ac:dyDescent="0.25">
      <c r="A5794" s="11" t="s">
        <v>11322</v>
      </c>
      <c r="B5794" s="12" t="s">
        <v>11314</v>
      </c>
      <c r="C5794" s="13" t="s">
        <v>14</v>
      </c>
      <c r="D5794" s="12" t="s">
        <v>192</v>
      </c>
      <c r="E5794" s="13" t="s">
        <v>193</v>
      </c>
      <c r="F5794" s="12">
        <v>2020</v>
      </c>
      <c r="G5794" s="13" t="s">
        <v>17</v>
      </c>
      <c r="H5794" s="12" t="s">
        <v>18</v>
      </c>
      <c r="I5794" s="13" t="s">
        <v>18</v>
      </c>
      <c r="J5794" s="12" t="s">
        <v>18</v>
      </c>
      <c r="K5794" s="13" t="s">
        <v>18</v>
      </c>
      <c r="L5794" s="12" t="s">
        <v>18</v>
      </c>
      <c r="M5794" s="13" t="s">
        <v>18</v>
      </c>
      <c r="N5794" s="2" t="s">
        <v>194</v>
      </c>
      <c r="O5794" s="13" t="s">
        <v>20</v>
      </c>
      <c r="P5794" s="14">
        <v>12.6</v>
      </c>
      <c r="Q5794" s="14">
        <v>315</v>
      </c>
      <c r="R5794" s="13">
        <v>24</v>
      </c>
      <c r="S5794" s="15">
        <v>0</v>
      </c>
      <c r="T5794" s="13">
        <v>1</v>
      </c>
      <c r="U5794" s="13">
        <v>2</v>
      </c>
      <c r="V5794" s="16">
        <v>0</v>
      </c>
      <c r="W5794" s="16" t="str">
        <f t="shared" si="90"/>
        <v>PN7006941-55</v>
      </c>
      <c r="Z5794" s="13" t="s">
        <v>17</v>
      </c>
      <c r="AA5794" s="17" t="s">
        <v>22</v>
      </c>
      <c r="AB5794" s="17" t="s">
        <v>22</v>
      </c>
      <c r="AC5794" s="17" t="s">
        <v>22</v>
      </c>
      <c r="AD5794" s="17" t="s">
        <v>22</v>
      </c>
      <c r="AE5794" s="17" t="s">
        <v>22</v>
      </c>
      <c r="AF5794" s="17" t="s">
        <v>22</v>
      </c>
      <c r="AG5794" s="17" t="s">
        <v>22</v>
      </c>
      <c r="AJ5794" s="17" t="s">
        <v>22</v>
      </c>
      <c r="AK5794" s="17" t="s">
        <v>22</v>
      </c>
      <c r="AO5794" s="17" t="s">
        <v>22</v>
      </c>
      <c r="AP5794" s="18" t="s">
        <v>22</v>
      </c>
      <c r="AQ5794" s="17" t="s">
        <v>22</v>
      </c>
      <c r="AR5794" s="17" t="s">
        <v>22</v>
      </c>
      <c r="AS5794" s="17" t="s">
        <v>22</v>
      </c>
      <c r="AT5794" s="17" t="s">
        <v>22</v>
      </c>
      <c r="AU5794" s="17" t="s">
        <v>22</v>
      </c>
      <c r="AV5794" s="17" t="s">
        <v>22</v>
      </c>
      <c r="AW5794" s="17" t="s">
        <v>22</v>
      </c>
      <c r="AX5794" s="17" t="s">
        <v>22</v>
      </c>
      <c r="AY5794" s="17" t="s">
        <v>22</v>
      </c>
      <c r="AZ5794" s="17" t="s">
        <v>22</v>
      </c>
      <c r="BA5794" s="17" t="s">
        <v>22</v>
      </c>
      <c r="BD5794" s="17" t="s">
        <v>22</v>
      </c>
      <c r="BE5794" s="17" t="s">
        <v>22</v>
      </c>
      <c r="BF5794" s="17" t="s">
        <v>22</v>
      </c>
      <c r="BG5794" s="18" t="s">
        <v>22</v>
      </c>
      <c r="BH5794" s="3" t="s">
        <v>22</v>
      </c>
      <c r="BI5794" s="3" t="s">
        <v>22</v>
      </c>
      <c r="BK5794" s="3" t="s">
        <v>22</v>
      </c>
      <c r="BL5794" s="17" t="s">
        <v>22</v>
      </c>
      <c r="BM5794" s="19" t="s">
        <v>22</v>
      </c>
      <c r="BN5794" s="19">
        <f>P5794*R5794</f>
        <v>302.39999999999998</v>
      </c>
      <c r="BO5794" s="19" t="str">
        <f>IF(AND(BN5794&gt;120000, P5794&gt;25, X5794&lt;&gt;"WAVE 0"), "yes", "no")</f>
        <v>no</v>
      </c>
      <c r="BP5794" s="17" t="s">
        <v>22</v>
      </c>
    </row>
    <row r="5795" spans="1:68" x14ac:dyDescent="0.25">
      <c r="A5795" s="11" t="s">
        <v>11323</v>
      </c>
      <c r="B5795" s="12" t="s">
        <v>11314</v>
      </c>
      <c r="C5795" s="13" t="s">
        <v>14</v>
      </c>
      <c r="D5795" s="12" t="s">
        <v>192</v>
      </c>
      <c r="E5795" s="13" t="s">
        <v>193</v>
      </c>
      <c r="F5795" s="12">
        <v>2020</v>
      </c>
      <c r="G5795" s="13" t="s">
        <v>17</v>
      </c>
      <c r="H5795" s="12" t="s">
        <v>18</v>
      </c>
      <c r="I5795" s="13" t="s">
        <v>18</v>
      </c>
      <c r="J5795" s="12" t="s">
        <v>18</v>
      </c>
      <c r="K5795" s="13" t="s">
        <v>18</v>
      </c>
      <c r="L5795" s="12" t="s">
        <v>18</v>
      </c>
      <c r="M5795" s="13" t="s">
        <v>18</v>
      </c>
      <c r="N5795" s="2" t="s">
        <v>194</v>
      </c>
      <c r="O5795" s="13" t="s">
        <v>20</v>
      </c>
      <c r="P5795" s="14">
        <v>7.15</v>
      </c>
      <c r="Q5795" s="14"/>
      <c r="R5795" s="13">
        <v>22</v>
      </c>
      <c r="S5795" s="15"/>
      <c r="T5795" s="13">
        <v>1</v>
      </c>
      <c r="U5795" s="13"/>
      <c r="V5795" s="16"/>
      <c r="W5795" s="16" t="str">
        <f t="shared" si="90"/>
        <v>PN7006941-56</v>
      </c>
      <c r="Z5795" s="13" t="s">
        <v>17</v>
      </c>
      <c r="AA5795" s="17" t="s">
        <v>22</v>
      </c>
      <c r="AB5795" s="17" t="s">
        <v>22</v>
      </c>
      <c r="AC5795" s="17" t="s">
        <v>22</v>
      </c>
      <c r="AD5795" s="17" t="s">
        <v>22</v>
      </c>
      <c r="AE5795" s="17" t="s">
        <v>22</v>
      </c>
      <c r="AF5795" s="17" t="s">
        <v>22</v>
      </c>
      <c r="AG5795" s="17" t="s">
        <v>22</v>
      </c>
      <c r="AJ5795" s="17" t="s">
        <v>22</v>
      </c>
      <c r="AK5795" s="17" t="s">
        <v>22</v>
      </c>
      <c r="AO5795" s="17" t="s">
        <v>22</v>
      </c>
      <c r="AP5795" s="18" t="s">
        <v>22</v>
      </c>
      <c r="AQ5795" s="17" t="s">
        <v>22</v>
      </c>
      <c r="AR5795" s="17" t="s">
        <v>22</v>
      </c>
      <c r="AS5795" s="17" t="s">
        <v>22</v>
      </c>
      <c r="AT5795" s="17" t="s">
        <v>22</v>
      </c>
      <c r="AU5795" s="17" t="s">
        <v>22</v>
      </c>
      <c r="AV5795" s="17" t="s">
        <v>22</v>
      </c>
      <c r="AW5795" s="17" t="s">
        <v>22</v>
      </c>
      <c r="AX5795" s="17" t="s">
        <v>22</v>
      </c>
      <c r="AY5795" s="17" t="s">
        <v>22</v>
      </c>
      <c r="AZ5795" s="17" t="s">
        <v>22</v>
      </c>
      <c r="BA5795" s="17" t="s">
        <v>22</v>
      </c>
      <c r="BD5795" s="17" t="s">
        <v>22</v>
      </c>
      <c r="BE5795" s="17" t="s">
        <v>22</v>
      </c>
      <c r="BF5795" s="17" t="s">
        <v>22</v>
      </c>
      <c r="BG5795" s="18" t="s">
        <v>22</v>
      </c>
      <c r="BH5795" s="3" t="s">
        <v>22</v>
      </c>
      <c r="BI5795" s="3" t="s">
        <v>22</v>
      </c>
      <c r="BK5795" s="3" t="s">
        <v>22</v>
      </c>
      <c r="BL5795" s="17" t="s">
        <v>22</v>
      </c>
      <c r="BM5795" s="19" t="s">
        <v>22</v>
      </c>
      <c r="BN5795" s="19">
        <f>P5795*R5795</f>
        <v>157.30000000000001</v>
      </c>
      <c r="BO5795" s="19" t="str">
        <f>IF(AND(BN5795&gt;120000, P5795&gt;25, X5795&lt;&gt;"WAVE 0"), "yes", "no")</f>
        <v>no</v>
      </c>
      <c r="BP5795" s="17" t="s">
        <v>22</v>
      </c>
    </row>
    <row r="5796" spans="1:68" x14ac:dyDescent="0.25">
      <c r="A5796" s="11" t="s">
        <v>11324</v>
      </c>
      <c r="B5796" s="12" t="s">
        <v>11314</v>
      </c>
      <c r="C5796" s="13" t="s">
        <v>14</v>
      </c>
      <c r="D5796" s="12" t="s">
        <v>192</v>
      </c>
      <c r="E5796" s="13" t="s">
        <v>193</v>
      </c>
      <c r="F5796" s="12">
        <v>2020</v>
      </c>
      <c r="G5796" s="13" t="s">
        <v>17</v>
      </c>
      <c r="H5796" s="12" t="s">
        <v>110</v>
      </c>
      <c r="I5796" s="13" t="s">
        <v>18</v>
      </c>
      <c r="J5796" s="12" t="s">
        <v>111</v>
      </c>
      <c r="K5796" s="13" t="s">
        <v>112</v>
      </c>
      <c r="L5796" s="12" t="s">
        <v>113</v>
      </c>
      <c r="M5796" s="13" t="s">
        <v>114</v>
      </c>
      <c r="N5796" s="2" t="s">
        <v>194</v>
      </c>
      <c r="O5796" s="13" t="s">
        <v>20</v>
      </c>
      <c r="P5796" s="14">
        <v>12.6</v>
      </c>
      <c r="Q5796" s="14">
        <v>315</v>
      </c>
      <c r="R5796" s="13">
        <v>25</v>
      </c>
      <c r="S5796" s="15">
        <v>0</v>
      </c>
      <c r="T5796" s="13">
        <v>1</v>
      </c>
      <c r="U5796" s="13">
        <v>3</v>
      </c>
      <c r="V5796" s="16">
        <v>0</v>
      </c>
      <c r="W5796" s="16" t="str">
        <f t="shared" si="90"/>
        <v>PN7006941-58</v>
      </c>
      <c r="Z5796" s="13" t="s">
        <v>17</v>
      </c>
      <c r="AA5796" s="17" t="s">
        <v>22</v>
      </c>
      <c r="AB5796" s="17" t="s">
        <v>22</v>
      </c>
      <c r="AC5796" s="17" t="s">
        <v>22</v>
      </c>
      <c r="AD5796" s="17" t="s">
        <v>22</v>
      </c>
      <c r="AE5796" s="17" t="s">
        <v>22</v>
      </c>
      <c r="AF5796" s="17" t="s">
        <v>22</v>
      </c>
      <c r="AG5796" s="17" t="s">
        <v>22</v>
      </c>
      <c r="AJ5796" s="17" t="s">
        <v>22</v>
      </c>
      <c r="AK5796" s="17" t="s">
        <v>22</v>
      </c>
      <c r="AO5796" s="17" t="s">
        <v>22</v>
      </c>
      <c r="AP5796" s="18" t="s">
        <v>22</v>
      </c>
      <c r="AQ5796" s="17" t="s">
        <v>22</v>
      </c>
      <c r="AR5796" s="17" t="s">
        <v>22</v>
      </c>
      <c r="AS5796" s="17" t="s">
        <v>22</v>
      </c>
      <c r="AT5796" s="17" t="s">
        <v>22</v>
      </c>
      <c r="AU5796" s="17" t="s">
        <v>22</v>
      </c>
      <c r="AV5796" s="17" t="s">
        <v>22</v>
      </c>
      <c r="AW5796" s="17" t="s">
        <v>22</v>
      </c>
      <c r="AX5796" s="17" t="s">
        <v>22</v>
      </c>
      <c r="AY5796" s="17" t="s">
        <v>22</v>
      </c>
      <c r="AZ5796" s="17" t="s">
        <v>22</v>
      </c>
      <c r="BA5796" s="17" t="s">
        <v>22</v>
      </c>
      <c r="BD5796" s="17" t="s">
        <v>22</v>
      </c>
      <c r="BE5796" s="17" t="s">
        <v>22</v>
      </c>
      <c r="BF5796" s="17" t="s">
        <v>22</v>
      </c>
      <c r="BG5796" s="18" t="s">
        <v>22</v>
      </c>
      <c r="BH5796" s="3" t="s">
        <v>22</v>
      </c>
      <c r="BI5796" s="3" t="s">
        <v>22</v>
      </c>
      <c r="BK5796" s="3" t="s">
        <v>22</v>
      </c>
      <c r="BL5796" s="17" t="s">
        <v>22</v>
      </c>
      <c r="BM5796" s="19" t="s">
        <v>22</v>
      </c>
      <c r="BN5796" s="19">
        <f>P5796*R5796</f>
        <v>315</v>
      </c>
      <c r="BO5796" s="19" t="str">
        <f>IF(AND(BN5796&gt;120000, P5796&gt;25, X5796&lt;&gt;"WAVE 0"), "yes", "no")</f>
        <v>no</v>
      </c>
      <c r="BP5796" s="17" t="s">
        <v>22</v>
      </c>
    </row>
    <row r="5797" spans="1:68" x14ac:dyDescent="0.25">
      <c r="A5797" s="11" t="s">
        <v>11325</v>
      </c>
      <c r="B5797" s="12" t="s">
        <v>11314</v>
      </c>
      <c r="C5797" s="13" t="s">
        <v>14</v>
      </c>
      <c r="D5797" s="12" t="s">
        <v>192</v>
      </c>
      <c r="E5797" s="13" t="s">
        <v>193</v>
      </c>
      <c r="F5797" s="12">
        <v>2020</v>
      </c>
      <c r="G5797" s="13" t="s">
        <v>17</v>
      </c>
      <c r="H5797" s="12" t="s">
        <v>110</v>
      </c>
      <c r="I5797" s="13" t="s">
        <v>18</v>
      </c>
      <c r="J5797" s="12" t="s">
        <v>111</v>
      </c>
      <c r="K5797" s="13" t="s">
        <v>112</v>
      </c>
      <c r="L5797" s="12" t="s">
        <v>113</v>
      </c>
      <c r="M5797" s="13" t="s">
        <v>114</v>
      </c>
      <c r="N5797" s="2" t="s">
        <v>194</v>
      </c>
      <c r="O5797" s="13" t="s">
        <v>20</v>
      </c>
      <c r="P5797" s="14">
        <v>33.961300000000001</v>
      </c>
      <c r="Q5797" s="14">
        <v>543.38</v>
      </c>
      <c r="R5797" s="13">
        <v>0</v>
      </c>
      <c r="S5797" s="15">
        <v>1</v>
      </c>
      <c r="T5797" s="13">
        <v>1</v>
      </c>
      <c r="U5797" s="13"/>
      <c r="V5797" s="16">
        <v>0</v>
      </c>
      <c r="W5797" s="16" t="str">
        <f t="shared" si="90"/>
        <v>PN7006941-8</v>
      </c>
      <c r="Z5797" s="13" t="s">
        <v>17</v>
      </c>
      <c r="AA5797" s="17" t="s">
        <v>22</v>
      </c>
      <c r="AB5797" s="17" t="s">
        <v>22</v>
      </c>
      <c r="AC5797" s="17" t="s">
        <v>22</v>
      </c>
      <c r="AD5797" s="17" t="s">
        <v>22</v>
      </c>
      <c r="AE5797" s="17" t="s">
        <v>22</v>
      </c>
      <c r="AF5797" s="17" t="s">
        <v>22</v>
      </c>
      <c r="AG5797" s="17" t="s">
        <v>22</v>
      </c>
      <c r="AJ5797" s="17" t="s">
        <v>22</v>
      </c>
      <c r="AK5797" s="17" t="s">
        <v>22</v>
      </c>
      <c r="AO5797" s="17" t="s">
        <v>22</v>
      </c>
      <c r="AP5797" s="18" t="s">
        <v>22</v>
      </c>
      <c r="AQ5797" s="17" t="s">
        <v>22</v>
      </c>
      <c r="AR5797" s="17" t="s">
        <v>22</v>
      </c>
      <c r="AS5797" s="17" t="s">
        <v>22</v>
      </c>
      <c r="AT5797" s="17" t="s">
        <v>22</v>
      </c>
      <c r="AU5797" s="17" t="s">
        <v>22</v>
      </c>
      <c r="AV5797" s="17" t="s">
        <v>22</v>
      </c>
      <c r="AW5797" s="17" t="s">
        <v>22</v>
      </c>
      <c r="AX5797" s="17" t="s">
        <v>22</v>
      </c>
      <c r="AY5797" s="17" t="s">
        <v>22</v>
      </c>
      <c r="AZ5797" s="17" t="s">
        <v>22</v>
      </c>
      <c r="BA5797" s="17" t="s">
        <v>22</v>
      </c>
      <c r="BD5797" s="17" t="s">
        <v>22</v>
      </c>
      <c r="BE5797" s="17" t="s">
        <v>22</v>
      </c>
      <c r="BF5797" s="17" t="s">
        <v>22</v>
      </c>
      <c r="BG5797" s="18" t="s">
        <v>22</v>
      </c>
      <c r="BH5797" s="3" t="s">
        <v>22</v>
      </c>
      <c r="BI5797" s="3" t="s">
        <v>22</v>
      </c>
      <c r="BK5797" s="3" t="s">
        <v>22</v>
      </c>
      <c r="BL5797" s="17" t="s">
        <v>22</v>
      </c>
      <c r="BM5797" s="19" t="s">
        <v>22</v>
      </c>
      <c r="BN5797" s="19">
        <f>P5797*R5797</f>
        <v>0</v>
      </c>
      <c r="BO5797" s="19" t="str">
        <f>IF(AND(BN5797&gt;120000, P5797&gt;25, X5797&lt;&gt;"WAVE 0"), "yes", "no")</f>
        <v>no</v>
      </c>
      <c r="BP5797" s="17" t="s">
        <v>22</v>
      </c>
    </row>
    <row r="5798" spans="1:68" x14ac:dyDescent="0.25">
      <c r="A5798" s="11" t="s">
        <v>11326</v>
      </c>
      <c r="B5798" s="12" t="s">
        <v>11235</v>
      </c>
      <c r="C5798" s="13" t="s">
        <v>14</v>
      </c>
      <c r="D5798" s="12" t="s">
        <v>192</v>
      </c>
      <c r="E5798" s="13" t="s">
        <v>193</v>
      </c>
      <c r="F5798" s="12">
        <v>2020</v>
      </c>
      <c r="G5798" s="13" t="s">
        <v>17</v>
      </c>
      <c r="H5798" s="12" t="s">
        <v>110</v>
      </c>
      <c r="I5798" s="13" t="s">
        <v>18</v>
      </c>
      <c r="J5798" s="12" t="s">
        <v>111</v>
      </c>
      <c r="K5798" s="13" t="s">
        <v>112</v>
      </c>
      <c r="L5798" s="12" t="s">
        <v>113</v>
      </c>
      <c r="M5798" s="13" t="s">
        <v>114</v>
      </c>
      <c r="N5798" s="2" t="s">
        <v>194</v>
      </c>
      <c r="O5798" s="13" t="s">
        <v>20</v>
      </c>
      <c r="P5798" s="14">
        <v>12.6</v>
      </c>
      <c r="Q5798" s="14">
        <v>315</v>
      </c>
      <c r="R5798" s="13">
        <v>0</v>
      </c>
      <c r="S5798" s="15">
        <v>0</v>
      </c>
      <c r="T5798" s="13">
        <v>1</v>
      </c>
      <c r="U5798" s="13">
        <v>2</v>
      </c>
      <c r="V5798" s="16">
        <v>0</v>
      </c>
      <c r="W5798" s="16" t="str">
        <f t="shared" si="90"/>
        <v>PN7006941-81</v>
      </c>
      <c r="Z5798" s="13" t="s">
        <v>17</v>
      </c>
      <c r="AA5798" s="17" t="s">
        <v>22</v>
      </c>
      <c r="AB5798" s="17" t="s">
        <v>22</v>
      </c>
      <c r="AC5798" s="17" t="s">
        <v>22</v>
      </c>
      <c r="AD5798" s="17" t="s">
        <v>22</v>
      </c>
      <c r="AE5798" s="17" t="s">
        <v>22</v>
      </c>
      <c r="AF5798" s="17" t="s">
        <v>22</v>
      </c>
      <c r="AG5798" s="17" t="s">
        <v>22</v>
      </c>
      <c r="AJ5798" s="17" t="s">
        <v>22</v>
      </c>
      <c r="AK5798" s="17" t="s">
        <v>22</v>
      </c>
      <c r="AO5798" s="17" t="s">
        <v>22</v>
      </c>
      <c r="AP5798" s="18" t="s">
        <v>22</v>
      </c>
      <c r="AQ5798" s="17" t="s">
        <v>22</v>
      </c>
      <c r="AR5798" s="17" t="s">
        <v>22</v>
      </c>
      <c r="AS5798" s="17" t="s">
        <v>22</v>
      </c>
      <c r="AT5798" s="17" t="s">
        <v>22</v>
      </c>
      <c r="AU5798" s="17" t="s">
        <v>22</v>
      </c>
      <c r="AV5798" s="17" t="s">
        <v>22</v>
      </c>
      <c r="AW5798" s="17" t="s">
        <v>22</v>
      </c>
      <c r="AX5798" s="17" t="s">
        <v>22</v>
      </c>
      <c r="AY5798" s="17" t="s">
        <v>22</v>
      </c>
      <c r="AZ5798" s="17" t="s">
        <v>22</v>
      </c>
      <c r="BA5798" s="17" t="s">
        <v>22</v>
      </c>
      <c r="BD5798" s="17" t="s">
        <v>22</v>
      </c>
      <c r="BE5798" s="17" t="s">
        <v>22</v>
      </c>
      <c r="BF5798" s="17" t="s">
        <v>22</v>
      </c>
      <c r="BG5798" s="18" t="s">
        <v>22</v>
      </c>
      <c r="BH5798" s="3" t="s">
        <v>22</v>
      </c>
      <c r="BI5798" s="3" t="s">
        <v>22</v>
      </c>
      <c r="BK5798" s="3" t="s">
        <v>22</v>
      </c>
      <c r="BL5798" s="17" t="s">
        <v>22</v>
      </c>
      <c r="BM5798" s="19" t="s">
        <v>22</v>
      </c>
      <c r="BN5798" s="19">
        <f>P5798*R5798</f>
        <v>0</v>
      </c>
      <c r="BO5798" s="19" t="str">
        <f>IF(AND(BN5798&gt;120000, P5798&gt;25, X5798&lt;&gt;"WAVE 0"), "yes", "no")</f>
        <v>no</v>
      </c>
      <c r="BP5798" s="17" t="s">
        <v>22</v>
      </c>
    </row>
    <row r="5799" spans="1:68" x14ac:dyDescent="0.25">
      <c r="A5799" s="11" t="s">
        <v>11327</v>
      </c>
      <c r="B5799" s="12" t="s">
        <v>11314</v>
      </c>
      <c r="C5799" s="13" t="s">
        <v>14</v>
      </c>
      <c r="D5799" s="12" t="s">
        <v>192</v>
      </c>
      <c r="E5799" s="13" t="s">
        <v>193</v>
      </c>
      <c r="F5799" s="12">
        <v>2020</v>
      </c>
      <c r="G5799" s="13" t="s">
        <v>17</v>
      </c>
      <c r="H5799" s="12" t="s">
        <v>110</v>
      </c>
      <c r="I5799" s="13" t="s">
        <v>18</v>
      </c>
      <c r="J5799" s="12" t="s">
        <v>111</v>
      </c>
      <c r="K5799" s="13" t="s">
        <v>112</v>
      </c>
      <c r="L5799" s="12" t="s">
        <v>113</v>
      </c>
      <c r="M5799" s="13" t="s">
        <v>114</v>
      </c>
      <c r="N5799" s="2" t="s">
        <v>194</v>
      </c>
      <c r="O5799" s="13" t="s">
        <v>20</v>
      </c>
      <c r="P5799" s="14">
        <v>12.6</v>
      </c>
      <c r="Q5799" s="14">
        <v>315</v>
      </c>
      <c r="R5799" s="13">
        <v>51</v>
      </c>
      <c r="S5799" s="15">
        <v>0</v>
      </c>
      <c r="T5799" s="13">
        <v>1</v>
      </c>
      <c r="U5799" s="13">
        <v>2</v>
      </c>
      <c r="V5799" s="16">
        <v>0</v>
      </c>
      <c r="W5799" s="16" t="str">
        <f t="shared" si="90"/>
        <v>PN7006941-83</v>
      </c>
      <c r="Z5799" s="13" t="s">
        <v>17</v>
      </c>
      <c r="AA5799" s="17" t="s">
        <v>22</v>
      </c>
      <c r="AB5799" s="17" t="s">
        <v>22</v>
      </c>
      <c r="AC5799" s="17" t="s">
        <v>22</v>
      </c>
      <c r="AD5799" s="17" t="s">
        <v>22</v>
      </c>
      <c r="AE5799" s="17" t="s">
        <v>22</v>
      </c>
      <c r="AF5799" s="17" t="s">
        <v>22</v>
      </c>
      <c r="AG5799" s="17" t="s">
        <v>22</v>
      </c>
      <c r="AJ5799" s="17" t="s">
        <v>22</v>
      </c>
      <c r="AK5799" s="17" t="s">
        <v>22</v>
      </c>
      <c r="AO5799" s="17" t="s">
        <v>22</v>
      </c>
      <c r="AP5799" s="18" t="s">
        <v>22</v>
      </c>
      <c r="AQ5799" s="17" t="s">
        <v>22</v>
      </c>
      <c r="AR5799" s="17" t="s">
        <v>22</v>
      </c>
      <c r="AS5799" s="17" t="s">
        <v>22</v>
      </c>
      <c r="AT5799" s="17" t="s">
        <v>22</v>
      </c>
      <c r="AU5799" s="17" t="s">
        <v>22</v>
      </c>
      <c r="AV5799" s="17" t="s">
        <v>22</v>
      </c>
      <c r="AW5799" s="17" t="s">
        <v>22</v>
      </c>
      <c r="AX5799" s="17" t="s">
        <v>22</v>
      </c>
      <c r="AY5799" s="17" t="s">
        <v>22</v>
      </c>
      <c r="AZ5799" s="17" t="s">
        <v>22</v>
      </c>
      <c r="BA5799" s="17" t="s">
        <v>22</v>
      </c>
      <c r="BD5799" s="17" t="s">
        <v>22</v>
      </c>
      <c r="BE5799" s="17" t="s">
        <v>22</v>
      </c>
      <c r="BF5799" s="17" t="s">
        <v>22</v>
      </c>
      <c r="BG5799" s="18" t="s">
        <v>22</v>
      </c>
      <c r="BH5799" s="3" t="s">
        <v>22</v>
      </c>
      <c r="BI5799" s="3" t="s">
        <v>22</v>
      </c>
      <c r="BK5799" s="3" t="s">
        <v>22</v>
      </c>
      <c r="BL5799" s="17" t="s">
        <v>22</v>
      </c>
      <c r="BM5799" s="19" t="s">
        <v>22</v>
      </c>
      <c r="BN5799" s="19">
        <f>P5799*R5799</f>
        <v>642.6</v>
      </c>
      <c r="BO5799" s="19" t="str">
        <f>IF(AND(BN5799&gt;120000, P5799&gt;25, X5799&lt;&gt;"WAVE 0"), "yes", "no")</f>
        <v>no</v>
      </c>
      <c r="BP5799" s="17" t="s">
        <v>22</v>
      </c>
    </row>
    <row r="5800" spans="1:68" x14ac:dyDescent="0.25">
      <c r="A5800" s="11" t="s">
        <v>11328</v>
      </c>
      <c r="B5800" s="12" t="s">
        <v>11261</v>
      </c>
      <c r="C5800" s="13" t="s">
        <v>14</v>
      </c>
      <c r="D5800" s="12" t="s">
        <v>192</v>
      </c>
      <c r="E5800" s="13" t="s">
        <v>193</v>
      </c>
      <c r="F5800" s="12">
        <v>2020</v>
      </c>
      <c r="G5800" s="13" t="s">
        <v>17</v>
      </c>
      <c r="H5800" s="12" t="s">
        <v>28</v>
      </c>
      <c r="I5800" s="13" t="s">
        <v>18</v>
      </c>
      <c r="J5800" s="12" t="s">
        <v>311</v>
      </c>
      <c r="K5800" s="13" t="s">
        <v>312</v>
      </c>
      <c r="L5800" s="12" t="s">
        <v>313</v>
      </c>
      <c r="M5800" s="13" t="s">
        <v>314</v>
      </c>
      <c r="N5800" s="2" t="s">
        <v>194</v>
      </c>
      <c r="O5800" s="13" t="s">
        <v>20</v>
      </c>
      <c r="P5800" s="14">
        <v>11.951700000000001</v>
      </c>
      <c r="Q5800" s="14">
        <v>487.5</v>
      </c>
      <c r="R5800" s="13">
        <v>37</v>
      </c>
      <c r="S5800" s="15">
        <v>0.66666666666666663</v>
      </c>
      <c r="T5800" s="13">
        <v>1</v>
      </c>
      <c r="U5800" s="13">
        <v>2</v>
      </c>
      <c r="V5800" s="16">
        <v>0</v>
      </c>
      <c r="W5800" s="16" t="str">
        <f t="shared" si="90"/>
        <v>PN7007075-3</v>
      </c>
      <c r="Z5800" s="13" t="s">
        <v>17</v>
      </c>
      <c r="AA5800" s="17" t="s">
        <v>22</v>
      </c>
      <c r="AB5800" s="17" t="s">
        <v>22</v>
      </c>
      <c r="AC5800" s="17" t="s">
        <v>22</v>
      </c>
      <c r="AD5800" s="17" t="s">
        <v>22</v>
      </c>
      <c r="AE5800" s="17" t="s">
        <v>22</v>
      </c>
      <c r="AF5800" s="17" t="s">
        <v>22</v>
      </c>
      <c r="AG5800" s="17" t="s">
        <v>22</v>
      </c>
      <c r="AJ5800" s="17" t="s">
        <v>22</v>
      </c>
      <c r="AK5800" s="17" t="s">
        <v>22</v>
      </c>
      <c r="AO5800" s="17" t="s">
        <v>22</v>
      </c>
      <c r="AP5800" s="18" t="s">
        <v>22</v>
      </c>
      <c r="AQ5800" s="17" t="s">
        <v>22</v>
      </c>
      <c r="AR5800" s="17" t="s">
        <v>22</v>
      </c>
      <c r="AS5800" s="17" t="s">
        <v>22</v>
      </c>
      <c r="AT5800" s="17" t="s">
        <v>22</v>
      </c>
      <c r="AU5800" s="17" t="s">
        <v>22</v>
      </c>
      <c r="AV5800" s="17" t="s">
        <v>22</v>
      </c>
      <c r="AW5800" s="17" t="s">
        <v>22</v>
      </c>
      <c r="AX5800" s="17" t="s">
        <v>22</v>
      </c>
      <c r="AY5800" s="17" t="s">
        <v>22</v>
      </c>
      <c r="AZ5800" s="17" t="s">
        <v>22</v>
      </c>
      <c r="BA5800" s="17" t="s">
        <v>22</v>
      </c>
      <c r="BD5800" s="17" t="s">
        <v>22</v>
      </c>
      <c r="BE5800" s="17" t="s">
        <v>22</v>
      </c>
      <c r="BF5800" s="17" t="s">
        <v>22</v>
      </c>
      <c r="BG5800" s="18" t="s">
        <v>22</v>
      </c>
      <c r="BH5800" s="3" t="s">
        <v>22</v>
      </c>
      <c r="BI5800" s="3" t="s">
        <v>22</v>
      </c>
      <c r="BK5800" s="3" t="s">
        <v>22</v>
      </c>
      <c r="BL5800" s="17" t="s">
        <v>22</v>
      </c>
      <c r="BM5800" s="19" t="s">
        <v>22</v>
      </c>
      <c r="BN5800" s="19">
        <f>P5800*R5800</f>
        <v>442.21290000000005</v>
      </c>
      <c r="BO5800" s="19" t="str">
        <f>IF(AND(BN5800&gt;120000, P5800&gt;25, X5800&lt;&gt;"WAVE 0"), "yes", "no")</f>
        <v>no</v>
      </c>
      <c r="BP5800" s="17" t="s">
        <v>22</v>
      </c>
    </row>
    <row r="5801" spans="1:68" x14ac:dyDescent="0.25">
      <c r="A5801" s="11" t="s">
        <v>11329</v>
      </c>
      <c r="B5801" s="12" t="s">
        <v>11261</v>
      </c>
      <c r="C5801" s="13" t="s">
        <v>14</v>
      </c>
      <c r="D5801" s="12" t="s">
        <v>192</v>
      </c>
      <c r="E5801" s="13" t="s">
        <v>193</v>
      </c>
      <c r="F5801" s="12">
        <v>2020</v>
      </c>
      <c r="G5801" s="13" t="s">
        <v>17</v>
      </c>
      <c r="H5801" s="12" t="s">
        <v>28</v>
      </c>
      <c r="I5801" s="13" t="s">
        <v>18</v>
      </c>
      <c r="J5801" s="12" t="s">
        <v>311</v>
      </c>
      <c r="K5801" s="13" t="s">
        <v>312</v>
      </c>
      <c r="L5801" s="12" t="s">
        <v>313</v>
      </c>
      <c r="M5801" s="13" t="s">
        <v>314</v>
      </c>
      <c r="N5801" s="2" t="s">
        <v>194</v>
      </c>
      <c r="O5801" s="13" t="s">
        <v>20</v>
      </c>
      <c r="P5801" s="14">
        <v>44.91</v>
      </c>
      <c r="Q5801" s="14">
        <v>269.45999999999998</v>
      </c>
      <c r="R5801" s="13">
        <v>15</v>
      </c>
      <c r="S5801" s="15">
        <v>0</v>
      </c>
      <c r="T5801" s="13">
        <v>1</v>
      </c>
      <c r="U5801" s="13">
        <v>3</v>
      </c>
      <c r="V5801" s="16">
        <v>0</v>
      </c>
      <c r="W5801" s="16" t="str">
        <f t="shared" si="90"/>
        <v>PN7007075-4</v>
      </c>
      <c r="Z5801" s="13" t="s">
        <v>17</v>
      </c>
      <c r="AA5801" s="17" t="s">
        <v>22</v>
      </c>
      <c r="AB5801" s="17" t="s">
        <v>22</v>
      </c>
      <c r="AC5801" s="17" t="s">
        <v>22</v>
      </c>
      <c r="AD5801" s="17" t="s">
        <v>22</v>
      </c>
      <c r="AE5801" s="17" t="s">
        <v>22</v>
      </c>
      <c r="AF5801" s="17" t="s">
        <v>22</v>
      </c>
      <c r="AG5801" s="17" t="s">
        <v>22</v>
      </c>
      <c r="AJ5801" s="17" t="s">
        <v>22</v>
      </c>
      <c r="AK5801" s="17" t="s">
        <v>22</v>
      </c>
      <c r="AO5801" s="17" t="s">
        <v>22</v>
      </c>
      <c r="AP5801" s="18" t="s">
        <v>22</v>
      </c>
      <c r="AQ5801" s="17" t="s">
        <v>22</v>
      </c>
      <c r="AR5801" s="17" t="s">
        <v>22</v>
      </c>
      <c r="AS5801" s="17" t="s">
        <v>22</v>
      </c>
      <c r="AT5801" s="17" t="s">
        <v>22</v>
      </c>
      <c r="AU5801" s="17" t="s">
        <v>22</v>
      </c>
      <c r="AV5801" s="17" t="s">
        <v>22</v>
      </c>
      <c r="AW5801" s="17" t="s">
        <v>22</v>
      </c>
      <c r="AX5801" s="17" t="s">
        <v>22</v>
      </c>
      <c r="AY5801" s="17" t="s">
        <v>22</v>
      </c>
      <c r="AZ5801" s="17" t="s">
        <v>22</v>
      </c>
      <c r="BA5801" s="17" t="s">
        <v>22</v>
      </c>
      <c r="BD5801" s="17" t="s">
        <v>22</v>
      </c>
      <c r="BE5801" s="17" t="s">
        <v>22</v>
      </c>
      <c r="BF5801" s="17" t="s">
        <v>22</v>
      </c>
      <c r="BG5801" s="18" t="s">
        <v>22</v>
      </c>
      <c r="BH5801" s="3" t="s">
        <v>22</v>
      </c>
      <c r="BI5801" s="3" t="s">
        <v>22</v>
      </c>
      <c r="BK5801" s="3" t="s">
        <v>22</v>
      </c>
      <c r="BL5801" s="17" t="s">
        <v>22</v>
      </c>
      <c r="BM5801" s="19" t="s">
        <v>22</v>
      </c>
      <c r="BN5801" s="19">
        <f>P5801*R5801</f>
        <v>673.65</v>
      </c>
      <c r="BO5801" s="19" t="str">
        <f>IF(AND(BN5801&gt;120000, P5801&gt;25, X5801&lt;&gt;"WAVE 0"), "yes", "no")</f>
        <v>no</v>
      </c>
      <c r="BP5801" s="17" t="s">
        <v>22</v>
      </c>
    </row>
    <row r="5802" spans="1:68" x14ac:dyDescent="0.25">
      <c r="A5802" s="11" t="s">
        <v>11330</v>
      </c>
      <c r="B5802" s="12" t="s">
        <v>1376</v>
      </c>
      <c r="C5802" s="13" t="s">
        <v>14</v>
      </c>
      <c r="D5802" s="12" t="s">
        <v>192</v>
      </c>
      <c r="E5802" s="13" t="s">
        <v>193</v>
      </c>
      <c r="F5802" s="12">
        <v>2020</v>
      </c>
      <c r="G5802" s="13" t="s">
        <v>17</v>
      </c>
      <c r="H5802" s="12" t="s">
        <v>18</v>
      </c>
      <c r="I5802" s="13" t="s">
        <v>18</v>
      </c>
      <c r="J5802" s="12" t="s">
        <v>18</v>
      </c>
      <c r="K5802" s="13" t="s">
        <v>18</v>
      </c>
      <c r="L5802" s="12" t="s">
        <v>18</v>
      </c>
      <c r="M5802" s="13" t="s">
        <v>18</v>
      </c>
      <c r="N5802" s="2" t="s">
        <v>194</v>
      </c>
      <c r="O5802" s="13" t="s">
        <v>20</v>
      </c>
      <c r="P5802" s="14">
        <v>406.5</v>
      </c>
      <c r="Q5802" s="14">
        <v>5284.5</v>
      </c>
      <c r="R5802" s="13">
        <v>20</v>
      </c>
      <c r="S5802" s="15">
        <v>0</v>
      </c>
      <c r="T5802" s="13">
        <v>1</v>
      </c>
      <c r="U5802" s="13">
        <v>1</v>
      </c>
      <c r="V5802" s="16">
        <v>0</v>
      </c>
      <c r="W5802" s="16" t="str">
        <f t="shared" si="90"/>
        <v>PN7007100-913</v>
      </c>
      <c r="Z5802" s="13" t="s">
        <v>17</v>
      </c>
      <c r="AA5802" s="17" t="s">
        <v>22</v>
      </c>
      <c r="AB5802" s="17" t="s">
        <v>22</v>
      </c>
      <c r="AC5802" s="17" t="s">
        <v>22</v>
      </c>
      <c r="AD5802" s="17" t="s">
        <v>22</v>
      </c>
      <c r="AE5802" s="17" t="s">
        <v>22</v>
      </c>
      <c r="AF5802" s="17" t="s">
        <v>22</v>
      </c>
      <c r="AG5802" s="17" t="s">
        <v>22</v>
      </c>
      <c r="AJ5802" s="17" t="s">
        <v>22</v>
      </c>
      <c r="AK5802" s="17" t="s">
        <v>22</v>
      </c>
      <c r="AO5802" s="17" t="s">
        <v>22</v>
      </c>
      <c r="AP5802" s="18" t="s">
        <v>22</v>
      </c>
      <c r="AQ5802" s="17" t="s">
        <v>22</v>
      </c>
      <c r="AR5802" s="17" t="s">
        <v>22</v>
      </c>
      <c r="AS5802" s="17" t="s">
        <v>22</v>
      </c>
      <c r="AT5802" s="17" t="s">
        <v>22</v>
      </c>
      <c r="AU5802" s="17" t="s">
        <v>22</v>
      </c>
      <c r="AV5802" s="17" t="s">
        <v>22</v>
      </c>
      <c r="AW5802" s="17" t="s">
        <v>22</v>
      </c>
      <c r="AX5802" s="17" t="s">
        <v>22</v>
      </c>
      <c r="AY5802" s="17" t="s">
        <v>22</v>
      </c>
      <c r="AZ5802" s="17" t="s">
        <v>22</v>
      </c>
      <c r="BA5802" s="17" t="s">
        <v>22</v>
      </c>
      <c r="BD5802" s="17" t="s">
        <v>22</v>
      </c>
      <c r="BE5802" s="17" t="s">
        <v>22</v>
      </c>
      <c r="BF5802" s="17" t="s">
        <v>22</v>
      </c>
      <c r="BG5802" s="18" t="s">
        <v>22</v>
      </c>
      <c r="BH5802" s="3" t="s">
        <v>22</v>
      </c>
      <c r="BI5802" s="3" t="s">
        <v>22</v>
      </c>
      <c r="BK5802" s="3" t="s">
        <v>22</v>
      </c>
      <c r="BL5802" s="17" t="s">
        <v>22</v>
      </c>
      <c r="BM5802" s="19" t="s">
        <v>22</v>
      </c>
      <c r="BN5802" s="19">
        <f>P5802*R5802</f>
        <v>8130</v>
      </c>
      <c r="BO5802" s="19" t="str">
        <f>IF(AND(BN5802&gt;120000, P5802&gt;25, X5802&lt;&gt;"WAVE 0"), "yes", "no")</f>
        <v>no</v>
      </c>
      <c r="BP5802" s="17" t="s">
        <v>22</v>
      </c>
    </row>
    <row r="5803" spans="1:68" x14ac:dyDescent="0.25">
      <c r="A5803" s="11" t="s">
        <v>11331</v>
      </c>
      <c r="B5803" s="12" t="s">
        <v>1376</v>
      </c>
      <c r="C5803" s="13" t="s">
        <v>14</v>
      </c>
      <c r="D5803" s="12" t="s">
        <v>192</v>
      </c>
      <c r="E5803" s="13" t="s">
        <v>193</v>
      </c>
      <c r="F5803" s="12">
        <v>2020</v>
      </c>
      <c r="G5803" s="13" t="s">
        <v>17</v>
      </c>
      <c r="H5803" s="12" t="s">
        <v>28</v>
      </c>
      <c r="I5803" s="13" t="s">
        <v>18</v>
      </c>
      <c r="J5803" s="12" t="s">
        <v>8806</v>
      </c>
      <c r="K5803" s="13" t="s">
        <v>8807</v>
      </c>
      <c r="L5803" s="12" t="s">
        <v>31</v>
      </c>
      <c r="M5803" s="13" t="s">
        <v>32</v>
      </c>
      <c r="N5803" s="2" t="s">
        <v>194</v>
      </c>
      <c r="O5803" s="13" t="s">
        <v>20</v>
      </c>
      <c r="P5803" s="14">
        <v>1155</v>
      </c>
      <c r="Q5803" s="14"/>
      <c r="R5803" s="13">
        <v>0</v>
      </c>
      <c r="S5803" s="15">
        <v>0</v>
      </c>
      <c r="T5803" s="13">
        <v>2</v>
      </c>
      <c r="U5803" s="13">
        <v>1</v>
      </c>
      <c r="V5803" s="16"/>
      <c r="W5803" s="16" t="str">
        <f t="shared" si="90"/>
        <v>PN7007100-915</v>
      </c>
      <c r="Z5803" s="13" t="s">
        <v>17</v>
      </c>
      <c r="AA5803" s="17" t="s">
        <v>22</v>
      </c>
      <c r="AB5803" s="17" t="s">
        <v>22</v>
      </c>
      <c r="AC5803" s="17" t="s">
        <v>22</v>
      </c>
      <c r="AD5803" s="17" t="s">
        <v>22</v>
      </c>
      <c r="AE5803" s="17" t="s">
        <v>22</v>
      </c>
      <c r="AF5803" s="17" t="s">
        <v>22</v>
      </c>
      <c r="AG5803" s="17" t="s">
        <v>22</v>
      </c>
      <c r="AJ5803" s="17" t="s">
        <v>22</v>
      </c>
      <c r="AK5803" s="17" t="s">
        <v>22</v>
      </c>
      <c r="AO5803" s="17" t="s">
        <v>22</v>
      </c>
      <c r="AP5803" s="18" t="s">
        <v>22</v>
      </c>
      <c r="AQ5803" s="17" t="s">
        <v>22</v>
      </c>
      <c r="AR5803" s="17" t="s">
        <v>22</v>
      </c>
      <c r="AS5803" s="17" t="s">
        <v>22</v>
      </c>
      <c r="AT5803" s="17" t="s">
        <v>22</v>
      </c>
      <c r="AU5803" s="17" t="s">
        <v>22</v>
      </c>
      <c r="AV5803" s="17" t="s">
        <v>22</v>
      </c>
      <c r="AW5803" s="17" t="s">
        <v>22</v>
      </c>
      <c r="AX5803" s="17" t="s">
        <v>22</v>
      </c>
      <c r="AY5803" s="17" t="s">
        <v>22</v>
      </c>
      <c r="AZ5803" s="17" t="s">
        <v>22</v>
      </c>
      <c r="BA5803" s="17" t="s">
        <v>22</v>
      </c>
      <c r="BD5803" s="17" t="s">
        <v>22</v>
      </c>
      <c r="BE5803" s="17" t="s">
        <v>22</v>
      </c>
      <c r="BF5803" s="17" t="s">
        <v>22</v>
      </c>
      <c r="BG5803" s="18" t="s">
        <v>22</v>
      </c>
      <c r="BH5803" s="3" t="s">
        <v>22</v>
      </c>
      <c r="BI5803" s="3" t="s">
        <v>22</v>
      </c>
      <c r="BK5803" s="3" t="s">
        <v>22</v>
      </c>
      <c r="BL5803" s="17" t="s">
        <v>22</v>
      </c>
      <c r="BM5803" s="19" t="s">
        <v>22</v>
      </c>
      <c r="BN5803" s="19">
        <f>P5803*R5803</f>
        <v>0</v>
      </c>
      <c r="BO5803" s="19" t="str">
        <f>IF(AND(BN5803&gt;120000, P5803&gt;25, X5803&lt;&gt;"WAVE 0"), "yes", "no")</f>
        <v>no</v>
      </c>
      <c r="BP5803" s="17" t="s">
        <v>22</v>
      </c>
    </row>
    <row r="5804" spans="1:68" x14ac:dyDescent="0.25">
      <c r="A5804" s="11" t="s">
        <v>11332</v>
      </c>
      <c r="B5804" s="12" t="s">
        <v>11333</v>
      </c>
      <c r="C5804" s="13" t="s">
        <v>14</v>
      </c>
      <c r="D5804" s="12" t="s">
        <v>192</v>
      </c>
      <c r="E5804" s="13" t="s">
        <v>193</v>
      </c>
      <c r="F5804" s="12">
        <v>2020</v>
      </c>
      <c r="G5804" s="13" t="s">
        <v>17</v>
      </c>
      <c r="H5804" s="12" t="s">
        <v>28</v>
      </c>
      <c r="I5804" s="13" t="s">
        <v>18</v>
      </c>
      <c r="J5804" s="12" t="s">
        <v>8806</v>
      </c>
      <c r="K5804" s="13" t="s">
        <v>8807</v>
      </c>
      <c r="L5804" s="12" t="s">
        <v>31</v>
      </c>
      <c r="M5804" s="13" t="s">
        <v>32</v>
      </c>
      <c r="N5804" s="2" t="s">
        <v>194</v>
      </c>
      <c r="O5804" s="13" t="s">
        <v>20</v>
      </c>
      <c r="P5804" s="14">
        <v>44.81</v>
      </c>
      <c r="Q5804" s="14"/>
      <c r="R5804" s="13">
        <v>7</v>
      </c>
      <c r="S5804" s="15"/>
      <c r="T5804" s="13">
        <v>2</v>
      </c>
      <c r="U5804" s="13">
        <v>0</v>
      </c>
      <c r="V5804" s="16"/>
      <c r="W5804" s="16" t="str">
        <f t="shared" si="90"/>
        <v>PN7007104</v>
      </c>
      <c r="Z5804" s="13" t="s">
        <v>17</v>
      </c>
      <c r="AA5804" s="17" t="s">
        <v>22</v>
      </c>
      <c r="AB5804" s="17" t="s">
        <v>22</v>
      </c>
      <c r="AC5804" s="17" t="s">
        <v>22</v>
      </c>
      <c r="AD5804" s="17" t="s">
        <v>22</v>
      </c>
      <c r="AE5804" s="17" t="s">
        <v>22</v>
      </c>
      <c r="AF5804" s="17" t="s">
        <v>22</v>
      </c>
      <c r="AG5804" s="17" t="s">
        <v>22</v>
      </c>
      <c r="AJ5804" s="17" t="s">
        <v>22</v>
      </c>
      <c r="AK5804" s="17" t="s">
        <v>22</v>
      </c>
      <c r="AO5804" s="17" t="s">
        <v>22</v>
      </c>
      <c r="AP5804" s="18" t="s">
        <v>22</v>
      </c>
      <c r="AQ5804" s="17" t="s">
        <v>22</v>
      </c>
      <c r="AR5804" s="17" t="s">
        <v>22</v>
      </c>
      <c r="AS5804" s="17" t="s">
        <v>22</v>
      </c>
      <c r="AT5804" s="17" t="s">
        <v>22</v>
      </c>
      <c r="AU5804" s="17" t="s">
        <v>22</v>
      </c>
      <c r="AV5804" s="17" t="s">
        <v>22</v>
      </c>
      <c r="AW5804" s="17" t="s">
        <v>22</v>
      </c>
      <c r="AX5804" s="17" t="s">
        <v>22</v>
      </c>
      <c r="AY5804" s="17" t="s">
        <v>22</v>
      </c>
      <c r="AZ5804" s="17" t="s">
        <v>22</v>
      </c>
      <c r="BA5804" s="17" t="s">
        <v>22</v>
      </c>
      <c r="BD5804" s="17" t="s">
        <v>22</v>
      </c>
      <c r="BE5804" s="17" t="s">
        <v>22</v>
      </c>
      <c r="BF5804" s="17" t="s">
        <v>22</v>
      </c>
      <c r="BG5804" s="18" t="s">
        <v>22</v>
      </c>
      <c r="BH5804" s="3" t="s">
        <v>22</v>
      </c>
      <c r="BI5804" s="3" t="s">
        <v>22</v>
      </c>
      <c r="BK5804" s="3" t="s">
        <v>22</v>
      </c>
      <c r="BL5804" s="17" t="s">
        <v>22</v>
      </c>
      <c r="BM5804" s="19" t="s">
        <v>22</v>
      </c>
      <c r="BN5804" s="19">
        <f>P5804*R5804</f>
        <v>313.67</v>
      </c>
      <c r="BO5804" s="19" t="str">
        <f>IF(AND(BN5804&gt;120000, P5804&gt;25, X5804&lt;&gt;"WAVE 0"), "yes", "no")</f>
        <v>no</v>
      </c>
      <c r="BP5804" s="17" t="s">
        <v>22</v>
      </c>
    </row>
    <row r="5805" spans="1:68" x14ac:dyDescent="0.25">
      <c r="A5805" s="11" t="s">
        <v>11334</v>
      </c>
      <c r="B5805" s="12" t="s">
        <v>11261</v>
      </c>
      <c r="C5805" s="13" t="s">
        <v>14</v>
      </c>
      <c r="D5805" s="12" t="s">
        <v>192</v>
      </c>
      <c r="E5805" s="13" t="s">
        <v>193</v>
      </c>
      <c r="F5805" s="12">
        <v>2020</v>
      </c>
      <c r="G5805" s="13" t="s">
        <v>17</v>
      </c>
      <c r="H5805" s="12" t="s">
        <v>18</v>
      </c>
      <c r="I5805" s="13" t="s">
        <v>18</v>
      </c>
      <c r="J5805" s="12" t="s">
        <v>18</v>
      </c>
      <c r="K5805" s="13" t="s">
        <v>18</v>
      </c>
      <c r="L5805" s="12" t="s">
        <v>18</v>
      </c>
      <c r="M5805" s="13" t="s">
        <v>18</v>
      </c>
      <c r="N5805" s="2" t="s">
        <v>194</v>
      </c>
      <c r="O5805" s="13" t="s">
        <v>20</v>
      </c>
      <c r="P5805" s="14">
        <v>42.4</v>
      </c>
      <c r="Q5805" s="14">
        <v>848</v>
      </c>
      <c r="R5805" s="13">
        <v>0</v>
      </c>
      <c r="S5805" s="15">
        <v>0.5</v>
      </c>
      <c r="T5805" s="13">
        <v>1</v>
      </c>
      <c r="U5805" s="13">
        <v>1</v>
      </c>
      <c r="V5805" s="16">
        <v>0</v>
      </c>
      <c r="W5805" s="16" t="str">
        <f t="shared" si="90"/>
        <v>PN7007167-6</v>
      </c>
      <c r="Z5805" s="13" t="s">
        <v>17</v>
      </c>
      <c r="AA5805" s="17" t="s">
        <v>22</v>
      </c>
      <c r="AB5805" s="17" t="s">
        <v>22</v>
      </c>
      <c r="AC5805" s="17" t="s">
        <v>22</v>
      </c>
      <c r="AD5805" s="17" t="s">
        <v>22</v>
      </c>
      <c r="AE5805" s="17" t="s">
        <v>22</v>
      </c>
      <c r="AF5805" s="17" t="s">
        <v>22</v>
      </c>
      <c r="AG5805" s="17" t="s">
        <v>22</v>
      </c>
      <c r="AJ5805" s="17" t="s">
        <v>22</v>
      </c>
      <c r="AK5805" s="17" t="s">
        <v>22</v>
      </c>
      <c r="AO5805" s="17" t="s">
        <v>22</v>
      </c>
      <c r="AP5805" s="18" t="s">
        <v>22</v>
      </c>
      <c r="AQ5805" s="17" t="s">
        <v>22</v>
      </c>
      <c r="AR5805" s="17" t="s">
        <v>22</v>
      </c>
      <c r="AS5805" s="17" t="s">
        <v>22</v>
      </c>
      <c r="AT5805" s="17" t="s">
        <v>22</v>
      </c>
      <c r="AU5805" s="17" t="s">
        <v>22</v>
      </c>
      <c r="AV5805" s="17" t="s">
        <v>22</v>
      </c>
      <c r="AW5805" s="17" t="s">
        <v>22</v>
      </c>
      <c r="AX5805" s="17" t="s">
        <v>22</v>
      </c>
      <c r="AY5805" s="17" t="s">
        <v>22</v>
      </c>
      <c r="AZ5805" s="17" t="s">
        <v>22</v>
      </c>
      <c r="BA5805" s="17" t="s">
        <v>22</v>
      </c>
      <c r="BD5805" s="17" t="s">
        <v>22</v>
      </c>
      <c r="BE5805" s="17" t="s">
        <v>22</v>
      </c>
      <c r="BF5805" s="17" t="s">
        <v>22</v>
      </c>
      <c r="BG5805" s="18" t="s">
        <v>22</v>
      </c>
      <c r="BH5805" s="3" t="s">
        <v>22</v>
      </c>
      <c r="BI5805" s="3" t="s">
        <v>22</v>
      </c>
      <c r="BK5805" s="3" t="s">
        <v>22</v>
      </c>
      <c r="BL5805" s="17" t="s">
        <v>22</v>
      </c>
      <c r="BM5805" s="19" t="s">
        <v>22</v>
      </c>
      <c r="BN5805" s="19">
        <f>P5805*R5805</f>
        <v>0</v>
      </c>
      <c r="BO5805" s="19" t="str">
        <f>IF(AND(BN5805&gt;120000, P5805&gt;25, X5805&lt;&gt;"WAVE 0"), "yes", "no")</f>
        <v>no</v>
      </c>
      <c r="BP5805" s="17" t="s">
        <v>22</v>
      </c>
    </row>
    <row r="5806" spans="1:68" x14ac:dyDescent="0.25">
      <c r="A5806" s="11" t="s">
        <v>11335</v>
      </c>
      <c r="B5806" s="12" t="s">
        <v>11336</v>
      </c>
      <c r="C5806" s="13" t="s">
        <v>14</v>
      </c>
      <c r="D5806" s="12" t="s">
        <v>192</v>
      </c>
      <c r="E5806" s="13" t="s">
        <v>193</v>
      </c>
      <c r="F5806" s="12">
        <v>2020</v>
      </c>
      <c r="G5806" s="13" t="s">
        <v>17</v>
      </c>
      <c r="H5806" s="12" t="s">
        <v>28</v>
      </c>
      <c r="I5806" s="13" t="s">
        <v>18</v>
      </c>
      <c r="J5806" s="12" t="s">
        <v>311</v>
      </c>
      <c r="K5806" s="13" t="s">
        <v>312</v>
      </c>
      <c r="L5806" s="12" t="s">
        <v>313</v>
      </c>
      <c r="M5806" s="13" t="s">
        <v>314</v>
      </c>
      <c r="N5806" s="2" t="s">
        <v>194</v>
      </c>
      <c r="O5806" s="13" t="s">
        <v>20</v>
      </c>
      <c r="P5806" s="14">
        <v>24.651</v>
      </c>
      <c r="Q5806" s="14">
        <v>714.88</v>
      </c>
      <c r="R5806" s="13">
        <v>71</v>
      </c>
      <c r="S5806" s="15">
        <v>0</v>
      </c>
      <c r="T5806" s="13">
        <v>2</v>
      </c>
      <c r="U5806" s="13">
        <v>3</v>
      </c>
      <c r="V5806" s="16">
        <v>0</v>
      </c>
      <c r="W5806" s="16" t="str">
        <f t="shared" si="90"/>
        <v>PN7007198-104</v>
      </c>
      <c r="Z5806" s="13" t="s">
        <v>17</v>
      </c>
      <c r="AA5806" s="17" t="s">
        <v>22</v>
      </c>
      <c r="AB5806" s="17" t="s">
        <v>22</v>
      </c>
      <c r="AC5806" s="17" t="s">
        <v>22</v>
      </c>
      <c r="AD5806" s="17" t="s">
        <v>22</v>
      </c>
      <c r="AE5806" s="17" t="s">
        <v>22</v>
      </c>
      <c r="AF5806" s="17" t="s">
        <v>22</v>
      </c>
      <c r="AG5806" s="17" t="s">
        <v>22</v>
      </c>
      <c r="AJ5806" s="17" t="s">
        <v>22</v>
      </c>
      <c r="AK5806" s="17" t="s">
        <v>22</v>
      </c>
      <c r="AO5806" s="17" t="s">
        <v>22</v>
      </c>
      <c r="AP5806" s="18" t="s">
        <v>22</v>
      </c>
      <c r="AQ5806" s="17" t="s">
        <v>22</v>
      </c>
      <c r="AR5806" s="17" t="s">
        <v>22</v>
      </c>
      <c r="AS5806" s="17" t="s">
        <v>22</v>
      </c>
      <c r="AT5806" s="17" t="s">
        <v>22</v>
      </c>
      <c r="AU5806" s="17" t="s">
        <v>22</v>
      </c>
      <c r="AV5806" s="17" t="s">
        <v>22</v>
      </c>
      <c r="AW5806" s="17" t="s">
        <v>22</v>
      </c>
      <c r="AX5806" s="17" t="s">
        <v>22</v>
      </c>
      <c r="AY5806" s="17" t="s">
        <v>22</v>
      </c>
      <c r="AZ5806" s="17" t="s">
        <v>22</v>
      </c>
      <c r="BA5806" s="17" t="s">
        <v>22</v>
      </c>
      <c r="BD5806" s="17" t="s">
        <v>22</v>
      </c>
      <c r="BE5806" s="17" t="s">
        <v>22</v>
      </c>
      <c r="BF5806" s="17" t="s">
        <v>22</v>
      </c>
      <c r="BG5806" s="18" t="s">
        <v>22</v>
      </c>
      <c r="BH5806" s="3" t="s">
        <v>22</v>
      </c>
      <c r="BI5806" s="3" t="s">
        <v>22</v>
      </c>
      <c r="BK5806" s="3" t="s">
        <v>22</v>
      </c>
      <c r="BL5806" s="17" t="s">
        <v>22</v>
      </c>
      <c r="BM5806" s="19" t="s">
        <v>22</v>
      </c>
      <c r="BN5806" s="19">
        <f>P5806*R5806</f>
        <v>1750.221</v>
      </c>
      <c r="BO5806" s="19" t="str">
        <f>IF(AND(BN5806&gt;120000, P5806&gt;25, X5806&lt;&gt;"WAVE 0"), "yes", "no")</f>
        <v>no</v>
      </c>
      <c r="BP5806" s="17" t="s">
        <v>22</v>
      </c>
    </row>
    <row r="5807" spans="1:68" x14ac:dyDescent="0.25">
      <c r="A5807" s="11" t="s">
        <v>11337</v>
      </c>
      <c r="B5807" s="12" t="s">
        <v>11338</v>
      </c>
      <c r="C5807" s="13" t="s">
        <v>14</v>
      </c>
      <c r="D5807" s="12" t="s">
        <v>192</v>
      </c>
      <c r="E5807" s="13" t="s">
        <v>193</v>
      </c>
      <c r="F5807" s="12">
        <v>2020</v>
      </c>
      <c r="G5807" s="13" t="s">
        <v>17</v>
      </c>
      <c r="H5807" s="12" t="s">
        <v>28</v>
      </c>
      <c r="I5807" s="13" t="s">
        <v>18</v>
      </c>
      <c r="J5807" s="12" t="s">
        <v>311</v>
      </c>
      <c r="K5807" s="13" t="s">
        <v>312</v>
      </c>
      <c r="L5807" s="12" t="s">
        <v>313</v>
      </c>
      <c r="M5807" s="13" t="s">
        <v>314</v>
      </c>
      <c r="N5807" s="2" t="s">
        <v>194</v>
      </c>
      <c r="O5807" s="13" t="s">
        <v>20</v>
      </c>
      <c r="P5807" s="14">
        <v>17.420000000000002</v>
      </c>
      <c r="Q5807" s="14"/>
      <c r="R5807" s="13">
        <v>10</v>
      </c>
      <c r="S5807" s="15"/>
      <c r="T5807" s="13">
        <v>2</v>
      </c>
      <c r="U5807" s="13">
        <v>1</v>
      </c>
      <c r="V5807" s="16"/>
      <c r="W5807" s="16" t="str">
        <f t="shared" si="90"/>
        <v>PN7007198-111</v>
      </c>
      <c r="Z5807" s="13" t="s">
        <v>17</v>
      </c>
      <c r="AA5807" s="17" t="s">
        <v>22</v>
      </c>
      <c r="AB5807" s="17" t="s">
        <v>22</v>
      </c>
      <c r="AC5807" s="17" t="s">
        <v>22</v>
      </c>
      <c r="AD5807" s="17" t="s">
        <v>22</v>
      </c>
      <c r="AE5807" s="17" t="s">
        <v>22</v>
      </c>
      <c r="AF5807" s="17" t="s">
        <v>22</v>
      </c>
      <c r="AG5807" s="17" t="s">
        <v>22</v>
      </c>
      <c r="AJ5807" s="17" t="s">
        <v>22</v>
      </c>
      <c r="AK5807" s="17" t="s">
        <v>22</v>
      </c>
      <c r="AO5807" s="17" t="s">
        <v>22</v>
      </c>
      <c r="AP5807" s="18" t="s">
        <v>22</v>
      </c>
      <c r="AQ5807" s="17" t="s">
        <v>22</v>
      </c>
      <c r="AR5807" s="17" t="s">
        <v>22</v>
      </c>
      <c r="AS5807" s="17" t="s">
        <v>22</v>
      </c>
      <c r="AT5807" s="17" t="s">
        <v>22</v>
      </c>
      <c r="AU5807" s="17" t="s">
        <v>22</v>
      </c>
      <c r="AV5807" s="17" t="s">
        <v>22</v>
      </c>
      <c r="AW5807" s="17" t="s">
        <v>22</v>
      </c>
      <c r="AX5807" s="17" t="s">
        <v>22</v>
      </c>
      <c r="AY5807" s="17" t="s">
        <v>22</v>
      </c>
      <c r="AZ5807" s="17" t="s">
        <v>22</v>
      </c>
      <c r="BA5807" s="17" t="s">
        <v>22</v>
      </c>
      <c r="BD5807" s="17" t="s">
        <v>22</v>
      </c>
      <c r="BE5807" s="17" t="s">
        <v>22</v>
      </c>
      <c r="BF5807" s="17" t="s">
        <v>22</v>
      </c>
      <c r="BG5807" s="18" t="s">
        <v>22</v>
      </c>
      <c r="BH5807" s="3" t="s">
        <v>22</v>
      </c>
      <c r="BI5807" s="3" t="s">
        <v>22</v>
      </c>
      <c r="BK5807" s="3" t="s">
        <v>22</v>
      </c>
      <c r="BL5807" s="17" t="s">
        <v>22</v>
      </c>
      <c r="BM5807" s="19" t="s">
        <v>22</v>
      </c>
      <c r="BN5807" s="19">
        <f>P5807*R5807</f>
        <v>174.20000000000002</v>
      </c>
      <c r="BO5807" s="19" t="str">
        <f>IF(AND(BN5807&gt;120000, P5807&gt;25, X5807&lt;&gt;"WAVE 0"), "yes", "no")</f>
        <v>no</v>
      </c>
      <c r="BP5807" s="17" t="s">
        <v>22</v>
      </c>
    </row>
    <row r="5808" spans="1:68" x14ac:dyDescent="0.25">
      <c r="A5808" s="11" t="s">
        <v>11339</v>
      </c>
      <c r="B5808" s="12" t="s">
        <v>11338</v>
      </c>
      <c r="C5808" s="13" t="s">
        <v>14</v>
      </c>
      <c r="D5808" s="12" t="s">
        <v>192</v>
      </c>
      <c r="E5808" s="13" t="s">
        <v>193</v>
      </c>
      <c r="F5808" s="12">
        <v>2020</v>
      </c>
      <c r="G5808" s="13" t="s">
        <v>17</v>
      </c>
      <c r="H5808" s="12" t="s">
        <v>28</v>
      </c>
      <c r="I5808" s="13" t="s">
        <v>18</v>
      </c>
      <c r="J5808" s="12" t="s">
        <v>262</v>
      </c>
      <c r="K5808" s="13" t="s">
        <v>263</v>
      </c>
      <c r="L5808" s="12" t="s">
        <v>31</v>
      </c>
      <c r="M5808" s="13" t="s">
        <v>32</v>
      </c>
      <c r="N5808" s="2" t="s">
        <v>194</v>
      </c>
      <c r="O5808" s="13" t="s">
        <v>20</v>
      </c>
      <c r="P5808" s="14">
        <v>61.52</v>
      </c>
      <c r="Q5808" s="14">
        <v>307.60000000000002</v>
      </c>
      <c r="R5808" s="13">
        <v>6</v>
      </c>
      <c r="S5808" s="15">
        <v>1</v>
      </c>
      <c r="T5808" s="13">
        <v>1</v>
      </c>
      <c r="U5808" s="13">
        <v>0</v>
      </c>
      <c r="V5808" s="16">
        <v>0</v>
      </c>
      <c r="W5808" s="16" t="str">
        <f t="shared" si="90"/>
        <v>PN7007198-118</v>
      </c>
      <c r="Z5808" s="13" t="s">
        <v>17</v>
      </c>
      <c r="AA5808" s="17" t="s">
        <v>22</v>
      </c>
      <c r="AB5808" s="17" t="s">
        <v>22</v>
      </c>
      <c r="AC5808" s="17" t="s">
        <v>22</v>
      </c>
      <c r="AD5808" s="17" t="s">
        <v>22</v>
      </c>
      <c r="AE5808" s="17" t="s">
        <v>22</v>
      </c>
      <c r="AF5808" s="17" t="s">
        <v>22</v>
      </c>
      <c r="AG5808" s="17" t="s">
        <v>22</v>
      </c>
      <c r="AJ5808" s="17" t="s">
        <v>22</v>
      </c>
      <c r="AK5808" s="17" t="s">
        <v>22</v>
      </c>
      <c r="AO5808" s="17" t="s">
        <v>22</v>
      </c>
      <c r="AP5808" s="18" t="s">
        <v>22</v>
      </c>
      <c r="AQ5808" s="17" t="s">
        <v>22</v>
      </c>
      <c r="AR5808" s="17" t="s">
        <v>22</v>
      </c>
      <c r="AS5808" s="17" t="s">
        <v>22</v>
      </c>
      <c r="AT5808" s="17" t="s">
        <v>22</v>
      </c>
      <c r="AU5808" s="17" t="s">
        <v>22</v>
      </c>
      <c r="AV5808" s="17" t="s">
        <v>22</v>
      </c>
      <c r="AW5808" s="17" t="s">
        <v>22</v>
      </c>
      <c r="AX5808" s="17" t="s">
        <v>22</v>
      </c>
      <c r="AY5808" s="17" t="s">
        <v>22</v>
      </c>
      <c r="AZ5808" s="17" t="s">
        <v>22</v>
      </c>
      <c r="BA5808" s="17" t="s">
        <v>22</v>
      </c>
      <c r="BD5808" s="17" t="s">
        <v>22</v>
      </c>
      <c r="BE5808" s="17" t="s">
        <v>22</v>
      </c>
      <c r="BF5808" s="17" t="s">
        <v>22</v>
      </c>
      <c r="BG5808" s="18" t="s">
        <v>22</v>
      </c>
      <c r="BH5808" s="3" t="s">
        <v>22</v>
      </c>
      <c r="BI5808" s="3" t="s">
        <v>22</v>
      </c>
      <c r="BK5808" s="3" t="s">
        <v>22</v>
      </c>
      <c r="BL5808" s="17" t="s">
        <v>22</v>
      </c>
      <c r="BM5808" s="19" t="s">
        <v>22</v>
      </c>
      <c r="BN5808" s="19">
        <f>P5808*R5808</f>
        <v>369.12</v>
      </c>
      <c r="BO5808" s="19" t="str">
        <f>IF(AND(BN5808&gt;120000, P5808&gt;25, X5808&lt;&gt;"WAVE 0"), "yes", "no")</f>
        <v>no</v>
      </c>
      <c r="BP5808" s="17" t="s">
        <v>22</v>
      </c>
    </row>
    <row r="5809" spans="1:68" x14ac:dyDescent="0.25">
      <c r="A5809" s="11" t="s">
        <v>11340</v>
      </c>
      <c r="B5809" s="12" t="s">
        <v>11338</v>
      </c>
      <c r="C5809" s="13" t="s">
        <v>14</v>
      </c>
      <c r="D5809" s="12" t="s">
        <v>192</v>
      </c>
      <c r="E5809" s="13" t="s">
        <v>193</v>
      </c>
      <c r="F5809" s="12">
        <v>2020</v>
      </c>
      <c r="G5809" s="13" t="s">
        <v>17</v>
      </c>
      <c r="H5809" s="12" t="s">
        <v>28</v>
      </c>
      <c r="I5809" s="13" t="s">
        <v>18</v>
      </c>
      <c r="J5809" s="12" t="s">
        <v>262</v>
      </c>
      <c r="K5809" s="13" t="s">
        <v>263</v>
      </c>
      <c r="L5809" s="12" t="s">
        <v>31</v>
      </c>
      <c r="M5809" s="13" t="s">
        <v>32</v>
      </c>
      <c r="N5809" s="2" t="s">
        <v>194</v>
      </c>
      <c r="O5809" s="13" t="s">
        <v>20</v>
      </c>
      <c r="P5809" s="14">
        <v>39.881900000000002</v>
      </c>
      <c r="Q5809" s="14">
        <v>1675.04</v>
      </c>
      <c r="R5809" s="13">
        <v>8</v>
      </c>
      <c r="S5809" s="15">
        <v>0.6</v>
      </c>
      <c r="T5809" s="13">
        <v>1</v>
      </c>
      <c r="U5809" s="13">
        <v>2</v>
      </c>
      <c r="V5809" s="16">
        <v>0</v>
      </c>
      <c r="W5809" s="16" t="str">
        <f t="shared" si="90"/>
        <v>PN7007198-122</v>
      </c>
      <c r="Z5809" s="13" t="s">
        <v>17</v>
      </c>
      <c r="AA5809" s="17" t="s">
        <v>22</v>
      </c>
      <c r="AB5809" s="17" t="s">
        <v>22</v>
      </c>
      <c r="AC5809" s="17" t="s">
        <v>22</v>
      </c>
      <c r="AD5809" s="17" t="s">
        <v>22</v>
      </c>
      <c r="AE5809" s="17" t="s">
        <v>22</v>
      </c>
      <c r="AF5809" s="17" t="s">
        <v>22</v>
      </c>
      <c r="AG5809" s="17" t="s">
        <v>22</v>
      </c>
      <c r="AJ5809" s="17" t="s">
        <v>22</v>
      </c>
      <c r="AK5809" s="17" t="s">
        <v>22</v>
      </c>
      <c r="AO5809" s="17" t="s">
        <v>22</v>
      </c>
      <c r="AP5809" s="18" t="s">
        <v>22</v>
      </c>
      <c r="AQ5809" s="17" t="s">
        <v>22</v>
      </c>
      <c r="AR5809" s="17" t="s">
        <v>22</v>
      </c>
      <c r="AS5809" s="17" t="s">
        <v>22</v>
      </c>
      <c r="AT5809" s="17" t="s">
        <v>22</v>
      </c>
      <c r="AU5809" s="17" t="s">
        <v>22</v>
      </c>
      <c r="AV5809" s="17" t="s">
        <v>22</v>
      </c>
      <c r="AW5809" s="17" t="s">
        <v>22</v>
      </c>
      <c r="AX5809" s="17" t="s">
        <v>22</v>
      </c>
      <c r="AY5809" s="17" t="s">
        <v>22</v>
      </c>
      <c r="AZ5809" s="17" t="s">
        <v>22</v>
      </c>
      <c r="BA5809" s="17" t="s">
        <v>22</v>
      </c>
      <c r="BD5809" s="17" t="s">
        <v>22</v>
      </c>
      <c r="BE5809" s="17" t="s">
        <v>22</v>
      </c>
      <c r="BF5809" s="17" t="s">
        <v>22</v>
      </c>
      <c r="BG5809" s="18" t="s">
        <v>22</v>
      </c>
      <c r="BH5809" s="3" t="s">
        <v>22</v>
      </c>
      <c r="BI5809" s="3" t="s">
        <v>22</v>
      </c>
      <c r="BK5809" s="3" t="s">
        <v>22</v>
      </c>
      <c r="BL5809" s="17" t="s">
        <v>22</v>
      </c>
      <c r="BM5809" s="19" t="s">
        <v>22</v>
      </c>
      <c r="BN5809" s="19">
        <f>P5809*R5809</f>
        <v>319.05520000000001</v>
      </c>
      <c r="BO5809" s="19" t="str">
        <f>IF(AND(BN5809&gt;120000, P5809&gt;25, X5809&lt;&gt;"WAVE 0"), "yes", "no")</f>
        <v>no</v>
      </c>
      <c r="BP5809" s="17" t="s">
        <v>22</v>
      </c>
    </row>
    <row r="5810" spans="1:68" x14ac:dyDescent="0.25">
      <c r="A5810" s="11" t="s">
        <v>11341</v>
      </c>
      <c r="B5810" s="12" t="s">
        <v>11338</v>
      </c>
      <c r="C5810" s="13" t="s">
        <v>14</v>
      </c>
      <c r="D5810" s="12" t="s">
        <v>192</v>
      </c>
      <c r="E5810" s="13" t="s">
        <v>193</v>
      </c>
      <c r="F5810" s="12">
        <v>2020</v>
      </c>
      <c r="G5810" s="13" t="s">
        <v>17</v>
      </c>
      <c r="H5810" s="12" t="s">
        <v>28</v>
      </c>
      <c r="I5810" s="13" t="s">
        <v>18</v>
      </c>
      <c r="J5810" s="12" t="s">
        <v>262</v>
      </c>
      <c r="K5810" s="13" t="s">
        <v>263</v>
      </c>
      <c r="L5810" s="12" t="s">
        <v>31</v>
      </c>
      <c r="M5810" s="13" t="s">
        <v>32</v>
      </c>
      <c r="N5810" s="2" t="s">
        <v>194</v>
      </c>
      <c r="O5810" s="13" t="s">
        <v>20</v>
      </c>
      <c r="P5810" s="14">
        <v>33.119999999999997</v>
      </c>
      <c r="Q5810" s="14">
        <v>993.59999999999991</v>
      </c>
      <c r="R5810" s="13">
        <v>8</v>
      </c>
      <c r="S5810" s="15">
        <v>1</v>
      </c>
      <c r="T5810" s="13">
        <v>1</v>
      </c>
      <c r="U5810" s="13">
        <v>2</v>
      </c>
      <c r="V5810" s="16">
        <v>0</v>
      </c>
      <c r="W5810" s="16" t="str">
        <f t="shared" si="90"/>
        <v>PN7007198-123</v>
      </c>
      <c r="Z5810" s="13" t="s">
        <v>17</v>
      </c>
      <c r="AA5810" s="17" t="s">
        <v>22</v>
      </c>
      <c r="AB5810" s="17" t="s">
        <v>22</v>
      </c>
      <c r="AC5810" s="17" t="s">
        <v>22</v>
      </c>
      <c r="AD5810" s="17" t="s">
        <v>22</v>
      </c>
      <c r="AE5810" s="17" t="s">
        <v>22</v>
      </c>
      <c r="AF5810" s="17" t="s">
        <v>22</v>
      </c>
      <c r="AG5810" s="17" t="s">
        <v>22</v>
      </c>
      <c r="AJ5810" s="17" t="s">
        <v>22</v>
      </c>
      <c r="AK5810" s="17" t="s">
        <v>22</v>
      </c>
      <c r="AO5810" s="17" t="s">
        <v>22</v>
      </c>
      <c r="AP5810" s="18" t="s">
        <v>22</v>
      </c>
      <c r="AQ5810" s="17" t="s">
        <v>22</v>
      </c>
      <c r="AR5810" s="17" t="s">
        <v>22</v>
      </c>
      <c r="AS5810" s="17" t="s">
        <v>22</v>
      </c>
      <c r="AT5810" s="17" t="s">
        <v>22</v>
      </c>
      <c r="AU5810" s="17" t="s">
        <v>22</v>
      </c>
      <c r="AV5810" s="17" t="s">
        <v>22</v>
      </c>
      <c r="AW5810" s="17" t="s">
        <v>22</v>
      </c>
      <c r="AX5810" s="17" t="s">
        <v>22</v>
      </c>
      <c r="AY5810" s="17" t="s">
        <v>22</v>
      </c>
      <c r="AZ5810" s="17" t="s">
        <v>22</v>
      </c>
      <c r="BA5810" s="17" t="s">
        <v>22</v>
      </c>
      <c r="BD5810" s="17" t="s">
        <v>22</v>
      </c>
      <c r="BE5810" s="17" t="s">
        <v>22</v>
      </c>
      <c r="BF5810" s="17" t="s">
        <v>22</v>
      </c>
      <c r="BG5810" s="18" t="s">
        <v>22</v>
      </c>
      <c r="BH5810" s="3" t="s">
        <v>22</v>
      </c>
      <c r="BI5810" s="3" t="s">
        <v>22</v>
      </c>
      <c r="BK5810" s="3" t="s">
        <v>22</v>
      </c>
      <c r="BL5810" s="17" t="s">
        <v>22</v>
      </c>
      <c r="BM5810" s="19" t="s">
        <v>22</v>
      </c>
      <c r="BN5810" s="19">
        <f>P5810*R5810</f>
        <v>264.95999999999998</v>
      </c>
      <c r="BO5810" s="19" t="str">
        <f>IF(AND(BN5810&gt;120000, P5810&gt;25, X5810&lt;&gt;"WAVE 0"), "yes", "no")</f>
        <v>no</v>
      </c>
      <c r="BP5810" s="17" t="s">
        <v>22</v>
      </c>
    </row>
    <row r="5811" spans="1:68" x14ac:dyDescent="0.25">
      <c r="A5811" s="11" t="s">
        <v>11342</v>
      </c>
      <c r="B5811" s="12" t="s">
        <v>11338</v>
      </c>
      <c r="C5811" s="13" t="s">
        <v>14</v>
      </c>
      <c r="D5811" s="12" t="s">
        <v>192</v>
      </c>
      <c r="E5811" s="13" t="s">
        <v>193</v>
      </c>
      <c r="F5811" s="12">
        <v>2020</v>
      </c>
      <c r="G5811" s="13" t="s">
        <v>17</v>
      </c>
      <c r="H5811" s="12" t="s">
        <v>28</v>
      </c>
      <c r="I5811" s="13" t="s">
        <v>18</v>
      </c>
      <c r="J5811" s="12" t="s">
        <v>311</v>
      </c>
      <c r="K5811" s="13" t="s">
        <v>312</v>
      </c>
      <c r="L5811" s="12" t="s">
        <v>313</v>
      </c>
      <c r="M5811" s="13" t="s">
        <v>314</v>
      </c>
      <c r="N5811" s="2" t="s">
        <v>194</v>
      </c>
      <c r="O5811" s="13" t="s">
        <v>20</v>
      </c>
      <c r="P5811" s="14">
        <v>17.420000000000002</v>
      </c>
      <c r="Q5811" s="14">
        <v>12030.4</v>
      </c>
      <c r="R5811" s="13">
        <v>1161</v>
      </c>
      <c r="S5811" s="15">
        <v>0.31578947368421051</v>
      </c>
      <c r="T5811" s="13">
        <v>2</v>
      </c>
      <c r="U5811" s="13">
        <v>2</v>
      </c>
      <c r="V5811" s="16">
        <v>0</v>
      </c>
      <c r="W5811" s="16" t="str">
        <f t="shared" si="90"/>
        <v>PN7007198-998</v>
      </c>
      <c r="Z5811" s="13" t="s">
        <v>17</v>
      </c>
      <c r="AA5811" s="17" t="s">
        <v>22</v>
      </c>
      <c r="AB5811" s="17" t="s">
        <v>22</v>
      </c>
      <c r="AC5811" s="17" t="s">
        <v>22</v>
      </c>
      <c r="AD5811" s="17" t="s">
        <v>22</v>
      </c>
      <c r="AE5811" s="17" t="s">
        <v>22</v>
      </c>
      <c r="AF5811" s="17" t="s">
        <v>22</v>
      </c>
      <c r="AG5811" s="17" t="s">
        <v>22</v>
      </c>
      <c r="AJ5811" s="17" t="s">
        <v>22</v>
      </c>
      <c r="AK5811" s="17" t="s">
        <v>22</v>
      </c>
      <c r="AO5811" s="17" t="s">
        <v>22</v>
      </c>
      <c r="AP5811" s="18" t="s">
        <v>22</v>
      </c>
      <c r="AQ5811" s="17" t="s">
        <v>22</v>
      </c>
      <c r="AR5811" s="17" t="s">
        <v>22</v>
      </c>
      <c r="AS5811" s="17" t="s">
        <v>22</v>
      </c>
      <c r="AT5811" s="17" t="s">
        <v>22</v>
      </c>
      <c r="AU5811" s="17" t="s">
        <v>22</v>
      </c>
      <c r="AV5811" s="17" t="s">
        <v>22</v>
      </c>
      <c r="AW5811" s="17" t="s">
        <v>22</v>
      </c>
      <c r="AX5811" s="17" t="s">
        <v>22</v>
      </c>
      <c r="AY5811" s="17" t="s">
        <v>22</v>
      </c>
      <c r="AZ5811" s="17" t="s">
        <v>22</v>
      </c>
      <c r="BA5811" s="17" t="s">
        <v>22</v>
      </c>
      <c r="BD5811" s="17" t="s">
        <v>22</v>
      </c>
      <c r="BE5811" s="17" t="s">
        <v>22</v>
      </c>
      <c r="BF5811" s="17" t="s">
        <v>22</v>
      </c>
      <c r="BG5811" s="18" t="s">
        <v>22</v>
      </c>
      <c r="BH5811" s="3" t="s">
        <v>22</v>
      </c>
      <c r="BI5811" s="3" t="s">
        <v>22</v>
      </c>
      <c r="BK5811" s="3" t="s">
        <v>22</v>
      </c>
      <c r="BL5811" s="17" t="s">
        <v>22</v>
      </c>
      <c r="BM5811" s="19" t="s">
        <v>22</v>
      </c>
      <c r="BN5811" s="19">
        <f>P5811*R5811</f>
        <v>20224.620000000003</v>
      </c>
      <c r="BO5811" s="19" t="str">
        <f>IF(AND(BN5811&gt;120000, P5811&gt;25, X5811&lt;&gt;"WAVE 0"), "yes", "no")</f>
        <v>no</v>
      </c>
      <c r="BP5811" s="17" t="s">
        <v>22</v>
      </c>
    </row>
    <row r="5812" spans="1:68" x14ac:dyDescent="0.25">
      <c r="A5812" s="11" t="s">
        <v>11343</v>
      </c>
      <c r="B5812" s="12" t="s">
        <v>11272</v>
      </c>
      <c r="C5812" s="13" t="s">
        <v>14</v>
      </c>
      <c r="D5812" s="12" t="s">
        <v>192</v>
      </c>
      <c r="E5812" s="13" t="s">
        <v>193</v>
      </c>
      <c r="F5812" s="12">
        <v>2020</v>
      </c>
      <c r="G5812" s="13" t="s">
        <v>17</v>
      </c>
      <c r="H5812" s="12" t="s">
        <v>18</v>
      </c>
      <c r="I5812" s="13" t="s">
        <v>18</v>
      </c>
      <c r="J5812" s="12" t="s">
        <v>18</v>
      </c>
      <c r="K5812" s="13" t="s">
        <v>18</v>
      </c>
      <c r="L5812" s="12" t="s">
        <v>18</v>
      </c>
      <c r="M5812" s="13" t="s">
        <v>18</v>
      </c>
      <c r="N5812" s="2" t="s">
        <v>194</v>
      </c>
      <c r="O5812" s="13" t="s">
        <v>20</v>
      </c>
      <c r="P5812" s="14">
        <v>49.61</v>
      </c>
      <c r="Q5812" s="14"/>
      <c r="R5812" s="13">
        <v>0</v>
      </c>
      <c r="S5812" s="15"/>
      <c r="T5812" s="13">
        <v>1</v>
      </c>
      <c r="U5812" s="13"/>
      <c r="V5812" s="16"/>
      <c r="W5812" s="16" t="str">
        <f t="shared" si="90"/>
        <v>PN7007575-110</v>
      </c>
      <c r="Z5812" s="13" t="s">
        <v>17</v>
      </c>
      <c r="AA5812" s="17" t="s">
        <v>22</v>
      </c>
      <c r="AB5812" s="17" t="s">
        <v>22</v>
      </c>
      <c r="AC5812" s="17" t="s">
        <v>22</v>
      </c>
      <c r="AD5812" s="17" t="s">
        <v>22</v>
      </c>
      <c r="AE5812" s="17" t="s">
        <v>22</v>
      </c>
      <c r="AF5812" s="17" t="s">
        <v>22</v>
      </c>
      <c r="AG5812" s="17" t="s">
        <v>22</v>
      </c>
      <c r="AJ5812" s="17" t="s">
        <v>22</v>
      </c>
      <c r="AK5812" s="17" t="s">
        <v>22</v>
      </c>
      <c r="AO5812" s="17" t="s">
        <v>22</v>
      </c>
      <c r="AP5812" s="18" t="s">
        <v>22</v>
      </c>
      <c r="AQ5812" s="17" t="s">
        <v>22</v>
      </c>
      <c r="AR5812" s="17" t="s">
        <v>22</v>
      </c>
      <c r="AS5812" s="17" t="s">
        <v>22</v>
      </c>
      <c r="AT5812" s="17" t="s">
        <v>22</v>
      </c>
      <c r="AU5812" s="17" t="s">
        <v>22</v>
      </c>
      <c r="AV5812" s="17" t="s">
        <v>22</v>
      </c>
      <c r="AW5812" s="17" t="s">
        <v>22</v>
      </c>
      <c r="AX5812" s="17" t="s">
        <v>22</v>
      </c>
      <c r="AY5812" s="17" t="s">
        <v>22</v>
      </c>
      <c r="AZ5812" s="17" t="s">
        <v>22</v>
      </c>
      <c r="BA5812" s="17" t="s">
        <v>22</v>
      </c>
      <c r="BD5812" s="17" t="s">
        <v>22</v>
      </c>
      <c r="BE5812" s="17" t="s">
        <v>22</v>
      </c>
      <c r="BF5812" s="17" t="s">
        <v>22</v>
      </c>
      <c r="BG5812" s="18" t="s">
        <v>22</v>
      </c>
      <c r="BH5812" s="3" t="s">
        <v>22</v>
      </c>
      <c r="BI5812" s="3" t="s">
        <v>22</v>
      </c>
      <c r="BK5812" s="3" t="s">
        <v>22</v>
      </c>
      <c r="BL5812" s="17" t="s">
        <v>22</v>
      </c>
      <c r="BM5812" s="19" t="s">
        <v>22</v>
      </c>
      <c r="BN5812" s="19">
        <f>P5812*R5812</f>
        <v>0</v>
      </c>
      <c r="BO5812" s="19" t="str">
        <f>IF(AND(BN5812&gt;120000, P5812&gt;25, X5812&lt;&gt;"WAVE 0"), "yes", "no")</f>
        <v>no</v>
      </c>
      <c r="BP5812" s="17" t="s">
        <v>22</v>
      </c>
    </row>
    <row r="5813" spans="1:68" x14ac:dyDescent="0.25">
      <c r="A5813" s="11" t="s">
        <v>11344</v>
      </c>
      <c r="B5813" s="12" t="s">
        <v>11272</v>
      </c>
      <c r="C5813" s="13" t="s">
        <v>14</v>
      </c>
      <c r="D5813" s="12" t="s">
        <v>192</v>
      </c>
      <c r="E5813" s="13" t="s">
        <v>193</v>
      </c>
      <c r="F5813" s="12">
        <v>2020</v>
      </c>
      <c r="G5813" s="13" t="s">
        <v>17</v>
      </c>
      <c r="H5813" s="12" t="s">
        <v>28</v>
      </c>
      <c r="I5813" s="13" t="s">
        <v>18</v>
      </c>
      <c r="J5813" s="12" t="s">
        <v>262</v>
      </c>
      <c r="K5813" s="13" t="s">
        <v>263</v>
      </c>
      <c r="L5813" s="12" t="s">
        <v>31</v>
      </c>
      <c r="M5813" s="13" t="s">
        <v>32</v>
      </c>
      <c r="N5813" s="2" t="s">
        <v>194</v>
      </c>
      <c r="O5813" s="13" t="s">
        <v>20</v>
      </c>
      <c r="P5813" s="14">
        <v>94</v>
      </c>
      <c r="Q5813" s="14">
        <v>470</v>
      </c>
      <c r="R5813" s="13">
        <v>0</v>
      </c>
      <c r="S5813" s="15">
        <v>0</v>
      </c>
      <c r="T5813" s="13">
        <v>1</v>
      </c>
      <c r="U5813" s="13">
        <v>3</v>
      </c>
      <c r="V5813" s="16">
        <v>0</v>
      </c>
      <c r="W5813" s="16" t="str">
        <f t="shared" si="90"/>
        <v>PN7007575-137</v>
      </c>
      <c r="Z5813" s="13" t="s">
        <v>17</v>
      </c>
      <c r="AA5813" s="17" t="s">
        <v>22</v>
      </c>
      <c r="AB5813" s="17" t="s">
        <v>22</v>
      </c>
      <c r="AC5813" s="17" t="s">
        <v>22</v>
      </c>
      <c r="AD5813" s="17" t="s">
        <v>22</v>
      </c>
      <c r="AE5813" s="17" t="s">
        <v>22</v>
      </c>
      <c r="AF5813" s="17" t="s">
        <v>22</v>
      </c>
      <c r="AG5813" s="17" t="s">
        <v>22</v>
      </c>
      <c r="AJ5813" s="17" t="s">
        <v>22</v>
      </c>
      <c r="AK5813" s="17" t="s">
        <v>22</v>
      </c>
      <c r="AO5813" s="17" t="s">
        <v>22</v>
      </c>
      <c r="AP5813" s="18" t="s">
        <v>22</v>
      </c>
      <c r="AQ5813" s="17" t="s">
        <v>22</v>
      </c>
      <c r="AR5813" s="17" t="s">
        <v>22</v>
      </c>
      <c r="AS5813" s="17" t="s">
        <v>22</v>
      </c>
      <c r="AT5813" s="17" t="s">
        <v>22</v>
      </c>
      <c r="AU5813" s="17" t="s">
        <v>22</v>
      </c>
      <c r="AV5813" s="17" t="s">
        <v>22</v>
      </c>
      <c r="AW5813" s="17" t="s">
        <v>22</v>
      </c>
      <c r="AX5813" s="17" t="s">
        <v>22</v>
      </c>
      <c r="AY5813" s="17" t="s">
        <v>22</v>
      </c>
      <c r="AZ5813" s="17" t="s">
        <v>22</v>
      </c>
      <c r="BA5813" s="17" t="s">
        <v>22</v>
      </c>
      <c r="BD5813" s="17" t="s">
        <v>22</v>
      </c>
      <c r="BE5813" s="17" t="s">
        <v>22</v>
      </c>
      <c r="BF5813" s="17" t="s">
        <v>22</v>
      </c>
      <c r="BG5813" s="18" t="s">
        <v>22</v>
      </c>
      <c r="BH5813" s="3" t="s">
        <v>22</v>
      </c>
      <c r="BI5813" s="3" t="s">
        <v>22</v>
      </c>
      <c r="BK5813" s="3" t="s">
        <v>22</v>
      </c>
      <c r="BL5813" s="17" t="s">
        <v>22</v>
      </c>
      <c r="BM5813" s="19" t="s">
        <v>22</v>
      </c>
      <c r="BN5813" s="19">
        <f>P5813*R5813</f>
        <v>0</v>
      </c>
      <c r="BO5813" s="19" t="str">
        <f>IF(AND(BN5813&gt;120000, P5813&gt;25, X5813&lt;&gt;"WAVE 0"), "yes", "no")</f>
        <v>no</v>
      </c>
      <c r="BP5813" s="17" t="s">
        <v>22</v>
      </c>
    </row>
    <row r="5814" spans="1:68" x14ac:dyDescent="0.25">
      <c r="A5814" s="11" t="s">
        <v>11345</v>
      </c>
      <c r="B5814" s="12" t="s">
        <v>11272</v>
      </c>
      <c r="C5814" s="13" t="s">
        <v>14</v>
      </c>
      <c r="D5814" s="12" t="s">
        <v>192</v>
      </c>
      <c r="E5814" s="13" t="s">
        <v>193</v>
      </c>
      <c r="F5814" s="12">
        <v>2020</v>
      </c>
      <c r="G5814" s="13" t="s">
        <v>17</v>
      </c>
      <c r="H5814" s="12" t="s">
        <v>28</v>
      </c>
      <c r="I5814" s="13" t="s">
        <v>18</v>
      </c>
      <c r="J5814" s="12" t="s">
        <v>311</v>
      </c>
      <c r="K5814" s="13" t="s">
        <v>312</v>
      </c>
      <c r="L5814" s="12" t="s">
        <v>313</v>
      </c>
      <c r="M5814" s="13" t="s">
        <v>314</v>
      </c>
      <c r="N5814" s="2" t="s">
        <v>194</v>
      </c>
      <c r="O5814" s="13" t="s">
        <v>20</v>
      </c>
      <c r="P5814" s="14">
        <v>21.78</v>
      </c>
      <c r="Q5814" s="14"/>
      <c r="R5814" s="13">
        <v>15</v>
      </c>
      <c r="S5814" s="15">
        <v>0</v>
      </c>
      <c r="T5814" s="13">
        <v>1</v>
      </c>
      <c r="U5814" s="13">
        <v>3</v>
      </c>
      <c r="V5814" s="16"/>
      <c r="W5814" s="16" t="str">
        <f t="shared" si="90"/>
        <v>PN7007575-17</v>
      </c>
      <c r="Z5814" s="13" t="s">
        <v>17</v>
      </c>
      <c r="AA5814" s="17" t="s">
        <v>22</v>
      </c>
      <c r="AB5814" s="17" t="s">
        <v>22</v>
      </c>
      <c r="AC5814" s="17" t="s">
        <v>22</v>
      </c>
      <c r="AD5814" s="17" t="s">
        <v>22</v>
      </c>
      <c r="AE5814" s="17" t="s">
        <v>22</v>
      </c>
      <c r="AF5814" s="17" t="s">
        <v>22</v>
      </c>
      <c r="AG5814" s="17" t="s">
        <v>22</v>
      </c>
      <c r="AJ5814" s="17" t="s">
        <v>22</v>
      </c>
      <c r="AK5814" s="17" t="s">
        <v>22</v>
      </c>
      <c r="AO5814" s="17" t="s">
        <v>22</v>
      </c>
      <c r="AP5814" s="18" t="s">
        <v>22</v>
      </c>
      <c r="AQ5814" s="17" t="s">
        <v>22</v>
      </c>
      <c r="AR5814" s="17" t="s">
        <v>22</v>
      </c>
      <c r="AS5814" s="17" t="s">
        <v>22</v>
      </c>
      <c r="AT5814" s="17" t="s">
        <v>22</v>
      </c>
      <c r="AU5814" s="17" t="s">
        <v>22</v>
      </c>
      <c r="AV5814" s="17" t="s">
        <v>22</v>
      </c>
      <c r="AW5814" s="17" t="s">
        <v>22</v>
      </c>
      <c r="AX5814" s="17" t="s">
        <v>22</v>
      </c>
      <c r="AY5814" s="17" t="s">
        <v>22</v>
      </c>
      <c r="AZ5814" s="17" t="s">
        <v>22</v>
      </c>
      <c r="BA5814" s="17" t="s">
        <v>22</v>
      </c>
      <c r="BD5814" s="17" t="s">
        <v>22</v>
      </c>
      <c r="BE5814" s="17" t="s">
        <v>22</v>
      </c>
      <c r="BF5814" s="17" t="s">
        <v>22</v>
      </c>
      <c r="BG5814" s="18" t="s">
        <v>22</v>
      </c>
      <c r="BH5814" s="3" t="s">
        <v>22</v>
      </c>
      <c r="BI5814" s="3" t="s">
        <v>22</v>
      </c>
      <c r="BK5814" s="3" t="s">
        <v>22</v>
      </c>
      <c r="BL5814" s="17" t="s">
        <v>22</v>
      </c>
      <c r="BM5814" s="19" t="s">
        <v>22</v>
      </c>
      <c r="BN5814" s="19">
        <f>P5814*R5814</f>
        <v>326.70000000000005</v>
      </c>
      <c r="BO5814" s="19" t="str">
        <f>IF(AND(BN5814&gt;120000, P5814&gt;25, X5814&lt;&gt;"WAVE 0"), "yes", "no")</f>
        <v>no</v>
      </c>
      <c r="BP5814" s="17" t="s">
        <v>22</v>
      </c>
    </row>
    <row r="5815" spans="1:68" x14ac:dyDescent="0.25">
      <c r="A5815" s="11" t="s">
        <v>11346</v>
      </c>
      <c r="B5815" s="12" t="s">
        <v>11272</v>
      </c>
      <c r="C5815" s="13" t="s">
        <v>14</v>
      </c>
      <c r="D5815" s="12" t="s">
        <v>192</v>
      </c>
      <c r="E5815" s="13" t="s">
        <v>193</v>
      </c>
      <c r="F5815" s="12">
        <v>2020</v>
      </c>
      <c r="G5815" s="13" t="s">
        <v>17</v>
      </c>
      <c r="H5815" s="12" t="s">
        <v>28</v>
      </c>
      <c r="I5815" s="13" t="s">
        <v>18</v>
      </c>
      <c r="J5815" s="12" t="s">
        <v>311</v>
      </c>
      <c r="K5815" s="13" t="s">
        <v>312</v>
      </c>
      <c r="L5815" s="12" t="s">
        <v>313</v>
      </c>
      <c r="M5815" s="13" t="s">
        <v>314</v>
      </c>
      <c r="N5815" s="2" t="s">
        <v>194</v>
      </c>
      <c r="O5815" s="13" t="s">
        <v>20</v>
      </c>
      <c r="P5815" s="14">
        <v>27.62</v>
      </c>
      <c r="Q5815" s="14">
        <v>690.5</v>
      </c>
      <c r="R5815" s="13">
        <v>15</v>
      </c>
      <c r="S5815" s="15"/>
      <c r="T5815" s="13">
        <v>1</v>
      </c>
      <c r="U5815" s="13"/>
      <c r="V5815" s="16">
        <v>0</v>
      </c>
      <c r="W5815" s="16" t="str">
        <f t="shared" si="90"/>
        <v>PN7007575-2</v>
      </c>
      <c r="Z5815" s="13" t="s">
        <v>17</v>
      </c>
      <c r="AA5815" s="17" t="s">
        <v>22</v>
      </c>
      <c r="AB5815" s="17" t="s">
        <v>22</v>
      </c>
      <c r="AC5815" s="17" t="s">
        <v>22</v>
      </c>
      <c r="AD5815" s="17" t="s">
        <v>22</v>
      </c>
      <c r="AE5815" s="17" t="s">
        <v>22</v>
      </c>
      <c r="AF5815" s="17" t="s">
        <v>22</v>
      </c>
      <c r="AG5815" s="17" t="s">
        <v>22</v>
      </c>
      <c r="AJ5815" s="17" t="s">
        <v>22</v>
      </c>
      <c r="AK5815" s="17" t="s">
        <v>22</v>
      </c>
      <c r="AO5815" s="17" t="s">
        <v>22</v>
      </c>
      <c r="AP5815" s="18" t="s">
        <v>22</v>
      </c>
      <c r="AQ5815" s="17" t="s">
        <v>22</v>
      </c>
      <c r="AR5815" s="17" t="s">
        <v>22</v>
      </c>
      <c r="AS5815" s="17" t="s">
        <v>22</v>
      </c>
      <c r="AT5815" s="17" t="s">
        <v>22</v>
      </c>
      <c r="AU5815" s="17" t="s">
        <v>22</v>
      </c>
      <c r="AV5815" s="17" t="s">
        <v>22</v>
      </c>
      <c r="AW5815" s="17" t="s">
        <v>22</v>
      </c>
      <c r="AX5815" s="17" t="s">
        <v>22</v>
      </c>
      <c r="AY5815" s="17" t="s">
        <v>22</v>
      </c>
      <c r="AZ5815" s="17" t="s">
        <v>22</v>
      </c>
      <c r="BA5815" s="17" t="s">
        <v>22</v>
      </c>
      <c r="BD5815" s="17" t="s">
        <v>22</v>
      </c>
      <c r="BE5815" s="17" t="s">
        <v>22</v>
      </c>
      <c r="BF5815" s="17" t="s">
        <v>22</v>
      </c>
      <c r="BG5815" s="18" t="s">
        <v>22</v>
      </c>
      <c r="BH5815" s="3" t="s">
        <v>22</v>
      </c>
      <c r="BI5815" s="3" t="s">
        <v>22</v>
      </c>
      <c r="BK5815" s="3" t="s">
        <v>22</v>
      </c>
      <c r="BL5815" s="17" t="s">
        <v>22</v>
      </c>
      <c r="BM5815" s="19" t="s">
        <v>22</v>
      </c>
      <c r="BN5815" s="19">
        <f>P5815*R5815</f>
        <v>414.3</v>
      </c>
      <c r="BO5815" s="19" t="str">
        <f>IF(AND(BN5815&gt;120000, P5815&gt;25, X5815&lt;&gt;"WAVE 0"), "yes", "no")</f>
        <v>no</v>
      </c>
      <c r="BP5815" s="17" t="s">
        <v>22</v>
      </c>
    </row>
    <row r="5816" spans="1:68" x14ac:dyDescent="0.25">
      <c r="A5816" s="11" t="s">
        <v>11347</v>
      </c>
      <c r="B5816" s="12" t="s">
        <v>11272</v>
      </c>
      <c r="C5816" s="13" t="s">
        <v>14</v>
      </c>
      <c r="D5816" s="12" t="s">
        <v>192</v>
      </c>
      <c r="E5816" s="13" t="s">
        <v>193</v>
      </c>
      <c r="F5816" s="12">
        <v>2020</v>
      </c>
      <c r="G5816" s="13" t="s">
        <v>17</v>
      </c>
      <c r="H5816" s="12" t="s">
        <v>28</v>
      </c>
      <c r="I5816" s="13" t="s">
        <v>18</v>
      </c>
      <c r="J5816" s="12" t="s">
        <v>262</v>
      </c>
      <c r="K5816" s="13" t="s">
        <v>263</v>
      </c>
      <c r="L5816" s="12" t="s">
        <v>31</v>
      </c>
      <c r="M5816" s="13" t="s">
        <v>32</v>
      </c>
      <c r="N5816" s="2" t="s">
        <v>194</v>
      </c>
      <c r="O5816" s="13" t="s">
        <v>20</v>
      </c>
      <c r="P5816" s="14">
        <v>94</v>
      </c>
      <c r="Q5816" s="14">
        <v>470</v>
      </c>
      <c r="R5816" s="13">
        <v>8</v>
      </c>
      <c r="S5816" s="15">
        <v>0</v>
      </c>
      <c r="T5816" s="13">
        <v>1</v>
      </c>
      <c r="U5816" s="13">
        <v>3</v>
      </c>
      <c r="V5816" s="16">
        <v>0</v>
      </c>
      <c r="W5816" s="16" t="str">
        <f t="shared" si="90"/>
        <v>PN7007575-3</v>
      </c>
      <c r="Z5816" s="13" t="s">
        <v>17</v>
      </c>
      <c r="AA5816" s="17" t="s">
        <v>22</v>
      </c>
      <c r="AB5816" s="17" t="s">
        <v>22</v>
      </c>
      <c r="AC5816" s="17" t="s">
        <v>22</v>
      </c>
      <c r="AD5816" s="17" t="s">
        <v>22</v>
      </c>
      <c r="AE5816" s="17" t="s">
        <v>22</v>
      </c>
      <c r="AF5816" s="17" t="s">
        <v>22</v>
      </c>
      <c r="AG5816" s="17" t="s">
        <v>22</v>
      </c>
      <c r="AJ5816" s="17" t="s">
        <v>22</v>
      </c>
      <c r="AK5816" s="17" t="s">
        <v>22</v>
      </c>
      <c r="AO5816" s="17" t="s">
        <v>22</v>
      </c>
      <c r="AP5816" s="18" t="s">
        <v>22</v>
      </c>
      <c r="AQ5816" s="17" t="s">
        <v>22</v>
      </c>
      <c r="AR5816" s="17" t="s">
        <v>22</v>
      </c>
      <c r="AS5816" s="17" t="s">
        <v>22</v>
      </c>
      <c r="AT5816" s="17" t="s">
        <v>22</v>
      </c>
      <c r="AU5816" s="17" t="s">
        <v>22</v>
      </c>
      <c r="AV5816" s="17" t="s">
        <v>22</v>
      </c>
      <c r="AW5816" s="17" t="s">
        <v>22</v>
      </c>
      <c r="AX5816" s="17" t="s">
        <v>22</v>
      </c>
      <c r="AY5816" s="17" t="s">
        <v>22</v>
      </c>
      <c r="AZ5816" s="17" t="s">
        <v>22</v>
      </c>
      <c r="BA5816" s="17" t="s">
        <v>22</v>
      </c>
      <c r="BD5816" s="17" t="s">
        <v>22</v>
      </c>
      <c r="BE5816" s="17" t="s">
        <v>22</v>
      </c>
      <c r="BF5816" s="17" t="s">
        <v>22</v>
      </c>
      <c r="BG5816" s="18" t="s">
        <v>22</v>
      </c>
      <c r="BH5816" s="3" t="s">
        <v>22</v>
      </c>
      <c r="BI5816" s="3" t="s">
        <v>22</v>
      </c>
      <c r="BK5816" s="3" t="s">
        <v>22</v>
      </c>
      <c r="BL5816" s="17" t="s">
        <v>22</v>
      </c>
      <c r="BM5816" s="19" t="s">
        <v>22</v>
      </c>
      <c r="BN5816" s="19">
        <f>P5816*R5816</f>
        <v>752</v>
      </c>
      <c r="BO5816" s="19" t="str">
        <f>IF(AND(BN5816&gt;120000, P5816&gt;25, X5816&lt;&gt;"WAVE 0"), "yes", "no")</f>
        <v>no</v>
      </c>
      <c r="BP5816" s="17" t="s">
        <v>22</v>
      </c>
    </row>
    <row r="5817" spans="1:68" x14ac:dyDescent="0.25">
      <c r="A5817" s="11" t="s">
        <v>11348</v>
      </c>
      <c r="B5817" s="12" t="s">
        <v>11272</v>
      </c>
      <c r="C5817" s="13" t="s">
        <v>14</v>
      </c>
      <c r="D5817" s="12" t="s">
        <v>192</v>
      </c>
      <c r="E5817" s="13" t="s">
        <v>193</v>
      </c>
      <c r="F5817" s="12">
        <v>2020</v>
      </c>
      <c r="G5817" s="13" t="s">
        <v>17</v>
      </c>
      <c r="H5817" s="12" t="s">
        <v>28</v>
      </c>
      <c r="I5817" s="13" t="s">
        <v>18</v>
      </c>
      <c r="J5817" s="12" t="s">
        <v>311</v>
      </c>
      <c r="K5817" s="13" t="s">
        <v>312</v>
      </c>
      <c r="L5817" s="12" t="s">
        <v>313</v>
      </c>
      <c r="M5817" s="13" t="s">
        <v>314</v>
      </c>
      <c r="N5817" s="2" t="s">
        <v>194</v>
      </c>
      <c r="O5817" s="13" t="s">
        <v>20</v>
      </c>
      <c r="P5817" s="14">
        <v>94</v>
      </c>
      <c r="Q5817" s="14">
        <v>940</v>
      </c>
      <c r="R5817" s="13">
        <v>5</v>
      </c>
      <c r="S5817" s="15">
        <v>1</v>
      </c>
      <c r="T5817" s="13">
        <v>1</v>
      </c>
      <c r="U5817" s="13">
        <v>2</v>
      </c>
      <c r="V5817" s="16">
        <v>0</v>
      </c>
      <c r="W5817" s="16" t="str">
        <f t="shared" si="90"/>
        <v>PN7007575-32</v>
      </c>
      <c r="Z5817" s="13" t="s">
        <v>17</v>
      </c>
      <c r="AA5817" s="17" t="s">
        <v>22</v>
      </c>
      <c r="AB5817" s="17" t="s">
        <v>22</v>
      </c>
      <c r="AC5817" s="17" t="s">
        <v>22</v>
      </c>
      <c r="AD5817" s="17" t="s">
        <v>22</v>
      </c>
      <c r="AE5817" s="17" t="s">
        <v>22</v>
      </c>
      <c r="AF5817" s="17" t="s">
        <v>22</v>
      </c>
      <c r="AG5817" s="17" t="s">
        <v>22</v>
      </c>
      <c r="AJ5817" s="17" t="s">
        <v>22</v>
      </c>
      <c r="AK5817" s="17" t="s">
        <v>22</v>
      </c>
      <c r="AO5817" s="17" t="s">
        <v>22</v>
      </c>
      <c r="AP5817" s="18" t="s">
        <v>22</v>
      </c>
      <c r="AQ5817" s="17" t="s">
        <v>22</v>
      </c>
      <c r="AR5817" s="17" t="s">
        <v>22</v>
      </c>
      <c r="AS5817" s="17" t="s">
        <v>22</v>
      </c>
      <c r="AT5817" s="17" t="s">
        <v>22</v>
      </c>
      <c r="AU5817" s="17" t="s">
        <v>22</v>
      </c>
      <c r="AV5817" s="17" t="s">
        <v>22</v>
      </c>
      <c r="AW5817" s="17" t="s">
        <v>22</v>
      </c>
      <c r="AX5817" s="17" t="s">
        <v>22</v>
      </c>
      <c r="AY5817" s="17" t="s">
        <v>22</v>
      </c>
      <c r="AZ5817" s="17" t="s">
        <v>22</v>
      </c>
      <c r="BA5817" s="17" t="s">
        <v>22</v>
      </c>
      <c r="BD5817" s="17" t="s">
        <v>22</v>
      </c>
      <c r="BE5817" s="17" t="s">
        <v>22</v>
      </c>
      <c r="BF5817" s="17" t="s">
        <v>22</v>
      </c>
      <c r="BG5817" s="18" t="s">
        <v>22</v>
      </c>
      <c r="BH5817" s="3" t="s">
        <v>22</v>
      </c>
      <c r="BI5817" s="3" t="s">
        <v>22</v>
      </c>
      <c r="BK5817" s="3" t="s">
        <v>22</v>
      </c>
      <c r="BL5817" s="17" t="s">
        <v>22</v>
      </c>
      <c r="BM5817" s="19" t="s">
        <v>22</v>
      </c>
      <c r="BN5817" s="19">
        <f>P5817*R5817</f>
        <v>470</v>
      </c>
      <c r="BO5817" s="19" t="str">
        <f>IF(AND(BN5817&gt;120000, P5817&gt;25, X5817&lt;&gt;"WAVE 0"), "yes", "no")</f>
        <v>no</v>
      </c>
      <c r="BP5817" s="17" t="s">
        <v>22</v>
      </c>
    </row>
    <row r="5818" spans="1:68" x14ac:dyDescent="0.25">
      <c r="A5818" s="11" t="s">
        <v>11349</v>
      </c>
      <c r="B5818" s="12" t="s">
        <v>11272</v>
      </c>
      <c r="C5818" s="13" t="s">
        <v>14</v>
      </c>
      <c r="D5818" s="12" t="s">
        <v>192</v>
      </c>
      <c r="E5818" s="13" t="s">
        <v>193</v>
      </c>
      <c r="F5818" s="12">
        <v>2020</v>
      </c>
      <c r="G5818" s="13" t="s">
        <v>17</v>
      </c>
      <c r="H5818" s="12" t="s">
        <v>28</v>
      </c>
      <c r="I5818" s="13" t="s">
        <v>18</v>
      </c>
      <c r="J5818" s="12" t="s">
        <v>311</v>
      </c>
      <c r="K5818" s="13" t="s">
        <v>312</v>
      </c>
      <c r="L5818" s="12" t="s">
        <v>313</v>
      </c>
      <c r="M5818" s="13" t="s">
        <v>314</v>
      </c>
      <c r="N5818" s="2" t="s">
        <v>194</v>
      </c>
      <c r="O5818" s="13" t="s">
        <v>20</v>
      </c>
      <c r="P5818" s="14">
        <v>94</v>
      </c>
      <c r="Q5818" s="14">
        <v>470</v>
      </c>
      <c r="R5818" s="13">
        <v>0</v>
      </c>
      <c r="S5818" s="15">
        <v>1</v>
      </c>
      <c r="T5818" s="13">
        <v>1</v>
      </c>
      <c r="U5818" s="13">
        <v>0</v>
      </c>
      <c r="V5818" s="16">
        <v>0</v>
      </c>
      <c r="W5818" s="16" t="str">
        <f t="shared" si="90"/>
        <v>PN7007575-33</v>
      </c>
      <c r="Z5818" s="13" t="s">
        <v>17</v>
      </c>
      <c r="AA5818" s="17" t="s">
        <v>22</v>
      </c>
      <c r="AB5818" s="17" t="s">
        <v>22</v>
      </c>
      <c r="AC5818" s="17" t="s">
        <v>22</v>
      </c>
      <c r="AD5818" s="17" t="s">
        <v>22</v>
      </c>
      <c r="AE5818" s="17" t="s">
        <v>22</v>
      </c>
      <c r="AF5818" s="17" t="s">
        <v>22</v>
      </c>
      <c r="AG5818" s="17" t="s">
        <v>22</v>
      </c>
      <c r="AJ5818" s="17" t="s">
        <v>22</v>
      </c>
      <c r="AK5818" s="17" t="s">
        <v>22</v>
      </c>
      <c r="AO5818" s="17" t="s">
        <v>22</v>
      </c>
      <c r="AP5818" s="18" t="s">
        <v>22</v>
      </c>
      <c r="AQ5818" s="17" t="s">
        <v>22</v>
      </c>
      <c r="AR5818" s="17" t="s">
        <v>22</v>
      </c>
      <c r="AS5818" s="17" t="s">
        <v>22</v>
      </c>
      <c r="AT5818" s="17" t="s">
        <v>22</v>
      </c>
      <c r="AU5818" s="17" t="s">
        <v>22</v>
      </c>
      <c r="AV5818" s="17" t="s">
        <v>22</v>
      </c>
      <c r="AW5818" s="17" t="s">
        <v>22</v>
      </c>
      <c r="AX5818" s="17" t="s">
        <v>22</v>
      </c>
      <c r="AY5818" s="17" t="s">
        <v>22</v>
      </c>
      <c r="AZ5818" s="17" t="s">
        <v>22</v>
      </c>
      <c r="BA5818" s="17" t="s">
        <v>22</v>
      </c>
      <c r="BD5818" s="17" t="s">
        <v>22</v>
      </c>
      <c r="BE5818" s="17" t="s">
        <v>22</v>
      </c>
      <c r="BF5818" s="17" t="s">
        <v>22</v>
      </c>
      <c r="BG5818" s="18" t="s">
        <v>22</v>
      </c>
      <c r="BH5818" s="3" t="s">
        <v>22</v>
      </c>
      <c r="BI5818" s="3" t="s">
        <v>22</v>
      </c>
      <c r="BK5818" s="3" t="s">
        <v>22</v>
      </c>
      <c r="BL5818" s="17" t="s">
        <v>22</v>
      </c>
      <c r="BM5818" s="19" t="s">
        <v>22</v>
      </c>
      <c r="BN5818" s="19">
        <f>P5818*R5818</f>
        <v>0</v>
      </c>
      <c r="BO5818" s="19" t="str">
        <f>IF(AND(BN5818&gt;120000, P5818&gt;25, X5818&lt;&gt;"WAVE 0"), "yes", "no")</f>
        <v>no</v>
      </c>
      <c r="BP5818" s="17" t="s">
        <v>22</v>
      </c>
    </row>
    <row r="5819" spans="1:68" x14ac:dyDescent="0.25">
      <c r="A5819" s="11" t="s">
        <v>11350</v>
      </c>
      <c r="B5819" s="12" t="s">
        <v>11272</v>
      </c>
      <c r="C5819" s="13" t="s">
        <v>14</v>
      </c>
      <c r="D5819" s="12" t="s">
        <v>192</v>
      </c>
      <c r="E5819" s="13" t="s">
        <v>193</v>
      </c>
      <c r="F5819" s="12">
        <v>2020</v>
      </c>
      <c r="G5819" s="13" t="s">
        <v>17</v>
      </c>
      <c r="H5819" s="12" t="s">
        <v>28</v>
      </c>
      <c r="I5819" s="13" t="s">
        <v>18</v>
      </c>
      <c r="J5819" s="12" t="s">
        <v>311</v>
      </c>
      <c r="K5819" s="13" t="s">
        <v>312</v>
      </c>
      <c r="L5819" s="12" t="s">
        <v>313</v>
      </c>
      <c r="M5819" s="13" t="s">
        <v>314</v>
      </c>
      <c r="N5819" s="2" t="s">
        <v>194</v>
      </c>
      <c r="O5819" s="13" t="s">
        <v>20</v>
      </c>
      <c r="P5819" s="14">
        <v>94</v>
      </c>
      <c r="Q5819" s="14">
        <v>470</v>
      </c>
      <c r="R5819" s="13">
        <v>0</v>
      </c>
      <c r="S5819" s="15">
        <v>0</v>
      </c>
      <c r="T5819" s="13">
        <v>1</v>
      </c>
      <c r="U5819" s="13">
        <v>2</v>
      </c>
      <c r="V5819" s="16">
        <v>0</v>
      </c>
      <c r="W5819" s="16" t="str">
        <f t="shared" si="90"/>
        <v>PN7007575-34</v>
      </c>
      <c r="Z5819" s="13" t="s">
        <v>17</v>
      </c>
      <c r="AA5819" s="17" t="s">
        <v>22</v>
      </c>
      <c r="AB5819" s="17" t="s">
        <v>22</v>
      </c>
      <c r="AC5819" s="17" t="s">
        <v>22</v>
      </c>
      <c r="AD5819" s="17" t="s">
        <v>22</v>
      </c>
      <c r="AE5819" s="17" t="s">
        <v>22</v>
      </c>
      <c r="AF5819" s="17" t="s">
        <v>22</v>
      </c>
      <c r="AG5819" s="17" t="s">
        <v>22</v>
      </c>
      <c r="AJ5819" s="17" t="s">
        <v>22</v>
      </c>
      <c r="AK5819" s="17" t="s">
        <v>22</v>
      </c>
      <c r="AO5819" s="17" t="s">
        <v>22</v>
      </c>
      <c r="AP5819" s="18" t="s">
        <v>22</v>
      </c>
      <c r="AQ5819" s="17" t="s">
        <v>22</v>
      </c>
      <c r="AR5819" s="17" t="s">
        <v>22</v>
      </c>
      <c r="AS5819" s="17" t="s">
        <v>22</v>
      </c>
      <c r="AT5819" s="17" t="s">
        <v>22</v>
      </c>
      <c r="AU5819" s="17" t="s">
        <v>22</v>
      </c>
      <c r="AV5819" s="17" t="s">
        <v>22</v>
      </c>
      <c r="AW5819" s="17" t="s">
        <v>22</v>
      </c>
      <c r="AX5819" s="17" t="s">
        <v>22</v>
      </c>
      <c r="AY5819" s="17" t="s">
        <v>22</v>
      </c>
      <c r="AZ5819" s="17" t="s">
        <v>22</v>
      </c>
      <c r="BA5819" s="17" t="s">
        <v>22</v>
      </c>
      <c r="BD5819" s="17" t="s">
        <v>22</v>
      </c>
      <c r="BE5819" s="17" t="s">
        <v>22</v>
      </c>
      <c r="BF5819" s="17" t="s">
        <v>22</v>
      </c>
      <c r="BG5819" s="18" t="s">
        <v>22</v>
      </c>
      <c r="BH5819" s="3" t="s">
        <v>22</v>
      </c>
      <c r="BI5819" s="3" t="s">
        <v>22</v>
      </c>
      <c r="BK5819" s="3" t="s">
        <v>22</v>
      </c>
      <c r="BL5819" s="17" t="s">
        <v>22</v>
      </c>
      <c r="BM5819" s="19" t="s">
        <v>22</v>
      </c>
      <c r="BN5819" s="19">
        <f>P5819*R5819</f>
        <v>0</v>
      </c>
      <c r="BO5819" s="19" t="str">
        <f>IF(AND(BN5819&gt;120000, P5819&gt;25, X5819&lt;&gt;"WAVE 0"), "yes", "no")</f>
        <v>no</v>
      </c>
      <c r="BP5819" s="17" t="s">
        <v>22</v>
      </c>
    </row>
    <row r="5820" spans="1:68" x14ac:dyDescent="0.25">
      <c r="A5820" s="11" t="s">
        <v>11351</v>
      </c>
      <c r="B5820" s="12" t="s">
        <v>11272</v>
      </c>
      <c r="C5820" s="13" t="s">
        <v>14</v>
      </c>
      <c r="D5820" s="12" t="s">
        <v>192</v>
      </c>
      <c r="E5820" s="13" t="s">
        <v>193</v>
      </c>
      <c r="F5820" s="12">
        <v>2020</v>
      </c>
      <c r="G5820" s="13" t="s">
        <v>17</v>
      </c>
      <c r="H5820" s="12" t="s">
        <v>28</v>
      </c>
      <c r="I5820" s="13" t="s">
        <v>18</v>
      </c>
      <c r="J5820" s="12" t="s">
        <v>311</v>
      </c>
      <c r="K5820" s="13" t="s">
        <v>312</v>
      </c>
      <c r="L5820" s="12" t="s">
        <v>313</v>
      </c>
      <c r="M5820" s="13" t="s">
        <v>314</v>
      </c>
      <c r="N5820" s="2" t="s">
        <v>194</v>
      </c>
      <c r="O5820" s="13" t="s">
        <v>20</v>
      </c>
      <c r="P5820" s="14">
        <v>64.406700000000001</v>
      </c>
      <c r="Q5820" s="14">
        <v>966.1</v>
      </c>
      <c r="R5820" s="13">
        <v>22</v>
      </c>
      <c r="S5820" s="15">
        <v>0</v>
      </c>
      <c r="T5820" s="13">
        <v>1</v>
      </c>
      <c r="U5820" s="13">
        <v>2</v>
      </c>
      <c r="V5820" s="16">
        <v>0</v>
      </c>
      <c r="W5820" s="16" t="str">
        <f t="shared" si="90"/>
        <v>PN7007575-45</v>
      </c>
      <c r="Z5820" s="13" t="s">
        <v>17</v>
      </c>
      <c r="AA5820" s="17" t="s">
        <v>22</v>
      </c>
      <c r="AB5820" s="17" t="s">
        <v>22</v>
      </c>
      <c r="AC5820" s="17" t="s">
        <v>22</v>
      </c>
      <c r="AD5820" s="17" t="s">
        <v>22</v>
      </c>
      <c r="AE5820" s="17" t="s">
        <v>22</v>
      </c>
      <c r="AF5820" s="17" t="s">
        <v>22</v>
      </c>
      <c r="AG5820" s="17" t="s">
        <v>22</v>
      </c>
      <c r="AJ5820" s="17" t="s">
        <v>22</v>
      </c>
      <c r="AK5820" s="17" t="s">
        <v>22</v>
      </c>
      <c r="AO5820" s="17" t="s">
        <v>22</v>
      </c>
      <c r="AP5820" s="18" t="s">
        <v>22</v>
      </c>
      <c r="AQ5820" s="17" t="s">
        <v>22</v>
      </c>
      <c r="AR5820" s="17" t="s">
        <v>22</v>
      </c>
      <c r="AS5820" s="17" t="s">
        <v>22</v>
      </c>
      <c r="AT5820" s="17" t="s">
        <v>22</v>
      </c>
      <c r="AU5820" s="17" t="s">
        <v>22</v>
      </c>
      <c r="AV5820" s="17" t="s">
        <v>22</v>
      </c>
      <c r="AW5820" s="17" t="s">
        <v>22</v>
      </c>
      <c r="AX5820" s="17" t="s">
        <v>22</v>
      </c>
      <c r="AY5820" s="17" t="s">
        <v>22</v>
      </c>
      <c r="AZ5820" s="17" t="s">
        <v>22</v>
      </c>
      <c r="BA5820" s="17" t="s">
        <v>22</v>
      </c>
      <c r="BD5820" s="17" t="s">
        <v>22</v>
      </c>
      <c r="BE5820" s="17" t="s">
        <v>22</v>
      </c>
      <c r="BF5820" s="17" t="s">
        <v>22</v>
      </c>
      <c r="BG5820" s="18" t="s">
        <v>22</v>
      </c>
      <c r="BH5820" s="3" t="s">
        <v>22</v>
      </c>
      <c r="BI5820" s="3" t="s">
        <v>22</v>
      </c>
      <c r="BK5820" s="3" t="s">
        <v>22</v>
      </c>
      <c r="BL5820" s="17" t="s">
        <v>22</v>
      </c>
      <c r="BM5820" s="19" t="s">
        <v>22</v>
      </c>
      <c r="BN5820" s="19">
        <f>P5820*R5820</f>
        <v>1416.9474</v>
      </c>
      <c r="BO5820" s="19" t="str">
        <f>IF(AND(BN5820&gt;120000, P5820&gt;25, X5820&lt;&gt;"WAVE 0"), "yes", "no")</f>
        <v>no</v>
      </c>
      <c r="BP5820" s="17" t="s">
        <v>22</v>
      </c>
    </row>
    <row r="5821" spans="1:68" x14ac:dyDescent="0.25">
      <c r="A5821" s="11" t="s">
        <v>11352</v>
      </c>
      <c r="B5821" s="12" t="s">
        <v>11272</v>
      </c>
      <c r="C5821" s="13" t="s">
        <v>14</v>
      </c>
      <c r="D5821" s="12" t="s">
        <v>192</v>
      </c>
      <c r="E5821" s="13" t="s">
        <v>193</v>
      </c>
      <c r="F5821" s="12">
        <v>2020</v>
      </c>
      <c r="G5821" s="13" t="s">
        <v>17</v>
      </c>
      <c r="H5821" s="12" t="s">
        <v>28</v>
      </c>
      <c r="I5821" s="13" t="s">
        <v>18</v>
      </c>
      <c r="J5821" s="12" t="s">
        <v>311</v>
      </c>
      <c r="K5821" s="13" t="s">
        <v>312</v>
      </c>
      <c r="L5821" s="12" t="s">
        <v>313</v>
      </c>
      <c r="M5821" s="13" t="s">
        <v>314</v>
      </c>
      <c r="N5821" s="2" t="s">
        <v>194</v>
      </c>
      <c r="O5821" s="13" t="s">
        <v>20</v>
      </c>
      <c r="P5821" s="14"/>
      <c r="Q5821" s="14"/>
      <c r="R5821" s="13">
        <v>17</v>
      </c>
      <c r="S5821" s="15"/>
      <c r="T5821" s="13">
        <v>1</v>
      </c>
      <c r="U5821" s="13"/>
      <c r="V5821" s="16"/>
      <c r="W5821" s="16" t="str">
        <f t="shared" si="90"/>
        <v>PN7007575-52</v>
      </c>
      <c r="Z5821" s="13" t="s">
        <v>17</v>
      </c>
      <c r="AA5821" s="17" t="s">
        <v>22</v>
      </c>
      <c r="AB5821" s="17" t="s">
        <v>22</v>
      </c>
      <c r="AC5821" s="17" t="s">
        <v>22</v>
      </c>
      <c r="AD5821" s="17" t="s">
        <v>22</v>
      </c>
      <c r="AE5821" s="17" t="s">
        <v>22</v>
      </c>
      <c r="AF5821" s="17" t="s">
        <v>22</v>
      </c>
      <c r="AG5821" s="17" t="s">
        <v>22</v>
      </c>
      <c r="AJ5821" s="17" t="s">
        <v>22</v>
      </c>
      <c r="AK5821" s="17" t="s">
        <v>22</v>
      </c>
      <c r="AO5821" s="17" t="s">
        <v>22</v>
      </c>
      <c r="AP5821" s="18" t="s">
        <v>22</v>
      </c>
      <c r="AQ5821" s="17" t="s">
        <v>22</v>
      </c>
      <c r="AR5821" s="17" t="s">
        <v>22</v>
      </c>
      <c r="AS5821" s="17" t="s">
        <v>22</v>
      </c>
      <c r="AT5821" s="17" t="s">
        <v>22</v>
      </c>
      <c r="AU5821" s="17" t="s">
        <v>22</v>
      </c>
      <c r="AV5821" s="17" t="s">
        <v>22</v>
      </c>
      <c r="AW5821" s="17" t="s">
        <v>22</v>
      </c>
      <c r="AX5821" s="17" t="s">
        <v>22</v>
      </c>
      <c r="AY5821" s="17" t="s">
        <v>22</v>
      </c>
      <c r="AZ5821" s="17" t="s">
        <v>22</v>
      </c>
      <c r="BA5821" s="17" t="s">
        <v>22</v>
      </c>
      <c r="BD5821" s="17" t="s">
        <v>22</v>
      </c>
      <c r="BE5821" s="17" t="s">
        <v>22</v>
      </c>
      <c r="BF5821" s="17" t="s">
        <v>22</v>
      </c>
      <c r="BG5821" s="18" t="s">
        <v>22</v>
      </c>
      <c r="BH5821" s="3" t="s">
        <v>22</v>
      </c>
      <c r="BI5821" s="3" t="s">
        <v>22</v>
      </c>
      <c r="BK5821" s="3" t="s">
        <v>22</v>
      </c>
      <c r="BL5821" s="17" t="s">
        <v>22</v>
      </c>
      <c r="BM5821" s="19" t="s">
        <v>22</v>
      </c>
      <c r="BN5821" s="19">
        <f>P5821*R5821</f>
        <v>0</v>
      </c>
      <c r="BO5821" s="19" t="str">
        <f>IF(AND(BN5821&gt;120000, P5821&gt;25, X5821&lt;&gt;"WAVE 0"), "yes", "no")</f>
        <v>no</v>
      </c>
      <c r="BP5821" s="17" t="s">
        <v>22</v>
      </c>
    </row>
    <row r="5822" spans="1:68" x14ac:dyDescent="0.25">
      <c r="A5822" s="11" t="s">
        <v>11353</v>
      </c>
      <c r="B5822" s="12" t="s">
        <v>11272</v>
      </c>
      <c r="C5822" s="13" t="s">
        <v>14</v>
      </c>
      <c r="D5822" s="12" t="s">
        <v>192</v>
      </c>
      <c r="E5822" s="13" t="s">
        <v>193</v>
      </c>
      <c r="F5822" s="12">
        <v>2020</v>
      </c>
      <c r="G5822" s="13" t="s">
        <v>17</v>
      </c>
      <c r="H5822" s="12" t="s">
        <v>28</v>
      </c>
      <c r="I5822" s="13" t="s">
        <v>18</v>
      </c>
      <c r="J5822" s="12" t="s">
        <v>311</v>
      </c>
      <c r="K5822" s="13" t="s">
        <v>312</v>
      </c>
      <c r="L5822" s="12" t="s">
        <v>313</v>
      </c>
      <c r="M5822" s="13" t="s">
        <v>314</v>
      </c>
      <c r="N5822" s="2" t="s">
        <v>194</v>
      </c>
      <c r="O5822" s="13" t="s">
        <v>20</v>
      </c>
      <c r="P5822" s="14">
        <v>26.31</v>
      </c>
      <c r="Q5822" s="14"/>
      <c r="R5822" s="13">
        <v>18</v>
      </c>
      <c r="S5822" s="15"/>
      <c r="T5822" s="13">
        <v>1</v>
      </c>
      <c r="U5822" s="13"/>
      <c r="V5822" s="16"/>
      <c r="W5822" s="16" t="str">
        <f t="shared" si="90"/>
        <v>PN7007575-53</v>
      </c>
      <c r="Z5822" s="13" t="s">
        <v>17</v>
      </c>
      <c r="AA5822" s="17" t="s">
        <v>22</v>
      </c>
      <c r="AB5822" s="17" t="s">
        <v>22</v>
      </c>
      <c r="AC5822" s="17" t="s">
        <v>22</v>
      </c>
      <c r="AD5822" s="17" t="s">
        <v>22</v>
      </c>
      <c r="AE5822" s="17" t="s">
        <v>22</v>
      </c>
      <c r="AF5822" s="17" t="s">
        <v>22</v>
      </c>
      <c r="AG5822" s="17" t="s">
        <v>22</v>
      </c>
      <c r="AJ5822" s="17" t="s">
        <v>22</v>
      </c>
      <c r="AK5822" s="17" t="s">
        <v>22</v>
      </c>
      <c r="AO5822" s="17" t="s">
        <v>22</v>
      </c>
      <c r="AP5822" s="18" t="s">
        <v>22</v>
      </c>
      <c r="AQ5822" s="17" t="s">
        <v>22</v>
      </c>
      <c r="AR5822" s="17" t="s">
        <v>22</v>
      </c>
      <c r="AS5822" s="17" t="s">
        <v>22</v>
      </c>
      <c r="AT5822" s="17" t="s">
        <v>22</v>
      </c>
      <c r="AU5822" s="17" t="s">
        <v>22</v>
      </c>
      <c r="AV5822" s="17" t="s">
        <v>22</v>
      </c>
      <c r="AW5822" s="17" t="s">
        <v>22</v>
      </c>
      <c r="AX5822" s="17" t="s">
        <v>22</v>
      </c>
      <c r="AY5822" s="17" t="s">
        <v>22</v>
      </c>
      <c r="AZ5822" s="17" t="s">
        <v>22</v>
      </c>
      <c r="BA5822" s="17" t="s">
        <v>22</v>
      </c>
      <c r="BD5822" s="17" t="s">
        <v>22</v>
      </c>
      <c r="BE5822" s="17" t="s">
        <v>22</v>
      </c>
      <c r="BF5822" s="17" t="s">
        <v>22</v>
      </c>
      <c r="BG5822" s="18" t="s">
        <v>22</v>
      </c>
      <c r="BH5822" s="3" t="s">
        <v>22</v>
      </c>
      <c r="BI5822" s="3" t="s">
        <v>22</v>
      </c>
      <c r="BK5822" s="3" t="s">
        <v>22</v>
      </c>
      <c r="BL5822" s="17" t="s">
        <v>22</v>
      </c>
      <c r="BM5822" s="19" t="s">
        <v>22</v>
      </c>
      <c r="BN5822" s="19">
        <f>P5822*R5822</f>
        <v>473.58</v>
      </c>
      <c r="BO5822" s="19" t="str">
        <f>IF(AND(BN5822&gt;120000, P5822&gt;25, X5822&lt;&gt;"WAVE 0"), "yes", "no")</f>
        <v>no</v>
      </c>
      <c r="BP5822" s="17" t="s">
        <v>22</v>
      </c>
    </row>
    <row r="5823" spans="1:68" x14ac:dyDescent="0.25">
      <c r="A5823" s="11" t="s">
        <v>11354</v>
      </c>
      <c r="B5823" s="12" t="s">
        <v>11272</v>
      </c>
      <c r="C5823" s="13" t="s">
        <v>14</v>
      </c>
      <c r="D5823" s="12" t="s">
        <v>192</v>
      </c>
      <c r="E5823" s="13" t="s">
        <v>193</v>
      </c>
      <c r="F5823" s="12">
        <v>2020</v>
      </c>
      <c r="G5823" s="13" t="s">
        <v>17</v>
      </c>
      <c r="H5823" s="12" t="s">
        <v>28</v>
      </c>
      <c r="I5823" s="13" t="s">
        <v>18</v>
      </c>
      <c r="J5823" s="12" t="s">
        <v>311</v>
      </c>
      <c r="K5823" s="13" t="s">
        <v>312</v>
      </c>
      <c r="L5823" s="12" t="s">
        <v>313</v>
      </c>
      <c r="M5823" s="13" t="s">
        <v>314</v>
      </c>
      <c r="N5823" s="2" t="s">
        <v>194</v>
      </c>
      <c r="O5823" s="13" t="s">
        <v>20</v>
      </c>
      <c r="P5823" s="14">
        <v>49.61</v>
      </c>
      <c r="Q5823" s="14">
        <v>496.1</v>
      </c>
      <c r="R5823" s="13">
        <v>20</v>
      </c>
      <c r="S5823" s="15">
        <v>0.5</v>
      </c>
      <c r="T5823" s="13">
        <v>1</v>
      </c>
      <c r="U5823" s="13">
        <v>0</v>
      </c>
      <c r="V5823" s="16">
        <v>0</v>
      </c>
      <c r="W5823" s="16" t="str">
        <f t="shared" si="90"/>
        <v>PN7007575-54</v>
      </c>
      <c r="Z5823" s="13" t="s">
        <v>17</v>
      </c>
      <c r="AA5823" s="17" t="s">
        <v>22</v>
      </c>
      <c r="AB5823" s="17" t="s">
        <v>22</v>
      </c>
      <c r="AC5823" s="17" t="s">
        <v>22</v>
      </c>
      <c r="AD5823" s="17" t="s">
        <v>22</v>
      </c>
      <c r="AE5823" s="17" t="s">
        <v>22</v>
      </c>
      <c r="AF5823" s="17" t="s">
        <v>22</v>
      </c>
      <c r="AG5823" s="17" t="s">
        <v>22</v>
      </c>
      <c r="AJ5823" s="17" t="s">
        <v>22</v>
      </c>
      <c r="AK5823" s="17" t="s">
        <v>22</v>
      </c>
      <c r="AO5823" s="17" t="s">
        <v>22</v>
      </c>
      <c r="AP5823" s="18" t="s">
        <v>22</v>
      </c>
      <c r="AQ5823" s="17" t="s">
        <v>22</v>
      </c>
      <c r="AR5823" s="17" t="s">
        <v>22</v>
      </c>
      <c r="AS5823" s="17" t="s">
        <v>22</v>
      </c>
      <c r="AT5823" s="17" t="s">
        <v>22</v>
      </c>
      <c r="AU5823" s="17" t="s">
        <v>22</v>
      </c>
      <c r="AV5823" s="17" t="s">
        <v>22</v>
      </c>
      <c r="AW5823" s="17" t="s">
        <v>22</v>
      </c>
      <c r="AX5823" s="17" t="s">
        <v>22</v>
      </c>
      <c r="AY5823" s="17" t="s">
        <v>22</v>
      </c>
      <c r="AZ5823" s="17" t="s">
        <v>22</v>
      </c>
      <c r="BA5823" s="17" t="s">
        <v>22</v>
      </c>
      <c r="BD5823" s="17" t="s">
        <v>22</v>
      </c>
      <c r="BE5823" s="17" t="s">
        <v>22</v>
      </c>
      <c r="BF5823" s="17" t="s">
        <v>22</v>
      </c>
      <c r="BG5823" s="18" t="s">
        <v>22</v>
      </c>
      <c r="BH5823" s="3" t="s">
        <v>22</v>
      </c>
      <c r="BI5823" s="3" t="s">
        <v>22</v>
      </c>
      <c r="BK5823" s="3" t="s">
        <v>22</v>
      </c>
      <c r="BL5823" s="17" t="s">
        <v>22</v>
      </c>
      <c r="BM5823" s="19" t="s">
        <v>22</v>
      </c>
      <c r="BN5823" s="19">
        <f>P5823*R5823</f>
        <v>992.2</v>
      </c>
      <c r="BO5823" s="19" t="str">
        <f>IF(AND(BN5823&gt;120000, P5823&gt;25, X5823&lt;&gt;"WAVE 0"), "yes", "no")</f>
        <v>no</v>
      </c>
      <c r="BP5823" s="17" t="s">
        <v>22</v>
      </c>
    </row>
    <row r="5824" spans="1:68" x14ac:dyDescent="0.25">
      <c r="A5824" s="11" t="s">
        <v>11355</v>
      </c>
      <c r="B5824" s="12" t="s">
        <v>11272</v>
      </c>
      <c r="C5824" s="13" t="s">
        <v>14</v>
      </c>
      <c r="D5824" s="12" t="s">
        <v>192</v>
      </c>
      <c r="E5824" s="13" t="s">
        <v>193</v>
      </c>
      <c r="F5824" s="12">
        <v>2020</v>
      </c>
      <c r="G5824" s="13" t="s">
        <v>17</v>
      </c>
      <c r="H5824" s="12" t="s">
        <v>28</v>
      </c>
      <c r="I5824" s="13" t="s">
        <v>18</v>
      </c>
      <c r="J5824" s="12" t="s">
        <v>311</v>
      </c>
      <c r="K5824" s="13" t="s">
        <v>312</v>
      </c>
      <c r="L5824" s="12" t="s">
        <v>313</v>
      </c>
      <c r="M5824" s="13" t="s">
        <v>314</v>
      </c>
      <c r="N5824" s="2" t="s">
        <v>194</v>
      </c>
      <c r="O5824" s="13" t="s">
        <v>20</v>
      </c>
      <c r="P5824" s="14">
        <v>94</v>
      </c>
      <c r="Q5824" s="14">
        <v>470</v>
      </c>
      <c r="R5824" s="13">
        <v>4</v>
      </c>
      <c r="S5824" s="15">
        <v>1</v>
      </c>
      <c r="T5824" s="13">
        <v>1</v>
      </c>
      <c r="U5824" s="13">
        <v>0</v>
      </c>
      <c r="V5824" s="16">
        <v>0</v>
      </c>
      <c r="W5824" s="16" t="str">
        <f t="shared" si="90"/>
        <v>PN7007575-6</v>
      </c>
      <c r="Z5824" s="13" t="s">
        <v>17</v>
      </c>
      <c r="AA5824" s="17" t="s">
        <v>22</v>
      </c>
      <c r="AB5824" s="17" t="s">
        <v>22</v>
      </c>
      <c r="AC5824" s="17" t="s">
        <v>22</v>
      </c>
      <c r="AD5824" s="17" t="s">
        <v>22</v>
      </c>
      <c r="AE5824" s="17" t="s">
        <v>22</v>
      </c>
      <c r="AF5824" s="17" t="s">
        <v>22</v>
      </c>
      <c r="AG5824" s="17" t="s">
        <v>22</v>
      </c>
      <c r="AJ5824" s="17" t="s">
        <v>22</v>
      </c>
      <c r="AK5824" s="17" t="s">
        <v>22</v>
      </c>
      <c r="AO5824" s="17" t="s">
        <v>22</v>
      </c>
      <c r="AP5824" s="18" t="s">
        <v>22</v>
      </c>
      <c r="AQ5824" s="17" t="s">
        <v>22</v>
      </c>
      <c r="AR5824" s="17" t="s">
        <v>22</v>
      </c>
      <c r="AS5824" s="17" t="s">
        <v>22</v>
      </c>
      <c r="AT5824" s="17" t="s">
        <v>22</v>
      </c>
      <c r="AU5824" s="17" t="s">
        <v>22</v>
      </c>
      <c r="AV5824" s="17" t="s">
        <v>22</v>
      </c>
      <c r="AW5824" s="17" t="s">
        <v>22</v>
      </c>
      <c r="AX5824" s="17" t="s">
        <v>22</v>
      </c>
      <c r="AY5824" s="17" t="s">
        <v>22</v>
      </c>
      <c r="AZ5824" s="17" t="s">
        <v>22</v>
      </c>
      <c r="BA5824" s="17" t="s">
        <v>22</v>
      </c>
      <c r="BD5824" s="17" t="s">
        <v>22</v>
      </c>
      <c r="BE5824" s="17" t="s">
        <v>22</v>
      </c>
      <c r="BF5824" s="17" t="s">
        <v>22</v>
      </c>
      <c r="BG5824" s="18" t="s">
        <v>22</v>
      </c>
      <c r="BH5824" s="3" t="s">
        <v>22</v>
      </c>
      <c r="BI5824" s="3" t="s">
        <v>22</v>
      </c>
      <c r="BK5824" s="3" t="s">
        <v>22</v>
      </c>
      <c r="BL5824" s="17" t="s">
        <v>22</v>
      </c>
      <c r="BM5824" s="19" t="s">
        <v>22</v>
      </c>
      <c r="BN5824" s="19">
        <f>P5824*R5824</f>
        <v>376</v>
      </c>
      <c r="BO5824" s="19" t="str">
        <f>IF(AND(BN5824&gt;120000, P5824&gt;25, X5824&lt;&gt;"WAVE 0"), "yes", "no")</f>
        <v>no</v>
      </c>
      <c r="BP5824" s="17" t="s">
        <v>22</v>
      </c>
    </row>
    <row r="5825" spans="1:68" x14ac:dyDescent="0.25">
      <c r="A5825" s="11" t="s">
        <v>11356</v>
      </c>
      <c r="B5825" s="12" t="s">
        <v>11272</v>
      </c>
      <c r="C5825" s="13" t="s">
        <v>14</v>
      </c>
      <c r="D5825" s="12" t="s">
        <v>192</v>
      </c>
      <c r="E5825" s="13" t="s">
        <v>193</v>
      </c>
      <c r="F5825" s="12">
        <v>2020</v>
      </c>
      <c r="G5825" s="13" t="s">
        <v>17</v>
      </c>
      <c r="H5825" s="12" t="s">
        <v>28</v>
      </c>
      <c r="I5825" s="13" t="s">
        <v>18</v>
      </c>
      <c r="J5825" s="12" t="s">
        <v>262</v>
      </c>
      <c r="K5825" s="13" t="s">
        <v>263</v>
      </c>
      <c r="L5825" s="12" t="s">
        <v>31</v>
      </c>
      <c r="M5825" s="13" t="s">
        <v>32</v>
      </c>
      <c r="N5825" s="2" t="s">
        <v>194</v>
      </c>
      <c r="O5825" s="13" t="s">
        <v>20</v>
      </c>
      <c r="P5825" s="14"/>
      <c r="Q5825" s="14"/>
      <c r="R5825" s="13">
        <v>0</v>
      </c>
      <c r="S5825" s="15"/>
      <c r="T5825" s="13">
        <v>1</v>
      </c>
      <c r="U5825" s="13"/>
      <c r="V5825" s="16"/>
      <c r="W5825" s="16" t="str">
        <f t="shared" si="90"/>
        <v>PN7007575-60</v>
      </c>
      <c r="Z5825" s="13" t="s">
        <v>17</v>
      </c>
      <c r="AA5825" s="17" t="s">
        <v>22</v>
      </c>
      <c r="AB5825" s="17" t="s">
        <v>22</v>
      </c>
      <c r="AC5825" s="17" t="s">
        <v>22</v>
      </c>
      <c r="AD5825" s="17" t="s">
        <v>22</v>
      </c>
      <c r="AE5825" s="17" t="s">
        <v>22</v>
      </c>
      <c r="AF5825" s="17" t="s">
        <v>22</v>
      </c>
      <c r="AG5825" s="17" t="s">
        <v>22</v>
      </c>
      <c r="AJ5825" s="17" t="s">
        <v>22</v>
      </c>
      <c r="AK5825" s="17" t="s">
        <v>22</v>
      </c>
      <c r="AO5825" s="17" t="s">
        <v>22</v>
      </c>
      <c r="AP5825" s="18" t="s">
        <v>22</v>
      </c>
      <c r="AQ5825" s="17" t="s">
        <v>22</v>
      </c>
      <c r="AR5825" s="17" t="s">
        <v>22</v>
      </c>
      <c r="AS5825" s="17" t="s">
        <v>22</v>
      </c>
      <c r="AT5825" s="17" t="s">
        <v>22</v>
      </c>
      <c r="AU5825" s="17" t="s">
        <v>22</v>
      </c>
      <c r="AV5825" s="17" t="s">
        <v>22</v>
      </c>
      <c r="AW5825" s="17" t="s">
        <v>22</v>
      </c>
      <c r="AX5825" s="17" t="s">
        <v>22</v>
      </c>
      <c r="AY5825" s="17" t="s">
        <v>22</v>
      </c>
      <c r="AZ5825" s="17" t="s">
        <v>22</v>
      </c>
      <c r="BA5825" s="17" t="s">
        <v>22</v>
      </c>
      <c r="BD5825" s="17" t="s">
        <v>22</v>
      </c>
      <c r="BE5825" s="17" t="s">
        <v>22</v>
      </c>
      <c r="BF5825" s="17" t="s">
        <v>22</v>
      </c>
      <c r="BG5825" s="18" t="s">
        <v>22</v>
      </c>
      <c r="BH5825" s="3" t="s">
        <v>22</v>
      </c>
      <c r="BI5825" s="3" t="s">
        <v>22</v>
      </c>
      <c r="BK5825" s="3" t="s">
        <v>22</v>
      </c>
      <c r="BL5825" s="17" t="s">
        <v>22</v>
      </c>
      <c r="BM5825" s="19" t="s">
        <v>22</v>
      </c>
      <c r="BN5825" s="19">
        <f>P5825*R5825</f>
        <v>0</v>
      </c>
      <c r="BO5825" s="19" t="str">
        <f>IF(AND(BN5825&gt;120000, P5825&gt;25, X5825&lt;&gt;"WAVE 0"), "yes", "no")</f>
        <v>no</v>
      </c>
      <c r="BP5825" s="17" t="s">
        <v>22</v>
      </c>
    </row>
    <row r="5826" spans="1:68" x14ac:dyDescent="0.25">
      <c r="A5826" s="11" t="s">
        <v>11357</v>
      </c>
      <c r="B5826" s="12" t="s">
        <v>11272</v>
      </c>
      <c r="C5826" s="13" t="s">
        <v>14</v>
      </c>
      <c r="D5826" s="12" t="s">
        <v>192</v>
      </c>
      <c r="E5826" s="13" t="s">
        <v>193</v>
      </c>
      <c r="F5826" s="12">
        <v>2020</v>
      </c>
      <c r="G5826" s="13" t="s">
        <v>17</v>
      </c>
      <c r="H5826" s="12" t="s">
        <v>28</v>
      </c>
      <c r="I5826" s="13" t="s">
        <v>18</v>
      </c>
      <c r="J5826" s="12" t="s">
        <v>311</v>
      </c>
      <c r="K5826" s="13" t="s">
        <v>312</v>
      </c>
      <c r="L5826" s="12" t="s">
        <v>313</v>
      </c>
      <c r="M5826" s="13" t="s">
        <v>314</v>
      </c>
      <c r="N5826" s="2" t="s">
        <v>194</v>
      </c>
      <c r="O5826" s="13" t="s">
        <v>20</v>
      </c>
      <c r="P5826" s="14">
        <v>27.62</v>
      </c>
      <c r="Q5826" s="14"/>
      <c r="R5826" s="13">
        <v>23</v>
      </c>
      <c r="S5826" s="15"/>
      <c r="T5826" s="13">
        <v>1</v>
      </c>
      <c r="U5826" s="13"/>
      <c r="V5826" s="16"/>
      <c r="W5826" s="16" t="str">
        <f t="shared" ref="W5826:W5889" si="91">"PN"&amp;A5826</f>
        <v>PN7007575-7</v>
      </c>
      <c r="Z5826" s="13" t="s">
        <v>17</v>
      </c>
      <c r="AA5826" s="17" t="s">
        <v>22</v>
      </c>
      <c r="AB5826" s="17" t="s">
        <v>22</v>
      </c>
      <c r="AC5826" s="17" t="s">
        <v>22</v>
      </c>
      <c r="AD5826" s="17" t="s">
        <v>22</v>
      </c>
      <c r="AE5826" s="17" t="s">
        <v>22</v>
      </c>
      <c r="AF5826" s="17" t="s">
        <v>22</v>
      </c>
      <c r="AG5826" s="17" t="s">
        <v>22</v>
      </c>
      <c r="AJ5826" s="17" t="s">
        <v>22</v>
      </c>
      <c r="AK5826" s="17" t="s">
        <v>22</v>
      </c>
      <c r="AO5826" s="17" t="s">
        <v>22</v>
      </c>
      <c r="AP5826" s="18" t="s">
        <v>22</v>
      </c>
      <c r="AQ5826" s="17" t="s">
        <v>22</v>
      </c>
      <c r="AR5826" s="17" t="s">
        <v>22</v>
      </c>
      <c r="AS5826" s="17" t="s">
        <v>22</v>
      </c>
      <c r="AT5826" s="17" t="s">
        <v>22</v>
      </c>
      <c r="AU5826" s="17" t="s">
        <v>22</v>
      </c>
      <c r="AV5826" s="17" t="s">
        <v>22</v>
      </c>
      <c r="AW5826" s="17" t="s">
        <v>22</v>
      </c>
      <c r="AX5826" s="17" t="s">
        <v>22</v>
      </c>
      <c r="AY5826" s="17" t="s">
        <v>22</v>
      </c>
      <c r="AZ5826" s="17" t="s">
        <v>22</v>
      </c>
      <c r="BA5826" s="17" t="s">
        <v>22</v>
      </c>
      <c r="BD5826" s="17" t="s">
        <v>22</v>
      </c>
      <c r="BE5826" s="17" t="s">
        <v>22</v>
      </c>
      <c r="BF5826" s="17" t="s">
        <v>22</v>
      </c>
      <c r="BG5826" s="18" t="s">
        <v>22</v>
      </c>
      <c r="BH5826" s="3" t="s">
        <v>22</v>
      </c>
      <c r="BI5826" s="3" t="s">
        <v>22</v>
      </c>
      <c r="BK5826" s="3" t="s">
        <v>22</v>
      </c>
      <c r="BL5826" s="17" t="s">
        <v>22</v>
      </c>
      <c r="BM5826" s="19" t="s">
        <v>22</v>
      </c>
      <c r="BN5826" s="19">
        <f>P5826*R5826</f>
        <v>635.26</v>
      </c>
      <c r="BO5826" s="19" t="str">
        <f>IF(AND(BN5826&gt;120000, P5826&gt;25, X5826&lt;&gt;"WAVE 0"), "yes", "no")</f>
        <v>no</v>
      </c>
      <c r="BP5826" s="17" t="s">
        <v>22</v>
      </c>
    </row>
    <row r="5827" spans="1:68" x14ac:dyDescent="0.25">
      <c r="A5827" s="11" t="s">
        <v>11358</v>
      </c>
      <c r="B5827" s="12" t="s">
        <v>11272</v>
      </c>
      <c r="C5827" s="13" t="s">
        <v>14</v>
      </c>
      <c r="D5827" s="12" t="s">
        <v>192</v>
      </c>
      <c r="E5827" s="13" t="s">
        <v>193</v>
      </c>
      <c r="F5827" s="12">
        <v>2020</v>
      </c>
      <c r="G5827" s="13" t="s">
        <v>17</v>
      </c>
      <c r="H5827" s="12" t="s">
        <v>18</v>
      </c>
      <c r="I5827" s="13" t="s">
        <v>18</v>
      </c>
      <c r="J5827" s="12" t="s">
        <v>18</v>
      </c>
      <c r="K5827" s="13" t="s">
        <v>18</v>
      </c>
      <c r="L5827" s="12" t="s">
        <v>18</v>
      </c>
      <c r="M5827" s="13" t="s">
        <v>18</v>
      </c>
      <c r="N5827" s="2" t="s">
        <v>194</v>
      </c>
      <c r="O5827" s="13" t="s">
        <v>20</v>
      </c>
      <c r="P5827" s="14"/>
      <c r="Q5827" s="14"/>
      <c r="R5827" s="13">
        <v>0</v>
      </c>
      <c r="S5827" s="15"/>
      <c r="T5827" s="13">
        <v>1</v>
      </c>
      <c r="U5827" s="13"/>
      <c r="V5827" s="16"/>
      <c r="W5827" s="16" t="str">
        <f t="shared" si="91"/>
        <v>PN7007575-78</v>
      </c>
      <c r="Z5827" s="13" t="s">
        <v>17</v>
      </c>
      <c r="AA5827" s="17" t="s">
        <v>22</v>
      </c>
      <c r="AB5827" s="17" t="s">
        <v>22</v>
      </c>
      <c r="AC5827" s="17" t="s">
        <v>22</v>
      </c>
      <c r="AD5827" s="17" t="s">
        <v>22</v>
      </c>
      <c r="AE5827" s="17" t="s">
        <v>22</v>
      </c>
      <c r="AF5827" s="17" t="s">
        <v>22</v>
      </c>
      <c r="AG5827" s="17" t="s">
        <v>22</v>
      </c>
      <c r="AJ5827" s="17" t="s">
        <v>22</v>
      </c>
      <c r="AK5827" s="17" t="s">
        <v>22</v>
      </c>
      <c r="AO5827" s="17" t="s">
        <v>22</v>
      </c>
      <c r="AP5827" s="18" t="s">
        <v>22</v>
      </c>
      <c r="AQ5827" s="17" t="s">
        <v>22</v>
      </c>
      <c r="AR5827" s="17" t="s">
        <v>22</v>
      </c>
      <c r="AS5827" s="17" t="s">
        <v>22</v>
      </c>
      <c r="AT5827" s="17" t="s">
        <v>22</v>
      </c>
      <c r="AU5827" s="17" t="s">
        <v>22</v>
      </c>
      <c r="AV5827" s="17" t="s">
        <v>22</v>
      </c>
      <c r="AW5827" s="17" t="s">
        <v>22</v>
      </c>
      <c r="AX5827" s="17" t="s">
        <v>22</v>
      </c>
      <c r="AY5827" s="17" t="s">
        <v>22</v>
      </c>
      <c r="AZ5827" s="17" t="s">
        <v>22</v>
      </c>
      <c r="BA5827" s="17" t="s">
        <v>22</v>
      </c>
      <c r="BD5827" s="17" t="s">
        <v>22</v>
      </c>
      <c r="BE5827" s="17" t="s">
        <v>22</v>
      </c>
      <c r="BF5827" s="17" t="s">
        <v>22</v>
      </c>
      <c r="BG5827" s="18" t="s">
        <v>22</v>
      </c>
      <c r="BH5827" s="3" t="s">
        <v>22</v>
      </c>
      <c r="BI5827" s="3" t="s">
        <v>22</v>
      </c>
      <c r="BK5827" s="3" t="s">
        <v>22</v>
      </c>
      <c r="BL5827" s="17" t="s">
        <v>22</v>
      </c>
      <c r="BM5827" s="19" t="s">
        <v>22</v>
      </c>
      <c r="BN5827" s="19">
        <f>P5827*R5827</f>
        <v>0</v>
      </c>
      <c r="BO5827" s="19" t="str">
        <f>IF(AND(BN5827&gt;120000, P5827&gt;25, X5827&lt;&gt;"WAVE 0"), "yes", "no")</f>
        <v>no</v>
      </c>
      <c r="BP5827" s="17" t="s">
        <v>22</v>
      </c>
    </row>
    <row r="5828" spans="1:68" x14ac:dyDescent="0.25">
      <c r="A5828" s="11" t="s">
        <v>11359</v>
      </c>
      <c r="B5828" s="12" t="s">
        <v>11272</v>
      </c>
      <c r="C5828" s="13" t="s">
        <v>14</v>
      </c>
      <c r="D5828" s="12" t="s">
        <v>192</v>
      </c>
      <c r="E5828" s="13" t="s">
        <v>193</v>
      </c>
      <c r="F5828" s="12">
        <v>2020</v>
      </c>
      <c r="G5828" s="13" t="s">
        <v>17</v>
      </c>
      <c r="H5828" s="12" t="s">
        <v>28</v>
      </c>
      <c r="I5828" s="13" t="s">
        <v>18</v>
      </c>
      <c r="J5828" s="12" t="s">
        <v>311</v>
      </c>
      <c r="K5828" s="13" t="s">
        <v>312</v>
      </c>
      <c r="L5828" s="12" t="s">
        <v>313</v>
      </c>
      <c r="M5828" s="13" t="s">
        <v>314</v>
      </c>
      <c r="N5828" s="2" t="s">
        <v>194</v>
      </c>
      <c r="O5828" s="13" t="s">
        <v>20</v>
      </c>
      <c r="P5828" s="14">
        <v>94</v>
      </c>
      <c r="Q5828" s="14">
        <v>470</v>
      </c>
      <c r="R5828" s="13">
        <v>17</v>
      </c>
      <c r="S5828" s="15">
        <v>0.33333333333333331</v>
      </c>
      <c r="T5828" s="13">
        <v>1</v>
      </c>
      <c r="U5828" s="13">
        <v>3</v>
      </c>
      <c r="V5828" s="16">
        <v>0</v>
      </c>
      <c r="W5828" s="16" t="str">
        <f t="shared" si="91"/>
        <v>PN7007575-88</v>
      </c>
      <c r="Z5828" s="13" t="s">
        <v>17</v>
      </c>
      <c r="AA5828" s="17" t="s">
        <v>22</v>
      </c>
      <c r="AB5828" s="17" t="s">
        <v>22</v>
      </c>
      <c r="AC5828" s="17" t="s">
        <v>22</v>
      </c>
      <c r="AD5828" s="17" t="s">
        <v>22</v>
      </c>
      <c r="AE5828" s="17" t="s">
        <v>22</v>
      </c>
      <c r="AF5828" s="17" t="s">
        <v>22</v>
      </c>
      <c r="AG5828" s="17" t="s">
        <v>22</v>
      </c>
      <c r="AJ5828" s="17" t="s">
        <v>22</v>
      </c>
      <c r="AK5828" s="17" t="s">
        <v>22</v>
      </c>
      <c r="AO5828" s="17" t="s">
        <v>22</v>
      </c>
      <c r="AP5828" s="18" t="s">
        <v>22</v>
      </c>
      <c r="AQ5828" s="17" t="s">
        <v>22</v>
      </c>
      <c r="AR5828" s="17" t="s">
        <v>22</v>
      </c>
      <c r="AS5828" s="17" t="s">
        <v>22</v>
      </c>
      <c r="AT5828" s="17" t="s">
        <v>22</v>
      </c>
      <c r="AU5828" s="17" t="s">
        <v>22</v>
      </c>
      <c r="AV5828" s="17" t="s">
        <v>22</v>
      </c>
      <c r="AW5828" s="17" t="s">
        <v>22</v>
      </c>
      <c r="AX5828" s="17" t="s">
        <v>22</v>
      </c>
      <c r="AY5828" s="17" t="s">
        <v>22</v>
      </c>
      <c r="AZ5828" s="17" t="s">
        <v>22</v>
      </c>
      <c r="BA5828" s="17" t="s">
        <v>22</v>
      </c>
      <c r="BD5828" s="17" t="s">
        <v>22</v>
      </c>
      <c r="BE5828" s="17" t="s">
        <v>22</v>
      </c>
      <c r="BF5828" s="17" t="s">
        <v>22</v>
      </c>
      <c r="BG5828" s="18" t="s">
        <v>22</v>
      </c>
      <c r="BH5828" s="3" t="s">
        <v>22</v>
      </c>
      <c r="BI5828" s="3" t="s">
        <v>22</v>
      </c>
      <c r="BK5828" s="3" t="s">
        <v>22</v>
      </c>
      <c r="BL5828" s="17" t="s">
        <v>22</v>
      </c>
      <c r="BM5828" s="19" t="s">
        <v>22</v>
      </c>
      <c r="BN5828" s="19">
        <f>P5828*R5828</f>
        <v>1598</v>
      </c>
      <c r="BO5828" s="19" t="str">
        <f>IF(AND(BN5828&gt;120000, P5828&gt;25, X5828&lt;&gt;"WAVE 0"), "yes", "no")</f>
        <v>no</v>
      </c>
      <c r="BP5828" s="17" t="s">
        <v>22</v>
      </c>
    </row>
    <row r="5829" spans="1:68" x14ac:dyDescent="0.25">
      <c r="A5829" s="11" t="s">
        <v>11360</v>
      </c>
      <c r="B5829" s="12" t="s">
        <v>438</v>
      </c>
      <c r="C5829" s="13" t="s">
        <v>14</v>
      </c>
      <c r="D5829" s="12" t="s">
        <v>192</v>
      </c>
      <c r="E5829" s="13" t="s">
        <v>193</v>
      </c>
      <c r="F5829" s="12">
        <v>2020</v>
      </c>
      <c r="G5829" s="13" t="s">
        <v>17</v>
      </c>
      <c r="H5829" s="12" t="s">
        <v>28</v>
      </c>
      <c r="I5829" s="13" t="s">
        <v>18</v>
      </c>
      <c r="J5829" s="12" t="s">
        <v>311</v>
      </c>
      <c r="K5829" s="13" t="s">
        <v>312</v>
      </c>
      <c r="L5829" s="12" t="s">
        <v>313</v>
      </c>
      <c r="M5829" s="13" t="s">
        <v>314</v>
      </c>
      <c r="N5829" s="2" t="s">
        <v>194</v>
      </c>
      <c r="O5829" s="13" t="s">
        <v>20</v>
      </c>
      <c r="P5829" s="14">
        <v>0</v>
      </c>
      <c r="Q5829" s="14"/>
      <c r="R5829" s="13">
        <v>0</v>
      </c>
      <c r="S5829" s="15">
        <v>0</v>
      </c>
      <c r="T5829" s="13">
        <v>2</v>
      </c>
      <c r="U5829" s="13">
        <v>3</v>
      </c>
      <c r="V5829" s="16"/>
      <c r="W5829" s="16" t="str">
        <f t="shared" si="91"/>
        <v>PN7007699</v>
      </c>
      <c r="Z5829" s="13" t="s">
        <v>17</v>
      </c>
      <c r="AA5829" s="17" t="s">
        <v>22</v>
      </c>
      <c r="AB5829" s="17" t="s">
        <v>22</v>
      </c>
      <c r="AC5829" s="17" t="s">
        <v>22</v>
      </c>
      <c r="AD5829" s="17" t="s">
        <v>22</v>
      </c>
      <c r="AE5829" s="17" t="s">
        <v>22</v>
      </c>
      <c r="AF5829" s="17" t="s">
        <v>22</v>
      </c>
      <c r="AG5829" s="17" t="s">
        <v>22</v>
      </c>
      <c r="AJ5829" s="17" t="s">
        <v>22</v>
      </c>
      <c r="AK5829" s="17" t="s">
        <v>22</v>
      </c>
      <c r="AO5829" s="17" t="s">
        <v>22</v>
      </c>
      <c r="AP5829" s="18" t="s">
        <v>22</v>
      </c>
      <c r="AQ5829" s="17" t="s">
        <v>22</v>
      </c>
      <c r="AR5829" s="17" t="s">
        <v>22</v>
      </c>
      <c r="AS5829" s="17" t="s">
        <v>22</v>
      </c>
      <c r="AT5829" s="17" t="s">
        <v>22</v>
      </c>
      <c r="AU5829" s="17" t="s">
        <v>22</v>
      </c>
      <c r="AV5829" s="17" t="s">
        <v>22</v>
      </c>
      <c r="AW5829" s="17" t="s">
        <v>22</v>
      </c>
      <c r="AX5829" s="17" t="s">
        <v>22</v>
      </c>
      <c r="AY5829" s="17" t="s">
        <v>22</v>
      </c>
      <c r="AZ5829" s="17" t="s">
        <v>22</v>
      </c>
      <c r="BA5829" s="17" t="s">
        <v>22</v>
      </c>
      <c r="BD5829" s="17" t="s">
        <v>22</v>
      </c>
      <c r="BE5829" s="17" t="s">
        <v>22</v>
      </c>
      <c r="BF5829" s="17" t="s">
        <v>22</v>
      </c>
      <c r="BG5829" s="18" t="s">
        <v>22</v>
      </c>
      <c r="BH5829" s="3" t="s">
        <v>22</v>
      </c>
      <c r="BI5829" s="3" t="s">
        <v>22</v>
      </c>
      <c r="BK5829" s="3" t="s">
        <v>22</v>
      </c>
      <c r="BL5829" s="17" t="s">
        <v>22</v>
      </c>
      <c r="BM5829" s="19" t="s">
        <v>22</v>
      </c>
      <c r="BN5829" s="19">
        <f>P5829*R5829</f>
        <v>0</v>
      </c>
      <c r="BO5829" s="19" t="str">
        <f>IF(AND(BN5829&gt;120000, P5829&gt;25, X5829&lt;&gt;"WAVE 0"), "yes", "no")</f>
        <v>no</v>
      </c>
      <c r="BP5829" s="17" t="s">
        <v>22</v>
      </c>
    </row>
    <row r="5830" spans="1:68" x14ac:dyDescent="0.25">
      <c r="A5830" s="11" t="s">
        <v>11361</v>
      </c>
      <c r="B5830" s="12" t="s">
        <v>11362</v>
      </c>
      <c r="C5830" s="13" t="s">
        <v>14</v>
      </c>
      <c r="D5830" s="12" t="s">
        <v>11363</v>
      </c>
      <c r="E5830" s="13" t="s">
        <v>11364</v>
      </c>
      <c r="F5830" s="12">
        <v>2019</v>
      </c>
      <c r="G5830" s="13" t="s">
        <v>221</v>
      </c>
      <c r="H5830" s="12" t="s">
        <v>28</v>
      </c>
      <c r="I5830" s="13" t="s">
        <v>18</v>
      </c>
      <c r="J5830" s="12" t="s">
        <v>11070</v>
      </c>
      <c r="K5830" s="13" t="s">
        <v>11071</v>
      </c>
      <c r="L5830" s="12" t="s">
        <v>31</v>
      </c>
      <c r="M5830" s="13" t="s">
        <v>32</v>
      </c>
      <c r="N5830" s="2" t="s">
        <v>19</v>
      </c>
      <c r="O5830" s="13" t="s">
        <v>20</v>
      </c>
      <c r="P5830" s="14">
        <v>4879</v>
      </c>
      <c r="Q5830" s="14">
        <v>94706</v>
      </c>
      <c r="R5830" s="13">
        <v>36</v>
      </c>
      <c r="S5830" s="15">
        <v>0.3</v>
      </c>
      <c r="T5830" s="13">
        <v>1</v>
      </c>
      <c r="U5830" s="13">
        <v>4</v>
      </c>
      <c r="V5830" s="16">
        <v>38461.538461538461</v>
      </c>
      <c r="W5830" s="16" t="str">
        <f t="shared" si="91"/>
        <v>PN7007740-3//CM</v>
      </c>
      <c r="X5830" s="17" t="s">
        <v>21</v>
      </c>
      <c r="Z5830" s="17" t="s">
        <v>33</v>
      </c>
      <c r="AA5830" s="17" t="s">
        <v>11070</v>
      </c>
      <c r="AB5830" s="17" t="s">
        <v>22</v>
      </c>
      <c r="AC5830" s="17" t="s">
        <v>22</v>
      </c>
      <c r="AD5830" s="17" t="s">
        <v>22</v>
      </c>
      <c r="AE5830" s="17" t="s">
        <v>42</v>
      </c>
      <c r="AF5830" s="17" t="s">
        <v>5321</v>
      </c>
      <c r="AG5830" s="17" t="s">
        <v>22</v>
      </c>
      <c r="AJ5830" s="17" t="s">
        <v>11365</v>
      </c>
      <c r="AK5830" s="17" t="s">
        <v>258</v>
      </c>
      <c r="AO5830" s="17" t="s">
        <v>85</v>
      </c>
      <c r="AP5830" s="18">
        <v>43545</v>
      </c>
      <c r="AQ5830" s="17" t="s">
        <v>22</v>
      </c>
      <c r="AR5830" s="17" t="s">
        <v>22</v>
      </c>
      <c r="AS5830" s="17" t="s">
        <v>22</v>
      </c>
      <c r="AT5830" s="17" t="s">
        <v>22</v>
      </c>
      <c r="AU5830" s="17" t="s">
        <v>22</v>
      </c>
      <c r="AV5830" s="17" t="s">
        <v>22</v>
      </c>
      <c r="BB5830" s="17" t="s">
        <v>51</v>
      </c>
      <c r="BE5830" s="17" t="s">
        <v>52</v>
      </c>
      <c r="BF5830" s="17" t="s">
        <v>53</v>
      </c>
      <c r="BG5830" s="18" t="s">
        <v>53</v>
      </c>
      <c r="BL5830" s="17" t="s">
        <v>11366</v>
      </c>
      <c r="BM5830" s="19">
        <v>6308.226463492063</v>
      </c>
      <c r="BN5830" s="19">
        <f>P5830*R5830</f>
        <v>175644</v>
      </c>
      <c r="BO5830" s="19" t="str">
        <f>IF(AND(BN5830&gt;120000, P5830&gt;25, X5830&lt;&gt;"WAVE 0"), "yes", "no")</f>
        <v>yes</v>
      </c>
      <c r="BP5830" s="17" t="s">
        <v>51</v>
      </c>
    </row>
    <row r="5831" spans="1:68" x14ac:dyDescent="0.25">
      <c r="A5831" s="11" t="s">
        <v>11367</v>
      </c>
      <c r="B5831" s="12" t="s">
        <v>11362</v>
      </c>
      <c r="C5831" s="13" t="s">
        <v>14</v>
      </c>
      <c r="D5831" s="12" t="s">
        <v>11363</v>
      </c>
      <c r="E5831" s="13" t="s">
        <v>11364</v>
      </c>
      <c r="F5831" s="12">
        <v>2019</v>
      </c>
      <c r="G5831" s="13" t="s">
        <v>221</v>
      </c>
      <c r="H5831" s="12" t="s">
        <v>28</v>
      </c>
      <c r="I5831" s="13" t="s">
        <v>18</v>
      </c>
      <c r="J5831" s="12" t="s">
        <v>11070</v>
      </c>
      <c r="K5831" s="13" t="s">
        <v>11071</v>
      </c>
      <c r="L5831" s="12" t="s">
        <v>31</v>
      </c>
      <c r="M5831" s="13" t="s">
        <v>32</v>
      </c>
      <c r="N5831" s="2" t="s">
        <v>19</v>
      </c>
      <c r="O5831" s="13" t="s">
        <v>20</v>
      </c>
      <c r="P5831" s="14">
        <v>6024.3333000000002</v>
      </c>
      <c r="Q5831" s="14">
        <v>819632</v>
      </c>
      <c r="R5831" s="13">
        <v>175</v>
      </c>
      <c r="S5831" s="15">
        <v>7.9365079365079361E-2</v>
      </c>
      <c r="T5831" s="13">
        <v>1</v>
      </c>
      <c r="U5831" s="13">
        <v>5</v>
      </c>
      <c r="V5831" s="16">
        <v>58394.160583941601</v>
      </c>
      <c r="W5831" s="16" t="str">
        <f t="shared" si="91"/>
        <v>PN7007740-4//CM</v>
      </c>
      <c r="X5831" s="17" t="s">
        <v>21</v>
      </c>
      <c r="Z5831" s="17" t="s">
        <v>33</v>
      </c>
      <c r="AA5831" s="17" t="s">
        <v>11070</v>
      </c>
      <c r="AB5831" s="17" t="s">
        <v>22</v>
      </c>
      <c r="AC5831" s="17" t="s">
        <v>22</v>
      </c>
      <c r="AD5831" s="17" t="s">
        <v>22</v>
      </c>
      <c r="AE5831" s="17" t="s">
        <v>42</v>
      </c>
      <c r="AF5831" s="17" t="s">
        <v>5321</v>
      </c>
      <c r="AG5831" s="17" t="s">
        <v>22</v>
      </c>
      <c r="AJ5831" s="17" t="s">
        <v>11365</v>
      </c>
      <c r="AK5831" s="17" t="s">
        <v>258</v>
      </c>
      <c r="AO5831" s="17" t="s">
        <v>85</v>
      </c>
      <c r="AP5831" s="18">
        <v>43545</v>
      </c>
      <c r="AQ5831" s="17" t="s">
        <v>22</v>
      </c>
      <c r="AR5831" s="17" t="s">
        <v>22</v>
      </c>
      <c r="AS5831" s="17" t="s">
        <v>22</v>
      </c>
      <c r="AT5831" s="17" t="s">
        <v>22</v>
      </c>
      <c r="AU5831" s="17" t="s">
        <v>22</v>
      </c>
      <c r="AV5831" s="17" t="s">
        <v>22</v>
      </c>
      <c r="BB5831" s="17" t="s">
        <v>51</v>
      </c>
      <c r="BE5831" s="17" t="s">
        <v>52</v>
      </c>
      <c r="BF5831" s="17" t="s">
        <v>53</v>
      </c>
      <c r="BG5831" s="18" t="s">
        <v>53</v>
      </c>
      <c r="BL5831" s="17" t="s">
        <v>11366</v>
      </c>
      <c r="BM5831" s="19">
        <v>92241.617516825412</v>
      </c>
      <c r="BN5831" s="19">
        <f>P5831*R5831</f>
        <v>1054258.3275000001</v>
      </c>
      <c r="BO5831" s="19" t="str">
        <f>IF(AND(BN5831&gt;120000, P5831&gt;25, X5831&lt;&gt;"WAVE 0"), "yes", "no")</f>
        <v>yes</v>
      </c>
      <c r="BP5831" s="17" t="s">
        <v>51</v>
      </c>
    </row>
    <row r="5832" spans="1:68" x14ac:dyDescent="0.25">
      <c r="A5832" s="11" t="s">
        <v>11368</v>
      </c>
      <c r="B5832" s="12" t="s">
        <v>11369</v>
      </c>
      <c r="C5832" s="13" t="s">
        <v>14</v>
      </c>
      <c r="D5832" s="12" t="s">
        <v>192</v>
      </c>
      <c r="E5832" s="13" t="s">
        <v>193</v>
      </c>
      <c r="F5832" s="12">
        <v>2020</v>
      </c>
      <c r="G5832" s="13" t="s">
        <v>17</v>
      </c>
      <c r="H5832" s="12" t="s">
        <v>28</v>
      </c>
      <c r="I5832" s="13" t="s">
        <v>18</v>
      </c>
      <c r="J5832" s="12" t="s">
        <v>311</v>
      </c>
      <c r="K5832" s="13" t="s">
        <v>312</v>
      </c>
      <c r="L5832" s="12" t="s">
        <v>313</v>
      </c>
      <c r="M5832" s="13" t="s">
        <v>314</v>
      </c>
      <c r="N5832" s="2" t="s">
        <v>194</v>
      </c>
      <c r="O5832" s="13" t="s">
        <v>20</v>
      </c>
      <c r="P5832" s="14">
        <v>19.489999999999998</v>
      </c>
      <c r="Q5832" s="14">
        <v>487.25</v>
      </c>
      <c r="R5832" s="13">
        <v>13</v>
      </c>
      <c r="S5832" s="15">
        <v>0</v>
      </c>
      <c r="T5832" s="13">
        <v>1</v>
      </c>
      <c r="U5832" s="13">
        <v>1</v>
      </c>
      <c r="V5832" s="16">
        <v>0</v>
      </c>
      <c r="W5832" s="16" t="str">
        <f t="shared" si="91"/>
        <v>PN7007868-1</v>
      </c>
      <c r="Z5832" s="13" t="s">
        <v>17</v>
      </c>
      <c r="AA5832" s="17" t="s">
        <v>22</v>
      </c>
      <c r="AB5832" s="17" t="s">
        <v>22</v>
      </c>
      <c r="AC5832" s="17" t="s">
        <v>22</v>
      </c>
      <c r="AD5832" s="17" t="s">
        <v>22</v>
      </c>
      <c r="AE5832" s="17" t="s">
        <v>22</v>
      </c>
      <c r="AF5832" s="17" t="s">
        <v>22</v>
      </c>
      <c r="AG5832" s="17" t="s">
        <v>22</v>
      </c>
      <c r="AJ5832" s="17" t="s">
        <v>22</v>
      </c>
      <c r="AK5832" s="17" t="s">
        <v>22</v>
      </c>
      <c r="AO5832" s="17" t="s">
        <v>22</v>
      </c>
      <c r="AP5832" s="18" t="s">
        <v>22</v>
      </c>
      <c r="AQ5832" s="17" t="s">
        <v>22</v>
      </c>
      <c r="AR5832" s="17" t="s">
        <v>22</v>
      </c>
      <c r="AS5832" s="17" t="s">
        <v>22</v>
      </c>
      <c r="AT5832" s="17" t="s">
        <v>22</v>
      </c>
      <c r="AU5832" s="17" t="s">
        <v>22</v>
      </c>
      <c r="AV5832" s="17" t="s">
        <v>22</v>
      </c>
      <c r="AW5832" s="17" t="s">
        <v>22</v>
      </c>
      <c r="AX5832" s="17" t="s">
        <v>22</v>
      </c>
      <c r="AY5832" s="17" t="s">
        <v>22</v>
      </c>
      <c r="AZ5832" s="17" t="s">
        <v>22</v>
      </c>
      <c r="BA5832" s="17" t="s">
        <v>22</v>
      </c>
      <c r="BD5832" s="17" t="s">
        <v>22</v>
      </c>
      <c r="BE5832" s="17" t="s">
        <v>22</v>
      </c>
      <c r="BF5832" s="17" t="s">
        <v>22</v>
      </c>
      <c r="BG5832" s="18" t="s">
        <v>22</v>
      </c>
      <c r="BH5832" s="3" t="s">
        <v>22</v>
      </c>
      <c r="BI5832" s="3" t="s">
        <v>22</v>
      </c>
      <c r="BK5832" s="3" t="s">
        <v>22</v>
      </c>
      <c r="BL5832" s="17" t="s">
        <v>22</v>
      </c>
      <c r="BM5832" s="19" t="s">
        <v>22</v>
      </c>
      <c r="BN5832" s="19">
        <f>P5832*R5832</f>
        <v>253.36999999999998</v>
      </c>
      <c r="BO5832" s="19" t="str">
        <f>IF(AND(BN5832&gt;120000, P5832&gt;25, X5832&lt;&gt;"WAVE 0"), "yes", "no")</f>
        <v>no</v>
      </c>
      <c r="BP5832" s="17" t="s">
        <v>22</v>
      </c>
    </row>
    <row r="5833" spans="1:68" x14ac:dyDescent="0.25">
      <c r="A5833" s="11" t="s">
        <v>11370</v>
      </c>
      <c r="B5833" s="12" t="s">
        <v>11268</v>
      </c>
      <c r="C5833" s="13" t="s">
        <v>14</v>
      </c>
      <c r="D5833" s="12" t="s">
        <v>192</v>
      </c>
      <c r="E5833" s="13" t="s">
        <v>193</v>
      </c>
      <c r="F5833" s="12">
        <v>2020</v>
      </c>
      <c r="G5833" s="13" t="s">
        <v>17</v>
      </c>
      <c r="H5833" s="12" t="s">
        <v>28</v>
      </c>
      <c r="I5833" s="13" t="s">
        <v>18</v>
      </c>
      <c r="J5833" s="12" t="s">
        <v>311</v>
      </c>
      <c r="K5833" s="13" t="s">
        <v>312</v>
      </c>
      <c r="L5833" s="12" t="s">
        <v>313</v>
      </c>
      <c r="M5833" s="13" t="s">
        <v>314</v>
      </c>
      <c r="N5833" s="2" t="s">
        <v>194</v>
      </c>
      <c r="O5833" s="13" t="s">
        <v>20</v>
      </c>
      <c r="P5833" s="14">
        <v>19.489999999999998</v>
      </c>
      <c r="Q5833" s="14">
        <v>1461.75</v>
      </c>
      <c r="R5833" s="13">
        <v>44</v>
      </c>
      <c r="S5833" s="15">
        <v>0</v>
      </c>
      <c r="T5833" s="13">
        <v>1</v>
      </c>
      <c r="U5833" s="13">
        <v>3</v>
      </c>
      <c r="V5833" s="16">
        <v>0</v>
      </c>
      <c r="W5833" s="16" t="str">
        <f t="shared" si="91"/>
        <v>PN7007868-19</v>
      </c>
      <c r="Z5833" s="13" t="s">
        <v>17</v>
      </c>
      <c r="AA5833" s="17" t="s">
        <v>22</v>
      </c>
      <c r="AB5833" s="17" t="s">
        <v>22</v>
      </c>
      <c r="AC5833" s="17" t="s">
        <v>22</v>
      </c>
      <c r="AD5833" s="17" t="s">
        <v>22</v>
      </c>
      <c r="AE5833" s="17" t="s">
        <v>22</v>
      </c>
      <c r="AF5833" s="17" t="s">
        <v>22</v>
      </c>
      <c r="AG5833" s="17" t="s">
        <v>22</v>
      </c>
      <c r="AJ5833" s="17" t="s">
        <v>22</v>
      </c>
      <c r="AK5833" s="17" t="s">
        <v>22</v>
      </c>
      <c r="AO5833" s="17" t="s">
        <v>22</v>
      </c>
      <c r="AP5833" s="18" t="s">
        <v>22</v>
      </c>
      <c r="AQ5833" s="17" t="s">
        <v>22</v>
      </c>
      <c r="AR5833" s="17" t="s">
        <v>22</v>
      </c>
      <c r="AS5833" s="17" t="s">
        <v>22</v>
      </c>
      <c r="AT5833" s="17" t="s">
        <v>22</v>
      </c>
      <c r="AU5833" s="17" t="s">
        <v>22</v>
      </c>
      <c r="AV5833" s="17" t="s">
        <v>22</v>
      </c>
      <c r="AW5833" s="17" t="s">
        <v>22</v>
      </c>
      <c r="AX5833" s="17" t="s">
        <v>22</v>
      </c>
      <c r="AY5833" s="17" t="s">
        <v>22</v>
      </c>
      <c r="AZ5833" s="17" t="s">
        <v>22</v>
      </c>
      <c r="BA5833" s="17" t="s">
        <v>22</v>
      </c>
      <c r="BD5833" s="17" t="s">
        <v>22</v>
      </c>
      <c r="BE5833" s="17" t="s">
        <v>22</v>
      </c>
      <c r="BF5833" s="17" t="s">
        <v>22</v>
      </c>
      <c r="BG5833" s="18" t="s">
        <v>22</v>
      </c>
      <c r="BH5833" s="3" t="s">
        <v>22</v>
      </c>
      <c r="BI5833" s="3" t="s">
        <v>22</v>
      </c>
      <c r="BK5833" s="3" t="s">
        <v>22</v>
      </c>
      <c r="BL5833" s="17" t="s">
        <v>22</v>
      </c>
      <c r="BM5833" s="19" t="s">
        <v>22</v>
      </c>
      <c r="BN5833" s="19">
        <f>P5833*R5833</f>
        <v>857.56</v>
      </c>
      <c r="BO5833" s="19" t="str">
        <f>IF(AND(BN5833&gt;120000, P5833&gt;25, X5833&lt;&gt;"WAVE 0"), "yes", "no")</f>
        <v>no</v>
      </c>
      <c r="BP5833" s="17" t="s">
        <v>22</v>
      </c>
    </row>
    <row r="5834" spans="1:68" x14ac:dyDescent="0.25">
      <c r="A5834" s="11" t="s">
        <v>11371</v>
      </c>
      <c r="B5834" s="12" t="s">
        <v>11268</v>
      </c>
      <c r="C5834" s="13" t="s">
        <v>14</v>
      </c>
      <c r="D5834" s="12" t="s">
        <v>192</v>
      </c>
      <c r="E5834" s="13" t="s">
        <v>193</v>
      </c>
      <c r="F5834" s="12">
        <v>2020</v>
      </c>
      <c r="G5834" s="13" t="s">
        <v>17</v>
      </c>
      <c r="H5834" s="12" t="s">
        <v>28</v>
      </c>
      <c r="I5834" s="13" t="s">
        <v>18</v>
      </c>
      <c r="J5834" s="12" t="s">
        <v>262</v>
      </c>
      <c r="K5834" s="13" t="s">
        <v>263</v>
      </c>
      <c r="L5834" s="12" t="s">
        <v>31</v>
      </c>
      <c r="M5834" s="13" t="s">
        <v>32</v>
      </c>
      <c r="N5834" s="2" t="s">
        <v>194</v>
      </c>
      <c r="O5834" s="13" t="s">
        <v>20</v>
      </c>
      <c r="P5834" s="14">
        <v>86.26</v>
      </c>
      <c r="Q5834" s="14">
        <v>431.3</v>
      </c>
      <c r="R5834" s="13">
        <v>4</v>
      </c>
      <c r="S5834" s="15">
        <v>0</v>
      </c>
      <c r="T5834" s="13">
        <v>1</v>
      </c>
      <c r="U5834" s="13">
        <v>1</v>
      </c>
      <c r="V5834" s="16">
        <v>0</v>
      </c>
      <c r="W5834" s="16" t="str">
        <f t="shared" si="91"/>
        <v>PN7007868-21</v>
      </c>
      <c r="Z5834" s="13" t="s">
        <v>17</v>
      </c>
      <c r="AA5834" s="17" t="s">
        <v>22</v>
      </c>
      <c r="AB5834" s="17" t="s">
        <v>22</v>
      </c>
      <c r="AC5834" s="17" t="s">
        <v>22</v>
      </c>
      <c r="AD5834" s="17" t="s">
        <v>22</v>
      </c>
      <c r="AE5834" s="17" t="s">
        <v>22</v>
      </c>
      <c r="AF5834" s="17" t="s">
        <v>22</v>
      </c>
      <c r="AG5834" s="17" t="s">
        <v>22</v>
      </c>
      <c r="AJ5834" s="17" t="s">
        <v>22</v>
      </c>
      <c r="AK5834" s="17" t="s">
        <v>22</v>
      </c>
      <c r="AO5834" s="17" t="s">
        <v>22</v>
      </c>
      <c r="AP5834" s="18" t="s">
        <v>22</v>
      </c>
      <c r="AQ5834" s="17" t="s">
        <v>22</v>
      </c>
      <c r="AR5834" s="17" t="s">
        <v>22</v>
      </c>
      <c r="AS5834" s="17" t="s">
        <v>22</v>
      </c>
      <c r="AT5834" s="17" t="s">
        <v>22</v>
      </c>
      <c r="AU5834" s="17" t="s">
        <v>22</v>
      </c>
      <c r="AV5834" s="17" t="s">
        <v>22</v>
      </c>
      <c r="AW5834" s="17" t="s">
        <v>22</v>
      </c>
      <c r="AX5834" s="17" t="s">
        <v>22</v>
      </c>
      <c r="AY5834" s="17" t="s">
        <v>22</v>
      </c>
      <c r="AZ5834" s="17" t="s">
        <v>22</v>
      </c>
      <c r="BA5834" s="17" t="s">
        <v>22</v>
      </c>
      <c r="BD5834" s="17" t="s">
        <v>22</v>
      </c>
      <c r="BE5834" s="17" t="s">
        <v>22</v>
      </c>
      <c r="BF5834" s="17" t="s">
        <v>22</v>
      </c>
      <c r="BG5834" s="18" t="s">
        <v>22</v>
      </c>
      <c r="BH5834" s="3" t="s">
        <v>22</v>
      </c>
      <c r="BI5834" s="3" t="s">
        <v>22</v>
      </c>
      <c r="BK5834" s="3" t="s">
        <v>22</v>
      </c>
      <c r="BL5834" s="17" t="s">
        <v>22</v>
      </c>
      <c r="BM5834" s="19" t="s">
        <v>22</v>
      </c>
      <c r="BN5834" s="19">
        <f>P5834*R5834</f>
        <v>345.04</v>
      </c>
      <c r="BO5834" s="19" t="str">
        <f>IF(AND(BN5834&gt;120000, P5834&gt;25, X5834&lt;&gt;"WAVE 0"), "yes", "no")</f>
        <v>no</v>
      </c>
      <c r="BP5834" s="17" t="s">
        <v>22</v>
      </c>
    </row>
    <row r="5835" spans="1:68" x14ac:dyDescent="0.25">
      <c r="A5835" s="11" t="s">
        <v>11372</v>
      </c>
      <c r="B5835" s="12" t="s">
        <v>11369</v>
      </c>
      <c r="C5835" s="13" t="s">
        <v>14</v>
      </c>
      <c r="D5835" s="12" t="s">
        <v>192</v>
      </c>
      <c r="E5835" s="13" t="s">
        <v>193</v>
      </c>
      <c r="F5835" s="12">
        <v>2020</v>
      </c>
      <c r="G5835" s="13" t="s">
        <v>17</v>
      </c>
      <c r="H5835" s="12" t="s">
        <v>28</v>
      </c>
      <c r="I5835" s="13" t="s">
        <v>18</v>
      </c>
      <c r="J5835" s="12" t="s">
        <v>311</v>
      </c>
      <c r="K5835" s="13" t="s">
        <v>312</v>
      </c>
      <c r="L5835" s="12" t="s">
        <v>313</v>
      </c>
      <c r="M5835" s="13" t="s">
        <v>314</v>
      </c>
      <c r="N5835" s="2" t="s">
        <v>194</v>
      </c>
      <c r="O5835" s="13" t="s">
        <v>20</v>
      </c>
      <c r="P5835" s="14">
        <v>19.489999999999998</v>
      </c>
      <c r="Q5835" s="14">
        <v>487.25</v>
      </c>
      <c r="R5835" s="13">
        <v>26</v>
      </c>
      <c r="S5835" s="15">
        <v>1</v>
      </c>
      <c r="T5835" s="13">
        <v>1</v>
      </c>
      <c r="U5835" s="13">
        <v>0</v>
      </c>
      <c r="V5835" s="16">
        <v>0</v>
      </c>
      <c r="W5835" s="16" t="str">
        <f t="shared" si="91"/>
        <v>PN7007868-49</v>
      </c>
      <c r="Z5835" s="13" t="s">
        <v>17</v>
      </c>
      <c r="AA5835" s="17" t="s">
        <v>22</v>
      </c>
      <c r="AB5835" s="17" t="s">
        <v>22</v>
      </c>
      <c r="AC5835" s="17" t="s">
        <v>22</v>
      </c>
      <c r="AD5835" s="17" t="s">
        <v>22</v>
      </c>
      <c r="AE5835" s="17" t="s">
        <v>22</v>
      </c>
      <c r="AF5835" s="17" t="s">
        <v>22</v>
      </c>
      <c r="AG5835" s="17" t="s">
        <v>22</v>
      </c>
      <c r="AJ5835" s="17" t="s">
        <v>22</v>
      </c>
      <c r="AK5835" s="17" t="s">
        <v>22</v>
      </c>
      <c r="AO5835" s="17" t="s">
        <v>22</v>
      </c>
      <c r="AP5835" s="18" t="s">
        <v>22</v>
      </c>
      <c r="AQ5835" s="17" t="s">
        <v>22</v>
      </c>
      <c r="AR5835" s="17" t="s">
        <v>22</v>
      </c>
      <c r="AS5835" s="17" t="s">
        <v>22</v>
      </c>
      <c r="AT5835" s="17" t="s">
        <v>22</v>
      </c>
      <c r="AU5835" s="17" t="s">
        <v>22</v>
      </c>
      <c r="AV5835" s="17" t="s">
        <v>22</v>
      </c>
      <c r="AW5835" s="17" t="s">
        <v>22</v>
      </c>
      <c r="AX5835" s="17" t="s">
        <v>22</v>
      </c>
      <c r="AY5835" s="17" t="s">
        <v>22</v>
      </c>
      <c r="AZ5835" s="17" t="s">
        <v>22</v>
      </c>
      <c r="BA5835" s="17" t="s">
        <v>22</v>
      </c>
      <c r="BD5835" s="17" t="s">
        <v>22</v>
      </c>
      <c r="BE5835" s="17" t="s">
        <v>22</v>
      </c>
      <c r="BF5835" s="17" t="s">
        <v>22</v>
      </c>
      <c r="BG5835" s="18" t="s">
        <v>22</v>
      </c>
      <c r="BH5835" s="3" t="s">
        <v>22</v>
      </c>
      <c r="BI5835" s="3" t="s">
        <v>22</v>
      </c>
      <c r="BK5835" s="3" t="s">
        <v>22</v>
      </c>
      <c r="BL5835" s="17" t="s">
        <v>22</v>
      </c>
      <c r="BM5835" s="19" t="s">
        <v>22</v>
      </c>
      <c r="BN5835" s="19">
        <f>P5835*R5835</f>
        <v>506.73999999999995</v>
      </c>
      <c r="BO5835" s="19" t="str">
        <f>IF(AND(BN5835&gt;120000, P5835&gt;25, X5835&lt;&gt;"WAVE 0"), "yes", "no")</f>
        <v>no</v>
      </c>
      <c r="BP5835" s="17" t="s">
        <v>22</v>
      </c>
    </row>
    <row r="5836" spans="1:68" x14ac:dyDescent="0.25">
      <c r="A5836" s="11" t="s">
        <v>11373</v>
      </c>
      <c r="B5836" s="12" t="s">
        <v>701</v>
      </c>
      <c r="C5836" s="13" t="s">
        <v>14</v>
      </c>
      <c r="D5836" s="12" t="s">
        <v>413</v>
      </c>
      <c r="E5836" s="13" t="s">
        <v>414</v>
      </c>
      <c r="F5836" s="12">
        <v>2020</v>
      </c>
      <c r="G5836" s="13" t="s">
        <v>207</v>
      </c>
      <c r="H5836" s="12" t="s">
        <v>330</v>
      </c>
      <c r="I5836" s="13" t="s">
        <v>18</v>
      </c>
      <c r="J5836" s="12" t="s">
        <v>351</v>
      </c>
      <c r="K5836" s="13" t="s">
        <v>352</v>
      </c>
      <c r="L5836" s="12" t="s">
        <v>353</v>
      </c>
      <c r="M5836" s="13" t="s">
        <v>334</v>
      </c>
      <c r="N5836" s="2" t="s">
        <v>19</v>
      </c>
      <c r="O5836" s="13" t="s">
        <v>415</v>
      </c>
      <c r="P5836" s="14"/>
      <c r="Q5836" s="14"/>
      <c r="R5836" s="13">
        <v>0</v>
      </c>
      <c r="S5836" s="15"/>
      <c r="T5836" s="13">
        <v>1</v>
      </c>
      <c r="U5836" s="13"/>
      <c r="V5836" s="16"/>
      <c r="W5836" s="16" t="str">
        <f t="shared" si="91"/>
        <v>PN7007W025</v>
      </c>
      <c r="Z5836" s="17" t="s">
        <v>38</v>
      </c>
      <c r="AB5836" s="17" t="s">
        <v>22</v>
      </c>
      <c r="AC5836" s="17" t="s">
        <v>22</v>
      </c>
      <c r="AD5836" s="17" t="s">
        <v>22</v>
      </c>
      <c r="AE5836" s="17" t="s">
        <v>42</v>
      </c>
      <c r="AF5836" s="17" t="s">
        <v>341</v>
      </c>
      <c r="AG5836" s="17" t="s">
        <v>22</v>
      </c>
      <c r="AJ5836" s="17" t="s">
        <v>22</v>
      </c>
      <c r="AK5836" s="17" t="s">
        <v>342</v>
      </c>
      <c r="AQ5836" s="17" t="s">
        <v>22</v>
      </c>
      <c r="AR5836" s="17" t="s">
        <v>22</v>
      </c>
      <c r="AS5836" s="17" t="s">
        <v>22</v>
      </c>
      <c r="AT5836" s="17" t="s">
        <v>22</v>
      </c>
      <c r="AU5836" s="17" t="s">
        <v>22</v>
      </c>
      <c r="AV5836" s="17" t="s">
        <v>22</v>
      </c>
      <c r="BB5836" s="17" t="s">
        <v>51</v>
      </c>
      <c r="BE5836" s="17" t="s">
        <v>52</v>
      </c>
      <c r="BF5836" s="17" t="s">
        <v>53</v>
      </c>
      <c r="BG5836" s="18" t="s">
        <v>53</v>
      </c>
      <c r="BL5836" s="17" t="s">
        <v>1238</v>
      </c>
      <c r="BM5836" s="19" t="s">
        <v>22</v>
      </c>
      <c r="BN5836" s="19">
        <f>P5836*R5836</f>
        <v>0</v>
      </c>
      <c r="BO5836" s="19" t="str">
        <f>IF(AND(BN5836&gt;120000, P5836&gt;25, X5836&lt;&gt;"WAVE 0"), "yes", "no")</f>
        <v>no</v>
      </c>
      <c r="BP5836" s="17" t="s">
        <v>22</v>
      </c>
    </row>
    <row r="5837" spans="1:68" x14ac:dyDescent="0.25">
      <c r="A5837" s="11" t="s">
        <v>11374</v>
      </c>
      <c r="B5837" s="12" t="s">
        <v>11375</v>
      </c>
      <c r="C5837" s="13" t="s">
        <v>88</v>
      </c>
      <c r="D5837" s="12" t="s">
        <v>5821</v>
      </c>
      <c r="E5837" s="13" t="s">
        <v>5822</v>
      </c>
      <c r="F5837" s="12">
        <v>2020</v>
      </c>
      <c r="G5837" s="13" t="s">
        <v>38</v>
      </c>
      <c r="H5837" s="12" t="s">
        <v>76</v>
      </c>
      <c r="I5837" s="13" t="s">
        <v>51</v>
      </c>
      <c r="J5837" s="12" t="s">
        <v>1629</v>
      </c>
      <c r="K5837" s="13" t="s">
        <v>1630</v>
      </c>
      <c r="L5837" s="12" t="s">
        <v>1631</v>
      </c>
      <c r="M5837" s="13" t="s">
        <v>80</v>
      </c>
      <c r="N5837" s="2" t="s">
        <v>64</v>
      </c>
      <c r="O5837" s="13" t="s">
        <v>340</v>
      </c>
      <c r="P5837" s="14">
        <v>4067.72</v>
      </c>
      <c r="Q5837" s="14">
        <v>362027.08</v>
      </c>
      <c r="R5837" s="13">
        <v>313</v>
      </c>
      <c r="S5837" s="15">
        <v>0.44444444444444442</v>
      </c>
      <c r="T5837" s="13">
        <v>1</v>
      </c>
      <c r="U5837" s="13">
        <v>1</v>
      </c>
      <c r="V5837" s="16">
        <v>0</v>
      </c>
      <c r="W5837" s="16" t="str">
        <f t="shared" si="91"/>
        <v>PN70080020-2</v>
      </c>
      <c r="Z5837" s="17" t="s">
        <v>38</v>
      </c>
      <c r="AA5837" s="17" t="s">
        <v>1386</v>
      </c>
      <c r="AB5837" s="17" t="s">
        <v>22</v>
      </c>
      <c r="AC5837" s="17" t="s">
        <v>22</v>
      </c>
      <c r="AD5837" s="17" t="s">
        <v>81</v>
      </c>
      <c r="AE5837" s="17" t="s">
        <v>42</v>
      </c>
      <c r="AF5837" s="17" t="s">
        <v>82</v>
      </c>
      <c r="AG5837" s="17" t="s">
        <v>22</v>
      </c>
      <c r="AJ5837" s="17" t="s">
        <v>83</v>
      </c>
      <c r="AK5837" s="17" t="s">
        <v>84</v>
      </c>
      <c r="AO5837" s="17" t="s">
        <v>130</v>
      </c>
      <c r="AP5837" s="18">
        <v>43545</v>
      </c>
      <c r="AQ5837" s="17">
        <v>0</v>
      </c>
      <c r="AR5837" s="17" t="s">
        <v>22</v>
      </c>
      <c r="AS5837" s="17" t="s">
        <v>22</v>
      </c>
      <c r="AT5837" s="17" t="s">
        <v>22</v>
      </c>
      <c r="AU5837" s="17" t="s">
        <v>22</v>
      </c>
      <c r="AV5837" s="17" t="s">
        <v>22</v>
      </c>
      <c r="BE5837" s="17" t="s">
        <v>52</v>
      </c>
      <c r="BM5837" s="19" t="s">
        <v>22</v>
      </c>
      <c r="BN5837" s="19">
        <f>P5837*R5837</f>
        <v>1273196.3599999999</v>
      </c>
      <c r="BO5837" s="19" t="str">
        <f>IF(AND(BN5837&gt;120000, P5837&gt;25, X5837&lt;&gt;"WAVE 0"), "yes", "no")</f>
        <v>yes</v>
      </c>
      <c r="BP5837" s="17" t="s">
        <v>22</v>
      </c>
    </row>
    <row r="5838" spans="1:68" x14ac:dyDescent="0.25">
      <c r="A5838" s="12" t="s">
        <v>11376</v>
      </c>
      <c r="B5838" s="12" t="s">
        <v>11377</v>
      </c>
      <c r="C5838" s="13" t="s">
        <v>14</v>
      </c>
      <c r="D5838" s="12" t="s">
        <v>192</v>
      </c>
      <c r="E5838" s="13" t="s">
        <v>193</v>
      </c>
      <c r="F5838" s="12">
        <v>2020</v>
      </c>
      <c r="G5838" s="13" t="s">
        <v>17</v>
      </c>
      <c r="H5838" s="12" t="s">
        <v>28</v>
      </c>
      <c r="I5838" s="13" t="s">
        <v>18</v>
      </c>
      <c r="J5838" s="12" t="s">
        <v>435</v>
      </c>
      <c r="K5838" s="13" t="s">
        <v>436</v>
      </c>
      <c r="L5838" s="12" t="s">
        <v>313</v>
      </c>
      <c r="M5838" s="13" t="s">
        <v>314</v>
      </c>
      <c r="N5838" s="2" t="s">
        <v>194</v>
      </c>
      <c r="O5838" s="13" t="s">
        <v>20</v>
      </c>
      <c r="P5838" s="14">
        <v>0</v>
      </c>
      <c r="Q5838" s="14"/>
      <c r="R5838" s="13">
        <v>41</v>
      </c>
      <c r="S5838" s="15">
        <v>0</v>
      </c>
      <c r="T5838" s="13">
        <v>1</v>
      </c>
      <c r="U5838" s="13">
        <v>2</v>
      </c>
      <c r="V5838" s="16"/>
      <c r="W5838" s="16" t="str">
        <f t="shared" si="91"/>
        <v>PN7008046</v>
      </c>
      <c r="Z5838" s="13" t="s">
        <v>17</v>
      </c>
      <c r="AA5838" s="17" t="s">
        <v>22</v>
      </c>
      <c r="AB5838" s="17" t="s">
        <v>22</v>
      </c>
      <c r="AC5838" s="17" t="s">
        <v>22</v>
      </c>
      <c r="AD5838" s="17" t="s">
        <v>22</v>
      </c>
      <c r="AE5838" s="17" t="s">
        <v>22</v>
      </c>
      <c r="AF5838" s="17" t="s">
        <v>22</v>
      </c>
      <c r="AG5838" s="17" t="s">
        <v>22</v>
      </c>
      <c r="AJ5838" s="17" t="s">
        <v>22</v>
      </c>
      <c r="AK5838" s="17" t="s">
        <v>22</v>
      </c>
      <c r="AO5838" s="17" t="s">
        <v>22</v>
      </c>
      <c r="AP5838" s="18" t="s">
        <v>22</v>
      </c>
      <c r="AQ5838" s="17" t="s">
        <v>22</v>
      </c>
      <c r="AR5838" s="17" t="s">
        <v>22</v>
      </c>
      <c r="AS5838" s="17" t="s">
        <v>22</v>
      </c>
      <c r="AT5838" s="17" t="s">
        <v>22</v>
      </c>
      <c r="AU5838" s="17" t="s">
        <v>22</v>
      </c>
      <c r="AV5838" s="17" t="s">
        <v>22</v>
      </c>
      <c r="AW5838" s="17" t="s">
        <v>22</v>
      </c>
      <c r="AX5838" s="17" t="s">
        <v>22</v>
      </c>
      <c r="AY5838" s="17" t="s">
        <v>22</v>
      </c>
      <c r="AZ5838" s="17" t="s">
        <v>22</v>
      </c>
      <c r="BA5838" s="17" t="s">
        <v>22</v>
      </c>
      <c r="BD5838" s="17" t="s">
        <v>22</v>
      </c>
      <c r="BE5838" s="17" t="s">
        <v>22</v>
      </c>
      <c r="BF5838" s="17" t="s">
        <v>22</v>
      </c>
      <c r="BG5838" s="18" t="s">
        <v>22</v>
      </c>
      <c r="BH5838" s="3" t="s">
        <v>22</v>
      </c>
      <c r="BI5838" s="3" t="s">
        <v>22</v>
      </c>
      <c r="BK5838" s="3" t="s">
        <v>22</v>
      </c>
      <c r="BL5838" s="17" t="s">
        <v>22</v>
      </c>
      <c r="BM5838" s="19" t="s">
        <v>22</v>
      </c>
      <c r="BN5838" s="19">
        <f>P5838*R5838</f>
        <v>0</v>
      </c>
      <c r="BO5838" s="19" t="str">
        <f>IF(AND(BN5838&gt;120000, P5838&gt;25, X5838&lt;&gt;"WAVE 0"), "yes", "no")</f>
        <v>no</v>
      </c>
      <c r="BP5838" s="17" t="s">
        <v>22</v>
      </c>
    </row>
    <row r="5839" spans="1:68" x14ac:dyDescent="0.25">
      <c r="A5839" s="11" t="s">
        <v>11378</v>
      </c>
      <c r="B5839" s="12" t="s">
        <v>438</v>
      </c>
      <c r="C5839" s="13" t="s">
        <v>14</v>
      </c>
      <c r="D5839" s="12" t="s">
        <v>192</v>
      </c>
      <c r="E5839" s="13" t="s">
        <v>193</v>
      </c>
      <c r="F5839" s="12">
        <v>2020</v>
      </c>
      <c r="G5839" s="13" t="s">
        <v>17</v>
      </c>
      <c r="H5839" s="12" t="s">
        <v>18</v>
      </c>
      <c r="I5839" s="13" t="s">
        <v>18</v>
      </c>
      <c r="J5839" s="12" t="s">
        <v>18</v>
      </c>
      <c r="K5839" s="13" t="s">
        <v>18</v>
      </c>
      <c r="L5839" s="12" t="s">
        <v>18</v>
      </c>
      <c r="M5839" s="13" t="s">
        <v>18</v>
      </c>
      <c r="N5839" s="2" t="s">
        <v>194</v>
      </c>
      <c r="O5839" s="13" t="s">
        <v>20</v>
      </c>
      <c r="P5839" s="14"/>
      <c r="Q5839" s="14"/>
      <c r="R5839" s="13">
        <v>0</v>
      </c>
      <c r="S5839" s="15"/>
      <c r="T5839" s="13">
        <v>1</v>
      </c>
      <c r="U5839" s="13"/>
      <c r="V5839" s="16"/>
      <c r="W5839" s="16" t="str">
        <f t="shared" si="91"/>
        <v>PN7008182-904</v>
      </c>
      <c r="Z5839" s="13" t="s">
        <v>17</v>
      </c>
      <c r="AA5839" s="17" t="s">
        <v>22</v>
      </c>
      <c r="AB5839" s="17" t="s">
        <v>22</v>
      </c>
      <c r="AC5839" s="17" t="s">
        <v>22</v>
      </c>
      <c r="AD5839" s="17" t="s">
        <v>22</v>
      </c>
      <c r="AE5839" s="17" t="s">
        <v>22</v>
      </c>
      <c r="AF5839" s="17" t="s">
        <v>22</v>
      </c>
      <c r="AG5839" s="17" t="s">
        <v>22</v>
      </c>
      <c r="AJ5839" s="17" t="s">
        <v>22</v>
      </c>
      <c r="AK5839" s="17" t="s">
        <v>22</v>
      </c>
      <c r="AO5839" s="17" t="s">
        <v>22</v>
      </c>
      <c r="AP5839" s="18" t="s">
        <v>22</v>
      </c>
      <c r="AQ5839" s="17" t="s">
        <v>22</v>
      </c>
      <c r="AR5839" s="17" t="s">
        <v>22</v>
      </c>
      <c r="AS5839" s="17" t="s">
        <v>22</v>
      </c>
      <c r="AT5839" s="17" t="s">
        <v>22</v>
      </c>
      <c r="AU5839" s="17" t="s">
        <v>22</v>
      </c>
      <c r="AV5839" s="17" t="s">
        <v>22</v>
      </c>
      <c r="AW5839" s="17" t="s">
        <v>22</v>
      </c>
      <c r="AX5839" s="17" t="s">
        <v>22</v>
      </c>
      <c r="AY5839" s="17" t="s">
        <v>22</v>
      </c>
      <c r="AZ5839" s="17" t="s">
        <v>22</v>
      </c>
      <c r="BA5839" s="17" t="s">
        <v>22</v>
      </c>
      <c r="BD5839" s="17" t="s">
        <v>22</v>
      </c>
      <c r="BE5839" s="17" t="s">
        <v>22</v>
      </c>
      <c r="BF5839" s="17" t="s">
        <v>22</v>
      </c>
      <c r="BG5839" s="18" t="s">
        <v>22</v>
      </c>
      <c r="BH5839" s="3" t="s">
        <v>22</v>
      </c>
      <c r="BI5839" s="3" t="s">
        <v>22</v>
      </c>
      <c r="BK5839" s="3" t="s">
        <v>22</v>
      </c>
      <c r="BL5839" s="17" t="s">
        <v>22</v>
      </c>
      <c r="BM5839" s="19" t="s">
        <v>22</v>
      </c>
      <c r="BN5839" s="19">
        <f>P5839*R5839</f>
        <v>0</v>
      </c>
      <c r="BO5839" s="19" t="str">
        <f>IF(AND(BN5839&gt;120000, P5839&gt;25, X5839&lt;&gt;"WAVE 0"), "yes", "no")</f>
        <v>no</v>
      </c>
      <c r="BP5839" s="17" t="s">
        <v>22</v>
      </c>
    </row>
    <row r="5840" spans="1:68" x14ac:dyDescent="0.25">
      <c r="A5840" s="12" t="s">
        <v>11379</v>
      </c>
      <c r="B5840" s="12" t="s">
        <v>11235</v>
      </c>
      <c r="C5840" s="13" t="s">
        <v>14</v>
      </c>
      <c r="D5840" s="12" t="s">
        <v>192</v>
      </c>
      <c r="E5840" s="13" t="s">
        <v>193</v>
      </c>
      <c r="F5840" s="12">
        <v>2020</v>
      </c>
      <c r="G5840" s="13" t="s">
        <v>17</v>
      </c>
      <c r="H5840" s="12" t="s">
        <v>18</v>
      </c>
      <c r="I5840" s="13" t="s">
        <v>18</v>
      </c>
      <c r="J5840" s="12" t="s">
        <v>18</v>
      </c>
      <c r="K5840" s="13" t="s">
        <v>18</v>
      </c>
      <c r="L5840" s="12" t="s">
        <v>18</v>
      </c>
      <c r="M5840" s="13" t="s">
        <v>18</v>
      </c>
      <c r="N5840" s="2" t="s">
        <v>194</v>
      </c>
      <c r="O5840" s="13" t="s">
        <v>20</v>
      </c>
      <c r="P5840" s="14"/>
      <c r="Q5840" s="14"/>
      <c r="R5840" s="13">
        <v>2</v>
      </c>
      <c r="S5840" s="15"/>
      <c r="T5840" s="13">
        <v>1</v>
      </c>
      <c r="U5840" s="13"/>
      <c r="V5840" s="16"/>
      <c r="W5840" s="16" t="str">
        <f t="shared" si="91"/>
        <v>PN7008863-18</v>
      </c>
      <c r="Z5840" s="13" t="s">
        <v>17</v>
      </c>
      <c r="AA5840" s="17" t="s">
        <v>22</v>
      </c>
      <c r="AB5840" s="17" t="s">
        <v>22</v>
      </c>
      <c r="AC5840" s="17" t="s">
        <v>22</v>
      </c>
      <c r="AD5840" s="17" t="s">
        <v>22</v>
      </c>
      <c r="AE5840" s="17" t="s">
        <v>22</v>
      </c>
      <c r="AF5840" s="17" t="s">
        <v>22</v>
      </c>
      <c r="AG5840" s="17" t="s">
        <v>22</v>
      </c>
      <c r="AJ5840" s="17" t="s">
        <v>22</v>
      </c>
      <c r="AK5840" s="17" t="s">
        <v>22</v>
      </c>
      <c r="AO5840" s="17" t="s">
        <v>22</v>
      </c>
      <c r="AP5840" s="18" t="s">
        <v>22</v>
      </c>
      <c r="AQ5840" s="17" t="s">
        <v>22</v>
      </c>
      <c r="AR5840" s="17" t="s">
        <v>22</v>
      </c>
      <c r="AS5840" s="17" t="s">
        <v>22</v>
      </c>
      <c r="AT5840" s="17" t="s">
        <v>22</v>
      </c>
      <c r="AU5840" s="17" t="s">
        <v>22</v>
      </c>
      <c r="AV5840" s="17" t="s">
        <v>22</v>
      </c>
      <c r="AW5840" s="17" t="s">
        <v>22</v>
      </c>
      <c r="AX5840" s="17" t="s">
        <v>22</v>
      </c>
      <c r="AY5840" s="17" t="s">
        <v>22</v>
      </c>
      <c r="AZ5840" s="17" t="s">
        <v>22</v>
      </c>
      <c r="BA5840" s="17" t="s">
        <v>22</v>
      </c>
      <c r="BD5840" s="17" t="s">
        <v>22</v>
      </c>
      <c r="BE5840" s="17" t="s">
        <v>22</v>
      </c>
      <c r="BF5840" s="17" t="s">
        <v>22</v>
      </c>
      <c r="BG5840" s="18" t="s">
        <v>22</v>
      </c>
      <c r="BH5840" s="3" t="s">
        <v>22</v>
      </c>
      <c r="BI5840" s="3" t="s">
        <v>22</v>
      </c>
      <c r="BK5840" s="3" t="s">
        <v>22</v>
      </c>
      <c r="BL5840" s="17" t="s">
        <v>22</v>
      </c>
      <c r="BM5840" s="19" t="s">
        <v>22</v>
      </c>
      <c r="BN5840" s="19">
        <f>P5840*R5840</f>
        <v>0</v>
      </c>
      <c r="BO5840" s="19" t="str">
        <f>IF(AND(BN5840&gt;120000, P5840&gt;25, X5840&lt;&gt;"WAVE 0"), "yes", "no")</f>
        <v>no</v>
      </c>
      <c r="BP5840" s="17" t="s">
        <v>22</v>
      </c>
    </row>
    <row r="5841" spans="1:68" x14ac:dyDescent="0.25">
      <c r="A5841" s="12" t="s">
        <v>11380</v>
      </c>
      <c r="B5841" s="12" t="s">
        <v>11235</v>
      </c>
      <c r="C5841" s="13" t="s">
        <v>14</v>
      </c>
      <c r="D5841" s="12" t="s">
        <v>192</v>
      </c>
      <c r="E5841" s="13" t="s">
        <v>193</v>
      </c>
      <c r="F5841" s="12">
        <v>2020</v>
      </c>
      <c r="G5841" s="13" t="s">
        <v>17</v>
      </c>
      <c r="H5841" s="12" t="s">
        <v>18</v>
      </c>
      <c r="I5841" s="13" t="s">
        <v>18</v>
      </c>
      <c r="J5841" s="12" t="s">
        <v>18</v>
      </c>
      <c r="K5841" s="13" t="s">
        <v>18</v>
      </c>
      <c r="L5841" s="12" t="s">
        <v>18</v>
      </c>
      <c r="M5841" s="13" t="s">
        <v>18</v>
      </c>
      <c r="N5841" s="2" t="s">
        <v>194</v>
      </c>
      <c r="O5841" s="13" t="s">
        <v>20</v>
      </c>
      <c r="P5841" s="14">
        <v>12.6</v>
      </c>
      <c r="Q5841" s="14">
        <v>315</v>
      </c>
      <c r="R5841" s="13">
        <v>9</v>
      </c>
      <c r="S5841" s="15">
        <v>0</v>
      </c>
      <c r="T5841" s="13">
        <v>1</v>
      </c>
      <c r="U5841" s="13">
        <v>3</v>
      </c>
      <c r="V5841" s="16">
        <v>0</v>
      </c>
      <c r="W5841" s="16" t="str">
        <f t="shared" si="91"/>
        <v>PN7008863-19</v>
      </c>
      <c r="Z5841" s="13" t="s">
        <v>17</v>
      </c>
      <c r="AA5841" s="17" t="s">
        <v>22</v>
      </c>
      <c r="AB5841" s="17" t="s">
        <v>22</v>
      </c>
      <c r="AC5841" s="17" t="s">
        <v>22</v>
      </c>
      <c r="AD5841" s="17" t="s">
        <v>22</v>
      </c>
      <c r="AE5841" s="17" t="s">
        <v>22</v>
      </c>
      <c r="AF5841" s="17" t="s">
        <v>22</v>
      </c>
      <c r="AG5841" s="17" t="s">
        <v>22</v>
      </c>
      <c r="AJ5841" s="17" t="s">
        <v>22</v>
      </c>
      <c r="AK5841" s="17" t="s">
        <v>22</v>
      </c>
      <c r="AO5841" s="17" t="s">
        <v>22</v>
      </c>
      <c r="AP5841" s="18" t="s">
        <v>22</v>
      </c>
      <c r="AQ5841" s="17" t="s">
        <v>22</v>
      </c>
      <c r="AR5841" s="17" t="s">
        <v>22</v>
      </c>
      <c r="AS5841" s="17" t="s">
        <v>22</v>
      </c>
      <c r="AT5841" s="17" t="s">
        <v>22</v>
      </c>
      <c r="AU5841" s="17" t="s">
        <v>22</v>
      </c>
      <c r="AV5841" s="17" t="s">
        <v>22</v>
      </c>
      <c r="AW5841" s="17" t="s">
        <v>22</v>
      </c>
      <c r="AX5841" s="17" t="s">
        <v>22</v>
      </c>
      <c r="AY5841" s="17" t="s">
        <v>22</v>
      </c>
      <c r="AZ5841" s="17" t="s">
        <v>22</v>
      </c>
      <c r="BA5841" s="17" t="s">
        <v>22</v>
      </c>
      <c r="BD5841" s="17" t="s">
        <v>22</v>
      </c>
      <c r="BE5841" s="17" t="s">
        <v>22</v>
      </c>
      <c r="BF5841" s="17" t="s">
        <v>22</v>
      </c>
      <c r="BG5841" s="18" t="s">
        <v>22</v>
      </c>
      <c r="BH5841" s="3" t="s">
        <v>22</v>
      </c>
      <c r="BI5841" s="3" t="s">
        <v>22</v>
      </c>
      <c r="BK5841" s="3" t="s">
        <v>22</v>
      </c>
      <c r="BL5841" s="17" t="s">
        <v>22</v>
      </c>
      <c r="BM5841" s="19" t="s">
        <v>22</v>
      </c>
      <c r="BN5841" s="19">
        <f>P5841*R5841</f>
        <v>113.39999999999999</v>
      </c>
      <c r="BO5841" s="19" t="str">
        <f>IF(AND(BN5841&gt;120000, P5841&gt;25, X5841&lt;&gt;"WAVE 0"), "yes", "no")</f>
        <v>no</v>
      </c>
      <c r="BP5841" s="17" t="s">
        <v>22</v>
      </c>
    </row>
    <row r="5842" spans="1:68" x14ac:dyDescent="0.25">
      <c r="A5842" s="12" t="s">
        <v>11381</v>
      </c>
      <c r="B5842" s="12" t="s">
        <v>11235</v>
      </c>
      <c r="C5842" s="13" t="s">
        <v>14</v>
      </c>
      <c r="D5842" s="12" t="s">
        <v>192</v>
      </c>
      <c r="E5842" s="13" t="s">
        <v>193</v>
      </c>
      <c r="F5842" s="12">
        <v>2020</v>
      </c>
      <c r="G5842" s="13" t="s">
        <v>17</v>
      </c>
      <c r="H5842" s="12" t="s">
        <v>18</v>
      </c>
      <c r="I5842" s="13" t="s">
        <v>18</v>
      </c>
      <c r="J5842" s="12" t="s">
        <v>18</v>
      </c>
      <c r="K5842" s="13" t="s">
        <v>18</v>
      </c>
      <c r="L5842" s="12" t="s">
        <v>18</v>
      </c>
      <c r="M5842" s="13" t="s">
        <v>18</v>
      </c>
      <c r="N5842" s="2" t="s">
        <v>194</v>
      </c>
      <c r="O5842" s="13" t="s">
        <v>20</v>
      </c>
      <c r="P5842" s="14"/>
      <c r="Q5842" s="14"/>
      <c r="R5842" s="13">
        <v>4</v>
      </c>
      <c r="S5842" s="15"/>
      <c r="T5842" s="13">
        <v>1</v>
      </c>
      <c r="U5842" s="13"/>
      <c r="V5842" s="16"/>
      <c r="W5842" s="16" t="str">
        <f t="shared" si="91"/>
        <v>PN7008863-37</v>
      </c>
      <c r="Z5842" s="13" t="s">
        <v>17</v>
      </c>
      <c r="AA5842" s="17" t="s">
        <v>22</v>
      </c>
      <c r="AB5842" s="17" t="s">
        <v>22</v>
      </c>
      <c r="AC5842" s="17" t="s">
        <v>22</v>
      </c>
      <c r="AD5842" s="17" t="s">
        <v>22</v>
      </c>
      <c r="AE5842" s="17" t="s">
        <v>22</v>
      </c>
      <c r="AF5842" s="17" t="s">
        <v>22</v>
      </c>
      <c r="AG5842" s="17" t="s">
        <v>22</v>
      </c>
      <c r="AJ5842" s="17" t="s">
        <v>22</v>
      </c>
      <c r="AK5842" s="17" t="s">
        <v>22</v>
      </c>
      <c r="AO5842" s="17" t="s">
        <v>22</v>
      </c>
      <c r="AP5842" s="18" t="s">
        <v>22</v>
      </c>
      <c r="AQ5842" s="17" t="s">
        <v>22</v>
      </c>
      <c r="AR5842" s="17" t="s">
        <v>22</v>
      </c>
      <c r="AS5842" s="17" t="s">
        <v>22</v>
      </c>
      <c r="AT5842" s="17" t="s">
        <v>22</v>
      </c>
      <c r="AU5842" s="17" t="s">
        <v>22</v>
      </c>
      <c r="AV5842" s="17" t="s">
        <v>22</v>
      </c>
      <c r="AW5842" s="17" t="s">
        <v>22</v>
      </c>
      <c r="AX5842" s="17" t="s">
        <v>22</v>
      </c>
      <c r="AY5842" s="17" t="s">
        <v>22</v>
      </c>
      <c r="AZ5842" s="17" t="s">
        <v>22</v>
      </c>
      <c r="BA5842" s="17" t="s">
        <v>22</v>
      </c>
      <c r="BD5842" s="17" t="s">
        <v>22</v>
      </c>
      <c r="BE5842" s="17" t="s">
        <v>22</v>
      </c>
      <c r="BF5842" s="17" t="s">
        <v>22</v>
      </c>
      <c r="BG5842" s="18" t="s">
        <v>22</v>
      </c>
      <c r="BH5842" s="3" t="s">
        <v>22</v>
      </c>
      <c r="BI5842" s="3" t="s">
        <v>22</v>
      </c>
      <c r="BK5842" s="3" t="s">
        <v>22</v>
      </c>
      <c r="BL5842" s="17" t="s">
        <v>22</v>
      </c>
      <c r="BM5842" s="19" t="s">
        <v>22</v>
      </c>
      <c r="BN5842" s="19">
        <f>P5842*R5842</f>
        <v>0</v>
      </c>
      <c r="BO5842" s="19" t="str">
        <f>IF(AND(BN5842&gt;120000, P5842&gt;25, X5842&lt;&gt;"WAVE 0"), "yes", "no")</f>
        <v>no</v>
      </c>
      <c r="BP5842" s="17" t="s">
        <v>22</v>
      </c>
    </row>
    <row r="5843" spans="1:68" x14ac:dyDescent="0.25">
      <c r="A5843" s="11" t="s">
        <v>11382</v>
      </c>
      <c r="B5843" s="12" t="s">
        <v>11235</v>
      </c>
      <c r="C5843" s="13" t="s">
        <v>14</v>
      </c>
      <c r="D5843" s="12" t="s">
        <v>192</v>
      </c>
      <c r="E5843" s="13" t="s">
        <v>193</v>
      </c>
      <c r="F5843" s="12">
        <v>2020</v>
      </c>
      <c r="G5843" s="13" t="s">
        <v>17</v>
      </c>
      <c r="H5843" s="12" t="s">
        <v>18</v>
      </c>
      <c r="I5843" s="13" t="s">
        <v>18</v>
      </c>
      <c r="J5843" s="12" t="s">
        <v>18</v>
      </c>
      <c r="K5843" s="13" t="s">
        <v>18</v>
      </c>
      <c r="L5843" s="12" t="s">
        <v>18</v>
      </c>
      <c r="M5843" s="13" t="s">
        <v>18</v>
      </c>
      <c r="N5843" s="2" t="s">
        <v>194</v>
      </c>
      <c r="O5843" s="13" t="s">
        <v>20</v>
      </c>
      <c r="P5843" s="14">
        <v>26.25</v>
      </c>
      <c r="Q5843" s="14"/>
      <c r="R5843" s="13">
        <v>6</v>
      </c>
      <c r="S5843" s="15"/>
      <c r="T5843" s="13">
        <v>1</v>
      </c>
      <c r="U5843" s="13"/>
      <c r="V5843" s="16"/>
      <c r="W5843" s="16" t="str">
        <f t="shared" si="91"/>
        <v>PN7008863-39</v>
      </c>
      <c r="Z5843" s="13" t="s">
        <v>17</v>
      </c>
      <c r="AA5843" s="17" t="s">
        <v>22</v>
      </c>
      <c r="AB5843" s="17" t="s">
        <v>22</v>
      </c>
      <c r="AC5843" s="17" t="s">
        <v>22</v>
      </c>
      <c r="AD5843" s="17" t="s">
        <v>22</v>
      </c>
      <c r="AE5843" s="17" t="s">
        <v>22</v>
      </c>
      <c r="AF5843" s="17" t="s">
        <v>22</v>
      </c>
      <c r="AG5843" s="17" t="s">
        <v>22</v>
      </c>
      <c r="AJ5843" s="17" t="s">
        <v>22</v>
      </c>
      <c r="AK5843" s="17" t="s">
        <v>22</v>
      </c>
      <c r="AO5843" s="17" t="s">
        <v>22</v>
      </c>
      <c r="AP5843" s="18" t="s">
        <v>22</v>
      </c>
      <c r="AQ5843" s="17" t="s">
        <v>22</v>
      </c>
      <c r="AR5843" s="17" t="s">
        <v>22</v>
      </c>
      <c r="AS5843" s="17" t="s">
        <v>22</v>
      </c>
      <c r="AT5843" s="17" t="s">
        <v>22</v>
      </c>
      <c r="AU5843" s="17" t="s">
        <v>22</v>
      </c>
      <c r="AV5843" s="17" t="s">
        <v>22</v>
      </c>
      <c r="AW5843" s="17" t="s">
        <v>22</v>
      </c>
      <c r="AX5843" s="17" t="s">
        <v>22</v>
      </c>
      <c r="AY5843" s="17" t="s">
        <v>22</v>
      </c>
      <c r="AZ5843" s="17" t="s">
        <v>22</v>
      </c>
      <c r="BA5843" s="17" t="s">
        <v>22</v>
      </c>
      <c r="BD5843" s="17" t="s">
        <v>22</v>
      </c>
      <c r="BE5843" s="17" t="s">
        <v>22</v>
      </c>
      <c r="BF5843" s="17" t="s">
        <v>22</v>
      </c>
      <c r="BG5843" s="18" t="s">
        <v>22</v>
      </c>
      <c r="BH5843" s="3" t="s">
        <v>22</v>
      </c>
      <c r="BI5843" s="3" t="s">
        <v>22</v>
      </c>
      <c r="BK5843" s="3" t="s">
        <v>22</v>
      </c>
      <c r="BL5843" s="17" t="s">
        <v>22</v>
      </c>
      <c r="BM5843" s="19" t="s">
        <v>22</v>
      </c>
      <c r="BN5843" s="19">
        <f>P5843*R5843</f>
        <v>157.5</v>
      </c>
      <c r="BO5843" s="19" t="str">
        <f>IF(AND(BN5843&gt;120000, P5843&gt;25, X5843&lt;&gt;"WAVE 0"), "yes", "no")</f>
        <v>no</v>
      </c>
      <c r="BP5843" s="17" t="s">
        <v>22</v>
      </c>
    </row>
    <row r="5844" spans="1:68" x14ac:dyDescent="0.25">
      <c r="A5844" s="11" t="s">
        <v>11383</v>
      </c>
      <c r="B5844" s="12" t="s">
        <v>11235</v>
      </c>
      <c r="C5844" s="13" t="s">
        <v>14</v>
      </c>
      <c r="D5844" s="12" t="s">
        <v>192</v>
      </c>
      <c r="E5844" s="13" t="s">
        <v>193</v>
      </c>
      <c r="F5844" s="12">
        <v>2020</v>
      </c>
      <c r="G5844" s="13" t="s">
        <v>17</v>
      </c>
      <c r="H5844" s="12" t="s">
        <v>18</v>
      </c>
      <c r="I5844" s="13" t="s">
        <v>18</v>
      </c>
      <c r="J5844" s="12" t="s">
        <v>18</v>
      </c>
      <c r="K5844" s="13" t="s">
        <v>18</v>
      </c>
      <c r="L5844" s="12" t="s">
        <v>18</v>
      </c>
      <c r="M5844" s="13" t="s">
        <v>18</v>
      </c>
      <c r="N5844" s="2" t="s">
        <v>194</v>
      </c>
      <c r="O5844" s="13" t="s">
        <v>20</v>
      </c>
      <c r="P5844" s="14">
        <v>12</v>
      </c>
      <c r="Q5844" s="14"/>
      <c r="R5844" s="13">
        <v>10</v>
      </c>
      <c r="S5844" s="15"/>
      <c r="T5844" s="13">
        <v>1</v>
      </c>
      <c r="U5844" s="13"/>
      <c r="V5844" s="16"/>
      <c r="W5844" s="16" t="str">
        <f t="shared" si="91"/>
        <v>PN7008863-40</v>
      </c>
      <c r="Z5844" s="13" t="s">
        <v>17</v>
      </c>
      <c r="AA5844" s="17" t="s">
        <v>22</v>
      </c>
      <c r="AB5844" s="17" t="s">
        <v>22</v>
      </c>
      <c r="AC5844" s="17" t="s">
        <v>22</v>
      </c>
      <c r="AD5844" s="17" t="s">
        <v>22</v>
      </c>
      <c r="AE5844" s="17" t="s">
        <v>22</v>
      </c>
      <c r="AF5844" s="17" t="s">
        <v>22</v>
      </c>
      <c r="AG5844" s="17" t="s">
        <v>22</v>
      </c>
      <c r="AJ5844" s="17" t="s">
        <v>22</v>
      </c>
      <c r="AK5844" s="17" t="s">
        <v>22</v>
      </c>
      <c r="AO5844" s="17" t="s">
        <v>22</v>
      </c>
      <c r="AP5844" s="18" t="s">
        <v>22</v>
      </c>
      <c r="AQ5844" s="17" t="s">
        <v>22</v>
      </c>
      <c r="AR5844" s="17" t="s">
        <v>22</v>
      </c>
      <c r="AS5844" s="17" t="s">
        <v>22</v>
      </c>
      <c r="AT5844" s="17" t="s">
        <v>22</v>
      </c>
      <c r="AU5844" s="17" t="s">
        <v>22</v>
      </c>
      <c r="AV5844" s="17" t="s">
        <v>22</v>
      </c>
      <c r="AW5844" s="17" t="s">
        <v>22</v>
      </c>
      <c r="AX5844" s="17" t="s">
        <v>22</v>
      </c>
      <c r="AY5844" s="17" t="s">
        <v>22</v>
      </c>
      <c r="AZ5844" s="17" t="s">
        <v>22</v>
      </c>
      <c r="BA5844" s="17" t="s">
        <v>22</v>
      </c>
      <c r="BD5844" s="17" t="s">
        <v>22</v>
      </c>
      <c r="BE5844" s="17" t="s">
        <v>22</v>
      </c>
      <c r="BF5844" s="17" t="s">
        <v>22</v>
      </c>
      <c r="BG5844" s="18" t="s">
        <v>22</v>
      </c>
      <c r="BH5844" s="3" t="s">
        <v>22</v>
      </c>
      <c r="BI5844" s="3" t="s">
        <v>22</v>
      </c>
      <c r="BK5844" s="3" t="s">
        <v>22</v>
      </c>
      <c r="BL5844" s="17" t="s">
        <v>22</v>
      </c>
      <c r="BM5844" s="19" t="s">
        <v>22</v>
      </c>
      <c r="BN5844" s="19">
        <f>P5844*R5844</f>
        <v>120</v>
      </c>
      <c r="BO5844" s="19" t="str">
        <f>IF(AND(BN5844&gt;120000, P5844&gt;25, X5844&lt;&gt;"WAVE 0"), "yes", "no")</f>
        <v>no</v>
      </c>
      <c r="BP5844" s="17" t="s">
        <v>22</v>
      </c>
    </row>
    <row r="5845" spans="1:68" x14ac:dyDescent="0.25">
      <c r="A5845" s="11" t="s">
        <v>11384</v>
      </c>
      <c r="B5845" s="12" t="s">
        <v>11316</v>
      </c>
      <c r="C5845" s="13" t="s">
        <v>14</v>
      </c>
      <c r="D5845" s="12" t="s">
        <v>192</v>
      </c>
      <c r="E5845" s="13" t="s">
        <v>193</v>
      </c>
      <c r="F5845" s="12">
        <v>2020</v>
      </c>
      <c r="G5845" s="13" t="s">
        <v>17</v>
      </c>
      <c r="H5845" s="12" t="s">
        <v>18</v>
      </c>
      <c r="I5845" s="13" t="s">
        <v>18</v>
      </c>
      <c r="J5845" s="12" t="s">
        <v>18</v>
      </c>
      <c r="K5845" s="13" t="s">
        <v>18</v>
      </c>
      <c r="L5845" s="12" t="s">
        <v>18</v>
      </c>
      <c r="M5845" s="13" t="s">
        <v>18</v>
      </c>
      <c r="N5845" s="2" t="s">
        <v>194</v>
      </c>
      <c r="O5845" s="13" t="s">
        <v>20</v>
      </c>
      <c r="P5845" s="14">
        <v>18.55</v>
      </c>
      <c r="Q5845" s="14">
        <v>278.25</v>
      </c>
      <c r="R5845" s="13">
        <v>7</v>
      </c>
      <c r="S5845" s="15">
        <v>0</v>
      </c>
      <c r="T5845" s="13">
        <v>1</v>
      </c>
      <c r="U5845" s="13">
        <v>3</v>
      </c>
      <c r="V5845" s="16">
        <v>0</v>
      </c>
      <c r="W5845" s="16" t="str">
        <f t="shared" si="91"/>
        <v>PN7008863-42</v>
      </c>
      <c r="Z5845" s="13" t="s">
        <v>17</v>
      </c>
      <c r="AA5845" s="17" t="s">
        <v>22</v>
      </c>
      <c r="AB5845" s="17" t="s">
        <v>22</v>
      </c>
      <c r="AC5845" s="17" t="s">
        <v>22</v>
      </c>
      <c r="AD5845" s="17" t="s">
        <v>22</v>
      </c>
      <c r="AE5845" s="17" t="s">
        <v>22</v>
      </c>
      <c r="AF5845" s="17" t="s">
        <v>22</v>
      </c>
      <c r="AG5845" s="17" t="s">
        <v>22</v>
      </c>
      <c r="AJ5845" s="17" t="s">
        <v>22</v>
      </c>
      <c r="AK5845" s="17" t="s">
        <v>22</v>
      </c>
      <c r="AO5845" s="17" t="s">
        <v>22</v>
      </c>
      <c r="AP5845" s="18" t="s">
        <v>22</v>
      </c>
      <c r="AQ5845" s="17" t="s">
        <v>22</v>
      </c>
      <c r="AR5845" s="17" t="s">
        <v>22</v>
      </c>
      <c r="AS5845" s="17" t="s">
        <v>22</v>
      </c>
      <c r="AT5845" s="17" t="s">
        <v>22</v>
      </c>
      <c r="AU5845" s="17" t="s">
        <v>22</v>
      </c>
      <c r="AV5845" s="17" t="s">
        <v>22</v>
      </c>
      <c r="AW5845" s="17" t="s">
        <v>22</v>
      </c>
      <c r="AX5845" s="17" t="s">
        <v>22</v>
      </c>
      <c r="AY5845" s="17" t="s">
        <v>22</v>
      </c>
      <c r="AZ5845" s="17" t="s">
        <v>22</v>
      </c>
      <c r="BA5845" s="17" t="s">
        <v>22</v>
      </c>
      <c r="BD5845" s="17" t="s">
        <v>22</v>
      </c>
      <c r="BE5845" s="17" t="s">
        <v>22</v>
      </c>
      <c r="BF5845" s="17" t="s">
        <v>22</v>
      </c>
      <c r="BG5845" s="18" t="s">
        <v>22</v>
      </c>
      <c r="BH5845" s="3" t="s">
        <v>22</v>
      </c>
      <c r="BI5845" s="3" t="s">
        <v>22</v>
      </c>
      <c r="BK5845" s="3" t="s">
        <v>22</v>
      </c>
      <c r="BL5845" s="17" t="s">
        <v>22</v>
      </c>
      <c r="BM5845" s="19" t="s">
        <v>22</v>
      </c>
      <c r="BN5845" s="19">
        <f>P5845*R5845</f>
        <v>129.85</v>
      </c>
      <c r="BO5845" s="19" t="str">
        <f>IF(AND(BN5845&gt;120000, P5845&gt;25, X5845&lt;&gt;"WAVE 0"), "yes", "no")</f>
        <v>no</v>
      </c>
      <c r="BP5845" s="17" t="s">
        <v>22</v>
      </c>
    </row>
    <row r="5846" spans="1:68" x14ac:dyDescent="0.25">
      <c r="A5846" s="11" t="s">
        <v>11385</v>
      </c>
      <c r="B5846" s="12" t="s">
        <v>11386</v>
      </c>
      <c r="C5846" s="13" t="s">
        <v>14</v>
      </c>
      <c r="D5846" s="12" t="s">
        <v>192</v>
      </c>
      <c r="E5846" s="13" t="s">
        <v>193</v>
      </c>
      <c r="F5846" s="12">
        <v>2020</v>
      </c>
      <c r="G5846" s="13" t="s">
        <v>17</v>
      </c>
      <c r="H5846" s="12" t="s">
        <v>28</v>
      </c>
      <c r="I5846" s="13" t="s">
        <v>18</v>
      </c>
      <c r="J5846" s="12" t="s">
        <v>311</v>
      </c>
      <c r="K5846" s="13" t="s">
        <v>312</v>
      </c>
      <c r="L5846" s="12" t="s">
        <v>313</v>
      </c>
      <c r="M5846" s="13" t="s">
        <v>314</v>
      </c>
      <c r="N5846" s="2" t="s">
        <v>194</v>
      </c>
      <c r="O5846" s="13" t="s">
        <v>20</v>
      </c>
      <c r="P5846" s="14">
        <v>404.42</v>
      </c>
      <c r="Q5846" s="14">
        <v>3235.3599999999997</v>
      </c>
      <c r="R5846" s="13">
        <v>7</v>
      </c>
      <c r="S5846" s="15">
        <v>0.33333333333333331</v>
      </c>
      <c r="T5846" s="13">
        <v>1</v>
      </c>
      <c r="U5846" s="13">
        <v>1</v>
      </c>
      <c r="V5846" s="16">
        <v>0</v>
      </c>
      <c r="W5846" s="16" t="str">
        <f t="shared" si="91"/>
        <v>PN7009293-905</v>
      </c>
      <c r="Z5846" s="13" t="s">
        <v>17</v>
      </c>
      <c r="AA5846" s="17" t="s">
        <v>22</v>
      </c>
      <c r="AB5846" s="17" t="s">
        <v>22</v>
      </c>
      <c r="AC5846" s="17" t="s">
        <v>22</v>
      </c>
      <c r="AD5846" s="17" t="s">
        <v>22</v>
      </c>
      <c r="AE5846" s="17" t="s">
        <v>22</v>
      </c>
      <c r="AF5846" s="17" t="s">
        <v>22</v>
      </c>
      <c r="AG5846" s="17" t="s">
        <v>22</v>
      </c>
      <c r="AJ5846" s="17" t="s">
        <v>22</v>
      </c>
      <c r="AK5846" s="17" t="s">
        <v>22</v>
      </c>
      <c r="AO5846" s="17" t="s">
        <v>22</v>
      </c>
      <c r="AP5846" s="18" t="s">
        <v>22</v>
      </c>
      <c r="AQ5846" s="17" t="s">
        <v>22</v>
      </c>
      <c r="AR5846" s="17" t="s">
        <v>22</v>
      </c>
      <c r="AS5846" s="17" t="s">
        <v>22</v>
      </c>
      <c r="AT5846" s="17" t="s">
        <v>22</v>
      </c>
      <c r="AU5846" s="17" t="s">
        <v>22</v>
      </c>
      <c r="AV5846" s="17" t="s">
        <v>22</v>
      </c>
      <c r="AW5846" s="17" t="s">
        <v>22</v>
      </c>
      <c r="AX5846" s="17" t="s">
        <v>22</v>
      </c>
      <c r="AY5846" s="17" t="s">
        <v>22</v>
      </c>
      <c r="AZ5846" s="17" t="s">
        <v>22</v>
      </c>
      <c r="BA5846" s="17" t="s">
        <v>22</v>
      </c>
      <c r="BD5846" s="17" t="s">
        <v>22</v>
      </c>
      <c r="BE5846" s="17" t="s">
        <v>22</v>
      </c>
      <c r="BF5846" s="17" t="s">
        <v>22</v>
      </c>
      <c r="BG5846" s="18" t="s">
        <v>22</v>
      </c>
      <c r="BH5846" s="3" t="s">
        <v>22</v>
      </c>
      <c r="BI5846" s="3" t="s">
        <v>22</v>
      </c>
      <c r="BK5846" s="3" t="s">
        <v>22</v>
      </c>
      <c r="BL5846" s="17" t="s">
        <v>22</v>
      </c>
      <c r="BM5846" s="19" t="s">
        <v>22</v>
      </c>
      <c r="BN5846" s="19">
        <f>P5846*R5846</f>
        <v>2830.94</v>
      </c>
      <c r="BO5846" s="19" t="str">
        <f>IF(AND(BN5846&gt;120000, P5846&gt;25, X5846&lt;&gt;"WAVE 0"), "yes", "no")</f>
        <v>no</v>
      </c>
      <c r="BP5846" s="17" t="s">
        <v>22</v>
      </c>
    </row>
    <row r="5847" spans="1:68" x14ac:dyDescent="0.25">
      <c r="A5847" s="11" t="s">
        <v>11387</v>
      </c>
      <c r="B5847" s="12" t="s">
        <v>11386</v>
      </c>
      <c r="C5847" s="13" t="s">
        <v>14</v>
      </c>
      <c r="D5847" s="12" t="s">
        <v>192</v>
      </c>
      <c r="E5847" s="13" t="s">
        <v>193</v>
      </c>
      <c r="F5847" s="12">
        <v>2020</v>
      </c>
      <c r="G5847" s="13" t="s">
        <v>17</v>
      </c>
      <c r="H5847" s="12" t="s">
        <v>28</v>
      </c>
      <c r="I5847" s="13" t="s">
        <v>18</v>
      </c>
      <c r="J5847" s="12" t="s">
        <v>8806</v>
      </c>
      <c r="K5847" s="13" t="s">
        <v>8807</v>
      </c>
      <c r="L5847" s="12" t="s">
        <v>31</v>
      </c>
      <c r="M5847" s="13" t="s">
        <v>32</v>
      </c>
      <c r="N5847" s="2" t="s">
        <v>194</v>
      </c>
      <c r="O5847" s="13" t="s">
        <v>20</v>
      </c>
      <c r="P5847" s="14">
        <v>364.5333</v>
      </c>
      <c r="Q5847" s="14"/>
      <c r="R5847" s="13">
        <v>15</v>
      </c>
      <c r="S5847" s="15">
        <v>0</v>
      </c>
      <c r="T5847" s="13">
        <v>2</v>
      </c>
      <c r="U5847" s="13"/>
      <c r="V5847" s="16"/>
      <c r="W5847" s="16" t="str">
        <f t="shared" si="91"/>
        <v>PN7009293-906</v>
      </c>
      <c r="Z5847" s="13" t="s">
        <v>17</v>
      </c>
      <c r="AA5847" s="17" t="s">
        <v>22</v>
      </c>
      <c r="AB5847" s="17" t="s">
        <v>22</v>
      </c>
      <c r="AC5847" s="17" t="s">
        <v>22</v>
      </c>
      <c r="AD5847" s="17" t="s">
        <v>22</v>
      </c>
      <c r="AE5847" s="17" t="s">
        <v>22</v>
      </c>
      <c r="AF5847" s="17" t="s">
        <v>22</v>
      </c>
      <c r="AG5847" s="17" t="s">
        <v>22</v>
      </c>
      <c r="AJ5847" s="17" t="s">
        <v>22</v>
      </c>
      <c r="AK5847" s="17" t="s">
        <v>22</v>
      </c>
      <c r="AO5847" s="17" t="s">
        <v>22</v>
      </c>
      <c r="AP5847" s="18" t="s">
        <v>22</v>
      </c>
      <c r="AQ5847" s="17" t="s">
        <v>22</v>
      </c>
      <c r="AR5847" s="17" t="s">
        <v>22</v>
      </c>
      <c r="AS5847" s="17" t="s">
        <v>22</v>
      </c>
      <c r="AT5847" s="17" t="s">
        <v>22</v>
      </c>
      <c r="AU5847" s="17" t="s">
        <v>22</v>
      </c>
      <c r="AV5847" s="17" t="s">
        <v>22</v>
      </c>
      <c r="AW5847" s="17" t="s">
        <v>22</v>
      </c>
      <c r="AX5847" s="17" t="s">
        <v>22</v>
      </c>
      <c r="AY5847" s="17" t="s">
        <v>22</v>
      </c>
      <c r="AZ5847" s="17" t="s">
        <v>22</v>
      </c>
      <c r="BA5847" s="17" t="s">
        <v>22</v>
      </c>
      <c r="BD5847" s="17" t="s">
        <v>22</v>
      </c>
      <c r="BE5847" s="17" t="s">
        <v>22</v>
      </c>
      <c r="BF5847" s="17" t="s">
        <v>22</v>
      </c>
      <c r="BG5847" s="18" t="s">
        <v>22</v>
      </c>
      <c r="BH5847" s="3" t="s">
        <v>22</v>
      </c>
      <c r="BI5847" s="3" t="s">
        <v>22</v>
      </c>
      <c r="BK5847" s="3" t="s">
        <v>22</v>
      </c>
      <c r="BL5847" s="17" t="s">
        <v>22</v>
      </c>
      <c r="BM5847" s="19" t="s">
        <v>22</v>
      </c>
      <c r="BN5847" s="19">
        <f>P5847*R5847</f>
        <v>5467.9994999999999</v>
      </c>
      <c r="BO5847" s="19" t="str">
        <f>IF(AND(BN5847&gt;120000, P5847&gt;25, X5847&lt;&gt;"WAVE 0"), "yes", "no")</f>
        <v>no</v>
      </c>
      <c r="BP5847" s="17" t="s">
        <v>22</v>
      </c>
    </row>
    <row r="5848" spans="1:68" x14ac:dyDescent="0.25">
      <c r="A5848" s="11" t="s">
        <v>11388</v>
      </c>
      <c r="B5848" s="12" t="s">
        <v>11386</v>
      </c>
      <c r="C5848" s="13" t="s">
        <v>14</v>
      </c>
      <c r="D5848" s="12" t="s">
        <v>192</v>
      </c>
      <c r="E5848" s="13" t="s">
        <v>193</v>
      </c>
      <c r="F5848" s="12">
        <v>2020</v>
      </c>
      <c r="G5848" s="13" t="s">
        <v>17</v>
      </c>
      <c r="H5848" s="12" t="s">
        <v>18</v>
      </c>
      <c r="I5848" s="13" t="s">
        <v>18</v>
      </c>
      <c r="J5848" s="12" t="s">
        <v>18</v>
      </c>
      <c r="K5848" s="13" t="s">
        <v>18</v>
      </c>
      <c r="L5848" s="12" t="s">
        <v>18</v>
      </c>
      <c r="M5848" s="13" t="s">
        <v>18</v>
      </c>
      <c r="N5848" s="2" t="s">
        <v>194</v>
      </c>
      <c r="O5848" s="13" t="s">
        <v>20</v>
      </c>
      <c r="P5848" s="14">
        <v>475</v>
      </c>
      <c r="Q5848" s="14">
        <v>475</v>
      </c>
      <c r="R5848" s="13">
        <v>0</v>
      </c>
      <c r="S5848" s="15">
        <v>0</v>
      </c>
      <c r="T5848" s="13">
        <v>1</v>
      </c>
      <c r="U5848" s="13">
        <v>2</v>
      </c>
      <c r="V5848" s="16">
        <v>0</v>
      </c>
      <c r="W5848" s="16" t="str">
        <f t="shared" si="91"/>
        <v>PN7009293-909</v>
      </c>
      <c r="Z5848" s="13" t="s">
        <v>17</v>
      </c>
      <c r="AA5848" s="17" t="s">
        <v>22</v>
      </c>
      <c r="AB5848" s="17" t="s">
        <v>22</v>
      </c>
      <c r="AC5848" s="17" t="s">
        <v>22</v>
      </c>
      <c r="AD5848" s="17" t="s">
        <v>22</v>
      </c>
      <c r="AE5848" s="17" t="s">
        <v>22</v>
      </c>
      <c r="AF5848" s="17" t="s">
        <v>22</v>
      </c>
      <c r="AG5848" s="17" t="s">
        <v>22</v>
      </c>
      <c r="AJ5848" s="17" t="s">
        <v>22</v>
      </c>
      <c r="AK5848" s="17" t="s">
        <v>22</v>
      </c>
      <c r="AO5848" s="17" t="s">
        <v>22</v>
      </c>
      <c r="AP5848" s="18" t="s">
        <v>22</v>
      </c>
      <c r="AQ5848" s="17" t="s">
        <v>22</v>
      </c>
      <c r="AR5848" s="17" t="s">
        <v>22</v>
      </c>
      <c r="AS5848" s="17" t="s">
        <v>22</v>
      </c>
      <c r="AT5848" s="17" t="s">
        <v>22</v>
      </c>
      <c r="AU5848" s="17" t="s">
        <v>22</v>
      </c>
      <c r="AV5848" s="17" t="s">
        <v>22</v>
      </c>
      <c r="AW5848" s="17" t="s">
        <v>22</v>
      </c>
      <c r="AX5848" s="17" t="s">
        <v>22</v>
      </c>
      <c r="AY5848" s="17" t="s">
        <v>22</v>
      </c>
      <c r="AZ5848" s="17" t="s">
        <v>22</v>
      </c>
      <c r="BA5848" s="17" t="s">
        <v>22</v>
      </c>
      <c r="BD5848" s="17" t="s">
        <v>22</v>
      </c>
      <c r="BE5848" s="17" t="s">
        <v>22</v>
      </c>
      <c r="BF5848" s="17" t="s">
        <v>22</v>
      </c>
      <c r="BG5848" s="18" t="s">
        <v>22</v>
      </c>
      <c r="BH5848" s="3" t="s">
        <v>22</v>
      </c>
      <c r="BI5848" s="3" t="s">
        <v>22</v>
      </c>
      <c r="BK5848" s="3" t="s">
        <v>22</v>
      </c>
      <c r="BL5848" s="17" t="s">
        <v>22</v>
      </c>
      <c r="BM5848" s="19" t="s">
        <v>22</v>
      </c>
      <c r="BN5848" s="19">
        <f>P5848*R5848</f>
        <v>0</v>
      </c>
      <c r="BO5848" s="19" t="str">
        <f>IF(AND(BN5848&gt;120000, P5848&gt;25, X5848&lt;&gt;"WAVE 0"), "yes", "no")</f>
        <v>no</v>
      </c>
      <c r="BP5848" s="17" t="s">
        <v>22</v>
      </c>
    </row>
    <row r="5849" spans="1:68" x14ac:dyDescent="0.25">
      <c r="A5849" s="11" t="s">
        <v>11389</v>
      </c>
      <c r="B5849" s="12" t="s">
        <v>11390</v>
      </c>
      <c r="C5849" s="13" t="s">
        <v>14</v>
      </c>
      <c r="D5849" s="12" t="s">
        <v>192</v>
      </c>
      <c r="E5849" s="13" t="s">
        <v>193</v>
      </c>
      <c r="F5849" s="12">
        <v>2020</v>
      </c>
      <c r="G5849" s="13" t="s">
        <v>17</v>
      </c>
      <c r="H5849" s="12" t="s">
        <v>18</v>
      </c>
      <c r="I5849" s="13" t="s">
        <v>18</v>
      </c>
      <c r="J5849" s="12" t="s">
        <v>18</v>
      </c>
      <c r="K5849" s="13" t="s">
        <v>18</v>
      </c>
      <c r="L5849" s="12" t="s">
        <v>18</v>
      </c>
      <c r="M5849" s="13" t="s">
        <v>18</v>
      </c>
      <c r="N5849" s="2" t="s">
        <v>194</v>
      </c>
      <c r="O5849" s="13" t="s">
        <v>20</v>
      </c>
      <c r="P5849" s="14">
        <v>402.56</v>
      </c>
      <c r="Q5849" s="14"/>
      <c r="R5849" s="13">
        <v>0</v>
      </c>
      <c r="S5849" s="15"/>
      <c r="T5849" s="13">
        <v>1</v>
      </c>
      <c r="U5849" s="13">
        <v>2</v>
      </c>
      <c r="V5849" s="16"/>
      <c r="W5849" s="16" t="str">
        <f t="shared" si="91"/>
        <v>PN7009293-916//CM</v>
      </c>
      <c r="Z5849" s="13" t="s">
        <v>17</v>
      </c>
      <c r="AA5849" s="17" t="s">
        <v>22</v>
      </c>
      <c r="AB5849" s="17" t="s">
        <v>22</v>
      </c>
      <c r="AC5849" s="17" t="s">
        <v>22</v>
      </c>
      <c r="AD5849" s="17" t="s">
        <v>22</v>
      </c>
      <c r="AE5849" s="17" t="s">
        <v>22</v>
      </c>
      <c r="AF5849" s="17" t="s">
        <v>22</v>
      </c>
      <c r="AG5849" s="17" t="s">
        <v>22</v>
      </c>
      <c r="AJ5849" s="17" t="s">
        <v>22</v>
      </c>
      <c r="AK5849" s="17" t="s">
        <v>22</v>
      </c>
      <c r="AO5849" s="17" t="s">
        <v>22</v>
      </c>
      <c r="AP5849" s="18" t="s">
        <v>22</v>
      </c>
      <c r="AQ5849" s="17" t="s">
        <v>22</v>
      </c>
      <c r="AR5849" s="17" t="s">
        <v>22</v>
      </c>
      <c r="AS5849" s="17" t="s">
        <v>22</v>
      </c>
      <c r="AT5849" s="17" t="s">
        <v>22</v>
      </c>
      <c r="AU5849" s="17" t="s">
        <v>22</v>
      </c>
      <c r="AV5849" s="17" t="s">
        <v>22</v>
      </c>
      <c r="AW5849" s="17" t="s">
        <v>22</v>
      </c>
      <c r="AX5849" s="17" t="s">
        <v>22</v>
      </c>
      <c r="AY5849" s="17" t="s">
        <v>22</v>
      </c>
      <c r="AZ5849" s="17" t="s">
        <v>22</v>
      </c>
      <c r="BA5849" s="17" t="s">
        <v>22</v>
      </c>
      <c r="BD5849" s="17" t="s">
        <v>22</v>
      </c>
      <c r="BE5849" s="17" t="s">
        <v>22</v>
      </c>
      <c r="BF5849" s="17" t="s">
        <v>22</v>
      </c>
      <c r="BG5849" s="18" t="s">
        <v>22</v>
      </c>
      <c r="BH5849" s="3" t="s">
        <v>22</v>
      </c>
      <c r="BI5849" s="3" t="s">
        <v>22</v>
      </c>
      <c r="BK5849" s="3" t="s">
        <v>22</v>
      </c>
      <c r="BL5849" s="17" t="s">
        <v>22</v>
      </c>
      <c r="BM5849" s="19" t="s">
        <v>22</v>
      </c>
      <c r="BN5849" s="19">
        <f>P5849*R5849</f>
        <v>0</v>
      </c>
      <c r="BO5849" s="19" t="str">
        <f>IF(AND(BN5849&gt;120000, P5849&gt;25, X5849&lt;&gt;"WAVE 0"), "yes", "no")</f>
        <v>no</v>
      </c>
      <c r="BP5849" s="17" t="s">
        <v>22</v>
      </c>
    </row>
    <row r="5850" spans="1:68" x14ac:dyDescent="0.25">
      <c r="A5850" s="11" t="s">
        <v>11391</v>
      </c>
      <c r="B5850" s="12" t="s">
        <v>11386</v>
      </c>
      <c r="C5850" s="13" t="s">
        <v>14</v>
      </c>
      <c r="D5850" s="12" t="s">
        <v>192</v>
      </c>
      <c r="E5850" s="13" t="s">
        <v>193</v>
      </c>
      <c r="F5850" s="12">
        <v>2020</v>
      </c>
      <c r="G5850" s="13" t="s">
        <v>17</v>
      </c>
      <c r="H5850" s="12" t="s">
        <v>28</v>
      </c>
      <c r="I5850" s="13" t="s">
        <v>18</v>
      </c>
      <c r="J5850" s="12" t="s">
        <v>311</v>
      </c>
      <c r="K5850" s="13" t="s">
        <v>312</v>
      </c>
      <c r="L5850" s="12" t="s">
        <v>313</v>
      </c>
      <c r="M5850" s="13" t="s">
        <v>314</v>
      </c>
      <c r="N5850" s="2" t="s">
        <v>194</v>
      </c>
      <c r="O5850" s="13" t="s">
        <v>20</v>
      </c>
      <c r="P5850" s="14">
        <v>475</v>
      </c>
      <c r="Q5850" s="14">
        <v>475</v>
      </c>
      <c r="R5850" s="13">
        <v>0</v>
      </c>
      <c r="S5850" s="15">
        <v>1</v>
      </c>
      <c r="T5850" s="13">
        <v>1</v>
      </c>
      <c r="U5850" s="13">
        <v>0</v>
      </c>
      <c r="V5850" s="16">
        <v>0</v>
      </c>
      <c r="W5850" s="16" t="str">
        <f t="shared" si="91"/>
        <v>PN7009293-928</v>
      </c>
      <c r="Z5850" s="13" t="s">
        <v>17</v>
      </c>
      <c r="AA5850" s="17" t="s">
        <v>22</v>
      </c>
      <c r="AB5850" s="17" t="s">
        <v>22</v>
      </c>
      <c r="AC5850" s="17" t="s">
        <v>22</v>
      </c>
      <c r="AD5850" s="17" t="s">
        <v>22</v>
      </c>
      <c r="AE5850" s="17" t="s">
        <v>22</v>
      </c>
      <c r="AF5850" s="17" t="s">
        <v>22</v>
      </c>
      <c r="AG5850" s="17" t="s">
        <v>22</v>
      </c>
      <c r="AJ5850" s="17" t="s">
        <v>22</v>
      </c>
      <c r="AK5850" s="17" t="s">
        <v>22</v>
      </c>
      <c r="AO5850" s="17" t="s">
        <v>22</v>
      </c>
      <c r="AP5850" s="18" t="s">
        <v>22</v>
      </c>
      <c r="AQ5850" s="17" t="s">
        <v>22</v>
      </c>
      <c r="AR5850" s="17" t="s">
        <v>22</v>
      </c>
      <c r="AS5850" s="17" t="s">
        <v>22</v>
      </c>
      <c r="AT5850" s="17" t="s">
        <v>22</v>
      </c>
      <c r="AU5850" s="17" t="s">
        <v>22</v>
      </c>
      <c r="AV5850" s="17" t="s">
        <v>22</v>
      </c>
      <c r="AW5850" s="17" t="s">
        <v>22</v>
      </c>
      <c r="AX5850" s="17" t="s">
        <v>22</v>
      </c>
      <c r="AY5850" s="17" t="s">
        <v>22</v>
      </c>
      <c r="AZ5850" s="17" t="s">
        <v>22</v>
      </c>
      <c r="BA5850" s="17" t="s">
        <v>22</v>
      </c>
      <c r="BD5850" s="17" t="s">
        <v>22</v>
      </c>
      <c r="BE5850" s="17" t="s">
        <v>22</v>
      </c>
      <c r="BF5850" s="17" t="s">
        <v>22</v>
      </c>
      <c r="BG5850" s="18" t="s">
        <v>22</v>
      </c>
      <c r="BH5850" s="3" t="s">
        <v>22</v>
      </c>
      <c r="BI5850" s="3" t="s">
        <v>22</v>
      </c>
      <c r="BK5850" s="3" t="s">
        <v>22</v>
      </c>
      <c r="BL5850" s="17" t="s">
        <v>22</v>
      </c>
      <c r="BM5850" s="19" t="s">
        <v>22</v>
      </c>
      <c r="BN5850" s="19">
        <f>P5850*R5850</f>
        <v>0</v>
      </c>
      <c r="BO5850" s="19" t="str">
        <f>IF(AND(BN5850&gt;120000, P5850&gt;25, X5850&lt;&gt;"WAVE 0"), "yes", "no")</f>
        <v>no</v>
      </c>
      <c r="BP5850" s="17" t="s">
        <v>22</v>
      </c>
    </row>
    <row r="5851" spans="1:68" x14ac:dyDescent="0.25">
      <c r="A5851" s="11" t="s">
        <v>11392</v>
      </c>
      <c r="B5851" s="12" t="s">
        <v>11386</v>
      </c>
      <c r="C5851" s="13" t="s">
        <v>14</v>
      </c>
      <c r="D5851" s="12" t="s">
        <v>192</v>
      </c>
      <c r="E5851" s="13" t="s">
        <v>193</v>
      </c>
      <c r="F5851" s="12">
        <v>2020</v>
      </c>
      <c r="G5851" s="13" t="s">
        <v>17</v>
      </c>
      <c r="H5851" s="12" t="s">
        <v>28</v>
      </c>
      <c r="I5851" s="13" t="s">
        <v>18</v>
      </c>
      <c r="J5851" s="12" t="s">
        <v>311</v>
      </c>
      <c r="K5851" s="13" t="s">
        <v>312</v>
      </c>
      <c r="L5851" s="12" t="s">
        <v>313</v>
      </c>
      <c r="M5851" s="13" t="s">
        <v>314</v>
      </c>
      <c r="N5851" s="2" t="s">
        <v>194</v>
      </c>
      <c r="O5851" s="13" t="s">
        <v>20</v>
      </c>
      <c r="P5851" s="14">
        <v>389.1</v>
      </c>
      <c r="Q5851" s="14">
        <v>3501.9</v>
      </c>
      <c r="R5851" s="13">
        <v>7</v>
      </c>
      <c r="S5851" s="15">
        <v>1</v>
      </c>
      <c r="T5851" s="13">
        <v>2</v>
      </c>
      <c r="U5851" s="13">
        <v>1</v>
      </c>
      <c r="V5851" s="16">
        <v>0</v>
      </c>
      <c r="W5851" s="16" t="str">
        <f t="shared" si="91"/>
        <v>PN7009293-930</v>
      </c>
      <c r="Z5851" s="13" t="s">
        <v>17</v>
      </c>
      <c r="AA5851" s="17" t="s">
        <v>22</v>
      </c>
      <c r="AB5851" s="17" t="s">
        <v>22</v>
      </c>
      <c r="AC5851" s="17" t="s">
        <v>22</v>
      </c>
      <c r="AD5851" s="17" t="s">
        <v>22</v>
      </c>
      <c r="AE5851" s="17" t="s">
        <v>22</v>
      </c>
      <c r="AF5851" s="17" t="s">
        <v>22</v>
      </c>
      <c r="AG5851" s="17" t="s">
        <v>22</v>
      </c>
      <c r="AJ5851" s="17" t="s">
        <v>22</v>
      </c>
      <c r="AK5851" s="17" t="s">
        <v>22</v>
      </c>
      <c r="AO5851" s="17" t="s">
        <v>22</v>
      </c>
      <c r="AP5851" s="18" t="s">
        <v>22</v>
      </c>
      <c r="AQ5851" s="17" t="s">
        <v>22</v>
      </c>
      <c r="AR5851" s="17" t="s">
        <v>22</v>
      </c>
      <c r="AS5851" s="17" t="s">
        <v>22</v>
      </c>
      <c r="AT5851" s="17" t="s">
        <v>22</v>
      </c>
      <c r="AU5851" s="17" t="s">
        <v>22</v>
      </c>
      <c r="AV5851" s="17" t="s">
        <v>22</v>
      </c>
      <c r="AW5851" s="17" t="s">
        <v>22</v>
      </c>
      <c r="AX5851" s="17" t="s">
        <v>22</v>
      </c>
      <c r="AY5851" s="17" t="s">
        <v>22</v>
      </c>
      <c r="AZ5851" s="17" t="s">
        <v>22</v>
      </c>
      <c r="BA5851" s="17" t="s">
        <v>22</v>
      </c>
      <c r="BD5851" s="17" t="s">
        <v>22</v>
      </c>
      <c r="BE5851" s="17" t="s">
        <v>22</v>
      </c>
      <c r="BF5851" s="17" t="s">
        <v>22</v>
      </c>
      <c r="BG5851" s="18" t="s">
        <v>22</v>
      </c>
      <c r="BH5851" s="3" t="s">
        <v>22</v>
      </c>
      <c r="BI5851" s="3" t="s">
        <v>22</v>
      </c>
      <c r="BK5851" s="3" t="s">
        <v>22</v>
      </c>
      <c r="BL5851" s="17" t="s">
        <v>22</v>
      </c>
      <c r="BM5851" s="19" t="s">
        <v>22</v>
      </c>
      <c r="BN5851" s="19">
        <f>P5851*R5851</f>
        <v>2723.7000000000003</v>
      </c>
      <c r="BO5851" s="19" t="str">
        <f>IF(AND(BN5851&gt;120000, P5851&gt;25, X5851&lt;&gt;"WAVE 0"), "yes", "no")</f>
        <v>no</v>
      </c>
      <c r="BP5851" s="17" t="s">
        <v>22</v>
      </c>
    </row>
    <row r="5852" spans="1:68" x14ac:dyDescent="0.25">
      <c r="A5852" s="11" t="s">
        <v>11393</v>
      </c>
      <c r="B5852" s="12" t="s">
        <v>11386</v>
      </c>
      <c r="C5852" s="13" t="s">
        <v>14</v>
      </c>
      <c r="D5852" s="12" t="s">
        <v>192</v>
      </c>
      <c r="E5852" s="13" t="s">
        <v>193</v>
      </c>
      <c r="F5852" s="12">
        <v>2020</v>
      </c>
      <c r="G5852" s="13" t="s">
        <v>17</v>
      </c>
      <c r="H5852" s="12" t="s">
        <v>28</v>
      </c>
      <c r="I5852" s="13" t="s">
        <v>18</v>
      </c>
      <c r="J5852" s="12" t="s">
        <v>8806</v>
      </c>
      <c r="K5852" s="13" t="s">
        <v>8807</v>
      </c>
      <c r="L5852" s="12" t="s">
        <v>31</v>
      </c>
      <c r="M5852" s="13" t="s">
        <v>32</v>
      </c>
      <c r="N5852" s="2" t="s">
        <v>194</v>
      </c>
      <c r="O5852" s="13" t="s">
        <v>20</v>
      </c>
      <c r="P5852" s="14">
        <v>396.62</v>
      </c>
      <c r="Q5852" s="14">
        <v>1983.1</v>
      </c>
      <c r="R5852" s="13">
        <v>6</v>
      </c>
      <c r="S5852" s="15">
        <v>0</v>
      </c>
      <c r="T5852" s="13">
        <v>2</v>
      </c>
      <c r="U5852" s="13">
        <v>2</v>
      </c>
      <c r="V5852" s="16">
        <v>0</v>
      </c>
      <c r="W5852" s="16" t="str">
        <f t="shared" si="91"/>
        <v>PN7009293-961</v>
      </c>
      <c r="Z5852" s="13" t="s">
        <v>17</v>
      </c>
      <c r="AA5852" s="17" t="s">
        <v>22</v>
      </c>
      <c r="AB5852" s="17" t="s">
        <v>22</v>
      </c>
      <c r="AC5852" s="17" t="s">
        <v>22</v>
      </c>
      <c r="AD5852" s="17" t="s">
        <v>22</v>
      </c>
      <c r="AE5852" s="17" t="s">
        <v>22</v>
      </c>
      <c r="AF5852" s="17" t="s">
        <v>22</v>
      </c>
      <c r="AG5852" s="17" t="s">
        <v>22</v>
      </c>
      <c r="AJ5852" s="17" t="s">
        <v>22</v>
      </c>
      <c r="AK5852" s="17" t="s">
        <v>22</v>
      </c>
      <c r="AO5852" s="17" t="s">
        <v>22</v>
      </c>
      <c r="AP5852" s="18" t="s">
        <v>22</v>
      </c>
      <c r="AQ5852" s="17" t="s">
        <v>22</v>
      </c>
      <c r="AR5852" s="17" t="s">
        <v>22</v>
      </c>
      <c r="AS5852" s="17" t="s">
        <v>22</v>
      </c>
      <c r="AT5852" s="17" t="s">
        <v>22</v>
      </c>
      <c r="AU5852" s="17" t="s">
        <v>22</v>
      </c>
      <c r="AV5852" s="17" t="s">
        <v>22</v>
      </c>
      <c r="AW5852" s="17" t="s">
        <v>22</v>
      </c>
      <c r="AX5852" s="17" t="s">
        <v>22</v>
      </c>
      <c r="AY5852" s="17" t="s">
        <v>22</v>
      </c>
      <c r="AZ5852" s="17" t="s">
        <v>22</v>
      </c>
      <c r="BA5852" s="17" t="s">
        <v>22</v>
      </c>
      <c r="BD5852" s="17" t="s">
        <v>22</v>
      </c>
      <c r="BE5852" s="17" t="s">
        <v>22</v>
      </c>
      <c r="BF5852" s="17" t="s">
        <v>22</v>
      </c>
      <c r="BG5852" s="18" t="s">
        <v>22</v>
      </c>
      <c r="BH5852" s="3" t="s">
        <v>22</v>
      </c>
      <c r="BI5852" s="3" t="s">
        <v>22</v>
      </c>
      <c r="BK5852" s="3" t="s">
        <v>22</v>
      </c>
      <c r="BL5852" s="17" t="s">
        <v>22</v>
      </c>
      <c r="BM5852" s="19" t="s">
        <v>22</v>
      </c>
      <c r="BN5852" s="19">
        <f>P5852*R5852</f>
        <v>2379.7200000000003</v>
      </c>
      <c r="BO5852" s="19" t="str">
        <f>IF(AND(BN5852&gt;120000, P5852&gt;25, X5852&lt;&gt;"WAVE 0"), "yes", "no")</f>
        <v>no</v>
      </c>
      <c r="BP5852" s="17" t="s">
        <v>22</v>
      </c>
    </row>
    <row r="5853" spans="1:68" x14ac:dyDescent="0.25">
      <c r="A5853" s="11" t="s">
        <v>11394</v>
      </c>
      <c r="B5853" s="12" t="s">
        <v>11386</v>
      </c>
      <c r="C5853" s="13" t="s">
        <v>14</v>
      </c>
      <c r="D5853" s="12" t="s">
        <v>192</v>
      </c>
      <c r="E5853" s="13" t="s">
        <v>193</v>
      </c>
      <c r="F5853" s="12">
        <v>2020</v>
      </c>
      <c r="G5853" s="13" t="s">
        <v>17</v>
      </c>
      <c r="H5853" s="12" t="s">
        <v>28</v>
      </c>
      <c r="I5853" s="13" t="s">
        <v>18</v>
      </c>
      <c r="J5853" s="12" t="s">
        <v>8806</v>
      </c>
      <c r="K5853" s="13" t="s">
        <v>8807</v>
      </c>
      <c r="L5853" s="12" t="s">
        <v>31</v>
      </c>
      <c r="M5853" s="13" t="s">
        <v>32</v>
      </c>
      <c r="N5853" s="2" t="s">
        <v>194</v>
      </c>
      <c r="O5853" s="13" t="s">
        <v>20</v>
      </c>
      <c r="P5853" s="14">
        <v>367.94959999999998</v>
      </c>
      <c r="Q5853" s="14">
        <v>8830.7899999999991</v>
      </c>
      <c r="R5853" s="13">
        <v>2</v>
      </c>
      <c r="S5853" s="15">
        <v>0.4</v>
      </c>
      <c r="T5853" s="13">
        <v>2</v>
      </c>
      <c r="U5853" s="13">
        <v>2</v>
      </c>
      <c r="V5853" s="16">
        <v>0</v>
      </c>
      <c r="W5853" s="16" t="str">
        <f t="shared" si="91"/>
        <v>PN7009293-963</v>
      </c>
      <c r="Z5853" s="13" t="s">
        <v>17</v>
      </c>
      <c r="AA5853" s="17" t="s">
        <v>22</v>
      </c>
      <c r="AB5853" s="17" t="s">
        <v>22</v>
      </c>
      <c r="AC5853" s="17" t="s">
        <v>22</v>
      </c>
      <c r="AD5853" s="17" t="s">
        <v>22</v>
      </c>
      <c r="AE5853" s="17" t="s">
        <v>22</v>
      </c>
      <c r="AF5853" s="17" t="s">
        <v>22</v>
      </c>
      <c r="AG5853" s="17" t="s">
        <v>22</v>
      </c>
      <c r="AJ5853" s="17" t="s">
        <v>22</v>
      </c>
      <c r="AK5853" s="17" t="s">
        <v>22</v>
      </c>
      <c r="AO5853" s="17" t="s">
        <v>22</v>
      </c>
      <c r="AP5853" s="18" t="s">
        <v>22</v>
      </c>
      <c r="AQ5853" s="17" t="s">
        <v>22</v>
      </c>
      <c r="AR5853" s="17" t="s">
        <v>22</v>
      </c>
      <c r="AS5853" s="17" t="s">
        <v>22</v>
      </c>
      <c r="AT5853" s="17" t="s">
        <v>22</v>
      </c>
      <c r="AU5853" s="17" t="s">
        <v>22</v>
      </c>
      <c r="AV5853" s="17" t="s">
        <v>22</v>
      </c>
      <c r="AW5853" s="17" t="s">
        <v>22</v>
      </c>
      <c r="AX5853" s="17" t="s">
        <v>22</v>
      </c>
      <c r="AY5853" s="17" t="s">
        <v>22</v>
      </c>
      <c r="AZ5853" s="17" t="s">
        <v>22</v>
      </c>
      <c r="BA5853" s="17" t="s">
        <v>22</v>
      </c>
      <c r="BD5853" s="17" t="s">
        <v>22</v>
      </c>
      <c r="BE5853" s="17" t="s">
        <v>22</v>
      </c>
      <c r="BF5853" s="17" t="s">
        <v>22</v>
      </c>
      <c r="BG5853" s="18" t="s">
        <v>22</v>
      </c>
      <c r="BH5853" s="3" t="s">
        <v>22</v>
      </c>
      <c r="BI5853" s="3" t="s">
        <v>22</v>
      </c>
      <c r="BK5853" s="3" t="s">
        <v>22</v>
      </c>
      <c r="BL5853" s="17" t="s">
        <v>22</v>
      </c>
      <c r="BM5853" s="19" t="s">
        <v>22</v>
      </c>
      <c r="BN5853" s="19">
        <f>P5853*R5853</f>
        <v>735.89919999999995</v>
      </c>
      <c r="BO5853" s="19" t="str">
        <f>IF(AND(BN5853&gt;120000, P5853&gt;25, X5853&lt;&gt;"WAVE 0"), "yes", "no")</f>
        <v>no</v>
      </c>
      <c r="BP5853" s="17" t="s">
        <v>22</v>
      </c>
    </row>
    <row r="5854" spans="1:68" x14ac:dyDescent="0.25">
      <c r="A5854" s="11" t="s">
        <v>11395</v>
      </c>
      <c r="B5854" s="12" t="s">
        <v>11386</v>
      </c>
      <c r="C5854" s="13" t="s">
        <v>14</v>
      </c>
      <c r="D5854" s="12" t="s">
        <v>192</v>
      </c>
      <c r="E5854" s="13" t="s">
        <v>193</v>
      </c>
      <c r="F5854" s="12">
        <v>2020</v>
      </c>
      <c r="G5854" s="13" t="s">
        <v>17</v>
      </c>
      <c r="H5854" s="12" t="s">
        <v>28</v>
      </c>
      <c r="I5854" s="13" t="s">
        <v>18</v>
      </c>
      <c r="J5854" s="12" t="s">
        <v>11070</v>
      </c>
      <c r="K5854" s="13" t="s">
        <v>11071</v>
      </c>
      <c r="L5854" s="12" t="s">
        <v>31</v>
      </c>
      <c r="M5854" s="13" t="s">
        <v>32</v>
      </c>
      <c r="N5854" s="2" t="s">
        <v>194</v>
      </c>
      <c r="O5854" s="13" t="s">
        <v>20</v>
      </c>
      <c r="P5854" s="14">
        <v>425</v>
      </c>
      <c r="Q5854" s="14">
        <v>850</v>
      </c>
      <c r="R5854" s="13">
        <v>0</v>
      </c>
      <c r="S5854" s="15">
        <v>1</v>
      </c>
      <c r="T5854" s="13">
        <v>1</v>
      </c>
      <c r="U5854" s="13">
        <v>0</v>
      </c>
      <c r="V5854" s="16">
        <v>0</v>
      </c>
      <c r="W5854" s="16" t="str">
        <f t="shared" si="91"/>
        <v>PN7009293-965</v>
      </c>
      <c r="Z5854" s="13" t="s">
        <v>17</v>
      </c>
      <c r="AA5854" s="17" t="s">
        <v>22</v>
      </c>
      <c r="AB5854" s="17" t="s">
        <v>22</v>
      </c>
      <c r="AC5854" s="17" t="s">
        <v>22</v>
      </c>
      <c r="AD5854" s="17" t="s">
        <v>22</v>
      </c>
      <c r="AE5854" s="17" t="s">
        <v>22</v>
      </c>
      <c r="AF5854" s="17" t="s">
        <v>22</v>
      </c>
      <c r="AG5854" s="17" t="s">
        <v>22</v>
      </c>
      <c r="AJ5854" s="17" t="s">
        <v>22</v>
      </c>
      <c r="AK5854" s="17" t="s">
        <v>22</v>
      </c>
      <c r="AO5854" s="17" t="s">
        <v>22</v>
      </c>
      <c r="AP5854" s="18" t="s">
        <v>22</v>
      </c>
      <c r="AQ5854" s="17" t="s">
        <v>22</v>
      </c>
      <c r="AR5854" s="17" t="s">
        <v>22</v>
      </c>
      <c r="AS5854" s="17" t="s">
        <v>22</v>
      </c>
      <c r="AT5854" s="17" t="s">
        <v>22</v>
      </c>
      <c r="AU5854" s="17" t="s">
        <v>22</v>
      </c>
      <c r="AV5854" s="17" t="s">
        <v>22</v>
      </c>
      <c r="AW5854" s="17" t="s">
        <v>22</v>
      </c>
      <c r="AX5854" s="17" t="s">
        <v>22</v>
      </c>
      <c r="AY5854" s="17" t="s">
        <v>22</v>
      </c>
      <c r="AZ5854" s="17" t="s">
        <v>22</v>
      </c>
      <c r="BA5854" s="17" t="s">
        <v>22</v>
      </c>
      <c r="BD5854" s="17" t="s">
        <v>22</v>
      </c>
      <c r="BE5854" s="17" t="s">
        <v>22</v>
      </c>
      <c r="BF5854" s="17" t="s">
        <v>22</v>
      </c>
      <c r="BG5854" s="18" t="s">
        <v>22</v>
      </c>
      <c r="BH5854" s="3" t="s">
        <v>22</v>
      </c>
      <c r="BI5854" s="3" t="s">
        <v>22</v>
      </c>
      <c r="BK5854" s="3" t="s">
        <v>22</v>
      </c>
      <c r="BL5854" s="17" t="s">
        <v>22</v>
      </c>
      <c r="BM5854" s="19" t="s">
        <v>22</v>
      </c>
      <c r="BN5854" s="19">
        <f>P5854*R5854</f>
        <v>0</v>
      </c>
      <c r="BO5854" s="19" t="str">
        <f>IF(AND(BN5854&gt;120000, P5854&gt;25, X5854&lt;&gt;"WAVE 0"), "yes", "no")</f>
        <v>no</v>
      </c>
      <c r="BP5854" s="17" t="s">
        <v>22</v>
      </c>
    </row>
    <row r="5855" spans="1:68" x14ac:dyDescent="0.25">
      <c r="A5855" s="11" t="s">
        <v>11396</v>
      </c>
      <c r="B5855" s="12" t="s">
        <v>11397</v>
      </c>
      <c r="C5855" s="13" t="s">
        <v>57</v>
      </c>
      <c r="D5855" s="12" t="s">
        <v>4934</v>
      </c>
      <c r="E5855" s="13" t="s">
        <v>4935</v>
      </c>
      <c r="F5855" s="12">
        <v>2019</v>
      </c>
      <c r="G5855" s="13" t="s">
        <v>27</v>
      </c>
      <c r="H5855" s="12" t="s">
        <v>110</v>
      </c>
      <c r="I5855" s="13" t="s">
        <v>51</v>
      </c>
      <c r="J5855" s="12" t="s">
        <v>111</v>
      </c>
      <c r="K5855" s="13" t="s">
        <v>112</v>
      </c>
      <c r="L5855" s="12" t="s">
        <v>113</v>
      </c>
      <c r="M5855" s="13" t="s">
        <v>114</v>
      </c>
      <c r="N5855" s="2" t="s">
        <v>64</v>
      </c>
      <c r="O5855" s="13" t="s">
        <v>20</v>
      </c>
      <c r="P5855" s="14">
        <v>3080.87</v>
      </c>
      <c r="Q5855" s="14">
        <v>135558.28</v>
      </c>
      <c r="R5855" s="13">
        <v>37</v>
      </c>
      <c r="S5855" s="15">
        <v>0.95412844036697253</v>
      </c>
      <c r="T5855" s="13">
        <v>1</v>
      </c>
      <c r="U5855" s="13">
        <v>3</v>
      </c>
      <c r="V5855" s="16">
        <v>0</v>
      </c>
      <c r="W5855" s="16" t="str">
        <f t="shared" si="91"/>
        <v>PN7009332-904//CM</v>
      </c>
      <c r="Z5855" s="17" t="s">
        <v>33</v>
      </c>
      <c r="AA5855" s="17" t="s">
        <v>111</v>
      </c>
      <c r="AB5855" s="17" t="s">
        <v>22</v>
      </c>
      <c r="AC5855" s="17" t="s">
        <v>22</v>
      </c>
      <c r="AD5855" s="17" t="s">
        <v>22</v>
      </c>
      <c r="AE5855" s="17" t="s">
        <v>42</v>
      </c>
      <c r="AF5855" s="17" t="s">
        <v>5321</v>
      </c>
      <c r="AG5855" s="17" t="s">
        <v>22</v>
      </c>
      <c r="AJ5855" s="17" t="s">
        <v>22</v>
      </c>
      <c r="AK5855" s="17" t="s">
        <v>22</v>
      </c>
      <c r="AO5855" s="17" t="s">
        <v>130</v>
      </c>
      <c r="AP5855" s="18">
        <v>43301</v>
      </c>
      <c r="AQ5855" s="17" t="s">
        <v>22</v>
      </c>
      <c r="AR5855" s="17" t="s">
        <v>22</v>
      </c>
      <c r="AS5855" s="17" t="s">
        <v>22</v>
      </c>
      <c r="AT5855" s="17" t="s">
        <v>22</v>
      </c>
      <c r="AU5855" s="17" t="s">
        <v>22</v>
      </c>
      <c r="AV5855" s="17" t="s">
        <v>22</v>
      </c>
      <c r="BE5855" s="17" t="s">
        <v>52</v>
      </c>
      <c r="BK5855" s="3" t="s">
        <v>71</v>
      </c>
      <c r="BM5855" s="19">
        <v>12565.208200000001</v>
      </c>
      <c r="BN5855" s="19">
        <f>P5855*R5855</f>
        <v>113992.19</v>
      </c>
      <c r="BO5855" s="19" t="str">
        <f>IF(AND(BN5855&gt;120000, P5855&gt;25, X5855&lt;&gt;"WAVE 0"), "yes", "no")</f>
        <v>no</v>
      </c>
      <c r="BP5855" s="17" t="s">
        <v>51</v>
      </c>
    </row>
    <row r="5856" spans="1:68" x14ac:dyDescent="0.25">
      <c r="A5856" s="11" t="s">
        <v>11398</v>
      </c>
      <c r="B5856" s="12" t="s">
        <v>11399</v>
      </c>
      <c r="C5856" s="13" t="s">
        <v>57</v>
      </c>
      <c r="D5856" s="12" t="s">
        <v>11400</v>
      </c>
      <c r="E5856" s="13" t="s">
        <v>11401</v>
      </c>
      <c r="F5856" s="12">
        <v>2019</v>
      </c>
      <c r="G5856" s="13" t="s">
        <v>27</v>
      </c>
      <c r="H5856" s="12" t="s">
        <v>91</v>
      </c>
      <c r="I5856" s="13" t="s">
        <v>51</v>
      </c>
      <c r="J5856" s="12" t="s">
        <v>1121</v>
      </c>
      <c r="K5856" s="13" t="s">
        <v>859</v>
      </c>
      <c r="L5856" s="12" t="s">
        <v>94</v>
      </c>
      <c r="M5856" s="13" t="s">
        <v>91</v>
      </c>
      <c r="N5856" s="2" t="s">
        <v>64</v>
      </c>
      <c r="O5856" s="13" t="s">
        <v>8854</v>
      </c>
      <c r="P5856" s="14">
        <v>1725.3198</v>
      </c>
      <c r="Q5856" s="14">
        <v>729560.86</v>
      </c>
      <c r="R5856" s="13">
        <v>152</v>
      </c>
      <c r="S5856" s="15">
        <v>0.95238095238095233</v>
      </c>
      <c r="T5856" s="13">
        <v>2</v>
      </c>
      <c r="U5856" s="13">
        <v>4</v>
      </c>
      <c r="V5856" s="16">
        <v>0</v>
      </c>
      <c r="W5856" s="16" t="str">
        <f t="shared" si="91"/>
        <v>PN7009348-904</v>
      </c>
      <c r="Z5856" s="17" t="s">
        <v>33</v>
      </c>
      <c r="AA5856" s="17" t="s">
        <v>1121</v>
      </c>
      <c r="AB5856" s="17" t="s">
        <v>22</v>
      </c>
      <c r="AC5856" s="17" t="s">
        <v>22</v>
      </c>
      <c r="AD5856" s="17" t="s">
        <v>8796</v>
      </c>
      <c r="AE5856" s="17" t="s">
        <v>42</v>
      </c>
      <c r="AF5856" s="17" t="s">
        <v>5321</v>
      </c>
      <c r="AG5856" s="17" t="s">
        <v>22</v>
      </c>
      <c r="AJ5856" s="17" t="s">
        <v>11365</v>
      </c>
      <c r="AK5856" s="17" t="s">
        <v>258</v>
      </c>
      <c r="AO5856" s="17" t="s">
        <v>130</v>
      </c>
      <c r="AP5856" s="18">
        <v>43301</v>
      </c>
      <c r="AQ5856" s="17" t="s">
        <v>22</v>
      </c>
      <c r="AR5856" s="17" t="s">
        <v>22</v>
      </c>
      <c r="AS5856" s="17" t="s">
        <v>22</v>
      </c>
      <c r="AT5856" s="17" t="s">
        <v>22</v>
      </c>
      <c r="AU5856" s="17" t="s">
        <v>22</v>
      </c>
      <c r="AV5856" s="17" t="s">
        <v>22</v>
      </c>
      <c r="BE5856" s="17" t="s">
        <v>52</v>
      </c>
      <c r="BK5856" s="3" t="s">
        <v>71</v>
      </c>
      <c r="BM5856" s="19">
        <v>99597.20384698415</v>
      </c>
      <c r="BN5856" s="19">
        <f>P5856*R5856</f>
        <v>262248.60960000003</v>
      </c>
      <c r="BO5856" s="19" t="str">
        <f>IF(AND(BN5856&gt;120000, P5856&gt;25, X5856&lt;&gt;"WAVE 0"), "yes", "no")</f>
        <v>yes</v>
      </c>
      <c r="BP5856" s="17" t="s">
        <v>51</v>
      </c>
    </row>
    <row r="5857" spans="1:68" x14ac:dyDescent="0.25">
      <c r="A5857" s="11" t="s">
        <v>11402</v>
      </c>
      <c r="B5857" s="12" t="s">
        <v>11261</v>
      </c>
      <c r="C5857" s="13" t="s">
        <v>14</v>
      </c>
      <c r="D5857" s="12" t="s">
        <v>192</v>
      </c>
      <c r="E5857" s="13" t="s">
        <v>193</v>
      </c>
      <c r="F5857" s="12">
        <v>2020</v>
      </c>
      <c r="G5857" s="13" t="s">
        <v>17</v>
      </c>
      <c r="H5857" s="12" t="s">
        <v>18</v>
      </c>
      <c r="I5857" s="13" t="s">
        <v>18</v>
      </c>
      <c r="J5857" s="12" t="s">
        <v>18</v>
      </c>
      <c r="K5857" s="13" t="s">
        <v>18</v>
      </c>
      <c r="L5857" s="12" t="s">
        <v>18</v>
      </c>
      <c r="M5857" s="13" t="s">
        <v>18</v>
      </c>
      <c r="N5857" s="2" t="s">
        <v>194</v>
      </c>
      <c r="O5857" s="13" t="s">
        <v>20</v>
      </c>
      <c r="P5857" s="14">
        <v>85.89</v>
      </c>
      <c r="Q5857" s="14">
        <v>429.45</v>
      </c>
      <c r="R5857" s="13">
        <v>0</v>
      </c>
      <c r="S5857" s="15">
        <v>1</v>
      </c>
      <c r="T5857" s="13">
        <v>1</v>
      </c>
      <c r="U5857" s="13">
        <v>0</v>
      </c>
      <c r="V5857" s="16">
        <v>0</v>
      </c>
      <c r="W5857" s="16" t="str">
        <f t="shared" si="91"/>
        <v>PN7009479-3</v>
      </c>
      <c r="Z5857" s="13" t="s">
        <v>17</v>
      </c>
      <c r="AA5857" s="17" t="s">
        <v>22</v>
      </c>
      <c r="AB5857" s="17" t="s">
        <v>22</v>
      </c>
      <c r="AC5857" s="17" t="s">
        <v>22</v>
      </c>
      <c r="AD5857" s="17" t="s">
        <v>22</v>
      </c>
      <c r="AE5857" s="17" t="s">
        <v>22</v>
      </c>
      <c r="AF5857" s="17" t="s">
        <v>22</v>
      </c>
      <c r="AG5857" s="17" t="s">
        <v>22</v>
      </c>
      <c r="AJ5857" s="17" t="s">
        <v>22</v>
      </c>
      <c r="AK5857" s="17" t="s">
        <v>22</v>
      </c>
      <c r="AO5857" s="17" t="s">
        <v>22</v>
      </c>
      <c r="AP5857" s="18" t="s">
        <v>22</v>
      </c>
      <c r="AQ5857" s="17" t="s">
        <v>22</v>
      </c>
      <c r="AR5857" s="17" t="s">
        <v>22</v>
      </c>
      <c r="AS5857" s="17" t="s">
        <v>22</v>
      </c>
      <c r="AT5857" s="17" t="s">
        <v>22</v>
      </c>
      <c r="AU5857" s="17" t="s">
        <v>22</v>
      </c>
      <c r="AV5857" s="17" t="s">
        <v>22</v>
      </c>
      <c r="AW5857" s="17" t="s">
        <v>22</v>
      </c>
      <c r="AX5857" s="17" t="s">
        <v>22</v>
      </c>
      <c r="AY5857" s="17" t="s">
        <v>22</v>
      </c>
      <c r="AZ5857" s="17" t="s">
        <v>22</v>
      </c>
      <c r="BA5857" s="17" t="s">
        <v>22</v>
      </c>
      <c r="BD5857" s="17" t="s">
        <v>22</v>
      </c>
      <c r="BE5857" s="17" t="s">
        <v>22</v>
      </c>
      <c r="BF5857" s="17" t="s">
        <v>22</v>
      </c>
      <c r="BG5857" s="18" t="s">
        <v>22</v>
      </c>
      <c r="BH5857" s="3" t="s">
        <v>22</v>
      </c>
      <c r="BI5857" s="3" t="s">
        <v>22</v>
      </c>
      <c r="BK5857" s="3" t="s">
        <v>22</v>
      </c>
      <c r="BL5857" s="17" t="s">
        <v>22</v>
      </c>
      <c r="BM5857" s="19" t="s">
        <v>22</v>
      </c>
      <c r="BN5857" s="19">
        <f>P5857*R5857</f>
        <v>0</v>
      </c>
      <c r="BO5857" s="19" t="str">
        <f>IF(AND(BN5857&gt;120000, P5857&gt;25, X5857&lt;&gt;"WAVE 0"), "yes", "no")</f>
        <v>no</v>
      </c>
      <c r="BP5857" s="17" t="s">
        <v>22</v>
      </c>
    </row>
    <row r="5858" spans="1:68" x14ac:dyDescent="0.25">
      <c r="A5858" s="11" t="s">
        <v>11403</v>
      </c>
      <c r="B5858" s="12" t="s">
        <v>11261</v>
      </c>
      <c r="C5858" s="13" t="s">
        <v>14</v>
      </c>
      <c r="D5858" s="12" t="s">
        <v>192</v>
      </c>
      <c r="E5858" s="13" t="s">
        <v>193</v>
      </c>
      <c r="F5858" s="12">
        <v>2020</v>
      </c>
      <c r="G5858" s="13" t="s">
        <v>17</v>
      </c>
      <c r="H5858" s="12" t="s">
        <v>28</v>
      </c>
      <c r="I5858" s="13" t="s">
        <v>18</v>
      </c>
      <c r="J5858" s="12" t="s">
        <v>311</v>
      </c>
      <c r="K5858" s="13" t="s">
        <v>312</v>
      </c>
      <c r="L5858" s="12" t="s">
        <v>313</v>
      </c>
      <c r="M5858" s="13" t="s">
        <v>314</v>
      </c>
      <c r="N5858" s="2" t="s">
        <v>194</v>
      </c>
      <c r="O5858" s="13" t="s">
        <v>20</v>
      </c>
      <c r="P5858" s="14">
        <v>116.81</v>
      </c>
      <c r="Q5858" s="14">
        <v>584.04999999999995</v>
      </c>
      <c r="R5858" s="13">
        <v>19</v>
      </c>
      <c r="S5858" s="15">
        <v>0</v>
      </c>
      <c r="T5858" s="13">
        <v>1</v>
      </c>
      <c r="U5858" s="13">
        <v>3</v>
      </c>
      <c r="V5858" s="16">
        <v>0</v>
      </c>
      <c r="W5858" s="16" t="str">
        <f t="shared" si="91"/>
        <v>PN7009802-2</v>
      </c>
      <c r="Z5858" s="13" t="s">
        <v>17</v>
      </c>
      <c r="AA5858" s="17" t="s">
        <v>22</v>
      </c>
      <c r="AB5858" s="17" t="s">
        <v>22</v>
      </c>
      <c r="AC5858" s="17" t="s">
        <v>22</v>
      </c>
      <c r="AD5858" s="17" t="s">
        <v>22</v>
      </c>
      <c r="AE5858" s="17" t="s">
        <v>22</v>
      </c>
      <c r="AF5858" s="17" t="s">
        <v>22</v>
      </c>
      <c r="AG5858" s="17" t="s">
        <v>22</v>
      </c>
      <c r="AJ5858" s="17" t="s">
        <v>22</v>
      </c>
      <c r="AK5858" s="17" t="s">
        <v>22</v>
      </c>
      <c r="AO5858" s="17" t="s">
        <v>22</v>
      </c>
      <c r="AP5858" s="18" t="s">
        <v>22</v>
      </c>
      <c r="AQ5858" s="17" t="s">
        <v>22</v>
      </c>
      <c r="AR5858" s="17" t="s">
        <v>22</v>
      </c>
      <c r="AS5858" s="17" t="s">
        <v>22</v>
      </c>
      <c r="AT5858" s="17" t="s">
        <v>22</v>
      </c>
      <c r="AU5858" s="17" t="s">
        <v>22</v>
      </c>
      <c r="AV5858" s="17" t="s">
        <v>22</v>
      </c>
      <c r="AW5858" s="17" t="s">
        <v>22</v>
      </c>
      <c r="AX5858" s="17" t="s">
        <v>22</v>
      </c>
      <c r="AY5858" s="17" t="s">
        <v>22</v>
      </c>
      <c r="AZ5858" s="17" t="s">
        <v>22</v>
      </c>
      <c r="BA5858" s="17" t="s">
        <v>22</v>
      </c>
      <c r="BD5858" s="17" t="s">
        <v>22</v>
      </c>
      <c r="BE5858" s="17" t="s">
        <v>22</v>
      </c>
      <c r="BF5858" s="17" t="s">
        <v>22</v>
      </c>
      <c r="BG5858" s="18" t="s">
        <v>22</v>
      </c>
      <c r="BH5858" s="3" t="s">
        <v>22</v>
      </c>
      <c r="BI5858" s="3" t="s">
        <v>22</v>
      </c>
      <c r="BK5858" s="3" t="s">
        <v>22</v>
      </c>
      <c r="BL5858" s="17" t="s">
        <v>22</v>
      </c>
      <c r="BM5858" s="19" t="s">
        <v>22</v>
      </c>
      <c r="BN5858" s="19">
        <f>P5858*R5858</f>
        <v>2219.39</v>
      </c>
      <c r="BO5858" s="19" t="str">
        <f>IF(AND(BN5858&gt;120000, P5858&gt;25, X5858&lt;&gt;"WAVE 0"), "yes", "no")</f>
        <v>no</v>
      </c>
      <c r="BP5858" s="17" t="s">
        <v>22</v>
      </c>
    </row>
    <row r="5859" spans="1:68" x14ac:dyDescent="0.25">
      <c r="A5859" s="11" t="s">
        <v>11404</v>
      </c>
      <c r="B5859" s="12" t="s">
        <v>11261</v>
      </c>
      <c r="C5859" s="13" t="s">
        <v>14</v>
      </c>
      <c r="D5859" s="12" t="s">
        <v>192</v>
      </c>
      <c r="E5859" s="13" t="s">
        <v>193</v>
      </c>
      <c r="F5859" s="12">
        <v>2020</v>
      </c>
      <c r="G5859" s="13" t="s">
        <v>17</v>
      </c>
      <c r="H5859" s="12" t="s">
        <v>28</v>
      </c>
      <c r="I5859" s="13" t="s">
        <v>18</v>
      </c>
      <c r="J5859" s="12" t="s">
        <v>11097</v>
      </c>
      <c r="K5859" s="13" t="s">
        <v>11098</v>
      </c>
      <c r="L5859" s="12" t="s">
        <v>11099</v>
      </c>
      <c r="M5859" s="13" t="s">
        <v>314</v>
      </c>
      <c r="N5859" s="2" t="s">
        <v>194</v>
      </c>
      <c r="O5859" s="13" t="s">
        <v>20</v>
      </c>
      <c r="P5859" s="14">
        <v>29.94</v>
      </c>
      <c r="Q5859" s="14">
        <v>1497</v>
      </c>
      <c r="R5859" s="13">
        <v>64</v>
      </c>
      <c r="S5859" s="15">
        <v>0</v>
      </c>
      <c r="T5859" s="13">
        <v>1</v>
      </c>
      <c r="U5859" s="13">
        <v>3</v>
      </c>
      <c r="V5859" s="16">
        <v>0</v>
      </c>
      <c r="W5859" s="16" t="str">
        <f t="shared" si="91"/>
        <v>PN7009802-7</v>
      </c>
      <c r="Z5859" s="13" t="s">
        <v>17</v>
      </c>
      <c r="AA5859" s="17" t="s">
        <v>22</v>
      </c>
      <c r="AB5859" s="17" t="s">
        <v>22</v>
      </c>
      <c r="AC5859" s="17" t="s">
        <v>22</v>
      </c>
      <c r="AD5859" s="17" t="s">
        <v>22</v>
      </c>
      <c r="AE5859" s="17" t="s">
        <v>22</v>
      </c>
      <c r="AF5859" s="17" t="s">
        <v>22</v>
      </c>
      <c r="AG5859" s="17" t="s">
        <v>22</v>
      </c>
      <c r="AJ5859" s="17" t="s">
        <v>22</v>
      </c>
      <c r="AK5859" s="17" t="s">
        <v>22</v>
      </c>
      <c r="AO5859" s="17" t="s">
        <v>22</v>
      </c>
      <c r="AP5859" s="18" t="s">
        <v>22</v>
      </c>
      <c r="AQ5859" s="17" t="s">
        <v>22</v>
      </c>
      <c r="AR5859" s="17" t="s">
        <v>22</v>
      </c>
      <c r="AS5859" s="17" t="s">
        <v>22</v>
      </c>
      <c r="AT5859" s="17" t="s">
        <v>22</v>
      </c>
      <c r="AU5859" s="17" t="s">
        <v>22</v>
      </c>
      <c r="AV5859" s="17" t="s">
        <v>22</v>
      </c>
      <c r="AW5859" s="17" t="s">
        <v>22</v>
      </c>
      <c r="AX5859" s="17" t="s">
        <v>22</v>
      </c>
      <c r="AY5859" s="17" t="s">
        <v>22</v>
      </c>
      <c r="AZ5859" s="17" t="s">
        <v>22</v>
      </c>
      <c r="BA5859" s="17" t="s">
        <v>22</v>
      </c>
      <c r="BD5859" s="17" t="s">
        <v>22</v>
      </c>
      <c r="BE5859" s="17" t="s">
        <v>22</v>
      </c>
      <c r="BF5859" s="17" t="s">
        <v>22</v>
      </c>
      <c r="BG5859" s="18" t="s">
        <v>22</v>
      </c>
      <c r="BH5859" s="3" t="s">
        <v>22</v>
      </c>
      <c r="BI5859" s="3" t="s">
        <v>22</v>
      </c>
      <c r="BK5859" s="3" t="s">
        <v>22</v>
      </c>
      <c r="BL5859" s="17" t="s">
        <v>22</v>
      </c>
      <c r="BM5859" s="19" t="s">
        <v>22</v>
      </c>
      <c r="BN5859" s="19">
        <f>P5859*R5859</f>
        <v>1916.16</v>
      </c>
      <c r="BO5859" s="19" t="str">
        <f>IF(AND(BN5859&gt;120000, P5859&gt;25, X5859&lt;&gt;"WAVE 0"), "yes", "no")</f>
        <v>no</v>
      </c>
      <c r="BP5859" s="17" t="s">
        <v>22</v>
      </c>
    </row>
    <row r="5860" spans="1:68" x14ac:dyDescent="0.25">
      <c r="A5860" s="11" t="s">
        <v>11405</v>
      </c>
      <c r="B5860" s="12" t="s">
        <v>11272</v>
      </c>
      <c r="C5860" s="13" t="s">
        <v>14</v>
      </c>
      <c r="D5860" s="12" t="s">
        <v>192</v>
      </c>
      <c r="E5860" s="13" t="s">
        <v>193</v>
      </c>
      <c r="F5860" s="12">
        <v>2020</v>
      </c>
      <c r="G5860" s="13" t="s">
        <v>17</v>
      </c>
      <c r="H5860" s="12" t="s">
        <v>28</v>
      </c>
      <c r="I5860" s="13" t="s">
        <v>18</v>
      </c>
      <c r="J5860" s="12" t="s">
        <v>11097</v>
      </c>
      <c r="K5860" s="13" t="s">
        <v>11098</v>
      </c>
      <c r="L5860" s="12" t="s">
        <v>11099</v>
      </c>
      <c r="M5860" s="13" t="s">
        <v>314</v>
      </c>
      <c r="N5860" s="2" t="s">
        <v>194</v>
      </c>
      <c r="O5860" s="13" t="s">
        <v>20</v>
      </c>
      <c r="P5860" s="14">
        <v>13.92</v>
      </c>
      <c r="Q5860" s="14">
        <v>15687.84</v>
      </c>
      <c r="R5860" s="13">
        <v>1243</v>
      </c>
      <c r="S5860" s="15">
        <v>0.54545454545454541</v>
      </c>
      <c r="T5860" s="13">
        <v>1</v>
      </c>
      <c r="U5860" s="13">
        <v>4</v>
      </c>
      <c r="V5860" s="16">
        <v>0</v>
      </c>
      <c r="W5860" s="16" t="str">
        <f t="shared" si="91"/>
        <v>PN7009867-901</v>
      </c>
      <c r="Z5860" s="13" t="s">
        <v>17</v>
      </c>
      <c r="AA5860" s="17" t="s">
        <v>22</v>
      </c>
      <c r="AB5860" s="17" t="s">
        <v>22</v>
      </c>
      <c r="AC5860" s="17" t="s">
        <v>22</v>
      </c>
      <c r="AD5860" s="17" t="s">
        <v>22</v>
      </c>
      <c r="AE5860" s="17" t="s">
        <v>22</v>
      </c>
      <c r="AF5860" s="17" t="s">
        <v>22</v>
      </c>
      <c r="AG5860" s="17" t="s">
        <v>22</v>
      </c>
      <c r="AJ5860" s="17" t="s">
        <v>22</v>
      </c>
      <c r="AK5860" s="17" t="s">
        <v>22</v>
      </c>
      <c r="AO5860" s="17" t="s">
        <v>22</v>
      </c>
      <c r="AP5860" s="18" t="s">
        <v>22</v>
      </c>
      <c r="AQ5860" s="17" t="s">
        <v>22</v>
      </c>
      <c r="AR5860" s="17" t="s">
        <v>22</v>
      </c>
      <c r="AS5860" s="17" t="s">
        <v>22</v>
      </c>
      <c r="AT5860" s="17" t="s">
        <v>22</v>
      </c>
      <c r="AU5860" s="17" t="s">
        <v>22</v>
      </c>
      <c r="AV5860" s="17" t="s">
        <v>22</v>
      </c>
      <c r="AW5860" s="17" t="s">
        <v>22</v>
      </c>
      <c r="AX5860" s="17" t="s">
        <v>22</v>
      </c>
      <c r="AY5860" s="17" t="s">
        <v>22</v>
      </c>
      <c r="AZ5860" s="17" t="s">
        <v>22</v>
      </c>
      <c r="BA5860" s="17" t="s">
        <v>22</v>
      </c>
      <c r="BD5860" s="17" t="s">
        <v>22</v>
      </c>
      <c r="BE5860" s="17" t="s">
        <v>22</v>
      </c>
      <c r="BF5860" s="17" t="s">
        <v>22</v>
      </c>
      <c r="BG5860" s="18" t="s">
        <v>22</v>
      </c>
      <c r="BH5860" s="3" t="s">
        <v>22</v>
      </c>
      <c r="BI5860" s="3" t="s">
        <v>22</v>
      </c>
      <c r="BK5860" s="3" t="s">
        <v>22</v>
      </c>
      <c r="BL5860" s="17" t="s">
        <v>22</v>
      </c>
      <c r="BM5860" s="19" t="s">
        <v>22</v>
      </c>
      <c r="BN5860" s="19">
        <f>P5860*R5860</f>
        <v>17302.560000000001</v>
      </c>
      <c r="BO5860" s="19" t="str">
        <f>IF(AND(BN5860&gt;120000, P5860&gt;25, X5860&lt;&gt;"WAVE 0"), "yes", "no")</f>
        <v>no</v>
      </c>
      <c r="BP5860" s="17" t="s">
        <v>22</v>
      </c>
    </row>
    <row r="5861" spans="1:68" x14ac:dyDescent="0.25">
      <c r="A5861" s="11" t="s">
        <v>11406</v>
      </c>
      <c r="B5861" s="12" t="s">
        <v>8172</v>
      </c>
      <c r="C5861" s="13" t="s">
        <v>14</v>
      </c>
      <c r="D5861" s="12" t="s">
        <v>1973</v>
      </c>
      <c r="E5861" s="13" t="s">
        <v>1974</v>
      </c>
      <c r="F5861" s="12">
        <v>2020</v>
      </c>
      <c r="G5861" s="13" t="s">
        <v>684</v>
      </c>
      <c r="H5861" s="12" t="s">
        <v>76</v>
      </c>
      <c r="I5861" s="13" t="s">
        <v>51</v>
      </c>
      <c r="J5861" s="12" t="s">
        <v>2370</v>
      </c>
      <c r="K5861" s="13" t="s">
        <v>2371</v>
      </c>
      <c r="L5861" s="12" t="s">
        <v>840</v>
      </c>
      <c r="M5861" s="13" t="s">
        <v>80</v>
      </c>
      <c r="N5861" s="2" t="s">
        <v>19</v>
      </c>
      <c r="O5861" s="13" t="s">
        <v>340</v>
      </c>
      <c r="P5861" s="14">
        <v>1401</v>
      </c>
      <c r="Q5861" s="14">
        <v>116283</v>
      </c>
      <c r="R5861" s="13">
        <v>144</v>
      </c>
      <c r="S5861" s="15">
        <v>0.68085106382978722</v>
      </c>
      <c r="T5861" s="13">
        <v>1</v>
      </c>
      <c r="U5861" s="13">
        <v>3</v>
      </c>
      <c r="V5861" s="16">
        <v>0</v>
      </c>
      <c r="W5861" s="16" t="str">
        <f t="shared" si="91"/>
        <v>PN70100050-111</v>
      </c>
      <c r="Z5861" s="17" t="s">
        <v>684</v>
      </c>
      <c r="AA5861" s="17" t="s">
        <v>2370</v>
      </c>
      <c r="AB5861" s="17" t="s">
        <v>152</v>
      </c>
      <c r="AC5861" s="17" t="s">
        <v>8669</v>
      </c>
      <c r="AD5861" s="17" t="s">
        <v>81</v>
      </c>
      <c r="AE5861" s="17" t="s">
        <v>42</v>
      </c>
      <c r="AF5861" s="17" t="s">
        <v>2274</v>
      </c>
      <c r="AG5861" s="17" t="s">
        <v>543</v>
      </c>
      <c r="AJ5861" s="17" t="s">
        <v>83</v>
      </c>
      <c r="AK5861" s="17" t="s">
        <v>84</v>
      </c>
      <c r="AO5861" s="17" t="s">
        <v>130</v>
      </c>
      <c r="AP5861" s="18">
        <v>43545</v>
      </c>
      <c r="AQ5861" s="17">
        <v>2</v>
      </c>
      <c r="AR5861" s="17" t="s">
        <v>47</v>
      </c>
      <c r="AS5861" s="17" t="s">
        <v>47</v>
      </c>
      <c r="AT5861" s="17" t="s">
        <v>47</v>
      </c>
      <c r="AU5861" s="17" t="s">
        <v>47</v>
      </c>
      <c r="AV5861" s="17" t="s">
        <v>47</v>
      </c>
      <c r="BE5861" s="17" t="s">
        <v>52</v>
      </c>
      <c r="BF5861" s="17" t="s">
        <v>2287</v>
      </c>
      <c r="BG5861" s="18">
        <v>44196</v>
      </c>
      <c r="BL5861" s="17" t="s">
        <v>2109</v>
      </c>
      <c r="BM5861" s="19">
        <v>107780.58696017736</v>
      </c>
      <c r="BN5861" s="19">
        <f>P5861*R5861</f>
        <v>201744</v>
      </c>
      <c r="BO5861" s="19" t="str">
        <f>IF(AND(BN5861&gt;120000, P5861&gt;25, X5861&lt;&gt;"WAVE 0"), "yes", "no")</f>
        <v>yes</v>
      </c>
      <c r="BP5861" s="17" t="s">
        <v>51</v>
      </c>
    </row>
    <row r="5862" spans="1:68" x14ac:dyDescent="0.25">
      <c r="A5862" s="11" t="s">
        <v>11406</v>
      </c>
      <c r="B5862" s="12" t="s">
        <v>8172</v>
      </c>
      <c r="C5862" s="13" t="s">
        <v>57</v>
      </c>
      <c r="D5862" s="12" t="s">
        <v>1973</v>
      </c>
      <c r="E5862" s="13" t="s">
        <v>1974</v>
      </c>
      <c r="F5862" s="12">
        <v>2020</v>
      </c>
      <c r="G5862" s="13" t="s">
        <v>684</v>
      </c>
      <c r="H5862" s="12" t="s">
        <v>76</v>
      </c>
      <c r="I5862" s="13" t="s">
        <v>51</v>
      </c>
      <c r="J5862" s="12" t="s">
        <v>2370</v>
      </c>
      <c r="K5862" s="13" t="s">
        <v>2371</v>
      </c>
      <c r="L5862" s="12" t="s">
        <v>840</v>
      </c>
      <c r="M5862" s="13" t="s">
        <v>80</v>
      </c>
      <c r="N5862" s="2" t="s">
        <v>95</v>
      </c>
      <c r="O5862" s="13" t="s">
        <v>340</v>
      </c>
      <c r="P5862" s="14">
        <v>1401</v>
      </c>
      <c r="Q5862" s="14">
        <v>116283</v>
      </c>
      <c r="R5862" s="13">
        <v>144</v>
      </c>
      <c r="S5862" s="15">
        <v>0.68085106382978722</v>
      </c>
      <c r="T5862" s="13">
        <v>1</v>
      </c>
      <c r="U5862" s="13">
        <v>3</v>
      </c>
      <c r="V5862" s="16">
        <v>0</v>
      </c>
      <c r="W5862" s="16" t="str">
        <f t="shared" si="91"/>
        <v>PN70100050-111</v>
      </c>
      <c r="Z5862" s="17" t="s">
        <v>684</v>
      </c>
      <c r="AA5862" s="17" t="s">
        <v>2370</v>
      </c>
      <c r="AB5862" s="17" t="s">
        <v>152</v>
      </c>
      <c r="AC5862" s="17" t="s">
        <v>8669</v>
      </c>
      <c r="AD5862" s="17" t="s">
        <v>81</v>
      </c>
      <c r="AE5862" s="17" t="s">
        <v>42</v>
      </c>
      <c r="AF5862" s="17" t="s">
        <v>2274</v>
      </c>
      <c r="AG5862" s="17" t="s">
        <v>543</v>
      </c>
      <c r="AJ5862" s="17" t="s">
        <v>83</v>
      </c>
      <c r="AK5862" s="17" t="s">
        <v>84</v>
      </c>
      <c r="AO5862" s="17" t="s">
        <v>130</v>
      </c>
      <c r="AP5862" s="18">
        <v>43545</v>
      </c>
      <c r="AQ5862" s="17">
        <v>2</v>
      </c>
      <c r="AR5862" s="17" t="s">
        <v>47</v>
      </c>
      <c r="AS5862" s="17" t="s">
        <v>47</v>
      </c>
      <c r="AT5862" s="17" t="s">
        <v>47</v>
      </c>
      <c r="AU5862" s="17" t="s">
        <v>47</v>
      </c>
      <c r="AV5862" s="17" t="s">
        <v>47</v>
      </c>
      <c r="BE5862" s="17" t="s">
        <v>52</v>
      </c>
      <c r="BF5862" s="17" t="s">
        <v>2287</v>
      </c>
      <c r="BG5862" s="18">
        <v>44196</v>
      </c>
      <c r="BL5862" s="17" t="s">
        <v>2109</v>
      </c>
      <c r="BM5862" s="19">
        <v>107780.58696017736</v>
      </c>
      <c r="BN5862" s="19">
        <f>P5862*R5862</f>
        <v>201744</v>
      </c>
      <c r="BO5862" s="19" t="str">
        <f>IF(AND(BN5862&gt;120000, P5862&gt;25, X5862&lt;&gt;"WAVE 0"), "yes", "no")</f>
        <v>yes</v>
      </c>
      <c r="BP5862" s="17" t="s">
        <v>51</v>
      </c>
    </row>
    <row r="5863" spans="1:68" x14ac:dyDescent="0.25">
      <c r="A5863" s="11" t="s">
        <v>11407</v>
      </c>
      <c r="B5863" s="12" t="s">
        <v>11408</v>
      </c>
      <c r="C5863" s="13" t="s">
        <v>57</v>
      </c>
      <c r="D5863" s="12" t="s">
        <v>2500</v>
      </c>
      <c r="E5863" s="13" t="s">
        <v>2501</v>
      </c>
      <c r="F5863" s="12">
        <v>2019</v>
      </c>
      <c r="G5863" s="13" t="s">
        <v>684</v>
      </c>
      <c r="H5863" s="12" t="s">
        <v>76</v>
      </c>
      <c r="I5863" s="13" t="s">
        <v>51</v>
      </c>
      <c r="J5863" s="12" t="s">
        <v>2370</v>
      </c>
      <c r="K5863" s="13" t="s">
        <v>2371</v>
      </c>
      <c r="L5863" s="12" t="s">
        <v>840</v>
      </c>
      <c r="M5863" s="13" t="s">
        <v>80</v>
      </c>
      <c r="N5863" s="2" t="s">
        <v>64</v>
      </c>
      <c r="O5863" s="13" t="s">
        <v>20</v>
      </c>
      <c r="P5863" s="14">
        <v>2564.0306</v>
      </c>
      <c r="Q5863" s="14">
        <v>921915.70000000007</v>
      </c>
      <c r="R5863" s="13">
        <v>265</v>
      </c>
      <c r="S5863" s="15">
        <v>0.35087719298245612</v>
      </c>
      <c r="T5863" s="13">
        <v>1</v>
      </c>
      <c r="U5863" s="13">
        <v>5</v>
      </c>
      <c r="V5863" s="16">
        <v>0</v>
      </c>
      <c r="W5863" s="16" t="str">
        <f t="shared" si="91"/>
        <v>PN70100073-111</v>
      </c>
      <c r="Z5863" s="17" t="s">
        <v>684</v>
      </c>
      <c r="AA5863" s="17" t="s">
        <v>2370</v>
      </c>
      <c r="AB5863" s="17" t="s">
        <v>169</v>
      </c>
      <c r="AC5863" s="17" t="s">
        <v>11409</v>
      </c>
      <c r="AD5863" s="17" t="s">
        <v>81</v>
      </c>
      <c r="AE5863" s="17" t="s">
        <v>42</v>
      </c>
      <c r="AF5863" s="17" t="s">
        <v>1730</v>
      </c>
      <c r="AG5863" s="17" t="s">
        <v>543</v>
      </c>
      <c r="AJ5863" s="17" t="s">
        <v>83</v>
      </c>
      <c r="AK5863" s="17" t="s">
        <v>84</v>
      </c>
      <c r="AO5863" s="17" t="s">
        <v>130</v>
      </c>
      <c r="AP5863" s="18">
        <v>43389</v>
      </c>
      <c r="AQ5863" s="17">
        <v>2</v>
      </c>
      <c r="AR5863" s="17" t="s">
        <v>47</v>
      </c>
      <c r="AS5863" s="17" t="s">
        <v>47</v>
      </c>
      <c r="AT5863" s="17" t="s">
        <v>47</v>
      </c>
      <c r="AU5863" s="17" t="s">
        <v>47</v>
      </c>
      <c r="AV5863" s="17" t="s">
        <v>47</v>
      </c>
      <c r="BE5863" s="17" t="s">
        <v>52</v>
      </c>
      <c r="BH5863" s="3" t="s">
        <v>556</v>
      </c>
      <c r="BK5863" s="3" t="s">
        <v>1398</v>
      </c>
      <c r="BM5863" s="19">
        <v>62442.872370892881</v>
      </c>
      <c r="BN5863" s="19">
        <f>P5863*R5863</f>
        <v>679468.10900000005</v>
      </c>
      <c r="BO5863" s="19" t="str">
        <f>IF(AND(BN5863&gt;120000, P5863&gt;25, X5863&lt;&gt;"WAVE 0"), "yes", "no")</f>
        <v>yes</v>
      </c>
      <c r="BP5863" s="17" t="s">
        <v>51</v>
      </c>
    </row>
    <row r="5864" spans="1:68" x14ac:dyDescent="0.25">
      <c r="A5864" s="11" t="s">
        <v>11407</v>
      </c>
      <c r="B5864" s="12" t="s">
        <v>11408</v>
      </c>
      <c r="C5864" s="13" t="s">
        <v>88</v>
      </c>
      <c r="D5864" s="12" t="s">
        <v>2500</v>
      </c>
      <c r="E5864" s="13" t="s">
        <v>2501</v>
      </c>
      <c r="F5864" s="12">
        <v>2019</v>
      </c>
      <c r="G5864" s="13" t="s">
        <v>684</v>
      </c>
      <c r="H5864" s="12" t="s">
        <v>76</v>
      </c>
      <c r="I5864" s="13" t="s">
        <v>51</v>
      </c>
      <c r="J5864" s="12" t="s">
        <v>2370</v>
      </c>
      <c r="K5864" s="13" t="s">
        <v>2371</v>
      </c>
      <c r="L5864" s="12" t="s">
        <v>840</v>
      </c>
      <c r="M5864" s="13" t="s">
        <v>80</v>
      </c>
      <c r="N5864" s="2" t="s">
        <v>95</v>
      </c>
      <c r="O5864" s="13" t="s">
        <v>20</v>
      </c>
      <c r="P5864" s="14">
        <v>2564.0306</v>
      </c>
      <c r="Q5864" s="14">
        <v>921915.70000000007</v>
      </c>
      <c r="R5864" s="13">
        <v>265</v>
      </c>
      <c r="S5864" s="15">
        <v>0.35087719298245612</v>
      </c>
      <c r="T5864" s="13">
        <v>1</v>
      </c>
      <c r="U5864" s="13">
        <v>5</v>
      </c>
      <c r="V5864" s="16">
        <v>0</v>
      </c>
      <c r="W5864" s="16" t="str">
        <f t="shared" si="91"/>
        <v>PN70100073-111</v>
      </c>
      <c r="Z5864" s="17" t="s">
        <v>684</v>
      </c>
      <c r="AA5864" s="17" t="s">
        <v>2370</v>
      </c>
      <c r="AB5864" s="17" t="s">
        <v>169</v>
      </c>
      <c r="AC5864" s="17" t="s">
        <v>11409</v>
      </c>
      <c r="AD5864" s="17" t="s">
        <v>81</v>
      </c>
      <c r="AE5864" s="17" t="s">
        <v>42</v>
      </c>
      <c r="AF5864" s="17" t="s">
        <v>1730</v>
      </c>
      <c r="AG5864" s="17" t="s">
        <v>543</v>
      </c>
      <c r="AJ5864" s="17" t="s">
        <v>83</v>
      </c>
      <c r="AK5864" s="17" t="s">
        <v>84</v>
      </c>
      <c r="AO5864" s="17" t="s">
        <v>130</v>
      </c>
      <c r="AP5864" s="18">
        <v>43389</v>
      </c>
      <c r="AQ5864" s="17">
        <v>2</v>
      </c>
      <c r="AR5864" s="17" t="s">
        <v>47</v>
      </c>
      <c r="AS5864" s="17" t="s">
        <v>47</v>
      </c>
      <c r="AT5864" s="17" t="s">
        <v>47</v>
      </c>
      <c r="AU5864" s="17" t="s">
        <v>47</v>
      </c>
      <c r="AV5864" s="17" t="s">
        <v>47</v>
      </c>
      <c r="BE5864" s="17" t="s">
        <v>52</v>
      </c>
      <c r="BH5864" s="3" t="s">
        <v>556</v>
      </c>
      <c r="BK5864" s="3" t="s">
        <v>1398</v>
      </c>
      <c r="BM5864" s="19">
        <v>62442.872370892881</v>
      </c>
      <c r="BN5864" s="19">
        <f>P5864*R5864</f>
        <v>679468.10900000005</v>
      </c>
      <c r="BO5864" s="19" t="str">
        <f>IF(AND(BN5864&gt;120000, P5864&gt;25, X5864&lt;&gt;"WAVE 0"), "yes", "no")</f>
        <v>yes</v>
      </c>
      <c r="BP5864" s="17" t="s">
        <v>51</v>
      </c>
    </row>
    <row r="5865" spans="1:68" x14ac:dyDescent="0.25">
      <c r="A5865" s="11" t="s">
        <v>11410</v>
      </c>
      <c r="B5865" s="12" t="s">
        <v>11411</v>
      </c>
      <c r="C5865" s="13" t="s">
        <v>14</v>
      </c>
      <c r="D5865" s="12" t="s">
        <v>5522</v>
      </c>
      <c r="E5865" s="13" t="s">
        <v>5523</v>
      </c>
      <c r="F5865" s="12">
        <v>2019</v>
      </c>
      <c r="G5865" s="13" t="s">
        <v>38</v>
      </c>
      <c r="H5865" s="12" t="s">
        <v>76</v>
      </c>
      <c r="I5865" s="13" t="s">
        <v>51</v>
      </c>
      <c r="J5865" s="12" t="s">
        <v>2370</v>
      </c>
      <c r="K5865" s="13" t="s">
        <v>2371</v>
      </c>
      <c r="L5865" s="12" t="s">
        <v>840</v>
      </c>
      <c r="M5865" s="13" t="s">
        <v>80</v>
      </c>
      <c r="N5865" s="2" t="s">
        <v>19</v>
      </c>
      <c r="O5865" s="13" t="s">
        <v>20</v>
      </c>
      <c r="P5865" s="14">
        <v>147</v>
      </c>
      <c r="Q5865" s="14">
        <v>40572</v>
      </c>
      <c r="R5865" s="13">
        <v>282</v>
      </c>
      <c r="S5865" s="15">
        <v>1</v>
      </c>
      <c r="T5865" s="13">
        <v>1</v>
      </c>
      <c r="U5865" s="13">
        <v>1</v>
      </c>
      <c r="V5865" s="16">
        <v>0</v>
      </c>
      <c r="W5865" s="16" t="str">
        <f t="shared" si="91"/>
        <v>PN70100078-1</v>
      </c>
      <c r="X5865" s="17" t="s">
        <v>699</v>
      </c>
      <c r="Z5865" s="17" t="s">
        <v>38</v>
      </c>
      <c r="AA5865" s="17" t="s">
        <v>2370</v>
      </c>
      <c r="AB5865" s="17" t="s">
        <v>39</v>
      </c>
      <c r="AC5865" s="17" t="s">
        <v>11412</v>
      </c>
      <c r="AD5865" s="17" t="s">
        <v>81</v>
      </c>
      <c r="AE5865" s="17" t="s">
        <v>42</v>
      </c>
      <c r="AF5865" s="17" t="s">
        <v>82</v>
      </c>
      <c r="AG5865" s="17" t="s">
        <v>543</v>
      </c>
      <c r="AJ5865" s="17" t="s">
        <v>83</v>
      </c>
      <c r="AK5865" s="17" t="s">
        <v>84</v>
      </c>
      <c r="AO5865" s="17" t="s">
        <v>130</v>
      </c>
      <c r="AP5865" s="18">
        <v>43545</v>
      </c>
      <c r="AQ5865" s="17">
        <v>2</v>
      </c>
      <c r="AR5865" s="17" t="s">
        <v>47</v>
      </c>
      <c r="AS5865" s="17" t="s">
        <v>47</v>
      </c>
      <c r="AT5865" s="17" t="s">
        <v>47</v>
      </c>
      <c r="AU5865" s="17" t="s">
        <v>47</v>
      </c>
      <c r="AV5865" s="17" t="s">
        <v>47</v>
      </c>
      <c r="AW5865" s="17" t="s">
        <v>266</v>
      </c>
      <c r="AX5865" s="17" t="s">
        <v>1911</v>
      </c>
      <c r="AY5865" s="17" t="s">
        <v>276</v>
      </c>
      <c r="AZ5865" s="17" t="s">
        <v>773</v>
      </c>
      <c r="BA5865" s="17" t="s">
        <v>7132</v>
      </c>
      <c r="BB5865" s="17" t="s">
        <v>51</v>
      </c>
      <c r="BD5865" s="17">
        <v>3</v>
      </c>
      <c r="BE5865" s="17" t="s">
        <v>52</v>
      </c>
      <c r="BF5865" s="17" t="s">
        <v>5530</v>
      </c>
      <c r="BG5865" s="18">
        <v>43891</v>
      </c>
      <c r="BL5865" s="17" t="s">
        <v>544</v>
      </c>
      <c r="BM5865" s="19">
        <v>163.91600000000003</v>
      </c>
      <c r="BN5865" s="19">
        <f>P5865*R5865</f>
        <v>41454</v>
      </c>
      <c r="BO5865" s="19" t="str">
        <f>IF(AND(BN5865&gt;120000, P5865&gt;25, X5865&lt;&gt;"WAVE 0"), "yes", "no")</f>
        <v>no</v>
      </c>
      <c r="BP5865" s="17" t="s">
        <v>51</v>
      </c>
    </row>
    <row r="5866" spans="1:68" x14ac:dyDescent="0.25">
      <c r="A5866" s="11" t="s">
        <v>11413</v>
      </c>
      <c r="B5866" s="12" t="s">
        <v>11414</v>
      </c>
      <c r="C5866" s="13" t="s">
        <v>57</v>
      </c>
      <c r="D5866" s="12" t="s">
        <v>11415</v>
      </c>
      <c r="E5866" s="13" t="s">
        <v>11416</v>
      </c>
      <c r="F5866" s="12">
        <v>2019</v>
      </c>
      <c r="G5866" s="13" t="s">
        <v>17</v>
      </c>
      <c r="H5866" s="12" t="s">
        <v>76</v>
      </c>
      <c r="I5866" s="13" t="s">
        <v>51</v>
      </c>
      <c r="J5866" s="12" t="s">
        <v>2370</v>
      </c>
      <c r="K5866" s="13" t="s">
        <v>2371</v>
      </c>
      <c r="L5866" s="12" t="s">
        <v>840</v>
      </c>
      <c r="M5866" s="13" t="s">
        <v>80</v>
      </c>
      <c r="N5866" s="2" t="s">
        <v>64</v>
      </c>
      <c r="O5866" s="13" t="s">
        <v>20</v>
      </c>
      <c r="P5866" s="14">
        <v>725.72</v>
      </c>
      <c r="Q5866" s="14">
        <v>436747.87999999995</v>
      </c>
      <c r="R5866" s="13">
        <v>453</v>
      </c>
      <c r="S5866" s="15">
        <v>0.35294117647058826</v>
      </c>
      <c r="T5866" s="13">
        <v>1</v>
      </c>
      <c r="U5866" s="13">
        <v>4</v>
      </c>
      <c r="V5866" s="16">
        <v>1510.5740181268882</v>
      </c>
      <c r="W5866" s="16" t="str">
        <f t="shared" si="91"/>
        <v>PN70100168-1</v>
      </c>
      <c r="Z5866" s="17" t="s">
        <v>17</v>
      </c>
      <c r="AA5866" s="17" t="s">
        <v>2370</v>
      </c>
      <c r="AB5866" s="17" t="s">
        <v>22</v>
      </c>
      <c r="AC5866" s="17" t="s">
        <v>22</v>
      </c>
      <c r="AD5866" s="17" t="s">
        <v>81</v>
      </c>
      <c r="AE5866" s="17" t="s">
        <v>42</v>
      </c>
      <c r="AF5866" s="17" t="s">
        <v>542</v>
      </c>
      <c r="AG5866" s="17" t="s">
        <v>22</v>
      </c>
      <c r="AJ5866" s="17" t="s">
        <v>83</v>
      </c>
      <c r="AK5866" s="17" t="s">
        <v>84</v>
      </c>
      <c r="AO5866" s="17" t="s">
        <v>130</v>
      </c>
      <c r="AP5866" s="18">
        <v>43545</v>
      </c>
      <c r="AQ5866" s="17">
        <v>2</v>
      </c>
      <c r="AR5866" s="17" t="s">
        <v>22</v>
      </c>
      <c r="AS5866" s="17" t="s">
        <v>22</v>
      </c>
      <c r="AT5866" s="17" t="s">
        <v>22</v>
      </c>
      <c r="AU5866" s="17" t="s">
        <v>22</v>
      </c>
      <c r="AV5866" s="17" t="s">
        <v>22</v>
      </c>
      <c r="BE5866" s="17" t="s">
        <v>52</v>
      </c>
      <c r="BM5866" s="19">
        <v>450286.45741436072</v>
      </c>
      <c r="BN5866" s="19">
        <f>P5866*R5866</f>
        <v>328751.16000000003</v>
      </c>
      <c r="BO5866" s="19" t="str">
        <f>IF(AND(BN5866&gt;120000, P5866&gt;25, X5866&lt;&gt;"WAVE 0"), "yes", "no")</f>
        <v>yes</v>
      </c>
      <c r="BP5866" s="17" t="s">
        <v>51</v>
      </c>
    </row>
    <row r="5867" spans="1:68" x14ac:dyDescent="0.25">
      <c r="A5867" s="11" t="s">
        <v>11417</v>
      </c>
      <c r="B5867" s="12" t="s">
        <v>11418</v>
      </c>
      <c r="C5867" s="13" t="s">
        <v>14</v>
      </c>
      <c r="D5867" s="12" t="s">
        <v>5330</v>
      </c>
      <c r="E5867" s="13" t="s">
        <v>5331</v>
      </c>
      <c r="F5867" s="12">
        <v>2019</v>
      </c>
      <c r="G5867" s="13" t="s">
        <v>38</v>
      </c>
      <c r="H5867" s="12" t="s">
        <v>18</v>
      </c>
      <c r="I5867" s="13" t="s">
        <v>18</v>
      </c>
      <c r="J5867" s="12" t="s">
        <v>18</v>
      </c>
      <c r="K5867" s="13" t="s">
        <v>18</v>
      </c>
      <c r="L5867" s="12" t="s">
        <v>18</v>
      </c>
      <c r="M5867" s="13" t="s">
        <v>18</v>
      </c>
      <c r="N5867" s="2" t="s">
        <v>19</v>
      </c>
      <c r="O5867" s="13" t="s">
        <v>20</v>
      </c>
      <c r="P5867" s="14">
        <v>0</v>
      </c>
      <c r="Q5867" s="14">
        <v>990</v>
      </c>
      <c r="R5867" s="13">
        <v>0</v>
      </c>
      <c r="S5867" s="15">
        <v>0</v>
      </c>
      <c r="T5867" s="13">
        <v>1</v>
      </c>
      <c r="U5867" s="13">
        <v>2</v>
      </c>
      <c r="V5867" s="16">
        <v>0</v>
      </c>
      <c r="W5867" s="16" t="str">
        <f t="shared" si="91"/>
        <v>PN70100431-1</v>
      </c>
      <c r="Z5867" s="13" t="s">
        <v>38</v>
      </c>
      <c r="AA5867" s="17" t="s">
        <v>22</v>
      </c>
      <c r="AB5867" s="17" t="s">
        <v>22</v>
      </c>
      <c r="AC5867" s="17" t="s">
        <v>22</v>
      </c>
      <c r="AD5867" s="17" t="s">
        <v>22</v>
      </c>
      <c r="AE5867" s="17" t="s">
        <v>22</v>
      </c>
      <c r="AF5867" s="17" t="s">
        <v>22</v>
      </c>
      <c r="AG5867" s="17" t="s">
        <v>22</v>
      </c>
      <c r="AJ5867" s="17" t="s">
        <v>22</v>
      </c>
      <c r="AK5867" s="17" t="s">
        <v>22</v>
      </c>
      <c r="AO5867" s="17" t="s">
        <v>22</v>
      </c>
      <c r="AP5867" s="18" t="s">
        <v>22</v>
      </c>
      <c r="AQ5867" s="17" t="s">
        <v>22</v>
      </c>
      <c r="AR5867" s="17" t="s">
        <v>22</v>
      </c>
      <c r="AS5867" s="17" t="s">
        <v>22</v>
      </c>
      <c r="AT5867" s="17" t="s">
        <v>22</v>
      </c>
      <c r="AU5867" s="17" t="s">
        <v>22</v>
      </c>
      <c r="AV5867" s="17" t="s">
        <v>22</v>
      </c>
      <c r="AW5867" s="17" t="s">
        <v>22</v>
      </c>
      <c r="AX5867" s="17" t="s">
        <v>22</v>
      </c>
      <c r="AY5867" s="17" t="s">
        <v>22</v>
      </c>
      <c r="AZ5867" s="17" t="s">
        <v>22</v>
      </c>
      <c r="BA5867" s="17" t="s">
        <v>22</v>
      </c>
      <c r="BD5867" s="17" t="s">
        <v>22</v>
      </c>
      <c r="BE5867" s="17" t="s">
        <v>22</v>
      </c>
      <c r="BF5867" s="17" t="s">
        <v>22</v>
      </c>
      <c r="BG5867" s="18" t="s">
        <v>22</v>
      </c>
      <c r="BH5867" s="3" t="s">
        <v>22</v>
      </c>
      <c r="BI5867" s="3" t="s">
        <v>22</v>
      </c>
      <c r="BK5867" s="3" t="s">
        <v>22</v>
      </c>
      <c r="BL5867" s="17" t="s">
        <v>22</v>
      </c>
      <c r="BM5867" s="19" t="s">
        <v>22</v>
      </c>
      <c r="BN5867" s="19">
        <f>P5867*R5867</f>
        <v>0</v>
      </c>
      <c r="BO5867" s="19" t="str">
        <f>IF(AND(BN5867&gt;120000, P5867&gt;25, X5867&lt;&gt;"WAVE 0"), "yes", "no")</f>
        <v>no</v>
      </c>
      <c r="BP5867" s="17" t="s">
        <v>22</v>
      </c>
    </row>
    <row r="5868" spans="1:68" x14ac:dyDescent="0.25">
      <c r="A5868" s="11" t="s">
        <v>11419</v>
      </c>
      <c r="B5868" s="12" t="s">
        <v>11136</v>
      </c>
      <c r="C5868" s="13" t="s">
        <v>14</v>
      </c>
      <c r="D5868" s="12" t="s">
        <v>8820</v>
      </c>
      <c r="E5868" s="13" t="s">
        <v>8821</v>
      </c>
      <c r="F5868" s="12">
        <v>2019</v>
      </c>
      <c r="G5868" s="13" t="s">
        <v>4753</v>
      </c>
      <c r="H5868" s="12" t="s">
        <v>28</v>
      </c>
      <c r="I5868" s="13" t="s">
        <v>51</v>
      </c>
      <c r="J5868" s="12" t="s">
        <v>311</v>
      </c>
      <c r="K5868" s="13" t="s">
        <v>312</v>
      </c>
      <c r="L5868" s="12" t="s">
        <v>313</v>
      </c>
      <c r="M5868" s="13" t="s">
        <v>314</v>
      </c>
      <c r="N5868" s="2" t="s">
        <v>19</v>
      </c>
      <c r="O5868" s="13" t="s">
        <v>5581</v>
      </c>
      <c r="P5868" s="14">
        <v>2837.76</v>
      </c>
      <c r="Q5868" s="14">
        <v>314991.35999999999</v>
      </c>
      <c r="R5868" s="13">
        <v>70</v>
      </c>
      <c r="S5868" s="15">
        <v>0.93333333333333335</v>
      </c>
      <c r="T5868" s="13">
        <v>1</v>
      </c>
      <c r="U5868" s="13">
        <v>0</v>
      </c>
      <c r="V5868" s="16">
        <v>0</v>
      </c>
      <c r="W5868" s="16" t="str">
        <f t="shared" si="91"/>
        <v>PN7010061-901//CM</v>
      </c>
      <c r="Z5868" s="17" t="s">
        <v>33</v>
      </c>
      <c r="BN5868" s="19">
        <f>P5868*R5868</f>
        <v>198643.20000000001</v>
      </c>
      <c r="BO5868" s="19" t="str">
        <f>IF(AND(BN5868&gt;120000, P5868&gt;25, X5868&lt;&gt;"WAVE 0"), "yes", "no")</f>
        <v>yes</v>
      </c>
      <c r="BP5868" s="17" t="s">
        <v>51</v>
      </c>
    </row>
    <row r="5869" spans="1:68" x14ac:dyDescent="0.25">
      <c r="A5869" s="11" t="s">
        <v>11420</v>
      </c>
      <c r="B5869" s="12" t="s">
        <v>11421</v>
      </c>
      <c r="C5869" s="13" t="s">
        <v>14</v>
      </c>
      <c r="D5869" s="12" t="s">
        <v>192</v>
      </c>
      <c r="E5869" s="13" t="s">
        <v>193</v>
      </c>
      <c r="F5869" s="12">
        <v>2020</v>
      </c>
      <c r="G5869" s="13" t="s">
        <v>17</v>
      </c>
      <c r="H5869" s="12" t="s">
        <v>28</v>
      </c>
      <c r="I5869" s="13" t="s">
        <v>18</v>
      </c>
      <c r="J5869" s="12" t="s">
        <v>262</v>
      </c>
      <c r="K5869" s="13" t="s">
        <v>263</v>
      </c>
      <c r="L5869" s="12" t="s">
        <v>31</v>
      </c>
      <c r="M5869" s="13" t="s">
        <v>32</v>
      </c>
      <c r="N5869" s="2" t="s">
        <v>194</v>
      </c>
      <c r="O5869" s="13" t="s">
        <v>20</v>
      </c>
      <c r="P5869" s="14">
        <v>44.52</v>
      </c>
      <c r="Q5869" s="14">
        <v>445.2</v>
      </c>
      <c r="R5869" s="13">
        <v>61</v>
      </c>
      <c r="S5869" s="15">
        <v>0</v>
      </c>
      <c r="T5869" s="13">
        <v>1</v>
      </c>
      <c r="U5869" s="13"/>
      <c r="V5869" s="16">
        <v>0</v>
      </c>
      <c r="W5869" s="16" t="str">
        <f t="shared" si="91"/>
        <v>PN7010188-2</v>
      </c>
      <c r="Z5869" s="13" t="s">
        <v>17</v>
      </c>
      <c r="AA5869" s="17" t="s">
        <v>22</v>
      </c>
      <c r="AB5869" s="17" t="s">
        <v>22</v>
      </c>
      <c r="AC5869" s="17" t="s">
        <v>22</v>
      </c>
      <c r="AD5869" s="17" t="s">
        <v>22</v>
      </c>
      <c r="AE5869" s="17" t="s">
        <v>22</v>
      </c>
      <c r="AF5869" s="17" t="s">
        <v>22</v>
      </c>
      <c r="AG5869" s="17" t="s">
        <v>22</v>
      </c>
      <c r="AJ5869" s="17" t="s">
        <v>22</v>
      </c>
      <c r="AK5869" s="17" t="s">
        <v>22</v>
      </c>
      <c r="AO5869" s="17" t="s">
        <v>22</v>
      </c>
      <c r="AP5869" s="18" t="s">
        <v>22</v>
      </c>
      <c r="AQ5869" s="17" t="s">
        <v>22</v>
      </c>
      <c r="AR5869" s="17" t="s">
        <v>22</v>
      </c>
      <c r="AS5869" s="17" t="s">
        <v>22</v>
      </c>
      <c r="AT5869" s="17" t="s">
        <v>22</v>
      </c>
      <c r="AU5869" s="17" t="s">
        <v>22</v>
      </c>
      <c r="AV5869" s="17" t="s">
        <v>22</v>
      </c>
      <c r="AW5869" s="17" t="s">
        <v>22</v>
      </c>
      <c r="AX5869" s="17" t="s">
        <v>22</v>
      </c>
      <c r="AY5869" s="17" t="s">
        <v>22</v>
      </c>
      <c r="AZ5869" s="17" t="s">
        <v>22</v>
      </c>
      <c r="BA5869" s="17" t="s">
        <v>22</v>
      </c>
      <c r="BD5869" s="17" t="s">
        <v>22</v>
      </c>
      <c r="BE5869" s="17" t="s">
        <v>22</v>
      </c>
      <c r="BF5869" s="17" t="s">
        <v>22</v>
      </c>
      <c r="BG5869" s="18" t="s">
        <v>22</v>
      </c>
      <c r="BH5869" s="3" t="s">
        <v>22</v>
      </c>
      <c r="BI5869" s="3" t="s">
        <v>22</v>
      </c>
      <c r="BK5869" s="3" t="s">
        <v>22</v>
      </c>
      <c r="BL5869" s="17" t="s">
        <v>22</v>
      </c>
      <c r="BM5869" s="19" t="s">
        <v>22</v>
      </c>
      <c r="BN5869" s="19">
        <f>P5869*R5869</f>
        <v>2715.7200000000003</v>
      </c>
      <c r="BO5869" s="19" t="str">
        <f>IF(AND(BN5869&gt;120000, P5869&gt;25, X5869&lt;&gt;"WAVE 0"), "yes", "no")</f>
        <v>no</v>
      </c>
      <c r="BP5869" s="17" t="s">
        <v>22</v>
      </c>
    </row>
    <row r="5870" spans="1:68" x14ac:dyDescent="0.25">
      <c r="A5870" s="11" t="s">
        <v>11422</v>
      </c>
      <c r="B5870" s="12" t="s">
        <v>11421</v>
      </c>
      <c r="C5870" s="13" t="s">
        <v>14</v>
      </c>
      <c r="D5870" s="12" t="s">
        <v>192</v>
      </c>
      <c r="E5870" s="13" t="s">
        <v>193</v>
      </c>
      <c r="F5870" s="12">
        <v>2020</v>
      </c>
      <c r="G5870" s="13" t="s">
        <v>17</v>
      </c>
      <c r="H5870" s="12" t="s">
        <v>28</v>
      </c>
      <c r="I5870" s="13" t="s">
        <v>18</v>
      </c>
      <c r="J5870" s="12" t="s">
        <v>435</v>
      </c>
      <c r="K5870" s="13" t="s">
        <v>436</v>
      </c>
      <c r="L5870" s="12" t="s">
        <v>313</v>
      </c>
      <c r="M5870" s="13" t="s">
        <v>314</v>
      </c>
      <c r="N5870" s="2" t="s">
        <v>194</v>
      </c>
      <c r="O5870" s="13" t="s">
        <v>20</v>
      </c>
      <c r="P5870" s="14">
        <v>48.15</v>
      </c>
      <c r="Q5870" s="14">
        <v>1780.8</v>
      </c>
      <c r="R5870" s="13">
        <v>27</v>
      </c>
      <c r="S5870" s="15">
        <v>0.6</v>
      </c>
      <c r="T5870" s="13">
        <v>2</v>
      </c>
      <c r="U5870" s="13">
        <v>0</v>
      </c>
      <c r="V5870" s="16">
        <v>0</v>
      </c>
      <c r="W5870" s="16" t="str">
        <f t="shared" si="91"/>
        <v>PN7010188-3</v>
      </c>
      <c r="Z5870" s="13" t="s">
        <v>17</v>
      </c>
      <c r="AA5870" s="17" t="s">
        <v>22</v>
      </c>
      <c r="AB5870" s="17" t="s">
        <v>22</v>
      </c>
      <c r="AC5870" s="17" t="s">
        <v>22</v>
      </c>
      <c r="AD5870" s="17" t="s">
        <v>22</v>
      </c>
      <c r="AE5870" s="17" t="s">
        <v>22</v>
      </c>
      <c r="AF5870" s="17" t="s">
        <v>22</v>
      </c>
      <c r="AG5870" s="17" t="s">
        <v>22</v>
      </c>
      <c r="AJ5870" s="17" t="s">
        <v>22</v>
      </c>
      <c r="AK5870" s="17" t="s">
        <v>22</v>
      </c>
      <c r="AO5870" s="17" t="s">
        <v>22</v>
      </c>
      <c r="AP5870" s="18" t="s">
        <v>22</v>
      </c>
      <c r="AQ5870" s="17" t="s">
        <v>22</v>
      </c>
      <c r="AR5870" s="17" t="s">
        <v>22</v>
      </c>
      <c r="AS5870" s="17" t="s">
        <v>22</v>
      </c>
      <c r="AT5870" s="17" t="s">
        <v>22</v>
      </c>
      <c r="AU5870" s="17" t="s">
        <v>22</v>
      </c>
      <c r="AV5870" s="17" t="s">
        <v>22</v>
      </c>
      <c r="AW5870" s="17" t="s">
        <v>22</v>
      </c>
      <c r="AX5870" s="17" t="s">
        <v>22</v>
      </c>
      <c r="AY5870" s="17" t="s">
        <v>22</v>
      </c>
      <c r="AZ5870" s="17" t="s">
        <v>22</v>
      </c>
      <c r="BA5870" s="17" t="s">
        <v>22</v>
      </c>
      <c r="BD5870" s="17" t="s">
        <v>22</v>
      </c>
      <c r="BE5870" s="17" t="s">
        <v>22</v>
      </c>
      <c r="BF5870" s="17" t="s">
        <v>22</v>
      </c>
      <c r="BG5870" s="18" t="s">
        <v>22</v>
      </c>
      <c r="BH5870" s="3" t="s">
        <v>22</v>
      </c>
      <c r="BI5870" s="3" t="s">
        <v>22</v>
      </c>
      <c r="BK5870" s="3" t="s">
        <v>22</v>
      </c>
      <c r="BL5870" s="17" t="s">
        <v>22</v>
      </c>
      <c r="BM5870" s="19" t="s">
        <v>22</v>
      </c>
      <c r="BN5870" s="19">
        <f>P5870*R5870</f>
        <v>1300.05</v>
      </c>
      <c r="BO5870" s="19" t="str">
        <f>IF(AND(BN5870&gt;120000, P5870&gt;25, X5870&lt;&gt;"WAVE 0"), "yes", "no")</f>
        <v>no</v>
      </c>
      <c r="BP5870" s="17" t="s">
        <v>22</v>
      </c>
    </row>
    <row r="5871" spans="1:68" x14ac:dyDescent="0.25">
      <c r="A5871" s="11" t="s">
        <v>11423</v>
      </c>
      <c r="B5871" s="12" t="s">
        <v>1376</v>
      </c>
      <c r="C5871" s="13" t="s">
        <v>14</v>
      </c>
      <c r="D5871" s="12" t="s">
        <v>192</v>
      </c>
      <c r="E5871" s="13" t="s">
        <v>193</v>
      </c>
      <c r="F5871" s="12">
        <v>2020</v>
      </c>
      <c r="G5871" s="13" t="s">
        <v>17</v>
      </c>
      <c r="H5871" s="12" t="s">
        <v>18</v>
      </c>
      <c r="I5871" s="13" t="s">
        <v>18</v>
      </c>
      <c r="J5871" s="12" t="s">
        <v>18</v>
      </c>
      <c r="K5871" s="13" t="s">
        <v>18</v>
      </c>
      <c r="L5871" s="12" t="s">
        <v>18</v>
      </c>
      <c r="M5871" s="13" t="s">
        <v>18</v>
      </c>
      <c r="N5871" s="2" t="s">
        <v>194</v>
      </c>
      <c r="O5871" s="13" t="s">
        <v>20</v>
      </c>
      <c r="P5871" s="14"/>
      <c r="Q5871" s="14"/>
      <c r="R5871" s="13">
        <v>0</v>
      </c>
      <c r="S5871" s="15"/>
      <c r="T5871" s="13">
        <v>1</v>
      </c>
      <c r="U5871" s="13"/>
      <c r="V5871" s="16"/>
      <c r="W5871" s="16" t="str">
        <f t="shared" si="91"/>
        <v>PN7010209-1</v>
      </c>
      <c r="Z5871" s="13" t="s">
        <v>17</v>
      </c>
      <c r="AA5871" s="17" t="s">
        <v>22</v>
      </c>
      <c r="AB5871" s="17" t="s">
        <v>22</v>
      </c>
      <c r="AC5871" s="17" t="s">
        <v>22</v>
      </c>
      <c r="AD5871" s="17" t="s">
        <v>22</v>
      </c>
      <c r="AE5871" s="17" t="s">
        <v>22</v>
      </c>
      <c r="AF5871" s="17" t="s">
        <v>22</v>
      </c>
      <c r="AG5871" s="17" t="s">
        <v>22</v>
      </c>
      <c r="AJ5871" s="17" t="s">
        <v>22</v>
      </c>
      <c r="AK5871" s="17" t="s">
        <v>22</v>
      </c>
      <c r="AO5871" s="17" t="s">
        <v>22</v>
      </c>
      <c r="AP5871" s="18" t="s">
        <v>22</v>
      </c>
      <c r="AQ5871" s="17" t="s">
        <v>22</v>
      </c>
      <c r="AR5871" s="17" t="s">
        <v>22</v>
      </c>
      <c r="AS5871" s="17" t="s">
        <v>22</v>
      </c>
      <c r="AT5871" s="17" t="s">
        <v>22</v>
      </c>
      <c r="AU5871" s="17" t="s">
        <v>22</v>
      </c>
      <c r="AV5871" s="17" t="s">
        <v>22</v>
      </c>
      <c r="AW5871" s="17" t="s">
        <v>22</v>
      </c>
      <c r="AX5871" s="17" t="s">
        <v>22</v>
      </c>
      <c r="AY5871" s="17" t="s">
        <v>22</v>
      </c>
      <c r="AZ5871" s="17" t="s">
        <v>22</v>
      </c>
      <c r="BA5871" s="17" t="s">
        <v>22</v>
      </c>
      <c r="BD5871" s="17" t="s">
        <v>22</v>
      </c>
      <c r="BE5871" s="17" t="s">
        <v>22</v>
      </c>
      <c r="BF5871" s="17" t="s">
        <v>22</v>
      </c>
      <c r="BG5871" s="18" t="s">
        <v>22</v>
      </c>
      <c r="BH5871" s="3" t="s">
        <v>22</v>
      </c>
      <c r="BI5871" s="3" t="s">
        <v>22</v>
      </c>
      <c r="BK5871" s="3" t="s">
        <v>22</v>
      </c>
      <c r="BL5871" s="17" t="s">
        <v>22</v>
      </c>
      <c r="BM5871" s="19" t="s">
        <v>22</v>
      </c>
      <c r="BN5871" s="19">
        <f>P5871*R5871</f>
        <v>0</v>
      </c>
      <c r="BO5871" s="19" t="str">
        <f>IF(AND(BN5871&gt;120000, P5871&gt;25, X5871&lt;&gt;"WAVE 0"), "yes", "no")</f>
        <v>no</v>
      </c>
      <c r="BP5871" s="17" t="s">
        <v>22</v>
      </c>
    </row>
    <row r="5872" spans="1:68" x14ac:dyDescent="0.25">
      <c r="A5872" s="11" t="s">
        <v>11424</v>
      </c>
      <c r="B5872" s="12" t="s">
        <v>1376</v>
      </c>
      <c r="C5872" s="13" t="s">
        <v>14</v>
      </c>
      <c r="D5872" s="12" t="s">
        <v>192</v>
      </c>
      <c r="E5872" s="13" t="s">
        <v>193</v>
      </c>
      <c r="F5872" s="12">
        <v>2020</v>
      </c>
      <c r="G5872" s="13" t="s">
        <v>17</v>
      </c>
      <c r="H5872" s="12" t="s">
        <v>18</v>
      </c>
      <c r="I5872" s="13" t="s">
        <v>18</v>
      </c>
      <c r="J5872" s="12" t="s">
        <v>18</v>
      </c>
      <c r="K5872" s="13" t="s">
        <v>18</v>
      </c>
      <c r="L5872" s="12" t="s">
        <v>18</v>
      </c>
      <c r="M5872" s="13" t="s">
        <v>18</v>
      </c>
      <c r="N5872" s="2" t="s">
        <v>194</v>
      </c>
      <c r="O5872" s="13" t="s">
        <v>20</v>
      </c>
      <c r="P5872" s="14"/>
      <c r="Q5872" s="14"/>
      <c r="R5872" s="13">
        <v>0</v>
      </c>
      <c r="S5872" s="15"/>
      <c r="T5872" s="13">
        <v>1</v>
      </c>
      <c r="U5872" s="13"/>
      <c r="V5872" s="16"/>
      <c r="W5872" s="16" t="str">
        <f t="shared" si="91"/>
        <v>PN7010209-3</v>
      </c>
      <c r="Z5872" s="13" t="s">
        <v>17</v>
      </c>
      <c r="AA5872" s="17" t="s">
        <v>22</v>
      </c>
      <c r="AB5872" s="17" t="s">
        <v>22</v>
      </c>
      <c r="AC5872" s="17" t="s">
        <v>22</v>
      </c>
      <c r="AD5872" s="17" t="s">
        <v>22</v>
      </c>
      <c r="AE5872" s="17" t="s">
        <v>22</v>
      </c>
      <c r="AF5872" s="17" t="s">
        <v>22</v>
      </c>
      <c r="AG5872" s="17" t="s">
        <v>22</v>
      </c>
      <c r="AJ5872" s="17" t="s">
        <v>22</v>
      </c>
      <c r="AK5872" s="17" t="s">
        <v>22</v>
      </c>
      <c r="AO5872" s="17" t="s">
        <v>22</v>
      </c>
      <c r="AP5872" s="18" t="s">
        <v>22</v>
      </c>
      <c r="AQ5872" s="17" t="s">
        <v>22</v>
      </c>
      <c r="AR5872" s="17" t="s">
        <v>22</v>
      </c>
      <c r="AS5872" s="17" t="s">
        <v>22</v>
      </c>
      <c r="AT5872" s="17" t="s">
        <v>22</v>
      </c>
      <c r="AU5872" s="17" t="s">
        <v>22</v>
      </c>
      <c r="AV5872" s="17" t="s">
        <v>22</v>
      </c>
      <c r="AW5872" s="17" t="s">
        <v>22</v>
      </c>
      <c r="AX5872" s="17" t="s">
        <v>22</v>
      </c>
      <c r="AY5872" s="17" t="s">
        <v>22</v>
      </c>
      <c r="AZ5872" s="17" t="s">
        <v>22</v>
      </c>
      <c r="BA5872" s="17" t="s">
        <v>22</v>
      </c>
      <c r="BD5872" s="17" t="s">
        <v>22</v>
      </c>
      <c r="BE5872" s="17" t="s">
        <v>22</v>
      </c>
      <c r="BF5872" s="17" t="s">
        <v>22</v>
      </c>
      <c r="BG5872" s="18" t="s">
        <v>22</v>
      </c>
      <c r="BH5872" s="3" t="s">
        <v>22</v>
      </c>
      <c r="BI5872" s="3" t="s">
        <v>22</v>
      </c>
      <c r="BK5872" s="3" t="s">
        <v>22</v>
      </c>
      <c r="BL5872" s="17" t="s">
        <v>22</v>
      </c>
      <c r="BM5872" s="19" t="s">
        <v>22</v>
      </c>
      <c r="BN5872" s="19">
        <f>P5872*R5872</f>
        <v>0</v>
      </c>
      <c r="BO5872" s="19" t="str">
        <f>IF(AND(BN5872&gt;120000, P5872&gt;25, X5872&lt;&gt;"WAVE 0"), "yes", "no")</f>
        <v>no</v>
      </c>
      <c r="BP5872" s="17" t="s">
        <v>22</v>
      </c>
    </row>
    <row r="5873" spans="1:68" x14ac:dyDescent="0.25">
      <c r="A5873" s="11" t="s">
        <v>11425</v>
      </c>
      <c r="B5873" s="12" t="s">
        <v>11426</v>
      </c>
      <c r="C5873" s="13" t="s">
        <v>14</v>
      </c>
      <c r="D5873" s="12" t="s">
        <v>192</v>
      </c>
      <c r="E5873" s="13" t="s">
        <v>193</v>
      </c>
      <c r="F5873" s="12">
        <v>2020</v>
      </c>
      <c r="G5873" s="13" t="s">
        <v>17</v>
      </c>
      <c r="H5873" s="12" t="s">
        <v>110</v>
      </c>
      <c r="I5873" s="13" t="s">
        <v>18</v>
      </c>
      <c r="J5873" s="12" t="s">
        <v>111</v>
      </c>
      <c r="K5873" s="13" t="s">
        <v>112</v>
      </c>
      <c r="L5873" s="12" t="s">
        <v>113</v>
      </c>
      <c r="M5873" s="13" t="s">
        <v>114</v>
      </c>
      <c r="N5873" s="2" t="s">
        <v>194</v>
      </c>
      <c r="O5873" s="13" t="s">
        <v>20</v>
      </c>
      <c r="P5873" s="14">
        <v>14.12</v>
      </c>
      <c r="Q5873" s="14"/>
      <c r="R5873" s="13">
        <v>2</v>
      </c>
      <c r="S5873" s="15"/>
      <c r="T5873" s="13">
        <v>1</v>
      </c>
      <c r="U5873" s="13"/>
      <c r="V5873" s="16"/>
      <c r="W5873" s="16" t="str">
        <f t="shared" si="91"/>
        <v>PN7011002-15</v>
      </c>
      <c r="Z5873" s="13" t="s">
        <v>17</v>
      </c>
      <c r="AA5873" s="17" t="s">
        <v>22</v>
      </c>
      <c r="AB5873" s="17" t="s">
        <v>22</v>
      </c>
      <c r="AC5873" s="17" t="s">
        <v>22</v>
      </c>
      <c r="AD5873" s="17" t="s">
        <v>22</v>
      </c>
      <c r="AE5873" s="17" t="s">
        <v>22</v>
      </c>
      <c r="AF5873" s="17" t="s">
        <v>22</v>
      </c>
      <c r="AG5873" s="17" t="s">
        <v>22</v>
      </c>
      <c r="AJ5873" s="17" t="s">
        <v>22</v>
      </c>
      <c r="AK5873" s="17" t="s">
        <v>22</v>
      </c>
      <c r="AO5873" s="17" t="s">
        <v>22</v>
      </c>
      <c r="AP5873" s="18" t="s">
        <v>22</v>
      </c>
      <c r="AQ5873" s="17" t="s">
        <v>22</v>
      </c>
      <c r="AR5873" s="17" t="s">
        <v>22</v>
      </c>
      <c r="AS5873" s="17" t="s">
        <v>22</v>
      </c>
      <c r="AT5873" s="17" t="s">
        <v>22</v>
      </c>
      <c r="AU5873" s="17" t="s">
        <v>22</v>
      </c>
      <c r="AV5873" s="17" t="s">
        <v>22</v>
      </c>
      <c r="AW5873" s="17" t="s">
        <v>22</v>
      </c>
      <c r="AX5873" s="17" t="s">
        <v>22</v>
      </c>
      <c r="AY5873" s="17" t="s">
        <v>22</v>
      </c>
      <c r="AZ5873" s="17" t="s">
        <v>22</v>
      </c>
      <c r="BA5873" s="17" t="s">
        <v>22</v>
      </c>
      <c r="BD5873" s="17" t="s">
        <v>22</v>
      </c>
      <c r="BE5873" s="17" t="s">
        <v>22</v>
      </c>
      <c r="BF5873" s="17" t="s">
        <v>22</v>
      </c>
      <c r="BG5873" s="18" t="s">
        <v>22</v>
      </c>
      <c r="BH5873" s="3" t="s">
        <v>22</v>
      </c>
      <c r="BI5873" s="3" t="s">
        <v>22</v>
      </c>
      <c r="BK5873" s="3" t="s">
        <v>22</v>
      </c>
      <c r="BL5873" s="17" t="s">
        <v>22</v>
      </c>
      <c r="BM5873" s="19" t="s">
        <v>22</v>
      </c>
      <c r="BN5873" s="19">
        <f>P5873*R5873</f>
        <v>28.24</v>
      </c>
      <c r="BO5873" s="19" t="str">
        <f>IF(AND(BN5873&gt;120000, P5873&gt;25, X5873&lt;&gt;"WAVE 0"), "yes", "no")</f>
        <v>no</v>
      </c>
      <c r="BP5873" s="17" t="s">
        <v>22</v>
      </c>
    </row>
    <row r="5874" spans="1:68" x14ac:dyDescent="0.25">
      <c r="A5874" s="11" t="s">
        <v>11427</v>
      </c>
      <c r="B5874" s="12" t="s">
        <v>11428</v>
      </c>
      <c r="C5874" s="13" t="s">
        <v>14</v>
      </c>
      <c r="D5874" s="12" t="s">
        <v>192</v>
      </c>
      <c r="E5874" s="13" t="s">
        <v>193</v>
      </c>
      <c r="F5874" s="12">
        <v>2020</v>
      </c>
      <c r="G5874" s="13" t="s">
        <v>17</v>
      </c>
      <c r="H5874" s="12" t="s">
        <v>110</v>
      </c>
      <c r="I5874" s="13" t="s">
        <v>18</v>
      </c>
      <c r="J5874" s="12" t="s">
        <v>111</v>
      </c>
      <c r="K5874" s="13" t="s">
        <v>112</v>
      </c>
      <c r="L5874" s="12" t="s">
        <v>113</v>
      </c>
      <c r="M5874" s="13" t="s">
        <v>114</v>
      </c>
      <c r="N5874" s="2" t="s">
        <v>194</v>
      </c>
      <c r="O5874" s="13" t="s">
        <v>20</v>
      </c>
      <c r="P5874" s="14"/>
      <c r="Q5874" s="14"/>
      <c r="R5874" s="13">
        <v>4</v>
      </c>
      <c r="S5874" s="15"/>
      <c r="T5874" s="13">
        <v>1</v>
      </c>
      <c r="U5874" s="13"/>
      <c r="V5874" s="16"/>
      <c r="W5874" s="16" t="str">
        <f t="shared" si="91"/>
        <v>PN7011002-16</v>
      </c>
      <c r="Z5874" s="13" t="s">
        <v>17</v>
      </c>
      <c r="AA5874" s="17" t="s">
        <v>22</v>
      </c>
      <c r="AB5874" s="17" t="s">
        <v>22</v>
      </c>
      <c r="AC5874" s="17" t="s">
        <v>22</v>
      </c>
      <c r="AD5874" s="17" t="s">
        <v>22</v>
      </c>
      <c r="AE5874" s="17" t="s">
        <v>22</v>
      </c>
      <c r="AF5874" s="17" t="s">
        <v>22</v>
      </c>
      <c r="AG5874" s="17" t="s">
        <v>22</v>
      </c>
      <c r="AJ5874" s="17" t="s">
        <v>22</v>
      </c>
      <c r="AK5874" s="17" t="s">
        <v>22</v>
      </c>
      <c r="AO5874" s="17" t="s">
        <v>22</v>
      </c>
      <c r="AP5874" s="18" t="s">
        <v>22</v>
      </c>
      <c r="AQ5874" s="17" t="s">
        <v>22</v>
      </c>
      <c r="AR5874" s="17" t="s">
        <v>22</v>
      </c>
      <c r="AS5874" s="17" t="s">
        <v>22</v>
      </c>
      <c r="AT5874" s="17" t="s">
        <v>22</v>
      </c>
      <c r="AU5874" s="17" t="s">
        <v>22</v>
      </c>
      <c r="AV5874" s="17" t="s">
        <v>22</v>
      </c>
      <c r="AW5874" s="17" t="s">
        <v>22</v>
      </c>
      <c r="AX5874" s="17" t="s">
        <v>22</v>
      </c>
      <c r="AY5874" s="17" t="s">
        <v>22</v>
      </c>
      <c r="AZ5874" s="17" t="s">
        <v>22</v>
      </c>
      <c r="BA5874" s="17" t="s">
        <v>22</v>
      </c>
      <c r="BD5874" s="17" t="s">
        <v>22</v>
      </c>
      <c r="BE5874" s="17" t="s">
        <v>22</v>
      </c>
      <c r="BF5874" s="17" t="s">
        <v>22</v>
      </c>
      <c r="BG5874" s="18" t="s">
        <v>22</v>
      </c>
      <c r="BH5874" s="3" t="s">
        <v>22</v>
      </c>
      <c r="BI5874" s="3" t="s">
        <v>22</v>
      </c>
      <c r="BK5874" s="3" t="s">
        <v>22</v>
      </c>
      <c r="BL5874" s="17" t="s">
        <v>22</v>
      </c>
      <c r="BM5874" s="19" t="s">
        <v>22</v>
      </c>
      <c r="BN5874" s="19">
        <f>P5874*R5874</f>
        <v>0</v>
      </c>
      <c r="BO5874" s="19" t="str">
        <f>IF(AND(BN5874&gt;120000, P5874&gt;25, X5874&lt;&gt;"WAVE 0"), "yes", "no")</f>
        <v>no</v>
      </c>
      <c r="BP5874" s="17" t="s">
        <v>22</v>
      </c>
    </row>
    <row r="5875" spans="1:68" x14ac:dyDescent="0.25">
      <c r="A5875" s="11" t="s">
        <v>11429</v>
      </c>
      <c r="B5875" s="12" t="s">
        <v>11430</v>
      </c>
      <c r="C5875" s="13" t="s">
        <v>14</v>
      </c>
      <c r="D5875" s="12" t="s">
        <v>192</v>
      </c>
      <c r="E5875" s="13" t="s">
        <v>193</v>
      </c>
      <c r="F5875" s="12">
        <v>2020</v>
      </c>
      <c r="G5875" s="13" t="s">
        <v>17</v>
      </c>
      <c r="H5875" s="12" t="s">
        <v>18</v>
      </c>
      <c r="I5875" s="13" t="s">
        <v>18</v>
      </c>
      <c r="J5875" s="12" t="s">
        <v>18</v>
      </c>
      <c r="K5875" s="13" t="s">
        <v>18</v>
      </c>
      <c r="L5875" s="12" t="s">
        <v>18</v>
      </c>
      <c r="M5875" s="13" t="s">
        <v>18</v>
      </c>
      <c r="N5875" s="2" t="s">
        <v>194</v>
      </c>
      <c r="O5875" s="13" t="s">
        <v>20</v>
      </c>
      <c r="P5875" s="14">
        <v>18.39</v>
      </c>
      <c r="Q5875" s="14">
        <v>459.75</v>
      </c>
      <c r="R5875" s="13">
        <v>17</v>
      </c>
      <c r="S5875" s="15">
        <v>1</v>
      </c>
      <c r="T5875" s="13">
        <v>1</v>
      </c>
      <c r="U5875" s="13">
        <v>0</v>
      </c>
      <c r="V5875" s="16">
        <v>0</v>
      </c>
      <c r="W5875" s="16" t="str">
        <f t="shared" si="91"/>
        <v>PN7011002-19</v>
      </c>
      <c r="Z5875" s="13" t="s">
        <v>17</v>
      </c>
      <c r="AA5875" s="17" t="s">
        <v>22</v>
      </c>
      <c r="AB5875" s="17" t="s">
        <v>22</v>
      </c>
      <c r="AC5875" s="17" t="s">
        <v>22</v>
      </c>
      <c r="AD5875" s="17" t="s">
        <v>22</v>
      </c>
      <c r="AE5875" s="17" t="s">
        <v>22</v>
      </c>
      <c r="AF5875" s="17" t="s">
        <v>22</v>
      </c>
      <c r="AG5875" s="17" t="s">
        <v>22</v>
      </c>
      <c r="AJ5875" s="17" t="s">
        <v>22</v>
      </c>
      <c r="AK5875" s="17" t="s">
        <v>22</v>
      </c>
      <c r="AO5875" s="17" t="s">
        <v>22</v>
      </c>
      <c r="AP5875" s="18" t="s">
        <v>22</v>
      </c>
      <c r="AQ5875" s="17" t="s">
        <v>22</v>
      </c>
      <c r="AR5875" s="17" t="s">
        <v>22</v>
      </c>
      <c r="AS5875" s="17" t="s">
        <v>22</v>
      </c>
      <c r="AT5875" s="17" t="s">
        <v>22</v>
      </c>
      <c r="AU5875" s="17" t="s">
        <v>22</v>
      </c>
      <c r="AV5875" s="17" t="s">
        <v>22</v>
      </c>
      <c r="AW5875" s="17" t="s">
        <v>22</v>
      </c>
      <c r="AX5875" s="17" t="s">
        <v>22</v>
      </c>
      <c r="AY5875" s="17" t="s">
        <v>22</v>
      </c>
      <c r="AZ5875" s="17" t="s">
        <v>22</v>
      </c>
      <c r="BA5875" s="17" t="s">
        <v>22</v>
      </c>
      <c r="BD5875" s="17" t="s">
        <v>22</v>
      </c>
      <c r="BE5875" s="17" t="s">
        <v>22</v>
      </c>
      <c r="BF5875" s="17" t="s">
        <v>22</v>
      </c>
      <c r="BG5875" s="18" t="s">
        <v>22</v>
      </c>
      <c r="BH5875" s="3" t="s">
        <v>22</v>
      </c>
      <c r="BI5875" s="3" t="s">
        <v>22</v>
      </c>
      <c r="BK5875" s="3" t="s">
        <v>22</v>
      </c>
      <c r="BL5875" s="17" t="s">
        <v>22</v>
      </c>
      <c r="BM5875" s="19" t="s">
        <v>22</v>
      </c>
      <c r="BN5875" s="19">
        <f>P5875*R5875</f>
        <v>312.63</v>
      </c>
      <c r="BO5875" s="19" t="str">
        <f>IF(AND(BN5875&gt;120000, P5875&gt;25, X5875&lt;&gt;"WAVE 0"), "yes", "no")</f>
        <v>no</v>
      </c>
      <c r="BP5875" s="17" t="s">
        <v>22</v>
      </c>
    </row>
    <row r="5876" spans="1:68" x14ac:dyDescent="0.25">
      <c r="A5876" s="11" t="s">
        <v>11431</v>
      </c>
      <c r="B5876" s="12" t="s">
        <v>11430</v>
      </c>
      <c r="C5876" s="13" t="s">
        <v>14</v>
      </c>
      <c r="D5876" s="12" t="s">
        <v>192</v>
      </c>
      <c r="E5876" s="13" t="s">
        <v>193</v>
      </c>
      <c r="F5876" s="12">
        <v>2020</v>
      </c>
      <c r="G5876" s="13" t="s">
        <v>17</v>
      </c>
      <c r="H5876" s="12" t="s">
        <v>28</v>
      </c>
      <c r="I5876" s="13" t="s">
        <v>18</v>
      </c>
      <c r="J5876" s="12" t="s">
        <v>311</v>
      </c>
      <c r="K5876" s="13" t="s">
        <v>312</v>
      </c>
      <c r="L5876" s="12" t="s">
        <v>313</v>
      </c>
      <c r="M5876" s="13" t="s">
        <v>314</v>
      </c>
      <c r="N5876" s="2" t="s">
        <v>194</v>
      </c>
      <c r="O5876" s="13" t="s">
        <v>20</v>
      </c>
      <c r="P5876" s="14">
        <v>43.31</v>
      </c>
      <c r="Q5876" s="14">
        <v>866.2</v>
      </c>
      <c r="R5876" s="13">
        <v>25</v>
      </c>
      <c r="S5876" s="15">
        <v>0</v>
      </c>
      <c r="T5876" s="13">
        <v>1</v>
      </c>
      <c r="U5876" s="13">
        <v>2</v>
      </c>
      <c r="V5876" s="16">
        <v>0</v>
      </c>
      <c r="W5876" s="16" t="str">
        <f t="shared" si="91"/>
        <v>PN7011002-2</v>
      </c>
      <c r="Z5876" s="13" t="s">
        <v>17</v>
      </c>
      <c r="AA5876" s="17" t="s">
        <v>22</v>
      </c>
      <c r="AB5876" s="17" t="s">
        <v>22</v>
      </c>
      <c r="AC5876" s="17" t="s">
        <v>22</v>
      </c>
      <c r="AD5876" s="17" t="s">
        <v>22</v>
      </c>
      <c r="AE5876" s="17" t="s">
        <v>22</v>
      </c>
      <c r="AF5876" s="17" t="s">
        <v>22</v>
      </c>
      <c r="AG5876" s="17" t="s">
        <v>22</v>
      </c>
      <c r="AJ5876" s="17" t="s">
        <v>22</v>
      </c>
      <c r="AK5876" s="17" t="s">
        <v>22</v>
      </c>
      <c r="AO5876" s="17" t="s">
        <v>22</v>
      </c>
      <c r="AP5876" s="18" t="s">
        <v>22</v>
      </c>
      <c r="AQ5876" s="17" t="s">
        <v>22</v>
      </c>
      <c r="AR5876" s="17" t="s">
        <v>22</v>
      </c>
      <c r="AS5876" s="17" t="s">
        <v>22</v>
      </c>
      <c r="AT5876" s="17" t="s">
        <v>22</v>
      </c>
      <c r="AU5876" s="17" t="s">
        <v>22</v>
      </c>
      <c r="AV5876" s="17" t="s">
        <v>22</v>
      </c>
      <c r="AW5876" s="17" t="s">
        <v>22</v>
      </c>
      <c r="AX5876" s="17" t="s">
        <v>22</v>
      </c>
      <c r="AY5876" s="17" t="s">
        <v>22</v>
      </c>
      <c r="AZ5876" s="17" t="s">
        <v>22</v>
      </c>
      <c r="BA5876" s="17" t="s">
        <v>22</v>
      </c>
      <c r="BD5876" s="17" t="s">
        <v>22</v>
      </c>
      <c r="BE5876" s="17" t="s">
        <v>22</v>
      </c>
      <c r="BF5876" s="17" t="s">
        <v>22</v>
      </c>
      <c r="BG5876" s="18" t="s">
        <v>22</v>
      </c>
      <c r="BH5876" s="3" t="s">
        <v>22</v>
      </c>
      <c r="BI5876" s="3" t="s">
        <v>22</v>
      </c>
      <c r="BK5876" s="3" t="s">
        <v>22</v>
      </c>
      <c r="BL5876" s="17" t="s">
        <v>22</v>
      </c>
      <c r="BM5876" s="19" t="s">
        <v>22</v>
      </c>
      <c r="BN5876" s="19">
        <f>P5876*R5876</f>
        <v>1082.75</v>
      </c>
      <c r="BO5876" s="19" t="str">
        <f>IF(AND(BN5876&gt;120000, P5876&gt;25, X5876&lt;&gt;"WAVE 0"), "yes", "no")</f>
        <v>no</v>
      </c>
      <c r="BP5876" s="17" t="s">
        <v>22</v>
      </c>
    </row>
    <row r="5877" spans="1:68" x14ac:dyDescent="0.25">
      <c r="A5877" s="11" t="s">
        <v>11432</v>
      </c>
      <c r="B5877" s="12" t="s">
        <v>11433</v>
      </c>
      <c r="C5877" s="13" t="s">
        <v>14</v>
      </c>
      <c r="D5877" s="12" t="s">
        <v>192</v>
      </c>
      <c r="E5877" s="13" t="s">
        <v>193</v>
      </c>
      <c r="F5877" s="12">
        <v>2020</v>
      </c>
      <c r="G5877" s="13" t="s">
        <v>17</v>
      </c>
      <c r="H5877" s="12" t="s">
        <v>28</v>
      </c>
      <c r="I5877" s="13" t="s">
        <v>18</v>
      </c>
      <c r="J5877" s="12" t="s">
        <v>311</v>
      </c>
      <c r="K5877" s="13" t="s">
        <v>312</v>
      </c>
      <c r="L5877" s="12" t="s">
        <v>313</v>
      </c>
      <c r="M5877" s="13" t="s">
        <v>314</v>
      </c>
      <c r="N5877" s="2" t="s">
        <v>194</v>
      </c>
      <c r="O5877" s="13" t="s">
        <v>20</v>
      </c>
      <c r="P5877" s="14">
        <v>41.76</v>
      </c>
      <c r="Q5877" s="14"/>
      <c r="R5877" s="13">
        <v>6</v>
      </c>
      <c r="S5877" s="15"/>
      <c r="T5877" s="13">
        <v>1</v>
      </c>
      <c r="U5877" s="13"/>
      <c r="V5877" s="16"/>
      <c r="W5877" s="16" t="str">
        <f t="shared" si="91"/>
        <v>PN7011594-3</v>
      </c>
      <c r="Z5877" s="13" t="s">
        <v>17</v>
      </c>
      <c r="AA5877" s="17" t="s">
        <v>22</v>
      </c>
      <c r="AB5877" s="17" t="s">
        <v>22</v>
      </c>
      <c r="AC5877" s="17" t="s">
        <v>22</v>
      </c>
      <c r="AD5877" s="17" t="s">
        <v>22</v>
      </c>
      <c r="AE5877" s="17" t="s">
        <v>22</v>
      </c>
      <c r="AF5877" s="17" t="s">
        <v>22</v>
      </c>
      <c r="AG5877" s="17" t="s">
        <v>22</v>
      </c>
      <c r="AJ5877" s="17" t="s">
        <v>22</v>
      </c>
      <c r="AK5877" s="17" t="s">
        <v>22</v>
      </c>
      <c r="AO5877" s="17" t="s">
        <v>22</v>
      </c>
      <c r="AP5877" s="18" t="s">
        <v>22</v>
      </c>
      <c r="AQ5877" s="17" t="s">
        <v>22</v>
      </c>
      <c r="AR5877" s="17" t="s">
        <v>22</v>
      </c>
      <c r="AS5877" s="17" t="s">
        <v>22</v>
      </c>
      <c r="AT5877" s="17" t="s">
        <v>22</v>
      </c>
      <c r="AU5877" s="17" t="s">
        <v>22</v>
      </c>
      <c r="AV5877" s="17" t="s">
        <v>22</v>
      </c>
      <c r="AW5877" s="17" t="s">
        <v>22</v>
      </c>
      <c r="AX5877" s="17" t="s">
        <v>22</v>
      </c>
      <c r="AY5877" s="17" t="s">
        <v>22</v>
      </c>
      <c r="AZ5877" s="17" t="s">
        <v>22</v>
      </c>
      <c r="BA5877" s="17" t="s">
        <v>22</v>
      </c>
      <c r="BD5877" s="17" t="s">
        <v>22</v>
      </c>
      <c r="BE5877" s="17" t="s">
        <v>22</v>
      </c>
      <c r="BF5877" s="17" t="s">
        <v>22</v>
      </c>
      <c r="BG5877" s="18" t="s">
        <v>22</v>
      </c>
      <c r="BH5877" s="3" t="s">
        <v>22</v>
      </c>
      <c r="BI5877" s="3" t="s">
        <v>22</v>
      </c>
      <c r="BK5877" s="3" t="s">
        <v>22</v>
      </c>
      <c r="BL5877" s="17" t="s">
        <v>22</v>
      </c>
      <c r="BM5877" s="19" t="s">
        <v>22</v>
      </c>
      <c r="BN5877" s="19">
        <f>P5877*R5877</f>
        <v>250.56</v>
      </c>
      <c r="BO5877" s="19" t="str">
        <f>IF(AND(BN5877&gt;120000, P5877&gt;25, X5877&lt;&gt;"WAVE 0"), "yes", "no")</f>
        <v>no</v>
      </c>
      <c r="BP5877" s="17" t="s">
        <v>22</v>
      </c>
    </row>
    <row r="5878" spans="1:68" x14ac:dyDescent="0.25">
      <c r="A5878" s="11" t="s">
        <v>11434</v>
      </c>
      <c r="B5878" s="12" t="s">
        <v>11268</v>
      </c>
      <c r="C5878" s="13" t="s">
        <v>14</v>
      </c>
      <c r="D5878" s="12" t="s">
        <v>192</v>
      </c>
      <c r="E5878" s="13" t="s">
        <v>193</v>
      </c>
      <c r="F5878" s="12">
        <v>2020</v>
      </c>
      <c r="G5878" s="13" t="s">
        <v>17</v>
      </c>
      <c r="H5878" s="12" t="s">
        <v>28</v>
      </c>
      <c r="I5878" s="13" t="s">
        <v>18</v>
      </c>
      <c r="J5878" s="12" t="s">
        <v>311</v>
      </c>
      <c r="K5878" s="13" t="s">
        <v>312</v>
      </c>
      <c r="L5878" s="12" t="s">
        <v>313</v>
      </c>
      <c r="M5878" s="13" t="s">
        <v>314</v>
      </c>
      <c r="N5878" s="2" t="s">
        <v>194</v>
      </c>
      <c r="O5878" s="13" t="s">
        <v>20</v>
      </c>
      <c r="P5878" s="14">
        <v>105.1</v>
      </c>
      <c r="Q5878" s="14">
        <v>420.4</v>
      </c>
      <c r="R5878" s="13">
        <v>3</v>
      </c>
      <c r="S5878" s="15">
        <v>0</v>
      </c>
      <c r="T5878" s="13">
        <v>1</v>
      </c>
      <c r="U5878" s="13">
        <v>2</v>
      </c>
      <c r="V5878" s="16">
        <v>0</v>
      </c>
      <c r="W5878" s="16" t="str">
        <f t="shared" si="91"/>
        <v>PN7011594-8</v>
      </c>
      <c r="Z5878" s="13" t="s">
        <v>17</v>
      </c>
      <c r="AA5878" s="17" t="s">
        <v>22</v>
      </c>
      <c r="AB5878" s="17" t="s">
        <v>22</v>
      </c>
      <c r="AC5878" s="17" t="s">
        <v>22</v>
      </c>
      <c r="AD5878" s="17" t="s">
        <v>22</v>
      </c>
      <c r="AE5878" s="17" t="s">
        <v>22</v>
      </c>
      <c r="AF5878" s="17" t="s">
        <v>22</v>
      </c>
      <c r="AG5878" s="17" t="s">
        <v>22</v>
      </c>
      <c r="AJ5878" s="17" t="s">
        <v>22</v>
      </c>
      <c r="AK5878" s="17" t="s">
        <v>22</v>
      </c>
      <c r="AO5878" s="17" t="s">
        <v>22</v>
      </c>
      <c r="AP5878" s="18" t="s">
        <v>22</v>
      </c>
      <c r="AQ5878" s="17" t="s">
        <v>22</v>
      </c>
      <c r="AR5878" s="17" t="s">
        <v>22</v>
      </c>
      <c r="AS5878" s="17" t="s">
        <v>22</v>
      </c>
      <c r="AT5878" s="17" t="s">
        <v>22</v>
      </c>
      <c r="AU5878" s="17" t="s">
        <v>22</v>
      </c>
      <c r="AV5878" s="17" t="s">
        <v>22</v>
      </c>
      <c r="AW5878" s="17" t="s">
        <v>22</v>
      </c>
      <c r="AX5878" s="17" t="s">
        <v>22</v>
      </c>
      <c r="AY5878" s="17" t="s">
        <v>22</v>
      </c>
      <c r="AZ5878" s="17" t="s">
        <v>22</v>
      </c>
      <c r="BA5878" s="17" t="s">
        <v>22</v>
      </c>
      <c r="BD5878" s="17" t="s">
        <v>22</v>
      </c>
      <c r="BE5878" s="17" t="s">
        <v>22</v>
      </c>
      <c r="BF5878" s="17" t="s">
        <v>22</v>
      </c>
      <c r="BG5878" s="18" t="s">
        <v>22</v>
      </c>
      <c r="BH5878" s="3" t="s">
        <v>22</v>
      </c>
      <c r="BI5878" s="3" t="s">
        <v>22</v>
      </c>
      <c r="BK5878" s="3" t="s">
        <v>22</v>
      </c>
      <c r="BL5878" s="17" t="s">
        <v>22</v>
      </c>
      <c r="BM5878" s="19" t="s">
        <v>22</v>
      </c>
      <c r="BN5878" s="19">
        <f>P5878*R5878</f>
        <v>315.29999999999995</v>
      </c>
      <c r="BO5878" s="19" t="str">
        <f>IF(AND(BN5878&gt;120000, P5878&gt;25, X5878&lt;&gt;"WAVE 0"), "yes", "no")</f>
        <v>no</v>
      </c>
      <c r="BP5878" s="17" t="s">
        <v>22</v>
      </c>
    </row>
    <row r="5879" spans="1:68" x14ac:dyDescent="0.25">
      <c r="A5879" s="11" t="s">
        <v>11435</v>
      </c>
      <c r="B5879" s="12" t="s">
        <v>11272</v>
      </c>
      <c r="C5879" s="13" t="s">
        <v>14</v>
      </c>
      <c r="D5879" s="12" t="s">
        <v>192</v>
      </c>
      <c r="E5879" s="13" t="s">
        <v>193</v>
      </c>
      <c r="F5879" s="12">
        <v>2020</v>
      </c>
      <c r="G5879" s="13" t="s">
        <v>17</v>
      </c>
      <c r="H5879" s="12" t="s">
        <v>28</v>
      </c>
      <c r="I5879" s="13" t="s">
        <v>18</v>
      </c>
      <c r="J5879" s="12" t="s">
        <v>311</v>
      </c>
      <c r="K5879" s="13" t="s">
        <v>312</v>
      </c>
      <c r="L5879" s="12" t="s">
        <v>313</v>
      </c>
      <c r="M5879" s="13" t="s">
        <v>314</v>
      </c>
      <c r="N5879" s="2" t="s">
        <v>194</v>
      </c>
      <c r="O5879" s="13" t="s">
        <v>20</v>
      </c>
      <c r="P5879" s="14">
        <v>58</v>
      </c>
      <c r="Q5879" s="14"/>
      <c r="R5879" s="13">
        <v>8</v>
      </c>
      <c r="S5879" s="15">
        <v>0</v>
      </c>
      <c r="T5879" s="13">
        <v>1</v>
      </c>
      <c r="U5879" s="13"/>
      <c r="V5879" s="16"/>
      <c r="W5879" s="16" t="str">
        <f t="shared" si="91"/>
        <v>PN7011607-902</v>
      </c>
      <c r="Z5879" s="13" t="s">
        <v>17</v>
      </c>
      <c r="AA5879" s="17" t="s">
        <v>22</v>
      </c>
      <c r="AB5879" s="17" t="s">
        <v>22</v>
      </c>
      <c r="AC5879" s="17" t="s">
        <v>22</v>
      </c>
      <c r="AD5879" s="17" t="s">
        <v>22</v>
      </c>
      <c r="AE5879" s="17" t="s">
        <v>22</v>
      </c>
      <c r="AF5879" s="17" t="s">
        <v>22</v>
      </c>
      <c r="AG5879" s="17" t="s">
        <v>22</v>
      </c>
      <c r="AJ5879" s="17" t="s">
        <v>22</v>
      </c>
      <c r="AK5879" s="17" t="s">
        <v>22</v>
      </c>
      <c r="AO5879" s="17" t="s">
        <v>22</v>
      </c>
      <c r="AP5879" s="18" t="s">
        <v>22</v>
      </c>
      <c r="AQ5879" s="17" t="s">
        <v>22</v>
      </c>
      <c r="AR5879" s="17" t="s">
        <v>22</v>
      </c>
      <c r="AS5879" s="17" t="s">
        <v>22</v>
      </c>
      <c r="AT5879" s="17" t="s">
        <v>22</v>
      </c>
      <c r="AU5879" s="17" t="s">
        <v>22</v>
      </c>
      <c r="AV5879" s="17" t="s">
        <v>22</v>
      </c>
      <c r="AW5879" s="17" t="s">
        <v>22</v>
      </c>
      <c r="AX5879" s="17" t="s">
        <v>22</v>
      </c>
      <c r="AY5879" s="17" t="s">
        <v>22</v>
      </c>
      <c r="AZ5879" s="17" t="s">
        <v>22</v>
      </c>
      <c r="BA5879" s="17" t="s">
        <v>22</v>
      </c>
      <c r="BD5879" s="17" t="s">
        <v>22</v>
      </c>
      <c r="BE5879" s="17" t="s">
        <v>22</v>
      </c>
      <c r="BF5879" s="17" t="s">
        <v>22</v>
      </c>
      <c r="BG5879" s="18" t="s">
        <v>22</v>
      </c>
      <c r="BH5879" s="3" t="s">
        <v>22</v>
      </c>
      <c r="BI5879" s="3" t="s">
        <v>22</v>
      </c>
      <c r="BK5879" s="3" t="s">
        <v>22</v>
      </c>
      <c r="BL5879" s="17" t="s">
        <v>22</v>
      </c>
      <c r="BM5879" s="19" t="s">
        <v>22</v>
      </c>
      <c r="BN5879" s="19">
        <f>P5879*R5879</f>
        <v>464</v>
      </c>
      <c r="BO5879" s="19" t="str">
        <f>IF(AND(BN5879&gt;120000, P5879&gt;25, X5879&lt;&gt;"WAVE 0"), "yes", "no")</f>
        <v>no</v>
      </c>
      <c r="BP5879" s="17" t="s">
        <v>22</v>
      </c>
    </row>
    <row r="5880" spans="1:68" x14ac:dyDescent="0.25">
      <c r="A5880" s="11" t="s">
        <v>11436</v>
      </c>
      <c r="B5880" s="12" t="s">
        <v>11272</v>
      </c>
      <c r="C5880" s="13" t="s">
        <v>14</v>
      </c>
      <c r="D5880" s="12" t="s">
        <v>192</v>
      </c>
      <c r="E5880" s="13" t="s">
        <v>193</v>
      </c>
      <c r="F5880" s="12">
        <v>2020</v>
      </c>
      <c r="G5880" s="13" t="s">
        <v>17</v>
      </c>
      <c r="H5880" s="12" t="s">
        <v>28</v>
      </c>
      <c r="I5880" s="13" t="s">
        <v>18</v>
      </c>
      <c r="J5880" s="12" t="s">
        <v>311</v>
      </c>
      <c r="K5880" s="13" t="s">
        <v>312</v>
      </c>
      <c r="L5880" s="12" t="s">
        <v>313</v>
      </c>
      <c r="M5880" s="13" t="s">
        <v>314</v>
      </c>
      <c r="N5880" s="2" t="s">
        <v>194</v>
      </c>
      <c r="O5880" s="13" t="s">
        <v>20</v>
      </c>
      <c r="P5880" s="14">
        <v>30.75</v>
      </c>
      <c r="Q5880" s="14">
        <v>307.5</v>
      </c>
      <c r="R5880" s="13">
        <v>7</v>
      </c>
      <c r="S5880" s="15">
        <v>0.5</v>
      </c>
      <c r="T5880" s="13">
        <v>1</v>
      </c>
      <c r="U5880" s="13">
        <v>2</v>
      </c>
      <c r="V5880" s="16">
        <v>0</v>
      </c>
      <c r="W5880" s="16" t="str">
        <f t="shared" si="91"/>
        <v>PN7011607-946</v>
      </c>
      <c r="Z5880" s="13" t="s">
        <v>17</v>
      </c>
      <c r="AA5880" s="17" t="s">
        <v>22</v>
      </c>
      <c r="AB5880" s="17" t="s">
        <v>22</v>
      </c>
      <c r="AC5880" s="17" t="s">
        <v>22</v>
      </c>
      <c r="AD5880" s="17" t="s">
        <v>22</v>
      </c>
      <c r="AE5880" s="17" t="s">
        <v>22</v>
      </c>
      <c r="AF5880" s="17" t="s">
        <v>22</v>
      </c>
      <c r="AG5880" s="17" t="s">
        <v>22</v>
      </c>
      <c r="AJ5880" s="17" t="s">
        <v>22</v>
      </c>
      <c r="AK5880" s="17" t="s">
        <v>22</v>
      </c>
      <c r="AO5880" s="17" t="s">
        <v>22</v>
      </c>
      <c r="AP5880" s="18" t="s">
        <v>22</v>
      </c>
      <c r="AQ5880" s="17" t="s">
        <v>22</v>
      </c>
      <c r="AR5880" s="17" t="s">
        <v>22</v>
      </c>
      <c r="AS5880" s="17" t="s">
        <v>22</v>
      </c>
      <c r="AT5880" s="17" t="s">
        <v>22</v>
      </c>
      <c r="AU5880" s="17" t="s">
        <v>22</v>
      </c>
      <c r="AV5880" s="17" t="s">
        <v>22</v>
      </c>
      <c r="AW5880" s="17" t="s">
        <v>22</v>
      </c>
      <c r="AX5880" s="17" t="s">
        <v>22</v>
      </c>
      <c r="AY5880" s="17" t="s">
        <v>22</v>
      </c>
      <c r="AZ5880" s="17" t="s">
        <v>22</v>
      </c>
      <c r="BA5880" s="17" t="s">
        <v>22</v>
      </c>
      <c r="BD5880" s="17" t="s">
        <v>22</v>
      </c>
      <c r="BE5880" s="17" t="s">
        <v>22</v>
      </c>
      <c r="BF5880" s="17" t="s">
        <v>22</v>
      </c>
      <c r="BG5880" s="18" t="s">
        <v>22</v>
      </c>
      <c r="BH5880" s="3" t="s">
        <v>22</v>
      </c>
      <c r="BI5880" s="3" t="s">
        <v>22</v>
      </c>
      <c r="BK5880" s="3" t="s">
        <v>22</v>
      </c>
      <c r="BL5880" s="17" t="s">
        <v>22</v>
      </c>
      <c r="BM5880" s="19" t="s">
        <v>22</v>
      </c>
      <c r="BN5880" s="19">
        <f>P5880*R5880</f>
        <v>215.25</v>
      </c>
      <c r="BO5880" s="19" t="str">
        <f>IF(AND(BN5880&gt;120000, P5880&gt;25, X5880&lt;&gt;"WAVE 0"), "yes", "no")</f>
        <v>no</v>
      </c>
      <c r="BP5880" s="17" t="s">
        <v>22</v>
      </c>
    </row>
    <row r="5881" spans="1:68" x14ac:dyDescent="0.25">
      <c r="A5881" s="11" t="s">
        <v>11437</v>
      </c>
      <c r="B5881" s="12" t="s">
        <v>11272</v>
      </c>
      <c r="C5881" s="13" t="s">
        <v>14</v>
      </c>
      <c r="D5881" s="12" t="s">
        <v>192</v>
      </c>
      <c r="E5881" s="13" t="s">
        <v>193</v>
      </c>
      <c r="F5881" s="12">
        <v>2020</v>
      </c>
      <c r="G5881" s="13" t="s">
        <v>17</v>
      </c>
      <c r="H5881" s="12" t="s">
        <v>28</v>
      </c>
      <c r="I5881" s="13" t="s">
        <v>18</v>
      </c>
      <c r="J5881" s="12" t="s">
        <v>311</v>
      </c>
      <c r="K5881" s="13" t="s">
        <v>312</v>
      </c>
      <c r="L5881" s="12" t="s">
        <v>313</v>
      </c>
      <c r="M5881" s="13" t="s">
        <v>314</v>
      </c>
      <c r="N5881" s="2" t="s">
        <v>194</v>
      </c>
      <c r="O5881" s="13" t="s">
        <v>20</v>
      </c>
      <c r="P5881" s="14">
        <v>18.457100000000001</v>
      </c>
      <c r="Q5881" s="14">
        <v>646</v>
      </c>
      <c r="R5881" s="13">
        <v>81</v>
      </c>
      <c r="S5881" s="15">
        <v>0.5</v>
      </c>
      <c r="T5881" s="13">
        <v>2</v>
      </c>
      <c r="U5881" s="13">
        <v>2</v>
      </c>
      <c r="V5881" s="16">
        <v>0</v>
      </c>
      <c r="W5881" s="16" t="str">
        <f t="shared" si="91"/>
        <v>PN7011607-948</v>
      </c>
      <c r="Z5881" s="13" t="s">
        <v>17</v>
      </c>
      <c r="AA5881" s="17" t="s">
        <v>22</v>
      </c>
      <c r="AB5881" s="17" t="s">
        <v>22</v>
      </c>
      <c r="AC5881" s="17" t="s">
        <v>22</v>
      </c>
      <c r="AD5881" s="17" t="s">
        <v>22</v>
      </c>
      <c r="AE5881" s="17" t="s">
        <v>22</v>
      </c>
      <c r="AF5881" s="17" t="s">
        <v>22</v>
      </c>
      <c r="AG5881" s="17" t="s">
        <v>22</v>
      </c>
      <c r="AJ5881" s="17" t="s">
        <v>22</v>
      </c>
      <c r="AK5881" s="17" t="s">
        <v>22</v>
      </c>
      <c r="AO5881" s="17" t="s">
        <v>22</v>
      </c>
      <c r="AP5881" s="18" t="s">
        <v>22</v>
      </c>
      <c r="AQ5881" s="17" t="s">
        <v>22</v>
      </c>
      <c r="AR5881" s="17" t="s">
        <v>22</v>
      </c>
      <c r="AS5881" s="17" t="s">
        <v>22</v>
      </c>
      <c r="AT5881" s="17" t="s">
        <v>22</v>
      </c>
      <c r="AU5881" s="17" t="s">
        <v>22</v>
      </c>
      <c r="AV5881" s="17" t="s">
        <v>22</v>
      </c>
      <c r="AW5881" s="17" t="s">
        <v>22</v>
      </c>
      <c r="AX5881" s="17" t="s">
        <v>22</v>
      </c>
      <c r="AY5881" s="17" t="s">
        <v>22</v>
      </c>
      <c r="AZ5881" s="17" t="s">
        <v>22</v>
      </c>
      <c r="BA5881" s="17" t="s">
        <v>22</v>
      </c>
      <c r="BD5881" s="17" t="s">
        <v>22</v>
      </c>
      <c r="BE5881" s="17" t="s">
        <v>22</v>
      </c>
      <c r="BF5881" s="17" t="s">
        <v>22</v>
      </c>
      <c r="BG5881" s="18" t="s">
        <v>22</v>
      </c>
      <c r="BH5881" s="3" t="s">
        <v>22</v>
      </c>
      <c r="BI5881" s="3" t="s">
        <v>22</v>
      </c>
      <c r="BK5881" s="3" t="s">
        <v>22</v>
      </c>
      <c r="BL5881" s="17" t="s">
        <v>22</v>
      </c>
      <c r="BM5881" s="19" t="s">
        <v>22</v>
      </c>
      <c r="BN5881" s="19">
        <f>P5881*R5881</f>
        <v>1495.0251000000001</v>
      </c>
      <c r="BO5881" s="19" t="str">
        <f>IF(AND(BN5881&gt;120000, P5881&gt;25, X5881&lt;&gt;"WAVE 0"), "yes", "no")</f>
        <v>no</v>
      </c>
      <c r="BP5881" s="17" t="s">
        <v>22</v>
      </c>
    </row>
    <row r="5882" spans="1:68" x14ac:dyDescent="0.25">
      <c r="A5882" s="11" t="s">
        <v>11438</v>
      </c>
      <c r="B5882" s="12" t="s">
        <v>11272</v>
      </c>
      <c r="C5882" s="13" t="s">
        <v>14</v>
      </c>
      <c r="D5882" s="12" t="s">
        <v>192</v>
      </c>
      <c r="E5882" s="13" t="s">
        <v>193</v>
      </c>
      <c r="F5882" s="12">
        <v>2020</v>
      </c>
      <c r="G5882" s="13" t="s">
        <v>17</v>
      </c>
      <c r="H5882" s="12" t="s">
        <v>28</v>
      </c>
      <c r="I5882" s="13" t="s">
        <v>18</v>
      </c>
      <c r="J5882" s="12" t="s">
        <v>311</v>
      </c>
      <c r="K5882" s="13" t="s">
        <v>312</v>
      </c>
      <c r="L5882" s="12" t="s">
        <v>313</v>
      </c>
      <c r="M5882" s="13" t="s">
        <v>314</v>
      </c>
      <c r="N5882" s="2" t="s">
        <v>194</v>
      </c>
      <c r="O5882" s="13" t="s">
        <v>20</v>
      </c>
      <c r="P5882" s="14">
        <v>13.54</v>
      </c>
      <c r="Q5882" s="14">
        <v>338.5</v>
      </c>
      <c r="R5882" s="13">
        <v>24</v>
      </c>
      <c r="S5882" s="15">
        <v>0</v>
      </c>
      <c r="T5882" s="13">
        <v>2</v>
      </c>
      <c r="U5882" s="13">
        <v>1</v>
      </c>
      <c r="V5882" s="16">
        <v>0</v>
      </c>
      <c r="W5882" s="16" t="str">
        <f t="shared" si="91"/>
        <v>PN7011607-954</v>
      </c>
      <c r="Z5882" s="13" t="s">
        <v>17</v>
      </c>
      <c r="AA5882" s="17" t="s">
        <v>22</v>
      </c>
      <c r="AB5882" s="17" t="s">
        <v>22</v>
      </c>
      <c r="AC5882" s="17" t="s">
        <v>22</v>
      </c>
      <c r="AD5882" s="17" t="s">
        <v>22</v>
      </c>
      <c r="AE5882" s="17" t="s">
        <v>22</v>
      </c>
      <c r="AF5882" s="17" t="s">
        <v>22</v>
      </c>
      <c r="AG5882" s="17" t="s">
        <v>22</v>
      </c>
      <c r="AJ5882" s="17" t="s">
        <v>22</v>
      </c>
      <c r="AK5882" s="17" t="s">
        <v>22</v>
      </c>
      <c r="AO5882" s="17" t="s">
        <v>22</v>
      </c>
      <c r="AP5882" s="18" t="s">
        <v>22</v>
      </c>
      <c r="AQ5882" s="17" t="s">
        <v>22</v>
      </c>
      <c r="AR5882" s="17" t="s">
        <v>22</v>
      </c>
      <c r="AS5882" s="17" t="s">
        <v>22</v>
      </c>
      <c r="AT5882" s="17" t="s">
        <v>22</v>
      </c>
      <c r="AU5882" s="17" t="s">
        <v>22</v>
      </c>
      <c r="AV5882" s="17" t="s">
        <v>22</v>
      </c>
      <c r="AW5882" s="17" t="s">
        <v>22</v>
      </c>
      <c r="AX5882" s="17" t="s">
        <v>22</v>
      </c>
      <c r="AY5882" s="17" t="s">
        <v>22</v>
      </c>
      <c r="AZ5882" s="17" t="s">
        <v>22</v>
      </c>
      <c r="BA5882" s="17" t="s">
        <v>22</v>
      </c>
      <c r="BD5882" s="17" t="s">
        <v>22</v>
      </c>
      <c r="BE5882" s="17" t="s">
        <v>22</v>
      </c>
      <c r="BF5882" s="17" t="s">
        <v>22</v>
      </c>
      <c r="BG5882" s="18" t="s">
        <v>22</v>
      </c>
      <c r="BH5882" s="3" t="s">
        <v>22</v>
      </c>
      <c r="BI5882" s="3" t="s">
        <v>22</v>
      </c>
      <c r="BK5882" s="3" t="s">
        <v>22</v>
      </c>
      <c r="BL5882" s="17" t="s">
        <v>22</v>
      </c>
      <c r="BM5882" s="19" t="s">
        <v>22</v>
      </c>
      <c r="BN5882" s="19">
        <f>P5882*R5882</f>
        <v>324.95999999999998</v>
      </c>
      <c r="BO5882" s="19" t="str">
        <f>IF(AND(BN5882&gt;120000, P5882&gt;25, X5882&lt;&gt;"WAVE 0"), "yes", "no")</f>
        <v>no</v>
      </c>
      <c r="BP5882" s="17" t="s">
        <v>22</v>
      </c>
    </row>
    <row r="5883" spans="1:68" x14ac:dyDescent="0.25">
      <c r="A5883" s="11" t="s">
        <v>11439</v>
      </c>
      <c r="B5883" s="12" t="s">
        <v>11272</v>
      </c>
      <c r="C5883" s="13" t="s">
        <v>14</v>
      </c>
      <c r="D5883" s="12" t="s">
        <v>192</v>
      </c>
      <c r="E5883" s="13" t="s">
        <v>193</v>
      </c>
      <c r="F5883" s="12">
        <v>2020</v>
      </c>
      <c r="G5883" s="13" t="s">
        <v>17</v>
      </c>
      <c r="H5883" s="12" t="s">
        <v>28</v>
      </c>
      <c r="I5883" s="13" t="s">
        <v>18</v>
      </c>
      <c r="J5883" s="12" t="s">
        <v>311</v>
      </c>
      <c r="K5883" s="13" t="s">
        <v>312</v>
      </c>
      <c r="L5883" s="12" t="s">
        <v>313</v>
      </c>
      <c r="M5883" s="13" t="s">
        <v>314</v>
      </c>
      <c r="N5883" s="2" t="s">
        <v>194</v>
      </c>
      <c r="O5883" s="13" t="s">
        <v>20</v>
      </c>
      <c r="P5883" s="14">
        <v>40.799999999999997</v>
      </c>
      <c r="Q5883" s="14">
        <v>612</v>
      </c>
      <c r="R5883" s="13">
        <v>41</v>
      </c>
      <c r="S5883" s="15">
        <v>0</v>
      </c>
      <c r="T5883" s="13">
        <v>2</v>
      </c>
      <c r="U5883" s="13">
        <v>3</v>
      </c>
      <c r="V5883" s="16">
        <v>0</v>
      </c>
      <c r="W5883" s="16" t="str">
        <f t="shared" si="91"/>
        <v>PN7011607-955</v>
      </c>
      <c r="Z5883" s="13" t="s">
        <v>17</v>
      </c>
      <c r="AA5883" s="17" t="s">
        <v>22</v>
      </c>
      <c r="AB5883" s="17" t="s">
        <v>22</v>
      </c>
      <c r="AC5883" s="17" t="s">
        <v>22</v>
      </c>
      <c r="AD5883" s="17" t="s">
        <v>22</v>
      </c>
      <c r="AE5883" s="17" t="s">
        <v>22</v>
      </c>
      <c r="AF5883" s="17" t="s">
        <v>22</v>
      </c>
      <c r="AG5883" s="17" t="s">
        <v>22</v>
      </c>
      <c r="AJ5883" s="17" t="s">
        <v>22</v>
      </c>
      <c r="AK5883" s="17" t="s">
        <v>22</v>
      </c>
      <c r="AO5883" s="17" t="s">
        <v>22</v>
      </c>
      <c r="AP5883" s="18" t="s">
        <v>22</v>
      </c>
      <c r="AQ5883" s="17" t="s">
        <v>22</v>
      </c>
      <c r="AR5883" s="17" t="s">
        <v>22</v>
      </c>
      <c r="AS5883" s="17" t="s">
        <v>22</v>
      </c>
      <c r="AT5883" s="17" t="s">
        <v>22</v>
      </c>
      <c r="AU5883" s="17" t="s">
        <v>22</v>
      </c>
      <c r="AV5883" s="17" t="s">
        <v>22</v>
      </c>
      <c r="AW5883" s="17" t="s">
        <v>22</v>
      </c>
      <c r="AX5883" s="17" t="s">
        <v>22</v>
      </c>
      <c r="AY5883" s="17" t="s">
        <v>22</v>
      </c>
      <c r="AZ5883" s="17" t="s">
        <v>22</v>
      </c>
      <c r="BA5883" s="17" t="s">
        <v>22</v>
      </c>
      <c r="BD5883" s="17" t="s">
        <v>22</v>
      </c>
      <c r="BE5883" s="17" t="s">
        <v>22</v>
      </c>
      <c r="BF5883" s="17" t="s">
        <v>22</v>
      </c>
      <c r="BG5883" s="18" t="s">
        <v>22</v>
      </c>
      <c r="BH5883" s="3" t="s">
        <v>22</v>
      </c>
      <c r="BI5883" s="3" t="s">
        <v>22</v>
      </c>
      <c r="BK5883" s="3" t="s">
        <v>22</v>
      </c>
      <c r="BL5883" s="17" t="s">
        <v>22</v>
      </c>
      <c r="BM5883" s="19" t="s">
        <v>22</v>
      </c>
      <c r="BN5883" s="19">
        <f>P5883*R5883</f>
        <v>1672.8</v>
      </c>
      <c r="BO5883" s="19" t="str">
        <f>IF(AND(BN5883&gt;120000, P5883&gt;25, X5883&lt;&gt;"WAVE 0"), "yes", "no")</f>
        <v>no</v>
      </c>
      <c r="BP5883" s="17" t="s">
        <v>22</v>
      </c>
    </row>
    <row r="5884" spans="1:68" x14ac:dyDescent="0.25">
      <c r="A5884" s="11" t="s">
        <v>11440</v>
      </c>
      <c r="B5884" s="12" t="s">
        <v>11272</v>
      </c>
      <c r="C5884" s="13" t="s">
        <v>14</v>
      </c>
      <c r="D5884" s="12" t="s">
        <v>192</v>
      </c>
      <c r="E5884" s="13" t="s">
        <v>193</v>
      </c>
      <c r="F5884" s="12">
        <v>2020</v>
      </c>
      <c r="G5884" s="13" t="s">
        <v>17</v>
      </c>
      <c r="H5884" s="12" t="s">
        <v>28</v>
      </c>
      <c r="I5884" s="13" t="s">
        <v>18</v>
      </c>
      <c r="J5884" s="12" t="s">
        <v>311</v>
      </c>
      <c r="K5884" s="13" t="s">
        <v>312</v>
      </c>
      <c r="L5884" s="12" t="s">
        <v>313</v>
      </c>
      <c r="M5884" s="13" t="s">
        <v>314</v>
      </c>
      <c r="N5884" s="2" t="s">
        <v>194</v>
      </c>
      <c r="O5884" s="13" t="s">
        <v>20</v>
      </c>
      <c r="P5884" s="14">
        <v>15.85</v>
      </c>
      <c r="Q5884" s="14"/>
      <c r="R5884" s="13">
        <v>30</v>
      </c>
      <c r="S5884" s="15"/>
      <c r="T5884" s="13">
        <v>2</v>
      </c>
      <c r="U5884" s="13"/>
      <c r="V5884" s="16"/>
      <c r="W5884" s="16" t="str">
        <f t="shared" si="91"/>
        <v>PN7011607-956</v>
      </c>
      <c r="Z5884" s="13" t="s">
        <v>17</v>
      </c>
      <c r="AA5884" s="17" t="s">
        <v>22</v>
      </c>
      <c r="AB5884" s="17" t="s">
        <v>22</v>
      </c>
      <c r="AC5884" s="17" t="s">
        <v>22</v>
      </c>
      <c r="AD5884" s="17" t="s">
        <v>22</v>
      </c>
      <c r="AE5884" s="17" t="s">
        <v>22</v>
      </c>
      <c r="AF5884" s="17" t="s">
        <v>22</v>
      </c>
      <c r="AG5884" s="17" t="s">
        <v>22</v>
      </c>
      <c r="AJ5884" s="17" t="s">
        <v>22</v>
      </c>
      <c r="AK5884" s="17" t="s">
        <v>22</v>
      </c>
      <c r="AO5884" s="17" t="s">
        <v>22</v>
      </c>
      <c r="AP5884" s="18" t="s">
        <v>22</v>
      </c>
      <c r="AQ5884" s="17" t="s">
        <v>22</v>
      </c>
      <c r="AR5884" s="17" t="s">
        <v>22</v>
      </c>
      <c r="AS5884" s="17" t="s">
        <v>22</v>
      </c>
      <c r="AT5884" s="17" t="s">
        <v>22</v>
      </c>
      <c r="AU5884" s="17" t="s">
        <v>22</v>
      </c>
      <c r="AV5884" s="17" t="s">
        <v>22</v>
      </c>
      <c r="AW5884" s="17" t="s">
        <v>22</v>
      </c>
      <c r="AX5884" s="17" t="s">
        <v>22</v>
      </c>
      <c r="AY5884" s="17" t="s">
        <v>22</v>
      </c>
      <c r="AZ5884" s="17" t="s">
        <v>22</v>
      </c>
      <c r="BA5884" s="17" t="s">
        <v>22</v>
      </c>
      <c r="BD5884" s="17" t="s">
        <v>22</v>
      </c>
      <c r="BE5884" s="17" t="s">
        <v>22</v>
      </c>
      <c r="BF5884" s="17" t="s">
        <v>22</v>
      </c>
      <c r="BG5884" s="18" t="s">
        <v>22</v>
      </c>
      <c r="BH5884" s="3" t="s">
        <v>22</v>
      </c>
      <c r="BI5884" s="3" t="s">
        <v>22</v>
      </c>
      <c r="BK5884" s="3" t="s">
        <v>22</v>
      </c>
      <c r="BL5884" s="17" t="s">
        <v>22</v>
      </c>
      <c r="BM5884" s="19" t="s">
        <v>22</v>
      </c>
      <c r="BN5884" s="19">
        <f>P5884*R5884</f>
        <v>475.5</v>
      </c>
      <c r="BO5884" s="19" t="str">
        <f>IF(AND(BN5884&gt;120000, P5884&gt;25, X5884&lt;&gt;"WAVE 0"), "yes", "no")</f>
        <v>no</v>
      </c>
      <c r="BP5884" s="17" t="s">
        <v>22</v>
      </c>
    </row>
    <row r="5885" spans="1:68" x14ac:dyDescent="0.25">
      <c r="A5885" s="11" t="s">
        <v>11441</v>
      </c>
      <c r="B5885" s="12" t="s">
        <v>11272</v>
      </c>
      <c r="C5885" s="13" t="s">
        <v>14</v>
      </c>
      <c r="D5885" s="12" t="s">
        <v>192</v>
      </c>
      <c r="E5885" s="13" t="s">
        <v>193</v>
      </c>
      <c r="F5885" s="12">
        <v>2020</v>
      </c>
      <c r="G5885" s="13" t="s">
        <v>17</v>
      </c>
      <c r="H5885" s="12" t="s">
        <v>28</v>
      </c>
      <c r="I5885" s="13" t="s">
        <v>18</v>
      </c>
      <c r="J5885" s="12" t="s">
        <v>311</v>
      </c>
      <c r="K5885" s="13" t="s">
        <v>312</v>
      </c>
      <c r="L5885" s="12" t="s">
        <v>313</v>
      </c>
      <c r="M5885" s="13" t="s">
        <v>314</v>
      </c>
      <c r="N5885" s="2" t="s">
        <v>194</v>
      </c>
      <c r="O5885" s="13" t="s">
        <v>20</v>
      </c>
      <c r="P5885" s="14"/>
      <c r="Q5885" s="14"/>
      <c r="R5885" s="13">
        <v>26</v>
      </c>
      <c r="S5885" s="15"/>
      <c r="T5885" s="13">
        <v>1</v>
      </c>
      <c r="U5885" s="13"/>
      <c r="V5885" s="16"/>
      <c r="W5885" s="16" t="str">
        <f t="shared" si="91"/>
        <v>PN7011607-958</v>
      </c>
      <c r="Z5885" s="13" t="s">
        <v>17</v>
      </c>
      <c r="AA5885" s="17" t="s">
        <v>22</v>
      </c>
      <c r="AB5885" s="17" t="s">
        <v>22</v>
      </c>
      <c r="AC5885" s="17" t="s">
        <v>22</v>
      </c>
      <c r="AD5885" s="17" t="s">
        <v>22</v>
      </c>
      <c r="AE5885" s="17" t="s">
        <v>22</v>
      </c>
      <c r="AF5885" s="17" t="s">
        <v>22</v>
      </c>
      <c r="AG5885" s="17" t="s">
        <v>22</v>
      </c>
      <c r="AJ5885" s="17" t="s">
        <v>22</v>
      </c>
      <c r="AK5885" s="17" t="s">
        <v>22</v>
      </c>
      <c r="AO5885" s="17" t="s">
        <v>22</v>
      </c>
      <c r="AP5885" s="18" t="s">
        <v>22</v>
      </c>
      <c r="AQ5885" s="17" t="s">
        <v>22</v>
      </c>
      <c r="AR5885" s="17" t="s">
        <v>22</v>
      </c>
      <c r="AS5885" s="17" t="s">
        <v>22</v>
      </c>
      <c r="AT5885" s="17" t="s">
        <v>22</v>
      </c>
      <c r="AU5885" s="17" t="s">
        <v>22</v>
      </c>
      <c r="AV5885" s="17" t="s">
        <v>22</v>
      </c>
      <c r="AW5885" s="17" t="s">
        <v>22</v>
      </c>
      <c r="AX5885" s="17" t="s">
        <v>22</v>
      </c>
      <c r="AY5885" s="17" t="s">
        <v>22</v>
      </c>
      <c r="AZ5885" s="17" t="s">
        <v>22</v>
      </c>
      <c r="BA5885" s="17" t="s">
        <v>22</v>
      </c>
      <c r="BD5885" s="17" t="s">
        <v>22</v>
      </c>
      <c r="BE5885" s="17" t="s">
        <v>22</v>
      </c>
      <c r="BF5885" s="17" t="s">
        <v>22</v>
      </c>
      <c r="BG5885" s="18" t="s">
        <v>22</v>
      </c>
      <c r="BH5885" s="3" t="s">
        <v>22</v>
      </c>
      <c r="BI5885" s="3" t="s">
        <v>22</v>
      </c>
      <c r="BK5885" s="3" t="s">
        <v>22</v>
      </c>
      <c r="BL5885" s="17" t="s">
        <v>22</v>
      </c>
      <c r="BM5885" s="19" t="s">
        <v>22</v>
      </c>
      <c r="BN5885" s="19">
        <f>P5885*R5885</f>
        <v>0</v>
      </c>
      <c r="BO5885" s="19" t="str">
        <f>IF(AND(BN5885&gt;120000, P5885&gt;25, X5885&lt;&gt;"WAVE 0"), "yes", "no")</f>
        <v>no</v>
      </c>
      <c r="BP5885" s="17" t="s">
        <v>22</v>
      </c>
    </row>
    <row r="5886" spans="1:68" x14ac:dyDescent="0.25">
      <c r="A5886" s="11" t="s">
        <v>11442</v>
      </c>
      <c r="B5886" s="12" t="s">
        <v>11272</v>
      </c>
      <c r="C5886" s="13" t="s">
        <v>14</v>
      </c>
      <c r="D5886" s="12" t="s">
        <v>192</v>
      </c>
      <c r="E5886" s="13" t="s">
        <v>193</v>
      </c>
      <c r="F5886" s="12">
        <v>2020</v>
      </c>
      <c r="G5886" s="13" t="s">
        <v>17</v>
      </c>
      <c r="H5886" s="12" t="s">
        <v>28</v>
      </c>
      <c r="I5886" s="13" t="s">
        <v>18</v>
      </c>
      <c r="J5886" s="12" t="s">
        <v>311</v>
      </c>
      <c r="K5886" s="13" t="s">
        <v>312</v>
      </c>
      <c r="L5886" s="12" t="s">
        <v>313</v>
      </c>
      <c r="M5886" s="13" t="s">
        <v>314</v>
      </c>
      <c r="N5886" s="2" t="s">
        <v>194</v>
      </c>
      <c r="O5886" s="13" t="s">
        <v>20</v>
      </c>
      <c r="P5886" s="14">
        <v>12.89</v>
      </c>
      <c r="Q5886" s="14"/>
      <c r="R5886" s="13">
        <v>54</v>
      </c>
      <c r="S5886" s="15">
        <v>0</v>
      </c>
      <c r="T5886" s="13">
        <v>1</v>
      </c>
      <c r="U5886" s="13"/>
      <c r="V5886" s="16"/>
      <c r="W5886" s="16" t="str">
        <f t="shared" si="91"/>
        <v>PN7011607-959</v>
      </c>
      <c r="Z5886" s="13" t="s">
        <v>17</v>
      </c>
      <c r="AA5886" s="17" t="s">
        <v>22</v>
      </c>
      <c r="AB5886" s="17" t="s">
        <v>22</v>
      </c>
      <c r="AC5886" s="17" t="s">
        <v>22</v>
      </c>
      <c r="AD5886" s="17" t="s">
        <v>22</v>
      </c>
      <c r="AE5886" s="17" t="s">
        <v>22</v>
      </c>
      <c r="AF5886" s="17" t="s">
        <v>22</v>
      </c>
      <c r="AG5886" s="17" t="s">
        <v>22</v>
      </c>
      <c r="AJ5886" s="17" t="s">
        <v>22</v>
      </c>
      <c r="AK5886" s="17" t="s">
        <v>22</v>
      </c>
      <c r="AO5886" s="17" t="s">
        <v>22</v>
      </c>
      <c r="AP5886" s="18" t="s">
        <v>22</v>
      </c>
      <c r="AQ5886" s="17" t="s">
        <v>22</v>
      </c>
      <c r="AR5886" s="17" t="s">
        <v>22</v>
      </c>
      <c r="AS5886" s="17" t="s">
        <v>22</v>
      </c>
      <c r="AT5886" s="17" t="s">
        <v>22</v>
      </c>
      <c r="AU5886" s="17" t="s">
        <v>22</v>
      </c>
      <c r="AV5886" s="17" t="s">
        <v>22</v>
      </c>
      <c r="AW5886" s="17" t="s">
        <v>22</v>
      </c>
      <c r="AX5886" s="17" t="s">
        <v>22</v>
      </c>
      <c r="AY5886" s="17" t="s">
        <v>22</v>
      </c>
      <c r="AZ5886" s="17" t="s">
        <v>22</v>
      </c>
      <c r="BA5886" s="17" t="s">
        <v>22</v>
      </c>
      <c r="BD5886" s="17" t="s">
        <v>22</v>
      </c>
      <c r="BE5886" s="17" t="s">
        <v>22</v>
      </c>
      <c r="BF5886" s="17" t="s">
        <v>22</v>
      </c>
      <c r="BG5886" s="18" t="s">
        <v>22</v>
      </c>
      <c r="BH5886" s="3" t="s">
        <v>22</v>
      </c>
      <c r="BI5886" s="3" t="s">
        <v>22</v>
      </c>
      <c r="BK5886" s="3" t="s">
        <v>22</v>
      </c>
      <c r="BL5886" s="17" t="s">
        <v>22</v>
      </c>
      <c r="BM5886" s="19" t="s">
        <v>22</v>
      </c>
      <c r="BN5886" s="19">
        <f>P5886*R5886</f>
        <v>696.06000000000006</v>
      </c>
      <c r="BO5886" s="19" t="str">
        <f>IF(AND(BN5886&gt;120000, P5886&gt;25, X5886&lt;&gt;"WAVE 0"), "yes", "no")</f>
        <v>no</v>
      </c>
      <c r="BP5886" s="17" t="s">
        <v>22</v>
      </c>
    </row>
    <row r="5887" spans="1:68" x14ac:dyDescent="0.25">
      <c r="A5887" s="11" t="s">
        <v>11443</v>
      </c>
      <c r="B5887" s="12" t="s">
        <v>11272</v>
      </c>
      <c r="C5887" s="13" t="s">
        <v>14</v>
      </c>
      <c r="D5887" s="12" t="s">
        <v>192</v>
      </c>
      <c r="E5887" s="13" t="s">
        <v>193</v>
      </c>
      <c r="F5887" s="12">
        <v>2020</v>
      </c>
      <c r="G5887" s="13" t="s">
        <v>17</v>
      </c>
      <c r="H5887" s="12" t="s">
        <v>28</v>
      </c>
      <c r="I5887" s="13" t="s">
        <v>18</v>
      </c>
      <c r="J5887" s="12" t="s">
        <v>311</v>
      </c>
      <c r="K5887" s="13" t="s">
        <v>312</v>
      </c>
      <c r="L5887" s="12" t="s">
        <v>313</v>
      </c>
      <c r="M5887" s="13" t="s">
        <v>314</v>
      </c>
      <c r="N5887" s="2" t="s">
        <v>194</v>
      </c>
      <c r="O5887" s="13" t="s">
        <v>20</v>
      </c>
      <c r="P5887" s="14"/>
      <c r="Q5887" s="14"/>
      <c r="R5887" s="13">
        <v>11</v>
      </c>
      <c r="S5887" s="15"/>
      <c r="T5887" s="13">
        <v>1</v>
      </c>
      <c r="U5887" s="13"/>
      <c r="V5887" s="16"/>
      <c r="W5887" s="16" t="str">
        <f t="shared" si="91"/>
        <v>PN7011607-960</v>
      </c>
      <c r="Z5887" s="13" t="s">
        <v>17</v>
      </c>
      <c r="AA5887" s="17" t="s">
        <v>22</v>
      </c>
      <c r="AB5887" s="17" t="s">
        <v>22</v>
      </c>
      <c r="AC5887" s="17" t="s">
        <v>22</v>
      </c>
      <c r="AD5887" s="17" t="s">
        <v>22</v>
      </c>
      <c r="AE5887" s="17" t="s">
        <v>22</v>
      </c>
      <c r="AF5887" s="17" t="s">
        <v>22</v>
      </c>
      <c r="AG5887" s="17" t="s">
        <v>22</v>
      </c>
      <c r="AJ5887" s="17" t="s">
        <v>22</v>
      </c>
      <c r="AK5887" s="17" t="s">
        <v>22</v>
      </c>
      <c r="AO5887" s="17" t="s">
        <v>22</v>
      </c>
      <c r="AP5887" s="18" t="s">
        <v>22</v>
      </c>
      <c r="AQ5887" s="17" t="s">
        <v>22</v>
      </c>
      <c r="AR5887" s="17" t="s">
        <v>22</v>
      </c>
      <c r="AS5887" s="17" t="s">
        <v>22</v>
      </c>
      <c r="AT5887" s="17" t="s">
        <v>22</v>
      </c>
      <c r="AU5887" s="17" t="s">
        <v>22</v>
      </c>
      <c r="AV5887" s="17" t="s">
        <v>22</v>
      </c>
      <c r="AW5887" s="17" t="s">
        <v>22</v>
      </c>
      <c r="AX5887" s="17" t="s">
        <v>22</v>
      </c>
      <c r="AY5887" s="17" t="s">
        <v>22</v>
      </c>
      <c r="AZ5887" s="17" t="s">
        <v>22</v>
      </c>
      <c r="BA5887" s="17" t="s">
        <v>22</v>
      </c>
      <c r="BD5887" s="17" t="s">
        <v>22</v>
      </c>
      <c r="BE5887" s="17" t="s">
        <v>22</v>
      </c>
      <c r="BF5887" s="17" t="s">
        <v>22</v>
      </c>
      <c r="BG5887" s="18" t="s">
        <v>22</v>
      </c>
      <c r="BH5887" s="3" t="s">
        <v>22</v>
      </c>
      <c r="BI5887" s="3" t="s">
        <v>22</v>
      </c>
      <c r="BK5887" s="3" t="s">
        <v>22</v>
      </c>
      <c r="BL5887" s="17" t="s">
        <v>22</v>
      </c>
      <c r="BM5887" s="19" t="s">
        <v>22</v>
      </c>
      <c r="BN5887" s="19">
        <f>P5887*R5887</f>
        <v>0</v>
      </c>
      <c r="BO5887" s="19" t="str">
        <f>IF(AND(BN5887&gt;120000, P5887&gt;25, X5887&lt;&gt;"WAVE 0"), "yes", "no")</f>
        <v>no</v>
      </c>
      <c r="BP5887" s="17" t="s">
        <v>22</v>
      </c>
    </row>
    <row r="5888" spans="1:68" x14ac:dyDescent="0.25">
      <c r="A5888" s="11" t="s">
        <v>11444</v>
      </c>
      <c r="B5888" s="12" t="s">
        <v>11272</v>
      </c>
      <c r="C5888" s="13" t="s">
        <v>14</v>
      </c>
      <c r="D5888" s="12" t="s">
        <v>192</v>
      </c>
      <c r="E5888" s="13" t="s">
        <v>193</v>
      </c>
      <c r="F5888" s="12">
        <v>2020</v>
      </c>
      <c r="G5888" s="13" t="s">
        <v>17</v>
      </c>
      <c r="H5888" s="12" t="s">
        <v>28</v>
      </c>
      <c r="I5888" s="13" t="s">
        <v>18</v>
      </c>
      <c r="J5888" s="12" t="s">
        <v>311</v>
      </c>
      <c r="K5888" s="13" t="s">
        <v>312</v>
      </c>
      <c r="L5888" s="12" t="s">
        <v>313</v>
      </c>
      <c r="M5888" s="13" t="s">
        <v>314</v>
      </c>
      <c r="N5888" s="2" t="s">
        <v>194</v>
      </c>
      <c r="O5888" s="13" t="s">
        <v>20</v>
      </c>
      <c r="P5888" s="14">
        <v>13.54</v>
      </c>
      <c r="Q5888" s="14">
        <v>338.5</v>
      </c>
      <c r="R5888" s="13">
        <v>72</v>
      </c>
      <c r="S5888" s="15">
        <v>0</v>
      </c>
      <c r="T5888" s="13">
        <v>1</v>
      </c>
      <c r="U5888" s="13">
        <v>2</v>
      </c>
      <c r="V5888" s="16">
        <v>0</v>
      </c>
      <c r="W5888" s="16" t="str">
        <f t="shared" si="91"/>
        <v>PN7011607-963</v>
      </c>
      <c r="Z5888" s="13" t="s">
        <v>17</v>
      </c>
      <c r="AA5888" s="17" t="s">
        <v>22</v>
      </c>
      <c r="AB5888" s="17" t="s">
        <v>22</v>
      </c>
      <c r="AC5888" s="17" t="s">
        <v>22</v>
      </c>
      <c r="AD5888" s="17" t="s">
        <v>22</v>
      </c>
      <c r="AE5888" s="17" t="s">
        <v>22</v>
      </c>
      <c r="AF5888" s="17" t="s">
        <v>22</v>
      </c>
      <c r="AG5888" s="17" t="s">
        <v>22</v>
      </c>
      <c r="AJ5888" s="17" t="s">
        <v>22</v>
      </c>
      <c r="AK5888" s="17" t="s">
        <v>22</v>
      </c>
      <c r="AO5888" s="17" t="s">
        <v>22</v>
      </c>
      <c r="AP5888" s="18" t="s">
        <v>22</v>
      </c>
      <c r="AQ5888" s="17" t="s">
        <v>22</v>
      </c>
      <c r="AR5888" s="17" t="s">
        <v>22</v>
      </c>
      <c r="AS5888" s="17" t="s">
        <v>22</v>
      </c>
      <c r="AT5888" s="17" t="s">
        <v>22</v>
      </c>
      <c r="AU5888" s="17" t="s">
        <v>22</v>
      </c>
      <c r="AV5888" s="17" t="s">
        <v>22</v>
      </c>
      <c r="AW5888" s="17" t="s">
        <v>22</v>
      </c>
      <c r="AX5888" s="17" t="s">
        <v>22</v>
      </c>
      <c r="AY5888" s="17" t="s">
        <v>22</v>
      </c>
      <c r="AZ5888" s="17" t="s">
        <v>22</v>
      </c>
      <c r="BA5888" s="17" t="s">
        <v>22</v>
      </c>
      <c r="BD5888" s="17" t="s">
        <v>22</v>
      </c>
      <c r="BE5888" s="17" t="s">
        <v>22</v>
      </c>
      <c r="BF5888" s="17" t="s">
        <v>22</v>
      </c>
      <c r="BG5888" s="18" t="s">
        <v>22</v>
      </c>
      <c r="BH5888" s="3" t="s">
        <v>22</v>
      </c>
      <c r="BI5888" s="3" t="s">
        <v>22</v>
      </c>
      <c r="BK5888" s="3" t="s">
        <v>22</v>
      </c>
      <c r="BL5888" s="17" t="s">
        <v>22</v>
      </c>
      <c r="BM5888" s="19" t="s">
        <v>22</v>
      </c>
      <c r="BN5888" s="19">
        <f>P5888*R5888</f>
        <v>974.87999999999988</v>
      </c>
      <c r="BO5888" s="19" t="str">
        <f>IF(AND(BN5888&gt;120000, P5888&gt;25, X5888&lt;&gt;"WAVE 0"), "yes", "no")</f>
        <v>no</v>
      </c>
      <c r="BP5888" s="17" t="s">
        <v>22</v>
      </c>
    </row>
    <row r="5889" spans="1:68" x14ac:dyDescent="0.25">
      <c r="A5889" s="11" t="s">
        <v>11445</v>
      </c>
      <c r="B5889" s="12" t="s">
        <v>11272</v>
      </c>
      <c r="C5889" s="13" t="s">
        <v>14</v>
      </c>
      <c r="D5889" s="12" t="s">
        <v>192</v>
      </c>
      <c r="E5889" s="13" t="s">
        <v>193</v>
      </c>
      <c r="F5889" s="12">
        <v>2020</v>
      </c>
      <c r="G5889" s="13" t="s">
        <v>17</v>
      </c>
      <c r="H5889" s="12" t="s">
        <v>28</v>
      </c>
      <c r="I5889" s="13" t="s">
        <v>18</v>
      </c>
      <c r="J5889" s="12" t="s">
        <v>311</v>
      </c>
      <c r="K5889" s="13" t="s">
        <v>312</v>
      </c>
      <c r="L5889" s="12" t="s">
        <v>313</v>
      </c>
      <c r="M5889" s="13" t="s">
        <v>314</v>
      </c>
      <c r="N5889" s="2" t="s">
        <v>194</v>
      </c>
      <c r="O5889" s="13" t="s">
        <v>20</v>
      </c>
      <c r="P5889" s="14">
        <v>16.311399999999999</v>
      </c>
      <c r="Q5889" s="14">
        <v>1015.5</v>
      </c>
      <c r="R5889" s="13">
        <v>104</v>
      </c>
      <c r="S5889" s="15">
        <v>0.5</v>
      </c>
      <c r="T5889" s="13">
        <v>2</v>
      </c>
      <c r="U5889" s="13">
        <v>3</v>
      </c>
      <c r="V5889" s="16">
        <v>0</v>
      </c>
      <c r="W5889" s="16" t="str">
        <f t="shared" si="91"/>
        <v>PN7011607-964</v>
      </c>
      <c r="Z5889" s="13" t="s">
        <v>17</v>
      </c>
      <c r="AA5889" s="17" t="s">
        <v>22</v>
      </c>
      <c r="AB5889" s="17" t="s">
        <v>22</v>
      </c>
      <c r="AC5889" s="17" t="s">
        <v>22</v>
      </c>
      <c r="AD5889" s="17" t="s">
        <v>22</v>
      </c>
      <c r="AE5889" s="17" t="s">
        <v>22</v>
      </c>
      <c r="AF5889" s="17" t="s">
        <v>22</v>
      </c>
      <c r="AG5889" s="17" t="s">
        <v>22</v>
      </c>
      <c r="AJ5889" s="17" t="s">
        <v>22</v>
      </c>
      <c r="AK5889" s="17" t="s">
        <v>22</v>
      </c>
      <c r="AO5889" s="17" t="s">
        <v>22</v>
      </c>
      <c r="AP5889" s="18" t="s">
        <v>22</v>
      </c>
      <c r="AQ5889" s="17" t="s">
        <v>22</v>
      </c>
      <c r="AR5889" s="17" t="s">
        <v>22</v>
      </c>
      <c r="AS5889" s="17" t="s">
        <v>22</v>
      </c>
      <c r="AT5889" s="17" t="s">
        <v>22</v>
      </c>
      <c r="AU5889" s="17" t="s">
        <v>22</v>
      </c>
      <c r="AV5889" s="17" t="s">
        <v>22</v>
      </c>
      <c r="AW5889" s="17" t="s">
        <v>22</v>
      </c>
      <c r="AX5889" s="17" t="s">
        <v>22</v>
      </c>
      <c r="AY5889" s="17" t="s">
        <v>22</v>
      </c>
      <c r="AZ5889" s="17" t="s">
        <v>22</v>
      </c>
      <c r="BA5889" s="17" t="s">
        <v>22</v>
      </c>
      <c r="BD5889" s="17" t="s">
        <v>22</v>
      </c>
      <c r="BE5889" s="17" t="s">
        <v>22</v>
      </c>
      <c r="BF5889" s="17" t="s">
        <v>22</v>
      </c>
      <c r="BG5889" s="18" t="s">
        <v>22</v>
      </c>
      <c r="BH5889" s="3" t="s">
        <v>22</v>
      </c>
      <c r="BI5889" s="3" t="s">
        <v>22</v>
      </c>
      <c r="BK5889" s="3" t="s">
        <v>22</v>
      </c>
      <c r="BL5889" s="17" t="s">
        <v>22</v>
      </c>
      <c r="BM5889" s="19" t="s">
        <v>22</v>
      </c>
      <c r="BN5889" s="19">
        <f>P5889*R5889</f>
        <v>1696.3855999999998</v>
      </c>
      <c r="BO5889" s="19" t="str">
        <f>IF(AND(BN5889&gt;120000, P5889&gt;25, X5889&lt;&gt;"WAVE 0"), "yes", "no")</f>
        <v>no</v>
      </c>
      <c r="BP5889" s="17" t="s">
        <v>22</v>
      </c>
    </row>
    <row r="5890" spans="1:68" x14ac:dyDescent="0.25">
      <c r="A5890" s="11" t="s">
        <v>11446</v>
      </c>
      <c r="B5890" s="12" t="s">
        <v>11272</v>
      </c>
      <c r="C5890" s="13" t="s">
        <v>14</v>
      </c>
      <c r="D5890" s="12" t="s">
        <v>192</v>
      </c>
      <c r="E5890" s="13" t="s">
        <v>193</v>
      </c>
      <c r="F5890" s="12">
        <v>2020</v>
      </c>
      <c r="G5890" s="13" t="s">
        <v>17</v>
      </c>
      <c r="H5890" s="12" t="s">
        <v>28</v>
      </c>
      <c r="I5890" s="13" t="s">
        <v>18</v>
      </c>
      <c r="J5890" s="12" t="s">
        <v>311</v>
      </c>
      <c r="K5890" s="13" t="s">
        <v>312</v>
      </c>
      <c r="L5890" s="12" t="s">
        <v>313</v>
      </c>
      <c r="M5890" s="13" t="s">
        <v>314</v>
      </c>
      <c r="N5890" s="2" t="s">
        <v>194</v>
      </c>
      <c r="O5890" s="13" t="s">
        <v>20</v>
      </c>
      <c r="P5890" s="14"/>
      <c r="Q5890" s="14"/>
      <c r="R5890" s="13">
        <v>24</v>
      </c>
      <c r="S5890" s="15"/>
      <c r="T5890" s="13">
        <v>1</v>
      </c>
      <c r="U5890" s="13"/>
      <c r="V5890" s="16"/>
      <c r="W5890" s="16" t="str">
        <f t="shared" ref="W5890:W5953" si="92">"PN"&amp;A5890</f>
        <v>PN7011607-966</v>
      </c>
      <c r="Z5890" s="13" t="s">
        <v>17</v>
      </c>
      <c r="AA5890" s="17" t="s">
        <v>22</v>
      </c>
      <c r="AB5890" s="17" t="s">
        <v>22</v>
      </c>
      <c r="AC5890" s="17" t="s">
        <v>22</v>
      </c>
      <c r="AD5890" s="17" t="s">
        <v>22</v>
      </c>
      <c r="AE5890" s="17" t="s">
        <v>22</v>
      </c>
      <c r="AF5890" s="17" t="s">
        <v>22</v>
      </c>
      <c r="AG5890" s="17" t="s">
        <v>22</v>
      </c>
      <c r="AJ5890" s="17" t="s">
        <v>22</v>
      </c>
      <c r="AK5890" s="17" t="s">
        <v>22</v>
      </c>
      <c r="AO5890" s="17" t="s">
        <v>22</v>
      </c>
      <c r="AP5890" s="18" t="s">
        <v>22</v>
      </c>
      <c r="AQ5890" s="17" t="s">
        <v>22</v>
      </c>
      <c r="AR5890" s="17" t="s">
        <v>22</v>
      </c>
      <c r="AS5890" s="17" t="s">
        <v>22</v>
      </c>
      <c r="AT5890" s="17" t="s">
        <v>22</v>
      </c>
      <c r="AU5890" s="17" t="s">
        <v>22</v>
      </c>
      <c r="AV5890" s="17" t="s">
        <v>22</v>
      </c>
      <c r="AW5890" s="17" t="s">
        <v>22</v>
      </c>
      <c r="AX5890" s="17" t="s">
        <v>22</v>
      </c>
      <c r="AY5890" s="17" t="s">
        <v>22</v>
      </c>
      <c r="AZ5890" s="17" t="s">
        <v>22</v>
      </c>
      <c r="BA5890" s="17" t="s">
        <v>22</v>
      </c>
      <c r="BD5890" s="17" t="s">
        <v>22</v>
      </c>
      <c r="BE5890" s="17" t="s">
        <v>22</v>
      </c>
      <c r="BF5890" s="17" t="s">
        <v>22</v>
      </c>
      <c r="BG5890" s="18" t="s">
        <v>22</v>
      </c>
      <c r="BH5890" s="3" t="s">
        <v>22</v>
      </c>
      <c r="BI5890" s="3" t="s">
        <v>22</v>
      </c>
      <c r="BK5890" s="3" t="s">
        <v>22</v>
      </c>
      <c r="BL5890" s="17" t="s">
        <v>22</v>
      </c>
      <c r="BM5890" s="19" t="s">
        <v>22</v>
      </c>
      <c r="BN5890" s="19">
        <f>P5890*R5890</f>
        <v>0</v>
      </c>
      <c r="BO5890" s="19" t="str">
        <f>IF(AND(BN5890&gt;120000, P5890&gt;25, X5890&lt;&gt;"WAVE 0"), "yes", "no")</f>
        <v>no</v>
      </c>
      <c r="BP5890" s="17" t="s">
        <v>22</v>
      </c>
    </row>
    <row r="5891" spans="1:68" x14ac:dyDescent="0.25">
      <c r="A5891" s="11" t="s">
        <v>11447</v>
      </c>
      <c r="B5891" s="12" t="s">
        <v>11272</v>
      </c>
      <c r="C5891" s="13" t="s">
        <v>14</v>
      </c>
      <c r="D5891" s="12" t="s">
        <v>192</v>
      </c>
      <c r="E5891" s="13" t="s">
        <v>193</v>
      </c>
      <c r="F5891" s="12">
        <v>2020</v>
      </c>
      <c r="G5891" s="13" t="s">
        <v>17</v>
      </c>
      <c r="H5891" s="12" t="s">
        <v>28</v>
      </c>
      <c r="I5891" s="13" t="s">
        <v>18</v>
      </c>
      <c r="J5891" s="12" t="s">
        <v>311</v>
      </c>
      <c r="K5891" s="13" t="s">
        <v>312</v>
      </c>
      <c r="L5891" s="12" t="s">
        <v>313</v>
      </c>
      <c r="M5891" s="13" t="s">
        <v>314</v>
      </c>
      <c r="N5891" s="2" t="s">
        <v>194</v>
      </c>
      <c r="O5891" s="13" t="s">
        <v>20</v>
      </c>
      <c r="P5891" s="14">
        <v>12.36</v>
      </c>
      <c r="Q5891" s="14"/>
      <c r="R5891" s="13">
        <v>26</v>
      </c>
      <c r="S5891" s="15"/>
      <c r="T5891" s="13">
        <v>1</v>
      </c>
      <c r="U5891" s="13"/>
      <c r="V5891" s="16"/>
      <c r="W5891" s="16" t="str">
        <f t="shared" si="92"/>
        <v>PN7011607-967</v>
      </c>
      <c r="Z5891" s="13" t="s">
        <v>17</v>
      </c>
      <c r="AA5891" s="17" t="s">
        <v>22</v>
      </c>
      <c r="AB5891" s="17" t="s">
        <v>22</v>
      </c>
      <c r="AC5891" s="17" t="s">
        <v>22</v>
      </c>
      <c r="AD5891" s="17" t="s">
        <v>22</v>
      </c>
      <c r="AE5891" s="17" t="s">
        <v>22</v>
      </c>
      <c r="AF5891" s="17" t="s">
        <v>22</v>
      </c>
      <c r="AG5891" s="17" t="s">
        <v>22</v>
      </c>
      <c r="AJ5891" s="17" t="s">
        <v>22</v>
      </c>
      <c r="AK5891" s="17" t="s">
        <v>22</v>
      </c>
      <c r="AO5891" s="17" t="s">
        <v>22</v>
      </c>
      <c r="AP5891" s="18" t="s">
        <v>22</v>
      </c>
      <c r="AQ5891" s="17" t="s">
        <v>22</v>
      </c>
      <c r="AR5891" s="17" t="s">
        <v>22</v>
      </c>
      <c r="AS5891" s="17" t="s">
        <v>22</v>
      </c>
      <c r="AT5891" s="17" t="s">
        <v>22</v>
      </c>
      <c r="AU5891" s="17" t="s">
        <v>22</v>
      </c>
      <c r="AV5891" s="17" t="s">
        <v>22</v>
      </c>
      <c r="AW5891" s="17" t="s">
        <v>22</v>
      </c>
      <c r="AX5891" s="17" t="s">
        <v>22</v>
      </c>
      <c r="AY5891" s="17" t="s">
        <v>22</v>
      </c>
      <c r="AZ5891" s="17" t="s">
        <v>22</v>
      </c>
      <c r="BA5891" s="17" t="s">
        <v>22</v>
      </c>
      <c r="BD5891" s="17" t="s">
        <v>22</v>
      </c>
      <c r="BE5891" s="17" t="s">
        <v>22</v>
      </c>
      <c r="BF5891" s="17" t="s">
        <v>22</v>
      </c>
      <c r="BG5891" s="18" t="s">
        <v>22</v>
      </c>
      <c r="BH5891" s="3" t="s">
        <v>22</v>
      </c>
      <c r="BI5891" s="3" t="s">
        <v>22</v>
      </c>
      <c r="BK5891" s="3" t="s">
        <v>22</v>
      </c>
      <c r="BL5891" s="17" t="s">
        <v>22</v>
      </c>
      <c r="BM5891" s="19" t="s">
        <v>22</v>
      </c>
      <c r="BN5891" s="19">
        <f>P5891*R5891</f>
        <v>321.36</v>
      </c>
      <c r="BO5891" s="19" t="str">
        <f>IF(AND(BN5891&gt;120000, P5891&gt;25, X5891&lt;&gt;"WAVE 0"), "yes", "no")</f>
        <v>no</v>
      </c>
      <c r="BP5891" s="17" t="s">
        <v>22</v>
      </c>
    </row>
    <row r="5892" spans="1:68" x14ac:dyDescent="0.25">
      <c r="A5892" s="11" t="s">
        <v>11448</v>
      </c>
      <c r="B5892" s="12" t="s">
        <v>11369</v>
      </c>
      <c r="C5892" s="13" t="s">
        <v>14</v>
      </c>
      <c r="D5892" s="12" t="s">
        <v>192</v>
      </c>
      <c r="E5892" s="13" t="s">
        <v>193</v>
      </c>
      <c r="F5892" s="12">
        <v>2020</v>
      </c>
      <c r="G5892" s="13" t="s">
        <v>17</v>
      </c>
      <c r="H5892" s="12" t="s">
        <v>28</v>
      </c>
      <c r="I5892" s="13" t="s">
        <v>18</v>
      </c>
      <c r="J5892" s="12" t="s">
        <v>435</v>
      </c>
      <c r="K5892" s="13" t="s">
        <v>436</v>
      </c>
      <c r="L5892" s="12" t="s">
        <v>313</v>
      </c>
      <c r="M5892" s="13" t="s">
        <v>314</v>
      </c>
      <c r="N5892" s="2" t="s">
        <v>194</v>
      </c>
      <c r="O5892" s="13" t="s">
        <v>20</v>
      </c>
      <c r="P5892" s="14">
        <v>42.4</v>
      </c>
      <c r="Q5892" s="14">
        <v>848</v>
      </c>
      <c r="R5892" s="13">
        <v>7</v>
      </c>
      <c r="S5892" s="15">
        <v>0</v>
      </c>
      <c r="T5892" s="13">
        <v>1</v>
      </c>
      <c r="U5892" s="13">
        <v>2</v>
      </c>
      <c r="V5892" s="16">
        <v>0</v>
      </c>
      <c r="W5892" s="16" t="str">
        <f t="shared" si="92"/>
        <v>PN7011713-11</v>
      </c>
      <c r="Z5892" s="13" t="s">
        <v>17</v>
      </c>
      <c r="AA5892" s="17" t="s">
        <v>22</v>
      </c>
      <c r="AB5892" s="17" t="s">
        <v>22</v>
      </c>
      <c r="AC5892" s="17" t="s">
        <v>22</v>
      </c>
      <c r="AD5892" s="17" t="s">
        <v>22</v>
      </c>
      <c r="AE5892" s="17" t="s">
        <v>22</v>
      </c>
      <c r="AF5892" s="17" t="s">
        <v>22</v>
      </c>
      <c r="AG5892" s="17" t="s">
        <v>22</v>
      </c>
      <c r="AJ5892" s="17" t="s">
        <v>22</v>
      </c>
      <c r="AK5892" s="17" t="s">
        <v>22</v>
      </c>
      <c r="AO5892" s="17" t="s">
        <v>22</v>
      </c>
      <c r="AP5892" s="18" t="s">
        <v>22</v>
      </c>
      <c r="AQ5892" s="17" t="s">
        <v>22</v>
      </c>
      <c r="AR5892" s="17" t="s">
        <v>22</v>
      </c>
      <c r="AS5892" s="17" t="s">
        <v>22</v>
      </c>
      <c r="AT5892" s="17" t="s">
        <v>22</v>
      </c>
      <c r="AU5892" s="17" t="s">
        <v>22</v>
      </c>
      <c r="AV5892" s="17" t="s">
        <v>22</v>
      </c>
      <c r="AW5892" s="17" t="s">
        <v>22</v>
      </c>
      <c r="AX5892" s="17" t="s">
        <v>22</v>
      </c>
      <c r="AY5892" s="17" t="s">
        <v>22</v>
      </c>
      <c r="AZ5892" s="17" t="s">
        <v>22</v>
      </c>
      <c r="BA5892" s="17" t="s">
        <v>22</v>
      </c>
      <c r="BD5892" s="17" t="s">
        <v>22</v>
      </c>
      <c r="BE5892" s="17" t="s">
        <v>22</v>
      </c>
      <c r="BF5892" s="17" t="s">
        <v>22</v>
      </c>
      <c r="BG5892" s="18" t="s">
        <v>22</v>
      </c>
      <c r="BH5892" s="3" t="s">
        <v>22</v>
      </c>
      <c r="BI5892" s="3" t="s">
        <v>22</v>
      </c>
      <c r="BK5892" s="3" t="s">
        <v>22</v>
      </c>
      <c r="BL5892" s="17" t="s">
        <v>22</v>
      </c>
      <c r="BM5892" s="19" t="s">
        <v>22</v>
      </c>
      <c r="BN5892" s="19">
        <f>P5892*R5892</f>
        <v>296.8</v>
      </c>
      <c r="BO5892" s="19" t="str">
        <f>IF(AND(BN5892&gt;120000, P5892&gt;25, X5892&lt;&gt;"WAVE 0"), "yes", "no")</f>
        <v>no</v>
      </c>
      <c r="BP5892" s="17" t="s">
        <v>22</v>
      </c>
    </row>
    <row r="5893" spans="1:68" x14ac:dyDescent="0.25">
      <c r="A5893" s="11" t="s">
        <v>11449</v>
      </c>
      <c r="B5893" s="12" t="s">
        <v>11369</v>
      </c>
      <c r="C5893" s="13" t="s">
        <v>14</v>
      </c>
      <c r="D5893" s="12" t="s">
        <v>192</v>
      </c>
      <c r="E5893" s="13" t="s">
        <v>193</v>
      </c>
      <c r="F5893" s="12">
        <v>2020</v>
      </c>
      <c r="G5893" s="13" t="s">
        <v>17</v>
      </c>
      <c r="H5893" s="12" t="s">
        <v>28</v>
      </c>
      <c r="I5893" s="13" t="s">
        <v>18</v>
      </c>
      <c r="J5893" s="12" t="s">
        <v>262</v>
      </c>
      <c r="K5893" s="13" t="s">
        <v>263</v>
      </c>
      <c r="L5893" s="12" t="s">
        <v>31</v>
      </c>
      <c r="M5893" s="13" t="s">
        <v>32</v>
      </c>
      <c r="N5893" s="2" t="s">
        <v>194</v>
      </c>
      <c r="O5893" s="13" t="s">
        <v>20</v>
      </c>
      <c r="P5893" s="14">
        <v>86.25</v>
      </c>
      <c r="Q5893" s="14">
        <v>431.25</v>
      </c>
      <c r="R5893" s="13">
        <v>0</v>
      </c>
      <c r="S5893" s="15">
        <v>1</v>
      </c>
      <c r="T5893" s="13">
        <v>1</v>
      </c>
      <c r="U5893" s="13">
        <v>2</v>
      </c>
      <c r="V5893" s="16">
        <v>0</v>
      </c>
      <c r="W5893" s="16" t="str">
        <f t="shared" si="92"/>
        <v>PN7011713-13</v>
      </c>
      <c r="Z5893" s="13" t="s">
        <v>17</v>
      </c>
      <c r="AA5893" s="17" t="s">
        <v>22</v>
      </c>
      <c r="AB5893" s="17" t="s">
        <v>22</v>
      </c>
      <c r="AC5893" s="17" t="s">
        <v>22</v>
      </c>
      <c r="AD5893" s="17" t="s">
        <v>22</v>
      </c>
      <c r="AE5893" s="17" t="s">
        <v>22</v>
      </c>
      <c r="AF5893" s="17" t="s">
        <v>22</v>
      </c>
      <c r="AG5893" s="17" t="s">
        <v>22</v>
      </c>
      <c r="AJ5893" s="17" t="s">
        <v>22</v>
      </c>
      <c r="AK5893" s="17" t="s">
        <v>22</v>
      </c>
      <c r="AO5893" s="17" t="s">
        <v>22</v>
      </c>
      <c r="AP5893" s="18" t="s">
        <v>22</v>
      </c>
      <c r="AQ5893" s="17" t="s">
        <v>22</v>
      </c>
      <c r="AR5893" s="17" t="s">
        <v>22</v>
      </c>
      <c r="AS5893" s="17" t="s">
        <v>22</v>
      </c>
      <c r="AT5893" s="17" t="s">
        <v>22</v>
      </c>
      <c r="AU5893" s="17" t="s">
        <v>22</v>
      </c>
      <c r="AV5893" s="17" t="s">
        <v>22</v>
      </c>
      <c r="AW5893" s="17" t="s">
        <v>22</v>
      </c>
      <c r="AX5893" s="17" t="s">
        <v>22</v>
      </c>
      <c r="AY5893" s="17" t="s">
        <v>22</v>
      </c>
      <c r="AZ5893" s="17" t="s">
        <v>22</v>
      </c>
      <c r="BA5893" s="17" t="s">
        <v>22</v>
      </c>
      <c r="BD5893" s="17" t="s">
        <v>22</v>
      </c>
      <c r="BE5893" s="17" t="s">
        <v>22</v>
      </c>
      <c r="BF5893" s="17" t="s">
        <v>22</v>
      </c>
      <c r="BG5893" s="18" t="s">
        <v>22</v>
      </c>
      <c r="BH5893" s="3" t="s">
        <v>22</v>
      </c>
      <c r="BI5893" s="3" t="s">
        <v>22</v>
      </c>
      <c r="BK5893" s="3" t="s">
        <v>22</v>
      </c>
      <c r="BL5893" s="17" t="s">
        <v>22</v>
      </c>
      <c r="BM5893" s="19" t="s">
        <v>22</v>
      </c>
      <c r="BN5893" s="19">
        <f>P5893*R5893</f>
        <v>0</v>
      </c>
      <c r="BO5893" s="19" t="str">
        <f>IF(AND(BN5893&gt;120000, P5893&gt;25, X5893&lt;&gt;"WAVE 0"), "yes", "no")</f>
        <v>no</v>
      </c>
      <c r="BP5893" s="17" t="s">
        <v>22</v>
      </c>
    </row>
    <row r="5894" spans="1:68" x14ac:dyDescent="0.25">
      <c r="A5894" s="11" t="s">
        <v>11450</v>
      </c>
      <c r="B5894" s="12" t="s">
        <v>11451</v>
      </c>
      <c r="C5894" s="13" t="s">
        <v>14</v>
      </c>
      <c r="D5894" s="12" t="s">
        <v>192</v>
      </c>
      <c r="E5894" s="13" t="s">
        <v>193</v>
      </c>
      <c r="F5894" s="12">
        <v>2020</v>
      </c>
      <c r="G5894" s="13" t="s">
        <v>17</v>
      </c>
      <c r="H5894" s="12" t="s">
        <v>28</v>
      </c>
      <c r="I5894" s="13" t="s">
        <v>18</v>
      </c>
      <c r="J5894" s="12" t="s">
        <v>262</v>
      </c>
      <c r="K5894" s="13" t="s">
        <v>263</v>
      </c>
      <c r="L5894" s="12" t="s">
        <v>31</v>
      </c>
      <c r="M5894" s="13" t="s">
        <v>32</v>
      </c>
      <c r="N5894" s="2" t="s">
        <v>194</v>
      </c>
      <c r="O5894" s="13" t="s">
        <v>20</v>
      </c>
      <c r="P5894" s="14">
        <v>86.25</v>
      </c>
      <c r="Q5894" s="14">
        <v>431.25</v>
      </c>
      <c r="R5894" s="13">
        <v>0</v>
      </c>
      <c r="S5894" s="15">
        <v>0</v>
      </c>
      <c r="T5894" s="13">
        <v>1</v>
      </c>
      <c r="U5894" s="13">
        <v>2</v>
      </c>
      <c r="V5894" s="16">
        <v>0</v>
      </c>
      <c r="W5894" s="16" t="str">
        <f t="shared" si="92"/>
        <v>PN7011713-17</v>
      </c>
      <c r="Z5894" s="13" t="s">
        <v>17</v>
      </c>
      <c r="AA5894" s="17" t="s">
        <v>22</v>
      </c>
      <c r="AB5894" s="17" t="s">
        <v>22</v>
      </c>
      <c r="AC5894" s="17" t="s">
        <v>22</v>
      </c>
      <c r="AD5894" s="17" t="s">
        <v>22</v>
      </c>
      <c r="AE5894" s="17" t="s">
        <v>22</v>
      </c>
      <c r="AF5894" s="17" t="s">
        <v>22</v>
      </c>
      <c r="AG5894" s="17" t="s">
        <v>22</v>
      </c>
      <c r="AJ5894" s="17" t="s">
        <v>22</v>
      </c>
      <c r="AK5894" s="17" t="s">
        <v>22</v>
      </c>
      <c r="AO5894" s="17" t="s">
        <v>22</v>
      </c>
      <c r="AP5894" s="18" t="s">
        <v>22</v>
      </c>
      <c r="AQ5894" s="17" t="s">
        <v>22</v>
      </c>
      <c r="AR5894" s="17" t="s">
        <v>22</v>
      </c>
      <c r="AS5894" s="17" t="s">
        <v>22</v>
      </c>
      <c r="AT5894" s="17" t="s">
        <v>22</v>
      </c>
      <c r="AU5894" s="17" t="s">
        <v>22</v>
      </c>
      <c r="AV5894" s="17" t="s">
        <v>22</v>
      </c>
      <c r="AW5894" s="17" t="s">
        <v>22</v>
      </c>
      <c r="AX5894" s="17" t="s">
        <v>22</v>
      </c>
      <c r="AY5894" s="17" t="s">
        <v>22</v>
      </c>
      <c r="AZ5894" s="17" t="s">
        <v>22</v>
      </c>
      <c r="BA5894" s="17" t="s">
        <v>22</v>
      </c>
      <c r="BD5894" s="17" t="s">
        <v>22</v>
      </c>
      <c r="BE5894" s="17" t="s">
        <v>22</v>
      </c>
      <c r="BF5894" s="17" t="s">
        <v>22</v>
      </c>
      <c r="BG5894" s="18" t="s">
        <v>22</v>
      </c>
      <c r="BH5894" s="3" t="s">
        <v>22</v>
      </c>
      <c r="BI5894" s="3" t="s">
        <v>22</v>
      </c>
      <c r="BK5894" s="3" t="s">
        <v>22</v>
      </c>
      <c r="BL5894" s="17" t="s">
        <v>22</v>
      </c>
      <c r="BM5894" s="19" t="s">
        <v>22</v>
      </c>
      <c r="BN5894" s="19">
        <f>P5894*R5894</f>
        <v>0</v>
      </c>
      <c r="BO5894" s="19" t="str">
        <f>IF(AND(BN5894&gt;120000, P5894&gt;25, X5894&lt;&gt;"WAVE 0"), "yes", "no")</f>
        <v>no</v>
      </c>
      <c r="BP5894" s="17" t="s">
        <v>22</v>
      </c>
    </row>
    <row r="5895" spans="1:68" x14ac:dyDescent="0.25">
      <c r="A5895" s="11" t="s">
        <v>11452</v>
      </c>
      <c r="B5895" s="12" t="s">
        <v>11268</v>
      </c>
      <c r="C5895" s="13" t="s">
        <v>14</v>
      </c>
      <c r="D5895" s="12" t="s">
        <v>192</v>
      </c>
      <c r="E5895" s="13" t="s">
        <v>193</v>
      </c>
      <c r="F5895" s="12">
        <v>2020</v>
      </c>
      <c r="G5895" s="13" t="s">
        <v>17</v>
      </c>
      <c r="H5895" s="12" t="s">
        <v>28</v>
      </c>
      <c r="I5895" s="13" t="s">
        <v>18</v>
      </c>
      <c r="J5895" s="12" t="s">
        <v>435</v>
      </c>
      <c r="K5895" s="13" t="s">
        <v>436</v>
      </c>
      <c r="L5895" s="12" t="s">
        <v>313</v>
      </c>
      <c r="M5895" s="13" t="s">
        <v>314</v>
      </c>
      <c r="N5895" s="2" t="s">
        <v>194</v>
      </c>
      <c r="O5895" s="13" t="s">
        <v>20</v>
      </c>
      <c r="P5895" s="14">
        <v>44.52</v>
      </c>
      <c r="Q5895" s="14">
        <v>445.2</v>
      </c>
      <c r="R5895" s="13">
        <v>7</v>
      </c>
      <c r="S5895" s="15">
        <v>0</v>
      </c>
      <c r="T5895" s="13">
        <v>1</v>
      </c>
      <c r="U5895" s="13">
        <v>2</v>
      </c>
      <c r="V5895" s="16">
        <v>0</v>
      </c>
      <c r="W5895" s="16" t="str">
        <f t="shared" si="92"/>
        <v>PN7011713-19</v>
      </c>
      <c r="Z5895" s="13" t="s">
        <v>17</v>
      </c>
      <c r="AA5895" s="17" t="s">
        <v>22</v>
      </c>
      <c r="AB5895" s="17" t="s">
        <v>22</v>
      </c>
      <c r="AC5895" s="17" t="s">
        <v>22</v>
      </c>
      <c r="AD5895" s="17" t="s">
        <v>22</v>
      </c>
      <c r="AE5895" s="17" t="s">
        <v>22</v>
      </c>
      <c r="AF5895" s="17" t="s">
        <v>22</v>
      </c>
      <c r="AG5895" s="17" t="s">
        <v>22</v>
      </c>
      <c r="AJ5895" s="17" t="s">
        <v>22</v>
      </c>
      <c r="AK5895" s="17" t="s">
        <v>22</v>
      </c>
      <c r="AO5895" s="17" t="s">
        <v>22</v>
      </c>
      <c r="AP5895" s="18" t="s">
        <v>22</v>
      </c>
      <c r="AQ5895" s="17" t="s">
        <v>22</v>
      </c>
      <c r="AR5895" s="17" t="s">
        <v>22</v>
      </c>
      <c r="AS5895" s="17" t="s">
        <v>22</v>
      </c>
      <c r="AT5895" s="17" t="s">
        <v>22</v>
      </c>
      <c r="AU5895" s="17" t="s">
        <v>22</v>
      </c>
      <c r="AV5895" s="17" t="s">
        <v>22</v>
      </c>
      <c r="AW5895" s="17" t="s">
        <v>22</v>
      </c>
      <c r="AX5895" s="17" t="s">
        <v>22</v>
      </c>
      <c r="AY5895" s="17" t="s">
        <v>22</v>
      </c>
      <c r="AZ5895" s="17" t="s">
        <v>22</v>
      </c>
      <c r="BA5895" s="17" t="s">
        <v>22</v>
      </c>
      <c r="BD5895" s="17" t="s">
        <v>22</v>
      </c>
      <c r="BE5895" s="17" t="s">
        <v>22</v>
      </c>
      <c r="BF5895" s="17" t="s">
        <v>22</v>
      </c>
      <c r="BG5895" s="18" t="s">
        <v>22</v>
      </c>
      <c r="BH5895" s="3" t="s">
        <v>22</v>
      </c>
      <c r="BI5895" s="3" t="s">
        <v>22</v>
      </c>
      <c r="BK5895" s="3" t="s">
        <v>22</v>
      </c>
      <c r="BL5895" s="17" t="s">
        <v>22</v>
      </c>
      <c r="BM5895" s="19" t="s">
        <v>22</v>
      </c>
      <c r="BN5895" s="19">
        <f>P5895*R5895</f>
        <v>311.64000000000004</v>
      </c>
      <c r="BO5895" s="19" t="str">
        <f>IF(AND(BN5895&gt;120000, P5895&gt;25, X5895&lt;&gt;"WAVE 0"), "yes", "no")</f>
        <v>no</v>
      </c>
      <c r="BP5895" s="17" t="s">
        <v>22</v>
      </c>
    </row>
    <row r="5896" spans="1:68" x14ac:dyDescent="0.25">
      <c r="A5896" s="11" t="s">
        <v>11453</v>
      </c>
      <c r="B5896" s="12" t="s">
        <v>11261</v>
      </c>
      <c r="C5896" s="13" t="s">
        <v>14</v>
      </c>
      <c r="D5896" s="12" t="s">
        <v>192</v>
      </c>
      <c r="E5896" s="13" t="s">
        <v>193</v>
      </c>
      <c r="F5896" s="12">
        <v>2020</v>
      </c>
      <c r="G5896" s="13" t="s">
        <v>17</v>
      </c>
      <c r="H5896" s="12" t="s">
        <v>18</v>
      </c>
      <c r="I5896" s="13" t="s">
        <v>18</v>
      </c>
      <c r="J5896" s="12" t="s">
        <v>18</v>
      </c>
      <c r="K5896" s="13" t="s">
        <v>18</v>
      </c>
      <c r="L5896" s="12" t="s">
        <v>18</v>
      </c>
      <c r="M5896" s="13" t="s">
        <v>18</v>
      </c>
      <c r="N5896" s="2" t="s">
        <v>194</v>
      </c>
      <c r="O5896" s="13" t="s">
        <v>20</v>
      </c>
      <c r="P5896" s="14">
        <v>36.15</v>
      </c>
      <c r="Q5896" s="14">
        <v>361.5</v>
      </c>
      <c r="R5896" s="13">
        <v>0</v>
      </c>
      <c r="S5896" s="15">
        <v>1</v>
      </c>
      <c r="T5896" s="13">
        <v>1</v>
      </c>
      <c r="U5896" s="13">
        <v>0</v>
      </c>
      <c r="V5896" s="16">
        <v>0</v>
      </c>
      <c r="W5896" s="16" t="str">
        <f t="shared" si="92"/>
        <v>PN7011922-3</v>
      </c>
      <c r="Z5896" s="13" t="s">
        <v>17</v>
      </c>
      <c r="AA5896" s="17" t="s">
        <v>22</v>
      </c>
      <c r="AB5896" s="17" t="s">
        <v>22</v>
      </c>
      <c r="AC5896" s="17" t="s">
        <v>22</v>
      </c>
      <c r="AD5896" s="17" t="s">
        <v>22</v>
      </c>
      <c r="AE5896" s="17" t="s">
        <v>22</v>
      </c>
      <c r="AF5896" s="17" t="s">
        <v>22</v>
      </c>
      <c r="AG5896" s="17" t="s">
        <v>22</v>
      </c>
      <c r="AJ5896" s="17" t="s">
        <v>22</v>
      </c>
      <c r="AK5896" s="17" t="s">
        <v>22</v>
      </c>
      <c r="AO5896" s="17" t="s">
        <v>22</v>
      </c>
      <c r="AP5896" s="18" t="s">
        <v>22</v>
      </c>
      <c r="AQ5896" s="17" t="s">
        <v>22</v>
      </c>
      <c r="AR5896" s="17" t="s">
        <v>22</v>
      </c>
      <c r="AS5896" s="17" t="s">
        <v>22</v>
      </c>
      <c r="AT5896" s="17" t="s">
        <v>22</v>
      </c>
      <c r="AU5896" s="17" t="s">
        <v>22</v>
      </c>
      <c r="AV5896" s="17" t="s">
        <v>22</v>
      </c>
      <c r="AW5896" s="17" t="s">
        <v>22</v>
      </c>
      <c r="AX5896" s="17" t="s">
        <v>22</v>
      </c>
      <c r="AY5896" s="17" t="s">
        <v>22</v>
      </c>
      <c r="AZ5896" s="17" t="s">
        <v>22</v>
      </c>
      <c r="BA5896" s="17" t="s">
        <v>22</v>
      </c>
      <c r="BD5896" s="17" t="s">
        <v>22</v>
      </c>
      <c r="BE5896" s="17" t="s">
        <v>22</v>
      </c>
      <c r="BF5896" s="17" t="s">
        <v>22</v>
      </c>
      <c r="BG5896" s="18" t="s">
        <v>22</v>
      </c>
      <c r="BH5896" s="3" t="s">
        <v>22</v>
      </c>
      <c r="BI5896" s="3" t="s">
        <v>22</v>
      </c>
      <c r="BK5896" s="3" t="s">
        <v>22</v>
      </c>
      <c r="BL5896" s="17" t="s">
        <v>22</v>
      </c>
      <c r="BM5896" s="19" t="s">
        <v>22</v>
      </c>
      <c r="BN5896" s="19">
        <f>P5896*R5896</f>
        <v>0</v>
      </c>
      <c r="BO5896" s="19" t="str">
        <f>IF(AND(BN5896&gt;120000, P5896&gt;25, X5896&lt;&gt;"WAVE 0"), "yes", "no")</f>
        <v>no</v>
      </c>
      <c r="BP5896" s="17" t="s">
        <v>22</v>
      </c>
    </row>
    <row r="5897" spans="1:68" x14ac:dyDescent="0.25">
      <c r="A5897" s="11" t="s">
        <v>11454</v>
      </c>
      <c r="B5897" s="12" t="s">
        <v>11133</v>
      </c>
      <c r="C5897" s="13" t="s">
        <v>14</v>
      </c>
      <c r="D5897" s="12" t="s">
        <v>8827</v>
      </c>
      <c r="E5897" s="13" t="s">
        <v>8828</v>
      </c>
      <c r="F5897" s="12">
        <v>2020</v>
      </c>
      <c r="G5897" s="13" t="s">
        <v>17</v>
      </c>
      <c r="H5897" s="12" t="s">
        <v>28</v>
      </c>
      <c r="I5897" s="13" t="s">
        <v>18</v>
      </c>
      <c r="J5897" s="12" t="s">
        <v>11097</v>
      </c>
      <c r="K5897" s="13" t="s">
        <v>11098</v>
      </c>
      <c r="L5897" s="12" t="s">
        <v>11099</v>
      </c>
      <c r="M5897" s="13" t="s">
        <v>314</v>
      </c>
      <c r="N5897" s="2" t="s">
        <v>19</v>
      </c>
      <c r="O5897" s="13" t="s">
        <v>20</v>
      </c>
      <c r="P5897" s="14">
        <v>1.89</v>
      </c>
      <c r="Q5897" s="14">
        <v>10500</v>
      </c>
      <c r="R5897" s="13">
        <v>4850</v>
      </c>
      <c r="S5897" s="15">
        <v>0.66666666666666663</v>
      </c>
      <c r="T5897" s="13">
        <v>2</v>
      </c>
      <c r="U5897" s="13">
        <v>2</v>
      </c>
      <c r="V5897" s="16">
        <v>0</v>
      </c>
      <c r="W5897" s="16" t="str">
        <f t="shared" si="92"/>
        <v>PN7011974-1</v>
      </c>
      <c r="Z5897" s="13" t="s">
        <v>17</v>
      </c>
      <c r="AA5897" s="17" t="s">
        <v>22</v>
      </c>
      <c r="AB5897" s="17" t="s">
        <v>22</v>
      </c>
      <c r="AC5897" s="17" t="s">
        <v>22</v>
      </c>
      <c r="AD5897" s="17" t="s">
        <v>22</v>
      </c>
      <c r="AE5897" s="17" t="s">
        <v>22</v>
      </c>
      <c r="AF5897" s="17" t="s">
        <v>22</v>
      </c>
      <c r="AG5897" s="17" t="s">
        <v>22</v>
      </c>
      <c r="AJ5897" s="17" t="s">
        <v>22</v>
      </c>
      <c r="AK5897" s="17" t="s">
        <v>22</v>
      </c>
      <c r="AO5897" s="17" t="s">
        <v>22</v>
      </c>
      <c r="AP5897" s="18" t="s">
        <v>22</v>
      </c>
      <c r="AQ5897" s="17" t="s">
        <v>22</v>
      </c>
      <c r="AR5897" s="17" t="s">
        <v>22</v>
      </c>
      <c r="AS5897" s="17" t="s">
        <v>22</v>
      </c>
      <c r="AT5897" s="17" t="s">
        <v>22</v>
      </c>
      <c r="AU5897" s="17" t="s">
        <v>22</v>
      </c>
      <c r="AV5897" s="17" t="s">
        <v>22</v>
      </c>
      <c r="AW5897" s="17" t="s">
        <v>22</v>
      </c>
      <c r="AX5897" s="17" t="s">
        <v>22</v>
      </c>
      <c r="AY5897" s="17" t="s">
        <v>22</v>
      </c>
      <c r="AZ5897" s="17" t="s">
        <v>22</v>
      </c>
      <c r="BA5897" s="17" t="s">
        <v>22</v>
      </c>
      <c r="BD5897" s="17" t="s">
        <v>22</v>
      </c>
      <c r="BE5897" s="17" t="s">
        <v>22</v>
      </c>
      <c r="BF5897" s="17" t="s">
        <v>22</v>
      </c>
      <c r="BG5897" s="18" t="s">
        <v>22</v>
      </c>
      <c r="BH5897" s="3" t="s">
        <v>22</v>
      </c>
      <c r="BI5897" s="3" t="s">
        <v>22</v>
      </c>
      <c r="BK5897" s="3" t="s">
        <v>22</v>
      </c>
      <c r="BL5897" s="17" t="s">
        <v>22</v>
      </c>
      <c r="BM5897" s="19" t="s">
        <v>22</v>
      </c>
      <c r="BN5897" s="19">
        <f>P5897*R5897</f>
        <v>9166.5</v>
      </c>
      <c r="BO5897" s="19" t="str">
        <f>IF(AND(BN5897&gt;120000, P5897&gt;25, X5897&lt;&gt;"WAVE 0"), "yes", "no")</f>
        <v>no</v>
      </c>
      <c r="BP5897" s="17" t="s">
        <v>22</v>
      </c>
    </row>
    <row r="5898" spans="1:68" x14ac:dyDescent="0.25">
      <c r="A5898" s="12" t="s">
        <v>11455</v>
      </c>
      <c r="B5898" s="12" t="s">
        <v>11133</v>
      </c>
      <c r="C5898" s="13" t="s">
        <v>14</v>
      </c>
      <c r="D5898" s="12" t="s">
        <v>8827</v>
      </c>
      <c r="E5898" s="13" t="s">
        <v>8828</v>
      </c>
      <c r="F5898" s="12">
        <v>2020</v>
      </c>
      <c r="G5898" s="13" t="s">
        <v>17</v>
      </c>
      <c r="H5898" s="12" t="s">
        <v>28</v>
      </c>
      <c r="I5898" s="13" t="s">
        <v>18</v>
      </c>
      <c r="J5898" s="12" t="s">
        <v>11097</v>
      </c>
      <c r="K5898" s="13" t="s">
        <v>11098</v>
      </c>
      <c r="L5898" s="12" t="s">
        <v>11099</v>
      </c>
      <c r="M5898" s="13" t="s">
        <v>314</v>
      </c>
      <c r="N5898" s="2" t="s">
        <v>19</v>
      </c>
      <c r="O5898" s="13" t="s">
        <v>20</v>
      </c>
      <c r="P5898" s="14">
        <v>0</v>
      </c>
      <c r="Q5898" s="14"/>
      <c r="R5898" s="13">
        <v>76</v>
      </c>
      <c r="S5898" s="15"/>
      <c r="T5898" s="13">
        <v>1</v>
      </c>
      <c r="U5898" s="13"/>
      <c r="V5898" s="16"/>
      <c r="W5898" s="16" t="str">
        <f t="shared" si="92"/>
        <v>PN7011974-2</v>
      </c>
      <c r="Z5898" s="13" t="s">
        <v>17</v>
      </c>
      <c r="AA5898" s="17" t="s">
        <v>22</v>
      </c>
      <c r="AB5898" s="17" t="s">
        <v>22</v>
      </c>
      <c r="AC5898" s="17" t="s">
        <v>22</v>
      </c>
      <c r="AD5898" s="17" t="s">
        <v>22</v>
      </c>
      <c r="AE5898" s="17" t="s">
        <v>22</v>
      </c>
      <c r="AF5898" s="17" t="s">
        <v>22</v>
      </c>
      <c r="AG5898" s="17" t="s">
        <v>22</v>
      </c>
      <c r="AJ5898" s="17" t="s">
        <v>22</v>
      </c>
      <c r="AK5898" s="17" t="s">
        <v>22</v>
      </c>
      <c r="AO5898" s="17" t="s">
        <v>22</v>
      </c>
      <c r="AP5898" s="18" t="s">
        <v>22</v>
      </c>
      <c r="AQ5898" s="17" t="s">
        <v>22</v>
      </c>
      <c r="AR5898" s="17" t="s">
        <v>22</v>
      </c>
      <c r="AS5898" s="17" t="s">
        <v>22</v>
      </c>
      <c r="AT5898" s="17" t="s">
        <v>22</v>
      </c>
      <c r="AU5898" s="17" t="s">
        <v>22</v>
      </c>
      <c r="AV5898" s="17" t="s">
        <v>22</v>
      </c>
      <c r="AW5898" s="17" t="s">
        <v>22</v>
      </c>
      <c r="AX5898" s="17" t="s">
        <v>22</v>
      </c>
      <c r="AY5898" s="17" t="s">
        <v>22</v>
      </c>
      <c r="AZ5898" s="17" t="s">
        <v>22</v>
      </c>
      <c r="BA5898" s="17" t="s">
        <v>22</v>
      </c>
      <c r="BD5898" s="17" t="s">
        <v>22</v>
      </c>
      <c r="BE5898" s="17" t="s">
        <v>22</v>
      </c>
      <c r="BF5898" s="17" t="s">
        <v>22</v>
      </c>
      <c r="BG5898" s="18" t="s">
        <v>22</v>
      </c>
      <c r="BH5898" s="3" t="s">
        <v>22</v>
      </c>
      <c r="BI5898" s="3" t="s">
        <v>22</v>
      </c>
      <c r="BK5898" s="3" t="s">
        <v>22</v>
      </c>
      <c r="BL5898" s="17" t="s">
        <v>22</v>
      </c>
      <c r="BM5898" s="19" t="s">
        <v>22</v>
      </c>
      <c r="BN5898" s="19">
        <f>P5898*R5898</f>
        <v>0</v>
      </c>
      <c r="BO5898" s="19" t="str">
        <f>IF(AND(BN5898&gt;120000, P5898&gt;25, X5898&lt;&gt;"WAVE 0"), "yes", "no")</f>
        <v>no</v>
      </c>
      <c r="BP5898" s="17" t="s">
        <v>22</v>
      </c>
    </row>
    <row r="5899" spans="1:68" x14ac:dyDescent="0.25">
      <c r="A5899" s="11" t="s">
        <v>11456</v>
      </c>
      <c r="B5899" s="12" t="s">
        <v>11133</v>
      </c>
      <c r="C5899" s="13" t="s">
        <v>14</v>
      </c>
      <c r="D5899" s="12" t="s">
        <v>8827</v>
      </c>
      <c r="E5899" s="13" t="s">
        <v>8828</v>
      </c>
      <c r="F5899" s="12">
        <v>2020</v>
      </c>
      <c r="G5899" s="13" t="s">
        <v>17</v>
      </c>
      <c r="H5899" s="12" t="s">
        <v>28</v>
      </c>
      <c r="I5899" s="13" t="s">
        <v>18</v>
      </c>
      <c r="J5899" s="12" t="s">
        <v>11097</v>
      </c>
      <c r="K5899" s="13" t="s">
        <v>11098</v>
      </c>
      <c r="L5899" s="12" t="s">
        <v>11099</v>
      </c>
      <c r="M5899" s="13" t="s">
        <v>314</v>
      </c>
      <c r="N5899" s="2" t="s">
        <v>19</v>
      </c>
      <c r="O5899" s="13" t="s">
        <v>20</v>
      </c>
      <c r="P5899" s="14">
        <v>3.29</v>
      </c>
      <c r="Q5899" s="14">
        <v>22000</v>
      </c>
      <c r="R5899" s="13">
        <v>9018</v>
      </c>
      <c r="S5899" s="15">
        <v>0.9</v>
      </c>
      <c r="T5899" s="13">
        <v>2</v>
      </c>
      <c r="U5899" s="13">
        <v>1</v>
      </c>
      <c r="V5899" s="16">
        <v>0</v>
      </c>
      <c r="W5899" s="16" t="str">
        <f t="shared" si="92"/>
        <v>PN7011974-3</v>
      </c>
      <c r="Z5899" s="13" t="s">
        <v>17</v>
      </c>
      <c r="AA5899" s="17" t="s">
        <v>22</v>
      </c>
      <c r="AB5899" s="17" t="s">
        <v>22</v>
      </c>
      <c r="AC5899" s="17" t="s">
        <v>22</v>
      </c>
      <c r="AD5899" s="17" t="s">
        <v>22</v>
      </c>
      <c r="AE5899" s="17" t="s">
        <v>22</v>
      </c>
      <c r="AF5899" s="17" t="s">
        <v>22</v>
      </c>
      <c r="AG5899" s="17" t="s">
        <v>22</v>
      </c>
      <c r="AJ5899" s="17" t="s">
        <v>22</v>
      </c>
      <c r="AK5899" s="17" t="s">
        <v>22</v>
      </c>
      <c r="AO5899" s="17" t="s">
        <v>22</v>
      </c>
      <c r="AP5899" s="18" t="s">
        <v>22</v>
      </c>
      <c r="AQ5899" s="17" t="s">
        <v>22</v>
      </c>
      <c r="AR5899" s="17" t="s">
        <v>22</v>
      </c>
      <c r="AS5899" s="17" t="s">
        <v>22</v>
      </c>
      <c r="AT5899" s="17" t="s">
        <v>22</v>
      </c>
      <c r="AU5899" s="17" t="s">
        <v>22</v>
      </c>
      <c r="AV5899" s="17" t="s">
        <v>22</v>
      </c>
      <c r="AW5899" s="17" t="s">
        <v>22</v>
      </c>
      <c r="AX5899" s="17" t="s">
        <v>22</v>
      </c>
      <c r="AY5899" s="17" t="s">
        <v>22</v>
      </c>
      <c r="AZ5899" s="17" t="s">
        <v>22</v>
      </c>
      <c r="BA5899" s="17" t="s">
        <v>22</v>
      </c>
      <c r="BD5899" s="17" t="s">
        <v>22</v>
      </c>
      <c r="BE5899" s="17" t="s">
        <v>22</v>
      </c>
      <c r="BF5899" s="17" t="s">
        <v>22</v>
      </c>
      <c r="BG5899" s="18" t="s">
        <v>22</v>
      </c>
      <c r="BH5899" s="3" t="s">
        <v>22</v>
      </c>
      <c r="BI5899" s="3" t="s">
        <v>22</v>
      </c>
      <c r="BK5899" s="3" t="s">
        <v>22</v>
      </c>
      <c r="BL5899" s="17" t="s">
        <v>22</v>
      </c>
      <c r="BM5899" s="19" t="s">
        <v>22</v>
      </c>
      <c r="BN5899" s="19">
        <f>P5899*R5899</f>
        <v>29669.22</v>
      </c>
      <c r="BO5899" s="19" t="str">
        <f>IF(AND(BN5899&gt;120000, P5899&gt;25, X5899&lt;&gt;"WAVE 0"), "yes", "no")</f>
        <v>no</v>
      </c>
      <c r="BP5899" s="17" t="s">
        <v>22</v>
      </c>
    </row>
    <row r="5900" spans="1:68" x14ac:dyDescent="0.25">
      <c r="A5900" s="12" t="s">
        <v>11457</v>
      </c>
      <c r="B5900" s="12" t="s">
        <v>11272</v>
      </c>
      <c r="C5900" s="13" t="s">
        <v>14</v>
      </c>
      <c r="D5900" s="12" t="s">
        <v>192</v>
      </c>
      <c r="E5900" s="13" t="s">
        <v>193</v>
      </c>
      <c r="F5900" s="12">
        <v>2020</v>
      </c>
      <c r="G5900" s="13" t="s">
        <v>17</v>
      </c>
      <c r="H5900" s="12" t="s">
        <v>28</v>
      </c>
      <c r="I5900" s="13" t="s">
        <v>18</v>
      </c>
      <c r="J5900" s="12" t="s">
        <v>11097</v>
      </c>
      <c r="K5900" s="13" t="s">
        <v>11098</v>
      </c>
      <c r="L5900" s="12" t="s">
        <v>11099</v>
      </c>
      <c r="M5900" s="13" t="s">
        <v>314</v>
      </c>
      <c r="N5900" s="2" t="s">
        <v>194</v>
      </c>
      <c r="O5900" s="13" t="s">
        <v>20</v>
      </c>
      <c r="P5900" s="14"/>
      <c r="Q5900" s="14"/>
      <c r="R5900" s="13">
        <v>0</v>
      </c>
      <c r="S5900" s="15"/>
      <c r="T5900" s="13">
        <v>1</v>
      </c>
      <c r="U5900" s="13"/>
      <c r="V5900" s="16"/>
      <c r="W5900" s="16" t="str">
        <f t="shared" si="92"/>
        <v>PN7012161-901</v>
      </c>
      <c r="Z5900" s="13" t="s">
        <v>17</v>
      </c>
      <c r="AA5900" s="17" t="s">
        <v>22</v>
      </c>
      <c r="AB5900" s="17" t="s">
        <v>22</v>
      </c>
      <c r="AC5900" s="17" t="s">
        <v>22</v>
      </c>
      <c r="AD5900" s="17" t="s">
        <v>22</v>
      </c>
      <c r="AE5900" s="17" t="s">
        <v>22</v>
      </c>
      <c r="AF5900" s="17" t="s">
        <v>22</v>
      </c>
      <c r="AG5900" s="17" t="s">
        <v>22</v>
      </c>
      <c r="AJ5900" s="17" t="s">
        <v>22</v>
      </c>
      <c r="AK5900" s="17" t="s">
        <v>22</v>
      </c>
      <c r="AO5900" s="17" t="s">
        <v>22</v>
      </c>
      <c r="AP5900" s="18" t="s">
        <v>22</v>
      </c>
      <c r="AQ5900" s="17" t="s">
        <v>22</v>
      </c>
      <c r="AR5900" s="17" t="s">
        <v>22</v>
      </c>
      <c r="AS5900" s="17" t="s">
        <v>22</v>
      </c>
      <c r="AT5900" s="17" t="s">
        <v>22</v>
      </c>
      <c r="AU5900" s="17" t="s">
        <v>22</v>
      </c>
      <c r="AV5900" s="17" t="s">
        <v>22</v>
      </c>
      <c r="AW5900" s="17" t="s">
        <v>22</v>
      </c>
      <c r="AX5900" s="17" t="s">
        <v>22</v>
      </c>
      <c r="AY5900" s="17" t="s">
        <v>22</v>
      </c>
      <c r="AZ5900" s="17" t="s">
        <v>22</v>
      </c>
      <c r="BA5900" s="17" t="s">
        <v>22</v>
      </c>
      <c r="BD5900" s="17" t="s">
        <v>22</v>
      </c>
      <c r="BE5900" s="17" t="s">
        <v>22</v>
      </c>
      <c r="BF5900" s="17" t="s">
        <v>22</v>
      </c>
      <c r="BG5900" s="18" t="s">
        <v>22</v>
      </c>
      <c r="BH5900" s="3" t="s">
        <v>22</v>
      </c>
      <c r="BI5900" s="3" t="s">
        <v>22</v>
      </c>
      <c r="BK5900" s="3" t="s">
        <v>22</v>
      </c>
      <c r="BL5900" s="17" t="s">
        <v>22</v>
      </c>
      <c r="BM5900" s="19" t="s">
        <v>22</v>
      </c>
      <c r="BN5900" s="19">
        <f>P5900*R5900</f>
        <v>0</v>
      </c>
      <c r="BO5900" s="19" t="str">
        <f>IF(AND(BN5900&gt;120000, P5900&gt;25, X5900&lt;&gt;"WAVE 0"), "yes", "no")</f>
        <v>no</v>
      </c>
      <c r="BP5900" s="17" t="s">
        <v>22</v>
      </c>
    </row>
    <row r="5901" spans="1:68" x14ac:dyDescent="0.25">
      <c r="A5901" s="11" t="s">
        <v>11458</v>
      </c>
      <c r="B5901" s="12" t="s">
        <v>11272</v>
      </c>
      <c r="C5901" s="13" t="s">
        <v>14</v>
      </c>
      <c r="D5901" s="12" t="s">
        <v>192</v>
      </c>
      <c r="E5901" s="13" t="s">
        <v>193</v>
      </c>
      <c r="F5901" s="12">
        <v>2020</v>
      </c>
      <c r="G5901" s="13" t="s">
        <v>17</v>
      </c>
      <c r="H5901" s="12" t="s">
        <v>28</v>
      </c>
      <c r="I5901" s="13" t="s">
        <v>18</v>
      </c>
      <c r="J5901" s="12" t="s">
        <v>11097</v>
      </c>
      <c r="K5901" s="13" t="s">
        <v>11098</v>
      </c>
      <c r="L5901" s="12" t="s">
        <v>11099</v>
      </c>
      <c r="M5901" s="13" t="s">
        <v>314</v>
      </c>
      <c r="N5901" s="2" t="s">
        <v>194</v>
      </c>
      <c r="O5901" s="13" t="s">
        <v>20</v>
      </c>
      <c r="P5901" s="14"/>
      <c r="Q5901" s="14"/>
      <c r="R5901" s="13">
        <v>0</v>
      </c>
      <c r="S5901" s="15"/>
      <c r="T5901" s="13">
        <v>1</v>
      </c>
      <c r="U5901" s="13"/>
      <c r="V5901" s="16"/>
      <c r="W5901" s="16" t="str">
        <f t="shared" si="92"/>
        <v>PN7012161-902</v>
      </c>
      <c r="Z5901" s="13" t="s">
        <v>17</v>
      </c>
      <c r="AA5901" s="17" t="s">
        <v>22</v>
      </c>
      <c r="AB5901" s="17" t="s">
        <v>22</v>
      </c>
      <c r="AC5901" s="17" t="s">
        <v>22</v>
      </c>
      <c r="AD5901" s="17" t="s">
        <v>22</v>
      </c>
      <c r="AE5901" s="17" t="s">
        <v>22</v>
      </c>
      <c r="AF5901" s="17" t="s">
        <v>22</v>
      </c>
      <c r="AG5901" s="17" t="s">
        <v>22</v>
      </c>
      <c r="AJ5901" s="17" t="s">
        <v>22</v>
      </c>
      <c r="AK5901" s="17" t="s">
        <v>22</v>
      </c>
      <c r="AO5901" s="17" t="s">
        <v>22</v>
      </c>
      <c r="AP5901" s="18" t="s">
        <v>22</v>
      </c>
      <c r="AQ5901" s="17" t="s">
        <v>22</v>
      </c>
      <c r="AR5901" s="17" t="s">
        <v>22</v>
      </c>
      <c r="AS5901" s="17" t="s">
        <v>22</v>
      </c>
      <c r="AT5901" s="17" t="s">
        <v>22</v>
      </c>
      <c r="AU5901" s="17" t="s">
        <v>22</v>
      </c>
      <c r="AV5901" s="17" t="s">
        <v>22</v>
      </c>
      <c r="AW5901" s="17" t="s">
        <v>22</v>
      </c>
      <c r="AX5901" s="17" t="s">
        <v>22</v>
      </c>
      <c r="AY5901" s="17" t="s">
        <v>22</v>
      </c>
      <c r="AZ5901" s="17" t="s">
        <v>22</v>
      </c>
      <c r="BA5901" s="17" t="s">
        <v>22</v>
      </c>
      <c r="BD5901" s="17" t="s">
        <v>22</v>
      </c>
      <c r="BE5901" s="17" t="s">
        <v>22</v>
      </c>
      <c r="BF5901" s="17" t="s">
        <v>22</v>
      </c>
      <c r="BG5901" s="18" t="s">
        <v>22</v>
      </c>
      <c r="BH5901" s="3" t="s">
        <v>22</v>
      </c>
      <c r="BI5901" s="3" t="s">
        <v>22</v>
      </c>
      <c r="BK5901" s="3" t="s">
        <v>22</v>
      </c>
      <c r="BL5901" s="17" t="s">
        <v>22</v>
      </c>
      <c r="BM5901" s="19" t="s">
        <v>22</v>
      </c>
      <c r="BN5901" s="19">
        <f>P5901*R5901</f>
        <v>0</v>
      </c>
      <c r="BO5901" s="19" t="str">
        <f>IF(AND(BN5901&gt;120000, P5901&gt;25, X5901&lt;&gt;"WAVE 0"), "yes", "no")</f>
        <v>no</v>
      </c>
      <c r="BP5901" s="17" t="s">
        <v>22</v>
      </c>
    </row>
    <row r="5902" spans="1:68" x14ac:dyDescent="0.25">
      <c r="A5902" s="11" t="s">
        <v>11459</v>
      </c>
      <c r="B5902" s="12" t="s">
        <v>11272</v>
      </c>
      <c r="C5902" s="13" t="s">
        <v>14</v>
      </c>
      <c r="D5902" s="12" t="s">
        <v>192</v>
      </c>
      <c r="E5902" s="13" t="s">
        <v>193</v>
      </c>
      <c r="F5902" s="12">
        <v>2020</v>
      </c>
      <c r="G5902" s="13" t="s">
        <v>17</v>
      </c>
      <c r="H5902" s="12" t="s">
        <v>28</v>
      </c>
      <c r="I5902" s="13" t="s">
        <v>18</v>
      </c>
      <c r="J5902" s="12" t="s">
        <v>11097</v>
      </c>
      <c r="K5902" s="13" t="s">
        <v>11098</v>
      </c>
      <c r="L5902" s="12" t="s">
        <v>11099</v>
      </c>
      <c r="M5902" s="13" t="s">
        <v>314</v>
      </c>
      <c r="N5902" s="2" t="s">
        <v>194</v>
      </c>
      <c r="O5902" s="13" t="s">
        <v>20</v>
      </c>
      <c r="P5902" s="14"/>
      <c r="Q5902" s="14"/>
      <c r="R5902" s="13">
        <v>0</v>
      </c>
      <c r="S5902" s="15"/>
      <c r="T5902" s="13">
        <v>1</v>
      </c>
      <c r="U5902" s="13"/>
      <c r="V5902" s="16"/>
      <c r="W5902" s="16" t="str">
        <f t="shared" si="92"/>
        <v>PN7012161-903</v>
      </c>
      <c r="Z5902" s="13" t="s">
        <v>17</v>
      </c>
      <c r="AA5902" s="17" t="s">
        <v>22</v>
      </c>
      <c r="AB5902" s="17" t="s">
        <v>22</v>
      </c>
      <c r="AC5902" s="17" t="s">
        <v>22</v>
      </c>
      <c r="AD5902" s="17" t="s">
        <v>22</v>
      </c>
      <c r="AE5902" s="17" t="s">
        <v>22</v>
      </c>
      <c r="AF5902" s="17" t="s">
        <v>22</v>
      </c>
      <c r="AG5902" s="17" t="s">
        <v>22</v>
      </c>
      <c r="AJ5902" s="17" t="s">
        <v>22</v>
      </c>
      <c r="AK5902" s="17" t="s">
        <v>22</v>
      </c>
      <c r="AO5902" s="17" t="s">
        <v>22</v>
      </c>
      <c r="AP5902" s="18" t="s">
        <v>22</v>
      </c>
      <c r="AQ5902" s="17" t="s">
        <v>22</v>
      </c>
      <c r="AR5902" s="17" t="s">
        <v>22</v>
      </c>
      <c r="AS5902" s="17" t="s">
        <v>22</v>
      </c>
      <c r="AT5902" s="17" t="s">
        <v>22</v>
      </c>
      <c r="AU5902" s="17" t="s">
        <v>22</v>
      </c>
      <c r="AV5902" s="17" t="s">
        <v>22</v>
      </c>
      <c r="AW5902" s="17" t="s">
        <v>22</v>
      </c>
      <c r="AX5902" s="17" t="s">
        <v>22</v>
      </c>
      <c r="AY5902" s="17" t="s">
        <v>22</v>
      </c>
      <c r="AZ5902" s="17" t="s">
        <v>22</v>
      </c>
      <c r="BA5902" s="17" t="s">
        <v>22</v>
      </c>
      <c r="BD5902" s="17" t="s">
        <v>22</v>
      </c>
      <c r="BE5902" s="17" t="s">
        <v>22</v>
      </c>
      <c r="BF5902" s="17" t="s">
        <v>22</v>
      </c>
      <c r="BG5902" s="18" t="s">
        <v>22</v>
      </c>
      <c r="BH5902" s="3" t="s">
        <v>22</v>
      </c>
      <c r="BI5902" s="3" t="s">
        <v>22</v>
      </c>
      <c r="BK5902" s="3" t="s">
        <v>22</v>
      </c>
      <c r="BL5902" s="17" t="s">
        <v>22</v>
      </c>
      <c r="BM5902" s="19" t="s">
        <v>22</v>
      </c>
      <c r="BN5902" s="19">
        <f>P5902*R5902</f>
        <v>0</v>
      </c>
      <c r="BO5902" s="19" t="str">
        <f>IF(AND(BN5902&gt;120000, P5902&gt;25, X5902&lt;&gt;"WAVE 0"), "yes", "no")</f>
        <v>no</v>
      </c>
      <c r="BP5902" s="17" t="s">
        <v>22</v>
      </c>
    </row>
    <row r="5903" spans="1:68" x14ac:dyDescent="0.25">
      <c r="A5903" s="11" t="s">
        <v>11460</v>
      </c>
      <c r="B5903" s="12" t="s">
        <v>11272</v>
      </c>
      <c r="C5903" s="13" t="s">
        <v>14</v>
      </c>
      <c r="D5903" s="12" t="s">
        <v>192</v>
      </c>
      <c r="E5903" s="13" t="s">
        <v>193</v>
      </c>
      <c r="F5903" s="12">
        <v>2020</v>
      </c>
      <c r="G5903" s="13" t="s">
        <v>17</v>
      </c>
      <c r="H5903" s="12" t="s">
        <v>28</v>
      </c>
      <c r="I5903" s="13" t="s">
        <v>18</v>
      </c>
      <c r="J5903" s="12" t="s">
        <v>11097</v>
      </c>
      <c r="K5903" s="13" t="s">
        <v>11098</v>
      </c>
      <c r="L5903" s="12" t="s">
        <v>11099</v>
      </c>
      <c r="M5903" s="13" t="s">
        <v>314</v>
      </c>
      <c r="N5903" s="2" t="s">
        <v>194</v>
      </c>
      <c r="O5903" s="13" t="s">
        <v>20</v>
      </c>
      <c r="P5903" s="14"/>
      <c r="Q5903" s="14"/>
      <c r="R5903" s="13">
        <v>0</v>
      </c>
      <c r="S5903" s="15"/>
      <c r="T5903" s="13">
        <v>1</v>
      </c>
      <c r="U5903" s="13"/>
      <c r="V5903" s="16"/>
      <c r="W5903" s="16" t="str">
        <f t="shared" si="92"/>
        <v>PN7012161-906</v>
      </c>
      <c r="Z5903" s="13" t="s">
        <v>17</v>
      </c>
      <c r="AA5903" s="17" t="s">
        <v>22</v>
      </c>
      <c r="AB5903" s="17" t="s">
        <v>22</v>
      </c>
      <c r="AC5903" s="17" t="s">
        <v>22</v>
      </c>
      <c r="AD5903" s="17" t="s">
        <v>22</v>
      </c>
      <c r="AE5903" s="17" t="s">
        <v>22</v>
      </c>
      <c r="AF5903" s="17" t="s">
        <v>22</v>
      </c>
      <c r="AG5903" s="17" t="s">
        <v>22</v>
      </c>
      <c r="AJ5903" s="17" t="s">
        <v>22</v>
      </c>
      <c r="AK5903" s="17" t="s">
        <v>22</v>
      </c>
      <c r="AO5903" s="17" t="s">
        <v>22</v>
      </c>
      <c r="AP5903" s="18" t="s">
        <v>22</v>
      </c>
      <c r="AQ5903" s="17" t="s">
        <v>22</v>
      </c>
      <c r="AR5903" s="17" t="s">
        <v>22</v>
      </c>
      <c r="AS5903" s="17" t="s">
        <v>22</v>
      </c>
      <c r="AT5903" s="17" t="s">
        <v>22</v>
      </c>
      <c r="AU5903" s="17" t="s">
        <v>22</v>
      </c>
      <c r="AV5903" s="17" t="s">
        <v>22</v>
      </c>
      <c r="AW5903" s="17" t="s">
        <v>22</v>
      </c>
      <c r="AX5903" s="17" t="s">
        <v>22</v>
      </c>
      <c r="AY5903" s="17" t="s">
        <v>22</v>
      </c>
      <c r="AZ5903" s="17" t="s">
        <v>22</v>
      </c>
      <c r="BA5903" s="17" t="s">
        <v>22</v>
      </c>
      <c r="BD5903" s="17" t="s">
        <v>22</v>
      </c>
      <c r="BE5903" s="17" t="s">
        <v>22</v>
      </c>
      <c r="BF5903" s="17" t="s">
        <v>22</v>
      </c>
      <c r="BG5903" s="18" t="s">
        <v>22</v>
      </c>
      <c r="BH5903" s="3" t="s">
        <v>22</v>
      </c>
      <c r="BI5903" s="3" t="s">
        <v>22</v>
      </c>
      <c r="BK5903" s="3" t="s">
        <v>22</v>
      </c>
      <c r="BL5903" s="17" t="s">
        <v>22</v>
      </c>
      <c r="BM5903" s="19" t="s">
        <v>22</v>
      </c>
      <c r="BN5903" s="19">
        <f>P5903*R5903</f>
        <v>0</v>
      </c>
      <c r="BO5903" s="19" t="str">
        <f>IF(AND(BN5903&gt;120000, P5903&gt;25, X5903&lt;&gt;"WAVE 0"), "yes", "no")</f>
        <v>no</v>
      </c>
      <c r="BP5903" s="17" t="s">
        <v>22</v>
      </c>
    </row>
    <row r="5904" spans="1:68" x14ac:dyDescent="0.25">
      <c r="A5904" s="11" t="s">
        <v>11461</v>
      </c>
      <c r="B5904" s="12" t="s">
        <v>11272</v>
      </c>
      <c r="C5904" s="13" t="s">
        <v>14</v>
      </c>
      <c r="D5904" s="12" t="s">
        <v>192</v>
      </c>
      <c r="E5904" s="13" t="s">
        <v>193</v>
      </c>
      <c r="F5904" s="12">
        <v>2020</v>
      </c>
      <c r="G5904" s="13" t="s">
        <v>17</v>
      </c>
      <c r="H5904" s="12" t="s">
        <v>28</v>
      </c>
      <c r="I5904" s="13" t="s">
        <v>18</v>
      </c>
      <c r="J5904" s="12" t="s">
        <v>11097</v>
      </c>
      <c r="K5904" s="13" t="s">
        <v>11098</v>
      </c>
      <c r="L5904" s="12" t="s">
        <v>11099</v>
      </c>
      <c r="M5904" s="13" t="s">
        <v>314</v>
      </c>
      <c r="N5904" s="2" t="s">
        <v>194</v>
      </c>
      <c r="O5904" s="13" t="s">
        <v>20</v>
      </c>
      <c r="P5904" s="14"/>
      <c r="Q5904" s="14"/>
      <c r="R5904" s="13">
        <v>0</v>
      </c>
      <c r="S5904" s="15"/>
      <c r="T5904" s="13">
        <v>1</v>
      </c>
      <c r="U5904" s="13"/>
      <c r="V5904" s="16"/>
      <c r="W5904" s="16" t="str">
        <f t="shared" si="92"/>
        <v>PN7012161-908</v>
      </c>
      <c r="Z5904" s="13" t="s">
        <v>17</v>
      </c>
      <c r="AA5904" s="17" t="s">
        <v>22</v>
      </c>
      <c r="AB5904" s="17" t="s">
        <v>22</v>
      </c>
      <c r="AC5904" s="17" t="s">
        <v>22</v>
      </c>
      <c r="AD5904" s="17" t="s">
        <v>22</v>
      </c>
      <c r="AE5904" s="17" t="s">
        <v>22</v>
      </c>
      <c r="AF5904" s="17" t="s">
        <v>22</v>
      </c>
      <c r="AG5904" s="17" t="s">
        <v>22</v>
      </c>
      <c r="AJ5904" s="17" t="s">
        <v>22</v>
      </c>
      <c r="AK5904" s="17" t="s">
        <v>22</v>
      </c>
      <c r="AO5904" s="17" t="s">
        <v>22</v>
      </c>
      <c r="AP5904" s="18" t="s">
        <v>22</v>
      </c>
      <c r="AQ5904" s="17" t="s">
        <v>22</v>
      </c>
      <c r="AR5904" s="17" t="s">
        <v>22</v>
      </c>
      <c r="AS5904" s="17" t="s">
        <v>22</v>
      </c>
      <c r="AT5904" s="17" t="s">
        <v>22</v>
      </c>
      <c r="AU5904" s="17" t="s">
        <v>22</v>
      </c>
      <c r="AV5904" s="17" t="s">
        <v>22</v>
      </c>
      <c r="AW5904" s="17" t="s">
        <v>22</v>
      </c>
      <c r="AX5904" s="17" t="s">
        <v>22</v>
      </c>
      <c r="AY5904" s="17" t="s">
        <v>22</v>
      </c>
      <c r="AZ5904" s="17" t="s">
        <v>22</v>
      </c>
      <c r="BA5904" s="17" t="s">
        <v>22</v>
      </c>
      <c r="BD5904" s="17" t="s">
        <v>22</v>
      </c>
      <c r="BE5904" s="17" t="s">
        <v>22</v>
      </c>
      <c r="BF5904" s="17" t="s">
        <v>22</v>
      </c>
      <c r="BG5904" s="18" t="s">
        <v>22</v>
      </c>
      <c r="BH5904" s="3" t="s">
        <v>22</v>
      </c>
      <c r="BI5904" s="3" t="s">
        <v>22</v>
      </c>
      <c r="BK5904" s="3" t="s">
        <v>22</v>
      </c>
      <c r="BL5904" s="17" t="s">
        <v>22</v>
      </c>
      <c r="BM5904" s="19" t="s">
        <v>22</v>
      </c>
      <c r="BN5904" s="19">
        <f>P5904*R5904</f>
        <v>0</v>
      </c>
      <c r="BO5904" s="19" t="str">
        <f>IF(AND(BN5904&gt;120000, P5904&gt;25, X5904&lt;&gt;"WAVE 0"), "yes", "no")</f>
        <v>no</v>
      </c>
      <c r="BP5904" s="17" t="s">
        <v>22</v>
      </c>
    </row>
    <row r="5905" spans="1:68" x14ac:dyDescent="0.25">
      <c r="A5905" s="11" t="s">
        <v>11462</v>
      </c>
      <c r="B5905" s="12" t="s">
        <v>11272</v>
      </c>
      <c r="C5905" s="13" t="s">
        <v>14</v>
      </c>
      <c r="D5905" s="12" t="s">
        <v>192</v>
      </c>
      <c r="E5905" s="13" t="s">
        <v>193</v>
      </c>
      <c r="F5905" s="12">
        <v>2020</v>
      </c>
      <c r="G5905" s="13" t="s">
        <v>17</v>
      </c>
      <c r="H5905" s="12" t="s">
        <v>18</v>
      </c>
      <c r="I5905" s="13" t="s">
        <v>18</v>
      </c>
      <c r="J5905" s="12" t="s">
        <v>18</v>
      </c>
      <c r="K5905" s="13" t="s">
        <v>18</v>
      </c>
      <c r="L5905" s="12" t="s">
        <v>18</v>
      </c>
      <c r="M5905" s="13" t="s">
        <v>18</v>
      </c>
      <c r="N5905" s="2" t="s">
        <v>194</v>
      </c>
      <c r="O5905" s="13" t="s">
        <v>20</v>
      </c>
      <c r="P5905" s="14"/>
      <c r="Q5905" s="14"/>
      <c r="R5905" s="13">
        <v>0</v>
      </c>
      <c r="S5905" s="15"/>
      <c r="T5905" s="13">
        <v>1</v>
      </c>
      <c r="U5905" s="13"/>
      <c r="V5905" s="16"/>
      <c r="W5905" s="16" t="str">
        <f t="shared" si="92"/>
        <v>PN7012163-902</v>
      </c>
      <c r="Z5905" s="13" t="s">
        <v>17</v>
      </c>
      <c r="AA5905" s="17" t="s">
        <v>22</v>
      </c>
      <c r="AB5905" s="17" t="s">
        <v>22</v>
      </c>
      <c r="AC5905" s="17" t="s">
        <v>22</v>
      </c>
      <c r="AD5905" s="17" t="s">
        <v>22</v>
      </c>
      <c r="AE5905" s="17" t="s">
        <v>22</v>
      </c>
      <c r="AF5905" s="17" t="s">
        <v>22</v>
      </c>
      <c r="AG5905" s="17" t="s">
        <v>22</v>
      </c>
      <c r="AJ5905" s="17" t="s">
        <v>22</v>
      </c>
      <c r="AK5905" s="17" t="s">
        <v>22</v>
      </c>
      <c r="AO5905" s="17" t="s">
        <v>22</v>
      </c>
      <c r="AP5905" s="18" t="s">
        <v>22</v>
      </c>
      <c r="AQ5905" s="17" t="s">
        <v>22</v>
      </c>
      <c r="AR5905" s="17" t="s">
        <v>22</v>
      </c>
      <c r="AS5905" s="17" t="s">
        <v>22</v>
      </c>
      <c r="AT5905" s="17" t="s">
        <v>22</v>
      </c>
      <c r="AU5905" s="17" t="s">
        <v>22</v>
      </c>
      <c r="AV5905" s="17" t="s">
        <v>22</v>
      </c>
      <c r="AW5905" s="17" t="s">
        <v>22</v>
      </c>
      <c r="AX5905" s="17" t="s">
        <v>22</v>
      </c>
      <c r="AY5905" s="17" t="s">
        <v>22</v>
      </c>
      <c r="AZ5905" s="17" t="s">
        <v>22</v>
      </c>
      <c r="BA5905" s="17" t="s">
        <v>22</v>
      </c>
      <c r="BD5905" s="17" t="s">
        <v>22</v>
      </c>
      <c r="BE5905" s="17" t="s">
        <v>22</v>
      </c>
      <c r="BF5905" s="17" t="s">
        <v>22</v>
      </c>
      <c r="BG5905" s="18" t="s">
        <v>22</v>
      </c>
      <c r="BH5905" s="3" t="s">
        <v>22</v>
      </c>
      <c r="BI5905" s="3" t="s">
        <v>22</v>
      </c>
      <c r="BK5905" s="3" t="s">
        <v>22</v>
      </c>
      <c r="BL5905" s="17" t="s">
        <v>22</v>
      </c>
      <c r="BM5905" s="19" t="s">
        <v>22</v>
      </c>
      <c r="BN5905" s="19">
        <f>P5905*R5905</f>
        <v>0</v>
      </c>
      <c r="BO5905" s="19" t="str">
        <f>IF(AND(BN5905&gt;120000, P5905&gt;25, X5905&lt;&gt;"WAVE 0"), "yes", "no")</f>
        <v>no</v>
      </c>
      <c r="BP5905" s="17" t="s">
        <v>22</v>
      </c>
    </row>
    <row r="5906" spans="1:68" x14ac:dyDescent="0.25">
      <c r="A5906" s="11" t="s">
        <v>11463</v>
      </c>
      <c r="B5906" s="12" t="s">
        <v>11268</v>
      </c>
      <c r="C5906" s="13" t="s">
        <v>14</v>
      </c>
      <c r="D5906" s="12" t="s">
        <v>192</v>
      </c>
      <c r="E5906" s="13" t="s">
        <v>193</v>
      </c>
      <c r="F5906" s="12">
        <v>2020</v>
      </c>
      <c r="G5906" s="13" t="s">
        <v>17</v>
      </c>
      <c r="H5906" s="12" t="s">
        <v>18</v>
      </c>
      <c r="I5906" s="13" t="s">
        <v>18</v>
      </c>
      <c r="J5906" s="12" t="s">
        <v>18</v>
      </c>
      <c r="K5906" s="13" t="s">
        <v>18</v>
      </c>
      <c r="L5906" s="12" t="s">
        <v>18</v>
      </c>
      <c r="M5906" s="13" t="s">
        <v>18</v>
      </c>
      <c r="N5906" s="2" t="s">
        <v>194</v>
      </c>
      <c r="O5906" s="13" t="s">
        <v>20</v>
      </c>
      <c r="P5906" s="14">
        <v>33.880000000000003</v>
      </c>
      <c r="Q5906" s="14">
        <v>338.8</v>
      </c>
      <c r="R5906" s="13">
        <v>2</v>
      </c>
      <c r="S5906" s="15"/>
      <c r="T5906" s="13">
        <v>1</v>
      </c>
      <c r="U5906" s="13"/>
      <c r="V5906" s="16">
        <v>0</v>
      </c>
      <c r="W5906" s="16" t="str">
        <f t="shared" si="92"/>
        <v>PN7012449-11</v>
      </c>
      <c r="Z5906" s="13" t="s">
        <v>17</v>
      </c>
      <c r="AA5906" s="17" t="s">
        <v>22</v>
      </c>
      <c r="AB5906" s="17" t="s">
        <v>22</v>
      </c>
      <c r="AC5906" s="17" t="s">
        <v>22</v>
      </c>
      <c r="AD5906" s="17" t="s">
        <v>22</v>
      </c>
      <c r="AE5906" s="17" t="s">
        <v>22</v>
      </c>
      <c r="AF5906" s="17" t="s">
        <v>22</v>
      </c>
      <c r="AG5906" s="17" t="s">
        <v>22</v>
      </c>
      <c r="AJ5906" s="17" t="s">
        <v>22</v>
      </c>
      <c r="AK5906" s="17" t="s">
        <v>22</v>
      </c>
      <c r="AO5906" s="17" t="s">
        <v>22</v>
      </c>
      <c r="AP5906" s="18" t="s">
        <v>22</v>
      </c>
      <c r="AQ5906" s="17" t="s">
        <v>22</v>
      </c>
      <c r="AR5906" s="17" t="s">
        <v>22</v>
      </c>
      <c r="AS5906" s="17" t="s">
        <v>22</v>
      </c>
      <c r="AT5906" s="17" t="s">
        <v>22</v>
      </c>
      <c r="AU5906" s="17" t="s">
        <v>22</v>
      </c>
      <c r="AV5906" s="17" t="s">
        <v>22</v>
      </c>
      <c r="AW5906" s="17" t="s">
        <v>22</v>
      </c>
      <c r="AX5906" s="17" t="s">
        <v>22</v>
      </c>
      <c r="AY5906" s="17" t="s">
        <v>22</v>
      </c>
      <c r="AZ5906" s="17" t="s">
        <v>22</v>
      </c>
      <c r="BA5906" s="17" t="s">
        <v>22</v>
      </c>
      <c r="BD5906" s="17" t="s">
        <v>22</v>
      </c>
      <c r="BE5906" s="17" t="s">
        <v>22</v>
      </c>
      <c r="BF5906" s="17" t="s">
        <v>22</v>
      </c>
      <c r="BG5906" s="18" t="s">
        <v>22</v>
      </c>
      <c r="BH5906" s="3" t="s">
        <v>22</v>
      </c>
      <c r="BI5906" s="3" t="s">
        <v>22</v>
      </c>
      <c r="BK5906" s="3" t="s">
        <v>22</v>
      </c>
      <c r="BL5906" s="17" t="s">
        <v>22</v>
      </c>
      <c r="BM5906" s="19" t="s">
        <v>22</v>
      </c>
      <c r="BN5906" s="19">
        <f>P5906*R5906</f>
        <v>67.760000000000005</v>
      </c>
      <c r="BO5906" s="19" t="str">
        <f>IF(AND(BN5906&gt;120000, P5906&gt;25, X5906&lt;&gt;"WAVE 0"), "yes", "no")</f>
        <v>no</v>
      </c>
      <c r="BP5906" s="17" t="s">
        <v>22</v>
      </c>
    </row>
    <row r="5907" spans="1:68" x14ac:dyDescent="0.25">
      <c r="A5907" s="11" t="s">
        <v>11464</v>
      </c>
      <c r="B5907" s="12" t="s">
        <v>11433</v>
      </c>
      <c r="C5907" s="13" t="s">
        <v>14</v>
      </c>
      <c r="D5907" s="12" t="s">
        <v>192</v>
      </c>
      <c r="E5907" s="13" t="s">
        <v>193</v>
      </c>
      <c r="F5907" s="12">
        <v>2020</v>
      </c>
      <c r="G5907" s="13" t="s">
        <v>17</v>
      </c>
      <c r="H5907" s="12" t="s">
        <v>28</v>
      </c>
      <c r="I5907" s="13" t="s">
        <v>18</v>
      </c>
      <c r="J5907" s="12" t="s">
        <v>311</v>
      </c>
      <c r="K5907" s="13" t="s">
        <v>312</v>
      </c>
      <c r="L5907" s="12" t="s">
        <v>313</v>
      </c>
      <c r="M5907" s="13" t="s">
        <v>314</v>
      </c>
      <c r="N5907" s="2" t="s">
        <v>194</v>
      </c>
      <c r="O5907" s="13" t="s">
        <v>20</v>
      </c>
      <c r="P5907" s="14">
        <v>13.74</v>
      </c>
      <c r="Q5907" s="14">
        <v>343.5</v>
      </c>
      <c r="R5907" s="13">
        <v>29</v>
      </c>
      <c r="S5907" s="15">
        <v>0</v>
      </c>
      <c r="T5907" s="13">
        <v>1</v>
      </c>
      <c r="U5907" s="13">
        <v>2</v>
      </c>
      <c r="V5907" s="16">
        <v>0</v>
      </c>
      <c r="W5907" s="16" t="str">
        <f t="shared" si="92"/>
        <v>PN7012449-15</v>
      </c>
      <c r="Z5907" s="13" t="s">
        <v>17</v>
      </c>
      <c r="AA5907" s="17" t="s">
        <v>22</v>
      </c>
      <c r="AB5907" s="17" t="s">
        <v>22</v>
      </c>
      <c r="AC5907" s="17" t="s">
        <v>22</v>
      </c>
      <c r="AD5907" s="17" t="s">
        <v>22</v>
      </c>
      <c r="AE5907" s="17" t="s">
        <v>22</v>
      </c>
      <c r="AF5907" s="17" t="s">
        <v>22</v>
      </c>
      <c r="AG5907" s="17" t="s">
        <v>22</v>
      </c>
      <c r="AJ5907" s="17" t="s">
        <v>22</v>
      </c>
      <c r="AK5907" s="17" t="s">
        <v>22</v>
      </c>
      <c r="AO5907" s="17" t="s">
        <v>22</v>
      </c>
      <c r="AP5907" s="18" t="s">
        <v>22</v>
      </c>
      <c r="AQ5907" s="17" t="s">
        <v>22</v>
      </c>
      <c r="AR5907" s="17" t="s">
        <v>22</v>
      </c>
      <c r="AS5907" s="17" t="s">
        <v>22</v>
      </c>
      <c r="AT5907" s="17" t="s">
        <v>22</v>
      </c>
      <c r="AU5907" s="17" t="s">
        <v>22</v>
      </c>
      <c r="AV5907" s="17" t="s">
        <v>22</v>
      </c>
      <c r="AW5907" s="17" t="s">
        <v>22</v>
      </c>
      <c r="AX5907" s="17" t="s">
        <v>22</v>
      </c>
      <c r="AY5907" s="17" t="s">
        <v>22</v>
      </c>
      <c r="AZ5907" s="17" t="s">
        <v>22</v>
      </c>
      <c r="BA5907" s="17" t="s">
        <v>22</v>
      </c>
      <c r="BD5907" s="17" t="s">
        <v>22</v>
      </c>
      <c r="BE5907" s="17" t="s">
        <v>22</v>
      </c>
      <c r="BF5907" s="17" t="s">
        <v>22</v>
      </c>
      <c r="BG5907" s="18" t="s">
        <v>22</v>
      </c>
      <c r="BH5907" s="3" t="s">
        <v>22</v>
      </c>
      <c r="BI5907" s="3" t="s">
        <v>22</v>
      </c>
      <c r="BK5907" s="3" t="s">
        <v>22</v>
      </c>
      <c r="BL5907" s="17" t="s">
        <v>22</v>
      </c>
      <c r="BM5907" s="19" t="s">
        <v>22</v>
      </c>
      <c r="BN5907" s="19">
        <f>P5907*R5907</f>
        <v>398.46</v>
      </c>
      <c r="BO5907" s="19" t="str">
        <f>IF(AND(BN5907&gt;120000, P5907&gt;25, X5907&lt;&gt;"WAVE 0"), "yes", "no")</f>
        <v>no</v>
      </c>
      <c r="BP5907" s="17" t="s">
        <v>22</v>
      </c>
    </row>
    <row r="5908" spans="1:68" x14ac:dyDescent="0.25">
      <c r="A5908" s="11" t="s">
        <v>11465</v>
      </c>
      <c r="B5908" s="12" t="s">
        <v>11369</v>
      </c>
      <c r="C5908" s="13" t="s">
        <v>14</v>
      </c>
      <c r="D5908" s="12" t="s">
        <v>192</v>
      </c>
      <c r="E5908" s="13" t="s">
        <v>193</v>
      </c>
      <c r="F5908" s="12">
        <v>2020</v>
      </c>
      <c r="G5908" s="13" t="s">
        <v>17</v>
      </c>
      <c r="H5908" s="12" t="s">
        <v>18</v>
      </c>
      <c r="I5908" s="13" t="s">
        <v>18</v>
      </c>
      <c r="J5908" s="12" t="s">
        <v>18</v>
      </c>
      <c r="K5908" s="13" t="s">
        <v>18</v>
      </c>
      <c r="L5908" s="12" t="s">
        <v>18</v>
      </c>
      <c r="M5908" s="13" t="s">
        <v>18</v>
      </c>
      <c r="N5908" s="2" t="s">
        <v>194</v>
      </c>
      <c r="O5908" s="13" t="s">
        <v>20</v>
      </c>
      <c r="P5908" s="14">
        <v>33.880000000000003</v>
      </c>
      <c r="Q5908" s="14">
        <v>338.8</v>
      </c>
      <c r="R5908" s="13">
        <v>0</v>
      </c>
      <c r="S5908" s="15">
        <v>0</v>
      </c>
      <c r="T5908" s="13">
        <v>1</v>
      </c>
      <c r="U5908" s="13">
        <v>2</v>
      </c>
      <c r="V5908" s="16">
        <v>0</v>
      </c>
      <c r="W5908" s="16" t="str">
        <f t="shared" si="92"/>
        <v>PN7012449-5</v>
      </c>
      <c r="Z5908" s="13" t="s">
        <v>17</v>
      </c>
      <c r="AA5908" s="17" t="s">
        <v>22</v>
      </c>
      <c r="AB5908" s="17" t="s">
        <v>22</v>
      </c>
      <c r="AC5908" s="17" t="s">
        <v>22</v>
      </c>
      <c r="AD5908" s="17" t="s">
        <v>22</v>
      </c>
      <c r="AE5908" s="17" t="s">
        <v>22</v>
      </c>
      <c r="AF5908" s="17" t="s">
        <v>22</v>
      </c>
      <c r="AG5908" s="17" t="s">
        <v>22</v>
      </c>
      <c r="AJ5908" s="17" t="s">
        <v>22</v>
      </c>
      <c r="AK5908" s="17" t="s">
        <v>22</v>
      </c>
      <c r="AO5908" s="17" t="s">
        <v>22</v>
      </c>
      <c r="AP5908" s="18" t="s">
        <v>22</v>
      </c>
      <c r="AQ5908" s="17" t="s">
        <v>22</v>
      </c>
      <c r="AR5908" s="17" t="s">
        <v>22</v>
      </c>
      <c r="AS5908" s="17" t="s">
        <v>22</v>
      </c>
      <c r="AT5908" s="17" t="s">
        <v>22</v>
      </c>
      <c r="AU5908" s="17" t="s">
        <v>22</v>
      </c>
      <c r="AV5908" s="17" t="s">
        <v>22</v>
      </c>
      <c r="AW5908" s="17" t="s">
        <v>22</v>
      </c>
      <c r="AX5908" s="17" t="s">
        <v>22</v>
      </c>
      <c r="AY5908" s="17" t="s">
        <v>22</v>
      </c>
      <c r="AZ5908" s="17" t="s">
        <v>22</v>
      </c>
      <c r="BA5908" s="17" t="s">
        <v>22</v>
      </c>
      <c r="BD5908" s="17" t="s">
        <v>22</v>
      </c>
      <c r="BE5908" s="17" t="s">
        <v>22</v>
      </c>
      <c r="BF5908" s="17" t="s">
        <v>22</v>
      </c>
      <c r="BG5908" s="18" t="s">
        <v>22</v>
      </c>
      <c r="BH5908" s="3" t="s">
        <v>22</v>
      </c>
      <c r="BI5908" s="3" t="s">
        <v>22</v>
      </c>
      <c r="BK5908" s="3" t="s">
        <v>22</v>
      </c>
      <c r="BL5908" s="17" t="s">
        <v>22</v>
      </c>
      <c r="BM5908" s="19" t="s">
        <v>22</v>
      </c>
      <c r="BN5908" s="19">
        <f>P5908*R5908</f>
        <v>0</v>
      </c>
      <c r="BO5908" s="19" t="str">
        <f>IF(AND(BN5908&gt;120000, P5908&gt;25, X5908&lt;&gt;"WAVE 0"), "yes", "no")</f>
        <v>no</v>
      </c>
      <c r="BP5908" s="17" t="s">
        <v>22</v>
      </c>
    </row>
    <row r="5909" spans="1:68" x14ac:dyDescent="0.25">
      <c r="A5909" s="11" t="s">
        <v>11466</v>
      </c>
      <c r="B5909" s="12" t="s">
        <v>11433</v>
      </c>
      <c r="C5909" s="13" t="s">
        <v>14</v>
      </c>
      <c r="D5909" s="12" t="s">
        <v>192</v>
      </c>
      <c r="E5909" s="13" t="s">
        <v>193</v>
      </c>
      <c r="F5909" s="12">
        <v>2020</v>
      </c>
      <c r="G5909" s="13" t="s">
        <v>17</v>
      </c>
      <c r="H5909" s="12" t="s">
        <v>18</v>
      </c>
      <c r="I5909" s="13" t="s">
        <v>18</v>
      </c>
      <c r="J5909" s="12" t="s">
        <v>18</v>
      </c>
      <c r="K5909" s="13" t="s">
        <v>18</v>
      </c>
      <c r="L5909" s="12" t="s">
        <v>18</v>
      </c>
      <c r="M5909" s="13" t="s">
        <v>18</v>
      </c>
      <c r="N5909" s="2" t="s">
        <v>194</v>
      </c>
      <c r="O5909" s="13" t="s">
        <v>20</v>
      </c>
      <c r="P5909" s="14">
        <v>13.08</v>
      </c>
      <c r="Q5909" s="14"/>
      <c r="R5909" s="13">
        <v>39</v>
      </c>
      <c r="S5909" s="15">
        <v>0</v>
      </c>
      <c r="T5909" s="13">
        <v>1</v>
      </c>
      <c r="U5909" s="13"/>
      <c r="V5909" s="16"/>
      <c r="W5909" s="16" t="str">
        <f t="shared" si="92"/>
        <v>PN7012449-72</v>
      </c>
      <c r="Z5909" s="13" t="s">
        <v>17</v>
      </c>
      <c r="AA5909" s="17" t="s">
        <v>22</v>
      </c>
      <c r="AB5909" s="17" t="s">
        <v>22</v>
      </c>
      <c r="AC5909" s="17" t="s">
        <v>22</v>
      </c>
      <c r="AD5909" s="17" t="s">
        <v>22</v>
      </c>
      <c r="AE5909" s="17" t="s">
        <v>22</v>
      </c>
      <c r="AF5909" s="17" t="s">
        <v>22</v>
      </c>
      <c r="AG5909" s="17" t="s">
        <v>22</v>
      </c>
      <c r="AJ5909" s="17" t="s">
        <v>22</v>
      </c>
      <c r="AK5909" s="17" t="s">
        <v>22</v>
      </c>
      <c r="AO5909" s="17" t="s">
        <v>22</v>
      </c>
      <c r="AP5909" s="18" t="s">
        <v>22</v>
      </c>
      <c r="AQ5909" s="17" t="s">
        <v>22</v>
      </c>
      <c r="AR5909" s="17" t="s">
        <v>22</v>
      </c>
      <c r="AS5909" s="17" t="s">
        <v>22</v>
      </c>
      <c r="AT5909" s="17" t="s">
        <v>22</v>
      </c>
      <c r="AU5909" s="17" t="s">
        <v>22</v>
      </c>
      <c r="AV5909" s="17" t="s">
        <v>22</v>
      </c>
      <c r="AW5909" s="17" t="s">
        <v>22</v>
      </c>
      <c r="AX5909" s="17" t="s">
        <v>22</v>
      </c>
      <c r="AY5909" s="17" t="s">
        <v>22</v>
      </c>
      <c r="AZ5909" s="17" t="s">
        <v>22</v>
      </c>
      <c r="BA5909" s="17" t="s">
        <v>22</v>
      </c>
      <c r="BD5909" s="17" t="s">
        <v>22</v>
      </c>
      <c r="BE5909" s="17" t="s">
        <v>22</v>
      </c>
      <c r="BF5909" s="17" t="s">
        <v>22</v>
      </c>
      <c r="BG5909" s="18" t="s">
        <v>22</v>
      </c>
      <c r="BH5909" s="3" t="s">
        <v>22</v>
      </c>
      <c r="BI5909" s="3" t="s">
        <v>22</v>
      </c>
      <c r="BK5909" s="3" t="s">
        <v>22</v>
      </c>
      <c r="BL5909" s="17" t="s">
        <v>22</v>
      </c>
      <c r="BM5909" s="19" t="s">
        <v>22</v>
      </c>
      <c r="BN5909" s="19">
        <f>P5909*R5909</f>
        <v>510.12</v>
      </c>
      <c r="BO5909" s="19" t="str">
        <f>IF(AND(BN5909&gt;120000, P5909&gt;25, X5909&lt;&gt;"WAVE 0"), "yes", "no")</f>
        <v>no</v>
      </c>
      <c r="BP5909" s="17" t="s">
        <v>22</v>
      </c>
    </row>
    <row r="5910" spans="1:68" x14ac:dyDescent="0.25">
      <c r="A5910" s="11" t="s">
        <v>11467</v>
      </c>
      <c r="B5910" s="12" t="s">
        <v>11468</v>
      </c>
      <c r="C5910" s="13" t="s">
        <v>14</v>
      </c>
      <c r="D5910" s="12" t="s">
        <v>1954</v>
      </c>
      <c r="E5910" s="13" t="s">
        <v>1955</v>
      </c>
      <c r="F5910" s="12">
        <v>2020</v>
      </c>
      <c r="G5910" s="13" t="s">
        <v>109</v>
      </c>
      <c r="H5910" s="12" t="s">
        <v>76</v>
      </c>
      <c r="I5910" s="13" t="s">
        <v>51</v>
      </c>
      <c r="J5910" s="12" t="s">
        <v>8842</v>
      </c>
      <c r="K5910" s="13" t="s">
        <v>539</v>
      </c>
      <c r="L5910" s="12" t="s">
        <v>540</v>
      </c>
      <c r="M5910" s="13" t="s">
        <v>80</v>
      </c>
      <c r="N5910" s="2" t="s">
        <v>19</v>
      </c>
      <c r="O5910" s="13" t="s">
        <v>20</v>
      </c>
      <c r="P5910" s="14">
        <v>28999.279999999999</v>
      </c>
      <c r="Q5910" s="14"/>
      <c r="R5910" s="13">
        <v>0</v>
      </c>
      <c r="S5910" s="15">
        <v>1</v>
      </c>
      <c r="T5910" s="13">
        <v>1</v>
      </c>
      <c r="U5910" s="13"/>
      <c r="V5910" s="16"/>
      <c r="W5910" s="16" t="str">
        <f t="shared" si="92"/>
        <v>PN70140010-02</v>
      </c>
      <c r="Z5910" s="13" t="s">
        <v>109</v>
      </c>
      <c r="AA5910" s="17" t="s">
        <v>22</v>
      </c>
      <c r="AB5910" s="17" t="s">
        <v>22</v>
      </c>
      <c r="AC5910" s="17" t="s">
        <v>22</v>
      </c>
      <c r="AD5910" s="17" t="s">
        <v>22</v>
      </c>
      <c r="AE5910" s="17" t="s">
        <v>22</v>
      </c>
      <c r="AF5910" s="17" t="s">
        <v>22</v>
      </c>
      <c r="AG5910" s="17" t="s">
        <v>22</v>
      </c>
      <c r="AJ5910" s="17" t="s">
        <v>22</v>
      </c>
      <c r="AK5910" s="17" t="s">
        <v>22</v>
      </c>
      <c r="AO5910" s="17" t="s">
        <v>22</v>
      </c>
      <c r="AP5910" s="18" t="s">
        <v>22</v>
      </c>
      <c r="AQ5910" s="17" t="s">
        <v>22</v>
      </c>
      <c r="AR5910" s="17" t="s">
        <v>22</v>
      </c>
      <c r="AS5910" s="17" t="s">
        <v>22</v>
      </c>
      <c r="AT5910" s="17" t="s">
        <v>22</v>
      </c>
      <c r="AU5910" s="17" t="s">
        <v>22</v>
      </c>
      <c r="AV5910" s="17" t="s">
        <v>22</v>
      </c>
      <c r="AW5910" s="17" t="s">
        <v>22</v>
      </c>
      <c r="AX5910" s="17" t="s">
        <v>22</v>
      </c>
      <c r="AY5910" s="17" t="s">
        <v>22</v>
      </c>
      <c r="AZ5910" s="17" t="s">
        <v>22</v>
      </c>
      <c r="BA5910" s="17" t="s">
        <v>22</v>
      </c>
      <c r="BD5910" s="17" t="s">
        <v>22</v>
      </c>
      <c r="BE5910" s="17" t="s">
        <v>22</v>
      </c>
      <c r="BF5910" s="17" t="s">
        <v>22</v>
      </c>
      <c r="BG5910" s="18" t="s">
        <v>22</v>
      </c>
      <c r="BH5910" s="3" t="s">
        <v>22</v>
      </c>
      <c r="BI5910" s="3" t="s">
        <v>22</v>
      </c>
      <c r="BK5910" s="3" t="s">
        <v>22</v>
      </c>
      <c r="BL5910" s="17" t="s">
        <v>22</v>
      </c>
      <c r="BM5910" s="19" t="s">
        <v>22</v>
      </c>
      <c r="BN5910" s="19">
        <f>P5910*R5910</f>
        <v>0</v>
      </c>
      <c r="BO5910" s="19" t="str">
        <f>IF(AND(BN5910&gt;120000, P5910&gt;25, X5910&lt;&gt;"WAVE 0"), "yes", "no")</f>
        <v>no</v>
      </c>
      <c r="BP5910" s="17" t="s">
        <v>22</v>
      </c>
    </row>
    <row r="5911" spans="1:68" x14ac:dyDescent="0.25">
      <c r="A5911" s="11" t="s">
        <v>11469</v>
      </c>
      <c r="B5911" s="12" t="s">
        <v>11470</v>
      </c>
      <c r="C5911" s="13" t="s">
        <v>57</v>
      </c>
      <c r="D5911" s="12" t="s">
        <v>11471</v>
      </c>
      <c r="E5911" s="13" t="s">
        <v>11472</v>
      </c>
      <c r="F5911" s="12">
        <v>2019</v>
      </c>
      <c r="G5911" s="13" t="s">
        <v>27</v>
      </c>
      <c r="H5911" s="12" t="s">
        <v>28</v>
      </c>
      <c r="I5911" s="13" t="s">
        <v>51</v>
      </c>
      <c r="J5911" s="12" t="s">
        <v>11473</v>
      </c>
      <c r="K5911" s="13" t="s">
        <v>11474</v>
      </c>
      <c r="L5911" s="12" t="s">
        <v>11099</v>
      </c>
      <c r="M5911" s="13" t="s">
        <v>314</v>
      </c>
      <c r="N5911" s="2" t="s">
        <v>64</v>
      </c>
      <c r="O5911" s="13" t="s">
        <v>20</v>
      </c>
      <c r="P5911" s="14">
        <v>268</v>
      </c>
      <c r="Q5911" s="14">
        <v>516436</v>
      </c>
      <c r="R5911" s="13">
        <v>1839</v>
      </c>
      <c r="S5911" s="15">
        <v>0.23076923076923078</v>
      </c>
      <c r="T5911" s="13">
        <v>3</v>
      </c>
      <c r="U5911" s="13">
        <v>3</v>
      </c>
      <c r="V5911" s="16">
        <v>0</v>
      </c>
      <c r="W5911" s="16" t="str">
        <f t="shared" si="92"/>
        <v>PN7014664-902</v>
      </c>
      <c r="Z5911" s="17" t="s">
        <v>33</v>
      </c>
      <c r="BN5911" s="19">
        <f>P5911*R5911</f>
        <v>492852</v>
      </c>
      <c r="BO5911" s="19" t="str">
        <f>IF(AND(BN5911&gt;120000, P5911&gt;25, X5911&lt;&gt;"WAVE 0"), "yes", "no")</f>
        <v>yes</v>
      </c>
      <c r="BP5911" s="17" t="s">
        <v>51</v>
      </c>
    </row>
    <row r="5912" spans="1:68" x14ac:dyDescent="0.25">
      <c r="A5912" s="11" t="s">
        <v>11475</v>
      </c>
      <c r="B5912" s="12" t="s">
        <v>422</v>
      </c>
      <c r="C5912" s="13" t="s">
        <v>57</v>
      </c>
      <c r="D5912" s="12" t="s">
        <v>11476</v>
      </c>
      <c r="E5912" s="13" t="s">
        <v>11477</v>
      </c>
      <c r="F5912" s="12">
        <v>2019</v>
      </c>
      <c r="G5912" s="13" t="s">
        <v>27</v>
      </c>
      <c r="H5912" s="12" t="s">
        <v>91</v>
      </c>
      <c r="I5912" s="13" t="s">
        <v>18</v>
      </c>
      <c r="J5912" s="12" t="s">
        <v>1121</v>
      </c>
      <c r="K5912" s="13" t="s">
        <v>859</v>
      </c>
      <c r="L5912" s="12" t="s">
        <v>94</v>
      </c>
      <c r="M5912" s="13" t="s">
        <v>91</v>
      </c>
      <c r="N5912" s="2" t="s">
        <v>64</v>
      </c>
      <c r="O5912" s="13" t="s">
        <v>20</v>
      </c>
      <c r="P5912" s="14">
        <v>35.14</v>
      </c>
      <c r="Q5912" s="14">
        <v>27233.499999999996</v>
      </c>
      <c r="R5912" s="13">
        <v>290</v>
      </c>
      <c r="S5912" s="15">
        <v>0.2</v>
      </c>
      <c r="T5912" s="13">
        <v>1</v>
      </c>
      <c r="U5912" s="13">
        <v>4</v>
      </c>
      <c r="V5912" s="16">
        <v>0</v>
      </c>
      <c r="W5912" s="16" t="str">
        <f t="shared" si="92"/>
        <v>PN7014812-3</v>
      </c>
      <c r="Z5912" s="17" t="s">
        <v>33</v>
      </c>
      <c r="AA5912" s="17" t="s">
        <v>22</v>
      </c>
      <c r="AB5912" s="17" t="s">
        <v>22</v>
      </c>
      <c r="AC5912" s="17" t="s">
        <v>22</v>
      </c>
      <c r="AD5912" s="17" t="s">
        <v>22</v>
      </c>
      <c r="AE5912" s="17" t="s">
        <v>22</v>
      </c>
      <c r="AF5912" s="17" t="s">
        <v>22</v>
      </c>
      <c r="AG5912" s="17" t="s">
        <v>22</v>
      </c>
      <c r="AJ5912" s="17" t="s">
        <v>22</v>
      </c>
      <c r="AK5912" s="17" t="s">
        <v>22</v>
      </c>
      <c r="AO5912" s="17" t="s">
        <v>22</v>
      </c>
      <c r="AP5912" s="18" t="s">
        <v>22</v>
      </c>
      <c r="AQ5912" s="17" t="s">
        <v>22</v>
      </c>
      <c r="AR5912" s="17" t="s">
        <v>22</v>
      </c>
      <c r="AS5912" s="17" t="s">
        <v>22</v>
      </c>
      <c r="AT5912" s="17" t="s">
        <v>22</v>
      </c>
      <c r="AU5912" s="17" t="s">
        <v>22</v>
      </c>
      <c r="AV5912" s="17" t="s">
        <v>22</v>
      </c>
      <c r="AW5912" s="17" t="s">
        <v>22</v>
      </c>
      <c r="AX5912" s="17" t="s">
        <v>22</v>
      </c>
      <c r="AY5912" s="17" t="s">
        <v>22</v>
      </c>
      <c r="AZ5912" s="17" t="s">
        <v>22</v>
      </c>
      <c r="BA5912" s="17" t="s">
        <v>22</v>
      </c>
      <c r="BD5912" s="17" t="s">
        <v>22</v>
      </c>
      <c r="BE5912" s="17" t="s">
        <v>22</v>
      </c>
      <c r="BF5912" s="17" t="s">
        <v>22</v>
      </c>
      <c r="BG5912" s="18" t="s">
        <v>22</v>
      </c>
      <c r="BH5912" s="3" t="s">
        <v>22</v>
      </c>
      <c r="BI5912" s="3" t="s">
        <v>22</v>
      </c>
      <c r="BK5912" s="3" t="s">
        <v>22</v>
      </c>
      <c r="BL5912" s="17" t="s">
        <v>22</v>
      </c>
      <c r="BM5912" s="19" t="s">
        <v>22</v>
      </c>
      <c r="BN5912" s="19">
        <f>P5912*R5912</f>
        <v>10190.6</v>
      </c>
      <c r="BO5912" s="19" t="str">
        <f>IF(AND(BN5912&gt;120000, P5912&gt;25, X5912&lt;&gt;"WAVE 0"), "yes", "no")</f>
        <v>no</v>
      </c>
      <c r="BP5912" s="17" t="s">
        <v>22</v>
      </c>
    </row>
    <row r="5913" spans="1:68" x14ac:dyDescent="0.25">
      <c r="A5913" s="11" t="s">
        <v>11478</v>
      </c>
      <c r="B5913" s="12" t="s">
        <v>11479</v>
      </c>
      <c r="C5913" s="13" t="s">
        <v>14</v>
      </c>
      <c r="D5913" s="12" t="s">
        <v>192</v>
      </c>
      <c r="E5913" s="13" t="s">
        <v>193</v>
      </c>
      <c r="F5913" s="12">
        <v>2020</v>
      </c>
      <c r="G5913" s="13" t="s">
        <v>17</v>
      </c>
      <c r="H5913" s="12" t="s">
        <v>18</v>
      </c>
      <c r="I5913" s="13" t="s">
        <v>18</v>
      </c>
      <c r="J5913" s="12" t="s">
        <v>18</v>
      </c>
      <c r="K5913" s="13" t="s">
        <v>18</v>
      </c>
      <c r="L5913" s="12" t="s">
        <v>18</v>
      </c>
      <c r="M5913" s="13" t="s">
        <v>18</v>
      </c>
      <c r="N5913" s="2" t="s">
        <v>194</v>
      </c>
      <c r="O5913" s="13" t="s">
        <v>20</v>
      </c>
      <c r="P5913" s="14">
        <v>47.16</v>
      </c>
      <c r="Q5913" s="14">
        <v>1650.6</v>
      </c>
      <c r="R5913" s="13">
        <v>23</v>
      </c>
      <c r="S5913" s="15">
        <v>0</v>
      </c>
      <c r="T5913" s="13">
        <v>1</v>
      </c>
      <c r="U5913" s="13">
        <v>3</v>
      </c>
      <c r="V5913" s="16">
        <v>0</v>
      </c>
      <c r="W5913" s="16" t="str">
        <f t="shared" si="92"/>
        <v>PN7015329-2</v>
      </c>
      <c r="Z5913" s="13" t="s">
        <v>17</v>
      </c>
      <c r="AA5913" s="17" t="s">
        <v>22</v>
      </c>
      <c r="AB5913" s="17" t="s">
        <v>22</v>
      </c>
      <c r="AC5913" s="17" t="s">
        <v>22</v>
      </c>
      <c r="AD5913" s="17" t="s">
        <v>22</v>
      </c>
      <c r="AE5913" s="17" t="s">
        <v>22</v>
      </c>
      <c r="AF5913" s="17" t="s">
        <v>22</v>
      </c>
      <c r="AG5913" s="17" t="s">
        <v>22</v>
      </c>
      <c r="AJ5913" s="17" t="s">
        <v>22</v>
      </c>
      <c r="AK5913" s="17" t="s">
        <v>22</v>
      </c>
      <c r="AO5913" s="17" t="s">
        <v>22</v>
      </c>
      <c r="AP5913" s="18" t="s">
        <v>22</v>
      </c>
      <c r="AQ5913" s="17" t="s">
        <v>22</v>
      </c>
      <c r="AR5913" s="17" t="s">
        <v>22</v>
      </c>
      <c r="AS5913" s="17" t="s">
        <v>22</v>
      </c>
      <c r="AT5913" s="17" t="s">
        <v>22</v>
      </c>
      <c r="AU5913" s="17" t="s">
        <v>22</v>
      </c>
      <c r="AV5913" s="17" t="s">
        <v>22</v>
      </c>
      <c r="AW5913" s="17" t="s">
        <v>22</v>
      </c>
      <c r="AX5913" s="17" t="s">
        <v>22</v>
      </c>
      <c r="AY5913" s="17" t="s">
        <v>22</v>
      </c>
      <c r="AZ5913" s="17" t="s">
        <v>22</v>
      </c>
      <c r="BA5913" s="17" t="s">
        <v>22</v>
      </c>
      <c r="BD5913" s="17" t="s">
        <v>22</v>
      </c>
      <c r="BE5913" s="17" t="s">
        <v>22</v>
      </c>
      <c r="BF5913" s="17" t="s">
        <v>22</v>
      </c>
      <c r="BG5913" s="18" t="s">
        <v>22</v>
      </c>
      <c r="BH5913" s="3" t="s">
        <v>22</v>
      </c>
      <c r="BI5913" s="3" t="s">
        <v>22</v>
      </c>
      <c r="BK5913" s="3" t="s">
        <v>22</v>
      </c>
      <c r="BL5913" s="17" t="s">
        <v>22</v>
      </c>
      <c r="BM5913" s="19" t="s">
        <v>22</v>
      </c>
      <c r="BN5913" s="19">
        <f>P5913*R5913</f>
        <v>1084.6799999999998</v>
      </c>
      <c r="BO5913" s="19" t="str">
        <f>IF(AND(BN5913&gt;120000, P5913&gt;25, X5913&lt;&gt;"WAVE 0"), "yes", "no")</f>
        <v>no</v>
      </c>
      <c r="BP5913" s="17" t="s">
        <v>22</v>
      </c>
    </row>
    <row r="5914" spans="1:68" x14ac:dyDescent="0.25">
      <c r="A5914" s="11" t="s">
        <v>11480</v>
      </c>
      <c r="B5914" s="12" t="s">
        <v>11479</v>
      </c>
      <c r="C5914" s="13" t="s">
        <v>14</v>
      </c>
      <c r="D5914" s="12" t="s">
        <v>192</v>
      </c>
      <c r="E5914" s="13" t="s">
        <v>193</v>
      </c>
      <c r="F5914" s="12">
        <v>2020</v>
      </c>
      <c r="G5914" s="13" t="s">
        <v>17</v>
      </c>
      <c r="H5914" s="12" t="s">
        <v>18</v>
      </c>
      <c r="I5914" s="13" t="s">
        <v>18</v>
      </c>
      <c r="J5914" s="12" t="s">
        <v>18</v>
      </c>
      <c r="K5914" s="13" t="s">
        <v>18</v>
      </c>
      <c r="L5914" s="12" t="s">
        <v>18</v>
      </c>
      <c r="M5914" s="13" t="s">
        <v>18</v>
      </c>
      <c r="N5914" s="2" t="s">
        <v>194</v>
      </c>
      <c r="O5914" s="13" t="s">
        <v>20</v>
      </c>
      <c r="P5914" s="14">
        <v>41.37</v>
      </c>
      <c r="Q5914" s="14">
        <v>827.4</v>
      </c>
      <c r="R5914" s="13">
        <v>28</v>
      </c>
      <c r="S5914" s="15">
        <v>0.33333333333333331</v>
      </c>
      <c r="T5914" s="13">
        <v>1</v>
      </c>
      <c r="U5914" s="13">
        <v>2</v>
      </c>
      <c r="V5914" s="16">
        <v>0</v>
      </c>
      <c r="W5914" s="16" t="str">
        <f t="shared" si="92"/>
        <v>PN7015329-4</v>
      </c>
      <c r="Z5914" s="13" t="s">
        <v>17</v>
      </c>
      <c r="AA5914" s="17" t="s">
        <v>22</v>
      </c>
      <c r="AB5914" s="17" t="s">
        <v>22</v>
      </c>
      <c r="AC5914" s="17" t="s">
        <v>22</v>
      </c>
      <c r="AD5914" s="17" t="s">
        <v>22</v>
      </c>
      <c r="AE5914" s="17" t="s">
        <v>22</v>
      </c>
      <c r="AF5914" s="17" t="s">
        <v>22</v>
      </c>
      <c r="AG5914" s="17" t="s">
        <v>22</v>
      </c>
      <c r="AJ5914" s="17" t="s">
        <v>22</v>
      </c>
      <c r="AK5914" s="17" t="s">
        <v>22</v>
      </c>
      <c r="AO5914" s="17" t="s">
        <v>22</v>
      </c>
      <c r="AP5914" s="18" t="s">
        <v>22</v>
      </c>
      <c r="AQ5914" s="17" t="s">
        <v>22</v>
      </c>
      <c r="AR5914" s="17" t="s">
        <v>22</v>
      </c>
      <c r="AS5914" s="17" t="s">
        <v>22</v>
      </c>
      <c r="AT5914" s="17" t="s">
        <v>22</v>
      </c>
      <c r="AU5914" s="17" t="s">
        <v>22</v>
      </c>
      <c r="AV5914" s="17" t="s">
        <v>22</v>
      </c>
      <c r="AW5914" s="17" t="s">
        <v>22</v>
      </c>
      <c r="AX5914" s="17" t="s">
        <v>22</v>
      </c>
      <c r="AY5914" s="17" t="s">
        <v>22</v>
      </c>
      <c r="AZ5914" s="17" t="s">
        <v>22</v>
      </c>
      <c r="BA5914" s="17" t="s">
        <v>22</v>
      </c>
      <c r="BD5914" s="17" t="s">
        <v>22</v>
      </c>
      <c r="BE5914" s="17" t="s">
        <v>22</v>
      </c>
      <c r="BF5914" s="17" t="s">
        <v>22</v>
      </c>
      <c r="BG5914" s="18" t="s">
        <v>22</v>
      </c>
      <c r="BH5914" s="3" t="s">
        <v>22</v>
      </c>
      <c r="BI5914" s="3" t="s">
        <v>22</v>
      </c>
      <c r="BK5914" s="3" t="s">
        <v>22</v>
      </c>
      <c r="BL5914" s="17" t="s">
        <v>22</v>
      </c>
      <c r="BM5914" s="19" t="s">
        <v>22</v>
      </c>
      <c r="BN5914" s="19">
        <f>P5914*R5914</f>
        <v>1158.3599999999999</v>
      </c>
      <c r="BO5914" s="19" t="str">
        <f>IF(AND(BN5914&gt;120000, P5914&gt;25, X5914&lt;&gt;"WAVE 0"), "yes", "no")</f>
        <v>no</v>
      </c>
      <c r="BP5914" s="17" t="s">
        <v>22</v>
      </c>
    </row>
    <row r="5915" spans="1:68" x14ac:dyDescent="0.25">
      <c r="A5915" s="11" t="s">
        <v>11481</v>
      </c>
      <c r="B5915" s="12" t="s">
        <v>1376</v>
      </c>
      <c r="C5915" s="13" t="s">
        <v>14</v>
      </c>
      <c r="D5915" s="12" t="s">
        <v>192</v>
      </c>
      <c r="E5915" s="13" t="s">
        <v>193</v>
      </c>
      <c r="F5915" s="12">
        <v>2020</v>
      </c>
      <c r="G5915" s="13" t="s">
        <v>17</v>
      </c>
      <c r="H5915" s="12" t="s">
        <v>18</v>
      </c>
      <c r="I5915" s="13" t="s">
        <v>18</v>
      </c>
      <c r="J5915" s="12" t="s">
        <v>18</v>
      </c>
      <c r="K5915" s="13" t="s">
        <v>18</v>
      </c>
      <c r="L5915" s="12" t="s">
        <v>18</v>
      </c>
      <c r="M5915" s="13" t="s">
        <v>18</v>
      </c>
      <c r="N5915" s="2" t="s">
        <v>194</v>
      </c>
      <c r="O5915" s="13" t="s">
        <v>20</v>
      </c>
      <c r="P5915" s="14">
        <v>26.5214</v>
      </c>
      <c r="Q5915" s="14">
        <v>441</v>
      </c>
      <c r="R5915" s="13">
        <v>30</v>
      </c>
      <c r="S5915" s="15">
        <v>0</v>
      </c>
      <c r="T5915" s="13">
        <v>1</v>
      </c>
      <c r="U5915" s="13">
        <v>2</v>
      </c>
      <c r="V5915" s="16">
        <v>0</v>
      </c>
      <c r="W5915" s="16" t="str">
        <f t="shared" si="92"/>
        <v>PN7015330-2</v>
      </c>
      <c r="Z5915" s="13" t="s">
        <v>17</v>
      </c>
      <c r="AA5915" s="17" t="s">
        <v>22</v>
      </c>
      <c r="AB5915" s="17" t="s">
        <v>22</v>
      </c>
      <c r="AC5915" s="17" t="s">
        <v>22</v>
      </c>
      <c r="AD5915" s="17" t="s">
        <v>22</v>
      </c>
      <c r="AE5915" s="17" t="s">
        <v>22</v>
      </c>
      <c r="AF5915" s="17" t="s">
        <v>22</v>
      </c>
      <c r="AG5915" s="17" t="s">
        <v>22</v>
      </c>
      <c r="AJ5915" s="17" t="s">
        <v>22</v>
      </c>
      <c r="AK5915" s="17" t="s">
        <v>22</v>
      </c>
      <c r="AO5915" s="17" t="s">
        <v>22</v>
      </c>
      <c r="AP5915" s="18" t="s">
        <v>22</v>
      </c>
      <c r="AQ5915" s="17" t="s">
        <v>22</v>
      </c>
      <c r="AR5915" s="17" t="s">
        <v>22</v>
      </c>
      <c r="AS5915" s="17" t="s">
        <v>22</v>
      </c>
      <c r="AT5915" s="17" t="s">
        <v>22</v>
      </c>
      <c r="AU5915" s="17" t="s">
        <v>22</v>
      </c>
      <c r="AV5915" s="17" t="s">
        <v>22</v>
      </c>
      <c r="AW5915" s="17" t="s">
        <v>22</v>
      </c>
      <c r="AX5915" s="17" t="s">
        <v>22</v>
      </c>
      <c r="AY5915" s="17" t="s">
        <v>22</v>
      </c>
      <c r="AZ5915" s="17" t="s">
        <v>22</v>
      </c>
      <c r="BA5915" s="17" t="s">
        <v>22</v>
      </c>
      <c r="BD5915" s="17" t="s">
        <v>22</v>
      </c>
      <c r="BE5915" s="17" t="s">
        <v>22</v>
      </c>
      <c r="BF5915" s="17" t="s">
        <v>22</v>
      </c>
      <c r="BG5915" s="18" t="s">
        <v>22</v>
      </c>
      <c r="BH5915" s="3" t="s">
        <v>22</v>
      </c>
      <c r="BI5915" s="3" t="s">
        <v>22</v>
      </c>
      <c r="BK5915" s="3" t="s">
        <v>22</v>
      </c>
      <c r="BL5915" s="17" t="s">
        <v>22</v>
      </c>
      <c r="BM5915" s="19" t="s">
        <v>22</v>
      </c>
      <c r="BN5915" s="19">
        <f>P5915*R5915</f>
        <v>795.64200000000005</v>
      </c>
      <c r="BO5915" s="19" t="str">
        <f>IF(AND(BN5915&gt;120000, P5915&gt;25, X5915&lt;&gt;"WAVE 0"), "yes", "no")</f>
        <v>no</v>
      </c>
      <c r="BP5915" s="17" t="s">
        <v>22</v>
      </c>
    </row>
    <row r="5916" spans="1:68" x14ac:dyDescent="0.25">
      <c r="A5916" s="11" t="s">
        <v>11482</v>
      </c>
      <c r="B5916" s="12" t="s">
        <v>1376</v>
      </c>
      <c r="C5916" s="13" t="s">
        <v>14</v>
      </c>
      <c r="D5916" s="12" t="s">
        <v>192</v>
      </c>
      <c r="E5916" s="13" t="s">
        <v>193</v>
      </c>
      <c r="F5916" s="12">
        <v>2020</v>
      </c>
      <c r="G5916" s="13" t="s">
        <v>17</v>
      </c>
      <c r="H5916" s="12" t="s">
        <v>28</v>
      </c>
      <c r="I5916" s="13" t="s">
        <v>18</v>
      </c>
      <c r="J5916" s="12" t="s">
        <v>262</v>
      </c>
      <c r="K5916" s="13" t="s">
        <v>263</v>
      </c>
      <c r="L5916" s="12" t="s">
        <v>31</v>
      </c>
      <c r="M5916" s="13" t="s">
        <v>32</v>
      </c>
      <c r="N5916" s="2" t="s">
        <v>194</v>
      </c>
      <c r="O5916" s="13" t="s">
        <v>20</v>
      </c>
      <c r="P5916" s="14">
        <v>19.489999999999998</v>
      </c>
      <c r="Q5916" s="14">
        <v>487.25</v>
      </c>
      <c r="R5916" s="13">
        <v>2</v>
      </c>
      <c r="S5916" s="15">
        <v>0</v>
      </c>
      <c r="T5916" s="13">
        <v>1</v>
      </c>
      <c r="U5916" s="13"/>
      <c r="V5916" s="16">
        <v>0</v>
      </c>
      <c r="W5916" s="16" t="str">
        <f t="shared" si="92"/>
        <v>PN7016685-1</v>
      </c>
      <c r="Z5916" s="13" t="s">
        <v>17</v>
      </c>
      <c r="AA5916" s="17" t="s">
        <v>22</v>
      </c>
      <c r="AB5916" s="17" t="s">
        <v>22</v>
      </c>
      <c r="AC5916" s="17" t="s">
        <v>22</v>
      </c>
      <c r="AD5916" s="17" t="s">
        <v>22</v>
      </c>
      <c r="AE5916" s="17" t="s">
        <v>22</v>
      </c>
      <c r="AF5916" s="17" t="s">
        <v>22</v>
      </c>
      <c r="AG5916" s="17" t="s">
        <v>22</v>
      </c>
      <c r="AJ5916" s="17" t="s">
        <v>22</v>
      </c>
      <c r="AK5916" s="17" t="s">
        <v>22</v>
      </c>
      <c r="AO5916" s="17" t="s">
        <v>22</v>
      </c>
      <c r="AP5916" s="18" t="s">
        <v>22</v>
      </c>
      <c r="AQ5916" s="17" t="s">
        <v>22</v>
      </c>
      <c r="AR5916" s="17" t="s">
        <v>22</v>
      </c>
      <c r="AS5916" s="17" t="s">
        <v>22</v>
      </c>
      <c r="AT5916" s="17" t="s">
        <v>22</v>
      </c>
      <c r="AU5916" s="17" t="s">
        <v>22</v>
      </c>
      <c r="AV5916" s="17" t="s">
        <v>22</v>
      </c>
      <c r="AW5916" s="17" t="s">
        <v>22</v>
      </c>
      <c r="AX5916" s="17" t="s">
        <v>22</v>
      </c>
      <c r="AY5916" s="17" t="s">
        <v>22</v>
      </c>
      <c r="AZ5916" s="17" t="s">
        <v>22</v>
      </c>
      <c r="BA5916" s="17" t="s">
        <v>22</v>
      </c>
      <c r="BD5916" s="17" t="s">
        <v>22</v>
      </c>
      <c r="BE5916" s="17" t="s">
        <v>22</v>
      </c>
      <c r="BF5916" s="17" t="s">
        <v>22</v>
      </c>
      <c r="BG5916" s="18" t="s">
        <v>22</v>
      </c>
      <c r="BH5916" s="3" t="s">
        <v>22</v>
      </c>
      <c r="BI5916" s="3" t="s">
        <v>22</v>
      </c>
      <c r="BK5916" s="3" t="s">
        <v>22</v>
      </c>
      <c r="BL5916" s="17" t="s">
        <v>22</v>
      </c>
      <c r="BM5916" s="19" t="s">
        <v>22</v>
      </c>
      <c r="BN5916" s="19">
        <f>P5916*R5916</f>
        <v>38.979999999999997</v>
      </c>
      <c r="BO5916" s="19" t="str">
        <f>IF(AND(BN5916&gt;120000, P5916&gt;25, X5916&lt;&gt;"WAVE 0"), "yes", "no")</f>
        <v>no</v>
      </c>
      <c r="BP5916" s="17" t="s">
        <v>22</v>
      </c>
    </row>
    <row r="5917" spans="1:68" x14ac:dyDescent="0.25">
      <c r="A5917" s="11" t="s">
        <v>11483</v>
      </c>
      <c r="B5917" s="12" t="s">
        <v>11268</v>
      </c>
      <c r="C5917" s="13" t="s">
        <v>14</v>
      </c>
      <c r="D5917" s="12" t="s">
        <v>192</v>
      </c>
      <c r="E5917" s="13" t="s">
        <v>193</v>
      </c>
      <c r="F5917" s="12">
        <v>2020</v>
      </c>
      <c r="G5917" s="13" t="s">
        <v>17</v>
      </c>
      <c r="H5917" s="12" t="s">
        <v>18</v>
      </c>
      <c r="I5917" s="13" t="s">
        <v>18</v>
      </c>
      <c r="J5917" s="12" t="s">
        <v>18</v>
      </c>
      <c r="K5917" s="13" t="s">
        <v>18</v>
      </c>
      <c r="L5917" s="12" t="s">
        <v>18</v>
      </c>
      <c r="M5917" s="13" t="s">
        <v>18</v>
      </c>
      <c r="N5917" s="2" t="s">
        <v>194</v>
      </c>
      <c r="O5917" s="13" t="s">
        <v>20</v>
      </c>
      <c r="P5917" s="14"/>
      <c r="Q5917" s="14"/>
      <c r="R5917" s="13">
        <v>0</v>
      </c>
      <c r="S5917" s="15"/>
      <c r="T5917" s="13">
        <v>1</v>
      </c>
      <c r="U5917" s="13"/>
      <c r="V5917" s="16"/>
      <c r="W5917" s="16" t="str">
        <f t="shared" si="92"/>
        <v>PN7016938-17</v>
      </c>
      <c r="Z5917" s="13" t="s">
        <v>17</v>
      </c>
      <c r="AA5917" s="17" t="s">
        <v>22</v>
      </c>
      <c r="AB5917" s="17" t="s">
        <v>22</v>
      </c>
      <c r="AC5917" s="17" t="s">
        <v>22</v>
      </c>
      <c r="AD5917" s="17" t="s">
        <v>22</v>
      </c>
      <c r="AE5917" s="17" t="s">
        <v>22</v>
      </c>
      <c r="AF5917" s="17" t="s">
        <v>22</v>
      </c>
      <c r="AG5917" s="17" t="s">
        <v>22</v>
      </c>
      <c r="AJ5917" s="17" t="s">
        <v>22</v>
      </c>
      <c r="AK5917" s="17" t="s">
        <v>22</v>
      </c>
      <c r="AO5917" s="17" t="s">
        <v>22</v>
      </c>
      <c r="AP5917" s="18" t="s">
        <v>22</v>
      </c>
      <c r="AQ5917" s="17" t="s">
        <v>22</v>
      </c>
      <c r="AR5917" s="17" t="s">
        <v>22</v>
      </c>
      <c r="AS5917" s="17" t="s">
        <v>22</v>
      </c>
      <c r="AT5917" s="17" t="s">
        <v>22</v>
      </c>
      <c r="AU5917" s="17" t="s">
        <v>22</v>
      </c>
      <c r="AV5917" s="17" t="s">
        <v>22</v>
      </c>
      <c r="AW5917" s="17" t="s">
        <v>22</v>
      </c>
      <c r="AX5917" s="17" t="s">
        <v>22</v>
      </c>
      <c r="AY5917" s="17" t="s">
        <v>22</v>
      </c>
      <c r="AZ5917" s="17" t="s">
        <v>22</v>
      </c>
      <c r="BA5917" s="17" t="s">
        <v>22</v>
      </c>
      <c r="BD5917" s="17" t="s">
        <v>22</v>
      </c>
      <c r="BE5917" s="17" t="s">
        <v>22</v>
      </c>
      <c r="BF5917" s="17" t="s">
        <v>22</v>
      </c>
      <c r="BG5917" s="18" t="s">
        <v>22</v>
      </c>
      <c r="BH5917" s="3" t="s">
        <v>22</v>
      </c>
      <c r="BI5917" s="3" t="s">
        <v>22</v>
      </c>
      <c r="BK5917" s="3" t="s">
        <v>22</v>
      </c>
      <c r="BL5917" s="17" t="s">
        <v>22</v>
      </c>
      <c r="BM5917" s="19" t="s">
        <v>22</v>
      </c>
      <c r="BN5917" s="19">
        <f>P5917*R5917</f>
        <v>0</v>
      </c>
      <c r="BO5917" s="19" t="str">
        <f>IF(AND(BN5917&gt;120000, P5917&gt;25, X5917&lt;&gt;"WAVE 0"), "yes", "no")</f>
        <v>no</v>
      </c>
      <c r="BP5917" s="17" t="s">
        <v>22</v>
      </c>
    </row>
    <row r="5918" spans="1:68" x14ac:dyDescent="0.25">
      <c r="A5918" s="11" t="s">
        <v>11484</v>
      </c>
      <c r="B5918" s="12" t="s">
        <v>11485</v>
      </c>
      <c r="C5918" s="13" t="s">
        <v>14</v>
      </c>
      <c r="D5918" s="12" t="s">
        <v>192</v>
      </c>
      <c r="E5918" s="13" t="s">
        <v>193</v>
      </c>
      <c r="F5918" s="12">
        <v>2020</v>
      </c>
      <c r="G5918" s="13" t="s">
        <v>17</v>
      </c>
      <c r="H5918" s="12" t="s">
        <v>18</v>
      </c>
      <c r="I5918" s="13" t="s">
        <v>18</v>
      </c>
      <c r="J5918" s="12" t="s">
        <v>18</v>
      </c>
      <c r="K5918" s="13" t="s">
        <v>18</v>
      </c>
      <c r="L5918" s="12" t="s">
        <v>18</v>
      </c>
      <c r="M5918" s="13" t="s">
        <v>18</v>
      </c>
      <c r="N5918" s="2" t="s">
        <v>194</v>
      </c>
      <c r="O5918" s="13" t="s">
        <v>20</v>
      </c>
      <c r="P5918" s="14">
        <v>33.86</v>
      </c>
      <c r="Q5918" s="14">
        <v>1015.8000000000001</v>
      </c>
      <c r="R5918" s="13">
        <v>8</v>
      </c>
      <c r="S5918" s="15">
        <v>0</v>
      </c>
      <c r="T5918" s="13">
        <v>1</v>
      </c>
      <c r="U5918" s="13">
        <v>3</v>
      </c>
      <c r="V5918" s="16">
        <v>0</v>
      </c>
      <c r="W5918" s="16" t="str">
        <f t="shared" si="92"/>
        <v>PN7016938-27</v>
      </c>
      <c r="Z5918" s="13" t="s">
        <v>17</v>
      </c>
      <c r="AA5918" s="17" t="s">
        <v>22</v>
      </c>
      <c r="AB5918" s="17" t="s">
        <v>22</v>
      </c>
      <c r="AC5918" s="17" t="s">
        <v>22</v>
      </c>
      <c r="AD5918" s="17" t="s">
        <v>22</v>
      </c>
      <c r="AE5918" s="17" t="s">
        <v>22</v>
      </c>
      <c r="AF5918" s="17" t="s">
        <v>22</v>
      </c>
      <c r="AG5918" s="17" t="s">
        <v>22</v>
      </c>
      <c r="AJ5918" s="17" t="s">
        <v>22</v>
      </c>
      <c r="AK5918" s="17" t="s">
        <v>22</v>
      </c>
      <c r="AO5918" s="17" t="s">
        <v>22</v>
      </c>
      <c r="AP5918" s="18" t="s">
        <v>22</v>
      </c>
      <c r="AQ5918" s="17" t="s">
        <v>22</v>
      </c>
      <c r="AR5918" s="17" t="s">
        <v>22</v>
      </c>
      <c r="AS5918" s="17" t="s">
        <v>22</v>
      </c>
      <c r="AT5918" s="17" t="s">
        <v>22</v>
      </c>
      <c r="AU5918" s="17" t="s">
        <v>22</v>
      </c>
      <c r="AV5918" s="17" t="s">
        <v>22</v>
      </c>
      <c r="AW5918" s="17" t="s">
        <v>22</v>
      </c>
      <c r="AX5918" s="17" t="s">
        <v>22</v>
      </c>
      <c r="AY5918" s="17" t="s">
        <v>22</v>
      </c>
      <c r="AZ5918" s="17" t="s">
        <v>22</v>
      </c>
      <c r="BA5918" s="17" t="s">
        <v>22</v>
      </c>
      <c r="BD5918" s="17" t="s">
        <v>22</v>
      </c>
      <c r="BE5918" s="17" t="s">
        <v>22</v>
      </c>
      <c r="BF5918" s="17" t="s">
        <v>22</v>
      </c>
      <c r="BG5918" s="18" t="s">
        <v>22</v>
      </c>
      <c r="BH5918" s="3" t="s">
        <v>22</v>
      </c>
      <c r="BI5918" s="3" t="s">
        <v>22</v>
      </c>
      <c r="BK5918" s="3" t="s">
        <v>22</v>
      </c>
      <c r="BL5918" s="17" t="s">
        <v>22</v>
      </c>
      <c r="BM5918" s="19" t="s">
        <v>22</v>
      </c>
      <c r="BN5918" s="19">
        <f>P5918*R5918</f>
        <v>270.88</v>
      </c>
      <c r="BO5918" s="19" t="str">
        <f>IF(AND(BN5918&gt;120000, P5918&gt;25, X5918&lt;&gt;"WAVE 0"), "yes", "no")</f>
        <v>no</v>
      </c>
      <c r="BP5918" s="17" t="s">
        <v>22</v>
      </c>
    </row>
    <row r="5919" spans="1:68" x14ac:dyDescent="0.25">
      <c r="A5919" s="11" t="s">
        <v>11486</v>
      </c>
      <c r="B5919" s="12" t="s">
        <v>11268</v>
      </c>
      <c r="C5919" s="13" t="s">
        <v>14</v>
      </c>
      <c r="D5919" s="12" t="s">
        <v>192</v>
      </c>
      <c r="E5919" s="13" t="s">
        <v>193</v>
      </c>
      <c r="F5919" s="12">
        <v>2020</v>
      </c>
      <c r="G5919" s="13" t="s">
        <v>17</v>
      </c>
      <c r="H5919" s="12" t="s">
        <v>28</v>
      </c>
      <c r="I5919" s="13" t="s">
        <v>18</v>
      </c>
      <c r="J5919" s="12" t="s">
        <v>311</v>
      </c>
      <c r="K5919" s="13" t="s">
        <v>312</v>
      </c>
      <c r="L5919" s="12" t="s">
        <v>313</v>
      </c>
      <c r="M5919" s="13" t="s">
        <v>314</v>
      </c>
      <c r="N5919" s="2" t="s">
        <v>194</v>
      </c>
      <c r="O5919" s="13" t="s">
        <v>20</v>
      </c>
      <c r="P5919" s="14">
        <v>43.739100000000001</v>
      </c>
      <c r="Q5919" s="14">
        <v>1006.0000000000001</v>
      </c>
      <c r="R5919" s="13">
        <v>5</v>
      </c>
      <c r="S5919" s="15">
        <v>1</v>
      </c>
      <c r="T5919" s="13">
        <v>2</v>
      </c>
      <c r="U5919" s="13">
        <v>1</v>
      </c>
      <c r="V5919" s="16">
        <v>0</v>
      </c>
      <c r="W5919" s="16" t="str">
        <f t="shared" si="92"/>
        <v>PN7016938-9</v>
      </c>
      <c r="Z5919" s="13" t="s">
        <v>17</v>
      </c>
      <c r="AA5919" s="17" t="s">
        <v>22</v>
      </c>
      <c r="AB5919" s="17" t="s">
        <v>22</v>
      </c>
      <c r="AC5919" s="17" t="s">
        <v>22</v>
      </c>
      <c r="AD5919" s="17" t="s">
        <v>22</v>
      </c>
      <c r="AE5919" s="17" t="s">
        <v>22</v>
      </c>
      <c r="AF5919" s="17" t="s">
        <v>22</v>
      </c>
      <c r="AG5919" s="17" t="s">
        <v>22</v>
      </c>
      <c r="AJ5919" s="17" t="s">
        <v>22</v>
      </c>
      <c r="AK5919" s="17" t="s">
        <v>22</v>
      </c>
      <c r="AO5919" s="17" t="s">
        <v>22</v>
      </c>
      <c r="AP5919" s="18" t="s">
        <v>22</v>
      </c>
      <c r="AQ5919" s="17" t="s">
        <v>22</v>
      </c>
      <c r="AR5919" s="17" t="s">
        <v>22</v>
      </c>
      <c r="AS5919" s="17" t="s">
        <v>22</v>
      </c>
      <c r="AT5919" s="17" t="s">
        <v>22</v>
      </c>
      <c r="AU5919" s="17" t="s">
        <v>22</v>
      </c>
      <c r="AV5919" s="17" t="s">
        <v>22</v>
      </c>
      <c r="AW5919" s="17" t="s">
        <v>22</v>
      </c>
      <c r="AX5919" s="17" t="s">
        <v>22</v>
      </c>
      <c r="AY5919" s="17" t="s">
        <v>22</v>
      </c>
      <c r="AZ5919" s="17" t="s">
        <v>22</v>
      </c>
      <c r="BA5919" s="17" t="s">
        <v>22</v>
      </c>
      <c r="BD5919" s="17" t="s">
        <v>22</v>
      </c>
      <c r="BE5919" s="17" t="s">
        <v>22</v>
      </c>
      <c r="BF5919" s="17" t="s">
        <v>22</v>
      </c>
      <c r="BG5919" s="18" t="s">
        <v>22</v>
      </c>
      <c r="BH5919" s="3" t="s">
        <v>22</v>
      </c>
      <c r="BI5919" s="3" t="s">
        <v>22</v>
      </c>
      <c r="BK5919" s="3" t="s">
        <v>22</v>
      </c>
      <c r="BL5919" s="17" t="s">
        <v>22</v>
      </c>
      <c r="BM5919" s="19" t="s">
        <v>22</v>
      </c>
      <c r="BN5919" s="19">
        <f>P5919*R5919</f>
        <v>218.69550000000001</v>
      </c>
      <c r="BO5919" s="19" t="str">
        <f>IF(AND(BN5919&gt;120000, P5919&gt;25, X5919&lt;&gt;"WAVE 0"), "yes", "no")</f>
        <v>no</v>
      </c>
      <c r="BP5919" s="17" t="s">
        <v>22</v>
      </c>
    </row>
    <row r="5920" spans="1:68" x14ac:dyDescent="0.25">
      <c r="A5920" s="11" t="s">
        <v>11487</v>
      </c>
      <c r="B5920" s="12" t="s">
        <v>11488</v>
      </c>
      <c r="C5920" s="13" t="s">
        <v>57</v>
      </c>
      <c r="D5920" s="12" t="s">
        <v>11400</v>
      </c>
      <c r="E5920" s="13" t="s">
        <v>11401</v>
      </c>
      <c r="F5920" s="12">
        <v>2019</v>
      </c>
      <c r="G5920" s="13" t="s">
        <v>27</v>
      </c>
      <c r="H5920" s="12" t="s">
        <v>110</v>
      </c>
      <c r="I5920" s="13" t="s">
        <v>51</v>
      </c>
      <c r="J5920" s="12" t="s">
        <v>111</v>
      </c>
      <c r="K5920" s="13" t="s">
        <v>112</v>
      </c>
      <c r="L5920" s="12" t="s">
        <v>113</v>
      </c>
      <c r="M5920" s="13" t="s">
        <v>114</v>
      </c>
      <c r="N5920" s="2" t="s">
        <v>64</v>
      </c>
      <c r="O5920" s="13" t="s">
        <v>8854</v>
      </c>
      <c r="P5920" s="14">
        <v>1533.5532000000001</v>
      </c>
      <c r="Q5920" s="14">
        <v>29117.77</v>
      </c>
      <c r="R5920" s="13">
        <v>115</v>
      </c>
      <c r="S5920" s="15">
        <v>0.58823529411764708</v>
      </c>
      <c r="T5920" s="13">
        <v>2</v>
      </c>
      <c r="U5920" s="13">
        <v>5</v>
      </c>
      <c r="V5920" s="16">
        <v>43478.260869565216</v>
      </c>
      <c r="W5920" s="16" t="str">
        <f t="shared" si="92"/>
        <v>PN7018379-906//CM</v>
      </c>
      <c r="Z5920" s="17" t="s">
        <v>33</v>
      </c>
      <c r="AA5920" s="17" t="s">
        <v>111</v>
      </c>
      <c r="AB5920" s="17" t="s">
        <v>22</v>
      </c>
      <c r="AC5920" s="17" t="s">
        <v>22</v>
      </c>
      <c r="AD5920" s="17" t="s">
        <v>22</v>
      </c>
      <c r="AE5920" s="17" t="s">
        <v>42</v>
      </c>
      <c r="AF5920" s="17" t="s">
        <v>5321</v>
      </c>
      <c r="AG5920" s="17" t="s">
        <v>22</v>
      </c>
      <c r="AJ5920" s="17" t="s">
        <v>22</v>
      </c>
      <c r="AK5920" s="17" t="s">
        <v>22</v>
      </c>
      <c r="AO5920" s="17" t="s">
        <v>85</v>
      </c>
      <c r="AP5920" s="18">
        <v>43545</v>
      </c>
      <c r="AQ5920" s="17" t="s">
        <v>22</v>
      </c>
      <c r="AR5920" s="17" t="s">
        <v>22</v>
      </c>
      <c r="AS5920" s="17" t="s">
        <v>22</v>
      </c>
      <c r="AT5920" s="17" t="s">
        <v>22</v>
      </c>
      <c r="AU5920" s="17" t="s">
        <v>22</v>
      </c>
      <c r="AV5920" s="17" t="s">
        <v>22</v>
      </c>
      <c r="BE5920" s="17" t="s">
        <v>52</v>
      </c>
      <c r="BK5920" s="3" t="s">
        <v>71</v>
      </c>
      <c r="BM5920" s="19">
        <v>99866.228831111133</v>
      </c>
      <c r="BN5920" s="19">
        <f>P5920*R5920</f>
        <v>176358.61800000002</v>
      </c>
      <c r="BO5920" s="19" t="str">
        <f>IF(AND(BN5920&gt;120000, P5920&gt;25, X5920&lt;&gt;"WAVE 0"), "yes", "no")</f>
        <v>yes</v>
      </c>
      <c r="BP5920" s="17" t="s">
        <v>51</v>
      </c>
    </row>
    <row r="5921" spans="1:68" x14ac:dyDescent="0.25">
      <c r="A5921" s="11" t="s">
        <v>11489</v>
      </c>
      <c r="B5921" s="12" t="s">
        <v>11136</v>
      </c>
      <c r="C5921" s="13" t="s">
        <v>88</v>
      </c>
      <c r="D5921" s="12" t="s">
        <v>8820</v>
      </c>
      <c r="E5921" s="13" t="s">
        <v>8821</v>
      </c>
      <c r="F5921" s="12">
        <v>2019</v>
      </c>
      <c r="G5921" s="13" t="s">
        <v>4753</v>
      </c>
      <c r="H5921" s="12" t="s">
        <v>28</v>
      </c>
      <c r="I5921" s="13" t="s">
        <v>51</v>
      </c>
      <c r="J5921" s="12" t="s">
        <v>311</v>
      </c>
      <c r="K5921" s="13" t="s">
        <v>312</v>
      </c>
      <c r="L5921" s="12" t="s">
        <v>313</v>
      </c>
      <c r="M5921" s="13" t="s">
        <v>314</v>
      </c>
      <c r="N5921" s="2" t="s">
        <v>64</v>
      </c>
      <c r="O5921" s="13" t="s">
        <v>5581</v>
      </c>
      <c r="P5921" s="14">
        <v>6012.4967999999999</v>
      </c>
      <c r="Q5921" s="14">
        <v>2477127.4899999998</v>
      </c>
      <c r="R5921" s="13">
        <v>402</v>
      </c>
      <c r="S5921" s="15">
        <v>0.90322580645161288</v>
      </c>
      <c r="T5921" s="13">
        <v>1</v>
      </c>
      <c r="U5921" s="13">
        <v>3</v>
      </c>
      <c r="V5921" s="16">
        <v>12077.294685990339</v>
      </c>
      <c r="W5921" s="16" t="str">
        <f t="shared" si="92"/>
        <v>PN7018638-903//CM</v>
      </c>
      <c r="Z5921" s="17" t="s">
        <v>33</v>
      </c>
      <c r="AA5921" s="17" t="s">
        <v>3506</v>
      </c>
      <c r="AB5921" s="17" t="s">
        <v>22</v>
      </c>
      <c r="AC5921" s="17" t="s">
        <v>22</v>
      </c>
      <c r="AD5921" s="17" t="s">
        <v>22</v>
      </c>
      <c r="AE5921" s="17" t="s">
        <v>42</v>
      </c>
      <c r="AF5921" s="17" t="s">
        <v>3073</v>
      </c>
      <c r="AG5921" s="17" t="s">
        <v>22</v>
      </c>
      <c r="AJ5921" s="17" t="s">
        <v>22</v>
      </c>
      <c r="AK5921" s="17" t="s">
        <v>22</v>
      </c>
      <c r="AO5921" s="17" t="s">
        <v>46</v>
      </c>
      <c r="AP5921" s="18">
        <v>43545</v>
      </c>
      <c r="AQ5921" s="17">
        <v>5</v>
      </c>
      <c r="AR5921" s="17" t="s">
        <v>22</v>
      </c>
      <c r="AS5921" s="17" t="s">
        <v>22</v>
      </c>
      <c r="AT5921" s="17" t="s">
        <v>22</v>
      </c>
      <c r="AU5921" s="17" t="s">
        <v>22</v>
      </c>
      <c r="AV5921" s="17" t="s">
        <v>22</v>
      </c>
      <c r="BE5921" s="17" t="s">
        <v>52</v>
      </c>
      <c r="BM5921" s="19" t="s">
        <v>22</v>
      </c>
      <c r="BN5921" s="19">
        <f>P5921*R5921</f>
        <v>2417023.7135999999</v>
      </c>
      <c r="BO5921" s="19" t="str">
        <f>IF(AND(BN5921&gt;120000, P5921&gt;25, X5921&lt;&gt;"WAVE 0"), "yes", "no")</f>
        <v>yes</v>
      </c>
      <c r="BP5921" s="17" t="s">
        <v>51</v>
      </c>
    </row>
    <row r="5922" spans="1:68" x14ac:dyDescent="0.25">
      <c r="A5922" s="11" t="s">
        <v>11489</v>
      </c>
      <c r="B5922" s="12" t="s">
        <v>11136</v>
      </c>
      <c r="C5922" s="13" t="s">
        <v>14</v>
      </c>
      <c r="D5922" s="12" t="s">
        <v>8820</v>
      </c>
      <c r="E5922" s="13" t="s">
        <v>8821</v>
      </c>
      <c r="F5922" s="12">
        <v>2019</v>
      </c>
      <c r="G5922" s="13" t="s">
        <v>4753</v>
      </c>
      <c r="H5922" s="12" t="s">
        <v>28</v>
      </c>
      <c r="I5922" s="13" t="s">
        <v>51</v>
      </c>
      <c r="J5922" s="12" t="s">
        <v>311</v>
      </c>
      <c r="K5922" s="13" t="s">
        <v>312</v>
      </c>
      <c r="L5922" s="12" t="s">
        <v>313</v>
      </c>
      <c r="M5922" s="13" t="s">
        <v>314</v>
      </c>
      <c r="N5922" s="2" t="s">
        <v>19</v>
      </c>
      <c r="O5922" s="13" t="s">
        <v>5581</v>
      </c>
      <c r="P5922" s="14">
        <v>6012.4967999999999</v>
      </c>
      <c r="Q5922" s="14">
        <v>2477127.4899999998</v>
      </c>
      <c r="R5922" s="13">
        <v>402</v>
      </c>
      <c r="S5922" s="15">
        <v>0.90322580645161288</v>
      </c>
      <c r="T5922" s="13">
        <v>1</v>
      </c>
      <c r="U5922" s="13">
        <v>3</v>
      </c>
      <c r="V5922" s="16">
        <v>12077.294685990339</v>
      </c>
      <c r="W5922" s="16" t="str">
        <f t="shared" si="92"/>
        <v>PN7018638-903//CM</v>
      </c>
      <c r="Z5922" s="17" t="s">
        <v>33</v>
      </c>
      <c r="AA5922" s="17" t="s">
        <v>3506</v>
      </c>
      <c r="AB5922" s="17" t="s">
        <v>22</v>
      </c>
      <c r="AC5922" s="17" t="s">
        <v>22</v>
      </c>
      <c r="AD5922" s="17" t="s">
        <v>22</v>
      </c>
      <c r="AE5922" s="17" t="s">
        <v>42</v>
      </c>
      <c r="AF5922" s="17" t="s">
        <v>3073</v>
      </c>
      <c r="AG5922" s="17" t="s">
        <v>22</v>
      </c>
      <c r="AJ5922" s="17" t="s">
        <v>22</v>
      </c>
      <c r="AK5922" s="17" t="s">
        <v>22</v>
      </c>
      <c r="AO5922" s="17" t="s">
        <v>46</v>
      </c>
      <c r="AP5922" s="18">
        <v>43545</v>
      </c>
      <c r="AQ5922" s="17">
        <v>5</v>
      </c>
      <c r="AR5922" s="17" t="s">
        <v>22</v>
      </c>
      <c r="AS5922" s="17" t="s">
        <v>22</v>
      </c>
      <c r="AT5922" s="17" t="s">
        <v>22</v>
      </c>
      <c r="AU5922" s="17" t="s">
        <v>22</v>
      </c>
      <c r="AV5922" s="17" t="s">
        <v>22</v>
      </c>
      <c r="BE5922" s="17" t="s">
        <v>52</v>
      </c>
      <c r="BM5922" s="19" t="s">
        <v>22</v>
      </c>
      <c r="BN5922" s="19">
        <f>P5922*R5922</f>
        <v>2417023.7135999999</v>
      </c>
      <c r="BO5922" s="19" t="str">
        <f>IF(AND(BN5922&gt;120000, P5922&gt;25, X5922&lt;&gt;"WAVE 0"), "yes", "no")</f>
        <v>yes</v>
      </c>
      <c r="BP5922" s="17" t="s">
        <v>51</v>
      </c>
    </row>
    <row r="5923" spans="1:68" x14ac:dyDescent="0.25">
      <c r="A5923" s="11" t="s">
        <v>11490</v>
      </c>
      <c r="B5923" s="12" t="s">
        <v>11139</v>
      </c>
      <c r="C5923" s="13" t="s">
        <v>88</v>
      </c>
      <c r="D5923" s="12" t="s">
        <v>11140</v>
      </c>
      <c r="E5923" s="13" t="s">
        <v>11141</v>
      </c>
      <c r="F5923" s="12">
        <v>2019</v>
      </c>
      <c r="G5923" s="13" t="s">
        <v>221</v>
      </c>
      <c r="H5923" s="12" t="s">
        <v>28</v>
      </c>
      <c r="I5923" s="13" t="s">
        <v>18</v>
      </c>
      <c r="J5923" s="12" t="s">
        <v>311</v>
      </c>
      <c r="K5923" s="13" t="s">
        <v>312</v>
      </c>
      <c r="L5923" s="12" t="s">
        <v>313</v>
      </c>
      <c r="M5923" s="13" t="s">
        <v>314</v>
      </c>
      <c r="N5923" s="2" t="s">
        <v>64</v>
      </c>
      <c r="O5923" s="13" t="s">
        <v>20</v>
      </c>
      <c r="P5923" s="14">
        <v>4625</v>
      </c>
      <c r="Q5923" s="14">
        <v>2631625</v>
      </c>
      <c r="R5923" s="13">
        <v>581</v>
      </c>
      <c r="S5923" s="15">
        <v>0.90566037735849059</v>
      </c>
      <c r="T5923" s="13">
        <v>1</v>
      </c>
      <c r="U5923" s="13">
        <v>1</v>
      </c>
      <c r="V5923" s="16">
        <v>1757.4692442882249</v>
      </c>
      <c r="W5923" s="16" t="str">
        <f t="shared" si="92"/>
        <v>PN7018704-904</v>
      </c>
      <c r="Z5923" s="17" t="s">
        <v>33</v>
      </c>
      <c r="AA5923" s="17" t="s">
        <v>22</v>
      </c>
      <c r="AB5923" s="17" t="s">
        <v>22</v>
      </c>
      <c r="AC5923" s="17" t="s">
        <v>22</v>
      </c>
      <c r="AD5923" s="17" t="s">
        <v>8796</v>
      </c>
      <c r="AE5923" s="17" t="s">
        <v>42</v>
      </c>
      <c r="AF5923" s="17" t="s">
        <v>1677</v>
      </c>
      <c r="AG5923" s="17" t="s">
        <v>22</v>
      </c>
      <c r="AJ5923" s="17" t="s">
        <v>70</v>
      </c>
      <c r="AK5923" s="17" t="s">
        <v>45</v>
      </c>
      <c r="AO5923" s="17" t="s">
        <v>46</v>
      </c>
      <c r="AP5923" s="18">
        <v>43545</v>
      </c>
      <c r="AQ5923" s="17" t="s">
        <v>22</v>
      </c>
      <c r="AR5923" s="17" t="s">
        <v>22</v>
      </c>
      <c r="AS5923" s="17" t="s">
        <v>22</v>
      </c>
      <c r="AT5923" s="17" t="s">
        <v>22</v>
      </c>
      <c r="AU5923" s="17" t="s">
        <v>22</v>
      </c>
      <c r="AV5923" s="17" t="s">
        <v>22</v>
      </c>
      <c r="BE5923" s="17" t="s">
        <v>210</v>
      </c>
      <c r="BM5923" s="19" t="s">
        <v>22</v>
      </c>
      <c r="BN5923" s="19">
        <f>P5923*R5923</f>
        <v>2687125</v>
      </c>
      <c r="BO5923" s="19" t="str">
        <f>IF(AND(BN5923&gt;120000, P5923&gt;25, X5923&lt;&gt;"WAVE 0"), "yes", "no")</f>
        <v>yes</v>
      </c>
      <c r="BP5923" s="17" t="s">
        <v>51</v>
      </c>
    </row>
    <row r="5924" spans="1:68" x14ac:dyDescent="0.25">
      <c r="A5924" s="11" t="s">
        <v>11490</v>
      </c>
      <c r="B5924" s="12" t="s">
        <v>11139</v>
      </c>
      <c r="C5924" s="13" t="s">
        <v>14</v>
      </c>
      <c r="D5924" s="12" t="s">
        <v>11140</v>
      </c>
      <c r="E5924" s="13" t="s">
        <v>11141</v>
      </c>
      <c r="F5924" s="12">
        <v>2019</v>
      </c>
      <c r="G5924" s="13" t="s">
        <v>221</v>
      </c>
      <c r="H5924" s="12" t="s">
        <v>28</v>
      </c>
      <c r="I5924" s="13" t="s">
        <v>18</v>
      </c>
      <c r="J5924" s="12" t="s">
        <v>311</v>
      </c>
      <c r="K5924" s="13" t="s">
        <v>312</v>
      </c>
      <c r="L5924" s="12" t="s">
        <v>313</v>
      </c>
      <c r="M5924" s="13" t="s">
        <v>314</v>
      </c>
      <c r="N5924" s="2" t="s">
        <v>19</v>
      </c>
      <c r="O5924" s="13" t="s">
        <v>20</v>
      </c>
      <c r="P5924" s="14">
        <v>4625</v>
      </c>
      <c r="Q5924" s="14">
        <v>2631625</v>
      </c>
      <c r="R5924" s="13">
        <v>581</v>
      </c>
      <c r="S5924" s="15">
        <v>0.90566037735849059</v>
      </c>
      <c r="T5924" s="13">
        <v>1</v>
      </c>
      <c r="U5924" s="13">
        <v>1</v>
      </c>
      <c r="V5924" s="16">
        <v>1757.4692442882249</v>
      </c>
      <c r="W5924" s="16" t="str">
        <f t="shared" si="92"/>
        <v>PN7018704-904</v>
      </c>
      <c r="Z5924" s="17" t="s">
        <v>33</v>
      </c>
      <c r="AA5924" s="17" t="s">
        <v>22</v>
      </c>
      <c r="AB5924" s="17" t="s">
        <v>22</v>
      </c>
      <c r="AC5924" s="17" t="s">
        <v>22</v>
      </c>
      <c r="AD5924" s="17" t="s">
        <v>8796</v>
      </c>
      <c r="AE5924" s="17" t="s">
        <v>42</v>
      </c>
      <c r="AF5924" s="17" t="s">
        <v>1677</v>
      </c>
      <c r="AG5924" s="17" t="s">
        <v>22</v>
      </c>
      <c r="AJ5924" s="17" t="s">
        <v>70</v>
      </c>
      <c r="AK5924" s="17" t="s">
        <v>45</v>
      </c>
      <c r="AO5924" s="17" t="s">
        <v>46</v>
      </c>
      <c r="AP5924" s="18">
        <v>43545</v>
      </c>
      <c r="AQ5924" s="17" t="s">
        <v>22</v>
      </c>
      <c r="AR5924" s="17" t="s">
        <v>22</v>
      </c>
      <c r="AS5924" s="17" t="s">
        <v>22</v>
      </c>
      <c r="AT5924" s="17" t="s">
        <v>22</v>
      </c>
      <c r="AU5924" s="17" t="s">
        <v>22</v>
      </c>
      <c r="AV5924" s="17" t="s">
        <v>22</v>
      </c>
      <c r="BE5924" s="17" t="s">
        <v>210</v>
      </c>
      <c r="BM5924" s="19" t="s">
        <v>22</v>
      </c>
      <c r="BN5924" s="19">
        <f>P5924*R5924</f>
        <v>2687125</v>
      </c>
      <c r="BO5924" s="19" t="str">
        <f>IF(AND(BN5924&gt;120000, P5924&gt;25, X5924&lt;&gt;"WAVE 0"), "yes", "no")</f>
        <v>yes</v>
      </c>
      <c r="BP5924" s="17" t="s">
        <v>51</v>
      </c>
    </row>
    <row r="5925" spans="1:68" x14ac:dyDescent="0.25">
      <c r="A5925" s="11" t="s">
        <v>11491</v>
      </c>
      <c r="B5925" s="12" t="s">
        <v>11492</v>
      </c>
      <c r="C5925" s="13" t="s">
        <v>14</v>
      </c>
      <c r="D5925" s="12" t="s">
        <v>197</v>
      </c>
      <c r="E5925" s="13" t="s">
        <v>198</v>
      </c>
      <c r="F5925" s="12">
        <v>2019</v>
      </c>
      <c r="G5925" s="13" t="s">
        <v>17</v>
      </c>
      <c r="H5925" s="12" t="s">
        <v>28</v>
      </c>
      <c r="I5925" s="13" t="s">
        <v>18</v>
      </c>
      <c r="J5925" s="12" t="s">
        <v>11473</v>
      </c>
      <c r="K5925" s="13" t="s">
        <v>11474</v>
      </c>
      <c r="L5925" s="12" t="s">
        <v>11099</v>
      </c>
      <c r="M5925" s="13" t="s">
        <v>314</v>
      </c>
      <c r="N5925" s="2" t="s">
        <v>19</v>
      </c>
      <c r="O5925" s="13" t="s">
        <v>20</v>
      </c>
      <c r="P5925" s="14">
        <v>5.0975000000000001</v>
      </c>
      <c r="Q5925" s="14">
        <v>493</v>
      </c>
      <c r="R5925" s="13">
        <v>280</v>
      </c>
      <c r="S5925" s="15">
        <v>1</v>
      </c>
      <c r="T5925" s="13">
        <v>2</v>
      </c>
      <c r="U5925" s="13">
        <v>2</v>
      </c>
      <c r="V5925" s="16">
        <v>0</v>
      </c>
      <c r="W5925" s="16" t="str">
        <f t="shared" si="92"/>
        <v>PN7019721-209</v>
      </c>
      <c r="X5925" s="17" t="s">
        <v>21</v>
      </c>
      <c r="Z5925" s="13" t="s">
        <v>17</v>
      </c>
      <c r="AA5925" s="17" t="s">
        <v>22</v>
      </c>
      <c r="AB5925" s="17" t="s">
        <v>22</v>
      </c>
      <c r="AC5925" s="17" t="s">
        <v>22</v>
      </c>
      <c r="AD5925" s="17" t="s">
        <v>22</v>
      </c>
      <c r="AE5925" s="17" t="s">
        <v>22</v>
      </c>
      <c r="AF5925" s="17" t="s">
        <v>22</v>
      </c>
      <c r="AG5925" s="17" t="s">
        <v>22</v>
      </c>
      <c r="AJ5925" s="17" t="s">
        <v>22</v>
      </c>
      <c r="AK5925" s="17" t="s">
        <v>22</v>
      </c>
      <c r="AO5925" s="17" t="s">
        <v>22</v>
      </c>
      <c r="AP5925" s="18" t="s">
        <v>22</v>
      </c>
      <c r="AQ5925" s="17" t="s">
        <v>22</v>
      </c>
      <c r="AR5925" s="17" t="s">
        <v>22</v>
      </c>
      <c r="AS5925" s="17" t="s">
        <v>22</v>
      </c>
      <c r="AT5925" s="17" t="s">
        <v>22</v>
      </c>
      <c r="AU5925" s="17" t="s">
        <v>22</v>
      </c>
      <c r="AV5925" s="17" t="s">
        <v>22</v>
      </c>
      <c r="AW5925" s="17" t="s">
        <v>22</v>
      </c>
      <c r="AX5925" s="17" t="s">
        <v>22</v>
      </c>
      <c r="AY5925" s="17" t="s">
        <v>22</v>
      </c>
      <c r="AZ5925" s="17" t="s">
        <v>22</v>
      </c>
      <c r="BA5925" s="17" t="s">
        <v>22</v>
      </c>
      <c r="BD5925" s="17" t="s">
        <v>22</v>
      </c>
      <c r="BE5925" s="17" t="s">
        <v>22</v>
      </c>
      <c r="BF5925" s="17" t="s">
        <v>22</v>
      </c>
      <c r="BG5925" s="18" t="s">
        <v>22</v>
      </c>
      <c r="BH5925" s="3" t="s">
        <v>22</v>
      </c>
      <c r="BI5925" s="3" t="s">
        <v>22</v>
      </c>
      <c r="BK5925" s="3" t="s">
        <v>22</v>
      </c>
      <c r="BL5925" s="17" t="s">
        <v>22</v>
      </c>
      <c r="BM5925" s="19" t="s">
        <v>22</v>
      </c>
      <c r="BN5925" s="19">
        <f>P5925*R5925</f>
        <v>1427.3</v>
      </c>
      <c r="BO5925" s="19" t="str">
        <f>IF(AND(BN5925&gt;120000, P5925&gt;25, X5925&lt;&gt;"WAVE 0"), "yes", "no")</f>
        <v>no</v>
      </c>
      <c r="BP5925" s="17" t="s">
        <v>22</v>
      </c>
    </row>
    <row r="5926" spans="1:68" x14ac:dyDescent="0.25">
      <c r="A5926" s="11" t="s">
        <v>11493</v>
      </c>
      <c r="B5926" s="12" t="s">
        <v>11492</v>
      </c>
      <c r="C5926" s="13" t="s">
        <v>14</v>
      </c>
      <c r="D5926" s="12" t="s">
        <v>197</v>
      </c>
      <c r="E5926" s="13" t="s">
        <v>198</v>
      </c>
      <c r="F5926" s="12">
        <v>2019</v>
      </c>
      <c r="G5926" s="13" t="s">
        <v>17</v>
      </c>
      <c r="H5926" s="12" t="s">
        <v>28</v>
      </c>
      <c r="I5926" s="13" t="s">
        <v>18</v>
      </c>
      <c r="J5926" s="12" t="s">
        <v>11083</v>
      </c>
      <c r="K5926" s="13" t="s">
        <v>11084</v>
      </c>
      <c r="L5926" s="12" t="s">
        <v>7464</v>
      </c>
      <c r="M5926" s="13" t="s">
        <v>7434</v>
      </c>
      <c r="N5926" s="2" t="s">
        <v>19</v>
      </c>
      <c r="O5926" s="13" t="s">
        <v>20</v>
      </c>
      <c r="P5926" s="14">
        <v>5.13</v>
      </c>
      <c r="Q5926" s="14">
        <v>2052</v>
      </c>
      <c r="R5926" s="13">
        <v>366</v>
      </c>
      <c r="S5926" s="15">
        <v>0.5</v>
      </c>
      <c r="T5926" s="13">
        <v>1</v>
      </c>
      <c r="U5926" s="13">
        <v>3</v>
      </c>
      <c r="V5926" s="16">
        <v>0</v>
      </c>
      <c r="W5926" s="16" t="str">
        <f t="shared" si="92"/>
        <v>PN7019721-217</v>
      </c>
      <c r="X5926" s="17" t="s">
        <v>21</v>
      </c>
      <c r="Z5926" s="17" t="s">
        <v>17</v>
      </c>
      <c r="AB5926" s="17" t="s">
        <v>11494</v>
      </c>
      <c r="AC5926" s="17" t="s">
        <v>11495</v>
      </c>
      <c r="AD5926" s="17" t="s">
        <v>8796</v>
      </c>
      <c r="AE5926" s="17" t="s">
        <v>42</v>
      </c>
      <c r="AF5926" s="17" t="s">
        <v>1677</v>
      </c>
      <c r="AG5926" s="17" t="s">
        <v>9842</v>
      </c>
      <c r="AJ5926" s="17" t="s">
        <v>70</v>
      </c>
      <c r="AK5926" s="17" t="s">
        <v>45</v>
      </c>
      <c r="AO5926" s="17" t="s">
        <v>46</v>
      </c>
      <c r="AP5926" s="18">
        <v>43545</v>
      </c>
      <c r="AQ5926" s="17" t="s">
        <v>22</v>
      </c>
      <c r="AR5926" s="17" t="s">
        <v>47</v>
      </c>
      <c r="AS5926" s="17" t="s">
        <v>47</v>
      </c>
      <c r="AT5926" s="17" t="s">
        <v>47</v>
      </c>
      <c r="AU5926" s="17" t="s">
        <v>47</v>
      </c>
      <c r="AV5926" s="17" t="s">
        <v>47</v>
      </c>
      <c r="AW5926" s="17" t="s">
        <v>48</v>
      </c>
      <c r="AX5926" s="17" t="s">
        <v>1678</v>
      </c>
      <c r="BA5926" s="17" t="s">
        <v>344</v>
      </c>
      <c r="BB5926" s="17" t="s">
        <v>51</v>
      </c>
      <c r="BD5926" s="17">
        <v>5</v>
      </c>
      <c r="BE5926" s="17" t="s">
        <v>52</v>
      </c>
      <c r="BF5926" s="17" t="s">
        <v>53</v>
      </c>
      <c r="BG5926" s="18" t="s">
        <v>53</v>
      </c>
      <c r="BL5926" s="17" t="s">
        <v>518</v>
      </c>
      <c r="BM5926" s="19" t="s">
        <v>22</v>
      </c>
      <c r="BN5926" s="19">
        <f>P5926*R5926</f>
        <v>1877.58</v>
      </c>
      <c r="BO5926" s="19" t="str">
        <f>IF(AND(BN5926&gt;120000, P5926&gt;25, X5926&lt;&gt;"WAVE 0"), "yes", "no")</f>
        <v>no</v>
      </c>
      <c r="BP5926" s="17" t="s">
        <v>22</v>
      </c>
    </row>
    <row r="5927" spans="1:68" x14ac:dyDescent="0.25">
      <c r="A5927" s="11" t="s">
        <v>11496</v>
      </c>
      <c r="B5927" s="12" t="s">
        <v>11492</v>
      </c>
      <c r="C5927" s="13" t="s">
        <v>14</v>
      </c>
      <c r="D5927" s="12" t="s">
        <v>197</v>
      </c>
      <c r="E5927" s="13" t="s">
        <v>198</v>
      </c>
      <c r="F5927" s="12">
        <v>2019</v>
      </c>
      <c r="G5927" s="13" t="s">
        <v>17</v>
      </c>
      <c r="H5927" s="12" t="s">
        <v>28</v>
      </c>
      <c r="I5927" s="13" t="s">
        <v>18</v>
      </c>
      <c r="J5927" s="12" t="s">
        <v>11473</v>
      </c>
      <c r="K5927" s="13" t="s">
        <v>11474</v>
      </c>
      <c r="L5927" s="12" t="s">
        <v>11099</v>
      </c>
      <c r="M5927" s="13" t="s">
        <v>314</v>
      </c>
      <c r="N5927" s="2" t="s">
        <v>19</v>
      </c>
      <c r="O5927" s="13" t="s">
        <v>20</v>
      </c>
      <c r="P5927" s="14">
        <v>17.125</v>
      </c>
      <c r="Q5927" s="14">
        <v>514.5</v>
      </c>
      <c r="R5927" s="13">
        <v>21</v>
      </c>
      <c r="S5927" s="15">
        <v>1</v>
      </c>
      <c r="T5927" s="13">
        <v>1</v>
      </c>
      <c r="U5927" s="13"/>
      <c r="V5927" s="16">
        <v>0</v>
      </c>
      <c r="W5927" s="16" t="str">
        <f t="shared" si="92"/>
        <v>PN7019721-219</v>
      </c>
      <c r="X5927" s="17" t="s">
        <v>21</v>
      </c>
      <c r="Z5927" s="17" t="s">
        <v>17</v>
      </c>
      <c r="AB5927" s="17" t="s">
        <v>11494</v>
      </c>
      <c r="AC5927" s="17" t="s">
        <v>11495</v>
      </c>
      <c r="AD5927" s="17" t="s">
        <v>8796</v>
      </c>
      <c r="AE5927" s="17" t="s">
        <v>42</v>
      </c>
      <c r="AF5927" s="17" t="s">
        <v>1677</v>
      </c>
      <c r="AG5927" s="17" t="s">
        <v>9842</v>
      </c>
      <c r="AJ5927" s="17" t="s">
        <v>70</v>
      </c>
      <c r="AK5927" s="17" t="s">
        <v>45</v>
      </c>
      <c r="AO5927" s="17" t="s">
        <v>46</v>
      </c>
      <c r="AP5927" s="18">
        <v>43545</v>
      </c>
      <c r="AQ5927" s="17" t="s">
        <v>22</v>
      </c>
      <c r="AR5927" s="17" t="s">
        <v>47</v>
      </c>
      <c r="AS5927" s="17" t="s">
        <v>47</v>
      </c>
      <c r="AT5927" s="17" t="s">
        <v>47</v>
      </c>
      <c r="AU5927" s="17" t="s">
        <v>47</v>
      </c>
      <c r="AV5927" s="17" t="s">
        <v>47</v>
      </c>
      <c r="AW5927" s="17" t="s">
        <v>48</v>
      </c>
      <c r="AX5927" s="17" t="s">
        <v>1678</v>
      </c>
      <c r="BA5927" s="17" t="s">
        <v>344</v>
      </c>
      <c r="BB5927" s="17" t="s">
        <v>51</v>
      </c>
      <c r="BD5927" s="17">
        <v>5</v>
      </c>
      <c r="BE5927" s="17" t="s">
        <v>52</v>
      </c>
      <c r="BF5927" s="17" t="s">
        <v>53</v>
      </c>
      <c r="BG5927" s="18" t="s">
        <v>53</v>
      </c>
      <c r="BL5927" s="17" t="s">
        <v>518</v>
      </c>
      <c r="BM5927" s="19" t="s">
        <v>22</v>
      </c>
      <c r="BN5927" s="19">
        <f>P5927*R5927</f>
        <v>359.625</v>
      </c>
      <c r="BO5927" s="19" t="str">
        <f>IF(AND(BN5927&gt;120000, P5927&gt;25, X5927&lt;&gt;"WAVE 0"), "yes", "no")</f>
        <v>no</v>
      </c>
      <c r="BP5927" s="17" t="s">
        <v>22</v>
      </c>
    </row>
    <row r="5928" spans="1:68" x14ac:dyDescent="0.25">
      <c r="A5928" s="11" t="s">
        <v>11497</v>
      </c>
      <c r="B5928" s="12" t="s">
        <v>11492</v>
      </c>
      <c r="C5928" s="13" t="s">
        <v>14</v>
      </c>
      <c r="D5928" s="12" t="s">
        <v>197</v>
      </c>
      <c r="E5928" s="13" t="s">
        <v>198</v>
      </c>
      <c r="F5928" s="12">
        <v>2019</v>
      </c>
      <c r="G5928" s="13" t="s">
        <v>17</v>
      </c>
      <c r="H5928" s="12" t="s">
        <v>18</v>
      </c>
      <c r="I5928" s="13" t="s">
        <v>18</v>
      </c>
      <c r="J5928" s="12" t="s">
        <v>18</v>
      </c>
      <c r="K5928" s="13" t="s">
        <v>18</v>
      </c>
      <c r="L5928" s="12" t="s">
        <v>18</v>
      </c>
      <c r="M5928" s="13" t="s">
        <v>18</v>
      </c>
      <c r="N5928" s="2" t="s">
        <v>19</v>
      </c>
      <c r="O5928" s="13" t="s">
        <v>20</v>
      </c>
      <c r="P5928" s="14">
        <v>12.738099999999999</v>
      </c>
      <c r="Q5928" s="14">
        <v>493</v>
      </c>
      <c r="R5928" s="13">
        <v>124</v>
      </c>
      <c r="S5928" s="15">
        <v>1</v>
      </c>
      <c r="T5928" s="13">
        <v>2</v>
      </c>
      <c r="U5928" s="13">
        <v>1</v>
      </c>
      <c r="V5928" s="16">
        <v>0</v>
      </c>
      <c r="W5928" s="16" t="str">
        <f t="shared" si="92"/>
        <v>PN7019721-221</v>
      </c>
      <c r="X5928" s="17" t="s">
        <v>21</v>
      </c>
      <c r="Z5928" s="13" t="s">
        <v>17</v>
      </c>
      <c r="AA5928" s="17" t="s">
        <v>22</v>
      </c>
      <c r="AB5928" s="17" t="s">
        <v>22</v>
      </c>
      <c r="AC5928" s="17" t="s">
        <v>22</v>
      </c>
      <c r="AD5928" s="17" t="s">
        <v>22</v>
      </c>
      <c r="AE5928" s="17" t="s">
        <v>22</v>
      </c>
      <c r="AF5928" s="17" t="s">
        <v>22</v>
      </c>
      <c r="AG5928" s="17" t="s">
        <v>22</v>
      </c>
      <c r="AJ5928" s="17" t="s">
        <v>22</v>
      </c>
      <c r="AK5928" s="17" t="s">
        <v>22</v>
      </c>
      <c r="AO5928" s="17" t="s">
        <v>22</v>
      </c>
      <c r="AP5928" s="18" t="s">
        <v>22</v>
      </c>
      <c r="AQ5928" s="17" t="s">
        <v>22</v>
      </c>
      <c r="AR5928" s="17" t="s">
        <v>22</v>
      </c>
      <c r="AS5928" s="17" t="s">
        <v>22</v>
      </c>
      <c r="AT5928" s="17" t="s">
        <v>22</v>
      </c>
      <c r="AU5928" s="17" t="s">
        <v>22</v>
      </c>
      <c r="AV5928" s="17" t="s">
        <v>22</v>
      </c>
      <c r="AW5928" s="17" t="s">
        <v>22</v>
      </c>
      <c r="AX5928" s="17" t="s">
        <v>22</v>
      </c>
      <c r="AY5928" s="17" t="s">
        <v>22</v>
      </c>
      <c r="AZ5928" s="17" t="s">
        <v>22</v>
      </c>
      <c r="BA5928" s="17" t="s">
        <v>22</v>
      </c>
      <c r="BD5928" s="17" t="s">
        <v>22</v>
      </c>
      <c r="BE5928" s="17" t="s">
        <v>22</v>
      </c>
      <c r="BF5928" s="17" t="s">
        <v>22</v>
      </c>
      <c r="BG5928" s="18" t="s">
        <v>22</v>
      </c>
      <c r="BH5928" s="3" t="s">
        <v>22</v>
      </c>
      <c r="BI5928" s="3" t="s">
        <v>22</v>
      </c>
      <c r="BK5928" s="3" t="s">
        <v>22</v>
      </c>
      <c r="BL5928" s="17" t="s">
        <v>22</v>
      </c>
      <c r="BM5928" s="19" t="s">
        <v>22</v>
      </c>
      <c r="BN5928" s="19">
        <f>P5928*R5928</f>
        <v>1579.5244</v>
      </c>
      <c r="BO5928" s="19" t="str">
        <f>IF(AND(BN5928&gt;120000, P5928&gt;25, X5928&lt;&gt;"WAVE 0"), "yes", "no")</f>
        <v>no</v>
      </c>
      <c r="BP5928" s="17" t="s">
        <v>22</v>
      </c>
    </row>
    <row r="5929" spans="1:68" x14ac:dyDescent="0.25">
      <c r="A5929" s="11" t="s">
        <v>11498</v>
      </c>
      <c r="B5929" s="12" t="s">
        <v>11499</v>
      </c>
      <c r="C5929" s="13" t="s">
        <v>14</v>
      </c>
      <c r="D5929" s="12" t="s">
        <v>197</v>
      </c>
      <c r="E5929" s="13" t="s">
        <v>198</v>
      </c>
      <c r="F5929" s="12">
        <v>2019</v>
      </c>
      <c r="G5929" s="13" t="s">
        <v>17</v>
      </c>
      <c r="H5929" s="12" t="s">
        <v>28</v>
      </c>
      <c r="I5929" s="13" t="s">
        <v>18</v>
      </c>
      <c r="J5929" s="12" t="s">
        <v>11083</v>
      </c>
      <c r="K5929" s="13" t="s">
        <v>11084</v>
      </c>
      <c r="L5929" s="12" t="s">
        <v>7464</v>
      </c>
      <c r="M5929" s="13" t="s">
        <v>7434</v>
      </c>
      <c r="N5929" s="2" t="s">
        <v>19</v>
      </c>
      <c r="O5929" s="13" t="s">
        <v>20</v>
      </c>
      <c r="P5929" s="14"/>
      <c r="Q5929" s="14"/>
      <c r="R5929" s="13">
        <v>0</v>
      </c>
      <c r="S5929" s="15"/>
      <c r="T5929" s="13">
        <v>1</v>
      </c>
      <c r="U5929" s="13"/>
      <c r="V5929" s="16"/>
      <c r="W5929" s="16" t="str">
        <f t="shared" si="92"/>
        <v>PN7019721-255</v>
      </c>
      <c r="X5929" s="17" t="s">
        <v>21</v>
      </c>
      <c r="Z5929" s="13" t="s">
        <v>17</v>
      </c>
      <c r="AA5929" s="17" t="s">
        <v>22</v>
      </c>
      <c r="AB5929" s="17" t="s">
        <v>22</v>
      </c>
      <c r="AC5929" s="17" t="s">
        <v>22</v>
      </c>
      <c r="AD5929" s="17" t="s">
        <v>22</v>
      </c>
      <c r="AE5929" s="17" t="s">
        <v>22</v>
      </c>
      <c r="AF5929" s="17" t="s">
        <v>22</v>
      </c>
      <c r="AG5929" s="17" t="s">
        <v>22</v>
      </c>
      <c r="AJ5929" s="17" t="s">
        <v>22</v>
      </c>
      <c r="AK5929" s="17" t="s">
        <v>22</v>
      </c>
      <c r="AO5929" s="17" t="s">
        <v>22</v>
      </c>
      <c r="AP5929" s="18" t="s">
        <v>22</v>
      </c>
      <c r="AQ5929" s="17" t="s">
        <v>22</v>
      </c>
      <c r="AR5929" s="17" t="s">
        <v>22</v>
      </c>
      <c r="AS5929" s="17" t="s">
        <v>22</v>
      </c>
      <c r="AT5929" s="17" t="s">
        <v>22</v>
      </c>
      <c r="AU5929" s="17" t="s">
        <v>22</v>
      </c>
      <c r="AV5929" s="17" t="s">
        <v>22</v>
      </c>
      <c r="AW5929" s="17" t="s">
        <v>22</v>
      </c>
      <c r="AX5929" s="17" t="s">
        <v>22</v>
      </c>
      <c r="AY5929" s="17" t="s">
        <v>22</v>
      </c>
      <c r="AZ5929" s="17" t="s">
        <v>22</v>
      </c>
      <c r="BA5929" s="17" t="s">
        <v>22</v>
      </c>
      <c r="BB5929" s="17" t="s">
        <v>51</v>
      </c>
      <c r="BD5929" s="17" t="s">
        <v>22</v>
      </c>
      <c r="BE5929" s="17" t="s">
        <v>22</v>
      </c>
      <c r="BF5929" s="17" t="s">
        <v>22</v>
      </c>
      <c r="BG5929" s="18" t="s">
        <v>22</v>
      </c>
      <c r="BH5929" s="3" t="s">
        <v>22</v>
      </c>
      <c r="BI5929" s="3" t="s">
        <v>22</v>
      </c>
      <c r="BK5929" s="3" t="s">
        <v>22</v>
      </c>
      <c r="BL5929" s="17" t="s">
        <v>22</v>
      </c>
      <c r="BM5929" s="19" t="s">
        <v>22</v>
      </c>
      <c r="BN5929" s="19">
        <f>P5929*R5929</f>
        <v>0</v>
      </c>
      <c r="BO5929" s="19" t="str">
        <f>IF(AND(BN5929&gt;120000, P5929&gt;25, X5929&lt;&gt;"WAVE 0"), "yes", "no")</f>
        <v>no</v>
      </c>
      <c r="BP5929" s="17" t="s">
        <v>22</v>
      </c>
    </row>
    <row r="5930" spans="1:68" x14ac:dyDescent="0.25">
      <c r="A5930" s="11" t="s">
        <v>11500</v>
      </c>
      <c r="B5930" s="12" t="s">
        <v>11499</v>
      </c>
      <c r="C5930" s="13" t="s">
        <v>14</v>
      </c>
      <c r="D5930" s="12" t="s">
        <v>197</v>
      </c>
      <c r="E5930" s="13" t="s">
        <v>198</v>
      </c>
      <c r="F5930" s="12">
        <v>2019</v>
      </c>
      <c r="G5930" s="13" t="s">
        <v>17</v>
      </c>
      <c r="H5930" s="12" t="s">
        <v>28</v>
      </c>
      <c r="I5930" s="13" t="s">
        <v>18</v>
      </c>
      <c r="J5930" s="12" t="s">
        <v>11083</v>
      </c>
      <c r="K5930" s="13" t="s">
        <v>11084</v>
      </c>
      <c r="L5930" s="12" t="s">
        <v>7464</v>
      </c>
      <c r="M5930" s="13" t="s">
        <v>7434</v>
      </c>
      <c r="N5930" s="2" t="s">
        <v>19</v>
      </c>
      <c r="O5930" s="13" t="s">
        <v>20</v>
      </c>
      <c r="P5930" s="14">
        <v>20.52</v>
      </c>
      <c r="Q5930" s="14">
        <v>513</v>
      </c>
      <c r="R5930" s="13">
        <v>0</v>
      </c>
      <c r="S5930" s="15">
        <v>0</v>
      </c>
      <c r="T5930" s="13">
        <v>1</v>
      </c>
      <c r="U5930" s="13">
        <v>0</v>
      </c>
      <c r="V5930" s="16">
        <v>0</v>
      </c>
      <c r="W5930" s="16" t="str">
        <f t="shared" si="92"/>
        <v>PN7019721-257</v>
      </c>
      <c r="X5930" s="17" t="s">
        <v>21</v>
      </c>
      <c r="Z5930" s="13" t="s">
        <v>17</v>
      </c>
      <c r="AA5930" s="17" t="s">
        <v>22</v>
      </c>
      <c r="AB5930" s="17" t="s">
        <v>22</v>
      </c>
      <c r="AC5930" s="17" t="s">
        <v>22</v>
      </c>
      <c r="AD5930" s="17" t="s">
        <v>22</v>
      </c>
      <c r="AE5930" s="17" t="s">
        <v>22</v>
      </c>
      <c r="AF5930" s="17" t="s">
        <v>22</v>
      </c>
      <c r="AG5930" s="17" t="s">
        <v>22</v>
      </c>
      <c r="AJ5930" s="17" t="s">
        <v>22</v>
      </c>
      <c r="AK5930" s="17" t="s">
        <v>22</v>
      </c>
      <c r="AO5930" s="17" t="s">
        <v>22</v>
      </c>
      <c r="AP5930" s="18" t="s">
        <v>22</v>
      </c>
      <c r="AQ5930" s="17" t="s">
        <v>22</v>
      </c>
      <c r="AR5930" s="17" t="s">
        <v>22</v>
      </c>
      <c r="AS5930" s="17" t="s">
        <v>22</v>
      </c>
      <c r="AT5930" s="17" t="s">
        <v>22</v>
      </c>
      <c r="AU5930" s="17" t="s">
        <v>22</v>
      </c>
      <c r="AV5930" s="17" t="s">
        <v>22</v>
      </c>
      <c r="AW5930" s="17" t="s">
        <v>22</v>
      </c>
      <c r="AX5930" s="17" t="s">
        <v>22</v>
      </c>
      <c r="AY5930" s="17" t="s">
        <v>22</v>
      </c>
      <c r="AZ5930" s="17" t="s">
        <v>22</v>
      </c>
      <c r="BA5930" s="17" t="s">
        <v>22</v>
      </c>
      <c r="BB5930" s="17" t="s">
        <v>51</v>
      </c>
      <c r="BD5930" s="17" t="s">
        <v>22</v>
      </c>
      <c r="BE5930" s="17" t="s">
        <v>22</v>
      </c>
      <c r="BF5930" s="17" t="s">
        <v>22</v>
      </c>
      <c r="BG5930" s="18" t="s">
        <v>22</v>
      </c>
      <c r="BH5930" s="3" t="s">
        <v>22</v>
      </c>
      <c r="BI5930" s="3" t="s">
        <v>22</v>
      </c>
      <c r="BK5930" s="3" t="s">
        <v>22</v>
      </c>
      <c r="BL5930" s="17" t="s">
        <v>22</v>
      </c>
      <c r="BM5930" s="19" t="s">
        <v>22</v>
      </c>
      <c r="BN5930" s="19">
        <f>P5930*R5930</f>
        <v>0</v>
      </c>
      <c r="BO5930" s="19" t="str">
        <f>IF(AND(BN5930&gt;120000, P5930&gt;25, X5930&lt;&gt;"WAVE 0"), "yes", "no")</f>
        <v>no</v>
      </c>
      <c r="BP5930" s="17" t="s">
        <v>22</v>
      </c>
    </row>
    <row r="5931" spans="1:68" x14ac:dyDescent="0.25">
      <c r="A5931" s="11" t="s">
        <v>11501</v>
      </c>
      <c r="B5931" s="12" t="s">
        <v>11499</v>
      </c>
      <c r="C5931" s="13" t="s">
        <v>14</v>
      </c>
      <c r="D5931" s="12" t="s">
        <v>197</v>
      </c>
      <c r="E5931" s="13" t="s">
        <v>198</v>
      </c>
      <c r="F5931" s="12">
        <v>2019</v>
      </c>
      <c r="G5931" s="13" t="s">
        <v>17</v>
      </c>
      <c r="H5931" s="12" t="s">
        <v>28</v>
      </c>
      <c r="I5931" s="13" t="s">
        <v>18</v>
      </c>
      <c r="J5931" s="12" t="s">
        <v>11083</v>
      </c>
      <c r="K5931" s="13" t="s">
        <v>11084</v>
      </c>
      <c r="L5931" s="12" t="s">
        <v>7464</v>
      </c>
      <c r="M5931" s="13" t="s">
        <v>7434</v>
      </c>
      <c r="N5931" s="2" t="s">
        <v>19</v>
      </c>
      <c r="O5931" s="13" t="s">
        <v>20</v>
      </c>
      <c r="P5931" s="14">
        <v>92.090900000000005</v>
      </c>
      <c r="Q5931" s="14"/>
      <c r="R5931" s="13">
        <v>6</v>
      </c>
      <c r="S5931" s="15"/>
      <c r="T5931" s="13">
        <v>2</v>
      </c>
      <c r="U5931" s="13"/>
      <c r="V5931" s="16"/>
      <c r="W5931" s="16" t="str">
        <f t="shared" si="92"/>
        <v>PN7019721-263</v>
      </c>
      <c r="X5931" s="17" t="s">
        <v>21</v>
      </c>
      <c r="Z5931" s="13" t="s">
        <v>17</v>
      </c>
      <c r="AA5931" s="17" t="s">
        <v>22</v>
      </c>
      <c r="AB5931" s="17" t="s">
        <v>22</v>
      </c>
      <c r="AC5931" s="17" t="s">
        <v>22</v>
      </c>
      <c r="AD5931" s="17" t="s">
        <v>22</v>
      </c>
      <c r="AE5931" s="17" t="s">
        <v>22</v>
      </c>
      <c r="AF5931" s="17" t="s">
        <v>22</v>
      </c>
      <c r="AG5931" s="17" t="s">
        <v>22</v>
      </c>
      <c r="AJ5931" s="17" t="s">
        <v>22</v>
      </c>
      <c r="AK5931" s="17" t="s">
        <v>22</v>
      </c>
      <c r="AO5931" s="17" t="s">
        <v>22</v>
      </c>
      <c r="AP5931" s="18" t="s">
        <v>22</v>
      </c>
      <c r="AQ5931" s="17" t="s">
        <v>22</v>
      </c>
      <c r="AR5931" s="17" t="s">
        <v>22</v>
      </c>
      <c r="AS5931" s="17" t="s">
        <v>22</v>
      </c>
      <c r="AT5931" s="17" t="s">
        <v>22</v>
      </c>
      <c r="AU5931" s="17" t="s">
        <v>22</v>
      </c>
      <c r="AV5931" s="17" t="s">
        <v>22</v>
      </c>
      <c r="AW5931" s="17" t="s">
        <v>22</v>
      </c>
      <c r="AX5931" s="17" t="s">
        <v>22</v>
      </c>
      <c r="AY5931" s="17" t="s">
        <v>22</v>
      </c>
      <c r="AZ5931" s="17" t="s">
        <v>22</v>
      </c>
      <c r="BA5931" s="17" t="s">
        <v>22</v>
      </c>
      <c r="BD5931" s="17" t="s">
        <v>22</v>
      </c>
      <c r="BE5931" s="17" t="s">
        <v>22</v>
      </c>
      <c r="BF5931" s="17" t="s">
        <v>22</v>
      </c>
      <c r="BG5931" s="18" t="s">
        <v>22</v>
      </c>
      <c r="BH5931" s="3" t="s">
        <v>22</v>
      </c>
      <c r="BI5931" s="3" t="s">
        <v>22</v>
      </c>
      <c r="BK5931" s="3" t="s">
        <v>22</v>
      </c>
      <c r="BL5931" s="17" t="s">
        <v>22</v>
      </c>
      <c r="BM5931" s="19" t="s">
        <v>22</v>
      </c>
      <c r="BN5931" s="19">
        <f>P5931*R5931</f>
        <v>552.54539999999997</v>
      </c>
      <c r="BO5931" s="19" t="str">
        <f>IF(AND(BN5931&gt;120000, P5931&gt;25, X5931&lt;&gt;"WAVE 0"), "yes", "no")</f>
        <v>no</v>
      </c>
      <c r="BP5931" s="17" t="s">
        <v>22</v>
      </c>
    </row>
    <row r="5932" spans="1:68" x14ac:dyDescent="0.25">
      <c r="A5932" s="11" t="s">
        <v>11502</v>
      </c>
      <c r="B5932" s="12" t="s">
        <v>11499</v>
      </c>
      <c r="C5932" s="13" t="s">
        <v>14</v>
      </c>
      <c r="D5932" s="12" t="s">
        <v>197</v>
      </c>
      <c r="E5932" s="13" t="s">
        <v>198</v>
      </c>
      <c r="F5932" s="12">
        <v>2019</v>
      </c>
      <c r="G5932" s="13" t="s">
        <v>17</v>
      </c>
      <c r="H5932" s="12" t="s">
        <v>28</v>
      </c>
      <c r="I5932" s="13" t="s">
        <v>18</v>
      </c>
      <c r="J5932" s="12" t="s">
        <v>11083</v>
      </c>
      <c r="K5932" s="13" t="s">
        <v>11084</v>
      </c>
      <c r="L5932" s="12" t="s">
        <v>7464</v>
      </c>
      <c r="M5932" s="13" t="s">
        <v>7434</v>
      </c>
      <c r="N5932" s="2" t="s">
        <v>19</v>
      </c>
      <c r="O5932" s="13" t="s">
        <v>20</v>
      </c>
      <c r="P5932" s="14">
        <v>84.39</v>
      </c>
      <c r="Q5932" s="14">
        <v>1519.02</v>
      </c>
      <c r="R5932" s="13">
        <v>0</v>
      </c>
      <c r="S5932" s="15">
        <v>0.66666666666666663</v>
      </c>
      <c r="T5932" s="13">
        <v>1</v>
      </c>
      <c r="U5932" s="13">
        <v>1</v>
      </c>
      <c r="V5932" s="16">
        <v>0</v>
      </c>
      <c r="W5932" s="16" t="str">
        <f t="shared" si="92"/>
        <v>PN7019721-267</v>
      </c>
      <c r="X5932" s="17" t="s">
        <v>21</v>
      </c>
      <c r="Z5932" s="13" t="s">
        <v>17</v>
      </c>
      <c r="AA5932" s="17" t="s">
        <v>22</v>
      </c>
      <c r="AB5932" s="17" t="s">
        <v>22</v>
      </c>
      <c r="AC5932" s="17" t="s">
        <v>22</v>
      </c>
      <c r="AD5932" s="17" t="s">
        <v>22</v>
      </c>
      <c r="AE5932" s="17" t="s">
        <v>22</v>
      </c>
      <c r="AF5932" s="17" t="s">
        <v>22</v>
      </c>
      <c r="AG5932" s="17" t="s">
        <v>22</v>
      </c>
      <c r="AJ5932" s="17" t="s">
        <v>22</v>
      </c>
      <c r="AK5932" s="17" t="s">
        <v>22</v>
      </c>
      <c r="AO5932" s="17" t="s">
        <v>22</v>
      </c>
      <c r="AP5932" s="18" t="s">
        <v>22</v>
      </c>
      <c r="AQ5932" s="17" t="s">
        <v>22</v>
      </c>
      <c r="AR5932" s="17" t="s">
        <v>22</v>
      </c>
      <c r="AS5932" s="17" t="s">
        <v>22</v>
      </c>
      <c r="AT5932" s="17" t="s">
        <v>22</v>
      </c>
      <c r="AU5932" s="17" t="s">
        <v>22</v>
      </c>
      <c r="AV5932" s="17" t="s">
        <v>22</v>
      </c>
      <c r="AW5932" s="17" t="s">
        <v>22</v>
      </c>
      <c r="AX5932" s="17" t="s">
        <v>22</v>
      </c>
      <c r="AY5932" s="17" t="s">
        <v>22</v>
      </c>
      <c r="AZ5932" s="17" t="s">
        <v>22</v>
      </c>
      <c r="BA5932" s="17" t="s">
        <v>22</v>
      </c>
      <c r="BB5932" s="17" t="s">
        <v>51</v>
      </c>
      <c r="BD5932" s="17" t="s">
        <v>22</v>
      </c>
      <c r="BE5932" s="17" t="s">
        <v>22</v>
      </c>
      <c r="BF5932" s="17" t="s">
        <v>22</v>
      </c>
      <c r="BG5932" s="18" t="s">
        <v>22</v>
      </c>
      <c r="BH5932" s="3" t="s">
        <v>22</v>
      </c>
      <c r="BI5932" s="3" t="s">
        <v>22</v>
      </c>
      <c r="BK5932" s="3" t="s">
        <v>22</v>
      </c>
      <c r="BL5932" s="17" t="s">
        <v>22</v>
      </c>
      <c r="BM5932" s="19" t="s">
        <v>22</v>
      </c>
      <c r="BN5932" s="19">
        <f>P5932*R5932</f>
        <v>0</v>
      </c>
      <c r="BO5932" s="19" t="str">
        <f>IF(AND(BN5932&gt;120000, P5932&gt;25, X5932&lt;&gt;"WAVE 0"), "yes", "no")</f>
        <v>no</v>
      </c>
      <c r="BP5932" s="17" t="s">
        <v>22</v>
      </c>
    </row>
    <row r="5933" spans="1:68" x14ac:dyDescent="0.25">
      <c r="A5933" s="11" t="s">
        <v>11503</v>
      </c>
      <c r="B5933" s="12" t="s">
        <v>11499</v>
      </c>
      <c r="C5933" s="13" t="s">
        <v>14</v>
      </c>
      <c r="D5933" s="12" t="s">
        <v>197</v>
      </c>
      <c r="E5933" s="13" t="s">
        <v>198</v>
      </c>
      <c r="F5933" s="12">
        <v>2019</v>
      </c>
      <c r="G5933" s="13" t="s">
        <v>17</v>
      </c>
      <c r="H5933" s="12" t="s">
        <v>28</v>
      </c>
      <c r="I5933" s="13" t="s">
        <v>18</v>
      </c>
      <c r="J5933" s="12" t="s">
        <v>11083</v>
      </c>
      <c r="K5933" s="13" t="s">
        <v>11084</v>
      </c>
      <c r="L5933" s="12" t="s">
        <v>7464</v>
      </c>
      <c r="M5933" s="13" t="s">
        <v>7434</v>
      </c>
      <c r="N5933" s="2" t="s">
        <v>19</v>
      </c>
      <c r="O5933" s="13" t="s">
        <v>20</v>
      </c>
      <c r="P5933" s="14">
        <v>61.757300000000001</v>
      </c>
      <c r="Q5933" s="14">
        <v>4075.9800000000005</v>
      </c>
      <c r="R5933" s="13">
        <v>2</v>
      </c>
      <c r="S5933" s="15">
        <v>0.2</v>
      </c>
      <c r="T5933" s="13">
        <v>1</v>
      </c>
      <c r="U5933" s="13">
        <v>4</v>
      </c>
      <c r="V5933" s="16">
        <v>0</v>
      </c>
      <c r="W5933" s="16" t="str">
        <f t="shared" si="92"/>
        <v>PN7019721-275</v>
      </c>
      <c r="X5933" s="17" t="s">
        <v>21</v>
      </c>
      <c r="Z5933" s="17" t="s">
        <v>17</v>
      </c>
      <c r="AA5933" s="17" t="s">
        <v>11083</v>
      </c>
      <c r="AB5933" s="17" t="s">
        <v>11494</v>
      </c>
      <c r="AC5933" s="17" t="s">
        <v>11504</v>
      </c>
      <c r="AD5933" s="17" t="s">
        <v>8796</v>
      </c>
      <c r="AE5933" s="17" t="s">
        <v>42</v>
      </c>
      <c r="AF5933" s="17" t="s">
        <v>5321</v>
      </c>
      <c r="AG5933" s="17" t="s">
        <v>9842</v>
      </c>
      <c r="AJ5933" s="17" t="s">
        <v>70</v>
      </c>
      <c r="AK5933" s="17" t="s">
        <v>45</v>
      </c>
      <c r="AO5933" s="17" t="s">
        <v>46</v>
      </c>
      <c r="AP5933" s="18">
        <v>43545</v>
      </c>
      <c r="AQ5933" s="17" t="s">
        <v>22</v>
      </c>
      <c r="AR5933" s="17" t="s">
        <v>47</v>
      </c>
      <c r="AS5933" s="17" t="s">
        <v>47</v>
      </c>
      <c r="AT5933" s="17" t="s">
        <v>47</v>
      </c>
      <c r="AU5933" s="17" t="s">
        <v>47</v>
      </c>
      <c r="AV5933" s="17" t="s">
        <v>47</v>
      </c>
      <c r="AW5933" s="17" t="s">
        <v>48</v>
      </c>
      <c r="AX5933" s="17" t="s">
        <v>1678</v>
      </c>
      <c r="BA5933" s="17" t="s">
        <v>344</v>
      </c>
      <c r="BB5933" s="17" t="s">
        <v>51</v>
      </c>
      <c r="BD5933" s="17">
        <v>5</v>
      </c>
      <c r="BE5933" s="17" t="s">
        <v>52</v>
      </c>
      <c r="BF5933" s="17" t="s">
        <v>53</v>
      </c>
      <c r="BG5933" s="18" t="s">
        <v>53</v>
      </c>
      <c r="BL5933" s="17" t="s">
        <v>518</v>
      </c>
      <c r="BM5933" s="19">
        <v>5649.6616000000013</v>
      </c>
      <c r="BN5933" s="19">
        <f>P5933*R5933</f>
        <v>123.5146</v>
      </c>
      <c r="BO5933" s="19" t="str">
        <f>IF(AND(BN5933&gt;120000, P5933&gt;25, X5933&lt;&gt;"WAVE 0"), "yes", "no")</f>
        <v>no</v>
      </c>
      <c r="BP5933" s="17" t="s">
        <v>22</v>
      </c>
    </row>
    <row r="5934" spans="1:68" x14ac:dyDescent="0.25">
      <c r="A5934" s="11" t="s">
        <v>11505</v>
      </c>
      <c r="B5934" s="12" t="s">
        <v>11499</v>
      </c>
      <c r="C5934" s="13" t="s">
        <v>14</v>
      </c>
      <c r="D5934" s="12" t="s">
        <v>197</v>
      </c>
      <c r="E5934" s="13" t="s">
        <v>198</v>
      </c>
      <c r="F5934" s="12">
        <v>2019</v>
      </c>
      <c r="G5934" s="13" t="s">
        <v>17</v>
      </c>
      <c r="H5934" s="12" t="s">
        <v>28</v>
      </c>
      <c r="I5934" s="13" t="s">
        <v>18</v>
      </c>
      <c r="J5934" s="12" t="s">
        <v>11083</v>
      </c>
      <c r="K5934" s="13" t="s">
        <v>11084</v>
      </c>
      <c r="L5934" s="12" t="s">
        <v>7464</v>
      </c>
      <c r="M5934" s="13" t="s">
        <v>7434</v>
      </c>
      <c r="N5934" s="2" t="s">
        <v>19</v>
      </c>
      <c r="O5934" s="13" t="s">
        <v>20</v>
      </c>
      <c r="P5934" s="14">
        <v>73.122200000000007</v>
      </c>
      <c r="Q5934" s="14">
        <v>2590.5</v>
      </c>
      <c r="R5934" s="13">
        <v>0</v>
      </c>
      <c r="S5934" s="15">
        <v>0.5</v>
      </c>
      <c r="T5934" s="13">
        <v>2</v>
      </c>
      <c r="U5934" s="13">
        <v>3</v>
      </c>
      <c r="V5934" s="16">
        <v>0</v>
      </c>
      <c r="W5934" s="16" t="str">
        <f t="shared" si="92"/>
        <v>PN7019721-277</v>
      </c>
      <c r="X5934" s="17" t="s">
        <v>21</v>
      </c>
      <c r="Z5934" s="13" t="s">
        <v>17</v>
      </c>
      <c r="AA5934" s="17" t="s">
        <v>22</v>
      </c>
      <c r="AB5934" s="17" t="s">
        <v>22</v>
      </c>
      <c r="AC5934" s="17" t="s">
        <v>22</v>
      </c>
      <c r="AD5934" s="17" t="s">
        <v>22</v>
      </c>
      <c r="AE5934" s="17" t="s">
        <v>22</v>
      </c>
      <c r="AF5934" s="17" t="s">
        <v>22</v>
      </c>
      <c r="AG5934" s="17" t="s">
        <v>22</v>
      </c>
      <c r="AJ5934" s="17" t="s">
        <v>22</v>
      </c>
      <c r="AK5934" s="17" t="s">
        <v>22</v>
      </c>
      <c r="AO5934" s="17" t="s">
        <v>22</v>
      </c>
      <c r="AP5934" s="18" t="s">
        <v>22</v>
      </c>
      <c r="AQ5934" s="17" t="s">
        <v>22</v>
      </c>
      <c r="AR5934" s="17" t="s">
        <v>22</v>
      </c>
      <c r="AS5934" s="17" t="s">
        <v>22</v>
      </c>
      <c r="AT5934" s="17" t="s">
        <v>22</v>
      </c>
      <c r="AU5934" s="17" t="s">
        <v>22</v>
      </c>
      <c r="AV5934" s="17" t="s">
        <v>22</v>
      </c>
      <c r="AW5934" s="17" t="s">
        <v>22</v>
      </c>
      <c r="AX5934" s="17" t="s">
        <v>22</v>
      </c>
      <c r="AY5934" s="17" t="s">
        <v>22</v>
      </c>
      <c r="AZ5934" s="17" t="s">
        <v>22</v>
      </c>
      <c r="BA5934" s="17" t="s">
        <v>22</v>
      </c>
      <c r="BD5934" s="17" t="s">
        <v>22</v>
      </c>
      <c r="BE5934" s="17" t="s">
        <v>22</v>
      </c>
      <c r="BF5934" s="17" t="s">
        <v>22</v>
      </c>
      <c r="BG5934" s="18" t="s">
        <v>22</v>
      </c>
      <c r="BH5934" s="3" t="s">
        <v>22</v>
      </c>
      <c r="BI5934" s="3" t="s">
        <v>22</v>
      </c>
      <c r="BK5934" s="3" t="s">
        <v>22</v>
      </c>
      <c r="BL5934" s="17" t="s">
        <v>22</v>
      </c>
      <c r="BM5934" s="19" t="s">
        <v>22</v>
      </c>
      <c r="BN5934" s="19">
        <f>P5934*R5934</f>
        <v>0</v>
      </c>
      <c r="BO5934" s="19" t="str">
        <f>IF(AND(BN5934&gt;120000, P5934&gt;25, X5934&lt;&gt;"WAVE 0"), "yes", "no")</f>
        <v>no</v>
      </c>
      <c r="BP5934" s="17" t="s">
        <v>22</v>
      </c>
    </row>
    <row r="5935" spans="1:68" x14ac:dyDescent="0.25">
      <c r="A5935" s="11" t="s">
        <v>11506</v>
      </c>
      <c r="B5935" s="12" t="s">
        <v>11499</v>
      </c>
      <c r="C5935" s="13" t="s">
        <v>14</v>
      </c>
      <c r="D5935" s="12" t="s">
        <v>197</v>
      </c>
      <c r="E5935" s="13" t="s">
        <v>198</v>
      </c>
      <c r="F5935" s="12">
        <v>2019</v>
      </c>
      <c r="G5935" s="13" t="s">
        <v>17</v>
      </c>
      <c r="H5935" s="12" t="s">
        <v>18</v>
      </c>
      <c r="I5935" s="13" t="s">
        <v>18</v>
      </c>
      <c r="J5935" s="12" t="s">
        <v>18</v>
      </c>
      <c r="K5935" s="13" t="s">
        <v>18</v>
      </c>
      <c r="L5935" s="12" t="s">
        <v>18</v>
      </c>
      <c r="M5935" s="13" t="s">
        <v>18</v>
      </c>
      <c r="N5935" s="2" t="s">
        <v>19</v>
      </c>
      <c r="O5935" s="13" t="s">
        <v>20</v>
      </c>
      <c r="P5935" s="14">
        <v>27.88</v>
      </c>
      <c r="Q5935" s="14">
        <v>697</v>
      </c>
      <c r="R5935" s="13">
        <v>0</v>
      </c>
      <c r="S5935" s="15">
        <v>0</v>
      </c>
      <c r="T5935" s="13">
        <v>1</v>
      </c>
      <c r="U5935" s="13">
        <v>3</v>
      </c>
      <c r="V5935" s="16">
        <v>0</v>
      </c>
      <c r="W5935" s="16" t="str">
        <f t="shared" si="92"/>
        <v>PN7019721-293</v>
      </c>
      <c r="X5935" s="17" t="s">
        <v>21</v>
      </c>
      <c r="Z5935" s="13" t="s">
        <v>17</v>
      </c>
      <c r="AA5935" s="17" t="s">
        <v>22</v>
      </c>
      <c r="AB5935" s="17" t="s">
        <v>22</v>
      </c>
      <c r="AC5935" s="17" t="s">
        <v>22</v>
      </c>
      <c r="AD5935" s="17" t="s">
        <v>22</v>
      </c>
      <c r="AE5935" s="17" t="s">
        <v>22</v>
      </c>
      <c r="AF5935" s="17" t="s">
        <v>22</v>
      </c>
      <c r="AG5935" s="17" t="s">
        <v>22</v>
      </c>
      <c r="AJ5935" s="17" t="s">
        <v>22</v>
      </c>
      <c r="AK5935" s="17" t="s">
        <v>22</v>
      </c>
      <c r="AO5935" s="17" t="s">
        <v>22</v>
      </c>
      <c r="AP5935" s="18" t="s">
        <v>22</v>
      </c>
      <c r="AQ5935" s="17" t="s">
        <v>22</v>
      </c>
      <c r="AR5935" s="17" t="s">
        <v>22</v>
      </c>
      <c r="AS5935" s="17" t="s">
        <v>22</v>
      </c>
      <c r="AT5935" s="17" t="s">
        <v>22</v>
      </c>
      <c r="AU5935" s="17" t="s">
        <v>22</v>
      </c>
      <c r="AV5935" s="17" t="s">
        <v>22</v>
      </c>
      <c r="AW5935" s="17" t="s">
        <v>22</v>
      </c>
      <c r="AX5935" s="17" t="s">
        <v>22</v>
      </c>
      <c r="AY5935" s="17" t="s">
        <v>22</v>
      </c>
      <c r="AZ5935" s="17" t="s">
        <v>22</v>
      </c>
      <c r="BA5935" s="17" t="s">
        <v>22</v>
      </c>
      <c r="BD5935" s="17" t="s">
        <v>22</v>
      </c>
      <c r="BE5935" s="17" t="s">
        <v>22</v>
      </c>
      <c r="BF5935" s="17" t="s">
        <v>22</v>
      </c>
      <c r="BG5935" s="18" t="s">
        <v>22</v>
      </c>
      <c r="BH5935" s="3" t="s">
        <v>22</v>
      </c>
      <c r="BI5935" s="3" t="s">
        <v>22</v>
      </c>
      <c r="BK5935" s="3" t="s">
        <v>22</v>
      </c>
      <c r="BL5935" s="17" t="s">
        <v>22</v>
      </c>
      <c r="BM5935" s="19" t="s">
        <v>22</v>
      </c>
      <c r="BN5935" s="19">
        <f>P5935*R5935</f>
        <v>0</v>
      </c>
      <c r="BO5935" s="19" t="str">
        <f>IF(AND(BN5935&gt;120000, P5935&gt;25, X5935&lt;&gt;"WAVE 0"), "yes", "no")</f>
        <v>no</v>
      </c>
      <c r="BP5935" s="17" t="s">
        <v>22</v>
      </c>
    </row>
    <row r="5936" spans="1:68" x14ac:dyDescent="0.25">
      <c r="A5936" s="11" t="s">
        <v>11507</v>
      </c>
      <c r="B5936" s="12" t="s">
        <v>11499</v>
      </c>
      <c r="C5936" s="13" t="s">
        <v>14</v>
      </c>
      <c r="D5936" s="12" t="s">
        <v>197</v>
      </c>
      <c r="E5936" s="13" t="s">
        <v>198</v>
      </c>
      <c r="F5936" s="12">
        <v>2019</v>
      </c>
      <c r="G5936" s="13" t="s">
        <v>17</v>
      </c>
      <c r="H5936" s="12" t="s">
        <v>18</v>
      </c>
      <c r="I5936" s="13" t="s">
        <v>18</v>
      </c>
      <c r="J5936" s="12" t="s">
        <v>18</v>
      </c>
      <c r="K5936" s="13" t="s">
        <v>18</v>
      </c>
      <c r="L5936" s="12" t="s">
        <v>18</v>
      </c>
      <c r="M5936" s="13" t="s">
        <v>18</v>
      </c>
      <c r="N5936" s="2" t="s">
        <v>19</v>
      </c>
      <c r="O5936" s="13" t="s">
        <v>20</v>
      </c>
      <c r="P5936" s="14">
        <v>102.6</v>
      </c>
      <c r="Q5936" s="14">
        <v>513</v>
      </c>
      <c r="R5936" s="13">
        <v>0</v>
      </c>
      <c r="S5936" s="15">
        <v>0</v>
      </c>
      <c r="T5936" s="13">
        <v>1</v>
      </c>
      <c r="U5936" s="13">
        <v>3</v>
      </c>
      <c r="V5936" s="16">
        <v>0</v>
      </c>
      <c r="W5936" s="16" t="str">
        <f t="shared" si="92"/>
        <v>PN7019721-295</v>
      </c>
      <c r="X5936" s="17" t="s">
        <v>21</v>
      </c>
      <c r="Z5936" s="13" t="s">
        <v>17</v>
      </c>
      <c r="AA5936" s="17" t="s">
        <v>22</v>
      </c>
      <c r="AB5936" s="17" t="s">
        <v>22</v>
      </c>
      <c r="AC5936" s="17" t="s">
        <v>22</v>
      </c>
      <c r="AD5936" s="17" t="s">
        <v>22</v>
      </c>
      <c r="AE5936" s="17" t="s">
        <v>22</v>
      </c>
      <c r="AF5936" s="17" t="s">
        <v>22</v>
      </c>
      <c r="AG5936" s="17" t="s">
        <v>22</v>
      </c>
      <c r="AJ5936" s="17" t="s">
        <v>22</v>
      </c>
      <c r="AK5936" s="17" t="s">
        <v>22</v>
      </c>
      <c r="AO5936" s="17" t="s">
        <v>22</v>
      </c>
      <c r="AP5936" s="18" t="s">
        <v>22</v>
      </c>
      <c r="AQ5936" s="17" t="s">
        <v>22</v>
      </c>
      <c r="AR5936" s="17" t="s">
        <v>22</v>
      </c>
      <c r="AS5936" s="17" t="s">
        <v>22</v>
      </c>
      <c r="AT5936" s="17" t="s">
        <v>22</v>
      </c>
      <c r="AU5936" s="17" t="s">
        <v>22</v>
      </c>
      <c r="AV5936" s="17" t="s">
        <v>22</v>
      </c>
      <c r="AW5936" s="17" t="s">
        <v>22</v>
      </c>
      <c r="AX5936" s="17" t="s">
        <v>22</v>
      </c>
      <c r="AY5936" s="17" t="s">
        <v>22</v>
      </c>
      <c r="AZ5936" s="17" t="s">
        <v>22</v>
      </c>
      <c r="BA5936" s="17" t="s">
        <v>22</v>
      </c>
      <c r="BB5936" s="17" t="s">
        <v>51</v>
      </c>
      <c r="BD5936" s="17" t="s">
        <v>22</v>
      </c>
      <c r="BE5936" s="17" t="s">
        <v>22</v>
      </c>
      <c r="BF5936" s="17" t="s">
        <v>22</v>
      </c>
      <c r="BG5936" s="18" t="s">
        <v>22</v>
      </c>
      <c r="BH5936" s="3" t="s">
        <v>22</v>
      </c>
      <c r="BI5936" s="3" t="s">
        <v>22</v>
      </c>
      <c r="BK5936" s="3" t="s">
        <v>22</v>
      </c>
      <c r="BL5936" s="17" t="s">
        <v>22</v>
      </c>
      <c r="BM5936" s="19" t="s">
        <v>22</v>
      </c>
      <c r="BN5936" s="19">
        <f>P5936*R5936</f>
        <v>0</v>
      </c>
      <c r="BO5936" s="19" t="str">
        <f>IF(AND(BN5936&gt;120000, P5936&gt;25, X5936&lt;&gt;"WAVE 0"), "yes", "no")</f>
        <v>no</v>
      </c>
      <c r="BP5936" s="17" t="s">
        <v>22</v>
      </c>
    </row>
    <row r="5937" spans="1:68" x14ac:dyDescent="0.25">
      <c r="A5937" s="11" t="s">
        <v>11508</v>
      </c>
      <c r="B5937" s="12" t="s">
        <v>11499</v>
      </c>
      <c r="C5937" s="13" t="s">
        <v>14</v>
      </c>
      <c r="D5937" s="12" t="s">
        <v>197</v>
      </c>
      <c r="E5937" s="13" t="s">
        <v>198</v>
      </c>
      <c r="F5937" s="12">
        <v>2019</v>
      </c>
      <c r="G5937" s="13" t="s">
        <v>17</v>
      </c>
      <c r="H5937" s="12" t="s">
        <v>18</v>
      </c>
      <c r="I5937" s="13" t="s">
        <v>18</v>
      </c>
      <c r="J5937" s="12" t="s">
        <v>18</v>
      </c>
      <c r="K5937" s="13" t="s">
        <v>18</v>
      </c>
      <c r="L5937" s="12" t="s">
        <v>18</v>
      </c>
      <c r="M5937" s="13" t="s">
        <v>18</v>
      </c>
      <c r="N5937" s="2" t="s">
        <v>19</v>
      </c>
      <c r="O5937" s="13" t="s">
        <v>20</v>
      </c>
      <c r="P5937" s="14">
        <v>171</v>
      </c>
      <c r="Q5937" s="14">
        <v>1197</v>
      </c>
      <c r="R5937" s="13">
        <v>0</v>
      </c>
      <c r="S5937" s="15">
        <v>0</v>
      </c>
      <c r="T5937" s="13">
        <v>1</v>
      </c>
      <c r="U5937" s="13">
        <v>3</v>
      </c>
      <c r="V5937" s="16">
        <v>0</v>
      </c>
      <c r="W5937" s="16" t="str">
        <f t="shared" si="92"/>
        <v>PN7019721-297</v>
      </c>
      <c r="X5937" s="17" t="s">
        <v>21</v>
      </c>
      <c r="Z5937" s="13" t="s">
        <v>17</v>
      </c>
      <c r="AA5937" s="17" t="s">
        <v>22</v>
      </c>
      <c r="AB5937" s="17" t="s">
        <v>22</v>
      </c>
      <c r="AC5937" s="17" t="s">
        <v>22</v>
      </c>
      <c r="AD5937" s="17" t="s">
        <v>22</v>
      </c>
      <c r="AE5937" s="17" t="s">
        <v>22</v>
      </c>
      <c r="AF5937" s="17" t="s">
        <v>22</v>
      </c>
      <c r="AG5937" s="17" t="s">
        <v>22</v>
      </c>
      <c r="AJ5937" s="17" t="s">
        <v>22</v>
      </c>
      <c r="AK5937" s="17" t="s">
        <v>22</v>
      </c>
      <c r="AO5937" s="17" t="s">
        <v>22</v>
      </c>
      <c r="AP5937" s="18" t="s">
        <v>22</v>
      </c>
      <c r="AQ5937" s="17" t="s">
        <v>22</v>
      </c>
      <c r="AR5937" s="17" t="s">
        <v>22</v>
      </c>
      <c r="AS5937" s="17" t="s">
        <v>22</v>
      </c>
      <c r="AT5937" s="17" t="s">
        <v>22</v>
      </c>
      <c r="AU5937" s="17" t="s">
        <v>22</v>
      </c>
      <c r="AV5937" s="17" t="s">
        <v>22</v>
      </c>
      <c r="AW5937" s="17" t="s">
        <v>22</v>
      </c>
      <c r="AX5937" s="17" t="s">
        <v>22</v>
      </c>
      <c r="AY5937" s="17" t="s">
        <v>22</v>
      </c>
      <c r="AZ5937" s="17" t="s">
        <v>22</v>
      </c>
      <c r="BA5937" s="17" t="s">
        <v>22</v>
      </c>
      <c r="BB5937" s="17" t="s">
        <v>51</v>
      </c>
      <c r="BD5937" s="17" t="s">
        <v>22</v>
      </c>
      <c r="BE5937" s="17" t="s">
        <v>22</v>
      </c>
      <c r="BF5937" s="17" t="s">
        <v>22</v>
      </c>
      <c r="BG5937" s="18" t="s">
        <v>22</v>
      </c>
      <c r="BH5937" s="3" t="s">
        <v>22</v>
      </c>
      <c r="BI5937" s="3" t="s">
        <v>22</v>
      </c>
      <c r="BK5937" s="3" t="s">
        <v>22</v>
      </c>
      <c r="BL5937" s="17" t="s">
        <v>22</v>
      </c>
      <c r="BM5937" s="19" t="s">
        <v>22</v>
      </c>
      <c r="BN5937" s="19">
        <f>P5937*R5937</f>
        <v>0</v>
      </c>
      <c r="BO5937" s="19" t="str">
        <f>IF(AND(BN5937&gt;120000, P5937&gt;25, X5937&lt;&gt;"WAVE 0"), "yes", "no")</f>
        <v>no</v>
      </c>
      <c r="BP5937" s="17" t="s">
        <v>22</v>
      </c>
    </row>
    <row r="5938" spans="1:68" x14ac:dyDescent="0.25">
      <c r="A5938" s="11" t="s">
        <v>11509</v>
      </c>
      <c r="B5938" s="12" t="s">
        <v>597</v>
      </c>
      <c r="C5938" s="13" t="s">
        <v>14</v>
      </c>
      <c r="D5938" s="12" t="s">
        <v>197</v>
      </c>
      <c r="E5938" s="13" t="s">
        <v>198</v>
      </c>
      <c r="F5938" s="12">
        <v>2019</v>
      </c>
      <c r="G5938" s="13" t="s">
        <v>17</v>
      </c>
      <c r="H5938" s="12" t="s">
        <v>18</v>
      </c>
      <c r="I5938" s="13" t="s">
        <v>18</v>
      </c>
      <c r="J5938" s="12" t="s">
        <v>18</v>
      </c>
      <c r="K5938" s="13" t="s">
        <v>18</v>
      </c>
      <c r="L5938" s="12" t="s">
        <v>18</v>
      </c>
      <c r="M5938" s="13" t="s">
        <v>18</v>
      </c>
      <c r="N5938" s="2" t="s">
        <v>19</v>
      </c>
      <c r="O5938" s="13" t="s">
        <v>20</v>
      </c>
      <c r="P5938" s="14">
        <v>51.3</v>
      </c>
      <c r="Q5938" s="14">
        <v>513</v>
      </c>
      <c r="R5938" s="13">
        <v>0</v>
      </c>
      <c r="S5938" s="15">
        <v>0</v>
      </c>
      <c r="T5938" s="13">
        <v>1</v>
      </c>
      <c r="U5938" s="13">
        <v>2</v>
      </c>
      <c r="V5938" s="16">
        <v>0</v>
      </c>
      <c r="W5938" s="16" t="str">
        <f t="shared" si="92"/>
        <v>PN7020335-54</v>
      </c>
      <c r="X5938" s="17" t="s">
        <v>21</v>
      </c>
      <c r="Z5938" s="13" t="s">
        <v>17</v>
      </c>
      <c r="AA5938" s="17" t="s">
        <v>22</v>
      </c>
      <c r="AB5938" s="17" t="s">
        <v>22</v>
      </c>
      <c r="AC5938" s="17" t="s">
        <v>22</v>
      </c>
      <c r="AD5938" s="17" t="s">
        <v>22</v>
      </c>
      <c r="AE5938" s="17" t="s">
        <v>22</v>
      </c>
      <c r="AF5938" s="17" t="s">
        <v>22</v>
      </c>
      <c r="AG5938" s="17" t="s">
        <v>22</v>
      </c>
      <c r="AJ5938" s="17" t="s">
        <v>22</v>
      </c>
      <c r="AK5938" s="17" t="s">
        <v>22</v>
      </c>
      <c r="AO5938" s="17" t="s">
        <v>22</v>
      </c>
      <c r="AP5938" s="18" t="s">
        <v>22</v>
      </c>
      <c r="AQ5938" s="17" t="s">
        <v>22</v>
      </c>
      <c r="AR5938" s="17" t="s">
        <v>22</v>
      </c>
      <c r="AS5938" s="17" t="s">
        <v>22</v>
      </c>
      <c r="AT5938" s="17" t="s">
        <v>22</v>
      </c>
      <c r="AU5938" s="17" t="s">
        <v>22</v>
      </c>
      <c r="AV5938" s="17" t="s">
        <v>22</v>
      </c>
      <c r="AW5938" s="17" t="s">
        <v>22</v>
      </c>
      <c r="AX5938" s="17" t="s">
        <v>22</v>
      </c>
      <c r="AY5938" s="17" t="s">
        <v>22</v>
      </c>
      <c r="AZ5938" s="17" t="s">
        <v>22</v>
      </c>
      <c r="BA5938" s="17" t="s">
        <v>22</v>
      </c>
      <c r="BB5938" s="17" t="s">
        <v>51</v>
      </c>
      <c r="BD5938" s="17" t="s">
        <v>22</v>
      </c>
      <c r="BE5938" s="17" t="s">
        <v>22</v>
      </c>
      <c r="BF5938" s="17" t="s">
        <v>22</v>
      </c>
      <c r="BG5938" s="18" t="s">
        <v>22</v>
      </c>
      <c r="BH5938" s="3" t="s">
        <v>22</v>
      </c>
      <c r="BI5938" s="3" t="s">
        <v>22</v>
      </c>
      <c r="BK5938" s="3" t="s">
        <v>22</v>
      </c>
      <c r="BL5938" s="17" t="s">
        <v>22</v>
      </c>
      <c r="BM5938" s="19" t="s">
        <v>22</v>
      </c>
      <c r="BN5938" s="19">
        <f>P5938*R5938</f>
        <v>0</v>
      </c>
      <c r="BO5938" s="19" t="str">
        <f>IF(AND(BN5938&gt;120000, P5938&gt;25, X5938&lt;&gt;"WAVE 0"), "yes", "no")</f>
        <v>no</v>
      </c>
      <c r="BP5938" s="17" t="s">
        <v>22</v>
      </c>
    </row>
    <row r="5939" spans="1:68" x14ac:dyDescent="0.25">
      <c r="A5939" s="11" t="s">
        <v>11510</v>
      </c>
      <c r="B5939" s="12" t="s">
        <v>11511</v>
      </c>
      <c r="C5939" s="13" t="s">
        <v>14</v>
      </c>
      <c r="D5939" s="12" t="s">
        <v>1181</v>
      </c>
      <c r="E5939" s="13" t="s">
        <v>1182</v>
      </c>
      <c r="F5939" s="12">
        <v>2019</v>
      </c>
      <c r="G5939" s="13" t="s">
        <v>17</v>
      </c>
      <c r="H5939" s="12" t="s">
        <v>28</v>
      </c>
      <c r="I5939" s="13" t="s">
        <v>18</v>
      </c>
      <c r="J5939" s="12" t="s">
        <v>11512</v>
      </c>
      <c r="K5939" s="13" t="s">
        <v>148</v>
      </c>
      <c r="L5939" s="12" t="s">
        <v>149</v>
      </c>
      <c r="M5939" s="13" t="s">
        <v>32</v>
      </c>
      <c r="N5939" s="2" t="s">
        <v>19</v>
      </c>
      <c r="O5939" s="13" t="s">
        <v>20</v>
      </c>
      <c r="P5939" s="14">
        <v>856.9</v>
      </c>
      <c r="Q5939" s="14">
        <v>20395.650000000001</v>
      </c>
      <c r="R5939" s="13">
        <v>5</v>
      </c>
      <c r="S5939" s="15">
        <v>0</v>
      </c>
      <c r="T5939" s="13">
        <v>2</v>
      </c>
      <c r="U5939" s="13">
        <v>2</v>
      </c>
      <c r="V5939" s="16">
        <v>0</v>
      </c>
      <c r="W5939" s="16" t="str">
        <f t="shared" si="92"/>
        <v>PN7020801-962</v>
      </c>
      <c r="X5939" s="17" t="s">
        <v>21</v>
      </c>
      <c r="Z5939" s="13" t="s">
        <v>17</v>
      </c>
      <c r="BN5939" s="19">
        <f>P5939*R5939</f>
        <v>4284.5</v>
      </c>
      <c r="BO5939" s="19" t="str">
        <f>IF(AND(BN5939&gt;120000, P5939&gt;25, X5939&lt;&gt;"WAVE 0"), "yes", "no")</f>
        <v>no</v>
      </c>
      <c r="BP5939" s="17" t="s">
        <v>51</v>
      </c>
    </row>
    <row r="5940" spans="1:68" x14ac:dyDescent="0.25">
      <c r="A5940" s="11" t="s">
        <v>11513</v>
      </c>
      <c r="B5940" s="12" t="s">
        <v>726</v>
      </c>
      <c r="C5940" s="13" t="s">
        <v>14</v>
      </c>
      <c r="D5940" s="12" t="s">
        <v>192</v>
      </c>
      <c r="E5940" s="13" t="s">
        <v>193</v>
      </c>
      <c r="F5940" s="12">
        <v>2020</v>
      </c>
      <c r="G5940" s="13" t="s">
        <v>17</v>
      </c>
      <c r="H5940" s="12" t="s">
        <v>28</v>
      </c>
      <c r="I5940" s="13" t="s">
        <v>18</v>
      </c>
      <c r="J5940" s="12" t="s">
        <v>262</v>
      </c>
      <c r="K5940" s="13" t="s">
        <v>263</v>
      </c>
      <c r="L5940" s="12" t="s">
        <v>31</v>
      </c>
      <c r="M5940" s="13" t="s">
        <v>32</v>
      </c>
      <c r="N5940" s="2" t="s">
        <v>194</v>
      </c>
      <c r="O5940" s="13" t="s">
        <v>20</v>
      </c>
      <c r="P5940" s="14">
        <v>5.55</v>
      </c>
      <c r="Q5940" s="14">
        <v>300</v>
      </c>
      <c r="R5940" s="13">
        <v>22</v>
      </c>
      <c r="S5940" s="15">
        <v>0</v>
      </c>
      <c r="T5940" s="13">
        <v>2</v>
      </c>
      <c r="U5940" s="13">
        <v>1</v>
      </c>
      <c r="V5940" s="16">
        <v>0</v>
      </c>
      <c r="W5940" s="16" t="str">
        <f t="shared" si="92"/>
        <v>PN7020928</v>
      </c>
      <c r="Z5940" s="13" t="s">
        <v>17</v>
      </c>
      <c r="AA5940" s="17" t="s">
        <v>22</v>
      </c>
      <c r="AB5940" s="17" t="s">
        <v>22</v>
      </c>
      <c r="AC5940" s="17" t="s">
        <v>22</v>
      </c>
      <c r="AD5940" s="17" t="s">
        <v>22</v>
      </c>
      <c r="AE5940" s="17" t="s">
        <v>22</v>
      </c>
      <c r="AF5940" s="17" t="s">
        <v>22</v>
      </c>
      <c r="AG5940" s="17" t="s">
        <v>22</v>
      </c>
      <c r="AJ5940" s="17" t="s">
        <v>22</v>
      </c>
      <c r="AK5940" s="17" t="s">
        <v>22</v>
      </c>
      <c r="AO5940" s="17" t="s">
        <v>22</v>
      </c>
      <c r="AP5940" s="18" t="s">
        <v>22</v>
      </c>
      <c r="AQ5940" s="17" t="s">
        <v>22</v>
      </c>
      <c r="AR5940" s="17" t="s">
        <v>22</v>
      </c>
      <c r="AS5940" s="17" t="s">
        <v>22</v>
      </c>
      <c r="AT5940" s="17" t="s">
        <v>22</v>
      </c>
      <c r="AU5940" s="17" t="s">
        <v>22</v>
      </c>
      <c r="AV5940" s="17" t="s">
        <v>22</v>
      </c>
      <c r="AW5940" s="17" t="s">
        <v>22</v>
      </c>
      <c r="AX5940" s="17" t="s">
        <v>22</v>
      </c>
      <c r="AY5940" s="17" t="s">
        <v>22</v>
      </c>
      <c r="AZ5940" s="17" t="s">
        <v>22</v>
      </c>
      <c r="BA5940" s="17" t="s">
        <v>22</v>
      </c>
      <c r="BD5940" s="17" t="s">
        <v>22</v>
      </c>
      <c r="BE5940" s="17" t="s">
        <v>22</v>
      </c>
      <c r="BF5940" s="17" t="s">
        <v>22</v>
      </c>
      <c r="BG5940" s="18" t="s">
        <v>22</v>
      </c>
      <c r="BH5940" s="3" t="s">
        <v>22</v>
      </c>
      <c r="BI5940" s="3" t="s">
        <v>22</v>
      </c>
      <c r="BK5940" s="3" t="s">
        <v>22</v>
      </c>
      <c r="BL5940" s="17" t="s">
        <v>22</v>
      </c>
      <c r="BM5940" s="19" t="s">
        <v>22</v>
      </c>
      <c r="BN5940" s="19">
        <f>P5940*R5940</f>
        <v>122.1</v>
      </c>
      <c r="BO5940" s="19" t="str">
        <f>IF(AND(BN5940&gt;120000, P5940&gt;25, X5940&lt;&gt;"WAVE 0"), "yes", "no")</f>
        <v>no</v>
      </c>
      <c r="BP5940" s="17" t="s">
        <v>22</v>
      </c>
    </row>
    <row r="5941" spans="1:68" x14ac:dyDescent="0.25">
      <c r="A5941" s="11" t="s">
        <v>11514</v>
      </c>
      <c r="B5941" s="12" t="s">
        <v>11515</v>
      </c>
      <c r="C5941" s="13" t="s">
        <v>14</v>
      </c>
      <c r="D5941" s="12" t="s">
        <v>25</v>
      </c>
      <c r="E5941" s="13" t="s">
        <v>26</v>
      </c>
      <c r="F5941" s="12">
        <v>2020</v>
      </c>
      <c r="G5941" s="13" t="s">
        <v>27</v>
      </c>
      <c r="H5941" s="12" t="s">
        <v>28</v>
      </c>
      <c r="I5941" s="13" t="s">
        <v>18</v>
      </c>
      <c r="J5941" s="12" t="s">
        <v>8806</v>
      </c>
      <c r="K5941" s="13" t="s">
        <v>8807</v>
      </c>
      <c r="L5941" s="12" t="s">
        <v>31</v>
      </c>
      <c r="M5941" s="13" t="s">
        <v>32</v>
      </c>
      <c r="N5941" s="2" t="s">
        <v>19</v>
      </c>
      <c r="O5941" s="13" t="s">
        <v>20</v>
      </c>
      <c r="P5941" s="14">
        <v>2076</v>
      </c>
      <c r="Q5941" s="14">
        <v>24912</v>
      </c>
      <c r="R5941" s="13">
        <v>1</v>
      </c>
      <c r="S5941" s="15">
        <v>1</v>
      </c>
      <c r="T5941" s="13">
        <v>1</v>
      </c>
      <c r="U5941" s="13"/>
      <c r="V5941" s="16">
        <v>0</v>
      </c>
      <c r="W5941" s="16" t="str">
        <f t="shared" si="92"/>
        <v>PN7021479-1</v>
      </c>
      <c r="Z5941" s="17" t="s">
        <v>33</v>
      </c>
      <c r="AA5941" s="17" t="s">
        <v>22</v>
      </c>
      <c r="AB5941" s="17" t="s">
        <v>22</v>
      </c>
      <c r="AC5941" s="17" t="s">
        <v>22</v>
      </c>
      <c r="AD5941" s="17" t="s">
        <v>22</v>
      </c>
      <c r="AE5941" s="17" t="s">
        <v>22</v>
      </c>
      <c r="AF5941" s="17" t="s">
        <v>22</v>
      </c>
      <c r="AG5941" s="17" t="s">
        <v>22</v>
      </c>
      <c r="AJ5941" s="17" t="s">
        <v>22</v>
      </c>
      <c r="AK5941" s="17" t="s">
        <v>22</v>
      </c>
      <c r="AO5941" s="17" t="s">
        <v>22</v>
      </c>
      <c r="AP5941" s="18" t="s">
        <v>22</v>
      </c>
      <c r="AQ5941" s="17" t="s">
        <v>22</v>
      </c>
      <c r="AR5941" s="17" t="s">
        <v>22</v>
      </c>
      <c r="AS5941" s="17" t="s">
        <v>22</v>
      </c>
      <c r="AT5941" s="17" t="s">
        <v>22</v>
      </c>
      <c r="AU5941" s="17" t="s">
        <v>22</v>
      </c>
      <c r="AV5941" s="17" t="s">
        <v>22</v>
      </c>
      <c r="AW5941" s="17" t="s">
        <v>22</v>
      </c>
      <c r="AX5941" s="17" t="s">
        <v>22</v>
      </c>
      <c r="AY5941" s="17" t="s">
        <v>22</v>
      </c>
      <c r="AZ5941" s="17" t="s">
        <v>22</v>
      </c>
      <c r="BA5941" s="17" t="s">
        <v>22</v>
      </c>
      <c r="BD5941" s="17" t="s">
        <v>22</v>
      </c>
      <c r="BE5941" s="17" t="s">
        <v>22</v>
      </c>
      <c r="BF5941" s="17" t="s">
        <v>22</v>
      </c>
      <c r="BG5941" s="18" t="s">
        <v>22</v>
      </c>
      <c r="BH5941" s="3" t="s">
        <v>22</v>
      </c>
      <c r="BI5941" s="3" t="s">
        <v>22</v>
      </c>
      <c r="BK5941" s="3" t="s">
        <v>22</v>
      </c>
      <c r="BL5941" s="17" t="s">
        <v>22</v>
      </c>
      <c r="BM5941" s="19" t="s">
        <v>22</v>
      </c>
      <c r="BN5941" s="19">
        <f>P5941*R5941</f>
        <v>2076</v>
      </c>
      <c r="BO5941" s="19" t="str">
        <f>IF(AND(BN5941&gt;120000, P5941&gt;25, X5941&lt;&gt;"WAVE 0"), "yes", "no")</f>
        <v>no</v>
      </c>
      <c r="BP5941" s="17" t="s">
        <v>22</v>
      </c>
    </row>
    <row r="5942" spans="1:68" x14ac:dyDescent="0.25">
      <c r="A5942" s="11" t="s">
        <v>11516</v>
      </c>
      <c r="B5942" s="12" t="s">
        <v>11517</v>
      </c>
      <c r="C5942" s="13" t="s">
        <v>14</v>
      </c>
      <c r="D5942" s="12" t="s">
        <v>25</v>
      </c>
      <c r="E5942" s="13" t="s">
        <v>26</v>
      </c>
      <c r="F5942" s="12">
        <v>2020</v>
      </c>
      <c r="G5942" s="13" t="s">
        <v>27</v>
      </c>
      <c r="H5942" s="12" t="s">
        <v>28</v>
      </c>
      <c r="I5942" s="13" t="s">
        <v>18</v>
      </c>
      <c r="J5942" s="12" t="s">
        <v>8806</v>
      </c>
      <c r="K5942" s="13" t="s">
        <v>8807</v>
      </c>
      <c r="L5942" s="12" t="s">
        <v>31</v>
      </c>
      <c r="M5942" s="13" t="s">
        <v>32</v>
      </c>
      <c r="N5942" s="2" t="s">
        <v>19</v>
      </c>
      <c r="O5942" s="13" t="s">
        <v>20</v>
      </c>
      <c r="P5942" s="14">
        <v>0</v>
      </c>
      <c r="Q5942" s="14">
        <v>0</v>
      </c>
      <c r="R5942" s="13">
        <v>0</v>
      </c>
      <c r="S5942" s="15">
        <v>0</v>
      </c>
      <c r="T5942" s="13">
        <v>1</v>
      </c>
      <c r="U5942" s="13">
        <v>3</v>
      </c>
      <c r="V5942" s="16">
        <v>0</v>
      </c>
      <c r="W5942" s="16" t="str">
        <f t="shared" si="92"/>
        <v>PN7021479-15</v>
      </c>
      <c r="Z5942" s="17" t="s">
        <v>33</v>
      </c>
      <c r="AA5942" s="17" t="s">
        <v>22</v>
      </c>
      <c r="AB5942" s="17" t="s">
        <v>22</v>
      </c>
      <c r="AC5942" s="17" t="s">
        <v>22</v>
      </c>
      <c r="AD5942" s="17" t="s">
        <v>22</v>
      </c>
      <c r="AE5942" s="17" t="s">
        <v>22</v>
      </c>
      <c r="AF5942" s="17" t="s">
        <v>22</v>
      </c>
      <c r="AG5942" s="17" t="s">
        <v>22</v>
      </c>
      <c r="AJ5942" s="17" t="s">
        <v>22</v>
      </c>
      <c r="AK5942" s="17" t="s">
        <v>22</v>
      </c>
      <c r="AO5942" s="17" t="s">
        <v>22</v>
      </c>
      <c r="AP5942" s="18" t="s">
        <v>22</v>
      </c>
      <c r="AQ5942" s="17" t="s">
        <v>22</v>
      </c>
      <c r="AR5942" s="17" t="s">
        <v>22</v>
      </c>
      <c r="AS5942" s="17" t="s">
        <v>22</v>
      </c>
      <c r="AT5942" s="17" t="s">
        <v>22</v>
      </c>
      <c r="AU5942" s="17" t="s">
        <v>22</v>
      </c>
      <c r="AV5942" s="17" t="s">
        <v>22</v>
      </c>
      <c r="AW5942" s="17" t="s">
        <v>22</v>
      </c>
      <c r="AX5942" s="17" t="s">
        <v>22</v>
      </c>
      <c r="AY5942" s="17" t="s">
        <v>22</v>
      </c>
      <c r="AZ5942" s="17" t="s">
        <v>22</v>
      </c>
      <c r="BA5942" s="17" t="s">
        <v>22</v>
      </c>
      <c r="BD5942" s="17" t="s">
        <v>22</v>
      </c>
      <c r="BE5942" s="17" t="s">
        <v>22</v>
      </c>
      <c r="BF5942" s="17" t="s">
        <v>22</v>
      </c>
      <c r="BG5942" s="18" t="s">
        <v>22</v>
      </c>
      <c r="BH5942" s="3" t="s">
        <v>22</v>
      </c>
      <c r="BI5942" s="3" t="s">
        <v>22</v>
      </c>
      <c r="BK5942" s="3" t="s">
        <v>22</v>
      </c>
      <c r="BL5942" s="17" t="s">
        <v>22</v>
      </c>
      <c r="BM5942" s="19" t="s">
        <v>22</v>
      </c>
      <c r="BN5942" s="19">
        <f>P5942*R5942</f>
        <v>0</v>
      </c>
      <c r="BO5942" s="19" t="str">
        <f>IF(AND(BN5942&gt;120000, P5942&gt;25, X5942&lt;&gt;"WAVE 0"), "yes", "no")</f>
        <v>no</v>
      </c>
      <c r="BP5942" s="17" t="s">
        <v>22</v>
      </c>
    </row>
    <row r="5943" spans="1:68" x14ac:dyDescent="0.25">
      <c r="A5943" s="11" t="s">
        <v>11518</v>
      </c>
      <c r="B5943" s="12" t="s">
        <v>11519</v>
      </c>
      <c r="C5943" s="13" t="s">
        <v>14</v>
      </c>
      <c r="D5943" s="12" t="s">
        <v>25</v>
      </c>
      <c r="E5943" s="13" t="s">
        <v>26</v>
      </c>
      <c r="F5943" s="12">
        <v>2020</v>
      </c>
      <c r="G5943" s="13" t="s">
        <v>27</v>
      </c>
      <c r="H5943" s="12" t="s">
        <v>28</v>
      </c>
      <c r="I5943" s="13" t="s">
        <v>18</v>
      </c>
      <c r="J5943" s="12" t="s">
        <v>8806</v>
      </c>
      <c r="K5943" s="13" t="s">
        <v>8807</v>
      </c>
      <c r="L5943" s="12" t="s">
        <v>31</v>
      </c>
      <c r="M5943" s="13" t="s">
        <v>32</v>
      </c>
      <c r="N5943" s="2" t="s">
        <v>19</v>
      </c>
      <c r="O5943" s="13" t="s">
        <v>20</v>
      </c>
      <c r="P5943" s="14">
        <v>1980</v>
      </c>
      <c r="Q5943" s="14">
        <v>70363</v>
      </c>
      <c r="R5943" s="13">
        <v>51</v>
      </c>
      <c r="S5943" s="15">
        <v>0.69230769230769229</v>
      </c>
      <c r="T5943" s="13">
        <v>1</v>
      </c>
      <c r="U5943" s="13">
        <v>4</v>
      </c>
      <c r="V5943" s="16">
        <v>0</v>
      </c>
      <c r="W5943" s="16" t="str">
        <f t="shared" si="92"/>
        <v>PN7021479-2</v>
      </c>
      <c r="Z5943" s="17" t="s">
        <v>33</v>
      </c>
      <c r="BN5943" s="19">
        <f>P5943*R5943</f>
        <v>100980</v>
      </c>
      <c r="BO5943" s="19" t="str">
        <f>IF(AND(BN5943&gt;120000, P5943&gt;25, X5943&lt;&gt;"WAVE 0"), "yes", "no")</f>
        <v>no</v>
      </c>
      <c r="BP5943" s="17" t="s">
        <v>51</v>
      </c>
    </row>
    <row r="5944" spans="1:68" x14ac:dyDescent="0.25">
      <c r="A5944" s="11" t="s">
        <v>11520</v>
      </c>
      <c r="B5944" s="12" t="s">
        <v>11521</v>
      </c>
      <c r="C5944" s="13" t="s">
        <v>14</v>
      </c>
      <c r="D5944" s="12" t="s">
        <v>25</v>
      </c>
      <c r="E5944" s="13" t="s">
        <v>26</v>
      </c>
      <c r="F5944" s="12">
        <v>2020</v>
      </c>
      <c r="G5944" s="13" t="s">
        <v>27</v>
      </c>
      <c r="H5944" s="12" t="s">
        <v>28</v>
      </c>
      <c r="I5944" s="13" t="s">
        <v>18</v>
      </c>
      <c r="J5944" s="12" t="s">
        <v>29</v>
      </c>
      <c r="K5944" s="13" t="s">
        <v>30</v>
      </c>
      <c r="L5944" s="12" t="s">
        <v>31</v>
      </c>
      <c r="M5944" s="13" t="s">
        <v>32</v>
      </c>
      <c r="N5944" s="2" t="s">
        <v>19</v>
      </c>
      <c r="O5944" s="13" t="s">
        <v>20</v>
      </c>
      <c r="P5944" s="14">
        <v>1902.81</v>
      </c>
      <c r="Q5944" s="14">
        <v>329341</v>
      </c>
      <c r="R5944" s="13">
        <v>198</v>
      </c>
      <c r="S5944" s="15">
        <v>0.75</v>
      </c>
      <c r="T5944" s="13">
        <v>2</v>
      </c>
      <c r="U5944" s="13">
        <v>4</v>
      </c>
      <c r="V5944" s="16">
        <v>8928.5714285714275</v>
      </c>
      <c r="W5944" s="16" t="str">
        <f t="shared" si="92"/>
        <v>PN7021479-3</v>
      </c>
      <c r="Z5944" s="17" t="s">
        <v>33</v>
      </c>
      <c r="BN5944" s="19">
        <f>P5944*R5944</f>
        <v>376756.38</v>
      </c>
      <c r="BO5944" s="19" t="str">
        <f>IF(AND(BN5944&gt;120000, P5944&gt;25, X5944&lt;&gt;"WAVE 0"), "yes", "no")</f>
        <v>yes</v>
      </c>
      <c r="BP5944" s="17" t="s">
        <v>51</v>
      </c>
    </row>
    <row r="5945" spans="1:68" x14ac:dyDescent="0.25">
      <c r="A5945" s="11" t="s">
        <v>11522</v>
      </c>
      <c r="B5945" s="12" t="s">
        <v>11523</v>
      </c>
      <c r="C5945" s="13" t="s">
        <v>14</v>
      </c>
      <c r="D5945" s="12" t="s">
        <v>25</v>
      </c>
      <c r="E5945" s="13" t="s">
        <v>26</v>
      </c>
      <c r="F5945" s="12">
        <v>2020</v>
      </c>
      <c r="G5945" s="13" t="s">
        <v>27</v>
      </c>
      <c r="H5945" s="12" t="s">
        <v>28</v>
      </c>
      <c r="I5945" s="13" t="s">
        <v>18</v>
      </c>
      <c r="J5945" s="12" t="s">
        <v>262</v>
      </c>
      <c r="K5945" s="13" t="s">
        <v>263</v>
      </c>
      <c r="L5945" s="12" t="s">
        <v>31</v>
      </c>
      <c r="M5945" s="13" t="s">
        <v>32</v>
      </c>
      <c r="N5945" s="2" t="s">
        <v>19</v>
      </c>
      <c r="O5945" s="13" t="s">
        <v>20</v>
      </c>
      <c r="P5945" s="14">
        <v>2183</v>
      </c>
      <c r="Q5945" s="14">
        <v>180978</v>
      </c>
      <c r="R5945" s="13">
        <v>66</v>
      </c>
      <c r="S5945" s="15">
        <v>0.65217391304347827</v>
      </c>
      <c r="T5945" s="13">
        <v>1</v>
      </c>
      <c r="U5945" s="13">
        <v>2</v>
      </c>
      <c r="V5945" s="16">
        <v>0</v>
      </c>
      <c r="W5945" s="16" t="str">
        <f t="shared" si="92"/>
        <v>PN7021479-4</v>
      </c>
      <c r="Z5945" s="17" t="s">
        <v>33</v>
      </c>
      <c r="BN5945" s="19">
        <f>P5945*R5945</f>
        <v>144078</v>
      </c>
      <c r="BO5945" s="19" t="str">
        <f>IF(AND(BN5945&gt;120000, P5945&gt;25, X5945&lt;&gt;"WAVE 0"), "yes", "no")</f>
        <v>yes</v>
      </c>
      <c r="BP5945" s="17" t="s">
        <v>51</v>
      </c>
    </row>
    <row r="5946" spans="1:68" x14ac:dyDescent="0.25">
      <c r="A5946" s="11" t="s">
        <v>11524</v>
      </c>
      <c r="B5946" s="12" t="s">
        <v>8851</v>
      </c>
      <c r="C5946" s="13" t="s">
        <v>88</v>
      </c>
      <c r="D5946" s="12" t="s">
        <v>8852</v>
      </c>
      <c r="E5946" s="13" t="s">
        <v>8853</v>
      </c>
      <c r="F5946" s="12">
        <v>2019</v>
      </c>
      <c r="G5946" s="13" t="s">
        <v>27</v>
      </c>
      <c r="H5946" s="12" t="s">
        <v>28</v>
      </c>
      <c r="I5946" s="13" t="s">
        <v>51</v>
      </c>
      <c r="J5946" s="12" t="s">
        <v>8806</v>
      </c>
      <c r="K5946" s="13" t="s">
        <v>8807</v>
      </c>
      <c r="L5946" s="12" t="s">
        <v>31</v>
      </c>
      <c r="M5946" s="13" t="s">
        <v>32</v>
      </c>
      <c r="N5946" s="2" t="s">
        <v>64</v>
      </c>
      <c r="O5946" s="13" t="s">
        <v>8854</v>
      </c>
      <c r="P5946" s="14">
        <v>5053.8049000000001</v>
      </c>
      <c r="Q5946" s="14">
        <v>1713991.5800000003</v>
      </c>
      <c r="R5946" s="13">
        <v>376</v>
      </c>
      <c r="S5946" s="15">
        <v>0.89087301587301582</v>
      </c>
      <c r="T5946" s="13">
        <v>1</v>
      </c>
      <c r="U5946" s="13">
        <v>2</v>
      </c>
      <c r="V5946" s="16">
        <v>0</v>
      </c>
      <c r="W5946" s="16" t="str">
        <f t="shared" si="92"/>
        <v>PN7021496-903K2</v>
      </c>
      <c r="Z5946" s="17" t="s">
        <v>33</v>
      </c>
      <c r="AA5946" s="17" t="s">
        <v>22</v>
      </c>
      <c r="AB5946" s="17" t="s">
        <v>22</v>
      </c>
      <c r="AC5946" s="17" t="s">
        <v>22</v>
      </c>
      <c r="AD5946" s="17" t="s">
        <v>22</v>
      </c>
      <c r="AE5946" s="17" t="s">
        <v>42</v>
      </c>
      <c r="AF5946" s="17" t="s">
        <v>3073</v>
      </c>
      <c r="AG5946" s="17" t="s">
        <v>22</v>
      </c>
      <c r="AJ5946" s="17" t="s">
        <v>22</v>
      </c>
      <c r="AK5946" s="17" t="s">
        <v>22</v>
      </c>
      <c r="AO5946" s="17" t="s">
        <v>130</v>
      </c>
      <c r="AP5946" s="18">
        <v>43545</v>
      </c>
      <c r="AQ5946" s="17" t="s">
        <v>22</v>
      </c>
      <c r="AR5946" s="17" t="s">
        <v>22</v>
      </c>
      <c r="AS5946" s="17" t="s">
        <v>22</v>
      </c>
      <c r="AT5946" s="17" t="s">
        <v>22</v>
      </c>
      <c r="AU5946" s="17" t="s">
        <v>22</v>
      </c>
      <c r="AV5946" s="17" t="s">
        <v>22</v>
      </c>
      <c r="BE5946" s="17" t="s">
        <v>52</v>
      </c>
      <c r="BM5946" s="19" t="s">
        <v>22</v>
      </c>
      <c r="BN5946" s="19">
        <f>P5946*R5946</f>
        <v>1900230.6424</v>
      </c>
      <c r="BO5946" s="19" t="str">
        <f>IF(AND(BN5946&gt;120000, P5946&gt;25, X5946&lt;&gt;"WAVE 0"), "yes", "no")</f>
        <v>yes</v>
      </c>
      <c r="BP5946" s="17" t="s">
        <v>22</v>
      </c>
    </row>
    <row r="5947" spans="1:68" x14ac:dyDescent="0.25">
      <c r="A5947" s="11" t="s">
        <v>11525</v>
      </c>
      <c r="B5947" s="12" t="s">
        <v>619</v>
      </c>
      <c r="C5947" s="13" t="s">
        <v>14</v>
      </c>
      <c r="D5947" s="12" t="s">
        <v>197</v>
      </c>
      <c r="E5947" s="13" t="s">
        <v>198</v>
      </c>
      <c r="F5947" s="12">
        <v>2019</v>
      </c>
      <c r="G5947" s="13" t="s">
        <v>17</v>
      </c>
      <c r="H5947" s="12" t="s">
        <v>91</v>
      </c>
      <c r="I5947" s="13" t="s">
        <v>18</v>
      </c>
      <c r="J5947" s="12" t="s">
        <v>1121</v>
      </c>
      <c r="K5947" s="13" t="s">
        <v>859</v>
      </c>
      <c r="L5947" s="12" t="s">
        <v>94</v>
      </c>
      <c r="M5947" s="13" t="s">
        <v>91</v>
      </c>
      <c r="N5947" s="2" t="s">
        <v>19</v>
      </c>
      <c r="O5947" s="13" t="s">
        <v>20</v>
      </c>
      <c r="P5947" s="14">
        <v>28.18</v>
      </c>
      <c r="Q5947" s="14"/>
      <c r="R5947" s="13">
        <v>48</v>
      </c>
      <c r="S5947" s="15"/>
      <c r="T5947" s="13">
        <v>3</v>
      </c>
      <c r="U5947" s="13">
        <v>0</v>
      </c>
      <c r="V5947" s="16"/>
      <c r="W5947" s="16" t="str">
        <f t="shared" si="92"/>
        <v>PN7021570-216</v>
      </c>
      <c r="X5947" s="17" t="s">
        <v>21</v>
      </c>
      <c r="Z5947" s="13" t="s">
        <v>17</v>
      </c>
      <c r="AA5947" s="17" t="s">
        <v>22</v>
      </c>
      <c r="AB5947" s="17" t="s">
        <v>22</v>
      </c>
      <c r="AC5947" s="17" t="s">
        <v>22</v>
      </c>
      <c r="AD5947" s="17" t="s">
        <v>22</v>
      </c>
      <c r="AE5947" s="17" t="s">
        <v>22</v>
      </c>
      <c r="AF5947" s="17" t="s">
        <v>22</v>
      </c>
      <c r="AG5947" s="17" t="s">
        <v>22</v>
      </c>
      <c r="AJ5947" s="17" t="s">
        <v>22</v>
      </c>
      <c r="AK5947" s="17" t="s">
        <v>22</v>
      </c>
      <c r="AO5947" s="17" t="s">
        <v>22</v>
      </c>
      <c r="AP5947" s="18" t="s">
        <v>22</v>
      </c>
      <c r="AQ5947" s="17" t="s">
        <v>22</v>
      </c>
      <c r="AR5947" s="17" t="s">
        <v>22</v>
      </c>
      <c r="AS5947" s="17" t="s">
        <v>22</v>
      </c>
      <c r="AT5947" s="17" t="s">
        <v>22</v>
      </c>
      <c r="AU5947" s="17" t="s">
        <v>22</v>
      </c>
      <c r="AV5947" s="17" t="s">
        <v>22</v>
      </c>
      <c r="AW5947" s="17" t="s">
        <v>22</v>
      </c>
      <c r="AX5947" s="17" t="s">
        <v>22</v>
      </c>
      <c r="AY5947" s="17" t="s">
        <v>22</v>
      </c>
      <c r="AZ5947" s="17" t="s">
        <v>22</v>
      </c>
      <c r="BA5947" s="17" t="s">
        <v>22</v>
      </c>
      <c r="BD5947" s="17" t="s">
        <v>22</v>
      </c>
      <c r="BE5947" s="17" t="s">
        <v>22</v>
      </c>
      <c r="BF5947" s="17" t="s">
        <v>22</v>
      </c>
      <c r="BG5947" s="18" t="s">
        <v>22</v>
      </c>
      <c r="BH5947" s="3" t="s">
        <v>22</v>
      </c>
      <c r="BI5947" s="3" t="s">
        <v>22</v>
      </c>
      <c r="BK5947" s="3" t="s">
        <v>22</v>
      </c>
      <c r="BL5947" s="17" t="s">
        <v>22</v>
      </c>
      <c r="BM5947" s="19" t="s">
        <v>22</v>
      </c>
      <c r="BN5947" s="19">
        <f>P5947*R5947</f>
        <v>1352.6399999999999</v>
      </c>
      <c r="BO5947" s="19" t="str">
        <f>IF(AND(BN5947&gt;120000, P5947&gt;25, X5947&lt;&gt;"WAVE 0"), "yes", "no")</f>
        <v>no</v>
      </c>
      <c r="BP5947" s="17" t="s">
        <v>22</v>
      </c>
    </row>
    <row r="5948" spans="1:68" x14ac:dyDescent="0.25">
      <c r="A5948" s="11" t="s">
        <v>11526</v>
      </c>
      <c r="B5948" s="12" t="s">
        <v>11268</v>
      </c>
      <c r="C5948" s="13" t="s">
        <v>14</v>
      </c>
      <c r="D5948" s="12" t="s">
        <v>192</v>
      </c>
      <c r="E5948" s="13" t="s">
        <v>193</v>
      </c>
      <c r="F5948" s="12">
        <v>2020</v>
      </c>
      <c r="G5948" s="13" t="s">
        <v>17</v>
      </c>
      <c r="H5948" s="12" t="s">
        <v>18</v>
      </c>
      <c r="I5948" s="13" t="s">
        <v>18</v>
      </c>
      <c r="J5948" s="12" t="s">
        <v>18</v>
      </c>
      <c r="K5948" s="13" t="s">
        <v>18</v>
      </c>
      <c r="L5948" s="12" t="s">
        <v>18</v>
      </c>
      <c r="M5948" s="13" t="s">
        <v>18</v>
      </c>
      <c r="N5948" s="2" t="s">
        <v>194</v>
      </c>
      <c r="O5948" s="13" t="s">
        <v>20</v>
      </c>
      <c r="P5948" s="14">
        <v>279.75</v>
      </c>
      <c r="Q5948" s="14">
        <v>559.5</v>
      </c>
      <c r="R5948" s="13">
        <v>11</v>
      </c>
      <c r="S5948" s="15">
        <v>0.5</v>
      </c>
      <c r="T5948" s="13">
        <v>1</v>
      </c>
      <c r="U5948" s="13">
        <v>0</v>
      </c>
      <c r="V5948" s="16">
        <v>0</v>
      </c>
      <c r="W5948" s="16" t="str">
        <f t="shared" si="92"/>
        <v>PN7022159-5</v>
      </c>
      <c r="Z5948" s="13" t="s">
        <v>17</v>
      </c>
      <c r="AA5948" s="17" t="s">
        <v>22</v>
      </c>
      <c r="AB5948" s="17" t="s">
        <v>22</v>
      </c>
      <c r="AC5948" s="17" t="s">
        <v>22</v>
      </c>
      <c r="AD5948" s="17" t="s">
        <v>22</v>
      </c>
      <c r="AE5948" s="17" t="s">
        <v>22</v>
      </c>
      <c r="AF5948" s="17" t="s">
        <v>22</v>
      </c>
      <c r="AG5948" s="17" t="s">
        <v>22</v>
      </c>
      <c r="AJ5948" s="17" t="s">
        <v>22</v>
      </c>
      <c r="AK5948" s="17" t="s">
        <v>22</v>
      </c>
      <c r="AO5948" s="17" t="s">
        <v>22</v>
      </c>
      <c r="AP5948" s="18" t="s">
        <v>22</v>
      </c>
      <c r="AQ5948" s="17" t="s">
        <v>22</v>
      </c>
      <c r="AR5948" s="17" t="s">
        <v>22</v>
      </c>
      <c r="AS5948" s="17" t="s">
        <v>22</v>
      </c>
      <c r="AT5948" s="17" t="s">
        <v>22</v>
      </c>
      <c r="AU5948" s="17" t="s">
        <v>22</v>
      </c>
      <c r="AV5948" s="17" t="s">
        <v>22</v>
      </c>
      <c r="AW5948" s="17" t="s">
        <v>22</v>
      </c>
      <c r="AX5948" s="17" t="s">
        <v>22</v>
      </c>
      <c r="AY5948" s="17" t="s">
        <v>22</v>
      </c>
      <c r="AZ5948" s="17" t="s">
        <v>22</v>
      </c>
      <c r="BA5948" s="17" t="s">
        <v>22</v>
      </c>
      <c r="BD5948" s="17" t="s">
        <v>22</v>
      </c>
      <c r="BE5948" s="17" t="s">
        <v>22</v>
      </c>
      <c r="BF5948" s="17" t="s">
        <v>22</v>
      </c>
      <c r="BG5948" s="18" t="s">
        <v>22</v>
      </c>
      <c r="BH5948" s="3" t="s">
        <v>22</v>
      </c>
      <c r="BI5948" s="3" t="s">
        <v>22</v>
      </c>
      <c r="BK5948" s="3" t="s">
        <v>22</v>
      </c>
      <c r="BL5948" s="17" t="s">
        <v>22</v>
      </c>
      <c r="BM5948" s="19" t="s">
        <v>22</v>
      </c>
      <c r="BN5948" s="19">
        <f>P5948*R5948</f>
        <v>3077.25</v>
      </c>
      <c r="BO5948" s="19" t="str">
        <f>IF(AND(BN5948&gt;120000, P5948&gt;25, X5948&lt;&gt;"WAVE 0"), "yes", "no")</f>
        <v>no</v>
      </c>
      <c r="BP5948" s="17" t="s">
        <v>22</v>
      </c>
    </row>
    <row r="5949" spans="1:68" x14ac:dyDescent="0.25">
      <c r="A5949" s="11" t="s">
        <v>11527</v>
      </c>
      <c r="B5949" s="12" t="s">
        <v>619</v>
      </c>
      <c r="C5949" s="13" t="s">
        <v>14</v>
      </c>
      <c r="D5949" s="12" t="s">
        <v>197</v>
      </c>
      <c r="E5949" s="13" t="s">
        <v>198</v>
      </c>
      <c r="F5949" s="12">
        <v>2019</v>
      </c>
      <c r="G5949" s="13" t="s">
        <v>17</v>
      </c>
      <c r="H5949" s="12" t="s">
        <v>28</v>
      </c>
      <c r="I5949" s="13" t="s">
        <v>18</v>
      </c>
      <c r="J5949" s="12" t="s">
        <v>11097</v>
      </c>
      <c r="K5949" s="13" t="s">
        <v>11098</v>
      </c>
      <c r="L5949" s="12" t="s">
        <v>11099</v>
      </c>
      <c r="M5949" s="13" t="s">
        <v>314</v>
      </c>
      <c r="N5949" s="2" t="s">
        <v>19</v>
      </c>
      <c r="O5949" s="13" t="s">
        <v>20</v>
      </c>
      <c r="P5949" s="14">
        <v>7.34</v>
      </c>
      <c r="Q5949" s="14">
        <v>597</v>
      </c>
      <c r="R5949" s="13">
        <v>433</v>
      </c>
      <c r="S5949" s="15">
        <v>0</v>
      </c>
      <c r="T5949" s="13">
        <v>3</v>
      </c>
      <c r="U5949" s="13">
        <v>0</v>
      </c>
      <c r="V5949" s="16">
        <v>0</v>
      </c>
      <c r="W5949" s="16" t="str">
        <f t="shared" si="92"/>
        <v>PN7027210-15</v>
      </c>
      <c r="X5949" s="17" t="s">
        <v>21</v>
      </c>
      <c r="Z5949" s="13" t="s">
        <v>17</v>
      </c>
      <c r="AB5949" s="17" t="s">
        <v>1981</v>
      </c>
      <c r="AC5949" s="17" t="s">
        <v>625</v>
      </c>
      <c r="AD5949" s="17" t="s">
        <v>8796</v>
      </c>
      <c r="AE5949" s="17" t="s">
        <v>42</v>
      </c>
      <c r="AF5949" s="17" t="s">
        <v>1677</v>
      </c>
      <c r="AG5949" s="17" t="s">
        <v>9842</v>
      </c>
      <c r="AJ5949" s="17" t="s">
        <v>70</v>
      </c>
      <c r="AK5949" s="17" t="s">
        <v>45</v>
      </c>
      <c r="AO5949" s="17" t="s">
        <v>46</v>
      </c>
      <c r="AP5949" s="18">
        <v>43545</v>
      </c>
      <c r="AQ5949" s="17" t="s">
        <v>22</v>
      </c>
      <c r="AR5949" s="17" t="s">
        <v>47</v>
      </c>
      <c r="AS5949" s="17" t="s">
        <v>47</v>
      </c>
      <c r="AT5949" s="17" t="s">
        <v>47</v>
      </c>
      <c r="AU5949" s="17" t="s">
        <v>47</v>
      </c>
      <c r="AV5949" s="17" t="s">
        <v>47</v>
      </c>
      <c r="AW5949" s="17" t="s">
        <v>48</v>
      </c>
      <c r="AX5949" s="17" t="s">
        <v>516</v>
      </c>
      <c r="BA5949" s="17" t="s">
        <v>344</v>
      </c>
      <c r="BB5949" s="17" t="s">
        <v>51</v>
      </c>
      <c r="BD5949" s="17">
        <v>1</v>
      </c>
      <c r="BE5949" s="17" t="s">
        <v>52</v>
      </c>
      <c r="BF5949" s="17" t="s">
        <v>53</v>
      </c>
      <c r="BG5949" s="18" t="s">
        <v>53</v>
      </c>
      <c r="BL5949" s="17" t="s">
        <v>518</v>
      </c>
      <c r="BM5949" s="19" t="s">
        <v>22</v>
      </c>
      <c r="BN5949" s="19">
        <f>P5949*R5949</f>
        <v>3178.22</v>
      </c>
      <c r="BO5949" s="19" t="str">
        <f>IF(AND(BN5949&gt;120000, P5949&gt;25, X5949&lt;&gt;"WAVE 0"), "yes", "no")</f>
        <v>no</v>
      </c>
      <c r="BP5949" s="17" t="s">
        <v>22</v>
      </c>
    </row>
    <row r="5950" spans="1:68" x14ac:dyDescent="0.25">
      <c r="A5950" s="11" t="s">
        <v>11528</v>
      </c>
      <c r="B5950" s="12" t="s">
        <v>619</v>
      </c>
      <c r="C5950" s="13" t="s">
        <v>14</v>
      </c>
      <c r="D5950" s="12" t="s">
        <v>197</v>
      </c>
      <c r="E5950" s="13" t="s">
        <v>198</v>
      </c>
      <c r="F5950" s="12">
        <v>2019</v>
      </c>
      <c r="G5950" s="13" t="s">
        <v>17</v>
      </c>
      <c r="H5950" s="12" t="s">
        <v>18</v>
      </c>
      <c r="I5950" s="13" t="s">
        <v>18</v>
      </c>
      <c r="J5950" s="12" t="s">
        <v>18</v>
      </c>
      <c r="K5950" s="13" t="s">
        <v>18</v>
      </c>
      <c r="L5950" s="12" t="s">
        <v>18</v>
      </c>
      <c r="M5950" s="13" t="s">
        <v>18</v>
      </c>
      <c r="N5950" s="2" t="s">
        <v>19</v>
      </c>
      <c r="O5950" s="13" t="s">
        <v>20</v>
      </c>
      <c r="P5950" s="14">
        <v>32.869999999999997</v>
      </c>
      <c r="Q5950" s="14">
        <v>1972.2</v>
      </c>
      <c r="R5950" s="13">
        <v>118</v>
      </c>
      <c r="S5950" s="15">
        <v>0.5</v>
      </c>
      <c r="T5950" s="13">
        <v>1</v>
      </c>
      <c r="U5950" s="13">
        <v>0</v>
      </c>
      <c r="V5950" s="16">
        <v>0</v>
      </c>
      <c r="W5950" s="16" t="str">
        <f t="shared" si="92"/>
        <v>PN7027210-910</v>
      </c>
      <c r="X5950" s="17" t="s">
        <v>21</v>
      </c>
      <c r="Z5950" s="17" t="s">
        <v>17</v>
      </c>
      <c r="AB5950" s="17" t="s">
        <v>1981</v>
      </c>
      <c r="AC5950" s="17" t="s">
        <v>625</v>
      </c>
      <c r="AD5950" s="17" t="s">
        <v>8796</v>
      </c>
      <c r="AE5950" s="17" t="s">
        <v>42</v>
      </c>
      <c r="AF5950" s="17" t="s">
        <v>3073</v>
      </c>
      <c r="AG5950" s="17" t="s">
        <v>9842</v>
      </c>
      <c r="AJ5950" s="17" t="s">
        <v>70</v>
      </c>
      <c r="AK5950" s="17" t="s">
        <v>45</v>
      </c>
      <c r="AO5950" s="17" t="s">
        <v>46</v>
      </c>
      <c r="AP5950" s="18">
        <v>43234</v>
      </c>
      <c r="AQ5950" s="17" t="s">
        <v>22</v>
      </c>
      <c r="AR5950" s="17" t="s">
        <v>47</v>
      </c>
      <c r="AS5950" s="17" t="s">
        <v>47</v>
      </c>
      <c r="AT5950" s="17" t="s">
        <v>47</v>
      </c>
      <c r="AU5950" s="17" t="s">
        <v>47</v>
      </c>
      <c r="AV5950" s="17" t="s">
        <v>47</v>
      </c>
      <c r="AW5950" s="17" t="s">
        <v>48</v>
      </c>
      <c r="AX5950" s="17" t="s">
        <v>516</v>
      </c>
      <c r="BA5950" s="17" t="s">
        <v>344</v>
      </c>
      <c r="BB5950" s="17" t="s">
        <v>51</v>
      </c>
      <c r="BD5950" s="17">
        <v>1</v>
      </c>
      <c r="BE5950" s="17" t="s">
        <v>52</v>
      </c>
      <c r="BF5950" s="17" t="s">
        <v>53</v>
      </c>
      <c r="BG5950" s="18" t="s">
        <v>53</v>
      </c>
      <c r="BL5950" s="17" t="s">
        <v>518</v>
      </c>
      <c r="BM5950" s="19" t="s">
        <v>22</v>
      </c>
      <c r="BN5950" s="19">
        <f>P5950*R5950</f>
        <v>3878.66</v>
      </c>
      <c r="BO5950" s="19" t="str">
        <f>IF(AND(BN5950&gt;120000, P5950&gt;25, X5950&lt;&gt;"WAVE 0"), "yes", "no")</f>
        <v>no</v>
      </c>
      <c r="BP5950" s="17" t="s">
        <v>22</v>
      </c>
    </row>
    <row r="5951" spans="1:68" x14ac:dyDescent="0.25">
      <c r="A5951" s="11" t="s">
        <v>11529</v>
      </c>
      <c r="B5951" s="12" t="s">
        <v>619</v>
      </c>
      <c r="C5951" s="13" t="s">
        <v>14</v>
      </c>
      <c r="D5951" s="12" t="s">
        <v>197</v>
      </c>
      <c r="E5951" s="13" t="s">
        <v>198</v>
      </c>
      <c r="F5951" s="12">
        <v>2019</v>
      </c>
      <c r="G5951" s="13" t="s">
        <v>17</v>
      </c>
      <c r="H5951" s="12" t="s">
        <v>18</v>
      </c>
      <c r="I5951" s="13" t="s">
        <v>18</v>
      </c>
      <c r="J5951" s="12" t="s">
        <v>18</v>
      </c>
      <c r="K5951" s="13" t="s">
        <v>18</v>
      </c>
      <c r="L5951" s="12" t="s">
        <v>18</v>
      </c>
      <c r="M5951" s="13" t="s">
        <v>18</v>
      </c>
      <c r="N5951" s="2" t="s">
        <v>19</v>
      </c>
      <c r="O5951" s="13" t="s">
        <v>20</v>
      </c>
      <c r="P5951" s="14">
        <v>25.65</v>
      </c>
      <c r="Q5951" s="14">
        <v>1282.5</v>
      </c>
      <c r="R5951" s="13">
        <v>79</v>
      </c>
      <c r="S5951" s="15">
        <v>1</v>
      </c>
      <c r="T5951" s="13">
        <v>1</v>
      </c>
      <c r="U5951" s="13">
        <v>2</v>
      </c>
      <c r="V5951" s="16">
        <v>0</v>
      </c>
      <c r="W5951" s="16" t="str">
        <f t="shared" si="92"/>
        <v>PN7027210-922</v>
      </c>
      <c r="X5951" s="17" t="s">
        <v>21</v>
      </c>
      <c r="Z5951" s="17" t="s">
        <v>17</v>
      </c>
      <c r="AB5951" s="17" t="s">
        <v>1981</v>
      </c>
      <c r="AC5951" s="17" t="s">
        <v>625</v>
      </c>
      <c r="AD5951" s="17" t="s">
        <v>8796</v>
      </c>
      <c r="AE5951" s="17" t="s">
        <v>42</v>
      </c>
      <c r="AF5951" s="17" t="s">
        <v>3073</v>
      </c>
      <c r="AG5951" s="17" t="s">
        <v>9842</v>
      </c>
      <c r="AJ5951" s="17" t="s">
        <v>70</v>
      </c>
      <c r="AK5951" s="17" t="s">
        <v>45</v>
      </c>
      <c r="AO5951" s="17" t="s">
        <v>46</v>
      </c>
      <c r="AP5951" s="18">
        <v>43545</v>
      </c>
      <c r="AQ5951" s="17" t="s">
        <v>22</v>
      </c>
      <c r="AR5951" s="17" t="s">
        <v>47</v>
      </c>
      <c r="AS5951" s="17" t="s">
        <v>47</v>
      </c>
      <c r="AT5951" s="17" t="s">
        <v>47</v>
      </c>
      <c r="AU5951" s="17" t="s">
        <v>47</v>
      </c>
      <c r="AV5951" s="17" t="s">
        <v>47</v>
      </c>
      <c r="AW5951" s="17" t="s">
        <v>48</v>
      </c>
      <c r="AX5951" s="17" t="s">
        <v>516</v>
      </c>
      <c r="BA5951" s="17" t="s">
        <v>344</v>
      </c>
      <c r="BB5951" s="17" t="s">
        <v>51</v>
      </c>
      <c r="BD5951" s="17">
        <v>1</v>
      </c>
      <c r="BE5951" s="17" t="s">
        <v>52</v>
      </c>
      <c r="BF5951" s="17" t="s">
        <v>53</v>
      </c>
      <c r="BG5951" s="18" t="s">
        <v>53</v>
      </c>
      <c r="BL5951" s="17" t="s">
        <v>518</v>
      </c>
      <c r="BM5951" s="19" t="s">
        <v>22</v>
      </c>
      <c r="BN5951" s="19">
        <f>P5951*R5951</f>
        <v>2026.35</v>
      </c>
      <c r="BO5951" s="19" t="str">
        <f>IF(AND(BN5951&gt;120000, P5951&gt;25, X5951&lt;&gt;"WAVE 0"), "yes", "no")</f>
        <v>no</v>
      </c>
      <c r="BP5951" s="17" t="s">
        <v>22</v>
      </c>
    </row>
    <row r="5952" spans="1:68" x14ac:dyDescent="0.25">
      <c r="A5952" s="11" t="s">
        <v>11530</v>
      </c>
      <c r="B5952" s="12" t="s">
        <v>619</v>
      </c>
      <c r="C5952" s="13" t="s">
        <v>14</v>
      </c>
      <c r="D5952" s="12" t="s">
        <v>197</v>
      </c>
      <c r="E5952" s="13" t="s">
        <v>198</v>
      </c>
      <c r="F5952" s="12">
        <v>2019</v>
      </c>
      <c r="G5952" s="13" t="s">
        <v>17</v>
      </c>
      <c r="H5952" s="12" t="s">
        <v>18</v>
      </c>
      <c r="I5952" s="13" t="s">
        <v>18</v>
      </c>
      <c r="J5952" s="12" t="s">
        <v>18</v>
      </c>
      <c r="K5952" s="13" t="s">
        <v>18</v>
      </c>
      <c r="L5952" s="12" t="s">
        <v>18</v>
      </c>
      <c r="M5952" s="13" t="s">
        <v>18</v>
      </c>
      <c r="N5952" s="2" t="s">
        <v>19</v>
      </c>
      <c r="O5952" s="13" t="s">
        <v>20</v>
      </c>
      <c r="P5952" s="14">
        <v>61.3</v>
      </c>
      <c r="Q5952" s="14">
        <v>613</v>
      </c>
      <c r="R5952" s="13">
        <v>60</v>
      </c>
      <c r="S5952" s="15">
        <v>1</v>
      </c>
      <c r="T5952" s="13">
        <v>1</v>
      </c>
      <c r="U5952" s="13">
        <v>3</v>
      </c>
      <c r="V5952" s="16">
        <v>0</v>
      </c>
      <c r="W5952" s="16" t="str">
        <f t="shared" si="92"/>
        <v>PN7027210-934</v>
      </c>
      <c r="X5952" s="17" t="s">
        <v>21</v>
      </c>
      <c r="Z5952" s="17" t="s">
        <v>17</v>
      </c>
      <c r="AB5952" s="17" t="s">
        <v>1981</v>
      </c>
      <c r="AC5952" s="17" t="s">
        <v>625</v>
      </c>
      <c r="AD5952" s="17" t="s">
        <v>8796</v>
      </c>
      <c r="AE5952" s="17" t="s">
        <v>42</v>
      </c>
      <c r="AF5952" s="17" t="s">
        <v>3073</v>
      </c>
      <c r="AG5952" s="17" t="s">
        <v>9842</v>
      </c>
      <c r="AJ5952" s="17" t="s">
        <v>70</v>
      </c>
      <c r="AK5952" s="17" t="s">
        <v>45</v>
      </c>
      <c r="AO5952" s="17" t="s">
        <v>46</v>
      </c>
      <c r="AP5952" s="18">
        <v>43545</v>
      </c>
      <c r="AQ5952" s="17" t="s">
        <v>22</v>
      </c>
      <c r="AR5952" s="17" t="s">
        <v>47</v>
      </c>
      <c r="AS5952" s="17" t="s">
        <v>47</v>
      </c>
      <c r="AT5952" s="17" t="s">
        <v>47</v>
      </c>
      <c r="AU5952" s="17" t="s">
        <v>47</v>
      </c>
      <c r="AV5952" s="17" t="s">
        <v>47</v>
      </c>
      <c r="BB5952" s="17" t="s">
        <v>51</v>
      </c>
      <c r="BE5952" s="17" t="s">
        <v>52</v>
      </c>
      <c r="BF5952" s="17" t="s">
        <v>53</v>
      </c>
      <c r="BG5952" s="18" t="s">
        <v>53</v>
      </c>
      <c r="BL5952" s="17" t="s">
        <v>518</v>
      </c>
      <c r="BM5952" s="19" t="s">
        <v>22</v>
      </c>
      <c r="BN5952" s="19">
        <f>P5952*R5952</f>
        <v>3678</v>
      </c>
      <c r="BO5952" s="19" t="str">
        <f>IF(AND(BN5952&gt;120000, P5952&gt;25, X5952&lt;&gt;"WAVE 0"), "yes", "no")</f>
        <v>no</v>
      </c>
      <c r="BP5952" s="17" t="s">
        <v>22</v>
      </c>
    </row>
    <row r="5953" spans="1:68" x14ac:dyDescent="0.25">
      <c r="A5953" s="11" t="s">
        <v>11531</v>
      </c>
      <c r="B5953" s="12" t="s">
        <v>11532</v>
      </c>
      <c r="C5953" s="13" t="s">
        <v>14</v>
      </c>
      <c r="D5953" s="12" t="s">
        <v>389</v>
      </c>
      <c r="E5953" s="13" t="s">
        <v>390</v>
      </c>
      <c r="F5953" s="12">
        <v>2020</v>
      </c>
      <c r="G5953" s="13" t="s">
        <v>17</v>
      </c>
      <c r="H5953" s="12" t="s">
        <v>28</v>
      </c>
      <c r="I5953" s="13" t="s">
        <v>18</v>
      </c>
      <c r="J5953" s="12" t="s">
        <v>262</v>
      </c>
      <c r="K5953" s="13" t="s">
        <v>263</v>
      </c>
      <c r="L5953" s="12" t="s">
        <v>31</v>
      </c>
      <c r="M5953" s="13" t="s">
        <v>32</v>
      </c>
      <c r="N5953" s="2" t="s">
        <v>19</v>
      </c>
      <c r="O5953" s="13" t="s">
        <v>340</v>
      </c>
      <c r="P5953" s="14">
        <v>4500</v>
      </c>
      <c r="Q5953" s="14">
        <v>45000</v>
      </c>
      <c r="R5953" s="13">
        <v>15</v>
      </c>
      <c r="S5953" s="15">
        <v>1</v>
      </c>
      <c r="T5953" s="13">
        <v>1</v>
      </c>
      <c r="U5953" s="13">
        <v>1</v>
      </c>
      <c r="V5953" s="16">
        <v>100000</v>
      </c>
      <c r="W5953" s="16" t="str">
        <f t="shared" si="92"/>
        <v>PN7028612-3</v>
      </c>
      <c r="Z5953" s="13" t="s">
        <v>17</v>
      </c>
      <c r="BN5953" s="19">
        <f>P5953*R5953</f>
        <v>67500</v>
      </c>
      <c r="BO5953" s="19" t="str">
        <f>IF(AND(BN5953&gt;120000, P5953&gt;25, X5953&lt;&gt;"WAVE 0"), "yes", "no")</f>
        <v>no</v>
      </c>
      <c r="BP5953" s="17" t="s">
        <v>51</v>
      </c>
    </row>
    <row r="5954" spans="1:68" x14ac:dyDescent="0.25">
      <c r="A5954" s="11" t="s">
        <v>11533</v>
      </c>
      <c r="B5954" s="12" t="s">
        <v>11534</v>
      </c>
      <c r="C5954" s="13" t="s">
        <v>14</v>
      </c>
      <c r="D5954" s="12" t="s">
        <v>389</v>
      </c>
      <c r="E5954" s="13" t="s">
        <v>390</v>
      </c>
      <c r="F5954" s="12">
        <v>2020</v>
      </c>
      <c r="G5954" s="13" t="s">
        <v>17</v>
      </c>
      <c r="H5954" s="12" t="s">
        <v>28</v>
      </c>
      <c r="I5954" s="13" t="s">
        <v>51</v>
      </c>
      <c r="J5954" s="12" t="s">
        <v>311</v>
      </c>
      <c r="K5954" s="13" t="s">
        <v>312</v>
      </c>
      <c r="L5954" s="12" t="s">
        <v>313</v>
      </c>
      <c r="M5954" s="13" t="s">
        <v>314</v>
      </c>
      <c r="N5954" s="2" t="s">
        <v>19</v>
      </c>
      <c r="O5954" s="13" t="s">
        <v>340</v>
      </c>
      <c r="P5954" s="14">
        <v>4095</v>
      </c>
      <c r="Q5954" s="14">
        <v>734615.6</v>
      </c>
      <c r="R5954" s="13">
        <v>158</v>
      </c>
      <c r="S5954" s="15">
        <v>0.62903225806451613</v>
      </c>
      <c r="T5954" s="13">
        <v>1</v>
      </c>
      <c r="U5954" s="13">
        <v>3</v>
      </c>
      <c r="V5954" s="16">
        <v>10582.010582010582</v>
      </c>
      <c r="W5954" s="16" t="str">
        <f t="shared" ref="W5954:W6017" si="93">"PN"&amp;A5954</f>
        <v>PN7028642-1</v>
      </c>
      <c r="Z5954" s="17" t="s">
        <v>33</v>
      </c>
      <c r="AB5954" s="17" t="s">
        <v>689</v>
      </c>
      <c r="AC5954" s="17" t="s">
        <v>11535</v>
      </c>
      <c r="AD5954" s="17" t="s">
        <v>8796</v>
      </c>
      <c r="AE5954" s="17" t="s">
        <v>42</v>
      </c>
      <c r="AF5954" s="17" t="s">
        <v>1677</v>
      </c>
      <c r="AG5954" s="17" t="s">
        <v>8797</v>
      </c>
      <c r="AJ5954" s="17" t="s">
        <v>70</v>
      </c>
      <c r="AK5954" s="17" t="s">
        <v>45</v>
      </c>
      <c r="AO5954" s="17" t="s">
        <v>46</v>
      </c>
      <c r="AP5954" s="18">
        <v>43293</v>
      </c>
      <c r="AQ5954" s="17" t="s">
        <v>22</v>
      </c>
      <c r="AR5954" s="17" t="s">
        <v>47</v>
      </c>
      <c r="AS5954" s="17" t="s">
        <v>47</v>
      </c>
      <c r="AT5954" s="17" t="s">
        <v>47</v>
      </c>
      <c r="AU5954" s="17" t="s">
        <v>47</v>
      </c>
      <c r="AV5954" s="17" t="s">
        <v>47</v>
      </c>
      <c r="BE5954" s="17" t="s">
        <v>210</v>
      </c>
      <c r="BF5954" s="17" t="s">
        <v>394</v>
      </c>
      <c r="BG5954" s="18">
        <v>43921</v>
      </c>
      <c r="BL5954" s="17" t="s">
        <v>395</v>
      </c>
      <c r="BM5954" s="19" t="s">
        <v>22</v>
      </c>
      <c r="BN5954" s="19">
        <f>P5954*R5954</f>
        <v>647010</v>
      </c>
      <c r="BO5954" s="19" t="str">
        <f>IF(AND(BN5954&gt;120000, P5954&gt;25, X5954&lt;&gt;"WAVE 0"), "yes", "no")</f>
        <v>yes</v>
      </c>
      <c r="BP5954" s="17" t="s">
        <v>51</v>
      </c>
    </row>
    <row r="5955" spans="1:68" x14ac:dyDescent="0.25">
      <c r="A5955" s="12" t="s">
        <v>11536</v>
      </c>
      <c r="B5955" s="12" t="s">
        <v>11534</v>
      </c>
      <c r="C5955" s="13" t="s">
        <v>14</v>
      </c>
      <c r="D5955" s="12" t="s">
        <v>389</v>
      </c>
      <c r="E5955" s="13" t="s">
        <v>390</v>
      </c>
      <c r="F5955" s="12">
        <v>2020</v>
      </c>
      <c r="G5955" s="13" t="s">
        <v>17</v>
      </c>
      <c r="H5955" s="12" t="s">
        <v>28</v>
      </c>
      <c r="I5955" s="13" t="s">
        <v>18</v>
      </c>
      <c r="J5955" s="12" t="s">
        <v>11097</v>
      </c>
      <c r="K5955" s="13" t="s">
        <v>11098</v>
      </c>
      <c r="L5955" s="12" t="s">
        <v>11099</v>
      </c>
      <c r="M5955" s="13" t="s">
        <v>314</v>
      </c>
      <c r="N5955" s="2" t="s">
        <v>19</v>
      </c>
      <c r="O5955" s="13" t="s">
        <v>340</v>
      </c>
      <c r="P5955" s="14">
        <v>4329</v>
      </c>
      <c r="Q5955" s="14">
        <v>0</v>
      </c>
      <c r="R5955" s="13">
        <v>0</v>
      </c>
      <c r="S5955" s="15">
        <v>0</v>
      </c>
      <c r="T5955" s="13">
        <v>2</v>
      </c>
      <c r="U5955" s="13">
        <v>1</v>
      </c>
      <c r="V5955" s="16">
        <v>0</v>
      </c>
      <c r="W5955" s="16" t="str">
        <f t="shared" si="93"/>
        <v>PN7028642-1//CM</v>
      </c>
      <c r="Z5955" s="13" t="s">
        <v>17</v>
      </c>
      <c r="AA5955" s="17" t="s">
        <v>22</v>
      </c>
      <c r="AB5955" s="17" t="s">
        <v>22</v>
      </c>
      <c r="AC5955" s="17" t="s">
        <v>22</v>
      </c>
      <c r="AD5955" s="17" t="s">
        <v>22</v>
      </c>
      <c r="AE5955" s="17" t="s">
        <v>22</v>
      </c>
      <c r="AF5955" s="17" t="s">
        <v>22</v>
      </c>
      <c r="AG5955" s="17" t="s">
        <v>22</v>
      </c>
      <c r="AJ5955" s="17" t="s">
        <v>22</v>
      </c>
      <c r="AK5955" s="17" t="s">
        <v>22</v>
      </c>
      <c r="AO5955" s="17" t="s">
        <v>22</v>
      </c>
      <c r="AP5955" s="18" t="s">
        <v>22</v>
      </c>
      <c r="AQ5955" s="17" t="s">
        <v>22</v>
      </c>
      <c r="AR5955" s="17" t="s">
        <v>22</v>
      </c>
      <c r="AS5955" s="17" t="s">
        <v>22</v>
      </c>
      <c r="AT5955" s="17" t="s">
        <v>22</v>
      </c>
      <c r="AU5955" s="17" t="s">
        <v>22</v>
      </c>
      <c r="AV5955" s="17" t="s">
        <v>22</v>
      </c>
      <c r="AW5955" s="17" t="s">
        <v>22</v>
      </c>
      <c r="AX5955" s="17" t="s">
        <v>22</v>
      </c>
      <c r="AY5955" s="17" t="s">
        <v>22</v>
      </c>
      <c r="AZ5955" s="17" t="s">
        <v>22</v>
      </c>
      <c r="BA5955" s="17" t="s">
        <v>22</v>
      </c>
      <c r="BD5955" s="17" t="s">
        <v>22</v>
      </c>
      <c r="BE5955" s="17" t="s">
        <v>22</v>
      </c>
      <c r="BF5955" s="17" t="s">
        <v>22</v>
      </c>
      <c r="BG5955" s="18" t="s">
        <v>22</v>
      </c>
      <c r="BH5955" s="3" t="s">
        <v>22</v>
      </c>
      <c r="BI5955" s="3" t="s">
        <v>22</v>
      </c>
      <c r="BK5955" s="3" t="s">
        <v>22</v>
      </c>
      <c r="BL5955" s="17" t="s">
        <v>22</v>
      </c>
      <c r="BM5955" s="19" t="s">
        <v>22</v>
      </c>
      <c r="BN5955" s="19">
        <f>P5955*R5955</f>
        <v>0</v>
      </c>
      <c r="BO5955" s="19" t="str">
        <f>IF(AND(BN5955&gt;120000, P5955&gt;25, X5955&lt;&gt;"WAVE 0"), "yes", "no")</f>
        <v>no</v>
      </c>
      <c r="BP5955" s="17" t="s">
        <v>22</v>
      </c>
    </row>
    <row r="5956" spans="1:68" x14ac:dyDescent="0.25">
      <c r="A5956" s="12" t="s">
        <v>11537</v>
      </c>
      <c r="B5956" s="12" t="s">
        <v>11538</v>
      </c>
      <c r="C5956" s="13" t="s">
        <v>14</v>
      </c>
      <c r="D5956" s="12" t="s">
        <v>219</v>
      </c>
      <c r="E5956" s="13" t="s">
        <v>220</v>
      </c>
      <c r="F5956" s="12">
        <v>2019</v>
      </c>
      <c r="G5956" s="13" t="s">
        <v>221</v>
      </c>
      <c r="H5956" s="12" t="s">
        <v>28</v>
      </c>
      <c r="I5956" s="13" t="s">
        <v>18</v>
      </c>
      <c r="J5956" s="12" t="s">
        <v>11539</v>
      </c>
      <c r="K5956" s="13" t="s">
        <v>11540</v>
      </c>
      <c r="L5956" s="12" t="s">
        <v>8786</v>
      </c>
      <c r="M5956" s="13" t="s">
        <v>314</v>
      </c>
      <c r="N5956" s="2" t="s">
        <v>19</v>
      </c>
      <c r="O5956" s="13" t="s">
        <v>20</v>
      </c>
      <c r="P5956" s="14">
        <v>1004.4444</v>
      </c>
      <c r="Q5956" s="14">
        <v>11440</v>
      </c>
      <c r="R5956" s="13">
        <v>0</v>
      </c>
      <c r="S5956" s="15">
        <v>0.7</v>
      </c>
      <c r="T5956" s="13">
        <v>1</v>
      </c>
      <c r="U5956" s="13">
        <v>0</v>
      </c>
      <c r="V5956" s="16">
        <v>0</v>
      </c>
      <c r="W5956" s="16" t="str">
        <f t="shared" si="93"/>
        <v>PN7031051-901</v>
      </c>
      <c r="Z5956" s="17" t="s">
        <v>33</v>
      </c>
      <c r="AA5956" s="17" t="s">
        <v>22</v>
      </c>
      <c r="AB5956" s="17" t="s">
        <v>22</v>
      </c>
      <c r="AC5956" s="17" t="s">
        <v>22</v>
      </c>
      <c r="AD5956" s="17" t="s">
        <v>22</v>
      </c>
      <c r="AE5956" s="17" t="s">
        <v>22</v>
      </c>
      <c r="AF5956" s="17" t="s">
        <v>22</v>
      </c>
      <c r="AG5956" s="17" t="s">
        <v>22</v>
      </c>
      <c r="AJ5956" s="17" t="s">
        <v>22</v>
      </c>
      <c r="AK5956" s="17" t="s">
        <v>22</v>
      </c>
      <c r="AO5956" s="17" t="s">
        <v>22</v>
      </c>
      <c r="AP5956" s="18" t="s">
        <v>22</v>
      </c>
      <c r="AQ5956" s="17" t="s">
        <v>22</v>
      </c>
      <c r="AR5956" s="17" t="s">
        <v>22</v>
      </c>
      <c r="AS5956" s="17" t="s">
        <v>22</v>
      </c>
      <c r="AT5956" s="17" t="s">
        <v>22</v>
      </c>
      <c r="AU5956" s="17" t="s">
        <v>22</v>
      </c>
      <c r="AV5956" s="17" t="s">
        <v>22</v>
      </c>
      <c r="AW5956" s="17" t="s">
        <v>22</v>
      </c>
      <c r="AX5956" s="17" t="s">
        <v>22</v>
      </c>
      <c r="AY5956" s="17" t="s">
        <v>22</v>
      </c>
      <c r="AZ5956" s="17" t="s">
        <v>22</v>
      </c>
      <c r="BA5956" s="17" t="s">
        <v>22</v>
      </c>
      <c r="BD5956" s="17" t="s">
        <v>22</v>
      </c>
      <c r="BE5956" s="17" t="s">
        <v>22</v>
      </c>
      <c r="BF5956" s="17" t="s">
        <v>22</v>
      </c>
      <c r="BG5956" s="18" t="s">
        <v>22</v>
      </c>
      <c r="BH5956" s="3" t="s">
        <v>22</v>
      </c>
      <c r="BI5956" s="3" t="s">
        <v>22</v>
      </c>
      <c r="BK5956" s="3" t="s">
        <v>22</v>
      </c>
      <c r="BL5956" s="17" t="s">
        <v>22</v>
      </c>
      <c r="BM5956" s="19" t="s">
        <v>22</v>
      </c>
      <c r="BN5956" s="19">
        <f>P5956*R5956</f>
        <v>0</v>
      </c>
      <c r="BO5956" s="19" t="str">
        <f>IF(AND(BN5956&gt;120000, P5956&gt;25, X5956&lt;&gt;"WAVE 0"), "yes", "no")</f>
        <v>no</v>
      </c>
      <c r="BP5956" s="17" t="s">
        <v>22</v>
      </c>
    </row>
    <row r="5957" spans="1:68" x14ac:dyDescent="0.25">
      <c r="A5957" s="11" t="s">
        <v>11541</v>
      </c>
      <c r="B5957" s="12" t="s">
        <v>11538</v>
      </c>
      <c r="C5957" s="13" t="s">
        <v>14</v>
      </c>
      <c r="D5957" s="12" t="s">
        <v>219</v>
      </c>
      <c r="E5957" s="13" t="s">
        <v>220</v>
      </c>
      <c r="F5957" s="12">
        <v>2019</v>
      </c>
      <c r="G5957" s="13" t="s">
        <v>221</v>
      </c>
      <c r="H5957" s="12" t="s">
        <v>28</v>
      </c>
      <c r="I5957" s="13" t="s">
        <v>18</v>
      </c>
      <c r="J5957" s="12" t="s">
        <v>11539</v>
      </c>
      <c r="K5957" s="13" t="s">
        <v>11540</v>
      </c>
      <c r="L5957" s="12" t="s">
        <v>8786</v>
      </c>
      <c r="M5957" s="13" t="s">
        <v>314</v>
      </c>
      <c r="N5957" s="2" t="s">
        <v>19</v>
      </c>
      <c r="O5957" s="13" t="s">
        <v>20</v>
      </c>
      <c r="P5957" s="14">
        <v>969.18029999999999</v>
      </c>
      <c r="Q5957" s="14">
        <v>60880</v>
      </c>
      <c r="R5957" s="13">
        <v>0</v>
      </c>
      <c r="S5957" s="15">
        <v>0.5892857142857143</v>
      </c>
      <c r="T5957" s="13">
        <v>1</v>
      </c>
      <c r="U5957" s="13">
        <v>2</v>
      </c>
      <c r="V5957" s="16">
        <v>16129.032258064515</v>
      </c>
      <c r="W5957" s="16" t="str">
        <f t="shared" si="93"/>
        <v>PN7031051-902</v>
      </c>
      <c r="Z5957" s="17" t="s">
        <v>33</v>
      </c>
      <c r="AA5957" s="17" t="s">
        <v>22</v>
      </c>
      <c r="AB5957" s="17" t="s">
        <v>22</v>
      </c>
      <c r="AC5957" s="17" t="s">
        <v>22</v>
      </c>
      <c r="AD5957" s="17" t="s">
        <v>22</v>
      </c>
      <c r="AE5957" s="17" t="s">
        <v>22</v>
      </c>
      <c r="AF5957" s="17" t="s">
        <v>22</v>
      </c>
      <c r="AG5957" s="17" t="s">
        <v>22</v>
      </c>
      <c r="AJ5957" s="17" t="s">
        <v>22</v>
      </c>
      <c r="AK5957" s="17" t="s">
        <v>22</v>
      </c>
      <c r="AO5957" s="17" t="s">
        <v>22</v>
      </c>
      <c r="AP5957" s="18" t="s">
        <v>22</v>
      </c>
      <c r="AQ5957" s="17" t="s">
        <v>22</v>
      </c>
      <c r="AR5957" s="17" t="s">
        <v>22</v>
      </c>
      <c r="AS5957" s="17" t="s">
        <v>22</v>
      </c>
      <c r="AT5957" s="17" t="s">
        <v>22</v>
      </c>
      <c r="AU5957" s="17" t="s">
        <v>22</v>
      </c>
      <c r="AV5957" s="17" t="s">
        <v>22</v>
      </c>
      <c r="AW5957" s="17" t="s">
        <v>22</v>
      </c>
      <c r="AX5957" s="17" t="s">
        <v>22</v>
      </c>
      <c r="AY5957" s="17" t="s">
        <v>22</v>
      </c>
      <c r="AZ5957" s="17" t="s">
        <v>22</v>
      </c>
      <c r="BA5957" s="17" t="s">
        <v>22</v>
      </c>
      <c r="BD5957" s="17" t="s">
        <v>22</v>
      </c>
      <c r="BE5957" s="17" t="s">
        <v>22</v>
      </c>
      <c r="BF5957" s="17" t="s">
        <v>22</v>
      </c>
      <c r="BG5957" s="18" t="s">
        <v>22</v>
      </c>
      <c r="BH5957" s="3" t="s">
        <v>22</v>
      </c>
      <c r="BI5957" s="3" t="s">
        <v>22</v>
      </c>
      <c r="BK5957" s="3" t="s">
        <v>22</v>
      </c>
      <c r="BL5957" s="17" t="s">
        <v>22</v>
      </c>
      <c r="BM5957" s="19" t="s">
        <v>22</v>
      </c>
      <c r="BN5957" s="19">
        <f>P5957*R5957</f>
        <v>0</v>
      </c>
      <c r="BO5957" s="19" t="str">
        <f>IF(AND(BN5957&gt;120000, P5957&gt;25, X5957&lt;&gt;"WAVE 0"), "yes", "no")</f>
        <v>no</v>
      </c>
      <c r="BP5957" s="17" t="s">
        <v>22</v>
      </c>
    </row>
    <row r="5958" spans="1:68" x14ac:dyDescent="0.25">
      <c r="A5958" s="12" t="s">
        <v>11542</v>
      </c>
      <c r="B5958" s="12" t="s">
        <v>11543</v>
      </c>
      <c r="C5958" s="13" t="s">
        <v>14</v>
      </c>
      <c r="D5958" s="12" t="s">
        <v>219</v>
      </c>
      <c r="E5958" s="13" t="s">
        <v>220</v>
      </c>
      <c r="F5958" s="12">
        <v>2019</v>
      </c>
      <c r="G5958" s="13" t="s">
        <v>221</v>
      </c>
      <c r="H5958" s="12" t="s">
        <v>28</v>
      </c>
      <c r="I5958" s="13" t="s">
        <v>18</v>
      </c>
      <c r="J5958" s="12" t="s">
        <v>11539</v>
      </c>
      <c r="K5958" s="13" t="s">
        <v>11540</v>
      </c>
      <c r="L5958" s="12" t="s">
        <v>8786</v>
      </c>
      <c r="M5958" s="13" t="s">
        <v>314</v>
      </c>
      <c r="N5958" s="2" t="s">
        <v>19</v>
      </c>
      <c r="O5958" s="13" t="s">
        <v>20</v>
      </c>
      <c r="P5958" s="14">
        <v>1116.4382000000001</v>
      </c>
      <c r="Q5958" s="14">
        <v>193686</v>
      </c>
      <c r="R5958" s="13">
        <v>0</v>
      </c>
      <c r="S5958" s="15">
        <v>0.64429530201342278</v>
      </c>
      <c r="T5958" s="13">
        <v>1</v>
      </c>
      <c r="U5958" s="13">
        <v>1</v>
      </c>
      <c r="V5958" s="16">
        <v>11363.636363636364</v>
      </c>
      <c r="W5958" s="16" t="str">
        <f t="shared" si="93"/>
        <v>PN7031051-903</v>
      </c>
      <c r="Z5958" s="17" t="s">
        <v>33</v>
      </c>
      <c r="AA5958" s="17" t="s">
        <v>22</v>
      </c>
      <c r="AB5958" s="17" t="s">
        <v>22</v>
      </c>
      <c r="AC5958" s="17" t="s">
        <v>22</v>
      </c>
      <c r="AD5958" s="17" t="s">
        <v>22</v>
      </c>
      <c r="AE5958" s="17" t="s">
        <v>22</v>
      </c>
      <c r="AF5958" s="17" t="s">
        <v>22</v>
      </c>
      <c r="AG5958" s="17" t="s">
        <v>22</v>
      </c>
      <c r="AJ5958" s="17" t="s">
        <v>22</v>
      </c>
      <c r="AK5958" s="17" t="s">
        <v>22</v>
      </c>
      <c r="AO5958" s="17" t="s">
        <v>22</v>
      </c>
      <c r="AP5958" s="18" t="s">
        <v>22</v>
      </c>
      <c r="AQ5958" s="17" t="s">
        <v>22</v>
      </c>
      <c r="AR5958" s="17" t="s">
        <v>22</v>
      </c>
      <c r="AS5958" s="17" t="s">
        <v>22</v>
      </c>
      <c r="AT5958" s="17" t="s">
        <v>22</v>
      </c>
      <c r="AU5958" s="17" t="s">
        <v>22</v>
      </c>
      <c r="AV5958" s="17" t="s">
        <v>22</v>
      </c>
      <c r="AW5958" s="17" t="s">
        <v>22</v>
      </c>
      <c r="AX5958" s="17" t="s">
        <v>22</v>
      </c>
      <c r="AY5958" s="17" t="s">
        <v>22</v>
      </c>
      <c r="AZ5958" s="17" t="s">
        <v>22</v>
      </c>
      <c r="BA5958" s="17" t="s">
        <v>22</v>
      </c>
      <c r="BD5958" s="17" t="s">
        <v>22</v>
      </c>
      <c r="BE5958" s="17" t="s">
        <v>22</v>
      </c>
      <c r="BF5958" s="17" t="s">
        <v>22</v>
      </c>
      <c r="BG5958" s="18" t="s">
        <v>22</v>
      </c>
      <c r="BH5958" s="3" t="s">
        <v>22</v>
      </c>
      <c r="BI5958" s="3" t="s">
        <v>22</v>
      </c>
      <c r="BK5958" s="3" t="s">
        <v>22</v>
      </c>
      <c r="BL5958" s="17" t="s">
        <v>22</v>
      </c>
      <c r="BM5958" s="19" t="s">
        <v>22</v>
      </c>
      <c r="BN5958" s="19">
        <f>P5958*R5958</f>
        <v>0</v>
      </c>
      <c r="BO5958" s="19" t="str">
        <f>IF(AND(BN5958&gt;120000, P5958&gt;25, X5958&lt;&gt;"WAVE 0"), "yes", "no")</f>
        <v>no</v>
      </c>
      <c r="BP5958" s="17" t="s">
        <v>22</v>
      </c>
    </row>
    <row r="5959" spans="1:68" x14ac:dyDescent="0.25">
      <c r="A5959" s="11" t="s">
        <v>11544</v>
      </c>
      <c r="B5959" s="12" t="s">
        <v>11538</v>
      </c>
      <c r="C5959" s="13" t="s">
        <v>14</v>
      </c>
      <c r="D5959" s="12" t="s">
        <v>219</v>
      </c>
      <c r="E5959" s="13" t="s">
        <v>220</v>
      </c>
      <c r="F5959" s="12">
        <v>2019</v>
      </c>
      <c r="G5959" s="13" t="s">
        <v>221</v>
      </c>
      <c r="H5959" s="12" t="s">
        <v>28</v>
      </c>
      <c r="I5959" s="13" t="s">
        <v>18</v>
      </c>
      <c r="J5959" s="12" t="s">
        <v>11539</v>
      </c>
      <c r="K5959" s="13" t="s">
        <v>11540</v>
      </c>
      <c r="L5959" s="12" t="s">
        <v>8786</v>
      </c>
      <c r="M5959" s="13" t="s">
        <v>314</v>
      </c>
      <c r="N5959" s="2" t="s">
        <v>19</v>
      </c>
      <c r="O5959" s="13" t="s">
        <v>20</v>
      </c>
      <c r="P5959" s="14">
        <v>1040</v>
      </c>
      <c r="Q5959" s="14">
        <v>10240</v>
      </c>
      <c r="R5959" s="13">
        <v>0</v>
      </c>
      <c r="S5959" s="15">
        <v>0.625</v>
      </c>
      <c r="T5959" s="13">
        <v>1</v>
      </c>
      <c r="U5959" s="13">
        <v>0</v>
      </c>
      <c r="V5959" s="16">
        <v>0</v>
      </c>
      <c r="W5959" s="16" t="str">
        <f t="shared" si="93"/>
        <v>PN7031051-904</v>
      </c>
      <c r="Z5959" s="17" t="s">
        <v>33</v>
      </c>
      <c r="AA5959" s="17" t="s">
        <v>22</v>
      </c>
      <c r="AB5959" s="17" t="s">
        <v>22</v>
      </c>
      <c r="AC5959" s="17" t="s">
        <v>22</v>
      </c>
      <c r="AD5959" s="17" t="s">
        <v>22</v>
      </c>
      <c r="AE5959" s="17" t="s">
        <v>22</v>
      </c>
      <c r="AF5959" s="17" t="s">
        <v>22</v>
      </c>
      <c r="AG5959" s="17" t="s">
        <v>22</v>
      </c>
      <c r="AJ5959" s="17" t="s">
        <v>22</v>
      </c>
      <c r="AK5959" s="17" t="s">
        <v>22</v>
      </c>
      <c r="AO5959" s="17" t="s">
        <v>22</v>
      </c>
      <c r="AP5959" s="18" t="s">
        <v>22</v>
      </c>
      <c r="AQ5959" s="17" t="s">
        <v>22</v>
      </c>
      <c r="AR5959" s="17" t="s">
        <v>22</v>
      </c>
      <c r="AS5959" s="17" t="s">
        <v>22</v>
      </c>
      <c r="AT5959" s="17" t="s">
        <v>22</v>
      </c>
      <c r="AU5959" s="17" t="s">
        <v>22</v>
      </c>
      <c r="AV5959" s="17" t="s">
        <v>22</v>
      </c>
      <c r="AW5959" s="17" t="s">
        <v>22</v>
      </c>
      <c r="AX5959" s="17" t="s">
        <v>22</v>
      </c>
      <c r="AY5959" s="17" t="s">
        <v>22</v>
      </c>
      <c r="AZ5959" s="17" t="s">
        <v>22</v>
      </c>
      <c r="BA5959" s="17" t="s">
        <v>22</v>
      </c>
      <c r="BD5959" s="17" t="s">
        <v>22</v>
      </c>
      <c r="BE5959" s="17" t="s">
        <v>22</v>
      </c>
      <c r="BF5959" s="17" t="s">
        <v>22</v>
      </c>
      <c r="BG5959" s="18" t="s">
        <v>22</v>
      </c>
      <c r="BH5959" s="3" t="s">
        <v>22</v>
      </c>
      <c r="BI5959" s="3" t="s">
        <v>22</v>
      </c>
      <c r="BK5959" s="3" t="s">
        <v>22</v>
      </c>
      <c r="BL5959" s="17" t="s">
        <v>22</v>
      </c>
      <c r="BM5959" s="19" t="s">
        <v>22</v>
      </c>
      <c r="BN5959" s="19">
        <f>P5959*R5959</f>
        <v>0</v>
      </c>
      <c r="BO5959" s="19" t="str">
        <f>IF(AND(BN5959&gt;120000, P5959&gt;25, X5959&lt;&gt;"WAVE 0"), "yes", "no")</f>
        <v>no</v>
      </c>
      <c r="BP5959" s="17" t="s">
        <v>22</v>
      </c>
    </row>
    <row r="5960" spans="1:68" x14ac:dyDescent="0.25">
      <c r="A5960" s="11" t="s">
        <v>11545</v>
      </c>
      <c r="B5960" s="12" t="s">
        <v>11538</v>
      </c>
      <c r="C5960" s="13" t="s">
        <v>14</v>
      </c>
      <c r="D5960" s="12" t="s">
        <v>219</v>
      </c>
      <c r="E5960" s="13" t="s">
        <v>220</v>
      </c>
      <c r="F5960" s="12">
        <v>2019</v>
      </c>
      <c r="G5960" s="13" t="s">
        <v>221</v>
      </c>
      <c r="H5960" s="12" t="s">
        <v>28</v>
      </c>
      <c r="I5960" s="13" t="s">
        <v>18</v>
      </c>
      <c r="J5960" s="12" t="s">
        <v>11539</v>
      </c>
      <c r="K5960" s="13" t="s">
        <v>11540</v>
      </c>
      <c r="L5960" s="12" t="s">
        <v>8786</v>
      </c>
      <c r="M5960" s="13" t="s">
        <v>314</v>
      </c>
      <c r="N5960" s="2" t="s">
        <v>19</v>
      </c>
      <c r="O5960" s="13" t="s">
        <v>20</v>
      </c>
      <c r="P5960" s="14">
        <v>1200</v>
      </c>
      <c r="Q5960" s="14">
        <v>4800</v>
      </c>
      <c r="R5960" s="13">
        <v>0</v>
      </c>
      <c r="S5960" s="15">
        <v>0.5</v>
      </c>
      <c r="T5960" s="13">
        <v>1</v>
      </c>
      <c r="U5960" s="13">
        <v>0</v>
      </c>
      <c r="V5960" s="16">
        <v>0</v>
      </c>
      <c r="W5960" s="16" t="str">
        <f t="shared" si="93"/>
        <v>PN7031051-905</v>
      </c>
      <c r="Z5960" s="17" t="s">
        <v>33</v>
      </c>
      <c r="AA5960" s="17" t="s">
        <v>22</v>
      </c>
      <c r="AB5960" s="17" t="s">
        <v>22</v>
      </c>
      <c r="AC5960" s="17" t="s">
        <v>22</v>
      </c>
      <c r="AD5960" s="17" t="s">
        <v>22</v>
      </c>
      <c r="AE5960" s="17" t="s">
        <v>22</v>
      </c>
      <c r="AF5960" s="17" t="s">
        <v>22</v>
      </c>
      <c r="AG5960" s="17" t="s">
        <v>22</v>
      </c>
      <c r="AJ5960" s="17" t="s">
        <v>22</v>
      </c>
      <c r="AK5960" s="17" t="s">
        <v>22</v>
      </c>
      <c r="AO5960" s="17" t="s">
        <v>22</v>
      </c>
      <c r="AP5960" s="18" t="s">
        <v>22</v>
      </c>
      <c r="AQ5960" s="17" t="s">
        <v>22</v>
      </c>
      <c r="AR5960" s="17" t="s">
        <v>22</v>
      </c>
      <c r="AS5960" s="17" t="s">
        <v>22</v>
      </c>
      <c r="AT5960" s="17" t="s">
        <v>22</v>
      </c>
      <c r="AU5960" s="17" t="s">
        <v>22</v>
      </c>
      <c r="AV5960" s="17" t="s">
        <v>22</v>
      </c>
      <c r="AW5960" s="17" t="s">
        <v>22</v>
      </c>
      <c r="AX5960" s="17" t="s">
        <v>22</v>
      </c>
      <c r="AY5960" s="17" t="s">
        <v>22</v>
      </c>
      <c r="AZ5960" s="17" t="s">
        <v>22</v>
      </c>
      <c r="BA5960" s="17" t="s">
        <v>22</v>
      </c>
      <c r="BD5960" s="17" t="s">
        <v>22</v>
      </c>
      <c r="BE5960" s="17" t="s">
        <v>22</v>
      </c>
      <c r="BF5960" s="17" t="s">
        <v>22</v>
      </c>
      <c r="BG5960" s="18" t="s">
        <v>22</v>
      </c>
      <c r="BH5960" s="3" t="s">
        <v>22</v>
      </c>
      <c r="BI5960" s="3" t="s">
        <v>22</v>
      </c>
      <c r="BK5960" s="3" t="s">
        <v>22</v>
      </c>
      <c r="BL5960" s="17" t="s">
        <v>22</v>
      </c>
      <c r="BM5960" s="19" t="s">
        <v>22</v>
      </c>
      <c r="BN5960" s="19">
        <f>P5960*R5960</f>
        <v>0</v>
      </c>
      <c r="BO5960" s="19" t="str">
        <f>IF(AND(BN5960&gt;120000, P5960&gt;25, X5960&lt;&gt;"WAVE 0"), "yes", "no")</f>
        <v>no</v>
      </c>
      <c r="BP5960" s="17" t="s">
        <v>22</v>
      </c>
    </row>
    <row r="5961" spans="1:68" x14ac:dyDescent="0.25">
      <c r="A5961" s="11" t="s">
        <v>11546</v>
      </c>
      <c r="B5961" s="12" t="s">
        <v>11538</v>
      </c>
      <c r="C5961" s="13" t="s">
        <v>14</v>
      </c>
      <c r="D5961" s="12" t="s">
        <v>219</v>
      </c>
      <c r="E5961" s="13" t="s">
        <v>220</v>
      </c>
      <c r="F5961" s="12">
        <v>2019</v>
      </c>
      <c r="G5961" s="13" t="s">
        <v>221</v>
      </c>
      <c r="H5961" s="12" t="s">
        <v>28</v>
      </c>
      <c r="I5961" s="13" t="s">
        <v>18</v>
      </c>
      <c r="J5961" s="12" t="s">
        <v>11539</v>
      </c>
      <c r="K5961" s="13" t="s">
        <v>11540</v>
      </c>
      <c r="L5961" s="12" t="s">
        <v>8786</v>
      </c>
      <c r="M5961" s="13" t="s">
        <v>314</v>
      </c>
      <c r="N5961" s="2" t="s">
        <v>19</v>
      </c>
      <c r="O5961" s="13" t="s">
        <v>20</v>
      </c>
      <c r="P5961" s="14">
        <v>320</v>
      </c>
      <c r="Q5961" s="14"/>
      <c r="R5961" s="13">
        <v>0</v>
      </c>
      <c r="S5961" s="15"/>
      <c r="T5961" s="13">
        <v>1</v>
      </c>
      <c r="U5961" s="13"/>
      <c r="V5961" s="16"/>
      <c r="W5961" s="16" t="str">
        <f t="shared" si="93"/>
        <v>PN7031051-906</v>
      </c>
      <c r="Z5961" s="17" t="s">
        <v>33</v>
      </c>
      <c r="AA5961" s="17" t="s">
        <v>22</v>
      </c>
      <c r="AB5961" s="17" t="s">
        <v>22</v>
      </c>
      <c r="AC5961" s="17" t="s">
        <v>22</v>
      </c>
      <c r="AD5961" s="17" t="s">
        <v>22</v>
      </c>
      <c r="AE5961" s="17" t="s">
        <v>22</v>
      </c>
      <c r="AF5961" s="17" t="s">
        <v>22</v>
      </c>
      <c r="AG5961" s="17" t="s">
        <v>22</v>
      </c>
      <c r="AJ5961" s="17" t="s">
        <v>22</v>
      </c>
      <c r="AK5961" s="17" t="s">
        <v>22</v>
      </c>
      <c r="AO5961" s="17" t="s">
        <v>22</v>
      </c>
      <c r="AP5961" s="18" t="s">
        <v>22</v>
      </c>
      <c r="AQ5961" s="17" t="s">
        <v>22</v>
      </c>
      <c r="AR5961" s="17" t="s">
        <v>22</v>
      </c>
      <c r="AS5961" s="17" t="s">
        <v>22</v>
      </c>
      <c r="AT5961" s="17" t="s">
        <v>22</v>
      </c>
      <c r="AU5961" s="17" t="s">
        <v>22</v>
      </c>
      <c r="AV5961" s="17" t="s">
        <v>22</v>
      </c>
      <c r="AW5961" s="17" t="s">
        <v>22</v>
      </c>
      <c r="AX5961" s="17" t="s">
        <v>22</v>
      </c>
      <c r="AY5961" s="17" t="s">
        <v>22</v>
      </c>
      <c r="AZ5961" s="17" t="s">
        <v>22</v>
      </c>
      <c r="BA5961" s="17" t="s">
        <v>22</v>
      </c>
      <c r="BD5961" s="17" t="s">
        <v>22</v>
      </c>
      <c r="BE5961" s="17" t="s">
        <v>22</v>
      </c>
      <c r="BF5961" s="17" t="s">
        <v>22</v>
      </c>
      <c r="BG5961" s="18" t="s">
        <v>22</v>
      </c>
      <c r="BH5961" s="3" t="s">
        <v>22</v>
      </c>
      <c r="BI5961" s="3" t="s">
        <v>22</v>
      </c>
      <c r="BK5961" s="3" t="s">
        <v>22</v>
      </c>
      <c r="BL5961" s="17" t="s">
        <v>22</v>
      </c>
      <c r="BM5961" s="19" t="s">
        <v>22</v>
      </c>
      <c r="BN5961" s="19">
        <f>P5961*R5961</f>
        <v>0</v>
      </c>
      <c r="BO5961" s="19" t="str">
        <f>IF(AND(BN5961&gt;120000, P5961&gt;25, X5961&lt;&gt;"WAVE 0"), "yes", "no")</f>
        <v>no</v>
      </c>
      <c r="BP5961" s="17" t="s">
        <v>22</v>
      </c>
    </row>
    <row r="5962" spans="1:68" x14ac:dyDescent="0.25">
      <c r="A5962" s="11" t="s">
        <v>11547</v>
      </c>
      <c r="B5962" s="12" t="s">
        <v>11548</v>
      </c>
      <c r="C5962" s="13" t="s">
        <v>14</v>
      </c>
      <c r="D5962" s="12" t="s">
        <v>25</v>
      </c>
      <c r="E5962" s="13" t="s">
        <v>26</v>
      </c>
      <c r="F5962" s="12">
        <v>2020</v>
      </c>
      <c r="G5962" s="13" t="s">
        <v>27</v>
      </c>
      <c r="H5962" s="12" t="s">
        <v>28</v>
      </c>
      <c r="I5962" s="13" t="s">
        <v>18</v>
      </c>
      <c r="J5962" s="12" t="s">
        <v>262</v>
      </c>
      <c r="K5962" s="13" t="s">
        <v>263</v>
      </c>
      <c r="L5962" s="12" t="s">
        <v>31</v>
      </c>
      <c r="M5962" s="13" t="s">
        <v>32</v>
      </c>
      <c r="N5962" s="2" t="s">
        <v>19</v>
      </c>
      <c r="O5962" s="13" t="s">
        <v>20</v>
      </c>
      <c r="P5962" s="14">
        <v>1194.4583</v>
      </c>
      <c r="Q5962" s="14">
        <v>28667</v>
      </c>
      <c r="R5962" s="13">
        <v>27</v>
      </c>
      <c r="S5962" s="15">
        <v>1</v>
      </c>
      <c r="T5962" s="13">
        <v>1</v>
      </c>
      <c r="U5962" s="13">
        <v>0</v>
      </c>
      <c r="V5962" s="16">
        <v>0</v>
      </c>
      <c r="W5962" s="16" t="str">
        <f t="shared" si="93"/>
        <v>PN7032641</v>
      </c>
      <c r="Z5962" s="17" t="s">
        <v>33</v>
      </c>
      <c r="BN5962" s="19">
        <f>P5962*R5962</f>
        <v>32250.374100000001</v>
      </c>
      <c r="BO5962" s="19" t="str">
        <f>IF(AND(BN5962&gt;120000, P5962&gt;25, X5962&lt;&gt;"WAVE 0"), "yes", "no")</f>
        <v>no</v>
      </c>
      <c r="BP5962" s="17" t="s">
        <v>51</v>
      </c>
    </row>
    <row r="5963" spans="1:68" x14ac:dyDescent="0.25">
      <c r="A5963" s="11" t="s">
        <v>11549</v>
      </c>
      <c r="B5963" s="12" t="s">
        <v>11550</v>
      </c>
      <c r="C5963" s="13" t="s">
        <v>88</v>
      </c>
      <c r="D5963" s="12" t="s">
        <v>11551</v>
      </c>
      <c r="E5963" s="13" t="s">
        <v>11552</v>
      </c>
      <c r="F5963" s="12">
        <v>2020</v>
      </c>
      <c r="G5963" s="13" t="s">
        <v>221</v>
      </c>
      <c r="H5963" s="12" t="s">
        <v>76</v>
      </c>
      <c r="I5963" s="13" t="s">
        <v>18</v>
      </c>
      <c r="J5963" s="12" t="s">
        <v>1179</v>
      </c>
      <c r="K5963" s="13" t="s">
        <v>1180</v>
      </c>
      <c r="L5963" s="12" t="s">
        <v>79</v>
      </c>
      <c r="M5963" s="13" t="s">
        <v>80</v>
      </c>
      <c r="N5963" s="2" t="s">
        <v>64</v>
      </c>
      <c r="O5963" s="13" t="s">
        <v>20</v>
      </c>
      <c r="P5963" s="14">
        <v>1124.296</v>
      </c>
      <c r="Q5963" s="14">
        <v>1579107.6799999997</v>
      </c>
      <c r="R5963" s="13">
        <v>809</v>
      </c>
      <c r="S5963" s="15">
        <v>0</v>
      </c>
      <c r="T5963" s="13">
        <v>1</v>
      </c>
      <c r="U5963" s="13">
        <v>3</v>
      </c>
      <c r="V5963" s="16">
        <v>0</v>
      </c>
      <c r="W5963" s="16" t="str">
        <f t="shared" si="93"/>
        <v>PN70330020-01</v>
      </c>
      <c r="Z5963" s="17" t="s">
        <v>33</v>
      </c>
      <c r="AA5963" s="17" t="s">
        <v>1179</v>
      </c>
      <c r="AB5963" s="17" t="s">
        <v>22</v>
      </c>
      <c r="AC5963" s="17" t="s">
        <v>22</v>
      </c>
      <c r="AD5963" s="17" t="s">
        <v>81</v>
      </c>
      <c r="AE5963" s="17" t="s">
        <v>42</v>
      </c>
      <c r="AF5963" s="17" t="s">
        <v>82</v>
      </c>
      <c r="AG5963" s="17" t="s">
        <v>22</v>
      </c>
      <c r="AJ5963" s="17" t="s">
        <v>1594</v>
      </c>
      <c r="AK5963" s="17" t="s">
        <v>1595</v>
      </c>
      <c r="AO5963" s="17" t="s">
        <v>85</v>
      </c>
      <c r="AP5963" s="18">
        <v>43545</v>
      </c>
      <c r="AQ5963" s="17">
        <v>1</v>
      </c>
      <c r="AR5963" s="17" t="s">
        <v>22</v>
      </c>
      <c r="AS5963" s="17" t="s">
        <v>22</v>
      </c>
      <c r="AT5963" s="17" t="s">
        <v>22</v>
      </c>
      <c r="AU5963" s="17" t="s">
        <v>22</v>
      </c>
      <c r="AV5963" s="17" t="s">
        <v>22</v>
      </c>
      <c r="BE5963" s="17" t="s">
        <v>210</v>
      </c>
      <c r="BM5963" s="19">
        <v>270680.34100000001</v>
      </c>
      <c r="BN5963" s="19">
        <f>P5963*R5963</f>
        <v>909555.46400000004</v>
      </c>
      <c r="BO5963" s="19" t="str">
        <f>IF(AND(BN5963&gt;120000, P5963&gt;25, X5963&lt;&gt;"WAVE 0"), "yes", "no")</f>
        <v>yes</v>
      </c>
      <c r="BP5963" s="17" t="s">
        <v>51</v>
      </c>
    </row>
    <row r="5964" spans="1:68" x14ac:dyDescent="0.25">
      <c r="A5964" s="11" t="s">
        <v>11553</v>
      </c>
      <c r="B5964" s="12" t="s">
        <v>619</v>
      </c>
      <c r="C5964" s="13" t="s">
        <v>14</v>
      </c>
      <c r="D5964" s="12" t="s">
        <v>697</v>
      </c>
      <c r="E5964" s="13" t="s">
        <v>698</v>
      </c>
      <c r="F5964" s="12">
        <v>2019</v>
      </c>
      <c r="G5964" s="13" t="s">
        <v>109</v>
      </c>
      <c r="H5964" s="12" t="s">
        <v>76</v>
      </c>
      <c r="I5964" s="13" t="s">
        <v>51</v>
      </c>
      <c r="J5964" s="12" t="s">
        <v>1179</v>
      </c>
      <c r="K5964" s="13" t="s">
        <v>1180</v>
      </c>
      <c r="L5964" s="12" t="s">
        <v>79</v>
      </c>
      <c r="M5964" s="13" t="s">
        <v>80</v>
      </c>
      <c r="N5964" s="2" t="s">
        <v>19</v>
      </c>
      <c r="O5964" s="13" t="s">
        <v>20</v>
      </c>
      <c r="P5964" s="14">
        <v>6.5</v>
      </c>
      <c r="Q5964" s="14">
        <v>7208.5</v>
      </c>
      <c r="R5964" s="13">
        <v>1167</v>
      </c>
      <c r="S5964" s="15">
        <v>0.42857142857142855</v>
      </c>
      <c r="T5964" s="13">
        <v>1</v>
      </c>
      <c r="U5964" s="13">
        <v>1</v>
      </c>
      <c r="V5964" s="16">
        <v>0</v>
      </c>
      <c r="W5964" s="16" t="str">
        <f t="shared" si="93"/>
        <v>PN70330022</v>
      </c>
      <c r="X5964" s="17" t="s">
        <v>699</v>
      </c>
      <c r="Z5964" s="17" t="s">
        <v>109</v>
      </c>
      <c r="AB5964" s="17" t="s">
        <v>152</v>
      </c>
      <c r="AC5964" s="17" t="s">
        <v>625</v>
      </c>
      <c r="AD5964" s="17" t="s">
        <v>81</v>
      </c>
      <c r="AE5964" s="17" t="s">
        <v>42</v>
      </c>
      <c r="AF5964" s="17" t="s">
        <v>82</v>
      </c>
      <c r="AG5964" s="17" t="s">
        <v>543</v>
      </c>
      <c r="AJ5964" s="17" t="s">
        <v>11554</v>
      </c>
      <c r="AK5964" s="17" t="s">
        <v>2666</v>
      </c>
      <c r="AO5964" s="17" t="s">
        <v>85</v>
      </c>
      <c r="AP5964" s="18">
        <v>43228</v>
      </c>
      <c r="AQ5964" s="17" t="s">
        <v>22</v>
      </c>
      <c r="AR5964" s="17" t="s">
        <v>47</v>
      </c>
      <c r="AS5964" s="17" t="s">
        <v>47</v>
      </c>
      <c r="AT5964" s="17" t="s">
        <v>161</v>
      </c>
      <c r="AU5964" s="17" t="s">
        <v>47</v>
      </c>
      <c r="AV5964" s="17" t="s">
        <v>47</v>
      </c>
      <c r="AW5964" s="17" t="s">
        <v>48</v>
      </c>
      <c r="AX5964" s="17" t="s">
        <v>516</v>
      </c>
      <c r="AY5964" s="17" t="s">
        <v>691</v>
      </c>
      <c r="BA5964" s="17" t="s">
        <v>344</v>
      </c>
      <c r="BB5964" s="17" t="s">
        <v>51</v>
      </c>
      <c r="BD5964" s="17">
        <v>1</v>
      </c>
      <c r="BE5964" s="17" t="s">
        <v>52</v>
      </c>
      <c r="BF5964" s="17" t="s">
        <v>710</v>
      </c>
      <c r="BG5964" s="18">
        <v>44227</v>
      </c>
      <c r="BL5964" s="17" t="s">
        <v>711</v>
      </c>
      <c r="BM5964" s="19" t="s">
        <v>22</v>
      </c>
      <c r="BN5964" s="19">
        <f>P5964*R5964</f>
        <v>7585.5</v>
      </c>
      <c r="BO5964" s="19" t="str">
        <f>IF(AND(BN5964&gt;120000, P5964&gt;25, X5964&lt;&gt;"WAVE 0"), "yes", "no")</f>
        <v>no</v>
      </c>
      <c r="BP5964" s="17" t="s">
        <v>51</v>
      </c>
    </row>
    <row r="5965" spans="1:68" x14ac:dyDescent="0.25">
      <c r="A5965" s="12" t="s">
        <v>11555</v>
      </c>
      <c r="B5965" s="12" t="s">
        <v>11556</v>
      </c>
      <c r="C5965" s="13" t="s">
        <v>57</v>
      </c>
      <c r="D5965" s="12" t="s">
        <v>11557</v>
      </c>
      <c r="E5965" s="13" t="s">
        <v>11558</v>
      </c>
      <c r="F5965" s="12">
        <v>2019</v>
      </c>
      <c r="G5965" s="13" t="s">
        <v>27</v>
      </c>
      <c r="H5965" s="12" t="s">
        <v>28</v>
      </c>
      <c r="I5965" s="13" t="s">
        <v>51</v>
      </c>
      <c r="J5965" s="12" t="s">
        <v>311</v>
      </c>
      <c r="K5965" s="13" t="s">
        <v>312</v>
      </c>
      <c r="L5965" s="12" t="s">
        <v>313</v>
      </c>
      <c r="M5965" s="13" t="s">
        <v>314</v>
      </c>
      <c r="N5965" s="2" t="s">
        <v>64</v>
      </c>
      <c r="O5965" s="13" t="s">
        <v>5566</v>
      </c>
      <c r="P5965" s="14">
        <v>265.53750000000002</v>
      </c>
      <c r="Q5965" s="14">
        <v>219888.08000000005</v>
      </c>
      <c r="R5965" s="13">
        <v>782</v>
      </c>
      <c r="S5965" s="15">
        <v>0.8464106844741236</v>
      </c>
      <c r="T5965" s="13">
        <v>1</v>
      </c>
      <c r="U5965" s="13">
        <v>4</v>
      </c>
      <c r="V5965" s="16">
        <v>1204.8192771084339</v>
      </c>
      <c r="W5965" s="16" t="str">
        <f t="shared" si="93"/>
        <v>PN7036371-903//CM</v>
      </c>
      <c r="Z5965" s="17" t="s">
        <v>33</v>
      </c>
      <c r="BN5965" s="19">
        <f>P5965*R5965</f>
        <v>207650.32500000001</v>
      </c>
      <c r="BO5965" s="19" t="str">
        <f>IF(AND(BN5965&gt;120000, P5965&gt;25, X5965&lt;&gt;"WAVE 0"), "yes", "no")</f>
        <v>yes</v>
      </c>
      <c r="BP5965" s="17" t="s">
        <v>51</v>
      </c>
    </row>
    <row r="5966" spans="1:68" x14ac:dyDescent="0.25">
      <c r="A5966" s="11" t="s">
        <v>11559</v>
      </c>
      <c r="B5966" s="12" t="s">
        <v>11560</v>
      </c>
      <c r="C5966" s="13" t="s">
        <v>88</v>
      </c>
      <c r="D5966" s="12" t="s">
        <v>11561</v>
      </c>
      <c r="E5966" s="13" t="s">
        <v>7803</v>
      </c>
      <c r="F5966" s="12">
        <v>2020</v>
      </c>
      <c r="G5966" s="13" t="s">
        <v>18</v>
      </c>
      <c r="H5966" s="12" t="s">
        <v>28</v>
      </c>
      <c r="I5966" s="13" t="s">
        <v>18</v>
      </c>
      <c r="J5966" s="12" t="s">
        <v>11097</v>
      </c>
      <c r="K5966" s="13" t="s">
        <v>11098</v>
      </c>
      <c r="L5966" s="12" t="s">
        <v>11099</v>
      </c>
      <c r="M5966" s="13" t="s">
        <v>314</v>
      </c>
      <c r="N5966" s="2" t="s">
        <v>64</v>
      </c>
      <c r="O5966" s="13" t="s">
        <v>18</v>
      </c>
      <c r="P5966" s="14"/>
      <c r="Q5966" s="14"/>
      <c r="R5966" s="13">
        <v>1632</v>
      </c>
      <c r="S5966" s="15"/>
      <c r="T5966" s="13">
        <v>2</v>
      </c>
      <c r="U5966" s="13">
        <v>3</v>
      </c>
      <c r="V5966" s="16"/>
      <c r="W5966" s="16" t="str">
        <f t="shared" si="93"/>
        <v>PN7038231-1902</v>
      </c>
      <c r="Z5966" s="17" t="s">
        <v>1500</v>
      </c>
      <c r="AA5966" s="17" t="s">
        <v>22</v>
      </c>
      <c r="AB5966" s="17" t="s">
        <v>22</v>
      </c>
      <c r="AC5966" s="17" t="s">
        <v>22</v>
      </c>
      <c r="AD5966" s="17" t="s">
        <v>8796</v>
      </c>
      <c r="AE5966" s="17" t="s">
        <v>42</v>
      </c>
      <c r="AF5966" s="17" t="s">
        <v>11562</v>
      </c>
      <c r="AG5966" s="17" t="s">
        <v>22</v>
      </c>
      <c r="AJ5966" s="17" t="s">
        <v>70</v>
      </c>
      <c r="AK5966" s="17" t="s">
        <v>45</v>
      </c>
      <c r="AO5966" s="17" t="s">
        <v>130</v>
      </c>
      <c r="AP5966" s="18">
        <v>43545</v>
      </c>
      <c r="AQ5966" s="17" t="s">
        <v>22</v>
      </c>
      <c r="AR5966" s="17" t="s">
        <v>22</v>
      </c>
      <c r="AS5966" s="17" t="s">
        <v>22</v>
      </c>
      <c r="AT5966" s="17" t="s">
        <v>22</v>
      </c>
      <c r="AU5966" s="17" t="s">
        <v>22</v>
      </c>
      <c r="AV5966" s="17" t="s">
        <v>22</v>
      </c>
      <c r="BE5966" s="17" t="s">
        <v>52</v>
      </c>
      <c r="BM5966" s="19" t="s">
        <v>22</v>
      </c>
      <c r="BN5966" s="19">
        <f>P5966*R5966</f>
        <v>0</v>
      </c>
      <c r="BO5966" s="19" t="str">
        <f>IF(AND(BN5966&gt;120000, P5966&gt;25, X5966&lt;&gt;"WAVE 0"), "yes", "no")</f>
        <v>no</v>
      </c>
      <c r="BP5966" s="17" t="s">
        <v>22</v>
      </c>
    </row>
    <row r="5967" spans="1:68" x14ac:dyDescent="0.25">
      <c r="A5967" s="11" t="s">
        <v>11563</v>
      </c>
      <c r="B5967" s="12" t="s">
        <v>11564</v>
      </c>
      <c r="C5967" s="13" t="s">
        <v>14</v>
      </c>
      <c r="D5967" s="12" t="s">
        <v>219</v>
      </c>
      <c r="E5967" s="13" t="s">
        <v>220</v>
      </c>
      <c r="F5967" s="12">
        <v>2019</v>
      </c>
      <c r="G5967" s="13" t="s">
        <v>221</v>
      </c>
      <c r="H5967" s="12" t="s">
        <v>28</v>
      </c>
      <c r="I5967" s="13" t="s">
        <v>18</v>
      </c>
      <c r="J5967" s="12" t="s">
        <v>262</v>
      </c>
      <c r="K5967" s="13" t="s">
        <v>263</v>
      </c>
      <c r="L5967" s="12" t="s">
        <v>31</v>
      </c>
      <c r="M5967" s="13" t="s">
        <v>32</v>
      </c>
      <c r="N5967" s="2" t="s">
        <v>19</v>
      </c>
      <c r="O5967" s="13" t="s">
        <v>20</v>
      </c>
      <c r="P5967" s="14">
        <v>1326.5184999999999</v>
      </c>
      <c r="Q5967" s="14">
        <v>86075</v>
      </c>
      <c r="R5967" s="13">
        <v>121</v>
      </c>
      <c r="S5967" s="15">
        <v>0.75862068965517238</v>
      </c>
      <c r="T5967" s="13">
        <v>1</v>
      </c>
      <c r="U5967" s="13">
        <v>3</v>
      </c>
      <c r="V5967" s="16">
        <v>0</v>
      </c>
      <c r="W5967" s="16" t="str">
        <f t="shared" si="93"/>
        <v>PN7038308-1</v>
      </c>
      <c r="Z5967" s="17" t="s">
        <v>33</v>
      </c>
      <c r="BN5967" s="19">
        <f>P5967*R5967</f>
        <v>160508.73849999998</v>
      </c>
      <c r="BO5967" s="19" t="str">
        <f>IF(AND(BN5967&gt;120000, P5967&gt;25, X5967&lt;&gt;"WAVE 0"), "yes", "no")</f>
        <v>yes</v>
      </c>
      <c r="BP5967" s="17" t="s">
        <v>51</v>
      </c>
    </row>
    <row r="5968" spans="1:68" x14ac:dyDescent="0.25">
      <c r="A5968" s="12" t="s">
        <v>11565</v>
      </c>
      <c r="B5968" s="12" t="s">
        <v>1431</v>
      </c>
      <c r="C5968" s="13" t="s">
        <v>14</v>
      </c>
      <c r="D5968" s="12" t="s">
        <v>2398</v>
      </c>
      <c r="E5968" s="13" t="s">
        <v>2399</v>
      </c>
      <c r="F5968" s="12">
        <v>2019</v>
      </c>
      <c r="G5968" s="13" t="s">
        <v>684</v>
      </c>
      <c r="H5968" s="12" t="s">
        <v>18</v>
      </c>
      <c r="I5968" s="13" t="s">
        <v>18</v>
      </c>
      <c r="J5968" s="12" t="s">
        <v>18</v>
      </c>
      <c r="K5968" s="13" t="s">
        <v>18</v>
      </c>
      <c r="L5968" s="12" t="s">
        <v>18</v>
      </c>
      <c r="M5968" s="13" t="s">
        <v>18</v>
      </c>
      <c r="N5968" s="2" t="s">
        <v>19</v>
      </c>
      <c r="O5968" s="13" t="s">
        <v>20</v>
      </c>
      <c r="P5968" s="14">
        <v>23470</v>
      </c>
      <c r="Q5968" s="14">
        <v>23470</v>
      </c>
      <c r="R5968" s="13">
        <v>0</v>
      </c>
      <c r="S5968" s="15">
        <v>1</v>
      </c>
      <c r="T5968" s="13">
        <v>1</v>
      </c>
      <c r="U5968" s="13">
        <v>2</v>
      </c>
      <c r="V5968" s="16">
        <v>0</v>
      </c>
      <c r="W5968" s="16" t="str">
        <f t="shared" si="93"/>
        <v>PN70401864-113RES</v>
      </c>
      <c r="X5968" s="17" t="s">
        <v>699</v>
      </c>
      <c r="Z5968" s="17" t="s">
        <v>684</v>
      </c>
      <c r="AA5968" s="17" t="s">
        <v>22</v>
      </c>
      <c r="AB5968" s="17" t="s">
        <v>22</v>
      </c>
      <c r="AC5968" s="17" t="s">
        <v>22</v>
      </c>
      <c r="AD5968" s="17" t="s">
        <v>22</v>
      </c>
      <c r="AE5968" s="17" t="s">
        <v>22</v>
      </c>
      <c r="AF5968" s="17" t="s">
        <v>22</v>
      </c>
      <c r="AG5968" s="17" t="s">
        <v>22</v>
      </c>
      <c r="AJ5968" s="17" t="s">
        <v>22</v>
      </c>
      <c r="AK5968" s="17" t="s">
        <v>22</v>
      </c>
      <c r="AO5968" s="17" t="s">
        <v>22</v>
      </c>
      <c r="AP5968" s="18" t="s">
        <v>22</v>
      </c>
      <c r="AQ5968" s="17" t="s">
        <v>22</v>
      </c>
      <c r="AR5968" s="17" t="s">
        <v>22</v>
      </c>
      <c r="AS5968" s="17" t="s">
        <v>22</v>
      </c>
      <c r="AT5968" s="17" t="s">
        <v>22</v>
      </c>
      <c r="AU5968" s="17" t="s">
        <v>22</v>
      </c>
      <c r="AV5968" s="17" t="s">
        <v>22</v>
      </c>
      <c r="AW5968" s="17" t="s">
        <v>22</v>
      </c>
      <c r="AX5968" s="17" t="s">
        <v>22</v>
      </c>
      <c r="AY5968" s="17" t="s">
        <v>22</v>
      </c>
      <c r="AZ5968" s="17" t="s">
        <v>22</v>
      </c>
      <c r="BA5968" s="17" t="s">
        <v>22</v>
      </c>
      <c r="BD5968" s="17" t="s">
        <v>22</v>
      </c>
      <c r="BE5968" s="17" t="s">
        <v>22</v>
      </c>
      <c r="BF5968" s="17" t="s">
        <v>22</v>
      </c>
      <c r="BG5968" s="18" t="s">
        <v>22</v>
      </c>
      <c r="BH5968" s="3" t="s">
        <v>22</v>
      </c>
      <c r="BI5968" s="3" t="s">
        <v>22</v>
      </c>
      <c r="BK5968" s="3" t="s">
        <v>22</v>
      </c>
      <c r="BL5968" s="17" t="s">
        <v>22</v>
      </c>
      <c r="BM5968" s="19" t="s">
        <v>22</v>
      </c>
      <c r="BN5968" s="19">
        <f>P5968*R5968</f>
        <v>0</v>
      </c>
      <c r="BO5968" s="19" t="str">
        <f>IF(AND(BN5968&gt;120000, P5968&gt;25, X5968&lt;&gt;"WAVE 0"), "yes", "no")</f>
        <v>no</v>
      </c>
      <c r="BP5968" s="17" t="s">
        <v>22</v>
      </c>
    </row>
    <row r="5969" spans="1:68" x14ac:dyDescent="0.25">
      <c r="A5969" s="11" t="s">
        <v>11566</v>
      </c>
      <c r="B5969" s="12" t="s">
        <v>1431</v>
      </c>
      <c r="C5969" s="13" t="s">
        <v>14</v>
      </c>
      <c r="D5969" s="12" t="s">
        <v>2398</v>
      </c>
      <c r="E5969" s="13" t="s">
        <v>2399</v>
      </c>
      <c r="F5969" s="12">
        <v>2019</v>
      </c>
      <c r="G5969" s="13" t="s">
        <v>684</v>
      </c>
      <c r="H5969" s="12" t="s">
        <v>18</v>
      </c>
      <c r="I5969" s="13" t="s">
        <v>18</v>
      </c>
      <c r="J5969" s="12" t="s">
        <v>18</v>
      </c>
      <c r="K5969" s="13" t="s">
        <v>18</v>
      </c>
      <c r="L5969" s="12" t="s">
        <v>18</v>
      </c>
      <c r="M5969" s="13" t="s">
        <v>18</v>
      </c>
      <c r="N5969" s="2" t="s">
        <v>19</v>
      </c>
      <c r="O5969" s="13" t="s">
        <v>20</v>
      </c>
      <c r="P5969" s="14">
        <v>22963</v>
      </c>
      <c r="Q5969" s="14">
        <v>22963</v>
      </c>
      <c r="R5969" s="13">
        <v>0</v>
      </c>
      <c r="S5969" s="15">
        <v>1</v>
      </c>
      <c r="T5969" s="13">
        <v>1</v>
      </c>
      <c r="U5969" s="13">
        <v>2</v>
      </c>
      <c r="V5969" s="16">
        <v>0</v>
      </c>
      <c r="W5969" s="16" t="str">
        <f t="shared" si="93"/>
        <v>PN70401872-113RES</v>
      </c>
      <c r="X5969" s="17" t="s">
        <v>699</v>
      </c>
      <c r="Z5969" s="17" t="s">
        <v>684</v>
      </c>
      <c r="AA5969" s="17" t="s">
        <v>22</v>
      </c>
      <c r="AB5969" s="17" t="s">
        <v>22</v>
      </c>
      <c r="AC5969" s="17" t="s">
        <v>22</v>
      </c>
      <c r="AD5969" s="17" t="s">
        <v>22</v>
      </c>
      <c r="AE5969" s="17" t="s">
        <v>22</v>
      </c>
      <c r="AF5969" s="17" t="s">
        <v>22</v>
      </c>
      <c r="AG5969" s="17" t="s">
        <v>22</v>
      </c>
      <c r="AJ5969" s="17" t="s">
        <v>22</v>
      </c>
      <c r="AK5969" s="17" t="s">
        <v>22</v>
      </c>
      <c r="AO5969" s="17" t="s">
        <v>22</v>
      </c>
      <c r="AP5969" s="18" t="s">
        <v>22</v>
      </c>
      <c r="AQ5969" s="17" t="s">
        <v>22</v>
      </c>
      <c r="AR5969" s="17" t="s">
        <v>22</v>
      </c>
      <c r="AS5969" s="17" t="s">
        <v>22</v>
      </c>
      <c r="AT5969" s="17" t="s">
        <v>22</v>
      </c>
      <c r="AU5969" s="17" t="s">
        <v>22</v>
      </c>
      <c r="AV5969" s="17" t="s">
        <v>22</v>
      </c>
      <c r="AW5969" s="17" t="s">
        <v>22</v>
      </c>
      <c r="AX5969" s="17" t="s">
        <v>22</v>
      </c>
      <c r="AY5969" s="17" t="s">
        <v>22</v>
      </c>
      <c r="AZ5969" s="17" t="s">
        <v>22</v>
      </c>
      <c r="BA5969" s="17" t="s">
        <v>22</v>
      </c>
      <c r="BD5969" s="17" t="s">
        <v>22</v>
      </c>
      <c r="BE5969" s="17" t="s">
        <v>22</v>
      </c>
      <c r="BF5969" s="17" t="s">
        <v>22</v>
      </c>
      <c r="BG5969" s="18" t="s">
        <v>22</v>
      </c>
      <c r="BH5969" s="3" t="s">
        <v>22</v>
      </c>
      <c r="BI5969" s="3" t="s">
        <v>22</v>
      </c>
      <c r="BK5969" s="3" t="s">
        <v>22</v>
      </c>
      <c r="BL5969" s="17" t="s">
        <v>22</v>
      </c>
      <c r="BM5969" s="19" t="s">
        <v>22</v>
      </c>
      <c r="BN5969" s="19">
        <f>P5969*R5969</f>
        <v>0</v>
      </c>
      <c r="BO5969" s="19" t="str">
        <f>IF(AND(BN5969&gt;120000, P5969&gt;25, X5969&lt;&gt;"WAVE 0"), "yes", "no")</f>
        <v>no</v>
      </c>
      <c r="BP5969" s="17" t="s">
        <v>22</v>
      </c>
    </row>
    <row r="5970" spans="1:68" x14ac:dyDescent="0.25">
      <c r="A5970" s="11" t="s">
        <v>11567</v>
      </c>
      <c r="B5970" s="12" t="s">
        <v>11568</v>
      </c>
      <c r="C5970" s="13" t="s">
        <v>14</v>
      </c>
      <c r="D5970" s="12" t="s">
        <v>818</v>
      </c>
      <c r="E5970" s="13" t="s">
        <v>819</v>
      </c>
      <c r="F5970" s="12">
        <v>2020</v>
      </c>
      <c r="G5970" s="13" t="s">
        <v>17</v>
      </c>
      <c r="H5970" s="12" t="s">
        <v>18</v>
      </c>
      <c r="I5970" s="13" t="s">
        <v>18</v>
      </c>
      <c r="J5970" s="12" t="s">
        <v>18</v>
      </c>
      <c r="K5970" s="13" t="s">
        <v>18</v>
      </c>
      <c r="L5970" s="12" t="s">
        <v>18</v>
      </c>
      <c r="M5970" s="13" t="s">
        <v>18</v>
      </c>
      <c r="N5970" s="2" t="s">
        <v>19</v>
      </c>
      <c r="O5970" s="13" t="s">
        <v>20</v>
      </c>
      <c r="P5970" s="14">
        <v>0</v>
      </c>
      <c r="Q5970" s="14">
        <v>100</v>
      </c>
      <c r="R5970" s="13">
        <v>0</v>
      </c>
      <c r="S5970" s="15">
        <v>0</v>
      </c>
      <c r="T5970" s="13">
        <v>1</v>
      </c>
      <c r="U5970" s="13"/>
      <c r="V5970" s="16">
        <v>0</v>
      </c>
      <c r="W5970" s="16" t="str">
        <f t="shared" si="93"/>
        <v>PN70422319-1RES</v>
      </c>
      <c r="Z5970" s="13" t="s">
        <v>17</v>
      </c>
      <c r="AA5970" s="17" t="s">
        <v>22</v>
      </c>
      <c r="AB5970" s="17" t="s">
        <v>22</v>
      </c>
      <c r="AC5970" s="17" t="s">
        <v>22</v>
      </c>
      <c r="AD5970" s="17" t="s">
        <v>22</v>
      </c>
      <c r="AE5970" s="17" t="s">
        <v>22</v>
      </c>
      <c r="AF5970" s="17" t="s">
        <v>22</v>
      </c>
      <c r="AG5970" s="17" t="s">
        <v>22</v>
      </c>
      <c r="AJ5970" s="17" t="s">
        <v>22</v>
      </c>
      <c r="AK5970" s="17" t="s">
        <v>22</v>
      </c>
      <c r="AO5970" s="17" t="s">
        <v>22</v>
      </c>
      <c r="AP5970" s="18" t="s">
        <v>22</v>
      </c>
      <c r="AQ5970" s="17" t="s">
        <v>22</v>
      </c>
      <c r="AR5970" s="17" t="s">
        <v>22</v>
      </c>
      <c r="AS5970" s="17" t="s">
        <v>22</v>
      </c>
      <c r="AT5970" s="17" t="s">
        <v>22</v>
      </c>
      <c r="AU5970" s="17" t="s">
        <v>22</v>
      </c>
      <c r="AV5970" s="17" t="s">
        <v>22</v>
      </c>
      <c r="AW5970" s="17" t="s">
        <v>22</v>
      </c>
      <c r="AX5970" s="17" t="s">
        <v>22</v>
      </c>
      <c r="AY5970" s="17" t="s">
        <v>22</v>
      </c>
      <c r="AZ5970" s="17" t="s">
        <v>22</v>
      </c>
      <c r="BA5970" s="17" t="s">
        <v>22</v>
      </c>
      <c r="BD5970" s="17" t="s">
        <v>22</v>
      </c>
      <c r="BE5970" s="17" t="s">
        <v>22</v>
      </c>
      <c r="BF5970" s="17" t="s">
        <v>22</v>
      </c>
      <c r="BG5970" s="18" t="s">
        <v>22</v>
      </c>
      <c r="BH5970" s="3" t="s">
        <v>22</v>
      </c>
      <c r="BI5970" s="3" t="s">
        <v>22</v>
      </c>
      <c r="BK5970" s="3" t="s">
        <v>22</v>
      </c>
      <c r="BL5970" s="17" t="s">
        <v>22</v>
      </c>
      <c r="BM5970" s="19" t="s">
        <v>22</v>
      </c>
      <c r="BN5970" s="19">
        <f>P5970*R5970</f>
        <v>0</v>
      </c>
      <c r="BO5970" s="19" t="str">
        <f>IF(AND(BN5970&gt;120000, P5970&gt;25, X5970&lt;&gt;"WAVE 0"), "yes", "no")</f>
        <v>no</v>
      </c>
      <c r="BP5970" s="17" t="s">
        <v>22</v>
      </c>
    </row>
    <row r="5971" spans="1:68" x14ac:dyDescent="0.25">
      <c r="A5971" s="12" t="s">
        <v>11569</v>
      </c>
      <c r="B5971" s="12" t="s">
        <v>11570</v>
      </c>
      <c r="C5971" s="13" t="s">
        <v>14</v>
      </c>
      <c r="D5971" s="12" t="s">
        <v>5263</v>
      </c>
      <c r="E5971" s="13" t="s">
        <v>5264</v>
      </c>
      <c r="F5971" s="12">
        <v>2020</v>
      </c>
      <c r="G5971" s="13" t="s">
        <v>27</v>
      </c>
      <c r="H5971" s="12" t="s">
        <v>18</v>
      </c>
      <c r="I5971" s="13" t="s">
        <v>51</v>
      </c>
      <c r="J5971" s="12" t="s">
        <v>18</v>
      </c>
      <c r="K5971" s="13" t="s">
        <v>18</v>
      </c>
      <c r="L5971" s="12" t="s">
        <v>18</v>
      </c>
      <c r="M5971" s="13" t="s">
        <v>18</v>
      </c>
      <c r="N5971" s="2" t="s">
        <v>19</v>
      </c>
      <c r="O5971" s="13" t="s">
        <v>20</v>
      </c>
      <c r="P5971" s="14">
        <v>84</v>
      </c>
      <c r="Q5971" s="14">
        <v>4200</v>
      </c>
      <c r="R5971" s="13">
        <v>77</v>
      </c>
      <c r="S5971" s="15">
        <v>1</v>
      </c>
      <c r="T5971" s="13">
        <v>1</v>
      </c>
      <c r="U5971" s="13">
        <v>0</v>
      </c>
      <c r="V5971" s="16">
        <v>0</v>
      </c>
      <c r="W5971" s="16" t="str">
        <f t="shared" si="93"/>
        <v>PN704-2830-001</v>
      </c>
      <c r="X5971" s="17" t="s">
        <v>150</v>
      </c>
      <c r="Y5971" s="17" t="s">
        <v>5265</v>
      </c>
      <c r="Z5971" s="17" t="s">
        <v>33</v>
      </c>
      <c r="AB5971" s="17" t="s">
        <v>458</v>
      </c>
      <c r="AC5971" s="17" t="s">
        <v>11570</v>
      </c>
      <c r="AD5971" s="17" t="s">
        <v>10451</v>
      </c>
      <c r="AE5971" s="17" t="s">
        <v>42</v>
      </c>
      <c r="AF5971" s="17" t="s">
        <v>10452</v>
      </c>
      <c r="AG5971" s="17" t="s">
        <v>10453</v>
      </c>
      <c r="AJ5971" s="17" t="s">
        <v>103</v>
      </c>
      <c r="AK5971" s="17" t="s">
        <v>103</v>
      </c>
      <c r="AO5971" s="17" t="s">
        <v>46</v>
      </c>
      <c r="AP5971" s="18">
        <v>43315</v>
      </c>
      <c r="AQ5971" s="17" t="s">
        <v>22</v>
      </c>
      <c r="AR5971" s="17" t="s">
        <v>47</v>
      </c>
      <c r="AS5971" s="17" t="s">
        <v>47</v>
      </c>
      <c r="AT5971" s="17" t="s">
        <v>47</v>
      </c>
      <c r="AU5971" s="17" t="s">
        <v>47</v>
      </c>
      <c r="AV5971" s="17" t="s">
        <v>47</v>
      </c>
      <c r="AW5971" s="17" t="s">
        <v>5269</v>
      </c>
      <c r="AX5971" s="17" t="s">
        <v>5270</v>
      </c>
      <c r="BA5971" s="17" t="s">
        <v>5270</v>
      </c>
      <c r="BD5971" s="17">
        <v>1</v>
      </c>
      <c r="BE5971" s="17" t="s">
        <v>52</v>
      </c>
      <c r="BF5971" s="17" t="s">
        <v>5271</v>
      </c>
      <c r="BG5971" s="18">
        <v>43585</v>
      </c>
      <c r="BL5971" s="17" t="s">
        <v>5272</v>
      </c>
      <c r="BM5971" s="19" t="s">
        <v>22</v>
      </c>
      <c r="BN5971" s="19">
        <f>P5971*R5971</f>
        <v>6468</v>
      </c>
      <c r="BO5971" s="19" t="str">
        <f>IF(AND(BN5971&gt;120000, P5971&gt;25, X5971&lt;&gt;"WAVE 0"), "yes", "no")</f>
        <v>no</v>
      </c>
      <c r="BP5971" s="17" t="s">
        <v>51</v>
      </c>
    </row>
    <row r="5972" spans="1:68" x14ac:dyDescent="0.25">
      <c r="A5972" s="11" t="s">
        <v>11571</v>
      </c>
      <c r="B5972" s="12" t="s">
        <v>11570</v>
      </c>
      <c r="C5972" s="13" t="s">
        <v>14</v>
      </c>
      <c r="D5972" s="12" t="s">
        <v>5263</v>
      </c>
      <c r="E5972" s="13" t="s">
        <v>5264</v>
      </c>
      <c r="F5972" s="12">
        <v>2020</v>
      </c>
      <c r="G5972" s="13" t="s">
        <v>27</v>
      </c>
      <c r="H5972" s="12" t="s">
        <v>18</v>
      </c>
      <c r="I5972" s="13" t="s">
        <v>51</v>
      </c>
      <c r="J5972" s="12" t="s">
        <v>18</v>
      </c>
      <c r="K5972" s="13" t="s">
        <v>18</v>
      </c>
      <c r="L5972" s="12" t="s">
        <v>18</v>
      </c>
      <c r="M5972" s="13" t="s">
        <v>18</v>
      </c>
      <c r="N5972" s="2" t="s">
        <v>19</v>
      </c>
      <c r="O5972" s="13" t="s">
        <v>20</v>
      </c>
      <c r="P5972" s="14">
        <v>75.153599999999997</v>
      </c>
      <c r="Q5972" s="14">
        <v>6773.16</v>
      </c>
      <c r="R5972" s="13">
        <v>110</v>
      </c>
      <c r="S5972" s="15">
        <v>0.83333333333333337</v>
      </c>
      <c r="T5972" s="13">
        <v>1</v>
      </c>
      <c r="U5972" s="13">
        <v>1</v>
      </c>
      <c r="V5972" s="16">
        <v>0</v>
      </c>
      <c r="W5972" s="16" t="str">
        <f t="shared" si="93"/>
        <v>PN704-2830-002</v>
      </c>
      <c r="X5972" s="17" t="s">
        <v>150</v>
      </c>
      <c r="Y5972" s="17" t="s">
        <v>5265</v>
      </c>
      <c r="Z5972" s="17" t="s">
        <v>33</v>
      </c>
      <c r="AB5972" s="17" t="s">
        <v>458</v>
      </c>
      <c r="AC5972" s="17" t="s">
        <v>11570</v>
      </c>
      <c r="AD5972" s="17" t="s">
        <v>10451</v>
      </c>
      <c r="AE5972" s="17" t="s">
        <v>42</v>
      </c>
      <c r="AF5972" s="17" t="s">
        <v>10452</v>
      </c>
      <c r="AG5972" s="17" t="s">
        <v>10453</v>
      </c>
      <c r="AJ5972" s="17" t="s">
        <v>103</v>
      </c>
      <c r="AK5972" s="17" t="s">
        <v>103</v>
      </c>
      <c r="AO5972" s="17" t="s">
        <v>46</v>
      </c>
      <c r="AP5972" s="18">
        <v>43315</v>
      </c>
      <c r="AQ5972" s="17" t="s">
        <v>22</v>
      </c>
      <c r="AR5972" s="17" t="s">
        <v>47</v>
      </c>
      <c r="AS5972" s="17" t="s">
        <v>47</v>
      </c>
      <c r="AT5972" s="17" t="s">
        <v>47</v>
      </c>
      <c r="AU5972" s="17" t="s">
        <v>47</v>
      </c>
      <c r="AV5972" s="17" t="s">
        <v>47</v>
      </c>
      <c r="AW5972" s="17" t="s">
        <v>5269</v>
      </c>
      <c r="AX5972" s="17" t="s">
        <v>5270</v>
      </c>
      <c r="BA5972" s="17" t="s">
        <v>5270</v>
      </c>
      <c r="BD5972" s="17">
        <v>1</v>
      </c>
      <c r="BE5972" s="17" t="s">
        <v>52</v>
      </c>
      <c r="BF5972" s="17" t="s">
        <v>5271</v>
      </c>
      <c r="BG5972" s="18">
        <v>43585</v>
      </c>
      <c r="BL5972" s="17" t="s">
        <v>5272</v>
      </c>
      <c r="BM5972" s="19" t="s">
        <v>22</v>
      </c>
      <c r="BN5972" s="19">
        <f>P5972*R5972</f>
        <v>8266.8959999999988</v>
      </c>
      <c r="BO5972" s="19" t="str">
        <f>IF(AND(BN5972&gt;120000, P5972&gt;25, X5972&lt;&gt;"WAVE 0"), "yes", "no")</f>
        <v>no</v>
      </c>
      <c r="BP5972" s="17" t="s">
        <v>51</v>
      </c>
    </row>
    <row r="5973" spans="1:68" x14ac:dyDescent="0.25">
      <c r="A5973" s="11" t="s">
        <v>11572</v>
      </c>
      <c r="B5973" s="12" t="s">
        <v>11573</v>
      </c>
      <c r="C5973" s="13" t="s">
        <v>14</v>
      </c>
      <c r="D5973" s="12" t="s">
        <v>1954</v>
      </c>
      <c r="E5973" s="13" t="s">
        <v>1955</v>
      </c>
      <c r="F5973" s="12">
        <v>2020</v>
      </c>
      <c r="G5973" s="13" t="s">
        <v>109</v>
      </c>
      <c r="H5973" s="12" t="s">
        <v>76</v>
      </c>
      <c r="I5973" s="13" t="s">
        <v>18</v>
      </c>
      <c r="J5973" s="12" t="s">
        <v>1629</v>
      </c>
      <c r="K5973" s="13" t="s">
        <v>1630</v>
      </c>
      <c r="L5973" s="12" t="s">
        <v>1631</v>
      </c>
      <c r="M5973" s="13" t="s">
        <v>80</v>
      </c>
      <c r="N5973" s="2" t="s">
        <v>19</v>
      </c>
      <c r="O5973" s="13" t="s">
        <v>20</v>
      </c>
      <c r="P5973" s="14"/>
      <c r="Q5973" s="14"/>
      <c r="R5973" s="13">
        <v>0</v>
      </c>
      <c r="S5973" s="15"/>
      <c r="T5973" s="13">
        <v>1</v>
      </c>
      <c r="U5973" s="13"/>
      <c r="V5973" s="16"/>
      <c r="W5973" s="16" t="str">
        <f t="shared" si="93"/>
        <v>PN7062039-1</v>
      </c>
      <c r="Z5973" s="13" t="s">
        <v>109</v>
      </c>
      <c r="AA5973" s="17" t="s">
        <v>22</v>
      </c>
      <c r="AB5973" s="17" t="s">
        <v>22</v>
      </c>
      <c r="AC5973" s="17" t="s">
        <v>22</v>
      </c>
      <c r="AD5973" s="17" t="s">
        <v>22</v>
      </c>
      <c r="AE5973" s="17" t="s">
        <v>22</v>
      </c>
      <c r="AF5973" s="17" t="s">
        <v>22</v>
      </c>
      <c r="AG5973" s="17" t="s">
        <v>22</v>
      </c>
      <c r="AJ5973" s="17" t="s">
        <v>22</v>
      </c>
      <c r="AK5973" s="17" t="s">
        <v>22</v>
      </c>
      <c r="AO5973" s="17" t="s">
        <v>22</v>
      </c>
      <c r="AP5973" s="18" t="s">
        <v>22</v>
      </c>
      <c r="AQ5973" s="17" t="s">
        <v>22</v>
      </c>
      <c r="AR5973" s="17" t="s">
        <v>22</v>
      </c>
      <c r="AS5973" s="17" t="s">
        <v>22</v>
      </c>
      <c r="AT5973" s="17" t="s">
        <v>22</v>
      </c>
      <c r="AU5973" s="17" t="s">
        <v>22</v>
      </c>
      <c r="AV5973" s="17" t="s">
        <v>22</v>
      </c>
      <c r="AW5973" s="17" t="s">
        <v>22</v>
      </c>
      <c r="AX5973" s="17" t="s">
        <v>22</v>
      </c>
      <c r="AY5973" s="17" t="s">
        <v>22</v>
      </c>
      <c r="AZ5973" s="17" t="s">
        <v>22</v>
      </c>
      <c r="BA5973" s="17" t="s">
        <v>22</v>
      </c>
      <c r="BD5973" s="17" t="s">
        <v>22</v>
      </c>
      <c r="BE5973" s="17" t="s">
        <v>22</v>
      </c>
      <c r="BF5973" s="17" t="s">
        <v>22</v>
      </c>
      <c r="BG5973" s="18" t="s">
        <v>22</v>
      </c>
      <c r="BH5973" s="3" t="s">
        <v>22</v>
      </c>
      <c r="BI5973" s="3" t="s">
        <v>22</v>
      </c>
      <c r="BK5973" s="3" t="s">
        <v>22</v>
      </c>
      <c r="BL5973" s="17" t="s">
        <v>22</v>
      </c>
      <c r="BM5973" s="19" t="s">
        <v>22</v>
      </c>
      <c r="BN5973" s="19">
        <f>P5973*R5973</f>
        <v>0</v>
      </c>
      <c r="BO5973" s="19" t="str">
        <f>IF(AND(BN5973&gt;120000, P5973&gt;25, X5973&lt;&gt;"WAVE 0"), "yes", "no")</f>
        <v>no</v>
      </c>
      <c r="BP5973" s="17" t="s">
        <v>22</v>
      </c>
    </row>
    <row r="5974" spans="1:68" x14ac:dyDescent="0.25">
      <c r="A5974" s="11" t="s">
        <v>11574</v>
      </c>
      <c r="B5974" s="12" t="s">
        <v>11575</v>
      </c>
      <c r="C5974" s="13" t="s">
        <v>14</v>
      </c>
      <c r="D5974" s="12" t="s">
        <v>1190</v>
      </c>
      <c r="E5974" s="13" t="s">
        <v>1191</v>
      </c>
      <c r="F5974" s="12">
        <v>2020</v>
      </c>
      <c r="G5974" s="13" t="s">
        <v>109</v>
      </c>
      <c r="H5974" s="12" t="s">
        <v>76</v>
      </c>
      <c r="I5974" s="13" t="s">
        <v>18</v>
      </c>
      <c r="J5974" s="12" t="s">
        <v>1733</v>
      </c>
      <c r="K5974" s="13" t="s">
        <v>1233</v>
      </c>
      <c r="L5974" s="12" t="s">
        <v>1234</v>
      </c>
      <c r="M5974" s="13" t="s">
        <v>879</v>
      </c>
      <c r="N5974" s="2" t="s">
        <v>19</v>
      </c>
      <c r="O5974" s="13" t="s">
        <v>20</v>
      </c>
      <c r="P5974" s="14"/>
      <c r="Q5974" s="14"/>
      <c r="R5974" s="13">
        <v>0</v>
      </c>
      <c r="S5974" s="15"/>
      <c r="T5974" s="13">
        <v>1</v>
      </c>
      <c r="U5974" s="13"/>
      <c r="V5974" s="16"/>
      <c r="W5974" s="16" t="str">
        <f t="shared" si="93"/>
        <v>PN70720045-00//SS2</v>
      </c>
      <c r="Z5974" s="13" t="s">
        <v>109</v>
      </c>
      <c r="AA5974" s="17" t="s">
        <v>22</v>
      </c>
      <c r="AB5974" s="17" t="s">
        <v>22</v>
      </c>
      <c r="AC5974" s="17" t="s">
        <v>22</v>
      </c>
      <c r="AD5974" s="17" t="s">
        <v>22</v>
      </c>
      <c r="AE5974" s="17" t="s">
        <v>22</v>
      </c>
      <c r="AF5974" s="17" t="s">
        <v>22</v>
      </c>
      <c r="AG5974" s="17" t="s">
        <v>22</v>
      </c>
      <c r="AJ5974" s="17" t="s">
        <v>22</v>
      </c>
      <c r="AK5974" s="17" t="s">
        <v>22</v>
      </c>
      <c r="AO5974" s="17" t="s">
        <v>22</v>
      </c>
      <c r="AP5974" s="18" t="s">
        <v>22</v>
      </c>
      <c r="AQ5974" s="17" t="s">
        <v>22</v>
      </c>
      <c r="AR5974" s="17" t="s">
        <v>22</v>
      </c>
      <c r="AS5974" s="17" t="s">
        <v>22</v>
      </c>
      <c r="AT5974" s="17" t="s">
        <v>22</v>
      </c>
      <c r="AU5974" s="17" t="s">
        <v>22</v>
      </c>
      <c r="AV5974" s="17" t="s">
        <v>22</v>
      </c>
      <c r="AW5974" s="17" t="s">
        <v>22</v>
      </c>
      <c r="AX5974" s="17" t="s">
        <v>22</v>
      </c>
      <c r="AY5974" s="17" t="s">
        <v>22</v>
      </c>
      <c r="AZ5974" s="17" t="s">
        <v>22</v>
      </c>
      <c r="BA5974" s="17" t="s">
        <v>22</v>
      </c>
      <c r="BD5974" s="17" t="s">
        <v>22</v>
      </c>
      <c r="BE5974" s="17" t="s">
        <v>22</v>
      </c>
      <c r="BF5974" s="17" t="s">
        <v>22</v>
      </c>
      <c r="BG5974" s="18" t="s">
        <v>22</v>
      </c>
      <c r="BH5974" s="3" t="s">
        <v>22</v>
      </c>
      <c r="BI5974" s="3" t="s">
        <v>22</v>
      </c>
      <c r="BK5974" s="3" t="s">
        <v>22</v>
      </c>
      <c r="BL5974" s="17" t="s">
        <v>22</v>
      </c>
      <c r="BM5974" s="19" t="s">
        <v>22</v>
      </c>
      <c r="BN5974" s="19">
        <f>P5974*R5974</f>
        <v>0</v>
      </c>
      <c r="BO5974" s="19" t="str">
        <f>IF(AND(BN5974&gt;120000, P5974&gt;25, X5974&lt;&gt;"WAVE 0"), "yes", "no")</f>
        <v>no</v>
      </c>
      <c r="BP5974" s="17" t="s">
        <v>22</v>
      </c>
    </row>
    <row r="5975" spans="1:68" x14ac:dyDescent="0.25">
      <c r="A5975" s="11" t="s">
        <v>11576</v>
      </c>
      <c r="B5975" s="12" t="s">
        <v>11575</v>
      </c>
      <c r="C5975" s="13" t="s">
        <v>14</v>
      </c>
      <c r="D5975" s="12" t="s">
        <v>1190</v>
      </c>
      <c r="E5975" s="13" t="s">
        <v>1191</v>
      </c>
      <c r="F5975" s="12">
        <v>2020</v>
      </c>
      <c r="G5975" s="13" t="s">
        <v>109</v>
      </c>
      <c r="H5975" s="12" t="s">
        <v>76</v>
      </c>
      <c r="I5975" s="13" t="s">
        <v>51</v>
      </c>
      <c r="J5975" s="12" t="s">
        <v>1232</v>
      </c>
      <c r="K5975" s="13" t="s">
        <v>1233</v>
      </c>
      <c r="L5975" s="12" t="s">
        <v>1234</v>
      </c>
      <c r="M5975" s="13" t="s">
        <v>879</v>
      </c>
      <c r="N5975" s="2" t="s">
        <v>19</v>
      </c>
      <c r="O5975" s="13" t="s">
        <v>20</v>
      </c>
      <c r="P5975" s="14">
        <v>22671</v>
      </c>
      <c r="Q5975" s="14">
        <v>2090523</v>
      </c>
      <c r="R5975" s="13">
        <v>131</v>
      </c>
      <c r="S5975" s="15">
        <v>8.3333333333333329E-2</v>
      </c>
      <c r="T5975" s="13">
        <v>2</v>
      </c>
      <c r="U5975" s="13">
        <v>3</v>
      </c>
      <c r="V5975" s="16">
        <v>0</v>
      </c>
      <c r="W5975" s="16" t="str">
        <f t="shared" si="93"/>
        <v>PN70720045-01</v>
      </c>
      <c r="Z5975" s="13" t="s">
        <v>109</v>
      </c>
      <c r="BN5975" s="19">
        <f>P5975*R5975</f>
        <v>2969901</v>
      </c>
      <c r="BO5975" s="19" t="str">
        <f>IF(AND(BN5975&gt;120000, P5975&gt;25, X5975&lt;&gt;"WAVE 0"), "yes", "no")</f>
        <v>yes</v>
      </c>
      <c r="BP5975" s="17" t="s">
        <v>51</v>
      </c>
    </row>
    <row r="5976" spans="1:68" x14ac:dyDescent="0.25">
      <c r="A5976" s="11" t="s">
        <v>11577</v>
      </c>
      <c r="B5976" s="12" t="s">
        <v>11578</v>
      </c>
      <c r="C5976" s="13" t="s">
        <v>88</v>
      </c>
      <c r="D5976" s="12" t="s">
        <v>1479</v>
      </c>
      <c r="E5976" s="13" t="s">
        <v>1480</v>
      </c>
      <c r="F5976" s="12">
        <v>2019</v>
      </c>
      <c r="G5976" s="13" t="s">
        <v>109</v>
      </c>
      <c r="H5976" s="12" t="s">
        <v>76</v>
      </c>
      <c r="I5976" s="13" t="s">
        <v>51</v>
      </c>
      <c r="J5976" s="12" t="s">
        <v>1232</v>
      </c>
      <c r="K5976" s="13" t="s">
        <v>1233</v>
      </c>
      <c r="L5976" s="12" t="s">
        <v>1234</v>
      </c>
      <c r="M5976" s="13" t="s">
        <v>879</v>
      </c>
      <c r="N5976" s="2" t="s">
        <v>64</v>
      </c>
      <c r="O5976" s="13" t="s">
        <v>20</v>
      </c>
      <c r="P5976" s="14">
        <v>11324.0571</v>
      </c>
      <c r="Q5976" s="14">
        <v>307438</v>
      </c>
      <c r="R5976" s="13">
        <v>211</v>
      </c>
      <c r="S5976" s="15">
        <v>0.4</v>
      </c>
      <c r="T5976" s="13">
        <v>2</v>
      </c>
      <c r="U5976" s="13">
        <v>4</v>
      </c>
      <c r="V5976" s="16">
        <v>0</v>
      </c>
      <c r="W5976" s="16" t="str">
        <f t="shared" si="93"/>
        <v>PN70720132-2</v>
      </c>
      <c r="X5976" s="17" t="s">
        <v>150</v>
      </c>
      <c r="Y5976" s="17" t="s">
        <v>11579</v>
      </c>
      <c r="Z5976" s="17" t="s">
        <v>109</v>
      </c>
      <c r="AA5976" s="17" t="s">
        <v>1232</v>
      </c>
      <c r="AB5976" s="17" t="s">
        <v>22</v>
      </c>
      <c r="AC5976" s="17" t="s">
        <v>22</v>
      </c>
      <c r="AD5976" s="17" t="s">
        <v>81</v>
      </c>
      <c r="AE5976" s="17" t="s">
        <v>42</v>
      </c>
      <c r="AF5976" s="17" t="s">
        <v>82</v>
      </c>
      <c r="AG5976" s="17" t="s">
        <v>22</v>
      </c>
      <c r="AJ5976" s="17" t="s">
        <v>83</v>
      </c>
      <c r="AK5976" s="17" t="s">
        <v>84</v>
      </c>
      <c r="AO5976" s="17" t="s">
        <v>46</v>
      </c>
      <c r="AP5976" s="18">
        <v>43222</v>
      </c>
      <c r="AQ5976" s="17">
        <v>9</v>
      </c>
      <c r="AR5976" s="17" t="s">
        <v>22</v>
      </c>
      <c r="AS5976" s="17" t="s">
        <v>22</v>
      </c>
      <c r="AT5976" s="17" t="s">
        <v>22</v>
      </c>
      <c r="AU5976" s="17" t="s">
        <v>22</v>
      </c>
      <c r="AV5976" s="17" t="s">
        <v>22</v>
      </c>
      <c r="BE5976" s="17" t="s">
        <v>52</v>
      </c>
      <c r="BM5976" s="19">
        <v>74578.121705221405</v>
      </c>
      <c r="BN5976" s="19">
        <f>P5976*R5976</f>
        <v>2389376.0480999998</v>
      </c>
      <c r="BO5976" s="19" t="str">
        <f>IF(AND(BN5976&gt;120000, P5976&gt;25, X5976&lt;&gt;"WAVE 0"), "yes", "no")</f>
        <v>no</v>
      </c>
      <c r="BP5976" s="17" t="s">
        <v>51</v>
      </c>
    </row>
    <row r="5977" spans="1:68" x14ac:dyDescent="0.25">
      <c r="A5977" s="11" t="s">
        <v>11580</v>
      </c>
      <c r="B5977" s="12" t="s">
        <v>11581</v>
      </c>
      <c r="C5977" s="13" t="s">
        <v>57</v>
      </c>
      <c r="D5977" s="12" t="s">
        <v>2500</v>
      </c>
      <c r="E5977" s="13" t="s">
        <v>2501</v>
      </c>
      <c r="F5977" s="12">
        <v>2020</v>
      </c>
      <c r="G5977" s="13" t="s">
        <v>684</v>
      </c>
      <c r="H5977" s="12" t="s">
        <v>76</v>
      </c>
      <c r="I5977" s="13" t="s">
        <v>51</v>
      </c>
      <c r="J5977" s="12" t="s">
        <v>1232</v>
      </c>
      <c r="K5977" s="13" t="s">
        <v>1233</v>
      </c>
      <c r="L5977" s="12" t="s">
        <v>1234</v>
      </c>
      <c r="M5977" s="13" t="s">
        <v>879</v>
      </c>
      <c r="N5977" s="2" t="s">
        <v>64</v>
      </c>
      <c r="O5977" s="13" t="s">
        <v>20</v>
      </c>
      <c r="P5977" s="14">
        <v>480.24310000000003</v>
      </c>
      <c r="Q5977" s="14">
        <v>49945.279999999999</v>
      </c>
      <c r="R5977" s="13">
        <v>149</v>
      </c>
      <c r="S5977" s="15">
        <v>5.5555555555555552E-2</v>
      </c>
      <c r="T5977" s="13">
        <v>2</v>
      </c>
      <c r="U5977" s="13">
        <v>4</v>
      </c>
      <c r="V5977" s="16">
        <v>0</v>
      </c>
      <c r="W5977" s="16" t="str">
        <f t="shared" si="93"/>
        <v>PN70720139-113</v>
      </c>
      <c r="Z5977" s="17" t="s">
        <v>684</v>
      </c>
      <c r="AA5977" s="17" t="s">
        <v>1232</v>
      </c>
      <c r="AB5977" s="17" t="s">
        <v>22</v>
      </c>
      <c r="AC5977" s="17" t="s">
        <v>22</v>
      </c>
      <c r="AD5977" s="17" t="s">
        <v>81</v>
      </c>
      <c r="AE5977" s="17" t="s">
        <v>42</v>
      </c>
      <c r="AF5977" s="17" t="s">
        <v>82</v>
      </c>
      <c r="AG5977" s="17" t="s">
        <v>22</v>
      </c>
      <c r="AJ5977" s="17" t="s">
        <v>3507</v>
      </c>
      <c r="AK5977" s="17" t="s">
        <v>84</v>
      </c>
      <c r="AO5977" s="17" t="s">
        <v>46</v>
      </c>
      <c r="AP5977" s="18">
        <v>43118</v>
      </c>
      <c r="AQ5977" s="17">
        <v>9</v>
      </c>
      <c r="AR5977" s="17" t="s">
        <v>22</v>
      </c>
      <c r="AS5977" s="17" t="s">
        <v>22</v>
      </c>
      <c r="AT5977" s="17" t="s">
        <v>22</v>
      </c>
      <c r="AU5977" s="17" t="s">
        <v>22</v>
      </c>
      <c r="AV5977" s="17" t="s">
        <v>22</v>
      </c>
      <c r="BE5977" s="17" t="s">
        <v>52</v>
      </c>
      <c r="BM5977" s="19">
        <v>77994.986750098848</v>
      </c>
      <c r="BN5977" s="19">
        <f>P5977*R5977</f>
        <v>71556.221900000004</v>
      </c>
      <c r="BO5977" s="19" t="str">
        <f>IF(AND(BN5977&gt;120000, P5977&gt;25, X5977&lt;&gt;"WAVE 0"), "yes", "no")</f>
        <v>no</v>
      </c>
      <c r="BP5977" s="17" t="s">
        <v>22</v>
      </c>
    </row>
    <row r="5978" spans="1:68" x14ac:dyDescent="0.25">
      <c r="A5978" s="11" t="s">
        <v>11582</v>
      </c>
      <c r="B5978" s="12" t="s">
        <v>11583</v>
      </c>
      <c r="C5978" s="13" t="s">
        <v>57</v>
      </c>
      <c r="D5978" s="12" t="s">
        <v>687</v>
      </c>
      <c r="E5978" s="13" t="s">
        <v>688</v>
      </c>
      <c r="F5978" s="12">
        <v>2020</v>
      </c>
      <c r="G5978" s="13" t="s">
        <v>38</v>
      </c>
      <c r="H5978" s="12" t="s">
        <v>76</v>
      </c>
      <c r="I5978" s="13" t="s">
        <v>18</v>
      </c>
      <c r="J5978" s="12" t="s">
        <v>1232</v>
      </c>
      <c r="K5978" s="13" t="s">
        <v>1233</v>
      </c>
      <c r="L5978" s="12" t="s">
        <v>1234</v>
      </c>
      <c r="M5978" s="13" t="s">
        <v>879</v>
      </c>
      <c r="N5978" s="2" t="s">
        <v>64</v>
      </c>
      <c r="O5978" s="13" t="s">
        <v>20</v>
      </c>
      <c r="P5978" s="14"/>
      <c r="Q5978" s="14">
        <v>129098.2</v>
      </c>
      <c r="R5978" s="13">
        <v>126</v>
      </c>
      <c r="S5978" s="15">
        <v>0</v>
      </c>
      <c r="T5978" s="13">
        <v>2</v>
      </c>
      <c r="U5978" s="13">
        <v>4</v>
      </c>
      <c r="V5978" s="16">
        <v>0</v>
      </c>
      <c r="W5978" s="16" t="str">
        <f t="shared" si="93"/>
        <v>PN70720139-2</v>
      </c>
      <c r="X5978" s="17" t="s">
        <v>21</v>
      </c>
      <c r="Z5978" s="17" t="s">
        <v>38</v>
      </c>
      <c r="AA5978" s="17" t="s">
        <v>1232</v>
      </c>
      <c r="AB5978" s="17" t="s">
        <v>22</v>
      </c>
      <c r="AC5978" s="17" t="s">
        <v>22</v>
      </c>
      <c r="AD5978" s="17" t="s">
        <v>81</v>
      </c>
      <c r="AE5978" s="17" t="s">
        <v>42</v>
      </c>
      <c r="AF5978" s="17" t="s">
        <v>82</v>
      </c>
      <c r="AG5978" s="17" t="s">
        <v>22</v>
      </c>
      <c r="AJ5978" s="17" t="s">
        <v>3507</v>
      </c>
      <c r="AK5978" s="17" t="s">
        <v>84</v>
      </c>
      <c r="AO5978" s="17" t="s">
        <v>46</v>
      </c>
      <c r="AP5978" s="18">
        <v>43214</v>
      </c>
      <c r="AQ5978" s="17">
        <v>9</v>
      </c>
      <c r="AR5978" s="17" t="s">
        <v>22</v>
      </c>
      <c r="AS5978" s="17" t="s">
        <v>22</v>
      </c>
      <c r="AT5978" s="17" t="s">
        <v>22</v>
      </c>
      <c r="AU5978" s="17" t="s">
        <v>22</v>
      </c>
      <c r="AV5978" s="17" t="s">
        <v>22</v>
      </c>
      <c r="BE5978" s="17" t="s">
        <v>52</v>
      </c>
      <c r="BK5978" s="3" t="s">
        <v>1398</v>
      </c>
      <c r="BM5978" s="19">
        <v>77994.986750098848</v>
      </c>
      <c r="BN5978" s="19">
        <f>P5978*R5978</f>
        <v>0</v>
      </c>
      <c r="BO5978" s="19" t="str">
        <f>IF(AND(BN5978&gt;120000, P5978&gt;25, X5978&lt;&gt;"WAVE 0"), "yes", "no")</f>
        <v>no</v>
      </c>
      <c r="BP5978" s="17" t="s">
        <v>51</v>
      </c>
    </row>
    <row r="5979" spans="1:68" x14ac:dyDescent="0.25">
      <c r="A5979" s="12" t="s">
        <v>11582</v>
      </c>
      <c r="B5979" s="12" t="s">
        <v>11583</v>
      </c>
      <c r="C5979" s="13" t="s">
        <v>14</v>
      </c>
      <c r="D5979" s="12" t="s">
        <v>687</v>
      </c>
      <c r="E5979" s="13" t="s">
        <v>688</v>
      </c>
      <c r="F5979" s="12">
        <v>2019</v>
      </c>
      <c r="G5979" s="13" t="s">
        <v>38</v>
      </c>
      <c r="H5979" s="12" t="s">
        <v>76</v>
      </c>
      <c r="I5979" s="13" t="s">
        <v>18</v>
      </c>
      <c r="J5979" s="12" t="s">
        <v>1232</v>
      </c>
      <c r="K5979" s="13" t="s">
        <v>1233</v>
      </c>
      <c r="L5979" s="12" t="s">
        <v>1234</v>
      </c>
      <c r="M5979" s="13" t="s">
        <v>879</v>
      </c>
      <c r="N5979" s="2" t="s">
        <v>19</v>
      </c>
      <c r="O5979" s="13" t="s">
        <v>20</v>
      </c>
      <c r="P5979" s="14"/>
      <c r="Q5979" s="14">
        <v>129098.2</v>
      </c>
      <c r="R5979" s="13">
        <v>126</v>
      </c>
      <c r="S5979" s="15">
        <v>0</v>
      </c>
      <c r="T5979" s="13">
        <v>2</v>
      </c>
      <c r="U5979" s="13">
        <v>4</v>
      </c>
      <c r="V5979" s="16">
        <v>0</v>
      </c>
      <c r="W5979" s="16" t="str">
        <f t="shared" si="93"/>
        <v>PN70720139-2</v>
      </c>
      <c r="X5979" s="17" t="s">
        <v>21</v>
      </c>
      <c r="Z5979" s="17" t="s">
        <v>38</v>
      </c>
      <c r="AA5979" s="17" t="s">
        <v>1232</v>
      </c>
      <c r="AB5979" s="17" t="s">
        <v>22</v>
      </c>
      <c r="AC5979" s="17" t="s">
        <v>22</v>
      </c>
      <c r="AD5979" s="17" t="s">
        <v>81</v>
      </c>
      <c r="AE5979" s="17" t="s">
        <v>42</v>
      </c>
      <c r="AF5979" s="17" t="s">
        <v>82</v>
      </c>
      <c r="AG5979" s="17" t="s">
        <v>22</v>
      </c>
      <c r="AJ5979" s="17" t="s">
        <v>3507</v>
      </c>
      <c r="AK5979" s="17" t="s">
        <v>84</v>
      </c>
      <c r="AO5979" s="17" t="s">
        <v>46</v>
      </c>
      <c r="AP5979" s="18">
        <v>43214</v>
      </c>
      <c r="AQ5979" s="17">
        <v>9</v>
      </c>
      <c r="AR5979" s="17" t="s">
        <v>22</v>
      </c>
      <c r="AS5979" s="17" t="s">
        <v>22</v>
      </c>
      <c r="AT5979" s="17" t="s">
        <v>22</v>
      </c>
      <c r="AU5979" s="17" t="s">
        <v>22</v>
      </c>
      <c r="AV5979" s="17" t="s">
        <v>22</v>
      </c>
      <c r="BE5979" s="17" t="s">
        <v>52</v>
      </c>
      <c r="BK5979" s="3" t="s">
        <v>1398</v>
      </c>
      <c r="BM5979" s="19">
        <v>77994.986750098848</v>
      </c>
      <c r="BN5979" s="19">
        <f>P5979*R5979</f>
        <v>0</v>
      </c>
      <c r="BO5979" s="19" t="str">
        <f>IF(AND(BN5979&gt;120000, P5979&gt;25, X5979&lt;&gt;"WAVE 0"), "yes", "no")</f>
        <v>no</v>
      </c>
      <c r="BP5979" s="17" t="s">
        <v>51</v>
      </c>
    </row>
    <row r="5980" spans="1:68" x14ac:dyDescent="0.25">
      <c r="A5980" s="11" t="s">
        <v>11584</v>
      </c>
      <c r="B5980" s="12" t="s">
        <v>8372</v>
      </c>
      <c r="C5980" s="13" t="s">
        <v>57</v>
      </c>
      <c r="D5980" s="12" t="s">
        <v>6103</v>
      </c>
      <c r="E5980" s="13" t="s">
        <v>6104</v>
      </c>
      <c r="F5980" s="12">
        <v>2019</v>
      </c>
      <c r="G5980" s="13" t="s">
        <v>109</v>
      </c>
      <c r="H5980" s="12" t="s">
        <v>76</v>
      </c>
      <c r="I5980" s="13" t="s">
        <v>18</v>
      </c>
      <c r="J5980" s="12" t="s">
        <v>1232</v>
      </c>
      <c r="K5980" s="13" t="s">
        <v>1233</v>
      </c>
      <c r="L5980" s="12" t="s">
        <v>1234</v>
      </c>
      <c r="M5980" s="13" t="s">
        <v>879</v>
      </c>
      <c r="N5980" s="2" t="s">
        <v>64</v>
      </c>
      <c r="O5980" s="13" t="s">
        <v>20</v>
      </c>
      <c r="P5980" s="14">
        <v>0</v>
      </c>
      <c r="Q5980" s="14">
        <v>1009365</v>
      </c>
      <c r="R5980" s="13">
        <v>218</v>
      </c>
      <c r="S5980" s="15">
        <v>0.19354838709677419</v>
      </c>
      <c r="T5980" s="13">
        <v>1</v>
      </c>
      <c r="U5980" s="13">
        <v>5</v>
      </c>
      <c r="V5980" s="16">
        <v>0</v>
      </c>
      <c r="W5980" s="16" t="str">
        <f t="shared" si="93"/>
        <v>PN70720143-3</v>
      </c>
      <c r="Z5980" s="17" t="s">
        <v>109</v>
      </c>
      <c r="AA5980" s="17" t="s">
        <v>1232</v>
      </c>
      <c r="AB5980" s="17" t="s">
        <v>22</v>
      </c>
      <c r="AC5980" s="17" t="s">
        <v>22</v>
      </c>
      <c r="AD5980" s="17" t="s">
        <v>81</v>
      </c>
      <c r="AE5980" s="17" t="s">
        <v>42</v>
      </c>
      <c r="AF5980" s="17" t="s">
        <v>82</v>
      </c>
      <c r="AG5980" s="17" t="s">
        <v>22</v>
      </c>
      <c r="AJ5980" s="17" t="s">
        <v>3507</v>
      </c>
      <c r="AK5980" s="17" t="s">
        <v>84</v>
      </c>
      <c r="AO5980" s="17" t="s">
        <v>46</v>
      </c>
      <c r="AP5980" s="18">
        <v>43234</v>
      </c>
      <c r="AQ5980" s="17">
        <v>9</v>
      </c>
      <c r="AR5980" s="17" t="s">
        <v>22</v>
      </c>
      <c r="AS5980" s="17" t="s">
        <v>22</v>
      </c>
      <c r="AT5980" s="17" t="s">
        <v>22</v>
      </c>
      <c r="AU5980" s="17" t="s">
        <v>22</v>
      </c>
      <c r="AV5980" s="17" t="s">
        <v>22</v>
      </c>
      <c r="BE5980" s="17" t="s">
        <v>52</v>
      </c>
      <c r="BM5980" s="19">
        <v>72678.888492821381</v>
      </c>
      <c r="BN5980" s="19">
        <f>P5980*R5980</f>
        <v>0</v>
      </c>
      <c r="BO5980" s="19" t="str">
        <f>IF(AND(BN5980&gt;120000, P5980&gt;25, X5980&lt;&gt;"WAVE 0"), "yes", "no")</f>
        <v>no</v>
      </c>
      <c r="BP5980" s="17" t="s">
        <v>22</v>
      </c>
    </row>
    <row r="5981" spans="1:68" x14ac:dyDescent="0.25">
      <c r="A5981" s="12" t="s">
        <v>11584</v>
      </c>
      <c r="B5981" s="12" t="s">
        <v>8372</v>
      </c>
      <c r="C5981" s="13" t="s">
        <v>88</v>
      </c>
      <c r="D5981" s="12" t="s">
        <v>6103</v>
      </c>
      <c r="E5981" s="13" t="s">
        <v>6104</v>
      </c>
      <c r="F5981" s="12">
        <v>2019</v>
      </c>
      <c r="G5981" s="13" t="s">
        <v>109</v>
      </c>
      <c r="H5981" s="12" t="s">
        <v>76</v>
      </c>
      <c r="I5981" s="13" t="s">
        <v>18</v>
      </c>
      <c r="J5981" s="12" t="s">
        <v>1232</v>
      </c>
      <c r="K5981" s="13" t="s">
        <v>1233</v>
      </c>
      <c r="L5981" s="12" t="s">
        <v>1234</v>
      </c>
      <c r="M5981" s="13" t="s">
        <v>879</v>
      </c>
      <c r="N5981" s="2" t="s">
        <v>95</v>
      </c>
      <c r="O5981" s="13" t="s">
        <v>20</v>
      </c>
      <c r="P5981" s="14">
        <v>0</v>
      </c>
      <c r="Q5981" s="14">
        <v>1009365</v>
      </c>
      <c r="R5981" s="13">
        <v>218</v>
      </c>
      <c r="S5981" s="15">
        <v>0.19354838709677419</v>
      </c>
      <c r="T5981" s="13">
        <v>1</v>
      </c>
      <c r="U5981" s="13">
        <v>5</v>
      </c>
      <c r="V5981" s="16">
        <v>0</v>
      </c>
      <c r="W5981" s="16" t="str">
        <f t="shared" si="93"/>
        <v>PN70720143-3</v>
      </c>
      <c r="Z5981" s="17" t="s">
        <v>109</v>
      </c>
      <c r="AA5981" s="17" t="s">
        <v>1232</v>
      </c>
      <c r="AB5981" s="17" t="s">
        <v>22</v>
      </c>
      <c r="AC5981" s="17" t="s">
        <v>22</v>
      </c>
      <c r="AD5981" s="17" t="s">
        <v>81</v>
      </c>
      <c r="AE5981" s="17" t="s">
        <v>42</v>
      </c>
      <c r="AF5981" s="17" t="s">
        <v>82</v>
      </c>
      <c r="AG5981" s="17" t="s">
        <v>22</v>
      </c>
      <c r="AJ5981" s="17" t="s">
        <v>3507</v>
      </c>
      <c r="AK5981" s="17" t="s">
        <v>84</v>
      </c>
      <c r="AO5981" s="17" t="s">
        <v>46</v>
      </c>
      <c r="AP5981" s="18">
        <v>43234</v>
      </c>
      <c r="AQ5981" s="17">
        <v>9</v>
      </c>
      <c r="AR5981" s="17" t="s">
        <v>22</v>
      </c>
      <c r="AS5981" s="17" t="s">
        <v>22</v>
      </c>
      <c r="AT5981" s="17" t="s">
        <v>22</v>
      </c>
      <c r="AU5981" s="17" t="s">
        <v>22</v>
      </c>
      <c r="AV5981" s="17" t="s">
        <v>22</v>
      </c>
      <c r="BE5981" s="17" t="s">
        <v>52</v>
      </c>
      <c r="BM5981" s="19">
        <v>72678.888492821381</v>
      </c>
      <c r="BN5981" s="19">
        <f>P5981*R5981</f>
        <v>0</v>
      </c>
      <c r="BO5981" s="19" t="str">
        <f>IF(AND(BN5981&gt;120000, P5981&gt;25, X5981&lt;&gt;"WAVE 0"), "yes", "no")</f>
        <v>no</v>
      </c>
      <c r="BP5981" s="17" t="s">
        <v>22</v>
      </c>
    </row>
    <row r="5982" spans="1:68" x14ac:dyDescent="0.25">
      <c r="A5982" s="11" t="s">
        <v>11585</v>
      </c>
      <c r="B5982" s="12" t="s">
        <v>11586</v>
      </c>
      <c r="C5982" s="13" t="s">
        <v>57</v>
      </c>
      <c r="D5982" s="12" t="s">
        <v>11587</v>
      </c>
      <c r="E5982" s="13" t="s">
        <v>11588</v>
      </c>
      <c r="F5982" s="12">
        <v>2020</v>
      </c>
      <c r="G5982" s="13" t="s">
        <v>207</v>
      </c>
      <c r="H5982" s="12" t="s">
        <v>330</v>
      </c>
      <c r="I5982" s="13" t="s">
        <v>18</v>
      </c>
      <c r="J5982" s="12" t="s">
        <v>1263</v>
      </c>
      <c r="K5982" s="13" t="s">
        <v>1264</v>
      </c>
      <c r="L5982" s="12" t="s">
        <v>358</v>
      </c>
      <c r="M5982" s="13" t="s">
        <v>359</v>
      </c>
      <c r="N5982" s="2" t="s">
        <v>64</v>
      </c>
      <c r="O5982" s="13" t="s">
        <v>1943</v>
      </c>
      <c r="P5982" s="14">
        <v>27629.919999999998</v>
      </c>
      <c r="Q5982" s="14">
        <v>0</v>
      </c>
      <c r="R5982" s="13">
        <v>262</v>
      </c>
      <c r="S5982" s="15">
        <v>0</v>
      </c>
      <c r="T5982" s="13">
        <v>2</v>
      </c>
      <c r="U5982" s="13">
        <v>3</v>
      </c>
      <c r="V5982" s="16">
        <v>0</v>
      </c>
      <c r="W5982" s="16" t="str">
        <f t="shared" si="93"/>
        <v>PN70720165-1</v>
      </c>
      <c r="Z5982" s="17" t="s">
        <v>1500</v>
      </c>
      <c r="AB5982" s="17" t="s">
        <v>22</v>
      </c>
      <c r="AC5982" s="17" t="s">
        <v>22</v>
      </c>
      <c r="AD5982" s="17" t="s">
        <v>81</v>
      </c>
      <c r="AE5982" s="17" t="s">
        <v>42</v>
      </c>
      <c r="AF5982" s="17" t="s">
        <v>1655</v>
      </c>
      <c r="AG5982" s="17" t="s">
        <v>22</v>
      </c>
      <c r="AJ5982" s="17" t="s">
        <v>83</v>
      </c>
      <c r="AK5982" s="17" t="s">
        <v>84</v>
      </c>
      <c r="AO5982" s="17" t="s">
        <v>46</v>
      </c>
      <c r="AP5982" s="18">
        <v>43545</v>
      </c>
      <c r="AQ5982" s="17">
        <v>9</v>
      </c>
      <c r="AR5982" s="17" t="s">
        <v>22</v>
      </c>
      <c r="AS5982" s="17" t="s">
        <v>22</v>
      </c>
      <c r="AT5982" s="17" t="s">
        <v>22</v>
      </c>
      <c r="AU5982" s="17" t="s">
        <v>22</v>
      </c>
      <c r="AV5982" s="17" t="s">
        <v>22</v>
      </c>
      <c r="BE5982" s="17" t="s">
        <v>52</v>
      </c>
      <c r="BM5982" s="19" t="s">
        <v>22</v>
      </c>
      <c r="BN5982" s="19">
        <f>P5982*R5982</f>
        <v>7239039.0399999991</v>
      </c>
      <c r="BO5982" s="19" t="str">
        <f>IF(AND(BN5982&gt;120000, P5982&gt;25, X5982&lt;&gt;"WAVE 0"), "yes", "no")</f>
        <v>yes</v>
      </c>
      <c r="BP5982" s="17" t="s">
        <v>22</v>
      </c>
    </row>
    <row r="5983" spans="1:68" x14ac:dyDescent="0.25">
      <c r="A5983" s="11" t="s">
        <v>11589</v>
      </c>
      <c r="B5983" s="12" t="s">
        <v>8473</v>
      </c>
      <c r="C5983" s="13" t="s">
        <v>14</v>
      </c>
      <c r="D5983" s="12" t="s">
        <v>8602</v>
      </c>
      <c r="E5983" s="13" t="s">
        <v>8603</v>
      </c>
      <c r="F5983" s="12">
        <v>2020</v>
      </c>
      <c r="G5983" s="13" t="s">
        <v>17</v>
      </c>
      <c r="H5983" s="12" t="s">
        <v>76</v>
      </c>
      <c r="I5983" s="13" t="s">
        <v>18</v>
      </c>
      <c r="J5983" s="12" t="s">
        <v>1232</v>
      </c>
      <c r="K5983" s="13" t="s">
        <v>1233</v>
      </c>
      <c r="L5983" s="12" t="s">
        <v>1234</v>
      </c>
      <c r="M5983" s="13" t="s">
        <v>879</v>
      </c>
      <c r="N5983" s="2" t="s">
        <v>19</v>
      </c>
      <c r="O5983" s="13" t="s">
        <v>20</v>
      </c>
      <c r="P5983" s="14">
        <v>4664</v>
      </c>
      <c r="Q5983" s="14">
        <v>129076</v>
      </c>
      <c r="R5983" s="13">
        <v>220</v>
      </c>
      <c r="S5983" s="15">
        <v>0</v>
      </c>
      <c r="T5983" s="13">
        <v>3</v>
      </c>
      <c r="U5983" s="13">
        <v>5</v>
      </c>
      <c r="V5983" s="16">
        <v>456521.73913043475</v>
      </c>
      <c r="W5983" s="16" t="str">
        <f t="shared" si="93"/>
        <v>PN70720170-3</v>
      </c>
      <c r="X5983" s="17" t="s">
        <v>150</v>
      </c>
      <c r="Y5983" s="17" t="s">
        <v>8599</v>
      </c>
      <c r="Z5983" s="17" t="s">
        <v>17</v>
      </c>
      <c r="AA5983" s="17" t="s">
        <v>1232</v>
      </c>
      <c r="AB5983" s="17" t="s">
        <v>39</v>
      </c>
      <c r="AC5983" s="17" t="s">
        <v>8473</v>
      </c>
      <c r="AD5983" s="17" t="s">
        <v>81</v>
      </c>
      <c r="AE5983" s="17" t="s">
        <v>42</v>
      </c>
      <c r="AF5983" s="17" t="s">
        <v>82</v>
      </c>
      <c r="AG5983" s="17" t="s">
        <v>543</v>
      </c>
      <c r="AJ5983" s="17" t="s">
        <v>83</v>
      </c>
      <c r="AK5983" s="17" t="s">
        <v>84</v>
      </c>
      <c r="AO5983" s="17" t="s">
        <v>46</v>
      </c>
      <c r="AP5983" s="18">
        <v>43238</v>
      </c>
      <c r="AQ5983" s="17">
        <v>9</v>
      </c>
      <c r="AR5983" s="17" t="s">
        <v>47</v>
      </c>
      <c r="AS5983" s="17" t="s">
        <v>47</v>
      </c>
      <c r="AT5983" s="17" t="s">
        <v>47</v>
      </c>
      <c r="AU5983" s="17" t="s">
        <v>47</v>
      </c>
      <c r="AV5983" s="17" t="s">
        <v>47</v>
      </c>
      <c r="BE5983" s="17" t="s">
        <v>210</v>
      </c>
      <c r="BM5983" s="19">
        <v>75067.404975515543</v>
      </c>
      <c r="BN5983" s="19">
        <f>P5983*R5983</f>
        <v>1026080</v>
      </c>
      <c r="BO5983" s="19" t="str">
        <f>IF(AND(BN5983&gt;120000, P5983&gt;25, X5983&lt;&gt;"WAVE 0"), "yes", "no")</f>
        <v>no</v>
      </c>
      <c r="BP5983" s="17" t="s">
        <v>22</v>
      </c>
    </row>
    <row r="5984" spans="1:68" x14ac:dyDescent="0.25">
      <c r="A5984" s="11" t="s">
        <v>11590</v>
      </c>
      <c r="B5984" s="12" t="s">
        <v>8473</v>
      </c>
      <c r="C5984" s="13" t="s">
        <v>14</v>
      </c>
      <c r="D5984" s="12" t="s">
        <v>8602</v>
      </c>
      <c r="E5984" s="13" t="s">
        <v>8603</v>
      </c>
      <c r="F5984" s="12">
        <v>2020</v>
      </c>
      <c r="G5984" s="13" t="s">
        <v>17</v>
      </c>
      <c r="H5984" s="12" t="s">
        <v>18</v>
      </c>
      <c r="I5984" s="13" t="s">
        <v>18</v>
      </c>
      <c r="J5984" s="12" t="s">
        <v>18</v>
      </c>
      <c r="K5984" s="13" t="s">
        <v>18</v>
      </c>
      <c r="L5984" s="12" t="s">
        <v>18</v>
      </c>
      <c r="M5984" s="13" t="s">
        <v>18</v>
      </c>
      <c r="N5984" s="2" t="s">
        <v>19</v>
      </c>
      <c r="O5984" s="13" t="s">
        <v>20</v>
      </c>
      <c r="P5984" s="14">
        <v>2806</v>
      </c>
      <c r="Q5984" s="14">
        <v>84180</v>
      </c>
      <c r="R5984" s="13">
        <v>0</v>
      </c>
      <c r="S5984" s="15"/>
      <c r="T5984" s="13">
        <v>1</v>
      </c>
      <c r="U5984" s="13"/>
      <c r="V5984" s="16">
        <v>0</v>
      </c>
      <c r="W5984" s="16" t="str">
        <f t="shared" si="93"/>
        <v>PN70720170-3//SS2</v>
      </c>
      <c r="Z5984" s="13" t="s">
        <v>17</v>
      </c>
      <c r="AA5984" s="17" t="s">
        <v>22</v>
      </c>
      <c r="AB5984" s="17" t="s">
        <v>22</v>
      </c>
      <c r="AC5984" s="17" t="s">
        <v>22</v>
      </c>
      <c r="AD5984" s="17" t="s">
        <v>22</v>
      </c>
      <c r="AE5984" s="17" t="s">
        <v>22</v>
      </c>
      <c r="AF5984" s="17" t="s">
        <v>22</v>
      </c>
      <c r="AG5984" s="17" t="s">
        <v>22</v>
      </c>
      <c r="AJ5984" s="17" t="s">
        <v>22</v>
      </c>
      <c r="AK5984" s="17" t="s">
        <v>22</v>
      </c>
      <c r="AO5984" s="17" t="s">
        <v>22</v>
      </c>
      <c r="AP5984" s="18" t="s">
        <v>22</v>
      </c>
      <c r="AQ5984" s="17" t="s">
        <v>22</v>
      </c>
      <c r="AR5984" s="17" t="s">
        <v>22</v>
      </c>
      <c r="AS5984" s="17" t="s">
        <v>22</v>
      </c>
      <c r="AT5984" s="17" t="s">
        <v>22</v>
      </c>
      <c r="AU5984" s="17" t="s">
        <v>22</v>
      </c>
      <c r="AV5984" s="17" t="s">
        <v>22</v>
      </c>
      <c r="AW5984" s="17" t="s">
        <v>22</v>
      </c>
      <c r="AX5984" s="17" t="s">
        <v>22</v>
      </c>
      <c r="AY5984" s="17" t="s">
        <v>22</v>
      </c>
      <c r="AZ5984" s="17" t="s">
        <v>22</v>
      </c>
      <c r="BA5984" s="17" t="s">
        <v>22</v>
      </c>
      <c r="BD5984" s="17" t="s">
        <v>22</v>
      </c>
      <c r="BE5984" s="17" t="s">
        <v>22</v>
      </c>
      <c r="BF5984" s="17" t="s">
        <v>22</v>
      </c>
      <c r="BG5984" s="18" t="s">
        <v>22</v>
      </c>
      <c r="BH5984" s="3" t="s">
        <v>22</v>
      </c>
      <c r="BI5984" s="3" t="s">
        <v>22</v>
      </c>
      <c r="BK5984" s="3" t="s">
        <v>22</v>
      </c>
      <c r="BL5984" s="17" t="s">
        <v>22</v>
      </c>
      <c r="BM5984" s="19" t="s">
        <v>22</v>
      </c>
      <c r="BN5984" s="19">
        <f>P5984*R5984</f>
        <v>0</v>
      </c>
      <c r="BO5984" s="19" t="str">
        <f>IF(AND(BN5984&gt;120000, P5984&gt;25, X5984&lt;&gt;"WAVE 0"), "yes", "no")</f>
        <v>no</v>
      </c>
      <c r="BP5984" s="17" t="s">
        <v>22</v>
      </c>
    </row>
    <row r="5985" spans="1:68" x14ac:dyDescent="0.25">
      <c r="A5985" s="11" t="s">
        <v>11591</v>
      </c>
      <c r="B5985" s="12" t="s">
        <v>11592</v>
      </c>
      <c r="C5985" s="13" t="s">
        <v>57</v>
      </c>
      <c r="D5985" s="12" t="s">
        <v>11593</v>
      </c>
      <c r="E5985" s="13" t="s">
        <v>734</v>
      </c>
      <c r="F5985" s="12">
        <v>2020</v>
      </c>
      <c r="G5985" s="13" t="s">
        <v>221</v>
      </c>
      <c r="H5985" s="12" t="s">
        <v>76</v>
      </c>
      <c r="I5985" s="13" t="s">
        <v>18</v>
      </c>
      <c r="J5985" s="12" t="s">
        <v>1232</v>
      </c>
      <c r="K5985" s="13" t="s">
        <v>1233</v>
      </c>
      <c r="L5985" s="12" t="s">
        <v>1234</v>
      </c>
      <c r="M5985" s="13" t="s">
        <v>879</v>
      </c>
      <c r="N5985" s="2" t="s">
        <v>64</v>
      </c>
      <c r="O5985" s="13" t="s">
        <v>20</v>
      </c>
      <c r="P5985" s="14">
        <v>3261</v>
      </c>
      <c r="Q5985" s="14">
        <v>688071</v>
      </c>
      <c r="R5985" s="13">
        <v>267</v>
      </c>
      <c r="S5985" s="15">
        <v>0.13235294117647059</v>
      </c>
      <c r="T5985" s="13">
        <v>2</v>
      </c>
      <c r="U5985" s="13">
        <v>5</v>
      </c>
      <c r="V5985" s="16">
        <v>9132.4200913242003</v>
      </c>
      <c r="W5985" s="16" t="str">
        <f t="shared" si="93"/>
        <v>PN70720171-1</v>
      </c>
      <c r="Z5985" s="17" t="s">
        <v>33</v>
      </c>
      <c r="AA5985" s="17" t="s">
        <v>1232</v>
      </c>
      <c r="AB5985" s="17" t="s">
        <v>22</v>
      </c>
      <c r="AC5985" s="17" t="s">
        <v>22</v>
      </c>
      <c r="AD5985" s="17" t="s">
        <v>81</v>
      </c>
      <c r="AE5985" s="17" t="s">
        <v>42</v>
      </c>
      <c r="AF5985" s="17" t="s">
        <v>82</v>
      </c>
      <c r="AG5985" s="17" t="s">
        <v>22</v>
      </c>
      <c r="AJ5985" s="17" t="s">
        <v>83</v>
      </c>
      <c r="AK5985" s="17" t="s">
        <v>84</v>
      </c>
      <c r="AO5985" s="17" t="s">
        <v>46</v>
      </c>
      <c r="AP5985" s="18">
        <v>43214</v>
      </c>
      <c r="AQ5985" s="17">
        <v>9</v>
      </c>
      <c r="AR5985" s="17" t="s">
        <v>22</v>
      </c>
      <c r="AS5985" s="17" t="s">
        <v>22</v>
      </c>
      <c r="AT5985" s="17" t="s">
        <v>22</v>
      </c>
      <c r="AU5985" s="17" t="s">
        <v>22</v>
      </c>
      <c r="AV5985" s="17" t="s">
        <v>22</v>
      </c>
      <c r="BE5985" s="17" t="s">
        <v>210</v>
      </c>
      <c r="BM5985" s="19">
        <v>66995.772700853282</v>
      </c>
      <c r="BN5985" s="19">
        <f>P5985*R5985</f>
        <v>870687</v>
      </c>
      <c r="BO5985" s="19" t="str">
        <f>IF(AND(BN5985&gt;120000, P5985&gt;25, X5985&lt;&gt;"WAVE 0"), "yes", "no")</f>
        <v>yes</v>
      </c>
      <c r="BP5985" s="17" t="s">
        <v>51</v>
      </c>
    </row>
    <row r="5986" spans="1:68" x14ac:dyDescent="0.25">
      <c r="A5986" s="11" t="s">
        <v>11594</v>
      </c>
      <c r="B5986" s="12" t="s">
        <v>11595</v>
      </c>
      <c r="C5986" s="13" t="s">
        <v>57</v>
      </c>
      <c r="D5986" s="12" t="s">
        <v>11587</v>
      </c>
      <c r="E5986" s="13" t="s">
        <v>11588</v>
      </c>
      <c r="F5986" s="12">
        <v>2020</v>
      </c>
      <c r="G5986" s="13" t="s">
        <v>207</v>
      </c>
      <c r="H5986" s="12" t="s">
        <v>76</v>
      </c>
      <c r="I5986" s="13" t="s">
        <v>18</v>
      </c>
      <c r="J5986" s="12" t="s">
        <v>876</v>
      </c>
      <c r="K5986" s="13" t="s">
        <v>877</v>
      </c>
      <c r="L5986" s="12" t="s">
        <v>878</v>
      </c>
      <c r="M5986" s="13" t="s">
        <v>879</v>
      </c>
      <c r="N5986" s="2" t="s">
        <v>64</v>
      </c>
      <c r="O5986" s="13" t="s">
        <v>1943</v>
      </c>
      <c r="P5986" s="14">
        <v>0</v>
      </c>
      <c r="Q5986" s="14">
        <v>0</v>
      </c>
      <c r="R5986" s="13">
        <v>265</v>
      </c>
      <c r="S5986" s="15">
        <v>0.2</v>
      </c>
      <c r="T5986" s="13">
        <v>1</v>
      </c>
      <c r="U5986" s="13">
        <v>1</v>
      </c>
      <c r="V5986" s="16">
        <v>0</v>
      </c>
      <c r="W5986" s="16" t="str">
        <f t="shared" si="93"/>
        <v>PN70720176-3</v>
      </c>
      <c r="Z5986" s="17" t="s">
        <v>1500</v>
      </c>
      <c r="AB5986" s="17" t="s">
        <v>22</v>
      </c>
      <c r="AC5986" s="17" t="s">
        <v>22</v>
      </c>
      <c r="AD5986" s="17" t="s">
        <v>81</v>
      </c>
      <c r="AE5986" s="17" t="s">
        <v>42</v>
      </c>
      <c r="AF5986" s="17" t="s">
        <v>11596</v>
      </c>
      <c r="AG5986" s="17" t="s">
        <v>22</v>
      </c>
      <c r="AJ5986" s="17" t="s">
        <v>3507</v>
      </c>
      <c r="AK5986" s="17" t="s">
        <v>84</v>
      </c>
      <c r="AO5986" s="17" t="s">
        <v>46</v>
      </c>
      <c r="AP5986" s="18">
        <v>43545</v>
      </c>
      <c r="AQ5986" s="17">
        <v>9</v>
      </c>
      <c r="AR5986" s="17" t="s">
        <v>22</v>
      </c>
      <c r="AS5986" s="17" t="s">
        <v>22</v>
      </c>
      <c r="AT5986" s="17" t="s">
        <v>22</v>
      </c>
      <c r="AU5986" s="17" t="s">
        <v>22</v>
      </c>
      <c r="AV5986" s="17" t="s">
        <v>22</v>
      </c>
      <c r="BE5986" s="17" t="s">
        <v>210</v>
      </c>
      <c r="BM5986" s="19" t="s">
        <v>22</v>
      </c>
      <c r="BN5986" s="19">
        <f>P5986*R5986</f>
        <v>0</v>
      </c>
      <c r="BO5986" s="19" t="str">
        <f>IF(AND(BN5986&gt;120000, P5986&gt;25, X5986&lt;&gt;"WAVE 0"), "yes", "no")</f>
        <v>no</v>
      </c>
      <c r="BP5986" s="17" t="s">
        <v>22</v>
      </c>
    </row>
    <row r="5987" spans="1:68" x14ac:dyDescent="0.25">
      <c r="A5987" s="11" t="s">
        <v>11597</v>
      </c>
      <c r="B5987" s="12" t="s">
        <v>8338</v>
      </c>
      <c r="C5987" s="13" t="s">
        <v>57</v>
      </c>
      <c r="D5987" s="12" t="s">
        <v>10464</v>
      </c>
      <c r="E5987" s="13" t="s">
        <v>10465</v>
      </c>
      <c r="F5987" s="12">
        <v>2019</v>
      </c>
      <c r="G5987" s="13" t="s">
        <v>38</v>
      </c>
      <c r="H5987" s="12" t="s">
        <v>76</v>
      </c>
      <c r="I5987" s="13" t="s">
        <v>18</v>
      </c>
      <c r="J5987" s="12" t="s">
        <v>1232</v>
      </c>
      <c r="K5987" s="13" t="s">
        <v>1233</v>
      </c>
      <c r="L5987" s="12" t="s">
        <v>1234</v>
      </c>
      <c r="M5987" s="13" t="s">
        <v>879</v>
      </c>
      <c r="N5987" s="2" t="s">
        <v>64</v>
      </c>
      <c r="O5987" s="13" t="s">
        <v>20</v>
      </c>
      <c r="P5987" s="14">
        <v>10307.092199999999</v>
      </c>
      <c r="Q5987" s="14">
        <v>951043.61999999988</v>
      </c>
      <c r="R5987" s="13">
        <v>144</v>
      </c>
      <c r="S5987" s="15">
        <v>0.58333333333333337</v>
      </c>
      <c r="T5987" s="13">
        <v>1</v>
      </c>
      <c r="U5987" s="13">
        <v>3</v>
      </c>
      <c r="V5987" s="16">
        <v>0</v>
      </c>
      <c r="W5987" s="16" t="str">
        <f t="shared" si="93"/>
        <v>PN70720187-3</v>
      </c>
      <c r="Z5987" s="17" t="s">
        <v>38</v>
      </c>
      <c r="AA5987" s="17" t="s">
        <v>1232</v>
      </c>
      <c r="AB5987" s="17" t="s">
        <v>22</v>
      </c>
      <c r="AC5987" s="17" t="s">
        <v>22</v>
      </c>
      <c r="AD5987" s="17" t="s">
        <v>81</v>
      </c>
      <c r="AE5987" s="17" t="s">
        <v>42</v>
      </c>
      <c r="AF5987" s="17" t="s">
        <v>82</v>
      </c>
      <c r="AG5987" s="17" t="s">
        <v>22</v>
      </c>
      <c r="AJ5987" s="17" t="s">
        <v>83</v>
      </c>
      <c r="AK5987" s="17" t="s">
        <v>84</v>
      </c>
      <c r="AO5987" s="17" t="s">
        <v>46</v>
      </c>
      <c r="AP5987" s="18">
        <v>43244</v>
      </c>
      <c r="AQ5987" s="17">
        <v>9</v>
      </c>
      <c r="AR5987" s="17" t="s">
        <v>22</v>
      </c>
      <c r="AS5987" s="17" t="s">
        <v>22</v>
      </c>
      <c r="AT5987" s="17" t="s">
        <v>22</v>
      </c>
      <c r="AU5987" s="17" t="s">
        <v>22</v>
      </c>
      <c r="AV5987" s="17" t="s">
        <v>22</v>
      </c>
      <c r="BE5987" s="17" t="s">
        <v>52</v>
      </c>
      <c r="BM5987" s="19">
        <v>7140.7367205125465</v>
      </c>
      <c r="BN5987" s="19">
        <f>P5987*R5987</f>
        <v>1484221.2767999999</v>
      </c>
      <c r="BO5987" s="19" t="str">
        <f>IF(AND(BN5987&gt;120000, P5987&gt;25, X5987&lt;&gt;"WAVE 0"), "yes", "no")</f>
        <v>yes</v>
      </c>
      <c r="BP5987" s="17" t="s">
        <v>51</v>
      </c>
    </row>
    <row r="5988" spans="1:68" x14ac:dyDescent="0.25">
      <c r="A5988" s="11" t="s">
        <v>11598</v>
      </c>
      <c r="B5988" s="12" t="s">
        <v>11599</v>
      </c>
      <c r="C5988" s="13" t="s">
        <v>57</v>
      </c>
      <c r="D5988" s="12" t="s">
        <v>3382</v>
      </c>
      <c r="E5988" s="13" t="s">
        <v>3383</v>
      </c>
      <c r="F5988" s="12">
        <v>2020</v>
      </c>
      <c r="G5988" s="13" t="s">
        <v>684</v>
      </c>
      <c r="H5988" s="12" t="s">
        <v>76</v>
      </c>
      <c r="I5988" s="13" t="s">
        <v>51</v>
      </c>
      <c r="J5988" s="12" t="s">
        <v>1232</v>
      </c>
      <c r="K5988" s="13" t="s">
        <v>1233</v>
      </c>
      <c r="L5988" s="12" t="s">
        <v>1234</v>
      </c>
      <c r="M5988" s="13" t="s">
        <v>879</v>
      </c>
      <c r="N5988" s="2" t="s">
        <v>64</v>
      </c>
      <c r="O5988" s="13" t="s">
        <v>20</v>
      </c>
      <c r="P5988" s="14">
        <v>142</v>
      </c>
      <c r="Q5988" s="14">
        <v>11218</v>
      </c>
      <c r="R5988" s="13">
        <v>139</v>
      </c>
      <c r="S5988" s="15">
        <v>0</v>
      </c>
      <c r="T5988" s="13">
        <v>1</v>
      </c>
      <c r="U5988" s="13">
        <v>3</v>
      </c>
      <c r="V5988" s="16">
        <v>0</v>
      </c>
      <c r="W5988" s="16" t="str">
        <f t="shared" si="93"/>
        <v>PN70720259-111</v>
      </c>
      <c r="Z5988" s="17" t="s">
        <v>684</v>
      </c>
      <c r="AA5988" s="17" t="s">
        <v>1232</v>
      </c>
      <c r="AB5988" s="17" t="s">
        <v>152</v>
      </c>
      <c r="AC5988" s="17" t="s">
        <v>11600</v>
      </c>
      <c r="AD5988" s="17" t="s">
        <v>81</v>
      </c>
      <c r="AE5988" s="17" t="s">
        <v>42</v>
      </c>
      <c r="AF5988" s="17" t="s">
        <v>82</v>
      </c>
      <c r="AG5988" s="17" t="s">
        <v>543</v>
      </c>
      <c r="AJ5988" s="17" t="s">
        <v>83</v>
      </c>
      <c r="AK5988" s="17" t="s">
        <v>84</v>
      </c>
      <c r="AO5988" s="17" t="s">
        <v>46</v>
      </c>
      <c r="AP5988" s="18">
        <v>43259</v>
      </c>
      <c r="AQ5988" s="17">
        <v>9</v>
      </c>
      <c r="AR5988" s="17" t="s">
        <v>47</v>
      </c>
      <c r="AS5988" s="17" t="s">
        <v>47</v>
      </c>
      <c r="AT5988" s="17" t="s">
        <v>47</v>
      </c>
      <c r="AU5988" s="17" t="s">
        <v>47</v>
      </c>
      <c r="AV5988" s="17" t="s">
        <v>47</v>
      </c>
      <c r="BE5988" s="17" t="s">
        <v>52</v>
      </c>
      <c r="BH5988" s="3" t="s">
        <v>556</v>
      </c>
      <c r="BM5988" s="19">
        <v>26074.557992179754</v>
      </c>
      <c r="BN5988" s="19">
        <f>P5988*R5988</f>
        <v>19738</v>
      </c>
      <c r="BO5988" s="19" t="str">
        <f>IF(AND(BN5988&gt;120000, P5988&gt;25, X5988&lt;&gt;"WAVE 0"), "yes", "no")</f>
        <v>no</v>
      </c>
      <c r="BP5988" s="17" t="s">
        <v>51</v>
      </c>
    </row>
    <row r="5989" spans="1:68" x14ac:dyDescent="0.25">
      <c r="A5989" s="11" t="s">
        <v>11601</v>
      </c>
      <c r="B5989" s="12" t="s">
        <v>11602</v>
      </c>
      <c r="C5989" s="13" t="s">
        <v>57</v>
      </c>
      <c r="D5989" s="12" t="s">
        <v>3382</v>
      </c>
      <c r="E5989" s="13" t="s">
        <v>3383</v>
      </c>
      <c r="F5989" s="12">
        <v>2019</v>
      </c>
      <c r="G5989" s="13" t="s">
        <v>684</v>
      </c>
      <c r="H5989" s="12" t="s">
        <v>76</v>
      </c>
      <c r="I5989" s="13" t="s">
        <v>51</v>
      </c>
      <c r="J5989" s="12" t="s">
        <v>1232</v>
      </c>
      <c r="K5989" s="13" t="s">
        <v>1233</v>
      </c>
      <c r="L5989" s="12" t="s">
        <v>1234</v>
      </c>
      <c r="M5989" s="13" t="s">
        <v>879</v>
      </c>
      <c r="N5989" s="2" t="s">
        <v>64</v>
      </c>
      <c r="O5989" s="13" t="s">
        <v>20</v>
      </c>
      <c r="P5989" s="14">
        <v>142</v>
      </c>
      <c r="Q5989" s="14">
        <v>16330</v>
      </c>
      <c r="R5989" s="13">
        <v>139</v>
      </c>
      <c r="S5989" s="15">
        <v>0.33333333333333331</v>
      </c>
      <c r="T5989" s="13">
        <v>1</v>
      </c>
      <c r="U5989" s="13">
        <v>4</v>
      </c>
      <c r="V5989" s="16">
        <v>0</v>
      </c>
      <c r="W5989" s="16" t="str">
        <f t="shared" si="93"/>
        <v>PN70720259-112</v>
      </c>
      <c r="Z5989" s="17" t="s">
        <v>684</v>
      </c>
      <c r="AA5989" s="17" t="s">
        <v>1232</v>
      </c>
      <c r="AB5989" s="17" t="s">
        <v>152</v>
      </c>
      <c r="AC5989" s="17" t="s">
        <v>11603</v>
      </c>
      <c r="AD5989" s="17" t="s">
        <v>81</v>
      </c>
      <c r="AE5989" s="17" t="s">
        <v>42</v>
      </c>
      <c r="AF5989" s="17" t="s">
        <v>82</v>
      </c>
      <c r="AG5989" s="17" t="s">
        <v>543</v>
      </c>
      <c r="AJ5989" s="17" t="s">
        <v>83</v>
      </c>
      <c r="AK5989" s="17" t="s">
        <v>84</v>
      </c>
      <c r="AO5989" s="17" t="s">
        <v>46</v>
      </c>
      <c r="AP5989" s="18">
        <v>43259</v>
      </c>
      <c r="AQ5989" s="17">
        <v>9</v>
      </c>
      <c r="AR5989" s="17" t="s">
        <v>47</v>
      </c>
      <c r="AS5989" s="17" t="s">
        <v>47</v>
      </c>
      <c r="AT5989" s="17" t="s">
        <v>47</v>
      </c>
      <c r="AU5989" s="17" t="s">
        <v>47</v>
      </c>
      <c r="AV5989" s="17" t="s">
        <v>47</v>
      </c>
      <c r="BE5989" s="17" t="s">
        <v>52</v>
      </c>
      <c r="BH5989" s="3" t="s">
        <v>556</v>
      </c>
      <c r="BM5989" s="19">
        <v>57936.773619372601</v>
      </c>
      <c r="BN5989" s="19">
        <f>P5989*R5989</f>
        <v>19738</v>
      </c>
      <c r="BO5989" s="19" t="str">
        <f>IF(AND(BN5989&gt;120000, P5989&gt;25, X5989&lt;&gt;"WAVE 0"), "yes", "no")</f>
        <v>no</v>
      </c>
      <c r="BP5989" s="17" t="s">
        <v>51</v>
      </c>
    </row>
    <row r="5990" spans="1:68" x14ac:dyDescent="0.25">
      <c r="A5990" s="11" t="s">
        <v>11604</v>
      </c>
      <c r="B5990" s="12" t="s">
        <v>11605</v>
      </c>
      <c r="C5990" s="13" t="s">
        <v>57</v>
      </c>
      <c r="D5990" s="12" t="s">
        <v>10528</v>
      </c>
      <c r="E5990" s="13" t="s">
        <v>10529</v>
      </c>
      <c r="F5990" s="12">
        <v>2020</v>
      </c>
      <c r="G5990" s="13" t="s">
        <v>109</v>
      </c>
      <c r="H5990" s="12" t="s">
        <v>76</v>
      </c>
      <c r="I5990" s="13" t="s">
        <v>51</v>
      </c>
      <c r="J5990" s="12" t="s">
        <v>1232</v>
      </c>
      <c r="K5990" s="13" t="s">
        <v>1233</v>
      </c>
      <c r="L5990" s="12" t="s">
        <v>1234</v>
      </c>
      <c r="M5990" s="13" t="s">
        <v>879</v>
      </c>
      <c r="N5990" s="2" t="s">
        <v>64</v>
      </c>
      <c r="O5990" s="13" t="s">
        <v>20</v>
      </c>
      <c r="P5990" s="14">
        <v>2379.7800000000002</v>
      </c>
      <c r="Q5990" s="14">
        <v>91545.58</v>
      </c>
      <c r="R5990" s="13">
        <v>138</v>
      </c>
      <c r="S5990" s="15">
        <v>0.21428571428571427</v>
      </c>
      <c r="T5990" s="13">
        <v>2</v>
      </c>
      <c r="U5990" s="13">
        <v>5</v>
      </c>
      <c r="V5990" s="16">
        <v>0</v>
      </c>
      <c r="W5990" s="16" t="str">
        <f t="shared" si="93"/>
        <v>PN70720259-2</v>
      </c>
      <c r="Z5990" s="17" t="s">
        <v>109</v>
      </c>
      <c r="AA5990" s="17" t="s">
        <v>1232</v>
      </c>
      <c r="AB5990" s="17" t="s">
        <v>152</v>
      </c>
      <c r="AC5990" s="17" t="s">
        <v>11606</v>
      </c>
      <c r="AD5990" s="17" t="s">
        <v>81</v>
      </c>
      <c r="AE5990" s="17" t="s">
        <v>42</v>
      </c>
      <c r="AF5990" s="17" t="s">
        <v>82</v>
      </c>
      <c r="AG5990" s="17" t="s">
        <v>543</v>
      </c>
      <c r="AJ5990" s="17" t="s">
        <v>83</v>
      </c>
      <c r="AK5990" s="17" t="s">
        <v>84</v>
      </c>
      <c r="AO5990" s="17" t="s">
        <v>46</v>
      </c>
      <c r="AP5990" s="18">
        <v>43214</v>
      </c>
      <c r="AQ5990" s="17">
        <v>9</v>
      </c>
      <c r="AR5990" s="17" t="s">
        <v>47</v>
      </c>
      <c r="AS5990" s="17" t="s">
        <v>47</v>
      </c>
      <c r="AT5990" s="17" t="s">
        <v>47</v>
      </c>
      <c r="AU5990" s="17" t="s">
        <v>47</v>
      </c>
      <c r="AV5990" s="17" t="s">
        <v>47</v>
      </c>
      <c r="BE5990" s="17" t="s">
        <v>52</v>
      </c>
      <c r="BH5990" s="3" t="s">
        <v>556</v>
      </c>
      <c r="BM5990" s="19">
        <v>87837.785915411558</v>
      </c>
      <c r="BN5990" s="19">
        <f>P5990*R5990</f>
        <v>328409.64</v>
      </c>
      <c r="BO5990" s="19" t="str">
        <f>IF(AND(BN5990&gt;120000, P5990&gt;25, X5990&lt;&gt;"WAVE 0"), "yes", "no")</f>
        <v>yes</v>
      </c>
      <c r="BP5990" s="17" t="s">
        <v>51</v>
      </c>
    </row>
    <row r="5991" spans="1:68" x14ac:dyDescent="0.25">
      <c r="A5991" s="11" t="s">
        <v>11607</v>
      </c>
      <c r="B5991" s="12" t="s">
        <v>11608</v>
      </c>
      <c r="C5991" s="13" t="s">
        <v>57</v>
      </c>
      <c r="D5991" s="12" t="s">
        <v>10528</v>
      </c>
      <c r="E5991" s="13" t="s">
        <v>10529</v>
      </c>
      <c r="F5991" s="12">
        <v>2020</v>
      </c>
      <c r="G5991" s="13" t="s">
        <v>109</v>
      </c>
      <c r="H5991" s="12" t="s">
        <v>76</v>
      </c>
      <c r="I5991" s="13" t="s">
        <v>51</v>
      </c>
      <c r="J5991" s="12" t="s">
        <v>1232</v>
      </c>
      <c r="K5991" s="13" t="s">
        <v>1233</v>
      </c>
      <c r="L5991" s="12" t="s">
        <v>1234</v>
      </c>
      <c r="M5991" s="13" t="s">
        <v>879</v>
      </c>
      <c r="N5991" s="2" t="s">
        <v>64</v>
      </c>
      <c r="O5991" s="13" t="s">
        <v>20</v>
      </c>
      <c r="P5991" s="14">
        <v>564.73</v>
      </c>
      <c r="Q5991" s="14">
        <v>59296.650000000009</v>
      </c>
      <c r="R5991" s="13">
        <v>132</v>
      </c>
      <c r="S5991" s="15">
        <v>0.63636363636363635</v>
      </c>
      <c r="T5991" s="13">
        <v>2</v>
      </c>
      <c r="U5991" s="13">
        <v>2</v>
      </c>
      <c r="V5991" s="16">
        <v>0</v>
      </c>
      <c r="W5991" s="16" t="str">
        <f t="shared" si="93"/>
        <v>PN70720260-1</v>
      </c>
      <c r="Z5991" s="17" t="s">
        <v>109</v>
      </c>
      <c r="AA5991" s="17" t="s">
        <v>1232</v>
      </c>
      <c r="AB5991" s="17" t="s">
        <v>22</v>
      </c>
      <c r="AC5991" s="17" t="s">
        <v>22</v>
      </c>
      <c r="AD5991" s="17" t="s">
        <v>81</v>
      </c>
      <c r="AE5991" s="17" t="s">
        <v>42</v>
      </c>
      <c r="AF5991" s="17" t="s">
        <v>82</v>
      </c>
      <c r="AG5991" s="17" t="s">
        <v>22</v>
      </c>
      <c r="AJ5991" s="17" t="s">
        <v>83</v>
      </c>
      <c r="AK5991" s="17" t="s">
        <v>84</v>
      </c>
      <c r="AO5991" s="17" t="s">
        <v>46</v>
      </c>
      <c r="AP5991" s="18">
        <v>43224</v>
      </c>
      <c r="AQ5991" s="17">
        <v>9</v>
      </c>
      <c r="AR5991" s="17" t="s">
        <v>22</v>
      </c>
      <c r="AS5991" s="17" t="s">
        <v>22</v>
      </c>
      <c r="AT5991" s="17" t="s">
        <v>22</v>
      </c>
      <c r="AU5991" s="17" t="s">
        <v>22</v>
      </c>
      <c r="AV5991" s="17" t="s">
        <v>22</v>
      </c>
      <c r="BE5991" s="17" t="s">
        <v>52</v>
      </c>
      <c r="BM5991" s="19">
        <v>0</v>
      </c>
      <c r="BN5991" s="19">
        <f>P5991*R5991</f>
        <v>74544.36</v>
      </c>
      <c r="BO5991" s="19" t="str">
        <f>IF(AND(BN5991&gt;120000, P5991&gt;25, X5991&lt;&gt;"WAVE 0"), "yes", "no")</f>
        <v>no</v>
      </c>
      <c r="BP5991" s="17" t="s">
        <v>22</v>
      </c>
    </row>
    <row r="5992" spans="1:68" x14ac:dyDescent="0.25">
      <c r="A5992" s="11" t="s">
        <v>11609</v>
      </c>
      <c r="B5992" s="12" t="s">
        <v>11602</v>
      </c>
      <c r="C5992" s="13" t="s">
        <v>57</v>
      </c>
      <c r="D5992" s="12" t="s">
        <v>3382</v>
      </c>
      <c r="E5992" s="13" t="s">
        <v>3383</v>
      </c>
      <c r="F5992" s="12">
        <v>2019</v>
      </c>
      <c r="G5992" s="13" t="s">
        <v>684</v>
      </c>
      <c r="H5992" s="12" t="s">
        <v>76</v>
      </c>
      <c r="I5992" s="13" t="s">
        <v>51</v>
      </c>
      <c r="J5992" s="12" t="s">
        <v>1232</v>
      </c>
      <c r="K5992" s="13" t="s">
        <v>1233</v>
      </c>
      <c r="L5992" s="12" t="s">
        <v>1234</v>
      </c>
      <c r="M5992" s="13" t="s">
        <v>879</v>
      </c>
      <c r="N5992" s="2" t="s">
        <v>64</v>
      </c>
      <c r="O5992" s="13" t="s">
        <v>20</v>
      </c>
      <c r="P5992" s="14">
        <v>105</v>
      </c>
      <c r="Q5992" s="14">
        <v>12180</v>
      </c>
      <c r="R5992" s="13">
        <v>130</v>
      </c>
      <c r="S5992" s="15">
        <v>0</v>
      </c>
      <c r="T5992" s="13">
        <v>1</v>
      </c>
      <c r="U5992" s="13">
        <v>4</v>
      </c>
      <c r="V5992" s="16">
        <v>0</v>
      </c>
      <c r="W5992" s="16" t="str">
        <f t="shared" si="93"/>
        <v>PN70720260-111</v>
      </c>
      <c r="Z5992" s="17" t="s">
        <v>684</v>
      </c>
      <c r="AB5992" s="17" t="s">
        <v>39</v>
      </c>
      <c r="AC5992" s="17" t="s">
        <v>11610</v>
      </c>
      <c r="AD5992" s="17" t="s">
        <v>81</v>
      </c>
      <c r="AE5992" s="17" t="s">
        <v>42</v>
      </c>
      <c r="AF5992" s="17" t="s">
        <v>82</v>
      </c>
      <c r="AG5992" s="17" t="s">
        <v>543</v>
      </c>
      <c r="AJ5992" s="17" t="s">
        <v>83</v>
      </c>
      <c r="AK5992" s="17" t="s">
        <v>84</v>
      </c>
      <c r="AO5992" s="17" t="s">
        <v>46</v>
      </c>
      <c r="AP5992" s="18">
        <v>43259</v>
      </c>
      <c r="AQ5992" s="17" t="s">
        <v>22</v>
      </c>
      <c r="AR5992" s="17" t="s">
        <v>47</v>
      </c>
      <c r="AS5992" s="17" t="s">
        <v>47</v>
      </c>
      <c r="AT5992" s="17" t="s">
        <v>47</v>
      </c>
      <c r="AU5992" s="17" t="s">
        <v>47</v>
      </c>
      <c r="AV5992" s="17" t="s">
        <v>47</v>
      </c>
      <c r="BE5992" s="17" t="s">
        <v>52</v>
      </c>
      <c r="BH5992" s="3" t="s">
        <v>556</v>
      </c>
      <c r="BM5992" s="19" t="s">
        <v>22</v>
      </c>
      <c r="BN5992" s="19">
        <f>P5992*R5992</f>
        <v>13650</v>
      </c>
      <c r="BO5992" s="19" t="str">
        <f>IF(AND(BN5992&gt;120000, P5992&gt;25, X5992&lt;&gt;"WAVE 0"), "yes", "no")</f>
        <v>no</v>
      </c>
      <c r="BP5992" s="17" t="s">
        <v>51</v>
      </c>
    </row>
    <row r="5993" spans="1:68" x14ac:dyDescent="0.25">
      <c r="A5993" s="12" t="s">
        <v>11611</v>
      </c>
      <c r="B5993" s="12" t="s">
        <v>11612</v>
      </c>
      <c r="C5993" s="13" t="s">
        <v>57</v>
      </c>
      <c r="D5993" s="12" t="s">
        <v>3382</v>
      </c>
      <c r="E5993" s="13" t="s">
        <v>3383</v>
      </c>
      <c r="F5993" s="12">
        <v>2020</v>
      </c>
      <c r="G5993" s="13" t="s">
        <v>684</v>
      </c>
      <c r="H5993" s="12" t="s">
        <v>76</v>
      </c>
      <c r="I5993" s="13" t="s">
        <v>51</v>
      </c>
      <c r="J5993" s="12" t="s">
        <v>1232</v>
      </c>
      <c r="K5993" s="13" t="s">
        <v>1233</v>
      </c>
      <c r="L5993" s="12" t="s">
        <v>1234</v>
      </c>
      <c r="M5993" s="13" t="s">
        <v>879</v>
      </c>
      <c r="N5993" s="2" t="s">
        <v>64</v>
      </c>
      <c r="O5993" s="13" t="s">
        <v>20</v>
      </c>
      <c r="P5993" s="14">
        <v>220.06039999999999</v>
      </c>
      <c r="Q5993" s="14">
        <v>36089.9</v>
      </c>
      <c r="R5993" s="13">
        <v>119</v>
      </c>
      <c r="S5993" s="15">
        <v>0.8</v>
      </c>
      <c r="T5993" s="13">
        <v>1</v>
      </c>
      <c r="U5993" s="13">
        <v>3</v>
      </c>
      <c r="V5993" s="16">
        <v>0</v>
      </c>
      <c r="W5993" s="16" t="str">
        <f t="shared" si="93"/>
        <v>PN70720261-111</v>
      </c>
      <c r="Z5993" s="17" t="s">
        <v>684</v>
      </c>
      <c r="AA5993" s="17" t="s">
        <v>1232</v>
      </c>
      <c r="AB5993" s="17" t="s">
        <v>152</v>
      </c>
      <c r="AC5993" s="17" t="s">
        <v>11613</v>
      </c>
      <c r="AD5993" s="17" t="s">
        <v>81</v>
      </c>
      <c r="AE5993" s="17" t="s">
        <v>42</v>
      </c>
      <c r="AF5993" s="17" t="s">
        <v>82</v>
      </c>
      <c r="AG5993" s="17" t="s">
        <v>543</v>
      </c>
      <c r="AJ5993" s="17" t="s">
        <v>83</v>
      </c>
      <c r="AK5993" s="17" t="s">
        <v>84</v>
      </c>
      <c r="AO5993" s="17" t="s">
        <v>46</v>
      </c>
      <c r="AP5993" s="18">
        <v>43214</v>
      </c>
      <c r="AQ5993" s="17">
        <v>9</v>
      </c>
      <c r="AR5993" s="17" t="s">
        <v>47</v>
      </c>
      <c r="AS5993" s="17" t="s">
        <v>47</v>
      </c>
      <c r="AT5993" s="17" t="s">
        <v>47</v>
      </c>
      <c r="AU5993" s="17" t="s">
        <v>47</v>
      </c>
      <c r="AV5993" s="17" t="s">
        <v>47</v>
      </c>
      <c r="BE5993" s="17" t="s">
        <v>52</v>
      </c>
      <c r="BH5993" s="3" t="s">
        <v>556</v>
      </c>
      <c r="BM5993" s="19">
        <v>4433.928352515275</v>
      </c>
      <c r="BN5993" s="19">
        <f>P5993*R5993</f>
        <v>26187.187599999997</v>
      </c>
      <c r="BO5993" s="19" t="str">
        <f>IF(AND(BN5993&gt;120000, P5993&gt;25, X5993&lt;&gt;"WAVE 0"), "yes", "no")</f>
        <v>no</v>
      </c>
      <c r="BP5993" s="17" t="s">
        <v>51</v>
      </c>
    </row>
    <row r="5994" spans="1:68" x14ac:dyDescent="0.25">
      <c r="A5994" s="11" t="s">
        <v>11614</v>
      </c>
      <c r="B5994" s="12" t="s">
        <v>11615</v>
      </c>
      <c r="C5994" s="13" t="s">
        <v>57</v>
      </c>
      <c r="D5994" s="12" t="s">
        <v>8523</v>
      </c>
      <c r="E5994" s="13" t="s">
        <v>8524</v>
      </c>
      <c r="F5994" s="12">
        <v>2019</v>
      </c>
      <c r="G5994" s="13" t="s">
        <v>17</v>
      </c>
      <c r="H5994" s="12" t="s">
        <v>76</v>
      </c>
      <c r="I5994" s="13" t="s">
        <v>18</v>
      </c>
      <c r="J5994" s="12" t="s">
        <v>1232</v>
      </c>
      <c r="K5994" s="13" t="s">
        <v>1233</v>
      </c>
      <c r="L5994" s="12" t="s">
        <v>1234</v>
      </c>
      <c r="M5994" s="13" t="s">
        <v>879</v>
      </c>
      <c r="N5994" s="2" t="s">
        <v>64</v>
      </c>
      <c r="O5994" s="13" t="s">
        <v>1457</v>
      </c>
      <c r="P5994" s="14">
        <v>1641.4595999999999</v>
      </c>
      <c r="Q5994" s="14">
        <v>181655.2</v>
      </c>
      <c r="R5994" s="13">
        <v>126</v>
      </c>
      <c r="S5994" s="15">
        <v>0.29032258064516131</v>
      </c>
      <c r="T5994" s="13">
        <v>3</v>
      </c>
      <c r="U5994" s="13">
        <v>4</v>
      </c>
      <c r="V5994" s="16">
        <v>110091.74311926606</v>
      </c>
      <c r="W5994" s="16" t="str">
        <f t="shared" si="93"/>
        <v>PN70720281-2</v>
      </c>
      <c r="Z5994" s="17" t="s">
        <v>17</v>
      </c>
      <c r="AA5994" s="17" t="s">
        <v>1232</v>
      </c>
      <c r="AB5994" s="17" t="s">
        <v>22</v>
      </c>
      <c r="AC5994" s="17" t="s">
        <v>22</v>
      </c>
      <c r="AD5994" s="17" t="s">
        <v>81</v>
      </c>
      <c r="AE5994" s="17" t="s">
        <v>42</v>
      </c>
      <c r="AF5994" s="17" t="s">
        <v>82</v>
      </c>
      <c r="AG5994" s="17" t="s">
        <v>22</v>
      </c>
      <c r="AJ5994" s="17" t="s">
        <v>83</v>
      </c>
      <c r="AK5994" s="17" t="s">
        <v>84</v>
      </c>
      <c r="AO5994" s="17" t="s">
        <v>46</v>
      </c>
      <c r="AP5994" s="18">
        <v>43319</v>
      </c>
      <c r="AQ5994" s="17">
        <v>9</v>
      </c>
      <c r="AR5994" s="17" t="s">
        <v>22</v>
      </c>
      <c r="AS5994" s="17" t="s">
        <v>22</v>
      </c>
      <c r="AT5994" s="17" t="s">
        <v>22</v>
      </c>
      <c r="AU5994" s="17" t="s">
        <v>22</v>
      </c>
      <c r="AV5994" s="17" t="s">
        <v>22</v>
      </c>
      <c r="BE5994" s="17" t="s">
        <v>210</v>
      </c>
      <c r="BK5994" s="3" t="s">
        <v>71</v>
      </c>
      <c r="BM5994" s="19">
        <v>70451.307357544632</v>
      </c>
      <c r="BN5994" s="19">
        <f>P5994*R5994</f>
        <v>206823.90959999998</v>
      </c>
      <c r="BO5994" s="19" t="str">
        <f>IF(AND(BN5994&gt;120000, P5994&gt;25, X5994&lt;&gt;"WAVE 0"), "yes", "no")</f>
        <v>yes</v>
      </c>
      <c r="BP5994" s="17" t="s">
        <v>51</v>
      </c>
    </row>
    <row r="5995" spans="1:68" x14ac:dyDescent="0.25">
      <c r="A5995" s="12" t="s">
        <v>11616</v>
      </c>
      <c r="B5995" s="12" t="s">
        <v>11617</v>
      </c>
      <c r="C5995" s="13" t="s">
        <v>57</v>
      </c>
      <c r="D5995" s="12" t="s">
        <v>8523</v>
      </c>
      <c r="E5995" s="13" t="s">
        <v>8524</v>
      </c>
      <c r="F5995" s="12">
        <v>2019</v>
      </c>
      <c r="G5995" s="13" t="s">
        <v>17</v>
      </c>
      <c r="H5995" s="12" t="s">
        <v>76</v>
      </c>
      <c r="I5995" s="13" t="s">
        <v>18</v>
      </c>
      <c r="J5995" s="12" t="s">
        <v>1232</v>
      </c>
      <c r="K5995" s="13" t="s">
        <v>1233</v>
      </c>
      <c r="L5995" s="12" t="s">
        <v>1234</v>
      </c>
      <c r="M5995" s="13" t="s">
        <v>879</v>
      </c>
      <c r="N5995" s="2" t="s">
        <v>64</v>
      </c>
      <c r="O5995" s="13" t="s">
        <v>1457</v>
      </c>
      <c r="P5995" s="14">
        <v>1257.5231000000001</v>
      </c>
      <c r="Q5995" s="14">
        <v>128534.88</v>
      </c>
      <c r="R5995" s="13">
        <v>126</v>
      </c>
      <c r="S5995" s="15">
        <v>0.17857142857142858</v>
      </c>
      <c r="T5995" s="13">
        <v>2</v>
      </c>
      <c r="U5995" s="13">
        <v>3</v>
      </c>
      <c r="V5995" s="16">
        <v>0</v>
      </c>
      <c r="W5995" s="16" t="str">
        <f t="shared" si="93"/>
        <v>PN70720304-1</v>
      </c>
      <c r="Z5995" s="17" t="s">
        <v>17</v>
      </c>
      <c r="AA5995" s="17" t="s">
        <v>1232</v>
      </c>
      <c r="AB5995" s="17" t="s">
        <v>22</v>
      </c>
      <c r="AC5995" s="17" t="s">
        <v>22</v>
      </c>
      <c r="AD5995" s="17" t="s">
        <v>81</v>
      </c>
      <c r="AE5995" s="17" t="s">
        <v>42</v>
      </c>
      <c r="AF5995" s="17" t="s">
        <v>82</v>
      </c>
      <c r="AG5995" s="17" t="s">
        <v>22</v>
      </c>
      <c r="AJ5995" s="17" t="s">
        <v>83</v>
      </c>
      <c r="AK5995" s="17" t="s">
        <v>84</v>
      </c>
      <c r="AO5995" s="17" t="s">
        <v>46</v>
      </c>
      <c r="AP5995" s="18">
        <v>43545</v>
      </c>
      <c r="AQ5995" s="17">
        <v>9</v>
      </c>
      <c r="AR5995" s="17" t="s">
        <v>22</v>
      </c>
      <c r="AS5995" s="17" t="s">
        <v>22</v>
      </c>
      <c r="AT5995" s="17" t="s">
        <v>22</v>
      </c>
      <c r="AU5995" s="17" t="s">
        <v>22</v>
      </c>
      <c r="AV5995" s="17" t="s">
        <v>22</v>
      </c>
      <c r="BE5995" s="17" t="s">
        <v>210</v>
      </c>
      <c r="BK5995" s="3" t="s">
        <v>71</v>
      </c>
      <c r="BM5995" s="19">
        <v>16666.524451352008</v>
      </c>
      <c r="BN5995" s="19">
        <f>P5995*R5995</f>
        <v>158447.9106</v>
      </c>
      <c r="BO5995" s="19" t="str">
        <f>IF(AND(BN5995&gt;120000, P5995&gt;25, X5995&lt;&gt;"WAVE 0"), "yes", "no")</f>
        <v>yes</v>
      </c>
      <c r="BP5995" s="17" t="s">
        <v>51</v>
      </c>
    </row>
    <row r="5996" spans="1:68" x14ac:dyDescent="0.25">
      <c r="A5996" s="12" t="s">
        <v>11618</v>
      </c>
      <c r="B5996" s="12" t="s">
        <v>11619</v>
      </c>
      <c r="C5996" s="13" t="s">
        <v>57</v>
      </c>
      <c r="D5996" s="12" t="s">
        <v>11620</v>
      </c>
      <c r="E5996" s="13" t="s">
        <v>11621</v>
      </c>
      <c r="F5996" s="12">
        <v>2020</v>
      </c>
      <c r="G5996" s="13" t="s">
        <v>38</v>
      </c>
      <c r="H5996" s="12" t="s">
        <v>76</v>
      </c>
      <c r="I5996" s="13" t="s">
        <v>51</v>
      </c>
      <c r="J5996" s="12" t="s">
        <v>1232</v>
      </c>
      <c r="K5996" s="13" t="s">
        <v>1233</v>
      </c>
      <c r="L5996" s="12" t="s">
        <v>1234</v>
      </c>
      <c r="M5996" s="13" t="s">
        <v>879</v>
      </c>
      <c r="N5996" s="2" t="s">
        <v>64</v>
      </c>
      <c r="O5996" s="13" t="s">
        <v>20</v>
      </c>
      <c r="P5996" s="14">
        <v>8765.6666999999998</v>
      </c>
      <c r="Q5996" s="14">
        <v>964240</v>
      </c>
      <c r="R5996" s="13">
        <v>141</v>
      </c>
      <c r="S5996" s="15">
        <v>0.23076923076923078</v>
      </c>
      <c r="T5996" s="13">
        <v>1</v>
      </c>
      <c r="U5996" s="13">
        <v>5</v>
      </c>
      <c r="V5996" s="16">
        <v>0</v>
      </c>
      <c r="W5996" s="16" t="str">
        <f t="shared" si="93"/>
        <v>PN70720573-2</v>
      </c>
      <c r="Z5996" s="17" t="s">
        <v>38</v>
      </c>
      <c r="AA5996" s="17" t="s">
        <v>1232</v>
      </c>
      <c r="AB5996" s="17" t="s">
        <v>22</v>
      </c>
      <c r="AC5996" s="17" t="s">
        <v>22</v>
      </c>
      <c r="AD5996" s="17" t="s">
        <v>81</v>
      </c>
      <c r="AE5996" s="17" t="s">
        <v>42</v>
      </c>
      <c r="AF5996" s="17" t="s">
        <v>82</v>
      </c>
      <c r="AG5996" s="17" t="s">
        <v>22</v>
      </c>
      <c r="AJ5996" s="17" t="s">
        <v>3507</v>
      </c>
      <c r="AK5996" s="17" t="s">
        <v>84</v>
      </c>
      <c r="AO5996" s="17" t="s">
        <v>46</v>
      </c>
      <c r="AP5996" s="18">
        <v>43545</v>
      </c>
      <c r="AQ5996" s="17">
        <v>9</v>
      </c>
      <c r="AR5996" s="17" t="s">
        <v>22</v>
      </c>
      <c r="AS5996" s="17" t="s">
        <v>22</v>
      </c>
      <c r="AT5996" s="17" t="s">
        <v>22</v>
      </c>
      <c r="AU5996" s="17" t="s">
        <v>22</v>
      </c>
      <c r="AV5996" s="17" t="s">
        <v>22</v>
      </c>
      <c r="BE5996" s="17" t="s">
        <v>52</v>
      </c>
      <c r="BM5996" s="19">
        <v>77994.986750098862</v>
      </c>
      <c r="BN5996" s="19">
        <f>P5996*R5996</f>
        <v>1235959.0046999999</v>
      </c>
      <c r="BO5996" s="19" t="str">
        <f>IF(AND(BN5996&gt;120000, P5996&gt;25, X5996&lt;&gt;"WAVE 0"), "yes", "no")</f>
        <v>yes</v>
      </c>
      <c r="BP5996" s="17" t="s">
        <v>51</v>
      </c>
    </row>
    <row r="5997" spans="1:68" x14ac:dyDescent="0.25">
      <c r="A5997" s="11" t="s">
        <v>11622</v>
      </c>
      <c r="B5997" s="12" t="s">
        <v>11623</v>
      </c>
      <c r="C5997" s="13" t="s">
        <v>57</v>
      </c>
      <c r="D5997" s="12" t="s">
        <v>6457</v>
      </c>
      <c r="E5997" s="13" t="s">
        <v>7019</v>
      </c>
      <c r="F5997" s="12">
        <v>2020</v>
      </c>
      <c r="G5997" s="13" t="s">
        <v>38</v>
      </c>
      <c r="H5997" s="12" t="s">
        <v>76</v>
      </c>
      <c r="I5997" s="13" t="s">
        <v>51</v>
      </c>
      <c r="J5997" s="12" t="s">
        <v>1232</v>
      </c>
      <c r="K5997" s="13" t="s">
        <v>1233</v>
      </c>
      <c r="L5997" s="12" t="s">
        <v>1234</v>
      </c>
      <c r="M5997" s="13" t="s">
        <v>879</v>
      </c>
      <c r="N5997" s="2" t="s">
        <v>64</v>
      </c>
      <c r="O5997" s="13" t="s">
        <v>20</v>
      </c>
      <c r="P5997" s="14">
        <v>2460.36</v>
      </c>
      <c r="Q5997" s="14">
        <v>184689.24</v>
      </c>
      <c r="R5997" s="13">
        <v>135</v>
      </c>
      <c r="S5997" s="15">
        <v>0.25</v>
      </c>
      <c r="T5997" s="13">
        <v>1</v>
      </c>
      <c r="U5997" s="13">
        <v>4</v>
      </c>
      <c r="V5997" s="16">
        <v>20618.556701030928</v>
      </c>
      <c r="W5997" s="16" t="str">
        <f t="shared" si="93"/>
        <v>PN70720601-2</v>
      </c>
      <c r="Z5997" s="17" t="s">
        <v>38</v>
      </c>
      <c r="AA5997" s="17" t="s">
        <v>1232</v>
      </c>
      <c r="AB5997" s="17" t="s">
        <v>22</v>
      </c>
      <c r="AC5997" s="17" t="s">
        <v>22</v>
      </c>
      <c r="AD5997" s="17" t="s">
        <v>81</v>
      </c>
      <c r="AE5997" s="17" t="s">
        <v>42</v>
      </c>
      <c r="AF5997" s="17" t="s">
        <v>82</v>
      </c>
      <c r="AG5997" s="17" t="s">
        <v>22</v>
      </c>
      <c r="AJ5997" s="17" t="s">
        <v>3507</v>
      </c>
      <c r="AK5997" s="17" t="s">
        <v>84</v>
      </c>
      <c r="AO5997" s="17" t="s">
        <v>46</v>
      </c>
      <c r="AP5997" s="18">
        <v>43214</v>
      </c>
      <c r="AQ5997" s="17">
        <v>9</v>
      </c>
      <c r="AR5997" s="17" t="s">
        <v>22</v>
      </c>
      <c r="AS5997" s="17" t="s">
        <v>22</v>
      </c>
      <c r="AT5997" s="17" t="s">
        <v>22</v>
      </c>
      <c r="AU5997" s="17" t="s">
        <v>22</v>
      </c>
      <c r="AV5997" s="17" t="s">
        <v>22</v>
      </c>
      <c r="BE5997" s="17" t="s">
        <v>52</v>
      </c>
      <c r="BM5997" s="19">
        <v>57837.169852824227</v>
      </c>
      <c r="BN5997" s="19">
        <f>P5997*R5997</f>
        <v>332148.60000000003</v>
      </c>
      <c r="BO5997" s="19" t="str">
        <f>IF(AND(BN5997&gt;120000, P5997&gt;25, X5997&lt;&gt;"WAVE 0"), "yes", "no")</f>
        <v>yes</v>
      </c>
      <c r="BP5997" s="17" t="s">
        <v>51</v>
      </c>
    </row>
    <row r="5998" spans="1:68" x14ac:dyDescent="0.25">
      <c r="A5998" s="11" t="s">
        <v>11624</v>
      </c>
      <c r="B5998" s="12" t="s">
        <v>11625</v>
      </c>
      <c r="C5998" s="13" t="s">
        <v>57</v>
      </c>
      <c r="D5998" s="12" t="s">
        <v>1479</v>
      </c>
      <c r="E5998" s="13" t="s">
        <v>1480</v>
      </c>
      <c r="F5998" s="12">
        <v>2020</v>
      </c>
      <c r="G5998" s="13" t="s">
        <v>109</v>
      </c>
      <c r="H5998" s="12" t="s">
        <v>76</v>
      </c>
      <c r="I5998" s="13" t="s">
        <v>51</v>
      </c>
      <c r="J5998" s="12" t="s">
        <v>1232</v>
      </c>
      <c r="K5998" s="13" t="s">
        <v>1233</v>
      </c>
      <c r="L5998" s="12" t="s">
        <v>1234</v>
      </c>
      <c r="M5998" s="13" t="s">
        <v>879</v>
      </c>
      <c r="N5998" s="2" t="s">
        <v>64</v>
      </c>
      <c r="O5998" s="13" t="s">
        <v>20</v>
      </c>
      <c r="P5998" s="14">
        <v>4992.4146000000001</v>
      </c>
      <c r="Q5998" s="14">
        <v>465980.39</v>
      </c>
      <c r="R5998" s="13">
        <v>126</v>
      </c>
      <c r="S5998" s="15">
        <v>0.23255813953488372</v>
      </c>
      <c r="T5998" s="13">
        <v>1</v>
      </c>
      <c r="U5998" s="13">
        <v>5</v>
      </c>
      <c r="V5998" s="16">
        <v>0</v>
      </c>
      <c r="W5998" s="16" t="str">
        <f t="shared" si="93"/>
        <v>PN70720602-3</v>
      </c>
      <c r="Z5998" s="17" t="s">
        <v>109</v>
      </c>
      <c r="AA5998" s="17" t="s">
        <v>1232</v>
      </c>
      <c r="AB5998" s="17" t="s">
        <v>22</v>
      </c>
      <c r="AC5998" s="17" t="s">
        <v>22</v>
      </c>
      <c r="AD5998" s="17" t="s">
        <v>81</v>
      </c>
      <c r="AE5998" s="17" t="s">
        <v>42</v>
      </c>
      <c r="AF5998" s="17" t="s">
        <v>82</v>
      </c>
      <c r="AG5998" s="17" t="s">
        <v>22</v>
      </c>
      <c r="AJ5998" s="17" t="s">
        <v>3507</v>
      </c>
      <c r="AK5998" s="17" t="s">
        <v>84</v>
      </c>
      <c r="AO5998" s="17" t="s">
        <v>46</v>
      </c>
      <c r="AP5998" s="18">
        <v>43214</v>
      </c>
      <c r="AQ5998" s="17">
        <v>9</v>
      </c>
      <c r="AR5998" s="17" t="s">
        <v>22</v>
      </c>
      <c r="AS5998" s="17" t="s">
        <v>22</v>
      </c>
      <c r="AT5998" s="17" t="s">
        <v>22</v>
      </c>
      <c r="AU5998" s="17" t="s">
        <v>22</v>
      </c>
      <c r="AV5998" s="17" t="s">
        <v>22</v>
      </c>
      <c r="BE5998" s="17" t="s">
        <v>52</v>
      </c>
      <c r="BM5998" s="19">
        <v>75853.054071310966</v>
      </c>
      <c r="BN5998" s="19">
        <f>P5998*R5998</f>
        <v>629044.23959999997</v>
      </c>
      <c r="BO5998" s="19" t="str">
        <f>IF(AND(BN5998&gt;120000, P5998&gt;25, X5998&lt;&gt;"WAVE 0"), "yes", "no")</f>
        <v>yes</v>
      </c>
      <c r="BP5998" s="17" t="s">
        <v>51</v>
      </c>
    </row>
    <row r="5999" spans="1:68" x14ac:dyDescent="0.25">
      <c r="A5999" s="11" t="s">
        <v>11626</v>
      </c>
      <c r="B5999" s="12" t="s">
        <v>8275</v>
      </c>
      <c r="C5999" s="13" t="s">
        <v>88</v>
      </c>
      <c r="D5999" s="12" t="s">
        <v>7927</v>
      </c>
      <c r="E5999" s="13" t="s">
        <v>7928</v>
      </c>
      <c r="F5999" s="12">
        <v>2019</v>
      </c>
      <c r="G5999" s="13" t="s">
        <v>38</v>
      </c>
      <c r="H5999" s="12" t="s">
        <v>76</v>
      </c>
      <c r="I5999" s="13" t="s">
        <v>18</v>
      </c>
      <c r="J5999" s="12" t="s">
        <v>4369</v>
      </c>
      <c r="K5999" s="13" t="s">
        <v>1233</v>
      </c>
      <c r="L5999" s="12" t="s">
        <v>1234</v>
      </c>
      <c r="M5999" s="13" t="s">
        <v>879</v>
      </c>
      <c r="N5999" s="2" t="s">
        <v>64</v>
      </c>
      <c r="O5999" s="13" t="s">
        <v>20</v>
      </c>
      <c r="P5999" s="14">
        <v>585.73</v>
      </c>
      <c r="Q5999" s="14">
        <v>65393</v>
      </c>
      <c r="R5999" s="13">
        <v>18677</v>
      </c>
      <c r="S5999" s="15">
        <v>1</v>
      </c>
      <c r="T5999" s="13">
        <v>1</v>
      </c>
      <c r="U5999" s="13">
        <v>1</v>
      </c>
      <c r="V5999" s="16">
        <v>0</v>
      </c>
      <c r="W5999" s="16" t="str">
        <f t="shared" si="93"/>
        <v>PN70720643-1</v>
      </c>
      <c r="Z5999" s="17" t="s">
        <v>38</v>
      </c>
      <c r="AA5999" s="17" t="s">
        <v>22</v>
      </c>
      <c r="AB5999" s="17" t="s">
        <v>22</v>
      </c>
      <c r="AC5999" s="17" t="s">
        <v>22</v>
      </c>
      <c r="AD5999" s="17" t="s">
        <v>81</v>
      </c>
      <c r="AE5999" s="17" t="s">
        <v>42</v>
      </c>
      <c r="AF5999" s="17" t="s">
        <v>554</v>
      </c>
      <c r="AG5999" s="17" t="s">
        <v>22</v>
      </c>
      <c r="AJ5999" s="17" t="s">
        <v>83</v>
      </c>
      <c r="AK5999" s="17" t="s">
        <v>84</v>
      </c>
      <c r="AO5999" s="17" t="s">
        <v>46</v>
      </c>
      <c r="AP5999" s="18">
        <v>43301</v>
      </c>
      <c r="AQ5999" s="17" t="s">
        <v>22</v>
      </c>
      <c r="AR5999" s="17" t="s">
        <v>22</v>
      </c>
      <c r="AS5999" s="17" t="s">
        <v>22</v>
      </c>
      <c r="AT5999" s="17" t="s">
        <v>22</v>
      </c>
      <c r="AU5999" s="17" t="s">
        <v>22</v>
      </c>
      <c r="AV5999" s="17" t="s">
        <v>22</v>
      </c>
      <c r="BE5999" s="17" t="s">
        <v>52</v>
      </c>
      <c r="BM5999" s="19" t="s">
        <v>22</v>
      </c>
      <c r="BN5999" s="19">
        <f>P5999*R5999</f>
        <v>10939679.210000001</v>
      </c>
      <c r="BO5999" s="19" t="str">
        <f>IF(AND(BN5999&gt;120000, P5999&gt;25, X5999&lt;&gt;"WAVE 0"), "yes", "no")</f>
        <v>yes</v>
      </c>
      <c r="BP5999" s="17" t="s">
        <v>22</v>
      </c>
    </row>
    <row r="6000" spans="1:68" x14ac:dyDescent="0.25">
      <c r="A6000" s="11" t="s">
        <v>11627</v>
      </c>
      <c r="B6000" s="12" t="s">
        <v>11628</v>
      </c>
      <c r="C6000" s="13" t="s">
        <v>14</v>
      </c>
      <c r="D6000" s="12" t="s">
        <v>1015</v>
      </c>
      <c r="E6000" s="13" t="s">
        <v>1016</v>
      </c>
      <c r="F6000" s="12">
        <v>2020</v>
      </c>
      <c r="G6000" s="13" t="s">
        <v>17</v>
      </c>
      <c r="H6000" s="12" t="s">
        <v>76</v>
      </c>
      <c r="I6000" s="13" t="s">
        <v>18</v>
      </c>
      <c r="J6000" s="12" t="s">
        <v>4369</v>
      </c>
      <c r="K6000" s="13" t="s">
        <v>1233</v>
      </c>
      <c r="L6000" s="12" t="s">
        <v>1234</v>
      </c>
      <c r="M6000" s="13" t="s">
        <v>879</v>
      </c>
      <c r="N6000" s="2" t="s">
        <v>19</v>
      </c>
      <c r="O6000" s="13" t="s">
        <v>20</v>
      </c>
      <c r="P6000" s="14">
        <v>547.25</v>
      </c>
      <c r="Q6000" s="14">
        <v>65363.720000000008</v>
      </c>
      <c r="R6000" s="13">
        <v>80</v>
      </c>
      <c r="S6000" s="15">
        <v>0.48148148148148145</v>
      </c>
      <c r="T6000" s="13">
        <v>2</v>
      </c>
      <c r="U6000" s="13">
        <v>4</v>
      </c>
      <c r="V6000" s="16">
        <v>0</v>
      </c>
      <c r="W6000" s="16" t="str">
        <f t="shared" si="93"/>
        <v>PN70720678-1</v>
      </c>
      <c r="Z6000" s="13" t="s">
        <v>17</v>
      </c>
      <c r="BN6000" s="19">
        <f>P6000*R6000</f>
        <v>43780</v>
      </c>
      <c r="BO6000" s="19" t="str">
        <f>IF(AND(BN6000&gt;120000, P6000&gt;25, X6000&lt;&gt;"WAVE 0"), "yes", "no")</f>
        <v>no</v>
      </c>
      <c r="BP6000" s="17" t="s">
        <v>51</v>
      </c>
    </row>
    <row r="6001" spans="1:68" x14ac:dyDescent="0.25">
      <c r="A6001" s="11" t="s">
        <v>11629</v>
      </c>
      <c r="B6001" s="12" t="s">
        <v>11630</v>
      </c>
      <c r="C6001" s="13" t="s">
        <v>57</v>
      </c>
      <c r="D6001" s="12" t="s">
        <v>2411</v>
      </c>
      <c r="E6001" s="13" t="s">
        <v>2412</v>
      </c>
      <c r="F6001" s="12">
        <v>2020</v>
      </c>
      <c r="G6001" s="13" t="s">
        <v>684</v>
      </c>
      <c r="H6001" s="12" t="s">
        <v>76</v>
      </c>
      <c r="I6001" s="13" t="s">
        <v>51</v>
      </c>
      <c r="J6001" s="12" t="s">
        <v>1232</v>
      </c>
      <c r="K6001" s="13" t="s">
        <v>1233</v>
      </c>
      <c r="L6001" s="12" t="s">
        <v>1234</v>
      </c>
      <c r="M6001" s="13" t="s">
        <v>879</v>
      </c>
      <c r="N6001" s="2" t="s">
        <v>64</v>
      </c>
      <c r="O6001" s="13" t="s">
        <v>20</v>
      </c>
      <c r="P6001" s="14">
        <v>2969.69</v>
      </c>
      <c r="Q6001" s="14">
        <v>255061.73000000004</v>
      </c>
      <c r="R6001" s="13">
        <v>112</v>
      </c>
      <c r="S6001" s="15">
        <v>0.14814814814814814</v>
      </c>
      <c r="T6001" s="13">
        <v>1</v>
      </c>
      <c r="U6001" s="13">
        <v>4</v>
      </c>
      <c r="V6001" s="16">
        <v>0</v>
      </c>
      <c r="W6001" s="16" t="str">
        <f t="shared" si="93"/>
        <v>PN70720779-111</v>
      </c>
      <c r="Z6001" s="17" t="s">
        <v>684</v>
      </c>
      <c r="AA6001" s="17" t="s">
        <v>1232</v>
      </c>
      <c r="AB6001" s="17" t="s">
        <v>22</v>
      </c>
      <c r="AC6001" s="17" t="s">
        <v>22</v>
      </c>
      <c r="AD6001" s="17" t="s">
        <v>81</v>
      </c>
      <c r="AE6001" s="17" t="s">
        <v>42</v>
      </c>
      <c r="AF6001" s="17" t="s">
        <v>2274</v>
      </c>
      <c r="AG6001" s="17" t="s">
        <v>22</v>
      </c>
      <c r="AJ6001" s="17" t="s">
        <v>83</v>
      </c>
      <c r="AK6001" s="17" t="s">
        <v>84</v>
      </c>
      <c r="AO6001" s="17" t="s">
        <v>46</v>
      </c>
      <c r="AP6001" s="18">
        <v>43264</v>
      </c>
      <c r="AQ6001" s="17">
        <v>9</v>
      </c>
      <c r="AR6001" s="17" t="s">
        <v>22</v>
      </c>
      <c r="AS6001" s="17" t="s">
        <v>22</v>
      </c>
      <c r="AT6001" s="17" t="s">
        <v>22</v>
      </c>
      <c r="AU6001" s="17" t="s">
        <v>22</v>
      </c>
      <c r="AV6001" s="17" t="s">
        <v>22</v>
      </c>
      <c r="BE6001" s="17" t="s">
        <v>52</v>
      </c>
      <c r="BM6001" s="19">
        <v>75433.539594652291</v>
      </c>
      <c r="BN6001" s="19">
        <f>P6001*R6001</f>
        <v>332605.28000000003</v>
      </c>
      <c r="BO6001" s="19" t="str">
        <f>IF(AND(BN6001&gt;120000, P6001&gt;25, X6001&lt;&gt;"WAVE 0"), "yes", "no")</f>
        <v>yes</v>
      </c>
      <c r="BP6001" s="17" t="s">
        <v>51</v>
      </c>
    </row>
    <row r="6002" spans="1:68" x14ac:dyDescent="0.25">
      <c r="A6002" s="11" t="s">
        <v>11631</v>
      </c>
      <c r="B6002" s="12" t="s">
        <v>11632</v>
      </c>
      <c r="C6002" s="13" t="s">
        <v>57</v>
      </c>
      <c r="D6002" s="12" t="s">
        <v>1015</v>
      </c>
      <c r="E6002" s="13" t="s">
        <v>1016</v>
      </c>
      <c r="F6002" s="12">
        <v>2020</v>
      </c>
      <c r="G6002" s="13" t="s">
        <v>17</v>
      </c>
      <c r="H6002" s="12" t="s">
        <v>76</v>
      </c>
      <c r="I6002" s="13" t="s">
        <v>18</v>
      </c>
      <c r="J6002" s="12" t="s">
        <v>6175</v>
      </c>
      <c r="K6002" s="13" t="s">
        <v>6176</v>
      </c>
      <c r="L6002" s="12" t="s">
        <v>1234</v>
      </c>
      <c r="M6002" s="13" t="s">
        <v>879</v>
      </c>
      <c r="N6002" s="2" t="s">
        <v>64</v>
      </c>
      <c r="O6002" s="13" t="s">
        <v>20</v>
      </c>
      <c r="P6002" s="14">
        <v>4410.5685000000003</v>
      </c>
      <c r="Q6002" s="14">
        <v>140888.03</v>
      </c>
      <c r="R6002" s="13">
        <v>67</v>
      </c>
      <c r="S6002" s="15">
        <v>2.5000000000000001E-2</v>
      </c>
      <c r="T6002" s="13">
        <v>1</v>
      </c>
      <c r="U6002" s="13">
        <v>5</v>
      </c>
      <c r="V6002" s="16">
        <v>0</v>
      </c>
      <c r="W6002" s="16" t="str">
        <f t="shared" si="93"/>
        <v>PN70720793-2</v>
      </c>
      <c r="X6002" s="17" t="s">
        <v>150</v>
      </c>
      <c r="Y6002" s="17" t="s">
        <v>11633</v>
      </c>
      <c r="Z6002" s="17" t="s">
        <v>109</v>
      </c>
      <c r="AA6002" s="17" t="s">
        <v>6175</v>
      </c>
      <c r="AB6002" s="17" t="s">
        <v>22</v>
      </c>
      <c r="AC6002" s="17" t="s">
        <v>22</v>
      </c>
      <c r="AD6002" s="17" t="s">
        <v>81</v>
      </c>
      <c r="AE6002" s="17" t="s">
        <v>42</v>
      </c>
      <c r="AF6002" s="17" t="s">
        <v>82</v>
      </c>
      <c r="AG6002" s="17" t="s">
        <v>22</v>
      </c>
      <c r="AJ6002" s="17" t="s">
        <v>83</v>
      </c>
      <c r="AK6002" s="17" t="s">
        <v>84</v>
      </c>
      <c r="AO6002" s="17" t="s">
        <v>46</v>
      </c>
      <c r="AP6002" s="18">
        <v>43238</v>
      </c>
      <c r="AQ6002" s="17">
        <v>10</v>
      </c>
      <c r="AR6002" s="17" t="s">
        <v>22</v>
      </c>
      <c r="AS6002" s="17" t="s">
        <v>22</v>
      </c>
      <c r="AT6002" s="17" t="s">
        <v>22</v>
      </c>
      <c r="AU6002" s="17" t="s">
        <v>22</v>
      </c>
      <c r="AV6002" s="17" t="s">
        <v>22</v>
      </c>
      <c r="BE6002" s="17" t="s">
        <v>52</v>
      </c>
      <c r="BM6002" s="19">
        <v>1877.9994652128544</v>
      </c>
      <c r="BN6002" s="19">
        <f>P6002*R6002</f>
        <v>295508.0895</v>
      </c>
      <c r="BO6002" s="19" t="str">
        <f>IF(AND(BN6002&gt;120000, P6002&gt;25, X6002&lt;&gt;"WAVE 0"), "yes", "no")</f>
        <v>no</v>
      </c>
      <c r="BP6002" s="17" t="s">
        <v>51</v>
      </c>
    </row>
    <row r="6003" spans="1:68" x14ac:dyDescent="0.25">
      <c r="A6003" s="11" t="s">
        <v>11631</v>
      </c>
      <c r="B6003" s="12" t="s">
        <v>11632</v>
      </c>
      <c r="C6003" s="13" t="s">
        <v>14</v>
      </c>
      <c r="D6003" s="12" t="s">
        <v>1015</v>
      </c>
      <c r="E6003" s="13" t="s">
        <v>1016</v>
      </c>
      <c r="F6003" s="12">
        <v>2020</v>
      </c>
      <c r="G6003" s="13" t="s">
        <v>17</v>
      </c>
      <c r="H6003" s="12" t="s">
        <v>76</v>
      </c>
      <c r="I6003" s="13" t="s">
        <v>18</v>
      </c>
      <c r="J6003" s="12" t="s">
        <v>6175</v>
      </c>
      <c r="K6003" s="13" t="s">
        <v>6176</v>
      </c>
      <c r="L6003" s="12" t="s">
        <v>1234</v>
      </c>
      <c r="M6003" s="13" t="s">
        <v>879</v>
      </c>
      <c r="N6003" s="2" t="s">
        <v>19</v>
      </c>
      <c r="O6003" s="13" t="s">
        <v>20</v>
      </c>
      <c r="P6003" s="14">
        <v>4410.5685000000003</v>
      </c>
      <c r="Q6003" s="14">
        <v>140888.03</v>
      </c>
      <c r="R6003" s="13">
        <v>67</v>
      </c>
      <c r="S6003" s="15">
        <v>2.5000000000000001E-2</v>
      </c>
      <c r="T6003" s="13">
        <v>1</v>
      </c>
      <c r="U6003" s="13">
        <v>5</v>
      </c>
      <c r="V6003" s="16">
        <v>0</v>
      </c>
      <c r="W6003" s="16" t="str">
        <f t="shared" si="93"/>
        <v>PN70720793-2</v>
      </c>
      <c r="X6003" s="17" t="s">
        <v>150</v>
      </c>
      <c r="Y6003" s="17" t="s">
        <v>11633</v>
      </c>
      <c r="Z6003" s="17" t="s">
        <v>109</v>
      </c>
      <c r="AA6003" s="17" t="s">
        <v>6175</v>
      </c>
      <c r="AB6003" s="17" t="s">
        <v>22</v>
      </c>
      <c r="AC6003" s="17" t="s">
        <v>22</v>
      </c>
      <c r="AD6003" s="17" t="s">
        <v>81</v>
      </c>
      <c r="AE6003" s="17" t="s">
        <v>42</v>
      </c>
      <c r="AF6003" s="17" t="s">
        <v>82</v>
      </c>
      <c r="AG6003" s="17" t="s">
        <v>22</v>
      </c>
      <c r="AJ6003" s="17" t="s">
        <v>83</v>
      </c>
      <c r="AK6003" s="17" t="s">
        <v>84</v>
      </c>
      <c r="AO6003" s="17" t="s">
        <v>46</v>
      </c>
      <c r="AP6003" s="18">
        <v>43238</v>
      </c>
      <c r="AQ6003" s="17">
        <v>10</v>
      </c>
      <c r="AR6003" s="17" t="s">
        <v>22</v>
      </c>
      <c r="AS6003" s="17" t="s">
        <v>22</v>
      </c>
      <c r="AT6003" s="17" t="s">
        <v>22</v>
      </c>
      <c r="AU6003" s="17" t="s">
        <v>22</v>
      </c>
      <c r="AV6003" s="17" t="s">
        <v>22</v>
      </c>
      <c r="BE6003" s="17" t="s">
        <v>52</v>
      </c>
      <c r="BM6003" s="19">
        <v>1877.9994652128544</v>
      </c>
      <c r="BN6003" s="19">
        <f>P6003*R6003</f>
        <v>295508.0895</v>
      </c>
      <c r="BO6003" s="19" t="str">
        <f>IF(AND(BN6003&gt;120000, P6003&gt;25, X6003&lt;&gt;"WAVE 0"), "yes", "no")</f>
        <v>no</v>
      </c>
      <c r="BP6003" s="17" t="s">
        <v>51</v>
      </c>
    </row>
    <row r="6004" spans="1:68" x14ac:dyDescent="0.25">
      <c r="A6004" s="11" t="s">
        <v>11634</v>
      </c>
      <c r="B6004" s="12" t="s">
        <v>11635</v>
      </c>
      <c r="C6004" s="13" t="s">
        <v>57</v>
      </c>
      <c r="D6004" s="12" t="s">
        <v>1015</v>
      </c>
      <c r="E6004" s="13" t="s">
        <v>1016</v>
      </c>
      <c r="F6004" s="12">
        <v>2020</v>
      </c>
      <c r="G6004" s="13" t="s">
        <v>17</v>
      </c>
      <c r="H6004" s="12" t="s">
        <v>76</v>
      </c>
      <c r="I6004" s="13" t="s">
        <v>18</v>
      </c>
      <c r="J6004" s="12" t="s">
        <v>6175</v>
      </c>
      <c r="K6004" s="13" t="s">
        <v>6176</v>
      </c>
      <c r="L6004" s="12" t="s">
        <v>1234</v>
      </c>
      <c r="M6004" s="13" t="s">
        <v>879</v>
      </c>
      <c r="N6004" s="2" t="s">
        <v>64</v>
      </c>
      <c r="O6004" s="13" t="s">
        <v>20</v>
      </c>
      <c r="P6004" s="14">
        <v>3899.2882</v>
      </c>
      <c r="Q6004" s="14">
        <v>116617.48000000001</v>
      </c>
      <c r="R6004" s="13">
        <v>67</v>
      </c>
      <c r="S6004" s="15">
        <v>2.7777777777777776E-2</v>
      </c>
      <c r="T6004" s="13">
        <v>1</v>
      </c>
      <c r="U6004" s="13">
        <v>5</v>
      </c>
      <c r="V6004" s="16">
        <v>64516.129032258061</v>
      </c>
      <c r="W6004" s="16" t="str">
        <f t="shared" si="93"/>
        <v>PN70720794-2</v>
      </c>
      <c r="X6004" s="17" t="s">
        <v>150</v>
      </c>
      <c r="Y6004" s="17" t="s">
        <v>11633</v>
      </c>
      <c r="Z6004" s="17" t="s">
        <v>109</v>
      </c>
      <c r="AA6004" s="17" t="s">
        <v>6175</v>
      </c>
      <c r="AB6004" s="17" t="s">
        <v>22</v>
      </c>
      <c r="AC6004" s="17" t="s">
        <v>22</v>
      </c>
      <c r="AD6004" s="17" t="s">
        <v>81</v>
      </c>
      <c r="AE6004" s="17" t="s">
        <v>42</v>
      </c>
      <c r="AF6004" s="17" t="s">
        <v>82</v>
      </c>
      <c r="AG6004" s="17" t="s">
        <v>22</v>
      </c>
      <c r="AJ6004" s="17" t="s">
        <v>83</v>
      </c>
      <c r="AK6004" s="17" t="s">
        <v>84</v>
      </c>
      <c r="AO6004" s="17" t="s">
        <v>46</v>
      </c>
      <c r="AP6004" s="18">
        <v>43238</v>
      </c>
      <c r="AQ6004" s="17">
        <v>10</v>
      </c>
      <c r="AR6004" s="17" t="s">
        <v>22</v>
      </c>
      <c r="AS6004" s="17" t="s">
        <v>22</v>
      </c>
      <c r="AT6004" s="17" t="s">
        <v>22</v>
      </c>
      <c r="AU6004" s="17" t="s">
        <v>22</v>
      </c>
      <c r="AV6004" s="17" t="s">
        <v>22</v>
      </c>
      <c r="BE6004" s="17" t="s">
        <v>52</v>
      </c>
      <c r="BM6004" s="19">
        <v>1907.0663536666227</v>
      </c>
      <c r="BN6004" s="19">
        <f>P6004*R6004</f>
        <v>261252.3094</v>
      </c>
      <c r="BO6004" s="19" t="str">
        <f>IF(AND(BN6004&gt;120000, P6004&gt;25, X6004&lt;&gt;"WAVE 0"), "yes", "no")</f>
        <v>no</v>
      </c>
      <c r="BP6004" s="17" t="s">
        <v>51</v>
      </c>
    </row>
    <row r="6005" spans="1:68" x14ac:dyDescent="0.25">
      <c r="A6005" s="11" t="s">
        <v>11634</v>
      </c>
      <c r="B6005" s="12" t="s">
        <v>11635</v>
      </c>
      <c r="C6005" s="13" t="s">
        <v>14</v>
      </c>
      <c r="D6005" s="12" t="s">
        <v>1015</v>
      </c>
      <c r="E6005" s="13" t="s">
        <v>1016</v>
      </c>
      <c r="F6005" s="12">
        <v>2020</v>
      </c>
      <c r="G6005" s="13" t="s">
        <v>17</v>
      </c>
      <c r="H6005" s="12" t="s">
        <v>76</v>
      </c>
      <c r="I6005" s="13" t="s">
        <v>18</v>
      </c>
      <c r="J6005" s="12" t="s">
        <v>6175</v>
      </c>
      <c r="K6005" s="13" t="s">
        <v>6176</v>
      </c>
      <c r="L6005" s="12" t="s">
        <v>1234</v>
      </c>
      <c r="M6005" s="13" t="s">
        <v>879</v>
      </c>
      <c r="N6005" s="2" t="s">
        <v>19</v>
      </c>
      <c r="O6005" s="13" t="s">
        <v>20</v>
      </c>
      <c r="P6005" s="14">
        <v>3899.2882</v>
      </c>
      <c r="Q6005" s="14">
        <v>116617.48000000001</v>
      </c>
      <c r="R6005" s="13">
        <v>67</v>
      </c>
      <c r="S6005" s="15">
        <v>2.7777777777777776E-2</v>
      </c>
      <c r="T6005" s="13">
        <v>1</v>
      </c>
      <c r="U6005" s="13">
        <v>5</v>
      </c>
      <c r="V6005" s="16">
        <v>64516.129032258061</v>
      </c>
      <c r="W6005" s="16" t="str">
        <f t="shared" si="93"/>
        <v>PN70720794-2</v>
      </c>
      <c r="X6005" s="17" t="s">
        <v>150</v>
      </c>
      <c r="Y6005" s="17" t="s">
        <v>11633</v>
      </c>
      <c r="Z6005" s="17" t="s">
        <v>109</v>
      </c>
      <c r="AA6005" s="17" t="s">
        <v>6175</v>
      </c>
      <c r="AB6005" s="17" t="s">
        <v>22</v>
      </c>
      <c r="AC6005" s="17" t="s">
        <v>22</v>
      </c>
      <c r="AD6005" s="17" t="s">
        <v>81</v>
      </c>
      <c r="AE6005" s="17" t="s">
        <v>42</v>
      </c>
      <c r="AF6005" s="17" t="s">
        <v>82</v>
      </c>
      <c r="AG6005" s="17" t="s">
        <v>22</v>
      </c>
      <c r="AJ6005" s="17" t="s">
        <v>83</v>
      </c>
      <c r="AK6005" s="17" t="s">
        <v>84</v>
      </c>
      <c r="AO6005" s="17" t="s">
        <v>46</v>
      </c>
      <c r="AP6005" s="18">
        <v>43238</v>
      </c>
      <c r="AQ6005" s="17">
        <v>10</v>
      </c>
      <c r="AR6005" s="17" t="s">
        <v>22</v>
      </c>
      <c r="AS6005" s="17" t="s">
        <v>22</v>
      </c>
      <c r="AT6005" s="17" t="s">
        <v>22</v>
      </c>
      <c r="AU6005" s="17" t="s">
        <v>22</v>
      </c>
      <c r="AV6005" s="17" t="s">
        <v>22</v>
      </c>
      <c r="BE6005" s="17" t="s">
        <v>52</v>
      </c>
      <c r="BM6005" s="19">
        <v>1907.0663536666227</v>
      </c>
      <c r="BN6005" s="19">
        <f>P6005*R6005</f>
        <v>261252.3094</v>
      </c>
      <c r="BO6005" s="19" t="str">
        <f>IF(AND(BN6005&gt;120000, P6005&gt;25, X6005&lt;&gt;"WAVE 0"), "yes", "no")</f>
        <v>no</v>
      </c>
      <c r="BP6005" s="17" t="s">
        <v>51</v>
      </c>
    </row>
    <row r="6006" spans="1:68" x14ac:dyDescent="0.25">
      <c r="A6006" s="11" t="s">
        <v>11636</v>
      </c>
      <c r="B6006" s="12" t="s">
        <v>11637</v>
      </c>
      <c r="C6006" s="13" t="s">
        <v>57</v>
      </c>
      <c r="D6006" s="12" t="s">
        <v>2500</v>
      </c>
      <c r="E6006" s="13" t="s">
        <v>2501</v>
      </c>
      <c r="F6006" s="12">
        <v>2019</v>
      </c>
      <c r="G6006" s="13" t="s">
        <v>684</v>
      </c>
      <c r="H6006" s="12" t="s">
        <v>76</v>
      </c>
      <c r="I6006" s="13" t="s">
        <v>51</v>
      </c>
      <c r="J6006" s="12" t="s">
        <v>6175</v>
      </c>
      <c r="K6006" s="13" t="s">
        <v>6176</v>
      </c>
      <c r="L6006" s="12" t="s">
        <v>1234</v>
      </c>
      <c r="M6006" s="13" t="s">
        <v>879</v>
      </c>
      <c r="N6006" s="2" t="s">
        <v>64</v>
      </c>
      <c r="O6006" s="13" t="s">
        <v>20</v>
      </c>
      <c r="P6006" s="14">
        <v>365.62290000000002</v>
      </c>
      <c r="Q6006" s="14">
        <v>17549.900000000001</v>
      </c>
      <c r="R6006" s="13">
        <v>86</v>
      </c>
      <c r="S6006" s="15">
        <v>0.4</v>
      </c>
      <c r="T6006" s="13">
        <v>1</v>
      </c>
      <c r="U6006" s="13">
        <v>1</v>
      </c>
      <c r="V6006" s="16">
        <v>0</v>
      </c>
      <c r="W6006" s="16" t="str">
        <f t="shared" si="93"/>
        <v>PN70720872-111</v>
      </c>
      <c r="Z6006" s="17" t="s">
        <v>684</v>
      </c>
      <c r="AA6006" s="17" t="s">
        <v>6175</v>
      </c>
      <c r="AB6006" s="17" t="s">
        <v>501</v>
      </c>
      <c r="AC6006" s="17" t="s">
        <v>11638</v>
      </c>
      <c r="AD6006" s="17" t="s">
        <v>81</v>
      </c>
      <c r="AE6006" s="17" t="s">
        <v>42</v>
      </c>
      <c r="AF6006" s="17" t="s">
        <v>82</v>
      </c>
      <c r="AG6006" s="17" t="s">
        <v>543</v>
      </c>
      <c r="AJ6006" s="17" t="s">
        <v>83</v>
      </c>
      <c r="AK6006" s="17" t="s">
        <v>84</v>
      </c>
      <c r="AO6006" s="17" t="s">
        <v>46</v>
      </c>
      <c r="AP6006" s="18">
        <v>43236</v>
      </c>
      <c r="AQ6006" s="17">
        <v>10</v>
      </c>
      <c r="AR6006" s="17" t="s">
        <v>47</v>
      </c>
      <c r="AS6006" s="17" t="s">
        <v>47</v>
      </c>
      <c r="AT6006" s="17" t="s">
        <v>47</v>
      </c>
      <c r="AU6006" s="17" t="s">
        <v>47</v>
      </c>
      <c r="AV6006" s="17" t="s">
        <v>47</v>
      </c>
      <c r="BE6006" s="17" t="s">
        <v>52</v>
      </c>
      <c r="BH6006" s="3" t="s">
        <v>556</v>
      </c>
      <c r="BM6006" s="19">
        <v>0</v>
      </c>
      <c r="BN6006" s="19">
        <f>P6006*R6006</f>
        <v>31443.5694</v>
      </c>
      <c r="BO6006" s="19" t="str">
        <f>IF(AND(BN6006&gt;120000, P6006&gt;25, X6006&lt;&gt;"WAVE 0"), "yes", "no")</f>
        <v>no</v>
      </c>
      <c r="BP6006" s="17" t="s">
        <v>22</v>
      </c>
    </row>
    <row r="6007" spans="1:68" x14ac:dyDescent="0.25">
      <c r="A6007" s="11" t="s">
        <v>11639</v>
      </c>
      <c r="B6007" s="12" t="s">
        <v>11640</v>
      </c>
      <c r="C6007" s="13" t="s">
        <v>57</v>
      </c>
      <c r="D6007" s="12" t="s">
        <v>2500</v>
      </c>
      <c r="E6007" s="13" t="s">
        <v>2501</v>
      </c>
      <c r="F6007" s="12">
        <v>2019</v>
      </c>
      <c r="G6007" s="13" t="s">
        <v>684</v>
      </c>
      <c r="H6007" s="12" t="s">
        <v>18</v>
      </c>
      <c r="I6007" s="13" t="s">
        <v>51</v>
      </c>
      <c r="J6007" s="12" t="s">
        <v>18</v>
      </c>
      <c r="K6007" s="13" t="s">
        <v>18</v>
      </c>
      <c r="L6007" s="12" t="s">
        <v>18</v>
      </c>
      <c r="M6007" s="13" t="s">
        <v>18</v>
      </c>
      <c r="N6007" s="2" t="s">
        <v>64</v>
      </c>
      <c r="O6007" s="13" t="s">
        <v>20</v>
      </c>
      <c r="P6007" s="14">
        <v>414.05</v>
      </c>
      <c r="Q6007" s="14">
        <v>9109.1</v>
      </c>
      <c r="R6007" s="13">
        <v>86</v>
      </c>
      <c r="S6007" s="15">
        <v>0</v>
      </c>
      <c r="T6007" s="13">
        <v>1</v>
      </c>
      <c r="U6007" s="13">
        <v>2</v>
      </c>
      <c r="V6007" s="16">
        <v>0</v>
      </c>
      <c r="W6007" s="16" t="str">
        <f t="shared" si="93"/>
        <v>PN70720872-112</v>
      </c>
      <c r="Z6007" s="17" t="s">
        <v>684</v>
      </c>
      <c r="AA6007" s="17" t="s">
        <v>18</v>
      </c>
      <c r="AB6007" s="17" t="s">
        <v>501</v>
      </c>
      <c r="AC6007" s="17" t="s">
        <v>11641</v>
      </c>
      <c r="AD6007" s="17" t="s">
        <v>81</v>
      </c>
      <c r="AE6007" s="17" t="s">
        <v>42</v>
      </c>
      <c r="AF6007" s="17" t="s">
        <v>82</v>
      </c>
      <c r="AG6007" s="17" t="s">
        <v>543</v>
      </c>
      <c r="AJ6007" s="17" t="s">
        <v>83</v>
      </c>
      <c r="AK6007" s="17" t="s">
        <v>84</v>
      </c>
      <c r="AO6007" s="17" t="s">
        <v>46</v>
      </c>
      <c r="AP6007" s="18">
        <v>43236</v>
      </c>
      <c r="AQ6007" s="17" t="s">
        <v>22</v>
      </c>
      <c r="AR6007" s="17" t="s">
        <v>47</v>
      </c>
      <c r="AS6007" s="17" t="s">
        <v>47</v>
      </c>
      <c r="AT6007" s="17" t="s">
        <v>47</v>
      </c>
      <c r="AU6007" s="17" t="s">
        <v>47</v>
      </c>
      <c r="AV6007" s="17" t="s">
        <v>47</v>
      </c>
      <c r="BE6007" s="17" t="s">
        <v>52</v>
      </c>
      <c r="BH6007" s="3" t="s">
        <v>556</v>
      </c>
      <c r="BM6007" s="19">
        <v>0</v>
      </c>
      <c r="BN6007" s="19">
        <f>P6007*R6007</f>
        <v>35608.300000000003</v>
      </c>
      <c r="BO6007" s="19" t="str">
        <f>IF(AND(BN6007&gt;120000, P6007&gt;25, X6007&lt;&gt;"WAVE 0"), "yes", "no")</f>
        <v>no</v>
      </c>
      <c r="BP6007" s="17" t="s">
        <v>22</v>
      </c>
    </row>
    <row r="6008" spans="1:68" x14ac:dyDescent="0.25">
      <c r="A6008" s="11" t="s">
        <v>11642</v>
      </c>
      <c r="B6008" s="12" t="s">
        <v>11643</v>
      </c>
      <c r="C6008" s="13" t="s">
        <v>57</v>
      </c>
      <c r="D6008" s="12" t="s">
        <v>2500</v>
      </c>
      <c r="E6008" s="13" t="s">
        <v>2501</v>
      </c>
      <c r="F6008" s="12">
        <v>2019</v>
      </c>
      <c r="G6008" s="13" t="s">
        <v>684</v>
      </c>
      <c r="H6008" s="12" t="s">
        <v>18</v>
      </c>
      <c r="I6008" s="13" t="s">
        <v>51</v>
      </c>
      <c r="J6008" s="12" t="s">
        <v>18</v>
      </c>
      <c r="K6008" s="13" t="s">
        <v>18</v>
      </c>
      <c r="L6008" s="12" t="s">
        <v>18</v>
      </c>
      <c r="M6008" s="13" t="s">
        <v>18</v>
      </c>
      <c r="N6008" s="2" t="s">
        <v>64</v>
      </c>
      <c r="O6008" s="13" t="s">
        <v>20</v>
      </c>
      <c r="P6008" s="14">
        <v>267.2242</v>
      </c>
      <c r="Q6008" s="14">
        <v>8818.4</v>
      </c>
      <c r="R6008" s="13">
        <v>60</v>
      </c>
      <c r="S6008" s="15">
        <v>0.33333333333333331</v>
      </c>
      <c r="T6008" s="13">
        <v>1</v>
      </c>
      <c r="U6008" s="13">
        <v>2</v>
      </c>
      <c r="V6008" s="16">
        <v>0</v>
      </c>
      <c r="W6008" s="16" t="str">
        <f t="shared" si="93"/>
        <v>PN70720873-111</v>
      </c>
      <c r="Z6008" s="17" t="s">
        <v>684</v>
      </c>
      <c r="AA6008" s="17" t="s">
        <v>18</v>
      </c>
      <c r="AB6008" s="17" t="s">
        <v>152</v>
      </c>
      <c r="AC6008" s="17" t="s">
        <v>11644</v>
      </c>
      <c r="AD6008" s="17" t="s">
        <v>81</v>
      </c>
      <c r="AE6008" s="17" t="s">
        <v>42</v>
      </c>
      <c r="AF6008" s="17" t="s">
        <v>82</v>
      </c>
      <c r="AG6008" s="17" t="s">
        <v>543</v>
      </c>
      <c r="AJ6008" s="17" t="s">
        <v>83</v>
      </c>
      <c r="AK6008" s="17" t="s">
        <v>84</v>
      </c>
      <c r="AO6008" s="17" t="s">
        <v>46</v>
      </c>
      <c r="AP6008" s="18">
        <v>43318</v>
      </c>
      <c r="AQ6008" s="17" t="s">
        <v>22</v>
      </c>
      <c r="AR6008" s="17" t="s">
        <v>47</v>
      </c>
      <c r="AS6008" s="17" t="s">
        <v>47</v>
      </c>
      <c r="AT6008" s="17" t="s">
        <v>47</v>
      </c>
      <c r="AU6008" s="17" t="s">
        <v>47</v>
      </c>
      <c r="AV6008" s="17" t="s">
        <v>47</v>
      </c>
      <c r="BE6008" s="17" t="s">
        <v>52</v>
      </c>
      <c r="BH6008" s="3" t="s">
        <v>556</v>
      </c>
      <c r="BM6008" s="19">
        <v>0</v>
      </c>
      <c r="BN6008" s="19">
        <f>P6008*R6008</f>
        <v>16033.451999999999</v>
      </c>
      <c r="BO6008" s="19" t="str">
        <f>IF(AND(BN6008&gt;120000, P6008&gt;25, X6008&lt;&gt;"WAVE 0"), "yes", "no")</f>
        <v>no</v>
      </c>
      <c r="BP6008" s="17" t="s">
        <v>22</v>
      </c>
    </row>
    <row r="6009" spans="1:68" x14ac:dyDescent="0.25">
      <c r="A6009" s="11" t="s">
        <v>11645</v>
      </c>
      <c r="B6009" s="12" t="s">
        <v>11646</v>
      </c>
      <c r="C6009" s="13" t="s">
        <v>14</v>
      </c>
      <c r="D6009" s="12" t="s">
        <v>1190</v>
      </c>
      <c r="E6009" s="13" t="s">
        <v>1191</v>
      </c>
      <c r="F6009" s="12">
        <v>2020</v>
      </c>
      <c r="G6009" s="13" t="s">
        <v>109</v>
      </c>
      <c r="H6009" s="12" t="s">
        <v>76</v>
      </c>
      <c r="I6009" s="13" t="s">
        <v>51</v>
      </c>
      <c r="J6009" s="12" t="s">
        <v>1232</v>
      </c>
      <c r="K6009" s="13" t="s">
        <v>1233</v>
      </c>
      <c r="L6009" s="12" t="s">
        <v>1234</v>
      </c>
      <c r="M6009" s="13" t="s">
        <v>879</v>
      </c>
      <c r="N6009" s="2" t="s">
        <v>19</v>
      </c>
      <c r="O6009" s="13" t="s">
        <v>20</v>
      </c>
      <c r="P6009" s="14">
        <v>455.97</v>
      </c>
      <c r="Q6009" s="14">
        <v>2072.6</v>
      </c>
      <c r="R6009" s="13">
        <v>14</v>
      </c>
      <c r="S6009" s="15">
        <v>0.5</v>
      </c>
      <c r="T6009" s="13">
        <v>2</v>
      </c>
      <c r="U6009" s="13">
        <v>2</v>
      </c>
      <c r="V6009" s="16">
        <v>0</v>
      </c>
      <c r="W6009" s="16" t="str">
        <f t="shared" si="93"/>
        <v>PN70720875-00</v>
      </c>
      <c r="Z6009" s="13" t="s">
        <v>109</v>
      </c>
      <c r="BN6009" s="19">
        <f>P6009*R6009</f>
        <v>6383.58</v>
      </c>
      <c r="BO6009" s="19" t="str">
        <f>IF(AND(BN6009&gt;120000, P6009&gt;25, X6009&lt;&gt;"WAVE 0"), "yes", "no")</f>
        <v>no</v>
      </c>
      <c r="BP6009" s="17" t="s">
        <v>51</v>
      </c>
    </row>
    <row r="6010" spans="1:68" x14ac:dyDescent="0.25">
      <c r="A6010" s="11" t="s">
        <v>11647</v>
      </c>
      <c r="B6010" s="12" t="s">
        <v>11646</v>
      </c>
      <c r="C6010" s="13" t="s">
        <v>14</v>
      </c>
      <c r="D6010" s="12" t="s">
        <v>1190</v>
      </c>
      <c r="E6010" s="13" t="s">
        <v>1191</v>
      </c>
      <c r="F6010" s="12">
        <v>2020</v>
      </c>
      <c r="G6010" s="13" t="s">
        <v>109</v>
      </c>
      <c r="H6010" s="12" t="s">
        <v>76</v>
      </c>
      <c r="I6010" s="13" t="s">
        <v>18</v>
      </c>
      <c r="J6010" s="12" t="s">
        <v>1232</v>
      </c>
      <c r="K6010" s="13" t="s">
        <v>1233</v>
      </c>
      <c r="L6010" s="12" t="s">
        <v>1234</v>
      </c>
      <c r="M6010" s="13" t="s">
        <v>879</v>
      </c>
      <c r="N6010" s="2" t="s">
        <v>19</v>
      </c>
      <c r="O6010" s="13" t="s">
        <v>20</v>
      </c>
      <c r="P6010" s="14">
        <v>414.52</v>
      </c>
      <c r="Q6010" s="14">
        <v>50156.92</v>
      </c>
      <c r="R6010" s="13">
        <v>111</v>
      </c>
      <c r="S6010" s="15">
        <v>7.1428571428571425E-2</v>
      </c>
      <c r="T6010" s="13">
        <v>1</v>
      </c>
      <c r="U6010" s="13">
        <v>2</v>
      </c>
      <c r="V6010" s="16">
        <v>0</v>
      </c>
      <c r="W6010" s="16" t="str">
        <f t="shared" si="93"/>
        <v>PN70720875-02</v>
      </c>
      <c r="Z6010" s="13" t="s">
        <v>109</v>
      </c>
      <c r="BN6010" s="19">
        <f>P6010*R6010</f>
        <v>46011.72</v>
      </c>
      <c r="BO6010" s="19" t="str">
        <f>IF(AND(BN6010&gt;120000, P6010&gt;25, X6010&lt;&gt;"WAVE 0"), "yes", "no")</f>
        <v>no</v>
      </c>
      <c r="BP6010" s="17" t="s">
        <v>51</v>
      </c>
    </row>
    <row r="6011" spans="1:68" x14ac:dyDescent="0.25">
      <c r="A6011" s="11" t="s">
        <v>11648</v>
      </c>
      <c r="B6011" s="12" t="s">
        <v>11649</v>
      </c>
      <c r="C6011" s="13" t="s">
        <v>14</v>
      </c>
      <c r="D6011" s="12" t="s">
        <v>547</v>
      </c>
      <c r="E6011" s="13" t="s">
        <v>548</v>
      </c>
      <c r="F6011" s="12">
        <v>2019</v>
      </c>
      <c r="G6011" s="13" t="s">
        <v>109</v>
      </c>
      <c r="H6011" s="12" t="s">
        <v>18</v>
      </c>
      <c r="I6011" s="13" t="s">
        <v>51</v>
      </c>
      <c r="J6011" s="12" t="s">
        <v>18</v>
      </c>
      <c r="K6011" s="13" t="s">
        <v>18</v>
      </c>
      <c r="L6011" s="12" t="s">
        <v>18</v>
      </c>
      <c r="M6011" s="13" t="s">
        <v>18</v>
      </c>
      <c r="N6011" s="2" t="s">
        <v>19</v>
      </c>
      <c r="O6011" s="13" t="s">
        <v>20</v>
      </c>
      <c r="P6011" s="14">
        <v>159.68</v>
      </c>
      <c r="Q6011" s="14">
        <v>4630.72</v>
      </c>
      <c r="R6011" s="13">
        <v>67</v>
      </c>
      <c r="S6011" s="15">
        <v>1</v>
      </c>
      <c r="T6011" s="13">
        <v>1</v>
      </c>
      <c r="U6011" s="13">
        <v>0</v>
      </c>
      <c r="V6011" s="16">
        <v>0</v>
      </c>
      <c r="W6011" s="16" t="str">
        <f t="shared" si="93"/>
        <v>PN70720890-1</v>
      </c>
      <c r="X6011" s="17" t="s">
        <v>549</v>
      </c>
      <c r="Z6011" s="17" t="s">
        <v>109</v>
      </c>
      <c r="AB6011" s="17" t="s">
        <v>152</v>
      </c>
      <c r="AC6011" s="17" t="s">
        <v>11650</v>
      </c>
      <c r="AD6011" s="17" t="s">
        <v>81</v>
      </c>
      <c r="AE6011" s="17" t="s">
        <v>42</v>
      </c>
      <c r="AF6011" s="17" t="s">
        <v>82</v>
      </c>
      <c r="AG6011" s="17" t="s">
        <v>543</v>
      </c>
      <c r="AJ6011" s="17" t="s">
        <v>3507</v>
      </c>
      <c r="AK6011" s="17" t="s">
        <v>84</v>
      </c>
      <c r="AO6011" s="17" t="s">
        <v>46</v>
      </c>
      <c r="AP6011" s="18">
        <v>43209</v>
      </c>
      <c r="AQ6011" s="17" t="s">
        <v>22</v>
      </c>
      <c r="AR6011" s="17" t="s">
        <v>47</v>
      </c>
      <c r="AS6011" s="17" t="s">
        <v>47</v>
      </c>
      <c r="AT6011" s="17" t="s">
        <v>47</v>
      </c>
      <c r="AU6011" s="17" t="s">
        <v>47</v>
      </c>
      <c r="AV6011" s="17" t="s">
        <v>47</v>
      </c>
      <c r="AW6011" s="17" t="s">
        <v>48</v>
      </c>
      <c r="AX6011" s="17" t="s">
        <v>1828</v>
      </c>
      <c r="AY6011" s="17" t="s">
        <v>276</v>
      </c>
      <c r="AZ6011" s="17" t="s">
        <v>773</v>
      </c>
      <c r="BA6011" s="17" t="s">
        <v>1003</v>
      </c>
      <c r="BB6011" s="17" t="s">
        <v>51</v>
      </c>
      <c r="BD6011" s="17">
        <v>3</v>
      </c>
      <c r="BE6011" s="17" t="s">
        <v>52</v>
      </c>
      <c r="BF6011" s="17" t="s">
        <v>1147</v>
      </c>
      <c r="BG6011" s="18">
        <v>43517</v>
      </c>
      <c r="BL6011" s="17" t="s">
        <v>1148</v>
      </c>
      <c r="BM6011" s="19" t="s">
        <v>22</v>
      </c>
      <c r="BN6011" s="19">
        <f>P6011*R6011</f>
        <v>10698.560000000001</v>
      </c>
      <c r="BO6011" s="19" t="str">
        <f>IF(AND(BN6011&gt;120000, P6011&gt;25, X6011&lt;&gt;"WAVE 0"), "yes", "no")</f>
        <v>no</v>
      </c>
      <c r="BP6011" s="17" t="s">
        <v>51</v>
      </c>
    </row>
    <row r="6012" spans="1:68" x14ac:dyDescent="0.25">
      <c r="A6012" s="11" t="s">
        <v>11651</v>
      </c>
      <c r="B6012" s="12" t="s">
        <v>8155</v>
      </c>
      <c r="C6012" s="13" t="s">
        <v>14</v>
      </c>
      <c r="D6012" s="12" t="s">
        <v>1015</v>
      </c>
      <c r="E6012" s="13" t="s">
        <v>1016</v>
      </c>
      <c r="F6012" s="12">
        <v>2020</v>
      </c>
      <c r="G6012" s="13" t="s">
        <v>17</v>
      </c>
      <c r="H6012" s="12" t="s">
        <v>76</v>
      </c>
      <c r="I6012" s="13" t="s">
        <v>18</v>
      </c>
      <c r="J6012" s="12" t="s">
        <v>6175</v>
      </c>
      <c r="K6012" s="13" t="s">
        <v>6176</v>
      </c>
      <c r="L6012" s="12" t="s">
        <v>1234</v>
      </c>
      <c r="M6012" s="13" t="s">
        <v>879</v>
      </c>
      <c r="N6012" s="2" t="s">
        <v>19</v>
      </c>
      <c r="O6012" s="13" t="s">
        <v>20</v>
      </c>
      <c r="P6012" s="14">
        <v>677.89070000000004</v>
      </c>
      <c r="Q6012" s="14">
        <v>31363.52</v>
      </c>
      <c r="R6012" s="13">
        <v>67</v>
      </c>
      <c r="S6012" s="15">
        <v>0.4</v>
      </c>
      <c r="T6012" s="13">
        <v>1</v>
      </c>
      <c r="U6012" s="13">
        <v>2</v>
      </c>
      <c r="V6012" s="16">
        <v>0</v>
      </c>
      <c r="W6012" s="16" t="str">
        <f t="shared" si="93"/>
        <v>PN70720961-2</v>
      </c>
      <c r="X6012" s="17" t="s">
        <v>150</v>
      </c>
      <c r="Y6012" s="17" t="s">
        <v>11633</v>
      </c>
      <c r="Z6012" s="13" t="s">
        <v>17</v>
      </c>
      <c r="BN6012" s="19">
        <f>P6012*R6012</f>
        <v>45418.676900000006</v>
      </c>
      <c r="BO6012" s="19" t="str">
        <f>IF(AND(BN6012&gt;120000, P6012&gt;25, X6012&lt;&gt;"WAVE 0"), "yes", "no")</f>
        <v>no</v>
      </c>
      <c r="BP6012" s="17" t="s">
        <v>51</v>
      </c>
    </row>
    <row r="6013" spans="1:68" x14ac:dyDescent="0.25">
      <c r="A6013" s="11" t="s">
        <v>11652</v>
      </c>
      <c r="B6013" s="12" t="s">
        <v>11632</v>
      </c>
      <c r="C6013" s="13" t="s">
        <v>14</v>
      </c>
      <c r="D6013" s="12" t="s">
        <v>1015</v>
      </c>
      <c r="E6013" s="13" t="s">
        <v>1016</v>
      </c>
      <c r="F6013" s="12">
        <v>2020</v>
      </c>
      <c r="G6013" s="13" t="s">
        <v>17</v>
      </c>
      <c r="H6013" s="12" t="s">
        <v>76</v>
      </c>
      <c r="I6013" s="13" t="s">
        <v>18</v>
      </c>
      <c r="J6013" s="12" t="s">
        <v>6175</v>
      </c>
      <c r="K6013" s="13" t="s">
        <v>6176</v>
      </c>
      <c r="L6013" s="12" t="s">
        <v>1234</v>
      </c>
      <c r="M6013" s="13" t="s">
        <v>879</v>
      </c>
      <c r="N6013" s="2" t="s">
        <v>19</v>
      </c>
      <c r="O6013" s="13" t="s">
        <v>20</v>
      </c>
      <c r="P6013" s="14">
        <v>6097</v>
      </c>
      <c r="Q6013" s="14">
        <v>18291</v>
      </c>
      <c r="R6013" s="13">
        <v>0</v>
      </c>
      <c r="S6013" s="15">
        <v>0</v>
      </c>
      <c r="T6013" s="13">
        <v>1</v>
      </c>
      <c r="U6013" s="13"/>
      <c r="V6013" s="16">
        <v>0</v>
      </c>
      <c r="W6013" s="16" t="str">
        <f t="shared" si="93"/>
        <v>PN70721173-3//SS2</v>
      </c>
      <c r="X6013" s="17" t="s">
        <v>150</v>
      </c>
      <c r="Y6013" s="17" t="s">
        <v>11633</v>
      </c>
      <c r="Z6013" s="13" t="s">
        <v>17</v>
      </c>
      <c r="AA6013" s="17" t="s">
        <v>22</v>
      </c>
      <c r="AB6013" s="17" t="s">
        <v>22</v>
      </c>
      <c r="AC6013" s="17" t="s">
        <v>22</v>
      </c>
      <c r="AD6013" s="17" t="s">
        <v>22</v>
      </c>
      <c r="AE6013" s="17" t="s">
        <v>22</v>
      </c>
      <c r="AF6013" s="17" t="s">
        <v>22</v>
      </c>
      <c r="AG6013" s="17" t="s">
        <v>22</v>
      </c>
      <c r="AJ6013" s="17" t="s">
        <v>22</v>
      </c>
      <c r="AK6013" s="17" t="s">
        <v>22</v>
      </c>
      <c r="AO6013" s="17" t="s">
        <v>22</v>
      </c>
      <c r="AP6013" s="18" t="s">
        <v>22</v>
      </c>
      <c r="AQ6013" s="17" t="s">
        <v>22</v>
      </c>
      <c r="AR6013" s="17" t="s">
        <v>22</v>
      </c>
      <c r="AS6013" s="17" t="s">
        <v>22</v>
      </c>
      <c r="AT6013" s="17" t="s">
        <v>22</v>
      </c>
      <c r="AU6013" s="17" t="s">
        <v>22</v>
      </c>
      <c r="AV6013" s="17" t="s">
        <v>22</v>
      </c>
      <c r="AW6013" s="17" t="s">
        <v>22</v>
      </c>
      <c r="AX6013" s="17" t="s">
        <v>22</v>
      </c>
      <c r="AY6013" s="17" t="s">
        <v>22</v>
      </c>
      <c r="AZ6013" s="17" t="s">
        <v>22</v>
      </c>
      <c r="BA6013" s="17" t="s">
        <v>22</v>
      </c>
      <c r="BD6013" s="17" t="s">
        <v>22</v>
      </c>
      <c r="BE6013" s="17" t="s">
        <v>22</v>
      </c>
      <c r="BF6013" s="17" t="s">
        <v>22</v>
      </c>
      <c r="BG6013" s="18" t="s">
        <v>22</v>
      </c>
      <c r="BH6013" s="3" t="s">
        <v>22</v>
      </c>
      <c r="BI6013" s="3" t="s">
        <v>22</v>
      </c>
      <c r="BK6013" s="3" t="s">
        <v>22</v>
      </c>
      <c r="BL6013" s="17" t="s">
        <v>22</v>
      </c>
      <c r="BM6013" s="19" t="s">
        <v>22</v>
      </c>
      <c r="BN6013" s="19">
        <f>P6013*R6013</f>
        <v>0</v>
      </c>
      <c r="BO6013" s="19" t="str">
        <f>IF(AND(BN6013&gt;120000, P6013&gt;25, X6013&lt;&gt;"WAVE 0"), "yes", "no")</f>
        <v>no</v>
      </c>
      <c r="BP6013" s="17" t="s">
        <v>22</v>
      </c>
    </row>
    <row r="6014" spans="1:68" x14ac:dyDescent="0.25">
      <c r="A6014" s="11" t="s">
        <v>11653</v>
      </c>
      <c r="B6014" s="12" t="s">
        <v>11635</v>
      </c>
      <c r="C6014" s="13" t="s">
        <v>14</v>
      </c>
      <c r="D6014" s="12" t="s">
        <v>1015</v>
      </c>
      <c r="E6014" s="13" t="s">
        <v>1016</v>
      </c>
      <c r="F6014" s="12">
        <v>2020</v>
      </c>
      <c r="G6014" s="13" t="s">
        <v>17</v>
      </c>
      <c r="H6014" s="12" t="s">
        <v>76</v>
      </c>
      <c r="I6014" s="13" t="s">
        <v>18</v>
      </c>
      <c r="J6014" s="12" t="s">
        <v>11654</v>
      </c>
      <c r="K6014" s="13" t="s">
        <v>6176</v>
      </c>
      <c r="L6014" s="12" t="s">
        <v>1234</v>
      </c>
      <c r="M6014" s="13" t="s">
        <v>879</v>
      </c>
      <c r="N6014" s="2" t="s">
        <v>19</v>
      </c>
      <c r="O6014" s="13" t="s">
        <v>20</v>
      </c>
      <c r="P6014" s="14">
        <v>5819</v>
      </c>
      <c r="Q6014" s="14">
        <v>5819</v>
      </c>
      <c r="R6014" s="13">
        <v>0</v>
      </c>
      <c r="S6014" s="15">
        <v>1</v>
      </c>
      <c r="T6014" s="13">
        <v>1</v>
      </c>
      <c r="U6014" s="13"/>
      <c r="V6014" s="16">
        <v>0</v>
      </c>
      <c r="W6014" s="16" t="str">
        <f t="shared" si="93"/>
        <v>PN70721174-3//SS2</v>
      </c>
      <c r="X6014" s="17" t="s">
        <v>150</v>
      </c>
      <c r="Y6014" s="17" t="s">
        <v>11633</v>
      </c>
      <c r="Z6014" s="13" t="s">
        <v>17</v>
      </c>
      <c r="AA6014" s="17" t="s">
        <v>22</v>
      </c>
      <c r="AB6014" s="17" t="s">
        <v>22</v>
      </c>
      <c r="AC6014" s="17" t="s">
        <v>22</v>
      </c>
      <c r="AD6014" s="17" t="s">
        <v>22</v>
      </c>
      <c r="AE6014" s="17" t="s">
        <v>22</v>
      </c>
      <c r="AF6014" s="17" t="s">
        <v>22</v>
      </c>
      <c r="AG6014" s="17" t="s">
        <v>22</v>
      </c>
      <c r="AJ6014" s="17" t="s">
        <v>22</v>
      </c>
      <c r="AK6014" s="17" t="s">
        <v>22</v>
      </c>
      <c r="AO6014" s="17" t="s">
        <v>22</v>
      </c>
      <c r="AP6014" s="18" t="s">
        <v>22</v>
      </c>
      <c r="AQ6014" s="17" t="s">
        <v>22</v>
      </c>
      <c r="AR6014" s="17" t="s">
        <v>22</v>
      </c>
      <c r="AS6014" s="17" t="s">
        <v>22</v>
      </c>
      <c r="AT6014" s="17" t="s">
        <v>22</v>
      </c>
      <c r="AU6014" s="17" t="s">
        <v>22</v>
      </c>
      <c r="AV6014" s="17" t="s">
        <v>22</v>
      </c>
      <c r="AW6014" s="17" t="s">
        <v>22</v>
      </c>
      <c r="AX6014" s="17" t="s">
        <v>22</v>
      </c>
      <c r="AY6014" s="17" t="s">
        <v>22</v>
      </c>
      <c r="AZ6014" s="17" t="s">
        <v>22</v>
      </c>
      <c r="BA6014" s="17" t="s">
        <v>22</v>
      </c>
      <c r="BD6014" s="17" t="s">
        <v>22</v>
      </c>
      <c r="BE6014" s="17" t="s">
        <v>22</v>
      </c>
      <c r="BF6014" s="17" t="s">
        <v>22</v>
      </c>
      <c r="BG6014" s="18" t="s">
        <v>22</v>
      </c>
      <c r="BH6014" s="3" t="s">
        <v>22</v>
      </c>
      <c r="BI6014" s="3" t="s">
        <v>22</v>
      </c>
      <c r="BK6014" s="3" t="s">
        <v>22</v>
      </c>
      <c r="BL6014" s="17" t="s">
        <v>22</v>
      </c>
      <c r="BM6014" s="19" t="s">
        <v>22</v>
      </c>
      <c r="BN6014" s="19">
        <f>P6014*R6014</f>
        <v>0</v>
      </c>
      <c r="BO6014" s="19" t="str">
        <f>IF(AND(BN6014&gt;120000, P6014&gt;25, X6014&lt;&gt;"WAVE 0"), "yes", "no")</f>
        <v>no</v>
      </c>
      <c r="BP6014" s="17" t="s">
        <v>22</v>
      </c>
    </row>
    <row r="6015" spans="1:68" x14ac:dyDescent="0.25">
      <c r="A6015" s="11" t="s">
        <v>11655</v>
      </c>
      <c r="B6015" s="12" t="s">
        <v>11656</v>
      </c>
      <c r="C6015" s="13" t="s">
        <v>57</v>
      </c>
      <c r="D6015" s="12" t="s">
        <v>5553</v>
      </c>
      <c r="E6015" s="13" t="s">
        <v>11657</v>
      </c>
      <c r="F6015" s="12">
        <v>2020</v>
      </c>
      <c r="G6015" s="13" t="s">
        <v>4753</v>
      </c>
      <c r="H6015" s="12" t="s">
        <v>18</v>
      </c>
      <c r="I6015" s="13" t="s">
        <v>51</v>
      </c>
      <c r="J6015" s="12" t="s">
        <v>18</v>
      </c>
      <c r="K6015" s="13" t="s">
        <v>18</v>
      </c>
      <c r="L6015" s="12" t="s">
        <v>18</v>
      </c>
      <c r="M6015" s="13" t="s">
        <v>18</v>
      </c>
      <c r="N6015" s="2" t="s">
        <v>64</v>
      </c>
      <c r="O6015" s="13" t="s">
        <v>5555</v>
      </c>
      <c r="P6015" s="14">
        <v>5312.4</v>
      </c>
      <c r="Q6015" s="14">
        <v>116872.8</v>
      </c>
      <c r="R6015" s="13">
        <v>69</v>
      </c>
      <c r="S6015" s="15">
        <v>0.75</v>
      </c>
      <c r="T6015" s="13">
        <v>1</v>
      </c>
      <c r="U6015" s="13">
        <v>2</v>
      </c>
      <c r="V6015" s="16">
        <v>0</v>
      </c>
      <c r="W6015" s="16" t="str">
        <f t="shared" si="93"/>
        <v>PN70721178-1</v>
      </c>
      <c r="Z6015" s="17" t="s">
        <v>38</v>
      </c>
      <c r="AA6015" s="17" t="s">
        <v>18</v>
      </c>
      <c r="AB6015" s="17" t="s">
        <v>22</v>
      </c>
      <c r="AC6015" s="17" t="s">
        <v>22</v>
      </c>
      <c r="AD6015" s="17" t="s">
        <v>81</v>
      </c>
      <c r="AE6015" s="17" t="s">
        <v>42</v>
      </c>
      <c r="AF6015" s="17" t="s">
        <v>82</v>
      </c>
      <c r="AG6015" s="17" t="s">
        <v>22</v>
      </c>
      <c r="AJ6015" s="17" t="s">
        <v>83</v>
      </c>
      <c r="AK6015" s="17" t="s">
        <v>84</v>
      </c>
      <c r="AO6015" s="17" t="s">
        <v>46</v>
      </c>
      <c r="AP6015" s="18">
        <v>43545</v>
      </c>
      <c r="AQ6015" s="17">
        <v>10</v>
      </c>
      <c r="AR6015" s="17" t="s">
        <v>22</v>
      </c>
      <c r="AS6015" s="17" t="s">
        <v>22</v>
      </c>
      <c r="AT6015" s="17" t="s">
        <v>22</v>
      </c>
      <c r="AU6015" s="17" t="s">
        <v>22</v>
      </c>
      <c r="AV6015" s="17" t="s">
        <v>22</v>
      </c>
      <c r="BE6015" s="17" t="s">
        <v>52</v>
      </c>
      <c r="BM6015" s="19">
        <v>0</v>
      </c>
      <c r="BN6015" s="19">
        <f>P6015*R6015</f>
        <v>366555.6</v>
      </c>
      <c r="BO6015" s="19" t="str">
        <f>IF(AND(BN6015&gt;120000, P6015&gt;25, X6015&lt;&gt;"WAVE 0"), "yes", "no")</f>
        <v>yes</v>
      </c>
      <c r="BP6015" s="17" t="s">
        <v>22</v>
      </c>
    </row>
    <row r="6016" spans="1:68" x14ac:dyDescent="0.25">
      <c r="A6016" s="11" t="s">
        <v>11658</v>
      </c>
      <c r="B6016" s="12" t="s">
        <v>11659</v>
      </c>
      <c r="C6016" s="13" t="s">
        <v>57</v>
      </c>
      <c r="D6016" s="12" t="s">
        <v>3361</v>
      </c>
      <c r="E6016" s="13" t="s">
        <v>3362</v>
      </c>
      <c r="F6016" s="12">
        <v>2020</v>
      </c>
      <c r="G6016" s="13" t="s">
        <v>684</v>
      </c>
      <c r="H6016" s="12" t="s">
        <v>76</v>
      </c>
      <c r="I6016" s="13" t="s">
        <v>18</v>
      </c>
      <c r="J6016" s="12" t="s">
        <v>6175</v>
      </c>
      <c r="K6016" s="13" t="s">
        <v>6176</v>
      </c>
      <c r="L6016" s="12" t="s">
        <v>1234</v>
      </c>
      <c r="M6016" s="13" t="s">
        <v>879</v>
      </c>
      <c r="N6016" s="2" t="s">
        <v>64</v>
      </c>
      <c r="O6016" s="13" t="s">
        <v>20</v>
      </c>
      <c r="P6016" s="14">
        <v>2194.5803000000001</v>
      </c>
      <c r="Q6016" s="14">
        <v>1444379</v>
      </c>
      <c r="R6016" s="13">
        <v>803</v>
      </c>
      <c r="S6016" s="15">
        <v>0.17647058823529413</v>
      </c>
      <c r="T6016" s="13">
        <v>1</v>
      </c>
      <c r="U6016" s="13">
        <v>4</v>
      </c>
      <c r="V6016" s="16">
        <v>0</v>
      </c>
      <c r="W6016" s="16" t="str">
        <f t="shared" si="93"/>
        <v>PN70721302-1</v>
      </c>
      <c r="X6016" s="17" t="s">
        <v>150</v>
      </c>
      <c r="Y6016" s="17" t="s">
        <v>11153</v>
      </c>
      <c r="Z6016" s="17" t="s">
        <v>684</v>
      </c>
      <c r="AA6016" s="17" t="s">
        <v>6175</v>
      </c>
      <c r="AB6016" s="17" t="s">
        <v>22</v>
      </c>
      <c r="AC6016" s="17" t="s">
        <v>22</v>
      </c>
      <c r="AD6016" s="17" t="s">
        <v>81</v>
      </c>
      <c r="AE6016" s="17" t="s">
        <v>42</v>
      </c>
      <c r="AF6016" s="17" t="s">
        <v>82</v>
      </c>
      <c r="AG6016" s="17" t="s">
        <v>22</v>
      </c>
      <c r="AJ6016" s="17" t="s">
        <v>83</v>
      </c>
      <c r="AK6016" s="17" t="s">
        <v>84</v>
      </c>
      <c r="AO6016" s="17" t="s">
        <v>130</v>
      </c>
      <c r="AP6016" s="18">
        <v>43269</v>
      </c>
      <c r="AQ6016" s="17">
        <v>10</v>
      </c>
      <c r="AR6016" s="17" t="s">
        <v>22</v>
      </c>
      <c r="AS6016" s="17" t="s">
        <v>22</v>
      </c>
      <c r="AT6016" s="17" t="s">
        <v>22</v>
      </c>
      <c r="AU6016" s="17" t="s">
        <v>22</v>
      </c>
      <c r="AV6016" s="17" t="s">
        <v>22</v>
      </c>
      <c r="BE6016" s="17" t="s">
        <v>52</v>
      </c>
      <c r="BK6016" s="3" t="s">
        <v>71</v>
      </c>
      <c r="BM6016" s="19">
        <v>58120.193993019486</v>
      </c>
      <c r="BN6016" s="19">
        <f>P6016*R6016</f>
        <v>1762247.9809000001</v>
      </c>
      <c r="BO6016" s="19" t="str">
        <f>IF(AND(BN6016&gt;120000, P6016&gt;25, X6016&lt;&gt;"WAVE 0"), "yes", "no")</f>
        <v>no</v>
      </c>
      <c r="BP6016" s="17" t="s">
        <v>51</v>
      </c>
    </row>
    <row r="6017" spans="1:68" x14ac:dyDescent="0.25">
      <c r="A6017" s="11" t="s">
        <v>11660</v>
      </c>
      <c r="B6017" s="12" t="s">
        <v>11661</v>
      </c>
      <c r="C6017" s="13" t="s">
        <v>57</v>
      </c>
      <c r="D6017" s="12" t="s">
        <v>3361</v>
      </c>
      <c r="E6017" s="13" t="s">
        <v>3362</v>
      </c>
      <c r="F6017" s="12">
        <v>2020</v>
      </c>
      <c r="G6017" s="13" t="s">
        <v>684</v>
      </c>
      <c r="H6017" s="12" t="s">
        <v>76</v>
      </c>
      <c r="I6017" s="13" t="s">
        <v>18</v>
      </c>
      <c r="J6017" s="12" t="s">
        <v>6175</v>
      </c>
      <c r="K6017" s="13" t="s">
        <v>6176</v>
      </c>
      <c r="L6017" s="12" t="s">
        <v>1234</v>
      </c>
      <c r="M6017" s="13" t="s">
        <v>879</v>
      </c>
      <c r="N6017" s="2" t="s">
        <v>64</v>
      </c>
      <c r="O6017" s="13" t="s">
        <v>20</v>
      </c>
      <c r="P6017" s="14">
        <v>2035.9092000000001</v>
      </c>
      <c r="Q6017" s="14">
        <v>1294961.25</v>
      </c>
      <c r="R6017" s="13">
        <v>778</v>
      </c>
      <c r="S6017" s="15">
        <v>0.10989010989010989</v>
      </c>
      <c r="T6017" s="13">
        <v>1</v>
      </c>
      <c r="U6017" s="13">
        <v>4</v>
      </c>
      <c r="V6017" s="16">
        <v>0</v>
      </c>
      <c r="W6017" s="16" t="str">
        <f t="shared" si="93"/>
        <v>PN70721411-1</v>
      </c>
      <c r="X6017" s="17" t="s">
        <v>150</v>
      </c>
      <c r="Y6017" s="17" t="s">
        <v>11153</v>
      </c>
      <c r="Z6017" s="17" t="s">
        <v>684</v>
      </c>
      <c r="AA6017" s="17" t="s">
        <v>6175</v>
      </c>
      <c r="AB6017" s="17" t="s">
        <v>22</v>
      </c>
      <c r="AC6017" s="17" t="s">
        <v>22</v>
      </c>
      <c r="AD6017" s="17" t="s">
        <v>81</v>
      </c>
      <c r="AE6017" s="17" t="s">
        <v>42</v>
      </c>
      <c r="AF6017" s="17" t="s">
        <v>82</v>
      </c>
      <c r="AG6017" s="17" t="s">
        <v>22</v>
      </c>
      <c r="AJ6017" s="17" t="s">
        <v>83</v>
      </c>
      <c r="AK6017" s="17" t="s">
        <v>84</v>
      </c>
      <c r="AO6017" s="17" t="s">
        <v>130</v>
      </c>
      <c r="AP6017" s="18">
        <v>43270</v>
      </c>
      <c r="AQ6017" s="17">
        <v>10</v>
      </c>
      <c r="AR6017" s="17" t="s">
        <v>22</v>
      </c>
      <c r="AS6017" s="17" t="s">
        <v>22</v>
      </c>
      <c r="AT6017" s="17" t="s">
        <v>22</v>
      </c>
      <c r="AU6017" s="17" t="s">
        <v>22</v>
      </c>
      <c r="AV6017" s="17" t="s">
        <v>22</v>
      </c>
      <c r="BE6017" s="17" t="s">
        <v>52</v>
      </c>
      <c r="BK6017" s="3" t="s">
        <v>71</v>
      </c>
      <c r="BM6017" s="19">
        <v>5409.4939189262814</v>
      </c>
      <c r="BN6017" s="19">
        <f>P6017*R6017</f>
        <v>1583937.3576</v>
      </c>
      <c r="BO6017" s="19" t="str">
        <f>IF(AND(BN6017&gt;120000, P6017&gt;25, X6017&lt;&gt;"WAVE 0"), "yes", "no")</f>
        <v>no</v>
      </c>
      <c r="BP6017" s="17" t="s">
        <v>51</v>
      </c>
    </row>
    <row r="6018" spans="1:68" x14ac:dyDescent="0.25">
      <c r="A6018" s="11" t="s">
        <v>11660</v>
      </c>
      <c r="B6018" s="12" t="s">
        <v>11661</v>
      </c>
      <c r="C6018" s="13" t="s">
        <v>88</v>
      </c>
      <c r="D6018" s="12" t="s">
        <v>3361</v>
      </c>
      <c r="E6018" s="13" t="s">
        <v>3362</v>
      </c>
      <c r="F6018" s="12">
        <v>2020</v>
      </c>
      <c r="G6018" s="13" t="s">
        <v>684</v>
      </c>
      <c r="H6018" s="12" t="s">
        <v>76</v>
      </c>
      <c r="I6018" s="13" t="s">
        <v>18</v>
      </c>
      <c r="J6018" s="12" t="s">
        <v>6175</v>
      </c>
      <c r="K6018" s="13" t="s">
        <v>6176</v>
      </c>
      <c r="L6018" s="12" t="s">
        <v>1234</v>
      </c>
      <c r="M6018" s="13" t="s">
        <v>879</v>
      </c>
      <c r="N6018" s="2" t="s">
        <v>95</v>
      </c>
      <c r="O6018" s="13" t="s">
        <v>20</v>
      </c>
      <c r="P6018" s="14">
        <v>2035.9092000000001</v>
      </c>
      <c r="Q6018" s="14">
        <v>1294961.25</v>
      </c>
      <c r="R6018" s="13">
        <v>778</v>
      </c>
      <c r="S6018" s="15">
        <v>0.10989010989010989</v>
      </c>
      <c r="T6018" s="13">
        <v>1</v>
      </c>
      <c r="U6018" s="13">
        <v>4</v>
      </c>
      <c r="V6018" s="16">
        <v>0</v>
      </c>
      <c r="W6018" s="16" t="str">
        <f t="shared" ref="W6018:W6081" si="94">"PN"&amp;A6018</f>
        <v>PN70721411-1</v>
      </c>
      <c r="X6018" s="17" t="s">
        <v>150</v>
      </c>
      <c r="Y6018" s="17" t="s">
        <v>11153</v>
      </c>
      <c r="Z6018" s="17" t="s">
        <v>684</v>
      </c>
      <c r="AA6018" s="17" t="s">
        <v>6175</v>
      </c>
      <c r="AB6018" s="17" t="s">
        <v>22</v>
      </c>
      <c r="AC6018" s="17" t="s">
        <v>22</v>
      </c>
      <c r="AD6018" s="17" t="s">
        <v>81</v>
      </c>
      <c r="AE6018" s="17" t="s">
        <v>42</v>
      </c>
      <c r="AF6018" s="17" t="s">
        <v>82</v>
      </c>
      <c r="AG6018" s="17" t="s">
        <v>22</v>
      </c>
      <c r="AJ6018" s="17" t="s">
        <v>83</v>
      </c>
      <c r="AK6018" s="17" t="s">
        <v>84</v>
      </c>
      <c r="AO6018" s="17" t="s">
        <v>130</v>
      </c>
      <c r="AP6018" s="18">
        <v>43270</v>
      </c>
      <c r="AQ6018" s="17">
        <v>10</v>
      </c>
      <c r="AR6018" s="17" t="s">
        <v>22</v>
      </c>
      <c r="AS6018" s="17" t="s">
        <v>22</v>
      </c>
      <c r="AT6018" s="17" t="s">
        <v>22</v>
      </c>
      <c r="AU6018" s="17" t="s">
        <v>22</v>
      </c>
      <c r="AV6018" s="17" t="s">
        <v>22</v>
      </c>
      <c r="BE6018" s="17" t="s">
        <v>52</v>
      </c>
      <c r="BK6018" s="3" t="s">
        <v>71</v>
      </c>
      <c r="BM6018" s="19">
        <v>5409.4939189262814</v>
      </c>
      <c r="BN6018" s="19">
        <f>P6018*R6018</f>
        <v>1583937.3576</v>
      </c>
      <c r="BO6018" s="19" t="str">
        <f>IF(AND(BN6018&gt;120000, P6018&gt;25, X6018&lt;&gt;"WAVE 0"), "yes", "no")</f>
        <v>no</v>
      </c>
      <c r="BP6018" s="17" t="s">
        <v>51</v>
      </c>
    </row>
    <row r="6019" spans="1:68" x14ac:dyDescent="0.25">
      <c r="A6019" s="11" t="s">
        <v>11662</v>
      </c>
      <c r="B6019" s="12" t="s">
        <v>7816</v>
      </c>
      <c r="C6019" s="13" t="s">
        <v>57</v>
      </c>
      <c r="D6019" s="12" t="s">
        <v>10189</v>
      </c>
      <c r="E6019" s="13" t="s">
        <v>10190</v>
      </c>
      <c r="F6019" s="12">
        <v>2019</v>
      </c>
      <c r="G6019" s="13" t="s">
        <v>4753</v>
      </c>
      <c r="H6019" s="12" t="s">
        <v>76</v>
      </c>
      <c r="I6019" s="13" t="s">
        <v>51</v>
      </c>
      <c r="J6019" s="12" t="s">
        <v>2323</v>
      </c>
      <c r="K6019" s="13" t="s">
        <v>2324</v>
      </c>
      <c r="L6019" s="12" t="s">
        <v>1234</v>
      </c>
      <c r="M6019" s="13" t="s">
        <v>879</v>
      </c>
      <c r="N6019" s="2" t="s">
        <v>64</v>
      </c>
      <c r="O6019" s="13" t="s">
        <v>5555</v>
      </c>
      <c r="P6019" s="14">
        <v>1560</v>
      </c>
      <c r="Q6019" s="14">
        <v>16039.77</v>
      </c>
      <c r="R6019" s="13">
        <v>251</v>
      </c>
      <c r="S6019" s="15">
        <v>0.6</v>
      </c>
      <c r="T6019" s="13">
        <v>3</v>
      </c>
      <c r="U6019" s="13">
        <v>2</v>
      </c>
      <c r="V6019" s="16">
        <v>0</v>
      </c>
      <c r="W6019" s="16" t="str">
        <f t="shared" si="94"/>
        <v>PN70721649-2</v>
      </c>
      <c r="Z6019" s="17" t="s">
        <v>38</v>
      </c>
      <c r="AA6019" s="17" t="s">
        <v>2323</v>
      </c>
      <c r="AB6019" s="17" t="s">
        <v>39</v>
      </c>
      <c r="AC6019" s="17" t="s">
        <v>11663</v>
      </c>
      <c r="AD6019" s="17" t="s">
        <v>81</v>
      </c>
      <c r="AE6019" s="17" t="s">
        <v>42</v>
      </c>
      <c r="AF6019" s="17" t="s">
        <v>542</v>
      </c>
      <c r="AG6019" s="17" t="s">
        <v>543</v>
      </c>
      <c r="AJ6019" s="17" t="s">
        <v>83</v>
      </c>
      <c r="AK6019" s="17" t="s">
        <v>84</v>
      </c>
      <c r="AO6019" s="17" t="s">
        <v>130</v>
      </c>
      <c r="AP6019" s="18">
        <v>43224</v>
      </c>
      <c r="AQ6019" s="17" t="s">
        <v>22</v>
      </c>
      <c r="AR6019" s="17" t="s">
        <v>47</v>
      </c>
      <c r="AS6019" s="17" t="s">
        <v>47</v>
      </c>
      <c r="AT6019" s="17" t="s">
        <v>47</v>
      </c>
      <c r="AU6019" s="17" t="s">
        <v>47</v>
      </c>
      <c r="AV6019" s="17" t="s">
        <v>47</v>
      </c>
      <c r="BE6019" s="17" t="s">
        <v>52</v>
      </c>
      <c r="BH6019" s="3" t="s">
        <v>556</v>
      </c>
      <c r="BM6019" s="19">
        <v>0</v>
      </c>
      <c r="BN6019" s="19">
        <f>P6019*R6019</f>
        <v>391560</v>
      </c>
      <c r="BO6019" s="19" t="str">
        <f>IF(AND(BN6019&gt;120000, P6019&gt;25, X6019&lt;&gt;"WAVE 0"), "yes", "no")</f>
        <v>yes</v>
      </c>
      <c r="BP6019" s="17" t="s">
        <v>22</v>
      </c>
    </row>
    <row r="6020" spans="1:68" x14ac:dyDescent="0.25">
      <c r="A6020" s="11" t="s">
        <v>11664</v>
      </c>
      <c r="B6020" s="12" t="s">
        <v>11665</v>
      </c>
      <c r="C6020" s="13" t="s">
        <v>57</v>
      </c>
      <c r="D6020" s="12" t="s">
        <v>11666</v>
      </c>
      <c r="E6020" s="13" t="s">
        <v>11667</v>
      </c>
      <c r="F6020" s="12">
        <v>2020</v>
      </c>
      <c r="G6020" s="13" t="s">
        <v>17</v>
      </c>
      <c r="H6020" s="12" t="s">
        <v>76</v>
      </c>
      <c r="I6020" s="13" t="s">
        <v>18</v>
      </c>
      <c r="J6020" s="12" t="s">
        <v>1232</v>
      </c>
      <c r="K6020" s="13" t="s">
        <v>1233</v>
      </c>
      <c r="L6020" s="12" t="s">
        <v>1234</v>
      </c>
      <c r="M6020" s="13" t="s">
        <v>879</v>
      </c>
      <c r="N6020" s="2" t="s">
        <v>64</v>
      </c>
      <c r="O6020" s="13" t="s">
        <v>20</v>
      </c>
      <c r="P6020" s="14">
        <v>6995.0208000000002</v>
      </c>
      <c r="Q6020" s="14">
        <v>637804.08000000007</v>
      </c>
      <c r="R6020" s="13">
        <v>129</v>
      </c>
      <c r="S6020" s="15">
        <v>0.21052631578947367</v>
      </c>
      <c r="T6020" s="13">
        <v>1</v>
      </c>
      <c r="U6020" s="13">
        <v>4</v>
      </c>
      <c r="V6020" s="16">
        <v>0</v>
      </c>
      <c r="W6020" s="16" t="str">
        <f t="shared" si="94"/>
        <v>PN70721710-1</v>
      </c>
      <c r="X6020" s="17" t="s">
        <v>150</v>
      </c>
      <c r="Y6020" s="17" t="s">
        <v>11633</v>
      </c>
      <c r="Z6020" s="17" t="s">
        <v>109</v>
      </c>
      <c r="AA6020" s="17" t="s">
        <v>1232</v>
      </c>
      <c r="AB6020" s="17" t="s">
        <v>22</v>
      </c>
      <c r="AC6020" s="17" t="s">
        <v>22</v>
      </c>
      <c r="AD6020" s="17" t="s">
        <v>81</v>
      </c>
      <c r="AE6020" s="17" t="s">
        <v>42</v>
      </c>
      <c r="AF6020" s="17" t="s">
        <v>82</v>
      </c>
      <c r="AG6020" s="17" t="s">
        <v>22</v>
      </c>
      <c r="AJ6020" s="17" t="s">
        <v>83</v>
      </c>
      <c r="AK6020" s="17" t="s">
        <v>84</v>
      </c>
      <c r="AO6020" s="17" t="s">
        <v>46</v>
      </c>
      <c r="AP6020" s="18">
        <v>43545</v>
      </c>
      <c r="AQ6020" s="17">
        <v>9</v>
      </c>
      <c r="AR6020" s="17" t="s">
        <v>22</v>
      </c>
      <c r="AS6020" s="17" t="s">
        <v>22</v>
      </c>
      <c r="AT6020" s="17" t="s">
        <v>22</v>
      </c>
      <c r="AU6020" s="17" t="s">
        <v>22</v>
      </c>
      <c r="AV6020" s="17" t="s">
        <v>22</v>
      </c>
      <c r="BE6020" s="17" t="s">
        <v>52</v>
      </c>
      <c r="BM6020" s="19">
        <v>77994.986750098848</v>
      </c>
      <c r="BN6020" s="19">
        <f>P6020*R6020</f>
        <v>902357.68320000009</v>
      </c>
      <c r="BO6020" s="19" t="str">
        <f>IF(AND(BN6020&gt;120000, P6020&gt;25, X6020&lt;&gt;"WAVE 0"), "yes", "no")</f>
        <v>no</v>
      </c>
      <c r="BP6020" s="17" t="s">
        <v>51</v>
      </c>
    </row>
    <row r="6021" spans="1:68" x14ac:dyDescent="0.25">
      <c r="A6021" s="11" t="s">
        <v>11668</v>
      </c>
      <c r="B6021" s="12" t="s">
        <v>11635</v>
      </c>
      <c r="C6021" s="13" t="s">
        <v>14</v>
      </c>
      <c r="D6021" s="12" t="s">
        <v>1015</v>
      </c>
      <c r="E6021" s="13" t="s">
        <v>1016</v>
      </c>
      <c r="F6021" s="12">
        <v>2020</v>
      </c>
      <c r="G6021" s="13" t="s">
        <v>17</v>
      </c>
      <c r="H6021" s="12" t="s">
        <v>18</v>
      </c>
      <c r="I6021" s="13" t="s">
        <v>18</v>
      </c>
      <c r="J6021" s="12" t="s">
        <v>18</v>
      </c>
      <c r="K6021" s="13" t="s">
        <v>18</v>
      </c>
      <c r="L6021" s="12" t="s">
        <v>18</v>
      </c>
      <c r="M6021" s="13" t="s">
        <v>18</v>
      </c>
      <c r="N6021" s="2" t="s">
        <v>19</v>
      </c>
      <c r="O6021" s="13" t="s">
        <v>20</v>
      </c>
      <c r="P6021" s="14">
        <v>5816.72</v>
      </c>
      <c r="Q6021" s="14"/>
      <c r="R6021" s="13">
        <v>2</v>
      </c>
      <c r="S6021" s="15"/>
      <c r="T6021" s="13">
        <v>1</v>
      </c>
      <c r="U6021" s="13"/>
      <c r="V6021" s="16"/>
      <c r="W6021" s="16" t="str">
        <f t="shared" si="94"/>
        <v>PN70721765-3//SS2</v>
      </c>
      <c r="X6021" s="17" t="s">
        <v>150</v>
      </c>
      <c r="Y6021" s="17" t="s">
        <v>11633</v>
      </c>
      <c r="Z6021" s="13" t="s">
        <v>17</v>
      </c>
      <c r="AA6021" s="17" t="s">
        <v>22</v>
      </c>
      <c r="AB6021" s="17" t="s">
        <v>22</v>
      </c>
      <c r="AC6021" s="17" t="s">
        <v>22</v>
      </c>
      <c r="AD6021" s="17" t="s">
        <v>22</v>
      </c>
      <c r="AE6021" s="17" t="s">
        <v>22</v>
      </c>
      <c r="AF6021" s="17" t="s">
        <v>22</v>
      </c>
      <c r="AG6021" s="17" t="s">
        <v>22</v>
      </c>
      <c r="AJ6021" s="17" t="s">
        <v>22</v>
      </c>
      <c r="AK6021" s="17" t="s">
        <v>22</v>
      </c>
      <c r="AO6021" s="17" t="s">
        <v>22</v>
      </c>
      <c r="AP6021" s="18" t="s">
        <v>22</v>
      </c>
      <c r="AQ6021" s="17" t="s">
        <v>22</v>
      </c>
      <c r="AR6021" s="17" t="s">
        <v>22</v>
      </c>
      <c r="AS6021" s="17" t="s">
        <v>22</v>
      </c>
      <c r="AT6021" s="17" t="s">
        <v>22</v>
      </c>
      <c r="AU6021" s="17" t="s">
        <v>22</v>
      </c>
      <c r="AV6021" s="17" t="s">
        <v>22</v>
      </c>
      <c r="AW6021" s="17" t="s">
        <v>22</v>
      </c>
      <c r="AX6021" s="17" t="s">
        <v>22</v>
      </c>
      <c r="AY6021" s="17" t="s">
        <v>22</v>
      </c>
      <c r="AZ6021" s="17" t="s">
        <v>22</v>
      </c>
      <c r="BA6021" s="17" t="s">
        <v>22</v>
      </c>
      <c r="BD6021" s="17" t="s">
        <v>22</v>
      </c>
      <c r="BE6021" s="17" t="s">
        <v>22</v>
      </c>
      <c r="BF6021" s="17" t="s">
        <v>22</v>
      </c>
      <c r="BG6021" s="18" t="s">
        <v>22</v>
      </c>
      <c r="BH6021" s="3" t="s">
        <v>22</v>
      </c>
      <c r="BI6021" s="3" t="s">
        <v>22</v>
      </c>
      <c r="BK6021" s="3" t="s">
        <v>22</v>
      </c>
      <c r="BL6021" s="17" t="s">
        <v>22</v>
      </c>
      <c r="BM6021" s="19" t="s">
        <v>22</v>
      </c>
      <c r="BN6021" s="19">
        <f>P6021*R6021</f>
        <v>11633.44</v>
      </c>
      <c r="BO6021" s="19" t="str">
        <f>IF(AND(BN6021&gt;120000, P6021&gt;25, X6021&lt;&gt;"WAVE 0"), "yes", "no")</f>
        <v>no</v>
      </c>
      <c r="BP6021" s="17" t="s">
        <v>22</v>
      </c>
    </row>
    <row r="6022" spans="1:68" x14ac:dyDescent="0.25">
      <c r="A6022" s="11" t="s">
        <v>11669</v>
      </c>
      <c r="B6022" s="12" t="s">
        <v>11632</v>
      </c>
      <c r="C6022" s="13" t="s">
        <v>14</v>
      </c>
      <c r="D6022" s="12" t="s">
        <v>1015</v>
      </c>
      <c r="E6022" s="13" t="s">
        <v>1016</v>
      </c>
      <c r="F6022" s="12">
        <v>2020</v>
      </c>
      <c r="G6022" s="13" t="s">
        <v>17</v>
      </c>
      <c r="H6022" s="12" t="s">
        <v>18</v>
      </c>
      <c r="I6022" s="13" t="s">
        <v>18</v>
      </c>
      <c r="J6022" s="12" t="s">
        <v>18</v>
      </c>
      <c r="K6022" s="13" t="s">
        <v>18</v>
      </c>
      <c r="L6022" s="12" t="s">
        <v>18</v>
      </c>
      <c r="M6022" s="13" t="s">
        <v>18</v>
      </c>
      <c r="N6022" s="2" t="s">
        <v>19</v>
      </c>
      <c r="O6022" s="13" t="s">
        <v>20</v>
      </c>
      <c r="P6022" s="14">
        <v>5819</v>
      </c>
      <c r="Q6022" s="14"/>
      <c r="R6022" s="13">
        <v>2</v>
      </c>
      <c r="S6022" s="15"/>
      <c r="T6022" s="13">
        <v>1</v>
      </c>
      <c r="U6022" s="13"/>
      <c r="V6022" s="16"/>
      <c r="W6022" s="16" t="str">
        <f t="shared" si="94"/>
        <v>PN70721766-3//SS2</v>
      </c>
      <c r="X6022" s="17" t="s">
        <v>150</v>
      </c>
      <c r="Y6022" s="17" t="s">
        <v>11633</v>
      </c>
      <c r="Z6022" s="13" t="s">
        <v>17</v>
      </c>
      <c r="AA6022" s="17" t="s">
        <v>22</v>
      </c>
      <c r="AB6022" s="17" t="s">
        <v>22</v>
      </c>
      <c r="AC6022" s="17" t="s">
        <v>22</v>
      </c>
      <c r="AD6022" s="17" t="s">
        <v>22</v>
      </c>
      <c r="AE6022" s="17" t="s">
        <v>22</v>
      </c>
      <c r="AF6022" s="17" t="s">
        <v>22</v>
      </c>
      <c r="AG6022" s="17" t="s">
        <v>22</v>
      </c>
      <c r="AJ6022" s="17" t="s">
        <v>22</v>
      </c>
      <c r="AK6022" s="17" t="s">
        <v>22</v>
      </c>
      <c r="AO6022" s="17" t="s">
        <v>22</v>
      </c>
      <c r="AP6022" s="18" t="s">
        <v>22</v>
      </c>
      <c r="AQ6022" s="17" t="s">
        <v>22</v>
      </c>
      <c r="AR6022" s="17" t="s">
        <v>22</v>
      </c>
      <c r="AS6022" s="17" t="s">
        <v>22</v>
      </c>
      <c r="AT6022" s="17" t="s">
        <v>22</v>
      </c>
      <c r="AU6022" s="17" t="s">
        <v>22</v>
      </c>
      <c r="AV6022" s="17" t="s">
        <v>22</v>
      </c>
      <c r="AW6022" s="17" t="s">
        <v>22</v>
      </c>
      <c r="AX6022" s="17" t="s">
        <v>22</v>
      </c>
      <c r="AY6022" s="17" t="s">
        <v>22</v>
      </c>
      <c r="AZ6022" s="17" t="s">
        <v>22</v>
      </c>
      <c r="BA6022" s="17" t="s">
        <v>22</v>
      </c>
      <c r="BD6022" s="17" t="s">
        <v>22</v>
      </c>
      <c r="BE6022" s="17" t="s">
        <v>22</v>
      </c>
      <c r="BF6022" s="17" t="s">
        <v>22</v>
      </c>
      <c r="BG6022" s="18" t="s">
        <v>22</v>
      </c>
      <c r="BH6022" s="3" t="s">
        <v>22</v>
      </c>
      <c r="BI6022" s="3" t="s">
        <v>22</v>
      </c>
      <c r="BK6022" s="3" t="s">
        <v>22</v>
      </c>
      <c r="BL6022" s="17" t="s">
        <v>22</v>
      </c>
      <c r="BM6022" s="19" t="s">
        <v>22</v>
      </c>
      <c r="BN6022" s="19">
        <f>P6022*R6022</f>
        <v>11638</v>
      </c>
      <c r="BO6022" s="19" t="str">
        <f>IF(AND(BN6022&gt;120000, P6022&gt;25, X6022&lt;&gt;"WAVE 0"), "yes", "no")</f>
        <v>no</v>
      </c>
      <c r="BP6022" s="17" t="s">
        <v>22</v>
      </c>
    </row>
    <row r="6023" spans="1:68" x14ac:dyDescent="0.25">
      <c r="A6023" s="11" t="s">
        <v>11670</v>
      </c>
      <c r="B6023" s="12" t="s">
        <v>11671</v>
      </c>
      <c r="C6023" s="13" t="s">
        <v>14</v>
      </c>
      <c r="D6023" s="12" t="s">
        <v>1015</v>
      </c>
      <c r="E6023" s="13" t="s">
        <v>1016</v>
      </c>
      <c r="F6023" s="12">
        <v>2020</v>
      </c>
      <c r="G6023" s="13" t="s">
        <v>17</v>
      </c>
      <c r="H6023" s="12" t="s">
        <v>18</v>
      </c>
      <c r="I6023" s="13" t="s">
        <v>18</v>
      </c>
      <c r="J6023" s="12" t="s">
        <v>18</v>
      </c>
      <c r="K6023" s="13" t="s">
        <v>18</v>
      </c>
      <c r="L6023" s="12" t="s">
        <v>18</v>
      </c>
      <c r="M6023" s="13" t="s">
        <v>18</v>
      </c>
      <c r="N6023" s="2" t="s">
        <v>19</v>
      </c>
      <c r="O6023" s="13" t="s">
        <v>20</v>
      </c>
      <c r="P6023" s="14"/>
      <c r="Q6023" s="14"/>
      <c r="R6023" s="13">
        <v>0</v>
      </c>
      <c r="S6023" s="15"/>
      <c r="T6023" s="13">
        <v>1</v>
      </c>
      <c r="U6023" s="13"/>
      <c r="V6023" s="16"/>
      <c r="W6023" s="16" t="str">
        <f t="shared" si="94"/>
        <v>PN70721861-3//SS2</v>
      </c>
      <c r="Z6023" s="13" t="s">
        <v>17</v>
      </c>
      <c r="AA6023" s="17" t="s">
        <v>22</v>
      </c>
      <c r="AB6023" s="17" t="s">
        <v>22</v>
      </c>
      <c r="AC6023" s="17" t="s">
        <v>22</v>
      </c>
      <c r="AD6023" s="17" t="s">
        <v>22</v>
      </c>
      <c r="AE6023" s="17" t="s">
        <v>22</v>
      </c>
      <c r="AF6023" s="17" t="s">
        <v>22</v>
      </c>
      <c r="AG6023" s="17" t="s">
        <v>22</v>
      </c>
      <c r="AJ6023" s="17" t="s">
        <v>22</v>
      </c>
      <c r="AK6023" s="17" t="s">
        <v>22</v>
      </c>
      <c r="AO6023" s="17" t="s">
        <v>22</v>
      </c>
      <c r="AP6023" s="18" t="s">
        <v>22</v>
      </c>
      <c r="AQ6023" s="17" t="s">
        <v>22</v>
      </c>
      <c r="AR6023" s="17" t="s">
        <v>22</v>
      </c>
      <c r="AS6023" s="17" t="s">
        <v>22</v>
      </c>
      <c r="AT6023" s="17" t="s">
        <v>22</v>
      </c>
      <c r="AU6023" s="17" t="s">
        <v>22</v>
      </c>
      <c r="AV6023" s="17" t="s">
        <v>22</v>
      </c>
      <c r="AW6023" s="17" t="s">
        <v>22</v>
      </c>
      <c r="AX6023" s="17" t="s">
        <v>22</v>
      </c>
      <c r="AY6023" s="17" t="s">
        <v>22</v>
      </c>
      <c r="AZ6023" s="17" t="s">
        <v>22</v>
      </c>
      <c r="BA6023" s="17" t="s">
        <v>22</v>
      </c>
      <c r="BD6023" s="17" t="s">
        <v>22</v>
      </c>
      <c r="BE6023" s="17" t="s">
        <v>22</v>
      </c>
      <c r="BF6023" s="17" t="s">
        <v>22</v>
      </c>
      <c r="BG6023" s="18" t="s">
        <v>22</v>
      </c>
      <c r="BH6023" s="3" t="s">
        <v>22</v>
      </c>
      <c r="BI6023" s="3" t="s">
        <v>22</v>
      </c>
      <c r="BK6023" s="3" t="s">
        <v>22</v>
      </c>
      <c r="BL6023" s="17" t="s">
        <v>22</v>
      </c>
      <c r="BM6023" s="19" t="s">
        <v>22</v>
      </c>
      <c r="BN6023" s="19">
        <f>P6023*R6023</f>
        <v>0</v>
      </c>
      <c r="BO6023" s="19" t="str">
        <f>IF(AND(BN6023&gt;120000, P6023&gt;25, X6023&lt;&gt;"WAVE 0"), "yes", "no")</f>
        <v>no</v>
      </c>
      <c r="BP6023" s="17" t="s">
        <v>22</v>
      </c>
    </row>
    <row r="6024" spans="1:68" x14ac:dyDescent="0.25">
      <c r="A6024" s="11" t="s">
        <v>11672</v>
      </c>
      <c r="B6024" s="12" t="s">
        <v>11673</v>
      </c>
      <c r="C6024" s="13" t="s">
        <v>57</v>
      </c>
      <c r="D6024" s="12" t="s">
        <v>11666</v>
      </c>
      <c r="E6024" s="13" t="s">
        <v>11667</v>
      </c>
      <c r="F6024" s="12">
        <v>2019</v>
      </c>
      <c r="G6024" s="13" t="s">
        <v>17</v>
      </c>
      <c r="H6024" s="12" t="s">
        <v>76</v>
      </c>
      <c r="I6024" s="13" t="s">
        <v>18</v>
      </c>
      <c r="J6024" s="12" t="s">
        <v>1232</v>
      </c>
      <c r="K6024" s="13" t="s">
        <v>1233</v>
      </c>
      <c r="L6024" s="12" t="s">
        <v>1234</v>
      </c>
      <c r="M6024" s="13" t="s">
        <v>879</v>
      </c>
      <c r="N6024" s="2" t="s">
        <v>64</v>
      </c>
      <c r="O6024" s="13" t="s">
        <v>20</v>
      </c>
      <c r="P6024" s="14">
        <v>6215.2260999999999</v>
      </c>
      <c r="Q6024" s="14">
        <v>638568.24</v>
      </c>
      <c r="R6024" s="13">
        <v>129</v>
      </c>
      <c r="S6024" s="15">
        <v>0.16129032258064516</v>
      </c>
      <c r="T6024" s="13">
        <v>1</v>
      </c>
      <c r="U6024" s="13">
        <v>5</v>
      </c>
      <c r="V6024" s="16">
        <v>0</v>
      </c>
      <c r="W6024" s="16" t="str">
        <f t="shared" si="94"/>
        <v>PN70721893-1</v>
      </c>
      <c r="X6024" s="17" t="s">
        <v>150</v>
      </c>
      <c r="Y6024" s="17" t="s">
        <v>11633</v>
      </c>
      <c r="Z6024" s="17" t="s">
        <v>109</v>
      </c>
      <c r="AA6024" s="17" t="s">
        <v>1232</v>
      </c>
      <c r="AB6024" s="17" t="s">
        <v>22</v>
      </c>
      <c r="AC6024" s="17" t="s">
        <v>22</v>
      </c>
      <c r="AD6024" s="17" t="s">
        <v>81</v>
      </c>
      <c r="AE6024" s="17" t="s">
        <v>42</v>
      </c>
      <c r="AF6024" s="17" t="s">
        <v>82</v>
      </c>
      <c r="AG6024" s="17" t="s">
        <v>22</v>
      </c>
      <c r="AJ6024" s="17" t="s">
        <v>83</v>
      </c>
      <c r="AK6024" s="17" t="s">
        <v>84</v>
      </c>
      <c r="AO6024" s="17" t="s">
        <v>46</v>
      </c>
      <c r="AP6024" s="18">
        <v>43545</v>
      </c>
      <c r="AQ6024" s="17">
        <v>9</v>
      </c>
      <c r="AR6024" s="17" t="s">
        <v>22</v>
      </c>
      <c r="AS6024" s="17" t="s">
        <v>22</v>
      </c>
      <c r="AT6024" s="17" t="s">
        <v>22</v>
      </c>
      <c r="AU6024" s="17" t="s">
        <v>22</v>
      </c>
      <c r="AV6024" s="17" t="s">
        <v>22</v>
      </c>
      <c r="BE6024" s="17" t="s">
        <v>52</v>
      </c>
      <c r="BM6024" s="19">
        <v>77994.986750098848</v>
      </c>
      <c r="BN6024" s="19">
        <f>P6024*R6024</f>
        <v>801764.16689999995</v>
      </c>
      <c r="BO6024" s="19" t="str">
        <f>IF(AND(BN6024&gt;120000, P6024&gt;25, X6024&lt;&gt;"WAVE 0"), "yes", "no")</f>
        <v>no</v>
      </c>
      <c r="BP6024" s="17" t="s">
        <v>51</v>
      </c>
    </row>
    <row r="6025" spans="1:68" x14ac:dyDescent="0.25">
      <c r="A6025" s="11" t="s">
        <v>11674</v>
      </c>
      <c r="B6025" s="12" t="s">
        <v>11675</v>
      </c>
      <c r="C6025" s="13" t="s">
        <v>57</v>
      </c>
      <c r="D6025" s="12" t="s">
        <v>8326</v>
      </c>
      <c r="E6025" s="13" t="s">
        <v>8327</v>
      </c>
      <c r="F6025" s="12">
        <v>2020</v>
      </c>
      <c r="G6025" s="13" t="s">
        <v>17</v>
      </c>
      <c r="H6025" s="12" t="s">
        <v>18</v>
      </c>
      <c r="I6025" s="13" t="s">
        <v>51</v>
      </c>
      <c r="J6025" s="12" t="s">
        <v>18</v>
      </c>
      <c r="K6025" s="13" t="s">
        <v>18</v>
      </c>
      <c r="L6025" s="12" t="s">
        <v>18</v>
      </c>
      <c r="M6025" s="13" t="s">
        <v>18</v>
      </c>
      <c r="N6025" s="2" t="s">
        <v>64</v>
      </c>
      <c r="O6025" s="13" t="s">
        <v>20</v>
      </c>
      <c r="P6025" s="14">
        <v>465.67</v>
      </c>
      <c r="Q6025" s="14">
        <v>8893.380000000001</v>
      </c>
      <c r="R6025" s="13">
        <v>67</v>
      </c>
      <c r="S6025" s="15">
        <v>0.30769230769230771</v>
      </c>
      <c r="T6025" s="13">
        <v>1</v>
      </c>
      <c r="U6025" s="13">
        <v>4</v>
      </c>
      <c r="V6025" s="16">
        <v>0</v>
      </c>
      <c r="W6025" s="16" t="str">
        <f t="shared" si="94"/>
        <v>PN70722000-1</v>
      </c>
      <c r="Z6025" s="17" t="s">
        <v>17</v>
      </c>
      <c r="AA6025" s="17" t="s">
        <v>18</v>
      </c>
      <c r="AB6025" s="17" t="s">
        <v>22</v>
      </c>
      <c r="AC6025" s="17" t="s">
        <v>22</v>
      </c>
      <c r="AD6025" s="17" t="s">
        <v>81</v>
      </c>
      <c r="AE6025" s="17" t="s">
        <v>42</v>
      </c>
      <c r="AF6025" s="17" t="s">
        <v>82</v>
      </c>
      <c r="AG6025" s="17" t="s">
        <v>22</v>
      </c>
      <c r="AJ6025" s="17" t="s">
        <v>83</v>
      </c>
      <c r="AK6025" s="17" t="s">
        <v>84</v>
      </c>
      <c r="AO6025" s="17" t="s">
        <v>46</v>
      </c>
      <c r="AP6025" s="18">
        <v>43218</v>
      </c>
      <c r="AQ6025" s="17">
        <v>10</v>
      </c>
      <c r="AR6025" s="17" t="s">
        <v>22</v>
      </c>
      <c r="AS6025" s="17" t="s">
        <v>22</v>
      </c>
      <c r="AT6025" s="17" t="s">
        <v>22</v>
      </c>
      <c r="AU6025" s="17" t="s">
        <v>22</v>
      </c>
      <c r="AV6025" s="17" t="s">
        <v>22</v>
      </c>
      <c r="BE6025" s="17" t="s">
        <v>210</v>
      </c>
      <c r="BM6025" s="19">
        <v>1389.754710508402</v>
      </c>
      <c r="BN6025" s="19">
        <f>P6025*R6025</f>
        <v>31199.89</v>
      </c>
      <c r="BO6025" s="19" t="str">
        <f>IF(AND(BN6025&gt;120000, P6025&gt;25, X6025&lt;&gt;"WAVE 0"), "yes", "no")</f>
        <v>no</v>
      </c>
      <c r="BP6025" s="17" t="s">
        <v>51</v>
      </c>
    </row>
    <row r="6026" spans="1:68" x14ac:dyDescent="0.25">
      <c r="A6026" s="11" t="s">
        <v>11676</v>
      </c>
      <c r="B6026" s="12" t="s">
        <v>11677</v>
      </c>
      <c r="C6026" s="13" t="s">
        <v>57</v>
      </c>
      <c r="D6026" s="12" t="s">
        <v>8326</v>
      </c>
      <c r="E6026" s="13" t="s">
        <v>8327</v>
      </c>
      <c r="F6026" s="12">
        <v>2020</v>
      </c>
      <c r="G6026" s="13" t="s">
        <v>17</v>
      </c>
      <c r="H6026" s="12" t="s">
        <v>76</v>
      </c>
      <c r="I6026" s="13" t="s">
        <v>51</v>
      </c>
      <c r="J6026" s="12" t="s">
        <v>6175</v>
      </c>
      <c r="K6026" s="13" t="s">
        <v>6176</v>
      </c>
      <c r="L6026" s="12" t="s">
        <v>1234</v>
      </c>
      <c r="M6026" s="13" t="s">
        <v>879</v>
      </c>
      <c r="N6026" s="2" t="s">
        <v>64</v>
      </c>
      <c r="O6026" s="13" t="s">
        <v>20</v>
      </c>
      <c r="P6026" s="14">
        <v>308.07819999999998</v>
      </c>
      <c r="Q6026" s="14">
        <v>10166.58</v>
      </c>
      <c r="R6026" s="13">
        <v>67</v>
      </c>
      <c r="S6026" s="15">
        <v>0.26666666666666666</v>
      </c>
      <c r="T6026" s="13">
        <v>1</v>
      </c>
      <c r="U6026" s="13">
        <v>3</v>
      </c>
      <c r="V6026" s="16">
        <v>0</v>
      </c>
      <c r="W6026" s="16" t="str">
        <f t="shared" si="94"/>
        <v>PN70722005-1</v>
      </c>
      <c r="Z6026" s="17" t="s">
        <v>17</v>
      </c>
      <c r="AA6026" s="17" t="s">
        <v>6175</v>
      </c>
      <c r="AB6026" s="17" t="s">
        <v>22</v>
      </c>
      <c r="AC6026" s="17" t="s">
        <v>22</v>
      </c>
      <c r="AD6026" s="17" t="s">
        <v>81</v>
      </c>
      <c r="AE6026" s="17" t="s">
        <v>42</v>
      </c>
      <c r="AF6026" s="17" t="s">
        <v>82</v>
      </c>
      <c r="AG6026" s="17" t="s">
        <v>22</v>
      </c>
      <c r="AJ6026" s="17" t="s">
        <v>83</v>
      </c>
      <c r="AK6026" s="17" t="s">
        <v>84</v>
      </c>
      <c r="AO6026" s="17" t="s">
        <v>46</v>
      </c>
      <c r="AP6026" s="18">
        <v>43218</v>
      </c>
      <c r="AQ6026" s="17">
        <v>10</v>
      </c>
      <c r="AR6026" s="17" t="s">
        <v>22</v>
      </c>
      <c r="AS6026" s="17" t="s">
        <v>22</v>
      </c>
      <c r="AT6026" s="17" t="s">
        <v>22</v>
      </c>
      <c r="AU6026" s="17" t="s">
        <v>22</v>
      </c>
      <c r="AV6026" s="17" t="s">
        <v>22</v>
      </c>
      <c r="BE6026" s="17" t="s">
        <v>210</v>
      </c>
      <c r="BM6026" s="19">
        <v>224.01170280869977</v>
      </c>
      <c r="BN6026" s="19">
        <f>P6026*R6026</f>
        <v>20641.239399999999</v>
      </c>
      <c r="BO6026" s="19" t="str">
        <f>IF(AND(BN6026&gt;120000, P6026&gt;25, X6026&lt;&gt;"WAVE 0"), "yes", "no")</f>
        <v>no</v>
      </c>
      <c r="BP6026" s="17" t="s">
        <v>51</v>
      </c>
    </row>
    <row r="6027" spans="1:68" x14ac:dyDescent="0.25">
      <c r="A6027" s="11" t="s">
        <v>11678</v>
      </c>
      <c r="B6027" s="12" t="s">
        <v>11679</v>
      </c>
      <c r="C6027" s="13" t="s">
        <v>14</v>
      </c>
      <c r="D6027" s="12" t="s">
        <v>2105</v>
      </c>
      <c r="E6027" s="13" t="s">
        <v>2106</v>
      </c>
      <c r="F6027" s="12">
        <v>2019</v>
      </c>
      <c r="G6027" s="13" t="s">
        <v>684</v>
      </c>
      <c r="H6027" s="12" t="s">
        <v>18</v>
      </c>
      <c r="I6027" s="13" t="s">
        <v>18</v>
      </c>
      <c r="J6027" s="12" t="s">
        <v>18</v>
      </c>
      <c r="K6027" s="13" t="s">
        <v>18</v>
      </c>
      <c r="L6027" s="12" t="s">
        <v>18</v>
      </c>
      <c r="M6027" s="13" t="s">
        <v>18</v>
      </c>
      <c r="N6027" s="2" t="s">
        <v>19</v>
      </c>
      <c r="O6027" s="13" t="s">
        <v>20</v>
      </c>
      <c r="P6027" s="14"/>
      <c r="Q6027" s="14"/>
      <c r="R6027" s="13">
        <v>0</v>
      </c>
      <c r="S6027" s="15"/>
      <c r="T6027" s="13">
        <v>1</v>
      </c>
      <c r="U6027" s="13"/>
      <c r="V6027" s="16"/>
      <c r="W6027" s="16" t="str">
        <f t="shared" si="94"/>
        <v>PN70722030-111//SS2</v>
      </c>
      <c r="Z6027" s="17" t="s">
        <v>684</v>
      </c>
      <c r="AA6027" s="17" t="s">
        <v>22</v>
      </c>
      <c r="AB6027" s="17" t="s">
        <v>22</v>
      </c>
      <c r="AC6027" s="17" t="s">
        <v>22</v>
      </c>
      <c r="AD6027" s="17" t="s">
        <v>22</v>
      </c>
      <c r="AE6027" s="17" t="s">
        <v>22</v>
      </c>
      <c r="AF6027" s="17" t="s">
        <v>22</v>
      </c>
      <c r="AG6027" s="17" t="s">
        <v>22</v>
      </c>
      <c r="AJ6027" s="17" t="s">
        <v>22</v>
      </c>
      <c r="AK6027" s="17" t="s">
        <v>22</v>
      </c>
      <c r="AO6027" s="17" t="s">
        <v>22</v>
      </c>
      <c r="AP6027" s="18" t="s">
        <v>22</v>
      </c>
      <c r="AQ6027" s="17" t="s">
        <v>22</v>
      </c>
      <c r="AR6027" s="17" t="s">
        <v>22</v>
      </c>
      <c r="AS6027" s="17" t="s">
        <v>22</v>
      </c>
      <c r="AT6027" s="17" t="s">
        <v>22</v>
      </c>
      <c r="AU6027" s="17" t="s">
        <v>22</v>
      </c>
      <c r="AV6027" s="17" t="s">
        <v>22</v>
      </c>
      <c r="AW6027" s="17" t="s">
        <v>22</v>
      </c>
      <c r="AX6027" s="17" t="s">
        <v>22</v>
      </c>
      <c r="AY6027" s="17" t="s">
        <v>22</v>
      </c>
      <c r="AZ6027" s="17" t="s">
        <v>22</v>
      </c>
      <c r="BA6027" s="17" t="s">
        <v>22</v>
      </c>
      <c r="BB6027" s="17" t="s">
        <v>51</v>
      </c>
      <c r="BD6027" s="17" t="s">
        <v>22</v>
      </c>
      <c r="BE6027" s="17" t="s">
        <v>22</v>
      </c>
      <c r="BF6027" s="17" t="s">
        <v>22</v>
      </c>
      <c r="BG6027" s="18" t="s">
        <v>22</v>
      </c>
      <c r="BH6027" s="3" t="s">
        <v>22</v>
      </c>
      <c r="BI6027" s="3" t="s">
        <v>22</v>
      </c>
      <c r="BK6027" s="3" t="s">
        <v>22</v>
      </c>
      <c r="BL6027" s="17" t="s">
        <v>22</v>
      </c>
      <c r="BM6027" s="19" t="s">
        <v>22</v>
      </c>
      <c r="BN6027" s="19">
        <f>P6027*R6027</f>
        <v>0</v>
      </c>
      <c r="BO6027" s="19" t="str">
        <f>IF(AND(BN6027&gt;120000, P6027&gt;25, X6027&lt;&gt;"WAVE 0"), "yes", "no")</f>
        <v>no</v>
      </c>
      <c r="BP6027" s="17" t="s">
        <v>22</v>
      </c>
    </row>
    <row r="6028" spans="1:68" x14ac:dyDescent="0.25">
      <c r="A6028" s="11" t="s">
        <v>11680</v>
      </c>
      <c r="B6028" s="12" t="s">
        <v>11681</v>
      </c>
      <c r="C6028" s="13" t="s">
        <v>57</v>
      </c>
      <c r="D6028" s="12" t="s">
        <v>8412</v>
      </c>
      <c r="E6028" s="13" t="s">
        <v>8413</v>
      </c>
      <c r="F6028" s="12">
        <v>2019</v>
      </c>
      <c r="G6028" s="13" t="s">
        <v>4753</v>
      </c>
      <c r="H6028" s="12" t="s">
        <v>76</v>
      </c>
      <c r="I6028" s="13" t="s">
        <v>51</v>
      </c>
      <c r="J6028" s="12" t="s">
        <v>6175</v>
      </c>
      <c r="K6028" s="13" t="s">
        <v>6176</v>
      </c>
      <c r="L6028" s="12" t="s">
        <v>1234</v>
      </c>
      <c r="M6028" s="13" t="s">
        <v>879</v>
      </c>
      <c r="N6028" s="2" t="s">
        <v>64</v>
      </c>
      <c r="O6028" s="13" t="s">
        <v>8414</v>
      </c>
      <c r="P6028" s="14">
        <v>1002.7112</v>
      </c>
      <c r="Q6028" s="14">
        <v>889072.59999999986</v>
      </c>
      <c r="R6028" s="13">
        <v>775</v>
      </c>
      <c r="S6028" s="15">
        <v>0.43478260869565216</v>
      </c>
      <c r="T6028" s="13">
        <v>1</v>
      </c>
      <c r="U6028" s="13">
        <v>5</v>
      </c>
      <c r="V6028" s="16">
        <v>4519.7740112994352</v>
      </c>
      <c r="W6028" s="16" t="str">
        <f t="shared" si="94"/>
        <v>PN70722113-111</v>
      </c>
      <c r="Z6028" s="17" t="s">
        <v>684</v>
      </c>
      <c r="BN6028" s="19">
        <f>P6028*R6028</f>
        <v>777101.17999999993</v>
      </c>
      <c r="BO6028" s="19" t="str">
        <f>IF(AND(BN6028&gt;120000, P6028&gt;25, X6028&lt;&gt;"WAVE 0"), "yes", "no")</f>
        <v>yes</v>
      </c>
      <c r="BP6028" s="17" t="s">
        <v>51</v>
      </c>
    </row>
    <row r="6029" spans="1:68" x14ac:dyDescent="0.25">
      <c r="A6029" s="11" t="s">
        <v>11682</v>
      </c>
      <c r="B6029" s="12" t="s">
        <v>11683</v>
      </c>
      <c r="C6029" s="13" t="s">
        <v>14</v>
      </c>
      <c r="D6029" s="12" t="s">
        <v>547</v>
      </c>
      <c r="E6029" s="13" t="s">
        <v>548</v>
      </c>
      <c r="F6029" s="12">
        <v>2019</v>
      </c>
      <c r="G6029" s="13" t="s">
        <v>109</v>
      </c>
      <c r="H6029" s="12" t="s">
        <v>18</v>
      </c>
      <c r="I6029" s="13" t="s">
        <v>18</v>
      </c>
      <c r="J6029" s="12" t="s">
        <v>18</v>
      </c>
      <c r="K6029" s="13" t="s">
        <v>18</v>
      </c>
      <c r="L6029" s="12" t="s">
        <v>18</v>
      </c>
      <c r="M6029" s="13" t="s">
        <v>18</v>
      </c>
      <c r="N6029" s="2" t="s">
        <v>19</v>
      </c>
      <c r="O6029" s="13" t="s">
        <v>20</v>
      </c>
      <c r="P6029" s="14">
        <v>0</v>
      </c>
      <c r="Q6029" s="14"/>
      <c r="R6029" s="13">
        <v>14</v>
      </c>
      <c r="S6029" s="15"/>
      <c r="T6029" s="13">
        <v>1</v>
      </c>
      <c r="U6029" s="13"/>
      <c r="V6029" s="16"/>
      <c r="W6029" s="16" t="str">
        <f t="shared" si="94"/>
        <v>PN70722468-1</v>
      </c>
      <c r="X6029" s="17" t="s">
        <v>549</v>
      </c>
      <c r="Z6029" s="13" t="s">
        <v>109</v>
      </c>
      <c r="AA6029" s="17" t="s">
        <v>22</v>
      </c>
      <c r="AB6029" s="17" t="s">
        <v>22</v>
      </c>
      <c r="AC6029" s="17" t="s">
        <v>22</v>
      </c>
      <c r="AD6029" s="17" t="s">
        <v>22</v>
      </c>
      <c r="AE6029" s="17" t="s">
        <v>22</v>
      </c>
      <c r="AF6029" s="17" t="s">
        <v>22</v>
      </c>
      <c r="AG6029" s="17" t="s">
        <v>22</v>
      </c>
      <c r="AJ6029" s="17" t="s">
        <v>22</v>
      </c>
      <c r="AK6029" s="17" t="s">
        <v>22</v>
      </c>
      <c r="AO6029" s="17" t="s">
        <v>22</v>
      </c>
      <c r="AP6029" s="18" t="s">
        <v>22</v>
      </c>
      <c r="AQ6029" s="17" t="s">
        <v>22</v>
      </c>
      <c r="AR6029" s="17" t="s">
        <v>22</v>
      </c>
      <c r="AS6029" s="17" t="s">
        <v>22</v>
      </c>
      <c r="AT6029" s="17" t="s">
        <v>22</v>
      </c>
      <c r="AU6029" s="17" t="s">
        <v>22</v>
      </c>
      <c r="AV6029" s="17" t="s">
        <v>22</v>
      </c>
      <c r="AW6029" s="17" t="s">
        <v>22</v>
      </c>
      <c r="AX6029" s="17" t="s">
        <v>22</v>
      </c>
      <c r="AY6029" s="17" t="s">
        <v>22</v>
      </c>
      <c r="AZ6029" s="17" t="s">
        <v>22</v>
      </c>
      <c r="BA6029" s="17" t="s">
        <v>22</v>
      </c>
      <c r="BD6029" s="17" t="s">
        <v>22</v>
      </c>
      <c r="BE6029" s="17" t="s">
        <v>22</v>
      </c>
      <c r="BF6029" s="17" t="s">
        <v>22</v>
      </c>
      <c r="BG6029" s="18" t="s">
        <v>22</v>
      </c>
      <c r="BH6029" s="3" t="s">
        <v>22</v>
      </c>
      <c r="BI6029" s="3" t="s">
        <v>22</v>
      </c>
      <c r="BK6029" s="3" t="s">
        <v>22</v>
      </c>
      <c r="BL6029" s="17" t="s">
        <v>22</v>
      </c>
      <c r="BM6029" s="19" t="s">
        <v>22</v>
      </c>
      <c r="BN6029" s="19">
        <f>P6029*R6029</f>
        <v>0</v>
      </c>
      <c r="BO6029" s="19" t="str">
        <f>IF(AND(BN6029&gt;120000, P6029&gt;25, X6029&lt;&gt;"WAVE 0"), "yes", "no")</f>
        <v>no</v>
      </c>
      <c r="BP6029" s="17" t="s">
        <v>22</v>
      </c>
    </row>
    <row r="6030" spans="1:68" x14ac:dyDescent="0.25">
      <c r="A6030" s="11" t="s">
        <v>11684</v>
      </c>
      <c r="B6030" s="12" t="s">
        <v>11685</v>
      </c>
      <c r="C6030" s="13" t="s">
        <v>14</v>
      </c>
      <c r="D6030" s="12" t="s">
        <v>328</v>
      </c>
      <c r="E6030" s="13" t="s">
        <v>329</v>
      </c>
      <c r="F6030" s="12">
        <v>2020</v>
      </c>
      <c r="G6030" s="13" t="s">
        <v>207</v>
      </c>
      <c r="H6030" s="12" t="s">
        <v>18</v>
      </c>
      <c r="I6030" s="13" t="s">
        <v>51</v>
      </c>
      <c r="J6030" s="12" t="s">
        <v>18</v>
      </c>
      <c r="K6030" s="13" t="s">
        <v>18</v>
      </c>
      <c r="L6030" s="12" t="s">
        <v>18</v>
      </c>
      <c r="M6030" s="13" t="s">
        <v>18</v>
      </c>
      <c r="N6030" s="2" t="s">
        <v>194</v>
      </c>
      <c r="O6030" s="13" t="s">
        <v>335</v>
      </c>
      <c r="P6030" s="14">
        <v>10.2781</v>
      </c>
      <c r="Q6030" s="14">
        <v>110.89</v>
      </c>
      <c r="R6030" s="13"/>
      <c r="S6030" s="15"/>
      <c r="T6030" s="13">
        <v>1</v>
      </c>
      <c r="U6030" s="13"/>
      <c r="V6030" s="16">
        <v>0</v>
      </c>
      <c r="W6030" s="16" t="str">
        <f t="shared" si="94"/>
        <v>PN70-841212</v>
      </c>
      <c r="AA6030" s="17" t="s">
        <v>22</v>
      </c>
      <c r="AB6030" s="17" t="s">
        <v>22</v>
      </c>
      <c r="AC6030" s="17" t="s">
        <v>22</v>
      </c>
      <c r="AD6030" s="17" t="s">
        <v>22</v>
      </c>
      <c r="AE6030" s="17" t="s">
        <v>22</v>
      </c>
      <c r="AF6030" s="17" t="s">
        <v>22</v>
      </c>
      <c r="AG6030" s="17" t="s">
        <v>22</v>
      </c>
      <c r="AJ6030" s="17" t="s">
        <v>22</v>
      </c>
      <c r="AK6030" s="17" t="s">
        <v>22</v>
      </c>
      <c r="AO6030" s="17" t="s">
        <v>22</v>
      </c>
      <c r="AP6030" s="18" t="s">
        <v>22</v>
      </c>
      <c r="AQ6030" s="17" t="s">
        <v>22</v>
      </c>
      <c r="AR6030" s="17" t="s">
        <v>22</v>
      </c>
      <c r="AS6030" s="17" t="s">
        <v>22</v>
      </c>
      <c r="AT6030" s="17" t="s">
        <v>22</v>
      </c>
      <c r="AU6030" s="17" t="s">
        <v>22</v>
      </c>
      <c r="AV6030" s="17" t="s">
        <v>22</v>
      </c>
      <c r="AW6030" s="17" t="s">
        <v>22</v>
      </c>
      <c r="AX6030" s="17" t="s">
        <v>22</v>
      </c>
      <c r="AY6030" s="17" t="s">
        <v>22</v>
      </c>
      <c r="AZ6030" s="17" t="s">
        <v>22</v>
      </c>
      <c r="BA6030" s="17" t="s">
        <v>22</v>
      </c>
      <c r="BD6030" s="17" t="s">
        <v>22</v>
      </c>
      <c r="BE6030" s="17" t="s">
        <v>22</v>
      </c>
      <c r="BF6030" s="17" t="s">
        <v>22</v>
      </c>
      <c r="BG6030" s="18" t="s">
        <v>22</v>
      </c>
      <c r="BH6030" s="3" t="s">
        <v>22</v>
      </c>
      <c r="BI6030" s="3" t="s">
        <v>22</v>
      </c>
      <c r="BK6030" s="3" t="s">
        <v>22</v>
      </c>
      <c r="BL6030" s="17" t="s">
        <v>22</v>
      </c>
      <c r="BM6030" s="19" t="s">
        <v>22</v>
      </c>
      <c r="BN6030" s="19">
        <f>P6030*R6030</f>
        <v>0</v>
      </c>
      <c r="BO6030" s="19" t="str">
        <f>IF(AND(BN6030&gt;120000, P6030&gt;25, X6030&lt;&gt;"WAVE 0"), "yes", "no")</f>
        <v>no</v>
      </c>
      <c r="BP6030" s="17" t="s">
        <v>22</v>
      </c>
    </row>
    <row r="6031" spans="1:68" x14ac:dyDescent="0.25">
      <c r="A6031" s="11" t="s">
        <v>11686</v>
      </c>
      <c r="B6031" s="12" t="s">
        <v>11687</v>
      </c>
      <c r="C6031" s="13" t="s">
        <v>14</v>
      </c>
      <c r="D6031" s="12" t="s">
        <v>5176</v>
      </c>
      <c r="E6031" s="13" t="s">
        <v>5177</v>
      </c>
      <c r="F6031" s="12">
        <v>2020</v>
      </c>
      <c r="G6031" s="13" t="s">
        <v>109</v>
      </c>
      <c r="H6031" s="12" t="s">
        <v>76</v>
      </c>
      <c r="I6031" s="13" t="s">
        <v>51</v>
      </c>
      <c r="J6031" s="12" t="s">
        <v>2323</v>
      </c>
      <c r="K6031" s="13" t="s">
        <v>2324</v>
      </c>
      <c r="L6031" s="12" t="s">
        <v>1234</v>
      </c>
      <c r="M6031" s="13" t="s">
        <v>879</v>
      </c>
      <c r="N6031" s="2" t="s">
        <v>19</v>
      </c>
      <c r="O6031" s="13" t="s">
        <v>20</v>
      </c>
      <c r="P6031" s="14">
        <v>2275</v>
      </c>
      <c r="Q6031" s="14">
        <v>50050</v>
      </c>
      <c r="R6031" s="13">
        <v>18</v>
      </c>
      <c r="S6031" s="15">
        <v>0.14285714285714285</v>
      </c>
      <c r="T6031" s="13">
        <v>1</v>
      </c>
      <c r="U6031" s="13">
        <v>3</v>
      </c>
      <c r="V6031" s="16">
        <v>0</v>
      </c>
      <c r="W6031" s="16" t="str">
        <f t="shared" si="94"/>
        <v>PN7085701-1</v>
      </c>
      <c r="Z6031" s="17" t="s">
        <v>109</v>
      </c>
      <c r="AB6031" s="17" t="s">
        <v>169</v>
      </c>
      <c r="AC6031" s="17" t="s">
        <v>11688</v>
      </c>
      <c r="AD6031" s="17" t="s">
        <v>81</v>
      </c>
      <c r="AE6031" s="17" t="s">
        <v>42</v>
      </c>
      <c r="AF6031" s="17" t="s">
        <v>82</v>
      </c>
      <c r="AG6031" s="17" t="s">
        <v>543</v>
      </c>
      <c r="AJ6031" s="17" t="s">
        <v>83</v>
      </c>
      <c r="AK6031" s="17" t="s">
        <v>84</v>
      </c>
      <c r="AO6031" s="17" t="s">
        <v>46</v>
      </c>
      <c r="AP6031" s="18">
        <v>43545</v>
      </c>
      <c r="AQ6031" s="17" t="s">
        <v>22</v>
      </c>
      <c r="AR6031" s="17" t="s">
        <v>47</v>
      </c>
      <c r="AS6031" s="17" t="s">
        <v>47</v>
      </c>
      <c r="AT6031" s="17" t="s">
        <v>47</v>
      </c>
      <c r="AU6031" s="17" t="s">
        <v>47</v>
      </c>
      <c r="AV6031" s="17" t="s">
        <v>47</v>
      </c>
      <c r="BE6031" s="17" t="s">
        <v>210</v>
      </c>
      <c r="BF6031" s="17" t="s">
        <v>5178</v>
      </c>
      <c r="BG6031" s="18">
        <v>43830</v>
      </c>
      <c r="BL6031" s="17" t="s">
        <v>5179</v>
      </c>
      <c r="BM6031" s="19" t="s">
        <v>22</v>
      </c>
      <c r="BN6031" s="19">
        <f>P6031*R6031</f>
        <v>40950</v>
      </c>
      <c r="BO6031" s="19" t="str">
        <f>IF(AND(BN6031&gt;120000, P6031&gt;25, X6031&lt;&gt;"WAVE 0"), "yes", "no")</f>
        <v>no</v>
      </c>
      <c r="BP6031" s="17" t="s">
        <v>51</v>
      </c>
    </row>
    <row r="6032" spans="1:68" x14ac:dyDescent="0.25">
      <c r="A6032" s="11" t="s">
        <v>11689</v>
      </c>
      <c r="B6032" s="12" t="s">
        <v>8482</v>
      </c>
      <c r="C6032" s="13" t="s">
        <v>14</v>
      </c>
      <c r="D6032" s="12" t="s">
        <v>2915</v>
      </c>
      <c r="E6032" s="13" t="s">
        <v>2916</v>
      </c>
      <c r="F6032" s="12">
        <v>2020</v>
      </c>
      <c r="G6032" s="13" t="s">
        <v>17</v>
      </c>
      <c r="H6032" s="12" t="s">
        <v>18</v>
      </c>
      <c r="I6032" s="13" t="s">
        <v>18</v>
      </c>
      <c r="J6032" s="12" t="s">
        <v>18</v>
      </c>
      <c r="K6032" s="13" t="s">
        <v>18</v>
      </c>
      <c r="L6032" s="12" t="s">
        <v>18</v>
      </c>
      <c r="M6032" s="13" t="s">
        <v>18</v>
      </c>
      <c r="N6032" s="2" t="s">
        <v>19</v>
      </c>
      <c r="O6032" s="13" t="s">
        <v>20</v>
      </c>
      <c r="P6032" s="14"/>
      <c r="Q6032" s="14"/>
      <c r="R6032" s="13">
        <v>0</v>
      </c>
      <c r="S6032" s="15"/>
      <c r="T6032" s="13">
        <v>1</v>
      </c>
      <c r="U6032" s="13"/>
      <c r="V6032" s="16"/>
      <c r="W6032" s="16" t="str">
        <f t="shared" si="94"/>
        <v>PN7086048-1</v>
      </c>
      <c r="Z6032" s="13" t="s">
        <v>17</v>
      </c>
      <c r="AB6032" s="17" t="s">
        <v>501</v>
      </c>
      <c r="AC6032" s="17" t="s">
        <v>11690</v>
      </c>
      <c r="AD6032" s="17" t="s">
        <v>81</v>
      </c>
      <c r="AE6032" s="17" t="s">
        <v>42</v>
      </c>
      <c r="AF6032" s="17" t="s">
        <v>82</v>
      </c>
      <c r="AG6032" s="17" t="s">
        <v>543</v>
      </c>
      <c r="AJ6032" s="17" t="s">
        <v>83</v>
      </c>
      <c r="AK6032" s="17" t="s">
        <v>84</v>
      </c>
      <c r="AQ6032" s="17" t="s">
        <v>22</v>
      </c>
      <c r="AR6032" s="17" t="s">
        <v>47</v>
      </c>
      <c r="AS6032" s="17" t="s">
        <v>47</v>
      </c>
      <c r="AT6032" s="17" t="s">
        <v>47</v>
      </c>
      <c r="AU6032" s="17" t="s">
        <v>47</v>
      </c>
      <c r="AV6032" s="17" t="s">
        <v>47</v>
      </c>
      <c r="BE6032" s="17" t="s">
        <v>210</v>
      </c>
      <c r="BF6032" s="17" t="s">
        <v>2917</v>
      </c>
      <c r="BG6032" s="18">
        <v>43846</v>
      </c>
      <c r="BL6032" s="17" t="s">
        <v>2918</v>
      </c>
      <c r="BM6032" s="19" t="s">
        <v>22</v>
      </c>
      <c r="BN6032" s="19">
        <f>P6032*R6032</f>
        <v>0</v>
      </c>
      <c r="BO6032" s="19" t="str">
        <f>IF(AND(BN6032&gt;120000, P6032&gt;25, X6032&lt;&gt;"WAVE 0"), "yes", "no")</f>
        <v>no</v>
      </c>
      <c r="BP6032" s="17" t="s">
        <v>22</v>
      </c>
    </row>
    <row r="6033" spans="1:68" x14ac:dyDescent="0.25">
      <c r="A6033" s="11" t="s">
        <v>11691</v>
      </c>
      <c r="B6033" s="12" t="s">
        <v>11692</v>
      </c>
      <c r="C6033" s="13" t="s">
        <v>14</v>
      </c>
      <c r="D6033" s="12" t="s">
        <v>8942</v>
      </c>
      <c r="E6033" s="13" t="s">
        <v>8943</v>
      </c>
      <c r="F6033" s="12">
        <v>2019</v>
      </c>
      <c r="G6033" s="13" t="s">
        <v>27</v>
      </c>
      <c r="H6033" s="12" t="s">
        <v>18</v>
      </c>
      <c r="I6033" s="13" t="s">
        <v>18</v>
      </c>
      <c r="J6033" s="12" t="s">
        <v>18</v>
      </c>
      <c r="K6033" s="13" t="s">
        <v>18</v>
      </c>
      <c r="L6033" s="12" t="s">
        <v>18</v>
      </c>
      <c r="M6033" s="13" t="s">
        <v>18</v>
      </c>
      <c r="N6033" s="2" t="s">
        <v>19</v>
      </c>
      <c r="O6033" s="13" t="s">
        <v>20</v>
      </c>
      <c r="P6033" s="14">
        <v>1333</v>
      </c>
      <c r="Q6033" s="14">
        <v>1333</v>
      </c>
      <c r="R6033" s="13">
        <v>10</v>
      </c>
      <c r="S6033" s="15">
        <v>0</v>
      </c>
      <c r="T6033" s="13">
        <v>1</v>
      </c>
      <c r="U6033" s="13">
        <v>4</v>
      </c>
      <c r="V6033" s="16">
        <v>0</v>
      </c>
      <c r="W6033" s="16" t="str">
        <f t="shared" si="94"/>
        <v>PN7122N080</v>
      </c>
      <c r="X6033" s="17" t="s">
        <v>21</v>
      </c>
      <c r="Z6033" s="17" t="s">
        <v>33</v>
      </c>
      <c r="AB6033" s="17" t="s">
        <v>22</v>
      </c>
      <c r="AC6033" s="17" t="s">
        <v>22</v>
      </c>
      <c r="AD6033" s="17" t="s">
        <v>22</v>
      </c>
      <c r="AE6033" s="17" t="s">
        <v>42</v>
      </c>
      <c r="AF6033" s="17" t="s">
        <v>341</v>
      </c>
      <c r="AG6033" s="17" t="s">
        <v>22</v>
      </c>
      <c r="AJ6033" s="17" t="s">
        <v>22</v>
      </c>
      <c r="AK6033" s="17" t="s">
        <v>22</v>
      </c>
      <c r="AO6033" s="17" t="s">
        <v>46</v>
      </c>
      <c r="AP6033" s="18">
        <v>43140</v>
      </c>
      <c r="AQ6033" s="17" t="s">
        <v>22</v>
      </c>
      <c r="AR6033" s="17" t="s">
        <v>22</v>
      </c>
      <c r="AS6033" s="17" t="s">
        <v>22</v>
      </c>
      <c r="AT6033" s="17" t="s">
        <v>22</v>
      </c>
      <c r="AU6033" s="17" t="s">
        <v>22</v>
      </c>
      <c r="AV6033" s="17" t="s">
        <v>22</v>
      </c>
      <c r="BB6033" s="17" t="s">
        <v>51</v>
      </c>
      <c r="BE6033" s="17" t="s">
        <v>52</v>
      </c>
      <c r="BM6033" s="19" t="s">
        <v>22</v>
      </c>
      <c r="BN6033" s="19">
        <f>P6033*R6033</f>
        <v>13330</v>
      </c>
      <c r="BO6033" s="19" t="str">
        <f>IF(AND(BN6033&gt;120000, P6033&gt;25, X6033&lt;&gt;"WAVE 0"), "yes", "no")</f>
        <v>no</v>
      </c>
      <c r="BP6033" s="17" t="s">
        <v>51</v>
      </c>
    </row>
    <row r="6034" spans="1:68" x14ac:dyDescent="0.25">
      <c r="A6034" s="11" t="s">
        <v>11693</v>
      </c>
      <c r="B6034" s="12" t="s">
        <v>11694</v>
      </c>
      <c r="C6034" s="13" t="s">
        <v>14</v>
      </c>
      <c r="D6034" s="12" t="s">
        <v>413</v>
      </c>
      <c r="E6034" s="13" t="s">
        <v>414</v>
      </c>
      <c r="F6034" s="12">
        <v>2020</v>
      </c>
      <c r="G6034" s="13" t="s">
        <v>207</v>
      </c>
      <c r="H6034" s="12" t="s">
        <v>330</v>
      </c>
      <c r="I6034" s="13" t="s">
        <v>18</v>
      </c>
      <c r="J6034" s="12" t="s">
        <v>331</v>
      </c>
      <c r="K6034" s="13" t="s">
        <v>332</v>
      </c>
      <c r="L6034" s="12" t="s">
        <v>333</v>
      </c>
      <c r="M6034" s="13" t="s">
        <v>334</v>
      </c>
      <c r="N6034" s="2" t="s">
        <v>19</v>
      </c>
      <c r="O6034" s="13" t="s">
        <v>415</v>
      </c>
      <c r="P6034" s="14">
        <v>7536.2538000000004</v>
      </c>
      <c r="Q6034" s="14"/>
      <c r="R6034" s="13">
        <v>48</v>
      </c>
      <c r="S6034" s="15"/>
      <c r="T6034" s="13">
        <v>2</v>
      </c>
      <c r="U6034" s="13">
        <v>0</v>
      </c>
      <c r="V6034" s="16"/>
      <c r="W6034" s="16" t="str">
        <f t="shared" si="94"/>
        <v>PN7164C030</v>
      </c>
      <c r="Z6034" s="17" t="s">
        <v>38</v>
      </c>
      <c r="AA6034" s="17" t="s">
        <v>22</v>
      </c>
      <c r="AB6034" s="17" t="s">
        <v>22</v>
      </c>
      <c r="AC6034" s="17" t="s">
        <v>22</v>
      </c>
      <c r="AD6034" s="17" t="s">
        <v>22</v>
      </c>
      <c r="AE6034" s="17" t="s">
        <v>22</v>
      </c>
      <c r="AF6034" s="17" t="s">
        <v>22</v>
      </c>
      <c r="AG6034" s="17" t="s">
        <v>22</v>
      </c>
      <c r="AJ6034" s="17" t="s">
        <v>22</v>
      </c>
      <c r="AK6034" s="17" t="s">
        <v>22</v>
      </c>
      <c r="AO6034" s="17" t="s">
        <v>22</v>
      </c>
      <c r="AP6034" s="18" t="s">
        <v>22</v>
      </c>
      <c r="AQ6034" s="17" t="s">
        <v>22</v>
      </c>
      <c r="AR6034" s="17" t="s">
        <v>22</v>
      </c>
      <c r="AS6034" s="17" t="s">
        <v>22</v>
      </c>
      <c r="AT6034" s="17" t="s">
        <v>22</v>
      </c>
      <c r="AU6034" s="17" t="s">
        <v>22</v>
      </c>
      <c r="AV6034" s="17" t="s">
        <v>22</v>
      </c>
      <c r="AW6034" s="17" t="s">
        <v>22</v>
      </c>
      <c r="AX6034" s="17" t="s">
        <v>22</v>
      </c>
      <c r="AY6034" s="17" t="s">
        <v>22</v>
      </c>
      <c r="AZ6034" s="17" t="s">
        <v>22</v>
      </c>
      <c r="BA6034" s="17" t="s">
        <v>22</v>
      </c>
      <c r="BD6034" s="17" t="s">
        <v>22</v>
      </c>
      <c r="BE6034" s="17" t="s">
        <v>22</v>
      </c>
      <c r="BF6034" s="17" t="s">
        <v>22</v>
      </c>
      <c r="BG6034" s="18" t="s">
        <v>22</v>
      </c>
      <c r="BH6034" s="3" t="s">
        <v>22</v>
      </c>
      <c r="BI6034" s="3" t="s">
        <v>22</v>
      </c>
      <c r="BK6034" s="3" t="s">
        <v>22</v>
      </c>
      <c r="BL6034" s="17" t="s">
        <v>22</v>
      </c>
      <c r="BM6034" s="19" t="s">
        <v>22</v>
      </c>
      <c r="BN6034" s="19">
        <f>P6034*R6034</f>
        <v>361740.18240000005</v>
      </c>
      <c r="BO6034" s="19" t="str">
        <f>IF(AND(BN6034&gt;120000, P6034&gt;25, X6034&lt;&gt;"WAVE 0"), "yes", "no")</f>
        <v>yes</v>
      </c>
      <c r="BP6034" s="17" t="s">
        <v>22</v>
      </c>
    </row>
    <row r="6035" spans="1:68" x14ac:dyDescent="0.25">
      <c r="A6035" s="11" t="s">
        <v>11695</v>
      </c>
      <c r="B6035" s="12" t="s">
        <v>1266</v>
      </c>
      <c r="C6035" s="13" t="s">
        <v>14</v>
      </c>
      <c r="D6035" s="12" t="s">
        <v>818</v>
      </c>
      <c r="E6035" s="13" t="s">
        <v>819</v>
      </c>
      <c r="F6035" s="12">
        <v>2020</v>
      </c>
      <c r="G6035" s="13" t="s">
        <v>17</v>
      </c>
      <c r="H6035" s="12" t="s">
        <v>330</v>
      </c>
      <c r="I6035" s="13" t="s">
        <v>51</v>
      </c>
      <c r="J6035" s="12" t="s">
        <v>1309</v>
      </c>
      <c r="K6035" s="13" t="s">
        <v>966</v>
      </c>
      <c r="L6035" s="12" t="s">
        <v>967</v>
      </c>
      <c r="M6035" s="13" t="s">
        <v>359</v>
      </c>
      <c r="N6035" s="2" t="s">
        <v>19</v>
      </c>
      <c r="O6035" s="13" t="s">
        <v>20</v>
      </c>
      <c r="P6035" s="14">
        <v>24.84</v>
      </c>
      <c r="Q6035" s="14">
        <v>2258</v>
      </c>
      <c r="R6035" s="13">
        <v>138</v>
      </c>
      <c r="S6035" s="15">
        <v>1</v>
      </c>
      <c r="T6035" s="13">
        <v>1</v>
      </c>
      <c r="U6035" s="13">
        <v>0</v>
      </c>
      <c r="V6035" s="16">
        <v>0</v>
      </c>
      <c r="W6035" s="16" t="str">
        <f t="shared" si="94"/>
        <v>PN71E86-1</v>
      </c>
      <c r="Z6035" s="17" t="s">
        <v>17</v>
      </c>
      <c r="AB6035" s="17" t="s">
        <v>689</v>
      </c>
      <c r="AC6035" s="17" t="s">
        <v>1266</v>
      </c>
      <c r="AD6035" s="17" t="s">
        <v>969</v>
      </c>
      <c r="AE6035" s="17" t="s">
        <v>42</v>
      </c>
      <c r="AF6035" s="17" t="s">
        <v>393</v>
      </c>
      <c r="AG6035" s="17" t="s">
        <v>970</v>
      </c>
      <c r="AJ6035" s="17" t="s">
        <v>83</v>
      </c>
      <c r="AK6035" s="17" t="s">
        <v>84</v>
      </c>
      <c r="AO6035" s="17" t="s">
        <v>130</v>
      </c>
      <c r="AP6035" s="18">
        <v>43234</v>
      </c>
      <c r="AQ6035" s="17" t="s">
        <v>22</v>
      </c>
      <c r="AR6035" s="17" t="s">
        <v>47</v>
      </c>
      <c r="AS6035" s="17" t="s">
        <v>47</v>
      </c>
      <c r="AT6035" s="17" t="s">
        <v>47</v>
      </c>
      <c r="AU6035" s="17" t="s">
        <v>47</v>
      </c>
      <c r="AV6035" s="17" t="s">
        <v>47</v>
      </c>
      <c r="BE6035" s="17" t="s">
        <v>210</v>
      </c>
      <c r="BM6035" s="19" t="s">
        <v>22</v>
      </c>
      <c r="BN6035" s="19">
        <f>P6035*R6035</f>
        <v>3427.92</v>
      </c>
      <c r="BO6035" s="19" t="str">
        <f>IF(AND(BN6035&gt;120000, P6035&gt;25, X6035&lt;&gt;"WAVE 0"), "yes", "no")</f>
        <v>no</v>
      </c>
      <c r="BP6035" s="17" t="s">
        <v>51</v>
      </c>
    </row>
    <row r="6036" spans="1:68" x14ac:dyDescent="0.25">
      <c r="A6036" s="11" t="s">
        <v>11696</v>
      </c>
      <c r="B6036" s="12" t="s">
        <v>11697</v>
      </c>
      <c r="C6036" s="13" t="s">
        <v>14</v>
      </c>
      <c r="D6036" s="12" t="s">
        <v>959</v>
      </c>
      <c r="E6036" s="13" t="s">
        <v>960</v>
      </c>
      <c r="F6036" s="12">
        <v>2019</v>
      </c>
      <c r="G6036" s="13" t="s">
        <v>38</v>
      </c>
      <c r="H6036" s="12" t="s">
        <v>18</v>
      </c>
      <c r="I6036" s="13" t="s">
        <v>51</v>
      </c>
      <c r="J6036" s="12" t="s">
        <v>18</v>
      </c>
      <c r="K6036" s="13" t="s">
        <v>18</v>
      </c>
      <c r="L6036" s="12" t="s">
        <v>18</v>
      </c>
      <c r="M6036" s="13" t="s">
        <v>18</v>
      </c>
      <c r="N6036" s="2" t="s">
        <v>19</v>
      </c>
      <c r="O6036" s="13" t="s">
        <v>20</v>
      </c>
      <c r="P6036" s="14">
        <v>422.7</v>
      </c>
      <c r="Q6036" s="14">
        <v>7608.5999999999985</v>
      </c>
      <c r="R6036" s="13">
        <v>17</v>
      </c>
      <c r="S6036" s="15">
        <v>1</v>
      </c>
      <c r="T6036" s="13">
        <v>1</v>
      </c>
      <c r="U6036" s="13">
        <v>0</v>
      </c>
      <c r="V6036" s="16">
        <v>0</v>
      </c>
      <c r="W6036" s="16" t="str">
        <f t="shared" si="94"/>
        <v>PN7205227-2</v>
      </c>
      <c r="X6036" s="17" t="s">
        <v>150</v>
      </c>
      <c r="Y6036" s="17" t="s">
        <v>11698</v>
      </c>
      <c r="Z6036" s="17" t="s">
        <v>38</v>
      </c>
      <c r="AB6036" s="17" t="s">
        <v>39</v>
      </c>
      <c r="AC6036" s="17" t="s">
        <v>11699</v>
      </c>
      <c r="AD6036" s="17" t="s">
        <v>969</v>
      </c>
      <c r="AE6036" s="17" t="s">
        <v>42</v>
      </c>
      <c r="AF6036" s="17" t="s">
        <v>393</v>
      </c>
      <c r="AG6036" s="17" t="s">
        <v>970</v>
      </c>
      <c r="AJ6036" s="17" t="s">
        <v>3507</v>
      </c>
      <c r="AK6036" s="17" t="s">
        <v>84</v>
      </c>
      <c r="AO6036" s="17" t="s">
        <v>130</v>
      </c>
      <c r="AP6036" s="18">
        <v>43056</v>
      </c>
      <c r="AQ6036" s="17" t="s">
        <v>22</v>
      </c>
      <c r="AR6036" s="17" t="s">
        <v>47</v>
      </c>
      <c r="AS6036" s="17" t="s">
        <v>47</v>
      </c>
      <c r="AT6036" s="17" t="s">
        <v>47</v>
      </c>
      <c r="AU6036" s="17" t="s">
        <v>47</v>
      </c>
      <c r="AV6036" s="17" t="s">
        <v>47</v>
      </c>
      <c r="AW6036" s="17" t="s">
        <v>266</v>
      </c>
      <c r="AX6036" s="17" t="s">
        <v>904</v>
      </c>
      <c r="AY6036" s="17" t="s">
        <v>691</v>
      </c>
      <c r="AZ6036" s="17" t="s">
        <v>773</v>
      </c>
      <c r="BA6036" s="17" t="s">
        <v>906</v>
      </c>
      <c r="BB6036" s="17" t="s">
        <v>51</v>
      </c>
      <c r="BD6036" s="17">
        <v>3</v>
      </c>
      <c r="BE6036" s="17" t="s">
        <v>52</v>
      </c>
      <c r="BF6036" s="17" t="s">
        <v>972</v>
      </c>
      <c r="BG6036" s="18">
        <v>44137</v>
      </c>
      <c r="BL6036" s="17" t="s">
        <v>973</v>
      </c>
      <c r="BM6036" s="19" t="s">
        <v>22</v>
      </c>
      <c r="BN6036" s="19">
        <f>P6036*R6036</f>
        <v>7185.9</v>
      </c>
      <c r="BO6036" s="19" t="str">
        <f>IF(AND(BN6036&gt;120000, P6036&gt;25, X6036&lt;&gt;"WAVE 0"), "yes", "no")</f>
        <v>no</v>
      </c>
      <c r="BP6036" s="17" t="s">
        <v>51</v>
      </c>
    </row>
    <row r="6037" spans="1:68" x14ac:dyDescent="0.25">
      <c r="A6037" s="11" t="s">
        <v>11700</v>
      </c>
      <c r="B6037" s="12" t="s">
        <v>11701</v>
      </c>
      <c r="C6037" s="13" t="s">
        <v>14</v>
      </c>
      <c r="D6037" s="12" t="s">
        <v>5361</v>
      </c>
      <c r="E6037" s="13" t="s">
        <v>5362</v>
      </c>
      <c r="F6037" s="12">
        <v>2020</v>
      </c>
      <c r="G6037" s="13" t="s">
        <v>17</v>
      </c>
      <c r="H6037" s="12" t="s">
        <v>330</v>
      </c>
      <c r="I6037" s="13" t="s">
        <v>18</v>
      </c>
      <c r="J6037" s="12" t="s">
        <v>331</v>
      </c>
      <c r="K6037" s="13" t="s">
        <v>332</v>
      </c>
      <c r="L6037" s="12" t="s">
        <v>333</v>
      </c>
      <c r="M6037" s="13" t="s">
        <v>334</v>
      </c>
      <c r="N6037" s="2" t="s">
        <v>19</v>
      </c>
      <c r="O6037" s="13" t="s">
        <v>20</v>
      </c>
      <c r="P6037" s="14">
        <v>729</v>
      </c>
      <c r="Q6037" s="14">
        <v>18225</v>
      </c>
      <c r="R6037" s="13">
        <v>10</v>
      </c>
      <c r="S6037" s="15">
        <v>0</v>
      </c>
      <c r="T6037" s="13">
        <v>1</v>
      </c>
      <c r="U6037" s="13">
        <v>4</v>
      </c>
      <c r="V6037" s="16">
        <v>0</v>
      </c>
      <c r="W6037" s="16" t="str">
        <f t="shared" si="94"/>
        <v>PN7205509-2</v>
      </c>
      <c r="Z6037" s="17" t="s">
        <v>17</v>
      </c>
      <c r="AA6037" s="17" t="s">
        <v>331</v>
      </c>
      <c r="AB6037" s="17" t="s">
        <v>152</v>
      </c>
      <c r="AC6037" s="17" t="s">
        <v>11702</v>
      </c>
      <c r="AD6037" s="17" t="s">
        <v>969</v>
      </c>
      <c r="AE6037" s="17" t="s">
        <v>42</v>
      </c>
      <c r="AF6037" s="17" t="s">
        <v>393</v>
      </c>
      <c r="AG6037" s="17" t="s">
        <v>970</v>
      </c>
      <c r="AJ6037" s="17" t="s">
        <v>83</v>
      </c>
      <c r="AK6037" s="17" t="s">
        <v>84</v>
      </c>
      <c r="AO6037" s="17" t="s">
        <v>46</v>
      </c>
      <c r="AP6037" s="18">
        <v>42678</v>
      </c>
      <c r="AQ6037" s="17">
        <v>0</v>
      </c>
      <c r="AR6037" s="17" t="s">
        <v>47</v>
      </c>
      <c r="AS6037" s="17" t="s">
        <v>47</v>
      </c>
      <c r="AT6037" s="17" t="s">
        <v>47</v>
      </c>
      <c r="AU6037" s="17" t="s">
        <v>47</v>
      </c>
      <c r="AV6037" s="17" t="s">
        <v>47</v>
      </c>
      <c r="AW6037" s="17" t="s">
        <v>48</v>
      </c>
      <c r="AX6037" s="17" t="s">
        <v>667</v>
      </c>
      <c r="AY6037" s="17" t="s">
        <v>691</v>
      </c>
      <c r="AZ6037" s="17" t="s">
        <v>7301</v>
      </c>
      <c r="BA6037" s="17" t="s">
        <v>669</v>
      </c>
      <c r="BD6037" s="17">
        <v>3</v>
      </c>
      <c r="BE6037" s="17" t="s">
        <v>52</v>
      </c>
      <c r="BF6037" s="17" t="s">
        <v>53</v>
      </c>
      <c r="BG6037" s="18" t="s">
        <v>53</v>
      </c>
      <c r="BL6037" s="17" t="s">
        <v>5690</v>
      </c>
      <c r="BM6037" s="19">
        <v>426</v>
      </c>
      <c r="BN6037" s="19">
        <f>P6037*R6037</f>
        <v>7290</v>
      </c>
      <c r="BO6037" s="19" t="str">
        <f>IF(AND(BN6037&gt;120000, P6037&gt;25, X6037&lt;&gt;"WAVE 0"), "yes", "no")</f>
        <v>no</v>
      </c>
      <c r="BP6037" s="17" t="s">
        <v>51</v>
      </c>
    </row>
    <row r="6038" spans="1:68" x14ac:dyDescent="0.25">
      <c r="A6038" s="11" t="s">
        <v>11703</v>
      </c>
      <c r="B6038" s="12" t="s">
        <v>11704</v>
      </c>
      <c r="C6038" s="13" t="s">
        <v>88</v>
      </c>
      <c r="D6038" s="12" t="s">
        <v>7014</v>
      </c>
      <c r="E6038" s="13" t="s">
        <v>7015</v>
      </c>
      <c r="F6038" s="12">
        <v>2020</v>
      </c>
      <c r="G6038" s="13" t="s">
        <v>221</v>
      </c>
      <c r="H6038" s="12" t="s">
        <v>330</v>
      </c>
      <c r="I6038" s="13" t="s">
        <v>51</v>
      </c>
      <c r="J6038" s="12" t="s">
        <v>1309</v>
      </c>
      <c r="K6038" s="13" t="s">
        <v>966</v>
      </c>
      <c r="L6038" s="12" t="s">
        <v>967</v>
      </c>
      <c r="M6038" s="13" t="s">
        <v>359</v>
      </c>
      <c r="N6038" s="2" t="s">
        <v>64</v>
      </c>
      <c r="O6038" s="13" t="s">
        <v>20</v>
      </c>
      <c r="P6038" s="14">
        <v>1475.9715000000001</v>
      </c>
      <c r="Q6038" s="14">
        <v>1253526</v>
      </c>
      <c r="R6038" s="13">
        <v>1051</v>
      </c>
      <c r="S6038" s="15">
        <v>0.75836431226765788</v>
      </c>
      <c r="T6038" s="13">
        <v>1</v>
      </c>
      <c r="U6038" s="13">
        <v>5</v>
      </c>
      <c r="V6038" s="16">
        <v>65217.391304347824</v>
      </c>
      <c r="W6038" s="16" t="str">
        <f t="shared" si="94"/>
        <v>PN7205752-1</v>
      </c>
      <c r="Z6038" s="17" t="s">
        <v>33</v>
      </c>
      <c r="AA6038" s="17" t="s">
        <v>1309</v>
      </c>
      <c r="AB6038" s="17" t="s">
        <v>22</v>
      </c>
      <c r="AC6038" s="17" t="s">
        <v>22</v>
      </c>
      <c r="AD6038" s="17" t="s">
        <v>969</v>
      </c>
      <c r="AE6038" s="17" t="s">
        <v>42</v>
      </c>
      <c r="AF6038" s="17" t="s">
        <v>393</v>
      </c>
      <c r="AG6038" s="17" t="s">
        <v>22</v>
      </c>
      <c r="AJ6038" s="17" t="s">
        <v>83</v>
      </c>
      <c r="AK6038" s="17" t="s">
        <v>84</v>
      </c>
      <c r="AO6038" s="17" t="s">
        <v>46</v>
      </c>
      <c r="AP6038" s="18">
        <v>43389</v>
      </c>
      <c r="AQ6038" s="17" t="s">
        <v>22</v>
      </c>
      <c r="AR6038" s="17" t="s">
        <v>22</v>
      </c>
      <c r="AS6038" s="17" t="s">
        <v>22</v>
      </c>
      <c r="AT6038" s="17" t="s">
        <v>22</v>
      </c>
      <c r="AU6038" s="17" t="s">
        <v>22</v>
      </c>
      <c r="AV6038" s="17" t="s">
        <v>22</v>
      </c>
      <c r="BE6038" s="17" t="s">
        <v>210</v>
      </c>
      <c r="BM6038" s="19">
        <v>66453.446644444441</v>
      </c>
      <c r="BN6038" s="19">
        <f>P6038*R6038</f>
        <v>1551246.0465000002</v>
      </c>
      <c r="BO6038" s="19" t="str">
        <f>IF(AND(BN6038&gt;120000, P6038&gt;25, X6038&lt;&gt;"WAVE 0"), "yes", "no")</f>
        <v>yes</v>
      </c>
      <c r="BP6038" s="17" t="s">
        <v>51</v>
      </c>
    </row>
    <row r="6039" spans="1:68" x14ac:dyDescent="0.25">
      <c r="A6039" s="11" t="s">
        <v>11705</v>
      </c>
      <c r="B6039" s="12" t="s">
        <v>4736</v>
      </c>
      <c r="C6039" s="13" t="s">
        <v>14</v>
      </c>
      <c r="D6039" s="12" t="s">
        <v>818</v>
      </c>
      <c r="E6039" s="13" t="s">
        <v>819</v>
      </c>
      <c r="F6039" s="12">
        <v>2020</v>
      </c>
      <c r="G6039" s="13" t="s">
        <v>17</v>
      </c>
      <c r="H6039" s="12" t="s">
        <v>330</v>
      </c>
      <c r="I6039" s="13" t="s">
        <v>51</v>
      </c>
      <c r="J6039" s="12" t="s">
        <v>965</v>
      </c>
      <c r="K6039" s="13" t="s">
        <v>966</v>
      </c>
      <c r="L6039" s="12" t="s">
        <v>967</v>
      </c>
      <c r="M6039" s="13" t="s">
        <v>359</v>
      </c>
      <c r="N6039" s="2" t="s">
        <v>19</v>
      </c>
      <c r="O6039" s="13" t="s">
        <v>20</v>
      </c>
      <c r="P6039" s="14">
        <v>47.42</v>
      </c>
      <c r="Q6039" s="14">
        <v>26744.879999999997</v>
      </c>
      <c r="R6039" s="13">
        <v>739</v>
      </c>
      <c r="S6039" s="15">
        <v>1</v>
      </c>
      <c r="T6039" s="13">
        <v>1</v>
      </c>
      <c r="U6039" s="13">
        <v>1</v>
      </c>
      <c r="V6039" s="16">
        <v>0</v>
      </c>
      <c r="W6039" s="16" t="str">
        <f t="shared" si="94"/>
        <v>PN7205920-1</v>
      </c>
      <c r="Z6039" s="17" t="s">
        <v>17</v>
      </c>
      <c r="AB6039" s="17" t="s">
        <v>39</v>
      </c>
      <c r="AC6039" s="17" t="s">
        <v>4736</v>
      </c>
      <c r="AD6039" s="17" t="s">
        <v>969</v>
      </c>
      <c r="AE6039" s="17" t="s">
        <v>42</v>
      </c>
      <c r="AF6039" s="17" t="s">
        <v>393</v>
      </c>
      <c r="AG6039" s="17" t="s">
        <v>970</v>
      </c>
      <c r="AJ6039" s="17" t="s">
        <v>83</v>
      </c>
      <c r="AK6039" s="17" t="s">
        <v>84</v>
      </c>
      <c r="AO6039" s="17" t="s">
        <v>130</v>
      </c>
      <c r="AP6039" s="18">
        <v>43388</v>
      </c>
      <c r="AQ6039" s="17" t="s">
        <v>22</v>
      </c>
      <c r="AR6039" s="17" t="s">
        <v>47</v>
      </c>
      <c r="AS6039" s="17" t="s">
        <v>47</v>
      </c>
      <c r="AT6039" s="17" t="s">
        <v>47</v>
      </c>
      <c r="AU6039" s="17" t="s">
        <v>47</v>
      </c>
      <c r="AV6039" s="17" t="s">
        <v>47</v>
      </c>
      <c r="BE6039" s="17" t="s">
        <v>210</v>
      </c>
      <c r="BM6039" s="19" t="s">
        <v>22</v>
      </c>
      <c r="BN6039" s="19">
        <f>P6039*R6039</f>
        <v>35043.380000000005</v>
      </c>
      <c r="BO6039" s="19" t="str">
        <f>IF(AND(BN6039&gt;120000, P6039&gt;25, X6039&lt;&gt;"WAVE 0"), "yes", "no")</f>
        <v>no</v>
      </c>
      <c r="BP6039" s="17" t="s">
        <v>51</v>
      </c>
    </row>
    <row r="6040" spans="1:68" x14ac:dyDescent="0.25">
      <c r="A6040" s="11" t="s">
        <v>11706</v>
      </c>
      <c r="B6040" s="12" t="s">
        <v>4736</v>
      </c>
      <c r="C6040" s="13" t="s">
        <v>14</v>
      </c>
      <c r="D6040" s="12" t="s">
        <v>818</v>
      </c>
      <c r="E6040" s="13" t="s">
        <v>819</v>
      </c>
      <c r="F6040" s="12">
        <v>2020</v>
      </c>
      <c r="G6040" s="13" t="s">
        <v>17</v>
      </c>
      <c r="H6040" s="12" t="s">
        <v>330</v>
      </c>
      <c r="I6040" s="13" t="s">
        <v>51</v>
      </c>
      <c r="J6040" s="12" t="s">
        <v>965</v>
      </c>
      <c r="K6040" s="13" t="s">
        <v>966</v>
      </c>
      <c r="L6040" s="12" t="s">
        <v>967</v>
      </c>
      <c r="M6040" s="13" t="s">
        <v>359</v>
      </c>
      <c r="N6040" s="2" t="s">
        <v>19</v>
      </c>
      <c r="O6040" s="13" t="s">
        <v>20</v>
      </c>
      <c r="P6040" s="14">
        <v>70.790000000000006</v>
      </c>
      <c r="Q6040" s="14">
        <v>125015.14</v>
      </c>
      <c r="R6040" s="13">
        <v>2131</v>
      </c>
      <c r="S6040" s="15">
        <v>1</v>
      </c>
      <c r="T6040" s="13">
        <v>1</v>
      </c>
      <c r="U6040" s="13">
        <v>2</v>
      </c>
      <c r="V6040" s="16">
        <v>0</v>
      </c>
      <c r="W6040" s="16" t="str">
        <f t="shared" si="94"/>
        <v>PN7205920-2</v>
      </c>
      <c r="Z6040" s="17" t="s">
        <v>17</v>
      </c>
      <c r="AB6040" s="17" t="s">
        <v>39</v>
      </c>
      <c r="AC6040" s="17" t="s">
        <v>4736</v>
      </c>
      <c r="AD6040" s="17" t="s">
        <v>969</v>
      </c>
      <c r="AE6040" s="17" t="s">
        <v>42</v>
      </c>
      <c r="AF6040" s="17" t="s">
        <v>393</v>
      </c>
      <c r="AG6040" s="17" t="s">
        <v>970</v>
      </c>
      <c r="AJ6040" s="17" t="s">
        <v>83</v>
      </c>
      <c r="AK6040" s="17" t="s">
        <v>84</v>
      </c>
      <c r="AO6040" s="17" t="s">
        <v>130</v>
      </c>
      <c r="AP6040" s="18">
        <v>43388</v>
      </c>
      <c r="AQ6040" s="17" t="s">
        <v>22</v>
      </c>
      <c r="AR6040" s="17" t="s">
        <v>47</v>
      </c>
      <c r="AS6040" s="17" t="s">
        <v>47</v>
      </c>
      <c r="AT6040" s="17" t="s">
        <v>47</v>
      </c>
      <c r="AU6040" s="17" t="s">
        <v>47</v>
      </c>
      <c r="AV6040" s="17" t="s">
        <v>47</v>
      </c>
      <c r="BE6040" s="17" t="s">
        <v>210</v>
      </c>
      <c r="BM6040" s="19" t="s">
        <v>22</v>
      </c>
      <c r="BN6040" s="19">
        <f>P6040*R6040</f>
        <v>150853.49000000002</v>
      </c>
      <c r="BO6040" s="19" t="str">
        <f>IF(AND(BN6040&gt;120000, P6040&gt;25, X6040&lt;&gt;"WAVE 0"), "yes", "no")</f>
        <v>yes</v>
      </c>
      <c r="BP6040" s="17" t="s">
        <v>51</v>
      </c>
    </row>
    <row r="6041" spans="1:68" x14ac:dyDescent="0.25">
      <c r="A6041" s="11" t="s">
        <v>11707</v>
      </c>
      <c r="B6041" s="12" t="s">
        <v>4736</v>
      </c>
      <c r="C6041" s="13" t="s">
        <v>14</v>
      </c>
      <c r="D6041" s="12" t="s">
        <v>818</v>
      </c>
      <c r="E6041" s="13" t="s">
        <v>819</v>
      </c>
      <c r="F6041" s="12">
        <v>2020</v>
      </c>
      <c r="G6041" s="13" t="s">
        <v>17</v>
      </c>
      <c r="H6041" s="12" t="s">
        <v>330</v>
      </c>
      <c r="I6041" s="13" t="s">
        <v>51</v>
      </c>
      <c r="J6041" s="12" t="s">
        <v>965</v>
      </c>
      <c r="K6041" s="13" t="s">
        <v>966</v>
      </c>
      <c r="L6041" s="12" t="s">
        <v>967</v>
      </c>
      <c r="M6041" s="13" t="s">
        <v>359</v>
      </c>
      <c r="N6041" s="2" t="s">
        <v>19</v>
      </c>
      <c r="O6041" s="13" t="s">
        <v>20</v>
      </c>
      <c r="P6041" s="14">
        <v>40.340000000000003</v>
      </c>
      <c r="Q6041" s="14">
        <v>5203.8599999999997</v>
      </c>
      <c r="R6041" s="13">
        <v>123</v>
      </c>
      <c r="S6041" s="15">
        <v>0</v>
      </c>
      <c r="T6041" s="13">
        <v>1</v>
      </c>
      <c r="U6041" s="13">
        <v>4</v>
      </c>
      <c r="V6041" s="16">
        <v>0</v>
      </c>
      <c r="W6041" s="16" t="str">
        <f t="shared" si="94"/>
        <v>PN7205920-3</v>
      </c>
      <c r="Z6041" s="17" t="s">
        <v>17</v>
      </c>
      <c r="AA6041" s="17" t="s">
        <v>965</v>
      </c>
      <c r="AB6041" s="17" t="s">
        <v>152</v>
      </c>
      <c r="AC6041" s="17" t="s">
        <v>4736</v>
      </c>
      <c r="AD6041" s="17" t="s">
        <v>969</v>
      </c>
      <c r="AE6041" s="17" t="s">
        <v>42</v>
      </c>
      <c r="AF6041" s="17" t="s">
        <v>393</v>
      </c>
      <c r="AG6041" s="17" t="s">
        <v>970</v>
      </c>
      <c r="AJ6041" s="17" t="s">
        <v>83</v>
      </c>
      <c r="AK6041" s="17" t="s">
        <v>84</v>
      </c>
      <c r="AO6041" s="17" t="s">
        <v>130</v>
      </c>
      <c r="AP6041" s="18">
        <v>43388</v>
      </c>
      <c r="AQ6041" s="17">
        <v>8</v>
      </c>
      <c r="AR6041" s="17" t="s">
        <v>47</v>
      </c>
      <c r="AS6041" s="17" t="s">
        <v>47</v>
      </c>
      <c r="AT6041" s="17" t="s">
        <v>47</v>
      </c>
      <c r="AU6041" s="17" t="s">
        <v>47</v>
      </c>
      <c r="AV6041" s="17" t="s">
        <v>47</v>
      </c>
      <c r="BE6041" s="17" t="s">
        <v>210</v>
      </c>
      <c r="BM6041" s="19">
        <v>598.65555555555557</v>
      </c>
      <c r="BN6041" s="19">
        <f>P6041*R6041</f>
        <v>4961.8200000000006</v>
      </c>
      <c r="BO6041" s="19" t="str">
        <f>IF(AND(BN6041&gt;120000, P6041&gt;25, X6041&lt;&gt;"WAVE 0"), "yes", "no")</f>
        <v>no</v>
      </c>
      <c r="BP6041" s="17" t="s">
        <v>51</v>
      </c>
    </row>
    <row r="6042" spans="1:68" x14ac:dyDescent="0.25">
      <c r="A6042" s="11" t="s">
        <v>11708</v>
      </c>
      <c r="B6042" s="12" t="s">
        <v>10121</v>
      </c>
      <c r="C6042" s="13" t="s">
        <v>14</v>
      </c>
      <c r="D6042" s="12" t="s">
        <v>959</v>
      </c>
      <c r="E6042" s="13" t="s">
        <v>960</v>
      </c>
      <c r="F6042" s="12">
        <v>2019</v>
      </c>
      <c r="G6042" s="13" t="s">
        <v>38</v>
      </c>
      <c r="H6042" s="12" t="s">
        <v>330</v>
      </c>
      <c r="I6042" s="13" t="s">
        <v>51</v>
      </c>
      <c r="J6042" s="12" t="s">
        <v>331</v>
      </c>
      <c r="K6042" s="13" t="s">
        <v>332</v>
      </c>
      <c r="L6042" s="12" t="s">
        <v>333</v>
      </c>
      <c r="M6042" s="13" t="s">
        <v>334</v>
      </c>
      <c r="N6042" s="2" t="s">
        <v>19</v>
      </c>
      <c r="O6042" s="13" t="s">
        <v>20</v>
      </c>
      <c r="P6042" s="14">
        <v>330.60430000000002</v>
      </c>
      <c r="Q6042" s="14">
        <v>27745.840000000004</v>
      </c>
      <c r="R6042" s="13">
        <v>116</v>
      </c>
      <c r="S6042" s="15">
        <v>0.88888888888888884</v>
      </c>
      <c r="T6042" s="13">
        <v>2</v>
      </c>
      <c r="U6042" s="13">
        <v>5</v>
      </c>
      <c r="V6042" s="16">
        <v>0</v>
      </c>
      <c r="W6042" s="16" t="str">
        <f t="shared" si="94"/>
        <v>PN7206638-3</v>
      </c>
      <c r="X6042" s="17" t="s">
        <v>699</v>
      </c>
      <c r="Z6042" s="17" t="s">
        <v>38</v>
      </c>
      <c r="AA6042" s="17" t="s">
        <v>331</v>
      </c>
      <c r="AB6042" s="17" t="s">
        <v>169</v>
      </c>
      <c r="AC6042" s="17" t="s">
        <v>10191</v>
      </c>
      <c r="AD6042" s="17" t="s">
        <v>969</v>
      </c>
      <c r="AE6042" s="17" t="s">
        <v>42</v>
      </c>
      <c r="AF6042" s="17" t="s">
        <v>393</v>
      </c>
      <c r="AG6042" s="17" t="s">
        <v>970</v>
      </c>
      <c r="AJ6042" s="17" t="s">
        <v>83</v>
      </c>
      <c r="AK6042" s="17" t="s">
        <v>84</v>
      </c>
      <c r="AO6042" s="17" t="s">
        <v>46</v>
      </c>
      <c r="AP6042" s="18">
        <v>43545</v>
      </c>
      <c r="AQ6042" s="17">
        <v>0</v>
      </c>
      <c r="AR6042" s="17" t="s">
        <v>47</v>
      </c>
      <c r="AS6042" s="17" t="s">
        <v>47</v>
      </c>
      <c r="AT6042" s="17" t="s">
        <v>47</v>
      </c>
      <c r="AU6042" s="17" t="s">
        <v>47</v>
      </c>
      <c r="AV6042" s="17" t="s">
        <v>47</v>
      </c>
      <c r="AW6042" s="17" t="s">
        <v>266</v>
      </c>
      <c r="AX6042" s="17" t="s">
        <v>904</v>
      </c>
      <c r="AY6042" s="17" t="s">
        <v>691</v>
      </c>
      <c r="AZ6042" s="17" t="s">
        <v>269</v>
      </c>
      <c r="BA6042" s="17" t="s">
        <v>906</v>
      </c>
      <c r="BB6042" s="17" t="s">
        <v>51</v>
      </c>
      <c r="BD6042" s="17">
        <v>3</v>
      </c>
      <c r="BE6042" s="17" t="s">
        <v>52</v>
      </c>
      <c r="BF6042" s="17" t="s">
        <v>972</v>
      </c>
      <c r="BG6042" s="18">
        <v>44137</v>
      </c>
      <c r="BL6042" s="17" t="s">
        <v>973</v>
      </c>
      <c r="BN6042" s="19">
        <f>P6042*R6042</f>
        <v>38350.0988</v>
      </c>
      <c r="BO6042" s="19" t="str">
        <f>IF(AND(BN6042&gt;120000, P6042&gt;25, X6042&lt;&gt;"WAVE 0"), "yes", "no")</f>
        <v>no</v>
      </c>
      <c r="BP6042" s="17" t="s">
        <v>51</v>
      </c>
    </row>
    <row r="6043" spans="1:68" x14ac:dyDescent="0.25">
      <c r="A6043" s="11" t="s">
        <v>11709</v>
      </c>
      <c r="B6043" s="12" t="s">
        <v>10121</v>
      </c>
      <c r="C6043" s="13" t="s">
        <v>14</v>
      </c>
      <c r="D6043" s="12" t="s">
        <v>959</v>
      </c>
      <c r="E6043" s="13" t="s">
        <v>960</v>
      </c>
      <c r="F6043" s="12">
        <v>2019</v>
      </c>
      <c r="G6043" s="13" t="s">
        <v>38</v>
      </c>
      <c r="H6043" s="12" t="s">
        <v>330</v>
      </c>
      <c r="I6043" s="13" t="s">
        <v>18</v>
      </c>
      <c r="J6043" s="12" t="s">
        <v>331</v>
      </c>
      <c r="K6043" s="13" t="s">
        <v>332</v>
      </c>
      <c r="L6043" s="12" t="s">
        <v>333</v>
      </c>
      <c r="M6043" s="13" t="s">
        <v>334</v>
      </c>
      <c r="N6043" s="2" t="s">
        <v>19</v>
      </c>
      <c r="O6043" s="13" t="s">
        <v>20</v>
      </c>
      <c r="P6043" s="14">
        <v>314.17520000000002</v>
      </c>
      <c r="Q6043" s="14">
        <v>16745.59</v>
      </c>
      <c r="R6043" s="13">
        <v>51</v>
      </c>
      <c r="S6043" s="15">
        <v>0.7857142857142857</v>
      </c>
      <c r="T6043" s="13">
        <v>3</v>
      </c>
      <c r="U6043" s="13">
        <v>3</v>
      </c>
      <c r="V6043" s="16">
        <v>0</v>
      </c>
      <c r="W6043" s="16" t="str">
        <f t="shared" si="94"/>
        <v>PN7206739-1</v>
      </c>
      <c r="X6043" s="17" t="s">
        <v>699</v>
      </c>
      <c r="Z6043" s="17" t="s">
        <v>38</v>
      </c>
      <c r="AA6043" s="17" t="s">
        <v>331</v>
      </c>
      <c r="AB6043" s="17" t="s">
        <v>152</v>
      </c>
      <c r="AC6043" s="17" t="s">
        <v>10191</v>
      </c>
      <c r="AD6043" s="17" t="s">
        <v>969</v>
      </c>
      <c r="AE6043" s="17" t="s">
        <v>42</v>
      </c>
      <c r="AF6043" s="17" t="s">
        <v>393</v>
      </c>
      <c r="AG6043" s="17" t="s">
        <v>970</v>
      </c>
      <c r="AJ6043" s="17" t="s">
        <v>490</v>
      </c>
      <c r="AK6043" s="17" t="s">
        <v>491</v>
      </c>
      <c r="AO6043" s="17" t="s">
        <v>85</v>
      </c>
      <c r="AP6043" s="18">
        <v>43545</v>
      </c>
      <c r="AQ6043" s="17">
        <v>0</v>
      </c>
      <c r="AR6043" s="17" t="s">
        <v>47</v>
      </c>
      <c r="AS6043" s="17" t="s">
        <v>47</v>
      </c>
      <c r="AT6043" s="17" t="s">
        <v>161</v>
      </c>
      <c r="AU6043" s="17" t="s">
        <v>162</v>
      </c>
      <c r="AV6043" s="17" t="s">
        <v>162</v>
      </c>
      <c r="AW6043" s="17" t="s">
        <v>266</v>
      </c>
      <c r="AX6043" s="17" t="s">
        <v>904</v>
      </c>
      <c r="AY6043" s="17" t="s">
        <v>691</v>
      </c>
      <c r="AZ6043" s="17" t="s">
        <v>269</v>
      </c>
      <c r="BA6043" s="17" t="s">
        <v>906</v>
      </c>
      <c r="BB6043" s="17" t="s">
        <v>51</v>
      </c>
      <c r="BD6043" s="17">
        <v>3</v>
      </c>
      <c r="BE6043" s="17" t="s">
        <v>52</v>
      </c>
      <c r="BF6043" s="17" t="s">
        <v>972</v>
      </c>
      <c r="BG6043" s="18">
        <v>44137</v>
      </c>
      <c r="BL6043" s="17" t="s">
        <v>973</v>
      </c>
      <c r="BM6043" s="19">
        <v>12328.661000000004</v>
      </c>
      <c r="BN6043" s="19">
        <f>P6043*R6043</f>
        <v>16022.935200000002</v>
      </c>
      <c r="BO6043" s="19" t="str">
        <f>IF(AND(BN6043&gt;120000, P6043&gt;25, X6043&lt;&gt;"WAVE 0"), "yes", "no")</f>
        <v>no</v>
      </c>
      <c r="BP6043" s="17" t="s">
        <v>51</v>
      </c>
    </row>
    <row r="6044" spans="1:68" x14ac:dyDescent="0.25">
      <c r="A6044" s="12" t="s">
        <v>11710</v>
      </c>
      <c r="B6044" s="12" t="s">
        <v>10121</v>
      </c>
      <c r="C6044" s="13" t="s">
        <v>14</v>
      </c>
      <c r="D6044" s="12" t="s">
        <v>959</v>
      </c>
      <c r="E6044" s="13" t="s">
        <v>960</v>
      </c>
      <c r="F6044" s="12">
        <v>2019</v>
      </c>
      <c r="G6044" s="13" t="s">
        <v>38</v>
      </c>
      <c r="H6044" s="12" t="s">
        <v>330</v>
      </c>
      <c r="I6044" s="13" t="s">
        <v>51</v>
      </c>
      <c r="J6044" s="12" t="s">
        <v>331</v>
      </c>
      <c r="K6044" s="13" t="s">
        <v>332</v>
      </c>
      <c r="L6044" s="12" t="s">
        <v>333</v>
      </c>
      <c r="M6044" s="13" t="s">
        <v>334</v>
      </c>
      <c r="N6044" s="2" t="s">
        <v>19</v>
      </c>
      <c r="O6044" s="13" t="s">
        <v>20</v>
      </c>
      <c r="P6044" s="14">
        <v>375.20350000000002</v>
      </c>
      <c r="Q6044" s="14">
        <v>15727.529999999999</v>
      </c>
      <c r="R6044" s="13">
        <v>243</v>
      </c>
      <c r="S6044" s="15">
        <v>0.96</v>
      </c>
      <c r="T6044" s="13">
        <v>2</v>
      </c>
      <c r="U6044" s="13">
        <v>4</v>
      </c>
      <c r="V6044" s="16">
        <v>0</v>
      </c>
      <c r="W6044" s="16" t="str">
        <f t="shared" si="94"/>
        <v>PN7206742-2</v>
      </c>
      <c r="Z6044" s="13" t="s">
        <v>38</v>
      </c>
      <c r="BN6044" s="19">
        <f>P6044*R6044</f>
        <v>91174.450500000006</v>
      </c>
      <c r="BO6044" s="19" t="str">
        <f>IF(AND(BN6044&gt;120000, P6044&gt;25, X6044&lt;&gt;"WAVE 0"), "yes", "no")</f>
        <v>no</v>
      </c>
      <c r="BP6044" s="17" t="s">
        <v>51</v>
      </c>
    </row>
    <row r="6045" spans="1:68" x14ac:dyDescent="0.25">
      <c r="A6045" s="11" t="s">
        <v>11711</v>
      </c>
      <c r="B6045" s="12" t="s">
        <v>3335</v>
      </c>
      <c r="C6045" s="13" t="s">
        <v>57</v>
      </c>
      <c r="D6045" s="12" t="s">
        <v>7031</v>
      </c>
      <c r="E6045" s="13" t="s">
        <v>7032</v>
      </c>
      <c r="F6045" s="12">
        <v>2020</v>
      </c>
      <c r="G6045" s="13" t="s">
        <v>17</v>
      </c>
      <c r="H6045" s="12" t="s">
        <v>76</v>
      </c>
      <c r="I6045" s="13" t="s">
        <v>51</v>
      </c>
      <c r="J6045" s="12" t="s">
        <v>1232</v>
      </c>
      <c r="K6045" s="13" t="s">
        <v>1233</v>
      </c>
      <c r="L6045" s="12" t="s">
        <v>1234</v>
      </c>
      <c r="M6045" s="13" t="s">
        <v>879</v>
      </c>
      <c r="N6045" s="2" t="s">
        <v>64</v>
      </c>
      <c r="O6045" s="13" t="s">
        <v>20</v>
      </c>
      <c r="P6045" s="14">
        <v>2323.94</v>
      </c>
      <c r="Q6045" s="14">
        <v>216126.41999999998</v>
      </c>
      <c r="R6045" s="13">
        <v>144</v>
      </c>
      <c r="S6045" s="15">
        <v>0.65322580645161288</v>
      </c>
      <c r="T6045" s="13">
        <v>1</v>
      </c>
      <c r="U6045" s="13">
        <v>2</v>
      </c>
      <c r="V6045" s="16">
        <v>0</v>
      </c>
      <c r="W6045" s="16" t="str">
        <f t="shared" si="94"/>
        <v>PN7206811-1</v>
      </c>
      <c r="Z6045" s="17" t="s">
        <v>17</v>
      </c>
      <c r="AA6045" s="17" t="s">
        <v>1232</v>
      </c>
      <c r="AB6045" s="17" t="s">
        <v>22</v>
      </c>
      <c r="AC6045" s="17" t="s">
        <v>22</v>
      </c>
      <c r="AD6045" s="17" t="s">
        <v>969</v>
      </c>
      <c r="AE6045" s="17" t="s">
        <v>42</v>
      </c>
      <c r="AF6045" s="17" t="s">
        <v>393</v>
      </c>
      <c r="AG6045" s="17" t="s">
        <v>22</v>
      </c>
      <c r="AJ6045" s="17" t="s">
        <v>83</v>
      </c>
      <c r="AK6045" s="17" t="s">
        <v>84</v>
      </c>
      <c r="AO6045" s="17" t="s">
        <v>46</v>
      </c>
      <c r="AP6045" s="18">
        <v>43273</v>
      </c>
      <c r="AQ6045" s="17">
        <v>9</v>
      </c>
      <c r="AR6045" s="17" t="s">
        <v>22</v>
      </c>
      <c r="AS6045" s="17" t="s">
        <v>22</v>
      </c>
      <c r="AT6045" s="17" t="s">
        <v>22</v>
      </c>
      <c r="AU6045" s="17" t="s">
        <v>22</v>
      </c>
      <c r="AV6045" s="17" t="s">
        <v>22</v>
      </c>
      <c r="BE6045" s="17" t="s">
        <v>210</v>
      </c>
      <c r="BM6045" s="19">
        <v>0</v>
      </c>
      <c r="BN6045" s="19">
        <f>P6045*R6045</f>
        <v>334647.36</v>
      </c>
      <c r="BO6045" s="19" t="str">
        <f>IF(AND(BN6045&gt;120000, P6045&gt;25, X6045&lt;&gt;"WAVE 0"), "yes", "no")</f>
        <v>yes</v>
      </c>
      <c r="BP6045" s="17" t="s">
        <v>22</v>
      </c>
    </row>
    <row r="6046" spans="1:68" x14ac:dyDescent="0.25">
      <c r="A6046" s="11" t="s">
        <v>11712</v>
      </c>
      <c r="B6046" s="12" t="s">
        <v>11713</v>
      </c>
      <c r="C6046" s="13" t="s">
        <v>14</v>
      </c>
      <c r="D6046" s="12" t="s">
        <v>959</v>
      </c>
      <c r="E6046" s="13" t="s">
        <v>960</v>
      </c>
      <c r="F6046" s="12">
        <v>2019</v>
      </c>
      <c r="G6046" s="13" t="s">
        <v>38</v>
      </c>
      <c r="H6046" s="12" t="s">
        <v>330</v>
      </c>
      <c r="I6046" s="13" t="s">
        <v>18</v>
      </c>
      <c r="J6046" s="12" t="s">
        <v>331</v>
      </c>
      <c r="K6046" s="13" t="s">
        <v>332</v>
      </c>
      <c r="L6046" s="12" t="s">
        <v>333</v>
      </c>
      <c r="M6046" s="13" t="s">
        <v>334</v>
      </c>
      <c r="N6046" s="2" t="s">
        <v>19</v>
      </c>
      <c r="O6046" s="13" t="s">
        <v>20</v>
      </c>
      <c r="P6046" s="14">
        <v>449.9</v>
      </c>
      <c r="Q6046" s="14"/>
      <c r="R6046" s="13">
        <v>116</v>
      </c>
      <c r="S6046" s="15"/>
      <c r="T6046" s="13">
        <v>2</v>
      </c>
      <c r="U6046" s="13">
        <v>5</v>
      </c>
      <c r="V6046" s="16"/>
      <c r="W6046" s="16" t="str">
        <f t="shared" si="94"/>
        <v>PN7206875-1</v>
      </c>
      <c r="X6046" s="17" t="s">
        <v>150</v>
      </c>
      <c r="Y6046" s="17" t="s">
        <v>11714</v>
      </c>
      <c r="Z6046" s="13" t="s">
        <v>38</v>
      </c>
      <c r="AA6046" s="17" t="s">
        <v>22</v>
      </c>
      <c r="AB6046" s="17" t="s">
        <v>22</v>
      </c>
      <c r="AC6046" s="17" t="s">
        <v>22</v>
      </c>
      <c r="AD6046" s="17" t="s">
        <v>22</v>
      </c>
      <c r="AE6046" s="17" t="s">
        <v>22</v>
      </c>
      <c r="AF6046" s="17" t="s">
        <v>22</v>
      </c>
      <c r="AG6046" s="17" t="s">
        <v>22</v>
      </c>
      <c r="AJ6046" s="17" t="s">
        <v>22</v>
      </c>
      <c r="AK6046" s="17" t="s">
        <v>22</v>
      </c>
      <c r="AO6046" s="17" t="s">
        <v>22</v>
      </c>
      <c r="AP6046" s="18" t="s">
        <v>22</v>
      </c>
      <c r="AQ6046" s="17" t="s">
        <v>22</v>
      </c>
      <c r="AR6046" s="17" t="s">
        <v>22</v>
      </c>
      <c r="AS6046" s="17" t="s">
        <v>22</v>
      </c>
      <c r="AT6046" s="17" t="s">
        <v>22</v>
      </c>
      <c r="AU6046" s="17" t="s">
        <v>22</v>
      </c>
      <c r="AV6046" s="17" t="s">
        <v>22</v>
      </c>
      <c r="AW6046" s="17" t="s">
        <v>22</v>
      </c>
      <c r="AX6046" s="17" t="s">
        <v>22</v>
      </c>
      <c r="AY6046" s="17" t="s">
        <v>22</v>
      </c>
      <c r="AZ6046" s="17" t="s">
        <v>22</v>
      </c>
      <c r="BA6046" s="17" t="s">
        <v>22</v>
      </c>
      <c r="BD6046" s="17" t="s">
        <v>22</v>
      </c>
      <c r="BE6046" s="17" t="s">
        <v>22</v>
      </c>
      <c r="BF6046" s="17" t="s">
        <v>22</v>
      </c>
      <c r="BG6046" s="18" t="s">
        <v>22</v>
      </c>
      <c r="BH6046" s="3" t="s">
        <v>22</v>
      </c>
      <c r="BI6046" s="3" t="s">
        <v>22</v>
      </c>
      <c r="BK6046" s="3" t="s">
        <v>22</v>
      </c>
      <c r="BL6046" s="17" t="s">
        <v>22</v>
      </c>
      <c r="BM6046" s="19" t="s">
        <v>22</v>
      </c>
      <c r="BN6046" s="19">
        <f>P6046*R6046</f>
        <v>52188.399999999994</v>
      </c>
      <c r="BO6046" s="19" t="str">
        <f>IF(AND(BN6046&gt;120000, P6046&gt;25, X6046&lt;&gt;"WAVE 0"), "yes", "no")</f>
        <v>no</v>
      </c>
      <c r="BP6046" s="17" t="s">
        <v>22</v>
      </c>
    </row>
    <row r="6047" spans="1:68" x14ac:dyDescent="0.25">
      <c r="A6047" s="11" t="s">
        <v>11715</v>
      </c>
      <c r="B6047" s="12" t="s">
        <v>558</v>
      </c>
      <c r="C6047" s="13" t="s">
        <v>14</v>
      </c>
      <c r="D6047" s="12" t="s">
        <v>559</v>
      </c>
      <c r="E6047" s="13" t="s">
        <v>560</v>
      </c>
      <c r="F6047" s="12">
        <v>2020</v>
      </c>
      <c r="G6047" s="13" t="s">
        <v>109</v>
      </c>
      <c r="H6047" s="12" t="s">
        <v>18</v>
      </c>
      <c r="I6047" s="13" t="s">
        <v>18</v>
      </c>
      <c r="J6047" s="12" t="s">
        <v>18</v>
      </c>
      <c r="K6047" s="13" t="s">
        <v>18</v>
      </c>
      <c r="L6047" s="12" t="s">
        <v>18</v>
      </c>
      <c r="M6047" s="13" t="s">
        <v>18</v>
      </c>
      <c r="N6047" s="2" t="s">
        <v>194</v>
      </c>
      <c r="O6047" s="13" t="s">
        <v>20</v>
      </c>
      <c r="P6047" s="14">
        <v>12</v>
      </c>
      <c r="Q6047" s="14">
        <v>600</v>
      </c>
      <c r="R6047" s="13">
        <v>50</v>
      </c>
      <c r="S6047" s="15">
        <v>0.33333333333333331</v>
      </c>
      <c r="T6047" s="13">
        <v>1</v>
      </c>
      <c r="U6047" s="13">
        <v>1</v>
      </c>
      <c r="V6047" s="16">
        <v>0</v>
      </c>
      <c r="W6047" s="16" t="str">
        <f t="shared" si="94"/>
        <v>PN72162776-001</v>
      </c>
      <c r="Z6047" s="13" t="s">
        <v>109</v>
      </c>
      <c r="AA6047" s="17" t="s">
        <v>22</v>
      </c>
      <c r="AB6047" s="17" t="s">
        <v>22</v>
      </c>
      <c r="AC6047" s="17" t="s">
        <v>22</v>
      </c>
      <c r="AD6047" s="17" t="s">
        <v>22</v>
      </c>
      <c r="AE6047" s="17" t="s">
        <v>22</v>
      </c>
      <c r="AF6047" s="17" t="s">
        <v>22</v>
      </c>
      <c r="AG6047" s="17" t="s">
        <v>22</v>
      </c>
      <c r="AJ6047" s="17" t="s">
        <v>22</v>
      </c>
      <c r="AK6047" s="17" t="s">
        <v>22</v>
      </c>
      <c r="AO6047" s="17" t="s">
        <v>22</v>
      </c>
      <c r="AP6047" s="18" t="s">
        <v>22</v>
      </c>
      <c r="AQ6047" s="17" t="s">
        <v>22</v>
      </c>
      <c r="AR6047" s="17" t="s">
        <v>22</v>
      </c>
      <c r="AS6047" s="17" t="s">
        <v>22</v>
      </c>
      <c r="AT6047" s="17" t="s">
        <v>22</v>
      </c>
      <c r="AU6047" s="17" t="s">
        <v>22</v>
      </c>
      <c r="AV6047" s="17" t="s">
        <v>22</v>
      </c>
      <c r="AW6047" s="17" t="s">
        <v>22</v>
      </c>
      <c r="AX6047" s="17" t="s">
        <v>22</v>
      </c>
      <c r="AY6047" s="17" t="s">
        <v>22</v>
      </c>
      <c r="AZ6047" s="17" t="s">
        <v>22</v>
      </c>
      <c r="BA6047" s="17" t="s">
        <v>22</v>
      </c>
      <c r="BD6047" s="17" t="s">
        <v>22</v>
      </c>
      <c r="BE6047" s="17" t="s">
        <v>22</v>
      </c>
      <c r="BF6047" s="17" t="s">
        <v>22</v>
      </c>
      <c r="BG6047" s="18" t="s">
        <v>22</v>
      </c>
      <c r="BH6047" s="3" t="s">
        <v>22</v>
      </c>
      <c r="BI6047" s="3" t="s">
        <v>22</v>
      </c>
      <c r="BK6047" s="3" t="s">
        <v>22</v>
      </c>
      <c r="BL6047" s="17" t="s">
        <v>22</v>
      </c>
      <c r="BM6047" s="19" t="s">
        <v>22</v>
      </c>
      <c r="BN6047" s="19">
        <f>P6047*R6047</f>
        <v>600</v>
      </c>
      <c r="BO6047" s="19" t="str">
        <f>IF(AND(BN6047&gt;120000, P6047&gt;25, X6047&lt;&gt;"WAVE 0"), "yes", "no")</f>
        <v>no</v>
      </c>
      <c r="BP6047" s="17" t="s">
        <v>22</v>
      </c>
    </row>
    <row r="6048" spans="1:68" x14ac:dyDescent="0.25">
      <c r="A6048" s="11" t="s">
        <v>11716</v>
      </c>
      <c r="B6048" s="12" t="s">
        <v>11717</v>
      </c>
      <c r="C6048" s="13" t="s">
        <v>14</v>
      </c>
      <c r="D6048" s="12" t="s">
        <v>3548</v>
      </c>
      <c r="E6048" s="13" t="s">
        <v>3549</v>
      </c>
      <c r="F6048" s="12">
        <v>2020</v>
      </c>
      <c r="G6048" s="13" t="s">
        <v>17</v>
      </c>
      <c r="H6048" s="12" t="s">
        <v>28</v>
      </c>
      <c r="I6048" s="13" t="s">
        <v>51</v>
      </c>
      <c r="J6048" s="12" t="s">
        <v>661</v>
      </c>
      <c r="K6048" s="13" t="s">
        <v>662</v>
      </c>
      <c r="L6048" s="12" t="s">
        <v>563</v>
      </c>
      <c r="M6048" s="13" t="s">
        <v>32</v>
      </c>
      <c r="N6048" s="2" t="s">
        <v>19</v>
      </c>
      <c r="O6048" s="13" t="s">
        <v>20</v>
      </c>
      <c r="P6048" s="14">
        <v>152.1748</v>
      </c>
      <c r="Q6048" s="14">
        <v>10898.16</v>
      </c>
      <c r="R6048" s="13">
        <v>10</v>
      </c>
      <c r="S6048" s="15">
        <v>1</v>
      </c>
      <c r="T6048" s="13">
        <v>2</v>
      </c>
      <c r="U6048" s="13">
        <v>2</v>
      </c>
      <c r="V6048" s="16">
        <v>102564.10256410256</v>
      </c>
      <c r="W6048" s="16" t="str">
        <f t="shared" si="94"/>
        <v>PN72252024-001</v>
      </c>
      <c r="Z6048" s="13" t="s">
        <v>17</v>
      </c>
      <c r="BN6048" s="19">
        <f>P6048*R6048</f>
        <v>1521.748</v>
      </c>
      <c r="BO6048" s="19" t="str">
        <f>IF(AND(BN6048&gt;120000, P6048&gt;25, X6048&lt;&gt;"WAVE 0"), "yes", "no")</f>
        <v>no</v>
      </c>
      <c r="BP6048" s="17" t="s">
        <v>51</v>
      </c>
    </row>
    <row r="6049" spans="1:68" x14ac:dyDescent="0.25">
      <c r="A6049" s="11" t="s">
        <v>11718</v>
      </c>
      <c r="B6049" s="12" t="s">
        <v>11717</v>
      </c>
      <c r="C6049" s="13" t="s">
        <v>14</v>
      </c>
      <c r="D6049" s="12" t="s">
        <v>3548</v>
      </c>
      <c r="E6049" s="13" t="s">
        <v>3549</v>
      </c>
      <c r="F6049" s="12">
        <v>2020</v>
      </c>
      <c r="G6049" s="13" t="s">
        <v>17</v>
      </c>
      <c r="H6049" s="12" t="s">
        <v>18</v>
      </c>
      <c r="I6049" s="13" t="s">
        <v>51</v>
      </c>
      <c r="J6049" s="12" t="s">
        <v>18</v>
      </c>
      <c r="K6049" s="13" t="s">
        <v>18</v>
      </c>
      <c r="L6049" s="12" t="s">
        <v>18</v>
      </c>
      <c r="M6049" s="13" t="s">
        <v>18</v>
      </c>
      <c r="N6049" s="2" t="s">
        <v>19</v>
      </c>
      <c r="O6049" s="13" t="s">
        <v>20</v>
      </c>
      <c r="P6049" s="14">
        <v>110.46</v>
      </c>
      <c r="Q6049" s="14">
        <v>2982.42</v>
      </c>
      <c r="R6049" s="13">
        <v>0</v>
      </c>
      <c r="S6049" s="15">
        <v>0.5</v>
      </c>
      <c r="T6049" s="13">
        <v>1</v>
      </c>
      <c r="U6049" s="13">
        <v>1</v>
      </c>
      <c r="V6049" s="16">
        <v>0</v>
      </c>
      <c r="W6049" s="16" t="str">
        <f t="shared" si="94"/>
        <v>PN72252027-001</v>
      </c>
      <c r="Z6049" s="13" t="s">
        <v>17</v>
      </c>
      <c r="BN6049" s="19">
        <f>P6049*R6049</f>
        <v>0</v>
      </c>
      <c r="BO6049" s="19" t="str">
        <f>IF(AND(BN6049&gt;120000, P6049&gt;25, X6049&lt;&gt;"WAVE 0"), "yes", "no")</f>
        <v>no</v>
      </c>
      <c r="BP6049" s="17" t="s">
        <v>22</v>
      </c>
    </row>
    <row r="6050" spans="1:68" x14ac:dyDescent="0.25">
      <c r="A6050" s="11" t="s">
        <v>11719</v>
      </c>
      <c r="B6050" s="12" t="s">
        <v>11720</v>
      </c>
      <c r="C6050" s="13" t="s">
        <v>14</v>
      </c>
      <c r="D6050" s="12" t="s">
        <v>1015</v>
      </c>
      <c r="E6050" s="13" t="s">
        <v>1016</v>
      </c>
      <c r="F6050" s="12">
        <v>2020</v>
      </c>
      <c r="G6050" s="13" t="s">
        <v>17</v>
      </c>
      <c r="H6050" s="12" t="s">
        <v>28</v>
      </c>
      <c r="I6050" s="13" t="s">
        <v>18</v>
      </c>
      <c r="J6050" s="12" t="s">
        <v>661</v>
      </c>
      <c r="K6050" s="13" t="s">
        <v>662</v>
      </c>
      <c r="L6050" s="12" t="s">
        <v>563</v>
      </c>
      <c r="M6050" s="13" t="s">
        <v>32</v>
      </c>
      <c r="N6050" s="2" t="s">
        <v>19</v>
      </c>
      <c r="O6050" s="13" t="s">
        <v>20</v>
      </c>
      <c r="P6050" s="14">
        <v>0</v>
      </c>
      <c r="Q6050" s="14"/>
      <c r="R6050" s="13">
        <v>12</v>
      </c>
      <c r="S6050" s="15"/>
      <c r="T6050" s="13">
        <v>1</v>
      </c>
      <c r="U6050" s="13"/>
      <c r="V6050" s="16"/>
      <c r="W6050" s="16" t="str">
        <f t="shared" si="94"/>
        <v>PN72303241-2</v>
      </c>
      <c r="Z6050" s="13" t="s">
        <v>17</v>
      </c>
      <c r="AA6050" s="17" t="s">
        <v>22</v>
      </c>
      <c r="AB6050" s="17" t="s">
        <v>22</v>
      </c>
      <c r="AC6050" s="17" t="s">
        <v>22</v>
      </c>
      <c r="AD6050" s="17" t="s">
        <v>22</v>
      </c>
      <c r="AE6050" s="17" t="s">
        <v>22</v>
      </c>
      <c r="AF6050" s="17" t="s">
        <v>22</v>
      </c>
      <c r="AG6050" s="17" t="s">
        <v>22</v>
      </c>
      <c r="AJ6050" s="17" t="s">
        <v>22</v>
      </c>
      <c r="AK6050" s="17" t="s">
        <v>22</v>
      </c>
      <c r="AO6050" s="17" t="s">
        <v>22</v>
      </c>
      <c r="AP6050" s="18" t="s">
        <v>22</v>
      </c>
      <c r="AQ6050" s="17" t="s">
        <v>22</v>
      </c>
      <c r="AR6050" s="17" t="s">
        <v>22</v>
      </c>
      <c r="AS6050" s="17" t="s">
        <v>22</v>
      </c>
      <c r="AT6050" s="17" t="s">
        <v>22</v>
      </c>
      <c r="AU6050" s="17" t="s">
        <v>22</v>
      </c>
      <c r="AV6050" s="17" t="s">
        <v>22</v>
      </c>
      <c r="AW6050" s="17" t="s">
        <v>22</v>
      </c>
      <c r="AX6050" s="17" t="s">
        <v>22</v>
      </c>
      <c r="AY6050" s="17" t="s">
        <v>22</v>
      </c>
      <c r="AZ6050" s="17" t="s">
        <v>22</v>
      </c>
      <c r="BA6050" s="17" t="s">
        <v>22</v>
      </c>
      <c r="BD6050" s="17" t="s">
        <v>22</v>
      </c>
      <c r="BE6050" s="17" t="s">
        <v>22</v>
      </c>
      <c r="BF6050" s="17" t="s">
        <v>22</v>
      </c>
      <c r="BG6050" s="18" t="s">
        <v>22</v>
      </c>
      <c r="BH6050" s="3" t="s">
        <v>22</v>
      </c>
      <c r="BI6050" s="3" t="s">
        <v>22</v>
      </c>
      <c r="BK6050" s="3" t="s">
        <v>22</v>
      </c>
      <c r="BL6050" s="17" t="s">
        <v>22</v>
      </c>
      <c r="BM6050" s="19" t="s">
        <v>22</v>
      </c>
      <c r="BN6050" s="19">
        <f>P6050*R6050</f>
        <v>0</v>
      </c>
      <c r="BO6050" s="19" t="str">
        <f>IF(AND(BN6050&gt;120000, P6050&gt;25, X6050&lt;&gt;"WAVE 0"), "yes", "no")</f>
        <v>no</v>
      </c>
      <c r="BP6050" s="17" t="s">
        <v>22</v>
      </c>
    </row>
    <row r="6051" spans="1:68" x14ac:dyDescent="0.25">
      <c r="A6051" s="11" t="s">
        <v>11721</v>
      </c>
      <c r="B6051" s="12" t="s">
        <v>900</v>
      </c>
      <c r="C6051" s="13" t="s">
        <v>14</v>
      </c>
      <c r="D6051" s="12" t="s">
        <v>155</v>
      </c>
      <c r="E6051" s="13" t="s">
        <v>156</v>
      </c>
      <c r="F6051" s="12">
        <v>2019</v>
      </c>
      <c r="G6051" s="13" t="s">
        <v>38</v>
      </c>
      <c r="H6051" s="12" t="s">
        <v>28</v>
      </c>
      <c r="I6051" s="13" t="s">
        <v>18</v>
      </c>
      <c r="J6051" s="12" t="s">
        <v>661</v>
      </c>
      <c r="K6051" s="13" t="s">
        <v>662</v>
      </c>
      <c r="L6051" s="12" t="s">
        <v>563</v>
      </c>
      <c r="M6051" s="13" t="s">
        <v>32</v>
      </c>
      <c r="N6051" s="2" t="s">
        <v>19</v>
      </c>
      <c r="O6051" s="13" t="s">
        <v>20</v>
      </c>
      <c r="P6051" s="14">
        <v>6.07</v>
      </c>
      <c r="Q6051" s="14">
        <v>3198.89</v>
      </c>
      <c r="R6051" s="13">
        <v>16</v>
      </c>
      <c r="S6051" s="15">
        <v>0</v>
      </c>
      <c r="T6051" s="13">
        <v>1</v>
      </c>
      <c r="U6051" s="13">
        <v>2</v>
      </c>
      <c r="V6051" s="16">
        <v>0</v>
      </c>
      <c r="W6051" s="16" t="str">
        <f t="shared" si="94"/>
        <v>PN72324704-1</v>
      </c>
      <c r="X6051" s="17" t="s">
        <v>21</v>
      </c>
      <c r="Z6051" s="17" t="s">
        <v>38</v>
      </c>
      <c r="AA6051" s="17" t="s">
        <v>661</v>
      </c>
      <c r="AB6051" s="17" t="s">
        <v>39</v>
      </c>
      <c r="AC6051" s="17" t="s">
        <v>900</v>
      </c>
      <c r="AD6051" s="17" t="s">
        <v>664</v>
      </c>
      <c r="AE6051" s="17" t="s">
        <v>42</v>
      </c>
      <c r="AF6051" s="17" t="s">
        <v>665</v>
      </c>
      <c r="AG6051" s="17" t="s">
        <v>666</v>
      </c>
      <c r="AJ6051" s="17" t="s">
        <v>83</v>
      </c>
      <c r="AK6051" s="17" t="s">
        <v>84</v>
      </c>
      <c r="AO6051" s="17" t="s">
        <v>46</v>
      </c>
      <c r="AP6051" s="18">
        <v>43545</v>
      </c>
      <c r="AQ6051" s="17" t="s">
        <v>22</v>
      </c>
      <c r="AR6051" s="17" t="s">
        <v>47</v>
      </c>
      <c r="AS6051" s="17" t="s">
        <v>47</v>
      </c>
      <c r="AT6051" s="17" t="s">
        <v>47</v>
      </c>
      <c r="AU6051" s="17" t="s">
        <v>47</v>
      </c>
      <c r="AV6051" s="17" t="s">
        <v>47</v>
      </c>
      <c r="AW6051" s="17" t="s">
        <v>266</v>
      </c>
      <c r="AX6051" s="17" t="s">
        <v>904</v>
      </c>
      <c r="AY6051" s="17" t="s">
        <v>276</v>
      </c>
      <c r="AZ6051" s="17" t="s">
        <v>269</v>
      </c>
      <c r="BA6051" s="17" t="s">
        <v>906</v>
      </c>
      <c r="BB6051" s="17" t="s">
        <v>51</v>
      </c>
      <c r="BD6051" s="17">
        <v>3</v>
      </c>
      <c r="BE6051" s="17" t="s">
        <v>52</v>
      </c>
      <c r="BF6051" s="17" t="s">
        <v>53</v>
      </c>
      <c r="BG6051" s="18" t="s">
        <v>53</v>
      </c>
      <c r="BL6051" s="17" t="s">
        <v>164</v>
      </c>
      <c r="BN6051" s="19">
        <f>P6051*R6051</f>
        <v>97.12</v>
      </c>
      <c r="BO6051" s="19" t="str">
        <f>IF(AND(BN6051&gt;120000, P6051&gt;25, X6051&lt;&gt;"WAVE 0"), "yes", "no")</f>
        <v>no</v>
      </c>
      <c r="BP6051" s="17" t="s">
        <v>51</v>
      </c>
    </row>
    <row r="6052" spans="1:68" x14ac:dyDescent="0.25">
      <c r="A6052" s="11" t="s">
        <v>11722</v>
      </c>
      <c r="B6052" s="12" t="s">
        <v>900</v>
      </c>
      <c r="C6052" s="13" t="s">
        <v>14</v>
      </c>
      <c r="D6052" s="12" t="s">
        <v>98</v>
      </c>
      <c r="E6052" s="13" t="s">
        <v>99</v>
      </c>
      <c r="F6052" s="12">
        <v>2020</v>
      </c>
      <c r="G6052" s="13" t="s">
        <v>38</v>
      </c>
      <c r="H6052" s="12" t="s">
        <v>28</v>
      </c>
      <c r="I6052" s="13" t="s">
        <v>18</v>
      </c>
      <c r="J6052" s="12" t="s">
        <v>661</v>
      </c>
      <c r="K6052" s="13" t="s">
        <v>662</v>
      </c>
      <c r="L6052" s="12" t="s">
        <v>563</v>
      </c>
      <c r="M6052" s="13" t="s">
        <v>32</v>
      </c>
      <c r="N6052" s="2" t="s">
        <v>19</v>
      </c>
      <c r="O6052" s="13" t="s">
        <v>20</v>
      </c>
      <c r="P6052" s="14">
        <v>2603</v>
      </c>
      <c r="Q6052" s="14">
        <v>10412</v>
      </c>
      <c r="R6052" s="13">
        <v>0</v>
      </c>
      <c r="S6052" s="15">
        <v>0</v>
      </c>
      <c r="T6052" s="13">
        <v>1</v>
      </c>
      <c r="U6052" s="13">
        <v>3</v>
      </c>
      <c r="V6052" s="16">
        <v>0</v>
      </c>
      <c r="W6052" s="16" t="str">
        <f t="shared" si="94"/>
        <v>PN72324712-1</v>
      </c>
      <c r="Z6052" s="17" t="s">
        <v>38</v>
      </c>
      <c r="AB6052" s="17" t="s">
        <v>39</v>
      </c>
      <c r="AC6052" s="17" t="s">
        <v>900</v>
      </c>
      <c r="AD6052" s="17" t="s">
        <v>664</v>
      </c>
      <c r="AE6052" s="17" t="s">
        <v>42</v>
      </c>
      <c r="AF6052" s="17" t="s">
        <v>665</v>
      </c>
      <c r="AG6052" s="17" t="s">
        <v>666</v>
      </c>
      <c r="AJ6052" s="17" t="s">
        <v>83</v>
      </c>
      <c r="AK6052" s="17" t="s">
        <v>84</v>
      </c>
      <c r="AO6052" s="17" t="s">
        <v>130</v>
      </c>
      <c r="AP6052" s="18">
        <v>43545</v>
      </c>
      <c r="AQ6052" s="17" t="s">
        <v>22</v>
      </c>
      <c r="AR6052" s="17" t="s">
        <v>47</v>
      </c>
      <c r="AS6052" s="17" t="s">
        <v>47</v>
      </c>
      <c r="AT6052" s="17" t="s">
        <v>47</v>
      </c>
      <c r="AU6052" s="17" t="s">
        <v>47</v>
      </c>
      <c r="AV6052" s="17" t="s">
        <v>47</v>
      </c>
      <c r="BE6052" s="17" t="s">
        <v>52</v>
      </c>
      <c r="BF6052" s="17" t="s">
        <v>53</v>
      </c>
      <c r="BG6052" s="18" t="s">
        <v>53</v>
      </c>
      <c r="BL6052" s="17" t="s">
        <v>104</v>
      </c>
      <c r="BM6052" s="19" t="s">
        <v>22</v>
      </c>
      <c r="BN6052" s="19">
        <f>P6052*R6052</f>
        <v>0</v>
      </c>
      <c r="BO6052" s="19" t="str">
        <f>IF(AND(BN6052&gt;120000, P6052&gt;25, X6052&lt;&gt;"WAVE 0"), "yes", "no")</f>
        <v>no</v>
      </c>
      <c r="BP6052" s="17" t="s">
        <v>22</v>
      </c>
    </row>
    <row r="6053" spans="1:68" x14ac:dyDescent="0.25">
      <c r="A6053" s="11" t="s">
        <v>11723</v>
      </c>
      <c r="B6053" s="12" t="s">
        <v>977</v>
      </c>
      <c r="C6053" s="13" t="s">
        <v>14</v>
      </c>
      <c r="D6053" s="12" t="s">
        <v>3548</v>
      </c>
      <c r="E6053" s="13" t="s">
        <v>3549</v>
      </c>
      <c r="F6053" s="12">
        <v>2020</v>
      </c>
      <c r="G6053" s="13" t="s">
        <v>17</v>
      </c>
      <c r="H6053" s="12" t="s">
        <v>28</v>
      </c>
      <c r="I6053" s="13" t="s">
        <v>51</v>
      </c>
      <c r="J6053" s="12" t="s">
        <v>661</v>
      </c>
      <c r="K6053" s="13" t="s">
        <v>662</v>
      </c>
      <c r="L6053" s="12" t="s">
        <v>563</v>
      </c>
      <c r="M6053" s="13" t="s">
        <v>32</v>
      </c>
      <c r="N6053" s="2" t="s">
        <v>19</v>
      </c>
      <c r="O6053" s="13" t="s">
        <v>20</v>
      </c>
      <c r="P6053" s="14">
        <v>19.940000000000001</v>
      </c>
      <c r="Q6053" s="14">
        <v>10149.459999999999</v>
      </c>
      <c r="R6053" s="13">
        <v>396</v>
      </c>
      <c r="S6053" s="15">
        <v>0.47826086956521741</v>
      </c>
      <c r="T6053" s="13">
        <v>1</v>
      </c>
      <c r="U6053" s="13">
        <v>3</v>
      </c>
      <c r="V6053" s="16">
        <v>0</v>
      </c>
      <c r="W6053" s="16" t="str">
        <f t="shared" si="94"/>
        <v>PN72324732-1</v>
      </c>
      <c r="Z6053" s="13" t="s">
        <v>17</v>
      </c>
      <c r="BN6053" s="19">
        <f>P6053*R6053</f>
        <v>7896.2400000000007</v>
      </c>
      <c r="BO6053" s="19" t="str">
        <f>IF(AND(BN6053&gt;120000, P6053&gt;25, X6053&lt;&gt;"WAVE 0"), "yes", "no")</f>
        <v>no</v>
      </c>
      <c r="BP6053" s="17" t="s">
        <v>51</v>
      </c>
    </row>
    <row r="6054" spans="1:68" x14ac:dyDescent="0.25">
      <c r="A6054" s="11" t="s">
        <v>11724</v>
      </c>
      <c r="B6054" s="12" t="s">
        <v>6677</v>
      </c>
      <c r="C6054" s="13" t="s">
        <v>14</v>
      </c>
      <c r="D6054" s="12" t="s">
        <v>659</v>
      </c>
      <c r="E6054" s="13" t="s">
        <v>660</v>
      </c>
      <c r="F6054" s="12">
        <v>2020</v>
      </c>
      <c r="G6054" s="13" t="s">
        <v>109</v>
      </c>
      <c r="H6054" s="12" t="s">
        <v>28</v>
      </c>
      <c r="I6054" s="13" t="s">
        <v>51</v>
      </c>
      <c r="J6054" s="12" t="s">
        <v>661</v>
      </c>
      <c r="K6054" s="13" t="s">
        <v>662</v>
      </c>
      <c r="L6054" s="12" t="s">
        <v>563</v>
      </c>
      <c r="M6054" s="13" t="s">
        <v>32</v>
      </c>
      <c r="N6054" s="2" t="s">
        <v>19</v>
      </c>
      <c r="O6054" s="13" t="s">
        <v>20</v>
      </c>
      <c r="P6054" s="14">
        <v>9.86</v>
      </c>
      <c r="Q6054" s="14">
        <v>17255</v>
      </c>
      <c r="R6054" s="13">
        <v>864</v>
      </c>
      <c r="S6054" s="15">
        <v>0.66666666666666663</v>
      </c>
      <c r="T6054" s="13">
        <v>1</v>
      </c>
      <c r="U6054" s="13">
        <v>3</v>
      </c>
      <c r="V6054" s="16">
        <v>25142.857142857145</v>
      </c>
      <c r="W6054" s="16" t="str">
        <f t="shared" si="94"/>
        <v>PN72324829-5</v>
      </c>
      <c r="Z6054" s="17" t="s">
        <v>109</v>
      </c>
      <c r="AA6054" s="17" t="s">
        <v>661</v>
      </c>
      <c r="AB6054" s="17" t="s">
        <v>39</v>
      </c>
      <c r="AC6054" s="17" t="s">
        <v>6677</v>
      </c>
      <c r="AD6054" s="17" t="s">
        <v>664</v>
      </c>
      <c r="AE6054" s="17" t="s">
        <v>42</v>
      </c>
      <c r="AF6054" s="17" t="s">
        <v>665</v>
      </c>
      <c r="AG6054" s="17" t="s">
        <v>666</v>
      </c>
      <c r="AJ6054" s="17" t="s">
        <v>83</v>
      </c>
      <c r="AK6054" s="17" t="s">
        <v>84</v>
      </c>
      <c r="AO6054" s="17" t="s">
        <v>130</v>
      </c>
      <c r="AP6054" s="18">
        <v>43545</v>
      </c>
      <c r="AQ6054" s="17" t="s">
        <v>22</v>
      </c>
      <c r="AR6054" s="17" t="s">
        <v>47</v>
      </c>
      <c r="AS6054" s="17" t="s">
        <v>47</v>
      </c>
      <c r="AT6054" s="17" t="s">
        <v>47</v>
      </c>
      <c r="AU6054" s="17" t="s">
        <v>47</v>
      </c>
      <c r="AV6054" s="17" t="s">
        <v>47</v>
      </c>
      <c r="AW6054" s="17" t="s">
        <v>48</v>
      </c>
      <c r="AX6054" s="17" t="s">
        <v>667</v>
      </c>
      <c r="AZ6054" s="17" t="s">
        <v>668</v>
      </c>
      <c r="BA6054" s="17" t="s">
        <v>693</v>
      </c>
      <c r="BD6054" s="17">
        <v>1</v>
      </c>
      <c r="BE6054" s="17" t="s">
        <v>52</v>
      </c>
      <c r="BF6054" s="17" t="s">
        <v>670</v>
      </c>
      <c r="BG6054" s="18">
        <v>44172</v>
      </c>
      <c r="BL6054" s="17" t="s">
        <v>671</v>
      </c>
      <c r="BM6054" s="19">
        <v>9356.9264277777766</v>
      </c>
      <c r="BN6054" s="19">
        <f>P6054*R6054</f>
        <v>8519.0399999999991</v>
      </c>
      <c r="BO6054" s="19" t="str">
        <f>IF(AND(BN6054&gt;120000, P6054&gt;25, X6054&lt;&gt;"WAVE 0"), "yes", "no")</f>
        <v>no</v>
      </c>
      <c r="BP6054" s="17" t="s">
        <v>51</v>
      </c>
    </row>
    <row r="6055" spans="1:68" x14ac:dyDescent="0.25">
      <c r="A6055" s="11" t="s">
        <v>11725</v>
      </c>
      <c r="B6055" s="12" t="s">
        <v>6677</v>
      </c>
      <c r="C6055" s="13" t="s">
        <v>14</v>
      </c>
      <c r="D6055" s="12" t="s">
        <v>659</v>
      </c>
      <c r="E6055" s="13" t="s">
        <v>660</v>
      </c>
      <c r="F6055" s="12">
        <v>2020</v>
      </c>
      <c r="G6055" s="13" t="s">
        <v>109</v>
      </c>
      <c r="H6055" s="12" t="s">
        <v>28</v>
      </c>
      <c r="I6055" s="13" t="s">
        <v>51</v>
      </c>
      <c r="J6055" s="12" t="s">
        <v>661</v>
      </c>
      <c r="K6055" s="13" t="s">
        <v>662</v>
      </c>
      <c r="L6055" s="12" t="s">
        <v>563</v>
      </c>
      <c r="M6055" s="13" t="s">
        <v>32</v>
      </c>
      <c r="N6055" s="2" t="s">
        <v>19</v>
      </c>
      <c r="O6055" s="13" t="s">
        <v>20</v>
      </c>
      <c r="P6055" s="14">
        <v>9.7133000000000003</v>
      </c>
      <c r="Q6055" s="14">
        <v>17035</v>
      </c>
      <c r="R6055" s="13">
        <v>720</v>
      </c>
      <c r="S6055" s="15">
        <v>0.8571428571428571</v>
      </c>
      <c r="T6055" s="13">
        <v>1</v>
      </c>
      <c r="U6055" s="13">
        <v>0</v>
      </c>
      <c r="V6055" s="16">
        <v>17142.857142857145</v>
      </c>
      <c r="W6055" s="16" t="str">
        <f t="shared" si="94"/>
        <v>PN72324829-7</v>
      </c>
      <c r="Z6055" s="17" t="s">
        <v>109</v>
      </c>
      <c r="AA6055" s="17" t="s">
        <v>661</v>
      </c>
      <c r="AB6055" s="17" t="s">
        <v>39</v>
      </c>
      <c r="AC6055" s="17" t="s">
        <v>6677</v>
      </c>
      <c r="AD6055" s="17" t="s">
        <v>664</v>
      </c>
      <c r="AE6055" s="17" t="s">
        <v>42</v>
      </c>
      <c r="AF6055" s="17" t="s">
        <v>665</v>
      </c>
      <c r="AG6055" s="17" t="s">
        <v>666</v>
      </c>
      <c r="AJ6055" s="17" t="s">
        <v>83</v>
      </c>
      <c r="AK6055" s="17" t="s">
        <v>84</v>
      </c>
      <c r="AO6055" s="17" t="s">
        <v>130</v>
      </c>
      <c r="AP6055" s="18">
        <v>43545</v>
      </c>
      <c r="AQ6055" s="17" t="s">
        <v>22</v>
      </c>
      <c r="AR6055" s="17" t="s">
        <v>47</v>
      </c>
      <c r="AS6055" s="17" t="s">
        <v>47</v>
      </c>
      <c r="AT6055" s="17" t="s">
        <v>47</v>
      </c>
      <c r="AU6055" s="17" t="s">
        <v>47</v>
      </c>
      <c r="AV6055" s="17" t="s">
        <v>47</v>
      </c>
      <c r="AW6055" s="17" t="s">
        <v>48</v>
      </c>
      <c r="AX6055" s="17" t="s">
        <v>667</v>
      </c>
      <c r="AZ6055" s="17" t="s">
        <v>668</v>
      </c>
      <c r="BA6055" s="17" t="s">
        <v>693</v>
      </c>
      <c r="BD6055" s="17">
        <v>1</v>
      </c>
      <c r="BE6055" s="17" t="s">
        <v>52</v>
      </c>
      <c r="BF6055" s="17" t="s">
        <v>670</v>
      </c>
      <c r="BG6055" s="18">
        <v>44172</v>
      </c>
      <c r="BL6055" s="17" t="s">
        <v>671</v>
      </c>
      <c r="BN6055" s="19">
        <f>P6055*R6055</f>
        <v>6993.576</v>
      </c>
      <c r="BO6055" s="19" t="str">
        <f>IF(AND(BN6055&gt;120000, P6055&gt;25, X6055&lt;&gt;"WAVE 0"), "yes", "no")</f>
        <v>no</v>
      </c>
      <c r="BP6055" s="17" t="s">
        <v>51</v>
      </c>
    </row>
    <row r="6056" spans="1:68" x14ac:dyDescent="0.25">
      <c r="A6056" s="11" t="s">
        <v>11726</v>
      </c>
      <c r="B6056" s="12" t="s">
        <v>11727</v>
      </c>
      <c r="C6056" s="13" t="s">
        <v>14</v>
      </c>
      <c r="D6056" s="12" t="s">
        <v>659</v>
      </c>
      <c r="E6056" s="13" t="s">
        <v>660</v>
      </c>
      <c r="F6056" s="12">
        <v>2020</v>
      </c>
      <c r="G6056" s="13" t="s">
        <v>109</v>
      </c>
      <c r="H6056" s="12" t="s">
        <v>28</v>
      </c>
      <c r="I6056" s="13" t="s">
        <v>51</v>
      </c>
      <c r="J6056" s="12" t="s">
        <v>661</v>
      </c>
      <c r="K6056" s="13" t="s">
        <v>662</v>
      </c>
      <c r="L6056" s="12" t="s">
        <v>563</v>
      </c>
      <c r="M6056" s="13" t="s">
        <v>32</v>
      </c>
      <c r="N6056" s="2" t="s">
        <v>19</v>
      </c>
      <c r="O6056" s="13" t="s">
        <v>20</v>
      </c>
      <c r="P6056" s="14">
        <v>28.1</v>
      </c>
      <c r="Q6056" s="14">
        <v>43695.5</v>
      </c>
      <c r="R6056" s="13">
        <v>860</v>
      </c>
      <c r="S6056" s="15">
        <v>1</v>
      </c>
      <c r="T6056" s="13">
        <v>1</v>
      </c>
      <c r="U6056" s="13">
        <v>0</v>
      </c>
      <c r="V6056" s="16">
        <v>0</v>
      </c>
      <c r="W6056" s="16" t="str">
        <f t="shared" si="94"/>
        <v>PN72324835-1</v>
      </c>
      <c r="Z6056" s="17" t="s">
        <v>109</v>
      </c>
      <c r="AB6056" s="17" t="s">
        <v>501</v>
      </c>
      <c r="AC6056" s="17" t="s">
        <v>11727</v>
      </c>
      <c r="AD6056" s="17" t="s">
        <v>664</v>
      </c>
      <c r="AE6056" s="17" t="s">
        <v>42</v>
      </c>
      <c r="AF6056" s="17" t="s">
        <v>665</v>
      </c>
      <c r="AG6056" s="17" t="s">
        <v>666</v>
      </c>
      <c r="AJ6056" s="17" t="s">
        <v>83</v>
      </c>
      <c r="AK6056" s="17" t="s">
        <v>84</v>
      </c>
      <c r="AO6056" s="17" t="s">
        <v>130</v>
      </c>
      <c r="AP6056" s="18">
        <v>43545</v>
      </c>
      <c r="AQ6056" s="17" t="s">
        <v>22</v>
      </c>
      <c r="AR6056" s="17" t="s">
        <v>47</v>
      </c>
      <c r="AS6056" s="17" t="s">
        <v>47</v>
      </c>
      <c r="AT6056" s="17" t="s">
        <v>47</v>
      </c>
      <c r="AU6056" s="17" t="s">
        <v>47</v>
      </c>
      <c r="AV6056" s="17" t="s">
        <v>47</v>
      </c>
      <c r="AW6056" s="17" t="s">
        <v>48</v>
      </c>
      <c r="AX6056" s="17" t="s">
        <v>49</v>
      </c>
      <c r="AY6056" s="17" t="s">
        <v>691</v>
      </c>
      <c r="AZ6056" s="17" t="s">
        <v>269</v>
      </c>
      <c r="BA6056" s="17" t="s">
        <v>1272</v>
      </c>
      <c r="BD6056" s="17">
        <v>5</v>
      </c>
      <c r="BE6056" s="17" t="s">
        <v>52</v>
      </c>
      <c r="BF6056" s="17" t="s">
        <v>670</v>
      </c>
      <c r="BG6056" s="18">
        <v>44172</v>
      </c>
      <c r="BL6056" s="17" t="s">
        <v>671</v>
      </c>
      <c r="BM6056" s="19" t="s">
        <v>22</v>
      </c>
      <c r="BN6056" s="19">
        <f>P6056*R6056</f>
        <v>24166</v>
      </c>
      <c r="BO6056" s="19" t="str">
        <f>IF(AND(BN6056&gt;120000, P6056&gt;25, X6056&lt;&gt;"WAVE 0"), "yes", "no")</f>
        <v>no</v>
      </c>
      <c r="BP6056" s="17" t="s">
        <v>51</v>
      </c>
    </row>
    <row r="6057" spans="1:68" x14ac:dyDescent="0.25">
      <c r="A6057" s="11" t="s">
        <v>11728</v>
      </c>
      <c r="B6057" s="12" t="s">
        <v>11727</v>
      </c>
      <c r="C6057" s="13" t="s">
        <v>14</v>
      </c>
      <c r="D6057" s="12" t="s">
        <v>659</v>
      </c>
      <c r="E6057" s="13" t="s">
        <v>660</v>
      </c>
      <c r="F6057" s="12">
        <v>2020</v>
      </c>
      <c r="G6057" s="13" t="s">
        <v>109</v>
      </c>
      <c r="H6057" s="12" t="s">
        <v>28</v>
      </c>
      <c r="I6057" s="13" t="s">
        <v>51</v>
      </c>
      <c r="J6057" s="12" t="s">
        <v>661</v>
      </c>
      <c r="K6057" s="13" t="s">
        <v>662</v>
      </c>
      <c r="L6057" s="12" t="s">
        <v>563</v>
      </c>
      <c r="M6057" s="13" t="s">
        <v>32</v>
      </c>
      <c r="N6057" s="2" t="s">
        <v>19</v>
      </c>
      <c r="O6057" s="13" t="s">
        <v>20</v>
      </c>
      <c r="P6057" s="14">
        <v>19.48</v>
      </c>
      <c r="Q6057" s="14">
        <v>29220</v>
      </c>
      <c r="R6057" s="13">
        <v>710</v>
      </c>
      <c r="S6057" s="15">
        <v>0.66666666666666663</v>
      </c>
      <c r="T6057" s="13">
        <v>1</v>
      </c>
      <c r="U6057" s="13">
        <v>1</v>
      </c>
      <c r="V6057" s="16">
        <v>0</v>
      </c>
      <c r="W6057" s="16" t="str">
        <f t="shared" si="94"/>
        <v>PN72324835-3</v>
      </c>
      <c r="Z6057" s="17" t="s">
        <v>109</v>
      </c>
      <c r="AB6057" s="17" t="s">
        <v>501</v>
      </c>
      <c r="AC6057" s="17" t="s">
        <v>11727</v>
      </c>
      <c r="AD6057" s="17" t="s">
        <v>664</v>
      </c>
      <c r="AE6057" s="17" t="s">
        <v>42</v>
      </c>
      <c r="AF6057" s="17" t="s">
        <v>665</v>
      </c>
      <c r="AG6057" s="17" t="s">
        <v>666</v>
      </c>
      <c r="AJ6057" s="17" t="s">
        <v>83</v>
      </c>
      <c r="AK6057" s="17" t="s">
        <v>84</v>
      </c>
      <c r="AO6057" s="17" t="s">
        <v>130</v>
      </c>
      <c r="AP6057" s="18">
        <v>43545</v>
      </c>
      <c r="AQ6057" s="17" t="s">
        <v>22</v>
      </c>
      <c r="AR6057" s="17" t="s">
        <v>47</v>
      </c>
      <c r="AS6057" s="17" t="s">
        <v>47</v>
      </c>
      <c r="AT6057" s="17" t="s">
        <v>47</v>
      </c>
      <c r="AU6057" s="17" t="s">
        <v>47</v>
      </c>
      <c r="AV6057" s="17" t="s">
        <v>47</v>
      </c>
      <c r="AW6057" s="17" t="s">
        <v>48</v>
      </c>
      <c r="AX6057" s="17" t="s">
        <v>49</v>
      </c>
      <c r="AY6057" s="17" t="s">
        <v>691</v>
      </c>
      <c r="AZ6057" s="17" t="s">
        <v>269</v>
      </c>
      <c r="BA6057" s="17" t="s">
        <v>1272</v>
      </c>
      <c r="BD6057" s="17">
        <v>5</v>
      </c>
      <c r="BE6057" s="17" t="s">
        <v>52</v>
      </c>
      <c r="BF6057" s="17" t="s">
        <v>670</v>
      </c>
      <c r="BG6057" s="18">
        <v>44172</v>
      </c>
      <c r="BL6057" s="17" t="s">
        <v>671</v>
      </c>
      <c r="BM6057" s="19" t="s">
        <v>22</v>
      </c>
      <c r="BN6057" s="19">
        <f>P6057*R6057</f>
        <v>13830.800000000001</v>
      </c>
      <c r="BO6057" s="19" t="str">
        <f>IF(AND(BN6057&gt;120000, P6057&gt;25, X6057&lt;&gt;"WAVE 0"), "yes", "no")</f>
        <v>no</v>
      </c>
      <c r="BP6057" s="17" t="s">
        <v>51</v>
      </c>
    </row>
    <row r="6058" spans="1:68" x14ac:dyDescent="0.25">
      <c r="A6058" s="11" t="s">
        <v>11729</v>
      </c>
      <c r="B6058" s="12" t="s">
        <v>11730</v>
      </c>
      <c r="C6058" s="13" t="s">
        <v>14</v>
      </c>
      <c r="D6058" s="12" t="s">
        <v>155</v>
      </c>
      <c r="E6058" s="13" t="s">
        <v>156</v>
      </c>
      <c r="F6058" s="12">
        <v>2019</v>
      </c>
      <c r="G6058" s="13" t="s">
        <v>38</v>
      </c>
      <c r="H6058" s="12" t="s">
        <v>28</v>
      </c>
      <c r="I6058" s="13" t="s">
        <v>18</v>
      </c>
      <c r="J6058" s="12" t="s">
        <v>661</v>
      </c>
      <c r="K6058" s="13" t="s">
        <v>662</v>
      </c>
      <c r="L6058" s="12" t="s">
        <v>563</v>
      </c>
      <c r="M6058" s="13" t="s">
        <v>32</v>
      </c>
      <c r="N6058" s="2" t="s">
        <v>19</v>
      </c>
      <c r="O6058" s="13" t="s">
        <v>20</v>
      </c>
      <c r="P6058" s="14">
        <v>39.823300000000003</v>
      </c>
      <c r="Q6058" s="14">
        <v>180316.42</v>
      </c>
      <c r="R6058" s="13">
        <v>2637</v>
      </c>
      <c r="S6058" s="15">
        <v>0</v>
      </c>
      <c r="T6058" s="13">
        <v>1</v>
      </c>
      <c r="U6058" s="13">
        <v>2</v>
      </c>
      <c r="V6058" s="16">
        <v>0</v>
      </c>
      <c r="W6058" s="16" t="str">
        <f t="shared" si="94"/>
        <v>PN72324856-7</v>
      </c>
      <c r="X6058" s="17" t="s">
        <v>21</v>
      </c>
      <c r="Z6058" s="17" t="s">
        <v>38</v>
      </c>
      <c r="AB6058" s="17" t="s">
        <v>46</v>
      </c>
      <c r="AC6058" s="17" t="s">
        <v>11730</v>
      </c>
      <c r="AD6058" s="17" t="s">
        <v>664</v>
      </c>
      <c r="AE6058" s="17" t="s">
        <v>42</v>
      </c>
      <c r="AF6058" s="17" t="s">
        <v>665</v>
      </c>
      <c r="AG6058" s="17" t="s">
        <v>666</v>
      </c>
      <c r="AJ6058" s="17" t="s">
        <v>83</v>
      </c>
      <c r="AK6058" s="17" t="s">
        <v>84</v>
      </c>
      <c r="AO6058" s="17" t="s">
        <v>46</v>
      </c>
      <c r="AP6058" s="18">
        <v>43545</v>
      </c>
      <c r="AQ6058" s="17" t="s">
        <v>22</v>
      </c>
      <c r="AR6058" s="17" t="s">
        <v>47</v>
      </c>
      <c r="AS6058" s="17" t="s">
        <v>47</v>
      </c>
      <c r="AT6058" s="17" t="s">
        <v>47</v>
      </c>
      <c r="AU6058" s="17" t="s">
        <v>47</v>
      </c>
      <c r="AV6058" s="17" t="s">
        <v>47</v>
      </c>
      <c r="AW6058" s="17" t="s">
        <v>48</v>
      </c>
      <c r="AX6058" s="17" t="s">
        <v>667</v>
      </c>
      <c r="BA6058" s="17" t="s">
        <v>1041</v>
      </c>
      <c r="BB6058" s="17" t="s">
        <v>51</v>
      </c>
      <c r="BD6058" s="17">
        <v>3</v>
      </c>
      <c r="BE6058" s="17" t="s">
        <v>52</v>
      </c>
      <c r="BF6058" s="17" t="s">
        <v>53</v>
      </c>
      <c r="BG6058" s="18" t="s">
        <v>53</v>
      </c>
      <c r="BL6058" s="17" t="s">
        <v>164</v>
      </c>
      <c r="BM6058" s="19" t="s">
        <v>22</v>
      </c>
      <c r="BN6058" s="19">
        <f>P6058*R6058</f>
        <v>105014.04210000001</v>
      </c>
      <c r="BO6058" s="19" t="str">
        <f>IF(AND(BN6058&gt;120000, P6058&gt;25, X6058&lt;&gt;"WAVE 0"), "yes", "no")</f>
        <v>no</v>
      </c>
      <c r="BP6058" s="17" t="s">
        <v>51</v>
      </c>
    </row>
    <row r="6059" spans="1:68" x14ac:dyDescent="0.25">
      <c r="A6059" s="11" t="s">
        <v>11731</v>
      </c>
      <c r="B6059" s="12" t="s">
        <v>977</v>
      </c>
      <c r="C6059" s="13" t="s">
        <v>14</v>
      </c>
      <c r="D6059" s="12" t="s">
        <v>3548</v>
      </c>
      <c r="E6059" s="13" t="s">
        <v>3549</v>
      </c>
      <c r="F6059" s="12">
        <v>2020</v>
      </c>
      <c r="G6059" s="13" t="s">
        <v>17</v>
      </c>
      <c r="H6059" s="12" t="s">
        <v>28</v>
      </c>
      <c r="I6059" s="13" t="s">
        <v>51</v>
      </c>
      <c r="J6059" s="12" t="s">
        <v>661</v>
      </c>
      <c r="K6059" s="13" t="s">
        <v>662</v>
      </c>
      <c r="L6059" s="12" t="s">
        <v>563</v>
      </c>
      <c r="M6059" s="13" t="s">
        <v>32</v>
      </c>
      <c r="N6059" s="2" t="s">
        <v>19</v>
      </c>
      <c r="O6059" s="13" t="s">
        <v>20</v>
      </c>
      <c r="P6059" s="14">
        <v>7.86</v>
      </c>
      <c r="Q6059" s="14">
        <v>40871.999999999993</v>
      </c>
      <c r="R6059" s="13">
        <v>4224</v>
      </c>
      <c r="S6059" s="15">
        <v>0.52380952380952384</v>
      </c>
      <c r="T6059" s="13">
        <v>1</v>
      </c>
      <c r="U6059" s="13">
        <v>2</v>
      </c>
      <c r="V6059" s="16">
        <v>0</v>
      </c>
      <c r="W6059" s="16" t="str">
        <f t="shared" si="94"/>
        <v>PN72324859-1</v>
      </c>
      <c r="Z6059" s="13" t="s">
        <v>17</v>
      </c>
      <c r="BN6059" s="19">
        <f>P6059*R6059</f>
        <v>33200.639999999999</v>
      </c>
      <c r="BO6059" s="19" t="str">
        <f>IF(AND(BN6059&gt;120000, P6059&gt;25, X6059&lt;&gt;"WAVE 0"), "yes", "no")</f>
        <v>no</v>
      </c>
      <c r="BP6059" s="17" t="s">
        <v>51</v>
      </c>
    </row>
    <row r="6060" spans="1:68" x14ac:dyDescent="0.25">
      <c r="A6060" s="11" t="s">
        <v>11732</v>
      </c>
      <c r="B6060" s="12" t="s">
        <v>977</v>
      </c>
      <c r="C6060" s="13" t="s">
        <v>14</v>
      </c>
      <c r="D6060" s="12" t="s">
        <v>3548</v>
      </c>
      <c r="E6060" s="13" t="s">
        <v>3549</v>
      </c>
      <c r="F6060" s="12">
        <v>2020</v>
      </c>
      <c r="G6060" s="13" t="s">
        <v>17</v>
      </c>
      <c r="H6060" s="12" t="s">
        <v>28</v>
      </c>
      <c r="I6060" s="13" t="s">
        <v>18</v>
      </c>
      <c r="J6060" s="12" t="s">
        <v>661</v>
      </c>
      <c r="K6060" s="13" t="s">
        <v>662</v>
      </c>
      <c r="L6060" s="12" t="s">
        <v>563</v>
      </c>
      <c r="M6060" s="13" t="s">
        <v>32</v>
      </c>
      <c r="N6060" s="2" t="s">
        <v>19</v>
      </c>
      <c r="O6060" s="13" t="s">
        <v>20</v>
      </c>
      <c r="P6060" s="14">
        <v>7.867</v>
      </c>
      <c r="Q6060" s="14">
        <v>27284.65</v>
      </c>
      <c r="R6060" s="13">
        <v>1562</v>
      </c>
      <c r="S6060" s="15">
        <v>0.6428571428571429</v>
      </c>
      <c r="T6060" s="13">
        <v>1</v>
      </c>
      <c r="U6060" s="13">
        <v>3</v>
      </c>
      <c r="V6060" s="16">
        <v>0</v>
      </c>
      <c r="W6060" s="16" t="str">
        <f t="shared" si="94"/>
        <v>PN72324859-2</v>
      </c>
      <c r="Z6060" s="13" t="s">
        <v>17</v>
      </c>
      <c r="BN6060" s="19">
        <f>P6060*R6060</f>
        <v>12288.254000000001</v>
      </c>
      <c r="BO6060" s="19" t="str">
        <f>IF(AND(BN6060&gt;120000, P6060&gt;25, X6060&lt;&gt;"WAVE 0"), "yes", "no")</f>
        <v>no</v>
      </c>
      <c r="BP6060" s="17" t="s">
        <v>51</v>
      </c>
    </row>
    <row r="6061" spans="1:68" x14ac:dyDescent="0.25">
      <c r="A6061" s="11" t="s">
        <v>11733</v>
      </c>
      <c r="B6061" s="12" t="s">
        <v>977</v>
      </c>
      <c r="C6061" s="13" t="s">
        <v>14</v>
      </c>
      <c r="D6061" s="12" t="s">
        <v>3548</v>
      </c>
      <c r="E6061" s="13" t="s">
        <v>3549</v>
      </c>
      <c r="F6061" s="12">
        <v>2020</v>
      </c>
      <c r="G6061" s="13" t="s">
        <v>17</v>
      </c>
      <c r="H6061" s="12" t="s">
        <v>28</v>
      </c>
      <c r="I6061" s="13" t="s">
        <v>51</v>
      </c>
      <c r="J6061" s="12" t="s">
        <v>661</v>
      </c>
      <c r="K6061" s="13" t="s">
        <v>662</v>
      </c>
      <c r="L6061" s="12" t="s">
        <v>563</v>
      </c>
      <c r="M6061" s="13" t="s">
        <v>32</v>
      </c>
      <c r="N6061" s="2" t="s">
        <v>19</v>
      </c>
      <c r="O6061" s="13" t="s">
        <v>20</v>
      </c>
      <c r="P6061" s="14">
        <v>7.87</v>
      </c>
      <c r="Q6061" s="14">
        <v>40924</v>
      </c>
      <c r="R6061" s="13">
        <v>4224</v>
      </c>
      <c r="S6061" s="15">
        <v>0.45454545454545453</v>
      </c>
      <c r="T6061" s="13">
        <v>1</v>
      </c>
      <c r="U6061" s="13">
        <v>2</v>
      </c>
      <c r="V6061" s="16">
        <v>0</v>
      </c>
      <c r="W6061" s="16" t="str">
        <f t="shared" si="94"/>
        <v>PN72324859-3</v>
      </c>
      <c r="Z6061" s="13" t="s">
        <v>17</v>
      </c>
      <c r="BN6061" s="19">
        <f>P6061*R6061</f>
        <v>33242.879999999997</v>
      </c>
      <c r="BO6061" s="19" t="str">
        <f>IF(AND(BN6061&gt;120000, P6061&gt;25, X6061&lt;&gt;"WAVE 0"), "yes", "no")</f>
        <v>no</v>
      </c>
      <c r="BP6061" s="17" t="s">
        <v>51</v>
      </c>
    </row>
    <row r="6062" spans="1:68" x14ac:dyDescent="0.25">
      <c r="A6062" s="11" t="s">
        <v>11734</v>
      </c>
      <c r="B6062" s="12" t="s">
        <v>977</v>
      </c>
      <c r="C6062" s="13" t="s">
        <v>14</v>
      </c>
      <c r="D6062" s="12" t="s">
        <v>3548</v>
      </c>
      <c r="E6062" s="13" t="s">
        <v>3549</v>
      </c>
      <c r="F6062" s="12">
        <v>2020</v>
      </c>
      <c r="G6062" s="13" t="s">
        <v>17</v>
      </c>
      <c r="H6062" s="12" t="s">
        <v>28</v>
      </c>
      <c r="I6062" s="13" t="s">
        <v>18</v>
      </c>
      <c r="J6062" s="12" t="s">
        <v>661</v>
      </c>
      <c r="K6062" s="13" t="s">
        <v>662</v>
      </c>
      <c r="L6062" s="12" t="s">
        <v>563</v>
      </c>
      <c r="M6062" s="13" t="s">
        <v>32</v>
      </c>
      <c r="N6062" s="2" t="s">
        <v>19</v>
      </c>
      <c r="O6062" s="13" t="s">
        <v>20</v>
      </c>
      <c r="P6062" s="14">
        <v>7.8613999999999997</v>
      </c>
      <c r="Q6062" s="14">
        <v>28183.100000000006</v>
      </c>
      <c r="R6062" s="13">
        <v>1562</v>
      </c>
      <c r="S6062" s="15">
        <v>0.82857142857142863</v>
      </c>
      <c r="T6062" s="13">
        <v>1</v>
      </c>
      <c r="U6062" s="13">
        <v>2</v>
      </c>
      <c r="V6062" s="16">
        <v>0</v>
      </c>
      <c r="W6062" s="16" t="str">
        <f t="shared" si="94"/>
        <v>PN72324859-4</v>
      </c>
      <c r="Z6062" s="13" t="s">
        <v>17</v>
      </c>
      <c r="BN6062" s="19">
        <f>P6062*R6062</f>
        <v>12279.506799999999</v>
      </c>
      <c r="BO6062" s="19" t="str">
        <f>IF(AND(BN6062&gt;120000, P6062&gt;25, X6062&lt;&gt;"WAVE 0"), "yes", "no")</f>
        <v>no</v>
      </c>
      <c r="BP6062" s="17" t="s">
        <v>51</v>
      </c>
    </row>
    <row r="6063" spans="1:68" x14ac:dyDescent="0.25">
      <c r="A6063" s="11" t="s">
        <v>11735</v>
      </c>
      <c r="B6063" s="12" t="s">
        <v>977</v>
      </c>
      <c r="C6063" s="13" t="s">
        <v>14</v>
      </c>
      <c r="D6063" s="12" t="s">
        <v>3548</v>
      </c>
      <c r="E6063" s="13" t="s">
        <v>3549</v>
      </c>
      <c r="F6063" s="12">
        <v>2020</v>
      </c>
      <c r="G6063" s="13" t="s">
        <v>17</v>
      </c>
      <c r="H6063" s="12" t="s">
        <v>28</v>
      </c>
      <c r="I6063" s="13" t="s">
        <v>51</v>
      </c>
      <c r="J6063" s="12" t="s">
        <v>661</v>
      </c>
      <c r="K6063" s="13" t="s">
        <v>662</v>
      </c>
      <c r="L6063" s="12" t="s">
        <v>563</v>
      </c>
      <c r="M6063" s="13" t="s">
        <v>32</v>
      </c>
      <c r="N6063" s="2" t="s">
        <v>19</v>
      </c>
      <c r="O6063" s="13" t="s">
        <v>20</v>
      </c>
      <c r="P6063" s="14">
        <v>17.34</v>
      </c>
      <c r="Q6063" s="14">
        <v>94190.880000000019</v>
      </c>
      <c r="R6063" s="13">
        <v>4352</v>
      </c>
      <c r="S6063" s="15">
        <v>0.52</v>
      </c>
      <c r="T6063" s="13">
        <v>1</v>
      </c>
      <c r="U6063" s="13">
        <v>3</v>
      </c>
      <c r="V6063" s="16">
        <v>0</v>
      </c>
      <c r="W6063" s="16" t="str">
        <f t="shared" si="94"/>
        <v>PN72324928-1</v>
      </c>
      <c r="Z6063" s="13" t="s">
        <v>17</v>
      </c>
      <c r="BN6063" s="19">
        <f>P6063*R6063</f>
        <v>75463.679999999993</v>
      </c>
      <c r="BO6063" s="19" t="str">
        <f>IF(AND(BN6063&gt;120000, P6063&gt;25, X6063&lt;&gt;"WAVE 0"), "yes", "no")</f>
        <v>no</v>
      </c>
      <c r="BP6063" s="17" t="s">
        <v>51</v>
      </c>
    </row>
    <row r="6064" spans="1:68" x14ac:dyDescent="0.25">
      <c r="A6064" s="11" t="s">
        <v>11736</v>
      </c>
      <c r="B6064" s="12" t="s">
        <v>11737</v>
      </c>
      <c r="C6064" s="13" t="s">
        <v>57</v>
      </c>
      <c r="D6064" s="12" t="s">
        <v>11738</v>
      </c>
      <c r="E6064" s="13" t="s">
        <v>11739</v>
      </c>
      <c r="F6064" s="12">
        <v>2019</v>
      </c>
      <c r="G6064" s="13" t="s">
        <v>27</v>
      </c>
      <c r="H6064" s="12" t="s">
        <v>28</v>
      </c>
      <c r="I6064" s="13" t="s">
        <v>18</v>
      </c>
      <c r="J6064" s="12" t="s">
        <v>661</v>
      </c>
      <c r="K6064" s="13" t="s">
        <v>662</v>
      </c>
      <c r="L6064" s="12" t="s">
        <v>563</v>
      </c>
      <c r="M6064" s="13" t="s">
        <v>32</v>
      </c>
      <c r="N6064" s="2" t="s">
        <v>64</v>
      </c>
      <c r="O6064" s="13" t="s">
        <v>20</v>
      </c>
      <c r="P6064" s="14">
        <v>200</v>
      </c>
      <c r="Q6064" s="14">
        <v>183400</v>
      </c>
      <c r="R6064" s="13">
        <v>809</v>
      </c>
      <c r="S6064" s="15">
        <v>0.65306122448979587</v>
      </c>
      <c r="T6064" s="13">
        <v>1</v>
      </c>
      <c r="U6064" s="13">
        <v>3</v>
      </c>
      <c r="V6064" s="16">
        <v>0</v>
      </c>
      <c r="W6064" s="16" t="str">
        <f t="shared" si="94"/>
        <v>PN72325202-1</v>
      </c>
      <c r="Z6064" s="17" t="s">
        <v>33</v>
      </c>
      <c r="BN6064" s="19">
        <f>P6064*R6064</f>
        <v>161800</v>
      </c>
      <c r="BO6064" s="19" t="str">
        <f>IF(AND(BN6064&gt;120000, P6064&gt;25, X6064&lt;&gt;"WAVE 0"), "yes", "no")</f>
        <v>yes</v>
      </c>
      <c r="BP6064" s="17" t="s">
        <v>51</v>
      </c>
    </row>
    <row r="6065" spans="1:68" x14ac:dyDescent="0.25">
      <c r="A6065" s="11" t="s">
        <v>11740</v>
      </c>
      <c r="B6065" s="12" t="s">
        <v>11737</v>
      </c>
      <c r="C6065" s="13" t="s">
        <v>57</v>
      </c>
      <c r="D6065" s="12" t="s">
        <v>11738</v>
      </c>
      <c r="E6065" s="13" t="s">
        <v>11739</v>
      </c>
      <c r="F6065" s="12">
        <v>2019</v>
      </c>
      <c r="G6065" s="13" t="s">
        <v>27</v>
      </c>
      <c r="H6065" s="12" t="s">
        <v>28</v>
      </c>
      <c r="I6065" s="13" t="s">
        <v>18</v>
      </c>
      <c r="J6065" s="12" t="s">
        <v>661</v>
      </c>
      <c r="K6065" s="13" t="s">
        <v>662</v>
      </c>
      <c r="L6065" s="12" t="s">
        <v>563</v>
      </c>
      <c r="M6065" s="13" t="s">
        <v>32</v>
      </c>
      <c r="N6065" s="2" t="s">
        <v>64</v>
      </c>
      <c r="O6065" s="13" t="s">
        <v>20</v>
      </c>
      <c r="P6065" s="14">
        <v>223.91</v>
      </c>
      <c r="Q6065" s="14">
        <v>201071.17999999996</v>
      </c>
      <c r="R6065" s="13">
        <v>694</v>
      </c>
      <c r="S6065" s="15">
        <v>0.76086956521739135</v>
      </c>
      <c r="T6065" s="13">
        <v>1</v>
      </c>
      <c r="U6065" s="13">
        <v>3</v>
      </c>
      <c r="V6065" s="16">
        <v>0</v>
      </c>
      <c r="W6065" s="16" t="str">
        <f t="shared" si="94"/>
        <v>PN72325202-2</v>
      </c>
      <c r="Z6065" s="17" t="s">
        <v>33</v>
      </c>
      <c r="BN6065" s="19">
        <f>P6065*R6065</f>
        <v>155393.54</v>
      </c>
      <c r="BO6065" s="19" t="str">
        <f>IF(AND(BN6065&gt;120000, P6065&gt;25, X6065&lt;&gt;"WAVE 0"), "yes", "no")</f>
        <v>yes</v>
      </c>
      <c r="BP6065" s="17" t="s">
        <v>51</v>
      </c>
    </row>
    <row r="6066" spans="1:68" x14ac:dyDescent="0.25">
      <c r="A6066" s="11" t="s">
        <v>11741</v>
      </c>
      <c r="B6066" s="12" t="s">
        <v>11742</v>
      </c>
      <c r="C6066" s="13" t="s">
        <v>14</v>
      </c>
      <c r="D6066" s="12" t="s">
        <v>5263</v>
      </c>
      <c r="E6066" s="13" t="s">
        <v>5264</v>
      </c>
      <c r="F6066" s="12">
        <v>2020</v>
      </c>
      <c r="G6066" s="13" t="s">
        <v>27</v>
      </c>
      <c r="H6066" s="12" t="s">
        <v>28</v>
      </c>
      <c r="I6066" s="13" t="s">
        <v>51</v>
      </c>
      <c r="J6066" s="12" t="s">
        <v>661</v>
      </c>
      <c r="K6066" s="13" t="s">
        <v>662</v>
      </c>
      <c r="L6066" s="12" t="s">
        <v>563</v>
      </c>
      <c r="M6066" s="13" t="s">
        <v>32</v>
      </c>
      <c r="N6066" s="2" t="s">
        <v>19</v>
      </c>
      <c r="O6066" s="13" t="s">
        <v>20</v>
      </c>
      <c r="P6066" s="14">
        <v>46</v>
      </c>
      <c r="Q6066" s="14">
        <v>88504</v>
      </c>
      <c r="R6066" s="13">
        <v>1157</v>
      </c>
      <c r="S6066" s="15">
        <v>1</v>
      </c>
      <c r="T6066" s="13">
        <v>1</v>
      </c>
      <c r="U6066" s="13">
        <v>1</v>
      </c>
      <c r="V6066" s="16">
        <v>0</v>
      </c>
      <c r="W6066" s="16" t="str">
        <f t="shared" si="94"/>
        <v>PN72325225-1</v>
      </c>
      <c r="X6066" s="17" t="s">
        <v>150</v>
      </c>
      <c r="Y6066" s="17" t="s">
        <v>5265</v>
      </c>
      <c r="Z6066" s="17" t="s">
        <v>33</v>
      </c>
      <c r="AB6066" s="17" t="s">
        <v>152</v>
      </c>
      <c r="AC6066" s="17" t="s">
        <v>11742</v>
      </c>
      <c r="AD6066" s="17" t="s">
        <v>664</v>
      </c>
      <c r="AE6066" s="17" t="s">
        <v>42</v>
      </c>
      <c r="AF6066" s="17" t="s">
        <v>665</v>
      </c>
      <c r="AG6066" s="17" t="s">
        <v>666</v>
      </c>
      <c r="AJ6066" s="17" t="s">
        <v>83</v>
      </c>
      <c r="AK6066" s="17" t="s">
        <v>84</v>
      </c>
      <c r="AO6066" s="17" t="s">
        <v>46</v>
      </c>
      <c r="AP6066" s="18">
        <v>43382</v>
      </c>
      <c r="AQ6066" s="17" t="s">
        <v>22</v>
      </c>
      <c r="AR6066" s="17" t="s">
        <v>47</v>
      </c>
      <c r="AS6066" s="17" t="s">
        <v>47</v>
      </c>
      <c r="AT6066" s="17" t="s">
        <v>47</v>
      </c>
      <c r="AU6066" s="17" t="s">
        <v>47</v>
      </c>
      <c r="AV6066" s="17" t="s">
        <v>47</v>
      </c>
      <c r="AW6066" s="17" t="s">
        <v>5269</v>
      </c>
      <c r="AX6066" s="17" t="s">
        <v>5270</v>
      </c>
      <c r="BA6066" s="17" t="s">
        <v>5270</v>
      </c>
      <c r="BD6066" s="17">
        <v>3</v>
      </c>
      <c r="BE6066" s="17" t="s">
        <v>52</v>
      </c>
      <c r="BF6066" s="17" t="s">
        <v>5271</v>
      </c>
      <c r="BG6066" s="18">
        <v>43585</v>
      </c>
      <c r="BL6066" s="17" t="s">
        <v>5272</v>
      </c>
      <c r="BM6066" s="19" t="s">
        <v>22</v>
      </c>
      <c r="BN6066" s="19">
        <f>P6066*R6066</f>
        <v>53222</v>
      </c>
      <c r="BO6066" s="19" t="str">
        <f>IF(AND(BN6066&gt;120000, P6066&gt;25, X6066&lt;&gt;"WAVE 0"), "yes", "no")</f>
        <v>no</v>
      </c>
      <c r="BP6066" s="17" t="s">
        <v>51</v>
      </c>
    </row>
    <row r="6067" spans="1:68" x14ac:dyDescent="0.25">
      <c r="A6067" s="11" t="s">
        <v>11743</v>
      </c>
      <c r="B6067" s="12" t="s">
        <v>10979</v>
      </c>
      <c r="C6067" s="13" t="s">
        <v>57</v>
      </c>
      <c r="D6067" s="12" t="s">
        <v>1015</v>
      </c>
      <c r="E6067" s="13" t="s">
        <v>1016</v>
      </c>
      <c r="F6067" s="12">
        <v>2019</v>
      </c>
      <c r="G6067" s="13" t="s">
        <v>17</v>
      </c>
      <c r="H6067" s="12" t="s">
        <v>28</v>
      </c>
      <c r="I6067" s="13" t="s">
        <v>18</v>
      </c>
      <c r="J6067" s="12" t="s">
        <v>661</v>
      </c>
      <c r="K6067" s="13" t="s">
        <v>662</v>
      </c>
      <c r="L6067" s="12" t="s">
        <v>563</v>
      </c>
      <c r="M6067" s="13" t="s">
        <v>32</v>
      </c>
      <c r="N6067" s="2" t="s">
        <v>64</v>
      </c>
      <c r="O6067" s="13" t="s">
        <v>20</v>
      </c>
      <c r="P6067" s="14">
        <v>1576.3</v>
      </c>
      <c r="Q6067" s="14">
        <v>189156</v>
      </c>
      <c r="R6067" s="13">
        <v>76</v>
      </c>
      <c r="S6067" s="15">
        <v>5.2631578947368418E-2</v>
      </c>
      <c r="T6067" s="13">
        <v>1</v>
      </c>
      <c r="U6067" s="13">
        <v>5</v>
      </c>
      <c r="V6067" s="16">
        <v>8333.3333333333339</v>
      </c>
      <c r="W6067" s="16" t="str">
        <f t="shared" si="94"/>
        <v>PN72325260-1</v>
      </c>
      <c r="Z6067" s="17" t="s">
        <v>109</v>
      </c>
      <c r="AA6067" s="17" t="s">
        <v>661</v>
      </c>
      <c r="AB6067" s="17" t="s">
        <v>22</v>
      </c>
      <c r="AC6067" s="17" t="s">
        <v>22</v>
      </c>
      <c r="AD6067" s="17" t="s">
        <v>664</v>
      </c>
      <c r="AE6067" s="17" t="s">
        <v>42</v>
      </c>
      <c r="AF6067" s="17" t="s">
        <v>665</v>
      </c>
      <c r="AG6067" s="17" t="s">
        <v>22</v>
      </c>
      <c r="AJ6067" s="17" t="s">
        <v>490</v>
      </c>
      <c r="AK6067" s="17" t="s">
        <v>491</v>
      </c>
      <c r="AO6067" s="17" t="s">
        <v>130</v>
      </c>
      <c r="AP6067" s="18">
        <v>43339</v>
      </c>
      <c r="AQ6067" s="17" t="s">
        <v>22</v>
      </c>
      <c r="AR6067" s="17" t="s">
        <v>22</v>
      </c>
      <c r="AS6067" s="17" t="s">
        <v>22</v>
      </c>
      <c r="AT6067" s="17" t="s">
        <v>22</v>
      </c>
      <c r="AU6067" s="17" t="s">
        <v>22</v>
      </c>
      <c r="AV6067" s="17" t="s">
        <v>22</v>
      </c>
      <c r="BE6067" s="17" t="s">
        <v>52</v>
      </c>
      <c r="BK6067" s="3" t="s">
        <v>71</v>
      </c>
      <c r="BL6067" s="17" t="s">
        <v>1721</v>
      </c>
      <c r="BM6067" s="19">
        <v>42233.846666666679</v>
      </c>
      <c r="BN6067" s="19">
        <f>P6067*R6067</f>
        <v>119798.8</v>
      </c>
      <c r="BO6067" s="19" t="str">
        <f>IF(AND(BN6067&gt;120000, P6067&gt;25, X6067&lt;&gt;"WAVE 0"), "yes", "no")</f>
        <v>no</v>
      </c>
      <c r="BP6067" s="17" t="s">
        <v>51</v>
      </c>
    </row>
    <row r="6068" spans="1:68" x14ac:dyDescent="0.25">
      <c r="A6068" s="11" t="s">
        <v>11743</v>
      </c>
      <c r="B6068" s="12" t="s">
        <v>10979</v>
      </c>
      <c r="C6068" s="13" t="s">
        <v>14</v>
      </c>
      <c r="D6068" s="12" t="s">
        <v>1015</v>
      </c>
      <c r="E6068" s="13" t="s">
        <v>1016</v>
      </c>
      <c r="F6068" s="12">
        <v>2020</v>
      </c>
      <c r="G6068" s="13" t="s">
        <v>17</v>
      </c>
      <c r="H6068" s="12" t="s">
        <v>28</v>
      </c>
      <c r="I6068" s="13" t="s">
        <v>18</v>
      </c>
      <c r="J6068" s="12" t="s">
        <v>661</v>
      </c>
      <c r="K6068" s="13" t="s">
        <v>662</v>
      </c>
      <c r="L6068" s="12" t="s">
        <v>563</v>
      </c>
      <c r="M6068" s="13" t="s">
        <v>32</v>
      </c>
      <c r="N6068" s="2" t="s">
        <v>19</v>
      </c>
      <c r="O6068" s="13" t="s">
        <v>20</v>
      </c>
      <c r="P6068" s="14">
        <v>1576.3</v>
      </c>
      <c r="Q6068" s="14">
        <v>189156</v>
      </c>
      <c r="R6068" s="13">
        <v>76</v>
      </c>
      <c r="S6068" s="15">
        <v>5.2631578947368418E-2</v>
      </c>
      <c r="T6068" s="13">
        <v>1</v>
      </c>
      <c r="U6068" s="13">
        <v>5</v>
      </c>
      <c r="V6068" s="16">
        <v>8333.3333333333339</v>
      </c>
      <c r="W6068" s="16" t="str">
        <f t="shared" si="94"/>
        <v>PN72325260-1</v>
      </c>
      <c r="Z6068" s="17" t="s">
        <v>109</v>
      </c>
      <c r="AA6068" s="17" t="s">
        <v>661</v>
      </c>
      <c r="AB6068" s="17" t="s">
        <v>22</v>
      </c>
      <c r="AC6068" s="17" t="s">
        <v>22</v>
      </c>
      <c r="AD6068" s="17" t="s">
        <v>664</v>
      </c>
      <c r="AE6068" s="17" t="s">
        <v>42</v>
      </c>
      <c r="AF6068" s="17" t="s">
        <v>665</v>
      </c>
      <c r="AG6068" s="17" t="s">
        <v>22</v>
      </c>
      <c r="AJ6068" s="17" t="s">
        <v>490</v>
      </c>
      <c r="AK6068" s="17" t="s">
        <v>491</v>
      </c>
      <c r="AO6068" s="17" t="s">
        <v>130</v>
      </c>
      <c r="AP6068" s="18">
        <v>43339</v>
      </c>
      <c r="AQ6068" s="17" t="s">
        <v>22</v>
      </c>
      <c r="AR6068" s="17" t="s">
        <v>22</v>
      </c>
      <c r="AS6068" s="17" t="s">
        <v>22</v>
      </c>
      <c r="AT6068" s="17" t="s">
        <v>22</v>
      </c>
      <c r="AU6068" s="17" t="s">
        <v>22</v>
      </c>
      <c r="AV6068" s="17" t="s">
        <v>22</v>
      </c>
      <c r="BE6068" s="17" t="s">
        <v>52</v>
      </c>
      <c r="BK6068" s="3" t="s">
        <v>71</v>
      </c>
      <c r="BL6068" s="17" t="s">
        <v>1721</v>
      </c>
      <c r="BM6068" s="19">
        <v>42233.846666666679</v>
      </c>
      <c r="BN6068" s="19">
        <f>P6068*R6068</f>
        <v>119798.8</v>
      </c>
      <c r="BO6068" s="19" t="str">
        <f>IF(AND(BN6068&gt;120000, P6068&gt;25, X6068&lt;&gt;"WAVE 0"), "yes", "no")</f>
        <v>no</v>
      </c>
      <c r="BP6068" s="17" t="s">
        <v>51</v>
      </c>
    </row>
    <row r="6069" spans="1:68" x14ac:dyDescent="0.25">
      <c r="A6069" s="11" t="s">
        <v>11744</v>
      </c>
      <c r="B6069" s="12" t="s">
        <v>977</v>
      </c>
      <c r="C6069" s="13" t="s">
        <v>14</v>
      </c>
      <c r="D6069" s="12" t="s">
        <v>3548</v>
      </c>
      <c r="E6069" s="13" t="s">
        <v>3549</v>
      </c>
      <c r="F6069" s="12">
        <v>2020</v>
      </c>
      <c r="G6069" s="13" t="s">
        <v>17</v>
      </c>
      <c r="H6069" s="12" t="s">
        <v>28</v>
      </c>
      <c r="I6069" s="13" t="s">
        <v>18</v>
      </c>
      <c r="J6069" s="12" t="s">
        <v>661</v>
      </c>
      <c r="K6069" s="13" t="s">
        <v>662</v>
      </c>
      <c r="L6069" s="12" t="s">
        <v>563</v>
      </c>
      <c r="M6069" s="13" t="s">
        <v>32</v>
      </c>
      <c r="N6069" s="2" t="s">
        <v>19</v>
      </c>
      <c r="O6069" s="13" t="s">
        <v>20</v>
      </c>
      <c r="P6069" s="14">
        <v>7.36</v>
      </c>
      <c r="Q6069" s="14"/>
      <c r="R6069" s="13">
        <v>0</v>
      </c>
      <c r="S6069" s="15"/>
      <c r="T6069" s="13">
        <v>1</v>
      </c>
      <c r="U6069" s="13"/>
      <c r="V6069" s="16"/>
      <c r="W6069" s="16" t="str">
        <f t="shared" si="94"/>
        <v>PN72325289-1</v>
      </c>
      <c r="Z6069" s="13" t="s">
        <v>17</v>
      </c>
      <c r="AA6069" s="17" t="s">
        <v>22</v>
      </c>
      <c r="AB6069" s="17" t="s">
        <v>22</v>
      </c>
      <c r="AC6069" s="17" t="s">
        <v>22</v>
      </c>
      <c r="AD6069" s="17" t="s">
        <v>22</v>
      </c>
      <c r="AE6069" s="17" t="s">
        <v>22</v>
      </c>
      <c r="AF6069" s="17" t="s">
        <v>22</v>
      </c>
      <c r="AG6069" s="17" t="s">
        <v>22</v>
      </c>
      <c r="AJ6069" s="17" t="s">
        <v>22</v>
      </c>
      <c r="AK6069" s="17" t="s">
        <v>22</v>
      </c>
      <c r="AO6069" s="17" t="s">
        <v>22</v>
      </c>
      <c r="AP6069" s="18" t="s">
        <v>22</v>
      </c>
      <c r="AQ6069" s="17" t="s">
        <v>22</v>
      </c>
      <c r="AR6069" s="17" t="s">
        <v>22</v>
      </c>
      <c r="AS6069" s="17" t="s">
        <v>22</v>
      </c>
      <c r="AT6069" s="17" t="s">
        <v>22</v>
      </c>
      <c r="AU6069" s="17" t="s">
        <v>22</v>
      </c>
      <c r="AV6069" s="17" t="s">
        <v>22</v>
      </c>
      <c r="AW6069" s="17" t="s">
        <v>22</v>
      </c>
      <c r="AX6069" s="17" t="s">
        <v>22</v>
      </c>
      <c r="AY6069" s="17" t="s">
        <v>22</v>
      </c>
      <c r="AZ6069" s="17" t="s">
        <v>22</v>
      </c>
      <c r="BA6069" s="17" t="s">
        <v>22</v>
      </c>
      <c r="BD6069" s="17" t="s">
        <v>22</v>
      </c>
      <c r="BE6069" s="17" t="s">
        <v>22</v>
      </c>
      <c r="BF6069" s="17" t="s">
        <v>22</v>
      </c>
      <c r="BG6069" s="18" t="s">
        <v>22</v>
      </c>
      <c r="BH6069" s="3" t="s">
        <v>22</v>
      </c>
      <c r="BI6069" s="3" t="s">
        <v>22</v>
      </c>
      <c r="BK6069" s="3" t="s">
        <v>22</v>
      </c>
      <c r="BL6069" s="17" t="s">
        <v>22</v>
      </c>
      <c r="BM6069" s="19" t="s">
        <v>22</v>
      </c>
      <c r="BN6069" s="19">
        <f>P6069*R6069</f>
        <v>0</v>
      </c>
      <c r="BO6069" s="19" t="str">
        <f>IF(AND(BN6069&gt;120000, P6069&gt;25, X6069&lt;&gt;"WAVE 0"), "yes", "no")</f>
        <v>no</v>
      </c>
      <c r="BP6069" s="17" t="s">
        <v>22</v>
      </c>
    </row>
    <row r="6070" spans="1:68" x14ac:dyDescent="0.25">
      <c r="A6070" s="11" t="s">
        <v>11745</v>
      </c>
      <c r="B6070" s="12" t="s">
        <v>977</v>
      </c>
      <c r="C6070" s="13" t="s">
        <v>14</v>
      </c>
      <c r="D6070" s="12" t="s">
        <v>3548</v>
      </c>
      <c r="E6070" s="13" t="s">
        <v>3549</v>
      </c>
      <c r="F6070" s="12">
        <v>2020</v>
      </c>
      <c r="G6070" s="13" t="s">
        <v>17</v>
      </c>
      <c r="H6070" s="12" t="s">
        <v>18</v>
      </c>
      <c r="I6070" s="13" t="s">
        <v>18</v>
      </c>
      <c r="J6070" s="12" t="s">
        <v>18</v>
      </c>
      <c r="K6070" s="13" t="s">
        <v>18</v>
      </c>
      <c r="L6070" s="12" t="s">
        <v>18</v>
      </c>
      <c r="M6070" s="13" t="s">
        <v>18</v>
      </c>
      <c r="N6070" s="2" t="s">
        <v>19</v>
      </c>
      <c r="O6070" s="13" t="s">
        <v>20</v>
      </c>
      <c r="P6070" s="14">
        <v>7.36</v>
      </c>
      <c r="Q6070" s="14">
        <v>4055.36</v>
      </c>
      <c r="R6070" s="13">
        <v>288</v>
      </c>
      <c r="S6070" s="15">
        <v>0.86363636363636365</v>
      </c>
      <c r="T6070" s="13">
        <v>1</v>
      </c>
      <c r="U6070" s="13">
        <v>0</v>
      </c>
      <c r="V6070" s="16">
        <v>0</v>
      </c>
      <c r="W6070" s="16" t="str">
        <f t="shared" si="94"/>
        <v>PN72325289-2</v>
      </c>
      <c r="Z6070" s="13" t="s">
        <v>17</v>
      </c>
      <c r="BN6070" s="19">
        <f>P6070*R6070</f>
        <v>2119.6800000000003</v>
      </c>
      <c r="BO6070" s="19" t="str">
        <f>IF(AND(BN6070&gt;120000, P6070&gt;25, X6070&lt;&gt;"WAVE 0"), "yes", "no")</f>
        <v>no</v>
      </c>
      <c r="BP6070" s="17" t="s">
        <v>51</v>
      </c>
    </row>
    <row r="6071" spans="1:68" x14ac:dyDescent="0.25">
      <c r="A6071" s="11" t="s">
        <v>11746</v>
      </c>
      <c r="B6071" s="12" t="s">
        <v>11747</v>
      </c>
      <c r="C6071" s="13" t="s">
        <v>14</v>
      </c>
      <c r="D6071" s="12" t="s">
        <v>1015</v>
      </c>
      <c r="E6071" s="13" t="s">
        <v>1016</v>
      </c>
      <c r="F6071" s="12">
        <v>2020</v>
      </c>
      <c r="G6071" s="13" t="s">
        <v>17</v>
      </c>
      <c r="H6071" s="12" t="s">
        <v>28</v>
      </c>
      <c r="I6071" s="13" t="s">
        <v>18</v>
      </c>
      <c r="J6071" s="12" t="s">
        <v>661</v>
      </c>
      <c r="K6071" s="13" t="s">
        <v>662</v>
      </c>
      <c r="L6071" s="12" t="s">
        <v>563</v>
      </c>
      <c r="M6071" s="13" t="s">
        <v>32</v>
      </c>
      <c r="N6071" s="2" t="s">
        <v>19</v>
      </c>
      <c r="O6071" s="13" t="s">
        <v>20</v>
      </c>
      <c r="P6071" s="14">
        <v>1446.62</v>
      </c>
      <c r="Q6071" s="14">
        <v>169254.54</v>
      </c>
      <c r="R6071" s="13">
        <v>78</v>
      </c>
      <c r="S6071" s="15">
        <v>5.7142857142857141E-2</v>
      </c>
      <c r="T6071" s="13">
        <v>1</v>
      </c>
      <c r="U6071" s="13">
        <v>5</v>
      </c>
      <c r="V6071" s="16">
        <v>0</v>
      </c>
      <c r="W6071" s="16" t="str">
        <f t="shared" si="94"/>
        <v>PN72325380-1</v>
      </c>
      <c r="Z6071" s="13" t="s">
        <v>17</v>
      </c>
      <c r="BN6071" s="19">
        <f>P6071*R6071</f>
        <v>112836.35999999999</v>
      </c>
      <c r="BO6071" s="19" t="str">
        <f>IF(AND(BN6071&gt;120000, P6071&gt;25, X6071&lt;&gt;"WAVE 0"), "yes", "no")</f>
        <v>no</v>
      </c>
      <c r="BP6071" s="17" t="s">
        <v>51</v>
      </c>
    </row>
    <row r="6072" spans="1:68" x14ac:dyDescent="0.25">
      <c r="A6072" s="11" t="s">
        <v>11748</v>
      </c>
      <c r="B6072" s="12" t="s">
        <v>11749</v>
      </c>
      <c r="C6072" s="13" t="s">
        <v>14</v>
      </c>
      <c r="D6072" s="12" t="s">
        <v>3548</v>
      </c>
      <c r="E6072" s="13" t="s">
        <v>3549</v>
      </c>
      <c r="F6072" s="12">
        <v>2020</v>
      </c>
      <c r="G6072" s="13" t="s">
        <v>17</v>
      </c>
      <c r="H6072" s="12" t="s">
        <v>28</v>
      </c>
      <c r="I6072" s="13" t="s">
        <v>51</v>
      </c>
      <c r="J6072" s="12" t="s">
        <v>661</v>
      </c>
      <c r="K6072" s="13" t="s">
        <v>662</v>
      </c>
      <c r="L6072" s="12" t="s">
        <v>563</v>
      </c>
      <c r="M6072" s="13" t="s">
        <v>32</v>
      </c>
      <c r="N6072" s="2" t="s">
        <v>19</v>
      </c>
      <c r="O6072" s="13" t="s">
        <v>20</v>
      </c>
      <c r="P6072" s="14">
        <v>23.53</v>
      </c>
      <c r="Q6072" s="14">
        <v>964.73</v>
      </c>
      <c r="R6072" s="13">
        <v>22</v>
      </c>
      <c r="S6072" s="15">
        <v>0.66666666666666663</v>
      </c>
      <c r="T6072" s="13">
        <v>1</v>
      </c>
      <c r="U6072" s="13">
        <v>0</v>
      </c>
      <c r="V6072" s="16">
        <v>0</v>
      </c>
      <c r="W6072" s="16" t="str">
        <f t="shared" si="94"/>
        <v>PN72325409-1</v>
      </c>
      <c r="Z6072" s="13" t="s">
        <v>17</v>
      </c>
      <c r="BN6072" s="19">
        <f>P6072*R6072</f>
        <v>517.66000000000008</v>
      </c>
      <c r="BO6072" s="19" t="str">
        <f>IF(AND(BN6072&gt;120000, P6072&gt;25, X6072&lt;&gt;"WAVE 0"), "yes", "no")</f>
        <v>no</v>
      </c>
      <c r="BP6072" s="17" t="s">
        <v>51</v>
      </c>
    </row>
    <row r="6073" spans="1:68" x14ac:dyDescent="0.25">
      <c r="A6073" s="11" t="s">
        <v>11750</v>
      </c>
      <c r="B6073" s="12" t="s">
        <v>11751</v>
      </c>
      <c r="C6073" s="13" t="s">
        <v>14</v>
      </c>
      <c r="D6073" s="12" t="s">
        <v>3548</v>
      </c>
      <c r="E6073" s="13" t="s">
        <v>3549</v>
      </c>
      <c r="F6073" s="12">
        <v>2020</v>
      </c>
      <c r="G6073" s="13" t="s">
        <v>17</v>
      </c>
      <c r="H6073" s="12" t="s">
        <v>28</v>
      </c>
      <c r="I6073" s="13" t="s">
        <v>51</v>
      </c>
      <c r="J6073" s="12" t="s">
        <v>661</v>
      </c>
      <c r="K6073" s="13" t="s">
        <v>662</v>
      </c>
      <c r="L6073" s="12" t="s">
        <v>563</v>
      </c>
      <c r="M6073" s="13" t="s">
        <v>32</v>
      </c>
      <c r="N6073" s="2" t="s">
        <v>19</v>
      </c>
      <c r="O6073" s="13" t="s">
        <v>20</v>
      </c>
      <c r="P6073" s="14">
        <v>23.39</v>
      </c>
      <c r="Q6073" s="14">
        <v>818.65000000000009</v>
      </c>
      <c r="R6073" s="13">
        <v>22</v>
      </c>
      <c r="S6073" s="15">
        <v>0.66666666666666663</v>
      </c>
      <c r="T6073" s="13">
        <v>1</v>
      </c>
      <c r="U6073" s="13">
        <v>3</v>
      </c>
      <c r="V6073" s="16">
        <v>0</v>
      </c>
      <c r="W6073" s="16" t="str">
        <f t="shared" si="94"/>
        <v>PN72325410-1</v>
      </c>
      <c r="Z6073" s="13" t="s">
        <v>17</v>
      </c>
      <c r="BN6073" s="19">
        <f>P6073*R6073</f>
        <v>514.58000000000004</v>
      </c>
      <c r="BO6073" s="19" t="str">
        <f>IF(AND(BN6073&gt;120000, P6073&gt;25, X6073&lt;&gt;"WAVE 0"), "yes", "no")</f>
        <v>no</v>
      </c>
      <c r="BP6073" s="17" t="s">
        <v>51</v>
      </c>
    </row>
    <row r="6074" spans="1:68" x14ac:dyDescent="0.25">
      <c r="A6074" s="11" t="s">
        <v>11752</v>
      </c>
      <c r="B6074" s="12" t="s">
        <v>11570</v>
      </c>
      <c r="C6074" s="13" t="s">
        <v>14</v>
      </c>
      <c r="D6074" s="12" t="s">
        <v>5263</v>
      </c>
      <c r="E6074" s="13" t="s">
        <v>5264</v>
      </c>
      <c r="F6074" s="12">
        <v>2020</v>
      </c>
      <c r="G6074" s="13" t="s">
        <v>27</v>
      </c>
      <c r="H6074" s="12" t="s">
        <v>28</v>
      </c>
      <c r="I6074" s="13" t="s">
        <v>51</v>
      </c>
      <c r="J6074" s="12" t="s">
        <v>661</v>
      </c>
      <c r="K6074" s="13" t="s">
        <v>662</v>
      </c>
      <c r="L6074" s="12" t="s">
        <v>563</v>
      </c>
      <c r="M6074" s="13" t="s">
        <v>32</v>
      </c>
      <c r="N6074" s="2" t="s">
        <v>19</v>
      </c>
      <c r="O6074" s="13" t="s">
        <v>20</v>
      </c>
      <c r="P6074" s="14">
        <v>226.78</v>
      </c>
      <c r="Q6074" s="14">
        <v>5215.9400000000005</v>
      </c>
      <c r="R6074" s="13">
        <v>29</v>
      </c>
      <c r="S6074" s="15">
        <v>1</v>
      </c>
      <c r="T6074" s="13">
        <v>1</v>
      </c>
      <c r="U6074" s="13">
        <v>0</v>
      </c>
      <c r="V6074" s="16">
        <v>0</v>
      </c>
      <c r="W6074" s="16" t="str">
        <f t="shared" si="94"/>
        <v>PN72325494-11</v>
      </c>
      <c r="X6074" s="17" t="s">
        <v>150</v>
      </c>
      <c r="Y6074" s="17" t="s">
        <v>5265</v>
      </c>
      <c r="Z6074" s="17" t="s">
        <v>33</v>
      </c>
      <c r="AA6074" s="17" t="s">
        <v>661</v>
      </c>
      <c r="AB6074" s="17" t="s">
        <v>46</v>
      </c>
      <c r="AC6074" s="17" t="s">
        <v>11570</v>
      </c>
      <c r="AD6074" s="17" t="s">
        <v>664</v>
      </c>
      <c r="AE6074" s="17" t="s">
        <v>42</v>
      </c>
      <c r="AF6074" s="17" t="s">
        <v>665</v>
      </c>
      <c r="AG6074" s="17" t="s">
        <v>666</v>
      </c>
      <c r="AJ6074" s="17" t="s">
        <v>11753</v>
      </c>
      <c r="AK6074" s="17" t="s">
        <v>491</v>
      </c>
      <c r="AO6074" s="17" t="s">
        <v>130</v>
      </c>
      <c r="AP6074" s="18">
        <v>43315</v>
      </c>
      <c r="AQ6074" s="17" t="s">
        <v>22</v>
      </c>
      <c r="AR6074" s="17" t="s">
        <v>47</v>
      </c>
      <c r="AS6074" s="17" t="s">
        <v>47</v>
      </c>
      <c r="AT6074" s="17" t="s">
        <v>161</v>
      </c>
      <c r="AU6074" s="17" t="s">
        <v>162</v>
      </c>
      <c r="AV6074" s="17" t="s">
        <v>162</v>
      </c>
      <c r="AW6074" s="17" t="s">
        <v>5269</v>
      </c>
      <c r="AX6074" s="17" t="s">
        <v>5270</v>
      </c>
      <c r="BA6074" s="17" t="s">
        <v>5270</v>
      </c>
      <c r="BD6074" s="17">
        <v>3</v>
      </c>
      <c r="BE6074" s="17" t="s">
        <v>52</v>
      </c>
      <c r="BF6074" s="17" t="s">
        <v>5271</v>
      </c>
      <c r="BG6074" s="18">
        <v>43585</v>
      </c>
      <c r="BL6074" s="17" t="s">
        <v>5272</v>
      </c>
      <c r="BN6074" s="19">
        <f>P6074*R6074</f>
        <v>6576.62</v>
      </c>
      <c r="BO6074" s="19" t="str">
        <f>IF(AND(BN6074&gt;120000, P6074&gt;25, X6074&lt;&gt;"WAVE 0"), "yes", "no")</f>
        <v>no</v>
      </c>
      <c r="BP6074" s="17" t="s">
        <v>51</v>
      </c>
    </row>
    <row r="6075" spans="1:68" x14ac:dyDescent="0.25">
      <c r="A6075" s="11" t="s">
        <v>11754</v>
      </c>
      <c r="B6075" s="12" t="s">
        <v>11570</v>
      </c>
      <c r="C6075" s="13" t="s">
        <v>14</v>
      </c>
      <c r="D6075" s="12" t="s">
        <v>5263</v>
      </c>
      <c r="E6075" s="13" t="s">
        <v>5264</v>
      </c>
      <c r="F6075" s="12">
        <v>2020</v>
      </c>
      <c r="G6075" s="13" t="s">
        <v>27</v>
      </c>
      <c r="H6075" s="12" t="s">
        <v>28</v>
      </c>
      <c r="I6075" s="13" t="s">
        <v>51</v>
      </c>
      <c r="J6075" s="12" t="s">
        <v>661</v>
      </c>
      <c r="K6075" s="13" t="s">
        <v>662</v>
      </c>
      <c r="L6075" s="12" t="s">
        <v>563</v>
      </c>
      <c r="M6075" s="13" t="s">
        <v>32</v>
      </c>
      <c r="N6075" s="2" t="s">
        <v>19</v>
      </c>
      <c r="O6075" s="13" t="s">
        <v>20</v>
      </c>
      <c r="P6075" s="14">
        <v>228.84</v>
      </c>
      <c r="Q6075" s="14">
        <v>4805.6400000000003</v>
      </c>
      <c r="R6075" s="13">
        <v>28</v>
      </c>
      <c r="S6075" s="15">
        <v>0.81818181818181823</v>
      </c>
      <c r="T6075" s="13">
        <v>1</v>
      </c>
      <c r="U6075" s="13">
        <v>1</v>
      </c>
      <c r="V6075" s="16">
        <v>0</v>
      </c>
      <c r="W6075" s="16" t="str">
        <f t="shared" si="94"/>
        <v>PN72325494-7</v>
      </c>
      <c r="X6075" s="17" t="s">
        <v>150</v>
      </c>
      <c r="Y6075" s="17" t="s">
        <v>5265</v>
      </c>
      <c r="Z6075" s="17" t="s">
        <v>33</v>
      </c>
      <c r="AA6075" s="17" t="s">
        <v>661</v>
      </c>
      <c r="AB6075" s="17" t="s">
        <v>46</v>
      </c>
      <c r="AC6075" s="17" t="s">
        <v>11570</v>
      </c>
      <c r="AD6075" s="17" t="s">
        <v>664</v>
      </c>
      <c r="AE6075" s="17" t="s">
        <v>42</v>
      </c>
      <c r="AF6075" s="17" t="s">
        <v>665</v>
      </c>
      <c r="AG6075" s="17" t="s">
        <v>666</v>
      </c>
      <c r="AJ6075" s="17" t="s">
        <v>11753</v>
      </c>
      <c r="AK6075" s="17" t="s">
        <v>491</v>
      </c>
      <c r="AO6075" s="17" t="s">
        <v>46</v>
      </c>
      <c r="AP6075" s="18">
        <v>43545</v>
      </c>
      <c r="AQ6075" s="17" t="s">
        <v>22</v>
      </c>
      <c r="AR6075" s="17" t="s">
        <v>47</v>
      </c>
      <c r="AS6075" s="17" t="s">
        <v>47</v>
      </c>
      <c r="AT6075" s="17" t="s">
        <v>161</v>
      </c>
      <c r="AU6075" s="17" t="s">
        <v>162</v>
      </c>
      <c r="AV6075" s="17" t="s">
        <v>162</v>
      </c>
      <c r="AW6075" s="17" t="s">
        <v>5269</v>
      </c>
      <c r="AX6075" s="17" t="s">
        <v>5270</v>
      </c>
      <c r="BA6075" s="17" t="s">
        <v>5270</v>
      </c>
      <c r="BD6075" s="17">
        <v>3</v>
      </c>
      <c r="BE6075" s="17" t="s">
        <v>52</v>
      </c>
      <c r="BF6075" s="17" t="s">
        <v>5271</v>
      </c>
      <c r="BG6075" s="18">
        <v>43585</v>
      </c>
      <c r="BL6075" s="17" t="s">
        <v>5272</v>
      </c>
      <c r="BN6075" s="19">
        <f>P6075*R6075</f>
        <v>6407.52</v>
      </c>
      <c r="BO6075" s="19" t="str">
        <f>IF(AND(BN6075&gt;120000, P6075&gt;25, X6075&lt;&gt;"WAVE 0"), "yes", "no")</f>
        <v>no</v>
      </c>
      <c r="BP6075" s="17" t="s">
        <v>51</v>
      </c>
    </row>
    <row r="6076" spans="1:68" x14ac:dyDescent="0.25">
      <c r="A6076" s="11" t="s">
        <v>11755</v>
      </c>
      <c r="B6076" s="12" t="s">
        <v>11570</v>
      </c>
      <c r="C6076" s="13" t="s">
        <v>14</v>
      </c>
      <c r="D6076" s="12" t="s">
        <v>5263</v>
      </c>
      <c r="E6076" s="13" t="s">
        <v>5264</v>
      </c>
      <c r="F6076" s="12">
        <v>2020</v>
      </c>
      <c r="G6076" s="13" t="s">
        <v>27</v>
      </c>
      <c r="H6076" s="12" t="s">
        <v>28</v>
      </c>
      <c r="I6076" s="13" t="s">
        <v>51</v>
      </c>
      <c r="J6076" s="12" t="s">
        <v>661</v>
      </c>
      <c r="K6076" s="13" t="s">
        <v>662</v>
      </c>
      <c r="L6076" s="12" t="s">
        <v>563</v>
      </c>
      <c r="M6076" s="13" t="s">
        <v>32</v>
      </c>
      <c r="N6076" s="2" t="s">
        <v>19</v>
      </c>
      <c r="O6076" s="13" t="s">
        <v>20</v>
      </c>
      <c r="P6076" s="14">
        <v>220.6</v>
      </c>
      <c r="Q6076" s="14">
        <v>6617.9999999999991</v>
      </c>
      <c r="R6076" s="13">
        <v>36</v>
      </c>
      <c r="S6076" s="15">
        <v>0.93333333333333335</v>
      </c>
      <c r="T6076" s="13">
        <v>1</v>
      </c>
      <c r="U6076" s="13">
        <v>0</v>
      </c>
      <c r="V6076" s="16">
        <v>0</v>
      </c>
      <c r="W6076" s="16" t="str">
        <f t="shared" si="94"/>
        <v>PN72325494-9</v>
      </c>
      <c r="X6076" s="17" t="s">
        <v>150</v>
      </c>
      <c r="Y6076" s="17" t="s">
        <v>5265</v>
      </c>
      <c r="Z6076" s="17" t="s">
        <v>33</v>
      </c>
      <c r="AA6076" s="17" t="s">
        <v>661</v>
      </c>
      <c r="AB6076" s="17" t="s">
        <v>46</v>
      </c>
      <c r="AC6076" s="17" t="s">
        <v>11570</v>
      </c>
      <c r="AD6076" s="17" t="s">
        <v>664</v>
      </c>
      <c r="AE6076" s="17" t="s">
        <v>42</v>
      </c>
      <c r="AF6076" s="17" t="s">
        <v>665</v>
      </c>
      <c r="AG6076" s="17" t="s">
        <v>666</v>
      </c>
      <c r="AJ6076" s="17" t="s">
        <v>11753</v>
      </c>
      <c r="AK6076" s="17" t="s">
        <v>491</v>
      </c>
      <c r="AO6076" s="17" t="s">
        <v>46</v>
      </c>
      <c r="AP6076" s="18">
        <v>43545</v>
      </c>
      <c r="AQ6076" s="17" t="s">
        <v>22</v>
      </c>
      <c r="AR6076" s="17" t="s">
        <v>47</v>
      </c>
      <c r="AS6076" s="17" t="s">
        <v>47</v>
      </c>
      <c r="AT6076" s="17" t="s">
        <v>161</v>
      </c>
      <c r="AU6076" s="17" t="s">
        <v>162</v>
      </c>
      <c r="AV6076" s="17" t="s">
        <v>162</v>
      </c>
      <c r="AW6076" s="17" t="s">
        <v>5269</v>
      </c>
      <c r="AX6076" s="17" t="s">
        <v>5270</v>
      </c>
      <c r="BA6076" s="17" t="s">
        <v>5270</v>
      </c>
      <c r="BD6076" s="17">
        <v>3</v>
      </c>
      <c r="BE6076" s="17" t="s">
        <v>52</v>
      </c>
      <c r="BF6076" s="17" t="s">
        <v>5271</v>
      </c>
      <c r="BG6076" s="18">
        <v>43585</v>
      </c>
      <c r="BL6076" s="17" t="s">
        <v>5272</v>
      </c>
      <c r="BN6076" s="19">
        <f>P6076*R6076</f>
        <v>7941.5999999999995</v>
      </c>
      <c r="BO6076" s="19" t="str">
        <f>IF(AND(BN6076&gt;120000, P6076&gt;25, X6076&lt;&gt;"WAVE 0"), "yes", "no")</f>
        <v>no</v>
      </c>
      <c r="BP6076" s="17" t="s">
        <v>51</v>
      </c>
    </row>
    <row r="6077" spans="1:68" x14ac:dyDescent="0.25">
      <c r="A6077" s="11" t="s">
        <v>11756</v>
      </c>
      <c r="B6077" s="12" t="s">
        <v>11757</v>
      </c>
      <c r="C6077" s="13" t="s">
        <v>14</v>
      </c>
      <c r="D6077" s="12" t="s">
        <v>155</v>
      </c>
      <c r="E6077" s="13" t="s">
        <v>156</v>
      </c>
      <c r="F6077" s="12">
        <v>2019</v>
      </c>
      <c r="G6077" s="13" t="s">
        <v>38</v>
      </c>
      <c r="H6077" s="12" t="s">
        <v>28</v>
      </c>
      <c r="I6077" s="13" t="s">
        <v>18</v>
      </c>
      <c r="J6077" s="12" t="s">
        <v>661</v>
      </c>
      <c r="K6077" s="13" t="s">
        <v>662</v>
      </c>
      <c r="L6077" s="12" t="s">
        <v>563</v>
      </c>
      <c r="M6077" s="13" t="s">
        <v>32</v>
      </c>
      <c r="N6077" s="2" t="s">
        <v>19</v>
      </c>
      <c r="O6077" s="13" t="s">
        <v>20</v>
      </c>
      <c r="P6077" s="14">
        <v>107.33</v>
      </c>
      <c r="Q6077" s="14">
        <v>9659.7000000000007</v>
      </c>
      <c r="R6077" s="13">
        <v>56</v>
      </c>
      <c r="S6077" s="15">
        <v>0.2857142857142857</v>
      </c>
      <c r="T6077" s="13">
        <v>1</v>
      </c>
      <c r="U6077" s="13">
        <v>4</v>
      </c>
      <c r="V6077" s="16">
        <v>0</v>
      </c>
      <c r="W6077" s="16" t="str">
        <f t="shared" si="94"/>
        <v>PN72325518-1</v>
      </c>
      <c r="X6077" s="17" t="s">
        <v>21</v>
      </c>
      <c r="Z6077" s="17" t="s">
        <v>38</v>
      </c>
      <c r="AA6077" s="17" t="s">
        <v>661</v>
      </c>
      <c r="AB6077" s="17" t="s">
        <v>152</v>
      </c>
      <c r="AC6077" s="17" t="s">
        <v>11757</v>
      </c>
      <c r="AD6077" s="17" t="s">
        <v>664</v>
      </c>
      <c r="AE6077" s="17" t="s">
        <v>42</v>
      </c>
      <c r="AF6077" s="17" t="s">
        <v>665</v>
      </c>
      <c r="AG6077" s="17" t="s">
        <v>666</v>
      </c>
      <c r="AJ6077" s="17" t="s">
        <v>83</v>
      </c>
      <c r="AK6077" s="17" t="s">
        <v>84</v>
      </c>
      <c r="AO6077" s="17" t="s">
        <v>46</v>
      </c>
      <c r="AP6077" s="18">
        <v>43545</v>
      </c>
      <c r="AQ6077" s="17" t="s">
        <v>22</v>
      </c>
      <c r="AR6077" s="17" t="s">
        <v>47</v>
      </c>
      <c r="AS6077" s="17" t="s">
        <v>47</v>
      </c>
      <c r="AT6077" s="17" t="s">
        <v>47</v>
      </c>
      <c r="AU6077" s="17" t="s">
        <v>47</v>
      </c>
      <c r="AV6077" s="17" t="s">
        <v>47</v>
      </c>
      <c r="AW6077" s="17" t="s">
        <v>48</v>
      </c>
      <c r="AX6077" s="17" t="s">
        <v>667</v>
      </c>
      <c r="BA6077" s="17" t="s">
        <v>1041</v>
      </c>
      <c r="BB6077" s="17" t="s">
        <v>51</v>
      </c>
      <c r="BD6077" s="17">
        <v>3</v>
      </c>
      <c r="BE6077" s="17" t="s">
        <v>52</v>
      </c>
      <c r="BF6077" s="17" t="s">
        <v>53</v>
      </c>
      <c r="BG6077" s="18" t="s">
        <v>53</v>
      </c>
      <c r="BL6077" s="17" t="s">
        <v>164</v>
      </c>
      <c r="BM6077" s="19">
        <v>5934.959411111111</v>
      </c>
      <c r="BN6077" s="19">
        <f>P6077*R6077</f>
        <v>6010.48</v>
      </c>
      <c r="BO6077" s="19" t="str">
        <f>IF(AND(BN6077&gt;120000, P6077&gt;25, X6077&lt;&gt;"WAVE 0"), "yes", "no")</f>
        <v>no</v>
      </c>
      <c r="BP6077" s="17" t="s">
        <v>51</v>
      </c>
    </row>
    <row r="6078" spans="1:68" x14ac:dyDescent="0.25">
      <c r="A6078" s="11" t="s">
        <v>11758</v>
      </c>
      <c r="B6078" s="12" t="s">
        <v>11759</v>
      </c>
      <c r="C6078" s="13" t="s">
        <v>14</v>
      </c>
      <c r="D6078" s="12" t="s">
        <v>3548</v>
      </c>
      <c r="E6078" s="13" t="s">
        <v>3549</v>
      </c>
      <c r="F6078" s="12">
        <v>2020</v>
      </c>
      <c r="G6078" s="13" t="s">
        <v>17</v>
      </c>
      <c r="H6078" s="12" t="s">
        <v>28</v>
      </c>
      <c r="I6078" s="13" t="s">
        <v>51</v>
      </c>
      <c r="J6078" s="12" t="s">
        <v>661</v>
      </c>
      <c r="K6078" s="13" t="s">
        <v>662</v>
      </c>
      <c r="L6078" s="12" t="s">
        <v>563</v>
      </c>
      <c r="M6078" s="13" t="s">
        <v>32</v>
      </c>
      <c r="N6078" s="2" t="s">
        <v>19</v>
      </c>
      <c r="O6078" s="13" t="s">
        <v>20</v>
      </c>
      <c r="P6078" s="14">
        <v>39.29</v>
      </c>
      <c r="Q6078" s="14">
        <v>3575.39</v>
      </c>
      <c r="R6078" s="13">
        <v>78</v>
      </c>
      <c r="S6078" s="15">
        <v>1</v>
      </c>
      <c r="T6078" s="13">
        <v>1</v>
      </c>
      <c r="U6078" s="13">
        <v>1</v>
      </c>
      <c r="V6078" s="16">
        <v>0</v>
      </c>
      <c r="W6078" s="16" t="str">
        <f t="shared" si="94"/>
        <v>PN72325566-1</v>
      </c>
      <c r="Z6078" s="13" t="s">
        <v>17</v>
      </c>
      <c r="BN6078" s="19">
        <f>P6078*R6078</f>
        <v>3064.62</v>
      </c>
      <c r="BO6078" s="19" t="str">
        <f>IF(AND(BN6078&gt;120000, P6078&gt;25, X6078&lt;&gt;"WAVE 0"), "yes", "no")</f>
        <v>no</v>
      </c>
      <c r="BP6078" s="17" t="s">
        <v>51</v>
      </c>
    </row>
    <row r="6079" spans="1:68" x14ac:dyDescent="0.25">
      <c r="A6079" s="11" t="s">
        <v>11760</v>
      </c>
      <c r="B6079" s="12" t="s">
        <v>11761</v>
      </c>
      <c r="C6079" s="13" t="s">
        <v>14</v>
      </c>
      <c r="D6079" s="12" t="s">
        <v>4184</v>
      </c>
      <c r="E6079" s="13" t="s">
        <v>4185</v>
      </c>
      <c r="F6079" s="12">
        <v>2020</v>
      </c>
      <c r="G6079" s="13" t="s">
        <v>38</v>
      </c>
      <c r="H6079" s="12" t="s">
        <v>28</v>
      </c>
      <c r="I6079" s="13" t="s">
        <v>51</v>
      </c>
      <c r="J6079" s="12" t="s">
        <v>661</v>
      </c>
      <c r="K6079" s="13" t="s">
        <v>662</v>
      </c>
      <c r="L6079" s="12" t="s">
        <v>563</v>
      </c>
      <c r="M6079" s="13" t="s">
        <v>32</v>
      </c>
      <c r="N6079" s="2" t="s">
        <v>19</v>
      </c>
      <c r="O6079" s="13" t="s">
        <v>20</v>
      </c>
      <c r="P6079" s="14">
        <v>17000</v>
      </c>
      <c r="Q6079" s="14">
        <v>255000</v>
      </c>
      <c r="R6079" s="13">
        <v>10</v>
      </c>
      <c r="S6079" s="15">
        <v>0.61538461538461542</v>
      </c>
      <c r="T6079" s="13">
        <v>1</v>
      </c>
      <c r="U6079" s="13">
        <v>5</v>
      </c>
      <c r="V6079" s="16">
        <v>0</v>
      </c>
      <c r="W6079" s="16" t="str">
        <f t="shared" si="94"/>
        <v>PN72325586-1</v>
      </c>
      <c r="X6079" s="17" t="s">
        <v>150</v>
      </c>
      <c r="Y6079" s="17" t="s">
        <v>4186</v>
      </c>
      <c r="Z6079" s="17" t="s">
        <v>38</v>
      </c>
      <c r="AA6079" s="17" t="s">
        <v>661</v>
      </c>
      <c r="AB6079" s="17" t="s">
        <v>689</v>
      </c>
      <c r="AC6079" s="17" t="s">
        <v>11762</v>
      </c>
      <c r="AD6079" s="17" t="s">
        <v>664</v>
      </c>
      <c r="AE6079" s="17" t="s">
        <v>42</v>
      </c>
      <c r="AF6079" s="17" t="s">
        <v>665</v>
      </c>
      <c r="AG6079" s="17" t="s">
        <v>666</v>
      </c>
      <c r="AJ6079" s="17" t="s">
        <v>490</v>
      </c>
      <c r="AK6079" s="17" t="s">
        <v>491</v>
      </c>
      <c r="AO6079" s="17" t="s">
        <v>46</v>
      </c>
      <c r="AP6079" s="18">
        <v>43545</v>
      </c>
      <c r="AQ6079" s="17" t="s">
        <v>22</v>
      </c>
      <c r="AR6079" s="17" t="s">
        <v>47</v>
      </c>
      <c r="AS6079" s="17" t="s">
        <v>47</v>
      </c>
      <c r="AT6079" s="17" t="s">
        <v>161</v>
      </c>
      <c r="AU6079" s="17" t="s">
        <v>162</v>
      </c>
      <c r="AV6079" s="17" t="s">
        <v>162</v>
      </c>
      <c r="BE6079" s="17" t="s">
        <v>52</v>
      </c>
      <c r="BF6079" s="17" t="s">
        <v>4187</v>
      </c>
      <c r="BG6079" s="18">
        <v>43862</v>
      </c>
      <c r="BL6079" s="17" t="s">
        <v>4188</v>
      </c>
      <c r="BM6079" s="19">
        <v>298.37181111111113</v>
      </c>
      <c r="BN6079" s="19">
        <f>P6079*R6079</f>
        <v>170000</v>
      </c>
      <c r="BO6079" s="19" t="str">
        <f>IF(AND(BN6079&gt;120000, P6079&gt;25, X6079&lt;&gt;"WAVE 0"), "yes", "no")</f>
        <v>no</v>
      </c>
      <c r="BP6079" s="17" t="s">
        <v>51</v>
      </c>
    </row>
    <row r="6080" spans="1:68" x14ac:dyDescent="0.25">
      <c r="A6080" s="11" t="s">
        <v>11763</v>
      </c>
      <c r="B6080" s="12" t="s">
        <v>11764</v>
      </c>
      <c r="C6080" s="13" t="s">
        <v>14</v>
      </c>
      <c r="D6080" s="12" t="s">
        <v>4184</v>
      </c>
      <c r="E6080" s="13" t="s">
        <v>4185</v>
      </c>
      <c r="F6080" s="12">
        <v>2020</v>
      </c>
      <c r="G6080" s="13" t="s">
        <v>38</v>
      </c>
      <c r="H6080" s="12" t="s">
        <v>28</v>
      </c>
      <c r="I6080" s="13" t="s">
        <v>51</v>
      </c>
      <c r="J6080" s="12" t="s">
        <v>661</v>
      </c>
      <c r="K6080" s="13" t="s">
        <v>662</v>
      </c>
      <c r="L6080" s="12" t="s">
        <v>563</v>
      </c>
      <c r="M6080" s="13" t="s">
        <v>32</v>
      </c>
      <c r="N6080" s="2" t="s">
        <v>19</v>
      </c>
      <c r="O6080" s="13" t="s">
        <v>20</v>
      </c>
      <c r="P6080" s="14">
        <v>17000</v>
      </c>
      <c r="Q6080" s="14">
        <v>289000</v>
      </c>
      <c r="R6080" s="13">
        <v>13</v>
      </c>
      <c r="S6080" s="15">
        <v>0.25</v>
      </c>
      <c r="T6080" s="13">
        <v>1</v>
      </c>
      <c r="U6080" s="13">
        <v>3</v>
      </c>
      <c r="V6080" s="16">
        <v>0</v>
      </c>
      <c r="W6080" s="16" t="str">
        <f t="shared" si="94"/>
        <v>PN72325586-2</v>
      </c>
      <c r="X6080" s="17" t="s">
        <v>150</v>
      </c>
      <c r="Y6080" s="17" t="s">
        <v>4186</v>
      </c>
      <c r="Z6080" s="17" t="s">
        <v>38</v>
      </c>
      <c r="AB6080" s="17" t="s">
        <v>689</v>
      </c>
      <c r="AC6080" s="17" t="s">
        <v>11765</v>
      </c>
      <c r="AD6080" s="17" t="s">
        <v>664</v>
      </c>
      <c r="AE6080" s="17" t="s">
        <v>42</v>
      </c>
      <c r="AF6080" s="17" t="s">
        <v>665</v>
      </c>
      <c r="AG6080" s="17" t="s">
        <v>666</v>
      </c>
      <c r="AJ6080" s="17" t="s">
        <v>490</v>
      </c>
      <c r="AK6080" s="17" t="s">
        <v>491</v>
      </c>
      <c r="AO6080" s="17" t="s">
        <v>46</v>
      </c>
      <c r="AP6080" s="18">
        <v>43545</v>
      </c>
      <c r="AQ6080" s="17" t="s">
        <v>22</v>
      </c>
      <c r="AR6080" s="17" t="s">
        <v>47</v>
      </c>
      <c r="AS6080" s="17" t="s">
        <v>47</v>
      </c>
      <c r="AT6080" s="17" t="s">
        <v>161</v>
      </c>
      <c r="AU6080" s="17" t="s">
        <v>162</v>
      </c>
      <c r="AV6080" s="17" t="s">
        <v>162</v>
      </c>
      <c r="BE6080" s="17" t="s">
        <v>52</v>
      </c>
      <c r="BF6080" s="17" t="s">
        <v>4187</v>
      </c>
      <c r="BG6080" s="18">
        <v>43862</v>
      </c>
      <c r="BL6080" s="17" t="s">
        <v>4188</v>
      </c>
      <c r="BM6080" s="19" t="s">
        <v>22</v>
      </c>
      <c r="BN6080" s="19">
        <f>P6080*R6080</f>
        <v>221000</v>
      </c>
      <c r="BO6080" s="19" t="str">
        <f>IF(AND(BN6080&gt;120000, P6080&gt;25, X6080&lt;&gt;"WAVE 0"), "yes", "no")</f>
        <v>no</v>
      </c>
      <c r="BP6080" s="17" t="s">
        <v>51</v>
      </c>
    </row>
    <row r="6081" spans="1:68" x14ac:dyDescent="0.25">
      <c r="A6081" s="11" t="s">
        <v>11766</v>
      </c>
      <c r="B6081" s="12" t="s">
        <v>11767</v>
      </c>
      <c r="C6081" s="13" t="s">
        <v>14</v>
      </c>
      <c r="D6081" s="12" t="s">
        <v>3548</v>
      </c>
      <c r="E6081" s="13" t="s">
        <v>3549</v>
      </c>
      <c r="F6081" s="12">
        <v>2020</v>
      </c>
      <c r="G6081" s="13" t="s">
        <v>17</v>
      </c>
      <c r="H6081" s="12" t="s">
        <v>28</v>
      </c>
      <c r="I6081" s="13" t="s">
        <v>51</v>
      </c>
      <c r="J6081" s="12" t="s">
        <v>661</v>
      </c>
      <c r="K6081" s="13" t="s">
        <v>662</v>
      </c>
      <c r="L6081" s="12" t="s">
        <v>563</v>
      </c>
      <c r="M6081" s="13" t="s">
        <v>32</v>
      </c>
      <c r="N6081" s="2" t="s">
        <v>19</v>
      </c>
      <c r="O6081" s="13" t="s">
        <v>20</v>
      </c>
      <c r="P6081" s="14">
        <v>96.26</v>
      </c>
      <c r="Q6081" s="14">
        <v>2310.2399999999998</v>
      </c>
      <c r="R6081" s="13">
        <v>10</v>
      </c>
      <c r="S6081" s="15">
        <v>1</v>
      </c>
      <c r="T6081" s="13">
        <v>1</v>
      </c>
      <c r="U6081" s="13">
        <v>0</v>
      </c>
      <c r="V6081" s="16">
        <v>0</v>
      </c>
      <c r="W6081" s="16" t="str">
        <f t="shared" si="94"/>
        <v>PN72325597-3</v>
      </c>
      <c r="Z6081" s="13" t="s">
        <v>17</v>
      </c>
      <c r="BN6081" s="19">
        <f>P6081*R6081</f>
        <v>962.6</v>
      </c>
      <c r="BO6081" s="19" t="str">
        <f>IF(AND(BN6081&gt;120000, P6081&gt;25, X6081&lt;&gt;"WAVE 0"), "yes", "no")</f>
        <v>no</v>
      </c>
      <c r="BP6081" s="17" t="s">
        <v>51</v>
      </c>
    </row>
    <row r="6082" spans="1:68" x14ac:dyDescent="0.25">
      <c r="A6082" s="11" t="s">
        <v>11768</v>
      </c>
      <c r="B6082" s="12" t="s">
        <v>11769</v>
      </c>
      <c r="C6082" s="13" t="s">
        <v>14</v>
      </c>
      <c r="D6082" s="12" t="s">
        <v>3548</v>
      </c>
      <c r="E6082" s="13" t="s">
        <v>3549</v>
      </c>
      <c r="F6082" s="12">
        <v>2020</v>
      </c>
      <c r="G6082" s="13" t="s">
        <v>17</v>
      </c>
      <c r="H6082" s="12" t="s">
        <v>18</v>
      </c>
      <c r="I6082" s="13" t="s">
        <v>51</v>
      </c>
      <c r="J6082" s="12" t="s">
        <v>18</v>
      </c>
      <c r="K6082" s="13" t="s">
        <v>18</v>
      </c>
      <c r="L6082" s="12" t="s">
        <v>18</v>
      </c>
      <c r="M6082" s="13" t="s">
        <v>18</v>
      </c>
      <c r="N6082" s="2" t="s">
        <v>19</v>
      </c>
      <c r="O6082" s="13" t="s">
        <v>20</v>
      </c>
      <c r="P6082" s="14">
        <v>97.69</v>
      </c>
      <c r="Q6082" s="14">
        <v>1172.28</v>
      </c>
      <c r="R6082" s="13">
        <v>13</v>
      </c>
      <c r="S6082" s="15">
        <v>1</v>
      </c>
      <c r="T6082" s="13">
        <v>1</v>
      </c>
      <c r="U6082" s="13">
        <v>0</v>
      </c>
      <c r="V6082" s="16">
        <v>0</v>
      </c>
      <c r="W6082" s="16" t="str">
        <f t="shared" ref="W6082:W6145" si="95">"PN"&amp;A6082</f>
        <v>PN72325597-4</v>
      </c>
      <c r="Z6082" s="13" t="s">
        <v>17</v>
      </c>
      <c r="BN6082" s="19">
        <f>P6082*R6082</f>
        <v>1269.97</v>
      </c>
      <c r="BO6082" s="19" t="str">
        <f>IF(AND(BN6082&gt;120000, P6082&gt;25, X6082&lt;&gt;"WAVE 0"), "yes", "no")</f>
        <v>no</v>
      </c>
      <c r="BP6082" s="17" t="s">
        <v>51</v>
      </c>
    </row>
    <row r="6083" spans="1:68" x14ac:dyDescent="0.25">
      <c r="A6083" s="11" t="s">
        <v>11770</v>
      </c>
      <c r="B6083" s="12" t="s">
        <v>11771</v>
      </c>
      <c r="C6083" s="13" t="s">
        <v>14</v>
      </c>
      <c r="D6083" s="12" t="s">
        <v>3548</v>
      </c>
      <c r="E6083" s="13" t="s">
        <v>3549</v>
      </c>
      <c r="F6083" s="12">
        <v>2020</v>
      </c>
      <c r="G6083" s="13" t="s">
        <v>17</v>
      </c>
      <c r="H6083" s="12" t="s">
        <v>28</v>
      </c>
      <c r="I6083" s="13" t="s">
        <v>51</v>
      </c>
      <c r="J6083" s="12" t="s">
        <v>661</v>
      </c>
      <c r="K6083" s="13" t="s">
        <v>662</v>
      </c>
      <c r="L6083" s="12" t="s">
        <v>563</v>
      </c>
      <c r="M6083" s="13" t="s">
        <v>32</v>
      </c>
      <c r="N6083" s="2" t="s">
        <v>19</v>
      </c>
      <c r="O6083" s="13" t="s">
        <v>20</v>
      </c>
      <c r="P6083" s="14">
        <v>33.340000000000003</v>
      </c>
      <c r="Q6083" s="14">
        <v>3767.42</v>
      </c>
      <c r="R6083" s="13">
        <v>126</v>
      </c>
      <c r="S6083" s="15">
        <v>1</v>
      </c>
      <c r="T6083" s="13">
        <v>1</v>
      </c>
      <c r="U6083" s="13">
        <v>0</v>
      </c>
      <c r="V6083" s="16">
        <v>0</v>
      </c>
      <c r="W6083" s="16" t="str">
        <f t="shared" si="95"/>
        <v>PN72325624-1</v>
      </c>
      <c r="Z6083" s="13" t="s">
        <v>17</v>
      </c>
      <c r="BN6083" s="19">
        <f>P6083*R6083</f>
        <v>4200.84</v>
      </c>
      <c r="BO6083" s="19" t="str">
        <f>IF(AND(BN6083&gt;120000, P6083&gt;25, X6083&lt;&gt;"WAVE 0"), "yes", "no")</f>
        <v>no</v>
      </c>
      <c r="BP6083" s="17" t="s">
        <v>51</v>
      </c>
    </row>
    <row r="6084" spans="1:68" x14ac:dyDescent="0.25">
      <c r="A6084" s="11" t="s">
        <v>11772</v>
      </c>
      <c r="B6084" s="12" t="s">
        <v>11773</v>
      </c>
      <c r="C6084" s="13" t="s">
        <v>14</v>
      </c>
      <c r="D6084" s="12" t="s">
        <v>3548</v>
      </c>
      <c r="E6084" s="13" t="s">
        <v>3549</v>
      </c>
      <c r="F6084" s="12">
        <v>2020</v>
      </c>
      <c r="G6084" s="13" t="s">
        <v>17</v>
      </c>
      <c r="H6084" s="12" t="s">
        <v>28</v>
      </c>
      <c r="I6084" s="13" t="s">
        <v>51</v>
      </c>
      <c r="J6084" s="12" t="s">
        <v>661</v>
      </c>
      <c r="K6084" s="13" t="s">
        <v>662</v>
      </c>
      <c r="L6084" s="12" t="s">
        <v>563</v>
      </c>
      <c r="M6084" s="13" t="s">
        <v>32</v>
      </c>
      <c r="N6084" s="2" t="s">
        <v>19</v>
      </c>
      <c r="O6084" s="13" t="s">
        <v>20</v>
      </c>
      <c r="P6084" s="14">
        <v>34.380000000000003</v>
      </c>
      <c r="Q6084" s="14">
        <v>4331.88</v>
      </c>
      <c r="R6084" s="13">
        <v>112</v>
      </c>
      <c r="S6084" s="15">
        <v>0.76923076923076927</v>
      </c>
      <c r="T6084" s="13">
        <v>1</v>
      </c>
      <c r="U6084" s="13">
        <v>0</v>
      </c>
      <c r="V6084" s="16">
        <v>0</v>
      </c>
      <c r="W6084" s="16" t="str">
        <f t="shared" si="95"/>
        <v>PN72325624-2</v>
      </c>
      <c r="Z6084" s="13" t="s">
        <v>17</v>
      </c>
      <c r="BN6084" s="19">
        <f>P6084*R6084</f>
        <v>3850.5600000000004</v>
      </c>
      <c r="BO6084" s="19" t="str">
        <f>IF(AND(BN6084&gt;120000, P6084&gt;25, X6084&lt;&gt;"WAVE 0"), "yes", "no")</f>
        <v>no</v>
      </c>
      <c r="BP6084" s="17" t="s">
        <v>51</v>
      </c>
    </row>
    <row r="6085" spans="1:68" x14ac:dyDescent="0.25">
      <c r="A6085" s="11" t="s">
        <v>11774</v>
      </c>
      <c r="B6085" s="12" t="s">
        <v>11775</v>
      </c>
      <c r="C6085" s="13" t="s">
        <v>14</v>
      </c>
      <c r="D6085" s="12" t="s">
        <v>3548</v>
      </c>
      <c r="E6085" s="13" t="s">
        <v>3549</v>
      </c>
      <c r="F6085" s="12">
        <v>2020</v>
      </c>
      <c r="G6085" s="13" t="s">
        <v>17</v>
      </c>
      <c r="H6085" s="12" t="s">
        <v>28</v>
      </c>
      <c r="I6085" s="13" t="s">
        <v>51</v>
      </c>
      <c r="J6085" s="12" t="s">
        <v>661</v>
      </c>
      <c r="K6085" s="13" t="s">
        <v>662</v>
      </c>
      <c r="L6085" s="12" t="s">
        <v>563</v>
      </c>
      <c r="M6085" s="13" t="s">
        <v>32</v>
      </c>
      <c r="N6085" s="2" t="s">
        <v>19</v>
      </c>
      <c r="O6085" s="13" t="s">
        <v>20</v>
      </c>
      <c r="P6085" s="14">
        <v>2.61</v>
      </c>
      <c r="Q6085" s="14">
        <v>120.06</v>
      </c>
      <c r="R6085" s="13">
        <v>25</v>
      </c>
      <c r="S6085" s="15">
        <v>0.5</v>
      </c>
      <c r="T6085" s="13">
        <v>1</v>
      </c>
      <c r="U6085" s="13"/>
      <c r="V6085" s="16">
        <v>0</v>
      </c>
      <c r="W6085" s="16" t="str">
        <f t="shared" si="95"/>
        <v>PN72325641-1</v>
      </c>
      <c r="Z6085" s="13" t="s">
        <v>17</v>
      </c>
      <c r="AA6085" s="17" t="s">
        <v>22</v>
      </c>
      <c r="AB6085" s="17" t="s">
        <v>22</v>
      </c>
      <c r="AC6085" s="17" t="s">
        <v>22</v>
      </c>
      <c r="AD6085" s="17" t="s">
        <v>22</v>
      </c>
      <c r="AE6085" s="17" t="s">
        <v>22</v>
      </c>
      <c r="AF6085" s="17" t="s">
        <v>22</v>
      </c>
      <c r="AG6085" s="17" t="s">
        <v>22</v>
      </c>
      <c r="AJ6085" s="17" t="s">
        <v>22</v>
      </c>
      <c r="AK6085" s="17" t="s">
        <v>22</v>
      </c>
      <c r="AO6085" s="17" t="s">
        <v>22</v>
      </c>
      <c r="AP6085" s="18" t="s">
        <v>22</v>
      </c>
      <c r="AQ6085" s="17" t="s">
        <v>22</v>
      </c>
      <c r="AR6085" s="17" t="s">
        <v>22</v>
      </c>
      <c r="AS6085" s="17" t="s">
        <v>22</v>
      </c>
      <c r="AT6085" s="17" t="s">
        <v>22</v>
      </c>
      <c r="AU6085" s="17" t="s">
        <v>22</v>
      </c>
      <c r="AV6085" s="17" t="s">
        <v>22</v>
      </c>
      <c r="AW6085" s="17" t="s">
        <v>22</v>
      </c>
      <c r="AX6085" s="17" t="s">
        <v>22</v>
      </c>
      <c r="AY6085" s="17" t="s">
        <v>22</v>
      </c>
      <c r="AZ6085" s="17" t="s">
        <v>22</v>
      </c>
      <c r="BA6085" s="17" t="s">
        <v>22</v>
      </c>
      <c r="BD6085" s="17" t="s">
        <v>22</v>
      </c>
      <c r="BE6085" s="17" t="s">
        <v>22</v>
      </c>
      <c r="BF6085" s="17" t="s">
        <v>22</v>
      </c>
      <c r="BG6085" s="18" t="s">
        <v>22</v>
      </c>
      <c r="BH6085" s="3" t="s">
        <v>22</v>
      </c>
      <c r="BI6085" s="3" t="s">
        <v>22</v>
      </c>
      <c r="BK6085" s="3" t="s">
        <v>22</v>
      </c>
      <c r="BL6085" s="17" t="s">
        <v>22</v>
      </c>
      <c r="BM6085" s="19" t="s">
        <v>22</v>
      </c>
      <c r="BN6085" s="19">
        <f>P6085*R6085</f>
        <v>65.25</v>
      </c>
      <c r="BO6085" s="19" t="str">
        <f>IF(AND(BN6085&gt;120000, P6085&gt;25, X6085&lt;&gt;"WAVE 0"), "yes", "no")</f>
        <v>no</v>
      </c>
      <c r="BP6085" s="17" t="s">
        <v>22</v>
      </c>
    </row>
    <row r="6086" spans="1:68" x14ac:dyDescent="0.25">
      <c r="A6086" s="11" t="s">
        <v>11776</v>
      </c>
      <c r="B6086" s="12" t="s">
        <v>11742</v>
      </c>
      <c r="C6086" s="13" t="s">
        <v>14</v>
      </c>
      <c r="D6086" s="12" t="s">
        <v>5263</v>
      </c>
      <c r="E6086" s="13" t="s">
        <v>5264</v>
      </c>
      <c r="F6086" s="12">
        <v>2020</v>
      </c>
      <c r="G6086" s="13" t="s">
        <v>27</v>
      </c>
      <c r="H6086" s="12" t="s">
        <v>28</v>
      </c>
      <c r="I6086" s="13" t="s">
        <v>51</v>
      </c>
      <c r="J6086" s="12" t="s">
        <v>661</v>
      </c>
      <c r="K6086" s="13" t="s">
        <v>662</v>
      </c>
      <c r="L6086" s="12" t="s">
        <v>563</v>
      </c>
      <c r="M6086" s="13" t="s">
        <v>32</v>
      </c>
      <c r="N6086" s="2" t="s">
        <v>19</v>
      </c>
      <c r="O6086" s="13" t="s">
        <v>20</v>
      </c>
      <c r="P6086" s="14">
        <v>906.09</v>
      </c>
      <c r="Q6086" s="14">
        <v>28994.880000000001</v>
      </c>
      <c r="R6086" s="13">
        <v>23</v>
      </c>
      <c r="S6086" s="15">
        <v>0.875</v>
      </c>
      <c r="T6086" s="13">
        <v>1</v>
      </c>
      <c r="U6086" s="13">
        <v>1</v>
      </c>
      <c r="V6086" s="16">
        <v>0</v>
      </c>
      <c r="W6086" s="16" t="str">
        <f t="shared" si="95"/>
        <v>PN72325662-1</v>
      </c>
      <c r="X6086" s="17" t="s">
        <v>150</v>
      </c>
      <c r="Y6086" s="17" t="s">
        <v>5265</v>
      </c>
      <c r="Z6086" s="17" t="s">
        <v>33</v>
      </c>
      <c r="AB6086" s="17" t="s">
        <v>458</v>
      </c>
      <c r="AC6086" s="17" t="s">
        <v>11742</v>
      </c>
      <c r="AD6086" s="17" t="s">
        <v>664</v>
      </c>
      <c r="AE6086" s="17" t="s">
        <v>42</v>
      </c>
      <c r="AF6086" s="17" t="s">
        <v>665</v>
      </c>
      <c r="AG6086" s="17" t="s">
        <v>666</v>
      </c>
      <c r="AJ6086" s="17" t="s">
        <v>490</v>
      </c>
      <c r="AK6086" s="17" t="s">
        <v>491</v>
      </c>
      <c r="AO6086" s="17" t="s">
        <v>46</v>
      </c>
      <c r="AP6086" s="18">
        <v>43545</v>
      </c>
      <c r="AQ6086" s="17" t="s">
        <v>22</v>
      </c>
      <c r="AR6086" s="17" t="s">
        <v>47</v>
      </c>
      <c r="AS6086" s="17" t="s">
        <v>47</v>
      </c>
      <c r="AT6086" s="17" t="s">
        <v>161</v>
      </c>
      <c r="AU6086" s="17" t="s">
        <v>162</v>
      </c>
      <c r="AV6086" s="17" t="s">
        <v>162</v>
      </c>
      <c r="AW6086" s="17" t="s">
        <v>5269</v>
      </c>
      <c r="AX6086" s="17" t="s">
        <v>5270</v>
      </c>
      <c r="BA6086" s="17" t="s">
        <v>5270</v>
      </c>
      <c r="BD6086" s="17">
        <v>5</v>
      </c>
      <c r="BE6086" s="17" t="s">
        <v>52</v>
      </c>
      <c r="BF6086" s="17" t="s">
        <v>5271</v>
      </c>
      <c r="BG6086" s="18">
        <v>43585</v>
      </c>
      <c r="BL6086" s="17" t="s">
        <v>5272</v>
      </c>
      <c r="BM6086" s="19" t="s">
        <v>22</v>
      </c>
      <c r="BN6086" s="19">
        <f>P6086*R6086</f>
        <v>20840.07</v>
      </c>
      <c r="BO6086" s="19" t="str">
        <f>IF(AND(BN6086&gt;120000, P6086&gt;25, X6086&lt;&gt;"WAVE 0"), "yes", "no")</f>
        <v>no</v>
      </c>
      <c r="BP6086" s="17" t="s">
        <v>51</v>
      </c>
    </row>
    <row r="6087" spans="1:68" x14ac:dyDescent="0.25">
      <c r="A6087" s="11" t="s">
        <v>11777</v>
      </c>
      <c r="B6087" s="12" t="s">
        <v>11778</v>
      </c>
      <c r="C6087" s="13" t="s">
        <v>14</v>
      </c>
      <c r="D6087" s="12" t="s">
        <v>3548</v>
      </c>
      <c r="E6087" s="13" t="s">
        <v>3549</v>
      </c>
      <c r="F6087" s="12">
        <v>2020</v>
      </c>
      <c r="G6087" s="13" t="s">
        <v>17</v>
      </c>
      <c r="H6087" s="12" t="s">
        <v>28</v>
      </c>
      <c r="I6087" s="13" t="s">
        <v>51</v>
      </c>
      <c r="J6087" s="12" t="s">
        <v>661</v>
      </c>
      <c r="K6087" s="13" t="s">
        <v>662</v>
      </c>
      <c r="L6087" s="12" t="s">
        <v>563</v>
      </c>
      <c r="M6087" s="13" t="s">
        <v>32</v>
      </c>
      <c r="N6087" s="2" t="s">
        <v>19</v>
      </c>
      <c r="O6087" s="13" t="s">
        <v>20</v>
      </c>
      <c r="P6087" s="14">
        <v>27.18</v>
      </c>
      <c r="Q6087" s="14">
        <v>815.4</v>
      </c>
      <c r="R6087" s="13">
        <v>22</v>
      </c>
      <c r="S6087" s="15">
        <v>0.5</v>
      </c>
      <c r="T6087" s="13">
        <v>1</v>
      </c>
      <c r="U6087" s="13">
        <v>2</v>
      </c>
      <c r="V6087" s="16">
        <v>0</v>
      </c>
      <c r="W6087" s="16" t="str">
        <f t="shared" si="95"/>
        <v>PN72325680-2</v>
      </c>
      <c r="Z6087" s="13" t="s">
        <v>17</v>
      </c>
      <c r="BN6087" s="19">
        <f>P6087*R6087</f>
        <v>597.96</v>
      </c>
      <c r="BO6087" s="19" t="str">
        <f>IF(AND(BN6087&gt;120000, P6087&gt;25, X6087&lt;&gt;"WAVE 0"), "yes", "no")</f>
        <v>no</v>
      </c>
      <c r="BP6087" s="17" t="s">
        <v>51</v>
      </c>
    </row>
    <row r="6088" spans="1:68" x14ac:dyDescent="0.25">
      <c r="A6088" s="11" t="s">
        <v>11779</v>
      </c>
      <c r="B6088" s="12" t="s">
        <v>977</v>
      </c>
      <c r="C6088" s="13" t="s">
        <v>14</v>
      </c>
      <c r="D6088" s="12" t="s">
        <v>3548</v>
      </c>
      <c r="E6088" s="13" t="s">
        <v>3549</v>
      </c>
      <c r="F6088" s="12">
        <v>2020</v>
      </c>
      <c r="G6088" s="13" t="s">
        <v>17</v>
      </c>
      <c r="H6088" s="12" t="s">
        <v>28</v>
      </c>
      <c r="I6088" s="13" t="s">
        <v>51</v>
      </c>
      <c r="J6088" s="12" t="s">
        <v>661</v>
      </c>
      <c r="K6088" s="13" t="s">
        <v>662</v>
      </c>
      <c r="L6088" s="12" t="s">
        <v>563</v>
      </c>
      <c r="M6088" s="13" t="s">
        <v>32</v>
      </c>
      <c r="N6088" s="2" t="s">
        <v>19</v>
      </c>
      <c r="O6088" s="13" t="s">
        <v>20</v>
      </c>
      <c r="P6088" s="14">
        <v>21.84</v>
      </c>
      <c r="Q6088" s="14">
        <v>5591.04</v>
      </c>
      <c r="R6088" s="13">
        <v>198</v>
      </c>
      <c r="S6088" s="15">
        <v>0.77777777777777779</v>
      </c>
      <c r="T6088" s="13">
        <v>1</v>
      </c>
      <c r="U6088" s="13">
        <v>1</v>
      </c>
      <c r="V6088" s="16">
        <v>0</v>
      </c>
      <c r="W6088" s="16" t="str">
        <f t="shared" si="95"/>
        <v>PN72325682-2</v>
      </c>
      <c r="Z6088" s="13" t="s">
        <v>17</v>
      </c>
      <c r="BN6088" s="19">
        <f>P6088*R6088</f>
        <v>4324.32</v>
      </c>
      <c r="BO6088" s="19" t="str">
        <f>IF(AND(BN6088&gt;120000, P6088&gt;25, X6088&lt;&gt;"WAVE 0"), "yes", "no")</f>
        <v>no</v>
      </c>
      <c r="BP6088" s="17" t="s">
        <v>51</v>
      </c>
    </row>
    <row r="6089" spans="1:68" x14ac:dyDescent="0.25">
      <c r="A6089" s="11" t="s">
        <v>11780</v>
      </c>
      <c r="B6089" s="12" t="s">
        <v>11781</v>
      </c>
      <c r="C6089" s="13" t="s">
        <v>14</v>
      </c>
      <c r="D6089" s="12" t="s">
        <v>3548</v>
      </c>
      <c r="E6089" s="13" t="s">
        <v>3549</v>
      </c>
      <c r="F6089" s="12">
        <v>2020</v>
      </c>
      <c r="G6089" s="13" t="s">
        <v>17</v>
      </c>
      <c r="H6089" s="12" t="s">
        <v>28</v>
      </c>
      <c r="I6089" s="13" t="s">
        <v>51</v>
      </c>
      <c r="J6089" s="12" t="s">
        <v>661</v>
      </c>
      <c r="K6089" s="13" t="s">
        <v>662</v>
      </c>
      <c r="L6089" s="12" t="s">
        <v>563</v>
      </c>
      <c r="M6089" s="13" t="s">
        <v>32</v>
      </c>
      <c r="N6089" s="2" t="s">
        <v>19</v>
      </c>
      <c r="O6089" s="13" t="s">
        <v>20</v>
      </c>
      <c r="P6089" s="14">
        <v>24.66</v>
      </c>
      <c r="Q6089" s="14">
        <v>271.26</v>
      </c>
      <c r="R6089" s="13">
        <v>10</v>
      </c>
      <c r="S6089" s="15">
        <v>1</v>
      </c>
      <c r="T6089" s="13">
        <v>1</v>
      </c>
      <c r="U6089" s="13">
        <v>0</v>
      </c>
      <c r="V6089" s="16">
        <v>0</v>
      </c>
      <c r="W6089" s="16" t="str">
        <f t="shared" si="95"/>
        <v>PN72325683-3</v>
      </c>
      <c r="Z6089" s="13" t="s">
        <v>17</v>
      </c>
      <c r="BN6089" s="19">
        <f>P6089*R6089</f>
        <v>246.6</v>
      </c>
      <c r="BO6089" s="19" t="str">
        <f>IF(AND(BN6089&gt;120000, P6089&gt;25, X6089&lt;&gt;"WAVE 0"), "yes", "no")</f>
        <v>no</v>
      </c>
      <c r="BP6089" s="17" t="s">
        <v>51</v>
      </c>
    </row>
    <row r="6090" spans="1:68" x14ac:dyDescent="0.25">
      <c r="A6090" s="11" t="s">
        <v>11782</v>
      </c>
      <c r="B6090" s="12" t="s">
        <v>11783</v>
      </c>
      <c r="C6090" s="13" t="s">
        <v>14</v>
      </c>
      <c r="D6090" s="12" t="s">
        <v>3548</v>
      </c>
      <c r="E6090" s="13" t="s">
        <v>3549</v>
      </c>
      <c r="F6090" s="12">
        <v>2020</v>
      </c>
      <c r="G6090" s="13" t="s">
        <v>17</v>
      </c>
      <c r="H6090" s="12" t="s">
        <v>28</v>
      </c>
      <c r="I6090" s="13" t="s">
        <v>51</v>
      </c>
      <c r="J6090" s="12" t="s">
        <v>661</v>
      </c>
      <c r="K6090" s="13" t="s">
        <v>662</v>
      </c>
      <c r="L6090" s="12" t="s">
        <v>563</v>
      </c>
      <c r="M6090" s="13" t="s">
        <v>32</v>
      </c>
      <c r="N6090" s="2" t="s">
        <v>19</v>
      </c>
      <c r="O6090" s="13" t="s">
        <v>20</v>
      </c>
      <c r="P6090" s="14">
        <v>24.66</v>
      </c>
      <c r="Q6090" s="14">
        <v>369.9</v>
      </c>
      <c r="R6090" s="13">
        <v>12</v>
      </c>
      <c r="S6090" s="15">
        <v>1</v>
      </c>
      <c r="T6090" s="13">
        <v>1</v>
      </c>
      <c r="U6090" s="13">
        <v>0</v>
      </c>
      <c r="V6090" s="16">
        <v>0</v>
      </c>
      <c r="W6090" s="16" t="str">
        <f t="shared" si="95"/>
        <v>PN72325683-4</v>
      </c>
      <c r="Z6090" s="13" t="s">
        <v>17</v>
      </c>
      <c r="BN6090" s="19">
        <f>P6090*R6090</f>
        <v>295.92</v>
      </c>
      <c r="BO6090" s="19" t="str">
        <f>IF(AND(BN6090&gt;120000, P6090&gt;25, X6090&lt;&gt;"WAVE 0"), "yes", "no")</f>
        <v>no</v>
      </c>
      <c r="BP6090" s="17" t="s">
        <v>51</v>
      </c>
    </row>
    <row r="6091" spans="1:68" x14ac:dyDescent="0.25">
      <c r="A6091" s="11" t="s">
        <v>11784</v>
      </c>
      <c r="B6091" s="12" t="s">
        <v>11785</v>
      </c>
      <c r="C6091" s="13" t="s">
        <v>14</v>
      </c>
      <c r="D6091" s="12" t="s">
        <v>1015</v>
      </c>
      <c r="E6091" s="13" t="s">
        <v>1016</v>
      </c>
      <c r="F6091" s="12">
        <v>2020</v>
      </c>
      <c r="G6091" s="13" t="s">
        <v>17</v>
      </c>
      <c r="H6091" s="12" t="s">
        <v>28</v>
      </c>
      <c r="I6091" s="13" t="s">
        <v>18</v>
      </c>
      <c r="J6091" s="12" t="s">
        <v>661</v>
      </c>
      <c r="K6091" s="13" t="s">
        <v>662</v>
      </c>
      <c r="L6091" s="12" t="s">
        <v>563</v>
      </c>
      <c r="M6091" s="13" t="s">
        <v>32</v>
      </c>
      <c r="N6091" s="2" t="s">
        <v>19</v>
      </c>
      <c r="O6091" s="13" t="s">
        <v>20</v>
      </c>
      <c r="P6091" s="14">
        <v>1815.56</v>
      </c>
      <c r="Q6091" s="14">
        <v>36311.199999999997</v>
      </c>
      <c r="R6091" s="13">
        <v>14</v>
      </c>
      <c r="S6091" s="15">
        <v>0.23529411764705882</v>
      </c>
      <c r="T6091" s="13">
        <v>1</v>
      </c>
      <c r="U6091" s="13">
        <v>5</v>
      </c>
      <c r="V6091" s="16">
        <v>50000</v>
      </c>
      <c r="W6091" s="16" t="str">
        <f t="shared" si="95"/>
        <v>PN72325714-1</v>
      </c>
      <c r="Z6091" s="13" t="s">
        <v>17</v>
      </c>
      <c r="BN6091" s="19">
        <f>P6091*R6091</f>
        <v>25417.84</v>
      </c>
      <c r="BO6091" s="19" t="str">
        <f>IF(AND(BN6091&gt;120000, P6091&gt;25, X6091&lt;&gt;"WAVE 0"), "yes", "no")</f>
        <v>no</v>
      </c>
      <c r="BP6091" s="17" t="s">
        <v>51</v>
      </c>
    </row>
    <row r="6092" spans="1:68" x14ac:dyDescent="0.25">
      <c r="A6092" s="11" t="s">
        <v>11786</v>
      </c>
      <c r="B6092" s="12" t="s">
        <v>11787</v>
      </c>
      <c r="C6092" s="13" t="s">
        <v>14</v>
      </c>
      <c r="D6092" s="12" t="s">
        <v>1015</v>
      </c>
      <c r="E6092" s="13" t="s">
        <v>1016</v>
      </c>
      <c r="F6092" s="12">
        <v>2020</v>
      </c>
      <c r="G6092" s="13" t="s">
        <v>17</v>
      </c>
      <c r="H6092" s="12" t="s">
        <v>28</v>
      </c>
      <c r="I6092" s="13" t="s">
        <v>18</v>
      </c>
      <c r="J6092" s="12" t="s">
        <v>661</v>
      </c>
      <c r="K6092" s="13" t="s">
        <v>662</v>
      </c>
      <c r="L6092" s="12" t="s">
        <v>563</v>
      </c>
      <c r="M6092" s="13" t="s">
        <v>32</v>
      </c>
      <c r="N6092" s="2" t="s">
        <v>19</v>
      </c>
      <c r="O6092" s="13" t="s">
        <v>20</v>
      </c>
      <c r="P6092" s="14">
        <v>1815.5633</v>
      </c>
      <c r="Q6092" s="14">
        <v>29049.000000000004</v>
      </c>
      <c r="R6092" s="13">
        <v>13</v>
      </c>
      <c r="S6092" s="15">
        <v>6.25E-2</v>
      </c>
      <c r="T6092" s="13">
        <v>1</v>
      </c>
      <c r="U6092" s="13">
        <v>5</v>
      </c>
      <c r="V6092" s="16">
        <v>125000</v>
      </c>
      <c r="W6092" s="16" t="str">
        <f t="shared" si="95"/>
        <v>PN72325714-2</v>
      </c>
      <c r="Z6092" s="13" t="s">
        <v>17</v>
      </c>
      <c r="BN6092" s="19">
        <f>P6092*R6092</f>
        <v>23602.322899999999</v>
      </c>
      <c r="BO6092" s="19" t="str">
        <f>IF(AND(BN6092&gt;120000, P6092&gt;25, X6092&lt;&gt;"WAVE 0"), "yes", "no")</f>
        <v>no</v>
      </c>
      <c r="BP6092" s="17" t="s">
        <v>51</v>
      </c>
    </row>
    <row r="6093" spans="1:68" x14ac:dyDescent="0.25">
      <c r="A6093" s="11" t="s">
        <v>11788</v>
      </c>
      <c r="B6093" s="12" t="s">
        <v>977</v>
      </c>
      <c r="C6093" s="13" t="s">
        <v>14</v>
      </c>
      <c r="D6093" s="12" t="s">
        <v>3548</v>
      </c>
      <c r="E6093" s="13" t="s">
        <v>3549</v>
      </c>
      <c r="F6093" s="12">
        <v>2020</v>
      </c>
      <c r="G6093" s="13" t="s">
        <v>17</v>
      </c>
      <c r="H6093" s="12" t="s">
        <v>28</v>
      </c>
      <c r="I6093" s="13" t="s">
        <v>51</v>
      </c>
      <c r="J6093" s="12" t="s">
        <v>661</v>
      </c>
      <c r="K6093" s="13" t="s">
        <v>662</v>
      </c>
      <c r="L6093" s="12" t="s">
        <v>563</v>
      </c>
      <c r="M6093" s="13" t="s">
        <v>32</v>
      </c>
      <c r="N6093" s="2" t="s">
        <v>19</v>
      </c>
      <c r="O6093" s="13" t="s">
        <v>20</v>
      </c>
      <c r="P6093" s="14">
        <v>33.99</v>
      </c>
      <c r="Q6093" s="14">
        <v>645.80999999999995</v>
      </c>
      <c r="R6093" s="13">
        <v>13</v>
      </c>
      <c r="S6093" s="15">
        <v>0.66666666666666663</v>
      </c>
      <c r="T6093" s="13">
        <v>1</v>
      </c>
      <c r="U6093" s="13">
        <v>2</v>
      </c>
      <c r="V6093" s="16">
        <v>0</v>
      </c>
      <c r="W6093" s="16" t="str">
        <f t="shared" si="95"/>
        <v>PN72325791-1</v>
      </c>
      <c r="Z6093" s="13" t="s">
        <v>17</v>
      </c>
      <c r="BN6093" s="19">
        <f>P6093*R6093</f>
        <v>441.87</v>
      </c>
      <c r="BO6093" s="19" t="str">
        <f>IF(AND(BN6093&gt;120000, P6093&gt;25, X6093&lt;&gt;"WAVE 0"), "yes", "no")</f>
        <v>no</v>
      </c>
      <c r="BP6093" s="17" t="s">
        <v>51</v>
      </c>
    </row>
    <row r="6094" spans="1:68" x14ac:dyDescent="0.25">
      <c r="A6094" s="11" t="s">
        <v>11789</v>
      </c>
      <c r="B6094" s="12" t="s">
        <v>977</v>
      </c>
      <c r="C6094" s="13" t="s">
        <v>14</v>
      </c>
      <c r="D6094" s="12" t="s">
        <v>3548</v>
      </c>
      <c r="E6094" s="13" t="s">
        <v>3549</v>
      </c>
      <c r="F6094" s="12">
        <v>2020</v>
      </c>
      <c r="G6094" s="13" t="s">
        <v>17</v>
      </c>
      <c r="H6094" s="12" t="s">
        <v>28</v>
      </c>
      <c r="I6094" s="13" t="s">
        <v>51</v>
      </c>
      <c r="J6094" s="12" t="s">
        <v>661</v>
      </c>
      <c r="K6094" s="13" t="s">
        <v>662</v>
      </c>
      <c r="L6094" s="12" t="s">
        <v>563</v>
      </c>
      <c r="M6094" s="13" t="s">
        <v>32</v>
      </c>
      <c r="N6094" s="2" t="s">
        <v>19</v>
      </c>
      <c r="O6094" s="13" t="s">
        <v>20</v>
      </c>
      <c r="P6094" s="14">
        <v>33.99</v>
      </c>
      <c r="Q6094" s="14">
        <v>509.85</v>
      </c>
      <c r="R6094" s="13">
        <v>13</v>
      </c>
      <c r="S6094" s="15">
        <v>0.66666666666666663</v>
      </c>
      <c r="T6094" s="13">
        <v>1</v>
      </c>
      <c r="U6094" s="13">
        <v>1</v>
      </c>
      <c r="V6094" s="16">
        <v>0</v>
      </c>
      <c r="W6094" s="16" t="str">
        <f t="shared" si="95"/>
        <v>PN72325791-2</v>
      </c>
      <c r="Z6094" s="13" t="s">
        <v>17</v>
      </c>
      <c r="BN6094" s="19">
        <f>P6094*R6094</f>
        <v>441.87</v>
      </c>
      <c r="BO6094" s="19" t="str">
        <f>IF(AND(BN6094&gt;120000, P6094&gt;25, X6094&lt;&gt;"WAVE 0"), "yes", "no")</f>
        <v>no</v>
      </c>
      <c r="BP6094" s="17" t="s">
        <v>51</v>
      </c>
    </row>
    <row r="6095" spans="1:68" x14ac:dyDescent="0.25">
      <c r="A6095" s="11" t="s">
        <v>11790</v>
      </c>
      <c r="B6095" s="12" t="s">
        <v>977</v>
      </c>
      <c r="C6095" s="13" t="s">
        <v>14</v>
      </c>
      <c r="D6095" s="12" t="s">
        <v>3548</v>
      </c>
      <c r="E6095" s="13" t="s">
        <v>3549</v>
      </c>
      <c r="F6095" s="12">
        <v>2020</v>
      </c>
      <c r="G6095" s="13" t="s">
        <v>17</v>
      </c>
      <c r="H6095" s="12" t="s">
        <v>28</v>
      </c>
      <c r="I6095" s="13" t="s">
        <v>51</v>
      </c>
      <c r="J6095" s="12" t="s">
        <v>661</v>
      </c>
      <c r="K6095" s="13" t="s">
        <v>662</v>
      </c>
      <c r="L6095" s="12" t="s">
        <v>563</v>
      </c>
      <c r="M6095" s="13" t="s">
        <v>32</v>
      </c>
      <c r="N6095" s="2" t="s">
        <v>19</v>
      </c>
      <c r="O6095" s="13" t="s">
        <v>20</v>
      </c>
      <c r="P6095" s="14">
        <v>33.99</v>
      </c>
      <c r="Q6095" s="14">
        <v>713.79</v>
      </c>
      <c r="R6095" s="13">
        <v>13</v>
      </c>
      <c r="S6095" s="15">
        <v>0.66666666666666663</v>
      </c>
      <c r="T6095" s="13">
        <v>1</v>
      </c>
      <c r="U6095" s="13">
        <v>3</v>
      </c>
      <c r="V6095" s="16">
        <v>0</v>
      </c>
      <c r="W6095" s="16" t="str">
        <f t="shared" si="95"/>
        <v>PN72325791-3</v>
      </c>
      <c r="Z6095" s="13" t="s">
        <v>17</v>
      </c>
      <c r="BN6095" s="19">
        <f>P6095*R6095</f>
        <v>441.87</v>
      </c>
      <c r="BO6095" s="19" t="str">
        <f>IF(AND(BN6095&gt;120000, P6095&gt;25, X6095&lt;&gt;"WAVE 0"), "yes", "no")</f>
        <v>no</v>
      </c>
      <c r="BP6095" s="17" t="s">
        <v>51</v>
      </c>
    </row>
    <row r="6096" spans="1:68" x14ac:dyDescent="0.25">
      <c r="A6096" s="11" t="s">
        <v>11791</v>
      </c>
      <c r="B6096" s="12" t="s">
        <v>11792</v>
      </c>
      <c r="C6096" s="13" t="s">
        <v>14</v>
      </c>
      <c r="D6096" s="12" t="s">
        <v>5263</v>
      </c>
      <c r="E6096" s="13" t="s">
        <v>5264</v>
      </c>
      <c r="F6096" s="12">
        <v>2020</v>
      </c>
      <c r="G6096" s="13" t="s">
        <v>27</v>
      </c>
      <c r="H6096" s="12" t="s">
        <v>28</v>
      </c>
      <c r="I6096" s="13" t="s">
        <v>51</v>
      </c>
      <c r="J6096" s="12" t="s">
        <v>661</v>
      </c>
      <c r="K6096" s="13" t="s">
        <v>662</v>
      </c>
      <c r="L6096" s="12" t="s">
        <v>563</v>
      </c>
      <c r="M6096" s="13" t="s">
        <v>32</v>
      </c>
      <c r="N6096" s="2" t="s">
        <v>19</v>
      </c>
      <c r="O6096" s="13" t="s">
        <v>20</v>
      </c>
      <c r="P6096" s="14">
        <v>36.08</v>
      </c>
      <c r="Q6096" s="14">
        <v>1443.2</v>
      </c>
      <c r="R6096" s="13">
        <v>20</v>
      </c>
      <c r="S6096" s="15">
        <v>1</v>
      </c>
      <c r="T6096" s="13">
        <v>1</v>
      </c>
      <c r="U6096" s="13">
        <v>0</v>
      </c>
      <c r="V6096" s="16">
        <v>0</v>
      </c>
      <c r="W6096" s="16" t="str">
        <f t="shared" si="95"/>
        <v>PN72325793-11</v>
      </c>
      <c r="X6096" s="17" t="s">
        <v>150</v>
      </c>
      <c r="Y6096" s="17" t="s">
        <v>5265</v>
      </c>
      <c r="Z6096" s="17" t="s">
        <v>33</v>
      </c>
      <c r="AB6096" s="17" t="s">
        <v>152</v>
      </c>
      <c r="AC6096" s="17" t="s">
        <v>11793</v>
      </c>
      <c r="AD6096" s="17" t="s">
        <v>664</v>
      </c>
      <c r="AE6096" s="17" t="s">
        <v>42</v>
      </c>
      <c r="AF6096" s="17" t="s">
        <v>665</v>
      </c>
      <c r="AG6096" s="17" t="s">
        <v>666</v>
      </c>
      <c r="AJ6096" s="17" t="s">
        <v>490</v>
      </c>
      <c r="AK6096" s="17" t="s">
        <v>491</v>
      </c>
      <c r="AO6096" s="17" t="s">
        <v>46</v>
      </c>
      <c r="AP6096" s="18">
        <v>43545</v>
      </c>
      <c r="AQ6096" s="17" t="s">
        <v>22</v>
      </c>
      <c r="AR6096" s="17" t="s">
        <v>47</v>
      </c>
      <c r="AS6096" s="17" t="s">
        <v>47</v>
      </c>
      <c r="AT6096" s="17" t="s">
        <v>161</v>
      </c>
      <c r="AU6096" s="17" t="s">
        <v>162</v>
      </c>
      <c r="AV6096" s="17" t="s">
        <v>162</v>
      </c>
      <c r="AW6096" s="17" t="s">
        <v>5269</v>
      </c>
      <c r="AX6096" s="17" t="s">
        <v>5270</v>
      </c>
      <c r="BA6096" s="17" t="s">
        <v>5270</v>
      </c>
      <c r="BD6096" s="17">
        <v>3</v>
      </c>
      <c r="BE6096" s="17" t="s">
        <v>52</v>
      </c>
      <c r="BF6096" s="17" t="s">
        <v>5271</v>
      </c>
      <c r="BG6096" s="18">
        <v>43585</v>
      </c>
      <c r="BL6096" s="17" t="s">
        <v>5272</v>
      </c>
      <c r="BM6096" s="19" t="s">
        <v>22</v>
      </c>
      <c r="BN6096" s="19">
        <f>P6096*R6096</f>
        <v>721.59999999999991</v>
      </c>
      <c r="BO6096" s="19" t="str">
        <f>IF(AND(BN6096&gt;120000, P6096&gt;25, X6096&lt;&gt;"WAVE 0"), "yes", "no")</f>
        <v>no</v>
      </c>
      <c r="BP6096" s="17" t="s">
        <v>51</v>
      </c>
    </row>
    <row r="6097" spans="1:68" x14ac:dyDescent="0.25">
      <c r="A6097" s="11" t="s">
        <v>11794</v>
      </c>
      <c r="B6097" s="12" t="s">
        <v>11795</v>
      </c>
      <c r="C6097" s="13" t="s">
        <v>14</v>
      </c>
      <c r="D6097" s="12" t="s">
        <v>5263</v>
      </c>
      <c r="E6097" s="13" t="s">
        <v>5264</v>
      </c>
      <c r="F6097" s="12">
        <v>2020</v>
      </c>
      <c r="G6097" s="13" t="s">
        <v>27</v>
      </c>
      <c r="H6097" s="12" t="s">
        <v>28</v>
      </c>
      <c r="I6097" s="13" t="s">
        <v>51</v>
      </c>
      <c r="J6097" s="12" t="s">
        <v>661</v>
      </c>
      <c r="K6097" s="13" t="s">
        <v>662</v>
      </c>
      <c r="L6097" s="12" t="s">
        <v>563</v>
      </c>
      <c r="M6097" s="13" t="s">
        <v>32</v>
      </c>
      <c r="N6097" s="2" t="s">
        <v>19</v>
      </c>
      <c r="O6097" s="13" t="s">
        <v>20</v>
      </c>
      <c r="P6097" s="14">
        <v>36.08</v>
      </c>
      <c r="Q6097" s="14">
        <v>1443.2</v>
      </c>
      <c r="R6097" s="13">
        <v>30</v>
      </c>
      <c r="S6097" s="15">
        <v>1</v>
      </c>
      <c r="T6097" s="13">
        <v>1</v>
      </c>
      <c r="U6097" s="13">
        <v>0</v>
      </c>
      <c r="V6097" s="16">
        <v>0</v>
      </c>
      <c r="W6097" s="16" t="str">
        <f t="shared" si="95"/>
        <v>PN72325793-7</v>
      </c>
      <c r="X6097" s="17" t="s">
        <v>150</v>
      </c>
      <c r="Y6097" s="17" t="s">
        <v>5265</v>
      </c>
      <c r="Z6097" s="17" t="s">
        <v>33</v>
      </c>
      <c r="AA6097" s="17" t="s">
        <v>661</v>
      </c>
      <c r="AB6097" s="17" t="s">
        <v>152</v>
      </c>
      <c r="AC6097" s="17" t="s">
        <v>11796</v>
      </c>
      <c r="AD6097" s="17" t="s">
        <v>664</v>
      </c>
      <c r="AE6097" s="17" t="s">
        <v>42</v>
      </c>
      <c r="AF6097" s="17" t="s">
        <v>665</v>
      </c>
      <c r="AG6097" s="17" t="s">
        <v>666</v>
      </c>
      <c r="AJ6097" s="17" t="s">
        <v>490</v>
      </c>
      <c r="AK6097" s="17" t="s">
        <v>491</v>
      </c>
      <c r="AO6097" s="17" t="s">
        <v>46</v>
      </c>
      <c r="AP6097" s="18">
        <v>43545</v>
      </c>
      <c r="AQ6097" s="17" t="s">
        <v>22</v>
      </c>
      <c r="AR6097" s="17" t="s">
        <v>47</v>
      </c>
      <c r="AS6097" s="17" t="s">
        <v>47</v>
      </c>
      <c r="AT6097" s="17" t="s">
        <v>161</v>
      </c>
      <c r="AU6097" s="17" t="s">
        <v>162</v>
      </c>
      <c r="AV6097" s="17" t="s">
        <v>162</v>
      </c>
      <c r="AW6097" s="17" t="s">
        <v>5269</v>
      </c>
      <c r="AX6097" s="17" t="s">
        <v>5270</v>
      </c>
      <c r="BA6097" s="17" t="s">
        <v>5270</v>
      </c>
      <c r="BD6097" s="17">
        <v>3</v>
      </c>
      <c r="BE6097" s="17" t="s">
        <v>52</v>
      </c>
      <c r="BF6097" s="17" t="s">
        <v>5271</v>
      </c>
      <c r="BG6097" s="18">
        <v>43585</v>
      </c>
      <c r="BL6097" s="17" t="s">
        <v>5272</v>
      </c>
      <c r="BN6097" s="19">
        <f>P6097*R6097</f>
        <v>1082.3999999999999</v>
      </c>
      <c r="BO6097" s="19" t="str">
        <f>IF(AND(BN6097&gt;120000, P6097&gt;25, X6097&lt;&gt;"WAVE 0"), "yes", "no")</f>
        <v>no</v>
      </c>
      <c r="BP6097" s="17" t="s">
        <v>51</v>
      </c>
    </row>
    <row r="6098" spans="1:68" x14ac:dyDescent="0.25">
      <c r="A6098" s="11" t="s">
        <v>11797</v>
      </c>
      <c r="B6098" s="12" t="s">
        <v>11798</v>
      </c>
      <c r="C6098" s="13" t="s">
        <v>14</v>
      </c>
      <c r="D6098" s="12" t="s">
        <v>5263</v>
      </c>
      <c r="E6098" s="13" t="s">
        <v>5264</v>
      </c>
      <c r="F6098" s="12">
        <v>2020</v>
      </c>
      <c r="G6098" s="13" t="s">
        <v>27</v>
      </c>
      <c r="H6098" s="12" t="s">
        <v>28</v>
      </c>
      <c r="I6098" s="13" t="s">
        <v>51</v>
      </c>
      <c r="J6098" s="12" t="s">
        <v>661</v>
      </c>
      <c r="K6098" s="13" t="s">
        <v>662</v>
      </c>
      <c r="L6098" s="12" t="s">
        <v>563</v>
      </c>
      <c r="M6098" s="13" t="s">
        <v>32</v>
      </c>
      <c r="N6098" s="2" t="s">
        <v>19</v>
      </c>
      <c r="O6098" s="13" t="s">
        <v>20</v>
      </c>
      <c r="P6098" s="14">
        <v>36.08</v>
      </c>
      <c r="Q6098" s="14">
        <v>1804</v>
      </c>
      <c r="R6098" s="13">
        <v>30</v>
      </c>
      <c r="S6098" s="15">
        <v>0.5</v>
      </c>
      <c r="T6098" s="13">
        <v>1</v>
      </c>
      <c r="U6098" s="13">
        <v>0</v>
      </c>
      <c r="V6098" s="16">
        <v>0</v>
      </c>
      <c r="W6098" s="16" t="str">
        <f t="shared" si="95"/>
        <v>PN72325793-9</v>
      </c>
      <c r="X6098" s="17" t="s">
        <v>150</v>
      </c>
      <c r="Y6098" s="17" t="s">
        <v>5265</v>
      </c>
      <c r="Z6098" s="17" t="s">
        <v>33</v>
      </c>
      <c r="AB6098" s="17" t="s">
        <v>152</v>
      </c>
      <c r="AC6098" s="17" t="s">
        <v>11799</v>
      </c>
      <c r="AD6098" s="17" t="s">
        <v>664</v>
      </c>
      <c r="AE6098" s="17" t="s">
        <v>42</v>
      </c>
      <c r="AF6098" s="17" t="s">
        <v>665</v>
      </c>
      <c r="AG6098" s="17" t="s">
        <v>666</v>
      </c>
      <c r="AJ6098" s="17" t="s">
        <v>490</v>
      </c>
      <c r="AK6098" s="17" t="s">
        <v>491</v>
      </c>
      <c r="AO6098" s="17" t="s">
        <v>46</v>
      </c>
      <c r="AP6098" s="18">
        <v>43545</v>
      </c>
      <c r="AQ6098" s="17" t="s">
        <v>22</v>
      </c>
      <c r="AR6098" s="17" t="s">
        <v>47</v>
      </c>
      <c r="AS6098" s="17" t="s">
        <v>47</v>
      </c>
      <c r="AT6098" s="17" t="s">
        <v>161</v>
      </c>
      <c r="AU6098" s="17" t="s">
        <v>162</v>
      </c>
      <c r="AV6098" s="17" t="s">
        <v>162</v>
      </c>
      <c r="AW6098" s="17" t="s">
        <v>5269</v>
      </c>
      <c r="AX6098" s="17" t="s">
        <v>5270</v>
      </c>
      <c r="BA6098" s="17" t="s">
        <v>5270</v>
      </c>
      <c r="BD6098" s="17">
        <v>3</v>
      </c>
      <c r="BE6098" s="17" t="s">
        <v>52</v>
      </c>
      <c r="BF6098" s="17" t="s">
        <v>5271</v>
      </c>
      <c r="BG6098" s="18">
        <v>43585</v>
      </c>
      <c r="BL6098" s="17" t="s">
        <v>5272</v>
      </c>
      <c r="BM6098" s="19" t="s">
        <v>22</v>
      </c>
      <c r="BN6098" s="19">
        <f>P6098*R6098</f>
        <v>1082.3999999999999</v>
      </c>
      <c r="BO6098" s="19" t="str">
        <f>IF(AND(BN6098&gt;120000, P6098&gt;25, X6098&lt;&gt;"WAVE 0"), "yes", "no")</f>
        <v>no</v>
      </c>
      <c r="BP6098" s="17" t="s">
        <v>51</v>
      </c>
    </row>
    <row r="6099" spans="1:68" x14ac:dyDescent="0.25">
      <c r="A6099" s="11" t="s">
        <v>11800</v>
      </c>
      <c r="B6099" s="12" t="s">
        <v>11778</v>
      </c>
      <c r="C6099" s="13" t="s">
        <v>14</v>
      </c>
      <c r="D6099" s="12" t="s">
        <v>3548</v>
      </c>
      <c r="E6099" s="13" t="s">
        <v>3549</v>
      </c>
      <c r="F6099" s="12">
        <v>2020</v>
      </c>
      <c r="G6099" s="13" t="s">
        <v>17</v>
      </c>
      <c r="H6099" s="12" t="s">
        <v>28</v>
      </c>
      <c r="I6099" s="13" t="s">
        <v>51</v>
      </c>
      <c r="J6099" s="12" t="s">
        <v>661</v>
      </c>
      <c r="K6099" s="13" t="s">
        <v>662</v>
      </c>
      <c r="L6099" s="12" t="s">
        <v>563</v>
      </c>
      <c r="M6099" s="13" t="s">
        <v>32</v>
      </c>
      <c r="N6099" s="2" t="s">
        <v>19</v>
      </c>
      <c r="O6099" s="13" t="s">
        <v>20</v>
      </c>
      <c r="P6099" s="14">
        <v>28.68</v>
      </c>
      <c r="Q6099" s="14">
        <v>401.52</v>
      </c>
      <c r="R6099" s="13">
        <v>16</v>
      </c>
      <c r="S6099" s="15">
        <v>1</v>
      </c>
      <c r="T6099" s="13">
        <v>1</v>
      </c>
      <c r="U6099" s="13"/>
      <c r="V6099" s="16">
        <v>0</v>
      </c>
      <c r="W6099" s="16" t="str">
        <f t="shared" si="95"/>
        <v>PN72325805-1</v>
      </c>
      <c r="Z6099" s="13" t="s">
        <v>17</v>
      </c>
      <c r="AA6099" s="17" t="s">
        <v>22</v>
      </c>
      <c r="AB6099" s="17" t="s">
        <v>22</v>
      </c>
      <c r="AC6099" s="17" t="s">
        <v>22</v>
      </c>
      <c r="AD6099" s="17" t="s">
        <v>22</v>
      </c>
      <c r="AE6099" s="17" t="s">
        <v>22</v>
      </c>
      <c r="AF6099" s="17" t="s">
        <v>22</v>
      </c>
      <c r="AG6099" s="17" t="s">
        <v>22</v>
      </c>
      <c r="AJ6099" s="17" t="s">
        <v>22</v>
      </c>
      <c r="AK6099" s="17" t="s">
        <v>22</v>
      </c>
      <c r="AO6099" s="17" t="s">
        <v>22</v>
      </c>
      <c r="AP6099" s="18" t="s">
        <v>22</v>
      </c>
      <c r="AQ6099" s="17" t="s">
        <v>22</v>
      </c>
      <c r="AR6099" s="17" t="s">
        <v>22</v>
      </c>
      <c r="AS6099" s="17" t="s">
        <v>22</v>
      </c>
      <c r="AT6099" s="17" t="s">
        <v>22</v>
      </c>
      <c r="AU6099" s="17" t="s">
        <v>22</v>
      </c>
      <c r="AV6099" s="17" t="s">
        <v>22</v>
      </c>
      <c r="AW6099" s="17" t="s">
        <v>22</v>
      </c>
      <c r="AX6099" s="17" t="s">
        <v>22</v>
      </c>
      <c r="AY6099" s="17" t="s">
        <v>22</v>
      </c>
      <c r="AZ6099" s="17" t="s">
        <v>22</v>
      </c>
      <c r="BA6099" s="17" t="s">
        <v>22</v>
      </c>
      <c r="BD6099" s="17" t="s">
        <v>22</v>
      </c>
      <c r="BE6099" s="17" t="s">
        <v>22</v>
      </c>
      <c r="BF6099" s="17" t="s">
        <v>22</v>
      </c>
      <c r="BG6099" s="18" t="s">
        <v>22</v>
      </c>
      <c r="BH6099" s="3" t="s">
        <v>22</v>
      </c>
      <c r="BI6099" s="3" t="s">
        <v>22</v>
      </c>
      <c r="BK6099" s="3" t="s">
        <v>22</v>
      </c>
      <c r="BL6099" s="17" t="s">
        <v>22</v>
      </c>
      <c r="BM6099" s="19" t="s">
        <v>22</v>
      </c>
      <c r="BN6099" s="19">
        <f>P6099*R6099</f>
        <v>458.88</v>
      </c>
      <c r="BO6099" s="19" t="str">
        <f>IF(AND(BN6099&gt;120000, P6099&gt;25, X6099&lt;&gt;"WAVE 0"), "yes", "no")</f>
        <v>no</v>
      </c>
      <c r="BP6099" s="17" t="s">
        <v>22</v>
      </c>
    </row>
    <row r="6100" spans="1:68" x14ac:dyDescent="0.25">
      <c r="A6100" s="11" t="s">
        <v>11801</v>
      </c>
      <c r="B6100" s="12" t="s">
        <v>11802</v>
      </c>
      <c r="C6100" s="13" t="s">
        <v>14</v>
      </c>
      <c r="D6100" s="12" t="s">
        <v>3548</v>
      </c>
      <c r="E6100" s="13" t="s">
        <v>3549</v>
      </c>
      <c r="F6100" s="12">
        <v>2020</v>
      </c>
      <c r="G6100" s="13" t="s">
        <v>17</v>
      </c>
      <c r="H6100" s="12" t="s">
        <v>28</v>
      </c>
      <c r="I6100" s="13" t="s">
        <v>51</v>
      </c>
      <c r="J6100" s="12" t="s">
        <v>661</v>
      </c>
      <c r="K6100" s="13" t="s">
        <v>662</v>
      </c>
      <c r="L6100" s="12" t="s">
        <v>563</v>
      </c>
      <c r="M6100" s="13" t="s">
        <v>32</v>
      </c>
      <c r="N6100" s="2" t="s">
        <v>19</v>
      </c>
      <c r="O6100" s="13" t="s">
        <v>20</v>
      </c>
      <c r="P6100" s="14">
        <v>28.68</v>
      </c>
      <c r="Q6100" s="14">
        <v>344.16</v>
      </c>
      <c r="R6100" s="13">
        <v>12</v>
      </c>
      <c r="S6100" s="15">
        <v>1</v>
      </c>
      <c r="T6100" s="13">
        <v>1</v>
      </c>
      <c r="U6100" s="13">
        <v>0</v>
      </c>
      <c r="V6100" s="16">
        <v>0</v>
      </c>
      <c r="W6100" s="16" t="str">
        <f t="shared" si="95"/>
        <v>PN72325805-2</v>
      </c>
      <c r="Z6100" s="13" t="s">
        <v>17</v>
      </c>
      <c r="BN6100" s="19">
        <f>P6100*R6100</f>
        <v>344.15999999999997</v>
      </c>
      <c r="BO6100" s="19" t="str">
        <f>IF(AND(BN6100&gt;120000, P6100&gt;25, X6100&lt;&gt;"WAVE 0"), "yes", "no")</f>
        <v>no</v>
      </c>
      <c r="BP6100" s="17" t="s">
        <v>51</v>
      </c>
    </row>
    <row r="6101" spans="1:68" x14ac:dyDescent="0.25">
      <c r="A6101" s="11" t="s">
        <v>11803</v>
      </c>
      <c r="B6101" s="12" t="s">
        <v>11778</v>
      </c>
      <c r="C6101" s="13" t="s">
        <v>14</v>
      </c>
      <c r="D6101" s="12" t="s">
        <v>3548</v>
      </c>
      <c r="E6101" s="13" t="s">
        <v>3549</v>
      </c>
      <c r="F6101" s="12">
        <v>2020</v>
      </c>
      <c r="G6101" s="13" t="s">
        <v>17</v>
      </c>
      <c r="H6101" s="12" t="s">
        <v>28</v>
      </c>
      <c r="I6101" s="13" t="s">
        <v>51</v>
      </c>
      <c r="J6101" s="12" t="s">
        <v>661</v>
      </c>
      <c r="K6101" s="13" t="s">
        <v>662</v>
      </c>
      <c r="L6101" s="12" t="s">
        <v>563</v>
      </c>
      <c r="M6101" s="13" t="s">
        <v>32</v>
      </c>
      <c r="N6101" s="2" t="s">
        <v>19</v>
      </c>
      <c r="O6101" s="13" t="s">
        <v>20</v>
      </c>
      <c r="P6101" s="14">
        <v>29.35</v>
      </c>
      <c r="Q6101" s="14">
        <v>763.1</v>
      </c>
      <c r="R6101" s="13">
        <v>16</v>
      </c>
      <c r="S6101" s="15">
        <v>0.5</v>
      </c>
      <c r="T6101" s="13">
        <v>1</v>
      </c>
      <c r="U6101" s="13">
        <v>2</v>
      </c>
      <c r="V6101" s="16">
        <v>0</v>
      </c>
      <c r="W6101" s="16" t="str">
        <f t="shared" si="95"/>
        <v>PN72325806-1</v>
      </c>
      <c r="Z6101" s="13" t="s">
        <v>17</v>
      </c>
      <c r="BN6101" s="19">
        <f>P6101*R6101</f>
        <v>469.6</v>
      </c>
      <c r="BO6101" s="19" t="str">
        <f>IF(AND(BN6101&gt;120000, P6101&gt;25, X6101&lt;&gt;"WAVE 0"), "yes", "no")</f>
        <v>no</v>
      </c>
      <c r="BP6101" s="17" t="s">
        <v>51</v>
      </c>
    </row>
    <row r="6102" spans="1:68" x14ac:dyDescent="0.25">
      <c r="A6102" s="11" t="s">
        <v>11804</v>
      </c>
      <c r="B6102" s="12" t="s">
        <v>11802</v>
      </c>
      <c r="C6102" s="13" t="s">
        <v>14</v>
      </c>
      <c r="D6102" s="12" t="s">
        <v>3548</v>
      </c>
      <c r="E6102" s="13" t="s">
        <v>3549</v>
      </c>
      <c r="F6102" s="12">
        <v>2020</v>
      </c>
      <c r="G6102" s="13" t="s">
        <v>17</v>
      </c>
      <c r="H6102" s="12" t="s">
        <v>28</v>
      </c>
      <c r="I6102" s="13" t="s">
        <v>51</v>
      </c>
      <c r="J6102" s="12" t="s">
        <v>661</v>
      </c>
      <c r="K6102" s="13" t="s">
        <v>662</v>
      </c>
      <c r="L6102" s="12" t="s">
        <v>563</v>
      </c>
      <c r="M6102" s="13" t="s">
        <v>32</v>
      </c>
      <c r="N6102" s="2" t="s">
        <v>19</v>
      </c>
      <c r="O6102" s="13" t="s">
        <v>20</v>
      </c>
      <c r="P6102" s="14">
        <v>29.35</v>
      </c>
      <c r="Q6102" s="14">
        <v>410.9</v>
      </c>
      <c r="R6102" s="13">
        <v>12</v>
      </c>
      <c r="S6102" s="15">
        <v>0</v>
      </c>
      <c r="T6102" s="13">
        <v>1</v>
      </c>
      <c r="U6102" s="13"/>
      <c r="V6102" s="16">
        <v>0</v>
      </c>
      <c r="W6102" s="16" t="str">
        <f t="shared" si="95"/>
        <v>PN72325806-2</v>
      </c>
      <c r="Z6102" s="13" t="s">
        <v>17</v>
      </c>
      <c r="AA6102" s="17" t="s">
        <v>22</v>
      </c>
      <c r="AB6102" s="17" t="s">
        <v>22</v>
      </c>
      <c r="AC6102" s="17" t="s">
        <v>22</v>
      </c>
      <c r="AD6102" s="17" t="s">
        <v>22</v>
      </c>
      <c r="AE6102" s="17" t="s">
        <v>22</v>
      </c>
      <c r="AF6102" s="17" t="s">
        <v>22</v>
      </c>
      <c r="AG6102" s="17" t="s">
        <v>22</v>
      </c>
      <c r="AJ6102" s="17" t="s">
        <v>22</v>
      </c>
      <c r="AK6102" s="17" t="s">
        <v>22</v>
      </c>
      <c r="AO6102" s="17" t="s">
        <v>22</v>
      </c>
      <c r="AP6102" s="18" t="s">
        <v>22</v>
      </c>
      <c r="AQ6102" s="17" t="s">
        <v>22</v>
      </c>
      <c r="AR6102" s="17" t="s">
        <v>22</v>
      </c>
      <c r="AS6102" s="17" t="s">
        <v>22</v>
      </c>
      <c r="AT6102" s="17" t="s">
        <v>22</v>
      </c>
      <c r="AU6102" s="17" t="s">
        <v>22</v>
      </c>
      <c r="AV6102" s="17" t="s">
        <v>22</v>
      </c>
      <c r="AW6102" s="17" t="s">
        <v>22</v>
      </c>
      <c r="AX6102" s="17" t="s">
        <v>22</v>
      </c>
      <c r="AY6102" s="17" t="s">
        <v>22</v>
      </c>
      <c r="AZ6102" s="17" t="s">
        <v>22</v>
      </c>
      <c r="BA6102" s="17" t="s">
        <v>22</v>
      </c>
      <c r="BD6102" s="17" t="s">
        <v>22</v>
      </c>
      <c r="BE6102" s="17" t="s">
        <v>22</v>
      </c>
      <c r="BF6102" s="17" t="s">
        <v>22</v>
      </c>
      <c r="BG6102" s="18" t="s">
        <v>22</v>
      </c>
      <c r="BH6102" s="3" t="s">
        <v>22</v>
      </c>
      <c r="BI6102" s="3" t="s">
        <v>22</v>
      </c>
      <c r="BK6102" s="3" t="s">
        <v>22</v>
      </c>
      <c r="BL6102" s="17" t="s">
        <v>22</v>
      </c>
      <c r="BM6102" s="19" t="s">
        <v>22</v>
      </c>
      <c r="BN6102" s="19">
        <f>P6102*R6102</f>
        <v>352.20000000000005</v>
      </c>
      <c r="BO6102" s="19" t="str">
        <f>IF(AND(BN6102&gt;120000, P6102&gt;25, X6102&lt;&gt;"WAVE 0"), "yes", "no")</f>
        <v>no</v>
      </c>
      <c r="BP6102" s="17" t="s">
        <v>22</v>
      </c>
    </row>
    <row r="6103" spans="1:68" x14ac:dyDescent="0.25">
      <c r="A6103" s="11" t="s">
        <v>11805</v>
      </c>
      <c r="B6103" s="12" t="s">
        <v>11778</v>
      </c>
      <c r="C6103" s="13" t="s">
        <v>14</v>
      </c>
      <c r="D6103" s="12" t="s">
        <v>3548</v>
      </c>
      <c r="E6103" s="13" t="s">
        <v>3549</v>
      </c>
      <c r="F6103" s="12">
        <v>2020</v>
      </c>
      <c r="G6103" s="13" t="s">
        <v>17</v>
      </c>
      <c r="H6103" s="12" t="s">
        <v>28</v>
      </c>
      <c r="I6103" s="13" t="s">
        <v>51</v>
      </c>
      <c r="J6103" s="12" t="s">
        <v>661</v>
      </c>
      <c r="K6103" s="13" t="s">
        <v>662</v>
      </c>
      <c r="L6103" s="12" t="s">
        <v>563</v>
      </c>
      <c r="M6103" s="13" t="s">
        <v>32</v>
      </c>
      <c r="N6103" s="2" t="s">
        <v>19</v>
      </c>
      <c r="O6103" s="13" t="s">
        <v>20</v>
      </c>
      <c r="P6103" s="14">
        <v>28.36</v>
      </c>
      <c r="Q6103" s="14">
        <v>453.76</v>
      </c>
      <c r="R6103" s="13">
        <v>16</v>
      </c>
      <c r="S6103" s="15">
        <v>1</v>
      </c>
      <c r="T6103" s="13">
        <v>1</v>
      </c>
      <c r="U6103" s="13">
        <v>1</v>
      </c>
      <c r="V6103" s="16">
        <v>0</v>
      </c>
      <c r="W6103" s="16" t="str">
        <f t="shared" si="95"/>
        <v>PN72325807-1</v>
      </c>
      <c r="Z6103" s="13" t="s">
        <v>17</v>
      </c>
      <c r="BN6103" s="19">
        <f>P6103*R6103</f>
        <v>453.76</v>
      </c>
      <c r="BO6103" s="19" t="str">
        <f>IF(AND(BN6103&gt;120000, P6103&gt;25, X6103&lt;&gt;"WAVE 0"), "yes", "no")</f>
        <v>no</v>
      </c>
      <c r="BP6103" s="17" t="s">
        <v>51</v>
      </c>
    </row>
    <row r="6104" spans="1:68" x14ac:dyDescent="0.25">
      <c r="A6104" s="11" t="s">
        <v>11806</v>
      </c>
      <c r="B6104" s="12" t="s">
        <v>11802</v>
      </c>
      <c r="C6104" s="13" t="s">
        <v>14</v>
      </c>
      <c r="D6104" s="12" t="s">
        <v>3548</v>
      </c>
      <c r="E6104" s="13" t="s">
        <v>3549</v>
      </c>
      <c r="F6104" s="12">
        <v>2020</v>
      </c>
      <c r="G6104" s="13" t="s">
        <v>17</v>
      </c>
      <c r="H6104" s="12" t="s">
        <v>28</v>
      </c>
      <c r="I6104" s="13" t="s">
        <v>51</v>
      </c>
      <c r="J6104" s="12" t="s">
        <v>661</v>
      </c>
      <c r="K6104" s="13" t="s">
        <v>662</v>
      </c>
      <c r="L6104" s="12" t="s">
        <v>563</v>
      </c>
      <c r="M6104" s="13" t="s">
        <v>32</v>
      </c>
      <c r="N6104" s="2" t="s">
        <v>19</v>
      </c>
      <c r="O6104" s="13" t="s">
        <v>20</v>
      </c>
      <c r="P6104" s="14">
        <v>28.36</v>
      </c>
      <c r="Q6104" s="14">
        <v>567.20000000000005</v>
      </c>
      <c r="R6104" s="13">
        <v>12</v>
      </c>
      <c r="S6104" s="15">
        <v>1</v>
      </c>
      <c r="T6104" s="13">
        <v>1</v>
      </c>
      <c r="U6104" s="13">
        <v>0</v>
      </c>
      <c r="V6104" s="16">
        <v>0</v>
      </c>
      <c r="W6104" s="16" t="str">
        <f t="shared" si="95"/>
        <v>PN72325807-2</v>
      </c>
      <c r="Z6104" s="13" t="s">
        <v>17</v>
      </c>
      <c r="BN6104" s="19">
        <f>P6104*R6104</f>
        <v>340.32</v>
      </c>
      <c r="BO6104" s="19" t="str">
        <f>IF(AND(BN6104&gt;120000, P6104&gt;25, X6104&lt;&gt;"WAVE 0"), "yes", "no")</f>
        <v>no</v>
      </c>
      <c r="BP6104" s="17" t="s">
        <v>51</v>
      </c>
    </row>
    <row r="6105" spans="1:68" x14ac:dyDescent="0.25">
      <c r="A6105" s="11" t="s">
        <v>11807</v>
      </c>
      <c r="B6105" s="12" t="s">
        <v>11778</v>
      </c>
      <c r="C6105" s="13" t="s">
        <v>14</v>
      </c>
      <c r="D6105" s="12" t="s">
        <v>3548</v>
      </c>
      <c r="E6105" s="13" t="s">
        <v>3549</v>
      </c>
      <c r="F6105" s="12">
        <v>2020</v>
      </c>
      <c r="G6105" s="13" t="s">
        <v>17</v>
      </c>
      <c r="H6105" s="12" t="s">
        <v>28</v>
      </c>
      <c r="I6105" s="13" t="s">
        <v>51</v>
      </c>
      <c r="J6105" s="12" t="s">
        <v>661</v>
      </c>
      <c r="K6105" s="13" t="s">
        <v>662</v>
      </c>
      <c r="L6105" s="12" t="s">
        <v>563</v>
      </c>
      <c r="M6105" s="13" t="s">
        <v>32</v>
      </c>
      <c r="N6105" s="2" t="s">
        <v>19</v>
      </c>
      <c r="O6105" s="13" t="s">
        <v>20</v>
      </c>
      <c r="P6105" s="14">
        <v>25.21</v>
      </c>
      <c r="Q6105" s="14">
        <v>403.36</v>
      </c>
      <c r="R6105" s="13">
        <v>16</v>
      </c>
      <c r="S6105" s="15">
        <v>1</v>
      </c>
      <c r="T6105" s="13">
        <v>1</v>
      </c>
      <c r="U6105" s="13">
        <v>0</v>
      </c>
      <c r="V6105" s="16">
        <v>0</v>
      </c>
      <c r="W6105" s="16" t="str">
        <f t="shared" si="95"/>
        <v>PN72325808-1</v>
      </c>
      <c r="Z6105" s="13" t="s">
        <v>17</v>
      </c>
      <c r="BN6105" s="19">
        <f>P6105*R6105</f>
        <v>403.36</v>
      </c>
      <c r="BO6105" s="19" t="str">
        <f>IF(AND(BN6105&gt;120000, P6105&gt;25, X6105&lt;&gt;"WAVE 0"), "yes", "no")</f>
        <v>no</v>
      </c>
      <c r="BP6105" s="17" t="s">
        <v>51</v>
      </c>
    </row>
    <row r="6106" spans="1:68" x14ac:dyDescent="0.25">
      <c r="A6106" s="11" t="s">
        <v>11808</v>
      </c>
      <c r="B6106" s="12" t="s">
        <v>11802</v>
      </c>
      <c r="C6106" s="13" t="s">
        <v>14</v>
      </c>
      <c r="D6106" s="12" t="s">
        <v>3548</v>
      </c>
      <c r="E6106" s="13" t="s">
        <v>3549</v>
      </c>
      <c r="F6106" s="12">
        <v>2020</v>
      </c>
      <c r="G6106" s="13" t="s">
        <v>17</v>
      </c>
      <c r="H6106" s="12" t="s">
        <v>28</v>
      </c>
      <c r="I6106" s="13" t="s">
        <v>51</v>
      </c>
      <c r="J6106" s="12" t="s">
        <v>661</v>
      </c>
      <c r="K6106" s="13" t="s">
        <v>662</v>
      </c>
      <c r="L6106" s="12" t="s">
        <v>563</v>
      </c>
      <c r="M6106" s="13" t="s">
        <v>32</v>
      </c>
      <c r="N6106" s="2" t="s">
        <v>19</v>
      </c>
      <c r="O6106" s="13" t="s">
        <v>20</v>
      </c>
      <c r="P6106" s="14">
        <v>25.21</v>
      </c>
      <c r="Q6106" s="14">
        <v>151.26</v>
      </c>
      <c r="R6106" s="13">
        <v>12</v>
      </c>
      <c r="S6106" s="15">
        <v>1</v>
      </c>
      <c r="T6106" s="13">
        <v>1</v>
      </c>
      <c r="U6106" s="13">
        <v>0</v>
      </c>
      <c r="V6106" s="16">
        <v>0</v>
      </c>
      <c r="W6106" s="16" t="str">
        <f t="shared" si="95"/>
        <v>PN72325808-2</v>
      </c>
      <c r="Z6106" s="13" t="s">
        <v>17</v>
      </c>
      <c r="BN6106" s="19">
        <f>P6106*R6106</f>
        <v>302.52</v>
      </c>
      <c r="BO6106" s="19" t="str">
        <f>IF(AND(BN6106&gt;120000, P6106&gt;25, X6106&lt;&gt;"WAVE 0"), "yes", "no")</f>
        <v>no</v>
      </c>
      <c r="BP6106" s="17" t="s">
        <v>51</v>
      </c>
    </row>
    <row r="6107" spans="1:68" x14ac:dyDescent="0.25">
      <c r="A6107" s="11" t="s">
        <v>11809</v>
      </c>
      <c r="B6107" s="12" t="s">
        <v>11778</v>
      </c>
      <c r="C6107" s="13" t="s">
        <v>14</v>
      </c>
      <c r="D6107" s="12" t="s">
        <v>3548</v>
      </c>
      <c r="E6107" s="13" t="s">
        <v>3549</v>
      </c>
      <c r="F6107" s="12">
        <v>2020</v>
      </c>
      <c r="G6107" s="13" t="s">
        <v>17</v>
      </c>
      <c r="H6107" s="12" t="s">
        <v>28</v>
      </c>
      <c r="I6107" s="13" t="s">
        <v>51</v>
      </c>
      <c r="J6107" s="12" t="s">
        <v>661</v>
      </c>
      <c r="K6107" s="13" t="s">
        <v>662</v>
      </c>
      <c r="L6107" s="12" t="s">
        <v>563</v>
      </c>
      <c r="M6107" s="13" t="s">
        <v>32</v>
      </c>
      <c r="N6107" s="2" t="s">
        <v>19</v>
      </c>
      <c r="O6107" s="13" t="s">
        <v>20</v>
      </c>
      <c r="P6107" s="14">
        <v>24.34</v>
      </c>
      <c r="Q6107" s="14">
        <v>413.78</v>
      </c>
      <c r="R6107" s="13">
        <v>16</v>
      </c>
      <c r="S6107" s="15">
        <v>1</v>
      </c>
      <c r="T6107" s="13">
        <v>1</v>
      </c>
      <c r="U6107" s="13"/>
      <c r="V6107" s="16">
        <v>0</v>
      </c>
      <c r="W6107" s="16" t="str">
        <f t="shared" si="95"/>
        <v>PN72325809-1</v>
      </c>
      <c r="Z6107" s="13" t="s">
        <v>17</v>
      </c>
      <c r="BN6107" s="19">
        <f>P6107*R6107</f>
        <v>389.44</v>
      </c>
      <c r="BO6107" s="19" t="str">
        <f>IF(AND(BN6107&gt;120000, P6107&gt;25, X6107&lt;&gt;"WAVE 0"), "yes", "no")</f>
        <v>no</v>
      </c>
      <c r="BP6107" s="17" t="s">
        <v>51</v>
      </c>
    </row>
    <row r="6108" spans="1:68" x14ac:dyDescent="0.25">
      <c r="A6108" s="11" t="s">
        <v>11810</v>
      </c>
      <c r="B6108" s="12" t="s">
        <v>11802</v>
      </c>
      <c r="C6108" s="13" t="s">
        <v>14</v>
      </c>
      <c r="D6108" s="12" t="s">
        <v>3548</v>
      </c>
      <c r="E6108" s="13" t="s">
        <v>3549</v>
      </c>
      <c r="F6108" s="12">
        <v>2020</v>
      </c>
      <c r="G6108" s="13" t="s">
        <v>17</v>
      </c>
      <c r="H6108" s="12" t="s">
        <v>28</v>
      </c>
      <c r="I6108" s="13" t="s">
        <v>51</v>
      </c>
      <c r="J6108" s="12" t="s">
        <v>661</v>
      </c>
      <c r="K6108" s="13" t="s">
        <v>662</v>
      </c>
      <c r="L6108" s="12" t="s">
        <v>563</v>
      </c>
      <c r="M6108" s="13" t="s">
        <v>32</v>
      </c>
      <c r="N6108" s="2" t="s">
        <v>19</v>
      </c>
      <c r="O6108" s="13" t="s">
        <v>20</v>
      </c>
      <c r="P6108" s="14">
        <v>24.34</v>
      </c>
      <c r="Q6108" s="14"/>
      <c r="R6108" s="13">
        <v>12</v>
      </c>
      <c r="S6108" s="15"/>
      <c r="T6108" s="13">
        <v>1</v>
      </c>
      <c r="U6108" s="13"/>
      <c r="V6108" s="16"/>
      <c r="W6108" s="16" t="str">
        <f t="shared" si="95"/>
        <v>PN72325809-2</v>
      </c>
      <c r="Z6108" s="13" t="s">
        <v>17</v>
      </c>
      <c r="AA6108" s="17" t="s">
        <v>22</v>
      </c>
      <c r="AB6108" s="17" t="s">
        <v>22</v>
      </c>
      <c r="AC6108" s="17" t="s">
        <v>22</v>
      </c>
      <c r="AD6108" s="17" t="s">
        <v>22</v>
      </c>
      <c r="AE6108" s="17" t="s">
        <v>22</v>
      </c>
      <c r="AF6108" s="17" t="s">
        <v>22</v>
      </c>
      <c r="AG6108" s="17" t="s">
        <v>22</v>
      </c>
      <c r="AJ6108" s="17" t="s">
        <v>22</v>
      </c>
      <c r="AK6108" s="17" t="s">
        <v>22</v>
      </c>
      <c r="AO6108" s="17" t="s">
        <v>22</v>
      </c>
      <c r="AP6108" s="18" t="s">
        <v>22</v>
      </c>
      <c r="AQ6108" s="17" t="s">
        <v>22</v>
      </c>
      <c r="AR6108" s="17" t="s">
        <v>22</v>
      </c>
      <c r="AS6108" s="17" t="s">
        <v>22</v>
      </c>
      <c r="AT6108" s="17" t="s">
        <v>22</v>
      </c>
      <c r="AU6108" s="17" t="s">
        <v>22</v>
      </c>
      <c r="AV6108" s="17" t="s">
        <v>22</v>
      </c>
      <c r="AW6108" s="17" t="s">
        <v>22</v>
      </c>
      <c r="AX6108" s="17" t="s">
        <v>22</v>
      </c>
      <c r="AY6108" s="17" t="s">
        <v>22</v>
      </c>
      <c r="AZ6108" s="17" t="s">
        <v>22</v>
      </c>
      <c r="BA6108" s="17" t="s">
        <v>22</v>
      </c>
      <c r="BD6108" s="17" t="s">
        <v>22</v>
      </c>
      <c r="BE6108" s="17" t="s">
        <v>22</v>
      </c>
      <c r="BF6108" s="17" t="s">
        <v>22</v>
      </c>
      <c r="BG6108" s="18" t="s">
        <v>22</v>
      </c>
      <c r="BH6108" s="3" t="s">
        <v>22</v>
      </c>
      <c r="BI6108" s="3" t="s">
        <v>22</v>
      </c>
      <c r="BK6108" s="3" t="s">
        <v>22</v>
      </c>
      <c r="BL6108" s="17" t="s">
        <v>22</v>
      </c>
      <c r="BM6108" s="19" t="s">
        <v>22</v>
      </c>
      <c r="BN6108" s="19">
        <f>P6108*R6108</f>
        <v>292.08</v>
      </c>
      <c r="BO6108" s="19" t="str">
        <f>IF(AND(BN6108&gt;120000, P6108&gt;25, X6108&lt;&gt;"WAVE 0"), "yes", "no")</f>
        <v>no</v>
      </c>
      <c r="BP6108" s="17" t="s">
        <v>22</v>
      </c>
    </row>
    <row r="6109" spans="1:68" x14ac:dyDescent="0.25">
      <c r="A6109" s="11" t="s">
        <v>11811</v>
      </c>
      <c r="B6109" s="12" t="s">
        <v>11812</v>
      </c>
      <c r="C6109" s="13" t="s">
        <v>14</v>
      </c>
      <c r="D6109" s="12" t="s">
        <v>3548</v>
      </c>
      <c r="E6109" s="13" t="s">
        <v>3549</v>
      </c>
      <c r="F6109" s="12">
        <v>2020</v>
      </c>
      <c r="G6109" s="13" t="s">
        <v>17</v>
      </c>
      <c r="H6109" s="12" t="s">
        <v>28</v>
      </c>
      <c r="I6109" s="13" t="s">
        <v>51</v>
      </c>
      <c r="J6109" s="12" t="s">
        <v>661</v>
      </c>
      <c r="K6109" s="13" t="s">
        <v>662</v>
      </c>
      <c r="L6109" s="12" t="s">
        <v>563</v>
      </c>
      <c r="M6109" s="13" t="s">
        <v>32</v>
      </c>
      <c r="N6109" s="2" t="s">
        <v>19</v>
      </c>
      <c r="O6109" s="13" t="s">
        <v>20</v>
      </c>
      <c r="P6109" s="14">
        <v>14.65</v>
      </c>
      <c r="Q6109" s="14">
        <v>249.05</v>
      </c>
      <c r="R6109" s="13">
        <v>16</v>
      </c>
      <c r="S6109" s="15">
        <v>1</v>
      </c>
      <c r="T6109" s="13">
        <v>1</v>
      </c>
      <c r="U6109" s="13"/>
      <c r="V6109" s="16">
        <v>0</v>
      </c>
      <c r="W6109" s="16" t="str">
        <f t="shared" si="95"/>
        <v>PN72325810-1</v>
      </c>
      <c r="Z6109" s="13" t="s">
        <v>17</v>
      </c>
      <c r="BN6109" s="19">
        <f>P6109*R6109</f>
        <v>234.4</v>
      </c>
      <c r="BO6109" s="19" t="str">
        <f>IF(AND(BN6109&gt;120000, P6109&gt;25, X6109&lt;&gt;"WAVE 0"), "yes", "no")</f>
        <v>no</v>
      </c>
      <c r="BP6109" s="17" t="s">
        <v>51</v>
      </c>
    </row>
    <row r="6110" spans="1:68" x14ac:dyDescent="0.25">
      <c r="A6110" s="11" t="s">
        <v>11813</v>
      </c>
      <c r="B6110" s="12" t="s">
        <v>11814</v>
      </c>
      <c r="C6110" s="13" t="s">
        <v>14</v>
      </c>
      <c r="D6110" s="12" t="s">
        <v>3548</v>
      </c>
      <c r="E6110" s="13" t="s">
        <v>3549</v>
      </c>
      <c r="F6110" s="12">
        <v>2020</v>
      </c>
      <c r="G6110" s="13" t="s">
        <v>17</v>
      </c>
      <c r="H6110" s="12" t="s">
        <v>28</v>
      </c>
      <c r="I6110" s="13" t="s">
        <v>51</v>
      </c>
      <c r="J6110" s="12" t="s">
        <v>661</v>
      </c>
      <c r="K6110" s="13" t="s">
        <v>662</v>
      </c>
      <c r="L6110" s="12" t="s">
        <v>563</v>
      </c>
      <c r="M6110" s="13" t="s">
        <v>32</v>
      </c>
      <c r="N6110" s="2" t="s">
        <v>19</v>
      </c>
      <c r="O6110" s="13" t="s">
        <v>20</v>
      </c>
      <c r="P6110" s="14">
        <v>23.89</v>
      </c>
      <c r="Q6110" s="14">
        <v>334.46</v>
      </c>
      <c r="R6110" s="13">
        <v>12</v>
      </c>
      <c r="S6110" s="15">
        <v>0</v>
      </c>
      <c r="T6110" s="13">
        <v>1</v>
      </c>
      <c r="U6110" s="13"/>
      <c r="V6110" s="16">
        <v>0</v>
      </c>
      <c r="W6110" s="16" t="str">
        <f t="shared" si="95"/>
        <v>PN72325810-2</v>
      </c>
      <c r="Z6110" s="13" t="s">
        <v>17</v>
      </c>
      <c r="AA6110" s="17" t="s">
        <v>22</v>
      </c>
      <c r="AB6110" s="17" t="s">
        <v>22</v>
      </c>
      <c r="AC6110" s="17" t="s">
        <v>22</v>
      </c>
      <c r="AD6110" s="17" t="s">
        <v>22</v>
      </c>
      <c r="AE6110" s="17" t="s">
        <v>22</v>
      </c>
      <c r="AF6110" s="17" t="s">
        <v>22</v>
      </c>
      <c r="AG6110" s="17" t="s">
        <v>22</v>
      </c>
      <c r="AJ6110" s="17" t="s">
        <v>22</v>
      </c>
      <c r="AK6110" s="17" t="s">
        <v>22</v>
      </c>
      <c r="AO6110" s="17" t="s">
        <v>22</v>
      </c>
      <c r="AP6110" s="18" t="s">
        <v>22</v>
      </c>
      <c r="AQ6110" s="17" t="s">
        <v>22</v>
      </c>
      <c r="AR6110" s="17" t="s">
        <v>22</v>
      </c>
      <c r="AS6110" s="17" t="s">
        <v>22</v>
      </c>
      <c r="AT6110" s="17" t="s">
        <v>22</v>
      </c>
      <c r="AU6110" s="17" t="s">
        <v>22</v>
      </c>
      <c r="AV6110" s="17" t="s">
        <v>22</v>
      </c>
      <c r="AW6110" s="17" t="s">
        <v>22</v>
      </c>
      <c r="AX6110" s="17" t="s">
        <v>22</v>
      </c>
      <c r="AY6110" s="17" t="s">
        <v>22</v>
      </c>
      <c r="AZ6110" s="17" t="s">
        <v>22</v>
      </c>
      <c r="BA6110" s="17" t="s">
        <v>22</v>
      </c>
      <c r="BD6110" s="17" t="s">
        <v>22</v>
      </c>
      <c r="BE6110" s="17" t="s">
        <v>22</v>
      </c>
      <c r="BF6110" s="17" t="s">
        <v>22</v>
      </c>
      <c r="BG6110" s="18" t="s">
        <v>22</v>
      </c>
      <c r="BH6110" s="3" t="s">
        <v>22</v>
      </c>
      <c r="BI6110" s="3" t="s">
        <v>22</v>
      </c>
      <c r="BK6110" s="3" t="s">
        <v>22</v>
      </c>
      <c r="BL6110" s="17" t="s">
        <v>22</v>
      </c>
      <c r="BM6110" s="19" t="s">
        <v>22</v>
      </c>
      <c r="BN6110" s="19">
        <f>P6110*R6110</f>
        <v>286.68</v>
      </c>
      <c r="BO6110" s="19" t="str">
        <f>IF(AND(BN6110&gt;120000, P6110&gt;25, X6110&lt;&gt;"WAVE 0"), "yes", "no")</f>
        <v>no</v>
      </c>
      <c r="BP6110" s="17" t="s">
        <v>22</v>
      </c>
    </row>
    <row r="6111" spans="1:68" x14ac:dyDescent="0.25">
      <c r="A6111" s="11" t="s">
        <v>11815</v>
      </c>
      <c r="B6111" s="12" t="s">
        <v>977</v>
      </c>
      <c r="C6111" s="13" t="s">
        <v>14</v>
      </c>
      <c r="D6111" s="12" t="s">
        <v>3548</v>
      </c>
      <c r="E6111" s="13" t="s">
        <v>3549</v>
      </c>
      <c r="F6111" s="12">
        <v>2020</v>
      </c>
      <c r="G6111" s="13" t="s">
        <v>17</v>
      </c>
      <c r="H6111" s="12" t="s">
        <v>28</v>
      </c>
      <c r="I6111" s="13" t="s">
        <v>51</v>
      </c>
      <c r="J6111" s="12" t="s">
        <v>661</v>
      </c>
      <c r="K6111" s="13" t="s">
        <v>662</v>
      </c>
      <c r="L6111" s="12" t="s">
        <v>563</v>
      </c>
      <c r="M6111" s="13" t="s">
        <v>32</v>
      </c>
      <c r="N6111" s="2" t="s">
        <v>19</v>
      </c>
      <c r="O6111" s="13" t="s">
        <v>20</v>
      </c>
      <c r="P6111" s="14">
        <v>24.86</v>
      </c>
      <c r="Q6111" s="14">
        <v>3306.38</v>
      </c>
      <c r="R6111" s="13">
        <v>112</v>
      </c>
      <c r="S6111" s="15">
        <v>0.44444444444444442</v>
      </c>
      <c r="T6111" s="13">
        <v>1</v>
      </c>
      <c r="U6111" s="13">
        <v>3</v>
      </c>
      <c r="V6111" s="16">
        <v>0</v>
      </c>
      <c r="W6111" s="16" t="str">
        <f t="shared" si="95"/>
        <v>PN72325812-1</v>
      </c>
      <c r="Z6111" s="13" t="s">
        <v>17</v>
      </c>
      <c r="BN6111" s="19">
        <f>P6111*R6111</f>
        <v>2784.3199999999997</v>
      </c>
      <c r="BO6111" s="19" t="str">
        <f>IF(AND(BN6111&gt;120000, P6111&gt;25, X6111&lt;&gt;"WAVE 0"), "yes", "no")</f>
        <v>no</v>
      </c>
      <c r="BP6111" s="17" t="s">
        <v>51</v>
      </c>
    </row>
    <row r="6112" spans="1:68" x14ac:dyDescent="0.25">
      <c r="A6112" s="11" t="s">
        <v>11816</v>
      </c>
      <c r="B6112" s="12" t="s">
        <v>977</v>
      </c>
      <c r="C6112" s="13" t="s">
        <v>14</v>
      </c>
      <c r="D6112" s="12" t="s">
        <v>3548</v>
      </c>
      <c r="E6112" s="13" t="s">
        <v>3549</v>
      </c>
      <c r="F6112" s="12">
        <v>2020</v>
      </c>
      <c r="G6112" s="13" t="s">
        <v>17</v>
      </c>
      <c r="H6112" s="12" t="s">
        <v>28</v>
      </c>
      <c r="I6112" s="13" t="s">
        <v>51</v>
      </c>
      <c r="J6112" s="12" t="s">
        <v>661</v>
      </c>
      <c r="K6112" s="13" t="s">
        <v>662</v>
      </c>
      <c r="L6112" s="12" t="s">
        <v>563</v>
      </c>
      <c r="M6112" s="13" t="s">
        <v>32</v>
      </c>
      <c r="N6112" s="2" t="s">
        <v>19</v>
      </c>
      <c r="O6112" s="13" t="s">
        <v>20</v>
      </c>
      <c r="P6112" s="14">
        <v>27.84</v>
      </c>
      <c r="Q6112" s="14">
        <v>1837.44</v>
      </c>
      <c r="R6112" s="13">
        <v>56</v>
      </c>
      <c r="S6112" s="15">
        <v>0.66666666666666663</v>
      </c>
      <c r="T6112" s="13">
        <v>1</v>
      </c>
      <c r="U6112" s="13">
        <v>4</v>
      </c>
      <c r="V6112" s="16">
        <v>0</v>
      </c>
      <c r="W6112" s="16" t="str">
        <f t="shared" si="95"/>
        <v>PN72325813-1</v>
      </c>
      <c r="Z6112" s="13" t="s">
        <v>17</v>
      </c>
      <c r="BN6112" s="19">
        <f>P6112*R6112</f>
        <v>1559.04</v>
      </c>
      <c r="BO6112" s="19" t="str">
        <f>IF(AND(BN6112&gt;120000, P6112&gt;25, X6112&lt;&gt;"WAVE 0"), "yes", "no")</f>
        <v>no</v>
      </c>
      <c r="BP6112" s="17" t="s">
        <v>51</v>
      </c>
    </row>
    <row r="6113" spans="1:68" x14ac:dyDescent="0.25">
      <c r="A6113" s="11" t="s">
        <v>11817</v>
      </c>
      <c r="B6113" s="12" t="s">
        <v>977</v>
      </c>
      <c r="C6113" s="13" t="s">
        <v>14</v>
      </c>
      <c r="D6113" s="12" t="s">
        <v>3548</v>
      </c>
      <c r="E6113" s="13" t="s">
        <v>3549</v>
      </c>
      <c r="F6113" s="12">
        <v>2020</v>
      </c>
      <c r="G6113" s="13" t="s">
        <v>17</v>
      </c>
      <c r="H6113" s="12" t="s">
        <v>28</v>
      </c>
      <c r="I6113" s="13" t="s">
        <v>51</v>
      </c>
      <c r="J6113" s="12" t="s">
        <v>661</v>
      </c>
      <c r="K6113" s="13" t="s">
        <v>662</v>
      </c>
      <c r="L6113" s="12" t="s">
        <v>563</v>
      </c>
      <c r="M6113" s="13" t="s">
        <v>32</v>
      </c>
      <c r="N6113" s="2" t="s">
        <v>19</v>
      </c>
      <c r="O6113" s="13" t="s">
        <v>20</v>
      </c>
      <c r="P6113" s="14">
        <v>38.6</v>
      </c>
      <c r="Q6113" s="14">
        <v>617.6</v>
      </c>
      <c r="R6113" s="13">
        <v>14</v>
      </c>
      <c r="S6113" s="15">
        <v>0</v>
      </c>
      <c r="T6113" s="13">
        <v>1</v>
      </c>
      <c r="U6113" s="13">
        <v>4</v>
      </c>
      <c r="V6113" s="16">
        <v>0</v>
      </c>
      <c r="W6113" s="16" t="str">
        <f t="shared" si="95"/>
        <v>PN72325827-1</v>
      </c>
      <c r="Z6113" s="13" t="s">
        <v>17</v>
      </c>
      <c r="BN6113" s="19">
        <f>P6113*R6113</f>
        <v>540.4</v>
      </c>
      <c r="BO6113" s="19" t="str">
        <f>IF(AND(BN6113&gt;120000, P6113&gt;25, X6113&lt;&gt;"WAVE 0"), "yes", "no")</f>
        <v>no</v>
      </c>
      <c r="BP6113" s="17" t="s">
        <v>51</v>
      </c>
    </row>
    <row r="6114" spans="1:68" x14ac:dyDescent="0.25">
      <c r="A6114" s="11" t="s">
        <v>11818</v>
      </c>
      <c r="B6114" s="12" t="s">
        <v>977</v>
      </c>
      <c r="C6114" s="13" t="s">
        <v>14</v>
      </c>
      <c r="D6114" s="12" t="s">
        <v>3548</v>
      </c>
      <c r="E6114" s="13" t="s">
        <v>3549</v>
      </c>
      <c r="F6114" s="12">
        <v>2020</v>
      </c>
      <c r="G6114" s="13" t="s">
        <v>17</v>
      </c>
      <c r="H6114" s="12" t="s">
        <v>28</v>
      </c>
      <c r="I6114" s="13" t="s">
        <v>51</v>
      </c>
      <c r="J6114" s="12" t="s">
        <v>661</v>
      </c>
      <c r="K6114" s="13" t="s">
        <v>662</v>
      </c>
      <c r="L6114" s="12" t="s">
        <v>563</v>
      </c>
      <c r="M6114" s="13" t="s">
        <v>32</v>
      </c>
      <c r="N6114" s="2" t="s">
        <v>19</v>
      </c>
      <c r="O6114" s="13" t="s">
        <v>20</v>
      </c>
      <c r="P6114" s="14">
        <v>38.6</v>
      </c>
      <c r="Q6114" s="14">
        <v>617.6</v>
      </c>
      <c r="R6114" s="13">
        <v>10</v>
      </c>
      <c r="S6114" s="15">
        <v>1</v>
      </c>
      <c r="T6114" s="13">
        <v>1</v>
      </c>
      <c r="U6114" s="13">
        <v>0</v>
      </c>
      <c r="V6114" s="16">
        <v>0</v>
      </c>
      <c r="W6114" s="16" t="str">
        <f t="shared" si="95"/>
        <v>PN72325827-2</v>
      </c>
      <c r="Z6114" s="13" t="s">
        <v>17</v>
      </c>
      <c r="BN6114" s="19">
        <f>P6114*R6114</f>
        <v>386</v>
      </c>
      <c r="BO6114" s="19" t="str">
        <f>IF(AND(BN6114&gt;120000, P6114&gt;25, X6114&lt;&gt;"WAVE 0"), "yes", "no")</f>
        <v>no</v>
      </c>
      <c r="BP6114" s="17" t="s">
        <v>51</v>
      </c>
    </row>
    <row r="6115" spans="1:68" x14ac:dyDescent="0.25">
      <c r="A6115" s="11" t="s">
        <v>11819</v>
      </c>
      <c r="B6115" s="12" t="s">
        <v>977</v>
      </c>
      <c r="C6115" s="13" t="s">
        <v>14</v>
      </c>
      <c r="D6115" s="12" t="s">
        <v>3548</v>
      </c>
      <c r="E6115" s="13" t="s">
        <v>3549</v>
      </c>
      <c r="F6115" s="12">
        <v>2020</v>
      </c>
      <c r="G6115" s="13" t="s">
        <v>17</v>
      </c>
      <c r="H6115" s="12" t="s">
        <v>28</v>
      </c>
      <c r="I6115" s="13" t="s">
        <v>51</v>
      </c>
      <c r="J6115" s="12" t="s">
        <v>661</v>
      </c>
      <c r="K6115" s="13" t="s">
        <v>662</v>
      </c>
      <c r="L6115" s="12" t="s">
        <v>563</v>
      </c>
      <c r="M6115" s="13" t="s">
        <v>32</v>
      </c>
      <c r="N6115" s="2" t="s">
        <v>19</v>
      </c>
      <c r="O6115" s="13" t="s">
        <v>20</v>
      </c>
      <c r="P6115" s="14">
        <v>34.68</v>
      </c>
      <c r="Q6115" s="14">
        <v>381.48</v>
      </c>
      <c r="R6115" s="13">
        <v>14</v>
      </c>
      <c r="S6115" s="15">
        <v>0.5</v>
      </c>
      <c r="T6115" s="13">
        <v>1</v>
      </c>
      <c r="U6115" s="13">
        <v>3</v>
      </c>
      <c r="V6115" s="16">
        <v>0</v>
      </c>
      <c r="W6115" s="16" t="str">
        <f t="shared" si="95"/>
        <v>PN72325828-1</v>
      </c>
      <c r="Z6115" s="13" t="s">
        <v>17</v>
      </c>
      <c r="BN6115" s="19">
        <f>P6115*R6115</f>
        <v>485.52</v>
      </c>
      <c r="BO6115" s="19" t="str">
        <f>IF(AND(BN6115&gt;120000, P6115&gt;25, X6115&lt;&gt;"WAVE 0"), "yes", "no")</f>
        <v>no</v>
      </c>
      <c r="BP6115" s="17" t="s">
        <v>51</v>
      </c>
    </row>
    <row r="6116" spans="1:68" x14ac:dyDescent="0.25">
      <c r="A6116" s="11" t="s">
        <v>11820</v>
      </c>
      <c r="B6116" s="12" t="s">
        <v>977</v>
      </c>
      <c r="C6116" s="13" t="s">
        <v>14</v>
      </c>
      <c r="D6116" s="12" t="s">
        <v>3548</v>
      </c>
      <c r="E6116" s="13" t="s">
        <v>3549</v>
      </c>
      <c r="F6116" s="12">
        <v>2020</v>
      </c>
      <c r="G6116" s="13" t="s">
        <v>17</v>
      </c>
      <c r="H6116" s="12" t="s">
        <v>28</v>
      </c>
      <c r="I6116" s="13" t="s">
        <v>51</v>
      </c>
      <c r="J6116" s="12" t="s">
        <v>661</v>
      </c>
      <c r="K6116" s="13" t="s">
        <v>662</v>
      </c>
      <c r="L6116" s="12" t="s">
        <v>563</v>
      </c>
      <c r="M6116" s="13" t="s">
        <v>32</v>
      </c>
      <c r="N6116" s="2" t="s">
        <v>19</v>
      </c>
      <c r="O6116" s="13" t="s">
        <v>20</v>
      </c>
      <c r="P6116" s="14">
        <v>34.68</v>
      </c>
      <c r="Q6116" s="14">
        <v>554.88</v>
      </c>
      <c r="R6116" s="13">
        <v>10</v>
      </c>
      <c r="S6116" s="15">
        <v>0</v>
      </c>
      <c r="T6116" s="13">
        <v>1</v>
      </c>
      <c r="U6116" s="13">
        <v>3</v>
      </c>
      <c r="V6116" s="16">
        <v>0</v>
      </c>
      <c r="W6116" s="16" t="str">
        <f t="shared" si="95"/>
        <v>PN72325828-2</v>
      </c>
      <c r="Z6116" s="13" t="s">
        <v>17</v>
      </c>
      <c r="BN6116" s="19">
        <f>P6116*R6116</f>
        <v>346.8</v>
      </c>
      <c r="BO6116" s="19" t="str">
        <f>IF(AND(BN6116&gt;120000, P6116&gt;25, X6116&lt;&gt;"WAVE 0"), "yes", "no")</f>
        <v>no</v>
      </c>
      <c r="BP6116" s="17" t="s">
        <v>51</v>
      </c>
    </row>
    <row r="6117" spans="1:68" x14ac:dyDescent="0.25">
      <c r="A6117" s="11" t="s">
        <v>11821</v>
      </c>
      <c r="B6117" s="12" t="s">
        <v>11771</v>
      </c>
      <c r="C6117" s="13" t="s">
        <v>14</v>
      </c>
      <c r="D6117" s="12" t="s">
        <v>3548</v>
      </c>
      <c r="E6117" s="13" t="s">
        <v>3549</v>
      </c>
      <c r="F6117" s="12">
        <v>2020</v>
      </c>
      <c r="G6117" s="13" t="s">
        <v>17</v>
      </c>
      <c r="H6117" s="12" t="s">
        <v>28</v>
      </c>
      <c r="I6117" s="13" t="s">
        <v>51</v>
      </c>
      <c r="J6117" s="12" t="s">
        <v>661</v>
      </c>
      <c r="K6117" s="13" t="s">
        <v>662</v>
      </c>
      <c r="L6117" s="12" t="s">
        <v>563</v>
      </c>
      <c r="M6117" s="13" t="s">
        <v>32</v>
      </c>
      <c r="N6117" s="2" t="s">
        <v>19</v>
      </c>
      <c r="O6117" s="13" t="s">
        <v>20</v>
      </c>
      <c r="P6117" s="14">
        <v>34.58</v>
      </c>
      <c r="Q6117" s="14">
        <v>276.64</v>
      </c>
      <c r="R6117" s="13">
        <v>14</v>
      </c>
      <c r="S6117" s="15">
        <v>1</v>
      </c>
      <c r="T6117" s="13">
        <v>1</v>
      </c>
      <c r="U6117" s="13">
        <v>0</v>
      </c>
      <c r="V6117" s="16">
        <v>0</v>
      </c>
      <c r="W6117" s="16" t="str">
        <f t="shared" si="95"/>
        <v>PN72325829-1</v>
      </c>
      <c r="Z6117" s="13" t="s">
        <v>17</v>
      </c>
      <c r="BN6117" s="19">
        <f>P6117*R6117</f>
        <v>484.12</v>
      </c>
      <c r="BO6117" s="19" t="str">
        <f>IF(AND(BN6117&gt;120000, P6117&gt;25, X6117&lt;&gt;"WAVE 0"), "yes", "no")</f>
        <v>no</v>
      </c>
      <c r="BP6117" s="17" t="s">
        <v>51</v>
      </c>
    </row>
    <row r="6118" spans="1:68" x14ac:dyDescent="0.25">
      <c r="A6118" s="11" t="s">
        <v>11822</v>
      </c>
      <c r="B6118" s="12" t="s">
        <v>11773</v>
      </c>
      <c r="C6118" s="13" t="s">
        <v>14</v>
      </c>
      <c r="D6118" s="12" t="s">
        <v>3548</v>
      </c>
      <c r="E6118" s="13" t="s">
        <v>3549</v>
      </c>
      <c r="F6118" s="12">
        <v>2020</v>
      </c>
      <c r="G6118" s="13" t="s">
        <v>17</v>
      </c>
      <c r="H6118" s="12" t="s">
        <v>28</v>
      </c>
      <c r="I6118" s="13" t="s">
        <v>51</v>
      </c>
      <c r="J6118" s="12" t="s">
        <v>661</v>
      </c>
      <c r="K6118" s="13" t="s">
        <v>662</v>
      </c>
      <c r="L6118" s="12" t="s">
        <v>563</v>
      </c>
      <c r="M6118" s="13" t="s">
        <v>32</v>
      </c>
      <c r="N6118" s="2" t="s">
        <v>19</v>
      </c>
      <c r="O6118" s="13" t="s">
        <v>20</v>
      </c>
      <c r="P6118" s="14">
        <v>34.58</v>
      </c>
      <c r="Q6118" s="14">
        <v>484.12</v>
      </c>
      <c r="R6118" s="13">
        <v>10</v>
      </c>
      <c r="S6118" s="15">
        <v>0.66666666666666663</v>
      </c>
      <c r="T6118" s="13">
        <v>1</v>
      </c>
      <c r="U6118" s="13">
        <v>1</v>
      </c>
      <c r="V6118" s="16">
        <v>0</v>
      </c>
      <c r="W6118" s="16" t="str">
        <f t="shared" si="95"/>
        <v>PN72325829-2</v>
      </c>
      <c r="Z6118" s="13" t="s">
        <v>17</v>
      </c>
      <c r="BN6118" s="19">
        <f>P6118*R6118</f>
        <v>345.79999999999995</v>
      </c>
      <c r="BO6118" s="19" t="str">
        <f>IF(AND(BN6118&gt;120000, P6118&gt;25, X6118&lt;&gt;"WAVE 0"), "yes", "no")</f>
        <v>no</v>
      </c>
      <c r="BP6118" s="17" t="s">
        <v>51</v>
      </c>
    </row>
    <row r="6119" spans="1:68" x14ac:dyDescent="0.25">
      <c r="A6119" s="11" t="s">
        <v>11823</v>
      </c>
      <c r="B6119" s="12" t="s">
        <v>977</v>
      </c>
      <c r="C6119" s="13" t="s">
        <v>14</v>
      </c>
      <c r="D6119" s="12" t="s">
        <v>3548</v>
      </c>
      <c r="E6119" s="13" t="s">
        <v>3549</v>
      </c>
      <c r="F6119" s="12">
        <v>2020</v>
      </c>
      <c r="G6119" s="13" t="s">
        <v>17</v>
      </c>
      <c r="H6119" s="12" t="s">
        <v>28</v>
      </c>
      <c r="I6119" s="13" t="s">
        <v>51</v>
      </c>
      <c r="J6119" s="12" t="s">
        <v>661</v>
      </c>
      <c r="K6119" s="13" t="s">
        <v>662</v>
      </c>
      <c r="L6119" s="12" t="s">
        <v>563</v>
      </c>
      <c r="M6119" s="13" t="s">
        <v>32</v>
      </c>
      <c r="N6119" s="2" t="s">
        <v>19</v>
      </c>
      <c r="O6119" s="13" t="s">
        <v>20</v>
      </c>
      <c r="P6119" s="14">
        <v>34.43</v>
      </c>
      <c r="Q6119" s="14">
        <v>550.88</v>
      </c>
      <c r="R6119" s="13">
        <v>14</v>
      </c>
      <c r="S6119" s="15">
        <v>1</v>
      </c>
      <c r="T6119" s="13">
        <v>1</v>
      </c>
      <c r="U6119" s="13">
        <v>0</v>
      </c>
      <c r="V6119" s="16">
        <v>0</v>
      </c>
      <c r="W6119" s="16" t="str">
        <f t="shared" si="95"/>
        <v>PN72325830-1</v>
      </c>
      <c r="Z6119" s="13" t="s">
        <v>17</v>
      </c>
      <c r="BN6119" s="19">
        <f>P6119*R6119</f>
        <v>482.02</v>
      </c>
      <c r="BO6119" s="19" t="str">
        <f>IF(AND(BN6119&gt;120000, P6119&gt;25, X6119&lt;&gt;"WAVE 0"), "yes", "no")</f>
        <v>no</v>
      </c>
      <c r="BP6119" s="17" t="s">
        <v>51</v>
      </c>
    </row>
    <row r="6120" spans="1:68" x14ac:dyDescent="0.25">
      <c r="A6120" s="11" t="s">
        <v>11824</v>
      </c>
      <c r="B6120" s="12" t="s">
        <v>977</v>
      </c>
      <c r="C6120" s="13" t="s">
        <v>14</v>
      </c>
      <c r="D6120" s="12" t="s">
        <v>3548</v>
      </c>
      <c r="E6120" s="13" t="s">
        <v>3549</v>
      </c>
      <c r="F6120" s="12">
        <v>2020</v>
      </c>
      <c r="G6120" s="13" t="s">
        <v>17</v>
      </c>
      <c r="H6120" s="12" t="s">
        <v>28</v>
      </c>
      <c r="I6120" s="13" t="s">
        <v>51</v>
      </c>
      <c r="J6120" s="12" t="s">
        <v>661</v>
      </c>
      <c r="K6120" s="13" t="s">
        <v>662</v>
      </c>
      <c r="L6120" s="12" t="s">
        <v>563</v>
      </c>
      <c r="M6120" s="13" t="s">
        <v>32</v>
      </c>
      <c r="N6120" s="2" t="s">
        <v>19</v>
      </c>
      <c r="O6120" s="13" t="s">
        <v>20</v>
      </c>
      <c r="P6120" s="14">
        <v>34.43</v>
      </c>
      <c r="Q6120" s="14">
        <v>654.16999999999996</v>
      </c>
      <c r="R6120" s="13">
        <v>10</v>
      </c>
      <c r="S6120" s="15">
        <v>0.66666666666666663</v>
      </c>
      <c r="T6120" s="13">
        <v>1</v>
      </c>
      <c r="U6120" s="13">
        <v>1</v>
      </c>
      <c r="V6120" s="16">
        <v>0</v>
      </c>
      <c r="W6120" s="16" t="str">
        <f t="shared" si="95"/>
        <v>PN72325830-2</v>
      </c>
      <c r="Z6120" s="13" t="s">
        <v>17</v>
      </c>
      <c r="BN6120" s="19">
        <f>P6120*R6120</f>
        <v>344.3</v>
      </c>
      <c r="BO6120" s="19" t="str">
        <f>IF(AND(BN6120&gt;120000, P6120&gt;25, X6120&lt;&gt;"WAVE 0"), "yes", "no")</f>
        <v>no</v>
      </c>
      <c r="BP6120" s="17" t="s">
        <v>51</v>
      </c>
    </row>
    <row r="6121" spans="1:68" x14ac:dyDescent="0.25">
      <c r="A6121" s="11" t="s">
        <v>11825</v>
      </c>
      <c r="B6121" s="12" t="s">
        <v>977</v>
      </c>
      <c r="C6121" s="13" t="s">
        <v>14</v>
      </c>
      <c r="D6121" s="12" t="s">
        <v>3548</v>
      </c>
      <c r="E6121" s="13" t="s">
        <v>3549</v>
      </c>
      <c r="F6121" s="12">
        <v>2020</v>
      </c>
      <c r="G6121" s="13" t="s">
        <v>17</v>
      </c>
      <c r="H6121" s="12" t="s">
        <v>28</v>
      </c>
      <c r="I6121" s="13" t="s">
        <v>51</v>
      </c>
      <c r="J6121" s="12" t="s">
        <v>661</v>
      </c>
      <c r="K6121" s="13" t="s">
        <v>662</v>
      </c>
      <c r="L6121" s="12" t="s">
        <v>563</v>
      </c>
      <c r="M6121" s="13" t="s">
        <v>32</v>
      </c>
      <c r="N6121" s="2" t="s">
        <v>19</v>
      </c>
      <c r="O6121" s="13" t="s">
        <v>20</v>
      </c>
      <c r="P6121" s="14">
        <v>55.73</v>
      </c>
      <c r="Q6121" s="14">
        <v>1560.44</v>
      </c>
      <c r="R6121" s="13">
        <v>24</v>
      </c>
      <c r="S6121" s="15">
        <v>1</v>
      </c>
      <c r="T6121" s="13">
        <v>1</v>
      </c>
      <c r="U6121" s="13">
        <v>0</v>
      </c>
      <c r="V6121" s="16">
        <v>0</v>
      </c>
      <c r="W6121" s="16" t="str">
        <f t="shared" si="95"/>
        <v>PN72325832-1</v>
      </c>
      <c r="Z6121" s="13" t="s">
        <v>17</v>
      </c>
      <c r="BN6121" s="19">
        <f>P6121*R6121</f>
        <v>1337.52</v>
      </c>
      <c r="BO6121" s="19" t="str">
        <f>IF(AND(BN6121&gt;120000, P6121&gt;25, X6121&lt;&gt;"WAVE 0"), "yes", "no")</f>
        <v>no</v>
      </c>
      <c r="BP6121" s="17" t="s">
        <v>51</v>
      </c>
    </row>
    <row r="6122" spans="1:68" x14ac:dyDescent="0.25">
      <c r="A6122" s="11" t="s">
        <v>11826</v>
      </c>
      <c r="B6122" s="12" t="s">
        <v>11742</v>
      </c>
      <c r="C6122" s="13" t="s">
        <v>14</v>
      </c>
      <c r="D6122" s="12" t="s">
        <v>5263</v>
      </c>
      <c r="E6122" s="13" t="s">
        <v>5264</v>
      </c>
      <c r="F6122" s="12">
        <v>2020</v>
      </c>
      <c r="G6122" s="13" t="s">
        <v>27</v>
      </c>
      <c r="H6122" s="12" t="s">
        <v>28</v>
      </c>
      <c r="I6122" s="13" t="s">
        <v>51</v>
      </c>
      <c r="J6122" s="12" t="s">
        <v>661</v>
      </c>
      <c r="K6122" s="13" t="s">
        <v>662</v>
      </c>
      <c r="L6122" s="12" t="s">
        <v>563</v>
      </c>
      <c r="M6122" s="13" t="s">
        <v>32</v>
      </c>
      <c r="N6122" s="2" t="s">
        <v>19</v>
      </c>
      <c r="O6122" s="13" t="s">
        <v>20</v>
      </c>
      <c r="P6122" s="14">
        <v>164.20169999999999</v>
      </c>
      <c r="Q6122" s="14">
        <v>4761.8500000000004</v>
      </c>
      <c r="R6122" s="13">
        <v>13</v>
      </c>
      <c r="S6122" s="15">
        <v>0.66666666666666663</v>
      </c>
      <c r="T6122" s="13">
        <v>1</v>
      </c>
      <c r="U6122" s="13">
        <v>0</v>
      </c>
      <c r="V6122" s="16">
        <v>0</v>
      </c>
      <c r="W6122" s="16" t="str">
        <f t="shared" si="95"/>
        <v>PN72325859-1</v>
      </c>
      <c r="X6122" s="17" t="s">
        <v>150</v>
      </c>
      <c r="Y6122" s="17" t="s">
        <v>5265</v>
      </c>
      <c r="Z6122" s="17" t="s">
        <v>33</v>
      </c>
      <c r="AB6122" s="17" t="s">
        <v>152</v>
      </c>
      <c r="AC6122" s="17" t="s">
        <v>11742</v>
      </c>
      <c r="AD6122" s="17" t="s">
        <v>664</v>
      </c>
      <c r="AE6122" s="17" t="s">
        <v>42</v>
      </c>
      <c r="AF6122" s="17" t="s">
        <v>665</v>
      </c>
      <c r="AG6122" s="17" t="s">
        <v>666</v>
      </c>
      <c r="AJ6122" s="17" t="s">
        <v>490</v>
      </c>
      <c r="AK6122" s="17" t="s">
        <v>491</v>
      </c>
      <c r="AO6122" s="17" t="s">
        <v>130</v>
      </c>
      <c r="AP6122" s="18">
        <v>43315</v>
      </c>
      <c r="AQ6122" s="17" t="s">
        <v>22</v>
      </c>
      <c r="AR6122" s="17" t="s">
        <v>47</v>
      </c>
      <c r="AS6122" s="17" t="s">
        <v>47</v>
      </c>
      <c r="AT6122" s="17" t="s">
        <v>161</v>
      </c>
      <c r="AU6122" s="17" t="s">
        <v>162</v>
      </c>
      <c r="AV6122" s="17" t="s">
        <v>162</v>
      </c>
      <c r="AW6122" s="17" t="s">
        <v>5269</v>
      </c>
      <c r="AX6122" s="17" t="s">
        <v>5270</v>
      </c>
      <c r="BA6122" s="17" t="s">
        <v>5270</v>
      </c>
      <c r="BD6122" s="17">
        <v>3</v>
      </c>
      <c r="BE6122" s="17" t="s">
        <v>52</v>
      </c>
      <c r="BF6122" s="17" t="s">
        <v>5271</v>
      </c>
      <c r="BG6122" s="18">
        <v>43585</v>
      </c>
      <c r="BL6122" s="17" t="s">
        <v>5272</v>
      </c>
      <c r="BM6122" s="19" t="s">
        <v>22</v>
      </c>
      <c r="BN6122" s="19">
        <f>P6122*R6122</f>
        <v>2134.6221</v>
      </c>
      <c r="BO6122" s="19" t="str">
        <f>IF(AND(BN6122&gt;120000, P6122&gt;25, X6122&lt;&gt;"WAVE 0"), "yes", "no")</f>
        <v>no</v>
      </c>
      <c r="BP6122" s="17" t="s">
        <v>51</v>
      </c>
    </row>
    <row r="6123" spans="1:68" x14ac:dyDescent="0.25">
      <c r="A6123" s="11" t="s">
        <v>11827</v>
      </c>
      <c r="B6123" s="12" t="s">
        <v>11742</v>
      </c>
      <c r="C6123" s="13" t="s">
        <v>14</v>
      </c>
      <c r="D6123" s="12" t="s">
        <v>5263</v>
      </c>
      <c r="E6123" s="13" t="s">
        <v>5264</v>
      </c>
      <c r="F6123" s="12">
        <v>2020</v>
      </c>
      <c r="G6123" s="13" t="s">
        <v>27</v>
      </c>
      <c r="H6123" s="12" t="s">
        <v>28</v>
      </c>
      <c r="I6123" s="13" t="s">
        <v>51</v>
      </c>
      <c r="J6123" s="12" t="s">
        <v>661</v>
      </c>
      <c r="K6123" s="13" t="s">
        <v>662</v>
      </c>
      <c r="L6123" s="12" t="s">
        <v>563</v>
      </c>
      <c r="M6123" s="13" t="s">
        <v>32</v>
      </c>
      <c r="N6123" s="2" t="s">
        <v>19</v>
      </c>
      <c r="O6123" s="13" t="s">
        <v>20</v>
      </c>
      <c r="P6123" s="14">
        <v>164.88570000000001</v>
      </c>
      <c r="Q6123" s="14">
        <v>4287.5600000000004</v>
      </c>
      <c r="R6123" s="13">
        <v>21</v>
      </c>
      <c r="S6123" s="15">
        <v>0.81818181818181823</v>
      </c>
      <c r="T6123" s="13">
        <v>1</v>
      </c>
      <c r="U6123" s="13">
        <v>0</v>
      </c>
      <c r="V6123" s="16">
        <v>0</v>
      </c>
      <c r="W6123" s="16" t="str">
        <f t="shared" si="95"/>
        <v>PN72325859-2</v>
      </c>
      <c r="X6123" s="17" t="s">
        <v>150</v>
      </c>
      <c r="Y6123" s="17" t="s">
        <v>5265</v>
      </c>
      <c r="Z6123" s="17" t="s">
        <v>33</v>
      </c>
      <c r="AB6123" s="17" t="s">
        <v>152</v>
      </c>
      <c r="AC6123" s="17" t="s">
        <v>11742</v>
      </c>
      <c r="AD6123" s="17" t="s">
        <v>664</v>
      </c>
      <c r="AE6123" s="17" t="s">
        <v>42</v>
      </c>
      <c r="AF6123" s="17" t="s">
        <v>665</v>
      </c>
      <c r="AG6123" s="17" t="s">
        <v>666</v>
      </c>
      <c r="AJ6123" s="17" t="s">
        <v>490</v>
      </c>
      <c r="AK6123" s="17" t="s">
        <v>491</v>
      </c>
      <c r="AO6123" s="17" t="s">
        <v>46</v>
      </c>
      <c r="AP6123" s="18">
        <v>43545</v>
      </c>
      <c r="AQ6123" s="17" t="s">
        <v>22</v>
      </c>
      <c r="AR6123" s="17" t="s">
        <v>47</v>
      </c>
      <c r="AS6123" s="17" t="s">
        <v>47</v>
      </c>
      <c r="AT6123" s="17" t="s">
        <v>161</v>
      </c>
      <c r="AU6123" s="17" t="s">
        <v>162</v>
      </c>
      <c r="AV6123" s="17" t="s">
        <v>162</v>
      </c>
      <c r="AW6123" s="17" t="s">
        <v>5269</v>
      </c>
      <c r="AX6123" s="17" t="s">
        <v>5270</v>
      </c>
      <c r="BA6123" s="17" t="s">
        <v>5270</v>
      </c>
      <c r="BD6123" s="17">
        <v>3</v>
      </c>
      <c r="BE6123" s="17" t="s">
        <v>52</v>
      </c>
      <c r="BF6123" s="17" t="s">
        <v>5271</v>
      </c>
      <c r="BG6123" s="18">
        <v>43585</v>
      </c>
      <c r="BL6123" s="17" t="s">
        <v>5272</v>
      </c>
      <c r="BM6123" s="19" t="s">
        <v>22</v>
      </c>
      <c r="BN6123" s="19">
        <f>P6123*R6123</f>
        <v>3462.5997000000002</v>
      </c>
      <c r="BO6123" s="19" t="str">
        <f>IF(AND(BN6123&gt;120000, P6123&gt;25, X6123&lt;&gt;"WAVE 0"), "yes", "no")</f>
        <v>no</v>
      </c>
      <c r="BP6123" s="17" t="s">
        <v>51</v>
      </c>
    </row>
    <row r="6124" spans="1:68" x14ac:dyDescent="0.25">
      <c r="A6124" s="11" t="s">
        <v>11828</v>
      </c>
      <c r="B6124" s="12" t="s">
        <v>11829</v>
      </c>
      <c r="C6124" s="13" t="s">
        <v>14</v>
      </c>
      <c r="D6124" s="12" t="s">
        <v>3548</v>
      </c>
      <c r="E6124" s="13" t="s">
        <v>3549</v>
      </c>
      <c r="F6124" s="12">
        <v>2020</v>
      </c>
      <c r="G6124" s="13" t="s">
        <v>17</v>
      </c>
      <c r="H6124" s="12" t="s">
        <v>28</v>
      </c>
      <c r="I6124" s="13" t="s">
        <v>51</v>
      </c>
      <c r="J6124" s="12" t="s">
        <v>661</v>
      </c>
      <c r="K6124" s="13" t="s">
        <v>662</v>
      </c>
      <c r="L6124" s="12" t="s">
        <v>563</v>
      </c>
      <c r="M6124" s="13" t="s">
        <v>32</v>
      </c>
      <c r="N6124" s="2" t="s">
        <v>19</v>
      </c>
      <c r="O6124" s="13" t="s">
        <v>20</v>
      </c>
      <c r="P6124" s="14">
        <v>2.81</v>
      </c>
      <c r="Q6124" s="14">
        <v>39.340000000000003</v>
      </c>
      <c r="R6124" s="13">
        <v>13</v>
      </c>
      <c r="S6124" s="15">
        <v>1</v>
      </c>
      <c r="T6124" s="13">
        <v>1</v>
      </c>
      <c r="U6124" s="13"/>
      <c r="V6124" s="16">
        <v>0</v>
      </c>
      <c r="W6124" s="16" t="str">
        <f t="shared" si="95"/>
        <v>PN72325899-1</v>
      </c>
      <c r="Z6124" s="13" t="s">
        <v>17</v>
      </c>
      <c r="AA6124" s="17" t="s">
        <v>22</v>
      </c>
      <c r="AB6124" s="17" t="s">
        <v>22</v>
      </c>
      <c r="AC6124" s="17" t="s">
        <v>22</v>
      </c>
      <c r="AD6124" s="17" t="s">
        <v>22</v>
      </c>
      <c r="AE6124" s="17" t="s">
        <v>22</v>
      </c>
      <c r="AF6124" s="17" t="s">
        <v>22</v>
      </c>
      <c r="AG6124" s="17" t="s">
        <v>22</v>
      </c>
      <c r="AJ6124" s="17" t="s">
        <v>22</v>
      </c>
      <c r="AK6124" s="17" t="s">
        <v>22</v>
      </c>
      <c r="AO6124" s="17" t="s">
        <v>22</v>
      </c>
      <c r="AP6124" s="18" t="s">
        <v>22</v>
      </c>
      <c r="AQ6124" s="17" t="s">
        <v>22</v>
      </c>
      <c r="AR6124" s="17" t="s">
        <v>22</v>
      </c>
      <c r="AS6124" s="17" t="s">
        <v>22</v>
      </c>
      <c r="AT6124" s="17" t="s">
        <v>22</v>
      </c>
      <c r="AU6124" s="17" t="s">
        <v>22</v>
      </c>
      <c r="AV6124" s="17" t="s">
        <v>22</v>
      </c>
      <c r="AW6124" s="17" t="s">
        <v>22</v>
      </c>
      <c r="AX6124" s="17" t="s">
        <v>22</v>
      </c>
      <c r="AY6124" s="17" t="s">
        <v>22</v>
      </c>
      <c r="AZ6124" s="17" t="s">
        <v>22</v>
      </c>
      <c r="BA6124" s="17" t="s">
        <v>22</v>
      </c>
      <c r="BD6124" s="17" t="s">
        <v>22</v>
      </c>
      <c r="BE6124" s="17" t="s">
        <v>22</v>
      </c>
      <c r="BF6124" s="17" t="s">
        <v>22</v>
      </c>
      <c r="BG6124" s="18" t="s">
        <v>22</v>
      </c>
      <c r="BH6124" s="3" t="s">
        <v>22</v>
      </c>
      <c r="BI6124" s="3" t="s">
        <v>22</v>
      </c>
      <c r="BK6124" s="3" t="s">
        <v>22</v>
      </c>
      <c r="BL6124" s="17" t="s">
        <v>22</v>
      </c>
      <c r="BM6124" s="19" t="s">
        <v>22</v>
      </c>
      <c r="BN6124" s="19">
        <f>P6124*R6124</f>
        <v>36.53</v>
      </c>
      <c r="BO6124" s="19" t="str">
        <f>IF(AND(BN6124&gt;120000, P6124&gt;25, X6124&lt;&gt;"WAVE 0"), "yes", "no")</f>
        <v>no</v>
      </c>
      <c r="BP6124" s="17" t="s">
        <v>22</v>
      </c>
    </row>
    <row r="6125" spans="1:68" x14ac:dyDescent="0.25">
      <c r="A6125" s="11" t="s">
        <v>11830</v>
      </c>
      <c r="B6125" s="12" t="s">
        <v>11831</v>
      </c>
      <c r="C6125" s="13" t="s">
        <v>14</v>
      </c>
      <c r="D6125" s="12" t="s">
        <v>3548</v>
      </c>
      <c r="E6125" s="13" t="s">
        <v>3549</v>
      </c>
      <c r="F6125" s="12">
        <v>2020</v>
      </c>
      <c r="G6125" s="13" t="s">
        <v>17</v>
      </c>
      <c r="H6125" s="12" t="s">
        <v>28</v>
      </c>
      <c r="I6125" s="13" t="s">
        <v>51</v>
      </c>
      <c r="J6125" s="12" t="s">
        <v>661</v>
      </c>
      <c r="K6125" s="13" t="s">
        <v>662</v>
      </c>
      <c r="L6125" s="12" t="s">
        <v>563</v>
      </c>
      <c r="M6125" s="13" t="s">
        <v>32</v>
      </c>
      <c r="N6125" s="2" t="s">
        <v>19</v>
      </c>
      <c r="O6125" s="13" t="s">
        <v>20</v>
      </c>
      <c r="P6125" s="14">
        <v>2.81</v>
      </c>
      <c r="Q6125" s="14">
        <v>39.340000000000003</v>
      </c>
      <c r="R6125" s="13">
        <v>13</v>
      </c>
      <c r="S6125" s="15">
        <v>1</v>
      </c>
      <c r="T6125" s="13">
        <v>1</v>
      </c>
      <c r="U6125" s="13"/>
      <c r="V6125" s="16">
        <v>0</v>
      </c>
      <c r="W6125" s="16" t="str">
        <f t="shared" si="95"/>
        <v>PN72325899-2</v>
      </c>
      <c r="Z6125" s="13" t="s">
        <v>17</v>
      </c>
      <c r="AA6125" s="17" t="s">
        <v>22</v>
      </c>
      <c r="AB6125" s="17" t="s">
        <v>22</v>
      </c>
      <c r="AC6125" s="17" t="s">
        <v>22</v>
      </c>
      <c r="AD6125" s="17" t="s">
        <v>22</v>
      </c>
      <c r="AE6125" s="17" t="s">
        <v>22</v>
      </c>
      <c r="AF6125" s="17" t="s">
        <v>22</v>
      </c>
      <c r="AG6125" s="17" t="s">
        <v>22</v>
      </c>
      <c r="AJ6125" s="17" t="s">
        <v>22</v>
      </c>
      <c r="AK6125" s="17" t="s">
        <v>22</v>
      </c>
      <c r="AO6125" s="17" t="s">
        <v>22</v>
      </c>
      <c r="AP6125" s="18" t="s">
        <v>22</v>
      </c>
      <c r="AQ6125" s="17" t="s">
        <v>22</v>
      </c>
      <c r="AR6125" s="17" t="s">
        <v>22</v>
      </c>
      <c r="AS6125" s="17" t="s">
        <v>22</v>
      </c>
      <c r="AT6125" s="17" t="s">
        <v>22</v>
      </c>
      <c r="AU6125" s="17" t="s">
        <v>22</v>
      </c>
      <c r="AV6125" s="17" t="s">
        <v>22</v>
      </c>
      <c r="AW6125" s="17" t="s">
        <v>22</v>
      </c>
      <c r="AX6125" s="17" t="s">
        <v>22</v>
      </c>
      <c r="AY6125" s="17" t="s">
        <v>22</v>
      </c>
      <c r="AZ6125" s="17" t="s">
        <v>22</v>
      </c>
      <c r="BA6125" s="17" t="s">
        <v>22</v>
      </c>
      <c r="BD6125" s="17" t="s">
        <v>22</v>
      </c>
      <c r="BE6125" s="17" t="s">
        <v>22</v>
      </c>
      <c r="BF6125" s="17" t="s">
        <v>22</v>
      </c>
      <c r="BG6125" s="18" t="s">
        <v>22</v>
      </c>
      <c r="BH6125" s="3" t="s">
        <v>22</v>
      </c>
      <c r="BI6125" s="3" t="s">
        <v>22</v>
      </c>
      <c r="BK6125" s="3" t="s">
        <v>22</v>
      </c>
      <c r="BL6125" s="17" t="s">
        <v>22</v>
      </c>
      <c r="BM6125" s="19" t="s">
        <v>22</v>
      </c>
      <c r="BN6125" s="19">
        <f>P6125*R6125</f>
        <v>36.53</v>
      </c>
      <c r="BO6125" s="19" t="str">
        <f>IF(AND(BN6125&gt;120000, P6125&gt;25, X6125&lt;&gt;"WAVE 0"), "yes", "no")</f>
        <v>no</v>
      </c>
      <c r="BP6125" s="17" t="s">
        <v>22</v>
      </c>
    </row>
    <row r="6126" spans="1:68" x14ac:dyDescent="0.25">
      <c r="A6126" s="11" t="s">
        <v>11832</v>
      </c>
      <c r="B6126" s="12" t="s">
        <v>11833</v>
      </c>
      <c r="C6126" s="13" t="s">
        <v>14</v>
      </c>
      <c r="D6126" s="12" t="s">
        <v>3548</v>
      </c>
      <c r="E6126" s="13" t="s">
        <v>3549</v>
      </c>
      <c r="F6126" s="12">
        <v>2020</v>
      </c>
      <c r="G6126" s="13" t="s">
        <v>17</v>
      </c>
      <c r="H6126" s="12" t="s">
        <v>28</v>
      </c>
      <c r="I6126" s="13" t="s">
        <v>51</v>
      </c>
      <c r="J6126" s="12" t="s">
        <v>661</v>
      </c>
      <c r="K6126" s="13" t="s">
        <v>662</v>
      </c>
      <c r="L6126" s="12" t="s">
        <v>563</v>
      </c>
      <c r="M6126" s="13" t="s">
        <v>32</v>
      </c>
      <c r="N6126" s="2" t="s">
        <v>19</v>
      </c>
      <c r="O6126" s="13" t="s">
        <v>20</v>
      </c>
      <c r="P6126" s="14">
        <v>2.81</v>
      </c>
      <c r="Q6126" s="14">
        <v>70.25</v>
      </c>
      <c r="R6126" s="13">
        <v>13</v>
      </c>
      <c r="S6126" s="15">
        <v>1</v>
      </c>
      <c r="T6126" s="13">
        <v>1</v>
      </c>
      <c r="U6126" s="13">
        <v>0</v>
      </c>
      <c r="V6126" s="16">
        <v>0</v>
      </c>
      <c r="W6126" s="16" t="str">
        <f t="shared" si="95"/>
        <v>PN72325899-3</v>
      </c>
      <c r="Z6126" s="13" t="s">
        <v>17</v>
      </c>
      <c r="AA6126" s="17" t="s">
        <v>22</v>
      </c>
      <c r="AB6126" s="17" t="s">
        <v>22</v>
      </c>
      <c r="AC6126" s="17" t="s">
        <v>22</v>
      </c>
      <c r="AD6126" s="17" t="s">
        <v>22</v>
      </c>
      <c r="AE6126" s="17" t="s">
        <v>22</v>
      </c>
      <c r="AF6126" s="17" t="s">
        <v>22</v>
      </c>
      <c r="AG6126" s="17" t="s">
        <v>22</v>
      </c>
      <c r="AJ6126" s="17" t="s">
        <v>22</v>
      </c>
      <c r="AK6126" s="17" t="s">
        <v>22</v>
      </c>
      <c r="AO6126" s="17" t="s">
        <v>22</v>
      </c>
      <c r="AP6126" s="18" t="s">
        <v>22</v>
      </c>
      <c r="AQ6126" s="17" t="s">
        <v>22</v>
      </c>
      <c r="AR6126" s="17" t="s">
        <v>22</v>
      </c>
      <c r="AS6126" s="17" t="s">
        <v>22</v>
      </c>
      <c r="AT6126" s="17" t="s">
        <v>22</v>
      </c>
      <c r="AU6126" s="17" t="s">
        <v>22</v>
      </c>
      <c r="AV6126" s="17" t="s">
        <v>22</v>
      </c>
      <c r="AW6126" s="17" t="s">
        <v>22</v>
      </c>
      <c r="AX6126" s="17" t="s">
        <v>22</v>
      </c>
      <c r="AY6126" s="17" t="s">
        <v>22</v>
      </c>
      <c r="AZ6126" s="17" t="s">
        <v>22</v>
      </c>
      <c r="BA6126" s="17" t="s">
        <v>22</v>
      </c>
      <c r="BD6126" s="17" t="s">
        <v>22</v>
      </c>
      <c r="BE6126" s="17" t="s">
        <v>22</v>
      </c>
      <c r="BF6126" s="17" t="s">
        <v>22</v>
      </c>
      <c r="BG6126" s="18" t="s">
        <v>22</v>
      </c>
      <c r="BH6126" s="3" t="s">
        <v>22</v>
      </c>
      <c r="BI6126" s="3" t="s">
        <v>22</v>
      </c>
      <c r="BK6126" s="3" t="s">
        <v>22</v>
      </c>
      <c r="BL6126" s="17" t="s">
        <v>22</v>
      </c>
      <c r="BM6126" s="19" t="s">
        <v>22</v>
      </c>
      <c r="BN6126" s="19">
        <f>P6126*R6126</f>
        <v>36.53</v>
      </c>
      <c r="BO6126" s="19" t="str">
        <f>IF(AND(BN6126&gt;120000, P6126&gt;25, X6126&lt;&gt;"WAVE 0"), "yes", "no")</f>
        <v>no</v>
      </c>
      <c r="BP6126" s="17" t="s">
        <v>22</v>
      </c>
    </row>
    <row r="6127" spans="1:68" x14ac:dyDescent="0.25">
      <c r="A6127" s="11" t="s">
        <v>11834</v>
      </c>
      <c r="B6127" s="12" t="s">
        <v>11778</v>
      </c>
      <c r="C6127" s="13" t="s">
        <v>14</v>
      </c>
      <c r="D6127" s="12" t="s">
        <v>3548</v>
      </c>
      <c r="E6127" s="13" t="s">
        <v>3549</v>
      </c>
      <c r="F6127" s="12">
        <v>2020</v>
      </c>
      <c r="G6127" s="13" t="s">
        <v>17</v>
      </c>
      <c r="H6127" s="12" t="s">
        <v>28</v>
      </c>
      <c r="I6127" s="13" t="s">
        <v>51</v>
      </c>
      <c r="J6127" s="12" t="s">
        <v>661</v>
      </c>
      <c r="K6127" s="13" t="s">
        <v>662</v>
      </c>
      <c r="L6127" s="12" t="s">
        <v>563</v>
      </c>
      <c r="M6127" s="13" t="s">
        <v>32</v>
      </c>
      <c r="N6127" s="2" t="s">
        <v>19</v>
      </c>
      <c r="O6127" s="13" t="s">
        <v>20</v>
      </c>
      <c r="P6127" s="14">
        <v>29.54</v>
      </c>
      <c r="Q6127" s="14">
        <v>443.1</v>
      </c>
      <c r="R6127" s="13">
        <v>13</v>
      </c>
      <c r="S6127" s="15">
        <v>1</v>
      </c>
      <c r="T6127" s="13">
        <v>1</v>
      </c>
      <c r="U6127" s="13">
        <v>0</v>
      </c>
      <c r="V6127" s="16">
        <v>0</v>
      </c>
      <c r="W6127" s="16" t="str">
        <f t="shared" si="95"/>
        <v>PN72325907-1</v>
      </c>
      <c r="Z6127" s="13" t="s">
        <v>17</v>
      </c>
      <c r="BN6127" s="19">
        <f>P6127*R6127</f>
        <v>384.02</v>
      </c>
      <c r="BO6127" s="19" t="str">
        <f>IF(AND(BN6127&gt;120000, P6127&gt;25, X6127&lt;&gt;"WAVE 0"), "yes", "no")</f>
        <v>no</v>
      </c>
      <c r="BP6127" s="17" t="s">
        <v>51</v>
      </c>
    </row>
    <row r="6128" spans="1:68" x14ac:dyDescent="0.25">
      <c r="A6128" s="11" t="s">
        <v>11835</v>
      </c>
      <c r="B6128" s="12" t="s">
        <v>11802</v>
      </c>
      <c r="C6128" s="13" t="s">
        <v>14</v>
      </c>
      <c r="D6128" s="12" t="s">
        <v>3548</v>
      </c>
      <c r="E6128" s="13" t="s">
        <v>3549</v>
      </c>
      <c r="F6128" s="12">
        <v>2020</v>
      </c>
      <c r="G6128" s="13" t="s">
        <v>17</v>
      </c>
      <c r="H6128" s="12" t="s">
        <v>28</v>
      </c>
      <c r="I6128" s="13" t="s">
        <v>51</v>
      </c>
      <c r="J6128" s="12" t="s">
        <v>661</v>
      </c>
      <c r="K6128" s="13" t="s">
        <v>662</v>
      </c>
      <c r="L6128" s="12" t="s">
        <v>563</v>
      </c>
      <c r="M6128" s="13" t="s">
        <v>32</v>
      </c>
      <c r="N6128" s="2" t="s">
        <v>19</v>
      </c>
      <c r="O6128" s="13" t="s">
        <v>20</v>
      </c>
      <c r="P6128" s="14">
        <v>29.54</v>
      </c>
      <c r="Q6128" s="14">
        <v>502.18</v>
      </c>
      <c r="R6128" s="13">
        <v>10</v>
      </c>
      <c r="S6128" s="15">
        <v>0</v>
      </c>
      <c r="T6128" s="13">
        <v>1</v>
      </c>
      <c r="U6128" s="13">
        <v>4</v>
      </c>
      <c r="V6128" s="16">
        <v>0</v>
      </c>
      <c r="W6128" s="16" t="str">
        <f t="shared" si="95"/>
        <v>PN72325907-2</v>
      </c>
      <c r="Z6128" s="13" t="s">
        <v>17</v>
      </c>
      <c r="BN6128" s="19">
        <f>P6128*R6128</f>
        <v>295.39999999999998</v>
      </c>
      <c r="BO6128" s="19" t="str">
        <f>IF(AND(BN6128&gt;120000, P6128&gt;25, X6128&lt;&gt;"WAVE 0"), "yes", "no")</f>
        <v>no</v>
      </c>
      <c r="BP6128" s="17" t="s">
        <v>51</v>
      </c>
    </row>
    <row r="6129" spans="1:68" x14ac:dyDescent="0.25">
      <c r="A6129" s="11" t="s">
        <v>11836</v>
      </c>
      <c r="B6129" s="12" t="s">
        <v>11778</v>
      </c>
      <c r="C6129" s="13" t="s">
        <v>14</v>
      </c>
      <c r="D6129" s="12" t="s">
        <v>3548</v>
      </c>
      <c r="E6129" s="13" t="s">
        <v>3549</v>
      </c>
      <c r="F6129" s="12">
        <v>2020</v>
      </c>
      <c r="G6129" s="13" t="s">
        <v>17</v>
      </c>
      <c r="H6129" s="12" t="s">
        <v>18</v>
      </c>
      <c r="I6129" s="13" t="s">
        <v>51</v>
      </c>
      <c r="J6129" s="12" t="s">
        <v>18</v>
      </c>
      <c r="K6129" s="13" t="s">
        <v>18</v>
      </c>
      <c r="L6129" s="12" t="s">
        <v>18</v>
      </c>
      <c r="M6129" s="13" t="s">
        <v>18</v>
      </c>
      <c r="N6129" s="2" t="s">
        <v>19</v>
      </c>
      <c r="O6129" s="13" t="s">
        <v>20</v>
      </c>
      <c r="P6129" s="14">
        <v>32.25</v>
      </c>
      <c r="Q6129" s="14">
        <v>548.25</v>
      </c>
      <c r="R6129" s="13">
        <v>13</v>
      </c>
      <c r="S6129" s="15">
        <v>1</v>
      </c>
      <c r="T6129" s="13">
        <v>1</v>
      </c>
      <c r="U6129" s="13">
        <v>0</v>
      </c>
      <c r="V6129" s="16">
        <v>0</v>
      </c>
      <c r="W6129" s="16" t="str">
        <f t="shared" si="95"/>
        <v>PN72325908-3</v>
      </c>
      <c r="Z6129" s="13" t="s">
        <v>17</v>
      </c>
      <c r="BN6129" s="19">
        <f>P6129*R6129</f>
        <v>419.25</v>
      </c>
      <c r="BO6129" s="19" t="str">
        <f>IF(AND(BN6129&gt;120000, P6129&gt;25, X6129&lt;&gt;"WAVE 0"), "yes", "no")</f>
        <v>no</v>
      </c>
      <c r="BP6129" s="17" t="s">
        <v>51</v>
      </c>
    </row>
    <row r="6130" spans="1:68" x14ac:dyDescent="0.25">
      <c r="A6130" s="11" t="s">
        <v>11837</v>
      </c>
      <c r="B6130" s="12" t="s">
        <v>11802</v>
      </c>
      <c r="C6130" s="13" t="s">
        <v>14</v>
      </c>
      <c r="D6130" s="12" t="s">
        <v>3548</v>
      </c>
      <c r="E6130" s="13" t="s">
        <v>3549</v>
      </c>
      <c r="F6130" s="12">
        <v>2020</v>
      </c>
      <c r="G6130" s="13" t="s">
        <v>17</v>
      </c>
      <c r="H6130" s="12" t="s">
        <v>28</v>
      </c>
      <c r="I6130" s="13" t="s">
        <v>51</v>
      </c>
      <c r="J6130" s="12" t="s">
        <v>661</v>
      </c>
      <c r="K6130" s="13" t="s">
        <v>662</v>
      </c>
      <c r="L6130" s="12" t="s">
        <v>563</v>
      </c>
      <c r="M6130" s="13" t="s">
        <v>32</v>
      </c>
      <c r="N6130" s="2" t="s">
        <v>19</v>
      </c>
      <c r="O6130" s="13" t="s">
        <v>20</v>
      </c>
      <c r="P6130" s="14">
        <v>32.25</v>
      </c>
      <c r="Q6130" s="14">
        <v>709.5</v>
      </c>
      <c r="R6130" s="13">
        <v>10</v>
      </c>
      <c r="S6130" s="15">
        <v>0.5</v>
      </c>
      <c r="T6130" s="13">
        <v>1</v>
      </c>
      <c r="U6130" s="13">
        <v>3</v>
      </c>
      <c r="V6130" s="16">
        <v>0</v>
      </c>
      <c r="W6130" s="16" t="str">
        <f t="shared" si="95"/>
        <v>PN72325908-4</v>
      </c>
      <c r="Z6130" s="13" t="s">
        <v>17</v>
      </c>
      <c r="BN6130" s="19">
        <f>P6130*R6130</f>
        <v>322.5</v>
      </c>
      <c r="BO6130" s="19" t="str">
        <f>IF(AND(BN6130&gt;120000, P6130&gt;25, X6130&lt;&gt;"WAVE 0"), "yes", "no")</f>
        <v>no</v>
      </c>
      <c r="BP6130" s="17" t="s">
        <v>51</v>
      </c>
    </row>
    <row r="6131" spans="1:68" x14ac:dyDescent="0.25">
      <c r="A6131" s="11" t="s">
        <v>11838</v>
      </c>
      <c r="B6131" s="12" t="s">
        <v>11778</v>
      </c>
      <c r="C6131" s="13" t="s">
        <v>14</v>
      </c>
      <c r="D6131" s="12" t="s">
        <v>3548</v>
      </c>
      <c r="E6131" s="13" t="s">
        <v>3549</v>
      </c>
      <c r="F6131" s="12">
        <v>2020</v>
      </c>
      <c r="G6131" s="13" t="s">
        <v>17</v>
      </c>
      <c r="H6131" s="12" t="s">
        <v>18</v>
      </c>
      <c r="I6131" s="13" t="s">
        <v>51</v>
      </c>
      <c r="J6131" s="12" t="s">
        <v>18</v>
      </c>
      <c r="K6131" s="13" t="s">
        <v>18</v>
      </c>
      <c r="L6131" s="12" t="s">
        <v>18</v>
      </c>
      <c r="M6131" s="13" t="s">
        <v>18</v>
      </c>
      <c r="N6131" s="2" t="s">
        <v>19</v>
      </c>
      <c r="O6131" s="13" t="s">
        <v>20</v>
      </c>
      <c r="P6131" s="14">
        <v>27.08</v>
      </c>
      <c r="Q6131" s="14">
        <v>406.20000000000005</v>
      </c>
      <c r="R6131" s="13">
        <v>13</v>
      </c>
      <c r="S6131" s="15">
        <v>1</v>
      </c>
      <c r="T6131" s="13">
        <v>1</v>
      </c>
      <c r="U6131" s="13">
        <v>0</v>
      </c>
      <c r="V6131" s="16">
        <v>0</v>
      </c>
      <c r="W6131" s="16" t="str">
        <f t="shared" si="95"/>
        <v>PN72325909-3</v>
      </c>
      <c r="Z6131" s="13" t="s">
        <v>17</v>
      </c>
      <c r="BN6131" s="19">
        <f>P6131*R6131</f>
        <v>352.03999999999996</v>
      </c>
      <c r="BO6131" s="19" t="str">
        <f>IF(AND(BN6131&gt;120000, P6131&gt;25, X6131&lt;&gt;"WAVE 0"), "yes", "no")</f>
        <v>no</v>
      </c>
      <c r="BP6131" s="17" t="s">
        <v>51</v>
      </c>
    </row>
    <row r="6132" spans="1:68" x14ac:dyDescent="0.25">
      <c r="A6132" s="11" t="s">
        <v>11839</v>
      </c>
      <c r="B6132" s="12" t="s">
        <v>11802</v>
      </c>
      <c r="C6132" s="13" t="s">
        <v>14</v>
      </c>
      <c r="D6132" s="12" t="s">
        <v>3548</v>
      </c>
      <c r="E6132" s="13" t="s">
        <v>3549</v>
      </c>
      <c r="F6132" s="12">
        <v>2020</v>
      </c>
      <c r="G6132" s="13" t="s">
        <v>17</v>
      </c>
      <c r="H6132" s="12" t="s">
        <v>18</v>
      </c>
      <c r="I6132" s="13" t="s">
        <v>51</v>
      </c>
      <c r="J6132" s="12" t="s">
        <v>18</v>
      </c>
      <c r="K6132" s="13" t="s">
        <v>18</v>
      </c>
      <c r="L6132" s="12" t="s">
        <v>18</v>
      </c>
      <c r="M6132" s="13" t="s">
        <v>18</v>
      </c>
      <c r="N6132" s="2" t="s">
        <v>19</v>
      </c>
      <c r="O6132" s="13" t="s">
        <v>20</v>
      </c>
      <c r="P6132" s="14">
        <v>28.68</v>
      </c>
      <c r="Q6132" s="14">
        <v>344.16</v>
      </c>
      <c r="R6132" s="13">
        <v>10</v>
      </c>
      <c r="S6132" s="15">
        <v>1</v>
      </c>
      <c r="T6132" s="13">
        <v>1</v>
      </c>
      <c r="U6132" s="13">
        <v>0</v>
      </c>
      <c r="V6132" s="16">
        <v>0</v>
      </c>
      <c r="W6132" s="16" t="str">
        <f t="shared" si="95"/>
        <v>PN72325909-4</v>
      </c>
      <c r="Z6132" s="13" t="s">
        <v>17</v>
      </c>
      <c r="BN6132" s="19">
        <f>P6132*R6132</f>
        <v>286.8</v>
      </c>
      <c r="BO6132" s="19" t="str">
        <f>IF(AND(BN6132&gt;120000, P6132&gt;25, X6132&lt;&gt;"WAVE 0"), "yes", "no")</f>
        <v>no</v>
      </c>
      <c r="BP6132" s="17" t="s">
        <v>51</v>
      </c>
    </row>
    <row r="6133" spans="1:68" x14ac:dyDescent="0.25">
      <c r="A6133" s="11" t="s">
        <v>11840</v>
      </c>
      <c r="B6133" s="12" t="s">
        <v>11778</v>
      </c>
      <c r="C6133" s="13" t="s">
        <v>14</v>
      </c>
      <c r="D6133" s="12" t="s">
        <v>3548</v>
      </c>
      <c r="E6133" s="13" t="s">
        <v>3549</v>
      </c>
      <c r="F6133" s="12">
        <v>2020</v>
      </c>
      <c r="G6133" s="13" t="s">
        <v>17</v>
      </c>
      <c r="H6133" s="12" t="s">
        <v>18</v>
      </c>
      <c r="I6133" s="13" t="s">
        <v>51</v>
      </c>
      <c r="J6133" s="12" t="s">
        <v>18</v>
      </c>
      <c r="K6133" s="13" t="s">
        <v>18</v>
      </c>
      <c r="L6133" s="12" t="s">
        <v>18</v>
      </c>
      <c r="M6133" s="13" t="s">
        <v>18</v>
      </c>
      <c r="N6133" s="2" t="s">
        <v>19</v>
      </c>
      <c r="O6133" s="13" t="s">
        <v>20</v>
      </c>
      <c r="P6133" s="14">
        <v>30.47</v>
      </c>
      <c r="Q6133" s="14">
        <v>914.09999999999991</v>
      </c>
      <c r="R6133" s="13">
        <v>39</v>
      </c>
      <c r="S6133" s="15">
        <v>0.5</v>
      </c>
      <c r="T6133" s="13">
        <v>1</v>
      </c>
      <c r="U6133" s="13">
        <v>1</v>
      </c>
      <c r="V6133" s="16">
        <v>0</v>
      </c>
      <c r="W6133" s="16" t="str">
        <f t="shared" si="95"/>
        <v>PN72325910-3</v>
      </c>
      <c r="Z6133" s="13" t="s">
        <v>17</v>
      </c>
      <c r="BN6133" s="19">
        <f>P6133*R6133</f>
        <v>1188.33</v>
      </c>
      <c r="BO6133" s="19" t="str">
        <f>IF(AND(BN6133&gt;120000, P6133&gt;25, X6133&lt;&gt;"WAVE 0"), "yes", "no")</f>
        <v>no</v>
      </c>
      <c r="BP6133" s="17" t="s">
        <v>51</v>
      </c>
    </row>
    <row r="6134" spans="1:68" x14ac:dyDescent="0.25">
      <c r="A6134" s="11" t="s">
        <v>11841</v>
      </c>
      <c r="B6134" s="12" t="s">
        <v>11802</v>
      </c>
      <c r="C6134" s="13" t="s">
        <v>14</v>
      </c>
      <c r="D6134" s="12" t="s">
        <v>3548</v>
      </c>
      <c r="E6134" s="13" t="s">
        <v>3549</v>
      </c>
      <c r="F6134" s="12">
        <v>2020</v>
      </c>
      <c r="G6134" s="13" t="s">
        <v>17</v>
      </c>
      <c r="H6134" s="12" t="s">
        <v>18</v>
      </c>
      <c r="I6134" s="13" t="s">
        <v>51</v>
      </c>
      <c r="J6134" s="12" t="s">
        <v>18</v>
      </c>
      <c r="K6134" s="13" t="s">
        <v>18</v>
      </c>
      <c r="L6134" s="12" t="s">
        <v>18</v>
      </c>
      <c r="M6134" s="13" t="s">
        <v>18</v>
      </c>
      <c r="N6134" s="2" t="s">
        <v>19</v>
      </c>
      <c r="O6134" s="13" t="s">
        <v>20</v>
      </c>
      <c r="P6134" s="14">
        <v>30.47</v>
      </c>
      <c r="Q6134" s="14">
        <v>1736.7900000000002</v>
      </c>
      <c r="R6134" s="13">
        <v>30</v>
      </c>
      <c r="S6134" s="15">
        <v>0.8571428571428571</v>
      </c>
      <c r="T6134" s="13">
        <v>1</v>
      </c>
      <c r="U6134" s="13">
        <v>2</v>
      </c>
      <c r="V6134" s="16">
        <v>0</v>
      </c>
      <c r="W6134" s="16" t="str">
        <f t="shared" si="95"/>
        <v>PN72325910-4</v>
      </c>
      <c r="Z6134" s="13" t="s">
        <v>17</v>
      </c>
      <c r="BN6134" s="19">
        <f>P6134*R6134</f>
        <v>914.09999999999991</v>
      </c>
      <c r="BO6134" s="19" t="str">
        <f>IF(AND(BN6134&gt;120000, P6134&gt;25, X6134&lt;&gt;"WAVE 0"), "yes", "no")</f>
        <v>no</v>
      </c>
      <c r="BP6134" s="17" t="s">
        <v>51</v>
      </c>
    </row>
    <row r="6135" spans="1:68" x14ac:dyDescent="0.25">
      <c r="A6135" s="11" t="s">
        <v>11842</v>
      </c>
      <c r="B6135" s="12" t="s">
        <v>977</v>
      </c>
      <c r="C6135" s="13" t="s">
        <v>14</v>
      </c>
      <c r="D6135" s="12" t="s">
        <v>3548</v>
      </c>
      <c r="E6135" s="13" t="s">
        <v>3549</v>
      </c>
      <c r="F6135" s="12">
        <v>2020</v>
      </c>
      <c r="G6135" s="13" t="s">
        <v>17</v>
      </c>
      <c r="H6135" s="12" t="s">
        <v>28</v>
      </c>
      <c r="I6135" s="13" t="s">
        <v>51</v>
      </c>
      <c r="J6135" s="12" t="s">
        <v>661</v>
      </c>
      <c r="K6135" s="13" t="s">
        <v>662</v>
      </c>
      <c r="L6135" s="12" t="s">
        <v>563</v>
      </c>
      <c r="M6135" s="13" t="s">
        <v>32</v>
      </c>
      <c r="N6135" s="2" t="s">
        <v>19</v>
      </c>
      <c r="O6135" s="13" t="s">
        <v>20</v>
      </c>
      <c r="P6135" s="14">
        <v>25.9</v>
      </c>
      <c r="Q6135" s="14">
        <v>4817.3999999999996</v>
      </c>
      <c r="R6135" s="13">
        <v>132</v>
      </c>
      <c r="S6135" s="15">
        <v>0.7142857142857143</v>
      </c>
      <c r="T6135" s="13">
        <v>1</v>
      </c>
      <c r="U6135" s="13">
        <v>3</v>
      </c>
      <c r="V6135" s="16">
        <v>0</v>
      </c>
      <c r="W6135" s="16" t="str">
        <f t="shared" si="95"/>
        <v>PN72325915-2</v>
      </c>
      <c r="Z6135" s="13" t="s">
        <v>17</v>
      </c>
      <c r="BN6135" s="19">
        <f>P6135*R6135</f>
        <v>3418.7999999999997</v>
      </c>
      <c r="BO6135" s="19" t="str">
        <f>IF(AND(BN6135&gt;120000, P6135&gt;25, X6135&lt;&gt;"WAVE 0"), "yes", "no")</f>
        <v>no</v>
      </c>
      <c r="BP6135" s="17" t="s">
        <v>51</v>
      </c>
    </row>
    <row r="6136" spans="1:68" x14ac:dyDescent="0.25">
      <c r="A6136" s="11" t="s">
        <v>11843</v>
      </c>
      <c r="B6136" s="12" t="s">
        <v>11742</v>
      </c>
      <c r="C6136" s="13" t="s">
        <v>14</v>
      </c>
      <c r="D6136" s="12" t="s">
        <v>5263</v>
      </c>
      <c r="E6136" s="13" t="s">
        <v>5264</v>
      </c>
      <c r="F6136" s="12">
        <v>2020</v>
      </c>
      <c r="G6136" s="13" t="s">
        <v>27</v>
      </c>
      <c r="H6136" s="12" t="s">
        <v>28</v>
      </c>
      <c r="I6136" s="13" t="s">
        <v>51</v>
      </c>
      <c r="J6136" s="12" t="s">
        <v>661</v>
      </c>
      <c r="K6136" s="13" t="s">
        <v>662</v>
      </c>
      <c r="L6136" s="12" t="s">
        <v>563</v>
      </c>
      <c r="M6136" s="13" t="s">
        <v>32</v>
      </c>
      <c r="N6136" s="2" t="s">
        <v>19</v>
      </c>
      <c r="O6136" s="13" t="s">
        <v>20</v>
      </c>
      <c r="P6136" s="14">
        <v>241.22110000000001</v>
      </c>
      <c r="Q6136" s="14">
        <v>991.75</v>
      </c>
      <c r="R6136" s="13">
        <v>12</v>
      </c>
      <c r="S6136" s="15">
        <v>0.75</v>
      </c>
      <c r="T6136" s="13">
        <v>2</v>
      </c>
      <c r="U6136" s="13">
        <v>1</v>
      </c>
      <c r="V6136" s="16">
        <v>0</v>
      </c>
      <c r="W6136" s="16" t="str">
        <f t="shared" si="95"/>
        <v>PN72325927-2</v>
      </c>
      <c r="X6136" s="17" t="s">
        <v>150</v>
      </c>
      <c r="Y6136" s="17" t="s">
        <v>5265</v>
      </c>
      <c r="Z6136" s="17" t="s">
        <v>33</v>
      </c>
      <c r="BN6136" s="19">
        <f>P6136*R6136</f>
        <v>2894.6532000000002</v>
      </c>
      <c r="BO6136" s="19" t="str">
        <f>IF(AND(BN6136&gt;120000, P6136&gt;25, X6136&lt;&gt;"WAVE 0"), "yes", "no")</f>
        <v>no</v>
      </c>
      <c r="BP6136" s="17" t="s">
        <v>51</v>
      </c>
    </row>
    <row r="6137" spans="1:68" x14ac:dyDescent="0.25">
      <c r="A6137" s="11" t="s">
        <v>11844</v>
      </c>
      <c r="B6137" s="12" t="s">
        <v>11742</v>
      </c>
      <c r="C6137" s="13" t="s">
        <v>14</v>
      </c>
      <c r="D6137" s="12" t="s">
        <v>5263</v>
      </c>
      <c r="E6137" s="13" t="s">
        <v>5264</v>
      </c>
      <c r="F6137" s="12">
        <v>2020</v>
      </c>
      <c r="G6137" s="13" t="s">
        <v>27</v>
      </c>
      <c r="H6137" s="12" t="s">
        <v>28</v>
      </c>
      <c r="I6137" s="13" t="s">
        <v>51</v>
      </c>
      <c r="J6137" s="12" t="s">
        <v>661</v>
      </c>
      <c r="K6137" s="13" t="s">
        <v>662</v>
      </c>
      <c r="L6137" s="12" t="s">
        <v>563</v>
      </c>
      <c r="M6137" s="13" t="s">
        <v>32</v>
      </c>
      <c r="N6137" s="2" t="s">
        <v>19</v>
      </c>
      <c r="O6137" s="13" t="s">
        <v>20</v>
      </c>
      <c r="P6137" s="14">
        <v>145.92500000000001</v>
      </c>
      <c r="Q6137" s="14">
        <v>4377.75</v>
      </c>
      <c r="R6137" s="13">
        <v>34</v>
      </c>
      <c r="S6137" s="15">
        <v>1</v>
      </c>
      <c r="T6137" s="13">
        <v>1</v>
      </c>
      <c r="U6137" s="13">
        <v>0</v>
      </c>
      <c r="V6137" s="16">
        <v>0</v>
      </c>
      <c r="W6137" s="16" t="str">
        <f t="shared" si="95"/>
        <v>PN72325927-3</v>
      </c>
      <c r="X6137" s="17" t="s">
        <v>150</v>
      </c>
      <c r="Y6137" s="17" t="s">
        <v>5265</v>
      </c>
      <c r="Z6137" s="17" t="s">
        <v>33</v>
      </c>
      <c r="AB6137" s="17" t="s">
        <v>440</v>
      </c>
      <c r="AC6137" s="17" t="s">
        <v>11742</v>
      </c>
      <c r="AD6137" s="17" t="s">
        <v>664</v>
      </c>
      <c r="AE6137" s="17" t="s">
        <v>42</v>
      </c>
      <c r="AF6137" s="17" t="s">
        <v>665</v>
      </c>
      <c r="AG6137" s="17" t="s">
        <v>666</v>
      </c>
      <c r="AJ6137" s="17" t="s">
        <v>490</v>
      </c>
      <c r="AK6137" s="17" t="s">
        <v>491</v>
      </c>
      <c r="AO6137" s="17" t="s">
        <v>130</v>
      </c>
      <c r="AP6137" s="18">
        <v>43545</v>
      </c>
      <c r="AQ6137" s="17" t="s">
        <v>22</v>
      </c>
      <c r="AR6137" s="17" t="s">
        <v>47</v>
      </c>
      <c r="AS6137" s="17" t="s">
        <v>47</v>
      </c>
      <c r="AT6137" s="17" t="s">
        <v>161</v>
      </c>
      <c r="AU6137" s="17" t="s">
        <v>162</v>
      </c>
      <c r="AV6137" s="17" t="s">
        <v>162</v>
      </c>
      <c r="AW6137" s="17" t="s">
        <v>5269</v>
      </c>
      <c r="AX6137" s="17" t="s">
        <v>5270</v>
      </c>
      <c r="BA6137" s="17" t="s">
        <v>5270</v>
      </c>
      <c r="BD6137" s="17">
        <v>3</v>
      </c>
      <c r="BE6137" s="17" t="s">
        <v>52</v>
      </c>
      <c r="BF6137" s="17" t="s">
        <v>5271</v>
      </c>
      <c r="BG6137" s="18">
        <v>43585</v>
      </c>
      <c r="BL6137" s="17" t="s">
        <v>5272</v>
      </c>
      <c r="BM6137" s="19" t="s">
        <v>22</v>
      </c>
      <c r="BN6137" s="19">
        <f>P6137*R6137</f>
        <v>4961.4500000000007</v>
      </c>
      <c r="BO6137" s="19" t="str">
        <f>IF(AND(BN6137&gt;120000, P6137&gt;25, X6137&lt;&gt;"WAVE 0"), "yes", "no")</f>
        <v>no</v>
      </c>
      <c r="BP6137" s="17" t="s">
        <v>51</v>
      </c>
    </row>
    <row r="6138" spans="1:68" x14ac:dyDescent="0.25">
      <c r="A6138" s="11" t="s">
        <v>11845</v>
      </c>
      <c r="B6138" s="12" t="s">
        <v>11742</v>
      </c>
      <c r="C6138" s="13" t="s">
        <v>14</v>
      </c>
      <c r="D6138" s="12" t="s">
        <v>5263</v>
      </c>
      <c r="E6138" s="13" t="s">
        <v>5264</v>
      </c>
      <c r="F6138" s="12">
        <v>2020</v>
      </c>
      <c r="G6138" s="13" t="s">
        <v>27</v>
      </c>
      <c r="H6138" s="12" t="s">
        <v>28</v>
      </c>
      <c r="I6138" s="13" t="s">
        <v>51</v>
      </c>
      <c r="J6138" s="12" t="s">
        <v>661</v>
      </c>
      <c r="K6138" s="13" t="s">
        <v>662</v>
      </c>
      <c r="L6138" s="12" t="s">
        <v>563</v>
      </c>
      <c r="M6138" s="13" t="s">
        <v>32</v>
      </c>
      <c r="N6138" s="2" t="s">
        <v>19</v>
      </c>
      <c r="O6138" s="13" t="s">
        <v>20</v>
      </c>
      <c r="P6138" s="14">
        <v>82.698599999999999</v>
      </c>
      <c r="Q6138" s="14">
        <v>2398.2599999999998</v>
      </c>
      <c r="R6138" s="13">
        <v>24</v>
      </c>
      <c r="S6138" s="15">
        <v>1</v>
      </c>
      <c r="T6138" s="13">
        <v>2</v>
      </c>
      <c r="U6138" s="13">
        <v>0</v>
      </c>
      <c r="V6138" s="16">
        <v>0</v>
      </c>
      <c r="W6138" s="16" t="str">
        <f t="shared" si="95"/>
        <v>PN72325927-4</v>
      </c>
      <c r="X6138" s="17" t="s">
        <v>150</v>
      </c>
      <c r="Y6138" s="17" t="s">
        <v>5265</v>
      </c>
      <c r="Z6138" s="17" t="s">
        <v>33</v>
      </c>
      <c r="AB6138" s="17" t="s">
        <v>440</v>
      </c>
      <c r="AC6138" s="17" t="s">
        <v>11742</v>
      </c>
      <c r="AD6138" s="17" t="s">
        <v>664</v>
      </c>
      <c r="AE6138" s="17" t="s">
        <v>42</v>
      </c>
      <c r="AF6138" s="17" t="s">
        <v>665</v>
      </c>
      <c r="AG6138" s="17" t="s">
        <v>666</v>
      </c>
      <c r="AJ6138" s="17" t="s">
        <v>490</v>
      </c>
      <c r="AK6138" s="17" t="s">
        <v>491</v>
      </c>
      <c r="AO6138" s="17" t="s">
        <v>130</v>
      </c>
      <c r="AP6138" s="18">
        <v>43545</v>
      </c>
      <c r="AQ6138" s="17" t="s">
        <v>22</v>
      </c>
      <c r="AR6138" s="17" t="s">
        <v>47</v>
      </c>
      <c r="AS6138" s="17" t="s">
        <v>47</v>
      </c>
      <c r="AT6138" s="17" t="s">
        <v>161</v>
      </c>
      <c r="AU6138" s="17" t="s">
        <v>162</v>
      </c>
      <c r="AV6138" s="17" t="s">
        <v>162</v>
      </c>
      <c r="AW6138" s="17" t="s">
        <v>5269</v>
      </c>
      <c r="AX6138" s="17" t="s">
        <v>5270</v>
      </c>
      <c r="BA6138" s="17" t="s">
        <v>5270</v>
      </c>
      <c r="BD6138" s="17">
        <v>3</v>
      </c>
      <c r="BE6138" s="17" t="s">
        <v>52</v>
      </c>
      <c r="BF6138" s="17" t="s">
        <v>5271</v>
      </c>
      <c r="BG6138" s="18">
        <v>43585</v>
      </c>
      <c r="BL6138" s="17" t="s">
        <v>5272</v>
      </c>
      <c r="BM6138" s="19" t="s">
        <v>22</v>
      </c>
      <c r="BN6138" s="19">
        <f>P6138*R6138</f>
        <v>1984.7664</v>
      </c>
      <c r="BO6138" s="19" t="str">
        <f>IF(AND(BN6138&gt;120000, P6138&gt;25, X6138&lt;&gt;"WAVE 0"), "yes", "no")</f>
        <v>no</v>
      </c>
      <c r="BP6138" s="17" t="s">
        <v>51</v>
      </c>
    </row>
    <row r="6139" spans="1:68" x14ac:dyDescent="0.25">
      <c r="A6139" s="11" t="s">
        <v>11846</v>
      </c>
      <c r="B6139" s="12" t="s">
        <v>11742</v>
      </c>
      <c r="C6139" s="13" t="s">
        <v>14</v>
      </c>
      <c r="D6139" s="12" t="s">
        <v>5263</v>
      </c>
      <c r="E6139" s="13" t="s">
        <v>5264</v>
      </c>
      <c r="F6139" s="12">
        <v>2020</v>
      </c>
      <c r="G6139" s="13" t="s">
        <v>27</v>
      </c>
      <c r="H6139" s="12" t="s">
        <v>28</v>
      </c>
      <c r="I6139" s="13" t="s">
        <v>51</v>
      </c>
      <c r="J6139" s="12" t="s">
        <v>661</v>
      </c>
      <c r="K6139" s="13" t="s">
        <v>662</v>
      </c>
      <c r="L6139" s="12" t="s">
        <v>563</v>
      </c>
      <c r="M6139" s="13" t="s">
        <v>32</v>
      </c>
      <c r="N6139" s="2" t="s">
        <v>19</v>
      </c>
      <c r="O6139" s="13" t="s">
        <v>20</v>
      </c>
      <c r="P6139" s="14">
        <v>115.73</v>
      </c>
      <c r="Q6139" s="14">
        <v>1041.57</v>
      </c>
      <c r="R6139" s="13">
        <v>0</v>
      </c>
      <c r="S6139" s="15">
        <v>1</v>
      </c>
      <c r="T6139" s="13">
        <v>1</v>
      </c>
      <c r="U6139" s="13">
        <v>0</v>
      </c>
      <c r="V6139" s="16">
        <v>0</v>
      </c>
      <c r="W6139" s="16" t="str">
        <f t="shared" si="95"/>
        <v>PN72325927-5</v>
      </c>
      <c r="X6139" s="17" t="s">
        <v>150</v>
      </c>
      <c r="Y6139" s="17" t="s">
        <v>5265</v>
      </c>
      <c r="Z6139" s="17" t="s">
        <v>33</v>
      </c>
      <c r="AA6139" s="17" t="s">
        <v>22</v>
      </c>
      <c r="AB6139" s="17" t="s">
        <v>22</v>
      </c>
      <c r="AC6139" s="17" t="s">
        <v>22</v>
      </c>
      <c r="AD6139" s="17" t="s">
        <v>22</v>
      </c>
      <c r="AE6139" s="17" t="s">
        <v>22</v>
      </c>
      <c r="AF6139" s="17" t="s">
        <v>22</v>
      </c>
      <c r="AG6139" s="17" t="s">
        <v>22</v>
      </c>
      <c r="AJ6139" s="17" t="s">
        <v>22</v>
      </c>
      <c r="AK6139" s="17" t="s">
        <v>22</v>
      </c>
      <c r="AO6139" s="17" t="s">
        <v>22</v>
      </c>
      <c r="AP6139" s="18" t="s">
        <v>22</v>
      </c>
      <c r="AQ6139" s="17" t="s">
        <v>22</v>
      </c>
      <c r="AR6139" s="17" t="s">
        <v>22</v>
      </c>
      <c r="AS6139" s="17" t="s">
        <v>22</v>
      </c>
      <c r="AT6139" s="17" t="s">
        <v>22</v>
      </c>
      <c r="AU6139" s="17" t="s">
        <v>22</v>
      </c>
      <c r="AV6139" s="17" t="s">
        <v>22</v>
      </c>
      <c r="AW6139" s="17" t="s">
        <v>22</v>
      </c>
      <c r="AX6139" s="17" t="s">
        <v>22</v>
      </c>
      <c r="AY6139" s="17" t="s">
        <v>22</v>
      </c>
      <c r="AZ6139" s="17" t="s">
        <v>22</v>
      </c>
      <c r="BA6139" s="17" t="s">
        <v>22</v>
      </c>
      <c r="BD6139" s="17" t="s">
        <v>22</v>
      </c>
      <c r="BE6139" s="17" t="s">
        <v>22</v>
      </c>
      <c r="BF6139" s="17" t="s">
        <v>22</v>
      </c>
      <c r="BG6139" s="18" t="s">
        <v>22</v>
      </c>
      <c r="BH6139" s="3" t="s">
        <v>22</v>
      </c>
      <c r="BI6139" s="3" t="s">
        <v>22</v>
      </c>
      <c r="BK6139" s="3" t="s">
        <v>22</v>
      </c>
      <c r="BL6139" s="17" t="s">
        <v>22</v>
      </c>
      <c r="BM6139" s="19" t="s">
        <v>22</v>
      </c>
      <c r="BN6139" s="19">
        <f>P6139*R6139</f>
        <v>0</v>
      </c>
      <c r="BO6139" s="19" t="str">
        <f>IF(AND(BN6139&gt;120000, P6139&gt;25, X6139&lt;&gt;"WAVE 0"), "yes", "no")</f>
        <v>no</v>
      </c>
      <c r="BP6139" s="17" t="s">
        <v>22</v>
      </c>
    </row>
    <row r="6140" spans="1:68" x14ac:dyDescent="0.25">
      <c r="A6140" s="11" t="s">
        <v>11847</v>
      </c>
      <c r="B6140" s="12" t="s">
        <v>11742</v>
      </c>
      <c r="C6140" s="13" t="s">
        <v>14</v>
      </c>
      <c r="D6140" s="12" t="s">
        <v>5263</v>
      </c>
      <c r="E6140" s="13" t="s">
        <v>5264</v>
      </c>
      <c r="F6140" s="12">
        <v>2020</v>
      </c>
      <c r="G6140" s="13" t="s">
        <v>27</v>
      </c>
      <c r="H6140" s="12" t="s">
        <v>28</v>
      </c>
      <c r="I6140" s="13" t="s">
        <v>51</v>
      </c>
      <c r="J6140" s="12" t="s">
        <v>661</v>
      </c>
      <c r="K6140" s="13" t="s">
        <v>662</v>
      </c>
      <c r="L6140" s="12" t="s">
        <v>563</v>
      </c>
      <c r="M6140" s="13" t="s">
        <v>32</v>
      </c>
      <c r="N6140" s="2" t="s">
        <v>19</v>
      </c>
      <c r="O6140" s="13" t="s">
        <v>20</v>
      </c>
      <c r="P6140" s="14">
        <v>82.47</v>
      </c>
      <c r="Q6140" s="14">
        <v>1896.81</v>
      </c>
      <c r="R6140" s="13">
        <v>23</v>
      </c>
      <c r="S6140" s="15">
        <v>1</v>
      </c>
      <c r="T6140" s="13">
        <v>1</v>
      </c>
      <c r="U6140" s="13">
        <v>0</v>
      </c>
      <c r="V6140" s="16">
        <v>0</v>
      </c>
      <c r="W6140" s="16" t="str">
        <f t="shared" si="95"/>
        <v>PN72325927-6</v>
      </c>
      <c r="X6140" s="17" t="s">
        <v>150</v>
      </c>
      <c r="Y6140" s="17" t="s">
        <v>5265</v>
      </c>
      <c r="Z6140" s="17" t="s">
        <v>33</v>
      </c>
      <c r="AB6140" s="17" t="s">
        <v>440</v>
      </c>
      <c r="AC6140" s="17" t="s">
        <v>11742</v>
      </c>
      <c r="AD6140" s="17" t="s">
        <v>664</v>
      </c>
      <c r="AE6140" s="17" t="s">
        <v>42</v>
      </c>
      <c r="AF6140" s="17" t="s">
        <v>665</v>
      </c>
      <c r="AG6140" s="17" t="s">
        <v>666</v>
      </c>
      <c r="AJ6140" s="17" t="s">
        <v>490</v>
      </c>
      <c r="AK6140" s="17" t="s">
        <v>491</v>
      </c>
      <c r="AO6140" s="17" t="s">
        <v>46</v>
      </c>
      <c r="AP6140" s="18">
        <v>43545</v>
      </c>
      <c r="AQ6140" s="17" t="s">
        <v>22</v>
      </c>
      <c r="AR6140" s="17" t="s">
        <v>47</v>
      </c>
      <c r="AS6140" s="17" t="s">
        <v>47</v>
      </c>
      <c r="AT6140" s="17" t="s">
        <v>161</v>
      </c>
      <c r="AU6140" s="17" t="s">
        <v>162</v>
      </c>
      <c r="AV6140" s="17" t="s">
        <v>162</v>
      </c>
      <c r="AW6140" s="17" t="s">
        <v>5269</v>
      </c>
      <c r="AX6140" s="17" t="s">
        <v>5270</v>
      </c>
      <c r="BA6140" s="17" t="s">
        <v>5270</v>
      </c>
      <c r="BD6140" s="17">
        <v>3</v>
      </c>
      <c r="BE6140" s="17" t="s">
        <v>52</v>
      </c>
      <c r="BF6140" s="17" t="s">
        <v>5271</v>
      </c>
      <c r="BG6140" s="18">
        <v>43585</v>
      </c>
      <c r="BL6140" s="17" t="s">
        <v>5272</v>
      </c>
      <c r="BM6140" s="19" t="s">
        <v>22</v>
      </c>
      <c r="BN6140" s="19">
        <f>P6140*R6140</f>
        <v>1896.81</v>
      </c>
      <c r="BO6140" s="19" t="str">
        <f>IF(AND(BN6140&gt;120000, P6140&gt;25, X6140&lt;&gt;"WAVE 0"), "yes", "no")</f>
        <v>no</v>
      </c>
      <c r="BP6140" s="17" t="s">
        <v>51</v>
      </c>
    </row>
    <row r="6141" spans="1:68" x14ac:dyDescent="0.25">
      <c r="A6141" s="11" t="s">
        <v>11848</v>
      </c>
      <c r="B6141" s="12" t="s">
        <v>11849</v>
      </c>
      <c r="C6141" s="13" t="s">
        <v>14</v>
      </c>
      <c r="D6141" s="12" t="s">
        <v>5263</v>
      </c>
      <c r="E6141" s="13" t="s">
        <v>5264</v>
      </c>
      <c r="F6141" s="12">
        <v>2020</v>
      </c>
      <c r="G6141" s="13" t="s">
        <v>27</v>
      </c>
      <c r="H6141" s="12" t="s">
        <v>28</v>
      </c>
      <c r="I6141" s="13" t="s">
        <v>51</v>
      </c>
      <c r="J6141" s="12" t="s">
        <v>661</v>
      </c>
      <c r="K6141" s="13" t="s">
        <v>662</v>
      </c>
      <c r="L6141" s="12" t="s">
        <v>563</v>
      </c>
      <c r="M6141" s="13" t="s">
        <v>32</v>
      </c>
      <c r="N6141" s="2" t="s">
        <v>19</v>
      </c>
      <c r="O6141" s="13" t="s">
        <v>20</v>
      </c>
      <c r="P6141" s="14">
        <v>11.28</v>
      </c>
      <c r="Q6141" s="14"/>
      <c r="R6141" s="13">
        <v>23</v>
      </c>
      <c r="S6141" s="15"/>
      <c r="T6141" s="13">
        <v>1</v>
      </c>
      <c r="U6141" s="13"/>
      <c r="V6141" s="16"/>
      <c r="W6141" s="16" t="str">
        <f t="shared" si="95"/>
        <v>PN72325944-1</v>
      </c>
      <c r="X6141" s="17" t="s">
        <v>150</v>
      </c>
      <c r="Y6141" s="17" t="s">
        <v>5265</v>
      </c>
      <c r="Z6141" s="17" t="s">
        <v>33</v>
      </c>
      <c r="AB6141" s="17" t="s">
        <v>39</v>
      </c>
      <c r="AC6141" s="17" t="s">
        <v>11849</v>
      </c>
      <c r="AD6141" s="17" t="s">
        <v>664</v>
      </c>
      <c r="AE6141" s="17" t="s">
        <v>42</v>
      </c>
      <c r="AF6141" s="17" t="s">
        <v>665</v>
      </c>
      <c r="AG6141" s="17" t="s">
        <v>666</v>
      </c>
      <c r="AJ6141" s="17" t="s">
        <v>490</v>
      </c>
      <c r="AK6141" s="17" t="s">
        <v>84</v>
      </c>
      <c r="AO6141" s="17" t="s">
        <v>46</v>
      </c>
      <c r="AP6141" s="18">
        <v>43545</v>
      </c>
      <c r="AQ6141" s="17" t="s">
        <v>22</v>
      </c>
      <c r="AR6141" s="17" t="s">
        <v>47</v>
      </c>
      <c r="AS6141" s="17" t="s">
        <v>47</v>
      </c>
      <c r="AT6141" s="17" t="s">
        <v>47</v>
      </c>
      <c r="AU6141" s="17" t="s">
        <v>47</v>
      </c>
      <c r="AV6141" s="17" t="s">
        <v>47</v>
      </c>
      <c r="AW6141" s="17" t="s">
        <v>5269</v>
      </c>
      <c r="AX6141" s="17" t="s">
        <v>5270</v>
      </c>
      <c r="BA6141" s="17" t="s">
        <v>5270</v>
      </c>
      <c r="BD6141" s="17">
        <v>1</v>
      </c>
      <c r="BE6141" s="17" t="s">
        <v>52</v>
      </c>
      <c r="BF6141" s="17" t="s">
        <v>5271</v>
      </c>
      <c r="BG6141" s="18">
        <v>43585</v>
      </c>
      <c r="BL6141" s="17" t="s">
        <v>5272</v>
      </c>
      <c r="BM6141" s="19" t="s">
        <v>22</v>
      </c>
      <c r="BN6141" s="19">
        <f>P6141*R6141</f>
        <v>259.44</v>
      </c>
      <c r="BO6141" s="19" t="str">
        <f>IF(AND(BN6141&gt;120000, P6141&gt;25, X6141&lt;&gt;"WAVE 0"), "yes", "no")</f>
        <v>no</v>
      </c>
      <c r="BP6141" s="17" t="s">
        <v>22</v>
      </c>
    </row>
    <row r="6142" spans="1:68" x14ac:dyDescent="0.25">
      <c r="A6142" s="11" t="s">
        <v>11850</v>
      </c>
      <c r="B6142" s="12" t="s">
        <v>11849</v>
      </c>
      <c r="C6142" s="13" t="s">
        <v>14</v>
      </c>
      <c r="D6142" s="12" t="s">
        <v>5263</v>
      </c>
      <c r="E6142" s="13" t="s">
        <v>5264</v>
      </c>
      <c r="F6142" s="12">
        <v>2020</v>
      </c>
      <c r="G6142" s="13" t="s">
        <v>27</v>
      </c>
      <c r="H6142" s="12" t="s">
        <v>28</v>
      </c>
      <c r="I6142" s="13" t="s">
        <v>51</v>
      </c>
      <c r="J6142" s="12" t="s">
        <v>661</v>
      </c>
      <c r="K6142" s="13" t="s">
        <v>662</v>
      </c>
      <c r="L6142" s="12" t="s">
        <v>563</v>
      </c>
      <c r="M6142" s="13" t="s">
        <v>32</v>
      </c>
      <c r="N6142" s="2" t="s">
        <v>19</v>
      </c>
      <c r="O6142" s="13" t="s">
        <v>20</v>
      </c>
      <c r="P6142" s="14">
        <v>13.4</v>
      </c>
      <c r="Q6142" s="14">
        <v>1380.1999999999998</v>
      </c>
      <c r="R6142" s="13">
        <v>81</v>
      </c>
      <c r="S6142" s="15">
        <v>1</v>
      </c>
      <c r="T6142" s="13">
        <v>1</v>
      </c>
      <c r="U6142" s="13">
        <v>0</v>
      </c>
      <c r="V6142" s="16">
        <v>0</v>
      </c>
      <c r="W6142" s="16" t="str">
        <f t="shared" si="95"/>
        <v>PN72325944-2</v>
      </c>
      <c r="X6142" s="17" t="s">
        <v>150</v>
      </c>
      <c r="Y6142" s="17" t="s">
        <v>5265</v>
      </c>
      <c r="Z6142" s="17" t="s">
        <v>33</v>
      </c>
      <c r="AB6142" s="17" t="s">
        <v>39</v>
      </c>
      <c r="AC6142" s="17" t="s">
        <v>11849</v>
      </c>
      <c r="AD6142" s="17" t="s">
        <v>664</v>
      </c>
      <c r="AE6142" s="17" t="s">
        <v>42</v>
      </c>
      <c r="AF6142" s="17" t="s">
        <v>665</v>
      </c>
      <c r="AG6142" s="17" t="s">
        <v>666</v>
      </c>
      <c r="AJ6142" s="17" t="s">
        <v>83</v>
      </c>
      <c r="AK6142" s="17" t="s">
        <v>84</v>
      </c>
      <c r="AO6142" s="17" t="s">
        <v>130</v>
      </c>
      <c r="AP6142" s="18">
        <v>43315</v>
      </c>
      <c r="AQ6142" s="17" t="s">
        <v>22</v>
      </c>
      <c r="AR6142" s="17" t="s">
        <v>47</v>
      </c>
      <c r="AS6142" s="17" t="s">
        <v>47</v>
      </c>
      <c r="AT6142" s="17" t="s">
        <v>47</v>
      </c>
      <c r="AU6142" s="17" t="s">
        <v>47</v>
      </c>
      <c r="AV6142" s="17" t="s">
        <v>47</v>
      </c>
      <c r="AW6142" s="17" t="s">
        <v>5269</v>
      </c>
      <c r="AX6142" s="17" t="s">
        <v>5270</v>
      </c>
      <c r="BA6142" s="17" t="s">
        <v>5270</v>
      </c>
      <c r="BD6142" s="17">
        <v>1</v>
      </c>
      <c r="BE6142" s="17" t="s">
        <v>52</v>
      </c>
      <c r="BF6142" s="17" t="s">
        <v>5271</v>
      </c>
      <c r="BG6142" s="18">
        <v>43585</v>
      </c>
      <c r="BL6142" s="17" t="s">
        <v>5272</v>
      </c>
      <c r="BM6142" s="19" t="s">
        <v>22</v>
      </c>
      <c r="BN6142" s="19">
        <f>P6142*R6142</f>
        <v>1085.4000000000001</v>
      </c>
      <c r="BO6142" s="19" t="str">
        <f>IF(AND(BN6142&gt;120000, P6142&gt;25, X6142&lt;&gt;"WAVE 0"), "yes", "no")</f>
        <v>no</v>
      </c>
      <c r="BP6142" s="17" t="s">
        <v>51</v>
      </c>
    </row>
    <row r="6143" spans="1:68" x14ac:dyDescent="0.25">
      <c r="A6143" s="11" t="s">
        <v>11851</v>
      </c>
      <c r="B6143" s="12" t="s">
        <v>11849</v>
      </c>
      <c r="C6143" s="13" t="s">
        <v>14</v>
      </c>
      <c r="D6143" s="12" t="s">
        <v>5263</v>
      </c>
      <c r="E6143" s="13" t="s">
        <v>5264</v>
      </c>
      <c r="F6143" s="12">
        <v>2020</v>
      </c>
      <c r="G6143" s="13" t="s">
        <v>27</v>
      </c>
      <c r="H6143" s="12" t="s">
        <v>28</v>
      </c>
      <c r="I6143" s="13" t="s">
        <v>51</v>
      </c>
      <c r="J6143" s="12" t="s">
        <v>661</v>
      </c>
      <c r="K6143" s="13" t="s">
        <v>662</v>
      </c>
      <c r="L6143" s="12" t="s">
        <v>563</v>
      </c>
      <c r="M6143" s="13" t="s">
        <v>32</v>
      </c>
      <c r="N6143" s="2" t="s">
        <v>19</v>
      </c>
      <c r="O6143" s="13" t="s">
        <v>20</v>
      </c>
      <c r="P6143" s="14">
        <v>12.7438</v>
      </c>
      <c r="Q6143" s="14">
        <v>893.90000000000009</v>
      </c>
      <c r="R6143" s="13">
        <v>83</v>
      </c>
      <c r="S6143" s="15">
        <v>1</v>
      </c>
      <c r="T6143" s="13">
        <v>1</v>
      </c>
      <c r="U6143" s="13">
        <v>0</v>
      </c>
      <c r="V6143" s="16">
        <v>0</v>
      </c>
      <c r="W6143" s="16" t="str">
        <f t="shared" si="95"/>
        <v>PN72325944-3</v>
      </c>
      <c r="X6143" s="17" t="s">
        <v>150</v>
      </c>
      <c r="Y6143" s="17" t="s">
        <v>5265</v>
      </c>
      <c r="Z6143" s="17" t="s">
        <v>33</v>
      </c>
      <c r="AB6143" s="17" t="s">
        <v>39</v>
      </c>
      <c r="AC6143" s="17" t="s">
        <v>11849</v>
      </c>
      <c r="AD6143" s="17" t="s">
        <v>664</v>
      </c>
      <c r="AE6143" s="17" t="s">
        <v>42</v>
      </c>
      <c r="AF6143" s="17" t="s">
        <v>665</v>
      </c>
      <c r="AG6143" s="17" t="s">
        <v>666</v>
      </c>
      <c r="AJ6143" s="17" t="s">
        <v>490</v>
      </c>
      <c r="AK6143" s="17" t="s">
        <v>84</v>
      </c>
      <c r="AO6143" s="17" t="s">
        <v>46</v>
      </c>
      <c r="AP6143" s="18">
        <v>43545</v>
      </c>
      <c r="AQ6143" s="17" t="s">
        <v>22</v>
      </c>
      <c r="AR6143" s="17" t="s">
        <v>47</v>
      </c>
      <c r="AS6143" s="17" t="s">
        <v>47</v>
      </c>
      <c r="AT6143" s="17" t="s">
        <v>47</v>
      </c>
      <c r="AU6143" s="17" t="s">
        <v>47</v>
      </c>
      <c r="AV6143" s="17" t="s">
        <v>47</v>
      </c>
      <c r="AW6143" s="17" t="s">
        <v>5269</v>
      </c>
      <c r="AX6143" s="17" t="s">
        <v>5270</v>
      </c>
      <c r="BA6143" s="17" t="s">
        <v>5270</v>
      </c>
      <c r="BD6143" s="17">
        <v>1</v>
      </c>
      <c r="BE6143" s="17" t="s">
        <v>52</v>
      </c>
      <c r="BF6143" s="17" t="s">
        <v>5271</v>
      </c>
      <c r="BG6143" s="18">
        <v>43585</v>
      </c>
      <c r="BL6143" s="17" t="s">
        <v>5272</v>
      </c>
      <c r="BM6143" s="19" t="s">
        <v>22</v>
      </c>
      <c r="BN6143" s="19">
        <f>P6143*R6143</f>
        <v>1057.7354</v>
      </c>
      <c r="BO6143" s="19" t="str">
        <f>IF(AND(BN6143&gt;120000, P6143&gt;25, X6143&lt;&gt;"WAVE 0"), "yes", "no")</f>
        <v>no</v>
      </c>
      <c r="BP6143" s="17" t="s">
        <v>51</v>
      </c>
    </row>
    <row r="6144" spans="1:68" x14ac:dyDescent="0.25">
      <c r="A6144" s="11" t="s">
        <v>11852</v>
      </c>
      <c r="B6144" s="12" t="s">
        <v>11849</v>
      </c>
      <c r="C6144" s="13" t="s">
        <v>14</v>
      </c>
      <c r="D6144" s="12" t="s">
        <v>5263</v>
      </c>
      <c r="E6144" s="13" t="s">
        <v>5264</v>
      </c>
      <c r="F6144" s="12">
        <v>2020</v>
      </c>
      <c r="G6144" s="13" t="s">
        <v>27</v>
      </c>
      <c r="H6144" s="12" t="s">
        <v>28</v>
      </c>
      <c r="I6144" s="13" t="s">
        <v>51</v>
      </c>
      <c r="J6144" s="12" t="s">
        <v>661</v>
      </c>
      <c r="K6144" s="13" t="s">
        <v>662</v>
      </c>
      <c r="L6144" s="12" t="s">
        <v>563</v>
      </c>
      <c r="M6144" s="13" t="s">
        <v>32</v>
      </c>
      <c r="N6144" s="2" t="s">
        <v>19</v>
      </c>
      <c r="O6144" s="13" t="s">
        <v>20</v>
      </c>
      <c r="P6144" s="14">
        <v>14.43</v>
      </c>
      <c r="Q6144" s="14">
        <v>432.9</v>
      </c>
      <c r="R6144" s="13">
        <v>24</v>
      </c>
      <c r="S6144" s="15">
        <v>1</v>
      </c>
      <c r="T6144" s="13">
        <v>1</v>
      </c>
      <c r="U6144" s="13">
        <v>0</v>
      </c>
      <c r="V6144" s="16">
        <v>0</v>
      </c>
      <c r="W6144" s="16" t="str">
        <f t="shared" si="95"/>
        <v>PN72325944-4</v>
      </c>
      <c r="X6144" s="17" t="s">
        <v>150</v>
      </c>
      <c r="Y6144" s="17" t="s">
        <v>5265</v>
      </c>
      <c r="Z6144" s="17" t="s">
        <v>33</v>
      </c>
      <c r="AB6144" s="17" t="s">
        <v>39</v>
      </c>
      <c r="AC6144" s="17" t="s">
        <v>11849</v>
      </c>
      <c r="AD6144" s="17" t="s">
        <v>664</v>
      </c>
      <c r="AE6144" s="17" t="s">
        <v>42</v>
      </c>
      <c r="AF6144" s="17" t="s">
        <v>665</v>
      </c>
      <c r="AG6144" s="17" t="s">
        <v>666</v>
      </c>
      <c r="AJ6144" s="17" t="s">
        <v>490</v>
      </c>
      <c r="AK6144" s="17" t="s">
        <v>84</v>
      </c>
      <c r="AO6144" s="17" t="s">
        <v>130</v>
      </c>
      <c r="AP6144" s="18">
        <v>43545</v>
      </c>
      <c r="AQ6144" s="17" t="s">
        <v>22</v>
      </c>
      <c r="AR6144" s="17" t="s">
        <v>47</v>
      </c>
      <c r="AS6144" s="17" t="s">
        <v>47</v>
      </c>
      <c r="AT6144" s="17" t="s">
        <v>47</v>
      </c>
      <c r="AU6144" s="17" t="s">
        <v>47</v>
      </c>
      <c r="AV6144" s="17" t="s">
        <v>47</v>
      </c>
      <c r="AW6144" s="17" t="s">
        <v>5269</v>
      </c>
      <c r="AX6144" s="17" t="s">
        <v>5270</v>
      </c>
      <c r="BA6144" s="17" t="s">
        <v>5270</v>
      </c>
      <c r="BD6144" s="17">
        <v>1</v>
      </c>
      <c r="BE6144" s="17" t="s">
        <v>52</v>
      </c>
      <c r="BF6144" s="17" t="s">
        <v>5271</v>
      </c>
      <c r="BG6144" s="18">
        <v>43585</v>
      </c>
      <c r="BL6144" s="17" t="s">
        <v>5272</v>
      </c>
      <c r="BM6144" s="19" t="s">
        <v>22</v>
      </c>
      <c r="BN6144" s="19">
        <f>P6144*R6144</f>
        <v>346.32</v>
      </c>
      <c r="BO6144" s="19" t="str">
        <f>IF(AND(BN6144&gt;120000, P6144&gt;25, X6144&lt;&gt;"WAVE 0"), "yes", "no")</f>
        <v>no</v>
      </c>
      <c r="BP6144" s="17" t="s">
        <v>51</v>
      </c>
    </row>
    <row r="6145" spans="1:68" x14ac:dyDescent="0.25">
      <c r="A6145" s="11" t="s">
        <v>11853</v>
      </c>
      <c r="B6145" s="12" t="s">
        <v>11849</v>
      </c>
      <c r="C6145" s="13" t="s">
        <v>14</v>
      </c>
      <c r="D6145" s="12" t="s">
        <v>5263</v>
      </c>
      <c r="E6145" s="13" t="s">
        <v>5264</v>
      </c>
      <c r="F6145" s="12">
        <v>2020</v>
      </c>
      <c r="G6145" s="13" t="s">
        <v>27</v>
      </c>
      <c r="H6145" s="12" t="s">
        <v>28</v>
      </c>
      <c r="I6145" s="13" t="s">
        <v>51</v>
      </c>
      <c r="J6145" s="12" t="s">
        <v>661</v>
      </c>
      <c r="K6145" s="13" t="s">
        <v>662</v>
      </c>
      <c r="L6145" s="12" t="s">
        <v>563</v>
      </c>
      <c r="M6145" s="13" t="s">
        <v>32</v>
      </c>
      <c r="N6145" s="2" t="s">
        <v>19</v>
      </c>
      <c r="O6145" s="13" t="s">
        <v>20</v>
      </c>
      <c r="P6145" s="14">
        <v>14.041399999999999</v>
      </c>
      <c r="Q6145" s="14">
        <v>589.74</v>
      </c>
      <c r="R6145" s="13">
        <v>46</v>
      </c>
      <c r="S6145" s="15">
        <v>1</v>
      </c>
      <c r="T6145" s="13">
        <v>2</v>
      </c>
      <c r="U6145" s="13">
        <v>0</v>
      </c>
      <c r="V6145" s="16">
        <v>0</v>
      </c>
      <c r="W6145" s="16" t="str">
        <f t="shared" si="95"/>
        <v>PN72325944-5</v>
      </c>
      <c r="X6145" s="17" t="s">
        <v>150</v>
      </c>
      <c r="Y6145" s="17" t="s">
        <v>5265</v>
      </c>
      <c r="Z6145" s="17" t="s">
        <v>33</v>
      </c>
      <c r="BN6145" s="19">
        <f>P6145*R6145</f>
        <v>645.90440000000001</v>
      </c>
      <c r="BO6145" s="19" t="str">
        <f>IF(AND(BN6145&gt;120000, P6145&gt;25, X6145&lt;&gt;"WAVE 0"), "yes", "no")</f>
        <v>no</v>
      </c>
      <c r="BP6145" s="17" t="s">
        <v>51</v>
      </c>
    </row>
    <row r="6146" spans="1:68" x14ac:dyDescent="0.25">
      <c r="A6146" s="11" t="s">
        <v>11854</v>
      </c>
      <c r="B6146" s="12" t="s">
        <v>11849</v>
      </c>
      <c r="C6146" s="13" t="s">
        <v>14</v>
      </c>
      <c r="D6146" s="12" t="s">
        <v>5263</v>
      </c>
      <c r="E6146" s="13" t="s">
        <v>5264</v>
      </c>
      <c r="F6146" s="12">
        <v>2020</v>
      </c>
      <c r="G6146" s="13" t="s">
        <v>27</v>
      </c>
      <c r="H6146" s="12" t="s">
        <v>28</v>
      </c>
      <c r="I6146" s="13" t="s">
        <v>51</v>
      </c>
      <c r="J6146" s="12" t="s">
        <v>661</v>
      </c>
      <c r="K6146" s="13" t="s">
        <v>662</v>
      </c>
      <c r="L6146" s="12" t="s">
        <v>563</v>
      </c>
      <c r="M6146" s="13" t="s">
        <v>32</v>
      </c>
      <c r="N6146" s="2" t="s">
        <v>19</v>
      </c>
      <c r="O6146" s="13" t="s">
        <v>20</v>
      </c>
      <c r="P6146" s="14">
        <v>15.0025</v>
      </c>
      <c r="Q6146" s="14">
        <v>795.13</v>
      </c>
      <c r="R6146" s="13">
        <v>24</v>
      </c>
      <c r="S6146" s="15">
        <v>1</v>
      </c>
      <c r="T6146" s="13">
        <v>1</v>
      </c>
      <c r="U6146" s="13">
        <v>0</v>
      </c>
      <c r="V6146" s="16">
        <v>0</v>
      </c>
      <c r="W6146" s="16" t="str">
        <f t="shared" ref="W6146:W6209" si="96">"PN"&amp;A6146</f>
        <v>PN72325944-6</v>
      </c>
      <c r="X6146" s="17" t="s">
        <v>150</v>
      </c>
      <c r="Y6146" s="17" t="s">
        <v>5265</v>
      </c>
      <c r="Z6146" s="17" t="s">
        <v>33</v>
      </c>
      <c r="AB6146" s="17" t="s">
        <v>39</v>
      </c>
      <c r="AC6146" s="17" t="s">
        <v>11849</v>
      </c>
      <c r="AD6146" s="17" t="s">
        <v>664</v>
      </c>
      <c r="AE6146" s="17" t="s">
        <v>42</v>
      </c>
      <c r="AF6146" s="17" t="s">
        <v>665</v>
      </c>
      <c r="AG6146" s="17" t="s">
        <v>666</v>
      </c>
      <c r="AJ6146" s="17" t="s">
        <v>490</v>
      </c>
      <c r="AK6146" s="17" t="s">
        <v>84</v>
      </c>
      <c r="AO6146" s="17" t="s">
        <v>46</v>
      </c>
      <c r="AP6146" s="18">
        <v>43545</v>
      </c>
      <c r="AQ6146" s="17" t="s">
        <v>22</v>
      </c>
      <c r="AR6146" s="17" t="s">
        <v>47</v>
      </c>
      <c r="AS6146" s="17" t="s">
        <v>47</v>
      </c>
      <c r="AT6146" s="17" t="s">
        <v>47</v>
      </c>
      <c r="AU6146" s="17" t="s">
        <v>47</v>
      </c>
      <c r="AV6146" s="17" t="s">
        <v>47</v>
      </c>
      <c r="AW6146" s="17" t="s">
        <v>5269</v>
      </c>
      <c r="AX6146" s="17" t="s">
        <v>5270</v>
      </c>
      <c r="BA6146" s="17" t="s">
        <v>5270</v>
      </c>
      <c r="BD6146" s="17">
        <v>1</v>
      </c>
      <c r="BE6146" s="17" t="s">
        <v>52</v>
      </c>
      <c r="BF6146" s="17" t="s">
        <v>5271</v>
      </c>
      <c r="BG6146" s="18">
        <v>43585</v>
      </c>
      <c r="BL6146" s="17" t="s">
        <v>5272</v>
      </c>
      <c r="BM6146" s="19" t="s">
        <v>22</v>
      </c>
      <c r="BN6146" s="19">
        <f>P6146*R6146</f>
        <v>360.06</v>
      </c>
      <c r="BO6146" s="19" t="str">
        <f>IF(AND(BN6146&gt;120000, P6146&gt;25, X6146&lt;&gt;"WAVE 0"), "yes", "no")</f>
        <v>no</v>
      </c>
      <c r="BP6146" s="17" t="s">
        <v>51</v>
      </c>
    </row>
    <row r="6147" spans="1:68" x14ac:dyDescent="0.25">
      <c r="A6147" s="11" t="s">
        <v>11855</v>
      </c>
      <c r="B6147" s="12" t="s">
        <v>1350</v>
      </c>
      <c r="C6147" s="13" t="s">
        <v>14</v>
      </c>
      <c r="D6147" s="12" t="s">
        <v>997</v>
      </c>
      <c r="E6147" s="13" t="s">
        <v>998</v>
      </c>
      <c r="F6147" s="12">
        <v>2020</v>
      </c>
      <c r="G6147" s="13" t="s">
        <v>17</v>
      </c>
      <c r="H6147" s="12" t="s">
        <v>28</v>
      </c>
      <c r="I6147" s="13" t="s">
        <v>18</v>
      </c>
      <c r="J6147" s="12" t="s">
        <v>661</v>
      </c>
      <c r="K6147" s="13" t="s">
        <v>662</v>
      </c>
      <c r="L6147" s="12" t="s">
        <v>563</v>
      </c>
      <c r="M6147" s="13" t="s">
        <v>32</v>
      </c>
      <c r="N6147" s="2" t="s">
        <v>19</v>
      </c>
      <c r="O6147" s="13" t="s">
        <v>20</v>
      </c>
      <c r="P6147" s="14">
        <v>107.82</v>
      </c>
      <c r="Q6147" s="14">
        <v>4744.08</v>
      </c>
      <c r="R6147" s="13">
        <v>20</v>
      </c>
      <c r="S6147" s="15">
        <v>0.1111111111111111</v>
      </c>
      <c r="T6147" s="13">
        <v>1</v>
      </c>
      <c r="U6147" s="13">
        <v>4</v>
      </c>
      <c r="V6147" s="16">
        <v>0</v>
      </c>
      <c r="W6147" s="16" t="str">
        <f t="shared" si="96"/>
        <v>PN72326013-1</v>
      </c>
      <c r="Z6147" s="17" t="s">
        <v>17</v>
      </c>
      <c r="AA6147" s="17" t="s">
        <v>661</v>
      </c>
      <c r="AB6147" s="17" t="s">
        <v>152</v>
      </c>
      <c r="AC6147" s="17" t="s">
        <v>1350</v>
      </c>
      <c r="AD6147" s="17" t="s">
        <v>664</v>
      </c>
      <c r="AE6147" s="17" t="s">
        <v>42</v>
      </c>
      <c r="AF6147" s="17" t="s">
        <v>665</v>
      </c>
      <c r="AG6147" s="17" t="s">
        <v>666</v>
      </c>
      <c r="AJ6147" s="17" t="s">
        <v>490</v>
      </c>
      <c r="AK6147" s="17" t="s">
        <v>491</v>
      </c>
      <c r="AO6147" s="17" t="s">
        <v>46</v>
      </c>
      <c r="AP6147" s="18">
        <v>43545</v>
      </c>
      <c r="AQ6147" s="17" t="s">
        <v>22</v>
      </c>
      <c r="AR6147" s="17" t="s">
        <v>47</v>
      </c>
      <c r="AS6147" s="17" t="s">
        <v>47</v>
      </c>
      <c r="AT6147" s="17" t="s">
        <v>161</v>
      </c>
      <c r="AU6147" s="17" t="s">
        <v>162</v>
      </c>
      <c r="AV6147" s="17" t="s">
        <v>162</v>
      </c>
      <c r="BE6147" s="17" t="s">
        <v>52</v>
      </c>
      <c r="BF6147" s="17" t="s">
        <v>53</v>
      </c>
      <c r="BG6147" s="18" t="s">
        <v>53</v>
      </c>
      <c r="BL6147" s="17" t="s">
        <v>999</v>
      </c>
      <c r="BM6147" s="19">
        <v>54863.350787936506</v>
      </c>
      <c r="BN6147" s="19">
        <f>P6147*R6147</f>
        <v>2156.3999999999996</v>
      </c>
      <c r="BO6147" s="19" t="str">
        <f>IF(AND(BN6147&gt;120000, P6147&gt;25, X6147&lt;&gt;"WAVE 0"), "yes", "no")</f>
        <v>no</v>
      </c>
      <c r="BP6147" s="17" t="s">
        <v>51</v>
      </c>
    </row>
    <row r="6148" spans="1:68" x14ac:dyDescent="0.25">
      <c r="A6148" s="11" t="s">
        <v>11856</v>
      </c>
      <c r="B6148" s="12" t="s">
        <v>1350</v>
      </c>
      <c r="C6148" s="13" t="s">
        <v>14</v>
      </c>
      <c r="D6148" s="12" t="s">
        <v>997</v>
      </c>
      <c r="E6148" s="13" t="s">
        <v>998</v>
      </c>
      <c r="F6148" s="12">
        <v>2020</v>
      </c>
      <c r="G6148" s="13" t="s">
        <v>17</v>
      </c>
      <c r="H6148" s="12" t="s">
        <v>28</v>
      </c>
      <c r="I6148" s="13" t="s">
        <v>18</v>
      </c>
      <c r="J6148" s="12" t="s">
        <v>661</v>
      </c>
      <c r="K6148" s="13" t="s">
        <v>662</v>
      </c>
      <c r="L6148" s="12" t="s">
        <v>563</v>
      </c>
      <c r="M6148" s="13" t="s">
        <v>32</v>
      </c>
      <c r="N6148" s="2" t="s">
        <v>19</v>
      </c>
      <c r="O6148" s="13" t="s">
        <v>20</v>
      </c>
      <c r="P6148" s="14">
        <v>59.33</v>
      </c>
      <c r="Q6148" s="14">
        <v>2610.52</v>
      </c>
      <c r="R6148" s="13">
        <v>13</v>
      </c>
      <c r="S6148" s="15">
        <v>0</v>
      </c>
      <c r="T6148" s="13">
        <v>1</v>
      </c>
      <c r="U6148" s="13">
        <v>4</v>
      </c>
      <c r="V6148" s="16">
        <v>0</v>
      </c>
      <c r="W6148" s="16" t="str">
        <f t="shared" si="96"/>
        <v>PN72326013-11</v>
      </c>
      <c r="Z6148" s="17" t="s">
        <v>17</v>
      </c>
      <c r="AB6148" s="17" t="s">
        <v>152</v>
      </c>
      <c r="AC6148" s="17" t="s">
        <v>1350</v>
      </c>
      <c r="AD6148" s="17" t="s">
        <v>664</v>
      </c>
      <c r="AE6148" s="17" t="s">
        <v>42</v>
      </c>
      <c r="AF6148" s="17" t="s">
        <v>665</v>
      </c>
      <c r="AG6148" s="17" t="s">
        <v>666</v>
      </c>
      <c r="AJ6148" s="17" t="s">
        <v>490</v>
      </c>
      <c r="AK6148" s="17" t="s">
        <v>491</v>
      </c>
      <c r="AO6148" s="17" t="s">
        <v>130</v>
      </c>
      <c r="AP6148" s="18">
        <v>43234</v>
      </c>
      <c r="AQ6148" s="17" t="s">
        <v>22</v>
      </c>
      <c r="AR6148" s="17" t="s">
        <v>47</v>
      </c>
      <c r="AS6148" s="17" t="s">
        <v>47</v>
      </c>
      <c r="AT6148" s="17" t="s">
        <v>161</v>
      </c>
      <c r="AU6148" s="17" t="s">
        <v>162</v>
      </c>
      <c r="AV6148" s="17" t="s">
        <v>162</v>
      </c>
      <c r="BE6148" s="17" t="s">
        <v>52</v>
      </c>
      <c r="BF6148" s="17" t="s">
        <v>53</v>
      </c>
      <c r="BG6148" s="18" t="s">
        <v>53</v>
      </c>
      <c r="BL6148" s="17" t="s">
        <v>999</v>
      </c>
      <c r="BM6148" s="19" t="s">
        <v>22</v>
      </c>
      <c r="BN6148" s="19">
        <f>P6148*R6148</f>
        <v>771.29</v>
      </c>
      <c r="BO6148" s="19" t="str">
        <f>IF(AND(BN6148&gt;120000, P6148&gt;25, X6148&lt;&gt;"WAVE 0"), "yes", "no")</f>
        <v>no</v>
      </c>
      <c r="BP6148" s="17" t="s">
        <v>51</v>
      </c>
    </row>
    <row r="6149" spans="1:68" x14ac:dyDescent="0.25">
      <c r="A6149" s="11" t="s">
        <v>11857</v>
      </c>
      <c r="B6149" s="12" t="s">
        <v>1350</v>
      </c>
      <c r="C6149" s="13" t="s">
        <v>14</v>
      </c>
      <c r="D6149" s="12" t="s">
        <v>997</v>
      </c>
      <c r="E6149" s="13" t="s">
        <v>998</v>
      </c>
      <c r="F6149" s="12">
        <v>2020</v>
      </c>
      <c r="G6149" s="13" t="s">
        <v>17</v>
      </c>
      <c r="H6149" s="12" t="s">
        <v>28</v>
      </c>
      <c r="I6149" s="13" t="s">
        <v>18</v>
      </c>
      <c r="J6149" s="12" t="s">
        <v>661</v>
      </c>
      <c r="K6149" s="13" t="s">
        <v>662</v>
      </c>
      <c r="L6149" s="12" t="s">
        <v>563</v>
      </c>
      <c r="M6149" s="13" t="s">
        <v>32</v>
      </c>
      <c r="N6149" s="2" t="s">
        <v>19</v>
      </c>
      <c r="O6149" s="13" t="s">
        <v>20</v>
      </c>
      <c r="P6149" s="14">
        <v>31.13</v>
      </c>
      <c r="Q6149" s="14">
        <v>560.34</v>
      </c>
      <c r="R6149" s="13">
        <v>12</v>
      </c>
      <c r="S6149" s="15">
        <v>0</v>
      </c>
      <c r="T6149" s="13">
        <v>1</v>
      </c>
      <c r="U6149" s="13">
        <v>1</v>
      </c>
      <c r="V6149" s="16">
        <v>0</v>
      </c>
      <c r="W6149" s="16" t="str">
        <f t="shared" si="96"/>
        <v>PN72326013-13</v>
      </c>
      <c r="Z6149" s="17" t="s">
        <v>17</v>
      </c>
      <c r="AA6149" s="17" t="s">
        <v>661</v>
      </c>
      <c r="AB6149" s="17" t="s">
        <v>152</v>
      </c>
      <c r="AC6149" s="17" t="s">
        <v>1350</v>
      </c>
      <c r="AD6149" s="17" t="s">
        <v>664</v>
      </c>
      <c r="AE6149" s="17" t="s">
        <v>42</v>
      </c>
      <c r="AF6149" s="17" t="s">
        <v>665</v>
      </c>
      <c r="AG6149" s="17" t="s">
        <v>666</v>
      </c>
      <c r="AJ6149" s="17" t="s">
        <v>490</v>
      </c>
      <c r="AK6149" s="17" t="s">
        <v>491</v>
      </c>
      <c r="AO6149" s="17" t="s">
        <v>130</v>
      </c>
      <c r="AP6149" s="18">
        <v>43234</v>
      </c>
      <c r="AQ6149" s="17" t="s">
        <v>22</v>
      </c>
      <c r="AR6149" s="17" t="s">
        <v>47</v>
      </c>
      <c r="AS6149" s="17" t="s">
        <v>47</v>
      </c>
      <c r="AT6149" s="17" t="s">
        <v>161</v>
      </c>
      <c r="AU6149" s="17" t="s">
        <v>162</v>
      </c>
      <c r="AV6149" s="17" t="s">
        <v>162</v>
      </c>
      <c r="BE6149" s="17" t="s">
        <v>52</v>
      </c>
      <c r="BF6149" s="17" t="s">
        <v>53</v>
      </c>
      <c r="BG6149" s="18" t="s">
        <v>53</v>
      </c>
      <c r="BL6149" s="17" t="s">
        <v>999</v>
      </c>
      <c r="BM6149" s="19">
        <v>886.52680714285714</v>
      </c>
      <c r="BN6149" s="19">
        <f>P6149*R6149</f>
        <v>373.56</v>
      </c>
      <c r="BO6149" s="19" t="str">
        <f>IF(AND(BN6149&gt;120000, P6149&gt;25, X6149&lt;&gt;"WAVE 0"), "yes", "no")</f>
        <v>no</v>
      </c>
      <c r="BP6149" s="17" t="s">
        <v>51</v>
      </c>
    </row>
    <row r="6150" spans="1:68" x14ac:dyDescent="0.25">
      <c r="A6150" s="11" t="s">
        <v>11858</v>
      </c>
      <c r="B6150" s="12" t="s">
        <v>1350</v>
      </c>
      <c r="C6150" s="13" t="s">
        <v>14</v>
      </c>
      <c r="D6150" s="12" t="s">
        <v>997</v>
      </c>
      <c r="E6150" s="13" t="s">
        <v>998</v>
      </c>
      <c r="F6150" s="12">
        <v>2020</v>
      </c>
      <c r="G6150" s="13" t="s">
        <v>17</v>
      </c>
      <c r="H6150" s="12" t="s">
        <v>28</v>
      </c>
      <c r="I6150" s="13" t="s">
        <v>18</v>
      </c>
      <c r="J6150" s="12" t="s">
        <v>661</v>
      </c>
      <c r="K6150" s="13" t="s">
        <v>662</v>
      </c>
      <c r="L6150" s="12" t="s">
        <v>563</v>
      </c>
      <c r="M6150" s="13" t="s">
        <v>32</v>
      </c>
      <c r="N6150" s="2" t="s">
        <v>19</v>
      </c>
      <c r="O6150" s="13" t="s">
        <v>20</v>
      </c>
      <c r="P6150" s="14">
        <v>79.819999999999993</v>
      </c>
      <c r="Q6150" s="14">
        <v>2075.3199999999997</v>
      </c>
      <c r="R6150" s="13">
        <v>12</v>
      </c>
      <c r="S6150" s="15">
        <v>0</v>
      </c>
      <c r="T6150" s="13">
        <v>1</v>
      </c>
      <c r="U6150" s="13">
        <v>2</v>
      </c>
      <c r="V6150" s="16">
        <v>0</v>
      </c>
      <c r="W6150" s="16" t="str">
        <f t="shared" si="96"/>
        <v>PN72326013-15</v>
      </c>
      <c r="Z6150" s="17" t="s">
        <v>17</v>
      </c>
      <c r="AA6150" s="17" t="s">
        <v>661</v>
      </c>
      <c r="AB6150" s="17" t="s">
        <v>152</v>
      </c>
      <c r="AC6150" s="17" t="s">
        <v>1350</v>
      </c>
      <c r="AD6150" s="17" t="s">
        <v>664</v>
      </c>
      <c r="AE6150" s="17" t="s">
        <v>42</v>
      </c>
      <c r="AF6150" s="17" t="s">
        <v>665</v>
      </c>
      <c r="AG6150" s="17" t="s">
        <v>666</v>
      </c>
      <c r="AJ6150" s="17" t="s">
        <v>490</v>
      </c>
      <c r="AK6150" s="17" t="s">
        <v>491</v>
      </c>
      <c r="AO6150" s="17" t="s">
        <v>46</v>
      </c>
      <c r="AP6150" s="18">
        <v>43545</v>
      </c>
      <c r="AQ6150" s="17" t="s">
        <v>22</v>
      </c>
      <c r="AR6150" s="17" t="s">
        <v>47</v>
      </c>
      <c r="AS6150" s="17" t="s">
        <v>47</v>
      </c>
      <c r="AT6150" s="17" t="s">
        <v>161</v>
      </c>
      <c r="AU6150" s="17" t="s">
        <v>162</v>
      </c>
      <c r="AV6150" s="17" t="s">
        <v>162</v>
      </c>
      <c r="BE6150" s="17" t="s">
        <v>52</v>
      </c>
      <c r="BF6150" s="17" t="s">
        <v>53</v>
      </c>
      <c r="BG6150" s="18" t="s">
        <v>53</v>
      </c>
      <c r="BL6150" s="17" t="s">
        <v>999</v>
      </c>
      <c r="BM6150" s="19">
        <v>886.52680714285714</v>
      </c>
      <c r="BN6150" s="19">
        <f>P6150*R6150</f>
        <v>957.83999999999992</v>
      </c>
      <c r="BO6150" s="19" t="str">
        <f>IF(AND(BN6150&gt;120000, P6150&gt;25, X6150&lt;&gt;"WAVE 0"), "yes", "no")</f>
        <v>no</v>
      </c>
      <c r="BP6150" s="17" t="s">
        <v>51</v>
      </c>
    </row>
    <row r="6151" spans="1:68" x14ac:dyDescent="0.25">
      <c r="A6151" s="11" t="s">
        <v>11859</v>
      </c>
      <c r="B6151" s="12" t="s">
        <v>1350</v>
      </c>
      <c r="C6151" s="13" t="s">
        <v>14</v>
      </c>
      <c r="D6151" s="12" t="s">
        <v>997</v>
      </c>
      <c r="E6151" s="13" t="s">
        <v>998</v>
      </c>
      <c r="F6151" s="12">
        <v>2020</v>
      </c>
      <c r="G6151" s="13" t="s">
        <v>17</v>
      </c>
      <c r="H6151" s="12" t="s">
        <v>28</v>
      </c>
      <c r="I6151" s="13" t="s">
        <v>18</v>
      </c>
      <c r="J6151" s="12" t="s">
        <v>661</v>
      </c>
      <c r="K6151" s="13" t="s">
        <v>662</v>
      </c>
      <c r="L6151" s="12" t="s">
        <v>563</v>
      </c>
      <c r="M6151" s="13" t="s">
        <v>32</v>
      </c>
      <c r="N6151" s="2" t="s">
        <v>19</v>
      </c>
      <c r="O6151" s="13" t="s">
        <v>20</v>
      </c>
      <c r="P6151" s="14">
        <v>102.76519999999999</v>
      </c>
      <c r="Q6151" s="14">
        <v>2569.13</v>
      </c>
      <c r="R6151" s="13">
        <v>12</v>
      </c>
      <c r="S6151" s="15">
        <v>0.5</v>
      </c>
      <c r="T6151" s="13">
        <v>1</v>
      </c>
      <c r="U6151" s="13">
        <v>2</v>
      </c>
      <c r="V6151" s="16">
        <v>0</v>
      </c>
      <c r="W6151" s="16" t="str">
        <f t="shared" si="96"/>
        <v>PN72326013-17</v>
      </c>
      <c r="Z6151" s="17" t="s">
        <v>17</v>
      </c>
      <c r="AA6151" s="17" t="s">
        <v>661</v>
      </c>
      <c r="AB6151" s="17" t="s">
        <v>152</v>
      </c>
      <c r="AC6151" s="17" t="s">
        <v>1350</v>
      </c>
      <c r="AD6151" s="17" t="s">
        <v>664</v>
      </c>
      <c r="AE6151" s="17" t="s">
        <v>42</v>
      </c>
      <c r="AF6151" s="17" t="s">
        <v>665</v>
      </c>
      <c r="AG6151" s="17" t="s">
        <v>666</v>
      </c>
      <c r="AJ6151" s="17" t="s">
        <v>490</v>
      </c>
      <c r="AK6151" s="17" t="s">
        <v>491</v>
      </c>
      <c r="AO6151" s="17" t="s">
        <v>46</v>
      </c>
      <c r="AP6151" s="18">
        <v>43545</v>
      </c>
      <c r="AQ6151" s="17" t="s">
        <v>22</v>
      </c>
      <c r="AR6151" s="17" t="s">
        <v>47</v>
      </c>
      <c r="AS6151" s="17" t="s">
        <v>47</v>
      </c>
      <c r="AT6151" s="17" t="s">
        <v>161</v>
      </c>
      <c r="AU6151" s="17" t="s">
        <v>162</v>
      </c>
      <c r="AV6151" s="17" t="s">
        <v>162</v>
      </c>
      <c r="BE6151" s="17" t="s">
        <v>52</v>
      </c>
      <c r="BF6151" s="17" t="s">
        <v>53</v>
      </c>
      <c r="BG6151" s="18" t="s">
        <v>53</v>
      </c>
      <c r="BL6151" s="17" t="s">
        <v>999</v>
      </c>
      <c r="BN6151" s="19">
        <f>P6151*R6151</f>
        <v>1233.1823999999999</v>
      </c>
      <c r="BO6151" s="19" t="str">
        <f>IF(AND(BN6151&gt;120000, P6151&gt;25, X6151&lt;&gt;"WAVE 0"), "yes", "no")</f>
        <v>no</v>
      </c>
      <c r="BP6151" s="17" t="s">
        <v>51</v>
      </c>
    </row>
    <row r="6152" spans="1:68" x14ac:dyDescent="0.25">
      <c r="A6152" s="12" t="s">
        <v>11860</v>
      </c>
      <c r="B6152" s="12" t="s">
        <v>1350</v>
      </c>
      <c r="C6152" s="13" t="s">
        <v>14</v>
      </c>
      <c r="D6152" s="12" t="s">
        <v>997</v>
      </c>
      <c r="E6152" s="13" t="s">
        <v>998</v>
      </c>
      <c r="F6152" s="12">
        <v>2020</v>
      </c>
      <c r="G6152" s="13" t="s">
        <v>17</v>
      </c>
      <c r="H6152" s="12" t="s">
        <v>28</v>
      </c>
      <c r="I6152" s="13" t="s">
        <v>18</v>
      </c>
      <c r="J6152" s="12" t="s">
        <v>661</v>
      </c>
      <c r="K6152" s="13" t="s">
        <v>662</v>
      </c>
      <c r="L6152" s="12" t="s">
        <v>563</v>
      </c>
      <c r="M6152" s="13" t="s">
        <v>32</v>
      </c>
      <c r="N6152" s="2" t="s">
        <v>19</v>
      </c>
      <c r="O6152" s="13" t="s">
        <v>20</v>
      </c>
      <c r="P6152" s="14">
        <v>50</v>
      </c>
      <c r="Q6152" s="14">
        <v>1150</v>
      </c>
      <c r="R6152" s="13">
        <v>12</v>
      </c>
      <c r="S6152" s="15">
        <v>0.66666666666666663</v>
      </c>
      <c r="T6152" s="13">
        <v>1</v>
      </c>
      <c r="U6152" s="13">
        <v>0</v>
      </c>
      <c r="V6152" s="16">
        <v>0</v>
      </c>
      <c r="W6152" s="16" t="str">
        <f t="shared" si="96"/>
        <v>PN72326013-19</v>
      </c>
      <c r="Z6152" s="17" t="s">
        <v>17</v>
      </c>
      <c r="AA6152" s="17" t="s">
        <v>661</v>
      </c>
      <c r="AB6152" s="17" t="s">
        <v>152</v>
      </c>
      <c r="AC6152" s="17" t="s">
        <v>1350</v>
      </c>
      <c r="AD6152" s="17" t="s">
        <v>664</v>
      </c>
      <c r="AE6152" s="17" t="s">
        <v>42</v>
      </c>
      <c r="AF6152" s="17" t="s">
        <v>665</v>
      </c>
      <c r="AG6152" s="17" t="s">
        <v>666</v>
      </c>
      <c r="AJ6152" s="17" t="s">
        <v>490</v>
      </c>
      <c r="AK6152" s="17" t="s">
        <v>491</v>
      </c>
      <c r="AO6152" s="17" t="s">
        <v>46</v>
      </c>
      <c r="AP6152" s="18">
        <v>43545</v>
      </c>
      <c r="AQ6152" s="17" t="s">
        <v>22</v>
      </c>
      <c r="AR6152" s="17" t="s">
        <v>47</v>
      </c>
      <c r="AS6152" s="17" t="s">
        <v>47</v>
      </c>
      <c r="AT6152" s="17" t="s">
        <v>161</v>
      </c>
      <c r="AU6152" s="17" t="s">
        <v>162</v>
      </c>
      <c r="AV6152" s="17" t="s">
        <v>162</v>
      </c>
      <c r="BE6152" s="17" t="s">
        <v>52</v>
      </c>
      <c r="BF6152" s="17" t="s">
        <v>53</v>
      </c>
      <c r="BG6152" s="18" t="s">
        <v>53</v>
      </c>
      <c r="BL6152" s="17" t="s">
        <v>999</v>
      </c>
      <c r="BN6152" s="19">
        <f>P6152*R6152</f>
        <v>600</v>
      </c>
      <c r="BO6152" s="19" t="str">
        <f>IF(AND(BN6152&gt;120000, P6152&gt;25, X6152&lt;&gt;"WAVE 0"), "yes", "no")</f>
        <v>no</v>
      </c>
      <c r="BP6152" s="17" t="s">
        <v>51</v>
      </c>
    </row>
    <row r="6153" spans="1:68" x14ac:dyDescent="0.25">
      <c r="A6153" s="11" t="s">
        <v>11861</v>
      </c>
      <c r="B6153" s="12" t="s">
        <v>1350</v>
      </c>
      <c r="C6153" s="13" t="s">
        <v>14</v>
      </c>
      <c r="D6153" s="12" t="s">
        <v>997</v>
      </c>
      <c r="E6153" s="13" t="s">
        <v>998</v>
      </c>
      <c r="F6153" s="12">
        <v>2020</v>
      </c>
      <c r="G6153" s="13" t="s">
        <v>17</v>
      </c>
      <c r="H6153" s="12" t="s">
        <v>28</v>
      </c>
      <c r="I6153" s="13" t="s">
        <v>18</v>
      </c>
      <c r="J6153" s="12" t="s">
        <v>661</v>
      </c>
      <c r="K6153" s="13" t="s">
        <v>662</v>
      </c>
      <c r="L6153" s="12" t="s">
        <v>563</v>
      </c>
      <c r="M6153" s="13" t="s">
        <v>32</v>
      </c>
      <c r="N6153" s="2" t="s">
        <v>19</v>
      </c>
      <c r="O6153" s="13" t="s">
        <v>20</v>
      </c>
      <c r="P6153" s="14">
        <v>79.239999999999995</v>
      </c>
      <c r="Q6153" s="14">
        <v>1981</v>
      </c>
      <c r="R6153" s="13">
        <v>12</v>
      </c>
      <c r="S6153" s="15">
        <v>0</v>
      </c>
      <c r="T6153" s="13">
        <v>1</v>
      </c>
      <c r="U6153" s="13">
        <v>3</v>
      </c>
      <c r="V6153" s="16">
        <v>0</v>
      </c>
      <c r="W6153" s="16" t="str">
        <f t="shared" si="96"/>
        <v>PN72326013-21</v>
      </c>
      <c r="Z6153" s="17" t="s">
        <v>17</v>
      </c>
      <c r="AA6153" s="17" t="s">
        <v>661</v>
      </c>
      <c r="AB6153" s="17" t="s">
        <v>152</v>
      </c>
      <c r="AC6153" s="17" t="s">
        <v>1350</v>
      </c>
      <c r="AD6153" s="17" t="s">
        <v>664</v>
      </c>
      <c r="AE6153" s="17" t="s">
        <v>42</v>
      </c>
      <c r="AF6153" s="17" t="s">
        <v>665</v>
      </c>
      <c r="AG6153" s="17" t="s">
        <v>666</v>
      </c>
      <c r="AJ6153" s="17" t="s">
        <v>490</v>
      </c>
      <c r="AK6153" s="17" t="s">
        <v>491</v>
      </c>
      <c r="AO6153" s="17" t="s">
        <v>130</v>
      </c>
      <c r="AP6153" s="18">
        <v>43234</v>
      </c>
      <c r="AQ6153" s="17" t="s">
        <v>22</v>
      </c>
      <c r="AR6153" s="17" t="s">
        <v>47</v>
      </c>
      <c r="AS6153" s="17" t="s">
        <v>47</v>
      </c>
      <c r="AT6153" s="17" t="s">
        <v>161</v>
      </c>
      <c r="AU6153" s="17" t="s">
        <v>162</v>
      </c>
      <c r="AV6153" s="17" t="s">
        <v>162</v>
      </c>
      <c r="BE6153" s="17" t="s">
        <v>52</v>
      </c>
      <c r="BF6153" s="17" t="s">
        <v>53</v>
      </c>
      <c r="BG6153" s="18" t="s">
        <v>53</v>
      </c>
      <c r="BL6153" s="17" t="s">
        <v>999</v>
      </c>
      <c r="BM6153" s="19">
        <v>163.37474685314686</v>
      </c>
      <c r="BN6153" s="19">
        <f>P6153*R6153</f>
        <v>950.87999999999988</v>
      </c>
      <c r="BO6153" s="19" t="str">
        <f>IF(AND(BN6153&gt;120000, P6153&gt;25, X6153&lt;&gt;"WAVE 0"), "yes", "no")</f>
        <v>no</v>
      </c>
      <c r="BP6153" s="17" t="s">
        <v>51</v>
      </c>
    </row>
    <row r="6154" spans="1:68" x14ac:dyDescent="0.25">
      <c r="A6154" s="11" t="s">
        <v>11862</v>
      </c>
      <c r="B6154" s="12" t="s">
        <v>1350</v>
      </c>
      <c r="C6154" s="13" t="s">
        <v>14</v>
      </c>
      <c r="D6154" s="12" t="s">
        <v>997</v>
      </c>
      <c r="E6154" s="13" t="s">
        <v>998</v>
      </c>
      <c r="F6154" s="12">
        <v>2020</v>
      </c>
      <c r="G6154" s="13" t="s">
        <v>17</v>
      </c>
      <c r="H6154" s="12" t="s">
        <v>28</v>
      </c>
      <c r="I6154" s="13" t="s">
        <v>18</v>
      </c>
      <c r="J6154" s="12" t="s">
        <v>661</v>
      </c>
      <c r="K6154" s="13" t="s">
        <v>662</v>
      </c>
      <c r="L6154" s="12" t="s">
        <v>563</v>
      </c>
      <c r="M6154" s="13" t="s">
        <v>32</v>
      </c>
      <c r="N6154" s="2" t="s">
        <v>19</v>
      </c>
      <c r="O6154" s="13" t="s">
        <v>20</v>
      </c>
      <c r="P6154" s="14">
        <v>66.260000000000005</v>
      </c>
      <c r="Q6154" s="14">
        <v>3047.96</v>
      </c>
      <c r="R6154" s="13">
        <v>18</v>
      </c>
      <c r="S6154" s="15">
        <v>0.2857142857142857</v>
      </c>
      <c r="T6154" s="13">
        <v>1</v>
      </c>
      <c r="U6154" s="13">
        <v>3</v>
      </c>
      <c r="V6154" s="16">
        <v>0</v>
      </c>
      <c r="W6154" s="16" t="str">
        <f t="shared" si="96"/>
        <v>PN72326013-23</v>
      </c>
      <c r="Z6154" s="17" t="s">
        <v>17</v>
      </c>
      <c r="AA6154" s="17" t="s">
        <v>661</v>
      </c>
      <c r="AB6154" s="17" t="s">
        <v>152</v>
      </c>
      <c r="AC6154" s="17" t="s">
        <v>1350</v>
      </c>
      <c r="AD6154" s="17" t="s">
        <v>664</v>
      </c>
      <c r="AE6154" s="17" t="s">
        <v>42</v>
      </c>
      <c r="AF6154" s="17" t="s">
        <v>665</v>
      </c>
      <c r="AG6154" s="17" t="s">
        <v>666</v>
      </c>
      <c r="AJ6154" s="17" t="s">
        <v>490</v>
      </c>
      <c r="AK6154" s="17" t="s">
        <v>491</v>
      </c>
      <c r="AO6154" s="17" t="s">
        <v>46</v>
      </c>
      <c r="AP6154" s="18">
        <v>43545</v>
      </c>
      <c r="AQ6154" s="17" t="s">
        <v>22</v>
      </c>
      <c r="AR6154" s="17" t="s">
        <v>47</v>
      </c>
      <c r="AS6154" s="17" t="s">
        <v>47</v>
      </c>
      <c r="AT6154" s="17" t="s">
        <v>161</v>
      </c>
      <c r="AU6154" s="17" t="s">
        <v>162</v>
      </c>
      <c r="AV6154" s="17" t="s">
        <v>162</v>
      </c>
      <c r="BE6154" s="17" t="s">
        <v>52</v>
      </c>
      <c r="BF6154" s="17" t="s">
        <v>53</v>
      </c>
      <c r="BG6154" s="18" t="s">
        <v>53</v>
      </c>
      <c r="BL6154" s="17" t="s">
        <v>999</v>
      </c>
      <c r="BM6154" s="19">
        <v>557.14687222222221</v>
      </c>
      <c r="BN6154" s="19">
        <f>P6154*R6154</f>
        <v>1192.68</v>
      </c>
      <c r="BO6154" s="19" t="str">
        <f>IF(AND(BN6154&gt;120000, P6154&gt;25, X6154&lt;&gt;"WAVE 0"), "yes", "no")</f>
        <v>no</v>
      </c>
      <c r="BP6154" s="17" t="s">
        <v>51</v>
      </c>
    </row>
    <row r="6155" spans="1:68" x14ac:dyDescent="0.25">
      <c r="A6155" s="11" t="s">
        <v>11863</v>
      </c>
      <c r="B6155" s="12" t="s">
        <v>1350</v>
      </c>
      <c r="C6155" s="13" t="s">
        <v>14</v>
      </c>
      <c r="D6155" s="12" t="s">
        <v>997</v>
      </c>
      <c r="E6155" s="13" t="s">
        <v>998</v>
      </c>
      <c r="F6155" s="12">
        <v>2020</v>
      </c>
      <c r="G6155" s="13" t="s">
        <v>17</v>
      </c>
      <c r="H6155" s="12" t="s">
        <v>28</v>
      </c>
      <c r="I6155" s="13" t="s">
        <v>18</v>
      </c>
      <c r="J6155" s="12" t="s">
        <v>661</v>
      </c>
      <c r="K6155" s="13" t="s">
        <v>662</v>
      </c>
      <c r="L6155" s="12" t="s">
        <v>563</v>
      </c>
      <c r="M6155" s="13" t="s">
        <v>32</v>
      </c>
      <c r="N6155" s="2" t="s">
        <v>19</v>
      </c>
      <c r="O6155" s="13" t="s">
        <v>20</v>
      </c>
      <c r="P6155" s="14">
        <v>28.38</v>
      </c>
      <c r="Q6155" s="14">
        <v>539.22</v>
      </c>
      <c r="R6155" s="13">
        <v>12</v>
      </c>
      <c r="S6155" s="15">
        <v>0</v>
      </c>
      <c r="T6155" s="13">
        <v>1</v>
      </c>
      <c r="U6155" s="13">
        <v>1</v>
      </c>
      <c r="V6155" s="16">
        <v>526315.78947368416</v>
      </c>
      <c r="W6155" s="16" t="str">
        <f t="shared" si="96"/>
        <v>PN72326013-25</v>
      </c>
      <c r="Z6155" s="17" t="s">
        <v>17</v>
      </c>
      <c r="AB6155" s="17" t="s">
        <v>152</v>
      </c>
      <c r="AC6155" s="17" t="s">
        <v>1350</v>
      </c>
      <c r="AD6155" s="17" t="s">
        <v>664</v>
      </c>
      <c r="AE6155" s="17" t="s">
        <v>42</v>
      </c>
      <c r="AF6155" s="17" t="s">
        <v>665</v>
      </c>
      <c r="AG6155" s="17" t="s">
        <v>666</v>
      </c>
      <c r="AJ6155" s="17" t="s">
        <v>490</v>
      </c>
      <c r="AK6155" s="17" t="s">
        <v>491</v>
      </c>
      <c r="AO6155" s="17" t="s">
        <v>130</v>
      </c>
      <c r="AP6155" s="18">
        <v>43234</v>
      </c>
      <c r="AQ6155" s="17" t="s">
        <v>22</v>
      </c>
      <c r="AR6155" s="17" t="s">
        <v>47</v>
      </c>
      <c r="AS6155" s="17" t="s">
        <v>47</v>
      </c>
      <c r="AT6155" s="17" t="s">
        <v>161</v>
      </c>
      <c r="AU6155" s="17" t="s">
        <v>162</v>
      </c>
      <c r="AV6155" s="17" t="s">
        <v>162</v>
      </c>
      <c r="BE6155" s="17" t="s">
        <v>52</v>
      </c>
      <c r="BF6155" s="17" t="s">
        <v>53</v>
      </c>
      <c r="BG6155" s="18" t="s">
        <v>53</v>
      </c>
      <c r="BL6155" s="17" t="s">
        <v>999</v>
      </c>
      <c r="BM6155" s="19" t="s">
        <v>22</v>
      </c>
      <c r="BN6155" s="19">
        <f>P6155*R6155</f>
        <v>340.56</v>
      </c>
      <c r="BO6155" s="19" t="str">
        <f>IF(AND(BN6155&gt;120000, P6155&gt;25, X6155&lt;&gt;"WAVE 0"), "yes", "no")</f>
        <v>no</v>
      </c>
      <c r="BP6155" s="17" t="s">
        <v>51</v>
      </c>
    </row>
    <row r="6156" spans="1:68" x14ac:dyDescent="0.25">
      <c r="A6156" s="11" t="s">
        <v>11864</v>
      </c>
      <c r="B6156" s="12" t="s">
        <v>1350</v>
      </c>
      <c r="C6156" s="13" t="s">
        <v>14</v>
      </c>
      <c r="D6156" s="12" t="s">
        <v>997</v>
      </c>
      <c r="E6156" s="13" t="s">
        <v>998</v>
      </c>
      <c r="F6156" s="12">
        <v>2020</v>
      </c>
      <c r="G6156" s="13" t="s">
        <v>17</v>
      </c>
      <c r="H6156" s="12" t="s">
        <v>18</v>
      </c>
      <c r="I6156" s="13" t="s">
        <v>18</v>
      </c>
      <c r="J6156" s="12" t="s">
        <v>18</v>
      </c>
      <c r="K6156" s="13" t="s">
        <v>18</v>
      </c>
      <c r="L6156" s="12" t="s">
        <v>18</v>
      </c>
      <c r="M6156" s="13" t="s">
        <v>18</v>
      </c>
      <c r="N6156" s="2" t="s">
        <v>19</v>
      </c>
      <c r="O6156" s="13" t="s">
        <v>20</v>
      </c>
      <c r="P6156" s="14">
        <v>71.87</v>
      </c>
      <c r="Q6156" s="14">
        <v>1724.88</v>
      </c>
      <c r="R6156" s="13">
        <v>10</v>
      </c>
      <c r="S6156" s="15">
        <v>0.33333333333333331</v>
      </c>
      <c r="T6156" s="13">
        <v>1</v>
      </c>
      <c r="U6156" s="13">
        <v>2</v>
      </c>
      <c r="V6156" s="16">
        <v>0</v>
      </c>
      <c r="W6156" s="16" t="str">
        <f t="shared" si="96"/>
        <v>PN72326013-27</v>
      </c>
      <c r="Z6156" s="17" t="s">
        <v>17</v>
      </c>
      <c r="AB6156" s="17" t="s">
        <v>152</v>
      </c>
      <c r="AC6156" s="17" t="s">
        <v>1350</v>
      </c>
      <c r="AD6156" s="17" t="s">
        <v>664</v>
      </c>
      <c r="AE6156" s="17" t="s">
        <v>42</v>
      </c>
      <c r="AF6156" s="17" t="s">
        <v>665</v>
      </c>
      <c r="AG6156" s="17" t="s">
        <v>666</v>
      </c>
      <c r="AJ6156" s="17" t="s">
        <v>490</v>
      </c>
      <c r="AK6156" s="17" t="s">
        <v>491</v>
      </c>
      <c r="AO6156" s="17" t="s">
        <v>46</v>
      </c>
      <c r="AP6156" s="18">
        <v>43545</v>
      </c>
      <c r="AQ6156" s="17" t="s">
        <v>22</v>
      </c>
      <c r="AR6156" s="17" t="s">
        <v>47</v>
      </c>
      <c r="AS6156" s="17" t="s">
        <v>47</v>
      </c>
      <c r="AT6156" s="17" t="s">
        <v>161</v>
      </c>
      <c r="AU6156" s="17" t="s">
        <v>162</v>
      </c>
      <c r="AV6156" s="17" t="s">
        <v>162</v>
      </c>
      <c r="BE6156" s="17" t="s">
        <v>52</v>
      </c>
      <c r="BF6156" s="17" t="s">
        <v>53</v>
      </c>
      <c r="BG6156" s="18" t="s">
        <v>53</v>
      </c>
      <c r="BL6156" s="17" t="s">
        <v>999</v>
      </c>
      <c r="BM6156" s="19" t="s">
        <v>22</v>
      </c>
      <c r="BN6156" s="19">
        <f>P6156*R6156</f>
        <v>718.7</v>
      </c>
      <c r="BO6156" s="19" t="str">
        <f>IF(AND(BN6156&gt;120000, P6156&gt;25, X6156&lt;&gt;"WAVE 0"), "yes", "no")</f>
        <v>no</v>
      </c>
      <c r="BP6156" s="17" t="s">
        <v>51</v>
      </c>
    </row>
    <row r="6157" spans="1:68" x14ac:dyDescent="0.25">
      <c r="A6157" s="11" t="s">
        <v>11865</v>
      </c>
      <c r="B6157" s="12" t="s">
        <v>1350</v>
      </c>
      <c r="C6157" s="13" t="s">
        <v>14</v>
      </c>
      <c r="D6157" s="12" t="s">
        <v>997</v>
      </c>
      <c r="E6157" s="13" t="s">
        <v>998</v>
      </c>
      <c r="F6157" s="12">
        <v>2020</v>
      </c>
      <c r="G6157" s="13" t="s">
        <v>17</v>
      </c>
      <c r="H6157" s="12" t="s">
        <v>18</v>
      </c>
      <c r="I6157" s="13" t="s">
        <v>18</v>
      </c>
      <c r="J6157" s="12" t="s">
        <v>18</v>
      </c>
      <c r="K6157" s="13" t="s">
        <v>18</v>
      </c>
      <c r="L6157" s="12" t="s">
        <v>18</v>
      </c>
      <c r="M6157" s="13" t="s">
        <v>18</v>
      </c>
      <c r="N6157" s="2" t="s">
        <v>19</v>
      </c>
      <c r="O6157" s="13" t="s">
        <v>20</v>
      </c>
      <c r="P6157" s="14">
        <v>77.45</v>
      </c>
      <c r="Q6157" s="14">
        <v>1626.45</v>
      </c>
      <c r="R6157" s="13">
        <v>12</v>
      </c>
      <c r="S6157" s="15">
        <v>0.2</v>
      </c>
      <c r="T6157" s="13">
        <v>1</v>
      </c>
      <c r="U6157" s="13">
        <v>1</v>
      </c>
      <c r="V6157" s="16">
        <v>0</v>
      </c>
      <c r="W6157" s="16" t="str">
        <f t="shared" si="96"/>
        <v>PN72326013-29</v>
      </c>
      <c r="Z6157" s="17" t="s">
        <v>17</v>
      </c>
      <c r="AB6157" s="17" t="s">
        <v>152</v>
      </c>
      <c r="AC6157" s="17" t="s">
        <v>1350</v>
      </c>
      <c r="AD6157" s="17" t="s">
        <v>664</v>
      </c>
      <c r="AE6157" s="17" t="s">
        <v>42</v>
      </c>
      <c r="AF6157" s="17" t="s">
        <v>665</v>
      </c>
      <c r="AG6157" s="17" t="s">
        <v>666</v>
      </c>
      <c r="AJ6157" s="17" t="s">
        <v>490</v>
      </c>
      <c r="AK6157" s="17" t="s">
        <v>491</v>
      </c>
      <c r="AO6157" s="17" t="s">
        <v>46</v>
      </c>
      <c r="AP6157" s="18">
        <v>43545</v>
      </c>
      <c r="AQ6157" s="17" t="s">
        <v>22</v>
      </c>
      <c r="AR6157" s="17" t="s">
        <v>47</v>
      </c>
      <c r="AS6157" s="17" t="s">
        <v>47</v>
      </c>
      <c r="AT6157" s="17" t="s">
        <v>161</v>
      </c>
      <c r="AU6157" s="17" t="s">
        <v>162</v>
      </c>
      <c r="AV6157" s="17" t="s">
        <v>162</v>
      </c>
      <c r="BE6157" s="17" t="s">
        <v>52</v>
      </c>
      <c r="BF6157" s="17" t="s">
        <v>53</v>
      </c>
      <c r="BG6157" s="18" t="s">
        <v>53</v>
      </c>
      <c r="BL6157" s="17" t="s">
        <v>999</v>
      </c>
      <c r="BM6157" s="19" t="s">
        <v>22</v>
      </c>
      <c r="BN6157" s="19">
        <f>P6157*R6157</f>
        <v>929.40000000000009</v>
      </c>
      <c r="BO6157" s="19" t="str">
        <f>IF(AND(BN6157&gt;120000, P6157&gt;25, X6157&lt;&gt;"WAVE 0"), "yes", "no")</f>
        <v>no</v>
      </c>
      <c r="BP6157" s="17" t="s">
        <v>51</v>
      </c>
    </row>
    <row r="6158" spans="1:68" x14ac:dyDescent="0.25">
      <c r="A6158" s="11" t="s">
        <v>11866</v>
      </c>
      <c r="B6158" s="12" t="s">
        <v>1350</v>
      </c>
      <c r="C6158" s="13" t="s">
        <v>14</v>
      </c>
      <c r="D6158" s="12" t="s">
        <v>997</v>
      </c>
      <c r="E6158" s="13" t="s">
        <v>998</v>
      </c>
      <c r="F6158" s="12">
        <v>2020</v>
      </c>
      <c r="G6158" s="13" t="s">
        <v>17</v>
      </c>
      <c r="H6158" s="12" t="s">
        <v>28</v>
      </c>
      <c r="I6158" s="13" t="s">
        <v>18</v>
      </c>
      <c r="J6158" s="12" t="s">
        <v>661</v>
      </c>
      <c r="K6158" s="13" t="s">
        <v>662</v>
      </c>
      <c r="L6158" s="12" t="s">
        <v>563</v>
      </c>
      <c r="M6158" s="13" t="s">
        <v>32</v>
      </c>
      <c r="N6158" s="2" t="s">
        <v>19</v>
      </c>
      <c r="O6158" s="13" t="s">
        <v>20</v>
      </c>
      <c r="P6158" s="14">
        <v>104.09</v>
      </c>
      <c r="Q6158" s="14">
        <v>5620.86</v>
      </c>
      <c r="R6158" s="13">
        <v>18</v>
      </c>
      <c r="S6158" s="15">
        <v>0.26315789473684209</v>
      </c>
      <c r="T6158" s="13">
        <v>1</v>
      </c>
      <c r="U6158" s="13">
        <v>5</v>
      </c>
      <c r="V6158" s="16">
        <v>0</v>
      </c>
      <c r="W6158" s="16" t="str">
        <f t="shared" si="96"/>
        <v>PN72326013-3</v>
      </c>
      <c r="Z6158" s="17" t="s">
        <v>17</v>
      </c>
      <c r="AA6158" s="17" t="s">
        <v>661</v>
      </c>
      <c r="AB6158" s="17" t="s">
        <v>152</v>
      </c>
      <c r="AC6158" s="17" t="s">
        <v>1350</v>
      </c>
      <c r="AD6158" s="17" t="s">
        <v>664</v>
      </c>
      <c r="AE6158" s="17" t="s">
        <v>42</v>
      </c>
      <c r="AF6158" s="17" t="s">
        <v>665</v>
      </c>
      <c r="AG6158" s="17" t="s">
        <v>666</v>
      </c>
      <c r="AJ6158" s="17" t="s">
        <v>490</v>
      </c>
      <c r="AK6158" s="17" t="s">
        <v>491</v>
      </c>
      <c r="AO6158" s="17" t="s">
        <v>46</v>
      </c>
      <c r="AP6158" s="18">
        <v>43545</v>
      </c>
      <c r="AQ6158" s="17" t="s">
        <v>22</v>
      </c>
      <c r="AR6158" s="17" t="s">
        <v>47</v>
      </c>
      <c r="AS6158" s="17" t="s">
        <v>47</v>
      </c>
      <c r="AT6158" s="17" t="s">
        <v>161</v>
      </c>
      <c r="AU6158" s="17" t="s">
        <v>162</v>
      </c>
      <c r="AV6158" s="17" t="s">
        <v>162</v>
      </c>
      <c r="BE6158" s="17" t="s">
        <v>52</v>
      </c>
      <c r="BF6158" s="17" t="s">
        <v>53</v>
      </c>
      <c r="BG6158" s="18" t="s">
        <v>53</v>
      </c>
      <c r="BL6158" s="17" t="s">
        <v>999</v>
      </c>
      <c r="BM6158" s="19">
        <v>5608.794818095239</v>
      </c>
      <c r="BN6158" s="19">
        <f>P6158*R6158</f>
        <v>1873.6200000000001</v>
      </c>
      <c r="BO6158" s="19" t="str">
        <f>IF(AND(BN6158&gt;120000, P6158&gt;25, X6158&lt;&gt;"WAVE 0"), "yes", "no")</f>
        <v>no</v>
      </c>
      <c r="BP6158" s="17" t="s">
        <v>51</v>
      </c>
    </row>
    <row r="6159" spans="1:68" x14ac:dyDescent="0.25">
      <c r="A6159" s="11" t="s">
        <v>11867</v>
      </c>
      <c r="B6159" s="12" t="s">
        <v>1350</v>
      </c>
      <c r="C6159" s="13" t="s">
        <v>14</v>
      </c>
      <c r="D6159" s="12" t="s">
        <v>997</v>
      </c>
      <c r="E6159" s="13" t="s">
        <v>998</v>
      </c>
      <c r="F6159" s="12">
        <v>2020</v>
      </c>
      <c r="G6159" s="13" t="s">
        <v>17</v>
      </c>
      <c r="H6159" s="12" t="s">
        <v>18</v>
      </c>
      <c r="I6159" s="13" t="s">
        <v>18</v>
      </c>
      <c r="J6159" s="12" t="s">
        <v>18</v>
      </c>
      <c r="K6159" s="13" t="s">
        <v>18</v>
      </c>
      <c r="L6159" s="12" t="s">
        <v>18</v>
      </c>
      <c r="M6159" s="13" t="s">
        <v>18</v>
      </c>
      <c r="N6159" s="2" t="s">
        <v>19</v>
      </c>
      <c r="O6159" s="13" t="s">
        <v>20</v>
      </c>
      <c r="P6159" s="14">
        <v>85.7</v>
      </c>
      <c r="Q6159" s="14">
        <v>2228.1999999999998</v>
      </c>
      <c r="R6159" s="13">
        <v>12</v>
      </c>
      <c r="S6159" s="15">
        <v>0</v>
      </c>
      <c r="T6159" s="13">
        <v>1</v>
      </c>
      <c r="U6159" s="13">
        <v>1</v>
      </c>
      <c r="V6159" s="16">
        <v>0</v>
      </c>
      <c r="W6159" s="16" t="str">
        <f t="shared" si="96"/>
        <v>PN72326013-31</v>
      </c>
      <c r="Z6159" s="17" t="s">
        <v>17</v>
      </c>
      <c r="AA6159" s="17" t="s">
        <v>18</v>
      </c>
      <c r="AB6159" s="17" t="s">
        <v>152</v>
      </c>
      <c r="AC6159" s="17" t="s">
        <v>1350</v>
      </c>
      <c r="AD6159" s="17" t="s">
        <v>664</v>
      </c>
      <c r="AE6159" s="17" t="s">
        <v>42</v>
      </c>
      <c r="AF6159" s="17" t="s">
        <v>665</v>
      </c>
      <c r="AG6159" s="17" t="s">
        <v>666</v>
      </c>
      <c r="AJ6159" s="17" t="s">
        <v>490</v>
      </c>
      <c r="AK6159" s="17" t="s">
        <v>491</v>
      </c>
      <c r="AO6159" s="17" t="s">
        <v>46</v>
      </c>
      <c r="AP6159" s="18">
        <v>43545</v>
      </c>
      <c r="AQ6159" s="17" t="s">
        <v>22</v>
      </c>
      <c r="AR6159" s="17" t="s">
        <v>47</v>
      </c>
      <c r="AS6159" s="17" t="s">
        <v>47</v>
      </c>
      <c r="AT6159" s="17" t="s">
        <v>161</v>
      </c>
      <c r="AU6159" s="17" t="s">
        <v>162</v>
      </c>
      <c r="AV6159" s="17" t="s">
        <v>162</v>
      </c>
      <c r="BE6159" s="17" t="s">
        <v>52</v>
      </c>
      <c r="BF6159" s="17" t="s">
        <v>53</v>
      </c>
      <c r="BG6159" s="18" t="s">
        <v>53</v>
      </c>
      <c r="BL6159" s="17" t="s">
        <v>999</v>
      </c>
      <c r="BN6159" s="19">
        <f>P6159*R6159</f>
        <v>1028.4000000000001</v>
      </c>
      <c r="BO6159" s="19" t="str">
        <f>IF(AND(BN6159&gt;120000, P6159&gt;25, X6159&lt;&gt;"WAVE 0"), "yes", "no")</f>
        <v>no</v>
      </c>
      <c r="BP6159" s="17" t="s">
        <v>51</v>
      </c>
    </row>
    <row r="6160" spans="1:68" x14ac:dyDescent="0.25">
      <c r="A6160" s="11" t="s">
        <v>11868</v>
      </c>
      <c r="B6160" s="12" t="s">
        <v>1350</v>
      </c>
      <c r="C6160" s="13" t="s">
        <v>14</v>
      </c>
      <c r="D6160" s="12" t="s">
        <v>997</v>
      </c>
      <c r="E6160" s="13" t="s">
        <v>998</v>
      </c>
      <c r="F6160" s="12">
        <v>2020</v>
      </c>
      <c r="G6160" s="13" t="s">
        <v>17</v>
      </c>
      <c r="H6160" s="12" t="s">
        <v>18</v>
      </c>
      <c r="I6160" s="13" t="s">
        <v>18</v>
      </c>
      <c r="J6160" s="12" t="s">
        <v>18</v>
      </c>
      <c r="K6160" s="13" t="s">
        <v>18</v>
      </c>
      <c r="L6160" s="12" t="s">
        <v>18</v>
      </c>
      <c r="M6160" s="13" t="s">
        <v>18</v>
      </c>
      <c r="N6160" s="2" t="s">
        <v>19</v>
      </c>
      <c r="O6160" s="13" t="s">
        <v>20</v>
      </c>
      <c r="P6160" s="14">
        <v>137.1</v>
      </c>
      <c r="Q6160" s="14">
        <v>3016.2</v>
      </c>
      <c r="R6160" s="13">
        <v>12</v>
      </c>
      <c r="S6160" s="15">
        <v>9.0909090909090912E-2</v>
      </c>
      <c r="T6160" s="13">
        <v>1</v>
      </c>
      <c r="U6160" s="13">
        <v>3</v>
      </c>
      <c r="V6160" s="16">
        <v>0</v>
      </c>
      <c r="W6160" s="16" t="str">
        <f t="shared" si="96"/>
        <v>PN72326013-33</v>
      </c>
      <c r="Z6160" s="17" t="s">
        <v>17</v>
      </c>
      <c r="AA6160" s="17" t="s">
        <v>18</v>
      </c>
      <c r="AB6160" s="17" t="s">
        <v>152</v>
      </c>
      <c r="AC6160" s="17" t="s">
        <v>1350</v>
      </c>
      <c r="AD6160" s="17" t="s">
        <v>664</v>
      </c>
      <c r="AE6160" s="17" t="s">
        <v>42</v>
      </c>
      <c r="AF6160" s="17" t="s">
        <v>665</v>
      </c>
      <c r="AG6160" s="17" t="s">
        <v>666</v>
      </c>
      <c r="AJ6160" s="17" t="s">
        <v>490</v>
      </c>
      <c r="AK6160" s="17" t="s">
        <v>491</v>
      </c>
      <c r="AO6160" s="17" t="s">
        <v>46</v>
      </c>
      <c r="AP6160" s="18">
        <v>43545</v>
      </c>
      <c r="AQ6160" s="17" t="s">
        <v>22</v>
      </c>
      <c r="AR6160" s="17" t="s">
        <v>47</v>
      </c>
      <c r="AS6160" s="17" t="s">
        <v>47</v>
      </c>
      <c r="AT6160" s="17" t="s">
        <v>161</v>
      </c>
      <c r="AU6160" s="17" t="s">
        <v>162</v>
      </c>
      <c r="AV6160" s="17" t="s">
        <v>162</v>
      </c>
      <c r="BE6160" s="17" t="s">
        <v>52</v>
      </c>
      <c r="BF6160" s="17" t="s">
        <v>53</v>
      </c>
      <c r="BG6160" s="18" t="s">
        <v>53</v>
      </c>
      <c r="BL6160" s="17" t="s">
        <v>999</v>
      </c>
      <c r="BM6160" s="19">
        <v>3581.2403627905433</v>
      </c>
      <c r="BN6160" s="19">
        <f>P6160*R6160</f>
        <v>1645.1999999999998</v>
      </c>
      <c r="BO6160" s="19" t="str">
        <f>IF(AND(BN6160&gt;120000, P6160&gt;25, X6160&lt;&gt;"WAVE 0"), "yes", "no")</f>
        <v>no</v>
      </c>
      <c r="BP6160" s="17" t="s">
        <v>51</v>
      </c>
    </row>
    <row r="6161" spans="1:68" x14ac:dyDescent="0.25">
      <c r="A6161" s="11" t="s">
        <v>11869</v>
      </c>
      <c r="B6161" s="12" t="s">
        <v>1350</v>
      </c>
      <c r="C6161" s="13" t="s">
        <v>14</v>
      </c>
      <c r="D6161" s="12" t="s">
        <v>997</v>
      </c>
      <c r="E6161" s="13" t="s">
        <v>998</v>
      </c>
      <c r="F6161" s="12">
        <v>2020</v>
      </c>
      <c r="G6161" s="13" t="s">
        <v>17</v>
      </c>
      <c r="H6161" s="12" t="s">
        <v>28</v>
      </c>
      <c r="I6161" s="13" t="s">
        <v>18</v>
      </c>
      <c r="J6161" s="12" t="s">
        <v>661</v>
      </c>
      <c r="K6161" s="13" t="s">
        <v>662</v>
      </c>
      <c r="L6161" s="12" t="s">
        <v>563</v>
      </c>
      <c r="M6161" s="13" t="s">
        <v>32</v>
      </c>
      <c r="N6161" s="2" t="s">
        <v>19</v>
      </c>
      <c r="O6161" s="13" t="s">
        <v>20</v>
      </c>
      <c r="P6161" s="14">
        <v>55.56</v>
      </c>
      <c r="Q6161" s="14">
        <v>944.5200000000001</v>
      </c>
      <c r="R6161" s="13">
        <v>9</v>
      </c>
      <c r="S6161" s="15">
        <v>0.2</v>
      </c>
      <c r="T6161" s="13">
        <v>1</v>
      </c>
      <c r="U6161" s="13">
        <v>1</v>
      </c>
      <c r="V6161" s="16">
        <v>0</v>
      </c>
      <c r="W6161" s="16" t="str">
        <f t="shared" si="96"/>
        <v>PN72326013-5</v>
      </c>
      <c r="Z6161" s="17" t="s">
        <v>17</v>
      </c>
      <c r="AB6161" s="17" t="s">
        <v>152</v>
      </c>
      <c r="AC6161" s="17" t="s">
        <v>1350</v>
      </c>
      <c r="AD6161" s="17" t="s">
        <v>664</v>
      </c>
      <c r="AE6161" s="17" t="s">
        <v>42</v>
      </c>
      <c r="AF6161" s="17" t="s">
        <v>665</v>
      </c>
      <c r="AG6161" s="17" t="s">
        <v>666</v>
      </c>
      <c r="AJ6161" s="17" t="s">
        <v>490</v>
      </c>
      <c r="AK6161" s="17" t="s">
        <v>491</v>
      </c>
      <c r="AO6161" s="17" t="s">
        <v>130</v>
      </c>
      <c r="AP6161" s="18">
        <v>43234</v>
      </c>
      <c r="AQ6161" s="17" t="s">
        <v>22</v>
      </c>
      <c r="AR6161" s="17" t="s">
        <v>47</v>
      </c>
      <c r="AS6161" s="17" t="s">
        <v>47</v>
      </c>
      <c r="AT6161" s="17" t="s">
        <v>161</v>
      </c>
      <c r="AU6161" s="17" t="s">
        <v>162</v>
      </c>
      <c r="AV6161" s="17" t="s">
        <v>162</v>
      </c>
      <c r="BE6161" s="17" t="s">
        <v>52</v>
      </c>
      <c r="BF6161" s="17" t="s">
        <v>53</v>
      </c>
      <c r="BG6161" s="18" t="s">
        <v>53</v>
      </c>
      <c r="BL6161" s="17" t="s">
        <v>999</v>
      </c>
      <c r="BM6161" s="19" t="s">
        <v>22</v>
      </c>
      <c r="BN6161" s="19">
        <f>P6161*R6161</f>
        <v>500.04</v>
      </c>
      <c r="BO6161" s="19" t="str">
        <f>IF(AND(BN6161&gt;120000, P6161&gt;25, X6161&lt;&gt;"WAVE 0"), "yes", "no")</f>
        <v>no</v>
      </c>
      <c r="BP6161" s="17" t="s">
        <v>51</v>
      </c>
    </row>
    <row r="6162" spans="1:68" x14ac:dyDescent="0.25">
      <c r="A6162" s="11" t="s">
        <v>11870</v>
      </c>
      <c r="B6162" s="12" t="s">
        <v>1350</v>
      </c>
      <c r="C6162" s="13" t="s">
        <v>14</v>
      </c>
      <c r="D6162" s="12" t="s">
        <v>997</v>
      </c>
      <c r="E6162" s="13" t="s">
        <v>998</v>
      </c>
      <c r="F6162" s="12">
        <v>2020</v>
      </c>
      <c r="G6162" s="13" t="s">
        <v>17</v>
      </c>
      <c r="H6162" s="12" t="s">
        <v>28</v>
      </c>
      <c r="I6162" s="13" t="s">
        <v>18</v>
      </c>
      <c r="J6162" s="12" t="s">
        <v>661</v>
      </c>
      <c r="K6162" s="13" t="s">
        <v>662</v>
      </c>
      <c r="L6162" s="12" t="s">
        <v>563</v>
      </c>
      <c r="M6162" s="13" t="s">
        <v>32</v>
      </c>
      <c r="N6162" s="2" t="s">
        <v>19</v>
      </c>
      <c r="O6162" s="13" t="s">
        <v>20</v>
      </c>
      <c r="P6162" s="14">
        <v>122.18</v>
      </c>
      <c r="Q6162" s="14">
        <v>6597.72</v>
      </c>
      <c r="R6162" s="13">
        <v>18</v>
      </c>
      <c r="S6162" s="15">
        <v>7.6923076923076927E-2</v>
      </c>
      <c r="T6162" s="13">
        <v>1</v>
      </c>
      <c r="U6162" s="13">
        <v>4</v>
      </c>
      <c r="V6162" s="16">
        <v>0</v>
      </c>
      <c r="W6162" s="16" t="str">
        <f t="shared" si="96"/>
        <v>PN72326013-7</v>
      </c>
      <c r="Z6162" s="17" t="s">
        <v>17</v>
      </c>
      <c r="AA6162" s="17" t="s">
        <v>661</v>
      </c>
      <c r="AB6162" s="17" t="s">
        <v>152</v>
      </c>
      <c r="AC6162" s="17" t="s">
        <v>1350</v>
      </c>
      <c r="AD6162" s="17" t="s">
        <v>664</v>
      </c>
      <c r="AE6162" s="17" t="s">
        <v>42</v>
      </c>
      <c r="AF6162" s="17" t="s">
        <v>665</v>
      </c>
      <c r="AG6162" s="17" t="s">
        <v>666</v>
      </c>
      <c r="AJ6162" s="17" t="s">
        <v>490</v>
      </c>
      <c r="AK6162" s="17" t="s">
        <v>491</v>
      </c>
      <c r="AO6162" s="17" t="s">
        <v>46</v>
      </c>
      <c r="AP6162" s="18">
        <v>43545</v>
      </c>
      <c r="AQ6162" s="17" t="s">
        <v>22</v>
      </c>
      <c r="AR6162" s="17" t="s">
        <v>47</v>
      </c>
      <c r="AS6162" s="17" t="s">
        <v>47</v>
      </c>
      <c r="AT6162" s="17" t="s">
        <v>161</v>
      </c>
      <c r="AU6162" s="17" t="s">
        <v>162</v>
      </c>
      <c r="AV6162" s="17" t="s">
        <v>162</v>
      </c>
      <c r="BE6162" s="17" t="s">
        <v>52</v>
      </c>
      <c r="BF6162" s="17" t="s">
        <v>53</v>
      </c>
      <c r="BG6162" s="18" t="s">
        <v>53</v>
      </c>
      <c r="BL6162" s="17" t="s">
        <v>999</v>
      </c>
      <c r="BM6162" s="19">
        <v>1509.5112301587301</v>
      </c>
      <c r="BN6162" s="19">
        <f>P6162*R6162</f>
        <v>2199.2400000000002</v>
      </c>
      <c r="BO6162" s="19" t="str">
        <f>IF(AND(BN6162&gt;120000, P6162&gt;25, X6162&lt;&gt;"WAVE 0"), "yes", "no")</f>
        <v>no</v>
      </c>
      <c r="BP6162" s="17" t="s">
        <v>51</v>
      </c>
    </row>
    <row r="6163" spans="1:68" x14ac:dyDescent="0.25">
      <c r="A6163" s="11" t="s">
        <v>11871</v>
      </c>
      <c r="B6163" s="12" t="s">
        <v>1350</v>
      </c>
      <c r="C6163" s="13" t="s">
        <v>14</v>
      </c>
      <c r="D6163" s="12" t="s">
        <v>997</v>
      </c>
      <c r="E6163" s="13" t="s">
        <v>998</v>
      </c>
      <c r="F6163" s="12">
        <v>2020</v>
      </c>
      <c r="G6163" s="13" t="s">
        <v>17</v>
      </c>
      <c r="H6163" s="12" t="s">
        <v>28</v>
      </c>
      <c r="I6163" s="13" t="s">
        <v>18</v>
      </c>
      <c r="J6163" s="12" t="s">
        <v>661</v>
      </c>
      <c r="K6163" s="13" t="s">
        <v>662</v>
      </c>
      <c r="L6163" s="12" t="s">
        <v>563</v>
      </c>
      <c r="M6163" s="13" t="s">
        <v>32</v>
      </c>
      <c r="N6163" s="2" t="s">
        <v>19</v>
      </c>
      <c r="O6163" s="13" t="s">
        <v>20</v>
      </c>
      <c r="P6163" s="14">
        <v>113.05</v>
      </c>
      <c r="Q6163" s="14">
        <v>6556.9</v>
      </c>
      <c r="R6163" s="13">
        <v>21</v>
      </c>
      <c r="S6163" s="15">
        <v>6.25E-2</v>
      </c>
      <c r="T6163" s="13">
        <v>1</v>
      </c>
      <c r="U6163" s="13">
        <v>4</v>
      </c>
      <c r="V6163" s="16">
        <v>0</v>
      </c>
      <c r="W6163" s="16" t="str">
        <f t="shared" si="96"/>
        <v>PN72326013-9</v>
      </c>
      <c r="Z6163" s="17" t="s">
        <v>17</v>
      </c>
      <c r="AA6163" s="17" t="s">
        <v>661</v>
      </c>
      <c r="AB6163" s="17" t="s">
        <v>152</v>
      </c>
      <c r="AC6163" s="17" t="s">
        <v>1350</v>
      </c>
      <c r="AD6163" s="17" t="s">
        <v>664</v>
      </c>
      <c r="AE6163" s="17" t="s">
        <v>42</v>
      </c>
      <c r="AF6163" s="17" t="s">
        <v>665</v>
      </c>
      <c r="AG6163" s="17" t="s">
        <v>666</v>
      </c>
      <c r="AJ6163" s="17" t="s">
        <v>490</v>
      </c>
      <c r="AK6163" s="17" t="s">
        <v>491</v>
      </c>
      <c r="AO6163" s="17" t="s">
        <v>46</v>
      </c>
      <c r="AP6163" s="18">
        <v>43545</v>
      </c>
      <c r="AQ6163" s="17" t="s">
        <v>22</v>
      </c>
      <c r="AR6163" s="17" t="s">
        <v>47</v>
      </c>
      <c r="AS6163" s="17" t="s">
        <v>47</v>
      </c>
      <c r="AT6163" s="17" t="s">
        <v>161</v>
      </c>
      <c r="AU6163" s="17" t="s">
        <v>162</v>
      </c>
      <c r="AV6163" s="17" t="s">
        <v>162</v>
      </c>
      <c r="BE6163" s="17" t="s">
        <v>52</v>
      </c>
      <c r="BF6163" s="17" t="s">
        <v>53</v>
      </c>
      <c r="BG6163" s="18" t="s">
        <v>53</v>
      </c>
      <c r="BL6163" s="17" t="s">
        <v>999</v>
      </c>
      <c r="BM6163" s="19">
        <v>48064.512906984128</v>
      </c>
      <c r="BN6163" s="19">
        <f>P6163*R6163</f>
        <v>2374.0499999999997</v>
      </c>
      <c r="BO6163" s="19" t="str">
        <f>IF(AND(BN6163&gt;120000, P6163&gt;25, X6163&lt;&gt;"WAVE 0"), "yes", "no")</f>
        <v>no</v>
      </c>
      <c r="BP6163" s="17" t="s">
        <v>51</v>
      </c>
    </row>
    <row r="6164" spans="1:68" x14ac:dyDescent="0.25">
      <c r="A6164" s="11" t="s">
        <v>11872</v>
      </c>
      <c r="B6164" s="12" t="s">
        <v>11873</v>
      </c>
      <c r="C6164" s="13" t="s">
        <v>14</v>
      </c>
      <c r="D6164" s="12" t="s">
        <v>997</v>
      </c>
      <c r="E6164" s="13" t="s">
        <v>998</v>
      </c>
      <c r="F6164" s="12">
        <v>2020</v>
      </c>
      <c r="G6164" s="13" t="s">
        <v>17</v>
      </c>
      <c r="H6164" s="12" t="s">
        <v>28</v>
      </c>
      <c r="I6164" s="13" t="s">
        <v>18</v>
      </c>
      <c r="J6164" s="12" t="s">
        <v>661</v>
      </c>
      <c r="K6164" s="13" t="s">
        <v>662</v>
      </c>
      <c r="L6164" s="12" t="s">
        <v>563</v>
      </c>
      <c r="M6164" s="13" t="s">
        <v>32</v>
      </c>
      <c r="N6164" s="2" t="s">
        <v>19</v>
      </c>
      <c r="O6164" s="13" t="s">
        <v>20</v>
      </c>
      <c r="P6164" s="14">
        <v>49.08</v>
      </c>
      <c r="Q6164" s="14">
        <v>2061.36</v>
      </c>
      <c r="R6164" s="13">
        <v>20</v>
      </c>
      <c r="S6164" s="15">
        <v>0.1</v>
      </c>
      <c r="T6164" s="13">
        <v>1</v>
      </c>
      <c r="U6164" s="13">
        <v>3</v>
      </c>
      <c r="V6164" s="16">
        <v>0</v>
      </c>
      <c r="W6164" s="16" t="str">
        <f t="shared" si="96"/>
        <v>PN72326014-1</v>
      </c>
      <c r="Z6164" s="17" t="s">
        <v>17</v>
      </c>
      <c r="AB6164" s="17" t="s">
        <v>152</v>
      </c>
      <c r="AC6164" s="17" t="s">
        <v>11873</v>
      </c>
      <c r="AD6164" s="17" t="s">
        <v>664</v>
      </c>
      <c r="AE6164" s="17" t="s">
        <v>42</v>
      </c>
      <c r="AF6164" s="17" t="s">
        <v>665</v>
      </c>
      <c r="AG6164" s="17" t="s">
        <v>666</v>
      </c>
      <c r="AJ6164" s="17" t="s">
        <v>490</v>
      </c>
      <c r="AK6164" s="17" t="s">
        <v>491</v>
      </c>
      <c r="AO6164" s="17" t="s">
        <v>46</v>
      </c>
      <c r="AP6164" s="18">
        <v>43545</v>
      </c>
      <c r="AQ6164" s="17" t="s">
        <v>22</v>
      </c>
      <c r="AR6164" s="17" t="s">
        <v>47</v>
      </c>
      <c r="AS6164" s="17" t="s">
        <v>47</v>
      </c>
      <c r="AT6164" s="17" t="s">
        <v>161</v>
      </c>
      <c r="AU6164" s="17" t="s">
        <v>162</v>
      </c>
      <c r="AV6164" s="17" t="s">
        <v>162</v>
      </c>
      <c r="BE6164" s="17" t="s">
        <v>52</v>
      </c>
      <c r="BF6164" s="17" t="s">
        <v>53</v>
      </c>
      <c r="BG6164" s="18" t="s">
        <v>53</v>
      </c>
      <c r="BL6164" s="17" t="s">
        <v>999</v>
      </c>
      <c r="BM6164" s="19" t="s">
        <v>22</v>
      </c>
      <c r="BN6164" s="19">
        <f>P6164*R6164</f>
        <v>981.59999999999991</v>
      </c>
      <c r="BO6164" s="19" t="str">
        <f>IF(AND(BN6164&gt;120000, P6164&gt;25, X6164&lt;&gt;"WAVE 0"), "yes", "no")</f>
        <v>no</v>
      </c>
      <c r="BP6164" s="17" t="s">
        <v>51</v>
      </c>
    </row>
    <row r="6165" spans="1:68" x14ac:dyDescent="0.25">
      <c r="A6165" s="11" t="s">
        <v>11874</v>
      </c>
      <c r="B6165" s="12" t="s">
        <v>11873</v>
      </c>
      <c r="C6165" s="13" t="s">
        <v>14</v>
      </c>
      <c r="D6165" s="12" t="s">
        <v>997</v>
      </c>
      <c r="E6165" s="13" t="s">
        <v>998</v>
      </c>
      <c r="F6165" s="12">
        <v>2020</v>
      </c>
      <c r="G6165" s="13" t="s">
        <v>17</v>
      </c>
      <c r="H6165" s="12" t="s">
        <v>28</v>
      </c>
      <c r="I6165" s="13" t="s">
        <v>18</v>
      </c>
      <c r="J6165" s="12" t="s">
        <v>661</v>
      </c>
      <c r="K6165" s="13" t="s">
        <v>662</v>
      </c>
      <c r="L6165" s="12" t="s">
        <v>563</v>
      </c>
      <c r="M6165" s="13" t="s">
        <v>32</v>
      </c>
      <c r="N6165" s="2" t="s">
        <v>19</v>
      </c>
      <c r="O6165" s="13" t="s">
        <v>20</v>
      </c>
      <c r="P6165" s="14">
        <v>54.18</v>
      </c>
      <c r="Q6165" s="14">
        <v>1462.86</v>
      </c>
      <c r="R6165" s="13">
        <v>12</v>
      </c>
      <c r="S6165" s="15">
        <v>0</v>
      </c>
      <c r="T6165" s="13">
        <v>1</v>
      </c>
      <c r="U6165" s="13">
        <v>2</v>
      </c>
      <c r="V6165" s="16">
        <v>0</v>
      </c>
      <c r="W6165" s="16" t="str">
        <f t="shared" si="96"/>
        <v>PN72326014-13</v>
      </c>
      <c r="Z6165" s="17" t="s">
        <v>17</v>
      </c>
      <c r="AA6165" s="17" t="s">
        <v>661</v>
      </c>
      <c r="AB6165" s="17" t="s">
        <v>152</v>
      </c>
      <c r="AC6165" s="17" t="s">
        <v>11873</v>
      </c>
      <c r="AD6165" s="17" t="s">
        <v>664</v>
      </c>
      <c r="AE6165" s="17" t="s">
        <v>42</v>
      </c>
      <c r="AF6165" s="17" t="s">
        <v>665</v>
      </c>
      <c r="AG6165" s="17" t="s">
        <v>666</v>
      </c>
      <c r="AJ6165" s="17" t="s">
        <v>490</v>
      </c>
      <c r="AK6165" s="17" t="s">
        <v>491</v>
      </c>
      <c r="AO6165" s="17" t="s">
        <v>46</v>
      </c>
      <c r="AP6165" s="18">
        <v>43545</v>
      </c>
      <c r="AQ6165" s="17" t="s">
        <v>22</v>
      </c>
      <c r="AR6165" s="17" t="s">
        <v>47</v>
      </c>
      <c r="AS6165" s="17" t="s">
        <v>47</v>
      </c>
      <c r="AT6165" s="17" t="s">
        <v>161</v>
      </c>
      <c r="AU6165" s="17" t="s">
        <v>162</v>
      </c>
      <c r="AV6165" s="17" t="s">
        <v>162</v>
      </c>
      <c r="BE6165" s="17" t="s">
        <v>52</v>
      </c>
      <c r="BF6165" s="17" t="s">
        <v>53</v>
      </c>
      <c r="BG6165" s="18" t="s">
        <v>53</v>
      </c>
      <c r="BL6165" s="17" t="s">
        <v>999</v>
      </c>
      <c r="BN6165" s="19">
        <f>P6165*R6165</f>
        <v>650.16</v>
      </c>
      <c r="BO6165" s="19" t="str">
        <f>IF(AND(BN6165&gt;120000, P6165&gt;25, X6165&lt;&gt;"WAVE 0"), "yes", "no")</f>
        <v>no</v>
      </c>
      <c r="BP6165" s="17" t="s">
        <v>51</v>
      </c>
    </row>
    <row r="6166" spans="1:68" x14ac:dyDescent="0.25">
      <c r="A6166" s="11" t="s">
        <v>11875</v>
      </c>
      <c r="B6166" s="12" t="s">
        <v>11873</v>
      </c>
      <c r="C6166" s="13" t="s">
        <v>14</v>
      </c>
      <c r="D6166" s="12" t="s">
        <v>997</v>
      </c>
      <c r="E6166" s="13" t="s">
        <v>998</v>
      </c>
      <c r="F6166" s="12">
        <v>2020</v>
      </c>
      <c r="G6166" s="13" t="s">
        <v>17</v>
      </c>
      <c r="H6166" s="12" t="s">
        <v>28</v>
      </c>
      <c r="I6166" s="13" t="s">
        <v>18</v>
      </c>
      <c r="J6166" s="12" t="s">
        <v>661</v>
      </c>
      <c r="K6166" s="13" t="s">
        <v>662</v>
      </c>
      <c r="L6166" s="12" t="s">
        <v>563</v>
      </c>
      <c r="M6166" s="13" t="s">
        <v>32</v>
      </c>
      <c r="N6166" s="2" t="s">
        <v>19</v>
      </c>
      <c r="O6166" s="13" t="s">
        <v>20</v>
      </c>
      <c r="P6166" s="14">
        <v>115.25</v>
      </c>
      <c r="Q6166" s="14">
        <v>2650.75</v>
      </c>
      <c r="R6166" s="13">
        <v>12</v>
      </c>
      <c r="S6166" s="15">
        <v>0</v>
      </c>
      <c r="T6166" s="13">
        <v>1</v>
      </c>
      <c r="U6166" s="13">
        <v>3</v>
      </c>
      <c r="V6166" s="16">
        <v>0</v>
      </c>
      <c r="W6166" s="16" t="str">
        <f t="shared" si="96"/>
        <v>PN72326014-15</v>
      </c>
      <c r="Z6166" s="17" t="s">
        <v>17</v>
      </c>
      <c r="AA6166" s="17" t="s">
        <v>661</v>
      </c>
      <c r="AB6166" s="17" t="s">
        <v>152</v>
      </c>
      <c r="AC6166" s="17" t="s">
        <v>11873</v>
      </c>
      <c r="AD6166" s="17" t="s">
        <v>664</v>
      </c>
      <c r="AE6166" s="17" t="s">
        <v>42</v>
      </c>
      <c r="AF6166" s="17" t="s">
        <v>665</v>
      </c>
      <c r="AG6166" s="17" t="s">
        <v>666</v>
      </c>
      <c r="AJ6166" s="17" t="s">
        <v>490</v>
      </c>
      <c r="AK6166" s="17" t="s">
        <v>491</v>
      </c>
      <c r="AO6166" s="17" t="s">
        <v>46</v>
      </c>
      <c r="AP6166" s="18">
        <v>43545</v>
      </c>
      <c r="AQ6166" s="17" t="s">
        <v>22</v>
      </c>
      <c r="AR6166" s="17" t="s">
        <v>47</v>
      </c>
      <c r="AS6166" s="17" t="s">
        <v>47</v>
      </c>
      <c r="AT6166" s="17" t="s">
        <v>161</v>
      </c>
      <c r="AU6166" s="17" t="s">
        <v>162</v>
      </c>
      <c r="AV6166" s="17" t="s">
        <v>162</v>
      </c>
      <c r="BE6166" s="17" t="s">
        <v>52</v>
      </c>
      <c r="BF6166" s="17" t="s">
        <v>53</v>
      </c>
      <c r="BG6166" s="18" t="s">
        <v>53</v>
      </c>
      <c r="BL6166" s="17" t="s">
        <v>999</v>
      </c>
      <c r="BM6166" s="19">
        <v>2857.1131324675316</v>
      </c>
      <c r="BN6166" s="19">
        <f>P6166*R6166</f>
        <v>1383</v>
      </c>
      <c r="BO6166" s="19" t="str">
        <f>IF(AND(BN6166&gt;120000, P6166&gt;25, X6166&lt;&gt;"WAVE 0"), "yes", "no")</f>
        <v>no</v>
      </c>
      <c r="BP6166" s="17" t="s">
        <v>51</v>
      </c>
    </row>
    <row r="6167" spans="1:68" x14ac:dyDescent="0.25">
      <c r="A6167" s="11" t="s">
        <v>11876</v>
      </c>
      <c r="B6167" s="12" t="s">
        <v>11873</v>
      </c>
      <c r="C6167" s="13" t="s">
        <v>14</v>
      </c>
      <c r="D6167" s="12" t="s">
        <v>997</v>
      </c>
      <c r="E6167" s="13" t="s">
        <v>998</v>
      </c>
      <c r="F6167" s="12">
        <v>2020</v>
      </c>
      <c r="G6167" s="13" t="s">
        <v>17</v>
      </c>
      <c r="H6167" s="12" t="s">
        <v>28</v>
      </c>
      <c r="I6167" s="13" t="s">
        <v>18</v>
      </c>
      <c r="J6167" s="12" t="s">
        <v>661</v>
      </c>
      <c r="K6167" s="13" t="s">
        <v>662</v>
      </c>
      <c r="L6167" s="12" t="s">
        <v>563</v>
      </c>
      <c r="M6167" s="13" t="s">
        <v>32</v>
      </c>
      <c r="N6167" s="2" t="s">
        <v>19</v>
      </c>
      <c r="O6167" s="13" t="s">
        <v>20</v>
      </c>
      <c r="P6167" s="14">
        <v>80.27</v>
      </c>
      <c r="Q6167" s="14">
        <v>1926.48</v>
      </c>
      <c r="R6167" s="13">
        <v>12</v>
      </c>
      <c r="S6167" s="15">
        <v>0</v>
      </c>
      <c r="T6167" s="13">
        <v>1</v>
      </c>
      <c r="U6167" s="13">
        <v>3</v>
      </c>
      <c r="V6167" s="16">
        <v>0</v>
      </c>
      <c r="W6167" s="16" t="str">
        <f t="shared" si="96"/>
        <v>PN72326014-17</v>
      </c>
      <c r="Z6167" s="17" t="s">
        <v>17</v>
      </c>
      <c r="AA6167" s="17" t="s">
        <v>661</v>
      </c>
      <c r="AB6167" s="17" t="s">
        <v>152</v>
      </c>
      <c r="AC6167" s="17" t="s">
        <v>11873</v>
      </c>
      <c r="AD6167" s="17" t="s">
        <v>664</v>
      </c>
      <c r="AE6167" s="17" t="s">
        <v>42</v>
      </c>
      <c r="AF6167" s="17" t="s">
        <v>665</v>
      </c>
      <c r="AG6167" s="17" t="s">
        <v>666</v>
      </c>
      <c r="AJ6167" s="17" t="s">
        <v>490</v>
      </c>
      <c r="AK6167" s="17" t="s">
        <v>491</v>
      </c>
      <c r="AO6167" s="17" t="s">
        <v>130</v>
      </c>
      <c r="AP6167" s="18">
        <v>43234</v>
      </c>
      <c r="AQ6167" s="17" t="s">
        <v>22</v>
      </c>
      <c r="AR6167" s="17" t="s">
        <v>47</v>
      </c>
      <c r="AS6167" s="17" t="s">
        <v>47</v>
      </c>
      <c r="AT6167" s="17" t="s">
        <v>161</v>
      </c>
      <c r="AU6167" s="17" t="s">
        <v>162</v>
      </c>
      <c r="AV6167" s="17" t="s">
        <v>162</v>
      </c>
      <c r="BE6167" s="17" t="s">
        <v>52</v>
      </c>
      <c r="BF6167" s="17" t="s">
        <v>53</v>
      </c>
      <c r="BG6167" s="18" t="s">
        <v>53</v>
      </c>
      <c r="BL6167" s="17" t="s">
        <v>999</v>
      </c>
      <c r="BM6167" s="19">
        <v>4233.2212184615382</v>
      </c>
      <c r="BN6167" s="19">
        <f>P6167*R6167</f>
        <v>963.24</v>
      </c>
      <c r="BO6167" s="19" t="str">
        <f>IF(AND(BN6167&gt;120000, P6167&gt;25, X6167&lt;&gt;"WAVE 0"), "yes", "no")</f>
        <v>no</v>
      </c>
      <c r="BP6167" s="17" t="s">
        <v>51</v>
      </c>
    </row>
    <row r="6168" spans="1:68" x14ac:dyDescent="0.25">
      <c r="A6168" s="11" t="s">
        <v>11877</v>
      </c>
      <c r="B6168" s="12" t="s">
        <v>11873</v>
      </c>
      <c r="C6168" s="13" t="s">
        <v>14</v>
      </c>
      <c r="D6168" s="12" t="s">
        <v>997</v>
      </c>
      <c r="E6168" s="13" t="s">
        <v>998</v>
      </c>
      <c r="F6168" s="12">
        <v>2020</v>
      </c>
      <c r="G6168" s="13" t="s">
        <v>17</v>
      </c>
      <c r="H6168" s="12" t="s">
        <v>28</v>
      </c>
      <c r="I6168" s="13" t="s">
        <v>18</v>
      </c>
      <c r="J6168" s="12" t="s">
        <v>661</v>
      </c>
      <c r="K6168" s="13" t="s">
        <v>662</v>
      </c>
      <c r="L6168" s="12" t="s">
        <v>563</v>
      </c>
      <c r="M6168" s="13" t="s">
        <v>32</v>
      </c>
      <c r="N6168" s="2" t="s">
        <v>19</v>
      </c>
      <c r="O6168" s="13" t="s">
        <v>20</v>
      </c>
      <c r="P6168" s="14">
        <v>131.77000000000001</v>
      </c>
      <c r="Q6168" s="14">
        <v>2767.17</v>
      </c>
      <c r="R6168" s="13">
        <v>12</v>
      </c>
      <c r="S6168" s="15">
        <v>0.23076923076923078</v>
      </c>
      <c r="T6168" s="13">
        <v>1</v>
      </c>
      <c r="U6168" s="13">
        <v>3</v>
      </c>
      <c r="V6168" s="16">
        <v>0</v>
      </c>
      <c r="W6168" s="16" t="str">
        <f t="shared" si="96"/>
        <v>PN72326014-21</v>
      </c>
      <c r="Z6168" s="17" t="s">
        <v>17</v>
      </c>
      <c r="AA6168" s="17" t="s">
        <v>661</v>
      </c>
      <c r="AB6168" s="17" t="s">
        <v>152</v>
      </c>
      <c r="AC6168" s="17" t="s">
        <v>11873</v>
      </c>
      <c r="AD6168" s="17" t="s">
        <v>664</v>
      </c>
      <c r="AE6168" s="17" t="s">
        <v>42</v>
      </c>
      <c r="AF6168" s="17" t="s">
        <v>665</v>
      </c>
      <c r="AG6168" s="17" t="s">
        <v>666</v>
      </c>
      <c r="AJ6168" s="17" t="s">
        <v>490</v>
      </c>
      <c r="AK6168" s="17" t="s">
        <v>491</v>
      </c>
      <c r="AO6168" s="17" t="s">
        <v>46</v>
      </c>
      <c r="AP6168" s="18">
        <v>43545</v>
      </c>
      <c r="AQ6168" s="17" t="s">
        <v>22</v>
      </c>
      <c r="AR6168" s="17" t="s">
        <v>47</v>
      </c>
      <c r="AS6168" s="17" t="s">
        <v>47</v>
      </c>
      <c r="AT6168" s="17" t="s">
        <v>161</v>
      </c>
      <c r="AU6168" s="17" t="s">
        <v>162</v>
      </c>
      <c r="AV6168" s="17" t="s">
        <v>162</v>
      </c>
      <c r="BE6168" s="17" t="s">
        <v>52</v>
      </c>
      <c r="BF6168" s="17" t="s">
        <v>53</v>
      </c>
      <c r="BG6168" s="18" t="s">
        <v>53</v>
      </c>
      <c r="BL6168" s="17" t="s">
        <v>999</v>
      </c>
      <c r="BM6168" s="19">
        <v>1405.6711354245754</v>
      </c>
      <c r="BN6168" s="19">
        <f>P6168*R6168</f>
        <v>1581.2400000000002</v>
      </c>
      <c r="BO6168" s="19" t="str">
        <f>IF(AND(BN6168&gt;120000, P6168&gt;25, X6168&lt;&gt;"WAVE 0"), "yes", "no")</f>
        <v>no</v>
      </c>
      <c r="BP6168" s="17" t="s">
        <v>51</v>
      </c>
    </row>
    <row r="6169" spans="1:68" x14ac:dyDescent="0.25">
      <c r="A6169" s="11" t="s">
        <v>11878</v>
      </c>
      <c r="B6169" s="12" t="s">
        <v>11873</v>
      </c>
      <c r="C6169" s="13" t="s">
        <v>14</v>
      </c>
      <c r="D6169" s="12" t="s">
        <v>997</v>
      </c>
      <c r="E6169" s="13" t="s">
        <v>998</v>
      </c>
      <c r="F6169" s="12">
        <v>2020</v>
      </c>
      <c r="G6169" s="13" t="s">
        <v>17</v>
      </c>
      <c r="H6169" s="12" t="s">
        <v>28</v>
      </c>
      <c r="I6169" s="13" t="s">
        <v>18</v>
      </c>
      <c r="J6169" s="12" t="s">
        <v>661</v>
      </c>
      <c r="K6169" s="13" t="s">
        <v>662</v>
      </c>
      <c r="L6169" s="12" t="s">
        <v>563</v>
      </c>
      <c r="M6169" s="13" t="s">
        <v>32</v>
      </c>
      <c r="N6169" s="2" t="s">
        <v>19</v>
      </c>
      <c r="O6169" s="13" t="s">
        <v>20</v>
      </c>
      <c r="P6169" s="14">
        <v>110.7363</v>
      </c>
      <c r="Q6169" s="14">
        <v>5758.2899999999991</v>
      </c>
      <c r="R6169" s="13">
        <v>18</v>
      </c>
      <c r="S6169" s="15">
        <v>0.25</v>
      </c>
      <c r="T6169" s="13">
        <v>1</v>
      </c>
      <c r="U6169" s="13">
        <v>1</v>
      </c>
      <c r="V6169" s="16">
        <v>0</v>
      </c>
      <c r="W6169" s="16" t="str">
        <f t="shared" si="96"/>
        <v>PN72326014-23</v>
      </c>
      <c r="Z6169" s="17" t="s">
        <v>17</v>
      </c>
      <c r="AB6169" s="17" t="s">
        <v>152</v>
      </c>
      <c r="AC6169" s="17" t="s">
        <v>11873</v>
      </c>
      <c r="AD6169" s="17" t="s">
        <v>664</v>
      </c>
      <c r="AE6169" s="17" t="s">
        <v>42</v>
      </c>
      <c r="AF6169" s="17" t="s">
        <v>665</v>
      </c>
      <c r="AG6169" s="17" t="s">
        <v>666</v>
      </c>
      <c r="AJ6169" s="17" t="s">
        <v>490</v>
      </c>
      <c r="AK6169" s="17" t="s">
        <v>491</v>
      </c>
      <c r="AO6169" s="17" t="s">
        <v>130</v>
      </c>
      <c r="AP6169" s="18">
        <v>43234</v>
      </c>
      <c r="AQ6169" s="17" t="s">
        <v>22</v>
      </c>
      <c r="AR6169" s="17" t="s">
        <v>47</v>
      </c>
      <c r="AS6169" s="17" t="s">
        <v>47</v>
      </c>
      <c r="AT6169" s="17" t="s">
        <v>161</v>
      </c>
      <c r="AU6169" s="17" t="s">
        <v>162</v>
      </c>
      <c r="AV6169" s="17" t="s">
        <v>162</v>
      </c>
      <c r="BE6169" s="17" t="s">
        <v>52</v>
      </c>
      <c r="BF6169" s="17" t="s">
        <v>53</v>
      </c>
      <c r="BG6169" s="18" t="s">
        <v>53</v>
      </c>
      <c r="BL6169" s="17" t="s">
        <v>999</v>
      </c>
      <c r="BM6169" s="19" t="s">
        <v>22</v>
      </c>
      <c r="BN6169" s="19">
        <f>P6169*R6169</f>
        <v>1993.2534000000001</v>
      </c>
      <c r="BO6169" s="19" t="str">
        <f>IF(AND(BN6169&gt;120000, P6169&gt;25, X6169&lt;&gt;"WAVE 0"), "yes", "no")</f>
        <v>no</v>
      </c>
      <c r="BP6169" s="17" t="s">
        <v>51</v>
      </c>
    </row>
    <row r="6170" spans="1:68" x14ac:dyDescent="0.25">
      <c r="A6170" s="11" t="s">
        <v>11879</v>
      </c>
      <c r="B6170" s="12" t="s">
        <v>11873</v>
      </c>
      <c r="C6170" s="13" t="s">
        <v>14</v>
      </c>
      <c r="D6170" s="12" t="s">
        <v>997</v>
      </c>
      <c r="E6170" s="13" t="s">
        <v>998</v>
      </c>
      <c r="F6170" s="12">
        <v>2020</v>
      </c>
      <c r="G6170" s="13" t="s">
        <v>17</v>
      </c>
      <c r="H6170" s="12" t="s">
        <v>18</v>
      </c>
      <c r="I6170" s="13" t="s">
        <v>18</v>
      </c>
      <c r="J6170" s="12" t="s">
        <v>18</v>
      </c>
      <c r="K6170" s="13" t="s">
        <v>18</v>
      </c>
      <c r="L6170" s="12" t="s">
        <v>18</v>
      </c>
      <c r="M6170" s="13" t="s">
        <v>18</v>
      </c>
      <c r="N6170" s="2" t="s">
        <v>19</v>
      </c>
      <c r="O6170" s="13" t="s">
        <v>20</v>
      </c>
      <c r="P6170" s="14">
        <v>45.26</v>
      </c>
      <c r="Q6170" s="14">
        <v>1222.02</v>
      </c>
      <c r="R6170" s="13">
        <v>12</v>
      </c>
      <c r="S6170" s="15">
        <v>0</v>
      </c>
      <c r="T6170" s="13">
        <v>1</v>
      </c>
      <c r="U6170" s="13">
        <v>1</v>
      </c>
      <c r="V6170" s="16">
        <v>0</v>
      </c>
      <c r="W6170" s="16" t="str">
        <f t="shared" si="96"/>
        <v>PN72326014-25</v>
      </c>
      <c r="Z6170" s="17" t="s">
        <v>17</v>
      </c>
      <c r="AB6170" s="17" t="s">
        <v>152</v>
      </c>
      <c r="AC6170" s="17" t="s">
        <v>11873</v>
      </c>
      <c r="AD6170" s="17" t="s">
        <v>664</v>
      </c>
      <c r="AE6170" s="17" t="s">
        <v>42</v>
      </c>
      <c r="AF6170" s="17" t="s">
        <v>665</v>
      </c>
      <c r="AG6170" s="17" t="s">
        <v>666</v>
      </c>
      <c r="AJ6170" s="17" t="s">
        <v>490</v>
      </c>
      <c r="AK6170" s="17" t="s">
        <v>491</v>
      </c>
      <c r="AO6170" s="17" t="s">
        <v>46</v>
      </c>
      <c r="AP6170" s="18">
        <v>43545</v>
      </c>
      <c r="AQ6170" s="17" t="s">
        <v>22</v>
      </c>
      <c r="AR6170" s="17" t="s">
        <v>47</v>
      </c>
      <c r="AS6170" s="17" t="s">
        <v>47</v>
      </c>
      <c r="AT6170" s="17" t="s">
        <v>161</v>
      </c>
      <c r="AU6170" s="17" t="s">
        <v>162</v>
      </c>
      <c r="AV6170" s="17" t="s">
        <v>162</v>
      </c>
      <c r="BE6170" s="17" t="s">
        <v>52</v>
      </c>
      <c r="BF6170" s="17" t="s">
        <v>53</v>
      </c>
      <c r="BG6170" s="18" t="s">
        <v>53</v>
      </c>
      <c r="BL6170" s="17" t="s">
        <v>999</v>
      </c>
      <c r="BM6170" s="19" t="s">
        <v>22</v>
      </c>
      <c r="BN6170" s="19">
        <f>P6170*R6170</f>
        <v>543.12</v>
      </c>
      <c r="BO6170" s="19" t="str">
        <f>IF(AND(BN6170&gt;120000, P6170&gt;25, X6170&lt;&gt;"WAVE 0"), "yes", "no")</f>
        <v>no</v>
      </c>
      <c r="BP6170" s="17" t="s">
        <v>51</v>
      </c>
    </row>
    <row r="6171" spans="1:68" x14ac:dyDescent="0.25">
      <c r="A6171" s="11" t="s">
        <v>11880</v>
      </c>
      <c r="B6171" s="12" t="s">
        <v>11873</v>
      </c>
      <c r="C6171" s="13" t="s">
        <v>14</v>
      </c>
      <c r="D6171" s="12" t="s">
        <v>997</v>
      </c>
      <c r="E6171" s="13" t="s">
        <v>998</v>
      </c>
      <c r="F6171" s="12">
        <v>2020</v>
      </c>
      <c r="G6171" s="13" t="s">
        <v>17</v>
      </c>
      <c r="H6171" s="12" t="s">
        <v>18</v>
      </c>
      <c r="I6171" s="13" t="s">
        <v>18</v>
      </c>
      <c r="J6171" s="12" t="s">
        <v>18</v>
      </c>
      <c r="K6171" s="13" t="s">
        <v>18</v>
      </c>
      <c r="L6171" s="12" t="s">
        <v>18</v>
      </c>
      <c r="M6171" s="13" t="s">
        <v>18</v>
      </c>
      <c r="N6171" s="2" t="s">
        <v>19</v>
      </c>
      <c r="O6171" s="13" t="s">
        <v>20</v>
      </c>
      <c r="P6171" s="14">
        <v>88</v>
      </c>
      <c r="Q6171" s="14">
        <v>2024</v>
      </c>
      <c r="R6171" s="13">
        <v>13</v>
      </c>
      <c r="S6171" s="15">
        <v>0.2</v>
      </c>
      <c r="T6171" s="13">
        <v>1</v>
      </c>
      <c r="U6171" s="13">
        <v>3</v>
      </c>
      <c r="V6171" s="16">
        <v>0</v>
      </c>
      <c r="W6171" s="16" t="str">
        <f t="shared" si="96"/>
        <v>PN72326014-27</v>
      </c>
      <c r="Z6171" s="17" t="s">
        <v>17</v>
      </c>
      <c r="AA6171" s="17" t="s">
        <v>18</v>
      </c>
      <c r="AB6171" s="17" t="s">
        <v>152</v>
      </c>
      <c r="AC6171" s="17" t="s">
        <v>11873</v>
      </c>
      <c r="AD6171" s="17" t="s">
        <v>664</v>
      </c>
      <c r="AE6171" s="17" t="s">
        <v>42</v>
      </c>
      <c r="AF6171" s="17" t="s">
        <v>665</v>
      </c>
      <c r="AG6171" s="17" t="s">
        <v>666</v>
      </c>
      <c r="AJ6171" s="17" t="s">
        <v>490</v>
      </c>
      <c r="AK6171" s="17" t="s">
        <v>491</v>
      </c>
      <c r="AO6171" s="17" t="s">
        <v>46</v>
      </c>
      <c r="AP6171" s="18">
        <v>43545</v>
      </c>
      <c r="AQ6171" s="17" t="s">
        <v>22</v>
      </c>
      <c r="AR6171" s="17" t="s">
        <v>47</v>
      </c>
      <c r="AS6171" s="17" t="s">
        <v>47</v>
      </c>
      <c r="AT6171" s="17" t="s">
        <v>161</v>
      </c>
      <c r="AU6171" s="17" t="s">
        <v>162</v>
      </c>
      <c r="AV6171" s="17" t="s">
        <v>162</v>
      </c>
      <c r="BE6171" s="17" t="s">
        <v>52</v>
      </c>
      <c r="BF6171" s="17" t="s">
        <v>53</v>
      </c>
      <c r="BG6171" s="18" t="s">
        <v>53</v>
      </c>
      <c r="BL6171" s="17" t="s">
        <v>999</v>
      </c>
      <c r="BM6171" s="19">
        <v>2465.1190907992004</v>
      </c>
      <c r="BN6171" s="19">
        <f>P6171*R6171</f>
        <v>1144</v>
      </c>
      <c r="BO6171" s="19" t="str">
        <f>IF(AND(BN6171&gt;120000, P6171&gt;25, X6171&lt;&gt;"WAVE 0"), "yes", "no")</f>
        <v>no</v>
      </c>
      <c r="BP6171" s="17" t="s">
        <v>51</v>
      </c>
    </row>
    <row r="6172" spans="1:68" x14ac:dyDescent="0.25">
      <c r="A6172" s="11" t="s">
        <v>11881</v>
      </c>
      <c r="B6172" s="12" t="s">
        <v>11873</v>
      </c>
      <c r="C6172" s="13" t="s">
        <v>14</v>
      </c>
      <c r="D6172" s="12" t="s">
        <v>997</v>
      </c>
      <c r="E6172" s="13" t="s">
        <v>998</v>
      </c>
      <c r="F6172" s="12">
        <v>2020</v>
      </c>
      <c r="G6172" s="13" t="s">
        <v>17</v>
      </c>
      <c r="H6172" s="12" t="s">
        <v>18</v>
      </c>
      <c r="I6172" s="13" t="s">
        <v>18</v>
      </c>
      <c r="J6172" s="12" t="s">
        <v>18</v>
      </c>
      <c r="K6172" s="13" t="s">
        <v>18</v>
      </c>
      <c r="L6172" s="12" t="s">
        <v>18</v>
      </c>
      <c r="M6172" s="13" t="s">
        <v>18</v>
      </c>
      <c r="N6172" s="2" t="s">
        <v>19</v>
      </c>
      <c r="O6172" s="13" t="s">
        <v>20</v>
      </c>
      <c r="P6172" s="14">
        <v>85.84</v>
      </c>
      <c r="Q6172" s="14">
        <v>1802.6399999999999</v>
      </c>
      <c r="R6172" s="13">
        <v>12</v>
      </c>
      <c r="S6172" s="15">
        <v>0.2</v>
      </c>
      <c r="T6172" s="13">
        <v>1</v>
      </c>
      <c r="U6172" s="13">
        <v>3</v>
      </c>
      <c r="V6172" s="16">
        <v>0</v>
      </c>
      <c r="W6172" s="16" t="str">
        <f t="shared" si="96"/>
        <v>PN72326014-29</v>
      </c>
      <c r="Z6172" s="17" t="s">
        <v>17</v>
      </c>
      <c r="AA6172" s="17" t="s">
        <v>18</v>
      </c>
      <c r="AB6172" s="17" t="s">
        <v>152</v>
      </c>
      <c r="AC6172" s="17" t="s">
        <v>11873</v>
      </c>
      <c r="AD6172" s="17" t="s">
        <v>664</v>
      </c>
      <c r="AE6172" s="17" t="s">
        <v>42</v>
      </c>
      <c r="AF6172" s="17" t="s">
        <v>665</v>
      </c>
      <c r="AG6172" s="17" t="s">
        <v>666</v>
      </c>
      <c r="AJ6172" s="17" t="s">
        <v>490</v>
      </c>
      <c r="AK6172" s="17" t="s">
        <v>491</v>
      </c>
      <c r="AO6172" s="17" t="s">
        <v>46</v>
      </c>
      <c r="AP6172" s="18">
        <v>43545</v>
      </c>
      <c r="AQ6172" s="17" t="s">
        <v>22</v>
      </c>
      <c r="AR6172" s="17" t="s">
        <v>47</v>
      </c>
      <c r="AS6172" s="17" t="s">
        <v>47</v>
      </c>
      <c r="AT6172" s="17" t="s">
        <v>161</v>
      </c>
      <c r="AU6172" s="17" t="s">
        <v>162</v>
      </c>
      <c r="AV6172" s="17" t="s">
        <v>162</v>
      </c>
      <c r="BE6172" s="17" t="s">
        <v>52</v>
      </c>
      <c r="BF6172" s="17" t="s">
        <v>53</v>
      </c>
      <c r="BG6172" s="18" t="s">
        <v>53</v>
      </c>
      <c r="BL6172" s="17" t="s">
        <v>999</v>
      </c>
      <c r="BM6172" s="19">
        <v>660.54938571428579</v>
      </c>
      <c r="BN6172" s="19">
        <f>P6172*R6172</f>
        <v>1030.08</v>
      </c>
      <c r="BO6172" s="19" t="str">
        <f>IF(AND(BN6172&gt;120000, P6172&gt;25, X6172&lt;&gt;"WAVE 0"), "yes", "no")</f>
        <v>no</v>
      </c>
      <c r="BP6172" s="17" t="s">
        <v>51</v>
      </c>
    </row>
    <row r="6173" spans="1:68" x14ac:dyDescent="0.25">
      <c r="A6173" s="11" t="s">
        <v>11882</v>
      </c>
      <c r="B6173" s="12" t="s">
        <v>11873</v>
      </c>
      <c r="C6173" s="13" t="s">
        <v>14</v>
      </c>
      <c r="D6173" s="12" t="s">
        <v>997</v>
      </c>
      <c r="E6173" s="13" t="s">
        <v>998</v>
      </c>
      <c r="F6173" s="12">
        <v>2020</v>
      </c>
      <c r="G6173" s="13" t="s">
        <v>17</v>
      </c>
      <c r="H6173" s="12" t="s">
        <v>28</v>
      </c>
      <c r="I6173" s="13" t="s">
        <v>18</v>
      </c>
      <c r="J6173" s="12" t="s">
        <v>661</v>
      </c>
      <c r="K6173" s="13" t="s">
        <v>662</v>
      </c>
      <c r="L6173" s="12" t="s">
        <v>563</v>
      </c>
      <c r="M6173" s="13" t="s">
        <v>32</v>
      </c>
      <c r="N6173" s="2" t="s">
        <v>19</v>
      </c>
      <c r="O6173" s="13" t="s">
        <v>20</v>
      </c>
      <c r="P6173" s="14">
        <v>117.93</v>
      </c>
      <c r="Q6173" s="14">
        <v>5542.71</v>
      </c>
      <c r="R6173" s="13">
        <v>18</v>
      </c>
      <c r="S6173" s="15">
        <v>0.2</v>
      </c>
      <c r="T6173" s="13">
        <v>1</v>
      </c>
      <c r="U6173" s="13">
        <v>2</v>
      </c>
      <c r="V6173" s="16">
        <v>0</v>
      </c>
      <c r="W6173" s="16" t="str">
        <f t="shared" si="96"/>
        <v>PN72326014-3</v>
      </c>
      <c r="Z6173" s="17" t="s">
        <v>17</v>
      </c>
      <c r="AA6173" s="17" t="s">
        <v>661</v>
      </c>
      <c r="AB6173" s="17" t="s">
        <v>152</v>
      </c>
      <c r="AC6173" s="17" t="s">
        <v>11873</v>
      </c>
      <c r="AD6173" s="17" t="s">
        <v>664</v>
      </c>
      <c r="AE6173" s="17" t="s">
        <v>42</v>
      </c>
      <c r="AF6173" s="17" t="s">
        <v>665</v>
      </c>
      <c r="AG6173" s="17" t="s">
        <v>666</v>
      </c>
      <c r="AJ6173" s="17" t="s">
        <v>490</v>
      </c>
      <c r="AK6173" s="17" t="s">
        <v>491</v>
      </c>
      <c r="AO6173" s="17" t="s">
        <v>46</v>
      </c>
      <c r="AP6173" s="18">
        <v>43545</v>
      </c>
      <c r="AQ6173" s="17" t="s">
        <v>22</v>
      </c>
      <c r="AR6173" s="17" t="s">
        <v>47</v>
      </c>
      <c r="AS6173" s="17" t="s">
        <v>47</v>
      </c>
      <c r="AT6173" s="17" t="s">
        <v>161</v>
      </c>
      <c r="AU6173" s="17" t="s">
        <v>162</v>
      </c>
      <c r="AV6173" s="17" t="s">
        <v>162</v>
      </c>
      <c r="BE6173" s="17" t="s">
        <v>52</v>
      </c>
      <c r="BF6173" s="17" t="s">
        <v>53</v>
      </c>
      <c r="BG6173" s="18" t="s">
        <v>53</v>
      </c>
      <c r="BL6173" s="17" t="s">
        <v>999</v>
      </c>
      <c r="BN6173" s="19">
        <f>P6173*R6173</f>
        <v>2122.7400000000002</v>
      </c>
      <c r="BO6173" s="19" t="str">
        <f>IF(AND(BN6173&gt;120000, P6173&gt;25, X6173&lt;&gt;"WAVE 0"), "yes", "no")</f>
        <v>no</v>
      </c>
      <c r="BP6173" s="17" t="s">
        <v>51</v>
      </c>
    </row>
    <row r="6174" spans="1:68" x14ac:dyDescent="0.25">
      <c r="A6174" s="11" t="s">
        <v>11883</v>
      </c>
      <c r="B6174" s="12" t="s">
        <v>11873</v>
      </c>
      <c r="C6174" s="13" t="s">
        <v>14</v>
      </c>
      <c r="D6174" s="12" t="s">
        <v>997</v>
      </c>
      <c r="E6174" s="13" t="s">
        <v>998</v>
      </c>
      <c r="F6174" s="12">
        <v>2020</v>
      </c>
      <c r="G6174" s="13" t="s">
        <v>17</v>
      </c>
      <c r="H6174" s="12" t="s">
        <v>18</v>
      </c>
      <c r="I6174" s="13" t="s">
        <v>18</v>
      </c>
      <c r="J6174" s="12" t="s">
        <v>18</v>
      </c>
      <c r="K6174" s="13" t="s">
        <v>18</v>
      </c>
      <c r="L6174" s="12" t="s">
        <v>18</v>
      </c>
      <c r="M6174" s="13" t="s">
        <v>18</v>
      </c>
      <c r="N6174" s="2" t="s">
        <v>19</v>
      </c>
      <c r="O6174" s="13" t="s">
        <v>20</v>
      </c>
      <c r="P6174" s="14">
        <v>88.7</v>
      </c>
      <c r="Q6174" s="14">
        <v>2306.1999999999998</v>
      </c>
      <c r="R6174" s="13">
        <v>12</v>
      </c>
      <c r="S6174" s="15">
        <v>0.4</v>
      </c>
      <c r="T6174" s="13">
        <v>1</v>
      </c>
      <c r="U6174" s="13">
        <v>0</v>
      </c>
      <c r="V6174" s="16">
        <v>0</v>
      </c>
      <c r="W6174" s="16" t="str">
        <f t="shared" si="96"/>
        <v>PN72326014-31</v>
      </c>
      <c r="Z6174" s="17" t="s">
        <v>17</v>
      </c>
      <c r="AA6174" s="17" t="s">
        <v>18</v>
      </c>
      <c r="AB6174" s="17" t="s">
        <v>152</v>
      </c>
      <c r="AC6174" s="17" t="s">
        <v>11873</v>
      </c>
      <c r="AD6174" s="17" t="s">
        <v>664</v>
      </c>
      <c r="AE6174" s="17" t="s">
        <v>42</v>
      </c>
      <c r="AF6174" s="17" t="s">
        <v>665</v>
      </c>
      <c r="AG6174" s="17" t="s">
        <v>666</v>
      </c>
      <c r="AJ6174" s="17" t="s">
        <v>490</v>
      </c>
      <c r="AK6174" s="17" t="s">
        <v>491</v>
      </c>
      <c r="AO6174" s="17" t="s">
        <v>46</v>
      </c>
      <c r="AP6174" s="18">
        <v>43545</v>
      </c>
      <c r="AQ6174" s="17" t="s">
        <v>22</v>
      </c>
      <c r="AR6174" s="17" t="s">
        <v>47</v>
      </c>
      <c r="AS6174" s="17" t="s">
        <v>47</v>
      </c>
      <c r="AT6174" s="17" t="s">
        <v>161</v>
      </c>
      <c r="AU6174" s="17" t="s">
        <v>162</v>
      </c>
      <c r="AV6174" s="17" t="s">
        <v>162</v>
      </c>
      <c r="BE6174" s="17" t="s">
        <v>52</v>
      </c>
      <c r="BF6174" s="17" t="s">
        <v>53</v>
      </c>
      <c r="BG6174" s="18" t="s">
        <v>53</v>
      </c>
      <c r="BL6174" s="17" t="s">
        <v>999</v>
      </c>
      <c r="BN6174" s="19">
        <f>P6174*R6174</f>
        <v>1064.4000000000001</v>
      </c>
      <c r="BO6174" s="19" t="str">
        <f>IF(AND(BN6174&gt;120000, P6174&gt;25, X6174&lt;&gt;"WAVE 0"), "yes", "no")</f>
        <v>no</v>
      </c>
      <c r="BP6174" s="17" t="s">
        <v>51</v>
      </c>
    </row>
    <row r="6175" spans="1:68" x14ac:dyDescent="0.25">
      <c r="A6175" s="11" t="s">
        <v>11884</v>
      </c>
      <c r="B6175" s="12" t="s">
        <v>11873</v>
      </c>
      <c r="C6175" s="13" t="s">
        <v>14</v>
      </c>
      <c r="D6175" s="12" t="s">
        <v>997</v>
      </c>
      <c r="E6175" s="13" t="s">
        <v>998</v>
      </c>
      <c r="F6175" s="12">
        <v>2020</v>
      </c>
      <c r="G6175" s="13" t="s">
        <v>17</v>
      </c>
      <c r="H6175" s="12" t="s">
        <v>28</v>
      </c>
      <c r="I6175" s="13" t="s">
        <v>18</v>
      </c>
      <c r="J6175" s="12" t="s">
        <v>661</v>
      </c>
      <c r="K6175" s="13" t="s">
        <v>662</v>
      </c>
      <c r="L6175" s="12" t="s">
        <v>563</v>
      </c>
      <c r="M6175" s="13" t="s">
        <v>32</v>
      </c>
      <c r="N6175" s="2" t="s">
        <v>19</v>
      </c>
      <c r="O6175" s="13" t="s">
        <v>20</v>
      </c>
      <c r="P6175" s="14">
        <v>137.1</v>
      </c>
      <c r="Q6175" s="14">
        <v>3290.3999999999996</v>
      </c>
      <c r="R6175" s="13">
        <v>12</v>
      </c>
      <c r="S6175" s="15">
        <v>8.3333333333333329E-2</v>
      </c>
      <c r="T6175" s="13">
        <v>1</v>
      </c>
      <c r="U6175" s="13">
        <v>3</v>
      </c>
      <c r="V6175" s="16">
        <v>0</v>
      </c>
      <c r="W6175" s="16" t="str">
        <f t="shared" si="96"/>
        <v>PN72326014-33</v>
      </c>
      <c r="Z6175" s="17" t="s">
        <v>17</v>
      </c>
      <c r="AA6175" s="17" t="s">
        <v>661</v>
      </c>
      <c r="AB6175" s="17" t="s">
        <v>152</v>
      </c>
      <c r="AC6175" s="17" t="s">
        <v>11873</v>
      </c>
      <c r="AD6175" s="17" t="s">
        <v>664</v>
      </c>
      <c r="AE6175" s="17" t="s">
        <v>42</v>
      </c>
      <c r="AF6175" s="17" t="s">
        <v>665</v>
      </c>
      <c r="AG6175" s="17" t="s">
        <v>666</v>
      </c>
      <c r="AJ6175" s="17" t="s">
        <v>490</v>
      </c>
      <c r="AK6175" s="17" t="s">
        <v>491</v>
      </c>
      <c r="AO6175" s="17" t="s">
        <v>46</v>
      </c>
      <c r="AP6175" s="18">
        <v>43545</v>
      </c>
      <c r="AQ6175" s="17" t="s">
        <v>22</v>
      </c>
      <c r="AR6175" s="17" t="s">
        <v>47</v>
      </c>
      <c r="AS6175" s="17" t="s">
        <v>47</v>
      </c>
      <c r="AT6175" s="17" t="s">
        <v>161</v>
      </c>
      <c r="AU6175" s="17" t="s">
        <v>162</v>
      </c>
      <c r="AV6175" s="17" t="s">
        <v>162</v>
      </c>
      <c r="BE6175" s="17" t="s">
        <v>52</v>
      </c>
      <c r="BF6175" s="17" t="s">
        <v>53</v>
      </c>
      <c r="BG6175" s="18" t="s">
        <v>53</v>
      </c>
      <c r="BK6175" s="3" t="s">
        <v>71</v>
      </c>
      <c r="BL6175" s="17" t="s">
        <v>999</v>
      </c>
      <c r="BM6175" s="19">
        <v>6041.1108237429235</v>
      </c>
      <c r="BN6175" s="19">
        <f>P6175*R6175</f>
        <v>1645.1999999999998</v>
      </c>
      <c r="BO6175" s="19" t="str">
        <f>IF(AND(BN6175&gt;120000, P6175&gt;25, X6175&lt;&gt;"WAVE 0"), "yes", "no")</f>
        <v>no</v>
      </c>
      <c r="BP6175" s="17" t="s">
        <v>51</v>
      </c>
    </row>
    <row r="6176" spans="1:68" x14ac:dyDescent="0.25">
      <c r="A6176" s="11" t="s">
        <v>11884</v>
      </c>
      <c r="B6176" s="12" t="s">
        <v>11873</v>
      </c>
      <c r="C6176" s="13" t="s">
        <v>57</v>
      </c>
      <c r="D6176" s="12" t="s">
        <v>997</v>
      </c>
      <c r="E6176" s="13" t="s">
        <v>998</v>
      </c>
      <c r="F6176" s="12">
        <v>2020</v>
      </c>
      <c r="G6176" s="13" t="s">
        <v>17</v>
      </c>
      <c r="H6176" s="12" t="s">
        <v>28</v>
      </c>
      <c r="I6176" s="13" t="s">
        <v>18</v>
      </c>
      <c r="J6176" s="12" t="s">
        <v>661</v>
      </c>
      <c r="K6176" s="13" t="s">
        <v>662</v>
      </c>
      <c r="L6176" s="12" t="s">
        <v>563</v>
      </c>
      <c r="M6176" s="13" t="s">
        <v>32</v>
      </c>
      <c r="N6176" s="2" t="s">
        <v>95</v>
      </c>
      <c r="O6176" s="13" t="s">
        <v>20</v>
      </c>
      <c r="P6176" s="14">
        <v>137.1</v>
      </c>
      <c r="Q6176" s="14">
        <v>3290.3999999999996</v>
      </c>
      <c r="R6176" s="13">
        <v>12</v>
      </c>
      <c r="S6176" s="15">
        <v>8.3333333333333329E-2</v>
      </c>
      <c r="T6176" s="13">
        <v>1</v>
      </c>
      <c r="U6176" s="13">
        <v>3</v>
      </c>
      <c r="V6176" s="16">
        <v>0</v>
      </c>
      <c r="W6176" s="16" t="str">
        <f t="shared" si="96"/>
        <v>PN72326014-33</v>
      </c>
      <c r="Z6176" s="17" t="s">
        <v>17</v>
      </c>
      <c r="AA6176" s="17" t="s">
        <v>661</v>
      </c>
      <c r="AB6176" s="17" t="s">
        <v>152</v>
      </c>
      <c r="AC6176" s="17" t="s">
        <v>11873</v>
      </c>
      <c r="AD6176" s="17" t="s">
        <v>664</v>
      </c>
      <c r="AE6176" s="17" t="s">
        <v>42</v>
      </c>
      <c r="AF6176" s="17" t="s">
        <v>665</v>
      </c>
      <c r="AG6176" s="17" t="s">
        <v>666</v>
      </c>
      <c r="AJ6176" s="17" t="s">
        <v>490</v>
      </c>
      <c r="AK6176" s="17" t="s">
        <v>491</v>
      </c>
      <c r="AO6176" s="17" t="s">
        <v>46</v>
      </c>
      <c r="AP6176" s="18">
        <v>43545</v>
      </c>
      <c r="AQ6176" s="17" t="s">
        <v>22</v>
      </c>
      <c r="AR6176" s="17" t="s">
        <v>47</v>
      </c>
      <c r="AS6176" s="17" t="s">
        <v>47</v>
      </c>
      <c r="AT6176" s="17" t="s">
        <v>161</v>
      </c>
      <c r="AU6176" s="17" t="s">
        <v>162</v>
      </c>
      <c r="AV6176" s="17" t="s">
        <v>162</v>
      </c>
      <c r="BE6176" s="17" t="s">
        <v>52</v>
      </c>
      <c r="BF6176" s="17" t="s">
        <v>53</v>
      </c>
      <c r="BG6176" s="18" t="s">
        <v>53</v>
      </c>
      <c r="BK6176" s="3" t="s">
        <v>71</v>
      </c>
      <c r="BL6176" s="17" t="s">
        <v>999</v>
      </c>
      <c r="BM6176" s="19">
        <v>6041.1108237429235</v>
      </c>
      <c r="BN6176" s="19">
        <f>P6176*R6176</f>
        <v>1645.1999999999998</v>
      </c>
      <c r="BO6176" s="19" t="str">
        <f>IF(AND(BN6176&gt;120000, P6176&gt;25, X6176&lt;&gt;"WAVE 0"), "yes", "no")</f>
        <v>no</v>
      </c>
      <c r="BP6176" s="17" t="s">
        <v>51</v>
      </c>
    </row>
    <row r="6177" spans="1:68" x14ac:dyDescent="0.25">
      <c r="A6177" s="11" t="s">
        <v>11885</v>
      </c>
      <c r="B6177" s="12" t="s">
        <v>11873</v>
      </c>
      <c r="C6177" s="13" t="s">
        <v>14</v>
      </c>
      <c r="D6177" s="12" t="s">
        <v>997</v>
      </c>
      <c r="E6177" s="13" t="s">
        <v>998</v>
      </c>
      <c r="F6177" s="12">
        <v>2020</v>
      </c>
      <c r="G6177" s="13" t="s">
        <v>17</v>
      </c>
      <c r="H6177" s="12" t="s">
        <v>28</v>
      </c>
      <c r="I6177" s="13" t="s">
        <v>18</v>
      </c>
      <c r="J6177" s="12" t="s">
        <v>661</v>
      </c>
      <c r="K6177" s="13" t="s">
        <v>662</v>
      </c>
      <c r="L6177" s="12" t="s">
        <v>563</v>
      </c>
      <c r="M6177" s="13" t="s">
        <v>32</v>
      </c>
      <c r="N6177" s="2" t="s">
        <v>19</v>
      </c>
      <c r="O6177" s="13" t="s">
        <v>20</v>
      </c>
      <c r="P6177" s="14">
        <v>71.3</v>
      </c>
      <c r="Q6177" s="14">
        <v>1354.7</v>
      </c>
      <c r="R6177" s="13">
        <v>9</v>
      </c>
      <c r="S6177" s="15">
        <v>0.2</v>
      </c>
      <c r="T6177" s="13">
        <v>1</v>
      </c>
      <c r="U6177" s="13">
        <v>4</v>
      </c>
      <c r="V6177" s="16">
        <v>0</v>
      </c>
      <c r="W6177" s="16" t="str">
        <f t="shared" si="96"/>
        <v>PN72326014-5</v>
      </c>
      <c r="Z6177" s="17" t="s">
        <v>17</v>
      </c>
      <c r="AB6177" s="17" t="s">
        <v>152</v>
      </c>
      <c r="AC6177" s="17" t="s">
        <v>11873</v>
      </c>
      <c r="AD6177" s="17" t="s">
        <v>664</v>
      </c>
      <c r="AE6177" s="17" t="s">
        <v>42</v>
      </c>
      <c r="AF6177" s="17" t="s">
        <v>665</v>
      </c>
      <c r="AG6177" s="17" t="s">
        <v>666</v>
      </c>
      <c r="AJ6177" s="17" t="s">
        <v>490</v>
      </c>
      <c r="AK6177" s="17" t="s">
        <v>491</v>
      </c>
      <c r="AO6177" s="17" t="s">
        <v>130</v>
      </c>
      <c r="AP6177" s="18">
        <v>43234</v>
      </c>
      <c r="AQ6177" s="17" t="s">
        <v>22</v>
      </c>
      <c r="AR6177" s="17" t="s">
        <v>47</v>
      </c>
      <c r="AS6177" s="17" t="s">
        <v>47</v>
      </c>
      <c r="AT6177" s="17" t="s">
        <v>161</v>
      </c>
      <c r="AU6177" s="17" t="s">
        <v>162</v>
      </c>
      <c r="AV6177" s="17" t="s">
        <v>162</v>
      </c>
      <c r="BE6177" s="17" t="s">
        <v>52</v>
      </c>
      <c r="BF6177" s="17" t="s">
        <v>53</v>
      </c>
      <c r="BG6177" s="18" t="s">
        <v>53</v>
      </c>
      <c r="BL6177" s="17" t="s">
        <v>999</v>
      </c>
      <c r="BM6177" s="19" t="s">
        <v>22</v>
      </c>
      <c r="BN6177" s="19">
        <f>P6177*R6177</f>
        <v>641.69999999999993</v>
      </c>
      <c r="BO6177" s="19" t="str">
        <f>IF(AND(BN6177&gt;120000, P6177&gt;25, X6177&lt;&gt;"WAVE 0"), "yes", "no")</f>
        <v>no</v>
      </c>
      <c r="BP6177" s="17" t="s">
        <v>51</v>
      </c>
    </row>
    <row r="6178" spans="1:68" x14ac:dyDescent="0.25">
      <c r="A6178" s="11" t="s">
        <v>11886</v>
      </c>
      <c r="B6178" s="12" t="s">
        <v>11873</v>
      </c>
      <c r="C6178" s="13" t="s">
        <v>14</v>
      </c>
      <c r="D6178" s="12" t="s">
        <v>997</v>
      </c>
      <c r="E6178" s="13" t="s">
        <v>998</v>
      </c>
      <c r="F6178" s="12">
        <v>2020</v>
      </c>
      <c r="G6178" s="13" t="s">
        <v>17</v>
      </c>
      <c r="H6178" s="12" t="s">
        <v>28</v>
      </c>
      <c r="I6178" s="13" t="s">
        <v>18</v>
      </c>
      <c r="J6178" s="12" t="s">
        <v>661</v>
      </c>
      <c r="K6178" s="13" t="s">
        <v>662</v>
      </c>
      <c r="L6178" s="12" t="s">
        <v>563</v>
      </c>
      <c r="M6178" s="13" t="s">
        <v>32</v>
      </c>
      <c r="N6178" s="2" t="s">
        <v>19</v>
      </c>
      <c r="O6178" s="13" t="s">
        <v>20</v>
      </c>
      <c r="P6178" s="14">
        <v>115.69</v>
      </c>
      <c r="Q6178" s="14">
        <v>5784.5</v>
      </c>
      <c r="R6178" s="13">
        <v>18</v>
      </c>
      <c r="S6178" s="15">
        <v>0.23809523809523808</v>
      </c>
      <c r="T6178" s="13">
        <v>1</v>
      </c>
      <c r="U6178" s="13">
        <v>4</v>
      </c>
      <c r="V6178" s="16">
        <v>0</v>
      </c>
      <c r="W6178" s="16" t="str">
        <f t="shared" si="96"/>
        <v>PN72326014-7</v>
      </c>
      <c r="Z6178" s="17" t="s">
        <v>17</v>
      </c>
      <c r="AA6178" s="17" t="s">
        <v>661</v>
      </c>
      <c r="AB6178" s="17" t="s">
        <v>152</v>
      </c>
      <c r="AC6178" s="17" t="s">
        <v>11873</v>
      </c>
      <c r="AD6178" s="17" t="s">
        <v>664</v>
      </c>
      <c r="AE6178" s="17" t="s">
        <v>42</v>
      </c>
      <c r="AF6178" s="17" t="s">
        <v>665</v>
      </c>
      <c r="AG6178" s="17" t="s">
        <v>666</v>
      </c>
      <c r="AJ6178" s="17" t="s">
        <v>490</v>
      </c>
      <c r="AK6178" s="17" t="s">
        <v>491</v>
      </c>
      <c r="AO6178" s="17" t="s">
        <v>46</v>
      </c>
      <c r="AP6178" s="18">
        <v>43545</v>
      </c>
      <c r="AQ6178" s="17" t="s">
        <v>22</v>
      </c>
      <c r="AR6178" s="17" t="s">
        <v>47</v>
      </c>
      <c r="AS6178" s="17" t="s">
        <v>47</v>
      </c>
      <c r="AT6178" s="17" t="s">
        <v>161</v>
      </c>
      <c r="AU6178" s="17" t="s">
        <v>162</v>
      </c>
      <c r="AV6178" s="17" t="s">
        <v>162</v>
      </c>
      <c r="BE6178" s="17" t="s">
        <v>52</v>
      </c>
      <c r="BF6178" s="17" t="s">
        <v>53</v>
      </c>
      <c r="BG6178" s="18" t="s">
        <v>53</v>
      </c>
      <c r="BL6178" s="17" t="s">
        <v>999</v>
      </c>
      <c r="BM6178" s="19">
        <v>2396.554920317461</v>
      </c>
      <c r="BN6178" s="19">
        <f>P6178*R6178</f>
        <v>2082.42</v>
      </c>
      <c r="BO6178" s="19" t="str">
        <f>IF(AND(BN6178&gt;120000, P6178&gt;25, X6178&lt;&gt;"WAVE 0"), "yes", "no")</f>
        <v>no</v>
      </c>
      <c r="BP6178" s="17" t="s">
        <v>51</v>
      </c>
    </row>
    <row r="6179" spans="1:68" x14ac:dyDescent="0.25">
      <c r="A6179" s="11" t="s">
        <v>11887</v>
      </c>
      <c r="B6179" s="12" t="s">
        <v>11873</v>
      </c>
      <c r="C6179" s="13" t="s">
        <v>14</v>
      </c>
      <c r="D6179" s="12" t="s">
        <v>997</v>
      </c>
      <c r="E6179" s="13" t="s">
        <v>998</v>
      </c>
      <c r="F6179" s="12">
        <v>2020</v>
      </c>
      <c r="G6179" s="13" t="s">
        <v>17</v>
      </c>
      <c r="H6179" s="12" t="s">
        <v>28</v>
      </c>
      <c r="I6179" s="13" t="s">
        <v>18</v>
      </c>
      <c r="J6179" s="12" t="s">
        <v>661</v>
      </c>
      <c r="K6179" s="13" t="s">
        <v>662</v>
      </c>
      <c r="L6179" s="12" t="s">
        <v>563</v>
      </c>
      <c r="M6179" s="13" t="s">
        <v>32</v>
      </c>
      <c r="N6179" s="2" t="s">
        <v>19</v>
      </c>
      <c r="O6179" s="13" t="s">
        <v>20</v>
      </c>
      <c r="P6179" s="14">
        <v>185.54</v>
      </c>
      <c r="Q6179" s="14">
        <v>8534.84</v>
      </c>
      <c r="R6179" s="13">
        <v>21</v>
      </c>
      <c r="S6179" s="15">
        <v>5.2631578947368418E-2</v>
      </c>
      <c r="T6179" s="13">
        <v>1</v>
      </c>
      <c r="U6179" s="13">
        <v>3</v>
      </c>
      <c r="V6179" s="16">
        <v>0</v>
      </c>
      <c r="W6179" s="16" t="str">
        <f t="shared" si="96"/>
        <v>PN72326014-9</v>
      </c>
      <c r="Z6179" s="17" t="s">
        <v>17</v>
      </c>
      <c r="AA6179" s="17" t="s">
        <v>661</v>
      </c>
      <c r="AB6179" s="17" t="s">
        <v>152</v>
      </c>
      <c r="AC6179" s="17" t="s">
        <v>11873</v>
      </c>
      <c r="AD6179" s="17" t="s">
        <v>664</v>
      </c>
      <c r="AE6179" s="17" t="s">
        <v>42</v>
      </c>
      <c r="AF6179" s="17" t="s">
        <v>665</v>
      </c>
      <c r="AG6179" s="17" t="s">
        <v>666</v>
      </c>
      <c r="AJ6179" s="17" t="s">
        <v>490</v>
      </c>
      <c r="AK6179" s="17" t="s">
        <v>491</v>
      </c>
      <c r="AO6179" s="17" t="s">
        <v>46</v>
      </c>
      <c r="AP6179" s="18">
        <v>43545</v>
      </c>
      <c r="AQ6179" s="17" t="s">
        <v>22</v>
      </c>
      <c r="AR6179" s="17" t="s">
        <v>47</v>
      </c>
      <c r="AS6179" s="17" t="s">
        <v>47</v>
      </c>
      <c r="AT6179" s="17" t="s">
        <v>161</v>
      </c>
      <c r="AU6179" s="17" t="s">
        <v>162</v>
      </c>
      <c r="AV6179" s="17" t="s">
        <v>162</v>
      </c>
      <c r="BE6179" s="17" t="s">
        <v>52</v>
      </c>
      <c r="BF6179" s="17" t="s">
        <v>53</v>
      </c>
      <c r="BG6179" s="18" t="s">
        <v>53</v>
      </c>
      <c r="BL6179" s="17" t="s">
        <v>999</v>
      </c>
      <c r="BM6179" s="19">
        <v>11568.085275157066</v>
      </c>
      <c r="BN6179" s="19">
        <f>P6179*R6179</f>
        <v>3896.3399999999997</v>
      </c>
      <c r="BO6179" s="19" t="str">
        <f>IF(AND(BN6179&gt;120000, P6179&gt;25, X6179&lt;&gt;"WAVE 0"), "yes", "no")</f>
        <v>no</v>
      </c>
      <c r="BP6179" s="17" t="s">
        <v>51</v>
      </c>
    </row>
    <row r="6180" spans="1:68" x14ac:dyDescent="0.25">
      <c r="A6180" s="11" t="s">
        <v>11888</v>
      </c>
      <c r="B6180" s="12" t="s">
        <v>11889</v>
      </c>
      <c r="C6180" s="13" t="s">
        <v>14</v>
      </c>
      <c r="D6180" s="12" t="s">
        <v>997</v>
      </c>
      <c r="E6180" s="13" t="s">
        <v>998</v>
      </c>
      <c r="F6180" s="12">
        <v>2020</v>
      </c>
      <c r="G6180" s="13" t="s">
        <v>17</v>
      </c>
      <c r="H6180" s="12" t="s">
        <v>28</v>
      </c>
      <c r="I6180" s="13" t="s">
        <v>18</v>
      </c>
      <c r="J6180" s="12" t="s">
        <v>661</v>
      </c>
      <c r="K6180" s="13" t="s">
        <v>662</v>
      </c>
      <c r="L6180" s="12" t="s">
        <v>563</v>
      </c>
      <c r="M6180" s="13" t="s">
        <v>32</v>
      </c>
      <c r="N6180" s="2" t="s">
        <v>19</v>
      </c>
      <c r="O6180" s="13" t="s">
        <v>20</v>
      </c>
      <c r="P6180" s="14">
        <v>202.95</v>
      </c>
      <c r="Q6180" s="14">
        <v>4261.95</v>
      </c>
      <c r="R6180" s="13">
        <v>10</v>
      </c>
      <c r="S6180" s="15">
        <v>9.0909090909090912E-2</v>
      </c>
      <c r="T6180" s="13">
        <v>1</v>
      </c>
      <c r="U6180" s="13">
        <v>4</v>
      </c>
      <c r="V6180" s="16">
        <v>0</v>
      </c>
      <c r="W6180" s="16" t="str">
        <f t="shared" si="96"/>
        <v>PN72326071-1</v>
      </c>
      <c r="Z6180" s="17" t="s">
        <v>17</v>
      </c>
      <c r="AA6180" s="17" t="s">
        <v>661</v>
      </c>
      <c r="AB6180" s="17" t="s">
        <v>306</v>
      </c>
      <c r="AC6180" s="17" t="s">
        <v>11889</v>
      </c>
      <c r="AD6180" s="17" t="s">
        <v>664</v>
      </c>
      <c r="AE6180" s="17" t="s">
        <v>42</v>
      </c>
      <c r="AF6180" s="17" t="s">
        <v>665</v>
      </c>
      <c r="AG6180" s="17" t="s">
        <v>666</v>
      </c>
      <c r="AJ6180" s="17" t="s">
        <v>490</v>
      </c>
      <c r="AK6180" s="17" t="s">
        <v>491</v>
      </c>
      <c r="AO6180" s="17" t="s">
        <v>46</v>
      </c>
      <c r="AP6180" s="18">
        <v>43545</v>
      </c>
      <c r="AQ6180" s="17" t="s">
        <v>22</v>
      </c>
      <c r="AR6180" s="17" t="s">
        <v>47</v>
      </c>
      <c r="AS6180" s="17" t="s">
        <v>47</v>
      </c>
      <c r="AT6180" s="17" t="s">
        <v>161</v>
      </c>
      <c r="AU6180" s="17" t="s">
        <v>162</v>
      </c>
      <c r="AV6180" s="17" t="s">
        <v>162</v>
      </c>
      <c r="BE6180" s="17" t="s">
        <v>52</v>
      </c>
      <c r="BF6180" s="17" t="s">
        <v>53</v>
      </c>
      <c r="BG6180" s="18" t="s">
        <v>53</v>
      </c>
      <c r="BL6180" s="17" t="s">
        <v>999</v>
      </c>
      <c r="BM6180" s="19">
        <v>13143.259844761904</v>
      </c>
      <c r="BN6180" s="19">
        <f>P6180*R6180</f>
        <v>2029.5</v>
      </c>
      <c r="BO6180" s="19" t="str">
        <f>IF(AND(BN6180&gt;120000, P6180&gt;25, X6180&lt;&gt;"WAVE 0"), "yes", "no")</f>
        <v>no</v>
      </c>
      <c r="BP6180" s="17" t="s">
        <v>51</v>
      </c>
    </row>
    <row r="6181" spans="1:68" x14ac:dyDescent="0.25">
      <c r="A6181" s="11" t="s">
        <v>11890</v>
      </c>
      <c r="B6181" s="12" t="s">
        <v>11891</v>
      </c>
      <c r="C6181" s="13" t="s">
        <v>14</v>
      </c>
      <c r="D6181" s="12" t="s">
        <v>997</v>
      </c>
      <c r="E6181" s="13" t="s">
        <v>998</v>
      </c>
      <c r="F6181" s="12">
        <v>2020</v>
      </c>
      <c r="G6181" s="13" t="s">
        <v>17</v>
      </c>
      <c r="H6181" s="12" t="s">
        <v>28</v>
      </c>
      <c r="I6181" s="13" t="s">
        <v>18</v>
      </c>
      <c r="J6181" s="12" t="s">
        <v>661</v>
      </c>
      <c r="K6181" s="13" t="s">
        <v>662</v>
      </c>
      <c r="L6181" s="12" t="s">
        <v>563</v>
      </c>
      <c r="M6181" s="13" t="s">
        <v>32</v>
      </c>
      <c r="N6181" s="2" t="s">
        <v>19</v>
      </c>
      <c r="O6181" s="13" t="s">
        <v>20</v>
      </c>
      <c r="P6181" s="14">
        <v>167</v>
      </c>
      <c r="Q6181" s="14">
        <v>3507</v>
      </c>
      <c r="R6181" s="13">
        <v>14</v>
      </c>
      <c r="S6181" s="15">
        <v>0.13333333333333333</v>
      </c>
      <c r="T6181" s="13">
        <v>1</v>
      </c>
      <c r="U6181" s="13">
        <v>3</v>
      </c>
      <c r="V6181" s="16">
        <v>0</v>
      </c>
      <c r="W6181" s="16" t="str">
        <f t="shared" si="96"/>
        <v>PN72326071-2</v>
      </c>
      <c r="Z6181" s="17" t="s">
        <v>17</v>
      </c>
      <c r="AA6181" s="17" t="s">
        <v>661</v>
      </c>
      <c r="AB6181" s="17" t="s">
        <v>306</v>
      </c>
      <c r="AC6181" s="17" t="s">
        <v>11891</v>
      </c>
      <c r="AD6181" s="17" t="s">
        <v>664</v>
      </c>
      <c r="AE6181" s="17" t="s">
        <v>42</v>
      </c>
      <c r="AF6181" s="17" t="s">
        <v>665</v>
      </c>
      <c r="AG6181" s="17" t="s">
        <v>666</v>
      </c>
      <c r="AJ6181" s="17" t="s">
        <v>490</v>
      </c>
      <c r="AK6181" s="17" t="s">
        <v>491</v>
      </c>
      <c r="AO6181" s="17" t="s">
        <v>130</v>
      </c>
      <c r="AP6181" s="18">
        <v>43234</v>
      </c>
      <c r="AQ6181" s="17" t="s">
        <v>22</v>
      </c>
      <c r="AR6181" s="17" t="s">
        <v>47</v>
      </c>
      <c r="AS6181" s="17" t="s">
        <v>47</v>
      </c>
      <c r="AT6181" s="17" t="s">
        <v>161</v>
      </c>
      <c r="AU6181" s="17" t="s">
        <v>162</v>
      </c>
      <c r="AV6181" s="17" t="s">
        <v>162</v>
      </c>
      <c r="BE6181" s="17" t="s">
        <v>52</v>
      </c>
      <c r="BF6181" s="17" t="s">
        <v>53</v>
      </c>
      <c r="BG6181" s="18" t="s">
        <v>53</v>
      </c>
      <c r="BL6181" s="17" t="s">
        <v>999</v>
      </c>
      <c r="BM6181" s="19">
        <v>9347.334328028639</v>
      </c>
      <c r="BN6181" s="19">
        <f>P6181*R6181</f>
        <v>2338</v>
      </c>
      <c r="BO6181" s="19" t="str">
        <f>IF(AND(BN6181&gt;120000, P6181&gt;25, X6181&lt;&gt;"WAVE 0"), "yes", "no")</f>
        <v>no</v>
      </c>
      <c r="BP6181" s="17" t="s">
        <v>51</v>
      </c>
    </row>
    <row r="6182" spans="1:68" x14ac:dyDescent="0.25">
      <c r="A6182" s="11" t="s">
        <v>11892</v>
      </c>
      <c r="B6182" s="12" t="s">
        <v>11893</v>
      </c>
      <c r="C6182" s="13" t="s">
        <v>14</v>
      </c>
      <c r="D6182" s="12" t="s">
        <v>997</v>
      </c>
      <c r="E6182" s="13" t="s">
        <v>998</v>
      </c>
      <c r="F6182" s="12">
        <v>2020</v>
      </c>
      <c r="G6182" s="13" t="s">
        <v>17</v>
      </c>
      <c r="H6182" s="12" t="s">
        <v>28</v>
      </c>
      <c r="I6182" s="13" t="s">
        <v>18</v>
      </c>
      <c r="J6182" s="12" t="s">
        <v>661</v>
      </c>
      <c r="K6182" s="13" t="s">
        <v>662</v>
      </c>
      <c r="L6182" s="12" t="s">
        <v>563</v>
      </c>
      <c r="M6182" s="13" t="s">
        <v>32</v>
      </c>
      <c r="N6182" s="2" t="s">
        <v>19</v>
      </c>
      <c r="O6182" s="13" t="s">
        <v>20</v>
      </c>
      <c r="P6182" s="14">
        <v>244.9</v>
      </c>
      <c r="Q6182" s="14">
        <v>5632.7000000000007</v>
      </c>
      <c r="R6182" s="13">
        <v>9</v>
      </c>
      <c r="S6182" s="15">
        <v>0.25</v>
      </c>
      <c r="T6182" s="13">
        <v>1</v>
      </c>
      <c r="U6182" s="13">
        <v>4</v>
      </c>
      <c r="V6182" s="16">
        <v>0</v>
      </c>
      <c r="W6182" s="16" t="str">
        <f t="shared" si="96"/>
        <v>PN72326071-3</v>
      </c>
      <c r="Z6182" s="17" t="s">
        <v>17</v>
      </c>
      <c r="AA6182" s="17" t="s">
        <v>661</v>
      </c>
      <c r="AB6182" s="17" t="s">
        <v>306</v>
      </c>
      <c r="AC6182" s="17" t="s">
        <v>11893</v>
      </c>
      <c r="AD6182" s="17" t="s">
        <v>664</v>
      </c>
      <c r="AE6182" s="17" t="s">
        <v>42</v>
      </c>
      <c r="AF6182" s="17" t="s">
        <v>665</v>
      </c>
      <c r="AG6182" s="17" t="s">
        <v>666</v>
      </c>
      <c r="AJ6182" s="17" t="s">
        <v>490</v>
      </c>
      <c r="AK6182" s="17" t="s">
        <v>491</v>
      </c>
      <c r="AO6182" s="17" t="s">
        <v>130</v>
      </c>
      <c r="AP6182" s="18">
        <v>43234</v>
      </c>
      <c r="AQ6182" s="17" t="s">
        <v>22</v>
      </c>
      <c r="AR6182" s="17" t="s">
        <v>47</v>
      </c>
      <c r="AS6182" s="17" t="s">
        <v>47</v>
      </c>
      <c r="AT6182" s="17" t="s">
        <v>161</v>
      </c>
      <c r="AU6182" s="17" t="s">
        <v>162</v>
      </c>
      <c r="AV6182" s="17" t="s">
        <v>162</v>
      </c>
      <c r="BE6182" s="17" t="s">
        <v>52</v>
      </c>
      <c r="BF6182" s="17" t="s">
        <v>53</v>
      </c>
      <c r="BG6182" s="18" t="s">
        <v>53</v>
      </c>
      <c r="BL6182" s="17" t="s">
        <v>999</v>
      </c>
      <c r="BM6182" s="19">
        <v>9328.2304892063494</v>
      </c>
      <c r="BN6182" s="19">
        <f>P6182*R6182</f>
        <v>2204.1</v>
      </c>
      <c r="BO6182" s="19" t="str">
        <f>IF(AND(BN6182&gt;120000, P6182&gt;25, X6182&lt;&gt;"WAVE 0"), "yes", "no")</f>
        <v>no</v>
      </c>
      <c r="BP6182" s="17" t="s">
        <v>51</v>
      </c>
    </row>
    <row r="6183" spans="1:68" x14ac:dyDescent="0.25">
      <c r="A6183" s="11" t="s">
        <v>11894</v>
      </c>
      <c r="B6183" s="12" t="s">
        <v>11895</v>
      </c>
      <c r="C6183" s="13" t="s">
        <v>14</v>
      </c>
      <c r="D6183" s="12" t="s">
        <v>997</v>
      </c>
      <c r="E6183" s="13" t="s">
        <v>998</v>
      </c>
      <c r="F6183" s="12">
        <v>2020</v>
      </c>
      <c r="G6183" s="13" t="s">
        <v>17</v>
      </c>
      <c r="H6183" s="12" t="s">
        <v>28</v>
      </c>
      <c r="I6183" s="13" t="s">
        <v>18</v>
      </c>
      <c r="J6183" s="12" t="s">
        <v>661</v>
      </c>
      <c r="K6183" s="13" t="s">
        <v>662</v>
      </c>
      <c r="L6183" s="12" t="s">
        <v>563</v>
      </c>
      <c r="M6183" s="13" t="s">
        <v>32</v>
      </c>
      <c r="N6183" s="2" t="s">
        <v>19</v>
      </c>
      <c r="O6183" s="13" t="s">
        <v>20</v>
      </c>
      <c r="P6183" s="14">
        <v>77.5</v>
      </c>
      <c r="Q6183" s="14">
        <v>1472.5</v>
      </c>
      <c r="R6183" s="13">
        <v>12</v>
      </c>
      <c r="S6183" s="15">
        <v>0.30769230769230771</v>
      </c>
      <c r="T6183" s="13">
        <v>1</v>
      </c>
      <c r="U6183" s="13">
        <v>3</v>
      </c>
      <c r="V6183" s="16">
        <v>0</v>
      </c>
      <c r="W6183" s="16" t="str">
        <f t="shared" si="96"/>
        <v>PN72326071-4</v>
      </c>
      <c r="Z6183" s="17" t="s">
        <v>17</v>
      </c>
      <c r="AA6183" s="17" t="s">
        <v>661</v>
      </c>
      <c r="AB6183" s="17" t="s">
        <v>306</v>
      </c>
      <c r="AC6183" s="17" t="s">
        <v>11895</v>
      </c>
      <c r="AD6183" s="17" t="s">
        <v>664</v>
      </c>
      <c r="AE6183" s="17" t="s">
        <v>42</v>
      </c>
      <c r="AF6183" s="17" t="s">
        <v>665</v>
      </c>
      <c r="AG6183" s="17" t="s">
        <v>666</v>
      </c>
      <c r="AJ6183" s="17" t="s">
        <v>490</v>
      </c>
      <c r="AK6183" s="17" t="s">
        <v>491</v>
      </c>
      <c r="AO6183" s="17" t="s">
        <v>130</v>
      </c>
      <c r="AP6183" s="18">
        <v>43234</v>
      </c>
      <c r="AQ6183" s="17" t="s">
        <v>22</v>
      </c>
      <c r="AR6183" s="17" t="s">
        <v>47</v>
      </c>
      <c r="AS6183" s="17" t="s">
        <v>47</v>
      </c>
      <c r="AT6183" s="17" t="s">
        <v>161</v>
      </c>
      <c r="AU6183" s="17" t="s">
        <v>162</v>
      </c>
      <c r="AV6183" s="17" t="s">
        <v>162</v>
      </c>
      <c r="BE6183" s="17" t="s">
        <v>52</v>
      </c>
      <c r="BF6183" s="17" t="s">
        <v>53</v>
      </c>
      <c r="BG6183" s="18" t="s">
        <v>53</v>
      </c>
      <c r="BL6183" s="17" t="s">
        <v>999</v>
      </c>
      <c r="BM6183" s="19">
        <v>5223.3429585048279</v>
      </c>
      <c r="BN6183" s="19">
        <f>P6183*R6183</f>
        <v>930</v>
      </c>
      <c r="BO6183" s="19" t="str">
        <f>IF(AND(BN6183&gt;120000, P6183&gt;25, X6183&lt;&gt;"WAVE 0"), "yes", "no")</f>
        <v>no</v>
      </c>
      <c r="BP6183" s="17" t="s">
        <v>51</v>
      </c>
    </row>
    <row r="6184" spans="1:68" x14ac:dyDescent="0.25">
      <c r="A6184" s="11" t="s">
        <v>11896</v>
      </c>
      <c r="B6184" s="12" t="s">
        <v>1003</v>
      </c>
      <c r="C6184" s="13" t="s">
        <v>14</v>
      </c>
      <c r="D6184" s="12" t="s">
        <v>3548</v>
      </c>
      <c r="E6184" s="13" t="s">
        <v>3549</v>
      </c>
      <c r="F6184" s="12">
        <v>2020</v>
      </c>
      <c r="G6184" s="13" t="s">
        <v>17</v>
      </c>
      <c r="H6184" s="12" t="s">
        <v>28</v>
      </c>
      <c r="I6184" s="13" t="s">
        <v>51</v>
      </c>
      <c r="J6184" s="12" t="s">
        <v>661</v>
      </c>
      <c r="K6184" s="13" t="s">
        <v>662</v>
      </c>
      <c r="L6184" s="12" t="s">
        <v>563</v>
      </c>
      <c r="M6184" s="13" t="s">
        <v>32</v>
      </c>
      <c r="N6184" s="2" t="s">
        <v>19</v>
      </c>
      <c r="O6184" s="13" t="s">
        <v>20</v>
      </c>
      <c r="P6184" s="14">
        <v>0</v>
      </c>
      <c r="Q6184" s="14"/>
      <c r="R6184" s="13">
        <v>22</v>
      </c>
      <c r="S6184" s="15"/>
      <c r="T6184" s="13">
        <v>1</v>
      </c>
      <c r="U6184" s="13"/>
      <c r="V6184" s="16"/>
      <c r="W6184" s="16" t="str">
        <f t="shared" si="96"/>
        <v>PN72326182-1</v>
      </c>
      <c r="Z6184" s="13" t="s">
        <v>17</v>
      </c>
      <c r="AA6184" s="17" t="s">
        <v>22</v>
      </c>
      <c r="AB6184" s="17" t="s">
        <v>22</v>
      </c>
      <c r="AC6184" s="17" t="s">
        <v>22</v>
      </c>
      <c r="AD6184" s="17" t="s">
        <v>22</v>
      </c>
      <c r="AE6184" s="17" t="s">
        <v>22</v>
      </c>
      <c r="AF6184" s="17" t="s">
        <v>22</v>
      </c>
      <c r="AG6184" s="17" t="s">
        <v>22</v>
      </c>
      <c r="AJ6184" s="17" t="s">
        <v>22</v>
      </c>
      <c r="AK6184" s="17" t="s">
        <v>22</v>
      </c>
      <c r="AO6184" s="17" t="s">
        <v>22</v>
      </c>
      <c r="AP6184" s="18" t="s">
        <v>22</v>
      </c>
      <c r="AQ6184" s="17" t="s">
        <v>22</v>
      </c>
      <c r="AR6184" s="17" t="s">
        <v>22</v>
      </c>
      <c r="AS6184" s="17" t="s">
        <v>22</v>
      </c>
      <c r="AT6184" s="17" t="s">
        <v>22</v>
      </c>
      <c r="AU6184" s="17" t="s">
        <v>22</v>
      </c>
      <c r="AV6184" s="17" t="s">
        <v>22</v>
      </c>
      <c r="AW6184" s="17" t="s">
        <v>22</v>
      </c>
      <c r="AX6184" s="17" t="s">
        <v>22</v>
      </c>
      <c r="AY6184" s="17" t="s">
        <v>22</v>
      </c>
      <c r="AZ6184" s="17" t="s">
        <v>22</v>
      </c>
      <c r="BA6184" s="17" t="s">
        <v>22</v>
      </c>
      <c r="BD6184" s="17" t="s">
        <v>22</v>
      </c>
      <c r="BE6184" s="17" t="s">
        <v>22</v>
      </c>
      <c r="BF6184" s="17" t="s">
        <v>22</v>
      </c>
      <c r="BG6184" s="18" t="s">
        <v>22</v>
      </c>
      <c r="BH6184" s="3" t="s">
        <v>22</v>
      </c>
      <c r="BI6184" s="3" t="s">
        <v>22</v>
      </c>
      <c r="BK6184" s="3" t="s">
        <v>22</v>
      </c>
      <c r="BL6184" s="17" t="s">
        <v>22</v>
      </c>
      <c r="BM6184" s="19" t="s">
        <v>22</v>
      </c>
      <c r="BN6184" s="19">
        <f>P6184*R6184</f>
        <v>0</v>
      </c>
      <c r="BO6184" s="19" t="str">
        <f>IF(AND(BN6184&gt;120000, P6184&gt;25, X6184&lt;&gt;"WAVE 0"), "yes", "no")</f>
        <v>no</v>
      </c>
      <c r="BP6184" s="17" t="s">
        <v>22</v>
      </c>
    </row>
    <row r="6185" spans="1:68" x14ac:dyDescent="0.25">
      <c r="A6185" s="11" t="s">
        <v>11897</v>
      </c>
      <c r="B6185" s="12" t="s">
        <v>1003</v>
      </c>
      <c r="C6185" s="13" t="s">
        <v>14</v>
      </c>
      <c r="D6185" s="12" t="s">
        <v>3548</v>
      </c>
      <c r="E6185" s="13" t="s">
        <v>3549</v>
      </c>
      <c r="F6185" s="12">
        <v>2020</v>
      </c>
      <c r="G6185" s="13" t="s">
        <v>17</v>
      </c>
      <c r="H6185" s="12" t="s">
        <v>18</v>
      </c>
      <c r="I6185" s="13" t="s">
        <v>51</v>
      </c>
      <c r="J6185" s="12" t="s">
        <v>18</v>
      </c>
      <c r="K6185" s="13" t="s">
        <v>18</v>
      </c>
      <c r="L6185" s="12" t="s">
        <v>18</v>
      </c>
      <c r="M6185" s="13" t="s">
        <v>18</v>
      </c>
      <c r="N6185" s="2" t="s">
        <v>19</v>
      </c>
      <c r="O6185" s="13" t="s">
        <v>20</v>
      </c>
      <c r="P6185" s="14">
        <v>10.15</v>
      </c>
      <c r="Q6185" s="14">
        <v>771.4</v>
      </c>
      <c r="R6185" s="13">
        <v>79</v>
      </c>
      <c r="S6185" s="15">
        <v>0.66666666666666663</v>
      </c>
      <c r="T6185" s="13">
        <v>1</v>
      </c>
      <c r="U6185" s="13">
        <v>0</v>
      </c>
      <c r="V6185" s="16">
        <v>0</v>
      </c>
      <c r="W6185" s="16" t="str">
        <f t="shared" si="96"/>
        <v>PN72326182-2</v>
      </c>
      <c r="Z6185" s="13" t="s">
        <v>17</v>
      </c>
      <c r="BN6185" s="19">
        <f>P6185*R6185</f>
        <v>801.85</v>
      </c>
      <c r="BO6185" s="19" t="str">
        <f>IF(AND(BN6185&gt;120000, P6185&gt;25, X6185&lt;&gt;"WAVE 0"), "yes", "no")</f>
        <v>no</v>
      </c>
      <c r="BP6185" s="17" t="s">
        <v>51</v>
      </c>
    </row>
    <row r="6186" spans="1:68" x14ac:dyDescent="0.25">
      <c r="A6186" s="11" t="s">
        <v>11898</v>
      </c>
      <c r="B6186" s="12" t="s">
        <v>1068</v>
      </c>
      <c r="C6186" s="13" t="s">
        <v>14</v>
      </c>
      <c r="D6186" s="12" t="s">
        <v>3548</v>
      </c>
      <c r="E6186" s="13" t="s">
        <v>3549</v>
      </c>
      <c r="F6186" s="12">
        <v>2020</v>
      </c>
      <c r="G6186" s="13" t="s">
        <v>17</v>
      </c>
      <c r="H6186" s="12" t="s">
        <v>28</v>
      </c>
      <c r="I6186" s="13" t="s">
        <v>51</v>
      </c>
      <c r="J6186" s="12" t="s">
        <v>661</v>
      </c>
      <c r="K6186" s="13" t="s">
        <v>662</v>
      </c>
      <c r="L6186" s="12" t="s">
        <v>563</v>
      </c>
      <c r="M6186" s="13" t="s">
        <v>32</v>
      </c>
      <c r="N6186" s="2" t="s">
        <v>19</v>
      </c>
      <c r="O6186" s="13" t="s">
        <v>20</v>
      </c>
      <c r="P6186" s="14">
        <v>7.5510000000000002</v>
      </c>
      <c r="Q6186" s="14">
        <v>2386.12</v>
      </c>
      <c r="R6186" s="13">
        <v>201</v>
      </c>
      <c r="S6186" s="15">
        <v>1</v>
      </c>
      <c r="T6186" s="13">
        <v>1</v>
      </c>
      <c r="U6186" s="13">
        <v>0</v>
      </c>
      <c r="V6186" s="16">
        <v>0</v>
      </c>
      <c r="W6186" s="16" t="str">
        <f t="shared" si="96"/>
        <v>PN72326183-1</v>
      </c>
      <c r="Z6186" s="13" t="s">
        <v>17</v>
      </c>
      <c r="BN6186" s="19">
        <f>P6186*R6186</f>
        <v>1517.751</v>
      </c>
      <c r="BO6186" s="19" t="str">
        <f>IF(AND(BN6186&gt;120000, P6186&gt;25, X6186&lt;&gt;"WAVE 0"), "yes", "no")</f>
        <v>no</v>
      </c>
      <c r="BP6186" s="17" t="s">
        <v>51</v>
      </c>
    </row>
    <row r="6187" spans="1:68" x14ac:dyDescent="0.25">
      <c r="A6187" s="11" t="s">
        <v>11899</v>
      </c>
      <c r="B6187" s="12" t="s">
        <v>11900</v>
      </c>
      <c r="C6187" s="13" t="s">
        <v>14</v>
      </c>
      <c r="D6187" s="12" t="s">
        <v>997</v>
      </c>
      <c r="E6187" s="13" t="s">
        <v>998</v>
      </c>
      <c r="F6187" s="12">
        <v>2020</v>
      </c>
      <c r="G6187" s="13" t="s">
        <v>17</v>
      </c>
      <c r="H6187" s="12" t="s">
        <v>28</v>
      </c>
      <c r="I6187" s="13" t="s">
        <v>18</v>
      </c>
      <c r="J6187" s="12" t="s">
        <v>661</v>
      </c>
      <c r="K6187" s="13" t="s">
        <v>662</v>
      </c>
      <c r="L6187" s="12" t="s">
        <v>563</v>
      </c>
      <c r="M6187" s="13" t="s">
        <v>32</v>
      </c>
      <c r="N6187" s="2" t="s">
        <v>19</v>
      </c>
      <c r="O6187" s="13" t="s">
        <v>20</v>
      </c>
      <c r="P6187" s="14">
        <v>43.143000000000001</v>
      </c>
      <c r="Q6187" s="14">
        <v>21787.200000000001</v>
      </c>
      <c r="R6187" s="13">
        <v>235</v>
      </c>
      <c r="S6187" s="15">
        <v>0.11538461538461539</v>
      </c>
      <c r="T6187" s="13">
        <v>1</v>
      </c>
      <c r="U6187" s="13">
        <v>4</v>
      </c>
      <c r="V6187" s="16">
        <v>0</v>
      </c>
      <c r="W6187" s="16" t="str">
        <f t="shared" si="96"/>
        <v>PN72326209-5</v>
      </c>
      <c r="Z6187" s="17" t="s">
        <v>17</v>
      </c>
      <c r="AA6187" s="17" t="s">
        <v>661</v>
      </c>
      <c r="AB6187" s="17" t="s">
        <v>152</v>
      </c>
      <c r="AC6187" s="17" t="s">
        <v>11900</v>
      </c>
      <c r="AD6187" s="17" t="s">
        <v>664</v>
      </c>
      <c r="AE6187" s="17" t="s">
        <v>42</v>
      </c>
      <c r="AF6187" s="17" t="s">
        <v>665</v>
      </c>
      <c r="AG6187" s="17" t="s">
        <v>666</v>
      </c>
      <c r="AJ6187" s="17" t="s">
        <v>490</v>
      </c>
      <c r="AK6187" s="17" t="s">
        <v>491</v>
      </c>
      <c r="AO6187" s="17" t="s">
        <v>46</v>
      </c>
      <c r="AP6187" s="18">
        <v>43545</v>
      </c>
      <c r="AQ6187" s="17" t="s">
        <v>22</v>
      </c>
      <c r="AR6187" s="17" t="s">
        <v>47</v>
      </c>
      <c r="AS6187" s="17" t="s">
        <v>47</v>
      </c>
      <c r="AT6187" s="17" t="s">
        <v>161</v>
      </c>
      <c r="AU6187" s="17" t="s">
        <v>162</v>
      </c>
      <c r="AV6187" s="17" t="s">
        <v>162</v>
      </c>
      <c r="BE6187" s="17" t="s">
        <v>52</v>
      </c>
      <c r="BF6187" s="17" t="s">
        <v>53</v>
      </c>
      <c r="BG6187" s="18" t="s">
        <v>53</v>
      </c>
      <c r="BL6187" s="17" t="s">
        <v>999</v>
      </c>
      <c r="BM6187" s="19">
        <v>68193.080402539679</v>
      </c>
      <c r="BN6187" s="19">
        <f>P6187*R6187</f>
        <v>10138.605</v>
      </c>
      <c r="BO6187" s="19" t="str">
        <f>IF(AND(BN6187&gt;120000, P6187&gt;25, X6187&lt;&gt;"WAVE 0"), "yes", "no")</f>
        <v>no</v>
      </c>
      <c r="BP6187" s="17" t="s">
        <v>51</v>
      </c>
    </row>
    <row r="6188" spans="1:68" x14ac:dyDescent="0.25">
      <c r="A6188" s="11" t="s">
        <v>11901</v>
      </c>
      <c r="B6188" s="12" t="s">
        <v>11570</v>
      </c>
      <c r="C6188" s="13" t="s">
        <v>14</v>
      </c>
      <c r="D6188" s="12" t="s">
        <v>5263</v>
      </c>
      <c r="E6188" s="13" t="s">
        <v>5264</v>
      </c>
      <c r="F6188" s="12">
        <v>2020</v>
      </c>
      <c r="G6188" s="13" t="s">
        <v>27</v>
      </c>
      <c r="H6188" s="12" t="s">
        <v>28</v>
      </c>
      <c r="I6188" s="13" t="s">
        <v>51</v>
      </c>
      <c r="J6188" s="12" t="s">
        <v>661</v>
      </c>
      <c r="K6188" s="13" t="s">
        <v>662</v>
      </c>
      <c r="L6188" s="12" t="s">
        <v>563</v>
      </c>
      <c r="M6188" s="13" t="s">
        <v>32</v>
      </c>
      <c r="N6188" s="2" t="s">
        <v>19</v>
      </c>
      <c r="O6188" s="13" t="s">
        <v>20</v>
      </c>
      <c r="P6188" s="14">
        <v>793.73</v>
      </c>
      <c r="Q6188" s="14">
        <v>28574.280000000002</v>
      </c>
      <c r="R6188" s="13">
        <v>23</v>
      </c>
      <c r="S6188" s="15">
        <v>0.33333333333333331</v>
      </c>
      <c r="T6188" s="13">
        <v>1</v>
      </c>
      <c r="U6188" s="13">
        <v>3</v>
      </c>
      <c r="V6188" s="16">
        <v>0</v>
      </c>
      <c r="W6188" s="16" t="str">
        <f t="shared" si="96"/>
        <v>PN72326235-1</v>
      </c>
      <c r="X6188" s="17" t="s">
        <v>150</v>
      </c>
      <c r="Y6188" s="17" t="s">
        <v>5265</v>
      </c>
      <c r="Z6188" s="17" t="s">
        <v>33</v>
      </c>
      <c r="BN6188" s="19">
        <f>P6188*R6188</f>
        <v>18255.79</v>
      </c>
      <c r="BO6188" s="19" t="str">
        <f>IF(AND(BN6188&gt;120000, P6188&gt;25, X6188&lt;&gt;"WAVE 0"), "yes", "no")</f>
        <v>no</v>
      </c>
      <c r="BP6188" s="17" t="s">
        <v>51</v>
      </c>
    </row>
    <row r="6189" spans="1:68" x14ac:dyDescent="0.25">
      <c r="A6189" s="11" t="s">
        <v>11902</v>
      </c>
      <c r="B6189" s="12" t="s">
        <v>977</v>
      </c>
      <c r="C6189" s="13" t="s">
        <v>14</v>
      </c>
      <c r="D6189" s="12" t="s">
        <v>3548</v>
      </c>
      <c r="E6189" s="13" t="s">
        <v>3549</v>
      </c>
      <c r="F6189" s="12">
        <v>2020</v>
      </c>
      <c r="G6189" s="13" t="s">
        <v>17</v>
      </c>
      <c r="H6189" s="12" t="s">
        <v>18</v>
      </c>
      <c r="I6189" s="13" t="s">
        <v>18</v>
      </c>
      <c r="J6189" s="12" t="s">
        <v>18</v>
      </c>
      <c r="K6189" s="13" t="s">
        <v>18</v>
      </c>
      <c r="L6189" s="12" t="s">
        <v>18</v>
      </c>
      <c r="M6189" s="13" t="s">
        <v>18</v>
      </c>
      <c r="N6189" s="2" t="s">
        <v>19</v>
      </c>
      <c r="O6189" s="13" t="s">
        <v>20</v>
      </c>
      <c r="P6189" s="14">
        <v>27.63</v>
      </c>
      <c r="Q6189" s="14"/>
      <c r="R6189" s="13">
        <v>0</v>
      </c>
      <c r="S6189" s="15"/>
      <c r="T6189" s="13">
        <v>1</v>
      </c>
      <c r="U6189" s="13"/>
      <c r="V6189" s="16"/>
      <c r="W6189" s="16" t="str">
        <f t="shared" si="96"/>
        <v>PN72326261-1</v>
      </c>
      <c r="Z6189" s="13" t="s">
        <v>17</v>
      </c>
      <c r="AA6189" s="17" t="s">
        <v>22</v>
      </c>
      <c r="AB6189" s="17" t="s">
        <v>22</v>
      </c>
      <c r="AC6189" s="17" t="s">
        <v>22</v>
      </c>
      <c r="AD6189" s="17" t="s">
        <v>22</v>
      </c>
      <c r="AE6189" s="17" t="s">
        <v>22</v>
      </c>
      <c r="AF6189" s="17" t="s">
        <v>22</v>
      </c>
      <c r="AG6189" s="17" t="s">
        <v>22</v>
      </c>
      <c r="AJ6189" s="17" t="s">
        <v>22</v>
      </c>
      <c r="AK6189" s="17" t="s">
        <v>22</v>
      </c>
      <c r="AO6189" s="17" t="s">
        <v>22</v>
      </c>
      <c r="AP6189" s="18" t="s">
        <v>22</v>
      </c>
      <c r="AQ6189" s="17" t="s">
        <v>22</v>
      </c>
      <c r="AR6189" s="17" t="s">
        <v>22</v>
      </c>
      <c r="AS6189" s="17" t="s">
        <v>22</v>
      </c>
      <c r="AT6189" s="17" t="s">
        <v>22</v>
      </c>
      <c r="AU6189" s="17" t="s">
        <v>22</v>
      </c>
      <c r="AV6189" s="17" t="s">
        <v>22</v>
      </c>
      <c r="AW6189" s="17" t="s">
        <v>22</v>
      </c>
      <c r="AX6189" s="17" t="s">
        <v>22</v>
      </c>
      <c r="AY6189" s="17" t="s">
        <v>22</v>
      </c>
      <c r="AZ6189" s="17" t="s">
        <v>22</v>
      </c>
      <c r="BA6189" s="17" t="s">
        <v>22</v>
      </c>
      <c r="BD6189" s="17" t="s">
        <v>22</v>
      </c>
      <c r="BE6189" s="17" t="s">
        <v>22</v>
      </c>
      <c r="BF6189" s="17" t="s">
        <v>22</v>
      </c>
      <c r="BG6189" s="18" t="s">
        <v>22</v>
      </c>
      <c r="BH6189" s="3" t="s">
        <v>22</v>
      </c>
      <c r="BI6189" s="3" t="s">
        <v>22</v>
      </c>
      <c r="BK6189" s="3" t="s">
        <v>22</v>
      </c>
      <c r="BL6189" s="17" t="s">
        <v>22</v>
      </c>
      <c r="BM6189" s="19" t="s">
        <v>22</v>
      </c>
      <c r="BN6189" s="19">
        <f>P6189*R6189</f>
        <v>0</v>
      </c>
      <c r="BO6189" s="19" t="str">
        <f>IF(AND(BN6189&gt;120000, P6189&gt;25, X6189&lt;&gt;"WAVE 0"), "yes", "no")</f>
        <v>no</v>
      </c>
      <c r="BP6189" s="17" t="s">
        <v>22</v>
      </c>
    </row>
    <row r="6190" spans="1:68" x14ac:dyDescent="0.25">
      <c r="A6190" s="11" t="s">
        <v>11903</v>
      </c>
      <c r="B6190" s="12" t="s">
        <v>11761</v>
      </c>
      <c r="C6190" s="13" t="s">
        <v>14</v>
      </c>
      <c r="D6190" s="12" t="s">
        <v>155</v>
      </c>
      <c r="E6190" s="13" t="s">
        <v>156</v>
      </c>
      <c r="F6190" s="12">
        <v>2019</v>
      </c>
      <c r="G6190" s="13" t="s">
        <v>38</v>
      </c>
      <c r="H6190" s="12" t="s">
        <v>28</v>
      </c>
      <c r="I6190" s="13" t="s">
        <v>18</v>
      </c>
      <c r="J6190" s="12" t="s">
        <v>661</v>
      </c>
      <c r="K6190" s="13" t="s">
        <v>662</v>
      </c>
      <c r="L6190" s="12" t="s">
        <v>563</v>
      </c>
      <c r="M6190" s="13" t="s">
        <v>32</v>
      </c>
      <c r="N6190" s="2" t="s">
        <v>19</v>
      </c>
      <c r="O6190" s="13" t="s">
        <v>20</v>
      </c>
      <c r="P6190" s="14">
        <v>109.89</v>
      </c>
      <c r="Q6190" s="14">
        <v>160219.62</v>
      </c>
      <c r="R6190" s="13">
        <v>501</v>
      </c>
      <c r="S6190" s="15">
        <v>0.5</v>
      </c>
      <c r="T6190" s="13">
        <v>1</v>
      </c>
      <c r="U6190" s="13">
        <v>0</v>
      </c>
      <c r="V6190" s="16">
        <v>0</v>
      </c>
      <c r="W6190" s="16" t="str">
        <f t="shared" si="96"/>
        <v>PN72326503-1</v>
      </c>
      <c r="X6190" s="17" t="s">
        <v>21</v>
      </c>
      <c r="Z6190" s="17" t="s">
        <v>38</v>
      </c>
      <c r="AA6190" s="17" t="s">
        <v>661</v>
      </c>
      <c r="AB6190" s="17" t="s">
        <v>152</v>
      </c>
      <c r="AC6190" s="17" t="s">
        <v>11762</v>
      </c>
      <c r="AD6190" s="17" t="s">
        <v>664</v>
      </c>
      <c r="AE6190" s="17" t="s">
        <v>42</v>
      </c>
      <c r="AF6190" s="17" t="s">
        <v>665</v>
      </c>
      <c r="AG6190" s="17" t="s">
        <v>666</v>
      </c>
      <c r="AJ6190" s="17" t="s">
        <v>103</v>
      </c>
      <c r="AK6190" s="17" t="s">
        <v>84</v>
      </c>
      <c r="AO6190" s="17" t="s">
        <v>46</v>
      </c>
      <c r="AP6190" s="18">
        <v>43388</v>
      </c>
      <c r="AQ6190" s="17" t="s">
        <v>22</v>
      </c>
      <c r="AR6190" s="17" t="s">
        <v>47</v>
      </c>
      <c r="AS6190" s="17" t="s">
        <v>47</v>
      </c>
      <c r="AT6190" s="17" t="s">
        <v>47</v>
      </c>
      <c r="AU6190" s="17" t="s">
        <v>47</v>
      </c>
      <c r="AV6190" s="17" t="s">
        <v>47</v>
      </c>
      <c r="AW6190" s="17" t="s">
        <v>266</v>
      </c>
      <c r="AX6190" s="17" t="s">
        <v>904</v>
      </c>
      <c r="AY6190" s="17" t="s">
        <v>691</v>
      </c>
      <c r="AZ6190" s="17" t="s">
        <v>269</v>
      </c>
      <c r="BA6190" s="17" t="s">
        <v>906</v>
      </c>
      <c r="BB6190" s="17" t="s">
        <v>51</v>
      </c>
      <c r="BD6190" s="17">
        <v>3</v>
      </c>
      <c r="BE6190" s="17" t="s">
        <v>52</v>
      </c>
      <c r="BF6190" s="17" t="s">
        <v>53</v>
      </c>
      <c r="BG6190" s="18" t="s">
        <v>53</v>
      </c>
      <c r="BL6190" s="17" t="s">
        <v>164</v>
      </c>
      <c r="BM6190" s="19">
        <v>31481.479466666668</v>
      </c>
      <c r="BN6190" s="19">
        <f>P6190*R6190</f>
        <v>55054.89</v>
      </c>
      <c r="BO6190" s="19" t="str">
        <f>IF(AND(BN6190&gt;120000, P6190&gt;25, X6190&lt;&gt;"WAVE 0"), "yes", "no")</f>
        <v>no</v>
      </c>
      <c r="BP6190" s="17" t="s">
        <v>51</v>
      </c>
    </row>
    <row r="6191" spans="1:68" x14ac:dyDescent="0.25">
      <c r="A6191" s="11" t="s">
        <v>11904</v>
      </c>
      <c r="B6191" s="12" t="s">
        <v>11764</v>
      </c>
      <c r="C6191" s="13" t="s">
        <v>14</v>
      </c>
      <c r="D6191" s="12" t="s">
        <v>155</v>
      </c>
      <c r="E6191" s="13" t="s">
        <v>156</v>
      </c>
      <c r="F6191" s="12">
        <v>2019</v>
      </c>
      <c r="G6191" s="13" t="s">
        <v>38</v>
      </c>
      <c r="H6191" s="12" t="s">
        <v>28</v>
      </c>
      <c r="I6191" s="13" t="s">
        <v>18</v>
      </c>
      <c r="J6191" s="12" t="s">
        <v>661</v>
      </c>
      <c r="K6191" s="13" t="s">
        <v>662</v>
      </c>
      <c r="L6191" s="12" t="s">
        <v>563</v>
      </c>
      <c r="M6191" s="13" t="s">
        <v>32</v>
      </c>
      <c r="N6191" s="2" t="s">
        <v>19</v>
      </c>
      <c r="O6191" s="13" t="s">
        <v>20</v>
      </c>
      <c r="P6191" s="14">
        <v>109.89</v>
      </c>
      <c r="Q6191" s="14">
        <v>85164.75</v>
      </c>
      <c r="R6191" s="13">
        <v>656</v>
      </c>
      <c r="S6191" s="15">
        <v>0</v>
      </c>
      <c r="T6191" s="13">
        <v>1</v>
      </c>
      <c r="U6191" s="13">
        <v>0</v>
      </c>
      <c r="V6191" s="16">
        <v>0</v>
      </c>
      <c r="W6191" s="16" t="str">
        <f t="shared" si="96"/>
        <v>PN72326503-2</v>
      </c>
      <c r="X6191" s="17" t="s">
        <v>21</v>
      </c>
      <c r="Z6191" s="17" t="s">
        <v>38</v>
      </c>
      <c r="AB6191" s="17" t="s">
        <v>152</v>
      </c>
      <c r="AC6191" s="17" t="s">
        <v>11765</v>
      </c>
      <c r="AD6191" s="17" t="s">
        <v>664</v>
      </c>
      <c r="AE6191" s="17" t="s">
        <v>42</v>
      </c>
      <c r="AF6191" s="17" t="s">
        <v>665</v>
      </c>
      <c r="AG6191" s="17" t="s">
        <v>666</v>
      </c>
      <c r="AJ6191" s="17" t="s">
        <v>103</v>
      </c>
      <c r="AK6191" s="17" t="s">
        <v>84</v>
      </c>
      <c r="AO6191" s="17" t="s">
        <v>46</v>
      </c>
      <c r="AP6191" s="18">
        <v>43388</v>
      </c>
      <c r="AQ6191" s="17" t="s">
        <v>22</v>
      </c>
      <c r="AR6191" s="17" t="s">
        <v>47</v>
      </c>
      <c r="AS6191" s="17" t="s">
        <v>47</v>
      </c>
      <c r="AT6191" s="17" t="s">
        <v>47</v>
      </c>
      <c r="AU6191" s="17" t="s">
        <v>47</v>
      </c>
      <c r="AV6191" s="17" t="s">
        <v>47</v>
      </c>
      <c r="AW6191" s="17" t="s">
        <v>266</v>
      </c>
      <c r="AX6191" s="17" t="s">
        <v>904</v>
      </c>
      <c r="AY6191" s="17" t="s">
        <v>691</v>
      </c>
      <c r="AZ6191" s="17" t="s">
        <v>269</v>
      </c>
      <c r="BA6191" s="17" t="s">
        <v>906</v>
      </c>
      <c r="BB6191" s="17" t="s">
        <v>51</v>
      </c>
      <c r="BD6191" s="17">
        <v>3</v>
      </c>
      <c r="BE6191" s="17" t="s">
        <v>52</v>
      </c>
      <c r="BF6191" s="17" t="s">
        <v>53</v>
      </c>
      <c r="BG6191" s="18" t="s">
        <v>53</v>
      </c>
      <c r="BL6191" s="17" t="s">
        <v>164</v>
      </c>
      <c r="BM6191" s="19" t="s">
        <v>22</v>
      </c>
      <c r="BN6191" s="19">
        <f>P6191*R6191</f>
        <v>72087.839999999997</v>
      </c>
      <c r="BO6191" s="19" t="str">
        <f>IF(AND(BN6191&gt;120000, P6191&gt;25, X6191&lt;&gt;"WAVE 0"), "yes", "no")</f>
        <v>no</v>
      </c>
      <c r="BP6191" s="17" t="s">
        <v>51</v>
      </c>
    </row>
    <row r="6192" spans="1:68" x14ac:dyDescent="0.25">
      <c r="A6192" s="11" t="s">
        <v>11905</v>
      </c>
      <c r="B6192" s="12" t="s">
        <v>11906</v>
      </c>
      <c r="C6192" s="13" t="s">
        <v>14</v>
      </c>
      <c r="D6192" s="12" t="s">
        <v>3548</v>
      </c>
      <c r="E6192" s="13" t="s">
        <v>3549</v>
      </c>
      <c r="F6192" s="12">
        <v>2020</v>
      </c>
      <c r="G6192" s="13" t="s">
        <v>17</v>
      </c>
      <c r="H6192" s="12" t="s">
        <v>28</v>
      </c>
      <c r="I6192" s="13" t="s">
        <v>51</v>
      </c>
      <c r="J6192" s="12" t="s">
        <v>661</v>
      </c>
      <c r="K6192" s="13" t="s">
        <v>662</v>
      </c>
      <c r="L6192" s="12" t="s">
        <v>563</v>
      </c>
      <c r="M6192" s="13" t="s">
        <v>32</v>
      </c>
      <c r="N6192" s="2" t="s">
        <v>19</v>
      </c>
      <c r="O6192" s="13" t="s">
        <v>20</v>
      </c>
      <c r="P6192" s="14">
        <v>19.440000000000001</v>
      </c>
      <c r="Q6192" s="14">
        <v>102234.95999999999</v>
      </c>
      <c r="R6192" s="13">
        <v>2814</v>
      </c>
      <c r="S6192" s="15">
        <v>0.63043478260869568</v>
      </c>
      <c r="T6192" s="13">
        <v>1</v>
      </c>
      <c r="U6192" s="13">
        <v>4</v>
      </c>
      <c r="V6192" s="16">
        <v>0</v>
      </c>
      <c r="W6192" s="16" t="str">
        <f t="shared" si="96"/>
        <v>PN72326506-1</v>
      </c>
      <c r="Z6192" s="13" t="s">
        <v>17</v>
      </c>
      <c r="BN6192" s="19">
        <f>P6192*R6192</f>
        <v>54704.160000000003</v>
      </c>
      <c r="BO6192" s="19" t="str">
        <f>IF(AND(BN6192&gt;120000, P6192&gt;25, X6192&lt;&gt;"WAVE 0"), "yes", "no")</f>
        <v>no</v>
      </c>
      <c r="BP6192" s="17" t="s">
        <v>51</v>
      </c>
    </row>
    <row r="6193" spans="1:68" x14ac:dyDescent="0.25">
      <c r="A6193" s="11" t="s">
        <v>11907</v>
      </c>
      <c r="B6193" s="12" t="s">
        <v>11908</v>
      </c>
      <c r="C6193" s="13" t="s">
        <v>14</v>
      </c>
      <c r="D6193" s="12" t="s">
        <v>3548</v>
      </c>
      <c r="E6193" s="13" t="s">
        <v>3549</v>
      </c>
      <c r="F6193" s="12">
        <v>2020</v>
      </c>
      <c r="G6193" s="13" t="s">
        <v>17</v>
      </c>
      <c r="H6193" s="12" t="s">
        <v>28</v>
      </c>
      <c r="I6193" s="13" t="s">
        <v>51</v>
      </c>
      <c r="J6193" s="12" t="s">
        <v>661</v>
      </c>
      <c r="K6193" s="13" t="s">
        <v>662</v>
      </c>
      <c r="L6193" s="12" t="s">
        <v>563</v>
      </c>
      <c r="M6193" s="13" t="s">
        <v>32</v>
      </c>
      <c r="N6193" s="2" t="s">
        <v>19</v>
      </c>
      <c r="O6193" s="13" t="s">
        <v>20</v>
      </c>
      <c r="P6193" s="14">
        <v>15</v>
      </c>
      <c r="Q6193" s="14">
        <v>225</v>
      </c>
      <c r="R6193" s="13">
        <v>15</v>
      </c>
      <c r="S6193" s="15">
        <v>0.90909090909090906</v>
      </c>
      <c r="T6193" s="13">
        <v>1</v>
      </c>
      <c r="U6193" s="13">
        <v>0</v>
      </c>
      <c r="V6193" s="16">
        <v>0</v>
      </c>
      <c r="W6193" s="16" t="str">
        <f t="shared" si="96"/>
        <v>PN72326571-1</v>
      </c>
      <c r="Z6193" s="13" t="s">
        <v>17</v>
      </c>
      <c r="BN6193" s="19">
        <f>P6193*R6193</f>
        <v>225</v>
      </c>
      <c r="BO6193" s="19" t="str">
        <f>IF(AND(BN6193&gt;120000, P6193&gt;25, X6193&lt;&gt;"WAVE 0"), "yes", "no")</f>
        <v>no</v>
      </c>
      <c r="BP6193" s="17" t="s">
        <v>51</v>
      </c>
    </row>
    <row r="6194" spans="1:68" x14ac:dyDescent="0.25">
      <c r="A6194" s="11" t="s">
        <v>11909</v>
      </c>
      <c r="B6194" s="12" t="s">
        <v>11910</v>
      </c>
      <c r="C6194" s="13" t="s">
        <v>14</v>
      </c>
      <c r="D6194" s="12" t="s">
        <v>3548</v>
      </c>
      <c r="E6194" s="13" t="s">
        <v>3549</v>
      </c>
      <c r="F6194" s="12">
        <v>2020</v>
      </c>
      <c r="G6194" s="13" t="s">
        <v>17</v>
      </c>
      <c r="H6194" s="12" t="s">
        <v>28</v>
      </c>
      <c r="I6194" s="13" t="s">
        <v>51</v>
      </c>
      <c r="J6194" s="12" t="s">
        <v>661</v>
      </c>
      <c r="K6194" s="13" t="s">
        <v>662</v>
      </c>
      <c r="L6194" s="12" t="s">
        <v>563</v>
      </c>
      <c r="M6194" s="13" t="s">
        <v>32</v>
      </c>
      <c r="N6194" s="2" t="s">
        <v>19</v>
      </c>
      <c r="O6194" s="13" t="s">
        <v>20</v>
      </c>
      <c r="P6194" s="14">
        <v>15</v>
      </c>
      <c r="Q6194" s="14">
        <v>210</v>
      </c>
      <c r="R6194" s="13">
        <v>11</v>
      </c>
      <c r="S6194" s="15">
        <v>0.90909090909090906</v>
      </c>
      <c r="T6194" s="13">
        <v>1</v>
      </c>
      <c r="U6194" s="13">
        <v>0</v>
      </c>
      <c r="V6194" s="16">
        <v>0</v>
      </c>
      <c r="W6194" s="16" t="str">
        <f t="shared" si="96"/>
        <v>PN72326571-2</v>
      </c>
      <c r="Z6194" s="13" t="s">
        <v>17</v>
      </c>
      <c r="BN6194" s="19">
        <f>P6194*R6194</f>
        <v>165</v>
      </c>
      <c r="BO6194" s="19" t="str">
        <f>IF(AND(BN6194&gt;120000, P6194&gt;25, X6194&lt;&gt;"WAVE 0"), "yes", "no")</f>
        <v>no</v>
      </c>
      <c r="BP6194" s="17" t="s">
        <v>51</v>
      </c>
    </row>
    <row r="6195" spans="1:68" x14ac:dyDescent="0.25">
      <c r="A6195" s="11" t="s">
        <v>11911</v>
      </c>
      <c r="B6195" s="12" t="s">
        <v>977</v>
      </c>
      <c r="C6195" s="13" t="s">
        <v>14</v>
      </c>
      <c r="D6195" s="12" t="s">
        <v>3548</v>
      </c>
      <c r="E6195" s="13" t="s">
        <v>3549</v>
      </c>
      <c r="F6195" s="12">
        <v>2020</v>
      </c>
      <c r="G6195" s="13" t="s">
        <v>17</v>
      </c>
      <c r="H6195" s="12" t="s">
        <v>18</v>
      </c>
      <c r="I6195" s="13" t="s">
        <v>18</v>
      </c>
      <c r="J6195" s="12" t="s">
        <v>18</v>
      </c>
      <c r="K6195" s="13" t="s">
        <v>18</v>
      </c>
      <c r="L6195" s="12" t="s">
        <v>18</v>
      </c>
      <c r="M6195" s="13" t="s">
        <v>18</v>
      </c>
      <c r="N6195" s="2" t="s">
        <v>19</v>
      </c>
      <c r="O6195" s="13" t="s">
        <v>20</v>
      </c>
      <c r="P6195" s="14">
        <v>19.649999999999999</v>
      </c>
      <c r="Q6195" s="14">
        <v>235.8</v>
      </c>
      <c r="R6195" s="13">
        <v>38</v>
      </c>
      <c r="S6195" s="15">
        <v>0.8</v>
      </c>
      <c r="T6195" s="13">
        <v>1</v>
      </c>
      <c r="U6195" s="13">
        <v>2</v>
      </c>
      <c r="V6195" s="16">
        <v>0</v>
      </c>
      <c r="W6195" s="16" t="str">
        <f t="shared" si="96"/>
        <v>PN72326771-001</v>
      </c>
      <c r="Z6195" s="13" t="s">
        <v>17</v>
      </c>
      <c r="BN6195" s="19">
        <f>P6195*R6195</f>
        <v>746.69999999999993</v>
      </c>
      <c r="BO6195" s="19" t="str">
        <f>IF(AND(BN6195&gt;120000, P6195&gt;25, X6195&lt;&gt;"WAVE 0"), "yes", "no")</f>
        <v>no</v>
      </c>
      <c r="BP6195" s="17" t="s">
        <v>51</v>
      </c>
    </row>
    <row r="6196" spans="1:68" x14ac:dyDescent="0.25">
      <c r="A6196" s="11" t="s">
        <v>11912</v>
      </c>
      <c r="B6196" s="12" t="s">
        <v>11913</v>
      </c>
      <c r="C6196" s="13" t="s">
        <v>14</v>
      </c>
      <c r="D6196" s="12" t="s">
        <v>3548</v>
      </c>
      <c r="E6196" s="13" t="s">
        <v>3549</v>
      </c>
      <c r="F6196" s="12">
        <v>2020</v>
      </c>
      <c r="G6196" s="13" t="s">
        <v>17</v>
      </c>
      <c r="H6196" s="12" t="s">
        <v>28</v>
      </c>
      <c r="I6196" s="13" t="s">
        <v>18</v>
      </c>
      <c r="J6196" s="12" t="s">
        <v>661</v>
      </c>
      <c r="K6196" s="13" t="s">
        <v>662</v>
      </c>
      <c r="L6196" s="12" t="s">
        <v>563</v>
      </c>
      <c r="M6196" s="13" t="s">
        <v>32</v>
      </c>
      <c r="N6196" s="2" t="s">
        <v>19</v>
      </c>
      <c r="O6196" s="13" t="s">
        <v>20</v>
      </c>
      <c r="P6196" s="14">
        <v>16.2</v>
      </c>
      <c r="Q6196" s="14">
        <v>469.8</v>
      </c>
      <c r="R6196" s="13">
        <v>385</v>
      </c>
      <c r="S6196" s="15">
        <v>1</v>
      </c>
      <c r="T6196" s="13">
        <v>1</v>
      </c>
      <c r="U6196" s="13">
        <v>0</v>
      </c>
      <c r="V6196" s="16">
        <v>0</v>
      </c>
      <c r="W6196" s="16" t="str">
        <f t="shared" si="96"/>
        <v>PN72326781-001</v>
      </c>
      <c r="Z6196" s="13" t="s">
        <v>17</v>
      </c>
      <c r="BN6196" s="19">
        <f>P6196*R6196</f>
        <v>6237</v>
      </c>
      <c r="BO6196" s="19" t="str">
        <f>IF(AND(BN6196&gt;120000, P6196&gt;25, X6196&lt;&gt;"WAVE 0"), "yes", "no")</f>
        <v>no</v>
      </c>
      <c r="BP6196" s="17" t="s">
        <v>51</v>
      </c>
    </row>
    <row r="6197" spans="1:68" x14ac:dyDescent="0.25">
      <c r="A6197" s="11" t="s">
        <v>11914</v>
      </c>
      <c r="B6197" s="12" t="s">
        <v>11915</v>
      </c>
      <c r="C6197" s="13" t="s">
        <v>14</v>
      </c>
      <c r="D6197" s="12" t="s">
        <v>3548</v>
      </c>
      <c r="E6197" s="13" t="s">
        <v>3549</v>
      </c>
      <c r="F6197" s="12">
        <v>2020</v>
      </c>
      <c r="G6197" s="13" t="s">
        <v>17</v>
      </c>
      <c r="H6197" s="12" t="s">
        <v>28</v>
      </c>
      <c r="I6197" s="13" t="s">
        <v>18</v>
      </c>
      <c r="J6197" s="12" t="s">
        <v>661</v>
      </c>
      <c r="K6197" s="13" t="s">
        <v>662</v>
      </c>
      <c r="L6197" s="12" t="s">
        <v>563</v>
      </c>
      <c r="M6197" s="13" t="s">
        <v>32</v>
      </c>
      <c r="N6197" s="2" t="s">
        <v>19</v>
      </c>
      <c r="O6197" s="13" t="s">
        <v>20</v>
      </c>
      <c r="P6197" s="14">
        <v>16.2</v>
      </c>
      <c r="Q6197" s="14">
        <v>583.20000000000005</v>
      </c>
      <c r="R6197" s="13">
        <v>385</v>
      </c>
      <c r="S6197" s="15">
        <v>0.5</v>
      </c>
      <c r="T6197" s="13">
        <v>1</v>
      </c>
      <c r="U6197" s="13">
        <v>2</v>
      </c>
      <c r="V6197" s="16">
        <v>0</v>
      </c>
      <c r="W6197" s="16" t="str">
        <f t="shared" si="96"/>
        <v>PN72326782-001</v>
      </c>
      <c r="Z6197" s="13" t="s">
        <v>17</v>
      </c>
      <c r="BN6197" s="19">
        <f>P6197*R6197</f>
        <v>6237</v>
      </c>
      <c r="BO6197" s="19" t="str">
        <f>IF(AND(BN6197&gt;120000, P6197&gt;25, X6197&lt;&gt;"WAVE 0"), "yes", "no")</f>
        <v>no</v>
      </c>
      <c r="BP6197" s="17" t="s">
        <v>51</v>
      </c>
    </row>
    <row r="6198" spans="1:68" x14ac:dyDescent="0.25">
      <c r="A6198" s="11" t="s">
        <v>11916</v>
      </c>
      <c r="B6198" s="12" t="s">
        <v>977</v>
      </c>
      <c r="C6198" s="13" t="s">
        <v>14</v>
      </c>
      <c r="D6198" s="12" t="s">
        <v>3548</v>
      </c>
      <c r="E6198" s="13" t="s">
        <v>3549</v>
      </c>
      <c r="F6198" s="12">
        <v>2020</v>
      </c>
      <c r="G6198" s="13" t="s">
        <v>17</v>
      </c>
      <c r="H6198" s="12" t="s">
        <v>28</v>
      </c>
      <c r="I6198" s="13" t="s">
        <v>18</v>
      </c>
      <c r="J6198" s="12" t="s">
        <v>661</v>
      </c>
      <c r="K6198" s="13" t="s">
        <v>662</v>
      </c>
      <c r="L6198" s="12" t="s">
        <v>563</v>
      </c>
      <c r="M6198" s="13" t="s">
        <v>32</v>
      </c>
      <c r="N6198" s="2" t="s">
        <v>19</v>
      </c>
      <c r="O6198" s="13" t="s">
        <v>20</v>
      </c>
      <c r="P6198" s="14">
        <v>17.96</v>
      </c>
      <c r="Q6198" s="14">
        <v>592.67999999999995</v>
      </c>
      <c r="R6198" s="13">
        <v>38</v>
      </c>
      <c r="S6198" s="15">
        <v>0.7142857142857143</v>
      </c>
      <c r="T6198" s="13">
        <v>1</v>
      </c>
      <c r="U6198" s="13">
        <v>0</v>
      </c>
      <c r="V6198" s="16">
        <v>0</v>
      </c>
      <c r="W6198" s="16" t="str">
        <f t="shared" si="96"/>
        <v>PN72326806-001</v>
      </c>
      <c r="Z6198" s="13" t="s">
        <v>17</v>
      </c>
      <c r="BN6198" s="19">
        <f>P6198*R6198</f>
        <v>682.48</v>
      </c>
      <c r="BO6198" s="19" t="str">
        <f>IF(AND(BN6198&gt;120000, P6198&gt;25, X6198&lt;&gt;"WAVE 0"), "yes", "no")</f>
        <v>no</v>
      </c>
      <c r="BP6198" s="17" t="s">
        <v>51</v>
      </c>
    </row>
    <row r="6199" spans="1:68" x14ac:dyDescent="0.25">
      <c r="A6199" s="11" t="s">
        <v>11917</v>
      </c>
      <c r="B6199" s="12" t="s">
        <v>977</v>
      </c>
      <c r="C6199" s="13" t="s">
        <v>14</v>
      </c>
      <c r="D6199" s="12" t="s">
        <v>3548</v>
      </c>
      <c r="E6199" s="13" t="s">
        <v>3549</v>
      </c>
      <c r="F6199" s="12">
        <v>2020</v>
      </c>
      <c r="G6199" s="13" t="s">
        <v>17</v>
      </c>
      <c r="H6199" s="12" t="s">
        <v>28</v>
      </c>
      <c r="I6199" s="13" t="s">
        <v>18</v>
      </c>
      <c r="J6199" s="12" t="s">
        <v>661</v>
      </c>
      <c r="K6199" s="13" t="s">
        <v>662</v>
      </c>
      <c r="L6199" s="12" t="s">
        <v>563</v>
      </c>
      <c r="M6199" s="13" t="s">
        <v>32</v>
      </c>
      <c r="N6199" s="2" t="s">
        <v>19</v>
      </c>
      <c r="O6199" s="13" t="s">
        <v>20</v>
      </c>
      <c r="P6199" s="14">
        <v>17.96</v>
      </c>
      <c r="Q6199" s="14">
        <v>233.48000000000002</v>
      </c>
      <c r="R6199" s="13">
        <v>38</v>
      </c>
      <c r="S6199" s="15">
        <v>0.625</v>
      </c>
      <c r="T6199" s="13">
        <v>1</v>
      </c>
      <c r="U6199" s="13">
        <v>1</v>
      </c>
      <c r="V6199" s="16">
        <v>0</v>
      </c>
      <c r="W6199" s="16" t="str">
        <f t="shared" si="96"/>
        <v>PN72326806-002</v>
      </c>
      <c r="Z6199" s="13" t="s">
        <v>17</v>
      </c>
      <c r="BN6199" s="19">
        <f>P6199*R6199</f>
        <v>682.48</v>
      </c>
      <c r="BO6199" s="19" t="str">
        <f>IF(AND(BN6199&gt;120000, P6199&gt;25, X6199&lt;&gt;"WAVE 0"), "yes", "no")</f>
        <v>no</v>
      </c>
      <c r="BP6199" s="17" t="s">
        <v>51</v>
      </c>
    </row>
    <row r="6200" spans="1:68" x14ac:dyDescent="0.25">
      <c r="A6200" s="11" t="s">
        <v>11918</v>
      </c>
      <c r="B6200" s="12" t="s">
        <v>977</v>
      </c>
      <c r="C6200" s="13" t="s">
        <v>14</v>
      </c>
      <c r="D6200" s="12" t="s">
        <v>3548</v>
      </c>
      <c r="E6200" s="13" t="s">
        <v>3549</v>
      </c>
      <c r="F6200" s="12">
        <v>2020</v>
      </c>
      <c r="G6200" s="13" t="s">
        <v>17</v>
      </c>
      <c r="H6200" s="12" t="s">
        <v>28</v>
      </c>
      <c r="I6200" s="13" t="s">
        <v>18</v>
      </c>
      <c r="J6200" s="12" t="s">
        <v>661</v>
      </c>
      <c r="K6200" s="13" t="s">
        <v>662</v>
      </c>
      <c r="L6200" s="12" t="s">
        <v>563</v>
      </c>
      <c r="M6200" s="13" t="s">
        <v>32</v>
      </c>
      <c r="N6200" s="2" t="s">
        <v>19</v>
      </c>
      <c r="O6200" s="13" t="s">
        <v>20</v>
      </c>
      <c r="P6200" s="14">
        <v>12.29</v>
      </c>
      <c r="Q6200" s="14">
        <v>479.31</v>
      </c>
      <c r="R6200" s="13">
        <v>76</v>
      </c>
      <c r="S6200" s="15">
        <v>0.9</v>
      </c>
      <c r="T6200" s="13">
        <v>1</v>
      </c>
      <c r="U6200" s="13">
        <v>0</v>
      </c>
      <c r="V6200" s="16">
        <v>0</v>
      </c>
      <c r="W6200" s="16" t="str">
        <f t="shared" si="96"/>
        <v>PN72326825-001</v>
      </c>
      <c r="Z6200" s="13" t="s">
        <v>17</v>
      </c>
      <c r="BN6200" s="19">
        <f>P6200*R6200</f>
        <v>934.04</v>
      </c>
      <c r="BO6200" s="19" t="str">
        <f>IF(AND(BN6200&gt;120000, P6200&gt;25, X6200&lt;&gt;"WAVE 0"), "yes", "no")</f>
        <v>no</v>
      </c>
      <c r="BP6200" s="17" t="s">
        <v>51</v>
      </c>
    </row>
    <row r="6201" spans="1:68" x14ac:dyDescent="0.25">
      <c r="A6201" s="11" t="s">
        <v>11919</v>
      </c>
      <c r="B6201" s="12" t="s">
        <v>977</v>
      </c>
      <c r="C6201" s="13" t="s">
        <v>14</v>
      </c>
      <c r="D6201" s="12" t="s">
        <v>3548</v>
      </c>
      <c r="E6201" s="13" t="s">
        <v>3549</v>
      </c>
      <c r="F6201" s="12">
        <v>2020</v>
      </c>
      <c r="G6201" s="13" t="s">
        <v>17</v>
      </c>
      <c r="H6201" s="12" t="s">
        <v>18</v>
      </c>
      <c r="I6201" s="13" t="s">
        <v>18</v>
      </c>
      <c r="J6201" s="12" t="s">
        <v>18</v>
      </c>
      <c r="K6201" s="13" t="s">
        <v>18</v>
      </c>
      <c r="L6201" s="12" t="s">
        <v>18</v>
      </c>
      <c r="M6201" s="13" t="s">
        <v>18</v>
      </c>
      <c r="N6201" s="2" t="s">
        <v>19</v>
      </c>
      <c r="O6201" s="13" t="s">
        <v>20</v>
      </c>
      <c r="P6201" s="14">
        <v>18.25</v>
      </c>
      <c r="Q6201" s="14">
        <v>930.75</v>
      </c>
      <c r="R6201" s="13">
        <v>45</v>
      </c>
      <c r="S6201" s="15">
        <v>1</v>
      </c>
      <c r="T6201" s="13">
        <v>1</v>
      </c>
      <c r="U6201" s="13">
        <v>0</v>
      </c>
      <c r="V6201" s="16">
        <v>0</v>
      </c>
      <c r="W6201" s="16" t="str">
        <f t="shared" si="96"/>
        <v>PN72326847-001</v>
      </c>
      <c r="Z6201" s="13" t="s">
        <v>17</v>
      </c>
      <c r="BN6201" s="19">
        <f>P6201*R6201</f>
        <v>821.25</v>
      </c>
      <c r="BO6201" s="19" t="str">
        <f>IF(AND(BN6201&gt;120000, P6201&gt;25, X6201&lt;&gt;"WAVE 0"), "yes", "no")</f>
        <v>no</v>
      </c>
      <c r="BP6201" s="17" t="s">
        <v>51</v>
      </c>
    </row>
    <row r="6202" spans="1:68" x14ac:dyDescent="0.25">
      <c r="A6202" s="11" t="s">
        <v>11920</v>
      </c>
      <c r="B6202" s="12" t="s">
        <v>977</v>
      </c>
      <c r="C6202" s="13" t="s">
        <v>14</v>
      </c>
      <c r="D6202" s="12" t="s">
        <v>3548</v>
      </c>
      <c r="E6202" s="13" t="s">
        <v>3549</v>
      </c>
      <c r="F6202" s="12">
        <v>2020</v>
      </c>
      <c r="G6202" s="13" t="s">
        <v>17</v>
      </c>
      <c r="H6202" s="12" t="s">
        <v>18</v>
      </c>
      <c r="I6202" s="13" t="s">
        <v>18</v>
      </c>
      <c r="J6202" s="12" t="s">
        <v>18</v>
      </c>
      <c r="K6202" s="13" t="s">
        <v>18</v>
      </c>
      <c r="L6202" s="12" t="s">
        <v>18</v>
      </c>
      <c r="M6202" s="13" t="s">
        <v>18</v>
      </c>
      <c r="N6202" s="2" t="s">
        <v>19</v>
      </c>
      <c r="O6202" s="13" t="s">
        <v>20</v>
      </c>
      <c r="P6202" s="14">
        <v>17.940000000000001</v>
      </c>
      <c r="Q6202" s="14">
        <v>771.42000000000007</v>
      </c>
      <c r="R6202" s="13">
        <v>91</v>
      </c>
      <c r="S6202" s="15">
        <v>0.92307692307692313</v>
      </c>
      <c r="T6202" s="13">
        <v>1</v>
      </c>
      <c r="U6202" s="13">
        <v>0</v>
      </c>
      <c r="V6202" s="16">
        <v>0</v>
      </c>
      <c r="W6202" s="16" t="str">
        <f t="shared" si="96"/>
        <v>PN72326978-001</v>
      </c>
      <c r="Z6202" s="13" t="s">
        <v>17</v>
      </c>
      <c r="BN6202" s="19">
        <f>P6202*R6202</f>
        <v>1632.5400000000002</v>
      </c>
      <c r="BO6202" s="19" t="str">
        <f>IF(AND(BN6202&gt;120000, P6202&gt;25, X6202&lt;&gt;"WAVE 0"), "yes", "no")</f>
        <v>no</v>
      </c>
      <c r="BP6202" s="17" t="s">
        <v>51</v>
      </c>
    </row>
    <row r="6203" spans="1:68" x14ac:dyDescent="0.25">
      <c r="A6203" s="11" t="s">
        <v>11921</v>
      </c>
      <c r="B6203" s="12" t="s">
        <v>977</v>
      </c>
      <c r="C6203" s="13" t="s">
        <v>14</v>
      </c>
      <c r="D6203" s="12" t="s">
        <v>3548</v>
      </c>
      <c r="E6203" s="13" t="s">
        <v>3549</v>
      </c>
      <c r="F6203" s="12">
        <v>2020</v>
      </c>
      <c r="G6203" s="13" t="s">
        <v>17</v>
      </c>
      <c r="H6203" s="12" t="s">
        <v>18</v>
      </c>
      <c r="I6203" s="13" t="s">
        <v>18</v>
      </c>
      <c r="J6203" s="12" t="s">
        <v>18</v>
      </c>
      <c r="K6203" s="13" t="s">
        <v>18</v>
      </c>
      <c r="L6203" s="12" t="s">
        <v>18</v>
      </c>
      <c r="M6203" s="13" t="s">
        <v>18</v>
      </c>
      <c r="N6203" s="2" t="s">
        <v>19</v>
      </c>
      <c r="O6203" s="13" t="s">
        <v>20</v>
      </c>
      <c r="P6203" s="14">
        <v>17.72</v>
      </c>
      <c r="Q6203" s="14">
        <v>567.04</v>
      </c>
      <c r="R6203" s="13">
        <v>144</v>
      </c>
      <c r="S6203" s="15">
        <v>0.8</v>
      </c>
      <c r="T6203" s="13">
        <v>1</v>
      </c>
      <c r="U6203" s="13">
        <v>1</v>
      </c>
      <c r="V6203" s="16">
        <v>0</v>
      </c>
      <c r="W6203" s="16" t="str">
        <f t="shared" si="96"/>
        <v>PN72327033-001</v>
      </c>
      <c r="Z6203" s="13" t="s">
        <v>17</v>
      </c>
      <c r="BN6203" s="19">
        <f>P6203*R6203</f>
        <v>2551.6799999999998</v>
      </c>
      <c r="BO6203" s="19" t="str">
        <f>IF(AND(BN6203&gt;120000, P6203&gt;25, X6203&lt;&gt;"WAVE 0"), "yes", "no")</f>
        <v>no</v>
      </c>
      <c r="BP6203" s="17" t="s">
        <v>51</v>
      </c>
    </row>
    <row r="6204" spans="1:68" x14ac:dyDescent="0.25">
      <c r="A6204" s="11" t="s">
        <v>11922</v>
      </c>
      <c r="B6204" s="12" t="s">
        <v>10979</v>
      </c>
      <c r="C6204" s="13" t="s">
        <v>14</v>
      </c>
      <c r="D6204" s="12" t="s">
        <v>1015</v>
      </c>
      <c r="E6204" s="13" t="s">
        <v>1016</v>
      </c>
      <c r="F6204" s="12">
        <v>2020</v>
      </c>
      <c r="G6204" s="13" t="s">
        <v>17</v>
      </c>
      <c r="H6204" s="12" t="s">
        <v>28</v>
      </c>
      <c r="I6204" s="13" t="s">
        <v>18</v>
      </c>
      <c r="J6204" s="12" t="s">
        <v>661</v>
      </c>
      <c r="K6204" s="13" t="s">
        <v>662</v>
      </c>
      <c r="L6204" s="12" t="s">
        <v>563</v>
      </c>
      <c r="M6204" s="13" t="s">
        <v>32</v>
      </c>
      <c r="N6204" s="2" t="s">
        <v>19</v>
      </c>
      <c r="O6204" s="13" t="s">
        <v>20</v>
      </c>
      <c r="P6204" s="14">
        <v>1458.2989</v>
      </c>
      <c r="Q6204" s="14">
        <v>137019.95000000001</v>
      </c>
      <c r="R6204" s="13">
        <v>41</v>
      </c>
      <c r="S6204" s="15">
        <v>0.16666666666666666</v>
      </c>
      <c r="T6204" s="13">
        <v>1</v>
      </c>
      <c r="U6204" s="13">
        <v>4</v>
      </c>
      <c r="V6204" s="16">
        <v>0</v>
      </c>
      <c r="W6204" s="16" t="str">
        <f t="shared" si="96"/>
        <v>PN72327042-001</v>
      </c>
      <c r="Z6204" s="13" t="s">
        <v>17</v>
      </c>
      <c r="BN6204" s="19">
        <f>P6204*R6204</f>
        <v>59790.2549</v>
      </c>
      <c r="BO6204" s="19" t="str">
        <f>IF(AND(BN6204&gt;120000, P6204&gt;25, X6204&lt;&gt;"WAVE 0"), "yes", "no")</f>
        <v>no</v>
      </c>
      <c r="BP6204" s="17" t="s">
        <v>51</v>
      </c>
    </row>
    <row r="6205" spans="1:68" x14ac:dyDescent="0.25">
      <c r="A6205" s="11" t="s">
        <v>11923</v>
      </c>
      <c r="B6205" s="12" t="s">
        <v>977</v>
      </c>
      <c r="C6205" s="13" t="s">
        <v>14</v>
      </c>
      <c r="D6205" s="12" t="s">
        <v>3548</v>
      </c>
      <c r="E6205" s="13" t="s">
        <v>3549</v>
      </c>
      <c r="F6205" s="12">
        <v>2020</v>
      </c>
      <c r="G6205" s="13" t="s">
        <v>17</v>
      </c>
      <c r="H6205" s="12" t="s">
        <v>18</v>
      </c>
      <c r="I6205" s="13" t="s">
        <v>18</v>
      </c>
      <c r="J6205" s="12" t="s">
        <v>18</v>
      </c>
      <c r="K6205" s="13" t="s">
        <v>18</v>
      </c>
      <c r="L6205" s="12" t="s">
        <v>18</v>
      </c>
      <c r="M6205" s="13" t="s">
        <v>18</v>
      </c>
      <c r="N6205" s="2" t="s">
        <v>19</v>
      </c>
      <c r="O6205" s="13" t="s">
        <v>20</v>
      </c>
      <c r="P6205" s="14">
        <v>11.73</v>
      </c>
      <c r="Q6205" s="14">
        <v>234.6</v>
      </c>
      <c r="R6205" s="13">
        <v>0</v>
      </c>
      <c r="S6205" s="15">
        <v>0</v>
      </c>
      <c r="T6205" s="13">
        <v>1</v>
      </c>
      <c r="U6205" s="13">
        <v>3</v>
      </c>
      <c r="V6205" s="16">
        <v>0</v>
      </c>
      <c r="W6205" s="16" t="str">
        <f t="shared" si="96"/>
        <v>PN72327150-001</v>
      </c>
      <c r="Z6205" s="13" t="s">
        <v>17</v>
      </c>
      <c r="AA6205" s="17" t="s">
        <v>22</v>
      </c>
      <c r="AB6205" s="17" t="s">
        <v>22</v>
      </c>
      <c r="AC6205" s="17" t="s">
        <v>22</v>
      </c>
      <c r="AD6205" s="17" t="s">
        <v>22</v>
      </c>
      <c r="AE6205" s="17" t="s">
        <v>22</v>
      </c>
      <c r="AF6205" s="17" t="s">
        <v>22</v>
      </c>
      <c r="AG6205" s="17" t="s">
        <v>22</v>
      </c>
      <c r="AJ6205" s="17" t="s">
        <v>22</v>
      </c>
      <c r="AK6205" s="17" t="s">
        <v>22</v>
      </c>
      <c r="AO6205" s="17" t="s">
        <v>22</v>
      </c>
      <c r="AP6205" s="18" t="s">
        <v>22</v>
      </c>
      <c r="AQ6205" s="17" t="s">
        <v>22</v>
      </c>
      <c r="AR6205" s="17" t="s">
        <v>22</v>
      </c>
      <c r="AS6205" s="17" t="s">
        <v>22</v>
      </c>
      <c r="AT6205" s="17" t="s">
        <v>22</v>
      </c>
      <c r="AU6205" s="17" t="s">
        <v>22</v>
      </c>
      <c r="AV6205" s="17" t="s">
        <v>22</v>
      </c>
      <c r="AW6205" s="17" t="s">
        <v>22</v>
      </c>
      <c r="AX6205" s="17" t="s">
        <v>22</v>
      </c>
      <c r="AY6205" s="17" t="s">
        <v>22</v>
      </c>
      <c r="AZ6205" s="17" t="s">
        <v>22</v>
      </c>
      <c r="BA6205" s="17" t="s">
        <v>22</v>
      </c>
      <c r="BD6205" s="17" t="s">
        <v>22</v>
      </c>
      <c r="BE6205" s="17" t="s">
        <v>22</v>
      </c>
      <c r="BF6205" s="17" t="s">
        <v>22</v>
      </c>
      <c r="BG6205" s="18" t="s">
        <v>22</v>
      </c>
      <c r="BH6205" s="3" t="s">
        <v>22</v>
      </c>
      <c r="BI6205" s="3" t="s">
        <v>22</v>
      </c>
      <c r="BK6205" s="3" t="s">
        <v>22</v>
      </c>
      <c r="BL6205" s="17" t="s">
        <v>22</v>
      </c>
      <c r="BM6205" s="19" t="s">
        <v>22</v>
      </c>
      <c r="BN6205" s="19">
        <f>P6205*R6205</f>
        <v>0</v>
      </c>
      <c r="BO6205" s="19" t="str">
        <f>IF(AND(BN6205&gt;120000, P6205&gt;25, X6205&lt;&gt;"WAVE 0"), "yes", "no")</f>
        <v>no</v>
      </c>
      <c r="BP6205" s="17" t="s">
        <v>22</v>
      </c>
    </row>
    <row r="6206" spans="1:68" x14ac:dyDescent="0.25">
      <c r="A6206" s="11" t="s">
        <v>11924</v>
      </c>
      <c r="B6206" s="12" t="s">
        <v>11925</v>
      </c>
      <c r="C6206" s="13" t="s">
        <v>14</v>
      </c>
      <c r="D6206" s="12" t="s">
        <v>722</v>
      </c>
      <c r="E6206" s="13" t="s">
        <v>723</v>
      </c>
      <c r="F6206" s="12">
        <v>2019</v>
      </c>
      <c r="G6206" s="13" t="s">
        <v>207</v>
      </c>
      <c r="H6206" s="12" t="s">
        <v>18</v>
      </c>
      <c r="I6206" s="13" t="s">
        <v>18</v>
      </c>
      <c r="J6206" s="12" t="s">
        <v>18</v>
      </c>
      <c r="K6206" s="13" t="s">
        <v>18</v>
      </c>
      <c r="L6206" s="12" t="s">
        <v>18</v>
      </c>
      <c r="M6206" s="13" t="s">
        <v>18</v>
      </c>
      <c r="N6206" s="2" t="s">
        <v>19</v>
      </c>
      <c r="O6206" s="13" t="s">
        <v>340</v>
      </c>
      <c r="P6206" s="14"/>
      <c r="Q6206" s="14"/>
      <c r="R6206" s="13">
        <v>0</v>
      </c>
      <c r="S6206" s="15"/>
      <c r="T6206" s="13">
        <v>1</v>
      </c>
      <c r="U6206" s="13"/>
      <c r="V6206" s="16"/>
      <c r="W6206" s="16" t="str">
        <f t="shared" si="96"/>
        <v>PN7240C013</v>
      </c>
      <c r="Z6206" s="17" t="s">
        <v>38</v>
      </c>
      <c r="AA6206" s="17" t="s">
        <v>22</v>
      </c>
      <c r="AB6206" s="17" t="s">
        <v>22</v>
      </c>
      <c r="AC6206" s="17" t="s">
        <v>22</v>
      </c>
      <c r="AD6206" s="17" t="s">
        <v>22</v>
      </c>
      <c r="AE6206" s="17" t="s">
        <v>22</v>
      </c>
      <c r="AF6206" s="17" t="s">
        <v>22</v>
      </c>
      <c r="AG6206" s="17" t="s">
        <v>22</v>
      </c>
      <c r="AJ6206" s="17" t="s">
        <v>22</v>
      </c>
      <c r="AK6206" s="17" t="s">
        <v>22</v>
      </c>
      <c r="AO6206" s="17" t="s">
        <v>22</v>
      </c>
      <c r="AP6206" s="18" t="s">
        <v>22</v>
      </c>
      <c r="AQ6206" s="17" t="s">
        <v>22</v>
      </c>
      <c r="AR6206" s="17" t="s">
        <v>22</v>
      </c>
      <c r="AS6206" s="17" t="s">
        <v>22</v>
      </c>
      <c r="AT6206" s="17" t="s">
        <v>22</v>
      </c>
      <c r="AU6206" s="17" t="s">
        <v>22</v>
      </c>
      <c r="AV6206" s="17" t="s">
        <v>22</v>
      </c>
      <c r="AW6206" s="17" t="s">
        <v>22</v>
      </c>
      <c r="AX6206" s="17" t="s">
        <v>22</v>
      </c>
      <c r="AY6206" s="17" t="s">
        <v>22</v>
      </c>
      <c r="AZ6206" s="17" t="s">
        <v>22</v>
      </c>
      <c r="BA6206" s="17" t="s">
        <v>22</v>
      </c>
      <c r="BD6206" s="17" t="s">
        <v>22</v>
      </c>
      <c r="BE6206" s="17" t="s">
        <v>22</v>
      </c>
      <c r="BF6206" s="17" t="s">
        <v>22</v>
      </c>
      <c r="BG6206" s="18" t="s">
        <v>22</v>
      </c>
      <c r="BH6206" s="3" t="s">
        <v>22</v>
      </c>
      <c r="BI6206" s="3" t="s">
        <v>22</v>
      </c>
      <c r="BK6206" s="3" t="s">
        <v>22</v>
      </c>
      <c r="BL6206" s="17" t="s">
        <v>22</v>
      </c>
      <c r="BM6206" s="19" t="s">
        <v>22</v>
      </c>
      <c r="BN6206" s="19">
        <f>P6206*R6206</f>
        <v>0</v>
      </c>
      <c r="BO6206" s="19" t="str">
        <f>IF(AND(BN6206&gt;120000, P6206&gt;25, X6206&lt;&gt;"WAVE 0"), "yes", "no")</f>
        <v>no</v>
      </c>
      <c r="BP6206" s="17" t="s">
        <v>22</v>
      </c>
    </row>
    <row r="6207" spans="1:68" x14ac:dyDescent="0.25">
      <c r="A6207" s="11" t="s">
        <v>11926</v>
      </c>
      <c r="B6207" s="12" t="s">
        <v>11927</v>
      </c>
      <c r="C6207" s="13" t="s">
        <v>14</v>
      </c>
      <c r="D6207" s="12" t="s">
        <v>3548</v>
      </c>
      <c r="E6207" s="13" t="s">
        <v>3549</v>
      </c>
      <c r="F6207" s="12">
        <v>2020</v>
      </c>
      <c r="G6207" s="13" t="s">
        <v>17</v>
      </c>
      <c r="H6207" s="12" t="s">
        <v>28</v>
      </c>
      <c r="I6207" s="13" t="s">
        <v>51</v>
      </c>
      <c r="J6207" s="12" t="s">
        <v>661</v>
      </c>
      <c r="K6207" s="13" t="s">
        <v>662</v>
      </c>
      <c r="L6207" s="12" t="s">
        <v>563</v>
      </c>
      <c r="M6207" s="13" t="s">
        <v>32</v>
      </c>
      <c r="N6207" s="2" t="s">
        <v>19</v>
      </c>
      <c r="O6207" s="13" t="s">
        <v>20</v>
      </c>
      <c r="P6207" s="14">
        <v>16.649999999999999</v>
      </c>
      <c r="Q6207" s="14">
        <v>127239.3</v>
      </c>
      <c r="R6207" s="13">
        <v>8961</v>
      </c>
      <c r="S6207" s="15">
        <v>0.55555555555555558</v>
      </c>
      <c r="T6207" s="13">
        <v>1</v>
      </c>
      <c r="U6207" s="13">
        <v>5</v>
      </c>
      <c r="V6207" s="16">
        <v>0</v>
      </c>
      <c r="W6207" s="16" t="str">
        <f t="shared" si="96"/>
        <v>PN72510911-3</v>
      </c>
      <c r="Z6207" s="13" t="s">
        <v>17</v>
      </c>
      <c r="BN6207" s="19">
        <f>P6207*R6207</f>
        <v>149200.65</v>
      </c>
      <c r="BO6207" s="19" t="str">
        <f>IF(AND(BN6207&gt;120000, P6207&gt;25, X6207&lt;&gt;"WAVE 0"), "yes", "no")</f>
        <v>no</v>
      </c>
      <c r="BP6207" s="17" t="s">
        <v>51</v>
      </c>
    </row>
    <row r="6208" spans="1:68" x14ac:dyDescent="0.25">
      <c r="A6208" s="11" t="s">
        <v>11928</v>
      </c>
      <c r="B6208" s="12" t="s">
        <v>11929</v>
      </c>
      <c r="C6208" s="13" t="s">
        <v>14</v>
      </c>
      <c r="D6208" s="12" t="s">
        <v>3548</v>
      </c>
      <c r="E6208" s="13" t="s">
        <v>3549</v>
      </c>
      <c r="F6208" s="12">
        <v>2020</v>
      </c>
      <c r="G6208" s="13" t="s">
        <v>17</v>
      </c>
      <c r="H6208" s="12" t="s">
        <v>28</v>
      </c>
      <c r="I6208" s="13" t="s">
        <v>51</v>
      </c>
      <c r="J6208" s="12" t="s">
        <v>661</v>
      </c>
      <c r="K6208" s="13" t="s">
        <v>662</v>
      </c>
      <c r="L6208" s="12" t="s">
        <v>563</v>
      </c>
      <c r="M6208" s="13" t="s">
        <v>32</v>
      </c>
      <c r="N6208" s="2" t="s">
        <v>19</v>
      </c>
      <c r="O6208" s="13" t="s">
        <v>20</v>
      </c>
      <c r="P6208" s="14">
        <v>16.649999999999999</v>
      </c>
      <c r="Q6208" s="14">
        <v>127255.94999999998</v>
      </c>
      <c r="R6208" s="13">
        <v>8961</v>
      </c>
      <c r="S6208" s="15">
        <v>0.31914893617021278</v>
      </c>
      <c r="T6208" s="13">
        <v>1</v>
      </c>
      <c r="U6208" s="13">
        <v>4</v>
      </c>
      <c r="V6208" s="16">
        <v>0</v>
      </c>
      <c r="W6208" s="16" t="str">
        <f t="shared" si="96"/>
        <v>PN72510911-4</v>
      </c>
      <c r="Z6208" s="13" t="s">
        <v>17</v>
      </c>
      <c r="BN6208" s="19">
        <f>P6208*R6208</f>
        <v>149200.65</v>
      </c>
      <c r="BO6208" s="19" t="str">
        <f>IF(AND(BN6208&gt;120000, P6208&gt;25, X6208&lt;&gt;"WAVE 0"), "yes", "no")</f>
        <v>no</v>
      </c>
      <c r="BP6208" s="17" t="s">
        <v>51</v>
      </c>
    </row>
    <row r="6209" spans="1:68" x14ac:dyDescent="0.25">
      <c r="A6209" s="11" t="s">
        <v>11930</v>
      </c>
      <c r="B6209" s="12" t="s">
        <v>693</v>
      </c>
      <c r="C6209" s="13" t="s">
        <v>14</v>
      </c>
      <c r="D6209" s="12" t="s">
        <v>901</v>
      </c>
      <c r="E6209" s="13" t="s">
        <v>902</v>
      </c>
      <c r="F6209" s="12">
        <v>2020</v>
      </c>
      <c r="G6209" s="13" t="s">
        <v>17</v>
      </c>
      <c r="H6209" s="12" t="s">
        <v>28</v>
      </c>
      <c r="I6209" s="13" t="s">
        <v>18</v>
      </c>
      <c r="J6209" s="12" t="s">
        <v>661</v>
      </c>
      <c r="K6209" s="13" t="s">
        <v>662</v>
      </c>
      <c r="L6209" s="12" t="s">
        <v>563</v>
      </c>
      <c r="M6209" s="13" t="s">
        <v>32</v>
      </c>
      <c r="N6209" s="2" t="s">
        <v>19</v>
      </c>
      <c r="O6209" s="13" t="s">
        <v>20</v>
      </c>
      <c r="P6209" s="14">
        <v>1.23</v>
      </c>
      <c r="Q6209" s="14">
        <v>21623.399999999998</v>
      </c>
      <c r="R6209" s="13">
        <v>20421</v>
      </c>
      <c r="S6209" s="15">
        <v>0.85365853658536583</v>
      </c>
      <c r="T6209" s="13">
        <v>1</v>
      </c>
      <c r="U6209" s="13">
        <v>2</v>
      </c>
      <c r="V6209" s="16">
        <v>0</v>
      </c>
      <c r="W6209" s="16" t="str">
        <f t="shared" si="96"/>
        <v>PN72510971-1</v>
      </c>
      <c r="X6209" s="17" t="s">
        <v>150</v>
      </c>
      <c r="Y6209" s="17" t="s">
        <v>903</v>
      </c>
      <c r="Z6209" s="17" t="s">
        <v>17</v>
      </c>
      <c r="AB6209" s="17" t="s">
        <v>39</v>
      </c>
      <c r="AC6209" s="17" t="s">
        <v>693</v>
      </c>
      <c r="AD6209" s="17" t="s">
        <v>664</v>
      </c>
      <c r="AE6209" s="17" t="s">
        <v>42</v>
      </c>
      <c r="AF6209" s="17" t="s">
        <v>665</v>
      </c>
      <c r="AG6209" s="17" t="s">
        <v>666</v>
      </c>
      <c r="AJ6209" s="17" t="s">
        <v>83</v>
      </c>
      <c r="AK6209" s="17" t="s">
        <v>84</v>
      </c>
      <c r="AO6209" s="17" t="s">
        <v>130</v>
      </c>
      <c r="AP6209" s="18">
        <v>43322</v>
      </c>
      <c r="AQ6209" s="17" t="s">
        <v>22</v>
      </c>
      <c r="AR6209" s="17" t="s">
        <v>47</v>
      </c>
      <c r="AS6209" s="17" t="s">
        <v>47</v>
      </c>
      <c r="AT6209" s="17" t="s">
        <v>47</v>
      </c>
      <c r="AU6209" s="17" t="s">
        <v>47</v>
      </c>
      <c r="AV6209" s="17" t="s">
        <v>47</v>
      </c>
      <c r="AW6209" s="17" t="s">
        <v>266</v>
      </c>
      <c r="AX6209" s="17" t="s">
        <v>267</v>
      </c>
      <c r="BA6209" s="17" t="s">
        <v>693</v>
      </c>
      <c r="BD6209" s="17">
        <v>5</v>
      </c>
      <c r="BE6209" s="17" t="s">
        <v>52</v>
      </c>
      <c r="BF6209" s="17" t="s">
        <v>907</v>
      </c>
      <c r="BG6209" s="18">
        <v>43844</v>
      </c>
      <c r="BL6209" s="17" t="s">
        <v>671</v>
      </c>
      <c r="BM6209" s="19" t="s">
        <v>22</v>
      </c>
      <c r="BN6209" s="19">
        <f>P6209*R6209</f>
        <v>25117.829999999998</v>
      </c>
      <c r="BO6209" s="19" t="str">
        <f>IF(AND(BN6209&gt;120000, P6209&gt;25, X6209&lt;&gt;"WAVE 0"), "yes", "no")</f>
        <v>no</v>
      </c>
      <c r="BP6209" s="17" t="s">
        <v>22</v>
      </c>
    </row>
    <row r="6210" spans="1:68" x14ac:dyDescent="0.25">
      <c r="A6210" s="11" t="s">
        <v>11931</v>
      </c>
      <c r="B6210" s="12" t="s">
        <v>11932</v>
      </c>
      <c r="C6210" s="13" t="s">
        <v>14</v>
      </c>
      <c r="D6210" s="12" t="s">
        <v>3548</v>
      </c>
      <c r="E6210" s="13" t="s">
        <v>3549</v>
      </c>
      <c r="F6210" s="12">
        <v>2020</v>
      </c>
      <c r="G6210" s="13" t="s">
        <v>17</v>
      </c>
      <c r="H6210" s="12" t="s">
        <v>28</v>
      </c>
      <c r="I6210" s="13" t="s">
        <v>51</v>
      </c>
      <c r="J6210" s="12" t="s">
        <v>661</v>
      </c>
      <c r="K6210" s="13" t="s">
        <v>662</v>
      </c>
      <c r="L6210" s="12" t="s">
        <v>563</v>
      </c>
      <c r="M6210" s="13" t="s">
        <v>32</v>
      </c>
      <c r="N6210" s="2" t="s">
        <v>19</v>
      </c>
      <c r="O6210" s="13" t="s">
        <v>20</v>
      </c>
      <c r="P6210" s="14">
        <v>27.85</v>
      </c>
      <c r="Q6210" s="14">
        <v>20720.400000000001</v>
      </c>
      <c r="R6210" s="13">
        <v>1141</v>
      </c>
      <c r="S6210" s="15">
        <v>0.65789473684210531</v>
      </c>
      <c r="T6210" s="13">
        <v>1</v>
      </c>
      <c r="U6210" s="13">
        <v>4</v>
      </c>
      <c r="V6210" s="16">
        <v>0</v>
      </c>
      <c r="W6210" s="16" t="str">
        <f t="shared" ref="W6210:W6273" si="97">"PN"&amp;A6210</f>
        <v>PN72511002-1</v>
      </c>
      <c r="Z6210" s="13" t="s">
        <v>17</v>
      </c>
      <c r="BN6210" s="19">
        <f>P6210*R6210</f>
        <v>31776.850000000002</v>
      </c>
      <c r="BO6210" s="19" t="str">
        <f>IF(AND(BN6210&gt;120000, P6210&gt;25, X6210&lt;&gt;"WAVE 0"), "yes", "no")</f>
        <v>no</v>
      </c>
      <c r="BP6210" s="17" t="s">
        <v>51</v>
      </c>
    </row>
    <row r="6211" spans="1:68" x14ac:dyDescent="0.25">
      <c r="A6211" s="11" t="s">
        <v>11933</v>
      </c>
      <c r="B6211" s="12" t="s">
        <v>11934</v>
      </c>
      <c r="C6211" s="13" t="s">
        <v>14</v>
      </c>
      <c r="D6211" s="12" t="s">
        <v>3548</v>
      </c>
      <c r="E6211" s="13" t="s">
        <v>3549</v>
      </c>
      <c r="F6211" s="12">
        <v>2020</v>
      </c>
      <c r="G6211" s="13" t="s">
        <v>17</v>
      </c>
      <c r="H6211" s="12" t="s">
        <v>28</v>
      </c>
      <c r="I6211" s="13" t="s">
        <v>51</v>
      </c>
      <c r="J6211" s="12" t="s">
        <v>661</v>
      </c>
      <c r="K6211" s="13" t="s">
        <v>662</v>
      </c>
      <c r="L6211" s="12" t="s">
        <v>563</v>
      </c>
      <c r="M6211" s="13" t="s">
        <v>32</v>
      </c>
      <c r="N6211" s="2" t="s">
        <v>19</v>
      </c>
      <c r="O6211" s="13" t="s">
        <v>20</v>
      </c>
      <c r="P6211" s="14">
        <v>27.85</v>
      </c>
      <c r="Q6211" s="14">
        <v>21778.7</v>
      </c>
      <c r="R6211" s="13">
        <v>1007</v>
      </c>
      <c r="S6211" s="15">
        <v>0.82051282051282048</v>
      </c>
      <c r="T6211" s="13">
        <v>1</v>
      </c>
      <c r="U6211" s="13">
        <v>3</v>
      </c>
      <c r="V6211" s="16">
        <v>0</v>
      </c>
      <c r="W6211" s="16" t="str">
        <f t="shared" si="97"/>
        <v>PN72511002-2</v>
      </c>
      <c r="Z6211" s="13" t="s">
        <v>17</v>
      </c>
      <c r="BN6211" s="19">
        <f>P6211*R6211</f>
        <v>28044.95</v>
      </c>
      <c r="BO6211" s="19" t="str">
        <f>IF(AND(BN6211&gt;120000, P6211&gt;25, X6211&lt;&gt;"WAVE 0"), "yes", "no")</f>
        <v>no</v>
      </c>
      <c r="BP6211" s="17" t="s">
        <v>51</v>
      </c>
    </row>
    <row r="6212" spans="1:68" x14ac:dyDescent="0.25">
      <c r="A6212" s="11" t="s">
        <v>11935</v>
      </c>
      <c r="B6212" s="12" t="s">
        <v>11767</v>
      </c>
      <c r="C6212" s="13" t="s">
        <v>14</v>
      </c>
      <c r="D6212" s="12" t="s">
        <v>3548</v>
      </c>
      <c r="E6212" s="13" t="s">
        <v>3549</v>
      </c>
      <c r="F6212" s="12">
        <v>2020</v>
      </c>
      <c r="G6212" s="13" t="s">
        <v>17</v>
      </c>
      <c r="H6212" s="12" t="s">
        <v>28</v>
      </c>
      <c r="I6212" s="13" t="s">
        <v>51</v>
      </c>
      <c r="J6212" s="12" t="s">
        <v>661</v>
      </c>
      <c r="K6212" s="13" t="s">
        <v>662</v>
      </c>
      <c r="L6212" s="12" t="s">
        <v>563</v>
      </c>
      <c r="M6212" s="13" t="s">
        <v>32</v>
      </c>
      <c r="N6212" s="2" t="s">
        <v>19</v>
      </c>
      <c r="O6212" s="13" t="s">
        <v>20</v>
      </c>
      <c r="P6212" s="14">
        <v>29.51</v>
      </c>
      <c r="Q6212" s="14">
        <v>22427.600000000002</v>
      </c>
      <c r="R6212" s="13">
        <v>1141</v>
      </c>
      <c r="S6212" s="15">
        <v>0.67441860465116277</v>
      </c>
      <c r="T6212" s="13">
        <v>1</v>
      </c>
      <c r="U6212" s="13">
        <v>4</v>
      </c>
      <c r="V6212" s="16">
        <v>0</v>
      </c>
      <c r="W6212" s="16" t="str">
        <f t="shared" si="97"/>
        <v>PN72511003-1</v>
      </c>
      <c r="Z6212" s="13" t="s">
        <v>17</v>
      </c>
      <c r="BN6212" s="19">
        <f>P6212*R6212</f>
        <v>33670.910000000003</v>
      </c>
      <c r="BO6212" s="19" t="str">
        <f>IF(AND(BN6212&gt;120000, P6212&gt;25, X6212&lt;&gt;"WAVE 0"), "yes", "no")</f>
        <v>no</v>
      </c>
      <c r="BP6212" s="17" t="s">
        <v>51</v>
      </c>
    </row>
    <row r="6213" spans="1:68" x14ac:dyDescent="0.25">
      <c r="A6213" s="11" t="s">
        <v>11936</v>
      </c>
      <c r="B6213" s="12" t="s">
        <v>11769</v>
      </c>
      <c r="C6213" s="13" t="s">
        <v>14</v>
      </c>
      <c r="D6213" s="12" t="s">
        <v>3548</v>
      </c>
      <c r="E6213" s="13" t="s">
        <v>3549</v>
      </c>
      <c r="F6213" s="12">
        <v>2020</v>
      </c>
      <c r="G6213" s="13" t="s">
        <v>17</v>
      </c>
      <c r="H6213" s="12" t="s">
        <v>28</v>
      </c>
      <c r="I6213" s="13" t="s">
        <v>51</v>
      </c>
      <c r="J6213" s="12" t="s">
        <v>661</v>
      </c>
      <c r="K6213" s="13" t="s">
        <v>662</v>
      </c>
      <c r="L6213" s="12" t="s">
        <v>563</v>
      </c>
      <c r="M6213" s="13" t="s">
        <v>32</v>
      </c>
      <c r="N6213" s="2" t="s">
        <v>19</v>
      </c>
      <c r="O6213" s="13" t="s">
        <v>20</v>
      </c>
      <c r="P6213" s="14">
        <v>29.51</v>
      </c>
      <c r="Q6213" s="14">
        <v>24670.36</v>
      </c>
      <c r="R6213" s="13">
        <v>1007</v>
      </c>
      <c r="S6213" s="15">
        <v>0.63043478260869568</v>
      </c>
      <c r="T6213" s="13">
        <v>1</v>
      </c>
      <c r="U6213" s="13">
        <v>2</v>
      </c>
      <c r="V6213" s="16">
        <v>0</v>
      </c>
      <c r="W6213" s="16" t="str">
        <f t="shared" si="97"/>
        <v>PN72511003-2</v>
      </c>
      <c r="Z6213" s="13" t="s">
        <v>17</v>
      </c>
      <c r="BN6213" s="19">
        <f>P6213*R6213</f>
        <v>29716.570000000003</v>
      </c>
      <c r="BO6213" s="19" t="str">
        <f>IF(AND(BN6213&gt;120000, P6213&gt;25, X6213&lt;&gt;"WAVE 0"), "yes", "no")</f>
        <v>no</v>
      </c>
      <c r="BP6213" s="17" t="s">
        <v>51</v>
      </c>
    </row>
    <row r="6214" spans="1:68" x14ac:dyDescent="0.25">
      <c r="A6214" s="11" t="s">
        <v>11937</v>
      </c>
      <c r="B6214" s="12" t="s">
        <v>11938</v>
      </c>
      <c r="C6214" s="13" t="s">
        <v>14</v>
      </c>
      <c r="D6214" s="12" t="s">
        <v>3548</v>
      </c>
      <c r="E6214" s="13" t="s">
        <v>3549</v>
      </c>
      <c r="F6214" s="12">
        <v>2020</v>
      </c>
      <c r="G6214" s="13" t="s">
        <v>17</v>
      </c>
      <c r="H6214" s="12" t="s">
        <v>28</v>
      </c>
      <c r="I6214" s="13" t="s">
        <v>18</v>
      </c>
      <c r="J6214" s="12" t="s">
        <v>661</v>
      </c>
      <c r="K6214" s="13" t="s">
        <v>662</v>
      </c>
      <c r="L6214" s="12" t="s">
        <v>563</v>
      </c>
      <c r="M6214" s="13" t="s">
        <v>32</v>
      </c>
      <c r="N6214" s="2" t="s">
        <v>19</v>
      </c>
      <c r="O6214" s="13" t="s">
        <v>20</v>
      </c>
      <c r="P6214" s="14">
        <v>18.100000000000001</v>
      </c>
      <c r="Q6214" s="14">
        <v>13285.399999999998</v>
      </c>
      <c r="R6214" s="13">
        <v>1141</v>
      </c>
      <c r="S6214" s="15">
        <v>0.8571428571428571</v>
      </c>
      <c r="T6214" s="13">
        <v>1</v>
      </c>
      <c r="U6214" s="13">
        <v>2</v>
      </c>
      <c r="V6214" s="16">
        <v>0</v>
      </c>
      <c r="W6214" s="16" t="str">
        <f t="shared" si="97"/>
        <v>PN72511006-3</v>
      </c>
      <c r="Z6214" s="13" t="s">
        <v>17</v>
      </c>
      <c r="BN6214" s="19">
        <f>P6214*R6214</f>
        <v>20652.100000000002</v>
      </c>
      <c r="BO6214" s="19" t="str">
        <f>IF(AND(BN6214&gt;120000, P6214&gt;25, X6214&lt;&gt;"WAVE 0"), "yes", "no")</f>
        <v>no</v>
      </c>
      <c r="BP6214" s="17" t="s">
        <v>51</v>
      </c>
    </row>
    <row r="6215" spans="1:68" x14ac:dyDescent="0.25">
      <c r="A6215" s="11" t="s">
        <v>11939</v>
      </c>
      <c r="B6215" s="12" t="s">
        <v>11940</v>
      </c>
      <c r="C6215" s="13" t="s">
        <v>14</v>
      </c>
      <c r="D6215" s="12" t="s">
        <v>3548</v>
      </c>
      <c r="E6215" s="13" t="s">
        <v>3549</v>
      </c>
      <c r="F6215" s="12">
        <v>2020</v>
      </c>
      <c r="G6215" s="13" t="s">
        <v>17</v>
      </c>
      <c r="H6215" s="12" t="s">
        <v>28</v>
      </c>
      <c r="I6215" s="13" t="s">
        <v>18</v>
      </c>
      <c r="J6215" s="12" t="s">
        <v>661</v>
      </c>
      <c r="K6215" s="13" t="s">
        <v>662</v>
      </c>
      <c r="L6215" s="12" t="s">
        <v>563</v>
      </c>
      <c r="M6215" s="13" t="s">
        <v>32</v>
      </c>
      <c r="N6215" s="2" t="s">
        <v>19</v>
      </c>
      <c r="O6215" s="13" t="s">
        <v>20</v>
      </c>
      <c r="P6215" s="14">
        <v>18.100000000000001</v>
      </c>
      <c r="Q6215" s="14">
        <v>14842</v>
      </c>
      <c r="R6215" s="13">
        <v>1007</v>
      </c>
      <c r="S6215" s="15">
        <v>0.73076923076923073</v>
      </c>
      <c r="T6215" s="13">
        <v>1</v>
      </c>
      <c r="U6215" s="13">
        <v>2</v>
      </c>
      <c r="V6215" s="16">
        <v>0</v>
      </c>
      <c r="W6215" s="16" t="str">
        <f t="shared" si="97"/>
        <v>PN72511006-4</v>
      </c>
      <c r="Z6215" s="13" t="s">
        <v>17</v>
      </c>
      <c r="BN6215" s="19">
        <f>P6215*R6215</f>
        <v>18226.7</v>
      </c>
      <c r="BO6215" s="19" t="str">
        <f>IF(AND(BN6215&gt;120000, P6215&gt;25, X6215&lt;&gt;"WAVE 0"), "yes", "no")</f>
        <v>no</v>
      </c>
      <c r="BP6215" s="17" t="s">
        <v>51</v>
      </c>
    </row>
    <row r="6216" spans="1:68" x14ac:dyDescent="0.25">
      <c r="A6216" s="11" t="s">
        <v>11941</v>
      </c>
      <c r="B6216" s="12" t="s">
        <v>9040</v>
      </c>
      <c r="C6216" s="13" t="s">
        <v>14</v>
      </c>
      <c r="D6216" s="12" t="s">
        <v>659</v>
      </c>
      <c r="E6216" s="13" t="s">
        <v>660</v>
      </c>
      <c r="F6216" s="12">
        <v>2020</v>
      </c>
      <c r="G6216" s="13" t="s">
        <v>109</v>
      </c>
      <c r="H6216" s="12" t="s">
        <v>18</v>
      </c>
      <c r="I6216" s="13" t="s">
        <v>18</v>
      </c>
      <c r="J6216" s="12" t="s">
        <v>18</v>
      </c>
      <c r="K6216" s="13" t="s">
        <v>18</v>
      </c>
      <c r="L6216" s="12" t="s">
        <v>18</v>
      </c>
      <c r="M6216" s="13" t="s">
        <v>18</v>
      </c>
      <c r="N6216" s="2" t="s">
        <v>19</v>
      </c>
      <c r="O6216" s="13" t="s">
        <v>20</v>
      </c>
      <c r="P6216" s="14">
        <v>0</v>
      </c>
      <c r="Q6216" s="14">
        <v>4891.7</v>
      </c>
      <c r="R6216" s="13">
        <v>100</v>
      </c>
      <c r="S6216" s="15">
        <v>0</v>
      </c>
      <c r="T6216" s="13">
        <v>1</v>
      </c>
      <c r="U6216" s="13"/>
      <c r="V6216" s="16">
        <v>0</v>
      </c>
      <c r="W6216" s="16" t="str">
        <f t="shared" si="97"/>
        <v>PN72561134-005</v>
      </c>
      <c r="Z6216" s="13" t="s">
        <v>109</v>
      </c>
      <c r="AA6216" s="17" t="s">
        <v>22</v>
      </c>
      <c r="AB6216" s="17" t="s">
        <v>22</v>
      </c>
      <c r="AC6216" s="17" t="s">
        <v>22</v>
      </c>
      <c r="AD6216" s="17" t="s">
        <v>22</v>
      </c>
      <c r="AE6216" s="17" t="s">
        <v>22</v>
      </c>
      <c r="AF6216" s="17" t="s">
        <v>22</v>
      </c>
      <c r="AG6216" s="17" t="s">
        <v>22</v>
      </c>
      <c r="AJ6216" s="17" t="s">
        <v>22</v>
      </c>
      <c r="AK6216" s="17" t="s">
        <v>22</v>
      </c>
      <c r="AO6216" s="17" t="s">
        <v>22</v>
      </c>
      <c r="AP6216" s="18" t="s">
        <v>22</v>
      </c>
      <c r="AQ6216" s="17" t="s">
        <v>22</v>
      </c>
      <c r="AR6216" s="17" t="s">
        <v>22</v>
      </c>
      <c r="AS6216" s="17" t="s">
        <v>22</v>
      </c>
      <c r="AT6216" s="17" t="s">
        <v>22</v>
      </c>
      <c r="AU6216" s="17" t="s">
        <v>22</v>
      </c>
      <c r="AV6216" s="17" t="s">
        <v>22</v>
      </c>
      <c r="AW6216" s="17" t="s">
        <v>22</v>
      </c>
      <c r="AX6216" s="17" t="s">
        <v>22</v>
      </c>
      <c r="AY6216" s="17" t="s">
        <v>22</v>
      </c>
      <c r="AZ6216" s="17" t="s">
        <v>22</v>
      </c>
      <c r="BA6216" s="17" t="s">
        <v>22</v>
      </c>
      <c r="BD6216" s="17" t="s">
        <v>22</v>
      </c>
      <c r="BE6216" s="17" t="s">
        <v>22</v>
      </c>
      <c r="BF6216" s="17" t="s">
        <v>22</v>
      </c>
      <c r="BG6216" s="18" t="s">
        <v>22</v>
      </c>
      <c r="BH6216" s="3" t="s">
        <v>22</v>
      </c>
      <c r="BI6216" s="3" t="s">
        <v>22</v>
      </c>
      <c r="BK6216" s="3" t="s">
        <v>22</v>
      </c>
      <c r="BL6216" s="17" t="s">
        <v>22</v>
      </c>
      <c r="BM6216" s="19" t="s">
        <v>22</v>
      </c>
      <c r="BN6216" s="19">
        <f>P6216*R6216</f>
        <v>0</v>
      </c>
      <c r="BO6216" s="19" t="str">
        <f>IF(AND(BN6216&gt;120000, P6216&gt;25, X6216&lt;&gt;"WAVE 0"), "yes", "no")</f>
        <v>no</v>
      </c>
      <c r="BP6216" s="17" t="s">
        <v>22</v>
      </c>
    </row>
    <row r="6217" spans="1:68" x14ac:dyDescent="0.25">
      <c r="A6217" s="11" t="s">
        <v>11942</v>
      </c>
      <c r="B6217" s="12" t="s">
        <v>11943</v>
      </c>
      <c r="C6217" s="13" t="s">
        <v>14</v>
      </c>
      <c r="D6217" s="12" t="s">
        <v>155</v>
      </c>
      <c r="E6217" s="13" t="s">
        <v>156</v>
      </c>
      <c r="F6217" s="12">
        <v>2019</v>
      </c>
      <c r="G6217" s="13" t="s">
        <v>38</v>
      </c>
      <c r="H6217" s="12" t="s">
        <v>28</v>
      </c>
      <c r="I6217" s="13" t="s">
        <v>18</v>
      </c>
      <c r="J6217" s="12" t="s">
        <v>661</v>
      </c>
      <c r="K6217" s="13" t="s">
        <v>662</v>
      </c>
      <c r="L6217" s="12" t="s">
        <v>563</v>
      </c>
      <c r="M6217" s="13" t="s">
        <v>32</v>
      </c>
      <c r="N6217" s="2" t="s">
        <v>19</v>
      </c>
      <c r="O6217" s="13" t="s">
        <v>20</v>
      </c>
      <c r="P6217" s="14">
        <v>53.5503</v>
      </c>
      <c r="Q6217" s="14">
        <v>7336.3899999999994</v>
      </c>
      <c r="R6217" s="13">
        <v>72</v>
      </c>
      <c r="S6217" s="15">
        <v>1</v>
      </c>
      <c r="T6217" s="13">
        <v>1</v>
      </c>
      <c r="U6217" s="13">
        <v>1</v>
      </c>
      <c r="V6217" s="16">
        <v>7299.2700729927001</v>
      </c>
      <c r="W6217" s="16" t="str">
        <f t="shared" si="97"/>
        <v>PN72614203-3</v>
      </c>
      <c r="X6217" s="17" t="s">
        <v>21</v>
      </c>
      <c r="Z6217" s="17" t="s">
        <v>38</v>
      </c>
      <c r="AB6217" s="17" t="s">
        <v>501</v>
      </c>
      <c r="AC6217" s="17" t="s">
        <v>11943</v>
      </c>
      <c r="AD6217" s="17" t="s">
        <v>664</v>
      </c>
      <c r="AE6217" s="17" t="s">
        <v>42</v>
      </c>
      <c r="AF6217" s="17" t="s">
        <v>665</v>
      </c>
      <c r="AG6217" s="17" t="s">
        <v>666</v>
      </c>
      <c r="AJ6217" s="17" t="s">
        <v>83</v>
      </c>
      <c r="AK6217" s="17" t="s">
        <v>84</v>
      </c>
      <c r="AO6217" s="17" t="s">
        <v>130</v>
      </c>
      <c r="AP6217" s="18">
        <v>43545</v>
      </c>
      <c r="AQ6217" s="17" t="s">
        <v>22</v>
      </c>
      <c r="AR6217" s="17" t="s">
        <v>47</v>
      </c>
      <c r="AS6217" s="17" t="s">
        <v>47</v>
      </c>
      <c r="AT6217" s="17" t="s">
        <v>47</v>
      </c>
      <c r="AU6217" s="17" t="s">
        <v>47</v>
      </c>
      <c r="AV6217" s="17" t="s">
        <v>47</v>
      </c>
      <c r="AW6217" s="17" t="s">
        <v>266</v>
      </c>
      <c r="AX6217" s="17" t="s">
        <v>904</v>
      </c>
      <c r="AY6217" s="17" t="s">
        <v>276</v>
      </c>
      <c r="AZ6217" s="17" t="s">
        <v>269</v>
      </c>
      <c r="BA6217" s="17" t="s">
        <v>906</v>
      </c>
      <c r="BB6217" s="17" t="s">
        <v>51</v>
      </c>
      <c r="BD6217" s="17">
        <v>3</v>
      </c>
      <c r="BE6217" s="17" t="s">
        <v>52</v>
      </c>
      <c r="BF6217" s="17" t="s">
        <v>53</v>
      </c>
      <c r="BG6217" s="18" t="s">
        <v>53</v>
      </c>
      <c r="BL6217" s="17" t="s">
        <v>164</v>
      </c>
      <c r="BM6217" s="19" t="s">
        <v>22</v>
      </c>
      <c r="BN6217" s="19">
        <f>P6217*R6217</f>
        <v>3855.6215999999999</v>
      </c>
      <c r="BO6217" s="19" t="str">
        <f>IF(AND(BN6217&gt;120000, P6217&gt;25, X6217&lt;&gt;"WAVE 0"), "yes", "no")</f>
        <v>no</v>
      </c>
      <c r="BP6217" s="17" t="s">
        <v>51</v>
      </c>
    </row>
    <row r="6218" spans="1:68" x14ac:dyDescent="0.25">
      <c r="A6218" s="11" t="s">
        <v>11944</v>
      </c>
      <c r="B6218" s="12" t="s">
        <v>11945</v>
      </c>
      <c r="C6218" s="13" t="s">
        <v>14</v>
      </c>
      <c r="D6218" s="12" t="s">
        <v>5263</v>
      </c>
      <c r="E6218" s="13" t="s">
        <v>5264</v>
      </c>
      <c r="F6218" s="12">
        <v>2020</v>
      </c>
      <c r="G6218" s="13" t="s">
        <v>27</v>
      </c>
      <c r="H6218" s="12" t="s">
        <v>28</v>
      </c>
      <c r="I6218" s="13" t="s">
        <v>51</v>
      </c>
      <c r="J6218" s="12" t="s">
        <v>661</v>
      </c>
      <c r="K6218" s="13" t="s">
        <v>662</v>
      </c>
      <c r="L6218" s="12" t="s">
        <v>563</v>
      </c>
      <c r="M6218" s="13" t="s">
        <v>32</v>
      </c>
      <c r="N6218" s="2" t="s">
        <v>19</v>
      </c>
      <c r="O6218" s="13" t="s">
        <v>20</v>
      </c>
      <c r="P6218" s="14">
        <v>83.414599999999993</v>
      </c>
      <c r="Q6218" s="14">
        <v>5682.4400000000005</v>
      </c>
      <c r="R6218" s="13">
        <v>65</v>
      </c>
      <c r="S6218" s="15">
        <v>0.7857142857142857</v>
      </c>
      <c r="T6218" s="13">
        <v>1</v>
      </c>
      <c r="U6218" s="13">
        <v>2</v>
      </c>
      <c r="V6218" s="16">
        <v>0</v>
      </c>
      <c r="W6218" s="16" t="str">
        <f t="shared" si="97"/>
        <v>PN72614313-1</v>
      </c>
      <c r="X6218" s="17" t="s">
        <v>150</v>
      </c>
      <c r="Y6218" s="17" t="s">
        <v>5265</v>
      </c>
      <c r="Z6218" s="17" t="s">
        <v>33</v>
      </c>
      <c r="AB6218" s="17" t="s">
        <v>152</v>
      </c>
      <c r="AC6218" s="17" t="s">
        <v>11946</v>
      </c>
      <c r="AD6218" s="17" t="s">
        <v>664</v>
      </c>
      <c r="AE6218" s="17" t="s">
        <v>42</v>
      </c>
      <c r="AF6218" s="17" t="s">
        <v>665</v>
      </c>
      <c r="AG6218" s="17" t="s">
        <v>666</v>
      </c>
      <c r="AJ6218" s="17" t="s">
        <v>83</v>
      </c>
      <c r="AK6218" s="17" t="s">
        <v>84</v>
      </c>
      <c r="AO6218" s="17" t="s">
        <v>46</v>
      </c>
      <c r="AP6218" s="18">
        <v>43545</v>
      </c>
      <c r="AQ6218" s="17" t="s">
        <v>22</v>
      </c>
      <c r="AR6218" s="17" t="s">
        <v>47</v>
      </c>
      <c r="AS6218" s="17" t="s">
        <v>47</v>
      </c>
      <c r="AT6218" s="17" t="s">
        <v>47</v>
      </c>
      <c r="AU6218" s="17" t="s">
        <v>47</v>
      </c>
      <c r="AV6218" s="17" t="s">
        <v>47</v>
      </c>
      <c r="AW6218" s="17" t="s">
        <v>5269</v>
      </c>
      <c r="AX6218" s="17" t="s">
        <v>5270</v>
      </c>
      <c r="BA6218" s="17" t="s">
        <v>5270</v>
      </c>
      <c r="BD6218" s="17">
        <v>1</v>
      </c>
      <c r="BE6218" s="17" t="s">
        <v>52</v>
      </c>
      <c r="BF6218" s="17" t="s">
        <v>5271</v>
      </c>
      <c r="BG6218" s="18">
        <v>43585</v>
      </c>
      <c r="BL6218" s="17" t="s">
        <v>5272</v>
      </c>
      <c r="BM6218" s="19" t="s">
        <v>22</v>
      </c>
      <c r="BN6218" s="19">
        <f>P6218*R6218</f>
        <v>5421.9489999999996</v>
      </c>
      <c r="BO6218" s="19" t="str">
        <f>IF(AND(BN6218&gt;120000, P6218&gt;25, X6218&lt;&gt;"WAVE 0"), "yes", "no")</f>
        <v>no</v>
      </c>
      <c r="BP6218" s="17" t="s">
        <v>51</v>
      </c>
    </row>
    <row r="6219" spans="1:68" x14ac:dyDescent="0.25">
      <c r="A6219" s="11" t="s">
        <v>11947</v>
      </c>
      <c r="B6219" s="12" t="s">
        <v>11948</v>
      </c>
      <c r="C6219" s="13" t="s">
        <v>14</v>
      </c>
      <c r="D6219" s="12" t="s">
        <v>5263</v>
      </c>
      <c r="E6219" s="13" t="s">
        <v>5264</v>
      </c>
      <c r="F6219" s="12">
        <v>2020</v>
      </c>
      <c r="G6219" s="13" t="s">
        <v>27</v>
      </c>
      <c r="H6219" s="12" t="s">
        <v>28</v>
      </c>
      <c r="I6219" s="13" t="s">
        <v>51</v>
      </c>
      <c r="J6219" s="12" t="s">
        <v>661</v>
      </c>
      <c r="K6219" s="13" t="s">
        <v>662</v>
      </c>
      <c r="L6219" s="12" t="s">
        <v>563</v>
      </c>
      <c r="M6219" s="13" t="s">
        <v>32</v>
      </c>
      <c r="N6219" s="2" t="s">
        <v>19</v>
      </c>
      <c r="O6219" s="13" t="s">
        <v>20</v>
      </c>
      <c r="P6219" s="14">
        <v>233.07669999999999</v>
      </c>
      <c r="Q6219" s="14"/>
      <c r="R6219" s="13">
        <v>34</v>
      </c>
      <c r="S6219" s="15">
        <v>0</v>
      </c>
      <c r="T6219" s="13">
        <v>2</v>
      </c>
      <c r="U6219" s="13">
        <v>4</v>
      </c>
      <c r="V6219" s="16"/>
      <c r="W6219" s="16" t="str">
        <f t="shared" si="97"/>
        <v>PN72614317-1</v>
      </c>
      <c r="X6219" s="17" t="s">
        <v>150</v>
      </c>
      <c r="Y6219" s="17" t="s">
        <v>5265</v>
      </c>
      <c r="Z6219" s="17" t="s">
        <v>33</v>
      </c>
      <c r="AA6219" s="17" t="s">
        <v>22</v>
      </c>
      <c r="AB6219" s="17" t="s">
        <v>22</v>
      </c>
      <c r="AC6219" s="17" t="s">
        <v>22</v>
      </c>
      <c r="AD6219" s="17" t="s">
        <v>22</v>
      </c>
      <c r="AE6219" s="17" t="s">
        <v>22</v>
      </c>
      <c r="AF6219" s="17" t="s">
        <v>22</v>
      </c>
      <c r="AG6219" s="17" t="s">
        <v>22</v>
      </c>
      <c r="AJ6219" s="17" t="s">
        <v>22</v>
      </c>
      <c r="AK6219" s="17" t="s">
        <v>22</v>
      </c>
      <c r="AO6219" s="17" t="s">
        <v>22</v>
      </c>
      <c r="AP6219" s="18" t="s">
        <v>22</v>
      </c>
      <c r="AQ6219" s="17" t="s">
        <v>22</v>
      </c>
      <c r="AR6219" s="17" t="s">
        <v>22</v>
      </c>
      <c r="AS6219" s="17" t="s">
        <v>22</v>
      </c>
      <c r="AT6219" s="17" t="s">
        <v>22</v>
      </c>
      <c r="AU6219" s="17" t="s">
        <v>22</v>
      </c>
      <c r="AV6219" s="17" t="s">
        <v>22</v>
      </c>
      <c r="AW6219" s="17" t="s">
        <v>22</v>
      </c>
      <c r="AX6219" s="17" t="s">
        <v>22</v>
      </c>
      <c r="AY6219" s="17" t="s">
        <v>22</v>
      </c>
      <c r="AZ6219" s="17" t="s">
        <v>22</v>
      </c>
      <c r="BA6219" s="17" t="s">
        <v>22</v>
      </c>
      <c r="BD6219" s="17" t="s">
        <v>22</v>
      </c>
      <c r="BE6219" s="17" t="s">
        <v>22</v>
      </c>
      <c r="BF6219" s="17" t="s">
        <v>22</v>
      </c>
      <c r="BG6219" s="18" t="s">
        <v>22</v>
      </c>
      <c r="BH6219" s="3" t="s">
        <v>22</v>
      </c>
      <c r="BI6219" s="3" t="s">
        <v>22</v>
      </c>
      <c r="BK6219" s="3" t="s">
        <v>22</v>
      </c>
      <c r="BL6219" s="17" t="s">
        <v>22</v>
      </c>
      <c r="BM6219" s="19" t="s">
        <v>22</v>
      </c>
      <c r="BN6219" s="19">
        <f>P6219*R6219</f>
        <v>7924.6077999999998</v>
      </c>
      <c r="BO6219" s="19" t="str">
        <f>IF(AND(BN6219&gt;120000, P6219&gt;25, X6219&lt;&gt;"WAVE 0"), "yes", "no")</f>
        <v>no</v>
      </c>
      <c r="BP6219" s="17" t="s">
        <v>22</v>
      </c>
    </row>
    <row r="6220" spans="1:68" x14ac:dyDescent="0.25">
      <c r="A6220" s="11" t="s">
        <v>11949</v>
      </c>
      <c r="B6220" s="12" t="s">
        <v>11950</v>
      </c>
      <c r="C6220" s="13" t="s">
        <v>14</v>
      </c>
      <c r="D6220" s="12" t="s">
        <v>5263</v>
      </c>
      <c r="E6220" s="13" t="s">
        <v>5264</v>
      </c>
      <c r="F6220" s="12">
        <v>2020</v>
      </c>
      <c r="G6220" s="13" t="s">
        <v>27</v>
      </c>
      <c r="H6220" s="12" t="s">
        <v>28</v>
      </c>
      <c r="I6220" s="13" t="s">
        <v>51</v>
      </c>
      <c r="J6220" s="12" t="s">
        <v>661</v>
      </c>
      <c r="K6220" s="13" t="s">
        <v>662</v>
      </c>
      <c r="L6220" s="12" t="s">
        <v>563</v>
      </c>
      <c r="M6220" s="13" t="s">
        <v>32</v>
      </c>
      <c r="N6220" s="2" t="s">
        <v>19</v>
      </c>
      <c r="O6220" s="13" t="s">
        <v>20</v>
      </c>
      <c r="P6220" s="14">
        <v>82.375200000000007</v>
      </c>
      <c r="Q6220" s="14">
        <v>16978.010000000002</v>
      </c>
      <c r="R6220" s="13">
        <v>124</v>
      </c>
      <c r="S6220" s="15">
        <v>0.66666666666666663</v>
      </c>
      <c r="T6220" s="13">
        <v>1</v>
      </c>
      <c r="U6220" s="13">
        <v>1</v>
      </c>
      <c r="V6220" s="16">
        <v>0</v>
      </c>
      <c r="W6220" s="16" t="str">
        <f t="shared" si="97"/>
        <v>PN72614368-1</v>
      </c>
      <c r="X6220" s="17" t="s">
        <v>150</v>
      </c>
      <c r="Y6220" s="17" t="s">
        <v>5265</v>
      </c>
      <c r="Z6220" s="17" t="s">
        <v>33</v>
      </c>
      <c r="AB6220" s="17" t="s">
        <v>152</v>
      </c>
      <c r="AC6220" s="17" t="s">
        <v>11951</v>
      </c>
      <c r="AD6220" s="17" t="s">
        <v>664</v>
      </c>
      <c r="AE6220" s="17" t="s">
        <v>42</v>
      </c>
      <c r="AF6220" s="17" t="s">
        <v>665</v>
      </c>
      <c r="AG6220" s="17" t="s">
        <v>666</v>
      </c>
      <c r="AJ6220" s="17" t="s">
        <v>490</v>
      </c>
      <c r="AK6220" s="17" t="s">
        <v>491</v>
      </c>
      <c r="AO6220" s="17" t="s">
        <v>130</v>
      </c>
      <c r="AP6220" s="18">
        <v>43315</v>
      </c>
      <c r="AQ6220" s="17" t="s">
        <v>22</v>
      </c>
      <c r="AR6220" s="17" t="s">
        <v>47</v>
      </c>
      <c r="AS6220" s="17" t="s">
        <v>47</v>
      </c>
      <c r="AT6220" s="17" t="s">
        <v>161</v>
      </c>
      <c r="AU6220" s="17" t="s">
        <v>162</v>
      </c>
      <c r="AV6220" s="17" t="s">
        <v>162</v>
      </c>
      <c r="AW6220" s="17" t="s">
        <v>5269</v>
      </c>
      <c r="AX6220" s="17" t="s">
        <v>5270</v>
      </c>
      <c r="BA6220" s="17" t="s">
        <v>5270</v>
      </c>
      <c r="BD6220" s="17">
        <v>3</v>
      </c>
      <c r="BE6220" s="17" t="s">
        <v>52</v>
      </c>
      <c r="BF6220" s="17" t="s">
        <v>5271</v>
      </c>
      <c r="BG6220" s="18">
        <v>43585</v>
      </c>
      <c r="BL6220" s="17" t="s">
        <v>5272</v>
      </c>
      <c r="BM6220" s="19" t="s">
        <v>22</v>
      </c>
      <c r="BN6220" s="19">
        <f>P6220*R6220</f>
        <v>10214.524800000001</v>
      </c>
      <c r="BO6220" s="19" t="str">
        <f>IF(AND(BN6220&gt;120000, P6220&gt;25, X6220&lt;&gt;"WAVE 0"), "yes", "no")</f>
        <v>no</v>
      </c>
      <c r="BP6220" s="17" t="s">
        <v>51</v>
      </c>
    </row>
    <row r="6221" spans="1:68" x14ac:dyDescent="0.25">
      <c r="A6221" s="11" t="s">
        <v>11952</v>
      </c>
      <c r="B6221" s="12" t="s">
        <v>11953</v>
      </c>
      <c r="C6221" s="13" t="s">
        <v>14</v>
      </c>
      <c r="D6221" s="12" t="s">
        <v>5263</v>
      </c>
      <c r="E6221" s="13" t="s">
        <v>5264</v>
      </c>
      <c r="F6221" s="12">
        <v>2020</v>
      </c>
      <c r="G6221" s="13" t="s">
        <v>27</v>
      </c>
      <c r="H6221" s="12" t="s">
        <v>28</v>
      </c>
      <c r="I6221" s="13" t="s">
        <v>51</v>
      </c>
      <c r="J6221" s="12" t="s">
        <v>661</v>
      </c>
      <c r="K6221" s="13" t="s">
        <v>662</v>
      </c>
      <c r="L6221" s="12" t="s">
        <v>563</v>
      </c>
      <c r="M6221" s="13" t="s">
        <v>32</v>
      </c>
      <c r="N6221" s="2" t="s">
        <v>19</v>
      </c>
      <c r="O6221" s="13" t="s">
        <v>20</v>
      </c>
      <c r="P6221" s="14">
        <v>83.8339</v>
      </c>
      <c r="Q6221" s="14">
        <v>12223.67</v>
      </c>
      <c r="R6221" s="13">
        <v>95</v>
      </c>
      <c r="S6221" s="15">
        <v>0.73913043478260865</v>
      </c>
      <c r="T6221" s="13">
        <v>1</v>
      </c>
      <c r="U6221" s="13">
        <v>0</v>
      </c>
      <c r="V6221" s="16">
        <v>0</v>
      </c>
      <c r="W6221" s="16" t="str">
        <f t="shared" si="97"/>
        <v>PN72614369-1</v>
      </c>
      <c r="X6221" s="17" t="s">
        <v>150</v>
      </c>
      <c r="Y6221" s="17" t="s">
        <v>5265</v>
      </c>
      <c r="Z6221" s="17" t="s">
        <v>33</v>
      </c>
      <c r="AB6221" s="17" t="s">
        <v>152</v>
      </c>
      <c r="AC6221" s="17" t="s">
        <v>11954</v>
      </c>
      <c r="AD6221" s="17" t="s">
        <v>664</v>
      </c>
      <c r="AE6221" s="17" t="s">
        <v>42</v>
      </c>
      <c r="AF6221" s="17" t="s">
        <v>665</v>
      </c>
      <c r="AG6221" s="17" t="s">
        <v>666</v>
      </c>
      <c r="AJ6221" s="17" t="s">
        <v>490</v>
      </c>
      <c r="AK6221" s="17" t="s">
        <v>491</v>
      </c>
      <c r="AO6221" s="17" t="s">
        <v>46</v>
      </c>
      <c r="AP6221" s="18">
        <v>43545</v>
      </c>
      <c r="AQ6221" s="17" t="s">
        <v>22</v>
      </c>
      <c r="AR6221" s="17" t="s">
        <v>47</v>
      </c>
      <c r="AS6221" s="17" t="s">
        <v>47</v>
      </c>
      <c r="AT6221" s="17" t="s">
        <v>161</v>
      </c>
      <c r="AU6221" s="17" t="s">
        <v>162</v>
      </c>
      <c r="AV6221" s="17" t="s">
        <v>162</v>
      </c>
      <c r="AW6221" s="17" t="s">
        <v>5269</v>
      </c>
      <c r="AX6221" s="17" t="s">
        <v>5270</v>
      </c>
      <c r="BA6221" s="17" t="s">
        <v>5270</v>
      </c>
      <c r="BD6221" s="17">
        <v>3</v>
      </c>
      <c r="BE6221" s="17" t="s">
        <v>52</v>
      </c>
      <c r="BF6221" s="17" t="s">
        <v>5271</v>
      </c>
      <c r="BG6221" s="18">
        <v>43585</v>
      </c>
      <c r="BL6221" s="17" t="s">
        <v>5272</v>
      </c>
      <c r="BM6221" s="19" t="s">
        <v>22</v>
      </c>
      <c r="BN6221" s="19">
        <f>P6221*R6221</f>
        <v>7964.2205000000004</v>
      </c>
      <c r="BO6221" s="19" t="str">
        <f>IF(AND(BN6221&gt;120000, P6221&gt;25, X6221&lt;&gt;"WAVE 0"), "yes", "no")</f>
        <v>no</v>
      </c>
      <c r="BP6221" s="17" t="s">
        <v>51</v>
      </c>
    </row>
    <row r="6222" spans="1:68" x14ac:dyDescent="0.25">
      <c r="A6222" s="11" t="s">
        <v>11955</v>
      </c>
      <c r="B6222" s="12" t="s">
        <v>11956</v>
      </c>
      <c r="C6222" s="13" t="s">
        <v>14</v>
      </c>
      <c r="D6222" s="12" t="s">
        <v>5263</v>
      </c>
      <c r="E6222" s="13" t="s">
        <v>5264</v>
      </c>
      <c r="F6222" s="12">
        <v>2020</v>
      </c>
      <c r="G6222" s="13" t="s">
        <v>27</v>
      </c>
      <c r="H6222" s="12" t="s">
        <v>28</v>
      </c>
      <c r="I6222" s="13" t="s">
        <v>51</v>
      </c>
      <c r="J6222" s="12" t="s">
        <v>661</v>
      </c>
      <c r="K6222" s="13" t="s">
        <v>662</v>
      </c>
      <c r="L6222" s="12" t="s">
        <v>563</v>
      </c>
      <c r="M6222" s="13" t="s">
        <v>32</v>
      </c>
      <c r="N6222" s="2" t="s">
        <v>19</v>
      </c>
      <c r="O6222" s="13" t="s">
        <v>20</v>
      </c>
      <c r="P6222" s="14">
        <v>45.941000000000003</v>
      </c>
      <c r="Q6222" s="14">
        <v>9857.58</v>
      </c>
      <c r="R6222" s="13">
        <v>124</v>
      </c>
      <c r="S6222" s="15">
        <v>0.94736842105263153</v>
      </c>
      <c r="T6222" s="13">
        <v>2</v>
      </c>
      <c r="U6222" s="13">
        <v>0</v>
      </c>
      <c r="V6222" s="16">
        <v>0</v>
      </c>
      <c r="W6222" s="16" t="str">
        <f t="shared" si="97"/>
        <v>PN72614371-1</v>
      </c>
      <c r="X6222" s="17" t="s">
        <v>150</v>
      </c>
      <c r="Y6222" s="17" t="s">
        <v>5265</v>
      </c>
      <c r="Z6222" s="17" t="s">
        <v>33</v>
      </c>
      <c r="AB6222" s="17" t="s">
        <v>152</v>
      </c>
      <c r="AC6222" s="17" t="s">
        <v>11957</v>
      </c>
      <c r="AD6222" s="17" t="s">
        <v>664</v>
      </c>
      <c r="AE6222" s="17" t="s">
        <v>42</v>
      </c>
      <c r="AF6222" s="17" t="s">
        <v>665</v>
      </c>
      <c r="AG6222" s="17" t="s">
        <v>666</v>
      </c>
      <c r="AJ6222" s="17" t="s">
        <v>490</v>
      </c>
      <c r="AK6222" s="17" t="s">
        <v>491</v>
      </c>
      <c r="AO6222" s="17" t="s">
        <v>130</v>
      </c>
      <c r="AP6222" s="18">
        <v>43545</v>
      </c>
      <c r="AQ6222" s="17" t="s">
        <v>22</v>
      </c>
      <c r="AR6222" s="17" t="s">
        <v>47</v>
      </c>
      <c r="AS6222" s="17" t="s">
        <v>47</v>
      </c>
      <c r="AT6222" s="17" t="s">
        <v>161</v>
      </c>
      <c r="AU6222" s="17" t="s">
        <v>162</v>
      </c>
      <c r="AV6222" s="17" t="s">
        <v>162</v>
      </c>
      <c r="AW6222" s="17" t="s">
        <v>5269</v>
      </c>
      <c r="AX6222" s="17" t="s">
        <v>5270</v>
      </c>
      <c r="BA6222" s="17" t="s">
        <v>5270</v>
      </c>
      <c r="BD6222" s="17">
        <v>3</v>
      </c>
      <c r="BE6222" s="17" t="s">
        <v>52</v>
      </c>
      <c r="BF6222" s="17" t="s">
        <v>5271</v>
      </c>
      <c r="BG6222" s="18">
        <v>43585</v>
      </c>
      <c r="BL6222" s="17" t="s">
        <v>5272</v>
      </c>
      <c r="BM6222" s="19" t="s">
        <v>22</v>
      </c>
      <c r="BN6222" s="19">
        <f>P6222*R6222</f>
        <v>5696.6840000000002</v>
      </c>
      <c r="BO6222" s="19" t="str">
        <f>IF(AND(BN6222&gt;120000, P6222&gt;25, X6222&lt;&gt;"WAVE 0"), "yes", "no")</f>
        <v>no</v>
      </c>
      <c r="BP6222" s="17" t="s">
        <v>51</v>
      </c>
    </row>
    <row r="6223" spans="1:68" x14ac:dyDescent="0.25">
      <c r="A6223" s="11" t="s">
        <v>11958</v>
      </c>
      <c r="B6223" s="12" t="s">
        <v>11959</v>
      </c>
      <c r="C6223" s="13" t="s">
        <v>14</v>
      </c>
      <c r="D6223" s="12" t="s">
        <v>5263</v>
      </c>
      <c r="E6223" s="13" t="s">
        <v>5264</v>
      </c>
      <c r="F6223" s="12">
        <v>2020</v>
      </c>
      <c r="G6223" s="13" t="s">
        <v>27</v>
      </c>
      <c r="H6223" s="12" t="s">
        <v>28</v>
      </c>
      <c r="I6223" s="13" t="s">
        <v>51</v>
      </c>
      <c r="J6223" s="12" t="s">
        <v>661</v>
      </c>
      <c r="K6223" s="13" t="s">
        <v>662</v>
      </c>
      <c r="L6223" s="12" t="s">
        <v>563</v>
      </c>
      <c r="M6223" s="13" t="s">
        <v>32</v>
      </c>
      <c r="N6223" s="2" t="s">
        <v>19</v>
      </c>
      <c r="O6223" s="13" t="s">
        <v>20</v>
      </c>
      <c r="P6223" s="14">
        <v>41.811900000000001</v>
      </c>
      <c r="Q6223" s="14">
        <v>2525.02</v>
      </c>
      <c r="R6223" s="13">
        <v>29</v>
      </c>
      <c r="S6223" s="15">
        <v>1</v>
      </c>
      <c r="T6223" s="13">
        <v>1</v>
      </c>
      <c r="U6223" s="13">
        <v>0</v>
      </c>
      <c r="V6223" s="16">
        <v>0</v>
      </c>
      <c r="W6223" s="16" t="str">
        <f t="shared" si="97"/>
        <v>PN72614374-1</v>
      </c>
      <c r="X6223" s="17" t="s">
        <v>150</v>
      </c>
      <c r="Y6223" s="17" t="s">
        <v>5265</v>
      </c>
      <c r="Z6223" s="17" t="s">
        <v>33</v>
      </c>
      <c r="AB6223" s="17" t="s">
        <v>152</v>
      </c>
      <c r="AC6223" s="17" t="s">
        <v>11959</v>
      </c>
      <c r="AD6223" s="17" t="s">
        <v>664</v>
      </c>
      <c r="AE6223" s="17" t="s">
        <v>42</v>
      </c>
      <c r="AF6223" s="17" t="s">
        <v>665</v>
      </c>
      <c r="AG6223" s="17" t="s">
        <v>666</v>
      </c>
      <c r="AJ6223" s="17" t="s">
        <v>490</v>
      </c>
      <c r="AK6223" s="17" t="s">
        <v>491</v>
      </c>
      <c r="AO6223" s="17" t="s">
        <v>130</v>
      </c>
      <c r="AP6223" s="18">
        <v>43545</v>
      </c>
      <c r="AQ6223" s="17" t="s">
        <v>22</v>
      </c>
      <c r="AR6223" s="17" t="s">
        <v>47</v>
      </c>
      <c r="AS6223" s="17" t="s">
        <v>47</v>
      </c>
      <c r="AT6223" s="17" t="s">
        <v>161</v>
      </c>
      <c r="AU6223" s="17" t="s">
        <v>162</v>
      </c>
      <c r="AV6223" s="17" t="s">
        <v>162</v>
      </c>
      <c r="AW6223" s="17" t="s">
        <v>5269</v>
      </c>
      <c r="AX6223" s="17" t="s">
        <v>5270</v>
      </c>
      <c r="BA6223" s="17" t="s">
        <v>5270</v>
      </c>
      <c r="BD6223" s="17">
        <v>3</v>
      </c>
      <c r="BE6223" s="17" t="s">
        <v>52</v>
      </c>
      <c r="BF6223" s="17" t="s">
        <v>5271</v>
      </c>
      <c r="BG6223" s="18">
        <v>43585</v>
      </c>
      <c r="BL6223" s="17" t="s">
        <v>5272</v>
      </c>
      <c r="BM6223" s="19" t="s">
        <v>22</v>
      </c>
      <c r="BN6223" s="19">
        <f>P6223*R6223</f>
        <v>1212.5451</v>
      </c>
      <c r="BO6223" s="19" t="str">
        <f>IF(AND(BN6223&gt;120000, P6223&gt;25, X6223&lt;&gt;"WAVE 0"), "yes", "no")</f>
        <v>no</v>
      </c>
      <c r="BP6223" s="17" t="s">
        <v>51</v>
      </c>
    </row>
    <row r="6224" spans="1:68" x14ac:dyDescent="0.25">
      <c r="A6224" s="11" t="s">
        <v>11960</v>
      </c>
      <c r="B6224" s="12" t="s">
        <v>11737</v>
      </c>
      <c r="C6224" s="13" t="s">
        <v>57</v>
      </c>
      <c r="D6224" s="12" t="s">
        <v>11400</v>
      </c>
      <c r="E6224" s="13" t="s">
        <v>11401</v>
      </c>
      <c r="F6224" s="12">
        <v>2019</v>
      </c>
      <c r="G6224" s="13" t="s">
        <v>27</v>
      </c>
      <c r="H6224" s="12" t="s">
        <v>28</v>
      </c>
      <c r="I6224" s="13" t="s">
        <v>51</v>
      </c>
      <c r="J6224" s="12" t="s">
        <v>661</v>
      </c>
      <c r="K6224" s="13" t="s">
        <v>662</v>
      </c>
      <c r="L6224" s="12" t="s">
        <v>563</v>
      </c>
      <c r="M6224" s="13" t="s">
        <v>32</v>
      </c>
      <c r="N6224" s="2" t="s">
        <v>64</v>
      </c>
      <c r="O6224" s="13" t="s">
        <v>8854</v>
      </c>
      <c r="P6224" s="14">
        <v>1009.5967000000001</v>
      </c>
      <c r="Q6224" s="14">
        <v>1629829.1700000002</v>
      </c>
      <c r="R6224" s="13">
        <v>1616</v>
      </c>
      <c r="S6224" s="15">
        <v>0.92028985507246375</v>
      </c>
      <c r="T6224" s="13">
        <v>1</v>
      </c>
      <c r="U6224" s="13">
        <v>5</v>
      </c>
      <c r="V6224" s="16">
        <v>0</v>
      </c>
      <c r="W6224" s="16" t="str">
        <f t="shared" si="97"/>
        <v>PN72614429-1</v>
      </c>
      <c r="Z6224" s="17" t="s">
        <v>33</v>
      </c>
      <c r="AB6224" s="17" t="s">
        <v>22</v>
      </c>
      <c r="AC6224" s="17" t="s">
        <v>22</v>
      </c>
      <c r="AD6224" s="17" t="s">
        <v>664</v>
      </c>
      <c r="AE6224" s="17" t="s">
        <v>42</v>
      </c>
      <c r="AF6224" s="17" t="s">
        <v>665</v>
      </c>
      <c r="AG6224" s="17" t="s">
        <v>22</v>
      </c>
      <c r="AJ6224" s="17" t="s">
        <v>83</v>
      </c>
      <c r="AK6224" s="17" t="s">
        <v>84</v>
      </c>
      <c r="AO6224" s="17" t="s">
        <v>130</v>
      </c>
      <c r="AP6224" s="18">
        <v>43301</v>
      </c>
      <c r="AQ6224" s="17" t="s">
        <v>22</v>
      </c>
      <c r="AR6224" s="17" t="s">
        <v>22</v>
      </c>
      <c r="AS6224" s="17" t="s">
        <v>22</v>
      </c>
      <c r="AT6224" s="17" t="s">
        <v>22</v>
      </c>
      <c r="AU6224" s="17" t="s">
        <v>22</v>
      </c>
      <c r="AV6224" s="17" t="s">
        <v>22</v>
      </c>
      <c r="BE6224" s="17" t="s">
        <v>52</v>
      </c>
      <c r="BK6224" s="3" t="s">
        <v>71</v>
      </c>
      <c r="BM6224" s="19" t="s">
        <v>22</v>
      </c>
      <c r="BN6224" s="19">
        <f>P6224*R6224</f>
        <v>1631508.2672000001</v>
      </c>
      <c r="BO6224" s="19" t="str">
        <f>IF(AND(BN6224&gt;120000, P6224&gt;25, X6224&lt;&gt;"WAVE 0"), "yes", "no")</f>
        <v>yes</v>
      </c>
      <c r="BP6224" s="17" t="s">
        <v>51</v>
      </c>
    </row>
    <row r="6225" spans="1:68" x14ac:dyDescent="0.25">
      <c r="A6225" s="11" t="s">
        <v>11961</v>
      </c>
      <c r="B6225" s="12" t="s">
        <v>11962</v>
      </c>
      <c r="C6225" s="13" t="s">
        <v>14</v>
      </c>
      <c r="D6225" s="12" t="s">
        <v>659</v>
      </c>
      <c r="E6225" s="13" t="s">
        <v>660</v>
      </c>
      <c r="F6225" s="12">
        <v>2020</v>
      </c>
      <c r="G6225" s="13" t="s">
        <v>109</v>
      </c>
      <c r="H6225" s="12" t="s">
        <v>18</v>
      </c>
      <c r="I6225" s="13" t="s">
        <v>18</v>
      </c>
      <c r="J6225" s="12" t="s">
        <v>18</v>
      </c>
      <c r="K6225" s="13" t="s">
        <v>18</v>
      </c>
      <c r="L6225" s="12" t="s">
        <v>18</v>
      </c>
      <c r="M6225" s="13" t="s">
        <v>18</v>
      </c>
      <c r="N6225" s="2" t="s">
        <v>19</v>
      </c>
      <c r="O6225" s="13" t="s">
        <v>20</v>
      </c>
      <c r="P6225" s="14">
        <v>69.465299999999999</v>
      </c>
      <c r="Q6225" s="14">
        <v>5147.2800000000007</v>
      </c>
      <c r="R6225" s="13">
        <v>36</v>
      </c>
      <c r="S6225" s="15">
        <v>0.75</v>
      </c>
      <c r="T6225" s="13">
        <v>1</v>
      </c>
      <c r="U6225" s="13">
        <v>3</v>
      </c>
      <c r="V6225" s="16">
        <v>0</v>
      </c>
      <c r="W6225" s="16" t="str">
        <f t="shared" si="97"/>
        <v>PN729998043</v>
      </c>
      <c r="Z6225" s="17" t="s">
        <v>109</v>
      </c>
      <c r="AA6225" s="17" t="s">
        <v>18</v>
      </c>
      <c r="AB6225" s="17" t="s">
        <v>152</v>
      </c>
      <c r="AC6225" s="17" t="s">
        <v>11963</v>
      </c>
      <c r="AD6225" s="17" t="s">
        <v>664</v>
      </c>
      <c r="AE6225" s="17" t="s">
        <v>42</v>
      </c>
      <c r="AF6225" s="17" t="s">
        <v>665</v>
      </c>
      <c r="AG6225" s="17" t="s">
        <v>666</v>
      </c>
      <c r="AJ6225" s="17" t="s">
        <v>83</v>
      </c>
      <c r="AK6225" s="17" t="s">
        <v>84</v>
      </c>
      <c r="AO6225" s="17" t="s">
        <v>130</v>
      </c>
      <c r="AP6225" s="18">
        <v>43241</v>
      </c>
      <c r="AQ6225" s="17" t="s">
        <v>22</v>
      </c>
      <c r="AR6225" s="17" t="s">
        <v>47</v>
      </c>
      <c r="AS6225" s="17" t="s">
        <v>47</v>
      </c>
      <c r="AT6225" s="17" t="s">
        <v>47</v>
      </c>
      <c r="AU6225" s="17" t="s">
        <v>47</v>
      </c>
      <c r="AV6225" s="17" t="s">
        <v>47</v>
      </c>
      <c r="BE6225" s="17" t="s">
        <v>52</v>
      </c>
      <c r="BF6225" s="17" t="s">
        <v>670</v>
      </c>
      <c r="BG6225" s="18">
        <v>44172</v>
      </c>
      <c r="BL6225" s="17" t="s">
        <v>671</v>
      </c>
      <c r="BM6225" s="19">
        <v>617.45739166666669</v>
      </c>
      <c r="BN6225" s="19">
        <f>P6225*R6225</f>
        <v>2500.7507999999998</v>
      </c>
      <c r="BO6225" s="19" t="str">
        <f>IF(AND(BN6225&gt;120000, P6225&gt;25, X6225&lt;&gt;"WAVE 0"), "yes", "no")</f>
        <v>no</v>
      </c>
      <c r="BP6225" s="17" t="s">
        <v>51</v>
      </c>
    </row>
    <row r="6226" spans="1:68" x14ac:dyDescent="0.25">
      <c r="A6226" s="11" t="s">
        <v>11964</v>
      </c>
      <c r="B6226" s="12" t="s">
        <v>11965</v>
      </c>
      <c r="C6226" s="13" t="s">
        <v>14</v>
      </c>
      <c r="D6226" s="12" t="s">
        <v>8770</v>
      </c>
      <c r="E6226" s="13" t="s">
        <v>8771</v>
      </c>
      <c r="F6226" s="12">
        <v>2020</v>
      </c>
      <c r="G6226" s="13" t="s">
        <v>221</v>
      </c>
      <c r="H6226" s="12" t="s">
        <v>18</v>
      </c>
      <c r="I6226" s="13" t="s">
        <v>18</v>
      </c>
      <c r="J6226" s="12" t="s">
        <v>18</v>
      </c>
      <c r="K6226" s="13" t="s">
        <v>18</v>
      </c>
      <c r="L6226" s="12" t="s">
        <v>18</v>
      </c>
      <c r="M6226" s="13" t="s">
        <v>18</v>
      </c>
      <c r="N6226" s="2" t="s">
        <v>19</v>
      </c>
      <c r="O6226" s="13" t="s">
        <v>20</v>
      </c>
      <c r="P6226" s="14">
        <v>312.79809999999998</v>
      </c>
      <c r="Q6226" s="14">
        <v>27228.39</v>
      </c>
      <c r="R6226" s="13">
        <v>1</v>
      </c>
      <c r="S6226" s="15">
        <v>0.35714285714285715</v>
      </c>
      <c r="T6226" s="13">
        <v>1</v>
      </c>
      <c r="U6226" s="13">
        <v>4</v>
      </c>
      <c r="V6226" s="16">
        <v>11494.252873563219</v>
      </c>
      <c r="W6226" s="16" t="str">
        <f t="shared" si="97"/>
        <v>PN73000044-2</v>
      </c>
      <c r="Z6226" s="17" t="s">
        <v>33</v>
      </c>
      <c r="BN6226" s="19">
        <f>P6226*R6226</f>
        <v>312.79809999999998</v>
      </c>
      <c r="BO6226" s="19" t="str">
        <f>IF(AND(BN6226&gt;120000, P6226&gt;25, X6226&lt;&gt;"WAVE 0"), "yes", "no")</f>
        <v>no</v>
      </c>
      <c r="BP6226" s="17" t="s">
        <v>22</v>
      </c>
    </row>
    <row r="6227" spans="1:68" x14ac:dyDescent="0.25">
      <c r="A6227" s="11" t="s">
        <v>11966</v>
      </c>
      <c r="B6227" s="12" t="s">
        <v>11967</v>
      </c>
      <c r="C6227" s="13" t="s">
        <v>14</v>
      </c>
      <c r="D6227" s="12" t="s">
        <v>9110</v>
      </c>
      <c r="E6227" s="13" t="s">
        <v>9111</v>
      </c>
      <c r="F6227" s="12">
        <v>2020</v>
      </c>
      <c r="G6227" s="13" t="s">
        <v>207</v>
      </c>
      <c r="H6227" s="12" t="s">
        <v>330</v>
      </c>
      <c r="I6227" s="13" t="s">
        <v>18</v>
      </c>
      <c r="J6227" s="12" t="s">
        <v>331</v>
      </c>
      <c r="K6227" s="13" t="s">
        <v>332</v>
      </c>
      <c r="L6227" s="12" t="s">
        <v>333</v>
      </c>
      <c r="M6227" s="13" t="s">
        <v>334</v>
      </c>
      <c r="N6227" s="2" t="s">
        <v>194</v>
      </c>
      <c r="O6227" s="13" t="s">
        <v>340</v>
      </c>
      <c r="P6227" s="14">
        <v>293.55360000000002</v>
      </c>
      <c r="Q6227" s="14">
        <v>1560.44</v>
      </c>
      <c r="R6227" s="13">
        <v>0</v>
      </c>
      <c r="S6227" s="15"/>
      <c r="T6227" s="13">
        <v>1</v>
      </c>
      <c r="U6227" s="13">
        <v>2</v>
      </c>
      <c r="V6227" s="16">
        <v>0</v>
      </c>
      <c r="W6227" s="16" t="str">
        <f t="shared" si="97"/>
        <v>PN7390B010</v>
      </c>
      <c r="Z6227" s="17" t="s">
        <v>109</v>
      </c>
      <c r="AA6227" s="17" t="s">
        <v>22</v>
      </c>
      <c r="AB6227" s="17" t="s">
        <v>22</v>
      </c>
      <c r="AC6227" s="17" t="s">
        <v>22</v>
      </c>
      <c r="AD6227" s="17" t="s">
        <v>22</v>
      </c>
      <c r="AE6227" s="17" t="s">
        <v>22</v>
      </c>
      <c r="AF6227" s="17" t="s">
        <v>22</v>
      </c>
      <c r="AG6227" s="17" t="s">
        <v>22</v>
      </c>
      <c r="AJ6227" s="17" t="s">
        <v>22</v>
      </c>
      <c r="AK6227" s="17" t="s">
        <v>22</v>
      </c>
      <c r="AO6227" s="17" t="s">
        <v>22</v>
      </c>
      <c r="AP6227" s="18" t="s">
        <v>22</v>
      </c>
      <c r="AQ6227" s="17" t="s">
        <v>22</v>
      </c>
      <c r="AR6227" s="17" t="s">
        <v>22</v>
      </c>
      <c r="AS6227" s="17" t="s">
        <v>22</v>
      </c>
      <c r="AT6227" s="17" t="s">
        <v>22</v>
      </c>
      <c r="AU6227" s="17" t="s">
        <v>22</v>
      </c>
      <c r="AV6227" s="17" t="s">
        <v>22</v>
      </c>
      <c r="AW6227" s="17" t="s">
        <v>22</v>
      </c>
      <c r="AX6227" s="17" t="s">
        <v>22</v>
      </c>
      <c r="AY6227" s="17" t="s">
        <v>22</v>
      </c>
      <c r="AZ6227" s="17" t="s">
        <v>22</v>
      </c>
      <c r="BA6227" s="17" t="s">
        <v>22</v>
      </c>
      <c r="BD6227" s="17" t="s">
        <v>22</v>
      </c>
      <c r="BE6227" s="17" t="s">
        <v>22</v>
      </c>
      <c r="BF6227" s="17" t="s">
        <v>22</v>
      </c>
      <c r="BG6227" s="18" t="s">
        <v>22</v>
      </c>
      <c r="BH6227" s="3" t="s">
        <v>22</v>
      </c>
      <c r="BI6227" s="3" t="s">
        <v>22</v>
      </c>
      <c r="BK6227" s="3" t="s">
        <v>22</v>
      </c>
      <c r="BL6227" s="17" t="s">
        <v>22</v>
      </c>
      <c r="BM6227" s="19" t="s">
        <v>22</v>
      </c>
      <c r="BN6227" s="19">
        <f>P6227*R6227</f>
        <v>0</v>
      </c>
      <c r="BO6227" s="19" t="str">
        <f>IF(AND(BN6227&gt;120000, P6227&gt;25, X6227&lt;&gt;"WAVE 0"), "yes", "no")</f>
        <v>no</v>
      </c>
      <c r="BP6227" s="17" t="s">
        <v>22</v>
      </c>
    </row>
    <row r="6228" spans="1:68" x14ac:dyDescent="0.25">
      <c r="A6228" s="11" t="s">
        <v>11968</v>
      </c>
      <c r="B6228" s="12" t="s">
        <v>11969</v>
      </c>
      <c r="C6228" s="13" t="s">
        <v>14</v>
      </c>
      <c r="D6228" s="12" t="s">
        <v>9110</v>
      </c>
      <c r="E6228" s="13" t="s">
        <v>9111</v>
      </c>
      <c r="F6228" s="12">
        <v>2020</v>
      </c>
      <c r="G6228" s="13" t="s">
        <v>207</v>
      </c>
      <c r="H6228" s="12" t="s">
        <v>330</v>
      </c>
      <c r="I6228" s="13" t="s">
        <v>18</v>
      </c>
      <c r="J6228" s="12" t="s">
        <v>331</v>
      </c>
      <c r="K6228" s="13" t="s">
        <v>332</v>
      </c>
      <c r="L6228" s="12" t="s">
        <v>333</v>
      </c>
      <c r="M6228" s="13" t="s">
        <v>334</v>
      </c>
      <c r="N6228" s="2" t="s">
        <v>194</v>
      </c>
      <c r="O6228" s="13" t="s">
        <v>340</v>
      </c>
      <c r="P6228" s="14"/>
      <c r="Q6228" s="14"/>
      <c r="R6228" s="13">
        <v>0</v>
      </c>
      <c r="S6228" s="15"/>
      <c r="T6228" s="13">
        <v>1</v>
      </c>
      <c r="U6228" s="13"/>
      <c r="V6228" s="16"/>
      <c r="W6228" s="16" t="str">
        <f t="shared" si="97"/>
        <v>PN7390B030</v>
      </c>
      <c r="Z6228" s="17" t="s">
        <v>109</v>
      </c>
      <c r="AA6228" s="17" t="s">
        <v>22</v>
      </c>
      <c r="AB6228" s="17" t="s">
        <v>22</v>
      </c>
      <c r="AC6228" s="17" t="s">
        <v>22</v>
      </c>
      <c r="AD6228" s="17" t="s">
        <v>22</v>
      </c>
      <c r="AE6228" s="17" t="s">
        <v>22</v>
      </c>
      <c r="AF6228" s="17" t="s">
        <v>22</v>
      </c>
      <c r="AG6228" s="17" t="s">
        <v>22</v>
      </c>
      <c r="AJ6228" s="17" t="s">
        <v>22</v>
      </c>
      <c r="AK6228" s="17" t="s">
        <v>22</v>
      </c>
      <c r="AO6228" s="17" t="s">
        <v>22</v>
      </c>
      <c r="AP6228" s="18" t="s">
        <v>22</v>
      </c>
      <c r="AQ6228" s="17" t="s">
        <v>22</v>
      </c>
      <c r="AR6228" s="17" t="s">
        <v>22</v>
      </c>
      <c r="AS6228" s="17" t="s">
        <v>22</v>
      </c>
      <c r="AT6228" s="17" t="s">
        <v>22</v>
      </c>
      <c r="AU6228" s="17" t="s">
        <v>22</v>
      </c>
      <c r="AV6228" s="17" t="s">
        <v>22</v>
      </c>
      <c r="AW6228" s="17" t="s">
        <v>22</v>
      </c>
      <c r="AX6228" s="17" t="s">
        <v>22</v>
      </c>
      <c r="AY6228" s="17" t="s">
        <v>22</v>
      </c>
      <c r="AZ6228" s="17" t="s">
        <v>22</v>
      </c>
      <c r="BA6228" s="17" t="s">
        <v>22</v>
      </c>
      <c r="BD6228" s="17" t="s">
        <v>22</v>
      </c>
      <c r="BE6228" s="17" t="s">
        <v>22</v>
      </c>
      <c r="BF6228" s="17" t="s">
        <v>22</v>
      </c>
      <c r="BG6228" s="18" t="s">
        <v>22</v>
      </c>
      <c r="BH6228" s="3" t="s">
        <v>22</v>
      </c>
      <c r="BI6228" s="3" t="s">
        <v>22</v>
      </c>
      <c r="BK6228" s="3" t="s">
        <v>22</v>
      </c>
      <c r="BL6228" s="17" t="s">
        <v>22</v>
      </c>
      <c r="BM6228" s="19" t="s">
        <v>22</v>
      </c>
      <c r="BN6228" s="19">
        <f>P6228*R6228</f>
        <v>0</v>
      </c>
      <c r="BO6228" s="19" t="str">
        <f>IF(AND(BN6228&gt;120000, P6228&gt;25, X6228&lt;&gt;"WAVE 0"), "yes", "no")</f>
        <v>no</v>
      </c>
      <c r="BP6228" s="17" t="s">
        <v>22</v>
      </c>
    </row>
    <row r="6229" spans="1:68" x14ac:dyDescent="0.25">
      <c r="A6229" s="11" t="s">
        <v>11970</v>
      </c>
      <c r="B6229" s="12" t="s">
        <v>11969</v>
      </c>
      <c r="C6229" s="13" t="s">
        <v>14</v>
      </c>
      <c r="D6229" s="12" t="s">
        <v>9110</v>
      </c>
      <c r="E6229" s="13" t="s">
        <v>9111</v>
      </c>
      <c r="F6229" s="12">
        <v>2020</v>
      </c>
      <c r="G6229" s="13" t="s">
        <v>207</v>
      </c>
      <c r="H6229" s="12" t="s">
        <v>330</v>
      </c>
      <c r="I6229" s="13" t="s">
        <v>18</v>
      </c>
      <c r="J6229" s="12" t="s">
        <v>331</v>
      </c>
      <c r="K6229" s="13" t="s">
        <v>332</v>
      </c>
      <c r="L6229" s="12" t="s">
        <v>333</v>
      </c>
      <c r="M6229" s="13" t="s">
        <v>334</v>
      </c>
      <c r="N6229" s="2" t="s">
        <v>194</v>
      </c>
      <c r="O6229" s="13" t="s">
        <v>340</v>
      </c>
      <c r="P6229" s="14">
        <v>638.16</v>
      </c>
      <c r="Q6229" s="14">
        <v>653.52</v>
      </c>
      <c r="R6229" s="13">
        <v>0</v>
      </c>
      <c r="S6229" s="15">
        <v>1</v>
      </c>
      <c r="T6229" s="13">
        <v>1</v>
      </c>
      <c r="U6229" s="13">
        <v>1</v>
      </c>
      <c r="V6229" s="16">
        <v>0</v>
      </c>
      <c r="W6229" s="16" t="str">
        <f t="shared" si="97"/>
        <v>PN7390B040</v>
      </c>
      <c r="Z6229" s="17" t="s">
        <v>109</v>
      </c>
      <c r="AA6229" s="17" t="s">
        <v>22</v>
      </c>
      <c r="AB6229" s="17" t="s">
        <v>22</v>
      </c>
      <c r="AC6229" s="17" t="s">
        <v>22</v>
      </c>
      <c r="AD6229" s="17" t="s">
        <v>22</v>
      </c>
      <c r="AE6229" s="17" t="s">
        <v>22</v>
      </c>
      <c r="AF6229" s="17" t="s">
        <v>22</v>
      </c>
      <c r="AG6229" s="17" t="s">
        <v>22</v>
      </c>
      <c r="AJ6229" s="17" t="s">
        <v>22</v>
      </c>
      <c r="AK6229" s="17" t="s">
        <v>22</v>
      </c>
      <c r="AO6229" s="17" t="s">
        <v>22</v>
      </c>
      <c r="AP6229" s="18" t="s">
        <v>22</v>
      </c>
      <c r="AQ6229" s="17" t="s">
        <v>22</v>
      </c>
      <c r="AR6229" s="17" t="s">
        <v>22</v>
      </c>
      <c r="AS6229" s="17" t="s">
        <v>22</v>
      </c>
      <c r="AT6229" s="17" t="s">
        <v>22</v>
      </c>
      <c r="AU6229" s="17" t="s">
        <v>22</v>
      </c>
      <c r="AV6229" s="17" t="s">
        <v>22</v>
      </c>
      <c r="AW6229" s="17" t="s">
        <v>22</v>
      </c>
      <c r="AX6229" s="17" t="s">
        <v>22</v>
      </c>
      <c r="AY6229" s="17" t="s">
        <v>22</v>
      </c>
      <c r="AZ6229" s="17" t="s">
        <v>22</v>
      </c>
      <c r="BA6229" s="17" t="s">
        <v>22</v>
      </c>
      <c r="BD6229" s="17" t="s">
        <v>22</v>
      </c>
      <c r="BE6229" s="17" t="s">
        <v>22</v>
      </c>
      <c r="BF6229" s="17" t="s">
        <v>22</v>
      </c>
      <c r="BG6229" s="18" t="s">
        <v>22</v>
      </c>
      <c r="BH6229" s="3" t="s">
        <v>22</v>
      </c>
      <c r="BI6229" s="3" t="s">
        <v>22</v>
      </c>
      <c r="BK6229" s="3" t="s">
        <v>22</v>
      </c>
      <c r="BL6229" s="17" t="s">
        <v>22</v>
      </c>
      <c r="BM6229" s="19" t="s">
        <v>22</v>
      </c>
      <c r="BN6229" s="19">
        <f>P6229*R6229</f>
        <v>0</v>
      </c>
      <c r="BO6229" s="19" t="str">
        <f>IF(AND(BN6229&gt;120000, P6229&gt;25, X6229&lt;&gt;"WAVE 0"), "yes", "no")</f>
        <v>no</v>
      </c>
      <c r="BP6229" s="17" t="s">
        <v>22</v>
      </c>
    </row>
    <row r="6230" spans="1:68" x14ac:dyDescent="0.25">
      <c r="A6230" s="11" t="s">
        <v>11971</v>
      </c>
      <c r="B6230" s="12" t="s">
        <v>422</v>
      </c>
      <c r="C6230" s="13" t="s">
        <v>14</v>
      </c>
      <c r="D6230" s="12" t="s">
        <v>413</v>
      </c>
      <c r="E6230" s="13" t="s">
        <v>414</v>
      </c>
      <c r="F6230" s="12">
        <v>2020</v>
      </c>
      <c r="G6230" s="13" t="s">
        <v>207</v>
      </c>
      <c r="H6230" s="12" t="s">
        <v>330</v>
      </c>
      <c r="I6230" s="13" t="s">
        <v>18</v>
      </c>
      <c r="J6230" s="12" t="s">
        <v>356</v>
      </c>
      <c r="K6230" s="13" t="s">
        <v>357</v>
      </c>
      <c r="L6230" s="12" t="s">
        <v>358</v>
      </c>
      <c r="M6230" s="13" t="s">
        <v>359</v>
      </c>
      <c r="N6230" s="2" t="s">
        <v>19</v>
      </c>
      <c r="O6230" s="13" t="s">
        <v>415</v>
      </c>
      <c r="P6230" s="14">
        <v>6.0242000000000004</v>
      </c>
      <c r="Q6230" s="14"/>
      <c r="R6230" s="13">
        <v>248</v>
      </c>
      <c r="S6230" s="15"/>
      <c r="T6230" s="13">
        <v>2</v>
      </c>
      <c r="U6230" s="13">
        <v>3</v>
      </c>
      <c r="V6230" s="16"/>
      <c r="W6230" s="16" t="str">
        <f t="shared" si="97"/>
        <v>PN7391B158</v>
      </c>
      <c r="Z6230" s="17" t="s">
        <v>38</v>
      </c>
      <c r="AA6230" s="17" t="s">
        <v>22</v>
      </c>
      <c r="AB6230" s="17" t="s">
        <v>22</v>
      </c>
      <c r="AC6230" s="17" t="s">
        <v>22</v>
      </c>
      <c r="AD6230" s="17" t="s">
        <v>22</v>
      </c>
      <c r="AE6230" s="17" t="s">
        <v>22</v>
      </c>
      <c r="AF6230" s="17" t="s">
        <v>22</v>
      </c>
      <c r="AG6230" s="17" t="s">
        <v>22</v>
      </c>
      <c r="AJ6230" s="17" t="s">
        <v>22</v>
      </c>
      <c r="AK6230" s="17" t="s">
        <v>22</v>
      </c>
      <c r="AO6230" s="17" t="s">
        <v>22</v>
      </c>
      <c r="AP6230" s="18" t="s">
        <v>22</v>
      </c>
      <c r="AQ6230" s="17" t="s">
        <v>22</v>
      </c>
      <c r="AR6230" s="17" t="s">
        <v>22</v>
      </c>
      <c r="AS6230" s="17" t="s">
        <v>22</v>
      </c>
      <c r="AT6230" s="17" t="s">
        <v>22</v>
      </c>
      <c r="AU6230" s="17" t="s">
        <v>22</v>
      </c>
      <c r="AV6230" s="17" t="s">
        <v>22</v>
      </c>
      <c r="AW6230" s="17" t="s">
        <v>22</v>
      </c>
      <c r="AX6230" s="17" t="s">
        <v>22</v>
      </c>
      <c r="AY6230" s="17" t="s">
        <v>22</v>
      </c>
      <c r="AZ6230" s="17" t="s">
        <v>22</v>
      </c>
      <c r="BA6230" s="17" t="s">
        <v>22</v>
      </c>
      <c r="BD6230" s="17" t="s">
        <v>22</v>
      </c>
      <c r="BE6230" s="17" t="s">
        <v>22</v>
      </c>
      <c r="BF6230" s="17" t="s">
        <v>22</v>
      </c>
      <c r="BG6230" s="18" t="s">
        <v>22</v>
      </c>
      <c r="BH6230" s="3" t="s">
        <v>22</v>
      </c>
      <c r="BI6230" s="3" t="s">
        <v>22</v>
      </c>
      <c r="BK6230" s="3" t="s">
        <v>22</v>
      </c>
      <c r="BL6230" s="17" t="s">
        <v>22</v>
      </c>
      <c r="BM6230" s="19" t="s">
        <v>22</v>
      </c>
      <c r="BN6230" s="19">
        <f>P6230*R6230</f>
        <v>1494.0016000000001</v>
      </c>
      <c r="BO6230" s="19" t="str">
        <f>IF(AND(BN6230&gt;120000, P6230&gt;25, X6230&lt;&gt;"WAVE 0"), "yes", "no")</f>
        <v>no</v>
      </c>
      <c r="BP6230" s="17" t="s">
        <v>22</v>
      </c>
    </row>
    <row r="6231" spans="1:68" x14ac:dyDescent="0.25">
      <c r="A6231" s="11" t="s">
        <v>11972</v>
      </c>
      <c r="B6231" s="12" t="s">
        <v>6381</v>
      </c>
      <c r="C6231" s="13" t="s">
        <v>14</v>
      </c>
      <c r="D6231" s="12" t="s">
        <v>7416</v>
      </c>
      <c r="E6231" s="13" t="s">
        <v>7417</v>
      </c>
      <c r="F6231" s="12">
        <v>2020</v>
      </c>
      <c r="G6231" s="13" t="s">
        <v>27</v>
      </c>
      <c r="H6231" s="12" t="s">
        <v>18</v>
      </c>
      <c r="I6231" s="13" t="s">
        <v>51</v>
      </c>
      <c r="J6231" s="12" t="s">
        <v>18</v>
      </c>
      <c r="K6231" s="13" t="s">
        <v>18</v>
      </c>
      <c r="L6231" s="12" t="s">
        <v>18</v>
      </c>
      <c r="M6231" s="13" t="s">
        <v>18</v>
      </c>
      <c r="N6231" s="2" t="s">
        <v>194</v>
      </c>
      <c r="O6231" s="13" t="s">
        <v>20</v>
      </c>
      <c r="P6231" s="14">
        <v>334.31</v>
      </c>
      <c r="Q6231" s="14">
        <v>36105.479999999996</v>
      </c>
      <c r="R6231" s="13">
        <v>274</v>
      </c>
      <c r="S6231" s="15">
        <v>0.40909090909090912</v>
      </c>
      <c r="T6231" s="13">
        <v>1</v>
      </c>
      <c r="U6231" s="13">
        <v>4</v>
      </c>
      <c r="V6231" s="16">
        <v>9259.2592592592591</v>
      </c>
      <c r="W6231" s="16" t="str">
        <f t="shared" si="97"/>
        <v>PN74200545-001</v>
      </c>
      <c r="Z6231" s="17" t="s">
        <v>33</v>
      </c>
      <c r="AA6231" s="17" t="s">
        <v>22</v>
      </c>
      <c r="AB6231" s="17" t="s">
        <v>22</v>
      </c>
      <c r="AC6231" s="17" t="s">
        <v>22</v>
      </c>
      <c r="AD6231" s="17" t="s">
        <v>22</v>
      </c>
      <c r="AE6231" s="17" t="s">
        <v>22</v>
      </c>
      <c r="AF6231" s="17" t="s">
        <v>22</v>
      </c>
      <c r="AG6231" s="17" t="s">
        <v>22</v>
      </c>
      <c r="AJ6231" s="17" t="s">
        <v>22</v>
      </c>
      <c r="AK6231" s="17" t="s">
        <v>22</v>
      </c>
      <c r="AO6231" s="17" t="s">
        <v>22</v>
      </c>
      <c r="AP6231" s="18" t="s">
        <v>22</v>
      </c>
      <c r="AQ6231" s="17" t="s">
        <v>22</v>
      </c>
      <c r="AR6231" s="17" t="s">
        <v>22</v>
      </c>
      <c r="AS6231" s="17" t="s">
        <v>22</v>
      </c>
      <c r="AT6231" s="17" t="s">
        <v>22</v>
      </c>
      <c r="AU6231" s="17" t="s">
        <v>22</v>
      </c>
      <c r="AV6231" s="17" t="s">
        <v>22</v>
      </c>
      <c r="AW6231" s="17" t="s">
        <v>22</v>
      </c>
      <c r="AX6231" s="17" t="s">
        <v>22</v>
      </c>
      <c r="AY6231" s="17" t="s">
        <v>22</v>
      </c>
      <c r="AZ6231" s="17" t="s">
        <v>22</v>
      </c>
      <c r="BA6231" s="17" t="s">
        <v>22</v>
      </c>
      <c r="BD6231" s="17" t="s">
        <v>22</v>
      </c>
      <c r="BE6231" s="17" t="s">
        <v>22</v>
      </c>
      <c r="BF6231" s="17" t="s">
        <v>22</v>
      </c>
      <c r="BG6231" s="18" t="s">
        <v>22</v>
      </c>
      <c r="BH6231" s="3" t="s">
        <v>22</v>
      </c>
      <c r="BI6231" s="3" t="s">
        <v>22</v>
      </c>
      <c r="BK6231" s="3" t="s">
        <v>22</v>
      </c>
      <c r="BL6231" s="17" t="s">
        <v>22</v>
      </c>
      <c r="BM6231" s="19" t="s">
        <v>22</v>
      </c>
      <c r="BN6231" s="19">
        <f>P6231*R6231</f>
        <v>91600.94</v>
      </c>
      <c r="BO6231" s="19" t="str">
        <f>IF(AND(BN6231&gt;120000, P6231&gt;25, X6231&lt;&gt;"WAVE 0"), "yes", "no")</f>
        <v>no</v>
      </c>
      <c r="BP6231" s="17" t="s">
        <v>51</v>
      </c>
    </row>
    <row r="6232" spans="1:68" x14ac:dyDescent="0.25">
      <c r="A6232" s="11" t="s">
        <v>11973</v>
      </c>
      <c r="B6232" s="12" t="s">
        <v>11974</v>
      </c>
      <c r="C6232" s="13" t="s">
        <v>14</v>
      </c>
      <c r="D6232" s="12" t="s">
        <v>7416</v>
      </c>
      <c r="E6232" s="13" t="s">
        <v>7417</v>
      </c>
      <c r="F6232" s="12">
        <v>2020</v>
      </c>
      <c r="G6232" s="13" t="s">
        <v>27</v>
      </c>
      <c r="H6232" s="12" t="s">
        <v>18</v>
      </c>
      <c r="I6232" s="13" t="s">
        <v>51</v>
      </c>
      <c r="J6232" s="12" t="s">
        <v>18</v>
      </c>
      <c r="K6232" s="13" t="s">
        <v>18</v>
      </c>
      <c r="L6232" s="12" t="s">
        <v>18</v>
      </c>
      <c r="M6232" s="13" t="s">
        <v>18</v>
      </c>
      <c r="N6232" s="2" t="s">
        <v>194</v>
      </c>
      <c r="O6232" s="13" t="s">
        <v>20</v>
      </c>
      <c r="P6232" s="14">
        <v>93.68</v>
      </c>
      <c r="Q6232" s="14">
        <v>1124.1600000000001</v>
      </c>
      <c r="R6232" s="13">
        <v>0</v>
      </c>
      <c r="S6232" s="15">
        <v>1</v>
      </c>
      <c r="T6232" s="13">
        <v>1</v>
      </c>
      <c r="U6232" s="13"/>
      <c r="V6232" s="16">
        <v>0</v>
      </c>
      <c r="W6232" s="16" t="str">
        <f t="shared" si="97"/>
        <v>PN74200691-002</v>
      </c>
      <c r="Z6232" s="17" t="s">
        <v>33</v>
      </c>
      <c r="AA6232" s="17" t="s">
        <v>22</v>
      </c>
      <c r="AB6232" s="17" t="s">
        <v>22</v>
      </c>
      <c r="AC6232" s="17" t="s">
        <v>22</v>
      </c>
      <c r="AD6232" s="17" t="s">
        <v>22</v>
      </c>
      <c r="AE6232" s="17" t="s">
        <v>22</v>
      </c>
      <c r="AF6232" s="17" t="s">
        <v>22</v>
      </c>
      <c r="AG6232" s="17" t="s">
        <v>22</v>
      </c>
      <c r="AJ6232" s="17" t="s">
        <v>22</v>
      </c>
      <c r="AK6232" s="17" t="s">
        <v>22</v>
      </c>
      <c r="AO6232" s="17" t="s">
        <v>22</v>
      </c>
      <c r="AP6232" s="18" t="s">
        <v>22</v>
      </c>
      <c r="AQ6232" s="17" t="s">
        <v>22</v>
      </c>
      <c r="AR6232" s="17" t="s">
        <v>22</v>
      </c>
      <c r="AS6232" s="17" t="s">
        <v>22</v>
      </c>
      <c r="AT6232" s="17" t="s">
        <v>22</v>
      </c>
      <c r="AU6232" s="17" t="s">
        <v>22</v>
      </c>
      <c r="AV6232" s="17" t="s">
        <v>22</v>
      </c>
      <c r="AW6232" s="17" t="s">
        <v>22</v>
      </c>
      <c r="AX6232" s="17" t="s">
        <v>22</v>
      </c>
      <c r="AY6232" s="17" t="s">
        <v>22</v>
      </c>
      <c r="AZ6232" s="17" t="s">
        <v>22</v>
      </c>
      <c r="BA6232" s="17" t="s">
        <v>22</v>
      </c>
      <c r="BD6232" s="17" t="s">
        <v>22</v>
      </c>
      <c r="BE6232" s="17" t="s">
        <v>22</v>
      </c>
      <c r="BF6232" s="17" t="s">
        <v>22</v>
      </c>
      <c r="BG6232" s="18" t="s">
        <v>22</v>
      </c>
      <c r="BH6232" s="3" t="s">
        <v>22</v>
      </c>
      <c r="BI6232" s="3" t="s">
        <v>22</v>
      </c>
      <c r="BK6232" s="3" t="s">
        <v>22</v>
      </c>
      <c r="BL6232" s="17" t="s">
        <v>22</v>
      </c>
      <c r="BM6232" s="19" t="s">
        <v>22</v>
      </c>
      <c r="BN6232" s="19">
        <f>P6232*R6232</f>
        <v>0</v>
      </c>
      <c r="BO6232" s="19" t="str">
        <f>IF(AND(BN6232&gt;120000, P6232&gt;25, X6232&lt;&gt;"WAVE 0"), "yes", "no")</f>
        <v>no</v>
      </c>
      <c r="BP6232" s="17" t="s">
        <v>22</v>
      </c>
    </row>
    <row r="6233" spans="1:68" x14ac:dyDescent="0.25">
      <c r="A6233" s="11" t="s">
        <v>11975</v>
      </c>
      <c r="B6233" s="12" t="s">
        <v>6381</v>
      </c>
      <c r="C6233" s="13" t="s">
        <v>14</v>
      </c>
      <c r="D6233" s="12" t="s">
        <v>7416</v>
      </c>
      <c r="E6233" s="13" t="s">
        <v>7417</v>
      </c>
      <c r="F6233" s="12">
        <v>2020</v>
      </c>
      <c r="G6233" s="13" t="s">
        <v>27</v>
      </c>
      <c r="H6233" s="12" t="s">
        <v>18</v>
      </c>
      <c r="I6233" s="13" t="s">
        <v>51</v>
      </c>
      <c r="J6233" s="12" t="s">
        <v>18</v>
      </c>
      <c r="K6233" s="13" t="s">
        <v>18</v>
      </c>
      <c r="L6233" s="12" t="s">
        <v>18</v>
      </c>
      <c r="M6233" s="13" t="s">
        <v>18</v>
      </c>
      <c r="N6233" s="2" t="s">
        <v>194</v>
      </c>
      <c r="O6233" s="13" t="s">
        <v>20</v>
      </c>
      <c r="P6233" s="14">
        <v>1196.6400000000001</v>
      </c>
      <c r="Q6233" s="14">
        <v>104107.68000000001</v>
      </c>
      <c r="R6233" s="13">
        <v>53</v>
      </c>
      <c r="S6233" s="15">
        <v>0.51351351351351349</v>
      </c>
      <c r="T6233" s="13">
        <v>1</v>
      </c>
      <c r="U6233" s="13">
        <v>2</v>
      </c>
      <c r="V6233" s="16">
        <v>0</v>
      </c>
      <c r="W6233" s="16" t="str">
        <f t="shared" si="97"/>
        <v>PN74200705-001</v>
      </c>
      <c r="Z6233" s="17" t="s">
        <v>33</v>
      </c>
      <c r="AA6233" s="17" t="s">
        <v>22</v>
      </c>
      <c r="AB6233" s="17" t="s">
        <v>22</v>
      </c>
      <c r="AC6233" s="17" t="s">
        <v>22</v>
      </c>
      <c r="AD6233" s="17" t="s">
        <v>22</v>
      </c>
      <c r="AE6233" s="17" t="s">
        <v>22</v>
      </c>
      <c r="AF6233" s="17" t="s">
        <v>22</v>
      </c>
      <c r="AG6233" s="17" t="s">
        <v>22</v>
      </c>
      <c r="AJ6233" s="17" t="s">
        <v>22</v>
      </c>
      <c r="AK6233" s="17" t="s">
        <v>22</v>
      </c>
      <c r="AO6233" s="17" t="s">
        <v>22</v>
      </c>
      <c r="AP6233" s="18" t="s">
        <v>22</v>
      </c>
      <c r="AQ6233" s="17" t="s">
        <v>22</v>
      </c>
      <c r="AR6233" s="17" t="s">
        <v>22</v>
      </c>
      <c r="AS6233" s="17" t="s">
        <v>22</v>
      </c>
      <c r="AT6233" s="17" t="s">
        <v>22</v>
      </c>
      <c r="AU6233" s="17" t="s">
        <v>22</v>
      </c>
      <c r="AV6233" s="17" t="s">
        <v>22</v>
      </c>
      <c r="AW6233" s="17" t="s">
        <v>22</v>
      </c>
      <c r="AX6233" s="17" t="s">
        <v>22</v>
      </c>
      <c r="AY6233" s="17" t="s">
        <v>22</v>
      </c>
      <c r="AZ6233" s="17" t="s">
        <v>22</v>
      </c>
      <c r="BA6233" s="17" t="s">
        <v>22</v>
      </c>
      <c r="BD6233" s="17" t="s">
        <v>22</v>
      </c>
      <c r="BE6233" s="17" t="s">
        <v>22</v>
      </c>
      <c r="BF6233" s="17" t="s">
        <v>22</v>
      </c>
      <c r="BG6233" s="18" t="s">
        <v>22</v>
      </c>
      <c r="BH6233" s="3" t="s">
        <v>22</v>
      </c>
      <c r="BI6233" s="3" t="s">
        <v>22</v>
      </c>
      <c r="BK6233" s="3" t="s">
        <v>22</v>
      </c>
      <c r="BL6233" s="17" t="s">
        <v>22</v>
      </c>
      <c r="BM6233" s="19" t="s">
        <v>22</v>
      </c>
      <c r="BN6233" s="19">
        <f>P6233*R6233</f>
        <v>63421.920000000006</v>
      </c>
      <c r="BO6233" s="19" t="str">
        <f>IF(AND(BN6233&gt;120000, P6233&gt;25, X6233&lt;&gt;"WAVE 0"), "yes", "no")</f>
        <v>no</v>
      </c>
      <c r="BP6233" s="17" t="s">
        <v>51</v>
      </c>
    </row>
    <row r="6234" spans="1:68" x14ac:dyDescent="0.25">
      <c r="A6234" s="11" t="s">
        <v>11976</v>
      </c>
      <c r="B6234" s="12" t="s">
        <v>6381</v>
      </c>
      <c r="C6234" s="13" t="s">
        <v>14</v>
      </c>
      <c r="D6234" s="12" t="s">
        <v>7416</v>
      </c>
      <c r="E6234" s="13" t="s">
        <v>7417</v>
      </c>
      <c r="F6234" s="12">
        <v>2020</v>
      </c>
      <c r="G6234" s="13" t="s">
        <v>27</v>
      </c>
      <c r="H6234" s="12" t="s">
        <v>18</v>
      </c>
      <c r="I6234" s="13" t="s">
        <v>51</v>
      </c>
      <c r="J6234" s="12" t="s">
        <v>18</v>
      </c>
      <c r="K6234" s="13" t="s">
        <v>18</v>
      </c>
      <c r="L6234" s="12" t="s">
        <v>18</v>
      </c>
      <c r="M6234" s="13" t="s">
        <v>18</v>
      </c>
      <c r="N6234" s="2" t="s">
        <v>194</v>
      </c>
      <c r="O6234" s="13" t="s">
        <v>20</v>
      </c>
      <c r="P6234" s="14">
        <v>2229.94</v>
      </c>
      <c r="Q6234" s="14">
        <v>196234.72</v>
      </c>
      <c r="R6234" s="13">
        <v>53</v>
      </c>
      <c r="S6234" s="15">
        <v>0.72972972972972971</v>
      </c>
      <c r="T6234" s="13">
        <v>1</v>
      </c>
      <c r="U6234" s="13">
        <v>4</v>
      </c>
      <c r="V6234" s="16">
        <v>0</v>
      </c>
      <c r="W6234" s="16" t="str">
        <f t="shared" si="97"/>
        <v>PN74200706-001</v>
      </c>
      <c r="Z6234" s="17" t="s">
        <v>33</v>
      </c>
      <c r="AA6234" s="17" t="s">
        <v>22</v>
      </c>
      <c r="AB6234" s="17" t="s">
        <v>22</v>
      </c>
      <c r="AC6234" s="17" t="s">
        <v>22</v>
      </c>
      <c r="AD6234" s="17" t="s">
        <v>22</v>
      </c>
      <c r="AE6234" s="17" t="s">
        <v>22</v>
      </c>
      <c r="AF6234" s="17" t="s">
        <v>22</v>
      </c>
      <c r="AG6234" s="17" t="s">
        <v>22</v>
      </c>
      <c r="AJ6234" s="17" t="s">
        <v>22</v>
      </c>
      <c r="AK6234" s="17" t="s">
        <v>22</v>
      </c>
      <c r="AO6234" s="17" t="s">
        <v>22</v>
      </c>
      <c r="AP6234" s="18" t="s">
        <v>22</v>
      </c>
      <c r="AQ6234" s="17" t="s">
        <v>22</v>
      </c>
      <c r="AR6234" s="17" t="s">
        <v>22</v>
      </c>
      <c r="AS6234" s="17" t="s">
        <v>22</v>
      </c>
      <c r="AT6234" s="17" t="s">
        <v>22</v>
      </c>
      <c r="AU6234" s="17" t="s">
        <v>22</v>
      </c>
      <c r="AV6234" s="17" t="s">
        <v>22</v>
      </c>
      <c r="AW6234" s="17" t="s">
        <v>22</v>
      </c>
      <c r="AX6234" s="17" t="s">
        <v>22</v>
      </c>
      <c r="AY6234" s="17" t="s">
        <v>22</v>
      </c>
      <c r="AZ6234" s="17" t="s">
        <v>22</v>
      </c>
      <c r="BA6234" s="17" t="s">
        <v>22</v>
      </c>
      <c r="BD6234" s="17" t="s">
        <v>22</v>
      </c>
      <c r="BE6234" s="17" t="s">
        <v>22</v>
      </c>
      <c r="BF6234" s="17" t="s">
        <v>22</v>
      </c>
      <c r="BG6234" s="18" t="s">
        <v>22</v>
      </c>
      <c r="BH6234" s="3" t="s">
        <v>22</v>
      </c>
      <c r="BI6234" s="3" t="s">
        <v>22</v>
      </c>
      <c r="BK6234" s="3" t="s">
        <v>22</v>
      </c>
      <c r="BL6234" s="17" t="s">
        <v>22</v>
      </c>
      <c r="BM6234" s="19" t="s">
        <v>22</v>
      </c>
      <c r="BN6234" s="19">
        <f>P6234*R6234</f>
        <v>118186.82</v>
      </c>
      <c r="BO6234" s="19" t="str">
        <f>IF(AND(BN6234&gt;120000, P6234&gt;25, X6234&lt;&gt;"WAVE 0"), "yes", "no")</f>
        <v>no</v>
      </c>
      <c r="BP6234" s="17" t="s">
        <v>51</v>
      </c>
    </row>
    <row r="6235" spans="1:68" x14ac:dyDescent="0.25">
      <c r="A6235" s="11" t="s">
        <v>11977</v>
      </c>
      <c r="B6235" s="12" t="s">
        <v>11978</v>
      </c>
      <c r="C6235" s="13" t="s">
        <v>14</v>
      </c>
      <c r="D6235" s="12" t="s">
        <v>497</v>
      </c>
      <c r="E6235" s="13" t="s">
        <v>498</v>
      </c>
      <c r="F6235" s="12">
        <v>2019</v>
      </c>
      <c r="G6235" s="13" t="s">
        <v>27</v>
      </c>
      <c r="H6235" s="12" t="s">
        <v>18</v>
      </c>
      <c r="I6235" s="13" t="s">
        <v>18</v>
      </c>
      <c r="J6235" s="12" t="s">
        <v>18</v>
      </c>
      <c r="K6235" s="13" t="s">
        <v>18</v>
      </c>
      <c r="L6235" s="12" t="s">
        <v>18</v>
      </c>
      <c r="M6235" s="13" t="s">
        <v>18</v>
      </c>
      <c r="N6235" s="2" t="s">
        <v>19</v>
      </c>
      <c r="O6235" s="13" t="s">
        <v>20</v>
      </c>
      <c r="P6235" s="14">
        <v>2069.3933000000002</v>
      </c>
      <c r="Q6235" s="14"/>
      <c r="R6235" s="13">
        <v>177</v>
      </c>
      <c r="S6235" s="15"/>
      <c r="T6235" s="13">
        <v>1</v>
      </c>
      <c r="U6235" s="13">
        <v>1</v>
      </c>
      <c r="V6235" s="16"/>
      <c r="W6235" s="16" t="str">
        <f t="shared" si="97"/>
        <v>PN74201097-001</v>
      </c>
      <c r="X6235" s="17" t="s">
        <v>21</v>
      </c>
      <c r="Z6235" s="17" t="s">
        <v>33</v>
      </c>
      <c r="AB6235" s="17" t="s">
        <v>22</v>
      </c>
      <c r="AC6235" s="17" t="s">
        <v>22</v>
      </c>
      <c r="AD6235" s="17" t="s">
        <v>7481</v>
      </c>
      <c r="AE6235" s="17" t="s">
        <v>42</v>
      </c>
      <c r="AF6235" s="17" t="s">
        <v>7482</v>
      </c>
      <c r="AG6235" s="17" t="s">
        <v>22</v>
      </c>
      <c r="AJ6235" s="17" t="s">
        <v>7518</v>
      </c>
      <c r="AK6235" s="17" t="s">
        <v>7485</v>
      </c>
      <c r="AO6235" s="17" t="s">
        <v>130</v>
      </c>
      <c r="AP6235" s="18">
        <v>42965</v>
      </c>
      <c r="AQ6235" s="17" t="s">
        <v>22</v>
      </c>
      <c r="AR6235" s="17" t="s">
        <v>22</v>
      </c>
      <c r="AS6235" s="17" t="s">
        <v>22</v>
      </c>
      <c r="AT6235" s="17" t="s">
        <v>22</v>
      </c>
      <c r="AU6235" s="17" t="s">
        <v>22</v>
      </c>
      <c r="AV6235" s="17" t="s">
        <v>22</v>
      </c>
      <c r="BB6235" s="17" t="s">
        <v>51</v>
      </c>
      <c r="BE6235" s="17" t="s">
        <v>52</v>
      </c>
      <c r="BM6235" s="19" t="s">
        <v>22</v>
      </c>
      <c r="BN6235" s="19">
        <f>P6235*R6235</f>
        <v>366282.61410000001</v>
      </c>
      <c r="BO6235" s="19" t="str">
        <f>IF(AND(BN6235&gt;120000, P6235&gt;25, X6235&lt;&gt;"WAVE 0"), "yes", "no")</f>
        <v>yes</v>
      </c>
      <c r="BP6235" s="17" t="s">
        <v>51</v>
      </c>
    </row>
    <row r="6236" spans="1:68" x14ac:dyDescent="0.25">
      <c r="A6236" s="11" t="s">
        <v>11979</v>
      </c>
      <c r="B6236" s="12" t="s">
        <v>11980</v>
      </c>
      <c r="C6236" s="13" t="s">
        <v>14</v>
      </c>
      <c r="D6236" s="12" t="s">
        <v>7416</v>
      </c>
      <c r="E6236" s="13" t="s">
        <v>7417</v>
      </c>
      <c r="F6236" s="12">
        <v>2020</v>
      </c>
      <c r="G6236" s="13" t="s">
        <v>27</v>
      </c>
      <c r="H6236" s="12" t="s">
        <v>18</v>
      </c>
      <c r="I6236" s="13" t="s">
        <v>51</v>
      </c>
      <c r="J6236" s="12" t="s">
        <v>18</v>
      </c>
      <c r="K6236" s="13" t="s">
        <v>18</v>
      </c>
      <c r="L6236" s="12" t="s">
        <v>18</v>
      </c>
      <c r="M6236" s="13" t="s">
        <v>18</v>
      </c>
      <c r="N6236" s="2" t="s">
        <v>194</v>
      </c>
      <c r="O6236" s="13" t="s">
        <v>20</v>
      </c>
      <c r="P6236" s="14">
        <v>437.7</v>
      </c>
      <c r="Q6236" s="14">
        <v>5252.4</v>
      </c>
      <c r="R6236" s="13">
        <v>177</v>
      </c>
      <c r="S6236" s="15">
        <v>0</v>
      </c>
      <c r="T6236" s="13">
        <v>1</v>
      </c>
      <c r="U6236" s="13">
        <v>1</v>
      </c>
      <c r="V6236" s="16">
        <v>0</v>
      </c>
      <c r="W6236" s="16" t="str">
        <f t="shared" si="97"/>
        <v>PN74201172-001</v>
      </c>
      <c r="Z6236" s="17" t="s">
        <v>33</v>
      </c>
      <c r="AA6236" s="17" t="s">
        <v>22</v>
      </c>
      <c r="AB6236" s="17" t="s">
        <v>22</v>
      </c>
      <c r="AC6236" s="17" t="s">
        <v>22</v>
      </c>
      <c r="AD6236" s="17" t="s">
        <v>22</v>
      </c>
      <c r="AE6236" s="17" t="s">
        <v>22</v>
      </c>
      <c r="AF6236" s="17" t="s">
        <v>22</v>
      </c>
      <c r="AG6236" s="17" t="s">
        <v>22</v>
      </c>
      <c r="AJ6236" s="17" t="s">
        <v>22</v>
      </c>
      <c r="AK6236" s="17" t="s">
        <v>22</v>
      </c>
      <c r="AO6236" s="17" t="s">
        <v>22</v>
      </c>
      <c r="AP6236" s="18" t="s">
        <v>22</v>
      </c>
      <c r="AQ6236" s="17" t="s">
        <v>22</v>
      </c>
      <c r="AR6236" s="17" t="s">
        <v>22</v>
      </c>
      <c r="AS6236" s="17" t="s">
        <v>22</v>
      </c>
      <c r="AT6236" s="17" t="s">
        <v>22</v>
      </c>
      <c r="AU6236" s="17" t="s">
        <v>22</v>
      </c>
      <c r="AV6236" s="17" t="s">
        <v>22</v>
      </c>
      <c r="AW6236" s="17" t="s">
        <v>22</v>
      </c>
      <c r="AX6236" s="17" t="s">
        <v>22</v>
      </c>
      <c r="AY6236" s="17" t="s">
        <v>22</v>
      </c>
      <c r="AZ6236" s="17" t="s">
        <v>22</v>
      </c>
      <c r="BA6236" s="17" t="s">
        <v>22</v>
      </c>
      <c r="BD6236" s="17" t="s">
        <v>22</v>
      </c>
      <c r="BE6236" s="17" t="s">
        <v>22</v>
      </c>
      <c r="BF6236" s="17" t="s">
        <v>22</v>
      </c>
      <c r="BG6236" s="18" t="s">
        <v>22</v>
      </c>
      <c r="BH6236" s="3" t="s">
        <v>22</v>
      </c>
      <c r="BI6236" s="3" t="s">
        <v>22</v>
      </c>
      <c r="BK6236" s="3" t="s">
        <v>22</v>
      </c>
      <c r="BL6236" s="17" t="s">
        <v>22</v>
      </c>
      <c r="BM6236" s="19" t="s">
        <v>22</v>
      </c>
      <c r="BN6236" s="19">
        <f>P6236*R6236</f>
        <v>77472.899999999994</v>
      </c>
      <c r="BO6236" s="19" t="str">
        <f>IF(AND(BN6236&gt;120000, P6236&gt;25, X6236&lt;&gt;"WAVE 0"), "yes", "no")</f>
        <v>no</v>
      </c>
      <c r="BP6236" s="17" t="s">
        <v>51</v>
      </c>
    </row>
    <row r="6237" spans="1:68" x14ac:dyDescent="0.25">
      <c r="A6237" s="11" t="s">
        <v>11981</v>
      </c>
      <c r="B6237" s="12" t="s">
        <v>11570</v>
      </c>
      <c r="C6237" s="13" t="s">
        <v>14</v>
      </c>
      <c r="D6237" s="12" t="s">
        <v>7416</v>
      </c>
      <c r="E6237" s="13" t="s">
        <v>7417</v>
      </c>
      <c r="F6237" s="12">
        <v>2020</v>
      </c>
      <c r="G6237" s="13" t="s">
        <v>27</v>
      </c>
      <c r="H6237" s="12" t="s">
        <v>18</v>
      </c>
      <c r="I6237" s="13" t="s">
        <v>18</v>
      </c>
      <c r="J6237" s="12" t="s">
        <v>18</v>
      </c>
      <c r="K6237" s="13" t="s">
        <v>18</v>
      </c>
      <c r="L6237" s="12" t="s">
        <v>18</v>
      </c>
      <c r="M6237" s="13" t="s">
        <v>18</v>
      </c>
      <c r="N6237" s="2" t="s">
        <v>194</v>
      </c>
      <c r="O6237" s="13" t="s">
        <v>20</v>
      </c>
      <c r="P6237" s="14">
        <v>137.38999999999999</v>
      </c>
      <c r="Q6237" s="14"/>
      <c r="R6237" s="13">
        <v>0</v>
      </c>
      <c r="S6237" s="15"/>
      <c r="T6237" s="13">
        <v>1</v>
      </c>
      <c r="U6237" s="13"/>
      <c r="V6237" s="16"/>
      <c r="W6237" s="16" t="str">
        <f t="shared" si="97"/>
        <v>PN74201301-001</v>
      </c>
      <c r="Z6237" s="17" t="s">
        <v>33</v>
      </c>
      <c r="AA6237" s="17" t="s">
        <v>22</v>
      </c>
      <c r="AB6237" s="17" t="s">
        <v>22</v>
      </c>
      <c r="AC6237" s="17" t="s">
        <v>22</v>
      </c>
      <c r="AD6237" s="17" t="s">
        <v>22</v>
      </c>
      <c r="AE6237" s="17" t="s">
        <v>22</v>
      </c>
      <c r="AF6237" s="17" t="s">
        <v>22</v>
      </c>
      <c r="AG6237" s="17" t="s">
        <v>22</v>
      </c>
      <c r="AJ6237" s="17" t="s">
        <v>22</v>
      </c>
      <c r="AK6237" s="17" t="s">
        <v>22</v>
      </c>
      <c r="AO6237" s="17" t="s">
        <v>22</v>
      </c>
      <c r="AP6237" s="18" t="s">
        <v>22</v>
      </c>
      <c r="AQ6237" s="17" t="s">
        <v>22</v>
      </c>
      <c r="AR6237" s="17" t="s">
        <v>22</v>
      </c>
      <c r="AS6237" s="17" t="s">
        <v>22</v>
      </c>
      <c r="AT6237" s="17" t="s">
        <v>22</v>
      </c>
      <c r="AU6237" s="17" t="s">
        <v>22</v>
      </c>
      <c r="AV6237" s="17" t="s">
        <v>22</v>
      </c>
      <c r="AW6237" s="17" t="s">
        <v>22</v>
      </c>
      <c r="AX6237" s="17" t="s">
        <v>22</v>
      </c>
      <c r="AY6237" s="17" t="s">
        <v>22</v>
      </c>
      <c r="AZ6237" s="17" t="s">
        <v>22</v>
      </c>
      <c r="BA6237" s="17" t="s">
        <v>22</v>
      </c>
      <c r="BD6237" s="17" t="s">
        <v>22</v>
      </c>
      <c r="BE6237" s="17" t="s">
        <v>22</v>
      </c>
      <c r="BF6237" s="17" t="s">
        <v>22</v>
      </c>
      <c r="BG6237" s="18" t="s">
        <v>22</v>
      </c>
      <c r="BH6237" s="3" t="s">
        <v>22</v>
      </c>
      <c r="BI6237" s="3" t="s">
        <v>22</v>
      </c>
      <c r="BK6237" s="3" t="s">
        <v>22</v>
      </c>
      <c r="BL6237" s="17" t="s">
        <v>22</v>
      </c>
      <c r="BM6237" s="19" t="s">
        <v>22</v>
      </c>
      <c r="BN6237" s="19">
        <f>P6237*R6237</f>
        <v>0</v>
      </c>
      <c r="BO6237" s="19" t="str">
        <f>IF(AND(BN6237&gt;120000, P6237&gt;25, X6237&lt;&gt;"WAVE 0"), "yes", "no")</f>
        <v>no</v>
      </c>
      <c r="BP6237" s="17" t="s">
        <v>22</v>
      </c>
    </row>
    <row r="6238" spans="1:68" x14ac:dyDescent="0.25">
      <c r="A6238" s="11" t="s">
        <v>11982</v>
      </c>
      <c r="B6238" s="12" t="s">
        <v>11983</v>
      </c>
      <c r="C6238" s="13" t="s">
        <v>14</v>
      </c>
      <c r="D6238" s="12" t="s">
        <v>7416</v>
      </c>
      <c r="E6238" s="13" t="s">
        <v>7417</v>
      </c>
      <c r="F6238" s="12">
        <v>2020</v>
      </c>
      <c r="G6238" s="13" t="s">
        <v>27</v>
      </c>
      <c r="H6238" s="12" t="s">
        <v>18</v>
      </c>
      <c r="I6238" s="13" t="s">
        <v>18</v>
      </c>
      <c r="J6238" s="12" t="s">
        <v>18</v>
      </c>
      <c r="K6238" s="13" t="s">
        <v>18</v>
      </c>
      <c r="L6238" s="12" t="s">
        <v>18</v>
      </c>
      <c r="M6238" s="13" t="s">
        <v>18</v>
      </c>
      <c r="N6238" s="2" t="s">
        <v>194</v>
      </c>
      <c r="O6238" s="13" t="s">
        <v>20</v>
      </c>
      <c r="P6238" s="14">
        <v>45.5</v>
      </c>
      <c r="Q6238" s="14"/>
      <c r="R6238" s="13">
        <v>0</v>
      </c>
      <c r="S6238" s="15"/>
      <c r="T6238" s="13">
        <v>1</v>
      </c>
      <c r="U6238" s="13"/>
      <c r="V6238" s="16"/>
      <c r="W6238" s="16" t="str">
        <f t="shared" si="97"/>
        <v>PN74201426-001</v>
      </c>
      <c r="Z6238" s="17" t="s">
        <v>33</v>
      </c>
      <c r="AA6238" s="17" t="s">
        <v>22</v>
      </c>
      <c r="AB6238" s="17" t="s">
        <v>22</v>
      </c>
      <c r="AC6238" s="17" t="s">
        <v>22</v>
      </c>
      <c r="AD6238" s="17" t="s">
        <v>22</v>
      </c>
      <c r="AE6238" s="17" t="s">
        <v>22</v>
      </c>
      <c r="AF6238" s="17" t="s">
        <v>22</v>
      </c>
      <c r="AG6238" s="17" t="s">
        <v>22</v>
      </c>
      <c r="AJ6238" s="17" t="s">
        <v>22</v>
      </c>
      <c r="AK6238" s="17" t="s">
        <v>22</v>
      </c>
      <c r="AO6238" s="17" t="s">
        <v>22</v>
      </c>
      <c r="AP6238" s="18" t="s">
        <v>22</v>
      </c>
      <c r="AQ6238" s="17" t="s">
        <v>22</v>
      </c>
      <c r="AR6238" s="17" t="s">
        <v>22</v>
      </c>
      <c r="AS6238" s="17" t="s">
        <v>22</v>
      </c>
      <c r="AT6238" s="17" t="s">
        <v>22</v>
      </c>
      <c r="AU6238" s="17" t="s">
        <v>22</v>
      </c>
      <c r="AV6238" s="17" t="s">
        <v>22</v>
      </c>
      <c r="AW6238" s="17" t="s">
        <v>22</v>
      </c>
      <c r="AX6238" s="17" t="s">
        <v>22</v>
      </c>
      <c r="AY6238" s="17" t="s">
        <v>22</v>
      </c>
      <c r="AZ6238" s="17" t="s">
        <v>22</v>
      </c>
      <c r="BA6238" s="17" t="s">
        <v>22</v>
      </c>
      <c r="BD6238" s="17" t="s">
        <v>22</v>
      </c>
      <c r="BE6238" s="17" t="s">
        <v>22</v>
      </c>
      <c r="BF6238" s="17" t="s">
        <v>22</v>
      </c>
      <c r="BG6238" s="18" t="s">
        <v>22</v>
      </c>
      <c r="BH6238" s="3" t="s">
        <v>22</v>
      </c>
      <c r="BI6238" s="3" t="s">
        <v>22</v>
      </c>
      <c r="BK6238" s="3" t="s">
        <v>22</v>
      </c>
      <c r="BL6238" s="17" t="s">
        <v>22</v>
      </c>
      <c r="BM6238" s="19" t="s">
        <v>22</v>
      </c>
      <c r="BN6238" s="19">
        <f>P6238*R6238</f>
        <v>0</v>
      </c>
      <c r="BO6238" s="19" t="str">
        <f>IF(AND(BN6238&gt;120000, P6238&gt;25, X6238&lt;&gt;"WAVE 0"), "yes", "no")</f>
        <v>no</v>
      </c>
      <c r="BP6238" s="17" t="s">
        <v>22</v>
      </c>
    </row>
    <row r="6239" spans="1:68" x14ac:dyDescent="0.25">
      <c r="A6239" s="11" t="s">
        <v>11984</v>
      </c>
      <c r="B6239" s="12" t="s">
        <v>11983</v>
      </c>
      <c r="C6239" s="13" t="s">
        <v>14</v>
      </c>
      <c r="D6239" s="12" t="s">
        <v>7416</v>
      </c>
      <c r="E6239" s="13" t="s">
        <v>7417</v>
      </c>
      <c r="F6239" s="12">
        <v>2020</v>
      </c>
      <c r="G6239" s="13" t="s">
        <v>27</v>
      </c>
      <c r="H6239" s="12" t="s">
        <v>18</v>
      </c>
      <c r="I6239" s="13" t="s">
        <v>18</v>
      </c>
      <c r="J6239" s="12" t="s">
        <v>18</v>
      </c>
      <c r="K6239" s="13" t="s">
        <v>18</v>
      </c>
      <c r="L6239" s="12" t="s">
        <v>18</v>
      </c>
      <c r="M6239" s="13" t="s">
        <v>18</v>
      </c>
      <c r="N6239" s="2" t="s">
        <v>194</v>
      </c>
      <c r="O6239" s="13" t="s">
        <v>20</v>
      </c>
      <c r="P6239" s="14">
        <v>39.700000000000003</v>
      </c>
      <c r="Q6239" s="14"/>
      <c r="R6239" s="13">
        <v>0</v>
      </c>
      <c r="S6239" s="15"/>
      <c r="T6239" s="13">
        <v>1</v>
      </c>
      <c r="U6239" s="13"/>
      <c r="V6239" s="16"/>
      <c r="W6239" s="16" t="str">
        <f t="shared" si="97"/>
        <v>PN74201426-002</v>
      </c>
      <c r="Z6239" s="17" t="s">
        <v>33</v>
      </c>
      <c r="AA6239" s="17" t="s">
        <v>22</v>
      </c>
      <c r="AB6239" s="17" t="s">
        <v>22</v>
      </c>
      <c r="AC6239" s="17" t="s">
        <v>22</v>
      </c>
      <c r="AD6239" s="17" t="s">
        <v>22</v>
      </c>
      <c r="AE6239" s="17" t="s">
        <v>22</v>
      </c>
      <c r="AF6239" s="17" t="s">
        <v>22</v>
      </c>
      <c r="AG6239" s="17" t="s">
        <v>22</v>
      </c>
      <c r="AJ6239" s="17" t="s">
        <v>22</v>
      </c>
      <c r="AK6239" s="17" t="s">
        <v>22</v>
      </c>
      <c r="AO6239" s="17" t="s">
        <v>22</v>
      </c>
      <c r="AP6239" s="18" t="s">
        <v>22</v>
      </c>
      <c r="AQ6239" s="17" t="s">
        <v>22</v>
      </c>
      <c r="AR6239" s="17" t="s">
        <v>22</v>
      </c>
      <c r="AS6239" s="17" t="s">
        <v>22</v>
      </c>
      <c r="AT6239" s="17" t="s">
        <v>22</v>
      </c>
      <c r="AU6239" s="17" t="s">
        <v>22</v>
      </c>
      <c r="AV6239" s="17" t="s">
        <v>22</v>
      </c>
      <c r="AW6239" s="17" t="s">
        <v>22</v>
      </c>
      <c r="AX6239" s="17" t="s">
        <v>22</v>
      </c>
      <c r="AY6239" s="17" t="s">
        <v>22</v>
      </c>
      <c r="AZ6239" s="17" t="s">
        <v>22</v>
      </c>
      <c r="BA6239" s="17" t="s">
        <v>22</v>
      </c>
      <c r="BD6239" s="17" t="s">
        <v>22</v>
      </c>
      <c r="BE6239" s="17" t="s">
        <v>22</v>
      </c>
      <c r="BF6239" s="17" t="s">
        <v>22</v>
      </c>
      <c r="BG6239" s="18" t="s">
        <v>22</v>
      </c>
      <c r="BH6239" s="3" t="s">
        <v>22</v>
      </c>
      <c r="BI6239" s="3" t="s">
        <v>22</v>
      </c>
      <c r="BK6239" s="3" t="s">
        <v>22</v>
      </c>
      <c r="BL6239" s="17" t="s">
        <v>22</v>
      </c>
      <c r="BM6239" s="19" t="s">
        <v>22</v>
      </c>
      <c r="BN6239" s="19">
        <f>P6239*R6239</f>
        <v>0</v>
      </c>
      <c r="BO6239" s="19" t="str">
        <f>IF(AND(BN6239&gt;120000, P6239&gt;25, X6239&lt;&gt;"WAVE 0"), "yes", "no")</f>
        <v>no</v>
      </c>
      <c r="BP6239" s="17" t="s">
        <v>22</v>
      </c>
    </row>
    <row r="6240" spans="1:68" x14ac:dyDescent="0.25">
      <c r="A6240" s="11" t="s">
        <v>11985</v>
      </c>
      <c r="B6240" s="12" t="s">
        <v>11983</v>
      </c>
      <c r="C6240" s="13" t="s">
        <v>14</v>
      </c>
      <c r="D6240" s="12" t="s">
        <v>7416</v>
      </c>
      <c r="E6240" s="13" t="s">
        <v>7417</v>
      </c>
      <c r="F6240" s="12">
        <v>2020</v>
      </c>
      <c r="G6240" s="13" t="s">
        <v>27</v>
      </c>
      <c r="H6240" s="12" t="s">
        <v>18</v>
      </c>
      <c r="I6240" s="13" t="s">
        <v>18</v>
      </c>
      <c r="J6240" s="12" t="s">
        <v>18</v>
      </c>
      <c r="K6240" s="13" t="s">
        <v>18</v>
      </c>
      <c r="L6240" s="12" t="s">
        <v>18</v>
      </c>
      <c r="M6240" s="13" t="s">
        <v>18</v>
      </c>
      <c r="N6240" s="2" t="s">
        <v>194</v>
      </c>
      <c r="O6240" s="13" t="s">
        <v>20</v>
      </c>
      <c r="P6240" s="14">
        <v>57.09</v>
      </c>
      <c r="Q6240" s="14">
        <v>3082.86</v>
      </c>
      <c r="R6240" s="13">
        <v>105</v>
      </c>
      <c r="S6240" s="15">
        <v>0.25</v>
      </c>
      <c r="T6240" s="13">
        <v>1</v>
      </c>
      <c r="U6240" s="13">
        <v>3</v>
      </c>
      <c r="V6240" s="16">
        <v>0</v>
      </c>
      <c r="W6240" s="16" t="str">
        <f t="shared" si="97"/>
        <v>PN74201426-003</v>
      </c>
      <c r="Z6240" s="17" t="s">
        <v>33</v>
      </c>
      <c r="AA6240" s="17" t="s">
        <v>22</v>
      </c>
      <c r="AB6240" s="17" t="s">
        <v>22</v>
      </c>
      <c r="AC6240" s="17" t="s">
        <v>22</v>
      </c>
      <c r="AD6240" s="17" t="s">
        <v>22</v>
      </c>
      <c r="AE6240" s="17" t="s">
        <v>22</v>
      </c>
      <c r="AF6240" s="17" t="s">
        <v>22</v>
      </c>
      <c r="AG6240" s="17" t="s">
        <v>22</v>
      </c>
      <c r="AJ6240" s="17" t="s">
        <v>22</v>
      </c>
      <c r="AK6240" s="17" t="s">
        <v>22</v>
      </c>
      <c r="AO6240" s="17" t="s">
        <v>22</v>
      </c>
      <c r="AP6240" s="18" t="s">
        <v>22</v>
      </c>
      <c r="AQ6240" s="17" t="s">
        <v>22</v>
      </c>
      <c r="AR6240" s="17" t="s">
        <v>22</v>
      </c>
      <c r="AS6240" s="17" t="s">
        <v>22</v>
      </c>
      <c r="AT6240" s="17" t="s">
        <v>22</v>
      </c>
      <c r="AU6240" s="17" t="s">
        <v>22</v>
      </c>
      <c r="AV6240" s="17" t="s">
        <v>22</v>
      </c>
      <c r="AW6240" s="17" t="s">
        <v>22</v>
      </c>
      <c r="AX6240" s="17" t="s">
        <v>22</v>
      </c>
      <c r="AY6240" s="17" t="s">
        <v>22</v>
      </c>
      <c r="AZ6240" s="17" t="s">
        <v>22</v>
      </c>
      <c r="BA6240" s="17" t="s">
        <v>22</v>
      </c>
      <c r="BD6240" s="17" t="s">
        <v>22</v>
      </c>
      <c r="BE6240" s="17" t="s">
        <v>22</v>
      </c>
      <c r="BF6240" s="17" t="s">
        <v>22</v>
      </c>
      <c r="BG6240" s="18" t="s">
        <v>22</v>
      </c>
      <c r="BH6240" s="3" t="s">
        <v>22</v>
      </c>
      <c r="BI6240" s="3" t="s">
        <v>22</v>
      </c>
      <c r="BK6240" s="3" t="s">
        <v>22</v>
      </c>
      <c r="BL6240" s="17" t="s">
        <v>22</v>
      </c>
      <c r="BM6240" s="19" t="s">
        <v>22</v>
      </c>
      <c r="BN6240" s="19">
        <f>P6240*R6240</f>
        <v>5994.4500000000007</v>
      </c>
      <c r="BO6240" s="19" t="str">
        <f>IF(AND(BN6240&gt;120000, P6240&gt;25, X6240&lt;&gt;"WAVE 0"), "yes", "no")</f>
        <v>no</v>
      </c>
      <c r="BP6240" s="17" t="s">
        <v>51</v>
      </c>
    </row>
    <row r="6241" spans="1:68" x14ac:dyDescent="0.25">
      <c r="A6241" s="11" t="s">
        <v>11986</v>
      </c>
      <c r="B6241" s="12" t="s">
        <v>11983</v>
      </c>
      <c r="C6241" s="13" t="s">
        <v>14</v>
      </c>
      <c r="D6241" s="12" t="s">
        <v>7416</v>
      </c>
      <c r="E6241" s="13" t="s">
        <v>7417</v>
      </c>
      <c r="F6241" s="12">
        <v>2020</v>
      </c>
      <c r="G6241" s="13" t="s">
        <v>27</v>
      </c>
      <c r="H6241" s="12" t="s">
        <v>18</v>
      </c>
      <c r="I6241" s="13" t="s">
        <v>18</v>
      </c>
      <c r="J6241" s="12" t="s">
        <v>18</v>
      </c>
      <c r="K6241" s="13" t="s">
        <v>18</v>
      </c>
      <c r="L6241" s="12" t="s">
        <v>18</v>
      </c>
      <c r="M6241" s="13" t="s">
        <v>18</v>
      </c>
      <c r="N6241" s="2" t="s">
        <v>194</v>
      </c>
      <c r="O6241" s="13" t="s">
        <v>20</v>
      </c>
      <c r="P6241" s="14">
        <v>58.99</v>
      </c>
      <c r="Q6241" s="14">
        <v>4424.5</v>
      </c>
      <c r="R6241" s="13">
        <v>105</v>
      </c>
      <c r="S6241" s="15">
        <v>0.5</v>
      </c>
      <c r="T6241" s="13">
        <v>1</v>
      </c>
      <c r="U6241" s="13">
        <v>1</v>
      </c>
      <c r="V6241" s="16">
        <v>0</v>
      </c>
      <c r="W6241" s="16" t="str">
        <f t="shared" si="97"/>
        <v>PN74201426-004</v>
      </c>
      <c r="Z6241" s="17" t="s">
        <v>33</v>
      </c>
      <c r="AA6241" s="17" t="s">
        <v>22</v>
      </c>
      <c r="AB6241" s="17" t="s">
        <v>22</v>
      </c>
      <c r="AC6241" s="17" t="s">
        <v>22</v>
      </c>
      <c r="AD6241" s="17" t="s">
        <v>22</v>
      </c>
      <c r="AE6241" s="17" t="s">
        <v>22</v>
      </c>
      <c r="AF6241" s="17" t="s">
        <v>22</v>
      </c>
      <c r="AG6241" s="17" t="s">
        <v>22</v>
      </c>
      <c r="AJ6241" s="17" t="s">
        <v>22</v>
      </c>
      <c r="AK6241" s="17" t="s">
        <v>22</v>
      </c>
      <c r="AO6241" s="17" t="s">
        <v>22</v>
      </c>
      <c r="AP6241" s="18" t="s">
        <v>22</v>
      </c>
      <c r="AQ6241" s="17" t="s">
        <v>22</v>
      </c>
      <c r="AR6241" s="17" t="s">
        <v>22</v>
      </c>
      <c r="AS6241" s="17" t="s">
        <v>22</v>
      </c>
      <c r="AT6241" s="17" t="s">
        <v>22</v>
      </c>
      <c r="AU6241" s="17" t="s">
        <v>22</v>
      </c>
      <c r="AV6241" s="17" t="s">
        <v>22</v>
      </c>
      <c r="AW6241" s="17" t="s">
        <v>22</v>
      </c>
      <c r="AX6241" s="17" t="s">
        <v>22</v>
      </c>
      <c r="AY6241" s="17" t="s">
        <v>22</v>
      </c>
      <c r="AZ6241" s="17" t="s">
        <v>22</v>
      </c>
      <c r="BA6241" s="17" t="s">
        <v>22</v>
      </c>
      <c r="BD6241" s="17" t="s">
        <v>22</v>
      </c>
      <c r="BE6241" s="17" t="s">
        <v>22</v>
      </c>
      <c r="BF6241" s="17" t="s">
        <v>22</v>
      </c>
      <c r="BG6241" s="18" t="s">
        <v>22</v>
      </c>
      <c r="BH6241" s="3" t="s">
        <v>22</v>
      </c>
      <c r="BI6241" s="3" t="s">
        <v>22</v>
      </c>
      <c r="BK6241" s="3" t="s">
        <v>22</v>
      </c>
      <c r="BL6241" s="17" t="s">
        <v>22</v>
      </c>
      <c r="BM6241" s="19" t="s">
        <v>22</v>
      </c>
      <c r="BN6241" s="19">
        <f>P6241*R6241</f>
        <v>6193.95</v>
      </c>
      <c r="BO6241" s="19" t="str">
        <f>IF(AND(BN6241&gt;120000, P6241&gt;25, X6241&lt;&gt;"WAVE 0"), "yes", "no")</f>
        <v>no</v>
      </c>
      <c r="BP6241" s="17" t="s">
        <v>51</v>
      </c>
    </row>
    <row r="6242" spans="1:68" x14ac:dyDescent="0.25">
      <c r="A6242" s="11" t="s">
        <v>11987</v>
      </c>
      <c r="B6242" s="12" t="s">
        <v>11988</v>
      </c>
      <c r="C6242" s="13" t="s">
        <v>57</v>
      </c>
      <c r="D6242" s="12" t="s">
        <v>11989</v>
      </c>
      <c r="E6242" s="13" t="s">
        <v>11990</v>
      </c>
      <c r="F6242" s="12">
        <v>2019</v>
      </c>
      <c r="G6242" s="13" t="s">
        <v>27</v>
      </c>
      <c r="H6242" s="12" t="s">
        <v>18</v>
      </c>
      <c r="I6242" s="13" t="s">
        <v>51</v>
      </c>
      <c r="J6242" s="12" t="s">
        <v>18</v>
      </c>
      <c r="K6242" s="13" t="s">
        <v>18</v>
      </c>
      <c r="L6242" s="12" t="s">
        <v>18</v>
      </c>
      <c r="M6242" s="13" t="s">
        <v>18</v>
      </c>
      <c r="N6242" s="2" t="s">
        <v>64</v>
      </c>
      <c r="O6242" s="13" t="s">
        <v>20</v>
      </c>
      <c r="P6242" s="14">
        <v>54.261299999999999</v>
      </c>
      <c r="Q6242" s="14">
        <v>263183.88</v>
      </c>
      <c r="R6242" s="13">
        <v>6940</v>
      </c>
      <c r="S6242" s="15">
        <v>9.0909090909090912E-2</v>
      </c>
      <c r="T6242" s="13">
        <v>1</v>
      </c>
      <c r="U6242" s="13">
        <v>4</v>
      </c>
      <c r="V6242" s="16">
        <v>0</v>
      </c>
      <c r="W6242" s="16" t="str">
        <f t="shared" si="97"/>
        <v>PN74201584-001</v>
      </c>
      <c r="Z6242" s="17" t="s">
        <v>33</v>
      </c>
      <c r="BN6242" s="19">
        <f>P6242*R6242</f>
        <v>376573.42199999996</v>
      </c>
      <c r="BO6242" s="19" t="str">
        <f>IF(AND(BN6242&gt;120000, P6242&gt;25, X6242&lt;&gt;"WAVE 0"), "yes", "no")</f>
        <v>yes</v>
      </c>
      <c r="BP6242" s="17" t="s">
        <v>51</v>
      </c>
    </row>
    <row r="6243" spans="1:68" x14ac:dyDescent="0.25">
      <c r="A6243" s="11" t="s">
        <v>11991</v>
      </c>
      <c r="B6243" s="12" t="s">
        <v>11992</v>
      </c>
      <c r="C6243" s="13" t="s">
        <v>57</v>
      </c>
      <c r="D6243" s="12" t="s">
        <v>11993</v>
      </c>
      <c r="E6243" s="13" t="s">
        <v>11994</v>
      </c>
      <c r="F6243" s="12">
        <v>2019</v>
      </c>
      <c r="G6243" s="13" t="s">
        <v>27</v>
      </c>
      <c r="H6243" s="12" t="s">
        <v>18</v>
      </c>
      <c r="I6243" s="13" t="s">
        <v>18</v>
      </c>
      <c r="J6243" s="12" t="s">
        <v>18</v>
      </c>
      <c r="K6243" s="13" t="s">
        <v>18</v>
      </c>
      <c r="L6243" s="12" t="s">
        <v>18</v>
      </c>
      <c r="M6243" s="13" t="s">
        <v>18</v>
      </c>
      <c r="N6243" s="2" t="s">
        <v>64</v>
      </c>
      <c r="O6243" s="13" t="s">
        <v>20</v>
      </c>
      <c r="P6243" s="14">
        <v>174.24160000000001</v>
      </c>
      <c r="Q6243" s="14">
        <v>169006.28000000003</v>
      </c>
      <c r="R6243" s="13">
        <v>1794</v>
      </c>
      <c r="S6243" s="15">
        <v>0.64864864864864868</v>
      </c>
      <c r="T6243" s="13">
        <v>1</v>
      </c>
      <c r="U6243" s="13">
        <v>4</v>
      </c>
      <c r="V6243" s="16">
        <v>0</v>
      </c>
      <c r="W6243" s="16" t="str">
        <f t="shared" si="97"/>
        <v>PN74270461-002</v>
      </c>
      <c r="Z6243" s="17" t="s">
        <v>33</v>
      </c>
      <c r="BN6243" s="19">
        <f>P6243*R6243</f>
        <v>312589.43040000001</v>
      </c>
      <c r="BO6243" s="19" t="str">
        <f>IF(AND(BN6243&gt;120000, P6243&gt;25, X6243&lt;&gt;"WAVE 0"), "yes", "no")</f>
        <v>yes</v>
      </c>
      <c r="BP6243" s="17" t="s">
        <v>51</v>
      </c>
    </row>
    <row r="6244" spans="1:68" x14ac:dyDescent="0.25">
      <c r="A6244" s="11" t="s">
        <v>11995</v>
      </c>
      <c r="B6244" s="12" t="s">
        <v>11996</v>
      </c>
      <c r="C6244" s="13" t="s">
        <v>14</v>
      </c>
      <c r="D6244" s="12" t="s">
        <v>497</v>
      </c>
      <c r="E6244" s="13" t="s">
        <v>498</v>
      </c>
      <c r="F6244" s="12">
        <v>2019</v>
      </c>
      <c r="G6244" s="13" t="s">
        <v>27</v>
      </c>
      <c r="H6244" s="12" t="s">
        <v>18</v>
      </c>
      <c r="I6244" s="13" t="s">
        <v>18</v>
      </c>
      <c r="J6244" s="12" t="s">
        <v>18</v>
      </c>
      <c r="K6244" s="13" t="s">
        <v>18</v>
      </c>
      <c r="L6244" s="12" t="s">
        <v>18</v>
      </c>
      <c r="M6244" s="13" t="s">
        <v>18</v>
      </c>
      <c r="N6244" s="2" t="s">
        <v>19</v>
      </c>
      <c r="O6244" s="13" t="s">
        <v>20</v>
      </c>
      <c r="P6244" s="14">
        <v>564.42370000000005</v>
      </c>
      <c r="Q6244" s="14">
        <v>148446</v>
      </c>
      <c r="R6244" s="13">
        <v>671</v>
      </c>
      <c r="S6244" s="15">
        <v>0.35</v>
      </c>
      <c r="T6244" s="13">
        <v>1</v>
      </c>
      <c r="U6244" s="13">
        <v>3</v>
      </c>
      <c r="V6244" s="16">
        <v>0</v>
      </c>
      <c r="W6244" s="16" t="str">
        <f t="shared" si="97"/>
        <v>PN74371440-001</v>
      </c>
      <c r="X6244" s="17" t="s">
        <v>21</v>
      </c>
      <c r="Z6244" s="17" t="s">
        <v>33</v>
      </c>
      <c r="AA6244" s="17" t="s">
        <v>18</v>
      </c>
      <c r="AB6244" s="17" t="s">
        <v>22</v>
      </c>
      <c r="AC6244" s="17" t="s">
        <v>22</v>
      </c>
      <c r="AD6244" s="17" t="s">
        <v>7481</v>
      </c>
      <c r="AE6244" s="17" t="s">
        <v>42</v>
      </c>
      <c r="AF6244" s="17" t="s">
        <v>7482</v>
      </c>
      <c r="AG6244" s="17" t="s">
        <v>22</v>
      </c>
      <c r="AJ6244" s="17" t="s">
        <v>7518</v>
      </c>
      <c r="AK6244" s="17" t="s">
        <v>7485</v>
      </c>
      <c r="AO6244" s="17" t="s">
        <v>85</v>
      </c>
      <c r="AP6244" s="18">
        <v>43545</v>
      </c>
      <c r="AQ6244" s="17" t="s">
        <v>22</v>
      </c>
      <c r="AR6244" s="17" t="s">
        <v>22</v>
      </c>
      <c r="AS6244" s="17" t="s">
        <v>22</v>
      </c>
      <c r="AT6244" s="17" t="s">
        <v>22</v>
      </c>
      <c r="AU6244" s="17" t="s">
        <v>22</v>
      </c>
      <c r="AV6244" s="17" t="s">
        <v>22</v>
      </c>
      <c r="BB6244" s="17" t="s">
        <v>51</v>
      </c>
      <c r="BE6244" s="17" t="s">
        <v>52</v>
      </c>
      <c r="BM6244" s="19">
        <v>63130.045335433089</v>
      </c>
      <c r="BN6244" s="19">
        <f>P6244*R6244</f>
        <v>378728.30270000006</v>
      </c>
      <c r="BO6244" s="19" t="str">
        <f>IF(AND(BN6244&gt;120000, P6244&gt;25, X6244&lt;&gt;"WAVE 0"), "yes", "no")</f>
        <v>yes</v>
      </c>
      <c r="BP6244" s="17" t="s">
        <v>51</v>
      </c>
    </row>
    <row r="6245" spans="1:68" x14ac:dyDescent="0.25">
      <c r="A6245" s="11" t="s">
        <v>11997</v>
      </c>
      <c r="B6245" s="12" t="s">
        <v>11998</v>
      </c>
      <c r="C6245" s="13" t="s">
        <v>14</v>
      </c>
      <c r="D6245" s="12" t="s">
        <v>497</v>
      </c>
      <c r="E6245" s="13" t="s">
        <v>498</v>
      </c>
      <c r="F6245" s="12">
        <v>2019</v>
      </c>
      <c r="G6245" s="13" t="s">
        <v>27</v>
      </c>
      <c r="H6245" s="12" t="s">
        <v>18</v>
      </c>
      <c r="I6245" s="13" t="s">
        <v>18</v>
      </c>
      <c r="J6245" s="12" t="s">
        <v>18</v>
      </c>
      <c r="K6245" s="13" t="s">
        <v>18</v>
      </c>
      <c r="L6245" s="12" t="s">
        <v>18</v>
      </c>
      <c r="M6245" s="13" t="s">
        <v>18</v>
      </c>
      <c r="N6245" s="2" t="s">
        <v>19</v>
      </c>
      <c r="O6245" s="13" t="s">
        <v>20</v>
      </c>
      <c r="P6245" s="14">
        <v>492</v>
      </c>
      <c r="Q6245" s="14">
        <v>125952</v>
      </c>
      <c r="R6245" s="13">
        <v>671</v>
      </c>
      <c r="S6245" s="15">
        <v>0.34210526315789475</v>
      </c>
      <c r="T6245" s="13">
        <v>1</v>
      </c>
      <c r="U6245" s="13">
        <v>3</v>
      </c>
      <c r="V6245" s="16">
        <v>0</v>
      </c>
      <c r="W6245" s="16" t="str">
        <f t="shared" si="97"/>
        <v>PN74371441-002</v>
      </c>
      <c r="X6245" s="17" t="s">
        <v>21</v>
      </c>
      <c r="Z6245" s="17" t="s">
        <v>33</v>
      </c>
      <c r="AA6245" s="17" t="s">
        <v>18</v>
      </c>
      <c r="AB6245" s="17" t="s">
        <v>22</v>
      </c>
      <c r="AC6245" s="17" t="s">
        <v>22</v>
      </c>
      <c r="AD6245" s="17" t="s">
        <v>7481</v>
      </c>
      <c r="AE6245" s="17" t="s">
        <v>42</v>
      </c>
      <c r="AF6245" s="17" t="s">
        <v>7482</v>
      </c>
      <c r="AG6245" s="17" t="s">
        <v>22</v>
      </c>
      <c r="AJ6245" s="17" t="s">
        <v>7484</v>
      </c>
      <c r="AK6245" s="17" t="s">
        <v>7485</v>
      </c>
      <c r="AO6245" s="17" t="s">
        <v>85</v>
      </c>
      <c r="AP6245" s="18">
        <v>43545</v>
      </c>
      <c r="AQ6245" s="17" t="s">
        <v>22</v>
      </c>
      <c r="AR6245" s="17" t="s">
        <v>22</v>
      </c>
      <c r="AS6245" s="17" t="s">
        <v>22</v>
      </c>
      <c r="AT6245" s="17" t="s">
        <v>22</v>
      </c>
      <c r="AU6245" s="17" t="s">
        <v>22</v>
      </c>
      <c r="AV6245" s="17" t="s">
        <v>22</v>
      </c>
      <c r="BB6245" s="17" t="s">
        <v>51</v>
      </c>
      <c r="BE6245" s="17" t="s">
        <v>52</v>
      </c>
      <c r="BM6245" s="19">
        <v>63130.045335433089</v>
      </c>
      <c r="BN6245" s="19">
        <f>P6245*R6245</f>
        <v>330132</v>
      </c>
      <c r="BO6245" s="19" t="str">
        <f>IF(AND(BN6245&gt;120000, P6245&gt;25, X6245&lt;&gt;"WAVE 0"), "yes", "no")</f>
        <v>yes</v>
      </c>
      <c r="BP6245" s="17" t="s">
        <v>51</v>
      </c>
    </row>
    <row r="6246" spans="1:68" x14ac:dyDescent="0.25">
      <c r="A6246" s="11" t="s">
        <v>11999</v>
      </c>
      <c r="B6246" s="12" t="s">
        <v>7586</v>
      </c>
      <c r="C6246" s="13" t="s">
        <v>14</v>
      </c>
      <c r="D6246" s="12" t="s">
        <v>7416</v>
      </c>
      <c r="E6246" s="13" t="s">
        <v>7417</v>
      </c>
      <c r="F6246" s="12">
        <v>2020</v>
      </c>
      <c r="G6246" s="13" t="s">
        <v>27</v>
      </c>
      <c r="H6246" s="12" t="s">
        <v>18</v>
      </c>
      <c r="I6246" s="13" t="s">
        <v>51</v>
      </c>
      <c r="J6246" s="12" t="s">
        <v>18</v>
      </c>
      <c r="K6246" s="13" t="s">
        <v>18</v>
      </c>
      <c r="L6246" s="12" t="s">
        <v>18</v>
      </c>
      <c r="M6246" s="13" t="s">
        <v>18</v>
      </c>
      <c r="N6246" s="2" t="s">
        <v>194</v>
      </c>
      <c r="O6246" s="13" t="s">
        <v>20</v>
      </c>
      <c r="P6246" s="14">
        <v>469.02</v>
      </c>
      <c r="Q6246" s="14">
        <v>16415.7</v>
      </c>
      <c r="R6246" s="13">
        <v>110</v>
      </c>
      <c r="S6246" s="15">
        <v>0.5</v>
      </c>
      <c r="T6246" s="13">
        <v>1</v>
      </c>
      <c r="U6246" s="13">
        <v>3</v>
      </c>
      <c r="V6246" s="16">
        <v>0</v>
      </c>
      <c r="W6246" s="16" t="str">
        <f t="shared" si="97"/>
        <v>PN74371758-001</v>
      </c>
      <c r="Z6246" s="17" t="s">
        <v>33</v>
      </c>
      <c r="AA6246" s="17" t="s">
        <v>22</v>
      </c>
      <c r="AB6246" s="17" t="s">
        <v>22</v>
      </c>
      <c r="AC6246" s="17" t="s">
        <v>22</v>
      </c>
      <c r="AD6246" s="17" t="s">
        <v>22</v>
      </c>
      <c r="AE6246" s="17" t="s">
        <v>22</v>
      </c>
      <c r="AF6246" s="17" t="s">
        <v>22</v>
      </c>
      <c r="AG6246" s="17" t="s">
        <v>22</v>
      </c>
      <c r="AJ6246" s="17" t="s">
        <v>22</v>
      </c>
      <c r="AK6246" s="17" t="s">
        <v>22</v>
      </c>
      <c r="AO6246" s="17" t="s">
        <v>22</v>
      </c>
      <c r="AP6246" s="18" t="s">
        <v>22</v>
      </c>
      <c r="AQ6246" s="17" t="s">
        <v>22</v>
      </c>
      <c r="AR6246" s="17" t="s">
        <v>22</v>
      </c>
      <c r="AS6246" s="17" t="s">
        <v>22</v>
      </c>
      <c r="AT6246" s="17" t="s">
        <v>22</v>
      </c>
      <c r="AU6246" s="17" t="s">
        <v>22</v>
      </c>
      <c r="AV6246" s="17" t="s">
        <v>22</v>
      </c>
      <c r="AW6246" s="17" t="s">
        <v>22</v>
      </c>
      <c r="AX6246" s="17" t="s">
        <v>22</v>
      </c>
      <c r="AY6246" s="17" t="s">
        <v>22</v>
      </c>
      <c r="AZ6246" s="17" t="s">
        <v>22</v>
      </c>
      <c r="BA6246" s="17" t="s">
        <v>22</v>
      </c>
      <c r="BD6246" s="17" t="s">
        <v>22</v>
      </c>
      <c r="BE6246" s="17" t="s">
        <v>22</v>
      </c>
      <c r="BF6246" s="17" t="s">
        <v>22</v>
      </c>
      <c r="BG6246" s="18" t="s">
        <v>22</v>
      </c>
      <c r="BH6246" s="3" t="s">
        <v>22</v>
      </c>
      <c r="BI6246" s="3" t="s">
        <v>22</v>
      </c>
      <c r="BK6246" s="3" t="s">
        <v>22</v>
      </c>
      <c r="BL6246" s="17" t="s">
        <v>22</v>
      </c>
      <c r="BM6246" s="19" t="s">
        <v>22</v>
      </c>
      <c r="BN6246" s="19">
        <f>P6246*R6246</f>
        <v>51592.2</v>
      </c>
      <c r="BO6246" s="19" t="str">
        <f>IF(AND(BN6246&gt;120000, P6246&gt;25, X6246&lt;&gt;"WAVE 0"), "yes", "no")</f>
        <v>no</v>
      </c>
      <c r="BP6246" s="17" t="s">
        <v>51</v>
      </c>
    </row>
    <row r="6247" spans="1:68" x14ac:dyDescent="0.25">
      <c r="A6247" s="11" t="s">
        <v>12000</v>
      </c>
      <c r="B6247" s="12" t="s">
        <v>12001</v>
      </c>
      <c r="C6247" s="13" t="s">
        <v>14</v>
      </c>
      <c r="D6247" s="12" t="s">
        <v>497</v>
      </c>
      <c r="E6247" s="13" t="s">
        <v>498</v>
      </c>
      <c r="F6247" s="12">
        <v>2019</v>
      </c>
      <c r="G6247" s="13" t="s">
        <v>27</v>
      </c>
      <c r="H6247" s="12" t="s">
        <v>18</v>
      </c>
      <c r="I6247" s="13" t="s">
        <v>18</v>
      </c>
      <c r="J6247" s="12" t="s">
        <v>18</v>
      </c>
      <c r="K6247" s="13" t="s">
        <v>18</v>
      </c>
      <c r="L6247" s="12" t="s">
        <v>18</v>
      </c>
      <c r="M6247" s="13" t="s">
        <v>18</v>
      </c>
      <c r="N6247" s="2" t="s">
        <v>19</v>
      </c>
      <c r="O6247" s="13" t="s">
        <v>20</v>
      </c>
      <c r="P6247" s="14">
        <v>265.7013</v>
      </c>
      <c r="Q6247" s="14">
        <v>37863</v>
      </c>
      <c r="R6247" s="13">
        <v>166</v>
      </c>
      <c r="S6247" s="15">
        <v>0.5714285714285714</v>
      </c>
      <c r="T6247" s="13">
        <v>1</v>
      </c>
      <c r="U6247" s="13">
        <v>1</v>
      </c>
      <c r="V6247" s="16">
        <v>0</v>
      </c>
      <c r="W6247" s="16" t="str">
        <f t="shared" si="97"/>
        <v>PN74371888-001</v>
      </c>
      <c r="X6247" s="17" t="s">
        <v>21</v>
      </c>
      <c r="Z6247" s="17" t="s">
        <v>33</v>
      </c>
      <c r="AB6247" s="17" t="s">
        <v>22</v>
      </c>
      <c r="AC6247" s="17" t="s">
        <v>22</v>
      </c>
      <c r="AD6247" s="17" t="s">
        <v>7481</v>
      </c>
      <c r="AE6247" s="17" t="s">
        <v>42</v>
      </c>
      <c r="AF6247" s="17" t="s">
        <v>7482</v>
      </c>
      <c r="AG6247" s="17" t="s">
        <v>22</v>
      </c>
      <c r="AJ6247" s="17" t="s">
        <v>7518</v>
      </c>
      <c r="AK6247" s="17" t="s">
        <v>7485</v>
      </c>
      <c r="AO6247" s="17" t="s">
        <v>46</v>
      </c>
      <c r="AP6247" s="18">
        <v>42965</v>
      </c>
      <c r="AQ6247" s="17" t="s">
        <v>22</v>
      </c>
      <c r="AR6247" s="17" t="s">
        <v>22</v>
      </c>
      <c r="AS6247" s="17" t="s">
        <v>22</v>
      </c>
      <c r="AT6247" s="17" t="s">
        <v>22</v>
      </c>
      <c r="AU6247" s="17" t="s">
        <v>22</v>
      </c>
      <c r="AV6247" s="17" t="s">
        <v>22</v>
      </c>
      <c r="BB6247" s="17" t="s">
        <v>51</v>
      </c>
      <c r="BE6247" s="17" t="s">
        <v>52</v>
      </c>
      <c r="BM6247" s="19" t="s">
        <v>22</v>
      </c>
      <c r="BN6247" s="19">
        <f>P6247*R6247</f>
        <v>44106.415800000002</v>
      </c>
      <c r="BO6247" s="19" t="str">
        <f>IF(AND(BN6247&gt;120000, P6247&gt;25, X6247&lt;&gt;"WAVE 0"), "yes", "no")</f>
        <v>no</v>
      </c>
      <c r="BP6247" s="17" t="s">
        <v>51</v>
      </c>
    </row>
    <row r="6248" spans="1:68" x14ac:dyDescent="0.25">
      <c r="A6248" s="11" t="s">
        <v>12002</v>
      </c>
      <c r="B6248" s="12" t="s">
        <v>12003</v>
      </c>
      <c r="C6248" s="13" t="s">
        <v>14</v>
      </c>
      <c r="D6248" s="12" t="s">
        <v>7416</v>
      </c>
      <c r="E6248" s="13" t="s">
        <v>7417</v>
      </c>
      <c r="F6248" s="12">
        <v>2020</v>
      </c>
      <c r="G6248" s="13" t="s">
        <v>27</v>
      </c>
      <c r="H6248" s="12" t="s">
        <v>18</v>
      </c>
      <c r="I6248" s="13" t="s">
        <v>51</v>
      </c>
      <c r="J6248" s="12" t="s">
        <v>18</v>
      </c>
      <c r="K6248" s="13" t="s">
        <v>18</v>
      </c>
      <c r="L6248" s="12" t="s">
        <v>18</v>
      </c>
      <c r="M6248" s="13" t="s">
        <v>18</v>
      </c>
      <c r="N6248" s="2" t="s">
        <v>194</v>
      </c>
      <c r="O6248" s="13" t="s">
        <v>20</v>
      </c>
      <c r="P6248" s="14">
        <v>944.05</v>
      </c>
      <c r="Q6248" s="14">
        <v>96293.1</v>
      </c>
      <c r="R6248" s="13">
        <v>166</v>
      </c>
      <c r="S6248" s="15">
        <v>0.72413793103448276</v>
      </c>
      <c r="T6248" s="13">
        <v>1</v>
      </c>
      <c r="U6248" s="13">
        <v>3</v>
      </c>
      <c r="V6248" s="16">
        <v>0</v>
      </c>
      <c r="W6248" s="16" t="str">
        <f t="shared" si="97"/>
        <v>PN74371889-001</v>
      </c>
      <c r="Z6248" s="17" t="s">
        <v>33</v>
      </c>
      <c r="AA6248" s="17" t="s">
        <v>22</v>
      </c>
      <c r="AB6248" s="17" t="s">
        <v>22</v>
      </c>
      <c r="AC6248" s="17" t="s">
        <v>22</v>
      </c>
      <c r="AD6248" s="17" t="s">
        <v>22</v>
      </c>
      <c r="AE6248" s="17" t="s">
        <v>22</v>
      </c>
      <c r="AF6248" s="17" t="s">
        <v>22</v>
      </c>
      <c r="AG6248" s="17" t="s">
        <v>22</v>
      </c>
      <c r="AJ6248" s="17" t="s">
        <v>22</v>
      </c>
      <c r="AK6248" s="17" t="s">
        <v>22</v>
      </c>
      <c r="AO6248" s="17" t="s">
        <v>22</v>
      </c>
      <c r="AP6248" s="18" t="s">
        <v>22</v>
      </c>
      <c r="AQ6248" s="17" t="s">
        <v>22</v>
      </c>
      <c r="AR6248" s="17" t="s">
        <v>22</v>
      </c>
      <c r="AS6248" s="17" t="s">
        <v>22</v>
      </c>
      <c r="AT6248" s="17" t="s">
        <v>22</v>
      </c>
      <c r="AU6248" s="17" t="s">
        <v>22</v>
      </c>
      <c r="AV6248" s="17" t="s">
        <v>22</v>
      </c>
      <c r="AW6248" s="17" t="s">
        <v>22</v>
      </c>
      <c r="AX6248" s="17" t="s">
        <v>22</v>
      </c>
      <c r="AY6248" s="17" t="s">
        <v>22</v>
      </c>
      <c r="AZ6248" s="17" t="s">
        <v>22</v>
      </c>
      <c r="BA6248" s="17" t="s">
        <v>22</v>
      </c>
      <c r="BD6248" s="17" t="s">
        <v>22</v>
      </c>
      <c r="BE6248" s="17" t="s">
        <v>22</v>
      </c>
      <c r="BF6248" s="17" t="s">
        <v>22</v>
      </c>
      <c r="BG6248" s="18" t="s">
        <v>22</v>
      </c>
      <c r="BH6248" s="3" t="s">
        <v>22</v>
      </c>
      <c r="BI6248" s="3" t="s">
        <v>22</v>
      </c>
      <c r="BK6248" s="3" t="s">
        <v>22</v>
      </c>
      <c r="BL6248" s="17" t="s">
        <v>22</v>
      </c>
      <c r="BM6248" s="19" t="s">
        <v>22</v>
      </c>
      <c r="BN6248" s="19">
        <f>P6248*R6248</f>
        <v>156712.29999999999</v>
      </c>
      <c r="BO6248" s="19" t="str">
        <f>IF(AND(BN6248&gt;120000, P6248&gt;25, X6248&lt;&gt;"WAVE 0"), "yes", "no")</f>
        <v>yes</v>
      </c>
      <c r="BP6248" s="17" t="s">
        <v>51</v>
      </c>
    </row>
    <row r="6249" spans="1:68" x14ac:dyDescent="0.25">
      <c r="A6249" s="11" t="s">
        <v>12004</v>
      </c>
      <c r="B6249" s="12" t="s">
        <v>12005</v>
      </c>
      <c r="C6249" s="13" t="s">
        <v>14</v>
      </c>
      <c r="D6249" s="12" t="s">
        <v>7416</v>
      </c>
      <c r="E6249" s="13" t="s">
        <v>7417</v>
      </c>
      <c r="F6249" s="12">
        <v>2020</v>
      </c>
      <c r="G6249" s="13" t="s">
        <v>27</v>
      </c>
      <c r="H6249" s="12" t="s">
        <v>18</v>
      </c>
      <c r="I6249" s="13" t="s">
        <v>18</v>
      </c>
      <c r="J6249" s="12" t="s">
        <v>18</v>
      </c>
      <c r="K6249" s="13" t="s">
        <v>18</v>
      </c>
      <c r="L6249" s="12" t="s">
        <v>18</v>
      </c>
      <c r="M6249" s="13" t="s">
        <v>18</v>
      </c>
      <c r="N6249" s="2" t="s">
        <v>194</v>
      </c>
      <c r="O6249" s="13" t="s">
        <v>20</v>
      </c>
      <c r="P6249" s="14">
        <v>836.71270000000004</v>
      </c>
      <c r="Q6249" s="14">
        <v>9203.84</v>
      </c>
      <c r="R6249" s="13">
        <v>0</v>
      </c>
      <c r="S6249" s="15">
        <v>0.5</v>
      </c>
      <c r="T6249" s="13">
        <v>1</v>
      </c>
      <c r="U6249" s="13">
        <v>1</v>
      </c>
      <c r="V6249" s="16">
        <v>818181.81818181823</v>
      </c>
      <c r="W6249" s="16" t="str">
        <f t="shared" si="97"/>
        <v>PN74373792-001</v>
      </c>
      <c r="Z6249" s="17" t="s">
        <v>33</v>
      </c>
      <c r="AA6249" s="17" t="s">
        <v>22</v>
      </c>
      <c r="AB6249" s="17" t="s">
        <v>22</v>
      </c>
      <c r="AC6249" s="17" t="s">
        <v>22</v>
      </c>
      <c r="AD6249" s="17" t="s">
        <v>22</v>
      </c>
      <c r="AE6249" s="17" t="s">
        <v>22</v>
      </c>
      <c r="AF6249" s="17" t="s">
        <v>22</v>
      </c>
      <c r="AG6249" s="17" t="s">
        <v>22</v>
      </c>
      <c r="AJ6249" s="17" t="s">
        <v>22</v>
      </c>
      <c r="AK6249" s="17" t="s">
        <v>22</v>
      </c>
      <c r="AO6249" s="17" t="s">
        <v>22</v>
      </c>
      <c r="AP6249" s="18" t="s">
        <v>22</v>
      </c>
      <c r="AQ6249" s="17" t="s">
        <v>22</v>
      </c>
      <c r="AR6249" s="17" t="s">
        <v>22</v>
      </c>
      <c r="AS6249" s="17" t="s">
        <v>22</v>
      </c>
      <c r="AT6249" s="17" t="s">
        <v>22</v>
      </c>
      <c r="AU6249" s="17" t="s">
        <v>22</v>
      </c>
      <c r="AV6249" s="17" t="s">
        <v>22</v>
      </c>
      <c r="AW6249" s="17" t="s">
        <v>22</v>
      </c>
      <c r="AX6249" s="17" t="s">
        <v>22</v>
      </c>
      <c r="AY6249" s="17" t="s">
        <v>22</v>
      </c>
      <c r="AZ6249" s="17" t="s">
        <v>22</v>
      </c>
      <c r="BA6249" s="17" t="s">
        <v>22</v>
      </c>
      <c r="BD6249" s="17" t="s">
        <v>22</v>
      </c>
      <c r="BE6249" s="17" t="s">
        <v>22</v>
      </c>
      <c r="BF6249" s="17" t="s">
        <v>22</v>
      </c>
      <c r="BG6249" s="18" t="s">
        <v>22</v>
      </c>
      <c r="BH6249" s="3" t="s">
        <v>22</v>
      </c>
      <c r="BI6249" s="3" t="s">
        <v>22</v>
      </c>
      <c r="BK6249" s="3" t="s">
        <v>22</v>
      </c>
      <c r="BL6249" s="17" t="s">
        <v>22</v>
      </c>
      <c r="BM6249" s="19" t="s">
        <v>22</v>
      </c>
      <c r="BN6249" s="19">
        <f>P6249*R6249</f>
        <v>0</v>
      </c>
      <c r="BO6249" s="19" t="str">
        <f>IF(AND(BN6249&gt;120000, P6249&gt;25, X6249&lt;&gt;"WAVE 0"), "yes", "no")</f>
        <v>no</v>
      </c>
      <c r="BP6249" s="17" t="s">
        <v>22</v>
      </c>
    </row>
    <row r="6250" spans="1:68" x14ac:dyDescent="0.25">
      <c r="A6250" s="11" t="s">
        <v>12006</v>
      </c>
      <c r="B6250" s="12" t="s">
        <v>12007</v>
      </c>
      <c r="C6250" s="13" t="s">
        <v>14</v>
      </c>
      <c r="D6250" s="12" t="s">
        <v>7416</v>
      </c>
      <c r="E6250" s="13" t="s">
        <v>7417</v>
      </c>
      <c r="F6250" s="12">
        <v>2020</v>
      </c>
      <c r="G6250" s="13" t="s">
        <v>27</v>
      </c>
      <c r="H6250" s="12" t="s">
        <v>18</v>
      </c>
      <c r="I6250" s="13" t="s">
        <v>18</v>
      </c>
      <c r="J6250" s="12" t="s">
        <v>18</v>
      </c>
      <c r="K6250" s="13" t="s">
        <v>18</v>
      </c>
      <c r="L6250" s="12" t="s">
        <v>18</v>
      </c>
      <c r="M6250" s="13" t="s">
        <v>18</v>
      </c>
      <c r="N6250" s="2" t="s">
        <v>194</v>
      </c>
      <c r="O6250" s="13" t="s">
        <v>20</v>
      </c>
      <c r="P6250" s="14">
        <v>1109.9100000000001</v>
      </c>
      <c r="Q6250" s="14">
        <v>1109.9100000000001</v>
      </c>
      <c r="R6250" s="13">
        <v>0</v>
      </c>
      <c r="S6250" s="15">
        <v>0</v>
      </c>
      <c r="T6250" s="13">
        <v>1</v>
      </c>
      <c r="U6250" s="13">
        <v>1</v>
      </c>
      <c r="V6250" s="16">
        <v>0</v>
      </c>
      <c r="W6250" s="16" t="str">
        <f t="shared" si="97"/>
        <v>PN74373793-001</v>
      </c>
      <c r="Z6250" s="17" t="s">
        <v>33</v>
      </c>
      <c r="AA6250" s="17" t="s">
        <v>22</v>
      </c>
      <c r="AB6250" s="17" t="s">
        <v>22</v>
      </c>
      <c r="AC6250" s="17" t="s">
        <v>22</v>
      </c>
      <c r="AD6250" s="17" t="s">
        <v>22</v>
      </c>
      <c r="AE6250" s="17" t="s">
        <v>22</v>
      </c>
      <c r="AF6250" s="17" t="s">
        <v>22</v>
      </c>
      <c r="AG6250" s="17" t="s">
        <v>22</v>
      </c>
      <c r="AJ6250" s="17" t="s">
        <v>22</v>
      </c>
      <c r="AK6250" s="17" t="s">
        <v>22</v>
      </c>
      <c r="AO6250" s="17" t="s">
        <v>22</v>
      </c>
      <c r="AP6250" s="18" t="s">
        <v>22</v>
      </c>
      <c r="AQ6250" s="17" t="s">
        <v>22</v>
      </c>
      <c r="AR6250" s="17" t="s">
        <v>22</v>
      </c>
      <c r="AS6250" s="17" t="s">
        <v>22</v>
      </c>
      <c r="AT6250" s="17" t="s">
        <v>22</v>
      </c>
      <c r="AU6250" s="17" t="s">
        <v>22</v>
      </c>
      <c r="AV6250" s="17" t="s">
        <v>22</v>
      </c>
      <c r="AW6250" s="17" t="s">
        <v>22</v>
      </c>
      <c r="AX6250" s="17" t="s">
        <v>22</v>
      </c>
      <c r="AY6250" s="17" t="s">
        <v>22</v>
      </c>
      <c r="AZ6250" s="17" t="s">
        <v>22</v>
      </c>
      <c r="BA6250" s="17" t="s">
        <v>22</v>
      </c>
      <c r="BD6250" s="17" t="s">
        <v>22</v>
      </c>
      <c r="BE6250" s="17" t="s">
        <v>22</v>
      </c>
      <c r="BF6250" s="17" t="s">
        <v>22</v>
      </c>
      <c r="BG6250" s="18" t="s">
        <v>22</v>
      </c>
      <c r="BH6250" s="3" t="s">
        <v>22</v>
      </c>
      <c r="BI6250" s="3" t="s">
        <v>22</v>
      </c>
      <c r="BK6250" s="3" t="s">
        <v>22</v>
      </c>
      <c r="BL6250" s="17" t="s">
        <v>22</v>
      </c>
      <c r="BM6250" s="19" t="s">
        <v>22</v>
      </c>
      <c r="BN6250" s="19">
        <f>P6250*R6250</f>
        <v>0</v>
      </c>
      <c r="BO6250" s="19" t="str">
        <f>IF(AND(BN6250&gt;120000, P6250&gt;25, X6250&lt;&gt;"WAVE 0"), "yes", "no")</f>
        <v>no</v>
      </c>
      <c r="BP6250" s="17" t="s">
        <v>22</v>
      </c>
    </row>
    <row r="6251" spans="1:68" x14ac:dyDescent="0.25">
      <c r="A6251" s="11" t="s">
        <v>12008</v>
      </c>
      <c r="B6251" s="12" t="s">
        <v>12009</v>
      </c>
      <c r="C6251" s="13" t="s">
        <v>88</v>
      </c>
      <c r="D6251" s="12" t="s">
        <v>7533</v>
      </c>
      <c r="E6251" s="13" t="s">
        <v>7534</v>
      </c>
      <c r="F6251" s="12">
        <v>2019</v>
      </c>
      <c r="G6251" s="13" t="s">
        <v>221</v>
      </c>
      <c r="H6251" s="12" t="s">
        <v>28</v>
      </c>
      <c r="I6251" s="13" t="s">
        <v>51</v>
      </c>
      <c r="J6251" s="12" t="s">
        <v>7431</v>
      </c>
      <c r="K6251" s="13" t="s">
        <v>7432</v>
      </c>
      <c r="L6251" s="12" t="s">
        <v>7433</v>
      </c>
      <c r="M6251" s="13" t="s">
        <v>7434</v>
      </c>
      <c r="N6251" s="2" t="s">
        <v>64</v>
      </c>
      <c r="O6251" s="13" t="s">
        <v>20</v>
      </c>
      <c r="P6251" s="14">
        <v>2683.0430999999999</v>
      </c>
      <c r="Q6251" s="14">
        <v>8333532</v>
      </c>
      <c r="R6251" s="13">
        <v>7185</v>
      </c>
      <c r="S6251" s="15">
        <v>1</v>
      </c>
      <c r="T6251" s="13">
        <v>1</v>
      </c>
      <c r="U6251" s="13">
        <v>3</v>
      </c>
      <c r="V6251" s="16">
        <v>643.91500321957506</v>
      </c>
      <c r="W6251" s="16" t="str">
        <f t="shared" si="97"/>
        <v>PN74374202-001</v>
      </c>
      <c r="Z6251" s="17" t="s">
        <v>33</v>
      </c>
      <c r="AA6251" s="17" t="s">
        <v>1361</v>
      </c>
      <c r="AB6251" s="17" t="s">
        <v>22</v>
      </c>
      <c r="AC6251" s="17" t="s">
        <v>22</v>
      </c>
      <c r="AD6251" s="17" t="s">
        <v>7481</v>
      </c>
      <c r="AE6251" s="17" t="s">
        <v>42</v>
      </c>
      <c r="AF6251" s="17" t="s">
        <v>7482</v>
      </c>
      <c r="AG6251" s="17" t="s">
        <v>22</v>
      </c>
      <c r="AJ6251" s="17" t="s">
        <v>7583</v>
      </c>
      <c r="AK6251" s="17" t="s">
        <v>7584</v>
      </c>
      <c r="AO6251" s="17" t="s">
        <v>6540</v>
      </c>
      <c r="AP6251" s="18">
        <v>43328</v>
      </c>
      <c r="AQ6251" s="17" t="s">
        <v>22</v>
      </c>
      <c r="AR6251" s="17" t="s">
        <v>22</v>
      </c>
      <c r="AS6251" s="17" t="s">
        <v>22</v>
      </c>
      <c r="AT6251" s="17" t="s">
        <v>22</v>
      </c>
      <c r="AU6251" s="17" t="s">
        <v>22</v>
      </c>
      <c r="AV6251" s="17" t="s">
        <v>22</v>
      </c>
      <c r="BE6251" s="17" t="s">
        <v>210</v>
      </c>
      <c r="BM6251" s="19">
        <v>5101.8125603174612</v>
      </c>
      <c r="BN6251" s="19">
        <f>P6251*R6251</f>
        <v>19277664.673499998</v>
      </c>
      <c r="BO6251" s="19" t="str">
        <f>IF(AND(BN6251&gt;120000, P6251&gt;25, X6251&lt;&gt;"WAVE 0"), "yes", "no")</f>
        <v>yes</v>
      </c>
      <c r="BP6251" s="17" t="s">
        <v>51</v>
      </c>
    </row>
    <row r="6252" spans="1:68" x14ac:dyDescent="0.25">
      <c r="A6252" s="11" t="s">
        <v>12010</v>
      </c>
      <c r="B6252" s="12" t="s">
        <v>7577</v>
      </c>
      <c r="C6252" s="13" t="s">
        <v>14</v>
      </c>
      <c r="D6252" s="12" t="s">
        <v>7416</v>
      </c>
      <c r="E6252" s="13" t="s">
        <v>7417</v>
      </c>
      <c r="F6252" s="12">
        <v>2020</v>
      </c>
      <c r="G6252" s="13" t="s">
        <v>27</v>
      </c>
      <c r="H6252" s="12" t="s">
        <v>18</v>
      </c>
      <c r="I6252" s="13" t="s">
        <v>18</v>
      </c>
      <c r="J6252" s="12" t="s">
        <v>18</v>
      </c>
      <c r="K6252" s="13" t="s">
        <v>18</v>
      </c>
      <c r="L6252" s="12" t="s">
        <v>18</v>
      </c>
      <c r="M6252" s="13" t="s">
        <v>18</v>
      </c>
      <c r="N6252" s="2" t="s">
        <v>194</v>
      </c>
      <c r="O6252" s="13" t="s">
        <v>20</v>
      </c>
      <c r="P6252" s="14"/>
      <c r="Q6252" s="14"/>
      <c r="R6252" s="13">
        <v>0</v>
      </c>
      <c r="S6252" s="15"/>
      <c r="T6252" s="13">
        <v>1</v>
      </c>
      <c r="U6252" s="13">
        <v>1</v>
      </c>
      <c r="V6252" s="16"/>
      <c r="W6252" s="16" t="str">
        <f t="shared" si="97"/>
        <v>PN74374515-001</v>
      </c>
      <c r="Z6252" s="17" t="s">
        <v>33</v>
      </c>
      <c r="AA6252" s="17" t="s">
        <v>22</v>
      </c>
      <c r="AB6252" s="17" t="s">
        <v>22</v>
      </c>
      <c r="AC6252" s="17" t="s">
        <v>22</v>
      </c>
      <c r="AD6252" s="17" t="s">
        <v>22</v>
      </c>
      <c r="AE6252" s="17" t="s">
        <v>22</v>
      </c>
      <c r="AF6252" s="17" t="s">
        <v>22</v>
      </c>
      <c r="AG6252" s="17" t="s">
        <v>22</v>
      </c>
      <c r="AJ6252" s="17" t="s">
        <v>22</v>
      </c>
      <c r="AK6252" s="17" t="s">
        <v>22</v>
      </c>
      <c r="AO6252" s="17" t="s">
        <v>22</v>
      </c>
      <c r="AP6252" s="18" t="s">
        <v>22</v>
      </c>
      <c r="AQ6252" s="17" t="s">
        <v>22</v>
      </c>
      <c r="AR6252" s="17" t="s">
        <v>22</v>
      </c>
      <c r="AS6252" s="17" t="s">
        <v>22</v>
      </c>
      <c r="AT6252" s="17" t="s">
        <v>22</v>
      </c>
      <c r="AU6252" s="17" t="s">
        <v>22</v>
      </c>
      <c r="AV6252" s="17" t="s">
        <v>22</v>
      </c>
      <c r="AW6252" s="17" t="s">
        <v>22</v>
      </c>
      <c r="AX6252" s="17" t="s">
        <v>22</v>
      </c>
      <c r="AY6252" s="17" t="s">
        <v>22</v>
      </c>
      <c r="AZ6252" s="17" t="s">
        <v>22</v>
      </c>
      <c r="BA6252" s="17" t="s">
        <v>22</v>
      </c>
      <c r="BD6252" s="17" t="s">
        <v>22</v>
      </c>
      <c r="BE6252" s="17" t="s">
        <v>22</v>
      </c>
      <c r="BF6252" s="17" t="s">
        <v>22</v>
      </c>
      <c r="BG6252" s="18" t="s">
        <v>22</v>
      </c>
      <c r="BH6252" s="3" t="s">
        <v>22</v>
      </c>
      <c r="BI6252" s="3" t="s">
        <v>22</v>
      </c>
      <c r="BK6252" s="3" t="s">
        <v>22</v>
      </c>
      <c r="BL6252" s="17" t="s">
        <v>22</v>
      </c>
      <c r="BM6252" s="19" t="s">
        <v>22</v>
      </c>
      <c r="BN6252" s="19">
        <f>P6252*R6252</f>
        <v>0</v>
      </c>
      <c r="BO6252" s="19" t="str">
        <f>IF(AND(BN6252&gt;120000, P6252&gt;25, X6252&lt;&gt;"WAVE 0"), "yes", "no")</f>
        <v>no</v>
      </c>
      <c r="BP6252" s="17" t="s">
        <v>22</v>
      </c>
    </row>
    <row r="6253" spans="1:68" x14ac:dyDescent="0.25">
      <c r="A6253" s="11" t="s">
        <v>12011</v>
      </c>
      <c r="B6253" s="12" t="s">
        <v>344</v>
      </c>
      <c r="C6253" s="13" t="s">
        <v>14</v>
      </c>
      <c r="D6253" s="12" t="s">
        <v>338</v>
      </c>
      <c r="E6253" s="13" t="s">
        <v>339</v>
      </c>
      <c r="F6253" s="12">
        <v>2020</v>
      </c>
      <c r="G6253" s="13" t="s">
        <v>207</v>
      </c>
      <c r="H6253" s="12" t="s">
        <v>330</v>
      </c>
      <c r="I6253" s="13" t="s">
        <v>18</v>
      </c>
      <c r="J6253" s="12" t="s">
        <v>331</v>
      </c>
      <c r="K6253" s="13" t="s">
        <v>332</v>
      </c>
      <c r="L6253" s="12" t="s">
        <v>333</v>
      </c>
      <c r="M6253" s="13" t="s">
        <v>334</v>
      </c>
      <c r="N6253" s="2" t="s">
        <v>19</v>
      </c>
      <c r="O6253" s="13" t="s">
        <v>340</v>
      </c>
      <c r="P6253" s="14">
        <v>12.5022</v>
      </c>
      <c r="Q6253" s="14">
        <v>867.88</v>
      </c>
      <c r="R6253" s="13">
        <v>14</v>
      </c>
      <c r="S6253" s="15">
        <v>0</v>
      </c>
      <c r="T6253" s="13">
        <v>1</v>
      </c>
      <c r="U6253" s="13">
        <v>2</v>
      </c>
      <c r="V6253" s="16">
        <v>0</v>
      </c>
      <c r="W6253" s="16" t="str">
        <f t="shared" si="97"/>
        <v>PN7443C013</v>
      </c>
      <c r="Z6253" s="17" t="s">
        <v>17</v>
      </c>
      <c r="AB6253" s="17" t="s">
        <v>22</v>
      </c>
      <c r="AC6253" s="17" t="s">
        <v>22</v>
      </c>
      <c r="AD6253" s="17" t="s">
        <v>22</v>
      </c>
      <c r="AE6253" s="17" t="s">
        <v>42</v>
      </c>
      <c r="AF6253" s="17" t="s">
        <v>341</v>
      </c>
      <c r="AG6253" s="17" t="s">
        <v>22</v>
      </c>
      <c r="AJ6253" s="17" t="s">
        <v>22</v>
      </c>
      <c r="AK6253" s="17" t="s">
        <v>342</v>
      </c>
      <c r="AO6253" s="17" t="s">
        <v>46</v>
      </c>
      <c r="AP6253" s="18">
        <v>42566</v>
      </c>
      <c r="AQ6253" s="17" t="s">
        <v>22</v>
      </c>
      <c r="AR6253" s="17" t="s">
        <v>22</v>
      </c>
      <c r="AS6253" s="17" t="s">
        <v>22</v>
      </c>
      <c r="AT6253" s="17" t="s">
        <v>22</v>
      </c>
      <c r="AU6253" s="17" t="s">
        <v>22</v>
      </c>
      <c r="AV6253" s="17" t="s">
        <v>22</v>
      </c>
      <c r="BE6253" s="17" t="s">
        <v>52</v>
      </c>
      <c r="BF6253" s="17" t="s">
        <v>53</v>
      </c>
      <c r="BG6253" s="18" t="s">
        <v>53</v>
      </c>
      <c r="BL6253" s="17" t="s">
        <v>354</v>
      </c>
      <c r="BM6253" s="19" t="s">
        <v>22</v>
      </c>
      <c r="BN6253" s="19">
        <f>P6253*R6253</f>
        <v>175.0308</v>
      </c>
      <c r="BO6253" s="19" t="str">
        <f>IF(AND(BN6253&gt;120000, P6253&gt;25, X6253&lt;&gt;"WAVE 0"), "yes", "no")</f>
        <v>no</v>
      </c>
      <c r="BP6253" s="17" t="s">
        <v>22</v>
      </c>
    </row>
    <row r="6254" spans="1:68" x14ac:dyDescent="0.25">
      <c r="A6254" s="11" t="s">
        <v>12012</v>
      </c>
      <c r="B6254" s="12" t="s">
        <v>12013</v>
      </c>
      <c r="C6254" s="13" t="s">
        <v>88</v>
      </c>
      <c r="D6254" s="12" t="s">
        <v>12014</v>
      </c>
      <c r="E6254" s="13" t="s">
        <v>12015</v>
      </c>
      <c r="F6254" s="12">
        <v>2020</v>
      </c>
      <c r="G6254" s="13" t="s">
        <v>27</v>
      </c>
      <c r="H6254" s="12" t="s">
        <v>28</v>
      </c>
      <c r="I6254" s="13" t="s">
        <v>51</v>
      </c>
      <c r="J6254" s="12" t="s">
        <v>12016</v>
      </c>
      <c r="K6254" s="13" t="s">
        <v>10039</v>
      </c>
      <c r="L6254" s="12" t="s">
        <v>149</v>
      </c>
      <c r="M6254" s="13" t="s">
        <v>32</v>
      </c>
      <c r="N6254" s="2" t="s">
        <v>64</v>
      </c>
      <c r="O6254" s="13" t="s">
        <v>20</v>
      </c>
      <c r="P6254" s="14">
        <v>4504</v>
      </c>
      <c r="Q6254" s="14">
        <v>895020</v>
      </c>
      <c r="R6254" s="13">
        <v>516</v>
      </c>
      <c r="S6254" s="15">
        <v>0.98611111111111116</v>
      </c>
      <c r="T6254" s="13">
        <v>1</v>
      </c>
      <c r="U6254" s="13">
        <v>4</v>
      </c>
      <c r="V6254" s="16">
        <v>1408.4507042253522</v>
      </c>
      <c r="W6254" s="16" t="str">
        <f t="shared" si="97"/>
        <v>PN747-8489-001</v>
      </c>
      <c r="Z6254" s="17" t="s">
        <v>33</v>
      </c>
      <c r="AA6254" s="17" t="s">
        <v>22</v>
      </c>
      <c r="AB6254" s="17" t="s">
        <v>22</v>
      </c>
      <c r="AC6254" s="17" t="s">
        <v>22</v>
      </c>
      <c r="AD6254" s="17" t="s">
        <v>8788</v>
      </c>
      <c r="AE6254" s="17" t="s">
        <v>42</v>
      </c>
      <c r="AF6254" s="17" t="s">
        <v>3073</v>
      </c>
      <c r="AG6254" s="17" t="s">
        <v>22</v>
      </c>
      <c r="AK6254" s="17" t="s">
        <v>45</v>
      </c>
      <c r="AO6254" s="17" t="s">
        <v>46</v>
      </c>
      <c r="AP6254" s="18">
        <v>43545</v>
      </c>
      <c r="AQ6254" s="17" t="s">
        <v>22</v>
      </c>
      <c r="AR6254" s="17" t="s">
        <v>22</v>
      </c>
      <c r="AS6254" s="17" t="s">
        <v>22</v>
      </c>
      <c r="AT6254" s="17" t="s">
        <v>22</v>
      </c>
      <c r="AU6254" s="17" t="s">
        <v>22</v>
      </c>
      <c r="AV6254" s="17" t="s">
        <v>22</v>
      </c>
      <c r="BE6254" s="17" t="s">
        <v>52</v>
      </c>
      <c r="BM6254" s="19" t="s">
        <v>22</v>
      </c>
      <c r="BN6254" s="19">
        <f>P6254*R6254</f>
        <v>2324064</v>
      </c>
      <c r="BO6254" s="19" t="str">
        <f>IF(AND(BN6254&gt;120000, P6254&gt;25, X6254&lt;&gt;"WAVE 0"), "yes", "no")</f>
        <v>yes</v>
      </c>
      <c r="BP6254" s="17" t="s">
        <v>51</v>
      </c>
    </row>
    <row r="6255" spans="1:68" x14ac:dyDescent="0.25">
      <c r="A6255" s="11" t="s">
        <v>12017</v>
      </c>
      <c r="B6255" s="12" t="s">
        <v>12018</v>
      </c>
      <c r="C6255" s="13" t="s">
        <v>14</v>
      </c>
      <c r="D6255" s="12" t="s">
        <v>328</v>
      </c>
      <c r="E6255" s="13" t="s">
        <v>329</v>
      </c>
      <c r="F6255" s="12">
        <v>2020</v>
      </c>
      <c r="G6255" s="13" t="s">
        <v>207</v>
      </c>
      <c r="H6255" s="12" t="s">
        <v>330</v>
      </c>
      <c r="I6255" s="13" t="s">
        <v>51</v>
      </c>
      <c r="J6255" s="12" t="s">
        <v>331</v>
      </c>
      <c r="K6255" s="13" t="s">
        <v>332</v>
      </c>
      <c r="L6255" s="12" t="s">
        <v>333</v>
      </c>
      <c r="M6255" s="13" t="s">
        <v>334</v>
      </c>
      <c r="N6255" s="2" t="s">
        <v>194</v>
      </c>
      <c r="O6255" s="13" t="s">
        <v>335</v>
      </c>
      <c r="P6255" s="14">
        <v>434.16719999999998</v>
      </c>
      <c r="Q6255" s="14">
        <v>7705.65</v>
      </c>
      <c r="R6255" s="13">
        <v>10</v>
      </c>
      <c r="S6255" s="15">
        <v>0.875</v>
      </c>
      <c r="T6255" s="13">
        <v>2</v>
      </c>
      <c r="U6255" s="13">
        <v>3</v>
      </c>
      <c r="V6255" s="16">
        <v>0</v>
      </c>
      <c r="W6255" s="16" t="str">
        <f t="shared" si="97"/>
        <v>PN74-811210R1</v>
      </c>
      <c r="AA6255" s="17" t="s">
        <v>22</v>
      </c>
      <c r="AB6255" s="17" t="s">
        <v>22</v>
      </c>
      <c r="AC6255" s="17" t="s">
        <v>22</v>
      </c>
      <c r="AD6255" s="17" t="s">
        <v>22</v>
      </c>
      <c r="AE6255" s="17" t="s">
        <v>22</v>
      </c>
      <c r="AF6255" s="17" t="s">
        <v>22</v>
      </c>
      <c r="AG6255" s="17" t="s">
        <v>22</v>
      </c>
      <c r="AJ6255" s="17" t="s">
        <v>22</v>
      </c>
      <c r="AK6255" s="17" t="s">
        <v>22</v>
      </c>
      <c r="AO6255" s="17" t="s">
        <v>22</v>
      </c>
      <c r="AP6255" s="18" t="s">
        <v>22</v>
      </c>
      <c r="AQ6255" s="17" t="s">
        <v>22</v>
      </c>
      <c r="AR6255" s="17" t="s">
        <v>22</v>
      </c>
      <c r="AS6255" s="17" t="s">
        <v>22</v>
      </c>
      <c r="AT6255" s="17" t="s">
        <v>22</v>
      </c>
      <c r="AU6255" s="17" t="s">
        <v>22</v>
      </c>
      <c r="AV6255" s="17" t="s">
        <v>22</v>
      </c>
      <c r="AW6255" s="17" t="s">
        <v>22</v>
      </c>
      <c r="AX6255" s="17" t="s">
        <v>22</v>
      </c>
      <c r="AY6255" s="17" t="s">
        <v>22</v>
      </c>
      <c r="AZ6255" s="17" t="s">
        <v>22</v>
      </c>
      <c r="BA6255" s="17" t="s">
        <v>22</v>
      </c>
      <c r="BD6255" s="17" t="s">
        <v>22</v>
      </c>
      <c r="BE6255" s="17" t="s">
        <v>22</v>
      </c>
      <c r="BF6255" s="17" t="s">
        <v>22</v>
      </c>
      <c r="BG6255" s="18" t="s">
        <v>22</v>
      </c>
      <c r="BH6255" s="3" t="s">
        <v>22</v>
      </c>
      <c r="BI6255" s="3" t="s">
        <v>22</v>
      </c>
      <c r="BK6255" s="3" t="s">
        <v>22</v>
      </c>
      <c r="BL6255" s="17" t="s">
        <v>22</v>
      </c>
      <c r="BM6255" s="19" t="s">
        <v>22</v>
      </c>
      <c r="BN6255" s="19">
        <f>P6255*R6255</f>
        <v>4341.6719999999996</v>
      </c>
      <c r="BO6255" s="19" t="str">
        <f>IF(AND(BN6255&gt;120000, P6255&gt;25, X6255&lt;&gt;"WAVE 0"), "yes", "no")</f>
        <v>no</v>
      </c>
      <c r="BP6255" s="17" t="s">
        <v>51</v>
      </c>
    </row>
    <row r="6256" spans="1:68" x14ac:dyDescent="0.25">
      <c r="A6256" s="11" t="s">
        <v>12019</v>
      </c>
      <c r="B6256" s="12" t="s">
        <v>12020</v>
      </c>
      <c r="C6256" s="13" t="s">
        <v>14</v>
      </c>
      <c r="D6256" s="12" t="s">
        <v>521</v>
      </c>
      <c r="E6256" s="13" t="s">
        <v>522</v>
      </c>
      <c r="F6256" s="12">
        <v>2020</v>
      </c>
      <c r="G6256" s="13" t="s">
        <v>27</v>
      </c>
      <c r="H6256" s="12" t="s">
        <v>28</v>
      </c>
      <c r="I6256" s="13" t="s">
        <v>18</v>
      </c>
      <c r="J6256" s="12" t="s">
        <v>11146</v>
      </c>
      <c r="K6256" s="13" t="s">
        <v>11147</v>
      </c>
      <c r="L6256" s="12" t="s">
        <v>11148</v>
      </c>
      <c r="M6256" s="13" t="s">
        <v>7434</v>
      </c>
      <c r="N6256" s="2" t="s">
        <v>19</v>
      </c>
      <c r="O6256" s="13" t="s">
        <v>20</v>
      </c>
      <c r="P6256" s="14">
        <v>4.5599999999999996</v>
      </c>
      <c r="Q6256" s="14">
        <v>1710</v>
      </c>
      <c r="R6256" s="13">
        <v>0</v>
      </c>
      <c r="S6256" s="15">
        <v>0</v>
      </c>
      <c r="T6256" s="13">
        <v>1</v>
      </c>
      <c r="U6256" s="13">
        <v>1</v>
      </c>
      <c r="V6256" s="16">
        <v>2666.6666666666665</v>
      </c>
      <c r="W6256" s="16" t="str">
        <f t="shared" si="97"/>
        <v>PN75000329-001</v>
      </c>
      <c r="Z6256" s="17" t="s">
        <v>33</v>
      </c>
      <c r="AA6256" s="17" t="s">
        <v>22</v>
      </c>
      <c r="AB6256" s="17" t="s">
        <v>22</v>
      </c>
      <c r="AC6256" s="17" t="s">
        <v>22</v>
      </c>
      <c r="AD6256" s="17" t="s">
        <v>22</v>
      </c>
      <c r="AE6256" s="17" t="s">
        <v>22</v>
      </c>
      <c r="AF6256" s="17" t="s">
        <v>22</v>
      </c>
      <c r="AG6256" s="17" t="s">
        <v>22</v>
      </c>
      <c r="AJ6256" s="17" t="s">
        <v>22</v>
      </c>
      <c r="AK6256" s="17" t="s">
        <v>22</v>
      </c>
      <c r="AO6256" s="17" t="s">
        <v>22</v>
      </c>
      <c r="AP6256" s="18" t="s">
        <v>22</v>
      </c>
      <c r="AQ6256" s="17" t="s">
        <v>22</v>
      </c>
      <c r="AR6256" s="17" t="s">
        <v>22</v>
      </c>
      <c r="AS6256" s="17" t="s">
        <v>22</v>
      </c>
      <c r="AT6256" s="17" t="s">
        <v>22</v>
      </c>
      <c r="AU6256" s="17" t="s">
        <v>22</v>
      </c>
      <c r="AV6256" s="17" t="s">
        <v>22</v>
      </c>
      <c r="AW6256" s="17" t="s">
        <v>22</v>
      </c>
      <c r="AX6256" s="17" t="s">
        <v>22</v>
      </c>
      <c r="AY6256" s="17" t="s">
        <v>22</v>
      </c>
      <c r="AZ6256" s="17" t="s">
        <v>22</v>
      </c>
      <c r="BA6256" s="17" t="s">
        <v>22</v>
      </c>
      <c r="BD6256" s="17" t="s">
        <v>22</v>
      </c>
      <c r="BE6256" s="17" t="s">
        <v>22</v>
      </c>
      <c r="BF6256" s="17" t="s">
        <v>22</v>
      </c>
      <c r="BG6256" s="18" t="s">
        <v>22</v>
      </c>
      <c r="BH6256" s="3" t="s">
        <v>22</v>
      </c>
      <c r="BI6256" s="3" t="s">
        <v>22</v>
      </c>
      <c r="BK6256" s="3" t="s">
        <v>22</v>
      </c>
      <c r="BL6256" s="17" t="s">
        <v>22</v>
      </c>
      <c r="BM6256" s="19" t="s">
        <v>22</v>
      </c>
      <c r="BN6256" s="19">
        <f>P6256*R6256</f>
        <v>0</v>
      </c>
      <c r="BO6256" s="19" t="str">
        <f>IF(AND(BN6256&gt;120000, P6256&gt;25, X6256&lt;&gt;"WAVE 0"), "yes", "no")</f>
        <v>no</v>
      </c>
      <c r="BP6256" s="17" t="s">
        <v>22</v>
      </c>
    </row>
    <row r="6257" spans="1:68" x14ac:dyDescent="0.25">
      <c r="A6257" s="11" t="s">
        <v>12021</v>
      </c>
      <c r="B6257" s="12" t="s">
        <v>12022</v>
      </c>
      <c r="C6257" s="13" t="s">
        <v>14</v>
      </c>
      <c r="D6257" s="12" t="s">
        <v>197</v>
      </c>
      <c r="E6257" s="13" t="s">
        <v>198</v>
      </c>
      <c r="F6257" s="12">
        <v>2019</v>
      </c>
      <c r="G6257" s="13" t="s">
        <v>17</v>
      </c>
      <c r="H6257" s="12" t="s">
        <v>28</v>
      </c>
      <c r="I6257" s="13" t="s">
        <v>18</v>
      </c>
      <c r="J6257" s="12" t="s">
        <v>311</v>
      </c>
      <c r="K6257" s="13" t="s">
        <v>312</v>
      </c>
      <c r="L6257" s="12" t="s">
        <v>313</v>
      </c>
      <c r="M6257" s="13" t="s">
        <v>314</v>
      </c>
      <c r="N6257" s="2" t="s">
        <v>19</v>
      </c>
      <c r="O6257" s="13" t="s">
        <v>20</v>
      </c>
      <c r="P6257" s="14">
        <v>49.3</v>
      </c>
      <c r="Q6257" s="14"/>
      <c r="R6257" s="13">
        <v>0</v>
      </c>
      <c r="S6257" s="15"/>
      <c r="T6257" s="13">
        <v>1</v>
      </c>
      <c r="U6257" s="13"/>
      <c r="V6257" s="16"/>
      <c r="W6257" s="16" t="str">
        <f t="shared" si="97"/>
        <v>PN7500426-6</v>
      </c>
      <c r="X6257" s="17" t="s">
        <v>21</v>
      </c>
      <c r="Z6257" s="13" t="s">
        <v>17</v>
      </c>
      <c r="AA6257" s="17" t="s">
        <v>22</v>
      </c>
      <c r="AB6257" s="17" t="s">
        <v>22</v>
      </c>
      <c r="AC6257" s="17" t="s">
        <v>22</v>
      </c>
      <c r="AD6257" s="17" t="s">
        <v>22</v>
      </c>
      <c r="AE6257" s="17" t="s">
        <v>22</v>
      </c>
      <c r="AF6257" s="17" t="s">
        <v>22</v>
      </c>
      <c r="AG6257" s="17" t="s">
        <v>22</v>
      </c>
      <c r="AJ6257" s="17" t="s">
        <v>22</v>
      </c>
      <c r="AK6257" s="17" t="s">
        <v>22</v>
      </c>
      <c r="AO6257" s="17" t="s">
        <v>22</v>
      </c>
      <c r="AP6257" s="18" t="s">
        <v>22</v>
      </c>
      <c r="AQ6257" s="17" t="s">
        <v>22</v>
      </c>
      <c r="AR6257" s="17" t="s">
        <v>22</v>
      </c>
      <c r="AS6257" s="17" t="s">
        <v>22</v>
      </c>
      <c r="AT6257" s="17" t="s">
        <v>22</v>
      </c>
      <c r="AU6257" s="17" t="s">
        <v>22</v>
      </c>
      <c r="AV6257" s="17" t="s">
        <v>22</v>
      </c>
      <c r="AW6257" s="17" t="s">
        <v>22</v>
      </c>
      <c r="AX6257" s="17" t="s">
        <v>22</v>
      </c>
      <c r="AY6257" s="17" t="s">
        <v>22</v>
      </c>
      <c r="AZ6257" s="17" t="s">
        <v>22</v>
      </c>
      <c r="BA6257" s="17" t="s">
        <v>22</v>
      </c>
      <c r="BB6257" s="17" t="s">
        <v>51</v>
      </c>
      <c r="BD6257" s="17" t="s">
        <v>22</v>
      </c>
      <c r="BE6257" s="17" t="s">
        <v>22</v>
      </c>
      <c r="BF6257" s="17" t="s">
        <v>22</v>
      </c>
      <c r="BG6257" s="18" t="s">
        <v>22</v>
      </c>
      <c r="BH6257" s="3" t="s">
        <v>22</v>
      </c>
      <c r="BI6257" s="3" t="s">
        <v>22</v>
      </c>
      <c r="BK6257" s="3" t="s">
        <v>22</v>
      </c>
      <c r="BL6257" s="17" t="s">
        <v>22</v>
      </c>
      <c r="BM6257" s="19" t="s">
        <v>22</v>
      </c>
      <c r="BN6257" s="19">
        <f>P6257*R6257</f>
        <v>0</v>
      </c>
      <c r="BO6257" s="19" t="str">
        <f>IF(AND(BN6257&gt;120000, P6257&gt;25, X6257&lt;&gt;"WAVE 0"), "yes", "no")</f>
        <v>no</v>
      </c>
      <c r="BP6257" s="17" t="s">
        <v>22</v>
      </c>
    </row>
    <row r="6258" spans="1:68" x14ac:dyDescent="0.25">
      <c r="A6258" s="11" t="s">
        <v>12023</v>
      </c>
      <c r="B6258" s="12" t="s">
        <v>12024</v>
      </c>
      <c r="C6258" s="13" t="s">
        <v>14</v>
      </c>
      <c r="D6258" s="12" t="s">
        <v>197</v>
      </c>
      <c r="E6258" s="13" t="s">
        <v>198</v>
      </c>
      <c r="F6258" s="12">
        <v>2019</v>
      </c>
      <c r="G6258" s="13" t="s">
        <v>17</v>
      </c>
      <c r="H6258" s="12" t="s">
        <v>28</v>
      </c>
      <c r="I6258" s="13" t="s">
        <v>18</v>
      </c>
      <c r="J6258" s="12" t="s">
        <v>10038</v>
      </c>
      <c r="K6258" s="13" t="s">
        <v>10039</v>
      </c>
      <c r="L6258" s="12" t="s">
        <v>149</v>
      </c>
      <c r="M6258" s="13" t="s">
        <v>32</v>
      </c>
      <c r="N6258" s="2" t="s">
        <v>19</v>
      </c>
      <c r="O6258" s="13" t="s">
        <v>20</v>
      </c>
      <c r="P6258" s="14">
        <v>5.13</v>
      </c>
      <c r="Q6258" s="14">
        <v>513</v>
      </c>
      <c r="R6258" s="13">
        <v>18</v>
      </c>
      <c r="S6258" s="15">
        <v>1</v>
      </c>
      <c r="T6258" s="13">
        <v>2</v>
      </c>
      <c r="U6258" s="13">
        <v>0</v>
      </c>
      <c r="V6258" s="16">
        <v>0</v>
      </c>
      <c r="W6258" s="16" t="str">
        <f t="shared" si="97"/>
        <v>PN7500428-238</v>
      </c>
      <c r="X6258" s="17" t="s">
        <v>21</v>
      </c>
      <c r="Z6258" s="13" t="s">
        <v>17</v>
      </c>
      <c r="AA6258" s="17" t="s">
        <v>22</v>
      </c>
      <c r="AB6258" s="17" t="s">
        <v>22</v>
      </c>
      <c r="AC6258" s="17" t="s">
        <v>22</v>
      </c>
      <c r="AD6258" s="17" t="s">
        <v>22</v>
      </c>
      <c r="AE6258" s="17" t="s">
        <v>22</v>
      </c>
      <c r="AF6258" s="17" t="s">
        <v>22</v>
      </c>
      <c r="AG6258" s="17" t="s">
        <v>22</v>
      </c>
      <c r="AJ6258" s="17" t="s">
        <v>22</v>
      </c>
      <c r="AK6258" s="17" t="s">
        <v>22</v>
      </c>
      <c r="AO6258" s="17" t="s">
        <v>22</v>
      </c>
      <c r="AP6258" s="18" t="s">
        <v>22</v>
      </c>
      <c r="AQ6258" s="17" t="s">
        <v>22</v>
      </c>
      <c r="AR6258" s="17" t="s">
        <v>22</v>
      </c>
      <c r="AS6258" s="17" t="s">
        <v>22</v>
      </c>
      <c r="AT6258" s="17" t="s">
        <v>22</v>
      </c>
      <c r="AU6258" s="17" t="s">
        <v>22</v>
      </c>
      <c r="AV6258" s="17" t="s">
        <v>22</v>
      </c>
      <c r="AW6258" s="17" t="s">
        <v>22</v>
      </c>
      <c r="AX6258" s="17" t="s">
        <v>22</v>
      </c>
      <c r="AY6258" s="17" t="s">
        <v>22</v>
      </c>
      <c r="AZ6258" s="17" t="s">
        <v>22</v>
      </c>
      <c r="BA6258" s="17" t="s">
        <v>22</v>
      </c>
      <c r="BD6258" s="17" t="s">
        <v>22</v>
      </c>
      <c r="BE6258" s="17" t="s">
        <v>22</v>
      </c>
      <c r="BF6258" s="17" t="s">
        <v>22</v>
      </c>
      <c r="BG6258" s="18" t="s">
        <v>22</v>
      </c>
      <c r="BH6258" s="3" t="s">
        <v>22</v>
      </c>
      <c r="BI6258" s="3" t="s">
        <v>22</v>
      </c>
      <c r="BK6258" s="3" t="s">
        <v>22</v>
      </c>
      <c r="BL6258" s="17" t="s">
        <v>22</v>
      </c>
      <c r="BM6258" s="19" t="s">
        <v>22</v>
      </c>
      <c r="BN6258" s="19">
        <f>P6258*R6258</f>
        <v>92.34</v>
      </c>
      <c r="BO6258" s="19" t="str">
        <f>IF(AND(BN6258&gt;120000, P6258&gt;25, X6258&lt;&gt;"WAVE 0"), "yes", "no")</f>
        <v>no</v>
      </c>
      <c r="BP6258" s="17" t="s">
        <v>22</v>
      </c>
    </row>
    <row r="6259" spans="1:68" x14ac:dyDescent="0.25">
      <c r="A6259" s="11" t="s">
        <v>12025</v>
      </c>
      <c r="B6259" s="12" t="s">
        <v>12026</v>
      </c>
      <c r="C6259" s="13" t="s">
        <v>88</v>
      </c>
      <c r="D6259" s="12" t="s">
        <v>12027</v>
      </c>
      <c r="E6259" s="13" t="s">
        <v>12028</v>
      </c>
      <c r="F6259" s="12">
        <v>2020</v>
      </c>
      <c r="G6259" s="13" t="s">
        <v>17</v>
      </c>
      <c r="H6259" s="12" t="s">
        <v>28</v>
      </c>
      <c r="I6259" s="13" t="s">
        <v>18</v>
      </c>
      <c r="J6259" s="12" t="s">
        <v>11512</v>
      </c>
      <c r="K6259" s="13" t="s">
        <v>148</v>
      </c>
      <c r="L6259" s="12" t="s">
        <v>149</v>
      </c>
      <c r="M6259" s="13" t="s">
        <v>32</v>
      </c>
      <c r="N6259" s="2" t="s">
        <v>64</v>
      </c>
      <c r="O6259" s="13" t="s">
        <v>20</v>
      </c>
      <c r="P6259" s="14">
        <v>1694.09</v>
      </c>
      <c r="Q6259" s="14">
        <v>1063876.7900000003</v>
      </c>
      <c r="R6259" s="13">
        <v>756</v>
      </c>
      <c r="S6259" s="15">
        <v>0.60483870967741937</v>
      </c>
      <c r="T6259" s="13">
        <v>3</v>
      </c>
      <c r="U6259" s="13">
        <v>3</v>
      </c>
      <c r="V6259" s="16">
        <v>4769.4753577106512</v>
      </c>
      <c r="W6259" s="16" t="str">
        <f t="shared" si="97"/>
        <v>PN7510300-901</v>
      </c>
      <c r="Z6259" s="17" t="s">
        <v>17</v>
      </c>
      <c r="AA6259" s="17" t="s">
        <v>11512</v>
      </c>
      <c r="AB6259" s="17" t="s">
        <v>22</v>
      </c>
      <c r="AC6259" s="17" t="s">
        <v>22</v>
      </c>
      <c r="AD6259" s="17" t="s">
        <v>8796</v>
      </c>
      <c r="AE6259" s="17" t="s">
        <v>42</v>
      </c>
      <c r="AF6259" s="17" t="s">
        <v>5321</v>
      </c>
      <c r="AG6259" s="17" t="s">
        <v>22</v>
      </c>
      <c r="AJ6259" s="17" t="s">
        <v>70</v>
      </c>
      <c r="AK6259" s="17" t="s">
        <v>45</v>
      </c>
      <c r="AO6259" s="17" t="s">
        <v>130</v>
      </c>
      <c r="AP6259" s="18">
        <v>43545</v>
      </c>
      <c r="AQ6259" s="17" t="s">
        <v>22</v>
      </c>
      <c r="AR6259" s="17" t="s">
        <v>22</v>
      </c>
      <c r="AS6259" s="17" t="s">
        <v>22</v>
      </c>
      <c r="AT6259" s="17" t="s">
        <v>22</v>
      </c>
      <c r="AU6259" s="17" t="s">
        <v>22</v>
      </c>
      <c r="AV6259" s="17" t="s">
        <v>22</v>
      </c>
      <c r="BE6259" s="17" t="s">
        <v>52</v>
      </c>
      <c r="BM6259" s="19">
        <v>337532.78033333336</v>
      </c>
      <c r="BN6259" s="19">
        <f>P6259*R6259</f>
        <v>1280732.04</v>
      </c>
      <c r="BO6259" s="19" t="str">
        <f>IF(AND(BN6259&gt;120000, P6259&gt;25, X6259&lt;&gt;"WAVE 0"), "yes", "no")</f>
        <v>yes</v>
      </c>
      <c r="BP6259" s="17" t="s">
        <v>51</v>
      </c>
    </row>
    <row r="6260" spans="1:68" x14ac:dyDescent="0.25">
      <c r="A6260" s="11" t="s">
        <v>12029</v>
      </c>
      <c r="B6260" s="12" t="s">
        <v>12030</v>
      </c>
      <c r="C6260" s="13" t="s">
        <v>88</v>
      </c>
      <c r="D6260" s="12" t="s">
        <v>12031</v>
      </c>
      <c r="E6260" s="13" t="s">
        <v>12032</v>
      </c>
      <c r="F6260" s="12">
        <v>2019</v>
      </c>
      <c r="G6260" s="13" t="s">
        <v>27</v>
      </c>
      <c r="H6260" s="12" t="s">
        <v>28</v>
      </c>
      <c r="I6260" s="13" t="s">
        <v>51</v>
      </c>
      <c r="J6260" s="12" t="s">
        <v>10038</v>
      </c>
      <c r="K6260" s="13" t="s">
        <v>10039</v>
      </c>
      <c r="L6260" s="12" t="s">
        <v>149</v>
      </c>
      <c r="M6260" s="13" t="s">
        <v>32</v>
      </c>
      <c r="N6260" s="2" t="s">
        <v>64</v>
      </c>
      <c r="O6260" s="13" t="s">
        <v>20</v>
      </c>
      <c r="P6260" s="14">
        <v>2090.7894999999999</v>
      </c>
      <c r="Q6260" s="14">
        <v>1306200</v>
      </c>
      <c r="R6260" s="13">
        <v>1570</v>
      </c>
      <c r="S6260" s="15">
        <v>0.46987951807228917</v>
      </c>
      <c r="T6260" s="13">
        <v>1</v>
      </c>
      <c r="U6260" s="13">
        <v>3</v>
      </c>
      <c r="V6260" s="16">
        <v>0</v>
      </c>
      <c r="W6260" s="16" t="str">
        <f t="shared" si="97"/>
        <v>PN7510359-957</v>
      </c>
      <c r="Z6260" s="17" t="s">
        <v>33</v>
      </c>
      <c r="AA6260" s="17" t="s">
        <v>10038</v>
      </c>
      <c r="AB6260" s="17" t="s">
        <v>22</v>
      </c>
      <c r="AC6260" s="17" t="s">
        <v>22</v>
      </c>
      <c r="AD6260" s="17" t="s">
        <v>8796</v>
      </c>
      <c r="AE6260" s="17" t="s">
        <v>42</v>
      </c>
      <c r="AF6260" s="17" t="s">
        <v>5321</v>
      </c>
      <c r="AG6260" s="17" t="s">
        <v>22</v>
      </c>
      <c r="AJ6260" s="17" t="s">
        <v>70</v>
      </c>
      <c r="AK6260" s="17" t="s">
        <v>45</v>
      </c>
      <c r="AO6260" s="17" t="s">
        <v>46</v>
      </c>
      <c r="AP6260" s="18">
        <v>43545</v>
      </c>
      <c r="AQ6260" s="17" t="s">
        <v>22</v>
      </c>
      <c r="AR6260" s="17" t="s">
        <v>22</v>
      </c>
      <c r="AS6260" s="17" t="s">
        <v>22</v>
      </c>
      <c r="AT6260" s="17" t="s">
        <v>22</v>
      </c>
      <c r="AU6260" s="17" t="s">
        <v>22</v>
      </c>
      <c r="AV6260" s="17" t="s">
        <v>22</v>
      </c>
      <c r="BE6260" s="17" t="s">
        <v>52</v>
      </c>
      <c r="BM6260" s="19">
        <v>581213.33333333337</v>
      </c>
      <c r="BN6260" s="19">
        <f>P6260*R6260</f>
        <v>3282539.5149999997</v>
      </c>
      <c r="BO6260" s="19" t="str">
        <f>IF(AND(BN6260&gt;120000, P6260&gt;25, X6260&lt;&gt;"WAVE 0"), "yes", "no")</f>
        <v>yes</v>
      </c>
      <c r="BP6260" s="17" t="s">
        <v>51</v>
      </c>
    </row>
    <row r="6261" spans="1:68" x14ac:dyDescent="0.25">
      <c r="A6261" s="11" t="s">
        <v>12033</v>
      </c>
      <c r="B6261" s="12" t="s">
        <v>12034</v>
      </c>
      <c r="C6261" s="13" t="s">
        <v>57</v>
      </c>
      <c r="D6261" s="12" t="s">
        <v>12035</v>
      </c>
      <c r="E6261" s="13" t="s">
        <v>12036</v>
      </c>
      <c r="F6261" s="12">
        <v>2019</v>
      </c>
      <c r="G6261" s="13" t="s">
        <v>221</v>
      </c>
      <c r="H6261" s="12" t="s">
        <v>28</v>
      </c>
      <c r="I6261" s="13" t="s">
        <v>18</v>
      </c>
      <c r="J6261" s="12" t="s">
        <v>8099</v>
      </c>
      <c r="K6261" s="13" t="s">
        <v>8100</v>
      </c>
      <c r="L6261" s="12" t="s">
        <v>8101</v>
      </c>
      <c r="M6261" s="13" t="s">
        <v>314</v>
      </c>
      <c r="N6261" s="2" t="s">
        <v>64</v>
      </c>
      <c r="O6261" s="13" t="s">
        <v>20</v>
      </c>
      <c r="P6261" s="14">
        <v>1122.6061</v>
      </c>
      <c r="Q6261" s="14">
        <v>692622.29999999993</v>
      </c>
      <c r="R6261" s="13">
        <v>715</v>
      </c>
      <c r="S6261" s="15">
        <v>0.26315789473684209</v>
      </c>
      <c r="T6261" s="13">
        <v>2</v>
      </c>
      <c r="U6261" s="13">
        <v>5</v>
      </c>
      <c r="V6261" s="16">
        <v>1620.7455429497568</v>
      </c>
      <c r="W6261" s="16" t="str">
        <f t="shared" si="97"/>
        <v>PN7511911-909//CM</v>
      </c>
      <c r="Z6261" s="17" t="s">
        <v>33</v>
      </c>
      <c r="AA6261" s="17" t="s">
        <v>8099</v>
      </c>
      <c r="AB6261" s="17" t="s">
        <v>22</v>
      </c>
      <c r="AC6261" s="17" t="s">
        <v>22</v>
      </c>
      <c r="AD6261" s="17" t="s">
        <v>22</v>
      </c>
      <c r="AE6261" s="17" t="s">
        <v>42</v>
      </c>
      <c r="AF6261" s="17" t="s">
        <v>3073</v>
      </c>
      <c r="AG6261" s="17" t="s">
        <v>22</v>
      </c>
      <c r="AJ6261" s="17" t="s">
        <v>22</v>
      </c>
      <c r="AK6261" s="17" t="s">
        <v>22</v>
      </c>
      <c r="AO6261" s="17" t="s">
        <v>130</v>
      </c>
      <c r="AP6261" s="18">
        <v>43301</v>
      </c>
      <c r="AQ6261" s="17">
        <v>6</v>
      </c>
      <c r="AR6261" s="17" t="s">
        <v>22</v>
      </c>
      <c r="AS6261" s="17" t="s">
        <v>22</v>
      </c>
      <c r="AT6261" s="17" t="s">
        <v>22</v>
      </c>
      <c r="AU6261" s="17" t="s">
        <v>22</v>
      </c>
      <c r="AV6261" s="17" t="s">
        <v>22</v>
      </c>
      <c r="BE6261" s="17" t="s">
        <v>52</v>
      </c>
      <c r="BK6261" s="3" t="s">
        <v>71</v>
      </c>
      <c r="BM6261" s="19">
        <v>1642.4333333333334</v>
      </c>
      <c r="BN6261" s="19">
        <f>P6261*R6261</f>
        <v>802663.3615</v>
      </c>
      <c r="BO6261" s="19" t="str">
        <f>IF(AND(BN6261&gt;120000, P6261&gt;25, X6261&lt;&gt;"WAVE 0"), "yes", "no")</f>
        <v>yes</v>
      </c>
      <c r="BP6261" s="17" t="s">
        <v>51</v>
      </c>
    </row>
    <row r="6262" spans="1:68" x14ac:dyDescent="0.25">
      <c r="A6262" s="11" t="s">
        <v>12037</v>
      </c>
      <c r="B6262" s="12" t="s">
        <v>12038</v>
      </c>
      <c r="C6262" s="13" t="s">
        <v>88</v>
      </c>
      <c r="D6262" s="12" t="s">
        <v>12039</v>
      </c>
      <c r="E6262" s="13" t="s">
        <v>12040</v>
      </c>
      <c r="F6262" s="12">
        <v>2019</v>
      </c>
      <c r="G6262" s="13" t="s">
        <v>38</v>
      </c>
      <c r="H6262" s="12" t="s">
        <v>28</v>
      </c>
      <c r="I6262" s="13" t="s">
        <v>51</v>
      </c>
      <c r="J6262" s="12" t="s">
        <v>10038</v>
      </c>
      <c r="K6262" s="13" t="s">
        <v>10039</v>
      </c>
      <c r="L6262" s="12" t="s">
        <v>149</v>
      </c>
      <c r="M6262" s="13" t="s">
        <v>32</v>
      </c>
      <c r="N6262" s="2" t="s">
        <v>64</v>
      </c>
      <c r="O6262" s="13" t="s">
        <v>20</v>
      </c>
      <c r="P6262" s="14">
        <v>1956.3680999999999</v>
      </c>
      <c r="Q6262" s="14">
        <v>849870.2699999999</v>
      </c>
      <c r="R6262" s="13">
        <v>642</v>
      </c>
      <c r="S6262" s="15">
        <v>0.83306836248012717</v>
      </c>
      <c r="T6262" s="13">
        <v>2</v>
      </c>
      <c r="U6262" s="13">
        <v>3</v>
      </c>
      <c r="V6262" s="16">
        <v>0</v>
      </c>
      <c r="W6262" s="16" t="str">
        <f t="shared" si="97"/>
        <v>PN7517959-904</v>
      </c>
      <c r="Z6262" s="17" t="s">
        <v>38</v>
      </c>
      <c r="AA6262" s="17" t="s">
        <v>22</v>
      </c>
      <c r="AB6262" s="17" t="s">
        <v>22</v>
      </c>
      <c r="AC6262" s="17" t="s">
        <v>22</v>
      </c>
      <c r="AD6262" s="17" t="s">
        <v>8796</v>
      </c>
      <c r="AE6262" s="17" t="s">
        <v>42</v>
      </c>
      <c r="AF6262" s="17" t="s">
        <v>5321</v>
      </c>
      <c r="AG6262" s="17" t="s">
        <v>22</v>
      </c>
      <c r="AJ6262" s="17" t="s">
        <v>70</v>
      </c>
      <c r="AK6262" s="17" t="s">
        <v>45</v>
      </c>
      <c r="AO6262" s="17" t="s">
        <v>85</v>
      </c>
      <c r="AP6262" s="18">
        <v>43545</v>
      </c>
      <c r="AQ6262" s="17" t="s">
        <v>22</v>
      </c>
      <c r="AR6262" s="17" t="s">
        <v>22</v>
      </c>
      <c r="AS6262" s="17" t="s">
        <v>22</v>
      </c>
      <c r="AT6262" s="17" t="s">
        <v>22</v>
      </c>
      <c r="AU6262" s="17" t="s">
        <v>22</v>
      </c>
      <c r="AV6262" s="17" t="s">
        <v>22</v>
      </c>
      <c r="BE6262" s="17" t="s">
        <v>52</v>
      </c>
      <c r="BM6262" s="19">
        <v>0</v>
      </c>
      <c r="BN6262" s="19">
        <f>P6262*R6262</f>
        <v>1255988.3202</v>
      </c>
      <c r="BO6262" s="19" t="str">
        <f>IF(AND(BN6262&gt;120000, P6262&gt;25, X6262&lt;&gt;"WAVE 0"), "yes", "no")</f>
        <v>yes</v>
      </c>
      <c r="BP6262" s="17" t="s">
        <v>51</v>
      </c>
    </row>
    <row r="6263" spans="1:68" x14ac:dyDescent="0.25">
      <c r="A6263" s="11" t="s">
        <v>12041</v>
      </c>
      <c r="B6263" s="12" t="s">
        <v>12042</v>
      </c>
      <c r="C6263" s="13" t="s">
        <v>14</v>
      </c>
      <c r="D6263" s="12" t="s">
        <v>197</v>
      </c>
      <c r="E6263" s="13" t="s">
        <v>198</v>
      </c>
      <c r="F6263" s="12">
        <v>2019</v>
      </c>
      <c r="G6263" s="13" t="s">
        <v>17</v>
      </c>
      <c r="H6263" s="12" t="s">
        <v>91</v>
      </c>
      <c r="I6263" s="13" t="s">
        <v>18</v>
      </c>
      <c r="J6263" s="12" t="s">
        <v>12043</v>
      </c>
      <c r="K6263" s="13" t="s">
        <v>12044</v>
      </c>
      <c r="L6263" s="12" t="s">
        <v>94</v>
      </c>
      <c r="M6263" s="13" t="s">
        <v>91</v>
      </c>
      <c r="N6263" s="2" t="s">
        <v>19</v>
      </c>
      <c r="O6263" s="13" t="s">
        <v>20</v>
      </c>
      <c r="P6263" s="14">
        <v>337</v>
      </c>
      <c r="Q6263" s="14">
        <v>2696</v>
      </c>
      <c r="R6263" s="13">
        <v>0</v>
      </c>
      <c r="S6263" s="15">
        <v>0.33333333333333331</v>
      </c>
      <c r="T6263" s="13">
        <v>1</v>
      </c>
      <c r="U6263" s="13">
        <v>1</v>
      </c>
      <c r="V6263" s="16">
        <v>0</v>
      </c>
      <c r="W6263" s="16" t="str">
        <f t="shared" si="97"/>
        <v>PN753-12993</v>
      </c>
      <c r="X6263" s="17" t="s">
        <v>21</v>
      </c>
      <c r="Z6263" s="13" t="s">
        <v>17</v>
      </c>
      <c r="AA6263" s="17" t="s">
        <v>22</v>
      </c>
      <c r="AB6263" s="17" t="s">
        <v>22</v>
      </c>
      <c r="AC6263" s="17" t="s">
        <v>22</v>
      </c>
      <c r="AD6263" s="17" t="s">
        <v>22</v>
      </c>
      <c r="AE6263" s="17" t="s">
        <v>22</v>
      </c>
      <c r="AF6263" s="17" t="s">
        <v>22</v>
      </c>
      <c r="AG6263" s="17" t="s">
        <v>22</v>
      </c>
      <c r="AJ6263" s="17" t="s">
        <v>22</v>
      </c>
      <c r="AK6263" s="17" t="s">
        <v>22</v>
      </c>
      <c r="AO6263" s="17" t="s">
        <v>22</v>
      </c>
      <c r="AP6263" s="18" t="s">
        <v>22</v>
      </c>
      <c r="AQ6263" s="17" t="s">
        <v>22</v>
      </c>
      <c r="AR6263" s="17" t="s">
        <v>22</v>
      </c>
      <c r="AS6263" s="17" t="s">
        <v>22</v>
      </c>
      <c r="AT6263" s="17" t="s">
        <v>22</v>
      </c>
      <c r="AU6263" s="17" t="s">
        <v>22</v>
      </c>
      <c r="AV6263" s="17" t="s">
        <v>22</v>
      </c>
      <c r="AW6263" s="17" t="s">
        <v>22</v>
      </c>
      <c r="AX6263" s="17" t="s">
        <v>22</v>
      </c>
      <c r="AY6263" s="17" t="s">
        <v>22</v>
      </c>
      <c r="AZ6263" s="17" t="s">
        <v>22</v>
      </c>
      <c r="BA6263" s="17" t="s">
        <v>22</v>
      </c>
      <c r="BB6263" s="17" t="s">
        <v>51</v>
      </c>
      <c r="BD6263" s="17" t="s">
        <v>22</v>
      </c>
      <c r="BE6263" s="17" t="s">
        <v>22</v>
      </c>
      <c r="BF6263" s="17" t="s">
        <v>22</v>
      </c>
      <c r="BG6263" s="18" t="s">
        <v>22</v>
      </c>
      <c r="BH6263" s="3" t="s">
        <v>22</v>
      </c>
      <c r="BI6263" s="3" t="s">
        <v>22</v>
      </c>
      <c r="BK6263" s="3" t="s">
        <v>22</v>
      </c>
      <c r="BL6263" s="17" t="s">
        <v>22</v>
      </c>
      <c r="BM6263" s="19" t="s">
        <v>22</v>
      </c>
      <c r="BN6263" s="19">
        <f>P6263*R6263</f>
        <v>0</v>
      </c>
      <c r="BO6263" s="19" t="str">
        <f>IF(AND(BN6263&gt;120000, P6263&gt;25, X6263&lt;&gt;"WAVE 0"), "yes", "no")</f>
        <v>no</v>
      </c>
      <c r="BP6263" s="17" t="s">
        <v>22</v>
      </c>
    </row>
    <row r="6264" spans="1:68" x14ac:dyDescent="0.25">
      <c r="A6264" s="11" t="s">
        <v>12045</v>
      </c>
      <c r="B6264" s="12" t="s">
        <v>12046</v>
      </c>
      <c r="C6264" s="13" t="s">
        <v>14</v>
      </c>
      <c r="D6264" s="12" t="s">
        <v>197</v>
      </c>
      <c r="E6264" s="13" t="s">
        <v>198</v>
      </c>
      <c r="F6264" s="12">
        <v>2019</v>
      </c>
      <c r="G6264" s="13" t="s">
        <v>17</v>
      </c>
      <c r="H6264" s="12" t="s">
        <v>91</v>
      </c>
      <c r="I6264" s="13" t="s">
        <v>18</v>
      </c>
      <c r="J6264" s="12" t="s">
        <v>12043</v>
      </c>
      <c r="K6264" s="13" t="s">
        <v>12044</v>
      </c>
      <c r="L6264" s="12" t="s">
        <v>94</v>
      </c>
      <c r="M6264" s="13" t="s">
        <v>91</v>
      </c>
      <c r="N6264" s="2" t="s">
        <v>19</v>
      </c>
      <c r="O6264" s="13" t="s">
        <v>20</v>
      </c>
      <c r="P6264" s="14">
        <v>241.72730000000001</v>
      </c>
      <c r="Q6264" s="14">
        <v>2659</v>
      </c>
      <c r="R6264" s="13">
        <v>5</v>
      </c>
      <c r="S6264" s="15">
        <v>0.6</v>
      </c>
      <c r="T6264" s="13">
        <v>1</v>
      </c>
      <c r="U6264" s="13">
        <v>4</v>
      </c>
      <c r="V6264" s="16">
        <v>0</v>
      </c>
      <c r="W6264" s="16" t="str">
        <f t="shared" si="97"/>
        <v>PN753-14762</v>
      </c>
      <c r="X6264" s="17" t="s">
        <v>21</v>
      </c>
      <c r="Z6264" s="17" t="s">
        <v>17</v>
      </c>
      <c r="AA6264" s="17" t="s">
        <v>12047</v>
      </c>
      <c r="AB6264" s="17" t="s">
        <v>46</v>
      </c>
      <c r="AC6264" s="17" t="s">
        <v>12048</v>
      </c>
      <c r="AD6264" s="17" t="s">
        <v>67</v>
      </c>
      <c r="AE6264" s="17" t="s">
        <v>42</v>
      </c>
      <c r="AF6264" s="17" t="s">
        <v>68</v>
      </c>
      <c r="AG6264" s="17" t="s">
        <v>12049</v>
      </c>
      <c r="AJ6264" s="17" t="s">
        <v>12050</v>
      </c>
      <c r="AK6264" s="17" t="s">
        <v>6514</v>
      </c>
      <c r="AO6264" s="17" t="s">
        <v>46</v>
      </c>
      <c r="AP6264" s="18">
        <v>43545</v>
      </c>
      <c r="AQ6264" s="17" t="s">
        <v>22</v>
      </c>
      <c r="AR6264" s="17" t="s">
        <v>47</v>
      </c>
      <c r="AS6264" s="17" t="s">
        <v>47</v>
      </c>
      <c r="AT6264" s="17" t="s">
        <v>47</v>
      </c>
      <c r="AU6264" s="17" t="s">
        <v>47</v>
      </c>
      <c r="AV6264" s="17" t="s">
        <v>47</v>
      </c>
      <c r="AW6264" s="17" t="s">
        <v>48</v>
      </c>
      <c r="AX6264" s="17" t="s">
        <v>516</v>
      </c>
      <c r="BA6264" s="17" t="s">
        <v>344</v>
      </c>
      <c r="BB6264" s="17" t="s">
        <v>51</v>
      </c>
      <c r="BD6264" s="17">
        <v>1</v>
      </c>
      <c r="BE6264" s="17" t="s">
        <v>52</v>
      </c>
      <c r="BF6264" s="17" t="s">
        <v>53</v>
      </c>
      <c r="BG6264" s="18" t="s">
        <v>53</v>
      </c>
      <c r="BL6264" s="17" t="s">
        <v>518</v>
      </c>
      <c r="BM6264" s="19">
        <v>157.15200000000002</v>
      </c>
      <c r="BN6264" s="19">
        <f>P6264*R6264</f>
        <v>1208.6365000000001</v>
      </c>
      <c r="BO6264" s="19" t="str">
        <f>IF(AND(BN6264&gt;120000, P6264&gt;25, X6264&lt;&gt;"WAVE 0"), "yes", "no")</f>
        <v>no</v>
      </c>
      <c r="BP6264" s="17" t="s">
        <v>22</v>
      </c>
    </row>
    <row r="6265" spans="1:68" x14ac:dyDescent="0.25">
      <c r="A6265" s="11" t="s">
        <v>12051</v>
      </c>
      <c r="B6265" s="12" t="s">
        <v>12052</v>
      </c>
      <c r="C6265" s="13" t="s">
        <v>14</v>
      </c>
      <c r="D6265" s="12" t="s">
        <v>197</v>
      </c>
      <c r="E6265" s="13" t="s">
        <v>198</v>
      </c>
      <c r="F6265" s="12">
        <v>2019</v>
      </c>
      <c r="G6265" s="13" t="s">
        <v>17</v>
      </c>
      <c r="H6265" s="12" t="s">
        <v>91</v>
      </c>
      <c r="I6265" s="13" t="s">
        <v>18</v>
      </c>
      <c r="J6265" s="12" t="s">
        <v>12043</v>
      </c>
      <c r="K6265" s="13" t="s">
        <v>12044</v>
      </c>
      <c r="L6265" s="12" t="s">
        <v>94</v>
      </c>
      <c r="M6265" s="13" t="s">
        <v>91</v>
      </c>
      <c r="N6265" s="2" t="s">
        <v>19</v>
      </c>
      <c r="O6265" s="13" t="s">
        <v>20</v>
      </c>
      <c r="P6265" s="14">
        <v>51.517899999999997</v>
      </c>
      <c r="Q6265" s="14">
        <v>7470.0999999999985</v>
      </c>
      <c r="R6265" s="13">
        <v>58</v>
      </c>
      <c r="S6265" s="15">
        <v>0.14285714285714285</v>
      </c>
      <c r="T6265" s="13">
        <v>1</v>
      </c>
      <c r="U6265" s="13">
        <v>4</v>
      </c>
      <c r="V6265" s="16">
        <v>0</v>
      </c>
      <c r="W6265" s="16" t="str">
        <f t="shared" si="97"/>
        <v>PN753-15341</v>
      </c>
      <c r="X6265" s="17" t="s">
        <v>21</v>
      </c>
      <c r="Z6265" s="17" t="s">
        <v>17</v>
      </c>
      <c r="AA6265" s="17" t="s">
        <v>12047</v>
      </c>
      <c r="AB6265" s="17" t="s">
        <v>39</v>
      </c>
      <c r="AC6265" s="17" t="s">
        <v>12053</v>
      </c>
      <c r="AD6265" s="17" t="s">
        <v>67</v>
      </c>
      <c r="AE6265" s="17" t="s">
        <v>42</v>
      </c>
      <c r="AF6265" s="17" t="s">
        <v>68</v>
      </c>
      <c r="AG6265" s="17" t="s">
        <v>12049</v>
      </c>
      <c r="AJ6265" s="17" t="s">
        <v>12050</v>
      </c>
      <c r="AK6265" s="17" t="s">
        <v>6514</v>
      </c>
      <c r="AO6265" s="17" t="s">
        <v>46</v>
      </c>
      <c r="AP6265" s="18">
        <v>43545</v>
      </c>
      <c r="AQ6265" s="17" t="s">
        <v>22</v>
      </c>
      <c r="AR6265" s="17" t="s">
        <v>47</v>
      </c>
      <c r="AS6265" s="17" t="s">
        <v>47</v>
      </c>
      <c r="AT6265" s="17" t="s">
        <v>47</v>
      </c>
      <c r="AU6265" s="17" t="s">
        <v>47</v>
      </c>
      <c r="AV6265" s="17" t="s">
        <v>47</v>
      </c>
      <c r="AW6265" s="17" t="s">
        <v>48</v>
      </c>
      <c r="AX6265" s="17" t="s">
        <v>516</v>
      </c>
      <c r="BA6265" s="17" t="s">
        <v>344</v>
      </c>
      <c r="BB6265" s="17" t="s">
        <v>51</v>
      </c>
      <c r="BD6265" s="17">
        <v>1</v>
      </c>
      <c r="BE6265" s="17" t="s">
        <v>52</v>
      </c>
      <c r="BF6265" s="17" t="s">
        <v>53</v>
      </c>
      <c r="BG6265" s="18" t="s">
        <v>53</v>
      </c>
      <c r="BL6265" s="17" t="s">
        <v>518</v>
      </c>
      <c r="BM6265" s="19">
        <v>5421.2557480000005</v>
      </c>
      <c r="BN6265" s="19">
        <f>P6265*R6265</f>
        <v>2988.0382</v>
      </c>
      <c r="BO6265" s="19" t="str">
        <f>IF(AND(BN6265&gt;120000, P6265&gt;25, X6265&lt;&gt;"WAVE 0"), "yes", "no")</f>
        <v>no</v>
      </c>
      <c r="BP6265" s="17" t="s">
        <v>22</v>
      </c>
    </row>
    <row r="6266" spans="1:68" x14ac:dyDescent="0.25">
      <c r="A6266" s="11" t="s">
        <v>12054</v>
      </c>
      <c r="B6266" s="12" t="s">
        <v>12055</v>
      </c>
      <c r="C6266" s="13" t="s">
        <v>14</v>
      </c>
      <c r="D6266" s="12" t="s">
        <v>197</v>
      </c>
      <c r="E6266" s="13" t="s">
        <v>198</v>
      </c>
      <c r="F6266" s="12">
        <v>2019</v>
      </c>
      <c r="G6266" s="13" t="s">
        <v>17</v>
      </c>
      <c r="H6266" s="12" t="s">
        <v>91</v>
      </c>
      <c r="I6266" s="13" t="s">
        <v>18</v>
      </c>
      <c r="J6266" s="12" t="s">
        <v>12043</v>
      </c>
      <c r="K6266" s="13" t="s">
        <v>12044</v>
      </c>
      <c r="L6266" s="12" t="s">
        <v>94</v>
      </c>
      <c r="M6266" s="13" t="s">
        <v>91</v>
      </c>
      <c r="N6266" s="2" t="s">
        <v>19</v>
      </c>
      <c r="O6266" s="13" t="s">
        <v>20</v>
      </c>
      <c r="P6266" s="14"/>
      <c r="Q6266" s="14">
        <v>3781.5</v>
      </c>
      <c r="R6266" s="13">
        <v>24</v>
      </c>
      <c r="S6266" s="15">
        <v>0.25</v>
      </c>
      <c r="T6266" s="13">
        <v>1</v>
      </c>
      <c r="U6266" s="13">
        <v>2</v>
      </c>
      <c r="V6266" s="16">
        <v>0</v>
      </c>
      <c r="W6266" s="16" t="str">
        <f t="shared" si="97"/>
        <v>PN753-15571</v>
      </c>
      <c r="X6266" s="17" t="s">
        <v>21</v>
      </c>
      <c r="Z6266" s="17" t="s">
        <v>17</v>
      </c>
      <c r="AB6266" s="17" t="s">
        <v>169</v>
      </c>
      <c r="AC6266" s="17" t="s">
        <v>12056</v>
      </c>
      <c r="AD6266" s="17" t="s">
        <v>67</v>
      </c>
      <c r="AE6266" s="17" t="s">
        <v>42</v>
      </c>
      <c r="AF6266" s="17" t="s">
        <v>68</v>
      </c>
      <c r="AG6266" s="17" t="s">
        <v>12049</v>
      </c>
      <c r="AJ6266" s="17" t="s">
        <v>12050</v>
      </c>
      <c r="AK6266" s="17" t="s">
        <v>6514</v>
      </c>
      <c r="AO6266" s="17" t="s">
        <v>130</v>
      </c>
      <c r="AP6266" s="18">
        <v>43545</v>
      </c>
      <c r="AQ6266" s="17" t="s">
        <v>22</v>
      </c>
      <c r="AR6266" s="17" t="s">
        <v>47</v>
      </c>
      <c r="AS6266" s="17" t="s">
        <v>47</v>
      </c>
      <c r="AT6266" s="17" t="s">
        <v>47</v>
      </c>
      <c r="AU6266" s="17" t="s">
        <v>47</v>
      </c>
      <c r="AV6266" s="17" t="s">
        <v>47</v>
      </c>
      <c r="AW6266" s="17" t="s">
        <v>48</v>
      </c>
      <c r="AX6266" s="17" t="s">
        <v>516</v>
      </c>
      <c r="BA6266" s="17" t="s">
        <v>344</v>
      </c>
      <c r="BB6266" s="17" t="s">
        <v>51</v>
      </c>
      <c r="BD6266" s="17">
        <v>1</v>
      </c>
      <c r="BE6266" s="17" t="s">
        <v>52</v>
      </c>
      <c r="BF6266" s="17" t="s">
        <v>53</v>
      </c>
      <c r="BG6266" s="18" t="s">
        <v>53</v>
      </c>
      <c r="BL6266" s="17" t="s">
        <v>518</v>
      </c>
      <c r="BM6266" s="19" t="s">
        <v>22</v>
      </c>
      <c r="BN6266" s="19">
        <f>P6266*R6266</f>
        <v>0</v>
      </c>
      <c r="BO6266" s="19" t="str">
        <f>IF(AND(BN6266&gt;120000, P6266&gt;25, X6266&lt;&gt;"WAVE 0"), "yes", "no")</f>
        <v>no</v>
      </c>
      <c r="BP6266" s="17" t="s">
        <v>22</v>
      </c>
    </row>
    <row r="6267" spans="1:68" x14ac:dyDescent="0.25">
      <c r="A6267" s="11" t="s">
        <v>12057</v>
      </c>
      <c r="B6267" s="12" t="s">
        <v>12058</v>
      </c>
      <c r="C6267" s="13" t="s">
        <v>14</v>
      </c>
      <c r="D6267" s="12" t="s">
        <v>197</v>
      </c>
      <c r="E6267" s="13" t="s">
        <v>198</v>
      </c>
      <c r="F6267" s="12">
        <v>2019</v>
      </c>
      <c r="G6267" s="13" t="s">
        <v>17</v>
      </c>
      <c r="H6267" s="12" t="s">
        <v>91</v>
      </c>
      <c r="I6267" s="13" t="s">
        <v>18</v>
      </c>
      <c r="J6267" s="12" t="s">
        <v>12043</v>
      </c>
      <c r="K6267" s="13" t="s">
        <v>12044</v>
      </c>
      <c r="L6267" s="12" t="s">
        <v>94</v>
      </c>
      <c r="M6267" s="13" t="s">
        <v>91</v>
      </c>
      <c r="N6267" s="2" t="s">
        <v>19</v>
      </c>
      <c r="O6267" s="13" t="s">
        <v>20</v>
      </c>
      <c r="P6267" s="14"/>
      <c r="Q6267" s="14">
        <v>1125.54</v>
      </c>
      <c r="R6267" s="13">
        <v>1</v>
      </c>
      <c r="S6267" s="15">
        <v>1</v>
      </c>
      <c r="T6267" s="13">
        <v>1</v>
      </c>
      <c r="U6267" s="13">
        <v>0</v>
      </c>
      <c r="V6267" s="16">
        <v>0</v>
      </c>
      <c r="W6267" s="16" t="str">
        <f t="shared" si="97"/>
        <v>PN753-17829</v>
      </c>
      <c r="X6267" s="17" t="s">
        <v>21</v>
      </c>
      <c r="Z6267" s="17" t="s">
        <v>17</v>
      </c>
      <c r="AB6267" s="17" t="s">
        <v>501</v>
      </c>
      <c r="AC6267" s="17" t="s">
        <v>12059</v>
      </c>
      <c r="AD6267" s="17" t="s">
        <v>67</v>
      </c>
      <c r="AE6267" s="17" t="s">
        <v>42</v>
      </c>
      <c r="AF6267" s="17" t="s">
        <v>68</v>
      </c>
      <c r="AG6267" s="17" t="s">
        <v>12049</v>
      </c>
      <c r="AJ6267" s="17" t="s">
        <v>12050</v>
      </c>
      <c r="AK6267" s="17" t="s">
        <v>6514</v>
      </c>
      <c r="AO6267" s="17" t="s">
        <v>46</v>
      </c>
      <c r="AP6267" s="18">
        <v>43545</v>
      </c>
      <c r="AQ6267" s="17" t="s">
        <v>22</v>
      </c>
      <c r="AR6267" s="17" t="s">
        <v>47</v>
      </c>
      <c r="AS6267" s="17" t="s">
        <v>47</v>
      </c>
      <c r="AT6267" s="17" t="s">
        <v>47</v>
      </c>
      <c r="AU6267" s="17" t="s">
        <v>47</v>
      </c>
      <c r="AV6267" s="17" t="s">
        <v>47</v>
      </c>
      <c r="AW6267" s="17" t="s">
        <v>48</v>
      </c>
      <c r="AX6267" s="17" t="s">
        <v>516</v>
      </c>
      <c r="BA6267" s="17" t="s">
        <v>344</v>
      </c>
      <c r="BB6267" s="17" t="s">
        <v>51</v>
      </c>
      <c r="BD6267" s="17">
        <v>1</v>
      </c>
      <c r="BE6267" s="17" t="s">
        <v>52</v>
      </c>
      <c r="BF6267" s="17" t="s">
        <v>53</v>
      </c>
      <c r="BG6267" s="18" t="s">
        <v>53</v>
      </c>
      <c r="BL6267" s="17" t="s">
        <v>518</v>
      </c>
      <c r="BM6267" s="19" t="s">
        <v>22</v>
      </c>
      <c r="BN6267" s="19">
        <f>P6267*R6267</f>
        <v>0</v>
      </c>
      <c r="BO6267" s="19" t="str">
        <f>IF(AND(BN6267&gt;120000, P6267&gt;25, X6267&lt;&gt;"WAVE 0"), "yes", "no")</f>
        <v>no</v>
      </c>
      <c r="BP6267" s="17" t="s">
        <v>22</v>
      </c>
    </row>
    <row r="6268" spans="1:68" x14ac:dyDescent="0.25">
      <c r="A6268" s="11" t="s">
        <v>12060</v>
      </c>
      <c r="B6268" s="12" t="s">
        <v>12061</v>
      </c>
      <c r="C6268" s="13" t="s">
        <v>14</v>
      </c>
      <c r="D6268" s="12" t="s">
        <v>9110</v>
      </c>
      <c r="E6268" s="13" t="s">
        <v>9111</v>
      </c>
      <c r="F6268" s="12">
        <v>2020</v>
      </c>
      <c r="G6268" s="13" t="s">
        <v>207</v>
      </c>
      <c r="H6268" s="12" t="s">
        <v>18</v>
      </c>
      <c r="I6268" s="13" t="s">
        <v>18</v>
      </c>
      <c r="J6268" s="12" t="s">
        <v>18</v>
      </c>
      <c r="K6268" s="13" t="s">
        <v>18</v>
      </c>
      <c r="L6268" s="12" t="s">
        <v>18</v>
      </c>
      <c r="M6268" s="13" t="s">
        <v>18</v>
      </c>
      <c r="N6268" s="2" t="s">
        <v>194</v>
      </c>
      <c r="O6268" s="13" t="s">
        <v>340</v>
      </c>
      <c r="P6268" s="14">
        <v>638.16</v>
      </c>
      <c r="Q6268" s="14"/>
      <c r="R6268" s="13">
        <v>0</v>
      </c>
      <c r="S6268" s="15"/>
      <c r="T6268" s="13">
        <v>1</v>
      </c>
      <c r="U6268" s="13"/>
      <c r="V6268" s="16"/>
      <c r="W6268" s="16" t="str">
        <f t="shared" si="97"/>
        <v>PN7552B040</v>
      </c>
      <c r="Z6268" s="17" t="s">
        <v>109</v>
      </c>
      <c r="AA6268" s="17" t="s">
        <v>22</v>
      </c>
      <c r="AB6268" s="17" t="s">
        <v>22</v>
      </c>
      <c r="AC6268" s="17" t="s">
        <v>22</v>
      </c>
      <c r="AD6268" s="17" t="s">
        <v>22</v>
      </c>
      <c r="AE6268" s="17" t="s">
        <v>22</v>
      </c>
      <c r="AF6268" s="17" t="s">
        <v>22</v>
      </c>
      <c r="AG6268" s="17" t="s">
        <v>22</v>
      </c>
      <c r="AJ6268" s="17" t="s">
        <v>22</v>
      </c>
      <c r="AK6268" s="17" t="s">
        <v>22</v>
      </c>
      <c r="AO6268" s="17" t="s">
        <v>22</v>
      </c>
      <c r="AP6268" s="18" t="s">
        <v>22</v>
      </c>
      <c r="AQ6268" s="17" t="s">
        <v>22</v>
      </c>
      <c r="AR6268" s="17" t="s">
        <v>22</v>
      </c>
      <c r="AS6268" s="17" t="s">
        <v>22</v>
      </c>
      <c r="AT6268" s="17" t="s">
        <v>22</v>
      </c>
      <c r="AU6268" s="17" t="s">
        <v>22</v>
      </c>
      <c r="AV6268" s="17" t="s">
        <v>22</v>
      </c>
      <c r="AW6268" s="17" t="s">
        <v>22</v>
      </c>
      <c r="AX6268" s="17" t="s">
        <v>22</v>
      </c>
      <c r="AY6268" s="17" t="s">
        <v>22</v>
      </c>
      <c r="AZ6268" s="17" t="s">
        <v>22</v>
      </c>
      <c r="BA6268" s="17" t="s">
        <v>22</v>
      </c>
      <c r="BD6268" s="17" t="s">
        <v>22</v>
      </c>
      <c r="BE6268" s="17" t="s">
        <v>22</v>
      </c>
      <c r="BF6268" s="17" t="s">
        <v>22</v>
      </c>
      <c r="BG6268" s="18" t="s">
        <v>22</v>
      </c>
      <c r="BH6268" s="3" t="s">
        <v>22</v>
      </c>
      <c r="BI6268" s="3" t="s">
        <v>22</v>
      </c>
      <c r="BK6268" s="3" t="s">
        <v>22</v>
      </c>
      <c r="BL6268" s="17" t="s">
        <v>22</v>
      </c>
      <c r="BM6268" s="19" t="s">
        <v>22</v>
      </c>
      <c r="BN6268" s="19">
        <f>P6268*R6268</f>
        <v>0</v>
      </c>
      <c r="BO6268" s="19" t="str">
        <f>IF(AND(BN6268&gt;120000, P6268&gt;25, X6268&lt;&gt;"WAVE 0"), "yes", "no")</f>
        <v>no</v>
      </c>
      <c r="BP6268" s="17" t="s">
        <v>22</v>
      </c>
    </row>
    <row r="6269" spans="1:68" x14ac:dyDescent="0.25">
      <c r="A6269" s="11" t="s">
        <v>12062</v>
      </c>
      <c r="B6269" s="12" t="s">
        <v>344</v>
      </c>
      <c r="C6269" s="13" t="s">
        <v>14</v>
      </c>
      <c r="D6269" s="12" t="s">
        <v>338</v>
      </c>
      <c r="E6269" s="13" t="s">
        <v>339</v>
      </c>
      <c r="F6269" s="12">
        <v>2020</v>
      </c>
      <c r="G6269" s="13" t="s">
        <v>207</v>
      </c>
      <c r="H6269" s="12" t="s">
        <v>18</v>
      </c>
      <c r="I6269" s="13" t="s">
        <v>18</v>
      </c>
      <c r="J6269" s="12" t="s">
        <v>18</v>
      </c>
      <c r="K6269" s="13" t="s">
        <v>18</v>
      </c>
      <c r="L6269" s="12" t="s">
        <v>18</v>
      </c>
      <c r="M6269" s="13" t="s">
        <v>18</v>
      </c>
      <c r="N6269" s="2" t="s">
        <v>19</v>
      </c>
      <c r="O6269" s="13" t="s">
        <v>340</v>
      </c>
      <c r="P6269" s="14"/>
      <c r="Q6269" s="14"/>
      <c r="R6269" s="13">
        <v>0</v>
      </c>
      <c r="S6269" s="15"/>
      <c r="T6269" s="13">
        <v>1</v>
      </c>
      <c r="U6269" s="13"/>
      <c r="V6269" s="16"/>
      <c r="W6269" s="16" t="str">
        <f t="shared" si="97"/>
        <v>PN7561C013</v>
      </c>
      <c r="Z6269" s="17" t="s">
        <v>17</v>
      </c>
      <c r="AA6269" s="17" t="s">
        <v>22</v>
      </c>
      <c r="AB6269" s="17" t="s">
        <v>22</v>
      </c>
      <c r="AC6269" s="17" t="s">
        <v>22</v>
      </c>
      <c r="AD6269" s="17" t="s">
        <v>22</v>
      </c>
      <c r="AE6269" s="17" t="s">
        <v>22</v>
      </c>
      <c r="AF6269" s="17" t="s">
        <v>22</v>
      </c>
      <c r="AG6269" s="17" t="s">
        <v>22</v>
      </c>
      <c r="AJ6269" s="17" t="s">
        <v>22</v>
      </c>
      <c r="AK6269" s="17" t="s">
        <v>22</v>
      </c>
      <c r="AO6269" s="17" t="s">
        <v>22</v>
      </c>
      <c r="AP6269" s="18" t="s">
        <v>22</v>
      </c>
      <c r="AQ6269" s="17" t="s">
        <v>22</v>
      </c>
      <c r="AR6269" s="17" t="s">
        <v>22</v>
      </c>
      <c r="AS6269" s="17" t="s">
        <v>22</v>
      </c>
      <c r="AT6269" s="17" t="s">
        <v>22</v>
      </c>
      <c r="AU6269" s="17" t="s">
        <v>22</v>
      </c>
      <c r="AV6269" s="17" t="s">
        <v>22</v>
      </c>
      <c r="AW6269" s="17" t="s">
        <v>22</v>
      </c>
      <c r="AX6269" s="17" t="s">
        <v>22</v>
      </c>
      <c r="AY6269" s="17" t="s">
        <v>22</v>
      </c>
      <c r="AZ6269" s="17" t="s">
        <v>22</v>
      </c>
      <c r="BA6269" s="17" t="s">
        <v>22</v>
      </c>
      <c r="BD6269" s="17" t="s">
        <v>22</v>
      </c>
      <c r="BE6269" s="17" t="s">
        <v>22</v>
      </c>
      <c r="BF6269" s="17" t="s">
        <v>22</v>
      </c>
      <c r="BG6269" s="18" t="s">
        <v>22</v>
      </c>
      <c r="BH6269" s="3" t="s">
        <v>22</v>
      </c>
      <c r="BI6269" s="3" t="s">
        <v>22</v>
      </c>
      <c r="BK6269" s="3" t="s">
        <v>22</v>
      </c>
      <c r="BL6269" s="17" t="s">
        <v>22</v>
      </c>
      <c r="BM6269" s="19" t="s">
        <v>22</v>
      </c>
      <c r="BN6269" s="19">
        <f>P6269*R6269</f>
        <v>0</v>
      </c>
      <c r="BO6269" s="19" t="str">
        <f>IF(AND(BN6269&gt;120000, P6269&gt;25, X6269&lt;&gt;"WAVE 0"), "yes", "no")</f>
        <v>no</v>
      </c>
      <c r="BP6269" s="17" t="s">
        <v>22</v>
      </c>
    </row>
    <row r="6270" spans="1:68" x14ac:dyDescent="0.25">
      <c r="A6270" s="11" t="s">
        <v>12063</v>
      </c>
      <c r="B6270" s="12" t="s">
        <v>12064</v>
      </c>
      <c r="C6270" s="13" t="s">
        <v>14</v>
      </c>
      <c r="D6270" s="12" t="s">
        <v>328</v>
      </c>
      <c r="E6270" s="13" t="s">
        <v>329</v>
      </c>
      <c r="F6270" s="12">
        <v>2020</v>
      </c>
      <c r="G6270" s="13" t="s">
        <v>207</v>
      </c>
      <c r="H6270" s="12" t="s">
        <v>330</v>
      </c>
      <c r="I6270" s="13" t="s">
        <v>51</v>
      </c>
      <c r="J6270" s="12" t="s">
        <v>331</v>
      </c>
      <c r="K6270" s="13" t="s">
        <v>332</v>
      </c>
      <c r="L6270" s="12" t="s">
        <v>333</v>
      </c>
      <c r="M6270" s="13" t="s">
        <v>334</v>
      </c>
      <c r="N6270" s="2" t="s">
        <v>194</v>
      </c>
      <c r="O6270" s="13" t="s">
        <v>335</v>
      </c>
      <c r="P6270" s="14">
        <v>123.33710000000001</v>
      </c>
      <c r="Q6270" s="14">
        <v>27100.440000000002</v>
      </c>
      <c r="R6270" s="13">
        <v>122</v>
      </c>
      <c r="S6270" s="15">
        <v>0.8125</v>
      </c>
      <c r="T6270" s="13">
        <v>1</v>
      </c>
      <c r="U6270" s="13">
        <v>3</v>
      </c>
      <c r="V6270" s="16">
        <v>0</v>
      </c>
      <c r="W6270" s="16" t="str">
        <f t="shared" si="97"/>
        <v>PN75-811712-1</v>
      </c>
      <c r="AA6270" s="17" t="s">
        <v>22</v>
      </c>
      <c r="AB6270" s="17" t="s">
        <v>22</v>
      </c>
      <c r="AC6270" s="17" t="s">
        <v>22</v>
      </c>
      <c r="AD6270" s="17" t="s">
        <v>22</v>
      </c>
      <c r="AE6270" s="17" t="s">
        <v>22</v>
      </c>
      <c r="AF6270" s="17" t="s">
        <v>22</v>
      </c>
      <c r="AG6270" s="17" t="s">
        <v>22</v>
      </c>
      <c r="AJ6270" s="17" t="s">
        <v>22</v>
      </c>
      <c r="AK6270" s="17" t="s">
        <v>22</v>
      </c>
      <c r="AO6270" s="17" t="s">
        <v>22</v>
      </c>
      <c r="AP6270" s="18" t="s">
        <v>22</v>
      </c>
      <c r="AQ6270" s="17" t="s">
        <v>22</v>
      </c>
      <c r="AR6270" s="17" t="s">
        <v>22</v>
      </c>
      <c r="AS6270" s="17" t="s">
        <v>22</v>
      </c>
      <c r="AT6270" s="17" t="s">
        <v>22</v>
      </c>
      <c r="AU6270" s="17" t="s">
        <v>22</v>
      </c>
      <c r="AV6270" s="17" t="s">
        <v>22</v>
      </c>
      <c r="AW6270" s="17" t="s">
        <v>22</v>
      </c>
      <c r="AX6270" s="17" t="s">
        <v>22</v>
      </c>
      <c r="AY6270" s="17" t="s">
        <v>22</v>
      </c>
      <c r="AZ6270" s="17" t="s">
        <v>22</v>
      </c>
      <c r="BA6270" s="17" t="s">
        <v>22</v>
      </c>
      <c r="BD6270" s="17" t="s">
        <v>22</v>
      </c>
      <c r="BE6270" s="17" t="s">
        <v>22</v>
      </c>
      <c r="BF6270" s="17" t="s">
        <v>22</v>
      </c>
      <c r="BG6270" s="18" t="s">
        <v>22</v>
      </c>
      <c r="BH6270" s="3" t="s">
        <v>22</v>
      </c>
      <c r="BI6270" s="3" t="s">
        <v>22</v>
      </c>
      <c r="BK6270" s="3" t="s">
        <v>22</v>
      </c>
      <c r="BL6270" s="17" t="s">
        <v>22</v>
      </c>
      <c r="BM6270" s="19" t="s">
        <v>22</v>
      </c>
      <c r="BN6270" s="19">
        <f>P6270*R6270</f>
        <v>15047.126200000001</v>
      </c>
      <c r="BO6270" s="19" t="str">
        <f>IF(AND(BN6270&gt;120000, P6270&gt;25, X6270&lt;&gt;"WAVE 0"), "yes", "no")</f>
        <v>no</v>
      </c>
      <c r="BP6270" s="17" t="s">
        <v>51</v>
      </c>
    </row>
    <row r="6271" spans="1:68" x14ac:dyDescent="0.25">
      <c r="A6271" s="11" t="s">
        <v>12065</v>
      </c>
      <c r="B6271" s="12" t="s">
        <v>9302</v>
      </c>
      <c r="C6271" s="13" t="s">
        <v>14</v>
      </c>
      <c r="D6271" s="12" t="s">
        <v>413</v>
      </c>
      <c r="E6271" s="13" t="s">
        <v>414</v>
      </c>
      <c r="F6271" s="12">
        <v>2020</v>
      </c>
      <c r="G6271" s="13" t="s">
        <v>207</v>
      </c>
      <c r="H6271" s="12" t="s">
        <v>330</v>
      </c>
      <c r="I6271" s="13" t="s">
        <v>18</v>
      </c>
      <c r="J6271" s="12" t="s">
        <v>331</v>
      </c>
      <c r="K6271" s="13" t="s">
        <v>332</v>
      </c>
      <c r="L6271" s="12" t="s">
        <v>333</v>
      </c>
      <c r="M6271" s="13" t="s">
        <v>334</v>
      </c>
      <c r="N6271" s="2" t="s">
        <v>19</v>
      </c>
      <c r="O6271" s="13" t="s">
        <v>415</v>
      </c>
      <c r="P6271" s="14">
        <v>109.7286</v>
      </c>
      <c r="Q6271" s="14"/>
      <c r="R6271" s="13">
        <v>18</v>
      </c>
      <c r="S6271" s="15"/>
      <c r="T6271" s="13">
        <v>2</v>
      </c>
      <c r="U6271" s="13">
        <v>3</v>
      </c>
      <c r="V6271" s="16"/>
      <c r="W6271" s="16" t="str">
        <f t="shared" si="97"/>
        <v>PN7588B080</v>
      </c>
      <c r="Z6271" s="17" t="s">
        <v>38</v>
      </c>
      <c r="AA6271" s="17" t="s">
        <v>22</v>
      </c>
      <c r="AB6271" s="17" t="s">
        <v>22</v>
      </c>
      <c r="AC6271" s="17" t="s">
        <v>22</v>
      </c>
      <c r="AD6271" s="17" t="s">
        <v>22</v>
      </c>
      <c r="AE6271" s="17" t="s">
        <v>22</v>
      </c>
      <c r="AF6271" s="17" t="s">
        <v>22</v>
      </c>
      <c r="AG6271" s="17" t="s">
        <v>22</v>
      </c>
      <c r="AJ6271" s="17" t="s">
        <v>22</v>
      </c>
      <c r="AK6271" s="17" t="s">
        <v>22</v>
      </c>
      <c r="AO6271" s="17" t="s">
        <v>22</v>
      </c>
      <c r="AP6271" s="18" t="s">
        <v>22</v>
      </c>
      <c r="AQ6271" s="17" t="s">
        <v>22</v>
      </c>
      <c r="AR6271" s="17" t="s">
        <v>22</v>
      </c>
      <c r="AS6271" s="17" t="s">
        <v>22</v>
      </c>
      <c r="AT6271" s="17" t="s">
        <v>22</v>
      </c>
      <c r="AU6271" s="17" t="s">
        <v>22</v>
      </c>
      <c r="AV6271" s="17" t="s">
        <v>22</v>
      </c>
      <c r="AW6271" s="17" t="s">
        <v>22</v>
      </c>
      <c r="AX6271" s="17" t="s">
        <v>22</v>
      </c>
      <c r="AY6271" s="17" t="s">
        <v>22</v>
      </c>
      <c r="AZ6271" s="17" t="s">
        <v>22</v>
      </c>
      <c r="BA6271" s="17" t="s">
        <v>22</v>
      </c>
      <c r="BD6271" s="17" t="s">
        <v>22</v>
      </c>
      <c r="BE6271" s="17" t="s">
        <v>22</v>
      </c>
      <c r="BF6271" s="17" t="s">
        <v>22</v>
      </c>
      <c r="BG6271" s="18" t="s">
        <v>22</v>
      </c>
      <c r="BH6271" s="3" t="s">
        <v>22</v>
      </c>
      <c r="BI6271" s="3" t="s">
        <v>22</v>
      </c>
      <c r="BK6271" s="3" t="s">
        <v>22</v>
      </c>
      <c r="BL6271" s="17" t="s">
        <v>22</v>
      </c>
      <c r="BM6271" s="19" t="s">
        <v>22</v>
      </c>
      <c r="BN6271" s="19">
        <f>P6271*R6271</f>
        <v>1975.1148000000001</v>
      </c>
      <c r="BO6271" s="19" t="str">
        <f>IF(AND(BN6271&gt;120000, P6271&gt;25, X6271&lt;&gt;"WAVE 0"), "yes", "no")</f>
        <v>no</v>
      </c>
      <c r="BP6271" s="17" t="s">
        <v>22</v>
      </c>
    </row>
    <row r="6272" spans="1:68" x14ac:dyDescent="0.25">
      <c r="A6272" s="11" t="s">
        <v>12066</v>
      </c>
      <c r="B6272" s="12" t="s">
        <v>12067</v>
      </c>
      <c r="C6272" s="13" t="s">
        <v>14</v>
      </c>
      <c r="D6272" s="12" t="s">
        <v>959</v>
      </c>
      <c r="E6272" s="13" t="s">
        <v>960</v>
      </c>
      <c r="F6272" s="12">
        <v>2019</v>
      </c>
      <c r="G6272" s="13" t="s">
        <v>38</v>
      </c>
      <c r="H6272" s="12" t="s">
        <v>330</v>
      </c>
      <c r="I6272" s="13" t="s">
        <v>51</v>
      </c>
      <c r="J6272" s="12" t="s">
        <v>361</v>
      </c>
      <c r="K6272" s="13" t="s">
        <v>362</v>
      </c>
      <c r="L6272" s="12" t="s">
        <v>333</v>
      </c>
      <c r="M6272" s="13" t="s">
        <v>334</v>
      </c>
      <c r="N6272" s="2" t="s">
        <v>19</v>
      </c>
      <c r="O6272" s="13" t="s">
        <v>20</v>
      </c>
      <c r="P6272" s="14">
        <v>887.49</v>
      </c>
      <c r="Q6272" s="14">
        <v>23074.74</v>
      </c>
      <c r="R6272" s="13">
        <v>34</v>
      </c>
      <c r="S6272" s="15">
        <v>0.5</v>
      </c>
      <c r="T6272" s="13">
        <v>1</v>
      </c>
      <c r="U6272" s="13">
        <v>1</v>
      </c>
      <c r="V6272" s="16">
        <v>0</v>
      </c>
      <c r="W6272" s="16" t="str">
        <f t="shared" si="97"/>
        <v>PN75D85-2</v>
      </c>
      <c r="X6272" s="17" t="s">
        <v>699</v>
      </c>
      <c r="Z6272" s="17" t="s">
        <v>38</v>
      </c>
      <c r="AA6272" s="17" t="s">
        <v>361</v>
      </c>
      <c r="AB6272" s="17" t="s">
        <v>85</v>
      </c>
      <c r="AC6272" s="17" t="s">
        <v>12067</v>
      </c>
      <c r="AD6272" s="17" t="s">
        <v>969</v>
      </c>
      <c r="AE6272" s="17" t="s">
        <v>42</v>
      </c>
      <c r="AF6272" s="17" t="s">
        <v>393</v>
      </c>
      <c r="AG6272" s="17" t="s">
        <v>970</v>
      </c>
      <c r="AJ6272" s="17" t="s">
        <v>83</v>
      </c>
      <c r="AK6272" s="17" t="s">
        <v>84</v>
      </c>
      <c r="AO6272" s="17" t="s">
        <v>130</v>
      </c>
      <c r="AP6272" s="18">
        <v>43545</v>
      </c>
      <c r="AQ6272" s="17" t="s">
        <v>22</v>
      </c>
      <c r="AR6272" s="17" t="s">
        <v>47</v>
      </c>
      <c r="AS6272" s="17" t="s">
        <v>47</v>
      </c>
      <c r="AT6272" s="17" t="s">
        <v>47</v>
      </c>
      <c r="AU6272" s="17" t="s">
        <v>47</v>
      </c>
      <c r="AV6272" s="17" t="s">
        <v>47</v>
      </c>
      <c r="AW6272" s="17" t="s">
        <v>266</v>
      </c>
      <c r="AX6272" s="17" t="s">
        <v>1911</v>
      </c>
      <c r="AY6272" s="17" t="s">
        <v>276</v>
      </c>
      <c r="AZ6272" s="17" t="s">
        <v>692</v>
      </c>
      <c r="BA6272" s="17" t="s">
        <v>7132</v>
      </c>
      <c r="BB6272" s="17" t="s">
        <v>51</v>
      </c>
      <c r="BD6272" s="17">
        <v>3</v>
      </c>
      <c r="BE6272" s="17" t="s">
        <v>52</v>
      </c>
      <c r="BF6272" s="17" t="s">
        <v>972</v>
      </c>
      <c r="BG6272" s="18">
        <v>44137</v>
      </c>
      <c r="BL6272" s="17" t="s">
        <v>973</v>
      </c>
      <c r="BM6272" s="19">
        <v>384.45</v>
      </c>
      <c r="BN6272" s="19">
        <f>P6272*R6272</f>
        <v>30174.66</v>
      </c>
      <c r="BO6272" s="19" t="str">
        <f>IF(AND(BN6272&gt;120000, P6272&gt;25, X6272&lt;&gt;"WAVE 0"), "yes", "no")</f>
        <v>no</v>
      </c>
      <c r="BP6272" s="17" t="s">
        <v>51</v>
      </c>
    </row>
    <row r="6273" spans="1:68" x14ac:dyDescent="0.25">
      <c r="A6273" s="11" t="s">
        <v>12068</v>
      </c>
      <c r="B6273" s="12" t="s">
        <v>12069</v>
      </c>
      <c r="C6273" s="13" t="s">
        <v>14</v>
      </c>
      <c r="D6273" s="12" t="s">
        <v>1853</v>
      </c>
      <c r="E6273" s="13" t="s">
        <v>1854</v>
      </c>
      <c r="F6273" s="12">
        <v>2020</v>
      </c>
      <c r="G6273" s="13" t="s">
        <v>207</v>
      </c>
      <c r="H6273" s="12" t="s">
        <v>330</v>
      </c>
      <c r="I6273" s="13" t="s">
        <v>18</v>
      </c>
      <c r="J6273" s="12" t="s">
        <v>1407</v>
      </c>
      <c r="K6273" s="13" t="s">
        <v>1408</v>
      </c>
      <c r="L6273" s="12" t="s">
        <v>1409</v>
      </c>
      <c r="M6273" s="13" t="s">
        <v>1364</v>
      </c>
      <c r="N6273" s="2" t="s">
        <v>19</v>
      </c>
      <c r="O6273" s="13" t="s">
        <v>335</v>
      </c>
      <c r="P6273" s="14">
        <v>8.0373999999999999</v>
      </c>
      <c r="Q6273" s="14">
        <v>4682</v>
      </c>
      <c r="R6273" s="13">
        <v>0</v>
      </c>
      <c r="S6273" s="15">
        <v>1</v>
      </c>
      <c r="T6273" s="13">
        <v>4</v>
      </c>
      <c r="U6273" s="13">
        <v>0</v>
      </c>
      <c r="V6273" s="16">
        <v>0</v>
      </c>
      <c r="W6273" s="16" t="str">
        <f t="shared" si="97"/>
        <v>PN7612</v>
      </c>
      <c r="AA6273" s="17" t="s">
        <v>22</v>
      </c>
      <c r="AB6273" s="17" t="s">
        <v>22</v>
      </c>
      <c r="AC6273" s="17" t="s">
        <v>22</v>
      </c>
      <c r="AD6273" s="17" t="s">
        <v>22</v>
      </c>
      <c r="AE6273" s="17" t="s">
        <v>22</v>
      </c>
      <c r="AF6273" s="17" t="s">
        <v>22</v>
      </c>
      <c r="AG6273" s="17" t="s">
        <v>22</v>
      </c>
      <c r="AJ6273" s="17" t="s">
        <v>22</v>
      </c>
      <c r="AK6273" s="17" t="s">
        <v>22</v>
      </c>
      <c r="AO6273" s="17" t="s">
        <v>22</v>
      </c>
      <c r="AP6273" s="18" t="s">
        <v>22</v>
      </c>
      <c r="AQ6273" s="17" t="s">
        <v>22</v>
      </c>
      <c r="AR6273" s="17" t="s">
        <v>22</v>
      </c>
      <c r="AS6273" s="17" t="s">
        <v>22</v>
      </c>
      <c r="AT6273" s="17" t="s">
        <v>22</v>
      </c>
      <c r="AU6273" s="17" t="s">
        <v>22</v>
      </c>
      <c r="AV6273" s="17" t="s">
        <v>22</v>
      </c>
      <c r="AW6273" s="17" t="s">
        <v>22</v>
      </c>
      <c r="AX6273" s="17" t="s">
        <v>22</v>
      </c>
      <c r="AY6273" s="17" t="s">
        <v>22</v>
      </c>
      <c r="AZ6273" s="17" t="s">
        <v>22</v>
      </c>
      <c r="BA6273" s="17" t="s">
        <v>22</v>
      </c>
      <c r="BD6273" s="17" t="s">
        <v>22</v>
      </c>
      <c r="BE6273" s="17" t="s">
        <v>22</v>
      </c>
      <c r="BF6273" s="17" t="s">
        <v>22</v>
      </c>
      <c r="BG6273" s="18" t="s">
        <v>22</v>
      </c>
      <c r="BH6273" s="3" t="s">
        <v>22</v>
      </c>
      <c r="BI6273" s="3" t="s">
        <v>22</v>
      </c>
      <c r="BK6273" s="3" t="s">
        <v>22</v>
      </c>
      <c r="BL6273" s="17" t="s">
        <v>22</v>
      </c>
      <c r="BM6273" s="19" t="s">
        <v>22</v>
      </c>
      <c r="BN6273" s="19">
        <f>P6273*R6273</f>
        <v>0</v>
      </c>
      <c r="BO6273" s="19" t="str">
        <f>IF(AND(BN6273&gt;120000, P6273&gt;25, X6273&lt;&gt;"WAVE 0"), "yes", "no")</f>
        <v>no</v>
      </c>
      <c r="BP6273" s="17" t="s">
        <v>22</v>
      </c>
    </row>
    <row r="6274" spans="1:68" x14ac:dyDescent="0.25">
      <c r="A6274" s="11" t="s">
        <v>12070</v>
      </c>
      <c r="B6274" s="12" t="s">
        <v>12071</v>
      </c>
      <c r="C6274" s="13" t="s">
        <v>14</v>
      </c>
      <c r="D6274" s="12" t="s">
        <v>413</v>
      </c>
      <c r="E6274" s="13" t="s">
        <v>414</v>
      </c>
      <c r="F6274" s="12">
        <v>2020</v>
      </c>
      <c r="G6274" s="13" t="s">
        <v>207</v>
      </c>
      <c r="H6274" s="12" t="s">
        <v>330</v>
      </c>
      <c r="I6274" s="13" t="s">
        <v>18</v>
      </c>
      <c r="J6274" s="12" t="s">
        <v>331</v>
      </c>
      <c r="K6274" s="13" t="s">
        <v>332</v>
      </c>
      <c r="L6274" s="12" t="s">
        <v>333</v>
      </c>
      <c r="M6274" s="13" t="s">
        <v>334</v>
      </c>
      <c r="N6274" s="2" t="s">
        <v>19</v>
      </c>
      <c r="O6274" s="13" t="s">
        <v>415</v>
      </c>
      <c r="P6274" s="14">
        <v>77.140799999999999</v>
      </c>
      <c r="Q6274" s="14"/>
      <c r="R6274" s="13">
        <v>7</v>
      </c>
      <c r="S6274" s="15"/>
      <c r="T6274" s="13">
        <v>2</v>
      </c>
      <c r="U6274" s="13">
        <v>0</v>
      </c>
      <c r="V6274" s="16"/>
      <c r="W6274" s="16" t="str">
        <f t="shared" ref="W6274:W6337" si="98">"PN"&amp;A6274</f>
        <v>PN7612B010</v>
      </c>
      <c r="Z6274" s="17" t="s">
        <v>38</v>
      </c>
      <c r="AA6274" s="17" t="s">
        <v>22</v>
      </c>
      <c r="AB6274" s="17" t="s">
        <v>22</v>
      </c>
      <c r="AC6274" s="17" t="s">
        <v>22</v>
      </c>
      <c r="AD6274" s="17" t="s">
        <v>22</v>
      </c>
      <c r="AE6274" s="17" t="s">
        <v>22</v>
      </c>
      <c r="AF6274" s="17" t="s">
        <v>22</v>
      </c>
      <c r="AG6274" s="17" t="s">
        <v>22</v>
      </c>
      <c r="AJ6274" s="17" t="s">
        <v>22</v>
      </c>
      <c r="AK6274" s="17" t="s">
        <v>22</v>
      </c>
      <c r="AO6274" s="17" t="s">
        <v>22</v>
      </c>
      <c r="AP6274" s="18" t="s">
        <v>22</v>
      </c>
      <c r="AQ6274" s="17" t="s">
        <v>22</v>
      </c>
      <c r="AR6274" s="17" t="s">
        <v>22</v>
      </c>
      <c r="AS6274" s="17" t="s">
        <v>22</v>
      </c>
      <c r="AT6274" s="17" t="s">
        <v>22</v>
      </c>
      <c r="AU6274" s="17" t="s">
        <v>22</v>
      </c>
      <c r="AV6274" s="17" t="s">
        <v>22</v>
      </c>
      <c r="AW6274" s="17" t="s">
        <v>22</v>
      </c>
      <c r="AX6274" s="17" t="s">
        <v>22</v>
      </c>
      <c r="AY6274" s="17" t="s">
        <v>22</v>
      </c>
      <c r="AZ6274" s="17" t="s">
        <v>22</v>
      </c>
      <c r="BA6274" s="17" t="s">
        <v>22</v>
      </c>
      <c r="BD6274" s="17" t="s">
        <v>22</v>
      </c>
      <c r="BE6274" s="17" t="s">
        <v>22</v>
      </c>
      <c r="BF6274" s="17" t="s">
        <v>22</v>
      </c>
      <c r="BG6274" s="18" t="s">
        <v>22</v>
      </c>
      <c r="BH6274" s="3" t="s">
        <v>22</v>
      </c>
      <c r="BI6274" s="3" t="s">
        <v>22</v>
      </c>
      <c r="BK6274" s="3" t="s">
        <v>22</v>
      </c>
      <c r="BL6274" s="17" t="s">
        <v>22</v>
      </c>
      <c r="BM6274" s="19" t="s">
        <v>22</v>
      </c>
      <c r="BN6274" s="19">
        <f>P6274*R6274</f>
        <v>539.98559999999998</v>
      </c>
      <c r="BO6274" s="19" t="str">
        <f>IF(AND(BN6274&gt;120000, P6274&gt;25, X6274&lt;&gt;"WAVE 0"), "yes", "no")</f>
        <v>no</v>
      </c>
      <c r="BP6274" s="17" t="s">
        <v>22</v>
      </c>
    </row>
    <row r="6275" spans="1:68" x14ac:dyDescent="0.25">
      <c r="A6275" s="11" t="s">
        <v>12072</v>
      </c>
      <c r="B6275" s="12" t="s">
        <v>12073</v>
      </c>
      <c r="C6275" s="13" t="s">
        <v>14</v>
      </c>
      <c r="D6275" s="12" t="s">
        <v>413</v>
      </c>
      <c r="E6275" s="13" t="s">
        <v>414</v>
      </c>
      <c r="F6275" s="12">
        <v>2020</v>
      </c>
      <c r="G6275" s="13" t="s">
        <v>207</v>
      </c>
      <c r="H6275" s="12" t="s">
        <v>330</v>
      </c>
      <c r="I6275" s="13" t="s">
        <v>18</v>
      </c>
      <c r="J6275" s="12" t="s">
        <v>331</v>
      </c>
      <c r="K6275" s="13" t="s">
        <v>332</v>
      </c>
      <c r="L6275" s="12" t="s">
        <v>333</v>
      </c>
      <c r="M6275" s="13" t="s">
        <v>334</v>
      </c>
      <c r="N6275" s="2" t="s">
        <v>19</v>
      </c>
      <c r="O6275" s="13" t="s">
        <v>415</v>
      </c>
      <c r="P6275" s="14">
        <v>90.912300000000002</v>
      </c>
      <c r="Q6275" s="14">
        <v>1593.3700000000001</v>
      </c>
      <c r="R6275" s="13">
        <v>48</v>
      </c>
      <c r="S6275" s="15">
        <v>1</v>
      </c>
      <c r="T6275" s="13">
        <v>2</v>
      </c>
      <c r="U6275" s="13">
        <v>1</v>
      </c>
      <c r="V6275" s="16">
        <v>0</v>
      </c>
      <c r="W6275" s="16" t="str">
        <f t="shared" si="98"/>
        <v>PN7642B030</v>
      </c>
      <c r="Z6275" s="17" t="s">
        <v>38</v>
      </c>
      <c r="AA6275" s="17" t="s">
        <v>22</v>
      </c>
      <c r="AB6275" s="17" t="s">
        <v>22</v>
      </c>
      <c r="AC6275" s="17" t="s">
        <v>22</v>
      </c>
      <c r="AD6275" s="17" t="s">
        <v>22</v>
      </c>
      <c r="AE6275" s="17" t="s">
        <v>22</v>
      </c>
      <c r="AF6275" s="17" t="s">
        <v>22</v>
      </c>
      <c r="AG6275" s="17" t="s">
        <v>22</v>
      </c>
      <c r="AJ6275" s="17" t="s">
        <v>22</v>
      </c>
      <c r="AK6275" s="17" t="s">
        <v>22</v>
      </c>
      <c r="AO6275" s="17" t="s">
        <v>22</v>
      </c>
      <c r="AP6275" s="18" t="s">
        <v>22</v>
      </c>
      <c r="AQ6275" s="17" t="s">
        <v>22</v>
      </c>
      <c r="AR6275" s="17" t="s">
        <v>22</v>
      </c>
      <c r="AS6275" s="17" t="s">
        <v>22</v>
      </c>
      <c r="AT6275" s="17" t="s">
        <v>22</v>
      </c>
      <c r="AU6275" s="17" t="s">
        <v>22</v>
      </c>
      <c r="AV6275" s="17" t="s">
        <v>22</v>
      </c>
      <c r="AW6275" s="17" t="s">
        <v>22</v>
      </c>
      <c r="AX6275" s="17" t="s">
        <v>22</v>
      </c>
      <c r="AY6275" s="17" t="s">
        <v>22</v>
      </c>
      <c r="AZ6275" s="17" t="s">
        <v>22</v>
      </c>
      <c r="BA6275" s="17" t="s">
        <v>22</v>
      </c>
      <c r="BD6275" s="17" t="s">
        <v>22</v>
      </c>
      <c r="BE6275" s="17" t="s">
        <v>22</v>
      </c>
      <c r="BF6275" s="17" t="s">
        <v>22</v>
      </c>
      <c r="BG6275" s="18" t="s">
        <v>22</v>
      </c>
      <c r="BH6275" s="3" t="s">
        <v>22</v>
      </c>
      <c r="BI6275" s="3" t="s">
        <v>22</v>
      </c>
      <c r="BK6275" s="3" t="s">
        <v>22</v>
      </c>
      <c r="BL6275" s="17" t="s">
        <v>22</v>
      </c>
      <c r="BM6275" s="19" t="s">
        <v>22</v>
      </c>
      <c r="BN6275" s="19">
        <f>P6275*R6275</f>
        <v>4363.7903999999999</v>
      </c>
      <c r="BO6275" s="19" t="str">
        <f>IF(AND(BN6275&gt;120000, P6275&gt;25, X6275&lt;&gt;"WAVE 0"), "yes", "no")</f>
        <v>no</v>
      </c>
      <c r="BP6275" s="17" t="s">
        <v>22</v>
      </c>
    </row>
    <row r="6276" spans="1:68" x14ac:dyDescent="0.25">
      <c r="A6276" s="11" t="s">
        <v>12074</v>
      </c>
      <c r="B6276" s="12" t="s">
        <v>12075</v>
      </c>
      <c r="C6276" s="13" t="s">
        <v>14</v>
      </c>
      <c r="D6276" s="12" t="s">
        <v>413</v>
      </c>
      <c r="E6276" s="13" t="s">
        <v>414</v>
      </c>
      <c r="F6276" s="12">
        <v>2020</v>
      </c>
      <c r="G6276" s="13" t="s">
        <v>207</v>
      </c>
      <c r="H6276" s="12" t="s">
        <v>330</v>
      </c>
      <c r="I6276" s="13" t="s">
        <v>18</v>
      </c>
      <c r="J6276" s="12" t="s">
        <v>331</v>
      </c>
      <c r="K6276" s="13" t="s">
        <v>332</v>
      </c>
      <c r="L6276" s="12" t="s">
        <v>333</v>
      </c>
      <c r="M6276" s="13" t="s">
        <v>334</v>
      </c>
      <c r="N6276" s="2" t="s">
        <v>19</v>
      </c>
      <c r="O6276" s="13" t="s">
        <v>415</v>
      </c>
      <c r="P6276" s="14">
        <v>165.2834</v>
      </c>
      <c r="Q6276" s="14">
        <v>1022.76</v>
      </c>
      <c r="R6276" s="13">
        <v>0</v>
      </c>
      <c r="S6276" s="15">
        <v>1</v>
      </c>
      <c r="T6276" s="13">
        <v>2</v>
      </c>
      <c r="U6276" s="13">
        <v>1</v>
      </c>
      <c r="V6276" s="16">
        <v>0</v>
      </c>
      <c r="W6276" s="16" t="str">
        <f t="shared" si="98"/>
        <v>PN7642B044</v>
      </c>
      <c r="Z6276" s="17" t="s">
        <v>38</v>
      </c>
      <c r="AA6276" s="17" t="s">
        <v>22</v>
      </c>
      <c r="AB6276" s="17" t="s">
        <v>22</v>
      </c>
      <c r="AC6276" s="17" t="s">
        <v>22</v>
      </c>
      <c r="AD6276" s="17" t="s">
        <v>22</v>
      </c>
      <c r="AE6276" s="17" t="s">
        <v>22</v>
      </c>
      <c r="AF6276" s="17" t="s">
        <v>22</v>
      </c>
      <c r="AG6276" s="17" t="s">
        <v>22</v>
      </c>
      <c r="AJ6276" s="17" t="s">
        <v>22</v>
      </c>
      <c r="AK6276" s="17" t="s">
        <v>22</v>
      </c>
      <c r="AO6276" s="17" t="s">
        <v>22</v>
      </c>
      <c r="AP6276" s="18" t="s">
        <v>22</v>
      </c>
      <c r="AQ6276" s="17" t="s">
        <v>22</v>
      </c>
      <c r="AR6276" s="17" t="s">
        <v>22</v>
      </c>
      <c r="AS6276" s="17" t="s">
        <v>22</v>
      </c>
      <c r="AT6276" s="17" t="s">
        <v>22</v>
      </c>
      <c r="AU6276" s="17" t="s">
        <v>22</v>
      </c>
      <c r="AV6276" s="17" t="s">
        <v>22</v>
      </c>
      <c r="AW6276" s="17" t="s">
        <v>22</v>
      </c>
      <c r="AX6276" s="17" t="s">
        <v>22</v>
      </c>
      <c r="AY6276" s="17" t="s">
        <v>22</v>
      </c>
      <c r="AZ6276" s="17" t="s">
        <v>22</v>
      </c>
      <c r="BA6276" s="17" t="s">
        <v>22</v>
      </c>
      <c r="BD6276" s="17" t="s">
        <v>22</v>
      </c>
      <c r="BE6276" s="17" t="s">
        <v>22</v>
      </c>
      <c r="BF6276" s="17" t="s">
        <v>22</v>
      </c>
      <c r="BG6276" s="18" t="s">
        <v>22</v>
      </c>
      <c r="BH6276" s="3" t="s">
        <v>22</v>
      </c>
      <c r="BI6276" s="3" t="s">
        <v>22</v>
      </c>
      <c r="BK6276" s="3" t="s">
        <v>22</v>
      </c>
      <c r="BL6276" s="17" t="s">
        <v>22</v>
      </c>
      <c r="BM6276" s="19" t="s">
        <v>22</v>
      </c>
      <c r="BN6276" s="19">
        <f>P6276*R6276</f>
        <v>0</v>
      </c>
      <c r="BO6276" s="19" t="str">
        <f>IF(AND(BN6276&gt;120000, P6276&gt;25, X6276&lt;&gt;"WAVE 0"), "yes", "no")</f>
        <v>no</v>
      </c>
      <c r="BP6276" s="17" t="s">
        <v>22</v>
      </c>
    </row>
    <row r="6277" spans="1:68" x14ac:dyDescent="0.25">
      <c r="A6277" s="11" t="s">
        <v>12076</v>
      </c>
      <c r="B6277" s="12" t="s">
        <v>1998</v>
      </c>
      <c r="C6277" s="13" t="s">
        <v>14</v>
      </c>
      <c r="D6277" s="12" t="s">
        <v>413</v>
      </c>
      <c r="E6277" s="13" t="s">
        <v>414</v>
      </c>
      <c r="F6277" s="12">
        <v>2020</v>
      </c>
      <c r="G6277" s="13" t="s">
        <v>207</v>
      </c>
      <c r="H6277" s="12" t="s">
        <v>330</v>
      </c>
      <c r="I6277" s="13" t="s">
        <v>18</v>
      </c>
      <c r="J6277" s="12" t="s">
        <v>331</v>
      </c>
      <c r="K6277" s="13" t="s">
        <v>332</v>
      </c>
      <c r="L6277" s="12" t="s">
        <v>333</v>
      </c>
      <c r="M6277" s="13" t="s">
        <v>334</v>
      </c>
      <c r="N6277" s="2" t="s">
        <v>19</v>
      </c>
      <c r="O6277" s="13" t="s">
        <v>415</v>
      </c>
      <c r="P6277" s="14"/>
      <c r="Q6277" s="14"/>
      <c r="R6277" s="13">
        <v>6</v>
      </c>
      <c r="S6277" s="15"/>
      <c r="T6277" s="13">
        <v>2</v>
      </c>
      <c r="U6277" s="13"/>
      <c r="V6277" s="16"/>
      <c r="W6277" s="16" t="str">
        <f t="shared" si="98"/>
        <v>PN7642B053</v>
      </c>
      <c r="Z6277" s="17" t="s">
        <v>38</v>
      </c>
      <c r="AA6277" s="17" t="s">
        <v>22</v>
      </c>
      <c r="AB6277" s="17" t="s">
        <v>22</v>
      </c>
      <c r="AC6277" s="17" t="s">
        <v>22</v>
      </c>
      <c r="AD6277" s="17" t="s">
        <v>22</v>
      </c>
      <c r="AE6277" s="17" t="s">
        <v>22</v>
      </c>
      <c r="AF6277" s="17" t="s">
        <v>22</v>
      </c>
      <c r="AG6277" s="17" t="s">
        <v>22</v>
      </c>
      <c r="AJ6277" s="17" t="s">
        <v>22</v>
      </c>
      <c r="AK6277" s="17" t="s">
        <v>22</v>
      </c>
      <c r="AO6277" s="17" t="s">
        <v>22</v>
      </c>
      <c r="AP6277" s="18" t="s">
        <v>22</v>
      </c>
      <c r="AQ6277" s="17" t="s">
        <v>22</v>
      </c>
      <c r="AR6277" s="17" t="s">
        <v>22</v>
      </c>
      <c r="AS6277" s="17" t="s">
        <v>22</v>
      </c>
      <c r="AT6277" s="17" t="s">
        <v>22</v>
      </c>
      <c r="AU6277" s="17" t="s">
        <v>22</v>
      </c>
      <c r="AV6277" s="17" t="s">
        <v>22</v>
      </c>
      <c r="AW6277" s="17" t="s">
        <v>22</v>
      </c>
      <c r="AX6277" s="17" t="s">
        <v>22</v>
      </c>
      <c r="AY6277" s="17" t="s">
        <v>22</v>
      </c>
      <c r="AZ6277" s="17" t="s">
        <v>22</v>
      </c>
      <c r="BA6277" s="17" t="s">
        <v>22</v>
      </c>
      <c r="BD6277" s="17" t="s">
        <v>22</v>
      </c>
      <c r="BE6277" s="17" t="s">
        <v>22</v>
      </c>
      <c r="BF6277" s="17" t="s">
        <v>22</v>
      </c>
      <c r="BG6277" s="18" t="s">
        <v>22</v>
      </c>
      <c r="BH6277" s="3" t="s">
        <v>22</v>
      </c>
      <c r="BI6277" s="3" t="s">
        <v>22</v>
      </c>
      <c r="BK6277" s="3" t="s">
        <v>22</v>
      </c>
      <c r="BL6277" s="17" t="s">
        <v>22</v>
      </c>
      <c r="BM6277" s="19" t="s">
        <v>22</v>
      </c>
      <c r="BN6277" s="19">
        <f>P6277*R6277</f>
        <v>0</v>
      </c>
      <c r="BO6277" s="19" t="str">
        <f>IF(AND(BN6277&gt;120000, P6277&gt;25, X6277&lt;&gt;"WAVE 0"), "yes", "no")</f>
        <v>no</v>
      </c>
      <c r="BP6277" s="17" t="s">
        <v>22</v>
      </c>
    </row>
    <row r="6278" spans="1:68" x14ac:dyDescent="0.25">
      <c r="A6278" s="11" t="s">
        <v>12077</v>
      </c>
      <c r="B6278" s="12" t="s">
        <v>12078</v>
      </c>
      <c r="C6278" s="13" t="s">
        <v>14</v>
      </c>
      <c r="D6278" s="12" t="s">
        <v>338</v>
      </c>
      <c r="E6278" s="13" t="s">
        <v>339</v>
      </c>
      <c r="F6278" s="12">
        <v>2020</v>
      </c>
      <c r="G6278" s="13" t="s">
        <v>207</v>
      </c>
      <c r="H6278" s="12" t="s">
        <v>330</v>
      </c>
      <c r="I6278" s="13" t="s">
        <v>18</v>
      </c>
      <c r="J6278" s="12" t="s">
        <v>331</v>
      </c>
      <c r="K6278" s="13" t="s">
        <v>332</v>
      </c>
      <c r="L6278" s="12" t="s">
        <v>333</v>
      </c>
      <c r="M6278" s="13" t="s">
        <v>334</v>
      </c>
      <c r="N6278" s="2" t="s">
        <v>19</v>
      </c>
      <c r="O6278" s="13" t="s">
        <v>340</v>
      </c>
      <c r="P6278" s="14">
        <v>204.21119999999999</v>
      </c>
      <c r="Q6278" s="14">
        <v>203.71</v>
      </c>
      <c r="R6278" s="13">
        <v>0</v>
      </c>
      <c r="S6278" s="15">
        <v>1</v>
      </c>
      <c r="T6278" s="13">
        <v>1</v>
      </c>
      <c r="U6278" s="13"/>
      <c r="V6278" s="16">
        <v>0</v>
      </c>
      <c r="W6278" s="16" t="str">
        <f t="shared" si="98"/>
        <v>PN7646B056</v>
      </c>
      <c r="Z6278" s="17" t="s">
        <v>17</v>
      </c>
      <c r="AB6278" s="17" t="s">
        <v>22</v>
      </c>
      <c r="AC6278" s="17" t="s">
        <v>22</v>
      </c>
      <c r="AD6278" s="17" t="s">
        <v>22</v>
      </c>
      <c r="AE6278" s="17" t="s">
        <v>42</v>
      </c>
      <c r="AF6278" s="17" t="s">
        <v>341</v>
      </c>
      <c r="AG6278" s="17" t="s">
        <v>22</v>
      </c>
      <c r="AJ6278" s="17" t="s">
        <v>22</v>
      </c>
      <c r="AK6278" s="17" t="s">
        <v>342</v>
      </c>
      <c r="AO6278" s="17" t="s">
        <v>130</v>
      </c>
      <c r="AP6278" s="18">
        <v>42785</v>
      </c>
      <c r="AQ6278" s="17" t="s">
        <v>22</v>
      </c>
      <c r="AR6278" s="17" t="s">
        <v>22</v>
      </c>
      <c r="AS6278" s="17" t="s">
        <v>22</v>
      </c>
      <c r="AT6278" s="17" t="s">
        <v>22</v>
      </c>
      <c r="AU6278" s="17" t="s">
        <v>22</v>
      </c>
      <c r="AV6278" s="17" t="s">
        <v>22</v>
      </c>
      <c r="BE6278" s="17" t="s">
        <v>52</v>
      </c>
      <c r="BF6278" s="17" t="s">
        <v>53</v>
      </c>
      <c r="BG6278" s="18" t="s">
        <v>53</v>
      </c>
      <c r="BL6278" s="17" t="s">
        <v>354</v>
      </c>
      <c r="BM6278" s="19" t="s">
        <v>22</v>
      </c>
      <c r="BN6278" s="19">
        <f>P6278*R6278</f>
        <v>0</v>
      </c>
      <c r="BO6278" s="19" t="str">
        <f>IF(AND(BN6278&gt;120000, P6278&gt;25, X6278&lt;&gt;"WAVE 0"), "yes", "no")</f>
        <v>no</v>
      </c>
      <c r="BP6278" s="17" t="s">
        <v>22</v>
      </c>
    </row>
    <row r="6279" spans="1:68" x14ac:dyDescent="0.25">
      <c r="A6279" s="11" t="s">
        <v>12079</v>
      </c>
      <c r="B6279" s="12" t="s">
        <v>12080</v>
      </c>
      <c r="C6279" s="13" t="s">
        <v>14</v>
      </c>
      <c r="D6279" s="12" t="s">
        <v>413</v>
      </c>
      <c r="E6279" s="13" t="s">
        <v>414</v>
      </c>
      <c r="F6279" s="12">
        <v>2020</v>
      </c>
      <c r="G6279" s="13" t="s">
        <v>207</v>
      </c>
      <c r="H6279" s="12" t="s">
        <v>18</v>
      </c>
      <c r="I6279" s="13" t="s">
        <v>18</v>
      </c>
      <c r="J6279" s="12" t="s">
        <v>18</v>
      </c>
      <c r="K6279" s="13" t="s">
        <v>18</v>
      </c>
      <c r="L6279" s="12" t="s">
        <v>18</v>
      </c>
      <c r="M6279" s="13" t="s">
        <v>18</v>
      </c>
      <c r="N6279" s="2" t="s">
        <v>19</v>
      </c>
      <c r="O6279" s="13" t="s">
        <v>415</v>
      </c>
      <c r="P6279" s="14">
        <v>33.1843</v>
      </c>
      <c r="Q6279" s="14">
        <v>684.17000000000007</v>
      </c>
      <c r="R6279" s="13">
        <v>0</v>
      </c>
      <c r="S6279" s="15">
        <v>1</v>
      </c>
      <c r="T6279" s="13">
        <v>1</v>
      </c>
      <c r="U6279" s="13">
        <v>0</v>
      </c>
      <c r="V6279" s="16">
        <v>0</v>
      </c>
      <c r="W6279" s="16" t="str">
        <f t="shared" si="98"/>
        <v>PN7646B154</v>
      </c>
      <c r="X6279" s="17" t="s">
        <v>21</v>
      </c>
      <c r="Z6279" s="17" t="s">
        <v>38</v>
      </c>
      <c r="AB6279" s="17" t="s">
        <v>22</v>
      </c>
      <c r="AC6279" s="17" t="s">
        <v>22</v>
      </c>
      <c r="AD6279" s="17" t="s">
        <v>22</v>
      </c>
      <c r="AE6279" s="17" t="s">
        <v>42</v>
      </c>
      <c r="AF6279" s="17" t="s">
        <v>4754</v>
      </c>
      <c r="AG6279" s="17" t="s">
        <v>22</v>
      </c>
      <c r="AJ6279" s="17" t="s">
        <v>22</v>
      </c>
      <c r="AK6279" s="17" t="s">
        <v>342</v>
      </c>
      <c r="AO6279" s="17" t="s">
        <v>130</v>
      </c>
      <c r="AP6279" s="18">
        <v>42785</v>
      </c>
      <c r="AQ6279" s="17" t="s">
        <v>22</v>
      </c>
      <c r="AR6279" s="17" t="s">
        <v>22</v>
      </c>
      <c r="AS6279" s="17" t="s">
        <v>22</v>
      </c>
      <c r="AT6279" s="17" t="s">
        <v>22</v>
      </c>
      <c r="AU6279" s="17" t="s">
        <v>22</v>
      </c>
      <c r="AV6279" s="17" t="s">
        <v>22</v>
      </c>
      <c r="BB6279" s="17" t="s">
        <v>51</v>
      </c>
      <c r="BE6279" s="17" t="s">
        <v>52</v>
      </c>
      <c r="BF6279" s="17" t="s">
        <v>53</v>
      </c>
      <c r="BG6279" s="18" t="s">
        <v>53</v>
      </c>
      <c r="BL6279" s="17" t="s">
        <v>1238</v>
      </c>
      <c r="BM6279" s="19" t="s">
        <v>22</v>
      </c>
      <c r="BN6279" s="19">
        <f>P6279*R6279</f>
        <v>0</v>
      </c>
      <c r="BO6279" s="19" t="str">
        <f>IF(AND(BN6279&gt;120000, P6279&gt;25, X6279&lt;&gt;"WAVE 0"), "yes", "no")</f>
        <v>no</v>
      </c>
      <c r="BP6279" s="17" t="s">
        <v>22</v>
      </c>
    </row>
    <row r="6280" spans="1:68" x14ac:dyDescent="0.25">
      <c r="A6280" s="11" t="s">
        <v>12081</v>
      </c>
      <c r="B6280" s="12" t="s">
        <v>12082</v>
      </c>
      <c r="C6280" s="13" t="s">
        <v>14</v>
      </c>
      <c r="D6280" s="12" t="s">
        <v>722</v>
      </c>
      <c r="E6280" s="13" t="s">
        <v>723</v>
      </c>
      <c r="F6280" s="12">
        <v>2019</v>
      </c>
      <c r="G6280" s="13" t="s">
        <v>207</v>
      </c>
      <c r="H6280" s="12" t="s">
        <v>18</v>
      </c>
      <c r="I6280" s="13" t="s">
        <v>18</v>
      </c>
      <c r="J6280" s="12" t="s">
        <v>18</v>
      </c>
      <c r="K6280" s="13" t="s">
        <v>18</v>
      </c>
      <c r="L6280" s="12" t="s">
        <v>18</v>
      </c>
      <c r="M6280" s="13" t="s">
        <v>18</v>
      </c>
      <c r="N6280" s="2" t="s">
        <v>19</v>
      </c>
      <c r="O6280" s="13" t="s">
        <v>340</v>
      </c>
      <c r="P6280" s="14">
        <v>0</v>
      </c>
      <c r="Q6280" s="14"/>
      <c r="R6280" s="13">
        <v>1</v>
      </c>
      <c r="S6280" s="15"/>
      <c r="T6280" s="13">
        <v>1</v>
      </c>
      <c r="U6280" s="13"/>
      <c r="V6280" s="16"/>
      <c r="W6280" s="16" t="str">
        <f t="shared" si="98"/>
        <v>PN7651N060</v>
      </c>
      <c r="X6280" s="17" t="s">
        <v>150</v>
      </c>
      <c r="Y6280" s="17" t="s">
        <v>724</v>
      </c>
      <c r="Z6280" s="17" t="s">
        <v>38</v>
      </c>
      <c r="AA6280" s="17" t="s">
        <v>22</v>
      </c>
      <c r="AB6280" s="17" t="s">
        <v>22</v>
      </c>
      <c r="AC6280" s="17" t="s">
        <v>22</v>
      </c>
      <c r="AD6280" s="17" t="s">
        <v>22</v>
      </c>
      <c r="AE6280" s="17" t="s">
        <v>22</v>
      </c>
      <c r="AF6280" s="17" t="s">
        <v>22</v>
      </c>
      <c r="AG6280" s="17" t="s">
        <v>22</v>
      </c>
      <c r="AJ6280" s="17" t="s">
        <v>22</v>
      </c>
      <c r="AK6280" s="17" t="s">
        <v>22</v>
      </c>
      <c r="AO6280" s="17" t="s">
        <v>22</v>
      </c>
      <c r="AP6280" s="18" t="s">
        <v>22</v>
      </c>
      <c r="AQ6280" s="17" t="s">
        <v>22</v>
      </c>
      <c r="AR6280" s="17" t="s">
        <v>22</v>
      </c>
      <c r="AS6280" s="17" t="s">
        <v>22</v>
      </c>
      <c r="AT6280" s="17" t="s">
        <v>22</v>
      </c>
      <c r="AU6280" s="17" t="s">
        <v>22</v>
      </c>
      <c r="AV6280" s="17" t="s">
        <v>22</v>
      </c>
      <c r="AW6280" s="17" t="s">
        <v>22</v>
      </c>
      <c r="AX6280" s="17" t="s">
        <v>22</v>
      </c>
      <c r="AY6280" s="17" t="s">
        <v>22</v>
      </c>
      <c r="AZ6280" s="17" t="s">
        <v>22</v>
      </c>
      <c r="BA6280" s="17" t="s">
        <v>22</v>
      </c>
      <c r="BD6280" s="17" t="s">
        <v>22</v>
      </c>
      <c r="BE6280" s="17" t="s">
        <v>22</v>
      </c>
      <c r="BF6280" s="17" t="s">
        <v>22</v>
      </c>
      <c r="BG6280" s="18" t="s">
        <v>22</v>
      </c>
      <c r="BH6280" s="3" t="s">
        <v>22</v>
      </c>
      <c r="BI6280" s="3" t="s">
        <v>22</v>
      </c>
      <c r="BK6280" s="3" t="s">
        <v>22</v>
      </c>
      <c r="BL6280" s="17" t="s">
        <v>22</v>
      </c>
      <c r="BM6280" s="19" t="s">
        <v>22</v>
      </c>
      <c r="BN6280" s="19">
        <f>P6280*R6280</f>
        <v>0</v>
      </c>
      <c r="BO6280" s="19" t="str">
        <f>IF(AND(BN6280&gt;120000, P6280&gt;25, X6280&lt;&gt;"WAVE 0"), "yes", "no")</f>
        <v>no</v>
      </c>
      <c r="BP6280" s="17" t="s">
        <v>22</v>
      </c>
    </row>
    <row r="6281" spans="1:68" x14ac:dyDescent="0.25">
      <c r="A6281" s="11" t="s">
        <v>12083</v>
      </c>
      <c r="B6281" s="12" t="s">
        <v>12084</v>
      </c>
      <c r="C6281" s="13" t="s">
        <v>14</v>
      </c>
      <c r="D6281" s="12" t="s">
        <v>722</v>
      </c>
      <c r="E6281" s="13" t="s">
        <v>723</v>
      </c>
      <c r="F6281" s="12">
        <v>2019</v>
      </c>
      <c r="G6281" s="13" t="s">
        <v>207</v>
      </c>
      <c r="H6281" s="12" t="s">
        <v>18</v>
      </c>
      <c r="I6281" s="13" t="s">
        <v>18</v>
      </c>
      <c r="J6281" s="12" t="s">
        <v>18</v>
      </c>
      <c r="K6281" s="13" t="s">
        <v>18</v>
      </c>
      <c r="L6281" s="12" t="s">
        <v>18</v>
      </c>
      <c r="M6281" s="13" t="s">
        <v>18</v>
      </c>
      <c r="N6281" s="2" t="s">
        <v>19</v>
      </c>
      <c r="O6281" s="13" t="s">
        <v>340</v>
      </c>
      <c r="P6281" s="14">
        <v>0</v>
      </c>
      <c r="Q6281" s="14"/>
      <c r="R6281" s="13">
        <v>1</v>
      </c>
      <c r="S6281" s="15"/>
      <c r="T6281" s="13">
        <v>1</v>
      </c>
      <c r="U6281" s="13"/>
      <c r="V6281" s="16"/>
      <c r="W6281" s="16" t="str">
        <f t="shared" si="98"/>
        <v>PN7676N030</v>
      </c>
      <c r="X6281" s="17" t="s">
        <v>150</v>
      </c>
      <c r="Y6281" s="17" t="s">
        <v>724</v>
      </c>
      <c r="Z6281" s="17" t="s">
        <v>38</v>
      </c>
      <c r="AA6281" s="17" t="s">
        <v>22</v>
      </c>
      <c r="AB6281" s="17" t="s">
        <v>22</v>
      </c>
      <c r="AC6281" s="17" t="s">
        <v>22</v>
      </c>
      <c r="AD6281" s="17" t="s">
        <v>22</v>
      </c>
      <c r="AE6281" s="17" t="s">
        <v>22</v>
      </c>
      <c r="AF6281" s="17" t="s">
        <v>22</v>
      </c>
      <c r="AG6281" s="17" t="s">
        <v>22</v>
      </c>
      <c r="AJ6281" s="17" t="s">
        <v>22</v>
      </c>
      <c r="AK6281" s="17" t="s">
        <v>22</v>
      </c>
      <c r="AO6281" s="17" t="s">
        <v>22</v>
      </c>
      <c r="AP6281" s="18" t="s">
        <v>22</v>
      </c>
      <c r="AQ6281" s="17" t="s">
        <v>22</v>
      </c>
      <c r="AR6281" s="17" t="s">
        <v>22</v>
      </c>
      <c r="AS6281" s="17" t="s">
        <v>22</v>
      </c>
      <c r="AT6281" s="17" t="s">
        <v>22</v>
      </c>
      <c r="AU6281" s="17" t="s">
        <v>22</v>
      </c>
      <c r="AV6281" s="17" t="s">
        <v>22</v>
      </c>
      <c r="AW6281" s="17" t="s">
        <v>22</v>
      </c>
      <c r="AX6281" s="17" t="s">
        <v>22</v>
      </c>
      <c r="AY6281" s="17" t="s">
        <v>22</v>
      </c>
      <c r="AZ6281" s="17" t="s">
        <v>22</v>
      </c>
      <c r="BA6281" s="17" t="s">
        <v>22</v>
      </c>
      <c r="BD6281" s="17" t="s">
        <v>22</v>
      </c>
      <c r="BE6281" s="17" t="s">
        <v>22</v>
      </c>
      <c r="BF6281" s="17" t="s">
        <v>22</v>
      </c>
      <c r="BG6281" s="18" t="s">
        <v>22</v>
      </c>
      <c r="BH6281" s="3" t="s">
        <v>22</v>
      </c>
      <c r="BI6281" s="3" t="s">
        <v>22</v>
      </c>
      <c r="BK6281" s="3" t="s">
        <v>22</v>
      </c>
      <c r="BL6281" s="17" t="s">
        <v>22</v>
      </c>
      <c r="BM6281" s="19" t="s">
        <v>22</v>
      </c>
      <c r="BN6281" s="19">
        <f>P6281*R6281</f>
        <v>0</v>
      </c>
      <c r="BO6281" s="19" t="str">
        <f>IF(AND(BN6281&gt;120000, P6281&gt;25, X6281&lt;&gt;"WAVE 0"), "yes", "no")</f>
        <v>no</v>
      </c>
      <c r="BP6281" s="17" t="s">
        <v>22</v>
      </c>
    </row>
    <row r="6282" spans="1:68" x14ac:dyDescent="0.25">
      <c r="A6282" s="11" t="s">
        <v>12085</v>
      </c>
      <c r="B6282" s="12" t="s">
        <v>12086</v>
      </c>
      <c r="C6282" s="13" t="s">
        <v>14</v>
      </c>
      <c r="D6282" s="12" t="s">
        <v>328</v>
      </c>
      <c r="E6282" s="13" t="s">
        <v>329</v>
      </c>
      <c r="F6282" s="12">
        <v>2020</v>
      </c>
      <c r="G6282" s="13" t="s">
        <v>207</v>
      </c>
      <c r="H6282" s="12" t="s">
        <v>330</v>
      </c>
      <c r="I6282" s="13" t="s">
        <v>51</v>
      </c>
      <c r="J6282" s="12" t="s">
        <v>331</v>
      </c>
      <c r="K6282" s="13" t="s">
        <v>332</v>
      </c>
      <c r="L6282" s="12" t="s">
        <v>333</v>
      </c>
      <c r="M6282" s="13" t="s">
        <v>334</v>
      </c>
      <c r="N6282" s="2" t="s">
        <v>194</v>
      </c>
      <c r="O6282" s="13" t="s">
        <v>335</v>
      </c>
      <c r="P6282" s="14">
        <v>243.24809999999999</v>
      </c>
      <c r="Q6282" s="14">
        <v>770.42</v>
      </c>
      <c r="R6282" s="13">
        <v>2</v>
      </c>
      <c r="S6282" s="15">
        <v>1</v>
      </c>
      <c r="T6282" s="13">
        <v>2</v>
      </c>
      <c r="U6282" s="13">
        <v>1</v>
      </c>
      <c r="V6282" s="16">
        <v>0</v>
      </c>
      <c r="W6282" s="16" t="str">
        <f t="shared" si="98"/>
        <v>PN76-811210R1</v>
      </c>
      <c r="AA6282" s="17" t="s">
        <v>22</v>
      </c>
      <c r="AB6282" s="17" t="s">
        <v>22</v>
      </c>
      <c r="AC6282" s="17" t="s">
        <v>22</v>
      </c>
      <c r="AD6282" s="17" t="s">
        <v>22</v>
      </c>
      <c r="AE6282" s="17" t="s">
        <v>22</v>
      </c>
      <c r="AF6282" s="17" t="s">
        <v>22</v>
      </c>
      <c r="AG6282" s="17" t="s">
        <v>22</v>
      </c>
      <c r="AJ6282" s="17" t="s">
        <v>22</v>
      </c>
      <c r="AK6282" s="17" t="s">
        <v>22</v>
      </c>
      <c r="AO6282" s="17" t="s">
        <v>22</v>
      </c>
      <c r="AP6282" s="18" t="s">
        <v>22</v>
      </c>
      <c r="AQ6282" s="17" t="s">
        <v>22</v>
      </c>
      <c r="AR6282" s="17" t="s">
        <v>22</v>
      </c>
      <c r="AS6282" s="17" t="s">
        <v>22</v>
      </c>
      <c r="AT6282" s="17" t="s">
        <v>22</v>
      </c>
      <c r="AU6282" s="17" t="s">
        <v>22</v>
      </c>
      <c r="AV6282" s="17" t="s">
        <v>22</v>
      </c>
      <c r="AW6282" s="17" t="s">
        <v>22</v>
      </c>
      <c r="AX6282" s="17" t="s">
        <v>22</v>
      </c>
      <c r="AY6282" s="17" t="s">
        <v>22</v>
      </c>
      <c r="AZ6282" s="17" t="s">
        <v>22</v>
      </c>
      <c r="BA6282" s="17" t="s">
        <v>22</v>
      </c>
      <c r="BD6282" s="17" t="s">
        <v>22</v>
      </c>
      <c r="BE6282" s="17" t="s">
        <v>22</v>
      </c>
      <c r="BF6282" s="17" t="s">
        <v>22</v>
      </c>
      <c r="BG6282" s="18" t="s">
        <v>22</v>
      </c>
      <c r="BH6282" s="3" t="s">
        <v>22</v>
      </c>
      <c r="BI6282" s="3" t="s">
        <v>22</v>
      </c>
      <c r="BK6282" s="3" t="s">
        <v>22</v>
      </c>
      <c r="BL6282" s="17" t="s">
        <v>22</v>
      </c>
      <c r="BM6282" s="19" t="s">
        <v>22</v>
      </c>
      <c r="BN6282" s="19">
        <f>P6282*R6282</f>
        <v>486.49619999999999</v>
      </c>
      <c r="BO6282" s="19" t="str">
        <f>IF(AND(BN6282&gt;120000, P6282&gt;25, X6282&lt;&gt;"WAVE 0"), "yes", "no")</f>
        <v>no</v>
      </c>
      <c r="BP6282" s="17" t="s">
        <v>51</v>
      </c>
    </row>
    <row r="6283" spans="1:68" x14ac:dyDescent="0.25">
      <c r="A6283" s="11" t="s">
        <v>12087</v>
      </c>
      <c r="B6283" s="12" t="s">
        <v>12088</v>
      </c>
      <c r="C6283" s="13" t="s">
        <v>14</v>
      </c>
      <c r="D6283" s="12" t="s">
        <v>413</v>
      </c>
      <c r="E6283" s="13" t="s">
        <v>414</v>
      </c>
      <c r="F6283" s="12">
        <v>2020</v>
      </c>
      <c r="G6283" s="13" t="s">
        <v>207</v>
      </c>
      <c r="H6283" s="12" t="s">
        <v>330</v>
      </c>
      <c r="I6283" s="13" t="s">
        <v>18</v>
      </c>
      <c r="J6283" s="12" t="s">
        <v>331</v>
      </c>
      <c r="K6283" s="13" t="s">
        <v>332</v>
      </c>
      <c r="L6283" s="12" t="s">
        <v>333</v>
      </c>
      <c r="M6283" s="13" t="s">
        <v>334</v>
      </c>
      <c r="N6283" s="2" t="s">
        <v>19</v>
      </c>
      <c r="O6283" s="13" t="s">
        <v>415</v>
      </c>
      <c r="P6283" s="14">
        <v>60.582700000000003</v>
      </c>
      <c r="Q6283" s="14"/>
      <c r="R6283" s="13">
        <v>14</v>
      </c>
      <c r="S6283" s="15"/>
      <c r="T6283" s="13">
        <v>2</v>
      </c>
      <c r="U6283" s="13">
        <v>4</v>
      </c>
      <c r="V6283" s="16"/>
      <c r="W6283" s="16" t="str">
        <f t="shared" si="98"/>
        <v>PN7686N015</v>
      </c>
      <c r="Z6283" s="17" t="s">
        <v>38</v>
      </c>
      <c r="AA6283" s="17" t="s">
        <v>22</v>
      </c>
      <c r="AB6283" s="17" t="s">
        <v>22</v>
      </c>
      <c r="AC6283" s="17" t="s">
        <v>22</v>
      </c>
      <c r="AD6283" s="17" t="s">
        <v>22</v>
      </c>
      <c r="AE6283" s="17" t="s">
        <v>22</v>
      </c>
      <c r="AF6283" s="17" t="s">
        <v>22</v>
      </c>
      <c r="AG6283" s="17" t="s">
        <v>22</v>
      </c>
      <c r="AJ6283" s="17" t="s">
        <v>22</v>
      </c>
      <c r="AK6283" s="17" t="s">
        <v>22</v>
      </c>
      <c r="AO6283" s="17" t="s">
        <v>22</v>
      </c>
      <c r="AP6283" s="18" t="s">
        <v>22</v>
      </c>
      <c r="AQ6283" s="17" t="s">
        <v>22</v>
      </c>
      <c r="AR6283" s="17" t="s">
        <v>22</v>
      </c>
      <c r="AS6283" s="17" t="s">
        <v>22</v>
      </c>
      <c r="AT6283" s="17" t="s">
        <v>22</v>
      </c>
      <c r="AU6283" s="17" t="s">
        <v>22</v>
      </c>
      <c r="AV6283" s="17" t="s">
        <v>22</v>
      </c>
      <c r="AW6283" s="17" t="s">
        <v>22</v>
      </c>
      <c r="AX6283" s="17" t="s">
        <v>22</v>
      </c>
      <c r="AY6283" s="17" t="s">
        <v>22</v>
      </c>
      <c r="AZ6283" s="17" t="s">
        <v>22</v>
      </c>
      <c r="BA6283" s="17" t="s">
        <v>22</v>
      </c>
      <c r="BD6283" s="17" t="s">
        <v>22</v>
      </c>
      <c r="BE6283" s="17" t="s">
        <v>22</v>
      </c>
      <c r="BF6283" s="17" t="s">
        <v>22</v>
      </c>
      <c r="BG6283" s="18" t="s">
        <v>22</v>
      </c>
      <c r="BH6283" s="3" t="s">
        <v>22</v>
      </c>
      <c r="BI6283" s="3" t="s">
        <v>22</v>
      </c>
      <c r="BK6283" s="3" t="s">
        <v>22</v>
      </c>
      <c r="BL6283" s="17" t="s">
        <v>22</v>
      </c>
      <c r="BM6283" s="19" t="s">
        <v>22</v>
      </c>
      <c r="BN6283" s="19">
        <f>P6283*R6283</f>
        <v>848.15780000000007</v>
      </c>
      <c r="BO6283" s="19" t="str">
        <f>IF(AND(BN6283&gt;120000, P6283&gt;25, X6283&lt;&gt;"WAVE 0"), "yes", "no")</f>
        <v>no</v>
      </c>
      <c r="BP6283" s="17" t="s">
        <v>22</v>
      </c>
    </row>
    <row r="6284" spans="1:68" x14ac:dyDescent="0.25">
      <c r="A6284" s="11" t="s">
        <v>12089</v>
      </c>
      <c r="B6284" s="12" t="s">
        <v>12090</v>
      </c>
      <c r="C6284" s="13" t="s">
        <v>14</v>
      </c>
      <c r="D6284" s="12" t="s">
        <v>1060</v>
      </c>
      <c r="E6284" s="13" t="s">
        <v>1061</v>
      </c>
      <c r="F6284" s="12">
        <v>2019</v>
      </c>
      <c r="G6284" s="13" t="s">
        <v>109</v>
      </c>
      <c r="H6284" s="12" t="s">
        <v>330</v>
      </c>
      <c r="I6284" s="13" t="s">
        <v>51</v>
      </c>
      <c r="J6284" s="12" t="s">
        <v>1309</v>
      </c>
      <c r="K6284" s="13" t="s">
        <v>966</v>
      </c>
      <c r="L6284" s="12" t="s">
        <v>967</v>
      </c>
      <c r="M6284" s="13" t="s">
        <v>359</v>
      </c>
      <c r="N6284" s="2" t="s">
        <v>19</v>
      </c>
      <c r="O6284" s="13" t="s">
        <v>20</v>
      </c>
      <c r="P6284" s="14">
        <v>83</v>
      </c>
      <c r="Q6284" s="14">
        <v>4731</v>
      </c>
      <c r="R6284" s="13">
        <v>23</v>
      </c>
      <c r="S6284" s="15">
        <v>0.75</v>
      </c>
      <c r="T6284" s="13">
        <v>1</v>
      </c>
      <c r="U6284" s="13">
        <v>0</v>
      </c>
      <c r="V6284" s="16">
        <v>0</v>
      </c>
      <c r="W6284" s="16" t="str">
        <f t="shared" si="98"/>
        <v>PN76E66-1</v>
      </c>
      <c r="X6284" s="17" t="s">
        <v>549</v>
      </c>
      <c r="Z6284" s="17" t="s">
        <v>109</v>
      </c>
      <c r="AB6284" s="17" t="s">
        <v>169</v>
      </c>
      <c r="AC6284" s="17" t="s">
        <v>12091</v>
      </c>
      <c r="AD6284" s="17" t="s">
        <v>969</v>
      </c>
      <c r="AE6284" s="17" t="s">
        <v>42</v>
      </c>
      <c r="AF6284" s="17" t="s">
        <v>393</v>
      </c>
      <c r="AG6284" s="17" t="s">
        <v>12092</v>
      </c>
      <c r="AJ6284" s="17" t="s">
        <v>83</v>
      </c>
      <c r="AK6284" s="17" t="s">
        <v>84</v>
      </c>
      <c r="AO6284" s="17" t="s">
        <v>130</v>
      </c>
      <c r="AP6284" s="18">
        <v>43258</v>
      </c>
      <c r="AQ6284" s="17" t="s">
        <v>22</v>
      </c>
      <c r="AR6284" s="17" t="s">
        <v>47</v>
      </c>
      <c r="AS6284" s="17" t="s">
        <v>47</v>
      </c>
      <c r="AT6284" s="17" t="s">
        <v>47</v>
      </c>
      <c r="AU6284" s="17" t="s">
        <v>47</v>
      </c>
      <c r="AV6284" s="17" t="s">
        <v>47</v>
      </c>
      <c r="AW6284" s="17" t="s">
        <v>48</v>
      </c>
      <c r="AX6284" s="17" t="s">
        <v>696</v>
      </c>
      <c r="BA6284" s="17" t="s">
        <v>696</v>
      </c>
      <c r="BB6284" s="17" t="s">
        <v>51</v>
      </c>
      <c r="BD6284" s="17">
        <v>5</v>
      </c>
      <c r="BE6284" s="17" t="s">
        <v>52</v>
      </c>
      <c r="BF6284" s="17" t="s">
        <v>2081</v>
      </c>
      <c r="BG6284" s="18">
        <v>44561</v>
      </c>
      <c r="BL6284" s="17" t="s">
        <v>2082</v>
      </c>
      <c r="BM6284" s="19" t="s">
        <v>22</v>
      </c>
      <c r="BN6284" s="19">
        <f>P6284*R6284</f>
        <v>1909</v>
      </c>
      <c r="BO6284" s="19" t="str">
        <f>IF(AND(BN6284&gt;120000, P6284&gt;25, X6284&lt;&gt;"WAVE 0"), "yes", "no")</f>
        <v>no</v>
      </c>
      <c r="BP6284" s="17" t="s">
        <v>51</v>
      </c>
    </row>
    <row r="6285" spans="1:68" x14ac:dyDescent="0.25">
      <c r="A6285" s="11" t="s">
        <v>12093</v>
      </c>
      <c r="B6285" s="12" t="s">
        <v>12094</v>
      </c>
      <c r="C6285" s="13" t="s">
        <v>14</v>
      </c>
      <c r="D6285" s="12" t="s">
        <v>8942</v>
      </c>
      <c r="E6285" s="13" t="s">
        <v>8943</v>
      </c>
      <c r="F6285" s="12">
        <v>2019</v>
      </c>
      <c r="G6285" s="13" t="s">
        <v>27</v>
      </c>
      <c r="H6285" s="12" t="s">
        <v>330</v>
      </c>
      <c r="I6285" s="13" t="s">
        <v>18</v>
      </c>
      <c r="J6285" s="12" t="s">
        <v>331</v>
      </c>
      <c r="K6285" s="13" t="s">
        <v>332</v>
      </c>
      <c r="L6285" s="12" t="s">
        <v>333</v>
      </c>
      <c r="M6285" s="13" t="s">
        <v>334</v>
      </c>
      <c r="N6285" s="2" t="s">
        <v>19</v>
      </c>
      <c r="O6285" s="13" t="s">
        <v>20</v>
      </c>
      <c r="P6285" s="14">
        <v>685</v>
      </c>
      <c r="Q6285" s="14">
        <v>9590</v>
      </c>
      <c r="R6285" s="13">
        <v>0</v>
      </c>
      <c r="S6285" s="15">
        <v>0</v>
      </c>
      <c r="T6285" s="13">
        <v>1</v>
      </c>
      <c r="U6285" s="13">
        <v>2</v>
      </c>
      <c r="V6285" s="16">
        <v>0</v>
      </c>
      <c r="W6285" s="16" t="str">
        <f t="shared" si="98"/>
        <v>PN7709N080</v>
      </c>
      <c r="X6285" s="17" t="s">
        <v>21</v>
      </c>
      <c r="Z6285" s="17" t="s">
        <v>33</v>
      </c>
      <c r="AB6285" s="17" t="s">
        <v>22</v>
      </c>
      <c r="AC6285" s="17" t="s">
        <v>22</v>
      </c>
      <c r="AD6285" s="17" t="s">
        <v>22</v>
      </c>
      <c r="AE6285" s="17" t="s">
        <v>42</v>
      </c>
      <c r="AF6285" s="17" t="s">
        <v>341</v>
      </c>
      <c r="AG6285" s="17" t="s">
        <v>22</v>
      </c>
      <c r="AJ6285" s="17" t="s">
        <v>22</v>
      </c>
      <c r="AK6285" s="17" t="s">
        <v>22</v>
      </c>
      <c r="AO6285" s="17" t="s">
        <v>46</v>
      </c>
      <c r="AP6285" s="18">
        <v>43132</v>
      </c>
      <c r="AQ6285" s="17" t="s">
        <v>22</v>
      </c>
      <c r="AR6285" s="17" t="s">
        <v>22</v>
      </c>
      <c r="AS6285" s="17" t="s">
        <v>22</v>
      </c>
      <c r="AT6285" s="17" t="s">
        <v>22</v>
      </c>
      <c r="AU6285" s="17" t="s">
        <v>22</v>
      </c>
      <c r="AV6285" s="17" t="s">
        <v>22</v>
      </c>
      <c r="BB6285" s="17" t="s">
        <v>51</v>
      </c>
      <c r="BE6285" s="17" t="s">
        <v>52</v>
      </c>
      <c r="BM6285" s="19" t="s">
        <v>22</v>
      </c>
      <c r="BN6285" s="19">
        <f>P6285*R6285</f>
        <v>0</v>
      </c>
      <c r="BO6285" s="19" t="str">
        <f>IF(AND(BN6285&gt;120000, P6285&gt;25, X6285&lt;&gt;"WAVE 0"), "yes", "no")</f>
        <v>no</v>
      </c>
      <c r="BP6285" s="17" t="s">
        <v>22</v>
      </c>
    </row>
    <row r="6286" spans="1:68" x14ac:dyDescent="0.25">
      <c r="A6286" s="11" t="s">
        <v>12095</v>
      </c>
      <c r="B6286" s="12" t="s">
        <v>9035</v>
      </c>
      <c r="C6286" s="13" t="s">
        <v>14</v>
      </c>
      <c r="D6286" s="12" t="s">
        <v>9110</v>
      </c>
      <c r="E6286" s="13" t="s">
        <v>9111</v>
      </c>
      <c r="F6286" s="12">
        <v>2020</v>
      </c>
      <c r="G6286" s="13" t="s">
        <v>207</v>
      </c>
      <c r="H6286" s="12" t="s">
        <v>330</v>
      </c>
      <c r="I6286" s="13" t="s">
        <v>18</v>
      </c>
      <c r="J6286" s="12" t="s">
        <v>331</v>
      </c>
      <c r="K6286" s="13" t="s">
        <v>332</v>
      </c>
      <c r="L6286" s="12" t="s">
        <v>333</v>
      </c>
      <c r="M6286" s="13" t="s">
        <v>334</v>
      </c>
      <c r="N6286" s="2" t="s">
        <v>194</v>
      </c>
      <c r="O6286" s="13" t="s">
        <v>340</v>
      </c>
      <c r="P6286" s="14"/>
      <c r="Q6286" s="14"/>
      <c r="R6286" s="13">
        <v>0</v>
      </c>
      <c r="S6286" s="15"/>
      <c r="T6286" s="13">
        <v>1</v>
      </c>
      <c r="U6286" s="13"/>
      <c r="V6286" s="16"/>
      <c r="W6286" s="16" t="str">
        <f t="shared" si="98"/>
        <v>PN77100018-4001</v>
      </c>
      <c r="Z6286" s="17" t="s">
        <v>109</v>
      </c>
      <c r="AA6286" s="17" t="s">
        <v>22</v>
      </c>
      <c r="AB6286" s="17" t="s">
        <v>22</v>
      </c>
      <c r="AC6286" s="17" t="s">
        <v>22</v>
      </c>
      <c r="AD6286" s="17" t="s">
        <v>22</v>
      </c>
      <c r="AE6286" s="17" t="s">
        <v>22</v>
      </c>
      <c r="AF6286" s="17" t="s">
        <v>22</v>
      </c>
      <c r="AG6286" s="17" t="s">
        <v>22</v>
      </c>
      <c r="AJ6286" s="17" t="s">
        <v>22</v>
      </c>
      <c r="AK6286" s="17" t="s">
        <v>22</v>
      </c>
      <c r="AO6286" s="17" t="s">
        <v>22</v>
      </c>
      <c r="AP6286" s="18" t="s">
        <v>22</v>
      </c>
      <c r="AQ6286" s="17" t="s">
        <v>22</v>
      </c>
      <c r="AR6286" s="17" t="s">
        <v>22</v>
      </c>
      <c r="AS6286" s="17" t="s">
        <v>22</v>
      </c>
      <c r="AT6286" s="17" t="s">
        <v>22</v>
      </c>
      <c r="AU6286" s="17" t="s">
        <v>22</v>
      </c>
      <c r="AV6286" s="17" t="s">
        <v>22</v>
      </c>
      <c r="AW6286" s="17" t="s">
        <v>22</v>
      </c>
      <c r="AX6286" s="17" t="s">
        <v>22</v>
      </c>
      <c r="AY6286" s="17" t="s">
        <v>22</v>
      </c>
      <c r="AZ6286" s="17" t="s">
        <v>22</v>
      </c>
      <c r="BA6286" s="17" t="s">
        <v>22</v>
      </c>
      <c r="BD6286" s="17" t="s">
        <v>22</v>
      </c>
      <c r="BE6286" s="17" t="s">
        <v>22</v>
      </c>
      <c r="BF6286" s="17" t="s">
        <v>22</v>
      </c>
      <c r="BG6286" s="18" t="s">
        <v>22</v>
      </c>
      <c r="BH6286" s="3" t="s">
        <v>22</v>
      </c>
      <c r="BI6286" s="3" t="s">
        <v>22</v>
      </c>
      <c r="BK6286" s="3" t="s">
        <v>22</v>
      </c>
      <c r="BL6286" s="17" t="s">
        <v>22</v>
      </c>
      <c r="BM6286" s="19" t="s">
        <v>22</v>
      </c>
      <c r="BN6286" s="19">
        <f>P6286*R6286</f>
        <v>0</v>
      </c>
      <c r="BO6286" s="19" t="str">
        <f>IF(AND(BN6286&gt;120000, P6286&gt;25, X6286&lt;&gt;"WAVE 0"), "yes", "no")</f>
        <v>no</v>
      </c>
      <c r="BP6286" s="17" t="s">
        <v>22</v>
      </c>
    </row>
    <row r="6287" spans="1:68" x14ac:dyDescent="0.25">
      <c r="A6287" s="11" t="s">
        <v>12096</v>
      </c>
      <c r="B6287" s="12" t="s">
        <v>12097</v>
      </c>
      <c r="C6287" s="13" t="s">
        <v>14</v>
      </c>
      <c r="D6287" s="12" t="s">
        <v>9110</v>
      </c>
      <c r="E6287" s="13" t="s">
        <v>9111</v>
      </c>
      <c r="F6287" s="12">
        <v>2020</v>
      </c>
      <c r="G6287" s="13" t="s">
        <v>207</v>
      </c>
      <c r="H6287" s="12" t="s">
        <v>330</v>
      </c>
      <c r="I6287" s="13" t="s">
        <v>18</v>
      </c>
      <c r="J6287" s="12" t="s">
        <v>331</v>
      </c>
      <c r="K6287" s="13" t="s">
        <v>332</v>
      </c>
      <c r="L6287" s="12" t="s">
        <v>333</v>
      </c>
      <c r="M6287" s="13" t="s">
        <v>334</v>
      </c>
      <c r="N6287" s="2" t="s">
        <v>194</v>
      </c>
      <c r="O6287" s="13" t="s">
        <v>340</v>
      </c>
      <c r="P6287" s="14">
        <v>2990.4904999999999</v>
      </c>
      <c r="Q6287" s="14"/>
      <c r="R6287" s="13">
        <v>1</v>
      </c>
      <c r="S6287" s="15"/>
      <c r="T6287" s="13">
        <v>1</v>
      </c>
      <c r="U6287" s="13"/>
      <c r="V6287" s="16"/>
      <c r="W6287" s="16" t="str">
        <f t="shared" si="98"/>
        <v>PN77100019-4001</v>
      </c>
      <c r="Z6287" s="17" t="s">
        <v>109</v>
      </c>
      <c r="AA6287" s="17" t="s">
        <v>22</v>
      </c>
      <c r="AB6287" s="17" t="s">
        <v>22</v>
      </c>
      <c r="AC6287" s="17" t="s">
        <v>22</v>
      </c>
      <c r="AD6287" s="17" t="s">
        <v>22</v>
      </c>
      <c r="AE6287" s="17" t="s">
        <v>22</v>
      </c>
      <c r="AF6287" s="17" t="s">
        <v>22</v>
      </c>
      <c r="AG6287" s="17" t="s">
        <v>22</v>
      </c>
      <c r="AJ6287" s="17" t="s">
        <v>22</v>
      </c>
      <c r="AK6287" s="17" t="s">
        <v>22</v>
      </c>
      <c r="AO6287" s="17" t="s">
        <v>22</v>
      </c>
      <c r="AP6287" s="18" t="s">
        <v>22</v>
      </c>
      <c r="AQ6287" s="17" t="s">
        <v>22</v>
      </c>
      <c r="AR6287" s="17" t="s">
        <v>22</v>
      </c>
      <c r="AS6287" s="17" t="s">
        <v>22</v>
      </c>
      <c r="AT6287" s="17" t="s">
        <v>22</v>
      </c>
      <c r="AU6287" s="17" t="s">
        <v>22</v>
      </c>
      <c r="AV6287" s="17" t="s">
        <v>22</v>
      </c>
      <c r="AW6287" s="17" t="s">
        <v>22</v>
      </c>
      <c r="AX6287" s="17" t="s">
        <v>22</v>
      </c>
      <c r="AY6287" s="17" t="s">
        <v>22</v>
      </c>
      <c r="AZ6287" s="17" t="s">
        <v>22</v>
      </c>
      <c r="BA6287" s="17" t="s">
        <v>22</v>
      </c>
      <c r="BD6287" s="17" t="s">
        <v>22</v>
      </c>
      <c r="BE6287" s="17" t="s">
        <v>22</v>
      </c>
      <c r="BF6287" s="17" t="s">
        <v>22</v>
      </c>
      <c r="BG6287" s="18" t="s">
        <v>22</v>
      </c>
      <c r="BH6287" s="3" t="s">
        <v>22</v>
      </c>
      <c r="BI6287" s="3" t="s">
        <v>22</v>
      </c>
      <c r="BK6287" s="3" t="s">
        <v>22</v>
      </c>
      <c r="BL6287" s="17" t="s">
        <v>22</v>
      </c>
      <c r="BM6287" s="19" t="s">
        <v>22</v>
      </c>
      <c r="BN6287" s="19">
        <f>P6287*R6287</f>
        <v>2990.4904999999999</v>
      </c>
      <c r="BO6287" s="19" t="str">
        <f>IF(AND(BN6287&gt;120000, P6287&gt;25, X6287&lt;&gt;"WAVE 0"), "yes", "no")</f>
        <v>no</v>
      </c>
      <c r="BP6287" s="17" t="s">
        <v>22</v>
      </c>
    </row>
    <row r="6288" spans="1:68" x14ac:dyDescent="0.25">
      <c r="A6288" s="11" t="s">
        <v>12098</v>
      </c>
      <c r="B6288" s="12" t="s">
        <v>9035</v>
      </c>
      <c r="C6288" s="13" t="s">
        <v>14</v>
      </c>
      <c r="D6288" s="12" t="s">
        <v>9110</v>
      </c>
      <c r="E6288" s="13" t="s">
        <v>9111</v>
      </c>
      <c r="F6288" s="12">
        <v>2020</v>
      </c>
      <c r="G6288" s="13" t="s">
        <v>207</v>
      </c>
      <c r="H6288" s="12" t="s">
        <v>330</v>
      </c>
      <c r="I6288" s="13" t="s">
        <v>18</v>
      </c>
      <c r="J6288" s="12" t="s">
        <v>331</v>
      </c>
      <c r="K6288" s="13" t="s">
        <v>332</v>
      </c>
      <c r="L6288" s="12" t="s">
        <v>333</v>
      </c>
      <c r="M6288" s="13" t="s">
        <v>334</v>
      </c>
      <c r="N6288" s="2" t="s">
        <v>194</v>
      </c>
      <c r="O6288" s="13" t="s">
        <v>340</v>
      </c>
      <c r="P6288" s="14">
        <v>3602.1763999999998</v>
      </c>
      <c r="Q6288" s="14">
        <v>40839.490000000005</v>
      </c>
      <c r="R6288" s="13">
        <v>7</v>
      </c>
      <c r="S6288" s="15">
        <v>0.6</v>
      </c>
      <c r="T6288" s="13">
        <v>1</v>
      </c>
      <c r="U6288" s="13">
        <v>2</v>
      </c>
      <c r="V6288" s="16">
        <v>0</v>
      </c>
      <c r="W6288" s="16" t="str">
        <f t="shared" si="98"/>
        <v>PN77100021-4001</v>
      </c>
      <c r="Z6288" s="17" t="s">
        <v>109</v>
      </c>
      <c r="AA6288" s="17" t="s">
        <v>22</v>
      </c>
      <c r="AB6288" s="17" t="s">
        <v>22</v>
      </c>
      <c r="AC6288" s="17" t="s">
        <v>22</v>
      </c>
      <c r="AD6288" s="17" t="s">
        <v>22</v>
      </c>
      <c r="AE6288" s="17" t="s">
        <v>22</v>
      </c>
      <c r="AF6288" s="17" t="s">
        <v>22</v>
      </c>
      <c r="AG6288" s="17" t="s">
        <v>22</v>
      </c>
      <c r="AJ6288" s="17" t="s">
        <v>22</v>
      </c>
      <c r="AK6288" s="17" t="s">
        <v>22</v>
      </c>
      <c r="AO6288" s="17" t="s">
        <v>22</v>
      </c>
      <c r="AP6288" s="18" t="s">
        <v>22</v>
      </c>
      <c r="AQ6288" s="17" t="s">
        <v>22</v>
      </c>
      <c r="AR6288" s="17" t="s">
        <v>22</v>
      </c>
      <c r="AS6288" s="17" t="s">
        <v>22</v>
      </c>
      <c r="AT6288" s="17" t="s">
        <v>22</v>
      </c>
      <c r="AU6288" s="17" t="s">
        <v>22</v>
      </c>
      <c r="AV6288" s="17" t="s">
        <v>22</v>
      </c>
      <c r="AW6288" s="17" t="s">
        <v>22</v>
      </c>
      <c r="AX6288" s="17" t="s">
        <v>22</v>
      </c>
      <c r="AY6288" s="17" t="s">
        <v>22</v>
      </c>
      <c r="AZ6288" s="17" t="s">
        <v>22</v>
      </c>
      <c r="BA6288" s="17" t="s">
        <v>22</v>
      </c>
      <c r="BD6288" s="17" t="s">
        <v>22</v>
      </c>
      <c r="BE6288" s="17" t="s">
        <v>22</v>
      </c>
      <c r="BF6288" s="17" t="s">
        <v>22</v>
      </c>
      <c r="BG6288" s="18" t="s">
        <v>22</v>
      </c>
      <c r="BH6288" s="3" t="s">
        <v>22</v>
      </c>
      <c r="BI6288" s="3" t="s">
        <v>22</v>
      </c>
      <c r="BK6288" s="3" t="s">
        <v>22</v>
      </c>
      <c r="BL6288" s="17" t="s">
        <v>22</v>
      </c>
      <c r="BM6288" s="19" t="s">
        <v>22</v>
      </c>
      <c r="BN6288" s="19">
        <f>P6288*R6288</f>
        <v>25215.234799999998</v>
      </c>
      <c r="BO6288" s="19" t="str">
        <f>IF(AND(BN6288&gt;120000, P6288&gt;25, X6288&lt;&gt;"WAVE 0"), "yes", "no")</f>
        <v>no</v>
      </c>
      <c r="BP6288" s="17" t="s">
        <v>51</v>
      </c>
    </row>
    <row r="6289" spans="1:68" x14ac:dyDescent="0.25">
      <c r="A6289" s="11" t="s">
        <v>12099</v>
      </c>
      <c r="B6289" s="12" t="s">
        <v>9035</v>
      </c>
      <c r="C6289" s="13" t="s">
        <v>14</v>
      </c>
      <c r="D6289" s="12" t="s">
        <v>9110</v>
      </c>
      <c r="E6289" s="13" t="s">
        <v>9111</v>
      </c>
      <c r="F6289" s="12">
        <v>2020</v>
      </c>
      <c r="G6289" s="13" t="s">
        <v>207</v>
      </c>
      <c r="H6289" s="12" t="s">
        <v>330</v>
      </c>
      <c r="I6289" s="13" t="s">
        <v>18</v>
      </c>
      <c r="J6289" s="12" t="s">
        <v>331</v>
      </c>
      <c r="K6289" s="13" t="s">
        <v>332</v>
      </c>
      <c r="L6289" s="12" t="s">
        <v>333</v>
      </c>
      <c r="M6289" s="13" t="s">
        <v>334</v>
      </c>
      <c r="N6289" s="2" t="s">
        <v>194</v>
      </c>
      <c r="O6289" s="13" t="s">
        <v>340</v>
      </c>
      <c r="P6289" s="14">
        <v>2960.8638999999998</v>
      </c>
      <c r="Q6289" s="14">
        <v>33740.6</v>
      </c>
      <c r="R6289" s="13">
        <v>11</v>
      </c>
      <c r="S6289" s="15">
        <v>0.14285714285714285</v>
      </c>
      <c r="T6289" s="13">
        <v>1</v>
      </c>
      <c r="U6289" s="13">
        <v>3</v>
      </c>
      <c r="V6289" s="16">
        <v>0</v>
      </c>
      <c r="W6289" s="16" t="str">
        <f t="shared" si="98"/>
        <v>PN77100074-4001</v>
      </c>
      <c r="Z6289" s="17" t="s">
        <v>109</v>
      </c>
      <c r="AA6289" s="17" t="s">
        <v>22</v>
      </c>
      <c r="AB6289" s="17" t="s">
        <v>22</v>
      </c>
      <c r="AC6289" s="17" t="s">
        <v>22</v>
      </c>
      <c r="AD6289" s="17" t="s">
        <v>22</v>
      </c>
      <c r="AE6289" s="17" t="s">
        <v>22</v>
      </c>
      <c r="AF6289" s="17" t="s">
        <v>22</v>
      </c>
      <c r="AG6289" s="17" t="s">
        <v>22</v>
      </c>
      <c r="AJ6289" s="17" t="s">
        <v>22</v>
      </c>
      <c r="AK6289" s="17" t="s">
        <v>22</v>
      </c>
      <c r="AO6289" s="17" t="s">
        <v>22</v>
      </c>
      <c r="AP6289" s="18" t="s">
        <v>22</v>
      </c>
      <c r="AQ6289" s="17" t="s">
        <v>22</v>
      </c>
      <c r="AR6289" s="17" t="s">
        <v>22</v>
      </c>
      <c r="AS6289" s="17" t="s">
        <v>22</v>
      </c>
      <c r="AT6289" s="17" t="s">
        <v>22</v>
      </c>
      <c r="AU6289" s="17" t="s">
        <v>22</v>
      </c>
      <c r="AV6289" s="17" t="s">
        <v>22</v>
      </c>
      <c r="AW6289" s="17" t="s">
        <v>22</v>
      </c>
      <c r="AX6289" s="17" t="s">
        <v>22</v>
      </c>
      <c r="AY6289" s="17" t="s">
        <v>22</v>
      </c>
      <c r="AZ6289" s="17" t="s">
        <v>22</v>
      </c>
      <c r="BA6289" s="17" t="s">
        <v>22</v>
      </c>
      <c r="BD6289" s="17" t="s">
        <v>22</v>
      </c>
      <c r="BE6289" s="17" t="s">
        <v>22</v>
      </c>
      <c r="BF6289" s="17" t="s">
        <v>22</v>
      </c>
      <c r="BG6289" s="18" t="s">
        <v>22</v>
      </c>
      <c r="BH6289" s="3" t="s">
        <v>22</v>
      </c>
      <c r="BI6289" s="3" t="s">
        <v>22</v>
      </c>
      <c r="BK6289" s="3" t="s">
        <v>22</v>
      </c>
      <c r="BL6289" s="17" t="s">
        <v>22</v>
      </c>
      <c r="BM6289" s="19" t="s">
        <v>22</v>
      </c>
      <c r="BN6289" s="19">
        <f>P6289*R6289</f>
        <v>32569.502899999999</v>
      </c>
      <c r="BO6289" s="19" t="str">
        <f>IF(AND(BN6289&gt;120000, P6289&gt;25, X6289&lt;&gt;"WAVE 0"), "yes", "no")</f>
        <v>no</v>
      </c>
      <c r="BP6289" s="17" t="s">
        <v>51</v>
      </c>
    </row>
    <row r="6290" spans="1:68" x14ac:dyDescent="0.25">
      <c r="A6290" s="11" t="s">
        <v>12100</v>
      </c>
      <c r="B6290" s="12" t="s">
        <v>346</v>
      </c>
      <c r="C6290" s="13" t="s">
        <v>14</v>
      </c>
      <c r="D6290" s="12" t="s">
        <v>338</v>
      </c>
      <c r="E6290" s="13" t="s">
        <v>339</v>
      </c>
      <c r="F6290" s="12">
        <v>2020</v>
      </c>
      <c r="G6290" s="13" t="s">
        <v>207</v>
      </c>
      <c r="H6290" s="12" t="s">
        <v>330</v>
      </c>
      <c r="I6290" s="13" t="s">
        <v>18</v>
      </c>
      <c r="J6290" s="12" t="s">
        <v>331</v>
      </c>
      <c r="K6290" s="13" t="s">
        <v>332</v>
      </c>
      <c r="L6290" s="12" t="s">
        <v>333</v>
      </c>
      <c r="M6290" s="13" t="s">
        <v>334</v>
      </c>
      <c r="N6290" s="2" t="s">
        <v>19</v>
      </c>
      <c r="O6290" s="13" t="s">
        <v>340</v>
      </c>
      <c r="P6290" s="14"/>
      <c r="Q6290" s="14"/>
      <c r="R6290" s="13">
        <v>0</v>
      </c>
      <c r="S6290" s="15"/>
      <c r="T6290" s="13">
        <v>1</v>
      </c>
      <c r="U6290" s="13"/>
      <c r="V6290" s="16"/>
      <c r="W6290" s="16" t="str">
        <f t="shared" si="98"/>
        <v>PN77100192-5001</v>
      </c>
      <c r="Z6290" s="17" t="s">
        <v>17</v>
      </c>
      <c r="AA6290" s="17" t="s">
        <v>22</v>
      </c>
      <c r="AB6290" s="17" t="s">
        <v>22</v>
      </c>
      <c r="AC6290" s="17" t="s">
        <v>22</v>
      </c>
      <c r="AD6290" s="17" t="s">
        <v>22</v>
      </c>
      <c r="AE6290" s="17" t="s">
        <v>22</v>
      </c>
      <c r="AF6290" s="17" t="s">
        <v>22</v>
      </c>
      <c r="AG6290" s="17" t="s">
        <v>22</v>
      </c>
      <c r="AJ6290" s="17" t="s">
        <v>22</v>
      </c>
      <c r="AK6290" s="17" t="s">
        <v>22</v>
      </c>
      <c r="AO6290" s="17" t="s">
        <v>22</v>
      </c>
      <c r="AP6290" s="18" t="s">
        <v>22</v>
      </c>
      <c r="AQ6290" s="17" t="s">
        <v>22</v>
      </c>
      <c r="AR6290" s="17" t="s">
        <v>22</v>
      </c>
      <c r="AS6290" s="17" t="s">
        <v>22</v>
      </c>
      <c r="AT6290" s="17" t="s">
        <v>22</v>
      </c>
      <c r="AU6290" s="17" t="s">
        <v>22</v>
      </c>
      <c r="AV6290" s="17" t="s">
        <v>22</v>
      </c>
      <c r="AW6290" s="17" t="s">
        <v>22</v>
      </c>
      <c r="AX6290" s="17" t="s">
        <v>22</v>
      </c>
      <c r="AY6290" s="17" t="s">
        <v>22</v>
      </c>
      <c r="AZ6290" s="17" t="s">
        <v>22</v>
      </c>
      <c r="BA6290" s="17" t="s">
        <v>22</v>
      </c>
      <c r="BD6290" s="17" t="s">
        <v>22</v>
      </c>
      <c r="BE6290" s="17" t="s">
        <v>22</v>
      </c>
      <c r="BF6290" s="17" t="s">
        <v>22</v>
      </c>
      <c r="BG6290" s="18" t="s">
        <v>22</v>
      </c>
      <c r="BH6290" s="3" t="s">
        <v>22</v>
      </c>
      <c r="BI6290" s="3" t="s">
        <v>22</v>
      </c>
      <c r="BK6290" s="3" t="s">
        <v>22</v>
      </c>
      <c r="BL6290" s="17" t="s">
        <v>22</v>
      </c>
      <c r="BM6290" s="19" t="s">
        <v>22</v>
      </c>
      <c r="BN6290" s="19">
        <f>P6290*R6290</f>
        <v>0</v>
      </c>
      <c r="BO6290" s="19" t="str">
        <f>IF(AND(BN6290&gt;120000, P6290&gt;25, X6290&lt;&gt;"WAVE 0"), "yes", "no")</f>
        <v>no</v>
      </c>
      <c r="BP6290" s="17" t="s">
        <v>22</v>
      </c>
    </row>
    <row r="6291" spans="1:68" x14ac:dyDescent="0.25">
      <c r="A6291" s="11" t="s">
        <v>12101</v>
      </c>
      <c r="B6291" s="12" t="s">
        <v>346</v>
      </c>
      <c r="C6291" s="13" t="s">
        <v>14</v>
      </c>
      <c r="D6291" s="12" t="s">
        <v>338</v>
      </c>
      <c r="E6291" s="13" t="s">
        <v>339</v>
      </c>
      <c r="F6291" s="12">
        <v>2020</v>
      </c>
      <c r="G6291" s="13" t="s">
        <v>207</v>
      </c>
      <c r="H6291" s="12" t="s">
        <v>330</v>
      </c>
      <c r="I6291" s="13" t="s">
        <v>18</v>
      </c>
      <c r="J6291" s="12" t="s">
        <v>331</v>
      </c>
      <c r="K6291" s="13" t="s">
        <v>332</v>
      </c>
      <c r="L6291" s="12" t="s">
        <v>333</v>
      </c>
      <c r="M6291" s="13" t="s">
        <v>334</v>
      </c>
      <c r="N6291" s="2" t="s">
        <v>19</v>
      </c>
      <c r="O6291" s="13" t="s">
        <v>340</v>
      </c>
      <c r="P6291" s="14"/>
      <c r="Q6291" s="14"/>
      <c r="R6291" s="13">
        <v>0</v>
      </c>
      <c r="S6291" s="15"/>
      <c r="T6291" s="13">
        <v>1</v>
      </c>
      <c r="U6291" s="13"/>
      <c r="V6291" s="16"/>
      <c r="W6291" s="16" t="str">
        <f t="shared" si="98"/>
        <v>PN77100193-5001</v>
      </c>
      <c r="Z6291" s="17" t="s">
        <v>17</v>
      </c>
      <c r="AA6291" s="17" t="s">
        <v>22</v>
      </c>
      <c r="AB6291" s="17" t="s">
        <v>22</v>
      </c>
      <c r="AC6291" s="17" t="s">
        <v>22</v>
      </c>
      <c r="AD6291" s="17" t="s">
        <v>22</v>
      </c>
      <c r="AE6291" s="17" t="s">
        <v>22</v>
      </c>
      <c r="AF6291" s="17" t="s">
        <v>22</v>
      </c>
      <c r="AG6291" s="17" t="s">
        <v>22</v>
      </c>
      <c r="AJ6291" s="17" t="s">
        <v>22</v>
      </c>
      <c r="AK6291" s="17" t="s">
        <v>22</v>
      </c>
      <c r="AO6291" s="17" t="s">
        <v>22</v>
      </c>
      <c r="AP6291" s="18" t="s">
        <v>22</v>
      </c>
      <c r="AQ6291" s="17" t="s">
        <v>22</v>
      </c>
      <c r="AR6291" s="17" t="s">
        <v>22</v>
      </c>
      <c r="AS6291" s="17" t="s">
        <v>22</v>
      </c>
      <c r="AT6291" s="17" t="s">
        <v>22</v>
      </c>
      <c r="AU6291" s="17" t="s">
        <v>22</v>
      </c>
      <c r="AV6291" s="17" t="s">
        <v>22</v>
      </c>
      <c r="AW6291" s="17" t="s">
        <v>22</v>
      </c>
      <c r="AX6291" s="17" t="s">
        <v>22</v>
      </c>
      <c r="AY6291" s="17" t="s">
        <v>22</v>
      </c>
      <c r="AZ6291" s="17" t="s">
        <v>22</v>
      </c>
      <c r="BA6291" s="17" t="s">
        <v>22</v>
      </c>
      <c r="BD6291" s="17" t="s">
        <v>22</v>
      </c>
      <c r="BE6291" s="17" t="s">
        <v>22</v>
      </c>
      <c r="BF6291" s="17" t="s">
        <v>22</v>
      </c>
      <c r="BG6291" s="18" t="s">
        <v>22</v>
      </c>
      <c r="BH6291" s="3" t="s">
        <v>22</v>
      </c>
      <c r="BI6291" s="3" t="s">
        <v>22</v>
      </c>
      <c r="BK6291" s="3" t="s">
        <v>22</v>
      </c>
      <c r="BL6291" s="17" t="s">
        <v>22</v>
      </c>
      <c r="BM6291" s="19" t="s">
        <v>22</v>
      </c>
      <c r="BN6291" s="19">
        <f>P6291*R6291</f>
        <v>0</v>
      </c>
      <c r="BO6291" s="19" t="str">
        <f>IF(AND(BN6291&gt;120000, P6291&gt;25, X6291&lt;&gt;"WAVE 0"), "yes", "no")</f>
        <v>no</v>
      </c>
      <c r="BP6291" s="17" t="s">
        <v>22</v>
      </c>
    </row>
    <row r="6292" spans="1:68" x14ac:dyDescent="0.25">
      <c r="A6292" s="11" t="s">
        <v>12102</v>
      </c>
      <c r="B6292" s="12" t="s">
        <v>344</v>
      </c>
      <c r="C6292" s="13" t="s">
        <v>14</v>
      </c>
      <c r="D6292" s="12" t="s">
        <v>338</v>
      </c>
      <c r="E6292" s="13" t="s">
        <v>339</v>
      </c>
      <c r="F6292" s="12">
        <v>2020</v>
      </c>
      <c r="G6292" s="13" t="s">
        <v>207</v>
      </c>
      <c r="H6292" s="12" t="s">
        <v>330</v>
      </c>
      <c r="I6292" s="13" t="s">
        <v>18</v>
      </c>
      <c r="J6292" s="12" t="s">
        <v>331</v>
      </c>
      <c r="K6292" s="13" t="s">
        <v>332</v>
      </c>
      <c r="L6292" s="12" t="s">
        <v>333</v>
      </c>
      <c r="M6292" s="13" t="s">
        <v>334</v>
      </c>
      <c r="N6292" s="2" t="s">
        <v>19</v>
      </c>
      <c r="O6292" s="13" t="s">
        <v>340</v>
      </c>
      <c r="P6292" s="14">
        <v>66.474999999999994</v>
      </c>
      <c r="Q6292" s="14">
        <v>713.18999999999994</v>
      </c>
      <c r="R6292" s="13">
        <v>3</v>
      </c>
      <c r="S6292" s="15">
        <v>0.4</v>
      </c>
      <c r="T6292" s="13">
        <v>1</v>
      </c>
      <c r="U6292" s="13">
        <v>2</v>
      </c>
      <c r="V6292" s="16">
        <v>0</v>
      </c>
      <c r="W6292" s="16" t="str">
        <f t="shared" si="98"/>
        <v>PN77100278-5001</v>
      </c>
      <c r="Z6292" s="17" t="s">
        <v>17</v>
      </c>
      <c r="AB6292" s="17" t="s">
        <v>22</v>
      </c>
      <c r="AC6292" s="17" t="s">
        <v>22</v>
      </c>
      <c r="AD6292" s="17" t="s">
        <v>22</v>
      </c>
      <c r="AE6292" s="17" t="s">
        <v>42</v>
      </c>
      <c r="AF6292" s="17" t="s">
        <v>341</v>
      </c>
      <c r="AG6292" s="17" t="s">
        <v>22</v>
      </c>
      <c r="AJ6292" s="17" t="s">
        <v>22</v>
      </c>
      <c r="AK6292" s="17" t="s">
        <v>342</v>
      </c>
      <c r="AO6292" s="17" t="s">
        <v>46</v>
      </c>
      <c r="AP6292" s="18">
        <v>42785</v>
      </c>
      <c r="AQ6292" s="17" t="s">
        <v>22</v>
      </c>
      <c r="AR6292" s="17" t="s">
        <v>22</v>
      </c>
      <c r="AS6292" s="17" t="s">
        <v>22</v>
      </c>
      <c r="AT6292" s="17" t="s">
        <v>22</v>
      </c>
      <c r="AU6292" s="17" t="s">
        <v>22</v>
      </c>
      <c r="AV6292" s="17" t="s">
        <v>22</v>
      </c>
      <c r="BE6292" s="17" t="s">
        <v>52</v>
      </c>
      <c r="BF6292" s="17" t="s">
        <v>53</v>
      </c>
      <c r="BG6292" s="18" t="s">
        <v>53</v>
      </c>
      <c r="BL6292" s="17" t="s">
        <v>354</v>
      </c>
      <c r="BM6292" s="19" t="s">
        <v>22</v>
      </c>
      <c r="BN6292" s="19">
        <f>P6292*R6292</f>
        <v>199.42499999999998</v>
      </c>
      <c r="BO6292" s="19" t="str">
        <f>IF(AND(BN6292&gt;120000, P6292&gt;25, X6292&lt;&gt;"WAVE 0"), "yes", "no")</f>
        <v>no</v>
      </c>
      <c r="BP6292" s="17" t="s">
        <v>22</v>
      </c>
    </row>
    <row r="6293" spans="1:68" x14ac:dyDescent="0.25">
      <c r="A6293" s="11" t="s">
        <v>12103</v>
      </c>
      <c r="B6293" s="12" t="s">
        <v>12104</v>
      </c>
      <c r="C6293" s="13" t="s">
        <v>14</v>
      </c>
      <c r="D6293" s="12" t="s">
        <v>8884</v>
      </c>
      <c r="E6293" s="13" t="s">
        <v>8885</v>
      </c>
      <c r="F6293" s="12">
        <v>2020</v>
      </c>
      <c r="G6293" s="13" t="s">
        <v>207</v>
      </c>
      <c r="H6293" s="12" t="s">
        <v>330</v>
      </c>
      <c r="I6293" s="13" t="s">
        <v>18</v>
      </c>
      <c r="J6293" s="12" t="s">
        <v>331</v>
      </c>
      <c r="K6293" s="13" t="s">
        <v>332</v>
      </c>
      <c r="L6293" s="12" t="s">
        <v>333</v>
      </c>
      <c r="M6293" s="13" t="s">
        <v>334</v>
      </c>
      <c r="N6293" s="2" t="s">
        <v>19</v>
      </c>
      <c r="O6293" s="13" t="s">
        <v>340</v>
      </c>
      <c r="P6293" s="14">
        <v>901.03089999999997</v>
      </c>
      <c r="Q6293" s="14">
        <v>5732.79</v>
      </c>
      <c r="R6293" s="13">
        <v>0</v>
      </c>
      <c r="S6293" s="15">
        <v>0.5</v>
      </c>
      <c r="T6293" s="13">
        <v>1</v>
      </c>
      <c r="U6293" s="13">
        <v>0</v>
      </c>
      <c r="V6293" s="16">
        <v>0</v>
      </c>
      <c r="W6293" s="16" t="str">
        <f t="shared" si="98"/>
        <v>PN77100332-4001</v>
      </c>
      <c r="Z6293" s="17" t="s">
        <v>109</v>
      </c>
      <c r="AB6293" s="17" t="s">
        <v>22</v>
      </c>
      <c r="AC6293" s="17" t="s">
        <v>22</v>
      </c>
      <c r="AD6293" s="17" t="s">
        <v>22</v>
      </c>
      <c r="AE6293" s="17" t="s">
        <v>42</v>
      </c>
      <c r="AF6293" s="17" t="s">
        <v>341</v>
      </c>
      <c r="AG6293" s="17" t="s">
        <v>22</v>
      </c>
      <c r="AJ6293" s="17" t="s">
        <v>22</v>
      </c>
      <c r="AK6293" s="17" t="s">
        <v>342</v>
      </c>
      <c r="AQ6293" s="17" t="s">
        <v>22</v>
      </c>
      <c r="AR6293" s="17" t="s">
        <v>22</v>
      </c>
      <c r="AS6293" s="17" t="s">
        <v>22</v>
      </c>
      <c r="AT6293" s="17" t="s">
        <v>22</v>
      </c>
      <c r="AU6293" s="17" t="s">
        <v>22</v>
      </c>
      <c r="AV6293" s="17" t="s">
        <v>22</v>
      </c>
      <c r="BE6293" s="17" t="s">
        <v>52</v>
      </c>
      <c r="BF6293" s="17" t="s">
        <v>53</v>
      </c>
      <c r="BG6293" s="18" t="s">
        <v>53</v>
      </c>
      <c r="BL6293" s="17" t="s">
        <v>8886</v>
      </c>
      <c r="BM6293" s="19" t="s">
        <v>22</v>
      </c>
      <c r="BN6293" s="19">
        <f>P6293*R6293</f>
        <v>0</v>
      </c>
      <c r="BO6293" s="19" t="str">
        <f>IF(AND(BN6293&gt;120000, P6293&gt;25, X6293&lt;&gt;"WAVE 0"), "yes", "no")</f>
        <v>no</v>
      </c>
      <c r="BP6293" s="17" t="s">
        <v>22</v>
      </c>
    </row>
    <row r="6294" spans="1:68" x14ac:dyDescent="0.25">
      <c r="A6294" s="11" t="s">
        <v>12105</v>
      </c>
      <c r="B6294" s="12" t="s">
        <v>12106</v>
      </c>
      <c r="C6294" s="13" t="s">
        <v>14</v>
      </c>
      <c r="D6294" s="12" t="s">
        <v>8884</v>
      </c>
      <c r="E6294" s="13" t="s">
        <v>8885</v>
      </c>
      <c r="F6294" s="12">
        <v>2020</v>
      </c>
      <c r="G6294" s="13" t="s">
        <v>207</v>
      </c>
      <c r="H6294" s="12" t="s">
        <v>330</v>
      </c>
      <c r="I6294" s="13" t="s">
        <v>18</v>
      </c>
      <c r="J6294" s="12" t="s">
        <v>331</v>
      </c>
      <c r="K6294" s="13" t="s">
        <v>332</v>
      </c>
      <c r="L6294" s="12" t="s">
        <v>333</v>
      </c>
      <c r="M6294" s="13" t="s">
        <v>334</v>
      </c>
      <c r="N6294" s="2" t="s">
        <v>19</v>
      </c>
      <c r="O6294" s="13" t="s">
        <v>340</v>
      </c>
      <c r="P6294" s="14">
        <v>733.28409999999997</v>
      </c>
      <c r="Q6294" s="14">
        <v>10159.959999999999</v>
      </c>
      <c r="R6294" s="13">
        <v>0</v>
      </c>
      <c r="S6294" s="15">
        <v>1</v>
      </c>
      <c r="T6294" s="13">
        <v>1</v>
      </c>
      <c r="U6294" s="13">
        <v>2</v>
      </c>
      <c r="V6294" s="16">
        <v>0</v>
      </c>
      <c r="W6294" s="16" t="str">
        <f t="shared" si="98"/>
        <v>PN77100333-4001</v>
      </c>
      <c r="Z6294" s="17" t="s">
        <v>109</v>
      </c>
      <c r="AA6294" s="17" t="s">
        <v>22</v>
      </c>
      <c r="AB6294" s="17" t="s">
        <v>22</v>
      </c>
      <c r="AC6294" s="17" t="s">
        <v>22</v>
      </c>
      <c r="AD6294" s="17" t="s">
        <v>22</v>
      </c>
      <c r="AE6294" s="17" t="s">
        <v>22</v>
      </c>
      <c r="AF6294" s="17" t="s">
        <v>22</v>
      </c>
      <c r="AG6294" s="17" t="s">
        <v>22</v>
      </c>
      <c r="AJ6294" s="17" t="s">
        <v>22</v>
      </c>
      <c r="AK6294" s="17" t="s">
        <v>22</v>
      </c>
      <c r="AO6294" s="17" t="s">
        <v>22</v>
      </c>
      <c r="AP6294" s="18" t="s">
        <v>22</v>
      </c>
      <c r="AQ6294" s="17" t="s">
        <v>22</v>
      </c>
      <c r="AR6294" s="17" t="s">
        <v>22</v>
      </c>
      <c r="AS6294" s="17" t="s">
        <v>22</v>
      </c>
      <c r="AT6294" s="17" t="s">
        <v>22</v>
      </c>
      <c r="AU6294" s="17" t="s">
        <v>22</v>
      </c>
      <c r="AV6294" s="17" t="s">
        <v>22</v>
      </c>
      <c r="AW6294" s="17" t="s">
        <v>22</v>
      </c>
      <c r="AX6294" s="17" t="s">
        <v>22</v>
      </c>
      <c r="AY6294" s="17" t="s">
        <v>22</v>
      </c>
      <c r="AZ6294" s="17" t="s">
        <v>22</v>
      </c>
      <c r="BA6294" s="17" t="s">
        <v>22</v>
      </c>
      <c r="BD6294" s="17" t="s">
        <v>22</v>
      </c>
      <c r="BE6294" s="17" t="s">
        <v>22</v>
      </c>
      <c r="BF6294" s="17" t="s">
        <v>22</v>
      </c>
      <c r="BG6294" s="18" t="s">
        <v>22</v>
      </c>
      <c r="BH6294" s="3" t="s">
        <v>22</v>
      </c>
      <c r="BI6294" s="3" t="s">
        <v>22</v>
      </c>
      <c r="BK6294" s="3" t="s">
        <v>22</v>
      </c>
      <c r="BL6294" s="17" t="s">
        <v>22</v>
      </c>
      <c r="BM6294" s="19" t="s">
        <v>22</v>
      </c>
      <c r="BN6294" s="19">
        <f>P6294*R6294</f>
        <v>0</v>
      </c>
      <c r="BO6294" s="19" t="str">
        <f>IF(AND(BN6294&gt;120000, P6294&gt;25, X6294&lt;&gt;"WAVE 0"), "yes", "no")</f>
        <v>no</v>
      </c>
      <c r="BP6294" s="17" t="s">
        <v>22</v>
      </c>
    </row>
    <row r="6295" spans="1:68" x14ac:dyDescent="0.25">
      <c r="A6295" s="11" t="s">
        <v>12107</v>
      </c>
      <c r="B6295" s="12" t="s">
        <v>12108</v>
      </c>
      <c r="C6295" s="13" t="s">
        <v>14</v>
      </c>
      <c r="D6295" s="12" t="s">
        <v>8884</v>
      </c>
      <c r="E6295" s="13" t="s">
        <v>8885</v>
      </c>
      <c r="F6295" s="12">
        <v>2020</v>
      </c>
      <c r="G6295" s="13" t="s">
        <v>207</v>
      </c>
      <c r="H6295" s="12" t="s">
        <v>330</v>
      </c>
      <c r="I6295" s="13" t="s">
        <v>18</v>
      </c>
      <c r="J6295" s="12" t="s">
        <v>331</v>
      </c>
      <c r="K6295" s="13" t="s">
        <v>332</v>
      </c>
      <c r="L6295" s="12" t="s">
        <v>333</v>
      </c>
      <c r="M6295" s="13" t="s">
        <v>334</v>
      </c>
      <c r="N6295" s="2" t="s">
        <v>19</v>
      </c>
      <c r="O6295" s="13" t="s">
        <v>340</v>
      </c>
      <c r="P6295" s="14">
        <v>1864.3462</v>
      </c>
      <c r="Q6295" s="14">
        <v>11758.33</v>
      </c>
      <c r="R6295" s="13">
        <v>0</v>
      </c>
      <c r="S6295" s="15">
        <v>0.5</v>
      </c>
      <c r="T6295" s="13">
        <v>1</v>
      </c>
      <c r="U6295" s="13">
        <v>1</v>
      </c>
      <c r="V6295" s="16">
        <v>0</v>
      </c>
      <c r="W6295" s="16" t="str">
        <f t="shared" si="98"/>
        <v>PN77100334-4001</v>
      </c>
      <c r="Z6295" s="17" t="s">
        <v>109</v>
      </c>
      <c r="AB6295" s="17" t="s">
        <v>22</v>
      </c>
      <c r="AC6295" s="17" t="s">
        <v>22</v>
      </c>
      <c r="AD6295" s="17" t="s">
        <v>22</v>
      </c>
      <c r="AE6295" s="17" t="s">
        <v>42</v>
      </c>
      <c r="AF6295" s="17" t="s">
        <v>341</v>
      </c>
      <c r="AG6295" s="17" t="s">
        <v>22</v>
      </c>
      <c r="AJ6295" s="17" t="s">
        <v>22</v>
      </c>
      <c r="AK6295" s="17" t="s">
        <v>342</v>
      </c>
      <c r="AQ6295" s="17" t="s">
        <v>22</v>
      </c>
      <c r="AR6295" s="17" t="s">
        <v>22</v>
      </c>
      <c r="AS6295" s="17" t="s">
        <v>22</v>
      </c>
      <c r="AT6295" s="17" t="s">
        <v>22</v>
      </c>
      <c r="AU6295" s="17" t="s">
        <v>22</v>
      </c>
      <c r="AV6295" s="17" t="s">
        <v>22</v>
      </c>
      <c r="BE6295" s="17" t="s">
        <v>52</v>
      </c>
      <c r="BF6295" s="17" t="s">
        <v>53</v>
      </c>
      <c r="BG6295" s="18" t="s">
        <v>53</v>
      </c>
      <c r="BL6295" s="17" t="s">
        <v>8886</v>
      </c>
      <c r="BM6295" s="19" t="s">
        <v>22</v>
      </c>
      <c r="BN6295" s="19">
        <f>P6295*R6295</f>
        <v>0</v>
      </c>
      <c r="BO6295" s="19" t="str">
        <f>IF(AND(BN6295&gt;120000, P6295&gt;25, X6295&lt;&gt;"WAVE 0"), "yes", "no")</f>
        <v>no</v>
      </c>
      <c r="BP6295" s="17" t="s">
        <v>22</v>
      </c>
    </row>
    <row r="6296" spans="1:68" x14ac:dyDescent="0.25">
      <c r="A6296" s="11" t="s">
        <v>12109</v>
      </c>
      <c r="B6296" s="12" t="s">
        <v>10092</v>
      </c>
      <c r="C6296" s="13" t="s">
        <v>14</v>
      </c>
      <c r="D6296" s="12" t="s">
        <v>8884</v>
      </c>
      <c r="E6296" s="13" t="s">
        <v>8885</v>
      </c>
      <c r="F6296" s="12">
        <v>2020</v>
      </c>
      <c r="G6296" s="13" t="s">
        <v>207</v>
      </c>
      <c r="H6296" s="12" t="s">
        <v>330</v>
      </c>
      <c r="I6296" s="13" t="s">
        <v>18</v>
      </c>
      <c r="J6296" s="12" t="s">
        <v>331</v>
      </c>
      <c r="K6296" s="13" t="s">
        <v>332</v>
      </c>
      <c r="L6296" s="12" t="s">
        <v>333</v>
      </c>
      <c r="M6296" s="13" t="s">
        <v>334</v>
      </c>
      <c r="N6296" s="2" t="s">
        <v>19</v>
      </c>
      <c r="O6296" s="13" t="s">
        <v>340</v>
      </c>
      <c r="P6296" s="14">
        <v>824.11980000000005</v>
      </c>
      <c r="Q6296" s="14">
        <v>5251.4</v>
      </c>
      <c r="R6296" s="13">
        <v>0</v>
      </c>
      <c r="S6296" s="15">
        <v>0.5</v>
      </c>
      <c r="T6296" s="13">
        <v>1</v>
      </c>
      <c r="U6296" s="13">
        <v>2</v>
      </c>
      <c r="V6296" s="16">
        <v>0</v>
      </c>
      <c r="W6296" s="16" t="str">
        <f t="shared" si="98"/>
        <v>PN77100335-4001</v>
      </c>
      <c r="Z6296" s="17" t="s">
        <v>109</v>
      </c>
      <c r="AB6296" s="17" t="s">
        <v>22</v>
      </c>
      <c r="AC6296" s="17" t="s">
        <v>22</v>
      </c>
      <c r="AD6296" s="17" t="s">
        <v>22</v>
      </c>
      <c r="AE6296" s="17" t="s">
        <v>42</v>
      </c>
      <c r="AF6296" s="17" t="s">
        <v>341</v>
      </c>
      <c r="AG6296" s="17" t="s">
        <v>22</v>
      </c>
      <c r="AJ6296" s="17" t="s">
        <v>22</v>
      </c>
      <c r="AK6296" s="17" t="s">
        <v>342</v>
      </c>
      <c r="AQ6296" s="17" t="s">
        <v>22</v>
      </c>
      <c r="AR6296" s="17" t="s">
        <v>22</v>
      </c>
      <c r="AS6296" s="17" t="s">
        <v>22</v>
      </c>
      <c r="AT6296" s="17" t="s">
        <v>22</v>
      </c>
      <c r="AU6296" s="17" t="s">
        <v>22</v>
      </c>
      <c r="AV6296" s="17" t="s">
        <v>22</v>
      </c>
      <c r="BE6296" s="17" t="s">
        <v>52</v>
      </c>
      <c r="BF6296" s="17" t="s">
        <v>53</v>
      </c>
      <c r="BG6296" s="18" t="s">
        <v>53</v>
      </c>
      <c r="BL6296" s="17" t="s">
        <v>8886</v>
      </c>
      <c r="BM6296" s="19" t="s">
        <v>22</v>
      </c>
      <c r="BN6296" s="19">
        <f>P6296*R6296</f>
        <v>0</v>
      </c>
      <c r="BO6296" s="19" t="str">
        <f>IF(AND(BN6296&gt;120000, P6296&gt;25, X6296&lt;&gt;"WAVE 0"), "yes", "no")</f>
        <v>no</v>
      </c>
      <c r="BP6296" s="17" t="s">
        <v>22</v>
      </c>
    </row>
    <row r="6297" spans="1:68" x14ac:dyDescent="0.25">
      <c r="A6297" s="11" t="s">
        <v>12110</v>
      </c>
      <c r="B6297" s="12" t="s">
        <v>12111</v>
      </c>
      <c r="C6297" s="13" t="s">
        <v>14</v>
      </c>
      <c r="D6297" s="12" t="s">
        <v>8884</v>
      </c>
      <c r="E6297" s="13" t="s">
        <v>8885</v>
      </c>
      <c r="F6297" s="12">
        <v>2020</v>
      </c>
      <c r="G6297" s="13" t="s">
        <v>207</v>
      </c>
      <c r="H6297" s="12" t="s">
        <v>330</v>
      </c>
      <c r="I6297" s="13" t="s">
        <v>18</v>
      </c>
      <c r="J6297" s="12" t="s">
        <v>331</v>
      </c>
      <c r="K6297" s="13" t="s">
        <v>332</v>
      </c>
      <c r="L6297" s="12" t="s">
        <v>333</v>
      </c>
      <c r="M6297" s="13" t="s">
        <v>334</v>
      </c>
      <c r="N6297" s="2" t="s">
        <v>19</v>
      </c>
      <c r="O6297" s="13" t="s">
        <v>340</v>
      </c>
      <c r="P6297" s="14">
        <v>596.69240000000002</v>
      </c>
      <c r="Q6297" s="14">
        <v>12062.74</v>
      </c>
      <c r="R6297" s="13">
        <v>0</v>
      </c>
      <c r="S6297" s="15">
        <v>0</v>
      </c>
      <c r="T6297" s="13">
        <v>1</v>
      </c>
      <c r="U6297" s="13">
        <v>3</v>
      </c>
      <c r="V6297" s="16">
        <v>0</v>
      </c>
      <c r="W6297" s="16" t="str">
        <f t="shared" si="98"/>
        <v>PN77100336-4001</v>
      </c>
      <c r="Z6297" s="17" t="s">
        <v>109</v>
      </c>
      <c r="AA6297" s="17" t="s">
        <v>331</v>
      </c>
      <c r="AB6297" s="17" t="s">
        <v>22</v>
      </c>
      <c r="AC6297" s="17" t="s">
        <v>22</v>
      </c>
      <c r="AD6297" s="17" t="s">
        <v>22</v>
      </c>
      <c r="AE6297" s="17" t="s">
        <v>42</v>
      </c>
      <c r="AF6297" s="17" t="s">
        <v>341</v>
      </c>
      <c r="AG6297" s="17" t="s">
        <v>22</v>
      </c>
      <c r="AJ6297" s="17" t="s">
        <v>22</v>
      </c>
      <c r="AK6297" s="17" t="s">
        <v>342</v>
      </c>
      <c r="AQ6297" s="17">
        <v>0</v>
      </c>
      <c r="AR6297" s="17" t="s">
        <v>22</v>
      </c>
      <c r="AS6297" s="17" t="s">
        <v>22</v>
      </c>
      <c r="AT6297" s="17" t="s">
        <v>22</v>
      </c>
      <c r="AU6297" s="17" t="s">
        <v>22</v>
      </c>
      <c r="AV6297" s="17" t="s">
        <v>22</v>
      </c>
      <c r="BE6297" s="17" t="s">
        <v>52</v>
      </c>
      <c r="BF6297" s="17" t="s">
        <v>53</v>
      </c>
      <c r="BG6297" s="18" t="s">
        <v>53</v>
      </c>
      <c r="BL6297" s="17" t="s">
        <v>8886</v>
      </c>
      <c r="BM6297" s="19">
        <v>4553.1987570404826</v>
      </c>
      <c r="BN6297" s="19">
        <f>P6297*R6297</f>
        <v>0</v>
      </c>
      <c r="BO6297" s="19" t="str">
        <f>IF(AND(BN6297&gt;120000, P6297&gt;25, X6297&lt;&gt;"WAVE 0"), "yes", "no")</f>
        <v>no</v>
      </c>
      <c r="BP6297" s="17" t="s">
        <v>22</v>
      </c>
    </row>
    <row r="6298" spans="1:68" x14ac:dyDescent="0.25">
      <c r="A6298" s="11" t="s">
        <v>12112</v>
      </c>
      <c r="B6298" s="12" t="s">
        <v>12113</v>
      </c>
      <c r="C6298" s="13" t="s">
        <v>14</v>
      </c>
      <c r="D6298" s="12" t="s">
        <v>8884</v>
      </c>
      <c r="E6298" s="13" t="s">
        <v>8885</v>
      </c>
      <c r="F6298" s="12">
        <v>2020</v>
      </c>
      <c r="G6298" s="13" t="s">
        <v>207</v>
      </c>
      <c r="H6298" s="12" t="s">
        <v>330</v>
      </c>
      <c r="I6298" s="13" t="s">
        <v>18</v>
      </c>
      <c r="J6298" s="12" t="s">
        <v>331</v>
      </c>
      <c r="K6298" s="13" t="s">
        <v>332</v>
      </c>
      <c r="L6298" s="12" t="s">
        <v>333</v>
      </c>
      <c r="M6298" s="13" t="s">
        <v>334</v>
      </c>
      <c r="N6298" s="2" t="s">
        <v>19</v>
      </c>
      <c r="O6298" s="13" t="s">
        <v>340</v>
      </c>
      <c r="P6298" s="14">
        <v>718.97659999999996</v>
      </c>
      <c r="Q6298" s="14">
        <v>9104.14</v>
      </c>
      <c r="R6298" s="13">
        <v>0</v>
      </c>
      <c r="S6298" s="15">
        <v>0</v>
      </c>
      <c r="T6298" s="13">
        <v>1</v>
      </c>
      <c r="U6298" s="13">
        <v>1</v>
      </c>
      <c r="V6298" s="16">
        <v>0</v>
      </c>
      <c r="W6298" s="16" t="str">
        <f t="shared" si="98"/>
        <v>PN77100337-4001</v>
      </c>
      <c r="Z6298" s="17" t="s">
        <v>109</v>
      </c>
      <c r="AB6298" s="17" t="s">
        <v>22</v>
      </c>
      <c r="AC6298" s="17" t="s">
        <v>22</v>
      </c>
      <c r="AD6298" s="17" t="s">
        <v>22</v>
      </c>
      <c r="AE6298" s="17" t="s">
        <v>42</v>
      </c>
      <c r="AF6298" s="17" t="s">
        <v>341</v>
      </c>
      <c r="AG6298" s="17" t="s">
        <v>22</v>
      </c>
      <c r="AJ6298" s="17" t="s">
        <v>22</v>
      </c>
      <c r="AK6298" s="17" t="s">
        <v>342</v>
      </c>
      <c r="AQ6298" s="17" t="s">
        <v>22</v>
      </c>
      <c r="AR6298" s="17" t="s">
        <v>22</v>
      </c>
      <c r="AS6298" s="17" t="s">
        <v>22</v>
      </c>
      <c r="AT6298" s="17" t="s">
        <v>22</v>
      </c>
      <c r="AU6298" s="17" t="s">
        <v>22</v>
      </c>
      <c r="AV6298" s="17" t="s">
        <v>22</v>
      </c>
      <c r="BE6298" s="17" t="s">
        <v>52</v>
      </c>
      <c r="BF6298" s="17" t="s">
        <v>53</v>
      </c>
      <c r="BG6298" s="18" t="s">
        <v>53</v>
      </c>
      <c r="BL6298" s="17" t="s">
        <v>8886</v>
      </c>
      <c r="BM6298" s="19" t="s">
        <v>22</v>
      </c>
      <c r="BN6298" s="19">
        <f>P6298*R6298</f>
        <v>0</v>
      </c>
      <c r="BO6298" s="19" t="str">
        <f>IF(AND(BN6298&gt;120000, P6298&gt;25, X6298&lt;&gt;"WAVE 0"), "yes", "no")</f>
        <v>no</v>
      </c>
      <c r="BP6298" s="17" t="s">
        <v>22</v>
      </c>
    </row>
    <row r="6299" spans="1:68" x14ac:dyDescent="0.25">
      <c r="A6299" s="11" t="s">
        <v>12114</v>
      </c>
      <c r="B6299" s="12" t="s">
        <v>12115</v>
      </c>
      <c r="C6299" s="13" t="s">
        <v>14</v>
      </c>
      <c r="D6299" s="12" t="s">
        <v>8884</v>
      </c>
      <c r="E6299" s="13" t="s">
        <v>8885</v>
      </c>
      <c r="F6299" s="12">
        <v>2020</v>
      </c>
      <c r="G6299" s="13" t="s">
        <v>207</v>
      </c>
      <c r="H6299" s="12" t="s">
        <v>330</v>
      </c>
      <c r="I6299" s="13" t="s">
        <v>18</v>
      </c>
      <c r="J6299" s="12" t="s">
        <v>331</v>
      </c>
      <c r="K6299" s="13" t="s">
        <v>332</v>
      </c>
      <c r="L6299" s="12" t="s">
        <v>333</v>
      </c>
      <c r="M6299" s="13" t="s">
        <v>334</v>
      </c>
      <c r="N6299" s="2" t="s">
        <v>19</v>
      </c>
      <c r="O6299" s="13" t="s">
        <v>340</v>
      </c>
      <c r="P6299" s="14">
        <v>741.9248</v>
      </c>
      <c r="Q6299" s="14">
        <v>13969.2</v>
      </c>
      <c r="R6299" s="13">
        <v>0</v>
      </c>
      <c r="S6299" s="15">
        <v>0</v>
      </c>
      <c r="T6299" s="13">
        <v>1</v>
      </c>
      <c r="U6299" s="13">
        <v>2</v>
      </c>
      <c r="V6299" s="16">
        <v>0</v>
      </c>
      <c r="W6299" s="16" t="str">
        <f t="shared" si="98"/>
        <v>PN77100338-4001</v>
      </c>
      <c r="Z6299" s="17" t="s">
        <v>109</v>
      </c>
      <c r="AB6299" s="17" t="s">
        <v>22</v>
      </c>
      <c r="AC6299" s="17" t="s">
        <v>22</v>
      </c>
      <c r="AD6299" s="17" t="s">
        <v>22</v>
      </c>
      <c r="AE6299" s="17" t="s">
        <v>42</v>
      </c>
      <c r="AF6299" s="17" t="s">
        <v>341</v>
      </c>
      <c r="AG6299" s="17" t="s">
        <v>22</v>
      </c>
      <c r="AJ6299" s="17" t="s">
        <v>22</v>
      </c>
      <c r="AK6299" s="17" t="s">
        <v>342</v>
      </c>
      <c r="AQ6299" s="17" t="s">
        <v>22</v>
      </c>
      <c r="AR6299" s="17" t="s">
        <v>22</v>
      </c>
      <c r="AS6299" s="17" t="s">
        <v>22</v>
      </c>
      <c r="AT6299" s="17" t="s">
        <v>22</v>
      </c>
      <c r="AU6299" s="17" t="s">
        <v>22</v>
      </c>
      <c r="AV6299" s="17" t="s">
        <v>22</v>
      </c>
      <c r="BE6299" s="17" t="s">
        <v>52</v>
      </c>
      <c r="BF6299" s="17" t="s">
        <v>53</v>
      </c>
      <c r="BG6299" s="18" t="s">
        <v>53</v>
      </c>
      <c r="BL6299" s="17" t="s">
        <v>8886</v>
      </c>
      <c r="BM6299" s="19" t="s">
        <v>22</v>
      </c>
      <c r="BN6299" s="19">
        <f>P6299*R6299</f>
        <v>0</v>
      </c>
      <c r="BO6299" s="19" t="str">
        <f>IF(AND(BN6299&gt;120000, P6299&gt;25, X6299&lt;&gt;"WAVE 0"), "yes", "no")</f>
        <v>no</v>
      </c>
      <c r="BP6299" s="17" t="s">
        <v>22</v>
      </c>
    </row>
    <row r="6300" spans="1:68" x14ac:dyDescent="0.25">
      <c r="A6300" s="11" t="s">
        <v>12116</v>
      </c>
      <c r="B6300" s="12" t="s">
        <v>12117</v>
      </c>
      <c r="C6300" s="13" t="s">
        <v>14</v>
      </c>
      <c r="D6300" s="12" t="s">
        <v>8884</v>
      </c>
      <c r="E6300" s="13" t="s">
        <v>8885</v>
      </c>
      <c r="F6300" s="12">
        <v>2020</v>
      </c>
      <c r="G6300" s="13" t="s">
        <v>207</v>
      </c>
      <c r="H6300" s="12" t="s">
        <v>330</v>
      </c>
      <c r="I6300" s="13" t="s">
        <v>18</v>
      </c>
      <c r="J6300" s="12" t="s">
        <v>331</v>
      </c>
      <c r="K6300" s="13" t="s">
        <v>332</v>
      </c>
      <c r="L6300" s="12" t="s">
        <v>333</v>
      </c>
      <c r="M6300" s="13" t="s">
        <v>334</v>
      </c>
      <c r="N6300" s="2" t="s">
        <v>19</v>
      </c>
      <c r="O6300" s="13" t="s">
        <v>340</v>
      </c>
      <c r="P6300" s="14">
        <v>1024.5914</v>
      </c>
      <c r="Q6300" s="14">
        <v>6278.7</v>
      </c>
      <c r="R6300" s="13">
        <v>0</v>
      </c>
      <c r="S6300" s="15">
        <v>0.66666666666666663</v>
      </c>
      <c r="T6300" s="13">
        <v>1</v>
      </c>
      <c r="U6300" s="13">
        <v>3</v>
      </c>
      <c r="V6300" s="16">
        <v>0</v>
      </c>
      <c r="W6300" s="16" t="str">
        <f t="shared" si="98"/>
        <v>PN77100339-4001</v>
      </c>
      <c r="Z6300" s="17" t="s">
        <v>109</v>
      </c>
      <c r="AB6300" s="17" t="s">
        <v>22</v>
      </c>
      <c r="AC6300" s="17" t="s">
        <v>22</v>
      </c>
      <c r="AD6300" s="17" t="s">
        <v>22</v>
      </c>
      <c r="AE6300" s="17" t="s">
        <v>42</v>
      </c>
      <c r="AF6300" s="17" t="s">
        <v>341</v>
      </c>
      <c r="AG6300" s="17" t="s">
        <v>22</v>
      </c>
      <c r="AJ6300" s="17" t="s">
        <v>22</v>
      </c>
      <c r="AK6300" s="17" t="s">
        <v>342</v>
      </c>
      <c r="AQ6300" s="17" t="s">
        <v>22</v>
      </c>
      <c r="AR6300" s="17" t="s">
        <v>22</v>
      </c>
      <c r="AS6300" s="17" t="s">
        <v>22</v>
      </c>
      <c r="AT6300" s="17" t="s">
        <v>22</v>
      </c>
      <c r="AU6300" s="17" t="s">
        <v>22</v>
      </c>
      <c r="AV6300" s="17" t="s">
        <v>22</v>
      </c>
      <c r="BE6300" s="17" t="s">
        <v>52</v>
      </c>
      <c r="BF6300" s="17" t="s">
        <v>53</v>
      </c>
      <c r="BG6300" s="18" t="s">
        <v>53</v>
      </c>
      <c r="BL6300" s="17" t="s">
        <v>8886</v>
      </c>
      <c r="BM6300" s="19" t="s">
        <v>22</v>
      </c>
      <c r="BN6300" s="19">
        <f>P6300*R6300</f>
        <v>0</v>
      </c>
      <c r="BO6300" s="19" t="str">
        <f>IF(AND(BN6300&gt;120000, P6300&gt;25, X6300&lt;&gt;"WAVE 0"), "yes", "no")</f>
        <v>no</v>
      </c>
      <c r="BP6300" s="17" t="s">
        <v>22</v>
      </c>
    </row>
    <row r="6301" spans="1:68" x14ac:dyDescent="0.25">
      <c r="A6301" s="11" t="s">
        <v>12118</v>
      </c>
      <c r="B6301" s="12" t="s">
        <v>12119</v>
      </c>
      <c r="C6301" s="13" t="s">
        <v>14</v>
      </c>
      <c r="D6301" s="12" t="s">
        <v>8884</v>
      </c>
      <c r="E6301" s="13" t="s">
        <v>8885</v>
      </c>
      <c r="F6301" s="12">
        <v>2020</v>
      </c>
      <c r="G6301" s="13" t="s">
        <v>207</v>
      </c>
      <c r="H6301" s="12" t="s">
        <v>330</v>
      </c>
      <c r="I6301" s="13" t="s">
        <v>18</v>
      </c>
      <c r="J6301" s="12" t="s">
        <v>331</v>
      </c>
      <c r="K6301" s="13" t="s">
        <v>332</v>
      </c>
      <c r="L6301" s="12" t="s">
        <v>333</v>
      </c>
      <c r="M6301" s="13" t="s">
        <v>334</v>
      </c>
      <c r="N6301" s="2" t="s">
        <v>19</v>
      </c>
      <c r="O6301" s="13" t="s">
        <v>340</v>
      </c>
      <c r="P6301" s="14">
        <v>864.69399999999996</v>
      </c>
      <c r="Q6301" s="14">
        <v>5298.85</v>
      </c>
      <c r="R6301" s="13">
        <v>0</v>
      </c>
      <c r="S6301" s="15">
        <v>0</v>
      </c>
      <c r="T6301" s="13">
        <v>1</v>
      </c>
      <c r="U6301" s="13">
        <v>3</v>
      </c>
      <c r="V6301" s="16">
        <v>0</v>
      </c>
      <c r="W6301" s="16" t="str">
        <f t="shared" si="98"/>
        <v>PN77100340-4001</v>
      </c>
      <c r="Z6301" s="17" t="s">
        <v>109</v>
      </c>
      <c r="AB6301" s="17" t="s">
        <v>22</v>
      </c>
      <c r="AC6301" s="17" t="s">
        <v>22</v>
      </c>
      <c r="AD6301" s="17" t="s">
        <v>22</v>
      </c>
      <c r="AE6301" s="17" t="s">
        <v>42</v>
      </c>
      <c r="AF6301" s="17" t="s">
        <v>341</v>
      </c>
      <c r="AG6301" s="17" t="s">
        <v>22</v>
      </c>
      <c r="AJ6301" s="17" t="s">
        <v>22</v>
      </c>
      <c r="AK6301" s="17" t="s">
        <v>342</v>
      </c>
      <c r="AQ6301" s="17" t="s">
        <v>22</v>
      </c>
      <c r="AR6301" s="17" t="s">
        <v>22</v>
      </c>
      <c r="AS6301" s="17" t="s">
        <v>22</v>
      </c>
      <c r="AT6301" s="17" t="s">
        <v>22</v>
      </c>
      <c r="AU6301" s="17" t="s">
        <v>22</v>
      </c>
      <c r="AV6301" s="17" t="s">
        <v>22</v>
      </c>
      <c r="BE6301" s="17" t="s">
        <v>52</v>
      </c>
      <c r="BF6301" s="17" t="s">
        <v>53</v>
      </c>
      <c r="BG6301" s="18" t="s">
        <v>53</v>
      </c>
      <c r="BL6301" s="17" t="s">
        <v>8886</v>
      </c>
      <c r="BM6301" s="19" t="s">
        <v>22</v>
      </c>
      <c r="BN6301" s="19">
        <f>P6301*R6301</f>
        <v>0</v>
      </c>
      <c r="BO6301" s="19" t="str">
        <f>IF(AND(BN6301&gt;120000, P6301&gt;25, X6301&lt;&gt;"WAVE 0"), "yes", "no")</f>
        <v>no</v>
      </c>
      <c r="BP6301" s="17" t="s">
        <v>22</v>
      </c>
    </row>
    <row r="6302" spans="1:68" x14ac:dyDescent="0.25">
      <c r="A6302" s="11" t="s">
        <v>12120</v>
      </c>
      <c r="B6302" s="12" t="s">
        <v>12121</v>
      </c>
      <c r="C6302" s="13" t="s">
        <v>14</v>
      </c>
      <c r="D6302" s="12" t="s">
        <v>8884</v>
      </c>
      <c r="E6302" s="13" t="s">
        <v>8885</v>
      </c>
      <c r="F6302" s="12">
        <v>2020</v>
      </c>
      <c r="G6302" s="13" t="s">
        <v>207</v>
      </c>
      <c r="H6302" s="12" t="s">
        <v>330</v>
      </c>
      <c r="I6302" s="13" t="s">
        <v>18</v>
      </c>
      <c r="J6302" s="12" t="s">
        <v>331</v>
      </c>
      <c r="K6302" s="13" t="s">
        <v>332</v>
      </c>
      <c r="L6302" s="12" t="s">
        <v>333</v>
      </c>
      <c r="M6302" s="13" t="s">
        <v>334</v>
      </c>
      <c r="N6302" s="2" t="s">
        <v>19</v>
      </c>
      <c r="O6302" s="13" t="s">
        <v>340</v>
      </c>
      <c r="P6302" s="14">
        <v>884.97479999999996</v>
      </c>
      <c r="Q6302" s="14">
        <v>3603.99</v>
      </c>
      <c r="R6302" s="13">
        <v>0</v>
      </c>
      <c r="S6302" s="15">
        <v>0</v>
      </c>
      <c r="T6302" s="13">
        <v>1</v>
      </c>
      <c r="U6302" s="13">
        <v>3</v>
      </c>
      <c r="V6302" s="16">
        <v>0</v>
      </c>
      <c r="W6302" s="16" t="str">
        <f t="shared" si="98"/>
        <v>PN77100341-4001</v>
      </c>
      <c r="Z6302" s="17" t="s">
        <v>109</v>
      </c>
      <c r="AA6302" s="17" t="s">
        <v>22</v>
      </c>
      <c r="AB6302" s="17" t="s">
        <v>22</v>
      </c>
      <c r="AC6302" s="17" t="s">
        <v>22</v>
      </c>
      <c r="AD6302" s="17" t="s">
        <v>22</v>
      </c>
      <c r="AE6302" s="17" t="s">
        <v>22</v>
      </c>
      <c r="AF6302" s="17" t="s">
        <v>22</v>
      </c>
      <c r="AG6302" s="17" t="s">
        <v>22</v>
      </c>
      <c r="AJ6302" s="17" t="s">
        <v>22</v>
      </c>
      <c r="AK6302" s="17" t="s">
        <v>22</v>
      </c>
      <c r="AO6302" s="17" t="s">
        <v>22</v>
      </c>
      <c r="AP6302" s="18" t="s">
        <v>22</v>
      </c>
      <c r="AQ6302" s="17" t="s">
        <v>22</v>
      </c>
      <c r="AR6302" s="17" t="s">
        <v>22</v>
      </c>
      <c r="AS6302" s="17" t="s">
        <v>22</v>
      </c>
      <c r="AT6302" s="17" t="s">
        <v>22</v>
      </c>
      <c r="AU6302" s="17" t="s">
        <v>22</v>
      </c>
      <c r="AV6302" s="17" t="s">
        <v>22</v>
      </c>
      <c r="AW6302" s="17" t="s">
        <v>22</v>
      </c>
      <c r="AX6302" s="17" t="s">
        <v>22</v>
      </c>
      <c r="AY6302" s="17" t="s">
        <v>22</v>
      </c>
      <c r="AZ6302" s="17" t="s">
        <v>22</v>
      </c>
      <c r="BA6302" s="17" t="s">
        <v>22</v>
      </c>
      <c r="BD6302" s="17" t="s">
        <v>22</v>
      </c>
      <c r="BE6302" s="17" t="s">
        <v>22</v>
      </c>
      <c r="BF6302" s="17" t="s">
        <v>22</v>
      </c>
      <c r="BG6302" s="18" t="s">
        <v>22</v>
      </c>
      <c r="BH6302" s="3" t="s">
        <v>22</v>
      </c>
      <c r="BI6302" s="3" t="s">
        <v>22</v>
      </c>
      <c r="BK6302" s="3" t="s">
        <v>22</v>
      </c>
      <c r="BL6302" s="17" t="s">
        <v>22</v>
      </c>
      <c r="BM6302" s="19" t="s">
        <v>22</v>
      </c>
      <c r="BN6302" s="19">
        <f>P6302*R6302</f>
        <v>0</v>
      </c>
      <c r="BO6302" s="19" t="str">
        <f>IF(AND(BN6302&gt;120000, P6302&gt;25, X6302&lt;&gt;"WAVE 0"), "yes", "no")</f>
        <v>no</v>
      </c>
      <c r="BP6302" s="17" t="s">
        <v>22</v>
      </c>
    </row>
    <row r="6303" spans="1:68" x14ac:dyDescent="0.25">
      <c r="A6303" s="11" t="s">
        <v>12122</v>
      </c>
      <c r="B6303" s="12" t="s">
        <v>12123</v>
      </c>
      <c r="C6303" s="13" t="s">
        <v>14</v>
      </c>
      <c r="D6303" s="12" t="s">
        <v>8884</v>
      </c>
      <c r="E6303" s="13" t="s">
        <v>8885</v>
      </c>
      <c r="F6303" s="12">
        <v>2020</v>
      </c>
      <c r="G6303" s="13" t="s">
        <v>207</v>
      </c>
      <c r="H6303" s="12" t="s">
        <v>330</v>
      </c>
      <c r="I6303" s="13" t="s">
        <v>18</v>
      </c>
      <c r="J6303" s="12" t="s">
        <v>331</v>
      </c>
      <c r="K6303" s="13" t="s">
        <v>332</v>
      </c>
      <c r="L6303" s="12" t="s">
        <v>333</v>
      </c>
      <c r="M6303" s="13" t="s">
        <v>334</v>
      </c>
      <c r="N6303" s="2" t="s">
        <v>19</v>
      </c>
      <c r="O6303" s="13" t="s">
        <v>340</v>
      </c>
      <c r="P6303" s="14">
        <v>884.97479999999996</v>
      </c>
      <c r="Q6303" s="14">
        <v>5410.56</v>
      </c>
      <c r="R6303" s="13">
        <v>0</v>
      </c>
      <c r="S6303" s="15">
        <v>0.33333333333333331</v>
      </c>
      <c r="T6303" s="13">
        <v>1</v>
      </c>
      <c r="U6303" s="13">
        <v>3</v>
      </c>
      <c r="V6303" s="16">
        <v>0</v>
      </c>
      <c r="W6303" s="16" t="str">
        <f t="shared" si="98"/>
        <v>PN77100342-4001</v>
      </c>
      <c r="Z6303" s="17" t="s">
        <v>109</v>
      </c>
      <c r="AA6303" s="17" t="s">
        <v>331</v>
      </c>
      <c r="AB6303" s="17" t="s">
        <v>22</v>
      </c>
      <c r="AC6303" s="17" t="s">
        <v>22</v>
      </c>
      <c r="AD6303" s="17" t="s">
        <v>22</v>
      </c>
      <c r="AE6303" s="17" t="s">
        <v>42</v>
      </c>
      <c r="AF6303" s="17" t="s">
        <v>341</v>
      </c>
      <c r="AG6303" s="17" t="s">
        <v>22</v>
      </c>
      <c r="AJ6303" s="17" t="s">
        <v>22</v>
      </c>
      <c r="AK6303" s="17" t="s">
        <v>342</v>
      </c>
      <c r="AQ6303" s="17">
        <v>0</v>
      </c>
      <c r="AR6303" s="17" t="s">
        <v>22</v>
      </c>
      <c r="AS6303" s="17" t="s">
        <v>22</v>
      </c>
      <c r="AT6303" s="17" t="s">
        <v>22</v>
      </c>
      <c r="AU6303" s="17" t="s">
        <v>22</v>
      </c>
      <c r="AV6303" s="17" t="s">
        <v>22</v>
      </c>
      <c r="BE6303" s="17" t="s">
        <v>52</v>
      </c>
      <c r="BF6303" s="17" t="s">
        <v>53</v>
      </c>
      <c r="BG6303" s="18" t="s">
        <v>53</v>
      </c>
      <c r="BL6303" s="17" t="s">
        <v>8886</v>
      </c>
      <c r="BM6303" s="19">
        <v>98.301118911262009</v>
      </c>
      <c r="BN6303" s="19">
        <f>P6303*R6303</f>
        <v>0</v>
      </c>
      <c r="BO6303" s="19" t="str">
        <f>IF(AND(BN6303&gt;120000, P6303&gt;25, X6303&lt;&gt;"WAVE 0"), "yes", "no")</f>
        <v>no</v>
      </c>
      <c r="BP6303" s="17" t="s">
        <v>22</v>
      </c>
    </row>
    <row r="6304" spans="1:68" x14ac:dyDescent="0.25">
      <c r="A6304" s="11" t="s">
        <v>12124</v>
      </c>
      <c r="B6304" s="12" t="s">
        <v>12125</v>
      </c>
      <c r="C6304" s="13" t="s">
        <v>14</v>
      </c>
      <c r="D6304" s="12" t="s">
        <v>8884</v>
      </c>
      <c r="E6304" s="13" t="s">
        <v>8885</v>
      </c>
      <c r="F6304" s="12">
        <v>2020</v>
      </c>
      <c r="G6304" s="13" t="s">
        <v>207</v>
      </c>
      <c r="H6304" s="12" t="s">
        <v>330</v>
      </c>
      <c r="I6304" s="13" t="s">
        <v>18</v>
      </c>
      <c r="J6304" s="12" t="s">
        <v>361</v>
      </c>
      <c r="K6304" s="13" t="s">
        <v>362</v>
      </c>
      <c r="L6304" s="12" t="s">
        <v>333</v>
      </c>
      <c r="M6304" s="13" t="s">
        <v>334</v>
      </c>
      <c r="N6304" s="2" t="s">
        <v>19</v>
      </c>
      <c r="O6304" s="13" t="s">
        <v>340</v>
      </c>
      <c r="P6304" s="14">
        <v>636.84540000000004</v>
      </c>
      <c r="Q6304" s="14">
        <v>3893.55</v>
      </c>
      <c r="R6304" s="13">
        <v>0</v>
      </c>
      <c r="S6304" s="15">
        <v>0.33333333333333331</v>
      </c>
      <c r="T6304" s="13">
        <v>1</v>
      </c>
      <c r="U6304" s="13">
        <v>3</v>
      </c>
      <c r="V6304" s="16">
        <v>0</v>
      </c>
      <c r="W6304" s="16" t="str">
        <f t="shared" si="98"/>
        <v>PN77100343-4001</v>
      </c>
      <c r="Z6304" s="17" t="s">
        <v>109</v>
      </c>
      <c r="AA6304" s="17" t="s">
        <v>361</v>
      </c>
      <c r="AB6304" s="17" t="s">
        <v>22</v>
      </c>
      <c r="AC6304" s="17" t="s">
        <v>22</v>
      </c>
      <c r="AD6304" s="17" t="s">
        <v>22</v>
      </c>
      <c r="AE6304" s="17" t="s">
        <v>42</v>
      </c>
      <c r="AF6304" s="17" t="s">
        <v>341</v>
      </c>
      <c r="AG6304" s="17" t="s">
        <v>22</v>
      </c>
      <c r="AJ6304" s="17" t="s">
        <v>22</v>
      </c>
      <c r="AK6304" s="17" t="s">
        <v>342</v>
      </c>
      <c r="AQ6304" s="17" t="s">
        <v>22</v>
      </c>
      <c r="AR6304" s="17" t="s">
        <v>22</v>
      </c>
      <c r="AS6304" s="17" t="s">
        <v>22</v>
      </c>
      <c r="AT6304" s="17" t="s">
        <v>22</v>
      </c>
      <c r="AU6304" s="17" t="s">
        <v>22</v>
      </c>
      <c r="AV6304" s="17" t="s">
        <v>22</v>
      </c>
      <c r="BE6304" s="17" t="s">
        <v>52</v>
      </c>
      <c r="BF6304" s="17" t="s">
        <v>53</v>
      </c>
      <c r="BG6304" s="18" t="s">
        <v>53</v>
      </c>
      <c r="BL6304" s="17" t="s">
        <v>8886</v>
      </c>
      <c r="BM6304" s="19">
        <v>65.617882444602003</v>
      </c>
      <c r="BN6304" s="19">
        <f>P6304*R6304</f>
        <v>0</v>
      </c>
      <c r="BO6304" s="19" t="str">
        <f>IF(AND(BN6304&gt;120000, P6304&gt;25, X6304&lt;&gt;"WAVE 0"), "yes", "no")</f>
        <v>no</v>
      </c>
      <c r="BP6304" s="17" t="s">
        <v>22</v>
      </c>
    </row>
    <row r="6305" spans="1:68" x14ac:dyDescent="0.25">
      <c r="A6305" s="11" t="s">
        <v>12126</v>
      </c>
      <c r="B6305" s="12" t="s">
        <v>12127</v>
      </c>
      <c r="C6305" s="13" t="s">
        <v>14</v>
      </c>
      <c r="D6305" s="12" t="s">
        <v>8884</v>
      </c>
      <c r="E6305" s="13" t="s">
        <v>8885</v>
      </c>
      <c r="F6305" s="12">
        <v>2020</v>
      </c>
      <c r="G6305" s="13" t="s">
        <v>207</v>
      </c>
      <c r="H6305" s="12" t="s">
        <v>330</v>
      </c>
      <c r="I6305" s="13" t="s">
        <v>18</v>
      </c>
      <c r="J6305" s="12" t="s">
        <v>331</v>
      </c>
      <c r="K6305" s="13" t="s">
        <v>332</v>
      </c>
      <c r="L6305" s="12" t="s">
        <v>333</v>
      </c>
      <c r="M6305" s="13" t="s">
        <v>334</v>
      </c>
      <c r="N6305" s="2" t="s">
        <v>19</v>
      </c>
      <c r="O6305" s="13" t="s">
        <v>340</v>
      </c>
      <c r="P6305" s="14">
        <v>4083.3944000000001</v>
      </c>
      <c r="Q6305" s="14">
        <v>25882.870000000003</v>
      </c>
      <c r="R6305" s="13">
        <v>0</v>
      </c>
      <c r="S6305" s="15">
        <v>1</v>
      </c>
      <c r="T6305" s="13">
        <v>1</v>
      </c>
      <c r="U6305" s="13">
        <v>2</v>
      </c>
      <c r="V6305" s="16">
        <v>0</v>
      </c>
      <c r="W6305" s="16" t="str">
        <f t="shared" si="98"/>
        <v>PN77100344-4001</v>
      </c>
      <c r="Z6305" s="17" t="s">
        <v>109</v>
      </c>
      <c r="AB6305" s="17" t="s">
        <v>22</v>
      </c>
      <c r="AC6305" s="17" t="s">
        <v>22</v>
      </c>
      <c r="AD6305" s="17" t="s">
        <v>22</v>
      </c>
      <c r="AE6305" s="17" t="s">
        <v>42</v>
      </c>
      <c r="AF6305" s="17" t="s">
        <v>341</v>
      </c>
      <c r="AG6305" s="17" t="s">
        <v>22</v>
      </c>
      <c r="AJ6305" s="17" t="s">
        <v>22</v>
      </c>
      <c r="AK6305" s="17" t="s">
        <v>342</v>
      </c>
      <c r="AQ6305" s="17" t="s">
        <v>22</v>
      </c>
      <c r="AR6305" s="17" t="s">
        <v>22</v>
      </c>
      <c r="AS6305" s="17" t="s">
        <v>22</v>
      </c>
      <c r="AT6305" s="17" t="s">
        <v>22</v>
      </c>
      <c r="AU6305" s="17" t="s">
        <v>22</v>
      </c>
      <c r="AV6305" s="17" t="s">
        <v>22</v>
      </c>
      <c r="BE6305" s="17" t="s">
        <v>52</v>
      </c>
      <c r="BF6305" s="17" t="s">
        <v>53</v>
      </c>
      <c r="BG6305" s="18" t="s">
        <v>53</v>
      </c>
      <c r="BL6305" s="17" t="s">
        <v>8886</v>
      </c>
      <c r="BM6305" s="19" t="s">
        <v>22</v>
      </c>
      <c r="BN6305" s="19">
        <f>P6305*R6305</f>
        <v>0</v>
      </c>
      <c r="BO6305" s="19" t="str">
        <f>IF(AND(BN6305&gt;120000, P6305&gt;25, X6305&lt;&gt;"WAVE 0"), "yes", "no")</f>
        <v>no</v>
      </c>
      <c r="BP6305" s="17" t="s">
        <v>22</v>
      </c>
    </row>
    <row r="6306" spans="1:68" x14ac:dyDescent="0.25">
      <c r="A6306" s="11" t="s">
        <v>12128</v>
      </c>
      <c r="B6306" s="12" t="s">
        <v>12129</v>
      </c>
      <c r="C6306" s="13" t="s">
        <v>14</v>
      </c>
      <c r="D6306" s="12" t="s">
        <v>8884</v>
      </c>
      <c r="E6306" s="13" t="s">
        <v>8885</v>
      </c>
      <c r="F6306" s="12">
        <v>2020</v>
      </c>
      <c r="G6306" s="13" t="s">
        <v>207</v>
      </c>
      <c r="H6306" s="12" t="s">
        <v>330</v>
      </c>
      <c r="I6306" s="13" t="s">
        <v>18</v>
      </c>
      <c r="J6306" s="12" t="s">
        <v>331</v>
      </c>
      <c r="K6306" s="13" t="s">
        <v>332</v>
      </c>
      <c r="L6306" s="12" t="s">
        <v>333</v>
      </c>
      <c r="M6306" s="13" t="s">
        <v>334</v>
      </c>
      <c r="N6306" s="2" t="s">
        <v>19</v>
      </c>
      <c r="O6306" s="13" t="s">
        <v>340</v>
      </c>
      <c r="P6306" s="14">
        <v>1277.9025999999999</v>
      </c>
      <c r="Q6306" s="14">
        <v>7812.84</v>
      </c>
      <c r="R6306" s="13">
        <v>0</v>
      </c>
      <c r="S6306" s="15">
        <v>0</v>
      </c>
      <c r="T6306" s="13">
        <v>1</v>
      </c>
      <c r="U6306" s="13">
        <v>3</v>
      </c>
      <c r="V6306" s="16">
        <v>0</v>
      </c>
      <c r="W6306" s="16" t="str">
        <f t="shared" si="98"/>
        <v>PN77100345-4001</v>
      </c>
      <c r="Z6306" s="17" t="s">
        <v>109</v>
      </c>
      <c r="AA6306" s="17" t="s">
        <v>331</v>
      </c>
      <c r="AB6306" s="17" t="s">
        <v>22</v>
      </c>
      <c r="AC6306" s="17" t="s">
        <v>22</v>
      </c>
      <c r="AD6306" s="17" t="s">
        <v>22</v>
      </c>
      <c r="AE6306" s="17" t="s">
        <v>42</v>
      </c>
      <c r="AF6306" s="17" t="s">
        <v>341</v>
      </c>
      <c r="AG6306" s="17" t="s">
        <v>22</v>
      </c>
      <c r="AJ6306" s="17" t="s">
        <v>22</v>
      </c>
      <c r="AK6306" s="17" t="s">
        <v>342</v>
      </c>
      <c r="AQ6306" s="17">
        <v>0</v>
      </c>
      <c r="AR6306" s="17" t="s">
        <v>22</v>
      </c>
      <c r="AS6306" s="17" t="s">
        <v>22</v>
      </c>
      <c r="AT6306" s="17" t="s">
        <v>22</v>
      </c>
      <c r="AU6306" s="17" t="s">
        <v>22</v>
      </c>
      <c r="AV6306" s="17" t="s">
        <v>22</v>
      </c>
      <c r="BE6306" s="17" t="s">
        <v>52</v>
      </c>
      <c r="BF6306" s="17" t="s">
        <v>53</v>
      </c>
      <c r="BG6306" s="18" t="s">
        <v>53</v>
      </c>
      <c r="BL6306" s="17" t="s">
        <v>8886</v>
      </c>
      <c r="BM6306" s="19">
        <v>1722.797366676856</v>
      </c>
      <c r="BN6306" s="19">
        <f>P6306*R6306</f>
        <v>0</v>
      </c>
      <c r="BO6306" s="19" t="str">
        <f>IF(AND(BN6306&gt;120000, P6306&gt;25, X6306&lt;&gt;"WAVE 0"), "yes", "no")</f>
        <v>no</v>
      </c>
      <c r="BP6306" s="17" t="s">
        <v>22</v>
      </c>
    </row>
    <row r="6307" spans="1:68" x14ac:dyDescent="0.25">
      <c r="A6307" s="11" t="s">
        <v>12130</v>
      </c>
      <c r="B6307" s="12" t="s">
        <v>12131</v>
      </c>
      <c r="C6307" s="13" t="s">
        <v>14</v>
      </c>
      <c r="D6307" s="12" t="s">
        <v>8884</v>
      </c>
      <c r="E6307" s="13" t="s">
        <v>8885</v>
      </c>
      <c r="F6307" s="12">
        <v>2020</v>
      </c>
      <c r="G6307" s="13" t="s">
        <v>207</v>
      </c>
      <c r="H6307" s="12" t="s">
        <v>330</v>
      </c>
      <c r="I6307" s="13" t="s">
        <v>18</v>
      </c>
      <c r="J6307" s="12" t="s">
        <v>1077</v>
      </c>
      <c r="K6307" s="13" t="s">
        <v>332</v>
      </c>
      <c r="L6307" s="12" t="s">
        <v>333</v>
      </c>
      <c r="M6307" s="13" t="s">
        <v>334</v>
      </c>
      <c r="N6307" s="2" t="s">
        <v>19</v>
      </c>
      <c r="O6307" s="13" t="s">
        <v>340</v>
      </c>
      <c r="P6307" s="14">
        <v>997.15049999999997</v>
      </c>
      <c r="Q6307" s="14">
        <v>6067.25</v>
      </c>
      <c r="R6307" s="13">
        <v>0</v>
      </c>
      <c r="S6307" s="15">
        <v>0</v>
      </c>
      <c r="T6307" s="13">
        <v>1</v>
      </c>
      <c r="U6307" s="13">
        <v>3</v>
      </c>
      <c r="V6307" s="16">
        <v>0</v>
      </c>
      <c r="W6307" s="16" t="str">
        <f t="shared" si="98"/>
        <v>PN77100346-4001</v>
      </c>
      <c r="Z6307" s="17" t="s">
        <v>109</v>
      </c>
      <c r="AA6307" s="17" t="s">
        <v>1077</v>
      </c>
      <c r="AB6307" s="17" t="s">
        <v>22</v>
      </c>
      <c r="AC6307" s="17" t="s">
        <v>22</v>
      </c>
      <c r="AD6307" s="17" t="s">
        <v>22</v>
      </c>
      <c r="AE6307" s="17" t="s">
        <v>42</v>
      </c>
      <c r="AF6307" s="17" t="s">
        <v>341</v>
      </c>
      <c r="AG6307" s="17" t="s">
        <v>22</v>
      </c>
      <c r="AJ6307" s="17" t="s">
        <v>22</v>
      </c>
      <c r="AK6307" s="17" t="s">
        <v>342</v>
      </c>
      <c r="AQ6307" s="17" t="s">
        <v>22</v>
      </c>
      <c r="AR6307" s="17" t="s">
        <v>22</v>
      </c>
      <c r="AS6307" s="17" t="s">
        <v>22</v>
      </c>
      <c r="AT6307" s="17" t="s">
        <v>22</v>
      </c>
      <c r="AU6307" s="17" t="s">
        <v>22</v>
      </c>
      <c r="AV6307" s="17" t="s">
        <v>22</v>
      </c>
      <c r="BE6307" s="17" t="s">
        <v>52</v>
      </c>
      <c r="BF6307" s="17" t="s">
        <v>53</v>
      </c>
      <c r="BG6307" s="18" t="s">
        <v>53</v>
      </c>
      <c r="BL6307" s="17" t="s">
        <v>8886</v>
      </c>
      <c r="BM6307" s="19">
        <v>2009.8849047542301</v>
      </c>
      <c r="BN6307" s="19">
        <f>P6307*R6307</f>
        <v>0</v>
      </c>
      <c r="BO6307" s="19" t="str">
        <f>IF(AND(BN6307&gt;120000, P6307&gt;25, X6307&lt;&gt;"WAVE 0"), "yes", "no")</f>
        <v>no</v>
      </c>
      <c r="BP6307" s="17" t="s">
        <v>22</v>
      </c>
    </row>
    <row r="6308" spans="1:68" x14ac:dyDescent="0.25">
      <c r="A6308" s="11" t="s">
        <v>12132</v>
      </c>
      <c r="B6308" s="12" t="s">
        <v>12133</v>
      </c>
      <c r="C6308" s="13" t="s">
        <v>14</v>
      </c>
      <c r="D6308" s="12" t="s">
        <v>8884</v>
      </c>
      <c r="E6308" s="13" t="s">
        <v>8885</v>
      </c>
      <c r="F6308" s="12">
        <v>2020</v>
      </c>
      <c r="G6308" s="13" t="s">
        <v>207</v>
      </c>
      <c r="H6308" s="12" t="s">
        <v>330</v>
      </c>
      <c r="I6308" s="13" t="s">
        <v>18</v>
      </c>
      <c r="J6308" s="12" t="s">
        <v>1077</v>
      </c>
      <c r="K6308" s="13" t="s">
        <v>332</v>
      </c>
      <c r="L6308" s="12" t="s">
        <v>333</v>
      </c>
      <c r="M6308" s="13" t="s">
        <v>334</v>
      </c>
      <c r="N6308" s="2" t="s">
        <v>19</v>
      </c>
      <c r="O6308" s="13" t="s">
        <v>340</v>
      </c>
      <c r="P6308" s="14">
        <v>684.75840000000005</v>
      </c>
      <c r="Q6308" s="14">
        <v>4166.47</v>
      </c>
      <c r="R6308" s="13">
        <v>0</v>
      </c>
      <c r="S6308" s="15">
        <v>0</v>
      </c>
      <c r="T6308" s="13">
        <v>1</v>
      </c>
      <c r="U6308" s="13">
        <v>3</v>
      </c>
      <c r="V6308" s="16">
        <v>0</v>
      </c>
      <c r="W6308" s="16" t="str">
        <f t="shared" si="98"/>
        <v>PN77100347-4001</v>
      </c>
      <c r="Z6308" s="17" t="s">
        <v>109</v>
      </c>
      <c r="AA6308" s="17" t="s">
        <v>1077</v>
      </c>
      <c r="AB6308" s="17" t="s">
        <v>22</v>
      </c>
      <c r="AC6308" s="17" t="s">
        <v>22</v>
      </c>
      <c r="AD6308" s="17" t="s">
        <v>22</v>
      </c>
      <c r="AE6308" s="17" t="s">
        <v>42</v>
      </c>
      <c r="AF6308" s="17" t="s">
        <v>341</v>
      </c>
      <c r="AG6308" s="17" t="s">
        <v>22</v>
      </c>
      <c r="AJ6308" s="17" t="s">
        <v>22</v>
      </c>
      <c r="AK6308" s="17" t="s">
        <v>342</v>
      </c>
      <c r="AQ6308" s="17" t="s">
        <v>22</v>
      </c>
      <c r="AR6308" s="17" t="s">
        <v>22</v>
      </c>
      <c r="AS6308" s="17" t="s">
        <v>22</v>
      </c>
      <c r="AT6308" s="17" t="s">
        <v>22</v>
      </c>
      <c r="AU6308" s="17" t="s">
        <v>22</v>
      </c>
      <c r="AV6308" s="17" t="s">
        <v>22</v>
      </c>
      <c r="BE6308" s="17" t="s">
        <v>52</v>
      </c>
      <c r="BF6308" s="17" t="s">
        <v>53</v>
      </c>
      <c r="BG6308" s="18" t="s">
        <v>53</v>
      </c>
      <c r="BL6308" s="17" t="s">
        <v>8886</v>
      </c>
      <c r="BM6308" s="19">
        <v>1256.6611723167834</v>
      </c>
      <c r="BN6308" s="19">
        <f>P6308*R6308</f>
        <v>0</v>
      </c>
      <c r="BO6308" s="19" t="str">
        <f>IF(AND(BN6308&gt;120000, P6308&gt;25, X6308&lt;&gt;"WAVE 0"), "yes", "no")</f>
        <v>no</v>
      </c>
      <c r="BP6308" s="17" t="s">
        <v>22</v>
      </c>
    </row>
    <row r="6309" spans="1:68" x14ac:dyDescent="0.25">
      <c r="A6309" s="11" t="s">
        <v>12134</v>
      </c>
      <c r="B6309" s="12" t="s">
        <v>12135</v>
      </c>
      <c r="C6309" s="13" t="s">
        <v>14</v>
      </c>
      <c r="D6309" s="12" t="s">
        <v>8884</v>
      </c>
      <c r="E6309" s="13" t="s">
        <v>8885</v>
      </c>
      <c r="F6309" s="12">
        <v>2020</v>
      </c>
      <c r="G6309" s="13" t="s">
        <v>207</v>
      </c>
      <c r="H6309" s="12" t="s">
        <v>330</v>
      </c>
      <c r="I6309" s="13" t="s">
        <v>18</v>
      </c>
      <c r="J6309" s="12" t="s">
        <v>331</v>
      </c>
      <c r="K6309" s="13" t="s">
        <v>332</v>
      </c>
      <c r="L6309" s="12" t="s">
        <v>333</v>
      </c>
      <c r="M6309" s="13" t="s">
        <v>334</v>
      </c>
      <c r="N6309" s="2" t="s">
        <v>19</v>
      </c>
      <c r="O6309" s="13" t="s">
        <v>340</v>
      </c>
      <c r="P6309" s="14">
        <v>970.88390000000004</v>
      </c>
      <c r="Q6309" s="14">
        <v>5935.7999999999993</v>
      </c>
      <c r="R6309" s="13">
        <v>0</v>
      </c>
      <c r="S6309" s="15">
        <v>0</v>
      </c>
      <c r="T6309" s="13">
        <v>1</v>
      </c>
      <c r="U6309" s="13">
        <v>3</v>
      </c>
      <c r="V6309" s="16">
        <v>0</v>
      </c>
      <c r="W6309" s="16" t="str">
        <f t="shared" si="98"/>
        <v>PN77100348-4001</v>
      </c>
      <c r="Z6309" s="17" t="s">
        <v>109</v>
      </c>
      <c r="AA6309" s="17" t="s">
        <v>331</v>
      </c>
      <c r="AB6309" s="17" t="s">
        <v>22</v>
      </c>
      <c r="AC6309" s="17" t="s">
        <v>22</v>
      </c>
      <c r="AD6309" s="17" t="s">
        <v>22</v>
      </c>
      <c r="AE6309" s="17" t="s">
        <v>42</v>
      </c>
      <c r="AF6309" s="17" t="s">
        <v>341</v>
      </c>
      <c r="AG6309" s="17" t="s">
        <v>22</v>
      </c>
      <c r="AJ6309" s="17" t="s">
        <v>22</v>
      </c>
      <c r="AK6309" s="17" t="s">
        <v>342</v>
      </c>
      <c r="AQ6309" s="17">
        <v>0</v>
      </c>
      <c r="AR6309" s="17" t="s">
        <v>22</v>
      </c>
      <c r="AS6309" s="17" t="s">
        <v>22</v>
      </c>
      <c r="AT6309" s="17" t="s">
        <v>22</v>
      </c>
      <c r="AU6309" s="17" t="s">
        <v>22</v>
      </c>
      <c r="AV6309" s="17" t="s">
        <v>22</v>
      </c>
      <c r="BE6309" s="17" t="s">
        <v>52</v>
      </c>
      <c r="BF6309" s="17" t="s">
        <v>53</v>
      </c>
      <c r="BG6309" s="18" t="s">
        <v>53</v>
      </c>
      <c r="BL6309" s="17" t="s">
        <v>8886</v>
      </c>
      <c r="BM6309" s="19">
        <v>1100.5662938631519</v>
      </c>
      <c r="BN6309" s="19">
        <f>P6309*R6309</f>
        <v>0</v>
      </c>
      <c r="BO6309" s="19" t="str">
        <f>IF(AND(BN6309&gt;120000, P6309&gt;25, X6309&lt;&gt;"WAVE 0"), "yes", "no")</f>
        <v>no</v>
      </c>
      <c r="BP6309" s="17" t="s">
        <v>22</v>
      </c>
    </row>
    <row r="6310" spans="1:68" x14ac:dyDescent="0.25">
      <c r="A6310" s="11" t="s">
        <v>12136</v>
      </c>
      <c r="B6310" s="12" t="s">
        <v>12137</v>
      </c>
      <c r="C6310" s="13" t="s">
        <v>14</v>
      </c>
      <c r="D6310" s="12" t="s">
        <v>8884</v>
      </c>
      <c r="E6310" s="13" t="s">
        <v>8885</v>
      </c>
      <c r="F6310" s="12">
        <v>2020</v>
      </c>
      <c r="G6310" s="13" t="s">
        <v>207</v>
      </c>
      <c r="H6310" s="12" t="s">
        <v>330</v>
      </c>
      <c r="I6310" s="13" t="s">
        <v>18</v>
      </c>
      <c r="J6310" s="12" t="s">
        <v>361</v>
      </c>
      <c r="K6310" s="13" t="s">
        <v>362</v>
      </c>
      <c r="L6310" s="12" t="s">
        <v>333</v>
      </c>
      <c r="M6310" s="13" t="s">
        <v>334</v>
      </c>
      <c r="N6310" s="2" t="s">
        <v>19</v>
      </c>
      <c r="O6310" s="13" t="s">
        <v>340</v>
      </c>
      <c r="P6310" s="14">
        <v>1959.4448</v>
      </c>
      <c r="Q6310" s="14">
        <v>11922.4</v>
      </c>
      <c r="R6310" s="13">
        <v>0</v>
      </c>
      <c r="S6310" s="15">
        <v>0</v>
      </c>
      <c r="T6310" s="13">
        <v>1</v>
      </c>
      <c r="U6310" s="13">
        <v>3</v>
      </c>
      <c r="V6310" s="16">
        <v>0</v>
      </c>
      <c r="W6310" s="16" t="str">
        <f t="shared" si="98"/>
        <v>PN77100349-4001</v>
      </c>
      <c r="Z6310" s="17" t="s">
        <v>109</v>
      </c>
      <c r="AA6310" s="17" t="s">
        <v>361</v>
      </c>
      <c r="AB6310" s="17" t="s">
        <v>22</v>
      </c>
      <c r="AC6310" s="17" t="s">
        <v>22</v>
      </c>
      <c r="AD6310" s="17" t="s">
        <v>22</v>
      </c>
      <c r="AE6310" s="17" t="s">
        <v>42</v>
      </c>
      <c r="AF6310" s="17" t="s">
        <v>341</v>
      </c>
      <c r="AG6310" s="17" t="s">
        <v>22</v>
      </c>
      <c r="AJ6310" s="17" t="s">
        <v>22</v>
      </c>
      <c r="AK6310" s="17" t="s">
        <v>342</v>
      </c>
      <c r="AQ6310" s="17" t="s">
        <v>22</v>
      </c>
      <c r="AR6310" s="17" t="s">
        <v>22</v>
      </c>
      <c r="AS6310" s="17" t="s">
        <v>22</v>
      </c>
      <c r="AT6310" s="17" t="s">
        <v>22</v>
      </c>
      <c r="AU6310" s="17" t="s">
        <v>22</v>
      </c>
      <c r="AV6310" s="17" t="s">
        <v>22</v>
      </c>
      <c r="BE6310" s="17" t="s">
        <v>52</v>
      </c>
      <c r="BF6310" s="17" t="s">
        <v>53</v>
      </c>
      <c r="BG6310" s="18" t="s">
        <v>53</v>
      </c>
      <c r="BL6310" s="17" t="s">
        <v>8886</v>
      </c>
      <c r="BM6310" s="19">
        <v>2306.7640879919768</v>
      </c>
      <c r="BN6310" s="19">
        <f>P6310*R6310</f>
        <v>0</v>
      </c>
      <c r="BO6310" s="19" t="str">
        <f>IF(AND(BN6310&gt;120000, P6310&gt;25, X6310&lt;&gt;"WAVE 0"), "yes", "no")</f>
        <v>no</v>
      </c>
      <c r="BP6310" s="17" t="s">
        <v>22</v>
      </c>
    </row>
    <row r="6311" spans="1:68" x14ac:dyDescent="0.25">
      <c r="A6311" s="11" t="s">
        <v>12138</v>
      </c>
      <c r="B6311" s="12" t="s">
        <v>9035</v>
      </c>
      <c r="C6311" s="13" t="s">
        <v>14</v>
      </c>
      <c r="D6311" s="12" t="s">
        <v>8884</v>
      </c>
      <c r="E6311" s="13" t="s">
        <v>8885</v>
      </c>
      <c r="F6311" s="12">
        <v>2020</v>
      </c>
      <c r="G6311" s="13" t="s">
        <v>207</v>
      </c>
      <c r="H6311" s="12" t="s">
        <v>330</v>
      </c>
      <c r="I6311" s="13" t="s">
        <v>18</v>
      </c>
      <c r="J6311" s="12" t="s">
        <v>331</v>
      </c>
      <c r="K6311" s="13" t="s">
        <v>332</v>
      </c>
      <c r="L6311" s="12" t="s">
        <v>333</v>
      </c>
      <c r="M6311" s="13" t="s">
        <v>334</v>
      </c>
      <c r="N6311" s="2" t="s">
        <v>19</v>
      </c>
      <c r="O6311" s="13" t="s">
        <v>340</v>
      </c>
      <c r="P6311" s="14">
        <v>1008.3694</v>
      </c>
      <c r="Q6311" s="14">
        <v>7411.7800000000007</v>
      </c>
      <c r="R6311" s="13">
        <v>0</v>
      </c>
      <c r="S6311" s="15">
        <v>0.2</v>
      </c>
      <c r="T6311" s="13">
        <v>1</v>
      </c>
      <c r="U6311" s="13">
        <v>4</v>
      </c>
      <c r="V6311" s="16">
        <v>0</v>
      </c>
      <c r="W6311" s="16" t="str">
        <f t="shared" si="98"/>
        <v>PN77100392-5001</v>
      </c>
      <c r="Z6311" s="17" t="s">
        <v>109</v>
      </c>
      <c r="AA6311" s="17" t="s">
        <v>22</v>
      </c>
      <c r="AB6311" s="17" t="s">
        <v>22</v>
      </c>
      <c r="AC6311" s="17" t="s">
        <v>22</v>
      </c>
      <c r="AD6311" s="17" t="s">
        <v>22</v>
      </c>
      <c r="AE6311" s="17" t="s">
        <v>22</v>
      </c>
      <c r="AF6311" s="17" t="s">
        <v>22</v>
      </c>
      <c r="AG6311" s="17" t="s">
        <v>22</v>
      </c>
      <c r="AJ6311" s="17" t="s">
        <v>22</v>
      </c>
      <c r="AK6311" s="17" t="s">
        <v>22</v>
      </c>
      <c r="AO6311" s="17" t="s">
        <v>22</v>
      </c>
      <c r="AP6311" s="18" t="s">
        <v>22</v>
      </c>
      <c r="AQ6311" s="17" t="s">
        <v>22</v>
      </c>
      <c r="AR6311" s="17" t="s">
        <v>22</v>
      </c>
      <c r="AS6311" s="17" t="s">
        <v>22</v>
      </c>
      <c r="AT6311" s="17" t="s">
        <v>22</v>
      </c>
      <c r="AU6311" s="17" t="s">
        <v>22</v>
      </c>
      <c r="AV6311" s="17" t="s">
        <v>22</v>
      </c>
      <c r="AW6311" s="17" t="s">
        <v>22</v>
      </c>
      <c r="AX6311" s="17" t="s">
        <v>22</v>
      </c>
      <c r="AY6311" s="17" t="s">
        <v>22</v>
      </c>
      <c r="AZ6311" s="17" t="s">
        <v>22</v>
      </c>
      <c r="BA6311" s="17" t="s">
        <v>22</v>
      </c>
      <c r="BD6311" s="17" t="s">
        <v>22</v>
      </c>
      <c r="BE6311" s="17" t="s">
        <v>22</v>
      </c>
      <c r="BF6311" s="17" t="s">
        <v>22</v>
      </c>
      <c r="BG6311" s="18" t="s">
        <v>22</v>
      </c>
      <c r="BH6311" s="3" t="s">
        <v>22</v>
      </c>
      <c r="BI6311" s="3" t="s">
        <v>22</v>
      </c>
      <c r="BK6311" s="3" t="s">
        <v>22</v>
      </c>
      <c r="BL6311" s="17" t="s">
        <v>22</v>
      </c>
      <c r="BM6311" s="19" t="s">
        <v>22</v>
      </c>
      <c r="BN6311" s="19">
        <f>P6311*R6311</f>
        <v>0</v>
      </c>
      <c r="BO6311" s="19" t="str">
        <f>IF(AND(BN6311&gt;120000, P6311&gt;25, X6311&lt;&gt;"WAVE 0"), "yes", "no")</f>
        <v>no</v>
      </c>
      <c r="BP6311" s="17" t="s">
        <v>22</v>
      </c>
    </row>
    <row r="6312" spans="1:68" x14ac:dyDescent="0.25">
      <c r="A6312" s="11" t="s">
        <v>12139</v>
      </c>
      <c r="B6312" s="12" t="s">
        <v>619</v>
      </c>
      <c r="C6312" s="13" t="s">
        <v>14</v>
      </c>
      <c r="D6312" s="12" t="s">
        <v>338</v>
      </c>
      <c r="E6312" s="13" t="s">
        <v>339</v>
      </c>
      <c r="F6312" s="12">
        <v>2020</v>
      </c>
      <c r="G6312" s="13" t="s">
        <v>207</v>
      </c>
      <c r="H6312" s="12" t="s">
        <v>330</v>
      </c>
      <c r="I6312" s="13" t="s">
        <v>18</v>
      </c>
      <c r="J6312" s="12" t="s">
        <v>331</v>
      </c>
      <c r="K6312" s="13" t="s">
        <v>332</v>
      </c>
      <c r="L6312" s="12" t="s">
        <v>333</v>
      </c>
      <c r="M6312" s="13" t="s">
        <v>334</v>
      </c>
      <c r="N6312" s="2" t="s">
        <v>19</v>
      </c>
      <c r="O6312" s="13" t="s">
        <v>340</v>
      </c>
      <c r="P6312" s="14">
        <v>33.925400000000003</v>
      </c>
      <c r="Q6312" s="14">
        <v>1098.08</v>
      </c>
      <c r="R6312" s="13">
        <v>21</v>
      </c>
      <c r="S6312" s="15">
        <v>0.5</v>
      </c>
      <c r="T6312" s="13">
        <v>1</v>
      </c>
      <c r="U6312" s="13">
        <v>2</v>
      </c>
      <c r="V6312" s="16">
        <v>0</v>
      </c>
      <c r="W6312" s="16" t="str">
        <f t="shared" si="98"/>
        <v>PN77100475-5001</v>
      </c>
      <c r="Z6312" s="17" t="s">
        <v>17</v>
      </c>
      <c r="AB6312" s="17" t="s">
        <v>22</v>
      </c>
      <c r="AC6312" s="17" t="s">
        <v>22</v>
      </c>
      <c r="AD6312" s="17" t="s">
        <v>22</v>
      </c>
      <c r="AE6312" s="17" t="s">
        <v>42</v>
      </c>
      <c r="AF6312" s="17" t="s">
        <v>341</v>
      </c>
      <c r="AG6312" s="17" t="s">
        <v>22</v>
      </c>
      <c r="AJ6312" s="17" t="s">
        <v>22</v>
      </c>
      <c r="AK6312" s="17" t="s">
        <v>342</v>
      </c>
      <c r="AQ6312" s="17" t="s">
        <v>22</v>
      </c>
      <c r="AR6312" s="17" t="s">
        <v>22</v>
      </c>
      <c r="AS6312" s="17" t="s">
        <v>22</v>
      </c>
      <c r="AT6312" s="17" t="s">
        <v>22</v>
      </c>
      <c r="AU6312" s="17" t="s">
        <v>22</v>
      </c>
      <c r="AV6312" s="17" t="s">
        <v>22</v>
      </c>
      <c r="BE6312" s="17" t="s">
        <v>52</v>
      </c>
      <c r="BF6312" s="17" t="s">
        <v>53</v>
      </c>
      <c r="BG6312" s="18" t="s">
        <v>53</v>
      </c>
      <c r="BL6312" s="17" t="s">
        <v>354</v>
      </c>
      <c r="BM6312" s="19" t="s">
        <v>22</v>
      </c>
      <c r="BN6312" s="19">
        <f>P6312*R6312</f>
        <v>712.43340000000012</v>
      </c>
      <c r="BO6312" s="19" t="str">
        <f>IF(AND(BN6312&gt;120000, P6312&gt;25, X6312&lt;&gt;"WAVE 0"), "yes", "no")</f>
        <v>no</v>
      </c>
      <c r="BP6312" s="17" t="s">
        <v>22</v>
      </c>
    </row>
    <row r="6313" spans="1:68" x14ac:dyDescent="0.25">
      <c r="A6313" s="11" t="s">
        <v>12140</v>
      </c>
      <c r="B6313" s="12" t="s">
        <v>346</v>
      </c>
      <c r="C6313" s="13" t="s">
        <v>14</v>
      </c>
      <c r="D6313" s="12" t="s">
        <v>338</v>
      </c>
      <c r="E6313" s="13" t="s">
        <v>339</v>
      </c>
      <c r="F6313" s="12">
        <v>2020</v>
      </c>
      <c r="G6313" s="13" t="s">
        <v>207</v>
      </c>
      <c r="H6313" s="12" t="s">
        <v>330</v>
      </c>
      <c r="I6313" s="13" t="s">
        <v>18</v>
      </c>
      <c r="J6313" s="12" t="s">
        <v>351</v>
      </c>
      <c r="K6313" s="13" t="s">
        <v>352</v>
      </c>
      <c r="L6313" s="12" t="s">
        <v>353</v>
      </c>
      <c r="M6313" s="13" t="s">
        <v>334</v>
      </c>
      <c r="N6313" s="2" t="s">
        <v>19</v>
      </c>
      <c r="O6313" s="13" t="s">
        <v>340</v>
      </c>
      <c r="P6313" s="14">
        <v>15.315799999999999</v>
      </c>
      <c r="Q6313" s="14">
        <v>4362.3500000000004</v>
      </c>
      <c r="R6313" s="13">
        <v>64</v>
      </c>
      <c r="S6313" s="15">
        <v>0.375</v>
      </c>
      <c r="T6313" s="13">
        <v>1</v>
      </c>
      <c r="U6313" s="13">
        <v>2</v>
      </c>
      <c r="V6313" s="16">
        <v>0</v>
      </c>
      <c r="W6313" s="16" t="str">
        <f t="shared" si="98"/>
        <v>PN77100487-5001</v>
      </c>
      <c r="Z6313" s="17" t="s">
        <v>17</v>
      </c>
      <c r="AB6313" s="17" t="s">
        <v>22</v>
      </c>
      <c r="AC6313" s="17" t="s">
        <v>22</v>
      </c>
      <c r="AD6313" s="17" t="s">
        <v>22</v>
      </c>
      <c r="AE6313" s="17" t="s">
        <v>42</v>
      </c>
      <c r="AF6313" s="17" t="s">
        <v>341</v>
      </c>
      <c r="AG6313" s="17" t="s">
        <v>22</v>
      </c>
      <c r="AJ6313" s="17" t="s">
        <v>22</v>
      </c>
      <c r="AK6313" s="17" t="s">
        <v>342</v>
      </c>
      <c r="AO6313" s="17" t="s">
        <v>46</v>
      </c>
      <c r="AP6313" s="18">
        <v>43545</v>
      </c>
      <c r="AQ6313" s="17" t="s">
        <v>22</v>
      </c>
      <c r="AR6313" s="17" t="s">
        <v>22</v>
      </c>
      <c r="AS6313" s="17" t="s">
        <v>22</v>
      </c>
      <c r="AT6313" s="17" t="s">
        <v>22</v>
      </c>
      <c r="AU6313" s="17" t="s">
        <v>22</v>
      </c>
      <c r="AV6313" s="17" t="s">
        <v>22</v>
      </c>
      <c r="BE6313" s="17" t="s">
        <v>52</v>
      </c>
      <c r="BF6313" s="17" t="s">
        <v>53</v>
      </c>
      <c r="BG6313" s="18" t="s">
        <v>53</v>
      </c>
      <c r="BL6313" s="17" t="s">
        <v>354</v>
      </c>
      <c r="BM6313" s="19" t="s">
        <v>22</v>
      </c>
      <c r="BN6313" s="19">
        <f>P6313*R6313</f>
        <v>980.21119999999996</v>
      </c>
      <c r="BO6313" s="19" t="str">
        <f>IF(AND(BN6313&gt;120000, P6313&gt;25, X6313&lt;&gt;"WAVE 0"), "yes", "no")</f>
        <v>no</v>
      </c>
      <c r="BP6313" s="17" t="s">
        <v>22</v>
      </c>
    </row>
    <row r="6314" spans="1:68" x14ac:dyDescent="0.25">
      <c r="A6314" s="11" t="s">
        <v>12141</v>
      </c>
      <c r="B6314" s="12" t="s">
        <v>619</v>
      </c>
      <c r="C6314" s="13" t="s">
        <v>14</v>
      </c>
      <c r="D6314" s="12" t="s">
        <v>338</v>
      </c>
      <c r="E6314" s="13" t="s">
        <v>339</v>
      </c>
      <c r="F6314" s="12">
        <v>2020</v>
      </c>
      <c r="G6314" s="13" t="s">
        <v>207</v>
      </c>
      <c r="H6314" s="12" t="s">
        <v>330</v>
      </c>
      <c r="I6314" s="13" t="s">
        <v>18</v>
      </c>
      <c r="J6314" s="12" t="s">
        <v>361</v>
      </c>
      <c r="K6314" s="13" t="s">
        <v>362</v>
      </c>
      <c r="L6314" s="12" t="s">
        <v>333</v>
      </c>
      <c r="M6314" s="13" t="s">
        <v>334</v>
      </c>
      <c r="N6314" s="2" t="s">
        <v>19</v>
      </c>
      <c r="O6314" s="13" t="s">
        <v>340</v>
      </c>
      <c r="P6314" s="14">
        <v>14.3484</v>
      </c>
      <c r="Q6314" s="14">
        <v>6223.8600000000006</v>
      </c>
      <c r="R6314" s="13">
        <v>398</v>
      </c>
      <c r="S6314" s="15">
        <v>0.5</v>
      </c>
      <c r="T6314" s="13">
        <v>1</v>
      </c>
      <c r="U6314" s="13">
        <v>3</v>
      </c>
      <c r="V6314" s="16">
        <v>0</v>
      </c>
      <c r="W6314" s="16" t="str">
        <f t="shared" si="98"/>
        <v>PN77100525-5001</v>
      </c>
      <c r="Z6314" s="17" t="s">
        <v>17</v>
      </c>
      <c r="AB6314" s="17" t="s">
        <v>22</v>
      </c>
      <c r="AC6314" s="17" t="s">
        <v>22</v>
      </c>
      <c r="AD6314" s="17" t="s">
        <v>22</v>
      </c>
      <c r="AE6314" s="17" t="s">
        <v>42</v>
      </c>
      <c r="AF6314" s="17" t="s">
        <v>341</v>
      </c>
      <c r="AG6314" s="17" t="s">
        <v>22</v>
      </c>
      <c r="AJ6314" s="17" t="s">
        <v>22</v>
      </c>
      <c r="AK6314" s="17" t="s">
        <v>342</v>
      </c>
      <c r="AQ6314" s="17" t="s">
        <v>22</v>
      </c>
      <c r="AR6314" s="17" t="s">
        <v>22</v>
      </c>
      <c r="AS6314" s="17" t="s">
        <v>22</v>
      </c>
      <c r="AT6314" s="17" t="s">
        <v>22</v>
      </c>
      <c r="AU6314" s="17" t="s">
        <v>22</v>
      </c>
      <c r="AV6314" s="17" t="s">
        <v>22</v>
      </c>
      <c r="BE6314" s="17" t="s">
        <v>52</v>
      </c>
      <c r="BF6314" s="17" t="s">
        <v>53</v>
      </c>
      <c r="BG6314" s="18" t="s">
        <v>53</v>
      </c>
      <c r="BL6314" s="17" t="s">
        <v>354</v>
      </c>
      <c r="BM6314" s="19" t="s">
        <v>22</v>
      </c>
      <c r="BN6314" s="19">
        <f>P6314*R6314</f>
        <v>5710.6632</v>
      </c>
      <c r="BO6314" s="19" t="str">
        <f>IF(AND(BN6314&gt;120000, P6314&gt;25, X6314&lt;&gt;"WAVE 0"), "yes", "no")</f>
        <v>no</v>
      </c>
      <c r="BP6314" s="17" t="s">
        <v>22</v>
      </c>
    </row>
    <row r="6315" spans="1:68" x14ac:dyDescent="0.25">
      <c r="A6315" s="11" t="s">
        <v>12142</v>
      </c>
      <c r="B6315" s="12" t="s">
        <v>619</v>
      </c>
      <c r="C6315" s="13" t="s">
        <v>14</v>
      </c>
      <c r="D6315" s="12" t="s">
        <v>338</v>
      </c>
      <c r="E6315" s="13" t="s">
        <v>339</v>
      </c>
      <c r="F6315" s="12">
        <v>2020</v>
      </c>
      <c r="G6315" s="13" t="s">
        <v>207</v>
      </c>
      <c r="H6315" s="12" t="s">
        <v>18</v>
      </c>
      <c r="I6315" s="13" t="s">
        <v>18</v>
      </c>
      <c r="J6315" s="12" t="s">
        <v>18</v>
      </c>
      <c r="K6315" s="13" t="s">
        <v>18</v>
      </c>
      <c r="L6315" s="12" t="s">
        <v>18</v>
      </c>
      <c r="M6315" s="13" t="s">
        <v>18</v>
      </c>
      <c r="N6315" s="2" t="s">
        <v>19</v>
      </c>
      <c r="O6315" s="13" t="s">
        <v>340</v>
      </c>
      <c r="P6315" s="14">
        <v>121.2504</v>
      </c>
      <c r="Q6315" s="14">
        <v>518.07999999999993</v>
      </c>
      <c r="R6315" s="13">
        <v>1</v>
      </c>
      <c r="S6315" s="15">
        <v>0.66666666666666663</v>
      </c>
      <c r="T6315" s="13">
        <v>1</v>
      </c>
      <c r="U6315" s="13">
        <v>0</v>
      </c>
      <c r="V6315" s="16">
        <v>0</v>
      </c>
      <c r="W6315" s="16" t="str">
        <f t="shared" si="98"/>
        <v>PN77100576-5001</v>
      </c>
      <c r="Z6315" s="17" t="s">
        <v>17</v>
      </c>
      <c r="AB6315" s="17" t="s">
        <v>22</v>
      </c>
      <c r="AC6315" s="17" t="s">
        <v>22</v>
      </c>
      <c r="AD6315" s="17" t="s">
        <v>22</v>
      </c>
      <c r="AE6315" s="17" t="s">
        <v>42</v>
      </c>
      <c r="AF6315" s="17" t="s">
        <v>341</v>
      </c>
      <c r="AG6315" s="17" t="s">
        <v>22</v>
      </c>
      <c r="AJ6315" s="17" t="s">
        <v>22</v>
      </c>
      <c r="AK6315" s="17" t="s">
        <v>342</v>
      </c>
      <c r="AO6315" s="17" t="s">
        <v>46</v>
      </c>
      <c r="AP6315" s="18">
        <v>43126</v>
      </c>
      <c r="AQ6315" s="17" t="s">
        <v>22</v>
      </c>
      <c r="AR6315" s="17" t="s">
        <v>22</v>
      </c>
      <c r="AS6315" s="17" t="s">
        <v>22</v>
      </c>
      <c r="AT6315" s="17" t="s">
        <v>22</v>
      </c>
      <c r="AU6315" s="17" t="s">
        <v>22</v>
      </c>
      <c r="AV6315" s="17" t="s">
        <v>22</v>
      </c>
      <c r="BE6315" s="17" t="s">
        <v>52</v>
      </c>
      <c r="BF6315" s="17" t="s">
        <v>53</v>
      </c>
      <c r="BG6315" s="18" t="s">
        <v>53</v>
      </c>
      <c r="BL6315" s="17" t="s">
        <v>354</v>
      </c>
      <c r="BM6315" s="19" t="s">
        <v>22</v>
      </c>
      <c r="BN6315" s="19">
        <f>P6315*R6315</f>
        <v>121.2504</v>
      </c>
      <c r="BO6315" s="19" t="str">
        <f>IF(AND(BN6315&gt;120000, P6315&gt;25, X6315&lt;&gt;"WAVE 0"), "yes", "no")</f>
        <v>no</v>
      </c>
      <c r="BP6315" s="17" t="s">
        <v>22</v>
      </c>
    </row>
    <row r="6316" spans="1:68" x14ac:dyDescent="0.25">
      <c r="A6316" s="11" t="s">
        <v>12143</v>
      </c>
      <c r="B6316" s="12" t="s">
        <v>7243</v>
      </c>
      <c r="C6316" s="13" t="s">
        <v>14</v>
      </c>
      <c r="D6316" s="12" t="s">
        <v>2637</v>
      </c>
      <c r="E6316" s="13" t="s">
        <v>2638</v>
      </c>
      <c r="F6316" s="12">
        <v>2020</v>
      </c>
      <c r="G6316" s="13" t="s">
        <v>17</v>
      </c>
      <c r="H6316" s="12" t="s">
        <v>18</v>
      </c>
      <c r="I6316" s="13" t="s">
        <v>18</v>
      </c>
      <c r="J6316" s="12" t="s">
        <v>18</v>
      </c>
      <c r="K6316" s="13" t="s">
        <v>18</v>
      </c>
      <c r="L6316" s="12" t="s">
        <v>18</v>
      </c>
      <c r="M6316" s="13" t="s">
        <v>18</v>
      </c>
      <c r="N6316" s="2" t="s">
        <v>19</v>
      </c>
      <c r="O6316" s="13" t="s">
        <v>20</v>
      </c>
      <c r="P6316" s="14">
        <v>400</v>
      </c>
      <c r="Q6316" s="14"/>
      <c r="R6316" s="13">
        <v>23</v>
      </c>
      <c r="S6316" s="15"/>
      <c r="T6316" s="13">
        <v>1</v>
      </c>
      <c r="U6316" s="13"/>
      <c r="V6316" s="16"/>
      <c r="W6316" s="16" t="str">
        <f t="shared" si="98"/>
        <v>PN771-006-9001</v>
      </c>
      <c r="Z6316" s="17" t="s">
        <v>17</v>
      </c>
      <c r="AB6316" s="17" t="s">
        <v>46</v>
      </c>
      <c r="AC6316" s="17" t="s">
        <v>7244</v>
      </c>
      <c r="AD6316" s="17" t="s">
        <v>398</v>
      </c>
      <c r="AE6316" s="17" t="s">
        <v>42</v>
      </c>
      <c r="AF6316" s="17" t="s">
        <v>1146</v>
      </c>
      <c r="AG6316" s="17" t="s">
        <v>1284</v>
      </c>
      <c r="AJ6316" s="17" t="s">
        <v>103</v>
      </c>
      <c r="AK6316" s="17" t="s">
        <v>103</v>
      </c>
      <c r="AO6316" s="17" t="s">
        <v>85</v>
      </c>
      <c r="AP6316" s="18">
        <v>43545</v>
      </c>
      <c r="AQ6316" s="17" t="s">
        <v>22</v>
      </c>
      <c r="AR6316" s="17" t="s">
        <v>47</v>
      </c>
      <c r="AS6316" s="17" t="s">
        <v>47</v>
      </c>
      <c r="AT6316" s="17" t="s">
        <v>47</v>
      </c>
      <c r="AU6316" s="17" t="s">
        <v>47</v>
      </c>
      <c r="AV6316" s="17" t="s">
        <v>47</v>
      </c>
      <c r="BE6316" s="17" t="s">
        <v>210</v>
      </c>
      <c r="BF6316" s="17" t="s">
        <v>2639</v>
      </c>
      <c r="BG6316" s="18">
        <v>45688</v>
      </c>
      <c r="BL6316" s="17" t="s">
        <v>2341</v>
      </c>
      <c r="BM6316" s="19" t="s">
        <v>22</v>
      </c>
      <c r="BN6316" s="19">
        <f>P6316*R6316</f>
        <v>9200</v>
      </c>
      <c r="BO6316" s="19" t="str">
        <f>IF(AND(BN6316&gt;120000, P6316&gt;25, X6316&lt;&gt;"WAVE 0"), "yes", "no")</f>
        <v>no</v>
      </c>
      <c r="BP6316" s="17" t="s">
        <v>51</v>
      </c>
    </row>
    <row r="6317" spans="1:68" x14ac:dyDescent="0.25">
      <c r="A6317" s="11" t="s">
        <v>12144</v>
      </c>
      <c r="B6317" s="12" t="s">
        <v>12145</v>
      </c>
      <c r="C6317" s="13" t="s">
        <v>14</v>
      </c>
      <c r="D6317" s="12" t="s">
        <v>8884</v>
      </c>
      <c r="E6317" s="13" t="s">
        <v>8885</v>
      </c>
      <c r="F6317" s="12">
        <v>2020</v>
      </c>
      <c r="G6317" s="13" t="s">
        <v>207</v>
      </c>
      <c r="H6317" s="12" t="s">
        <v>18</v>
      </c>
      <c r="I6317" s="13" t="s">
        <v>18</v>
      </c>
      <c r="J6317" s="12" t="s">
        <v>18</v>
      </c>
      <c r="K6317" s="13" t="s">
        <v>18</v>
      </c>
      <c r="L6317" s="12" t="s">
        <v>18</v>
      </c>
      <c r="M6317" s="13" t="s">
        <v>18</v>
      </c>
      <c r="N6317" s="2" t="s">
        <v>19</v>
      </c>
      <c r="O6317" s="13" t="s">
        <v>340</v>
      </c>
      <c r="P6317" s="14">
        <v>515.66049999999996</v>
      </c>
      <c r="Q6317" s="14">
        <v>4329.7700000000004</v>
      </c>
      <c r="R6317" s="13">
        <v>8</v>
      </c>
      <c r="S6317" s="15">
        <v>0.6</v>
      </c>
      <c r="T6317" s="13">
        <v>1</v>
      </c>
      <c r="U6317" s="13">
        <v>4</v>
      </c>
      <c r="V6317" s="16">
        <v>0</v>
      </c>
      <c r="W6317" s="16" t="str">
        <f t="shared" si="98"/>
        <v>PN77100702-4001</v>
      </c>
      <c r="Z6317" s="17" t="s">
        <v>109</v>
      </c>
      <c r="AB6317" s="17" t="s">
        <v>22</v>
      </c>
      <c r="AC6317" s="17" t="s">
        <v>22</v>
      </c>
      <c r="AD6317" s="17" t="s">
        <v>22</v>
      </c>
      <c r="AE6317" s="17" t="s">
        <v>42</v>
      </c>
      <c r="AF6317" s="17" t="s">
        <v>341</v>
      </c>
      <c r="AG6317" s="17" t="s">
        <v>22</v>
      </c>
      <c r="AJ6317" s="17" t="s">
        <v>22</v>
      </c>
      <c r="AK6317" s="17" t="s">
        <v>342</v>
      </c>
      <c r="AO6317" s="17" t="s">
        <v>46</v>
      </c>
      <c r="AP6317" s="18">
        <v>43304</v>
      </c>
      <c r="AQ6317" s="17" t="s">
        <v>22</v>
      </c>
      <c r="AR6317" s="17" t="s">
        <v>22</v>
      </c>
      <c r="AS6317" s="17" t="s">
        <v>22</v>
      </c>
      <c r="AT6317" s="17" t="s">
        <v>22</v>
      </c>
      <c r="AU6317" s="17" t="s">
        <v>22</v>
      </c>
      <c r="AV6317" s="17" t="s">
        <v>22</v>
      </c>
      <c r="BE6317" s="17" t="s">
        <v>52</v>
      </c>
      <c r="BF6317" s="17" t="s">
        <v>53</v>
      </c>
      <c r="BG6317" s="18" t="s">
        <v>53</v>
      </c>
      <c r="BL6317" s="17" t="s">
        <v>8886</v>
      </c>
      <c r="BM6317" s="19" t="s">
        <v>22</v>
      </c>
      <c r="BN6317" s="19">
        <f>P6317*R6317</f>
        <v>4125.2839999999997</v>
      </c>
      <c r="BO6317" s="19" t="str">
        <f>IF(AND(BN6317&gt;120000, P6317&gt;25, X6317&lt;&gt;"WAVE 0"), "yes", "no")</f>
        <v>no</v>
      </c>
      <c r="BP6317" s="17" t="s">
        <v>51</v>
      </c>
    </row>
    <row r="6318" spans="1:68" x14ac:dyDescent="0.25">
      <c r="A6318" s="11" t="s">
        <v>12146</v>
      </c>
      <c r="B6318" s="12" t="s">
        <v>12147</v>
      </c>
      <c r="C6318" s="13" t="s">
        <v>14</v>
      </c>
      <c r="D6318" s="12" t="s">
        <v>338</v>
      </c>
      <c r="E6318" s="13" t="s">
        <v>339</v>
      </c>
      <c r="F6318" s="12">
        <v>2020</v>
      </c>
      <c r="G6318" s="13" t="s">
        <v>207</v>
      </c>
      <c r="H6318" s="12" t="s">
        <v>330</v>
      </c>
      <c r="I6318" s="13" t="s">
        <v>18</v>
      </c>
      <c r="J6318" s="12" t="s">
        <v>331</v>
      </c>
      <c r="K6318" s="13" t="s">
        <v>332</v>
      </c>
      <c r="L6318" s="12" t="s">
        <v>333</v>
      </c>
      <c r="M6318" s="13" t="s">
        <v>334</v>
      </c>
      <c r="N6318" s="2" t="s">
        <v>19</v>
      </c>
      <c r="O6318" s="13" t="s">
        <v>340</v>
      </c>
      <c r="P6318" s="14">
        <v>14.6181</v>
      </c>
      <c r="Q6318" s="14">
        <v>1660.54</v>
      </c>
      <c r="R6318" s="13">
        <v>42</v>
      </c>
      <c r="S6318" s="15">
        <v>0.5</v>
      </c>
      <c r="T6318" s="13">
        <v>1</v>
      </c>
      <c r="U6318" s="13">
        <v>2</v>
      </c>
      <c r="V6318" s="16">
        <v>0</v>
      </c>
      <c r="W6318" s="16" t="str">
        <f t="shared" si="98"/>
        <v>PN77100720-5001</v>
      </c>
      <c r="Z6318" s="17" t="s">
        <v>17</v>
      </c>
      <c r="AB6318" s="17" t="s">
        <v>22</v>
      </c>
      <c r="AC6318" s="17" t="s">
        <v>22</v>
      </c>
      <c r="AD6318" s="17" t="s">
        <v>22</v>
      </c>
      <c r="AE6318" s="17" t="s">
        <v>42</v>
      </c>
      <c r="AF6318" s="17" t="s">
        <v>341</v>
      </c>
      <c r="AG6318" s="17" t="s">
        <v>22</v>
      </c>
      <c r="AJ6318" s="17" t="s">
        <v>22</v>
      </c>
      <c r="AK6318" s="17" t="s">
        <v>342</v>
      </c>
      <c r="AQ6318" s="17" t="s">
        <v>22</v>
      </c>
      <c r="AR6318" s="17" t="s">
        <v>22</v>
      </c>
      <c r="AS6318" s="17" t="s">
        <v>22</v>
      </c>
      <c r="AT6318" s="17" t="s">
        <v>22</v>
      </c>
      <c r="AU6318" s="17" t="s">
        <v>22</v>
      </c>
      <c r="AV6318" s="17" t="s">
        <v>22</v>
      </c>
      <c r="BE6318" s="17" t="s">
        <v>52</v>
      </c>
      <c r="BF6318" s="17" t="s">
        <v>53</v>
      </c>
      <c r="BG6318" s="18" t="s">
        <v>53</v>
      </c>
      <c r="BL6318" s="17" t="s">
        <v>354</v>
      </c>
      <c r="BM6318" s="19" t="s">
        <v>22</v>
      </c>
      <c r="BN6318" s="19">
        <f>P6318*R6318</f>
        <v>613.96019999999999</v>
      </c>
      <c r="BO6318" s="19" t="str">
        <f>IF(AND(BN6318&gt;120000, P6318&gt;25, X6318&lt;&gt;"WAVE 0"), "yes", "no")</f>
        <v>no</v>
      </c>
      <c r="BP6318" s="17" t="s">
        <v>22</v>
      </c>
    </row>
    <row r="6319" spans="1:68" x14ac:dyDescent="0.25">
      <c r="A6319" s="11" t="s">
        <v>12148</v>
      </c>
      <c r="B6319" s="12" t="s">
        <v>9035</v>
      </c>
      <c r="C6319" s="13" t="s">
        <v>14</v>
      </c>
      <c r="D6319" s="12" t="s">
        <v>8884</v>
      </c>
      <c r="E6319" s="13" t="s">
        <v>8885</v>
      </c>
      <c r="F6319" s="12">
        <v>2020</v>
      </c>
      <c r="G6319" s="13" t="s">
        <v>207</v>
      </c>
      <c r="H6319" s="12" t="s">
        <v>18</v>
      </c>
      <c r="I6319" s="13" t="s">
        <v>18</v>
      </c>
      <c r="J6319" s="12" t="s">
        <v>18</v>
      </c>
      <c r="K6319" s="13" t="s">
        <v>18</v>
      </c>
      <c r="L6319" s="12" t="s">
        <v>18</v>
      </c>
      <c r="M6319" s="13" t="s">
        <v>18</v>
      </c>
      <c r="N6319" s="2" t="s">
        <v>19</v>
      </c>
      <c r="O6319" s="13" t="s">
        <v>340</v>
      </c>
      <c r="P6319" s="14">
        <v>439.15620000000001</v>
      </c>
      <c r="Q6319" s="14">
        <v>1788.43</v>
      </c>
      <c r="R6319" s="13">
        <v>10</v>
      </c>
      <c r="S6319" s="15">
        <v>0.5</v>
      </c>
      <c r="T6319" s="13">
        <v>1</v>
      </c>
      <c r="U6319" s="13">
        <v>1</v>
      </c>
      <c r="V6319" s="16">
        <v>0</v>
      </c>
      <c r="W6319" s="16" t="str">
        <f t="shared" si="98"/>
        <v>PN77100732-4001</v>
      </c>
      <c r="Z6319" s="17" t="s">
        <v>109</v>
      </c>
      <c r="AB6319" s="17" t="s">
        <v>22</v>
      </c>
      <c r="AC6319" s="17" t="s">
        <v>22</v>
      </c>
      <c r="AD6319" s="17" t="s">
        <v>22</v>
      </c>
      <c r="AE6319" s="17" t="s">
        <v>42</v>
      </c>
      <c r="AF6319" s="17" t="s">
        <v>341</v>
      </c>
      <c r="AG6319" s="17" t="s">
        <v>22</v>
      </c>
      <c r="AJ6319" s="17" t="s">
        <v>22</v>
      </c>
      <c r="AK6319" s="17" t="s">
        <v>342</v>
      </c>
      <c r="AO6319" s="17" t="s">
        <v>46</v>
      </c>
      <c r="AP6319" s="18">
        <v>43130</v>
      </c>
      <c r="AQ6319" s="17" t="s">
        <v>22</v>
      </c>
      <c r="AR6319" s="17" t="s">
        <v>22</v>
      </c>
      <c r="AS6319" s="17" t="s">
        <v>22</v>
      </c>
      <c r="AT6319" s="17" t="s">
        <v>22</v>
      </c>
      <c r="AU6319" s="17" t="s">
        <v>22</v>
      </c>
      <c r="AV6319" s="17" t="s">
        <v>22</v>
      </c>
      <c r="BE6319" s="17" t="s">
        <v>52</v>
      </c>
      <c r="BF6319" s="17" t="s">
        <v>53</v>
      </c>
      <c r="BG6319" s="18" t="s">
        <v>53</v>
      </c>
      <c r="BL6319" s="17" t="s">
        <v>8886</v>
      </c>
      <c r="BM6319" s="19" t="s">
        <v>22</v>
      </c>
      <c r="BN6319" s="19">
        <f>P6319*R6319</f>
        <v>4391.5619999999999</v>
      </c>
      <c r="BO6319" s="19" t="str">
        <f>IF(AND(BN6319&gt;120000, P6319&gt;25, X6319&lt;&gt;"WAVE 0"), "yes", "no")</f>
        <v>no</v>
      </c>
      <c r="BP6319" s="17" t="s">
        <v>51</v>
      </c>
    </row>
    <row r="6320" spans="1:68" x14ac:dyDescent="0.25">
      <c r="A6320" s="11" t="s">
        <v>12149</v>
      </c>
      <c r="B6320" s="12" t="s">
        <v>346</v>
      </c>
      <c r="C6320" s="13" t="s">
        <v>14</v>
      </c>
      <c r="D6320" s="12" t="s">
        <v>338</v>
      </c>
      <c r="E6320" s="13" t="s">
        <v>339</v>
      </c>
      <c r="F6320" s="12">
        <v>2020</v>
      </c>
      <c r="G6320" s="13" t="s">
        <v>207</v>
      </c>
      <c r="H6320" s="12" t="s">
        <v>330</v>
      </c>
      <c r="I6320" s="13" t="s">
        <v>18</v>
      </c>
      <c r="J6320" s="12" t="s">
        <v>331</v>
      </c>
      <c r="K6320" s="13" t="s">
        <v>332</v>
      </c>
      <c r="L6320" s="12" t="s">
        <v>333</v>
      </c>
      <c r="M6320" s="13" t="s">
        <v>334</v>
      </c>
      <c r="N6320" s="2" t="s">
        <v>19</v>
      </c>
      <c r="O6320" s="13" t="s">
        <v>340</v>
      </c>
      <c r="P6320" s="14">
        <v>27.2577</v>
      </c>
      <c r="Q6320" s="14">
        <v>8038.61</v>
      </c>
      <c r="R6320" s="13">
        <v>660</v>
      </c>
      <c r="S6320" s="15">
        <v>0.4</v>
      </c>
      <c r="T6320" s="13">
        <v>1</v>
      </c>
      <c r="U6320" s="13">
        <v>4</v>
      </c>
      <c r="V6320" s="16">
        <v>0</v>
      </c>
      <c r="W6320" s="16" t="str">
        <f t="shared" si="98"/>
        <v>PN77100795-5001</v>
      </c>
      <c r="Z6320" s="17" t="s">
        <v>17</v>
      </c>
      <c r="AB6320" s="17" t="s">
        <v>22</v>
      </c>
      <c r="AC6320" s="17" t="s">
        <v>22</v>
      </c>
      <c r="AD6320" s="17" t="s">
        <v>22</v>
      </c>
      <c r="AE6320" s="17" t="s">
        <v>42</v>
      </c>
      <c r="AF6320" s="17" t="s">
        <v>341</v>
      </c>
      <c r="AG6320" s="17" t="s">
        <v>22</v>
      </c>
      <c r="AJ6320" s="17" t="s">
        <v>22</v>
      </c>
      <c r="AK6320" s="17" t="s">
        <v>342</v>
      </c>
      <c r="AQ6320" s="17" t="s">
        <v>22</v>
      </c>
      <c r="AR6320" s="17" t="s">
        <v>22</v>
      </c>
      <c r="AS6320" s="17" t="s">
        <v>22</v>
      </c>
      <c r="AT6320" s="17" t="s">
        <v>22</v>
      </c>
      <c r="AU6320" s="17" t="s">
        <v>22</v>
      </c>
      <c r="AV6320" s="17" t="s">
        <v>22</v>
      </c>
      <c r="BE6320" s="17" t="s">
        <v>52</v>
      </c>
      <c r="BF6320" s="17" t="s">
        <v>53</v>
      </c>
      <c r="BG6320" s="18" t="s">
        <v>53</v>
      </c>
      <c r="BL6320" s="17" t="s">
        <v>354</v>
      </c>
      <c r="BM6320" s="19" t="s">
        <v>22</v>
      </c>
      <c r="BN6320" s="19">
        <f>P6320*R6320</f>
        <v>17990.081999999999</v>
      </c>
      <c r="BO6320" s="19" t="str">
        <f>IF(AND(BN6320&gt;120000, P6320&gt;25, X6320&lt;&gt;"WAVE 0"), "yes", "no")</f>
        <v>no</v>
      </c>
      <c r="BP6320" s="17" t="s">
        <v>22</v>
      </c>
    </row>
    <row r="6321" spans="1:68" x14ac:dyDescent="0.25">
      <c r="A6321" s="11" t="s">
        <v>12150</v>
      </c>
      <c r="B6321" s="12" t="s">
        <v>619</v>
      </c>
      <c r="C6321" s="13" t="s">
        <v>14</v>
      </c>
      <c r="D6321" s="12" t="s">
        <v>338</v>
      </c>
      <c r="E6321" s="13" t="s">
        <v>339</v>
      </c>
      <c r="F6321" s="12">
        <v>2020</v>
      </c>
      <c r="G6321" s="13" t="s">
        <v>207</v>
      </c>
      <c r="H6321" s="12" t="s">
        <v>330</v>
      </c>
      <c r="I6321" s="13" t="s">
        <v>18</v>
      </c>
      <c r="J6321" s="12" t="s">
        <v>331</v>
      </c>
      <c r="K6321" s="13" t="s">
        <v>332</v>
      </c>
      <c r="L6321" s="12" t="s">
        <v>333</v>
      </c>
      <c r="M6321" s="13" t="s">
        <v>334</v>
      </c>
      <c r="N6321" s="2" t="s">
        <v>19</v>
      </c>
      <c r="O6321" s="13" t="s">
        <v>340</v>
      </c>
      <c r="P6321" s="14">
        <v>15.685600000000001</v>
      </c>
      <c r="Q6321" s="14">
        <v>1764.55</v>
      </c>
      <c r="R6321" s="13">
        <v>24</v>
      </c>
      <c r="S6321" s="15">
        <v>1</v>
      </c>
      <c r="T6321" s="13">
        <v>1</v>
      </c>
      <c r="U6321" s="13">
        <v>1</v>
      </c>
      <c r="V6321" s="16">
        <v>0</v>
      </c>
      <c r="W6321" s="16" t="str">
        <f t="shared" si="98"/>
        <v>PN77100811-5001</v>
      </c>
      <c r="Z6321" s="17" t="s">
        <v>17</v>
      </c>
      <c r="AB6321" s="17" t="s">
        <v>152</v>
      </c>
      <c r="AC6321" s="17" t="s">
        <v>625</v>
      </c>
      <c r="AD6321" s="17" t="s">
        <v>609</v>
      </c>
      <c r="AE6321" s="17" t="s">
        <v>42</v>
      </c>
      <c r="AF6321" s="17" t="s">
        <v>341</v>
      </c>
      <c r="AG6321" s="17" t="s">
        <v>22</v>
      </c>
      <c r="AJ6321" s="17" t="s">
        <v>626</v>
      </c>
      <c r="AK6321" s="17" t="s">
        <v>12151</v>
      </c>
      <c r="AQ6321" s="17" t="s">
        <v>22</v>
      </c>
      <c r="AR6321" s="17" t="s">
        <v>22</v>
      </c>
      <c r="AS6321" s="17" t="s">
        <v>22</v>
      </c>
      <c r="AT6321" s="17" t="s">
        <v>22</v>
      </c>
      <c r="AU6321" s="17" t="s">
        <v>22</v>
      </c>
      <c r="AV6321" s="17" t="s">
        <v>22</v>
      </c>
      <c r="BE6321" s="17" t="s">
        <v>52</v>
      </c>
      <c r="BF6321" s="17" t="s">
        <v>53</v>
      </c>
      <c r="BG6321" s="18" t="s">
        <v>53</v>
      </c>
      <c r="BL6321" s="17" t="s">
        <v>354</v>
      </c>
      <c r="BM6321" s="19" t="s">
        <v>22</v>
      </c>
      <c r="BN6321" s="19">
        <f>P6321*R6321</f>
        <v>376.45440000000002</v>
      </c>
      <c r="BO6321" s="19" t="str">
        <f>IF(AND(BN6321&gt;120000, P6321&gt;25, X6321&lt;&gt;"WAVE 0"), "yes", "no")</f>
        <v>no</v>
      </c>
      <c r="BP6321" s="17" t="s">
        <v>22</v>
      </c>
    </row>
    <row r="6322" spans="1:68" x14ac:dyDescent="0.25">
      <c r="A6322" s="11" t="s">
        <v>12152</v>
      </c>
      <c r="B6322" s="12" t="s">
        <v>9035</v>
      </c>
      <c r="C6322" s="13" t="s">
        <v>14</v>
      </c>
      <c r="D6322" s="12" t="s">
        <v>8884</v>
      </c>
      <c r="E6322" s="13" t="s">
        <v>8885</v>
      </c>
      <c r="F6322" s="12">
        <v>2020</v>
      </c>
      <c r="G6322" s="13" t="s">
        <v>207</v>
      </c>
      <c r="H6322" s="12" t="s">
        <v>18</v>
      </c>
      <c r="I6322" s="13" t="s">
        <v>18</v>
      </c>
      <c r="J6322" s="12" t="s">
        <v>18</v>
      </c>
      <c r="K6322" s="13" t="s">
        <v>18</v>
      </c>
      <c r="L6322" s="12" t="s">
        <v>18</v>
      </c>
      <c r="M6322" s="13" t="s">
        <v>18</v>
      </c>
      <c r="N6322" s="2" t="s">
        <v>19</v>
      </c>
      <c r="O6322" s="13" t="s">
        <v>340</v>
      </c>
      <c r="P6322" s="14">
        <v>769.62099999999998</v>
      </c>
      <c r="Q6322" s="14">
        <v>13213</v>
      </c>
      <c r="R6322" s="13">
        <v>4</v>
      </c>
      <c r="S6322" s="15">
        <v>0</v>
      </c>
      <c r="T6322" s="13">
        <v>1</v>
      </c>
      <c r="U6322" s="13">
        <v>4</v>
      </c>
      <c r="V6322" s="16">
        <v>0</v>
      </c>
      <c r="W6322" s="16" t="str">
        <f t="shared" si="98"/>
        <v>PN77100846-4001</v>
      </c>
      <c r="Z6322" s="17" t="s">
        <v>109</v>
      </c>
      <c r="AB6322" s="17" t="s">
        <v>22</v>
      </c>
      <c r="AC6322" s="17" t="s">
        <v>22</v>
      </c>
      <c r="AD6322" s="17" t="s">
        <v>22</v>
      </c>
      <c r="AE6322" s="17" t="s">
        <v>42</v>
      </c>
      <c r="AF6322" s="17" t="s">
        <v>341</v>
      </c>
      <c r="AG6322" s="17" t="s">
        <v>22</v>
      </c>
      <c r="AJ6322" s="17" t="s">
        <v>22</v>
      </c>
      <c r="AK6322" s="17" t="s">
        <v>342</v>
      </c>
      <c r="AO6322" s="17" t="s">
        <v>46</v>
      </c>
      <c r="AP6322" s="18">
        <v>43304</v>
      </c>
      <c r="AQ6322" s="17" t="s">
        <v>22</v>
      </c>
      <c r="AR6322" s="17" t="s">
        <v>22</v>
      </c>
      <c r="AS6322" s="17" t="s">
        <v>22</v>
      </c>
      <c r="AT6322" s="17" t="s">
        <v>22</v>
      </c>
      <c r="AU6322" s="17" t="s">
        <v>22</v>
      </c>
      <c r="AV6322" s="17" t="s">
        <v>22</v>
      </c>
      <c r="BE6322" s="17" t="s">
        <v>52</v>
      </c>
      <c r="BF6322" s="17" t="s">
        <v>53</v>
      </c>
      <c r="BG6322" s="18" t="s">
        <v>53</v>
      </c>
      <c r="BL6322" s="17" t="s">
        <v>8886</v>
      </c>
      <c r="BM6322" s="19" t="s">
        <v>22</v>
      </c>
      <c r="BN6322" s="19">
        <f>P6322*R6322</f>
        <v>3078.4839999999999</v>
      </c>
      <c r="BO6322" s="19" t="str">
        <f>IF(AND(BN6322&gt;120000, P6322&gt;25, X6322&lt;&gt;"WAVE 0"), "yes", "no")</f>
        <v>no</v>
      </c>
      <c r="BP6322" s="17" t="s">
        <v>51</v>
      </c>
    </row>
    <row r="6323" spans="1:68" x14ac:dyDescent="0.25">
      <c r="A6323" s="11" t="s">
        <v>12153</v>
      </c>
      <c r="B6323" s="12" t="s">
        <v>9035</v>
      </c>
      <c r="C6323" s="13" t="s">
        <v>14</v>
      </c>
      <c r="D6323" s="12" t="s">
        <v>8884</v>
      </c>
      <c r="E6323" s="13" t="s">
        <v>8885</v>
      </c>
      <c r="F6323" s="12">
        <v>2020</v>
      </c>
      <c r="G6323" s="13" t="s">
        <v>207</v>
      </c>
      <c r="H6323" s="12" t="s">
        <v>18</v>
      </c>
      <c r="I6323" s="13" t="s">
        <v>18</v>
      </c>
      <c r="J6323" s="12" t="s">
        <v>18</v>
      </c>
      <c r="K6323" s="13" t="s">
        <v>18</v>
      </c>
      <c r="L6323" s="12" t="s">
        <v>18</v>
      </c>
      <c r="M6323" s="13" t="s">
        <v>18</v>
      </c>
      <c r="N6323" s="2" t="s">
        <v>19</v>
      </c>
      <c r="O6323" s="13" t="s">
        <v>340</v>
      </c>
      <c r="P6323" s="14">
        <v>747.05560000000003</v>
      </c>
      <c r="Q6323" s="14">
        <v>11559.4</v>
      </c>
      <c r="R6323" s="13">
        <v>7</v>
      </c>
      <c r="S6323" s="15">
        <v>0.33333333333333331</v>
      </c>
      <c r="T6323" s="13">
        <v>1</v>
      </c>
      <c r="U6323" s="13">
        <v>4</v>
      </c>
      <c r="V6323" s="16">
        <v>0</v>
      </c>
      <c r="W6323" s="16" t="str">
        <f t="shared" si="98"/>
        <v>PN77100847-4001</v>
      </c>
      <c r="Z6323" s="17" t="s">
        <v>109</v>
      </c>
      <c r="AB6323" s="17" t="s">
        <v>22</v>
      </c>
      <c r="AC6323" s="17" t="s">
        <v>22</v>
      </c>
      <c r="AD6323" s="17" t="s">
        <v>22</v>
      </c>
      <c r="AE6323" s="17" t="s">
        <v>42</v>
      </c>
      <c r="AF6323" s="17" t="s">
        <v>341</v>
      </c>
      <c r="AG6323" s="17" t="s">
        <v>22</v>
      </c>
      <c r="AJ6323" s="17" t="s">
        <v>22</v>
      </c>
      <c r="AK6323" s="17" t="s">
        <v>342</v>
      </c>
      <c r="AO6323" s="17" t="s">
        <v>46</v>
      </c>
      <c r="AP6323" s="18">
        <v>43304</v>
      </c>
      <c r="AQ6323" s="17" t="s">
        <v>22</v>
      </c>
      <c r="AR6323" s="17" t="s">
        <v>22</v>
      </c>
      <c r="AS6323" s="17" t="s">
        <v>22</v>
      </c>
      <c r="AT6323" s="17" t="s">
        <v>22</v>
      </c>
      <c r="AU6323" s="17" t="s">
        <v>22</v>
      </c>
      <c r="AV6323" s="17" t="s">
        <v>22</v>
      </c>
      <c r="BE6323" s="17" t="s">
        <v>52</v>
      </c>
      <c r="BF6323" s="17" t="s">
        <v>53</v>
      </c>
      <c r="BG6323" s="18" t="s">
        <v>53</v>
      </c>
      <c r="BL6323" s="17" t="s">
        <v>8886</v>
      </c>
      <c r="BM6323" s="19" t="s">
        <v>22</v>
      </c>
      <c r="BN6323" s="19">
        <f>P6323*R6323</f>
        <v>5229.3892000000005</v>
      </c>
      <c r="BO6323" s="19" t="str">
        <f>IF(AND(BN6323&gt;120000, P6323&gt;25, X6323&lt;&gt;"WAVE 0"), "yes", "no")</f>
        <v>no</v>
      </c>
      <c r="BP6323" s="17" t="s">
        <v>51</v>
      </c>
    </row>
    <row r="6324" spans="1:68" x14ac:dyDescent="0.25">
      <c r="A6324" s="11" t="s">
        <v>12154</v>
      </c>
      <c r="B6324" s="12" t="s">
        <v>1070</v>
      </c>
      <c r="C6324" s="13" t="s">
        <v>14</v>
      </c>
      <c r="D6324" s="12" t="s">
        <v>328</v>
      </c>
      <c r="E6324" s="13" t="s">
        <v>329</v>
      </c>
      <c r="F6324" s="12">
        <v>2020</v>
      </c>
      <c r="G6324" s="13" t="s">
        <v>207</v>
      </c>
      <c r="H6324" s="12" t="s">
        <v>330</v>
      </c>
      <c r="I6324" s="13" t="s">
        <v>18</v>
      </c>
      <c r="J6324" s="12" t="s">
        <v>361</v>
      </c>
      <c r="K6324" s="13" t="s">
        <v>362</v>
      </c>
      <c r="L6324" s="12" t="s">
        <v>333</v>
      </c>
      <c r="M6324" s="13" t="s">
        <v>334</v>
      </c>
      <c r="N6324" s="2" t="s">
        <v>194</v>
      </c>
      <c r="O6324" s="13" t="s">
        <v>335</v>
      </c>
      <c r="P6324" s="14">
        <v>20482.520400000001</v>
      </c>
      <c r="Q6324" s="14">
        <v>83346.200000000012</v>
      </c>
      <c r="R6324" s="13">
        <v>2</v>
      </c>
      <c r="S6324" s="15">
        <v>0</v>
      </c>
      <c r="T6324" s="13">
        <v>1</v>
      </c>
      <c r="U6324" s="13">
        <v>3</v>
      </c>
      <c r="V6324" s="16">
        <v>0</v>
      </c>
      <c r="W6324" s="16" t="str">
        <f t="shared" si="98"/>
        <v>PN77100876-0001</v>
      </c>
      <c r="AA6324" s="17" t="s">
        <v>22</v>
      </c>
      <c r="AB6324" s="17" t="s">
        <v>22</v>
      </c>
      <c r="AC6324" s="17" t="s">
        <v>22</v>
      </c>
      <c r="AD6324" s="17" t="s">
        <v>22</v>
      </c>
      <c r="AE6324" s="17" t="s">
        <v>22</v>
      </c>
      <c r="AF6324" s="17" t="s">
        <v>22</v>
      </c>
      <c r="AG6324" s="17" t="s">
        <v>22</v>
      </c>
      <c r="AJ6324" s="17" t="s">
        <v>22</v>
      </c>
      <c r="AK6324" s="17" t="s">
        <v>22</v>
      </c>
      <c r="AO6324" s="17" t="s">
        <v>22</v>
      </c>
      <c r="AP6324" s="18" t="s">
        <v>22</v>
      </c>
      <c r="AQ6324" s="17" t="s">
        <v>22</v>
      </c>
      <c r="AR6324" s="17" t="s">
        <v>22</v>
      </c>
      <c r="AS6324" s="17" t="s">
        <v>22</v>
      </c>
      <c r="AT6324" s="17" t="s">
        <v>22</v>
      </c>
      <c r="AU6324" s="17" t="s">
        <v>22</v>
      </c>
      <c r="AV6324" s="17" t="s">
        <v>22</v>
      </c>
      <c r="AW6324" s="17" t="s">
        <v>22</v>
      </c>
      <c r="AX6324" s="17" t="s">
        <v>22</v>
      </c>
      <c r="AY6324" s="17" t="s">
        <v>22</v>
      </c>
      <c r="AZ6324" s="17" t="s">
        <v>22</v>
      </c>
      <c r="BA6324" s="17" t="s">
        <v>22</v>
      </c>
      <c r="BD6324" s="17" t="s">
        <v>22</v>
      </c>
      <c r="BE6324" s="17" t="s">
        <v>22</v>
      </c>
      <c r="BF6324" s="17" t="s">
        <v>22</v>
      </c>
      <c r="BG6324" s="18" t="s">
        <v>22</v>
      </c>
      <c r="BH6324" s="3" t="s">
        <v>22</v>
      </c>
      <c r="BI6324" s="3" t="s">
        <v>22</v>
      </c>
      <c r="BK6324" s="3" t="s">
        <v>22</v>
      </c>
      <c r="BL6324" s="17" t="s">
        <v>22</v>
      </c>
      <c r="BM6324" s="19" t="s">
        <v>22</v>
      </c>
      <c r="BN6324" s="19">
        <f>P6324*R6324</f>
        <v>40965.040800000002</v>
      </c>
      <c r="BO6324" s="19" t="str">
        <f>IF(AND(BN6324&gt;120000, P6324&gt;25, X6324&lt;&gt;"WAVE 0"), "yes", "no")</f>
        <v>no</v>
      </c>
      <c r="BP6324" s="17" t="s">
        <v>51</v>
      </c>
    </row>
    <row r="6325" spans="1:68" x14ac:dyDescent="0.25">
      <c r="A6325" s="11" t="s">
        <v>12155</v>
      </c>
      <c r="B6325" s="12" t="s">
        <v>368</v>
      </c>
      <c r="C6325" s="13" t="s">
        <v>14</v>
      </c>
      <c r="D6325" s="12" t="s">
        <v>338</v>
      </c>
      <c r="E6325" s="13" t="s">
        <v>339</v>
      </c>
      <c r="F6325" s="12">
        <v>2020</v>
      </c>
      <c r="G6325" s="13" t="s">
        <v>207</v>
      </c>
      <c r="H6325" s="12" t="s">
        <v>18</v>
      </c>
      <c r="I6325" s="13" t="s">
        <v>18</v>
      </c>
      <c r="J6325" s="12" t="s">
        <v>18</v>
      </c>
      <c r="K6325" s="13" t="s">
        <v>18</v>
      </c>
      <c r="L6325" s="12" t="s">
        <v>18</v>
      </c>
      <c r="M6325" s="13" t="s">
        <v>18</v>
      </c>
      <c r="N6325" s="2" t="s">
        <v>19</v>
      </c>
      <c r="O6325" s="13" t="s">
        <v>340</v>
      </c>
      <c r="P6325" s="14">
        <v>0</v>
      </c>
      <c r="Q6325" s="14">
        <v>153.16</v>
      </c>
      <c r="R6325" s="13">
        <v>0</v>
      </c>
      <c r="S6325" s="15">
        <v>1</v>
      </c>
      <c r="T6325" s="13">
        <v>1</v>
      </c>
      <c r="U6325" s="13"/>
      <c r="V6325" s="16">
        <v>0</v>
      </c>
      <c r="W6325" s="16" t="str">
        <f t="shared" si="98"/>
        <v>PN77100881-5001</v>
      </c>
      <c r="Z6325" s="17" t="s">
        <v>17</v>
      </c>
      <c r="AA6325" s="17" t="s">
        <v>22</v>
      </c>
      <c r="AB6325" s="17" t="s">
        <v>22</v>
      </c>
      <c r="AC6325" s="17" t="s">
        <v>22</v>
      </c>
      <c r="AD6325" s="17" t="s">
        <v>22</v>
      </c>
      <c r="AE6325" s="17" t="s">
        <v>22</v>
      </c>
      <c r="AF6325" s="17" t="s">
        <v>22</v>
      </c>
      <c r="AG6325" s="17" t="s">
        <v>22</v>
      </c>
      <c r="AJ6325" s="17" t="s">
        <v>22</v>
      </c>
      <c r="AK6325" s="17" t="s">
        <v>22</v>
      </c>
      <c r="AO6325" s="17" t="s">
        <v>22</v>
      </c>
      <c r="AP6325" s="18" t="s">
        <v>22</v>
      </c>
      <c r="AQ6325" s="17" t="s">
        <v>22</v>
      </c>
      <c r="AR6325" s="17" t="s">
        <v>22</v>
      </c>
      <c r="AS6325" s="17" t="s">
        <v>22</v>
      </c>
      <c r="AT6325" s="17" t="s">
        <v>22</v>
      </c>
      <c r="AU6325" s="17" t="s">
        <v>22</v>
      </c>
      <c r="AV6325" s="17" t="s">
        <v>22</v>
      </c>
      <c r="AW6325" s="17" t="s">
        <v>22</v>
      </c>
      <c r="AX6325" s="17" t="s">
        <v>22</v>
      </c>
      <c r="AY6325" s="17" t="s">
        <v>22</v>
      </c>
      <c r="AZ6325" s="17" t="s">
        <v>22</v>
      </c>
      <c r="BA6325" s="17" t="s">
        <v>22</v>
      </c>
      <c r="BD6325" s="17" t="s">
        <v>22</v>
      </c>
      <c r="BE6325" s="17" t="s">
        <v>22</v>
      </c>
      <c r="BF6325" s="17" t="s">
        <v>22</v>
      </c>
      <c r="BG6325" s="18" t="s">
        <v>22</v>
      </c>
      <c r="BH6325" s="3" t="s">
        <v>22</v>
      </c>
      <c r="BI6325" s="3" t="s">
        <v>22</v>
      </c>
      <c r="BK6325" s="3" t="s">
        <v>22</v>
      </c>
      <c r="BL6325" s="17" t="s">
        <v>22</v>
      </c>
      <c r="BM6325" s="19" t="s">
        <v>22</v>
      </c>
      <c r="BN6325" s="19">
        <f>P6325*R6325</f>
        <v>0</v>
      </c>
      <c r="BO6325" s="19" t="str">
        <f>IF(AND(BN6325&gt;120000, P6325&gt;25, X6325&lt;&gt;"WAVE 0"), "yes", "no")</f>
        <v>no</v>
      </c>
      <c r="BP6325" s="17" t="s">
        <v>22</v>
      </c>
    </row>
    <row r="6326" spans="1:68" x14ac:dyDescent="0.25">
      <c r="A6326" s="11" t="s">
        <v>12156</v>
      </c>
      <c r="B6326" s="12" t="s">
        <v>12147</v>
      </c>
      <c r="C6326" s="13" t="s">
        <v>14</v>
      </c>
      <c r="D6326" s="12" t="s">
        <v>338</v>
      </c>
      <c r="E6326" s="13" t="s">
        <v>339</v>
      </c>
      <c r="F6326" s="12">
        <v>2020</v>
      </c>
      <c r="G6326" s="13" t="s">
        <v>207</v>
      </c>
      <c r="H6326" s="12" t="s">
        <v>330</v>
      </c>
      <c r="I6326" s="13" t="s">
        <v>18</v>
      </c>
      <c r="J6326" s="12" t="s">
        <v>361</v>
      </c>
      <c r="K6326" s="13" t="s">
        <v>362</v>
      </c>
      <c r="L6326" s="12" t="s">
        <v>333</v>
      </c>
      <c r="M6326" s="13" t="s">
        <v>334</v>
      </c>
      <c r="N6326" s="2" t="s">
        <v>19</v>
      </c>
      <c r="O6326" s="13" t="s">
        <v>340</v>
      </c>
      <c r="P6326" s="14"/>
      <c r="Q6326" s="14">
        <v>369.18</v>
      </c>
      <c r="R6326" s="13">
        <v>25</v>
      </c>
      <c r="S6326" s="15">
        <v>1</v>
      </c>
      <c r="T6326" s="13">
        <v>1</v>
      </c>
      <c r="U6326" s="13">
        <v>0</v>
      </c>
      <c r="V6326" s="16">
        <v>0</v>
      </c>
      <c r="W6326" s="16" t="str">
        <f t="shared" si="98"/>
        <v>PN77100894-5001</v>
      </c>
      <c r="Z6326" s="17" t="s">
        <v>17</v>
      </c>
      <c r="AA6326" s="17" t="s">
        <v>22</v>
      </c>
      <c r="AB6326" s="17" t="s">
        <v>22</v>
      </c>
      <c r="AC6326" s="17" t="s">
        <v>22</v>
      </c>
      <c r="AD6326" s="17" t="s">
        <v>22</v>
      </c>
      <c r="AE6326" s="17" t="s">
        <v>22</v>
      </c>
      <c r="AF6326" s="17" t="s">
        <v>22</v>
      </c>
      <c r="AG6326" s="17" t="s">
        <v>22</v>
      </c>
      <c r="AJ6326" s="17" t="s">
        <v>22</v>
      </c>
      <c r="AK6326" s="17" t="s">
        <v>22</v>
      </c>
      <c r="AO6326" s="17" t="s">
        <v>22</v>
      </c>
      <c r="AP6326" s="18" t="s">
        <v>22</v>
      </c>
      <c r="AQ6326" s="17" t="s">
        <v>22</v>
      </c>
      <c r="AR6326" s="17" t="s">
        <v>22</v>
      </c>
      <c r="AS6326" s="17" t="s">
        <v>22</v>
      </c>
      <c r="AT6326" s="17" t="s">
        <v>22</v>
      </c>
      <c r="AU6326" s="17" t="s">
        <v>22</v>
      </c>
      <c r="AV6326" s="17" t="s">
        <v>22</v>
      </c>
      <c r="AW6326" s="17" t="s">
        <v>22</v>
      </c>
      <c r="AX6326" s="17" t="s">
        <v>22</v>
      </c>
      <c r="AY6326" s="17" t="s">
        <v>22</v>
      </c>
      <c r="AZ6326" s="17" t="s">
        <v>22</v>
      </c>
      <c r="BA6326" s="17" t="s">
        <v>22</v>
      </c>
      <c r="BD6326" s="17" t="s">
        <v>22</v>
      </c>
      <c r="BE6326" s="17" t="s">
        <v>22</v>
      </c>
      <c r="BF6326" s="17" t="s">
        <v>22</v>
      </c>
      <c r="BG6326" s="18" t="s">
        <v>22</v>
      </c>
      <c r="BH6326" s="3" t="s">
        <v>22</v>
      </c>
      <c r="BI6326" s="3" t="s">
        <v>22</v>
      </c>
      <c r="BK6326" s="3" t="s">
        <v>22</v>
      </c>
      <c r="BL6326" s="17" t="s">
        <v>22</v>
      </c>
      <c r="BM6326" s="19" t="s">
        <v>22</v>
      </c>
      <c r="BN6326" s="19">
        <f>P6326*R6326</f>
        <v>0</v>
      </c>
      <c r="BO6326" s="19" t="str">
        <f>IF(AND(BN6326&gt;120000, P6326&gt;25, X6326&lt;&gt;"WAVE 0"), "yes", "no")</f>
        <v>no</v>
      </c>
      <c r="BP6326" s="17" t="s">
        <v>22</v>
      </c>
    </row>
    <row r="6327" spans="1:68" x14ac:dyDescent="0.25">
      <c r="A6327" s="11" t="s">
        <v>12157</v>
      </c>
      <c r="B6327" s="12" t="s">
        <v>619</v>
      </c>
      <c r="C6327" s="13" t="s">
        <v>14</v>
      </c>
      <c r="D6327" s="12" t="s">
        <v>338</v>
      </c>
      <c r="E6327" s="13" t="s">
        <v>339</v>
      </c>
      <c r="F6327" s="12">
        <v>2020</v>
      </c>
      <c r="G6327" s="13" t="s">
        <v>207</v>
      </c>
      <c r="H6327" s="12" t="s">
        <v>330</v>
      </c>
      <c r="I6327" s="13" t="s">
        <v>18</v>
      </c>
      <c r="J6327" s="12" t="s">
        <v>361</v>
      </c>
      <c r="K6327" s="13" t="s">
        <v>362</v>
      </c>
      <c r="L6327" s="12" t="s">
        <v>333</v>
      </c>
      <c r="M6327" s="13" t="s">
        <v>334</v>
      </c>
      <c r="N6327" s="2" t="s">
        <v>19</v>
      </c>
      <c r="O6327" s="13" t="s">
        <v>340</v>
      </c>
      <c r="P6327" s="14">
        <v>21.959700000000002</v>
      </c>
      <c r="Q6327" s="14">
        <v>1672.18</v>
      </c>
      <c r="R6327" s="13">
        <v>69</v>
      </c>
      <c r="S6327" s="15">
        <v>0.33333333333333331</v>
      </c>
      <c r="T6327" s="13">
        <v>1</v>
      </c>
      <c r="U6327" s="13">
        <v>2</v>
      </c>
      <c r="V6327" s="16">
        <v>0</v>
      </c>
      <c r="W6327" s="16" t="str">
        <f t="shared" si="98"/>
        <v>PN77100931-5001</v>
      </c>
      <c r="Z6327" s="17" t="s">
        <v>17</v>
      </c>
      <c r="AB6327" s="17" t="s">
        <v>22</v>
      </c>
      <c r="AC6327" s="17" t="s">
        <v>22</v>
      </c>
      <c r="AD6327" s="17" t="s">
        <v>22</v>
      </c>
      <c r="AE6327" s="17" t="s">
        <v>42</v>
      </c>
      <c r="AF6327" s="17" t="s">
        <v>341</v>
      </c>
      <c r="AG6327" s="17" t="s">
        <v>22</v>
      </c>
      <c r="AJ6327" s="17" t="s">
        <v>22</v>
      </c>
      <c r="AK6327" s="17" t="s">
        <v>342</v>
      </c>
      <c r="AQ6327" s="17" t="s">
        <v>22</v>
      </c>
      <c r="AR6327" s="17" t="s">
        <v>22</v>
      </c>
      <c r="AS6327" s="17" t="s">
        <v>22</v>
      </c>
      <c r="AT6327" s="17" t="s">
        <v>22</v>
      </c>
      <c r="AU6327" s="17" t="s">
        <v>22</v>
      </c>
      <c r="AV6327" s="17" t="s">
        <v>22</v>
      </c>
      <c r="BE6327" s="17" t="s">
        <v>52</v>
      </c>
      <c r="BF6327" s="17" t="s">
        <v>53</v>
      </c>
      <c r="BG6327" s="18" t="s">
        <v>53</v>
      </c>
      <c r="BL6327" s="17" t="s">
        <v>354</v>
      </c>
      <c r="BM6327" s="19" t="s">
        <v>22</v>
      </c>
      <c r="BN6327" s="19">
        <f>P6327*R6327</f>
        <v>1515.2193000000002</v>
      </c>
      <c r="BO6327" s="19" t="str">
        <f>IF(AND(BN6327&gt;120000, P6327&gt;25, X6327&lt;&gt;"WAVE 0"), "yes", "no")</f>
        <v>no</v>
      </c>
      <c r="BP6327" s="17" t="s">
        <v>22</v>
      </c>
    </row>
    <row r="6328" spans="1:68" x14ac:dyDescent="0.25">
      <c r="A6328" s="11" t="s">
        <v>12158</v>
      </c>
      <c r="B6328" s="12" t="s">
        <v>346</v>
      </c>
      <c r="C6328" s="13" t="s">
        <v>14</v>
      </c>
      <c r="D6328" s="12" t="s">
        <v>338</v>
      </c>
      <c r="E6328" s="13" t="s">
        <v>339</v>
      </c>
      <c r="F6328" s="12">
        <v>2020</v>
      </c>
      <c r="G6328" s="13" t="s">
        <v>207</v>
      </c>
      <c r="H6328" s="12" t="s">
        <v>330</v>
      </c>
      <c r="I6328" s="13" t="s">
        <v>18</v>
      </c>
      <c r="J6328" s="12" t="s">
        <v>331</v>
      </c>
      <c r="K6328" s="13" t="s">
        <v>332</v>
      </c>
      <c r="L6328" s="12" t="s">
        <v>333</v>
      </c>
      <c r="M6328" s="13" t="s">
        <v>334</v>
      </c>
      <c r="N6328" s="2" t="s">
        <v>19</v>
      </c>
      <c r="O6328" s="13" t="s">
        <v>340</v>
      </c>
      <c r="P6328" s="14">
        <v>8.3275000000000006</v>
      </c>
      <c r="Q6328" s="14">
        <v>1350.84</v>
      </c>
      <c r="R6328" s="13">
        <v>31</v>
      </c>
      <c r="S6328" s="15">
        <v>0.66666666666666663</v>
      </c>
      <c r="T6328" s="13">
        <v>1</v>
      </c>
      <c r="U6328" s="13">
        <v>0</v>
      </c>
      <c r="V6328" s="16">
        <v>0</v>
      </c>
      <c r="W6328" s="16" t="str">
        <f t="shared" si="98"/>
        <v>PN77100950-5001</v>
      </c>
      <c r="Z6328" s="17" t="s">
        <v>17</v>
      </c>
      <c r="AB6328" s="17" t="s">
        <v>22</v>
      </c>
      <c r="AC6328" s="17" t="s">
        <v>22</v>
      </c>
      <c r="AD6328" s="17" t="s">
        <v>22</v>
      </c>
      <c r="AE6328" s="17" t="s">
        <v>42</v>
      </c>
      <c r="AF6328" s="17" t="s">
        <v>341</v>
      </c>
      <c r="AG6328" s="17" t="s">
        <v>22</v>
      </c>
      <c r="AJ6328" s="17" t="s">
        <v>22</v>
      </c>
      <c r="AK6328" s="17" t="s">
        <v>342</v>
      </c>
      <c r="AQ6328" s="17" t="s">
        <v>22</v>
      </c>
      <c r="AR6328" s="17" t="s">
        <v>22</v>
      </c>
      <c r="AS6328" s="17" t="s">
        <v>22</v>
      </c>
      <c r="AT6328" s="17" t="s">
        <v>22</v>
      </c>
      <c r="AU6328" s="17" t="s">
        <v>22</v>
      </c>
      <c r="AV6328" s="17" t="s">
        <v>22</v>
      </c>
      <c r="BE6328" s="17" t="s">
        <v>52</v>
      </c>
      <c r="BF6328" s="17" t="s">
        <v>53</v>
      </c>
      <c r="BG6328" s="18" t="s">
        <v>53</v>
      </c>
      <c r="BL6328" s="17" t="s">
        <v>354</v>
      </c>
      <c r="BM6328" s="19" t="s">
        <v>22</v>
      </c>
      <c r="BN6328" s="19">
        <f>P6328*R6328</f>
        <v>258.15250000000003</v>
      </c>
      <c r="BO6328" s="19" t="str">
        <f>IF(AND(BN6328&gt;120000, P6328&gt;25, X6328&lt;&gt;"WAVE 0"), "yes", "no")</f>
        <v>no</v>
      </c>
      <c r="BP6328" s="17" t="s">
        <v>22</v>
      </c>
    </row>
    <row r="6329" spans="1:68" x14ac:dyDescent="0.25">
      <c r="A6329" s="11" t="s">
        <v>12159</v>
      </c>
      <c r="B6329" s="12" t="s">
        <v>619</v>
      </c>
      <c r="C6329" s="13" t="s">
        <v>14</v>
      </c>
      <c r="D6329" s="12" t="s">
        <v>338</v>
      </c>
      <c r="E6329" s="13" t="s">
        <v>339</v>
      </c>
      <c r="F6329" s="12">
        <v>2020</v>
      </c>
      <c r="G6329" s="13" t="s">
        <v>207</v>
      </c>
      <c r="H6329" s="12" t="s">
        <v>330</v>
      </c>
      <c r="I6329" s="13" t="s">
        <v>18</v>
      </c>
      <c r="J6329" s="12" t="s">
        <v>361</v>
      </c>
      <c r="K6329" s="13" t="s">
        <v>362</v>
      </c>
      <c r="L6329" s="12" t="s">
        <v>333</v>
      </c>
      <c r="M6329" s="13" t="s">
        <v>334</v>
      </c>
      <c r="N6329" s="2" t="s">
        <v>19</v>
      </c>
      <c r="O6329" s="13" t="s">
        <v>340</v>
      </c>
      <c r="P6329" s="14">
        <v>3.8702999999999999</v>
      </c>
      <c r="Q6329" s="14">
        <v>585.6400000000001</v>
      </c>
      <c r="R6329" s="13">
        <v>343</v>
      </c>
      <c r="S6329" s="15">
        <v>0</v>
      </c>
      <c r="T6329" s="13">
        <v>1</v>
      </c>
      <c r="U6329" s="13">
        <v>2</v>
      </c>
      <c r="V6329" s="16">
        <v>0</v>
      </c>
      <c r="W6329" s="16" t="str">
        <f t="shared" si="98"/>
        <v>PN77100962-5001</v>
      </c>
      <c r="Z6329" s="17" t="s">
        <v>17</v>
      </c>
      <c r="AB6329" s="17" t="s">
        <v>22</v>
      </c>
      <c r="AC6329" s="17" t="s">
        <v>22</v>
      </c>
      <c r="AD6329" s="17" t="s">
        <v>22</v>
      </c>
      <c r="AE6329" s="17" t="s">
        <v>42</v>
      </c>
      <c r="AF6329" s="17" t="s">
        <v>341</v>
      </c>
      <c r="AG6329" s="17" t="s">
        <v>22</v>
      </c>
      <c r="AJ6329" s="17" t="s">
        <v>22</v>
      </c>
      <c r="AK6329" s="17" t="s">
        <v>342</v>
      </c>
      <c r="AQ6329" s="17" t="s">
        <v>22</v>
      </c>
      <c r="AR6329" s="17" t="s">
        <v>22</v>
      </c>
      <c r="AS6329" s="17" t="s">
        <v>22</v>
      </c>
      <c r="AT6329" s="17" t="s">
        <v>22</v>
      </c>
      <c r="AU6329" s="17" t="s">
        <v>22</v>
      </c>
      <c r="AV6329" s="17" t="s">
        <v>22</v>
      </c>
      <c r="BE6329" s="17" t="s">
        <v>52</v>
      </c>
      <c r="BF6329" s="17" t="s">
        <v>53</v>
      </c>
      <c r="BG6329" s="18" t="s">
        <v>53</v>
      </c>
      <c r="BL6329" s="17" t="s">
        <v>354</v>
      </c>
      <c r="BM6329" s="19" t="s">
        <v>22</v>
      </c>
      <c r="BN6329" s="19">
        <f>P6329*R6329</f>
        <v>1327.5128999999999</v>
      </c>
      <c r="BO6329" s="19" t="str">
        <f>IF(AND(BN6329&gt;120000, P6329&gt;25, X6329&lt;&gt;"WAVE 0"), "yes", "no")</f>
        <v>no</v>
      </c>
      <c r="BP6329" s="17" t="s">
        <v>22</v>
      </c>
    </row>
    <row r="6330" spans="1:68" x14ac:dyDescent="0.25">
      <c r="A6330" s="11" t="s">
        <v>12160</v>
      </c>
      <c r="B6330" s="12" t="s">
        <v>619</v>
      </c>
      <c r="C6330" s="13" t="s">
        <v>14</v>
      </c>
      <c r="D6330" s="12" t="s">
        <v>338</v>
      </c>
      <c r="E6330" s="13" t="s">
        <v>339</v>
      </c>
      <c r="F6330" s="12">
        <v>2020</v>
      </c>
      <c r="G6330" s="13" t="s">
        <v>207</v>
      </c>
      <c r="H6330" s="12" t="s">
        <v>18</v>
      </c>
      <c r="I6330" s="13" t="s">
        <v>18</v>
      </c>
      <c r="J6330" s="12" t="s">
        <v>18</v>
      </c>
      <c r="K6330" s="13" t="s">
        <v>18</v>
      </c>
      <c r="L6330" s="12" t="s">
        <v>18</v>
      </c>
      <c r="M6330" s="13" t="s">
        <v>18</v>
      </c>
      <c r="N6330" s="2" t="s">
        <v>19</v>
      </c>
      <c r="O6330" s="13" t="s">
        <v>340</v>
      </c>
      <c r="P6330" s="14">
        <v>44.671199999999999</v>
      </c>
      <c r="Q6330" s="14">
        <v>318.32</v>
      </c>
      <c r="R6330" s="13">
        <v>3</v>
      </c>
      <c r="S6330" s="15">
        <v>0</v>
      </c>
      <c r="T6330" s="13">
        <v>1</v>
      </c>
      <c r="U6330" s="13">
        <v>3</v>
      </c>
      <c r="V6330" s="16">
        <v>0</v>
      </c>
      <c r="W6330" s="16" t="str">
        <f t="shared" si="98"/>
        <v>PN77100972-5001</v>
      </c>
      <c r="Z6330" s="17" t="s">
        <v>17</v>
      </c>
      <c r="AB6330" s="17" t="s">
        <v>22</v>
      </c>
      <c r="AC6330" s="17" t="s">
        <v>22</v>
      </c>
      <c r="AD6330" s="17" t="s">
        <v>22</v>
      </c>
      <c r="AE6330" s="17" t="s">
        <v>42</v>
      </c>
      <c r="AF6330" s="17" t="s">
        <v>341</v>
      </c>
      <c r="AG6330" s="17" t="s">
        <v>22</v>
      </c>
      <c r="AJ6330" s="17" t="s">
        <v>22</v>
      </c>
      <c r="AK6330" s="17" t="s">
        <v>342</v>
      </c>
      <c r="AQ6330" s="17" t="s">
        <v>22</v>
      </c>
      <c r="AR6330" s="17" t="s">
        <v>22</v>
      </c>
      <c r="AS6330" s="17" t="s">
        <v>22</v>
      </c>
      <c r="AT6330" s="17" t="s">
        <v>22</v>
      </c>
      <c r="AU6330" s="17" t="s">
        <v>22</v>
      </c>
      <c r="AV6330" s="17" t="s">
        <v>22</v>
      </c>
      <c r="BE6330" s="17" t="s">
        <v>52</v>
      </c>
      <c r="BF6330" s="17" t="s">
        <v>53</v>
      </c>
      <c r="BG6330" s="18" t="s">
        <v>53</v>
      </c>
      <c r="BL6330" s="17" t="s">
        <v>354</v>
      </c>
      <c r="BM6330" s="19" t="s">
        <v>22</v>
      </c>
      <c r="BN6330" s="19">
        <f>P6330*R6330</f>
        <v>134.0136</v>
      </c>
      <c r="BO6330" s="19" t="str">
        <f>IF(AND(BN6330&gt;120000, P6330&gt;25, X6330&lt;&gt;"WAVE 0"), "yes", "no")</f>
        <v>no</v>
      </c>
      <c r="BP6330" s="17" t="s">
        <v>22</v>
      </c>
    </row>
    <row r="6331" spans="1:68" x14ac:dyDescent="0.25">
      <c r="A6331" s="11" t="s">
        <v>12161</v>
      </c>
      <c r="B6331" s="12" t="s">
        <v>5896</v>
      </c>
      <c r="C6331" s="13" t="s">
        <v>14</v>
      </c>
      <c r="D6331" s="12" t="s">
        <v>2637</v>
      </c>
      <c r="E6331" s="13" t="s">
        <v>2638</v>
      </c>
      <c r="F6331" s="12">
        <v>2020</v>
      </c>
      <c r="G6331" s="13" t="s">
        <v>17</v>
      </c>
      <c r="H6331" s="12" t="s">
        <v>330</v>
      </c>
      <c r="I6331" s="13" t="s">
        <v>51</v>
      </c>
      <c r="J6331" s="12" t="s">
        <v>3330</v>
      </c>
      <c r="K6331" s="13" t="s">
        <v>1548</v>
      </c>
      <c r="L6331" s="12" t="s">
        <v>1549</v>
      </c>
      <c r="M6331" s="13" t="s">
        <v>334</v>
      </c>
      <c r="N6331" s="2" t="s">
        <v>19</v>
      </c>
      <c r="O6331" s="13" t="s">
        <v>20</v>
      </c>
      <c r="P6331" s="14">
        <v>181</v>
      </c>
      <c r="Q6331" s="14">
        <v>37105</v>
      </c>
      <c r="R6331" s="13">
        <v>206</v>
      </c>
      <c r="S6331" s="15">
        <v>0.6</v>
      </c>
      <c r="T6331" s="13">
        <v>1</v>
      </c>
      <c r="U6331" s="13">
        <v>3</v>
      </c>
      <c r="V6331" s="16">
        <v>0</v>
      </c>
      <c r="W6331" s="16" t="str">
        <f t="shared" si="98"/>
        <v>PN771-5507-9301</v>
      </c>
      <c r="Z6331" s="17" t="s">
        <v>17</v>
      </c>
      <c r="AA6331" s="17" t="s">
        <v>3330</v>
      </c>
      <c r="AB6331" s="17" t="s">
        <v>454</v>
      </c>
      <c r="AC6331" s="17" t="s">
        <v>5896</v>
      </c>
      <c r="AD6331" s="17" t="s">
        <v>81</v>
      </c>
      <c r="AE6331" s="17" t="s">
        <v>42</v>
      </c>
      <c r="AF6331" s="17" t="s">
        <v>82</v>
      </c>
      <c r="AG6331" s="17" t="s">
        <v>543</v>
      </c>
      <c r="AJ6331" s="17" t="s">
        <v>103</v>
      </c>
      <c r="AK6331" s="17" t="s">
        <v>103</v>
      </c>
      <c r="AO6331" s="17" t="s">
        <v>85</v>
      </c>
      <c r="AP6331" s="18">
        <v>43545</v>
      </c>
      <c r="AQ6331" s="17" t="s">
        <v>22</v>
      </c>
      <c r="AR6331" s="17" t="s">
        <v>47</v>
      </c>
      <c r="AS6331" s="17" t="s">
        <v>47</v>
      </c>
      <c r="AT6331" s="17" t="s">
        <v>47</v>
      </c>
      <c r="AU6331" s="17" t="s">
        <v>47</v>
      </c>
      <c r="AV6331" s="17" t="s">
        <v>47</v>
      </c>
      <c r="BE6331" s="17" t="s">
        <v>210</v>
      </c>
      <c r="BF6331" s="17" t="s">
        <v>2639</v>
      </c>
      <c r="BG6331" s="18">
        <v>45688</v>
      </c>
      <c r="BL6331" s="17" t="s">
        <v>2341</v>
      </c>
      <c r="BM6331" s="19">
        <v>12367.520967465214</v>
      </c>
      <c r="BN6331" s="19">
        <f>P6331*R6331</f>
        <v>37286</v>
      </c>
      <c r="BO6331" s="19" t="str">
        <f>IF(AND(BN6331&gt;120000, P6331&gt;25, X6331&lt;&gt;"WAVE 0"), "yes", "no")</f>
        <v>no</v>
      </c>
      <c r="BP6331" s="17" t="s">
        <v>51</v>
      </c>
    </row>
    <row r="6332" spans="1:68" x14ac:dyDescent="0.25">
      <c r="A6332" s="11" t="s">
        <v>12162</v>
      </c>
      <c r="B6332" s="12" t="s">
        <v>12163</v>
      </c>
      <c r="C6332" s="13" t="s">
        <v>14</v>
      </c>
      <c r="D6332" s="12" t="s">
        <v>2637</v>
      </c>
      <c r="E6332" s="13" t="s">
        <v>2638</v>
      </c>
      <c r="F6332" s="12">
        <v>2020</v>
      </c>
      <c r="G6332" s="13" t="s">
        <v>17</v>
      </c>
      <c r="H6332" s="12" t="s">
        <v>330</v>
      </c>
      <c r="I6332" s="13" t="s">
        <v>51</v>
      </c>
      <c r="J6332" s="12" t="s">
        <v>1547</v>
      </c>
      <c r="K6332" s="13" t="s">
        <v>1548</v>
      </c>
      <c r="L6332" s="12" t="s">
        <v>1549</v>
      </c>
      <c r="M6332" s="13" t="s">
        <v>334</v>
      </c>
      <c r="N6332" s="2" t="s">
        <v>19</v>
      </c>
      <c r="O6332" s="13" t="s">
        <v>20</v>
      </c>
      <c r="P6332" s="14">
        <v>136</v>
      </c>
      <c r="Q6332" s="14">
        <v>44336</v>
      </c>
      <c r="R6332" s="13">
        <v>354</v>
      </c>
      <c r="S6332" s="15">
        <v>0.6470588235294118</v>
      </c>
      <c r="T6332" s="13">
        <v>1</v>
      </c>
      <c r="U6332" s="13">
        <v>4</v>
      </c>
      <c r="V6332" s="16">
        <v>0</v>
      </c>
      <c r="W6332" s="16" t="str">
        <f t="shared" si="98"/>
        <v>PN771-631-9002</v>
      </c>
      <c r="Z6332" s="17" t="s">
        <v>17</v>
      </c>
      <c r="AA6332" s="17" t="s">
        <v>1547</v>
      </c>
      <c r="AB6332" s="17" t="s">
        <v>152</v>
      </c>
      <c r="AC6332" s="17" t="s">
        <v>12164</v>
      </c>
      <c r="AD6332" s="17" t="s">
        <v>81</v>
      </c>
      <c r="AE6332" s="17" t="s">
        <v>42</v>
      </c>
      <c r="AF6332" s="17" t="s">
        <v>1146</v>
      </c>
      <c r="AG6332" s="17" t="s">
        <v>543</v>
      </c>
      <c r="AJ6332" s="17" t="s">
        <v>103</v>
      </c>
      <c r="AK6332" s="17" t="s">
        <v>103</v>
      </c>
      <c r="AO6332" s="17" t="s">
        <v>46</v>
      </c>
      <c r="AP6332" s="18">
        <v>43545</v>
      </c>
      <c r="AQ6332" s="17">
        <v>20</v>
      </c>
      <c r="AR6332" s="17" t="s">
        <v>47</v>
      </c>
      <c r="AS6332" s="17" t="s">
        <v>47</v>
      </c>
      <c r="AT6332" s="17" t="s">
        <v>47</v>
      </c>
      <c r="AU6332" s="17" t="s">
        <v>47</v>
      </c>
      <c r="AV6332" s="17" t="s">
        <v>47</v>
      </c>
      <c r="BE6332" s="17" t="s">
        <v>210</v>
      </c>
      <c r="BF6332" s="17" t="s">
        <v>2639</v>
      </c>
      <c r="BG6332" s="18">
        <v>45688</v>
      </c>
      <c r="BL6332" s="17" t="s">
        <v>2341</v>
      </c>
      <c r="BM6332" s="19">
        <v>22079.458350985133</v>
      </c>
      <c r="BN6332" s="19">
        <f>P6332*R6332</f>
        <v>48144</v>
      </c>
      <c r="BO6332" s="19" t="str">
        <f>IF(AND(BN6332&gt;120000, P6332&gt;25, X6332&lt;&gt;"WAVE 0"), "yes", "no")</f>
        <v>no</v>
      </c>
      <c r="BP6332" s="17" t="s">
        <v>51</v>
      </c>
    </row>
    <row r="6333" spans="1:68" x14ac:dyDescent="0.25">
      <c r="A6333" s="11" t="s">
        <v>12165</v>
      </c>
      <c r="B6333" s="12" t="s">
        <v>619</v>
      </c>
      <c r="C6333" s="13" t="s">
        <v>14</v>
      </c>
      <c r="D6333" s="12" t="s">
        <v>338</v>
      </c>
      <c r="E6333" s="13" t="s">
        <v>339</v>
      </c>
      <c r="F6333" s="12">
        <v>2020</v>
      </c>
      <c r="G6333" s="13" t="s">
        <v>207</v>
      </c>
      <c r="H6333" s="12" t="s">
        <v>330</v>
      </c>
      <c r="I6333" s="13" t="s">
        <v>18</v>
      </c>
      <c r="J6333" s="12" t="s">
        <v>351</v>
      </c>
      <c r="K6333" s="13" t="s">
        <v>352</v>
      </c>
      <c r="L6333" s="12" t="s">
        <v>353</v>
      </c>
      <c r="M6333" s="13" t="s">
        <v>334</v>
      </c>
      <c r="N6333" s="2" t="s">
        <v>19</v>
      </c>
      <c r="O6333" s="13" t="s">
        <v>340</v>
      </c>
      <c r="P6333" s="14"/>
      <c r="Q6333" s="14">
        <v>2370.8599999999997</v>
      </c>
      <c r="R6333" s="13">
        <v>211</v>
      </c>
      <c r="S6333" s="15">
        <v>0.2857142857142857</v>
      </c>
      <c r="T6333" s="13">
        <v>1</v>
      </c>
      <c r="U6333" s="13">
        <v>2</v>
      </c>
      <c r="V6333" s="16">
        <v>0</v>
      </c>
      <c r="W6333" s="16" t="str">
        <f t="shared" si="98"/>
        <v>PN77200119-5001</v>
      </c>
      <c r="Z6333" s="17" t="s">
        <v>17</v>
      </c>
      <c r="AB6333" s="17" t="s">
        <v>22</v>
      </c>
      <c r="AC6333" s="17" t="s">
        <v>22</v>
      </c>
      <c r="AD6333" s="17" t="s">
        <v>22</v>
      </c>
      <c r="AE6333" s="17" t="s">
        <v>42</v>
      </c>
      <c r="AF6333" s="17" t="s">
        <v>341</v>
      </c>
      <c r="AG6333" s="17" t="s">
        <v>22</v>
      </c>
      <c r="AJ6333" s="17" t="s">
        <v>22</v>
      </c>
      <c r="AK6333" s="17" t="s">
        <v>342</v>
      </c>
      <c r="AO6333" s="17" t="s">
        <v>46</v>
      </c>
      <c r="AP6333" s="18">
        <v>42566</v>
      </c>
      <c r="AQ6333" s="17" t="s">
        <v>22</v>
      </c>
      <c r="AR6333" s="17" t="s">
        <v>22</v>
      </c>
      <c r="AS6333" s="17" t="s">
        <v>22</v>
      </c>
      <c r="AT6333" s="17" t="s">
        <v>22</v>
      </c>
      <c r="AU6333" s="17" t="s">
        <v>22</v>
      </c>
      <c r="AV6333" s="17" t="s">
        <v>22</v>
      </c>
      <c r="BE6333" s="17" t="s">
        <v>52</v>
      </c>
      <c r="BF6333" s="17" t="s">
        <v>53</v>
      </c>
      <c r="BG6333" s="18" t="s">
        <v>53</v>
      </c>
      <c r="BL6333" s="17" t="s">
        <v>354</v>
      </c>
      <c r="BM6333" s="19" t="s">
        <v>22</v>
      </c>
      <c r="BN6333" s="19">
        <f>P6333*R6333</f>
        <v>0</v>
      </c>
      <c r="BO6333" s="19" t="str">
        <f>IF(AND(BN6333&gt;120000, P6333&gt;25, X6333&lt;&gt;"WAVE 0"), "yes", "no")</f>
        <v>no</v>
      </c>
      <c r="BP6333" s="17" t="s">
        <v>22</v>
      </c>
    </row>
    <row r="6334" spans="1:68" x14ac:dyDescent="0.25">
      <c r="A6334" s="11" t="s">
        <v>12166</v>
      </c>
      <c r="B6334" s="12" t="s">
        <v>619</v>
      </c>
      <c r="C6334" s="13" t="s">
        <v>14</v>
      </c>
      <c r="D6334" s="12" t="s">
        <v>338</v>
      </c>
      <c r="E6334" s="13" t="s">
        <v>339</v>
      </c>
      <c r="F6334" s="12">
        <v>2020</v>
      </c>
      <c r="G6334" s="13" t="s">
        <v>207</v>
      </c>
      <c r="H6334" s="12" t="s">
        <v>330</v>
      </c>
      <c r="I6334" s="13" t="s">
        <v>18</v>
      </c>
      <c r="J6334" s="12" t="s">
        <v>331</v>
      </c>
      <c r="K6334" s="13" t="s">
        <v>332</v>
      </c>
      <c r="L6334" s="12" t="s">
        <v>333</v>
      </c>
      <c r="M6334" s="13" t="s">
        <v>334</v>
      </c>
      <c r="N6334" s="2" t="s">
        <v>19</v>
      </c>
      <c r="O6334" s="13" t="s">
        <v>340</v>
      </c>
      <c r="P6334" s="14">
        <v>10.871700000000001</v>
      </c>
      <c r="Q6334" s="14">
        <v>1951.91</v>
      </c>
      <c r="R6334" s="13">
        <v>144</v>
      </c>
      <c r="S6334" s="15">
        <v>0.2857142857142857</v>
      </c>
      <c r="T6334" s="13">
        <v>1</v>
      </c>
      <c r="U6334" s="13">
        <v>2</v>
      </c>
      <c r="V6334" s="16">
        <v>0</v>
      </c>
      <c r="W6334" s="16" t="str">
        <f t="shared" si="98"/>
        <v>PN77200121-5001</v>
      </c>
      <c r="Z6334" s="17" t="s">
        <v>17</v>
      </c>
      <c r="AB6334" s="17" t="s">
        <v>22</v>
      </c>
      <c r="AC6334" s="17" t="s">
        <v>22</v>
      </c>
      <c r="AD6334" s="17" t="s">
        <v>22</v>
      </c>
      <c r="AE6334" s="17" t="s">
        <v>42</v>
      </c>
      <c r="AF6334" s="17" t="s">
        <v>341</v>
      </c>
      <c r="AG6334" s="17" t="s">
        <v>22</v>
      </c>
      <c r="AJ6334" s="17" t="s">
        <v>22</v>
      </c>
      <c r="AK6334" s="17" t="s">
        <v>342</v>
      </c>
      <c r="AO6334" s="17" t="s">
        <v>46</v>
      </c>
      <c r="AP6334" s="18">
        <v>42566</v>
      </c>
      <c r="AQ6334" s="17" t="s">
        <v>22</v>
      </c>
      <c r="AR6334" s="17" t="s">
        <v>22</v>
      </c>
      <c r="AS6334" s="17" t="s">
        <v>22</v>
      </c>
      <c r="AT6334" s="17" t="s">
        <v>22</v>
      </c>
      <c r="AU6334" s="17" t="s">
        <v>22</v>
      </c>
      <c r="AV6334" s="17" t="s">
        <v>22</v>
      </c>
      <c r="BE6334" s="17" t="s">
        <v>52</v>
      </c>
      <c r="BF6334" s="17" t="s">
        <v>53</v>
      </c>
      <c r="BG6334" s="18" t="s">
        <v>53</v>
      </c>
      <c r="BL6334" s="17" t="s">
        <v>354</v>
      </c>
      <c r="BM6334" s="19" t="s">
        <v>22</v>
      </c>
      <c r="BN6334" s="19">
        <f>P6334*R6334</f>
        <v>1565.5248000000001</v>
      </c>
      <c r="BO6334" s="19" t="str">
        <f>IF(AND(BN6334&gt;120000, P6334&gt;25, X6334&lt;&gt;"WAVE 0"), "yes", "no")</f>
        <v>no</v>
      </c>
      <c r="BP6334" s="17" t="s">
        <v>22</v>
      </c>
    </row>
    <row r="6335" spans="1:68" x14ac:dyDescent="0.25">
      <c r="A6335" s="11" t="s">
        <v>12167</v>
      </c>
      <c r="B6335" s="12" t="s">
        <v>619</v>
      </c>
      <c r="C6335" s="13" t="s">
        <v>14</v>
      </c>
      <c r="D6335" s="12" t="s">
        <v>338</v>
      </c>
      <c r="E6335" s="13" t="s">
        <v>339</v>
      </c>
      <c r="F6335" s="12">
        <v>2020</v>
      </c>
      <c r="G6335" s="13" t="s">
        <v>207</v>
      </c>
      <c r="H6335" s="12" t="s">
        <v>18</v>
      </c>
      <c r="I6335" s="13" t="s">
        <v>18</v>
      </c>
      <c r="J6335" s="12" t="s">
        <v>18</v>
      </c>
      <c r="K6335" s="13" t="s">
        <v>18</v>
      </c>
      <c r="L6335" s="12" t="s">
        <v>18</v>
      </c>
      <c r="M6335" s="13" t="s">
        <v>18</v>
      </c>
      <c r="N6335" s="2" t="s">
        <v>19</v>
      </c>
      <c r="O6335" s="13" t="s">
        <v>340</v>
      </c>
      <c r="P6335" s="14">
        <v>5.8971999999999998</v>
      </c>
      <c r="Q6335" s="14">
        <v>905.24</v>
      </c>
      <c r="R6335" s="13">
        <v>48</v>
      </c>
      <c r="S6335" s="15">
        <v>0.8</v>
      </c>
      <c r="T6335" s="13">
        <v>1</v>
      </c>
      <c r="U6335" s="13">
        <v>0</v>
      </c>
      <c r="V6335" s="16">
        <v>0</v>
      </c>
      <c r="W6335" s="16" t="str">
        <f t="shared" si="98"/>
        <v>PN77200122-5001</v>
      </c>
      <c r="Z6335" s="17" t="s">
        <v>17</v>
      </c>
      <c r="AB6335" s="17" t="s">
        <v>22</v>
      </c>
      <c r="AC6335" s="17" t="s">
        <v>22</v>
      </c>
      <c r="AD6335" s="17" t="s">
        <v>22</v>
      </c>
      <c r="AE6335" s="17" t="s">
        <v>42</v>
      </c>
      <c r="AF6335" s="17" t="s">
        <v>341</v>
      </c>
      <c r="AG6335" s="17" t="s">
        <v>22</v>
      </c>
      <c r="AJ6335" s="17" t="s">
        <v>22</v>
      </c>
      <c r="AK6335" s="17" t="s">
        <v>342</v>
      </c>
      <c r="AO6335" s="17" t="s">
        <v>46</v>
      </c>
      <c r="AP6335" s="18">
        <v>42566</v>
      </c>
      <c r="AQ6335" s="17" t="s">
        <v>22</v>
      </c>
      <c r="AR6335" s="17" t="s">
        <v>22</v>
      </c>
      <c r="AS6335" s="17" t="s">
        <v>22</v>
      </c>
      <c r="AT6335" s="17" t="s">
        <v>22</v>
      </c>
      <c r="AU6335" s="17" t="s">
        <v>22</v>
      </c>
      <c r="AV6335" s="17" t="s">
        <v>22</v>
      </c>
      <c r="BE6335" s="17" t="s">
        <v>52</v>
      </c>
      <c r="BF6335" s="17" t="s">
        <v>53</v>
      </c>
      <c r="BG6335" s="18" t="s">
        <v>53</v>
      </c>
      <c r="BL6335" s="17" t="s">
        <v>354</v>
      </c>
      <c r="BM6335" s="19" t="s">
        <v>22</v>
      </c>
      <c r="BN6335" s="19">
        <f>P6335*R6335</f>
        <v>283.06560000000002</v>
      </c>
      <c r="BO6335" s="19" t="str">
        <f>IF(AND(BN6335&gt;120000, P6335&gt;25, X6335&lt;&gt;"WAVE 0"), "yes", "no")</f>
        <v>no</v>
      </c>
      <c r="BP6335" s="17" t="s">
        <v>22</v>
      </c>
    </row>
    <row r="6336" spans="1:68" x14ac:dyDescent="0.25">
      <c r="A6336" s="11" t="s">
        <v>12168</v>
      </c>
      <c r="B6336" s="12" t="s">
        <v>12169</v>
      </c>
      <c r="C6336" s="13" t="s">
        <v>14</v>
      </c>
      <c r="D6336" s="12" t="s">
        <v>338</v>
      </c>
      <c r="E6336" s="13" t="s">
        <v>339</v>
      </c>
      <c r="F6336" s="12">
        <v>2020</v>
      </c>
      <c r="G6336" s="13" t="s">
        <v>207</v>
      </c>
      <c r="H6336" s="12" t="s">
        <v>330</v>
      </c>
      <c r="I6336" s="13" t="s">
        <v>18</v>
      </c>
      <c r="J6336" s="12" t="s">
        <v>351</v>
      </c>
      <c r="K6336" s="13" t="s">
        <v>352</v>
      </c>
      <c r="L6336" s="12" t="s">
        <v>353</v>
      </c>
      <c r="M6336" s="13" t="s">
        <v>334</v>
      </c>
      <c r="N6336" s="2" t="s">
        <v>19</v>
      </c>
      <c r="O6336" s="13" t="s">
        <v>340</v>
      </c>
      <c r="P6336" s="14"/>
      <c r="Q6336" s="14">
        <v>1342.42</v>
      </c>
      <c r="R6336" s="13">
        <v>122</v>
      </c>
      <c r="S6336" s="15">
        <v>0.5714285714285714</v>
      </c>
      <c r="T6336" s="13">
        <v>1</v>
      </c>
      <c r="U6336" s="13">
        <v>2</v>
      </c>
      <c r="V6336" s="16">
        <v>0</v>
      </c>
      <c r="W6336" s="16" t="str">
        <f t="shared" si="98"/>
        <v>PN77200123-5001</v>
      </c>
      <c r="Z6336" s="17" t="s">
        <v>17</v>
      </c>
      <c r="AB6336" s="17" t="s">
        <v>22</v>
      </c>
      <c r="AC6336" s="17" t="s">
        <v>22</v>
      </c>
      <c r="AD6336" s="17" t="s">
        <v>22</v>
      </c>
      <c r="AE6336" s="17" t="s">
        <v>42</v>
      </c>
      <c r="AF6336" s="17" t="s">
        <v>341</v>
      </c>
      <c r="AG6336" s="17" t="s">
        <v>22</v>
      </c>
      <c r="AJ6336" s="17" t="s">
        <v>22</v>
      </c>
      <c r="AK6336" s="17" t="s">
        <v>342</v>
      </c>
      <c r="AO6336" s="17" t="s">
        <v>46</v>
      </c>
      <c r="AP6336" s="18">
        <v>42566</v>
      </c>
      <c r="AQ6336" s="17" t="s">
        <v>22</v>
      </c>
      <c r="AR6336" s="17" t="s">
        <v>22</v>
      </c>
      <c r="AS6336" s="17" t="s">
        <v>22</v>
      </c>
      <c r="AT6336" s="17" t="s">
        <v>22</v>
      </c>
      <c r="AU6336" s="17" t="s">
        <v>22</v>
      </c>
      <c r="AV6336" s="17" t="s">
        <v>22</v>
      </c>
      <c r="BE6336" s="17" t="s">
        <v>52</v>
      </c>
      <c r="BF6336" s="17" t="s">
        <v>53</v>
      </c>
      <c r="BG6336" s="18" t="s">
        <v>53</v>
      </c>
      <c r="BL6336" s="17" t="s">
        <v>354</v>
      </c>
      <c r="BM6336" s="19" t="s">
        <v>22</v>
      </c>
      <c r="BN6336" s="19">
        <f>P6336*R6336</f>
        <v>0</v>
      </c>
      <c r="BO6336" s="19" t="str">
        <f>IF(AND(BN6336&gt;120000, P6336&gt;25, X6336&lt;&gt;"WAVE 0"), "yes", "no")</f>
        <v>no</v>
      </c>
      <c r="BP6336" s="17" t="s">
        <v>22</v>
      </c>
    </row>
    <row r="6337" spans="1:68" x14ac:dyDescent="0.25">
      <c r="A6337" s="11" t="s">
        <v>12170</v>
      </c>
      <c r="B6337" s="12" t="s">
        <v>619</v>
      </c>
      <c r="C6337" s="13" t="s">
        <v>14</v>
      </c>
      <c r="D6337" s="12" t="s">
        <v>338</v>
      </c>
      <c r="E6337" s="13" t="s">
        <v>339</v>
      </c>
      <c r="F6337" s="12">
        <v>2020</v>
      </c>
      <c r="G6337" s="13" t="s">
        <v>207</v>
      </c>
      <c r="H6337" s="12" t="s">
        <v>330</v>
      </c>
      <c r="I6337" s="13" t="s">
        <v>18</v>
      </c>
      <c r="J6337" s="12" t="s">
        <v>331</v>
      </c>
      <c r="K6337" s="13" t="s">
        <v>332</v>
      </c>
      <c r="L6337" s="12" t="s">
        <v>333</v>
      </c>
      <c r="M6337" s="13" t="s">
        <v>334</v>
      </c>
      <c r="N6337" s="2" t="s">
        <v>19</v>
      </c>
      <c r="O6337" s="13" t="s">
        <v>340</v>
      </c>
      <c r="P6337" s="14">
        <v>7.5225</v>
      </c>
      <c r="Q6337" s="14">
        <v>2415.36</v>
      </c>
      <c r="R6337" s="13">
        <v>110</v>
      </c>
      <c r="S6337" s="15">
        <v>0.25</v>
      </c>
      <c r="T6337" s="13">
        <v>1</v>
      </c>
      <c r="U6337" s="13">
        <v>3</v>
      </c>
      <c r="V6337" s="16">
        <v>0</v>
      </c>
      <c r="W6337" s="16" t="str">
        <f t="shared" si="98"/>
        <v>PN77200125-5001</v>
      </c>
      <c r="Z6337" s="17" t="s">
        <v>17</v>
      </c>
      <c r="AB6337" s="17" t="s">
        <v>22</v>
      </c>
      <c r="AC6337" s="17" t="s">
        <v>22</v>
      </c>
      <c r="AD6337" s="17" t="s">
        <v>22</v>
      </c>
      <c r="AE6337" s="17" t="s">
        <v>42</v>
      </c>
      <c r="AF6337" s="17" t="s">
        <v>341</v>
      </c>
      <c r="AG6337" s="17" t="s">
        <v>22</v>
      </c>
      <c r="AJ6337" s="17" t="s">
        <v>22</v>
      </c>
      <c r="AK6337" s="17" t="s">
        <v>342</v>
      </c>
      <c r="AO6337" s="17" t="s">
        <v>46</v>
      </c>
      <c r="AP6337" s="18">
        <v>42566</v>
      </c>
      <c r="AQ6337" s="17" t="s">
        <v>22</v>
      </c>
      <c r="AR6337" s="17" t="s">
        <v>22</v>
      </c>
      <c r="AS6337" s="17" t="s">
        <v>22</v>
      </c>
      <c r="AT6337" s="17" t="s">
        <v>22</v>
      </c>
      <c r="AU6337" s="17" t="s">
        <v>22</v>
      </c>
      <c r="AV6337" s="17" t="s">
        <v>22</v>
      </c>
      <c r="BE6337" s="17" t="s">
        <v>52</v>
      </c>
      <c r="BF6337" s="17" t="s">
        <v>53</v>
      </c>
      <c r="BG6337" s="18" t="s">
        <v>53</v>
      </c>
      <c r="BL6337" s="17" t="s">
        <v>354</v>
      </c>
      <c r="BM6337" s="19" t="s">
        <v>22</v>
      </c>
      <c r="BN6337" s="19">
        <f>P6337*R6337</f>
        <v>827.47500000000002</v>
      </c>
      <c r="BO6337" s="19" t="str">
        <f>IF(AND(BN6337&gt;120000, P6337&gt;25, X6337&lt;&gt;"WAVE 0"), "yes", "no")</f>
        <v>no</v>
      </c>
      <c r="BP6337" s="17" t="s">
        <v>22</v>
      </c>
    </row>
    <row r="6338" spans="1:68" x14ac:dyDescent="0.25">
      <c r="A6338" s="11" t="s">
        <v>12171</v>
      </c>
      <c r="B6338" s="12" t="s">
        <v>10011</v>
      </c>
      <c r="C6338" s="13" t="s">
        <v>14</v>
      </c>
      <c r="D6338" s="12" t="s">
        <v>389</v>
      </c>
      <c r="E6338" s="13" t="s">
        <v>390</v>
      </c>
      <c r="F6338" s="12">
        <v>2020</v>
      </c>
      <c r="G6338" s="13" t="s">
        <v>17</v>
      </c>
      <c r="H6338" s="12" t="s">
        <v>330</v>
      </c>
      <c r="I6338" s="13" t="s">
        <v>18</v>
      </c>
      <c r="J6338" s="12" t="s">
        <v>331</v>
      </c>
      <c r="K6338" s="13" t="s">
        <v>332</v>
      </c>
      <c r="L6338" s="12" t="s">
        <v>333</v>
      </c>
      <c r="M6338" s="13" t="s">
        <v>334</v>
      </c>
      <c r="N6338" s="2" t="s">
        <v>19</v>
      </c>
      <c r="O6338" s="13" t="s">
        <v>340</v>
      </c>
      <c r="P6338" s="14"/>
      <c r="Q6338" s="14"/>
      <c r="R6338" s="13">
        <v>11</v>
      </c>
      <c r="S6338" s="15"/>
      <c r="T6338" s="13">
        <v>1</v>
      </c>
      <c r="U6338" s="13"/>
      <c r="V6338" s="16"/>
      <c r="W6338" s="16" t="str">
        <f t="shared" ref="W6338:W6401" si="99">"PN"&amp;A6338</f>
        <v>PN77200180-4001</v>
      </c>
      <c r="Z6338" s="13" t="s">
        <v>17</v>
      </c>
      <c r="AB6338" s="17" t="s">
        <v>22</v>
      </c>
      <c r="AC6338" s="17" t="s">
        <v>22</v>
      </c>
      <c r="AD6338" s="17" t="s">
        <v>22</v>
      </c>
      <c r="AE6338" s="17" t="s">
        <v>42</v>
      </c>
      <c r="AF6338" s="17" t="s">
        <v>341</v>
      </c>
      <c r="AG6338" s="17" t="s">
        <v>22</v>
      </c>
      <c r="AJ6338" s="17" t="s">
        <v>22</v>
      </c>
      <c r="AK6338" s="17" t="s">
        <v>342</v>
      </c>
      <c r="AO6338" s="17" t="s">
        <v>130</v>
      </c>
      <c r="AP6338" s="18">
        <v>42797</v>
      </c>
      <c r="AQ6338" s="17" t="s">
        <v>22</v>
      </c>
      <c r="AR6338" s="17" t="s">
        <v>22</v>
      </c>
      <c r="AS6338" s="17" t="s">
        <v>22</v>
      </c>
      <c r="AT6338" s="17" t="s">
        <v>22</v>
      </c>
      <c r="AU6338" s="17" t="s">
        <v>22</v>
      </c>
      <c r="AV6338" s="17" t="s">
        <v>22</v>
      </c>
      <c r="BE6338" s="17" t="s">
        <v>52</v>
      </c>
      <c r="BF6338" s="17" t="s">
        <v>394</v>
      </c>
      <c r="BG6338" s="18">
        <v>43921</v>
      </c>
      <c r="BL6338" s="17" t="s">
        <v>395</v>
      </c>
      <c r="BM6338" s="19" t="s">
        <v>22</v>
      </c>
      <c r="BN6338" s="19">
        <f>P6338*R6338</f>
        <v>0</v>
      </c>
      <c r="BO6338" s="19" t="str">
        <f>IF(AND(BN6338&gt;120000, P6338&gt;25, X6338&lt;&gt;"WAVE 0"), "yes", "no")</f>
        <v>no</v>
      </c>
      <c r="BP6338" s="17" t="s">
        <v>22</v>
      </c>
    </row>
    <row r="6339" spans="1:68" x14ac:dyDescent="0.25">
      <c r="A6339" s="11" t="s">
        <v>12172</v>
      </c>
      <c r="B6339" s="12" t="s">
        <v>619</v>
      </c>
      <c r="C6339" s="13" t="s">
        <v>14</v>
      </c>
      <c r="D6339" s="12" t="s">
        <v>338</v>
      </c>
      <c r="E6339" s="13" t="s">
        <v>339</v>
      </c>
      <c r="F6339" s="12">
        <v>2020</v>
      </c>
      <c r="G6339" s="13" t="s">
        <v>207</v>
      </c>
      <c r="H6339" s="12" t="s">
        <v>18</v>
      </c>
      <c r="I6339" s="13" t="s">
        <v>18</v>
      </c>
      <c r="J6339" s="12" t="s">
        <v>18</v>
      </c>
      <c r="K6339" s="13" t="s">
        <v>18</v>
      </c>
      <c r="L6339" s="12" t="s">
        <v>18</v>
      </c>
      <c r="M6339" s="13" t="s">
        <v>18</v>
      </c>
      <c r="N6339" s="2" t="s">
        <v>19</v>
      </c>
      <c r="O6339" s="13" t="s">
        <v>340</v>
      </c>
      <c r="P6339" s="14"/>
      <c r="Q6339" s="14">
        <v>193.77</v>
      </c>
      <c r="R6339" s="13">
        <v>0</v>
      </c>
      <c r="S6339" s="15">
        <v>0</v>
      </c>
      <c r="T6339" s="13">
        <v>1</v>
      </c>
      <c r="U6339" s="13">
        <v>1</v>
      </c>
      <c r="V6339" s="16">
        <v>0</v>
      </c>
      <c r="W6339" s="16" t="str">
        <f t="shared" si="99"/>
        <v>PN77300513-5001</v>
      </c>
      <c r="Z6339" s="17" t="s">
        <v>17</v>
      </c>
      <c r="AA6339" s="17" t="s">
        <v>22</v>
      </c>
      <c r="AB6339" s="17" t="s">
        <v>22</v>
      </c>
      <c r="AC6339" s="17" t="s">
        <v>22</v>
      </c>
      <c r="AD6339" s="17" t="s">
        <v>22</v>
      </c>
      <c r="AE6339" s="17" t="s">
        <v>22</v>
      </c>
      <c r="AF6339" s="17" t="s">
        <v>22</v>
      </c>
      <c r="AG6339" s="17" t="s">
        <v>22</v>
      </c>
      <c r="AJ6339" s="17" t="s">
        <v>22</v>
      </c>
      <c r="AK6339" s="17" t="s">
        <v>22</v>
      </c>
      <c r="AO6339" s="17" t="s">
        <v>22</v>
      </c>
      <c r="AP6339" s="18" t="s">
        <v>22</v>
      </c>
      <c r="AQ6339" s="17" t="s">
        <v>22</v>
      </c>
      <c r="AR6339" s="17" t="s">
        <v>22</v>
      </c>
      <c r="AS6339" s="17" t="s">
        <v>22</v>
      </c>
      <c r="AT6339" s="17" t="s">
        <v>22</v>
      </c>
      <c r="AU6339" s="17" t="s">
        <v>22</v>
      </c>
      <c r="AV6339" s="17" t="s">
        <v>22</v>
      </c>
      <c r="AW6339" s="17" t="s">
        <v>22</v>
      </c>
      <c r="AX6339" s="17" t="s">
        <v>22</v>
      </c>
      <c r="AY6339" s="17" t="s">
        <v>22</v>
      </c>
      <c r="AZ6339" s="17" t="s">
        <v>22</v>
      </c>
      <c r="BA6339" s="17" t="s">
        <v>22</v>
      </c>
      <c r="BD6339" s="17" t="s">
        <v>22</v>
      </c>
      <c r="BE6339" s="17" t="s">
        <v>22</v>
      </c>
      <c r="BF6339" s="17" t="s">
        <v>22</v>
      </c>
      <c r="BG6339" s="18" t="s">
        <v>22</v>
      </c>
      <c r="BH6339" s="3" t="s">
        <v>22</v>
      </c>
      <c r="BI6339" s="3" t="s">
        <v>22</v>
      </c>
      <c r="BK6339" s="3" t="s">
        <v>22</v>
      </c>
      <c r="BL6339" s="17" t="s">
        <v>22</v>
      </c>
      <c r="BM6339" s="19" t="s">
        <v>22</v>
      </c>
      <c r="BN6339" s="19">
        <f>P6339*R6339</f>
        <v>0</v>
      </c>
      <c r="BO6339" s="19" t="str">
        <f>IF(AND(BN6339&gt;120000, P6339&gt;25, X6339&lt;&gt;"WAVE 0"), "yes", "no")</f>
        <v>no</v>
      </c>
      <c r="BP6339" s="17" t="s">
        <v>22</v>
      </c>
    </row>
    <row r="6340" spans="1:68" x14ac:dyDescent="0.25">
      <c r="A6340" s="11" t="s">
        <v>12173</v>
      </c>
      <c r="B6340" s="12" t="s">
        <v>12174</v>
      </c>
      <c r="C6340" s="13" t="s">
        <v>14</v>
      </c>
      <c r="D6340" s="12" t="s">
        <v>7608</v>
      </c>
      <c r="E6340" s="13" t="s">
        <v>7609</v>
      </c>
      <c r="F6340" s="12">
        <v>2020</v>
      </c>
      <c r="G6340" s="13" t="s">
        <v>207</v>
      </c>
      <c r="H6340" s="12" t="s">
        <v>330</v>
      </c>
      <c r="I6340" s="13" t="s">
        <v>18</v>
      </c>
      <c r="J6340" s="12" t="s">
        <v>351</v>
      </c>
      <c r="K6340" s="13" t="s">
        <v>352</v>
      </c>
      <c r="L6340" s="12" t="s">
        <v>353</v>
      </c>
      <c r="M6340" s="13" t="s">
        <v>334</v>
      </c>
      <c r="N6340" s="2" t="s">
        <v>194</v>
      </c>
      <c r="O6340" s="13" t="s">
        <v>335</v>
      </c>
      <c r="P6340" s="14">
        <v>49277.731500000002</v>
      </c>
      <c r="Q6340" s="14">
        <v>0</v>
      </c>
      <c r="R6340" s="13">
        <v>0</v>
      </c>
      <c r="S6340" s="15">
        <v>0</v>
      </c>
      <c r="T6340" s="13">
        <v>1</v>
      </c>
      <c r="U6340" s="13">
        <v>3</v>
      </c>
      <c r="V6340" s="16">
        <v>0</v>
      </c>
      <c r="W6340" s="16" t="str">
        <f t="shared" si="99"/>
        <v>PN77300772-0001</v>
      </c>
      <c r="Z6340" s="17" t="s">
        <v>33</v>
      </c>
      <c r="AA6340" s="17" t="s">
        <v>351</v>
      </c>
      <c r="AB6340" s="17" t="s">
        <v>22</v>
      </c>
      <c r="AC6340" s="17" t="s">
        <v>22</v>
      </c>
      <c r="AD6340" s="17" t="s">
        <v>22</v>
      </c>
      <c r="AE6340" s="17" t="s">
        <v>42</v>
      </c>
      <c r="AF6340" s="17" t="s">
        <v>341</v>
      </c>
      <c r="AG6340" s="17" t="s">
        <v>22</v>
      </c>
      <c r="AJ6340" s="17" t="s">
        <v>22</v>
      </c>
      <c r="AK6340" s="17" t="s">
        <v>342</v>
      </c>
      <c r="AO6340" s="17" t="s">
        <v>46</v>
      </c>
      <c r="AP6340" s="18">
        <v>43318</v>
      </c>
      <c r="AQ6340" s="17" t="s">
        <v>22</v>
      </c>
      <c r="AR6340" s="17" t="s">
        <v>22</v>
      </c>
      <c r="AS6340" s="17" t="s">
        <v>22</v>
      </c>
      <c r="AT6340" s="17" t="s">
        <v>22</v>
      </c>
      <c r="AU6340" s="17" t="s">
        <v>22</v>
      </c>
      <c r="AV6340" s="17" t="s">
        <v>22</v>
      </c>
      <c r="BE6340" s="17" t="s">
        <v>52</v>
      </c>
      <c r="BM6340" s="19">
        <v>76564.090767619942</v>
      </c>
      <c r="BN6340" s="19">
        <f>P6340*R6340</f>
        <v>0</v>
      </c>
      <c r="BO6340" s="19" t="str">
        <f>IF(AND(BN6340&gt;120000, P6340&gt;25, X6340&lt;&gt;"WAVE 0"), "yes", "no")</f>
        <v>no</v>
      </c>
      <c r="BP6340" s="17" t="s">
        <v>22</v>
      </c>
    </row>
    <row r="6341" spans="1:68" x14ac:dyDescent="0.25">
      <c r="A6341" s="11" t="s">
        <v>12175</v>
      </c>
      <c r="B6341" s="12" t="s">
        <v>12174</v>
      </c>
      <c r="C6341" s="13" t="s">
        <v>14</v>
      </c>
      <c r="D6341" s="12" t="s">
        <v>7608</v>
      </c>
      <c r="E6341" s="13" t="s">
        <v>7609</v>
      </c>
      <c r="F6341" s="12">
        <v>2020</v>
      </c>
      <c r="G6341" s="13" t="s">
        <v>207</v>
      </c>
      <c r="H6341" s="12" t="s">
        <v>330</v>
      </c>
      <c r="I6341" s="13" t="s">
        <v>51</v>
      </c>
      <c r="J6341" s="12" t="s">
        <v>351</v>
      </c>
      <c r="K6341" s="13" t="s">
        <v>352</v>
      </c>
      <c r="L6341" s="12" t="s">
        <v>353</v>
      </c>
      <c r="M6341" s="13" t="s">
        <v>334</v>
      </c>
      <c r="N6341" s="2" t="s">
        <v>194</v>
      </c>
      <c r="O6341" s="13" t="s">
        <v>335</v>
      </c>
      <c r="P6341" s="14">
        <v>0</v>
      </c>
      <c r="Q6341" s="14">
        <v>148861</v>
      </c>
      <c r="R6341" s="13">
        <v>8</v>
      </c>
      <c r="S6341" s="15">
        <v>0.2</v>
      </c>
      <c r="T6341" s="13">
        <v>1</v>
      </c>
      <c r="U6341" s="13"/>
      <c r="V6341" s="16">
        <v>0</v>
      </c>
      <c r="W6341" s="16" t="str">
        <f t="shared" si="99"/>
        <v>PN77300772-0002</v>
      </c>
      <c r="Z6341" s="17" t="s">
        <v>33</v>
      </c>
      <c r="AB6341" s="17" t="s">
        <v>22</v>
      </c>
      <c r="AC6341" s="17" t="s">
        <v>22</v>
      </c>
      <c r="AD6341" s="17" t="s">
        <v>22</v>
      </c>
      <c r="AE6341" s="17" t="s">
        <v>569</v>
      </c>
      <c r="AF6341" s="17" t="s">
        <v>22</v>
      </c>
      <c r="AG6341" s="17" t="s">
        <v>22</v>
      </c>
      <c r="AJ6341" s="17" t="s">
        <v>22</v>
      </c>
      <c r="AK6341" s="17" t="s">
        <v>342</v>
      </c>
      <c r="AQ6341" s="17" t="s">
        <v>22</v>
      </c>
      <c r="AR6341" s="17" t="s">
        <v>22</v>
      </c>
      <c r="AS6341" s="17" t="s">
        <v>22</v>
      </c>
      <c r="AT6341" s="17" t="s">
        <v>22</v>
      </c>
      <c r="AU6341" s="17" t="s">
        <v>22</v>
      </c>
      <c r="AV6341" s="17" t="s">
        <v>22</v>
      </c>
      <c r="BE6341" s="17" t="s">
        <v>52</v>
      </c>
      <c r="BM6341" s="19" t="s">
        <v>22</v>
      </c>
      <c r="BN6341" s="19">
        <f>P6341*R6341</f>
        <v>0</v>
      </c>
      <c r="BO6341" s="19" t="str">
        <f>IF(AND(BN6341&gt;120000, P6341&gt;25, X6341&lt;&gt;"WAVE 0"), "yes", "no")</f>
        <v>no</v>
      </c>
      <c r="BP6341" s="17" t="s">
        <v>22</v>
      </c>
    </row>
    <row r="6342" spans="1:68" x14ac:dyDescent="0.25">
      <c r="A6342" s="11" t="s">
        <v>12176</v>
      </c>
      <c r="B6342" s="12" t="s">
        <v>12177</v>
      </c>
      <c r="C6342" s="13" t="s">
        <v>14</v>
      </c>
      <c r="D6342" s="12" t="s">
        <v>7608</v>
      </c>
      <c r="E6342" s="13" t="s">
        <v>7609</v>
      </c>
      <c r="F6342" s="12">
        <v>2020</v>
      </c>
      <c r="G6342" s="13" t="s">
        <v>207</v>
      </c>
      <c r="H6342" s="12" t="s">
        <v>330</v>
      </c>
      <c r="I6342" s="13" t="s">
        <v>18</v>
      </c>
      <c r="J6342" s="12" t="s">
        <v>351</v>
      </c>
      <c r="K6342" s="13" t="s">
        <v>352</v>
      </c>
      <c r="L6342" s="12" t="s">
        <v>353</v>
      </c>
      <c r="M6342" s="13" t="s">
        <v>334</v>
      </c>
      <c r="N6342" s="2" t="s">
        <v>194</v>
      </c>
      <c r="O6342" s="13" t="s">
        <v>335</v>
      </c>
      <c r="P6342" s="14"/>
      <c r="Q6342" s="14"/>
      <c r="R6342" s="13">
        <v>0</v>
      </c>
      <c r="S6342" s="15"/>
      <c r="T6342" s="13">
        <v>1</v>
      </c>
      <c r="U6342" s="13">
        <v>1</v>
      </c>
      <c r="V6342" s="16"/>
      <c r="W6342" s="16" t="str">
        <f t="shared" si="99"/>
        <v>PN77300773-0001</v>
      </c>
      <c r="Z6342" s="17" t="s">
        <v>33</v>
      </c>
      <c r="AA6342" s="17" t="s">
        <v>22</v>
      </c>
      <c r="AB6342" s="17" t="s">
        <v>22</v>
      </c>
      <c r="AC6342" s="17" t="s">
        <v>22</v>
      </c>
      <c r="AD6342" s="17" t="s">
        <v>22</v>
      </c>
      <c r="AE6342" s="17" t="s">
        <v>22</v>
      </c>
      <c r="AF6342" s="17" t="s">
        <v>22</v>
      </c>
      <c r="AG6342" s="17" t="s">
        <v>22</v>
      </c>
      <c r="AJ6342" s="17" t="s">
        <v>22</v>
      </c>
      <c r="AK6342" s="17" t="s">
        <v>22</v>
      </c>
      <c r="AO6342" s="17" t="s">
        <v>22</v>
      </c>
      <c r="AP6342" s="18" t="s">
        <v>22</v>
      </c>
      <c r="AQ6342" s="17" t="s">
        <v>22</v>
      </c>
      <c r="AR6342" s="17" t="s">
        <v>22</v>
      </c>
      <c r="AS6342" s="17" t="s">
        <v>22</v>
      </c>
      <c r="AT6342" s="17" t="s">
        <v>22</v>
      </c>
      <c r="AU6342" s="17" t="s">
        <v>22</v>
      </c>
      <c r="AV6342" s="17" t="s">
        <v>22</v>
      </c>
      <c r="AW6342" s="17" t="s">
        <v>22</v>
      </c>
      <c r="AX6342" s="17" t="s">
        <v>22</v>
      </c>
      <c r="AY6342" s="17" t="s">
        <v>22</v>
      </c>
      <c r="AZ6342" s="17" t="s">
        <v>22</v>
      </c>
      <c r="BA6342" s="17" t="s">
        <v>22</v>
      </c>
      <c r="BD6342" s="17" t="s">
        <v>22</v>
      </c>
      <c r="BE6342" s="17" t="s">
        <v>22</v>
      </c>
      <c r="BF6342" s="17" t="s">
        <v>22</v>
      </c>
      <c r="BG6342" s="18" t="s">
        <v>22</v>
      </c>
      <c r="BH6342" s="3" t="s">
        <v>22</v>
      </c>
      <c r="BI6342" s="3" t="s">
        <v>22</v>
      </c>
      <c r="BK6342" s="3" t="s">
        <v>22</v>
      </c>
      <c r="BL6342" s="17" t="s">
        <v>22</v>
      </c>
      <c r="BM6342" s="19" t="s">
        <v>22</v>
      </c>
      <c r="BN6342" s="19">
        <f>P6342*R6342</f>
        <v>0</v>
      </c>
      <c r="BO6342" s="19" t="str">
        <f>IF(AND(BN6342&gt;120000, P6342&gt;25, X6342&lt;&gt;"WAVE 0"), "yes", "no")</f>
        <v>no</v>
      </c>
      <c r="BP6342" s="17" t="s">
        <v>22</v>
      </c>
    </row>
    <row r="6343" spans="1:68" x14ac:dyDescent="0.25">
      <c r="A6343" s="11" t="s">
        <v>12178</v>
      </c>
      <c r="B6343" s="12" t="s">
        <v>12177</v>
      </c>
      <c r="C6343" s="13" t="s">
        <v>14</v>
      </c>
      <c r="D6343" s="12" t="s">
        <v>7608</v>
      </c>
      <c r="E6343" s="13" t="s">
        <v>7609</v>
      </c>
      <c r="F6343" s="12">
        <v>2020</v>
      </c>
      <c r="G6343" s="13" t="s">
        <v>207</v>
      </c>
      <c r="H6343" s="12" t="s">
        <v>330</v>
      </c>
      <c r="I6343" s="13" t="s">
        <v>18</v>
      </c>
      <c r="J6343" s="12" t="s">
        <v>351</v>
      </c>
      <c r="K6343" s="13" t="s">
        <v>352</v>
      </c>
      <c r="L6343" s="12" t="s">
        <v>353</v>
      </c>
      <c r="M6343" s="13" t="s">
        <v>334</v>
      </c>
      <c r="N6343" s="2" t="s">
        <v>194</v>
      </c>
      <c r="O6343" s="13" t="s">
        <v>335</v>
      </c>
      <c r="P6343" s="14">
        <v>3997.0349999999999</v>
      </c>
      <c r="Q6343" s="14">
        <v>8624.84</v>
      </c>
      <c r="R6343" s="13">
        <v>0</v>
      </c>
      <c r="S6343" s="15">
        <v>0</v>
      </c>
      <c r="T6343" s="13">
        <v>1</v>
      </c>
      <c r="U6343" s="13">
        <v>3</v>
      </c>
      <c r="V6343" s="16">
        <v>0</v>
      </c>
      <c r="W6343" s="16" t="str">
        <f t="shared" si="99"/>
        <v>PN77300773-0002</v>
      </c>
      <c r="Z6343" s="17" t="s">
        <v>33</v>
      </c>
      <c r="AB6343" s="17" t="s">
        <v>22</v>
      </c>
      <c r="AC6343" s="17" t="s">
        <v>22</v>
      </c>
      <c r="AD6343" s="17" t="s">
        <v>22</v>
      </c>
      <c r="AE6343" s="17" t="s">
        <v>42</v>
      </c>
      <c r="AF6343" s="17" t="s">
        <v>341</v>
      </c>
      <c r="AG6343" s="17" t="s">
        <v>22</v>
      </c>
      <c r="AJ6343" s="17" t="s">
        <v>22</v>
      </c>
      <c r="AK6343" s="17" t="s">
        <v>342</v>
      </c>
      <c r="AQ6343" s="17" t="s">
        <v>22</v>
      </c>
      <c r="AR6343" s="17" t="s">
        <v>22</v>
      </c>
      <c r="AS6343" s="17" t="s">
        <v>22</v>
      </c>
      <c r="AT6343" s="17" t="s">
        <v>22</v>
      </c>
      <c r="AU6343" s="17" t="s">
        <v>22</v>
      </c>
      <c r="AV6343" s="17" t="s">
        <v>22</v>
      </c>
      <c r="BE6343" s="17" t="s">
        <v>52</v>
      </c>
      <c r="BM6343" s="19" t="s">
        <v>22</v>
      </c>
      <c r="BN6343" s="19">
        <f>P6343*R6343</f>
        <v>0</v>
      </c>
      <c r="BO6343" s="19" t="str">
        <f>IF(AND(BN6343&gt;120000, P6343&gt;25, X6343&lt;&gt;"WAVE 0"), "yes", "no")</f>
        <v>no</v>
      </c>
      <c r="BP6343" s="17" t="s">
        <v>22</v>
      </c>
    </row>
    <row r="6344" spans="1:68" x14ac:dyDescent="0.25">
      <c r="A6344" s="11" t="s">
        <v>12179</v>
      </c>
      <c r="B6344" s="12" t="s">
        <v>12177</v>
      </c>
      <c r="C6344" s="13" t="s">
        <v>14</v>
      </c>
      <c r="D6344" s="12" t="s">
        <v>7608</v>
      </c>
      <c r="E6344" s="13" t="s">
        <v>7609</v>
      </c>
      <c r="F6344" s="12">
        <v>2020</v>
      </c>
      <c r="G6344" s="13" t="s">
        <v>207</v>
      </c>
      <c r="H6344" s="12" t="s">
        <v>330</v>
      </c>
      <c r="I6344" s="13" t="s">
        <v>51</v>
      </c>
      <c r="J6344" s="12" t="s">
        <v>361</v>
      </c>
      <c r="K6344" s="13" t="s">
        <v>362</v>
      </c>
      <c r="L6344" s="12" t="s">
        <v>333</v>
      </c>
      <c r="M6344" s="13" t="s">
        <v>334</v>
      </c>
      <c r="N6344" s="2" t="s">
        <v>194</v>
      </c>
      <c r="O6344" s="13" t="s">
        <v>335</v>
      </c>
      <c r="P6344" s="14">
        <v>3997.0349999999999</v>
      </c>
      <c r="Q6344" s="14">
        <v>32162.480000000003</v>
      </c>
      <c r="R6344" s="13">
        <v>26</v>
      </c>
      <c r="S6344" s="15">
        <v>0</v>
      </c>
      <c r="T6344" s="13">
        <v>1</v>
      </c>
      <c r="U6344" s="13">
        <v>4</v>
      </c>
      <c r="V6344" s="16">
        <v>222222.22222222222</v>
      </c>
      <c r="W6344" s="16" t="str">
        <f t="shared" si="99"/>
        <v>PN77300773-0003</v>
      </c>
      <c r="Z6344" s="17" t="s">
        <v>33</v>
      </c>
      <c r="AA6344" s="17" t="s">
        <v>361</v>
      </c>
      <c r="AB6344" s="17" t="s">
        <v>22</v>
      </c>
      <c r="AC6344" s="17" t="s">
        <v>22</v>
      </c>
      <c r="AD6344" s="17" t="s">
        <v>22</v>
      </c>
      <c r="AE6344" s="17" t="s">
        <v>42</v>
      </c>
      <c r="AF6344" s="17" t="s">
        <v>341</v>
      </c>
      <c r="AG6344" s="17" t="s">
        <v>22</v>
      </c>
      <c r="AJ6344" s="17" t="s">
        <v>22</v>
      </c>
      <c r="AK6344" s="17" t="s">
        <v>342</v>
      </c>
      <c r="AO6344" s="17" t="s">
        <v>46</v>
      </c>
      <c r="AP6344" s="18">
        <v>43318</v>
      </c>
      <c r="AQ6344" s="17" t="s">
        <v>22</v>
      </c>
      <c r="AR6344" s="17" t="s">
        <v>22</v>
      </c>
      <c r="AS6344" s="17" t="s">
        <v>22</v>
      </c>
      <c r="AT6344" s="17" t="s">
        <v>22</v>
      </c>
      <c r="AU6344" s="17" t="s">
        <v>22</v>
      </c>
      <c r="AV6344" s="17" t="s">
        <v>22</v>
      </c>
      <c r="BE6344" s="17" t="s">
        <v>52</v>
      </c>
      <c r="BM6344" s="19">
        <v>9716.2515934837174</v>
      </c>
      <c r="BN6344" s="19">
        <f>P6344*R6344</f>
        <v>103922.91</v>
      </c>
      <c r="BO6344" s="19" t="str">
        <f>IF(AND(BN6344&gt;120000, P6344&gt;25, X6344&lt;&gt;"WAVE 0"), "yes", "no")</f>
        <v>no</v>
      </c>
      <c r="BP6344" s="17" t="s">
        <v>51</v>
      </c>
    </row>
    <row r="6345" spans="1:68" x14ac:dyDescent="0.25">
      <c r="A6345" s="11" t="s">
        <v>12180</v>
      </c>
      <c r="B6345" s="12" t="s">
        <v>12181</v>
      </c>
      <c r="C6345" s="13" t="s">
        <v>14</v>
      </c>
      <c r="D6345" s="12" t="s">
        <v>7608</v>
      </c>
      <c r="E6345" s="13" t="s">
        <v>7609</v>
      </c>
      <c r="F6345" s="12">
        <v>2020</v>
      </c>
      <c r="G6345" s="13" t="s">
        <v>207</v>
      </c>
      <c r="H6345" s="12" t="s">
        <v>330</v>
      </c>
      <c r="I6345" s="13" t="s">
        <v>51</v>
      </c>
      <c r="J6345" s="12" t="s">
        <v>351</v>
      </c>
      <c r="K6345" s="13" t="s">
        <v>352</v>
      </c>
      <c r="L6345" s="12" t="s">
        <v>353</v>
      </c>
      <c r="M6345" s="13" t="s">
        <v>334</v>
      </c>
      <c r="N6345" s="2" t="s">
        <v>194</v>
      </c>
      <c r="O6345" s="13" t="s">
        <v>335</v>
      </c>
      <c r="P6345" s="14">
        <v>4682.241</v>
      </c>
      <c r="Q6345" s="14">
        <v>13980.06</v>
      </c>
      <c r="R6345" s="13">
        <v>0</v>
      </c>
      <c r="S6345" s="15">
        <v>0</v>
      </c>
      <c r="T6345" s="13">
        <v>1</v>
      </c>
      <c r="U6345" s="13"/>
      <c r="V6345" s="16">
        <v>0</v>
      </c>
      <c r="W6345" s="16" t="str">
        <f t="shared" si="99"/>
        <v>PN77300775-0001</v>
      </c>
      <c r="Z6345" s="17" t="s">
        <v>33</v>
      </c>
      <c r="AA6345" s="17" t="s">
        <v>22</v>
      </c>
      <c r="AB6345" s="17" t="s">
        <v>22</v>
      </c>
      <c r="AC6345" s="17" t="s">
        <v>22</v>
      </c>
      <c r="AD6345" s="17" t="s">
        <v>22</v>
      </c>
      <c r="AE6345" s="17" t="s">
        <v>22</v>
      </c>
      <c r="AF6345" s="17" t="s">
        <v>22</v>
      </c>
      <c r="AG6345" s="17" t="s">
        <v>22</v>
      </c>
      <c r="AJ6345" s="17" t="s">
        <v>22</v>
      </c>
      <c r="AK6345" s="17" t="s">
        <v>22</v>
      </c>
      <c r="AO6345" s="17" t="s">
        <v>22</v>
      </c>
      <c r="AP6345" s="18" t="s">
        <v>22</v>
      </c>
      <c r="AQ6345" s="17" t="s">
        <v>22</v>
      </c>
      <c r="AR6345" s="17" t="s">
        <v>22</v>
      </c>
      <c r="AS6345" s="17" t="s">
        <v>22</v>
      </c>
      <c r="AT6345" s="17" t="s">
        <v>22</v>
      </c>
      <c r="AU6345" s="17" t="s">
        <v>22</v>
      </c>
      <c r="AV6345" s="17" t="s">
        <v>22</v>
      </c>
      <c r="AW6345" s="17" t="s">
        <v>22</v>
      </c>
      <c r="AX6345" s="17" t="s">
        <v>22</v>
      </c>
      <c r="AY6345" s="17" t="s">
        <v>22</v>
      </c>
      <c r="AZ6345" s="17" t="s">
        <v>22</v>
      </c>
      <c r="BA6345" s="17" t="s">
        <v>22</v>
      </c>
      <c r="BD6345" s="17" t="s">
        <v>22</v>
      </c>
      <c r="BE6345" s="17" t="s">
        <v>22</v>
      </c>
      <c r="BF6345" s="17" t="s">
        <v>22</v>
      </c>
      <c r="BG6345" s="18" t="s">
        <v>22</v>
      </c>
      <c r="BH6345" s="3" t="s">
        <v>22</v>
      </c>
      <c r="BI6345" s="3" t="s">
        <v>22</v>
      </c>
      <c r="BK6345" s="3" t="s">
        <v>22</v>
      </c>
      <c r="BL6345" s="17" t="s">
        <v>22</v>
      </c>
      <c r="BM6345" s="19" t="s">
        <v>22</v>
      </c>
      <c r="BN6345" s="19">
        <f>P6345*R6345</f>
        <v>0</v>
      </c>
      <c r="BO6345" s="19" t="str">
        <f>IF(AND(BN6345&gt;120000, P6345&gt;25, X6345&lt;&gt;"WAVE 0"), "yes", "no")</f>
        <v>no</v>
      </c>
      <c r="BP6345" s="17" t="s">
        <v>22</v>
      </c>
    </row>
    <row r="6346" spans="1:68" x14ac:dyDescent="0.25">
      <c r="A6346" s="11" t="s">
        <v>12182</v>
      </c>
      <c r="B6346" s="12" t="s">
        <v>12183</v>
      </c>
      <c r="C6346" s="13" t="s">
        <v>14</v>
      </c>
      <c r="D6346" s="12" t="s">
        <v>7608</v>
      </c>
      <c r="E6346" s="13" t="s">
        <v>7609</v>
      </c>
      <c r="F6346" s="12">
        <v>2020</v>
      </c>
      <c r="G6346" s="13" t="s">
        <v>207</v>
      </c>
      <c r="H6346" s="12" t="s">
        <v>330</v>
      </c>
      <c r="I6346" s="13" t="s">
        <v>18</v>
      </c>
      <c r="J6346" s="12" t="s">
        <v>361</v>
      </c>
      <c r="K6346" s="13" t="s">
        <v>362</v>
      </c>
      <c r="L6346" s="12" t="s">
        <v>333</v>
      </c>
      <c r="M6346" s="13" t="s">
        <v>334</v>
      </c>
      <c r="N6346" s="2" t="s">
        <v>194</v>
      </c>
      <c r="O6346" s="13" t="s">
        <v>335</v>
      </c>
      <c r="P6346" s="14">
        <v>99.697500000000005</v>
      </c>
      <c r="Q6346" s="14">
        <v>100845.58</v>
      </c>
      <c r="R6346" s="13">
        <v>0</v>
      </c>
      <c r="S6346" s="15">
        <v>0.7142857142857143</v>
      </c>
      <c r="T6346" s="13">
        <v>1</v>
      </c>
      <c r="U6346" s="13">
        <v>2</v>
      </c>
      <c r="V6346" s="16">
        <v>0</v>
      </c>
      <c r="W6346" s="16" t="str">
        <f t="shared" si="99"/>
        <v>PN77301183-5001</v>
      </c>
      <c r="Z6346" s="17" t="s">
        <v>33</v>
      </c>
      <c r="AB6346" s="17" t="s">
        <v>22</v>
      </c>
      <c r="AC6346" s="17" t="s">
        <v>22</v>
      </c>
      <c r="AD6346" s="17" t="s">
        <v>22</v>
      </c>
      <c r="AE6346" s="17" t="s">
        <v>42</v>
      </c>
      <c r="AF6346" s="17" t="s">
        <v>341</v>
      </c>
      <c r="AG6346" s="17" t="s">
        <v>22</v>
      </c>
      <c r="AJ6346" s="17" t="s">
        <v>22</v>
      </c>
      <c r="AK6346" s="17" t="s">
        <v>342</v>
      </c>
      <c r="AQ6346" s="17" t="s">
        <v>22</v>
      </c>
      <c r="AR6346" s="17" t="s">
        <v>22</v>
      </c>
      <c r="AS6346" s="17" t="s">
        <v>22</v>
      </c>
      <c r="AT6346" s="17" t="s">
        <v>22</v>
      </c>
      <c r="AU6346" s="17" t="s">
        <v>22</v>
      </c>
      <c r="AV6346" s="17" t="s">
        <v>22</v>
      </c>
      <c r="BE6346" s="17" t="s">
        <v>52</v>
      </c>
      <c r="BM6346" s="19" t="s">
        <v>22</v>
      </c>
      <c r="BN6346" s="19">
        <f>P6346*R6346</f>
        <v>0</v>
      </c>
      <c r="BO6346" s="19" t="str">
        <f>IF(AND(BN6346&gt;120000, P6346&gt;25, X6346&lt;&gt;"WAVE 0"), "yes", "no")</f>
        <v>no</v>
      </c>
      <c r="BP6346" s="17" t="s">
        <v>22</v>
      </c>
    </row>
    <row r="6347" spans="1:68" x14ac:dyDescent="0.25">
      <c r="A6347" s="11" t="s">
        <v>12184</v>
      </c>
      <c r="B6347" s="12" t="s">
        <v>12185</v>
      </c>
      <c r="C6347" s="13" t="s">
        <v>14</v>
      </c>
      <c r="D6347" s="12" t="s">
        <v>7608</v>
      </c>
      <c r="E6347" s="13" t="s">
        <v>7609</v>
      </c>
      <c r="F6347" s="12">
        <v>2020</v>
      </c>
      <c r="G6347" s="13" t="s">
        <v>207</v>
      </c>
      <c r="H6347" s="12" t="s">
        <v>330</v>
      </c>
      <c r="I6347" s="13" t="s">
        <v>18</v>
      </c>
      <c r="J6347" s="12" t="s">
        <v>361</v>
      </c>
      <c r="K6347" s="13" t="s">
        <v>362</v>
      </c>
      <c r="L6347" s="12" t="s">
        <v>333</v>
      </c>
      <c r="M6347" s="13" t="s">
        <v>334</v>
      </c>
      <c r="N6347" s="2" t="s">
        <v>194</v>
      </c>
      <c r="O6347" s="13" t="s">
        <v>335</v>
      </c>
      <c r="P6347" s="14">
        <v>113.059</v>
      </c>
      <c r="Q6347" s="14">
        <v>34167.279999999999</v>
      </c>
      <c r="R6347" s="13">
        <v>0</v>
      </c>
      <c r="S6347" s="15">
        <v>0</v>
      </c>
      <c r="T6347" s="13">
        <v>1</v>
      </c>
      <c r="U6347" s="13">
        <v>1</v>
      </c>
      <c r="V6347" s="16">
        <v>0</v>
      </c>
      <c r="W6347" s="16" t="str">
        <f t="shared" si="99"/>
        <v>PN77301184-5001</v>
      </c>
      <c r="Z6347" s="17" t="s">
        <v>33</v>
      </c>
      <c r="AA6347" s="17" t="s">
        <v>22</v>
      </c>
      <c r="AB6347" s="17" t="s">
        <v>22</v>
      </c>
      <c r="AC6347" s="17" t="s">
        <v>22</v>
      </c>
      <c r="AD6347" s="17" t="s">
        <v>22</v>
      </c>
      <c r="AE6347" s="17" t="s">
        <v>22</v>
      </c>
      <c r="AF6347" s="17" t="s">
        <v>22</v>
      </c>
      <c r="AG6347" s="17" t="s">
        <v>22</v>
      </c>
      <c r="AJ6347" s="17" t="s">
        <v>22</v>
      </c>
      <c r="AK6347" s="17" t="s">
        <v>22</v>
      </c>
      <c r="AO6347" s="17" t="s">
        <v>22</v>
      </c>
      <c r="AP6347" s="18" t="s">
        <v>22</v>
      </c>
      <c r="AQ6347" s="17" t="s">
        <v>22</v>
      </c>
      <c r="AR6347" s="17" t="s">
        <v>22</v>
      </c>
      <c r="AS6347" s="17" t="s">
        <v>22</v>
      </c>
      <c r="AT6347" s="17" t="s">
        <v>22</v>
      </c>
      <c r="AU6347" s="17" t="s">
        <v>22</v>
      </c>
      <c r="AV6347" s="17" t="s">
        <v>22</v>
      </c>
      <c r="AW6347" s="17" t="s">
        <v>22</v>
      </c>
      <c r="AX6347" s="17" t="s">
        <v>22</v>
      </c>
      <c r="AY6347" s="17" t="s">
        <v>22</v>
      </c>
      <c r="AZ6347" s="17" t="s">
        <v>22</v>
      </c>
      <c r="BA6347" s="17" t="s">
        <v>22</v>
      </c>
      <c r="BD6347" s="17" t="s">
        <v>22</v>
      </c>
      <c r="BE6347" s="17" t="s">
        <v>22</v>
      </c>
      <c r="BF6347" s="17" t="s">
        <v>22</v>
      </c>
      <c r="BG6347" s="18" t="s">
        <v>22</v>
      </c>
      <c r="BH6347" s="3" t="s">
        <v>22</v>
      </c>
      <c r="BI6347" s="3" t="s">
        <v>22</v>
      </c>
      <c r="BK6347" s="3" t="s">
        <v>22</v>
      </c>
      <c r="BL6347" s="17" t="s">
        <v>22</v>
      </c>
      <c r="BM6347" s="19" t="s">
        <v>22</v>
      </c>
      <c r="BN6347" s="19">
        <f>P6347*R6347</f>
        <v>0</v>
      </c>
      <c r="BO6347" s="19" t="str">
        <f>IF(AND(BN6347&gt;120000, P6347&gt;25, X6347&lt;&gt;"WAVE 0"), "yes", "no")</f>
        <v>no</v>
      </c>
      <c r="BP6347" s="17" t="s">
        <v>22</v>
      </c>
    </row>
    <row r="6348" spans="1:68" x14ac:dyDescent="0.25">
      <c r="A6348" s="11" t="s">
        <v>12186</v>
      </c>
      <c r="B6348" s="12" t="s">
        <v>12187</v>
      </c>
      <c r="C6348" s="13" t="s">
        <v>14</v>
      </c>
      <c r="D6348" s="12" t="s">
        <v>338</v>
      </c>
      <c r="E6348" s="13" t="s">
        <v>339</v>
      </c>
      <c r="F6348" s="12">
        <v>2020</v>
      </c>
      <c r="G6348" s="13" t="s">
        <v>207</v>
      </c>
      <c r="H6348" s="12" t="s">
        <v>330</v>
      </c>
      <c r="I6348" s="13" t="s">
        <v>18</v>
      </c>
      <c r="J6348" s="12" t="s">
        <v>331</v>
      </c>
      <c r="K6348" s="13" t="s">
        <v>332</v>
      </c>
      <c r="L6348" s="12" t="s">
        <v>333</v>
      </c>
      <c r="M6348" s="13" t="s">
        <v>334</v>
      </c>
      <c r="N6348" s="2" t="s">
        <v>19</v>
      </c>
      <c r="O6348" s="13" t="s">
        <v>340</v>
      </c>
      <c r="P6348" s="14"/>
      <c r="Q6348" s="14"/>
      <c r="R6348" s="13">
        <v>0</v>
      </c>
      <c r="S6348" s="15"/>
      <c r="T6348" s="13">
        <v>1</v>
      </c>
      <c r="U6348" s="13"/>
      <c r="V6348" s="16"/>
      <c r="W6348" s="16" t="str">
        <f t="shared" si="99"/>
        <v>PN77400136-5001</v>
      </c>
      <c r="Z6348" s="17" t="s">
        <v>17</v>
      </c>
      <c r="AA6348" s="17" t="s">
        <v>22</v>
      </c>
      <c r="AB6348" s="17" t="s">
        <v>22</v>
      </c>
      <c r="AC6348" s="17" t="s">
        <v>22</v>
      </c>
      <c r="AD6348" s="17" t="s">
        <v>22</v>
      </c>
      <c r="AE6348" s="17" t="s">
        <v>22</v>
      </c>
      <c r="AF6348" s="17" t="s">
        <v>22</v>
      </c>
      <c r="AG6348" s="17" t="s">
        <v>22</v>
      </c>
      <c r="AJ6348" s="17" t="s">
        <v>22</v>
      </c>
      <c r="AK6348" s="17" t="s">
        <v>22</v>
      </c>
      <c r="AO6348" s="17" t="s">
        <v>22</v>
      </c>
      <c r="AP6348" s="18" t="s">
        <v>22</v>
      </c>
      <c r="AQ6348" s="17" t="s">
        <v>22</v>
      </c>
      <c r="AR6348" s="17" t="s">
        <v>22</v>
      </c>
      <c r="AS6348" s="17" t="s">
        <v>22</v>
      </c>
      <c r="AT6348" s="17" t="s">
        <v>22</v>
      </c>
      <c r="AU6348" s="17" t="s">
        <v>22</v>
      </c>
      <c r="AV6348" s="17" t="s">
        <v>22</v>
      </c>
      <c r="AW6348" s="17" t="s">
        <v>22</v>
      </c>
      <c r="AX6348" s="17" t="s">
        <v>22</v>
      </c>
      <c r="AY6348" s="17" t="s">
        <v>22</v>
      </c>
      <c r="AZ6348" s="17" t="s">
        <v>22</v>
      </c>
      <c r="BA6348" s="17" t="s">
        <v>22</v>
      </c>
      <c r="BD6348" s="17" t="s">
        <v>22</v>
      </c>
      <c r="BE6348" s="17" t="s">
        <v>22</v>
      </c>
      <c r="BF6348" s="17" t="s">
        <v>22</v>
      </c>
      <c r="BG6348" s="18" t="s">
        <v>22</v>
      </c>
      <c r="BH6348" s="3" t="s">
        <v>22</v>
      </c>
      <c r="BI6348" s="3" t="s">
        <v>22</v>
      </c>
      <c r="BK6348" s="3" t="s">
        <v>22</v>
      </c>
      <c r="BL6348" s="17" t="s">
        <v>22</v>
      </c>
      <c r="BM6348" s="19" t="s">
        <v>22</v>
      </c>
      <c r="BN6348" s="19">
        <f>P6348*R6348</f>
        <v>0</v>
      </c>
      <c r="BO6348" s="19" t="str">
        <f>IF(AND(BN6348&gt;120000, P6348&gt;25, X6348&lt;&gt;"WAVE 0"), "yes", "no")</f>
        <v>no</v>
      </c>
      <c r="BP6348" s="17" t="s">
        <v>22</v>
      </c>
    </row>
    <row r="6349" spans="1:68" x14ac:dyDescent="0.25">
      <c r="A6349" s="11" t="s">
        <v>12188</v>
      </c>
      <c r="B6349" s="12" t="s">
        <v>12189</v>
      </c>
      <c r="C6349" s="13" t="s">
        <v>14</v>
      </c>
      <c r="D6349" s="12" t="s">
        <v>338</v>
      </c>
      <c r="E6349" s="13" t="s">
        <v>339</v>
      </c>
      <c r="F6349" s="12">
        <v>2020</v>
      </c>
      <c r="G6349" s="13" t="s">
        <v>207</v>
      </c>
      <c r="H6349" s="12" t="s">
        <v>330</v>
      </c>
      <c r="I6349" s="13" t="s">
        <v>18</v>
      </c>
      <c r="J6349" s="12" t="s">
        <v>331</v>
      </c>
      <c r="K6349" s="13" t="s">
        <v>332</v>
      </c>
      <c r="L6349" s="12" t="s">
        <v>333</v>
      </c>
      <c r="M6349" s="13" t="s">
        <v>334</v>
      </c>
      <c r="N6349" s="2" t="s">
        <v>19</v>
      </c>
      <c r="O6349" s="13" t="s">
        <v>340</v>
      </c>
      <c r="P6349" s="14"/>
      <c r="Q6349" s="14"/>
      <c r="R6349" s="13">
        <v>0</v>
      </c>
      <c r="S6349" s="15"/>
      <c r="T6349" s="13">
        <v>1</v>
      </c>
      <c r="U6349" s="13"/>
      <c r="V6349" s="16"/>
      <c r="W6349" s="16" t="str">
        <f t="shared" si="99"/>
        <v>PN77400513-5001</v>
      </c>
      <c r="Z6349" s="17" t="s">
        <v>17</v>
      </c>
      <c r="AA6349" s="17" t="s">
        <v>22</v>
      </c>
      <c r="AB6349" s="17" t="s">
        <v>22</v>
      </c>
      <c r="AC6349" s="17" t="s">
        <v>22</v>
      </c>
      <c r="AD6349" s="17" t="s">
        <v>22</v>
      </c>
      <c r="AE6349" s="17" t="s">
        <v>22</v>
      </c>
      <c r="AF6349" s="17" t="s">
        <v>22</v>
      </c>
      <c r="AG6349" s="17" t="s">
        <v>22</v>
      </c>
      <c r="AJ6349" s="17" t="s">
        <v>22</v>
      </c>
      <c r="AK6349" s="17" t="s">
        <v>22</v>
      </c>
      <c r="AO6349" s="17" t="s">
        <v>22</v>
      </c>
      <c r="AP6349" s="18" t="s">
        <v>22</v>
      </c>
      <c r="AQ6349" s="17" t="s">
        <v>22</v>
      </c>
      <c r="AR6349" s="17" t="s">
        <v>22</v>
      </c>
      <c r="AS6349" s="17" t="s">
        <v>22</v>
      </c>
      <c r="AT6349" s="17" t="s">
        <v>22</v>
      </c>
      <c r="AU6349" s="17" t="s">
        <v>22</v>
      </c>
      <c r="AV6349" s="17" t="s">
        <v>22</v>
      </c>
      <c r="AW6349" s="17" t="s">
        <v>22</v>
      </c>
      <c r="AX6349" s="17" t="s">
        <v>22</v>
      </c>
      <c r="AY6349" s="17" t="s">
        <v>22</v>
      </c>
      <c r="AZ6349" s="17" t="s">
        <v>22</v>
      </c>
      <c r="BA6349" s="17" t="s">
        <v>22</v>
      </c>
      <c r="BD6349" s="17" t="s">
        <v>22</v>
      </c>
      <c r="BE6349" s="17" t="s">
        <v>22</v>
      </c>
      <c r="BF6349" s="17" t="s">
        <v>22</v>
      </c>
      <c r="BG6349" s="18" t="s">
        <v>22</v>
      </c>
      <c r="BH6349" s="3" t="s">
        <v>22</v>
      </c>
      <c r="BI6349" s="3" t="s">
        <v>22</v>
      </c>
      <c r="BK6349" s="3" t="s">
        <v>22</v>
      </c>
      <c r="BL6349" s="17" t="s">
        <v>22</v>
      </c>
      <c r="BM6349" s="19" t="s">
        <v>22</v>
      </c>
      <c r="BN6349" s="19">
        <f>P6349*R6349</f>
        <v>0</v>
      </c>
      <c r="BO6349" s="19" t="str">
        <f>IF(AND(BN6349&gt;120000, P6349&gt;25, X6349&lt;&gt;"WAVE 0"), "yes", "no")</f>
        <v>no</v>
      </c>
      <c r="BP6349" s="17" t="s">
        <v>22</v>
      </c>
    </row>
    <row r="6350" spans="1:68" x14ac:dyDescent="0.25">
      <c r="A6350" s="11" t="s">
        <v>12190</v>
      </c>
      <c r="B6350" s="12" t="s">
        <v>1825</v>
      </c>
      <c r="C6350" s="13" t="s">
        <v>14</v>
      </c>
      <c r="D6350" s="12" t="s">
        <v>328</v>
      </c>
      <c r="E6350" s="13" t="s">
        <v>329</v>
      </c>
      <c r="F6350" s="12">
        <v>2020</v>
      </c>
      <c r="G6350" s="13" t="s">
        <v>207</v>
      </c>
      <c r="H6350" s="12" t="s">
        <v>330</v>
      </c>
      <c r="I6350" s="13" t="s">
        <v>51</v>
      </c>
      <c r="J6350" s="12" t="s">
        <v>331</v>
      </c>
      <c r="K6350" s="13" t="s">
        <v>332</v>
      </c>
      <c r="L6350" s="12" t="s">
        <v>333</v>
      </c>
      <c r="M6350" s="13" t="s">
        <v>334</v>
      </c>
      <c r="N6350" s="2" t="s">
        <v>194</v>
      </c>
      <c r="O6350" s="13" t="s">
        <v>335</v>
      </c>
      <c r="P6350" s="14">
        <v>309.94709999999998</v>
      </c>
      <c r="Q6350" s="14">
        <v>9589.73</v>
      </c>
      <c r="R6350" s="13">
        <v>46</v>
      </c>
      <c r="S6350" s="15">
        <v>0.84615384615384615</v>
      </c>
      <c r="T6350" s="13">
        <v>2</v>
      </c>
      <c r="U6350" s="13">
        <v>1</v>
      </c>
      <c r="V6350" s="16">
        <v>0</v>
      </c>
      <c r="W6350" s="16" t="str">
        <f t="shared" si="99"/>
        <v>PN77-811210R1</v>
      </c>
      <c r="AA6350" s="17" t="s">
        <v>22</v>
      </c>
      <c r="AB6350" s="17" t="s">
        <v>22</v>
      </c>
      <c r="AC6350" s="17" t="s">
        <v>22</v>
      </c>
      <c r="AD6350" s="17" t="s">
        <v>22</v>
      </c>
      <c r="AE6350" s="17" t="s">
        <v>22</v>
      </c>
      <c r="AF6350" s="17" t="s">
        <v>22</v>
      </c>
      <c r="AG6350" s="17" t="s">
        <v>22</v>
      </c>
      <c r="AJ6350" s="17" t="s">
        <v>22</v>
      </c>
      <c r="AK6350" s="17" t="s">
        <v>22</v>
      </c>
      <c r="AO6350" s="17" t="s">
        <v>22</v>
      </c>
      <c r="AP6350" s="18" t="s">
        <v>22</v>
      </c>
      <c r="AQ6350" s="17" t="s">
        <v>22</v>
      </c>
      <c r="AR6350" s="17" t="s">
        <v>22</v>
      </c>
      <c r="AS6350" s="17" t="s">
        <v>22</v>
      </c>
      <c r="AT6350" s="17" t="s">
        <v>22</v>
      </c>
      <c r="AU6350" s="17" t="s">
        <v>22</v>
      </c>
      <c r="AV6350" s="17" t="s">
        <v>22</v>
      </c>
      <c r="AW6350" s="17" t="s">
        <v>22</v>
      </c>
      <c r="AX6350" s="17" t="s">
        <v>22</v>
      </c>
      <c r="AY6350" s="17" t="s">
        <v>22</v>
      </c>
      <c r="AZ6350" s="17" t="s">
        <v>22</v>
      </c>
      <c r="BA6350" s="17" t="s">
        <v>22</v>
      </c>
      <c r="BD6350" s="17" t="s">
        <v>22</v>
      </c>
      <c r="BE6350" s="17" t="s">
        <v>22</v>
      </c>
      <c r="BF6350" s="17" t="s">
        <v>22</v>
      </c>
      <c r="BG6350" s="18" t="s">
        <v>22</v>
      </c>
      <c r="BH6350" s="3" t="s">
        <v>22</v>
      </c>
      <c r="BI6350" s="3" t="s">
        <v>22</v>
      </c>
      <c r="BK6350" s="3" t="s">
        <v>22</v>
      </c>
      <c r="BL6350" s="17" t="s">
        <v>22</v>
      </c>
      <c r="BM6350" s="19" t="s">
        <v>22</v>
      </c>
      <c r="BN6350" s="19">
        <f>P6350*R6350</f>
        <v>14257.566599999998</v>
      </c>
      <c r="BO6350" s="19" t="str">
        <f>IF(AND(BN6350&gt;120000, P6350&gt;25, X6350&lt;&gt;"WAVE 0"), "yes", "no")</f>
        <v>no</v>
      </c>
      <c r="BP6350" s="17" t="s">
        <v>51</v>
      </c>
    </row>
    <row r="6351" spans="1:68" x14ac:dyDescent="0.25">
      <c r="A6351" s="11" t="s">
        <v>12191</v>
      </c>
      <c r="B6351" s="12" t="s">
        <v>12192</v>
      </c>
      <c r="C6351" s="13" t="s">
        <v>57</v>
      </c>
      <c r="D6351" s="12" t="s">
        <v>10158</v>
      </c>
      <c r="E6351" s="13" t="s">
        <v>10159</v>
      </c>
      <c r="F6351" s="12">
        <v>2019</v>
      </c>
      <c r="G6351" s="13" t="s">
        <v>17</v>
      </c>
      <c r="H6351" s="12" t="s">
        <v>18</v>
      </c>
      <c r="I6351" s="13" t="s">
        <v>51</v>
      </c>
      <c r="J6351" s="12" t="s">
        <v>18</v>
      </c>
      <c r="K6351" s="13" t="s">
        <v>18</v>
      </c>
      <c r="L6351" s="12" t="s">
        <v>18</v>
      </c>
      <c r="M6351" s="13" t="s">
        <v>18</v>
      </c>
      <c r="N6351" s="2" t="s">
        <v>64</v>
      </c>
      <c r="O6351" s="13" t="s">
        <v>20</v>
      </c>
      <c r="P6351" s="14">
        <v>456</v>
      </c>
      <c r="Q6351" s="14">
        <v>50160</v>
      </c>
      <c r="R6351" s="13">
        <v>166</v>
      </c>
      <c r="S6351" s="15">
        <v>9.375E-2</v>
      </c>
      <c r="T6351" s="13">
        <v>1</v>
      </c>
      <c r="U6351" s="13">
        <v>5</v>
      </c>
      <c r="V6351" s="16">
        <v>0</v>
      </c>
      <c r="W6351" s="16" t="str">
        <f t="shared" si="99"/>
        <v>PN80000152-001</v>
      </c>
      <c r="Z6351" s="17" t="s">
        <v>17</v>
      </c>
      <c r="AA6351" s="17" t="s">
        <v>18</v>
      </c>
      <c r="AB6351" s="17" t="s">
        <v>22</v>
      </c>
      <c r="AC6351" s="17" t="s">
        <v>22</v>
      </c>
      <c r="AD6351" s="17" t="s">
        <v>969</v>
      </c>
      <c r="AE6351" s="17" t="s">
        <v>42</v>
      </c>
      <c r="AF6351" s="17" t="s">
        <v>393</v>
      </c>
      <c r="AG6351" s="17" t="s">
        <v>22</v>
      </c>
      <c r="AJ6351" s="17" t="s">
        <v>83</v>
      </c>
      <c r="AK6351" s="17" t="s">
        <v>84</v>
      </c>
      <c r="AO6351" s="17" t="s">
        <v>46</v>
      </c>
      <c r="AP6351" s="18">
        <v>42957</v>
      </c>
      <c r="AQ6351" s="17">
        <v>5</v>
      </c>
      <c r="AR6351" s="17" t="s">
        <v>22</v>
      </c>
      <c r="AS6351" s="17" t="s">
        <v>22</v>
      </c>
      <c r="AT6351" s="17" t="s">
        <v>22</v>
      </c>
      <c r="AU6351" s="17" t="s">
        <v>22</v>
      </c>
      <c r="AV6351" s="17" t="s">
        <v>22</v>
      </c>
      <c r="BE6351" s="17" t="s">
        <v>52</v>
      </c>
      <c r="BM6351" s="19">
        <v>37952.02341102856</v>
      </c>
      <c r="BN6351" s="19">
        <f>P6351*R6351</f>
        <v>75696</v>
      </c>
      <c r="BO6351" s="19" t="str">
        <f>IF(AND(BN6351&gt;120000, P6351&gt;25, X6351&lt;&gt;"WAVE 0"), "yes", "no")</f>
        <v>no</v>
      </c>
      <c r="BP6351" s="17" t="s">
        <v>51</v>
      </c>
    </row>
    <row r="6352" spans="1:68" x14ac:dyDescent="0.25">
      <c r="A6352" s="11" t="s">
        <v>12193</v>
      </c>
      <c r="B6352" s="12" t="s">
        <v>12192</v>
      </c>
      <c r="C6352" s="13" t="s">
        <v>57</v>
      </c>
      <c r="D6352" s="12" t="s">
        <v>10158</v>
      </c>
      <c r="E6352" s="13" t="s">
        <v>10159</v>
      </c>
      <c r="F6352" s="12">
        <v>2019</v>
      </c>
      <c r="G6352" s="13" t="s">
        <v>17</v>
      </c>
      <c r="H6352" s="12" t="s">
        <v>18</v>
      </c>
      <c r="I6352" s="13" t="s">
        <v>51</v>
      </c>
      <c r="J6352" s="12" t="s">
        <v>18</v>
      </c>
      <c r="K6352" s="13" t="s">
        <v>18</v>
      </c>
      <c r="L6352" s="12" t="s">
        <v>18</v>
      </c>
      <c r="M6352" s="13" t="s">
        <v>18</v>
      </c>
      <c r="N6352" s="2" t="s">
        <v>64</v>
      </c>
      <c r="O6352" s="13" t="s">
        <v>20</v>
      </c>
      <c r="P6352" s="14">
        <v>456</v>
      </c>
      <c r="Q6352" s="14">
        <v>21432</v>
      </c>
      <c r="R6352" s="13">
        <v>65</v>
      </c>
      <c r="S6352" s="15">
        <v>0.25925925925925924</v>
      </c>
      <c r="T6352" s="13">
        <v>1</v>
      </c>
      <c r="U6352" s="13">
        <v>3</v>
      </c>
      <c r="V6352" s="16">
        <v>0</v>
      </c>
      <c r="W6352" s="16" t="str">
        <f t="shared" si="99"/>
        <v>PN80000153-001</v>
      </c>
      <c r="Z6352" s="17" t="s">
        <v>17</v>
      </c>
      <c r="AA6352" s="17" t="s">
        <v>18</v>
      </c>
      <c r="AB6352" s="17" t="s">
        <v>22</v>
      </c>
      <c r="AC6352" s="17" t="s">
        <v>22</v>
      </c>
      <c r="AD6352" s="17" t="s">
        <v>969</v>
      </c>
      <c r="AE6352" s="17" t="s">
        <v>42</v>
      </c>
      <c r="AF6352" s="17" t="s">
        <v>393</v>
      </c>
      <c r="AG6352" s="17" t="s">
        <v>22</v>
      </c>
      <c r="AJ6352" s="17" t="s">
        <v>83</v>
      </c>
      <c r="AK6352" s="17" t="s">
        <v>84</v>
      </c>
      <c r="AO6352" s="17" t="s">
        <v>46</v>
      </c>
      <c r="AP6352" s="18">
        <v>42957</v>
      </c>
      <c r="AQ6352" s="17">
        <v>5</v>
      </c>
      <c r="AR6352" s="17" t="s">
        <v>22</v>
      </c>
      <c r="AS6352" s="17" t="s">
        <v>22</v>
      </c>
      <c r="AT6352" s="17" t="s">
        <v>22</v>
      </c>
      <c r="AU6352" s="17" t="s">
        <v>22</v>
      </c>
      <c r="AV6352" s="17" t="s">
        <v>22</v>
      </c>
      <c r="BE6352" s="17" t="s">
        <v>52</v>
      </c>
      <c r="BM6352" s="19">
        <v>36608.226354500199</v>
      </c>
      <c r="BN6352" s="19">
        <f>P6352*R6352</f>
        <v>29640</v>
      </c>
      <c r="BO6352" s="19" t="str">
        <f>IF(AND(BN6352&gt;120000, P6352&gt;25, X6352&lt;&gt;"WAVE 0"), "yes", "no")</f>
        <v>no</v>
      </c>
      <c r="BP6352" s="17" t="s">
        <v>51</v>
      </c>
    </row>
    <row r="6353" spans="1:68" x14ac:dyDescent="0.25">
      <c r="A6353" s="11" t="s">
        <v>12194</v>
      </c>
      <c r="B6353" s="12" t="s">
        <v>12195</v>
      </c>
      <c r="C6353" s="13" t="s">
        <v>88</v>
      </c>
      <c r="D6353" s="12" t="s">
        <v>12196</v>
      </c>
      <c r="E6353" s="13" t="s">
        <v>12197</v>
      </c>
      <c r="F6353" s="12">
        <v>2019</v>
      </c>
      <c r="G6353" s="13" t="s">
        <v>109</v>
      </c>
      <c r="H6353" s="12" t="s">
        <v>91</v>
      </c>
      <c r="I6353" s="13" t="s">
        <v>18</v>
      </c>
      <c r="J6353" s="12" t="s">
        <v>12198</v>
      </c>
      <c r="K6353" s="13" t="s">
        <v>12199</v>
      </c>
      <c r="L6353" s="12" t="s">
        <v>12200</v>
      </c>
      <c r="M6353" s="13" t="s">
        <v>91</v>
      </c>
      <c r="N6353" s="2" t="s">
        <v>64</v>
      </c>
      <c r="O6353" s="13" t="s">
        <v>20</v>
      </c>
      <c r="P6353" s="14">
        <v>135</v>
      </c>
      <c r="Q6353" s="14">
        <v>9450</v>
      </c>
      <c r="R6353" s="13">
        <v>48240</v>
      </c>
      <c r="S6353" s="15">
        <v>1</v>
      </c>
      <c r="T6353" s="13">
        <v>1</v>
      </c>
      <c r="U6353" s="13">
        <v>0</v>
      </c>
      <c r="V6353" s="16">
        <v>0</v>
      </c>
      <c r="W6353" s="16" t="str">
        <f t="shared" si="99"/>
        <v>PN80000255</v>
      </c>
      <c r="Z6353" s="17" t="s">
        <v>109</v>
      </c>
      <c r="AA6353" s="17" t="s">
        <v>6175</v>
      </c>
      <c r="AB6353" s="17" t="s">
        <v>22</v>
      </c>
      <c r="AC6353" s="17" t="s">
        <v>22</v>
      </c>
      <c r="AD6353" s="17" t="s">
        <v>22</v>
      </c>
      <c r="AE6353" s="17" t="s">
        <v>42</v>
      </c>
      <c r="AF6353" s="17" t="s">
        <v>1116</v>
      </c>
      <c r="AG6353" s="17" t="s">
        <v>22</v>
      </c>
      <c r="AJ6353" s="17" t="s">
        <v>22</v>
      </c>
      <c r="AK6353" s="17" t="s">
        <v>22</v>
      </c>
      <c r="AO6353" s="17" t="s">
        <v>130</v>
      </c>
      <c r="AP6353" s="18">
        <v>41939</v>
      </c>
      <c r="AQ6353" s="17">
        <v>10</v>
      </c>
      <c r="AR6353" s="17" t="s">
        <v>22</v>
      </c>
      <c r="AS6353" s="17" t="s">
        <v>22</v>
      </c>
      <c r="AT6353" s="17" t="s">
        <v>22</v>
      </c>
      <c r="AU6353" s="17" t="s">
        <v>22</v>
      </c>
      <c r="AV6353" s="17" t="s">
        <v>22</v>
      </c>
      <c r="BE6353" s="17" t="s">
        <v>52</v>
      </c>
      <c r="BM6353" s="19" t="s">
        <v>22</v>
      </c>
      <c r="BN6353" s="19">
        <f>P6353*R6353</f>
        <v>6512400</v>
      </c>
      <c r="BO6353" s="19" t="str">
        <f>IF(AND(BN6353&gt;120000, P6353&gt;25, X6353&lt;&gt;"WAVE 0"), "yes", "no")</f>
        <v>yes</v>
      </c>
      <c r="BP6353" s="17" t="s">
        <v>22</v>
      </c>
    </row>
    <row r="6354" spans="1:68" x14ac:dyDescent="0.25">
      <c r="A6354" s="11" t="s">
        <v>12201</v>
      </c>
      <c r="B6354" s="12" t="s">
        <v>8769</v>
      </c>
      <c r="C6354" s="13" t="s">
        <v>14</v>
      </c>
      <c r="D6354" s="12" t="s">
        <v>8770</v>
      </c>
      <c r="E6354" s="13" t="s">
        <v>8771</v>
      </c>
      <c r="F6354" s="12">
        <v>2020</v>
      </c>
      <c r="G6354" s="13" t="s">
        <v>221</v>
      </c>
      <c r="H6354" s="12" t="s">
        <v>18</v>
      </c>
      <c r="I6354" s="13" t="s">
        <v>18</v>
      </c>
      <c r="J6354" s="12" t="s">
        <v>18</v>
      </c>
      <c r="K6354" s="13" t="s">
        <v>18</v>
      </c>
      <c r="L6354" s="12" t="s">
        <v>18</v>
      </c>
      <c r="M6354" s="13" t="s">
        <v>18</v>
      </c>
      <c r="N6354" s="2" t="s">
        <v>19</v>
      </c>
      <c r="O6354" s="13" t="s">
        <v>20</v>
      </c>
      <c r="P6354" s="14"/>
      <c r="Q6354" s="14"/>
      <c r="R6354" s="13">
        <v>0</v>
      </c>
      <c r="S6354" s="15"/>
      <c r="T6354" s="13">
        <v>1</v>
      </c>
      <c r="U6354" s="13"/>
      <c r="V6354" s="16"/>
      <c r="W6354" s="16" t="str">
        <f t="shared" si="99"/>
        <v>PN8001279</v>
      </c>
      <c r="Z6354" s="17" t="s">
        <v>33</v>
      </c>
      <c r="AB6354" s="17" t="s">
        <v>157</v>
      </c>
      <c r="AC6354" s="17" t="s">
        <v>8772</v>
      </c>
      <c r="AD6354" s="17" t="s">
        <v>8773</v>
      </c>
      <c r="AE6354" s="17" t="s">
        <v>42</v>
      </c>
      <c r="AF6354" s="17" t="s">
        <v>12202</v>
      </c>
      <c r="AG6354" s="17" t="s">
        <v>8774</v>
      </c>
      <c r="AJ6354" s="17" t="s">
        <v>103</v>
      </c>
      <c r="AK6354" s="17" t="s">
        <v>103</v>
      </c>
      <c r="AQ6354" s="17" t="s">
        <v>22</v>
      </c>
      <c r="AR6354" s="17" t="s">
        <v>47</v>
      </c>
      <c r="AS6354" s="17" t="s">
        <v>47</v>
      </c>
      <c r="AT6354" s="17" t="s">
        <v>47</v>
      </c>
      <c r="AU6354" s="17" t="s">
        <v>47</v>
      </c>
      <c r="AV6354" s="17" t="s">
        <v>47</v>
      </c>
      <c r="BE6354" s="17" t="s">
        <v>52</v>
      </c>
      <c r="BF6354" s="17" t="s">
        <v>53</v>
      </c>
      <c r="BG6354" s="18" t="s">
        <v>53</v>
      </c>
      <c r="BL6354" s="17" t="s">
        <v>8775</v>
      </c>
      <c r="BM6354" s="19" t="s">
        <v>22</v>
      </c>
      <c r="BN6354" s="19">
        <f>P6354*R6354</f>
        <v>0</v>
      </c>
      <c r="BO6354" s="19" t="str">
        <f>IF(AND(BN6354&gt;120000, P6354&gt;25, X6354&lt;&gt;"WAVE 0"), "yes", "no")</f>
        <v>no</v>
      </c>
      <c r="BP6354" s="17" t="s">
        <v>22</v>
      </c>
    </row>
    <row r="6355" spans="1:68" x14ac:dyDescent="0.25">
      <c r="A6355" s="11" t="s">
        <v>12203</v>
      </c>
      <c r="B6355" s="12" t="s">
        <v>12204</v>
      </c>
      <c r="C6355" s="13" t="s">
        <v>14</v>
      </c>
      <c r="D6355" s="12" t="s">
        <v>7410</v>
      </c>
      <c r="E6355" s="13" t="s">
        <v>7411</v>
      </c>
      <c r="F6355" s="12">
        <v>2020</v>
      </c>
      <c r="G6355" s="13" t="s">
        <v>27</v>
      </c>
      <c r="H6355" s="12" t="s">
        <v>18</v>
      </c>
      <c r="I6355" s="13" t="s">
        <v>18</v>
      </c>
      <c r="J6355" s="12" t="s">
        <v>18</v>
      </c>
      <c r="K6355" s="13" t="s">
        <v>18</v>
      </c>
      <c r="L6355" s="12" t="s">
        <v>18</v>
      </c>
      <c r="M6355" s="13" t="s">
        <v>18</v>
      </c>
      <c r="N6355" s="12" t="s">
        <v>2360</v>
      </c>
      <c r="O6355" s="13" t="s">
        <v>20</v>
      </c>
      <c r="P6355" s="14">
        <v>777.38</v>
      </c>
      <c r="Q6355" s="14"/>
      <c r="R6355" s="13">
        <v>7</v>
      </c>
      <c r="S6355" s="15"/>
      <c r="T6355" s="13">
        <v>1</v>
      </c>
      <c r="U6355" s="13"/>
      <c r="V6355" s="16"/>
      <c r="W6355" s="16" t="str">
        <f t="shared" si="99"/>
        <v>PN8002529-11</v>
      </c>
    </row>
    <row r="6356" spans="1:68" x14ac:dyDescent="0.25">
      <c r="A6356" s="11" t="s">
        <v>12205</v>
      </c>
      <c r="B6356" s="12" t="s">
        <v>1804</v>
      </c>
      <c r="C6356" s="13" t="s">
        <v>14</v>
      </c>
      <c r="D6356" s="12" t="s">
        <v>463</v>
      </c>
      <c r="E6356" s="13" t="s">
        <v>464</v>
      </c>
      <c r="F6356" s="12">
        <v>2019</v>
      </c>
      <c r="G6356" s="13" t="s">
        <v>38</v>
      </c>
      <c r="H6356" s="12" t="s">
        <v>18</v>
      </c>
      <c r="I6356" s="13" t="s">
        <v>51</v>
      </c>
      <c r="J6356" s="12" t="s">
        <v>18</v>
      </c>
      <c r="K6356" s="13" t="s">
        <v>18</v>
      </c>
      <c r="L6356" s="12" t="s">
        <v>18</v>
      </c>
      <c r="M6356" s="13" t="s">
        <v>18</v>
      </c>
      <c r="N6356" s="2" t="s">
        <v>19</v>
      </c>
      <c r="O6356" s="13" t="s">
        <v>20</v>
      </c>
      <c r="P6356" s="14">
        <v>0</v>
      </c>
      <c r="Q6356" s="14"/>
      <c r="R6356" s="13">
        <v>8</v>
      </c>
      <c r="S6356" s="15">
        <v>0</v>
      </c>
      <c r="T6356" s="13">
        <v>1</v>
      </c>
      <c r="U6356" s="13">
        <v>2</v>
      </c>
      <c r="V6356" s="16"/>
      <c r="W6356" s="16" t="str">
        <f t="shared" si="99"/>
        <v>PN801467-1</v>
      </c>
      <c r="Z6356" s="13" t="s">
        <v>38</v>
      </c>
      <c r="AA6356" s="17" t="s">
        <v>22</v>
      </c>
      <c r="AB6356" s="17" t="s">
        <v>22</v>
      </c>
      <c r="AC6356" s="17" t="s">
        <v>22</v>
      </c>
      <c r="AD6356" s="17" t="s">
        <v>22</v>
      </c>
      <c r="AE6356" s="17" t="s">
        <v>22</v>
      </c>
      <c r="AF6356" s="17" t="s">
        <v>22</v>
      </c>
      <c r="AG6356" s="17" t="s">
        <v>22</v>
      </c>
      <c r="AJ6356" s="17" t="s">
        <v>22</v>
      </c>
      <c r="AK6356" s="17" t="s">
        <v>22</v>
      </c>
      <c r="AO6356" s="17" t="s">
        <v>22</v>
      </c>
      <c r="AP6356" s="18" t="s">
        <v>22</v>
      </c>
      <c r="AQ6356" s="17" t="s">
        <v>22</v>
      </c>
      <c r="AR6356" s="17" t="s">
        <v>22</v>
      </c>
      <c r="AS6356" s="17" t="s">
        <v>22</v>
      </c>
      <c r="AT6356" s="17" t="s">
        <v>22</v>
      </c>
      <c r="AU6356" s="17" t="s">
        <v>22</v>
      </c>
      <c r="AV6356" s="17" t="s">
        <v>22</v>
      </c>
      <c r="AW6356" s="17" t="s">
        <v>22</v>
      </c>
      <c r="AX6356" s="17" t="s">
        <v>22</v>
      </c>
      <c r="AY6356" s="17" t="s">
        <v>22</v>
      </c>
      <c r="AZ6356" s="17" t="s">
        <v>22</v>
      </c>
      <c r="BA6356" s="17" t="s">
        <v>22</v>
      </c>
      <c r="BD6356" s="17" t="s">
        <v>22</v>
      </c>
      <c r="BE6356" s="17" t="s">
        <v>22</v>
      </c>
      <c r="BF6356" s="17" t="s">
        <v>22</v>
      </c>
      <c r="BG6356" s="18" t="s">
        <v>22</v>
      </c>
      <c r="BH6356" s="3" t="s">
        <v>22</v>
      </c>
      <c r="BI6356" s="3" t="s">
        <v>22</v>
      </c>
      <c r="BK6356" s="3" t="s">
        <v>22</v>
      </c>
      <c r="BL6356" s="17" t="s">
        <v>22</v>
      </c>
      <c r="BM6356" s="19" t="s">
        <v>22</v>
      </c>
      <c r="BN6356" s="19">
        <f>P6356*R6356</f>
        <v>0</v>
      </c>
      <c r="BO6356" s="19" t="str">
        <f>IF(AND(BN6356&gt;120000, P6356&gt;25, X6356&lt;&gt;"WAVE 0"), "yes", "no")</f>
        <v>no</v>
      </c>
      <c r="BP6356" s="17" t="s">
        <v>22</v>
      </c>
    </row>
    <row r="6357" spans="1:68" x14ac:dyDescent="0.25">
      <c r="A6357" s="11" t="s">
        <v>12206</v>
      </c>
      <c r="B6357" s="12" t="s">
        <v>10382</v>
      </c>
      <c r="C6357" s="13" t="s">
        <v>14</v>
      </c>
      <c r="D6357" s="12" t="s">
        <v>874</v>
      </c>
      <c r="E6357" s="13" t="s">
        <v>875</v>
      </c>
      <c r="F6357" s="12">
        <v>2020</v>
      </c>
      <c r="G6357" s="13" t="s">
        <v>17</v>
      </c>
      <c r="H6357" s="12" t="s">
        <v>330</v>
      </c>
      <c r="I6357" s="13" t="s">
        <v>51</v>
      </c>
      <c r="J6357" s="12" t="s">
        <v>622</v>
      </c>
      <c r="K6357" s="13" t="s">
        <v>623</v>
      </c>
      <c r="L6357" s="12" t="s">
        <v>624</v>
      </c>
      <c r="M6357" s="13" t="s">
        <v>334</v>
      </c>
      <c r="N6357" s="2" t="s">
        <v>19</v>
      </c>
      <c r="O6357" s="13" t="s">
        <v>20</v>
      </c>
      <c r="P6357" s="14">
        <v>146.5</v>
      </c>
      <c r="Q6357" s="14">
        <v>9643.9</v>
      </c>
      <c r="R6357" s="13">
        <v>144</v>
      </c>
      <c r="S6357" s="15">
        <v>0.8571428571428571</v>
      </c>
      <c r="T6357" s="13">
        <v>2</v>
      </c>
      <c r="U6357" s="13">
        <v>3</v>
      </c>
      <c r="V6357" s="16">
        <v>0</v>
      </c>
      <c r="W6357" s="16" t="str">
        <f t="shared" si="99"/>
        <v>PN804136-2</v>
      </c>
      <c r="X6357" s="17" t="s">
        <v>150</v>
      </c>
      <c r="Y6357" s="17" t="s">
        <v>880</v>
      </c>
      <c r="Z6357" s="17" t="s">
        <v>17</v>
      </c>
      <c r="AB6357" s="17" t="s">
        <v>689</v>
      </c>
      <c r="AC6357" s="17" t="s">
        <v>12207</v>
      </c>
      <c r="AD6357" s="17" t="s">
        <v>824</v>
      </c>
      <c r="AE6357" s="17" t="s">
        <v>42</v>
      </c>
      <c r="AF6357" s="17" t="s">
        <v>554</v>
      </c>
      <c r="AG6357" s="17" t="s">
        <v>826</v>
      </c>
      <c r="AJ6357" s="17" t="s">
        <v>83</v>
      </c>
      <c r="AK6357" s="17" t="s">
        <v>84</v>
      </c>
      <c r="AO6357" s="17" t="s">
        <v>46</v>
      </c>
      <c r="AP6357" s="18">
        <v>43322</v>
      </c>
      <c r="AQ6357" s="17" t="s">
        <v>22</v>
      </c>
      <c r="AR6357" s="17" t="s">
        <v>47</v>
      </c>
      <c r="AS6357" s="17" t="s">
        <v>47</v>
      </c>
      <c r="AT6357" s="17" t="s">
        <v>47</v>
      </c>
      <c r="AU6357" s="17" t="s">
        <v>47</v>
      </c>
      <c r="AV6357" s="17" t="s">
        <v>47</v>
      </c>
      <c r="BE6357" s="17" t="s">
        <v>52</v>
      </c>
      <c r="BF6357" s="17" t="s">
        <v>1382</v>
      </c>
      <c r="BG6357" s="18">
        <v>44144</v>
      </c>
      <c r="BL6357" s="17" t="s">
        <v>1383</v>
      </c>
      <c r="BM6357" s="19" t="s">
        <v>22</v>
      </c>
      <c r="BN6357" s="19">
        <f>P6357*R6357</f>
        <v>21096</v>
      </c>
      <c r="BO6357" s="19" t="str">
        <f>IF(AND(BN6357&gt;120000, P6357&gt;25, X6357&lt;&gt;"WAVE 0"), "yes", "no")</f>
        <v>no</v>
      </c>
      <c r="BP6357" s="17" t="s">
        <v>51</v>
      </c>
    </row>
    <row r="6358" spans="1:68" x14ac:dyDescent="0.25">
      <c r="A6358" s="11" t="s">
        <v>12208</v>
      </c>
      <c r="B6358" s="12" t="s">
        <v>1068</v>
      </c>
      <c r="C6358" s="13" t="s">
        <v>14</v>
      </c>
      <c r="D6358" s="12" t="s">
        <v>874</v>
      </c>
      <c r="E6358" s="13" t="s">
        <v>875</v>
      </c>
      <c r="F6358" s="12">
        <v>2020</v>
      </c>
      <c r="G6358" s="13" t="s">
        <v>17</v>
      </c>
      <c r="H6358" s="12" t="s">
        <v>330</v>
      </c>
      <c r="I6358" s="13" t="s">
        <v>51</v>
      </c>
      <c r="J6358" s="12" t="s">
        <v>622</v>
      </c>
      <c r="K6358" s="13" t="s">
        <v>623</v>
      </c>
      <c r="L6358" s="12" t="s">
        <v>624</v>
      </c>
      <c r="M6358" s="13" t="s">
        <v>334</v>
      </c>
      <c r="N6358" s="2" t="s">
        <v>19</v>
      </c>
      <c r="O6358" s="13" t="s">
        <v>20</v>
      </c>
      <c r="P6358" s="14">
        <v>128.75</v>
      </c>
      <c r="Q6358" s="14">
        <v>1515</v>
      </c>
      <c r="R6358" s="13">
        <v>16</v>
      </c>
      <c r="S6358" s="15">
        <v>0.33333333333333331</v>
      </c>
      <c r="T6358" s="13">
        <v>1</v>
      </c>
      <c r="U6358" s="13">
        <v>3</v>
      </c>
      <c r="V6358" s="16">
        <v>0</v>
      </c>
      <c r="W6358" s="16" t="str">
        <f t="shared" si="99"/>
        <v>PN804203-2</v>
      </c>
      <c r="X6358" s="17" t="s">
        <v>150</v>
      </c>
      <c r="Y6358" s="17" t="s">
        <v>880</v>
      </c>
      <c r="Z6358" s="17" t="s">
        <v>17</v>
      </c>
      <c r="AB6358" s="17" t="s">
        <v>85</v>
      </c>
      <c r="AC6358" s="17" t="s">
        <v>2817</v>
      </c>
      <c r="AD6358" s="17" t="s">
        <v>824</v>
      </c>
      <c r="AE6358" s="17" t="s">
        <v>42</v>
      </c>
      <c r="AF6358" s="17" t="s">
        <v>825</v>
      </c>
      <c r="AG6358" s="17" t="s">
        <v>826</v>
      </c>
      <c r="AJ6358" s="17" t="s">
        <v>83</v>
      </c>
      <c r="AK6358" s="17" t="s">
        <v>84</v>
      </c>
      <c r="AO6358" s="17" t="s">
        <v>46</v>
      </c>
      <c r="AP6358" s="18">
        <v>43322</v>
      </c>
      <c r="AQ6358" s="17" t="s">
        <v>22</v>
      </c>
      <c r="AR6358" s="17" t="s">
        <v>47</v>
      </c>
      <c r="AS6358" s="17" t="s">
        <v>47</v>
      </c>
      <c r="AT6358" s="17" t="s">
        <v>47</v>
      </c>
      <c r="AU6358" s="17" t="s">
        <v>47</v>
      </c>
      <c r="AV6358" s="17" t="s">
        <v>47</v>
      </c>
      <c r="BE6358" s="17" t="s">
        <v>52</v>
      </c>
      <c r="BF6358" s="17" t="s">
        <v>1382</v>
      </c>
      <c r="BG6358" s="18">
        <v>44144</v>
      </c>
      <c r="BL6358" s="17" t="s">
        <v>1383</v>
      </c>
      <c r="BM6358" s="19" t="s">
        <v>22</v>
      </c>
      <c r="BN6358" s="19">
        <f>P6358*R6358</f>
        <v>2060</v>
      </c>
      <c r="BO6358" s="19" t="str">
        <f>IF(AND(BN6358&gt;120000, P6358&gt;25, X6358&lt;&gt;"WAVE 0"), "yes", "no")</f>
        <v>no</v>
      </c>
      <c r="BP6358" s="17" t="s">
        <v>51</v>
      </c>
    </row>
    <row r="6359" spans="1:68" x14ac:dyDescent="0.25">
      <c r="A6359" s="11" t="s">
        <v>12209</v>
      </c>
      <c r="B6359" s="12" t="s">
        <v>8941</v>
      </c>
      <c r="C6359" s="13" t="s">
        <v>14</v>
      </c>
      <c r="D6359" s="12" t="s">
        <v>8942</v>
      </c>
      <c r="E6359" s="13" t="s">
        <v>8943</v>
      </c>
      <c r="F6359" s="12">
        <v>2019</v>
      </c>
      <c r="G6359" s="13" t="s">
        <v>27</v>
      </c>
      <c r="H6359" s="12" t="s">
        <v>330</v>
      </c>
      <c r="I6359" s="13" t="s">
        <v>18</v>
      </c>
      <c r="J6359" s="12" t="s">
        <v>622</v>
      </c>
      <c r="K6359" s="13" t="s">
        <v>623</v>
      </c>
      <c r="L6359" s="12" t="s">
        <v>624</v>
      </c>
      <c r="M6359" s="13" t="s">
        <v>334</v>
      </c>
      <c r="N6359" s="2" t="s">
        <v>19</v>
      </c>
      <c r="O6359" s="13" t="s">
        <v>20</v>
      </c>
      <c r="P6359" s="14">
        <v>4039</v>
      </c>
      <c r="Q6359" s="14">
        <v>8078</v>
      </c>
      <c r="R6359" s="13">
        <v>0</v>
      </c>
      <c r="S6359" s="15">
        <v>0.5</v>
      </c>
      <c r="T6359" s="13">
        <v>2</v>
      </c>
      <c r="U6359" s="13">
        <v>0</v>
      </c>
      <c r="V6359" s="16">
        <v>0</v>
      </c>
      <c r="W6359" s="16" t="str">
        <f t="shared" si="99"/>
        <v>PN805788-1</v>
      </c>
      <c r="Z6359" s="17" t="s">
        <v>33</v>
      </c>
      <c r="AA6359" s="17" t="s">
        <v>22</v>
      </c>
      <c r="AB6359" s="17" t="s">
        <v>22</v>
      </c>
      <c r="AC6359" s="17" t="s">
        <v>22</v>
      </c>
      <c r="AD6359" s="17" t="s">
        <v>22</v>
      </c>
      <c r="AE6359" s="17" t="s">
        <v>22</v>
      </c>
      <c r="AF6359" s="17" t="s">
        <v>22</v>
      </c>
      <c r="AG6359" s="17" t="s">
        <v>22</v>
      </c>
      <c r="AJ6359" s="17" t="s">
        <v>22</v>
      </c>
      <c r="AK6359" s="17" t="s">
        <v>22</v>
      </c>
      <c r="AO6359" s="17" t="s">
        <v>22</v>
      </c>
      <c r="AP6359" s="18" t="s">
        <v>22</v>
      </c>
      <c r="AQ6359" s="17" t="s">
        <v>22</v>
      </c>
      <c r="AR6359" s="17" t="s">
        <v>22</v>
      </c>
      <c r="AS6359" s="17" t="s">
        <v>22</v>
      </c>
      <c r="AT6359" s="17" t="s">
        <v>22</v>
      </c>
      <c r="AU6359" s="17" t="s">
        <v>22</v>
      </c>
      <c r="AV6359" s="17" t="s">
        <v>22</v>
      </c>
      <c r="AW6359" s="17" t="s">
        <v>22</v>
      </c>
      <c r="AX6359" s="17" t="s">
        <v>22</v>
      </c>
      <c r="AY6359" s="17" t="s">
        <v>22</v>
      </c>
      <c r="AZ6359" s="17" t="s">
        <v>22</v>
      </c>
      <c r="BA6359" s="17" t="s">
        <v>22</v>
      </c>
      <c r="BB6359" s="17" t="s">
        <v>51</v>
      </c>
      <c r="BD6359" s="17" t="s">
        <v>22</v>
      </c>
      <c r="BE6359" s="17" t="s">
        <v>22</v>
      </c>
      <c r="BF6359" s="17" t="s">
        <v>22</v>
      </c>
      <c r="BG6359" s="18" t="s">
        <v>22</v>
      </c>
      <c r="BH6359" s="3" t="s">
        <v>22</v>
      </c>
      <c r="BI6359" s="3" t="s">
        <v>22</v>
      </c>
      <c r="BK6359" s="3" t="s">
        <v>22</v>
      </c>
      <c r="BL6359" s="17" t="s">
        <v>22</v>
      </c>
      <c r="BM6359" s="19" t="s">
        <v>22</v>
      </c>
      <c r="BN6359" s="19">
        <f>P6359*R6359</f>
        <v>0</v>
      </c>
      <c r="BO6359" s="19" t="str">
        <f>IF(AND(BN6359&gt;120000, P6359&gt;25, X6359&lt;&gt;"WAVE 0"), "yes", "no")</f>
        <v>no</v>
      </c>
      <c r="BP6359" s="17" t="s">
        <v>22</v>
      </c>
    </row>
    <row r="6360" spans="1:68" x14ac:dyDescent="0.25">
      <c r="A6360" s="11" t="s">
        <v>12210</v>
      </c>
      <c r="B6360" s="12" t="s">
        <v>693</v>
      </c>
      <c r="C6360" s="13" t="s">
        <v>14</v>
      </c>
      <c r="D6360" s="12" t="s">
        <v>328</v>
      </c>
      <c r="E6360" s="13" t="s">
        <v>329</v>
      </c>
      <c r="F6360" s="12">
        <v>2020</v>
      </c>
      <c r="G6360" s="13" t="s">
        <v>207</v>
      </c>
      <c r="H6360" s="12" t="s">
        <v>330</v>
      </c>
      <c r="I6360" s="13" t="s">
        <v>51</v>
      </c>
      <c r="J6360" s="12" t="s">
        <v>331</v>
      </c>
      <c r="K6360" s="13" t="s">
        <v>332</v>
      </c>
      <c r="L6360" s="12" t="s">
        <v>333</v>
      </c>
      <c r="M6360" s="13" t="s">
        <v>334</v>
      </c>
      <c r="N6360" s="2" t="s">
        <v>194</v>
      </c>
      <c r="O6360" s="13" t="s">
        <v>335</v>
      </c>
      <c r="P6360" s="14">
        <v>175.86949999999999</v>
      </c>
      <c r="Q6360" s="14">
        <v>358.96</v>
      </c>
      <c r="R6360" s="13">
        <v>0</v>
      </c>
      <c r="S6360" s="15">
        <v>0.5</v>
      </c>
      <c r="T6360" s="13">
        <v>1</v>
      </c>
      <c r="U6360" s="13">
        <v>1</v>
      </c>
      <c r="V6360" s="16">
        <v>0</v>
      </c>
      <c r="W6360" s="16" t="str">
        <f t="shared" si="99"/>
        <v>PN80-811180</v>
      </c>
      <c r="AA6360" s="17" t="s">
        <v>22</v>
      </c>
      <c r="AB6360" s="17" t="s">
        <v>22</v>
      </c>
      <c r="AC6360" s="17" t="s">
        <v>22</v>
      </c>
      <c r="AD6360" s="17" t="s">
        <v>22</v>
      </c>
      <c r="AE6360" s="17" t="s">
        <v>22</v>
      </c>
      <c r="AF6360" s="17" t="s">
        <v>22</v>
      </c>
      <c r="AG6360" s="17" t="s">
        <v>22</v>
      </c>
      <c r="AJ6360" s="17" t="s">
        <v>22</v>
      </c>
      <c r="AK6360" s="17" t="s">
        <v>22</v>
      </c>
      <c r="AO6360" s="17" t="s">
        <v>22</v>
      </c>
      <c r="AP6360" s="18" t="s">
        <v>22</v>
      </c>
      <c r="AQ6360" s="17" t="s">
        <v>22</v>
      </c>
      <c r="AR6360" s="17" t="s">
        <v>22</v>
      </c>
      <c r="AS6360" s="17" t="s">
        <v>22</v>
      </c>
      <c r="AT6360" s="17" t="s">
        <v>22</v>
      </c>
      <c r="AU6360" s="17" t="s">
        <v>22</v>
      </c>
      <c r="AV6360" s="17" t="s">
        <v>22</v>
      </c>
      <c r="AW6360" s="17" t="s">
        <v>22</v>
      </c>
      <c r="AX6360" s="17" t="s">
        <v>22</v>
      </c>
      <c r="AY6360" s="17" t="s">
        <v>22</v>
      </c>
      <c r="AZ6360" s="17" t="s">
        <v>22</v>
      </c>
      <c r="BA6360" s="17" t="s">
        <v>22</v>
      </c>
      <c r="BD6360" s="17" t="s">
        <v>22</v>
      </c>
      <c r="BE6360" s="17" t="s">
        <v>22</v>
      </c>
      <c r="BF6360" s="17" t="s">
        <v>22</v>
      </c>
      <c r="BG6360" s="18" t="s">
        <v>22</v>
      </c>
      <c r="BH6360" s="3" t="s">
        <v>22</v>
      </c>
      <c r="BI6360" s="3" t="s">
        <v>22</v>
      </c>
      <c r="BK6360" s="3" t="s">
        <v>22</v>
      </c>
      <c r="BL6360" s="17" t="s">
        <v>22</v>
      </c>
      <c r="BM6360" s="19" t="s">
        <v>22</v>
      </c>
      <c r="BN6360" s="19">
        <f>P6360*R6360</f>
        <v>0</v>
      </c>
      <c r="BO6360" s="19" t="str">
        <f>IF(AND(BN6360&gt;120000, P6360&gt;25, X6360&lt;&gt;"WAVE 0"), "yes", "no")</f>
        <v>no</v>
      </c>
      <c r="BP6360" s="17" t="s">
        <v>22</v>
      </c>
    </row>
    <row r="6361" spans="1:68" x14ac:dyDescent="0.25">
      <c r="A6361" s="11" t="s">
        <v>12211</v>
      </c>
      <c r="B6361" s="12" t="s">
        <v>12212</v>
      </c>
      <c r="C6361" s="13" t="s">
        <v>14</v>
      </c>
      <c r="D6361" s="12" t="s">
        <v>328</v>
      </c>
      <c r="E6361" s="13" t="s">
        <v>329</v>
      </c>
      <c r="F6361" s="12">
        <v>2020</v>
      </c>
      <c r="G6361" s="13" t="s">
        <v>207</v>
      </c>
      <c r="H6361" s="12" t="s">
        <v>330</v>
      </c>
      <c r="I6361" s="13" t="s">
        <v>51</v>
      </c>
      <c r="J6361" s="12" t="s">
        <v>331</v>
      </c>
      <c r="K6361" s="13" t="s">
        <v>332</v>
      </c>
      <c r="L6361" s="12" t="s">
        <v>333</v>
      </c>
      <c r="M6361" s="13" t="s">
        <v>334</v>
      </c>
      <c r="N6361" s="2" t="s">
        <v>194</v>
      </c>
      <c r="O6361" s="13" t="s">
        <v>335</v>
      </c>
      <c r="P6361" s="14">
        <v>545.88080000000002</v>
      </c>
      <c r="Q6361" s="14">
        <v>21410.16</v>
      </c>
      <c r="R6361" s="13">
        <v>34</v>
      </c>
      <c r="S6361" s="15">
        <v>0.6</v>
      </c>
      <c r="T6361" s="13">
        <v>1</v>
      </c>
      <c r="U6361" s="13">
        <v>3</v>
      </c>
      <c r="V6361" s="16">
        <v>0</v>
      </c>
      <c r="W6361" s="16" t="str">
        <f t="shared" si="99"/>
        <v>PN80-811712</v>
      </c>
      <c r="AA6361" s="17" t="s">
        <v>22</v>
      </c>
      <c r="AB6361" s="17" t="s">
        <v>22</v>
      </c>
      <c r="AC6361" s="17" t="s">
        <v>22</v>
      </c>
      <c r="AD6361" s="17" t="s">
        <v>22</v>
      </c>
      <c r="AE6361" s="17" t="s">
        <v>22</v>
      </c>
      <c r="AF6361" s="17" t="s">
        <v>22</v>
      </c>
      <c r="AG6361" s="17" t="s">
        <v>22</v>
      </c>
      <c r="AJ6361" s="17" t="s">
        <v>22</v>
      </c>
      <c r="AK6361" s="17" t="s">
        <v>22</v>
      </c>
      <c r="AO6361" s="17" t="s">
        <v>22</v>
      </c>
      <c r="AP6361" s="18" t="s">
        <v>22</v>
      </c>
      <c r="AQ6361" s="17" t="s">
        <v>22</v>
      </c>
      <c r="AR6361" s="17" t="s">
        <v>22</v>
      </c>
      <c r="AS6361" s="17" t="s">
        <v>22</v>
      </c>
      <c r="AT6361" s="17" t="s">
        <v>22</v>
      </c>
      <c r="AU6361" s="17" t="s">
        <v>22</v>
      </c>
      <c r="AV6361" s="17" t="s">
        <v>22</v>
      </c>
      <c r="AW6361" s="17" t="s">
        <v>22</v>
      </c>
      <c r="AX6361" s="17" t="s">
        <v>22</v>
      </c>
      <c r="AY6361" s="17" t="s">
        <v>22</v>
      </c>
      <c r="AZ6361" s="17" t="s">
        <v>22</v>
      </c>
      <c r="BA6361" s="17" t="s">
        <v>22</v>
      </c>
      <c r="BD6361" s="17" t="s">
        <v>22</v>
      </c>
      <c r="BE6361" s="17" t="s">
        <v>22</v>
      </c>
      <c r="BF6361" s="17" t="s">
        <v>22</v>
      </c>
      <c r="BG6361" s="18" t="s">
        <v>22</v>
      </c>
      <c r="BH6361" s="3" t="s">
        <v>22</v>
      </c>
      <c r="BI6361" s="3" t="s">
        <v>22</v>
      </c>
      <c r="BK6361" s="3" t="s">
        <v>22</v>
      </c>
      <c r="BL6361" s="17" t="s">
        <v>22</v>
      </c>
      <c r="BM6361" s="19" t="s">
        <v>22</v>
      </c>
      <c r="BN6361" s="19">
        <f>P6361*R6361</f>
        <v>18559.947200000002</v>
      </c>
      <c r="BO6361" s="19" t="str">
        <f>IF(AND(BN6361&gt;120000, P6361&gt;25, X6361&lt;&gt;"WAVE 0"), "yes", "no")</f>
        <v>no</v>
      </c>
      <c r="BP6361" s="17" t="s">
        <v>51</v>
      </c>
    </row>
    <row r="6362" spans="1:68" x14ac:dyDescent="0.25">
      <c r="A6362" s="11" t="s">
        <v>12213</v>
      </c>
      <c r="B6362" s="12" t="s">
        <v>12214</v>
      </c>
      <c r="C6362" s="13" t="s">
        <v>14</v>
      </c>
      <c r="D6362" s="12" t="s">
        <v>959</v>
      </c>
      <c r="E6362" s="13" t="s">
        <v>960</v>
      </c>
      <c r="F6362" s="12">
        <v>2019</v>
      </c>
      <c r="G6362" s="13" t="s">
        <v>38</v>
      </c>
      <c r="H6362" s="12" t="s">
        <v>330</v>
      </c>
      <c r="I6362" s="13" t="s">
        <v>18</v>
      </c>
      <c r="J6362" s="12" t="s">
        <v>361</v>
      </c>
      <c r="K6362" s="13" t="s">
        <v>362</v>
      </c>
      <c r="L6362" s="12" t="s">
        <v>333</v>
      </c>
      <c r="M6362" s="13" t="s">
        <v>334</v>
      </c>
      <c r="N6362" s="2" t="s">
        <v>19</v>
      </c>
      <c r="O6362" s="13" t="s">
        <v>20</v>
      </c>
      <c r="P6362" s="14"/>
      <c r="Q6362" s="14">
        <v>941.64</v>
      </c>
      <c r="R6362" s="13">
        <v>0</v>
      </c>
      <c r="S6362" s="15">
        <v>0</v>
      </c>
      <c r="T6362" s="13">
        <v>1</v>
      </c>
      <c r="U6362" s="13">
        <v>1</v>
      </c>
      <c r="V6362" s="16">
        <v>0</v>
      </c>
      <c r="W6362" s="16" t="str">
        <f t="shared" si="99"/>
        <v>PN80E87-1</v>
      </c>
      <c r="Z6362" s="13" t="s">
        <v>38</v>
      </c>
      <c r="AA6362" s="17" t="s">
        <v>22</v>
      </c>
      <c r="AB6362" s="17" t="s">
        <v>22</v>
      </c>
      <c r="AC6362" s="17" t="s">
        <v>22</v>
      </c>
      <c r="AD6362" s="17" t="s">
        <v>22</v>
      </c>
      <c r="AE6362" s="17" t="s">
        <v>22</v>
      </c>
      <c r="AF6362" s="17" t="s">
        <v>22</v>
      </c>
      <c r="AG6362" s="17" t="s">
        <v>22</v>
      </c>
      <c r="AJ6362" s="17" t="s">
        <v>22</v>
      </c>
      <c r="AK6362" s="17" t="s">
        <v>22</v>
      </c>
      <c r="AO6362" s="17" t="s">
        <v>22</v>
      </c>
      <c r="AP6362" s="18" t="s">
        <v>22</v>
      </c>
      <c r="AQ6362" s="17" t="s">
        <v>22</v>
      </c>
      <c r="AR6362" s="17" t="s">
        <v>22</v>
      </c>
      <c r="AS6362" s="17" t="s">
        <v>22</v>
      </c>
      <c r="AT6362" s="17" t="s">
        <v>22</v>
      </c>
      <c r="AU6362" s="17" t="s">
        <v>22</v>
      </c>
      <c r="AV6362" s="17" t="s">
        <v>22</v>
      </c>
      <c r="AW6362" s="17" t="s">
        <v>22</v>
      </c>
      <c r="AX6362" s="17" t="s">
        <v>22</v>
      </c>
      <c r="AY6362" s="17" t="s">
        <v>22</v>
      </c>
      <c r="AZ6362" s="17" t="s">
        <v>22</v>
      </c>
      <c r="BA6362" s="17" t="s">
        <v>22</v>
      </c>
      <c r="BD6362" s="17" t="s">
        <v>22</v>
      </c>
      <c r="BE6362" s="17" t="s">
        <v>22</v>
      </c>
      <c r="BF6362" s="17" t="s">
        <v>22</v>
      </c>
      <c r="BG6362" s="18" t="s">
        <v>22</v>
      </c>
      <c r="BH6362" s="3" t="s">
        <v>22</v>
      </c>
      <c r="BI6362" s="3" t="s">
        <v>22</v>
      </c>
      <c r="BK6362" s="3" t="s">
        <v>22</v>
      </c>
      <c r="BL6362" s="17" t="s">
        <v>22</v>
      </c>
      <c r="BM6362" s="19" t="s">
        <v>22</v>
      </c>
      <c r="BN6362" s="19">
        <f>P6362*R6362</f>
        <v>0</v>
      </c>
      <c r="BO6362" s="19" t="str">
        <f>IF(AND(BN6362&gt;120000, P6362&gt;25, X6362&lt;&gt;"WAVE 0"), "yes", "no")</f>
        <v>no</v>
      </c>
      <c r="BP6362" s="17" t="s">
        <v>22</v>
      </c>
    </row>
    <row r="6363" spans="1:68" x14ac:dyDescent="0.25">
      <c r="A6363" s="11" t="s">
        <v>12215</v>
      </c>
      <c r="B6363" s="12" t="s">
        <v>721</v>
      </c>
      <c r="C6363" s="13" t="s">
        <v>14</v>
      </c>
      <c r="D6363" s="12" t="s">
        <v>901</v>
      </c>
      <c r="E6363" s="13" t="s">
        <v>902</v>
      </c>
      <c r="F6363" s="12">
        <v>2020</v>
      </c>
      <c r="G6363" s="13" t="s">
        <v>17</v>
      </c>
      <c r="H6363" s="12" t="s">
        <v>28</v>
      </c>
      <c r="I6363" s="13" t="s">
        <v>18</v>
      </c>
      <c r="J6363" s="12" t="s">
        <v>742</v>
      </c>
      <c r="K6363" s="13" t="s">
        <v>743</v>
      </c>
      <c r="L6363" s="12" t="s">
        <v>563</v>
      </c>
      <c r="M6363" s="13" t="s">
        <v>32</v>
      </c>
      <c r="N6363" s="2" t="s">
        <v>19</v>
      </c>
      <c r="O6363" s="13" t="s">
        <v>20</v>
      </c>
      <c r="P6363" s="14">
        <v>0.55000000000000004</v>
      </c>
      <c r="Q6363" s="14"/>
      <c r="R6363" s="13">
        <v>0</v>
      </c>
      <c r="S6363" s="15"/>
      <c r="T6363" s="13">
        <v>1</v>
      </c>
      <c r="U6363" s="13"/>
      <c r="V6363" s="16"/>
      <c r="W6363" s="16" t="str">
        <f t="shared" si="99"/>
        <v>PN81-0807-1</v>
      </c>
      <c r="X6363" s="17" t="s">
        <v>150</v>
      </c>
      <c r="Y6363" s="17" t="s">
        <v>903</v>
      </c>
      <c r="Z6363" s="13" t="s">
        <v>17</v>
      </c>
      <c r="AA6363" s="17" t="s">
        <v>22</v>
      </c>
      <c r="AB6363" s="17" t="s">
        <v>22</v>
      </c>
      <c r="AC6363" s="17" t="s">
        <v>22</v>
      </c>
      <c r="AD6363" s="17" t="s">
        <v>22</v>
      </c>
      <c r="AE6363" s="17" t="s">
        <v>22</v>
      </c>
      <c r="AF6363" s="17" t="s">
        <v>22</v>
      </c>
      <c r="AG6363" s="17" t="s">
        <v>22</v>
      </c>
      <c r="AJ6363" s="17" t="s">
        <v>22</v>
      </c>
      <c r="AK6363" s="17" t="s">
        <v>22</v>
      </c>
      <c r="AO6363" s="17" t="s">
        <v>22</v>
      </c>
      <c r="AP6363" s="18" t="s">
        <v>22</v>
      </c>
      <c r="AQ6363" s="17" t="s">
        <v>22</v>
      </c>
      <c r="AR6363" s="17" t="s">
        <v>22</v>
      </c>
      <c r="AS6363" s="17" t="s">
        <v>22</v>
      </c>
      <c r="AT6363" s="17" t="s">
        <v>22</v>
      </c>
      <c r="AU6363" s="17" t="s">
        <v>22</v>
      </c>
      <c r="AV6363" s="17" t="s">
        <v>22</v>
      </c>
      <c r="AW6363" s="17" t="s">
        <v>22</v>
      </c>
      <c r="AX6363" s="17" t="s">
        <v>22</v>
      </c>
      <c r="AY6363" s="17" t="s">
        <v>22</v>
      </c>
      <c r="AZ6363" s="17" t="s">
        <v>22</v>
      </c>
      <c r="BA6363" s="17" t="s">
        <v>22</v>
      </c>
      <c r="BD6363" s="17" t="s">
        <v>22</v>
      </c>
      <c r="BE6363" s="17" t="s">
        <v>22</v>
      </c>
      <c r="BF6363" s="17" t="s">
        <v>22</v>
      </c>
      <c r="BG6363" s="18" t="s">
        <v>22</v>
      </c>
      <c r="BH6363" s="3" t="s">
        <v>22</v>
      </c>
      <c r="BI6363" s="3" t="s">
        <v>22</v>
      </c>
      <c r="BK6363" s="3" t="s">
        <v>22</v>
      </c>
      <c r="BL6363" s="17" t="s">
        <v>22</v>
      </c>
      <c r="BM6363" s="19" t="s">
        <v>22</v>
      </c>
      <c r="BN6363" s="19">
        <f>P6363*R6363</f>
        <v>0</v>
      </c>
      <c r="BO6363" s="19" t="str">
        <f>IF(AND(BN6363&gt;120000, P6363&gt;25, X6363&lt;&gt;"WAVE 0"), "yes", "no")</f>
        <v>no</v>
      </c>
      <c r="BP6363" s="17" t="s">
        <v>22</v>
      </c>
    </row>
    <row r="6364" spans="1:68" x14ac:dyDescent="0.25">
      <c r="A6364" s="11" t="s">
        <v>12216</v>
      </c>
      <c r="B6364" s="12" t="s">
        <v>900</v>
      </c>
      <c r="C6364" s="13" t="s">
        <v>14</v>
      </c>
      <c r="D6364" s="12" t="s">
        <v>901</v>
      </c>
      <c r="E6364" s="13" t="s">
        <v>902</v>
      </c>
      <c r="F6364" s="12">
        <v>2020</v>
      </c>
      <c r="G6364" s="13" t="s">
        <v>17</v>
      </c>
      <c r="H6364" s="12" t="s">
        <v>28</v>
      </c>
      <c r="I6364" s="13" t="s">
        <v>51</v>
      </c>
      <c r="J6364" s="12" t="s">
        <v>742</v>
      </c>
      <c r="K6364" s="13" t="s">
        <v>743</v>
      </c>
      <c r="L6364" s="12" t="s">
        <v>563</v>
      </c>
      <c r="M6364" s="13" t="s">
        <v>32</v>
      </c>
      <c r="N6364" s="2" t="s">
        <v>19</v>
      </c>
      <c r="O6364" s="13" t="s">
        <v>20</v>
      </c>
      <c r="P6364" s="14">
        <v>10.81</v>
      </c>
      <c r="Q6364" s="14">
        <v>216.20000000000002</v>
      </c>
      <c r="R6364" s="13">
        <v>12</v>
      </c>
      <c r="S6364" s="15">
        <v>0.66666666666666663</v>
      </c>
      <c r="T6364" s="13">
        <v>1</v>
      </c>
      <c r="U6364" s="13">
        <v>1</v>
      </c>
      <c r="V6364" s="16">
        <v>0</v>
      </c>
      <c r="W6364" s="16" t="str">
        <f t="shared" si="99"/>
        <v>PN81-2536-1</v>
      </c>
      <c r="X6364" s="17" t="s">
        <v>150</v>
      </c>
      <c r="Y6364" s="17" t="s">
        <v>903</v>
      </c>
      <c r="Z6364" s="17" t="s">
        <v>17</v>
      </c>
      <c r="AB6364" s="17" t="s">
        <v>458</v>
      </c>
      <c r="AC6364" s="17" t="s">
        <v>900</v>
      </c>
      <c r="AD6364" s="17" t="s">
        <v>664</v>
      </c>
      <c r="AE6364" s="17" t="s">
        <v>42</v>
      </c>
      <c r="AF6364" s="17" t="s">
        <v>665</v>
      </c>
      <c r="AG6364" s="17" t="s">
        <v>666</v>
      </c>
      <c r="AJ6364" s="17" t="s">
        <v>83</v>
      </c>
      <c r="AK6364" s="17" t="s">
        <v>84</v>
      </c>
      <c r="AO6364" s="17" t="s">
        <v>130</v>
      </c>
      <c r="AP6364" s="18">
        <v>43322</v>
      </c>
      <c r="AQ6364" s="17" t="s">
        <v>22</v>
      </c>
      <c r="AR6364" s="17" t="s">
        <v>47</v>
      </c>
      <c r="AS6364" s="17" t="s">
        <v>47</v>
      </c>
      <c r="AT6364" s="17" t="s">
        <v>47</v>
      </c>
      <c r="AU6364" s="17" t="s">
        <v>47</v>
      </c>
      <c r="AV6364" s="17" t="s">
        <v>47</v>
      </c>
      <c r="AW6364" s="17" t="s">
        <v>48</v>
      </c>
      <c r="AX6364" s="17" t="s">
        <v>667</v>
      </c>
      <c r="AY6364" s="17" t="s">
        <v>691</v>
      </c>
      <c r="AZ6364" s="17" t="s">
        <v>905</v>
      </c>
      <c r="BA6364" s="17" t="s">
        <v>669</v>
      </c>
      <c r="BD6364" s="17">
        <v>3</v>
      </c>
      <c r="BE6364" s="17" t="s">
        <v>52</v>
      </c>
      <c r="BF6364" s="17" t="s">
        <v>907</v>
      </c>
      <c r="BG6364" s="18">
        <v>43844</v>
      </c>
      <c r="BL6364" s="17" t="s">
        <v>671</v>
      </c>
      <c r="BM6364" s="19" t="s">
        <v>22</v>
      </c>
      <c r="BN6364" s="19">
        <f>P6364*R6364</f>
        <v>129.72</v>
      </c>
      <c r="BO6364" s="19" t="str">
        <f>IF(AND(BN6364&gt;120000, P6364&gt;25, X6364&lt;&gt;"WAVE 0"), "yes", "no")</f>
        <v>no</v>
      </c>
      <c r="BP6364" s="17" t="s">
        <v>51</v>
      </c>
    </row>
    <row r="6365" spans="1:68" x14ac:dyDescent="0.25">
      <c r="A6365" s="11" t="s">
        <v>12217</v>
      </c>
      <c r="B6365" s="12" t="s">
        <v>12218</v>
      </c>
      <c r="C6365" s="13" t="s">
        <v>14</v>
      </c>
      <c r="D6365" s="12" t="s">
        <v>463</v>
      </c>
      <c r="E6365" s="13" t="s">
        <v>464</v>
      </c>
      <c r="F6365" s="12">
        <v>2019</v>
      </c>
      <c r="G6365" s="13" t="s">
        <v>38</v>
      </c>
      <c r="H6365" s="12" t="s">
        <v>18</v>
      </c>
      <c r="I6365" s="13" t="s">
        <v>51</v>
      </c>
      <c r="J6365" s="12" t="s">
        <v>18</v>
      </c>
      <c r="K6365" s="13" t="s">
        <v>18</v>
      </c>
      <c r="L6365" s="12" t="s">
        <v>18</v>
      </c>
      <c r="M6365" s="13" t="s">
        <v>18</v>
      </c>
      <c r="N6365" s="2" t="s">
        <v>19</v>
      </c>
      <c r="O6365" s="13" t="s">
        <v>20</v>
      </c>
      <c r="P6365" s="14">
        <v>169.24</v>
      </c>
      <c r="Q6365" s="14">
        <v>762.92</v>
      </c>
      <c r="R6365" s="13">
        <v>3</v>
      </c>
      <c r="S6365" s="15">
        <v>1</v>
      </c>
      <c r="T6365" s="13">
        <v>1</v>
      </c>
      <c r="U6365" s="13"/>
      <c r="V6365" s="16">
        <v>0</v>
      </c>
      <c r="W6365" s="16" t="str">
        <f t="shared" si="99"/>
        <v>PN81271-1</v>
      </c>
      <c r="Z6365" s="13" t="s">
        <v>38</v>
      </c>
      <c r="BN6365" s="19">
        <f>P6365*R6365</f>
        <v>507.72</v>
      </c>
      <c r="BO6365" s="19" t="str">
        <f>IF(AND(BN6365&gt;120000, P6365&gt;25, X6365&lt;&gt;"WAVE 0"), "yes", "no")</f>
        <v>no</v>
      </c>
      <c r="BP6365" s="17" t="s">
        <v>51</v>
      </c>
    </row>
    <row r="6366" spans="1:68" x14ac:dyDescent="0.25">
      <c r="A6366" s="11" t="s">
        <v>12219</v>
      </c>
      <c r="B6366" s="12" t="s">
        <v>12220</v>
      </c>
      <c r="C6366" s="13" t="s">
        <v>14</v>
      </c>
      <c r="D6366" s="12" t="s">
        <v>959</v>
      </c>
      <c r="E6366" s="13" t="s">
        <v>960</v>
      </c>
      <c r="F6366" s="12">
        <v>2019</v>
      </c>
      <c r="G6366" s="13" t="s">
        <v>38</v>
      </c>
      <c r="H6366" s="12" t="s">
        <v>330</v>
      </c>
      <c r="I6366" s="13" t="s">
        <v>18</v>
      </c>
      <c r="J6366" s="12" t="s">
        <v>1309</v>
      </c>
      <c r="K6366" s="13" t="s">
        <v>966</v>
      </c>
      <c r="L6366" s="12" t="s">
        <v>967</v>
      </c>
      <c r="M6366" s="13" t="s">
        <v>359</v>
      </c>
      <c r="N6366" s="2" t="s">
        <v>19</v>
      </c>
      <c r="O6366" s="13" t="s">
        <v>20</v>
      </c>
      <c r="P6366" s="14">
        <v>408.67</v>
      </c>
      <c r="Q6366" s="14">
        <v>0</v>
      </c>
      <c r="R6366" s="13">
        <v>0</v>
      </c>
      <c r="S6366" s="15">
        <v>1</v>
      </c>
      <c r="T6366" s="13">
        <v>1</v>
      </c>
      <c r="U6366" s="13">
        <v>3</v>
      </c>
      <c r="V6366" s="16"/>
      <c r="W6366" s="16" t="str">
        <f t="shared" si="99"/>
        <v>PN815V401</v>
      </c>
      <c r="Z6366" s="13" t="s">
        <v>38</v>
      </c>
      <c r="AA6366" s="17" t="s">
        <v>22</v>
      </c>
      <c r="AB6366" s="17" t="s">
        <v>22</v>
      </c>
      <c r="AC6366" s="17" t="s">
        <v>22</v>
      </c>
      <c r="AD6366" s="17" t="s">
        <v>22</v>
      </c>
      <c r="AE6366" s="17" t="s">
        <v>22</v>
      </c>
      <c r="AF6366" s="17" t="s">
        <v>22</v>
      </c>
      <c r="AG6366" s="17" t="s">
        <v>22</v>
      </c>
      <c r="AJ6366" s="17" t="s">
        <v>22</v>
      </c>
      <c r="AK6366" s="17" t="s">
        <v>22</v>
      </c>
      <c r="AO6366" s="17" t="s">
        <v>22</v>
      </c>
      <c r="AP6366" s="18" t="s">
        <v>22</v>
      </c>
      <c r="AQ6366" s="17" t="s">
        <v>22</v>
      </c>
      <c r="AR6366" s="17" t="s">
        <v>22</v>
      </c>
      <c r="AS6366" s="17" t="s">
        <v>22</v>
      </c>
      <c r="AT6366" s="17" t="s">
        <v>22</v>
      </c>
      <c r="AU6366" s="17" t="s">
        <v>22</v>
      </c>
      <c r="AV6366" s="17" t="s">
        <v>22</v>
      </c>
      <c r="AW6366" s="17" t="s">
        <v>22</v>
      </c>
      <c r="AX6366" s="17" t="s">
        <v>22</v>
      </c>
      <c r="AY6366" s="17" t="s">
        <v>22</v>
      </c>
      <c r="AZ6366" s="17" t="s">
        <v>22</v>
      </c>
      <c r="BA6366" s="17" t="s">
        <v>22</v>
      </c>
      <c r="BD6366" s="17" t="s">
        <v>22</v>
      </c>
      <c r="BE6366" s="17" t="s">
        <v>22</v>
      </c>
      <c r="BF6366" s="17" t="s">
        <v>22</v>
      </c>
      <c r="BG6366" s="18" t="s">
        <v>22</v>
      </c>
      <c r="BH6366" s="3" t="s">
        <v>22</v>
      </c>
      <c r="BI6366" s="3" t="s">
        <v>22</v>
      </c>
      <c r="BK6366" s="3" t="s">
        <v>22</v>
      </c>
      <c r="BL6366" s="17" t="s">
        <v>22</v>
      </c>
      <c r="BM6366" s="19" t="s">
        <v>22</v>
      </c>
      <c r="BN6366" s="19">
        <f>P6366*R6366</f>
        <v>0</v>
      </c>
      <c r="BO6366" s="19" t="str">
        <f>IF(AND(BN6366&gt;120000, P6366&gt;25, X6366&lt;&gt;"WAVE 0"), "yes", "no")</f>
        <v>no</v>
      </c>
      <c r="BP6366" s="17" t="s">
        <v>22</v>
      </c>
    </row>
    <row r="6367" spans="1:68" x14ac:dyDescent="0.25">
      <c r="A6367" s="11" t="s">
        <v>12221</v>
      </c>
      <c r="B6367" s="12" t="s">
        <v>693</v>
      </c>
      <c r="C6367" s="13" t="s">
        <v>14</v>
      </c>
      <c r="D6367" s="12" t="s">
        <v>874</v>
      </c>
      <c r="E6367" s="13" t="s">
        <v>875</v>
      </c>
      <c r="F6367" s="12">
        <v>2020</v>
      </c>
      <c r="G6367" s="13" t="s">
        <v>17</v>
      </c>
      <c r="H6367" s="12" t="s">
        <v>330</v>
      </c>
      <c r="I6367" s="13" t="s">
        <v>51</v>
      </c>
      <c r="J6367" s="12" t="s">
        <v>1429</v>
      </c>
      <c r="K6367" s="13" t="s">
        <v>1430</v>
      </c>
      <c r="L6367" s="12" t="s">
        <v>358</v>
      </c>
      <c r="M6367" s="13" t="s">
        <v>359</v>
      </c>
      <c r="N6367" s="2" t="s">
        <v>19</v>
      </c>
      <c r="O6367" s="13" t="s">
        <v>20</v>
      </c>
      <c r="P6367" s="14">
        <v>17.510000000000002</v>
      </c>
      <c r="Q6367" s="14">
        <v>1645.94</v>
      </c>
      <c r="R6367" s="13">
        <v>56</v>
      </c>
      <c r="S6367" s="15">
        <v>1</v>
      </c>
      <c r="T6367" s="13">
        <v>1</v>
      </c>
      <c r="U6367" s="13">
        <v>0</v>
      </c>
      <c r="V6367" s="16">
        <v>0</v>
      </c>
      <c r="W6367" s="16" t="str">
        <f t="shared" si="99"/>
        <v>PN81C41-1</v>
      </c>
      <c r="X6367" s="17" t="s">
        <v>150</v>
      </c>
      <c r="Y6367" s="17" t="s">
        <v>880</v>
      </c>
      <c r="Z6367" s="17" t="s">
        <v>17</v>
      </c>
      <c r="AB6367" s="17" t="s">
        <v>157</v>
      </c>
      <c r="AC6367" s="17" t="s">
        <v>693</v>
      </c>
      <c r="AD6367" s="17" t="s">
        <v>398</v>
      </c>
      <c r="AE6367" s="17" t="s">
        <v>42</v>
      </c>
      <c r="AF6367" s="17" t="s">
        <v>1146</v>
      </c>
      <c r="AG6367" s="17" t="s">
        <v>1284</v>
      </c>
      <c r="AJ6367" s="17" t="s">
        <v>490</v>
      </c>
      <c r="AK6367" s="17" t="s">
        <v>491</v>
      </c>
      <c r="AO6367" s="17" t="s">
        <v>85</v>
      </c>
      <c r="AP6367" s="18">
        <v>43322</v>
      </c>
      <c r="AQ6367" s="17" t="s">
        <v>22</v>
      </c>
      <c r="AR6367" s="17" t="s">
        <v>47</v>
      </c>
      <c r="AS6367" s="17" t="s">
        <v>47</v>
      </c>
      <c r="AT6367" s="17" t="s">
        <v>161</v>
      </c>
      <c r="AU6367" s="17" t="s">
        <v>162</v>
      </c>
      <c r="AV6367" s="17" t="s">
        <v>162</v>
      </c>
      <c r="BE6367" s="17" t="s">
        <v>52</v>
      </c>
      <c r="BF6367" s="17" t="s">
        <v>1382</v>
      </c>
      <c r="BG6367" s="18">
        <v>44144</v>
      </c>
      <c r="BL6367" s="17" t="s">
        <v>1383</v>
      </c>
      <c r="BM6367" s="19" t="s">
        <v>22</v>
      </c>
      <c r="BN6367" s="19">
        <f>P6367*R6367</f>
        <v>980.56000000000006</v>
      </c>
      <c r="BO6367" s="19" t="str">
        <f>IF(AND(BN6367&gt;120000, P6367&gt;25, X6367&lt;&gt;"WAVE 0"), "yes", "no")</f>
        <v>no</v>
      </c>
      <c r="BP6367" s="17" t="s">
        <v>51</v>
      </c>
    </row>
    <row r="6368" spans="1:68" x14ac:dyDescent="0.25">
      <c r="A6368" s="11" t="s">
        <v>12222</v>
      </c>
      <c r="B6368" s="12" t="s">
        <v>693</v>
      </c>
      <c r="C6368" s="13" t="s">
        <v>14</v>
      </c>
      <c r="D6368" s="12" t="s">
        <v>874</v>
      </c>
      <c r="E6368" s="13" t="s">
        <v>875</v>
      </c>
      <c r="F6368" s="12">
        <v>2020</v>
      </c>
      <c r="G6368" s="13" t="s">
        <v>17</v>
      </c>
      <c r="H6368" s="12" t="s">
        <v>330</v>
      </c>
      <c r="I6368" s="13" t="s">
        <v>51</v>
      </c>
      <c r="J6368" s="12" t="s">
        <v>1429</v>
      </c>
      <c r="K6368" s="13" t="s">
        <v>1430</v>
      </c>
      <c r="L6368" s="12" t="s">
        <v>358</v>
      </c>
      <c r="M6368" s="13" t="s">
        <v>359</v>
      </c>
      <c r="N6368" s="2" t="s">
        <v>19</v>
      </c>
      <c r="O6368" s="13" t="s">
        <v>20</v>
      </c>
      <c r="P6368" s="14">
        <v>17.510000000000002</v>
      </c>
      <c r="Q6368" s="14">
        <v>1313.25</v>
      </c>
      <c r="R6368" s="13">
        <v>56</v>
      </c>
      <c r="S6368" s="15">
        <v>0</v>
      </c>
      <c r="T6368" s="13">
        <v>1</v>
      </c>
      <c r="U6368" s="13">
        <v>1</v>
      </c>
      <c r="V6368" s="16">
        <v>0</v>
      </c>
      <c r="W6368" s="16" t="str">
        <f t="shared" si="99"/>
        <v>PN81C41-3</v>
      </c>
      <c r="X6368" s="17" t="s">
        <v>150</v>
      </c>
      <c r="Y6368" s="17" t="s">
        <v>880</v>
      </c>
      <c r="Z6368" s="17" t="s">
        <v>17</v>
      </c>
      <c r="AB6368" s="17" t="s">
        <v>157</v>
      </c>
      <c r="AC6368" s="17" t="s">
        <v>693</v>
      </c>
      <c r="AD6368" s="17" t="s">
        <v>398</v>
      </c>
      <c r="AE6368" s="17" t="s">
        <v>42</v>
      </c>
      <c r="AF6368" s="17" t="s">
        <v>1146</v>
      </c>
      <c r="AG6368" s="17" t="s">
        <v>1284</v>
      </c>
      <c r="AJ6368" s="17" t="s">
        <v>490</v>
      </c>
      <c r="AK6368" s="17" t="s">
        <v>491</v>
      </c>
      <c r="AO6368" s="17" t="s">
        <v>85</v>
      </c>
      <c r="AP6368" s="18">
        <v>43322</v>
      </c>
      <c r="AQ6368" s="17" t="s">
        <v>22</v>
      </c>
      <c r="AR6368" s="17" t="s">
        <v>47</v>
      </c>
      <c r="AS6368" s="17" t="s">
        <v>47</v>
      </c>
      <c r="AT6368" s="17" t="s">
        <v>161</v>
      </c>
      <c r="AU6368" s="17" t="s">
        <v>162</v>
      </c>
      <c r="AV6368" s="17" t="s">
        <v>162</v>
      </c>
      <c r="BE6368" s="17" t="s">
        <v>52</v>
      </c>
      <c r="BF6368" s="17" t="s">
        <v>1382</v>
      </c>
      <c r="BG6368" s="18">
        <v>44144</v>
      </c>
      <c r="BL6368" s="17" t="s">
        <v>1383</v>
      </c>
      <c r="BM6368" s="19" t="s">
        <v>22</v>
      </c>
      <c r="BN6368" s="19">
        <f>P6368*R6368</f>
        <v>980.56000000000006</v>
      </c>
      <c r="BO6368" s="19" t="str">
        <f>IF(AND(BN6368&gt;120000, P6368&gt;25, X6368&lt;&gt;"WAVE 0"), "yes", "no")</f>
        <v>no</v>
      </c>
      <c r="BP6368" s="17" t="s">
        <v>51</v>
      </c>
    </row>
    <row r="6369" spans="1:68" x14ac:dyDescent="0.25">
      <c r="A6369" s="11" t="s">
        <v>12223</v>
      </c>
      <c r="B6369" s="12" t="s">
        <v>12224</v>
      </c>
      <c r="C6369" s="13" t="s">
        <v>14</v>
      </c>
      <c r="D6369" s="12" t="s">
        <v>7817</v>
      </c>
      <c r="E6369" s="13" t="s">
        <v>7818</v>
      </c>
      <c r="F6369" s="12">
        <v>2019</v>
      </c>
      <c r="G6369" s="13" t="s">
        <v>4753</v>
      </c>
      <c r="H6369" s="12" t="s">
        <v>330</v>
      </c>
      <c r="I6369" s="13" t="s">
        <v>51</v>
      </c>
      <c r="J6369" s="12" t="s">
        <v>1263</v>
      </c>
      <c r="K6369" s="13" t="s">
        <v>1264</v>
      </c>
      <c r="L6369" s="12" t="s">
        <v>358</v>
      </c>
      <c r="M6369" s="13" t="s">
        <v>359</v>
      </c>
      <c r="N6369" s="2" t="s">
        <v>19</v>
      </c>
      <c r="O6369" s="13" t="s">
        <v>5555</v>
      </c>
      <c r="P6369" s="14">
        <v>142.9</v>
      </c>
      <c r="Q6369" s="14">
        <v>3429.6000000000004</v>
      </c>
      <c r="R6369" s="13">
        <v>6</v>
      </c>
      <c r="S6369" s="15">
        <v>0</v>
      </c>
      <c r="T6369" s="13">
        <v>1</v>
      </c>
      <c r="U6369" s="13">
        <v>4</v>
      </c>
      <c r="V6369" s="16">
        <v>0</v>
      </c>
      <c r="W6369" s="16" t="str">
        <f t="shared" si="99"/>
        <v>PN82010021-001</v>
      </c>
      <c r="X6369" s="17" t="s">
        <v>21</v>
      </c>
      <c r="Z6369" s="17" t="s">
        <v>38</v>
      </c>
      <c r="AB6369" s="17" t="s">
        <v>22</v>
      </c>
      <c r="AC6369" s="17" t="s">
        <v>22</v>
      </c>
      <c r="AD6369" s="17" t="s">
        <v>1826</v>
      </c>
      <c r="AE6369" s="17" t="s">
        <v>42</v>
      </c>
      <c r="AF6369" s="17" t="s">
        <v>1794</v>
      </c>
      <c r="AG6369" s="17" t="s">
        <v>22</v>
      </c>
      <c r="AJ6369" s="17" t="s">
        <v>83</v>
      </c>
      <c r="AK6369" s="17" t="s">
        <v>84</v>
      </c>
      <c r="AQ6369" s="17" t="s">
        <v>22</v>
      </c>
      <c r="AR6369" s="17" t="s">
        <v>22</v>
      </c>
      <c r="AS6369" s="17" t="s">
        <v>22</v>
      </c>
      <c r="AT6369" s="17" t="s">
        <v>22</v>
      </c>
      <c r="AU6369" s="17" t="s">
        <v>22</v>
      </c>
      <c r="AV6369" s="17" t="s">
        <v>22</v>
      </c>
      <c r="BB6369" s="17" t="s">
        <v>51</v>
      </c>
      <c r="BE6369" s="17" t="s">
        <v>52</v>
      </c>
      <c r="BM6369" s="19" t="s">
        <v>22</v>
      </c>
      <c r="BN6369" s="19">
        <f>P6369*R6369</f>
        <v>857.40000000000009</v>
      </c>
      <c r="BO6369" s="19" t="str">
        <f>IF(AND(BN6369&gt;120000, P6369&gt;25, X6369&lt;&gt;"WAVE 0"), "yes", "no")</f>
        <v>no</v>
      </c>
      <c r="BP6369" s="17" t="s">
        <v>51</v>
      </c>
    </row>
    <row r="6370" spans="1:68" x14ac:dyDescent="0.25">
      <c r="A6370" s="11" t="s">
        <v>12225</v>
      </c>
      <c r="B6370" s="12" t="s">
        <v>12226</v>
      </c>
      <c r="C6370" s="13" t="s">
        <v>14</v>
      </c>
      <c r="D6370" s="12" t="s">
        <v>7817</v>
      </c>
      <c r="E6370" s="13" t="s">
        <v>7818</v>
      </c>
      <c r="F6370" s="12">
        <v>2019</v>
      </c>
      <c r="G6370" s="13" t="s">
        <v>4753</v>
      </c>
      <c r="H6370" s="12" t="s">
        <v>330</v>
      </c>
      <c r="I6370" s="13" t="s">
        <v>18</v>
      </c>
      <c r="J6370" s="12" t="s">
        <v>1263</v>
      </c>
      <c r="K6370" s="13" t="s">
        <v>1264</v>
      </c>
      <c r="L6370" s="12" t="s">
        <v>358</v>
      </c>
      <c r="M6370" s="13" t="s">
        <v>359</v>
      </c>
      <c r="N6370" s="2" t="s">
        <v>19</v>
      </c>
      <c r="O6370" s="13" t="s">
        <v>5555</v>
      </c>
      <c r="P6370" s="14">
        <v>325.74</v>
      </c>
      <c r="Q6370" s="14">
        <v>7166.28</v>
      </c>
      <c r="R6370" s="13">
        <v>6</v>
      </c>
      <c r="S6370" s="15">
        <v>0.5</v>
      </c>
      <c r="T6370" s="13">
        <v>1</v>
      </c>
      <c r="U6370" s="13">
        <v>3</v>
      </c>
      <c r="V6370" s="16">
        <v>0</v>
      </c>
      <c r="W6370" s="16" t="str">
        <f t="shared" si="99"/>
        <v>PN82010034-002</v>
      </c>
      <c r="X6370" s="17" t="s">
        <v>21</v>
      </c>
      <c r="Z6370" s="17" t="s">
        <v>38</v>
      </c>
      <c r="AB6370" s="17" t="s">
        <v>22</v>
      </c>
      <c r="AC6370" s="17" t="s">
        <v>22</v>
      </c>
      <c r="AD6370" s="17" t="s">
        <v>1826</v>
      </c>
      <c r="AE6370" s="17" t="s">
        <v>42</v>
      </c>
      <c r="AF6370" s="17" t="s">
        <v>1794</v>
      </c>
      <c r="AG6370" s="17" t="s">
        <v>22</v>
      </c>
      <c r="AJ6370" s="17" t="s">
        <v>83</v>
      </c>
      <c r="AK6370" s="17" t="s">
        <v>84</v>
      </c>
      <c r="AO6370" s="17" t="s">
        <v>46</v>
      </c>
      <c r="AP6370" s="18">
        <v>43185</v>
      </c>
      <c r="AQ6370" s="17" t="s">
        <v>22</v>
      </c>
      <c r="AR6370" s="17" t="s">
        <v>22</v>
      </c>
      <c r="AS6370" s="17" t="s">
        <v>22</v>
      </c>
      <c r="AT6370" s="17" t="s">
        <v>22</v>
      </c>
      <c r="AU6370" s="17" t="s">
        <v>22</v>
      </c>
      <c r="AV6370" s="17" t="s">
        <v>22</v>
      </c>
      <c r="BB6370" s="17" t="s">
        <v>51</v>
      </c>
      <c r="BE6370" s="17" t="s">
        <v>52</v>
      </c>
      <c r="BM6370" s="19" t="s">
        <v>22</v>
      </c>
      <c r="BN6370" s="19">
        <f>P6370*R6370</f>
        <v>1954.44</v>
      </c>
      <c r="BO6370" s="19" t="str">
        <f>IF(AND(BN6370&gt;120000, P6370&gt;25, X6370&lt;&gt;"WAVE 0"), "yes", "no")</f>
        <v>no</v>
      </c>
      <c r="BP6370" s="17" t="s">
        <v>51</v>
      </c>
    </row>
    <row r="6371" spans="1:68" x14ac:dyDescent="0.25">
      <c r="A6371" s="11" t="s">
        <v>12227</v>
      </c>
      <c r="B6371" s="12" t="s">
        <v>12228</v>
      </c>
      <c r="C6371" s="13" t="s">
        <v>14</v>
      </c>
      <c r="D6371" s="12" t="s">
        <v>1785</v>
      </c>
      <c r="E6371" s="13" t="s">
        <v>1786</v>
      </c>
      <c r="F6371" s="12">
        <v>2020</v>
      </c>
      <c r="G6371" s="13" t="s">
        <v>38</v>
      </c>
      <c r="H6371" s="12" t="s">
        <v>330</v>
      </c>
      <c r="I6371" s="13" t="s">
        <v>51</v>
      </c>
      <c r="J6371" s="12" t="s">
        <v>1263</v>
      </c>
      <c r="K6371" s="13" t="s">
        <v>1264</v>
      </c>
      <c r="L6371" s="12" t="s">
        <v>358</v>
      </c>
      <c r="M6371" s="13" t="s">
        <v>359</v>
      </c>
      <c r="N6371" s="2" t="s">
        <v>19</v>
      </c>
      <c r="O6371" s="13" t="s">
        <v>20</v>
      </c>
      <c r="P6371" s="14">
        <v>48.3</v>
      </c>
      <c r="Q6371" s="14">
        <v>5699.4000000000005</v>
      </c>
      <c r="R6371" s="13">
        <v>0</v>
      </c>
      <c r="S6371" s="15">
        <v>0.66666666666666663</v>
      </c>
      <c r="T6371" s="13">
        <v>1</v>
      </c>
      <c r="U6371" s="13">
        <v>1</v>
      </c>
      <c r="V6371" s="16">
        <v>0</v>
      </c>
      <c r="W6371" s="16" t="str">
        <f t="shared" si="99"/>
        <v>PN82010065-001</v>
      </c>
      <c r="X6371" s="17" t="s">
        <v>150</v>
      </c>
      <c r="Y6371" s="17" t="s">
        <v>3404</v>
      </c>
      <c r="Z6371" s="13" t="s">
        <v>38</v>
      </c>
      <c r="BN6371" s="19">
        <f>P6371*R6371</f>
        <v>0</v>
      </c>
      <c r="BO6371" s="19" t="str">
        <f>IF(AND(BN6371&gt;120000, P6371&gt;25, X6371&lt;&gt;"WAVE 0"), "yes", "no")</f>
        <v>no</v>
      </c>
      <c r="BP6371" s="17" t="s">
        <v>51</v>
      </c>
    </row>
    <row r="6372" spans="1:68" x14ac:dyDescent="0.25">
      <c r="A6372" s="11" t="s">
        <v>12229</v>
      </c>
      <c r="B6372" s="12" t="s">
        <v>4758</v>
      </c>
      <c r="C6372" s="13" t="s">
        <v>14</v>
      </c>
      <c r="D6372" s="12" t="s">
        <v>1351</v>
      </c>
      <c r="E6372" s="13" t="s">
        <v>1352</v>
      </c>
      <c r="F6372" s="12">
        <v>2019</v>
      </c>
      <c r="G6372" s="13" t="s">
        <v>17</v>
      </c>
      <c r="H6372" s="12" t="s">
        <v>330</v>
      </c>
      <c r="I6372" s="13" t="s">
        <v>18</v>
      </c>
      <c r="J6372" s="12" t="s">
        <v>1263</v>
      </c>
      <c r="K6372" s="13" t="s">
        <v>1264</v>
      </c>
      <c r="L6372" s="12" t="s">
        <v>358</v>
      </c>
      <c r="M6372" s="13" t="s">
        <v>359</v>
      </c>
      <c r="N6372" s="2" t="s">
        <v>19</v>
      </c>
      <c r="O6372" s="13" t="s">
        <v>20</v>
      </c>
      <c r="P6372" s="14">
        <v>73.790000000000006</v>
      </c>
      <c r="Q6372" s="14"/>
      <c r="R6372" s="13">
        <v>0</v>
      </c>
      <c r="S6372" s="15"/>
      <c r="T6372" s="13">
        <v>1</v>
      </c>
      <c r="U6372" s="13"/>
      <c r="V6372" s="16"/>
      <c r="W6372" s="16" t="str">
        <f t="shared" si="99"/>
        <v>PN82010095-001</v>
      </c>
      <c r="X6372" s="17" t="s">
        <v>21</v>
      </c>
      <c r="Z6372" s="13" t="s">
        <v>17</v>
      </c>
      <c r="AA6372" s="17" t="s">
        <v>22</v>
      </c>
      <c r="AB6372" s="17" t="s">
        <v>22</v>
      </c>
      <c r="AC6372" s="17" t="s">
        <v>22</v>
      </c>
      <c r="AD6372" s="17" t="s">
        <v>22</v>
      </c>
      <c r="AE6372" s="17" t="s">
        <v>22</v>
      </c>
      <c r="AF6372" s="17" t="s">
        <v>22</v>
      </c>
      <c r="AG6372" s="17" t="s">
        <v>22</v>
      </c>
      <c r="AJ6372" s="17" t="s">
        <v>22</v>
      </c>
      <c r="AK6372" s="17" t="s">
        <v>22</v>
      </c>
      <c r="AO6372" s="17" t="s">
        <v>22</v>
      </c>
      <c r="AP6372" s="18" t="s">
        <v>22</v>
      </c>
      <c r="AQ6372" s="17" t="s">
        <v>22</v>
      </c>
      <c r="AR6372" s="17" t="s">
        <v>22</v>
      </c>
      <c r="AS6372" s="17" t="s">
        <v>22</v>
      </c>
      <c r="AT6372" s="17" t="s">
        <v>22</v>
      </c>
      <c r="AU6372" s="17" t="s">
        <v>22</v>
      </c>
      <c r="AV6372" s="17" t="s">
        <v>22</v>
      </c>
      <c r="AW6372" s="17" t="s">
        <v>22</v>
      </c>
      <c r="AX6372" s="17" t="s">
        <v>22</v>
      </c>
      <c r="AY6372" s="17" t="s">
        <v>22</v>
      </c>
      <c r="AZ6372" s="17" t="s">
        <v>22</v>
      </c>
      <c r="BA6372" s="17" t="s">
        <v>22</v>
      </c>
      <c r="BD6372" s="17" t="s">
        <v>22</v>
      </c>
      <c r="BE6372" s="17" t="s">
        <v>22</v>
      </c>
      <c r="BF6372" s="17" t="s">
        <v>22</v>
      </c>
      <c r="BG6372" s="18" t="s">
        <v>22</v>
      </c>
      <c r="BH6372" s="3" t="s">
        <v>22</v>
      </c>
      <c r="BI6372" s="3" t="s">
        <v>22</v>
      </c>
      <c r="BK6372" s="3" t="s">
        <v>22</v>
      </c>
      <c r="BL6372" s="17" t="s">
        <v>22</v>
      </c>
      <c r="BM6372" s="19" t="s">
        <v>22</v>
      </c>
      <c r="BN6372" s="19">
        <f>P6372*R6372</f>
        <v>0</v>
      </c>
      <c r="BO6372" s="19" t="str">
        <f>IF(AND(BN6372&gt;120000, P6372&gt;25, X6372&lt;&gt;"WAVE 0"), "yes", "no")</f>
        <v>no</v>
      </c>
      <c r="BP6372" s="17" t="s">
        <v>22</v>
      </c>
    </row>
    <row r="6373" spans="1:68" x14ac:dyDescent="0.25">
      <c r="A6373" s="11" t="s">
        <v>12230</v>
      </c>
      <c r="B6373" s="12" t="s">
        <v>4758</v>
      </c>
      <c r="C6373" s="13" t="s">
        <v>14</v>
      </c>
      <c r="D6373" s="12" t="s">
        <v>1351</v>
      </c>
      <c r="E6373" s="13" t="s">
        <v>1352</v>
      </c>
      <c r="F6373" s="12">
        <v>2019</v>
      </c>
      <c r="G6373" s="13" t="s">
        <v>17</v>
      </c>
      <c r="H6373" s="12" t="s">
        <v>18</v>
      </c>
      <c r="I6373" s="13" t="s">
        <v>18</v>
      </c>
      <c r="J6373" s="12" t="s">
        <v>18</v>
      </c>
      <c r="K6373" s="13" t="s">
        <v>18</v>
      </c>
      <c r="L6373" s="12" t="s">
        <v>18</v>
      </c>
      <c r="M6373" s="13" t="s">
        <v>18</v>
      </c>
      <c r="N6373" s="2" t="s">
        <v>19</v>
      </c>
      <c r="O6373" s="13" t="s">
        <v>20</v>
      </c>
      <c r="P6373" s="14">
        <v>7.891</v>
      </c>
      <c r="Q6373" s="14">
        <v>2356.58</v>
      </c>
      <c r="R6373" s="13">
        <v>3296</v>
      </c>
      <c r="S6373" s="15">
        <v>0</v>
      </c>
      <c r="T6373" s="13">
        <v>2</v>
      </c>
      <c r="U6373" s="13">
        <v>3</v>
      </c>
      <c r="V6373" s="16">
        <v>0</v>
      </c>
      <c r="W6373" s="16" t="str">
        <f t="shared" si="99"/>
        <v>PN82010095-002</v>
      </c>
      <c r="X6373" s="17" t="s">
        <v>21</v>
      </c>
      <c r="Z6373" s="17" t="s">
        <v>17</v>
      </c>
      <c r="AA6373" s="17" t="s">
        <v>18</v>
      </c>
      <c r="AB6373" s="17" t="s">
        <v>152</v>
      </c>
      <c r="AC6373" s="17" t="s">
        <v>4759</v>
      </c>
      <c r="AD6373" s="17" t="s">
        <v>1826</v>
      </c>
      <c r="AE6373" s="17" t="s">
        <v>42</v>
      </c>
      <c r="AF6373" s="17" t="s">
        <v>1794</v>
      </c>
      <c r="AG6373" s="17" t="s">
        <v>1827</v>
      </c>
      <c r="AJ6373" s="17" t="s">
        <v>83</v>
      </c>
      <c r="AK6373" s="17" t="s">
        <v>84</v>
      </c>
      <c r="AO6373" s="17" t="s">
        <v>46</v>
      </c>
      <c r="AP6373" s="18">
        <v>43245</v>
      </c>
      <c r="AQ6373" s="17" t="s">
        <v>22</v>
      </c>
      <c r="AR6373" s="17" t="s">
        <v>47</v>
      </c>
      <c r="AS6373" s="17" t="s">
        <v>47</v>
      </c>
      <c r="AT6373" s="17" t="s">
        <v>47</v>
      </c>
      <c r="AU6373" s="17" t="s">
        <v>47</v>
      </c>
      <c r="AV6373" s="17" t="s">
        <v>47</v>
      </c>
      <c r="AW6373" s="17" t="s">
        <v>48</v>
      </c>
      <c r="AX6373" s="17" t="s">
        <v>667</v>
      </c>
      <c r="AY6373" s="17" t="s">
        <v>268</v>
      </c>
      <c r="AZ6373" s="17" t="s">
        <v>4714</v>
      </c>
      <c r="BA6373" s="17" t="s">
        <v>944</v>
      </c>
      <c r="BB6373" s="17" t="s">
        <v>51</v>
      </c>
      <c r="BD6373" s="17">
        <v>3</v>
      </c>
      <c r="BE6373" s="17" t="s">
        <v>210</v>
      </c>
      <c r="BF6373" s="17" t="s">
        <v>53</v>
      </c>
      <c r="BG6373" s="18" t="s">
        <v>53</v>
      </c>
      <c r="BL6373" s="17" t="s">
        <v>1616</v>
      </c>
      <c r="BM6373" s="19">
        <v>5400.7406994906132</v>
      </c>
      <c r="BN6373" s="19">
        <f>P6373*R6373</f>
        <v>26008.736000000001</v>
      </c>
      <c r="BO6373" s="19" t="str">
        <f>IF(AND(BN6373&gt;120000, P6373&gt;25, X6373&lt;&gt;"WAVE 0"), "yes", "no")</f>
        <v>no</v>
      </c>
      <c r="BP6373" s="17" t="s">
        <v>51</v>
      </c>
    </row>
    <row r="6374" spans="1:68" x14ac:dyDescent="0.25">
      <c r="A6374" s="11" t="s">
        <v>12231</v>
      </c>
      <c r="B6374" s="12" t="s">
        <v>4758</v>
      </c>
      <c r="C6374" s="13" t="s">
        <v>14</v>
      </c>
      <c r="D6374" s="12" t="s">
        <v>1351</v>
      </c>
      <c r="E6374" s="13" t="s">
        <v>1352</v>
      </c>
      <c r="F6374" s="12">
        <v>2019</v>
      </c>
      <c r="G6374" s="13" t="s">
        <v>17</v>
      </c>
      <c r="H6374" s="12" t="s">
        <v>330</v>
      </c>
      <c r="I6374" s="13" t="s">
        <v>18</v>
      </c>
      <c r="J6374" s="12" t="s">
        <v>1263</v>
      </c>
      <c r="K6374" s="13" t="s">
        <v>1264</v>
      </c>
      <c r="L6374" s="12" t="s">
        <v>358</v>
      </c>
      <c r="M6374" s="13" t="s">
        <v>359</v>
      </c>
      <c r="N6374" s="2" t="s">
        <v>19</v>
      </c>
      <c r="O6374" s="13" t="s">
        <v>20</v>
      </c>
      <c r="P6374" s="14">
        <v>33.82</v>
      </c>
      <c r="Q6374" s="14">
        <v>2130.66</v>
      </c>
      <c r="R6374" s="13">
        <v>152</v>
      </c>
      <c r="S6374" s="15">
        <v>0.5</v>
      </c>
      <c r="T6374" s="13">
        <v>1</v>
      </c>
      <c r="U6374" s="13">
        <v>2</v>
      </c>
      <c r="V6374" s="16">
        <v>0</v>
      </c>
      <c r="W6374" s="16" t="str">
        <f t="shared" si="99"/>
        <v>PN82010127-001</v>
      </c>
      <c r="X6374" s="17" t="s">
        <v>21</v>
      </c>
      <c r="Z6374" s="17" t="s">
        <v>17</v>
      </c>
      <c r="AB6374" s="17" t="s">
        <v>39</v>
      </c>
      <c r="AC6374" s="17" t="s">
        <v>4759</v>
      </c>
      <c r="AD6374" s="17" t="s">
        <v>1826</v>
      </c>
      <c r="AE6374" s="17" t="s">
        <v>42</v>
      </c>
      <c r="AF6374" s="17" t="s">
        <v>1794</v>
      </c>
      <c r="AG6374" s="17" t="s">
        <v>1827</v>
      </c>
      <c r="AJ6374" s="17" t="s">
        <v>83</v>
      </c>
      <c r="AK6374" s="17" t="s">
        <v>84</v>
      </c>
      <c r="AO6374" s="17" t="s">
        <v>46</v>
      </c>
      <c r="AP6374" s="18">
        <v>42983</v>
      </c>
      <c r="AQ6374" s="17" t="s">
        <v>22</v>
      </c>
      <c r="AR6374" s="17" t="s">
        <v>47</v>
      </c>
      <c r="AS6374" s="17" t="s">
        <v>47</v>
      </c>
      <c r="AT6374" s="17" t="s">
        <v>47</v>
      </c>
      <c r="AU6374" s="17" t="s">
        <v>47</v>
      </c>
      <c r="AV6374" s="17" t="s">
        <v>47</v>
      </c>
      <c r="AW6374" s="17" t="s">
        <v>48</v>
      </c>
      <c r="AX6374" s="17" t="s">
        <v>667</v>
      </c>
      <c r="AY6374" s="17" t="s">
        <v>268</v>
      </c>
      <c r="AZ6374" s="17" t="s">
        <v>4714</v>
      </c>
      <c r="BA6374" s="17" t="s">
        <v>944</v>
      </c>
      <c r="BB6374" s="17" t="s">
        <v>51</v>
      </c>
      <c r="BD6374" s="17">
        <v>3</v>
      </c>
      <c r="BE6374" s="17" t="s">
        <v>52</v>
      </c>
      <c r="BF6374" s="17" t="s">
        <v>53</v>
      </c>
      <c r="BG6374" s="18" t="s">
        <v>53</v>
      </c>
      <c r="BL6374" s="17" t="s">
        <v>1616</v>
      </c>
      <c r="BM6374" s="19" t="s">
        <v>22</v>
      </c>
      <c r="BN6374" s="19">
        <f>P6374*R6374</f>
        <v>5140.6400000000003</v>
      </c>
      <c r="BO6374" s="19" t="str">
        <f>IF(AND(BN6374&gt;120000, P6374&gt;25, X6374&lt;&gt;"WAVE 0"), "yes", "no")</f>
        <v>no</v>
      </c>
      <c r="BP6374" s="17" t="s">
        <v>51</v>
      </c>
    </row>
    <row r="6375" spans="1:68" x14ac:dyDescent="0.25">
      <c r="A6375" s="11" t="s">
        <v>12232</v>
      </c>
      <c r="B6375" s="12" t="s">
        <v>12228</v>
      </c>
      <c r="C6375" s="13" t="s">
        <v>14</v>
      </c>
      <c r="D6375" s="12" t="s">
        <v>1785</v>
      </c>
      <c r="E6375" s="13" t="s">
        <v>1786</v>
      </c>
      <c r="F6375" s="12">
        <v>2020</v>
      </c>
      <c r="G6375" s="13" t="s">
        <v>38</v>
      </c>
      <c r="H6375" s="12" t="s">
        <v>330</v>
      </c>
      <c r="I6375" s="13" t="s">
        <v>51</v>
      </c>
      <c r="J6375" s="12" t="s">
        <v>1263</v>
      </c>
      <c r="K6375" s="13" t="s">
        <v>1264</v>
      </c>
      <c r="L6375" s="12" t="s">
        <v>358</v>
      </c>
      <c r="M6375" s="13" t="s">
        <v>359</v>
      </c>
      <c r="N6375" s="2" t="s">
        <v>19</v>
      </c>
      <c r="O6375" s="13" t="s">
        <v>20</v>
      </c>
      <c r="P6375" s="14">
        <v>116.15</v>
      </c>
      <c r="Q6375" s="14">
        <v>2787.6000000000004</v>
      </c>
      <c r="R6375" s="13">
        <v>68</v>
      </c>
      <c r="S6375" s="15">
        <v>1</v>
      </c>
      <c r="T6375" s="13">
        <v>1</v>
      </c>
      <c r="U6375" s="13">
        <v>0</v>
      </c>
      <c r="V6375" s="16">
        <v>0</v>
      </c>
      <c r="W6375" s="16" t="str">
        <f t="shared" si="99"/>
        <v>PN82010176-001</v>
      </c>
      <c r="X6375" s="17" t="s">
        <v>150</v>
      </c>
      <c r="Y6375" s="17" t="s">
        <v>3404</v>
      </c>
      <c r="Z6375" s="17" t="s">
        <v>38</v>
      </c>
      <c r="AB6375" s="17" t="s">
        <v>39</v>
      </c>
      <c r="AC6375" s="17" t="s">
        <v>12233</v>
      </c>
      <c r="AD6375" s="17" t="s">
        <v>1826</v>
      </c>
      <c r="AE6375" s="17" t="s">
        <v>42</v>
      </c>
      <c r="AF6375" s="17" t="s">
        <v>1794</v>
      </c>
      <c r="AG6375" s="17" t="s">
        <v>1827</v>
      </c>
      <c r="AJ6375" s="17" t="s">
        <v>4506</v>
      </c>
      <c r="AK6375" s="17" t="s">
        <v>2379</v>
      </c>
      <c r="AO6375" s="17" t="s">
        <v>130</v>
      </c>
      <c r="AP6375" s="18">
        <v>43335</v>
      </c>
      <c r="AQ6375" s="17" t="s">
        <v>22</v>
      </c>
      <c r="AR6375" s="17" t="s">
        <v>47</v>
      </c>
      <c r="AS6375" s="17" t="s">
        <v>503</v>
      </c>
      <c r="AT6375" s="17" t="s">
        <v>161</v>
      </c>
      <c r="AU6375" s="17" t="s">
        <v>503</v>
      </c>
      <c r="AV6375" s="17" t="s">
        <v>503</v>
      </c>
      <c r="BE6375" s="17" t="s">
        <v>52</v>
      </c>
      <c r="BF6375" s="17" t="s">
        <v>3406</v>
      </c>
      <c r="BG6375" s="18">
        <v>43880</v>
      </c>
      <c r="BL6375" s="17" t="s">
        <v>3407</v>
      </c>
      <c r="BM6375" s="19" t="s">
        <v>22</v>
      </c>
      <c r="BN6375" s="19">
        <f>P6375*R6375</f>
        <v>7898.2000000000007</v>
      </c>
      <c r="BO6375" s="19" t="str">
        <f>IF(AND(BN6375&gt;120000, P6375&gt;25, X6375&lt;&gt;"WAVE 0"), "yes", "no")</f>
        <v>no</v>
      </c>
      <c r="BP6375" s="17" t="s">
        <v>51</v>
      </c>
    </row>
    <row r="6376" spans="1:68" x14ac:dyDescent="0.25">
      <c r="A6376" s="11" t="s">
        <v>12234</v>
      </c>
      <c r="B6376" s="12" t="s">
        <v>12235</v>
      </c>
      <c r="C6376" s="13" t="s">
        <v>14</v>
      </c>
      <c r="D6376" s="12" t="s">
        <v>4184</v>
      </c>
      <c r="E6376" s="13" t="s">
        <v>4185</v>
      </c>
      <c r="F6376" s="12">
        <v>2020</v>
      </c>
      <c r="G6376" s="13" t="s">
        <v>38</v>
      </c>
      <c r="H6376" s="12" t="s">
        <v>330</v>
      </c>
      <c r="I6376" s="13" t="s">
        <v>18</v>
      </c>
      <c r="J6376" s="12" t="s">
        <v>1263</v>
      </c>
      <c r="K6376" s="13" t="s">
        <v>1264</v>
      </c>
      <c r="L6376" s="12" t="s">
        <v>358</v>
      </c>
      <c r="M6376" s="13" t="s">
        <v>359</v>
      </c>
      <c r="N6376" s="2" t="s">
        <v>19</v>
      </c>
      <c r="O6376" s="13" t="s">
        <v>20</v>
      </c>
      <c r="P6376" s="14"/>
      <c r="Q6376" s="14"/>
      <c r="R6376" s="13">
        <v>0</v>
      </c>
      <c r="S6376" s="15"/>
      <c r="T6376" s="13">
        <v>1</v>
      </c>
      <c r="U6376" s="13"/>
      <c r="V6376" s="16"/>
      <c r="W6376" s="16" t="str">
        <f t="shared" si="99"/>
        <v>PN82010193-001</v>
      </c>
      <c r="Z6376" s="13" t="s">
        <v>38</v>
      </c>
      <c r="AB6376" s="17" t="s">
        <v>46</v>
      </c>
      <c r="AC6376" s="17" t="s">
        <v>12236</v>
      </c>
      <c r="AD6376" s="17" t="s">
        <v>1826</v>
      </c>
      <c r="AE6376" s="17" t="s">
        <v>42</v>
      </c>
      <c r="AF6376" s="17" t="s">
        <v>1794</v>
      </c>
      <c r="AG6376" s="17" t="s">
        <v>1827</v>
      </c>
      <c r="AJ6376" s="17" t="s">
        <v>4506</v>
      </c>
      <c r="AK6376" s="17" t="s">
        <v>2379</v>
      </c>
      <c r="AQ6376" s="17" t="s">
        <v>22</v>
      </c>
      <c r="AR6376" s="17" t="s">
        <v>47</v>
      </c>
      <c r="AS6376" s="17" t="s">
        <v>503</v>
      </c>
      <c r="AT6376" s="17" t="s">
        <v>161</v>
      </c>
      <c r="AU6376" s="17" t="s">
        <v>503</v>
      </c>
      <c r="AV6376" s="17" t="s">
        <v>503</v>
      </c>
      <c r="BE6376" s="17" t="s">
        <v>52</v>
      </c>
      <c r="BF6376" s="17" t="s">
        <v>4187</v>
      </c>
      <c r="BG6376" s="18">
        <v>43862</v>
      </c>
      <c r="BL6376" s="17" t="s">
        <v>4188</v>
      </c>
      <c r="BM6376" s="19" t="s">
        <v>22</v>
      </c>
      <c r="BN6376" s="19">
        <f>P6376*R6376</f>
        <v>0</v>
      </c>
      <c r="BO6376" s="19" t="str">
        <f>IF(AND(BN6376&gt;120000, P6376&gt;25, X6376&lt;&gt;"WAVE 0"), "yes", "no")</f>
        <v>no</v>
      </c>
      <c r="BP6376" s="17" t="s">
        <v>22</v>
      </c>
    </row>
    <row r="6377" spans="1:68" x14ac:dyDescent="0.25">
      <c r="A6377" s="11" t="s">
        <v>12237</v>
      </c>
      <c r="B6377" s="12" t="s">
        <v>12238</v>
      </c>
      <c r="C6377" s="13" t="s">
        <v>14</v>
      </c>
      <c r="D6377" s="12" t="s">
        <v>4184</v>
      </c>
      <c r="E6377" s="13" t="s">
        <v>4185</v>
      </c>
      <c r="F6377" s="12">
        <v>2020</v>
      </c>
      <c r="G6377" s="13" t="s">
        <v>38</v>
      </c>
      <c r="H6377" s="12" t="s">
        <v>330</v>
      </c>
      <c r="I6377" s="13" t="s">
        <v>51</v>
      </c>
      <c r="J6377" s="12" t="s">
        <v>1263</v>
      </c>
      <c r="K6377" s="13" t="s">
        <v>1264</v>
      </c>
      <c r="L6377" s="12" t="s">
        <v>358</v>
      </c>
      <c r="M6377" s="13" t="s">
        <v>359</v>
      </c>
      <c r="N6377" s="2" t="s">
        <v>19</v>
      </c>
      <c r="O6377" s="13" t="s">
        <v>20</v>
      </c>
      <c r="P6377" s="14">
        <v>5755</v>
      </c>
      <c r="Q6377" s="14">
        <v>46040</v>
      </c>
      <c r="R6377" s="13">
        <v>15</v>
      </c>
      <c r="S6377" s="15">
        <v>0.42857142857142855</v>
      </c>
      <c r="T6377" s="13">
        <v>1</v>
      </c>
      <c r="U6377" s="13">
        <v>3</v>
      </c>
      <c r="V6377" s="16">
        <v>0</v>
      </c>
      <c r="W6377" s="16" t="str">
        <f t="shared" si="99"/>
        <v>PN82010193-002</v>
      </c>
      <c r="X6377" s="17" t="s">
        <v>150</v>
      </c>
      <c r="Y6377" s="17" t="s">
        <v>4186</v>
      </c>
      <c r="Z6377" s="17" t="s">
        <v>38</v>
      </c>
      <c r="AA6377" s="17" t="s">
        <v>1263</v>
      </c>
      <c r="AB6377" s="17" t="s">
        <v>39</v>
      </c>
      <c r="AC6377" s="17" t="s">
        <v>12239</v>
      </c>
      <c r="AD6377" s="17" t="s">
        <v>1826</v>
      </c>
      <c r="AE6377" s="17" t="s">
        <v>42</v>
      </c>
      <c r="AF6377" s="17" t="s">
        <v>1794</v>
      </c>
      <c r="AG6377" s="17" t="s">
        <v>1827</v>
      </c>
      <c r="AJ6377" s="17" t="s">
        <v>4506</v>
      </c>
      <c r="AK6377" s="17" t="s">
        <v>2379</v>
      </c>
      <c r="AO6377" s="17" t="s">
        <v>46</v>
      </c>
      <c r="AP6377" s="18">
        <v>43046</v>
      </c>
      <c r="AQ6377" s="17">
        <v>17</v>
      </c>
      <c r="AR6377" s="17" t="s">
        <v>47</v>
      </c>
      <c r="AS6377" s="17" t="s">
        <v>503</v>
      </c>
      <c r="AT6377" s="17" t="s">
        <v>161</v>
      </c>
      <c r="AU6377" s="17" t="s">
        <v>503</v>
      </c>
      <c r="AV6377" s="17" t="s">
        <v>503</v>
      </c>
      <c r="BE6377" s="17" t="s">
        <v>52</v>
      </c>
      <c r="BF6377" s="17" t="s">
        <v>4187</v>
      </c>
      <c r="BG6377" s="18">
        <v>43862</v>
      </c>
      <c r="BL6377" s="17" t="s">
        <v>4188</v>
      </c>
      <c r="BM6377" s="19">
        <v>4474.5813333333335</v>
      </c>
      <c r="BN6377" s="19">
        <f>P6377*R6377</f>
        <v>86325</v>
      </c>
      <c r="BO6377" s="19" t="str">
        <f>IF(AND(BN6377&gt;120000, P6377&gt;25, X6377&lt;&gt;"WAVE 0"), "yes", "no")</f>
        <v>no</v>
      </c>
      <c r="BP6377" s="17" t="s">
        <v>51</v>
      </c>
    </row>
    <row r="6378" spans="1:68" x14ac:dyDescent="0.25">
      <c r="A6378" s="11" t="s">
        <v>12240</v>
      </c>
      <c r="B6378" s="12" t="s">
        <v>12241</v>
      </c>
      <c r="C6378" s="13" t="s">
        <v>14</v>
      </c>
      <c r="D6378" s="12" t="s">
        <v>1785</v>
      </c>
      <c r="E6378" s="13" t="s">
        <v>1786</v>
      </c>
      <c r="F6378" s="12">
        <v>2020</v>
      </c>
      <c r="G6378" s="13" t="s">
        <v>38</v>
      </c>
      <c r="H6378" s="12" t="s">
        <v>330</v>
      </c>
      <c r="I6378" s="13" t="s">
        <v>51</v>
      </c>
      <c r="J6378" s="12" t="s">
        <v>1263</v>
      </c>
      <c r="K6378" s="13" t="s">
        <v>1264</v>
      </c>
      <c r="L6378" s="12" t="s">
        <v>358</v>
      </c>
      <c r="M6378" s="13" t="s">
        <v>359</v>
      </c>
      <c r="N6378" s="2" t="s">
        <v>19</v>
      </c>
      <c r="O6378" s="13" t="s">
        <v>20</v>
      </c>
      <c r="P6378" s="14">
        <v>114.43</v>
      </c>
      <c r="Q6378" s="14">
        <v>3661.76</v>
      </c>
      <c r="R6378" s="13">
        <v>68</v>
      </c>
      <c r="S6378" s="15">
        <v>1</v>
      </c>
      <c r="T6378" s="13">
        <v>1</v>
      </c>
      <c r="U6378" s="13">
        <v>2</v>
      </c>
      <c r="V6378" s="16">
        <v>0</v>
      </c>
      <c r="W6378" s="16" t="str">
        <f t="shared" si="99"/>
        <v>PN82010222-001</v>
      </c>
      <c r="X6378" s="17" t="s">
        <v>150</v>
      </c>
      <c r="Y6378" s="17" t="s">
        <v>4352</v>
      </c>
      <c r="Z6378" s="17" t="s">
        <v>38</v>
      </c>
      <c r="AA6378" s="17" t="s">
        <v>1263</v>
      </c>
      <c r="AB6378" s="17" t="s">
        <v>39</v>
      </c>
      <c r="AC6378" s="17" t="s">
        <v>12242</v>
      </c>
      <c r="AD6378" s="17" t="s">
        <v>1826</v>
      </c>
      <c r="AE6378" s="17" t="s">
        <v>42</v>
      </c>
      <c r="AF6378" s="17" t="s">
        <v>1794</v>
      </c>
      <c r="AG6378" s="17" t="s">
        <v>1827</v>
      </c>
      <c r="AJ6378" s="17" t="s">
        <v>103</v>
      </c>
      <c r="AK6378" s="17" t="s">
        <v>103</v>
      </c>
      <c r="AO6378" s="17" t="s">
        <v>46</v>
      </c>
      <c r="AP6378" s="18">
        <v>43545</v>
      </c>
      <c r="AQ6378" s="17">
        <v>17</v>
      </c>
      <c r="AR6378" s="17" t="s">
        <v>47</v>
      </c>
      <c r="AS6378" s="17" t="s">
        <v>47</v>
      </c>
      <c r="AT6378" s="17" t="s">
        <v>47</v>
      </c>
      <c r="AU6378" s="17" t="s">
        <v>47</v>
      </c>
      <c r="AV6378" s="17" t="s">
        <v>47</v>
      </c>
      <c r="BE6378" s="17" t="s">
        <v>52</v>
      </c>
      <c r="BF6378" s="17" t="s">
        <v>3406</v>
      </c>
      <c r="BG6378" s="18">
        <v>43880</v>
      </c>
      <c r="BL6378" s="17" t="s">
        <v>3407</v>
      </c>
      <c r="BN6378" s="19">
        <f>P6378*R6378</f>
        <v>7781.2400000000007</v>
      </c>
      <c r="BO6378" s="19" t="str">
        <f>IF(AND(BN6378&gt;120000, P6378&gt;25, X6378&lt;&gt;"WAVE 0"), "yes", "no")</f>
        <v>no</v>
      </c>
      <c r="BP6378" s="17" t="s">
        <v>51</v>
      </c>
    </row>
    <row r="6379" spans="1:68" x14ac:dyDescent="0.25">
      <c r="A6379" s="11" t="s">
        <v>12243</v>
      </c>
      <c r="B6379" s="12" t="s">
        <v>12244</v>
      </c>
      <c r="C6379" s="13" t="s">
        <v>14</v>
      </c>
      <c r="D6379" s="12" t="s">
        <v>1785</v>
      </c>
      <c r="E6379" s="13" t="s">
        <v>1786</v>
      </c>
      <c r="F6379" s="12">
        <v>2020</v>
      </c>
      <c r="G6379" s="13" t="s">
        <v>38</v>
      </c>
      <c r="H6379" s="12" t="s">
        <v>330</v>
      </c>
      <c r="I6379" s="13" t="s">
        <v>51</v>
      </c>
      <c r="J6379" s="12" t="s">
        <v>1263</v>
      </c>
      <c r="K6379" s="13" t="s">
        <v>1264</v>
      </c>
      <c r="L6379" s="12" t="s">
        <v>358</v>
      </c>
      <c r="M6379" s="13" t="s">
        <v>359</v>
      </c>
      <c r="N6379" s="2" t="s">
        <v>19</v>
      </c>
      <c r="O6379" s="13" t="s">
        <v>20</v>
      </c>
      <c r="P6379" s="14">
        <v>187.45</v>
      </c>
      <c r="Q6379" s="14">
        <v>1499.6</v>
      </c>
      <c r="R6379" s="13">
        <v>15</v>
      </c>
      <c r="S6379" s="15">
        <v>1</v>
      </c>
      <c r="T6379" s="13">
        <v>1</v>
      </c>
      <c r="U6379" s="13">
        <v>0</v>
      </c>
      <c r="V6379" s="16">
        <v>0</v>
      </c>
      <c r="W6379" s="16" t="str">
        <f t="shared" si="99"/>
        <v>PN82010229-001</v>
      </c>
      <c r="X6379" s="17" t="s">
        <v>150</v>
      </c>
      <c r="Y6379" s="17" t="s">
        <v>1787</v>
      </c>
      <c r="Z6379" s="17" t="s">
        <v>38</v>
      </c>
      <c r="AB6379" s="17" t="s">
        <v>152</v>
      </c>
      <c r="AC6379" s="17" t="s">
        <v>12245</v>
      </c>
      <c r="AD6379" s="17" t="s">
        <v>1826</v>
      </c>
      <c r="AE6379" s="17" t="s">
        <v>42</v>
      </c>
      <c r="AF6379" s="17" t="s">
        <v>1794</v>
      </c>
      <c r="AG6379" s="17" t="s">
        <v>1827</v>
      </c>
      <c r="AJ6379" s="17" t="s">
        <v>103</v>
      </c>
      <c r="AK6379" s="17" t="s">
        <v>103</v>
      </c>
      <c r="AO6379" s="17" t="s">
        <v>130</v>
      </c>
      <c r="AP6379" s="18">
        <v>43335</v>
      </c>
      <c r="AQ6379" s="17" t="s">
        <v>22</v>
      </c>
      <c r="AR6379" s="17" t="s">
        <v>47</v>
      </c>
      <c r="AS6379" s="17" t="s">
        <v>47</v>
      </c>
      <c r="AT6379" s="17" t="s">
        <v>47</v>
      </c>
      <c r="AU6379" s="17" t="s">
        <v>47</v>
      </c>
      <c r="AV6379" s="17" t="s">
        <v>47</v>
      </c>
      <c r="BE6379" s="17" t="s">
        <v>52</v>
      </c>
      <c r="BF6379" s="17" t="s">
        <v>3406</v>
      </c>
      <c r="BG6379" s="18">
        <v>43880</v>
      </c>
      <c r="BL6379" s="17" t="s">
        <v>3407</v>
      </c>
      <c r="BM6379" s="19" t="s">
        <v>22</v>
      </c>
      <c r="BN6379" s="19">
        <f>P6379*R6379</f>
        <v>2811.75</v>
      </c>
      <c r="BO6379" s="19" t="str">
        <f>IF(AND(BN6379&gt;120000, P6379&gt;25, X6379&lt;&gt;"WAVE 0"), "yes", "no")</f>
        <v>no</v>
      </c>
      <c r="BP6379" s="17" t="s">
        <v>51</v>
      </c>
    </row>
    <row r="6380" spans="1:68" x14ac:dyDescent="0.25">
      <c r="A6380" s="11" t="s">
        <v>12246</v>
      </c>
      <c r="B6380" s="12" t="s">
        <v>12247</v>
      </c>
      <c r="C6380" s="13" t="s">
        <v>14</v>
      </c>
      <c r="D6380" s="12" t="s">
        <v>818</v>
      </c>
      <c r="E6380" s="13" t="s">
        <v>819</v>
      </c>
      <c r="F6380" s="12">
        <v>2020</v>
      </c>
      <c r="G6380" s="13" t="s">
        <v>17</v>
      </c>
      <c r="H6380" s="12" t="s">
        <v>330</v>
      </c>
      <c r="I6380" s="13" t="s">
        <v>51</v>
      </c>
      <c r="J6380" s="12" t="s">
        <v>1263</v>
      </c>
      <c r="K6380" s="13" t="s">
        <v>1264</v>
      </c>
      <c r="L6380" s="12" t="s">
        <v>358</v>
      </c>
      <c r="M6380" s="13" t="s">
        <v>359</v>
      </c>
      <c r="N6380" s="2" t="s">
        <v>19</v>
      </c>
      <c r="O6380" s="13" t="s">
        <v>20</v>
      </c>
      <c r="P6380" s="14">
        <v>57.573099999999997</v>
      </c>
      <c r="Q6380" s="14">
        <v>20691.919999999998</v>
      </c>
      <c r="R6380" s="13">
        <v>830</v>
      </c>
      <c r="S6380" s="15">
        <v>0.9695121951219513</v>
      </c>
      <c r="T6380" s="13">
        <v>2</v>
      </c>
      <c r="U6380" s="13">
        <v>4</v>
      </c>
      <c r="V6380" s="16">
        <v>0</v>
      </c>
      <c r="W6380" s="16" t="str">
        <f t="shared" si="99"/>
        <v>PN82010264-001</v>
      </c>
      <c r="X6380" s="17" t="s">
        <v>150</v>
      </c>
      <c r="Y6380" s="17" t="s">
        <v>12248</v>
      </c>
      <c r="Z6380" s="17" t="s">
        <v>17</v>
      </c>
      <c r="AA6380" s="17" t="s">
        <v>1263</v>
      </c>
      <c r="AB6380" s="17" t="s">
        <v>46</v>
      </c>
      <c r="AC6380" s="17" t="s">
        <v>12249</v>
      </c>
      <c r="AD6380" s="17" t="s">
        <v>1826</v>
      </c>
      <c r="AE6380" s="17" t="s">
        <v>42</v>
      </c>
      <c r="AF6380" s="17" t="s">
        <v>1794</v>
      </c>
      <c r="AG6380" s="17" t="s">
        <v>1827</v>
      </c>
      <c r="AJ6380" s="17" t="s">
        <v>83</v>
      </c>
      <c r="AK6380" s="17" t="s">
        <v>84</v>
      </c>
      <c r="AO6380" s="17" t="s">
        <v>46</v>
      </c>
      <c r="AP6380" s="18">
        <v>43545</v>
      </c>
      <c r="AQ6380" s="17">
        <v>17</v>
      </c>
      <c r="AR6380" s="17" t="s">
        <v>47</v>
      </c>
      <c r="AS6380" s="17" t="s">
        <v>47</v>
      </c>
      <c r="AT6380" s="17" t="s">
        <v>47</v>
      </c>
      <c r="AU6380" s="17" t="s">
        <v>47</v>
      </c>
      <c r="AV6380" s="17" t="s">
        <v>47</v>
      </c>
      <c r="BE6380" s="17" t="s">
        <v>52</v>
      </c>
      <c r="BM6380" s="19">
        <v>4391.0784599999997</v>
      </c>
      <c r="BN6380" s="19">
        <f>P6380*R6380</f>
        <v>47785.672999999995</v>
      </c>
      <c r="BO6380" s="19" t="str">
        <f>IF(AND(BN6380&gt;120000, P6380&gt;25, X6380&lt;&gt;"WAVE 0"), "yes", "no")</f>
        <v>no</v>
      </c>
      <c r="BP6380" s="17" t="s">
        <v>51</v>
      </c>
    </row>
    <row r="6381" spans="1:68" x14ac:dyDescent="0.25">
      <c r="A6381" s="11" t="s">
        <v>12250</v>
      </c>
      <c r="B6381" s="12" t="s">
        <v>12228</v>
      </c>
      <c r="C6381" s="13" t="s">
        <v>14</v>
      </c>
      <c r="D6381" s="12" t="s">
        <v>1785</v>
      </c>
      <c r="E6381" s="13" t="s">
        <v>1786</v>
      </c>
      <c r="F6381" s="12">
        <v>2020</v>
      </c>
      <c r="G6381" s="13" t="s">
        <v>38</v>
      </c>
      <c r="H6381" s="12" t="s">
        <v>330</v>
      </c>
      <c r="I6381" s="13" t="s">
        <v>51</v>
      </c>
      <c r="J6381" s="12" t="s">
        <v>1263</v>
      </c>
      <c r="K6381" s="13" t="s">
        <v>1264</v>
      </c>
      <c r="L6381" s="12" t="s">
        <v>358</v>
      </c>
      <c r="M6381" s="13" t="s">
        <v>359</v>
      </c>
      <c r="N6381" s="2" t="s">
        <v>19</v>
      </c>
      <c r="O6381" s="13" t="s">
        <v>20</v>
      </c>
      <c r="P6381" s="14">
        <v>162.15</v>
      </c>
      <c r="Q6381" s="14">
        <v>107181.15</v>
      </c>
      <c r="R6381" s="13">
        <v>847</v>
      </c>
      <c r="S6381" s="15">
        <v>1</v>
      </c>
      <c r="T6381" s="13">
        <v>1</v>
      </c>
      <c r="U6381" s="13">
        <v>0</v>
      </c>
      <c r="V6381" s="16">
        <v>0</v>
      </c>
      <c r="W6381" s="16" t="str">
        <f t="shared" si="99"/>
        <v>PN82010296-001</v>
      </c>
      <c r="X6381" s="17" t="s">
        <v>150</v>
      </c>
      <c r="Y6381" s="17" t="s">
        <v>3404</v>
      </c>
      <c r="Z6381" s="17" t="s">
        <v>38</v>
      </c>
      <c r="AB6381" s="17" t="s">
        <v>152</v>
      </c>
      <c r="AC6381" s="17" t="s">
        <v>12233</v>
      </c>
      <c r="AD6381" s="17" t="s">
        <v>1826</v>
      </c>
      <c r="AE6381" s="17" t="s">
        <v>42</v>
      </c>
      <c r="AF6381" s="17" t="s">
        <v>1794</v>
      </c>
      <c r="AG6381" s="17" t="s">
        <v>1827</v>
      </c>
      <c r="AJ6381" s="17" t="s">
        <v>83</v>
      </c>
      <c r="AK6381" s="17" t="s">
        <v>84</v>
      </c>
      <c r="AO6381" s="17" t="s">
        <v>46</v>
      </c>
      <c r="AP6381" s="18">
        <v>43329</v>
      </c>
      <c r="AQ6381" s="17" t="s">
        <v>22</v>
      </c>
      <c r="AR6381" s="17" t="s">
        <v>47</v>
      </c>
      <c r="AS6381" s="17" t="s">
        <v>47</v>
      </c>
      <c r="AT6381" s="17" t="s">
        <v>47</v>
      </c>
      <c r="AU6381" s="17" t="s">
        <v>47</v>
      </c>
      <c r="AV6381" s="17" t="s">
        <v>47</v>
      </c>
      <c r="BE6381" s="17" t="s">
        <v>52</v>
      </c>
      <c r="BF6381" s="17" t="s">
        <v>3406</v>
      </c>
      <c r="BG6381" s="18">
        <v>43880</v>
      </c>
      <c r="BL6381" s="17" t="s">
        <v>3407</v>
      </c>
      <c r="BM6381" s="19" t="s">
        <v>22</v>
      </c>
      <c r="BN6381" s="19">
        <f>P6381*R6381</f>
        <v>137341.05000000002</v>
      </c>
      <c r="BO6381" s="19" t="str">
        <f>IF(AND(BN6381&gt;120000, P6381&gt;25, X6381&lt;&gt;"WAVE 0"), "yes", "no")</f>
        <v>no</v>
      </c>
      <c r="BP6381" s="17" t="s">
        <v>51</v>
      </c>
    </row>
    <row r="6382" spans="1:68" x14ac:dyDescent="0.25">
      <c r="A6382" s="11" t="s">
        <v>12251</v>
      </c>
      <c r="B6382" s="12" t="s">
        <v>4217</v>
      </c>
      <c r="C6382" s="13" t="s">
        <v>14</v>
      </c>
      <c r="D6382" s="12" t="s">
        <v>818</v>
      </c>
      <c r="E6382" s="13" t="s">
        <v>819</v>
      </c>
      <c r="F6382" s="12">
        <v>2020</v>
      </c>
      <c r="G6382" s="13" t="s">
        <v>17</v>
      </c>
      <c r="H6382" s="12" t="s">
        <v>330</v>
      </c>
      <c r="I6382" s="13" t="s">
        <v>51</v>
      </c>
      <c r="J6382" s="12" t="s">
        <v>1263</v>
      </c>
      <c r="K6382" s="13" t="s">
        <v>1264</v>
      </c>
      <c r="L6382" s="12" t="s">
        <v>358</v>
      </c>
      <c r="M6382" s="13" t="s">
        <v>359</v>
      </c>
      <c r="N6382" s="2" t="s">
        <v>19</v>
      </c>
      <c r="O6382" s="13" t="s">
        <v>20</v>
      </c>
      <c r="P6382" s="14">
        <v>30.8248</v>
      </c>
      <c r="Q6382" s="14">
        <v>19691.940000000002</v>
      </c>
      <c r="R6382" s="13">
        <v>830</v>
      </c>
      <c r="S6382" s="15">
        <v>1</v>
      </c>
      <c r="T6382" s="13">
        <v>2</v>
      </c>
      <c r="U6382" s="13">
        <v>2</v>
      </c>
      <c r="V6382" s="16">
        <v>0</v>
      </c>
      <c r="W6382" s="16" t="str">
        <f t="shared" si="99"/>
        <v>PN82010398-008</v>
      </c>
      <c r="X6382" s="17" t="s">
        <v>150</v>
      </c>
      <c r="Y6382" s="17" t="s">
        <v>12248</v>
      </c>
      <c r="Z6382" s="17" t="s">
        <v>17</v>
      </c>
      <c r="AB6382" s="17" t="s">
        <v>152</v>
      </c>
      <c r="AC6382" s="17" t="s">
        <v>4218</v>
      </c>
      <c r="AD6382" s="17" t="s">
        <v>1826</v>
      </c>
      <c r="AE6382" s="17" t="s">
        <v>42</v>
      </c>
      <c r="AF6382" s="17" t="s">
        <v>1794</v>
      </c>
      <c r="AG6382" s="17" t="s">
        <v>1827</v>
      </c>
      <c r="AJ6382" s="17" t="s">
        <v>83</v>
      </c>
      <c r="AK6382" s="17" t="s">
        <v>84</v>
      </c>
      <c r="AO6382" s="17" t="s">
        <v>46</v>
      </c>
      <c r="AP6382" s="18">
        <v>43545</v>
      </c>
      <c r="AQ6382" s="17" t="s">
        <v>22</v>
      </c>
      <c r="AR6382" s="17" t="s">
        <v>47</v>
      </c>
      <c r="AS6382" s="17" t="s">
        <v>47</v>
      </c>
      <c r="AT6382" s="17" t="s">
        <v>47</v>
      </c>
      <c r="AU6382" s="17" t="s">
        <v>47</v>
      </c>
      <c r="AV6382" s="17" t="s">
        <v>47</v>
      </c>
      <c r="BE6382" s="17" t="s">
        <v>52</v>
      </c>
      <c r="BM6382" s="19" t="s">
        <v>22</v>
      </c>
      <c r="BN6382" s="19">
        <f>P6382*R6382</f>
        <v>25584.583999999999</v>
      </c>
      <c r="BO6382" s="19" t="str">
        <f>IF(AND(BN6382&gt;120000, P6382&gt;25, X6382&lt;&gt;"WAVE 0"), "yes", "no")</f>
        <v>no</v>
      </c>
      <c r="BP6382" s="17" t="s">
        <v>51</v>
      </c>
    </row>
    <row r="6383" spans="1:68" x14ac:dyDescent="0.25">
      <c r="A6383" s="11" t="s">
        <v>12252</v>
      </c>
      <c r="B6383" s="12" t="s">
        <v>4217</v>
      </c>
      <c r="C6383" s="13" t="s">
        <v>14</v>
      </c>
      <c r="D6383" s="12" t="s">
        <v>818</v>
      </c>
      <c r="E6383" s="13" t="s">
        <v>819</v>
      </c>
      <c r="F6383" s="12">
        <v>2020</v>
      </c>
      <c r="G6383" s="13" t="s">
        <v>17</v>
      </c>
      <c r="H6383" s="12" t="s">
        <v>330</v>
      </c>
      <c r="I6383" s="13" t="s">
        <v>51</v>
      </c>
      <c r="J6383" s="12" t="s">
        <v>1263</v>
      </c>
      <c r="K6383" s="13" t="s">
        <v>1264</v>
      </c>
      <c r="L6383" s="12" t="s">
        <v>358</v>
      </c>
      <c r="M6383" s="13" t="s">
        <v>359</v>
      </c>
      <c r="N6383" s="2" t="s">
        <v>19</v>
      </c>
      <c r="O6383" s="13" t="s">
        <v>20</v>
      </c>
      <c r="P6383" s="14">
        <v>30.497299999999999</v>
      </c>
      <c r="Q6383" s="14">
        <v>35620.129999999997</v>
      </c>
      <c r="R6383" s="13">
        <v>1660</v>
      </c>
      <c r="S6383" s="15">
        <v>1</v>
      </c>
      <c r="T6383" s="13">
        <v>2</v>
      </c>
      <c r="U6383" s="13">
        <v>2</v>
      </c>
      <c r="V6383" s="16">
        <v>0</v>
      </c>
      <c r="W6383" s="16" t="str">
        <f t="shared" si="99"/>
        <v>PN82010398-016</v>
      </c>
      <c r="X6383" s="17" t="s">
        <v>150</v>
      </c>
      <c r="Y6383" s="17" t="s">
        <v>12248</v>
      </c>
      <c r="Z6383" s="17" t="s">
        <v>17</v>
      </c>
      <c r="AB6383" s="17" t="s">
        <v>152</v>
      </c>
      <c r="AC6383" s="17" t="s">
        <v>4218</v>
      </c>
      <c r="AD6383" s="17" t="s">
        <v>1826</v>
      </c>
      <c r="AE6383" s="17" t="s">
        <v>42</v>
      </c>
      <c r="AF6383" s="17" t="s">
        <v>1794</v>
      </c>
      <c r="AG6383" s="17" t="s">
        <v>1827</v>
      </c>
      <c r="AJ6383" s="17" t="s">
        <v>83</v>
      </c>
      <c r="AK6383" s="17" t="s">
        <v>84</v>
      </c>
      <c r="AO6383" s="17" t="s">
        <v>46</v>
      </c>
      <c r="AP6383" s="18">
        <v>43449</v>
      </c>
      <c r="AQ6383" s="17" t="s">
        <v>22</v>
      </c>
      <c r="AR6383" s="17" t="s">
        <v>47</v>
      </c>
      <c r="AS6383" s="17" t="s">
        <v>47</v>
      </c>
      <c r="AT6383" s="17" t="s">
        <v>47</v>
      </c>
      <c r="AU6383" s="17" t="s">
        <v>47</v>
      </c>
      <c r="AV6383" s="17" t="s">
        <v>47</v>
      </c>
      <c r="BE6383" s="17" t="s">
        <v>52</v>
      </c>
      <c r="BM6383" s="19" t="s">
        <v>22</v>
      </c>
      <c r="BN6383" s="19">
        <f>P6383*R6383</f>
        <v>50625.517999999996</v>
      </c>
      <c r="BO6383" s="19" t="str">
        <f>IF(AND(BN6383&gt;120000, P6383&gt;25, X6383&lt;&gt;"WAVE 0"), "yes", "no")</f>
        <v>no</v>
      </c>
      <c r="BP6383" s="17" t="s">
        <v>51</v>
      </c>
    </row>
    <row r="6384" spans="1:68" x14ac:dyDescent="0.25">
      <c r="A6384" s="11" t="s">
        <v>12253</v>
      </c>
      <c r="B6384" s="12" t="s">
        <v>4217</v>
      </c>
      <c r="C6384" s="13" t="s">
        <v>14</v>
      </c>
      <c r="D6384" s="12" t="s">
        <v>818</v>
      </c>
      <c r="E6384" s="13" t="s">
        <v>819</v>
      </c>
      <c r="F6384" s="12">
        <v>2020</v>
      </c>
      <c r="G6384" s="13" t="s">
        <v>17</v>
      </c>
      <c r="H6384" s="12" t="s">
        <v>330</v>
      </c>
      <c r="I6384" s="13" t="s">
        <v>51</v>
      </c>
      <c r="J6384" s="12" t="s">
        <v>1263</v>
      </c>
      <c r="K6384" s="13" t="s">
        <v>1264</v>
      </c>
      <c r="L6384" s="12" t="s">
        <v>358</v>
      </c>
      <c r="M6384" s="13" t="s">
        <v>359</v>
      </c>
      <c r="N6384" s="2" t="s">
        <v>19</v>
      </c>
      <c r="O6384" s="13" t="s">
        <v>20</v>
      </c>
      <c r="P6384" s="14">
        <v>24.492000000000001</v>
      </c>
      <c r="Q6384" s="14">
        <v>28835.73</v>
      </c>
      <c r="R6384" s="13">
        <v>1660</v>
      </c>
      <c r="S6384" s="15">
        <v>1</v>
      </c>
      <c r="T6384" s="13">
        <v>2</v>
      </c>
      <c r="U6384" s="13">
        <v>2</v>
      </c>
      <c r="V6384" s="16">
        <v>0</v>
      </c>
      <c r="W6384" s="16" t="str">
        <f t="shared" si="99"/>
        <v>PN82010398-024</v>
      </c>
      <c r="X6384" s="17" t="s">
        <v>150</v>
      </c>
      <c r="Y6384" s="17" t="s">
        <v>12248</v>
      </c>
      <c r="Z6384" s="17" t="s">
        <v>17</v>
      </c>
      <c r="AB6384" s="17" t="s">
        <v>152</v>
      </c>
      <c r="AC6384" s="17" t="s">
        <v>4218</v>
      </c>
      <c r="AD6384" s="17" t="s">
        <v>1826</v>
      </c>
      <c r="AE6384" s="17" t="s">
        <v>42</v>
      </c>
      <c r="AF6384" s="17" t="s">
        <v>1794</v>
      </c>
      <c r="AG6384" s="17" t="s">
        <v>1827</v>
      </c>
      <c r="AJ6384" s="17" t="s">
        <v>83</v>
      </c>
      <c r="AK6384" s="17" t="s">
        <v>84</v>
      </c>
      <c r="AO6384" s="17" t="s">
        <v>46</v>
      </c>
      <c r="AP6384" s="18">
        <v>43449</v>
      </c>
      <c r="AQ6384" s="17" t="s">
        <v>22</v>
      </c>
      <c r="AR6384" s="17" t="s">
        <v>47</v>
      </c>
      <c r="AS6384" s="17" t="s">
        <v>47</v>
      </c>
      <c r="AT6384" s="17" t="s">
        <v>47</v>
      </c>
      <c r="AU6384" s="17" t="s">
        <v>47</v>
      </c>
      <c r="AV6384" s="17" t="s">
        <v>47</v>
      </c>
      <c r="BE6384" s="17" t="s">
        <v>52</v>
      </c>
      <c r="BM6384" s="19" t="s">
        <v>22</v>
      </c>
      <c r="BN6384" s="19">
        <f>P6384*R6384</f>
        <v>40656.720000000001</v>
      </c>
      <c r="BO6384" s="19" t="str">
        <f>IF(AND(BN6384&gt;120000, P6384&gt;25, X6384&lt;&gt;"WAVE 0"), "yes", "no")</f>
        <v>no</v>
      </c>
      <c r="BP6384" s="17" t="s">
        <v>51</v>
      </c>
    </row>
    <row r="6385" spans="1:68" x14ac:dyDescent="0.25">
      <c r="A6385" s="11" t="s">
        <v>12254</v>
      </c>
      <c r="B6385" s="12" t="s">
        <v>4217</v>
      </c>
      <c r="C6385" s="13" t="s">
        <v>14</v>
      </c>
      <c r="D6385" s="12" t="s">
        <v>818</v>
      </c>
      <c r="E6385" s="13" t="s">
        <v>819</v>
      </c>
      <c r="F6385" s="12">
        <v>2020</v>
      </c>
      <c r="G6385" s="13" t="s">
        <v>17</v>
      </c>
      <c r="H6385" s="12" t="s">
        <v>330</v>
      </c>
      <c r="I6385" s="13" t="s">
        <v>51</v>
      </c>
      <c r="J6385" s="12" t="s">
        <v>1263</v>
      </c>
      <c r="K6385" s="13" t="s">
        <v>1264</v>
      </c>
      <c r="L6385" s="12" t="s">
        <v>358</v>
      </c>
      <c r="M6385" s="13" t="s">
        <v>359</v>
      </c>
      <c r="N6385" s="2" t="s">
        <v>19</v>
      </c>
      <c r="O6385" s="13" t="s">
        <v>20</v>
      </c>
      <c r="P6385" s="14">
        <v>19.503799999999998</v>
      </c>
      <c r="Q6385" s="14">
        <v>50872.799999999996</v>
      </c>
      <c r="R6385" s="13">
        <v>3460</v>
      </c>
      <c r="S6385" s="15">
        <v>1</v>
      </c>
      <c r="T6385" s="13">
        <v>2</v>
      </c>
      <c r="U6385" s="13">
        <v>2</v>
      </c>
      <c r="V6385" s="16">
        <v>0</v>
      </c>
      <c r="W6385" s="16" t="str">
        <f t="shared" si="99"/>
        <v>PN82010398-029</v>
      </c>
      <c r="X6385" s="17" t="s">
        <v>150</v>
      </c>
      <c r="Y6385" s="17" t="s">
        <v>12248</v>
      </c>
      <c r="Z6385" s="17" t="s">
        <v>17</v>
      </c>
      <c r="AA6385" s="17" t="s">
        <v>1263</v>
      </c>
      <c r="AB6385" s="17" t="s">
        <v>152</v>
      </c>
      <c r="AC6385" s="17" t="s">
        <v>4218</v>
      </c>
      <c r="AD6385" s="17" t="s">
        <v>1826</v>
      </c>
      <c r="AE6385" s="17" t="s">
        <v>42</v>
      </c>
      <c r="AF6385" s="17" t="s">
        <v>1794</v>
      </c>
      <c r="AG6385" s="17" t="s">
        <v>1827</v>
      </c>
      <c r="AJ6385" s="17" t="s">
        <v>83</v>
      </c>
      <c r="AK6385" s="17" t="s">
        <v>84</v>
      </c>
      <c r="AO6385" s="17" t="s">
        <v>46</v>
      </c>
      <c r="AP6385" s="18">
        <v>43545</v>
      </c>
      <c r="AQ6385" s="17">
        <v>17</v>
      </c>
      <c r="AR6385" s="17" t="s">
        <v>47</v>
      </c>
      <c r="AS6385" s="17" t="s">
        <v>47</v>
      </c>
      <c r="AT6385" s="17" t="s">
        <v>47</v>
      </c>
      <c r="AU6385" s="17" t="s">
        <v>47</v>
      </c>
      <c r="AV6385" s="17" t="s">
        <v>47</v>
      </c>
      <c r="BE6385" s="17" t="s">
        <v>52</v>
      </c>
      <c r="BM6385" s="19">
        <v>0</v>
      </c>
      <c r="BN6385" s="19">
        <f>P6385*R6385</f>
        <v>67483.148000000001</v>
      </c>
      <c r="BO6385" s="19" t="str">
        <f>IF(AND(BN6385&gt;120000, P6385&gt;25, X6385&lt;&gt;"WAVE 0"), "yes", "no")</f>
        <v>no</v>
      </c>
      <c r="BP6385" s="17" t="s">
        <v>51</v>
      </c>
    </row>
    <row r="6386" spans="1:68" x14ac:dyDescent="0.25">
      <c r="A6386" s="11" t="s">
        <v>12255</v>
      </c>
      <c r="B6386" s="12" t="s">
        <v>4217</v>
      </c>
      <c r="C6386" s="13" t="s">
        <v>14</v>
      </c>
      <c r="D6386" s="12" t="s">
        <v>818</v>
      </c>
      <c r="E6386" s="13" t="s">
        <v>819</v>
      </c>
      <c r="F6386" s="12">
        <v>2020</v>
      </c>
      <c r="G6386" s="13" t="s">
        <v>17</v>
      </c>
      <c r="H6386" s="12" t="s">
        <v>330</v>
      </c>
      <c r="I6386" s="13" t="s">
        <v>51</v>
      </c>
      <c r="J6386" s="12" t="s">
        <v>1263</v>
      </c>
      <c r="K6386" s="13" t="s">
        <v>1264</v>
      </c>
      <c r="L6386" s="12" t="s">
        <v>358</v>
      </c>
      <c r="M6386" s="13" t="s">
        <v>359</v>
      </c>
      <c r="N6386" s="2" t="s">
        <v>19</v>
      </c>
      <c r="O6386" s="13" t="s">
        <v>20</v>
      </c>
      <c r="P6386" s="14">
        <v>30.662099999999999</v>
      </c>
      <c r="Q6386" s="14">
        <v>17222.920000000002</v>
      </c>
      <c r="R6386" s="13">
        <v>830</v>
      </c>
      <c r="S6386" s="15">
        <v>1</v>
      </c>
      <c r="T6386" s="13">
        <v>2</v>
      </c>
      <c r="U6386" s="13">
        <v>2</v>
      </c>
      <c r="V6386" s="16">
        <v>0</v>
      </c>
      <c r="W6386" s="16" t="str">
        <f t="shared" si="99"/>
        <v>PN82010398-117</v>
      </c>
      <c r="X6386" s="17" t="s">
        <v>150</v>
      </c>
      <c r="Y6386" s="17" t="s">
        <v>12248</v>
      </c>
      <c r="Z6386" s="17" t="s">
        <v>17</v>
      </c>
      <c r="AA6386" s="17" t="s">
        <v>1263</v>
      </c>
      <c r="AB6386" s="17" t="s">
        <v>152</v>
      </c>
      <c r="AC6386" s="17" t="s">
        <v>4218</v>
      </c>
      <c r="AD6386" s="17" t="s">
        <v>1826</v>
      </c>
      <c r="AE6386" s="17" t="s">
        <v>42</v>
      </c>
      <c r="AF6386" s="17" t="s">
        <v>1794</v>
      </c>
      <c r="AG6386" s="17" t="s">
        <v>1827</v>
      </c>
      <c r="AJ6386" s="17" t="s">
        <v>83</v>
      </c>
      <c r="AK6386" s="17" t="s">
        <v>84</v>
      </c>
      <c r="AO6386" s="17" t="s">
        <v>46</v>
      </c>
      <c r="AP6386" s="18">
        <v>43545</v>
      </c>
      <c r="AQ6386" s="17">
        <v>17</v>
      </c>
      <c r="AR6386" s="17" t="s">
        <v>47</v>
      </c>
      <c r="AS6386" s="17" t="s">
        <v>47</v>
      </c>
      <c r="AT6386" s="17" t="s">
        <v>47</v>
      </c>
      <c r="AU6386" s="17" t="s">
        <v>47</v>
      </c>
      <c r="AV6386" s="17" t="s">
        <v>47</v>
      </c>
      <c r="BE6386" s="17" t="s">
        <v>52</v>
      </c>
      <c r="BM6386" s="19">
        <v>0</v>
      </c>
      <c r="BN6386" s="19">
        <f>P6386*R6386</f>
        <v>25449.542999999998</v>
      </c>
      <c r="BO6386" s="19" t="str">
        <f>IF(AND(BN6386&gt;120000, P6386&gt;25, X6386&lt;&gt;"WAVE 0"), "yes", "no")</f>
        <v>no</v>
      </c>
      <c r="BP6386" s="17" t="s">
        <v>51</v>
      </c>
    </row>
    <row r="6387" spans="1:68" x14ac:dyDescent="0.25">
      <c r="A6387" s="11" t="s">
        <v>12256</v>
      </c>
      <c r="B6387" s="12" t="s">
        <v>4217</v>
      </c>
      <c r="C6387" s="13" t="s">
        <v>14</v>
      </c>
      <c r="D6387" s="12" t="s">
        <v>818</v>
      </c>
      <c r="E6387" s="13" t="s">
        <v>819</v>
      </c>
      <c r="F6387" s="12">
        <v>2020</v>
      </c>
      <c r="G6387" s="13" t="s">
        <v>17</v>
      </c>
      <c r="H6387" s="12" t="s">
        <v>330</v>
      </c>
      <c r="I6387" s="13" t="s">
        <v>51</v>
      </c>
      <c r="J6387" s="12" t="s">
        <v>1263</v>
      </c>
      <c r="K6387" s="13" t="s">
        <v>1264</v>
      </c>
      <c r="L6387" s="12" t="s">
        <v>358</v>
      </c>
      <c r="M6387" s="13" t="s">
        <v>359</v>
      </c>
      <c r="N6387" s="2" t="s">
        <v>19</v>
      </c>
      <c r="O6387" s="13" t="s">
        <v>20</v>
      </c>
      <c r="P6387" s="14">
        <v>30.11</v>
      </c>
      <c r="Q6387" s="14">
        <v>18457.43</v>
      </c>
      <c r="R6387" s="13">
        <v>830</v>
      </c>
      <c r="S6387" s="15">
        <v>0.98302207130730046</v>
      </c>
      <c r="T6387" s="13">
        <v>1</v>
      </c>
      <c r="U6387" s="13">
        <v>3</v>
      </c>
      <c r="V6387" s="16">
        <v>0</v>
      </c>
      <c r="W6387" s="16" t="str">
        <f t="shared" si="99"/>
        <v>PN82010398-129</v>
      </c>
      <c r="Z6387" s="17" t="s">
        <v>17</v>
      </c>
      <c r="AA6387" s="17" t="s">
        <v>1263</v>
      </c>
      <c r="AB6387" s="17" t="s">
        <v>152</v>
      </c>
      <c r="AC6387" s="17" t="s">
        <v>4218</v>
      </c>
      <c r="AD6387" s="17" t="s">
        <v>1826</v>
      </c>
      <c r="AE6387" s="17" t="s">
        <v>42</v>
      </c>
      <c r="AF6387" s="17" t="s">
        <v>1794</v>
      </c>
      <c r="AG6387" s="17" t="s">
        <v>1827</v>
      </c>
      <c r="AJ6387" s="17" t="s">
        <v>83</v>
      </c>
      <c r="AK6387" s="17" t="s">
        <v>84</v>
      </c>
      <c r="AO6387" s="17" t="s">
        <v>46</v>
      </c>
      <c r="AP6387" s="18">
        <v>43545</v>
      </c>
      <c r="AQ6387" s="17">
        <v>17</v>
      </c>
      <c r="AR6387" s="17" t="s">
        <v>47</v>
      </c>
      <c r="AS6387" s="17" t="s">
        <v>47</v>
      </c>
      <c r="AT6387" s="17" t="s">
        <v>47</v>
      </c>
      <c r="AU6387" s="17" t="s">
        <v>47</v>
      </c>
      <c r="AV6387" s="17" t="s">
        <v>47</v>
      </c>
      <c r="BE6387" s="17" t="s">
        <v>52</v>
      </c>
      <c r="BM6387" s="19">
        <v>999.35808000000009</v>
      </c>
      <c r="BN6387" s="19">
        <f>P6387*R6387</f>
        <v>24991.3</v>
      </c>
      <c r="BO6387" s="19" t="str">
        <f>IF(AND(BN6387&gt;120000, P6387&gt;25, X6387&lt;&gt;"WAVE 0"), "yes", "no")</f>
        <v>no</v>
      </c>
      <c r="BP6387" s="17" t="s">
        <v>51</v>
      </c>
    </row>
    <row r="6388" spans="1:68" x14ac:dyDescent="0.25">
      <c r="A6388" s="11" t="s">
        <v>12257</v>
      </c>
      <c r="B6388" s="12" t="s">
        <v>12258</v>
      </c>
      <c r="C6388" s="13" t="s">
        <v>14</v>
      </c>
      <c r="D6388" s="12" t="s">
        <v>1785</v>
      </c>
      <c r="E6388" s="13" t="s">
        <v>1786</v>
      </c>
      <c r="F6388" s="12">
        <v>2020</v>
      </c>
      <c r="G6388" s="13" t="s">
        <v>38</v>
      </c>
      <c r="H6388" s="12" t="s">
        <v>330</v>
      </c>
      <c r="I6388" s="13" t="s">
        <v>51</v>
      </c>
      <c r="J6388" s="12" t="s">
        <v>1263</v>
      </c>
      <c r="K6388" s="13" t="s">
        <v>1264</v>
      </c>
      <c r="L6388" s="12" t="s">
        <v>358</v>
      </c>
      <c r="M6388" s="13" t="s">
        <v>359</v>
      </c>
      <c r="N6388" s="2" t="s">
        <v>19</v>
      </c>
      <c r="O6388" s="13" t="s">
        <v>20</v>
      </c>
      <c r="P6388" s="14">
        <v>50.439100000000003</v>
      </c>
      <c r="Q6388" s="14">
        <v>2559</v>
      </c>
      <c r="R6388" s="13">
        <v>68</v>
      </c>
      <c r="S6388" s="15">
        <v>1</v>
      </c>
      <c r="T6388" s="13">
        <v>2</v>
      </c>
      <c r="U6388" s="13">
        <v>2</v>
      </c>
      <c r="V6388" s="16">
        <v>0</v>
      </c>
      <c r="W6388" s="16" t="str">
        <f t="shared" si="99"/>
        <v>PN82010459-001</v>
      </c>
      <c r="X6388" s="17" t="s">
        <v>150</v>
      </c>
      <c r="Y6388" s="17" t="s">
        <v>3404</v>
      </c>
      <c r="Z6388" s="17" t="s">
        <v>38</v>
      </c>
      <c r="AA6388" s="17" t="s">
        <v>1263</v>
      </c>
      <c r="AB6388" s="17" t="s">
        <v>152</v>
      </c>
      <c r="AC6388" s="17" t="s">
        <v>12259</v>
      </c>
      <c r="AD6388" s="17" t="s">
        <v>1826</v>
      </c>
      <c r="AE6388" s="17" t="s">
        <v>42</v>
      </c>
      <c r="AF6388" s="17" t="s">
        <v>1794</v>
      </c>
      <c r="AG6388" s="17" t="s">
        <v>1827</v>
      </c>
      <c r="AJ6388" s="17" t="s">
        <v>83</v>
      </c>
      <c r="AK6388" s="17" t="s">
        <v>84</v>
      </c>
      <c r="AO6388" s="17" t="s">
        <v>46</v>
      </c>
      <c r="AP6388" s="18">
        <v>43329</v>
      </c>
      <c r="AQ6388" s="17">
        <v>17</v>
      </c>
      <c r="AR6388" s="17" t="s">
        <v>47</v>
      </c>
      <c r="AS6388" s="17" t="s">
        <v>47</v>
      </c>
      <c r="AT6388" s="17" t="s">
        <v>47</v>
      </c>
      <c r="AU6388" s="17" t="s">
        <v>47</v>
      </c>
      <c r="AV6388" s="17" t="s">
        <v>47</v>
      </c>
      <c r="BE6388" s="17" t="s">
        <v>52</v>
      </c>
      <c r="BF6388" s="17" t="s">
        <v>3406</v>
      </c>
      <c r="BG6388" s="18">
        <v>43880</v>
      </c>
      <c r="BL6388" s="17" t="s">
        <v>3407</v>
      </c>
      <c r="BN6388" s="19">
        <f>P6388*R6388</f>
        <v>3429.8588000000004</v>
      </c>
      <c r="BO6388" s="19" t="str">
        <f>IF(AND(BN6388&gt;120000, P6388&gt;25, X6388&lt;&gt;"WAVE 0"), "yes", "no")</f>
        <v>no</v>
      </c>
      <c r="BP6388" s="17" t="s">
        <v>51</v>
      </c>
    </row>
    <row r="6389" spans="1:68" x14ac:dyDescent="0.25">
      <c r="A6389" s="11" t="s">
        <v>12260</v>
      </c>
      <c r="B6389" s="12" t="s">
        <v>12261</v>
      </c>
      <c r="C6389" s="13" t="s">
        <v>14</v>
      </c>
      <c r="D6389" s="12" t="s">
        <v>1785</v>
      </c>
      <c r="E6389" s="13" t="s">
        <v>1786</v>
      </c>
      <c r="F6389" s="12">
        <v>2020</v>
      </c>
      <c r="G6389" s="13" t="s">
        <v>38</v>
      </c>
      <c r="H6389" s="12" t="s">
        <v>330</v>
      </c>
      <c r="I6389" s="13" t="s">
        <v>18</v>
      </c>
      <c r="J6389" s="12" t="s">
        <v>1263</v>
      </c>
      <c r="K6389" s="13" t="s">
        <v>1264</v>
      </c>
      <c r="L6389" s="12" t="s">
        <v>358</v>
      </c>
      <c r="M6389" s="13" t="s">
        <v>359</v>
      </c>
      <c r="N6389" s="2" t="s">
        <v>19</v>
      </c>
      <c r="O6389" s="13" t="s">
        <v>20</v>
      </c>
      <c r="P6389" s="14">
        <v>79.349999999999994</v>
      </c>
      <c r="Q6389" s="14"/>
      <c r="R6389" s="13">
        <v>0</v>
      </c>
      <c r="S6389" s="15"/>
      <c r="T6389" s="13">
        <v>1</v>
      </c>
      <c r="U6389" s="13"/>
      <c r="V6389" s="16"/>
      <c r="W6389" s="16" t="str">
        <f t="shared" si="99"/>
        <v>PN82010467-001</v>
      </c>
      <c r="Z6389" s="13" t="s">
        <v>38</v>
      </c>
      <c r="AA6389" s="17" t="s">
        <v>22</v>
      </c>
      <c r="AB6389" s="17" t="s">
        <v>22</v>
      </c>
      <c r="AC6389" s="17" t="s">
        <v>22</v>
      </c>
      <c r="AD6389" s="17" t="s">
        <v>22</v>
      </c>
      <c r="AE6389" s="17" t="s">
        <v>22</v>
      </c>
      <c r="AF6389" s="17" t="s">
        <v>22</v>
      </c>
      <c r="AG6389" s="17" t="s">
        <v>22</v>
      </c>
      <c r="AJ6389" s="17" t="s">
        <v>22</v>
      </c>
      <c r="AK6389" s="17" t="s">
        <v>22</v>
      </c>
      <c r="AO6389" s="17" t="s">
        <v>22</v>
      </c>
      <c r="AP6389" s="18" t="s">
        <v>22</v>
      </c>
      <c r="AQ6389" s="17" t="s">
        <v>22</v>
      </c>
      <c r="AR6389" s="17" t="s">
        <v>22</v>
      </c>
      <c r="AS6389" s="17" t="s">
        <v>22</v>
      </c>
      <c r="AT6389" s="17" t="s">
        <v>22</v>
      </c>
      <c r="AU6389" s="17" t="s">
        <v>22</v>
      </c>
      <c r="AV6389" s="17" t="s">
        <v>22</v>
      </c>
      <c r="AW6389" s="17" t="s">
        <v>22</v>
      </c>
      <c r="AX6389" s="17" t="s">
        <v>22</v>
      </c>
      <c r="AY6389" s="17" t="s">
        <v>22</v>
      </c>
      <c r="AZ6389" s="17" t="s">
        <v>22</v>
      </c>
      <c r="BA6389" s="17" t="s">
        <v>22</v>
      </c>
      <c r="BD6389" s="17" t="s">
        <v>22</v>
      </c>
      <c r="BE6389" s="17" t="s">
        <v>22</v>
      </c>
      <c r="BF6389" s="17" t="s">
        <v>22</v>
      </c>
      <c r="BG6389" s="18" t="s">
        <v>22</v>
      </c>
      <c r="BH6389" s="3" t="s">
        <v>22</v>
      </c>
      <c r="BI6389" s="3" t="s">
        <v>22</v>
      </c>
      <c r="BK6389" s="3" t="s">
        <v>22</v>
      </c>
      <c r="BL6389" s="17" t="s">
        <v>22</v>
      </c>
      <c r="BM6389" s="19" t="s">
        <v>22</v>
      </c>
      <c r="BN6389" s="19">
        <f>P6389*R6389</f>
        <v>0</v>
      </c>
      <c r="BO6389" s="19" t="str">
        <f>IF(AND(BN6389&gt;120000, P6389&gt;25, X6389&lt;&gt;"WAVE 0"), "yes", "no")</f>
        <v>no</v>
      </c>
      <c r="BP6389" s="17" t="s">
        <v>22</v>
      </c>
    </row>
    <row r="6390" spans="1:68" x14ac:dyDescent="0.25">
      <c r="A6390" s="11" t="s">
        <v>12262</v>
      </c>
      <c r="B6390" s="12" t="s">
        <v>4855</v>
      </c>
      <c r="C6390" s="13" t="s">
        <v>88</v>
      </c>
      <c r="D6390" s="12" t="s">
        <v>4811</v>
      </c>
      <c r="E6390" s="13" t="s">
        <v>4812</v>
      </c>
      <c r="F6390" s="12">
        <v>2020</v>
      </c>
      <c r="G6390" s="13" t="s">
        <v>38</v>
      </c>
      <c r="H6390" s="12" t="s">
        <v>330</v>
      </c>
      <c r="I6390" s="13" t="s">
        <v>51</v>
      </c>
      <c r="J6390" s="12" t="s">
        <v>1263</v>
      </c>
      <c r="K6390" s="13" t="s">
        <v>1264</v>
      </c>
      <c r="L6390" s="12" t="s">
        <v>358</v>
      </c>
      <c r="M6390" s="13" t="s">
        <v>359</v>
      </c>
      <c r="N6390" s="2" t="s">
        <v>64</v>
      </c>
      <c r="O6390" s="13" t="s">
        <v>20</v>
      </c>
      <c r="P6390" s="14">
        <v>2158.9243000000001</v>
      </c>
      <c r="Q6390" s="14">
        <v>628470</v>
      </c>
      <c r="R6390" s="13">
        <v>316</v>
      </c>
      <c r="S6390" s="15">
        <v>0.82698961937716264</v>
      </c>
      <c r="T6390" s="13">
        <v>1</v>
      </c>
      <c r="U6390" s="13">
        <v>5</v>
      </c>
      <c r="V6390" s="16">
        <v>30508.474576271186</v>
      </c>
      <c r="W6390" s="16" t="str">
        <f t="shared" si="99"/>
        <v>PN82010629-001</v>
      </c>
      <c r="Z6390" s="17" t="s">
        <v>38</v>
      </c>
      <c r="AA6390" s="17" t="s">
        <v>1263</v>
      </c>
      <c r="AB6390" s="17" t="s">
        <v>22</v>
      </c>
      <c r="AC6390" s="17" t="s">
        <v>22</v>
      </c>
      <c r="AD6390" s="17" t="s">
        <v>1826</v>
      </c>
      <c r="AE6390" s="17" t="s">
        <v>42</v>
      </c>
      <c r="AF6390" s="17" t="s">
        <v>1794</v>
      </c>
      <c r="AG6390" s="17" t="s">
        <v>22</v>
      </c>
      <c r="AJ6390" s="17" t="s">
        <v>4506</v>
      </c>
      <c r="AK6390" s="17" t="s">
        <v>2379</v>
      </c>
      <c r="AO6390" s="17" t="s">
        <v>85</v>
      </c>
      <c r="AP6390" s="18">
        <v>43545</v>
      </c>
      <c r="AQ6390" s="17">
        <v>17</v>
      </c>
      <c r="AR6390" s="17" t="s">
        <v>22</v>
      </c>
      <c r="AS6390" s="17" t="s">
        <v>22</v>
      </c>
      <c r="AT6390" s="17" t="s">
        <v>22</v>
      </c>
      <c r="AU6390" s="17" t="s">
        <v>22</v>
      </c>
      <c r="AV6390" s="17" t="s">
        <v>22</v>
      </c>
      <c r="BE6390" s="17" t="s">
        <v>52</v>
      </c>
      <c r="BM6390" s="19">
        <v>4411.7834682539687</v>
      </c>
      <c r="BN6390" s="19">
        <f>P6390*R6390</f>
        <v>682220.07880000002</v>
      </c>
      <c r="BO6390" s="19" t="str">
        <f>IF(AND(BN6390&gt;120000, P6390&gt;25, X6390&lt;&gt;"WAVE 0"), "yes", "no")</f>
        <v>yes</v>
      </c>
      <c r="BP6390" s="17" t="s">
        <v>51</v>
      </c>
    </row>
    <row r="6391" spans="1:68" x14ac:dyDescent="0.25">
      <c r="A6391" s="11" t="s">
        <v>12263</v>
      </c>
      <c r="B6391" s="12" t="s">
        <v>12264</v>
      </c>
      <c r="C6391" s="13" t="s">
        <v>14</v>
      </c>
      <c r="D6391" s="12" t="s">
        <v>818</v>
      </c>
      <c r="E6391" s="13" t="s">
        <v>819</v>
      </c>
      <c r="F6391" s="12">
        <v>2020</v>
      </c>
      <c r="G6391" s="13" t="s">
        <v>17</v>
      </c>
      <c r="H6391" s="12" t="s">
        <v>18</v>
      </c>
      <c r="I6391" s="13" t="s">
        <v>18</v>
      </c>
      <c r="J6391" s="12" t="s">
        <v>18</v>
      </c>
      <c r="K6391" s="13" t="s">
        <v>18</v>
      </c>
      <c r="L6391" s="12" t="s">
        <v>18</v>
      </c>
      <c r="M6391" s="13" t="s">
        <v>18</v>
      </c>
      <c r="N6391" s="2" t="s">
        <v>19</v>
      </c>
      <c r="O6391" s="13" t="s">
        <v>20</v>
      </c>
      <c r="P6391" s="14">
        <v>205.53</v>
      </c>
      <c r="Q6391" s="14">
        <v>2055.3000000000002</v>
      </c>
      <c r="R6391" s="13">
        <v>0</v>
      </c>
      <c r="S6391" s="15">
        <v>0</v>
      </c>
      <c r="T6391" s="13">
        <v>1</v>
      </c>
      <c r="U6391" s="13">
        <v>3</v>
      </c>
      <c r="V6391" s="16">
        <v>0</v>
      </c>
      <c r="W6391" s="16" t="str">
        <f t="shared" si="99"/>
        <v>PN82011350-114</v>
      </c>
      <c r="Z6391" s="13" t="s">
        <v>17</v>
      </c>
      <c r="AA6391" s="17" t="s">
        <v>22</v>
      </c>
      <c r="AB6391" s="17" t="s">
        <v>22</v>
      </c>
      <c r="AC6391" s="17" t="s">
        <v>22</v>
      </c>
      <c r="AD6391" s="17" t="s">
        <v>22</v>
      </c>
      <c r="AE6391" s="17" t="s">
        <v>22</v>
      </c>
      <c r="AF6391" s="17" t="s">
        <v>22</v>
      </c>
      <c r="AG6391" s="17" t="s">
        <v>22</v>
      </c>
      <c r="AJ6391" s="17" t="s">
        <v>22</v>
      </c>
      <c r="AK6391" s="17" t="s">
        <v>22</v>
      </c>
      <c r="AO6391" s="17" t="s">
        <v>22</v>
      </c>
      <c r="AP6391" s="18" t="s">
        <v>22</v>
      </c>
      <c r="AQ6391" s="17" t="s">
        <v>22</v>
      </c>
      <c r="AR6391" s="17" t="s">
        <v>22</v>
      </c>
      <c r="AS6391" s="17" t="s">
        <v>22</v>
      </c>
      <c r="AT6391" s="17" t="s">
        <v>22</v>
      </c>
      <c r="AU6391" s="17" t="s">
        <v>22</v>
      </c>
      <c r="AV6391" s="17" t="s">
        <v>22</v>
      </c>
      <c r="AW6391" s="17" t="s">
        <v>22</v>
      </c>
      <c r="AX6391" s="17" t="s">
        <v>22</v>
      </c>
      <c r="AY6391" s="17" t="s">
        <v>22</v>
      </c>
      <c r="AZ6391" s="17" t="s">
        <v>22</v>
      </c>
      <c r="BA6391" s="17" t="s">
        <v>22</v>
      </c>
      <c r="BD6391" s="17" t="s">
        <v>22</v>
      </c>
      <c r="BE6391" s="17" t="s">
        <v>22</v>
      </c>
      <c r="BF6391" s="17" t="s">
        <v>22</v>
      </c>
      <c r="BG6391" s="18" t="s">
        <v>22</v>
      </c>
      <c r="BH6391" s="3" t="s">
        <v>22</v>
      </c>
      <c r="BI6391" s="3" t="s">
        <v>22</v>
      </c>
      <c r="BK6391" s="3" t="s">
        <v>22</v>
      </c>
      <c r="BL6391" s="17" t="s">
        <v>22</v>
      </c>
      <c r="BM6391" s="19" t="s">
        <v>22</v>
      </c>
      <c r="BN6391" s="19">
        <f>P6391*R6391</f>
        <v>0</v>
      </c>
      <c r="BO6391" s="19" t="str">
        <f>IF(AND(BN6391&gt;120000, P6391&gt;25, X6391&lt;&gt;"WAVE 0"), "yes", "no")</f>
        <v>no</v>
      </c>
      <c r="BP6391" s="17" t="s">
        <v>22</v>
      </c>
    </row>
    <row r="6392" spans="1:68" x14ac:dyDescent="0.25">
      <c r="A6392" s="11" t="s">
        <v>12265</v>
      </c>
      <c r="B6392" s="12" t="s">
        <v>12264</v>
      </c>
      <c r="C6392" s="13" t="s">
        <v>14</v>
      </c>
      <c r="D6392" s="12" t="s">
        <v>818</v>
      </c>
      <c r="E6392" s="13" t="s">
        <v>819</v>
      </c>
      <c r="F6392" s="12">
        <v>2020</v>
      </c>
      <c r="G6392" s="13" t="s">
        <v>17</v>
      </c>
      <c r="H6392" s="12" t="s">
        <v>18</v>
      </c>
      <c r="I6392" s="13" t="s">
        <v>18</v>
      </c>
      <c r="J6392" s="12" t="s">
        <v>18</v>
      </c>
      <c r="K6392" s="13" t="s">
        <v>18</v>
      </c>
      <c r="L6392" s="12" t="s">
        <v>18</v>
      </c>
      <c r="M6392" s="13" t="s">
        <v>18</v>
      </c>
      <c r="N6392" s="2" t="s">
        <v>19</v>
      </c>
      <c r="O6392" s="13" t="s">
        <v>20</v>
      </c>
      <c r="P6392" s="14">
        <v>199.67</v>
      </c>
      <c r="Q6392" s="14">
        <v>2595.71</v>
      </c>
      <c r="R6392" s="13">
        <v>0</v>
      </c>
      <c r="S6392" s="15">
        <v>0</v>
      </c>
      <c r="T6392" s="13">
        <v>1</v>
      </c>
      <c r="U6392" s="13">
        <v>4</v>
      </c>
      <c r="V6392" s="16">
        <v>0</v>
      </c>
      <c r="W6392" s="16" t="str">
        <f t="shared" si="99"/>
        <v>PN82011350-120</v>
      </c>
      <c r="Z6392" s="13" t="s">
        <v>17</v>
      </c>
      <c r="AA6392" s="17" t="s">
        <v>22</v>
      </c>
      <c r="AB6392" s="17" t="s">
        <v>22</v>
      </c>
      <c r="AC6392" s="17" t="s">
        <v>22</v>
      </c>
      <c r="AD6392" s="17" t="s">
        <v>22</v>
      </c>
      <c r="AE6392" s="17" t="s">
        <v>22</v>
      </c>
      <c r="AF6392" s="17" t="s">
        <v>22</v>
      </c>
      <c r="AG6392" s="17" t="s">
        <v>22</v>
      </c>
      <c r="AJ6392" s="17" t="s">
        <v>22</v>
      </c>
      <c r="AK6392" s="17" t="s">
        <v>22</v>
      </c>
      <c r="AO6392" s="17" t="s">
        <v>22</v>
      </c>
      <c r="AP6392" s="18" t="s">
        <v>22</v>
      </c>
      <c r="AQ6392" s="17" t="s">
        <v>22</v>
      </c>
      <c r="AR6392" s="17" t="s">
        <v>22</v>
      </c>
      <c r="AS6392" s="17" t="s">
        <v>22</v>
      </c>
      <c r="AT6392" s="17" t="s">
        <v>22</v>
      </c>
      <c r="AU6392" s="17" t="s">
        <v>22</v>
      </c>
      <c r="AV6392" s="17" t="s">
        <v>22</v>
      </c>
      <c r="AW6392" s="17" t="s">
        <v>22</v>
      </c>
      <c r="AX6392" s="17" t="s">
        <v>22</v>
      </c>
      <c r="AY6392" s="17" t="s">
        <v>22</v>
      </c>
      <c r="AZ6392" s="17" t="s">
        <v>22</v>
      </c>
      <c r="BA6392" s="17" t="s">
        <v>22</v>
      </c>
      <c r="BD6392" s="17" t="s">
        <v>22</v>
      </c>
      <c r="BE6392" s="17" t="s">
        <v>22</v>
      </c>
      <c r="BF6392" s="17" t="s">
        <v>22</v>
      </c>
      <c r="BG6392" s="18" t="s">
        <v>22</v>
      </c>
      <c r="BH6392" s="3" t="s">
        <v>22</v>
      </c>
      <c r="BI6392" s="3" t="s">
        <v>22</v>
      </c>
      <c r="BK6392" s="3" t="s">
        <v>22</v>
      </c>
      <c r="BL6392" s="17" t="s">
        <v>22</v>
      </c>
      <c r="BM6392" s="19" t="s">
        <v>22</v>
      </c>
      <c r="BN6392" s="19">
        <f>P6392*R6392</f>
        <v>0</v>
      </c>
      <c r="BO6392" s="19" t="str">
        <f>IF(AND(BN6392&gt;120000, P6392&gt;25, X6392&lt;&gt;"WAVE 0"), "yes", "no")</f>
        <v>no</v>
      </c>
      <c r="BP6392" s="17" t="s">
        <v>22</v>
      </c>
    </row>
    <row r="6393" spans="1:68" x14ac:dyDescent="0.25">
      <c r="A6393" s="11" t="s">
        <v>12266</v>
      </c>
      <c r="B6393" s="12" t="s">
        <v>12264</v>
      </c>
      <c r="C6393" s="13" t="s">
        <v>14</v>
      </c>
      <c r="D6393" s="12" t="s">
        <v>818</v>
      </c>
      <c r="E6393" s="13" t="s">
        <v>819</v>
      </c>
      <c r="F6393" s="12">
        <v>2020</v>
      </c>
      <c r="G6393" s="13" t="s">
        <v>17</v>
      </c>
      <c r="H6393" s="12" t="s">
        <v>18</v>
      </c>
      <c r="I6393" s="13" t="s">
        <v>18</v>
      </c>
      <c r="J6393" s="12" t="s">
        <v>18</v>
      </c>
      <c r="K6393" s="13" t="s">
        <v>18</v>
      </c>
      <c r="L6393" s="12" t="s">
        <v>18</v>
      </c>
      <c r="M6393" s="13" t="s">
        <v>18</v>
      </c>
      <c r="N6393" s="2" t="s">
        <v>19</v>
      </c>
      <c r="O6393" s="13" t="s">
        <v>20</v>
      </c>
      <c r="P6393" s="14">
        <v>87.52</v>
      </c>
      <c r="Q6393" s="14">
        <v>2363.04</v>
      </c>
      <c r="R6393" s="13">
        <v>0</v>
      </c>
      <c r="S6393" s="15">
        <v>0</v>
      </c>
      <c r="T6393" s="13">
        <v>1</v>
      </c>
      <c r="U6393" s="13">
        <v>3</v>
      </c>
      <c r="V6393" s="16">
        <v>0</v>
      </c>
      <c r="W6393" s="16" t="str">
        <f t="shared" si="99"/>
        <v>PN82011350-123</v>
      </c>
      <c r="Z6393" s="13" t="s">
        <v>17</v>
      </c>
      <c r="AA6393" s="17" t="s">
        <v>22</v>
      </c>
      <c r="AB6393" s="17" t="s">
        <v>22</v>
      </c>
      <c r="AC6393" s="17" t="s">
        <v>22</v>
      </c>
      <c r="AD6393" s="17" t="s">
        <v>22</v>
      </c>
      <c r="AE6393" s="17" t="s">
        <v>22</v>
      </c>
      <c r="AF6393" s="17" t="s">
        <v>22</v>
      </c>
      <c r="AG6393" s="17" t="s">
        <v>22</v>
      </c>
      <c r="AJ6393" s="17" t="s">
        <v>22</v>
      </c>
      <c r="AK6393" s="17" t="s">
        <v>22</v>
      </c>
      <c r="AO6393" s="17" t="s">
        <v>22</v>
      </c>
      <c r="AP6393" s="18" t="s">
        <v>22</v>
      </c>
      <c r="AQ6393" s="17" t="s">
        <v>22</v>
      </c>
      <c r="AR6393" s="17" t="s">
        <v>22</v>
      </c>
      <c r="AS6393" s="17" t="s">
        <v>22</v>
      </c>
      <c r="AT6393" s="17" t="s">
        <v>22</v>
      </c>
      <c r="AU6393" s="17" t="s">
        <v>22</v>
      </c>
      <c r="AV6393" s="17" t="s">
        <v>22</v>
      </c>
      <c r="AW6393" s="17" t="s">
        <v>22</v>
      </c>
      <c r="AX6393" s="17" t="s">
        <v>22</v>
      </c>
      <c r="AY6393" s="17" t="s">
        <v>22</v>
      </c>
      <c r="AZ6393" s="17" t="s">
        <v>22</v>
      </c>
      <c r="BA6393" s="17" t="s">
        <v>22</v>
      </c>
      <c r="BD6393" s="17" t="s">
        <v>22</v>
      </c>
      <c r="BE6393" s="17" t="s">
        <v>22</v>
      </c>
      <c r="BF6393" s="17" t="s">
        <v>22</v>
      </c>
      <c r="BG6393" s="18" t="s">
        <v>22</v>
      </c>
      <c r="BH6393" s="3" t="s">
        <v>22</v>
      </c>
      <c r="BI6393" s="3" t="s">
        <v>22</v>
      </c>
      <c r="BK6393" s="3" t="s">
        <v>22</v>
      </c>
      <c r="BL6393" s="17" t="s">
        <v>22</v>
      </c>
      <c r="BM6393" s="19" t="s">
        <v>22</v>
      </c>
      <c r="BN6393" s="19">
        <f>P6393*R6393</f>
        <v>0</v>
      </c>
      <c r="BO6393" s="19" t="str">
        <f>IF(AND(BN6393&gt;120000, P6393&gt;25, X6393&lt;&gt;"WAVE 0"), "yes", "no")</f>
        <v>no</v>
      </c>
      <c r="BP6393" s="17" t="s">
        <v>22</v>
      </c>
    </row>
    <row r="6394" spans="1:68" x14ac:dyDescent="0.25">
      <c r="A6394" s="11" t="s">
        <v>12267</v>
      </c>
      <c r="B6394" s="12" t="s">
        <v>12264</v>
      </c>
      <c r="C6394" s="13" t="s">
        <v>14</v>
      </c>
      <c r="D6394" s="12" t="s">
        <v>818</v>
      </c>
      <c r="E6394" s="13" t="s">
        <v>819</v>
      </c>
      <c r="F6394" s="12">
        <v>2020</v>
      </c>
      <c r="G6394" s="13" t="s">
        <v>17</v>
      </c>
      <c r="H6394" s="12" t="s">
        <v>18</v>
      </c>
      <c r="I6394" s="13" t="s">
        <v>18</v>
      </c>
      <c r="J6394" s="12" t="s">
        <v>18</v>
      </c>
      <c r="K6394" s="13" t="s">
        <v>18</v>
      </c>
      <c r="L6394" s="12" t="s">
        <v>18</v>
      </c>
      <c r="M6394" s="13" t="s">
        <v>18</v>
      </c>
      <c r="N6394" s="2" t="s">
        <v>19</v>
      </c>
      <c r="O6394" s="13" t="s">
        <v>20</v>
      </c>
      <c r="P6394" s="14">
        <v>205.6</v>
      </c>
      <c r="Q6394" s="14">
        <v>2056</v>
      </c>
      <c r="R6394" s="13">
        <v>0</v>
      </c>
      <c r="S6394" s="15">
        <v>0</v>
      </c>
      <c r="T6394" s="13">
        <v>1</v>
      </c>
      <c r="U6394" s="13">
        <v>4</v>
      </c>
      <c r="V6394" s="16">
        <v>0</v>
      </c>
      <c r="W6394" s="16" t="str">
        <f t="shared" si="99"/>
        <v>PN82011350-124</v>
      </c>
      <c r="Z6394" s="13" t="s">
        <v>17</v>
      </c>
      <c r="AA6394" s="17" t="s">
        <v>22</v>
      </c>
      <c r="AB6394" s="17" t="s">
        <v>22</v>
      </c>
      <c r="AC6394" s="17" t="s">
        <v>22</v>
      </c>
      <c r="AD6394" s="17" t="s">
        <v>22</v>
      </c>
      <c r="AE6394" s="17" t="s">
        <v>22</v>
      </c>
      <c r="AF6394" s="17" t="s">
        <v>22</v>
      </c>
      <c r="AG6394" s="17" t="s">
        <v>22</v>
      </c>
      <c r="AJ6394" s="17" t="s">
        <v>22</v>
      </c>
      <c r="AK6394" s="17" t="s">
        <v>22</v>
      </c>
      <c r="AO6394" s="17" t="s">
        <v>22</v>
      </c>
      <c r="AP6394" s="18" t="s">
        <v>22</v>
      </c>
      <c r="AQ6394" s="17" t="s">
        <v>22</v>
      </c>
      <c r="AR6394" s="17" t="s">
        <v>22</v>
      </c>
      <c r="AS6394" s="17" t="s">
        <v>22</v>
      </c>
      <c r="AT6394" s="17" t="s">
        <v>22</v>
      </c>
      <c r="AU6394" s="17" t="s">
        <v>22</v>
      </c>
      <c r="AV6394" s="17" t="s">
        <v>22</v>
      </c>
      <c r="AW6394" s="17" t="s">
        <v>22</v>
      </c>
      <c r="AX6394" s="17" t="s">
        <v>22</v>
      </c>
      <c r="AY6394" s="17" t="s">
        <v>22</v>
      </c>
      <c r="AZ6394" s="17" t="s">
        <v>22</v>
      </c>
      <c r="BA6394" s="17" t="s">
        <v>22</v>
      </c>
      <c r="BD6394" s="17" t="s">
        <v>22</v>
      </c>
      <c r="BE6394" s="17" t="s">
        <v>22</v>
      </c>
      <c r="BF6394" s="17" t="s">
        <v>22</v>
      </c>
      <c r="BG6394" s="18" t="s">
        <v>22</v>
      </c>
      <c r="BH6394" s="3" t="s">
        <v>22</v>
      </c>
      <c r="BI6394" s="3" t="s">
        <v>22</v>
      </c>
      <c r="BK6394" s="3" t="s">
        <v>22</v>
      </c>
      <c r="BL6394" s="17" t="s">
        <v>22</v>
      </c>
      <c r="BM6394" s="19" t="s">
        <v>22</v>
      </c>
      <c r="BN6394" s="19">
        <f>P6394*R6394</f>
        <v>0</v>
      </c>
      <c r="BO6394" s="19" t="str">
        <f>IF(AND(BN6394&gt;120000, P6394&gt;25, X6394&lt;&gt;"WAVE 0"), "yes", "no")</f>
        <v>no</v>
      </c>
      <c r="BP6394" s="17" t="s">
        <v>22</v>
      </c>
    </row>
    <row r="6395" spans="1:68" x14ac:dyDescent="0.25">
      <c r="A6395" s="11" t="s">
        <v>12268</v>
      </c>
      <c r="B6395" s="12" t="s">
        <v>12264</v>
      </c>
      <c r="C6395" s="13" t="s">
        <v>14</v>
      </c>
      <c r="D6395" s="12" t="s">
        <v>818</v>
      </c>
      <c r="E6395" s="13" t="s">
        <v>819</v>
      </c>
      <c r="F6395" s="12">
        <v>2020</v>
      </c>
      <c r="G6395" s="13" t="s">
        <v>17</v>
      </c>
      <c r="H6395" s="12" t="s">
        <v>18</v>
      </c>
      <c r="I6395" s="13" t="s">
        <v>18</v>
      </c>
      <c r="J6395" s="12" t="s">
        <v>18</v>
      </c>
      <c r="K6395" s="13" t="s">
        <v>18</v>
      </c>
      <c r="L6395" s="12" t="s">
        <v>18</v>
      </c>
      <c r="M6395" s="13" t="s">
        <v>18</v>
      </c>
      <c r="N6395" s="2" t="s">
        <v>19</v>
      </c>
      <c r="O6395" s="13" t="s">
        <v>20</v>
      </c>
      <c r="P6395" s="14">
        <v>0</v>
      </c>
      <c r="Q6395" s="14"/>
      <c r="R6395" s="13">
        <v>0</v>
      </c>
      <c r="S6395" s="15">
        <v>0</v>
      </c>
      <c r="T6395" s="13">
        <v>1</v>
      </c>
      <c r="U6395" s="13">
        <v>3</v>
      </c>
      <c r="V6395" s="16"/>
      <c r="W6395" s="16" t="str">
        <f t="shared" si="99"/>
        <v>PN82011350-133</v>
      </c>
      <c r="Z6395" s="13" t="s">
        <v>17</v>
      </c>
      <c r="AA6395" s="17" t="s">
        <v>22</v>
      </c>
      <c r="AB6395" s="17" t="s">
        <v>22</v>
      </c>
      <c r="AC6395" s="17" t="s">
        <v>22</v>
      </c>
      <c r="AD6395" s="17" t="s">
        <v>22</v>
      </c>
      <c r="AE6395" s="17" t="s">
        <v>22</v>
      </c>
      <c r="AF6395" s="17" t="s">
        <v>22</v>
      </c>
      <c r="AG6395" s="17" t="s">
        <v>22</v>
      </c>
      <c r="AJ6395" s="17" t="s">
        <v>22</v>
      </c>
      <c r="AK6395" s="17" t="s">
        <v>22</v>
      </c>
      <c r="AO6395" s="17" t="s">
        <v>22</v>
      </c>
      <c r="AP6395" s="18" t="s">
        <v>22</v>
      </c>
      <c r="AQ6395" s="17" t="s">
        <v>22</v>
      </c>
      <c r="AR6395" s="17" t="s">
        <v>22</v>
      </c>
      <c r="AS6395" s="17" t="s">
        <v>22</v>
      </c>
      <c r="AT6395" s="17" t="s">
        <v>22</v>
      </c>
      <c r="AU6395" s="17" t="s">
        <v>22</v>
      </c>
      <c r="AV6395" s="17" t="s">
        <v>22</v>
      </c>
      <c r="AW6395" s="17" t="s">
        <v>22</v>
      </c>
      <c r="AX6395" s="17" t="s">
        <v>22</v>
      </c>
      <c r="AY6395" s="17" t="s">
        <v>22</v>
      </c>
      <c r="AZ6395" s="17" t="s">
        <v>22</v>
      </c>
      <c r="BA6395" s="17" t="s">
        <v>22</v>
      </c>
      <c r="BD6395" s="17" t="s">
        <v>22</v>
      </c>
      <c r="BE6395" s="17" t="s">
        <v>22</v>
      </c>
      <c r="BF6395" s="17" t="s">
        <v>22</v>
      </c>
      <c r="BG6395" s="18" t="s">
        <v>22</v>
      </c>
      <c r="BH6395" s="3" t="s">
        <v>22</v>
      </c>
      <c r="BI6395" s="3" t="s">
        <v>22</v>
      </c>
      <c r="BK6395" s="3" t="s">
        <v>22</v>
      </c>
      <c r="BL6395" s="17" t="s">
        <v>22</v>
      </c>
      <c r="BM6395" s="19" t="s">
        <v>22</v>
      </c>
      <c r="BN6395" s="19">
        <f>P6395*R6395</f>
        <v>0</v>
      </c>
      <c r="BO6395" s="19" t="str">
        <f>IF(AND(BN6395&gt;120000, P6395&gt;25, X6395&lt;&gt;"WAVE 0"), "yes", "no")</f>
        <v>no</v>
      </c>
      <c r="BP6395" s="17" t="s">
        <v>22</v>
      </c>
    </row>
    <row r="6396" spans="1:68" x14ac:dyDescent="0.25">
      <c r="A6396" s="11" t="s">
        <v>12269</v>
      </c>
      <c r="B6396" s="12" t="s">
        <v>12264</v>
      </c>
      <c r="C6396" s="13" t="s">
        <v>14</v>
      </c>
      <c r="D6396" s="12" t="s">
        <v>818</v>
      </c>
      <c r="E6396" s="13" t="s">
        <v>819</v>
      </c>
      <c r="F6396" s="12">
        <v>2020</v>
      </c>
      <c r="G6396" s="13" t="s">
        <v>17</v>
      </c>
      <c r="H6396" s="12" t="s">
        <v>18</v>
      </c>
      <c r="I6396" s="13" t="s">
        <v>18</v>
      </c>
      <c r="J6396" s="12" t="s">
        <v>18</v>
      </c>
      <c r="K6396" s="13" t="s">
        <v>18</v>
      </c>
      <c r="L6396" s="12" t="s">
        <v>18</v>
      </c>
      <c r="M6396" s="13" t="s">
        <v>18</v>
      </c>
      <c r="N6396" s="2" t="s">
        <v>19</v>
      </c>
      <c r="O6396" s="13" t="s">
        <v>20</v>
      </c>
      <c r="P6396" s="14">
        <v>0</v>
      </c>
      <c r="Q6396" s="14"/>
      <c r="R6396" s="13">
        <v>0</v>
      </c>
      <c r="S6396" s="15">
        <v>0</v>
      </c>
      <c r="T6396" s="13">
        <v>1</v>
      </c>
      <c r="U6396" s="13">
        <v>3</v>
      </c>
      <c r="V6396" s="16"/>
      <c r="W6396" s="16" t="str">
        <f t="shared" si="99"/>
        <v>PN82011350-134</v>
      </c>
      <c r="Z6396" s="13" t="s">
        <v>17</v>
      </c>
      <c r="AA6396" s="17" t="s">
        <v>22</v>
      </c>
      <c r="AB6396" s="17" t="s">
        <v>22</v>
      </c>
      <c r="AC6396" s="17" t="s">
        <v>22</v>
      </c>
      <c r="AD6396" s="17" t="s">
        <v>22</v>
      </c>
      <c r="AE6396" s="17" t="s">
        <v>22</v>
      </c>
      <c r="AF6396" s="17" t="s">
        <v>22</v>
      </c>
      <c r="AG6396" s="17" t="s">
        <v>22</v>
      </c>
      <c r="AJ6396" s="17" t="s">
        <v>22</v>
      </c>
      <c r="AK6396" s="17" t="s">
        <v>22</v>
      </c>
      <c r="AO6396" s="17" t="s">
        <v>22</v>
      </c>
      <c r="AP6396" s="18" t="s">
        <v>22</v>
      </c>
      <c r="AQ6396" s="17" t="s">
        <v>22</v>
      </c>
      <c r="AR6396" s="17" t="s">
        <v>22</v>
      </c>
      <c r="AS6396" s="17" t="s">
        <v>22</v>
      </c>
      <c r="AT6396" s="17" t="s">
        <v>22</v>
      </c>
      <c r="AU6396" s="17" t="s">
        <v>22</v>
      </c>
      <c r="AV6396" s="17" t="s">
        <v>22</v>
      </c>
      <c r="AW6396" s="17" t="s">
        <v>22</v>
      </c>
      <c r="AX6396" s="17" t="s">
        <v>22</v>
      </c>
      <c r="AY6396" s="17" t="s">
        <v>22</v>
      </c>
      <c r="AZ6396" s="17" t="s">
        <v>22</v>
      </c>
      <c r="BA6396" s="17" t="s">
        <v>22</v>
      </c>
      <c r="BD6396" s="17" t="s">
        <v>22</v>
      </c>
      <c r="BE6396" s="17" t="s">
        <v>22</v>
      </c>
      <c r="BF6396" s="17" t="s">
        <v>22</v>
      </c>
      <c r="BG6396" s="18" t="s">
        <v>22</v>
      </c>
      <c r="BH6396" s="3" t="s">
        <v>22</v>
      </c>
      <c r="BI6396" s="3" t="s">
        <v>22</v>
      </c>
      <c r="BK6396" s="3" t="s">
        <v>22</v>
      </c>
      <c r="BL6396" s="17" t="s">
        <v>22</v>
      </c>
      <c r="BM6396" s="19" t="s">
        <v>22</v>
      </c>
      <c r="BN6396" s="19">
        <f>P6396*R6396</f>
        <v>0</v>
      </c>
      <c r="BO6396" s="19" t="str">
        <f>IF(AND(BN6396&gt;120000, P6396&gt;25, X6396&lt;&gt;"WAVE 0"), "yes", "no")</f>
        <v>no</v>
      </c>
      <c r="BP6396" s="17" t="s">
        <v>22</v>
      </c>
    </row>
    <row r="6397" spans="1:68" x14ac:dyDescent="0.25">
      <c r="A6397" s="11" t="s">
        <v>12270</v>
      </c>
      <c r="B6397" s="12" t="s">
        <v>12271</v>
      </c>
      <c r="C6397" s="13" t="s">
        <v>14</v>
      </c>
      <c r="D6397" s="12" t="s">
        <v>3514</v>
      </c>
      <c r="E6397" s="13" t="s">
        <v>3515</v>
      </c>
      <c r="F6397" s="12">
        <v>2019</v>
      </c>
      <c r="G6397" s="13" t="s">
        <v>221</v>
      </c>
      <c r="H6397" s="12" t="s">
        <v>28</v>
      </c>
      <c r="I6397" s="13" t="s">
        <v>18</v>
      </c>
      <c r="J6397" s="12" t="s">
        <v>311</v>
      </c>
      <c r="K6397" s="13" t="s">
        <v>312</v>
      </c>
      <c r="L6397" s="12" t="s">
        <v>313</v>
      </c>
      <c r="M6397" s="13" t="s">
        <v>314</v>
      </c>
      <c r="N6397" s="2" t="s">
        <v>19</v>
      </c>
      <c r="O6397" s="13" t="s">
        <v>20</v>
      </c>
      <c r="P6397" s="14">
        <v>11126.55</v>
      </c>
      <c r="Q6397" s="14">
        <v>11126.55</v>
      </c>
      <c r="R6397" s="13">
        <v>0</v>
      </c>
      <c r="S6397" s="15"/>
      <c r="T6397" s="13">
        <v>1</v>
      </c>
      <c r="U6397" s="13"/>
      <c r="V6397" s="16">
        <v>0</v>
      </c>
      <c r="W6397" s="16" t="str">
        <f t="shared" si="99"/>
        <v>PN82165-00-002</v>
      </c>
      <c r="Z6397" s="17" t="s">
        <v>33</v>
      </c>
      <c r="AA6397" s="17" t="s">
        <v>22</v>
      </c>
      <c r="AB6397" s="17" t="s">
        <v>22</v>
      </c>
      <c r="AC6397" s="17" t="s">
        <v>22</v>
      </c>
      <c r="AD6397" s="17" t="s">
        <v>22</v>
      </c>
      <c r="AE6397" s="17" t="s">
        <v>22</v>
      </c>
      <c r="AF6397" s="17" t="s">
        <v>22</v>
      </c>
      <c r="AG6397" s="17" t="s">
        <v>22</v>
      </c>
      <c r="AJ6397" s="17" t="s">
        <v>22</v>
      </c>
      <c r="AK6397" s="17" t="s">
        <v>22</v>
      </c>
      <c r="AO6397" s="17" t="s">
        <v>22</v>
      </c>
      <c r="AP6397" s="18" t="s">
        <v>22</v>
      </c>
      <c r="AQ6397" s="17" t="s">
        <v>22</v>
      </c>
      <c r="AR6397" s="17" t="s">
        <v>22</v>
      </c>
      <c r="AS6397" s="17" t="s">
        <v>22</v>
      </c>
      <c r="AT6397" s="17" t="s">
        <v>22</v>
      </c>
      <c r="AU6397" s="17" t="s">
        <v>22</v>
      </c>
      <c r="AV6397" s="17" t="s">
        <v>22</v>
      </c>
      <c r="AW6397" s="17" t="s">
        <v>22</v>
      </c>
      <c r="AX6397" s="17" t="s">
        <v>22</v>
      </c>
      <c r="AY6397" s="17" t="s">
        <v>22</v>
      </c>
      <c r="AZ6397" s="17" t="s">
        <v>22</v>
      </c>
      <c r="BA6397" s="17" t="s">
        <v>22</v>
      </c>
      <c r="BD6397" s="17" t="s">
        <v>22</v>
      </c>
      <c r="BE6397" s="17" t="s">
        <v>22</v>
      </c>
      <c r="BF6397" s="17" t="s">
        <v>22</v>
      </c>
      <c r="BG6397" s="18" t="s">
        <v>22</v>
      </c>
      <c r="BH6397" s="3" t="s">
        <v>22</v>
      </c>
      <c r="BI6397" s="3" t="s">
        <v>22</v>
      </c>
      <c r="BK6397" s="3" t="s">
        <v>22</v>
      </c>
      <c r="BL6397" s="17" t="s">
        <v>22</v>
      </c>
      <c r="BM6397" s="19" t="s">
        <v>22</v>
      </c>
      <c r="BN6397" s="19">
        <f>P6397*R6397</f>
        <v>0</v>
      </c>
      <c r="BO6397" s="19" t="str">
        <f>IF(AND(BN6397&gt;120000, P6397&gt;25, X6397&lt;&gt;"WAVE 0"), "yes", "no")</f>
        <v>no</v>
      </c>
      <c r="BP6397" s="17" t="s">
        <v>22</v>
      </c>
    </row>
    <row r="6398" spans="1:68" x14ac:dyDescent="0.25">
      <c r="A6398" s="11" t="s">
        <v>12272</v>
      </c>
      <c r="B6398" s="12" t="s">
        <v>12271</v>
      </c>
      <c r="C6398" s="13" t="s">
        <v>14</v>
      </c>
      <c r="D6398" s="12" t="s">
        <v>3514</v>
      </c>
      <c r="E6398" s="13" t="s">
        <v>3515</v>
      </c>
      <c r="F6398" s="12">
        <v>2019</v>
      </c>
      <c r="G6398" s="13" t="s">
        <v>221</v>
      </c>
      <c r="H6398" s="12" t="s">
        <v>28</v>
      </c>
      <c r="I6398" s="13" t="s">
        <v>18</v>
      </c>
      <c r="J6398" s="12" t="s">
        <v>311</v>
      </c>
      <c r="K6398" s="13" t="s">
        <v>312</v>
      </c>
      <c r="L6398" s="12" t="s">
        <v>313</v>
      </c>
      <c r="M6398" s="13" t="s">
        <v>314</v>
      </c>
      <c r="N6398" s="2" t="s">
        <v>19</v>
      </c>
      <c r="O6398" s="13" t="s">
        <v>20</v>
      </c>
      <c r="P6398" s="14">
        <v>7350.6570000000002</v>
      </c>
      <c r="Q6398" s="14">
        <v>73818.460000000006</v>
      </c>
      <c r="R6398" s="13">
        <v>0</v>
      </c>
      <c r="S6398" s="15">
        <v>0.5</v>
      </c>
      <c r="T6398" s="13">
        <v>1</v>
      </c>
      <c r="U6398" s="13">
        <v>1</v>
      </c>
      <c r="V6398" s="16">
        <v>0</v>
      </c>
      <c r="W6398" s="16" t="str">
        <f t="shared" si="99"/>
        <v>PN82165-00-004</v>
      </c>
      <c r="Z6398" s="17" t="s">
        <v>33</v>
      </c>
      <c r="AA6398" s="17" t="s">
        <v>22</v>
      </c>
      <c r="AB6398" s="17" t="s">
        <v>22</v>
      </c>
      <c r="AC6398" s="17" t="s">
        <v>22</v>
      </c>
      <c r="AD6398" s="17" t="s">
        <v>22</v>
      </c>
      <c r="AE6398" s="17" t="s">
        <v>22</v>
      </c>
      <c r="AF6398" s="17" t="s">
        <v>22</v>
      </c>
      <c r="AG6398" s="17" t="s">
        <v>22</v>
      </c>
      <c r="AJ6398" s="17" t="s">
        <v>22</v>
      </c>
      <c r="AK6398" s="17" t="s">
        <v>22</v>
      </c>
      <c r="AO6398" s="17" t="s">
        <v>22</v>
      </c>
      <c r="AP6398" s="18" t="s">
        <v>22</v>
      </c>
      <c r="AQ6398" s="17" t="s">
        <v>22</v>
      </c>
      <c r="AR6398" s="17" t="s">
        <v>22</v>
      </c>
      <c r="AS6398" s="17" t="s">
        <v>22</v>
      </c>
      <c r="AT6398" s="17" t="s">
        <v>22</v>
      </c>
      <c r="AU6398" s="17" t="s">
        <v>22</v>
      </c>
      <c r="AV6398" s="17" t="s">
        <v>22</v>
      </c>
      <c r="AW6398" s="17" t="s">
        <v>22</v>
      </c>
      <c r="AX6398" s="17" t="s">
        <v>22</v>
      </c>
      <c r="AY6398" s="17" t="s">
        <v>22</v>
      </c>
      <c r="AZ6398" s="17" t="s">
        <v>22</v>
      </c>
      <c r="BA6398" s="17" t="s">
        <v>22</v>
      </c>
      <c r="BD6398" s="17" t="s">
        <v>22</v>
      </c>
      <c r="BE6398" s="17" t="s">
        <v>22</v>
      </c>
      <c r="BF6398" s="17" t="s">
        <v>22</v>
      </c>
      <c r="BG6398" s="18" t="s">
        <v>22</v>
      </c>
      <c r="BH6398" s="3" t="s">
        <v>22</v>
      </c>
      <c r="BI6398" s="3" t="s">
        <v>22</v>
      </c>
      <c r="BK6398" s="3" t="s">
        <v>22</v>
      </c>
      <c r="BL6398" s="17" t="s">
        <v>22</v>
      </c>
      <c r="BM6398" s="19" t="s">
        <v>22</v>
      </c>
      <c r="BN6398" s="19">
        <f>P6398*R6398</f>
        <v>0</v>
      </c>
      <c r="BO6398" s="19" t="str">
        <f>IF(AND(BN6398&gt;120000, P6398&gt;25, X6398&lt;&gt;"WAVE 0"), "yes", "no")</f>
        <v>no</v>
      </c>
      <c r="BP6398" s="17" t="s">
        <v>22</v>
      </c>
    </row>
    <row r="6399" spans="1:68" x14ac:dyDescent="0.25">
      <c r="A6399" s="11" t="s">
        <v>12273</v>
      </c>
      <c r="B6399" s="12" t="s">
        <v>12274</v>
      </c>
      <c r="C6399" s="13" t="s">
        <v>14</v>
      </c>
      <c r="D6399" s="12" t="s">
        <v>3514</v>
      </c>
      <c r="E6399" s="13" t="s">
        <v>3515</v>
      </c>
      <c r="F6399" s="12">
        <v>2019</v>
      </c>
      <c r="G6399" s="13" t="s">
        <v>221</v>
      </c>
      <c r="H6399" s="12" t="s">
        <v>28</v>
      </c>
      <c r="I6399" s="13" t="s">
        <v>18</v>
      </c>
      <c r="J6399" s="12" t="s">
        <v>311</v>
      </c>
      <c r="K6399" s="13" t="s">
        <v>312</v>
      </c>
      <c r="L6399" s="12" t="s">
        <v>313</v>
      </c>
      <c r="M6399" s="13" t="s">
        <v>314</v>
      </c>
      <c r="N6399" s="2" t="s">
        <v>19</v>
      </c>
      <c r="O6399" s="13" t="s">
        <v>20</v>
      </c>
      <c r="P6399" s="14">
        <v>1560.9</v>
      </c>
      <c r="Q6399" s="14">
        <v>3121.8</v>
      </c>
      <c r="R6399" s="13">
        <v>0</v>
      </c>
      <c r="S6399" s="15">
        <v>1</v>
      </c>
      <c r="T6399" s="13">
        <v>1</v>
      </c>
      <c r="U6399" s="13">
        <v>0</v>
      </c>
      <c r="V6399" s="16">
        <v>0</v>
      </c>
      <c r="W6399" s="16" t="str">
        <f t="shared" si="99"/>
        <v>PN82165-00-005</v>
      </c>
      <c r="Z6399" s="17" t="s">
        <v>33</v>
      </c>
      <c r="AA6399" s="17" t="s">
        <v>22</v>
      </c>
      <c r="AB6399" s="17" t="s">
        <v>22</v>
      </c>
      <c r="AC6399" s="17" t="s">
        <v>22</v>
      </c>
      <c r="AD6399" s="17" t="s">
        <v>22</v>
      </c>
      <c r="AE6399" s="17" t="s">
        <v>22</v>
      </c>
      <c r="AF6399" s="17" t="s">
        <v>22</v>
      </c>
      <c r="AG6399" s="17" t="s">
        <v>22</v>
      </c>
      <c r="AJ6399" s="17" t="s">
        <v>22</v>
      </c>
      <c r="AK6399" s="17" t="s">
        <v>22</v>
      </c>
      <c r="AO6399" s="17" t="s">
        <v>22</v>
      </c>
      <c r="AP6399" s="18" t="s">
        <v>22</v>
      </c>
      <c r="AQ6399" s="17" t="s">
        <v>22</v>
      </c>
      <c r="AR6399" s="17" t="s">
        <v>22</v>
      </c>
      <c r="AS6399" s="17" t="s">
        <v>22</v>
      </c>
      <c r="AT6399" s="17" t="s">
        <v>22</v>
      </c>
      <c r="AU6399" s="17" t="s">
        <v>22</v>
      </c>
      <c r="AV6399" s="17" t="s">
        <v>22</v>
      </c>
      <c r="AW6399" s="17" t="s">
        <v>22</v>
      </c>
      <c r="AX6399" s="17" t="s">
        <v>22</v>
      </c>
      <c r="AY6399" s="17" t="s">
        <v>22</v>
      </c>
      <c r="AZ6399" s="17" t="s">
        <v>22</v>
      </c>
      <c r="BA6399" s="17" t="s">
        <v>22</v>
      </c>
      <c r="BD6399" s="17" t="s">
        <v>22</v>
      </c>
      <c r="BE6399" s="17" t="s">
        <v>22</v>
      </c>
      <c r="BF6399" s="17" t="s">
        <v>22</v>
      </c>
      <c r="BG6399" s="18" t="s">
        <v>22</v>
      </c>
      <c r="BH6399" s="3" t="s">
        <v>22</v>
      </c>
      <c r="BI6399" s="3" t="s">
        <v>22</v>
      </c>
      <c r="BK6399" s="3" t="s">
        <v>22</v>
      </c>
      <c r="BL6399" s="17" t="s">
        <v>22</v>
      </c>
      <c r="BM6399" s="19" t="s">
        <v>22</v>
      </c>
      <c r="BN6399" s="19">
        <f>P6399*R6399</f>
        <v>0</v>
      </c>
      <c r="BO6399" s="19" t="str">
        <f>IF(AND(BN6399&gt;120000, P6399&gt;25, X6399&lt;&gt;"WAVE 0"), "yes", "no")</f>
        <v>no</v>
      </c>
      <c r="BP6399" s="17" t="s">
        <v>22</v>
      </c>
    </row>
    <row r="6400" spans="1:68" x14ac:dyDescent="0.25">
      <c r="A6400" s="11" t="s">
        <v>12275</v>
      </c>
      <c r="B6400" s="12" t="s">
        <v>12271</v>
      </c>
      <c r="C6400" s="13" t="s">
        <v>14</v>
      </c>
      <c r="D6400" s="12" t="s">
        <v>3514</v>
      </c>
      <c r="E6400" s="13" t="s">
        <v>3515</v>
      </c>
      <c r="F6400" s="12">
        <v>2019</v>
      </c>
      <c r="G6400" s="13" t="s">
        <v>221</v>
      </c>
      <c r="H6400" s="12" t="s">
        <v>28</v>
      </c>
      <c r="I6400" s="13" t="s">
        <v>18</v>
      </c>
      <c r="J6400" s="12" t="s">
        <v>8803</v>
      </c>
      <c r="K6400" s="13" t="s">
        <v>8804</v>
      </c>
      <c r="L6400" s="12" t="s">
        <v>313</v>
      </c>
      <c r="M6400" s="13" t="s">
        <v>314</v>
      </c>
      <c r="N6400" s="2" t="s">
        <v>19</v>
      </c>
      <c r="O6400" s="13" t="s">
        <v>20</v>
      </c>
      <c r="P6400" s="14">
        <v>4729.4757</v>
      </c>
      <c r="Q6400" s="14">
        <v>136801.31</v>
      </c>
      <c r="R6400" s="13">
        <v>0</v>
      </c>
      <c r="S6400" s="15">
        <v>0.66666666666666663</v>
      </c>
      <c r="T6400" s="13">
        <v>1</v>
      </c>
      <c r="U6400" s="13">
        <v>1</v>
      </c>
      <c r="V6400" s="16">
        <v>0</v>
      </c>
      <c r="W6400" s="16" t="str">
        <f t="shared" si="99"/>
        <v>PN82165-10-005</v>
      </c>
      <c r="Z6400" s="17" t="s">
        <v>33</v>
      </c>
      <c r="AA6400" s="17" t="s">
        <v>22</v>
      </c>
      <c r="AB6400" s="17" t="s">
        <v>22</v>
      </c>
      <c r="AC6400" s="17" t="s">
        <v>22</v>
      </c>
      <c r="AD6400" s="17" t="s">
        <v>22</v>
      </c>
      <c r="AE6400" s="17" t="s">
        <v>22</v>
      </c>
      <c r="AF6400" s="17" t="s">
        <v>22</v>
      </c>
      <c r="AG6400" s="17" t="s">
        <v>22</v>
      </c>
      <c r="AJ6400" s="17" t="s">
        <v>22</v>
      </c>
      <c r="AK6400" s="17" t="s">
        <v>22</v>
      </c>
      <c r="AO6400" s="17" t="s">
        <v>22</v>
      </c>
      <c r="AP6400" s="18" t="s">
        <v>22</v>
      </c>
      <c r="AQ6400" s="17" t="s">
        <v>22</v>
      </c>
      <c r="AR6400" s="17" t="s">
        <v>22</v>
      </c>
      <c r="AS6400" s="17" t="s">
        <v>22</v>
      </c>
      <c r="AT6400" s="17" t="s">
        <v>22</v>
      </c>
      <c r="AU6400" s="17" t="s">
        <v>22</v>
      </c>
      <c r="AV6400" s="17" t="s">
        <v>22</v>
      </c>
      <c r="AW6400" s="17" t="s">
        <v>22</v>
      </c>
      <c r="AX6400" s="17" t="s">
        <v>22</v>
      </c>
      <c r="AY6400" s="17" t="s">
        <v>22</v>
      </c>
      <c r="AZ6400" s="17" t="s">
        <v>22</v>
      </c>
      <c r="BA6400" s="17" t="s">
        <v>22</v>
      </c>
      <c r="BD6400" s="17" t="s">
        <v>22</v>
      </c>
      <c r="BE6400" s="17" t="s">
        <v>22</v>
      </c>
      <c r="BF6400" s="17" t="s">
        <v>22</v>
      </c>
      <c r="BG6400" s="18" t="s">
        <v>22</v>
      </c>
      <c r="BH6400" s="3" t="s">
        <v>22</v>
      </c>
      <c r="BI6400" s="3" t="s">
        <v>22</v>
      </c>
      <c r="BK6400" s="3" t="s">
        <v>22</v>
      </c>
      <c r="BL6400" s="17" t="s">
        <v>22</v>
      </c>
      <c r="BM6400" s="19" t="s">
        <v>22</v>
      </c>
      <c r="BN6400" s="19">
        <f>P6400*R6400</f>
        <v>0</v>
      </c>
      <c r="BO6400" s="19" t="str">
        <f>IF(AND(BN6400&gt;120000, P6400&gt;25, X6400&lt;&gt;"WAVE 0"), "yes", "no")</f>
        <v>no</v>
      </c>
      <c r="BP6400" s="17" t="s">
        <v>22</v>
      </c>
    </row>
    <row r="6401" spans="1:68" x14ac:dyDescent="0.25">
      <c r="A6401" s="11" t="s">
        <v>12276</v>
      </c>
      <c r="B6401" s="12" t="s">
        <v>12277</v>
      </c>
      <c r="C6401" s="13" t="s">
        <v>14</v>
      </c>
      <c r="D6401" s="12" t="s">
        <v>3514</v>
      </c>
      <c r="E6401" s="13" t="s">
        <v>3515</v>
      </c>
      <c r="F6401" s="12">
        <v>2019</v>
      </c>
      <c r="G6401" s="13" t="s">
        <v>221</v>
      </c>
      <c r="H6401" s="12" t="s">
        <v>28</v>
      </c>
      <c r="I6401" s="13" t="s">
        <v>18</v>
      </c>
      <c r="J6401" s="12" t="s">
        <v>8803</v>
      </c>
      <c r="K6401" s="13" t="s">
        <v>8804</v>
      </c>
      <c r="L6401" s="12" t="s">
        <v>313</v>
      </c>
      <c r="M6401" s="13" t="s">
        <v>314</v>
      </c>
      <c r="N6401" s="2" t="s">
        <v>19</v>
      </c>
      <c r="O6401" s="13" t="s">
        <v>20</v>
      </c>
      <c r="P6401" s="14">
        <v>3258.9749999999999</v>
      </c>
      <c r="Q6401" s="14">
        <v>4551.24</v>
      </c>
      <c r="R6401" s="13">
        <v>0</v>
      </c>
      <c r="S6401" s="15">
        <v>0.5</v>
      </c>
      <c r="T6401" s="13">
        <v>1</v>
      </c>
      <c r="U6401" s="13">
        <v>1</v>
      </c>
      <c r="V6401" s="16">
        <v>0</v>
      </c>
      <c r="W6401" s="16" t="str">
        <f t="shared" si="99"/>
        <v>PN82165-17-005</v>
      </c>
      <c r="Z6401" s="17" t="s">
        <v>33</v>
      </c>
      <c r="AA6401" s="17" t="s">
        <v>22</v>
      </c>
      <c r="AB6401" s="17" t="s">
        <v>22</v>
      </c>
      <c r="AC6401" s="17" t="s">
        <v>22</v>
      </c>
      <c r="AD6401" s="17" t="s">
        <v>22</v>
      </c>
      <c r="AE6401" s="17" t="s">
        <v>22</v>
      </c>
      <c r="AF6401" s="17" t="s">
        <v>22</v>
      </c>
      <c r="AG6401" s="17" t="s">
        <v>22</v>
      </c>
      <c r="AJ6401" s="17" t="s">
        <v>22</v>
      </c>
      <c r="AK6401" s="17" t="s">
        <v>22</v>
      </c>
      <c r="AO6401" s="17" t="s">
        <v>22</v>
      </c>
      <c r="AP6401" s="18" t="s">
        <v>22</v>
      </c>
      <c r="AQ6401" s="17" t="s">
        <v>22</v>
      </c>
      <c r="AR6401" s="17" t="s">
        <v>22</v>
      </c>
      <c r="AS6401" s="17" t="s">
        <v>22</v>
      </c>
      <c r="AT6401" s="17" t="s">
        <v>22</v>
      </c>
      <c r="AU6401" s="17" t="s">
        <v>22</v>
      </c>
      <c r="AV6401" s="17" t="s">
        <v>22</v>
      </c>
      <c r="AW6401" s="17" t="s">
        <v>22</v>
      </c>
      <c r="AX6401" s="17" t="s">
        <v>22</v>
      </c>
      <c r="AY6401" s="17" t="s">
        <v>22</v>
      </c>
      <c r="AZ6401" s="17" t="s">
        <v>22</v>
      </c>
      <c r="BA6401" s="17" t="s">
        <v>22</v>
      </c>
      <c r="BD6401" s="17" t="s">
        <v>22</v>
      </c>
      <c r="BE6401" s="17" t="s">
        <v>22</v>
      </c>
      <c r="BF6401" s="17" t="s">
        <v>22</v>
      </c>
      <c r="BG6401" s="18" t="s">
        <v>22</v>
      </c>
      <c r="BH6401" s="3" t="s">
        <v>22</v>
      </c>
      <c r="BI6401" s="3" t="s">
        <v>22</v>
      </c>
      <c r="BK6401" s="3" t="s">
        <v>22</v>
      </c>
      <c r="BL6401" s="17" t="s">
        <v>22</v>
      </c>
      <c r="BM6401" s="19" t="s">
        <v>22</v>
      </c>
      <c r="BN6401" s="19">
        <f>P6401*R6401</f>
        <v>0</v>
      </c>
      <c r="BO6401" s="19" t="str">
        <f>IF(AND(BN6401&gt;120000, P6401&gt;25, X6401&lt;&gt;"WAVE 0"), "yes", "no")</f>
        <v>no</v>
      </c>
      <c r="BP6401" s="17" t="s">
        <v>22</v>
      </c>
    </row>
    <row r="6402" spans="1:68" x14ac:dyDescent="0.25">
      <c r="A6402" s="11" t="s">
        <v>12278</v>
      </c>
      <c r="B6402" s="12" t="s">
        <v>12279</v>
      </c>
      <c r="C6402" s="13" t="s">
        <v>14</v>
      </c>
      <c r="D6402" s="12" t="s">
        <v>3514</v>
      </c>
      <c r="E6402" s="13" t="s">
        <v>3515</v>
      </c>
      <c r="F6402" s="12">
        <v>2019</v>
      </c>
      <c r="G6402" s="13" t="s">
        <v>221</v>
      </c>
      <c r="H6402" s="12" t="s">
        <v>28</v>
      </c>
      <c r="I6402" s="13" t="s">
        <v>18</v>
      </c>
      <c r="J6402" s="12" t="s">
        <v>8803</v>
      </c>
      <c r="K6402" s="13" t="s">
        <v>8804</v>
      </c>
      <c r="L6402" s="12" t="s">
        <v>313</v>
      </c>
      <c r="M6402" s="13" t="s">
        <v>314</v>
      </c>
      <c r="N6402" s="2" t="s">
        <v>19</v>
      </c>
      <c r="O6402" s="13" t="s">
        <v>20</v>
      </c>
      <c r="P6402" s="14">
        <v>7050.3643000000002</v>
      </c>
      <c r="Q6402" s="14">
        <v>260617.83</v>
      </c>
      <c r="R6402" s="13">
        <v>0</v>
      </c>
      <c r="S6402" s="15">
        <v>0.71875</v>
      </c>
      <c r="T6402" s="13">
        <v>1</v>
      </c>
      <c r="U6402" s="13">
        <v>1</v>
      </c>
      <c r="V6402" s="16">
        <v>27027.02702702703</v>
      </c>
      <c r="W6402" s="16" t="str">
        <f t="shared" ref="W6402:W6465" si="100">"PN"&amp;A6402</f>
        <v>PN82165-18-005</v>
      </c>
      <c r="Z6402" s="17" t="s">
        <v>33</v>
      </c>
      <c r="AA6402" s="17" t="s">
        <v>22</v>
      </c>
      <c r="AB6402" s="17" t="s">
        <v>22</v>
      </c>
      <c r="AC6402" s="17" t="s">
        <v>22</v>
      </c>
      <c r="AD6402" s="17" t="s">
        <v>22</v>
      </c>
      <c r="AE6402" s="17" t="s">
        <v>22</v>
      </c>
      <c r="AF6402" s="17" t="s">
        <v>22</v>
      </c>
      <c r="AG6402" s="17" t="s">
        <v>22</v>
      </c>
      <c r="AJ6402" s="17" t="s">
        <v>22</v>
      </c>
      <c r="AK6402" s="17" t="s">
        <v>22</v>
      </c>
      <c r="AO6402" s="17" t="s">
        <v>22</v>
      </c>
      <c r="AP6402" s="18" t="s">
        <v>22</v>
      </c>
      <c r="AQ6402" s="17" t="s">
        <v>22</v>
      </c>
      <c r="AR6402" s="17" t="s">
        <v>22</v>
      </c>
      <c r="AS6402" s="17" t="s">
        <v>22</v>
      </c>
      <c r="AT6402" s="17" t="s">
        <v>22</v>
      </c>
      <c r="AU6402" s="17" t="s">
        <v>22</v>
      </c>
      <c r="AV6402" s="17" t="s">
        <v>22</v>
      </c>
      <c r="AW6402" s="17" t="s">
        <v>22</v>
      </c>
      <c r="AX6402" s="17" t="s">
        <v>22</v>
      </c>
      <c r="AY6402" s="17" t="s">
        <v>22</v>
      </c>
      <c r="AZ6402" s="17" t="s">
        <v>22</v>
      </c>
      <c r="BA6402" s="17" t="s">
        <v>22</v>
      </c>
      <c r="BD6402" s="17" t="s">
        <v>22</v>
      </c>
      <c r="BE6402" s="17" t="s">
        <v>22</v>
      </c>
      <c r="BF6402" s="17" t="s">
        <v>22</v>
      </c>
      <c r="BG6402" s="18" t="s">
        <v>22</v>
      </c>
      <c r="BH6402" s="3" t="s">
        <v>22</v>
      </c>
      <c r="BI6402" s="3" t="s">
        <v>22</v>
      </c>
      <c r="BK6402" s="3" t="s">
        <v>22</v>
      </c>
      <c r="BL6402" s="17" t="s">
        <v>22</v>
      </c>
      <c r="BM6402" s="19" t="s">
        <v>22</v>
      </c>
      <c r="BN6402" s="19">
        <f>P6402*R6402</f>
        <v>0</v>
      </c>
      <c r="BO6402" s="19" t="str">
        <f>IF(AND(BN6402&gt;120000, P6402&gt;25, X6402&lt;&gt;"WAVE 0"), "yes", "no")</f>
        <v>no</v>
      </c>
      <c r="BP6402" s="17" t="s">
        <v>22</v>
      </c>
    </row>
    <row r="6403" spans="1:68" x14ac:dyDescent="0.25">
      <c r="A6403" s="11" t="s">
        <v>12280</v>
      </c>
      <c r="B6403" s="12" t="s">
        <v>12271</v>
      </c>
      <c r="C6403" s="13" t="s">
        <v>14</v>
      </c>
      <c r="D6403" s="12" t="s">
        <v>3514</v>
      </c>
      <c r="E6403" s="13" t="s">
        <v>3515</v>
      </c>
      <c r="F6403" s="12">
        <v>2019</v>
      </c>
      <c r="G6403" s="13" t="s">
        <v>221</v>
      </c>
      <c r="H6403" s="12" t="s">
        <v>18</v>
      </c>
      <c r="I6403" s="13" t="s">
        <v>18</v>
      </c>
      <c r="J6403" s="12" t="s">
        <v>18</v>
      </c>
      <c r="K6403" s="13" t="s">
        <v>18</v>
      </c>
      <c r="L6403" s="12" t="s">
        <v>18</v>
      </c>
      <c r="M6403" s="13" t="s">
        <v>18</v>
      </c>
      <c r="N6403" s="2" t="s">
        <v>19</v>
      </c>
      <c r="O6403" s="13" t="s">
        <v>20</v>
      </c>
      <c r="P6403" s="14"/>
      <c r="Q6403" s="14"/>
      <c r="R6403" s="13">
        <v>0</v>
      </c>
      <c r="S6403" s="15"/>
      <c r="T6403" s="13">
        <v>1</v>
      </c>
      <c r="U6403" s="13"/>
      <c r="V6403" s="16"/>
      <c r="W6403" s="16" t="str">
        <f t="shared" si="100"/>
        <v>PN82165-18-NVIS</v>
      </c>
      <c r="Z6403" s="17" t="s">
        <v>33</v>
      </c>
      <c r="AA6403" s="17" t="s">
        <v>22</v>
      </c>
      <c r="AB6403" s="17" t="s">
        <v>22</v>
      </c>
      <c r="AC6403" s="17" t="s">
        <v>22</v>
      </c>
      <c r="AD6403" s="17" t="s">
        <v>22</v>
      </c>
      <c r="AE6403" s="17" t="s">
        <v>22</v>
      </c>
      <c r="AF6403" s="17" t="s">
        <v>22</v>
      </c>
      <c r="AG6403" s="17" t="s">
        <v>22</v>
      </c>
      <c r="AJ6403" s="17" t="s">
        <v>22</v>
      </c>
      <c r="AK6403" s="17" t="s">
        <v>22</v>
      </c>
      <c r="AO6403" s="17" t="s">
        <v>22</v>
      </c>
      <c r="AP6403" s="18" t="s">
        <v>22</v>
      </c>
      <c r="AQ6403" s="17" t="s">
        <v>22</v>
      </c>
      <c r="AR6403" s="17" t="s">
        <v>22</v>
      </c>
      <c r="AS6403" s="17" t="s">
        <v>22</v>
      </c>
      <c r="AT6403" s="17" t="s">
        <v>22</v>
      </c>
      <c r="AU6403" s="17" t="s">
        <v>22</v>
      </c>
      <c r="AV6403" s="17" t="s">
        <v>22</v>
      </c>
      <c r="AW6403" s="17" t="s">
        <v>22</v>
      </c>
      <c r="AX6403" s="17" t="s">
        <v>22</v>
      </c>
      <c r="AY6403" s="17" t="s">
        <v>22</v>
      </c>
      <c r="AZ6403" s="17" t="s">
        <v>22</v>
      </c>
      <c r="BA6403" s="17" t="s">
        <v>22</v>
      </c>
      <c r="BD6403" s="17" t="s">
        <v>22</v>
      </c>
      <c r="BE6403" s="17" t="s">
        <v>22</v>
      </c>
      <c r="BF6403" s="17" t="s">
        <v>22</v>
      </c>
      <c r="BG6403" s="18" t="s">
        <v>22</v>
      </c>
      <c r="BH6403" s="3" t="s">
        <v>22</v>
      </c>
      <c r="BI6403" s="3" t="s">
        <v>22</v>
      </c>
      <c r="BK6403" s="3" t="s">
        <v>22</v>
      </c>
      <c r="BL6403" s="17" t="s">
        <v>22</v>
      </c>
      <c r="BM6403" s="19" t="s">
        <v>22</v>
      </c>
      <c r="BN6403" s="19">
        <f>P6403*R6403</f>
        <v>0</v>
      </c>
      <c r="BO6403" s="19" t="str">
        <f>IF(AND(BN6403&gt;120000, P6403&gt;25, X6403&lt;&gt;"WAVE 0"), "yes", "no")</f>
        <v>no</v>
      </c>
      <c r="BP6403" s="17" t="s">
        <v>22</v>
      </c>
    </row>
    <row r="6404" spans="1:68" x14ac:dyDescent="0.25">
      <c r="A6404" s="11" t="s">
        <v>12281</v>
      </c>
      <c r="B6404" s="12" t="s">
        <v>12282</v>
      </c>
      <c r="C6404" s="13" t="s">
        <v>14</v>
      </c>
      <c r="D6404" s="12" t="s">
        <v>3514</v>
      </c>
      <c r="E6404" s="13" t="s">
        <v>3515</v>
      </c>
      <c r="F6404" s="12">
        <v>2019</v>
      </c>
      <c r="G6404" s="13" t="s">
        <v>221</v>
      </c>
      <c r="H6404" s="12" t="s">
        <v>28</v>
      </c>
      <c r="I6404" s="13" t="s">
        <v>18</v>
      </c>
      <c r="J6404" s="12" t="s">
        <v>311</v>
      </c>
      <c r="K6404" s="13" t="s">
        <v>312</v>
      </c>
      <c r="L6404" s="12" t="s">
        <v>313</v>
      </c>
      <c r="M6404" s="13" t="s">
        <v>314</v>
      </c>
      <c r="N6404" s="2" t="s">
        <v>19</v>
      </c>
      <c r="O6404" s="13" t="s">
        <v>20</v>
      </c>
      <c r="P6404" s="14">
        <v>1514.9</v>
      </c>
      <c r="Q6404" s="14">
        <v>3029.8</v>
      </c>
      <c r="R6404" s="13">
        <v>0</v>
      </c>
      <c r="S6404" s="15">
        <v>0</v>
      </c>
      <c r="T6404" s="13">
        <v>1</v>
      </c>
      <c r="U6404" s="13">
        <v>0</v>
      </c>
      <c r="V6404" s="16">
        <v>0</v>
      </c>
      <c r="W6404" s="16" t="str">
        <f t="shared" si="100"/>
        <v>PN82165-20</v>
      </c>
      <c r="Z6404" s="17" t="s">
        <v>33</v>
      </c>
      <c r="AA6404" s="17" t="s">
        <v>22</v>
      </c>
      <c r="AB6404" s="17" t="s">
        <v>22</v>
      </c>
      <c r="AC6404" s="17" t="s">
        <v>22</v>
      </c>
      <c r="AD6404" s="17" t="s">
        <v>22</v>
      </c>
      <c r="AE6404" s="17" t="s">
        <v>22</v>
      </c>
      <c r="AF6404" s="17" t="s">
        <v>22</v>
      </c>
      <c r="AG6404" s="17" t="s">
        <v>22</v>
      </c>
      <c r="AJ6404" s="17" t="s">
        <v>22</v>
      </c>
      <c r="AK6404" s="17" t="s">
        <v>22</v>
      </c>
      <c r="AO6404" s="17" t="s">
        <v>22</v>
      </c>
      <c r="AP6404" s="18" t="s">
        <v>22</v>
      </c>
      <c r="AQ6404" s="17" t="s">
        <v>22</v>
      </c>
      <c r="AR6404" s="17" t="s">
        <v>22</v>
      </c>
      <c r="AS6404" s="17" t="s">
        <v>22</v>
      </c>
      <c r="AT6404" s="17" t="s">
        <v>22</v>
      </c>
      <c r="AU6404" s="17" t="s">
        <v>22</v>
      </c>
      <c r="AV6404" s="17" t="s">
        <v>22</v>
      </c>
      <c r="AW6404" s="17" t="s">
        <v>22</v>
      </c>
      <c r="AX6404" s="17" t="s">
        <v>22</v>
      </c>
      <c r="AY6404" s="17" t="s">
        <v>22</v>
      </c>
      <c r="AZ6404" s="17" t="s">
        <v>22</v>
      </c>
      <c r="BA6404" s="17" t="s">
        <v>22</v>
      </c>
      <c r="BD6404" s="17" t="s">
        <v>22</v>
      </c>
      <c r="BE6404" s="17" t="s">
        <v>22</v>
      </c>
      <c r="BF6404" s="17" t="s">
        <v>22</v>
      </c>
      <c r="BG6404" s="18" t="s">
        <v>22</v>
      </c>
      <c r="BH6404" s="3" t="s">
        <v>22</v>
      </c>
      <c r="BI6404" s="3" t="s">
        <v>22</v>
      </c>
      <c r="BK6404" s="3" t="s">
        <v>22</v>
      </c>
      <c r="BL6404" s="17" t="s">
        <v>22</v>
      </c>
      <c r="BM6404" s="19" t="s">
        <v>22</v>
      </c>
      <c r="BN6404" s="19">
        <f>P6404*R6404</f>
        <v>0</v>
      </c>
      <c r="BO6404" s="19" t="str">
        <f>IF(AND(BN6404&gt;120000, P6404&gt;25, X6404&lt;&gt;"WAVE 0"), "yes", "no")</f>
        <v>no</v>
      </c>
      <c r="BP6404" s="17" t="s">
        <v>22</v>
      </c>
    </row>
    <row r="6405" spans="1:68" x14ac:dyDescent="0.25">
      <c r="A6405" s="11" t="s">
        <v>12283</v>
      </c>
      <c r="B6405" s="12" t="s">
        <v>12284</v>
      </c>
      <c r="C6405" s="13" t="s">
        <v>14</v>
      </c>
      <c r="D6405" s="12" t="s">
        <v>3514</v>
      </c>
      <c r="E6405" s="13" t="s">
        <v>3515</v>
      </c>
      <c r="F6405" s="12">
        <v>2019</v>
      </c>
      <c r="G6405" s="13" t="s">
        <v>221</v>
      </c>
      <c r="H6405" s="12" t="s">
        <v>28</v>
      </c>
      <c r="I6405" s="13" t="s">
        <v>51</v>
      </c>
      <c r="J6405" s="12" t="s">
        <v>8803</v>
      </c>
      <c r="K6405" s="13" t="s">
        <v>8804</v>
      </c>
      <c r="L6405" s="12" t="s">
        <v>313</v>
      </c>
      <c r="M6405" s="13" t="s">
        <v>314</v>
      </c>
      <c r="N6405" s="2" t="s">
        <v>19</v>
      </c>
      <c r="O6405" s="13" t="s">
        <v>20</v>
      </c>
      <c r="P6405" s="14">
        <v>11108.811400000001</v>
      </c>
      <c r="Q6405" s="14">
        <v>798994.41999999993</v>
      </c>
      <c r="R6405" s="13">
        <v>0</v>
      </c>
      <c r="S6405" s="15">
        <v>0.34920634920634919</v>
      </c>
      <c r="T6405" s="13">
        <v>1</v>
      </c>
      <c r="U6405" s="13">
        <v>1</v>
      </c>
      <c r="V6405" s="16">
        <v>0</v>
      </c>
      <c r="W6405" s="16" t="str">
        <f t="shared" si="100"/>
        <v>PN82165-22</v>
      </c>
      <c r="Z6405" s="17" t="s">
        <v>33</v>
      </c>
      <c r="AA6405" s="17" t="s">
        <v>22</v>
      </c>
      <c r="AB6405" s="17" t="s">
        <v>22</v>
      </c>
      <c r="AC6405" s="17" t="s">
        <v>22</v>
      </c>
      <c r="AD6405" s="17" t="s">
        <v>22</v>
      </c>
      <c r="AE6405" s="17" t="s">
        <v>22</v>
      </c>
      <c r="AF6405" s="17" t="s">
        <v>22</v>
      </c>
      <c r="AG6405" s="17" t="s">
        <v>22</v>
      </c>
      <c r="AJ6405" s="17" t="s">
        <v>22</v>
      </c>
      <c r="AK6405" s="17" t="s">
        <v>22</v>
      </c>
      <c r="AO6405" s="17" t="s">
        <v>22</v>
      </c>
      <c r="AP6405" s="18" t="s">
        <v>22</v>
      </c>
      <c r="AQ6405" s="17" t="s">
        <v>22</v>
      </c>
      <c r="AR6405" s="17" t="s">
        <v>22</v>
      </c>
      <c r="AS6405" s="17" t="s">
        <v>22</v>
      </c>
      <c r="AT6405" s="17" t="s">
        <v>22</v>
      </c>
      <c r="AU6405" s="17" t="s">
        <v>22</v>
      </c>
      <c r="AV6405" s="17" t="s">
        <v>22</v>
      </c>
      <c r="AW6405" s="17" t="s">
        <v>22</v>
      </c>
      <c r="AX6405" s="17" t="s">
        <v>22</v>
      </c>
      <c r="AY6405" s="17" t="s">
        <v>22</v>
      </c>
      <c r="AZ6405" s="17" t="s">
        <v>22</v>
      </c>
      <c r="BA6405" s="17" t="s">
        <v>22</v>
      </c>
      <c r="BD6405" s="17" t="s">
        <v>22</v>
      </c>
      <c r="BE6405" s="17" t="s">
        <v>22</v>
      </c>
      <c r="BF6405" s="17" t="s">
        <v>22</v>
      </c>
      <c r="BG6405" s="18" t="s">
        <v>22</v>
      </c>
      <c r="BH6405" s="3" t="s">
        <v>22</v>
      </c>
      <c r="BI6405" s="3" t="s">
        <v>22</v>
      </c>
      <c r="BK6405" s="3" t="s">
        <v>22</v>
      </c>
      <c r="BL6405" s="17" t="s">
        <v>22</v>
      </c>
      <c r="BM6405" s="19" t="s">
        <v>22</v>
      </c>
      <c r="BN6405" s="19">
        <f>P6405*R6405</f>
        <v>0</v>
      </c>
      <c r="BO6405" s="19" t="str">
        <f>IF(AND(BN6405&gt;120000, P6405&gt;25, X6405&lt;&gt;"WAVE 0"), "yes", "no")</f>
        <v>no</v>
      </c>
      <c r="BP6405" s="17" t="s">
        <v>22</v>
      </c>
    </row>
    <row r="6406" spans="1:68" x14ac:dyDescent="0.25">
      <c r="A6406" s="11" t="s">
        <v>12285</v>
      </c>
      <c r="B6406" s="12" t="s">
        <v>3640</v>
      </c>
      <c r="C6406" s="13" t="s">
        <v>14</v>
      </c>
      <c r="D6406" s="12" t="s">
        <v>328</v>
      </c>
      <c r="E6406" s="13" t="s">
        <v>329</v>
      </c>
      <c r="F6406" s="12">
        <v>2020</v>
      </c>
      <c r="G6406" s="13" t="s">
        <v>207</v>
      </c>
      <c r="H6406" s="12" t="s">
        <v>18</v>
      </c>
      <c r="I6406" s="13" t="s">
        <v>18</v>
      </c>
      <c r="J6406" s="12" t="s">
        <v>18</v>
      </c>
      <c r="K6406" s="13" t="s">
        <v>18</v>
      </c>
      <c r="L6406" s="12" t="s">
        <v>18</v>
      </c>
      <c r="M6406" s="13" t="s">
        <v>18</v>
      </c>
      <c r="N6406" s="2" t="s">
        <v>194</v>
      </c>
      <c r="O6406" s="13" t="s">
        <v>335</v>
      </c>
      <c r="P6406" s="14">
        <v>7.9141000000000004</v>
      </c>
      <c r="Q6406" s="14">
        <v>1715.81</v>
      </c>
      <c r="R6406" s="13"/>
      <c r="S6406" s="15"/>
      <c r="T6406" s="13">
        <v>1</v>
      </c>
      <c r="U6406" s="13"/>
      <c r="V6406" s="16">
        <v>0</v>
      </c>
      <c r="W6406" s="16" t="str">
        <f t="shared" si="100"/>
        <v>PN822638</v>
      </c>
      <c r="AA6406" s="17" t="s">
        <v>22</v>
      </c>
      <c r="AB6406" s="17" t="s">
        <v>22</v>
      </c>
      <c r="AC6406" s="17" t="s">
        <v>22</v>
      </c>
      <c r="AD6406" s="17" t="s">
        <v>22</v>
      </c>
      <c r="AE6406" s="17" t="s">
        <v>22</v>
      </c>
      <c r="AF6406" s="17" t="s">
        <v>22</v>
      </c>
      <c r="AG6406" s="17" t="s">
        <v>22</v>
      </c>
      <c r="AJ6406" s="17" t="s">
        <v>22</v>
      </c>
      <c r="AK6406" s="17" t="s">
        <v>22</v>
      </c>
      <c r="AO6406" s="17" t="s">
        <v>22</v>
      </c>
      <c r="AP6406" s="18" t="s">
        <v>22</v>
      </c>
      <c r="AQ6406" s="17" t="s">
        <v>22</v>
      </c>
      <c r="AR6406" s="17" t="s">
        <v>22</v>
      </c>
      <c r="AS6406" s="17" t="s">
        <v>22</v>
      </c>
      <c r="AT6406" s="17" t="s">
        <v>22</v>
      </c>
      <c r="AU6406" s="17" t="s">
        <v>22</v>
      </c>
      <c r="AV6406" s="17" t="s">
        <v>22</v>
      </c>
      <c r="AW6406" s="17" t="s">
        <v>22</v>
      </c>
      <c r="AX6406" s="17" t="s">
        <v>22</v>
      </c>
      <c r="AY6406" s="17" t="s">
        <v>22</v>
      </c>
      <c r="AZ6406" s="17" t="s">
        <v>22</v>
      </c>
      <c r="BA6406" s="17" t="s">
        <v>22</v>
      </c>
      <c r="BD6406" s="17" t="s">
        <v>22</v>
      </c>
      <c r="BE6406" s="17" t="s">
        <v>22</v>
      </c>
      <c r="BF6406" s="17" t="s">
        <v>22</v>
      </c>
      <c r="BG6406" s="18" t="s">
        <v>22</v>
      </c>
      <c r="BH6406" s="3" t="s">
        <v>22</v>
      </c>
      <c r="BI6406" s="3" t="s">
        <v>22</v>
      </c>
      <c r="BK6406" s="3" t="s">
        <v>22</v>
      </c>
      <c r="BL6406" s="17" t="s">
        <v>22</v>
      </c>
      <c r="BM6406" s="19" t="s">
        <v>22</v>
      </c>
      <c r="BN6406" s="19">
        <f>P6406*R6406</f>
        <v>0</v>
      </c>
      <c r="BO6406" s="19" t="str">
        <f>IF(AND(BN6406&gt;120000, P6406&gt;25, X6406&lt;&gt;"WAVE 0"), "yes", "no")</f>
        <v>no</v>
      </c>
      <c r="BP6406" s="17" t="s">
        <v>22</v>
      </c>
    </row>
    <row r="6407" spans="1:68" x14ac:dyDescent="0.25">
      <c r="A6407" s="11" t="s">
        <v>12286</v>
      </c>
      <c r="B6407" s="12" t="s">
        <v>12287</v>
      </c>
      <c r="C6407" s="13" t="s">
        <v>14</v>
      </c>
      <c r="D6407" s="12" t="s">
        <v>328</v>
      </c>
      <c r="E6407" s="13" t="s">
        <v>329</v>
      </c>
      <c r="F6407" s="12">
        <v>2020</v>
      </c>
      <c r="G6407" s="13" t="s">
        <v>207</v>
      </c>
      <c r="H6407" s="12" t="s">
        <v>18</v>
      </c>
      <c r="I6407" s="13" t="s">
        <v>18</v>
      </c>
      <c r="J6407" s="12" t="s">
        <v>18</v>
      </c>
      <c r="K6407" s="13" t="s">
        <v>18</v>
      </c>
      <c r="L6407" s="12" t="s">
        <v>18</v>
      </c>
      <c r="M6407" s="13" t="s">
        <v>18</v>
      </c>
      <c r="N6407" s="2" t="s">
        <v>194</v>
      </c>
      <c r="O6407" s="13" t="s">
        <v>335</v>
      </c>
      <c r="P6407" s="14"/>
      <c r="Q6407" s="14"/>
      <c r="R6407" s="13">
        <v>0</v>
      </c>
      <c r="S6407" s="15"/>
      <c r="T6407" s="13">
        <v>1</v>
      </c>
      <c r="U6407" s="13"/>
      <c r="V6407" s="16"/>
      <c r="W6407" s="16" t="str">
        <f t="shared" si="100"/>
        <v>PN8248C050</v>
      </c>
      <c r="AA6407" s="17" t="s">
        <v>22</v>
      </c>
      <c r="AB6407" s="17" t="s">
        <v>22</v>
      </c>
      <c r="AC6407" s="17" t="s">
        <v>22</v>
      </c>
      <c r="AD6407" s="17" t="s">
        <v>22</v>
      </c>
      <c r="AE6407" s="17" t="s">
        <v>22</v>
      </c>
      <c r="AF6407" s="17" t="s">
        <v>22</v>
      </c>
      <c r="AG6407" s="17" t="s">
        <v>22</v>
      </c>
      <c r="AJ6407" s="17" t="s">
        <v>22</v>
      </c>
      <c r="AK6407" s="17" t="s">
        <v>22</v>
      </c>
      <c r="AO6407" s="17" t="s">
        <v>22</v>
      </c>
      <c r="AP6407" s="18" t="s">
        <v>22</v>
      </c>
      <c r="AQ6407" s="17" t="s">
        <v>22</v>
      </c>
      <c r="AR6407" s="17" t="s">
        <v>22</v>
      </c>
      <c r="AS6407" s="17" t="s">
        <v>22</v>
      </c>
      <c r="AT6407" s="17" t="s">
        <v>22</v>
      </c>
      <c r="AU6407" s="17" t="s">
        <v>22</v>
      </c>
      <c r="AV6407" s="17" t="s">
        <v>22</v>
      </c>
      <c r="AW6407" s="17" t="s">
        <v>22</v>
      </c>
      <c r="AX6407" s="17" t="s">
        <v>22</v>
      </c>
      <c r="AY6407" s="17" t="s">
        <v>22</v>
      </c>
      <c r="AZ6407" s="17" t="s">
        <v>22</v>
      </c>
      <c r="BA6407" s="17" t="s">
        <v>22</v>
      </c>
      <c r="BD6407" s="17" t="s">
        <v>22</v>
      </c>
      <c r="BE6407" s="17" t="s">
        <v>22</v>
      </c>
      <c r="BF6407" s="17" t="s">
        <v>22</v>
      </c>
      <c r="BG6407" s="18" t="s">
        <v>22</v>
      </c>
      <c r="BH6407" s="3" t="s">
        <v>22</v>
      </c>
      <c r="BI6407" s="3" t="s">
        <v>22</v>
      </c>
      <c r="BK6407" s="3" t="s">
        <v>22</v>
      </c>
      <c r="BL6407" s="17" t="s">
        <v>22</v>
      </c>
      <c r="BM6407" s="19" t="s">
        <v>22</v>
      </c>
      <c r="BN6407" s="19">
        <f>P6407*R6407</f>
        <v>0</v>
      </c>
      <c r="BO6407" s="19" t="str">
        <f>IF(AND(BN6407&gt;120000, P6407&gt;25, X6407&lt;&gt;"WAVE 0"), "yes", "no")</f>
        <v>no</v>
      </c>
      <c r="BP6407" s="17" t="s">
        <v>22</v>
      </c>
    </row>
    <row r="6408" spans="1:68" x14ac:dyDescent="0.25">
      <c r="A6408" s="11" t="s">
        <v>12288</v>
      </c>
      <c r="B6408" s="12" t="s">
        <v>12289</v>
      </c>
      <c r="C6408" s="13" t="s">
        <v>14</v>
      </c>
      <c r="D6408" s="12" t="s">
        <v>874</v>
      </c>
      <c r="E6408" s="13" t="s">
        <v>875</v>
      </c>
      <c r="F6408" s="12">
        <v>2020</v>
      </c>
      <c r="G6408" s="13" t="s">
        <v>17</v>
      </c>
      <c r="H6408" s="12" t="s">
        <v>18</v>
      </c>
      <c r="I6408" s="13" t="s">
        <v>18</v>
      </c>
      <c r="J6408" s="12" t="s">
        <v>18</v>
      </c>
      <c r="K6408" s="13" t="s">
        <v>18</v>
      </c>
      <c r="L6408" s="12" t="s">
        <v>18</v>
      </c>
      <c r="M6408" s="13" t="s">
        <v>18</v>
      </c>
      <c r="N6408" s="2" t="s">
        <v>19</v>
      </c>
      <c r="O6408" s="13" t="s">
        <v>20</v>
      </c>
      <c r="P6408" s="14"/>
      <c r="Q6408" s="14"/>
      <c r="R6408" s="13">
        <v>0</v>
      </c>
      <c r="S6408" s="15"/>
      <c r="T6408" s="13">
        <v>1</v>
      </c>
      <c r="U6408" s="13"/>
      <c r="V6408" s="16"/>
      <c r="W6408" s="16" t="str">
        <f t="shared" si="100"/>
        <v>PN8250C054</v>
      </c>
      <c r="X6408" s="17" t="s">
        <v>150</v>
      </c>
      <c r="Y6408" s="17" t="s">
        <v>880</v>
      </c>
      <c r="Z6408" s="13" t="s">
        <v>17</v>
      </c>
      <c r="AA6408" s="17" t="s">
        <v>22</v>
      </c>
      <c r="AB6408" s="17" t="s">
        <v>22</v>
      </c>
      <c r="AC6408" s="17" t="s">
        <v>22</v>
      </c>
      <c r="AD6408" s="17" t="s">
        <v>22</v>
      </c>
      <c r="AE6408" s="17" t="s">
        <v>22</v>
      </c>
      <c r="AF6408" s="17" t="s">
        <v>22</v>
      </c>
      <c r="AG6408" s="17" t="s">
        <v>22</v>
      </c>
      <c r="AJ6408" s="17" t="s">
        <v>22</v>
      </c>
      <c r="AK6408" s="17" t="s">
        <v>22</v>
      </c>
      <c r="AO6408" s="17" t="s">
        <v>22</v>
      </c>
      <c r="AP6408" s="18" t="s">
        <v>22</v>
      </c>
      <c r="AQ6408" s="17" t="s">
        <v>22</v>
      </c>
      <c r="AR6408" s="17" t="s">
        <v>22</v>
      </c>
      <c r="AS6408" s="17" t="s">
        <v>22</v>
      </c>
      <c r="AT6408" s="17" t="s">
        <v>22</v>
      </c>
      <c r="AU6408" s="17" t="s">
        <v>22</v>
      </c>
      <c r="AV6408" s="17" t="s">
        <v>22</v>
      </c>
      <c r="AW6408" s="17" t="s">
        <v>22</v>
      </c>
      <c r="AX6408" s="17" t="s">
        <v>22</v>
      </c>
      <c r="AY6408" s="17" t="s">
        <v>22</v>
      </c>
      <c r="AZ6408" s="17" t="s">
        <v>22</v>
      </c>
      <c r="BA6408" s="17" t="s">
        <v>22</v>
      </c>
      <c r="BD6408" s="17" t="s">
        <v>22</v>
      </c>
      <c r="BE6408" s="17" t="s">
        <v>22</v>
      </c>
      <c r="BF6408" s="17" t="s">
        <v>22</v>
      </c>
      <c r="BG6408" s="18" t="s">
        <v>22</v>
      </c>
      <c r="BH6408" s="3" t="s">
        <v>22</v>
      </c>
      <c r="BI6408" s="3" t="s">
        <v>22</v>
      </c>
      <c r="BK6408" s="3" t="s">
        <v>22</v>
      </c>
      <c r="BL6408" s="17" t="s">
        <v>22</v>
      </c>
      <c r="BM6408" s="19" t="s">
        <v>22</v>
      </c>
      <c r="BN6408" s="19">
        <f>P6408*R6408</f>
        <v>0</v>
      </c>
      <c r="BO6408" s="19" t="str">
        <f>IF(AND(BN6408&gt;120000, P6408&gt;25, X6408&lt;&gt;"WAVE 0"), "yes", "no")</f>
        <v>no</v>
      </c>
      <c r="BP6408" s="17" t="s">
        <v>22</v>
      </c>
    </row>
    <row r="6409" spans="1:68" x14ac:dyDescent="0.25">
      <c r="A6409" s="11" t="s">
        <v>12290</v>
      </c>
      <c r="B6409" s="12" t="s">
        <v>7409</v>
      </c>
      <c r="C6409" s="13" t="s">
        <v>14</v>
      </c>
      <c r="D6409" s="12" t="s">
        <v>2915</v>
      </c>
      <c r="E6409" s="13" t="s">
        <v>2916</v>
      </c>
      <c r="F6409" s="12">
        <v>2020</v>
      </c>
      <c r="G6409" s="13" t="s">
        <v>17</v>
      </c>
      <c r="H6409" s="12" t="s">
        <v>18</v>
      </c>
      <c r="I6409" s="13" t="s">
        <v>18</v>
      </c>
      <c r="J6409" s="12" t="s">
        <v>18</v>
      </c>
      <c r="K6409" s="13" t="s">
        <v>18</v>
      </c>
      <c r="L6409" s="12" t="s">
        <v>18</v>
      </c>
      <c r="M6409" s="13" t="s">
        <v>18</v>
      </c>
      <c r="N6409" s="2" t="s">
        <v>19</v>
      </c>
      <c r="O6409" s="13" t="s">
        <v>20</v>
      </c>
      <c r="P6409" s="14"/>
      <c r="Q6409" s="14"/>
      <c r="R6409" s="13">
        <v>0</v>
      </c>
      <c r="S6409" s="15"/>
      <c r="T6409" s="13">
        <v>1</v>
      </c>
      <c r="U6409" s="13"/>
      <c r="V6409" s="16"/>
      <c r="W6409" s="16" t="str">
        <f t="shared" si="100"/>
        <v>PN8259790</v>
      </c>
      <c r="Z6409" s="13" t="s">
        <v>17</v>
      </c>
      <c r="AA6409" s="17" t="s">
        <v>22</v>
      </c>
      <c r="AB6409" s="17" t="s">
        <v>22</v>
      </c>
      <c r="AC6409" s="17" t="s">
        <v>22</v>
      </c>
      <c r="AD6409" s="17" t="s">
        <v>22</v>
      </c>
      <c r="AE6409" s="17" t="s">
        <v>22</v>
      </c>
      <c r="AF6409" s="17" t="s">
        <v>22</v>
      </c>
      <c r="AG6409" s="17" t="s">
        <v>22</v>
      </c>
      <c r="AJ6409" s="17" t="s">
        <v>22</v>
      </c>
      <c r="AK6409" s="17" t="s">
        <v>22</v>
      </c>
      <c r="AO6409" s="17" t="s">
        <v>22</v>
      </c>
      <c r="AP6409" s="18" t="s">
        <v>22</v>
      </c>
      <c r="AQ6409" s="17" t="s">
        <v>22</v>
      </c>
      <c r="AR6409" s="17" t="s">
        <v>22</v>
      </c>
      <c r="AS6409" s="17" t="s">
        <v>22</v>
      </c>
      <c r="AT6409" s="17" t="s">
        <v>22</v>
      </c>
      <c r="AU6409" s="17" t="s">
        <v>22</v>
      </c>
      <c r="AV6409" s="17" t="s">
        <v>22</v>
      </c>
      <c r="AW6409" s="17" t="s">
        <v>22</v>
      </c>
      <c r="AX6409" s="17" t="s">
        <v>22</v>
      </c>
      <c r="AY6409" s="17" t="s">
        <v>22</v>
      </c>
      <c r="AZ6409" s="17" t="s">
        <v>22</v>
      </c>
      <c r="BA6409" s="17" t="s">
        <v>22</v>
      </c>
      <c r="BD6409" s="17" t="s">
        <v>22</v>
      </c>
      <c r="BE6409" s="17" t="s">
        <v>22</v>
      </c>
      <c r="BF6409" s="17" t="s">
        <v>22</v>
      </c>
      <c r="BG6409" s="18" t="s">
        <v>22</v>
      </c>
      <c r="BH6409" s="3" t="s">
        <v>22</v>
      </c>
      <c r="BI6409" s="3" t="s">
        <v>22</v>
      </c>
      <c r="BK6409" s="3" t="s">
        <v>22</v>
      </c>
      <c r="BL6409" s="17" t="s">
        <v>22</v>
      </c>
      <c r="BM6409" s="19" t="s">
        <v>22</v>
      </c>
      <c r="BN6409" s="19">
        <f>P6409*R6409</f>
        <v>0</v>
      </c>
      <c r="BO6409" s="19" t="str">
        <f>IF(AND(BN6409&gt;120000, P6409&gt;25, X6409&lt;&gt;"WAVE 0"), "yes", "no")</f>
        <v>no</v>
      </c>
      <c r="BP6409" s="17" t="s">
        <v>22</v>
      </c>
    </row>
    <row r="6410" spans="1:68" x14ac:dyDescent="0.25">
      <c r="A6410" s="11" t="s">
        <v>12291</v>
      </c>
      <c r="B6410" s="12" t="s">
        <v>12292</v>
      </c>
      <c r="C6410" s="13" t="s">
        <v>14</v>
      </c>
      <c r="D6410" s="12" t="s">
        <v>328</v>
      </c>
      <c r="E6410" s="13" t="s">
        <v>329</v>
      </c>
      <c r="F6410" s="12">
        <v>2020</v>
      </c>
      <c r="G6410" s="13" t="s">
        <v>207</v>
      </c>
      <c r="H6410" s="12" t="s">
        <v>18</v>
      </c>
      <c r="I6410" s="13" t="s">
        <v>18</v>
      </c>
      <c r="J6410" s="12" t="s">
        <v>18</v>
      </c>
      <c r="K6410" s="13" t="s">
        <v>18</v>
      </c>
      <c r="L6410" s="12" t="s">
        <v>18</v>
      </c>
      <c r="M6410" s="13" t="s">
        <v>18</v>
      </c>
      <c r="N6410" s="2" t="s">
        <v>194</v>
      </c>
      <c r="O6410" s="13" t="s">
        <v>335</v>
      </c>
      <c r="P6410" s="14"/>
      <c r="Q6410" s="14"/>
      <c r="R6410" s="13"/>
      <c r="S6410" s="15"/>
      <c r="T6410" s="13">
        <v>1</v>
      </c>
      <c r="U6410" s="13"/>
      <c r="V6410" s="16"/>
      <c r="W6410" s="16" t="str">
        <f t="shared" si="100"/>
        <v>PN82-821655-2</v>
      </c>
      <c r="AA6410" s="17" t="s">
        <v>22</v>
      </c>
      <c r="AB6410" s="17" t="s">
        <v>22</v>
      </c>
      <c r="AC6410" s="17" t="s">
        <v>22</v>
      </c>
      <c r="AD6410" s="17" t="s">
        <v>22</v>
      </c>
      <c r="AE6410" s="17" t="s">
        <v>22</v>
      </c>
      <c r="AF6410" s="17" t="s">
        <v>22</v>
      </c>
      <c r="AG6410" s="17" t="s">
        <v>22</v>
      </c>
      <c r="AJ6410" s="17" t="s">
        <v>22</v>
      </c>
      <c r="AK6410" s="17" t="s">
        <v>22</v>
      </c>
      <c r="AO6410" s="17" t="s">
        <v>22</v>
      </c>
      <c r="AP6410" s="18" t="s">
        <v>22</v>
      </c>
      <c r="AQ6410" s="17" t="s">
        <v>22</v>
      </c>
      <c r="AR6410" s="17" t="s">
        <v>22</v>
      </c>
      <c r="AS6410" s="17" t="s">
        <v>22</v>
      </c>
      <c r="AT6410" s="17" t="s">
        <v>22</v>
      </c>
      <c r="AU6410" s="17" t="s">
        <v>22</v>
      </c>
      <c r="AV6410" s="17" t="s">
        <v>22</v>
      </c>
      <c r="AW6410" s="17" t="s">
        <v>22</v>
      </c>
      <c r="AX6410" s="17" t="s">
        <v>22</v>
      </c>
      <c r="AY6410" s="17" t="s">
        <v>22</v>
      </c>
      <c r="AZ6410" s="17" t="s">
        <v>22</v>
      </c>
      <c r="BA6410" s="17" t="s">
        <v>22</v>
      </c>
      <c r="BD6410" s="17" t="s">
        <v>22</v>
      </c>
      <c r="BE6410" s="17" t="s">
        <v>22</v>
      </c>
      <c r="BF6410" s="17" t="s">
        <v>22</v>
      </c>
      <c r="BG6410" s="18" t="s">
        <v>22</v>
      </c>
      <c r="BH6410" s="3" t="s">
        <v>22</v>
      </c>
      <c r="BI6410" s="3" t="s">
        <v>22</v>
      </c>
      <c r="BK6410" s="3" t="s">
        <v>22</v>
      </c>
      <c r="BL6410" s="17" t="s">
        <v>22</v>
      </c>
      <c r="BM6410" s="19" t="s">
        <v>22</v>
      </c>
      <c r="BN6410" s="19">
        <f>P6410*R6410</f>
        <v>0</v>
      </c>
      <c r="BO6410" s="19" t="str">
        <f>IF(AND(BN6410&gt;120000, P6410&gt;25, X6410&lt;&gt;"WAVE 0"), "yes", "no")</f>
        <v>no</v>
      </c>
      <c r="BP6410" s="17" t="s">
        <v>22</v>
      </c>
    </row>
    <row r="6411" spans="1:68" x14ac:dyDescent="0.25">
      <c r="A6411" s="11" t="s">
        <v>12293</v>
      </c>
      <c r="B6411" s="12" t="s">
        <v>12294</v>
      </c>
      <c r="C6411" s="13" t="s">
        <v>14</v>
      </c>
      <c r="D6411" s="12" t="s">
        <v>8770</v>
      </c>
      <c r="E6411" s="13" t="s">
        <v>8771</v>
      </c>
      <c r="F6411" s="12">
        <v>2020</v>
      </c>
      <c r="G6411" s="13" t="s">
        <v>221</v>
      </c>
      <c r="H6411" s="12" t="s">
        <v>28</v>
      </c>
      <c r="I6411" s="13" t="s">
        <v>18</v>
      </c>
      <c r="J6411" s="12" t="s">
        <v>742</v>
      </c>
      <c r="K6411" s="13" t="s">
        <v>743</v>
      </c>
      <c r="L6411" s="12" t="s">
        <v>563</v>
      </c>
      <c r="M6411" s="13" t="s">
        <v>32</v>
      </c>
      <c r="N6411" s="2" t="s">
        <v>19</v>
      </c>
      <c r="O6411" s="13" t="s">
        <v>20</v>
      </c>
      <c r="P6411" s="14">
        <v>49.755499999999998</v>
      </c>
      <c r="Q6411" s="14">
        <v>3084.8</v>
      </c>
      <c r="R6411" s="13">
        <v>24</v>
      </c>
      <c r="S6411" s="15">
        <v>0.83333333333333337</v>
      </c>
      <c r="T6411" s="13">
        <v>1</v>
      </c>
      <c r="U6411" s="13">
        <v>1</v>
      </c>
      <c r="V6411" s="16">
        <v>0</v>
      </c>
      <c r="W6411" s="16" t="str">
        <f t="shared" si="100"/>
        <v>PN83-0279-1</v>
      </c>
      <c r="Z6411" s="17" t="s">
        <v>33</v>
      </c>
      <c r="AA6411" s="17" t="s">
        <v>742</v>
      </c>
      <c r="AB6411" s="17" t="s">
        <v>458</v>
      </c>
      <c r="AC6411" s="17" t="s">
        <v>12294</v>
      </c>
      <c r="AD6411" s="17" t="s">
        <v>664</v>
      </c>
      <c r="AE6411" s="17" t="s">
        <v>42</v>
      </c>
      <c r="AF6411" s="17" t="s">
        <v>665</v>
      </c>
      <c r="AG6411" s="17" t="s">
        <v>666</v>
      </c>
      <c r="AJ6411" s="17" t="s">
        <v>70</v>
      </c>
      <c r="AK6411" s="17" t="s">
        <v>45</v>
      </c>
      <c r="AO6411" s="17" t="s">
        <v>46</v>
      </c>
      <c r="AP6411" s="18">
        <v>42566</v>
      </c>
      <c r="AQ6411" s="17" t="s">
        <v>22</v>
      </c>
      <c r="AR6411" s="17" t="s">
        <v>47</v>
      </c>
      <c r="AS6411" s="17" t="s">
        <v>47</v>
      </c>
      <c r="AT6411" s="17" t="s">
        <v>47</v>
      </c>
      <c r="AU6411" s="17" t="s">
        <v>47</v>
      </c>
      <c r="AV6411" s="17" t="s">
        <v>47</v>
      </c>
      <c r="BE6411" s="17" t="s">
        <v>210</v>
      </c>
      <c r="BF6411" s="17" t="s">
        <v>53</v>
      </c>
      <c r="BG6411" s="18" t="s">
        <v>53</v>
      </c>
      <c r="BL6411" s="17" t="s">
        <v>8775</v>
      </c>
      <c r="BN6411" s="19">
        <f>P6411*R6411</f>
        <v>1194.1320000000001</v>
      </c>
      <c r="BO6411" s="19" t="str">
        <f>IF(AND(BN6411&gt;120000, P6411&gt;25, X6411&lt;&gt;"WAVE 0"), "yes", "no")</f>
        <v>no</v>
      </c>
      <c r="BP6411" s="17" t="s">
        <v>51</v>
      </c>
    </row>
    <row r="6412" spans="1:68" x14ac:dyDescent="0.25">
      <c r="A6412" s="11" t="s">
        <v>12295</v>
      </c>
      <c r="B6412" s="12" t="s">
        <v>12296</v>
      </c>
      <c r="C6412" s="13" t="s">
        <v>14</v>
      </c>
      <c r="D6412" s="12" t="s">
        <v>8770</v>
      </c>
      <c r="E6412" s="13" t="s">
        <v>8771</v>
      </c>
      <c r="F6412" s="12">
        <v>2020</v>
      </c>
      <c r="G6412" s="13" t="s">
        <v>221</v>
      </c>
      <c r="H6412" s="12" t="s">
        <v>28</v>
      </c>
      <c r="I6412" s="13" t="s">
        <v>18</v>
      </c>
      <c r="J6412" s="12" t="s">
        <v>742</v>
      </c>
      <c r="K6412" s="13" t="s">
        <v>743</v>
      </c>
      <c r="L6412" s="12" t="s">
        <v>563</v>
      </c>
      <c r="M6412" s="13" t="s">
        <v>32</v>
      </c>
      <c r="N6412" s="2" t="s">
        <v>19</v>
      </c>
      <c r="O6412" s="13" t="s">
        <v>20</v>
      </c>
      <c r="P6412" s="14">
        <v>68.75</v>
      </c>
      <c r="Q6412" s="14">
        <v>7081.25</v>
      </c>
      <c r="R6412" s="13">
        <v>0</v>
      </c>
      <c r="S6412" s="15">
        <v>0.33333333333333331</v>
      </c>
      <c r="T6412" s="13">
        <v>1</v>
      </c>
      <c r="U6412" s="13">
        <v>4</v>
      </c>
      <c r="V6412" s="16">
        <v>0</v>
      </c>
      <c r="W6412" s="16" t="str">
        <f t="shared" si="100"/>
        <v>PN83-0575-1</v>
      </c>
      <c r="Z6412" s="17" t="s">
        <v>33</v>
      </c>
      <c r="AA6412" s="17" t="s">
        <v>742</v>
      </c>
      <c r="AB6412" s="17" t="s">
        <v>663</v>
      </c>
      <c r="AC6412" s="17" t="s">
        <v>12296</v>
      </c>
      <c r="AD6412" s="17" t="s">
        <v>664</v>
      </c>
      <c r="AE6412" s="17" t="s">
        <v>42</v>
      </c>
      <c r="AF6412" s="17" t="s">
        <v>665</v>
      </c>
      <c r="AG6412" s="17" t="s">
        <v>666</v>
      </c>
      <c r="AJ6412" s="17" t="s">
        <v>70</v>
      </c>
      <c r="AK6412" s="17" t="s">
        <v>45</v>
      </c>
      <c r="AO6412" s="17" t="s">
        <v>130</v>
      </c>
      <c r="AP6412" s="18">
        <v>43545</v>
      </c>
      <c r="AQ6412" s="17" t="s">
        <v>22</v>
      </c>
      <c r="AR6412" s="17" t="s">
        <v>47</v>
      </c>
      <c r="AS6412" s="17" t="s">
        <v>47</v>
      </c>
      <c r="AT6412" s="17" t="s">
        <v>47</v>
      </c>
      <c r="AU6412" s="17" t="s">
        <v>47</v>
      </c>
      <c r="AV6412" s="17" t="s">
        <v>47</v>
      </c>
      <c r="BE6412" s="17" t="s">
        <v>52</v>
      </c>
      <c r="BF6412" s="17" t="s">
        <v>53</v>
      </c>
      <c r="BG6412" s="18" t="s">
        <v>53</v>
      </c>
      <c r="BL6412" s="17" t="s">
        <v>8775</v>
      </c>
      <c r="BM6412" s="19">
        <v>30532.383995263994</v>
      </c>
      <c r="BN6412" s="19">
        <f>P6412*R6412</f>
        <v>0</v>
      </c>
      <c r="BO6412" s="19" t="str">
        <f>IF(AND(BN6412&gt;120000, P6412&gt;25, X6412&lt;&gt;"WAVE 0"), "yes", "no")</f>
        <v>no</v>
      </c>
      <c r="BP6412" s="17" t="s">
        <v>51</v>
      </c>
    </row>
    <row r="6413" spans="1:68" x14ac:dyDescent="0.25">
      <c r="A6413" s="11" t="s">
        <v>12297</v>
      </c>
      <c r="B6413" s="12" t="s">
        <v>3102</v>
      </c>
      <c r="C6413" s="13" t="s">
        <v>14</v>
      </c>
      <c r="D6413" s="12" t="s">
        <v>659</v>
      </c>
      <c r="E6413" s="13" t="s">
        <v>660</v>
      </c>
      <c r="F6413" s="12">
        <v>2020</v>
      </c>
      <c r="G6413" s="13" t="s">
        <v>109</v>
      </c>
      <c r="H6413" s="12" t="s">
        <v>28</v>
      </c>
      <c r="I6413" s="13" t="s">
        <v>51</v>
      </c>
      <c r="J6413" s="12" t="s">
        <v>742</v>
      </c>
      <c r="K6413" s="13" t="s">
        <v>743</v>
      </c>
      <c r="L6413" s="12" t="s">
        <v>563</v>
      </c>
      <c r="M6413" s="13" t="s">
        <v>32</v>
      </c>
      <c r="N6413" s="2" t="s">
        <v>19</v>
      </c>
      <c r="O6413" s="13" t="s">
        <v>20</v>
      </c>
      <c r="P6413" s="14">
        <v>5.48</v>
      </c>
      <c r="Q6413" s="14">
        <v>1720.72</v>
      </c>
      <c r="R6413" s="13">
        <v>0</v>
      </c>
      <c r="S6413" s="15">
        <v>0.66666666666666663</v>
      </c>
      <c r="T6413" s="13">
        <v>1</v>
      </c>
      <c r="U6413" s="13">
        <v>2</v>
      </c>
      <c r="V6413" s="16">
        <v>0</v>
      </c>
      <c r="W6413" s="16" t="str">
        <f t="shared" si="100"/>
        <v>PN83-0825-1</v>
      </c>
      <c r="Z6413" s="17" t="s">
        <v>109</v>
      </c>
      <c r="AB6413" s="17" t="s">
        <v>39</v>
      </c>
      <c r="AC6413" s="17" t="s">
        <v>3102</v>
      </c>
      <c r="AD6413" s="17" t="s">
        <v>664</v>
      </c>
      <c r="AE6413" s="17" t="s">
        <v>42</v>
      </c>
      <c r="AF6413" s="17" t="s">
        <v>665</v>
      </c>
      <c r="AG6413" s="17" t="s">
        <v>666</v>
      </c>
      <c r="AJ6413" s="17" t="s">
        <v>70</v>
      </c>
      <c r="AK6413" s="17" t="s">
        <v>45</v>
      </c>
      <c r="AO6413" s="17" t="s">
        <v>130</v>
      </c>
      <c r="AP6413" s="18">
        <v>43545</v>
      </c>
      <c r="AQ6413" s="17" t="s">
        <v>22</v>
      </c>
      <c r="AR6413" s="17" t="s">
        <v>47</v>
      </c>
      <c r="AS6413" s="17" t="s">
        <v>47</v>
      </c>
      <c r="AT6413" s="17" t="s">
        <v>47</v>
      </c>
      <c r="AU6413" s="17" t="s">
        <v>47</v>
      </c>
      <c r="AV6413" s="17" t="s">
        <v>47</v>
      </c>
      <c r="AW6413" s="17" t="s">
        <v>48</v>
      </c>
      <c r="AX6413" s="17" t="s">
        <v>1828</v>
      </c>
      <c r="AY6413" s="17" t="s">
        <v>268</v>
      </c>
      <c r="AZ6413" s="17" t="s">
        <v>745</v>
      </c>
      <c r="BA6413" s="17" t="s">
        <v>1003</v>
      </c>
      <c r="BD6413" s="17">
        <v>1</v>
      </c>
      <c r="BE6413" s="17" t="s">
        <v>52</v>
      </c>
      <c r="BF6413" s="17" t="s">
        <v>670</v>
      </c>
      <c r="BG6413" s="18">
        <v>44172</v>
      </c>
      <c r="BL6413" s="17" t="s">
        <v>671</v>
      </c>
      <c r="BM6413" s="19" t="s">
        <v>22</v>
      </c>
      <c r="BN6413" s="19">
        <f>P6413*R6413</f>
        <v>0</v>
      </c>
      <c r="BO6413" s="19" t="str">
        <f>IF(AND(BN6413&gt;120000, P6413&gt;25, X6413&lt;&gt;"WAVE 0"), "yes", "no")</f>
        <v>no</v>
      </c>
      <c r="BP6413" s="17" t="s">
        <v>22</v>
      </c>
    </row>
    <row r="6414" spans="1:68" x14ac:dyDescent="0.25">
      <c r="A6414" s="11" t="s">
        <v>12298</v>
      </c>
      <c r="B6414" s="12" t="s">
        <v>12299</v>
      </c>
      <c r="C6414" s="13" t="s">
        <v>14</v>
      </c>
      <c r="D6414" s="12" t="s">
        <v>8770</v>
      </c>
      <c r="E6414" s="13" t="s">
        <v>8771</v>
      </c>
      <c r="F6414" s="12">
        <v>2020</v>
      </c>
      <c r="G6414" s="13" t="s">
        <v>221</v>
      </c>
      <c r="H6414" s="12" t="s">
        <v>28</v>
      </c>
      <c r="I6414" s="13" t="s">
        <v>18</v>
      </c>
      <c r="J6414" s="12" t="s">
        <v>742</v>
      </c>
      <c r="K6414" s="13" t="s">
        <v>743</v>
      </c>
      <c r="L6414" s="12" t="s">
        <v>563</v>
      </c>
      <c r="M6414" s="13" t="s">
        <v>32</v>
      </c>
      <c r="N6414" s="2" t="s">
        <v>19</v>
      </c>
      <c r="O6414" s="13" t="s">
        <v>20</v>
      </c>
      <c r="P6414" s="14">
        <v>68.75</v>
      </c>
      <c r="Q6414" s="14">
        <v>5775</v>
      </c>
      <c r="R6414" s="13">
        <v>388</v>
      </c>
      <c r="S6414" s="15">
        <v>0.21428571428571427</v>
      </c>
      <c r="T6414" s="13">
        <v>1</v>
      </c>
      <c r="U6414" s="13">
        <v>4</v>
      </c>
      <c r="V6414" s="16">
        <v>0</v>
      </c>
      <c r="W6414" s="16" t="str">
        <f t="shared" si="100"/>
        <v>PN83-1337-1</v>
      </c>
      <c r="Z6414" s="17" t="s">
        <v>33</v>
      </c>
      <c r="AA6414" s="17" t="s">
        <v>742</v>
      </c>
      <c r="AB6414" s="17" t="s">
        <v>46</v>
      </c>
      <c r="AC6414" s="17" t="s">
        <v>12299</v>
      </c>
      <c r="AD6414" s="17" t="s">
        <v>664</v>
      </c>
      <c r="AE6414" s="17" t="s">
        <v>42</v>
      </c>
      <c r="AF6414" s="17" t="s">
        <v>665</v>
      </c>
      <c r="AG6414" s="17" t="s">
        <v>666</v>
      </c>
      <c r="AJ6414" s="17" t="s">
        <v>70</v>
      </c>
      <c r="AK6414" s="17" t="s">
        <v>45</v>
      </c>
      <c r="AO6414" s="17" t="s">
        <v>130</v>
      </c>
      <c r="AP6414" s="18">
        <v>43301</v>
      </c>
      <c r="AQ6414" s="17" t="s">
        <v>22</v>
      </c>
      <c r="AR6414" s="17" t="s">
        <v>47</v>
      </c>
      <c r="AS6414" s="17" t="s">
        <v>47</v>
      </c>
      <c r="AT6414" s="17" t="s">
        <v>47</v>
      </c>
      <c r="AU6414" s="17" t="s">
        <v>47</v>
      </c>
      <c r="AV6414" s="17" t="s">
        <v>47</v>
      </c>
      <c r="BE6414" s="17" t="s">
        <v>52</v>
      </c>
      <c r="BF6414" s="17" t="s">
        <v>53</v>
      </c>
      <c r="BG6414" s="18" t="s">
        <v>53</v>
      </c>
      <c r="BL6414" s="17" t="s">
        <v>8775</v>
      </c>
      <c r="BM6414" s="19">
        <v>103.12380952380953</v>
      </c>
      <c r="BN6414" s="19">
        <f>P6414*R6414</f>
        <v>26675</v>
      </c>
      <c r="BO6414" s="19" t="str">
        <f>IF(AND(BN6414&gt;120000, P6414&gt;25, X6414&lt;&gt;"WAVE 0"), "yes", "no")</f>
        <v>no</v>
      </c>
      <c r="BP6414" s="17" t="s">
        <v>51</v>
      </c>
    </row>
    <row r="6415" spans="1:68" x14ac:dyDescent="0.25">
      <c r="A6415" s="11" t="s">
        <v>12300</v>
      </c>
      <c r="B6415" s="12" t="s">
        <v>12301</v>
      </c>
      <c r="C6415" s="13" t="s">
        <v>14</v>
      </c>
      <c r="D6415" s="12" t="s">
        <v>328</v>
      </c>
      <c r="E6415" s="13" t="s">
        <v>329</v>
      </c>
      <c r="F6415" s="12">
        <v>2020</v>
      </c>
      <c r="G6415" s="13" t="s">
        <v>207</v>
      </c>
      <c r="H6415" s="12" t="s">
        <v>330</v>
      </c>
      <c r="I6415" s="13" t="s">
        <v>51</v>
      </c>
      <c r="J6415" s="12" t="s">
        <v>1077</v>
      </c>
      <c r="K6415" s="13" t="s">
        <v>332</v>
      </c>
      <c r="L6415" s="12" t="s">
        <v>333</v>
      </c>
      <c r="M6415" s="13" t="s">
        <v>334</v>
      </c>
      <c r="N6415" s="2" t="s">
        <v>194</v>
      </c>
      <c r="O6415" s="13" t="s">
        <v>335</v>
      </c>
      <c r="P6415" s="14">
        <v>6442.0784000000003</v>
      </c>
      <c r="Q6415" s="14">
        <v>109448.55</v>
      </c>
      <c r="R6415" s="13">
        <v>10</v>
      </c>
      <c r="S6415" s="15">
        <v>0</v>
      </c>
      <c r="T6415" s="13">
        <v>1</v>
      </c>
      <c r="U6415" s="13">
        <v>3</v>
      </c>
      <c r="V6415" s="16">
        <v>0</v>
      </c>
      <c r="W6415" s="16" t="str">
        <f t="shared" si="100"/>
        <v>PN8321C000</v>
      </c>
      <c r="AA6415" s="17" t="s">
        <v>22</v>
      </c>
      <c r="AB6415" s="17" t="s">
        <v>22</v>
      </c>
      <c r="AC6415" s="17" t="s">
        <v>22</v>
      </c>
      <c r="AD6415" s="17" t="s">
        <v>22</v>
      </c>
      <c r="AE6415" s="17" t="s">
        <v>22</v>
      </c>
      <c r="AF6415" s="17" t="s">
        <v>22</v>
      </c>
      <c r="AG6415" s="17" t="s">
        <v>22</v>
      </c>
      <c r="AJ6415" s="17" t="s">
        <v>22</v>
      </c>
      <c r="AK6415" s="17" t="s">
        <v>22</v>
      </c>
      <c r="AO6415" s="17" t="s">
        <v>22</v>
      </c>
      <c r="AP6415" s="18" t="s">
        <v>22</v>
      </c>
      <c r="AQ6415" s="17" t="s">
        <v>22</v>
      </c>
      <c r="AR6415" s="17" t="s">
        <v>22</v>
      </c>
      <c r="AS6415" s="17" t="s">
        <v>22</v>
      </c>
      <c r="AT6415" s="17" t="s">
        <v>22</v>
      </c>
      <c r="AU6415" s="17" t="s">
        <v>22</v>
      </c>
      <c r="AV6415" s="17" t="s">
        <v>22</v>
      </c>
      <c r="AW6415" s="17" t="s">
        <v>22</v>
      </c>
      <c r="AX6415" s="17" t="s">
        <v>22</v>
      </c>
      <c r="AY6415" s="17" t="s">
        <v>22</v>
      </c>
      <c r="AZ6415" s="17" t="s">
        <v>22</v>
      </c>
      <c r="BA6415" s="17" t="s">
        <v>22</v>
      </c>
      <c r="BD6415" s="17" t="s">
        <v>22</v>
      </c>
      <c r="BE6415" s="17" t="s">
        <v>22</v>
      </c>
      <c r="BF6415" s="17" t="s">
        <v>22</v>
      </c>
      <c r="BG6415" s="18" t="s">
        <v>22</v>
      </c>
      <c r="BH6415" s="3" t="s">
        <v>22</v>
      </c>
      <c r="BI6415" s="3" t="s">
        <v>22</v>
      </c>
      <c r="BK6415" s="3" t="s">
        <v>22</v>
      </c>
      <c r="BL6415" s="17" t="s">
        <v>22</v>
      </c>
      <c r="BM6415" s="19" t="s">
        <v>22</v>
      </c>
      <c r="BN6415" s="19">
        <f>P6415*R6415</f>
        <v>64420.784</v>
      </c>
      <c r="BO6415" s="19" t="str">
        <f>IF(AND(BN6415&gt;120000, P6415&gt;25, X6415&lt;&gt;"WAVE 0"), "yes", "no")</f>
        <v>no</v>
      </c>
      <c r="BP6415" s="17" t="s">
        <v>51</v>
      </c>
    </row>
    <row r="6416" spans="1:68" x14ac:dyDescent="0.25">
      <c r="A6416" s="11" t="s">
        <v>12302</v>
      </c>
      <c r="B6416" s="12" t="s">
        <v>12303</v>
      </c>
      <c r="C6416" s="13" t="s">
        <v>14</v>
      </c>
      <c r="D6416" s="12" t="s">
        <v>328</v>
      </c>
      <c r="E6416" s="13" t="s">
        <v>329</v>
      </c>
      <c r="F6416" s="12">
        <v>2020</v>
      </c>
      <c r="G6416" s="13" t="s">
        <v>207</v>
      </c>
      <c r="H6416" s="12" t="s">
        <v>18</v>
      </c>
      <c r="I6416" s="13" t="s">
        <v>18</v>
      </c>
      <c r="J6416" s="12" t="s">
        <v>18</v>
      </c>
      <c r="K6416" s="13" t="s">
        <v>18</v>
      </c>
      <c r="L6416" s="12" t="s">
        <v>18</v>
      </c>
      <c r="M6416" s="13" t="s">
        <v>18</v>
      </c>
      <c r="N6416" s="2" t="s">
        <v>194</v>
      </c>
      <c r="O6416" s="13" t="s">
        <v>335</v>
      </c>
      <c r="P6416" s="14"/>
      <c r="Q6416" s="14"/>
      <c r="R6416" s="13"/>
      <c r="S6416" s="15"/>
      <c r="T6416" s="13">
        <v>1</v>
      </c>
      <c r="U6416" s="13"/>
      <c r="V6416" s="16"/>
      <c r="W6416" s="16" t="str">
        <f t="shared" si="100"/>
        <v>PN8321C000*REPAIR</v>
      </c>
      <c r="AA6416" s="17" t="s">
        <v>22</v>
      </c>
      <c r="AB6416" s="17" t="s">
        <v>22</v>
      </c>
      <c r="AC6416" s="17" t="s">
        <v>22</v>
      </c>
      <c r="AD6416" s="17" t="s">
        <v>22</v>
      </c>
      <c r="AE6416" s="17" t="s">
        <v>22</v>
      </c>
      <c r="AF6416" s="17" t="s">
        <v>22</v>
      </c>
      <c r="AG6416" s="17" t="s">
        <v>22</v>
      </c>
      <c r="AJ6416" s="17" t="s">
        <v>22</v>
      </c>
      <c r="AK6416" s="17" t="s">
        <v>22</v>
      </c>
      <c r="AO6416" s="17" t="s">
        <v>22</v>
      </c>
      <c r="AP6416" s="18" t="s">
        <v>22</v>
      </c>
      <c r="AQ6416" s="17" t="s">
        <v>22</v>
      </c>
      <c r="AR6416" s="17" t="s">
        <v>22</v>
      </c>
      <c r="AS6416" s="17" t="s">
        <v>22</v>
      </c>
      <c r="AT6416" s="17" t="s">
        <v>22</v>
      </c>
      <c r="AU6416" s="17" t="s">
        <v>22</v>
      </c>
      <c r="AV6416" s="17" t="s">
        <v>22</v>
      </c>
      <c r="AW6416" s="17" t="s">
        <v>22</v>
      </c>
      <c r="AX6416" s="17" t="s">
        <v>22</v>
      </c>
      <c r="AY6416" s="17" t="s">
        <v>22</v>
      </c>
      <c r="AZ6416" s="17" t="s">
        <v>22</v>
      </c>
      <c r="BA6416" s="17" t="s">
        <v>22</v>
      </c>
      <c r="BD6416" s="17" t="s">
        <v>22</v>
      </c>
      <c r="BE6416" s="17" t="s">
        <v>22</v>
      </c>
      <c r="BF6416" s="17" t="s">
        <v>22</v>
      </c>
      <c r="BG6416" s="18" t="s">
        <v>22</v>
      </c>
      <c r="BH6416" s="3" t="s">
        <v>22</v>
      </c>
      <c r="BI6416" s="3" t="s">
        <v>22</v>
      </c>
      <c r="BK6416" s="3" t="s">
        <v>22</v>
      </c>
      <c r="BL6416" s="17" t="s">
        <v>22</v>
      </c>
      <c r="BM6416" s="19" t="s">
        <v>22</v>
      </c>
      <c r="BN6416" s="19">
        <f>P6416*R6416</f>
        <v>0</v>
      </c>
      <c r="BO6416" s="19" t="str">
        <f>IF(AND(BN6416&gt;120000, P6416&gt;25, X6416&lt;&gt;"WAVE 0"), "yes", "no")</f>
        <v>no</v>
      </c>
      <c r="BP6416" s="17" t="s">
        <v>22</v>
      </c>
    </row>
    <row r="6417" spans="1:68" x14ac:dyDescent="0.25">
      <c r="A6417" s="11" t="s">
        <v>12304</v>
      </c>
      <c r="B6417" s="12" t="s">
        <v>12305</v>
      </c>
      <c r="C6417" s="13" t="s">
        <v>14</v>
      </c>
      <c r="D6417" s="12" t="s">
        <v>1359</v>
      </c>
      <c r="E6417" s="13" t="s">
        <v>1360</v>
      </c>
      <c r="F6417" s="12">
        <v>2020</v>
      </c>
      <c r="G6417" s="13" t="s">
        <v>207</v>
      </c>
      <c r="H6417" s="12" t="s">
        <v>330</v>
      </c>
      <c r="I6417" s="13" t="s">
        <v>51</v>
      </c>
      <c r="J6417" s="12" t="s">
        <v>1309</v>
      </c>
      <c r="K6417" s="13" t="s">
        <v>966</v>
      </c>
      <c r="L6417" s="12" t="s">
        <v>967</v>
      </c>
      <c r="M6417" s="13" t="s">
        <v>359</v>
      </c>
      <c r="N6417" s="2" t="s">
        <v>19</v>
      </c>
      <c r="O6417" s="13" t="s">
        <v>1365</v>
      </c>
      <c r="P6417" s="14">
        <v>24.46</v>
      </c>
      <c r="Q6417" s="14">
        <v>1932.3400000000001</v>
      </c>
      <c r="R6417" s="13">
        <v>80</v>
      </c>
      <c r="S6417" s="15">
        <v>1</v>
      </c>
      <c r="T6417" s="13">
        <v>1</v>
      </c>
      <c r="U6417" s="13">
        <v>0</v>
      </c>
      <c r="V6417" s="16">
        <v>0</v>
      </c>
      <c r="W6417" s="16" t="str">
        <f t="shared" si="100"/>
        <v>PN83C77-2</v>
      </c>
      <c r="X6417" s="17" t="s">
        <v>150</v>
      </c>
      <c r="Y6417" s="17" t="s">
        <v>1366</v>
      </c>
      <c r="Z6417" s="17" t="s">
        <v>38</v>
      </c>
      <c r="AB6417" s="17" t="s">
        <v>157</v>
      </c>
      <c r="AC6417" s="17" t="s">
        <v>12306</v>
      </c>
      <c r="AD6417" s="17" t="s">
        <v>398</v>
      </c>
      <c r="AE6417" s="17" t="s">
        <v>42</v>
      </c>
      <c r="AF6417" s="17" t="s">
        <v>393</v>
      </c>
      <c r="AG6417" s="17" t="s">
        <v>1284</v>
      </c>
      <c r="AJ6417" s="17" t="s">
        <v>83</v>
      </c>
      <c r="AK6417" s="17" t="s">
        <v>84</v>
      </c>
      <c r="AO6417" s="17" t="s">
        <v>130</v>
      </c>
      <c r="AP6417" s="18">
        <v>43545</v>
      </c>
      <c r="AQ6417" s="17" t="s">
        <v>22</v>
      </c>
      <c r="AR6417" s="17" t="s">
        <v>47</v>
      </c>
      <c r="AS6417" s="17" t="s">
        <v>47</v>
      </c>
      <c r="AT6417" s="17" t="s">
        <v>47</v>
      </c>
      <c r="AU6417" s="17" t="s">
        <v>47</v>
      </c>
      <c r="AV6417" s="17" t="s">
        <v>47</v>
      </c>
      <c r="BE6417" s="17" t="s">
        <v>52</v>
      </c>
      <c r="BF6417" s="17" t="s">
        <v>5122</v>
      </c>
      <c r="BG6417" s="18">
        <v>44316</v>
      </c>
      <c r="BL6417" s="17" t="s">
        <v>5123</v>
      </c>
      <c r="BM6417" s="19" t="s">
        <v>22</v>
      </c>
      <c r="BN6417" s="19">
        <f>P6417*R6417</f>
        <v>1956.8000000000002</v>
      </c>
      <c r="BO6417" s="19" t="str">
        <f>IF(AND(BN6417&gt;120000, P6417&gt;25, X6417&lt;&gt;"WAVE 0"), "yes", "no")</f>
        <v>no</v>
      </c>
      <c r="BP6417" s="17" t="s">
        <v>51</v>
      </c>
    </row>
    <row r="6418" spans="1:68" x14ac:dyDescent="0.25">
      <c r="A6418" s="11" t="s">
        <v>12307</v>
      </c>
      <c r="B6418" s="12" t="s">
        <v>900</v>
      </c>
      <c r="C6418" s="13" t="s">
        <v>14</v>
      </c>
      <c r="D6418" s="12" t="s">
        <v>463</v>
      </c>
      <c r="E6418" s="13" t="s">
        <v>464</v>
      </c>
      <c r="F6418" s="12">
        <v>2019</v>
      </c>
      <c r="G6418" s="13" t="s">
        <v>38</v>
      </c>
      <c r="H6418" s="12" t="s">
        <v>330</v>
      </c>
      <c r="I6418" s="13" t="s">
        <v>51</v>
      </c>
      <c r="J6418" s="12" t="s">
        <v>331</v>
      </c>
      <c r="K6418" s="13" t="s">
        <v>332</v>
      </c>
      <c r="L6418" s="12" t="s">
        <v>333</v>
      </c>
      <c r="M6418" s="13" t="s">
        <v>334</v>
      </c>
      <c r="N6418" s="2" t="s">
        <v>19</v>
      </c>
      <c r="O6418" s="13" t="s">
        <v>20</v>
      </c>
      <c r="P6418" s="14">
        <v>57.89</v>
      </c>
      <c r="Q6418" s="14">
        <v>2199.8200000000002</v>
      </c>
      <c r="R6418" s="13">
        <v>57</v>
      </c>
      <c r="S6418" s="15">
        <v>0.33333333333333331</v>
      </c>
      <c r="T6418" s="13">
        <v>1</v>
      </c>
      <c r="U6418" s="13">
        <v>3</v>
      </c>
      <c r="V6418" s="16">
        <v>0</v>
      </c>
      <c r="W6418" s="16" t="str">
        <f t="shared" si="100"/>
        <v>PN84183</v>
      </c>
      <c r="Z6418" s="13" t="s">
        <v>38</v>
      </c>
      <c r="BN6418" s="19">
        <f>P6418*R6418</f>
        <v>3299.73</v>
      </c>
      <c r="BO6418" s="19" t="str">
        <f>IF(AND(BN6418&gt;120000, P6418&gt;25, X6418&lt;&gt;"WAVE 0"), "yes", "no")</f>
        <v>no</v>
      </c>
      <c r="BP6418" s="17" t="s">
        <v>51</v>
      </c>
    </row>
    <row r="6419" spans="1:68" x14ac:dyDescent="0.25">
      <c r="A6419" s="11" t="s">
        <v>12308</v>
      </c>
      <c r="B6419" s="12" t="s">
        <v>12309</v>
      </c>
      <c r="C6419" s="13" t="s">
        <v>14</v>
      </c>
      <c r="D6419" s="12" t="s">
        <v>328</v>
      </c>
      <c r="E6419" s="13" t="s">
        <v>329</v>
      </c>
      <c r="F6419" s="12">
        <v>2020</v>
      </c>
      <c r="G6419" s="13" t="s">
        <v>207</v>
      </c>
      <c r="H6419" s="12" t="s">
        <v>330</v>
      </c>
      <c r="I6419" s="13" t="s">
        <v>51</v>
      </c>
      <c r="J6419" s="12" t="s">
        <v>1077</v>
      </c>
      <c r="K6419" s="13" t="s">
        <v>332</v>
      </c>
      <c r="L6419" s="12" t="s">
        <v>333</v>
      </c>
      <c r="M6419" s="13" t="s">
        <v>334</v>
      </c>
      <c r="N6419" s="2" t="s">
        <v>194</v>
      </c>
      <c r="O6419" s="13" t="s">
        <v>335</v>
      </c>
      <c r="P6419" s="14">
        <v>7428.7750999999998</v>
      </c>
      <c r="Q6419" s="14">
        <v>190697.97000000003</v>
      </c>
      <c r="R6419" s="13">
        <v>25</v>
      </c>
      <c r="S6419" s="15">
        <v>0.2</v>
      </c>
      <c r="T6419" s="13">
        <v>1</v>
      </c>
      <c r="U6419" s="13">
        <v>3</v>
      </c>
      <c r="V6419" s="16">
        <v>0</v>
      </c>
      <c r="W6419" s="16" t="str">
        <f t="shared" si="100"/>
        <v>PN8457C000-004</v>
      </c>
      <c r="AA6419" s="17" t="s">
        <v>22</v>
      </c>
      <c r="AB6419" s="17" t="s">
        <v>22</v>
      </c>
      <c r="AC6419" s="17" t="s">
        <v>22</v>
      </c>
      <c r="AD6419" s="17" t="s">
        <v>22</v>
      </c>
      <c r="AE6419" s="17" t="s">
        <v>22</v>
      </c>
      <c r="AF6419" s="17" t="s">
        <v>22</v>
      </c>
      <c r="AG6419" s="17" t="s">
        <v>22</v>
      </c>
      <c r="AJ6419" s="17" t="s">
        <v>22</v>
      </c>
      <c r="AK6419" s="17" t="s">
        <v>22</v>
      </c>
      <c r="AO6419" s="17" t="s">
        <v>22</v>
      </c>
      <c r="AP6419" s="18" t="s">
        <v>22</v>
      </c>
      <c r="AQ6419" s="17" t="s">
        <v>22</v>
      </c>
      <c r="AR6419" s="17" t="s">
        <v>22</v>
      </c>
      <c r="AS6419" s="17" t="s">
        <v>22</v>
      </c>
      <c r="AT6419" s="17" t="s">
        <v>22</v>
      </c>
      <c r="AU6419" s="17" t="s">
        <v>22</v>
      </c>
      <c r="AV6419" s="17" t="s">
        <v>22</v>
      </c>
      <c r="AW6419" s="17" t="s">
        <v>22</v>
      </c>
      <c r="AX6419" s="17" t="s">
        <v>22</v>
      </c>
      <c r="AY6419" s="17" t="s">
        <v>22</v>
      </c>
      <c r="AZ6419" s="17" t="s">
        <v>22</v>
      </c>
      <c r="BA6419" s="17" t="s">
        <v>22</v>
      </c>
      <c r="BD6419" s="17" t="s">
        <v>22</v>
      </c>
      <c r="BE6419" s="17" t="s">
        <v>22</v>
      </c>
      <c r="BF6419" s="17" t="s">
        <v>22</v>
      </c>
      <c r="BG6419" s="18" t="s">
        <v>22</v>
      </c>
      <c r="BH6419" s="3" t="s">
        <v>22</v>
      </c>
      <c r="BI6419" s="3" t="s">
        <v>22</v>
      </c>
      <c r="BK6419" s="3" t="s">
        <v>22</v>
      </c>
      <c r="BL6419" s="17" t="s">
        <v>22</v>
      </c>
      <c r="BM6419" s="19" t="s">
        <v>22</v>
      </c>
      <c r="BN6419" s="19">
        <f>P6419*R6419</f>
        <v>185719.3775</v>
      </c>
      <c r="BO6419" s="19" t="str">
        <f>IF(AND(BN6419&gt;120000, P6419&gt;25, X6419&lt;&gt;"WAVE 0"), "yes", "no")</f>
        <v>yes</v>
      </c>
      <c r="BP6419" s="17" t="s">
        <v>51</v>
      </c>
    </row>
    <row r="6420" spans="1:68" x14ac:dyDescent="0.25">
      <c r="A6420" s="11" t="s">
        <v>12310</v>
      </c>
      <c r="B6420" s="12" t="s">
        <v>527</v>
      </c>
      <c r="C6420" s="13" t="s">
        <v>14</v>
      </c>
      <c r="D6420" s="12" t="s">
        <v>328</v>
      </c>
      <c r="E6420" s="13" t="s">
        <v>329</v>
      </c>
      <c r="F6420" s="12">
        <v>2020</v>
      </c>
      <c r="G6420" s="13" t="s">
        <v>207</v>
      </c>
      <c r="H6420" s="12" t="s">
        <v>330</v>
      </c>
      <c r="I6420" s="13" t="s">
        <v>51</v>
      </c>
      <c r="J6420" s="12" t="s">
        <v>1077</v>
      </c>
      <c r="K6420" s="13" t="s">
        <v>332</v>
      </c>
      <c r="L6420" s="12" t="s">
        <v>333</v>
      </c>
      <c r="M6420" s="13" t="s">
        <v>334</v>
      </c>
      <c r="N6420" s="2" t="s">
        <v>194</v>
      </c>
      <c r="O6420" s="13" t="s">
        <v>335</v>
      </c>
      <c r="P6420" s="14">
        <v>7122.4</v>
      </c>
      <c r="Q6420" s="14">
        <v>470666.48000000004</v>
      </c>
      <c r="R6420" s="13">
        <v>76</v>
      </c>
      <c r="S6420" s="15">
        <v>9.4339622641509441E-2</v>
      </c>
      <c r="T6420" s="13">
        <v>2</v>
      </c>
      <c r="U6420" s="13">
        <v>4</v>
      </c>
      <c r="V6420" s="16">
        <v>0</v>
      </c>
      <c r="W6420" s="16" t="str">
        <f t="shared" si="100"/>
        <v>PN8494C000</v>
      </c>
      <c r="AA6420" s="17" t="s">
        <v>22</v>
      </c>
      <c r="AB6420" s="17" t="s">
        <v>22</v>
      </c>
      <c r="AC6420" s="17" t="s">
        <v>22</v>
      </c>
      <c r="AD6420" s="17" t="s">
        <v>22</v>
      </c>
      <c r="AE6420" s="17" t="s">
        <v>22</v>
      </c>
      <c r="AF6420" s="17" t="s">
        <v>22</v>
      </c>
      <c r="AG6420" s="17" t="s">
        <v>22</v>
      </c>
      <c r="AJ6420" s="17" t="s">
        <v>22</v>
      </c>
      <c r="AK6420" s="17" t="s">
        <v>22</v>
      </c>
      <c r="AO6420" s="17" t="s">
        <v>22</v>
      </c>
      <c r="AP6420" s="18" t="s">
        <v>22</v>
      </c>
      <c r="AQ6420" s="17" t="s">
        <v>22</v>
      </c>
      <c r="AR6420" s="17" t="s">
        <v>22</v>
      </c>
      <c r="AS6420" s="17" t="s">
        <v>22</v>
      </c>
      <c r="AT6420" s="17" t="s">
        <v>22</v>
      </c>
      <c r="AU6420" s="17" t="s">
        <v>22</v>
      </c>
      <c r="AV6420" s="17" t="s">
        <v>22</v>
      </c>
      <c r="AW6420" s="17" t="s">
        <v>22</v>
      </c>
      <c r="AX6420" s="17" t="s">
        <v>22</v>
      </c>
      <c r="AY6420" s="17" t="s">
        <v>22</v>
      </c>
      <c r="AZ6420" s="17" t="s">
        <v>22</v>
      </c>
      <c r="BA6420" s="17" t="s">
        <v>22</v>
      </c>
      <c r="BD6420" s="17" t="s">
        <v>22</v>
      </c>
      <c r="BE6420" s="17" t="s">
        <v>22</v>
      </c>
      <c r="BF6420" s="17" t="s">
        <v>22</v>
      </c>
      <c r="BG6420" s="18" t="s">
        <v>22</v>
      </c>
      <c r="BH6420" s="3" t="s">
        <v>22</v>
      </c>
      <c r="BI6420" s="3" t="s">
        <v>22</v>
      </c>
      <c r="BK6420" s="3" t="s">
        <v>22</v>
      </c>
      <c r="BL6420" s="17" t="s">
        <v>22</v>
      </c>
      <c r="BM6420" s="19" t="s">
        <v>22</v>
      </c>
      <c r="BN6420" s="19">
        <f>P6420*R6420</f>
        <v>541302.4</v>
      </c>
      <c r="BO6420" s="19" t="str">
        <f>IF(AND(BN6420&gt;120000, P6420&gt;25, X6420&lt;&gt;"WAVE 0"), "yes", "no")</f>
        <v>yes</v>
      </c>
      <c r="BP6420" s="17" t="s">
        <v>51</v>
      </c>
    </row>
    <row r="6421" spans="1:68" x14ac:dyDescent="0.25">
      <c r="A6421" s="11" t="s">
        <v>12311</v>
      </c>
      <c r="B6421" s="12" t="s">
        <v>527</v>
      </c>
      <c r="C6421" s="13" t="s">
        <v>14</v>
      </c>
      <c r="D6421" s="12" t="s">
        <v>328</v>
      </c>
      <c r="E6421" s="13" t="s">
        <v>329</v>
      </c>
      <c r="F6421" s="12">
        <v>2020</v>
      </c>
      <c r="G6421" s="13" t="s">
        <v>207</v>
      </c>
      <c r="H6421" s="12" t="s">
        <v>18</v>
      </c>
      <c r="I6421" s="13" t="s">
        <v>18</v>
      </c>
      <c r="J6421" s="12" t="s">
        <v>18</v>
      </c>
      <c r="K6421" s="13" t="s">
        <v>18</v>
      </c>
      <c r="L6421" s="12" t="s">
        <v>18</v>
      </c>
      <c r="M6421" s="13" t="s">
        <v>18</v>
      </c>
      <c r="N6421" s="2" t="s">
        <v>194</v>
      </c>
      <c r="O6421" s="13" t="s">
        <v>335</v>
      </c>
      <c r="P6421" s="14">
        <v>571.005</v>
      </c>
      <c r="Q6421" s="14">
        <v>1781.5</v>
      </c>
      <c r="R6421" s="13"/>
      <c r="S6421" s="15"/>
      <c r="T6421" s="13">
        <v>1</v>
      </c>
      <c r="U6421" s="13"/>
      <c r="V6421" s="16">
        <v>0</v>
      </c>
      <c r="W6421" s="16" t="str">
        <f t="shared" si="100"/>
        <v>PN8494C000*REPAIR</v>
      </c>
      <c r="AA6421" s="17" t="s">
        <v>22</v>
      </c>
      <c r="AB6421" s="17" t="s">
        <v>22</v>
      </c>
      <c r="AC6421" s="17" t="s">
        <v>22</v>
      </c>
      <c r="AD6421" s="17" t="s">
        <v>22</v>
      </c>
      <c r="AE6421" s="17" t="s">
        <v>22</v>
      </c>
      <c r="AF6421" s="17" t="s">
        <v>22</v>
      </c>
      <c r="AG6421" s="17" t="s">
        <v>22</v>
      </c>
      <c r="AJ6421" s="17" t="s">
        <v>22</v>
      </c>
      <c r="AK6421" s="17" t="s">
        <v>22</v>
      </c>
      <c r="AO6421" s="17" t="s">
        <v>22</v>
      </c>
      <c r="AP6421" s="18" t="s">
        <v>22</v>
      </c>
      <c r="AQ6421" s="17" t="s">
        <v>22</v>
      </c>
      <c r="AR6421" s="17" t="s">
        <v>22</v>
      </c>
      <c r="AS6421" s="17" t="s">
        <v>22</v>
      </c>
      <c r="AT6421" s="17" t="s">
        <v>22</v>
      </c>
      <c r="AU6421" s="17" t="s">
        <v>22</v>
      </c>
      <c r="AV6421" s="17" t="s">
        <v>22</v>
      </c>
      <c r="AW6421" s="17" t="s">
        <v>22</v>
      </c>
      <c r="AX6421" s="17" t="s">
        <v>22</v>
      </c>
      <c r="AY6421" s="17" t="s">
        <v>22</v>
      </c>
      <c r="AZ6421" s="17" t="s">
        <v>22</v>
      </c>
      <c r="BA6421" s="17" t="s">
        <v>22</v>
      </c>
      <c r="BD6421" s="17" t="s">
        <v>22</v>
      </c>
      <c r="BE6421" s="17" t="s">
        <v>22</v>
      </c>
      <c r="BF6421" s="17" t="s">
        <v>22</v>
      </c>
      <c r="BG6421" s="18" t="s">
        <v>22</v>
      </c>
      <c r="BH6421" s="3" t="s">
        <v>22</v>
      </c>
      <c r="BI6421" s="3" t="s">
        <v>22</v>
      </c>
      <c r="BK6421" s="3" t="s">
        <v>22</v>
      </c>
      <c r="BL6421" s="17" t="s">
        <v>22</v>
      </c>
      <c r="BM6421" s="19" t="s">
        <v>22</v>
      </c>
      <c r="BN6421" s="19">
        <f>P6421*R6421</f>
        <v>0</v>
      </c>
      <c r="BO6421" s="19" t="str">
        <f>IF(AND(BN6421&gt;120000, P6421&gt;25, X6421&lt;&gt;"WAVE 0"), "yes", "no")</f>
        <v>no</v>
      </c>
      <c r="BP6421" s="17" t="s">
        <v>22</v>
      </c>
    </row>
    <row r="6422" spans="1:68" x14ac:dyDescent="0.25">
      <c r="A6422" s="11" t="s">
        <v>12312</v>
      </c>
      <c r="B6422" s="12" t="s">
        <v>12313</v>
      </c>
      <c r="C6422" s="13" t="s">
        <v>14</v>
      </c>
      <c r="D6422" s="12" t="s">
        <v>328</v>
      </c>
      <c r="E6422" s="13" t="s">
        <v>329</v>
      </c>
      <c r="F6422" s="12">
        <v>2020</v>
      </c>
      <c r="G6422" s="13" t="s">
        <v>207</v>
      </c>
      <c r="H6422" s="12" t="s">
        <v>18</v>
      </c>
      <c r="I6422" s="13" t="s">
        <v>18</v>
      </c>
      <c r="J6422" s="12" t="s">
        <v>18</v>
      </c>
      <c r="K6422" s="13" t="s">
        <v>18</v>
      </c>
      <c r="L6422" s="12" t="s">
        <v>18</v>
      </c>
      <c r="M6422" s="13" t="s">
        <v>18</v>
      </c>
      <c r="N6422" s="2" t="s">
        <v>194</v>
      </c>
      <c r="O6422" s="13" t="s">
        <v>335</v>
      </c>
      <c r="P6422" s="14"/>
      <c r="Q6422" s="14"/>
      <c r="R6422" s="13">
        <v>0</v>
      </c>
      <c r="S6422" s="15"/>
      <c r="T6422" s="13">
        <v>1</v>
      </c>
      <c r="U6422" s="13"/>
      <c r="V6422" s="16"/>
      <c r="W6422" s="16" t="str">
        <f t="shared" si="100"/>
        <v>PN8494C023</v>
      </c>
      <c r="AA6422" s="17" t="s">
        <v>22</v>
      </c>
      <c r="AB6422" s="17" t="s">
        <v>22</v>
      </c>
      <c r="AC6422" s="17" t="s">
        <v>22</v>
      </c>
      <c r="AD6422" s="17" t="s">
        <v>22</v>
      </c>
      <c r="AE6422" s="17" t="s">
        <v>22</v>
      </c>
      <c r="AF6422" s="17" t="s">
        <v>22</v>
      </c>
      <c r="AG6422" s="17" t="s">
        <v>22</v>
      </c>
      <c r="AJ6422" s="17" t="s">
        <v>22</v>
      </c>
      <c r="AK6422" s="17" t="s">
        <v>22</v>
      </c>
      <c r="AO6422" s="17" t="s">
        <v>22</v>
      </c>
      <c r="AP6422" s="18" t="s">
        <v>22</v>
      </c>
      <c r="AQ6422" s="17" t="s">
        <v>22</v>
      </c>
      <c r="AR6422" s="17" t="s">
        <v>22</v>
      </c>
      <c r="AS6422" s="17" t="s">
        <v>22</v>
      </c>
      <c r="AT6422" s="17" t="s">
        <v>22</v>
      </c>
      <c r="AU6422" s="17" t="s">
        <v>22</v>
      </c>
      <c r="AV6422" s="17" t="s">
        <v>22</v>
      </c>
      <c r="AW6422" s="17" t="s">
        <v>22</v>
      </c>
      <c r="AX6422" s="17" t="s">
        <v>22</v>
      </c>
      <c r="AY6422" s="17" t="s">
        <v>22</v>
      </c>
      <c r="AZ6422" s="17" t="s">
        <v>22</v>
      </c>
      <c r="BA6422" s="17" t="s">
        <v>22</v>
      </c>
      <c r="BD6422" s="17" t="s">
        <v>22</v>
      </c>
      <c r="BE6422" s="17" t="s">
        <v>22</v>
      </c>
      <c r="BF6422" s="17" t="s">
        <v>22</v>
      </c>
      <c r="BG6422" s="18" t="s">
        <v>22</v>
      </c>
      <c r="BH6422" s="3" t="s">
        <v>22</v>
      </c>
      <c r="BI6422" s="3" t="s">
        <v>22</v>
      </c>
      <c r="BK6422" s="3" t="s">
        <v>22</v>
      </c>
      <c r="BL6422" s="17" t="s">
        <v>22</v>
      </c>
      <c r="BM6422" s="19" t="s">
        <v>22</v>
      </c>
      <c r="BN6422" s="19">
        <f>P6422*R6422</f>
        <v>0</v>
      </c>
      <c r="BO6422" s="19" t="str">
        <f>IF(AND(BN6422&gt;120000, P6422&gt;25, X6422&lt;&gt;"WAVE 0"), "yes", "no")</f>
        <v>no</v>
      </c>
      <c r="BP6422" s="17" t="s">
        <v>22</v>
      </c>
    </row>
    <row r="6423" spans="1:68" x14ac:dyDescent="0.25">
      <c r="A6423" s="11" t="s">
        <v>12314</v>
      </c>
      <c r="B6423" s="12" t="s">
        <v>12313</v>
      </c>
      <c r="C6423" s="13" t="s">
        <v>14</v>
      </c>
      <c r="D6423" s="12" t="s">
        <v>328</v>
      </c>
      <c r="E6423" s="13" t="s">
        <v>329</v>
      </c>
      <c r="F6423" s="12">
        <v>2020</v>
      </c>
      <c r="G6423" s="13" t="s">
        <v>207</v>
      </c>
      <c r="H6423" s="12" t="s">
        <v>18</v>
      </c>
      <c r="I6423" s="13" t="s">
        <v>18</v>
      </c>
      <c r="J6423" s="12" t="s">
        <v>18</v>
      </c>
      <c r="K6423" s="13" t="s">
        <v>18</v>
      </c>
      <c r="L6423" s="12" t="s">
        <v>18</v>
      </c>
      <c r="M6423" s="13" t="s">
        <v>18</v>
      </c>
      <c r="N6423" s="2" t="s">
        <v>194</v>
      </c>
      <c r="O6423" s="13" t="s">
        <v>335</v>
      </c>
      <c r="P6423" s="14"/>
      <c r="Q6423" s="14"/>
      <c r="R6423" s="13">
        <v>0</v>
      </c>
      <c r="S6423" s="15"/>
      <c r="T6423" s="13">
        <v>1</v>
      </c>
      <c r="U6423" s="13"/>
      <c r="V6423" s="16"/>
      <c r="W6423" s="16" t="str">
        <f t="shared" si="100"/>
        <v>PN8494C027</v>
      </c>
      <c r="AA6423" s="17" t="s">
        <v>22</v>
      </c>
      <c r="AB6423" s="17" t="s">
        <v>22</v>
      </c>
      <c r="AC6423" s="17" t="s">
        <v>22</v>
      </c>
      <c r="AD6423" s="17" t="s">
        <v>22</v>
      </c>
      <c r="AE6423" s="17" t="s">
        <v>22</v>
      </c>
      <c r="AF6423" s="17" t="s">
        <v>22</v>
      </c>
      <c r="AG6423" s="17" t="s">
        <v>22</v>
      </c>
      <c r="AJ6423" s="17" t="s">
        <v>22</v>
      </c>
      <c r="AK6423" s="17" t="s">
        <v>22</v>
      </c>
      <c r="AO6423" s="17" t="s">
        <v>22</v>
      </c>
      <c r="AP6423" s="18" t="s">
        <v>22</v>
      </c>
      <c r="AQ6423" s="17" t="s">
        <v>22</v>
      </c>
      <c r="AR6423" s="17" t="s">
        <v>22</v>
      </c>
      <c r="AS6423" s="17" t="s">
        <v>22</v>
      </c>
      <c r="AT6423" s="17" t="s">
        <v>22</v>
      </c>
      <c r="AU6423" s="17" t="s">
        <v>22</v>
      </c>
      <c r="AV6423" s="17" t="s">
        <v>22</v>
      </c>
      <c r="AW6423" s="17" t="s">
        <v>22</v>
      </c>
      <c r="AX6423" s="17" t="s">
        <v>22</v>
      </c>
      <c r="AY6423" s="17" t="s">
        <v>22</v>
      </c>
      <c r="AZ6423" s="17" t="s">
        <v>22</v>
      </c>
      <c r="BA6423" s="17" t="s">
        <v>22</v>
      </c>
      <c r="BD6423" s="17" t="s">
        <v>22</v>
      </c>
      <c r="BE6423" s="17" t="s">
        <v>22</v>
      </c>
      <c r="BF6423" s="17" t="s">
        <v>22</v>
      </c>
      <c r="BG6423" s="18" t="s">
        <v>22</v>
      </c>
      <c r="BH6423" s="3" t="s">
        <v>22</v>
      </c>
      <c r="BI6423" s="3" t="s">
        <v>22</v>
      </c>
      <c r="BK6423" s="3" t="s">
        <v>22</v>
      </c>
      <c r="BL6423" s="17" t="s">
        <v>22</v>
      </c>
      <c r="BM6423" s="19" t="s">
        <v>22</v>
      </c>
      <c r="BN6423" s="19">
        <f>P6423*R6423</f>
        <v>0</v>
      </c>
      <c r="BO6423" s="19" t="str">
        <f>IF(AND(BN6423&gt;120000, P6423&gt;25, X6423&lt;&gt;"WAVE 0"), "yes", "no")</f>
        <v>no</v>
      </c>
      <c r="BP6423" s="17" t="s">
        <v>22</v>
      </c>
    </row>
    <row r="6424" spans="1:68" x14ac:dyDescent="0.25">
      <c r="A6424" s="11" t="s">
        <v>12315</v>
      </c>
      <c r="B6424" s="12" t="s">
        <v>12316</v>
      </c>
      <c r="C6424" s="13" t="s">
        <v>14</v>
      </c>
      <c r="D6424" s="12" t="s">
        <v>328</v>
      </c>
      <c r="E6424" s="13" t="s">
        <v>329</v>
      </c>
      <c r="F6424" s="12">
        <v>2020</v>
      </c>
      <c r="G6424" s="13" t="s">
        <v>207</v>
      </c>
      <c r="H6424" s="12" t="s">
        <v>18</v>
      </c>
      <c r="I6424" s="13" t="s">
        <v>18</v>
      </c>
      <c r="J6424" s="12" t="s">
        <v>18</v>
      </c>
      <c r="K6424" s="13" t="s">
        <v>18</v>
      </c>
      <c r="L6424" s="12" t="s">
        <v>18</v>
      </c>
      <c r="M6424" s="13" t="s">
        <v>18</v>
      </c>
      <c r="N6424" s="2" t="s">
        <v>194</v>
      </c>
      <c r="O6424" s="13" t="s">
        <v>335</v>
      </c>
      <c r="P6424" s="14"/>
      <c r="Q6424" s="14"/>
      <c r="R6424" s="13">
        <v>0</v>
      </c>
      <c r="S6424" s="15"/>
      <c r="T6424" s="13">
        <v>1</v>
      </c>
      <c r="U6424" s="13"/>
      <c r="V6424" s="16"/>
      <c r="W6424" s="16" t="str">
        <f t="shared" si="100"/>
        <v>PN8494C028</v>
      </c>
      <c r="AA6424" s="17" t="s">
        <v>22</v>
      </c>
      <c r="AB6424" s="17" t="s">
        <v>22</v>
      </c>
      <c r="AC6424" s="17" t="s">
        <v>22</v>
      </c>
      <c r="AD6424" s="17" t="s">
        <v>22</v>
      </c>
      <c r="AE6424" s="17" t="s">
        <v>22</v>
      </c>
      <c r="AF6424" s="17" t="s">
        <v>22</v>
      </c>
      <c r="AG6424" s="17" t="s">
        <v>22</v>
      </c>
      <c r="AJ6424" s="17" t="s">
        <v>22</v>
      </c>
      <c r="AK6424" s="17" t="s">
        <v>22</v>
      </c>
      <c r="AO6424" s="17" t="s">
        <v>22</v>
      </c>
      <c r="AP6424" s="18" t="s">
        <v>22</v>
      </c>
      <c r="AQ6424" s="17" t="s">
        <v>22</v>
      </c>
      <c r="AR6424" s="17" t="s">
        <v>22</v>
      </c>
      <c r="AS6424" s="17" t="s">
        <v>22</v>
      </c>
      <c r="AT6424" s="17" t="s">
        <v>22</v>
      </c>
      <c r="AU6424" s="17" t="s">
        <v>22</v>
      </c>
      <c r="AV6424" s="17" t="s">
        <v>22</v>
      </c>
      <c r="AW6424" s="17" t="s">
        <v>22</v>
      </c>
      <c r="AX6424" s="17" t="s">
        <v>22</v>
      </c>
      <c r="AY6424" s="17" t="s">
        <v>22</v>
      </c>
      <c r="AZ6424" s="17" t="s">
        <v>22</v>
      </c>
      <c r="BA6424" s="17" t="s">
        <v>22</v>
      </c>
      <c r="BD6424" s="17" t="s">
        <v>22</v>
      </c>
      <c r="BE6424" s="17" t="s">
        <v>22</v>
      </c>
      <c r="BF6424" s="17" t="s">
        <v>22</v>
      </c>
      <c r="BG6424" s="18" t="s">
        <v>22</v>
      </c>
      <c r="BH6424" s="3" t="s">
        <v>22</v>
      </c>
      <c r="BI6424" s="3" t="s">
        <v>22</v>
      </c>
      <c r="BK6424" s="3" t="s">
        <v>22</v>
      </c>
      <c r="BL6424" s="17" t="s">
        <v>22</v>
      </c>
      <c r="BM6424" s="19" t="s">
        <v>22</v>
      </c>
      <c r="BN6424" s="19">
        <f>P6424*R6424</f>
        <v>0</v>
      </c>
      <c r="BO6424" s="19" t="str">
        <f>IF(AND(BN6424&gt;120000, P6424&gt;25, X6424&lt;&gt;"WAVE 0"), "yes", "no")</f>
        <v>no</v>
      </c>
      <c r="BP6424" s="17" t="s">
        <v>22</v>
      </c>
    </row>
    <row r="6425" spans="1:68" x14ac:dyDescent="0.25">
      <c r="A6425" s="11" t="s">
        <v>12317</v>
      </c>
      <c r="B6425" s="12" t="s">
        <v>12318</v>
      </c>
      <c r="C6425" s="13" t="s">
        <v>14</v>
      </c>
      <c r="D6425" s="12" t="s">
        <v>328</v>
      </c>
      <c r="E6425" s="13" t="s">
        <v>329</v>
      </c>
      <c r="F6425" s="12">
        <v>2020</v>
      </c>
      <c r="G6425" s="13" t="s">
        <v>207</v>
      </c>
      <c r="H6425" s="12" t="s">
        <v>18</v>
      </c>
      <c r="I6425" s="13" t="s">
        <v>18</v>
      </c>
      <c r="J6425" s="12" t="s">
        <v>18</v>
      </c>
      <c r="K6425" s="13" t="s">
        <v>18</v>
      </c>
      <c r="L6425" s="12" t="s">
        <v>18</v>
      </c>
      <c r="M6425" s="13" t="s">
        <v>18</v>
      </c>
      <c r="N6425" s="2" t="s">
        <v>194</v>
      </c>
      <c r="O6425" s="13" t="s">
        <v>335</v>
      </c>
      <c r="P6425" s="14"/>
      <c r="Q6425" s="14"/>
      <c r="R6425" s="13"/>
      <c r="S6425" s="15"/>
      <c r="T6425" s="13">
        <v>1</v>
      </c>
      <c r="U6425" s="13"/>
      <c r="V6425" s="16"/>
      <c r="W6425" s="16" t="str">
        <f t="shared" si="100"/>
        <v>PN8496C000*RECORE</v>
      </c>
      <c r="AA6425" s="17" t="s">
        <v>22</v>
      </c>
      <c r="AB6425" s="17" t="s">
        <v>22</v>
      </c>
      <c r="AC6425" s="17" t="s">
        <v>22</v>
      </c>
      <c r="AD6425" s="17" t="s">
        <v>22</v>
      </c>
      <c r="AE6425" s="17" t="s">
        <v>22</v>
      </c>
      <c r="AF6425" s="17" t="s">
        <v>22</v>
      </c>
      <c r="AG6425" s="17" t="s">
        <v>22</v>
      </c>
      <c r="AJ6425" s="17" t="s">
        <v>22</v>
      </c>
      <c r="AK6425" s="17" t="s">
        <v>22</v>
      </c>
      <c r="AO6425" s="17" t="s">
        <v>22</v>
      </c>
      <c r="AP6425" s="18" t="s">
        <v>22</v>
      </c>
      <c r="AQ6425" s="17" t="s">
        <v>22</v>
      </c>
      <c r="AR6425" s="17" t="s">
        <v>22</v>
      </c>
      <c r="AS6425" s="17" t="s">
        <v>22</v>
      </c>
      <c r="AT6425" s="17" t="s">
        <v>22</v>
      </c>
      <c r="AU6425" s="17" t="s">
        <v>22</v>
      </c>
      <c r="AV6425" s="17" t="s">
        <v>22</v>
      </c>
      <c r="AW6425" s="17" t="s">
        <v>22</v>
      </c>
      <c r="AX6425" s="17" t="s">
        <v>22</v>
      </c>
      <c r="AY6425" s="17" t="s">
        <v>22</v>
      </c>
      <c r="AZ6425" s="17" t="s">
        <v>22</v>
      </c>
      <c r="BA6425" s="17" t="s">
        <v>22</v>
      </c>
      <c r="BD6425" s="17" t="s">
        <v>22</v>
      </c>
      <c r="BE6425" s="17" t="s">
        <v>22</v>
      </c>
      <c r="BF6425" s="17" t="s">
        <v>22</v>
      </c>
      <c r="BG6425" s="18" t="s">
        <v>22</v>
      </c>
      <c r="BH6425" s="3" t="s">
        <v>22</v>
      </c>
      <c r="BI6425" s="3" t="s">
        <v>22</v>
      </c>
      <c r="BK6425" s="3" t="s">
        <v>22</v>
      </c>
      <c r="BL6425" s="17" t="s">
        <v>22</v>
      </c>
      <c r="BM6425" s="19" t="s">
        <v>22</v>
      </c>
      <c r="BN6425" s="19">
        <f>P6425*R6425</f>
        <v>0</v>
      </c>
      <c r="BO6425" s="19" t="str">
        <f>IF(AND(BN6425&gt;120000, P6425&gt;25, X6425&lt;&gt;"WAVE 0"), "yes", "no")</f>
        <v>no</v>
      </c>
      <c r="BP6425" s="17" t="s">
        <v>22</v>
      </c>
    </row>
    <row r="6426" spans="1:68" x14ac:dyDescent="0.25">
      <c r="A6426" s="11" t="s">
        <v>12319</v>
      </c>
      <c r="B6426" s="12" t="s">
        <v>12320</v>
      </c>
      <c r="C6426" s="13" t="s">
        <v>14</v>
      </c>
      <c r="D6426" s="12" t="s">
        <v>12321</v>
      </c>
      <c r="E6426" s="13" t="s">
        <v>12322</v>
      </c>
      <c r="F6426" s="12">
        <v>2019</v>
      </c>
      <c r="G6426" s="13" t="s">
        <v>207</v>
      </c>
      <c r="H6426" s="12" t="s">
        <v>18</v>
      </c>
      <c r="I6426" s="13" t="s">
        <v>18</v>
      </c>
      <c r="J6426" s="12" t="s">
        <v>18</v>
      </c>
      <c r="K6426" s="13" t="s">
        <v>18</v>
      </c>
      <c r="L6426" s="12" t="s">
        <v>18</v>
      </c>
      <c r="M6426" s="13" t="s">
        <v>18</v>
      </c>
      <c r="N6426" s="2" t="s">
        <v>19</v>
      </c>
      <c r="O6426" s="13" t="s">
        <v>340</v>
      </c>
      <c r="P6426" s="14">
        <v>8.9342000000000006</v>
      </c>
      <c r="Q6426" s="14">
        <v>327.63</v>
      </c>
      <c r="R6426" s="13">
        <v>45</v>
      </c>
      <c r="S6426" s="15">
        <v>1</v>
      </c>
      <c r="T6426" s="13">
        <v>1</v>
      </c>
      <c r="U6426" s="13">
        <v>1</v>
      </c>
      <c r="V6426" s="16">
        <v>0</v>
      </c>
      <c r="W6426" s="16" t="str">
        <f t="shared" si="100"/>
        <v>PN850015</v>
      </c>
      <c r="Z6426" s="17" t="s">
        <v>12323</v>
      </c>
      <c r="AA6426" s="17" t="s">
        <v>22</v>
      </c>
      <c r="AB6426" s="17" t="s">
        <v>22</v>
      </c>
      <c r="AC6426" s="17" t="s">
        <v>22</v>
      </c>
      <c r="AD6426" s="17" t="s">
        <v>22</v>
      </c>
      <c r="AE6426" s="17" t="s">
        <v>22</v>
      </c>
      <c r="AF6426" s="17" t="s">
        <v>22</v>
      </c>
      <c r="AG6426" s="17" t="s">
        <v>22</v>
      </c>
      <c r="AJ6426" s="17" t="s">
        <v>22</v>
      </c>
      <c r="AK6426" s="17" t="s">
        <v>22</v>
      </c>
      <c r="AO6426" s="17" t="s">
        <v>22</v>
      </c>
      <c r="AP6426" s="18" t="s">
        <v>22</v>
      </c>
      <c r="AQ6426" s="17" t="s">
        <v>22</v>
      </c>
      <c r="AR6426" s="17" t="s">
        <v>22</v>
      </c>
      <c r="AS6426" s="17" t="s">
        <v>22</v>
      </c>
      <c r="AT6426" s="17" t="s">
        <v>22</v>
      </c>
      <c r="AU6426" s="17" t="s">
        <v>22</v>
      </c>
      <c r="AV6426" s="17" t="s">
        <v>22</v>
      </c>
      <c r="AW6426" s="17" t="s">
        <v>22</v>
      </c>
      <c r="AX6426" s="17" t="s">
        <v>22</v>
      </c>
      <c r="AY6426" s="17" t="s">
        <v>22</v>
      </c>
      <c r="AZ6426" s="17" t="s">
        <v>22</v>
      </c>
      <c r="BA6426" s="17" t="s">
        <v>22</v>
      </c>
      <c r="BD6426" s="17" t="s">
        <v>22</v>
      </c>
      <c r="BE6426" s="17" t="s">
        <v>22</v>
      </c>
      <c r="BF6426" s="17" t="s">
        <v>22</v>
      </c>
      <c r="BG6426" s="18" t="s">
        <v>22</v>
      </c>
      <c r="BH6426" s="3" t="s">
        <v>22</v>
      </c>
      <c r="BI6426" s="3" t="s">
        <v>22</v>
      </c>
      <c r="BK6426" s="3" t="s">
        <v>22</v>
      </c>
      <c r="BL6426" s="17" t="s">
        <v>22</v>
      </c>
      <c r="BM6426" s="19" t="s">
        <v>22</v>
      </c>
      <c r="BN6426" s="19">
        <f>P6426*R6426</f>
        <v>402.03900000000004</v>
      </c>
      <c r="BO6426" s="19" t="str">
        <f>IF(AND(BN6426&gt;120000, P6426&gt;25, X6426&lt;&gt;"WAVE 0"), "yes", "no")</f>
        <v>no</v>
      </c>
      <c r="BP6426" s="17" t="s">
        <v>22</v>
      </c>
    </row>
    <row r="6427" spans="1:68" x14ac:dyDescent="0.25">
      <c r="A6427" s="11" t="s">
        <v>12324</v>
      </c>
      <c r="B6427" s="12" t="s">
        <v>12325</v>
      </c>
      <c r="C6427" s="13" t="s">
        <v>14</v>
      </c>
      <c r="D6427" s="12" t="s">
        <v>12321</v>
      </c>
      <c r="E6427" s="13" t="s">
        <v>12322</v>
      </c>
      <c r="F6427" s="12">
        <v>2019</v>
      </c>
      <c r="G6427" s="13" t="s">
        <v>207</v>
      </c>
      <c r="H6427" s="12" t="s">
        <v>330</v>
      </c>
      <c r="I6427" s="13" t="s">
        <v>18</v>
      </c>
      <c r="J6427" s="12" t="s">
        <v>331</v>
      </c>
      <c r="K6427" s="13" t="s">
        <v>332</v>
      </c>
      <c r="L6427" s="12" t="s">
        <v>333</v>
      </c>
      <c r="M6427" s="13" t="s">
        <v>334</v>
      </c>
      <c r="N6427" s="2" t="s">
        <v>19</v>
      </c>
      <c r="O6427" s="13" t="s">
        <v>340</v>
      </c>
      <c r="P6427" s="14">
        <v>270.57979999999998</v>
      </c>
      <c r="Q6427" s="14"/>
      <c r="R6427" s="13">
        <v>0</v>
      </c>
      <c r="S6427" s="15"/>
      <c r="T6427" s="13">
        <v>1</v>
      </c>
      <c r="U6427" s="13"/>
      <c r="V6427" s="16"/>
      <c r="W6427" s="16" t="str">
        <f t="shared" si="100"/>
        <v>PN850028</v>
      </c>
      <c r="Z6427" s="17" t="s">
        <v>12323</v>
      </c>
      <c r="AA6427" s="17" t="s">
        <v>22</v>
      </c>
      <c r="AB6427" s="17" t="s">
        <v>22</v>
      </c>
      <c r="AC6427" s="17" t="s">
        <v>22</v>
      </c>
      <c r="AD6427" s="17" t="s">
        <v>22</v>
      </c>
      <c r="AE6427" s="17" t="s">
        <v>22</v>
      </c>
      <c r="AF6427" s="17" t="s">
        <v>22</v>
      </c>
      <c r="AG6427" s="17" t="s">
        <v>22</v>
      </c>
      <c r="AJ6427" s="17" t="s">
        <v>22</v>
      </c>
      <c r="AK6427" s="17" t="s">
        <v>22</v>
      </c>
      <c r="AO6427" s="17" t="s">
        <v>22</v>
      </c>
      <c r="AP6427" s="18" t="s">
        <v>22</v>
      </c>
      <c r="AQ6427" s="17" t="s">
        <v>22</v>
      </c>
      <c r="AR6427" s="17" t="s">
        <v>22</v>
      </c>
      <c r="AS6427" s="17" t="s">
        <v>22</v>
      </c>
      <c r="AT6427" s="17" t="s">
        <v>22</v>
      </c>
      <c r="AU6427" s="17" t="s">
        <v>22</v>
      </c>
      <c r="AV6427" s="17" t="s">
        <v>22</v>
      </c>
      <c r="AW6427" s="17" t="s">
        <v>22</v>
      </c>
      <c r="AX6427" s="17" t="s">
        <v>22</v>
      </c>
      <c r="AY6427" s="17" t="s">
        <v>22</v>
      </c>
      <c r="AZ6427" s="17" t="s">
        <v>22</v>
      </c>
      <c r="BA6427" s="17" t="s">
        <v>22</v>
      </c>
      <c r="BD6427" s="17" t="s">
        <v>22</v>
      </c>
      <c r="BE6427" s="17" t="s">
        <v>22</v>
      </c>
      <c r="BF6427" s="17" t="s">
        <v>22</v>
      </c>
      <c r="BG6427" s="18" t="s">
        <v>22</v>
      </c>
      <c r="BH6427" s="3" t="s">
        <v>22</v>
      </c>
      <c r="BI6427" s="3" t="s">
        <v>22</v>
      </c>
      <c r="BK6427" s="3" t="s">
        <v>22</v>
      </c>
      <c r="BL6427" s="17" t="s">
        <v>22</v>
      </c>
      <c r="BM6427" s="19" t="s">
        <v>22</v>
      </c>
      <c r="BN6427" s="19">
        <f>P6427*R6427</f>
        <v>0</v>
      </c>
      <c r="BO6427" s="19" t="str">
        <f>IF(AND(BN6427&gt;120000, P6427&gt;25, X6427&lt;&gt;"WAVE 0"), "yes", "no")</f>
        <v>no</v>
      </c>
      <c r="BP6427" s="17" t="s">
        <v>22</v>
      </c>
    </row>
    <row r="6428" spans="1:68" x14ac:dyDescent="0.25">
      <c r="A6428" s="11" t="s">
        <v>12326</v>
      </c>
      <c r="B6428" s="12" t="s">
        <v>12327</v>
      </c>
      <c r="C6428" s="13" t="s">
        <v>14</v>
      </c>
      <c r="D6428" s="12" t="s">
        <v>12321</v>
      </c>
      <c r="E6428" s="13" t="s">
        <v>12322</v>
      </c>
      <c r="F6428" s="12">
        <v>2019</v>
      </c>
      <c r="G6428" s="13" t="s">
        <v>207</v>
      </c>
      <c r="H6428" s="12" t="s">
        <v>18</v>
      </c>
      <c r="I6428" s="13" t="s">
        <v>18</v>
      </c>
      <c r="J6428" s="12" t="s">
        <v>18</v>
      </c>
      <c r="K6428" s="13" t="s">
        <v>18</v>
      </c>
      <c r="L6428" s="12" t="s">
        <v>18</v>
      </c>
      <c r="M6428" s="13" t="s">
        <v>18</v>
      </c>
      <c r="N6428" s="2" t="s">
        <v>19</v>
      </c>
      <c r="O6428" s="13" t="s">
        <v>340</v>
      </c>
      <c r="P6428" s="14">
        <v>48.743499999999997</v>
      </c>
      <c r="Q6428" s="14"/>
      <c r="R6428" s="13">
        <v>0</v>
      </c>
      <c r="S6428" s="15">
        <v>1</v>
      </c>
      <c r="T6428" s="13">
        <v>1</v>
      </c>
      <c r="U6428" s="13">
        <v>1</v>
      </c>
      <c r="V6428" s="16"/>
      <c r="W6428" s="16" t="str">
        <f t="shared" si="100"/>
        <v>PN850049</v>
      </c>
      <c r="Z6428" s="17" t="s">
        <v>12323</v>
      </c>
      <c r="AA6428" s="17" t="s">
        <v>22</v>
      </c>
      <c r="AB6428" s="17" t="s">
        <v>22</v>
      </c>
      <c r="AC6428" s="17" t="s">
        <v>22</v>
      </c>
      <c r="AD6428" s="17" t="s">
        <v>22</v>
      </c>
      <c r="AE6428" s="17" t="s">
        <v>22</v>
      </c>
      <c r="AF6428" s="17" t="s">
        <v>22</v>
      </c>
      <c r="AG6428" s="17" t="s">
        <v>22</v>
      </c>
      <c r="AJ6428" s="17" t="s">
        <v>22</v>
      </c>
      <c r="AK6428" s="17" t="s">
        <v>22</v>
      </c>
      <c r="AO6428" s="17" t="s">
        <v>22</v>
      </c>
      <c r="AP6428" s="18" t="s">
        <v>22</v>
      </c>
      <c r="AQ6428" s="17" t="s">
        <v>22</v>
      </c>
      <c r="AR6428" s="17" t="s">
        <v>22</v>
      </c>
      <c r="AS6428" s="17" t="s">
        <v>22</v>
      </c>
      <c r="AT6428" s="17" t="s">
        <v>22</v>
      </c>
      <c r="AU6428" s="17" t="s">
        <v>22</v>
      </c>
      <c r="AV6428" s="17" t="s">
        <v>22</v>
      </c>
      <c r="AW6428" s="17" t="s">
        <v>22</v>
      </c>
      <c r="AX6428" s="17" t="s">
        <v>22</v>
      </c>
      <c r="AY6428" s="17" t="s">
        <v>22</v>
      </c>
      <c r="AZ6428" s="17" t="s">
        <v>22</v>
      </c>
      <c r="BA6428" s="17" t="s">
        <v>22</v>
      </c>
      <c r="BD6428" s="17" t="s">
        <v>22</v>
      </c>
      <c r="BE6428" s="17" t="s">
        <v>22</v>
      </c>
      <c r="BF6428" s="17" t="s">
        <v>22</v>
      </c>
      <c r="BG6428" s="18" t="s">
        <v>22</v>
      </c>
      <c r="BH6428" s="3" t="s">
        <v>22</v>
      </c>
      <c r="BI6428" s="3" t="s">
        <v>22</v>
      </c>
      <c r="BK6428" s="3" t="s">
        <v>22</v>
      </c>
      <c r="BL6428" s="17" t="s">
        <v>22</v>
      </c>
      <c r="BM6428" s="19" t="s">
        <v>22</v>
      </c>
      <c r="BN6428" s="19">
        <f>P6428*R6428</f>
        <v>0</v>
      </c>
      <c r="BO6428" s="19" t="str">
        <f>IF(AND(BN6428&gt;120000, P6428&gt;25, X6428&lt;&gt;"WAVE 0"), "yes", "no")</f>
        <v>no</v>
      </c>
      <c r="BP6428" s="17" t="s">
        <v>22</v>
      </c>
    </row>
    <row r="6429" spans="1:68" x14ac:dyDescent="0.25">
      <c r="A6429" s="11" t="s">
        <v>12328</v>
      </c>
      <c r="B6429" s="12" t="s">
        <v>12329</v>
      </c>
      <c r="C6429" s="13" t="s">
        <v>14</v>
      </c>
      <c r="D6429" s="12" t="s">
        <v>12321</v>
      </c>
      <c r="E6429" s="13" t="s">
        <v>12322</v>
      </c>
      <c r="F6429" s="12">
        <v>2019</v>
      </c>
      <c r="G6429" s="13" t="s">
        <v>207</v>
      </c>
      <c r="H6429" s="12" t="s">
        <v>330</v>
      </c>
      <c r="I6429" s="13" t="s">
        <v>18</v>
      </c>
      <c r="J6429" s="12" t="s">
        <v>331</v>
      </c>
      <c r="K6429" s="13" t="s">
        <v>332</v>
      </c>
      <c r="L6429" s="12" t="s">
        <v>333</v>
      </c>
      <c r="M6429" s="13" t="s">
        <v>334</v>
      </c>
      <c r="N6429" s="2" t="s">
        <v>19</v>
      </c>
      <c r="O6429" s="13" t="s">
        <v>340</v>
      </c>
      <c r="P6429" s="14"/>
      <c r="Q6429" s="14"/>
      <c r="R6429" s="13">
        <v>0</v>
      </c>
      <c r="S6429" s="15"/>
      <c r="T6429" s="13">
        <v>1</v>
      </c>
      <c r="U6429" s="13"/>
      <c r="V6429" s="16"/>
      <c r="W6429" s="16" t="str">
        <f t="shared" si="100"/>
        <v>PN850051</v>
      </c>
      <c r="Z6429" s="17" t="s">
        <v>12323</v>
      </c>
      <c r="AA6429" s="17" t="s">
        <v>22</v>
      </c>
      <c r="AB6429" s="17" t="s">
        <v>22</v>
      </c>
      <c r="AC6429" s="17" t="s">
        <v>22</v>
      </c>
      <c r="AD6429" s="17" t="s">
        <v>22</v>
      </c>
      <c r="AE6429" s="17" t="s">
        <v>22</v>
      </c>
      <c r="AF6429" s="17" t="s">
        <v>22</v>
      </c>
      <c r="AG6429" s="17" t="s">
        <v>22</v>
      </c>
      <c r="AJ6429" s="17" t="s">
        <v>22</v>
      </c>
      <c r="AK6429" s="17" t="s">
        <v>22</v>
      </c>
      <c r="AO6429" s="17" t="s">
        <v>22</v>
      </c>
      <c r="AP6429" s="18" t="s">
        <v>22</v>
      </c>
      <c r="AQ6429" s="17" t="s">
        <v>22</v>
      </c>
      <c r="AR6429" s="17" t="s">
        <v>22</v>
      </c>
      <c r="AS6429" s="17" t="s">
        <v>22</v>
      </c>
      <c r="AT6429" s="17" t="s">
        <v>22</v>
      </c>
      <c r="AU6429" s="17" t="s">
        <v>22</v>
      </c>
      <c r="AV6429" s="17" t="s">
        <v>22</v>
      </c>
      <c r="AW6429" s="17" t="s">
        <v>22</v>
      </c>
      <c r="AX6429" s="17" t="s">
        <v>22</v>
      </c>
      <c r="AY6429" s="17" t="s">
        <v>22</v>
      </c>
      <c r="AZ6429" s="17" t="s">
        <v>22</v>
      </c>
      <c r="BA6429" s="17" t="s">
        <v>22</v>
      </c>
      <c r="BD6429" s="17" t="s">
        <v>22</v>
      </c>
      <c r="BE6429" s="17" t="s">
        <v>22</v>
      </c>
      <c r="BF6429" s="17" t="s">
        <v>22</v>
      </c>
      <c r="BG6429" s="18" t="s">
        <v>22</v>
      </c>
      <c r="BH6429" s="3" t="s">
        <v>22</v>
      </c>
      <c r="BI6429" s="3" t="s">
        <v>22</v>
      </c>
      <c r="BK6429" s="3" t="s">
        <v>22</v>
      </c>
      <c r="BL6429" s="17" t="s">
        <v>22</v>
      </c>
      <c r="BM6429" s="19" t="s">
        <v>22</v>
      </c>
      <c r="BN6429" s="19">
        <f>P6429*R6429</f>
        <v>0</v>
      </c>
      <c r="BO6429" s="19" t="str">
        <f>IF(AND(BN6429&gt;120000, P6429&gt;25, X6429&lt;&gt;"WAVE 0"), "yes", "no")</f>
        <v>no</v>
      </c>
      <c r="BP6429" s="17" t="s">
        <v>22</v>
      </c>
    </row>
    <row r="6430" spans="1:68" x14ac:dyDescent="0.25">
      <c r="A6430" s="11" t="s">
        <v>12330</v>
      </c>
      <c r="B6430" s="12" t="s">
        <v>12331</v>
      </c>
      <c r="C6430" s="13" t="s">
        <v>14</v>
      </c>
      <c r="D6430" s="12" t="s">
        <v>12321</v>
      </c>
      <c r="E6430" s="13" t="s">
        <v>12322</v>
      </c>
      <c r="F6430" s="12">
        <v>2019</v>
      </c>
      <c r="G6430" s="13" t="s">
        <v>207</v>
      </c>
      <c r="H6430" s="12" t="s">
        <v>330</v>
      </c>
      <c r="I6430" s="13" t="s">
        <v>18</v>
      </c>
      <c r="J6430" s="12" t="s">
        <v>331</v>
      </c>
      <c r="K6430" s="13" t="s">
        <v>332</v>
      </c>
      <c r="L6430" s="12" t="s">
        <v>333</v>
      </c>
      <c r="M6430" s="13" t="s">
        <v>334</v>
      </c>
      <c r="N6430" s="2" t="s">
        <v>19</v>
      </c>
      <c r="O6430" s="13" t="s">
        <v>340</v>
      </c>
      <c r="P6430" s="14"/>
      <c r="Q6430" s="14"/>
      <c r="R6430" s="13">
        <v>0</v>
      </c>
      <c r="S6430" s="15"/>
      <c r="T6430" s="13">
        <v>1</v>
      </c>
      <c r="U6430" s="13"/>
      <c r="V6430" s="16"/>
      <c r="W6430" s="16" t="str">
        <f t="shared" si="100"/>
        <v>PN850108:3009</v>
      </c>
      <c r="Z6430" s="17" t="s">
        <v>12323</v>
      </c>
      <c r="AB6430" s="17" t="s">
        <v>22</v>
      </c>
      <c r="AC6430" s="17" t="s">
        <v>22</v>
      </c>
      <c r="AD6430" s="17" t="s">
        <v>22</v>
      </c>
      <c r="AE6430" s="17" t="s">
        <v>42</v>
      </c>
      <c r="AF6430" s="17" t="s">
        <v>341</v>
      </c>
      <c r="AG6430" s="17" t="s">
        <v>22</v>
      </c>
      <c r="AJ6430" s="17" t="s">
        <v>22</v>
      </c>
      <c r="AK6430" s="17" t="s">
        <v>342</v>
      </c>
      <c r="AQ6430" s="17" t="s">
        <v>22</v>
      </c>
      <c r="AR6430" s="17" t="s">
        <v>22</v>
      </c>
      <c r="AS6430" s="17" t="s">
        <v>22</v>
      </c>
      <c r="AT6430" s="17" t="s">
        <v>22</v>
      </c>
      <c r="AU6430" s="17" t="s">
        <v>22</v>
      </c>
      <c r="AV6430" s="17" t="s">
        <v>22</v>
      </c>
      <c r="BE6430" s="17" t="s">
        <v>52</v>
      </c>
      <c r="BM6430" s="19" t="s">
        <v>22</v>
      </c>
      <c r="BN6430" s="19">
        <f>P6430*R6430</f>
        <v>0</v>
      </c>
      <c r="BO6430" s="19" t="str">
        <f>IF(AND(BN6430&gt;120000, P6430&gt;25, X6430&lt;&gt;"WAVE 0"), "yes", "no")</f>
        <v>no</v>
      </c>
      <c r="BP6430" s="17" t="s">
        <v>22</v>
      </c>
    </row>
    <row r="6431" spans="1:68" x14ac:dyDescent="0.25">
      <c r="A6431" s="11" t="s">
        <v>12332</v>
      </c>
      <c r="B6431" s="12" t="s">
        <v>12333</v>
      </c>
      <c r="C6431" s="13" t="s">
        <v>14</v>
      </c>
      <c r="D6431" s="12" t="s">
        <v>12321</v>
      </c>
      <c r="E6431" s="13" t="s">
        <v>12322</v>
      </c>
      <c r="F6431" s="12">
        <v>2019</v>
      </c>
      <c r="G6431" s="13" t="s">
        <v>207</v>
      </c>
      <c r="H6431" s="12" t="s">
        <v>18</v>
      </c>
      <c r="I6431" s="13" t="s">
        <v>18</v>
      </c>
      <c r="J6431" s="12" t="s">
        <v>18</v>
      </c>
      <c r="K6431" s="13" t="s">
        <v>18</v>
      </c>
      <c r="L6431" s="12" t="s">
        <v>18</v>
      </c>
      <c r="M6431" s="13" t="s">
        <v>18</v>
      </c>
      <c r="N6431" s="2" t="s">
        <v>19</v>
      </c>
      <c r="O6431" s="13" t="s">
        <v>340</v>
      </c>
      <c r="P6431" s="14">
        <v>48.743499999999997</v>
      </c>
      <c r="Q6431" s="14">
        <v>182.82</v>
      </c>
      <c r="R6431" s="13">
        <v>0</v>
      </c>
      <c r="S6431" s="15">
        <v>1</v>
      </c>
      <c r="T6431" s="13">
        <v>1</v>
      </c>
      <c r="U6431" s="13">
        <v>0</v>
      </c>
      <c r="V6431" s="16">
        <v>0</v>
      </c>
      <c r="W6431" s="16" t="str">
        <f t="shared" si="100"/>
        <v>PN850112:3009</v>
      </c>
      <c r="Z6431" s="17" t="s">
        <v>12323</v>
      </c>
      <c r="AA6431" s="17" t="s">
        <v>22</v>
      </c>
      <c r="AB6431" s="17" t="s">
        <v>22</v>
      </c>
      <c r="AC6431" s="17" t="s">
        <v>22</v>
      </c>
      <c r="AD6431" s="17" t="s">
        <v>22</v>
      </c>
      <c r="AE6431" s="17" t="s">
        <v>22</v>
      </c>
      <c r="AF6431" s="17" t="s">
        <v>22</v>
      </c>
      <c r="AG6431" s="17" t="s">
        <v>22</v>
      </c>
      <c r="AJ6431" s="17" t="s">
        <v>22</v>
      </c>
      <c r="AK6431" s="17" t="s">
        <v>22</v>
      </c>
      <c r="AO6431" s="17" t="s">
        <v>22</v>
      </c>
      <c r="AP6431" s="18" t="s">
        <v>22</v>
      </c>
      <c r="AQ6431" s="17" t="s">
        <v>22</v>
      </c>
      <c r="AR6431" s="17" t="s">
        <v>22</v>
      </c>
      <c r="AS6431" s="17" t="s">
        <v>22</v>
      </c>
      <c r="AT6431" s="17" t="s">
        <v>22</v>
      </c>
      <c r="AU6431" s="17" t="s">
        <v>22</v>
      </c>
      <c r="AV6431" s="17" t="s">
        <v>22</v>
      </c>
      <c r="AW6431" s="17" t="s">
        <v>22</v>
      </c>
      <c r="AX6431" s="17" t="s">
        <v>22</v>
      </c>
      <c r="AY6431" s="17" t="s">
        <v>22</v>
      </c>
      <c r="AZ6431" s="17" t="s">
        <v>22</v>
      </c>
      <c r="BA6431" s="17" t="s">
        <v>22</v>
      </c>
      <c r="BD6431" s="17" t="s">
        <v>22</v>
      </c>
      <c r="BE6431" s="17" t="s">
        <v>22</v>
      </c>
      <c r="BF6431" s="17" t="s">
        <v>22</v>
      </c>
      <c r="BG6431" s="18" t="s">
        <v>22</v>
      </c>
      <c r="BH6431" s="3" t="s">
        <v>22</v>
      </c>
      <c r="BI6431" s="3" t="s">
        <v>22</v>
      </c>
      <c r="BK6431" s="3" t="s">
        <v>22</v>
      </c>
      <c r="BL6431" s="17" t="s">
        <v>22</v>
      </c>
      <c r="BM6431" s="19" t="s">
        <v>22</v>
      </c>
      <c r="BN6431" s="19">
        <f>P6431*R6431</f>
        <v>0</v>
      </c>
      <c r="BO6431" s="19" t="str">
        <f>IF(AND(BN6431&gt;120000, P6431&gt;25, X6431&lt;&gt;"WAVE 0"), "yes", "no")</f>
        <v>no</v>
      </c>
      <c r="BP6431" s="17" t="s">
        <v>22</v>
      </c>
    </row>
    <row r="6432" spans="1:68" x14ac:dyDescent="0.25">
      <c r="A6432" s="11" t="s">
        <v>12334</v>
      </c>
      <c r="B6432" s="12" t="s">
        <v>12335</v>
      </c>
      <c r="C6432" s="13" t="s">
        <v>14</v>
      </c>
      <c r="D6432" s="12" t="s">
        <v>12321</v>
      </c>
      <c r="E6432" s="13" t="s">
        <v>12322</v>
      </c>
      <c r="F6432" s="12">
        <v>2019</v>
      </c>
      <c r="G6432" s="13" t="s">
        <v>207</v>
      </c>
      <c r="H6432" s="12" t="s">
        <v>18</v>
      </c>
      <c r="I6432" s="13" t="s">
        <v>18</v>
      </c>
      <c r="J6432" s="12" t="s">
        <v>18</v>
      </c>
      <c r="K6432" s="13" t="s">
        <v>18</v>
      </c>
      <c r="L6432" s="12" t="s">
        <v>18</v>
      </c>
      <c r="M6432" s="13" t="s">
        <v>18</v>
      </c>
      <c r="N6432" s="2" t="s">
        <v>19</v>
      </c>
      <c r="O6432" s="13" t="s">
        <v>340</v>
      </c>
      <c r="P6432" s="14">
        <v>20.599799999999998</v>
      </c>
      <c r="Q6432" s="14">
        <v>21</v>
      </c>
      <c r="R6432" s="13">
        <v>1</v>
      </c>
      <c r="S6432" s="15"/>
      <c r="T6432" s="13">
        <v>1</v>
      </c>
      <c r="U6432" s="13">
        <v>3</v>
      </c>
      <c r="V6432" s="16">
        <v>0</v>
      </c>
      <c r="W6432" s="16" t="str">
        <f t="shared" si="100"/>
        <v>PN850128</v>
      </c>
      <c r="Z6432" s="17" t="s">
        <v>12323</v>
      </c>
      <c r="AA6432" s="17" t="s">
        <v>22</v>
      </c>
      <c r="AB6432" s="17" t="s">
        <v>22</v>
      </c>
      <c r="AC6432" s="17" t="s">
        <v>22</v>
      </c>
      <c r="AD6432" s="17" t="s">
        <v>22</v>
      </c>
      <c r="AE6432" s="17" t="s">
        <v>22</v>
      </c>
      <c r="AF6432" s="17" t="s">
        <v>22</v>
      </c>
      <c r="AG6432" s="17" t="s">
        <v>22</v>
      </c>
      <c r="AJ6432" s="17" t="s">
        <v>22</v>
      </c>
      <c r="AK6432" s="17" t="s">
        <v>22</v>
      </c>
      <c r="AO6432" s="17" t="s">
        <v>22</v>
      </c>
      <c r="AP6432" s="18" t="s">
        <v>22</v>
      </c>
      <c r="AQ6432" s="17" t="s">
        <v>22</v>
      </c>
      <c r="AR6432" s="17" t="s">
        <v>22</v>
      </c>
      <c r="AS6432" s="17" t="s">
        <v>22</v>
      </c>
      <c r="AT6432" s="17" t="s">
        <v>22</v>
      </c>
      <c r="AU6432" s="17" t="s">
        <v>22</v>
      </c>
      <c r="AV6432" s="17" t="s">
        <v>22</v>
      </c>
      <c r="AW6432" s="17" t="s">
        <v>22</v>
      </c>
      <c r="AX6432" s="17" t="s">
        <v>22</v>
      </c>
      <c r="AY6432" s="17" t="s">
        <v>22</v>
      </c>
      <c r="AZ6432" s="17" t="s">
        <v>22</v>
      </c>
      <c r="BA6432" s="17" t="s">
        <v>22</v>
      </c>
      <c r="BD6432" s="17" t="s">
        <v>22</v>
      </c>
      <c r="BE6432" s="17" t="s">
        <v>22</v>
      </c>
      <c r="BF6432" s="17" t="s">
        <v>22</v>
      </c>
      <c r="BG6432" s="18" t="s">
        <v>22</v>
      </c>
      <c r="BH6432" s="3" t="s">
        <v>22</v>
      </c>
      <c r="BI6432" s="3" t="s">
        <v>22</v>
      </c>
      <c r="BK6432" s="3" t="s">
        <v>22</v>
      </c>
      <c r="BL6432" s="17" t="s">
        <v>22</v>
      </c>
      <c r="BM6432" s="19" t="s">
        <v>22</v>
      </c>
      <c r="BN6432" s="19">
        <f>P6432*R6432</f>
        <v>20.599799999999998</v>
      </c>
      <c r="BO6432" s="19" t="str">
        <f>IF(AND(BN6432&gt;120000, P6432&gt;25, X6432&lt;&gt;"WAVE 0"), "yes", "no")</f>
        <v>no</v>
      </c>
      <c r="BP6432" s="17" t="s">
        <v>22</v>
      </c>
    </row>
    <row r="6433" spans="1:68" x14ac:dyDescent="0.25">
      <c r="A6433" s="11" t="s">
        <v>12336</v>
      </c>
      <c r="B6433" s="12" t="s">
        <v>12337</v>
      </c>
      <c r="C6433" s="13" t="s">
        <v>14</v>
      </c>
      <c r="D6433" s="12" t="s">
        <v>433</v>
      </c>
      <c r="E6433" s="13" t="s">
        <v>434</v>
      </c>
      <c r="F6433" s="12">
        <v>2020</v>
      </c>
      <c r="G6433" s="13" t="s">
        <v>27</v>
      </c>
      <c r="H6433" s="12" t="s">
        <v>18</v>
      </c>
      <c r="I6433" s="13" t="s">
        <v>18</v>
      </c>
      <c r="J6433" s="12" t="s">
        <v>18</v>
      </c>
      <c r="K6433" s="13" t="s">
        <v>18</v>
      </c>
      <c r="L6433" s="12" t="s">
        <v>18</v>
      </c>
      <c r="M6433" s="13" t="s">
        <v>18</v>
      </c>
      <c r="N6433" s="2" t="s">
        <v>19</v>
      </c>
      <c r="O6433" s="13" t="s">
        <v>20</v>
      </c>
      <c r="P6433" s="14">
        <v>20548</v>
      </c>
      <c r="Q6433" s="14">
        <v>102740</v>
      </c>
      <c r="R6433" s="13">
        <v>10</v>
      </c>
      <c r="S6433" s="15">
        <v>0</v>
      </c>
      <c r="T6433" s="13">
        <v>1</v>
      </c>
      <c r="U6433" s="13">
        <v>1</v>
      </c>
      <c r="V6433" s="16">
        <v>0</v>
      </c>
      <c r="W6433" s="16" t="str">
        <f t="shared" si="100"/>
        <v>PN8501361</v>
      </c>
      <c r="Z6433" s="17" t="s">
        <v>33</v>
      </c>
      <c r="AB6433" s="17" t="s">
        <v>157</v>
      </c>
      <c r="AC6433" s="17" t="s">
        <v>12338</v>
      </c>
      <c r="AD6433" s="17" t="s">
        <v>8773</v>
      </c>
      <c r="AE6433" s="17" t="s">
        <v>42</v>
      </c>
      <c r="AF6433" s="17" t="s">
        <v>12202</v>
      </c>
      <c r="AG6433" s="17" t="s">
        <v>8774</v>
      </c>
      <c r="AJ6433" s="17" t="s">
        <v>103</v>
      </c>
      <c r="AK6433" s="17" t="s">
        <v>103</v>
      </c>
      <c r="AO6433" s="17" t="s">
        <v>85</v>
      </c>
      <c r="AP6433" s="18">
        <v>41839</v>
      </c>
      <c r="AQ6433" s="17" t="s">
        <v>22</v>
      </c>
      <c r="AR6433" s="17" t="s">
        <v>47</v>
      </c>
      <c r="AS6433" s="17" t="s">
        <v>47</v>
      </c>
      <c r="AT6433" s="17" t="s">
        <v>47</v>
      </c>
      <c r="AU6433" s="17" t="s">
        <v>47</v>
      </c>
      <c r="AV6433" s="17" t="s">
        <v>47</v>
      </c>
      <c r="BE6433" s="17" t="s">
        <v>52</v>
      </c>
      <c r="BF6433" s="17" t="s">
        <v>53</v>
      </c>
      <c r="BG6433" s="18" t="s">
        <v>53</v>
      </c>
      <c r="BL6433" s="17" t="s">
        <v>442</v>
      </c>
      <c r="BM6433" s="19" t="s">
        <v>22</v>
      </c>
      <c r="BN6433" s="19">
        <f>P6433*R6433</f>
        <v>205480</v>
      </c>
      <c r="BO6433" s="19" t="str">
        <f>IF(AND(BN6433&gt;120000, P6433&gt;25, X6433&lt;&gt;"WAVE 0"), "yes", "no")</f>
        <v>yes</v>
      </c>
      <c r="BP6433" s="17" t="s">
        <v>51</v>
      </c>
    </row>
    <row r="6434" spans="1:68" x14ac:dyDescent="0.25">
      <c r="A6434" s="11" t="s">
        <v>12339</v>
      </c>
      <c r="B6434" s="12" t="s">
        <v>12340</v>
      </c>
      <c r="C6434" s="13" t="s">
        <v>14</v>
      </c>
      <c r="D6434" s="12" t="s">
        <v>12321</v>
      </c>
      <c r="E6434" s="13" t="s">
        <v>12322</v>
      </c>
      <c r="F6434" s="12">
        <v>2019</v>
      </c>
      <c r="G6434" s="13" t="s">
        <v>207</v>
      </c>
      <c r="H6434" s="12" t="s">
        <v>330</v>
      </c>
      <c r="I6434" s="13" t="s">
        <v>18</v>
      </c>
      <c r="J6434" s="12" t="s">
        <v>331</v>
      </c>
      <c r="K6434" s="13" t="s">
        <v>332</v>
      </c>
      <c r="L6434" s="12" t="s">
        <v>333</v>
      </c>
      <c r="M6434" s="13" t="s">
        <v>334</v>
      </c>
      <c r="N6434" s="2" t="s">
        <v>19</v>
      </c>
      <c r="O6434" s="13" t="s">
        <v>340</v>
      </c>
      <c r="P6434" s="14">
        <v>34.894599999999997</v>
      </c>
      <c r="Q6434" s="14">
        <v>213.4</v>
      </c>
      <c r="R6434" s="13">
        <v>0</v>
      </c>
      <c r="S6434" s="15">
        <v>1</v>
      </c>
      <c r="T6434" s="13">
        <v>1</v>
      </c>
      <c r="U6434" s="13">
        <v>1</v>
      </c>
      <c r="V6434" s="16">
        <v>0</v>
      </c>
      <c r="W6434" s="16" t="str">
        <f t="shared" si="100"/>
        <v>PN850445</v>
      </c>
      <c r="Z6434" s="17" t="s">
        <v>12323</v>
      </c>
      <c r="AA6434" s="17" t="s">
        <v>22</v>
      </c>
      <c r="AB6434" s="17" t="s">
        <v>22</v>
      </c>
      <c r="AC6434" s="17" t="s">
        <v>22</v>
      </c>
      <c r="AD6434" s="17" t="s">
        <v>22</v>
      </c>
      <c r="AE6434" s="17" t="s">
        <v>22</v>
      </c>
      <c r="AF6434" s="17" t="s">
        <v>22</v>
      </c>
      <c r="AG6434" s="17" t="s">
        <v>22</v>
      </c>
      <c r="AJ6434" s="17" t="s">
        <v>22</v>
      </c>
      <c r="AK6434" s="17" t="s">
        <v>22</v>
      </c>
      <c r="AO6434" s="17" t="s">
        <v>22</v>
      </c>
      <c r="AP6434" s="18" t="s">
        <v>22</v>
      </c>
      <c r="AQ6434" s="17" t="s">
        <v>22</v>
      </c>
      <c r="AR6434" s="17" t="s">
        <v>22</v>
      </c>
      <c r="AS6434" s="17" t="s">
        <v>22</v>
      </c>
      <c r="AT6434" s="17" t="s">
        <v>22</v>
      </c>
      <c r="AU6434" s="17" t="s">
        <v>22</v>
      </c>
      <c r="AV6434" s="17" t="s">
        <v>22</v>
      </c>
      <c r="AW6434" s="17" t="s">
        <v>22</v>
      </c>
      <c r="AX6434" s="17" t="s">
        <v>22</v>
      </c>
      <c r="AY6434" s="17" t="s">
        <v>22</v>
      </c>
      <c r="AZ6434" s="17" t="s">
        <v>22</v>
      </c>
      <c r="BA6434" s="17" t="s">
        <v>22</v>
      </c>
      <c r="BD6434" s="17" t="s">
        <v>22</v>
      </c>
      <c r="BE6434" s="17" t="s">
        <v>22</v>
      </c>
      <c r="BF6434" s="17" t="s">
        <v>22</v>
      </c>
      <c r="BG6434" s="18" t="s">
        <v>22</v>
      </c>
      <c r="BH6434" s="3" t="s">
        <v>22</v>
      </c>
      <c r="BI6434" s="3" t="s">
        <v>22</v>
      </c>
      <c r="BK6434" s="3" t="s">
        <v>22</v>
      </c>
      <c r="BL6434" s="17" t="s">
        <v>22</v>
      </c>
      <c r="BM6434" s="19" t="s">
        <v>22</v>
      </c>
      <c r="BN6434" s="19">
        <f>P6434*R6434</f>
        <v>0</v>
      </c>
      <c r="BO6434" s="19" t="str">
        <f>IF(AND(BN6434&gt;120000, P6434&gt;25, X6434&lt;&gt;"WAVE 0"), "yes", "no")</f>
        <v>no</v>
      </c>
      <c r="BP6434" s="17" t="s">
        <v>22</v>
      </c>
    </row>
    <row r="6435" spans="1:68" x14ac:dyDescent="0.25">
      <c r="A6435" s="11" t="s">
        <v>12341</v>
      </c>
      <c r="B6435" s="12" t="s">
        <v>12342</v>
      </c>
      <c r="C6435" s="13" t="s">
        <v>14</v>
      </c>
      <c r="D6435" s="12" t="s">
        <v>328</v>
      </c>
      <c r="E6435" s="13" t="s">
        <v>329</v>
      </c>
      <c r="F6435" s="12">
        <v>2020</v>
      </c>
      <c r="G6435" s="13" t="s">
        <v>207</v>
      </c>
      <c r="H6435" s="12" t="s">
        <v>18</v>
      </c>
      <c r="I6435" s="13" t="s">
        <v>18</v>
      </c>
      <c r="J6435" s="12" t="s">
        <v>18</v>
      </c>
      <c r="K6435" s="13" t="s">
        <v>18</v>
      </c>
      <c r="L6435" s="12" t="s">
        <v>18</v>
      </c>
      <c r="M6435" s="13" t="s">
        <v>18</v>
      </c>
      <c r="N6435" s="2" t="s">
        <v>194</v>
      </c>
      <c r="O6435" s="13" t="s">
        <v>335</v>
      </c>
      <c r="P6435" s="14">
        <v>95.506299999999996</v>
      </c>
      <c r="Q6435" s="14">
        <v>97.61</v>
      </c>
      <c r="R6435" s="13">
        <v>0</v>
      </c>
      <c r="S6435" s="15"/>
      <c r="T6435" s="13">
        <v>1</v>
      </c>
      <c r="U6435" s="13"/>
      <c r="V6435" s="16">
        <v>0</v>
      </c>
      <c r="W6435" s="16" t="str">
        <f t="shared" si="100"/>
        <v>PN8509C045</v>
      </c>
      <c r="AA6435" s="17" t="s">
        <v>22</v>
      </c>
      <c r="AB6435" s="17" t="s">
        <v>22</v>
      </c>
      <c r="AC6435" s="17" t="s">
        <v>22</v>
      </c>
      <c r="AD6435" s="17" t="s">
        <v>22</v>
      </c>
      <c r="AE6435" s="17" t="s">
        <v>22</v>
      </c>
      <c r="AF6435" s="17" t="s">
        <v>22</v>
      </c>
      <c r="AG6435" s="17" t="s">
        <v>22</v>
      </c>
      <c r="AJ6435" s="17" t="s">
        <v>22</v>
      </c>
      <c r="AK6435" s="17" t="s">
        <v>22</v>
      </c>
      <c r="AO6435" s="17" t="s">
        <v>22</v>
      </c>
      <c r="AP6435" s="18" t="s">
        <v>22</v>
      </c>
      <c r="AQ6435" s="17" t="s">
        <v>22</v>
      </c>
      <c r="AR6435" s="17" t="s">
        <v>22</v>
      </c>
      <c r="AS6435" s="17" t="s">
        <v>22</v>
      </c>
      <c r="AT6435" s="17" t="s">
        <v>22</v>
      </c>
      <c r="AU6435" s="17" t="s">
        <v>22</v>
      </c>
      <c r="AV6435" s="17" t="s">
        <v>22</v>
      </c>
      <c r="AW6435" s="17" t="s">
        <v>22</v>
      </c>
      <c r="AX6435" s="17" t="s">
        <v>22</v>
      </c>
      <c r="AY6435" s="17" t="s">
        <v>22</v>
      </c>
      <c r="AZ6435" s="17" t="s">
        <v>22</v>
      </c>
      <c r="BA6435" s="17" t="s">
        <v>22</v>
      </c>
      <c r="BD6435" s="17" t="s">
        <v>22</v>
      </c>
      <c r="BE6435" s="17" t="s">
        <v>22</v>
      </c>
      <c r="BF6435" s="17" t="s">
        <v>22</v>
      </c>
      <c r="BG6435" s="18" t="s">
        <v>22</v>
      </c>
      <c r="BH6435" s="3" t="s">
        <v>22</v>
      </c>
      <c r="BI6435" s="3" t="s">
        <v>22</v>
      </c>
      <c r="BK6435" s="3" t="s">
        <v>22</v>
      </c>
      <c r="BL6435" s="17" t="s">
        <v>22</v>
      </c>
      <c r="BM6435" s="19" t="s">
        <v>22</v>
      </c>
      <c r="BN6435" s="19">
        <f>P6435*R6435</f>
        <v>0</v>
      </c>
      <c r="BO6435" s="19" t="str">
        <f>IF(AND(BN6435&gt;120000, P6435&gt;25, X6435&lt;&gt;"WAVE 0"), "yes", "no")</f>
        <v>no</v>
      </c>
      <c r="BP6435" s="17" t="s">
        <v>22</v>
      </c>
    </row>
    <row r="6436" spans="1:68" x14ac:dyDescent="0.25">
      <c r="A6436" s="11" t="s">
        <v>12343</v>
      </c>
      <c r="B6436" s="12" t="s">
        <v>1530</v>
      </c>
      <c r="C6436" s="13" t="s">
        <v>14</v>
      </c>
      <c r="D6436" s="12" t="s">
        <v>328</v>
      </c>
      <c r="E6436" s="13" t="s">
        <v>329</v>
      </c>
      <c r="F6436" s="12">
        <v>2020</v>
      </c>
      <c r="G6436" s="13" t="s">
        <v>207</v>
      </c>
      <c r="H6436" s="12" t="s">
        <v>18</v>
      </c>
      <c r="I6436" s="13" t="s">
        <v>51</v>
      </c>
      <c r="J6436" s="12" t="s">
        <v>18</v>
      </c>
      <c r="K6436" s="13" t="s">
        <v>18</v>
      </c>
      <c r="L6436" s="12" t="s">
        <v>18</v>
      </c>
      <c r="M6436" s="13" t="s">
        <v>18</v>
      </c>
      <c r="N6436" s="2" t="s">
        <v>194</v>
      </c>
      <c r="O6436" s="13" t="s">
        <v>335</v>
      </c>
      <c r="P6436" s="14">
        <v>3507.1127000000001</v>
      </c>
      <c r="Q6436" s="14">
        <v>3801.78</v>
      </c>
      <c r="R6436" s="13"/>
      <c r="S6436" s="15"/>
      <c r="T6436" s="13">
        <v>1</v>
      </c>
      <c r="U6436" s="13"/>
      <c r="V6436" s="16">
        <v>0</v>
      </c>
      <c r="W6436" s="16" t="str">
        <f t="shared" si="100"/>
        <v>PN8510C080</v>
      </c>
      <c r="AA6436" s="17" t="s">
        <v>22</v>
      </c>
      <c r="AB6436" s="17" t="s">
        <v>22</v>
      </c>
      <c r="AC6436" s="17" t="s">
        <v>22</v>
      </c>
      <c r="AD6436" s="17" t="s">
        <v>22</v>
      </c>
      <c r="AE6436" s="17" t="s">
        <v>22</v>
      </c>
      <c r="AF6436" s="17" t="s">
        <v>22</v>
      </c>
      <c r="AG6436" s="17" t="s">
        <v>22</v>
      </c>
      <c r="AJ6436" s="17" t="s">
        <v>22</v>
      </c>
      <c r="AK6436" s="17" t="s">
        <v>22</v>
      </c>
      <c r="AO6436" s="17" t="s">
        <v>22</v>
      </c>
      <c r="AP6436" s="18" t="s">
        <v>22</v>
      </c>
      <c r="AQ6436" s="17" t="s">
        <v>22</v>
      </c>
      <c r="AR6436" s="17" t="s">
        <v>22</v>
      </c>
      <c r="AS6436" s="17" t="s">
        <v>22</v>
      </c>
      <c r="AT6436" s="17" t="s">
        <v>22</v>
      </c>
      <c r="AU6436" s="17" t="s">
        <v>22</v>
      </c>
      <c r="AV6436" s="17" t="s">
        <v>22</v>
      </c>
      <c r="AW6436" s="17" t="s">
        <v>22</v>
      </c>
      <c r="AX6436" s="17" t="s">
        <v>22</v>
      </c>
      <c r="AY6436" s="17" t="s">
        <v>22</v>
      </c>
      <c r="AZ6436" s="17" t="s">
        <v>22</v>
      </c>
      <c r="BA6436" s="17" t="s">
        <v>22</v>
      </c>
      <c r="BD6436" s="17" t="s">
        <v>22</v>
      </c>
      <c r="BE6436" s="17" t="s">
        <v>22</v>
      </c>
      <c r="BF6436" s="17" t="s">
        <v>22</v>
      </c>
      <c r="BG6436" s="18" t="s">
        <v>22</v>
      </c>
      <c r="BH6436" s="3" t="s">
        <v>22</v>
      </c>
      <c r="BI6436" s="3" t="s">
        <v>22</v>
      </c>
      <c r="BK6436" s="3" t="s">
        <v>22</v>
      </c>
      <c r="BL6436" s="17" t="s">
        <v>22</v>
      </c>
      <c r="BM6436" s="19" t="s">
        <v>22</v>
      </c>
      <c r="BN6436" s="19">
        <f>P6436*R6436</f>
        <v>0</v>
      </c>
      <c r="BO6436" s="19" t="str">
        <f>IF(AND(BN6436&gt;120000, P6436&gt;25, X6436&lt;&gt;"WAVE 0"), "yes", "no")</f>
        <v>no</v>
      </c>
      <c r="BP6436" s="17" t="s">
        <v>22</v>
      </c>
    </row>
    <row r="6437" spans="1:68" x14ac:dyDescent="0.25">
      <c r="A6437" s="11" t="s">
        <v>12344</v>
      </c>
      <c r="B6437" s="12" t="s">
        <v>12345</v>
      </c>
      <c r="C6437" s="13" t="s">
        <v>14</v>
      </c>
      <c r="D6437" s="12" t="s">
        <v>7410</v>
      </c>
      <c r="E6437" s="13" t="s">
        <v>7411</v>
      </c>
      <c r="F6437" s="12">
        <v>2020</v>
      </c>
      <c r="G6437" s="13" t="s">
        <v>27</v>
      </c>
      <c r="H6437" s="12" t="s">
        <v>28</v>
      </c>
      <c r="I6437" s="13" t="s">
        <v>18</v>
      </c>
      <c r="J6437" s="12" t="s">
        <v>8099</v>
      </c>
      <c r="K6437" s="13" t="s">
        <v>8100</v>
      </c>
      <c r="L6437" s="12" t="s">
        <v>8101</v>
      </c>
      <c r="M6437" s="13" t="s">
        <v>314</v>
      </c>
      <c r="N6437" s="12" t="s">
        <v>2360</v>
      </c>
      <c r="O6437" s="13" t="s">
        <v>20</v>
      </c>
      <c r="P6437" s="14">
        <v>458.62</v>
      </c>
      <c r="Q6437" s="14">
        <v>33937.879999999997</v>
      </c>
      <c r="R6437" s="13">
        <v>12</v>
      </c>
      <c r="S6437" s="15">
        <v>0.5625</v>
      </c>
      <c r="T6437" s="13">
        <v>1</v>
      </c>
      <c r="U6437" s="13">
        <v>2</v>
      </c>
      <c r="V6437" s="16">
        <v>0</v>
      </c>
      <c r="W6437" s="16" t="str">
        <f t="shared" si="100"/>
        <v>PN8511404-5</v>
      </c>
    </row>
    <row r="6438" spans="1:68" x14ac:dyDescent="0.25">
      <c r="A6438" s="11" t="s">
        <v>12346</v>
      </c>
      <c r="B6438" s="12" t="s">
        <v>1347</v>
      </c>
      <c r="C6438" s="13" t="s">
        <v>14</v>
      </c>
      <c r="D6438" s="12" t="s">
        <v>433</v>
      </c>
      <c r="E6438" s="13" t="s">
        <v>434</v>
      </c>
      <c r="F6438" s="12">
        <v>2020</v>
      </c>
      <c r="G6438" s="13" t="s">
        <v>27</v>
      </c>
      <c r="H6438" s="12" t="s">
        <v>18</v>
      </c>
      <c r="I6438" s="13" t="s">
        <v>18</v>
      </c>
      <c r="J6438" s="12" t="s">
        <v>18</v>
      </c>
      <c r="K6438" s="13" t="s">
        <v>18</v>
      </c>
      <c r="L6438" s="12" t="s">
        <v>18</v>
      </c>
      <c r="M6438" s="13" t="s">
        <v>18</v>
      </c>
      <c r="N6438" s="2" t="s">
        <v>19</v>
      </c>
      <c r="O6438" s="13" t="s">
        <v>20</v>
      </c>
      <c r="P6438" s="14">
        <v>0</v>
      </c>
      <c r="Q6438" s="14"/>
      <c r="R6438" s="13">
        <v>0</v>
      </c>
      <c r="S6438" s="15"/>
      <c r="T6438" s="13">
        <v>1</v>
      </c>
      <c r="U6438" s="13"/>
      <c r="V6438" s="16"/>
      <c r="W6438" s="16" t="str">
        <f t="shared" si="100"/>
        <v>PN8518118-1</v>
      </c>
      <c r="Z6438" s="17" t="s">
        <v>33</v>
      </c>
      <c r="AA6438" s="17" t="s">
        <v>22</v>
      </c>
      <c r="AB6438" s="17" t="s">
        <v>22</v>
      </c>
      <c r="AC6438" s="17" t="s">
        <v>22</v>
      </c>
      <c r="AD6438" s="17" t="s">
        <v>22</v>
      </c>
      <c r="AE6438" s="17" t="s">
        <v>22</v>
      </c>
      <c r="AF6438" s="17" t="s">
        <v>22</v>
      </c>
      <c r="AG6438" s="17" t="s">
        <v>22</v>
      </c>
      <c r="AJ6438" s="17" t="s">
        <v>22</v>
      </c>
      <c r="AK6438" s="17" t="s">
        <v>22</v>
      </c>
      <c r="AO6438" s="17" t="s">
        <v>22</v>
      </c>
      <c r="AP6438" s="18" t="s">
        <v>22</v>
      </c>
      <c r="AQ6438" s="17" t="s">
        <v>22</v>
      </c>
      <c r="AR6438" s="17" t="s">
        <v>22</v>
      </c>
      <c r="AS6438" s="17" t="s">
        <v>22</v>
      </c>
      <c r="AT6438" s="17" t="s">
        <v>22</v>
      </c>
      <c r="AU6438" s="17" t="s">
        <v>22</v>
      </c>
      <c r="AV6438" s="17" t="s">
        <v>22</v>
      </c>
      <c r="AW6438" s="17" t="s">
        <v>22</v>
      </c>
      <c r="AX6438" s="17" t="s">
        <v>22</v>
      </c>
      <c r="AY6438" s="17" t="s">
        <v>22</v>
      </c>
      <c r="AZ6438" s="17" t="s">
        <v>22</v>
      </c>
      <c r="BA6438" s="17" t="s">
        <v>22</v>
      </c>
      <c r="BD6438" s="17" t="s">
        <v>22</v>
      </c>
      <c r="BE6438" s="17" t="s">
        <v>22</v>
      </c>
      <c r="BF6438" s="17" t="s">
        <v>22</v>
      </c>
      <c r="BG6438" s="18" t="s">
        <v>22</v>
      </c>
      <c r="BH6438" s="3" t="s">
        <v>22</v>
      </c>
      <c r="BI6438" s="3" t="s">
        <v>22</v>
      </c>
      <c r="BK6438" s="3" t="s">
        <v>22</v>
      </c>
      <c r="BL6438" s="17" t="s">
        <v>22</v>
      </c>
      <c r="BM6438" s="19" t="s">
        <v>22</v>
      </c>
      <c r="BN6438" s="19">
        <f>P6438*R6438</f>
        <v>0</v>
      </c>
      <c r="BO6438" s="19" t="str">
        <f>IF(AND(BN6438&gt;120000, P6438&gt;25, X6438&lt;&gt;"WAVE 0"), "yes", "no")</f>
        <v>no</v>
      </c>
      <c r="BP6438" s="17" t="s">
        <v>22</v>
      </c>
    </row>
    <row r="6439" spans="1:68" x14ac:dyDescent="0.25">
      <c r="A6439" s="11" t="s">
        <v>12347</v>
      </c>
      <c r="B6439" s="12" t="s">
        <v>1347</v>
      </c>
      <c r="C6439" s="13" t="s">
        <v>14</v>
      </c>
      <c r="D6439" s="12" t="s">
        <v>433</v>
      </c>
      <c r="E6439" s="13" t="s">
        <v>434</v>
      </c>
      <c r="F6439" s="12">
        <v>2020</v>
      </c>
      <c r="G6439" s="13" t="s">
        <v>27</v>
      </c>
      <c r="H6439" s="12" t="s">
        <v>18</v>
      </c>
      <c r="I6439" s="13" t="s">
        <v>18</v>
      </c>
      <c r="J6439" s="12" t="s">
        <v>18</v>
      </c>
      <c r="K6439" s="13" t="s">
        <v>18</v>
      </c>
      <c r="L6439" s="12" t="s">
        <v>18</v>
      </c>
      <c r="M6439" s="13" t="s">
        <v>18</v>
      </c>
      <c r="N6439" s="2" t="s">
        <v>19</v>
      </c>
      <c r="O6439" s="13" t="s">
        <v>20</v>
      </c>
      <c r="P6439" s="14">
        <v>27</v>
      </c>
      <c r="Q6439" s="14">
        <v>5400</v>
      </c>
      <c r="R6439" s="13">
        <v>0</v>
      </c>
      <c r="S6439" s="15">
        <v>0</v>
      </c>
      <c r="T6439" s="13">
        <v>1</v>
      </c>
      <c r="U6439" s="13">
        <v>1</v>
      </c>
      <c r="V6439" s="16">
        <v>0</v>
      </c>
      <c r="W6439" s="16" t="str">
        <f t="shared" si="100"/>
        <v>PN8518118-3</v>
      </c>
      <c r="Z6439" s="17" t="s">
        <v>33</v>
      </c>
      <c r="AA6439" s="17" t="s">
        <v>22</v>
      </c>
      <c r="AB6439" s="17" t="s">
        <v>22</v>
      </c>
      <c r="AC6439" s="17" t="s">
        <v>22</v>
      </c>
      <c r="AD6439" s="17" t="s">
        <v>22</v>
      </c>
      <c r="AE6439" s="17" t="s">
        <v>22</v>
      </c>
      <c r="AF6439" s="17" t="s">
        <v>22</v>
      </c>
      <c r="AG6439" s="17" t="s">
        <v>22</v>
      </c>
      <c r="AJ6439" s="17" t="s">
        <v>22</v>
      </c>
      <c r="AK6439" s="17" t="s">
        <v>22</v>
      </c>
      <c r="AO6439" s="17" t="s">
        <v>22</v>
      </c>
      <c r="AP6439" s="18" t="s">
        <v>22</v>
      </c>
      <c r="AQ6439" s="17" t="s">
        <v>22</v>
      </c>
      <c r="AR6439" s="17" t="s">
        <v>22</v>
      </c>
      <c r="AS6439" s="17" t="s">
        <v>22</v>
      </c>
      <c r="AT6439" s="17" t="s">
        <v>22</v>
      </c>
      <c r="AU6439" s="17" t="s">
        <v>22</v>
      </c>
      <c r="AV6439" s="17" t="s">
        <v>22</v>
      </c>
      <c r="AW6439" s="17" t="s">
        <v>22</v>
      </c>
      <c r="AX6439" s="17" t="s">
        <v>22</v>
      </c>
      <c r="AY6439" s="17" t="s">
        <v>22</v>
      </c>
      <c r="AZ6439" s="17" t="s">
        <v>22</v>
      </c>
      <c r="BA6439" s="17" t="s">
        <v>22</v>
      </c>
      <c r="BD6439" s="17" t="s">
        <v>22</v>
      </c>
      <c r="BE6439" s="17" t="s">
        <v>22</v>
      </c>
      <c r="BF6439" s="17" t="s">
        <v>22</v>
      </c>
      <c r="BG6439" s="18" t="s">
        <v>22</v>
      </c>
      <c r="BH6439" s="3" t="s">
        <v>22</v>
      </c>
      <c r="BI6439" s="3" t="s">
        <v>22</v>
      </c>
      <c r="BK6439" s="3" t="s">
        <v>22</v>
      </c>
      <c r="BL6439" s="17" t="s">
        <v>22</v>
      </c>
      <c r="BM6439" s="19" t="s">
        <v>22</v>
      </c>
      <c r="BN6439" s="19">
        <f>P6439*R6439</f>
        <v>0</v>
      </c>
      <c r="BO6439" s="19" t="str">
        <f>IF(AND(BN6439&gt;120000, P6439&gt;25, X6439&lt;&gt;"WAVE 0"), "yes", "no")</f>
        <v>no</v>
      </c>
      <c r="BP6439" s="17" t="s">
        <v>22</v>
      </c>
    </row>
    <row r="6440" spans="1:68" x14ac:dyDescent="0.25">
      <c r="A6440" s="11" t="s">
        <v>12348</v>
      </c>
      <c r="B6440" s="12" t="s">
        <v>1347</v>
      </c>
      <c r="C6440" s="13" t="s">
        <v>14</v>
      </c>
      <c r="D6440" s="12" t="s">
        <v>433</v>
      </c>
      <c r="E6440" s="13" t="s">
        <v>434</v>
      </c>
      <c r="F6440" s="12">
        <v>2020</v>
      </c>
      <c r="G6440" s="13" t="s">
        <v>27</v>
      </c>
      <c r="H6440" s="12" t="s">
        <v>18</v>
      </c>
      <c r="I6440" s="13" t="s">
        <v>18</v>
      </c>
      <c r="J6440" s="12" t="s">
        <v>18</v>
      </c>
      <c r="K6440" s="13" t="s">
        <v>18</v>
      </c>
      <c r="L6440" s="12" t="s">
        <v>18</v>
      </c>
      <c r="M6440" s="13" t="s">
        <v>18</v>
      </c>
      <c r="N6440" s="2" t="s">
        <v>19</v>
      </c>
      <c r="O6440" s="13" t="s">
        <v>20</v>
      </c>
      <c r="P6440" s="14">
        <v>31</v>
      </c>
      <c r="Q6440" s="14">
        <v>3100</v>
      </c>
      <c r="R6440" s="13">
        <v>0</v>
      </c>
      <c r="S6440" s="15">
        <v>0</v>
      </c>
      <c r="T6440" s="13">
        <v>1</v>
      </c>
      <c r="U6440" s="13">
        <v>1</v>
      </c>
      <c r="V6440" s="16">
        <v>0</v>
      </c>
      <c r="W6440" s="16" t="str">
        <f t="shared" si="100"/>
        <v>PN8518118-5</v>
      </c>
      <c r="Z6440" s="17" t="s">
        <v>33</v>
      </c>
      <c r="AA6440" s="17" t="s">
        <v>22</v>
      </c>
      <c r="AB6440" s="17" t="s">
        <v>22</v>
      </c>
      <c r="AC6440" s="17" t="s">
        <v>22</v>
      </c>
      <c r="AD6440" s="17" t="s">
        <v>22</v>
      </c>
      <c r="AE6440" s="17" t="s">
        <v>22</v>
      </c>
      <c r="AF6440" s="17" t="s">
        <v>22</v>
      </c>
      <c r="AG6440" s="17" t="s">
        <v>22</v>
      </c>
      <c r="AJ6440" s="17" t="s">
        <v>22</v>
      </c>
      <c r="AK6440" s="17" t="s">
        <v>22</v>
      </c>
      <c r="AO6440" s="17" t="s">
        <v>22</v>
      </c>
      <c r="AP6440" s="18" t="s">
        <v>22</v>
      </c>
      <c r="AQ6440" s="17" t="s">
        <v>22</v>
      </c>
      <c r="AR6440" s="17" t="s">
        <v>22</v>
      </c>
      <c r="AS6440" s="17" t="s">
        <v>22</v>
      </c>
      <c r="AT6440" s="17" t="s">
        <v>22</v>
      </c>
      <c r="AU6440" s="17" t="s">
        <v>22</v>
      </c>
      <c r="AV6440" s="17" t="s">
        <v>22</v>
      </c>
      <c r="AW6440" s="17" t="s">
        <v>22</v>
      </c>
      <c r="AX6440" s="17" t="s">
        <v>22</v>
      </c>
      <c r="AY6440" s="17" t="s">
        <v>22</v>
      </c>
      <c r="AZ6440" s="17" t="s">
        <v>22</v>
      </c>
      <c r="BA6440" s="17" t="s">
        <v>22</v>
      </c>
      <c r="BD6440" s="17" t="s">
        <v>22</v>
      </c>
      <c r="BE6440" s="17" t="s">
        <v>22</v>
      </c>
      <c r="BF6440" s="17" t="s">
        <v>22</v>
      </c>
      <c r="BG6440" s="18" t="s">
        <v>22</v>
      </c>
      <c r="BH6440" s="3" t="s">
        <v>22</v>
      </c>
      <c r="BI6440" s="3" t="s">
        <v>22</v>
      </c>
      <c r="BK6440" s="3" t="s">
        <v>22</v>
      </c>
      <c r="BL6440" s="17" t="s">
        <v>22</v>
      </c>
      <c r="BM6440" s="19" t="s">
        <v>22</v>
      </c>
      <c r="BN6440" s="19">
        <f>P6440*R6440</f>
        <v>0</v>
      </c>
      <c r="BO6440" s="19" t="str">
        <f>IF(AND(BN6440&gt;120000, P6440&gt;25, X6440&lt;&gt;"WAVE 0"), "yes", "no")</f>
        <v>no</v>
      </c>
      <c r="BP6440" s="17" t="s">
        <v>22</v>
      </c>
    </row>
    <row r="6441" spans="1:68" x14ac:dyDescent="0.25">
      <c r="A6441" s="11" t="s">
        <v>12349</v>
      </c>
      <c r="B6441" s="12" t="s">
        <v>12350</v>
      </c>
      <c r="C6441" s="13" t="s">
        <v>14</v>
      </c>
      <c r="D6441" s="12" t="s">
        <v>5263</v>
      </c>
      <c r="E6441" s="13" t="s">
        <v>5264</v>
      </c>
      <c r="F6441" s="12">
        <v>2020</v>
      </c>
      <c r="G6441" s="13" t="s">
        <v>27</v>
      </c>
      <c r="H6441" s="12" t="s">
        <v>18</v>
      </c>
      <c r="I6441" s="13" t="s">
        <v>51</v>
      </c>
      <c r="J6441" s="12" t="s">
        <v>18</v>
      </c>
      <c r="K6441" s="13" t="s">
        <v>18</v>
      </c>
      <c r="L6441" s="12" t="s">
        <v>18</v>
      </c>
      <c r="M6441" s="13" t="s">
        <v>18</v>
      </c>
      <c r="N6441" s="2" t="s">
        <v>19</v>
      </c>
      <c r="O6441" s="13" t="s">
        <v>20</v>
      </c>
      <c r="P6441" s="14">
        <v>1022.8223</v>
      </c>
      <c r="Q6441" s="14">
        <v>82046.239999999991</v>
      </c>
      <c r="R6441" s="13">
        <v>99</v>
      </c>
      <c r="S6441" s="15">
        <v>0.7142857142857143</v>
      </c>
      <c r="T6441" s="13">
        <v>1</v>
      </c>
      <c r="U6441" s="13">
        <v>3</v>
      </c>
      <c r="V6441" s="16">
        <v>0</v>
      </c>
      <c r="W6441" s="16" t="str">
        <f t="shared" si="100"/>
        <v>PN8520368</v>
      </c>
      <c r="X6441" s="17" t="s">
        <v>150</v>
      </c>
      <c r="Y6441" s="17" t="s">
        <v>5265</v>
      </c>
      <c r="Z6441" s="17" t="s">
        <v>33</v>
      </c>
      <c r="AB6441" s="17" t="s">
        <v>169</v>
      </c>
      <c r="AC6441" s="17" t="s">
        <v>12351</v>
      </c>
      <c r="AD6441" s="17" t="s">
        <v>8773</v>
      </c>
      <c r="AE6441" s="17" t="s">
        <v>42</v>
      </c>
      <c r="AF6441" s="17" t="s">
        <v>12202</v>
      </c>
      <c r="AG6441" s="17" t="s">
        <v>8774</v>
      </c>
      <c r="AJ6441" s="17" t="s">
        <v>159</v>
      </c>
      <c r="AK6441" s="17" t="s">
        <v>160</v>
      </c>
      <c r="AO6441" s="17" t="s">
        <v>130</v>
      </c>
      <c r="AP6441" s="18">
        <v>43315</v>
      </c>
      <c r="AQ6441" s="17" t="s">
        <v>22</v>
      </c>
      <c r="AR6441" s="17" t="s">
        <v>47</v>
      </c>
      <c r="AS6441" s="17" t="s">
        <v>47</v>
      </c>
      <c r="AT6441" s="17" t="s">
        <v>161</v>
      </c>
      <c r="AU6441" s="17" t="s">
        <v>162</v>
      </c>
      <c r="AV6441" s="17" t="s">
        <v>162</v>
      </c>
      <c r="AW6441" s="17" t="s">
        <v>5269</v>
      </c>
      <c r="AX6441" s="17" t="s">
        <v>5270</v>
      </c>
      <c r="BA6441" s="17" t="s">
        <v>5270</v>
      </c>
      <c r="BD6441" s="17">
        <v>1</v>
      </c>
      <c r="BE6441" s="17" t="s">
        <v>52</v>
      </c>
      <c r="BF6441" s="17" t="s">
        <v>5271</v>
      </c>
      <c r="BG6441" s="18">
        <v>43585</v>
      </c>
      <c r="BL6441" s="17" t="s">
        <v>5272</v>
      </c>
      <c r="BM6441" s="19" t="s">
        <v>22</v>
      </c>
      <c r="BN6441" s="19">
        <f>P6441*R6441</f>
        <v>101259.40770000001</v>
      </c>
      <c r="BO6441" s="19" t="str">
        <f>IF(AND(BN6441&gt;120000, P6441&gt;25, X6441&lt;&gt;"WAVE 0"), "yes", "no")</f>
        <v>no</v>
      </c>
      <c r="BP6441" s="17" t="s">
        <v>51</v>
      </c>
    </row>
    <row r="6442" spans="1:68" x14ac:dyDescent="0.25">
      <c r="A6442" s="11" t="s">
        <v>12352</v>
      </c>
      <c r="B6442" s="12" t="s">
        <v>12353</v>
      </c>
      <c r="C6442" s="13" t="s">
        <v>14</v>
      </c>
      <c r="D6442" s="12" t="s">
        <v>3514</v>
      </c>
      <c r="E6442" s="13" t="s">
        <v>3515</v>
      </c>
      <c r="F6442" s="12">
        <v>2019</v>
      </c>
      <c r="G6442" s="13" t="s">
        <v>221</v>
      </c>
      <c r="H6442" s="12" t="s">
        <v>28</v>
      </c>
      <c r="I6442" s="13" t="s">
        <v>18</v>
      </c>
      <c r="J6442" s="12" t="s">
        <v>8099</v>
      </c>
      <c r="K6442" s="13" t="s">
        <v>8100</v>
      </c>
      <c r="L6442" s="12" t="s">
        <v>8101</v>
      </c>
      <c r="M6442" s="13" t="s">
        <v>314</v>
      </c>
      <c r="N6442" s="2" t="s">
        <v>19</v>
      </c>
      <c r="O6442" s="13" t="s">
        <v>20</v>
      </c>
      <c r="P6442" s="14">
        <v>2000.5</v>
      </c>
      <c r="Q6442" s="14">
        <v>4001</v>
      </c>
      <c r="R6442" s="13">
        <v>0</v>
      </c>
      <c r="S6442" s="15">
        <v>0.5</v>
      </c>
      <c r="T6442" s="13">
        <v>2</v>
      </c>
      <c r="U6442" s="13">
        <v>1</v>
      </c>
      <c r="V6442" s="16">
        <v>0</v>
      </c>
      <c r="W6442" s="16" t="str">
        <f t="shared" si="100"/>
        <v>PN8521858-98</v>
      </c>
      <c r="Z6442" s="17" t="s">
        <v>33</v>
      </c>
      <c r="AA6442" s="17" t="s">
        <v>22</v>
      </c>
      <c r="AB6442" s="17" t="s">
        <v>22</v>
      </c>
      <c r="AC6442" s="17" t="s">
        <v>22</v>
      </c>
      <c r="AD6442" s="17" t="s">
        <v>22</v>
      </c>
      <c r="AE6442" s="17" t="s">
        <v>22</v>
      </c>
      <c r="AF6442" s="17" t="s">
        <v>22</v>
      </c>
      <c r="AG6442" s="17" t="s">
        <v>22</v>
      </c>
      <c r="AJ6442" s="17" t="s">
        <v>22</v>
      </c>
      <c r="AK6442" s="17" t="s">
        <v>22</v>
      </c>
      <c r="AO6442" s="17" t="s">
        <v>22</v>
      </c>
      <c r="AP6442" s="18" t="s">
        <v>22</v>
      </c>
      <c r="AQ6442" s="17" t="s">
        <v>22</v>
      </c>
      <c r="AR6442" s="17" t="s">
        <v>22</v>
      </c>
      <c r="AS6442" s="17" t="s">
        <v>22</v>
      </c>
      <c r="AT6442" s="17" t="s">
        <v>22</v>
      </c>
      <c r="AU6442" s="17" t="s">
        <v>22</v>
      </c>
      <c r="AV6442" s="17" t="s">
        <v>22</v>
      </c>
      <c r="AW6442" s="17" t="s">
        <v>22</v>
      </c>
      <c r="AX6442" s="17" t="s">
        <v>22</v>
      </c>
      <c r="AY6442" s="17" t="s">
        <v>22</v>
      </c>
      <c r="AZ6442" s="17" t="s">
        <v>22</v>
      </c>
      <c r="BA6442" s="17" t="s">
        <v>22</v>
      </c>
      <c r="BB6442" s="17" t="s">
        <v>51</v>
      </c>
      <c r="BD6442" s="17" t="s">
        <v>22</v>
      </c>
      <c r="BE6442" s="17" t="s">
        <v>22</v>
      </c>
      <c r="BF6442" s="17" t="s">
        <v>22</v>
      </c>
      <c r="BG6442" s="18" t="s">
        <v>22</v>
      </c>
      <c r="BH6442" s="3" t="s">
        <v>22</v>
      </c>
      <c r="BI6442" s="3" t="s">
        <v>22</v>
      </c>
      <c r="BK6442" s="3" t="s">
        <v>22</v>
      </c>
      <c r="BL6442" s="17" t="s">
        <v>22</v>
      </c>
      <c r="BM6442" s="19" t="s">
        <v>22</v>
      </c>
      <c r="BN6442" s="19">
        <f>P6442*R6442</f>
        <v>0</v>
      </c>
      <c r="BO6442" s="19" t="str">
        <f>IF(AND(BN6442&gt;120000, P6442&gt;25, X6442&lt;&gt;"WAVE 0"), "yes", "no")</f>
        <v>no</v>
      </c>
      <c r="BP6442" s="17" t="s">
        <v>22</v>
      </c>
    </row>
    <row r="6443" spans="1:68" x14ac:dyDescent="0.25">
      <c r="A6443" s="11" t="s">
        <v>12354</v>
      </c>
      <c r="B6443" s="12" t="s">
        <v>1424</v>
      </c>
      <c r="C6443" s="13" t="s">
        <v>14</v>
      </c>
      <c r="D6443" s="12" t="s">
        <v>740</v>
      </c>
      <c r="E6443" s="13" t="s">
        <v>741</v>
      </c>
      <c r="F6443" s="12">
        <v>2020</v>
      </c>
      <c r="G6443" s="13" t="s">
        <v>38</v>
      </c>
      <c r="H6443" s="12" t="s">
        <v>28</v>
      </c>
      <c r="I6443" s="13" t="s">
        <v>18</v>
      </c>
      <c r="J6443" s="12" t="s">
        <v>8099</v>
      </c>
      <c r="K6443" s="13" t="s">
        <v>8100</v>
      </c>
      <c r="L6443" s="12" t="s">
        <v>8101</v>
      </c>
      <c r="M6443" s="13" t="s">
        <v>314</v>
      </c>
      <c r="N6443" s="2" t="s">
        <v>19</v>
      </c>
      <c r="O6443" s="13" t="s">
        <v>20</v>
      </c>
      <c r="P6443" s="14">
        <v>6.1</v>
      </c>
      <c r="Q6443" s="14"/>
      <c r="R6443" s="13">
        <v>76</v>
      </c>
      <c r="S6443" s="15"/>
      <c r="T6443" s="13">
        <v>2</v>
      </c>
      <c r="U6443" s="13">
        <v>0</v>
      </c>
      <c r="V6443" s="16"/>
      <c r="W6443" s="16" t="str">
        <f t="shared" si="100"/>
        <v>PN8522092</v>
      </c>
      <c r="Z6443" s="13" t="s">
        <v>38</v>
      </c>
      <c r="AA6443" s="17" t="s">
        <v>22</v>
      </c>
      <c r="AB6443" s="17" t="s">
        <v>22</v>
      </c>
      <c r="AC6443" s="17" t="s">
        <v>22</v>
      </c>
      <c r="AD6443" s="17" t="s">
        <v>22</v>
      </c>
      <c r="AE6443" s="17" t="s">
        <v>22</v>
      </c>
      <c r="AF6443" s="17" t="s">
        <v>22</v>
      </c>
      <c r="AG6443" s="17" t="s">
        <v>22</v>
      </c>
      <c r="AJ6443" s="17" t="s">
        <v>22</v>
      </c>
      <c r="AK6443" s="17" t="s">
        <v>22</v>
      </c>
      <c r="AO6443" s="17" t="s">
        <v>22</v>
      </c>
      <c r="AP6443" s="18" t="s">
        <v>22</v>
      </c>
      <c r="AQ6443" s="17" t="s">
        <v>22</v>
      </c>
      <c r="AR6443" s="17" t="s">
        <v>22</v>
      </c>
      <c r="AS6443" s="17" t="s">
        <v>22</v>
      </c>
      <c r="AT6443" s="17" t="s">
        <v>22</v>
      </c>
      <c r="AU6443" s="17" t="s">
        <v>22</v>
      </c>
      <c r="AV6443" s="17" t="s">
        <v>22</v>
      </c>
      <c r="AW6443" s="17" t="s">
        <v>22</v>
      </c>
      <c r="AX6443" s="17" t="s">
        <v>22</v>
      </c>
      <c r="AY6443" s="17" t="s">
        <v>22</v>
      </c>
      <c r="AZ6443" s="17" t="s">
        <v>22</v>
      </c>
      <c r="BA6443" s="17" t="s">
        <v>22</v>
      </c>
      <c r="BD6443" s="17" t="s">
        <v>22</v>
      </c>
      <c r="BE6443" s="17" t="s">
        <v>22</v>
      </c>
      <c r="BF6443" s="17" t="s">
        <v>22</v>
      </c>
      <c r="BG6443" s="18" t="s">
        <v>22</v>
      </c>
      <c r="BH6443" s="3" t="s">
        <v>22</v>
      </c>
      <c r="BI6443" s="3" t="s">
        <v>22</v>
      </c>
      <c r="BK6443" s="3" t="s">
        <v>22</v>
      </c>
      <c r="BL6443" s="17" t="s">
        <v>22</v>
      </c>
      <c r="BM6443" s="19" t="s">
        <v>22</v>
      </c>
      <c r="BN6443" s="19">
        <f>P6443*R6443</f>
        <v>463.59999999999997</v>
      </c>
      <c r="BO6443" s="19" t="str">
        <f>IF(AND(BN6443&gt;120000, P6443&gt;25, X6443&lt;&gt;"WAVE 0"), "yes", "no")</f>
        <v>no</v>
      </c>
      <c r="BP6443" s="17" t="s">
        <v>22</v>
      </c>
    </row>
    <row r="6444" spans="1:68" x14ac:dyDescent="0.25">
      <c r="A6444" s="11" t="s">
        <v>12355</v>
      </c>
      <c r="B6444" s="12" t="s">
        <v>12356</v>
      </c>
      <c r="C6444" s="13" t="s">
        <v>14</v>
      </c>
      <c r="D6444" s="12" t="s">
        <v>5263</v>
      </c>
      <c r="E6444" s="13" t="s">
        <v>5264</v>
      </c>
      <c r="F6444" s="12">
        <v>2020</v>
      </c>
      <c r="G6444" s="13" t="s">
        <v>27</v>
      </c>
      <c r="H6444" s="12" t="s">
        <v>18</v>
      </c>
      <c r="I6444" s="13" t="s">
        <v>51</v>
      </c>
      <c r="J6444" s="12" t="s">
        <v>18</v>
      </c>
      <c r="K6444" s="13" t="s">
        <v>18</v>
      </c>
      <c r="L6444" s="12" t="s">
        <v>18</v>
      </c>
      <c r="M6444" s="13" t="s">
        <v>18</v>
      </c>
      <c r="N6444" s="2" t="s">
        <v>19</v>
      </c>
      <c r="O6444" s="13" t="s">
        <v>20</v>
      </c>
      <c r="P6444" s="14">
        <v>609</v>
      </c>
      <c r="Q6444" s="14">
        <v>21924</v>
      </c>
      <c r="R6444" s="13">
        <v>8</v>
      </c>
      <c r="S6444" s="15">
        <v>0.8</v>
      </c>
      <c r="T6444" s="13">
        <v>1</v>
      </c>
      <c r="U6444" s="13">
        <v>1</v>
      </c>
      <c r="V6444" s="16">
        <v>0</v>
      </c>
      <c r="W6444" s="16" t="str">
        <f t="shared" si="100"/>
        <v>PN8522807-901</v>
      </c>
      <c r="X6444" s="17" t="s">
        <v>150</v>
      </c>
      <c r="Y6444" s="17" t="s">
        <v>5265</v>
      </c>
      <c r="Z6444" s="17" t="s">
        <v>33</v>
      </c>
      <c r="AB6444" s="17" t="s">
        <v>169</v>
      </c>
      <c r="AC6444" s="17" t="s">
        <v>12357</v>
      </c>
      <c r="AD6444" s="17" t="s">
        <v>8773</v>
      </c>
      <c r="AE6444" s="17" t="s">
        <v>42</v>
      </c>
      <c r="AF6444" s="17" t="s">
        <v>5267</v>
      </c>
      <c r="AG6444" s="17" t="s">
        <v>8774</v>
      </c>
      <c r="AJ6444" s="17" t="s">
        <v>159</v>
      </c>
      <c r="AK6444" s="17" t="s">
        <v>160</v>
      </c>
      <c r="AO6444" s="17" t="s">
        <v>85</v>
      </c>
      <c r="AP6444" s="18">
        <v>43545</v>
      </c>
      <c r="AQ6444" s="17" t="s">
        <v>22</v>
      </c>
      <c r="AR6444" s="17" t="s">
        <v>47</v>
      </c>
      <c r="AS6444" s="17" t="s">
        <v>47</v>
      </c>
      <c r="AT6444" s="17" t="s">
        <v>161</v>
      </c>
      <c r="AU6444" s="17" t="s">
        <v>162</v>
      </c>
      <c r="AV6444" s="17" t="s">
        <v>162</v>
      </c>
      <c r="AW6444" s="17" t="s">
        <v>5269</v>
      </c>
      <c r="AX6444" s="17" t="s">
        <v>5270</v>
      </c>
      <c r="BA6444" s="17" t="s">
        <v>5270</v>
      </c>
      <c r="BD6444" s="17">
        <v>3</v>
      </c>
      <c r="BE6444" s="17" t="s">
        <v>52</v>
      </c>
      <c r="BF6444" s="17" t="s">
        <v>5271</v>
      </c>
      <c r="BG6444" s="18">
        <v>43585</v>
      </c>
      <c r="BL6444" s="17" t="s">
        <v>5272</v>
      </c>
      <c r="BM6444" s="19" t="s">
        <v>22</v>
      </c>
      <c r="BN6444" s="19">
        <f>P6444*R6444</f>
        <v>4872</v>
      </c>
      <c r="BO6444" s="19" t="str">
        <f>IF(AND(BN6444&gt;120000, P6444&gt;25, X6444&lt;&gt;"WAVE 0"), "yes", "no")</f>
        <v>no</v>
      </c>
      <c r="BP6444" s="17" t="s">
        <v>51</v>
      </c>
    </row>
    <row r="6445" spans="1:68" x14ac:dyDescent="0.25">
      <c r="A6445" s="11" t="s">
        <v>12358</v>
      </c>
      <c r="B6445" s="12" t="s">
        <v>12359</v>
      </c>
      <c r="C6445" s="13" t="s">
        <v>14</v>
      </c>
      <c r="D6445" s="12" t="s">
        <v>5263</v>
      </c>
      <c r="E6445" s="13" t="s">
        <v>5264</v>
      </c>
      <c r="F6445" s="12">
        <v>2020</v>
      </c>
      <c r="G6445" s="13" t="s">
        <v>27</v>
      </c>
      <c r="H6445" s="12" t="s">
        <v>18</v>
      </c>
      <c r="I6445" s="13" t="s">
        <v>18</v>
      </c>
      <c r="J6445" s="12" t="s">
        <v>18</v>
      </c>
      <c r="K6445" s="13" t="s">
        <v>18</v>
      </c>
      <c r="L6445" s="12" t="s">
        <v>18</v>
      </c>
      <c r="M6445" s="13" t="s">
        <v>18</v>
      </c>
      <c r="N6445" s="2" t="s">
        <v>19</v>
      </c>
      <c r="O6445" s="13" t="s">
        <v>20</v>
      </c>
      <c r="P6445" s="14">
        <v>268.91000000000003</v>
      </c>
      <c r="Q6445" s="14"/>
      <c r="R6445" s="13">
        <v>2</v>
      </c>
      <c r="S6445" s="15"/>
      <c r="T6445" s="13">
        <v>1</v>
      </c>
      <c r="U6445" s="13"/>
      <c r="V6445" s="16"/>
      <c r="W6445" s="16" t="str">
        <f t="shared" si="100"/>
        <v>PN8524362-1</v>
      </c>
      <c r="X6445" s="17" t="s">
        <v>150</v>
      </c>
      <c r="Y6445" s="17" t="s">
        <v>5265</v>
      </c>
      <c r="Z6445" s="17" t="s">
        <v>33</v>
      </c>
      <c r="AB6445" s="17" t="s">
        <v>46</v>
      </c>
      <c r="AC6445" s="17" t="s">
        <v>12360</v>
      </c>
      <c r="AD6445" s="17" t="s">
        <v>8773</v>
      </c>
      <c r="AE6445" s="17" t="s">
        <v>42</v>
      </c>
      <c r="AF6445" s="17" t="s">
        <v>5267</v>
      </c>
      <c r="AG6445" s="17" t="s">
        <v>8774</v>
      </c>
      <c r="AJ6445" s="17" t="s">
        <v>159</v>
      </c>
      <c r="AK6445" s="17" t="s">
        <v>160</v>
      </c>
      <c r="AO6445" s="17" t="s">
        <v>46</v>
      </c>
      <c r="AP6445" s="18">
        <v>43150</v>
      </c>
      <c r="AQ6445" s="17" t="s">
        <v>22</v>
      </c>
      <c r="AR6445" s="17" t="s">
        <v>47</v>
      </c>
      <c r="AS6445" s="17" t="s">
        <v>47</v>
      </c>
      <c r="AT6445" s="17" t="s">
        <v>161</v>
      </c>
      <c r="AU6445" s="17" t="s">
        <v>162</v>
      </c>
      <c r="AV6445" s="17" t="s">
        <v>162</v>
      </c>
      <c r="AW6445" s="17" t="s">
        <v>5269</v>
      </c>
      <c r="AX6445" s="17" t="s">
        <v>12361</v>
      </c>
      <c r="BA6445" s="17" t="s">
        <v>12361</v>
      </c>
      <c r="BD6445" s="17">
        <v>1</v>
      </c>
      <c r="BE6445" s="17" t="s">
        <v>210</v>
      </c>
      <c r="BF6445" s="17" t="s">
        <v>5271</v>
      </c>
      <c r="BG6445" s="18">
        <v>43585</v>
      </c>
      <c r="BL6445" s="17" t="s">
        <v>5272</v>
      </c>
      <c r="BM6445" s="19" t="s">
        <v>22</v>
      </c>
      <c r="BN6445" s="19">
        <f>P6445*R6445</f>
        <v>537.82000000000005</v>
      </c>
      <c r="BO6445" s="19" t="str">
        <f>IF(AND(BN6445&gt;120000, P6445&gt;25, X6445&lt;&gt;"WAVE 0"), "yes", "no")</f>
        <v>no</v>
      </c>
      <c r="BP6445" s="17" t="s">
        <v>22</v>
      </c>
    </row>
    <row r="6446" spans="1:68" x14ac:dyDescent="0.25">
      <c r="A6446" s="11" t="s">
        <v>12362</v>
      </c>
      <c r="B6446" s="12" t="s">
        <v>12363</v>
      </c>
      <c r="C6446" s="13" t="s">
        <v>14</v>
      </c>
      <c r="D6446" s="12" t="s">
        <v>8770</v>
      </c>
      <c r="E6446" s="13" t="s">
        <v>8771</v>
      </c>
      <c r="F6446" s="12">
        <v>2020</v>
      </c>
      <c r="G6446" s="13" t="s">
        <v>221</v>
      </c>
      <c r="H6446" s="12" t="s">
        <v>18</v>
      </c>
      <c r="I6446" s="13" t="s">
        <v>18</v>
      </c>
      <c r="J6446" s="12" t="s">
        <v>18</v>
      </c>
      <c r="K6446" s="13" t="s">
        <v>18</v>
      </c>
      <c r="L6446" s="12" t="s">
        <v>18</v>
      </c>
      <c r="M6446" s="13" t="s">
        <v>18</v>
      </c>
      <c r="N6446" s="2" t="s">
        <v>19</v>
      </c>
      <c r="O6446" s="13" t="s">
        <v>20</v>
      </c>
      <c r="P6446" s="14">
        <v>169.39670000000001</v>
      </c>
      <c r="Q6446" s="14"/>
      <c r="R6446" s="13">
        <v>2</v>
      </c>
      <c r="S6446" s="15"/>
      <c r="T6446" s="13">
        <v>1</v>
      </c>
      <c r="U6446" s="13"/>
      <c r="V6446" s="16"/>
      <c r="W6446" s="16" t="str">
        <f t="shared" si="100"/>
        <v>PN8524368-2</v>
      </c>
      <c r="Z6446" s="17" t="s">
        <v>33</v>
      </c>
      <c r="AB6446" s="17" t="s">
        <v>458</v>
      </c>
      <c r="AC6446" s="17" t="s">
        <v>12364</v>
      </c>
      <c r="AD6446" s="17" t="s">
        <v>8773</v>
      </c>
      <c r="AE6446" s="17" t="s">
        <v>42</v>
      </c>
      <c r="AF6446" s="17" t="s">
        <v>5267</v>
      </c>
      <c r="AG6446" s="17" t="s">
        <v>8774</v>
      </c>
      <c r="AJ6446" s="17" t="s">
        <v>103</v>
      </c>
      <c r="AK6446" s="17" t="s">
        <v>103</v>
      </c>
      <c r="AO6446" s="17" t="s">
        <v>130</v>
      </c>
      <c r="AP6446" s="18">
        <v>42785</v>
      </c>
      <c r="AQ6446" s="17" t="s">
        <v>22</v>
      </c>
      <c r="AR6446" s="17" t="s">
        <v>47</v>
      </c>
      <c r="AS6446" s="17" t="s">
        <v>47</v>
      </c>
      <c r="AT6446" s="17" t="s">
        <v>47</v>
      </c>
      <c r="AU6446" s="17" t="s">
        <v>47</v>
      </c>
      <c r="AV6446" s="17" t="s">
        <v>47</v>
      </c>
      <c r="BE6446" s="17" t="s">
        <v>52</v>
      </c>
      <c r="BF6446" s="17" t="s">
        <v>53</v>
      </c>
      <c r="BG6446" s="18" t="s">
        <v>53</v>
      </c>
      <c r="BL6446" s="17" t="s">
        <v>8775</v>
      </c>
      <c r="BM6446" s="19" t="s">
        <v>22</v>
      </c>
      <c r="BN6446" s="19">
        <f>P6446*R6446</f>
        <v>338.79340000000002</v>
      </c>
      <c r="BO6446" s="19" t="str">
        <f>IF(AND(BN6446&gt;120000, P6446&gt;25, X6446&lt;&gt;"WAVE 0"), "yes", "no")</f>
        <v>no</v>
      </c>
      <c r="BP6446" s="17" t="s">
        <v>22</v>
      </c>
    </row>
    <row r="6447" spans="1:68" x14ac:dyDescent="0.25">
      <c r="A6447" s="11" t="s">
        <v>12365</v>
      </c>
      <c r="B6447" s="12" t="s">
        <v>12366</v>
      </c>
      <c r="C6447" s="13" t="s">
        <v>14</v>
      </c>
      <c r="D6447" s="12" t="s">
        <v>8770</v>
      </c>
      <c r="E6447" s="13" t="s">
        <v>8771</v>
      </c>
      <c r="F6447" s="12">
        <v>2020</v>
      </c>
      <c r="G6447" s="13" t="s">
        <v>221</v>
      </c>
      <c r="H6447" s="12" t="s">
        <v>18</v>
      </c>
      <c r="I6447" s="13" t="s">
        <v>18</v>
      </c>
      <c r="J6447" s="12" t="s">
        <v>18</v>
      </c>
      <c r="K6447" s="13" t="s">
        <v>18</v>
      </c>
      <c r="L6447" s="12" t="s">
        <v>18</v>
      </c>
      <c r="M6447" s="13" t="s">
        <v>18</v>
      </c>
      <c r="N6447" s="2" t="s">
        <v>19</v>
      </c>
      <c r="O6447" s="13" t="s">
        <v>20</v>
      </c>
      <c r="P6447" s="14">
        <v>166.25</v>
      </c>
      <c r="Q6447" s="14"/>
      <c r="R6447" s="13">
        <v>2</v>
      </c>
      <c r="S6447" s="15"/>
      <c r="T6447" s="13">
        <v>1</v>
      </c>
      <c r="U6447" s="13"/>
      <c r="V6447" s="16"/>
      <c r="W6447" s="16" t="str">
        <f t="shared" si="100"/>
        <v>PN8524369-1</v>
      </c>
      <c r="Z6447" s="17" t="s">
        <v>33</v>
      </c>
      <c r="AB6447" s="17" t="s">
        <v>39</v>
      </c>
      <c r="AC6447" s="17" t="s">
        <v>12367</v>
      </c>
      <c r="AD6447" s="17" t="s">
        <v>8773</v>
      </c>
      <c r="AE6447" s="17" t="s">
        <v>42</v>
      </c>
      <c r="AF6447" s="17" t="s">
        <v>5267</v>
      </c>
      <c r="AG6447" s="17" t="s">
        <v>8774</v>
      </c>
      <c r="AJ6447" s="17" t="s">
        <v>103</v>
      </c>
      <c r="AK6447" s="17" t="s">
        <v>103</v>
      </c>
      <c r="AO6447" s="17" t="s">
        <v>46</v>
      </c>
      <c r="AP6447" s="18">
        <v>42566</v>
      </c>
      <c r="AQ6447" s="17" t="s">
        <v>22</v>
      </c>
      <c r="AR6447" s="17" t="s">
        <v>47</v>
      </c>
      <c r="AS6447" s="17" t="s">
        <v>47</v>
      </c>
      <c r="AT6447" s="17" t="s">
        <v>47</v>
      </c>
      <c r="AU6447" s="17" t="s">
        <v>47</v>
      </c>
      <c r="AV6447" s="17" t="s">
        <v>47</v>
      </c>
      <c r="BE6447" s="17" t="s">
        <v>210</v>
      </c>
      <c r="BF6447" s="17" t="s">
        <v>53</v>
      </c>
      <c r="BG6447" s="18" t="s">
        <v>53</v>
      </c>
      <c r="BL6447" s="17" t="s">
        <v>8775</v>
      </c>
      <c r="BM6447" s="19" t="s">
        <v>22</v>
      </c>
      <c r="BN6447" s="19">
        <f>P6447*R6447</f>
        <v>332.5</v>
      </c>
      <c r="BO6447" s="19" t="str">
        <f>IF(AND(BN6447&gt;120000, P6447&gt;25, X6447&lt;&gt;"WAVE 0"), "yes", "no")</f>
        <v>no</v>
      </c>
      <c r="BP6447" s="17" t="s">
        <v>22</v>
      </c>
    </row>
    <row r="6448" spans="1:68" x14ac:dyDescent="0.25">
      <c r="A6448" s="11" t="s">
        <v>12368</v>
      </c>
      <c r="B6448" s="12" t="s">
        <v>12369</v>
      </c>
      <c r="C6448" s="13" t="s">
        <v>14</v>
      </c>
      <c r="D6448" s="12" t="s">
        <v>5263</v>
      </c>
      <c r="E6448" s="13" t="s">
        <v>5264</v>
      </c>
      <c r="F6448" s="12">
        <v>2020</v>
      </c>
      <c r="G6448" s="13" t="s">
        <v>27</v>
      </c>
      <c r="H6448" s="12" t="s">
        <v>18</v>
      </c>
      <c r="I6448" s="13" t="s">
        <v>18</v>
      </c>
      <c r="J6448" s="12" t="s">
        <v>18</v>
      </c>
      <c r="K6448" s="13" t="s">
        <v>18</v>
      </c>
      <c r="L6448" s="12" t="s">
        <v>18</v>
      </c>
      <c r="M6448" s="13" t="s">
        <v>18</v>
      </c>
      <c r="N6448" s="2" t="s">
        <v>19</v>
      </c>
      <c r="O6448" s="13" t="s">
        <v>20</v>
      </c>
      <c r="P6448" s="14">
        <v>121.16</v>
      </c>
      <c r="Q6448" s="14"/>
      <c r="R6448" s="13">
        <v>2</v>
      </c>
      <c r="S6448" s="15"/>
      <c r="T6448" s="13">
        <v>1</v>
      </c>
      <c r="U6448" s="13"/>
      <c r="V6448" s="16"/>
      <c r="W6448" s="16" t="str">
        <f t="shared" si="100"/>
        <v>PN8524378-1</v>
      </c>
      <c r="X6448" s="17" t="s">
        <v>150</v>
      </c>
      <c r="Y6448" s="17" t="s">
        <v>5265</v>
      </c>
      <c r="Z6448" s="17" t="s">
        <v>33</v>
      </c>
      <c r="AA6448" s="17" t="s">
        <v>22</v>
      </c>
      <c r="AB6448" s="17" t="s">
        <v>22</v>
      </c>
      <c r="AC6448" s="17" t="s">
        <v>22</v>
      </c>
      <c r="AD6448" s="17" t="s">
        <v>22</v>
      </c>
      <c r="AE6448" s="17" t="s">
        <v>22</v>
      </c>
      <c r="AF6448" s="17" t="s">
        <v>22</v>
      </c>
      <c r="AG6448" s="17" t="s">
        <v>22</v>
      </c>
      <c r="AJ6448" s="17" t="s">
        <v>22</v>
      </c>
      <c r="AK6448" s="17" t="s">
        <v>22</v>
      </c>
      <c r="AO6448" s="17" t="s">
        <v>22</v>
      </c>
      <c r="AP6448" s="18" t="s">
        <v>22</v>
      </c>
      <c r="AQ6448" s="17" t="s">
        <v>22</v>
      </c>
      <c r="AR6448" s="17" t="s">
        <v>22</v>
      </c>
      <c r="AS6448" s="17" t="s">
        <v>22</v>
      </c>
      <c r="AT6448" s="17" t="s">
        <v>22</v>
      </c>
      <c r="AU6448" s="17" t="s">
        <v>22</v>
      </c>
      <c r="AV6448" s="17" t="s">
        <v>22</v>
      </c>
      <c r="AW6448" s="17" t="s">
        <v>22</v>
      </c>
      <c r="AX6448" s="17" t="s">
        <v>22</v>
      </c>
      <c r="AY6448" s="17" t="s">
        <v>22</v>
      </c>
      <c r="AZ6448" s="17" t="s">
        <v>22</v>
      </c>
      <c r="BA6448" s="17" t="s">
        <v>22</v>
      </c>
      <c r="BD6448" s="17" t="s">
        <v>22</v>
      </c>
      <c r="BE6448" s="17" t="s">
        <v>22</v>
      </c>
      <c r="BF6448" s="17" t="s">
        <v>22</v>
      </c>
      <c r="BG6448" s="18" t="s">
        <v>22</v>
      </c>
      <c r="BH6448" s="3" t="s">
        <v>22</v>
      </c>
      <c r="BI6448" s="3" t="s">
        <v>22</v>
      </c>
      <c r="BK6448" s="3" t="s">
        <v>22</v>
      </c>
      <c r="BL6448" s="17" t="s">
        <v>22</v>
      </c>
      <c r="BM6448" s="19" t="s">
        <v>22</v>
      </c>
      <c r="BN6448" s="19">
        <f>P6448*R6448</f>
        <v>242.32</v>
      </c>
      <c r="BO6448" s="19" t="str">
        <f>IF(AND(BN6448&gt;120000, P6448&gt;25, X6448&lt;&gt;"WAVE 0"), "yes", "no")</f>
        <v>no</v>
      </c>
      <c r="BP6448" s="17" t="s">
        <v>22</v>
      </c>
    </row>
    <row r="6449" spans="1:68" x14ac:dyDescent="0.25">
      <c r="A6449" s="11" t="s">
        <v>12370</v>
      </c>
      <c r="B6449" s="12" t="s">
        <v>12369</v>
      </c>
      <c r="C6449" s="13" t="s">
        <v>14</v>
      </c>
      <c r="D6449" s="12" t="s">
        <v>5263</v>
      </c>
      <c r="E6449" s="13" t="s">
        <v>5264</v>
      </c>
      <c r="F6449" s="12">
        <v>2020</v>
      </c>
      <c r="G6449" s="13" t="s">
        <v>27</v>
      </c>
      <c r="H6449" s="12" t="s">
        <v>18</v>
      </c>
      <c r="I6449" s="13" t="s">
        <v>18</v>
      </c>
      <c r="J6449" s="12" t="s">
        <v>18</v>
      </c>
      <c r="K6449" s="13" t="s">
        <v>18</v>
      </c>
      <c r="L6449" s="12" t="s">
        <v>18</v>
      </c>
      <c r="M6449" s="13" t="s">
        <v>18</v>
      </c>
      <c r="N6449" s="2" t="s">
        <v>19</v>
      </c>
      <c r="O6449" s="13" t="s">
        <v>20</v>
      </c>
      <c r="P6449" s="14">
        <v>449.07</v>
      </c>
      <c r="Q6449" s="14"/>
      <c r="R6449" s="13">
        <v>2</v>
      </c>
      <c r="S6449" s="15"/>
      <c r="T6449" s="13">
        <v>1</v>
      </c>
      <c r="U6449" s="13"/>
      <c r="V6449" s="16"/>
      <c r="W6449" s="16" t="str">
        <f t="shared" si="100"/>
        <v>PN8524378-2</v>
      </c>
      <c r="X6449" s="17" t="s">
        <v>150</v>
      </c>
      <c r="Y6449" s="17" t="s">
        <v>5265</v>
      </c>
      <c r="Z6449" s="17" t="s">
        <v>33</v>
      </c>
      <c r="AA6449" s="17" t="s">
        <v>22</v>
      </c>
      <c r="AB6449" s="17" t="s">
        <v>22</v>
      </c>
      <c r="AC6449" s="17" t="s">
        <v>22</v>
      </c>
      <c r="AD6449" s="17" t="s">
        <v>22</v>
      </c>
      <c r="AE6449" s="17" t="s">
        <v>22</v>
      </c>
      <c r="AF6449" s="17" t="s">
        <v>22</v>
      </c>
      <c r="AG6449" s="17" t="s">
        <v>22</v>
      </c>
      <c r="AJ6449" s="17" t="s">
        <v>22</v>
      </c>
      <c r="AK6449" s="17" t="s">
        <v>22</v>
      </c>
      <c r="AO6449" s="17" t="s">
        <v>22</v>
      </c>
      <c r="AP6449" s="18" t="s">
        <v>22</v>
      </c>
      <c r="AQ6449" s="17" t="s">
        <v>22</v>
      </c>
      <c r="AR6449" s="17" t="s">
        <v>22</v>
      </c>
      <c r="AS6449" s="17" t="s">
        <v>22</v>
      </c>
      <c r="AT6449" s="17" t="s">
        <v>22</v>
      </c>
      <c r="AU6449" s="17" t="s">
        <v>22</v>
      </c>
      <c r="AV6449" s="17" t="s">
        <v>22</v>
      </c>
      <c r="AW6449" s="17" t="s">
        <v>22</v>
      </c>
      <c r="AX6449" s="17" t="s">
        <v>22</v>
      </c>
      <c r="AY6449" s="17" t="s">
        <v>22</v>
      </c>
      <c r="AZ6449" s="17" t="s">
        <v>22</v>
      </c>
      <c r="BA6449" s="17" t="s">
        <v>22</v>
      </c>
      <c r="BD6449" s="17" t="s">
        <v>22</v>
      </c>
      <c r="BE6449" s="17" t="s">
        <v>22</v>
      </c>
      <c r="BF6449" s="17" t="s">
        <v>22</v>
      </c>
      <c r="BG6449" s="18" t="s">
        <v>22</v>
      </c>
      <c r="BH6449" s="3" t="s">
        <v>22</v>
      </c>
      <c r="BI6449" s="3" t="s">
        <v>22</v>
      </c>
      <c r="BK6449" s="3" t="s">
        <v>22</v>
      </c>
      <c r="BL6449" s="17" t="s">
        <v>22</v>
      </c>
      <c r="BM6449" s="19" t="s">
        <v>22</v>
      </c>
      <c r="BN6449" s="19">
        <f>P6449*R6449</f>
        <v>898.14</v>
      </c>
      <c r="BO6449" s="19" t="str">
        <f>IF(AND(BN6449&gt;120000, P6449&gt;25, X6449&lt;&gt;"WAVE 0"), "yes", "no")</f>
        <v>no</v>
      </c>
      <c r="BP6449" s="17" t="s">
        <v>22</v>
      </c>
    </row>
    <row r="6450" spans="1:68" x14ac:dyDescent="0.25">
      <c r="A6450" s="11" t="s">
        <v>12371</v>
      </c>
      <c r="B6450" s="12" t="s">
        <v>12372</v>
      </c>
      <c r="C6450" s="13" t="s">
        <v>14</v>
      </c>
      <c r="D6450" s="12" t="s">
        <v>5263</v>
      </c>
      <c r="E6450" s="13" t="s">
        <v>5264</v>
      </c>
      <c r="F6450" s="12">
        <v>2020</v>
      </c>
      <c r="G6450" s="13" t="s">
        <v>27</v>
      </c>
      <c r="H6450" s="12" t="s">
        <v>18</v>
      </c>
      <c r="I6450" s="13" t="s">
        <v>51</v>
      </c>
      <c r="J6450" s="12" t="s">
        <v>18</v>
      </c>
      <c r="K6450" s="13" t="s">
        <v>18</v>
      </c>
      <c r="L6450" s="12" t="s">
        <v>18</v>
      </c>
      <c r="M6450" s="13" t="s">
        <v>18</v>
      </c>
      <c r="N6450" s="2" t="s">
        <v>19</v>
      </c>
      <c r="O6450" s="13" t="s">
        <v>20</v>
      </c>
      <c r="P6450" s="14">
        <v>427.04250000000002</v>
      </c>
      <c r="Q6450" s="14">
        <v>23060.04</v>
      </c>
      <c r="R6450" s="13">
        <v>40</v>
      </c>
      <c r="S6450" s="15">
        <v>1</v>
      </c>
      <c r="T6450" s="13">
        <v>1</v>
      </c>
      <c r="U6450" s="13">
        <v>0</v>
      </c>
      <c r="V6450" s="16">
        <v>0</v>
      </c>
      <c r="W6450" s="16" t="str">
        <f t="shared" si="100"/>
        <v>PN8525301-1</v>
      </c>
      <c r="X6450" s="17" t="s">
        <v>150</v>
      </c>
      <c r="Y6450" s="17" t="s">
        <v>5265</v>
      </c>
      <c r="Z6450" s="17" t="s">
        <v>33</v>
      </c>
      <c r="AB6450" s="17" t="s">
        <v>458</v>
      </c>
      <c r="AC6450" s="17" t="s">
        <v>12372</v>
      </c>
      <c r="AD6450" s="17" t="s">
        <v>8773</v>
      </c>
      <c r="AE6450" s="17" t="s">
        <v>42</v>
      </c>
      <c r="AF6450" s="17" t="s">
        <v>5267</v>
      </c>
      <c r="AG6450" s="17" t="s">
        <v>8774</v>
      </c>
      <c r="AJ6450" s="17" t="s">
        <v>827</v>
      </c>
      <c r="AK6450" s="17" t="s">
        <v>828</v>
      </c>
      <c r="AO6450" s="17" t="s">
        <v>85</v>
      </c>
      <c r="AP6450" s="18">
        <v>43545</v>
      </c>
      <c r="AQ6450" s="17" t="s">
        <v>22</v>
      </c>
      <c r="AR6450" s="17" t="s">
        <v>47</v>
      </c>
      <c r="AS6450" s="17" t="s">
        <v>503</v>
      </c>
      <c r="AT6450" s="17" t="s">
        <v>161</v>
      </c>
      <c r="AU6450" s="17" t="s">
        <v>503</v>
      </c>
      <c r="AV6450" s="17" t="s">
        <v>503</v>
      </c>
      <c r="AW6450" s="17" t="s">
        <v>5269</v>
      </c>
      <c r="AX6450" s="17" t="s">
        <v>5270</v>
      </c>
      <c r="BA6450" s="17" t="s">
        <v>5270</v>
      </c>
      <c r="BD6450" s="17">
        <v>3</v>
      </c>
      <c r="BE6450" s="17" t="s">
        <v>52</v>
      </c>
      <c r="BF6450" s="17" t="s">
        <v>5271</v>
      </c>
      <c r="BG6450" s="18">
        <v>43585</v>
      </c>
      <c r="BL6450" s="17" t="s">
        <v>5272</v>
      </c>
      <c r="BM6450" s="19" t="s">
        <v>22</v>
      </c>
      <c r="BN6450" s="19">
        <f>P6450*R6450</f>
        <v>17081.7</v>
      </c>
      <c r="BO6450" s="19" t="str">
        <f>IF(AND(BN6450&gt;120000, P6450&gt;25, X6450&lt;&gt;"WAVE 0"), "yes", "no")</f>
        <v>no</v>
      </c>
      <c r="BP6450" s="17" t="s">
        <v>51</v>
      </c>
    </row>
    <row r="6451" spans="1:68" x14ac:dyDescent="0.25">
      <c r="A6451" s="11" t="s">
        <v>12373</v>
      </c>
      <c r="B6451" s="12" t="s">
        <v>12372</v>
      </c>
      <c r="C6451" s="13" t="s">
        <v>14</v>
      </c>
      <c r="D6451" s="12" t="s">
        <v>5263</v>
      </c>
      <c r="E6451" s="13" t="s">
        <v>5264</v>
      </c>
      <c r="F6451" s="12">
        <v>2020</v>
      </c>
      <c r="G6451" s="13" t="s">
        <v>27</v>
      </c>
      <c r="H6451" s="12" t="s">
        <v>18</v>
      </c>
      <c r="I6451" s="13" t="s">
        <v>51</v>
      </c>
      <c r="J6451" s="12" t="s">
        <v>18</v>
      </c>
      <c r="K6451" s="13" t="s">
        <v>18</v>
      </c>
      <c r="L6451" s="12" t="s">
        <v>18</v>
      </c>
      <c r="M6451" s="13" t="s">
        <v>18</v>
      </c>
      <c r="N6451" s="2" t="s">
        <v>19</v>
      </c>
      <c r="O6451" s="13" t="s">
        <v>20</v>
      </c>
      <c r="P6451" s="14">
        <v>427.37709999999998</v>
      </c>
      <c r="Q6451" s="14">
        <v>48719.58</v>
      </c>
      <c r="R6451" s="13">
        <v>129</v>
      </c>
      <c r="S6451" s="15">
        <v>1</v>
      </c>
      <c r="T6451" s="13">
        <v>1</v>
      </c>
      <c r="U6451" s="13">
        <v>0</v>
      </c>
      <c r="V6451" s="16">
        <v>0</v>
      </c>
      <c r="W6451" s="16" t="str">
        <f t="shared" si="100"/>
        <v>PN8525301-2</v>
      </c>
      <c r="X6451" s="17" t="s">
        <v>150</v>
      </c>
      <c r="Y6451" s="17" t="s">
        <v>5265</v>
      </c>
      <c r="Z6451" s="17" t="s">
        <v>33</v>
      </c>
      <c r="AB6451" s="17" t="s">
        <v>458</v>
      </c>
      <c r="AC6451" s="17" t="s">
        <v>12372</v>
      </c>
      <c r="AD6451" s="17" t="s">
        <v>8773</v>
      </c>
      <c r="AE6451" s="17" t="s">
        <v>42</v>
      </c>
      <c r="AF6451" s="17" t="s">
        <v>5267</v>
      </c>
      <c r="AG6451" s="17" t="s">
        <v>8774</v>
      </c>
      <c r="AJ6451" s="17" t="s">
        <v>827</v>
      </c>
      <c r="AK6451" s="17" t="s">
        <v>828</v>
      </c>
      <c r="AO6451" s="17" t="s">
        <v>85</v>
      </c>
      <c r="AP6451" s="18">
        <v>43545</v>
      </c>
      <c r="AQ6451" s="17" t="s">
        <v>22</v>
      </c>
      <c r="AR6451" s="17" t="s">
        <v>47</v>
      </c>
      <c r="AS6451" s="17" t="s">
        <v>503</v>
      </c>
      <c r="AT6451" s="17" t="s">
        <v>161</v>
      </c>
      <c r="AU6451" s="17" t="s">
        <v>503</v>
      </c>
      <c r="AV6451" s="17" t="s">
        <v>503</v>
      </c>
      <c r="AW6451" s="17" t="s">
        <v>5269</v>
      </c>
      <c r="AX6451" s="17" t="s">
        <v>5270</v>
      </c>
      <c r="BA6451" s="17" t="s">
        <v>5270</v>
      </c>
      <c r="BD6451" s="17">
        <v>3</v>
      </c>
      <c r="BE6451" s="17" t="s">
        <v>52</v>
      </c>
      <c r="BF6451" s="17" t="s">
        <v>5271</v>
      </c>
      <c r="BG6451" s="18">
        <v>43585</v>
      </c>
      <c r="BL6451" s="17" t="s">
        <v>5272</v>
      </c>
      <c r="BM6451" s="19" t="s">
        <v>22</v>
      </c>
      <c r="BN6451" s="19">
        <f>P6451*R6451</f>
        <v>55131.645899999996</v>
      </c>
      <c r="BO6451" s="19" t="str">
        <f>IF(AND(BN6451&gt;120000, P6451&gt;25, X6451&lt;&gt;"WAVE 0"), "yes", "no")</f>
        <v>no</v>
      </c>
      <c r="BP6451" s="17" t="s">
        <v>51</v>
      </c>
    </row>
    <row r="6452" spans="1:68" x14ac:dyDescent="0.25">
      <c r="A6452" s="11" t="s">
        <v>12374</v>
      </c>
      <c r="B6452" s="12" t="s">
        <v>12375</v>
      </c>
      <c r="C6452" s="13" t="s">
        <v>14</v>
      </c>
      <c r="D6452" s="12" t="s">
        <v>7416</v>
      </c>
      <c r="E6452" s="13" t="s">
        <v>7417</v>
      </c>
      <c r="F6452" s="12">
        <v>2020</v>
      </c>
      <c r="G6452" s="13" t="s">
        <v>27</v>
      </c>
      <c r="H6452" s="12" t="s">
        <v>18</v>
      </c>
      <c r="I6452" s="13" t="s">
        <v>51</v>
      </c>
      <c r="J6452" s="12" t="s">
        <v>18</v>
      </c>
      <c r="K6452" s="13" t="s">
        <v>18</v>
      </c>
      <c r="L6452" s="12" t="s">
        <v>18</v>
      </c>
      <c r="M6452" s="13" t="s">
        <v>18</v>
      </c>
      <c r="N6452" s="2" t="s">
        <v>194</v>
      </c>
      <c r="O6452" s="13" t="s">
        <v>20</v>
      </c>
      <c r="P6452" s="14">
        <v>252.02</v>
      </c>
      <c r="Q6452" s="14">
        <v>45615.619999999995</v>
      </c>
      <c r="R6452" s="13">
        <v>87</v>
      </c>
      <c r="S6452" s="15">
        <v>0.41666666666666669</v>
      </c>
      <c r="T6452" s="13">
        <v>1</v>
      </c>
      <c r="U6452" s="13">
        <v>4</v>
      </c>
      <c r="V6452" s="16">
        <v>0</v>
      </c>
      <c r="W6452" s="16" t="str">
        <f t="shared" si="100"/>
        <v>PN8525316-2</v>
      </c>
      <c r="Z6452" s="17" t="s">
        <v>33</v>
      </c>
      <c r="AA6452" s="17" t="s">
        <v>22</v>
      </c>
      <c r="AB6452" s="17" t="s">
        <v>22</v>
      </c>
      <c r="AC6452" s="17" t="s">
        <v>22</v>
      </c>
      <c r="AD6452" s="17" t="s">
        <v>22</v>
      </c>
      <c r="AE6452" s="17" t="s">
        <v>22</v>
      </c>
      <c r="AF6452" s="17" t="s">
        <v>22</v>
      </c>
      <c r="AG6452" s="17" t="s">
        <v>22</v>
      </c>
      <c r="AJ6452" s="17" t="s">
        <v>22</v>
      </c>
      <c r="AK6452" s="17" t="s">
        <v>22</v>
      </c>
      <c r="AO6452" s="17" t="s">
        <v>22</v>
      </c>
      <c r="AP6452" s="18" t="s">
        <v>22</v>
      </c>
      <c r="AQ6452" s="17" t="s">
        <v>22</v>
      </c>
      <c r="AR6452" s="17" t="s">
        <v>22</v>
      </c>
      <c r="AS6452" s="17" t="s">
        <v>22</v>
      </c>
      <c r="AT6452" s="17" t="s">
        <v>22</v>
      </c>
      <c r="AU6452" s="17" t="s">
        <v>22</v>
      </c>
      <c r="AV6452" s="17" t="s">
        <v>22</v>
      </c>
      <c r="AW6452" s="17" t="s">
        <v>22</v>
      </c>
      <c r="AX6452" s="17" t="s">
        <v>22</v>
      </c>
      <c r="AY6452" s="17" t="s">
        <v>22</v>
      </c>
      <c r="AZ6452" s="17" t="s">
        <v>22</v>
      </c>
      <c r="BA6452" s="17" t="s">
        <v>22</v>
      </c>
      <c r="BD6452" s="17" t="s">
        <v>22</v>
      </c>
      <c r="BE6452" s="17" t="s">
        <v>22</v>
      </c>
      <c r="BF6452" s="17" t="s">
        <v>22</v>
      </c>
      <c r="BG6452" s="18" t="s">
        <v>22</v>
      </c>
      <c r="BH6452" s="3" t="s">
        <v>22</v>
      </c>
      <c r="BI6452" s="3" t="s">
        <v>22</v>
      </c>
      <c r="BK6452" s="3" t="s">
        <v>22</v>
      </c>
      <c r="BL6452" s="17" t="s">
        <v>22</v>
      </c>
      <c r="BM6452" s="19" t="s">
        <v>22</v>
      </c>
      <c r="BN6452" s="19">
        <f>P6452*R6452</f>
        <v>21925.74</v>
      </c>
      <c r="BO6452" s="19" t="str">
        <f>IF(AND(BN6452&gt;120000, P6452&gt;25, X6452&lt;&gt;"WAVE 0"), "yes", "no")</f>
        <v>no</v>
      </c>
      <c r="BP6452" s="17" t="s">
        <v>51</v>
      </c>
    </row>
    <row r="6453" spans="1:68" x14ac:dyDescent="0.25">
      <c r="A6453" s="11" t="s">
        <v>12376</v>
      </c>
      <c r="B6453" s="12" t="s">
        <v>12375</v>
      </c>
      <c r="C6453" s="13" t="s">
        <v>14</v>
      </c>
      <c r="D6453" s="12" t="s">
        <v>7416</v>
      </c>
      <c r="E6453" s="13" t="s">
        <v>7417</v>
      </c>
      <c r="F6453" s="12">
        <v>2020</v>
      </c>
      <c r="G6453" s="13" t="s">
        <v>27</v>
      </c>
      <c r="H6453" s="12" t="s">
        <v>18</v>
      </c>
      <c r="I6453" s="13" t="s">
        <v>18</v>
      </c>
      <c r="J6453" s="12" t="s">
        <v>18</v>
      </c>
      <c r="K6453" s="13" t="s">
        <v>18</v>
      </c>
      <c r="L6453" s="12" t="s">
        <v>18</v>
      </c>
      <c r="M6453" s="13" t="s">
        <v>18</v>
      </c>
      <c r="N6453" s="2" t="s">
        <v>194</v>
      </c>
      <c r="O6453" s="13" t="s">
        <v>20</v>
      </c>
      <c r="P6453" s="14">
        <v>692.09670000000006</v>
      </c>
      <c r="Q6453" s="14">
        <v>2076.29</v>
      </c>
      <c r="R6453" s="13">
        <v>0</v>
      </c>
      <c r="S6453" s="15">
        <v>0.5</v>
      </c>
      <c r="T6453" s="13">
        <v>1</v>
      </c>
      <c r="U6453" s="13">
        <v>2</v>
      </c>
      <c r="V6453" s="16">
        <v>0</v>
      </c>
      <c r="W6453" s="16" t="str">
        <f t="shared" si="100"/>
        <v>PN8525316-3</v>
      </c>
      <c r="Z6453" s="17" t="s">
        <v>33</v>
      </c>
      <c r="AA6453" s="17" t="s">
        <v>22</v>
      </c>
      <c r="AB6453" s="17" t="s">
        <v>22</v>
      </c>
      <c r="AC6453" s="17" t="s">
        <v>22</v>
      </c>
      <c r="AD6453" s="17" t="s">
        <v>22</v>
      </c>
      <c r="AE6453" s="17" t="s">
        <v>22</v>
      </c>
      <c r="AF6453" s="17" t="s">
        <v>22</v>
      </c>
      <c r="AG6453" s="17" t="s">
        <v>22</v>
      </c>
      <c r="AJ6453" s="17" t="s">
        <v>22</v>
      </c>
      <c r="AK6453" s="17" t="s">
        <v>22</v>
      </c>
      <c r="AO6453" s="17" t="s">
        <v>22</v>
      </c>
      <c r="AP6453" s="18" t="s">
        <v>22</v>
      </c>
      <c r="AQ6453" s="17" t="s">
        <v>22</v>
      </c>
      <c r="AR6453" s="17" t="s">
        <v>22</v>
      </c>
      <c r="AS6453" s="17" t="s">
        <v>22</v>
      </c>
      <c r="AT6453" s="17" t="s">
        <v>22</v>
      </c>
      <c r="AU6453" s="17" t="s">
        <v>22</v>
      </c>
      <c r="AV6453" s="17" t="s">
        <v>22</v>
      </c>
      <c r="AW6453" s="17" t="s">
        <v>22</v>
      </c>
      <c r="AX6453" s="17" t="s">
        <v>22</v>
      </c>
      <c r="AY6453" s="17" t="s">
        <v>22</v>
      </c>
      <c r="AZ6453" s="17" t="s">
        <v>22</v>
      </c>
      <c r="BA6453" s="17" t="s">
        <v>22</v>
      </c>
      <c r="BD6453" s="17" t="s">
        <v>22</v>
      </c>
      <c r="BE6453" s="17" t="s">
        <v>22</v>
      </c>
      <c r="BF6453" s="17" t="s">
        <v>22</v>
      </c>
      <c r="BG6453" s="18" t="s">
        <v>22</v>
      </c>
      <c r="BH6453" s="3" t="s">
        <v>22</v>
      </c>
      <c r="BI6453" s="3" t="s">
        <v>22</v>
      </c>
      <c r="BK6453" s="3" t="s">
        <v>22</v>
      </c>
      <c r="BL6453" s="17" t="s">
        <v>22</v>
      </c>
      <c r="BM6453" s="19" t="s">
        <v>22</v>
      </c>
      <c r="BN6453" s="19">
        <f>P6453*R6453</f>
        <v>0</v>
      </c>
      <c r="BO6453" s="19" t="str">
        <f>IF(AND(BN6453&gt;120000, P6453&gt;25, X6453&lt;&gt;"WAVE 0"), "yes", "no")</f>
        <v>no</v>
      </c>
      <c r="BP6453" s="17" t="s">
        <v>22</v>
      </c>
    </row>
    <row r="6454" spans="1:68" x14ac:dyDescent="0.25">
      <c r="A6454" s="11" t="s">
        <v>12377</v>
      </c>
      <c r="B6454" s="12" t="s">
        <v>12378</v>
      </c>
      <c r="C6454" s="13" t="s">
        <v>14</v>
      </c>
      <c r="D6454" s="12" t="s">
        <v>9118</v>
      </c>
      <c r="E6454" s="13" t="s">
        <v>9119</v>
      </c>
      <c r="F6454" s="12">
        <v>2020</v>
      </c>
      <c r="G6454" s="13" t="s">
        <v>221</v>
      </c>
      <c r="H6454" s="12" t="s">
        <v>18</v>
      </c>
      <c r="I6454" s="13" t="s">
        <v>18</v>
      </c>
      <c r="J6454" s="12" t="s">
        <v>18</v>
      </c>
      <c r="K6454" s="13" t="s">
        <v>18</v>
      </c>
      <c r="L6454" s="12" t="s">
        <v>18</v>
      </c>
      <c r="M6454" s="13" t="s">
        <v>18</v>
      </c>
      <c r="N6454" s="2" t="s">
        <v>19</v>
      </c>
      <c r="O6454" s="13" t="s">
        <v>20</v>
      </c>
      <c r="P6454" s="14">
        <v>4838</v>
      </c>
      <c r="Q6454" s="14"/>
      <c r="R6454" s="13">
        <v>206</v>
      </c>
      <c r="S6454" s="15"/>
      <c r="T6454" s="13">
        <v>2</v>
      </c>
      <c r="U6454" s="13">
        <v>3</v>
      </c>
      <c r="V6454" s="16"/>
      <c r="W6454" s="16" t="str">
        <f t="shared" si="100"/>
        <v>PN8525352-2</v>
      </c>
      <c r="Z6454" s="17" t="s">
        <v>33</v>
      </c>
      <c r="AB6454" s="17" t="s">
        <v>689</v>
      </c>
      <c r="AC6454" s="17" t="s">
        <v>12379</v>
      </c>
      <c r="AD6454" s="17" t="s">
        <v>8773</v>
      </c>
      <c r="AE6454" s="17" t="s">
        <v>42</v>
      </c>
      <c r="AF6454" s="17" t="s">
        <v>5267</v>
      </c>
      <c r="AG6454" s="17" t="s">
        <v>8774</v>
      </c>
      <c r="AJ6454" s="17" t="s">
        <v>827</v>
      </c>
      <c r="AK6454" s="17" t="s">
        <v>828</v>
      </c>
      <c r="AO6454" s="17" t="s">
        <v>85</v>
      </c>
      <c r="AP6454" s="18">
        <v>43545</v>
      </c>
      <c r="AQ6454" s="17" t="s">
        <v>22</v>
      </c>
      <c r="AR6454" s="17" t="s">
        <v>47</v>
      </c>
      <c r="AS6454" s="17" t="s">
        <v>503</v>
      </c>
      <c r="AT6454" s="17" t="s">
        <v>161</v>
      </c>
      <c r="AU6454" s="17" t="s">
        <v>503</v>
      </c>
      <c r="AV6454" s="17" t="s">
        <v>503</v>
      </c>
      <c r="BE6454" s="17" t="s">
        <v>52</v>
      </c>
      <c r="BF6454" s="17" t="s">
        <v>53</v>
      </c>
      <c r="BG6454" s="18" t="s">
        <v>53</v>
      </c>
      <c r="BL6454" s="17" t="s">
        <v>12380</v>
      </c>
      <c r="BM6454" s="19" t="s">
        <v>22</v>
      </c>
      <c r="BN6454" s="19">
        <f>P6454*R6454</f>
        <v>996628</v>
      </c>
      <c r="BO6454" s="19" t="str">
        <f>IF(AND(BN6454&gt;120000, P6454&gt;25, X6454&lt;&gt;"WAVE 0"), "yes", "no")</f>
        <v>yes</v>
      </c>
      <c r="BP6454" s="17" t="s">
        <v>22</v>
      </c>
    </row>
    <row r="6455" spans="1:68" x14ac:dyDescent="0.25">
      <c r="A6455" s="11" t="s">
        <v>12381</v>
      </c>
      <c r="B6455" s="12" t="s">
        <v>12382</v>
      </c>
      <c r="C6455" s="13" t="s">
        <v>14</v>
      </c>
      <c r="D6455" s="12" t="s">
        <v>7416</v>
      </c>
      <c r="E6455" s="13" t="s">
        <v>7417</v>
      </c>
      <c r="F6455" s="12">
        <v>2020</v>
      </c>
      <c r="G6455" s="13" t="s">
        <v>27</v>
      </c>
      <c r="H6455" s="12" t="s">
        <v>18</v>
      </c>
      <c r="I6455" s="13" t="s">
        <v>18</v>
      </c>
      <c r="J6455" s="12" t="s">
        <v>18</v>
      </c>
      <c r="K6455" s="13" t="s">
        <v>18</v>
      </c>
      <c r="L6455" s="12" t="s">
        <v>18</v>
      </c>
      <c r="M6455" s="13" t="s">
        <v>18</v>
      </c>
      <c r="N6455" s="2" t="s">
        <v>194</v>
      </c>
      <c r="O6455" s="13" t="s">
        <v>20</v>
      </c>
      <c r="P6455" s="14">
        <v>6571.442</v>
      </c>
      <c r="Q6455" s="14">
        <v>21687.21</v>
      </c>
      <c r="R6455" s="13">
        <v>14</v>
      </c>
      <c r="S6455" s="15">
        <v>1</v>
      </c>
      <c r="T6455" s="13">
        <v>1</v>
      </c>
      <c r="U6455" s="13"/>
      <c r="V6455" s="16">
        <v>0</v>
      </c>
      <c r="W6455" s="16" t="str">
        <f t="shared" si="100"/>
        <v>PN8525434-902</v>
      </c>
      <c r="Z6455" s="17" t="s">
        <v>33</v>
      </c>
      <c r="AA6455" s="17" t="s">
        <v>22</v>
      </c>
      <c r="AB6455" s="17" t="s">
        <v>22</v>
      </c>
      <c r="AC6455" s="17" t="s">
        <v>22</v>
      </c>
      <c r="AD6455" s="17" t="s">
        <v>22</v>
      </c>
      <c r="AE6455" s="17" t="s">
        <v>22</v>
      </c>
      <c r="AF6455" s="17" t="s">
        <v>22</v>
      </c>
      <c r="AG6455" s="17" t="s">
        <v>22</v>
      </c>
      <c r="AJ6455" s="17" t="s">
        <v>22</v>
      </c>
      <c r="AK6455" s="17" t="s">
        <v>22</v>
      </c>
      <c r="AO6455" s="17" t="s">
        <v>22</v>
      </c>
      <c r="AP6455" s="18" t="s">
        <v>22</v>
      </c>
      <c r="AQ6455" s="17" t="s">
        <v>22</v>
      </c>
      <c r="AR6455" s="17" t="s">
        <v>22</v>
      </c>
      <c r="AS6455" s="17" t="s">
        <v>22</v>
      </c>
      <c r="AT6455" s="17" t="s">
        <v>22</v>
      </c>
      <c r="AU6455" s="17" t="s">
        <v>22</v>
      </c>
      <c r="AV6455" s="17" t="s">
        <v>22</v>
      </c>
      <c r="AW6455" s="17" t="s">
        <v>22</v>
      </c>
      <c r="AX6455" s="17" t="s">
        <v>22</v>
      </c>
      <c r="AY6455" s="17" t="s">
        <v>22</v>
      </c>
      <c r="AZ6455" s="17" t="s">
        <v>22</v>
      </c>
      <c r="BA6455" s="17" t="s">
        <v>22</v>
      </c>
      <c r="BD6455" s="17" t="s">
        <v>22</v>
      </c>
      <c r="BE6455" s="17" t="s">
        <v>22</v>
      </c>
      <c r="BF6455" s="17" t="s">
        <v>22</v>
      </c>
      <c r="BG6455" s="18" t="s">
        <v>22</v>
      </c>
      <c r="BH6455" s="3" t="s">
        <v>22</v>
      </c>
      <c r="BI6455" s="3" t="s">
        <v>22</v>
      </c>
      <c r="BK6455" s="3" t="s">
        <v>22</v>
      </c>
      <c r="BL6455" s="17" t="s">
        <v>22</v>
      </c>
      <c r="BM6455" s="19" t="s">
        <v>22</v>
      </c>
      <c r="BN6455" s="19">
        <f>P6455*R6455</f>
        <v>92000.187999999995</v>
      </c>
      <c r="BO6455" s="19" t="str">
        <f>IF(AND(BN6455&gt;120000, P6455&gt;25, X6455&lt;&gt;"WAVE 0"), "yes", "no")</f>
        <v>no</v>
      </c>
      <c r="BP6455" s="17" t="s">
        <v>51</v>
      </c>
    </row>
    <row r="6456" spans="1:68" x14ac:dyDescent="0.25">
      <c r="A6456" s="11" t="s">
        <v>12383</v>
      </c>
      <c r="B6456" s="12" t="s">
        <v>12384</v>
      </c>
      <c r="C6456" s="13" t="s">
        <v>14</v>
      </c>
      <c r="D6456" s="12" t="s">
        <v>7416</v>
      </c>
      <c r="E6456" s="13" t="s">
        <v>7417</v>
      </c>
      <c r="F6456" s="12">
        <v>2020</v>
      </c>
      <c r="G6456" s="13" t="s">
        <v>27</v>
      </c>
      <c r="H6456" s="12" t="s">
        <v>18</v>
      </c>
      <c r="I6456" s="13" t="s">
        <v>18</v>
      </c>
      <c r="J6456" s="12" t="s">
        <v>18</v>
      </c>
      <c r="K6456" s="13" t="s">
        <v>18</v>
      </c>
      <c r="L6456" s="12" t="s">
        <v>18</v>
      </c>
      <c r="M6456" s="13" t="s">
        <v>18</v>
      </c>
      <c r="N6456" s="2" t="s">
        <v>194</v>
      </c>
      <c r="O6456" s="13" t="s">
        <v>20</v>
      </c>
      <c r="P6456" s="14"/>
      <c r="Q6456" s="14"/>
      <c r="R6456" s="13">
        <v>0</v>
      </c>
      <c r="S6456" s="15"/>
      <c r="T6456" s="13">
        <v>1</v>
      </c>
      <c r="U6456" s="13"/>
      <c r="V6456" s="16"/>
      <c r="W6456" s="16" t="str">
        <f t="shared" si="100"/>
        <v>PN8525483-910</v>
      </c>
      <c r="Z6456" s="17" t="s">
        <v>33</v>
      </c>
      <c r="AA6456" s="17" t="s">
        <v>22</v>
      </c>
      <c r="AB6456" s="17" t="s">
        <v>22</v>
      </c>
      <c r="AC6456" s="17" t="s">
        <v>22</v>
      </c>
      <c r="AD6456" s="17" t="s">
        <v>22</v>
      </c>
      <c r="AE6456" s="17" t="s">
        <v>22</v>
      </c>
      <c r="AF6456" s="17" t="s">
        <v>22</v>
      </c>
      <c r="AG6456" s="17" t="s">
        <v>22</v>
      </c>
      <c r="AJ6456" s="17" t="s">
        <v>22</v>
      </c>
      <c r="AK6456" s="17" t="s">
        <v>22</v>
      </c>
      <c r="AO6456" s="17" t="s">
        <v>22</v>
      </c>
      <c r="AP6456" s="18" t="s">
        <v>22</v>
      </c>
      <c r="AQ6456" s="17" t="s">
        <v>22</v>
      </c>
      <c r="AR6456" s="17" t="s">
        <v>22</v>
      </c>
      <c r="AS6456" s="17" t="s">
        <v>22</v>
      </c>
      <c r="AT6456" s="17" t="s">
        <v>22</v>
      </c>
      <c r="AU6456" s="17" t="s">
        <v>22</v>
      </c>
      <c r="AV6456" s="17" t="s">
        <v>22</v>
      </c>
      <c r="AW6456" s="17" t="s">
        <v>22</v>
      </c>
      <c r="AX6456" s="17" t="s">
        <v>22</v>
      </c>
      <c r="AY6456" s="17" t="s">
        <v>22</v>
      </c>
      <c r="AZ6456" s="17" t="s">
        <v>22</v>
      </c>
      <c r="BA6456" s="17" t="s">
        <v>22</v>
      </c>
      <c r="BD6456" s="17" t="s">
        <v>22</v>
      </c>
      <c r="BE6456" s="17" t="s">
        <v>22</v>
      </c>
      <c r="BF6456" s="17" t="s">
        <v>22</v>
      </c>
      <c r="BG6456" s="18" t="s">
        <v>22</v>
      </c>
      <c r="BH6456" s="3" t="s">
        <v>22</v>
      </c>
      <c r="BI6456" s="3" t="s">
        <v>22</v>
      </c>
      <c r="BK6456" s="3" t="s">
        <v>22</v>
      </c>
      <c r="BL6456" s="17" t="s">
        <v>22</v>
      </c>
      <c r="BM6456" s="19" t="s">
        <v>22</v>
      </c>
      <c r="BN6456" s="19">
        <f>P6456*R6456</f>
        <v>0</v>
      </c>
      <c r="BO6456" s="19" t="str">
        <f>IF(AND(BN6456&gt;120000, P6456&gt;25, X6456&lt;&gt;"WAVE 0"), "yes", "no")</f>
        <v>no</v>
      </c>
      <c r="BP6456" s="17" t="s">
        <v>22</v>
      </c>
    </row>
    <row r="6457" spans="1:68" x14ac:dyDescent="0.25">
      <c r="A6457" s="11" t="s">
        <v>12385</v>
      </c>
      <c r="B6457" s="12" t="s">
        <v>12386</v>
      </c>
      <c r="C6457" s="13" t="s">
        <v>14</v>
      </c>
      <c r="D6457" s="12" t="s">
        <v>7416</v>
      </c>
      <c r="E6457" s="13" t="s">
        <v>7417</v>
      </c>
      <c r="F6457" s="12">
        <v>2020</v>
      </c>
      <c r="G6457" s="13" t="s">
        <v>27</v>
      </c>
      <c r="H6457" s="12" t="s">
        <v>18</v>
      </c>
      <c r="I6457" s="13" t="s">
        <v>18</v>
      </c>
      <c r="J6457" s="12" t="s">
        <v>18</v>
      </c>
      <c r="K6457" s="13" t="s">
        <v>18</v>
      </c>
      <c r="L6457" s="12" t="s">
        <v>18</v>
      </c>
      <c r="M6457" s="13" t="s">
        <v>18</v>
      </c>
      <c r="N6457" s="2" t="s">
        <v>194</v>
      </c>
      <c r="O6457" s="13" t="s">
        <v>20</v>
      </c>
      <c r="P6457" s="14">
        <v>888.93</v>
      </c>
      <c r="Q6457" s="14">
        <v>2666.79</v>
      </c>
      <c r="R6457" s="13">
        <v>0</v>
      </c>
      <c r="S6457" s="15">
        <v>0</v>
      </c>
      <c r="T6457" s="13">
        <v>1</v>
      </c>
      <c r="U6457" s="13">
        <v>0</v>
      </c>
      <c r="V6457" s="16">
        <v>0</v>
      </c>
      <c r="W6457" s="16" t="str">
        <f t="shared" si="100"/>
        <v>PN8526216</v>
      </c>
      <c r="Z6457" s="17" t="s">
        <v>33</v>
      </c>
      <c r="AA6457" s="17" t="s">
        <v>22</v>
      </c>
      <c r="AB6457" s="17" t="s">
        <v>22</v>
      </c>
      <c r="AC6457" s="17" t="s">
        <v>22</v>
      </c>
      <c r="AD6457" s="17" t="s">
        <v>22</v>
      </c>
      <c r="AE6457" s="17" t="s">
        <v>22</v>
      </c>
      <c r="AF6457" s="17" t="s">
        <v>22</v>
      </c>
      <c r="AG6457" s="17" t="s">
        <v>22</v>
      </c>
      <c r="AJ6457" s="17" t="s">
        <v>22</v>
      </c>
      <c r="AK6457" s="17" t="s">
        <v>22</v>
      </c>
      <c r="AO6457" s="17" t="s">
        <v>22</v>
      </c>
      <c r="AP6457" s="18" t="s">
        <v>22</v>
      </c>
      <c r="AQ6457" s="17" t="s">
        <v>22</v>
      </c>
      <c r="AR6457" s="17" t="s">
        <v>22</v>
      </c>
      <c r="AS6457" s="17" t="s">
        <v>22</v>
      </c>
      <c r="AT6457" s="17" t="s">
        <v>22</v>
      </c>
      <c r="AU6457" s="17" t="s">
        <v>22</v>
      </c>
      <c r="AV6457" s="17" t="s">
        <v>22</v>
      </c>
      <c r="AW6457" s="17" t="s">
        <v>22</v>
      </c>
      <c r="AX6457" s="17" t="s">
        <v>22</v>
      </c>
      <c r="AY6457" s="17" t="s">
        <v>22</v>
      </c>
      <c r="AZ6457" s="17" t="s">
        <v>22</v>
      </c>
      <c r="BA6457" s="17" t="s">
        <v>22</v>
      </c>
      <c r="BD6457" s="17" t="s">
        <v>22</v>
      </c>
      <c r="BE6457" s="17" t="s">
        <v>22</v>
      </c>
      <c r="BF6457" s="17" t="s">
        <v>22</v>
      </c>
      <c r="BG6457" s="18" t="s">
        <v>22</v>
      </c>
      <c r="BH6457" s="3" t="s">
        <v>22</v>
      </c>
      <c r="BI6457" s="3" t="s">
        <v>22</v>
      </c>
      <c r="BK6457" s="3" t="s">
        <v>22</v>
      </c>
      <c r="BL6457" s="17" t="s">
        <v>22</v>
      </c>
      <c r="BM6457" s="19" t="s">
        <v>22</v>
      </c>
      <c r="BN6457" s="19">
        <f>P6457*R6457</f>
        <v>0</v>
      </c>
      <c r="BO6457" s="19" t="str">
        <f>IF(AND(BN6457&gt;120000, P6457&gt;25, X6457&lt;&gt;"WAVE 0"), "yes", "no")</f>
        <v>no</v>
      </c>
      <c r="BP6457" s="17" t="s">
        <v>22</v>
      </c>
    </row>
    <row r="6458" spans="1:68" x14ac:dyDescent="0.25">
      <c r="A6458" s="11" t="s">
        <v>12387</v>
      </c>
      <c r="B6458" s="12" t="s">
        <v>12388</v>
      </c>
      <c r="C6458" s="13" t="s">
        <v>14</v>
      </c>
      <c r="D6458" s="12" t="s">
        <v>5263</v>
      </c>
      <c r="E6458" s="13" t="s">
        <v>5264</v>
      </c>
      <c r="F6458" s="12">
        <v>2020</v>
      </c>
      <c r="G6458" s="13" t="s">
        <v>27</v>
      </c>
      <c r="H6458" s="12" t="s">
        <v>18</v>
      </c>
      <c r="I6458" s="13" t="s">
        <v>51</v>
      </c>
      <c r="J6458" s="12" t="s">
        <v>18</v>
      </c>
      <c r="K6458" s="13" t="s">
        <v>18</v>
      </c>
      <c r="L6458" s="12" t="s">
        <v>18</v>
      </c>
      <c r="M6458" s="13" t="s">
        <v>18</v>
      </c>
      <c r="N6458" s="2" t="s">
        <v>19</v>
      </c>
      <c r="O6458" s="13" t="s">
        <v>20</v>
      </c>
      <c r="P6458" s="14">
        <v>861.63909999999998</v>
      </c>
      <c r="Q6458" s="14">
        <v>57768.18</v>
      </c>
      <c r="R6458" s="13">
        <v>23</v>
      </c>
      <c r="S6458" s="15">
        <v>0.68</v>
      </c>
      <c r="T6458" s="13">
        <v>1</v>
      </c>
      <c r="U6458" s="13">
        <v>1</v>
      </c>
      <c r="V6458" s="16">
        <v>0</v>
      </c>
      <c r="W6458" s="16" t="str">
        <f t="shared" si="100"/>
        <v>PN8526635</v>
      </c>
      <c r="X6458" s="17" t="s">
        <v>150</v>
      </c>
      <c r="Y6458" s="17" t="s">
        <v>5265</v>
      </c>
      <c r="Z6458" s="17" t="s">
        <v>33</v>
      </c>
      <c r="AA6458" s="17" t="s">
        <v>18</v>
      </c>
      <c r="AB6458" s="17" t="s">
        <v>440</v>
      </c>
      <c r="AC6458" s="17" t="s">
        <v>12389</v>
      </c>
      <c r="AD6458" s="17" t="s">
        <v>8773</v>
      </c>
      <c r="AE6458" s="17" t="s">
        <v>42</v>
      </c>
      <c r="AF6458" s="17" t="s">
        <v>5267</v>
      </c>
      <c r="AG6458" s="17" t="s">
        <v>8774</v>
      </c>
      <c r="AJ6458" s="17" t="s">
        <v>490</v>
      </c>
      <c r="AK6458" s="17" t="s">
        <v>491</v>
      </c>
      <c r="AO6458" s="17" t="s">
        <v>85</v>
      </c>
      <c r="AP6458" s="18">
        <v>43545</v>
      </c>
      <c r="AQ6458" s="17" t="s">
        <v>22</v>
      </c>
      <c r="AR6458" s="17" t="s">
        <v>47</v>
      </c>
      <c r="AS6458" s="17" t="s">
        <v>47</v>
      </c>
      <c r="AT6458" s="17" t="s">
        <v>161</v>
      </c>
      <c r="AU6458" s="17" t="s">
        <v>162</v>
      </c>
      <c r="AV6458" s="17" t="s">
        <v>162</v>
      </c>
      <c r="AW6458" s="17" t="s">
        <v>5269</v>
      </c>
      <c r="AX6458" s="17" t="s">
        <v>5270</v>
      </c>
      <c r="BA6458" s="17" t="s">
        <v>5270</v>
      </c>
      <c r="BD6458" s="17">
        <v>5</v>
      </c>
      <c r="BE6458" s="17" t="s">
        <v>52</v>
      </c>
      <c r="BF6458" s="17" t="s">
        <v>5271</v>
      </c>
      <c r="BG6458" s="18">
        <v>43585</v>
      </c>
      <c r="BL6458" s="17" t="s">
        <v>5272</v>
      </c>
      <c r="BN6458" s="19">
        <f>P6458*R6458</f>
        <v>19817.6993</v>
      </c>
      <c r="BO6458" s="19" t="str">
        <f>IF(AND(BN6458&gt;120000, P6458&gt;25, X6458&lt;&gt;"WAVE 0"), "yes", "no")</f>
        <v>no</v>
      </c>
      <c r="BP6458" s="17" t="s">
        <v>51</v>
      </c>
    </row>
    <row r="6459" spans="1:68" x14ac:dyDescent="0.25">
      <c r="A6459" s="11" t="s">
        <v>12390</v>
      </c>
      <c r="B6459" s="12" t="s">
        <v>12391</v>
      </c>
      <c r="C6459" s="13" t="s">
        <v>14</v>
      </c>
      <c r="D6459" s="12" t="s">
        <v>8770</v>
      </c>
      <c r="E6459" s="13" t="s">
        <v>8771</v>
      </c>
      <c r="F6459" s="12">
        <v>2020</v>
      </c>
      <c r="G6459" s="13" t="s">
        <v>221</v>
      </c>
      <c r="H6459" s="12" t="s">
        <v>18</v>
      </c>
      <c r="I6459" s="13" t="s">
        <v>18</v>
      </c>
      <c r="J6459" s="12" t="s">
        <v>18</v>
      </c>
      <c r="K6459" s="13" t="s">
        <v>18</v>
      </c>
      <c r="L6459" s="12" t="s">
        <v>18</v>
      </c>
      <c r="M6459" s="13" t="s">
        <v>18</v>
      </c>
      <c r="N6459" s="2" t="s">
        <v>19</v>
      </c>
      <c r="O6459" s="13" t="s">
        <v>20</v>
      </c>
      <c r="P6459" s="14">
        <v>283.82</v>
      </c>
      <c r="Q6459" s="14">
        <v>86848.92</v>
      </c>
      <c r="R6459" s="13">
        <v>179</v>
      </c>
      <c r="S6459" s="15">
        <v>0.22727272727272727</v>
      </c>
      <c r="T6459" s="13">
        <v>1</v>
      </c>
      <c r="U6459" s="13">
        <v>4</v>
      </c>
      <c r="V6459" s="16">
        <v>0</v>
      </c>
      <c r="W6459" s="16" t="str">
        <f t="shared" si="100"/>
        <v>PN8526677</v>
      </c>
      <c r="Z6459" s="17" t="s">
        <v>33</v>
      </c>
      <c r="AA6459" s="17" t="s">
        <v>18</v>
      </c>
      <c r="AB6459" s="17" t="s">
        <v>689</v>
      </c>
      <c r="AC6459" s="17" t="s">
        <v>12392</v>
      </c>
      <c r="AD6459" s="17" t="s">
        <v>8773</v>
      </c>
      <c r="AE6459" s="17" t="s">
        <v>42</v>
      </c>
      <c r="AF6459" s="17" t="s">
        <v>5267</v>
      </c>
      <c r="AG6459" s="17" t="s">
        <v>8774</v>
      </c>
      <c r="AJ6459" s="17" t="s">
        <v>103</v>
      </c>
      <c r="AK6459" s="17" t="s">
        <v>103</v>
      </c>
      <c r="AO6459" s="17" t="s">
        <v>85</v>
      </c>
      <c r="AP6459" s="18">
        <v>43545</v>
      </c>
      <c r="AQ6459" s="17" t="s">
        <v>22</v>
      </c>
      <c r="AR6459" s="17" t="s">
        <v>47</v>
      </c>
      <c r="AS6459" s="17" t="s">
        <v>47</v>
      </c>
      <c r="AT6459" s="17" t="s">
        <v>47</v>
      </c>
      <c r="AU6459" s="17" t="s">
        <v>47</v>
      </c>
      <c r="AV6459" s="17" t="s">
        <v>47</v>
      </c>
      <c r="BE6459" s="17" t="s">
        <v>52</v>
      </c>
      <c r="BF6459" s="17" t="s">
        <v>53</v>
      </c>
      <c r="BG6459" s="18" t="s">
        <v>53</v>
      </c>
      <c r="BL6459" s="17" t="s">
        <v>8775</v>
      </c>
      <c r="BM6459" s="19">
        <v>1208217.3791666669</v>
      </c>
      <c r="BN6459" s="19">
        <f>P6459*R6459</f>
        <v>50803.78</v>
      </c>
      <c r="BO6459" s="19" t="str">
        <f>IF(AND(BN6459&gt;120000, P6459&gt;25, X6459&lt;&gt;"WAVE 0"), "yes", "no")</f>
        <v>no</v>
      </c>
      <c r="BP6459" s="17" t="s">
        <v>51</v>
      </c>
    </row>
    <row r="6460" spans="1:68" x14ac:dyDescent="0.25">
      <c r="A6460" s="11" t="s">
        <v>12393</v>
      </c>
      <c r="B6460" s="12" t="s">
        <v>12394</v>
      </c>
      <c r="C6460" s="13" t="s">
        <v>14</v>
      </c>
      <c r="D6460" s="12" t="s">
        <v>5263</v>
      </c>
      <c r="E6460" s="13" t="s">
        <v>5264</v>
      </c>
      <c r="F6460" s="12">
        <v>2020</v>
      </c>
      <c r="G6460" s="13" t="s">
        <v>27</v>
      </c>
      <c r="H6460" s="12" t="s">
        <v>18</v>
      </c>
      <c r="I6460" s="13" t="s">
        <v>51</v>
      </c>
      <c r="J6460" s="12" t="s">
        <v>18</v>
      </c>
      <c r="K6460" s="13" t="s">
        <v>18</v>
      </c>
      <c r="L6460" s="12" t="s">
        <v>18</v>
      </c>
      <c r="M6460" s="13" t="s">
        <v>18</v>
      </c>
      <c r="N6460" s="2" t="s">
        <v>19</v>
      </c>
      <c r="O6460" s="13" t="s">
        <v>20</v>
      </c>
      <c r="P6460" s="14">
        <v>173.05</v>
      </c>
      <c r="Q6460" s="14">
        <v>7787.1</v>
      </c>
      <c r="R6460" s="13">
        <v>40</v>
      </c>
      <c r="S6460" s="15">
        <v>1</v>
      </c>
      <c r="T6460" s="13">
        <v>1</v>
      </c>
      <c r="U6460" s="13">
        <v>0</v>
      </c>
      <c r="V6460" s="16">
        <v>0</v>
      </c>
      <c r="W6460" s="16" t="str">
        <f t="shared" si="100"/>
        <v>PN8526959-1</v>
      </c>
      <c r="X6460" s="17" t="s">
        <v>150</v>
      </c>
      <c r="Y6460" s="17" t="s">
        <v>5265</v>
      </c>
      <c r="Z6460" s="17" t="s">
        <v>33</v>
      </c>
      <c r="AB6460" s="17" t="s">
        <v>169</v>
      </c>
      <c r="AC6460" s="17" t="s">
        <v>12395</v>
      </c>
      <c r="AD6460" s="17" t="s">
        <v>8773</v>
      </c>
      <c r="AE6460" s="17" t="s">
        <v>42</v>
      </c>
      <c r="AF6460" s="17" t="s">
        <v>5267</v>
      </c>
      <c r="AG6460" s="17" t="s">
        <v>8774</v>
      </c>
      <c r="AK6460" s="17" t="s">
        <v>828</v>
      </c>
      <c r="AO6460" s="17" t="s">
        <v>85</v>
      </c>
      <c r="AP6460" s="18">
        <v>43545</v>
      </c>
      <c r="AQ6460" s="17" t="s">
        <v>22</v>
      </c>
      <c r="AR6460" s="17" t="s">
        <v>47</v>
      </c>
      <c r="AS6460" s="17" t="s">
        <v>503</v>
      </c>
      <c r="AT6460" s="17" t="s">
        <v>161</v>
      </c>
      <c r="AU6460" s="17" t="s">
        <v>503</v>
      </c>
      <c r="AV6460" s="17" t="s">
        <v>503</v>
      </c>
      <c r="AW6460" s="17" t="s">
        <v>5269</v>
      </c>
      <c r="AX6460" s="17" t="s">
        <v>5270</v>
      </c>
      <c r="BA6460" s="17" t="s">
        <v>5270</v>
      </c>
      <c r="BD6460" s="17">
        <v>3</v>
      </c>
      <c r="BE6460" s="17" t="s">
        <v>52</v>
      </c>
      <c r="BF6460" s="17" t="s">
        <v>5271</v>
      </c>
      <c r="BG6460" s="18">
        <v>43585</v>
      </c>
      <c r="BL6460" s="17" t="s">
        <v>5272</v>
      </c>
      <c r="BM6460" s="19" t="s">
        <v>22</v>
      </c>
      <c r="BN6460" s="19">
        <f>P6460*R6460</f>
        <v>6922</v>
      </c>
      <c r="BO6460" s="19" t="str">
        <f>IF(AND(BN6460&gt;120000, P6460&gt;25, X6460&lt;&gt;"WAVE 0"), "yes", "no")</f>
        <v>no</v>
      </c>
      <c r="BP6460" s="17" t="s">
        <v>51</v>
      </c>
    </row>
    <row r="6461" spans="1:68" x14ac:dyDescent="0.25">
      <c r="A6461" s="11" t="s">
        <v>12396</v>
      </c>
      <c r="B6461" s="12" t="s">
        <v>12394</v>
      </c>
      <c r="C6461" s="13" t="s">
        <v>14</v>
      </c>
      <c r="D6461" s="12" t="s">
        <v>5263</v>
      </c>
      <c r="E6461" s="13" t="s">
        <v>5264</v>
      </c>
      <c r="F6461" s="12">
        <v>2020</v>
      </c>
      <c r="G6461" s="13" t="s">
        <v>27</v>
      </c>
      <c r="H6461" s="12" t="s">
        <v>18</v>
      </c>
      <c r="I6461" s="13" t="s">
        <v>51</v>
      </c>
      <c r="J6461" s="12" t="s">
        <v>18</v>
      </c>
      <c r="K6461" s="13" t="s">
        <v>18</v>
      </c>
      <c r="L6461" s="12" t="s">
        <v>18</v>
      </c>
      <c r="M6461" s="13" t="s">
        <v>18</v>
      </c>
      <c r="N6461" s="2" t="s">
        <v>19</v>
      </c>
      <c r="O6461" s="13" t="s">
        <v>20</v>
      </c>
      <c r="P6461" s="14">
        <v>236.6532</v>
      </c>
      <c r="Q6461" s="14">
        <v>22800</v>
      </c>
      <c r="R6461" s="13">
        <v>129</v>
      </c>
      <c r="S6461" s="15">
        <v>0.94736842105263153</v>
      </c>
      <c r="T6461" s="13">
        <v>1</v>
      </c>
      <c r="U6461" s="13">
        <v>0</v>
      </c>
      <c r="V6461" s="16">
        <v>0</v>
      </c>
      <c r="W6461" s="16" t="str">
        <f t="shared" si="100"/>
        <v>PN8526959-2</v>
      </c>
      <c r="X6461" s="17" t="s">
        <v>150</v>
      </c>
      <c r="Y6461" s="17" t="s">
        <v>5265</v>
      </c>
      <c r="Z6461" s="17" t="s">
        <v>33</v>
      </c>
      <c r="AB6461" s="17" t="s">
        <v>169</v>
      </c>
      <c r="AC6461" s="17" t="s">
        <v>12395</v>
      </c>
      <c r="AD6461" s="17" t="s">
        <v>8773</v>
      </c>
      <c r="AE6461" s="17" t="s">
        <v>42</v>
      </c>
      <c r="AF6461" s="17" t="s">
        <v>5267</v>
      </c>
      <c r="AG6461" s="17" t="s">
        <v>8774</v>
      </c>
      <c r="AK6461" s="17" t="s">
        <v>828</v>
      </c>
      <c r="AO6461" s="17" t="s">
        <v>85</v>
      </c>
      <c r="AP6461" s="18">
        <v>43545</v>
      </c>
      <c r="AQ6461" s="17" t="s">
        <v>22</v>
      </c>
      <c r="AR6461" s="17" t="s">
        <v>47</v>
      </c>
      <c r="AS6461" s="17" t="s">
        <v>503</v>
      </c>
      <c r="AT6461" s="17" t="s">
        <v>161</v>
      </c>
      <c r="AU6461" s="17" t="s">
        <v>503</v>
      </c>
      <c r="AV6461" s="17" t="s">
        <v>503</v>
      </c>
      <c r="AW6461" s="17" t="s">
        <v>5269</v>
      </c>
      <c r="AX6461" s="17" t="s">
        <v>5270</v>
      </c>
      <c r="BA6461" s="17" t="s">
        <v>5270</v>
      </c>
      <c r="BD6461" s="17">
        <v>3</v>
      </c>
      <c r="BE6461" s="17" t="s">
        <v>52</v>
      </c>
      <c r="BF6461" s="17" t="s">
        <v>5271</v>
      </c>
      <c r="BG6461" s="18">
        <v>43585</v>
      </c>
      <c r="BL6461" s="17" t="s">
        <v>5272</v>
      </c>
      <c r="BM6461" s="19" t="s">
        <v>22</v>
      </c>
      <c r="BN6461" s="19">
        <f>P6461*R6461</f>
        <v>30528.2628</v>
      </c>
      <c r="BO6461" s="19" t="str">
        <f>IF(AND(BN6461&gt;120000, P6461&gt;25, X6461&lt;&gt;"WAVE 0"), "yes", "no")</f>
        <v>no</v>
      </c>
      <c r="BP6461" s="17" t="s">
        <v>51</v>
      </c>
    </row>
    <row r="6462" spans="1:68" x14ac:dyDescent="0.25">
      <c r="A6462" s="11" t="s">
        <v>12397</v>
      </c>
      <c r="B6462" s="12" t="s">
        <v>12398</v>
      </c>
      <c r="C6462" s="13" t="s">
        <v>14</v>
      </c>
      <c r="D6462" s="12" t="s">
        <v>5263</v>
      </c>
      <c r="E6462" s="13" t="s">
        <v>5264</v>
      </c>
      <c r="F6462" s="12">
        <v>2020</v>
      </c>
      <c r="G6462" s="13" t="s">
        <v>27</v>
      </c>
      <c r="H6462" s="12" t="s">
        <v>18</v>
      </c>
      <c r="I6462" s="13" t="s">
        <v>18</v>
      </c>
      <c r="J6462" s="12" t="s">
        <v>18</v>
      </c>
      <c r="K6462" s="13" t="s">
        <v>18</v>
      </c>
      <c r="L6462" s="12" t="s">
        <v>18</v>
      </c>
      <c r="M6462" s="13" t="s">
        <v>18</v>
      </c>
      <c r="N6462" s="2" t="s">
        <v>19</v>
      </c>
      <c r="O6462" s="13" t="s">
        <v>20</v>
      </c>
      <c r="P6462" s="14">
        <v>249</v>
      </c>
      <c r="Q6462" s="14">
        <v>10707</v>
      </c>
      <c r="R6462" s="13">
        <v>19</v>
      </c>
      <c r="S6462" s="15">
        <v>0.75</v>
      </c>
      <c r="T6462" s="13">
        <v>2</v>
      </c>
      <c r="U6462" s="13">
        <v>2</v>
      </c>
      <c r="V6462" s="16">
        <v>0</v>
      </c>
      <c r="W6462" s="16" t="str">
        <f t="shared" si="100"/>
        <v>PN8527414</v>
      </c>
      <c r="X6462" s="17" t="s">
        <v>150</v>
      </c>
      <c r="Y6462" s="17" t="s">
        <v>5265</v>
      </c>
      <c r="Z6462" s="17" t="s">
        <v>33</v>
      </c>
      <c r="BN6462" s="19">
        <f>P6462*R6462</f>
        <v>4731</v>
      </c>
      <c r="BO6462" s="19" t="str">
        <f>IF(AND(BN6462&gt;120000, P6462&gt;25, X6462&lt;&gt;"WAVE 0"), "yes", "no")</f>
        <v>no</v>
      </c>
      <c r="BP6462" s="17" t="s">
        <v>51</v>
      </c>
    </row>
    <row r="6463" spans="1:68" x14ac:dyDescent="0.25">
      <c r="A6463" s="11" t="s">
        <v>12399</v>
      </c>
      <c r="B6463" s="12" t="s">
        <v>12400</v>
      </c>
      <c r="C6463" s="13" t="s">
        <v>14</v>
      </c>
      <c r="D6463" s="12" t="s">
        <v>5263</v>
      </c>
      <c r="E6463" s="13" t="s">
        <v>5264</v>
      </c>
      <c r="F6463" s="12">
        <v>2020</v>
      </c>
      <c r="G6463" s="13" t="s">
        <v>27</v>
      </c>
      <c r="H6463" s="12" t="s">
        <v>28</v>
      </c>
      <c r="I6463" s="13" t="s">
        <v>51</v>
      </c>
      <c r="J6463" s="12" t="s">
        <v>8099</v>
      </c>
      <c r="K6463" s="13" t="s">
        <v>8100</v>
      </c>
      <c r="L6463" s="12" t="s">
        <v>8101</v>
      </c>
      <c r="M6463" s="13" t="s">
        <v>314</v>
      </c>
      <c r="N6463" s="2" t="s">
        <v>19</v>
      </c>
      <c r="O6463" s="13" t="s">
        <v>20</v>
      </c>
      <c r="P6463" s="14">
        <v>228</v>
      </c>
      <c r="Q6463" s="14">
        <v>10944</v>
      </c>
      <c r="R6463" s="13">
        <v>19</v>
      </c>
      <c r="S6463" s="15">
        <v>0.92307692307692313</v>
      </c>
      <c r="T6463" s="13">
        <v>1</v>
      </c>
      <c r="U6463" s="13">
        <v>1</v>
      </c>
      <c r="V6463" s="16">
        <v>0</v>
      </c>
      <c r="W6463" s="16" t="str">
        <f t="shared" si="100"/>
        <v>PN8527415</v>
      </c>
      <c r="X6463" s="17" t="s">
        <v>150</v>
      </c>
      <c r="Y6463" s="17" t="s">
        <v>5265</v>
      </c>
      <c r="Z6463" s="17" t="s">
        <v>33</v>
      </c>
      <c r="AB6463" s="17" t="s">
        <v>39</v>
      </c>
      <c r="AC6463" s="17" t="s">
        <v>12401</v>
      </c>
      <c r="AD6463" s="17" t="s">
        <v>8773</v>
      </c>
      <c r="AE6463" s="17" t="s">
        <v>42</v>
      </c>
      <c r="AF6463" s="17" t="s">
        <v>5267</v>
      </c>
      <c r="AG6463" s="17" t="s">
        <v>8774</v>
      </c>
      <c r="AJ6463" s="17" t="s">
        <v>159</v>
      </c>
      <c r="AK6463" s="17" t="s">
        <v>160</v>
      </c>
      <c r="AO6463" s="17" t="s">
        <v>85</v>
      </c>
      <c r="AP6463" s="18">
        <v>43545</v>
      </c>
      <c r="AQ6463" s="17" t="s">
        <v>22</v>
      </c>
      <c r="AR6463" s="17" t="s">
        <v>47</v>
      </c>
      <c r="AS6463" s="17" t="s">
        <v>47</v>
      </c>
      <c r="AT6463" s="17" t="s">
        <v>161</v>
      </c>
      <c r="AU6463" s="17" t="s">
        <v>162</v>
      </c>
      <c r="AV6463" s="17" t="s">
        <v>162</v>
      </c>
      <c r="AW6463" s="17" t="s">
        <v>5269</v>
      </c>
      <c r="AX6463" s="17" t="s">
        <v>5270</v>
      </c>
      <c r="BA6463" s="17" t="s">
        <v>5270</v>
      </c>
      <c r="BD6463" s="17">
        <v>3</v>
      </c>
      <c r="BE6463" s="17" t="s">
        <v>52</v>
      </c>
      <c r="BF6463" s="17" t="s">
        <v>5271</v>
      </c>
      <c r="BG6463" s="18">
        <v>43585</v>
      </c>
      <c r="BL6463" s="17" t="s">
        <v>5272</v>
      </c>
      <c r="BM6463" s="19" t="s">
        <v>22</v>
      </c>
      <c r="BN6463" s="19">
        <f>P6463*R6463</f>
        <v>4332</v>
      </c>
      <c r="BO6463" s="19" t="str">
        <f>IF(AND(BN6463&gt;120000, P6463&gt;25, X6463&lt;&gt;"WAVE 0"), "yes", "no")</f>
        <v>no</v>
      </c>
      <c r="BP6463" s="17" t="s">
        <v>51</v>
      </c>
    </row>
    <row r="6464" spans="1:68" x14ac:dyDescent="0.25">
      <c r="A6464" s="11" t="s">
        <v>12402</v>
      </c>
      <c r="B6464" s="12" t="s">
        <v>693</v>
      </c>
      <c r="C6464" s="13" t="s">
        <v>14</v>
      </c>
      <c r="D6464" s="12" t="s">
        <v>5263</v>
      </c>
      <c r="E6464" s="13" t="s">
        <v>5264</v>
      </c>
      <c r="F6464" s="12">
        <v>2020</v>
      </c>
      <c r="G6464" s="13" t="s">
        <v>27</v>
      </c>
      <c r="H6464" s="12" t="s">
        <v>18</v>
      </c>
      <c r="I6464" s="13" t="s">
        <v>18</v>
      </c>
      <c r="J6464" s="12" t="s">
        <v>18</v>
      </c>
      <c r="K6464" s="13" t="s">
        <v>18</v>
      </c>
      <c r="L6464" s="12" t="s">
        <v>18</v>
      </c>
      <c r="M6464" s="13" t="s">
        <v>18</v>
      </c>
      <c r="N6464" s="2" t="s">
        <v>19</v>
      </c>
      <c r="O6464" s="13" t="s">
        <v>20</v>
      </c>
      <c r="P6464" s="14">
        <v>627.36</v>
      </c>
      <c r="Q6464" s="14"/>
      <c r="R6464" s="13">
        <v>0</v>
      </c>
      <c r="S6464" s="15"/>
      <c r="T6464" s="13">
        <v>1</v>
      </c>
      <c r="U6464" s="13"/>
      <c r="V6464" s="16"/>
      <c r="W6464" s="16" t="str">
        <f t="shared" si="100"/>
        <v>PN8527830</v>
      </c>
      <c r="X6464" s="17" t="s">
        <v>150</v>
      </c>
      <c r="Y6464" s="17" t="s">
        <v>5265</v>
      </c>
      <c r="Z6464" s="17" t="s">
        <v>33</v>
      </c>
      <c r="AA6464" s="17" t="s">
        <v>22</v>
      </c>
      <c r="AB6464" s="17" t="s">
        <v>22</v>
      </c>
      <c r="AC6464" s="17" t="s">
        <v>22</v>
      </c>
      <c r="AD6464" s="17" t="s">
        <v>22</v>
      </c>
      <c r="AE6464" s="17" t="s">
        <v>22</v>
      </c>
      <c r="AF6464" s="17" t="s">
        <v>22</v>
      </c>
      <c r="AG6464" s="17" t="s">
        <v>22</v>
      </c>
      <c r="AJ6464" s="17" t="s">
        <v>22</v>
      </c>
      <c r="AK6464" s="17" t="s">
        <v>22</v>
      </c>
      <c r="AO6464" s="17" t="s">
        <v>22</v>
      </c>
      <c r="AP6464" s="18" t="s">
        <v>22</v>
      </c>
      <c r="AQ6464" s="17" t="s">
        <v>22</v>
      </c>
      <c r="AR6464" s="17" t="s">
        <v>22</v>
      </c>
      <c r="AS6464" s="17" t="s">
        <v>22</v>
      </c>
      <c r="AT6464" s="17" t="s">
        <v>22</v>
      </c>
      <c r="AU6464" s="17" t="s">
        <v>22</v>
      </c>
      <c r="AV6464" s="17" t="s">
        <v>22</v>
      </c>
      <c r="AW6464" s="17" t="s">
        <v>22</v>
      </c>
      <c r="AX6464" s="17" t="s">
        <v>22</v>
      </c>
      <c r="AY6464" s="17" t="s">
        <v>22</v>
      </c>
      <c r="AZ6464" s="17" t="s">
        <v>22</v>
      </c>
      <c r="BA6464" s="17" t="s">
        <v>22</v>
      </c>
      <c r="BD6464" s="17" t="s">
        <v>22</v>
      </c>
      <c r="BE6464" s="17" t="s">
        <v>22</v>
      </c>
      <c r="BF6464" s="17" t="s">
        <v>22</v>
      </c>
      <c r="BG6464" s="18" t="s">
        <v>22</v>
      </c>
      <c r="BH6464" s="3" t="s">
        <v>22</v>
      </c>
      <c r="BI6464" s="3" t="s">
        <v>22</v>
      </c>
      <c r="BK6464" s="3" t="s">
        <v>22</v>
      </c>
      <c r="BL6464" s="17" t="s">
        <v>22</v>
      </c>
      <c r="BM6464" s="19" t="s">
        <v>22</v>
      </c>
      <c r="BN6464" s="19">
        <f>P6464*R6464</f>
        <v>0</v>
      </c>
      <c r="BO6464" s="19" t="str">
        <f>IF(AND(BN6464&gt;120000, P6464&gt;25, X6464&lt;&gt;"WAVE 0"), "yes", "no")</f>
        <v>no</v>
      </c>
      <c r="BP6464" s="17" t="s">
        <v>22</v>
      </c>
    </row>
    <row r="6465" spans="1:68" x14ac:dyDescent="0.25">
      <c r="A6465" s="11" t="s">
        <v>12403</v>
      </c>
      <c r="B6465" s="12" t="s">
        <v>12404</v>
      </c>
      <c r="C6465" s="13" t="s">
        <v>14</v>
      </c>
      <c r="D6465" s="12" t="s">
        <v>7416</v>
      </c>
      <c r="E6465" s="13" t="s">
        <v>7417</v>
      </c>
      <c r="F6465" s="12">
        <v>2020</v>
      </c>
      <c r="G6465" s="13" t="s">
        <v>27</v>
      </c>
      <c r="H6465" s="12" t="s">
        <v>28</v>
      </c>
      <c r="I6465" s="13" t="s">
        <v>18</v>
      </c>
      <c r="J6465" s="12" t="s">
        <v>8099</v>
      </c>
      <c r="K6465" s="13" t="s">
        <v>8100</v>
      </c>
      <c r="L6465" s="12" t="s">
        <v>8101</v>
      </c>
      <c r="M6465" s="13" t="s">
        <v>314</v>
      </c>
      <c r="N6465" s="2" t="s">
        <v>194</v>
      </c>
      <c r="O6465" s="13" t="s">
        <v>20</v>
      </c>
      <c r="P6465" s="14">
        <v>2949.08</v>
      </c>
      <c r="Q6465" s="14">
        <v>8847.24</v>
      </c>
      <c r="R6465" s="13">
        <v>0</v>
      </c>
      <c r="S6465" s="15">
        <v>0.5</v>
      </c>
      <c r="T6465" s="13">
        <v>1</v>
      </c>
      <c r="U6465" s="13">
        <v>1</v>
      </c>
      <c r="V6465" s="16">
        <v>0</v>
      </c>
      <c r="W6465" s="16" t="str">
        <f t="shared" si="100"/>
        <v>PN8527862</v>
      </c>
      <c r="Z6465" s="17" t="s">
        <v>33</v>
      </c>
      <c r="AA6465" s="17" t="s">
        <v>22</v>
      </c>
      <c r="AB6465" s="17" t="s">
        <v>22</v>
      </c>
      <c r="AC6465" s="17" t="s">
        <v>22</v>
      </c>
      <c r="AD6465" s="17" t="s">
        <v>22</v>
      </c>
      <c r="AE6465" s="17" t="s">
        <v>22</v>
      </c>
      <c r="AF6465" s="17" t="s">
        <v>22</v>
      </c>
      <c r="AG6465" s="17" t="s">
        <v>22</v>
      </c>
      <c r="AJ6465" s="17" t="s">
        <v>22</v>
      </c>
      <c r="AK6465" s="17" t="s">
        <v>22</v>
      </c>
      <c r="AO6465" s="17" t="s">
        <v>22</v>
      </c>
      <c r="AP6465" s="18" t="s">
        <v>22</v>
      </c>
      <c r="AQ6465" s="17" t="s">
        <v>22</v>
      </c>
      <c r="AR6465" s="17" t="s">
        <v>22</v>
      </c>
      <c r="AS6465" s="17" t="s">
        <v>22</v>
      </c>
      <c r="AT6465" s="17" t="s">
        <v>22</v>
      </c>
      <c r="AU6465" s="17" t="s">
        <v>22</v>
      </c>
      <c r="AV6465" s="17" t="s">
        <v>22</v>
      </c>
      <c r="AW6465" s="17" t="s">
        <v>22</v>
      </c>
      <c r="AX6465" s="17" t="s">
        <v>22</v>
      </c>
      <c r="AY6465" s="17" t="s">
        <v>22</v>
      </c>
      <c r="AZ6465" s="17" t="s">
        <v>22</v>
      </c>
      <c r="BA6465" s="17" t="s">
        <v>22</v>
      </c>
      <c r="BD6465" s="17" t="s">
        <v>22</v>
      </c>
      <c r="BE6465" s="17" t="s">
        <v>22</v>
      </c>
      <c r="BF6465" s="17" t="s">
        <v>22</v>
      </c>
      <c r="BG6465" s="18" t="s">
        <v>22</v>
      </c>
      <c r="BH6465" s="3" t="s">
        <v>22</v>
      </c>
      <c r="BI6465" s="3" t="s">
        <v>22</v>
      </c>
      <c r="BK6465" s="3" t="s">
        <v>22</v>
      </c>
      <c r="BL6465" s="17" t="s">
        <v>22</v>
      </c>
      <c r="BM6465" s="19" t="s">
        <v>22</v>
      </c>
      <c r="BN6465" s="19">
        <f>P6465*R6465</f>
        <v>0</v>
      </c>
      <c r="BO6465" s="19" t="str">
        <f>IF(AND(BN6465&gt;120000, P6465&gt;25, X6465&lt;&gt;"WAVE 0"), "yes", "no")</f>
        <v>no</v>
      </c>
      <c r="BP6465" s="17" t="s">
        <v>22</v>
      </c>
    </row>
    <row r="6466" spans="1:68" x14ac:dyDescent="0.25">
      <c r="A6466" s="11" t="s">
        <v>12405</v>
      </c>
      <c r="B6466" s="12" t="s">
        <v>12406</v>
      </c>
      <c r="C6466" s="13" t="s">
        <v>14</v>
      </c>
      <c r="D6466" s="12" t="s">
        <v>7416</v>
      </c>
      <c r="E6466" s="13" t="s">
        <v>7417</v>
      </c>
      <c r="F6466" s="12">
        <v>2020</v>
      </c>
      <c r="G6466" s="13" t="s">
        <v>27</v>
      </c>
      <c r="H6466" s="12" t="s">
        <v>28</v>
      </c>
      <c r="I6466" s="13" t="s">
        <v>18</v>
      </c>
      <c r="J6466" s="12" t="s">
        <v>8099</v>
      </c>
      <c r="K6466" s="13" t="s">
        <v>8100</v>
      </c>
      <c r="L6466" s="12" t="s">
        <v>8101</v>
      </c>
      <c r="M6466" s="13" t="s">
        <v>314</v>
      </c>
      <c r="N6466" s="2" t="s">
        <v>194</v>
      </c>
      <c r="O6466" s="13" t="s">
        <v>20</v>
      </c>
      <c r="P6466" s="14">
        <v>4970.3999999999996</v>
      </c>
      <c r="Q6466" s="14">
        <v>29822.400000000001</v>
      </c>
      <c r="R6466" s="13">
        <v>0</v>
      </c>
      <c r="S6466" s="15">
        <v>0.5</v>
      </c>
      <c r="T6466" s="13">
        <v>1</v>
      </c>
      <c r="U6466" s="13">
        <v>2</v>
      </c>
      <c r="V6466" s="16">
        <v>0</v>
      </c>
      <c r="W6466" s="16" t="str">
        <f t="shared" ref="W6466:W6529" si="101">"PN"&amp;A6466</f>
        <v>PN8527863</v>
      </c>
      <c r="Z6466" s="17" t="s">
        <v>33</v>
      </c>
      <c r="AA6466" s="17" t="s">
        <v>22</v>
      </c>
      <c r="AB6466" s="17" t="s">
        <v>22</v>
      </c>
      <c r="AC6466" s="17" t="s">
        <v>22</v>
      </c>
      <c r="AD6466" s="17" t="s">
        <v>22</v>
      </c>
      <c r="AE6466" s="17" t="s">
        <v>22</v>
      </c>
      <c r="AF6466" s="17" t="s">
        <v>22</v>
      </c>
      <c r="AG6466" s="17" t="s">
        <v>22</v>
      </c>
      <c r="AJ6466" s="17" t="s">
        <v>22</v>
      </c>
      <c r="AK6466" s="17" t="s">
        <v>22</v>
      </c>
      <c r="AO6466" s="17" t="s">
        <v>22</v>
      </c>
      <c r="AP6466" s="18" t="s">
        <v>22</v>
      </c>
      <c r="AQ6466" s="17" t="s">
        <v>22</v>
      </c>
      <c r="AR6466" s="17" t="s">
        <v>22</v>
      </c>
      <c r="AS6466" s="17" t="s">
        <v>22</v>
      </c>
      <c r="AT6466" s="17" t="s">
        <v>22</v>
      </c>
      <c r="AU6466" s="17" t="s">
        <v>22</v>
      </c>
      <c r="AV6466" s="17" t="s">
        <v>22</v>
      </c>
      <c r="AW6466" s="17" t="s">
        <v>22</v>
      </c>
      <c r="AX6466" s="17" t="s">
        <v>22</v>
      </c>
      <c r="AY6466" s="17" t="s">
        <v>22</v>
      </c>
      <c r="AZ6466" s="17" t="s">
        <v>22</v>
      </c>
      <c r="BA6466" s="17" t="s">
        <v>22</v>
      </c>
      <c r="BD6466" s="17" t="s">
        <v>22</v>
      </c>
      <c r="BE6466" s="17" t="s">
        <v>22</v>
      </c>
      <c r="BF6466" s="17" t="s">
        <v>22</v>
      </c>
      <c r="BG6466" s="18" t="s">
        <v>22</v>
      </c>
      <c r="BH6466" s="3" t="s">
        <v>22</v>
      </c>
      <c r="BI6466" s="3" t="s">
        <v>22</v>
      </c>
      <c r="BK6466" s="3" t="s">
        <v>22</v>
      </c>
      <c r="BL6466" s="17" t="s">
        <v>22</v>
      </c>
      <c r="BM6466" s="19" t="s">
        <v>22</v>
      </c>
      <c r="BN6466" s="19">
        <f>P6466*R6466</f>
        <v>0</v>
      </c>
      <c r="BO6466" s="19" t="str">
        <f>IF(AND(BN6466&gt;120000, P6466&gt;25, X6466&lt;&gt;"WAVE 0"), "yes", "no")</f>
        <v>no</v>
      </c>
      <c r="BP6466" s="17" t="s">
        <v>22</v>
      </c>
    </row>
    <row r="6467" spans="1:68" x14ac:dyDescent="0.25">
      <c r="A6467" s="11" t="s">
        <v>12407</v>
      </c>
      <c r="B6467" s="12" t="s">
        <v>12408</v>
      </c>
      <c r="C6467" s="13" t="s">
        <v>14</v>
      </c>
      <c r="D6467" s="12" t="s">
        <v>7416</v>
      </c>
      <c r="E6467" s="13" t="s">
        <v>7417</v>
      </c>
      <c r="F6467" s="12">
        <v>2020</v>
      </c>
      <c r="G6467" s="13" t="s">
        <v>27</v>
      </c>
      <c r="H6467" s="12" t="s">
        <v>28</v>
      </c>
      <c r="I6467" s="13" t="s">
        <v>18</v>
      </c>
      <c r="J6467" s="12" t="s">
        <v>8099</v>
      </c>
      <c r="K6467" s="13" t="s">
        <v>8100</v>
      </c>
      <c r="L6467" s="12" t="s">
        <v>8101</v>
      </c>
      <c r="M6467" s="13" t="s">
        <v>314</v>
      </c>
      <c r="N6467" s="2" t="s">
        <v>194</v>
      </c>
      <c r="O6467" s="13" t="s">
        <v>20</v>
      </c>
      <c r="P6467" s="14">
        <v>1473.68</v>
      </c>
      <c r="Q6467" s="14"/>
      <c r="R6467" s="13">
        <v>0</v>
      </c>
      <c r="S6467" s="15">
        <v>0</v>
      </c>
      <c r="T6467" s="13">
        <v>1</v>
      </c>
      <c r="U6467" s="13">
        <v>1</v>
      </c>
      <c r="V6467" s="16"/>
      <c r="W6467" s="16" t="str">
        <f t="shared" si="101"/>
        <v>PN8527864</v>
      </c>
      <c r="Z6467" s="17" t="s">
        <v>33</v>
      </c>
      <c r="AA6467" s="17" t="s">
        <v>22</v>
      </c>
      <c r="AB6467" s="17" t="s">
        <v>22</v>
      </c>
      <c r="AC6467" s="17" t="s">
        <v>22</v>
      </c>
      <c r="AD6467" s="17" t="s">
        <v>22</v>
      </c>
      <c r="AE6467" s="17" t="s">
        <v>22</v>
      </c>
      <c r="AF6467" s="17" t="s">
        <v>22</v>
      </c>
      <c r="AG6467" s="17" t="s">
        <v>22</v>
      </c>
      <c r="AJ6467" s="17" t="s">
        <v>22</v>
      </c>
      <c r="AK6467" s="17" t="s">
        <v>22</v>
      </c>
      <c r="AO6467" s="17" t="s">
        <v>22</v>
      </c>
      <c r="AP6467" s="18" t="s">
        <v>22</v>
      </c>
      <c r="AQ6467" s="17" t="s">
        <v>22</v>
      </c>
      <c r="AR6467" s="17" t="s">
        <v>22</v>
      </c>
      <c r="AS6467" s="17" t="s">
        <v>22</v>
      </c>
      <c r="AT6467" s="17" t="s">
        <v>22</v>
      </c>
      <c r="AU6467" s="17" t="s">
        <v>22</v>
      </c>
      <c r="AV6467" s="17" t="s">
        <v>22</v>
      </c>
      <c r="AW6467" s="17" t="s">
        <v>22</v>
      </c>
      <c r="AX6467" s="17" t="s">
        <v>22</v>
      </c>
      <c r="AY6467" s="17" t="s">
        <v>22</v>
      </c>
      <c r="AZ6467" s="17" t="s">
        <v>22</v>
      </c>
      <c r="BA6467" s="17" t="s">
        <v>22</v>
      </c>
      <c r="BD6467" s="17" t="s">
        <v>22</v>
      </c>
      <c r="BE6467" s="17" t="s">
        <v>22</v>
      </c>
      <c r="BF6467" s="17" t="s">
        <v>22</v>
      </c>
      <c r="BG6467" s="18" t="s">
        <v>22</v>
      </c>
      <c r="BH6467" s="3" t="s">
        <v>22</v>
      </c>
      <c r="BI6467" s="3" t="s">
        <v>22</v>
      </c>
      <c r="BK6467" s="3" t="s">
        <v>22</v>
      </c>
      <c r="BL6467" s="17" t="s">
        <v>22</v>
      </c>
      <c r="BM6467" s="19" t="s">
        <v>22</v>
      </c>
      <c r="BN6467" s="19">
        <f>P6467*R6467</f>
        <v>0</v>
      </c>
      <c r="BO6467" s="19" t="str">
        <f>IF(AND(BN6467&gt;120000, P6467&gt;25, X6467&lt;&gt;"WAVE 0"), "yes", "no")</f>
        <v>no</v>
      </c>
      <c r="BP6467" s="17" t="s">
        <v>22</v>
      </c>
    </row>
    <row r="6468" spans="1:68" x14ac:dyDescent="0.25">
      <c r="A6468" s="11" t="s">
        <v>12409</v>
      </c>
      <c r="B6468" s="12" t="s">
        <v>12404</v>
      </c>
      <c r="C6468" s="13" t="s">
        <v>14</v>
      </c>
      <c r="D6468" s="12" t="s">
        <v>7416</v>
      </c>
      <c r="E6468" s="13" t="s">
        <v>7417</v>
      </c>
      <c r="F6468" s="12">
        <v>2020</v>
      </c>
      <c r="G6468" s="13" t="s">
        <v>27</v>
      </c>
      <c r="H6468" s="12" t="s">
        <v>18</v>
      </c>
      <c r="I6468" s="13" t="s">
        <v>18</v>
      </c>
      <c r="J6468" s="12" t="s">
        <v>18</v>
      </c>
      <c r="K6468" s="13" t="s">
        <v>18</v>
      </c>
      <c r="L6468" s="12" t="s">
        <v>18</v>
      </c>
      <c r="M6468" s="13" t="s">
        <v>18</v>
      </c>
      <c r="N6468" s="2" t="s">
        <v>194</v>
      </c>
      <c r="O6468" s="13" t="s">
        <v>20</v>
      </c>
      <c r="P6468" s="14">
        <v>1244.99</v>
      </c>
      <c r="Q6468" s="14">
        <v>12449.9</v>
      </c>
      <c r="R6468" s="13">
        <v>0</v>
      </c>
      <c r="S6468" s="15">
        <v>0</v>
      </c>
      <c r="T6468" s="13">
        <v>1</v>
      </c>
      <c r="U6468" s="13">
        <v>0</v>
      </c>
      <c r="V6468" s="16">
        <v>0</v>
      </c>
      <c r="W6468" s="16" t="str">
        <f t="shared" si="101"/>
        <v>PN8527865</v>
      </c>
      <c r="Z6468" s="17" t="s">
        <v>33</v>
      </c>
      <c r="AA6468" s="17" t="s">
        <v>22</v>
      </c>
      <c r="AB6468" s="17" t="s">
        <v>22</v>
      </c>
      <c r="AC6468" s="17" t="s">
        <v>22</v>
      </c>
      <c r="AD6468" s="17" t="s">
        <v>22</v>
      </c>
      <c r="AE6468" s="17" t="s">
        <v>22</v>
      </c>
      <c r="AF6468" s="17" t="s">
        <v>22</v>
      </c>
      <c r="AG6468" s="17" t="s">
        <v>22</v>
      </c>
      <c r="AJ6468" s="17" t="s">
        <v>22</v>
      </c>
      <c r="AK6468" s="17" t="s">
        <v>22</v>
      </c>
      <c r="AO6468" s="17" t="s">
        <v>22</v>
      </c>
      <c r="AP6468" s="18" t="s">
        <v>22</v>
      </c>
      <c r="AQ6468" s="17" t="s">
        <v>22</v>
      </c>
      <c r="AR6468" s="17" t="s">
        <v>22</v>
      </c>
      <c r="AS6468" s="17" t="s">
        <v>22</v>
      </c>
      <c r="AT6468" s="17" t="s">
        <v>22</v>
      </c>
      <c r="AU6468" s="17" t="s">
        <v>22</v>
      </c>
      <c r="AV6468" s="17" t="s">
        <v>22</v>
      </c>
      <c r="AW6468" s="17" t="s">
        <v>22</v>
      </c>
      <c r="AX6468" s="17" t="s">
        <v>22</v>
      </c>
      <c r="AY6468" s="17" t="s">
        <v>22</v>
      </c>
      <c r="AZ6468" s="17" t="s">
        <v>22</v>
      </c>
      <c r="BA6468" s="17" t="s">
        <v>22</v>
      </c>
      <c r="BD6468" s="17" t="s">
        <v>22</v>
      </c>
      <c r="BE6468" s="17" t="s">
        <v>22</v>
      </c>
      <c r="BF6468" s="17" t="s">
        <v>22</v>
      </c>
      <c r="BG6468" s="18" t="s">
        <v>22</v>
      </c>
      <c r="BH6468" s="3" t="s">
        <v>22</v>
      </c>
      <c r="BI6468" s="3" t="s">
        <v>22</v>
      </c>
      <c r="BK6468" s="3" t="s">
        <v>22</v>
      </c>
      <c r="BL6468" s="17" t="s">
        <v>22</v>
      </c>
      <c r="BM6468" s="19" t="s">
        <v>22</v>
      </c>
      <c r="BN6468" s="19">
        <f>P6468*R6468</f>
        <v>0</v>
      </c>
      <c r="BO6468" s="19" t="str">
        <f>IF(AND(BN6468&gt;120000, P6468&gt;25, X6468&lt;&gt;"WAVE 0"), "yes", "no")</f>
        <v>no</v>
      </c>
      <c r="BP6468" s="17" t="s">
        <v>22</v>
      </c>
    </row>
    <row r="6469" spans="1:68" x14ac:dyDescent="0.25">
      <c r="A6469" s="11" t="s">
        <v>12410</v>
      </c>
      <c r="B6469" s="12" t="s">
        <v>12411</v>
      </c>
      <c r="C6469" s="13" t="s">
        <v>14</v>
      </c>
      <c r="D6469" s="12" t="s">
        <v>9118</v>
      </c>
      <c r="E6469" s="13" t="s">
        <v>9119</v>
      </c>
      <c r="F6469" s="12">
        <v>2020</v>
      </c>
      <c r="G6469" s="13" t="s">
        <v>221</v>
      </c>
      <c r="H6469" s="12" t="s">
        <v>28</v>
      </c>
      <c r="I6469" s="13" t="s">
        <v>18</v>
      </c>
      <c r="J6469" s="12" t="s">
        <v>8099</v>
      </c>
      <c r="K6469" s="13" t="s">
        <v>8100</v>
      </c>
      <c r="L6469" s="12" t="s">
        <v>8101</v>
      </c>
      <c r="M6469" s="13" t="s">
        <v>314</v>
      </c>
      <c r="N6469" s="2" t="s">
        <v>19</v>
      </c>
      <c r="O6469" s="13" t="s">
        <v>20</v>
      </c>
      <c r="P6469" s="14">
        <v>4394.6333000000004</v>
      </c>
      <c r="Q6469" s="14">
        <v>17387.2</v>
      </c>
      <c r="R6469" s="13">
        <v>0</v>
      </c>
      <c r="S6469" s="15">
        <v>0</v>
      </c>
      <c r="T6469" s="13">
        <v>1</v>
      </c>
      <c r="U6469" s="13">
        <v>1</v>
      </c>
      <c r="V6469" s="16">
        <v>0</v>
      </c>
      <c r="W6469" s="16" t="str">
        <f t="shared" si="101"/>
        <v>PN8528900-930</v>
      </c>
      <c r="Z6469" s="17" t="s">
        <v>33</v>
      </c>
      <c r="AB6469" s="17" t="s">
        <v>689</v>
      </c>
      <c r="AC6469" s="17" t="s">
        <v>12411</v>
      </c>
      <c r="AD6469" s="17" t="s">
        <v>8773</v>
      </c>
      <c r="AE6469" s="17" t="s">
        <v>42</v>
      </c>
      <c r="AF6469" s="17" t="s">
        <v>12202</v>
      </c>
      <c r="AG6469" s="17" t="s">
        <v>8774</v>
      </c>
      <c r="AJ6469" s="17" t="s">
        <v>827</v>
      </c>
      <c r="AK6469" s="17" t="s">
        <v>828</v>
      </c>
      <c r="AO6469" s="17" t="s">
        <v>130</v>
      </c>
      <c r="AP6469" s="18">
        <v>43314</v>
      </c>
      <c r="AQ6469" s="17" t="s">
        <v>22</v>
      </c>
      <c r="AR6469" s="17" t="s">
        <v>47</v>
      </c>
      <c r="AS6469" s="17" t="s">
        <v>503</v>
      </c>
      <c r="AT6469" s="17" t="s">
        <v>161</v>
      </c>
      <c r="AU6469" s="17" t="s">
        <v>503</v>
      </c>
      <c r="AV6469" s="17" t="s">
        <v>503</v>
      </c>
      <c r="BE6469" s="17" t="s">
        <v>52</v>
      </c>
      <c r="BF6469" s="17" t="s">
        <v>53</v>
      </c>
      <c r="BG6469" s="18" t="s">
        <v>53</v>
      </c>
      <c r="BL6469" s="17" t="s">
        <v>12380</v>
      </c>
      <c r="BM6469" s="19" t="s">
        <v>22</v>
      </c>
      <c r="BN6469" s="19">
        <f>P6469*R6469</f>
        <v>0</v>
      </c>
      <c r="BO6469" s="19" t="str">
        <f>IF(AND(BN6469&gt;120000, P6469&gt;25, X6469&lt;&gt;"WAVE 0"), "yes", "no")</f>
        <v>no</v>
      </c>
      <c r="BP6469" s="17" t="s">
        <v>22</v>
      </c>
    </row>
    <row r="6470" spans="1:68" x14ac:dyDescent="0.25">
      <c r="A6470" s="11" t="s">
        <v>12412</v>
      </c>
      <c r="B6470" s="12" t="s">
        <v>12413</v>
      </c>
      <c r="C6470" s="13" t="s">
        <v>14</v>
      </c>
      <c r="D6470" s="12" t="s">
        <v>5263</v>
      </c>
      <c r="E6470" s="13" t="s">
        <v>5264</v>
      </c>
      <c r="F6470" s="12">
        <v>2020</v>
      </c>
      <c r="G6470" s="13" t="s">
        <v>27</v>
      </c>
      <c r="H6470" s="12" t="s">
        <v>18</v>
      </c>
      <c r="I6470" s="13" t="s">
        <v>51</v>
      </c>
      <c r="J6470" s="12" t="s">
        <v>18</v>
      </c>
      <c r="K6470" s="13" t="s">
        <v>18</v>
      </c>
      <c r="L6470" s="12" t="s">
        <v>18</v>
      </c>
      <c r="M6470" s="13" t="s">
        <v>18</v>
      </c>
      <c r="N6470" s="2" t="s">
        <v>19</v>
      </c>
      <c r="O6470" s="13" t="s">
        <v>20</v>
      </c>
      <c r="P6470" s="14">
        <v>146</v>
      </c>
      <c r="Q6470" s="14">
        <v>3796</v>
      </c>
      <c r="R6470" s="13">
        <v>4</v>
      </c>
      <c r="S6470" s="15">
        <v>1</v>
      </c>
      <c r="T6470" s="13">
        <v>1</v>
      </c>
      <c r="U6470" s="13"/>
      <c r="V6470" s="16">
        <v>0</v>
      </c>
      <c r="W6470" s="16" t="str">
        <f t="shared" si="101"/>
        <v>PN8529038</v>
      </c>
      <c r="X6470" s="17" t="s">
        <v>150</v>
      </c>
      <c r="Y6470" s="17" t="s">
        <v>5265</v>
      </c>
      <c r="Z6470" s="17" t="s">
        <v>33</v>
      </c>
      <c r="AB6470" s="17" t="s">
        <v>152</v>
      </c>
      <c r="AC6470" s="17" t="s">
        <v>12413</v>
      </c>
      <c r="AD6470" s="17" t="s">
        <v>8773</v>
      </c>
      <c r="AE6470" s="17" t="s">
        <v>42</v>
      </c>
      <c r="AF6470" s="17" t="s">
        <v>5267</v>
      </c>
      <c r="AG6470" s="17" t="s">
        <v>8774</v>
      </c>
      <c r="AJ6470" s="17" t="s">
        <v>827</v>
      </c>
      <c r="AK6470" s="17" t="s">
        <v>828</v>
      </c>
      <c r="AO6470" s="17" t="s">
        <v>130</v>
      </c>
      <c r="AP6470" s="18">
        <v>43315</v>
      </c>
      <c r="AQ6470" s="17" t="s">
        <v>22</v>
      </c>
      <c r="AR6470" s="17" t="s">
        <v>47</v>
      </c>
      <c r="AS6470" s="17" t="s">
        <v>503</v>
      </c>
      <c r="AT6470" s="17" t="s">
        <v>161</v>
      </c>
      <c r="AU6470" s="17" t="s">
        <v>503</v>
      </c>
      <c r="AV6470" s="17" t="s">
        <v>503</v>
      </c>
      <c r="AW6470" s="17" t="s">
        <v>5269</v>
      </c>
      <c r="AX6470" s="17" t="s">
        <v>5270</v>
      </c>
      <c r="BA6470" s="17" t="s">
        <v>5270</v>
      </c>
      <c r="BD6470" s="17">
        <v>3</v>
      </c>
      <c r="BE6470" s="17" t="s">
        <v>52</v>
      </c>
      <c r="BF6470" s="17" t="s">
        <v>5271</v>
      </c>
      <c r="BG6470" s="18">
        <v>43585</v>
      </c>
      <c r="BL6470" s="17" t="s">
        <v>5272</v>
      </c>
      <c r="BM6470" s="19" t="s">
        <v>22</v>
      </c>
      <c r="BN6470" s="19">
        <f>P6470*R6470</f>
        <v>584</v>
      </c>
      <c r="BO6470" s="19" t="str">
        <f>IF(AND(BN6470&gt;120000, P6470&gt;25, X6470&lt;&gt;"WAVE 0"), "yes", "no")</f>
        <v>no</v>
      </c>
      <c r="BP6470" s="17" t="s">
        <v>51</v>
      </c>
    </row>
    <row r="6471" spans="1:68" x14ac:dyDescent="0.25">
      <c r="A6471" s="11" t="s">
        <v>12414</v>
      </c>
      <c r="B6471" s="12" t="s">
        <v>12415</v>
      </c>
      <c r="C6471" s="13" t="s">
        <v>14</v>
      </c>
      <c r="D6471" s="12" t="s">
        <v>5263</v>
      </c>
      <c r="E6471" s="13" t="s">
        <v>5264</v>
      </c>
      <c r="F6471" s="12">
        <v>2020</v>
      </c>
      <c r="G6471" s="13" t="s">
        <v>27</v>
      </c>
      <c r="H6471" s="12" t="s">
        <v>18</v>
      </c>
      <c r="I6471" s="13" t="s">
        <v>51</v>
      </c>
      <c r="J6471" s="12" t="s">
        <v>18</v>
      </c>
      <c r="K6471" s="13" t="s">
        <v>18</v>
      </c>
      <c r="L6471" s="12" t="s">
        <v>18</v>
      </c>
      <c r="M6471" s="13" t="s">
        <v>18</v>
      </c>
      <c r="N6471" s="2" t="s">
        <v>19</v>
      </c>
      <c r="O6471" s="13" t="s">
        <v>20</v>
      </c>
      <c r="P6471" s="14">
        <v>700</v>
      </c>
      <c r="Q6471" s="14">
        <v>26699.260000000002</v>
      </c>
      <c r="R6471" s="13">
        <v>0</v>
      </c>
      <c r="S6471" s="15">
        <v>0.83333333333333337</v>
      </c>
      <c r="T6471" s="13">
        <v>1</v>
      </c>
      <c r="U6471" s="13">
        <v>1</v>
      </c>
      <c r="V6471" s="16">
        <v>0</v>
      </c>
      <c r="W6471" s="16" t="str">
        <f t="shared" si="101"/>
        <v>PN8529123</v>
      </c>
      <c r="X6471" s="17" t="s">
        <v>150</v>
      </c>
      <c r="Y6471" s="17" t="s">
        <v>5265</v>
      </c>
      <c r="Z6471" s="17" t="s">
        <v>33</v>
      </c>
      <c r="AB6471" s="17" t="s">
        <v>501</v>
      </c>
      <c r="AC6471" s="17" t="s">
        <v>12415</v>
      </c>
      <c r="AD6471" s="17" t="s">
        <v>8773</v>
      </c>
      <c r="AE6471" s="17" t="s">
        <v>42</v>
      </c>
      <c r="AF6471" s="17" t="s">
        <v>5267</v>
      </c>
      <c r="AG6471" s="17" t="s">
        <v>8774</v>
      </c>
      <c r="AJ6471" s="17" t="s">
        <v>827</v>
      </c>
      <c r="AK6471" s="17" t="s">
        <v>828</v>
      </c>
      <c r="AO6471" s="17" t="s">
        <v>130</v>
      </c>
      <c r="AP6471" s="18">
        <v>43315</v>
      </c>
      <c r="AQ6471" s="17" t="s">
        <v>22</v>
      </c>
      <c r="AR6471" s="17" t="s">
        <v>47</v>
      </c>
      <c r="AS6471" s="17" t="s">
        <v>503</v>
      </c>
      <c r="AT6471" s="17" t="s">
        <v>161</v>
      </c>
      <c r="AU6471" s="17" t="s">
        <v>503</v>
      </c>
      <c r="AV6471" s="17" t="s">
        <v>503</v>
      </c>
      <c r="AW6471" s="17" t="s">
        <v>5269</v>
      </c>
      <c r="AX6471" s="17" t="s">
        <v>5270</v>
      </c>
      <c r="BA6471" s="17" t="s">
        <v>5270</v>
      </c>
      <c r="BD6471" s="17">
        <v>3</v>
      </c>
      <c r="BE6471" s="17" t="s">
        <v>52</v>
      </c>
      <c r="BF6471" s="17" t="s">
        <v>5271</v>
      </c>
      <c r="BG6471" s="18">
        <v>43585</v>
      </c>
      <c r="BL6471" s="17" t="s">
        <v>5272</v>
      </c>
      <c r="BM6471" s="19" t="s">
        <v>22</v>
      </c>
      <c r="BN6471" s="19">
        <f>P6471*R6471</f>
        <v>0</v>
      </c>
      <c r="BO6471" s="19" t="str">
        <f>IF(AND(BN6471&gt;120000, P6471&gt;25, X6471&lt;&gt;"WAVE 0"), "yes", "no")</f>
        <v>no</v>
      </c>
      <c r="BP6471" s="17" t="s">
        <v>51</v>
      </c>
    </row>
    <row r="6472" spans="1:68" x14ac:dyDescent="0.25">
      <c r="A6472" s="11" t="s">
        <v>12416</v>
      </c>
      <c r="B6472" s="12" t="s">
        <v>12417</v>
      </c>
      <c r="C6472" s="13" t="s">
        <v>14</v>
      </c>
      <c r="D6472" s="12" t="s">
        <v>5263</v>
      </c>
      <c r="E6472" s="13" t="s">
        <v>5264</v>
      </c>
      <c r="F6472" s="12">
        <v>2020</v>
      </c>
      <c r="G6472" s="13" t="s">
        <v>27</v>
      </c>
      <c r="H6472" s="12" t="s">
        <v>18</v>
      </c>
      <c r="I6472" s="13" t="s">
        <v>51</v>
      </c>
      <c r="J6472" s="12" t="s">
        <v>18</v>
      </c>
      <c r="K6472" s="13" t="s">
        <v>18</v>
      </c>
      <c r="L6472" s="12" t="s">
        <v>18</v>
      </c>
      <c r="M6472" s="13" t="s">
        <v>18</v>
      </c>
      <c r="N6472" s="2" t="s">
        <v>19</v>
      </c>
      <c r="O6472" s="13" t="s">
        <v>20</v>
      </c>
      <c r="P6472" s="14">
        <v>1556</v>
      </c>
      <c r="Q6472" s="14">
        <v>214728</v>
      </c>
      <c r="R6472" s="13">
        <v>134</v>
      </c>
      <c r="S6472" s="15">
        <v>0.6</v>
      </c>
      <c r="T6472" s="13">
        <v>1</v>
      </c>
      <c r="U6472" s="13">
        <v>3</v>
      </c>
      <c r="V6472" s="16">
        <v>0</v>
      </c>
      <c r="W6472" s="16" t="str">
        <f t="shared" si="101"/>
        <v>PN8529272-901</v>
      </c>
      <c r="X6472" s="17" t="s">
        <v>150</v>
      </c>
      <c r="Y6472" s="17" t="s">
        <v>5265</v>
      </c>
      <c r="Z6472" s="17" t="s">
        <v>33</v>
      </c>
      <c r="AB6472" s="17" t="s">
        <v>953</v>
      </c>
      <c r="AC6472" s="17" t="s">
        <v>12417</v>
      </c>
      <c r="AD6472" s="17" t="s">
        <v>8773</v>
      </c>
      <c r="AE6472" s="17" t="s">
        <v>42</v>
      </c>
      <c r="AF6472" s="17" t="s">
        <v>5267</v>
      </c>
      <c r="AG6472" s="17" t="s">
        <v>8774</v>
      </c>
      <c r="AJ6472" s="17" t="s">
        <v>827</v>
      </c>
      <c r="AK6472" s="17" t="s">
        <v>828</v>
      </c>
      <c r="AO6472" s="17" t="s">
        <v>130</v>
      </c>
      <c r="AP6472" s="18">
        <v>43315</v>
      </c>
      <c r="AQ6472" s="17" t="s">
        <v>22</v>
      </c>
      <c r="AR6472" s="17" t="s">
        <v>47</v>
      </c>
      <c r="AS6472" s="17" t="s">
        <v>503</v>
      </c>
      <c r="AT6472" s="17" t="s">
        <v>161</v>
      </c>
      <c r="AU6472" s="17" t="s">
        <v>503</v>
      </c>
      <c r="AV6472" s="17" t="s">
        <v>503</v>
      </c>
      <c r="AW6472" s="17" t="s">
        <v>5269</v>
      </c>
      <c r="AX6472" s="17" t="s">
        <v>5270</v>
      </c>
      <c r="BA6472" s="17" t="s">
        <v>5270</v>
      </c>
      <c r="BD6472" s="17">
        <v>5</v>
      </c>
      <c r="BE6472" s="17" t="s">
        <v>52</v>
      </c>
      <c r="BF6472" s="17" t="s">
        <v>5271</v>
      </c>
      <c r="BG6472" s="18">
        <v>43585</v>
      </c>
      <c r="BL6472" s="17" t="s">
        <v>5272</v>
      </c>
      <c r="BM6472" s="19" t="s">
        <v>22</v>
      </c>
      <c r="BN6472" s="19">
        <f>P6472*R6472</f>
        <v>208504</v>
      </c>
      <c r="BO6472" s="19" t="str">
        <f>IF(AND(BN6472&gt;120000, P6472&gt;25, X6472&lt;&gt;"WAVE 0"), "yes", "no")</f>
        <v>no</v>
      </c>
      <c r="BP6472" s="17" t="s">
        <v>51</v>
      </c>
    </row>
    <row r="6473" spans="1:68" x14ac:dyDescent="0.25">
      <c r="A6473" s="11" t="s">
        <v>12418</v>
      </c>
      <c r="B6473" s="12" t="s">
        <v>12419</v>
      </c>
      <c r="C6473" s="13" t="s">
        <v>14</v>
      </c>
      <c r="D6473" s="12" t="s">
        <v>5263</v>
      </c>
      <c r="E6473" s="13" t="s">
        <v>5264</v>
      </c>
      <c r="F6473" s="12">
        <v>2020</v>
      </c>
      <c r="G6473" s="13" t="s">
        <v>27</v>
      </c>
      <c r="H6473" s="12" t="s">
        <v>18</v>
      </c>
      <c r="I6473" s="13" t="s">
        <v>51</v>
      </c>
      <c r="J6473" s="12" t="s">
        <v>18</v>
      </c>
      <c r="K6473" s="13" t="s">
        <v>18</v>
      </c>
      <c r="L6473" s="12" t="s">
        <v>18</v>
      </c>
      <c r="M6473" s="13" t="s">
        <v>18</v>
      </c>
      <c r="N6473" s="2" t="s">
        <v>19</v>
      </c>
      <c r="O6473" s="13" t="s">
        <v>20</v>
      </c>
      <c r="P6473" s="14">
        <v>1588</v>
      </c>
      <c r="Q6473" s="14">
        <v>101536</v>
      </c>
      <c r="R6473" s="13">
        <v>40</v>
      </c>
      <c r="S6473" s="15">
        <v>0.72222222222222221</v>
      </c>
      <c r="T6473" s="13">
        <v>1</v>
      </c>
      <c r="U6473" s="13">
        <v>0</v>
      </c>
      <c r="V6473" s="16">
        <v>0</v>
      </c>
      <c r="W6473" s="16" t="str">
        <f t="shared" si="101"/>
        <v>PN8529273-901</v>
      </c>
      <c r="X6473" s="17" t="s">
        <v>150</v>
      </c>
      <c r="Y6473" s="17" t="s">
        <v>5265</v>
      </c>
      <c r="Z6473" s="17" t="s">
        <v>33</v>
      </c>
      <c r="AB6473" s="17" t="s">
        <v>663</v>
      </c>
      <c r="AC6473" s="17" t="s">
        <v>12419</v>
      </c>
      <c r="AD6473" s="17" t="s">
        <v>8773</v>
      </c>
      <c r="AE6473" s="17" t="s">
        <v>42</v>
      </c>
      <c r="AF6473" s="17" t="s">
        <v>5267</v>
      </c>
      <c r="AG6473" s="17" t="s">
        <v>8774</v>
      </c>
      <c r="AJ6473" s="17" t="s">
        <v>827</v>
      </c>
      <c r="AK6473" s="17" t="s">
        <v>828</v>
      </c>
      <c r="AO6473" s="17" t="s">
        <v>85</v>
      </c>
      <c r="AP6473" s="18">
        <v>43545</v>
      </c>
      <c r="AQ6473" s="17" t="s">
        <v>22</v>
      </c>
      <c r="AR6473" s="17" t="s">
        <v>47</v>
      </c>
      <c r="AS6473" s="17" t="s">
        <v>503</v>
      </c>
      <c r="AT6473" s="17" t="s">
        <v>161</v>
      </c>
      <c r="AU6473" s="17" t="s">
        <v>503</v>
      </c>
      <c r="AV6473" s="17" t="s">
        <v>503</v>
      </c>
      <c r="AW6473" s="17" t="s">
        <v>5269</v>
      </c>
      <c r="AX6473" s="17" t="s">
        <v>5270</v>
      </c>
      <c r="BA6473" s="17" t="s">
        <v>5270</v>
      </c>
      <c r="BD6473" s="17">
        <v>5</v>
      </c>
      <c r="BE6473" s="17" t="s">
        <v>52</v>
      </c>
      <c r="BF6473" s="17" t="s">
        <v>5271</v>
      </c>
      <c r="BG6473" s="18">
        <v>43585</v>
      </c>
      <c r="BL6473" s="17" t="s">
        <v>5272</v>
      </c>
      <c r="BM6473" s="19" t="s">
        <v>22</v>
      </c>
      <c r="BN6473" s="19">
        <f>P6473*R6473</f>
        <v>63520</v>
      </c>
      <c r="BO6473" s="19" t="str">
        <f>IF(AND(BN6473&gt;120000, P6473&gt;25, X6473&lt;&gt;"WAVE 0"), "yes", "no")</f>
        <v>no</v>
      </c>
      <c r="BP6473" s="17" t="s">
        <v>51</v>
      </c>
    </row>
    <row r="6474" spans="1:68" x14ac:dyDescent="0.25">
      <c r="A6474" s="11" t="s">
        <v>12420</v>
      </c>
      <c r="B6474" s="12" t="s">
        <v>12421</v>
      </c>
      <c r="C6474" s="13" t="s">
        <v>14</v>
      </c>
      <c r="D6474" s="12" t="s">
        <v>5263</v>
      </c>
      <c r="E6474" s="13" t="s">
        <v>5264</v>
      </c>
      <c r="F6474" s="12">
        <v>2020</v>
      </c>
      <c r="G6474" s="13" t="s">
        <v>27</v>
      </c>
      <c r="H6474" s="12" t="s">
        <v>18</v>
      </c>
      <c r="I6474" s="13" t="s">
        <v>51</v>
      </c>
      <c r="J6474" s="12" t="s">
        <v>18</v>
      </c>
      <c r="K6474" s="13" t="s">
        <v>18</v>
      </c>
      <c r="L6474" s="12" t="s">
        <v>18</v>
      </c>
      <c r="M6474" s="13" t="s">
        <v>18</v>
      </c>
      <c r="N6474" s="2" t="s">
        <v>19</v>
      </c>
      <c r="O6474" s="13" t="s">
        <v>20</v>
      </c>
      <c r="P6474" s="14">
        <v>206</v>
      </c>
      <c r="Q6474" s="14">
        <v>30282</v>
      </c>
      <c r="R6474" s="13">
        <v>78</v>
      </c>
      <c r="S6474" s="15">
        <v>0.90476190476190477</v>
      </c>
      <c r="T6474" s="13">
        <v>1</v>
      </c>
      <c r="U6474" s="13">
        <v>2</v>
      </c>
      <c r="V6474" s="16">
        <v>0</v>
      </c>
      <c r="W6474" s="16" t="str">
        <f t="shared" si="101"/>
        <v>PN8529303</v>
      </c>
      <c r="X6474" s="17" t="s">
        <v>150</v>
      </c>
      <c r="Y6474" s="17" t="s">
        <v>5265</v>
      </c>
      <c r="Z6474" s="17" t="s">
        <v>33</v>
      </c>
      <c r="AB6474" s="17" t="s">
        <v>152</v>
      </c>
      <c r="AC6474" s="17" t="s">
        <v>12422</v>
      </c>
      <c r="AD6474" s="17" t="s">
        <v>8773</v>
      </c>
      <c r="AE6474" s="17" t="s">
        <v>42</v>
      </c>
      <c r="AF6474" s="17" t="s">
        <v>5267</v>
      </c>
      <c r="AG6474" s="17" t="s">
        <v>8774</v>
      </c>
      <c r="AJ6474" s="17" t="s">
        <v>827</v>
      </c>
      <c r="AK6474" s="17" t="s">
        <v>828</v>
      </c>
      <c r="AO6474" s="17" t="s">
        <v>46</v>
      </c>
      <c r="AP6474" s="18">
        <v>43150</v>
      </c>
      <c r="AQ6474" s="17" t="s">
        <v>22</v>
      </c>
      <c r="AR6474" s="17" t="s">
        <v>47</v>
      </c>
      <c r="AS6474" s="17" t="s">
        <v>503</v>
      </c>
      <c r="AT6474" s="17" t="s">
        <v>161</v>
      </c>
      <c r="AU6474" s="17" t="s">
        <v>503</v>
      </c>
      <c r="AV6474" s="17" t="s">
        <v>503</v>
      </c>
      <c r="AW6474" s="17" t="s">
        <v>5269</v>
      </c>
      <c r="AX6474" s="17" t="s">
        <v>5270</v>
      </c>
      <c r="BA6474" s="17" t="s">
        <v>5270</v>
      </c>
      <c r="BD6474" s="17">
        <v>3</v>
      </c>
      <c r="BE6474" s="17" t="s">
        <v>52</v>
      </c>
      <c r="BF6474" s="17" t="s">
        <v>5271</v>
      </c>
      <c r="BG6474" s="18">
        <v>43585</v>
      </c>
      <c r="BL6474" s="17" t="s">
        <v>5272</v>
      </c>
      <c r="BM6474" s="19" t="s">
        <v>22</v>
      </c>
      <c r="BN6474" s="19">
        <f>P6474*R6474</f>
        <v>16068</v>
      </c>
      <c r="BO6474" s="19" t="str">
        <f>IF(AND(BN6474&gt;120000, P6474&gt;25, X6474&lt;&gt;"WAVE 0"), "yes", "no")</f>
        <v>no</v>
      </c>
      <c r="BP6474" s="17" t="s">
        <v>51</v>
      </c>
    </row>
    <row r="6475" spans="1:68" x14ac:dyDescent="0.25">
      <c r="A6475" s="11" t="s">
        <v>12423</v>
      </c>
      <c r="B6475" s="12" t="s">
        <v>12424</v>
      </c>
      <c r="C6475" s="13" t="s">
        <v>14</v>
      </c>
      <c r="D6475" s="12" t="s">
        <v>9118</v>
      </c>
      <c r="E6475" s="13" t="s">
        <v>9119</v>
      </c>
      <c r="F6475" s="12">
        <v>2020</v>
      </c>
      <c r="G6475" s="13" t="s">
        <v>221</v>
      </c>
      <c r="H6475" s="12" t="s">
        <v>28</v>
      </c>
      <c r="I6475" s="13" t="s">
        <v>18</v>
      </c>
      <c r="J6475" s="12" t="s">
        <v>8099</v>
      </c>
      <c r="K6475" s="13" t="s">
        <v>8100</v>
      </c>
      <c r="L6475" s="12" t="s">
        <v>8101</v>
      </c>
      <c r="M6475" s="13" t="s">
        <v>314</v>
      </c>
      <c r="N6475" s="2" t="s">
        <v>19</v>
      </c>
      <c r="O6475" s="13" t="s">
        <v>20</v>
      </c>
      <c r="P6475" s="14">
        <v>3557.0812999999998</v>
      </c>
      <c r="Q6475" s="14">
        <v>11556.65</v>
      </c>
      <c r="R6475" s="13">
        <v>0</v>
      </c>
      <c r="S6475" s="15">
        <v>1</v>
      </c>
      <c r="T6475" s="13">
        <v>2</v>
      </c>
      <c r="U6475" s="13">
        <v>1</v>
      </c>
      <c r="V6475" s="16">
        <v>0</v>
      </c>
      <c r="W6475" s="16" t="str">
        <f t="shared" si="101"/>
        <v>PN8529742-920</v>
      </c>
      <c r="Z6475" s="17" t="s">
        <v>33</v>
      </c>
      <c r="AA6475" s="17" t="s">
        <v>22</v>
      </c>
      <c r="AB6475" s="17" t="s">
        <v>22</v>
      </c>
      <c r="AC6475" s="17" t="s">
        <v>22</v>
      </c>
      <c r="AD6475" s="17" t="s">
        <v>22</v>
      </c>
      <c r="AE6475" s="17" t="s">
        <v>22</v>
      </c>
      <c r="AF6475" s="17" t="s">
        <v>22</v>
      </c>
      <c r="AG6475" s="17" t="s">
        <v>22</v>
      </c>
      <c r="AJ6475" s="17" t="s">
        <v>22</v>
      </c>
      <c r="AK6475" s="17" t="s">
        <v>22</v>
      </c>
      <c r="AO6475" s="17" t="s">
        <v>22</v>
      </c>
      <c r="AP6475" s="18" t="s">
        <v>22</v>
      </c>
      <c r="AQ6475" s="17" t="s">
        <v>22</v>
      </c>
      <c r="AR6475" s="17" t="s">
        <v>22</v>
      </c>
      <c r="AS6475" s="17" t="s">
        <v>22</v>
      </c>
      <c r="AT6475" s="17" t="s">
        <v>22</v>
      </c>
      <c r="AU6475" s="17" t="s">
        <v>22</v>
      </c>
      <c r="AV6475" s="17" t="s">
        <v>22</v>
      </c>
      <c r="AW6475" s="17" t="s">
        <v>22</v>
      </c>
      <c r="AX6475" s="17" t="s">
        <v>22</v>
      </c>
      <c r="AY6475" s="17" t="s">
        <v>22</v>
      </c>
      <c r="AZ6475" s="17" t="s">
        <v>22</v>
      </c>
      <c r="BA6475" s="17" t="s">
        <v>22</v>
      </c>
      <c r="BD6475" s="17" t="s">
        <v>22</v>
      </c>
      <c r="BE6475" s="17" t="s">
        <v>22</v>
      </c>
      <c r="BF6475" s="17" t="s">
        <v>22</v>
      </c>
      <c r="BG6475" s="18" t="s">
        <v>22</v>
      </c>
      <c r="BH6475" s="3" t="s">
        <v>22</v>
      </c>
      <c r="BI6475" s="3" t="s">
        <v>22</v>
      </c>
      <c r="BK6475" s="3" t="s">
        <v>22</v>
      </c>
      <c r="BL6475" s="17" t="s">
        <v>22</v>
      </c>
      <c r="BM6475" s="19" t="s">
        <v>22</v>
      </c>
      <c r="BN6475" s="19">
        <f>P6475*R6475</f>
        <v>0</v>
      </c>
      <c r="BO6475" s="19" t="str">
        <f>IF(AND(BN6475&gt;120000, P6475&gt;25, X6475&lt;&gt;"WAVE 0"), "yes", "no")</f>
        <v>no</v>
      </c>
      <c r="BP6475" s="17" t="s">
        <v>22</v>
      </c>
    </row>
    <row r="6476" spans="1:68" x14ac:dyDescent="0.25">
      <c r="A6476" s="11" t="s">
        <v>12425</v>
      </c>
      <c r="B6476" s="12" t="s">
        <v>12424</v>
      </c>
      <c r="C6476" s="13" t="s">
        <v>14</v>
      </c>
      <c r="D6476" s="12" t="s">
        <v>9118</v>
      </c>
      <c r="E6476" s="13" t="s">
        <v>9119</v>
      </c>
      <c r="F6476" s="12">
        <v>2020</v>
      </c>
      <c r="G6476" s="13" t="s">
        <v>221</v>
      </c>
      <c r="H6476" s="12" t="s">
        <v>18</v>
      </c>
      <c r="I6476" s="13" t="s">
        <v>18</v>
      </c>
      <c r="J6476" s="12" t="s">
        <v>18</v>
      </c>
      <c r="K6476" s="13" t="s">
        <v>18</v>
      </c>
      <c r="L6476" s="12" t="s">
        <v>18</v>
      </c>
      <c r="M6476" s="13" t="s">
        <v>18</v>
      </c>
      <c r="N6476" s="2" t="s">
        <v>19</v>
      </c>
      <c r="O6476" s="13" t="s">
        <v>20</v>
      </c>
      <c r="P6476" s="14">
        <v>2719.65</v>
      </c>
      <c r="Q6476" s="14">
        <v>6417.9</v>
      </c>
      <c r="R6476" s="13">
        <v>0</v>
      </c>
      <c r="S6476" s="15">
        <v>0</v>
      </c>
      <c r="T6476" s="13">
        <v>2</v>
      </c>
      <c r="U6476" s="13">
        <v>1</v>
      </c>
      <c r="V6476" s="16">
        <v>0</v>
      </c>
      <c r="W6476" s="16" t="str">
        <f t="shared" si="101"/>
        <v>PN8529742-921</v>
      </c>
      <c r="Z6476" s="17" t="s">
        <v>33</v>
      </c>
      <c r="AA6476" s="17" t="s">
        <v>22</v>
      </c>
      <c r="AB6476" s="17" t="s">
        <v>22</v>
      </c>
      <c r="AC6476" s="17" t="s">
        <v>22</v>
      </c>
      <c r="AD6476" s="17" t="s">
        <v>22</v>
      </c>
      <c r="AE6476" s="17" t="s">
        <v>22</v>
      </c>
      <c r="AF6476" s="17" t="s">
        <v>22</v>
      </c>
      <c r="AG6476" s="17" t="s">
        <v>22</v>
      </c>
      <c r="AJ6476" s="17" t="s">
        <v>22</v>
      </c>
      <c r="AK6476" s="17" t="s">
        <v>22</v>
      </c>
      <c r="AO6476" s="17" t="s">
        <v>22</v>
      </c>
      <c r="AP6476" s="18" t="s">
        <v>22</v>
      </c>
      <c r="AQ6476" s="17" t="s">
        <v>22</v>
      </c>
      <c r="AR6476" s="17" t="s">
        <v>22</v>
      </c>
      <c r="AS6476" s="17" t="s">
        <v>22</v>
      </c>
      <c r="AT6476" s="17" t="s">
        <v>22</v>
      </c>
      <c r="AU6476" s="17" t="s">
        <v>22</v>
      </c>
      <c r="AV6476" s="17" t="s">
        <v>22</v>
      </c>
      <c r="AW6476" s="17" t="s">
        <v>22</v>
      </c>
      <c r="AX6476" s="17" t="s">
        <v>22</v>
      </c>
      <c r="AY6476" s="17" t="s">
        <v>22</v>
      </c>
      <c r="AZ6476" s="17" t="s">
        <v>22</v>
      </c>
      <c r="BA6476" s="17" t="s">
        <v>22</v>
      </c>
      <c r="BD6476" s="17" t="s">
        <v>22</v>
      </c>
      <c r="BE6476" s="17" t="s">
        <v>22</v>
      </c>
      <c r="BF6476" s="17" t="s">
        <v>22</v>
      </c>
      <c r="BG6476" s="18" t="s">
        <v>22</v>
      </c>
      <c r="BH6476" s="3" t="s">
        <v>22</v>
      </c>
      <c r="BI6476" s="3" t="s">
        <v>22</v>
      </c>
      <c r="BK6476" s="3" t="s">
        <v>22</v>
      </c>
      <c r="BL6476" s="17" t="s">
        <v>22</v>
      </c>
      <c r="BM6476" s="19" t="s">
        <v>22</v>
      </c>
      <c r="BN6476" s="19">
        <f>P6476*R6476</f>
        <v>0</v>
      </c>
      <c r="BO6476" s="19" t="str">
        <f>IF(AND(BN6476&gt;120000, P6476&gt;25, X6476&lt;&gt;"WAVE 0"), "yes", "no")</f>
        <v>no</v>
      </c>
      <c r="BP6476" s="17" t="s">
        <v>22</v>
      </c>
    </row>
    <row r="6477" spans="1:68" x14ac:dyDescent="0.25">
      <c r="A6477" s="11" t="s">
        <v>12426</v>
      </c>
      <c r="B6477" s="12" t="s">
        <v>12427</v>
      </c>
      <c r="C6477" s="13" t="s">
        <v>14</v>
      </c>
      <c r="D6477" s="12" t="s">
        <v>9118</v>
      </c>
      <c r="E6477" s="13" t="s">
        <v>9119</v>
      </c>
      <c r="F6477" s="12">
        <v>2020</v>
      </c>
      <c r="G6477" s="13" t="s">
        <v>221</v>
      </c>
      <c r="H6477" s="12" t="s">
        <v>18</v>
      </c>
      <c r="I6477" s="13" t="s">
        <v>18</v>
      </c>
      <c r="J6477" s="12" t="s">
        <v>18</v>
      </c>
      <c r="K6477" s="13" t="s">
        <v>18</v>
      </c>
      <c r="L6477" s="12" t="s">
        <v>18</v>
      </c>
      <c r="M6477" s="13" t="s">
        <v>18</v>
      </c>
      <c r="N6477" s="2" t="s">
        <v>19</v>
      </c>
      <c r="O6477" s="13" t="s">
        <v>20</v>
      </c>
      <c r="P6477" s="14">
        <v>3178</v>
      </c>
      <c r="Q6477" s="14"/>
      <c r="R6477" s="13">
        <v>92</v>
      </c>
      <c r="S6477" s="15">
        <v>0</v>
      </c>
      <c r="T6477" s="13">
        <v>2</v>
      </c>
      <c r="U6477" s="13">
        <v>4</v>
      </c>
      <c r="V6477" s="16"/>
      <c r="W6477" s="16" t="str">
        <f t="shared" si="101"/>
        <v>PN8531112-901</v>
      </c>
      <c r="Z6477" s="17" t="s">
        <v>33</v>
      </c>
      <c r="AA6477" s="17" t="s">
        <v>18</v>
      </c>
      <c r="AB6477" s="17" t="s">
        <v>943</v>
      </c>
      <c r="AC6477" s="17" t="s">
        <v>12428</v>
      </c>
      <c r="AD6477" s="17" t="s">
        <v>8773</v>
      </c>
      <c r="AE6477" s="17" t="s">
        <v>42</v>
      </c>
      <c r="AF6477" s="17" t="s">
        <v>5267</v>
      </c>
      <c r="AG6477" s="17" t="s">
        <v>8774</v>
      </c>
      <c r="AJ6477" s="17" t="s">
        <v>159</v>
      </c>
      <c r="AK6477" s="17" t="s">
        <v>160</v>
      </c>
      <c r="AO6477" s="17" t="s">
        <v>85</v>
      </c>
      <c r="AP6477" s="18">
        <v>43545</v>
      </c>
      <c r="AQ6477" s="17" t="s">
        <v>22</v>
      </c>
      <c r="AR6477" s="17" t="s">
        <v>47</v>
      </c>
      <c r="AS6477" s="17" t="s">
        <v>47</v>
      </c>
      <c r="AT6477" s="17" t="s">
        <v>161</v>
      </c>
      <c r="AU6477" s="17" t="s">
        <v>162</v>
      </c>
      <c r="AV6477" s="17" t="s">
        <v>162</v>
      </c>
      <c r="BE6477" s="17" t="s">
        <v>52</v>
      </c>
      <c r="BF6477" s="17" t="s">
        <v>53</v>
      </c>
      <c r="BG6477" s="18" t="s">
        <v>53</v>
      </c>
      <c r="BL6477" s="17" t="s">
        <v>12380</v>
      </c>
      <c r="BM6477" s="19">
        <v>16981.061933333334</v>
      </c>
      <c r="BN6477" s="19">
        <f>P6477*R6477</f>
        <v>292376</v>
      </c>
      <c r="BO6477" s="19" t="str">
        <f>IF(AND(BN6477&gt;120000, P6477&gt;25, X6477&lt;&gt;"WAVE 0"), "yes", "no")</f>
        <v>yes</v>
      </c>
      <c r="BP6477" s="17" t="s">
        <v>22</v>
      </c>
    </row>
    <row r="6478" spans="1:68" x14ac:dyDescent="0.25">
      <c r="A6478" s="11" t="s">
        <v>12429</v>
      </c>
      <c r="B6478" s="12" t="s">
        <v>12430</v>
      </c>
      <c r="C6478" s="13" t="s">
        <v>14</v>
      </c>
      <c r="D6478" s="12" t="s">
        <v>5263</v>
      </c>
      <c r="E6478" s="13" t="s">
        <v>5264</v>
      </c>
      <c r="F6478" s="12">
        <v>2020</v>
      </c>
      <c r="G6478" s="13" t="s">
        <v>27</v>
      </c>
      <c r="H6478" s="12" t="s">
        <v>28</v>
      </c>
      <c r="I6478" s="13" t="s">
        <v>51</v>
      </c>
      <c r="J6478" s="12" t="s">
        <v>435</v>
      </c>
      <c r="K6478" s="13" t="s">
        <v>436</v>
      </c>
      <c r="L6478" s="12" t="s">
        <v>313</v>
      </c>
      <c r="M6478" s="13" t="s">
        <v>314</v>
      </c>
      <c r="N6478" s="2" t="s">
        <v>19</v>
      </c>
      <c r="O6478" s="13" t="s">
        <v>20</v>
      </c>
      <c r="P6478" s="14">
        <v>10590</v>
      </c>
      <c r="Q6478" s="14">
        <v>211800</v>
      </c>
      <c r="R6478" s="13">
        <v>7</v>
      </c>
      <c r="S6478" s="15">
        <v>0.7142857142857143</v>
      </c>
      <c r="T6478" s="13">
        <v>1</v>
      </c>
      <c r="U6478" s="13">
        <v>3</v>
      </c>
      <c r="V6478" s="16">
        <v>0</v>
      </c>
      <c r="W6478" s="16" t="str">
        <f t="shared" si="101"/>
        <v>PN8531135-901</v>
      </c>
      <c r="X6478" s="17" t="s">
        <v>150</v>
      </c>
      <c r="Y6478" s="17" t="s">
        <v>5265</v>
      </c>
      <c r="Z6478" s="17" t="s">
        <v>33</v>
      </c>
      <c r="AB6478" s="17" t="s">
        <v>458</v>
      </c>
      <c r="AC6478" s="17" t="s">
        <v>12430</v>
      </c>
      <c r="AD6478" s="17" t="s">
        <v>8773</v>
      </c>
      <c r="AE6478" s="17" t="s">
        <v>42</v>
      </c>
      <c r="AF6478" s="17" t="s">
        <v>5267</v>
      </c>
      <c r="AG6478" s="17" t="s">
        <v>8774</v>
      </c>
      <c r="AJ6478" s="17" t="s">
        <v>159</v>
      </c>
      <c r="AK6478" s="17" t="s">
        <v>160</v>
      </c>
      <c r="AO6478" s="17" t="s">
        <v>85</v>
      </c>
      <c r="AP6478" s="18">
        <v>43545</v>
      </c>
      <c r="AQ6478" s="17" t="s">
        <v>22</v>
      </c>
      <c r="AR6478" s="17" t="s">
        <v>47</v>
      </c>
      <c r="AS6478" s="17" t="s">
        <v>47</v>
      </c>
      <c r="AT6478" s="17" t="s">
        <v>161</v>
      </c>
      <c r="AU6478" s="17" t="s">
        <v>162</v>
      </c>
      <c r="AV6478" s="17" t="s">
        <v>162</v>
      </c>
      <c r="AW6478" s="17" t="s">
        <v>5269</v>
      </c>
      <c r="AX6478" s="17" t="s">
        <v>5270</v>
      </c>
      <c r="BA6478" s="17" t="s">
        <v>5270</v>
      </c>
      <c r="BD6478" s="17">
        <v>1</v>
      </c>
      <c r="BE6478" s="17" t="s">
        <v>52</v>
      </c>
      <c r="BF6478" s="17" t="s">
        <v>5271</v>
      </c>
      <c r="BG6478" s="18">
        <v>43585</v>
      </c>
      <c r="BL6478" s="17" t="s">
        <v>5272</v>
      </c>
      <c r="BM6478" s="19" t="s">
        <v>22</v>
      </c>
      <c r="BN6478" s="19">
        <f>P6478*R6478</f>
        <v>74130</v>
      </c>
      <c r="BO6478" s="19" t="str">
        <f>IF(AND(BN6478&gt;120000, P6478&gt;25, X6478&lt;&gt;"WAVE 0"), "yes", "no")</f>
        <v>no</v>
      </c>
      <c r="BP6478" s="17" t="s">
        <v>51</v>
      </c>
    </row>
    <row r="6479" spans="1:68" x14ac:dyDescent="0.25">
      <c r="A6479" s="11" t="s">
        <v>12431</v>
      </c>
      <c r="B6479" s="12" t="s">
        <v>12430</v>
      </c>
      <c r="C6479" s="13" t="s">
        <v>14</v>
      </c>
      <c r="D6479" s="12" t="s">
        <v>5263</v>
      </c>
      <c r="E6479" s="13" t="s">
        <v>5264</v>
      </c>
      <c r="F6479" s="12">
        <v>2020</v>
      </c>
      <c r="G6479" s="13" t="s">
        <v>27</v>
      </c>
      <c r="H6479" s="12" t="s">
        <v>28</v>
      </c>
      <c r="I6479" s="13" t="s">
        <v>51</v>
      </c>
      <c r="J6479" s="12" t="s">
        <v>435</v>
      </c>
      <c r="K6479" s="13" t="s">
        <v>436</v>
      </c>
      <c r="L6479" s="12" t="s">
        <v>313</v>
      </c>
      <c r="M6479" s="13" t="s">
        <v>314</v>
      </c>
      <c r="N6479" s="2" t="s">
        <v>19</v>
      </c>
      <c r="O6479" s="13" t="s">
        <v>20</v>
      </c>
      <c r="P6479" s="14">
        <v>10909.17</v>
      </c>
      <c r="Q6479" s="14">
        <v>185455.89</v>
      </c>
      <c r="R6479" s="13">
        <v>1</v>
      </c>
      <c r="S6479" s="15">
        <v>1</v>
      </c>
      <c r="T6479" s="13">
        <v>1</v>
      </c>
      <c r="U6479" s="13">
        <v>1</v>
      </c>
      <c r="V6479" s="16">
        <v>0</v>
      </c>
      <c r="W6479" s="16" t="str">
        <f t="shared" si="101"/>
        <v>PN8531135-920</v>
      </c>
      <c r="X6479" s="17" t="s">
        <v>150</v>
      </c>
      <c r="Y6479" s="17" t="s">
        <v>5265</v>
      </c>
      <c r="Z6479" s="17" t="s">
        <v>33</v>
      </c>
      <c r="AB6479" s="17" t="s">
        <v>169</v>
      </c>
      <c r="AC6479" s="17" t="s">
        <v>12430</v>
      </c>
      <c r="AD6479" s="17" t="s">
        <v>8773</v>
      </c>
      <c r="AE6479" s="17" t="s">
        <v>42</v>
      </c>
      <c r="AF6479" s="17" t="s">
        <v>5267</v>
      </c>
      <c r="AG6479" s="17" t="s">
        <v>8774</v>
      </c>
      <c r="AJ6479" s="17" t="s">
        <v>490</v>
      </c>
      <c r="AK6479" s="17" t="s">
        <v>491</v>
      </c>
      <c r="AO6479" s="17" t="s">
        <v>85</v>
      </c>
      <c r="AP6479" s="18">
        <v>43545</v>
      </c>
      <c r="AQ6479" s="17" t="s">
        <v>22</v>
      </c>
      <c r="AR6479" s="17" t="s">
        <v>47</v>
      </c>
      <c r="AS6479" s="17" t="s">
        <v>47</v>
      </c>
      <c r="AT6479" s="17" t="s">
        <v>161</v>
      </c>
      <c r="AU6479" s="17" t="s">
        <v>162</v>
      </c>
      <c r="AV6479" s="17" t="s">
        <v>162</v>
      </c>
      <c r="AW6479" s="17" t="s">
        <v>5269</v>
      </c>
      <c r="AX6479" s="17" t="s">
        <v>5270</v>
      </c>
      <c r="BA6479" s="17" t="s">
        <v>5270</v>
      </c>
      <c r="BD6479" s="17">
        <v>1</v>
      </c>
      <c r="BE6479" s="17" t="s">
        <v>52</v>
      </c>
      <c r="BF6479" s="17" t="s">
        <v>5271</v>
      </c>
      <c r="BG6479" s="18">
        <v>43585</v>
      </c>
      <c r="BL6479" s="17" t="s">
        <v>5272</v>
      </c>
      <c r="BM6479" s="19" t="s">
        <v>22</v>
      </c>
      <c r="BN6479" s="19">
        <f>P6479*R6479</f>
        <v>10909.17</v>
      </c>
      <c r="BO6479" s="19" t="str">
        <f>IF(AND(BN6479&gt;120000, P6479&gt;25, X6479&lt;&gt;"WAVE 0"), "yes", "no")</f>
        <v>no</v>
      </c>
      <c r="BP6479" s="17" t="s">
        <v>51</v>
      </c>
    </row>
    <row r="6480" spans="1:68" x14ac:dyDescent="0.25">
      <c r="A6480" s="11" t="s">
        <v>12432</v>
      </c>
      <c r="B6480" s="12" t="s">
        <v>12433</v>
      </c>
      <c r="C6480" s="13" t="s">
        <v>14</v>
      </c>
      <c r="D6480" s="12" t="s">
        <v>5263</v>
      </c>
      <c r="E6480" s="13" t="s">
        <v>5264</v>
      </c>
      <c r="F6480" s="12">
        <v>2020</v>
      </c>
      <c r="G6480" s="13" t="s">
        <v>27</v>
      </c>
      <c r="H6480" s="12" t="s">
        <v>18</v>
      </c>
      <c r="I6480" s="13" t="s">
        <v>51</v>
      </c>
      <c r="J6480" s="12" t="s">
        <v>18</v>
      </c>
      <c r="K6480" s="13" t="s">
        <v>18</v>
      </c>
      <c r="L6480" s="12" t="s">
        <v>18</v>
      </c>
      <c r="M6480" s="13" t="s">
        <v>18</v>
      </c>
      <c r="N6480" s="2" t="s">
        <v>19</v>
      </c>
      <c r="O6480" s="13" t="s">
        <v>20</v>
      </c>
      <c r="P6480" s="14">
        <v>181.108</v>
      </c>
      <c r="Q6480" s="14">
        <v>3622.16</v>
      </c>
      <c r="R6480" s="13">
        <v>8</v>
      </c>
      <c r="S6480" s="15">
        <v>1</v>
      </c>
      <c r="T6480" s="13">
        <v>1</v>
      </c>
      <c r="U6480" s="13">
        <v>1</v>
      </c>
      <c r="V6480" s="16">
        <v>0</v>
      </c>
      <c r="W6480" s="16" t="str">
        <f t="shared" si="101"/>
        <v>PN8531139-901</v>
      </c>
      <c r="X6480" s="17" t="s">
        <v>150</v>
      </c>
      <c r="Y6480" s="17" t="s">
        <v>5265</v>
      </c>
      <c r="Z6480" s="17" t="s">
        <v>33</v>
      </c>
      <c r="AB6480" s="17" t="s">
        <v>689</v>
      </c>
      <c r="AC6480" s="17" t="s">
        <v>12417</v>
      </c>
      <c r="AD6480" s="17" t="s">
        <v>8773</v>
      </c>
      <c r="AE6480" s="17" t="s">
        <v>42</v>
      </c>
      <c r="AF6480" s="17" t="s">
        <v>5267</v>
      </c>
      <c r="AG6480" s="17" t="s">
        <v>8774</v>
      </c>
      <c r="AJ6480" s="17" t="s">
        <v>159</v>
      </c>
      <c r="AK6480" s="17" t="s">
        <v>160</v>
      </c>
      <c r="AO6480" s="17" t="s">
        <v>85</v>
      </c>
      <c r="AP6480" s="18">
        <v>43545</v>
      </c>
      <c r="AQ6480" s="17" t="s">
        <v>22</v>
      </c>
      <c r="AR6480" s="17" t="s">
        <v>47</v>
      </c>
      <c r="AS6480" s="17" t="s">
        <v>47</v>
      </c>
      <c r="AT6480" s="17" t="s">
        <v>161</v>
      </c>
      <c r="AU6480" s="17" t="s">
        <v>162</v>
      </c>
      <c r="AV6480" s="17" t="s">
        <v>162</v>
      </c>
      <c r="AW6480" s="17" t="s">
        <v>5269</v>
      </c>
      <c r="AX6480" s="17" t="s">
        <v>5270</v>
      </c>
      <c r="BA6480" s="17" t="s">
        <v>5270</v>
      </c>
      <c r="BD6480" s="17">
        <v>3</v>
      </c>
      <c r="BE6480" s="17" t="s">
        <v>52</v>
      </c>
      <c r="BF6480" s="17" t="s">
        <v>5271</v>
      </c>
      <c r="BG6480" s="18">
        <v>43585</v>
      </c>
      <c r="BL6480" s="17" t="s">
        <v>5272</v>
      </c>
      <c r="BM6480" s="19" t="s">
        <v>22</v>
      </c>
      <c r="BN6480" s="19">
        <f>P6480*R6480</f>
        <v>1448.864</v>
      </c>
      <c r="BO6480" s="19" t="str">
        <f>IF(AND(BN6480&gt;120000, P6480&gt;25, X6480&lt;&gt;"WAVE 0"), "yes", "no")</f>
        <v>no</v>
      </c>
      <c r="BP6480" s="17" t="s">
        <v>51</v>
      </c>
    </row>
    <row r="6481" spans="1:68" x14ac:dyDescent="0.25">
      <c r="A6481" s="11" t="s">
        <v>12434</v>
      </c>
      <c r="B6481" s="12" t="s">
        <v>12435</v>
      </c>
      <c r="C6481" s="13" t="s">
        <v>14</v>
      </c>
      <c r="D6481" s="12" t="s">
        <v>7416</v>
      </c>
      <c r="E6481" s="13" t="s">
        <v>7417</v>
      </c>
      <c r="F6481" s="12">
        <v>2020</v>
      </c>
      <c r="G6481" s="13" t="s">
        <v>27</v>
      </c>
      <c r="H6481" s="12" t="s">
        <v>28</v>
      </c>
      <c r="I6481" s="13" t="s">
        <v>18</v>
      </c>
      <c r="J6481" s="12" t="s">
        <v>8099</v>
      </c>
      <c r="K6481" s="13" t="s">
        <v>8100</v>
      </c>
      <c r="L6481" s="12" t="s">
        <v>8101</v>
      </c>
      <c r="M6481" s="13" t="s">
        <v>314</v>
      </c>
      <c r="N6481" s="2" t="s">
        <v>194</v>
      </c>
      <c r="O6481" s="13" t="s">
        <v>20</v>
      </c>
      <c r="P6481" s="14">
        <v>643.54380000000003</v>
      </c>
      <c r="Q6481" s="14">
        <v>25575.599999999999</v>
      </c>
      <c r="R6481" s="13">
        <v>59</v>
      </c>
      <c r="S6481" s="15">
        <v>0.33333333333333331</v>
      </c>
      <c r="T6481" s="13">
        <v>2</v>
      </c>
      <c r="U6481" s="13">
        <v>3</v>
      </c>
      <c r="V6481" s="16">
        <v>0</v>
      </c>
      <c r="W6481" s="16" t="str">
        <f t="shared" si="101"/>
        <v>PN8531180-901</v>
      </c>
      <c r="Z6481" s="17" t="s">
        <v>33</v>
      </c>
      <c r="AA6481" s="17" t="s">
        <v>22</v>
      </c>
      <c r="AB6481" s="17" t="s">
        <v>22</v>
      </c>
      <c r="AC6481" s="17" t="s">
        <v>22</v>
      </c>
      <c r="AD6481" s="17" t="s">
        <v>22</v>
      </c>
      <c r="AE6481" s="17" t="s">
        <v>22</v>
      </c>
      <c r="AF6481" s="17" t="s">
        <v>22</v>
      </c>
      <c r="AG6481" s="17" t="s">
        <v>22</v>
      </c>
      <c r="AJ6481" s="17" t="s">
        <v>22</v>
      </c>
      <c r="AK6481" s="17" t="s">
        <v>22</v>
      </c>
      <c r="AO6481" s="17" t="s">
        <v>22</v>
      </c>
      <c r="AP6481" s="18" t="s">
        <v>22</v>
      </c>
      <c r="AQ6481" s="17" t="s">
        <v>22</v>
      </c>
      <c r="AR6481" s="17" t="s">
        <v>22</v>
      </c>
      <c r="AS6481" s="17" t="s">
        <v>22</v>
      </c>
      <c r="AT6481" s="17" t="s">
        <v>22</v>
      </c>
      <c r="AU6481" s="17" t="s">
        <v>22</v>
      </c>
      <c r="AV6481" s="17" t="s">
        <v>22</v>
      </c>
      <c r="AW6481" s="17" t="s">
        <v>22</v>
      </c>
      <c r="AX6481" s="17" t="s">
        <v>22</v>
      </c>
      <c r="AY6481" s="17" t="s">
        <v>22</v>
      </c>
      <c r="AZ6481" s="17" t="s">
        <v>22</v>
      </c>
      <c r="BA6481" s="17" t="s">
        <v>22</v>
      </c>
      <c r="BD6481" s="17" t="s">
        <v>22</v>
      </c>
      <c r="BE6481" s="17" t="s">
        <v>22</v>
      </c>
      <c r="BF6481" s="17" t="s">
        <v>22</v>
      </c>
      <c r="BG6481" s="18" t="s">
        <v>22</v>
      </c>
      <c r="BH6481" s="3" t="s">
        <v>22</v>
      </c>
      <c r="BI6481" s="3" t="s">
        <v>22</v>
      </c>
      <c r="BK6481" s="3" t="s">
        <v>22</v>
      </c>
      <c r="BL6481" s="17" t="s">
        <v>22</v>
      </c>
      <c r="BM6481" s="19" t="s">
        <v>22</v>
      </c>
      <c r="BN6481" s="19">
        <f>P6481*R6481</f>
        <v>37969.084200000005</v>
      </c>
      <c r="BO6481" s="19" t="str">
        <f>IF(AND(BN6481&gt;120000, P6481&gt;25, X6481&lt;&gt;"WAVE 0"), "yes", "no")</f>
        <v>no</v>
      </c>
      <c r="BP6481" s="17" t="s">
        <v>51</v>
      </c>
    </row>
    <row r="6482" spans="1:68" x14ac:dyDescent="0.25">
      <c r="A6482" s="11" t="s">
        <v>12436</v>
      </c>
      <c r="B6482" s="12" t="s">
        <v>12437</v>
      </c>
      <c r="C6482" s="13" t="s">
        <v>14</v>
      </c>
      <c r="D6482" s="12" t="s">
        <v>5263</v>
      </c>
      <c r="E6482" s="13" t="s">
        <v>5264</v>
      </c>
      <c r="F6482" s="12">
        <v>2020</v>
      </c>
      <c r="G6482" s="13" t="s">
        <v>27</v>
      </c>
      <c r="H6482" s="12" t="s">
        <v>18</v>
      </c>
      <c r="I6482" s="13" t="s">
        <v>18</v>
      </c>
      <c r="J6482" s="12" t="s">
        <v>18</v>
      </c>
      <c r="K6482" s="13" t="s">
        <v>18</v>
      </c>
      <c r="L6482" s="12" t="s">
        <v>18</v>
      </c>
      <c r="M6482" s="13" t="s">
        <v>18</v>
      </c>
      <c r="N6482" s="2" t="s">
        <v>19</v>
      </c>
      <c r="O6482" s="13" t="s">
        <v>20</v>
      </c>
      <c r="P6482" s="14">
        <v>220.58</v>
      </c>
      <c r="Q6482" s="14"/>
      <c r="R6482" s="13">
        <v>6</v>
      </c>
      <c r="S6482" s="15"/>
      <c r="T6482" s="13">
        <v>1</v>
      </c>
      <c r="U6482" s="13"/>
      <c r="V6482" s="16"/>
      <c r="W6482" s="16" t="str">
        <f t="shared" si="101"/>
        <v>PN8533063</v>
      </c>
      <c r="X6482" s="17" t="s">
        <v>150</v>
      </c>
      <c r="Y6482" s="17" t="s">
        <v>5265</v>
      </c>
      <c r="Z6482" s="17" t="s">
        <v>33</v>
      </c>
      <c r="AA6482" s="17" t="s">
        <v>22</v>
      </c>
      <c r="AB6482" s="17" t="s">
        <v>22</v>
      </c>
      <c r="AC6482" s="17" t="s">
        <v>22</v>
      </c>
      <c r="AD6482" s="17" t="s">
        <v>22</v>
      </c>
      <c r="AE6482" s="17" t="s">
        <v>22</v>
      </c>
      <c r="AF6482" s="17" t="s">
        <v>22</v>
      </c>
      <c r="AG6482" s="17" t="s">
        <v>22</v>
      </c>
      <c r="AJ6482" s="17" t="s">
        <v>22</v>
      </c>
      <c r="AK6482" s="17" t="s">
        <v>22</v>
      </c>
      <c r="AO6482" s="17" t="s">
        <v>22</v>
      </c>
      <c r="AP6482" s="18" t="s">
        <v>22</v>
      </c>
      <c r="AQ6482" s="17" t="s">
        <v>22</v>
      </c>
      <c r="AR6482" s="17" t="s">
        <v>22</v>
      </c>
      <c r="AS6482" s="17" t="s">
        <v>22</v>
      </c>
      <c r="AT6482" s="17" t="s">
        <v>22</v>
      </c>
      <c r="AU6482" s="17" t="s">
        <v>22</v>
      </c>
      <c r="AV6482" s="17" t="s">
        <v>22</v>
      </c>
      <c r="AW6482" s="17" t="s">
        <v>22</v>
      </c>
      <c r="AX6482" s="17" t="s">
        <v>22</v>
      </c>
      <c r="AY6482" s="17" t="s">
        <v>22</v>
      </c>
      <c r="AZ6482" s="17" t="s">
        <v>22</v>
      </c>
      <c r="BA6482" s="17" t="s">
        <v>22</v>
      </c>
      <c r="BD6482" s="17" t="s">
        <v>22</v>
      </c>
      <c r="BE6482" s="17" t="s">
        <v>22</v>
      </c>
      <c r="BF6482" s="17" t="s">
        <v>22</v>
      </c>
      <c r="BG6482" s="18" t="s">
        <v>22</v>
      </c>
      <c r="BH6482" s="3" t="s">
        <v>22</v>
      </c>
      <c r="BI6482" s="3" t="s">
        <v>22</v>
      </c>
      <c r="BK6482" s="3" t="s">
        <v>22</v>
      </c>
      <c r="BL6482" s="17" t="s">
        <v>22</v>
      </c>
      <c r="BM6482" s="19" t="s">
        <v>22</v>
      </c>
      <c r="BN6482" s="19">
        <f>P6482*R6482</f>
        <v>1323.48</v>
      </c>
      <c r="BO6482" s="19" t="str">
        <f>IF(AND(BN6482&gt;120000, P6482&gt;25, X6482&lt;&gt;"WAVE 0"), "yes", "no")</f>
        <v>no</v>
      </c>
      <c r="BP6482" s="17" t="s">
        <v>22</v>
      </c>
    </row>
    <row r="6483" spans="1:68" x14ac:dyDescent="0.25">
      <c r="A6483" s="11" t="s">
        <v>12438</v>
      </c>
      <c r="B6483" s="12" t="s">
        <v>12439</v>
      </c>
      <c r="C6483" s="13" t="s">
        <v>14</v>
      </c>
      <c r="D6483" s="12" t="s">
        <v>5263</v>
      </c>
      <c r="E6483" s="13" t="s">
        <v>5264</v>
      </c>
      <c r="F6483" s="12">
        <v>2020</v>
      </c>
      <c r="G6483" s="13" t="s">
        <v>27</v>
      </c>
      <c r="H6483" s="12" t="s">
        <v>18</v>
      </c>
      <c r="I6483" s="13" t="s">
        <v>51</v>
      </c>
      <c r="J6483" s="12" t="s">
        <v>18</v>
      </c>
      <c r="K6483" s="13" t="s">
        <v>18</v>
      </c>
      <c r="L6483" s="12" t="s">
        <v>18</v>
      </c>
      <c r="M6483" s="13" t="s">
        <v>18</v>
      </c>
      <c r="N6483" s="2" t="s">
        <v>19</v>
      </c>
      <c r="O6483" s="13" t="s">
        <v>20</v>
      </c>
      <c r="P6483" s="14">
        <v>394</v>
      </c>
      <c r="Q6483" s="14">
        <v>27186</v>
      </c>
      <c r="R6483" s="13">
        <v>23</v>
      </c>
      <c r="S6483" s="15">
        <v>0.68181818181818177</v>
      </c>
      <c r="T6483" s="13">
        <v>1</v>
      </c>
      <c r="U6483" s="13">
        <v>1</v>
      </c>
      <c r="V6483" s="16">
        <v>0</v>
      </c>
      <c r="W6483" s="16" t="str">
        <f t="shared" si="101"/>
        <v>PN8533357</v>
      </c>
      <c r="X6483" s="17" t="s">
        <v>150</v>
      </c>
      <c r="Y6483" s="17" t="s">
        <v>5265</v>
      </c>
      <c r="Z6483" s="17" t="s">
        <v>33</v>
      </c>
      <c r="AA6483" s="17" t="s">
        <v>18</v>
      </c>
      <c r="AB6483" s="17" t="s">
        <v>689</v>
      </c>
      <c r="AC6483" s="17" t="s">
        <v>12440</v>
      </c>
      <c r="AD6483" s="17" t="s">
        <v>8773</v>
      </c>
      <c r="AE6483" s="17" t="s">
        <v>42</v>
      </c>
      <c r="AF6483" s="17" t="s">
        <v>5267</v>
      </c>
      <c r="AG6483" s="17" t="s">
        <v>8774</v>
      </c>
      <c r="AJ6483" s="17" t="s">
        <v>159</v>
      </c>
      <c r="AK6483" s="17" t="s">
        <v>160</v>
      </c>
      <c r="AO6483" s="17" t="s">
        <v>85</v>
      </c>
      <c r="AP6483" s="18">
        <v>43545</v>
      </c>
      <c r="AQ6483" s="17" t="s">
        <v>22</v>
      </c>
      <c r="AR6483" s="17" t="s">
        <v>47</v>
      </c>
      <c r="AS6483" s="17" t="s">
        <v>47</v>
      </c>
      <c r="AT6483" s="17" t="s">
        <v>161</v>
      </c>
      <c r="AU6483" s="17" t="s">
        <v>162</v>
      </c>
      <c r="AV6483" s="17" t="s">
        <v>162</v>
      </c>
      <c r="AW6483" s="17" t="s">
        <v>5269</v>
      </c>
      <c r="AX6483" s="17" t="s">
        <v>5270</v>
      </c>
      <c r="BA6483" s="17" t="s">
        <v>5270</v>
      </c>
      <c r="BD6483" s="17">
        <v>3</v>
      </c>
      <c r="BE6483" s="17" t="s">
        <v>52</v>
      </c>
      <c r="BF6483" s="17" t="s">
        <v>5271</v>
      </c>
      <c r="BG6483" s="18">
        <v>43585</v>
      </c>
      <c r="BL6483" s="17" t="s">
        <v>5272</v>
      </c>
      <c r="BN6483" s="19">
        <f>P6483*R6483</f>
        <v>9062</v>
      </c>
      <c r="BO6483" s="19" t="str">
        <f>IF(AND(BN6483&gt;120000, P6483&gt;25, X6483&lt;&gt;"WAVE 0"), "yes", "no")</f>
        <v>no</v>
      </c>
      <c r="BP6483" s="17" t="s">
        <v>51</v>
      </c>
    </row>
    <row r="6484" spans="1:68" x14ac:dyDescent="0.25">
      <c r="A6484" s="11" t="s">
        <v>12441</v>
      </c>
      <c r="B6484" s="12" t="s">
        <v>12442</v>
      </c>
      <c r="C6484" s="13" t="s">
        <v>14</v>
      </c>
      <c r="D6484" s="12" t="s">
        <v>5263</v>
      </c>
      <c r="E6484" s="13" t="s">
        <v>5264</v>
      </c>
      <c r="F6484" s="12">
        <v>2020</v>
      </c>
      <c r="G6484" s="13" t="s">
        <v>27</v>
      </c>
      <c r="H6484" s="12" t="s">
        <v>18</v>
      </c>
      <c r="I6484" s="13" t="s">
        <v>51</v>
      </c>
      <c r="J6484" s="12" t="s">
        <v>18</v>
      </c>
      <c r="K6484" s="13" t="s">
        <v>18</v>
      </c>
      <c r="L6484" s="12" t="s">
        <v>18</v>
      </c>
      <c r="M6484" s="13" t="s">
        <v>18</v>
      </c>
      <c r="N6484" s="2" t="s">
        <v>19</v>
      </c>
      <c r="O6484" s="13" t="s">
        <v>20</v>
      </c>
      <c r="P6484" s="14">
        <v>277.33949999999999</v>
      </c>
      <c r="Q6484" s="14">
        <v>17500.349999999999</v>
      </c>
      <c r="R6484" s="13">
        <v>30</v>
      </c>
      <c r="S6484" s="15">
        <v>0.80952380952380953</v>
      </c>
      <c r="T6484" s="13">
        <v>1</v>
      </c>
      <c r="U6484" s="13">
        <v>1</v>
      </c>
      <c r="V6484" s="16">
        <v>0</v>
      </c>
      <c r="W6484" s="16" t="str">
        <f t="shared" si="101"/>
        <v>PN8533358</v>
      </c>
      <c r="X6484" s="17" t="s">
        <v>150</v>
      </c>
      <c r="Y6484" s="17" t="s">
        <v>5265</v>
      </c>
      <c r="Z6484" s="17" t="s">
        <v>33</v>
      </c>
      <c r="AB6484" s="17" t="s">
        <v>689</v>
      </c>
      <c r="AC6484" s="17" t="s">
        <v>12442</v>
      </c>
      <c r="AD6484" s="17" t="s">
        <v>8773</v>
      </c>
      <c r="AE6484" s="17" t="s">
        <v>42</v>
      </c>
      <c r="AF6484" s="17" t="s">
        <v>5267</v>
      </c>
      <c r="AG6484" s="17" t="s">
        <v>8774</v>
      </c>
      <c r="AJ6484" s="17" t="s">
        <v>159</v>
      </c>
      <c r="AK6484" s="17" t="s">
        <v>160</v>
      </c>
      <c r="AO6484" s="17" t="s">
        <v>85</v>
      </c>
      <c r="AP6484" s="18">
        <v>43545</v>
      </c>
      <c r="AQ6484" s="17" t="s">
        <v>22</v>
      </c>
      <c r="AR6484" s="17" t="s">
        <v>47</v>
      </c>
      <c r="AS6484" s="17" t="s">
        <v>47</v>
      </c>
      <c r="AT6484" s="17" t="s">
        <v>161</v>
      </c>
      <c r="AU6484" s="17" t="s">
        <v>162</v>
      </c>
      <c r="AV6484" s="17" t="s">
        <v>162</v>
      </c>
      <c r="AW6484" s="17" t="s">
        <v>5269</v>
      </c>
      <c r="AX6484" s="17" t="s">
        <v>5270</v>
      </c>
      <c r="BA6484" s="17" t="s">
        <v>5270</v>
      </c>
      <c r="BD6484" s="17">
        <v>3</v>
      </c>
      <c r="BE6484" s="17" t="s">
        <v>52</v>
      </c>
      <c r="BF6484" s="17" t="s">
        <v>5271</v>
      </c>
      <c r="BG6484" s="18">
        <v>43585</v>
      </c>
      <c r="BL6484" s="17" t="s">
        <v>5272</v>
      </c>
      <c r="BM6484" s="19" t="s">
        <v>22</v>
      </c>
      <c r="BN6484" s="19">
        <f>P6484*R6484</f>
        <v>8320.1849999999995</v>
      </c>
      <c r="BO6484" s="19" t="str">
        <f>IF(AND(BN6484&gt;120000, P6484&gt;25, X6484&lt;&gt;"WAVE 0"), "yes", "no")</f>
        <v>no</v>
      </c>
      <c r="BP6484" s="17" t="s">
        <v>51</v>
      </c>
    </row>
    <row r="6485" spans="1:68" x14ac:dyDescent="0.25">
      <c r="A6485" s="11" t="s">
        <v>12443</v>
      </c>
      <c r="B6485" s="12" t="s">
        <v>12444</v>
      </c>
      <c r="C6485" s="13" t="s">
        <v>14</v>
      </c>
      <c r="D6485" s="12" t="s">
        <v>7416</v>
      </c>
      <c r="E6485" s="13" t="s">
        <v>7417</v>
      </c>
      <c r="F6485" s="12">
        <v>2020</v>
      </c>
      <c r="G6485" s="13" t="s">
        <v>27</v>
      </c>
      <c r="H6485" s="12" t="s">
        <v>18</v>
      </c>
      <c r="I6485" s="13" t="s">
        <v>18</v>
      </c>
      <c r="J6485" s="12" t="s">
        <v>18</v>
      </c>
      <c r="K6485" s="13" t="s">
        <v>18</v>
      </c>
      <c r="L6485" s="12" t="s">
        <v>18</v>
      </c>
      <c r="M6485" s="13" t="s">
        <v>18</v>
      </c>
      <c r="N6485" s="2" t="s">
        <v>194</v>
      </c>
      <c r="O6485" s="13" t="s">
        <v>20</v>
      </c>
      <c r="P6485" s="14">
        <v>366.7919</v>
      </c>
      <c r="Q6485" s="14">
        <v>24575.06</v>
      </c>
      <c r="R6485" s="13">
        <v>13</v>
      </c>
      <c r="S6485" s="15">
        <v>0.2</v>
      </c>
      <c r="T6485" s="13">
        <v>1</v>
      </c>
      <c r="U6485" s="13">
        <v>2</v>
      </c>
      <c r="V6485" s="16">
        <v>0</v>
      </c>
      <c r="W6485" s="16" t="str">
        <f t="shared" si="101"/>
        <v>PN8533359-1</v>
      </c>
      <c r="Z6485" s="17" t="s">
        <v>33</v>
      </c>
      <c r="AA6485" s="17" t="s">
        <v>22</v>
      </c>
      <c r="AB6485" s="17" t="s">
        <v>22</v>
      </c>
      <c r="AC6485" s="17" t="s">
        <v>22</v>
      </c>
      <c r="AD6485" s="17" t="s">
        <v>22</v>
      </c>
      <c r="AE6485" s="17" t="s">
        <v>22</v>
      </c>
      <c r="AF6485" s="17" t="s">
        <v>22</v>
      </c>
      <c r="AG6485" s="17" t="s">
        <v>22</v>
      </c>
      <c r="AJ6485" s="17" t="s">
        <v>22</v>
      </c>
      <c r="AK6485" s="17" t="s">
        <v>22</v>
      </c>
      <c r="AO6485" s="17" t="s">
        <v>22</v>
      </c>
      <c r="AP6485" s="18" t="s">
        <v>22</v>
      </c>
      <c r="AQ6485" s="17" t="s">
        <v>22</v>
      </c>
      <c r="AR6485" s="17" t="s">
        <v>22</v>
      </c>
      <c r="AS6485" s="17" t="s">
        <v>22</v>
      </c>
      <c r="AT6485" s="17" t="s">
        <v>22</v>
      </c>
      <c r="AU6485" s="17" t="s">
        <v>22</v>
      </c>
      <c r="AV6485" s="17" t="s">
        <v>22</v>
      </c>
      <c r="AW6485" s="17" t="s">
        <v>22</v>
      </c>
      <c r="AX6485" s="17" t="s">
        <v>22</v>
      </c>
      <c r="AY6485" s="17" t="s">
        <v>22</v>
      </c>
      <c r="AZ6485" s="17" t="s">
        <v>22</v>
      </c>
      <c r="BA6485" s="17" t="s">
        <v>22</v>
      </c>
      <c r="BD6485" s="17" t="s">
        <v>22</v>
      </c>
      <c r="BE6485" s="17" t="s">
        <v>22</v>
      </c>
      <c r="BF6485" s="17" t="s">
        <v>22</v>
      </c>
      <c r="BG6485" s="18" t="s">
        <v>22</v>
      </c>
      <c r="BH6485" s="3" t="s">
        <v>22</v>
      </c>
      <c r="BI6485" s="3" t="s">
        <v>22</v>
      </c>
      <c r="BK6485" s="3" t="s">
        <v>22</v>
      </c>
      <c r="BL6485" s="17" t="s">
        <v>22</v>
      </c>
      <c r="BM6485" s="19" t="s">
        <v>22</v>
      </c>
      <c r="BN6485" s="19">
        <f>P6485*R6485</f>
        <v>4768.2947000000004</v>
      </c>
      <c r="BO6485" s="19" t="str">
        <f>IF(AND(BN6485&gt;120000, P6485&gt;25, X6485&lt;&gt;"WAVE 0"), "yes", "no")</f>
        <v>no</v>
      </c>
      <c r="BP6485" s="17" t="s">
        <v>51</v>
      </c>
    </row>
    <row r="6486" spans="1:68" x14ac:dyDescent="0.25">
      <c r="A6486" s="11" t="s">
        <v>12445</v>
      </c>
      <c r="B6486" s="12" t="s">
        <v>12446</v>
      </c>
      <c r="C6486" s="13" t="s">
        <v>14</v>
      </c>
      <c r="D6486" s="12" t="s">
        <v>328</v>
      </c>
      <c r="E6486" s="13" t="s">
        <v>329</v>
      </c>
      <c r="F6486" s="12">
        <v>2020</v>
      </c>
      <c r="G6486" s="13" t="s">
        <v>207</v>
      </c>
      <c r="H6486" s="12" t="s">
        <v>330</v>
      </c>
      <c r="I6486" s="13" t="s">
        <v>18</v>
      </c>
      <c r="J6486" s="12" t="s">
        <v>331</v>
      </c>
      <c r="K6486" s="13" t="s">
        <v>332</v>
      </c>
      <c r="L6486" s="12" t="s">
        <v>333</v>
      </c>
      <c r="M6486" s="13" t="s">
        <v>334</v>
      </c>
      <c r="N6486" s="2" t="s">
        <v>194</v>
      </c>
      <c r="O6486" s="13" t="s">
        <v>335</v>
      </c>
      <c r="P6486" s="14"/>
      <c r="Q6486" s="14"/>
      <c r="R6486" s="13">
        <v>0</v>
      </c>
      <c r="S6486" s="15"/>
      <c r="T6486" s="13">
        <v>1</v>
      </c>
      <c r="U6486" s="13"/>
      <c r="V6486" s="16"/>
      <c r="W6486" s="16" t="str">
        <f t="shared" si="101"/>
        <v>PN8533C080</v>
      </c>
      <c r="AA6486" s="17" t="s">
        <v>22</v>
      </c>
      <c r="AB6486" s="17" t="s">
        <v>22</v>
      </c>
      <c r="AC6486" s="17" t="s">
        <v>22</v>
      </c>
      <c r="AD6486" s="17" t="s">
        <v>22</v>
      </c>
      <c r="AE6486" s="17" t="s">
        <v>22</v>
      </c>
      <c r="AF6486" s="17" t="s">
        <v>22</v>
      </c>
      <c r="AG6486" s="17" t="s">
        <v>22</v>
      </c>
      <c r="AJ6486" s="17" t="s">
        <v>22</v>
      </c>
      <c r="AK6486" s="17" t="s">
        <v>22</v>
      </c>
      <c r="AO6486" s="17" t="s">
        <v>22</v>
      </c>
      <c r="AP6486" s="18" t="s">
        <v>22</v>
      </c>
      <c r="AQ6486" s="17" t="s">
        <v>22</v>
      </c>
      <c r="AR6486" s="17" t="s">
        <v>22</v>
      </c>
      <c r="AS6486" s="17" t="s">
        <v>22</v>
      </c>
      <c r="AT6486" s="17" t="s">
        <v>22</v>
      </c>
      <c r="AU6486" s="17" t="s">
        <v>22</v>
      </c>
      <c r="AV6486" s="17" t="s">
        <v>22</v>
      </c>
      <c r="AW6486" s="17" t="s">
        <v>22</v>
      </c>
      <c r="AX6486" s="17" t="s">
        <v>22</v>
      </c>
      <c r="AY6486" s="17" t="s">
        <v>22</v>
      </c>
      <c r="AZ6486" s="17" t="s">
        <v>22</v>
      </c>
      <c r="BA6486" s="17" t="s">
        <v>22</v>
      </c>
      <c r="BD6486" s="17" t="s">
        <v>22</v>
      </c>
      <c r="BE6486" s="17" t="s">
        <v>22</v>
      </c>
      <c r="BF6486" s="17" t="s">
        <v>22</v>
      </c>
      <c r="BG6486" s="18" t="s">
        <v>22</v>
      </c>
      <c r="BH6486" s="3" t="s">
        <v>22</v>
      </c>
      <c r="BI6486" s="3" t="s">
        <v>22</v>
      </c>
      <c r="BK6486" s="3" t="s">
        <v>22</v>
      </c>
      <c r="BL6486" s="17" t="s">
        <v>22</v>
      </c>
      <c r="BM6486" s="19" t="s">
        <v>22</v>
      </c>
      <c r="BN6486" s="19">
        <f>P6486*R6486</f>
        <v>0</v>
      </c>
      <c r="BO6486" s="19" t="str">
        <f>IF(AND(BN6486&gt;120000, P6486&gt;25, X6486&lt;&gt;"WAVE 0"), "yes", "no")</f>
        <v>no</v>
      </c>
      <c r="BP6486" s="17" t="s">
        <v>22</v>
      </c>
    </row>
    <row r="6487" spans="1:68" x14ac:dyDescent="0.25">
      <c r="A6487" s="11" t="s">
        <v>12447</v>
      </c>
      <c r="B6487" s="12" t="s">
        <v>12448</v>
      </c>
      <c r="C6487" s="13" t="s">
        <v>14</v>
      </c>
      <c r="D6487" s="12" t="s">
        <v>328</v>
      </c>
      <c r="E6487" s="13" t="s">
        <v>329</v>
      </c>
      <c r="F6487" s="12">
        <v>2020</v>
      </c>
      <c r="G6487" s="13" t="s">
        <v>207</v>
      </c>
      <c r="H6487" s="12" t="s">
        <v>18</v>
      </c>
      <c r="I6487" s="13" t="s">
        <v>18</v>
      </c>
      <c r="J6487" s="12" t="s">
        <v>18</v>
      </c>
      <c r="K6487" s="13" t="s">
        <v>18</v>
      </c>
      <c r="L6487" s="12" t="s">
        <v>18</v>
      </c>
      <c r="M6487" s="13" t="s">
        <v>18</v>
      </c>
      <c r="N6487" s="2" t="s">
        <v>194</v>
      </c>
      <c r="O6487" s="13" t="s">
        <v>335</v>
      </c>
      <c r="P6487" s="14">
        <v>808.03340000000003</v>
      </c>
      <c r="Q6487" s="14"/>
      <c r="R6487" s="13"/>
      <c r="S6487" s="15"/>
      <c r="T6487" s="13">
        <v>1</v>
      </c>
      <c r="U6487" s="13"/>
      <c r="V6487" s="16"/>
      <c r="W6487" s="16" t="str">
        <f t="shared" si="101"/>
        <v>PN8533C080-ESSAI</v>
      </c>
      <c r="AA6487" s="17" t="s">
        <v>22</v>
      </c>
      <c r="AB6487" s="17" t="s">
        <v>22</v>
      </c>
      <c r="AC6487" s="17" t="s">
        <v>22</v>
      </c>
      <c r="AD6487" s="17" t="s">
        <v>22</v>
      </c>
      <c r="AE6487" s="17" t="s">
        <v>22</v>
      </c>
      <c r="AF6487" s="17" t="s">
        <v>22</v>
      </c>
      <c r="AG6487" s="17" t="s">
        <v>22</v>
      </c>
      <c r="AJ6487" s="17" t="s">
        <v>22</v>
      </c>
      <c r="AK6487" s="17" t="s">
        <v>22</v>
      </c>
      <c r="AO6487" s="17" t="s">
        <v>22</v>
      </c>
      <c r="AP6487" s="18" t="s">
        <v>22</v>
      </c>
      <c r="AQ6487" s="17" t="s">
        <v>22</v>
      </c>
      <c r="AR6487" s="17" t="s">
        <v>22</v>
      </c>
      <c r="AS6487" s="17" t="s">
        <v>22</v>
      </c>
      <c r="AT6487" s="17" t="s">
        <v>22</v>
      </c>
      <c r="AU6487" s="17" t="s">
        <v>22</v>
      </c>
      <c r="AV6487" s="17" t="s">
        <v>22</v>
      </c>
      <c r="AW6487" s="17" t="s">
        <v>22</v>
      </c>
      <c r="AX6487" s="17" t="s">
        <v>22</v>
      </c>
      <c r="AY6487" s="17" t="s">
        <v>22</v>
      </c>
      <c r="AZ6487" s="17" t="s">
        <v>22</v>
      </c>
      <c r="BA6487" s="17" t="s">
        <v>22</v>
      </c>
      <c r="BD6487" s="17" t="s">
        <v>22</v>
      </c>
      <c r="BE6487" s="17" t="s">
        <v>22</v>
      </c>
      <c r="BF6487" s="17" t="s">
        <v>22</v>
      </c>
      <c r="BG6487" s="18" t="s">
        <v>22</v>
      </c>
      <c r="BH6487" s="3" t="s">
        <v>22</v>
      </c>
      <c r="BI6487" s="3" t="s">
        <v>22</v>
      </c>
      <c r="BK6487" s="3" t="s">
        <v>22</v>
      </c>
      <c r="BL6487" s="17" t="s">
        <v>22</v>
      </c>
      <c r="BM6487" s="19" t="s">
        <v>22</v>
      </c>
      <c r="BN6487" s="19">
        <f>P6487*R6487</f>
        <v>0</v>
      </c>
      <c r="BO6487" s="19" t="str">
        <f>IF(AND(BN6487&gt;120000, P6487&gt;25, X6487&lt;&gt;"WAVE 0"), "yes", "no")</f>
        <v>no</v>
      </c>
      <c r="BP6487" s="17" t="s">
        <v>22</v>
      </c>
    </row>
    <row r="6488" spans="1:68" x14ac:dyDescent="0.25">
      <c r="A6488" s="11" t="s">
        <v>12449</v>
      </c>
      <c r="B6488" s="12" t="s">
        <v>12450</v>
      </c>
      <c r="C6488" s="13" t="s">
        <v>14</v>
      </c>
      <c r="D6488" s="12" t="s">
        <v>328</v>
      </c>
      <c r="E6488" s="13" t="s">
        <v>329</v>
      </c>
      <c r="F6488" s="12">
        <v>2020</v>
      </c>
      <c r="G6488" s="13" t="s">
        <v>207</v>
      </c>
      <c r="H6488" s="12" t="s">
        <v>18</v>
      </c>
      <c r="I6488" s="13" t="s">
        <v>18</v>
      </c>
      <c r="J6488" s="12" t="s">
        <v>18</v>
      </c>
      <c r="K6488" s="13" t="s">
        <v>18</v>
      </c>
      <c r="L6488" s="12" t="s">
        <v>18</v>
      </c>
      <c r="M6488" s="13" t="s">
        <v>18</v>
      </c>
      <c r="N6488" s="2" t="s">
        <v>194</v>
      </c>
      <c r="O6488" s="13" t="s">
        <v>335</v>
      </c>
      <c r="P6488" s="14">
        <v>52.772300000000001</v>
      </c>
      <c r="Q6488" s="14">
        <v>284.68</v>
      </c>
      <c r="R6488" s="13">
        <v>0</v>
      </c>
      <c r="S6488" s="15"/>
      <c r="T6488" s="13">
        <v>1</v>
      </c>
      <c r="U6488" s="13"/>
      <c r="V6488" s="16">
        <v>0</v>
      </c>
      <c r="W6488" s="16" t="str">
        <f t="shared" si="101"/>
        <v>PN8534C013</v>
      </c>
      <c r="AA6488" s="17" t="s">
        <v>22</v>
      </c>
      <c r="AB6488" s="17" t="s">
        <v>22</v>
      </c>
      <c r="AC6488" s="17" t="s">
        <v>22</v>
      </c>
      <c r="AD6488" s="17" t="s">
        <v>22</v>
      </c>
      <c r="AE6488" s="17" t="s">
        <v>22</v>
      </c>
      <c r="AF6488" s="17" t="s">
        <v>22</v>
      </c>
      <c r="AG6488" s="17" t="s">
        <v>22</v>
      </c>
      <c r="AJ6488" s="17" t="s">
        <v>22</v>
      </c>
      <c r="AK6488" s="17" t="s">
        <v>22</v>
      </c>
      <c r="AO6488" s="17" t="s">
        <v>22</v>
      </c>
      <c r="AP6488" s="18" t="s">
        <v>22</v>
      </c>
      <c r="AQ6488" s="17" t="s">
        <v>22</v>
      </c>
      <c r="AR6488" s="17" t="s">
        <v>22</v>
      </c>
      <c r="AS6488" s="17" t="s">
        <v>22</v>
      </c>
      <c r="AT6488" s="17" t="s">
        <v>22</v>
      </c>
      <c r="AU6488" s="17" t="s">
        <v>22</v>
      </c>
      <c r="AV6488" s="17" t="s">
        <v>22</v>
      </c>
      <c r="AW6488" s="17" t="s">
        <v>22</v>
      </c>
      <c r="AX6488" s="17" t="s">
        <v>22</v>
      </c>
      <c r="AY6488" s="17" t="s">
        <v>22</v>
      </c>
      <c r="AZ6488" s="17" t="s">
        <v>22</v>
      </c>
      <c r="BA6488" s="17" t="s">
        <v>22</v>
      </c>
      <c r="BD6488" s="17" t="s">
        <v>22</v>
      </c>
      <c r="BE6488" s="17" t="s">
        <v>22</v>
      </c>
      <c r="BF6488" s="17" t="s">
        <v>22</v>
      </c>
      <c r="BG6488" s="18" t="s">
        <v>22</v>
      </c>
      <c r="BH6488" s="3" t="s">
        <v>22</v>
      </c>
      <c r="BI6488" s="3" t="s">
        <v>22</v>
      </c>
      <c r="BK6488" s="3" t="s">
        <v>22</v>
      </c>
      <c r="BL6488" s="17" t="s">
        <v>22</v>
      </c>
      <c r="BM6488" s="19" t="s">
        <v>22</v>
      </c>
      <c r="BN6488" s="19">
        <f>P6488*R6488</f>
        <v>0</v>
      </c>
      <c r="BO6488" s="19" t="str">
        <f>IF(AND(BN6488&gt;120000, P6488&gt;25, X6488&lt;&gt;"WAVE 0"), "yes", "no")</f>
        <v>no</v>
      </c>
      <c r="BP6488" s="17" t="s">
        <v>22</v>
      </c>
    </row>
    <row r="6489" spans="1:68" x14ac:dyDescent="0.25">
      <c r="A6489" s="11" t="s">
        <v>12451</v>
      </c>
      <c r="B6489" s="12" t="s">
        <v>1068</v>
      </c>
      <c r="C6489" s="13" t="s">
        <v>14</v>
      </c>
      <c r="D6489" s="12" t="s">
        <v>328</v>
      </c>
      <c r="E6489" s="13" t="s">
        <v>329</v>
      </c>
      <c r="F6489" s="12">
        <v>2020</v>
      </c>
      <c r="G6489" s="13" t="s">
        <v>207</v>
      </c>
      <c r="H6489" s="12" t="s">
        <v>18</v>
      </c>
      <c r="I6489" s="13" t="s">
        <v>51</v>
      </c>
      <c r="J6489" s="12" t="s">
        <v>18</v>
      </c>
      <c r="K6489" s="13" t="s">
        <v>18</v>
      </c>
      <c r="L6489" s="12" t="s">
        <v>18</v>
      </c>
      <c r="M6489" s="13" t="s">
        <v>18</v>
      </c>
      <c r="N6489" s="2" t="s">
        <v>194</v>
      </c>
      <c r="O6489" s="13" t="s">
        <v>335</v>
      </c>
      <c r="P6489" s="14">
        <v>162.11969999999999</v>
      </c>
      <c r="Q6489" s="14">
        <v>165.7</v>
      </c>
      <c r="R6489" s="13">
        <v>0</v>
      </c>
      <c r="S6489" s="15"/>
      <c r="T6489" s="13">
        <v>1</v>
      </c>
      <c r="U6489" s="13"/>
      <c r="V6489" s="16">
        <v>0</v>
      </c>
      <c r="W6489" s="16" t="str">
        <f t="shared" si="101"/>
        <v>PN8534C015</v>
      </c>
      <c r="AA6489" s="17" t="s">
        <v>22</v>
      </c>
      <c r="AB6489" s="17" t="s">
        <v>22</v>
      </c>
      <c r="AC6489" s="17" t="s">
        <v>22</v>
      </c>
      <c r="AD6489" s="17" t="s">
        <v>22</v>
      </c>
      <c r="AE6489" s="17" t="s">
        <v>22</v>
      </c>
      <c r="AF6489" s="17" t="s">
        <v>22</v>
      </c>
      <c r="AG6489" s="17" t="s">
        <v>22</v>
      </c>
      <c r="AJ6489" s="17" t="s">
        <v>22</v>
      </c>
      <c r="AK6489" s="17" t="s">
        <v>22</v>
      </c>
      <c r="AO6489" s="17" t="s">
        <v>22</v>
      </c>
      <c r="AP6489" s="18" t="s">
        <v>22</v>
      </c>
      <c r="AQ6489" s="17" t="s">
        <v>22</v>
      </c>
      <c r="AR6489" s="17" t="s">
        <v>22</v>
      </c>
      <c r="AS6489" s="17" t="s">
        <v>22</v>
      </c>
      <c r="AT6489" s="17" t="s">
        <v>22</v>
      </c>
      <c r="AU6489" s="17" t="s">
        <v>22</v>
      </c>
      <c r="AV6489" s="17" t="s">
        <v>22</v>
      </c>
      <c r="AW6489" s="17" t="s">
        <v>22</v>
      </c>
      <c r="AX6489" s="17" t="s">
        <v>22</v>
      </c>
      <c r="AY6489" s="17" t="s">
        <v>22</v>
      </c>
      <c r="AZ6489" s="17" t="s">
        <v>22</v>
      </c>
      <c r="BA6489" s="17" t="s">
        <v>22</v>
      </c>
      <c r="BD6489" s="17" t="s">
        <v>22</v>
      </c>
      <c r="BE6489" s="17" t="s">
        <v>22</v>
      </c>
      <c r="BF6489" s="17" t="s">
        <v>22</v>
      </c>
      <c r="BG6489" s="18" t="s">
        <v>22</v>
      </c>
      <c r="BH6489" s="3" t="s">
        <v>22</v>
      </c>
      <c r="BI6489" s="3" t="s">
        <v>22</v>
      </c>
      <c r="BK6489" s="3" t="s">
        <v>22</v>
      </c>
      <c r="BL6489" s="17" t="s">
        <v>22</v>
      </c>
      <c r="BM6489" s="19" t="s">
        <v>22</v>
      </c>
      <c r="BN6489" s="19">
        <f>P6489*R6489</f>
        <v>0</v>
      </c>
      <c r="BO6489" s="19" t="str">
        <f>IF(AND(BN6489&gt;120000, P6489&gt;25, X6489&lt;&gt;"WAVE 0"), "yes", "no")</f>
        <v>no</v>
      </c>
      <c r="BP6489" s="17" t="s">
        <v>22</v>
      </c>
    </row>
    <row r="6490" spans="1:68" x14ac:dyDescent="0.25">
      <c r="A6490" s="11" t="s">
        <v>12452</v>
      </c>
      <c r="B6490" s="12" t="s">
        <v>12453</v>
      </c>
      <c r="C6490" s="13" t="s">
        <v>14</v>
      </c>
      <c r="D6490" s="12" t="s">
        <v>328</v>
      </c>
      <c r="E6490" s="13" t="s">
        <v>329</v>
      </c>
      <c r="F6490" s="12">
        <v>2020</v>
      </c>
      <c r="G6490" s="13" t="s">
        <v>207</v>
      </c>
      <c r="H6490" s="12" t="s">
        <v>18</v>
      </c>
      <c r="I6490" s="13" t="s">
        <v>51</v>
      </c>
      <c r="J6490" s="12" t="s">
        <v>18</v>
      </c>
      <c r="K6490" s="13" t="s">
        <v>18</v>
      </c>
      <c r="L6490" s="12" t="s">
        <v>18</v>
      </c>
      <c r="M6490" s="13" t="s">
        <v>18</v>
      </c>
      <c r="N6490" s="2" t="s">
        <v>194</v>
      </c>
      <c r="O6490" s="13" t="s">
        <v>335</v>
      </c>
      <c r="P6490" s="14">
        <v>28.5503</v>
      </c>
      <c r="Q6490" s="14">
        <v>577.12</v>
      </c>
      <c r="R6490" s="13">
        <v>0</v>
      </c>
      <c r="S6490" s="15"/>
      <c r="T6490" s="13">
        <v>1</v>
      </c>
      <c r="U6490" s="13"/>
      <c r="V6490" s="16">
        <v>0</v>
      </c>
      <c r="W6490" s="16" t="str">
        <f t="shared" si="101"/>
        <v>PN8534C017</v>
      </c>
      <c r="AA6490" s="17" t="s">
        <v>22</v>
      </c>
      <c r="AB6490" s="17" t="s">
        <v>22</v>
      </c>
      <c r="AC6490" s="17" t="s">
        <v>22</v>
      </c>
      <c r="AD6490" s="17" t="s">
        <v>22</v>
      </c>
      <c r="AE6490" s="17" t="s">
        <v>22</v>
      </c>
      <c r="AF6490" s="17" t="s">
        <v>22</v>
      </c>
      <c r="AG6490" s="17" t="s">
        <v>22</v>
      </c>
      <c r="AJ6490" s="17" t="s">
        <v>22</v>
      </c>
      <c r="AK6490" s="17" t="s">
        <v>22</v>
      </c>
      <c r="AO6490" s="17" t="s">
        <v>22</v>
      </c>
      <c r="AP6490" s="18" t="s">
        <v>22</v>
      </c>
      <c r="AQ6490" s="17" t="s">
        <v>22</v>
      </c>
      <c r="AR6490" s="17" t="s">
        <v>22</v>
      </c>
      <c r="AS6490" s="17" t="s">
        <v>22</v>
      </c>
      <c r="AT6490" s="17" t="s">
        <v>22</v>
      </c>
      <c r="AU6490" s="17" t="s">
        <v>22</v>
      </c>
      <c r="AV6490" s="17" t="s">
        <v>22</v>
      </c>
      <c r="AW6490" s="17" t="s">
        <v>22</v>
      </c>
      <c r="AX6490" s="17" t="s">
        <v>22</v>
      </c>
      <c r="AY6490" s="17" t="s">
        <v>22</v>
      </c>
      <c r="AZ6490" s="17" t="s">
        <v>22</v>
      </c>
      <c r="BA6490" s="17" t="s">
        <v>22</v>
      </c>
      <c r="BD6490" s="17" t="s">
        <v>22</v>
      </c>
      <c r="BE6490" s="17" t="s">
        <v>22</v>
      </c>
      <c r="BF6490" s="17" t="s">
        <v>22</v>
      </c>
      <c r="BG6490" s="18" t="s">
        <v>22</v>
      </c>
      <c r="BH6490" s="3" t="s">
        <v>22</v>
      </c>
      <c r="BI6490" s="3" t="s">
        <v>22</v>
      </c>
      <c r="BK6490" s="3" t="s">
        <v>22</v>
      </c>
      <c r="BL6490" s="17" t="s">
        <v>22</v>
      </c>
      <c r="BM6490" s="19" t="s">
        <v>22</v>
      </c>
      <c r="BN6490" s="19">
        <f>P6490*R6490</f>
        <v>0</v>
      </c>
      <c r="BO6490" s="19" t="str">
        <f>IF(AND(BN6490&gt;120000, P6490&gt;25, X6490&lt;&gt;"WAVE 0"), "yes", "no")</f>
        <v>no</v>
      </c>
      <c r="BP6490" s="17" t="s">
        <v>22</v>
      </c>
    </row>
    <row r="6491" spans="1:68" x14ac:dyDescent="0.25">
      <c r="A6491" s="11" t="s">
        <v>12454</v>
      </c>
      <c r="B6491" s="12" t="s">
        <v>531</v>
      </c>
      <c r="C6491" s="13" t="s">
        <v>14</v>
      </c>
      <c r="D6491" s="12" t="s">
        <v>328</v>
      </c>
      <c r="E6491" s="13" t="s">
        <v>329</v>
      </c>
      <c r="F6491" s="12">
        <v>2020</v>
      </c>
      <c r="G6491" s="13" t="s">
        <v>207</v>
      </c>
      <c r="H6491" s="12" t="s">
        <v>18</v>
      </c>
      <c r="I6491" s="13" t="s">
        <v>51</v>
      </c>
      <c r="J6491" s="12" t="s">
        <v>18</v>
      </c>
      <c r="K6491" s="13" t="s">
        <v>18</v>
      </c>
      <c r="L6491" s="12" t="s">
        <v>18</v>
      </c>
      <c r="M6491" s="13" t="s">
        <v>18</v>
      </c>
      <c r="N6491" s="2" t="s">
        <v>194</v>
      </c>
      <c r="O6491" s="13" t="s">
        <v>335</v>
      </c>
      <c r="P6491" s="14">
        <v>437.38979999999998</v>
      </c>
      <c r="Q6491" s="14">
        <v>943.02</v>
      </c>
      <c r="R6491" s="13">
        <v>0</v>
      </c>
      <c r="S6491" s="15"/>
      <c r="T6491" s="13">
        <v>1</v>
      </c>
      <c r="U6491" s="13"/>
      <c r="V6491" s="16">
        <v>0</v>
      </c>
      <c r="W6491" s="16" t="str">
        <f t="shared" si="101"/>
        <v>PN8534C040</v>
      </c>
      <c r="AA6491" s="17" t="s">
        <v>22</v>
      </c>
      <c r="AB6491" s="17" t="s">
        <v>22</v>
      </c>
      <c r="AC6491" s="17" t="s">
        <v>22</v>
      </c>
      <c r="AD6491" s="17" t="s">
        <v>22</v>
      </c>
      <c r="AE6491" s="17" t="s">
        <v>22</v>
      </c>
      <c r="AF6491" s="17" t="s">
        <v>22</v>
      </c>
      <c r="AG6491" s="17" t="s">
        <v>22</v>
      </c>
      <c r="AJ6491" s="17" t="s">
        <v>22</v>
      </c>
      <c r="AK6491" s="17" t="s">
        <v>22</v>
      </c>
      <c r="AO6491" s="17" t="s">
        <v>22</v>
      </c>
      <c r="AP6491" s="18" t="s">
        <v>22</v>
      </c>
      <c r="AQ6491" s="17" t="s">
        <v>22</v>
      </c>
      <c r="AR6491" s="17" t="s">
        <v>22</v>
      </c>
      <c r="AS6491" s="17" t="s">
        <v>22</v>
      </c>
      <c r="AT6491" s="17" t="s">
        <v>22</v>
      </c>
      <c r="AU6491" s="17" t="s">
        <v>22</v>
      </c>
      <c r="AV6491" s="17" t="s">
        <v>22</v>
      </c>
      <c r="AW6491" s="17" t="s">
        <v>22</v>
      </c>
      <c r="AX6491" s="17" t="s">
        <v>22</v>
      </c>
      <c r="AY6491" s="17" t="s">
        <v>22</v>
      </c>
      <c r="AZ6491" s="17" t="s">
        <v>22</v>
      </c>
      <c r="BA6491" s="17" t="s">
        <v>22</v>
      </c>
      <c r="BD6491" s="17" t="s">
        <v>22</v>
      </c>
      <c r="BE6491" s="17" t="s">
        <v>22</v>
      </c>
      <c r="BF6491" s="17" t="s">
        <v>22</v>
      </c>
      <c r="BG6491" s="18" t="s">
        <v>22</v>
      </c>
      <c r="BH6491" s="3" t="s">
        <v>22</v>
      </c>
      <c r="BI6491" s="3" t="s">
        <v>22</v>
      </c>
      <c r="BK6491" s="3" t="s">
        <v>22</v>
      </c>
      <c r="BL6491" s="17" t="s">
        <v>22</v>
      </c>
      <c r="BM6491" s="19" t="s">
        <v>22</v>
      </c>
      <c r="BN6491" s="19">
        <f>P6491*R6491</f>
        <v>0</v>
      </c>
      <c r="BO6491" s="19" t="str">
        <f>IF(AND(BN6491&gt;120000, P6491&gt;25, X6491&lt;&gt;"WAVE 0"), "yes", "no")</f>
        <v>no</v>
      </c>
      <c r="BP6491" s="17" t="s">
        <v>22</v>
      </c>
    </row>
    <row r="6492" spans="1:68" x14ac:dyDescent="0.25">
      <c r="A6492" s="11" t="s">
        <v>12455</v>
      </c>
      <c r="B6492" s="12" t="s">
        <v>12313</v>
      </c>
      <c r="C6492" s="13" t="s">
        <v>14</v>
      </c>
      <c r="D6492" s="12" t="s">
        <v>328</v>
      </c>
      <c r="E6492" s="13" t="s">
        <v>329</v>
      </c>
      <c r="F6492" s="12">
        <v>2020</v>
      </c>
      <c r="G6492" s="13" t="s">
        <v>207</v>
      </c>
      <c r="H6492" s="12" t="s">
        <v>18</v>
      </c>
      <c r="I6492" s="13" t="s">
        <v>18</v>
      </c>
      <c r="J6492" s="12" t="s">
        <v>18</v>
      </c>
      <c r="K6492" s="13" t="s">
        <v>18</v>
      </c>
      <c r="L6492" s="12" t="s">
        <v>18</v>
      </c>
      <c r="M6492" s="13" t="s">
        <v>18</v>
      </c>
      <c r="N6492" s="2" t="s">
        <v>194</v>
      </c>
      <c r="O6492" s="13" t="s">
        <v>335</v>
      </c>
      <c r="P6492" s="14">
        <v>178.49100000000001</v>
      </c>
      <c r="Q6492" s="14"/>
      <c r="R6492" s="13">
        <v>0</v>
      </c>
      <c r="S6492" s="15"/>
      <c r="T6492" s="13">
        <v>1</v>
      </c>
      <c r="U6492" s="13"/>
      <c r="V6492" s="16"/>
      <c r="W6492" s="16" t="str">
        <f t="shared" si="101"/>
        <v>PN8534C043</v>
      </c>
      <c r="AA6492" s="17" t="s">
        <v>22</v>
      </c>
      <c r="AB6492" s="17" t="s">
        <v>22</v>
      </c>
      <c r="AC6492" s="17" t="s">
        <v>22</v>
      </c>
      <c r="AD6492" s="17" t="s">
        <v>22</v>
      </c>
      <c r="AE6492" s="17" t="s">
        <v>22</v>
      </c>
      <c r="AF6492" s="17" t="s">
        <v>22</v>
      </c>
      <c r="AG6492" s="17" t="s">
        <v>22</v>
      </c>
      <c r="AJ6492" s="17" t="s">
        <v>22</v>
      </c>
      <c r="AK6492" s="17" t="s">
        <v>22</v>
      </c>
      <c r="AO6492" s="17" t="s">
        <v>22</v>
      </c>
      <c r="AP6492" s="18" t="s">
        <v>22</v>
      </c>
      <c r="AQ6492" s="17" t="s">
        <v>22</v>
      </c>
      <c r="AR6492" s="17" t="s">
        <v>22</v>
      </c>
      <c r="AS6492" s="17" t="s">
        <v>22</v>
      </c>
      <c r="AT6492" s="17" t="s">
        <v>22</v>
      </c>
      <c r="AU6492" s="17" t="s">
        <v>22</v>
      </c>
      <c r="AV6492" s="17" t="s">
        <v>22</v>
      </c>
      <c r="AW6492" s="17" t="s">
        <v>22</v>
      </c>
      <c r="AX6492" s="17" t="s">
        <v>22</v>
      </c>
      <c r="AY6492" s="17" t="s">
        <v>22</v>
      </c>
      <c r="AZ6492" s="17" t="s">
        <v>22</v>
      </c>
      <c r="BA6492" s="17" t="s">
        <v>22</v>
      </c>
      <c r="BD6492" s="17" t="s">
        <v>22</v>
      </c>
      <c r="BE6492" s="17" t="s">
        <v>22</v>
      </c>
      <c r="BF6492" s="17" t="s">
        <v>22</v>
      </c>
      <c r="BG6492" s="18" t="s">
        <v>22</v>
      </c>
      <c r="BH6492" s="3" t="s">
        <v>22</v>
      </c>
      <c r="BI6492" s="3" t="s">
        <v>22</v>
      </c>
      <c r="BK6492" s="3" t="s">
        <v>22</v>
      </c>
      <c r="BL6492" s="17" t="s">
        <v>22</v>
      </c>
      <c r="BM6492" s="19" t="s">
        <v>22</v>
      </c>
      <c r="BN6492" s="19">
        <f>P6492*R6492</f>
        <v>0</v>
      </c>
      <c r="BO6492" s="19" t="str">
        <f>IF(AND(BN6492&gt;120000, P6492&gt;25, X6492&lt;&gt;"WAVE 0"), "yes", "no")</f>
        <v>no</v>
      </c>
      <c r="BP6492" s="17" t="s">
        <v>22</v>
      </c>
    </row>
    <row r="6493" spans="1:68" x14ac:dyDescent="0.25">
      <c r="A6493" s="11" t="s">
        <v>12456</v>
      </c>
      <c r="B6493" s="12" t="s">
        <v>12287</v>
      </c>
      <c r="C6493" s="13" t="s">
        <v>14</v>
      </c>
      <c r="D6493" s="12" t="s">
        <v>328</v>
      </c>
      <c r="E6493" s="13" t="s">
        <v>329</v>
      </c>
      <c r="F6493" s="12">
        <v>2020</v>
      </c>
      <c r="G6493" s="13" t="s">
        <v>207</v>
      </c>
      <c r="H6493" s="12" t="s">
        <v>18</v>
      </c>
      <c r="I6493" s="13" t="s">
        <v>18</v>
      </c>
      <c r="J6493" s="12" t="s">
        <v>18</v>
      </c>
      <c r="K6493" s="13" t="s">
        <v>18</v>
      </c>
      <c r="L6493" s="12" t="s">
        <v>18</v>
      </c>
      <c r="M6493" s="13" t="s">
        <v>18</v>
      </c>
      <c r="N6493" s="2" t="s">
        <v>194</v>
      </c>
      <c r="O6493" s="13" t="s">
        <v>335</v>
      </c>
      <c r="P6493" s="14">
        <v>349.45510000000002</v>
      </c>
      <c r="Q6493" s="14"/>
      <c r="R6493" s="13">
        <v>0</v>
      </c>
      <c r="S6493" s="15"/>
      <c r="T6493" s="13">
        <v>1</v>
      </c>
      <c r="U6493" s="13"/>
      <c r="V6493" s="16"/>
      <c r="W6493" s="16" t="str">
        <f t="shared" si="101"/>
        <v>PN8534C050</v>
      </c>
      <c r="AA6493" s="17" t="s">
        <v>22</v>
      </c>
      <c r="AB6493" s="17" t="s">
        <v>22</v>
      </c>
      <c r="AC6493" s="17" t="s">
        <v>22</v>
      </c>
      <c r="AD6493" s="17" t="s">
        <v>22</v>
      </c>
      <c r="AE6493" s="17" t="s">
        <v>22</v>
      </c>
      <c r="AF6493" s="17" t="s">
        <v>22</v>
      </c>
      <c r="AG6493" s="17" t="s">
        <v>22</v>
      </c>
      <c r="AJ6493" s="17" t="s">
        <v>22</v>
      </c>
      <c r="AK6493" s="17" t="s">
        <v>22</v>
      </c>
      <c r="AO6493" s="17" t="s">
        <v>22</v>
      </c>
      <c r="AP6493" s="18" t="s">
        <v>22</v>
      </c>
      <c r="AQ6493" s="17" t="s">
        <v>22</v>
      </c>
      <c r="AR6493" s="17" t="s">
        <v>22</v>
      </c>
      <c r="AS6493" s="17" t="s">
        <v>22</v>
      </c>
      <c r="AT6493" s="17" t="s">
        <v>22</v>
      </c>
      <c r="AU6493" s="17" t="s">
        <v>22</v>
      </c>
      <c r="AV6493" s="17" t="s">
        <v>22</v>
      </c>
      <c r="AW6493" s="17" t="s">
        <v>22</v>
      </c>
      <c r="AX6493" s="17" t="s">
        <v>22</v>
      </c>
      <c r="AY6493" s="17" t="s">
        <v>22</v>
      </c>
      <c r="AZ6493" s="17" t="s">
        <v>22</v>
      </c>
      <c r="BA6493" s="17" t="s">
        <v>22</v>
      </c>
      <c r="BD6493" s="17" t="s">
        <v>22</v>
      </c>
      <c r="BE6493" s="17" t="s">
        <v>22</v>
      </c>
      <c r="BF6493" s="17" t="s">
        <v>22</v>
      </c>
      <c r="BG6493" s="18" t="s">
        <v>22</v>
      </c>
      <c r="BH6493" s="3" t="s">
        <v>22</v>
      </c>
      <c r="BI6493" s="3" t="s">
        <v>22</v>
      </c>
      <c r="BK6493" s="3" t="s">
        <v>22</v>
      </c>
      <c r="BL6493" s="17" t="s">
        <v>22</v>
      </c>
      <c r="BM6493" s="19" t="s">
        <v>22</v>
      </c>
      <c r="BN6493" s="19">
        <f>P6493*R6493</f>
        <v>0</v>
      </c>
      <c r="BO6493" s="19" t="str">
        <f>IF(AND(BN6493&gt;120000, P6493&gt;25, X6493&lt;&gt;"WAVE 0"), "yes", "no")</f>
        <v>no</v>
      </c>
      <c r="BP6493" s="17" t="s">
        <v>22</v>
      </c>
    </row>
    <row r="6494" spans="1:68" x14ac:dyDescent="0.25">
      <c r="A6494" s="11" t="s">
        <v>12457</v>
      </c>
      <c r="B6494" s="12" t="s">
        <v>12458</v>
      </c>
      <c r="C6494" s="13" t="s">
        <v>14</v>
      </c>
      <c r="D6494" s="12" t="s">
        <v>328</v>
      </c>
      <c r="E6494" s="13" t="s">
        <v>329</v>
      </c>
      <c r="F6494" s="12">
        <v>2020</v>
      </c>
      <c r="G6494" s="13" t="s">
        <v>207</v>
      </c>
      <c r="H6494" s="12" t="s">
        <v>18</v>
      </c>
      <c r="I6494" s="13" t="s">
        <v>18</v>
      </c>
      <c r="J6494" s="12" t="s">
        <v>18</v>
      </c>
      <c r="K6494" s="13" t="s">
        <v>18</v>
      </c>
      <c r="L6494" s="12" t="s">
        <v>18</v>
      </c>
      <c r="M6494" s="13" t="s">
        <v>18</v>
      </c>
      <c r="N6494" s="2" t="s">
        <v>194</v>
      </c>
      <c r="O6494" s="13" t="s">
        <v>335</v>
      </c>
      <c r="P6494" s="14">
        <v>100.4969</v>
      </c>
      <c r="Q6494" s="14">
        <v>325.01</v>
      </c>
      <c r="R6494" s="13"/>
      <c r="S6494" s="15"/>
      <c r="T6494" s="13">
        <v>1</v>
      </c>
      <c r="U6494" s="13"/>
      <c r="V6494" s="16">
        <v>0</v>
      </c>
      <c r="W6494" s="16" t="str">
        <f t="shared" si="101"/>
        <v>PN8534C053</v>
      </c>
      <c r="AA6494" s="17" t="s">
        <v>22</v>
      </c>
      <c r="AB6494" s="17" t="s">
        <v>22</v>
      </c>
      <c r="AC6494" s="17" t="s">
        <v>22</v>
      </c>
      <c r="AD6494" s="17" t="s">
        <v>22</v>
      </c>
      <c r="AE6494" s="17" t="s">
        <v>22</v>
      </c>
      <c r="AF6494" s="17" t="s">
        <v>22</v>
      </c>
      <c r="AG6494" s="17" t="s">
        <v>22</v>
      </c>
      <c r="AJ6494" s="17" t="s">
        <v>22</v>
      </c>
      <c r="AK6494" s="17" t="s">
        <v>22</v>
      </c>
      <c r="AO6494" s="17" t="s">
        <v>22</v>
      </c>
      <c r="AP6494" s="18" t="s">
        <v>22</v>
      </c>
      <c r="AQ6494" s="17" t="s">
        <v>22</v>
      </c>
      <c r="AR6494" s="17" t="s">
        <v>22</v>
      </c>
      <c r="AS6494" s="17" t="s">
        <v>22</v>
      </c>
      <c r="AT6494" s="17" t="s">
        <v>22</v>
      </c>
      <c r="AU6494" s="17" t="s">
        <v>22</v>
      </c>
      <c r="AV6494" s="17" t="s">
        <v>22</v>
      </c>
      <c r="AW6494" s="17" t="s">
        <v>22</v>
      </c>
      <c r="AX6494" s="17" t="s">
        <v>22</v>
      </c>
      <c r="AY6494" s="17" t="s">
        <v>22</v>
      </c>
      <c r="AZ6494" s="17" t="s">
        <v>22</v>
      </c>
      <c r="BA6494" s="17" t="s">
        <v>22</v>
      </c>
      <c r="BD6494" s="17" t="s">
        <v>22</v>
      </c>
      <c r="BE6494" s="17" t="s">
        <v>22</v>
      </c>
      <c r="BF6494" s="17" t="s">
        <v>22</v>
      </c>
      <c r="BG6494" s="18" t="s">
        <v>22</v>
      </c>
      <c r="BH6494" s="3" t="s">
        <v>22</v>
      </c>
      <c r="BI6494" s="3" t="s">
        <v>22</v>
      </c>
      <c r="BK6494" s="3" t="s">
        <v>22</v>
      </c>
      <c r="BL6494" s="17" t="s">
        <v>22</v>
      </c>
      <c r="BM6494" s="19" t="s">
        <v>22</v>
      </c>
      <c r="BN6494" s="19">
        <f>P6494*R6494</f>
        <v>0</v>
      </c>
      <c r="BO6494" s="19" t="str">
        <f>IF(AND(BN6494&gt;120000, P6494&gt;25, X6494&lt;&gt;"WAVE 0"), "yes", "no")</f>
        <v>no</v>
      </c>
      <c r="BP6494" s="17" t="s">
        <v>22</v>
      </c>
    </row>
    <row r="6495" spans="1:68" x14ac:dyDescent="0.25">
      <c r="A6495" s="11" t="s">
        <v>12459</v>
      </c>
      <c r="B6495" s="12" t="s">
        <v>12460</v>
      </c>
      <c r="C6495" s="13" t="s">
        <v>14</v>
      </c>
      <c r="D6495" s="12" t="s">
        <v>328</v>
      </c>
      <c r="E6495" s="13" t="s">
        <v>329</v>
      </c>
      <c r="F6495" s="12">
        <v>2020</v>
      </c>
      <c r="G6495" s="13" t="s">
        <v>207</v>
      </c>
      <c r="H6495" s="12" t="s">
        <v>330</v>
      </c>
      <c r="I6495" s="13" t="s">
        <v>51</v>
      </c>
      <c r="J6495" s="12" t="s">
        <v>331</v>
      </c>
      <c r="K6495" s="13" t="s">
        <v>332</v>
      </c>
      <c r="L6495" s="12" t="s">
        <v>333</v>
      </c>
      <c r="M6495" s="13" t="s">
        <v>334</v>
      </c>
      <c r="N6495" s="2" t="s">
        <v>194</v>
      </c>
      <c r="O6495" s="13" t="s">
        <v>335</v>
      </c>
      <c r="P6495" s="14">
        <v>35.402299999999997</v>
      </c>
      <c r="Q6495" s="14">
        <v>723.68</v>
      </c>
      <c r="R6495" s="13">
        <v>4</v>
      </c>
      <c r="S6495" s="15"/>
      <c r="T6495" s="13">
        <v>1</v>
      </c>
      <c r="U6495" s="13">
        <v>3</v>
      </c>
      <c r="V6495" s="16">
        <v>0</v>
      </c>
      <c r="W6495" s="16" t="str">
        <f t="shared" si="101"/>
        <v>PN8534C093</v>
      </c>
      <c r="AA6495" s="17" t="s">
        <v>22</v>
      </c>
      <c r="AB6495" s="17" t="s">
        <v>22</v>
      </c>
      <c r="AC6495" s="17" t="s">
        <v>22</v>
      </c>
      <c r="AD6495" s="17" t="s">
        <v>22</v>
      </c>
      <c r="AE6495" s="17" t="s">
        <v>22</v>
      </c>
      <c r="AF6495" s="17" t="s">
        <v>22</v>
      </c>
      <c r="AG6495" s="17" t="s">
        <v>22</v>
      </c>
      <c r="AJ6495" s="17" t="s">
        <v>22</v>
      </c>
      <c r="AK6495" s="17" t="s">
        <v>22</v>
      </c>
      <c r="AO6495" s="17" t="s">
        <v>22</v>
      </c>
      <c r="AP6495" s="18" t="s">
        <v>22</v>
      </c>
      <c r="AQ6495" s="17" t="s">
        <v>22</v>
      </c>
      <c r="AR6495" s="17" t="s">
        <v>22</v>
      </c>
      <c r="AS6495" s="17" t="s">
        <v>22</v>
      </c>
      <c r="AT6495" s="17" t="s">
        <v>22</v>
      </c>
      <c r="AU6495" s="17" t="s">
        <v>22</v>
      </c>
      <c r="AV6495" s="17" t="s">
        <v>22</v>
      </c>
      <c r="AW6495" s="17" t="s">
        <v>22</v>
      </c>
      <c r="AX6495" s="17" t="s">
        <v>22</v>
      </c>
      <c r="AY6495" s="17" t="s">
        <v>22</v>
      </c>
      <c r="AZ6495" s="17" t="s">
        <v>22</v>
      </c>
      <c r="BA6495" s="17" t="s">
        <v>22</v>
      </c>
      <c r="BD6495" s="17" t="s">
        <v>22</v>
      </c>
      <c r="BE6495" s="17" t="s">
        <v>22</v>
      </c>
      <c r="BF6495" s="17" t="s">
        <v>22</v>
      </c>
      <c r="BG6495" s="18" t="s">
        <v>22</v>
      </c>
      <c r="BH6495" s="3" t="s">
        <v>22</v>
      </c>
      <c r="BI6495" s="3" t="s">
        <v>22</v>
      </c>
      <c r="BK6495" s="3" t="s">
        <v>22</v>
      </c>
      <c r="BL6495" s="17" t="s">
        <v>22</v>
      </c>
      <c r="BM6495" s="19" t="s">
        <v>22</v>
      </c>
      <c r="BN6495" s="19">
        <f>P6495*R6495</f>
        <v>141.60919999999999</v>
      </c>
      <c r="BO6495" s="19" t="str">
        <f>IF(AND(BN6495&gt;120000, P6495&gt;25, X6495&lt;&gt;"WAVE 0"), "yes", "no")</f>
        <v>no</v>
      </c>
      <c r="BP6495" s="17" t="s">
        <v>51</v>
      </c>
    </row>
    <row r="6496" spans="1:68" x14ac:dyDescent="0.25">
      <c r="A6496" s="11" t="s">
        <v>12461</v>
      </c>
      <c r="B6496" s="12" t="s">
        <v>3428</v>
      </c>
      <c r="C6496" s="13" t="s">
        <v>14</v>
      </c>
      <c r="D6496" s="12" t="s">
        <v>328</v>
      </c>
      <c r="E6496" s="13" t="s">
        <v>329</v>
      </c>
      <c r="F6496" s="12">
        <v>2020</v>
      </c>
      <c r="G6496" s="13" t="s">
        <v>207</v>
      </c>
      <c r="H6496" s="12" t="s">
        <v>330</v>
      </c>
      <c r="I6496" s="13" t="s">
        <v>51</v>
      </c>
      <c r="J6496" s="12" t="s">
        <v>331</v>
      </c>
      <c r="K6496" s="13" t="s">
        <v>332</v>
      </c>
      <c r="L6496" s="12" t="s">
        <v>333</v>
      </c>
      <c r="M6496" s="13" t="s">
        <v>334</v>
      </c>
      <c r="N6496" s="2" t="s">
        <v>194</v>
      </c>
      <c r="O6496" s="13" t="s">
        <v>335</v>
      </c>
      <c r="P6496" s="14">
        <v>3387.2017000000001</v>
      </c>
      <c r="Q6496" s="14">
        <v>400730.23</v>
      </c>
      <c r="R6496" s="13">
        <v>41</v>
      </c>
      <c r="S6496" s="15">
        <v>0.19148936170212766</v>
      </c>
      <c r="T6496" s="13">
        <v>2</v>
      </c>
      <c r="U6496" s="13">
        <v>4</v>
      </c>
      <c r="V6496" s="16">
        <v>0</v>
      </c>
      <c r="W6496" s="16" t="str">
        <f t="shared" si="101"/>
        <v>PN8535C000</v>
      </c>
      <c r="AA6496" s="17" t="s">
        <v>22</v>
      </c>
      <c r="AB6496" s="17" t="s">
        <v>22</v>
      </c>
      <c r="AC6496" s="17" t="s">
        <v>22</v>
      </c>
      <c r="AD6496" s="17" t="s">
        <v>22</v>
      </c>
      <c r="AE6496" s="17" t="s">
        <v>22</v>
      </c>
      <c r="AF6496" s="17" t="s">
        <v>22</v>
      </c>
      <c r="AG6496" s="17" t="s">
        <v>22</v>
      </c>
      <c r="AJ6496" s="17" t="s">
        <v>22</v>
      </c>
      <c r="AK6496" s="17" t="s">
        <v>22</v>
      </c>
      <c r="AO6496" s="17" t="s">
        <v>22</v>
      </c>
      <c r="AP6496" s="18" t="s">
        <v>22</v>
      </c>
      <c r="AQ6496" s="17" t="s">
        <v>22</v>
      </c>
      <c r="AR6496" s="17" t="s">
        <v>22</v>
      </c>
      <c r="AS6496" s="17" t="s">
        <v>22</v>
      </c>
      <c r="AT6496" s="17" t="s">
        <v>22</v>
      </c>
      <c r="AU6496" s="17" t="s">
        <v>22</v>
      </c>
      <c r="AV6496" s="17" t="s">
        <v>22</v>
      </c>
      <c r="AW6496" s="17" t="s">
        <v>22</v>
      </c>
      <c r="AX6496" s="17" t="s">
        <v>22</v>
      </c>
      <c r="AY6496" s="17" t="s">
        <v>22</v>
      </c>
      <c r="AZ6496" s="17" t="s">
        <v>22</v>
      </c>
      <c r="BA6496" s="17" t="s">
        <v>22</v>
      </c>
      <c r="BD6496" s="17" t="s">
        <v>22</v>
      </c>
      <c r="BE6496" s="17" t="s">
        <v>22</v>
      </c>
      <c r="BF6496" s="17" t="s">
        <v>22</v>
      </c>
      <c r="BG6496" s="18" t="s">
        <v>22</v>
      </c>
      <c r="BH6496" s="3" t="s">
        <v>22</v>
      </c>
      <c r="BI6496" s="3" t="s">
        <v>22</v>
      </c>
      <c r="BK6496" s="3" t="s">
        <v>22</v>
      </c>
      <c r="BL6496" s="17" t="s">
        <v>22</v>
      </c>
      <c r="BM6496" s="19" t="s">
        <v>22</v>
      </c>
      <c r="BN6496" s="19">
        <f>P6496*R6496</f>
        <v>138875.2697</v>
      </c>
      <c r="BO6496" s="19" t="str">
        <f>IF(AND(BN6496&gt;120000, P6496&gt;25, X6496&lt;&gt;"WAVE 0"), "yes", "no")</f>
        <v>yes</v>
      </c>
      <c r="BP6496" s="17" t="s">
        <v>51</v>
      </c>
    </row>
    <row r="6497" spans="1:68" x14ac:dyDescent="0.25">
      <c r="A6497" s="11" t="s">
        <v>12462</v>
      </c>
      <c r="B6497" s="12" t="s">
        <v>3428</v>
      </c>
      <c r="C6497" s="13" t="s">
        <v>14</v>
      </c>
      <c r="D6497" s="12" t="s">
        <v>328</v>
      </c>
      <c r="E6497" s="13" t="s">
        <v>329</v>
      </c>
      <c r="F6497" s="12">
        <v>2020</v>
      </c>
      <c r="G6497" s="13" t="s">
        <v>207</v>
      </c>
      <c r="H6497" s="12" t="s">
        <v>18</v>
      </c>
      <c r="I6497" s="13" t="s">
        <v>18</v>
      </c>
      <c r="J6497" s="12" t="s">
        <v>18</v>
      </c>
      <c r="K6497" s="13" t="s">
        <v>18</v>
      </c>
      <c r="L6497" s="12" t="s">
        <v>18</v>
      </c>
      <c r="M6497" s="13" t="s">
        <v>18</v>
      </c>
      <c r="N6497" s="2" t="s">
        <v>194</v>
      </c>
      <c r="O6497" s="13" t="s">
        <v>335</v>
      </c>
      <c r="P6497" s="14">
        <v>571.005</v>
      </c>
      <c r="Q6497" s="14">
        <v>1854.02</v>
      </c>
      <c r="R6497" s="13"/>
      <c r="S6497" s="15"/>
      <c r="T6497" s="13">
        <v>1</v>
      </c>
      <c r="U6497" s="13"/>
      <c r="V6497" s="16">
        <v>0</v>
      </c>
      <c r="W6497" s="16" t="str">
        <f t="shared" si="101"/>
        <v>PN8535C000*REPAIR</v>
      </c>
      <c r="AA6497" s="17" t="s">
        <v>22</v>
      </c>
      <c r="AB6497" s="17" t="s">
        <v>22</v>
      </c>
      <c r="AC6497" s="17" t="s">
        <v>22</v>
      </c>
      <c r="AD6497" s="17" t="s">
        <v>22</v>
      </c>
      <c r="AE6497" s="17" t="s">
        <v>22</v>
      </c>
      <c r="AF6497" s="17" t="s">
        <v>22</v>
      </c>
      <c r="AG6497" s="17" t="s">
        <v>22</v>
      </c>
      <c r="AJ6497" s="17" t="s">
        <v>22</v>
      </c>
      <c r="AK6497" s="17" t="s">
        <v>22</v>
      </c>
      <c r="AO6497" s="17" t="s">
        <v>22</v>
      </c>
      <c r="AP6497" s="18" t="s">
        <v>22</v>
      </c>
      <c r="AQ6497" s="17" t="s">
        <v>22</v>
      </c>
      <c r="AR6497" s="17" t="s">
        <v>22</v>
      </c>
      <c r="AS6497" s="17" t="s">
        <v>22</v>
      </c>
      <c r="AT6497" s="17" t="s">
        <v>22</v>
      </c>
      <c r="AU6497" s="17" t="s">
        <v>22</v>
      </c>
      <c r="AV6497" s="17" t="s">
        <v>22</v>
      </c>
      <c r="AW6497" s="17" t="s">
        <v>22</v>
      </c>
      <c r="AX6497" s="17" t="s">
        <v>22</v>
      </c>
      <c r="AY6497" s="17" t="s">
        <v>22</v>
      </c>
      <c r="AZ6497" s="17" t="s">
        <v>22</v>
      </c>
      <c r="BA6497" s="17" t="s">
        <v>22</v>
      </c>
      <c r="BD6497" s="17" t="s">
        <v>22</v>
      </c>
      <c r="BE6497" s="17" t="s">
        <v>22</v>
      </c>
      <c r="BF6497" s="17" t="s">
        <v>22</v>
      </c>
      <c r="BG6497" s="18" t="s">
        <v>22</v>
      </c>
      <c r="BH6497" s="3" t="s">
        <v>22</v>
      </c>
      <c r="BI6497" s="3" t="s">
        <v>22</v>
      </c>
      <c r="BK6497" s="3" t="s">
        <v>22</v>
      </c>
      <c r="BL6497" s="17" t="s">
        <v>22</v>
      </c>
      <c r="BM6497" s="19" t="s">
        <v>22</v>
      </c>
      <c r="BN6497" s="19">
        <f>P6497*R6497</f>
        <v>0</v>
      </c>
      <c r="BO6497" s="19" t="str">
        <f>IF(AND(BN6497&gt;120000, P6497&gt;25, X6497&lt;&gt;"WAVE 0"), "yes", "no")</f>
        <v>no</v>
      </c>
      <c r="BP6497" s="17" t="s">
        <v>22</v>
      </c>
    </row>
    <row r="6498" spans="1:68" x14ac:dyDescent="0.25">
      <c r="A6498" s="11" t="s">
        <v>12463</v>
      </c>
      <c r="B6498" s="12" t="s">
        <v>12464</v>
      </c>
      <c r="C6498" s="13" t="s">
        <v>14</v>
      </c>
      <c r="D6498" s="12" t="s">
        <v>328</v>
      </c>
      <c r="E6498" s="13" t="s">
        <v>329</v>
      </c>
      <c r="F6498" s="12">
        <v>2020</v>
      </c>
      <c r="G6498" s="13" t="s">
        <v>207</v>
      </c>
      <c r="H6498" s="12" t="s">
        <v>18</v>
      </c>
      <c r="I6498" s="13" t="s">
        <v>51</v>
      </c>
      <c r="J6498" s="12" t="s">
        <v>18</v>
      </c>
      <c r="K6498" s="13" t="s">
        <v>18</v>
      </c>
      <c r="L6498" s="12" t="s">
        <v>18</v>
      </c>
      <c r="M6498" s="13" t="s">
        <v>18</v>
      </c>
      <c r="N6498" s="2" t="s">
        <v>194</v>
      </c>
      <c r="O6498" s="13" t="s">
        <v>335</v>
      </c>
      <c r="P6498" s="14">
        <v>22.840199999999999</v>
      </c>
      <c r="Q6498" s="14">
        <v>1677.83</v>
      </c>
      <c r="R6498" s="13">
        <v>0</v>
      </c>
      <c r="S6498" s="15"/>
      <c r="T6498" s="13">
        <v>2</v>
      </c>
      <c r="U6498" s="13">
        <v>2</v>
      </c>
      <c r="V6498" s="16">
        <v>0</v>
      </c>
      <c r="W6498" s="16" t="str">
        <f t="shared" si="101"/>
        <v>PN8535C013</v>
      </c>
      <c r="AA6498" s="17" t="s">
        <v>22</v>
      </c>
      <c r="AB6498" s="17" t="s">
        <v>22</v>
      </c>
      <c r="AC6498" s="17" t="s">
        <v>22</v>
      </c>
      <c r="AD6498" s="17" t="s">
        <v>22</v>
      </c>
      <c r="AE6498" s="17" t="s">
        <v>22</v>
      </c>
      <c r="AF6498" s="17" t="s">
        <v>22</v>
      </c>
      <c r="AG6498" s="17" t="s">
        <v>22</v>
      </c>
      <c r="AJ6498" s="17" t="s">
        <v>22</v>
      </c>
      <c r="AK6498" s="17" t="s">
        <v>22</v>
      </c>
      <c r="AO6498" s="17" t="s">
        <v>22</v>
      </c>
      <c r="AP6498" s="18" t="s">
        <v>22</v>
      </c>
      <c r="AQ6498" s="17" t="s">
        <v>22</v>
      </c>
      <c r="AR6498" s="17" t="s">
        <v>22</v>
      </c>
      <c r="AS6498" s="17" t="s">
        <v>22</v>
      </c>
      <c r="AT6498" s="17" t="s">
        <v>22</v>
      </c>
      <c r="AU6498" s="17" t="s">
        <v>22</v>
      </c>
      <c r="AV6498" s="17" t="s">
        <v>22</v>
      </c>
      <c r="AW6498" s="17" t="s">
        <v>22</v>
      </c>
      <c r="AX6498" s="17" t="s">
        <v>22</v>
      </c>
      <c r="AY6498" s="17" t="s">
        <v>22</v>
      </c>
      <c r="AZ6498" s="17" t="s">
        <v>22</v>
      </c>
      <c r="BA6498" s="17" t="s">
        <v>22</v>
      </c>
      <c r="BD6498" s="17" t="s">
        <v>22</v>
      </c>
      <c r="BE6498" s="17" t="s">
        <v>22</v>
      </c>
      <c r="BF6498" s="17" t="s">
        <v>22</v>
      </c>
      <c r="BG6498" s="18" t="s">
        <v>22</v>
      </c>
      <c r="BH6498" s="3" t="s">
        <v>22</v>
      </c>
      <c r="BI6498" s="3" t="s">
        <v>22</v>
      </c>
      <c r="BK6498" s="3" t="s">
        <v>22</v>
      </c>
      <c r="BL6498" s="17" t="s">
        <v>22</v>
      </c>
      <c r="BM6498" s="19" t="s">
        <v>22</v>
      </c>
      <c r="BN6498" s="19">
        <f>P6498*R6498</f>
        <v>0</v>
      </c>
      <c r="BO6498" s="19" t="str">
        <f>IF(AND(BN6498&gt;120000, P6498&gt;25, X6498&lt;&gt;"WAVE 0"), "yes", "no")</f>
        <v>no</v>
      </c>
      <c r="BP6498" s="17" t="s">
        <v>22</v>
      </c>
    </row>
    <row r="6499" spans="1:68" x14ac:dyDescent="0.25">
      <c r="A6499" s="11" t="s">
        <v>12465</v>
      </c>
      <c r="B6499" s="12" t="s">
        <v>1068</v>
      </c>
      <c r="C6499" s="13" t="s">
        <v>14</v>
      </c>
      <c r="D6499" s="12" t="s">
        <v>328</v>
      </c>
      <c r="E6499" s="13" t="s">
        <v>329</v>
      </c>
      <c r="F6499" s="12">
        <v>2020</v>
      </c>
      <c r="G6499" s="13" t="s">
        <v>207</v>
      </c>
      <c r="H6499" s="12" t="s">
        <v>18</v>
      </c>
      <c r="I6499" s="13" t="s">
        <v>18</v>
      </c>
      <c r="J6499" s="12" t="s">
        <v>18</v>
      </c>
      <c r="K6499" s="13" t="s">
        <v>18</v>
      </c>
      <c r="L6499" s="12" t="s">
        <v>18</v>
      </c>
      <c r="M6499" s="13" t="s">
        <v>18</v>
      </c>
      <c r="N6499" s="2" t="s">
        <v>194</v>
      </c>
      <c r="O6499" s="13" t="s">
        <v>335</v>
      </c>
      <c r="P6499" s="14">
        <v>22.853100000000001</v>
      </c>
      <c r="Q6499" s="14">
        <v>2296.62</v>
      </c>
      <c r="R6499" s="13">
        <v>0</v>
      </c>
      <c r="S6499" s="15"/>
      <c r="T6499" s="13">
        <v>2</v>
      </c>
      <c r="U6499" s="13"/>
      <c r="V6499" s="16">
        <v>0</v>
      </c>
      <c r="W6499" s="16" t="str">
        <f t="shared" si="101"/>
        <v>PN8535C014</v>
      </c>
      <c r="AA6499" s="17" t="s">
        <v>22</v>
      </c>
      <c r="AB6499" s="17" t="s">
        <v>22</v>
      </c>
      <c r="AC6499" s="17" t="s">
        <v>22</v>
      </c>
      <c r="AD6499" s="17" t="s">
        <v>22</v>
      </c>
      <c r="AE6499" s="17" t="s">
        <v>22</v>
      </c>
      <c r="AF6499" s="17" t="s">
        <v>22</v>
      </c>
      <c r="AG6499" s="17" t="s">
        <v>22</v>
      </c>
      <c r="AJ6499" s="17" t="s">
        <v>22</v>
      </c>
      <c r="AK6499" s="17" t="s">
        <v>22</v>
      </c>
      <c r="AO6499" s="17" t="s">
        <v>22</v>
      </c>
      <c r="AP6499" s="18" t="s">
        <v>22</v>
      </c>
      <c r="AQ6499" s="17" t="s">
        <v>22</v>
      </c>
      <c r="AR6499" s="17" t="s">
        <v>22</v>
      </c>
      <c r="AS6499" s="17" t="s">
        <v>22</v>
      </c>
      <c r="AT6499" s="17" t="s">
        <v>22</v>
      </c>
      <c r="AU6499" s="17" t="s">
        <v>22</v>
      </c>
      <c r="AV6499" s="17" t="s">
        <v>22</v>
      </c>
      <c r="AW6499" s="17" t="s">
        <v>22</v>
      </c>
      <c r="AX6499" s="17" t="s">
        <v>22</v>
      </c>
      <c r="AY6499" s="17" t="s">
        <v>22</v>
      </c>
      <c r="AZ6499" s="17" t="s">
        <v>22</v>
      </c>
      <c r="BA6499" s="17" t="s">
        <v>22</v>
      </c>
      <c r="BD6499" s="17" t="s">
        <v>22</v>
      </c>
      <c r="BE6499" s="17" t="s">
        <v>22</v>
      </c>
      <c r="BF6499" s="17" t="s">
        <v>22</v>
      </c>
      <c r="BG6499" s="18" t="s">
        <v>22</v>
      </c>
      <c r="BH6499" s="3" t="s">
        <v>22</v>
      </c>
      <c r="BI6499" s="3" t="s">
        <v>22</v>
      </c>
      <c r="BK6499" s="3" t="s">
        <v>22</v>
      </c>
      <c r="BL6499" s="17" t="s">
        <v>22</v>
      </c>
      <c r="BM6499" s="19" t="s">
        <v>22</v>
      </c>
      <c r="BN6499" s="19">
        <f>P6499*R6499</f>
        <v>0</v>
      </c>
      <c r="BO6499" s="19" t="str">
        <f>IF(AND(BN6499&gt;120000, P6499&gt;25, X6499&lt;&gt;"WAVE 0"), "yes", "no")</f>
        <v>no</v>
      </c>
      <c r="BP6499" s="17" t="s">
        <v>22</v>
      </c>
    </row>
    <row r="6500" spans="1:68" x14ac:dyDescent="0.25">
      <c r="A6500" s="11" t="s">
        <v>12466</v>
      </c>
      <c r="B6500" s="12" t="s">
        <v>12287</v>
      </c>
      <c r="C6500" s="13" t="s">
        <v>14</v>
      </c>
      <c r="D6500" s="12" t="s">
        <v>328</v>
      </c>
      <c r="E6500" s="13" t="s">
        <v>329</v>
      </c>
      <c r="F6500" s="12">
        <v>2020</v>
      </c>
      <c r="G6500" s="13" t="s">
        <v>207</v>
      </c>
      <c r="H6500" s="12" t="s">
        <v>18</v>
      </c>
      <c r="I6500" s="13" t="s">
        <v>51</v>
      </c>
      <c r="J6500" s="12" t="s">
        <v>18</v>
      </c>
      <c r="K6500" s="13" t="s">
        <v>18</v>
      </c>
      <c r="L6500" s="12" t="s">
        <v>18</v>
      </c>
      <c r="M6500" s="13" t="s">
        <v>18</v>
      </c>
      <c r="N6500" s="2" t="s">
        <v>194</v>
      </c>
      <c r="O6500" s="13" t="s">
        <v>335</v>
      </c>
      <c r="P6500" s="14">
        <v>0</v>
      </c>
      <c r="Q6500" s="14">
        <v>310.63</v>
      </c>
      <c r="R6500" s="13"/>
      <c r="S6500" s="15"/>
      <c r="T6500" s="13">
        <v>1</v>
      </c>
      <c r="U6500" s="13"/>
      <c r="V6500" s="16">
        <v>0</v>
      </c>
      <c r="W6500" s="16" t="str">
        <f t="shared" si="101"/>
        <v>PN8535C015-1</v>
      </c>
      <c r="AA6500" s="17" t="s">
        <v>22</v>
      </c>
      <c r="AB6500" s="17" t="s">
        <v>22</v>
      </c>
      <c r="AC6500" s="17" t="s">
        <v>22</v>
      </c>
      <c r="AD6500" s="17" t="s">
        <v>22</v>
      </c>
      <c r="AE6500" s="17" t="s">
        <v>22</v>
      </c>
      <c r="AF6500" s="17" t="s">
        <v>22</v>
      </c>
      <c r="AG6500" s="17" t="s">
        <v>22</v>
      </c>
      <c r="AJ6500" s="17" t="s">
        <v>22</v>
      </c>
      <c r="AK6500" s="17" t="s">
        <v>22</v>
      </c>
      <c r="AO6500" s="17" t="s">
        <v>22</v>
      </c>
      <c r="AP6500" s="18" t="s">
        <v>22</v>
      </c>
      <c r="AQ6500" s="17" t="s">
        <v>22</v>
      </c>
      <c r="AR6500" s="17" t="s">
        <v>22</v>
      </c>
      <c r="AS6500" s="17" t="s">
        <v>22</v>
      </c>
      <c r="AT6500" s="17" t="s">
        <v>22</v>
      </c>
      <c r="AU6500" s="17" t="s">
        <v>22</v>
      </c>
      <c r="AV6500" s="17" t="s">
        <v>22</v>
      </c>
      <c r="AW6500" s="17" t="s">
        <v>22</v>
      </c>
      <c r="AX6500" s="17" t="s">
        <v>22</v>
      </c>
      <c r="AY6500" s="17" t="s">
        <v>22</v>
      </c>
      <c r="AZ6500" s="17" t="s">
        <v>22</v>
      </c>
      <c r="BA6500" s="17" t="s">
        <v>22</v>
      </c>
      <c r="BD6500" s="17" t="s">
        <v>22</v>
      </c>
      <c r="BE6500" s="17" t="s">
        <v>22</v>
      </c>
      <c r="BF6500" s="17" t="s">
        <v>22</v>
      </c>
      <c r="BG6500" s="18" t="s">
        <v>22</v>
      </c>
      <c r="BH6500" s="3" t="s">
        <v>22</v>
      </c>
      <c r="BI6500" s="3" t="s">
        <v>22</v>
      </c>
      <c r="BK6500" s="3" t="s">
        <v>22</v>
      </c>
      <c r="BL6500" s="17" t="s">
        <v>22</v>
      </c>
      <c r="BM6500" s="19" t="s">
        <v>22</v>
      </c>
      <c r="BN6500" s="19">
        <f>P6500*R6500</f>
        <v>0</v>
      </c>
      <c r="BO6500" s="19" t="str">
        <f>IF(AND(BN6500&gt;120000, P6500&gt;25, X6500&lt;&gt;"WAVE 0"), "yes", "no")</f>
        <v>no</v>
      </c>
      <c r="BP6500" s="17" t="s">
        <v>22</v>
      </c>
    </row>
    <row r="6501" spans="1:68" x14ac:dyDescent="0.25">
      <c r="A6501" s="11" t="s">
        <v>12467</v>
      </c>
      <c r="B6501" s="12" t="s">
        <v>531</v>
      </c>
      <c r="C6501" s="13" t="s">
        <v>14</v>
      </c>
      <c r="D6501" s="12" t="s">
        <v>328</v>
      </c>
      <c r="E6501" s="13" t="s">
        <v>329</v>
      </c>
      <c r="F6501" s="12">
        <v>2020</v>
      </c>
      <c r="G6501" s="13" t="s">
        <v>207</v>
      </c>
      <c r="H6501" s="12" t="s">
        <v>18</v>
      </c>
      <c r="I6501" s="13" t="s">
        <v>51</v>
      </c>
      <c r="J6501" s="12" t="s">
        <v>18</v>
      </c>
      <c r="K6501" s="13" t="s">
        <v>18</v>
      </c>
      <c r="L6501" s="12" t="s">
        <v>18</v>
      </c>
      <c r="M6501" s="13" t="s">
        <v>18</v>
      </c>
      <c r="N6501" s="2" t="s">
        <v>194</v>
      </c>
      <c r="O6501" s="13" t="s">
        <v>335</v>
      </c>
      <c r="P6501" s="14">
        <v>171.3015</v>
      </c>
      <c r="Q6501" s="14">
        <v>525.25</v>
      </c>
      <c r="R6501" s="13">
        <v>0</v>
      </c>
      <c r="S6501" s="15"/>
      <c r="T6501" s="13">
        <v>1</v>
      </c>
      <c r="U6501" s="13"/>
      <c r="V6501" s="16">
        <v>0</v>
      </c>
      <c r="W6501" s="16" t="str">
        <f t="shared" si="101"/>
        <v>PN8535C060</v>
      </c>
      <c r="AA6501" s="17" t="s">
        <v>22</v>
      </c>
      <c r="AB6501" s="17" t="s">
        <v>22</v>
      </c>
      <c r="AC6501" s="17" t="s">
        <v>22</v>
      </c>
      <c r="AD6501" s="17" t="s">
        <v>22</v>
      </c>
      <c r="AE6501" s="17" t="s">
        <v>22</v>
      </c>
      <c r="AF6501" s="17" t="s">
        <v>22</v>
      </c>
      <c r="AG6501" s="17" t="s">
        <v>22</v>
      </c>
      <c r="AJ6501" s="17" t="s">
        <v>22</v>
      </c>
      <c r="AK6501" s="17" t="s">
        <v>22</v>
      </c>
      <c r="AO6501" s="17" t="s">
        <v>22</v>
      </c>
      <c r="AP6501" s="18" t="s">
        <v>22</v>
      </c>
      <c r="AQ6501" s="17" t="s">
        <v>22</v>
      </c>
      <c r="AR6501" s="17" t="s">
        <v>22</v>
      </c>
      <c r="AS6501" s="17" t="s">
        <v>22</v>
      </c>
      <c r="AT6501" s="17" t="s">
        <v>22</v>
      </c>
      <c r="AU6501" s="17" t="s">
        <v>22</v>
      </c>
      <c r="AV6501" s="17" t="s">
        <v>22</v>
      </c>
      <c r="AW6501" s="17" t="s">
        <v>22</v>
      </c>
      <c r="AX6501" s="17" t="s">
        <v>22</v>
      </c>
      <c r="AY6501" s="17" t="s">
        <v>22</v>
      </c>
      <c r="AZ6501" s="17" t="s">
        <v>22</v>
      </c>
      <c r="BA6501" s="17" t="s">
        <v>22</v>
      </c>
      <c r="BD6501" s="17" t="s">
        <v>22</v>
      </c>
      <c r="BE6501" s="17" t="s">
        <v>22</v>
      </c>
      <c r="BF6501" s="17" t="s">
        <v>22</v>
      </c>
      <c r="BG6501" s="18" t="s">
        <v>22</v>
      </c>
      <c r="BH6501" s="3" t="s">
        <v>22</v>
      </c>
      <c r="BI6501" s="3" t="s">
        <v>22</v>
      </c>
      <c r="BK6501" s="3" t="s">
        <v>22</v>
      </c>
      <c r="BL6501" s="17" t="s">
        <v>22</v>
      </c>
      <c r="BM6501" s="19" t="s">
        <v>22</v>
      </c>
      <c r="BN6501" s="19">
        <f>P6501*R6501</f>
        <v>0</v>
      </c>
      <c r="BO6501" s="19" t="str">
        <f>IF(AND(BN6501&gt;120000, P6501&gt;25, X6501&lt;&gt;"WAVE 0"), "yes", "no")</f>
        <v>no</v>
      </c>
      <c r="BP6501" s="17" t="s">
        <v>22</v>
      </c>
    </row>
    <row r="6502" spans="1:68" x14ac:dyDescent="0.25">
      <c r="A6502" s="11" t="s">
        <v>12468</v>
      </c>
      <c r="B6502" s="12" t="s">
        <v>12287</v>
      </c>
      <c r="C6502" s="13" t="s">
        <v>14</v>
      </c>
      <c r="D6502" s="12" t="s">
        <v>328</v>
      </c>
      <c r="E6502" s="13" t="s">
        <v>329</v>
      </c>
      <c r="F6502" s="12">
        <v>2020</v>
      </c>
      <c r="G6502" s="13" t="s">
        <v>207</v>
      </c>
      <c r="H6502" s="12" t="s">
        <v>18</v>
      </c>
      <c r="I6502" s="13" t="s">
        <v>18</v>
      </c>
      <c r="J6502" s="12" t="s">
        <v>18</v>
      </c>
      <c r="K6502" s="13" t="s">
        <v>18</v>
      </c>
      <c r="L6502" s="12" t="s">
        <v>18</v>
      </c>
      <c r="M6502" s="13" t="s">
        <v>18</v>
      </c>
      <c r="N6502" s="2" t="s">
        <v>194</v>
      </c>
      <c r="O6502" s="13" t="s">
        <v>335</v>
      </c>
      <c r="P6502" s="14">
        <v>259.23630000000003</v>
      </c>
      <c r="Q6502" s="14">
        <v>529.91999999999996</v>
      </c>
      <c r="R6502" s="13">
        <v>0</v>
      </c>
      <c r="S6502" s="15"/>
      <c r="T6502" s="13">
        <v>1</v>
      </c>
      <c r="U6502" s="13"/>
      <c r="V6502" s="16">
        <v>0</v>
      </c>
      <c r="W6502" s="16" t="str">
        <f t="shared" si="101"/>
        <v>PN8535C070</v>
      </c>
      <c r="AA6502" s="17" t="s">
        <v>22</v>
      </c>
      <c r="AB6502" s="17" t="s">
        <v>22</v>
      </c>
      <c r="AC6502" s="17" t="s">
        <v>22</v>
      </c>
      <c r="AD6502" s="17" t="s">
        <v>22</v>
      </c>
      <c r="AE6502" s="17" t="s">
        <v>22</v>
      </c>
      <c r="AF6502" s="17" t="s">
        <v>22</v>
      </c>
      <c r="AG6502" s="17" t="s">
        <v>22</v>
      </c>
      <c r="AJ6502" s="17" t="s">
        <v>22</v>
      </c>
      <c r="AK6502" s="17" t="s">
        <v>22</v>
      </c>
      <c r="AO6502" s="17" t="s">
        <v>22</v>
      </c>
      <c r="AP6502" s="18" t="s">
        <v>22</v>
      </c>
      <c r="AQ6502" s="17" t="s">
        <v>22</v>
      </c>
      <c r="AR6502" s="17" t="s">
        <v>22</v>
      </c>
      <c r="AS6502" s="17" t="s">
        <v>22</v>
      </c>
      <c r="AT6502" s="17" t="s">
        <v>22</v>
      </c>
      <c r="AU6502" s="17" t="s">
        <v>22</v>
      </c>
      <c r="AV6502" s="17" t="s">
        <v>22</v>
      </c>
      <c r="AW6502" s="17" t="s">
        <v>22</v>
      </c>
      <c r="AX6502" s="17" t="s">
        <v>22</v>
      </c>
      <c r="AY6502" s="17" t="s">
        <v>22</v>
      </c>
      <c r="AZ6502" s="17" t="s">
        <v>22</v>
      </c>
      <c r="BA6502" s="17" t="s">
        <v>22</v>
      </c>
      <c r="BD6502" s="17" t="s">
        <v>22</v>
      </c>
      <c r="BE6502" s="17" t="s">
        <v>22</v>
      </c>
      <c r="BF6502" s="17" t="s">
        <v>22</v>
      </c>
      <c r="BG6502" s="18" t="s">
        <v>22</v>
      </c>
      <c r="BH6502" s="3" t="s">
        <v>22</v>
      </c>
      <c r="BI6502" s="3" t="s">
        <v>22</v>
      </c>
      <c r="BK6502" s="3" t="s">
        <v>22</v>
      </c>
      <c r="BL6502" s="17" t="s">
        <v>22</v>
      </c>
      <c r="BM6502" s="19" t="s">
        <v>22</v>
      </c>
      <c r="BN6502" s="19">
        <f>P6502*R6502</f>
        <v>0</v>
      </c>
      <c r="BO6502" s="19" t="str">
        <f>IF(AND(BN6502&gt;120000, P6502&gt;25, X6502&lt;&gt;"WAVE 0"), "yes", "no")</f>
        <v>no</v>
      </c>
      <c r="BP6502" s="17" t="s">
        <v>22</v>
      </c>
    </row>
    <row r="6503" spans="1:68" x14ac:dyDescent="0.25">
      <c r="A6503" s="11" t="s">
        <v>12469</v>
      </c>
      <c r="B6503" s="12" t="s">
        <v>10004</v>
      </c>
      <c r="C6503" s="13" t="s">
        <v>14</v>
      </c>
      <c r="D6503" s="12" t="s">
        <v>328</v>
      </c>
      <c r="E6503" s="13" t="s">
        <v>329</v>
      </c>
      <c r="F6503" s="12">
        <v>2020</v>
      </c>
      <c r="G6503" s="13" t="s">
        <v>207</v>
      </c>
      <c r="H6503" s="12" t="s">
        <v>18</v>
      </c>
      <c r="I6503" s="13" t="s">
        <v>51</v>
      </c>
      <c r="J6503" s="12" t="s">
        <v>18</v>
      </c>
      <c r="K6503" s="13" t="s">
        <v>18</v>
      </c>
      <c r="L6503" s="12" t="s">
        <v>18</v>
      </c>
      <c r="M6503" s="13" t="s">
        <v>18</v>
      </c>
      <c r="N6503" s="2" t="s">
        <v>194</v>
      </c>
      <c r="O6503" s="13" t="s">
        <v>335</v>
      </c>
      <c r="P6503" s="14">
        <v>43.3964</v>
      </c>
      <c r="Q6503" s="14">
        <v>306.64</v>
      </c>
      <c r="R6503" s="13"/>
      <c r="S6503" s="15"/>
      <c r="T6503" s="13">
        <v>1</v>
      </c>
      <c r="U6503" s="13"/>
      <c r="V6503" s="16">
        <v>0</v>
      </c>
      <c r="W6503" s="16" t="str">
        <f t="shared" si="101"/>
        <v>PN8535C083</v>
      </c>
      <c r="AA6503" s="17" t="s">
        <v>22</v>
      </c>
      <c r="AB6503" s="17" t="s">
        <v>22</v>
      </c>
      <c r="AC6503" s="17" t="s">
        <v>22</v>
      </c>
      <c r="AD6503" s="17" t="s">
        <v>22</v>
      </c>
      <c r="AE6503" s="17" t="s">
        <v>22</v>
      </c>
      <c r="AF6503" s="17" t="s">
        <v>22</v>
      </c>
      <c r="AG6503" s="17" t="s">
        <v>22</v>
      </c>
      <c r="AJ6503" s="17" t="s">
        <v>22</v>
      </c>
      <c r="AK6503" s="17" t="s">
        <v>22</v>
      </c>
      <c r="AO6503" s="17" t="s">
        <v>22</v>
      </c>
      <c r="AP6503" s="18" t="s">
        <v>22</v>
      </c>
      <c r="AQ6503" s="17" t="s">
        <v>22</v>
      </c>
      <c r="AR6503" s="17" t="s">
        <v>22</v>
      </c>
      <c r="AS6503" s="17" t="s">
        <v>22</v>
      </c>
      <c r="AT6503" s="17" t="s">
        <v>22</v>
      </c>
      <c r="AU6503" s="17" t="s">
        <v>22</v>
      </c>
      <c r="AV6503" s="17" t="s">
        <v>22</v>
      </c>
      <c r="AW6503" s="17" t="s">
        <v>22</v>
      </c>
      <c r="AX6503" s="17" t="s">
        <v>22</v>
      </c>
      <c r="AY6503" s="17" t="s">
        <v>22</v>
      </c>
      <c r="AZ6503" s="17" t="s">
        <v>22</v>
      </c>
      <c r="BA6503" s="17" t="s">
        <v>22</v>
      </c>
      <c r="BD6503" s="17" t="s">
        <v>22</v>
      </c>
      <c r="BE6503" s="17" t="s">
        <v>22</v>
      </c>
      <c r="BF6503" s="17" t="s">
        <v>22</v>
      </c>
      <c r="BG6503" s="18" t="s">
        <v>22</v>
      </c>
      <c r="BH6503" s="3" t="s">
        <v>22</v>
      </c>
      <c r="BI6503" s="3" t="s">
        <v>22</v>
      </c>
      <c r="BK6503" s="3" t="s">
        <v>22</v>
      </c>
      <c r="BL6503" s="17" t="s">
        <v>22</v>
      </c>
      <c r="BM6503" s="19" t="s">
        <v>22</v>
      </c>
      <c r="BN6503" s="19">
        <f>P6503*R6503</f>
        <v>0</v>
      </c>
      <c r="BO6503" s="19" t="str">
        <f>IF(AND(BN6503&gt;120000, P6503&gt;25, X6503&lt;&gt;"WAVE 0"), "yes", "no")</f>
        <v>no</v>
      </c>
      <c r="BP6503" s="17" t="s">
        <v>22</v>
      </c>
    </row>
    <row r="6504" spans="1:68" x14ac:dyDescent="0.25">
      <c r="A6504" s="11" t="s">
        <v>12470</v>
      </c>
      <c r="B6504" s="12" t="s">
        <v>12471</v>
      </c>
      <c r="C6504" s="13" t="s">
        <v>14</v>
      </c>
      <c r="D6504" s="12" t="s">
        <v>12321</v>
      </c>
      <c r="E6504" s="13" t="s">
        <v>12322</v>
      </c>
      <c r="F6504" s="12">
        <v>2019</v>
      </c>
      <c r="G6504" s="13" t="s">
        <v>207</v>
      </c>
      <c r="H6504" s="12" t="s">
        <v>330</v>
      </c>
      <c r="I6504" s="13" t="s">
        <v>18</v>
      </c>
      <c r="J6504" s="12" t="s">
        <v>331</v>
      </c>
      <c r="K6504" s="13" t="s">
        <v>332</v>
      </c>
      <c r="L6504" s="12" t="s">
        <v>333</v>
      </c>
      <c r="M6504" s="13" t="s">
        <v>334</v>
      </c>
      <c r="N6504" s="2" t="s">
        <v>19</v>
      </c>
      <c r="O6504" s="13" t="s">
        <v>340</v>
      </c>
      <c r="P6504" s="14">
        <v>0.7913</v>
      </c>
      <c r="Q6504" s="14">
        <v>9092.86</v>
      </c>
      <c r="R6504" s="13">
        <v>8160</v>
      </c>
      <c r="S6504" s="15">
        <v>1</v>
      </c>
      <c r="T6504" s="13">
        <v>1</v>
      </c>
      <c r="U6504" s="13">
        <v>0</v>
      </c>
      <c r="V6504" s="16">
        <v>0</v>
      </c>
      <c r="W6504" s="16" t="str">
        <f t="shared" si="101"/>
        <v>PN854147:3009</v>
      </c>
      <c r="X6504" s="17" t="s">
        <v>21</v>
      </c>
      <c r="Z6504" s="17" t="s">
        <v>109</v>
      </c>
      <c r="AB6504" s="17" t="s">
        <v>22</v>
      </c>
      <c r="AC6504" s="17" t="s">
        <v>22</v>
      </c>
      <c r="AD6504" s="17" t="s">
        <v>22</v>
      </c>
      <c r="AE6504" s="17" t="s">
        <v>42</v>
      </c>
      <c r="AF6504" s="17" t="s">
        <v>341</v>
      </c>
      <c r="AG6504" s="17" t="s">
        <v>22</v>
      </c>
      <c r="AJ6504" s="17" t="s">
        <v>103</v>
      </c>
      <c r="AK6504" s="17" t="s">
        <v>103</v>
      </c>
      <c r="AO6504" s="17" t="s">
        <v>130</v>
      </c>
      <c r="AP6504" s="18">
        <v>43195</v>
      </c>
      <c r="AQ6504" s="17" t="s">
        <v>22</v>
      </c>
      <c r="AR6504" s="17" t="s">
        <v>22</v>
      </c>
      <c r="AS6504" s="17" t="s">
        <v>22</v>
      </c>
      <c r="AT6504" s="17" t="s">
        <v>22</v>
      </c>
      <c r="AU6504" s="17" t="s">
        <v>22</v>
      </c>
      <c r="AV6504" s="17" t="s">
        <v>22</v>
      </c>
      <c r="BE6504" s="17" t="s">
        <v>52</v>
      </c>
      <c r="BM6504" s="19" t="s">
        <v>22</v>
      </c>
      <c r="BN6504" s="19">
        <f>P6504*R6504</f>
        <v>6457.0079999999998</v>
      </c>
      <c r="BO6504" s="19" t="str">
        <f>IF(AND(BN6504&gt;120000, P6504&gt;25, X6504&lt;&gt;"WAVE 0"), "yes", "no")</f>
        <v>no</v>
      </c>
      <c r="BP6504" s="17" t="s">
        <v>22</v>
      </c>
    </row>
    <row r="6505" spans="1:68" x14ac:dyDescent="0.25">
      <c r="A6505" s="11" t="s">
        <v>12472</v>
      </c>
      <c r="B6505" s="12" t="s">
        <v>12473</v>
      </c>
      <c r="C6505" s="13" t="s">
        <v>14</v>
      </c>
      <c r="D6505" s="12" t="s">
        <v>12321</v>
      </c>
      <c r="E6505" s="13" t="s">
        <v>12322</v>
      </c>
      <c r="F6505" s="12">
        <v>2019</v>
      </c>
      <c r="G6505" s="13" t="s">
        <v>207</v>
      </c>
      <c r="H6505" s="12" t="s">
        <v>330</v>
      </c>
      <c r="I6505" s="13" t="s">
        <v>18</v>
      </c>
      <c r="J6505" s="12" t="s">
        <v>331</v>
      </c>
      <c r="K6505" s="13" t="s">
        <v>332</v>
      </c>
      <c r="L6505" s="12" t="s">
        <v>333</v>
      </c>
      <c r="M6505" s="13" t="s">
        <v>334</v>
      </c>
      <c r="N6505" s="2" t="s">
        <v>19</v>
      </c>
      <c r="O6505" s="13" t="s">
        <v>340</v>
      </c>
      <c r="P6505" s="14">
        <v>0.25530000000000003</v>
      </c>
      <c r="Q6505" s="14">
        <v>254.03</v>
      </c>
      <c r="R6505" s="13">
        <v>1800</v>
      </c>
      <c r="S6505" s="15">
        <v>1</v>
      </c>
      <c r="T6505" s="13">
        <v>1</v>
      </c>
      <c r="U6505" s="13">
        <v>1</v>
      </c>
      <c r="V6505" s="16">
        <v>0</v>
      </c>
      <c r="W6505" s="16" t="str">
        <f t="shared" si="101"/>
        <v>PN854200</v>
      </c>
      <c r="Z6505" s="17" t="s">
        <v>12323</v>
      </c>
      <c r="AA6505" s="17" t="s">
        <v>22</v>
      </c>
      <c r="AB6505" s="17" t="s">
        <v>22</v>
      </c>
      <c r="AC6505" s="17" t="s">
        <v>22</v>
      </c>
      <c r="AD6505" s="17" t="s">
        <v>22</v>
      </c>
      <c r="AE6505" s="17" t="s">
        <v>22</v>
      </c>
      <c r="AF6505" s="17" t="s">
        <v>22</v>
      </c>
      <c r="AG6505" s="17" t="s">
        <v>22</v>
      </c>
      <c r="AJ6505" s="17" t="s">
        <v>22</v>
      </c>
      <c r="AK6505" s="17" t="s">
        <v>22</v>
      </c>
      <c r="AO6505" s="17" t="s">
        <v>22</v>
      </c>
      <c r="AP6505" s="18" t="s">
        <v>22</v>
      </c>
      <c r="AQ6505" s="17" t="s">
        <v>22</v>
      </c>
      <c r="AR6505" s="17" t="s">
        <v>22</v>
      </c>
      <c r="AS6505" s="17" t="s">
        <v>22</v>
      </c>
      <c r="AT6505" s="17" t="s">
        <v>22</v>
      </c>
      <c r="AU6505" s="17" t="s">
        <v>22</v>
      </c>
      <c r="AV6505" s="17" t="s">
        <v>22</v>
      </c>
      <c r="AW6505" s="17" t="s">
        <v>22</v>
      </c>
      <c r="AX6505" s="17" t="s">
        <v>22</v>
      </c>
      <c r="AY6505" s="17" t="s">
        <v>22</v>
      </c>
      <c r="AZ6505" s="17" t="s">
        <v>22</v>
      </c>
      <c r="BA6505" s="17" t="s">
        <v>22</v>
      </c>
      <c r="BD6505" s="17" t="s">
        <v>22</v>
      </c>
      <c r="BE6505" s="17" t="s">
        <v>22</v>
      </c>
      <c r="BF6505" s="17" t="s">
        <v>22</v>
      </c>
      <c r="BG6505" s="18" t="s">
        <v>22</v>
      </c>
      <c r="BH6505" s="3" t="s">
        <v>22</v>
      </c>
      <c r="BI6505" s="3" t="s">
        <v>22</v>
      </c>
      <c r="BK6505" s="3" t="s">
        <v>22</v>
      </c>
      <c r="BL6505" s="17" t="s">
        <v>22</v>
      </c>
      <c r="BM6505" s="19" t="s">
        <v>22</v>
      </c>
      <c r="BN6505" s="19">
        <f>P6505*R6505</f>
        <v>459.54</v>
      </c>
      <c r="BO6505" s="19" t="str">
        <f>IF(AND(BN6505&gt;120000, P6505&gt;25, X6505&lt;&gt;"WAVE 0"), "yes", "no")</f>
        <v>no</v>
      </c>
      <c r="BP6505" s="17" t="s">
        <v>22</v>
      </c>
    </row>
    <row r="6506" spans="1:68" x14ac:dyDescent="0.25">
      <c r="A6506" s="11" t="s">
        <v>12474</v>
      </c>
      <c r="B6506" s="12" t="s">
        <v>12475</v>
      </c>
      <c r="C6506" s="13" t="s">
        <v>14</v>
      </c>
      <c r="D6506" s="12" t="s">
        <v>12321</v>
      </c>
      <c r="E6506" s="13" t="s">
        <v>12322</v>
      </c>
      <c r="F6506" s="12">
        <v>2019</v>
      </c>
      <c r="G6506" s="13" t="s">
        <v>207</v>
      </c>
      <c r="H6506" s="12" t="s">
        <v>330</v>
      </c>
      <c r="I6506" s="13" t="s">
        <v>18</v>
      </c>
      <c r="J6506" s="12" t="s">
        <v>331</v>
      </c>
      <c r="K6506" s="13" t="s">
        <v>332</v>
      </c>
      <c r="L6506" s="12" t="s">
        <v>333</v>
      </c>
      <c r="M6506" s="13" t="s">
        <v>334</v>
      </c>
      <c r="N6506" s="2" t="s">
        <v>19</v>
      </c>
      <c r="O6506" s="13" t="s">
        <v>340</v>
      </c>
      <c r="P6506" s="14">
        <v>0.30630000000000002</v>
      </c>
      <c r="Q6506" s="14">
        <v>32.14</v>
      </c>
      <c r="R6506" s="13">
        <v>154</v>
      </c>
      <c r="S6506" s="15">
        <v>1</v>
      </c>
      <c r="T6506" s="13">
        <v>1</v>
      </c>
      <c r="U6506" s="13">
        <v>1</v>
      </c>
      <c r="V6506" s="16">
        <v>0</v>
      </c>
      <c r="W6506" s="16" t="str">
        <f t="shared" si="101"/>
        <v>PN854202</v>
      </c>
      <c r="Z6506" s="17" t="s">
        <v>12323</v>
      </c>
      <c r="AA6506" s="17" t="s">
        <v>22</v>
      </c>
      <c r="AB6506" s="17" t="s">
        <v>22</v>
      </c>
      <c r="AC6506" s="17" t="s">
        <v>22</v>
      </c>
      <c r="AD6506" s="17" t="s">
        <v>22</v>
      </c>
      <c r="AE6506" s="17" t="s">
        <v>22</v>
      </c>
      <c r="AF6506" s="17" t="s">
        <v>22</v>
      </c>
      <c r="AG6506" s="17" t="s">
        <v>22</v>
      </c>
      <c r="AJ6506" s="17" t="s">
        <v>22</v>
      </c>
      <c r="AK6506" s="17" t="s">
        <v>22</v>
      </c>
      <c r="AO6506" s="17" t="s">
        <v>22</v>
      </c>
      <c r="AP6506" s="18" t="s">
        <v>22</v>
      </c>
      <c r="AQ6506" s="17" t="s">
        <v>22</v>
      </c>
      <c r="AR6506" s="17" t="s">
        <v>22</v>
      </c>
      <c r="AS6506" s="17" t="s">
        <v>22</v>
      </c>
      <c r="AT6506" s="17" t="s">
        <v>22</v>
      </c>
      <c r="AU6506" s="17" t="s">
        <v>22</v>
      </c>
      <c r="AV6506" s="17" t="s">
        <v>22</v>
      </c>
      <c r="AW6506" s="17" t="s">
        <v>22</v>
      </c>
      <c r="AX6506" s="17" t="s">
        <v>22</v>
      </c>
      <c r="AY6506" s="17" t="s">
        <v>22</v>
      </c>
      <c r="AZ6506" s="17" t="s">
        <v>22</v>
      </c>
      <c r="BA6506" s="17" t="s">
        <v>22</v>
      </c>
      <c r="BD6506" s="17" t="s">
        <v>22</v>
      </c>
      <c r="BE6506" s="17" t="s">
        <v>22</v>
      </c>
      <c r="BF6506" s="17" t="s">
        <v>22</v>
      </c>
      <c r="BG6506" s="18" t="s">
        <v>22</v>
      </c>
      <c r="BH6506" s="3" t="s">
        <v>22</v>
      </c>
      <c r="BI6506" s="3" t="s">
        <v>22</v>
      </c>
      <c r="BK6506" s="3" t="s">
        <v>22</v>
      </c>
      <c r="BL6506" s="17" t="s">
        <v>22</v>
      </c>
      <c r="BM6506" s="19" t="s">
        <v>22</v>
      </c>
      <c r="BN6506" s="19">
        <f>P6506*R6506</f>
        <v>47.170200000000001</v>
      </c>
      <c r="BO6506" s="19" t="str">
        <f>IF(AND(BN6506&gt;120000, P6506&gt;25, X6506&lt;&gt;"WAVE 0"), "yes", "no")</f>
        <v>no</v>
      </c>
      <c r="BP6506" s="17" t="s">
        <v>22</v>
      </c>
    </row>
    <row r="6507" spans="1:68" x14ac:dyDescent="0.25">
      <c r="A6507" s="11" t="s">
        <v>12476</v>
      </c>
      <c r="B6507" s="12" t="s">
        <v>12477</v>
      </c>
      <c r="C6507" s="13" t="s">
        <v>14</v>
      </c>
      <c r="D6507" s="12" t="s">
        <v>12321</v>
      </c>
      <c r="E6507" s="13" t="s">
        <v>12322</v>
      </c>
      <c r="F6507" s="12">
        <v>2019</v>
      </c>
      <c r="G6507" s="13" t="s">
        <v>207</v>
      </c>
      <c r="H6507" s="12" t="s">
        <v>330</v>
      </c>
      <c r="I6507" s="13" t="s">
        <v>18</v>
      </c>
      <c r="J6507" s="12" t="s">
        <v>331</v>
      </c>
      <c r="K6507" s="13" t="s">
        <v>332</v>
      </c>
      <c r="L6507" s="12" t="s">
        <v>333</v>
      </c>
      <c r="M6507" s="13" t="s">
        <v>334</v>
      </c>
      <c r="N6507" s="2" t="s">
        <v>19</v>
      </c>
      <c r="O6507" s="13" t="s">
        <v>340</v>
      </c>
      <c r="P6507" s="14">
        <v>0.1532</v>
      </c>
      <c r="Q6507" s="14">
        <v>1917.3</v>
      </c>
      <c r="R6507" s="13">
        <v>7560</v>
      </c>
      <c r="S6507" s="15">
        <v>1</v>
      </c>
      <c r="T6507" s="13">
        <v>1</v>
      </c>
      <c r="U6507" s="13">
        <v>0</v>
      </c>
      <c r="V6507" s="16">
        <v>0</v>
      </c>
      <c r="W6507" s="16" t="str">
        <f t="shared" si="101"/>
        <v>PN854211</v>
      </c>
      <c r="Z6507" s="17" t="s">
        <v>12323</v>
      </c>
      <c r="AA6507" s="17" t="s">
        <v>22</v>
      </c>
      <c r="AB6507" s="17" t="s">
        <v>22</v>
      </c>
      <c r="AC6507" s="17" t="s">
        <v>22</v>
      </c>
      <c r="AD6507" s="17" t="s">
        <v>22</v>
      </c>
      <c r="AE6507" s="17" t="s">
        <v>22</v>
      </c>
      <c r="AF6507" s="17" t="s">
        <v>22</v>
      </c>
      <c r="AG6507" s="17" t="s">
        <v>22</v>
      </c>
      <c r="AJ6507" s="17" t="s">
        <v>22</v>
      </c>
      <c r="AK6507" s="17" t="s">
        <v>22</v>
      </c>
      <c r="AO6507" s="17" t="s">
        <v>22</v>
      </c>
      <c r="AP6507" s="18" t="s">
        <v>22</v>
      </c>
      <c r="AQ6507" s="17" t="s">
        <v>22</v>
      </c>
      <c r="AR6507" s="17" t="s">
        <v>22</v>
      </c>
      <c r="AS6507" s="17" t="s">
        <v>22</v>
      </c>
      <c r="AT6507" s="17" t="s">
        <v>22</v>
      </c>
      <c r="AU6507" s="17" t="s">
        <v>22</v>
      </c>
      <c r="AV6507" s="17" t="s">
        <v>22</v>
      </c>
      <c r="AW6507" s="17" t="s">
        <v>22</v>
      </c>
      <c r="AX6507" s="17" t="s">
        <v>22</v>
      </c>
      <c r="AY6507" s="17" t="s">
        <v>22</v>
      </c>
      <c r="AZ6507" s="17" t="s">
        <v>22</v>
      </c>
      <c r="BA6507" s="17" t="s">
        <v>22</v>
      </c>
      <c r="BD6507" s="17" t="s">
        <v>22</v>
      </c>
      <c r="BE6507" s="17" t="s">
        <v>22</v>
      </c>
      <c r="BF6507" s="17" t="s">
        <v>22</v>
      </c>
      <c r="BG6507" s="18" t="s">
        <v>22</v>
      </c>
      <c r="BH6507" s="3" t="s">
        <v>22</v>
      </c>
      <c r="BI6507" s="3" t="s">
        <v>22</v>
      </c>
      <c r="BK6507" s="3" t="s">
        <v>22</v>
      </c>
      <c r="BL6507" s="17" t="s">
        <v>22</v>
      </c>
      <c r="BM6507" s="19" t="s">
        <v>22</v>
      </c>
      <c r="BN6507" s="19">
        <f>P6507*R6507</f>
        <v>1158.192</v>
      </c>
      <c r="BO6507" s="19" t="str">
        <f>IF(AND(BN6507&gt;120000, P6507&gt;25, X6507&lt;&gt;"WAVE 0"), "yes", "no")</f>
        <v>no</v>
      </c>
      <c r="BP6507" s="17" t="s">
        <v>22</v>
      </c>
    </row>
    <row r="6508" spans="1:68" x14ac:dyDescent="0.25">
      <c r="A6508" s="11" t="s">
        <v>12478</v>
      </c>
      <c r="B6508" s="12" t="s">
        <v>12479</v>
      </c>
      <c r="C6508" s="13" t="s">
        <v>14</v>
      </c>
      <c r="D6508" s="12" t="s">
        <v>12321</v>
      </c>
      <c r="E6508" s="13" t="s">
        <v>12322</v>
      </c>
      <c r="F6508" s="12">
        <v>2019</v>
      </c>
      <c r="G6508" s="13" t="s">
        <v>207</v>
      </c>
      <c r="H6508" s="12" t="s">
        <v>18</v>
      </c>
      <c r="I6508" s="13" t="s">
        <v>18</v>
      </c>
      <c r="J6508" s="12" t="s">
        <v>18</v>
      </c>
      <c r="K6508" s="13" t="s">
        <v>18</v>
      </c>
      <c r="L6508" s="12" t="s">
        <v>18</v>
      </c>
      <c r="M6508" s="13" t="s">
        <v>18</v>
      </c>
      <c r="N6508" s="2" t="s">
        <v>19</v>
      </c>
      <c r="O6508" s="13" t="s">
        <v>340</v>
      </c>
      <c r="P6508" s="14">
        <v>0.77859999999999996</v>
      </c>
      <c r="Q6508" s="14">
        <v>37.93</v>
      </c>
      <c r="R6508" s="13">
        <v>275</v>
      </c>
      <c r="S6508" s="15">
        <v>1</v>
      </c>
      <c r="T6508" s="13">
        <v>1</v>
      </c>
      <c r="U6508" s="13">
        <v>1</v>
      </c>
      <c r="V6508" s="16">
        <v>0</v>
      </c>
      <c r="W6508" s="16" t="str">
        <f t="shared" si="101"/>
        <v>PN854225</v>
      </c>
      <c r="Z6508" s="17" t="s">
        <v>12323</v>
      </c>
      <c r="AA6508" s="17" t="s">
        <v>22</v>
      </c>
      <c r="AB6508" s="17" t="s">
        <v>22</v>
      </c>
      <c r="AC6508" s="17" t="s">
        <v>22</v>
      </c>
      <c r="AD6508" s="17" t="s">
        <v>22</v>
      </c>
      <c r="AE6508" s="17" t="s">
        <v>22</v>
      </c>
      <c r="AF6508" s="17" t="s">
        <v>22</v>
      </c>
      <c r="AG6508" s="17" t="s">
        <v>22</v>
      </c>
      <c r="AJ6508" s="17" t="s">
        <v>22</v>
      </c>
      <c r="AK6508" s="17" t="s">
        <v>22</v>
      </c>
      <c r="AO6508" s="17" t="s">
        <v>22</v>
      </c>
      <c r="AP6508" s="18" t="s">
        <v>22</v>
      </c>
      <c r="AQ6508" s="17" t="s">
        <v>22</v>
      </c>
      <c r="AR6508" s="17" t="s">
        <v>22</v>
      </c>
      <c r="AS6508" s="17" t="s">
        <v>22</v>
      </c>
      <c r="AT6508" s="17" t="s">
        <v>22</v>
      </c>
      <c r="AU6508" s="17" t="s">
        <v>22</v>
      </c>
      <c r="AV6508" s="17" t="s">
        <v>22</v>
      </c>
      <c r="AW6508" s="17" t="s">
        <v>22</v>
      </c>
      <c r="AX6508" s="17" t="s">
        <v>22</v>
      </c>
      <c r="AY6508" s="17" t="s">
        <v>22</v>
      </c>
      <c r="AZ6508" s="17" t="s">
        <v>22</v>
      </c>
      <c r="BA6508" s="17" t="s">
        <v>22</v>
      </c>
      <c r="BD6508" s="17" t="s">
        <v>22</v>
      </c>
      <c r="BE6508" s="17" t="s">
        <v>22</v>
      </c>
      <c r="BF6508" s="17" t="s">
        <v>22</v>
      </c>
      <c r="BG6508" s="18" t="s">
        <v>22</v>
      </c>
      <c r="BH6508" s="3" t="s">
        <v>22</v>
      </c>
      <c r="BI6508" s="3" t="s">
        <v>22</v>
      </c>
      <c r="BK6508" s="3" t="s">
        <v>22</v>
      </c>
      <c r="BL6508" s="17" t="s">
        <v>22</v>
      </c>
      <c r="BM6508" s="19" t="s">
        <v>22</v>
      </c>
      <c r="BN6508" s="19">
        <f>P6508*R6508</f>
        <v>214.11499999999998</v>
      </c>
      <c r="BO6508" s="19" t="str">
        <f>IF(AND(BN6508&gt;120000, P6508&gt;25, X6508&lt;&gt;"WAVE 0"), "yes", "no")</f>
        <v>no</v>
      </c>
      <c r="BP6508" s="17" t="s">
        <v>22</v>
      </c>
    </row>
    <row r="6509" spans="1:68" x14ac:dyDescent="0.25">
      <c r="A6509" s="11" t="s">
        <v>12480</v>
      </c>
      <c r="B6509" s="12" t="s">
        <v>12481</v>
      </c>
      <c r="C6509" s="13" t="s">
        <v>14</v>
      </c>
      <c r="D6509" s="12" t="s">
        <v>12321</v>
      </c>
      <c r="E6509" s="13" t="s">
        <v>12322</v>
      </c>
      <c r="F6509" s="12">
        <v>2019</v>
      </c>
      <c r="G6509" s="13" t="s">
        <v>207</v>
      </c>
      <c r="H6509" s="12" t="s">
        <v>330</v>
      </c>
      <c r="I6509" s="13" t="s">
        <v>18</v>
      </c>
      <c r="J6509" s="12" t="s">
        <v>331</v>
      </c>
      <c r="K6509" s="13" t="s">
        <v>332</v>
      </c>
      <c r="L6509" s="12" t="s">
        <v>333</v>
      </c>
      <c r="M6509" s="13" t="s">
        <v>334</v>
      </c>
      <c r="N6509" s="2" t="s">
        <v>19</v>
      </c>
      <c r="O6509" s="13" t="s">
        <v>340</v>
      </c>
      <c r="P6509" s="14">
        <v>0.26800000000000002</v>
      </c>
      <c r="Q6509" s="14">
        <v>4032.0099999999998</v>
      </c>
      <c r="R6509" s="13">
        <v>9792</v>
      </c>
      <c r="S6509" s="15">
        <v>1</v>
      </c>
      <c r="T6509" s="13">
        <v>1</v>
      </c>
      <c r="U6509" s="13">
        <v>1</v>
      </c>
      <c r="V6509" s="16">
        <v>0</v>
      </c>
      <c r="W6509" s="16" t="str">
        <f t="shared" si="101"/>
        <v>PN854229</v>
      </c>
      <c r="Z6509" s="17" t="s">
        <v>12323</v>
      </c>
      <c r="AA6509" s="17" t="s">
        <v>22</v>
      </c>
      <c r="AB6509" s="17" t="s">
        <v>22</v>
      </c>
      <c r="AC6509" s="17" t="s">
        <v>22</v>
      </c>
      <c r="AD6509" s="17" t="s">
        <v>22</v>
      </c>
      <c r="AE6509" s="17" t="s">
        <v>22</v>
      </c>
      <c r="AF6509" s="17" t="s">
        <v>22</v>
      </c>
      <c r="AG6509" s="17" t="s">
        <v>22</v>
      </c>
      <c r="AJ6509" s="17" t="s">
        <v>22</v>
      </c>
      <c r="AK6509" s="17" t="s">
        <v>22</v>
      </c>
      <c r="AO6509" s="17" t="s">
        <v>22</v>
      </c>
      <c r="AP6509" s="18" t="s">
        <v>22</v>
      </c>
      <c r="AQ6509" s="17" t="s">
        <v>22</v>
      </c>
      <c r="AR6509" s="17" t="s">
        <v>22</v>
      </c>
      <c r="AS6509" s="17" t="s">
        <v>22</v>
      </c>
      <c r="AT6509" s="17" t="s">
        <v>22</v>
      </c>
      <c r="AU6509" s="17" t="s">
        <v>22</v>
      </c>
      <c r="AV6509" s="17" t="s">
        <v>22</v>
      </c>
      <c r="AW6509" s="17" t="s">
        <v>22</v>
      </c>
      <c r="AX6509" s="17" t="s">
        <v>22</v>
      </c>
      <c r="AY6509" s="17" t="s">
        <v>22</v>
      </c>
      <c r="AZ6509" s="17" t="s">
        <v>22</v>
      </c>
      <c r="BA6509" s="17" t="s">
        <v>22</v>
      </c>
      <c r="BD6509" s="17" t="s">
        <v>22</v>
      </c>
      <c r="BE6509" s="17" t="s">
        <v>22</v>
      </c>
      <c r="BF6509" s="17" t="s">
        <v>22</v>
      </c>
      <c r="BG6509" s="18" t="s">
        <v>22</v>
      </c>
      <c r="BH6509" s="3" t="s">
        <v>22</v>
      </c>
      <c r="BI6509" s="3" t="s">
        <v>22</v>
      </c>
      <c r="BK6509" s="3" t="s">
        <v>22</v>
      </c>
      <c r="BL6509" s="17" t="s">
        <v>22</v>
      </c>
      <c r="BM6509" s="19" t="s">
        <v>22</v>
      </c>
      <c r="BN6509" s="19">
        <f>P6509*R6509</f>
        <v>2624.2560000000003</v>
      </c>
      <c r="BO6509" s="19" t="str">
        <f>IF(AND(BN6509&gt;120000, P6509&gt;25, X6509&lt;&gt;"WAVE 0"), "yes", "no")</f>
        <v>no</v>
      </c>
      <c r="BP6509" s="17" t="s">
        <v>22</v>
      </c>
    </row>
    <row r="6510" spans="1:68" x14ac:dyDescent="0.25">
      <c r="A6510" s="11" t="s">
        <v>12482</v>
      </c>
      <c r="B6510" s="12" t="s">
        <v>12483</v>
      </c>
      <c r="C6510" s="13" t="s">
        <v>14</v>
      </c>
      <c r="D6510" s="12" t="s">
        <v>12321</v>
      </c>
      <c r="E6510" s="13" t="s">
        <v>12322</v>
      </c>
      <c r="F6510" s="12">
        <v>2019</v>
      </c>
      <c r="G6510" s="13" t="s">
        <v>207</v>
      </c>
      <c r="H6510" s="12" t="s">
        <v>330</v>
      </c>
      <c r="I6510" s="13" t="s">
        <v>18</v>
      </c>
      <c r="J6510" s="12" t="s">
        <v>331</v>
      </c>
      <c r="K6510" s="13" t="s">
        <v>332</v>
      </c>
      <c r="L6510" s="12" t="s">
        <v>333</v>
      </c>
      <c r="M6510" s="13" t="s">
        <v>334</v>
      </c>
      <c r="N6510" s="2" t="s">
        <v>19</v>
      </c>
      <c r="O6510" s="13" t="s">
        <v>340</v>
      </c>
      <c r="P6510" s="14">
        <v>0.48499999999999999</v>
      </c>
      <c r="Q6510" s="14">
        <v>15969.43</v>
      </c>
      <c r="R6510" s="13">
        <v>21202</v>
      </c>
      <c r="S6510" s="15">
        <v>1</v>
      </c>
      <c r="T6510" s="13">
        <v>1</v>
      </c>
      <c r="U6510" s="13">
        <v>1</v>
      </c>
      <c r="V6510" s="16">
        <v>0</v>
      </c>
      <c r="W6510" s="16" t="str">
        <f t="shared" si="101"/>
        <v>PN854300</v>
      </c>
      <c r="Z6510" s="17" t="s">
        <v>12323</v>
      </c>
      <c r="AA6510" s="17" t="s">
        <v>22</v>
      </c>
      <c r="AB6510" s="17" t="s">
        <v>22</v>
      </c>
      <c r="AC6510" s="17" t="s">
        <v>22</v>
      </c>
      <c r="AD6510" s="17" t="s">
        <v>22</v>
      </c>
      <c r="AE6510" s="17" t="s">
        <v>22</v>
      </c>
      <c r="AF6510" s="17" t="s">
        <v>22</v>
      </c>
      <c r="AG6510" s="17" t="s">
        <v>22</v>
      </c>
      <c r="AJ6510" s="17" t="s">
        <v>22</v>
      </c>
      <c r="AK6510" s="17" t="s">
        <v>22</v>
      </c>
      <c r="AO6510" s="17" t="s">
        <v>22</v>
      </c>
      <c r="AP6510" s="18" t="s">
        <v>22</v>
      </c>
      <c r="AQ6510" s="17" t="s">
        <v>22</v>
      </c>
      <c r="AR6510" s="17" t="s">
        <v>22</v>
      </c>
      <c r="AS6510" s="17" t="s">
        <v>22</v>
      </c>
      <c r="AT6510" s="17" t="s">
        <v>22</v>
      </c>
      <c r="AU6510" s="17" t="s">
        <v>22</v>
      </c>
      <c r="AV6510" s="17" t="s">
        <v>22</v>
      </c>
      <c r="AW6510" s="17" t="s">
        <v>22</v>
      </c>
      <c r="AX6510" s="17" t="s">
        <v>22</v>
      </c>
      <c r="AY6510" s="17" t="s">
        <v>22</v>
      </c>
      <c r="AZ6510" s="17" t="s">
        <v>22</v>
      </c>
      <c r="BA6510" s="17" t="s">
        <v>22</v>
      </c>
      <c r="BD6510" s="17" t="s">
        <v>22</v>
      </c>
      <c r="BE6510" s="17" t="s">
        <v>22</v>
      </c>
      <c r="BF6510" s="17" t="s">
        <v>22</v>
      </c>
      <c r="BG6510" s="18" t="s">
        <v>22</v>
      </c>
      <c r="BH6510" s="3" t="s">
        <v>22</v>
      </c>
      <c r="BI6510" s="3" t="s">
        <v>22</v>
      </c>
      <c r="BK6510" s="3" t="s">
        <v>22</v>
      </c>
      <c r="BL6510" s="17" t="s">
        <v>22</v>
      </c>
      <c r="BM6510" s="19" t="s">
        <v>22</v>
      </c>
      <c r="BN6510" s="19">
        <f>P6510*R6510</f>
        <v>10282.969999999999</v>
      </c>
      <c r="BO6510" s="19" t="str">
        <f>IF(AND(BN6510&gt;120000, P6510&gt;25, X6510&lt;&gt;"WAVE 0"), "yes", "no")</f>
        <v>no</v>
      </c>
      <c r="BP6510" s="17" t="s">
        <v>22</v>
      </c>
    </row>
    <row r="6511" spans="1:68" x14ac:dyDescent="0.25">
      <c r="A6511" s="11" t="s">
        <v>12484</v>
      </c>
      <c r="B6511" s="12" t="s">
        <v>12485</v>
      </c>
      <c r="C6511" s="13" t="s">
        <v>14</v>
      </c>
      <c r="D6511" s="12" t="s">
        <v>12321</v>
      </c>
      <c r="E6511" s="13" t="s">
        <v>12322</v>
      </c>
      <c r="F6511" s="12">
        <v>2019</v>
      </c>
      <c r="G6511" s="13" t="s">
        <v>207</v>
      </c>
      <c r="H6511" s="12" t="s">
        <v>18</v>
      </c>
      <c r="I6511" s="13" t="s">
        <v>18</v>
      </c>
      <c r="J6511" s="12" t="s">
        <v>18</v>
      </c>
      <c r="K6511" s="13" t="s">
        <v>18</v>
      </c>
      <c r="L6511" s="12" t="s">
        <v>18</v>
      </c>
      <c r="M6511" s="13" t="s">
        <v>18</v>
      </c>
      <c r="N6511" s="2" t="s">
        <v>19</v>
      </c>
      <c r="O6511" s="13" t="s">
        <v>340</v>
      </c>
      <c r="P6511" s="14">
        <v>0.74029999999999996</v>
      </c>
      <c r="Q6511" s="14">
        <v>78.09</v>
      </c>
      <c r="R6511" s="13">
        <v>0</v>
      </c>
      <c r="S6511" s="15">
        <v>1</v>
      </c>
      <c r="T6511" s="13">
        <v>1</v>
      </c>
      <c r="U6511" s="13">
        <v>1</v>
      </c>
      <c r="V6511" s="16">
        <v>0</v>
      </c>
      <c r="W6511" s="16" t="str">
        <f t="shared" si="101"/>
        <v>PN854303</v>
      </c>
      <c r="Z6511" s="17" t="s">
        <v>12323</v>
      </c>
      <c r="AA6511" s="17" t="s">
        <v>22</v>
      </c>
      <c r="AB6511" s="17" t="s">
        <v>22</v>
      </c>
      <c r="AC6511" s="17" t="s">
        <v>22</v>
      </c>
      <c r="AD6511" s="17" t="s">
        <v>22</v>
      </c>
      <c r="AE6511" s="17" t="s">
        <v>22</v>
      </c>
      <c r="AF6511" s="17" t="s">
        <v>22</v>
      </c>
      <c r="AG6511" s="17" t="s">
        <v>22</v>
      </c>
      <c r="AJ6511" s="17" t="s">
        <v>22</v>
      </c>
      <c r="AK6511" s="17" t="s">
        <v>22</v>
      </c>
      <c r="AO6511" s="17" t="s">
        <v>22</v>
      </c>
      <c r="AP6511" s="18" t="s">
        <v>22</v>
      </c>
      <c r="AQ6511" s="17" t="s">
        <v>22</v>
      </c>
      <c r="AR6511" s="17" t="s">
        <v>22</v>
      </c>
      <c r="AS6511" s="17" t="s">
        <v>22</v>
      </c>
      <c r="AT6511" s="17" t="s">
        <v>22</v>
      </c>
      <c r="AU6511" s="17" t="s">
        <v>22</v>
      </c>
      <c r="AV6511" s="17" t="s">
        <v>22</v>
      </c>
      <c r="AW6511" s="17" t="s">
        <v>22</v>
      </c>
      <c r="AX6511" s="17" t="s">
        <v>22</v>
      </c>
      <c r="AY6511" s="17" t="s">
        <v>22</v>
      </c>
      <c r="AZ6511" s="17" t="s">
        <v>22</v>
      </c>
      <c r="BA6511" s="17" t="s">
        <v>22</v>
      </c>
      <c r="BD6511" s="17" t="s">
        <v>22</v>
      </c>
      <c r="BE6511" s="17" t="s">
        <v>22</v>
      </c>
      <c r="BF6511" s="17" t="s">
        <v>22</v>
      </c>
      <c r="BG6511" s="18" t="s">
        <v>22</v>
      </c>
      <c r="BH6511" s="3" t="s">
        <v>22</v>
      </c>
      <c r="BI6511" s="3" t="s">
        <v>22</v>
      </c>
      <c r="BK6511" s="3" t="s">
        <v>22</v>
      </c>
      <c r="BL6511" s="17" t="s">
        <v>22</v>
      </c>
      <c r="BM6511" s="19" t="s">
        <v>22</v>
      </c>
      <c r="BN6511" s="19">
        <f>P6511*R6511</f>
        <v>0</v>
      </c>
      <c r="BO6511" s="19" t="str">
        <f>IF(AND(BN6511&gt;120000, P6511&gt;25, X6511&lt;&gt;"WAVE 0"), "yes", "no")</f>
        <v>no</v>
      </c>
      <c r="BP6511" s="17" t="s">
        <v>22</v>
      </c>
    </row>
    <row r="6512" spans="1:68" x14ac:dyDescent="0.25">
      <c r="A6512" s="11" t="s">
        <v>12486</v>
      </c>
      <c r="B6512" s="12" t="s">
        <v>12487</v>
      </c>
      <c r="C6512" s="13" t="s">
        <v>14</v>
      </c>
      <c r="D6512" s="12" t="s">
        <v>12321</v>
      </c>
      <c r="E6512" s="13" t="s">
        <v>12322</v>
      </c>
      <c r="F6512" s="12">
        <v>2019</v>
      </c>
      <c r="G6512" s="13" t="s">
        <v>207</v>
      </c>
      <c r="H6512" s="12" t="s">
        <v>330</v>
      </c>
      <c r="I6512" s="13" t="s">
        <v>18</v>
      </c>
      <c r="J6512" s="12" t="s">
        <v>331</v>
      </c>
      <c r="K6512" s="13" t="s">
        <v>332</v>
      </c>
      <c r="L6512" s="12" t="s">
        <v>333</v>
      </c>
      <c r="M6512" s="13" t="s">
        <v>334</v>
      </c>
      <c r="N6512" s="2" t="s">
        <v>19</v>
      </c>
      <c r="O6512" s="13" t="s">
        <v>340</v>
      </c>
      <c r="P6512" s="14">
        <v>0.58709999999999996</v>
      </c>
      <c r="Q6512" s="14">
        <v>981.55</v>
      </c>
      <c r="R6512" s="13">
        <v>960</v>
      </c>
      <c r="S6512" s="15">
        <v>1</v>
      </c>
      <c r="T6512" s="13">
        <v>1</v>
      </c>
      <c r="U6512" s="13">
        <v>1</v>
      </c>
      <c r="V6512" s="16">
        <v>0</v>
      </c>
      <c r="W6512" s="16" t="str">
        <f t="shared" si="101"/>
        <v>PN854306</v>
      </c>
      <c r="Z6512" s="17" t="s">
        <v>12323</v>
      </c>
      <c r="AA6512" s="17" t="s">
        <v>22</v>
      </c>
      <c r="AB6512" s="17" t="s">
        <v>22</v>
      </c>
      <c r="AC6512" s="17" t="s">
        <v>22</v>
      </c>
      <c r="AD6512" s="17" t="s">
        <v>22</v>
      </c>
      <c r="AE6512" s="17" t="s">
        <v>22</v>
      </c>
      <c r="AF6512" s="17" t="s">
        <v>22</v>
      </c>
      <c r="AG6512" s="17" t="s">
        <v>22</v>
      </c>
      <c r="AJ6512" s="17" t="s">
        <v>22</v>
      </c>
      <c r="AK6512" s="17" t="s">
        <v>22</v>
      </c>
      <c r="AO6512" s="17" t="s">
        <v>22</v>
      </c>
      <c r="AP6512" s="18" t="s">
        <v>22</v>
      </c>
      <c r="AQ6512" s="17" t="s">
        <v>22</v>
      </c>
      <c r="AR6512" s="17" t="s">
        <v>22</v>
      </c>
      <c r="AS6512" s="17" t="s">
        <v>22</v>
      </c>
      <c r="AT6512" s="17" t="s">
        <v>22</v>
      </c>
      <c r="AU6512" s="17" t="s">
        <v>22</v>
      </c>
      <c r="AV6512" s="17" t="s">
        <v>22</v>
      </c>
      <c r="AW6512" s="17" t="s">
        <v>22</v>
      </c>
      <c r="AX6512" s="17" t="s">
        <v>22</v>
      </c>
      <c r="AY6512" s="17" t="s">
        <v>22</v>
      </c>
      <c r="AZ6512" s="17" t="s">
        <v>22</v>
      </c>
      <c r="BA6512" s="17" t="s">
        <v>22</v>
      </c>
      <c r="BD6512" s="17" t="s">
        <v>22</v>
      </c>
      <c r="BE6512" s="17" t="s">
        <v>22</v>
      </c>
      <c r="BF6512" s="17" t="s">
        <v>22</v>
      </c>
      <c r="BG6512" s="18" t="s">
        <v>22</v>
      </c>
      <c r="BH6512" s="3" t="s">
        <v>22</v>
      </c>
      <c r="BI6512" s="3" t="s">
        <v>22</v>
      </c>
      <c r="BK6512" s="3" t="s">
        <v>22</v>
      </c>
      <c r="BL6512" s="17" t="s">
        <v>22</v>
      </c>
      <c r="BM6512" s="19" t="s">
        <v>22</v>
      </c>
      <c r="BN6512" s="19">
        <f>P6512*R6512</f>
        <v>563.61599999999999</v>
      </c>
      <c r="BO6512" s="19" t="str">
        <f>IF(AND(BN6512&gt;120000, P6512&gt;25, X6512&lt;&gt;"WAVE 0"), "yes", "no")</f>
        <v>no</v>
      </c>
      <c r="BP6512" s="17" t="s">
        <v>22</v>
      </c>
    </row>
    <row r="6513" spans="1:68" x14ac:dyDescent="0.25">
      <c r="A6513" s="11" t="s">
        <v>12488</v>
      </c>
      <c r="B6513" s="12" t="s">
        <v>12489</v>
      </c>
      <c r="C6513" s="13" t="s">
        <v>14</v>
      </c>
      <c r="D6513" s="12" t="s">
        <v>12321</v>
      </c>
      <c r="E6513" s="13" t="s">
        <v>12322</v>
      </c>
      <c r="F6513" s="12">
        <v>2019</v>
      </c>
      <c r="G6513" s="13" t="s">
        <v>207</v>
      </c>
      <c r="H6513" s="12" t="s">
        <v>330</v>
      </c>
      <c r="I6513" s="13" t="s">
        <v>18</v>
      </c>
      <c r="J6513" s="12" t="s">
        <v>361</v>
      </c>
      <c r="K6513" s="13" t="s">
        <v>362</v>
      </c>
      <c r="L6513" s="12" t="s">
        <v>333</v>
      </c>
      <c r="M6513" s="13" t="s">
        <v>334</v>
      </c>
      <c r="N6513" s="2" t="s">
        <v>19</v>
      </c>
      <c r="O6513" s="13" t="s">
        <v>340</v>
      </c>
      <c r="P6513" s="14">
        <v>1.0210999999999999</v>
      </c>
      <c r="Q6513" s="14">
        <v>519.17999999999995</v>
      </c>
      <c r="R6513" s="13">
        <v>96</v>
      </c>
      <c r="S6513" s="15">
        <v>1</v>
      </c>
      <c r="T6513" s="13">
        <v>1</v>
      </c>
      <c r="U6513" s="13">
        <v>0</v>
      </c>
      <c r="V6513" s="16">
        <v>0</v>
      </c>
      <c r="W6513" s="16" t="str">
        <f t="shared" si="101"/>
        <v>PN854423</v>
      </c>
      <c r="Z6513" s="17" t="s">
        <v>12323</v>
      </c>
      <c r="AA6513" s="17" t="s">
        <v>22</v>
      </c>
      <c r="AB6513" s="17" t="s">
        <v>22</v>
      </c>
      <c r="AC6513" s="17" t="s">
        <v>22</v>
      </c>
      <c r="AD6513" s="17" t="s">
        <v>22</v>
      </c>
      <c r="AE6513" s="17" t="s">
        <v>22</v>
      </c>
      <c r="AF6513" s="17" t="s">
        <v>22</v>
      </c>
      <c r="AG6513" s="17" t="s">
        <v>22</v>
      </c>
      <c r="AJ6513" s="17" t="s">
        <v>22</v>
      </c>
      <c r="AK6513" s="17" t="s">
        <v>22</v>
      </c>
      <c r="AO6513" s="17" t="s">
        <v>22</v>
      </c>
      <c r="AP6513" s="18" t="s">
        <v>22</v>
      </c>
      <c r="AQ6513" s="17" t="s">
        <v>22</v>
      </c>
      <c r="AR6513" s="17" t="s">
        <v>22</v>
      </c>
      <c r="AS6513" s="17" t="s">
        <v>22</v>
      </c>
      <c r="AT6513" s="17" t="s">
        <v>22</v>
      </c>
      <c r="AU6513" s="17" t="s">
        <v>22</v>
      </c>
      <c r="AV6513" s="17" t="s">
        <v>22</v>
      </c>
      <c r="AW6513" s="17" t="s">
        <v>22</v>
      </c>
      <c r="AX6513" s="17" t="s">
        <v>22</v>
      </c>
      <c r="AY6513" s="17" t="s">
        <v>22</v>
      </c>
      <c r="AZ6513" s="17" t="s">
        <v>22</v>
      </c>
      <c r="BA6513" s="17" t="s">
        <v>22</v>
      </c>
      <c r="BD6513" s="17" t="s">
        <v>22</v>
      </c>
      <c r="BE6513" s="17" t="s">
        <v>22</v>
      </c>
      <c r="BF6513" s="17" t="s">
        <v>22</v>
      </c>
      <c r="BG6513" s="18" t="s">
        <v>22</v>
      </c>
      <c r="BH6513" s="3" t="s">
        <v>22</v>
      </c>
      <c r="BI6513" s="3" t="s">
        <v>22</v>
      </c>
      <c r="BK6513" s="3" t="s">
        <v>22</v>
      </c>
      <c r="BL6513" s="17" t="s">
        <v>22</v>
      </c>
      <c r="BM6513" s="19" t="s">
        <v>22</v>
      </c>
      <c r="BN6513" s="19">
        <f>P6513*R6513</f>
        <v>98.025599999999997</v>
      </c>
      <c r="BO6513" s="19" t="str">
        <f>IF(AND(BN6513&gt;120000, P6513&gt;25, X6513&lt;&gt;"WAVE 0"), "yes", "no")</f>
        <v>no</v>
      </c>
      <c r="BP6513" s="17" t="s">
        <v>22</v>
      </c>
    </row>
    <row r="6514" spans="1:68" x14ac:dyDescent="0.25">
      <c r="A6514" s="11" t="s">
        <v>12490</v>
      </c>
      <c r="B6514" s="12" t="s">
        <v>12491</v>
      </c>
      <c r="C6514" s="13" t="s">
        <v>14</v>
      </c>
      <c r="D6514" s="12" t="s">
        <v>12321</v>
      </c>
      <c r="E6514" s="13" t="s">
        <v>12322</v>
      </c>
      <c r="F6514" s="12">
        <v>2019</v>
      </c>
      <c r="G6514" s="13" t="s">
        <v>207</v>
      </c>
      <c r="H6514" s="12" t="s">
        <v>18</v>
      </c>
      <c r="I6514" s="13" t="s">
        <v>18</v>
      </c>
      <c r="J6514" s="12" t="s">
        <v>18</v>
      </c>
      <c r="K6514" s="13" t="s">
        <v>18</v>
      </c>
      <c r="L6514" s="12" t="s">
        <v>18</v>
      </c>
      <c r="M6514" s="13" t="s">
        <v>18</v>
      </c>
      <c r="N6514" s="2" t="s">
        <v>19</v>
      </c>
      <c r="O6514" s="13" t="s">
        <v>340</v>
      </c>
      <c r="P6514" s="14">
        <v>22.080300000000001</v>
      </c>
      <c r="Q6514" s="14">
        <v>721.44</v>
      </c>
      <c r="R6514" s="13">
        <v>1</v>
      </c>
      <c r="S6514" s="15">
        <v>1</v>
      </c>
      <c r="T6514" s="13">
        <v>1</v>
      </c>
      <c r="U6514" s="13">
        <v>1</v>
      </c>
      <c r="V6514" s="16">
        <v>0</v>
      </c>
      <c r="W6514" s="16" t="str">
        <f t="shared" si="101"/>
        <v>PN854754</v>
      </c>
      <c r="Z6514" s="17" t="s">
        <v>12323</v>
      </c>
      <c r="AA6514" s="17" t="s">
        <v>22</v>
      </c>
      <c r="AB6514" s="17" t="s">
        <v>22</v>
      </c>
      <c r="AC6514" s="17" t="s">
        <v>22</v>
      </c>
      <c r="AD6514" s="17" t="s">
        <v>22</v>
      </c>
      <c r="AE6514" s="17" t="s">
        <v>22</v>
      </c>
      <c r="AF6514" s="17" t="s">
        <v>22</v>
      </c>
      <c r="AG6514" s="17" t="s">
        <v>22</v>
      </c>
      <c r="AJ6514" s="17" t="s">
        <v>22</v>
      </c>
      <c r="AK6514" s="17" t="s">
        <v>22</v>
      </c>
      <c r="AO6514" s="17" t="s">
        <v>22</v>
      </c>
      <c r="AP6514" s="18" t="s">
        <v>22</v>
      </c>
      <c r="AQ6514" s="17" t="s">
        <v>22</v>
      </c>
      <c r="AR6514" s="17" t="s">
        <v>22</v>
      </c>
      <c r="AS6514" s="17" t="s">
        <v>22</v>
      </c>
      <c r="AT6514" s="17" t="s">
        <v>22</v>
      </c>
      <c r="AU6514" s="17" t="s">
        <v>22</v>
      </c>
      <c r="AV6514" s="17" t="s">
        <v>22</v>
      </c>
      <c r="AW6514" s="17" t="s">
        <v>22</v>
      </c>
      <c r="AX6514" s="17" t="s">
        <v>22</v>
      </c>
      <c r="AY6514" s="17" t="s">
        <v>22</v>
      </c>
      <c r="AZ6514" s="17" t="s">
        <v>22</v>
      </c>
      <c r="BA6514" s="17" t="s">
        <v>22</v>
      </c>
      <c r="BD6514" s="17" t="s">
        <v>22</v>
      </c>
      <c r="BE6514" s="17" t="s">
        <v>22</v>
      </c>
      <c r="BF6514" s="17" t="s">
        <v>22</v>
      </c>
      <c r="BG6514" s="18" t="s">
        <v>22</v>
      </c>
      <c r="BH6514" s="3" t="s">
        <v>22</v>
      </c>
      <c r="BI6514" s="3" t="s">
        <v>22</v>
      </c>
      <c r="BK6514" s="3" t="s">
        <v>22</v>
      </c>
      <c r="BL6514" s="17" t="s">
        <v>22</v>
      </c>
      <c r="BM6514" s="19" t="s">
        <v>22</v>
      </c>
      <c r="BN6514" s="19">
        <f>P6514*R6514</f>
        <v>22.080300000000001</v>
      </c>
      <c r="BO6514" s="19" t="str">
        <f>IF(AND(BN6514&gt;120000, P6514&gt;25, X6514&lt;&gt;"WAVE 0"), "yes", "no")</f>
        <v>no</v>
      </c>
      <c r="BP6514" s="17" t="s">
        <v>22</v>
      </c>
    </row>
    <row r="6515" spans="1:68" x14ac:dyDescent="0.25">
      <c r="A6515" s="11" t="s">
        <v>12492</v>
      </c>
      <c r="B6515" s="12" t="s">
        <v>12493</v>
      </c>
      <c r="C6515" s="13" t="s">
        <v>14</v>
      </c>
      <c r="D6515" s="12" t="s">
        <v>12321</v>
      </c>
      <c r="E6515" s="13" t="s">
        <v>12322</v>
      </c>
      <c r="F6515" s="12">
        <v>2019</v>
      </c>
      <c r="G6515" s="13" t="s">
        <v>207</v>
      </c>
      <c r="H6515" s="12" t="s">
        <v>330</v>
      </c>
      <c r="I6515" s="13" t="s">
        <v>18</v>
      </c>
      <c r="J6515" s="12" t="s">
        <v>331</v>
      </c>
      <c r="K6515" s="13" t="s">
        <v>332</v>
      </c>
      <c r="L6515" s="12" t="s">
        <v>333</v>
      </c>
      <c r="M6515" s="13" t="s">
        <v>334</v>
      </c>
      <c r="N6515" s="2" t="s">
        <v>19</v>
      </c>
      <c r="O6515" s="13" t="s">
        <v>340</v>
      </c>
      <c r="P6515" s="14"/>
      <c r="Q6515" s="14"/>
      <c r="R6515" s="13">
        <v>0</v>
      </c>
      <c r="S6515" s="15"/>
      <c r="T6515" s="13">
        <v>1</v>
      </c>
      <c r="U6515" s="13"/>
      <c r="V6515" s="16"/>
      <c r="W6515" s="16" t="str">
        <f t="shared" si="101"/>
        <v>PN854758</v>
      </c>
      <c r="Z6515" s="17" t="s">
        <v>12323</v>
      </c>
      <c r="AA6515" s="17" t="s">
        <v>22</v>
      </c>
      <c r="AB6515" s="17" t="s">
        <v>22</v>
      </c>
      <c r="AC6515" s="17" t="s">
        <v>22</v>
      </c>
      <c r="AD6515" s="17" t="s">
        <v>22</v>
      </c>
      <c r="AE6515" s="17" t="s">
        <v>22</v>
      </c>
      <c r="AF6515" s="17" t="s">
        <v>22</v>
      </c>
      <c r="AG6515" s="17" t="s">
        <v>22</v>
      </c>
      <c r="AJ6515" s="17" t="s">
        <v>22</v>
      </c>
      <c r="AK6515" s="17" t="s">
        <v>22</v>
      </c>
      <c r="AO6515" s="17" t="s">
        <v>22</v>
      </c>
      <c r="AP6515" s="18" t="s">
        <v>22</v>
      </c>
      <c r="AQ6515" s="17" t="s">
        <v>22</v>
      </c>
      <c r="AR6515" s="17" t="s">
        <v>22</v>
      </c>
      <c r="AS6515" s="17" t="s">
        <v>22</v>
      </c>
      <c r="AT6515" s="17" t="s">
        <v>22</v>
      </c>
      <c r="AU6515" s="17" t="s">
        <v>22</v>
      </c>
      <c r="AV6515" s="17" t="s">
        <v>22</v>
      </c>
      <c r="AW6515" s="17" t="s">
        <v>22</v>
      </c>
      <c r="AX6515" s="17" t="s">
        <v>22</v>
      </c>
      <c r="AY6515" s="17" t="s">
        <v>22</v>
      </c>
      <c r="AZ6515" s="17" t="s">
        <v>22</v>
      </c>
      <c r="BA6515" s="17" t="s">
        <v>22</v>
      </c>
      <c r="BD6515" s="17" t="s">
        <v>22</v>
      </c>
      <c r="BE6515" s="17" t="s">
        <v>22</v>
      </c>
      <c r="BF6515" s="17" t="s">
        <v>22</v>
      </c>
      <c r="BG6515" s="18" t="s">
        <v>22</v>
      </c>
      <c r="BH6515" s="3" t="s">
        <v>22</v>
      </c>
      <c r="BI6515" s="3" t="s">
        <v>22</v>
      </c>
      <c r="BK6515" s="3" t="s">
        <v>22</v>
      </c>
      <c r="BL6515" s="17" t="s">
        <v>22</v>
      </c>
      <c r="BM6515" s="19" t="s">
        <v>22</v>
      </c>
      <c r="BN6515" s="19">
        <f>P6515*R6515</f>
        <v>0</v>
      </c>
      <c r="BO6515" s="19" t="str">
        <f>IF(AND(BN6515&gt;120000, P6515&gt;25, X6515&lt;&gt;"WAVE 0"), "yes", "no")</f>
        <v>no</v>
      </c>
      <c r="BP6515" s="17" t="s">
        <v>22</v>
      </c>
    </row>
    <row r="6516" spans="1:68" x14ac:dyDescent="0.25">
      <c r="A6516" s="11" t="s">
        <v>12494</v>
      </c>
      <c r="B6516" s="12" t="s">
        <v>12495</v>
      </c>
      <c r="C6516" s="13" t="s">
        <v>14</v>
      </c>
      <c r="D6516" s="12" t="s">
        <v>12321</v>
      </c>
      <c r="E6516" s="13" t="s">
        <v>12322</v>
      </c>
      <c r="F6516" s="12">
        <v>2019</v>
      </c>
      <c r="G6516" s="13" t="s">
        <v>207</v>
      </c>
      <c r="H6516" s="12" t="s">
        <v>330</v>
      </c>
      <c r="I6516" s="13" t="s">
        <v>18</v>
      </c>
      <c r="J6516" s="12" t="s">
        <v>331</v>
      </c>
      <c r="K6516" s="13" t="s">
        <v>332</v>
      </c>
      <c r="L6516" s="12" t="s">
        <v>333</v>
      </c>
      <c r="M6516" s="13" t="s">
        <v>334</v>
      </c>
      <c r="N6516" s="2" t="s">
        <v>19</v>
      </c>
      <c r="O6516" s="13" t="s">
        <v>340</v>
      </c>
      <c r="P6516" s="14">
        <v>2.1059000000000001</v>
      </c>
      <c r="Q6516" s="14">
        <v>4808.0800000000008</v>
      </c>
      <c r="R6516" s="13">
        <v>684</v>
      </c>
      <c r="S6516" s="15">
        <v>1</v>
      </c>
      <c r="T6516" s="13">
        <v>1</v>
      </c>
      <c r="U6516" s="13">
        <v>1</v>
      </c>
      <c r="V6516" s="16">
        <v>0</v>
      </c>
      <c r="W6516" s="16" t="str">
        <f t="shared" si="101"/>
        <v>PN854910</v>
      </c>
      <c r="Z6516" s="17" t="s">
        <v>12323</v>
      </c>
      <c r="AA6516" s="17" t="s">
        <v>22</v>
      </c>
      <c r="AB6516" s="17" t="s">
        <v>22</v>
      </c>
      <c r="AC6516" s="17" t="s">
        <v>22</v>
      </c>
      <c r="AD6516" s="17" t="s">
        <v>22</v>
      </c>
      <c r="AE6516" s="17" t="s">
        <v>22</v>
      </c>
      <c r="AF6516" s="17" t="s">
        <v>22</v>
      </c>
      <c r="AG6516" s="17" t="s">
        <v>22</v>
      </c>
      <c r="AJ6516" s="17" t="s">
        <v>22</v>
      </c>
      <c r="AK6516" s="17" t="s">
        <v>22</v>
      </c>
      <c r="AO6516" s="17" t="s">
        <v>22</v>
      </c>
      <c r="AP6516" s="18" t="s">
        <v>22</v>
      </c>
      <c r="AQ6516" s="17" t="s">
        <v>22</v>
      </c>
      <c r="AR6516" s="17" t="s">
        <v>22</v>
      </c>
      <c r="AS6516" s="17" t="s">
        <v>22</v>
      </c>
      <c r="AT6516" s="17" t="s">
        <v>22</v>
      </c>
      <c r="AU6516" s="17" t="s">
        <v>22</v>
      </c>
      <c r="AV6516" s="17" t="s">
        <v>22</v>
      </c>
      <c r="AW6516" s="17" t="s">
        <v>22</v>
      </c>
      <c r="AX6516" s="17" t="s">
        <v>22</v>
      </c>
      <c r="AY6516" s="17" t="s">
        <v>22</v>
      </c>
      <c r="AZ6516" s="17" t="s">
        <v>22</v>
      </c>
      <c r="BA6516" s="17" t="s">
        <v>22</v>
      </c>
      <c r="BD6516" s="17" t="s">
        <v>22</v>
      </c>
      <c r="BE6516" s="17" t="s">
        <v>22</v>
      </c>
      <c r="BF6516" s="17" t="s">
        <v>22</v>
      </c>
      <c r="BG6516" s="18" t="s">
        <v>22</v>
      </c>
      <c r="BH6516" s="3" t="s">
        <v>22</v>
      </c>
      <c r="BI6516" s="3" t="s">
        <v>22</v>
      </c>
      <c r="BK6516" s="3" t="s">
        <v>22</v>
      </c>
      <c r="BL6516" s="17" t="s">
        <v>22</v>
      </c>
      <c r="BM6516" s="19" t="s">
        <v>22</v>
      </c>
      <c r="BN6516" s="19">
        <f>P6516*R6516</f>
        <v>1440.4356</v>
      </c>
      <c r="BO6516" s="19" t="str">
        <f>IF(AND(BN6516&gt;120000, P6516&gt;25, X6516&lt;&gt;"WAVE 0"), "yes", "no")</f>
        <v>no</v>
      </c>
      <c r="BP6516" s="17" t="s">
        <v>22</v>
      </c>
    </row>
    <row r="6517" spans="1:68" x14ac:dyDescent="0.25">
      <c r="A6517" s="11" t="s">
        <v>12496</v>
      </c>
      <c r="B6517" s="12" t="s">
        <v>12497</v>
      </c>
      <c r="C6517" s="13" t="s">
        <v>14</v>
      </c>
      <c r="D6517" s="12" t="s">
        <v>12321</v>
      </c>
      <c r="E6517" s="13" t="s">
        <v>12322</v>
      </c>
      <c r="F6517" s="12">
        <v>2019</v>
      </c>
      <c r="G6517" s="13" t="s">
        <v>207</v>
      </c>
      <c r="H6517" s="12" t="s">
        <v>330</v>
      </c>
      <c r="I6517" s="13" t="s">
        <v>18</v>
      </c>
      <c r="J6517" s="12" t="s">
        <v>331</v>
      </c>
      <c r="K6517" s="13" t="s">
        <v>332</v>
      </c>
      <c r="L6517" s="12" t="s">
        <v>333</v>
      </c>
      <c r="M6517" s="13" t="s">
        <v>334</v>
      </c>
      <c r="N6517" s="2" t="s">
        <v>19</v>
      </c>
      <c r="O6517" s="13" t="s">
        <v>340</v>
      </c>
      <c r="P6517" s="14">
        <v>3.2928999999999999</v>
      </c>
      <c r="Q6517" s="14"/>
      <c r="R6517" s="13">
        <v>0</v>
      </c>
      <c r="S6517" s="15">
        <v>1</v>
      </c>
      <c r="T6517" s="13">
        <v>1</v>
      </c>
      <c r="U6517" s="13">
        <v>1</v>
      </c>
      <c r="V6517" s="16"/>
      <c r="W6517" s="16" t="str">
        <f t="shared" si="101"/>
        <v>PN854916</v>
      </c>
      <c r="Z6517" s="17" t="s">
        <v>12323</v>
      </c>
      <c r="AA6517" s="17" t="s">
        <v>22</v>
      </c>
      <c r="AB6517" s="17" t="s">
        <v>22</v>
      </c>
      <c r="AC6517" s="17" t="s">
        <v>22</v>
      </c>
      <c r="AD6517" s="17" t="s">
        <v>22</v>
      </c>
      <c r="AE6517" s="17" t="s">
        <v>22</v>
      </c>
      <c r="AF6517" s="17" t="s">
        <v>22</v>
      </c>
      <c r="AG6517" s="17" t="s">
        <v>22</v>
      </c>
      <c r="AJ6517" s="17" t="s">
        <v>22</v>
      </c>
      <c r="AK6517" s="17" t="s">
        <v>22</v>
      </c>
      <c r="AO6517" s="17" t="s">
        <v>22</v>
      </c>
      <c r="AP6517" s="18" t="s">
        <v>22</v>
      </c>
      <c r="AQ6517" s="17" t="s">
        <v>22</v>
      </c>
      <c r="AR6517" s="17" t="s">
        <v>22</v>
      </c>
      <c r="AS6517" s="17" t="s">
        <v>22</v>
      </c>
      <c r="AT6517" s="17" t="s">
        <v>22</v>
      </c>
      <c r="AU6517" s="17" t="s">
        <v>22</v>
      </c>
      <c r="AV6517" s="17" t="s">
        <v>22</v>
      </c>
      <c r="AW6517" s="17" t="s">
        <v>22</v>
      </c>
      <c r="AX6517" s="17" t="s">
        <v>22</v>
      </c>
      <c r="AY6517" s="17" t="s">
        <v>22</v>
      </c>
      <c r="AZ6517" s="17" t="s">
        <v>22</v>
      </c>
      <c r="BA6517" s="17" t="s">
        <v>22</v>
      </c>
      <c r="BD6517" s="17" t="s">
        <v>22</v>
      </c>
      <c r="BE6517" s="17" t="s">
        <v>22</v>
      </c>
      <c r="BF6517" s="17" t="s">
        <v>22</v>
      </c>
      <c r="BG6517" s="18" t="s">
        <v>22</v>
      </c>
      <c r="BH6517" s="3" t="s">
        <v>22</v>
      </c>
      <c r="BI6517" s="3" t="s">
        <v>22</v>
      </c>
      <c r="BK6517" s="3" t="s">
        <v>22</v>
      </c>
      <c r="BL6517" s="17" t="s">
        <v>22</v>
      </c>
      <c r="BM6517" s="19" t="s">
        <v>22</v>
      </c>
      <c r="BN6517" s="19">
        <f>P6517*R6517</f>
        <v>0</v>
      </c>
      <c r="BO6517" s="19" t="str">
        <f>IF(AND(BN6517&gt;120000, P6517&gt;25, X6517&lt;&gt;"WAVE 0"), "yes", "no")</f>
        <v>no</v>
      </c>
      <c r="BP6517" s="17" t="s">
        <v>22</v>
      </c>
    </row>
    <row r="6518" spans="1:68" x14ac:dyDescent="0.25">
      <c r="A6518" s="11" t="s">
        <v>12498</v>
      </c>
      <c r="B6518" s="12" t="s">
        <v>12499</v>
      </c>
      <c r="C6518" s="13" t="s">
        <v>14</v>
      </c>
      <c r="D6518" s="12" t="s">
        <v>12321</v>
      </c>
      <c r="E6518" s="13" t="s">
        <v>12322</v>
      </c>
      <c r="F6518" s="12">
        <v>2019</v>
      </c>
      <c r="G6518" s="13" t="s">
        <v>207</v>
      </c>
      <c r="H6518" s="12" t="s">
        <v>330</v>
      </c>
      <c r="I6518" s="13" t="s">
        <v>18</v>
      </c>
      <c r="J6518" s="12" t="s">
        <v>331</v>
      </c>
      <c r="K6518" s="13" t="s">
        <v>332</v>
      </c>
      <c r="L6518" s="12" t="s">
        <v>333</v>
      </c>
      <c r="M6518" s="13" t="s">
        <v>334</v>
      </c>
      <c r="N6518" s="2" t="s">
        <v>19</v>
      </c>
      <c r="O6518" s="13" t="s">
        <v>340</v>
      </c>
      <c r="P6518" s="14">
        <v>40.178600000000003</v>
      </c>
      <c r="Q6518" s="14">
        <v>800.02</v>
      </c>
      <c r="R6518" s="13">
        <v>0</v>
      </c>
      <c r="S6518" s="15">
        <v>1</v>
      </c>
      <c r="T6518" s="13">
        <v>1</v>
      </c>
      <c r="U6518" s="13">
        <v>1</v>
      </c>
      <c r="V6518" s="16">
        <v>0</v>
      </c>
      <c r="W6518" s="16" t="str">
        <f t="shared" si="101"/>
        <v>PN854932</v>
      </c>
      <c r="Z6518" s="17" t="s">
        <v>12323</v>
      </c>
      <c r="AA6518" s="17" t="s">
        <v>22</v>
      </c>
      <c r="AB6518" s="17" t="s">
        <v>22</v>
      </c>
      <c r="AC6518" s="17" t="s">
        <v>22</v>
      </c>
      <c r="AD6518" s="17" t="s">
        <v>22</v>
      </c>
      <c r="AE6518" s="17" t="s">
        <v>22</v>
      </c>
      <c r="AF6518" s="17" t="s">
        <v>22</v>
      </c>
      <c r="AG6518" s="17" t="s">
        <v>22</v>
      </c>
      <c r="AJ6518" s="17" t="s">
        <v>22</v>
      </c>
      <c r="AK6518" s="17" t="s">
        <v>22</v>
      </c>
      <c r="AO6518" s="17" t="s">
        <v>22</v>
      </c>
      <c r="AP6518" s="18" t="s">
        <v>22</v>
      </c>
      <c r="AQ6518" s="17" t="s">
        <v>22</v>
      </c>
      <c r="AR6518" s="17" t="s">
        <v>22</v>
      </c>
      <c r="AS6518" s="17" t="s">
        <v>22</v>
      </c>
      <c r="AT6518" s="17" t="s">
        <v>22</v>
      </c>
      <c r="AU6518" s="17" t="s">
        <v>22</v>
      </c>
      <c r="AV6518" s="17" t="s">
        <v>22</v>
      </c>
      <c r="AW6518" s="17" t="s">
        <v>22</v>
      </c>
      <c r="AX6518" s="17" t="s">
        <v>22</v>
      </c>
      <c r="AY6518" s="17" t="s">
        <v>22</v>
      </c>
      <c r="AZ6518" s="17" t="s">
        <v>22</v>
      </c>
      <c r="BA6518" s="17" t="s">
        <v>22</v>
      </c>
      <c r="BD6518" s="17" t="s">
        <v>22</v>
      </c>
      <c r="BE6518" s="17" t="s">
        <v>22</v>
      </c>
      <c r="BF6518" s="17" t="s">
        <v>22</v>
      </c>
      <c r="BG6518" s="18" t="s">
        <v>22</v>
      </c>
      <c r="BH6518" s="3" t="s">
        <v>22</v>
      </c>
      <c r="BI6518" s="3" t="s">
        <v>22</v>
      </c>
      <c r="BK6518" s="3" t="s">
        <v>22</v>
      </c>
      <c r="BL6518" s="17" t="s">
        <v>22</v>
      </c>
      <c r="BM6518" s="19" t="s">
        <v>22</v>
      </c>
      <c r="BN6518" s="19">
        <f>P6518*R6518</f>
        <v>0</v>
      </c>
      <c r="BO6518" s="19" t="str">
        <f>IF(AND(BN6518&gt;120000, P6518&gt;25, X6518&lt;&gt;"WAVE 0"), "yes", "no")</f>
        <v>no</v>
      </c>
      <c r="BP6518" s="17" t="s">
        <v>22</v>
      </c>
    </row>
    <row r="6519" spans="1:68" x14ac:dyDescent="0.25">
      <c r="A6519" s="11" t="s">
        <v>12500</v>
      </c>
      <c r="B6519" s="12" t="s">
        <v>12501</v>
      </c>
      <c r="C6519" s="13" t="s">
        <v>14</v>
      </c>
      <c r="D6519" s="12" t="s">
        <v>12321</v>
      </c>
      <c r="E6519" s="13" t="s">
        <v>12322</v>
      </c>
      <c r="F6519" s="12">
        <v>2019</v>
      </c>
      <c r="G6519" s="13" t="s">
        <v>207</v>
      </c>
      <c r="H6519" s="12" t="s">
        <v>18</v>
      </c>
      <c r="I6519" s="13" t="s">
        <v>18</v>
      </c>
      <c r="J6519" s="12" t="s">
        <v>18</v>
      </c>
      <c r="K6519" s="13" t="s">
        <v>18</v>
      </c>
      <c r="L6519" s="12" t="s">
        <v>18</v>
      </c>
      <c r="M6519" s="13" t="s">
        <v>18</v>
      </c>
      <c r="N6519" s="2" t="s">
        <v>19</v>
      </c>
      <c r="O6519" s="13" t="s">
        <v>340</v>
      </c>
      <c r="P6519" s="14">
        <v>30.133900000000001</v>
      </c>
      <c r="Q6519" s="14">
        <v>213.62</v>
      </c>
      <c r="R6519" s="13">
        <v>6</v>
      </c>
      <c r="S6519" s="15">
        <v>1</v>
      </c>
      <c r="T6519" s="13">
        <v>1</v>
      </c>
      <c r="U6519" s="13">
        <v>1</v>
      </c>
      <c r="V6519" s="16">
        <v>0</v>
      </c>
      <c r="W6519" s="16" t="str">
        <f t="shared" si="101"/>
        <v>PN854933</v>
      </c>
      <c r="Z6519" s="17" t="s">
        <v>12323</v>
      </c>
      <c r="AA6519" s="17" t="s">
        <v>22</v>
      </c>
      <c r="AB6519" s="17" t="s">
        <v>22</v>
      </c>
      <c r="AC6519" s="17" t="s">
        <v>22</v>
      </c>
      <c r="AD6519" s="17" t="s">
        <v>22</v>
      </c>
      <c r="AE6519" s="17" t="s">
        <v>22</v>
      </c>
      <c r="AF6519" s="17" t="s">
        <v>22</v>
      </c>
      <c r="AG6519" s="17" t="s">
        <v>22</v>
      </c>
      <c r="AJ6519" s="17" t="s">
        <v>22</v>
      </c>
      <c r="AK6519" s="17" t="s">
        <v>22</v>
      </c>
      <c r="AO6519" s="17" t="s">
        <v>22</v>
      </c>
      <c r="AP6519" s="18" t="s">
        <v>22</v>
      </c>
      <c r="AQ6519" s="17" t="s">
        <v>22</v>
      </c>
      <c r="AR6519" s="17" t="s">
        <v>22</v>
      </c>
      <c r="AS6519" s="17" t="s">
        <v>22</v>
      </c>
      <c r="AT6519" s="17" t="s">
        <v>22</v>
      </c>
      <c r="AU6519" s="17" t="s">
        <v>22</v>
      </c>
      <c r="AV6519" s="17" t="s">
        <v>22</v>
      </c>
      <c r="AW6519" s="17" t="s">
        <v>22</v>
      </c>
      <c r="AX6519" s="17" t="s">
        <v>22</v>
      </c>
      <c r="AY6519" s="17" t="s">
        <v>22</v>
      </c>
      <c r="AZ6519" s="17" t="s">
        <v>22</v>
      </c>
      <c r="BA6519" s="17" t="s">
        <v>22</v>
      </c>
      <c r="BD6519" s="17" t="s">
        <v>22</v>
      </c>
      <c r="BE6519" s="17" t="s">
        <v>22</v>
      </c>
      <c r="BF6519" s="17" t="s">
        <v>22</v>
      </c>
      <c r="BG6519" s="18" t="s">
        <v>22</v>
      </c>
      <c r="BH6519" s="3" t="s">
        <v>22</v>
      </c>
      <c r="BI6519" s="3" t="s">
        <v>22</v>
      </c>
      <c r="BK6519" s="3" t="s">
        <v>22</v>
      </c>
      <c r="BL6519" s="17" t="s">
        <v>22</v>
      </c>
      <c r="BM6519" s="19" t="s">
        <v>22</v>
      </c>
      <c r="BN6519" s="19">
        <f>P6519*R6519</f>
        <v>180.80340000000001</v>
      </c>
      <c r="BO6519" s="19" t="str">
        <f>IF(AND(BN6519&gt;120000, P6519&gt;25, X6519&lt;&gt;"WAVE 0"), "yes", "no")</f>
        <v>no</v>
      </c>
      <c r="BP6519" s="17" t="s">
        <v>22</v>
      </c>
    </row>
    <row r="6520" spans="1:68" x14ac:dyDescent="0.25">
      <c r="A6520" s="11" t="s">
        <v>12502</v>
      </c>
      <c r="B6520" s="12" t="s">
        <v>12503</v>
      </c>
      <c r="C6520" s="13" t="s">
        <v>14</v>
      </c>
      <c r="D6520" s="12" t="s">
        <v>12321</v>
      </c>
      <c r="E6520" s="13" t="s">
        <v>12322</v>
      </c>
      <c r="F6520" s="12">
        <v>2019</v>
      </c>
      <c r="G6520" s="13" t="s">
        <v>207</v>
      </c>
      <c r="H6520" s="12" t="s">
        <v>330</v>
      </c>
      <c r="I6520" s="13" t="s">
        <v>18</v>
      </c>
      <c r="J6520" s="12" t="s">
        <v>331</v>
      </c>
      <c r="K6520" s="13" t="s">
        <v>332</v>
      </c>
      <c r="L6520" s="12" t="s">
        <v>333</v>
      </c>
      <c r="M6520" s="13" t="s">
        <v>334</v>
      </c>
      <c r="N6520" s="2" t="s">
        <v>19</v>
      </c>
      <c r="O6520" s="13" t="s">
        <v>340</v>
      </c>
      <c r="P6520" s="14">
        <v>0.55810000000000004</v>
      </c>
      <c r="Q6520" s="14"/>
      <c r="R6520" s="13">
        <v>0</v>
      </c>
      <c r="S6520" s="15">
        <v>1</v>
      </c>
      <c r="T6520" s="13">
        <v>1</v>
      </c>
      <c r="U6520" s="13">
        <v>1</v>
      </c>
      <c r="V6520" s="16"/>
      <c r="W6520" s="16" t="str">
        <f t="shared" si="101"/>
        <v>PN854950</v>
      </c>
      <c r="Z6520" s="17" t="s">
        <v>12323</v>
      </c>
      <c r="AA6520" s="17" t="s">
        <v>22</v>
      </c>
      <c r="AB6520" s="17" t="s">
        <v>22</v>
      </c>
      <c r="AC6520" s="17" t="s">
        <v>22</v>
      </c>
      <c r="AD6520" s="17" t="s">
        <v>22</v>
      </c>
      <c r="AE6520" s="17" t="s">
        <v>22</v>
      </c>
      <c r="AF6520" s="17" t="s">
        <v>22</v>
      </c>
      <c r="AG6520" s="17" t="s">
        <v>22</v>
      </c>
      <c r="AJ6520" s="17" t="s">
        <v>22</v>
      </c>
      <c r="AK6520" s="17" t="s">
        <v>22</v>
      </c>
      <c r="AO6520" s="17" t="s">
        <v>22</v>
      </c>
      <c r="AP6520" s="18" t="s">
        <v>22</v>
      </c>
      <c r="AQ6520" s="17" t="s">
        <v>22</v>
      </c>
      <c r="AR6520" s="17" t="s">
        <v>22</v>
      </c>
      <c r="AS6520" s="17" t="s">
        <v>22</v>
      </c>
      <c r="AT6520" s="17" t="s">
        <v>22</v>
      </c>
      <c r="AU6520" s="17" t="s">
        <v>22</v>
      </c>
      <c r="AV6520" s="17" t="s">
        <v>22</v>
      </c>
      <c r="AW6520" s="17" t="s">
        <v>22</v>
      </c>
      <c r="AX6520" s="17" t="s">
        <v>22</v>
      </c>
      <c r="AY6520" s="17" t="s">
        <v>22</v>
      </c>
      <c r="AZ6520" s="17" t="s">
        <v>22</v>
      </c>
      <c r="BA6520" s="17" t="s">
        <v>22</v>
      </c>
      <c r="BD6520" s="17" t="s">
        <v>22</v>
      </c>
      <c r="BE6520" s="17" t="s">
        <v>22</v>
      </c>
      <c r="BF6520" s="17" t="s">
        <v>22</v>
      </c>
      <c r="BG6520" s="18" t="s">
        <v>22</v>
      </c>
      <c r="BH6520" s="3" t="s">
        <v>22</v>
      </c>
      <c r="BI6520" s="3" t="s">
        <v>22</v>
      </c>
      <c r="BK6520" s="3" t="s">
        <v>22</v>
      </c>
      <c r="BL6520" s="17" t="s">
        <v>22</v>
      </c>
      <c r="BM6520" s="19" t="s">
        <v>22</v>
      </c>
      <c r="BN6520" s="19">
        <f>P6520*R6520</f>
        <v>0</v>
      </c>
      <c r="BO6520" s="19" t="str">
        <f>IF(AND(BN6520&gt;120000, P6520&gt;25, X6520&lt;&gt;"WAVE 0"), "yes", "no")</f>
        <v>no</v>
      </c>
      <c r="BP6520" s="17" t="s">
        <v>22</v>
      </c>
    </row>
    <row r="6521" spans="1:68" x14ac:dyDescent="0.25">
      <c r="A6521" s="11" t="s">
        <v>12504</v>
      </c>
      <c r="B6521" s="12" t="s">
        <v>12505</v>
      </c>
      <c r="C6521" s="13" t="s">
        <v>14</v>
      </c>
      <c r="D6521" s="12" t="s">
        <v>12321</v>
      </c>
      <c r="E6521" s="13" t="s">
        <v>12322</v>
      </c>
      <c r="F6521" s="12">
        <v>2019</v>
      </c>
      <c r="G6521" s="13" t="s">
        <v>207</v>
      </c>
      <c r="H6521" s="12" t="s">
        <v>18</v>
      </c>
      <c r="I6521" s="13" t="s">
        <v>18</v>
      </c>
      <c r="J6521" s="12" t="s">
        <v>18</v>
      </c>
      <c r="K6521" s="13" t="s">
        <v>18</v>
      </c>
      <c r="L6521" s="12" t="s">
        <v>18</v>
      </c>
      <c r="M6521" s="13" t="s">
        <v>18</v>
      </c>
      <c r="N6521" s="2" t="s">
        <v>19</v>
      </c>
      <c r="O6521" s="13" t="s">
        <v>340</v>
      </c>
      <c r="P6521" s="14">
        <v>33.516199999999998</v>
      </c>
      <c r="Q6521" s="14">
        <v>109.52000000000001</v>
      </c>
      <c r="R6521" s="13">
        <v>2</v>
      </c>
      <c r="S6521" s="15"/>
      <c r="T6521" s="13">
        <v>1</v>
      </c>
      <c r="U6521" s="13">
        <v>0</v>
      </c>
      <c r="V6521" s="16">
        <v>0</v>
      </c>
      <c r="W6521" s="16" t="str">
        <f t="shared" si="101"/>
        <v>PN854951</v>
      </c>
      <c r="Z6521" s="17" t="s">
        <v>12323</v>
      </c>
      <c r="AA6521" s="17" t="s">
        <v>22</v>
      </c>
      <c r="AB6521" s="17" t="s">
        <v>22</v>
      </c>
      <c r="AC6521" s="17" t="s">
        <v>22</v>
      </c>
      <c r="AD6521" s="17" t="s">
        <v>22</v>
      </c>
      <c r="AE6521" s="17" t="s">
        <v>22</v>
      </c>
      <c r="AF6521" s="17" t="s">
        <v>22</v>
      </c>
      <c r="AG6521" s="17" t="s">
        <v>22</v>
      </c>
      <c r="AJ6521" s="17" t="s">
        <v>22</v>
      </c>
      <c r="AK6521" s="17" t="s">
        <v>22</v>
      </c>
      <c r="AO6521" s="17" t="s">
        <v>22</v>
      </c>
      <c r="AP6521" s="18" t="s">
        <v>22</v>
      </c>
      <c r="AQ6521" s="17" t="s">
        <v>22</v>
      </c>
      <c r="AR6521" s="17" t="s">
        <v>22</v>
      </c>
      <c r="AS6521" s="17" t="s">
        <v>22</v>
      </c>
      <c r="AT6521" s="17" t="s">
        <v>22</v>
      </c>
      <c r="AU6521" s="17" t="s">
        <v>22</v>
      </c>
      <c r="AV6521" s="17" t="s">
        <v>22</v>
      </c>
      <c r="AW6521" s="17" t="s">
        <v>22</v>
      </c>
      <c r="AX6521" s="17" t="s">
        <v>22</v>
      </c>
      <c r="AY6521" s="17" t="s">
        <v>22</v>
      </c>
      <c r="AZ6521" s="17" t="s">
        <v>22</v>
      </c>
      <c r="BA6521" s="17" t="s">
        <v>22</v>
      </c>
      <c r="BD6521" s="17" t="s">
        <v>22</v>
      </c>
      <c r="BE6521" s="17" t="s">
        <v>22</v>
      </c>
      <c r="BF6521" s="17" t="s">
        <v>22</v>
      </c>
      <c r="BG6521" s="18" t="s">
        <v>22</v>
      </c>
      <c r="BH6521" s="3" t="s">
        <v>22</v>
      </c>
      <c r="BI6521" s="3" t="s">
        <v>22</v>
      </c>
      <c r="BK6521" s="3" t="s">
        <v>22</v>
      </c>
      <c r="BL6521" s="17" t="s">
        <v>22</v>
      </c>
      <c r="BM6521" s="19" t="s">
        <v>22</v>
      </c>
      <c r="BN6521" s="19">
        <f>P6521*R6521</f>
        <v>67.032399999999996</v>
      </c>
      <c r="BO6521" s="19" t="str">
        <f>IF(AND(BN6521&gt;120000, P6521&gt;25, X6521&lt;&gt;"WAVE 0"), "yes", "no")</f>
        <v>no</v>
      </c>
      <c r="BP6521" s="17" t="s">
        <v>22</v>
      </c>
    </row>
    <row r="6522" spans="1:68" x14ac:dyDescent="0.25">
      <c r="A6522" s="11" t="s">
        <v>12506</v>
      </c>
      <c r="B6522" s="12" t="s">
        <v>12507</v>
      </c>
      <c r="C6522" s="13" t="s">
        <v>14</v>
      </c>
      <c r="D6522" s="12" t="s">
        <v>12321</v>
      </c>
      <c r="E6522" s="13" t="s">
        <v>12322</v>
      </c>
      <c r="F6522" s="12">
        <v>2019</v>
      </c>
      <c r="G6522" s="13" t="s">
        <v>207</v>
      </c>
      <c r="H6522" s="12" t="s">
        <v>330</v>
      </c>
      <c r="I6522" s="13" t="s">
        <v>18</v>
      </c>
      <c r="J6522" s="12" t="s">
        <v>331</v>
      </c>
      <c r="K6522" s="13" t="s">
        <v>332</v>
      </c>
      <c r="L6522" s="12" t="s">
        <v>333</v>
      </c>
      <c r="M6522" s="13" t="s">
        <v>334</v>
      </c>
      <c r="N6522" s="2" t="s">
        <v>19</v>
      </c>
      <c r="O6522" s="13" t="s">
        <v>340</v>
      </c>
      <c r="P6522" s="14">
        <v>60.918799999999997</v>
      </c>
      <c r="Q6522" s="14">
        <v>11010.94</v>
      </c>
      <c r="R6522" s="13">
        <v>142</v>
      </c>
      <c r="S6522" s="15">
        <v>1</v>
      </c>
      <c r="T6522" s="13">
        <v>1</v>
      </c>
      <c r="U6522" s="13">
        <v>0</v>
      </c>
      <c r="V6522" s="16">
        <v>0</v>
      </c>
      <c r="W6522" s="16" t="str">
        <f t="shared" si="101"/>
        <v>PN854955</v>
      </c>
      <c r="Z6522" s="17" t="s">
        <v>12323</v>
      </c>
      <c r="AA6522" s="17" t="s">
        <v>22</v>
      </c>
      <c r="AB6522" s="17" t="s">
        <v>22</v>
      </c>
      <c r="AC6522" s="17" t="s">
        <v>22</v>
      </c>
      <c r="AD6522" s="17" t="s">
        <v>22</v>
      </c>
      <c r="AE6522" s="17" t="s">
        <v>22</v>
      </c>
      <c r="AF6522" s="17" t="s">
        <v>22</v>
      </c>
      <c r="AG6522" s="17" t="s">
        <v>22</v>
      </c>
      <c r="AJ6522" s="17" t="s">
        <v>22</v>
      </c>
      <c r="AK6522" s="17" t="s">
        <v>22</v>
      </c>
      <c r="AO6522" s="17" t="s">
        <v>22</v>
      </c>
      <c r="AP6522" s="18" t="s">
        <v>22</v>
      </c>
      <c r="AQ6522" s="17" t="s">
        <v>22</v>
      </c>
      <c r="AR6522" s="17" t="s">
        <v>22</v>
      </c>
      <c r="AS6522" s="17" t="s">
        <v>22</v>
      </c>
      <c r="AT6522" s="17" t="s">
        <v>22</v>
      </c>
      <c r="AU6522" s="17" t="s">
        <v>22</v>
      </c>
      <c r="AV6522" s="17" t="s">
        <v>22</v>
      </c>
      <c r="AW6522" s="17" t="s">
        <v>22</v>
      </c>
      <c r="AX6522" s="17" t="s">
        <v>22</v>
      </c>
      <c r="AY6522" s="17" t="s">
        <v>22</v>
      </c>
      <c r="AZ6522" s="17" t="s">
        <v>22</v>
      </c>
      <c r="BA6522" s="17" t="s">
        <v>22</v>
      </c>
      <c r="BD6522" s="17" t="s">
        <v>22</v>
      </c>
      <c r="BE6522" s="17" t="s">
        <v>22</v>
      </c>
      <c r="BF6522" s="17" t="s">
        <v>22</v>
      </c>
      <c r="BG6522" s="18" t="s">
        <v>22</v>
      </c>
      <c r="BH6522" s="3" t="s">
        <v>22</v>
      </c>
      <c r="BI6522" s="3" t="s">
        <v>22</v>
      </c>
      <c r="BK6522" s="3" t="s">
        <v>22</v>
      </c>
      <c r="BL6522" s="17" t="s">
        <v>22</v>
      </c>
      <c r="BM6522" s="19" t="s">
        <v>22</v>
      </c>
      <c r="BN6522" s="19">
        <f>P6522*R6522</f>
        <v>8650.4696000000004</v>
      </c>
      <c r="BO6522" s="19" t="str">
        <f>IF(AND(BN6522&gt;120000, P6522&gt;25, X6522&lt;&gt;"WAVE 0"), "yes", "no")</f>
        <v>no</v>
      </c>
      <c r="BP6522" s="17" t="s">
        <v>22</v>
      </c>
    </row>
    <row r="6523" spans="1:68" x14ac:dyDescent="0.25">
      <c r="A6523" s="11" t="s">
        <v>12508</v>
      </c>
      <c r="B6523" s="12" t="s">
        <v>12509</v>
      </c>
      <c r="C6523" s="13" t="s">
        <v>14</v>
      </c>
      <c r="D6523" s="12" t="s">
        <v>12321</v>
      </c>
      <c r="E6523" s="13" t="s">
        <v>12322</v>
      </c>
      <c r="F6523" s="12">
        <v>2019</v>
      </c>
      <c r="G6523" s="13" t="s">
        <v>207</v>
      </c>
      <c r="H6523" s="12" t="s">
        <v>18</v>
      </c>
      <c r="I6523" s="13" t="s">
        <v>18</v>
      </c>
      <c r="J6523" s="12" t="s">
        <v>18</v>
      </c>
      <c r="K6523" s="13" t="s">
        <v>18</v>
      </c>
      <c r="L6523" s="12" t="s">
        <v>18</v>
      </c>
      <c r="M6523" s="13" t="s">
        <v>18</v>
      </c>
      <c r="N6523" s="2" t="s">
        <v>19</v>
      </c>
      <c r="O6523" s="13" t="s">
        <v>340</v>
      </c>
      <c r="P6523" s="14">
        <v>24.952100000000002</v>
      </c>
      <c r="Q6523" s="14">
        <v>2054.7400000000002</v>
      </c>
      <c r="R6523" s="13">
        <v>72</v>
      </c>
      <c r="S6523" s="15">
        <v>1</v>
      </c>
      <c r="T6523" s="13">
        <v>1</v>
      </c>
      <c r="U6523" s="13">
        <v>2</v>
      </c>
      <c r="V6523" s="16">
        <v>0</v>
      </c>
      <c r="W6523" s="16" t="str">
        <f t="shared" si="101"/>
        <v>PN854956</v>
      </c>
      <c r="Z6523" s="17" t="s">
        <v>12323</v>
      </c>
      <c r="AA6523" s="17" t="s">
        <v>22</v>
      </c>
      <c r="AB6523" s="17" t="s">
        <v>22</v>
      </c>
      <c r="AC6523" s="17" t="s">
        <v>22</v>
      </c>
      <c r="AD6523" s="17" t="s">
        <v>22</v>
      </c>
      <c r="AE6523" s="17" t="s">
        <v>22</v>
      </c>
      <c r="AF6523" s="17" t="s">
        <v>22</v>
      </c>
      <c r="AG6523" s="17" t="s">
        <v>22</v>
      </c>
      <c r="AJ6523" s="17" t="s">
        <v>22</v>
      </c>
      <c r="AK6523" s="17" t="s">
        <v>22</v>
      </c>
      <c r="AO6523" s="17" t="s">
        <v>22</v>
      </c>
      <c r="AP6523" s="18" t="s">
        <v>22</v>
      </c>
      <c r="AQ6523" s="17" t="s">
        <v>22</v>
      </c>
      <c r="AR6523" s="17" t="s">
        <v>22</v>
      </c>
      <c r="AS6523" s="17" t="s">
        <v>22</v>
      </c>
      <c r="AT6523" s="17" t="s">
        <v>22</v>
      </c>
      <c r="AU6523" s="17" t="s">
        <v>22</v>
      </c>
      <c r="AV6523" s="17" t="s">
        <v>22</v>
      </c>
      <c r="AW6523" s="17" t="s">
        <v>22</v>
      </c>
      <c r="AX6523" s="17" t="s">
        <v>22</v>
      </c>
      <c r="AY6523" s="17" t="s">
        <v>22</v>
      </c>
      <c r="AZ6523" s="17" t="s">
        <v>22</v>
      </c>
      <c r="BA6523" s="17" t="s">
        <v>22</v>
      </c>
      <c r="BD6523" s="17" t="s">
        <v>22</v>
      </c>
      <c r="BE6523" s="17" t="s">
        <v>22</v>
      </c>
      <c r="BF6523" s="17" t="s">
        <v>22</v>
      </c>
      <c r="BG6523" s="18" t="s">
        <v>22</v>
      </c>
      <c r="BH6523" s="3" t="s">
        <v>22</v>
      </c>
      <c r="BI6523" s="3" t="s">
        <v>22</v>
      </c>
      <c r="BK6523" s="3" t="s">
        <v>22</v>
      </c>
      <c r="BL6523" s="17" t="s">
        <v>22</v>
      </c>
      <c r="BM6523" s="19" t="s">
        <v>22</v>
      </c>
      <c r="BN6523" s="19">
        <f>P6523*R6523</f>
        <v>1796.5512000000001</v>
      </c>
      <c r="BO6523" s="19" t="str">
        <f>IF(AND(BN6523&gt;120000, P6523&gt;25, X6523&lt;&gt;"WAVE 0"), "yes", "no")</f>
        <v>no</v>
      </c>
      <c r="BP6523" s="17" t="s">
        <v>22</v>
      </c>
    </row>
    <row r="6524" spans="1:68" x14ac:dyDescent="0.25">
      <c r="A6524" s="11" t="s">
        <v>12510</v>
      </c>
      <c r="B6524" s="12" t="s">
        <v>12511</v>
      </c>
      <c r="C6524" s="13" t="s">
        <v>14</v>
      </c>
      <c r="D6524" s="12" t="s">
        <v>12321</v>
      </c>
      <c r="E6524" s="13" t="s">
        <v>12322</v>
      </c>
      <c r="F6524" s="12">
        <v>2019</v>
      </c>
      <c r="G6524" s="13" t="s">
        <v>207</v>
      </c>
      <c r="H6524" s="12" t="s">
        <v>18</v>
      </c>
      <c r="I6524" s="13" t="s">
        <v>18</v>
      </c>
      <c r="J6524" s="12" t="s">
        <v>18</v>
      </c>
      <c r="K6524" s="13" t="s">
        <v>18</v>
      </c>
      <c r="L6524" s="12" t="s">
        <v>18</v>
      </c>
      <c r="M6524" s="13" t="s">
        <v>18</v>
      </c>
      <c r="N6524" s="2" t="s">
        <v>19</v>
      </c>
      <c r="O6524" s="13" t="s">
        <v>340</v>
      </c>
      <c r="P6524" s="14">
        <v>62.986400000000003</v>
      </c>
      <c r="Q6524" s="14">
        <v>1286.1799999999998</v>
      </c>
      <c r="R6524" s="13">
        <v>8</v>
      </c>
      <c r="S6524" s="15">
        <v>1</v>
      </c>
      <c r="T6524" s="13">
        <v>1</v>
      </c>
      <c r="U6524" s="13">
        <v>0</v>
      </c>
      <c r="V6524" s="16">
        <v>0</v>
      </c>
      <c r="W6524" s="16" t="str">
        <f t="shared" si="101"/>
        <v>PN854957</v>
      </c>
      <c r="Z6524" s="17" t="s">
        <v>12323</v>
      </c>
      <c r="AA6524" s="17" t="s">
        <v>22</v>
      </c>
      <c r="AB6524" s="17" t="s">
        <v>22</v>
      </c>
      <c r="AC6524" s="17" t="s">
        <v>22</v>
      </c>
      <c r="AD6524" s="17" t="s">
        <v>22</v>
      </c>
      <c r="AE6524" s="17" t="s">
        <v>22</v>
      </c>
      <c r="AF6524" s="17" t="s">
        <v>22</v>
      </c>
      <c r="AG6524" s="17" t="s">
        <v>22</v>
      </c>
      <c r="AJ6524" s="17" t="s">
        <v>22</v>
      </c>
      <c r="AK6524" s="17" t="s">
        <v>22</v>
      </c>
      <c r="AO6524" s="17" t="s">
        <v>22</v>
      </c>
      <c r="AP6524" s="18" t="s">
        <v>22</v>
      </c>
      <c r="AQ6524" s="17" t="s">
        <v>22</v>
      </c>
      <c r="AR6524" s="17" t="s">
        <v>22</v>
      </c>
      <c r="AS6524" s="17" t="s">
        <v>22</v>
      </c>
      <c r="AT6524" s="17" t="s">
        <v>22</v>
      </c>
      <c r="AU6524" s="17" t="s">
        <v>22</v>
      </c>
      <c r="AV6524" s="17" t="s">
        <v>22</v>
      </c>
      <c r="AW6524" s="17" t="s">
        <v>22</v>
      </c>
      <c r="AX6524" s="17" t="s">
        <v>22</v>
      </c>
      <c r="AY6524" s="17" t="s">
        <v>22</v>
      </c>
      <c r="AZ6524" s="17" t="s">
        <v>22</v>
      </c>
      <c r="BA6524" s="17" t="s">
        <v>22</v>
      </c>
      <c r="BD6524" s="17" t="s">
        <v>22</v>
      </c>
      <c r="BE6524" s="17" t="s">
        <v>22</v>
      </c>
      <c r="BF6524" s="17" t="s">
        <v>22</v>
      </c>
      <c r="BG6524" s="18" t="s">
        <v>22</v>
      </c>
      <c r="BH6524" s="3" t="s">
        <v>22</v>
      </c>
      <c r="BI6524" s="3" t="s">
        <v>22</v>
      </c>
      <c r="BK6524" s="3" t="s">
        <v>22</v>
      </c>
      <c r="BL6524" s="17" t="s">
        <v>22</v>
      </c>
      <c r="BM6524" s="19" t="s">
        <v>22</v>
      </c>
      <c r="BN6524" s="19">
        <f>P6524*R6524</f>
        <v>503.89120000000003</v>
      </c>
      <c r="BO6524" s="19" t="str">
        <f>IF(AND(BN6524&gt;120000, P6524&gt;25, X6524&lt;&gt;"WAVE 0"), "yes", "no")</f>
        <v>no</v>
      </c>
      <c r="BP6524" s="17" t="s">
        <v>22</v>
      </c>
    </row>
    <row r="6525" spans="1:68" x14ac:dyDescent="0.25">
      <c r="A6525" s="11" t="s">
        <v>12512</v>
      </c>
      <c r="B6525" s="12" t="s">
        <v>12513</v>
      </c>
      <c r="C6525" s="13" t="s">
        <v>14</v>
      </c>
      <c r="D6525" s="12" t="s">
        <v>12321</v>
      </c>
      <c r="E6525" s="13" t="s">
        <v>12322</v>
      </c>
      <c r="F6525" s="12">
        <v>2019</v>
      </c>
      <c r="G6525" s="13" t="s">
        <v>207</v>
      </c>
      <c r="H6525" s="12" t="s">
        <v>18</v>
      </c>
      <c r="I6525" s="13" t="s">
        <v>18</v>
      </c>
      <c r="J6525" s="12" t="s">
        <v>18</v>
      </c>
      <c r="K6525" s="13" t="s">
        <v>18</v>
      </c>
      <c r="L6525" s="12" t="s">
        <v>18</v>
      </c>
      <c r="M6525" s="13" t="s">
        <v>18</v>
      </c>
      <c r="N6525" s="2" t="s">
        <v>19</v>
      </c>
      <c r="O6525" s="13" t="s">
        <v>340</v>
      </c>
      <c r="P6525" s="14">
        <v>0.8296</v>
      </c>
      <c r="Q6525" s="14"/>
      <c r="R6525" s="13">
        <v>0</v>
      </c>
      <c r="S6525" s="15"/>
      <c r="T6525" s="13">
        <v>1</v>
      </c>
      <c r="U6525" s="13"/>
      <c r="V6525" s="16"/>
      <c r="W6525" s="16" t="str">
        <f t="shared" si="101"/>
        <v>PN854997</v>
      </c>
      <c r="Z6525" s="17" t="s">
        <v>12323</v>
      </c>
      <c r="AA6525" s="17" t="s">
        <v>22</v>
      </c>
      <c r="AB6525" s="17" t="s">
        <v>22</v>
      </c>
      <c r="AC6525" s="17" t="s">
        <v>22</v>
      </c>
      <c r="AD6525" s="17" t="s">
        <v>22</v>
      </c>
      <c r="AE6525" s="17" t="s">
        <v>22</v>
      </c>
      <c r="AF6525" s="17" t="s">
        <v>22</v>
      </c>
      <c r="AG6525" s="17" t="s">
        <v>22</v>
      </c>
      <c r="AJ6525" s="17" t="s">
        <v>22</v>
      </c>
      <c r="AK6525" s="17" t="s">
        <v>22</v>
      </c>
      <c r="AO6525" s="17" t="s">
        <v>22</v>
      </c>
      <c r="AP6525" s="18" t="s">
        <v>22</v>
      </c>
      <c r="AQ6525" s="17" t="s">
        <v>22</v>
      </c>
      <c r="AR6525" s="17" t="s">
        <v>22</v>
      </c>
      <c r="AS6525" s="17" t="s">
        <v>22</v>
      </c>
      <c r="AT6525" s="17" t="s">
        <v>22</v>
      </c>
      <c r="AU6525" s="17" t="s">
        <v>22</v>
      </c>
      <c r="AV6525" s="17" t="s">
        <v>22</v>
      </c>
      <c r="AW6525" s="17" t="s">
        <v>22</v>
      </c>
      <c r="AX6525" s="17" t="s">
        <v>22</v>
      </c>
      <c r="AY6525" s="17" t="s">
        <v>22</v>
      </c>
      <c r="AZ6525" s="17" t="s">
        <v>22</v>
      </c>
      <c r="BA6525" s="17" t="s">
        <v>22</v>
      </c>
      <c r="BD6525" s="17" t="s">
        <v>22</v>
      </c>
      <c r="BE6525" s="17" t="s">
        <v>22</v>
      </c>
      <c r="BF6525" s="17" t="s">
        <v>22</v>
      </c>
      <c r="BG6525" s="18" t="s">
        <v>22</v>
      </c>
      <c r="BH6525" s="3" t="s">
        <v>22</v>
      </c>
      <c r="BI6525" s="3" t="s">
        <v>22</v>
      </c>
      <c r="BK6525" s="3" t="s">
        <v>22</v>
      </c>
      <c r="BL6525" s="17" t="s">
        <v>22</v>
      </c>
      <c r="BM6525" s="19" t="s">
        <v>22</v>
      </c>
      <c r="BN6525" s="19">
        <f>P6525*R6525</f>
        <v>0</v>
      </c>
      <c r="BO6525" s="19" t="str">
        <f>IF(AND(BN6525&gt;120000, P6525&gt;25, X6525&lt;&gt;"WAVE 0"), "yes", "no")</f>
        <v>no</v>
      </c>
      <c r="BP6525" s="17" t="s">
        <v>22</v>
      </c>
    </row>
    <row r="6526" spans="1:68" x14ac:dyDescent="0.25">
      <c r="A6526" s="11" t="s">
        <v>12514</v>
      </c>
      <c r="B6526" s="12" t="s">
        <v>12515</v>
      </c>
      <c r="C6526" s="13" t="s">
        <v>14</v>
      </c>
      <c r="D6526" s="12" t="s">
        <v>12321</v>
      </c>
      <c r="E6526" s="13" t="s">
        <v>12322</v>
      </c>
      <c r="F6526" s="12">
        <v>2019</v>
      </c>
      <c r="G6526" s="13" t="s">
        <v>207</v>
      </c>
      <c r="H6526" s="12" t="s">
        <v>330</v>
      </c>
      <c r="I6526" s="13" t="s">
        <v>18</v>
      </c>
      <c r="J6526" s="12" t="s">
        <v>331</v>
      </c>
      <c r="K6526" s="13" t="s">
        <v>332</v>
      </c>
      <c r="L6526" s="12" t="s">
        <v>333</v>
      </c>
      <c r="M6526" s="13" t="s">
        <v>334</v>
      </c>
      <c r="N6526" s="2" t="s">
        <v>19</v>
      </c>
      <c r="O6526" s="13" t="s">
        <v>340</v>
      </c>
      <c r="P6526" s="14">
        <v>12.661099999999999</v>
      </c>
      <c r="Q6526" s="14">
        <v>337.11</v>
      </c>
      <c r="R6526" s="13">
        <v>0</v>
      </c>
      <c r="S6526" s="15">
        <v>1</v>
      </c>
      <c r="T6526" s="13">
        <v>1</v>
      </c>
      <c r="U6526" s="13">
        <v>0</v>
      </c>
      <c r="V6526" s="16">
        <v>0</v>
      </c>
      <c r="W6526" s="16" t="str">
        <f t="shared" si="101"/>
        <v>PN855121:3009</v>
      </c>
      <c r="Z6526" s="17" t="s">
        <v>12323</v>
      </c>
      <c r="AA6526" s="17" t="s">
        <v>22</v>
      </c>
      <c r="AB6526" s="17" t="s">
        <v>22</v>
      </c>
      <c r="AC6526" s="17" t="s">
        <v>22</v>
      </c>
      <c r="AD6526" s="17" t="s">
        <v>22</v>
      </c>
      <c r="AE6526" s="17" t="s">
        <v>22</v>
      </c>
      <c r="AF6526" s="17" t="s">
        <v>22</v>
      </c>
      <c r="AG6526" s="17" t="s">
        <v>22</v>
      </c>
      <c r="AJ6526" s="17" t="s">
        <v>22</v>
      </c>
      <c r="AK6526" s="17" t="s">
        <v>22</v>
      </c>
      <c r="AO6526" s="17" t="s">
        <v>22</v>
      </c>
      <c r="AP6526" s="18" t="s">
        <v>22</v>
      </c>
      <c r="AQ6526" s="17" t="s">
        <v>22</v>
      </c>
      <c r="AR6526" s="17" t="s">
        <v>22</v>
      </c>
      <c r="AS6526" s="17" t="s">
        <v>22</v>
      </c>
      <c r="AT6526" s="17" t="s">
        <v>22</v>
      </c>
      <c r="AU6526" s="17" t="s">
        <v>22</v>
      </c>
      <c r="AV6526" s="17" t="s">
        <v>22</v>
      </c>
      <c r="AW6526" s="17" t="s">
        <v>22</v>
      </c>
      <c r="AX6526" s="17" t="s">
        <v>22</v>
      </c>
      <c r="AY6526" s="17" t="s">
        <v>22</v>
      </c>
      <c r="AZ6526" s="17" t="s">
        <v>22</v>
      </c>
      <c r="BA6526" s="17" t="s">
        <v>22</v>
      </c>
      <c r="BD6526" s="17" t="s">
        <v>22</v>
      </c>
      <c r="BE6526" s="17" t="s">
        <v>22</v>
      </c>
      <c r="BF6526" s="17" t="s">
        <v>22</v>
      </c>
      <c r="BG6526" s="18" t="s">
        <v>22</v>
      </c>
      <c r="BH6526" s="3" t="s">
        <v>22</v>
      </c>
      <c r="BI6526" s="3" t="s">
        <v>22</v>
      </c>
      <c r="BK6526" s="3" t="s">
        <v>22</v>
      </c>
      <c r="BL6526" s="17" t="s">
        <v>22</v>
      </c>
      <c r="BM6526" s="19" t="s">
        <v>22</v>
      </c>
      <c r="BN6526" s="19">
        <f>P6526*R6526</f>
        <v>0</v>
      </c>
      <c r="BO6526" s="19" t="str">
        <f>IF(AND(BN6526&gt;120000, P6526&gt;25, X6526&lt;&gt;"WAVE 0"), "yes", "no")</f>
        <v>no</v>
      </c>
      <c r="BP6526" s="17" t="s">
        <v>22</v>
      </c>
    </row>
    <row r="6527" spans="1:68" x14ac:dyDescent="0.25">
      <c r="A6527" s="11" t="s">
        <v>12516</v>
      </c>
      <c r="B6527" s="12" t="s">
        <v>12517</v>
      </c>
      <c r="C6527" s="13" t="s">
        <v>14</v>
      </c>
      <c r="D6527" s="12" t="s">
        <v>12321</v>
      </c>
      <c r="E6527" s="13" t="s">
        <v>12322</v>
      </c>
      <c r="F6527" s="12">
        <v>2019</v>
      </c>
      <c r="G6527" s="13" t="s">
        <v>207</v>
      </c>
      <c r="H6527" s="12" t="s">
        <v>110</v>
      </c>
      <c r="I6527" s="13" t="s">
        <v>18</v>
      </c>
      <c r="J6527" s="12" t="s">
        <v>111</v>
      </c>
      <c r="K6527" s="13" t="s">
        <v>112</v>
      </c>
      <c r="L6527" s="12" t="s">
        <v>113</v>
      </c>
      <c r="M6527" s="13" t="s">
        <v>114</v>
      </c>
      <c r="N6527" s="2" t="s">
        <v>19</v>
      </c>
      <c r="O6527" s="13" t="s">
        <v>340</v>
      </c>
      <c r="P6527" s="14">
        <v>0.3957</v>
      </c>
      <c r="Q6527" s="14">
        <v>3.38</v>
      </c>
      <c r="R6527" s="13">
        <v>147</v>
      </c>
      <c r="S6527" s="15">
        <v>1</v>
      </c>
      <c r="T6527" s="13">
        <v>1</v>
      </c>
      <c r="U6527" s="13">
        <v>0</v>
      </c>
      <c r="V6527" s="16">
        <v>0</v>
      </c>
      <c r="W6527" s="16" t="str">
        <f t="shared" si="101"/>
        <v>PN855306:3009</v>
      </c>
      <c r="X6527" s="17" t="s">
        <v>21</v>
      </c>
      <c r="Z6527" s="17" t="s">
        <v>12323</v>
      </c>
      <c r="AB6527" s="17" t="s">
        <v>22</v>
      </c>
      <c r="AC6527" s="17" t="s">
        <v>22</v>
      </c>
      <c r="AD6527" s="17" t="s">
        <v>22</v>
      </c>
      <c r="AE6527" s="17" t="s">
        <v>42</v>
      </c>
      <c r="AF6527" s="17" t="s">
        <v>341</v>
      </c>
      <c r="AG6527" s="17" t="s">
        <v>22</v>
      </c>
      <c r="AJ6527" s="17" t="s">
        <v>103</v>
      </c>
      <c r="AK6527" s="17" t="s">
        <v>103</v>
      </c>
      <c r="AO6527" s="17" t="s">
        <v>130</v>
      </c>
      <c r="AP6527" s="18">
        <v>43195</v>
      </c>
      <c r="AQ6527" s="17" t="s">
        <v>22</v>
      </c>
      <c r="AR6527" s="17" t="s">
        <v>22</v>
      </c>
      <c r="AS6527" s="17" t="s">
        <v>22</v>
      </c>
      <c r="AT6527" s="17" t="s">
        <v>22</v>
      </c>
      <c r="AU6527" s="17" t="s">
        <v>22</v>
      </c>
      <c r="AV6527" s="17" t="s">
        <v>22</v>
      </c>
      <c r="BE6527" s="17" t="s">
        <v>52</v>
      </c>
      <c r="BM6527" s="19" t="s">
        <v>22</v>
      </c>
      <c r="BN6527" s="19">
        <f>P6527*R6527</f>
        <v>58.167899999999996</v>
      </c>
      <c r="BO6527" s="19" t="str">
        <f>IF(AND(BN6527&gt;120000, P6527&gt;25, X6527&lt;&gt;"WAVE 0"), "yes", "no")</f>
        <v>no</v>
      </c>
      <c r="BP6527" s="17" t="s">
        <v>22</v>
      </c>
    </row>
    <row r="6528" spans="1:68" x14ac:dyDescent="0.25">
      <c r="A6528" s="11" t="s">
        <v>12518</v>
      </c>
      <c r="B6528" s="12" t="s">
        <v>12519</v>
      </c>
      <c r="C6528" s="13" t="s">
        <v>14</v>
      </c>
      <c r="D6528" s="12" t="s">
        <v>12321</v>
      </c>
      <c r="E6528" s="13" t="s">
        <v>12322</v>
      </c>
      <c r="F6528" s="12">
        <v>2019</v>
      </c>
      <c r="G6528" s="13" t="s">
        <v>207</v>
      </c>
      <c r="H6528" s="12" t="s">
        <v>110</v>
      </c>
      <c r="I6528" s="13" t="s">
        <v>18</v>
      </c>
      <c r="J6528" s="12" t="s">
        <v>111</v>
      </c>
      <c r="K6528" s="13" t="s">
        <v>112</v>
      </c>
      <c r="L6528" s="12" t="s">
        <v>113</v>
      </c>
      <c r="M6528" s="13" t="s">
        <v>114</v>
      </c>
      <c r="N6528" s="2" t="s">
        <v>19</v>
      </c>
      <c r="O6528" s="13" t="s">
        <v>340</v>
      </c>
      <c r="P6528" s="14">
        <v>0.99550000000000005</v>
      </c>
      <c r="Q6528" s="14">
        <v>21.729999999999997</v>
      </c>
      <c r="R6528" s="13">
        <v>34</v>
      </c>
      <c r="S6528" s="15"/>
      <c r="T6528" s="13">
        <v>1</v>
      </c>
      <c r="U6528" s="13">
        <v>0</v>
      </c>
      <c r="V6528" s="16">
        <v>0</v>
      </c>
      <c r="W6528" s="16" t="str">
        <f t="shared" si="101"/>
        <v>PN855308:3009</v>
      </c>
      <c r="X6528" s="17" t="s">
        <v>21</v>
      </c>
      <c r="Z6528" s="17" t="s">
        <v>12323</v>
      </c>
      <c r="AB6528" s="17" t="s">
        <v>22</v>
      </c>
      <c r="AC6528" s="17" t="s">
        <v>22</v>
      </c>
      <c r="AD6528" s="17" t="s">
        <v>22</v>
      </c>
      <c r="AE6528" s="17" t="s">
        <v>42</v>
      </c>
      <c r="AF6528" s="17" t="s">
        <v>341</v>
      </c>
      <c r="AG6528" s="17" t="s">
        <v>22</v>
      </c>
      <c r="AJ6528" s="17" t="s">
        <v>103</v>
      </c>
      <c r="AK6528" s="17" t="s">
        <v>103</v>
      </c>
      <c r="AO6528" s="17" t="s">
        <v>130</v>
      </c>
      <c r="AP6528" s="18">
        <v>43195</v>
      </c>
      <c r="AQ6528" s="17" t="s">
        <v>22</v>
      </c>
      <c r="AR6528" s="17" t="s">
        <v>22</v>
      </c>
      <c r="AS6528" s="17" t="s">
        <v>22</v>
      </c>
      <c r="AT6528" s="17" t="s">
        <v>22</v>
      </c>
      <c r="AU6528" s="17" t="s">
        <v>22</v>
      </c>
      <c r="AV6528" s="17" t="s">
        <v>22</v>
      </c>
      <c r="BE6528" s="17" t="s">
        <v>52</v>
      </c>
      <c r="BM6528" s="19" t="s">
        <v>22</v>
      </c>
      <c r="BN6528" s="19">
        <f>P6528*R6528</f>
        <v>33.847000000000001</v>
      </c>
      <c r="BO6528" s="19" t="str">
        <f>IF(AND(BN6528&gt;120000, P6528&gt;25, X6528&lt;&gt;"WAVE 0"), "yes", "no")</f>
        <v>no</v>
      </c>
      <c r="BP6528" s="17" t="s">
        <v>22</v>
      </c>
    </row>
    <row r="6529" spans="1:68" x14ac:dyDescent="0.25">
      <c r="A6529" s="11" t="s">
        <v>12520</v>
      </c>
      <c r="B6529" s="12" t="s">
        <v>12521</v>
      </c>
      <c r="C6529" s="13" t="s">
        <v>14</v>
      </c>
      <c r="D6529" s="12" t="s">
        <v>12321</v>
      </c>
      <c r="E6529" s="13" t="s">
        <v>12322</v>
      </c>
      <c r="F6529" s="12">
        <v>2019</v>
      </c>
      <c r="G6529" s="13" t="s">
        <v>207</v>
      </c>
      <c r="H6529" s="12" t="s">
        <v>18</v>
      </c>
      <c r="I6529" s="13" t="s">
        <v>18</v>
      </c>
      <c r="J6529" s="12" t="s">
        <v>18</v>
      </c>
      <c r="K6529" s="13" t="s">
        <v>18</v>
      </c>
      <c r="L6529" s="12" t="s">
        <v>18</v>
      </c>
      <c r="M6529" s="13" t="s">
        <v>18</v>
      </c>
      <c r="N6529" s="2" t="s">
        <v>19</v>
      </c>
      <c r="O6529" s="13" t="s">
        <v>340</v>
      </c>
      <c r="P6529" s="14">
        <v>10.0318</v>
      </c>
      <c r="Q6529" s="14"/>
      <c r="R6529" s="13">
        <v>12</v>
      </c>
      <c r="S6529" s="15">
        <v>1</v>
      </c>
      <c r="T6529" s="13">
        <v>1</v>
      </c>
      <c r="U6529" s="13">
        <v>0</v>
      </c>
      <c r="V6529" s="16"/>
      <c r="W6529" s="16" t="str">
        <f t="shared" si="101"/>
        <v>PN855310</v>
      </c>
      <c r="Z6529" s="17" t="s">
        <v>12323</v>
      </c>
      <c r="AA6529" s="17" t="s">
        <v>22</v>
      </c>
      <c r="AB6529" s="17" t="s">
        <v>22</v>
      </c>
      <c r="AC6529" s="17" t="s">
        <v>22</v>
      </c>
      <c r="AD6529" s="17" t="s">
        <v>22</v>
      </c>
      <c r="AE6529" s="17" t="s">
        <v>22</v>
      </c>
      <c r="AF6529" s="17" t="s">
        <v>22</v>
      </c>
      <c r="AG6529" s="17" t="s">
        <v>22</v>
      </c>
      <c r="AJ6529" s="17" t="s">
        <v>22</v>
      </c>
      <c r="AK6529" s="17" t="s">
        <v>22</v>
      </c>
      <c r="AO6529" s="17" t="s">
        <v>22</v>
      </c>
      <c r="AP6529" s="18" t="s">
        <v>22</v>
      </c>
      <c r="AQ6529" s="17" t="s">
        <v>22</v>
      </c>
      <c r="AR6529" s="17" t="s">
        <v>22</v>
      </c>
      <c r="AS6529" s="17" t="s">
        <v>22</v>
      </c>
      <c r="AT6529" s="17" t="s">
        <v>22</v>
      </c>
      <c r="AU6529" s="17" t="s">
        <v>22</v>
      </c>
      <c r="AV6529" s="17" t="s">
        <v>22</v>
      </c>
      <c r="AW6529" s="17" t="s">
        <v>22</v>
      </c>
      <c r="AX6529" s="17" t="s">
        <v>22</v>
      </c>
      <c r="AY6529" s="17" t="s">
        <v>22</v>
      </c>
      <c r="AZ6529" s="17" t="s">
        <v>22</v>
      </c>
      <c r="BA6529" s="17" t="s">
        <v>22</v>
      </c>
      <c r="BD6529" s="17" t="s">
        <v>22</v>
      </c>
      <c r="BE6529" s="17" t="s">
        <v>22</v>
      </c>
      <c r="BF6529" s="17" t="s">
        <v>22</v>
      </c>
      <c r="BG6529" s="18" t="s">
        <v>22</v>
      </c>
      <c r="BH6529" s="3" t="s">
        <v>22</v>
      </c>
      <c r="BI6529" s="3" t="s">
        <v>22</v>
      </c>
      <c r="BK6529" s="3" t="s">
        <v>22</v>
      </c>
      <c r="BL6529" s="17" t="s">
        <v>22</v>
      </c>
      <c r="BM6529" s="19" t="s">
        <v>22</v>
      </c>
      <c r="BN6529" s="19">
        <f>P6529*R6529</f>
        <v>120.38160000000001</v>
      </c>
      <c r="BO6529" s="19" t="str">
        <f>IF(AND(BN6529&gt;120000, P6529&gt;25, X6529&lt;&gt;"WAVE 0"), "yes", "no")</f>
        <v>no</v>
      </c>
      <c r="BP6529" s="17" t="s">
        <v>22</v>
      </c>
    </row>
    <row r="6530" spans="1:68" x14ac:dyDescent="0.25">
      <c r="A6530" s="11" t="s">
        <v>12522</v>
      </c>
      <c r="B6530" s="12" t="s">
        <v>12523</v>
      </c>
      <c r="C6530" s="13" t="s">
        <v>14</v>
      </c>
      <c r="D6530" s="12" t="s">
        <v>12321</v>
      </c>
      <c r="E6530" s="13" t="s">
        <v>12322</v>
      </c>
      <c r="F6530" s="12">
        <v>2019</v>
      </c>
      <c r="G6530" s="13" t="s">
        <v>207</v>
      </c>
      <c r="H6530" s="12" t="s">
        <v>110</v>
      </c>
      <c r="I6530" s="13" t="s">
        <v>18</v>
      </c>
      <c r="J6530" s="12" t="s">
        <v>111</v>
      </c>
      <c r="K6530" s="13" t="s">
        <v>112</v>
      </c>
      <c r="L6530" s="12" t="s">
        <v>113</v>
      </c>
      <c r="M6530" s="13" t="s">
        <v>114</v>
      </c>
      <c r="N6530" s="2" t="s">
        <v>19</v>
      </c>
      <c r="O6530" s="13" t="s">
        <v>340</v>
      </c>
      <c r="P6530" s="14">
        <v>1.4550000000000001</v>
      </c>
      <c r="Q6530" s="14">
        <v>596.89</v>
      </c>
      <c r="R6530" s="13">
        <v>173</v>
      </c>
      <c r="S6530" s="15">
        <v>1</v>
      </c>
      <c r="T6530" s="13">
        <v>1</v>
      </c>
      <c r="U6530" s="13">
        <v>0</v>
      </c>
      <c r="V6530" s="16">
        <v>0</v>
      </c>
      <c r="W6530" s="16" t="str">
        <f t="shared" ref="W6530:W6593" si="102">"PN"&amp;A6530</f>
        <v>PN855315:3009</v>
      </c>
      <c r="X6530" s="17" t="s">
        <v>21</v>
      </c>
      <c r="Z6530" s="17" t="s">
        <v>12323</v>
      </c>
      <c r="AB6530" s="17" t="s">
        <v>22</v>
      </c>
      <c r="AC6530" s="17" t="s">
        <v>22</v>
      </c>
      <c r="AD6530" s="17" t="s">
        <v>22</v>
      </c>
      <c r="AE6530" s="17" t="s">
        <v>42</v>
      </c>
      <c r="AF6530" s="17" t="s">
        <v>341</v>
      </c>
      <c r="AG6530" s="17" t="s">
        <v>22</v>
      </c>
      <c r="AJ6530" s="17" t="s">
        <v>103</v>
      </c>
      <c r="AK6530" s="17" t="s">
        <v>103</v>
      </c>
      <c r="AO6530" s="17" t="s">
        <v>12524</v>
      </c>
      <c r="AP6530" s="18">
        <v>43175</v>
      </c>
      <c r="AQ6530" s="17" t="s">
        <v>22</v>
      </c>
      <c r="AR6530" s="17" t="s">
        <v>22</v>
      </c>
      <c r="AS6530" s="17" t="s">
        <v>22</v>
      </c>
      <c r="AT6530" s="17" t="s">
        <v>22</v>
      </c>
      <c r="AU6530" s="17" t="s">
        <v>22</v>
      </c>
      <c r="AV6530" s="17" t="s">
        <v>22</v>
      </c>
      <c r="BE6530" s="17" t="s">
        <v>52</v>
      </c>
      <c r="BM6530" s="19" t="s">
        <v>22</v>
      </c>
      <c r="BN6530" s="19">
        <f>P6530*R6530</f>
        <v>251.715</v>
      </c>
      <c r="BO6530" s="19" t="str">
        <f>IF(AND(BN6530&gt;120000, P6530&gt;25, X6530&lt;&gt;"WAVE 0"), "yes", "no")</f>
        <v>no</v>
      </c>
      <c r="BP6530" s="17" t="s">
        <v>22</v>
      </c>
    </row>
    <row r="6531" spans="1:68" x14ac:dyDescent="0.25">
      <c r="A6531" s="11" t="s">
        <v>12525</v>
      </c>
      <c r="B6531" s="12" t="s">
        <v>12526</v>
      </c>
      <c r="C6531" s="13" t="s">
        <v>14</v>
      </c>
      <c r="D6531" s="12" t="s">
        <v>12321</v>
      </c>
      <c r="E6531" s="13" t="s">
        <v>12322</v>
      </c>
      <c r="F6531" s="12">
        <v>2019</v>
      </c>
      <c r="G6531" s="13" t="s">
        <v>207</v>
      </c>
      <c r="H6531" s="12" t="s">
        <v>18</v>
      </c>
      <c r="I6531" s="13" t="s">
        <v>18</v>
      </c>
      <c r="J6531" s="12" t="s">
        <v>18</v>
      </c>
      <c r="K6531" s="13" t="s">
        <v>18</v>
      </c>
      <c r="L6531" s="12" t="s">
        <v>18</v>
      </c>
      <c r="M6531" s="13" t="s">
        <v>18</v>
      </c>
      <c r="N6531" s="2" t="s">
        <v>19</v>
      </c>
      <c r="O6531" s="13" t="s">
        <v>340</v>
      </c>
      <c r="P6531" s="14">
        <v>5.3605</v>
      </c>
      <c r="Q6531" s="14">
        <v>123.7</v>
      </c>
      <c r="R6531" s="13">
        <v>0</v>
      </c>
      <c r="S6531" s="15"/>
      <c r="T6531" s="13">
        <v>1</v>
      </c>
      <c r="U6531" s="13">
        <v>1</v>
      </c>
      <c r="V6531" s="16">
        <v>0</v>
      </c>
      <c r="W6531" s="16" t="str">
        <f t="shared" si="102"/>
        <v>PN855317:3009</v>
      </c>
      <c r="X6531" s="17" t="s">
        <v>21</v>
      </c>
      <c r="Z6531" s="17" t="s">
        <v>12323</v>
      </c>
      <c r="AB6531" s="17" t="s">
        <v>22</v>
      </c>
      <c r="AC6531" s="17" t="s">
        <v>22</v>
      </c>
      <c r="AD6531" s="17" t="s">
        <v>22</v>
      </c>
      <c r="AE6531" s="17" t="s">
        <v>42</v>
      </c>
      <c r="AF6531" s="17" t="s">
        <v>341</v>
      </c>
      <c r="AG6531" s="17" t="s">
        <v>22</v>
      </c>
      <c r="AJ6531" s="17" t="s">
        <v>103</v>
      </c>
      <c r="AK6531" s="17" t="s">
        <v>103</v>
      </c>
      <c r="AO6531" s="17" t="s">
        <v>130</v>
      </c>
      <c r="AP6531" s="18">
        <v>43195</v>
      </c>
      <c r="AQ6531" s="17" t="s">
        <v>22</v>
      </c>
      <c r="AR6531" s="17" t="s">
        <v>22</v>
      </c>
      <c r="AS6531" s="17" t="s">
        <v>22</v>
      </c>
      <c r="AT6531" s="17" t="s">
        <v>22</v>
      </c>
      <c r="AU6531" s="17" t="s">
        <v>22</v>
      </c>
      <c r="AV6531" s="17" t="s">
        <v>22</v>
      </c>
      <c r="BE6531" s="17" t="s">
        <v>52</v>
      </c>
      <c r="BM6531" s="19" t="s">
        <v>22</v>
      </c>
      <c r="BN6531" s="19">
        <f>P6531*R6531</f>
        <v>0</v>
      </c>
      <c r="BO6531" s="19" t="str">
        <f>IF(AND(BN6531&gt;120000, P6531&gt;25, X6531&lt;&gt;"WAVE 0"), "yes", "no")</f>
        <v>no</v>
      </c>
      <c r="BP6531" s="17" t="s">
        <v>22</v>
      </c>
    </row>
    <row r="6532" spans="1:68" x14ac:dyDescent="0.25">
      <c r="A6532" s="11" t="s">
        <v>12527</v>
      </c>
      <c r="B6532" s="12" t="s">
        <v>12528</v>
      </c>
      <c r="C6532" s="13" t="s">
        <v>14</v>
      </c>
      <c r="D6532" s="12" t="s">
        <v>12321</v>
      </c>
      <c r="E6532" s="13" t="s">
        <v>12322</v>
      </c>
      <c r="F6532" s="12">
        <v>2019</v>
      </c>
      <c r="G6532" s="13" t="s">
        <v>207</v>
      </c>
      <c r="H6532" s="12" t="s">
        <v>110</v>
      </c>
      <c r="I6532" s="13" t="s">
        <v>18</v>
      </c>
      <c r="J6532" s="12" t="s">
        <v>111</v>
      </c>
      <c r="K6532" s="13" t="s">
        <v>112</v>
      </c>
      <c r="L6532" s="12" t="s">
        <v>113</v>
      </c>
      <c r="M6532" s="13" t="s">
        <v>114</v>
      </c>
      <c r="N6532" s="2" t="s">
        <v>19</v>
      </c>
      <c r="O6532" s="13" t="s">
        <v>340</v>
      </c>
      <c r="P6532" s="14">
        <v>4.6203000000000003</v>
      </c>
      <c r="Q6532" s="14">
        <v>133.72</v>
      </c>
      <c r="R6532" s="13">
        <v>0</v>
      </c>
      <c r="S6532" s="15">
        <v>1</v>
      </c>
      <c r="T6532" s="13">
        <v>1</v>
      </c>
      <c r="U6532" s="13">
        <v>1</v>
      </c>
      <c r="V6532" s="16">
        <v>0</v>
      </c>
      <c r="W6532" s="16" t="str">
        <f t="shared" si="102"/>
        <v>PN855320:3009</v>
      </c>
      <c r="Z6532" s="17" t="s">
        <v>12323</v>
      </c>
      <c r="AA6532" s="17" t="s">
        <v>22</v>
      </c>
      <c r="AB6532" s="17" t="s">
        <v>22</v>
      </c>
      <c r="AC6532" s="17" t="s">
        <v>22</v>
      </c>
      <c r="AD6532" s="17" t="s">
        <v>22</v>
      </c>
      <c r="AE6532" s="17" t="s">
        <v>22</v>
      </c>
      <c r="AF6532" s="17" t="s">
        <v>22</v>
      </c>
      <c r="AG6532" s="17" t="s">
        <v>22</v>
      </c>
      <c r="AJ6532" s="17" t="s">
        <v>22</v>
      </c>
      <c r="AK6532" s="17" t="s">
        <v>22</v>
      </c>
      <c r="AO6532" s="17" t="s">
        <v>22</v>
      </c>
      <c r="AP6532" s="18" t="s">
        <v>22</v>
      </c>
      <c r="AQ6532" s="17" t="s">
        <v>22</v>
      </c>
      <c r="AR6532" s="17" t="s">
        <v>22</v>
      </c>
      <c r="AS6532" s="17" t="s">
        <v>22</v>
      </c>
      <c r="AT6532" s="17" t="s">
        <v>22</v>
      </c>
      <c r="AU6532" s="17" t="s">
        <v>22</v>
      </c>
      <c r="AV6532" s="17" t="s">
        <v>22</v>
      </c>
      <c r="AW6532" s="17" t="s">
        <v>22</v>
      </c>
      <c r="AX6532" s="17" t="s">
        <v>22</v>
      </c>
      <c r="AY6532" s="17" t="s">
        <v>22</v>
      </c>
      <c r="AZ6532" s="17" t="s">
        <v>22</v>
      </c>
      <c r="BA6532" s="17" t="s">
        <v>22</v>
      </c>
      <c r="BD6532" s="17" t="s">
        <v>22</v>
      </c>
      <c r="BE6532" s="17" t="s">
        <v>22</v>
      </c>
      <c r="BF6532" s="17" t="s">
        <v>22</v>
      </c>
      <c r="BG6532" s="18" t="s">
        <v>22</v>
      </c>
      <c r="BH6532" s="3" t="s">
        <v>22</v>
      </c>
      <c r="BI6532" s="3" t="s">
        <v>22</v>
      </c>
      <c r="BK6532" s="3" t="s">
        <v>22</v>
      </c>
      <c r="BL6532" s="17" t="s">
        <v>22</v>
      </c>
      <c r="BM6532" s="19" t="s">
        <v>22</v>
      </c>
      <c r="BN6532" s="19">
        <f>P6532*R6532</f>
        <v>0</v>
      </c>
      <c r="BO6532" s="19" t="str">
        <f>IF(AND(BN6532&gt;120000, P6532&gt;25, X6532&lt;&gt;"WAVE 0"), "yes", "no")</f>
        <v>no</v>
      </c>
      <c r="BP6532" s="17" t="s">
        <v>22</v>
      </c>
    </row>
    <row r="6533" spans="1:68" x14ac:dyDescent="0.25">
      <c r="A6533" s="11" t="s">
        <v>12529</v>
      </c>
      <c r="B6533" s="12" t="s">
        <v>12530</v>
      </c>
      <c r="C6533" s="13" t="s">
        <v>14</v>
      </c>
      <c r="D6533" s="12" t="s">
        <v>12321</v>
      </c>
      <c r="E6533" s="13" t="s">
        <v>12322</v>
      </c>
      <c r="F6533" s="12">
        <v>2019</v>
      </c>
      <c r="G6533" s="13" t="s">
        <v>207</v>
      </c>
      <c r="H6533" s="12" t="s">
        <v>18</v>
      </c>
      <c r="I6533" s="13" t="s">
        <v>18</v>
      </c>
      <c r="J6533" s="12" t="s">
        <v>18</v>
      </c>
      <c r="K6533" s="13" t="s">
        <v>18</v>
      </c>
      <c r="L6533" s="12" t="s">
        <v>18</v>
      </c>
      <c r="M6533" s="13" t="s">
        <v>18</v>
      </c>
      <c r="N6533" s="2" t="s">
        <v>19</v>
      </c>
      <c r="O6533" s="13" t="s">
        <v>340</v>
      </c>
      <c r="P6533" s="14">
        <v>0.85509999999999997</v>
      </c>
      <c r="Q6533" s="14">
        <v>660.12</v>
      </c>
      <c r="R6533" s="13">
        <v>592</v>
      </c>
      <c r="S6533" s="15">
        <v>1</v>
      </c>
      <c r="T6533" s="13">
        <v>1</v>
      </c>
      <c r="U6533" s="13">
        <v>1</v>
      </c>
      <c r="V6533" s="16">
        <v>0</v>
      </c>
      <c r="W6533" s="16" t="str">
        <f t="shared" si="102"/>
        <v>PN855322</v>
      </c>
      <c r="Z6533" s="17" t="s">
        <v>12323</v>
      </c>
      <c r="AA6533" s="17" t="s">
        <v>22</v>
      </c>
      <c r="AB6533" s="17" t="s">
        <v>22</v>
      </c>
      <c r="AC6533" s="17" t="s">
        <v>22</v>
      </c>
      <c r="AD6533" s="17" t="s">
        <v>22</v>
      </c>
      <c r="AE6533" s="17" t="s">
        <v>22</v>
      </c>
      <c r="AF6533" s="17" t="s">
        <v>22</v>
      </c>
      <c r="AG6533" s="17" t="s">
        <v>22</v>
      </c>
      <c r="AJ6533" s="17" t="s">
        <v>22</v>
      </c>
      <c r="AK6533" s="17" t="s">
        <v>22</v>
      </c>
      <c r="AO6533" s="17" t="s">
        <v>22</v>
      </c>
      <c r="AP6533" s="18" t="s">
        <v>22</v>
      </c>
      <c r="AQ6533" s="17" t="s">
        <v>22</v>
      </c>
      <c r="AR6533" s="17" t="s">
        <v>22</v>
      </c>
      <c r="AS6533" s="17" t="s">
        <v>22</v>
      </c>
      <c r="AT6533" s="17" t="s">
        <v>22</v>
      </c>
      <c r="AU6533" s="17" t="s">
        <v>22</v>
      </c>
      <c r="AV6533" s="17" t="s">
        <v>22</v>
      </c>
      <c r="AW6533" s="17" t="s">
        <v>22</v>
      </c>
      <c r="AX6533" s="17" t="s">
        <v>22</v>
      </c>
      <c r="AY6533" s="17" t="s">
        <v>22</v>
      </c>
      <c r="AZ6533" s="17" t="s">
        <v>22</v>
      </c>
      <c r="BA6533" s="17" t="s">
        <v>22</v>
      </c>
      <c r="BD6533" s="17" t="s">
        <v>22</v>
      </c>
      <c r="BE6533" s="17" t="s">
        <v>22</v>
      </c>
      <c r="BF6533" s="17" t="s">
        <v>22</v>
      </c>
      <c r="BG6533" s="18" t="s">
        <v>22</v>
      </c>
      <c r="BH6533" s="3" t="s">
        <v>22</v>
      </c>
      <c r="BI6533" s="3" t="s">
        <v>22</v>
      </c>
      <c r="BK6533" s="3" t="s">
        <v>22</v>
      </c>
      <c r="BL6533" s="17" t="s">
        <v>22</v>
      </c>
      <c r="BM6533" s="19" t="s">
        <v>22</v>
      </c>
      <c r="BN6533" s="19">
        <f>P6533*R6533</f>
        <v>506.2192</v>
      </c>
      <c r="BO6533" s="19" t="str">
        <f>IF(AND(BN6533&gt;120000, P6533&gt;25, X6533&lt;&gt;"WAVE 0"), "yes", "no")</f>
        <v>no</v>
      </c>
      <c r="BP6533" s="17" t="s">
        <v>22</v>
      </c>
    </row>
    <row r="6534" spans="1:68" x14ac:dyDescent="0.25">
      <c r="A6534" s="11" t="s">
        <v>12531</v>
      </c>
      <c r="B6534" s="12" t="s">
        <v>12532</v>
      </c>
      <c r="C6534" s="13" t="s">
        <v>14</v>
      </c>
      <c r="D6534" s="12" t="s">
        <v>12321</v>
      </c>
      <c r="E6534" s="13" t="s">
        <v>12322</v>
      </c>
      <c r="F6534" s="12">
        <v>2019</v>
      </c>
      <c r="G6534" s="13" t="s">
        <v>207</v>
      </c>
      <c r="H6534" s="12" t="s">
        <v>18</v>
      </c>
      <c r="I6534" s="13" t="s">
        <v>18</v>
      </c>
      <c r="J6534" s="12" t="s">
        <v>18</v>
      </c>
      <c r="K6534" s="13" t="s">
        <v>18</v>
      </c>
      <c r="L6534" s="12" t="s">
        <v>18</v>
      </c>
      <c r="M6534" s="13" t="s">
        <v>18</v>
      </c>
      <c r="N6534" s="2" t="s">
        <v>19</v>
      </c>
      <c r="O6534" s="13" t="s">
        <v>340</v>
      </c>
      <c r="P6534" s="14">
        <v>1.2253000000000001</v>
      </c>
      <c r="Q6534" s="14">
        <v>252.01999999999998</v>
      </c>
      <c r="R6534" s="13">
        <v>3</v>
      </c>
      <c r="S6534" s="15"/>
      <c r="T6534" s="13">
        <v>1</v>
      </c>
      <c r="U6534" s="13">
        <v>0</v>
      </c>
      <c r="V6534" s="16">
        <v>0</v>
      </c>
      <c r="W6534" s="16" t="str">
        <f t="shared" si="102"/>
        <v>PN855325</v>
      </c>
      <c r="Z6534" s="17" t="s">
        <v>12323</v>
      </c>
      <c r="AA6534" s="17" t="s">
        <v>22</v>
      </c>
      <c r="AB6534" s="17" t="s">
        <v>22</v>
      </c>
      <c r="AC6534" s="17" t="s">
        <v>22</v>
      </c>
      <c r="AD6534" s="17" t="s">
        <v>22</v>
      </c>
      <c r="AE6534" s="17" t="s">
        <v>22</v>
      </c>
      <c r="AF6534" s="17" t="s">
        <v>22</v>
      </c>
      <c r="AG6534" s="17" t="s">
        <v>22</v>
      </c>
      <c r="AJ6534" s="17" t="s">
        <v>22</v>
      </c>
      <c r="AK6534" s="17" t="s">
        <v>22</v>
      </c>
      <c r="AO6534" s="17" t="s">
        <v>22</v>
      </c>
      <c r="AP6534" s="18" t="s">
        <v>22</v>
      </c>
      <c r="AQ6534" s="17" t="s">
        <v>22</v>
      </c>
      <c r="AR6534" s="17" t="s">
        <v>22</v>
      </c>
      <c r="AS6534" s="17" t="s">
        <v>22</v>
      </c>
      <c r="AT6534" s="17" t="s">
        <v>22</v>
      </c>
      <c r="AU6534" s="17" t="s">
        <v>22</v>
      </c>
      <c r="AV6534" s="17" t="s">
        <v>22</v>
      </c>
      <c r="AW6534" s="17" t="s">
        <v>22</v>
      </c>
      <c r="AX6534" s="17" t="s">
        <v>22</v>
      </c>
      <c r="AY6534" s="17" t="s">
        <v>22</v>
      </c>
      <c r="AZ6534" s="17" t="s">
        <v>22</v>
      </c>
      <c r="BA6534" s="17" t="s">
        <v>22</v>
      </c>
      <c r="BD6534" s="17" t="s">
        <v>22</v>
      </c>
      <c r="BE6534" s="17" t="s">
        <v>22</v>
      </c>
      <c r="BF6534" s="17" t="s">
        <v>22</v>
      </c>
      <c r="BG6534" s="18" t="s">
        <v>22</v>
      </c>
      <c r="BH6534" s="3" t="s">
        <v>22</v>
      </c>
      <c r="BI6534" s="3" t="s">
        <v>22</v>
      </c>
      <c r="BK6534" s="3" t="s">
        <v>22</v>
      </c>
      <c r="BL6534" s="17" t="s">
        <v>22</v>
      </c>
      <c r="BM6534" s="19" t="s">
        <v>22</v>
      </c>
      <c r="BN6534" s="19">
        <f>P6534*R6534</f>
        <v>3.6759000000000004</v>
      </c>
      <c r="BO6534" s="19" t="str">
        <f>IF(AND(BN6534&gt;120000, P6534&gt;25, X6534&lt;&gt;"WAVE 0"), "yes", "no")</f>
        <v>no</v>
      </c>
      <c r="BP6534" s="17" t="s">
        <v>22</v>
      </c>
    </row>
    <row r="6535" spans="1:68" x14ac:dyDescent="0.25">
      <c r="A6535" s="11" t="s">
        <v>12533</v>
      </c>
      <c r="B6535" s="12" t="s">
        <v>12534</v>
      </c>
      <c r="C6535" s="13" t="s">
        <v>14</v>
      </c>
      <c r="D6535" s="12" t="s">
        <v>12321</v>
      </c>
      <c r="E6535" s="13" t="s">
        <v>12322</v>
      </c>
      <c r="F6535" s="12">
        <v>2019</v>
      </c>
      <c r="G6535" s="13" t="s">
        <v>207</v>
      </c>
      <c r="H6535" s="12" t="s">
        <v>110</v>
      </c>
      <c r="I6535" s="13" t="s">
        <v>18</v>
      </c>
      <c r="J6535" s="12" t="s">
        <v>111</v>
      </c>
      <c r="K6535" s="13" t="s">
        <v>112</v>
      </c>
      <c r="L6535" s="12" t="s">
        <v>113</v>
      </c>
      <c r="M6535" s="13" t="s">
        <v>114</v>
      </c>
      <c r="N6535" s="2" t="s">
        <v>19</v>
      </c>
      <c r="O6535" s="13" t="s">
        <v>340</v>
      </c>
      <c r="P6535" s="14">
        <v>8.7937999999999992</v>
      </c>
      <c r="Q6535" s="14">
        <v>161.05000000000001</v>
      </c>
      <c r="R6535" s="13">
        <v>0</v>
      </c>
      <c r="S6535" s="15">
        <v>1</v>
      </c>
      <c r="T6535" s="13">
        <v>1</v>
      </c>
      <c r="U6535" s="13">
        <v>0</v>
      </c>
      <c r="V6535" s="16">
        <v>0</v>
      </c>
      <c r="W6535" s="16" t="str">
        <f t="shared" si="102"/>
        <v>PN855327:3009</v>
      </c>
      <c r="Z6535" s="17" t="s">
        <v>12323</v>
      </c>
      <c r="AA6535" s="17" t="s">
        <v>22</v>
      </c>
      <c r="AB6535" s="17" t="s">
        <v>22</v>
      </c>
      <c r="AC6535" s="17" t="s">
        <v>22</v>
      </c>
      <c r="AD6535" s="17" t="s">
        <v>22</v>
      </c>
      <c r="AE6535" s="17" t="s">
        <v>22</v>
      </c>
      <c r="AF6535" s="17" t="s">
        <v>22</v>
      </c>
      <c r="AG6535" s="17" t="s">
        <v>22</v>
      </c>
      <c r="AJ6535" s="17" t="s">
        <v>22</v>
      </c>
      <c r="AK6535" s="17" t="s">
        <v>22</v>
      </c>
      <c r="AO6535" s="17" t="s">
        <v>22</v>
      </c>
      <c r="AP6535" s="18" t="s">
        <v>22</v>
      </c>
      <c r="AQ6535" s="17" t="s">
        <v>22</v>
      </c>
      <c r="AR6535" s="17" t="s">
        <v>22</v>
      </c>
      <c r="AS6535" s="17" t="s">
        <v>22</v>
      </c>
      <c r="AT6535" s="17" t="s">
        <v>22</v>
      </c>
      <c r="AU6535" s="17" t="s">
        <v>22</v>
      </c>
      <c r="AV6535" s="17" t="s">
        <v>22</v>
      </c>
      <c r="AW6535" s="17" t="s">
        <v>22</v>
      </c>
      <c r="AX6535" s="17" t="s">
        <v>22</v>
      </c>
      <c r="AY6535" s="17" t="s">
        <v>22</v>
      </c>
      <c r="AZ6535" s="17" t="s">
        <v>22</v>
      </c>
      <c r="BA6535" s="17" t="s">
        <v>22</v>
      </c>
      <c r="BD6535" s="17" t="s">
        <v>22</v>
      </c>
      <c r="BE6535" s="17" t="s">
        <v>22</v>
      </c>
      <c r="BF6535" s="17" t="s">
        <v>22</v>
      </c>
      <c r="BG6535" s="18" t="s">
        <v>22</v>
      </c>
      <c r="BH6535" s="3" t="s">
        <v>22</v>
      </c>
      <c r="BI6535" s="3" t="s">
        <v>22</v>
      </c>
      <c r="BK6535" s="3" t="s">
        <v>22</v>
      </c>
      <c r="BL6535" s="17" t="s">
        <v>22</v>
      </c>
      <c r="BM6535" s="19" t="s">
        <v>22</v>
      </c>
      <c r="BN6535" s="19">
        <f>P6535*R6535</f>
        <v>0</v>
      </c>
      <c r="BO6535" s="19" t="str">
        <f>IF(AND(BN6535&gt;120000, P6535&gt;25, X6535&lt;&gt;"WAVE 0"), "yes", "no")</f>
        <v>no</v>
      </c>
      <c r="BP6535" s="17" t="s">
        <v>22</v>
      </c>
    </row>
    <row r="6536" spans="1:68" x14ac:dyDescent="0.25">
      <c r="A6536" s="11" t="s">
        <v>12535</v>
      </c>
      <c r="B6536" s="12" t="s">
        <v>12536</v>
      </c>
      <c r="C6536" s="13" t="s">
        <v>14</v>
      </c>
      <c r="D6536" s="12" t="s">
        <v>12321</v>
      </c>
      <c r="E6536" s="13" t="s">
        <v>12322</v>
      </c>
      <c r="F6536" s="12">
        <v>2019</v>
      </c>
      <c r="G6536" s="13" t="s">
        <v>207</v>
      </c>
      <c r="H6536" s="12" t="s">
        <v>330</v>
      </c>
      <c r="I6536" s="13" t="s">
        <v>18</v>
      </c>
      <c r="J6536" s="12" t="s">
        <v>331</v>
      </c>
      <c r="K6536" s="13" t="s">
        <v>332</v>
      </c>
      <c r="L6536" s="12" t="s">
        <v>333</v>
      </c>
      <c r="M6536" s="13" t="s">
        <v>334</v>
      </c>
      <c r="N6536" s="2" t="s">
        <v>19</v>
      </c>
      <c r="O6536" s="13" t="s">
        <v>340</v>
      </c>
      <c r="P6536" s="14">
        <v>2.5526</v>
      </c>
      <c r="Q6536" s="14">
        <v>7.81</v>
      </c>
      <c r="R6536" s="13">
        <v>41</v>
      </c>
      <c r="S6536" s="15">
        <v>1</v>
      </c>
      <c r="T6536" s="13">
        <v>1</v>
      </c>
      <c r="U6536" s="13">
        <v>0</v>
      </c>
      <c r="V6536" s="16">
        <v>0</v>
      </c>
      <c r="W6536" s="16" t="str">
        <f t="shared" si="102"/>
        <v>PN855331:3009</v>
      </c>
      <c r="X6536" s="17" t="s">
        <v>21</v>
      </c>
      <c r="Z6536" s="17" t="s">
        <v>12323</v>
      </c>
      <c r="AB6536" s="17" t="s">
        <v>22</v>
      </c>
      <c r="AC6536" s="17" t="s">
        <v>22</v>
      </c>
      <c r="AD6536" s="17" t="s">
        <v>22</v>
      </c>
      <c r="AE6536" s="17" t="s">
        <v>42</v>
      </c>
      <c r="AF6536" s="17" t="s">
        <v>341</v>
      </c>
      <c r="AG6536" s="17" t="s">
        <v>22</v>
      </c>
      <c r="AJ6536" s="17" t="s">
        <v>103</v>
      </c>
      <c r="AK6536" s="17" t="s">
        <v>103</v>
      </c>
      <c r="AO6536" s="17" t="s">
        <v>130</v>
      </c>
      <c r="AP6536" s="18">
        <v>43195</v>
      </c>
      <c r="AQ6536" s="17" t="s">
        <v>22</v>
      </c>
      <c r="AR6536" s="17" t="s">
        <v>22</v>
      </c>
      <c r="AS6536" s="17" t="s">
        <v>22</v>
      </c>
      <c r="AT6536" s="17" t="s">
        <v>22</v>
      </c>
      <c r="AU6536" s="17" t="s">
        <v>22</v>
      </c>
      <c r="AV6536" s="17" t="s">
        <v>22</v>
      </c>
      <c r="BE6536" s="17" t="s">
        <v>52</v>
      </c>
      <c r="BM6536" s="19" t="s">
        <v>22</v>
      </c>
      <c r="BN6536" s="19">
        <f>P6536*R6536</f>
        <v>104.6566</v>
      </c>
      <c r="BO6536" s="19" t="str">
        <f>IF(AND(BN6536&gt;120000, P6536&gt;25, X6536&lt;&gt;"WAVE 0"), "yes", "no")</f>
        <v>no</v>
      </c>
      <c r="BP6536" s="17" t="s">
        <v>22</v>
      </c>
    </row>
    <row r="6537" spans="1:68" x14ac:dyDescent="0.25">
      <c r="A6537" s="11" t="s">
        <v>12537</v>
      </c>
      <c r="B6537" s="12" t="s">
        <v>12538</v>
      </c>
      <c r="C6537" s="13" t="s">
        <v>14</v>
      </c>
      <c r="D6537" s="12" t="s">
        <v>12321</v>
      </c>
      <c r="E6537" s="13" t="s">
        <v>12322</v>
      </c>
      <c r="F6537" s="12">
        <v>2019</v>
      </c>
      <c r="G6537" s="13" t="s">
        <v>207</v>
      </c>
      <c r="H6537" s="12" t="s">
        <v>110</v>
      </c>
      <c r="I6537" s="13" t="s">
        <v>18</v>
      </c>
      <c r="J6537" s="12" t="s">
        <v>111</v>
      </c>
      <c r="K6537" s="13" t="s">
        <v>112</v>
      </c>
      <c r="L6537" s="12" t="s">
        <v>113</v>
      </c>
      <c r="M6537" s="13" t="s">
        <v>114</v>
      </c>
      <c r="N6537" s="2" t="s">
        <v>19</v>
      </c>
      <c r="O6537" s="13" t="s">
        <v>340</v>
      </c>
      <c r="P6537" s="14">
        <v>3.4333</v>
      </c>
      <c r="Q6537" s="14">
        <v>338.40000000000003</v>
      </c>
      <c r="R6537" s="13">
        <v>23</v>
      </c>
      <c r="S6537" s="15"/>
      <c r="T6537" s="13">
        <v>1</v>
      </c>
      <c r="U6537" s="13">
        <v>0</v>
      </c>
      <c r="V6537" s="16">
        <v>0</v>
      </c>
      <c r="W6537" s="16" t="str">
        <f t="shared" si="102"/>
        <v>PN855335:3009</v>
      </c>
      <c r="X6537" s="17" t="s">
        <v>21</v>
      </c>
      <c r="Z6537" s="17" t="s">
        <v>12323</v>
      </c>
      <c r="AB6537" s="17" t="s">
        <v>22</v>
      </c>
      <c r="AC6537" s="17" t="s">
        <v>22</v>
      </c>
      <c r="AD6537" s="17" t="s">
        <v>22</v>
      </c>
      <c r="AE6537" s="17" t="s">
        <v>42</v>
      </c>
      <c r="AF6537" s="17" t="s">
        <v>341</v>
      </c>
      <c r="AG6537" s="17" t="s">
        <v>22</v>
      </c>
      <c r="AJ6537" s="17" t="s">
        <v>103</v>
      </c>
      <c r="AK6537" s="17" t="s">
        <v>103</v>
      </c>
      <c r="AO6537" s="17" t="s">
        <v>130</v>
      </c>
      <c r="AP6537" s="18">
        <v>43195</v>
      </c>
      <c r="AQ6537" s="17" t="s">
        <v>22</v>
      </c>
      <c r="AR6537" s="17" t="s">
        <v>22</v>
      </c>
      <c r="AS6537" s="17" t="s">
        <v>22</v>
      </c>
      <c r="AT6537" s="17" t="s">
        <v>22</v>
      </c>
      <c r="AU6537" s="17" t="s">
        <v>22</v>
      </c>
      <c r="AV6537" s="17" t="s">
        <v>22</v>
      </c>
      <c r="BE6537" s="17" t="s">
        <v>52</v>
      </c>
      <c r="BM6537" s="19" t="s">
        <v>22</v>
      </c>
      <c r="BN6537" s="19">
        <f>P6537*R6537</f>
        <v>78.965900000000005</v>
      </c>
      <c r="BO6537" s="19" t="str">
        <f>IF(AND(BN6537&gt;120000, P6537&gt;25, X6537&lt;&gt;"WAVE 0"), "yes", "no")</f>
        <v>no</v>
      </c>
      <c r="BP6537" s="17" t="s">
        <v>22</v>
      </c>
    </row>
    <row r="6538" spans="1:68" x14ac:dyDescent="0.25">
      <c r="A6538" s="11" t="s">
        <v>12539</v>
      </c>
      <c r="B6538" s="12" t="s">
        <v>12540</v>
      </c>
      <c r="C6538" s="13" t="s">
        <v>14</v>
      </c>
      <c r="D6538" s="12" t="s">
        <v>12321</v>
      </c>
      <c r="E6538" s="13" t="s">
        <v>12322</v>
      </c>
      <c r="F6538" s="12">
        <v>2019</v>
      </c>
      <c r="G6538" s="13" t="s">
        <v>207</v>
      </c>
      <c r="H6538" s="12" t="s">
        <v>18</v>
      </c>
      <c r="I6538" s="13" t="s">
        <v>18</v>
      </c>
      <c r="J6538" s="12" t="s">
        <v>18</v>
      </c>
      <c r="K6538" s="13" t="s">
        <v>18</v>
      </c>
      <c r="L6538" s="12" t="s">
        <v>18</v>
      </c>
      <c r="M6538" s="13" t="s">
        <v>18</v>
      </c>
      <c r="N6538" s="2" t="s">
        <v>19</v>
      </c>
      <c r="O6538" s="13" t="s">
        <v>340</v>
      </c>
      <c r="P6538" s="14">
        <v>4.1863000000000001</v>
      </c>
      <c r="Q6538" s="14">
        <v>696.58</v>
      </c>
      <c r="R6538" s="13">
        <v>5</v>
      </c>
      <c r="S6538" s="15">
        <v>1</v>
      </c>
      <c r="T6538" s="13">
        <v>1</v>
      </c>
      <c r="U6538" s="13">
        <v>0</v>
      </c>
      <c r="V6538" s="16">
        <v>0</v>
      </c>
      <c r="W6538" s="16" t="str">
        <f t="shared" si="102"/>
        <v>PN855340:3009</v>
      </c>
      <c r="X6538" s="17" t="s">
        <v>21</v>
      </c>
      <c r="Z6538" s="17" t="s">
        <v>12323</v>
      </c>
      <c r="AB6538" s="17" t="s">
        <v>22</v>
      </c>
      <c r="AC6538" s="17" t="s">
        <v>22</v>
      </c>
      <c r="AD6538" s="17" t="s">
        <v>22</v>
      </c>
      <c r="AE6538" s="17" t="s">
        <v>42</v>
      </c>
      <c r="AF6538" s="17" t="s">
        <v>341</v>
      </c>
      <c r="AG6538" s="17" t="s">
        <v>22</v>
      </c>
      <c r="AJ6538" s="17" t="s">
        <v>103</v>
      </c>
      <c r="AK6538" s="17" t="s">
        <v>103</v>
      </c>
      <c r="AO6538" s="17" t="s">
        <v>130</v>
      </c>
      <c r="AP6538" s="18">
        <v>43195</v>
      </c>
      <c r="AQ6538" s="17" t="s">
        <v>22</v>
      </c>
      <c r="AR6538" s="17" t="s">
        <v>22</v>
      </c>
      <c r="AS6538" s="17" t="s">
        <v>22</v>
      </c>
      <c r="AT6538" s="17" t="s">
        <v>22</v>
      </c>
      <c r="AU6538" s="17" t="s">
        <v>22</v>
      </c>
      <c r="AV6538" s="17" t="s">
        <v>22</v>
      </c>
      <c r="BE6538" s="17" t="s">
        <v>52</v>
      </c>
      <c r="BM6538" s="19" t="s">
        <v>22</v>
      </c>
      <c r="BN6538" s="19">
        <f>P6538*R6538</f>
        <v>20.9315</v>
      </c>
      <c r="BO6538" s="19" t="str">
        <f>IF(AND(BN6538&gt;120000, P6538&gt;25, X6538&lt;&gt;"WAVE 0"), "yes", "no")</f>
        <v>no</v>
      </c>
      <c r="BP6538" s="17" t="s">
        <v>22</v>
      </c>
    </row>
    <row r="6539" spans="1:68" x14ac:dyDescent="0.25">
      <c r="A6539" s="11" t="s">
        <v>12541</v>
      </c>
      <c r="B6539" s="12" t="s">
        <v>12542</v>
      </c>
      <c r="C6539" s="13" t="s">
        <v>14</v>
      </c>
      <c r="D6539" s="12" t="s">
        <v>12321</v>
      </c>
      <c r="E6539" s="13" t="s">
        <v>12322</v>
      </c>
      <c r="F6539" s="12">
        <v>2019</v>
      </c>
      <c r="G6539" s="13" t="s">
        <v>207</v>
      </c>
      <c r="H6539" s="12" t="s">
        <v>110</v>
      </c>
      <c r="I6539" s="13" t="s">
        <v>18</v>
      </c>
      <c r="J6539" s="12" t="s">
        <v>111</v>
      </c>
      <c r="K6539" s="13" t="s">
        <v>112</v>
      </c>
      <c r="L6539" s="12" t="s">
        <v>113</v>
      </c>
      <c r="M6539" s="13" t="s">
        <v>114</v>
      </c>
      <c r="N6539" s="2" t="s">
        <v>19</v>
      </c>
      <c r="O6539" s="13" t="s">
        <v>340</v>
      </c>
      <c r="P6539" s="14">
        <v>5.9619</v>
      </c>
      <c r="Q6539" s="14"/>
      <c r="R6539" s="13">
        <v>0</v>
      </c>
      <c r="S6539" s="15"/>
      <c r="T6539" s="13">
        <v>1</v>
      </c>
      <c r="U6539" s="13">
        <v>0</v>
      </c>
      <c r="V6539" s="16"/>
      <c r="W6539" s="16" t="str">
        <f t="shared" si="102"/>
        <v>PN855342:3009</v>
      </c>
      <c r="X6539" s="17" t="s">
        <v>21</v>
      </c>
      <c r="Z6539" s="17" t="s">
        <v>12323</v>
      </c>
      <c r="AB6539" s="17" t="s">
        <v>22</v>
      </c>
      <c r="AC6539" s="17" t="s">
        <v>22</v>
      </c>
      <c r="AD6539" s="17" t="s">
        <v>22</v>
      </c>
      <c r="AE6539" s="17" t="s">
        <v>42</v>
      </c>
      <c r="AF6539" s="17" t="s">
        <v>341</v>
      </c>
      <c r="AG6539" s="17" t="s">
        <v>22</v>
      </c>
      <c r="AJ6539" s="17" t="s">
        <v>103</v>
      </c>
      <c r="AK6539" s="17" t="s">
        <v>103</v>
      </c>
      <c r="AO6539" s="17" t="s">
        <v>130</v>
      </c>
      <c r="AP6539" s="18">
        <v>43195</v>
      </c>
      <c r="AQ6539" s="17" t="s">
        <v>22</v>
      </c>
      <c r="AR6539" s="17" t="s">
        <v>22</v>
      </c>
      <c r="AS6539" s="17" t="s">
        <v>22</v>
      </c>
      <c r="AT6539" s="17" t="s">
        <v>22</v>
      </c>
      <c r="AU6539" s="17" t="s">
        <v>22</v>
      </c>
      <c r="AV6539" s="17" t="s">
        <v>22</v>
      </c>
      <c r="BE6539" s="17" t="s">
        <v>52</v>
      </c>
      <c r="BM6539" s="19" t="s">
        <v>22</v>
      </c>
      <c r="BN6539" s="19">
        <f>P6539*R6539</f>
        <v>0</v>
      </c>
      <c r="BO6539" s="19" t="str">
        <f>IF(AND(BN6539&gt;120000, P6539&gt;25, X6539&lt;&gt;"WAVE 0"), "yes", "no")</f>
        <v>no</v>
      </c>
      <c r="BP6539" s="17" t="s">
        <v>22</v>
      </c>
    </row>
    <row r="6540" spans="1:68" x14ac:dyDescent="0.25">
      <c r="A6540" s="11" t="s">
        <v>12543</v>
      </c>
      <c r="B6540" s="12" t="s">
        <v>12544</v>
      </c>
      <c r="C6540" s="13" t="s">
        <v>14</v>
      </c>
      <c r="D6540" s="12" t="s">
        <v>12321</v>
      </c>
      <c r="E6540" s="13" t="s">
        <v>12322</v>
      </c>
      <c r="F6540" s="12">
        <v>2019</v>
      </c>
      <c r="G6540" s="13" t="s">
        <v>207</v>
      </c>
      <c r="H6540" s="12" t="s">
        <v>110</v>
      </c>
      <c r="I6540" s="13" t="s">
        <v>18</v>
      </c>
      <c r="J6540" s="12" t="s">
        <v>111</v>
      </c>
      <c r="K6540" s="13" t="s">
        <v>112</v>
      </c>
      <c r="L6540" s="12" t="s">
        <v>113</v>
      </c>
      <c r="M6540" s="13" t="s">
        <v>114</v>
      </c>
      <c r="N6540" s="2" t="s">
        <v>19</v>
      </c>
      <c r="O6540" s="13" t="s">
        <v>340</v>
      </c>
      <c r="P6540" s="14">
        <v>10.210599999999999</v>
      </c>
      <c r="Q6540" s="14">
        <v>62.44</v>
      </c>
      <c r="R6540" s="13">
        <v>65</v>
      </c>
      <c r="S6540" s="15">
        <v>1</v>
      </c>
      <c r="T6540" s="13">
        <v>1</v>
      </c>
      <c r="U6540" s="13">
        <v>0</v>
      </c>
      <c r="V6540" s="16">
        <v>0</v>
      </c>
      <c r="W6540" s="16" t="str">
        <f t="shared" si="102"/>
        <v>PN855349:3009</v>
      </c>
      <c r="X6540" s="17" t="s">
        <v>21</v>
      </c>
      <c r="Z6540" s="17" t="s">
        <v>12323</v>
      </c>
      <c r="AB6540" s="17" t="s">
        <v>22</v>
      </c>
      <c r="AC6540" s="17" t="s">
        <v>22</v>
      </c>
      <c r="AD6540" s="17" t="s">
        <v>22</v>
      </c>
      <c r="AE6540" s="17" t="s">
        <v>42</v>
      </c>
      <c r="AF6540" s="17" t="s">
        <v>341</v>
      </c>
      <c r="AG6540" s="17" t="s">
        <v>22</v>
      </c>
      <c r="AJ6540" s="17" t="s">
        <v>103</v>
      </c>
      <c r="AK6540" s="17" t="s">
        <v>103</v>
      </c>
      <c r="AO6540" s="17" t="s">
        <v>130</v>
      </c>
      <c r="AP6540" s="18">
        <v>43195</v>
      </c>
      <c r="AQ6540" s="17" t="s">
        <v>22</v>
      </c>
      <c r="AR6540" s="17" t="s">
        <v>22</v>
      </c>
      <c r="AS6540" s="17" t="s">
        <v>22</v>
      </c>
      <c r="AT6540" s="17" t="s">
        <v>22</v>
      </c>
      <c r="AU6540" s="17" t="s">
        <v>22</v>
      </c>
      <c r="AV6540" s="17" t="s">
        <v>22</v>
      </c>
      <c r="BE6540" s="17" t="s">
        <v>52</v>
      </c>
      <c r="BM6540" s="19" t="s">
        <v>22</v>
      </c>
      <c r="BN6540" s="19">
        <f>P6540*R6540</f>
        <v>663.68899999999996</v>
      </c>
      <c r="BO6540" s="19" t="str">
        <f>IF(AND(BN6540&gt;120000, P6540&gt;25, X6540&lt;&gt;"WAVE 0"), "yes", "no")</f>
        <v>no</v>
      </c>
      <c r="BP6540" s="17" t="s">
        <v>22</v>
      </c>
    </row>
    <row r="6541" spans="1:68" x14ac:dyDescent="0.25">
      <c r="A6541" s="11" t="s">
        <v>12545</v>
      </c>
      <c r="B6541" s="12" t="s">
        <v>12546</v>
      </c>
      <c r="C6541" s="13" t="s">
        <v>14</v>
      </c>
      <c r="D6541" s="12" t="s">
        <v>12321</v>
      </c>
      <c r="E6541" s="13" t="s">
        <v>12322</v>
      </c>
      <c r="F6541" s="12">
        <v>2019</v>
      </c>
      <c r="G6541" s="13" t="s">
        <v>207</v>
      </c>
      <c r="H6541" s="12" t="s">
        <v>330</v>
      </c>
      <c r="I6541" s="13" t="s">
        <v>18</v>
      </c>
      <c r="J6541" s="12" t="s">
        <v>331</v>
      </c>
      <c r="K6541" s="13" t="s">
        <v>332</v>
      </c>
      <c r="L6541" s="12" t="s">
        <v>333</v>
      </c>
      <c r="M6541" s="13" t="s">
        <v>334</v>
      </c>
      <c r="N6541" s="2" t="s">
        <v>19</v>
      </c>
      <c r="O6541" s="13" t="s">
        <v>340</v>
      </c>
      <c r="P6541" s="14">
        <v>19.093800000000002</v>
      </c>
      <c r="Q6541" s="14">
        <v>104.91</v>
      </c>
      <c r="R6541" s="13">
        <v>0</v>
      </c>
      <c r="S6541" s="15"/>
      <c r="T6541" s="13">
        <v>1</v>
      </c>
      <c r="U6541" s="13"/>
      <c r="V6541" s="16">
        <v>0</v>
      </c>
      <c r="W6541" s="16" t="str">
        <f t="shared" si="102"/>
        <v>PN855354</v>
      </c>
      <c r="Z6541" s="17" t="s">
        <v>12323</v>
      </c>
      <c r="AA6541" s="17" t="s">
        <v>22</v>
      </c>
      <c r="AB6541" s="17" t="s">
        <v>22</v>
      </c>
      <c r="AC6541" s="17" t="s">
        <v>22</v>
      </c>
      <c r="AD6541" s="17" t="s">
        <v>22</v>
      </c>
      <c r="AE6541" s="17" t="s">
        <v>22</v>
      </c>
      <c r="AF6541" s="17" t="s">
        <v>22</v>
      </c>
      <c r="AG6541" s="17" t="s">
        <v>22</v>
      </c>
      <c r="AJ6541" s="17" t="s">
        <v>22</v>
      </c>
      <c r="AK6541" s="17" t="s">
        <v>22</v>
      </c>
      <c r="AO6541" s="17" t="s">
        <v>22</v>
      </c>
      <c r="AP6541" s="18" t="s">
        <v>22</v>
      </c>
      <c r="AQ6541" s="17" t="s">
        <v>22</v>
      </c>
      <c r="AR6541" s="17" t="s">
        <v>22</v>
      </c>
      <c r="AS6541" s="17" t="s">
        <v>22</v>
      </c>
      <c r="AT6541" s="17" t="s">
        <v>22</v>
      </c>
      <c r="AU6541" s="17" t="s">
        <v>22</v>
      </c>
      <c r="AV6541" s="17" t="s">
        <v>22</v>
      </c>
      <c r="AW6541" s="17" t="s">
        <v>22</v>
      </c>
      <c r="AX6541" s="17" t="s">
        <v>22</v>
      </c>
      <c r="AY6541" s="17" t="s">
        <v>22</v>
      </c>
      <c r="AZ6541" s="17" t="s">
        <v>22</v>
      </c>
      <c r="BA6541" s="17" t="s">
        <v>22</v>
      </c>
      <c r="BD6541" s="17" t="s">
        <v>22</v>
      </c>
      <c r="BE6541" s="17" t="s">
        <v>22</v>
      </c>
      <c r="BF6541" s="17" t="s">
        <v>22</v>
      </c>
      <c r="BG6541" s="18" t="s">
        <v>22</v>
      </c>
      <c r="BH6541" s="3" t="s">
        <v>22</v>
      </c>
      <c r="BI6541" s="3" t="s">
        <v>22</v>
      </c>
      <c r="BK6541" s="3" t="s">
        <v>22</v>
      </c>
      <c r="BL6541" s="17" t="s">
        <v>22</v>
      </c>
      <c r="BM6541" s="19" t="s">
        <v>22</v>
      </c>
      <c r="BN6541" s="19">
        <f>P6541*R6541</f>
        <v>0</v>
      </c>
      <c r="BO6541" s="19" t="str">
        <f>IF(AND(BN6541&gt;120000, P6541&gt;25, X6541&lt;&gt;"WAVE 0"), "yes", "no")</f>
        <v>no</v>
      </c>
      <c r="BP6541" s="17" t="s">
        <v>22</v>
      </c>
    </row>
    <row r="6542" spans="1:68" x14ac:dyDescent="0.25">
      <c r="A6542" s="11" t="s">
        <v>12547</v>
      </c>
      <c r="B6542" s="12" t="s">
        <v>12548</v>
      </c>
      <c r="C6542" s="13" t="s">
        <v>14</v>
      </c>
      <c r="D6542" s="12" t="s">
        <v>12321</v>
      </c>
      <c r="E6542" s="13" t="s">
        <v>12322</v>
      </c>
      <c r="F6542" s="12">
        <v>2019</v>
      </c>
      <c r="G6542" s="13" t="s">
        <v>207</v>
      </c>
      <c r="H6542" s="12" t="s">
        <v>18</v>
      </c>
      <c r="I6542" s="13" t="s">
        <v>18</v>
      </c>
      <c r="J6542" s="12" t="s">
        <v>18</v>
      </c>
      <c r="K6542" s="13" t="s">
        <v>18</v>
      </c>
      <c r="L6542" s="12" t="s">
        <v>18</v>
      </c>
      <c r="M6542" s="13" t="s">
        <v>18</v>
      </c>
      <c r="N6542" s="2" t="s">
        <v>19</v>
      </c>
      <c r="O6542" s="13" t="s">
        <v>340</v>
      </c>
      <c r="P6542" s="14">
        <v>49.9041</v>
      </c>
      <c r="Q6542" s="14"/>
      <c r="R6542" s="13">
        <v>0</v>
      </c>
      <c r="S6542" s="15"/>
      <c r="T6542" s="13">
        <v>1</v>
      </c>
      <c r="U6542" s="13"/>
      <c r="V6542" s="16"/>
      <c r="W6542" s="16" t="str">
        <f t="shared" si="102"/>
        <v>PN855363:3009</v>
      </c>
      <c r="X6542" s="17" t="s">
        <v>21</v>
      </c>
      <c r="Z6542" s="17" t="s">
        <v>12323</v>
      </c>
      <c r="AB6542" s="17" t="s">
        <v>22</v>
      </c>
      <c r="AC6542" s="17" t="s">
        <v>22</v>
      </c>
      <c r="AD6542" s="17" t="s">
        <v>22</v>
      </c>
      <c r="AE6542" s="17" t="s">
        <v>42</v>
      </c>
      <c r="AF6542" s="17" t="s">
        <v>341</v>
      </c>
      <c r="AG6542" s="17" t="s">
        <v>22</v>
      </c>
      <c r="AJ6542" s="17" t="s">
        <v>103</v>
      </c>
      <c r="AK6542" s="17" t="s">
        <v>103</v>
      </c>
      <c r="AO6542" s="17" t="s">
        <v>130</v>
      </c>
      <c r="AP6542" s="18">
        <v>43195</v>
      </c>
      <c r="AQ6542" s="17" t="s">
        <v>22</v>
      </c>
      <c r="AR6542" s="17" t="s">
        <v>22</v>
      </c>
      <c r="AS6542" s="17" t="s">
        <v>22</v>
      </c>
      <c r="AT6542" s="17" t="s">
        <v>22</v>
      </c>
      <c r="AU6542" s="17" t="s">
        <v>22</v>
      </c>
      <c r="AV6542" s="17" t="s">
        <v>22</v>
      </c>
      <c r="BE6542" s="17" t="s">
        <v>52</v>
      </c>
      <c r="BM6542" s="19" t="s">
        <v>22</v>
      </c>
      <c r="BN6542" s="19">
        <f>P6542*R6542</f>
        <v>0</v>
      </c>
      <c r="BO6542" s="19" t="str">
        <f>IF(AND(BN6542&gt;120000, P6542&gt;25, X6542&lt;&gt;"WAVE 0"), "yes", "no")</f>
        <v>no</v>
      </c>
      <c r="BP6542" s="17" t="s">
        <v>22</v>
      </c>
    </row>
    <row r="6543" spans="1:68" x14ac:dyDescent="0.25">
      <c r="A6543" s="11" t="s">
        <v>12549</v>
      </c>
      <c r="B6543" s="12" t="s">
        <v>12550</v>
      </c>
      <c r="C6543" s="13" t="s">
        <v>14</v>
      </c>
      <c r="D6543" s="12" t="s">
        <v>12321</v>
      </c>
      <c r="E6543" s="13" t="s">
        <v>12322</v>
      </c>
      <c r="F6543" s="12">
        <v>2019</v>
      </c>
      <c r="G6543" s="13" t="s">
        <v>207</v>
      </c>
      <c r="H6543" s="12" t="s">
        <v>330</v>
      </c>
      <c r="I6543" s="13" t="s">
        <v>18</v>
      </c>
      <c r="J6543" s="12" t="s">
        <v>331</v>
      </c>
      <c r="K6543" s="13" t="s">
        <v>332</v>
      </c>
      <c r="L6543" s="12" t="s">
        <v>333</v>
      </c>
      <c r="M6543" s="13" t="s">
        <v>334</v>
      </c>
      <c r="N6543" s="2" t="s">
        <v>19</v>
      </c>
      <c r="O6543" s="13" t="s">
        <v>340</v>
      </c>
      <c r="P6543" s="14">
        <v>8.6151999999999997</v>
      </c>
      <c r="Q6543" s="14">
        <v>1673.26</v>
      </c>
      <c r="R6543" s="13">
        <v>0</v>
      </c>
      <c r="S6543" s="15">
        <v>1</v>
      </c>
      <c r="T6543" s="13">
        <v>1</v>
      </c>
      <c r="U6543" s="13">
        <v>1</v>
      </c>
      <c r="V6543" s="16">
        <v>0</v>
      </c>
      <c r="W6543" s="16" t="str">
        <f t="shared" si="102"/>
        <v>PN855480</v>
      </c>
      <c r="Z6543" s="17" t="s">
        <v>12323</v>
      </c>
      <c r="AA6543" s="17" t="s">
        <v>22</v>
      </c>
      <c r="AB6543" s="17" t="s">
        <v>22</v>
      </c>
      <c r="AC6543" s="17" t="s">
        <v>22</v>
      </c>
      <c r="AD6543" s="17" t="s">
        <v>22</v>
      </c>
      <c r="AE6543" s="17" t="s">
        <v>22</v>
      </c>
      <c r="AF6543" s="17" t="s">
        <v>22</v>
      </c>
      <c r="AG6543" s="17" t="s">
        <v>22</v>
      </c>
      <c r="AJ6543" s="17" t="s">
        <v>22</v>
      </c>
      <c r="AK6543" s="17" t="s">
        <v>22</v>
      </c>
      <c r="AO6543" s="17" t="s">
        <v>22</v>
      </c>
      <c r="AP6543" s="18" t="s">
        <v>22</v>
      </c>
      <c r="AQ6543" s="17" t="s">
        <v>22</v>
      </c>
      <c r="AR6543" s="17" t="s">
        <v>22</v>
      </c>
      <c r="AS6543" s="17" t="s">
        <v>22</v>
      </c>
      <c r="AT6543" s="17" t="s">
        <v>22</v>
      </c>
      <c r="AU6543" s="17" t="s">
        <v>22</v>
      </c>
      <c r="AV6543" s="17" t="s">
        <v>22</v>
      </c>
      <c r="AW6543" s="17" t="s">
        <v>22</v>
      </c>
      <c r="AX6543" s="17" t="s">
        <v>22</v>
      </c>
      <c r="AY6543" s="17" t="s">
        <v>22</v>
      </c>
      <c r="AZ6543" s="17" t="s">
        <v>22</v>
      </c>
      <c r="BA6543" s="17" t="s">
        <v>22</v>
      </c>
      <c r="BD6543" s="17" t="s">
        <v>22</v>
      </c>
      <c r="BE6543" s="17" t="s">
        <v>22</v>
      </c>
      <c r="BF6543" s="17" t="s">
        <v>22</v>
      </c>
      <c r="BG6543" s="18" t="s">
        <v>22</v>
      </c>
      <c r="BH6543" s="3" t="s">
        <v>22</v>
      </c>
      <c r="BI6543" s="3" t="s">
        <v>22</v>
      </c>
      <c r="BK6543" s="3" t="s">
        <v>22</v>
      </c>
      <c r="BL6543" s="17" t="s">
        <v>22</v>
      </c>
      <c r="BM6543" s="19" t="s">
        <v>22</v>
      </c>
      <c r="BN6543" s="19">
        <f>P6543*R6543</f>
        <v>0</v>
      </c>
      <c r="BO6543" s="19" t="str">
        <f>IF(AND(BN6543&gt;120000, P6543&gt;25, X6543&lt;&gt;"WAVE 0"), "yes", "no")</f>
        <v>no</v>
      </c>
      <c r="BP6543" s="17" t="s">
        <v>22</v>
      </c>
    </row>
    <row r="6544" spans="1:68" x14ac:dyDescent="0.25">
      <c r="A6544" s="11" t="s">
        <v>12551</v>
      </c>
      <c r="B6544" s="12" t="s">
        <v>12552</v>
      </c>
      <c r="C6544" s="13" t="s">
        <v>14</v>
      </c>
      <c r="D6544" s="12" t="s">
        <v>328</v>
      </c>
      <c r="E6544" s="13" t="s">
        <v>329</v>
      </c>
      <c r="F6544" s="12">
        <v>2020</v>
      </c>
      <c r="G6544" s="13" t="s">
        <v>207</v>
      </c>
      <c r="H6544" s="12" t="s">
        <v>18</v>
      </c>
      <c r="I6544" s="13" t="s">
        <v>18</v>
      </c>
      <c r="J6544" s="12" t="s">
        <v>18</v>
      </c>
      <c r="K6544" s="13" t="s">
        <v>18</v>
      </c>
      <c r="L6544" s="12" t="s">
        <v>18</v>
      </c>
      <c r="M6544" s="13" t="s">
        <v>18</v>
      </c>
      <c r="N6544" s="2" t="s">
        <v>194</v>
      </c>
      <c r="O6544" s="13" t="s">
        <v>335</v>
      </c>
      <c r="P6544" s="14"/>
      <c r="Q6544" s="14"/>
      <c r="R6544" s="13"/>
      <c r="S6544" s="15"/>
      <c r="T6544" s="13">
        <v>1</v>
      </c>
      <c r="U6544" s="13"/>
      <c r="V6544" s="16"/>
      <c r="W6544" s="16" t="str">
        <f t="shared" si="102"/>
        <v>PN8554C000*REPAIR</v>
      </c>
      <c r="AA6544" s="17" t="s">
        <v>22</v>
      </c>
      <c r="AB6544" s="17" t="s">
        <v>22</v>
      </c>
      <c r="AC6544" s="17" t="s">
        <v>22</v>
      </c>
      <c r="AD6544" s="17" t="s">
        <v>22</v>
      </c>
      <c r="AE6544" s="17" t="s">
        <v>22</v>
      </c>
      <c r="AF6544" s="17" t="s">
        <v>22</v>
      </c>
      <c r="AG6544" s="17" t="s">
        <v>22</v>
      </c>
      <c r="AJ6544" s="17" t="s">
        <v>22</v>
      </c>
      <c r="AK6544" s="17" t="s">
        <v>22</v>
      </c>
      <c r="AO6544" s="17" t="s">
        <v>22</v>
      </c>
      <c r="AP6544" s="18" t="s">
        <v>22</v>
      </c>
      <c r="AQ6544" s="17" t="s">
        <v>22</v>
      </c>
      <c r="AR6544" s="17" t="s">
        <v>22</v>
      </c>
      <c r="AS6544" s="17" t="s">
        <v>22</v>
      </c>
      <c r="AT6544" s="17" t="s">
        <v>22</v>
      </c>
      <c r="AU6544" s="17" t="s">
        <v>22</v>
      </c>
      <c r="AV6544" s="17" t="s">
        <v>22</v>
      </c>
      <c r="AW6544" s="17" t="s">
        <v>22</v>
      </c>
      <c r="AX6544" s="17" t="s">
        <v>22</v>
      </c>
      <c r="AY6544" s="17" t="s">
        <v>22</v>
      </c>
      <c r="AZ6544" s="17" t="s">
        <v>22</v>
      </c>
      <c r="BA6544" s="17" t="s">
        <v>22</v>
      </c>
      <c r="BD6544" s="17" t="s">
        <v>22</v>
      </c>
      <c r="BE6544" s="17" t="s">
        <v>22</v>
      </c>
      <c r="BF6544" s="17" t="s">
        <v>22</v>
      </c>
      <c r="BG6544" s="18" t="s">
        <v>22</v>
      </c>
      <c r="BH6544" s="3" t="s">
        <v>22</v>
      </c>
      <c r="BI6544" s="3" t="s">
        <v>22</v>
      </c>
      <c r="BK6544" s="3" t="s">
        <v>22</v>
      </c>
      <c r="BL6544" s="17" t="s">
        <v>22</v>
      </c>
      <c r="BM6544" s="19" t="s">
        <v>22</v>
      </c>
      <c r="BN6544" s="19">
        <f>P6544*R6544</f>
        <v>0</v>
      </c>
      <c r="BO6544" s="19" t="str">
        <f>IF(AND(BN6544&gt;120000, P6544&gt;25, X6544&lt;&gt;"WAVE 0"), "yes", "no")</f>
        <v>no</v>
      </c>
      <c r="BP6544" s="17" t="s">
        <v>22</v>
      </c>
    </row>
    <row r="6545" spans="1:68" x14ac:dyDescent="0.25">
      <c r="A6545" s="11" t="s">
        <v>12553</v>
      </c>
      <c r="B6545" s="12" t="s">
        <v>12554</v>
      </c>
      <c r="C6545" s="13" t="s">
        <v>14</v>
      </c>
      <c r="D6545" s="12" t="s">
        <v>328</v>
      </c>
      <c r="E6545" s="13" t="s">
        <v>329</v>
      </c>
      <c r="F6545" s="12">
        <v>2020</v>
      </c>
      <c r="G6545" s="13" t="s">
        <v>207</v>
      </c>
      <c r="H6545" s="12" t="s">
        <v>18</v>
      </c>
      <c r="I6545" s="13" t="s">
        <v>18</v>
      </c>
      <c r="J6545" s="12" t="s">
        <v>18</v>
      </c>
      <c r="K6545" s="13" t="s">
        <v>18</v>
      </c>
      <c r="L6545" s="12" t="s">
        <v>18</v>
      </c>
      <c r="M6545" s="13" t="s">
        <v>18</v>
      </c>
      <c r="N6545" s="2" t="s">
        <v>194</v>
      </c>
      <c r="O6545" s="13" t="s">
        <v>335</v>
      </c>
      <c r="P6545" s="14"/>
      <c r="Q6545" s="14"/>
      <c r="R6545" s="13"/>
      <c r="S6545" s="15"/>
      <c r="T6545" s="13">
        <v>1</v>
      </c>
      <c r="U6545" s="13"/>
      <c r="V6545" s="16"/>
      <c r="W6545" s="16" t="str">
        <f t="shared" si="102"/>
        <v>PN8554C014</v>
      </c>
      <c r="AA6545" s="17" t="s">
        <v>22</v>
      </c>
      <c r="AB6545" s="17" t="s">
        <v>22</v>
      </c>
      <c r="AC6545" s="17" t="s">
        <v>22</v>
      </c>
      <c r="AD6545" s="17" t="s">
        <v>22</v>
      </c>
      <c r="AE6545" s="17" t="s">
        <v>22</v>
      </c>
      <c r="AF6545" s="17" t="s">
        <v>22</v>
      </c>
      <c r="AG6545" s="17" t="s">
        <v>22</v>
      </c>
      <c r="AJ6545" s="17" t="s">
        <v>22</v>
      </c>
      <c r="AK6545" s="17" t="s">
        <v>22</v>
      </c>
      <c r="AO6545" s="17" t="s">
        <v>22</v>
      </c>
      <c r="AP6545" s="18" t="s">
        <v>22</v>
      </c>
      <c r="AQ6545" s="17" t="s">
        <v>22</v>
      </c>
      <c r="AR6545" s="17" t="s">
        <v>22</v>
      </c>
      <c r="AS6545" s="17" t="s">
        <v>22</v>
      </c>
      <c r="AT6545" s="17" t="s">
        <v>22</v>
      </c>
      <c r="AU6545" s="17" t="s">
        <v>22</v>
      </c>
      <c r="AV6545" s="17" t="s">
        <v>22</v>
      </c>
      <c r="AW6545" s="17" t="s">
        <v>22</v>
      </c>
      <c r="AX6545" s="17" t="s">
        <v>22</v>
      </c>
      <c r="AY6545" s="17" t="s">
        <v>22</v>
      </c>
      <c r="AZ6545" s="17" t="s">
        <v>22</v>
      </c>
      <c r="BA6545" s="17" t="s">
        <v>22</v>
      </c>
      <c r="BD6545" s="17" t="s">
        <v>22</v>
      </c>
      <c r="BE6545" s="17" t="s">
        <v>22</v>
      </c>
      <c r="BF6545" s="17" t="s">
        <v>22</v>
      </c>
      <c r="BG6545" s="18" t="s">
        <v>22</v>
      </c>
      <c r="BH6545" s="3" t="s">
        <v>22</v>
      </c>
      <c r="BI6545" s="3" t="s">
        <v>22</v>
      </c>
      <c r="BK6545" s="3" t="s">
        <v>22</v>
      </c>
      <c r="BL6545" s="17" t="s">
        <v>22</v>
      </c>
      <c r="BM6545" s="19" t="s">
        <v>22</v>
      </c>
      <c r="BN6545" s="19">
        <f>P6545*R6545</f>
        <v>0</v>
      </c>
      <c r="BO6545" s="19" t="str">
        <f>IF(AND(BN6545&gt;120000, P6545&gt;25, X6545&lt;&gt;"WAVE 0"), "yes", "no")</f>
        <v>no</v>
      </c>
      <c r="BP6545" s="17" t="s">
        <v>22</v>
      </c>
    </row>
    <row r="6546" spans="1:68" x14ac:dyDescent="0.25">
      <c r="A6546" s="11" t="s">
        <v>12555</v>
      </c>
      <c r="B6546" s="12" t="s">
        <v>1530</v>
      </c>
      <c r="C6546" s="13" t="s">
        <v>14</v>
      </c>
      <c r="D6546" s="12" t="s">
        <v>328</v>
      </c>
      <c r="E6546" s="13" t="s">
        <v>329</v>
      </c>
      <c r="F6546" s="12">
        <v>2020</v>
      </c>
      <c r="G6546" s="13" t="s">
        <v>207</v>
      </c>
      <c r="H6546" s="12" t="s">
        <v>18</v>
      </c>
      <c r="I6546" s="13" t="s">
        <v>51</v>
      </c>
      <c r="J6546" s="12" t="s">
        <v>18</v>
      </c>
      <c r="K6546" s="13" t="s">
        <v>18</v>
      </c>
      <c r="L6546" s="12" t="s">
        <v>18</v>
      </c>
      <c r="M6546" s="13" t="s">
        <v>18</v>
      </c>
      <c r="N6546" s="2" t="s">
        <v>194</v>
      </c>
      <c r="O6546" s="13" t="s">
        <v>335</v>
      </c>
      <c r="P6546" s="14">
        <v>2984.0720999999999</v>
      </c>
      <c r="Q6546" s="14">
        <v>6454.32</v>
      </c>
      <c r="R6546" s="13"/>
      <c r="S6546" s="15"/>
      <c r="T6546" s="13">
        <v>1</v>
      </c>
      <c r="U6546" s="13"/>
      <c r="V6546" s="16">
        <v>0</v>
      </c>
      <c r="W6546" s="16" t="str">
        <f t="shared" si="102"/>
        <v>PN8554C190</v>
      </c>
      <c r="AA6546" s="17" t="s">
        <v>22</v>
      </c>
      <c r="AB6546" s="17" t="s">
        <v>22</v>
      </c>
      <c r="AC6546" s="17" t="s">
        <v>22</v>
      </c>
      <c r="AD6546" s="17" t="s">
        <v>22</v>
      </c>
      <c r="AE6546" s="17" t="s">
        <v>22</v>
      </c>
      <c r="AF6546" s="17" t="s">
        <v>22</v>
      </c>
      <c r="AG6546" s="17" t="s">
        <v>22</v>
      </c>
      <c r="AJ6546" s="17" t="s">
        <v>22</v>
      </c>
      <c r="AK6546" s="17" t="s">
        <v>22</v>
      </c>
      <c r="AO6546" s="17" t="s">
        <v>22</v>
      </c>
      <c r="AP6546" s="18" t="s">
        <v>22</v>
      </c>
      <c r="AQ6546" s="17" t="s">
        <v>22</v>
      </c>
      <c r="AR6546" s="17" t="s">
        <v>22</v>
      </c>
      <c r="AS6546" s="17" t="s">
        <v>22</v>
      </c>
      <c r="AT6546" s="17" t="s">
        <v>22</v>
      </c>
      <c r="AU6546" s="17" t="s">
        <v>22</v>
      </c>
      <c r="AV6546" s="17" t="s">
        <v>22</v>
      </c>
      <c r="AW6546" s="17" t="s">
        <v>22</v>
      </c>
      <c r="AX6546" s="17" t="s">
        <v>22</v>
      </c>
      <c r="AY6546" s="17" t="s">
        <v>22</v>
      </c>
      <c r="AZ6546" s="17" t="s">
        <v>22</v>
      </c>
      <c r="BA6546" s="17" t="s">
        <v>22</v>
      </c>
      <c r="BD6546" s="17" t="s">
        <v>22</v>
      </c>
      <c r="BE6546" s="17" t="s">
        <v>22</v>
      </c>
      <c r="BF6546" s="17" t="s">
        <v>22</v>
      </c>
      <c r="BG6546" s="18" t="s">
        <v>22</v>
      </c>
      <c r="BH6546" s="3" t="s">
        <v>22</v>
      </c>
      <c r="BI6546" s="3" t="s">
        <v>22</v>
      </c>
      <c r="BK6546" s="3" t="s">
        <v>22</v>
      </c>
      <c r="BL6546" s="17" t="s">
        <v>22</v>
      </c>
      <c r="BM6546" s="19" t="s">
        <v>22</v>
      </c>
      <c r="BN6546" s="19">
        <f>P6546*R6546</f>
        <v>0</v>
      </c>
      <c r="BO6546" s="19" t="str">
        <f>IF(AND(BN6546&gt;120000, P6546&gt;25, X6546&lt;&gt;"WAVE 0"), "yes", "no")</f>
        <v>no</v>
      </c>
      <c r="BP6546" s="17" t="s">
        <v>22</v>
      </c>
    </row>
    <row r="6547" spans="1:68" x14ac:dyDescent="0.25">
      <c r="A6547" s="11" t="s">
        <v>12556</v>
      </c>
      <c r="B6547" s="12" t="s">
        <v>12557</v>
      </c>
      <c r="C6547" s="13" t="s">
        <v>14</v>
      </c>
      <c r="D6547" s="12" t="s">
        <v>12321</v>
      </c>
      <c r="E6547" s="13" t="s">
        <v>12322</v>
      </c>
      <c r="F6547" s="12">
        <v>2019</v>
      </c>
      <c r="G6547" s="13" t="s">
        <v>207</v>
      </c>
      <c r="H6547" s="12" t="s">
        <v>330</v>
      </c>
      <c r="I6547" s="13" t="s">
        <v>18</v>
      </c>
      <c r="J6547" s="12" t="s">
        <v>351</v>
      </c>
      <c r="K6547" s="13" t="s">
        <v>352</v>
      </c>
      <c r="L6547" s="12" t="s">
        <v>353</v>
      </c>
      <c r="M6547" s="13" t="s">
        <v>334</v>
      </c>
      <c r="N6547" s="2" t="s">
        <v>19</v>
      </c>
      <c r="O6547" s="13" t="s">
        <v>340</v>
      </c>
      <c r="P6547" s="14">
        <v>6.6623999999999999</v>
      </c>
      <c r="Q6547" s="14">
        <v>7748.0199999999995</v>
      </c>
      <c r="R6547" s="13">
        <v>864</v>
      </c>
      <c r="S6547" s="15"/>
      <c r="T6547" s="13">
        <v>1</v>
      </c>
      <c r="U6547" s="13">
        <v>0</v>
      </c>
      <c r="V6547" s="16">
        <v>0</v>
      </c>
      <c r="W6547" s="16" t="str">
        <f t="shared" si="102"/>
        <v>PN855514:3009</v>
      </c>
      <c r="X6547" s="17" t="s">
        <v>21</v>
      </c>
      <c r="Z6547" s="17" t="s">
        <v>109</v>
      </c>
      <c r="AB6547" s="17" t="s">
        <v>22</v>
      </c>
      <c r="AC6547" s="17" t="s">
        <v>22</v>
      </c>
      <c r="AD6547" s="17" t="s">
        <v>22</v>
      </c>
      <c r="AE6547" s="17" t="s">
        <v>42</v>
      </c>
      <c r="AF6547" s="17" t="s">
        <v>341</v>
      </c>
      <c r="AG6547" s="17" t="s">
        <v>22</v>
      </c>
      <c r="AJ6547" s="17" t="s">
        <v>103</v>
      </c>
      <c r="AK6547" s="17" t="s">
        <v>103</v>
      </c>
      <c r="AO6547" s="17" t="s">
        <v>130</v>
      </c>
      <c r="AP6547" s="18">
        <v>43195</v>
      </c>
      <c r="AQ6547" s="17" t="s">
        <v>22</v>
      </c>
      <c r="AR6547" s="17" t="s">
        <v>22</v>
      </c>
      <c r="AS6547" s="17" t="s">
        <v>22</v>
      </c>
      <c r="AT6547" s="17" t="s">
        <v>22</v>
      </c>
      <c r="AU6547" s="17" t="s">
        <v>22</v>
      </c>
      <c r="AV6547" s="17" t="s">
        <v>22</v>
      </c>
      <c r="BE6547" s="17" t="s">
        <v>52</v>
      </c>
      <c r="BM6547" s="19" t="s">
        <v>22</v>
      </c>
      <c r="BN6547" s="19">
        <f>P6547*R6547</f>
        <v>5756.3135999999995</v>
      </c>
      <c r="BO6547" s="19" t="str">
        <f>IF(AND(BN6547&gt;120000, P6547&gt;25, X6547&lt;&gt;"WAVE 0"), "yes", "no")</f>
        <v>no</v>
      </c>
      <c r="BP6547" s="17" t="s">
        <v>22</v>
      </c>
    </row>
    <row r="6548" spans="1:68" x14ac:dyDescent="0.25">
      <c r="A6548" s="11" t="s">
        <v>12558</v>
      </c>
      <c r="B6548" s="12" t="s">
        <v>12559</v>
      </c>
      <c r="C6548" s="13" t="s">
        <v>14</v>
      </c>
      <c r="D6548" s="12" t="s">
        <v>12321</v>
      </c>
      <c r="E6548" s="13" t="s">
        <v>12322</v>
      </c>
      <c r="F6548" s="12">
        <v>2019</v>
      </c>
      <c r="G6548" s="13" t="s">
        <v>207</v>
      </c>
      <c r="H6548" s="12" t="s">
        <v>110</v>
      </c>
      <c r="I6548" s="13" t="s">
        <v>18</v>
      </c>
      <c r="J6548" s="12" t="s">
        <v>111</v>
      </c>
      <c r="K6548" s="13" t="s">
        <v>112</v>
      </c>
      <c r="L6548" s="12" t="s">
        <v>113</v>
      </c>
      <c r="M6548" s="13" t="s">
        <v>114</v>
      </c>
      <c r="N6548" s="2" t="s">
        <v>19</v>
      </c>
      <c r="O6548" s="13" t="s">
        <v>340</v>
      </c>
      <c r="P6548" s="14">
        <v>10.491400000000001</v>
      </c>
      <c r="Q6548" s="14">
        <v>422.73999999999995</v>
      </c>
      <c r="R6548" s="13">
        <v>18</v>
      </c>
      <c r="S6548" s="15">
        <v>1</v>
      </c>
      <c r="T6548" s="13">
        <v>1</v>
      </c>
      <c r="U6548" s="13">
        <v>0</v>
      </c>
      <c r="V6548" s="16">
        <v>0</v>
      </c>
      <c r="W6548" s="16" t="str">
        <f t="shared" si="102"/>
        <v>PN855520:3009</v>
      </c>
      <c r="X6548" s="17" t="s">
        <v>21</v>
      </c>
      <c r="Z6548" s="17" t="s">
        <v>109</v>
      </c>
      <c r="AB6548" s="17" t="s">
        <v>22</v>
      </c>
      <c r="AC6548" s="17" t="s">
        <v>22</v>
      </c>
      <c r="AD6548" s="17" t="s">
        <v>22</v>
      </c>
      <c r="AE6548" s="17" t="s">
        <v>42</v>
      </c>
      <c r="AF6548" s="17" t="s">
        <v>341</v>
      </c>
      <c r="AG6548" s="17" t="s">
        <v>22</v>
      </c>
      <c r="AJ6548" s="17" t="s">
        <v>103</v>
      </c>
      <c r="AK6548" s="17" t="s">
        <v>103</v>
      </c>
      <c r="AO6548" s="17" t="s">
        <v>130</v>
      </c>
      <c r="AP6548" s="18">
        <v>43195</v>
      </c>
      <c r="AQ6548" s="17" t="s">
        <v>22</v>
      </c>
      <c r="AR6548" s="17" t="s">
        <v>22</v>
      </c>
      <c r="AS6548" s="17" t="s">
        <v>22</v>
      </c>
      <c r="AT6548" s="17" t="s">
        <v>22</v>
      </c>
      <c r="AU6548" s="17" t="s">
        <v>22</v>
      </c>
      <c r="AV6548" s="17" t="s">
        <v>22</v>
      </c>
      <c r="BE6548" s="17" t="s">
        <v>52</v>
      </c>
      <c r="BM6548" s="19" t="s">
        <v>22</v>
      </c>
      <c r="BN6548" s="19">
        <f>P6548*R6548</f>
        <v>188.84520000000001</v>
      </c>
      <c r="BO6548" s="19" t="str">
        <f>IF(AND(BN6548&gt;120000, P6548&gt;25, X6548&lt;&gt;"WAVE 0"), "yes", "no")</f>
        <v>no</v>
      </c>
      <c r="BP6548" s="17" t="s">
        <v>22</v>
      </c>
    </row>
    <row r="6549" spans="1:68" x14ac:dyDescent="0.25">
      <c r="A6549" s="11" t="s">
        <v>12560</v>
      </c>
      <c r="B6549" s="12" t="s">
        <v>12561</v>
      </c>
      <c r="C6549" s="13" t="s">
        <v>14</v>
      </c>
      <c r="D6549" s="12" t="s">
        <v>12321</v>
      </c>
      <c r="E6549" s="13" t="s">
        <v>12322</v>
      </c>
      <c r="F6549" s="12">
        <v>2019</v>
      </c>
      <c r="G6549" s="13" t="s">
        <v>207</v>
      </c>
      <c r="H6549" s="12" t="s">
        <v>18</v>
      </c>
      <c r="I6549" s="13" t="s">
        <v>18</v>
      </c>
      <c r="J6549" s="12" t="s">
        <v>18</v>
      </c>
      <c r="K6549" s="13" t="s">
        <v>18</v>
      </c>
      <c r="L6549" s="12" t="s">
        <v>18</v>
      </c>
      <c r="M6549" s="13" t="s">
        <v>18</v>
      </c>
      <c r="N6549" s="2" t="s">
        <v>19</v>
      </c>
      <c r="O6549" s="13" t="s">
        <v>340</v>
      </c>
      <c r="P6549" s="14">
        <v>120.5612</v>
      </c>
      <c r="Q6549" s="14">
        <v>5096.6799999999994</v>
      </c>
      <c r="R6549" s="13">
        <v>0</v>
      </c>
      <c r="S6549" s="15">
        <v>1</v>
      </c>
      <c r="T6549" s="13">
        <v>1</v>
      </c>
      <c r="U6549" s="13">
        <v>0</v>
      </c>
      <c r="V6549" s="16">
        <v>0</v>
      </c>
      <c r="W6549" s="16" t="str">
        <f t="shared" si="102"/>
        <v>PN855585:3009</v>
      </c>
      <c r="Z6549" s="17" t="s">
        <v>12323</v>
      </c>
      <c r="AA6549" s="17" t="s">
        <v>22</v>
      </c>
      <c r="AB6549" s="17" t="s">
        <v>22</v>
      </c>
      <c r="AC6549" s="17" t="s">
        <v>22</v>
      </c>
      <c r="AD6549" s="17" t="s">
        <v>22</v>
      </c>
      <c r="AE6549" s="17" t="s">
        <v>22</v>
      </c>
      <c r="AF6549" s="17" t="s">
        <v>22</v>
      </c>
      <c r="AG6549" s="17" t="s">
        <v>22</v>
      </c>
      <c r="AJ6549" s="17" t="s">
        <v>22</v>
      </c>
      <c r="AK6549" s="17" t="s">
        <v>22</v>
      </c>
      <c r="AO6549" s="17" t="s">
        <v>22</v>
      </c>
      <c r="AP6549" s="18" t="s">
        <v>22</v>
      </c>
      <c r="AQ6549" s="17" t="s">
        <v>22</v>
      </c>
      <c r="AR6549" s="17" t="s">
        <v>22</v>
      </c>
      <c r="AS6549" s="17" t="s">
        <v>22</v>
      </c>
      <c r="AT6549" s="17" t="s">
        <v>22</v>
      </c>
      <c r="AU6549" s="17" t="s">
        <v>22</v>
      </c>
      <c r="AV6549" s="17" t="s">
        <v>22</v>
      </c>
      <c r="AW6549" s="17" t="s">
        <v>22</v>
      </c>
      <c r="AX6549" s="17" t="s">
        <v>22</v>
      </c>
      <c r="AY6549" s="17" t="s">
        <v>22</v>
      </c>
      <c r="AZ6549" s="17" t="s">
        <v>22</v>
      </c>
      <c r="BA6549" s="17" t="s">
        <v>22</v>
      </c>
      <c r="BD6549" s="17" t="s">
        <v>22</v>
      </c>
      <c r="BE6549" s="17" t="s">
        <v>22</v>
      </c>
      <c r="BF6549" s="17" t="s">
        <v>22</v>
      </c>
      <c r="BG6549" s="18" t="s">
        <v>22</v>
      </c>
      <c r="BH6549" s="3" t="s">
        <v>22</v>
      </c>
      <c r="BI6549" s="3" t="s">
        <v>22</v>
      </c>
      <c r="BK6549" s="3" t="s">
        <v>22</v>
      </c>
      <c r="BL6549" s="17" t="s">
        <v>22</v>
      </c>
      <c r="BM6549" s="19" t="s">
        <v>22</v>
      </c>
      <c r="BN6549" s="19">
        <f>P6549*R6549</f>
        <v>0</v>
      </c>
      <c r="BO6549" s="19" t="str">
        <f>IF(AND(BN6549&gt;120000, P6549&gt;25, X6549&lt;&gt;"WAVE 0"), "yes", "no")</f>
        <v>no</v>
      </c>
      <c r="BP6549" s="17" t="s">
        <v>22</v>
      </c>
    </row>
    <row r="6550" spans="1:68" x14ac:dyDescent="0.25">
      <c r="A6550" s="11" t="s">
        <v>12562</v>
      </c>
      <c r="B6550" s="12" t="s">
        <v>12563</v>
      </c>
      <c r="C6550" s="13" t="s">
        <v>14</v>
      </c>
      <c r="D6550" s="12" t="s">
        <v>12321</v>
      </c>
      <c r="E6550" s="13" t="s">
        <v>12322</v>
      </c>
      <c r="F6550" s="12">
        <v>2019</v>
      </c>
      <c r="G6550" s="13" t="s">
        <v>207</v>
      </c>
      <c r="H6550" s="12" t="s">
        <v>110</v>
      </c>
      <c r="I6550" s="13" t="s">
        <v>18</v>
      </c>
      <c r="J6550" s="12" t="s">
        <v>111</v>
      </c>
      <c r="K6550" s="13" t="s">
        <v>112</v>
      </c>
      <c r="L6550" s="12" t="s">
        <v>113</v>
      </c>
      <c r="M6550" s="13" t="s">
        <v>114</v>
      </c>
      <c r="N6550" s="2" t="s">
        <v>19</v>
      </c>
      <c r="O6550" s="13" t="s">
        <v>340</v>
      </c>
      <c r="P6550" s="14">
        <v>2.0931999999999999</v>
      </c>
      <c r="Q6550" s="14">
        <v>392.58</v>
      </c>
      <c r="R6550" s="13">
        <v>156</v>
      </c>
      <c r="S6550" s="15"/>
      <c r="T6550" s="13">
        <v>1</v>
      </c>
      <c r="U6550" s="13">
        <v>0</v>
      </c>
      <c r="V6550" s="16">
        <v>0</v>
      </c>
      <c r="W6550" s="16" t="str">
        <f t="shared" si="102"/>
        <v>PN855725:3009</v>
      </c>
      <c r="X6550" s="17" t="s">
        <v>21</v>
      </c>
      <c r="Z6550" s="17" t="s">
        <v>12323</v>
      </c>
      <c r="AB6550" s="17" t="s">
        <v>22</v>
      </c>
      <c r="AC6550" s="17" t="s">
        <v>22</v>
      </c>
      <c r="AD6550" s="17" t="s">
        <v>22</v>
      </c>
      <c r="AE6550" s="17" t="s">
        <v>42</v>
      </c>
      <c r="AF6550" s="17" t="s">
        <v>341</v>
      </c>
      <c r="AG6550" s="17" t="s">
        <v>22</v>
      </c>
      <c r="AJ6550" s="17" t="s">
        <v>103</v>
      </c>
      <c r="AK6550" s="17" t="s">
        <v>103</v>
      </c>
      <c r="AO6550" s="17" t="s">
        <v>130</v>
      </c>
      <c r="AP6550" s="18">
        <v>43195</v>
      </c>
      <c r="AQ6550" s="17" t="s">
        <v>22</v>
      </c>
      <c r="AR6550" s="17" t="s">
        <v>22</v>
      </c>
      <c r="AS6550" s="17" t="s">
        <v>22</v>
      </c>
      <c r="AT6550" s="17" t="s">
        <v>22</v>
      </c>
      <c r="AU6550" s="17" t="s">
        <v>22</v>
      </c>
      <c r="AV6550" s="17" t="s">
        <v>22</v>
      </c>
      <c r="BE6550" s="17" t="s">
        <v>52</v>
      </c>
      <c r="BM6550" s="19" t="s">
        <v>22</v>
      </c>
      <c r="BN6550" s="19">
        <f>P6550*R6550</f>
        <v>326.53919999999999</v>
      </c>
      <c r="BO6550" s="19" t="str">
        <f>IF(AND(BN6550&gt;120000, P6550&gt;25, X6550&lt;&gt;"WAVE 0"), "yes", "no")</f>
        <v>no</v>
      </c>
      <c r="BP6550" s="17" t="s">
        <v>22</v>
      </c>
    </row>
    <row r="6551" spans="1:68" x14ac:dyDescent="0.25">
      <c r="A6551" s="11" t="s">
        <v>12564</v>
      </c>
      <c r="B6551" s="12" t="s">
        <v>12565</v>
      </c>
      <c r="C6551" s="13" t="s">
        <v>14</v>
      </c>
      <c r="D6551" s="12" t="s">
        <v>12321</v>
      </c>
      <c r="E6551" s="13" t="s">
        <v>12322</v>
      </c>
      <c r="F6551" s="12">
        <v>2019</v>
      </c>
      <c r="G6551" s="13" t="s">
        <v>207</v>
      </c>
      <c r="H6551" s="12" t="s">
        <v>330</v>
      </c>
      <c r="I6551" s="13" t="s">
        <v>18</v>
      </c>
      <c r="J6551" s="12" t="s">
        <v>361</v>
      </c>
      <c r="K6551" s="13" t="s">
        <v>362</v>
      </c>
      <c r="L6551" s="12" t="s">
        <v>333</v>
      </c>
      <c r="M6551" s="13" t="s">
        <v>334</v>
      </c>
      <c r="N6551" s="2" t="s">
        <v>19</v>
      </c>
      <c r="O6551" s="13" t="s">
        <v>340</v>
      </c>
      <c r="P6551" s="14">
        <v>4.7606999999999999</v>
      </c>
      <c r="Q6551" s="14">
        <v>68.010000000000005</v>
      </c>
      <c r="R6551" s="13">
        <v>0</v>
      </c>
      <c r="S6551" s="15"/>
      <c r="T6551" s="13">
        <v>1</v>
      </c>
      <c r="U6551" s="13"/>
      <c r="V6551" s="16">
        <v>0</v>
      </c>
      <c r="W6551" s="16" t="str">
        <f t="shared" si="102"/>
        <v>PN855727</v>
      </c>
      <c r="Z6551" s="17" t="s">
        <v>12323</v>
      </c>
      <c r="AA6551" s="17" t="s">
        <v>22</v>
      </c>
      <c r="AB6551" s="17" t="s">
        <v>22</v>
      </c>
      <c r="AC6551" s="17" t="s">
        <v>22</v>
      </c>
      <c r="AD6551" s="17" t="s">
        <v>22</v>
      </c>
      <c r="AE6551" s="17" t="s">
        <v>22</v>
      </c>
      <c r="AF6551" s="17" t="s">
        <v>22</v>
      </c>
      <c r="AG6551" s="17" t="s">
        <v>22</v>
      </c>
      <c r="AJ6551" s="17" t="s">
        <v>22</v>
      </c>
      <c r="AK6551" s="17" t="s">
        <v>22</v>
      </c>
      <c r="AO6551" s="17" t="s">
        <v>22</v>
      </c>
      <c r="AP6551" s="18" t="s">
        <v>22</v>
      </c>
      <c r="AQ6551" s="17" t="s">
        <v>22</v>
      </c>
      <c r="AR6551" s="17" t="s">
        <v>22</v>
      </c>
      <c r="AS6551" s="17" t="s">
        <v>22</v>
      </c>
      <c r="AT6551" s="17" t="s">
        <v>22</v>
      </c>
      <c r="AU6551" s="17" t="s">
        <v>22</v>
      </c>
      <c r="AV6551" s="17" t="s">
        <v>22</v>
      </c>
      <c r="AW6551" s="17" t="s">
        <v>22</v>
      </c>
      <c r="AX6551" s="17" t="s">
        <v>22</v>
      </c>
      <c r="AY6551" s="17" t="s">
        <v>22</v>
      </c>
      <c r="AZ6551" s="17" t="s">
        <v>22</v>
      </c>
      <c r="BA6551" s="17" t="s">
        <v>22</v>
      </c>
      <c r="BD6551" s="17" t="s">
        <v>22</v>
      </c>
      <c r="BE6551" s="17" t="s">
        <v>22</v>
      </c>
      <c r="BF6551" s="17" t="s">
        <v>22</v>
      </c>
      <c r="BG6551" s="18" t="s">
        <v>22</v>
      </c>
      <c r="BH6551" s="3" t="s">
        <v>22</v>
      </c>
      <c r="BI6551" s="3" t="s">
        <v>22</v>
      </c>
      <c r="BK6551" s="3" t="s">
        <v>22</v>
      </c>
      <c r="BL6551" s="17" t="s">
        <v>22</v>
      </c>
      <c r="BM6551" s="19" t="s">
        <v>22</v>
      </c>
      <c r="BN6551" s="19">
        <f>P6551*R6551</f>
        <v>0</v>
      </c>
      <c r="BO6551" s="19" t="str">
        <f>IF(AND(BN6551&gt;120000, P6551&gt;25, X6551&lt;&gt;"WAVE 0"), "yes", "no")</f>
        <v>no</v>
      </c>
      <c r="BP6551" s="17" t="s">
        <v>22</v>
      </c>
    </row>
    <row r="6552" spans="1:68" x14ac:dyDescent="0.25">
      <c r="A6552" s="11" t="s">
        <v>12566</v>
      </c>
      <c r="B6552" s="12" t="s">
        <v>12567</v>
      </c>
      <c r="C6552" s="13" t="s">
        <v>14</v>
      </c>
      <c r="D6552" s="12" t="s">
        <v>12321</v>
      </c>
      <c r="E6552" s="13" t="s">
        <v>12322</v>
      </c>
      <c r="F6552" s="12">
        <v>2019</v>
      </c>
      <c r="G6552" s="13" t="s">
        <v>207</v>
      </c>
      <c r="H6552" s="12" t="s">
        <v>18</v>
      </c>
      <c r="I6552" s="13" t="s">
        <v>18</v>
      </c>
      <c r="J6552" s="12" t="s">
        <v>18</v>
      </c>
      <c r="K6552" s="13" t="s">
        <v>18</v>
      </c>
      <c r="L6552" s="12" t="s">
        <v>18</v>
      </c>
      <c r="M6552" s="13" t="s">
        <v>18</v>
      </c>
      <c r="N6552" s="2" t="s">
        <v>19</v>
      </c>
      <c r="O6552" s="13" t="s">
        <v>340</v>
      </c>
      <c r="P6552" s="14">
        <v>1.8250999999999999</v>
      </c>
      <c r="Q6552" s="14">
        <v>1799.61</v>
      </c>
      <c r="R6552" s="13">
        <v>356</v>
      </c>
      <c r="S6552" s="15">
        <v>1</v>
      </c>
      <c r="T6552" s="13">
        <v>1</v>
      </c>
      <c r="U6552" s="13">
        <v>0</v>
      </c>
      <c r="V6552" s="16">
        <v>0</v>
      </c>
      <c r="W6552" s="16" t="str">
        <f t="shared" si="102"/>
        <v>PN855761:3009</v>
      </c>
      <c r="X6552" s="17" t="s">
        <v>21</v>
      </c>
      <c r="Z6552" s="17" t="s">
        <v>12323</v>
      </c>
      <c r="AB6552" s="17" t="s">
        <v>22</v>
      </c>
      <c r="AC6552" s="17" t="s">
        <v>22</v>
      </c>
      <c r="AD6552" s="17" t="s">
        <v>22</v>
      </c>
      <c r="AE6552" s="17" t="s">
        <v>42</v>
      </c>
      <c r="AF6552" s="17" t="s">
        <v>341</v>
      </c>
      <c r="AG6552" s="17" t="s">
        <v>22</v>
      </c>
      <c r="AJ6552" s="17" t="s">
        <v>103</v>
      </c>
      <c r="AK6552" s="17" t="s">
        <v>103</v>
      </c>
      <c r="AO6552" s="17" t="s">
        <v>130</v>
      </c>
      <c r="AP6552" s="18">
        <v>43195</v>
      </c>
      <c r="AQ6552" s="17" t="s">
        <v>22</v>
      </c>
      <c r="AR6552" s="17" t="s">
        <v>22</v>
      </c>
      <c r="AS6552" s="17" t="s">
        <v>22</v>
      </c>
      <c r="AT6552" s="17" t="s">
        <v>22</v>
      </c>
      <c r="AU6552" s="17" t="s">
        <v>22</v>
      </c>
      <c r="AV6552" s="17" t="s">
        <v>22</v>
      </c>
      <c r="BE6552" s="17" t="s">
        <v>52</v>
      </c>
      <c r="BM6552" s="19" t="s">
        <v>22</v>
      </c>
      <c r="BN6552" s="19">
        <f>P6552*R6552</f>
        <v>649.73559999999998</v>
      </c>
      <c r="BO6552" s="19" t="str">
        <f>IF(AND(BN6552&gt;120000, P6552&gt;25, X6552&lt;&gt;"WAVE 0"), "yes", "no")</f>
        <v>no</v>
      </c>
      <c r="BP6552" s="17" t="s">
        <v>22</v>
      </c>
    </row>
    <row r="6553" spans="1:68" x14ac:dyDescent="0.25">
      <c r="A6553" s="11" t="s">
        <v>12568</v>
      </c>
      <c r="B6553" s="12" t="s">
        <v>12569</v>
      </c>
      <c r="C6553" s="13" t="s">
        <v>14</v>
      </c>
      <c r="D6553" s="12" t="s">
        <v>12321</v>
      </c>
      <c r="E6553" s="13" t="s">
        <v>12322</v>
      </c>
      <c r="F6553" s="12">
        <v>2019</v>
      </c>
      <c r="G6553" s="13" t="s">
        <v>207</v>
      </c>
      <c r="H6553" s="12" t="s">
        <v>110</v>
      </c>
      <c r="I6553" s="13" t="s">
        <v>18</v>
      </c>
      <c r="J6553" s="12" t="s">
        <v>111</v>
      </c>
      <c r="K6553" s="13" t="s">
        <v>112</v>
      </c>
      <c r="L6553" s="12" t="s">
        <v>113</v>
      </c>
      <c r="M6553" s="13" t="s">
        <v>114</v>
      </c>
      <c r="N6553" s="2" t="s">
        <v>19</v>
      </c>
      <c r="O6553" s="13" t="s">
        <v>340</v>
      </c>
      <c r="P6553" s="14">
        <v>12.763199999999999</v>
      </c>
      <c r="Q6553" s="14">
        <v>390.68</v>
      </c>
      <c r="R6553" s="13">
        <v>49</v>
      </c>
      <c r="S6553" s="15">
        <v>1</v>
      </c>
      <c r="T6553" s="13">
        <v>1</v>
      </c>
      <c r="U6553" s="13">
        <v>0</v>
      </c>
      <c r="V6553" s="16">
        <v>0</v>
      </c>
      <c r="W6553" s="16" t="str">
        <f t="shared" si="102"/>
        <v>PN855766:3009</v>
      </c>
      <c r="X6553" s="17" t="s">
        <v>21</v>
      </c>
      <c r="Z6553" s="17" t="s">
        <v>12323</v>
      </c>
      <c r="AB6553" s="17" t="s">
        <v>22</v>
      </c>
      <c r="AC6553" s="17" t="s">
        <v>22</v>
      </c>
      <c r="AD6553" s="17" t="s">
        <v>22</v>
      </c>
      <c r="AE6553" s="17" t="s">
        <v>42</v>
      </c>
      <c r="AF6553" s="17" t="s">
        <v>341</v>
      </c>
      <c r="AG6553" s="17" t="s">
        <v>22</v>
      </c>
      <c r="AJ6553" s="17" t="s">
        <v>103</v>
      </c>
      <c r="AK6553" s="17" t="s">
        <v>103</v>
      </c>
      <c r="AO6553" s="17" t="s">
        <v>130</v>
      </c>
      <c r="AP6553" s="18">
        <v>43195</v>
      </c>
      <c r="AQ6553" s="17" t="s">
        <v>22</v>
      </c>
      <c r="AR6553" s="17" t="s">
        <v>22</v>
      </c>
      <c r="AS6553" s="17" t="s">
        <v>22</v>
      </c>
      <c r="AT6553" s="17" t="s">
        <v>22</v>
      </c>
      <c r="AU6553" s="17" t="s">
        <v>22</v>
      </c>
      <c r="AV6553" s="17" t="s">
        <v>22</v>
      </c>
      <c r="BE6553" s="17" t="s">
        <v>52</v>
      </c>
      <c r="BM6553" s="19" t="s">
        <v>22</v>
      </c>
      <c r="BN6553" s="19">
        <f>P6553*R6553</f>
        <v>625.39679999999998</v>
      </c>
      <c r="BO6553" s="19" t="str">
        <f>IF(AND(BN6553&gt;120000, P6553&gt;25, X6553&lt;&gt;"WAVE 0"), "yes", "no")</f>
        <v>no</v>
      </c>
      <c r="BP6553" s="17" t="s">
        <v>22</v>
      </c>
    </row>
    <row r="6554" spans="1:68" x14ac:dyDescent="0.25">
      <c r="A6554" s="11" t="s">
        <v>12570</v>
      </c>
      <c r="B6554" s="12" t="s">
        <v>12571</v>
      </c>
      <c r="C6554" s="13" t="s">
        <v>14</v>
      </c>
      <c r="D6554" s="12" t="s">
        <v>12321</v>
      </c>
      <c r="E6554" s="13" t="s">
        <v>12322</v>
      </c>
      <c r="F6554" s="12">
        <v>2019</v>
      </c>
      <c r="G6554" s="13" t="s">
        <v>207</v>
      </c>
      <c r="H6554" s="12" t="s">
        <v>110</v>
      </c>
      <c r="I6554" s="13" t="s">
        <v>18</v>
      </c>
      <c r="J6554" s="12" t="s">
        <v>111</v>
      </c>
      <c r="K6554" s="13" t="s">
        <v>112</v>
      </c>
      <c r="L6554" s="12" t="s">
        <v>113</v>
      </c>
      <c r="M6554" s="13" t="s">
        <v>114</v>
      </c>
      <c r="N6554" s="2" t="s">
        <v>19</v>
      </c>
      <c r="O6554" s="13" t="s">
        <v>340</v>
      </c>
      <c r="P6554" s="14">
        <v>2.3229000000000002</v>
      </c>
      <c r="Q6554" s="14">
        <v>2.38</v>
      </c>
      <c r="R6554" s="13">
        <v>0</v>
      </c>
      <c r="S6554" s="15">
        <v>1</v>
      </c>
      <c r="T6554" s="13">
        <v>1</v>
      </c>
      <c r="U6554" s="13">
        <v>1</v>
      </c>
      <c r="V6554" s="16">
        <v>0</v>
      </c>
      <c r="W6554" s="16" t="str">
        <f t="shared" si="102"/>
        <v>PN855773:3009</v>
      </c>
      <c r="Z6554" s="17" t="s">
        <v>12323</v>
      </c>
      <c r="AA6554" s="17" t="s">
        <v>22</v>
      </c>
      <c r="AB6554" s="17" t="s">
        <v>22</v>
      </c>
      <c r="AC6554" s="17" t="s">
        <v>22</v>
      </c>
      <c r="AD6554" s="17" t="s">
        <v>22</v>
      </c>
      <c r="AE6554" s="17" t="s">
        <v>22</v>
      </c>
      <c r="AF6554" s="17" t="s">
        <v>22</v>
      </c>
      <c r="AG6554" s="17" t="s">
        <v>22</v>
      </c>
      <c r="AJ6554" s="17" t="s">
        <v>22</v>
      </c>
      <c r="AK6554" s="17" t="s">
        <v>22</v>
      </c>
      <c r="AO6554" s="17" t="s">
        <v>22</v>
      </c>
      <c r="AP6554" s="18" t="s">
        <v>22</v>
      </c>
      <c r="AQ6554" s="17" t="s">
        <v>22</v>
      </c>
      <c r="AR6554" s="17" t="s">
        <v>22</v>
      </c>
      <c r="AS6554" s="17" t="s">
        <v>22</v>
      </c>
      <c r="AT6554" s="17" t="s">
        <v>22</v>
      </c>
      <c r="AU6554" s="17" t="s">
        <v>22</v>
      </c>
      <c r="AV6554" s="17" t="s">
        <v>22</v>
      </c>
      <c r="AW6554" s="17" t="s">
        <v>22</v>
      </c>
      <c r="AX6554" s="17" t="s">
        <v>22</v>
      </c>
      <c r="AY6554" s="17" t="s">
        <v>22</v>
      </c>
      <c r="AZ6554" s="17" t="s">
        <v>22</v>
      </c>
      <c r="BA6554" s="17" t="s">
        <v>22</v>
      </c>
      <c r="BD6554" s="17" t="s">
        <v>22</v>
      </c>
      <c r="BE6554" s="17" t="s">
        <v>22</v>
      </c>
      <c r="BF6554" s="17" t="s">
        <v>22</v>
      </c>
      <c r="BG6554" s="18" t="s">
        <v>22</v>
      </c>
      <c r="BH6554" s="3" t="s">
        <v>22</v>
      </c>
      <c r="BI6554" s="3" t="s">
        <v>22</v>
      </c>
      <c r="BK6554" s="3" t="s">
        <v>22</v>
      </c>
      <c r="BL6554" s="17" t="s">
        <v>22</v>
      </c>
      <c r="BM6554" s="19" t="s">
        <v>22</v>
      </c>
      <c r="BN6554" s="19">
        <f>P6554*R6554</f>
        <v>0</v>
      </c>
      <c r="BO6554" s="19" t="str">
        <f>IF(AND(BN6554&gt;120000, P6554&gt;25, X6554&lt;&gt;"WAVE 0"), "yes", "no")</f>
        <v>no</v>
      </c>
      <c r="BP6554" s="17" t="s">
        <v>22</v>
      </c>
    </row>
    <row r="6555" spans="1:68" x14ac:dyDescent="0.25">
      <c r="A6555" s="11" t="s">
        <v>12572</v>
      </c>
      <c r="B6555" s="12" t="s">
        <v>12573</v>
      </c>
      <c r="C6555" s="13" t="s">
        <v>14</v>
      </c>
      <c r="D6555" s="12" t="s">
        <v>12321</v>
      </c>
      <c r="E6555" s="13" t="s">
        <v>12322</v>
      </c>
      <c r="F6555" s="12">
        <v>2019</v>
      </c>
      <c r="G6555" s="13" t="s">
        <v>207</v>
      </c>
      <c r="H6555" s="12" t="s">
        <v>110</v>
      </c>
      <c r="I6555" s="13" t="s">
        <v>18</v>
      </c>
      <c r="J6555" s="12" t="s">
        <v>111</v>
      </c>
      <c r="K6555" s="13" t="s">
        <v>112</v>
      </c>
      <c r="L6555" s="12" t="s">
        <v>113</v>
      </c>
      <c r="M6555" s="13" t="s">
        <v>114</v>
      </c>
      <c r="N6555" s="2" t="s">
        <v>19</v>
      </c>
      <c r="O6555" s="13" t="s">
        <v>340</v>
      </c>
      <c r="P6555" s="14">
        <v>4.0076000000000001</v>
      </c>
      <c r="Q6555" s="14">
        <v>671.54</v>
      </c>
      <c r="R6555" s="13">
        <v>0</v>
      </c>
      <c r="S6555" s="15"/>
      <c r="T6555" s="13">
        <v>1</v>
      </c>
      <c r="U6555" s="13">
        <v>0</v>
      </c>
      <c r="V6555" s="16">
        <v>0</v>
      </c>
      <c r="W6555" s="16" t="str">
        <f t="shared" si="102"/>
        <v>PN855775:3009</v>
      </c>
      <c r="Z6555" s="17" t="s">
        <v>12323</v>
      </c>
      <c r="AA6555" s="17" t="s">
        <v>22</v>
      </c>
      <c r="AB6555" s="17" t="s">
        <v>22</v>
      </c>
      <c r="AC6555" s="17" t="s">
        <v>22</v>
      </c>
      <c r="AD6555" s="17" t="s">
        <v>22</v>
      </c>
      <c r="AE6555" s="17" t="s">
        <v>22</v>
      </c>
      <c r="AF6555" s="17" t="s">
        <v>22</v>
      </c>
      <c r="AG6555" s="17" t="s">
        <v>22</v>
      </c>
      <c r="AJ6555" s="17" t="s">
        <v>22</v>
      </c>
      <c r="AK6555" s="17" t="s">
        <v>22</v>
      </c>
      <c r="AO6555" s="17" t="s">
        <v>22</v>
      </c>
      <c r="AP6555" s="18" t="s">
        <v>22</v>
      </c>
      <c r="AQ6555" s="17" t="s">
        <v>22</v>
      </c>
      <c r="AR6555" s="17" t="s">
        <v>22</v>
      </c>
      <c r="AS6555" s="17" t="s">
        <v>22</v>
      </c>
      <c r="AT6555" s="17" t="s">
        <v>22</v>
      </c>
      <c r="AU6555" s="17" t="s">
        <v>22</v>
      </c>
      <c r="AV6555" s="17" t="s">
        <v>22</v>
      </c>
      <c r="AW6555" s="17" t="s">
        <v>22</v>
      </c>
      <c r="AX6555" s="17" t="s">
        <v>22</v>
      </c>
      <c r="AY6555" s="17" t="s">
        <v>22</v>
      </c>
      <c r="AZ6555" s="17" t="s">
        <v>22</v>
      </c>
      <c r="BA6555" s="17" t="s">
        <v>22</v>
      </c>
      <c r="BD6555" s="17" t="s">
        <v>22</v>
      </c>
      <c r="BE6555" s="17" t="s">
        <v>22</v>
      </c>
      <c r="BF6555" s="17" t="s">
        <v>22</v>
      </c>
      <c r="BG6555" s="18" t="s">
        <v>22</v>
      </c>
      <c r="BH6555" s="3" t="s">
        <v>22</v>
      </c>
      <c r="BI6555" s="3" t="s">
        <v>22</v>
      </c>
      <c r="BK6555" s="3" t="s">
        <v>22</v>
      </c>
      <c r="BL6555" s="17" t="s">
        <v>22</v>
      </c>
      <c r="BM6555" s="19" t="s">
        <v>22</v>
      </c>
      <c r="BN6555" s="19">
        <f>P6555*R6555</f>
        <v>0</v>
      </c>
      <c r="BO6555" s="19" t="str">
        <f>IF(AND(BN6555&gt;120000, P6555&gt;25, X6555&lt;&gt;"WAVE 0"), "yes", "no")</f>
        <v>no</v>
      </c>
      <c r="BP6555" s="17" t="s">
        <v>22</v>
      </c>
    </row>
    <row r="6556" spans="1:68" x14ac:dyDescent="0.25">
      <c r="A6556" s="11" t="s">
        <v>12574</v>
      </c>
      <c r="B6556" s="12" t="s">
        <v>12575</v>
      </c>
      <c r="C6556" s="13" t="s">
        <v>14</v>
      </c>
      <c r="D6556" s="12" t="s">
        <v>12321</v>
      </c>
      <c r="E6556" s="13" t="s">
        <v>12322</v>
      </c>
      <c r="F6556" s="12">
        <v>2019</v>
      </c>
      <c r="G6556" s="13" t="s">
        <v>207</v>
      </c>
      <c r="H6556" s="12" t="s">
        <v>18</v>
      </c>
      <c r="I6556" s="13" t="s">
        <v>18</v>
      </c>
      <c r="J6556" s="12" t="s">
        <v>18</v>
      </c>
      <c r="K6556" s="13" t="s">
        <v>18</v>
      </c>
      <c r="L6556" s="12" t="s">
        <v>18</v>
      </c>
      <c r="M6556" s="13" t="s">
        <v>18</v>
      </c>
      <c r="N6556" s="2" t="s">
        <v>19</v>
      </c>
      <c r="O6556" s="13" t="s">
        <v>340</v>
      </c>
      <c r="P6556" s="14">
        <v>4.9394</v>
      </c>
      <c r="Q6556" s="14">
        <v>127.27</v>
      </c>
      <c r="R6556" s="13">
        <v>90</v>
      </c>
      <c r="S6556" s="15">
        <v>1</v>
      </c>
      <c r="T6556" s="13">
        <v>1</v>
      </c>
      <c r="U6556" s="13">
        <v>0</v>
      </c>
      <c r="V6556" s="16">
        <v>0</v>
      </c>
      <c r="W6556" s="16" t="str">
        <f t="shared" si="102"/>
        <v>PN855779:3009</v>
      </c>
      <c r="X6556" s="17" t="s">
        <v>21</v>
      </c>
      <c r="Z6556" s="17" t="s">
        <v>12323</v>
      </c>
      <c r="AB6556" s="17" t="s">
        <v>22</v>
      </c>
      <c r="AC6556" s="17" t="s">
        <v>22</v>
      </c>
      <c r="AD6556" s="17" t="s">
        <v>22</v>
      </c>
      <c r="AE6556" s="17" t="s">
        <v>42</v>
      </c>
      <c r="AF6556" s="17" t="s">
        <v>341</v>
      </c>
      <c r="AG6556" s="17" t="s">
        <v>22</v>
      </c>
      <c r="AJ6556" s="17" t="s">
        <v>103</v>
      </c>
      <c r="AK6556" s="17" t="s">
        <v>103</v>
      </c>
      <c r="AO6556" s="17" t="s">
        <v>130</v>
      </c>
      <c r="AP6556" s="18">
        <v>43195</v>
      </c>
      <c r="AQ6556" s="17" t="s">
        <v>22</v>
      </c>
      <c r="AR6556" s="17" t="s">
        <v>22</v>
      </c>
      <c r="AS6556" s="17" t="s">
        <v>22</v>
      </c>
      <c r="AT6556" s="17" t="s">
        <v>22</v>
      </c>
      <c r="AU6556" s="17" t="s">
        <v>22</v>
      </c>
      <c r="AV6556" s="17" t="s">
        <v>22</v>
      </c>
      <c r="BE6556" s="17" t="s">
        <v>52</v>
      </c>
      <c r="BM6556" s="19" t="s">
        <v>22</v>
      </c>
      <c r="BN6556" s="19">
        <f>P6556*R6556</f>
        <v>444.54599999999999</v>
      </c>
      <c r="BO6556" s="19" t="str">
        <f>IF(AND(BN6556&gt;120000, P6556&gt;25, X6556&lt;&gt;"WAVE 0"), "yes", "no")</f>
        <v>no</v>
      </c>
      <c r="BP6556" s="17" t="s">
        <v>22</v>
      </c>
    </row>
    <row r="6557" spans="1:68" x14ac:dyDescent="0.25">
      <c r="A6557" s="11" t="s">
        <v>12576</v>
      </c>
      <c r="B6557" s="12" t="s">
        <v>12577</v>
      </c>
      <c r="C6557" s="13" t="s">
        <v>14</v>
      </c>
      <c r="D6557" s="12" t="s">
        <v>12321</v>
      </c>
      <c r="E6557" s="13" t="s">
        <v>12322</v>
      </c>
      <c r="F6557" s="12">
        <v>2019</v>
      </c>
      <c r="G6557" s="13" t="s">
        <v>207</v>
      </c>
      <c r="H6557" s="12" t="s">
        <v>110</v>
      </c>
      <c r="I6557" s="13" t="s">
        <v>18</v>
      </c>
      <c r="J6557" s="12" t="s">
        <v>111</v>
      </c>
      <c r="K6557" s="13" t="s">
        <v>112</v>
      </c>
      <c r="L6557" s="12" t="s">
        <v>113</v>
      </c>
      <c r="M6557" s="13" t="s">
        <v>114</v>
      </c>
      <c r="N6557" s="2" t="s">
        <v>19</v>
      </c>
      <c r="O6557" s="13" t="s">
        <v>340</v>
      </c>
      <c r="P6557" s="14">
        <v>17.872199999999999</v>
      </c>
      <c r="Q6557" s="14"/>
      <c r="R6557" s="13">
        <v>0</v>
      </c>
      <c r="S6557" s="15">
        <v>1</v>
      </c>
      <c r="T6557" s="13">
        <v>1</v>
      </c>
      <c r="U6557" s="13">
        <v>0</v>
      </c>
      <c r="V6557" s="16"/>
      <c r="W6557" s="16" t="str">
        <f t="shared" si="102"/>
        <v>PN855790:3009</v>
      </c>
      <c r="X6557" s="17" t="s">
        <v>21</v>
      </c>
      <c r="Z6557" s="17" t="s">
        <v>12323</v>
      </c>
      <c r="AB6557" s="17" t="s">
        <v>22</v>
      </c>
      <c r="AC6557" s="17" t="s">
        <v>22</v>
      </c>
      <c r="AD6557" s="17" t="s">
        <v>22</v>
      </c>
      <c r="AE6557" s="17" t="s">
        <v>42</v>
      </c>
      <c r="AF6557" s="17" t="s">
        <v>341</v>
      </c>
      <c r="AG6557" s="17" t="s">
        <v>22</v>
      </c>
      <c r="AJ6557" s="17" t="s">
        <v>103</v>
      </c>
      <c r="AK6557" s="17" t="s">
        <v>103</v>
      </c>
      <c r="AO6557" s="17" t="s">
        <v>130</v>
      </c>
      <c r="AP6557" s="18">
        <v>43195</v>
      </c>
      <c r="AQ6557" s="17" t="s">
        <v>22</v>
      </c>
      <c r="AR6557" s="17" t="s">
        <v>22</v>
      </c>
      <c r="AS6557" s="17" t="s">
        <v>22</v>
      </c>
      <c r="AT6557" s="17" t="s">
        <v>22</v>
      </c>
      <c r="AU6557" s="17" t="s">
        <v>22</v>
      </c>
      <c r="AV6557" s="17" t="s">
        <v>22</v>
      </c>
      <c r="BE6557" s="17" t="s">
        <v>52</v>
      </c>
      <c r="BM6557" s="19" t="s">
        <v>22</v>
      </c>
      <c r="BN6557" s="19">
        <f>P6557*R6557</f>
        <v>0</v>
      </c>
      <c r="BO6557" s="19" t="str">
        <f>IF(AND(BN6557&gt;120000, P6557&gt;25, X6557&lt;&gt;"WAVE 0"), "yes", "no")</f>
        <v>no</v>
      </c>
      <c r="BP6557" s="17" t="s">
        <v>22</v>
      </c>
    </row>
    <row r="6558" spans="1:68" x14ac:dyDescent="0.25">
      <c r="A6558" s="11" t="s">
        <v>12578</v>
      </c>
      <c r="B6558" s="12" t="s">
        <v>12579</v>
      </c>
      <c r="C6558" s="13" t="s">
        <v>14</v>
      </c>
      <c r="D6558" s="12" t="s">
        <v>12321</v>
      </c>
      <c r="E6558" s="13" t="s">
        <v>12322</v>
      </c>
      <c r="F6558" s="12">
        <v>2019</v>
      </c>
      <c r="G6558" s="13" t="s">
        <v>207</v>
      </c>
      <c r="H6558" s="12" t="s">
        <v>18</v>
      </c>
      <c r="I6558" s="13" t="s">
        <v>18</v>
      </c>
      <c r="J6558" s="12" t="s">
        <v>18</v>
      </c>
      <c r="K6558" s="13" t="s">
        <v>18</v>
      </c>
      <c r="L6558" s="12" t="s">
        <v>18</v>
      </c>
      <c r="M6558" s="13" t="s">
        <v>18</v>
      </c>
      <c r="N6558" s="2" t="s">
        <v>19</v>
      </c>
      <c r="O6558" s="13" t="s">
        <v>340</v>
      </c>
      <c r="P6558" s="14">
        <v>5.5648</v>
      </c>
      <c r="Q6558" s="14"/>
      <c r="R6558" s="13">
        <v>0</v>
      </c>
      <c r="S6558" s="15">
        <v>1</v>
      </c>
      <c r="T6558" s="13">
        <v>1</v>
      </c>
      <c r="U6558" s="13">
        <v>0</v>
      </c>
      <c r="V6558" s="16"/>
      <c r="W6558" s="16" t="str">
        <f t="shared" si="102"/>
        <v>PN855806:3009</v>
      </c>
      <c r="X6558" s="17" t="s">
        <v>21</v>
      </c>
      <c r="Z6558" s="17" t="s">
        <v>12323</v>
      </c>
      <c r="AB6558" s="17" t="s">
        <v>22</v>
      </c>
      <c r="AC6558" s="17" t="s">
        <v>22</v>
      </c>
      <c r="AD6558" s="17" t="s">
        <v>22</v>
      </c>
      <c r="AE6558" s="17" t="s">
        <v>42</v>
      </c>
      <c r="AF6558" s="17" t="s">
        <v>341</v>
      </c>
      <c r="AG6558" s="17" t="s">
        <v>22</v>
      </c>
      <c r="AJ6558" s="17" t="s">
        <v>103</v>
      </c>
      <c r="AK6558" s="17" t="s">
        <v>103</v>
      </c>
      <c r="AO6558" s="17" t="s">
        <v>130</v>
      </c>
      <c r="AP6558" s="18">
        <v>43195</v>
      </c>
      <c r="AQ6558" s="17" t="s">
        <v>22</v>
      </c>
      <c r="AR6558" s="17" t="s">
        <v>22</v>
      </c>
      <c r="AS6558" s="17" t="s">
        <v>22</v>
      </c>
      <c r="AT6558" s="17" t="s">
        <v>22</v>
      </c>
      <c r="AU6558" s="17" t="s">
        <v>22</v>
      </c>
      <c r="AV6558" s="17" t="s">
        <v>22</v>
      </c>
      <c r="BE6558" s="17" t="s">
        <v>52</v>
      </c>
      <c r="BM6558" s="19" t="s">
        <v>22</v>
      </c>
      <c r="BN6558" s="19">
        <f>P6558*R6558</f>
        <v>0</v>
      </c>
      <c r="BO6558" s="19" t="str">
        <f>IF(AND(BN6558&gt;120000, P6558&gt;25, X6558&lt;&gt;"WAVE 0"), "yes", "no")</f>
        <v>no</v>
      </c>
      <c r="BP6558" s="17" t="s">
        <v>22</v>
      </c>
    </row>
    <row r="6559" spans="1:68" x14ac:dyDescent="0.25">
      <c r="A6559" s="11" t="s">
        <v>12580</v>
      </c>
      <c r="B6559" s="12" t="s">
        <v>12581</v>
      </c>
      <c r="C6559" s="13" t="s">
        <v>14</v>
      </c>
      <c r="D6559" s="12" t="s">
        <v>12321</v>
      </c>
      <c r="E6559" s="13" t="s">
        <v>12322</v>
      </c>
      <c r="F6559" s="12">
        <v>2019</v>
      </c>
      <c r="G6559" s="13" t="s">
        <v>207</v>
      </c>
      <c r="H6559" s="12" t="s">
        <v>18</v>
      </c>
      <c r="I6559" s="13" t="s">
        <v>18</v>
      </c>
      <c r="J6559" s="12" t="s">
        <v>18</v>
      </c>
      <c r="K6559" s="13" t="s">
        <v>18</v>
      </c>
      <c r="L6559" s="12" t="s">
        <v>18</v>
      </c>
      <c r="M6559" s="13" t="s">
        <v>18</v>
      </c>
      <c r="N6559" s="2" t="s">
        <v>19</v>
      </c>
      <c r="O6559" s="13" t="s">
        <v>340</v>
      </c>
      <c r="P6559" s="14">
        <v>19.464700000000001</v>
      </c>
      <c r="Q6559" s="14"/>
      <c r="R6559" s="13">
        <v>0</v>
      </c>
      <c r="S6559" s="15"/>
      <c r="T6559" s="13">
        <v>1</v>
      </c>
      <c r="U6559" s="13"/>
      <c r="V6559" s="16"/>
      <c r="W6559" s="16" t="str">
        <f t="shared" si="102"/>
        <v>PN855860</v>
      </c>
      <c r="Z6559" s="17" t="s">
        <v>12323</v>
      </c>
      <c r="AA6559" s="17" t="s">
        <v>22</v>
      </c>
      <c r="AB6559" s="17" t="s">
        <v>22</v>
      </c>
      <c r="AC6559" s="17" t="s">
        <v>22</v>
      </c>
      <c r="AD6559" s="17" t="s">
        <v>22</v>
      </c>
      <c r="AE6559" s="17" t="s">
        <v>22</v>
      </c>
      <c r="AF6559" s="17" t="s">
        <v>22</v>
      </c>
      <c r="AG6559" s="17" t="s">
        <v>22</v>
      </c>
      <c r="AJ6559" s="17" t="s">
        <v>22</v>
      </c>
      <c r="AK6559" s="17" t="s">
        <v>22</v>
      </c>
      <c r="AO6559" s="17" t="s">
        <v>22</v>
      </c>
      <c r="AP6559" s="18" t="s">
        <v>22</v>
      </c>
      <c r="AQ6559" s="17" t="s">
        <v>22</v>
      </c>
      <c r="AR6559" s="17" t="s">
        <v>22</v>
      </c>
      <c r="AS6559" s="17" t="s">
        <v>22</v>
      </c>
      <c r="AT6559" s="17" t="s">
        <v>22</v>
      </c>
      <c r="AU6559" s="17" t="s">
        <v>22</v>
      </c>
      <c r="AV6559" s="17" t="s">
        <v>22</v>
      </c>
      <c r="AW6559" s="17" t="s">
        <v>22</v>
      </c>
      <c r="AX6559" s="17" t="s">
        <v>22</v>
      </c>
      <c r="AY6559" s="17" t="s">
        <v>22</v>
      </c>
      <c r="AZ6559" s="17" t="s">
        <v>22</v>
      </c>
      <c r="BA6559" s="17" t="s">
        <v>22</v>
      </c>
      <c r="BD6559" s="17" t="s">
        <v>22</v>
      </c>
      <c r="BE6559" s="17" t="s">
        <v>22</v>
      </c>
      <c r="BF6559" s="17" t="s">
        <v>22</v>
      </c>
      <c r="BG6559" s="18" t="s">
        <v>22</v>
      </c>
      <c r="BH6559" s="3" t="s">
        <v>22</v>
      </c>
      <c r="BI6559" s="3" t="s">
        <v>22</v>
      </c>
      <c r="BK6559" s="3" t="s">
        <v>22</v>
      </c>
      <c r="BL6559" s="17" t="s">
        <v>22</v>
      </c>
      <c r="BM6559" s="19" t="s">
        <v>22</v>
      </c>
      <c r="BN6559" s="19">
        <f>P6559*R6559</f>
        <v>0</v>
      </c>
      <c r="BO6559" s="19" t="str">
        <f>IF(AND(BN6559&gt;120000, P6559&gt;25, X6559&lt;&gt;"WAVE 0"), "yes", "no")</f>
        <v>no</v>
      </c>
      <c r="BP6559" s="17" t="s">
        <v>22</v>
      </c>
    </row>
    <row r="6560" spans="1:68" x14ac:dyDescent="0.25">
      <c r="A6560" s="11" t="s">
        <v>12582</v>
      </c>
      <c r="B6560" s="12" t="s">
        <v>12583</v>
      </c>
      <c r="C6560" s="13" t="s">
        <v>14</v>
      </c>
      <c r="D6560" s="12" t="s">
        <v>12321</v>
      </c>
      <c r="E6560" s="13" t="s">
        <v>12322</v>
      </c>
      <c r="F6560" s="12">
        <v>2019</v>
      </c>
      <c r="G6560" s="13" t="s">
        <v>207</v>
      </c>
      <c r="H6560" s="12" t="s">
        <v>110</v>
      </c>
      <c r="I6560" s="13" t="s">
        <v>18</v>
      </c>
      <c r="J6560" s="12" t="s">
        <v>111</v>
      </c>
      <c r="K6560" s="13" t="s">
        <v>112</v>
      </c>
      <c r="L6560" s="12" t="s">
        <v>113</v>
      </c>
      <c r="M6560" s="13" t="s">
        <v>114</v>
      </c>
      <c r="N6560" s="2" t="s">
        <v>19</v>
      </c>
      <c r="O6560" s="13" t="s">
        <v>340</v>
      </c>
      <c r="P6560" s="14">
        <v>523.88710000000003</v>
      </c>
      <c r="Q6560" s="14"/>
      <c r="R6560" s="13">
        <v>0</v>
      </c>
      <c r="S6560" s="15">
        <v>1</v>
      </c>
      <c r="T6560" s="13">
        <v>1</v>
      </c>
      <c r="U6560" s="13">
        <v>0</v>
      </c>
      <c r="V6560" s="16"/>
      <c r="W6560" s="16" t="str">
        <f t="shared" si="102"/>
        <v>PN856051:3009</v>
      </c>
      <c r="X6560" s="17" t="s">
        <v>21</v>
      </c>
      <c r="Z6560" s="17" t="s">
        <v>12323</v>
      </c>
      <c r="AB6560" s="17" t="s">
        <v>22</v>
      </c>
      <c r="AC6560" s="17" t="s">
        <v>22</v>
      </c>
      <c r="AD6560" s="17" t="s">
        <v>22</v>
      </c>
      <c r="AE6560" s="17" t="s">
        <v>42</v>
      </c>
      <c r="AF6560" s="17" t="s">
        <v>341</v>
      </c>
      <c r="AG6560" s="17" t="s">
        <v>22</v>
      </c>
      <c r="AJ6560" s="17" t="s">
        <v>103</v>
      </c>
      <c r="AK6560" s="17" t="s">
        <v>103</v>
      </c>
      <c r="AO6560" s="17" t="s">
        <v>12524</v>
      </c>
      <c r="AP6560" s="18">
        <v>43175</v>
      </c>
      <c r="AQ6560" s="17" t="s">
        <v>22</v>
      </c>
      <c r="AR6560" s="17" t="s">
        <v>22</v>
      </c>
      <c r="AS6560" s="17" t="s">
        <v>22</v>
      </c>
      <c r="AT6560" s="17" t="s">
        <v>22</v>
      </c>
      <c r="AU6560" s="17" t="s">
        <v>22</v>
      </c>
      <c r="AV6560" s="17" t="s">
        <v>22</v>
      </c>
      <c r="BE6560" s="17" t="s">
        <v>52</v>
      </c>
      <c r="BM6560" s="19" t="s">
        <v>22</v>
      </c>
      <c r="BN6560" s="19">
        <f>P6560*R6560</f>
        <v>0</v>
      </c>
      <c r="BO6560" s="19" t="str">
        <f>IF(AND(BN6560&gt;120000, P6560&gt;25, X6560&lt;&gt;"WAVE 0"), "yes", "no")</f>
        <v>no</v>
      </c>
      <c r="BP6560" s="17" t="s">
        <v>22</v>
      </c>
    </row>
    <row r="6561" spans="1:68" x14ac:dyDescent="0.25">
      <c r="A6561" s="11" t="s">
        <v>12584</v>
      </c>
      <c r="B6561" s="12" t="s">
        <v>12585</v>
      </c>
      <c r="C6561" s="13" t="s">
        <v>14</v>
      </c>
      <c r="D6561" s="12" t="s">
        <v>12321</v>
      </c>
      <c r="E6561" s="13" t="s">
        <v>12322</v>
      </c>
      <c r="F6561" s="12">
        <v>2019</v>
      </c>
      <c r="G6561" s="13" t="s">
        <v>207</v>
      </c>
      <c r="H6561" s="12" t="s">
        <v>330</v>
      </c>
      <c r="I6561" s="13" t="s">
        <v>18</v>
      </c>
      <c r="J6561" s="12" t="s">
        <v>331</v>
      </c>
      <c r="K6561" s="13" t="s">
        <v>332</v>
      </c>
      <c r="L6561" s="12" t="s">
        <v>333</v>
      </c>
      <c r="M6561" s="13" t="s">
        <v>334</v>
      </c>
      <c r="N6561" s="2" t="s">
        <v>19</v>
      </c>
      <c r="O6561" s="13" t="s">
        <v>340</v>
      </c>
      <c r="P6561" s="14">
        <v>1.5570999999999999</v>
      </c>
      <c r="Q6561" s="14"/>
      <c r="R6561" s="13">
        <v>0</v>
      </c>
      <c r="S6561" s="15">
        <v>1</v>
      </c>
      <c r="T6561" s="13">
        <v>1</v>
      </c>
      <c r="U6561" s="13">
        <v>0</v>
      </c>
      <c r="V6561" s="16"/>
      <c r="W6561" s="16" t="str">
        <f t="shared" si="102"/>
        <v>PN856073:3009</v>
      </c>
      <c r="Z6561" s="17" t="s">
        <v>12323</v>
      </c>
      <c r="AA6561" s="17" t="s">
        <v>22</v>
      </c>
      <c r="AB6561" s="17" t="s">
        <v>22</v>
      </c>
      <c r="AC6561" s="17" t="s">
        <v>22</v>
      </c>
      <c r="AD6561" s="17" t="s">
        <v>22</v>
      </c>
      <c r="AE6561" s="17" t="s">
        <v>22</v>
      </c>
      <c r="AF6561" s="17" t="s">
        <v>22</v>
      </c>
      <c r="AG6561" s="17" t="s">
        <v>22</v>
      </c>
      <c r="AJ6561" s="17" t="s">
        <v>22</v>
      </c>
      <c r="AK6561" s="17" t="s">
        <v>22</v>
      </c>
      <c r="AO6561" s="17" t="s">
        <v>22</v>
      </c>
      <c r="AP6561" s="18" t="s">
        <v>22</v>
      </c>
      <c r="AQ6561" s="17" t="s">
        <v>22</v>
      </c>
      <c r="AR6561" s="17" t="s">
        <v>22</v>
      </c>
      <c r="AS6561" s="17" t="s">
        <v>22</v>
      </c>
      <c r="AT6561" s="17" t="s">
        <v>22</v>
      </c>
      <c r="AU6561" s="17" t="s">
        <v>22</v>
      </c>
      <c r="AV6561" s="17" t="s">
        <v>22</v>
      </c>
      <c r="AW6561" s="17" t="s">
        <v>22</v>
      </c>
      <c r="AX6561" s="17" t="s">
        <v>22</v>
      </c>
      <c r="AY6561" s="17" t="s">
        <v>22</v>
      </c>
      <c r="AZ6561" s="17" t="s">
        <v>22</v>
      </c>
      <c r="BA6561" s="17" t="s">
        <v>22</v>
      </c>
      <c r="BD6561" s="17" t="s">
        <v>22</v>
      </c>
      <c r="BE6561" s="17" t="s">
        <v>22</v>
      </c>
      <c r="BF6561" s="17" t="s">
        <v>22</v>
      </c>
      <c r="BG6561" s="18" t="s">
        <v>22</v>
      </c>
      <c r="BH6561" s="3" t="s">
        <v>22</v>
      </c>
      <c r="BI6561" s="3" t="s">
        <v>22</v>
      </c>
      <c r="BK6561" s="3" t="s">
        <v>22</v>
      </c>
      <c r="BL6561" s="17" t="s">
        <v>22</v>
      </c>
      <c r="BM6561" s="19" t="s">
        <v>22</v>
      </c>
      <c r="BN6561" s="19">
        <f>P6561*R6561</f>
        <v>0</v>
      </c>
      <c r="BO6561" s="19" t="str">
        <f>IF(AND(BN6561&gt;120000, P6561&gt;25, X6561&lt;&gt;"WAVE 0"), "yes", "no")</f>
        <v>no</v>
      </c>
      <c r="BP6561" s="17" t="s">
        <v>22</v>
      </c>
    </row>
    <row r="6562" spans="1:68" x14ac:dyDescent="0.25">
      <c r="A6562" s="11" t="s">
        <v>12586</v>
      </c>
      <c r="B6562" s="12" t="s">
        <v>12587</v>
      </c>
      <c r="C6562" s="13" t="s">
        <v>14</v>
      </c>
      <c r="D6562" s="12" t="s">
        <v>328</v>
      </c>
      <c r="E6562" s="13" t="s">
        <v>329</v>
      </c>
      <c r="F6562" s="12">
        <v>2020</v>
      </c>
      <c r="G6562" s="13" t="s">
        <v>207</v>
      </c>
      <c r="H6562" s="12" t="s">
        <v>18</v>
      </c>
      <c r="I6562" s="13" t="s">
        <v>18</v>
      </c>
      <c r="J6562" s="12" t="s">
        <v>18</v>
      </c>
      <c r="K6562" s="13" t="s">
        <v>18</v>
      </c>
      <c r="L6562" s="12" t="s">
        <v>18</v>
      </c>
      <c r="M6562" s="13" t="s">
        <v>18</v>
      </c>
      <c r="N6562" s="2" t="s">
        <v>194</v>
      </c>
      <c r="O6562" s="13" t="s">
        <v>335</v>
      </c>
      <c r="P6562" s="14"/>
      <c r="Q6562" s="14"/>
      <c r="R6562" s="13"/>
      <c r="S6562" s="15"/>
      <c r="T6562" s="13">
        <v>1</v>
      </c>
      <c r="U6562" s="13"/>
      <c r="V6562" s="16"/>
      <c r="W6562" s="16" t="str">
        <f t="shared" si="102"/>
        <v>PN8563C000*RECORE</v>
      </c>
      <c r="AA6562" s="17" t="s">
        <v>22</v>
      </c>
      <c r="AB6562" s="17" t="s">
        <v>22</v>
      </c>
      <c r="AC6562" s="17" t="s">
        <v>22</v>
      </c>
      <c r="AD6562" s="17" t="s">
        <v>22</v>
      </c>
      <c r="AE6562" s="17" t="s">
        <v>22</v>
      </c>
      <c r="AF6562" s="17" t="s">
        <v>22</v>
      </c>
      <c r="AG6562" s="17" t="s">
        <v>22</v>
      </c>
      <c r="AJ6562" s="17" t="s">
        <v>22</v>
      </c>
      <c r="AK6562" s="17" t="s">
        <v>22</v>
      </c>
      <c r="AO6562" s="17" t="s">
        <v>22</v>
      </c>
      <c r="AP6562" s="18" t="s">
        <v>22</v>
      </c>
      <c r="AQ6562" s="17" t="s">
        <v>22</v>
      </c>
      <c r="AR6562" s="17" t="s">
        <v>22</v>
      </c>
      <c r="AS6562" s="17" t="s">
        <v>22</v>
      </c>
      <c r="AT6562" s="17" t="s">
        <v>22</v>
      </c>
      <c r="AU6562" s="17" t="s">
        <v>22</v>
      </c>
      <c r="AV6562" s="17" t="s">
        <v>22</v>
      </c>
      <c r="AW6562" s="17" t="s">
        <v>22</v>
      </c>
      <c r="AX6562" s="17" t="s">
        <v>22</v>
      </c>
      <c r="AY6562" s="17" t="s">
        <v>22</v>
      </c>
      <c r="AZ6562" s="17" t="s">
        <v>22</v>
      </c>
      <c r="BA6562" s="17" t="s">
        <v>22</v>
      </c>
      <c r="BD6562" s="17" t="s">
        <v>22</v>
      </c>
      <c r="BE6562" s="17" t="s">
        <v>22</v>
      </c>
      <c r="BF6562" s="17" t="s">
        <v>22</v>
      </c>
      <c r="BG6562" s="18" t="s">
        <v>22</v>
      </c>
      <c r="BH6562" s="3" t="s">
        <v>22</v>
      </c>
      <c r="BI6562" s="3" t="s">
        <v>22</v>
      </c>
      <c r="BK6562" s="3" t="s">
        <v>22</v>
      </c>
      <c r="BL6562" s="17" t="s">
        <v>22</v>
      </c>
      <c r="BM6562" s="19" t="s">
        <v>22</v>
      </c>
      <c r="BN6562" s="19">
        <f>P6562*R6562</f>
        <v>0</v>
      </c>
      <c r="BO6562" s="19" t="str">
        <f>IF(AND(BN6562&gt;120000, P6562&gt;25, X6562&lt;&gt;"WAVE 0"), "yes", "no")</f>
        <v>no</v>
      </c>
      <c r="BP6562" s="17" t="s">
        <v>22</v>
      </c>
    </row>
    <row r="6563" spans="1:68" x14ac:dyDescent="0.25">
      <c r="A6563" s="11" t="s">
        <v>12588</v>
      </c>
      <c r="B6563" s="12" t="s">
        <v>12589</v>
      </c>
      <c r="C6563" s="13" t="s">
        <v>14</v>
      </c>
      <c r="D6563" s="12" t="s">
        <v>12321</v>
      </c>
      <c r="E6563" s="13" t="s">
        <v>12322</v>
      </c>
      <c r="F6563" s="12">
        <v>2019</v>
      </c>
      <c r="G6563" s="13" t="s">
        <v>207</v>
      </c>
      <c r="H6563" s="12" t="s">
        <v>18</v>
      </c>
      <c r="I6563" s="13" t="s">
        <v>18</v>
      </c>
      <c r="J6563" s="12" t="s">
        <v>18</v>
      </c>
      <c r="K6563" s="13" t="s">
        <v>18</v>
      </c>
      <c r="L6563" s="12" t="s">
        <v>18</v>
      </c>
      <c r="M6563" s="13" t="s">
        <v>18</v>
      </c>
      <c r="N6563" s="2" t="s">
        <v>19</v>
      </c>
      <c r="O6563" s="13" t="s">
        <v>340</v>
      </c>
      <c r="P6563" s="14">
        <v>36.275199999999998</v>
      </c>
      <c r="Q6563" s="14"/>
      <c r="R6563" s="13">
        <v>0</v>
      </c>
      <c r="S6563" s="15"/>
      <c r="T6563" s="13">
        <v>1</v>
      </c>
      <c r="U6563" s="13"/>
      <c r="V6563" s="16"/>
      <c r="W6563" s="16" t="str">
        <f t="shared" si="102"/>
        <v>PN856443:3009</v>
      </c>
      <c r="X6563" s="17" t="s">
        <v>21</v>
      </c>
      <c r="Z6563" s="17" t="s">
        <v>12323</v>
      </c>
      <c r="AB6563" s="17" t="s">
        <v>22</v>
      </c>
      <c r="AC6563" s="17" t="s">
        <v>22</v>
      </c>
      <c r="AD6563" s="17" t="s">
        <v>22</v>
      </c>
      <c r="AE6563" s="17" t="s">
        <v>42</v>
      </c>
      <c r="AF6563" s="17" t="s">
        <v>341</v>
      </c>
      <c r="AG6563" s="17" t="s">
        <v>22</v>
      </c>
      <c r="AJ6563" s="17" t="s">
        <v>103</v>
      </c>
      <c r="AK6563" s="17" t="s">
        <v>103</v>
      </c>
      <c r="AO6563" s="17" t="s">
        <v>130</v>
      </c>
      <c r="AP6563" s="18">
        <v>43195</v>
      </c>
      <c r="AQ6563" s="17" t="s">
        <v>22</v>
      </c>
      <c r="AR6563" s="17" t="s">
        <v>22</v>
      </c>
      <c r="AS6563" s="17" t="s">
        <v>22</v>
      </c>
      <c r="AT6563" s="17" t="s">
        <v>22</v>
      </c>
      <c r="AU6563" s="17" t="s">
        <v>22</v>
      </c>
      <c r="AV6563" s="17" t="s">
        <v>22</v>
      </c>
      <c r="BE6563" s="17" t="s">
        <v>52</v>
      </c>
      <c r="BM6563" s="19" t="s">
        <v>22</v>
      </c>
      <c r="BN6563" s="19">
        <f>P6563*R6563</f>
        <v>0</v>
      </c>
      <c r="BO6563" s="19" t="str">
        <f>IF(AND(BN6563&gt;120000, P6563&gt;25, X6563&lt;&gt;"WAVE 0"), "yes", "no")</f>
        <v>no</v>
      </c>
      <c r="BP6563" s="17" t="s">
        <v>22</v>
      </c>
    </row>
    <row r="6564" spans="1:68" x14ac:dyDescent="0.25">
      <c r="A6564" s="11" t="s">
        <v>12590</v>
      </c>
      <c r="B6564" s="12" t="s">
        <v>12591</v>
      </c>
      <c r="C6564" s="13" t="s">
        <v>14</v>
      </c>
      <c r="D6564" s="12" t="s">
        <v>12321</v>
      </c>
      <c r="E6564" s="13" t="s">
        <v>12322</v>
      </c>
      <c r="F6564" s="12">
        <v>2019</v>
      </c>
      <c r="G6564" s="13" t="s">
        <v>207</v>
      </c>
      <c r="H6564" s="12" t="s">
        <v>110</v>
      </c>
      <c r="I6564" s="13" t="s">
        <v>18</v>
      </c>
      <c r="J6564" s="12" t="s">
        <v>111</v>
      </c>
      <c r="K6564" s="13" t="s">
        <v>112</v>
      </c>
      <c r="L6564" s="12" t="s">
        <v>113</v>
      </c>
      <c r="M6564" s="13" t="s">
        <v>114</v>
      </c>
      <c r="N6564" s="2" t="s">
        <v>19</v>
      </c>
      <c r="O6564" s="13" t="s">
        <v>340</v>
      </c>
      <c r="P6564" s="14">
        <v>7.7473000000000001</v>
      </c>
      <c r="Q6564" s="14">
        <v>80.78</v>
      </c>
      <c r="R6564" s="13">
        <v>70</v>
      </c>
      <c r="S6564" s="15"/>
      <c r="T6564" s="13">
        <v>1</v>
      </c>
      <c r="U6564" s="13">
        <v>0</v>
      </c>
      <c r="V6564" s="16">
        <v>0</v>
      </c>
      <c r="W6564" s="16" t="str">
        <f t="shared" si="102"/>
        <v>PN856447:3009</v>
      </c>
      <c r="X6564" s="17" t="s">
        <v>21</v>
      </c>
      <c r="Z6564" s="17" t="s">
        <v>109</v>
      </c>
      <c r="AB6564" s="17" t="s">
        <v>22</v>
      </c>
      <c r="AC6564" s="17" t="s">
        <v>22</v>
      </c>
      <c r="AD6564" s="17" t="s">
        <v>22</v>
      </c>
      <c r="AE6564" s="17" t="s">
        <v>42</v>
      </c>
      <c r="AF6564" s="17" t="s">
        <v>341</v>
      </c>
      <c r="AG6564" s="17" t="s">
        <v>22</v>
      </c>
      <c r="AJ6564" s="17" t="s">
        <v>103</v>
      </c>
      <c r="AK6564" s="17" t="s">
        <v>103</v>
      </c>
      <c r="AO6564" s="17" t="s">
        <v>130</v>
      </c>
      <c r="AP6564" s="18">
        <v>43195</v>
      </c>
      <c r="AQ6564" s="17" t="s">
        <v>22</v>
      </c>
      <c r="AR6564" s="17" t="s">
        <v>22</v>
      </c>
      <c r="AS6564" s="17" t="s">
        <v>22</v>
      </c>
      <c r="AT6564" s="17" t="s">
        <v>22</v>
      </c>
      <c r="AU6564" s="17" t="s">
        <v>22</v>
      </c>
      <c r="AV6564" s="17" t="s">
        <v>22</v>
      </c>
      <c r="BE6564" s="17" t="s">
        <v>52</v>
      </c>
      <c r="BM6564" s="19" t="s">
        <v>22</v>
      </c>
      <c r="BN6564" s="19">
        <f>P6564*R6564</f>
        <v>542.31100000000004</v>
      </c>
      <c r="BO6564" s="19" t="str">
        <f>IF(AND(BN6564&gt;120000, P6564&gt;25, X6564&lt;&gt;"WAVE 0"), "yes", "no")</f>
        <v>no</v>
      </c>
      <c r="BP6564" s="17" t="s">
        <v>22</v>
      </c>
    </row>
    <row r="6565" spans="1:68" x14ac:dyDescent="0.25">
      <c r="A6565" s="11" t="s">
        <v>12592</v>
      </c>
      <c r="B6565" s="12" t="s">
        <v>12593</v>
      </c>
      <c r="C6565" s="13" t="s">
        <v>14</v>
      </c>
      <c r="D6565" s="12" t="s">
        <v>12321</v>
      </c>
      <c r="E6565" s="13" t="s">
        <v>12322</v>
      </c>
      <c r="F6565" s="12">
        <v>2019</v>
      </c>
      <c r="G6565" s="13" t="s">
        <v>207</v>
      </c>
      <c r="H6565" s="12" t="s">
        <v>18</v>
      </c>
      <c r="I6565" s="13" t="s">
        <v>18</v>
      </c>
      <c r="J6565" s="12" t="s">
        <v>18</v>
      </c>
      <c r="K6565" s="13" t="s">
        <v>18</v>
      </c>
      <c r="L6565" s="12" t="s">
        <v>18</v>
      </c>
      <c r="M6565" s="13" t="s">
        <v>18</v>
      </c>
      <c r="N6565" s="2" t="s">
        <v>19</v>
      </c>
      <c r="O6565" s="13" t="s">
        <v>340</v>
      </c>
      <c r="P6565" s="14"/>
      <c r="Q6565" s="14"/>
      <c r="R6565" s="13">
        <v>0</v>
      </c>
      <c r="S6565" s="15"/>
      <c r="T6565" s="13">
        <v>1</v>
      </c>
      <c r="U6565" s="13">
        <v>0</v>
      </c>
      <c r="V6565" s="16"/>
      <c r="W6565" s="16" t="str">
        <f t="shared" si="102"/>
        <v>PN856481</v>
      </c>
      <c r="Z6565" s="17" t="s">
        <v>12323</v>
      </c>
      <c r="AA6565" s="17" t="s">
        <v>22</v>
      </c>
      <c r="AB6565" s="17" t="s">
        <v>22</v>
      </c>
      <c r="AC6565" s="17" t="s">
        <v>22</v>
      </c>
      <c r="AD6565" s="17" t="s">
        <v>22</v>
      </c>
      <c r="AE6565" s="17" t="s">
        <v>22</v>
      </c>
      <c r="AF6565" s="17" t="s">
        <v>22</v>
      </c>
      <c r="AG6565" s="17" t="s">
        <v>22</v>
      </c>
      <c r="AJ6565" s="17" t="s">
        <v>22</v>
      </c>
      <c r="AK6565" s="17" t="s">
        <v>22</v>
      </c>
      <c r="AO6565" s="17" t="s">
        <v>22</v>
      </c>
      <c r="AP6565" s="18" t="s">
        <v>22</v>
      </c>
      <c r="AQ6565" s="17" t="s">
        <v>22</v>
      </c>
      <c r="AR6565" s="17" t="s">
        <v>22</v>
      </c>
      <c r="AS6565" s="17" t="s">
        <v>22</v>
      </c>
      <c r="AT6565" s="17" t="s">
        <v>22</v>
      </c>
      <c r="AU6565" s="17" t="s">
        <v>22</v>
      </c>
      <c r="AV6565" s="17" t="s">
        <v>22</v>
      </c>
      <c r="AW6565" s="17" t="s">
        <v>22</v>
      </c>
      <c r="AX6565" s="17" t="s">
        <v>22</v>
      </c>
      <c r="AY6565" s="17" t="s">
        <v>22</v>
      </c>
      <c r="AZ6565" s="17" t="s">
        <v>22</v>
      </c>
      <c r="BA6565" s="17" t="s">
        <v>22</v>
      </c>
      <c r="BD6565" s="17" t="s">
        <v>22</v>
      </c>
      <c r="BE6565" s="17" t="s">
        <v>22</v>
      </c>
      <c r="BF6565" s="17" t="s">
        <v>22</v>
      </c>
      <c r="BG6565" s="18" t="s">
        <v>22</v>
      </c>
      <c r="BH6565" s="3" t="s">
        <v>22</v>
      </c>
      <c r="BI6565" s="3" t="s">
        <v>22</v>
      </c>
      <c r="BK6565" s="3" t="s">
        <v>22</v>
      </c>
      <c r="BL6565" s="17" t="s">
        <v>22</v>
      </c>
      <c r="BM6565" s="19" t="s">
        <v>22</v>
      </c>
      <c r="BN6565" s="19">
        <f>P6565*R6565</f>
        <v>0</v>
      </c>
      <c r="BO6565" s="19" t="str">
        <f>IF(AND(BN6565&gt;120000, P6565&gt;25, X6565&lt;&gt;"WAVE 0"), "yes", "no")</f>
        <v>no</v>
      </c>
      <c r="BP6565" s="17" t="s">
        <v>22</v>
      </c>
    </row>
    <row r="6566" spans="1:68" x14ac:dyDescent="0.25">
      <c r="A6566" s="11" t="s">
        <v>12594</v>
      </c>
      <c r="B6566" s="12" t="s">
        <v>12595</v>
      </c>
      <c r="C6566" s="13" t="s">
        <v>14</v>
      </c>
      <c r="D6566" s="12" t="s">
        <v>12321</v>
      </c>
      <c r="E6566" s="13" t="s">
        <v>12322</v>
      </c>
      <c r="F6566" s="12">
        <v>2019</v>
      </c>
      <c r="G6566" s="13" t="s">
        <v>207</v>
      </c>
      <c r="H6566" s="12" t="s">
        <v>18</v>
      </c>
      <c r="I6566" s="13" t="s">
        <v>18</v>
      </c>
      <c r="J6566" s="12" t="s">
        <v>18</v>
      </c>
      <c r="K6566" s="13" t="s">
        <v>18</v>
      </c>
      <c r="L6566" s="12" t="s">
        <v>18</v>
      </c>
      <c r="M6566" s="13" t="s">
        <v>18</v>
      </c>
      <c r="N6566" s="2" t="s">
        <v>19</v>
      </c>
      <c r="O6566" s="13" t="s">
        <v>340</v>
      </c>
      <c r="P6566" s="14"/>
      <c r="Q6566" s="14"/>
      <c r="R6566" s="13">
        <v>0</v>
      </c>
      <c r="S6566" s="15"/>
      <c r="T6566" s="13">
        <v>1</v>
      </c>
      <c r="U6566" s="13"/>
      <c r="V6566" s="16"/>
      <c r="W6566" s="16" t="str">
        <f t="shared" si="102"/>
        <v>PN856487</v>
      </c>
      <c r="Z6566" s="17" t="s">
        <v>12323</v>
      </c>
      <c r="AA6566" s="17" t="s">
        <v>22</v>
      </c>
      <c r="AB6566" s="17" t="s">
        <v>22</v>
      </c>
      <c r="AC6566" s="17" t="s">
        <v>22</v>
      </c>
      <c r="AD6566" s="17" t="s">
        <v>22</v>
      </c>
      <c r="AE6566" s="17" t="s">
        <v>22</v>
      </c>
      <c r="AF6566" s="17" t="s">
        <v>22</v>
      </c>
      <c r="AG6566" s="17" t="s">
        <v>22</v>
      </c>
      <c r="AJ6566" s="17" t="s">
        <v>22</v>
      </c>
      <c r="AK6566" s="17" t="s">
        <v>22</v>
      </c>
      <c r="AO6566" s="17" t="s">
        <v>22</v>
      </c>
      <c r="AP6566" s="18" t="s">
        <v>22</v>
      </c>
      <c r="AQ6566" s="17" t="s">
        <v>22</v>
      </c>
      <c r="AR6566" s="17" t="s">
        <v>22</v>
      </c>
      <c r="AS6566" s="17" t="s">
        <v>22</v>
      </c>
      <c r="AT6566" s="17" t="s">
        <v>22</v>
      </c>
      <c r="AU6566" s="17" t="s">
        <v>22</v>
      </c>
      <c r="AV6566" s="17" t="s">
        <v>22</v>
      </c>
      <c r="AW6566" s="17" t="s">
        <v>22</v>
      </c>
      <c r="AX6566" s="17" t="s">
        <v>22</v>
      </c>
      <c r="AY6566" s="17" t="s">
        <v>22</v>
      </c>
      <c r="AZ6566" s="17" t="s">
        <v>22</v>
      </c>
      <c r="BA6566" s="17" t="s">
        <v>22</v>
      </c>
      <c r="BD6566" s="17" t="s">
        <v>22</v>
      </c>
      <c r="BE6566" s="17" t="s">
        <v>22</v>
      </c>
      <c r="BF6566" s="17" t="s">
        <v>22</v>
      </c>
      <c r="BG6566" s="18" t="s">
        <v>22</v>
      </c>
      <c r="BH6566" s="3" t="s">
        <v>22</v>
      </c>
      <c r="BI6566" s="3" t="s">
        <v>22</v>
      </c>
      <c r="BK6566" s="3" t="s">
        <v>22</v>
      </c>
      <c r="BL6566" s="17" t="s">
        <v>22</v>
      </c>
      <c r="BM6566" s="19" t="s">
        <v>22</v>
      </c>
      <c r="BN6566" s="19">
        <f>P6566*R6566</f>
        <v>0</v>
      </c>
      <c r="BO6566" s="19" t="str">
        <f>IF(AND(BN6566&gt;120000, P6566&gt;25, X6566&lt;&gt;"WAVE 0"), "yes", "no")</f>
        <v>no</v>
      </c>
      <c r="BP6566" s="17" t="s">
        <v>22</v>
      </c>
    </row>
    <row r="6567" spans="1:68" x14ac:dyDescent="0.25">
      <c r="A6567" s="11" t="s">
        <v>12596</v>
      </c>
      <c r="B6567" s="12" t="s">
        <v>12597</v>
      </c>
      <c r="C6567" s="13" t="s">
        <v>14</v>
      </c>
      <c r="D6567" s="12" t="s">
        <v>12321</v>
      </c>
      <c r="E6567" s="13" t="s">
        <v>12322</v>
      </c>
      <c r="F6567" s="12">
        <v>2019</v>
      </c>
      <c r="G6567" s="13" t="s">
        <v>207</v>
      </c>
      <c r="H6567" s="12" t="s">
        <v>18</v>
      </c>
      <c r="I6567" s="13" t="s">
        <v>18</v>
      </c>
      <c r="J6567" s="12" t="s">
        <v>18</v>
      </c>
      <c r="K6567" s="13" t="s">
        <v>18</v>
      </c>
      <c r="L6567" s="12" t="s">
        <v>18</v>
      </c>
      <c r="M6567" s="13" t="s">
        <v>18</v>
      </c>
      <c r="N6567" s="2" t="s">
        <v>19</v>
      </c>
      <c r="O6567" s="13" t="s">
        <v>340</v>
      </c>
      <c r="P6567" s="14">
        <v>14.231</v>
      </c>
      <c r="Q6567" s="14"/>
      <c r="R6567" s="13">
        <v>0</v>
      </c>
      <c r="S6567" s="15"/>
      <c r="T6567" s="13">
        <v>1</v>
      </c>
      <c r="U6567" s="13"/>
      <c r="V6567" s="16"/>
      <c r="W6567" s="16" t="str">
        <f t="shared" si="102"/>
        <v>PN856489:3009</v>
      </c>
      <c r="X6567" s="17" t="s">
        <v>21</v>
      </c>
      <c r="Z6567" s="17" t="s">
        <v>12323</v>
      </c>
      <c r="AB6567" s="17" t="s">
        <v>22</v>
      </c>
      <c r="AC6567" s="17" t="s">
        <v>22</v>
      </c>
      <c r="AD6567" s="17" t="s">
        <v>22</v>
      </c>
      <c r="AE6567" s="17" t="s">
        <v>42</v>
      </c>
      <c r="AF6567" s="17" t="s">
        <v>341</v>
      </c>
      <c r="AG6567" s="17" t="s">
        <v>22</v>
      </c>
      <c r="AJ6567" s="17" t="s">
        <v>103</v>
      </c>
      <c r="AK6567" s="17" t="s">
        <v>103</v>
      </c>
      <c r="AO6567" s="17" t="s">
        <v>130</v>
      </c>
      <c r="AP6567" s="18">
        <v>43195</v>
      </c>
      <c r="AQ6567" s="17" t="s">
        <v>22</v>
      </c>
      <c r="AR6567" s="17" t="s">
        <v>22</v>
      </c>
      <c r="AS6567" s="17" t="s">
        <v>22</v>
      </c>
      <c r="AT6567" s="17" t="s">
        <v>22</v>
      </c>
      <c r="AU6567" s="17" t="s">
        <v>22</v>
      </c>
      <c r="AV6567" s="17" t="s">
        <v>22</v>
      </c>
      <c r="BE6567" s="17" t="s">
        <v>52</v>
      </c>
      <c r="BM6567" s="19" t="s">
        <v>22</v>
      </c>
      <c r="BN6567" s="19">
        <f>P6567*R6567</f>
        <v>0</v>
      </c>
      <c r="BO6567" s="19" t="str">
        <f>IF(AND(BN6567&gt;120000, P6567&gt;25, X6567&lt;&gt;"WAVE 0"), "yes", "no")</f>
        <v>no</v>
      </c>
      <c r="BP6567" s="17" t="s">
        <v>22</v>
      </c>
    </row>
    <row r="6568" spans="1:68" x14ac:dyDescent="0.25">
      <c r="A6568" s="11" t="s">
        <v>12598</v>
      </c>
      <c r="B6568" s="12" t="s">
        <v>12599</v>
      </c>
      <c r="C6568" s="13" t="s">
        <v>14</v>
      </c>
      <c r="D6568" s="12" t="s">
        <v>12321</v>
      </c>
      <c r="E6568" s="13" t="s">
        <v>12322</v>
      </c>
      <c r="F6568" s="12">
        <v>2019</v>
      </c>
      <c r="G6568" s="13" t="s">
        <v>207</v>
      </c>
      <c r="H6568" s="12" t="s">
        <v>18</v>
      </c>
      <c r="I6568" s="13" t="s">
        <v>18</v>
      </c>
      <c r="J6568" s="12" t="s">
        <v>18</v>
      </c>
      <c r="K6568" s="13" t="s">
        <v>18</v>
      </c>
      <c r="L6568" s="12" t="s">
        <v>18</v>
      </c>
      <c r="M6568" s="13" t="s">
        <v>18</v>
      </c>
      <c r="N6568" s="2" t="s">
        <v>19</v>
      </c>
      <c r="O6568" s="13" t="s">
        <v>340</v>
      </c>
      <c r="P6568" s="14">
        <v>9.5341000000000005</v>
      </c>
      <c r="Q6568" s="14"/>
      <c r="R6568" s="13">
        <v>0</v>
      </c>
      <c r="S6568" s="15"/>
      <c r="T6568" s="13">
        <v>1</v>
      </c>
      <c r="U6568" s="13"/>
      <c r="V6568" s="16"/>
      <c r="W6568" s="16" t="str">
        <f t="shared" si="102"/>
        <v>PN856491</v>
      </c>
      <c r="Z6568" s="17" t="s">
        <v>12323</v>
      </c>
      <c r="AA6568" s="17" t="s">
        <v>22</v>
      </c>
      <c r="AB6568" s="17" t="s">
        <v>22</v>
      </c>
      <c r="AC6568" s="17" t="s">
        <v>22</v>
      </c>
      <c r="AD6568" s="17" t="s">
        <v>22</v>
      </c>
      <c r="AE6568" s="17" t="s">
        <v>22</v>
      </c>
      <c r="AF6568" s="17" t="s">
        <v>22</v>
      </c>
      <c r="AG6568" s="17" t="s">
        <v>22</v>
      </c>
      <c r="AJ6568" s="17" t="s">
        <v>22</v>
      </c>
      <c r="AK6568" s="17" t="s">
        <v>22</v>
      </c>
      <c r="AO6568" s="17" t="s">
        <v>22</v>
      </c>
      <c r="AP6568" s="18" t="s">
        <v>22</v>
      </c>
      <c r="AQ6568" s="17" t="s">
        <v>22</v>
      </c>
      <c r="AR6568" s="17" t="s">
        <v>22</v>
      </c>
      <c r="AS6568" s="17" t="s">
        <v>22</v>
      </c>
      <c r="AT6568" s="17" t="s">
        <v>22</v>
      </c>
      <c r="AU6568" s="17" t="s">
        <v>22</v>
      </c>
      <c r="AV6568" s="17" t="s">
        <v>22</v>
      </c>
      <c r="AW6568" s="17" t="s">
        <v>22</v>
      </c>
      <c r="AX6568" s="17" t="s">
        <v>22</v>
      </c>
      <c r="AY6568" s="17" t="s">
        <v>22</v>
      </c>
      <c r="AZ6568" s="17" t="s">
        <v>22</v>
      </c>
      <c r="BA6568" s="17" t="s">
        <v>22</v>
      </c>
      <c r="BD6568" s="17" t="s">
        <v>22</v>
      </c>
      <c r="BE6568" s="17" t="s">
        <v>22</v>
      </c>
      <c r="BF6568" s="17" t="s">
        <v>22</v>
      </c>
      <c r="BG6568" s="18" t="s">
        <v>22</v>
      </c>
      <c r="BH6568" s="3" t="s">
        <v>22</v>
      </c>
      <c r="BI6568" s="3" t="s">
        <v>22</v>
      </c>
      <c r="BK6568" s="3" t="s">
        <v>22</v>
      </c>
      <c r="BL6568" s="17" t="s">
        <v>22</v>
      </c>
      <c r="BM6568" s="19" t="s">
        <v>22</v>
      </c>
      <c r="BN6568" s="19">
        <f>P6568*R6568</f>
        <v>0</v>
      </c>
      <c r="BO6568" s="19" t="str">
        <f>IF(AND(BN6568&gt;120000, P6568&gt;25, X6568&lt;&gt;"WAVE 0"), "yes", "no")</f>
        <v>no</v>
      </c>
      <c r="BP6568" s="17" t="s">
        <v>22</v>
      </c>
    </row>
    <row r="6569" spans="1:68" x14ac:dyDescent="0.25">
      <c r="A6569" s="11" t="s">
        <v>12600</v>
      </c>
      <c r="B6569" s="12" t="s">
        <v>12601</v>
      </c>
      <c r="C6569" s="13" t="s">
        <v>14</v>
      </c>
      <c r="D6569" s="12" t="s">
        <v>12321</v>
      </c>
      <c r="E6569" s="13" t="s">
        <v>12322</v>
      </c>
      <c r="F6569" s="12">
        <v>2019</v>
      </c>
      <c r="G6569" s="13" t="s">
        <v>207</v>
      </c>
      <c r="H6569" s="12" t="s">
        <v>330</v>
      </c>
      <c r="I6569" s="13" t="s">
        <v>18</v>
      </c>
      <c r="J6569" s="12" t="s">
        <v>331</v>
      </c>
      <c r="K6569" s="13" t="s">
        <v>332</v>
      </c>
      <c r="L6569" s="12" t="s">
        <v>333</v>
      </c>
      <c r="M6569" s="13" t="s">
        <v>334</v>
      </c>
      <c r="N6569" s="2" t="s">
        <v>19</v>
      </c>
      <c r="O6569" s="13" t="s">
        <v>340</v>
      </c>
      <c r="P6569" s="14">
        <v>8.4937000000000005</v>
      </c>
      <c r="Q6569" s="14"/>
      <c r="R6569" s="13">
        <v>0</v>
      </c>
      <c r="S6569" s="15"/>
      <c r="T6569" s="13">
        <v>1</v>
      </c>
      <c r="U6569" s="13"/>
      <c r="V6569" s="16"/>
      <c r="W6569" s="16" t="str">
        <f t="shared" si="102"/>
        <v>PN856494</v>
      </c>
      <c r="Z6569" s="17" t="s">
        <v>12323</v>
      </c>
      <c r="AA6569" s="17" t="s">
        <v>22</v>
      </c>
      <c r="AB6569" s="17" t="s">
        <v>22</v>
      </c>
      <c r="AC6569" s="17" t="s">
        <v>22</v>
      </c>
      <c r="AD6569" s="17" t="s">
        <v>22</v>
      </c>
      <c r="AE6569" s="17" t="s">
        <v>22</v>
      </c>
      <c r="AF6569" s="17" t="s">
        <v>22</v>
      </c>
      <c r="AG6569" s="17" t="s">
        <v>22</v>
      </c>
      <c r="AJ6569" s="17" t="s">
        <v>22</v>
      </c>
      <c r="AK6569" s="17" t="s">
        <v>22</v>
      </c>
      <c r="AO6569" s="17" t="s">
        <v>22</v>
      </c>
      <c r="AP6569" s="18" t="s">
        <v>22</v>
      </c>
      <c r="AQ6569" s="17" t="s">
        <v>22</v>
      </c>
      <c r="AR6569" s="17" t="s">
        <v>22</v>
      </c>
      <c r="AS6569" s="17" t="s">
        <v>22</v>
      </c>
      <c r="AT6569" s="17" t="s">
        <v>22</v>
      </c>
      <c r="AU6569" s="17" t="s">
        <v>22</v>
      </c>
      <c r="AV6569" s="17" t="s">
        <v>22</v>
      </c>
      <c r="AW6569" s="17" t="s">
        <v>22</v>
      </c>
      <c r="AX6569" s="17" t="s">
        <v>22</v>
      </c>
      <c r="AY6569" s="17" t="s">
        <v>22</v>
      </c>
      <c r="AZ6569" s="17" t="s">
        <v>22</v>
      </c>
      <c r="BA6569" s="17" t="s">
        <v>22</v>
      </c>
      <c r="BD6569" s="17" t="s">
        <v>22</v>
      </c>
      <c r="BE6569" s="17" t="s">
        <v>22</v>
      </c>
      <c r="BF6569" s="17" t="s">
        <v>22</v>
      </c>
      <c r="BG6569" s="18" t="s">
        <v>22</v>
      </c>
      <c r="BH6569" s="3" t="s">
        <v>22</v>
      </c>
      <c r="BI6569" s="3" t="s">
        <v>22</v>
      </c>
      <c r="BK6569" s="3" t="s">
        <v>22</v>
      </c>
      <c r="BL6569" s="17" t="s">
        <v>22</v>
      </c>
      <c r="BM6569" s="19" t="s">
        <v>22</v>
      </c>
      <c r="BN6569" s="19">
        <f>P6569*R6569</f>
        <v>0</v>
      </c>
      <c r="BO6569" s="19" t="str">
        <f>IF(AND(BN6569&gt;120000, P6569&gt;25, X6569&lt;&gt;"WAVE 0"), "yes", "no")</f>
        <v>no</v>
      </c>
      <c r="BP6569" s="17" t="s">
        <v>22</v>
      </c>
    </row>
    <row r="6570" spans="1:68" x14ac:dyDescent="0.25">
      <c r="A6570" s="11" t="s">
        <v>12602</v>
      </c>
      <c r="B6570" s="12" t="s">
        <v>12603</v>
      </c>
      <c r="C6570" s="13" t="s">
        <v>14</v>
      </c>
      <c r="D6570" s="12" t="s">
        <v>12321</v>
      </c>
      <c r="E6570" s="13" t="s">
        <v>12322</v>
      </c>
      <c r="F6570" s="12">
        <v>2019</v>
      </c>
      <c r="G6570" s="13" t="s">
        <v>207</v>
      </c>
      <c r="H6570" s="12" t="s">
        <v>18</v>
      </c>
      <c r="I6570" s="13" t="s">
        <v>18</v>
      </c>
      <c r="J6570" s="12" t="s">
        <v>18</v>
      </c>
      <c r="K6570" s="13" t="s">
        <v>18</v>
      </c>
      <c r="L6570" s="12" t="s">
        <v>18</v>
      </c>
      <c r="M6570" s="13" t="s">
        <v>18</v>
      </c>
      <c r="N6570" s="2" t="s">
        <v>19</v>
      </c>
      <c r="O6570" s="13" t="s">
        <v>340</v>
      </c>
      <c r="P6570" s="14">
        <v>31.905799999999999</v>
      </c>
      <c r="Q6570" s="14">
        <v>119.67</v>
      </c>
      <c r="R6570" s="13">
        <v>0</v>
      </c>
      <c r="S6570" s="15"/>
      <c r="T6570" s="13">
        <v>1</v>
      </c>
      <c r="U6570" s="13"/>
      <c r="V6570" s="16">
        <v>0</v>
      </c>
      <c r="W6570" s="16" t="str">
        <f t="shared" si="102"/>
        <v>PN856495:3009</v>
      </c>
      <c r="Z6570" s="17" t="s">
        <v>12323</v>
      </c>
      <c r="AA6570" s="17" t="s">
        <v>22</v>
      </c>
      <c r="AB6570" s="17" t="s">
        <v>22</v>
      </c>
      <c r="AC6570" s="17" t="s">
        <v>22</v>
      </c>
      <c r="AD6570" s="17" t="s">
        <v>22</v>
      </c>
      <c r="AE6570" s="17" t="s">
        <v>22</v>
      </c>
      <c r="AF6570" s="17" t="s">
        <v>22</v>
      </c>
      <c r="AG6570" s="17" t="s">
        <v>22</v>
      </c>
      <c r="AJ6570" s="17" t="s">
        <v>22</v>
      </c>
      <c r="AK6570" s="17" t="s">
        <v>22</v>
      </c>
      <c r="AO6570" s="17" t="s">
        <v>22</v>
      </c>
      <c r="AP6570" s="18" t="s">
        <v>22</v>
      </c>
      <c r="AQ6570" s="17" t="s">
        <v>22</v>
      </c>
      <c r="AR6570" s="17" t="s">
        <v>22</v>
      </c>
      <c r="AS6570" s="17" t="s">
        <v>22</v>
      </c>
      <c r="AT6570" s="17" t="s">
        <v>22</v>
      </c>
      <c r="AU6570" s="17" t="s">
        <v>22</v>
      </c>
      <c r="AV6570" s="17" t="s">
        <v>22</v>
      </c>
      <c r="AW6570" s="17" t="s">
        <v>22</v>
      </c>
      <c r="AX6570" s="17" t="s">
        <v>22</v>
      </c>
      <c r="AY6570" s="17" t="s">
        <v>22</v>
      </c>
      <c r="AZ6570" s="17" t="s">
        <v>22</v>
      </c>
      <c r="BA6570" s="17" t="s">
        <v>22</v>
      </c>
      <c r="BD6570" s="17" t="s">
        <v>22</v>
      </c>
      <c r="BE6570" s="17" t="s">
        <v>22</v>
      </c>
      <c r="BF6570" s="17" t="s">
        <v>22</v>
      </c>
      <c r="BG6570" s="18" t="s">
        <v>22</v>
      </c>
      <c r="BH6570" s="3" t="s">
        <v>22</v>
      </c>
      <c r="BI6570" s="3" t="s">
        <v>22</v>
      </c>
      <c r="BK6570" s="3" t="s">
        <v>22</v>
      </c>
      <c r="BL6570" s="17" t="s">
        <v>22</v>
      </c>
      <c r="BM6570" s="19" t="s">
        <v>22</v>
      </c>
      <c r="BN6570" s="19">
        <f>P6570*R6570</f>
        <v>0</v>
      </c>
      <c r="BO6570" s="19" t="str">
        <f>IF(AND(BN6570&gt;120000, P6570&gt;25, X6570&lt;&gt;"WAVE 0"), "yes", "no")</f>
        <v>no</v>
      </c>
      <c r="BP6570" s="17" t="s">
        <v>22</v>
      </c>
    </row>
    <row r="6571" spans="1:68" x14ac:dyDescent="0.25">
      <c r="A6571" s="11" t="s">
        <v>12604</v>
      </c>
      <c r="B6571" s="12" t="s">
        <v>12605</v>
      </c>
      <c r="C6571" s="13" t="s">
        <v>14</v>
      </c>
      <c r="D6571" s="12" t="s">
        <v>12321</v>
      </c>
      <c r="E6571" s="13" t="s">
        <v>12322</v>
      </c>
      <c r="F6571" s="12">
        <v>2019</v>
      </c>
      <c r="G6571" s="13" t="s">
        <v>207</v>
      </c>
      <c r="H6571" s="12" t="s">
        <v>110</v>
      </c>
      <c r="I6571" s="13" t="s">
        <v>18</v>
      </c>
      <c r="J6571" s="12" t="s">
        <v>111</v>
      </c>
      <c r="K6571" s="13" t="s">
        <v>112</v>
      </c>
      <c r="L6571" s="12" t="s">
        <v>113</v>
      </c>
      <c r="M6571" s="13" t="s">
        <v>114</v>
      </c>
      <c r="N6571" s="2" t="s">
        <v>19</v>
      </c>
      <c r="O6571" s="13" t="s">
        <v>340</v>
      </c>
      <c r="P6571" s="14">
        <v>18.3535</v>
      </c>
      <c r="Q6571" s="14">
        <v>310.51</v>
      </c>
      <c r="R6571" s="13">
        <v>20</v>
      </c>
      <c r="S6571" s="15">
        <v>1</v>
      </c>
      <c r="T6571" s="13">
        <v>1</v>
      </c>
      <c r="U6571" s="13">
        <v>0</v>
      </c>
      <c r="V6571" s="16">
        <v>0</v>
      </c>
      <c r="W6571" s="16" t="str">
        <f t="shared" si="102"/>
        <v>PN856497:3009</v>
      </c>
      <c r="X6571" s="17" t="s">
        <v>21</v>
      </c>
      <c r="Z6571" s="17" t="s">
        <v>12323</v>
      </c>
      <c r="AB6571" s="17" t="s">
        <v>22</v>
      </c>
      <c r="AC6571" s="17" t="s">
        <v>22</v>
      </c>
      <c r="AD6571" s="17" t="s">
        <v>22</v>
      </c>
      <c r="AE6571" s="17" t="s">
        <v>42</v>
      </c>
      <c r="AF6571" s="17" t="s">
        <v>341</v>
      </c>
      <c r="AG6571" s="17" t="s">
        <v>22</v>
      </c>
      <c r="AJ6571" s="17" t="s">
        <v>103</v>
      </c>
      <c r="AK6571" s="17" t="s">
        <v>103</v>
      </c>
      <c r="AO6571" s="17" t="s">
        <v>130</v>
      </c>
      <c r="AP6571" s="18">
        <v>43195</v>
      </c>
      <c r="AQ6571" s="17" t="s">
        <v>22</v>
      </c>
      <c r="AR6571" s="17" t="s">
        <v>22</v>
      </c>
      <c r="AS6571" s="17" t="s">
        <v>22</v>
      </c>
      <c r="AT6571" s="17" t="s">
        <v>22</v>
      </c>
      <c r="AU6571" s="17" t="s">
        <v>22</v>
      </c>
      <c r="AV6571" s="17" t="s">
        <v>22</v>
      </c>
      <c r="BE6571" s="17" t="s">
        <v>52</v>
      </c>
      <c r="BM6571" s="19" t="s">
        <v>22</v>
      </c>
      <c r="BN6571" s="19">
        <f>P6571*R6571</f>
        <v>367.07</v>
      </c>
      <c r="BO6571" s="19" t="str">
        <f>IF(AND(BN6571&gt;120000, P6571&gt;25, X6571&lt;&gt;"WAVE 0"), "yes", "no")</f>
        <v>no</v>
      </c>
      <c r="BP6571" s="17" t="s">
        <v>22</v>
      </c>
    </row>
    <row r="6572" spans="1:68" x14ac:dyDescent="0.25">
      <c r="A6572" s="11" t="s">
        <v>12606</v>
      </c>
      <c r="B6572" s="12" t="s">
        <v>12607</v>
      </c>
      <c r="C6572" s="13" t="s">
        <v>14</v>
      </c>
      <c r="D6572" s="12" t="s">
        <v>12321</v>
      </c>
      <c r="E6572" s="13" t="s">
        <v>12322</v>
      </c>
      <c r="F6572" s="12">
        <v>2019</v>
      </c>
      <c r="G6572" s="13" t="s">
        <v>207</v>
      </c>
      <c r="H6572" s="12" t="s">
        <v>18</v>
      </c>
      <c r="I6572" s="13" t="s">
        <v>18</v>
      </c>
      <c r="J6572" s="12" t="s">
        <v>18</v>
      </c>
      <c r="K6572" s="13" t="s">
        <v>18</v>
      </c>
      <c r="L6572" s="12" t="s">
        <v>18</v>
      </c>
      <c r="M6572" s="13" t="s">
        <v>18</v>
      </c>
      <c r="N6572" s="2" t="s">
        <v>19</v>
      </c>
      <c r="O6572" s="13" t="s">
        <v>340</v>
      </c>
      <c r="P6572" s="14"/>
      <c r="Q6572" s="14"/>
      <c r="R6572" s="13">
        <v>0</v>
      </c>
      <c r="S6572" s="15">
        <v>1</v>
      </c>
      <c r="T6572" s="13">
        <v>1</v>
      </c>
      <c r="U6572" s="13">
        <v>0</v>
      </c>
      <c r="V6572" s="16"/>
      <c r="W6572" s="16" t="str">
        <f t="shared" si="102"/>
        <v>PN856498:3009</v>
      </c>
      <c r="Z6572" s="17" t="s">
        <v>12323</v>
      </c>
      <c r="AA6572" s="17" t="s">
        <v>22</v>
      </c>
      <c r="AB6572" s="17" t="s">
        <v>22</v>
      </c>
      <c r="AC6572" s="17" t="s">
        <v>22</v>
      </c>
      <c r="AD6572" s="17" t="s">
        <v>22</v>
      </c>
      <c r="AE6572" s="17" t="s">
        <v>22</v>
      </c>
      <c r="AF6572" s="17" t="s">
        <v>22</v>
      </c>
      <c r="AG6572" s="17" t="s">
        <v>22</v>
      </c>
      <c r="AJ6572" s="17" t="s">
        <v>22</v>
      </c>
      <c r="AK6572" s="17" t="s">
        <v>22</v>
      </c>
      <c r="AO6572" s="17" t="s">
        <v>22</v>
      </c>
      <c r="AP6572" s="18" t="s">
        <v>22</v>
      </c>
      <c r="AQ6572" s="17" t="s">
        <v>22</v>
      </c>
      <c r="AR6572" s="17" t="s">
        <v>22</v>
      </c>
      <c r="AS6572" s="17" t="s">
        <v>22</v>
      </c>
      <c r="AT6572" s="17" t="s">
        <v>22</v>
      </c>
      <c r="AU6572" s="17" t="s">
        <v>22</v>
      </c>
      <c r="AV6572" s="17" t="s">
        <v>22</v>
      </c>
      <c r="AW6572" s="17" t="s">
        <v>22</v>
      </c>
      <c r="AX6572" s="17" t="s">
        <v>22</v>
      </c>
      <c r="AY6572" s="17" t="s">
        <v>22</v>
      </c>
      <c r="AZ6572" s="17" t="s">
        <v>22</v>
      </c>
      <c r="BA6572" s="17" t="s">
        <v>22</v>
      </c>
      <c r="BD6572" s="17" t="s">
        <v>22</v>
      </c>
      <c r="BE6572" s="17" t="s">
        <v>22</v>
      </c>
      <c r="BF6572" s="17" t="s">
        <v>22</v>
      </c>
      <c r="BG6572" s="18" t="s">
        <v>22</v>
      </c>
      <c r="BH6572" s="3" t="s">
        <v>22</v>
      </c>
      <c r="BI6572" s="3" t="s">
        <v>22</v>
      </c>
      <c r="BK6572" s="3" t="s">
        <v>22</v>
      </c>
      <c r="BL6572" s="17" t="s">
        <v>22</v>
      </c>
      <c r="BM6572" s="19" t="s">
        <v>22</v>
      </c>
      <c r="BN6572" s="19">
        <f>P6572*R6572</f>
        <v>0</v>
      </c>
      <c r="BO6572" s="19" t="str">
        <f>IF(AND(BN6572&gt;120000, P6572&gt;25, X6572&lt;&gt;"WAVE 0"), "yes", "no")</f>
        <v>no</v>
      </c>
      <c r="BP6572" s="17" t="s">
        <v>22</v>
      </c>
    </row>
    <row r="6573" spans="1:68" x14ac:dyDescent="0.25">
      <c r="A6573" s="11" t="s">
        <v>12608</v>
      </c>
      <c r="B6573" s="12" t="s">
        <v>12609</v>
      </c>
      <c r="C6573" s="13" t="s">
        <v>14</v>
      </c>
      <c r="D6573" s="12" t="s">
        <v>12321</v>
      </c>
      <c r="E6573" s="13" t="s">
        <v>12322</v>
      </c>
      <c r="F6573" s="12">
        <v>2019</v>
      </c>
      <c r="G6573" s="13" t="s">
        <v>207</v>
      </c>
      <c r="H6573" s="12" t="s">
        <v>110</v>
      </c>
      <c r="I6573" s="13" t="s">
        <v>18</v>
      </c>
      <c r="J6573" s="12" t="s">
        <v>111</v>
      </c>
      <c r="K6573" s="13" t="s">
        <v>112</v>
      </c>
      <c r="L6573" s="12" t="s">
        <v>113</v>
      </c>
      <c r="M6573" s="13" t="s">
        <v>114</v>
      </c>
      <c r="N6573" s="2" t="s">
        <v>19</v>
      </c>
      <c r="O6573" s="13" t="s">
        <v>340</v>
      </c>
      <c r="P6573" s="14">
        <v>10.657299999999999</v>
      </c>
      <c r="Q6573" s="14">
        <v>108.71000000000001</v>
      </c>
      <c r="R6573" s="13">
        <v>19</v>
      </c>
      <c r="S6573" s="15">
        <v>1</v>
      </c>
      <c r="T6573" s="13">
        <v>1</v>
      </c>
      <c r="U6573" s="13">
        <v>0</v>
      </c>
      <c r="V6573" s="16">
        <v>0</v>
      </c>
      <c r="W6573" s="16" t="str">
        <f t="shared" si="102"/>
        <v>PN856528:3009</v>
      </c>
      <c r="X6573" s="17" t="s">
        <v>21</v>
      </c>
      <c r="Z6573" s="17" t="s">
        <v>12323</v>
      </c>
      <c r="AB6573" s="17" t="s">
        <v>22</v>
      </c>
      <c r="AC6573" s="17" t="s">
        <v>22</v>
      </c>
      <c r="AD6573" s="17" t="s">
        <v>22</v>
      </c>
      <c r="AE6573" s="17" t="s">
        <v>42</v>
      </c>
      <c r="AF6573" s="17" t="s">
        <v>341</v>
      </c>
      <c r="AG6573" s="17" t="s">
        <v>22</v>
      </c>
      <c r="AJ6573" s="17" t="s">
        <v>103</v>
      </c>
      <c r="AK6573" s="17" t="s">
        <v>103</v>
      </c>
      <c r="AO6573" s="17" t="s">
        <v>130</v>
      </c>
      <c r="AP6573" s="18">
        <v>43195</v>
      </c>
      <c r="AQ6573" s="17" t="s">
        <v>22</v>
      </c>
      <c r="AR6573" s="17" t="s">
        <v>22</v>
      </c>
      <c r="AS6573" s="17" t="s">
        <v>22</v>
      </c>
      <c r="AT6573" s="17" t="s">
        <v>22</v>
      </c>
      <c r="AU6573" s="17" t="s">
        <v>22</v>
      </c>
      <c r="AV6573" s="17" t="s">
        <v>22</v>
      </c>
      <c r="BE6573" s="17" t="s">
        <v>52</v>
      </c>
      <c r="BM6573" s="19" t="s">
        <v>22</v>
      </c>
      <c r="BN6573" s="19">
        <f>P6573*R6573</f>
        <v>202.48869999999999</v>
      </c>
      <c r="BO6573" s="19" t="str">
        <f>IF(AND(BN6573&gt;120000, P6573&gt;25, X6573&lt;&gt;"WAVE 0"), "yes", "no")</f>
        <v>no</v>
      </c>
      <c r="BP6573" s="17" t="s">
        <v>22</v>
      </c>
    </row>
    <row r="6574" spans="1:68" x14ac:dyDescent="0.25">
      <c r="A6574" s="11" t="s">
        <v>12610</v>
      </c>
      <c r="B6574" s="12" t="s">
        <v>12611</v>
      </c>
      <c r="C6574" s="13" t="s">
        <v>14</v>
      </c>
      <c r="D6574" s="12" t="s">
        <v>12321</v>
      </c>
      <c r="E6574" s="13" t="s">
        <v>12322</v>
      </c>
      <c r="F6574" s="12">
        <v>2019</v>
      </c>
      <c r="G6574" s="13" t="s">
        <v>207</v>
      </c>
      <c r="H6574" s="12" t="s">
        <v>330</v>
      </c>
      <c r="I6574" s="13" t="s">
        <v>18</v>
      </c>
      <c r="J6574" s="12" t="s">
        <v>331</v>
      </c>
      <c r="K6574" s="13" t="s">
        <v>332</v>
      </c>
      <c r="L6574" s="12" t="s">
        <v>333</v>
      </c>
      <c r="M6574" s="13" t="s">
        <v>334</v>
      </c>
      <c r="N6574" s="2" t="s">
        <v>19</v>
      </c>
      <c r="O6574" s="13" t="s">
        <v>340</v>
      </c>
      <c r="P6574" s="14">
        <v>15.2859</v>
      </c>
      <c r="Q6574" s="14"/>
      <c r="R6574" s="13">
        <v>38</v>
      </c>
      <c r="S6574" s="15">
        <v>1</v>
      </c>
      <c r="T6574" s="13">
        <v>1</v>
      </c>
      <c r="U6574" s="13">
        <v>1</v>
      </c>
      <c r="V6574" s="16"/>
      <c r="W6574" s="16" t="str">
        <f t="shared" si="102"/>
        <v>PN856613</v>
      </c>
      <c r="Z6574" s="17" t="s">
        <v>12323</v>
      </c>
      <c r="AA6574" s="17" t="s">
        <v>22</v>
      </c>
      <c r="AB6574" s="17" t="s">
        <v>22</v>
      </c>
      <c r="AC6574" s="17" t="s">
        <v>22</v>
      </c>
      <c r="AD6574" s="17" t="s">
        <v>22</v>
      </c>
      <c r="AE6574" s="17" t="s">
        <v>22</v>
      </c>
      <c r="AF6574" s="17" t="s">
        <v>22</v>
      </c>
      <c r="AG6574" s="17" t="s">
        <v>22</v>
      </c>
      <c r="AJ6574" s="17" t="s">
        <v>22</v>
      </c>
      <c r="AK6574" s="17" t="s">
        <v>22</v>
      </c>
      <c r="AO6574" s="17" t="s">
        <v>22</v>
      </c>
      <c r="AP6574" s="18" t="s">
        <v>22</v>
      </c>
      <c r="AQ6574" s="17" t="s">
        <v>22</v>
      </c>
      <c r="AR6574" s="17" t="s">
        <v>22</v>
      </c>
      <c r="AS6574" s="17" t="s">
        <v>22</v>
      </c>
      <c r="AT6574" s="17" t="s">
        <v>22</v>
      </c>
      <c r="AU6574" s="17" t="s">
        <v>22</v>
      </c>
      <c r="AV6574" s="17" t="s">
        <v>22</v>
      </c>
      <c r="AW6574" s="17" t="s">
        <v>22</v>
      </c>
      <c r="AX6574" s="17" t="s">
        <v>22</v>
      </c>
      <c r="AY6574" s="17" t="s">
        <v>22</v>
      </c>
      <c r="AZ6574" s="17" t="s">
        <v>22</v>
      </c>
      <c r="BA6574" s="17" t="s">
        <v>22</v>
      </c>
      <c r="BD6574" s="17" t="s">
        <v>22</v>
      </c>
      <c r="BE6574" s="17" t="s">
        <v>22</v>
      </c>
      <c r="BF6574" s="17" t="s">
        <v>22</v>
      </c>
      <c r="BG6574" s="18" t="s">
        <v>22</v>
      </c>
      <c r="BH6574" s="3" t="s">
        <v>22</v>
      </c>
      <c r="BI6574" s="3" t="s">
        <v>22</v>
      </c>
      <c r="BK6574" s="3" t="s">
        <v>22</v>
      </c>
      <c r="BL6574" s="17" t="s">
        <v>22</v>
      </c>
      <c r="BM6574" s="19" t="s">
        <v>22</v>
      </c>
      <c r="BN6574" s="19">
        <f>P6574*R6574</f>
        <v>580.86419999999998</v>
      </c>
      <c r="BO6574" s="19" t="str">
        <f>IF(AND(BN6574&gt;120000, P6574&gt;25, X6574&lt;&gt;"WAVE 0"), "yes", "no")</f>
        <v>no</v>
      </c>
      <c r="BP6574" s="17" t="s">
        <v>22</v>
      </c>
    </row>
    <row r="6575" spans="1:68" x14ac:dyDescent="0.25">
      <c r="A6575" s="11" t="s">
        <v>12612</v>
      </c>
      <c r="B6575" s="12" t="s">
        <v>12613</v>
      </c>
      <c r="C6575" s="13" t="s">
        <v>14</v>
      </c>
      <c r="D6575" s="12" t="s">
        <v>12321</v>
      </c>
      <c r="E6575" s="13" t="s">
        <v>12322</v>
      </c>
      <c r="F6575" s="12">
        <v>2019</v>
      </c>
      <c r="G6575" s="13" t="s">
        <v>207</v>
      </c>
      <c r="H6575" s="12" t="s">
        <v>18</v>
      </c>
      <c r="I6575" s="13" t="s">
        <v>18</v>
      </c>
      <c r="J6575" s="12" t="s">
        <v>18</v>
      </c>
      <c r="K6575" s="13" t="s">
        <v>18</v>
      </c>
      <c r="L6575" s="12" t="s">
        <v>18</v>
      </c>
      <c r="M6575" s="13" t="s">
        <v>18</v>
      </c>
      <c r="N6575" s="2" t="s">
        <v>19</v>
      </c>
      <c r="O6575" s="13" t="s">
        <v>340</v>
      </c>
      <c r="P6575" s="14">
        <v>105.29640000000001</v>
      </c>
      <c r="Q6575" s="14">
        <v>1711.98</v>
      </c>
      <c r="R6575" s="13">
        <v>4</v>
      </c>
      <c r="S6575" s="15">
        <v>1</v>
      </c>
      <c r="T6575" s="13">
        <v>1</v>
      </c>
      <c r="U6575" s="13">
        <v>0</v>
      </c>
      <c r="V6575" s="16">
        <v>0</v>
      </c>
      <c r="W6575" s="16" t="str">
        <f t="shared" si="102"/>
        <v>PN856656</v>
      </c>
      <c r="Z6575" s="17" t="s">
        <v>12323</v>
      </c>
      <c r="AA6575" s="17" t="s">
        <v>22</v>
      </c>
      <c r="AB6575" s="17" t="s">
        <v>22</v>
      </c>
      <c r="AC6575" s="17" t="s">
        <v>22</v>
      </c>
      <c r="AD6575" s="17" t="s">
        <v>22</v>
      </c>
      <c r="AE6575" s="17" t="s">
        <v>22</v>
      </c>
      <c r="AF6575" s="17" t="s">
        <v>22</v>
      </c>
      <c r="AG6575" s="17" t="s">
        <v>22</v>
      </c>
      <c r="AJ6575" s="17" t="s">
        <v>22</v>
      </c>
      <c r="AK6575" s="17" t="s">
        <v>22</v>
      </c>
      <c r="AO6575" s="17" t="s">
        <v>22</v>
      </c>
      <c r="AP6575" s="18" t="s">
        <v>22</v>
      </c>
      <c r="AQ6575" s="17" t="s">
        <v>22</v>
      </c>
      <c r="AR6575" s="17" t="s">
        <v>22</v>
      </c>
      <c r="AS6575" s="17" t="s">
        <v>22</v>
      </c>
      <c r="AT6575" s="17" t="s">
        <v>22</v>
      </c>
      <c r="AU6575" s="17" t="s">
        <v>22</v>
      </c>
      <c r="AV6575" s="17" t="s">
        <v>22</v>
      </c>
      <c r="AW6575" s="17" t="s">
        <v>22</v>
      </c>
      <c r="AX6575" s="17" t="s">
        <v>22</v>
      </c>
      <c r="AY6575" s="17" t="s">
        <v>22</v>
      </c>
      <c r="AZ6575" s="17" t="s">
        <v>22</v>
      </c>
      <c r="BA6575" s="17" t="s">
        <v>22</v>
      </c>
      <c r="BD6575" s="17" t="s">
        <v>22</v>
      </c>
      <c r="BE6575" s="17" t="s">
        <v>22</v>
      </c>
      <c r="BF6575" s="17" t="s">
        <v>22</v>
      </c>
      <c r="BG6575" s="18" t="s">
        <v>22</v>
      </c>
      <c r="BH6575" s="3" t="s">
        <v>22</v>
      </c>
      <c r="BI6575" s="3" t="s">
        <v>22</v>
      </c>
      <c r="BK6575" s="3" t="s">
        <v>22</v>
      </c>
      <c r="BL6575" s="17" t="s">
        <v>22</v>
      </c>
      <c r="BM6575" s="19" t="s">
        <v>22</v>
      </c>
      <c r="BN6575" s="19">
        <f>P6575*R6575</f>
        <v>421.18560000000002</v>
      </c>
      <c r="BO6575" s="19" t="str">
        <f>IF(AND(BN6575&gt;120000, P6575&gt;25, X6575&lt;&gt;"WAVE 0"), "yes", "no")</f>
        <v>no</v>
      </c>
      <c r="BP6575" s="17" t="s">
        <v>22</v>
      </c>
    </row>
    <row r="6576" spans="1:68" x14ac:dyDescent="0.25">
      <c r="A6576" s="11" t="s">
        <v>12614</v>
      </c>
      <c r="B6576" s="12" t="s">
        <v>12615</v>
      </c>
      <c r="C6576" s="13" t="s">
        <v>14</v>
      </c>
      <c r="D6576" s="12" t="s">
        <v>12321</v>
      </c>
      <c r="E6576" s="13" t="s">
        <v>12322</v>
      </c>
      <c r="F6576" s="12">
        <v>2019</v>
      </c>
      <c r="G6576" s="13" t="s">
        <v>207</v>
      </c>
      <c r="H6576" s="12" t="s">
        <v>330</v>
      </c>
      <c r="I6576" s="13" t="s">
        <v>18</v>
      </c>
      <c r="J6576" s="12" t="s">
        <v>331</v>
      </c>
      <c r="K6576" s="13" t="s">
        <v>332</v>
      </c>
      <c r="L6576" s="12" t="s">
        <v>333</v>
      </c>
      <c r="M6576" s="13" t="s">
        <v>334</v>
      </c>
      <c r="N6576" s="2" t="s">
        <v>19</v>
      </c>
      <c r="O6576" s="13" t="s">
        <v>340</v>
      </c>
      <c r="P6576" s="14">
        <v>53.094900000000003</v>
      </c>
      <c r="Q6576" s="14"/>
      <c r="R6576" s="13">
        <v>0</v>
      </c>
      <c r="S6576" s="15">
        <v>1</v>
      </c>
      <c r="T6576" s="13">
        <v>1</v>
      </c>
      <c r="U6576" s="13">
        <v>1</v>
      </c>
      <c r="V6576" s="16"/>
      <c r="W6576" s="16" t="str">
        <f t="shared" si="102"/>
        <v>PN856657</v>
      </c>
      <c r="Z6576" s="17" t="s">
        <v>12323</v>
      </c>
      <c r="AA6576" s="17" t="s">
        <v>22</v>
      </c>
      <c r="AB6576" s="17" t="s">
        <v>22</v>
      </c>
      <c r="AC6576" s="17" t="s">
        <v>22</v>
      </c>
      <c r="AD6576" s="17" t="s">
        <v>22</v>
      </c>
      <c r="AE6576" s="17" t="s">
        <v>22</v>
      </c>
      <c r="AF6576" s="17" t="s">
        <v>22</v>
      </c>
      <c r="AG6576" s="17" t="s">
        <v>22</v>
      </c>
      <c r="AJ6576" s="17" t="s">
        <v>22</v>
      </c>
      <c r="AK6576" s="17" t="s">
        <v>22</v>
      </c>
      <c r="AO6576" s="17" t="s">
        <v>22</v>
      </c>
      <c r="AP6576" s="18" t="s">
        <v>22</v>
      </c>
      <c r="AQ6576" s="17" t="s">
        <v>22</v>
      </c>
      <c r="AR6576" s="17" t="s">
        <v>22</v>
      </c>
      <c r="AS6576" s="17" t="s">
        <v>22</v>
      </c>
      <c r="AT6576" s="17" t="s">
        <v>22</v>
      </c>
      <c r="AU6576" s="17" t="s">
        <v>22</v>
      </c>
      <c r="AV6576" s="17" t="s">
        <v>22</v>
      </c>
      <c r="AW6576" s="17" t="s">
        <v>22</v>
      </c>
      <c r="AX6576" s="17" t="s">
        <v>22</v>
      </c>
      <c r="AY6576" s="17" t="s">
        <v>22</v>
      </c>
      <c r="AZ6576" s="17" t="s">
        <v>22</v>
      </c>
      <c r="BA6576" s="17" t="s">
        <v>22</v>
      </c>
      <c r="BD6576" s="17" t="s">
        <v>22</v>
      </c>
      <c r="BE6576" s="17" t="s">
        <v>22</v>
      </c>
      <c r="BF6576" s="17" t="s">
        <v>22</v>
      </c>
      <c r="BG6576" s="18" t="s">
        <v>22</v>
      </c>
      <c r="BH6576" s="3" t="s">
        <v>22</v>
      </c>
      <c r="BI6576" s="3" t="s">
        <v>22</v>
      </c>
      <c r="BK6576" s="3" t="s">
        <v>22</v>
      </c>
      <c r="BL6576" s="17" t="s">
        <v>22</v>
      </c>
      <c r="BM6576" s="19" t="s">
        <v>22</v>
      </c>
      <c r="BN6576" s="19">
        <f>P6576*R6576</f>
        <v>0</v>
      </c>
      <c r="BO6576" s="19" t="str">
        <f>IF(AND(BN6576&gt;120000, P6576&gt;25, X6576&lt;&gt;"WAVE 0"), "yes", "no")</f>
        <v>no</v>
      </c>
      <c r="BP6576" s="17" t="s">
        <v>22</v>
      </c>
    </row>
    <row r="6577" spans="1:68" x14ac:dyDescent="0.25">
      <c r="A6577" s="11" t="s">
        <v>12616</v>
      </c>
      <c r="B6577" s="12" t="s">
        <v>12617</v>
      </c>
      <c r="C6577" s="13" t="s">
        <v>14</v>
      </c>
      <c r="D6577" s="12" t="s">
        <v>12321</v>
      </c>
      <c r="E6577" s="13" t="s">
        <v>12322</v>
      </c>
      <c r="F6577" s="12">
        <v>2019</v>
      </c>
      <c r="G6577" s="13" t="s">
        <v>207</v>
      </c>
      <c r="H6577" s="12" t="s">
        <v>18</v>
      </c>
      <c r="I6577" s="13" t="s">
        <v>18</v>
      </c>
      <c r="J6577" s="12" t="s">
        <v>18</v>
      </c>
      <c r="K6577" s="13" t="s">
        <v>18</v>
      </c>
      <c r="L6577" s="12" t="s">
        <v>18</v>
      </c>
      <c r="M6577" s="13" t="s">
        <v>18</v>
      </c>
      <c r="N6577" s="2" t="s">
        <v>19</v>
      </c>
      <c r="O6577" s="13" t="s">
        <v>340</v>
      </c>
      <c r="P6577" s="14"/>
      <c r="Q6577" s="14"/>
      <c r="R6577" s="13">
        <v>0</v>
      </c>
      <c r="S6577" s="15"/>
      <c r="T6577" s="13">
        <v>1</v>
      </c>
      <c r="U6577" s="13"/>
      <c r="V6577" s="16"/>
      <c r="W6577" s="16" t="str">
        <f t="shared" si="102"/>
        <v>PN856670</v>
      </c>
      <c r="Z6577" s="17" t="s">
        <v>12323</v>
      </c>
      <c r="AA6577" s="17" t="s">
        <v>22</v>
      </c>
      <c r="AB6577" s="17" t="s">
        <v>22</v>
      </c>
      <c r="AC6577" s="17" t="s">
        <v>22</v>
      </c>
      <c r="AD6577" s="17" t="s">
        <v>22</v>
      </c>
      <c r="AE6577" s="17" t="s">
        <v>22</v>
      </c>
      <c r="AF6577" s="17" t="s">
        <v>22</v>
      </c>
      <c r="AG6577" s="17" t="s">
        <v>22</v>
      </c>
      <c r="AJ6577" s="17" t="s">
        <v>22</v>
      </c>
      <c r="AK6577" s="17" t="s">
        <v>22</v>
      </c>
      <c r="AO6577" s="17" t="s">
        <v>22</v>
      </c>
      <c r="AP6577" s="18" t="s">
        <v>22</v>
      </c>
      <c r="AQ6577" s="17" t="s">
        <v>22</v>
      </c>
      <c r="AR6577" s="17" t="s">
        <v>22</v>
      </c>
      <c r="AS6577" s="17" t="s">
        <v>22</v>
      </c>
      <c r="AT6577" s="17" t="s">
        <v>22</v>
      </c>
      <c r="AU6577" s="17" t="s">
        <v>22</v>
      </c>
      <c r="AV6577" s="17" t="s">
        <v>22</v>
      </c>
      <c r="AW6577" s="17" t="s">
        <v>22</v>
      </c>
      <c r="AX6577" s="17" t="s">
        <v>22</v>
      </c>
      <c r="AY6577" s="17" t="s">
        <v>22</v>
      </c>
      <c r="AZ6577" s="17" t="s">
        <v>22</v>
      </c>
      <c r="BA6577" s="17" t="s">
        <v>22</v>
      </c>
      <c r="BD6577" s="17" t="s">
        <v>22</v>
      </c>
      <c r="BE6577" s="17" t="s">
        <v>22</v>
      </c>
      <c r="BF6577" s="17" t="s">
        <v>22</v>
      </c>
      <c r="BG6577" s="18" t="s">
        <v>22</v>
      </c>
      <c r="BH6577" s="3" t="s">
        <v>22</v>
      </c>
      <c r="BI6577" s="3" t="s">
        <v>22</v>
      </c>
      <c r="BK6577" s="3" t="s">
        <v>22</v>
      </c>
      <c r="BL6577" s="17" t="s">
        <v>22</v>
      </c>
      <c r="BM6577" s="19" t="s">
        <v>22</v>
      </c>
      <c r="BN6577" s="19">
        <f>P6577*R6577</f>
        <v>0</v>
      </c>
      <c r="BO6577" s="19" t="str">
        <f>IF(AND(BN6577&gt;120000, P6577&gt;25, X6577&lt;&gt;"WAVE 0"), "yes", "no")</f>
        <v>no</v>
      </c>
      <c r="BP6577" s="17" t="s">
        <v>22</v>
      </c>
    </row>
    <row r="6578" spans="1:68" x14ac:dyDescent="0.25">
      <c r="A6578" s="11" t="s">
        <v>12618</v>
      </c>
      <c r="B6578" s="12" t="s">
        <v>12619</v>
      </c>
      <c r="C6578" s="13" t="s">
        <v>14</v>
      </c>
      <c r="D6578" s="12" t="s">
        <v>12321</v>
      </c>
      <c r="E6578" s="13" t="s">
        <v>12322</v>
      </c>
      <c r="F6578" s="12">
        <v>2019</v>
      </c>
      <c r="G6578" s="13" t="s">
        <v>207</v>
      </c>
      <c r="H6578" s="12" t="s">
        <v>330</v>
      </c>
      <c r="I6578" s="13" t="s">
        <v>18</v>
      </c>
      <c r="J6578" s="12" t="s">
        <v>331</v>
      </c>
      <c r="K6578" s="13" t="s">
        <v>332</v>
      </c>
      <c r="L6578" s="12" t="s">
        <v>333</v>
      </c>
      <c r="M6578" s="13" t="s">
        <v>334</v>
      </c>
      <c r="N6578" s="2" t="s">
        <v>19</v>
      </c>
      <c r="O6578" s="13" t="s">
        <v>340</v>
      </c>
      <c r="P6578" s="14">
        <v>151.2439</v>
      </c>
      <c r="Q6578" s="14">
        <v>7712.3799999999992</v>
      </c>
      <c r="R6578" s="13">
        <v>25</v>
      </c>
      <c r="S6578" s="15">
        <v>1</v>
      </c>
      <c r="T6578" s="13">
        <v>1</v>
      </c>
      <c r="U6578" s="13">
        <v>0</v>
      </c>
      <c r="V6578" s="16">
        <v>0</v>
      </c>
      <c r="W6578" s="16" t="str">
        <f t="shared" si="102"/>
        <v>PN856804:3009</v>
      </c>
      <c r="X6578" s="17" t="s">
        <v>21</v>
      </c>
      <c r="Z6578" s="17" t="s">
        <v>12323</v>
      </c>
      <c r="AB6578" s="17" t="s">
        <v>22</v>
      </c>
      <c r="AC6578" s="17" t="s">
        <v>22</v>
      </c>
      <c r="AD6578" s="17" t="s">
        <v>22</v>
      </c>
      <c r="AE6578" s="17" t="s">
        <v>42</v>
      </c>
      <c r="AF6578" s="17" t="s">
        <v>341</v>
      </c>
      <c r="AG6578" s="17" t="s">
        <v>22</v>
      </c>
      <c r="AJ6578" s="17" t="s">
        <v>103</v>
      </c>
      <c r="AK6578" s="17" t="s">
        <v>103</v>
      </c>
      <c r="AO6578" s="17" t="s">
        <v>130</v>
      </c>
      <c r="AP6578" s="18">
        <v>43195</v>
      </c>
      <c r="AQ6578" s="17" t="s">
        <v>22</v>
      </c>
      <c r="AR6578" s="17" t="s">
        <v>22</v>
      </c>
      <c r="AS6578" s="17" t="s">
        <v>22</v>
      </c>
      <c r="AT6578" s="17" t="s">
        <v>22</v>
      </c>
      <c r="AU6578" s="17" t="s">
        <v>22</v>
      </c>
      <c r="AV6578" s="17" t="s">
        <v>22</v>
      </c>
      <c r="BE6578" s="17" t="s">
        <v>52</v>
      </c>
      <c r="BM6578" s="19" t="s">
        <v>22</v>
      </c>
      <c r="BN6578" s="19">
        <f>P6578*R6578</f>
        <v>3781.0974999999999</v>
      </c>
      <c r="BO6578" s="19" t="str">
        <f>IF(AND(BN6578&gt;120000, P6578&gt;25, X6578&lt;&gt;"WAVE 0"), "yes", "no")</f>
        <v>no</v>
      </c>
      <c r="BP6578" s="17" t="s">
        <v>22</v>
      </c>
    </row>
    <row r="6579" spans="1:68" x14ac:dyDescent="0.25">
      <c r="A6579" s="11" t="s">
        <v>12620</v>
      </c>
      <c r="B6579" s="12" t="s">
        <v>12621</v>
      </c>
      <c r="C6579" s="13" t="s">
        <v>14</v>
      </c>
      <c r="D6579" s="12" t="s">
        <v>12321</v>
      </c>
      <c r="E6579" s="13" t="s">
        <v>12322</v>
      </c>
      <c r="F6579" s="12">
        <v>2019</v>
      </c>
      <c r="G6579" s="13" t="s">
        <v>207</v>
      </c>
      <c r="H6579" s="12" t="s">
        <v>330</v>
      </c>
      <c r="I6579" s="13" t="s">
        <v>18</v>
      </c>
      <c r="J6579" s="12" t="s">
        <v>331</v>
      </c>
      <c r="K6579" s="13" t="s">
        <v>332</v>
      </c>
      <c r="L6579" s="12" t="s">
        <v>333</v>
      </c>
      <c r="M6579" s="13" t="s">
        <v>334</v>
      </c>
      <c r="N6579" s="2" t="s">
        <v>19</v>
      </c>
      <c r="O6579" s="13" t="s">
        <v>340</v>
      </c>
      <c r="P6579" s="14">
        <v>79.846599999999995</v>
      </c>
      <c r="Q6579" s="14"/>
      <c r="R6579" s="13">
        <v>0</v>
      </c>
      <c r="S6579" s="15"/>
      <c r="T6579" s="13">
        <v>1</v>
      </c>
      <c r="U6579" s="13"/>
      <c r="V6579" s="16"/>
      <c r="W6579" s="16" t="str">
        <f t="shared" si="102"/>
        <v>PN856808:3009</v>
      </c>
      <c r="X6579" s="17" t="s">
        <v>21</v>
      </c>
      <c r="Z6579" s="17" t="s">
        <v>12323</v>
      </c>
      <c r="AB6579" s="17" t="s">
        <v>22</v>
      </c>
      <c r="AC6579" s="17" t="s">
        <v>22</v>
      </c>
      <c r="AD6579" s="17" t="s">
        <v>22</v>
      </c>
      <c r="AE6579" s="17" t="s">
        <v>42</v>
      </c>
      <c r="AF6579" s="17" t="s">
        <v>341</v>
      </c>
      <c r="AG6579" s="17" t="s">
        <v>22</v>
      </c>
      <c r="AJ6579" s="17" t="s">
        <v>103</v>
      </c>
      <c r="AK6579" s="17" t="s">
        <v>103</v>
      </c>
      <c r="AO6579" s="17" t="s">
        <v>130</v>
      </c>
      <c r="AP6579" s="18">
        <v>43195</v>
      </c>
      <c r="AQ6579" s="17" t="s">
        <v>22</v>
      </c>
      <c r="AR6579" s="17" t="s">
        <v>22</v>
      </c>
      <c r="AS6579" s="17" t="s">
        <v>22</v>
      </c>
      <c r="AT6579" s="17" t="s">
        <v>22</v>
      </c>
      <c r="AU6579" s="17" t="s">
        <v>22</v>
      </c>
      <c r="AV6579" s="17" t="s">
        <v>22</v>
      </c>
      <c r="BE6579" s="17" t="s">
        <v>52</v>
      </c>
      <c r="BM6579" s="19" t="s">
        <v>22</v>
      </c>
      <c r="BN6579" s="19">
        <f>P6579*R6579</f>
        <v>0</v>
      </c>
      <c r="BO6579" s="19" t="str">
        <f>IF(AND(BN6579&gt;120000, P6579&gt;25, X6579&lt;&gt;"WAVE 0"), "yes", "no")</f>
        <v>no</v>
      </c>
      <c r="BP6579" s="17" t="s">
        <v>22</v>
      </c>
    </row>
    <row r="6580" spans="1:68" x14ac:dyDescent="0.25">
      <c r="A6580" s="11" t="s">
        <v>12622</v>
      </c>
      <c r="B6580" s="12" t="s">
        <v>12623</v>
      </c>
      <c r="C6580" s="13" t="s">
        <v>14</v>
      </c>
      <c r="D6580" s="12" t="s">
        <v>12321</v>
      </c>
      <c r="E6580" s="13" t="s">
        <v>12322</v>
      </c>
      <c r="F6580" s="12">
        <v>2019</v>
      </c>
      <c r="G6580" s="13" t="s">
        <v>207</v>
      </c>
      <c r="H6580" s="12" t="s">
        <v>110</v>
      </c>
      <c r="I6580" s="13" t="s">
        <v>18</v>
      </c>
      <c r="J6580" s="12" t="s">
        <v>111</v>
      </c>
      <c r="K6580" s="13" t="s">
        <v>112</v>
      </c>
      <c r="L6580" s="12" t="s">
        <v>113</v>
      </c>
      <c r="M6580" s="13" t="s">
        <v>114</v>
      </c>
      <c r="N6580" s="2" t="s">
        <v>19</v>
      </c>
      <c r="O6580" s="13" t="s">
        <v>340</v>
      </c>
      <c r="P6580" s="14">
        <v>165.46379999999999</v>
      </c>
      <c r="Q6580" s="14"/>
      <c r="R6580" s="13">
        <v>0</v>
      </c>
      <c r="S6580" s="15"/>
      <c r="T6580" s="13">
        <v>1</v>
      </c>
      <c r="U6580" s="13"/>
      <c r="V6580" s="16"/>
      <c r="W6580" s="16" t="str">
        <f t="shared" si="102"/>
        <v>PN856810:3009</v>
      </c>
      <c r="X6580" s="17" t="s">
        <v>21</v>
      </c>
      <c r="Z6580" s="17" t="s">
        <v>12323</v>
      </c>
      <c r="AB6580" s="17" t="s">
        <v>22</v>
      </c>
      <c r="AC6580" s="17" t="s">
        <v>22</v>
      </c>
      <c r="AD6580" s="17" t="s">
        <v>22</v>
      </c>
      <c r="AE6580" s="17" t="s">
        <v>42</v>
      </c>
      <c r="AF6580" s="17" t="s">
        <v>341</v>
      </c>
      <c r="AG6580" s="17" t="s">
        <v>22</v>
      </c>
      <c r="AJ6580" s="17" t="s">
        <v>103</v>
      </c>
      <c r="AK6580" s="17" t="s">
        <v>103</v>
      </c>
      <c r="AO6580" s="17" t="s">
        <v>130</v>
      </c>
      <c r="AP6580" s="18">
        <v>43195</v>
      </c>
      <c r="AQ6580" s="17" t="s">
        <v>22</v>
      </c>
      <c r="AR6580" s="17" t="s">
        <v>22</v>
      </c>
      <c r="AS6580" s="17" t="s">
        <v>22</v>
      </c>
      <c r="AT6580" s="17" t="s">
        <v>22</v>
      </c>
      <c r="AU6580" s="17" t="s">
        <v>22</v>
      </c>
      <c r="AV6580" s="17" t="s">
        <v>22</v>
      </c>
      <c r="BE6580" s="17" t="s">
        <v>52</v>
      </c>
      <c r="BM6580" s="19" t="s">
        <v>22</v>
      </c>
      <c r="BN6580" s="19">
        <f>P6580*R6580</f>
        <v>0</v>
      </c>
      <c r="BO6580" s="19" t="str">
        <f>IF(AND(BN6580&gt;120000, P6580&gt;25, X6580&lt;&gt;"WAVE 0"), "yes", "no")</f>
        <v>no</v>
      </c>
      <c r="BP6580" s="17" t="s">
        <v>22</v>
      </c>
    </row>
    <row r="6581" spans="1:68" x14ac:dyDescent="0.25">
      <c r="A6581" s="11" t="s">
        <v>12624</v>
      </c>
      <c r="B6581" s="12" t="s">
        <v>12625</v>
      </c>
      <c r="C6581" s="13" t="s">
        <v>14</v>
      </c>
      <c r="D6581" s="12" t="s">
        <v>12321</v>
      </c>
      <c r="E6581" s="13" t="s">
        <v>12322</v>
      </c>
      <c r="F6581" s="12">
        <v>2019</v>
      </c>
      <c r="G6581" s="13" t="s">
        <v>207</v>
      </c>
      <c r="H6581" s="12" t="s">
        <v>110</v>
      </c>
      <c r="I6581" s="13" t="s">
        <v>18</v>
      </c>
      <c r="J6581" s="12" t="s">
        <v>111</v>
      </c>
      <c r="K6581" s="13" t="s">
        <v>112</v>
      </c>
      <c r="L6581" s="12" t="s">
        <v>113</v>
      </c>
      <c r="M6581" s="13" t="s">
        <v>114</v>
      </c>
      <c r="N6581" s="2" t="s">
        <v>19</v>
      </c>
      <c r="O6581" s="13" t="s">
        <v>340</v>
      </c>
      <c r="P6581" s="14">
        <v>1101.4641999999999</v>
      </c>
      <c r="Q6581" s="14"/>
      <c r="R6581" s="13">
        <v>0</v>
      </c>
      <c r="S6581" s="15"/>
      <c r="T6581" s="13">
        <v>1</v>
      </c>
      <c r="U6581" s="13"/>
      <c r="V6581" s="16"/>
      <c r="W6581" s="16" t="str">
        <f t="shared" si="102"/>
        <v>PN856819:3009</v>
      </c>
      <c r="X6581" s="17" t="s">
        <v>21</v>
      </c>
      <c r="Z6581" s="17" t="s">
        <v>12323</v>
      </c>
      <c r="AB6581" s="17" t="s">
        <v>22</v>
      </c>
      <c r="AC6581" s="17" t="s">
        <v>22</v>
      </c>
      <c r="AD6581" s="17" t="s">
        <v>22</v>
      </c>
      <c r="AE6581" s="17" t="s">
        <v>42</v>
      </c>
      <c r="AF6581" s="17" t="s">
        <v>341</v>
      </c>
      <c r="AG6581" s="17" t="s">
        <v>22</v>
      </c>
      <c r="AJ6581" s="17" t="s">
        <v>103</v>
      </c>
      <c r="AK6581" s="17" t="s">
        <v>103</v>
      </c>
      <c r="AO6581" s="17" t="s">
        <v>12524</v>
      </c>
      <c r="AP6581" s="18">
        <v>43175</v>
      </c>
      <c r="AQ6581" s="17" t="s">
        <v>22</v>
      </c>
      <c r="AR6581" s="17" t="s">
        <v>22</v>
      </c>
      <c r="AS6581" s="17" t="s">
        <v>22</v>
      </c>
      <c r="AT6581" s="17" t="s">
        <v>22</v>
      </c>
      <c r="AU6581" s="17" t="s">
        <v>22</v>
      </c>
      <c r="AV6581" s="17" t="s">
        <v>22</v>
      </c>
      <c r="BE6581" s="17" t="s">
        <v>52</v>
      </c>
      <c r="BM6581" s="19" t="s">
        <v>22</v>
      </c>
      <c r="BN6581" s="19">
        <f>P6581*R6581</f>
        <v>0</v>
      </c>
      <c r="BO6581" s="19" t="str">
        <f>IF(AND(BN6581&gt;120000, P6581&gt;25, X6581&lt;&gt;"WAVE 0"), "yes", "no")</f>
        <v>no</v>
      </c>
      <c r="BP6581" s="17" t="s">
        <v>22</v>
      </c>
    </row>
    <row r="6582" spans="1:68" x14ac:dyDescent="0.25">
      <c r="A6582" s="11" t="s">
        <v>12626</v>
      </c>
      <c r="B6582" s="12" t="s">
        <v>12627</v>
      </c>
      <c r="C6582" s="13" t="s">
        <v>14</v>
      </c>
      <c r="D6582" s="12" t="s">
        <v>12321</v>
      </c>
      <c r="E6582" s="13" t="s">
        <v>12322</v>
      </c>
      <c r="F6582" s="12">
        <v>2019</v>
      </c>
      <c r="G6582" s="13" t="s">
        <v>207</v>
      </c>
      <c r="H6582" s="12" t="s">
        <v>110</v>
      </c>
      <c r="I6582" s="13" t="s">
        <v>18</v>
      </c>
      <c r="J6582" s="12" t="s">
        <v>111</v>
      </c>
      <c r="K6582" s="13" t="s">
        <v>112</v>
      </c>
      <c r="L6582" s="12" t="s">
        <v>113</v>
      </c>
      <c r="M6582" s="13" t="s">
        <v>114</v>
      </c>
      <c r="N6582" s="2" t="s">
        <v>19</v>
      </c>
      <c r="O6582" s="13" t="s">
        <v>340</v>
      </c>
      <c r="P6582" s="14">
        <v>7.1729000000000003</v>
      </c>
      <c r="Q6582" s="14">
        <v>146.91</v>
      </c>
      <c r="R6582" s="13">
        <v>0</v>
      </c>
      <c r="S6582" s="15">
        <v>1</v>
      </c>
      <c r="T6582" s="13">
        <v>1</v>
      </c>
      <c r="U6582" s="13">
        <v>0</v>
      </c>
      <c r="V6582" s="16">
        <v>0</v>
      </c>
      <c r="W6582" s="16" t="str">
        <f t="shared" si="102"/>
        <v>PN856834:3009</v>
      </c>
      <c r="X6582" s="17" t="s">
        <v>21</v>
      </c>
      <c r="Z6582" s="17" t="s">
        <v>12323</v>
      </c>
      <c r="AB6582" s="17" t="s">
        <v>22</v>
      </c>
      <c r="AC6582" s="17" t="s">
        <v>22</v>
      </c>
      <c r="AD6582" s="17" t="s">
        <v>22</v>
      </c>
      <c r="AE6582" s="17" t="s">
        <v>42</v>
      </c>
      <c r="AF6582" s="17" t="s">
        <v>341</v>
      </c>
      <c r="AG6582" s="17" t="s">
        <v>22</v>
      </c>
      <c r="AJ6582" s="17" t="s">
        <v>103</v>
      </c>
      <c r="AK6582" s="17" t="s">
        <v>103</v>
      </c>
      <c r="AO6582" s="17" t="s">
        <v>130</v>
      </c>
      <c r="AP6582" s="18">
        <v>43195</v>
      </c>
      <c r="AQ6582" s="17" t="s">
        <v>22</v>
      </c>
      <c r="AR6582" s="17" t="s">
        <v>22</v>
      </c>
      <c r="AS6582" s="17" t="s">
        <v>22</v>
      </c>
      <c r="AT6582" s="17" t="s">
        <v>22</v>
      </c>
      <c r="AU6582" s="17" t="s">
        <v>22</v>
      </c>
      <c r="AV6582" s="17" t="s">
        <v>22</v>
      </c>
      <c r="BE6582" s="17" t="s">
        <v>52</v>
      </c>
      <c r="BM6582" s="19" t="s">
        <v>22</v>
      </c>
      <c r="BN6582" s="19">
        <f>P6582*R6582</f>
        <v>0</v>
      </c>
      <c r="BO6582" s="19" t="str">
        <f>IF(AND(BN6582&gt;120000, P6582&gt;25, X6582&lt;&gt;"WAVE 0"), "yes", "no")</f>
        <v>no</v>
      </c>
      <c r="BP6582" s="17" t="s">
        <v>22</v>
      </c>
    </row>
    <row r="6583" spans="1:68" x14ac:dyDescent="0.25">
      <c r="A6583" s="11" t="s">
        <v>12628</v>
      </c>
      <c r="B6583" s="12" t="s">
        <v>12629</v>
      </c>
      <c r="C6583" s="13" t="s">
        <v>14</v>
      </c>
      <c r="D6583" s="12" t="s">
        <v>12321</v>
      </c>
      <c r="E6583" s="13" t="s">
        <v>12322</v>
      </c>
      <c r="F6583" s="12">
        <v>2019</v>
      </c>
      <c r="G6583" s="13" t="s">
        <v>207</v>
      </c>
      <c r="H6583" s="12" t="s">
        <v>18</v>
      </c>
      <c r="I6583" s="13" t="s">
        <v>18</v>
      </c>
      <c r="J6583" s="12" t="s">
        <v>18</v>
      </c>
      <c r="K6583" s="13" t="s">
        <v>18</v>
      </c>
      <c r="L6583" s="12" t="s">
        <v>18</v>
      </c>
      <c r="M6583" s="13" t="s">
        <v>18</v>
      </c>
      <c r="N6583" s="2" t="s">
        <v>19</v>
      </c>
      <c r="O6583" s="13" t="s">
        <v>340</v>
      </c>
      <c r="P6583" s="14">
        <v>13.056800000000001</v>
      </c>
      <c r="Q6583" s="14">
        <v>11911.29</v>
      </c>
      <c r="R6583" s="13">
        <v>99</v>
      </c>
      <c r="S6583" s="15">
        <v>1</v>
      </c>
      <c r="T6583" s="13">
        <v>1</v>
      </c>
      <c r="U6583" s="13">
        <v>1</v>
      </c>
      <c r="V6583" s="16">
        <v>0</v>
      </c>
      <c r="W6583" s="16" t="str">
        <f t="shared" si="102"/>
        <v>PN857014:3009</v>
      </c>
      <c r="X6583" s="17" t="s">
        <v>21</v>
      </c>
      <c r="Z6583" s="17" t="s">
        <v>109</v>
      </c>
      <c r="AB6583" s="17" t="s">
        <v>22</v>
      </c>
      <c r="AC6583" s="17" t="s">
        <v>22</v>
      </c>
      <c r="AD6583" s="17" t="s">
        <v>22</v>
      </c>
      <c r="AE6583" s="17" t="s">
        <v>42</v>
      </c>
      <c r="AF6583" s="17" t="s">
        <v>341</v>
      </c>
      <c r="AG6583" s="17" t="s">
        <v>22</v>
      </c>
      <c r="AJ6583" s="17" t="s">
        <v>103</v>
      </c>
      <c r="AK6583" s="17" t="s">
        <v>103</v>
      </c>
      <c r="AO6583" s="17" t="s">
        <v>130</v>
      </c>
      <c r="AP6583" s="18">
        <v>43195</v>
      </c>
      <c r="AQ6583" s="17" t="s">
        <v>22</v>
      </c>
      <c r="AR6583" s="17" t="s">
        <v>22</v>
      </c>
      <c r="AS6583" s="17" t="s">
        <v>22</v>
      </c>
      <c r="AT6583" s="17" t="s">
        <v>22</v>
      </c>
      <c r="AU6583" s="17" t="s">
        <v>22</v>
      </c>
      <c r="AV6583" s="17" t="s">
        <v>22</v>
      </c>
      <c r="BE6583" s="17" t="s">
        <v>52</v>
      </c>
      <c r="BM6583" s="19" t="s">
        <v>22</v>
      </c>
      <c r="BN6583" s="19">
        <f>P6583*R6583</f>
        <v>1292.6232</v>
      </c>
      <c r="BO6583" s="19" t="str">
        <f>IF(AND(BN6583&gt;120000, P6583&gt;25, X6583&lt;&gt;"WAVE 0"), "yes", "no")</f>
        <v>no</v>
      </c>
      <c r="BP6583" s="17" t="s">
        <v>22</v>
      </c>
    </row>
    <row r="6584" spans="1:68" x14ac:dyDescent="0.25">
      <c r="A6584" s="11" t="s">
        <v>12630</v>
      </c>
      <c r="B6584" s="12" t="s">
        <v>12631</v>
      </c>
      <c r="C6584" s="13" t="s">
        <v>14</v>
      </c>
      <c r="D6584" s="12" t="s">
        <v>12321</v>
      </c>
      <c r="E6584" s="13" t="s">
        <v>12322</v>
      </c>
      <c r="F6584" s="12">
        <v>2019</v>
      </c>
      <c r="G6584" s="13" t="s">
        <v>207</v>
      </c>
      <c r="H6584" s="12" t="s">
        <v>18</v>
      </c>
      <c r="I6584" s="13" t="s">
        <v>18</v>
      </c>
      <c r="J6584" s="12" t="s">
        <v>18</v>
      </c>
      <c r="K6584" s="13" t="s">
        <v>18</v>
      </c>
      <c r="L6584" s="12" t="s">
        <v>18</v>
      </c>
      <c r="M6584" s="13" t="s">
        <v>18</v>
      </c>
      <c r="N6584" s="2" t="s">
        <v>19</v>
      </c>
      <c r="O6584" s="13" t="s">
        <v>340</v>
      </c>
      <c r="P6584" s="14">
        <v>29.9297</v>
      </c>
      <c r="Q6584" s="14">
        <v>183.29000000000002</v>
      </c>
      <c r="R6584" s="13">
        <v>12</v>
      </c>
      <c r="S6584" s="15">
        <v>1</v>
      </c>
      <c r="T6584" s="13">
        <v>1</v>
      </c>
      <c r="U6584" s="13">
        <v>0</v>
      </c>
      <c r="V6584" s="16">
        <v>0</v>
      </c>
      <c r="W6584" s="16" t="str">
        <f t="shared" si="102"/>
        <v>PN857023:3009</v>
      </c>
      <c r="X6584" s="17" t="s">
        <v>21</v>
      </c>
      <c r="Z6584" s="17" t="s">
        <v>109</v>
      </c>
      <c r="AB6584" s="17" t="s">
        <v>22</v>
      </c>
      <c r="AC6584" s="17" t="s">
        <v>22</v>
      </c>
      <c r="AD6584" s="17" t="s">
        <v>22</v>
      </c>
      <c r="AE6584" s="17" t="s">
        <v>42</v>
      </c>
      <c r="AF6584" s="17" t="s">
        <v>341</v>
      </c>
      <c r="AG6584" s="17" t="s">
        <v>22</v>
      </c>
      <c r="AJ6584" s="17" t="s">
        <v>103</v>
      </c>
      <c r="AK6584" s="17" t="s">
        <v>103</v>
      </c>
      <c r="AO6584" s="17" t="s">
        <v>130</v>
      </c>
      <c r="AP6584" s="18">
        <v>43195</v>
      </c>
      <c r="AQ6584" s="17" t="s">
        <v>22</v>
      </c>
      <c r="AR6584" s="17" t="s">
        <v>22</v>
      </c>
      <c r="AS6584" s="17" t="s">
        <v>22</v>
      </c>
      <c r="AT6584" s="17" t="s">
        <v>22</v>
      </c>
      <c r="AU6584" s="17" t="s">
        <v>22</v>
      </c>
      <c r="AV6584" s="17" t="s">
        <v>22</v>
      </c>
      <c r="BE6584" s="17" t="s">
        <v>52</v>
      </c>
      <c r="BM6584" s="19" t="s">
        <v>22</v>
      </c>
      <c r="BN6584" s="19">
        <f>P6584*R6584</f>
        <v>359.15640000000002</v>
      </c>
      <c r="BO6584" s="19" t="str">
        <f>IF(AND(BN6584&gt;120000, P6584&gt;25, X6584&lt;&gt;"WAVE 0"), "yes", "no")</f>
        <v>no</v>
      </c>
      <c r="BP6584" s="17" t="s">
        <v>22</v>
      </c>
    </row>
    <row r="6585" spans="1:68" x14ac:dyDescent="0.25">
      <c r="A6585" s="11" t="s">
        <v>12632</v>
      </c>
      <c r="B6585" s="12" t="s">
        <v>12633</v>
      </c>
      <c r="C6585" s="13" t="s">
        <v>14</v>
      </c>
      <c r="D6585" s="12" t="s">
        <v>12321</v>
      </c>
      <c r="E6585" s="13" t="s">
        <v>12322</v>
      </c>
      <c r="F6585" s="12">
        <v>2019</v>
      </c>
      <c r="G6585" s="13" t="s">
        <v>207</v>
      </c>
      <c r="H6585" s="12" t="s">
        <v>330</v>
      </c>
      <c r="I6585" s="13" t="s">
        <v>18</v>
      </c>
      <c r="J6585" s="12" t="s">
        <v>331</v>
      </c>
      <c r="K6585" s="13" t="s">
        <v>332</v>
      </c>
      <c r="L6585" s="12" t="s">
        <v>333</v>
      </c>
      <c r="M6585" s="13" t="s">
        <v>334</v>
      </c>
      <c r="N6585" s="2" t="s">
        <v>19</v>
      </c>
      <c r="O6585" s="13" t="s">
        <v>340</v>
      </c>
      <c r="P6585" s="14">
        <v>149.20179999999999</v>
      </c>
      <c r="Q6585" s="14">
        <v>2211.6499999999996</v>
      </c>
      <c r="R6585" s="13">
        <v>0</v>
      </c>
      <c r="S6585" s="15">
        <v>1</v>
      </c>
      <c r="T6585" s="13">
        <v>1</v>
      </c>
      <c r="U6585" s="13">
        <v>0</v>
      </c>
      <c r="V6585" s="16">
        <v>0</v>
      </c>
      <c r="W6585" s="16" t="str">
        <f t="shared" si="102"/>
        <v>PN857027</v>
      </c>
      <c r="Z6585" s="17" t="s">
        <v>12323</v>
      </c>
      <c r="AA6585" s="17" t="s">
        <v>22</v>
      </c>
      <c r="AB6585" s="17" t="s">
        <v>22</v>
      </c>
      <c r="AC6585" s="17" t="s">
        <v>22</v>
      </c>
      <c r="AD6585" s="17" t="s">
        <v>22</v>
      </c>
      <c r="AE6585" s="17" t="s">
        <v>22</v>
      </c>
      <c r="AF6585" s="17" t="s">
        <v>22</v>
      </c>
      <c r="AG6585" s="17" t="s">
        <v>22</v>
      </c>
      <c r="AJ6585" s="17" t="s">
        <v>22</v>
      </c>
      <c r="AK6585" s="17" t="s">
        <v>22</v>
      </c>
      <c r="AO6585" s="17" t="s">
        <v>22</v>
      </c>
      <c r="AP6585" s="18" t="s">
        <v>22</v>
      </c>
      <c r="AQ6585" s="17" t="s">
        <v>22</v>
      </c>
      <c r="AR6585" s="17" t="s">
        <v>22</v>
      </c>
      <c r="AS6585" s="17" t="s">
        <v>22</v>
      </c>
      <c r="AT6585" s="17" t="s">
        <v>22</v>
      </c>
      <c r="AU6585" s="17" t="s">
        <v>22</v>
      </c>
      <c r="AV6585" s="17" t="s">
        <v>22</v>
      </c>
      <c r="AW6585" s="17" t="s">
        <v>22</v>
      </c>
      <c r="AX6585" s="17" t="s">
        <v>22</v>
      </c>
      <c r="AY6585" s="17" t="s">
        <v>22</v>
      </c>
      <c r="AZ6585" s="17" t="s">
        <v>22</v>
      </c>
      <c r="BA6585" s="17" t="s">
        <v>22</v>
      </c>
      <c r="BD6585" s="17" t="s">
        <v>22</v>
      </c>
      <c r="BE6585" s="17" t="s">
        <v>22</v>
      </c>
      <c r="BF6585" s="17" t="s">
        <v>22</v>
      </c>
      <c r="BG6585" s="18" t="s">
        <v>22</v>
      </c>
      <c r="BH6585" s="3" t="s">
        <v>22</v>
      </c>
      <c r="BI6585" s="3" t="s">
        <v>22</v>
      </c>
      <c r="BK6585" s="3" t="s">
        <v>22</v>
      </c>
      <c r="BL6585" s="17" t="s">
        <v>22</v>
      </c>
      <c r="BM6585" s="19" t="s">
        <v>22</v>
      </c>
      <c r="BN6585" s="19">
        <f>P6585*R6585</f>
        <v>0</v>
      </c>
      <c r="BO6585" s="19" t="str">
        <f>IF(AND(BN6585&gt;120000, P6585&gt;25, X6585&lt;&gt;"WAVE 0"), "yes", "no")</f>
        <v>no</v>
      </c>
      <c r="BP6585" s="17" t="s">
        <v>22</v>
      </c>
    </row>
    <row r="6586" spans="1:68" x14ac:dyDescent="0.25">
      <c r="A6586" s="11" t="s">
        <v>12634</v>
      </c>
      <c r="B6586" s="12" t="s">
        <v>12635</v>
      </c>
      <c r="C6586" s="13" t="s">
        <v>14</v>
      </c>
      <c r="D6586" s="12" t="s">
        <v>12321</v>
      </c>
      <c r="E6586" s="13" t="s">
        <v>12322</v>
      </c>
      <c r="F6586" s="12">
        <v>2019</v>
      </c>
      <c r="G6586" s="13" t="s">
        <v>207</v>
      </c>
      <c r="H6586" s="12" t="s">
        <v>330</v>
      </c>
      <c r="I6586" s="13" t="s">
        <v>18</v>
      </c>
      <c r="J6586" s="12" t="s">
        <v>331</v>
      </c>
      <c r="K6586" s="13" t="s">
        <v>332</v>
      </c>
      <c r="L6586" s="12" t="s">
        <v>333</v>
      </c>
      <c r="M6586" s="13" t="s">
        <v>334</v>
      </c>
      <c r="N6586" s="2" t="s">
        <v>19</v>
      </c>
      <c r="O6586" s="13" t="s">
        <v>340</v>
      </c>
      <c r="P6586" s="14">
        <v>0.54879999999999995</v>
      </c>
      <c r="Q6586" s="14">
        <v>11917.099999999999</v>
      </c>
      <c r="R6586" s="13">
        <v>17208</v>
      </c>
      <c r="S6586" s="15">
        <v>1</v>
      </c>
      <c r="T6586" s="13">
        <v>1</v>
      </c>
      <c r="U6586" s="13">
        <v>0</v>
      </c>
      <c r="V6586" s="16">
        <v>0</v>
      </c>
      <c r="W6586" s="16" t="str">
        <f t="shared" si="102"/>
        <v>PN857028:3009</v>
      </c>
      <c r="X6586" s="17" t="s">
        <v>21</v>
      </c>
      <c r="Z6586" s="17" t="s">
        <v>109</v>
      </c>
      <c r="AB6586" s="17" t="s">
        <v>22</v>
      </c>
      <c r="AC6586" s="17" t="s">
        <v>22</v>
      </c>
      <c r="AD6586" s="17" t="s">
        <v>22</v>
      </c>
      <c r="AE6586" s="17" t="s">
        <v>42</v>
      </c>
      <c r="AF6586" s="17" t="s">
        <v>341</v>
      </c>
      <c r="AG6586" s="17" t="s">
        <v>22</v>
      </c>
      <c r="AJ6586" s="17" t="s">
        <v>103</v>
      </c>
      <c r="AK6586" s="17" t="s">
        <v>103</v>
      </c>
      <c r="AO6586" s="17" t="s">
        <v>130</v>
      </c>
      <c r="AP6586" s="18">
        <v>43195</v>
      </c>
      <c r="AQ6586" s="17" t="s">
        <v>22</v>
      </c>
      <c r="AR6586" s="17" t="s">
        <v>22</v>
      </c>
      <c r="AS6586" s="17" t="s">
        <v>22</v>
      </c>
      <c r="AT6586" s="17" t="s">
        <v>22</v>
      </c>
      <c r="AU6586" s="17" t="s">
        <v>22</v>
      </c>
      <c r="AV6586" s="17" t="s">
        <v>22</v>
      </c>
      <c r="BE6586" s="17" t="s">
        <v>52</v>
      </c>
      <c r="BM6586" s="19" t="s">
        <v>22</v>
      </c>
      <c r="BN6586" s="19">
        <f>P6586*R6586</f>
        <v>9443.750399999999</v>
      </c>
      <c r="BO6586" s="19" t="str">
        <f>IF(AND(BN6586&gt;120000, P6586&gt;25, X6586&lt;&gt;"WAVE 0"), "yes", "no")</f>
        <v>no</v>
      </c>
      <c r="BP6586" s="17" t="s">
        <v>22</v>
      </c>
    </row>
    <row r="6587" spans="1:68" x14ac:dyDescent="0.25">
      <c r="A6587" s="11" t="s">
        <v>12636</v>
      </c>
      <c r="B6587" s="12" t="s">
        <v>12637</v>
      </c>
      <c r="C6587" s="13" t="s">
        <v>14</v>
      </c>
      <c r="D6587" s="12" t="s">
        <v>12321</v>
      </c>
      <c r="E6587" s="13" t="s">
        <v>12322</v>
      </c>
      <c r="F6587" s="12">
        <v>2019</v>
      </c>
      <c r="G6587" s="13" t="s">
        <v>207</v>
      </c>
      <c r="H6587" s="12" t="s">
        <v>330</v>
      </c>
      <c r="I6587" s="13" t="s">
        <v>18</v>
      </c>
      <c r="J6587" s="12" t="s">
        <v>331</v>
      </c>
      <c r="K6587" s="13" t="s">
        <v>332</v>
      </c>
      <c r="L6587" s="12" t="s">
        <v>333</v>
      </c>
      <c r="M6587" s="13" t="s">
        <v>334</v>
      </c>
      <c r="N6587" s="2" t="s">
        <v>19</v>
      </c>
      <c r="O6587" s="13" t="s">
        <v>340</v>
      </c>
      <c r="P6587" s="14">
        <v>51.410200000000003</v>
      </c>
      <c r="Q6587" s="14">
        <v>4171.76</v>
      </c>
      <c r="R6587" s="13">
        <v>73</v>
      </c>
      <c r="S6587" s="15">
        <v>1</v>
      </c>
      <c r="T6587" s="13">
        <v>1</v>
      </c>
      <c r="U6587" s="13">
        <v>1</v>
      </c>
      <c r="V6587" s="16">
        <v>0</v>
      </c>
      <c r="W6587" s="16" t="str">
        <f t="shared" si="102"/>
        <v>PN857100</v>
      </c>
      <c r="Z6587" s="17" t="s">
        <v>12323</v>
      </c>
      <c r="AA6587" s="17" t="s">
        <v>22</v>
      </c>
      <c r="AB6587" s="17" t="s">
        <v>22</v>
      </c>
      <c r="AC6587" s="17" t="s">
        <v>22</v>
      </c>
      <c r="AD6587" s="17" t="s">
        <v>22</v>
      </c>
      <c r="AE6587" s="17" t="s">
        <v>22</v>
      </c>
      <c r="AF6587" s="17" t="s">
        <v>22</v>
      </c>
      <c r="AG6587" s="17" t="s">
        <v>22</v>
      </c>
      <c r="AJ6587" s="17" t="s">
        <v>22</v>
      </c>
      <c r="AK6587" s="17" t="s">
        <v>22</v>
      </c>
      <c r="AO6587" s="17" t="s">
        <v>22</v>
      </c>
      <c r="AP6587" s="18" t="s">
        <v>22</v>
      </c>
      <c r="AQ6587" s="17" t="s">
        <v>22</v>
      </c>
      <c r="AR6587" s="17" t="s">
        <v>22</v>
      </c>
      <c r="AS6587" s="17" t="s">
        <v>22</v>
      </c>
      <c r="AT6587" s="17" t="s">
        <v>22</v>
      </c>
      <c r="AU6587" s="17" t="s">
        <v>22</v>
      </c>
      <c r="AV6587" s="17" t="s">
        <v>22</v>
      </c>
      <c r="AW6587" s="17" t="s">
        <v>22</v>
      </c>
      <c r="AX6587" s="17" t="s">
        <v>22</v>
      </c>
      <c r="AY6587" s="17" t="s">
        <v>22</v>
      </c>
      <c r="AZ6587" s="17" t="s">
        <v>22</v>
      </c>
      <c r="BA6587" s="17" t="s">
        <v>22</v>
      </c>
      <c r="BD6587" s="17" t="s">
        <v>22</v>
      </c>
      <c r="BE6587" s="17" t="s">
        <v>22</v>
      </c>
      <c r="BF6587" s="17" t="s">
        <v>22</v>
      </c>
      <c r="BG6587" s="18" t="s">
        <v>22</v>
      </c>
      <c r="BH6587" s="3" t="s">
        <v>22</v>
      </c>
      <c r="BI6587" s="3" t="s">
        <v>22</v>
      </c>
      <c r="BK6587" s="3" t="s">
        <v>22</v>
      </c>
      <c r="BL6587" s="17" t="s">
        <v>22</v>
      </c>
      <c r="BM6587" s="19" t="s">
        <v>22</v>
      </c>
      <c r="BN6587" s="19">
        <f>P6587*R6587</f>
        <v>3752.9446000000003</v>
      </c>
      <c r="BO6587" s="19" t="str">
        <f>IF(AND(BN6587&gt;120000, P6587&gt;25, X6587&lt;&gt;"WAVE 0"), "yes", "no")</f>
        <v>no</v>
      </c>
      <c r="BP6587" s="17" t="s">
        <v>22</v>
      </c>
    </row>
    <row r="6588" spans="1:68" x14ac:dyDescent="0.25">
      <c r="A6588" s="11" t="s">
        <v>12638</v>
      </c>
      <c r="B6588" s="12" t="s">
        <v>12639</v>
      </c>
      <c r="C6588" s="13" t="s">
        <v>14</v>
      </c>
      <c r="D6588" s="12" t="s">
        <v>12321</v>
      </c>
      <c r="E6588" s="13" t="s">
        <v>12322</v>
      </c>
      <c r="F6588" s="12">
        <v>2019</v>
      </c>
      <c r="G6588" s="13" t="s">
        <v>207</v>
      </c>
      <c r="H6588" s="12" t="s">
        <v>330</v>
      </c>
      <c r="I6588" s="13" t="s">
        <v>18</v>
      </c>
      <c r="J6588" s="12" t="s">
        <v>331</v>
      </c>
      <c r="K6588" s="13" t="s">
        <v>332</v>
      </c>
      <c r="L6588" s="12" t="s">
        <v>333</v>
      </c>
      <c r="M6588" s="13" t="s">
        <v>334</v>
      </c>
      <c r="N6588" s="2" t="s">
        <v>19</v>
      </c>
      <c r="O6588" s="13" t="s">
        <v>340</v>
      </c>
      <c r="P6588" s="14"/>
      <c r="Q6588" s="14"/>
      <c r="R6588" s="13">
        <v>0</v>
      </c>
      <c r="S6588" s="15">
        <v>1</v>
      </c>
      <c r="T6588" s="13">
        <v>1</v>
      </c>
      <c r="U6588" s="13"/>
      <c r="V6588" s="16"/>
      <c r="W6588" s="16" t="str">
        <f t="shared" si="102"/>
        <v>PN857124:3009</v>
      </c>
      <c r="Z6588" s="17" t="s">
        <v>12323</v>
      </c>
      <c r="AA6588" s="17" t="s">
        <v>22</v>
      </c>
      <c r="AB6588" s="17" t="s">
        <v>22</v>
      </c>
      <c r="AC6588" s="17" t="s">
        <v>22</v>
      </c>
      <c r="AD6588" s="17" t="s">
        <v>22</v>
      </c>
      <c r="AE6588" s="17" t="s">
        <v>22</v>
      </c>
      <c r="AF6588" s="17" t="s">
        <v>22</v>
      </c>
      <c r="AG6588" s="17" t="s">
        <v>22</v>
      </c>
      <c r="AJ6588" s="17" t="s">
        <v>22</v>
      </c>
      <c r="AK6588" s="17" t="s">
        <v>22</v>
      </c>
      <c r="AO6588" s="17" t="s">
        <v>22</v>
      </c>
      <c r="AP6588" s="18" t="s">
        <v>22</v>
      </c>
      <c r="AQ6588" s="17" t="s">
        <v>22</v>
      </c>
      <c r="AR6588" s="17" t="s">
        <v>22</v>
      </c>
      <c r="AS6588" s="17" t="s">
        <v>22</v>
      </c>
      <c r="AT6588" s="17" t="s">
        <v>22</v>
      </c>
      <c r="AU6588" s="17" t="s">
        <v>22</v>
      </c>
      <c r="AV6588" s="17" t="s">
        <v>22</v>
      </c>
      <c r="AW6588" s="17" t="s">
        <v>22</v>
      </c>
      <c r="AX6588" s="17" t="s">
        <v>22</v>
      </c>
      <c r="AY6588" s="17" t="s">
        <v>22</v>
      </c>
      <c r="AZ6588" s="17" t="s">
        <v>22</v>
      </c>
      <c r="BA6588" s="17" t="s">
        <v>22</v>
      </c>
      <c r="BD6588" s="17" t="s">
        <v>22</v>
      </c>
      <c r="BE6588" s="17" t="s">
        <v>22</v>
      </c>
      <c r="BF6588" s="17" t="s">
        <v>22</v>
      </c>
      <c r="BG6588" s="18" t="s">
        <v>22</v>
      </c>
      <c r="BH6588" s="3" t="s">
        <v>22</v>
      </c>
      <c r="BI6588" s="3" t="s">
        <v>22</v>
      </c>
      <c r="BK6588" s="3" t="s">
        <v>22</v>
      </c>
      <c r="BL6588" s="17" t="s">
        <v>22</v>
      </c>
      <c r="BM6588" s="19" t="s">
        <v>22</v>
      </c>
      <c r="BN6588" s="19">
        <f>P6588*R6588</f>
        <v>0</v>
      </c>
      <c r="BO6588" s="19" t="str">
        <f>IF(AND(BN6588&gt;120000, P6588&gt;25, X6588&lt;&gt;"WAVE 0"), "yes", "no")</f>
        <v>no</v>
      </c>
      <c r="BP6588" s="17" t="s">
        <v>22</v>
      </c>
    </row>
    <row r="6589" spans="1:68" x14ac:dyDescent="0.25">
      <c r="A6589" s="11" t="s">
        <v>12640</v>
      </c>
      <c r="B6589" s="12" t="s">
        <v>12641</v>
      </c>
      <c r="C6589" s="13" t="s">
        <v>14</v>
      </c>
      <c r="D6589" s="12" t="s">
        <v>12321</v>
      </c>
      <c r="E6589" s="13" t="s">
        <v>12322</v>
      </c>
      <c r="F6589" s="12">
        <v>2019</v>
      </c>
      <c r="G6589" s="13" t="s">
        <v>207</v>
      </c>
      <c r="H6589" s="12" t="s">
        <v>110</v>
      </c>
      <c r="I6589" s="13" t="s">
        <v>18</v>
      </c>
      <c r="J6589" s="12" t="s">
        <v>111</v>
      </c>
      <c r="K6589" s="13" t="s">
        <v>112</v>
      </c>
      <c r="L6589" s="12" t="s">
        <v>113</v>
      </c>
      <c r="M6589" s="13" t="s">
        <v>114</v>
      </c>
      <c r="N6589" s="2" t="s">
        <v>19</v>
      </c>
      <c r="O6589" s="13" t="s">
        <v>340</v>
      </c>
      <c r="P6589" s="14">
        <v>2.1059000000000001</v>
      </c>
      <c r="Q6589" s="14">
        <v>276.2</v>
      </c>
      <c r="R6589" s="13">
        <v>84</v>
      </c>
      <c r="S6589" s="15"/>
      <c r="T6589" s="13">
        <v>1</v>
      </c>
      <c r="U6589" s="13">
        <v>0</v>
      </c>
      <c r="V6589" s="16">
        <v>0</v>
      </c>
      <c r="W6589" s="16" t="str">
        <f t="shared" si="102"/>
        <v>PN857135:3009</v>
      </c>
      <c r="X6589" s="17" t="s">
        <v>21</v>
      </c>
      <c r="Z6589" s="17" t="s">
        <v>12323</v>
      </c>
      <c r="AB6589" s="17" t="s">
        <v>22</v>
      </c>
      <c r="AC6589" s="17" t="s">
        <v>22</v>
      </c>
      <c r="AD6589" s="17" t="s">
        <v>22</v>
      </c>
      <c r="AE6589" s="17" t="s">
        <v>42</v>
      </c>
      <c r="AF6589" s="17" t="s">
        <v>341</v>
      </c>
      <c r="AG6589" s="17" t="s">
        <v>22</v>
      </c>
      <c r="AJ6589" s="17" t="s">
        <v>103</v>
      </c>
      <c r="AK6589" s="17" t="s">
        <v>103</v>
      </c>
      <c r="AO6589" s="17" t="s">
        <v>130</v>
      </c>
      <c r="AP6589" s="18">
        <v>43195</v>
      </c>
      <c r="AQ6589" s="17" t="s">
        <v>22</v>
      </c>
      <c r="AR6589" s="17" t="s">
        <v>22</v>
      </c>
      <c r="AS6589" s="17" t="s">
        <v>22</v>
      </c>
      <c r="AT6589" s="17" t="s">
        <v>22</v>
      </c>
      <c r="AU6589" s="17" t="s">
        <v>22</v>
      </c>
      <c r="AV6589" s="17" t="s">
        <v>22</v>
      </c>
      <c r="BE6589" s="17" t="s">
        <v>52</v>
      </c>
      <c r="BM6589" s="19" t="s">
        <v>22</v>
      </c>
      <c r="BN6589" s="19">
        <f>P6589*R6589</f>
        <v>176.8956</v>
      </c>
      <c r="BO6589" s="19" t="str">
        <f>IF(AND(BN6589&gt;120000, P6589&gt;25, X6589&lt;&gt;"WAVE 0"), "yes", "no")</f>
        <v>no</v>
      </c>
      <c r="BP6589" s="17" t="s">
        <v>22</v>
      </c>
    </row>
    <row r="6590" spans="1:68" x14ac:dyDescent="0.25">
      <c r="A6590" s="11" t="s">
        <v>12642</v>
      </c>
      <c r="B6590" s="12" t="s">
        <v>12643</v>
      </c>
      <c r="C6590" s="13" t="s">
        <v>14</v>
      </c>
      <c r="D6590" s="12" t="s">
        <v>328</v>
      </c>
      <c r="E6590" s="13" t="s">
        <v>329</v>
      </c>
      <c r="F6590" s="12">
        <v>2020</v>
      </c>
      <c r="G6590" s="13" t="s">
        <v>207</v>
      </c>
      <c r="H6590" s="12" t="s">
        <v>330</v>
      </c>
      <c r="I6590" s="13" t="s">
        <v>51</v>
      </c>
      <c r="J6590" s="12" t="s">
        <v>1077</v>
      </c>
      <c r="K6590" s="13" t="s">
        <v>332</v>
      </c>
      <c r="L6590" s="12" t="s">
        <v>333</v>
      </c>
      <c r="M6590" s="13" t="s">
        <v>334</v>
      </c>
      <c r="N6590" s="2" t="s">
        <v>194</v>
      </c>
      <c r="O6590" s="13" t="s">
        <v>335</v>
      </c>
      <c r="P6590" s="14">
        <v>7751.9638999999997</v>
      </c>
      <c r="Q6590" s="14">
        <v>663012.67000000004</v>
      </c>
      <c r="R6590" s="13">
        <v>37</v>
      </c>
      <c r="S6590" s="15">
        <v>0.40909090909090912</v>
      </c>
      <c r="T6590" s="13">
        <v>1</v>
      </c>
      <c r="U6590" s="13">
        <v>4</v>
      </c>
      <c r="V6590" s="16">
        <v>0</v>
      </c>
      <c r="W6590" s="16" t="str">
        <f t="shared" si="102"/>
        <v>PN8571C000</v>
      </c>
      <c r="AA6590" s="17" t="s">
        <v>22</v>
      </c>
      <c r="AB6590" s="17" t="s">
        <v>22</v>
      </c>
      <c r="AC6590" s="17" t="s">
        <v>22</v>
      </c>
      <c r="AD6590" s="17" t="s">
        <v>22</v>
      </c>
      <c r="AE6590" s="17" t="s">
        <v>22</v>
      </c>
      <c r="AF6590" s="17" t="s">
        <v>22</v>
      </c>
      <c r="AG6590" s="17" t="s">
        <v>22</v>
      </c>
      <c r="AJ6590" s="17" t="s">
        <v>22</v>
      </c>
      <c r="AK6590" s="17" t="s">
        <v>22</v>
      </c>
      <c r="AO6590" s="17" t="s">
        <v>22</v>
      </c>
      <c r="AP6590" s="18" t="s">
        <v>22</v>
      </c>
      <c r="AQ6590" s="17" t="s">
        <v>22</v>
      </c>
      <c r="AR6590" s="17" t="s">
        <v>22</v>
      </c>
      <c r="AS6590" s="17" t="s">
        <v>22</v>
      </c>
      <c r="AT6590" s="17" t="s">
        <v>22</v>
      </c>
      <c r="AU6590" s="17" t="s">
        <v>22</v>
      </c>
      <c r="AV6590" s="17" t="s">
        <v>22</v>
      </c>
      <c r="AW6590" s="17" t="s">
        <v>22</v>
      </c>
      <c r="AX6590" s="17" t="s">
        <v>22</v>
      </c>
      <c r="AY6590" s="17" t="s">
        <v>22</v>
      </c>
      <c r="AZ6590" s="17" t="s">
        <v>22</v>
      </c>
      <c r="BA6590" s="17" t="s">
        <v>22</v>
      </c>
      <c r="BD6590" s="17" t="s">
        <v>22</v>
      </c>
      <c r="BE6590" s="17" t="s">
        <v>22</v>
      </c>
      <c r="BF6590" s="17" t="s">
        <v>22</v>
      </c>
      <c r="BG6590" s="18" t="s">
        <v>22</v>
      </c>
      <c r="BH6590" s="3" t="s">
        <v>22</v>
      </c>
      <c r="BI6590" s="3" t="s">
        <v>22</v>
      </c>
      <c r="BK6590" s="3" t="s">
        <v>22</v>
      </c>
      <c r="BL6590" s="17" t="s">
        <v>22</v>
      </c>
      <c r="BM6590" s="19" t="s">
        <v>22</v>
      </c>
      <c r="BN6590" s="19">
        <f>P6590*R6590</f>
        <v>286822.6643</v>
      </c>
      <c r="BO6590" s="19" t="str">
        <f>IF(AND(BN6590&gt;120000, P6590&gt;25, X6590&lt;&gt;"WAVE 0"), "yes", "no")</f>
        <v>yes</v>
      </c>
      <c r="BP6590" s="17" t="s">
        <v>51</v>
      </c>
    </row>
    <row r="6591" spans="1:68" x14ac:dyDescent="0.25">
      <c r="A6591" s="11" t="s">
        <v>12644</v>
      </c>
      <c r="B6591" s="12" t="s">
        <v>12645</v>
      </c>
      <c r="C6591" s="13" t="s">
        <v>14</v>
      </c>
      <c r="D6591" s="12" t="s">
        <v>328</v>
      </c>
      <c r="E6591" s="13" t="s">
        <v>329</v>
      </c>
      <c r="F6591" s="12">
        <v>2020</v>
      </c>
      <c r="G6591" s="13" t="s">
        <v>207</v>
      </c>
      <c r="H6591" s="12" t="s">
        <v>18</v>
      </c>
      <c r="I6591" s="13" t="s">
        <v>18</v>
      </c>
      <c r="J6591" s="12" t="s">
        <v>18</v>
      </c>
      <c r="K6591" s="13" t="s">
        <v>18</v>
      </c>
      <c r="L6591" s="12" t="s">
        <v>18</v>
      </c>
      <c r="M6591" s="13" t="s">
        <v>18</v>
      </c>
      <c r="N6591" s="2" t="s">
        <v>194</v>
      </c>
      <c r="O6591" s="13" t="s">
        <v>335</v>
      </c>
      <c r="P6591" s="14"/>
      <c r="Q6591" s="14"/>
      <c r="R6591" s="13"/>
      <c r="S6591" s="15"/>
      <c r="T6591" s="13">
        <v>1</v>
      </c>
      <c r="U6591" s="13"/>
      <c r="V6591" s="16"/>
      <c r="W6591" s="16" t="str">
        <f t="shared" si="102"/>
        <v>PN8571C083</v>
      </c>
      <c r="AA6591" s="17" t="s">
        <v>22</v>
      </c>
      <c r="AB6591" s="17" t="s">
        <v>22</v>
      </c>
      <c r="AC6591" s="17" t="s">
        <v>22</v>
      </c>
      <c r="AD6591" s="17" t="s">
        <v>22</v>
      </c>
      <c r="AE6591" s="17" t="s">
        <v>22</v>
      </c>
      <c r="AF6591" s="17" t="s">
        <v>22</v>
      </c>
      <c r="AG6591" s="17" t="s">
        <v>22</v>
      </c>
      <c r="AJ6591" s="17" t="s">
        <v>22</v>
      </c>
      <c r="AK6591" s="17" t="s">
        <v>22</v>
      </c>
      <c r="AO6591" s="17" t="s">
        <v>22</v>
      </c>
      <c r="AP6591" s="18" t="s">
        <v>22</v>
      </c>
      <c r="AQ6591" s="17" t="s">
        <v>22</v>
      </c>
      <c r="AR6591" s="17" t="s">
        <v>22</v>
      </c>
      <c r="AS6591" s="17" t="s">
        <v>22</v>
      </c>
      <c r="AT6591" s="17" t="s">
        <v>22</v>
      </c>
      <c r="AU6591" s="17" t="s">
        <v>22</v>
      </c>
      <c r="AV6591" s="17" t="s">
        <v>22</v>
      </c>
      <c r="AW6591" s="17" t="s">
        <v>22</v>
      </c>
      <c r="AX6591" s="17" t="s">
        <v>22</v>
      </c>
      <c r="AY6591" s="17" t="s">
        <v>22</v>
      </c>
      <c r="AZ6591" s="17" t="s">
        <v>22</v>
      </c>
      <c r="BA6591" s="17" t="s">
        <v>22</v>
      </c>
      <c r="BD6591" s="17" t="s">
        <v>22</v>
      </c>
      <c r="BE6591" s="17" t="s">
        <v>22</v>
      </c>
      <c r="BF6591" s="17" t="s">
        <v>22</v>
      </c>
      <c r="BG6591" s="18" t="s">
        <v>22</v>
      </c>
      <c r="BH6591" s="3" t="s">
        <v>22</v>
      </c>
      <c r="BI6591" s="3" t="s">
        <v>22</v>
      </c>
      <c r="BK6591" s="3" t="s">
        <v>22</v>
      </c>
      <c r="BL6591" s="17" t="s">
        <v>22</v>
      </c>
      <c r="BM6591" s="19" t="s">
        <v>22</v>
      </c>
      <c r="BN6591" s="19">
        <f>P6591*R6591</f>
        <v>0</v>
      </c>
      <c r="BO6591" s="19" t="str">
        <f>IF(AND(BN6591&gt;120000, P6591&gt;25, X6591&lt;&gt;"WAVE 0"), "yes", "no")</f>
        <v>no</v>
      </c>
      <c r="BP6591" s="17" t="s">
        <v>22</v>
      </c>
    </row>
    <row r="6592" spans="1:68" x14ac:dyDescent="0.25">
      <c r="A6592" s="11" t="s">
        <v>12646</v>
      </c>
      <c r="B6592" s="12" t="s">
        <v>12645</v>
      </c>
      <c r="C6592" s="13" t="s">
        <v>14</v>
      </c>
      <c r="D6592" s="12" t="s">
        <v>328</v>
      </c>
      <c r="E6592" s="13" t="s">
        <v>329</v>
      </c>
      <c r="F6592" s="12">
        <v>2020</v>
      </c>
      <c r="G6592" s="13" t="s">
        <v>207</v>
      </c>
      <c r="H6592" s="12" t="s">
        <v>18</v>
      </c>
      <c r="I6592" s="13" t="s">
        <v>18</v>
      </c>
      <c r="J6592" s="12" t="s">
        <v>18</v>
      </c>
      <c r="K6592" s="13" t="s">
        <v>18</v>
      </c>
      <c r="L6592" s="12" t="s">
        <v>18</v>
      </c>
      <c r="M6592" s="13" t="s">
        <v>18</v>
      </c>
      <c r="N6592" s="2" t="s">
        <v>194</v>
      </c>
      <c r="O6592" s="13" t="s">
        <v>335</v>
      </c>
      <c r="P6592" s="14"/>
      <c r="Q6592" s="14"/>
      <c r="R6592" s="13"/>
      <c r="S6592" s="15"/>
      <c r="T6592" s="13">
        <v>1</v>
      </c>
      <c r="U6592" s="13"/>
      <c r="V6592" s="16"/>
      <c r="W6592" s="16" t="str">
        <f t="shared" si="102"/>
        <v>PN8571C084</v>
      </c>
      <c r="AA6592" s="17" t="s">
        <v>22</v>
      </c>
      <c r="AB6592" s="17" t="s">
        <v>22</v>
      </c>
      <c r="AC6592" s="17" t="s">
        <v>22</v>
      </c>
      <c r="AD6592" s="17" t="s">
        <v>22</v>
      </c>
      <c r="AE6592" s="17" t="s">
        <v>22</v>
      </c>
      <c r="AF6592" s="17" t="s">
        <v>22</v>
      </c>
      <c r="AG6592" s="17" t="s">
        <v>22</v>
      </c>
      <c r="AJ6592" s="17" t="s">
        <v>22</v>
      </c>
      <c r="AK6592" s="17" t="s">
        <v>22</v>
      </c>
      <c r="AO6592" s="17" t="s">
        <v>22</v>
      </c>
      <c r="AP6592" s="18" t="s">
        <v>22</v>
      </c>
      <c r="AQ6592" s="17" t="s">
        <v>22</v>
      </c>
      <c r="AR6592" s="17" t="s">
        <v>22</v>
      </c>
      <c r="AS6592" s="17" t="s">
        <v>22</v>
      </c>
      <c r="AT6592" s="17" t="s">
        <v>22</v>
      </c>
      <c r="AU6592" s="17" t="s">
        <v>22</v>
      </c>
      <c r="AV6592" s="17" t="s">
        <v>22</v>
      </c>
      <c r="AW6592" s="17" t="s">
        <v>22</v>
      </c>
      <c r="AX6592" s="17" t="s">
        <v>22</v>
      </c>
      <c r="AY6592" s="17" t="s">
        <v>22</v>
      </c>
      <c r="AZ6592" s="17" t="s">
        <v>22</v>
      </c>
      <c r="BA6592" s="17" t="s">
        <v>22</v>
      </c>
      <c r="BD6592" s="17" t="s">
        <v>22</v>
      </c>
      <c r="BE6592" s="17" t="s">
        <v>22</v>
      </c>
      <c r="BF6592" s="17" t="s">
        <v>22</v>
      </c>
      <c r="BG6592" s="18" t="s">
        <v>22</v>
      </c>
      <c r="BH6592" s="3" t="s">
        <v>22</v>
      </c>
      <c r="BI6592" s="3" t="s">
        <v>22</v>
      </c>
      <c r="BK6592" s="3" t="s">
        <v>22</v>
      </c>
      <c r="BL6592" s="17" t="s">
        <v>22</v>
      </c>
      <c r="BM6592" s="19" t="s">
        <v>22</v>
      </c>
      <c r="BN6592" s="19">
        <f>P6592*R6592</f>
        <v>0</v>
      </c>
      <c r="BO6592" s="19" t="str">
        <f>IF(AND(BN6592&gt;120000, P6592&gt;25, X6592&lt;&gt;"WAVE 0"), "yes", "no")</f>
        <v>no</v>
      </c>
      <c r="BP6592" s="17" t="s">
        <v>22</v>
      </c>
    </row>
    <row r="6593" spans="1:68" x14ac:dyDescent="0.25">
      <c r="A6593" s="11" t="s">
        <v>12647</v>
      </c>
      <c r="B6593" s="12" t="s">
        <v>9352</v>
      </c>
      <c r="C6593" s="13" t="s">
        <v>14</v>
      </c>
      <c r="D6593" s="12" t="s">
        <v>5361</v>
      </c>
      <c r="E6593" s="13" t="s">
        <v>5362</v>
      </c>
      <c r="F6593" s="12">
        <v>2020</v>
      </c>
      <c r="G6593" s="13" t="s">
        <v>17</v>
      </c>
      <c r="H6593" s="12" t="s">
        <v>330</v>
      </c>
      <c r="I6593" s="13" t="s">
        <v>18</v>
      </c>
      <c r="J6593" s="12" t="s">
        <v>965</v>
      </c>
      <c r="K6593" s="13" t="s">
        <v>966</v>
      </c>
      <c r="L6593" s="12" t="s">
        <v>967</v>
      </c>
      <c r="M6593" s="13" t="s">
        <v>359</v>
      </c>
      <c r="N6593" s="2" t="s">
        <v>19</v>
      </c>
      <c r="O6593" s="13" t="s">
        <v>20</v>
      </c>
      <c r="P6593" s="14">
        <v>78.800200000000004</v>
      </c>
      <c r="Q6593" s="14"/>
      <c r="R6593" s="13">
        <v>83</v>
      </c>
      <c r="S6593" s="15"/>
      <c r="T6593" s="13">
        <v>2</v>
      </c>
      <c r="U6593" s="13">
        <v>1</v>
      </c>
      <c r="V6593" s="16"/>
      <c r="W6593" s="16" t="str">
        <f t="shared" si="102"/>
        <v>PN857374-15</v>
      </c>
      <c r="Z6593" s="13" t="s">
        <v>17</v>
      </c>
      <c r="AA6593" s="17" t="s">
        <v>22</v>
      </c>
      <c r="AB6593" s="17" t="s">
        <v>22</v>
      </c>
      <c r="AC6593" s="17" t="s">
        <v>22</v>
      </c>
      <c r="AD6593" s="17" t="s">
        <v>22</v>
      </c>
      <c r="AE6593" s="17" t="s">
        <v>22</v>
      </c>
      <c r="AF6593" s="17" t="s">
        <v>22</v>
      </c>
      <c r="AG6593" s="17" t="s">
        <v>22</v>
      </c>
      <c r="AJ6593" s="17" t="s">
        <v>22</v>
      </c>
      <c r="AK6593" s="17" t="s">
        <v>22</v>
      </c>
      <c r="AO6593" s="17" t="s">
        <v>22</v>
      </c>
      <c r="AP6593" s="18" t="s">
        <v>22</v>
      </c>
      <c r="AQ6593" s="17" t="s">
        <v>22</v>
      </c>
      <c r="AR6593" s="17" t="s">
        <v>22</v>
      </c>
      <c r="AS6593" s="17" t="s">
        <v>22</v>
      </c>
      <c r="AT6593" s="17" t="s">
        <v>22</v>
      </c>
      <c r="AU6593" s="17" t="s">
        <v>22</v>
      </c>
      <c r="AV6593" s="17" t="s">
        <v>22</v>
      </c>
      <c r="AW6593" s="17" t="s">
        <v>22</v>
      </c>
      <c r="AX6593" s="17" t="s">
        <v>22</v>
      </c>
      <c r="AY6593" s="17" t="s">
        <v>22</v>
      </c>
      <c r="AZ6593" s="17" t="s">
        <v>22</v>
      </c>
      <c r="BA6593" s="17" t="s">
        <v>22</v>
      </c>
      <c r="BD6593" s="17" t="s">
        <v>22</v>
      </c>
      <c r="BE6593" s="17" t="s">
        <v>22</v>
      </c>
      <c r="BF6593" s="17" t="s">
        <v>22</v>
      </c>
      <c r="BG6593" s="18" t="s">
        <v>22</v>
      </c>
      <c r="BH6593" s="3" t="s">
        <v>22</v>
      </c>
      <c r="BI6593" s="3" t="s">
        <v>22</v>
      </c>
      <c r="BK6593" s="3" t="s">
        <v>22</v>
      </c>
      <c r="BL6593" s="17" t="s">
        <v>22</v>
      </c>
      <c r="BM6593" s="19" t="s">
        <v>22</v>
      </c>
      <c r="BN6593" s="19">
        <f>P6593*R6593</f>
        <v>6540.4166000000005</v>
      </c>
      <c r="BO6593" s="19" t="str">
        <f>IF(AND(BN6593&gt;120000, P6593&gt;25, X6593&lt;&gt;"WAVE 0"), "yes", "no")</f>
        <v>no</v>
      </c>
      <c r="BP6593" s="17" t="s">
        <v>22</v>
      </c>
    </row>
    <row r="6594" spans="1:68" x14ac:dyDescent="0.25">
      <c r="A6594" s="11" t="s">
        <v>12648</v>
      </c>
      <c r="B6594" s="12" t="s">
        <v>12649</v>
      </c>
      <c r="C6594" s="13" t="s">
        <v>14</v>
      </c>
      <c r="D6594" s="12" t="s">
        <v>328</v>
      </c>
      <c r="E6594" s="13" t="s">
        <v>329</v>
      </c>
      <c r="F6594" s="12">
        <v>2020</v>
      </c>
      <c r="G6594" s="13" t="s">
        <v>207</v>
      </c>
      <c r="H6594" s="12" t="s">
        <v>330</v>
      </c>
      <c r="I6594" s="13" t="s">
        <v>51</v>
      </c>
      <c r="J6594" s="12" t="s">
        <v>7749</v>
      </c>
      <c r="K6594" s="13" t="s">
        <v>362</v>
      </c>
      <c r="L6594" s="12" t="s">
        <v>333</v>
      </c>
      <c r="M6594" s="13" t="s">
        <v>334</v>
      </c>
      <c r="N6594" s="2" t="s">
        <v>194</v>
      </c>
      <c r="O6594" s="13" t="s">
        <v>335</v>
      </c>
      <c r="P6594" s="14">
        <v>5713.4759999999997</v>
      </c>
      <c r="Q6594" s="14">
        <v>187796.00999999998</v>
      </c>
      <c r="R6594" s="13">
        <v>33</v>
      </c>
      <c r="S6594" s="15">
        <v>6.8965517241379309E-2</v>
      </c>
      <c r="T6594" s="13">
        <v>2</v>
      </c>
      <c r="U6594" s="13">
        <v>5</v>
      </c>
      <c r="V6594" s="16">
        <v>0</v>
      </c>
      <c r="W6594" s="16" t="str">
        <f t="shared" ref="W6594:W6657" si="103">"PN"&amp;A6594</f>
        <v>PN8585C000-001</v>
      </c>
      <c r="AA6594" s="17" t="s">
        <v>22</v>
      </c>
      <c r="AB6594" s="17" t="s">
        <v>22</v>
      </c>
      <c r="AC6594" s="17" t="s">
        <v>22</v>
      </c>
      <c r="AD6594" s="17" t="s">
        <v>22</v>
      </c>
      <c r="AE6594" s="17" t="s">
        <v>22</v>
      </c>
      <c r="AF6594" s="17" t="s">
        <v>22</v>
      </c>
      <c r="AG6594" s="17" t="s">
        <v>22</v>
      </c>
      <c r="AJ6594" s="17" t="s">
        <v>22</v>
      </c>
      <c r="AK6594" s="17" t="s">
        <v>22</v>
      </c>
      <c r="AO6594" s="17" t="s">
        <v>22</v>
      </c>
      <c r="AP6594" s="18" t="s">
        <v>22</v>
      </c>
      <c r="AQ6594" s="17" t="s">
        <v>22</v>
      </c>
      <c r="AR6594" s="17" t="s">
        <v>22</v>
      </c>
      <c r="AS6594" s="17" t="s">
        <v>22</v>
      </c>
      <c r="AT6594" s="17" t="s">
        <v>22</v>
      </c>
      <c r="AU6594" s="17" t="s">
        <v>22</v>
      </c>
      <c r="AV6594" s="17" t="s">
        <v>22</v>
      </c>
      <c r="AW6594" s="17" t="s">
        <v>22</v>
      </c>
      <c r="AX6594" s="17" t="s">
        <v>22</v>
      </c>
      <c r="AY6594" s="17" t="s">
        <v>22</v>
      </c>
      <c r="AZ6594" s="17" t="s">
        <v>22</v>
      </c>
      <c r="BA6594" s="17" t="s">
        <v>22</v>
      </c>
      <c r="BD6594" s="17" t="s">
        <v>22</v>
      </c>
      <c r="BE6594" s="17" t="s">
        <v>22</v>
      </c>
      <c r="BF6594" s="17" t="s">
        <v>22</v>
      </c>
      <c r="BG6594" s="18" t="s">
        <v>22</v>
      </c>
      <c r="BH6594" s="3" t="s">
        <v>22</v>
      </c>
      <c r="BI6594" s="3" t="s">
        <v>22</v>
      </c>
      <c r="BK6594" s="3" t="s">
        <v>22</v>
      </c>
      <c r="BL6594" s="17" t="s">
        <v>22</v>
      </c>
      <c r="BM6594" s="19" t="s">
        <v>22</v>
      </c>
      <c r="BN6594" s="19">
        <f>P6594*R6594</f>
        <v>188544.70799999998</v>
      </c>
      <c r="BO6594" s="19" t="str">
        <f>IF(AND(BN6594&gt;120000, P6594&gt;25, X6594&lt;&gt;"WAVE 0"), "yes", "no")</f>
        <v>yes</v>
      </c>
      <c r="BP6594" s="17" t="s">
        <v>51</v>
      </c>
    </row>
    <row r="6595" spans="1:68" x14ac:dyDescent="0.25">
      <c r="A6595" s="11" t="s">
        <v>12650</v>
      </c>
      <c r="B6595" s="12" t="s">
        <v>12651</v>
      </c>
      <c r="C6595" s="13" t="s">
        <v>14</v>
      </c>
      <c r="D6595" s="12" t="s">
        <v>328</v>
      </c>
      <c r="E6595" s="13" t="s">
        <v>329</v>
      </c>
      <c r="F6595" s="12">
        <v>2020</v>
      </c>
      <c r="G6595" s="13" t="s">
        <v>207</v>
      </c>
      <c r="H6595" s="12" t="s">
        <v>330</v>
      </c>
      <c r="I6595" s="13" t="s">
        <v>51</v>
      </c>
      <c r="J6595" s="12" t="s">
        <v>351</v>
      </c>
      <c r="K6595" s="13" t="s">
        <v>352</v>
      </c>
      <c r="L6595" s="12" t="s">
        <v>353</v>
      </c>
      <c r="M6595" s="13" t="s">
        <v>334</v>
      </c>
      <c r="N6595" s="2" t="s">
        <v>194</v>
      </c>
      <c r="O6595" s="13" t="s">
        <v>335</v>
      </c>
      <c r="P6595" s="14">
        <v>1171.0678</v>
      </c>
      <c r="Q6595" s="14">
        <v>14063.94</v>
      </c>
      <c r="R6595" s="13">
        <v>7</v>
      </c>
      <c r="S6595" s="15">
        <v>0.125</v>
      </c>
      <c r="T6595" s="13">
        <v>1</v>
      </c>
      <c r="U6595" s="13">
        <v>3</v>
      </c>
      <c r="V6595" s="16">
        <v>0</v>
      </c>
      <c r="W6595" s="16" t="str">
        <f t="shared" si="103"/>
        <v>PN8585C020</v>
      </c>
      <c r="AA6595" s="17" t="s">
        <v>22</v>
      </c>
      <c r="AB6595" s="17" t="s">
        <v>22</v>
      </c>
      <c r="AC6595" s="17" t="s">
        <v>22</v>
      </c>
      <c r="AD6595" s="17" t="s">
        <v>22</v>
      </c>
      <c r="AE6595" s="17" t="s">
        <v>22</v>
      </c>
      <c r="AF6595" s="17" t="s">
        <v>22</v>
      </c>
      <c r="AG6595" s="17" t="s">
        <v>22</v>
      </c>
      <c r="AJ6595" s="17" t="s">
        <v>22</v>
      </c>
      <c r="AK6595" s="17" t="s">
        <v>22</v>
      </c>
      <c r="AO6595" s="17" t="s">
        <v>22</v>
      </c>
      <c r="AP6595" s="18" t="s">
        <v>22</v>
      </c>
      <c r="AQ6595" s="17" t="s">
        <v>22</v>
      </c>
      <c r="AR6595" s="17" t="s">
        <v>22</v>
      </c>
      <c r="AS6595" s="17" t="s">
        <v>22</v>
      </c>
      <c r="AT6595" s="17" t="s">
        <v>22</v>
      </c>
      <c r="AU6595" s="17" t="s">
        <v>22</v>
      </c>
      <c r="AV6595" s="17" t="s">
        <v>22</v>
      </c>
      <c r="AW6595" s="17" t="s">
        <v>22</v>
      </c>
      <c r="AX6595" s="17" t="s">
        <v>22</v>
      </c>
      <c r="AY6595" s="17" t="s">
        <v>22</v>
      </c>
      <c r="AZ6595" s="17" t="s">
        <v>22</v>
      </c>
      <c r="BA6595" s="17" t="s">
        <v>22</v>
      </c>
      <c r="BD6595" s="17" t="s">
        <v>22</v>
      </c>
      <c r="BE6595" s="17" t="s">
        <v>22</v>
      </c>
      <c r="BF6595" s="17" t="s">
        <v>22</v>
      </c>
      <c r="BG6595" s="18" t="s">
        <v>22</v>
      </c>
      <c r="BH6595" s="3" t="s">
        <v>22</v>
      </c>
      <c r="BI6595" s="3" t="s">
        <v>22</v>
      </c>
      <c r="BK6595" s="3" t="s">
        <v>22</v>
      </c>
      <c r="BL6595" s="17" t="s">
        <v>22</v>
      </c>
      <c r="BM6595" s="19" t="s">
        <v>22</v>
      </c>
      <c r="BN6595" s="19">
        <f>P6595*R6595</f>
        <v>8197.4745999999996</v>
      </c>
      <c r="BO6595" s="19" t="str">
        <f>IF(AND(BN6595&gt;120000, P6595&gt;25, X6595&lt;&gt;"WAVE 0"), "yes", "no")</f>
        <v>no</v>
      </c>
      <c r="BP6595" s="17" t="s">
        <v>51</v>
      </c>
    </row>
    <row r="6596" spans="1:68" x14ac:dyDescent="0.25">
      <c r="A6596" s="11" t="s">
        <v>12652</v>
      </c>
      <c r="B6596" s="12" t="s">
        <v>1530</v>
      </c>
      <c r="C6596" s="13" t="s">
        <v>14</v>
      </c>
      <c r="D6596" s="12" t="s">
        <v>328</v>
      </c>
      <c r="E6596" s="13" t="s">
        <v>329</v>
      </c>
      <c r="F6596" s="12">
        <v>2020</v>
      </c>
      <c r="G6596" s="13" t="s">
        <v>207</v>
      </c>
      <c r="H6596" s="12" t="s">
        <v>18</v>
      </c>
      <c r="I6596" s="13" t="s">
        <v>18</v>
      </c>
      <c r="J6596" s="12" t="s">
        <v>18</v>
      </c>
      <c r="K6596" s="13" t="s">
        <v>18</v>
      </c>
      <c r="L6596" s="12" t="s">
        <v>18</v>
      </c>
      <c r="M6596" s="13" t="s">
        <v>18</v>
      </c>
      <c r="N6596" s="2" t="s">
        <v>194</v>
      </c>
      <c r="O6596" s="13" t="s">
        <v>335</v>
      </c>
      <c r="P6596" s="14"/>
      <c r="Q6596" s="14"/>
      <c r="R6596" s="13">
        <v>0</v>
      </c>
      <c r="S6596" s="15"/>
      <c r="T6596" s="13">
        <v>1</v>
      </c>
      <c r="U6596" s="13"/>
      <c r="V6596" s="16"/>
      <c r="W6596" s="16" t="str">
        <f t="shared" si="103"/>
        <v>PN8587C020</v>
      </c>
      <c r="AA6596" s="17" t="s">
        <v>22</v>
      </c>
      <c r="AB6596" s="17" t="s">
        <v>22</v>
      </c>
      <c r="AC6596" s="17" t="s">
        <v>22</v>
      </c>
      <c r="AD6596" s="17" t="s">
        <v>22</v>
      </c>
      <c r="AE6596" s="17" t="s">
        <v>22</v>
      </c>
      <c r="AF6596" s="17" t="s">
        <v>22</v>
      </c>
      <c r="AG6596" s="17" t="s">
        <v>22</v>
      </c>
      <c r="AJ6596" s="17" t="s">
        <v>22</v>
      </c>
      <c r="AK6596" s="17" t="s">
        <v>22</v>
      </c>
      <c r="AO6596" s="17" t="s">
        <v>22</v>
      </c>
      <c r="AP6596" s="18" t="s">
        <v>22</v>
      </c>
      <c r="AQ6596" s="17" t="s">
        <v>22</v>
      </c>
      <c r="AR6596" s="17" t="s">
        <v>22</v>
      </c>
      <c r="AS6596" s="17" t="s">
        <v>22</v>
      </c>
      <c r="AT6596" s="17" t="s">
        <v>22</v>
      </c>
      <c r="AU6596" s="17" t="s">
        <v>22</v>
      </c>
      <c r="AV6596" s="17" t="s">
        <v>22</v>
      </c>
      <c r="AW6596" s="17" t="s">
        <v>22</v>
      </c>
      <c r="AX6596" s="17" t="s">
        <v>22</v>
      </c>
      <c r="AY6596" s="17" t="s">
        <v>22</v>
      </c>
      <c r="AZ6596" s="17" t="s">
        <v>22</v>
      </c>
      <c r="BA6596" s="17" t="s">
        <v>22</v>
      </c>
      <c r="BD6596" s="17" t="s">
        <v>22</v>
      </c>
      <c r="BE6596" s="17" t="s">
        <v>22</v>
      </c>
      <c r="BF6596" s="17" t="s">
        <v>22</v>
      </c>
      <c r="BG6596" s="18" t="s">
        <v>22</v>
      </c>
      <c r="BH6596" s="3" t="s">
        <v>22</v>
      </c>
      <c r="BI6596" s="3" t="s">
        <v>22</v>
      </c>
      <c r="BK6596" s="3" t="s">
        <v>22</v>
      </c>
      <c r="BL6596" s="17" t="s">
        <v>22</v>
      </c>
      <c r="BM6596" s="19" t="s">
        <v>22</v>
      </c>
      <c r="BN6596" s="19">
        <f>P6596*R6596</f>
        <v>0</v>
      </c>
      <c r="BO6596" s="19" t="str">
        <f>IF(AND(BN6596&gt;120000, P6596&gt;25, X6596&lt;&gt;"WAVE 0"), "yes", "no")</f>
        <v>no</v>
      </c>
      <c r="BP6596" s="17" t="s">
        <v>22</v>
      </c>
    </row>
    <row r="6597" spans="1:68" x14ac:dyDescent="0.25">
      <c r="A6597" s="11" t="s">
        <v>12653</v>
      </c>
      <c r="B6597" s="12" t="s">
        <v>6805</v>
      </c>
      <c r="C6597" s="13" t="s">
        <v>14</v>
      </c>
      <c r="D6597" s="12" t="s">
        <v>818</v>
      </c>
      <c r="E6597" s="13" t="s">
        <v>819</v>
      </c>
      <c r="F6597" s="12">
        <v>2020</v>
      </c>
      <c r="G6597" s="13" t="s">
        <v>17</v>
      </c>
      <c r="H6597" s="12" t="s">
        <v>330</v>
      </c>
      <c r="I6597" s="13" t="s">
        <v>51</v>
      </c>
      <c r="J6597" s="12" t="s">
        <v>965</v>
      </c>
      <c r="K6597" s="13" t="s">
        <v>966</v>
      </c>
      <c r="L6597" s="12" t="s">
        <v>967</v>
      </c>
      <c r="M6597" s="13" t="s">
        <v>359</v>
      </c>
      <c r="N6597" s="2" t="s">
        <v>19</v>
      </c>
      <c r="O6597" s="13" t="s">
        <v>20</v>
      </c>
      <c r="P6597" s="14">
        <v>17.1128</v>
      </c>
      <c r="Q6597" s="14">
        <v>23247.3</v>
      </c>
      <c r="R6597" s="13">
        <v>460</v>
      </c>
      <c r="S6597" s="15">
        <v>0.42857142857142855</v>
      </c>
      <c r="T6597" s="13">
        <v>1</v>
      </c>
      <c r="U6597" s="13">
        <v>2</v>
      </c>
      <c r="V6597" s="16">
        <v>0</v>
      </c>
      <c r="W6597" s="16" t="str">
        <f t="shared" si="103"/>
        <v>PN858885-6</v>
      </c>
      <c r="Z6597" s="17" t="s">
        <v>17</v>
      </c>
      <c r="AB6597" s="17" t="s">
        <v>1981</v>
      </c>
      <c r="AC6597" s="17" t="s">
        <v>6806</v>
      </c>
      <c r="AD6597" s="17" t="s">
        <v>969</v>
      </c>
      <c r="AE6597" s="17" t="s">
        <v>42</v>
      </c>
      <c r="AF6597" s="17" t="s">
        <v>393</v>
      </c>
      <c r="AG6597" s="17" t="s">
        <v>970</v>
      </c>
      <c r="AJ6597" s="17" t="s">
        <v>83</v>
      </c>
      <c r="AK6597" s="17" t="s">
        <v>84</v>
      </c>
      <c r="AO6597" s="17" t="s">
        <v>85</v>
      </c>
      <c r="AP6597" s="18">
        <v>43347</v>
      </c>
      <c r="AQ6597" s="17" t="s">
        <v>22</v>
      </c>
      <c r="AR6597" s="17" t="s">
        <v>47</v>
      </c>
      <c r="AS6597" s="17" t="s">
        <v>47</v>
      </c>
      <c r="AT6597" s="17" t="s">
        <v>47</v>
      </c>
      <c r="AU6597" s="17" t="s">
        <v>47</v>
      </c>
      <c r="AV6597" s="17" t="s">
        <v>47</v>
      </c>
      <c r="BE6597" s="17" t="s">
        <v>52</v>
      </c>
      <c r="BM6597" s="19" t="s">
        <v>22</v>
      </c>
      <c r="BN6597" s="19">
        <f>P6597*R6597</f>
        <v>7871.8879999999999</v>
      </c>
      <c r="BO6597" s="19" t="str">
        <f>IF(AND(BN6597&gt;120000, P6597&gt;25, X6597&lt;&gt;"WAVE 0"), "yes", "no")</f>
        <v>no</v>
      </c>
      <c r="BP6597" s="17" t="s">
        <v>51</v>
      </c>
    </row>
    <row r="6598" spans="1:68" x14ac:dyDescent="0.25">
      <c r="A6598" s="11" t="s">
        <v>12654</v>
      </c>
      <c r="B6598" s="12" t="s">
        <v>12655</v>
      </c>
      <c r="C6598" s="13" t="s">
        <v>14</v>
      </c>
      <c r="D6598" s="12" t="s">
        <v>328</v>
      </c>
      <c r="E6598" s="13" t="s">
        <v>329</v>
      </c>
      <c r="F6598" s="12">
        <v>2020</v>
      </c>
      <c r="G6598" s="13" t="s">
        <v>207</v>
      </c>
      <c r="H6598" s="12" t="s">
        <v>18</v>
      </c>
      <c r="I6598" s="13" t="s">
        <v>18</v>
      </c>
      <c r="J6598" s="12" t="s">
        <v>18</v>
      </c>
      <c r="K6598" s="13" t="s">
        <v>18</v>
      </c>
      <c r="L6598" s="12" t="s">
        <v>18</v>
      </c>
      <c r="M6598" s="13" t="s">
        <v>18</v>
      </c>
      <c r="N6598" s="2" t="s">
        <v>194</v>
      </c>
      <c r="O6598" s="13" t="s">
        <v>335</v>
      </c>
      <c r="P6598" s="14"/>
      <c r="Q6598" s="14"/>
      <c r="R6598" s="13"/>
      <c r="S6598" s="15"/>
      <c r="T6598" s="13">
        <v>2</v>
      </c>
      <c r="U6598" s="13"/>
      <c r="V6598" s="16"/>
      <c r="W6598" s="16" t="str">
        <f t="shared" si="103"/>
        <v>PN8588C000*RECORE</v>
      </c>
      <c r="AA6598" s="17" t="s">
        <v>22</v>
      </c>
      <c r="AB6598" s="17" t="s">
        <v>22</v>
      </c>
      <c r="AC6598" s="17" t="s">
        <v>22</v>
      </c>
      <c r="AD6598" s="17" t="s">
        <v>22</v>
      </c>
      <c r="AE6598" s="17" t="s">
        <v>22</v>
      </c>
      <c r="AF6598" s="17" t="s">
        <v>22</v>
      </c>
      <c r="AG6598" s="17" t="s">
        <v>22</v>
      </c>
      <c r="AJ6598" s="17" t="s">
        <v>22</v>
      </c>
      <c r="AK6598" s="17" t="s">
        <v>22</v>
      </c>
      <c r="AO6598" s="17" t="s">
        <v>22</v>
      </c>
      <c r="AP6598" s="18" t="s">
        <v>22</v>
      </c>
      <c r="AQ6598" s="17" t="s">
        <v>22</v>
      </c>
      <c r="AR6598" s="17" t="s">
        <v>22</v>
      </c>
      <c r="AS6598" s="17" t="s">
        <v>22</v>
      </c>
      <c r="AT6598" s="17" t="s">
        <v>22</v>
      </c>
      <c r="AU6598" s="17" t="s">
        <v>22</v>
      </c>
      <c r="AV6598" s="17" t="s">
        <v>22</v>
      </c>
      <c r="AW6598" s="17" t="s">
        <v>22</v>
      </c>
      <c r="AX6598" s="17" t="s">
        <v>22</v>
      </c>
      <c r="AY6598" s="17" t="s">
        <v>22</v>
      </c>
      <c r="AZ6598" s="17" t="s">
        <v>22</v>
      </c>
      <c r="BA6598" s="17" t="s">
        <v>22</v>
      </c>
      <c r="BD6598" s="17" t="s">
        <v>22</v>
      </c>
      <c r="BE6598" s="17" t="s">
        <v>22</v>
      </c>
      <c r="BF6598" s="17" t="s">
        <v>22</v>
      </c>
      <c r="BG6598" s="18" t="s">
        <v>22</v>
      </c>
      <c r="BH6598" s="3" t="s">
        <v>22</v>
      </c>
      <c r="BI6598" s="3" t="s">
        <v>22</v>
      </c>
      <c r="BK6598" s="3" t="s">
        <v>22</v>
      </c>
      <c r="BL6598" s="17" t="s">
        <v>22</v>
      </c>
      <c r="BM6598" s="19" t="s">
        <v>22</v>
      </c>
      <c r="BN6598" s="19">
        <f>P6598*R6598</f>
        <v>0</v>
      </c>
      <c r="BO6598" s="19" t="str">
        <f>IF(AND(BN6598&gt;120000, P6598&gt;25, X6598&lt;&gt;"WAVE 0"), "yes", "no")</f>
        <v>no</v>
      </c>
      <c r="BP6598" s="17" t="s">
        <v>22</v>
      </c>
    </row>
    <row r="6599" spans="1:68" x14ac:dyDescent="0.25">
      <c r="A6599" s="11" t="s">
        <v>12656</v>
      </c>
      <c r="B6599" s="12" t="s">
        <v>12657</v>
      </c>
      <c r="C6599" s="13" t="s">
        <v>14</v>
      </c>
      <c r="D6599" s="12" t="s">
        <v>328</v>
      </c>
      <c r="E6599" s="13" t="s">
        <v>329</v>
      </c>
      <c r="F6599" s="12">
        <v>2020</v>
      </c>
      <c r="G6599" s="13" t="s">
        <v>207</v>
      </c>
      <c r="H6599" s="12" t="s">
        <v>18</v>
      </c>
      <c r="I6599" s="13" t="s">
        <v>18</v>
      </c>
      <c r="J6599" s="12" t="s">
        <v>18</v>
      </c>
      <c r="K6599" s="13" t="s">
        <v>18</v>
      </c>
      <c r="L6599" s="12" t="s">
        <v>18</v>
      </c>
      <c r="M6599" s="13" t="s">
        <v>18</v>
      </c>
      <c r="N6599" s="2" t="s">
        <v>194</v>
      </c>
      <c r="O6599" s="13" t="s">
        <v>335</v>
      </c>
      <c r="P6599" s="14"/>
      <c r="Q6599" s="14">
        <v>2399.6999999999998</v>
      </c>
      <c r="R6599" s="13"/>
      <c r="S6599" s="15"/>
      <c r="T6599" s="13">
        <v>2</v>
      </c>
      <c r="U6599" s="13"/>
      <c r="V6599" s="16">
        <v>0</v>
      </c>
      <c r="W6599" s="16" t="str">
        <f t="shared" si="103"/>
        <v>PN8588C000*REPAIR</v>
      </c>
      <c r="AA6599" s="17" t="s">
        <v>22</v>
      </c>
      <c r="AB6599" s="17" t="s">
        <v>22</v>
      </c>
      <c r="AC6599" s="17" t="s">
        <v>22</v>
      </c>
      <c r="AD6599" s="17" t="s">
        <v>22</v>
      </c>
      <c r="AE6599" s="17" t="s">
        <v>22</v>
      </c>
      <c r="AF6599" s="17" t="s">
        <v>22</v>
      </c>
      <c r="AG6599" s="17" t="s">
        <v>22</v>
      </c>
      <c r="AJ6599" s="17" t="s">
        <v>22</v>
      </c>
      <c r="AK6599" s="17" t="s">
        <v>22</v>
      </c>
      <c r="AO6599" s="17" t="s">
        <v>22</v>
      </c>
      <c r="AP6599" s="18" t="s">
        <v>22</v>
      </c>
      <c r="AQ6599" s="17" t="s">
        <v>22</v>
      </c>
      <c r="AR6599" s="17" t="s">
        <v>22</v>
      </c>
      <c r="AS6599" s="17" t="s">
        <v>22</v>
      </c>
      <c r="AT6599" s="17" t="s">
        <v>22</v>
      </c>
      <c r="AU6599" s="17" t="s">
        <v>22</v>
      </c>
      <c r="AV6599" s="17" t="s">
        <v>22</v>
      </c>
      <c r="AW6599" s="17" t="s">
        <v>22</v>
      </c>
      <c r="AX6599" s="17" t="s">
        <v>22</v>
      </c>
      <c r="AY6599" s="17" t="s">
        <v>22</v>
      </c>
      <c r="AZ6599" s="17" t="s">
        <v>22</v>
      </c>
      <c r="BA6599" s="17" t="s">
        <v>22</v>
      </c>
      <c r="BD6599" s="17" t="s">
        <v>22</v>
      </c>
      <c r="BE6599" s="17" t="s">
        <v>22</v>
      </c>
      <c r="BF6599" s="17" t="s">
        <v>22</v>
      </c>
      <c r="BG6599" s="18" t="s">
        <v>22</v>
      </c>
      <c r="BH6599" s="3" t="s">
        <v>22</v>
      </c>
      <c r="BI6599" s="3" t="s">
        <v>22</v>
      </c>
      <c r="BK6599" s="3" t="s">
        <v>22</v>
      </c>
      <c r="BL6599" s="17" t="s">
        <v>22</v>
      </c>
      <c r="BM6599" s="19" t="s">
        <v>22</v>
      </c>
      <c r="BN6599" s="19">
        <f>P6599*R6599</f>
        <v>0</v>
      </c>
      <c r="BO6599" s="19" t="str">
        <f>IF(AND(BN6599&gt;120000, P6599&gt;25, X6599&lt;&gt;"WAVE 0"), "yes", "no")</f>
        <v>no</v>
      </c>
      <c r="BP6599" s="17" t="s">
        <v>22</v>
      </c>
    </row>
    <row r="6600" spans="1:68" x14ac:dyDescent="0.25">
      <c r="A6600" s="11" t="s">
        <v>12658</v>
      </c>
      <c r="B6600" s="12" t="s">
        <v>1530</v>
      </c>
      <c r="C6600" s="13" t="s">
        <v>14</v>
      </c>
      <c r="D6600" s="12" t="s">
        <v>328</v>
      </c>
      <c r="E6600" s="13" t="s">
        <v>329</v>
      </c>
      <c r="F6600" s="12">
        <v>2020</v>
      </c>
      <c r="G6600" s="13" t="s">
        <v>207</v>
      </c>
      <c r="H6600" s="12" t="s">
        <v>18</v>
      </c>
      <c r="I6600" s="13" t="s">
        <v>18</v>
      </c>
      <c r="J6600" s="12" t="s">
        <v>18</v>
      </c>
      <c r="K6600" s="13" t="s">
        <v>18</v>
      </c>
      <c r="L6600" s="12" t="s">
        <v>18</v>
      </c>
      <c r="M6600" s="13" t="s">
        <v>18</v>
      </c>
      <c r="N6600" s="2" t="s">
        <v>194</v>
      </c>
      <c r="O6600" s="13" t="s">
        <v>335</v>
      </c>
      <c r="P6600" s="14"/>
      <c r="Q6600" s="14"/>
      <c r="R6600" s="13">
        <v>0</v>
      </c>
      <c r="S6600" s="15"/>
      <c r="T6600" s="13">
        <v>1</v>
      </c>
      <c r="U6600" s="13"/>
      <c r="V6600" s="16"/>
      <c r="W6600" s="16" t="str">
        <f t="shared" si="103"/>
        <v>PN8588C120</v>
      </c>
      <c r="AA6600" s="17" t="s">
        <v>22</v>
      </c>
      <c r="AB6600" s="17" t="s">
        <v>22</v>
      </c>
      <c r="AC6600" s="17" t="s">
        <v>22</v>
      </c>
      <c r="AD6600" s="17" t="s">
        <v>22</v>
      </c>
      <c r="AE6600" s="17" t="s">
        <v>22</v>
      </c>
      <c r="AF6600" s="17" t="s">
        <v>22</v>
      </c>
      <c r="AG6600" s="17" t="s">
        <v>22</v>
      </c>
      <c r="AJ6600" s="17" t="s">
        <v>22</v>
      </c>
      <c r="AK6600" s="17" t="s">
        <v>22</v>
      </c>
      <c r="AO6600" s="17" t="s">
        <v>22</v>
      </c>
      <c r="AP6600" s="18" t="s">
        <v>22</v>
      </c>
      <c r="AQ6600" s="17" t="s">
        <v>22</v>
      </c>
      <c r="AR6600" s="17" t="s">
        <v>22</v>
      </c>
      <c r="AS6600" s="17" t="s">
        <v>22</v>
      </c>
      <c r="AT6600" s="17" t="s">
        <v>22</v>
      </c>
      <c r="AU6600" s="17" t="s">
        <v>22</v>
      </c>
      <c r="AV6600" s="17" t="s">
        <v>22</v>
      </c>
      <c r="AW6600" s="17" t="s">
        <v>22</v>
      </c>
      <c r="AX6600" s="17" t="s">
        <v>22</v>
      </c>
      <c r="AY6600" s="17" t="s">
        <v>22</v>
      </c>
      <c r="AZ6600" s="17" t="s">
        <v>22</v>
      </c>
      <c r="BA6600" s="17" t="s">
        <v>22</v>
      </c>
      <c r="BD6600" s="17" t="s">
        <v>22</v>
      </c>
      <c r="BE6600" s="17" t="s">
        <v>22</v>
      </c>
      <c r="BF6600" s="17" t="s">
        <v>22</v>
      </c>
      <c r="BG6600" s="18" t="s">
        <v>22</v>
      </c>
      <c r="BH6600" s="3" t="s">
        <v>22</v>
      </c>
      <c r="BI6600" s="3" t="s">
        <v>22</v>
      </c>
      <c r="BK6600" s="3" t="s">
        <v>22</v>
      </c>
      <c r="BL6600" s="17" t="s">
        <v>22</v>
      </c>
      <c r="BM6600" s="19" t="s">
        <v>22</v>
      </c>
      <c r="BN6600" s="19">
        <f>P6600*R6600</f>
        <v>0</v>
      </c>
      <c r="BO6600" s="19" t="str">
        <f>IF(AND(BN6600&gt;120000, P6600&gt;25, X6600&lt;&gt;"WAVE 0"), "yes", "no")</f>
        <v>no</v>
      </c>
      <c r="BP6600" s="17" t="s">
        <v>22</v>
      </c>
    </row>
    <row r="6601" spans="1:68" x14ac:dyDescent="0.25">
      <c r="A6601" s="11" t="s">
        <v>12659</v>
      </c>
      <c r="B6601" s="12" t="s">
        <v>12660</v>
      </c>
      <c r="C6601" s="13" t="s">
        <v>14</v>
      </c>
      <c r="D6601" s="12" t="s">
        <v>5522</v>
      </c>
      <c r="E6601" s="13" t="s">
        <v>5523</v>
      </c>
      <c r="F6601" s="12">
        <v>2019</v>
      </c>
      <c r="G6601" s="13" t="s">
        <v>38</v>
      </c>
      <c r="H6601" s="12" t="s">
        <v>330</v>
      </c>
      <c r="I6601" s="13" t="s">
        <v>51</v>
      </c>
      <c r="J6601" s="12" t="s">
        <v>331</v>
      </c>
      <c r="K6601" s="13" t="s">
        <v>332</v>
      </c>
      <c r="L6601" s="12" t="s">
        <v>333</v>
      </c>
      <c r="M6601" s="13" t="s">
        <v>334</v>
      </c>
      <c r="N6601" s="2" t="s">
        <v>19</v>
      </c>
      <c r="O6601" s="13" t="s">
        <v>20</v>
      </c>
      <c r="P6601" s="14">
        <v>270.81</v>
      </c>
      <c r="Q6601" s="14">
        <v>1083.24</v>
      </c>
      <c r="R6601" s="13">
        <v>0</v>
      </c>
      <c r="S6601" s="15">
        <v>1</v>
      </c>
      <c r="T6601" s="13">
        <v>1</v>
      </c>
      <c r="U6601" s="13">
        <v>0</v>
      </c>
      <c r="V6601" s="16">
        <v>0</v>
      </c>
      <c r="W6601" s="16" t="str">
        <f t="shared" si="103"/>
        <v>PN859225-1</v>
      </c>
      <c r="X6601" s="17" t="s">
        <v>699</v>
      </c>
      <c r="Z6601" s="13" t="s">
        <v>38</v>
      </c>
      <c r="AA6601" s="17" t="s">
        <v>22</v>
      </c>
      <c r="AB6601" s="17" t="s">
        <v>22</v>
      </c>
      <c r="AC6601" s="17" t="s">
        <v>22</v>
      </c>
      <c r="AD6601" s="17" t="s">
        <v>22</v>
      </c>
      <c r="AE6601" s="17" t="s">
        <v>22</v>
      </c>
      <c r="AF6601" s="17" t="s">
        <v>22</v>
      </c>
      <c r="AG6601" s="17" t="s">
        <v>22</v>
      </c>
      <c r="AJ6601" s="17" t="s">
        <v>22</v>
      </c>
      <c r="AK6601" s="17" t="s">
        <v>22</v>
      </c>
      <c r="AO6601" s="17" t="s">
        <v>22</v>
      </c>
      <c r="AP6601" s="18" t="s">
        <v>22</v>
      </c>
      <c r="AQ6601" s="17" t="s">
        <v>22</v>
      </c>
      <c r="AR6601" s="17" t="s">
        <v>22</v>
      </c>
      <c r="AS6601" s="17" t="s">
        <v>22</v>
      </c>
      <c r="AT6601" s="17" t="s">
        <v>22</v>
      </c>
      <c r="AU6601" s="17" t="s">
        <v>22</v>
      </c>
      <c r="AV6601" s="17" t="s">
        <v>22</v>
      </c>
      <c r="AW6601" s="17" t="s">
        <v>22</v>
      </c>
      <c r="AX6601" s="17" t="s">
        <v>22</v>
      </c>
      <c r="AY6601" s="17" t="s">
        <v>22</v>
      </c>
      <c r="AZ6601" s="17" t="s">
        <v>22</v>
      </c>
      <c r="BA6601" s="17" t="s">
        <v>22</v>
      </c>
      <c r="BD6601" s="17" t="s">
        <v>22</v>
      </c>
      <c r="BE6601" s="17" t="s">
        <v>22</v>
      </c>
      <c r="BF6601" s="17" t="s">
        <v>22</v>
      </c>
      <c r="BG6601" s="18" t="s">
        <v>22</v>
      </c>
      <c r="BH6601" s="3" t="s">
        <v>22</v>
      </c>
      <c r="BI6601" s="3" t="s">
        <v>22</v>
      </c>
      <c r="BK6601" s="3" t="s">
        <v>22</v>
      </c>
      <c r="BL6601" s="17" t="s">
        <v>22</v>
      </c>
      <c r="BM6601" s="19" t="s">
        <v>22</v>
      </c>
      <c r="BN6601" s="19">
        <f>P6601*R6601</f>
        <v>0</v>
      </c>
      <c r="BO6601" s="19" t="str">
        <f>IF(AND(BN6601&gt;120000, P6601&gt;25, X6601&lt;&gt;"WAVE 0"), "yes", "no")</f>
        <v>no</v>
      </c>
      <c r="BP6601" s="17" t="s">
        <v>22</v>
      </c>
    </row>
    <row r="6602" spans="1:68" x14ac:dyDescent="0.25">
      <c r="A6602" s="11" t="s">
        <v>12661</v>
      </c>
      <c r="B6602" s="12" t="s">
        <v>6812</v>
      </c>
      <c r="C6602" s="13" t="s">
        <v>57</v>
      </c>
      <c r="D6602" s="12" t="s">
        <v>12662</v>
      </c>
      <c r="E6602" s="13" t="s">
        <v>12663</v>
      </c>
      <c r="F6602" s="12">
        <v>2019</v>
      </c>
      <c r="G6602" s="13" t="s">
        <v>109</v>
      </c>
      <c r="H6602" s="12" t="s">
        <v>330</v>
      </c>
      <c r="I6602" s="13" t="s">
        <v>51</v>
      </c>
      <c r="J6602" s="12" t="s">
        <v>331</v>
      </c>
      <c r="K6602" s="13" t="s">
        <v>332</v>
      </c>
      <c r="L6602" s="12" t="s">
        <v>333</v>
      </c>
      <c r="M6602" s="13" t="s">
        <v>334</v>
      </c>
      <c r="N6602" s="2" t="s">
        <v>64</v>
      </c>
      <c r="O6602" s="13" t="s">
        <v>20</v>
      </c>
      <c r="P6602" s="14">
        <v>234.15</v>
      </c>
      <c r="Q6602" s="14">
        <v>115435.95</v>
      </c>
      <c r="R6602" s="13">
        <v>523</v>
      </c>
      <c r="S6602" s="15">
        <v>0.97126436781609171</v>
      </c>
      <c r="T6602" s="13">
        <v>1</v>
      </c>
      <c r="U6602" s="13">
        <v>3</v>
      </c>
      <c r="V6602" s="16">
        <v>0</v>
      </c>
      <c r="W6602" s="16" t="str">
        <f t="shared" si="103"/>
        <v>PN859760-1</v>
      </c>
      <c r="Z6602" s="17" t="s">
        <v>109</v>
      </c>
      <c r="AA6602" s="17" t="s">
        <v>331</v>
      </c>
      <c r="AB6602" s="17" t="s">
        <v>1934</v>
      </c>
      <c r="AC6602" s="17" t="s">
        <v>6815</v>
      </c>
      <c r="AD6602" s="17" t="s">
        <v>969</v>
      </c>
      <c r="AE6602" s="17" t="s">
        <v>42</v>
      </c>
      <c r="AF6602" s="17" t="s">
        <v>393</v>
      </c>
      <c r="AG6602" s="17" t="s">
        <v>970</v>
      </c>
      <c r="AJ6602" s="17" t="s">
        <v>83</v>
      </c>
      <c r="AK6602" s="17" t="s">
        <v>84</v>
      </c>
      <c r="AO6602" s="17" t="s">
        <v>130</v>
      </c>
      <c r="AP6602" s="18">
        <v>43545</v>
      </c>
      <c r="AQ6602" s="17">
        <v>0</v>
      </c>
      <c r="AR6602" s="17" t="s">
        <v>47</v>
      </c>
      <c r="AS6602" s="17" t="s">
        <v>47</v>
      </c>
      <c r="AT6602" s="17" t="s">
        <v>47</v>
      </c>
      <c r="AU6602" s="17" t="s">
        <v>47</v>
      </c>
      <c r="AV6602" s="17" t="s">
        <v>47</v>
      </c>
      <c r="BE6602" s="17" t="s">
        <v>52</v>
      </c>
      <c r="BH6602" s="3" t="s">
        <v>556</v>
      </c>
      <c r="BM6602" s="19">
        <v>16722.700825431697</v>
      </c>
      <c r="BN6602" s="19">
        <f>P6602*R6602</f>
        <v>122460.45</v>
      </c>
      <c r="BO6602" s="19" t="str">
        <f>IF(AND(BN6602&gt;120000, P6602&gt;25, X6602&lt;&gt;"WAVE 0"), "yes", "no")</f>
        <v>yes</v>
      </c>
      <c r="BP6602" s="17" t="s">
        <v>51</v>
      </c>
    </row>
    <row r="6603" spans="1:68" x14ac:dyDescent="0.25">
      <c r="A6603" s="11" t="s">
        <v>12664</v>
      </c>
      <c r="B6603" s="12" t="s">
        <v>3649</v>
      </c>
      <c r="C6603" s="13" t="s">
        <v>14</v>
      </c>
      <c r="D6603" s="12" t="s">
        <v>5361</v>
      </c>
      <c r="E6603" s="13" t="s">
        <v>5362</v>
      </c>
      <c r="F6603" s="12">
        <v>2020</v>
      </c>
      <c r="G6603" s="13" t="s">
        <v>17</v>
      </c>
      <c r="H6603" s="12" t="s">
        <v>330</v>
      </c>
      <c r="I6603" s="13" t="s">
        <v>18</v>
      </c>
      <c r="J6603" s="12" t="s">
        <v>965</v>
      </c>
      <c r="K6603" s="13" t="s">
        <v>966</v>
      </c>
      <c r="L6603" s="12" t="s">
        <v>967</v>
      </c>
      <c r="M6603" s="13" t="s">
        <v>359</v>
      </c>
      <c r="N6603" s="2" t="s">
        <v>19</v>
      </c>
      <c r="O6603" s="13" t="s">
        <v>20</v>
      </c>
      <c r="P6603" s="14">
        <v>144.12119999999999</v>
      </c>
      <c r="Q6603" s="14"/>
      <c r="R6603" s="13">
        <v>122</v>
      </c>
      <c r="S6603" s="15"/>
      <c r="T6603" s="13">
        <v>2</v>
      </c>
      <c r="U6603" s="13">
        <v>0</v>
      </c>
      <c r="V6603" s="16"/>
      <c r="W6603" s="16" t="str">
        <f t="shared" si="103"/>
        <v>PN859989-79</v>
      </c>
      <c r="X6603" s="17" t="s">
        <v>150</v>
      </c>
      <c r="Y6603" s="17" t="s">
        <v>10143</v>
      </c>
      <c r="Z6603" s="13" t="s">
        <v>17</v>
      </c>
      <c r="AA6603" s="17" t="s">
        <v>22</v>
      </c>
      <c r="AB6603" s="17" t="s">
        <v>22</v>
      </c>
      <c r="AC6603" s="17" t="s">
        <v>22</v>
      </c>
      <c r="AD6603" s="17" t="s">
        <v>22</v>
      </c>
      <c r="AE6603" s="17" t="s">
        <v>22</v>
      </c>
      <c r="AF6603" s="17" t="s">
        <v>22</v>
      </c>
      <c r="AG6603" s="17" t="s">
        <v>22</v>
      </c>
      <c r="AJ6603" s="17" t="s">
        <v>22</v>
      </c>
      <c r="AK6603" s="17" t="s">
        <v>22</v>
      </c>
      <c r="AO6603" s="17" t="s">
        <v>22</v>
      </c>
      <c r="AP6603" s="18" t="s">
        <v>22</v>
      </c>
      <c r="AQ6603" s="17" t="s">
        <v>22</v>
      </c>
      <c r="AR6603" s="17" t="s">
        <v>22</v>
      </c>
      <c r="AS6603" s="17" t="s">
        <v>22</v>
      </c>
      <c r="AT6603" s="17" t="s">
        <v>22</v>
      </c>
      <c r="AU6603" s="17" t="s">
        <v>22</v>
      </c>
      <c r="AV6603" s="17" t="s">
        <v>22</v>
      </c>
      <c r="AW6603" s="17" t="s">
        <v>22</v>
      </c>
      <c r="AX6603" s="17" t="s">
        <v>22</v>
      </c>
      <c r="AY6603" s="17" t="s">
        <v>22</v>
      </c>
      <c r="AZ6603" s="17" t="s">
        <v>22</v>
      </c>
      <c r="BA6603" s="17" t="s">
        <v>22</v>
      </c>
      <c r="BD6603" s="17" t="s">
        <v>22</v>
      </c>
      <c r="BE6603" s="17" t="s">
        <v>22</v>
      </c>
      <c r="BF6603" s="17" t="s">
        <v>22</v>
      </c>
      <c r="BG6603" s="18" t="s">
        <v>22</v>
      </c>
      <c r="BH6603" s="3" t="s">
        <v>22</v>
      </c>
      <c r="BI6603" s="3" t="s">
        <v>22</v>
      </c>
      <c r="BK6603" s="3" t="s">
        <v>22</v>
      </c>
      <c r="BL6603" s="17" t="s">
        <v>22</v>
      </c>
      <c r="BM6603" s="19" t="s">
        <v>22</v>
      </c>
      <c r="BN6603" s="19">
        <f>P6603*R6603</f>
        <v>17582.786399999997</v>
      </c>
      <c r="BO6603" s="19" t="str">
        <f>IF(AND(BN6603&gt;120000, P6603&gt;25, X6603&lt;&gt;"WAVE 0"), "yes", "no")</f>
        <v>no</v>
      </c>
      <c r="BP6603" s="17" t="s">
        <v>22</v>
      </c>
    </row>
    <row r="6604" spans="1:68" x14ac:dyDescent="0.25">
      <c r="A6604" s="11" t="s">
        <v>12665</v>
      </c>
      <c r="B6604" s="12" t="s">
        <v>12666</v>
      </c>
      <c r="C6604" s="13" t="s">
        <v>57</v>
      </c>
      <c r="D6604" s="12" t="s">
        <v>2158</v>
      </c>
      <c r="E6604" s="13" t="s">
        <v>2159</v>
      </c>
      <c r="F6604" s="12">
        <v>2019</v>
      </c>
      <c r="G6604" s="13" t="s">
        <v>38</v>
      </c>
      <c r="H6604" s="12" t="s">
        <v>76</v>
      </c>
      <c r="I6604" s="13" t="s">
        <v>51</v>
      </c>
      <c r="J6604" s="12" t="s">
        <v>2370</v>
      </c>
      <c r="K6604" s="13" t="s">
        <v>2371</v>
      </c>
      <c r="L6604" s="12" t="s">
        <v>840</v>
      </c>
      <c r="M6604" s="13" t="s">
        <v>80</v>
      </c>
      <c r="N6604" s="2" t="s">
        <v>64</v>
      </c>
      <c r="O6604" s="13" t="s">
        <v>20</v>
      </c>
      <c r="P6604" s="14">
        <v>319</v>
      </c>
      <c r="Q6604" s="14">
        <v>25201</v>
      </c>
      <c r="R6604" s="13">
        <v>120</v>
      </c>
      <c r="S6604" s="15">
        <v>0.80503144654088055</v>
      </c>
      <c r="T6604" s="13">
        <v>1</v>
      </c>
      <c r="U6604" s="13">
        <v>3</v>
      </c>
      <c r="V6604" s="16">
        <v>0</v>
      </c>
      <c r="W6604" s="16" t="str">
        <f t="shared" si="103"/>
        <v>PN865015-3</v>
      </c>
      <c r="Z6604" s="17" t="s">
        <v>38</v>
      </c>
      <c r="AA6604" s="17" t="s">
        <v>2370</v>
      </c>
      <c r="AB6604" s="17" t="s">
        <v>22</v>
      </c>
      <c r="AC6604" s="17" t="s">
        <v>22</v>
      </c>
      <c r="AD6604" s="17" t="s">
        <v>81</v>
      </c>
      <c r="AE6604" s="17" t="s">
        <v>42</v>
      </c>
      <c r="AF6604" s="17" t="s">
        <v>82</v>
      </c>
      <c r="AG6604" s="17" t="s">
        <v>22</v>
      </c>
      <c r="AJ6604" s="17" t="s">
        <v>83</v>
      </c>
      <c r="AK6604" s="17" t="s">
        <v>84</v>
      </c>
      <c r="AO6604" s="17" t="s">
        <v>130</v>
      </c>
      <c r="AP6604" s="18">
        <v>43545</v>
      </c>
      <c r="AQ6604" s="17">
        <v>5</v>
      </c>
      <c r="AR6604" s="17" t="s">
        <v>22</v>
      </c>
      <c r="AS6604" s="17" t="s">
        <v>22</v>
      </c>
      <c r="AT6604" s="17" t="s">
        <v>22</v>
      </c>
      <c r="AU6604" s="17" t="s">
        <v>22</v>
      </c>
      <c r="AV6604" s="17" t="s">
        <v>22</v>
      </c>
      <c r="BE6604" s="17" t="s">
        <v>52</v>
      </c>
      <c r="BM6604" s="19">
        <v>107349.24052647856</v>
      </c>
      <c r="BN6604" s="19">
        <f>P6604*R6604</f>
        <v>38280</v>
      </c>
      <c r="BO6604" s="19" t="str">
        <f>IF(AND(BN6604&gt;120000, P6604&gt;25, X6604&lt;&gt;"WAVE 0"), "yes", "no")</f>
        <v>no</v>
      </c>
      <c r="BP6604" s="17" t="s">
        <v>51</v>
      </c>
    </row>
    <row r="6605" spans="1:68" x14ac:dyDescent="0.25">
      <c r="A6605" s="11" t="s">
        <v>12667</v>
      </c>
      <c r="B6605" s="12" t="s">
        <v>12668</v>
      </c>
      <c r="C6605" s="13" t="s">
        <v>57</v>
      </c>
      <c r="D6605" s="12" t="s">
        <v>1624</v>
      </c>
      <c r="E6605" s="13" t="s">
        <v>1625</v>
      </c>
      <c r="F6605" s="12">
        <v>2019</v>
      </c>
      <c r="G6605" s="13" t="s">
        <v>684</v>
      </c>
      <c r="H6605" s="12" t="s">
        <v>76</v>
      </c>
      <c r="I6605" s="13" t="s">
        <v>51</v>
      </c>
      <c r="J6605" s="12" t="s">
        <v>2370</v>
      </c>
      <c r="K6605" s="13" t="s">
        <v>2371</v>
      </c>
      <c r="L6605" s="12" t="s">
        <v>840</v>
      </c>
      <c r="M6605" s="13" t="s">
        <v>80</v>
      </c>
      <c r="N6605" s="2" t="s">
        <v>64</v>
      </c>
      <c r="O6605" s="13" t="s">
        <v>20</v>
      </c>
      <c r="P6605" s="14">
        <v>95.264700000000005</v>
      </c>
      <c r="Q6605" s="14">
        <v>19033.239999999998</v>
      </c>
      <c r="R6605" s="13">
        <v>280</v>
      </c>
      <c r="S6605" s="15">
        <v>0.55263157894736847</v>
      </c>
      <c r="T6605" s="13">
        <v>1</v>
      </c>
      <c r="U6605" s="13">
        <v>4</v>
      </c>
      <c r="V6605" s="16">
        <v>0</v>
      </c>
      <c r="W6605" s="16" t="str">
        <f t="shared" si="103"/>
        <v>PN865042-13</v>
      </c>
      <c r="Z6605" s="17" t="s">
        <v>684</v>
      </c>
      <c r="AA6605" s="17" t="s">
        <v>2370</v>
      </c>
      <c r="AB6605" s="17" t="s">
        <v>22</v>
      </c>
      <c r="AC6605" s="17" t="s">
        <v>22</v>
      </c>
      <c r="AD6605" s="17" t="s">
        <v>81</v>
      </c>
      <c r="AE6605" s="17" t="s">
        <v>42</v>
      </c>
      <c r="AF6605" s="17" t="s">
        <v>5590</v>
      </c>
      <c r="AG6605" s="17" t="s">
        <v>22</v>
      </c>
      <c r="AJ6605" s="17" t="s">
        <v>83</v>
      </c>
      <c r="AK6605" s="17" t="s">
        <v>84</v>
      </c>
      <c r="AO6605" s="17" t="s">
        <v>130</v>
      </c>
      <c r="AP6605" s="18">
        <v>43238</v>
      </c>
      <c r="AQ6605" s="17">
        <v>2</v>
      </c>
      <c r="AR6605" s="17" t="s">
        <v>22</v>
      </c>
      <c r="AS6605" s="17" t="s">
        <v>22</v>
      </c>
      <c r="AT6605" s="17" t="s">
        <v>22</v>
      </c>
      <c r="AU6605" s="17" t="s">
        <v>22</v>
      </c>
      <c r="AV6605" s="17" t="s">
        <v>22</v>
      </c>
      <c r="BE6605" s="17" t="s">
        <v>52</v>
      </c>
      <c r="BM6605" s="19">
        <v>213629.96311122557</v>
      </c>
      <c r="BN6605" s="19">
        <f>P6605*R6605</f>
        <v>26674.116000000002</v>
      </c>
      <c r="BO6605" s="19" t="str">
        <f>IF(AND(BN6605&gt;120000, P6605&gt;25, X6605&lt;&gt;"WAVE 0"), "yes", "no")</f>
        <v>no</v>
      </c>
      <c r="BP6605" s="17" t="s">
        <v>51</v>
      </c>
    </row>
    <row r="6606" spans="1:68" x14ac:dyDescent="0.25">
      <c r="A6606" s="11" t="s">
        <v>12669</v>
      </c>
      <c r="B6606" s="12" t="s">
        <v>6505</v>
      </c>
      <c r="C6606" s="13" t="s">
        <v>57</v>
      </c>
      <c r="D6606" s="12" t="s">
        <v>6331</v>
      </c>
      <c r="E6606" s="13" t="s">
        <v>2024</v>
      </c>
      <c r="F6606" s="12">
        <v>2019</v>
      </c>
      <c r="G6606" s="13" t="s">
        <v>17</v>
      </c>
      <c r="H6606" s="12" t="s">
        <v>76</v>
      </c>
      <c r="I6606" s="13" t="s">
        <v>51</v>
      </c>
      <c r="J6606" s="12" t="s">
        <v>2370</v>
      </c>
      <c r="K6606" s="13" t="s">
        <v>2371</v>
      </c>
      <c r="L6606" s="12" t="s">
        <v>840</v>
      </c>
      <c r="M6606" s="13" t="s">
        <v>80</v>
      </c>
      <c r="N6606" s="2" t="s">
        <v>64</v>
      </c>
      <c r="O6606" s="13" t="s">
        <v>20</v>
      </c>
      <c r="P6606" s="14">
        <v>151.517</v>
      </c>
      <c r="Q6606" s="14">
        <v>25947.780000000002</v>
      </c>
      <c r="R6606" s="13">
        <v>264</v>
      </c>
      <c r="S6606" s="15">
        <v>0.37195121951219512</v>
      </c>
      <c r="T6606" s="13">
        <v>1</v>
      </c>
      <c r="U6606" s="13">
        <v>4</v>
      </c>
      <c r="V6606" s="16">
        <v>0</v>
      </c>
      <c r="W6606" s="16" t="str">
        <f t="shared" si="103"/>
        <v>PN865101-3</v>
      </c>
      <c r="Z6606" s="17" t="s">
        <v>17</v>
      </c>
      <c r="AA6606" s="17" t="s">
        <v>2370</v>
      </c>
      <c r="AB6606" s="17" t="s">
        <v>22</v>
      </c>
      <c r="AC6606" s="17" t="s">
        <v>22</v>
      </c>
      <c r="AD6606" s="17" t="s">
        <v>81</v>
      </c>
      <c r="AE6606" s="17" t="s">
        <v>42</v>
      </c>
      <c r="AF6606" s="17" t="s">
        <v>82</v>
      </c>
      <c r="AG6606" s="17" t="s">
        <v>22</v>
      </c>
      <c r="AJ6606" s="17" t="s">
        <v>83</v>
      </c>
      <c r="AK6606" s="17" t="s">
        <v>84</v>
      </c>
      <c r="AO6606" s="17" t="s">
        <v>130</v>
      </c>
      <c r="AP6606" s="18">
        <v>43297</v>
      </c>
      <c r="AQ6606" s="17">
        <v>2</v>
      </c>
      <c r="AR6606" s="17" t="s">
        <v>22</v>
      </c>
      <c r="AS6606" s="17" t="s">
        <v>22</v>
      </c>
      <c r="AT6606" s="17" t="s">
        <v>22</v>
      </c>
      <c r="AU6606" s="17" t="s">
        <v>22</v>
      </c>
      <c r="AV6606" s="17" t="s">
        <v>22</v>
      </c>
      <c r="BE6606" s="17" t="s">
        <v>210</v>
      </c>
      <c r="BM6606" s="19">
        <v>383162.88924710552</v>
      </c>
      <c r="BN6606" s="19">
        <f>P6606*R6606</f>
        <v>40000.487999999998</v>
      </c>
      <c r="BO6606" s="19" t="str">
        <f>IF(AND(BN6606&gt;120000, P6606&gt;25, X6606&lt;&gt;"WAVE 0"), "yes", "no")</f>
        <v>no</v>
      </c>
      <c r="BP6606" s="17" t="s">
        <v>51</v>
      </c>
    </row>
    <row r="6607" spans="1:68" x14ac:dyDescent="0.25">
      <c r="A6607" s="11" t="s">
        <v>12670</v>
      </c>
      <c r="B6607" s="12" t="s">
        <v>12671</v>
      </c>
      <c r="C6607" s="13" t="s">
        <v>57</v>
      </c>
      <c r="D6607" s="12" t="s">
        <v>12672</v>
      </c>
      <c r="E6607" s="13" t="s">
        <v>12673</v>
      </c>
      <c r="F6607" s="12">
        <v>2019</v>
      </c>
      <c r="G6607" s="13" t="s">
        <v>27</v>
      </c>
      <c r="H6607" s="12" t="s">
        <v>76</v>
      </c>
      <c r="I6607" s="13" t="s">
        <v>18</v>
      </c>
      <c r="J6607" s="12" t="s">
        <v>2370</v>
      </c>
      <c r="K6607" s="13" t="s">
        <v>2371</v>
      </c>
      <c r="L6607" s="12" t="s">
        <v>840</v>
      </c>
      <c r="M6607" s="13" t="s">
        <v>80</v>
      </c>
      <c r="N6607" s="2" t="s">
        <v>64</v>
      </c>
      <c r="O6607" s="13" t="s">
        <v>20</v>
      </c>
      <c r="P6607" s="14">
        <v>1173</v>
      </c>
      <c r="Q6607" s="14">
        <v>68173</v>
      </c>
      <c r="R6607" s="13">
        <v>96</v>
      </c>
      <c r="S6607" s="15">
        <v>0.36842105263157893</v>
      </c>
      <c r="T6607" s="13">
        <v>1</v>
      </c>
      <c r="U6607" s="13">
        <v>4</v>
      </c>
      <c r="V6607" s="16">
        <v>0</v>
      </c>
      <c r="W6607" s="16" t="str">
        <f t="shared" si="103"/>
        <v>PN865956-7</v>
      </c>
      <c r="Z6607" s="17" t="s">
        <v>33</v>
      </c>
      <c r="AA6607" s="17" t="s">
        <v>2370</v>
      </c>
      <c r="AB6607" s="17" t="s">
        <v>22</v>
      </c>
      <c r="AC6607" s="17" t="s">
        <v>22</v>
      </c>
      <c r="AD6607" s="17" t="s">
        <v>81</v>
      </c>
      <c r="AE6607" s="17" t="s">
        <v>42</v>
      </c>
      <c r="AF6607" s="17" t="s">
        <v>82</v>
      </c>
      <c r="AG6607" s="17" t="s">
        <v>22</v>
      </c>
      <c r="AJ6607" s="17" t="s">
        <v>83</v>
      </c>
      <c r="AK6607" s="17" t="s">
        <v>84</v>
      </c>
      <c r="AO6607" s="17" t="s">
        <v>85</v>
      </c>
      <c r="AP6607" s="18">
        <v>43545</v>
      </c>
      <c r="AQ6607" s="17">
        <v>2</v>
      </c>
      <c r="AR6607" s="17" t="s">
        <v>22</v>
      </c>
      <c r="AS6607" s="17" t="s">
        <v>22</v>
      </c>
      <c r="AT6607" s="17" t="s">
        <v>22</v>
      </c>
      <c r="AU6607" s="17" t="s">
        <v>22</v>
      </c>
      <c r="AV6607" s="17" t="s">
        <v>22</v>
      </c>
      <c r="BE6607" s="17" t="s">
        <v>52</v>
      </c>
      <c r="BM6607" s="19">
        <v>253488.94331515409</v>
      </c>
      <c r="BN6607" s="19">
        <f>P6607*R6607</f>
        <v>112608</v>
      </c>
      <c r="BO6607" s="19" t="str">
        <f>IF(AND(BN6607&gt;120000, P6607&gt;25, X6607&lt;&gt;"WAVE 0"), "yes", "no")</f>
        <v>no</v>
      </c>
      <c r="BP6607" s="17" t="s">
        <v>51</v>
      </c>
    </row>
    <row r="6608" spans="1:68" x14ac:dyDescent="0.25">
      <c r="A6608" s="11" t="s">
        <v>12674</v>
      </c>
      <c r="B6608" s="20" t="s">
        <v>18</v>
      </c>
      <c r="C6608" s="13" t="s">
        <v>57</v>
      </c>
      <c r="D6608" s="12" t="s">
        <v>18</v>
      </c>
      <c r="E6608" s="13" t="s">
        <v>18</v>
      </c>
      <c r="F6608" s="12">
        <v>2019</v>
      </c>
      <c r="G6608" s="13" t="s">
        <v>18</v>
      </c>
      <c r="H6608" s="12" t="s">
        <v>76</v>
      </c>
      <c r="I6608" s="13" t="s">
        <v>18</v>
      </c>
      <c r="J6608" s="12" t="s">
        <v>2370</v>
      </c>
      <c r="K6608" s="13" t="s">
        <v>2371</v>
      </c>
      <c r="L6608" s="12" t="s">
        <v>840</v>
      </c>
      <c r="M6608" s="13" t="s">
        <v>80</v>
      </c>
      <c r="N6608" s="2" t="s">
        <v>64</v>
      </c>
      <c r="O6608" s="13" t="s">
        <v>18</v>
      </c>
      <c r="P6608" s="14">
        <v>0</v>
      </c>
      <c r="Q6608" s="14"/>
      <c r="R6608" s="13">
        <v>118</v>
      </c>
      <c r="S6608" s="15"/>
      <c r="T6608" s="13"/>
      <c r="U6608" s="13">
        <v>3</v>
      </c>
      <c r="V6608" s="16"/>
      <c r="W6608" s="16" t="str">
        <f t="shared" si="103"/>
        <v>PN866194-1</v>
      </c>
      <c r="Z6608" s="17" t="s">
        <v>38</v>
      </c>
      <c r="AB6608" s="17" t="s">
        <v>22</v>
      </c>
      <c r="AC6608" s="17" t="s">
        <v>22</v>
      </c>
      <c r="AD6608" s="17" t="s">
        <v>81</v>
      </c>
      <c r="AE6608" s="17" t="s">
        <v>569</v>
      </c>
      <c r="AF6608" s="17" t="s">
        <v>22</v>
      </c>
      <c r="AG6608" s="17" t="s">
        <v>22</v>
      </c>
      <c r="AJ6608" s="17" t="s">
        <v>83</v>
      </c>
      <c r="AK6608" s="17" t="s">
        <v>84</v>
      </c>
      <c r="AO6608" s="17" t="s">
        <v>130</v>
      </c>
      <c r="AP6608" s="18">
        <v>43341</v>
      </c>
      <c r="AQ6608" s="17">
        <v>2</v>
      </c>
      <c r="AR6608" s="17" t="s">
        <v>22</v>
      </c>
      <c r="AS6608" s="17" t="s">
        <v>22</v>
      </c>
      <c r="AT6608" s="17" t="s">
        <v>22</v>
      </c>
      <c r="AU6608" s="17" t="s">
        <v>22</v>
      </c>
      <c r="AV6608" s="17" t="s">
        <v>22</v>
      </c>
      <c r="BE6608" s="17" t="s">
        <v>52</v>
      </c>
      <c r="BM6608" s="19" t="s">
        <v>22</v>
      </c>
      <c r="BN6608" s="19">
        <f>P6608*R6608</f>
        <v>0</v>
      </c>
      <c r="BO6608" s="19" t="str">
        <f>IF(AND(BN6608&gt;120000, P6608&gt;25, X6608&lt;&gt;"WAVE 0"), "yes", "no")</f>
        <v>no</v>
      </c>
      <c r="BP6608" s="17" t="s">
        <v>22</v>
      </c>
    </row>
    <row r="6609" spans="1:68" x14ac:dyDescent="0.25">
      <c r="A6609" s="11" t="s">
        <v>12675</v>
      </c>
      <c r="B6609" s="12" t="s">
        <v>12676</v>
      </c>
      <c r="C6609" s="13" t="s">
        <v>14</v>
      </c>
      <c r="D6609" s="12" t="s">
        <v>12321</v>
      </c>
      <c r="E6609" s="13" t="s">
        <v>12322</v>
      </c>
      <c r="F6609" s="12">
        <v>2019</v>
      </c>
      <c r="G6609" s="13" t="s">
        <v>207</v>
      </c>
      <c r="H6609" s="12" t="s">
        <v>330</v>
      </c>
      <c r="I6609" s="13" t="s">
        <v>18</v>
      </c>
      <c r="J6609" s="12" t="s">
        <v>331</v>
      </c>
      <c r="K6609" s="13" t="s">
        <v>332</v>
      </c>
      <c r="L6609" s="12" t="s">
        <v>333</v>
      </c>
      <c r="M6609" s="13" t="s">
        <v>334</v>
      </c>
      <c r="N6609" s="2" t="s">
        <v>19</v>
      </c>
      <c r="O6609" s="13" t="s">
        <v>340</v>
      </c>
      <c r="P6609" s="14">
        <v>5.0091000000000001</v>
      </c>
      <c r="Q6609" s="14"/>
      <c r="R6609" s="13">
        <v>0</v>
      </c>
      <c r="S6609" s="15">
        <v>1</v>
      </c>
      <c r="T6609" s="13">
        <v>1</v>
      </c>
      <c r="U6609" s="13">
        <v>1</v>
      </c>
      <c r="V6609" s="16"/>
      <c r="W6609" s="16" t="str">
        <f t="shared" si="103"/>
        <v>PN866212</v>
      </c>
      <c r="Z6609" s="17" t="s">
        <v>12323</v>
      </c>
      <c r="AA6609" s="17" t="s">
        <v>22</v>
      </c>
      <c r="AB6609" s="17" t="s">
        <v>22</v>
      </c>
      <c r="AC6609" s="17" t="s">
        <v>22</v>
      </c>
      <c r="AD6609" s="17" t="s">
        <v>22</v>
      </c>
      <c r="AE6609" s="17" t="s">
        <v>22</v>
      </c>
      <c r="AF6609" s="17" t="s">
        <v>22</v>
      </c>
      <c r="AG6609" s="17" t="s">
        <v>22</v>
      </c>
      <c r="AJ6609" s="17" t="s">
        <v>22</v>
      </c>
      <c r="AK6609" s="17" t="s">
        <v>22</v>
      </c>
      <c r="AO6609" s="17" t="s">
        <v>22</v>
      </c>
      <c r="AP6609" s="18" t="s">
        <v>22</v>
      </c>
      <c r="AQ6609" s="17" t="s">
        <v>22</v>
      </c>
      <c r="AR6609" s="17" t="s">
        <v>22</v>
      </c>
      <c r="AS6609" s="17" t="s">
        <v>22</v>
      </c>
      <c r="AT6609" s="17" t="s">
        <v>22</v>
      </c>
      <c r="AU6609" s="17" t="s">
        <v>22</v>
      </c>
      <c r="AV6609" s="17" t="s">
        <v>22</v>
      </c>
      <c r="AW6609" s="17" t="s">
        <v>22</v>
      </c>
      <c r="AX6609" s="17" t="s">
        <v>22</v>
      </c>
      <c r="AY6609" s="17" t="s">
        <v>22</v>
      </c>
      <c r="AZ6609" s="17" t="s">
        <v>22</v>
      </c>
      <c r="BA6609" s="17" t="s">
        <v>22</v>
      </c>
      <c r="BD6609" s="17" t="s">
        <v>22</v>
      </c>
      <c r="BE6609" s="17" t="s">
        <v>22</v>
      </c>
      <c r="BF6609" s="17" t="s">
        <v>22</v>
      </c>
      <c r="BG6609" s="18" t="s">
        <v>22</v>
      </c>
      <c r="BH6609" s="3" t="s">
        <v>22</v>
      </c>
      <c r="BI6609" s="3" t="s">
        <v>22</v>
      </c>
      <c r="BK6609" s="3" t="s">
        <v>22</v>
      </c>
      <c r="BL6609" s="17" t="s">
        <v>22</v>
      </c>
      <c r="BM6609" s="19" t="s">
        <v>22</v>
      </c>
      <c r="BN6609" s="19">
        <f>P6609*R6609</f>
        <v>0</v>
      </c>
      <c r="BO6609" s="19" t="str">
        <f>IF(AND(BN6609&gt;120000, P6609&gt;25, X6609&lt;&gt;"WAVE 0"), "yes", "no")</f>
        <v>no</v>
      </c>
      <c r="BP6609" s="17" t="s">
        <v>22</v>
      </c>
    </row>
    <row r="6610" spans="1:68" x14ac:dyDescent="0.25">
      <c r="A6610" s="11" t="s">
        <v>12677</v>
      </c>
      <c r="B6610" s="12" t="s">
        <v>12678</v>
      </c>
      <c r="C6610" s="13" t="s">
        <v>14</v>
      </c>
      <c r="D6610" s="12" t="s">
        <v>12321</v>
      </c>
      <c r="E6610" s="13" t="s">
        <v>12322</v>
      </c>
      <c r="F6610" s="12">
        <v>2019</v>
      </c>
      <c r="G6610" s="13" t="s">
        <v>207</v>
      </c>
      <c r="H6610" s="12" t="s">
        <v>18</v>
      </c>
      <c r="I6610" s="13" t="s">
        <v>18</v>
      </c>
      <c r="J6610" s="12" t="s">
        <v>18</v>
      </c>
      <c r="K6610" s="13" t="s">
        <v>18</v>
      </c>
      <c r="L6610" s="12" t="s">
        <v>18</v>
      </c>
      <c r="M6610" s="13" t="s">
        <v>18</v>
      </c>
      <c r="N6610" s="2" t="s">
        <v>19</v>
      </c>
      <c r="O6610" s="13" t="s">
        <v>340</v>
      </c>
      <c r="P6610" s="14"/>
      <c r="Q6610" s="14"/>
      <c r="R6610" s="13">
        <v>0</v>
      </c>
      <c r="S6610" s="15"/>
      <c r="T6610" s="13">
        <v>1</v>
      </c>
      <c r="U6610" s="13"/>
      <c r="V6610" s="16"/>
      <c r="W6610" s="16" t="str">
        <f t="shared" si="103"/>
        <v>PN866218</v>
      </c>
      <c r="Z6610" s="17" t="s">
        <v>12323</v>
      </c>
      <c r="AA6610" s="17" t="s">
        <v>22</v>
      </c>
      <c r="AB6610" s="17" t="s">
        <v>22</v>
      </c>
      <c r="AC6610" s="17" t="s">
        <v>22</v>
      </c>
      <c r="AD6610" s="17" t="s">
        <v>22</v>
      </c>
      <c r="AE6610" s="17" t="s">
        <v>22</v>
      </c>
      <c r="AF6610" s="17" t="s">
        <v>22</v>
      </c>
      <c r="AG6610" s="17" t="s">
        <v>22</v>
      </c>
      <c r="AJ6610" s="17" t="s">
        <v>22</v>
      </c>
      <c r="AK6610" s="17" t="s">
        <v>22</v>
      </c>
      <c r="AO6610" s="17" t="s">
        <v>22</v>
      </c>
      <c r="AP6610" s="18" t="s">
        <v>22</v>
      </c>
      <c r="AQ6610" s="17" t="s">
        <v>22</v>
      </c>
      <c r="AR6610" s="17" t="s">
        <v>22</v>
      </c>
      <c r="AS6610" s="17" t="s">
        <v>22</v>
      </c>
      <c r="AT6610" s="17" t="s">
        <v>22</v>
      </c>
      <c r="AU6610" s="17" t="s">
        <v>22</v>
      </c>
      <c r="AV6610" s="17" t="s">
        <v>22</v>
      </c>
      <c r="AW6610" s="17" t="s">
        <v>22</v>
      </c>
      <c r="AX6610" s="17" t="s">
        <v>22</v>
      </c>
      <c r="AY6610" s="17" t="s">
        <v>22</v>
      </c>
      <c r="AZ6610" s="17" t="s">
        <v>22</v>
      </c>
      <c r="BA6610" s="17" t="s">
        <v>22</v>
      </c>
      <c r="BD6610" s="17" t="s">
        <v>22</v>
      </c>
      <c r="BE6610" s="17" t="s">
        <v>22</v>
      </c>
      <c r="BF6610" s="17" t="s">
        <v>22</v>
      </c>
      <c r="BG6610" s="18" t="s">
        <v>22</v>
      </c>
      <c r="BH6610" s="3" t="s">
        <v>22</v>
      </c>
      <c r="BI6610" s="3" t="s">
        <v>22</v>
      </c>
      <c r="BK6610" s="3" t="s">
        <v>22</v>
      </c>
      <c r="BL6610" s="17" t="s">
        <v>22</v>
      </c>
      <c r="BM6610" s="19" t="s">
        <v>22</v>
      </c>
      <c r="BN6610" s="19">
        <f>P6610*R6610</f>
        <v>0</v>
      </c>
      <c r="BO6610" s="19" t="str">
        <f>IF(AND(BN6610&gt;120000, P6610&gt;25, X6610&lt;&gt;"WAVE 0"), "yes", "no")</f>
        <v>no</v>
      </c>
      <c r="BP6610" s="17" t="s">
        <v>22</v>
      </c>
    </row>
    <row r="6611" spans="1:68" x14ac:dyDescent="0.25">
      <c r="A6611" s="11" t="s">
        <v>12679</v>
      </c>
      <c r="B6611" s="12" t="s">
        <v>12680</v>
      </c>
      <c r="C6611" s="13" t="s">
        <v>14</v>
      </c>
      <c r="D6611" s="12" t="s">
        <v>12321</v>
      </c>
      <c r="E6611" s="13" t="s">
        <v>12322</v>
      </c>
      <c r="F6611" s="12">
        <v>2019</v>
      </c>
      <c r="G6611" s="13" t="s">
        <v>207</v>
      </c>
      <c r="H6611" s="12" t="s">
        <v>330</v>
      </c>
      <c r="I6611" s="13" t="s">
        <v>18</v>
      </c>
      <c r="J6611" s="12" t="s">
        <v>331</v>
      </c>
      <c r="K6611" s="13" t="s">
        <v>332</v>
      </c>
      <c r="L6611" s="12" t="s">
        <v>333</v>
      </c>
      <c r="M6611" s="13" t="s">
        <v>334</v>
      </c>
      <c r="N6611" s="2" t="s">
        <v>19</v>
      </c>
      <c r="O6611" s="13" t="s">
        <v>340</v>
      </c>
      <c r="P6611" s="14">
        <v>3.5935000000000001</v>
      </c>
      <c r="Q6611" s="14"/>
      <c r="R6611" s="13">
        <v>0</v>
      </c>
      <c r="S6611" s="15">
        <v>1</v>
      </c>
      <c r="T6611" s="13">
        <v>1</v>
      </c>
      <c r="U6611" s="13">
        <v>0</v>
      </c>
      <c r="V6611" s="16"/>
      <c r="W6611" s="16" t="str">
        <f t="shared" si="103"/>
        <v>PN866220</v>
      </c>
      <c r="Z6611" s="17" t="s">
        <v>12323</v>
      </c>
      <c r="AA6611" s="17" t="s">
        <v>22</v>
      </c>
      <c r="AB6611" s="17" t="s">
        <v>22</v>
      </c>
      <c r="AC6611" s="17" t="s">
        <v>22</v>
      </c>
      <c r="AD6611" s="17" t="s">
        <v>22</v>
      </c>
      <c r="AE6611" s="17" t="s">
        <v>22</v>
      </c>
      <c r="AF6611" s="17" t="s">
        <v>22</v>
      </c>
      <c r="AG6611" s="17" t="s">
        <v>22</v>
      </c>
      <c r="AJ6611" s="17" t="s">
        <v>22</v>
      </c>
      <c r="AK6611" s="17" t="s">
        <v>22</v>
      </c>
      <c r="AO6611" s="17" t="s">
        <v>22</v>
      </c>
      <c r="AP6611" s="18" t="s">
        <v>22</v>
      </c>
      <c r="AQ6611" s="17" t="s">
        <v>22</v>
      </c>
      <c r="AR6611" s="17" t="s">
        <v>22</v>
      </c>
      <c r="AS6611" s="17" t="s">
        <v>22</v>
      </c>
      <c r="AT6611" s="17" t="s">
        <v>22</v>
      </c>
      <c r="AU6611" s="17" t="s">
        <v>22</v>
      </c>
      <c r="AV6611" s="17" t="s">
        <v>22</v>
      </c>
      <c r="AW6611" s="17" t="s">
        <v>22</v>
      </c>
      <c r="AX6611" s="17" t="s">
        <v>22</v>
      </c>
      <c r="AY6611" s="17" t="s">
        <v>22</v>
      </c>
      <c r="AZ6611" s="17" t="s">
        <v>22</v>
      </c>
      <c r="BA6611" s="17" t="s">
        <v>22</v>
      </c>
      <c r="BD6611" s="17" t="s">
        <v>22</v>
      </c>
      <c r="BE6611" s="17" t="s">
        <v>22</v>
      </c>
      <c r="BF6611" s="17" t="s">
        <v>22</v>
      </c>
      <c r="BG6611" s="18" t="s">
        <v>22</v>
      </c>
      <c r="BH6611" s="3" t="s">
        <v>22</v>
      </c>
      <c r="BI6611" s="3" t="s">
        <v>22</v>
      </c>
      <c r="BK6611" s="3" t="s">
        <v>22</v>
      </c>
      <c r="BL6611" s="17" t="s">
        <v>22</v>
      </c>
      <c r="BM6611" s="19" t="s">
        <v>22</v>
      </c>
      <c r="BN6611" s="19">
        <f>P6611*R6611</f>
        <v>0</v>
      </c>
      <c r="BO6611" s="19" t="str">
        <f>IF(AND(BN6611&gt;120000, P6611&gt;25, X6611&lt;&gt;"WAVE 0"), "yes", "no")</f>
        <v>no</v>
      </c>
      <c r="BP6611" s="17" t="s">
        <v>22</v>
      </c>
    </row>
    <row r="6612" spans="1:68" x14ac:dyDescent="0.25">
      <c r="A6612" s="11" t="s">
        <v>12681</v>
      </c>
      <c r="B6612" s="12" t="s">
        <v>12682</v>
      </c>
      <c r="C6612" s="13" t="s">
        <v>14</v>
      </c>
      <c r="D6612" s="12" t="s">
        <v>547</v>
      </c>
      <c r="E6612" s="13" t="s">
        <v>548</v>
      </c>
      <c r="F6612" s="12">
        <v>2019</v>
      </c>
      <c r="G6612" s="13" t="s">
        <v>109</v>
      </c>
      <c r="H6612" s="12" t="s">
        <v>76</v>
      </c>
      <c r="I6612" s="13" t="s">
        <v>51</v>
      </c>
      <c r="J6612" s="12" t="s">
        <v>2370</v>
      </c>
      <c r="K6612" s="13" t="s">
        <v>2371</v>
      </c>
      <c r="L6612" s="12" t="s">
        <v>840</v>
      </c>
      <c r="M6612" s="13" t="s">
        <v>80</v>
      </c>
      <c r="N6612" s="2" t="s">
        <v>19</v>
      </c>
      <c r="O6612" s="13" t="s">
        <v>20</v>
      </c>
      <c r="P6612" s="14">
        <v>154.53</v>
      </c>
      <c r="Q6612" s="14">
        <v>4326.84</v>
      </c>
      <c r="R6612" s="13">
        <v>37</v>
      </c>
      <c r="S6612" s="15">
        <v>0.93670886075949367</v>
      </c>
      <c r="T6612" s="13">
        <v>1</v>
      </c>
      <c r="U6612" s="13">
        <v>1</v>
      </c>
      <c r="V6612" s="16">
        <v>0</v>
      </c>
      <c r="W6612" s="16" t="str">
        <f t="shared" si="103"/>
        <v>PN866339-2</v>
      </c>
      <c r="X6612" s="17" t="s">
        <v>549</v>
      </c>
      <c r="Z6612" s="13" t="s">
        <v>109</v>
      </c>
      <c r="BN6612" s="19">
        <f>P6612*R6612</f>
        <v>5717.61</v>
      </c>
      <c r="BO6612" s="19" t="str">
        <f>IF(AND(BN6612&gt;120000, P6612&gt;25, X6612&lt;&gt;"WAVE 0"), "yes", "no")</f>
        <v>no</v>
      </c>
      <c r="BP6612" s="17" t="s">
        <v>51</v>
      </c>
    </row>
    <row r="6613" spans="1:68" x14ac:dyDescent="0.25">
      <c r="A6613" s="11" t="s">
        <v>12683</v>
      </c>
      <c r="B6613" s="12" t="s">
        <v>12684</v>
      </c>
      <c r="C6613" s="13" t="s">
        <v>14</v>
      </c>
      <c r="D6613" s="12" t="s">
        <v>12321</v>
      </c>
      <c r="E6613" s="13" t="s">
        <v>12322</v>
      </c>
      <c r="F6613" s="12">
        <v>2019</v>
      </c>
      <c r="G6613" s="13" t="s">
        <v>207</v>
      </c>
      <c r="H6613" s="12" t="s">
        <v>18</v>
      </c>
      <c r="I6613" s="13" t="s">
        <v>18</v>
      </c>
      <c r="J6613" s="12" t="s">
        <v>18</v>
      </c>
      <c r="K6613" s="13" t="s">
        <v>18</v>
      </c>
      <c r="L6613" s="12" t="s">
        <v>18</v>
      </c>
      <c r="M6613" s="13" t="s">
        <v>18</v>
      </c>
      <c r="N6613" s="2" t="s">
        <v>19</v>
      </c>
      <c r="O6613" s="13" t="s">
        <v>340</v>
      </c>
      <c r="P6613" s="14">
        <v>0</v>
      </c>
      <c r="Q6613" s="14">
        <v>2.25</v>
      </c>
      <c r="R6613" s="13">
        <v>0</v>
      </c>
      <c r="S6613" s="15">
        <v>1</v>
      </c>
      <c r="T6613" s="13">
        <v>1</v>
      </c>
      <c r="U6613" s="13">
        <v>1</v>
      </c>
      <c r="V6613" s="16">
        <v>0</v>
      </c>
      <c r="W6613" s="16" t="str">
        <f t="shared" si="103"/>
        <v>PN866422</v>
      </c>
      <c r="Z6613" s="17" t="s">
        <v>12323</v>
      </c>
      <c r="AA6613" s="17" t="s">
        <v>22</v>
      </c>
      <c r="AB6613" s="17" t="s">
        <v>22</v>
      </c>
      <c r="AC6613" s="17" t="s">
        <v>22</v>
      </c>
      <c r="AD6613" s="17" t="s">
        <v>22</v>
      </c>
      <c r="AE6613" s="17" t="s">
        <v>22</v>
      </c>
      <c r="AF6613" s="17" t="s">
        <v>22</v>
      </c>
      <c r="AG6613" s="17" t="s">
        <v>22</v>
      </c>
      <c r="AJ6613" s="17" t="s">
        <v>22</v>
      </c>
      <c r="AK6613" s="17" t="s">
        <v>22</v>
      </c>
      <c r="AO6613" s="17" t="s">
        <v>22</v>
      </c>
      <c r="AP6613" s="18" t="s">
        <v>22</v>
      </c>
      <c r="AQ6613" s="17" t="s">
        <v>22</v>
      </c>
      <c r="AR6613" s="17" t="s">
        <v>22</v>
      </c>
      <c r="AS6613" s="17" t="s">
        <v>22</v>
      </c>
      <c r="AT6613" s="17" t="s">
        <v>22</v>
      </c>
      <c r="AU6613" s="17" t="s">
        <v>22</v>
      </c>
      <c r="AV6613" s="17" t="s">
        <v>22</v>
      </c>
      <c r="AW6613" s="17" t="s">
        <v>22</v>
      </c>
      <c r="AX6613" s="17" t="s">
        <v>22</v>
      </c>
      <c r="AY6613" s="17" t="s">
        <v>22</v>
      </c>
      <c r="AZ6613" s="17" t="s">
        <v>22</v>
      </c>
      <c r="BA6613" s="17" t="s">
        <v>22</v>
      </c>
      <c r="BD6613" s="17" t="s">
        <v>22</v>
      </c>
      <c r="BE6613" s="17" t="s">
        <v>22</v>
      </c>
      <c r="BF6613" s="17" t="s">
        <v>22</v>
      </c>
      <c r="BG6613" s="18" t="s">
        <v>22</v>
      </c>
      <c r="BH6613" s="3" t="s">
        <v>22</v>
      </c>
      <c r="BI6613" s="3" t="s">
        <v>22</v>
      </c>
      <c r="BK6613" s="3" t="s">
        <v>22</v>
      </c>
      <c r="BL6613" s="17" t="s">
        <v>22</v>
      </c>
      <c r="BM6613" s="19" t="s">
        <v>22</v>
      </c>
      <c r="BN6613" s="19">
        <f>P6613*R6613</f>
        <v>0</v>
      </c>
      <c r="BO6613" s="19" t="str">
        <f>IF(AND(BN6613&gt;120000, P6613&gt;25, X6613&lt;&gt;"WAVE 0"), "yes", "no")</f>
        <v>no</v>
      </c>
      <c r="BP6613" s="17" t="s">
        <v>22</v>
      </c>
    </row>
    <row r="6614" spans="1:68" x14ac:dyDescent="0.25">
      <c r="A6614" s="11" t="s">
        <v>12685</v>
      </c>
      <c r="B6614" s="12" t="s">
        <v>12686</v>
      </c>
      <c r="C6614" s="13" t="s">
        <v>14</v>
      </c>
      <c r="D6614" s="12" t="s">
        <v>12321</v>
      </c>
      <c r="E6614" s="13" t="s">
        <v>12322</v>
      </c>
      <c r="F6614" s="12">
        <v>2019</v>
      </c>
      <c r="G6614" s="13" t="s">
        <v>207</v>
      </c>
      <c r="H6614" s="12" t="s">
        <v>330</v>
      </c>
      <c r="I6614" s="13" t="s">
        <v>18</v>
      </c>
      <c r="J6614" s="12" t="s">
        <v>331</v>
      </c>
      <c r="K6614" s="13" t="s">
        <v>332</v>
      </c>
      <c r="L6614" s="12" t="s">
        <v>333</v>
      </c>
      <c r="M6614" s="13" t="s">
        <v>334</v>
      </c>
      <c r="N6614" s="2" t="s">
        <v>19</v>
      </c>
      <c r="O6614" s="13" t="s">
        <v>340</v>
      </c>
      <c r="P6614" s="14">
        <v>1.3019000000000001</v>
      </c>
      <c r="Q6614" s="14">
        <v>5.54</v>
      </c>
      <c r="R6614" s="13">
        <v>0</v>
      </c>
      <c r="S6614" s="15">
        <v>1</v>
      </c>
      <c r="T6614" s="13">
        <v>1</v>
      </c>
      <c r="U6614" s="13">
        <v>0</v>
      </c>
      <c r="V6614" s="16">
        <v>0</v>
      </c>
      <c r="W6614" s="16" t="str">
        <f t="shared" si="103"/>
        <v>PN866446</v>
      </c>
      <c r="Z6614" s="17" t="s">
        <v>12323</v>
      </c>
      <c r="AA6614" s="17" t="s">
        <v>22</v>
      </c>
      <c r="AB6614" s="17" t="s">
        <v>22</v>
      </c>
      <c r="AC6614" s="17" t="s">
        <v>22</v>
      </c>
      <c r="AD6614" s="17" t="s">
        <v>22</v>
      </c>
      <c r="AE6614" s="17" t="s">
        <v>22</v>
      </c>
      <c r="AF6614" s="17" t="s">
        <v>22</v>
      </c>
      <c r="AG6614" s="17" t="s">
        <v>22</v>
      </c>
      <c r="AJ6614" s="17" t="s">
        <v>22</v>
      </c>
      <c r="AK6614" s="17" t="s">
        <v>22</v>
      </c>
      <c r="AO6614" s="17" t="s">
        <v>22</v>
      </c>
      <c r="AP6614" s="18" t="s">
        <v>22</v>
      </c>
      <c r="AQ6614" s="17" t="s">
        <v>22</v>
      </c>
      <c r="AR6614" s="17" t="s">
        <v>22</v>
      </c>
      <c r="AS6614" s="17" t="s">
        <v>22</v>
      </c>
      <c r="AT6614" s="17" t="s">
        <v>22</v>
      </c>
      <c r="AU6614" s="17" t="s">
        <v>22</v>
      </c>
      <c r="AV6614" s="17" t="s">
        <v>22</v>
      </c>
      <c r="AW6614" s="17" t="s">
        <v>22</v>
      </c>
      <c r="AX6614" s="17" t="s">
        <v>22</v>
      </c>
      <c r="AY6614" s="17" t="s">
        <v>22</v>
      </c>
      <c r="AZ6614" s="17" t="s">
        <v>22</v>
      </c>
      <c r="BA6614" s="17" t="s">
        <v>22</v>
      </c>
      <c r="BD6614" s="17" t="s">
        <v>22</v>
      </c>
      <c r="BE6614" s="17" t="s">
        <v>22</v>
      </c>
      <c r="BF6614" s="17" t="s">
        <v>22</v>
      </c>
      <c r="BG6614" s="18" t="s">
        <v>22</v>
      </c>
      <c r="BH6614" s="3" t="s">
        <v>22</v>
      </c>
      <c r="BI6614" s="3" t="s">
        <v>22</v>
      </c>
      <c r="BK6614" s="3" t="s">
        <v>22</v>
      </c>
      <c r="BL6614" s="17" t="s">
        <v>22</v>
      </c>
      <c r="BM6614" s="19" t="s">
        <v>22</v>
      </c>
      <c r="BN6614" s="19">
        <f>P6614*R6614</f>
        <v>0</v>
      </c>
      <c r="BO6614" s="19" t="str">
        <f>IF(AND(BN6614&gt;120000, P6614&gt;25, X6614&lt;&gt;"WAVE 0"), "yes", "no")</f>
        <v>no</v>
      </c>
      <c r="BP6614" s="17" t="s">
        <v>22</v>
      </c>
    </row>
    <row r="6615" spans="1:68" x14ac:dyDescent="0.25">
      <c r="A6615" s="11" t="s">
        <v>12687</v>
      </c>
      <c r="B6615" s="12" t="s">
        <v>12688</v>
      </c>
      <c r="C6615" s="13" t="s">
        <v>14</v>
      </c>
      <c r="D6615" s="12" t="s">
        <v>12321</v>
      </c>
      <c r="E6615" s="13" t="s">
        <v>12322</v>
      </c>
      <c r="F6615" s="12">
        <v>2019</v>
      </c>
      <c r="G6615" s="13" t="s">
        <v>207</v>
      </c>
      <c r="H6615" s="12" t="s">
        <v>330</v>
      </c>
      <c r="I6615" s="13" t="s">
        <v>18</v>
      </c>
      <c r="J6615" s="12" t="s">
        <v>331</v>
      </c>
      <c r="K6615" s="13" t="s">
        <v>332</v>
      </c>
      <c r="L6615" s="12" t="s">
        <v>333</v>
      </c>
      <c r="M6615" s="13" t="s">
        <v>334</v>
      </c>
      <c r="N6615" s="2" t="s">
        <v>19</v>
      </c>
      <c r="O6615" s="13" t="s">
        <v>340</v>
      </c>
      <c r="P6615" s="14">
        <v>10.006399999999999</v>
      </c>
      <c r="Q6615" s="14"/>
      <c r="R6615" s="13">
        <v>0</v>
      </c>
      <c r="S6615" s="15">
        <v>1</v>
      </c>
      <c r="T6615" s="13">
        <v>1</v>
      </c>
      <c r="U6615" s="13"/>
      <c r="V6615" s="16"/>
      <c r="W6615" s="16" t="str">
        <f t="shared" si="103"/>
        <v>PN866502</v>
      </c>
      <c r="Z6615" s="17" t="s">
        <v>12323</v>
      </c>
      <c r="AA6615" s="17" t="s">
        <v>22</v>
      </c>
      <c r="AB6615" s="17" t="s">
        <v>22</v>
      </c>
      <c r="AC6615" s="17" t="s">
        <v>22</v>
      </c>
      <c r="AD6615" s="17" t="s">
        <v>22</v>
      </c>
      <c r="AE6615" s="17" t="s">
        <v>22</v>
      </c>
      <c r="AF6615" s="17" t="s">
        <v>22</v>
      </c>
      <c r="AG6615" s="17" t="s">
        <v>22</v>
      </c>
      <c r="AJ6615" s="17" t="s">
        <v>22</v>
      </c>
      <c r="AK6615" s="17" t="s">
        <v>22</v>
      </c>
      <c r="AO6615" s="17" t="s">
        <v>22</v>
      </c>
      <c r="AP6615" s="18" t="s">
        <v>22</v>
      </c>
      <c r="AQ6615" s="17" t="s">
        <v>22</v>
      </c>
      <c r="AR6615" s="17" t="s">
        <v>22</v>
      </c>
      <c r="AS6615" s="17" t="s">
        <v>22</v>
      </c>
      <c r="AT6615" s="17" t="s">
        <v>22</v>
      </c>
      <c r="AU6615" s="17" t="s">
        <v>22</v>
      </c>
      <c r="AV6615" s="17" t="s">
        <v>22</v>
      </c>
      <c r="AW6615" s="17" t="s">
        <v>22</v>
      </c>
      <c r="AX6615" s="17" t="s">
        <v>22</v>
      </c>
      <c r="AY6615" s="17" t="s">
        <v>22</v>
      </c>
      <c r="AZ6615" s="17" t="s">
        <v>22</v>
      </c>
      <c r="BA6615" s="17" t="s">
        <v>22</v>
      </c>
      <c r="BD6615" s="17" t="s">
        <v>22</v>
      </c>
      <c r="BE6615" s="17" t="s">
        <v>22</v>
      </c>
      <c r="BF6615" s="17" t="s">
        <v>22</v>
      </c>
      <c r="BG6615" s="18" t="s">
        <v>22</v>
      </c>
      <c r="BH6615" s="3" t="s">
        <v>22</v>
      </c>
      <c r="BI6615" s="3" t="s">
        <v>22</v>
      </c>
      <c r="BK6615" s="3" t="s">
        <v>22</v>
      </c>
      <c r="BL6615" s="17" t="s">
        <v>22</v>
      </c>
      <c r="BM6615" s="19" t="s">
        <v>22</v>
      </c>
      <c r="BN6615" s="19">
        <f>P6615*R6615</f>
        <v>0</v>
      </c>
      <c r="BO6615" s="19" t="str">
        <f>IF(AND(BN6615&gt;120000, P6615&gt;25, X6615&lt;&gt;"WAVE 0"), "yes", "no")</f>
        <v>no</v>
      </c>
      <c r="BP6615" s="17" t="s">
        <v>22</v>
      </c>
    </row>
    <row r="6616" spans="1:68" x14ac:dyDescent="0.25">
      <c r="A6616" s="11" t="s">
        <v>12689</v>
      </c>
      <c r="B6616" s="12" t="s">
        <v>12690</v>
      </c>
      <c r="C6616" s="13" t="s">
        <v>14</v>
      </c>
      <c r="D6616" s="12" t="s">
        <v>12321</v>
      </c>
      <c r="E6616" s="13" t="s">
        <v>12322</v>
      </c>
      <c r="F6616" s="12">
        <v>2019</v>
      </c>
      <c r="G6616" s="13" t="s">
        <v>207</v>
      </c>
      <c r="H6616" s="12" t="s">
        <v>330</v>
      </c>
      <c r="I6616" s="13" t="s">
        <v>18</v>
      </c>
      <c r="J6616" s="12" t="s">
        <v>331</v>
      </c>
      <c r="K6616" s="13" t="s">
        <v>332</v>
      </c>
      <c r="L6616" s="12" t="s">
        <v>333</v>
      </c>
      <c r="M6616" s="13" t="s">
        <v>334</v>
      </c>
      <c r="N6616" s="2" t="s">
        <v>19</v>
      </c>
      <c r="O6616" s="13" t="s">
        <v>340</v>
      </c>
      <c r="P6616" s="14">
        <v>11.9336</v>
      </c>
      <c r="Q6616" s="14"/>
      <c r="R6616" s="13">
        <v>0</v>
      </c>
      <c r="S6616" s="15"/>
      <c r="T6616" s="13">
        <v>1</v>
      </c>
      <c r="U6616" s="13">
        <v>1</v>
      </c>
      <c r="V6616" s="16"/>
      <c r="W6616" s="16" t="str">
        <f t="shared" si="103"/>
        <v>PN866520</v>
      </c>
      <c r="Z6616" s="17" t="s">
        <v>12323</v>
      </c>
      <c r="AA6616" s="17" t="s">
        <v>22</v>
      </c>
      <c r="AB6616" s="17" t="s">
        <v>22</v>
      </c>
      <c r="AC6616" s="17" t="s">
        <v>22</v>
      </c>
      <c r="AD6616" s="17" t="s">
        <v>22</v>
      </c>
      <c r="AE6616" s="17" t="s">
        <v>22</v>
      </c>
      <c r="AF6616" s="17" t="s">
        <v>22</v>
      </c>
      <c r="AG6616" s="17" t="s">
        <v>22</v>
      </c>
      <c r="AJ6616" s="17" t="s">
        <v>22</v>
      </c>
      <c r="AK6616" s="17" t="s">
        <v>22</v>
      </c>
      <c r="AO6616" s="17" t="s">
        <v>22</v>
      </c>
      <c r="AP6616" s="18" t="s">
        <v>22</v>
      </c>
      <c r="AQ6616" s="17" t="s">
        <v>22</v>
      </c>
      <c r="AR6616" s="17" t="s">
        <v>22</v>
      </c>
      <c r="AS6616" s="17" t="s">
        <v>22</v>
      </c>
      <c r="AT6616" s="17" t="s">
        <v>22</v>
      </c>
      <c r="AU6616" s="17" t="s">
        <v>22</v>
      </c>
      <c r="AV6616" s="17" t="s">
        <v>22</v>
      </c>
      <c r="AW6616" s="17" t="s">
        <v>22</v>
      </c>
      <c r="AX6616" s="17" t="s">
        <v>22</v>
      </c>
      <c r="AY6616" s="17" t="s">
        <v>22</v>
      </c>
      <c r="AZ6616" s="17" t="s">
        <v>22</v>
      </c>
      <c r="BA6616" s="17" t="s">
        <v>22</v>
      </c>
      <c r="BD6616" s="17" t="s">
        <v>22</v>
      </c>
      <c r="BE6616" s="17" t="s">
        <v>22</v>
      </c>
      <c r="BF6616" s="17" t="s">
        <v>22</v>
      </c>
      <c r="BG6616" s="18" t="s">
        <v>22</v>
      </c>
      <c r="BH6616" s="3" t="s">
        <v>22</v>
      </c>
      <c r="BI6616" s="3" t="s">
        <v>22</v>
      </c>
      <c r="BK6616" s="3" t="s">
        <v>22</v>
      </c>
      <c r="BL6616" s="17" t="s">
        <v>22</v>
      </c>
      <c r="BM6616" s="19" t="s">
        <v>22</v>
      </c>
      <c r="BN6616" s="19">
        <f>P6616*R6616</f>
        <v>0</v>
      </c>
      <c r="BO6616" s="19" t="str">
        <f>IF(AND(BN6616&gt;120000, P6616&gt;25, X6616&lt;&gt;"WAVE 0"), "yes", "no")</f>
        <v>no</v>
      </c>
      <c r="BP6616" s="17" t="s">
        <v>22</v>
      </c>
    </row>
    <row r="6617" spans="1:68" x14ac:dyDescent="0.25">
      <c r="A6617" s="12" t="s">
        <v>12691</v>
      </c>
      <c r="B6617" s="12" t="s">
        <v>12692</v>
      </c>
      <c r="C6617" s="13" t="s">
        <v>14</v>
      </c>
      <c r="D6617" s="12" t="s">
        <v>12321</v>
      </c>
      <c r="E6617" s="13" t="s">
        <v>12322</v>
      </c>
      <c r="F6617" s="12">
        <v>2019</v>
      </c>
      <c r="G6617" s="13" t="s">
        <v>207</v>
      </c>
      <c r="H6617" s="12" t="s">
        <v>330</v>
      </c>
      <c r="I6617" s="13" t="s">
        <v>18</v>
      </c>
      <c r="J6617" s="12" t="s">
        <v>331</v>
      </c>
      <c r="K6617" s="13" t="s">
        <v>332</v>
      </c>
      <c r="L6617" s="12" t="s">
        <v>333</v>
      </c>
      <c r="M6617" s="13" t="s">
        <v>334</v>
      </c>
      <c r="N6617" s="2" t="s">
        <v>19</v>
      </c>
      <c r="O6617" s="13" t="s">
        <v>340</v>
      </c>
      <c r="P6617" s="14">
        <v>8.5258000000000003</v>
      </c>
      <c r="Q6617" s="14"/>
      <c r="R6617" s="13">
        <v>0</v>
      </c>
      <c r="S6617" s="15"/>
      <c r="T6617" s="13">
        <v>1</v>
      </c>
      <c r="U6617" s="13"/>
      <c r="V6617" s="16"/>
      <c r="W6617" s="16" t="str">
        <f t="shared" si="103"/>
        <v>PN866532</v>
      </c>
      <c r="Z6617" s="17" t="s">
        <v>12323</v>
      </c>
      <c r="AA6617" s="17" t="s">
        <v>22</v>
      </c>
      <c r="AB6617" s="17" t="s">
        <v>22</v>
      </c>
      <c r="AC6617" s="17" t="s">
        <v>22</v>
      </c>
      <c r="AD6617" s="17" t="s">
        <v>22</v>
      </c>
      <c r="AE6617" s="17" t="s">
        <v>22</v>
      </c>
      <c r="AF6617" s="17" t="s">
        <v>22</v>
      </c>
      <c r="AG6617" s="17" t="s">
        <v>22</v>
      </c>
      <c r="AJ6617" s="17" t="s">
        <v>22</v>
      </c>
      <c r="AK6617" s="17" t="s">
        <v>22</v>
      </c>
      <c r="AO6617" s="17" t="s">
        <v>22</v>
      </c>
      <c r="AP6617" s="18" t="s">
        <v>22</v>
      </c>
      <c r="AQ6617" s="17" t="s">
        <v>22</v>
      </c>
      <c r="AR6617" s="17" t="s">
        <v>22</v>
      </c>
      <c r="AS6617" s="17" t="s">
        <v>22</v>
      </c>
      <c r="AT6617" s="17" t="s">
        <v>22</v>
      </c>
      <c r="AU6617" s="17" t="s">
        <v>22</v>
      </c>
      <c r="AV6617" s="17" t="s">
        <v>22</v>
      </c>
      <c r="AW6617" s="17" t="s">
        <v>22</v>
      </c>
      <c r="AX6617" s="17" t="s">
        <v>22</v>
      </c>
      <c r="AY6617" s="17" t="s">
        <v>22</v>
      </c>
      <c r="AZ6617" s="17" t="s">
        <v>22</v>
      </c>
      <c r="BA6617" s="17" t="s">
        <v>22</v>
      </c>
      <c r="BD6617" s="17" t="s">
        <v>22</v>
      </c>
      <c r="BE6617" s="17" t="s">
        <v>22</v>
      </c>
      <c r="BF6617" s="17" t="s">
        <v>22</v>
      </c>
      <c r="BG6617" s="18" t="s">
        <v>22</v>
      </c>
      <c r="BH6617" s="3" t="s">
        <v>22</v>
      </c>
      <c r="BI6617" s="3" t="s">
        <v>22</v>
      </c>
      <c r="BK6617" s="3" t="s">
        <v>22</v>
      </c>
      <c r="BL6617" s="17" t="s">
        <v>22</v>
      </c>
      <c r="BM6617" s="19" t="s">
        <v>22</v>
      </c>
      <c r="BN6617" s="19">
        <f>P6617*R6617</f>
        <v>0</v>
      </c>
      <c r="BO6617" s="19" t="str">
        <f>IF(AND(BN6617&gt;120000, P6617&gt;25, X6617&lt;&gt;"WAVE 0"), "yes", "no")</f>
        <v>no</v>
      </c>
      <c r="BP6617" s="17" t="s">
        <v>22</v>
      </c>
    </row>
    <row r="6618" spans="1:68" x14ac:dyDescent="0.25">
      <c r="A6618" s="11" t="s">
        <v>12693</v>
      </c>
      <c r="B6618" s="12" t="s">
        <v>12694</v>
      </c>
      <c r="C6618" s="13" t="s">
        <v>14</v>
      </c>
      <c r="D6618" s="12" t="s">
        <v>12321</v>
      </c>
      <c r="E6618" s="13" t="s">
        <v>12322</v>
      </c>
      <c r="F6618" s="12">
        <v>2019</v>
      </c>
      <c r="G6618" s="13" t="s">
        <v>207</v>
      </c>
      <c r="H6618" s="12" t="s">
        <v>330</v>
      </c>
      <c r="I6618" s="13" t="s">
        <v>18</v>
      </c>
      <c r="J6618" s="12" t="s">
        <v>331</v>
      </c>
      <c r="K6618" s="13" t="s">
        <v>332</v>
      </c>
      <c r="L6618" s="12" t="s">
        <v>333</v>
      </c>
      <c r="M6618" s="13" t="s">
        <v>334</v>
      </c>
      <c r="N6618" s="2" t="s">
        <v>19</v>
      </c>
      <c r="O6618" s="13" t="s">
        <v>340</v>
      </c>
      <c r="P6618" s="14">
        <v>1.9145000000000001</v>
      </c>
      <c r="Q6618" s="14">
        <v>2.04</v>
      </c>
      <c r="R6618" s="13">
        <v>0</v>
      </c>
      <c r="S6618" s="15">
        <v>1</v>
      </c>
      <c r="T6618" s="13">
        <v>1</v>
      </c>
      <c r="U6618" s="13">
        <v>0</v>
      </c>
      <c r="V6618" s="16">
        <v>0</v>
      </c>
      <c r="W6618" s="16" t="str">
        <f t="shared" si="103"/>
        <v>PN866661</v>
      </c>
      <c r="Z6618" s="17" t="s">
        <v>12323</v>
      </c>
      <c r="AA6618" s="17" t="s">
        <v>22</v>
      </c>
      <c r="AB6618" s="17" t="s">
        <v>22</v>
      </c>
      <c r="AC6618" s="17" t="s">
        <v>22</v>
      </c>
      <c r="AD6618" s="17" t="s">
        <v>22</v>
      </c>
      <c r="AE6618" s="17" t="s">
        <v>22</v>
      </c>
      <c r="AF6618" s="17" t="s">
        <v>22</v>
      </c>
      <c r="AG6618" s="17" t="s">
        <v>22</v>
      </c>
      <c r="AJ6618" s="17" t="s">
        <v>22</v>
      </c>
      <c r="AK6618" s="17" t="s">
        <v>22</v>
      </c>
      <c r="AO6618" s="17" t="s">
        <v>22</v>
      </c>
      <c r="AP6618" s="18" t="s">
        <v>22</v>
      </c>
      <c r="AQ6618" s="17" t="s">
        <v>22</v>
      </c>
      <c r="AR6618" s="17" t="s">
        <v>22</v>
      </c>
      <c r="AS6618" s="17" t="s">
        <v>22</v>
      </c>
      <c r="AT6618" s="17" t="s">
        <v>22</v>
      </c>
      <c r="AU6618" s="17" t="s">
        <v>22</v>
      </c>
      <c r="AV6618" s="17" t="s">
        <v>22</v>
      </c>
      <c r="AW6618" s="17" t="s">
        <v>22</v>
      </c>
      <c r="AX6618" s="17" t="s">
        <v>22</v>
      </c>
      <c r="AY6618" s="17" t="s">
        <v>22</v>
      </c>
      <c r="AZ6618" s="17" t="s">
        <v>22</v>
      </c>
      <c r="BA6618" s="17" t="s">
        <v>22</v>
      </c>
      <c r="BD6618" s="17" t="s">
        <v>22</v>
      </c>
      <c r="BE6618" s="17" t="s">
        <v>22</v>
      </c>
      <c r="BF6618" s="17" t="s">
        <v>22</v>
      </c>
      <c r="BG6618" s="18" t="s">
        <v>22</v>
      </c>
      <c r="BH6618" s="3" t="s">
        <v>22</v>
      </c>
      <c r="BI6618" s="3" t="s">
        <v>22</v>
      </c>
      <c r="BK6618" s="3" t="s">
        <v>22</v>
      </c>
      <c r="BL6618" s="17" t="s">
        <v>22</v>
      </c>
      <c r="BM6618" s="19" t="s">
        <v>22</v>
      </c>
      <c r="BN6618" s="19">
        <f>P6618*R6618</f>
        <v>0</v>
      </c>
      <c r="BO6618" s="19" t="str">
        <f>IF(AND(BN6618&gt;120000, P6618&gt;25, X6618&lt;&gt;"WAVE 0"), "yes", "no")</f>
        <v>no</v>
      </c>
      <c r="BP6618" s="17" t="s">
        <v>22</v>
      </c>
    </row>
    <row r="6619" spans="1:68" x14ac:dyDescent="0.25">
      <c r="A6619" s="11" t="s">
        <v>12695</v>
      </c>
      <c r="B6619" s="12" t="s">
        <v>12696</v>
      </c>
      <c r="C6619" s="13" t="s">
        <v>14</v>
      </c>
      <c r="D6619" s="12" t="s">
        <v>12321</v>
      </c>
      <c r="E6619" s="13" t="s">
        <v>12322</v>
      </c>
      <c r="F6619" s="12">
        <v>2019</v>
      </c>
      <c r="G6619" s="13" t="s">
        <v>207</v>
      </c>
      <c r="H6619" s="12" t="s">
        <v>330</v>
      </c>
      <c r="I6619" s="13" t="s">
        <v>18</v>
      </c>
      <c r="J6619" s="12" t="s">
        <v>1263</v>
      </c>
      <c r="K6619" s="13" t="s">
        <v>1264</v>
      </c>
      <c r="L6619" s="12" t="s">
        <v>358</v>
      </c>
      <c r="M6619" s="13" t="s">
        <v>359</v>
      </c>
      <c r="N6619" s="2" t="s">
        <v>19</v>
      </c>
      <c r="O6619" s="13" t="s">
        <v>340</v>
      </c>
      <c r="P6619" s="14">
        <v>2.6135000000000002</v>
      </c>
      <c r="Q6619" s="14"/>
      <c r="R6619" s="13">
        <v>0</v>
      </c>
      <c r="S6619" s="15">
        <v>1</v>
      </c>
      <c r="T6619" s="13">
        <v>1</v>
      </c>
      <c r="U6619" s="13">
        <v>1</v>
      </c>
      <c r="V6619" s="16"/>
      <c r="W6619" s="16" t="str">
        <f t="shared" si="103"/>
        <v>PN866674</v>
      </c>
      <c r="Z6619" s="17" t="s">
        <v>12323</v>
      </c>
      <c r="AA6619" s="17" t="s">
        <v>22</v>
      </c>
      <c r="AB6619" s="17" t="s">
        <v>22</v>
      </c>
      <c r="AC6619" s="17" t="s">
        <v>22</v>
      </c>
      <c r="AD6619" s="17" t="s">
        <v>22</v>
      </c>
      <c r="AE6619" s="17" t="s">
        <v>22</v>
      </c>
      <c r="AF6619" s="17" t="s">
        <v>22</v>
      </c>
      <c r="AG6619" s="17" t="s">
        <v>22</v>
      </c>
      <c r="AJ6619" s="17" t="s">
        <v>22</v>
      </c>
      <c r="AK6619" s="17" t="s">
        <v>22</v>
      </c>
      <c r="AO6619" s="17" t="s">
        <v>22</v>
      </c>
      <c r="AP6619" s="18" t="s">
        <v>22</v>
      </c>
      <c r="AQ6619" s="17" t="s">
        <v>22</v>
      </c>
      <c r="AR6619" s="17" t="s">
        <v>22</v>
      </c>
      <c r="AS6619" s="17" t="s">
        <v>22</v>
      </c>
      <c r="AT6619" s="17" t="s">
        <v>22</v>
      </c>
      <c r="AU6619" s="17" t="s">
        <v>22</v>
      </c>
      <c r="AV6619" s="17" t="s">
        <v>22</v>
      </c>
      <c r="AW6619" s="17" t="s">
        <v>22</v>
      </c>
      <c r="AX6619" s="17" t="s">
        <v>22</v>
      </c>
      <c r="AY6619" s="17" t="s">
        <v>22</v>
      </c>
      <c r="AZ6619" s="17" t="s">
        <v>22</v>
      </c>
      <c r="BA6619" s="17" t="s">
        <v>22</v>
      </c>
      <c r="BD6619" s="17" t="s">
        <v>22</v>
      </c>
      <c r="BE6619" s="17" t="s">
        <v>22</v>
      </c>
      <c r="BF6619" s="17" t="s">
        <v>22</v>
      </c>
      <c r="BG6619" s="18" t="s">
        <v>22</v>
      </c>
      <c r="BH6619" s="3" t="s">
        <v>22</v>
      </c>
      <c r="BI6619" s="3" t="s">
        <v>22</v>
      </c>
      <c r="BK6619" s="3" t="s">
        <v>22</v>
      </c>
      <c r="BL6619" s="17" t="s">
        <v>22</v>
      </c>
      <c r="BM6619" s="19" t="s">
        <v>22</v>
      </c>
      <c r="BN6619" s="19">
        <f>P6619*R6619</f>
        <v>0</v>
      </c>
      <c r="BO6619" s="19" t="str">
        <f>IF(AND(BN6619&gt;120000, P6619&gt;25, X6619&lt;&gt;"WAVE 0"), "yes", "no")</f>
        <v>no</v>
      </c>
      <c r="BP6619" s="17" t="s">
        <v>22</v>
      </c>
    </row>
    <row r="6620" spans="1:68" x14ac:dyDescent="0.25">
      <c r="A6620" s="11" t="s">
        <v>12697</v>
      </c>
      <c r="B6620" s="12" t="s">
        <v>12698</v>
      </c>
      <c r="C6620" s="13" t="s">
        <v>14</v>
      </c>
      <c r="D6620" s="12" t="s">
        <v>12321</v>
      </c>
      <c r="E6620" s="13" t="s">
        <v>12322</v>
      </c>
      <c r="F6620" s="12">
        <v>2019</v>
      </c>
      <c r="G6620" s="13" t="s">
        <v>207</v>
      </c>
      <c r="H6620" s="12" t="s">
        <v>18</v>
      </c>
      <c r="I6620" s="13" t="s">
        <v>18</v>
      </c>
      <c r="J6620" s="12" t="s">
        <v>18</v>
      </c>
      <c r="K6620" s="13" t="s">
        <v>18</v>
      </c>
      <c r="L6620" s="12" t="s">
        <v>18</v>
      </c>
      <c r="M6620" s="13" t="s">
        <v>18</v>
      </c>
      <c r="N6620" s="2" t="s">
        <v>19</v>
      </c>
      <c r="O6620" s="13" t="s">
        <v>340</v>
      </c>
      <c r="P6620" s="14">
        <v>23.688500000000001</v>
      </c>
      <c r="Q6620" s="14">
        <v>71138.759999999995</v>
      </c>
      <c r="R6620" s="13">
        <v>200</v>
      </c>
      <c r="S6620" s="15">
        <v>1</v>
      </c>
      <c r="T6620" s="13">
        <v>1</v>
      </c>
      <c r="U6620" s="13">
        <v>1</v>
      </c>
      <c r="V6620" s="16">
        <v>0</v>
      </c>
      <c r="W6620" s="16" t="str">
        <f t="shared" si="103"/>
        <v>PN866682</v>
      </c>
      <c r="Z6620" s="17" t="s">
        <v>12323</v>
      </c>
      <c r="AA6620" s="17" t="s">
        <v>22</v>
      </c>
      <c r="AB6620" s="17" t="s">
        <v>22</v>
      </c>
      <c r="AC6620" s="17" t="s">
        <v>22</v>
      </c>
      <c r="AD6620" s="17" t="s">
        <v>22</v>
      </c>
      <c r="AE6620" s="17" t="s">
        <v>22</v>
      </c>
      <c r="AF6620" s="17" t="s">
        <v>22</v>
      </c>
      <c r="AG6620" s="17" t="s">
        <v>22</v>
      </c>
      <c r="AJ6620" s="17" t="s">
        <v>22</v>
      </c>
      <c r="AK6620" s="17" t="s">
        <v>22</v>
      </c>
      <c r="AO6620" s="17" t="s">
        <v>22</v>
      </c>
      <c r="AP6620" s="18" t="s">
        <v>22</v>
      </c>
      <c r="AQ6620" s="17" t="s">
        <v>22</v>
      </c>
      <c r="AR6620" s="17" t="s">
        <v>22</v>
      </c>
      <c r="AS6620" s="17" t="s">
        <v>22</v>
      </c>
      <c r="AT6620" s="17" t="s">
        <v>22</v>
      </c>
      <c r="AU6620" s="17" t="s">
        <v>22</v>
      </c>
      <c r="AV6620" s="17" t="s">
        <v>22</v>
      </c>
      <c r="AW6620" s="17" t="s">
        <v>22</v>
      </c>
      <c r="AX6620" s="17" t="s">
        <v>22</v>
      </c>
      <c r="AY6620" s="17" t="s">
        <v>22</v>
      </c>
      <c r="AZ6620" s="17" t="s">
        <v>22</v>
      </c>
      <c r="BA6620" s="17" t="s">
        <v>22</v>
      </c>
      <c r="BD6620" s="17" t="s">
        <v>22</v>
      </c>
      <c r="BE6620" s="17" t="s">
        <v>22</v>
      </c>
      <c r="BF6620" s="17" t="s">
        <v>22</v>
      </c>
      <c r="BG6620" s="18" t="s">
        <v>22</v>
      </c>
      <c r="BH6620" s="3" t="s">
        <v>22</v>
      </c>
      <c r="BI6620" s="3" t="s">
        <v>22</v>
      </c>
      <c r="BK6620" s="3" t="s">
        <v>22</v>
      </c>
      <c r="BL6620" s="17" t="s">
        <v>22</v>
      </c>
      <c r="BM6620" s="19" t="s">
        <v>22</v>
      </c>
      <c r="BN6620" s="19">
        <f>P6620*R6620</f>
        <v>4737.7</v>
      </c>
      <c r="BO6620" s="19" t="str">
        <f>IF(AND(BN6620&gt;120000, P6620&gt;25, X6620&lt;&gt;"WAVE 0"), "yes", "no")</f>
        <v>no</v>
      </c>
      <c r="BP6620" s="17" t="s">
        <v>22</v>
      </c>
    </row>
    <row r="6621" spans="1:68" x14ac:dyDescent="0.25">
      <c r="A6621" s="11" t="s">
        <v>12699</v>
      </c>
      <c r="B6621" s="12" t="s">
        <v>12700</v>
      </c>
      <c r="C6621" s="13" t="s">
        <v>14</v>
      </c>
      <c r="D6621" s="12" t="s">
        <v>12321</v>
      </c>
      <c r="E6621" s="13" t="s">
        <v>12322</v>
      </c>
      <c r="F6621" s="12">
        <v>2019</v>
      </c>
      <c r="G6621" s="13" t="s">
        <v>207</v>
      </c>
      <c r="H6621" s="12" t="s">
        <v>18</v>
      </c>
      <c r="I6621" s="13" t="s">
        <v>18</v>
      </c>
      <c r="J6621" s="12" t="s">
        <v>18</v>
      </c>
      <c r="K6621" s="13" t="s">
        <v>18</v>
      </c>
      <c r="L6621" s="12" t="s">
        <v>18</v>
      </c>
      <c r="M6621" s="13" t="s">
        <v>18</v>
      </c>
      <c r="N6621" s="2" t="s">
        <v>19</v>
      </c>
      <c r="O6621" s="13" t="s">
        <v>340</v>
      </c>
      <c r="P6621" s="14">
        <v>0.58709999999999996</v>
      </c>
      <c r="Q6621" s="14">
        <v>968.44</v>
      </c>
      <c r="R6621" s="13">
        <v>388</v>
      </c>
      <c r="S6621" s="15">
        <v>1</v>
      </c>
      <c r="T6621" s="13">
        <v>1</v>
      </c>
      <c r="U6621" s="13">
        <v>1</v>
      </c>
      <c r="V6621" s="16">
        <v>0</v>
      </c>
      <c r="W6621" s="16" t="str">
        <f t="shared" si="103"/>
        <v>PN866847</v>
      </c>
      <c r="Z6621" s="17" t="s">
        <v>12323</v>
      </c>
      <c r="AA6621" s="17" t="s">
        <v>22</v>
      </c>
      <c r="AB6621" s="17" t="s">
        <v>22</v>
      </c>
      <c r="AC6621" s="17" t="s">
        <v>22</v>
      </c>
      <c r="AD6621" s="17" t="s">
        <v>22</v>
      </c>
      <c r="AE6621" s="17" t="s">
        <v>22</v>
      </c>
      <c r="AF6621" s="17" t="s">
        <v>22</v>
      </c>
      <c r="AG6621" s="17" t="s">
        <v>22</v>
      </c>
      <c r="AJ6621" s="17" t="s">
        <v>22</v>
      </c>
      <c r="AK6621" s="17" t="s">
        <v>22</v>
      </c>
      <c r="AO6621" s="17" t="s">
        <v>22</v>
      </c>
      <c r="AP6621" s="18" t="s">
        <v>22</v>
      </c>
      <c r="AQ6621" s="17" t="s">
        <v>22</v>
      </c>
      <c r="AR6621" s="17" t="s">
        <v>22</v>
      </c>
      <c r="AS6621" s="17" t="s">
        <v>22</v>
      </c>
      <c r="AT6621" s="17" t="s">
        <v>22</v>
      </c>
      <c r="AU6621" s="17" t="s">
        <v>22</v>
      </c>
      <c r="AV6621" s="17" t="s">
        <v>22</v>
      </c>
      <c r="AW6621" s="17" t="s">
        <v>22</v>
      </c>
      <c r="AX6621" s="17" t="s">
        <v>22</v>
      </c>
      <c r="AY6621" s="17" t="s">
        <v>22</v>
      </c>
      <c r="AZ6621" s="17" t="s">
        <v>22</v>
      </c>
      <c r="BA6621" s="17" t="s">
        <v>22</v>
      </c>
      <c r="BD6621" s="17" t="s">
        <v>22</v>
      </c>
      <c r="BE6621" s="17" t="s">
        <v>22</v>
      </c>
      <c r="BF6621" s="17" t="s">
        <v>22</v>
      </c>
      <c r="BG6621" s="18" t="s">
        <v>22</v>
      </c>
      <c r="BH6621" s="3" t="s">
        <v>22</v>
      </c>
      <c r="BI6621" s="3" t="s">
        <v>22</v>
      </c>
      <c r="BK6621" s="3" t="s">
        <v>22</v>
      </c>
      <c r="BL6621" s="17" t="s">
        <v>22</v>
      </c>
      <c r="BM6621" s="19" t="s">
        <v>22</v>
      </c>
      <c r="BN6621" s="19">
        <f>P6621*R6621</f>
        <v>227.79479999999998</v>
      </c>
      <c r="BO6621" s="19" t="str">
        <f>IF(AND(BN6621&gt;120000, P6621&gt;25, X6621&lt;&gt;"WAVE 0"), "yes", "no")</f>
        <v>no</v>
      </c>
      <c r="BP6621" s="17" t="s">
        <v>22</v>
      </c>
    </row>
    <row r="6622" spans="1:68" x14ac:dyDescent="0.25">
      <c r="A6622" s="11" t="s">
        <v>12701</v>
      </c>
      <c r="B6622" s="12" t="s">
        <v>12702</v>
      </c>
      <c r="C6622" s="13" t="s">
        <v>14</v>
      </c>
      <c r="D6622" s="12" t="s">
        <v>12321</v>
      </c>
      <c r="E6622" s="13" t="s">
        <v>12322</v>
      </c>
      <c r="F6622" s="12">
        <v>2019</v>
      </c>
      <c r="G6622" s="13" t="s">
        <v>207</v>
      </c>
      <c r="H6622" s="12" t="s">
        <v>18</v>
      </c>
      <c r="I6622" s="13" t="s">
        <v>18</v>
      </c>
      <c r="J6622" s="12" t="s">
        <v>18</v>
      </c>
      <c r="K6622" s="13" t="s">
        <v>18</v>
      </c>
      <c r="L6622" s="12" t="s">
        <v>18</v>
      </c>
      <c r="M6622" s="13" t="s">
        <v>18</v>
      </c>
      <c r="N6622" s="2" t="s">
        <v>19</v>
      </c>
      <c r="O6622" s="13" t="s">
        <v>340</v>
      </c>
      <c r="P6622" s="14">
        <v>17.115500000000001</v>
      </c>
      <c r="Q6622" s="14">
        <v>1814.37</v>
      </c>
      <c r="R6622" s="13">
        <v>0</v>
      </c>
      <c r="S6622" s="15">
        <v>1</v>
      </c>
      <c r="T6622" s="13">
        <v>1</v>
      </c>
      <c r="U6622" s="13">
        <v>2</v>
      </c>
      <c r="V6622" s="16">
        <v>0</v>
      </c>
      <c r="W6622" s="16" t="str">
        <f t="shared" si="103"/>
        <v>PN866854</v>
      </c>
      <c r="Z6622" s="17" t="s">
        <v>12323</v>
      </c>
      <c r="AA6622" s="17" t="s">
        <v>22</v>
      </c>
      <c r="AB6622" s="17" t="s">
        <v>22</v>
      </c>
      <c r="AC6622" s="17" t="s">
        <v>22</v>
      </c>
      <c r="AD6622" s="17" t="s">
        <v>22</v>
      </c>
      <c r="AE6622" s="17" t="s">
        <v>22</v>
      </c>
      <c r="AF6622" s="17" t="s">
        <v>22</v>
      </c>
      <c r="AG6622" s="17" t="s">
        <v>22</v>
      </c>
      <c r="AJ6622" s="17" t="s">
        <v>22</v>
      </c>
      <c r="AK6622" s="17" t="s">
        <v>22</v>
      </c>
      <c r="AO6622" s="17" t="s">
        <v>22</v>
      </c>
      <c r="AP6622" s="18" t="s">
        <v>22</v>
      </c>
      <c r="AQ6622" s="17" t="s">
        <v>22</v>
      </c>
      <c r="AR6622" s="17" t="s">
        <v>22</v>
      </c>
      <c r="AS6622" s="17" t="s">
        <v>22</v>
      </c>
      <c r="AT6622" s="17" t="s">
        <v>22</v>
      </c>
      <c r="AU6622" s="17" t="s">
        <v>22</v>
      </c>
      <c r="AV6622" s="17" t="s">
        <v>22</v>
      </c>
      <c r="AW6622" s="17" t="s">
        <v>22</v>
      </c>
      <c r="AX6622" s="17" t="s">
        <v>22</v>
      </c>
      <c r="AY6622" s="17" t="s">
        <v>22</v>
      </c>
      <c r="AZ6622" s="17" t="s">
        <v>22</v>
      </c>
      <c r="BA6622" s="17" t="s">
        <v>22</v>
      </c>
      <c r="BD6622" s="17" t="s">
        <v>22</v>
      </c>
      <c r="BE6622" s="17" t="s">
        <v>22</v>
      </c>
      <c r="BF6622" s="17" t="s">
        <v>22</v>
      </c>
      <c r="BG6622" s="18" t="s">
        <v>22</v>
      </c>
      <c r="BH6622" s="3" t="s">
        <v>22</v>
      </c>
      <c r="BI6622" s="3" t="s">
        <v>22</v>
      </c>
      <c r="BK6622" s="3" t="s">
        <v>22</v>
      </c>
      <c r="BL6622" s="17" t="s">
        <v>22</v>
      </c>
      <c r="BM6622" s="19" t="s">
        <v>22</v>
      </c>
      <c r="BN6622" s="19">
        <f>P6622*R6622</f>
        <v>0</v>
      </c>
      <c r="BO6622" s="19" t="str">
        <f>IF(AND(BN6622&gt;120000, P6622&gt;25, X6622&lt;&gt;"WAVE 0"), "yes", "no")</f>
        <v>no</v>
      </c>
      <c r="BP6622" s="17" t="s">
        <v>22</v>
      </c>
    </row>
    <row r="6623" spans="1:68" x14ac:dyDescent="0.25">
      <c r="A6623" s="11" t="s">
        <v>12703</v>
      </c>
      <c r="B6623" s="12" t="s">
        <v>12704</v>
      </c>
      <c r="C6623" s="13" t="s">
        <v>14</v>
      </c>
      <c r="D6623" s="12" t="s">
        <v>12321</v>
      </c>
      <c r="E6623" s="13" t="s">
        <v>12322</v>
      </c>
      <c r="F6623" s="12">
        <v>2019</v>
      </c>
      <c r="G6623" s="13" t="s">
        <v>207</v>
      </c>
      <c r="H6623" s="12" t="s">
        <v>330</v>
      </c>
      <c r="I6623" s="13" t="s">
        <v>18</v>
      </c>
      <c r="J6623" s="12" t="s">
        <v>331</v>
      </c>
      <c r="K6623" s="13" t="s">
        <v>332</v>
      </c>
      <c r="L6623" s="12" t="s">
        <v>333</v>
      </c>
      <c r="M6623" s="13" t="s">
        <v>334</v>
      </c>
      <c r="N6623" s="2" t="s">
        <v>19</v>
      </c>
      <c r="O6623" s="13" t="s">
        <v>340</v>
      </c>
      <c r="P6623" s="14">
        <v>2.7223000000000002</v>
      </c>
      <c r="Q6623" s="14"/>
      <c r="R6623" s="13">
        <v>43</v>
      </c>
      <c r="S6623" s="15">
        <v>1</v>
      </c>
      <c r="T6623" s="13">
        <v>1</v>
      </c>
      <c r="U6623" s="13">
        <v>1</v>
      </c>
      <c r="V6623" s="16"/>
      <c r="W6623" s="16" t="str">
        <f t="shared" si="103"/>
        <v>PN866861</v>
      </c>
      <c r="Z6623" s="17" t="s">
        <v>12323</v>
      </c>
      <c r="AA6623" s="17" t="s">
        <v>22</v>
      </c>
      <c r="AB6623" s="17" t="s">
        <v>22</v>
      </c>
      <c r="AC6623" s="17" t="s">
        <v>22</v>
      </c>
      <c r="AD6623" s="17" t="s">
        <v>22</v>
      </c>
      <c r="AE6623" s="17" t="s">
        <v>22</v>
      </c>
      <c r="AF6623" s="17" t="s">
        <v>22</v>
      </c>
      <c r="AG6623" s="17" t="s">
        <v>22</v>
      </c>
      <c r="AJ6623" s="17" t="s">
        <v>22</v>
      </c>
      <c r="AK6623" s="17" t="s">
        <v>22</v>
      </c>
      <c r="AO6623" s="17" t="s">
        <v>22</v>
      </c>
      <c r="AP6623" s="18" t="s">
        <v>22</v>
      </c>
      <c r="AQ6623" s="17" t="s">
        <v>22</v>
      </c>
      <c r="AR6623" s="17" t="s">
        <v>22</v>
      </c>
      <c r="AS6623" s="17" t="s">
        <v>22</v>
      </c>
      <c r="AT6623" s="17" t="s">
        <v>22</v>
      </c>
      <c r="AU6623" s="17" t="s">
        <v>22</v>
      </c>
      <c r="AV6623" s="17" t="s">
        <v>22</v>
      </c>
      <c r="AW6623" s="17" t="s">
        <v>22</v>
      </c>
      <c r="AX6623" s="17" t="s">
        <v>22</v>
      </c>
      <c r="AY6623" s="17" t="s">
        <v>22</v>
      </c>
      <c r="AZ6623" s="17" t="s">
        <v>22</v>
      </c>
      <c r="BA6623" s="17" t="s">
        <v>22</v>
      </c>
      <c r="BD6623" s="17" t="s">
        <v>22</v>
      </c>
      <c r="BE6623" s="17" t="s">
        <v>22</v>
      </c>
      <c r="BF6623" s="17" t="s">
        <v>22</v>
      </c>
      <c r="BG6623" s="18" t="s">
        <v>22</v>
      </c>
      <c r="BH6623" s="3" t="s">
        <v>22</v>
      </c>
      <c r="BI6623" s="3" t="s">
        <v>22</v>
      </c>
      <c r="BK6623" s="3" t="s">
        <v>22</v>
      </c>
      <c r="BL6623" s="17" t="s">
        <v>22</v>
      </c>
      <c r="BM6623" s="19" t="s">
        <v>22</v>
      </c>
      <c r="BN6623" s="19">
        <f>P6623*R6623</f>
        <v>117.05890000000001</v>
      </c>
      <c r="BO6623" s="19" t="str">
        <f>IF(AND(BN6623&gt;120000, P6623&gt;25, X6623&lt;&gt;"WAVE 0"), "yes", "no")</f>
        <v>no</v>
      </c>
      <c r="BP6623" s="17" t="s">
        <v>22</v>
      </c>
    </row>
    <row r="6624" spans="1:68" x14ac:dyDescent="0.25">
      <c r="A6624" s="11" t="s">
        <v>12705</v>
      </c>
      <c r="B6624" s="12" t="s">
        <v>12706</v>
      </c>
      <c r="C6624" s="13" t="s">
        <v>14</v>
      </c>
      <c r="D6624" s="12" t="s">
        <v>12321</v>
      </c>
      <c r="E6624" s="13" t="s">
        <v>12322</v>
      </c>
      <c r="F6624" s="12">
        <v>2019</v>
      </c>
      <c r="G6624" s="13" t="s">
        <v>207</v>
      </c>
      <c r="H6624" s="12" t="s">
        <v>18</v>
      </c>
      <c r="I6624" s="13" t="s">
        <v>18</v>
      </c>
      <c r="J6624" s="12" t="s">
        <v>18</v>
      </c>
      <c r="K6624" s="13" t="s">
        <v>18</v>
      </c>
      <c r="L6624" s="12" t="s">
        <v>18</v>
      </c>
      <c r="M6624" s="13" t="s">
        <v>18</v>
      </c>
      <c r="N6624" s="2" t="s">
        <v>19</v>
      </c>
      <c r="O6624" s="13" t="s">
        <v>340</v>
      </c>
      <c r="P6624" s="14">
        <v>3.1524999999999999</v>
      </c>
      <c r="Q6624" s="14">
        <v>221.32999999999998</v>
      </c>
      <c r="R6624" s="13">
        <v>0</v>
      </c>
      <c r="S6624" s="15">
        <v>1</v>
      </c>
      <c r="T6624" s="13">
        <v>1</v>
      </c>
      <c r="U6624" s="13">
        <v>1</v>
      </c>
      <c r="V6624" s="16">
        <v>0</v>
      </c>
      <c r="W6624" s="16" t="str">
        <f t="shared" si="103"/>
        <v>PN866867</v>
      </c>
      <c r="Z6624" s="17" t="s">
        <v>12323</v>
      </c>
      <c r="AA6624" s="17" t="s">
        <v>22</v>
      </c>
      <c r="AB6624" s="17" t="s">
        <v>22</v>
      </c>
      <c r="AC6624" s="17" t="s">
        <v>22</v>
      </c>
      <c r="AD6624" s="17" t="s">
        <v>22</v>
      </c>
      <c r="AE6624" s="17" t="s">
        <v>22</v>
      </c>
      <c r="AF6624" s="17" t="s">
        <v>22</v>
      </c>
      <c r="AG6624" s="17" t="s">
        <v>22</v>
      </c>
      <c r="AJ6624" s="17" t="s">
        <v>22</v>
      </c>
      <c r="AK6624" s="17" t="s">
        <v>22</v>
      </c>
      <c r="AO6624" s="17" t="s">
        <v>22</v>
      </c>
      <c r="AP6624" s="18" t="s">
        <v>22</v>
      </c>
      <c r="AQ6624" s="17" t="s">
        <v>22</v>
      </c>
      <c r="AR6624" s="17" t="s">
        <v>22</v>
      </c>
      <c r="AS6624" s="17" t="s">
        <v>22</v>
      </c>
      <c r="AT6624" s="17" t="s">
        <v>22</v>
      </c>
      <c r="AU6624" s="17" t="s">
        <v>22</v>
      </c>
      <c r="AV6624" s="17" t="s">
        <v>22</v>
      </c>
      <c r="AW6624" s="17" t="s">
        <v>22</v>
      </c>
      <c r="AX6624" s="17" t="s">
        <v>22</v>
      </c>
      <c r="AY6624" s="17" t="s">
        <v>22</v>
      </c>
      <c r="AZ6624" s="17" t="s">
        <v>22</v>
      </c>
      <c r="BA6624" s="17" t="s">
        <v>22</v>
      </c>
      <c r="BD6624" s="17" t="s">
        <v>22</v>
      </c>
      <c r="BE6624" s="17" t="s">
        <v>22</v>
      </c>
      <c r="BF6624" s="17" t="s">
        <v>22</v>
      </c>
      <c r="BG6624" s="18" t="s">
        <v>22</v>
      </c>
      <c r="BH6624" s="3" t="s">
        <v>22</v>
      </c>
      <c r="BI6624" s="3" t="s">
        <v>22</v>
      </c>
      <c r="BK6624" s="3" t="s">
        <v>22</v>
      </c>
      <c r="BL6624" s="17" t="s">
        <v>22</v>
      </c>
      <c r="BM6624" s="19" t="s">
        <v>22</v>
      </c>
      <c r="BN6624" s="19">
        <f>P6624*R6624</f>
        <v>0</v>
      </c>
      <c r="BO6624" s="19" t="str">
        <f>IF(AND(BN6624&gt;120000, P6624&gt;25, X6624&lt;&gt;"WAVE 0"), "yes", "no")</f>
        <v>no</v>
      </c>
      <c r="BP6624" s="17" t="s">
        <v>22</v>
      </c>
    </row>
    <row r="6625" spans="1:68" x14ac:dyDescent="0.25">
      <c r="A6625" s="11" t="s">
        <v>12707</v>
      </c>
      <c r="B6625" s="12" t="s">
        <v>12708</v>
      </c>
      <c r="C6625" s="13" t="s">
        <v>14</v>
      </c>
      <c r="D6625" s="12" t="s">
        <v>12321</v>
      </c>
      <c r="E6625" s="13" t="s">
        <v>12322</v>
      </c>
      <c r="F6625" s="12">
        <v>2019</v>
      </c>
      <c r="G6625" s="13" t="s">
        <v>207</v>
      </c>
      <c r="H6625" s="12" t="s">
        <v>330</v>
      </c>
      <c r="I6625" s="13" t="s">
        <v>18</v>
      </c>
      <c r="J6625" s="12" t="s">
        <v>331</v>
      </c>
      <c r="K6625" s="13" t="s">
        <v>332</v>
      </c>
      <c r="L6625" s="12" t="s">
        <v>333</v>
      </c>
      <c r="M6625" s="13" t="s">
        <v>334</v>
      </c>
      <c r="N6625" s="2" t="s">
        <v>19</v>
      </c>
      <c r="O6625" s="13" t="s">
        <v>340</v>
      </c>
      <c r="P6625" s="14">
        <v>2.7223000000000002</v>
      </c>
      <c r="Q6625" s="14"/>
      <c r="R6625" s="13">
        <v>4</v>
      </c>
      <c r="S6625" s="15">
        <v>1</v>
      </c>
      <c r="T6625" s="13">
        <v>1</v>
      </c>
      <c r="U6625" s="13">
        <v>1</v>
      </c>
      <c r="V6625" s="16"/>
      <c r="W6625" s="16" t="str">
        <f t="shared" si="103"/>
        <v>PN867077</v>
      </c>
      <c r="Z6625" s="17" t="s">
        <v>12323</v>
      </c>
      <c r="AA6625" s="17" t="s">
        <v>22</v>
      </c>
      <c r="AB6625" s="17" t="s">
        <v>22</v>
      </c>
      <c r="AC6625" s="17" t="s">
        <v>22</v>
      </c>
      <c r="AD6625" s="17" t="s">
        <v>22</v>
      </c>
      <c r="AE6625" s="17" t="s">
        <v>22</v>
      </c>
      <c r="AF6625" s="17" t="s">
        <v>22</v>
      </c>
      <c r="AG6625" s="17" t="s">
        <v>22</v>
      </c>
      <c r="AJ6625" s="17" t="s">
        <v>22</v>
      </c>
      <c r="AK6625" s="17" t="s">
        <v>22</v>
      </c>
      <c r="AO6625" s="17" t="s">
        <v>22</v>
      </c>
      <c r="AP6625" s="18" t="s">
        <v>22</v>
      </c>
      <c r="AQ6625" s="17" t="s">
        <v>22</v>
      </c>
      <c r="AR6625" s="17" t="s">
        <v>22</v>
      </c>
      <c r="AS6625" s="17" t="s">
        <v>22</v>
      </c>
      <c r="AT6625" s="17" t="s">
        <v>22</v>
      </c>
      <c r="AU6625" s="17" t="s">
        <v>22</v>
      </c>
      <c r="AV6625" s="17" t="s">
        <v>22</v>
      </c>
      <c r="AW6625" s="17" t="s">
        <v>22</v>
      </c>
      <c r="AX6625" s="17" t="s">
        <v>22</v>
      </c>
      <c r="AY6625" s="17" t="s">
        <v>22</v>
      </c>
      <c r="AZ6625" s="17" t="s">
        <v>22</v>
      </c>
      <c r="BA6625" s="17" t="s">
        <v>22</v>
      </c>
      <c r="BD6625" s="17" t="s">
        <v>22</v>
      </c>
      <c r="BE6625" s="17" t="s">
        <v>22</v>
      </c>
      <c r="BF6625" s="17" t="s">
        <v>22</v>
      </c>
      <c r="BG6625" s="18" t="s">
        <v>22</v>
      </c>
      <c r="BH6625" s="3" t="s">
        <v>22</v>
      </c>
      <c r="BI6625" s="3" t="s">
        <v>22</v>
      </c>
      <c r="BK6625" s="3" t="s">
        <v>22</v>
      </c>
      <c r="BL6625" s="17" t="s">
        <v>22</v>
      </c>
      <c r="BM6625" s="19" t="s">
        <v>22</v>
      </c>
      <c r="BN6625" s="19">
        <f>P6625*R6625</f>
        <v>10.889200000000001</v>
      </c>
      <c r="BO6625" s="19" t="str">
        <f>IF(AND(BN6625&gt;120000, P6625&gt;25, X6625&lt;&gt;"WAVE 0"), "yes", "no")</f>
        <v>no</v>
      </c>
      <c r="BP6625" s="17" t="s">
        <v>22</v>
      </c>
    </row>
    <row r="6626" spans="1:68" x14ac:dyDescent="0.25">
      <c r="A6626" s="11" t="s">
        <v>12709</v>
      </c>
      <c r="B6626" s="12" t="s">
        <v>12710</v>
      </c>
      <c r="C6626" s="13" t="s">
        <v>14</v>
      </c>
      <c r="D6626" s="12" t="s">
        <v>12321</v>
      </c>
      <c r="E6626" s="13" t="s">
        <v>12322</v>
      </c>
      <c r="F6626" s="12">
        <v>2019</v>
      </c>
      <c r="G6626" s="13" t="s">
        <v>207</v>
      </c>
      <c r="H6626" s="12" t="s">
        <v>18</v>
      </c>
      <c r="I6626" s="13" t="s">
        <v>18</v>
      </c>
      <c r="J6626" s="12" t="s">
        <v>18</v>
      </c>
      <c r="K6626" s="13" t="s">
        <v>18</v>
      </c>
      <c r="L6626" s="12" t="s">
        <v>18</v>
      </c>
      <c r="M6626" s="13" t="s">
        <v>18</v>
      </c>
      <c r="N6626" s="2" t="s">
        <v>19</v>
      </c>
      <c r="O6626" s="13" t="s">
        <v>340</v>
      </c>
      <c r="P6626" s="14">
        <v>59.415100000000002</v>
      </c>
      <c r="Q6626" s="14"/>
      <c r="R6626" s="13">
        <v>0</v>
      </c>
      <c r="S6626" s="15"/>
      <c r="T6626" s="13">
        <v>1</v>
      </c>
      <c r="U6626" s="13">
        <v>1</v>
      </c>
      <c r="V6626" s="16"/>
      <c r="W6626" s="16" t="str">
        <f t="shared" si="103"/>
        <v>PN867153</v>
      </c>
      <c r="Z6626" s="17" t="s">
        <v>12323</v>
      </c>
      <c r="AA6626" s="17" t="s">
        <v>22</v>
      </c>
      <c r="AB6626" s="17" t="s">
        <v>22</v>
      </c>
      <c r="AC6626" s="17" t="s">
        <v>22</v>
      </c>
      <c r="AD6626" s="17" t="s">
        <v>22</v>
      </c>
      <c r="AE6626" s="17" t="s">
        <v>22</v>
      </c>
      <c r="AF6626" s="17" t="s">
        <v>22</v>
      </c>
      <c r="AG6626" s="17" t="s">
        <v>22</v>
      </c>
      <c r="AJ6626" s="17" t="s">
        <v>22</v>
      </c>
      <c r="AK6626" s="17" t="s">
        <v>22</v>
      </c>
      <c r="AO6626" s="17" t="s">
        <v>22</v>
      </c>
      <c r="AP6626" s="18" t="s">
        <v>22</v>
      </c>
      <c r="AQ6626" s="17" t="s">
        <v>22</v>
      </c>
      <c r="AR6626" s="17" t="s">
        <v>22</v>
      </c>
      <c r="AS6626" s="17" t="s">
        <v>22</v>
      </c>
      <c r="AT6626" s="17" t="s">
        <v>22</v>
      </c>
      <c r="AU6626" s="17" t="s">
        <v>22</v>
      </c>
      <c r="AV6626" s="17" t="s">
        <v>22</v>
      </c>
      <c r="AW6626" s="17" t="s">
        <v>22</v>
      </c>
      <c r="AX6626" s="17" t="s">
        <v>22</v>
      </c>
      <c r="AY6626" s="17" t="s">
        <v>22</v>
      </c>
      <c r="AZ6626" s="17" t="s">
        <v>22</v>
      </c>
      <c r="BA6626" s="17" t="s">
        <v>22</v>
      </c>
      <c r="BD6626" s="17" t="s">
        <v>22</v>
      </c>
      <c r="BE6626" s="17" t="s">
        <v>22</v>
      </c>
      <c r="BF6626" s="17" t="s">
        <v>22</v>
      </c>
      <c r="BG6626" s="18" t="s">
        <v>22</v>
      </c>
      <c r="BH6626" s="3" t="s">
        <v>22</v>
      </c>
      <c r="BI6626" s="3" t="s">
        <v>22</v>
      </c>
      <c r="BK6626" s="3" t="s">
        <v>22</v>
      </c>
      <c r="BL6626" s="17" t="s">
        <v>22</v>
      </c>
      <c r="BM6626" s="19" t="s">
        <v>22</v>
      </c>
      <c r="BN6626" s="19">
        <f>P6626*R6626</f>
        <v>0</v>
      </c>
      <c r="BO6626" s="19" t="str">
        <f>IF(AND(BN6626&gt;120000, P6626&gt;25, X6626&lt;&gt;"WAVE 0"), "yes", "no")</f>
        <v>no</v>
      </c>
      <c r="BP6626" s="17" t="s">
        <v>22</v>
      </c>
    </row>
    <row r="6627" spans="1:68" x14ac:dyDescent="0.25">
      <c r="A6627" s="11" t="s">
        <v>12711</v>
      </c>
      <c r="B6627" s="12" t="s">
        <v>12712</v>
      </c>
      <c r="C6627" s="13" t="s">
        <v>14</v>
      </c>
      <c r="D6627" s="12" t="s">
        <v>12321</v>
      </c>
      <c r="E6627" s="13" t="s">
        <v>12322</v>
      </c>
      <c r="F6627" s="12">
        <v>2019</v>
      </c>
      <c r="G6627" s="13" t="s">
        <v>207</v>
      </c>
      <c r="H6627" s="12" t="s">
        <v>330</v>
      </c>
      <c r="I6627" s="13" t="s">
        <v>18</v>
      </c>
      <c r="J6627" s="12" t="s">
        <v>331</v>
      </c>
      <c r="K6627" s="13" t="s">
        <v>332</v>
      </c>
      <c r="L6627" s="12" t="s">
        <v>333</v>
      </c>
      <c r="M6627" s="13" t="s">
        <v>334</v>
      </c>
      <c r="N6627" s="2" t="s">
        <v>19</v>
      </c>
      <c r="O6627" s="13" t="s">
        <v>340</v>
      </c>
      <c r="P6627" s="14"/>
      <c r="Q6627" s="14"/>
      <c r="R6627" s="13">
        <v>1</v>
      </c>
      <c r="S6627" s="15">
        <v>1</v>
      </c>
      <c r="T6627" s="13">
        <v>1</v>
      </c>
      <c r="U6627" s="13">
        <v>0</v>
      </c>
      <c r="V6627" s="16"/>
      <c r="W6627" s="16" t="str">
        <f t="shared" si="103"/>
        <v>PN867446</v>
      </c>
      <c r="Z6627" s="17" t="s">
        <v>12323</v>
      </c>
      <c r="AA6627" s="17" t="s">
        <v>22</v>
      </c>
      <c r="AB6627" s="17" t="s">
        <v>22</v>
      </c>
      <c r="AC6627" s="17" t="s">
        <v>22</v>
      </c>
      <c r="AD6627" s="17" t="s">
        <v>22</v>
      </c>
      <c r="AE6627" s="17" t="s">
        <v>22</v>
      </c>
      <c r="AF6627" s="17" t="s">
        <v>22</v>
      </c>
      <c r="AG6627" s="17" t="s">
        <v>22</v>
      </c>
      <c r="AJ6627" s="17" t="s">
        <v>22</v>
      </c>
      <c r="AK6627" s="17" t="s">
        <v>22</v>
      </c>
      <c r="AO6627" s="17" t="s">
        <v>22</v>
      </c>
      <c r="AP6627" s="18" t="s">
        <v>22</v>
      </c>
      <c r="AQ6627" s="17" t="s">
        <v>22</v>
      </c>
      <c r="AR6627" s="17" t="s">
        <v>22</v>
      </c>
      <c r="AS6627" s="17" t="s">
        <v>22</v>
      </c>
      <c r="AT6627" s="17" t="s">
        <v>22</v>
      </c>
      <c r="AU6627" s="17" t="s">
        <v>22</v>
      </c>
      <c r="AV6627" s="17" t="s">
        <v>22</v>
      </c>
      <c r="AW6627" s="17" t="s">
        <v>22</v>
      </c>
      <c r="AX6627" s="17" t="s">
        <v>22</v>
      </c>
      <c r="AY6627" s="17" t="s">
        <v>22</v>
      </c>
      <c r="AZ6627" s="17" t="s">
        <v>22</v>
      </c>
      <c r="BA6627" s="17" t="s">
        <v>22</v>
      </c>
      <c r="BD6627" s="17" t="s">
        <v>22</v>
      </c>
      <c r="BE6627" s="17" t="s">
        <v>22</v>
      </c>
      <c r="BF6627" s="17" t="s">
        <v>22</v>
      </c>
      <c r="BG6627" s="18" t="s">
        <v>22</v>
      </c>
      <c r="BH6627" s="3" t="s">
        <v>22</v>
      </c>
      <c r="BI6627" s="3" t="s">
        <v>22</v>
      </c>
      <c r="BK6627" s="3" t="s">
        <v>22</v>
      </c>
      <c r="BL6627" s="17" t="s">
        <v>22</v>
      </c>
      <c r="BM6627" s="19" t="s">
        <v>22</v>
      </c>
      <c r="BN6627" s="19">
        <f>P6627*R6627</f>
        <v>0</v>
      </c>
      <c r="BO6627" s="19" t="str">
        <f>IF(AND(BN6627&gt;120000, P6627&gt;25, X6627&lt;&gt;"WAVE 0"), "yes", "no")</f>
        <v>no</v>
      </c>
      <c r="BP6627" s="17" t="s">
        <v>22</v>
      </c>
    </row>
    <row r="6628" spans="1:68" x14ac:dyDescent="0.25">
      <c r="A6628" s="11" t="s">
        <v>12713</v>
      </c>
      <c r="B6628" s="12" t="s">
        <v>12714</v>
      </c>
      <c r="C6628" s="13" t="s">
        <v>14</v>
      </c>
      <c r="D6628" s="12" t="s">
        <v>12321</v>
      </c>
      <c r="E6628" s="13" t="s">
        <v>12322</v>
      </c>
      <c r="F6628" s="12">
        <v>2019</v>
      </c>
      <c r="G6628" s="13" t="s">
        <v>207</v>
      </c>
      <c r="H6628" s="12" t="s">
        <v>18</v>
      </c>
      <c r="I6628" s="13" t="s">
        <v>18</v>
      </c>
      <c r="J6628" s="12" t="s">
        <v>18</v>
      </c>
      <c r="K6628" s="13" t="s">
        <v>18</v>
      </c>
      <c r="L6628" s="12" t="s">
        <v>18</v>
      </c>
      <c r="M6628" s="13" t="s">
        <v>18</v>
      </c>
      <c r="N6628" s="2" t="s">
        <v>19</v>
      </c>
      <c r="O6628" s="13" t="s">
        <v>340</v>
      </c>
      <c r="P6628" s="14">
        <v>9.3553999999999995</v>
      </c>
      <c r="Q6628" s="14">
        <v>420.75</v>
      </c>
      <c r="R6628" s="13">
        <v>0</v>
      </c>
      <c r="S6628" s="15">
        <v>1</v>
      </c>
      <c r="T6628" s="13">
        <v>1</v>
      </c>
      <c r="U6628" s="13">
        <v>2</v>
      </c>
      <c r="V6628" s="16">
        <v>0</v>
      </c>
      <c r="W6628" s="16" t="str">
        <f t="shared" si="103"/>
        <v>PN867554</v>
      </c>
      <c r="Z6628" s="17" t="s">
        <v>12323</v>
      </c>
      <c r="AA6628" s="17" t="s">
        <v>22</v>
      </c>
      <c r="AB6628" s="17" t="s">
        <v>22</v>
      </c>
      <c r="AC6628" s="17" t="s">
        <v>22</v>
      </c>
      <c r="AD6628" s="17" t="s">
        <v>22</v>
      </c>
      <c r="AE6628" s="17" t="s">
        <v>22</v>
      </c>
      <c r="AF6628" s="17" t="s">
        <v>22</v>
      </c>
      <c r="AG6628" s="17" t="s">
        <v>22</v>
      </c>
      <c r="AJ6628" s="17" t="s">
        <v>22</v>
      </c>
      <c r="AK6628" s="17" t="s">
        <v>22</v>
      </c>
      <c r="AO6628" s="17" t="s">
        <v>22</v>
      </c>
      <c r="AP6628" s="18" t="s">
        <v>22</v>
      </c>
      <c r="AQ6628" s="17" t="s">
        <v>22</v>
      </c>
      <c r="AR6628" s="17" t="s">
        <v>22</v>
      </c>
      <c r="AS6628" s="17" t="s">
        <v>22</v>
      </c>
      <c r="AT6628" s="17" t="s">
        <v>22</v>
      </c>
      <c r="AU6628" s="17" t="s">
        <v>22</v>
      </c>
      <c r="AV6628" s="17" t="s">
        <v>22</v>
      </c>
      <c r="AW6628" s="17" t="s">
        <v>22</v>
      </c>
      <c r="AX6628" s="17" t="s">
        <v>22</v>
      </c>
      <c r="AY6628" s="17" t="s">
        <v>22</v>
      </c>
      <c r="AZ6628" s="17" t="s">
        <v>22</v>
      </c>
      <c r="BA6628" s="17" t="s">
        <v>22</v>
      </c>
      <c r="BD6628" s="17" t="s">
        <v>22</v>
      </c>
      <c r="BE6628" s="17" t="s">
        <v>22</v>
      </c>
      <c r="BF6628" s="17" t="s">
        <v>22</v>
      </c>
      <c r="BG6628" s="18" t="s">
        <v>22</v>
      </c>
      <c r="BH6628" s="3" t="s">
        <v>22</v>
      </c>
      <c r="BI6628" s="3" t="s">
        <v>22</v>
      </c>
      <c r="BK6628" s="3" t="s">
        <v>22</v>
      </c>
      <c r="BL6628" s="17" t="s">
        <v>22</v>
      </c>
      <c r="BM6628" s="19" t="s">
        <v>22</v>
      </c>
      <c r="BN6628" s="19">
        <f>P6628*R6628</f>
        <v>0</v>
      </c>
      <c r="BO6628" s="19" t="str">
        <f>IF(AND(BN6628&gt;120000, P6628&gt;25, X6628&lt;&gt;"WAVE 0"), "yes", "no")</f>
        <v>no</v>
      </c>
      <c r="BP6628" s="17" t="s">
        <v>22</v>
      </c>
    </row>
    <row r="6629" spans="1:68" x14ac:dyDescent="0.25">
      <c r="A6629" s="11" t="s">
        <v>12715</v>
      </c>
      <c r="B6629" s="12" t="s">
        <v>12716</v>
      </c>
      <c r="C6629" s="13" t="s">
        <v>14</v>
      </c>
      <c r="D6629" s="12" t="s">
        <v>12321</v>
      </c>
      <c r="E6629" s="13" t="s">
        <v>12322</v>
      </c>
      <c r="F6629" s="12">
        <v>2019</v>
      </c>
      <c r="G6629" s="13" t="s">
        <v>207</v>
      </c>
      <c r="H6629" s="12" t="s">
        <v>330</v>
      </c>
      <c r="I6629" s="13" t="s">
        <v>18</v>
      </c>
      <c r="J6629" s="12" t="s">
        <v>331</v>
      </c>
      <c r="K6629" s="13" t="s">
        <v>332</v>
      </c>
      <c r="L6629" s="12" t="s">
        <v>333</v>
      </c>
      <c r="M6629" s="13" t="s">
        <v>334</v>
      </c>
      <c r="N6629" s="2" t="s">
        <v>19</v>
      </c>
      <c r="O6629" s="13" t="s">
        <v>340</v>
      </c>
      <c r="P6629" s="14">
        <v>54.460599999999999</v>
      </c>
      <c r="Q6629" s="14"/>
      <c r="R6629" s="13">
        <v>0</v>
      </c>
      <c r="S6629" s="15"/>
      <c r="T6629" s="13">
        <v>1</v>
      </c>
      <c r="U6629" s="13"/>
      <c r="V6629" s="16"/>
      <c r="W6629" s="16" t="str">
        <f t="shared" si="103"/>
        <v>PN867575</v>
      </c>
      <c r="Z6629" s="17" t="s">
        <v>12323</v>
      </c>
      <c r="AA6629" s="17" t="s">
        <v>22</v>
      </c>
      <c r="AB6629" s="17" t="s">
        <v>22</v>
      </c>
      <c r="AC6629" s="17" t="s">
        <v>22</v>
      </c>
      <c r="AD6629" s="17" t="s">
        <v>22</v>
      </c>
      <c r="AE6629" s="17" t="s">
        <v>22</v>
      </c>
      <c r="AF6629" s="17" t="s">
        <v>22</v>
      </c>
      <c r="AG6629" s="17" t="s">
        <v>22</v>
      </c>
      <c r="AJ6629" s="17" t="s">
        <v>22</v>
      </c>
      <c r="AK6629" s="17" t="s">
        <v>22</v>
      </c>
      <c r="AO6629" s="17" t="s">
        <v>22</v>
      </c>
      <c r="AP6629" s="18" t="s">
        <v>22</v>
      </c>
      <c r="AQ6629" s="17" t="s">
        <v>22</v>
      </c>
      <c r="AR6629" s="17" t="s">
        <v>22</v>
      </c>
      <c r="AS6629" s="17" t="s">
        <v>22</v>
      </c>
      <c r="AT6629" s="17" t="s">
        <v>22</v>
      </c>
      <c r="AU6629" s="17" t="s">
        <v>22</v>
      </c>
      <c r="AV6629" s="17" t="s">
        <v>22</v>
      </c>
      <c r="AW6629" s="17" t="s">
        <v>22</v>
      </c>
      <c r="AX6629" s="17" t="s">
        <v>22</v>
      </c>
      <c r="AY6629" s="17" t="s">
        <v>22</v>
      </c>
      <c r="AZ6629" s="17" t="s">
        <v>22</v>
      </c>
      <c r="BA6629" s="17" t="s">
        <v>22</v>
      </c>
      <c r="BD6629" s="17" t="s">
        <v>22</v>
      </c>
      <c r="BE6629" s="17" t="s">
        <v>22</v>
      </c>
      <c r="BF6629" s="17" t="s">
        <v>22</v>
      </c>
      <c r="BG6629" s="18" t="s">
        <v>22</v>
      </c>
      <c r="BH6629" s="3" t="s">
        <v>22</v>
      </c>
      <c r="BI6629" s="3" t="s">
        <v>22</v>
      </c>
      <c r="BK6629" s="3" t="s">
        <v>22</v>
      </c>
      <c r="BL6629" s="17" t="s">
        <v>22</v>
      </c>
      <c r="BM6629" s="19" t="s">
        <v>22</v>
      </c>
      <c r="BN6629" s="19">
        <f>P6629*R6629</f>
        <v>0</v>
      </c>
      <c r="BO6629" s="19" t="str">
        <f>IF(AND(BN6629&gt;120000, P6629&gt;25, X6629&lt;&gt;"WAVE 0"), "yes", "no")</f>
        <v>no</v>
      </c>
      <c r="BP6629" s="17" t="s">
        <v>22</v>
      </c>
    </row>
    <row r="6630" spans="1:68" x14ac:dyDescent="0.25">
      <c r="A6630" s="11" t="s">
        <v>12717</v>
      </c>
      <c r="B6630" s="12" t="s">
        <v>12718</v>
      </c>
      <c r="C6630" s="13" t="s">
        <v>14</v>
      </c>
      <c r="D6630" s="12" t="s">
        <v>12321</v>
      </c>
      <c r="E6630" s="13" t="s">
        <v>12322</v>
      </c>
      <c r="F6630" s="12">
        <v>2019</v>
      </c>
      <c r="G6630" s="13" t="s">
        <v>207</v>
      </c>
      <c r="H6630" s="12" t="s">
        <v>18</v>
      </c>
      <c r="I6630" s="13" t="s">
        <v>18</v>
      </c>
      <c r="J6630" s="12" t="s">
        <v>18</v>
      </c>
      <c r="K6630" s="13" t="s">
        <v>18</v>
      </c>
      <c r="L6630" s="12" t="s">
        <v>18</v>
      </c>
      <c r="M6630" s="13" t="s">
        <v>18</v>
      </c>
      <c r="N6630" s="2" t="s">
        <v>19</v>
      </c>
      <c r="O6630" s="13" t="s">
        <v>340</v>
      </c>
      <c r="P6630" s="14">
        <v>15.5966</v>
      </c>
      <c r="Q6630" s="14"/>
      <c r="R6630" s="13">
        <v>0</v>
      </c>
      <c r="S6630" s="15">
        <v>1</v>
      </c>
      <c r="T6630" s="13">
        <v>1</v>
      </c>
      <c r="U6630" s="13"/>
      <c r="V6630" s="16"/>
      <c r="W6630" s="16" t="str">
        <f t="shared" si="103"/>
        <v>PN867708</v>
      </c>
      <c r="Z6630" s="17" t="s">
        <v>12323</v>
      </c>
      <c r="AA6630" s="17" t="s">
        <v>22</v>
      </c>
      <c r="AB6630" s="17" t="s">
        <v>22</v>
      </c>
      <c r="AC6630" s="17" t="s">
        <v>22</v>
      </c>
      <c r="AD6630" s="17" t="s">
        <v>22</v>
      </c>
      <c r="AE6630" s="17" t="s">
        <v>22</v>
      </c>
      <c r="AF6630" s="17" t="s">
        <v>22</v>
      </c>
      <c r="AG6630" s="17" t="s">
        <v>22</v>
      </c>
      <c r="AJ6630" s="17" t="s">
        <v>22</v>
      </c>
      <c r="AK6630" s="17" t="s">
        <v>22</v>
      </c>
      <c r="AO6630" s="17" t="s">
        <v>22</v>
      </c>
      <c r="AP6630" s="18" t="s">
        <v>22</v>
      </c>
      <c r="AQ6630" s="17" t="s">
        <v>22</v>
      </c>
      <c r="AR6630" s="17" t="s">
        <v>22</v>
      </c>
      <c r="AS6630" s="17" t="s">
        <v>22</v>
      </c>
      <c r="AT6630" s="17" t="s">
        <v>22</v>
      </c>
      <c r="AU6630" s="17" t="s">
        <v>22</v>
      </c>
      <c r="AV6630" s="17" t="s">
        <v>22</v>
      </c>
      <c r="AW6630" s="17" t="s">
        <v>22</v>
      </c>
      <c r="AX6630" s="17" t="s">
        <v>22</v>
      </c>
      <c r="AY6630" s="17" t="s">
        <v>22</v>
      </c>
      <c r="AZ6630" s="17" t="s">
        <v>22</v>
      </c>
      <c r="BA6630" s="17" t="s">
        <v>22</v>
      </c>
      <c r="BD6630" s="17" t="s">
        <v>22</v>
      </c>
      <c r="BE6630" s="17" t="s">
        <v>22</v>
      </c>
      <c r="BF6630" s="17" t="s">
        <v>22</v>
      </c>
      <c r="BG6630" s="18" t="s">
        <v>22</v>
      </c>
      <c r="BH6630" s="3" t="s">
        <v>22</v>
      </c>
      <c r="BI6630" s="3" t="s">
        <v>22</v>
      </c>
      <c r="BK6630" s="3" t="s">
        <v>22</v>
      </c>
      <c r="BL6630" s="17" t="s">
        <v>22</v>
      </c>
      <c r="BM6630" s="19" t="s">
        <v>22</v>
      </c>
      <c r="BN6630" s="19">
        <f>P6630*R6630</f>
        <v>0</v>
      </c>
      <c r="BO6630" s="19" t="str">
        <f>IF(AND(BN6630&gt;120000, P6630&gt;25, X6630&lt;&gt;"WAVE 0"), "yes", "no")</f>
        <v>no</v>
      </c>
      <c r="BP6630" s="17" t="s">
        <v>22</v>
      </c>
    </row>
    <row r="6631" spans="1:68" x14ac:dyDescent="0.25">
      <c r="A6631" s="11" t="s">
        <v>12719</v>
      </c>
      <c r="B6631" s="12" t="s">
        <v>12720</v>
      </c>
      <c r="C6631" s="13" t="s">
        <v>14</v>
      </c>
      <c r="D6631" s="12" t="s">
        <v>12321</v>
      </c>
      <c r="E6631" s="13" t="s">
        <v>12322</v>
      </c>
      <c r="F6631" s="12">
        <v>2019</v>
      </c>
      <c r="G6631" s="13" t="s">
        <v>207</v>
      </c>
      <c r="H6631" s="12" t="s">
        <v>18</v>
      </c>
      <c r="I6631" s="13" t="s">
        <v>18</v>
      </c>
      <c r="J6631" s="12" t="s">
        <v>18</v>
      </c>
      <c r="K6631" s="13" t="s">
        <v>18</v>
      </c>
      <c r="L6631" s="12" t="s">
        <v>18</v>
      </c>
      <c r="M6631" s="13" t="s">
        <v>18</v>
      </c>
      <c r="N6631" s="2" t="s">
        <v>19</v>
      </c>
      <c r="O6631" s="13" t="s">
        <v>340</v>
      </c>
      <c r="P6631" s="14">
        <v>19.961600000000001</v>
      </c>
      <c r="Q6631" s="14"/>
      <c r="R6631" s="13">
        <v>0</v>
      </c>
      <c r="S6631" s="15"/>
      <c r="T6631" s="13">
        <v>1</v>
      </c>
      <c r="U6631" s="13"/>
      <c r="V6631" s="16"/>
      <c r="W6631" s="16" t="str">
        <f t="shared" si="103"/>
        <v>PN867809</v>
      </c>
      <c r="Z6631" s="17" t="s">
        <v>12323</v>
      </c>
      <c r="AA6631" s="17" t="s">
        <v>22</v>
      </c>
      <c r="AB6631" s="17" t="s">
        <v>22</v>
      </c>
      <c r="AC6631" s="17" t="s">
        <v>22</v>
      </c>
      <c r="AD6631" s="17" t="s">
        <v>22</v>
      </c>
      <c r="AE6631" s="17" t="s">
        <v>22</v>
      </c>
      <c r="AF6631" s="17" t="s">
        <v>22</v>
      </c>
      <c r="AG6631" s="17" t="s">
        <v>22</v>
      </c>
      <c r="AJ6631" s="17" t="s">
        <v>22</v>
      </c>
      <c r="AK6631" s="17" t="s">
        <v>22</v>
      </c>
      <c r="AO6631" s="17" t="s">
        <v>22</v>
      </c>
      <c r="AP6631" s="18" t="s">
        <v>22</v>
      </c>
      <c r="AQ6631" s="17" t="s">
        <v>22</v>
      </c>
      <c r="AR6631" s="17" t="s">
        <v>22</v>
      </c>
      <c r="AS6631" s="17" t="s">
        <v>22</v>
      </c>
      <c r="AT6631" s="17" t="s">
        <v>22</v>
      </c>
      <c r="AU6631" s="17" t="s">
        <v>22</v>
      </c>
      <c r="AV6631" s="17" t="s">
        <v>22</v>
      </c>
      <c r="AW6631" s="17" t="s">
        <v>22</v>
      </c>
      <c r="AX6631" s="17" t="s">
        <v>22</v>
      </c>
      <c r="AY6631" s="17" t="s">
        <v>22</v>
      </c>
      <c r="AZ6631" s="17" t="s">
        <v>22</v>
      </c>
      <c r="BA6631" s="17" t="s">
        <v>22</v>
      </c>
      <c r="BD6631" s="17" t="s">
        <v>22</v>
      </c>
      <c r="BE6631" s="17" t="s">
        <v>22</v>
      </c>
      <c r="BF6631" s="17" t="s">
        <v>22</v>
      </c>
      <c r="BG6631" s="18" t="s">
        <v>22</v>
      </c>
      <c r="BH6631" s="3" t="s">
        <v>22</v>
      </c>
      <c r="BI6631" s="3" t="s">
        <v>22</v>
      </c>
      <c r="BK6631" s="3" t="s">
        <v>22</v>
      </c>
      <c r="BL6631" s="17" t="s">
        <v>22</v>
      </c>
      <c r="BM6631" s="19" t="s">
        <v>22</v>
      </c>
      <c r="BN6631" s="19">
        <f>P6631*R6631</f>
        <v>0</v>
      </c>
      <c r="BO6631" s="19" t="str">
        <f>IF(AND(BN6631&gt;120000, P6631&gt;25, X6631&lt;&gt;"WAVE 0"), "yes", "no")</f>
        <v>no</v>
      </c>
      <c r="BP6631" s="17" t="s">
        <v>22</v>
      </c>
    </row>
    <row r="6632" spans="1:68" x14ac:dyDescent="0.25">
      <c r="A6632" s="11" t="s">
        <v>12721</v>
      </c>
      <c r="B6632" s="12" t="s">
        <v>12722</v>
      </c>
      <c r="C6632" s="13" t="s">
        <v>14</v>
      </c>
      <c r="D6632" s="12" t="s">
        <v>12321</v>
      </c>
      <c r="E6632" s="13" t="s">
        <v>12322</v>
      </c>
      <c r="F6632" s="12">
        <v>2019</v>
      </c>
      <c r="G6632" s="13" t="s">
        <v>207</v>
      </c>
      <c r="H6632" s="12" t="s">
        <v>18</v>
      </c>
      <c r="I6632" s="13" t="s">
        <v>18</v>
      </c>
      <c r="J6632" s="12" t="s">
        <v>18</v>
      </c>
      <c r="K6632" s="13" t="s">
        <v>18</v>
      </c>
      <c r="L6632" s="12" t="s">
        <v>18</v>
      </c>
      <c r="M6632" s="13" t="s">
        <v>18</v>
      </c>
      <c r="N6632" s="2" t="s">
        <v>19</v>
      </c>
      <c r="O6632" s="13" t="s">
        <v>340</v>
      </c>
      <c r="P6632" s="14">
        <v>1.7485999999999999</v>
      </c>
      <c r="Q6632" s="14">
        <v>56.62</v>
      </c>
      <c r="R6632" s="13">
        <v>20</v>
      </c>
      <c r="S6632" s="15">
        <v>1</v>
      </c>
      <c r="T6632" s="13">
        <v>1</v>
      </c>
      <c r="U6632" s="13">
        <v>1</v>
      </c>
      <c r="V6632" s="16">
        <v>0</v>
      </c>
      <c r="W6632" s="16" t="str">
        <f t="shared" si="103"/>
        <v>PN867906</v>
      </c>
      <c r="Z6632" s="17" t="s">
        <v>12323</v>
      </c>
      <c r="AA6632" s="17" t="s">
        <v>22</v>
      </c>
      <c r="AB6632" s="17" t="s">
        <v>22</v>
      </c>
      <c r="AC6632" s="17" t="s">
        <v>22</v>
      </c>
      <c r="AD6632" s="17" t="s">
        <v>22</v>
      </c>
      <c r="AE6632" s="17" t="s">
        <v>22</v>
      </c>
      <c r="AF6632" s="17" t="s">
        <v>22</v>
      </c>
      <c r="AG6632" s="17" t="s">
        <v>22</v>
      </c>
      <c r="AJ6632" s="17" t="s">
        <v>22</v>
      </c>
      <c r="AK6632" s="17" t="s">
        <v>22</v>
      </c>
      <c r="AO6632" s="17" t="s">
        <v>22</v>
      </c>
      <c r="AP6632" s="18" t="s">
        <v>22</v>
      </c>
      <c r="AQ6632" s="17" t="s">
        <v>22</v>
      </c>
      <c r="AR6632" s="17" t="s">
        <v>22</v>
      </c>
      <c r="AS6632" s="17" t="s">
        <v>22</v>
      </c>
      <c r="AT6632" s="17" t="s">
        <v>22</v>
      </c>
      <c r="AU6632" s="17" t="s">
        <v>22</v>
      </c>
      <c r="AV6632" s="17" t="s">
        <v>22</v>
      </c>
      <c r="AW6632" s="17" t="s">
        <v>22</v>
      </c>
      <c r="AX6632" s="17" t="s">
        <v>22</v>
      </c>
      <c r="AY6632" s="17" t="s">
        <v>22</v>
      </c>
      <c r="AZ6632" s="17" t="s">
        <v>22</v>
      </c>
      <c r="BA6632" s="17" t="s">
        <v>22</v>
      </c>
      <c r="BD6632" s="17" t="s">
        <v>22</v>
      </c>
      <c r="BE6632" s="17" t="s">
        <v>22</v>
      </c>
      <c r="BF6632" s="17" t="s">
        <v>22</v>
      </c>
      <c r="BG6632" s="18" t="s">
        <v>22</v>
      </c>
      <c r="BH6632" s="3" t="s">
        <v>22</v>
      </c>
      <c r="BI6632" s="3" t="s">
        <v>22</v>
      </c>
      <c r="BK6632" s="3" t="s">
        <v>22</v>
      </c>
      <c r="BL6632" s="17" t="s">
        <v>22</v>
      </c>
      <c r="BM6632" s="19" t="s">
        <v>22</v>
      </c>
      <c r="BN6632" s="19">
        <f>P6632*R6632</f>
        <v>34.972000000000001</v>
      </c>
      <c r="BO6632" s="19" t="str">
        <f>IF(AND(BN6632&gt;120000, P6632&gt;25, X6632&lt;&gt;"WAVE 0"), "yes", "no")</f>
        <v>no</v>
      </c>
      <c r="BP6632" s="17" t="s">
        <v>22</v>
      </c>
    </row>
    <row r="6633" spans="1:68" x14ac:dyDescent="0.25">
      <c r="A6633" s="11" t="s">
        <v>12723</v>
      </c>
      <c r="B6633" s="12" t="s">
        <v>12724</v>
      </c>
      <c r="C6633" s="13" t="s">
        <v>14</v>
      </c>
      <c r="D6633" s="12" t="s">
        <v>12321</v>
      </c>
      <c r="E6633" s="13" t="s">
        <v>12322</v>
      </c>
      <c r="F6633" s="12">
        <v>2019</v>
      </c>
      <c r="G6633" s="13" t="s">
        <v>207</v>
      </c>
      <c r="H6633" s="12" t="s">
        <v>330</v>
      </c>
      <c r="I6633" s="13" t="s">
        <v>18</v>
      </c>
      <c r="J6633" s="12" t="s">
        <v>331</v>
      </c>
      <c r="K6633" s="13" t="s">
        <v>332</v>
      </c>
      <c r="L6633" s="12" t="s">
        <v>333</v>
      </c>
      <c r="M6633" s="13" t="s">
        <v>334</v>
      </c>
      <c r="N6633" s="2" t="s">
        <v>19</v>
      </c>
      <c r="O6633" s="13" t="s">
        <v>340</v>
      </c>
      <c r="P6633" s="14">
        <v>73.516000000000005</v>
      </c>
      <c r="Q6633" s="14"/>
      <c r="R6633" s="13">
        <v>0</v>
      </c>
      <c r="S6633" s="15"/>
      <c r="T6633" s="13">
        <v>1</v>
      </c>
      <c r="U6633" s="13"/>
      <c r="V6633" s="16"/>
      <c r="W6633" s="16" t="str">
        <f t="shared" si="103"/>
        <v>PN867907</v>
      </c>
      <c r="Z6633" s="17" t="s">
        <v>12323</v>
      </c>
      <c r="AA6633" s="17" t="s">
        <v>22</v>
      </c>
      <c r="AB6633" s="17" t="s">
        <v>22</v>
      </c>
      <c r="AC6633" s="17" t="s">
        <v>22</v>
      </c>
      <c r="AD6633" s="17" t="s">
        <v>22</v>
      </c>
      <c r="AE6633" s="17" t="s">
        <v>22</v>
      </c>
      <c r="AF6633" s="17" t="s">
        <v>22</v>
      </c>
      <c r="AG6633" s="17" t="s">
        <v>22</v>
      </c>
      <c r="AJ6633" s="17" t="s">
        <v>22</v>
      </c>
      <c r="AK6633" s="17" t="s">
        <v>22</v>
      </c>
      <c r="AO6633" s="17" t="s">
        <v>22</v>
      </c>
      <c r="AP6633" s="18" t="s">
        <v>22</v>
      </c>
      <c r="AQ6633" s="17" t="s">
        <v>22</v>
      </c>
      <c r="AR6633" s="17" t="s">
        <v>22</v>
      </c>
      <c r="AS6633" s="17" t="s">
        <v>22</v>
      </c>
      <c r="AT6633" s="17" t="s">
        <v>22</v>
      </c>
      <c r="AU6633" s="17" t="s">
        <v>22</v>
      </c>
      <c r="AV6633" s="17" t="s">
        <v>22</v>
      </c>
      <c r="AW6633" s="17" t="s">
        <v>22</v>
      </c>
      <c r="AX6633" s="17" t="s">
        <v>22</v>
      </c>
      <c r="AY6633" s="17" t="s">
        <v>22</v>
      </c>
      <c r="AZ6633" s="17" t="s">
        <v>22</v>
      </c>
      <c r="BA6633" s="17" t="s">
        <v>22</v>
      </c>
      <c r="BD6633" s="17" t="s">
        <v>22</v>
      </c>
      <c r="BE6633" s="17" t="s">
        <v>22</v>
      </c>
      <c r="BF6633" s="17" t="s">
        <v>22</v>
      </c>
      <c r="BG6633" s="18" t="s">
        <v>22</v>
      </c>
      <c r="BH6633" s="3" t="s">
        <v>22</v>
      </c>
      <c r="BI6633" s="3" t="s">
        <v>22</v>
      </c>
      <c r="BK6633" s="3" t="s">
        <v>22</v>
      </c>
      <c r="BL6633" s="17" t="s">
        <v>22</v>
      </c>
      <c r="BM6633" s="19" t="s">
        <v>22</v>
      </c>
      <c r="BN6633" s="19">
        <f>P6633*R6633</f>
        <v>0</v>
      </c>
      <c r="BO6633" s="19" t="str">
        <f>IF(AND(BN6633&gt;120000, P6633&gt;25, X6633&lt;&gt;"WAVE 0"), "yes", "no")</f>
        <v>no</v>
      </c>
      <c r="BP6633" s="17" t="s">
        <v>22</v>
      </c>
    </row>
    <row r="6634" spans="1:68" x14ac:dyDescent="0.25">
      <c r="A6634" s="11" t="s">
        <v>12725</v>
      </c>
      <c r="B6634" s="12" t="s">
        <v>6451</v>
      </c>
      <c r="C6634" s="13" t="s">
        <v>14</v>
      </c>
      <c r="D6634" s="12" t="s">
        <v>2915</v>
      </c>
      <c r="E6634" s="13" t="s">
        <v>2916</v>
      </c>
      <c r="F6634" s="12">
        <v>2020</v>
      </c>
      <c r="G6634" s="13" t="s">
        <v>17</v>
      </c>
      <c r="H6634" s="12" t="s">
        <v>76</v>
      </c>
      <c r="I6634" s="13" t="s">
        <v>51</v>
      </c>
      <c r="J6634" s="12" t="s">
        <v>2370</v>
      </c>
      <c r="K6634" s="13" t="s">
        <v>2371</v>
      </c>
      <c r="L6634" s="12" t="s">
        <v>840</v>
      </c>
      <c r="M6634" s="13" t="s">
        <v>80</v>
      </c>
      <c r="N6634" s="2" t="s">
        <v>19</v>
      </c>
      <c r="O6634" s="13" t="s">
        <v>20</v>
      </c>
      <c r="P6634" s="14">
        <v>317.31</v>
      </c>
      <c r="Q6634" s="14">
        <v>29134.46</v>
      </c>
      <c r="R6634" s="13">
        <v>121</v>
      </c>
      <c r="S6634" s="15">
        <v>0.9242424242424242</v>
      </c>
      <c r="T6634" s="13">
        <v>1</v>
      </c>
      <c r="U6634" s="13">
        <v>3</v>
      </c>
      <c r="V6634" s="16">
        <v>0</v>
      </c>
      <c r="W6634" s="16" t="str">
        <f t="shared" si="103"/>
        <v>PN868558-1</v>
      </c>
      <c r="Z6634" s="17" t="s">
        <v>17</v>
      </c>
      <c r="AA6634" s="17" t="s">
        <v>2370</v>
      </c>
      <c r="AB6634" s="17" t="s">
        <v>953</v>
      </c>
      <c r="AC6634" s="17" t="s">
        <v>6451</v>
      </c>
      <c r="AD6634" s="17" t="s">
        <v>81</v>
      </c>
      <c r="AE6634" s="17" t="s">
        <v>42</v>
      </c>
      <c r="AF6634" s="17" t="s">
        <v>82</v>
      </c>
      <c r="AG6634" s="17" t="s">
        <v>5336</v>
      </c>
      <c r="AJ6634" s="17" t="s">
        <v>83</v>
      </c>
      <c r="AK6634" s="17" t="s">
        <v>84</v>
      </c>
      <c r="AO6634" s="17" t="s">
        <v>85</v>
      </c>
      <c r="AP6634" s="18">
        <v>43298</v>
      </c>
      <c r="AQ6634" s="17">
        <v>2</v>
      </c>
      <c r="AR6634" s="17" t="s">
        <v>47</v>
      </c>
      <c r="AS6634" s="17" t="s">
        <v>47</v>
      </c>
      <c r="AT6634" s="17" t="s">
        <v>47</v>
      </c>
      <c r="AU6634" s="17" t="s">
        <v>47</v>
      </c>
      <c r="AV6634" s="17" t="s">
        <v>47</v>
      </c>
      <c r="BE6634" s="17" t="s">
        <v>210</v>
      </c>
      <c r="BF6634" s="17" t="s">
        <v>2917</v>
      </c>
      <c r="BG6634" s="18">
        <v>43846</v>
      </c>
      <c r="BL6634" s="17" t="s">
        <v>2918</v>
      </c>
      <c r="BM6634" s="19">
        <v>60696.117049301494</v>
      </c>
      <c r="BN6634" s="19">
        <f>P6634*R6634</f>
        <v>38394.51</v>
      </c>
      <c r="BO6634" s="19" t="str">
        <f>IF(AND(BN6634&gt;120000, P6634&gt;25, X6634&lt;&gt;"WAVE 0"), "yes", "no")</f>
        <v>no</v>
      </c>
      <c r="BP6634" s="17" t="s">
        <v>51</v>
      </c>
    </row>
    <row r="6635" spans="1:68" x14ac:dyDescent="0.25">
      <c r="A6635" s="11" t="s">
        <v>12726</v>
      </c>
      <c r="B6635" s="12" t="s">
        <v>12727</v>
      </c>
      <c r="C6635" s="13" t="s">
        <v>57</v>
      </c>
      <c r="D6635" s="12" t="s">
        <v>12662</v>
      </c>
      <c r="E6635" s="13" t="s">
        <v>12663</v>
      </c>
      <c r="F6635" s="12">
        <v>2019</v>
      </c>
      <c r="G6635" s="13" t="s">
        <v>109</v>
      </c>
      <c r="H6635" s="12" t="s">
        <v>76</v>
      </c>
      <c r="I6635" s="13" t="s">
        <v>18</v>
      </c>
      <c r="J6635" s="12" t="s">
        <v>2370</v>
      </c>
      <c r="K6635" s="13" t="s">
        <v>2371</v>
      </c>
      <c r="L6635" s="12" t="s">
        <v>840</v>
      </c>
      <c r="M6635" s="13" t="s">
        <v>80</v>
      </c>
      <c r="N6635" s="2" t="s">
        <v>64</v>
      </c>
      <c r="O6635" s="13" t="s">
        <v>20</v>
      </c>
      <c r="P6635" s="14">
        <v>262.76</v>
      </c>
      <c r="Q6635" s="14"/>
      <c r="R6635" s="13">
        <v>30</v>
      </c>
      <c r="S6635" s="15">
        <v>0</v>
      </c>
      <c r="T6635" s="13">
        <v>1</v>
      </c>
      <c r="U6635" s="13">
        <v>1</v>
      </c>
      <c r="V6635" s="16"/>
      <c r="W6635" s="16" t="str">
        <f t="shared" si="103"/>
        <v>PN868599-1</v>
      </c>
      <c r="Z6635" s="17" t="s">
        <v>109</v>
      </c>
      <c r="AB6635" s="17" t="s">
        <v>22</v>
      </c>
      <c r="AC6635" s="17" t="s">
        <v>22</v>
      </c>
      <c r="AD6635" s="17" t="s">
        <v>81</v>
      </c>
      <c r="AE6635" s="17" t="s">
        <v>42</v>
      </c>
      <c r="AF6635" s="17" t="s">
        <v>82</v>
      </c>
      <c r="AG6635" s="17" t="s">
        <v>22</v>
      </c>
      <c r="AJ6635" s="17" t="s">
        <v>83</v>
      </c>
      <c r="AK6635" s="17" t="s">
        <v>84</v>
      </c>
      <c r="AO6635" s="17" t="s">
        <v>130</v>
      </c>
      <c r="AP6635" s="18">
        <v>43545</v>
      </c>
      <c r="AQ6635" s="17">
        <v>2</v>
      </c>
      <c r="AR6635" s="17" t="s">
        <v>22</v>
      </c>
      <c r="AS6635" s="17" t="s">
        <v>22</v>
      </c>
      <c r="AT6635" s="17" t="s">
        <v>22</v>
      </c>
      <c r="AU6635" s="17" t="s">
        <v>22</v>
      </c>
      <c r="AV6635" s="17" t="s">
        <v>22</v>
      </c>
      <c r="BE6635" s="17" t="s">
        <v>52</v>
      </c>
      <c r="BM6635" s="19" t="s">
        <v>22</v>
      </c>
      <c r="BN6635" s="19">
        <f>P6635*R6635</f>
        <v>7882.7999999999993</v>
      </c>
      <c r="BO6635" s="19" t="str">
        <f>IF(AND(BN6635&gt;120000, P6635&gt;25, X6635&lt;&gt;"WAVE 0"), "yes", "no")</f>
        <v>no</v>
      </c>
      <c r="BP6635" s="17" t="s">
        <v>22</v>
      </c>
    </row>
    <row r="6636" spans="1:68" x14ac:dyDescent="0.25">
      <c r="A6636" s="11" t="s">
        <v>12728</v>
      </c>
      <c r="B6636" s="12" t="s">
        <v>6245</v>
      </c>
      <c r="C6636" s="13" t="s">
        <v>57</v>
      </c>
      <c r="D6636" s="12" t="s">
        <v>12729</v>
      </c>
      <c r="E6636" s="13" t="s">
        <v>12730</v>
      </c>
      <c r="F6636" s="12">
        <v>2019</v>
      </c>
      <c r="G6636" s="13" t="s">
        <v>17</v>
      </c>
      <c r="H6636" s="12" t="s">
        <v>76</v>
      </c>
      <c r="I6636" s="13" t="s">
        <v>51</v>
      </c>
      <c r="J6636" s="12" t="s">
        <v>2370</v>
      </c>
      <c r="K6636" s="13" t="s">
        <v>2371</v>
      </c>
      <c r="L6636" s="12" t="s">
        <v>840</v>
      </c>
      <c r="M6636" s="13" t="s">
        <v>80</v>
      </c>
      <c r="N6636" s="2" t="s">
        <v>64</v>
      </c>
      <c r="O6636" s="13" t="s">
        <v>20</v>
      </c>
      <c r="P6636" s="14">
        <v>16.28</v>
      </c>
      <c r="Q6636" s="14">
        <v>2035</v>
      </c>
      <c r="R6636" s="13">
        <v>117</v>
      </c>
      <c r="S6636" s="15">
        <v>0</v>
      </c>
      <c r="T6636" s="13">
        <v>1</v>
      </c>
      <c r="U6636" s="13">
        <v>4</v>
      </c>
      <c r="V6636" s="16">
        <v>0</v>
      </c>
      <c r="W6636" s="16" t="str">
        <f t="shared" si="103"/>
        <v>PN868727-1</v>
      </c>
      <c r="Z6636" s="17" t="s">
        <v>17</v>
      </c>
      <c r="AA6636" s="17" t="s">
        <v>2370</v>
      </c>
      <c r="AB6636" s="17" t="s">
        <v>22</v>
      </c>
      <c r="AC6636" s="17" t="s">
        <v>22</v>
      </c>
      <c r="AD6636" s="17" t="s">
        <v>81</v>
      </c>
      <c r="AE6636" s="17" t="s">
        <v>42</v>
      </c>
      <c r="AF6636" s="17" t="s">
        <v>82</v>
      </c>
      <c r="AG6636" s="17" t="s">
        <v>22</v>
      </c>
      <c r="AJ6636" s="17" t="s">
        <v>83</v>
      </c>
      <c r="AK6636" s="17" t="s">
        <v>84</v>
      </c>
      <c r="AO6636" s="17" t="s">
        <v>130</v>
      </c>
      <c r="AP6636" s="18">
        <v>43314</v>
      </c>
      <c r="AQ6636" s="17">
        <v>2</v>
      </c>
      <c r="AR6636" s="17" t="s">
        <v>22</v>
      </c>
      <c r="AS6636" s="17" t="s">
        <v>22</v>
      </c>
      <c r="AT6636" s="17" t="s">
        <v>22</v>
      </c>
      <c r="AU6636" s="17" t="s">
        <v>22</v>
      </c>
      <c r="AV6636" s="17" t="s">
        <v>22</v>
      </c>
      <c r="BE6636" s="17" t="s">
        <v>52</v>
      </c>
      <c r="BM6636" s="19">
        <v>155271.70211670615</v>
      </c>
      <c r="BN6636" s="19">
        <f>P6636*R6636</f>
        <v>1904.7600000000002</v>
      </c>
      <c r="BO6636" s="19" t="str">
        <f>IF(AND(BN6636&gt;120000, P6636&gt;25, X6636&lt;&gt;"WAVE 0"), "yes", "no")</f>
        <v>no</v>
      </c>
      <c r="BP6636" s="17" t="s">
        <v>22</v>
      </c>
    </row>
    <row r="6637" spans="1:68" x14ac:dyDescent="0.25">
      <c r="A6637" s="11" t="s">
        <v>12731</v>
      </c>
      <c r="B6637" s="12" t="s">
        <v>12732</v>
      </c>
      <c r="C6637" s="13" t="s">
        <v>14</v>
      </c>
      <c r="D6637" s="12" t="s">
        <v>5330</v>
      </c>
      <c r="E6637" s="13" t="s">
        <v>5331</v>
      </c>
      <c r="F6637" s="12">
        <v>2019</v>
      </c>
      <c r="G6637" s="13" t="s">
        <v>38</v>
      </c>
      <c r="H6637" s="12" t="s">
        <v>76</v>
      </c>
      <c r="I6637" s="13" t="s">
        <v>51</v>
      </c>
      <c r="J6637" s="12" t="s">
        <v>2370</v>
      </c>
      <c r="K6637" s="13" t="s">
        <v>2371</v>
      </c>
      <c r="L6637" s="12" t="s">
        <v>840</v>
      </c>
      <c r="M6637" s="13" t="s">
        <v>80</v>
      </c>
      <c r="N6637" s="2" t="s">
        <v>19</v>
      </c>
      <c r="O6637" s="13" t="s">
        <v>20</v>
      </c>
      <c r="P6637" s="14">
        <v>37.299999999999997</v>
      </c>
      <c r="Q6637" s="14">
        <v>1044.4000000000001</v>
      </c>
      <c r="R6637" s="13">
        <v>10</v>
      </c>
      <c r="S6637" s="15">
        <v>0.8305084745762713</v>
      </c>
      <c r="T6637" s="13">
        <v>1</v>
      </c>
      <c r="U6637" s="13">
        <v>0</v>
      </c>
      <c r="V6637" s="16">
        <v>0</v>
      </c>
      <c r="W6637" s="16" t="str">
        <f t="shared" si="103"/>
        <v>PN868787-3</v>
      </c>
      <c r="Z6637" s="13" t="s">
        <v>38</v>
      </c>
      <c r="AA6637" s="17" t="s">
        <v>22</v>
      </c>
      <c r="AB6637" s="17" t="s">
        <v>22</v>
      </c>
      <c r="AC6637" s="17" t="s">
        <v>22</v>
      </c>
      <c r="AD6637" s="17" t="s">
        <v>22</v>
      </c>
      <c r="AE6637" s="17" t="s">
        <v>22</v>
      </c>
      <c r="AF6637" s="17" t="s">
        <v>22</v>
      </c>
      <c r="AG6637" s="17" t="s">
        <v>22</v>
      </c>
      <c r="AJ6637" s="17" t="s">
        <v>22</v>
      </c>
      <c r="AK6637" s="17" t="s">
        <v>22</v>
      </c>
      <c r="AO6637" s="17" t="s">
        <v>22</v>
      </c>
      <c r="AP6637" s="18" t="s">
        <v>22</v>
      </c>
      <c r="AQ6637" s="17" t="s">
        <v>22</v>
      </c>
      <c r="AR6637" s="17" t="s">
        <v>22</v>
      </c>
      <c r="AS6637" s="17" t="s">
        <v>22</v>
      </c>
      <c r="AT6637" s="17" t="s">
        <v>22</v>
      </c>
      <c r="AU6637" s="17" t="s">
        <v>22</v>
      </c>
      <c r="AV6637" s="17" t="s">
        <v>22</v>
      </c>
      <c r="AW6637" s="17" t="s">
        <v>22</v>
      </c>
      <c r="AX6637" s="17" t="s">
        <v>22</v>
      </c>
      <c r="AY6637" s="17" t="s">
        <v>22</v>
      </c>
      <c r="AZ6637" s="17" t="s">
        <v>22</v>
      </c>
      <c r="BA6637" s="17" t="s">
        <v>22</v>
      </c>
      <c r="BD6637" s="17" t="s">
        <v>22</v>
      </c>
      <c r="BE6637" s="17" t="s">
        <v>22</v>
      </c>
      <c r="BF6637" s="17" t="s">
        <v>22</v>
      </c>
      <c r="BG6637" s="18" t="s">
        <v>22</v>
      </c>
      <c r="BH6637" s="3" t="s">
        <v>22</v>
      </c>
      <c r="BI6637" s="3" t="s">
        <v>22</v>
      </c>
      <c r="BK6637" s="3" t="s">
        <v>22</v>
      </c>
      <c r="BL6637" s="17" t="s">
        <v>22</v>
      </c>
      <c r="BM6637" s="19" t="s">
        <v>22</v>
      </c>
      <c r="BN6637" s="19">
        <f>P6637*R6637</f>
        <v>373</v>
      </c>
      <c r="BO6637" s="19" t="str">
        <f>IF(AND(BN6637&gt;120000, P6637&gt;25, X6637&lt;&gt;"WAVE 0"), "yes", "no")</f>
        <v>no</v>
      </c>
      <c r="BP6637" s="17" t="s">
        <v>22</v>
      </c>
    </row>
    <row r="6638" spans="1:68" x14ac:dyDescent="0.25">
      <c r="A6638" s="11" t="s">
        <v>12733</v>
      </c>
      <c r="B6638" s="12" t="s">
        <v>12734</v>
      </c>
      <c r="C6638" s="13" t="s">
        <v>14</v>
      </c>
      <c r="D6638" s="12" t="s">
        <v>2637</v>
      </c>
      <c r="E6638" s="13" t="s">
        <v>2638</v>
      </c>
      <c r="F6638" s="12">
        <v>2020</v>
      </c>
      <c r="G6638" s="13" t="s">
        <v>17</v>
      </c>
      <c r="H6638" s="12" t="s">
        <v>76</v>
      </c>
      <c r="I6638" s="13" t="s">
        <v>51</v>
      </c>
      <c r="J6638" s="12" t="s">
        <v>2370</v>
      </c>
      <c r="K6638" s="13" t="s">
        <v>2371</v>
      </c>
      <c r="L6638" s="12" t="s">
        <v>840</v>
      </c>
      <c r="M6638" s="13" t="s">
        <v>80</v>
      </c>
      <c r="N6638" s="2" t="s">
        <v>19</v>
      </c>
      <c r="O6638" s="13" t="s">
        <v>20</v>
      </c>
      <c r="P6638" s="14">
        <v>68.2</v>
      </c>
      <c r="Q6638" s="14">
        <v>11904</v>
      </c>
      <c r="R6638" s="13">
        <v>207</v>
      </c>
      <c r="S6638" s="15">
        <v>0.625</v>
      </c>
      <c r="T6638" s="13">
        <v>1</v>
      </c>
      <c r="U6638" s="13">
        <v>3</v>
      </c>
      <c r="V6638" s="16">
        <v>0</v>
      </c>
      <c r="W6638" s="16" t="str">
        <f t="shared" si="103"/>
        <v>PN868889-1</v>
      </c>
      <c r="Z6638" s="17" t="s">
        <v>17</v>
      </c>
      <c r="AA6638" s="17" t="s">
        <v>2370</v>
      </c>
      <c r="AB6638" s="17" t="s">
        <v>157</v>
      </c>
      <c r="AC6638" s="17" t="s">
        <v>12735</v>
      </c>
      <c r="AD6638" s="17" t="s">
        <v>81</v>
      </c>
      <c r="AE6638" s="17" t="s">
        <v>42</v>
      </c>
      <c r="AF6638" s="17" t="s">
        <v>82</v>
      </c>
      <c r="AG6638" s="17" t="s">
        <v>543</v>
      </c>
      <c r="AJ6638" s="17" t="s">
        <v>83</v>
      </c>
      <c r="AK6638" s="17" t="s">
        <v>84</v>
      </c>
      <c r="AO6638" s="17" t="s">
        <v>130</v>
      </c>
      <c r="AP6638" s="18">
        <v>43545</v>
      </c>
      <c r="AQ6638" s="17">
        <v>2</v>
      </c>
      <c r="AR6638" s="17" t="s">
        <v>47</v>
      </c>
      <c r="AS6638" s="17" t="s">
        <v>47</v>
      </c>
      <c r="AT6638" s="17" t="s">
        <v>47</v>
      </c>
      <c r="AU6638" s="17" t="s">
        <v>47</v>
      </c>
      <c r="AV6638" s="17" t="s">
        <v>47</v>
      </c>
      <c r="BE6638" s="17" t="s">
        <v>210</v>
      </c>
      <c r="BF6638" s="17" t="s">
        <v>2639</v>
      </c>
      <c r="BG6638" s="18">
        <v>45688</v>
      </c>
      <c r="BL6638" s="17" t="s">
        <v>2341</v>
      </c>
      <c r="BM6638" s="19">
        <v>4.1890000000000001</v>
      </c>
      <c r="BN6638" s="19">
        <f>P6638*R6638</f>
        <v>14117.400000000001</v>
      </c>
      <c r="BO6638" s="19" t="str">
        <f>IF(AND(BN6638&gt;120000, P6638&gt;25, X6638&lt;&gt;"WAVE 0"), "yes", "no")</f>
        <v>no</v>
      </c>
      <c r="BP6638" s="17" t="s">
        <v>51</v>
      </c>
    </row>
    <row r="6639" spans="1:68" x14ac:dyDescent="0.25">
      <c r="A6639" s="11" t="s">
        <v>12736</v>
      </c>
      <c r="B6639" s="12" t="s">
        <v>12737</v>
      </c>
      <c r="C6639" s="13" t="s">
        <v>14</v>
      </c>
      <c r="D6639" s="12" t="s">
        <v>536</v>
      </c>
      <c r="E6639" s="13" t="s">
        <v>537</v>
      </c>
      <c r="F6639" s="12">
        <v>2020</v>
      </c>
      <c r="G6639" s="13" t="s">
        <v>38</v>
      </c>
      <c r="H6639" s="12" t="s">
        <v>76</v>
      </c>
      <c r="I6639" s="13" t="s">
        <v>18</v>
      </c>
      <c r="J6639" s="12" t="s">
        <v>2370</v>
      </c>
      <c r="K6639" s="13" t="s">
        <v>2371</v>
      </c>
      <c r="L6639" s="12" t="s">
        <v>840</v>
      </c>
      <c r="M6639" s="13" t="s">
        <v>80</v>
      </c>
      <c r="N6639" s="2" t="s">
        <v>19</v>
      </c>
      <c r="O6639" s="13" t="s">
        <v>20</v>
      </c>
      <c r="P6639" s="14">
        <v>1433.71</v>
      </c>
      <c r="Q6639" s="14"/>
      <c r="R6639" s="13">
        <v>7</v>
      </c>
      <c r="S6639" s="15"/>
      <c r="T6639" s="13">
        <v>2</v>
      </c>
      <c r="U6639" s="13">
        <v>2</v>
      </c>
      <c r="V6639" s="16"/>
      <c r="W6639" s="16" t="str">
        <f t="shared" si="103"/>
        <v>PN869114-1</v>
      </c>
      <c r="Z6639" s="17" t="s">
        <v>38</v>
      </c>
      <c r="AB6639" s="17" t="s">
        <v>46</v>
      </c>
      <c r="AC6639" s="17" t="s">
        <v>12738</v>
      </c>
      <c r="AD6639" s="17" t="s">
        <v>81</v>
      </c>
      <c r="AE6639" s="17" t="s">
        <v>42</v>
      </c>
      <c r="AF6639" s="17" t="s">
        <v>82</v>
      </c>
      <c r="AG6639" s="17" t="s">
        <v>543</v>
      </c>
      <c r="AJ6639" s="17" t="s">
        <v>83</v>
      </c>
      <c r="AK6639" s="17" t="s">
        <v>84</v>
      </c>
      <c r="AO6639" s="17" t="s">
        <v>130</v>
      </c>
      <c r="AP6639" s="18">
        <v>43270</v>
      </c>
      <c r="AQ6639" s="17" t="s">
        <v>22</v>
      </c>
      <c r="AR6639" s="17" t="s">
        <v>47</v>
      </c>
      <c r="AS6639" s="17" t="s">
        <v>47</v>
      </c>
      <c r="AT6639" s="17" t="s">
        <v>47</v>
      </c>
      <c r="AU6639" s="17" t="s">
        <v>47</v>
      </c>
      <c r="AV6639" s="17" t="s">
        <v>47</v>
      </c>
      <c r="BE6639" s="17" t="s">
        <v>52</v>
      </c>
      <c r="BF6639" s="17" t="s">
        <v>53</v>
      </c>
      <c r="BG6639" s="18" t="s">
        <v>53</v>
      </c>
      <c r="BL6639" s="17" t="s">
        <v>544</v>
      </c>
      <c r="BM6639" s="19" t="s">
        <v>22</v>
      </c>
      <c r="BN6639" s="19">
        <f>P6639*R6639</f>
        <v>10035.970000000001</v>
      </c>
      <c r="BO6639" s="19" t="str">
        <f>IF(AND(BN6639&gt;120000, P6639&gt;25, X6639&lt;&gt;"WAVE 0"), "yes", "no")</f>
        <v>no</v>
      </c>
      <c r="BP6639" s="17" t="s">
        <v>22</v>
      </c>
    </row>
    <row r="6640" spans="1:68" x14ac:dyDescent="0.25">
      <c r="A6640" s="11" t="s">
        <v>12739</v>
      </c>
      <c r="B6640" s="12" t="s">
        <v>12740</v>
      </c>
      <c r="C6640" s="13" t="s">
        <v>57</v>
      </c>
      <c r="D6640" s="12" t="s">
        <v>3450</v>
      </c>
      <c r="E6640" s="13" t="s">
        <v>6038</v>
      </c>
      <c r="F6640" s="12">
        <v>2019</v>
      </c>
      <c r="G6640" s="13" t="s">
        <v>17</v>
      </c>
      <c r="H6640" s="12" t="s">
        <v>76</v>
      </c>
      <c r="I6640" s="13" t="s">
        <v>51</v>
      </c>
      <c r="J6640" s="12" t="s">
        <v>2370</v>
      </c>
      <c r="K6640" s="13" t="s">
        <v>2371</v>
      </c>
      <c r="L6640" s="12" t="s">
        <v>840</v>
      </c>
      <c r="M6640" s="13" t="s">
        <v>80</v>
      </c>
      <c r="N6640" s="2" t="s">
        <v>64</v>
      </c>
      <c r="O6640" s="13" t="s">
        <v>20</v>
      </c>
      <c r="P6640" s="14">
        <v>29.47</v>
      </c>
      <c r="Q6640" s="14">
        <v>2180.7800000000002</v>
      </c>
      <c r="R6640" s="13">
        <v>117</v>
      </c>
      <c r="S6640" s="15">
        <v>0</v>
      </c>
      <c r="T6640" s="13">
        <v>1</v>
      </c>
      <c r="U6640" s="13">
        <v>3</v>
      </c>
      <c r="V6640" s="16">
        <v>0</v>
      </c>
      <c r="W6640" s="16" t="str">
        <f t="shared" si="103"/>
        <v>PN869193-1</v>
      </c>
      <c r="Z6640" s="17" t="s">
        <v>17</v>
      </c>
      <c r="AB6640" s="17" t="s">
        <v>22</v>
      </c>
      <c r="AC6640" s="17" t="s">
        <v>22</v>
      </c>
      <c r="AD6640" s="17" t="s">
        <v>81</v>
      </c>
      <c r="AE6640" s="17" t="s">
        <v>42</v>
      </c>
      <c r="AF6640" s="17" t="s">
        <v>82</v>
      </c>
      <c r="AG6640" s="17" t="s">
        <v>22</v>
      </c>
      <c r="AJ6640" s="17" t="s">
        <v>83</v>
      </c>
      <c r="AK6640" s="17" t="s">
        <v>84</v>
      </c>
      <c r="AO6640" s="17" t="s">
        <v>130</v>
      </c>
      <c r="AP6640" s="18">
        <v>43545</v>
      </c>
      <c r="AQ6640" s="17">
        <v>2</v>
      </c>
      <c r="AR6640" s="17" t="s">
        <v>22</v>
      </c>
      <c r="AS6640" s="17" t="s">
        <v>22</v>
      </c>
      <c r="AT6640" s="17" t="s">
        <v>22</v>
      </c>
      <c r="AU6640" s="17" t="s">
        <v>22</v>
      </c>
      <c r="AV6640" s="17" t="s">
        <v>22</v>
      </c>
      <c r="BE6640" s="17" t="s">
        <v>52</v>
      </c>
      <c r="BM6640" s="19" t="s">
        <v>22</v>
      </c>
      <c r="BN6640" s="19">
        <f>P6640*R6640</f>
        <v>3447.99</v>
      </c>
      <c r="BO6640" s="19" t="str">
        <f>IF(AND(BN6640&gt;120000, P6640&gt;25, X6640&lt;&gt;"WAVE 0"), "yes", "no")</f>
        <v>no</v>
      </c>
      <c r="BP6640" s="17" t="s">
        <v>22</v>
      </c>
    </row>
    <row r="6641" spans="1:68" x14ac:dyDescent="0.25">
      <c r="A6641" s="11" t="s">
        <v>12741</v>
      </c>
      <c r="B6641" s="12" t="s">
        <v>9401</v>
      </c>
      <c r="C6641" s="13" t="s">
        <v>14</v>
      </c>
      <c r="D6641" s="12" t="s">
        <v>697</v>
      </c>
      <c r="E6641" s="13" t="s">
        <v>698</v>
      </c>
      <c r="F6641" s="12">
        <v>2019</v>
      </c>
      <c r="G6641" s="13" t="s">
        <v>109</v>
      </c>
      <c r="H6641" s="12" t="s">
        <v>76</v>
      </c>
      <c r="I6641" s="13" t="s">
        <v>51</v>
      </c>
      <c r="J6641" s="12" t="s">
        <v>2370</v>
      </c>
      <c r="K6641" s="13" t="s">
        <v>2371</v>
      </c>
      <c r="L6641" s="12" t="s">
        <v>840</v>
      </c>
      <c r="M6641" s="13" t="s">
        <v>80</v>
      </c>
      <c r="N6641" s="2" t="s">
        <v>19</v>
      </c>
      <c r="O6641" s="13" t="s">
        <v>20</v>
      </c>
      <c r="P6641" s="14">
        <v>400</v>
      </c>
      <c r="Q6641" s="14">
        <v>2209.46</v>
      </c>
      <c r="R6641" s="13">
        <v>51</v>
      </c>
      <c r="S6641" s="15">
        <v>1</v>
      </c>
      <c r="T6641" s="13">
        <v>3</v>
      </c>
      <c r="U6641" s="13">
        <v>3</v>
      </c>
      <c r="V6641" s="16">
        <v>0</v>
      </c>
      <c r="W6641" s="16" t="str">
        <f t="shared" si="103"/>
        <v>PN869432-1</v>
      </c>
      <c r="X6641" s="17" t="s">
        <v>150</v>
      </c>
      <c r="Y6641" s="17" t="s">
        <v>8404</v>
      </c>
      <c r="Z6641" s="13" t="s">
        <v>109</v>
      </c>
      <c r="AA6641" s="17" t="s">
        <v>22</v>
      </c>
      <c r="AB6641" s="17" t="s">
        <v>22</v>
      </c>
      <c r="AC6641" s="17" t="s">
        <v>22</v>
      </c>
      <c r="AD6641" s="17" t="s">
        <v>22</v>
      </c>
      <c r="AE6641" s="17" t="s">
        <v>22</v>
      </c>
      <c r="AF6641" s="17" t="s">
        <v>22</v>
      </c>
      <c r="AG6641" s="17" t="s">
        <v>22</v>
      </c>
      <c r="AJ6641" s="17" t="s">
        <v>22</v>
      </c>
      <c r="AK6641" s="17" t="s">
        <v>22</v>
      </c>
      <c r="AO6641" s="17" t="s">
        <v>22</v>
      </c>
      <c r="AP6641" s="18" t="s">
        <v>22</v>
      </c>
      <c r="AQ6641" s="17" t="s">
        <v>22</v>
      </c>
      <c r="AR6641" s="17" t="s">
        <v>22</v>
      </c>
      <c r="AS6641" s="17" t="s">
        <v>22</v>
      </c>
      <c r="AT6641" s="17" t="s">
        <v>22</v>
      </c>
      <c r="AU6641" s="17" t="s">
        <v>22</v>
      </c>
      <c r="AV6641" s="17" t="s">
        <v>22</v>
      </c>
      <c r="AW6641" s="17" t="s">
        <v>22</v>
      </c>
      <c r="AX6641" s="17" t="s">
        <v>22</v>
      </c>
      <c r="AY6641" s="17" t="s">
        <v>22</v>
      </c>
      <c r="AZ6641" s="17" t="s">
        <v>22</v>
      </c>
      <c r="BA6641" s="17" t="s">
        <v>22</v>
      </c>
      <c r="BD6641" s="17" t="s">
        <v>22</v>
      </c>
      <c r="BE6641" s="17" t="s">
        <v>22</v>
      </c>
      <c r="BF6641" s="17" t="s">
        <v>22</v>
      </c>
      <c r="BG6641" s="18" t="s">
        <v>22</v>
      </c>
      <c r="BH6641" s="3" t="s">
        <v>22</v>
      </c>
      <c r="BI6641" s="3" t="s">
        <v>22</v>
      </c>
      <c r="BK6641" s="3" t="s">
        <v>22</v>
      </c>
      <c r="BL6641" s="17" t="s">
        <v>22</v>
      </c>
      <c r="BM6641" s="19" t="s">
        <v>22</v>
      </c>
      <c r="BN6641" s="19">
        <f>P6641*R6641</f>
        <v>20400</v>
      </c>
      <c r="BO6641" s="19" t="str">
        <f>IF(AND(BN6641&gt;120000, P6641&gt;25, X6641&lt;&gt;"WAVE 0"), "yes", "no")</f>
        <v>no</v>
      </c>
      <c r="BP6641" s="17" t="s">
        <v>22</v>
      </c>
    </row>
    <row r="6642" spans="1:68" x14ac:dyDescent="0.25">
      <c r="A6642" s="11" t="s">
        <v>12742</v>
      </c>
      <c r="B6642" s="12" t="s">
        <v>2787</v>
      </c>
      <c r="C6642" s="13" t="s">
        <v>57</v>
      </c>
      <c r="D6642" s="12" t="s">
        <v>536</v>
      </c>
      <c r="E6642" s="13" t="s">
        <v>537</v>
      </c>
      <c r="F6642" s="12">
        <v>2019</v>
      </c>
      <c r="G6642" s="13" t="s">
        <v>38</v>
      </c>
      <c r="H6642" s="12" t="s">
        <v>330</v>
      </c>
      <c r="I6642" s="13" t="s">
        <v>18</v>
      </c>
      <c r="J6642" s="12" t="s">
        <v>1263</v>
      </c>
      <c r="K6642" s="13" t="s">
        <v>1264</v>
      </c>
      <c r="L6642" s="12" t="s">
        <v>358</v>
      </c>
      <c r="M6642" s="13" t="s">
        <v>359</v>
      </c>
      <c r="N6642" s="2" t="s">
        <v>64</v>
      </c>
      <c r="O6642" s="13" t="s">
        <v>20</v>
      </c>
      <c r="P6642" s="14"/>
      <c r="Q6642" s="14">
        <v>7774.8</v>
      </c>
      <c r="R6642" s="13">
        <v>124</v>
      </c>
      <c r="S6642" s="15">
        <v>0</v>
      </c>
      <c r="T6642" s="13">
        <v>3</v>
      </c>
      <c r="U6642" s="13">
        <v>4</v>
      </c>
      <c r="V6642" s="16">
        <v>0</v>
      </c>
      <c r="W6642" s="16" t="str">
        <f t="shared" si="103"/>
        <v>PN869605-1</v>
      </c>
      <c r="Z6642" s="17" t="s">
        <v>38</v>
      </c>
      <c r="AA6642" s="17" t="s">
        <v>1263</v>
      </c>
      <c r="AB6642" s="17" t="s">
        <v>22</v>
      </c>
      <c r="AC6642" s="17" t="s">
        <v>22</v>
      </c>
      <c r="AD6642" s="17" t="s">
        <v>81</v>
      </c>
      <c r="AE6642" s="17" t="s">
        <v>42</v>
      </c>
      <c r="AF6642" s="17" t="s">
        <v>82</v>
      </c>
      <c r="AG6642" s="17" t="s">
        <v>22</v>
      </c>
      <c r="AJ6642" s="17" t="s">
        <v>83</v>
      </c>
      <c r="AK6642" s="17" t="s">
        <v>84</v>
      </c>
      <c r="AO6642" s="17" t="s">
        <v>130</v>
      </c>
      <c r="AP6642" s="18">
        <v>43339</v>
      </c>
      <c r="AQ6642" s="17">
        <v>2</v>
      </c>
      <c r="AR6642" s="17" t="s">
        <v>22</v>
      </c>
      <c r="AS6642" s="17" t="s">
        <v>22</v>
      </c>
      <c r="AT6642" s="17" t="s">
        <v>22</v>
      </c>
      <c r="AU6642" s="17" t="s">
        <v>22</v>
      </c>
      <c r="AV6642" s="17" t="s">
        <v>22</v>
      </c>
      <c r="BE6642" s="17" t="s">
        <v>52</v>
      </c>
      <c r="BM6642" s="19">
        <v>196040.07261248751</v>
      </c>
      <c r="BN6642" s="19">
        <f>P6642*R6642</f>
        <v>0</v>
      </c>
      <c r="BO6642" s="19" t="str">
        <f>IF(AND(BN6642&gt;120000, P6642&gt;25, X6642&lt;&gt;"WAVE 0"), "yes", "no")</f>
        <v>no</v>
      </c>
      <c r="BP6642" s="17" t="s">
        <v>51</v>
      </c>
    </row>
    <row r="6643" spans="1:68" x14ac:dyDescent="0.25">
      <c r="A6643" s="11" t="s">
        <v>12742</v>
      </c>
      <c r="B6643" s="12" t="s">
        <v>2787</v>
      </c>
      <c r="C6643" s="13" t="s">
        <v>14</v>
      </c>
      <c r="D6643" s="12" t="s">
        <v>536</v>
      </c>
      <c r="E6643" s="13" t="s">
        <v>537</v>
      </c>
      <c r="F6643" s="12">
        <v>2020</v>
      </c>
      <c r="G6643" s="13" t="s">
        <v>38</v>
      </c>
      <c r="H6643" s="12" t="s">
        <v>330</v>
      </c>
      <c r="I6643" s="13" t="s">
        <v>18</v>
      </c>
      <c r="J6643" s="12" t="s">
        <v>1263</v>
      </c>
      <c r="K6643" s="13" t="s">
        <v>1264</v>
      </c>
      <c r="L6643" s="12" t="s">
        <v>358</v>
      </c>
      <c r="M6643" s="13" t="s">
        <v>359</v>
      </c>
      <c r="N6643" s="2" t="s">
        <v>19</v>
      </c>
      <c r="O6643" s="13" t="s">
        <v>20</v>
      </c>
      <c r="P6643" s="14"/>
      <c r="Q6643" s="14">
        <v>7774.8</v>
      </c>
      <c r="R6643" s="13">
        <v>124</v>
      </c>
      <c r="S6643" s="15">
        <v>0</v>
      </c>
      <c r="T6643" s="13">
        <v>3</v>
      </c>
      <c r="U6643" s="13">
        <v>4</v>
      </c>
      <c r="V6643" s="16">
        <v>0</v>
      </c>
      <c r="W6643" s="16" t="str">
        <f t="shared" si="103"/>
        <v>PN869605-1</v>
      </c>
      <c r="Z6643" s="17" t="s">
        <v>38</v>
      </c>
      <c r="AA6643" s="17" t="s">
        <v>1263</v>
      </c>
      <c r="AB6643" s="17" t="s">
        <v>22</v>
      </c>
      <c r="AC6643" s="17" t="s">
        <v>22</v>
      </c>
      <c r="AD6643" s="17" t="s">
        <v>81</v>
      </c>
      <c r="AE6643" s="17" t="s">
        <v>42</v>
      </c>
      <c r="AF6643" s="17" t="s">
        <v>82</v>
      </c>
      <c r="AG6643" s="17" t="s">
        <v>22</v>
      </c>
      <c r="AJ6643" s="17" t="s">
        <v>83</v>
      </c>
      <c r="AK6643" s="17" t="s">
        <v>84</v>
      </c>
      <c r="AO6643" s="17" t="s">
        <v>130</v>
      </c>
      <c r="AP6643" s="18">
        <v>43339</v>
      </c>
      <c r="AQ6643" s="17">
        <v>2</v>
      </c>
      <c r="AR6643" s="17" t="s">
        <v>22</v>
      </c>
      <c r="AS6643" s="17" t="s">
        <v>22</v>
      </c>
      <c r="AT6643" s="17" t="s">
        <v>22</v>
      </c>
      <c r="AU6643" s="17" t="s">
        <v>22</v>
      </c>
      <c r="AV6643" s="17" t="s">
        <v>22</v>
      </c>
      <c r="BE6643" s="17" t="s">
        <v>52</v>
      </c>
      <c r="BM6643" s="19">
        <v>196040.07261248751</v>
      </c>
      <c r="BN6643" s="19">
        <f>P6643*R6643</f>
        <v>0</v>
      </c>
      <c r="BO6643" s="19" t="str">
        <f>IF(AND(BN6643&gt;120000, P6643&gt;25, X6643&lt;&gt;"WAVE 0"), "yes", "no")</f>
        <v>no</v>
      </c>
      <c r="BP6643" s="17" t="s">
        <v>51</v>
      </c>
    </row>
    <row r="6644" spans="1:68" x14ac:dyDescent="0.25">
      <c r="A6644" s="11" t="s">
        <v>12743</v>
      </c>
      <c r="B6644" s="12" t="s">
        <v>12744</v>
      </c>
      <c r="C6644" s="13" t="s">
        <v>14</v>
      </c>
      <c r="D6644" s="12" t="s">
        <v>2637</v>
      </c>
      <c r="E6644" s="13" t="s">
        <v>2638</v>
      </c>
      <c r="F6644" s="12">
        <v>2020</v>
      </c>
      <c r="G6644" s="13" t="s">
        <v>17</v>
      </c>
      <c r="H6644" s="12" t="s">
        <v>76</v>
      </c>
      <c r="I6644" s="13" t="s">
        <v>51</v>
      </c>
      <c r="J6644" s="12" t="s">
        <v>2370</v>
      </c>
      <c r="K6644" s="13" t="s">
        <v>2371</v>
      </c>
      <c r="L6644" s="12" t="s">
        <v>840</v>
      </c>
      <c r="M6644" s="13" t="s">
        <v>80</v>
      </c>
      <c r="N6644" s="2" t="s">
        <v>19</v>
      </c>
      <c r="O6644" s="13" t="s">
        <v>20</v>
      </c>
      <c r="P6644" s="14">
        <v>412.5</v>
      </c>
      <c r="Q6644" s="14">
        <v>8250</v>
      </c>
      <c r="R6644" s="13">
        <v>16</v>
      </c>
      <c r="S6644" s="15">
        <v>0.66666666666666663</v>
      </c>
      <c r="T6644" s="13">
        <v>1</v>
      </c>
      <c r="U6644" s="13">
        <v>0</v>
      </c>
      <c r="V6644" s="16">
        <v>0</v>
      </c>
      <c r="W6644" s="16" t="str">
        <f t="shared" si="103"/>
        <v>PN869808-1</v>
      </c>
      <c r="Z6644" s="17" t="s">
        <v>17</v>
      </c>
      <c r="AB6644" s="17" t="s">
        <v>46</v>
      </c>
      <c r="AC6644" s="17" t="s">
        <v>12744</v>
      </c>
      <c r="AD6644" s="17" t="s">
        <v>81</v>
      </c>
      <c r="AE6644" s="17" t="s">
        <v>42</v>
      </c>
      <c r="AF6644" s="17" t="s">
        <v>82</v>
      </c>
      <c r="AG6644" s="17" t="s">
        <v>543</v>
      </c>
      <c r="AJ6644" s="17" t="s">
        <v>83</v>
      </c>
      <c r="AK6644" s="17" t="s">
        <v>84</v>
      </c>
      <c r="AO6644" s="17" t="s">
        <v>130</v>
      </c>
      <c r="AP6644" s="18">
        <v>43545</v>
      </c>
      <c r="AQ6644" s="17" t="s">
        <v>22</v>
      </c>
      <c r="AR6644" s="17" t="s">
        <v>47</v>
      </c>
      <c r="AS6644" s="17" t="s">
        <v>47</v>
      </c>
      <c r="AT6644" s="17" t="s">
        <v>47</v>
      </c>
      <c r="AU6644" s="17" t="s">
        <v>47</v>
      </c>
      <c r="AV6644" s="17" t="s">
        <v>47</v>
      </c>
      <c r="BE6644" s="17" t="s">
        <v>210</v>
      </c>
      <c r="BF6644" s="17" t="s">
        <v>2639</v>
      </c>
      <c r="BG6644" s="18">
        <v>45688</v>
      </c>
      <c r="BL6644" s="17" t="s">
        <v>2341</v>
      </c>
      <c r="BM6644" s="19" t="s">
        <v>22</v>
      </c>
      <c r="BN6644" s="19">
        <f>P6644*R6644</f>
        <v>6600</v>
      </c>
      <c r="BO6644" s="19" t="str">
        <f>IF(AND(BN6644&gt;120000, P6644&gt;25, X6644&lt;&gt;"WAVE 0"), "yes", "no")</f>
        <v>no</v>
      </c>
      <c r="BP6644" s="17" t="s">
        <v>51</v>
      </c>
    </row>
    <row r="6645" spans="1:68" x14ac:dyDescent="0.25">
      <c r="A6645" s="11" t="s">
        <v>12745</v>
      </c>
      <c r="B6645" s="12" t="s">
        <v>9982</v>
      </c>
      <c r="C6645" s="13" t="s">
        <v>57</v>
      </c>
      <c r="D6645" s="12" t="s">
        <v>12746</v>
      </c>
      <c r="E6645" s="13" t="s">
        <v>12747</v>
      </c>
      <c r="F6645" s="12">
        <v>2019</v>
      </c>
      <c r="G6645" s="13" t="s">
        <v>17</v>
      </c>
      <c r="H6645" s="12" t="s">
        <v>330</v>
      </c>
      <c r="I6645" s="13" t="s">
        <v>51</v>
      </c>
      <c r="J6645" s="12" t="s">
        <v>1263</v>
      </c>
      <c r="K6645" s="13" t="s">
        <v>1264</v>
      </c>
      <c r="L6645" s="12" t="s">
        <v>358</v>
      </c>
      <c r="M6645" s="13" t="s">
        <v>359</v>
      </c>
      <c r="N6645" s="2" t="s">
        <v>64</v>
      </c>
      <c r="O6645" s="13" t="s">
        <v>20</v>
      </c>
      <c r="P6645" s="14">
        <v>145.94</v>
      </c>
      <c r="Q6645" s="14">
        <v>35024.879999999997</v>
      </c>
      <c r="R6645" s="13">
        <v>158</v>
      </c>
      <c r="S6645" s="15">
        <v>0.60585585585585588</v>
      </c>
      <c r="T6645" s="13">
        <v>1</v>
      </c>
      <c r="U6645" s="13">
        <v>3</v>
      </c>
      <c r="V6645" s="16">
        <v>30188.67924528302</v>
      </c>
      <c r="W6645" s="16" t="str">
        <f t="shared" si="103"/>
        <v>PN869907-1</v>
      </c>
      <c r="Z6645" s="17" t="s">
        <v>17</v>
      </c>
      <c r="AB6645" s="17" t="s">
        <v>22</v>
      </c>
      <c r="AC6645" s="17" t="s">
        <v>22</v>
      </c>
      <c r="AD6645" s="17" t="s">
        <v>81</v>
      </c>
      <c r="AE6645" s="17" t="s">
        <v>42</v>
      </c>
      <c r="AF6645" s="17" t="s">
        <v>542</v>
      </c>
      <c r="AG6645" s="17" t="s">
        <v>22</v>
      </c>
      <c r="AJ6645" s="17" t="s">
        <v>83</v>
      </c>
      <c r="AK6645" s="17" t="s">
        <v>84</v>
      </c>
      <c r="AO6645" s="17" t="s">
        <v>130</v>
      </c>
      <c r="AP6645" s="18">
        <v>43192</v>
      </c>
      <c r="AQ6645" s="17">
        <v>2</v>
      </c>
      <c r="AR6645" s="17" t="s">
        <v>22</v>
      </c>
      <c r="AS6645" s="17" t="s">
        <v>22</v>
      </c>
      <c r="AT6645" s="17" t="s">
        <v>22</v>
      </c>
      <c r="AU6645" s="17" t="s">
        <v>22</v>
      </c>
      <c r="AV6645" s="17" t="s">
        <v>22</v>
      </c>
      <c r="BE6645" s="17" t="s">
        <v>210</v>
      </c>
      <c r="BM6645" s="19" t="s">
        <v>22</v>
      </c>
      <c r="BN6645" s="19">
        <f>P6645*R6645</f>
        <v>23058.52</v>
      </c>
      <c r="BO6645" s="19" t="str">
        <f>IF(AND(BN6645&gt;120000, P6645&gt;25, X6645&lt;&gt;"WAVE 0"), "yes", "no")</f>
        <v>no</v>
      </c>
      <c r="BP6645" s="17" t="s">
        <v>51</v>
      </c>
    </row>
    <row r="6646" spans="1:68" x14ac:dyDescent="0.25">
      <c r="A6646" s="11" t="s">
        <v>12748</v>
      </c>
      <c r="B6646" s="12" t="s">
        <v>12749</v>
      </c>
      <c r="C6646" s="13" t="s">
        <v>14</v>
      </c>
      <c r="D6646" s="12" t="s">
        <v>12321</v>
      </c>
      <c r="E6646" s="13" t="s">
        <v>12322</v>
      </c>
      <c r="F6646" s="12">
        <v>2019</v>
      </c>
      <c r="G6646" s="13" t="s">
        <v>207</v>
      </c>
      <c r="H6646" s="12" t="s">
        <v>330</v>
      </c>
      <c r="I6646" s="13" t="s">
        <v>18</v>
      </c>
      <c r="J6646" s="12" t="s">
        <v>331</v>
      </c>
      <c r="K6646" s="13" t="s">
        <v>332</v>
      </c>
      <c r="L6646" s="12" t="s">
        <v>333</v>
      </c>
      <c r="M6646" s="13" t="s">
        <v>334</v>
      </c>
      <c r="N6646" s="2" t="s">
        <v>19</v>
      </c>
      <c r="O6646" s="13" t="s">
        <v>340</v>
      </c>
      <c r="P6646" s="14">
        <v>44.25</v>
      </c>
      <c r="Q6646" s="14">
        <v>62421.760000000002</v>
      </c>
      <c r="R6646" s="13">
        <v>1229</v>
      </c>
      <c r="S6646" s="15">
        <v>1</v>
      </c>
      <c r="T6646" s="13">
        <v>1</v>
      </c>
      <c r="U6646" s="13">
        <v>0</v>
      </c>
      <c r="V6646" s="16">
        <v>0</v>
      </c>
      <c r="W6646" s="16" t="str">
        <f t="shared" si="103"/>
        <v>PN870002:3009</v>
      </c>
      <c r="X6646" s="17" t="s">
        <v>21</v>
      </c>
      <c r="Z6646" s="17" t="s">
        <v>12323</v>
      </c>
      <c r="AB6646" s="17" t="s">
        <v>22</v>
      </c>
      <c r="AC6646" s="17" t="s">
        <v>22</v>
      </c>
      <c r="AD6646" s="17" t="s">
        <v>22</v>
      </c>
      <c r="AE6646" s="17" t="s">
        <v>42</v>
      </c>
      <c r="AF6646" s="17" t="s">
        <v>341</v>
      </c>
      <c r="AG6646" s="17" t="s">
        <v>22</v>
      </c>
      <c r="AJ6646" s="17" t="s">
        <v>103</v>
      </c>
      <c r="AK6646" s="17" t="s">
        <v>103</v>
      </c>
      <c r="AO6646" s="17" t="s">
        <v>130</v>
      </c>
      <c r="AP6646" s="18">
        <v>43195</v>
      </c>
      <c r="AQ6646" s="17" t="s">
        <v>22</v>
      </c>
      <c r="AR6646" s="17" t="s">
        <v>22</v>
      </c>
      <c r="AS6646" s="17" t="s">
        <v>22</v>
      </c>
      <c r="AT6646" s="17" t="s">
        <v>22</v>
      </c>
      <c r="AU6646" s="17" t="s">
        <v>22</v>
      </c>
      <c r="AV6646" s="17" t="s">
        <v>22</v>
      </c>
      <c r="BE6646" s="17" t="s">
        <v>52</v>
      </c>
      <c r="BM6646" s="19" t="s">
        <v>22</v>
      </c>
      <c r="BN6646" s="19">
        <f>P6646*R6646</f>
        <v>54383.25</v>
      </c>
      <c r="BO6646" s="19" t="str">
        <f>IF(AND(BN6646&gt;120000, P6646&gt;25, X6646&lt;&gt;"WAVE 0"), "yes", "no")</f>
        <v>no</v>
      </c>
      <c r="BP6646" s="17" t="s">
        <v>22</v>
      </c>
    </row>
    <row r="6647" spans="1:68" x14ac:dyDescent="0.25">
      <c r="A6647" s="11" t="s">
        <v>12750</v>
      </c>
      <c r="B6647" s="12" t="s">
        <v>12751</v>
      </c>
      <c r="C6647" s="13" t="s">
        <v>14</v>
      </c>
      <c r="D6647" s="12" t="s">
        <v>1785</v>
      </c>
      <c r="E6647" s="13" t="s">
        <v>1786</v>
      </c>
      <c r="F6647" s="12">
        <v>2020</v>
      </c>
      <c r="G6647" s="13" t="s">
        <v>38</v>
      </c>
      <c r="H6647" s="12" t="s">
        <v>330</v>
      </c>
      <c r="I6647" s="13" t="s">
        <v>51</v>
      </c>
      <c r="J6647" s="12" t="s">
        <v>331</v>
      </c>
      <c r="K6647" s="13" t="s">
        <v>332</v>
      </c>
      <c r="L6647" s="12" t="s">
        <v>333</v>
      </c>
      <c r="M6647" s="13" t="s">
        <v>334</v>
      </c>
      <c r="N6647" s="2" t="s">
        <v>19</v>
      </c>
      <c r="O6647" s="13" t="s">
        <v>20</v>
      </c>
      <c r="P6647" s="14">
        <v>195.68</v>
      </c>
      <c r="Q6647" s="14">
        <v>391.36</v>
      </c>
      <c r="R6647" s="13">
        <v>0</v>
      </c>
      <c r="S6647" s="15">
        <v>1</v>
      </c>
      <c r="T6647" s="13">
        <v>1</v>
      </c>
      <c r="U6647" s="13">
        <v>0</v>
      </c>
      <c r="V6647" s="16">
        <v>0</v>
      </c>
      <c r="W6647" s="16" t="str">
        <f t="shared" si="103"/>
        <v>PN870262-46</v>
      </c>
      <c r="X6647" s="17" t="s">
        <v>150</v>
      </c>
      <c r="Y6647" s="17" t="s">
        <v>1787</v>
      </c>
      <c r="Z6647" s="17" t="s">
        <v>38</v>
      </c>
      <c r="AB6647" s="17" t="s">
        <v>6790</v>
      </c>
      <c r="AC6647" s="17" t="s">
        <v>12752</v>
      </c>
      <c r="AD6647" s="17" t="s">
        <v>969</v>
      </c>
      <c r="AE6647" s="17" t="s">
        <v>42</v>
      </c>
      <c r="AF6647" s="17" t="s">
        <v>1794</v>
      </c>
      <c r="AG6647" s="17" t="s">
        <v>970</v>
      </c>
      <c r="AJ6647" s="17" t="s">
        <v>83</v>
      </c>
      <c r="AK6647" s="17" t="s">
        <v>491</v>
      </c>
      <c r="AO6647" s="17" t="s">
        <v>46</v>
      </c>
      <c r="AP6647" s="18">
        <v>43545</v>
      </c>
      <c r="AQ6647" s="17" t="s">
        <v>22</v>
      </c>
      <c r="AR6647" s="17" t="s">
        <v>47</v>
      </c>
      <c r="AS6647" s="17" t="s">
        <v>47</v>
      </c>
      <c r="AT6647" s="17" t="s">
        <v>161</v>
      </c>
      <c r="AU6647" s="17" t="s">
        <v>162</v>
      </c>
      <c r="AV6647" s="17" t="s">
        <v>162</v>
      </c>
      <c r="BE6647" s="17" t="s">
        <v>52</v>
      </c>
      <c r="BF6647" s="17" t="s">
        <v>3406</v>
      </c>
      <c r="BG6647" s="18">
        <v>43880</v>
      </c>
      <c r="BL6647" s="17" t="s">
        <v>3407</v>
      </c>
      <c r="BM6647" s="19" t="s">
        <v>22</v>
      </c>
      <c r="BN6647" s="19">
        <f>P6647*R6647</f>
        <v>0</v>
      </c>
      <c r="BO6647" s="19" t="str">
        <f>IF(AND(BN6647&gt;120000, P6647&gt;25, X6647&lt;&gt;"WAVE 0"), "yes", "no")</f>
        <v>no</v>
      </c>
      <c r="BP6647" s="17" t="s">
        <v>22</v>
      </c>
    </row>
    <row r="6648" spans="1:68" x14ac:dyDescent="0.25">
      <c r="A6648" s="11" t="s">
        <v>12753</v>
      </c>
      <c r="B6648" s="12" t="s">
        <v>6877</v>
      </c>
      <c r="C6648" s="13" t="s">
        <v>14</v>
      </c>
      <c r="D6648" s="12" t="s">
        <v>1037</v>
      </c>
      <c r="E6648" s="13" t="s">
        <v>1038</v>
      </c>
      <c r="F6648" s="12">
        <v>2019</v>
      </c>
      <c r="G6648" s="13" t="s">
        <v>27</v>
      </c>
      <c r="H6648" s="12" t="s">
        <v>330</v>
      </c>
      <c r="I6648" s="13" t="s">
        <v>18</v>
      </c>
      <c r="J6648" s="12" t="s">
        <v>1263</v>
      </c>
      <c r="K6648" s="13" t="s">
        <v>1264</v>
      </c>
      <c r="L6648" s="12" t="s">
        <v>358</v>
      </c>
      <c r="M6648" s="13" t="s">
        <v>359</v>
      </c>
      <c r="N6648" s="2" t="s">
        <v>19</v>
      </c>
      <c r="O6648" s="13" t="s">
        <v>20</v>
      </c>
      <c r="P6648" s="14"/>
      <c r="Q6648" s="14"/>
      <c r="R6648" s="13">
        <v>0</v>
      </c>
      <c r="S6648" s="15"/>
      <c r="T6648" s="13">
        <v>1</v>
      </c>
      <c r="U6648" s="13"/>
      <c r="V6648" s="16"/>
      <c r="W6648" s="16" t="str">
        <f t="shared" si="103"/>
        <v>PN870288-2</v>
      </c>
      <c r="Z6648" s="17" t="s">
        <v>33</v>
      </c>
      <c r="AA6648" s="17" t="s">
        <v>22</v>
      </c>
      <c r="AB6648" s="17" t="s">
        <v>22</v>
      </c>
      <c r="AC6648" s="17" t="s">
        <v>22</v>
      </c>
      <c r="AD6648" s="17" t="s">
        <v>22</v>
      </c>
      <c r="AE6648" s="17" t="s">
        <v>22</v>
      </c>
      <c r="AF6648" s="17" t="s">
        <v>22</v>
      </c>
      <c r="AG6648" s="17" t="s">
        <v>22</v>
      </c>
      <c r="AJ6648" s="17" t="s">
        <v>22</v>
      </c>
      <c r="AK6648" s="17" t="s">
        <v>22</v>
      </c>
      <c r="AO6648" s="17" t="s">
        <v>22</v>
      </c>
      <c r="AP6648" s="18" t="s">
        <v>22</v>
      </c>
      <c r="AQ6648" s="17" t="s">
        <v>22</v>
      </c>
      <c r="AR6648" s="17" t="s">
        <v>22</v>
      </c>
      <c r="AS6648" s="17" t="s">
        <v>22</v>
      </c>
      <c r="AT6648" s="17" t="s">
        <v>22</v>
      </c>
      <c r="AU6648" s="17" t="s">
        <v>22</v>
      </c>
      <c r="AV6648" s="17" t="s">
        <v>22</v>
      </c>
      <c r="AW6648" s="17" t="s">
        <v>22</v>
      </c>
      <c r="AX6648" s="17" t="s">
        <v>22</v>
      </c>
      <c r="AY6648" s="17" t="s">
        <v>22</v>
      </c>
      <c r="AZ6648" s="17" t="s">
        <v>22</v>
      </c>
      <c r="BA6648" s="17" t="s">
        <v>22</v>
      </c>
      <c r="BD6648" s="17" t="s">
        <v>22</v>
      </c>
      <c r="BE6648" s="17" t="s">
        <v>22</v>
      </c>
      <c r="BF6648" s="17" t="s">
        <v>22</v>
      </c>
      <c r="BG6648" s="18" t="s">
        <v>22</v>
      </c>
      <c r="BH6648" s="3" t="s">
        <v>22</v>
      </c>
      <c r="BI6648" s="3" t="s">
        <v>22</v>
      </c>
      <c r="BK6648" s="3" t="s">
        <v>22</v>
      </c>
      <c r="BL6648" s="17" t="s">
        <v>22</v>
      </c>
      <c r="BM6648" s="19" t="s">
        <v>22</v>
      </c>
      <c r="BN6648" s="19">
        <f>P6648*R6648</f>
        <v>0</v>
      </c>
      <c r="BO6648" s="19" t="str">
        <f>IF(AND(BN6648&gt;120000, P6648&gt;25, X6648&lt;&gt;"WAVE 0"), "yes", "no")</f>
        <v>no</v>
      </c>
      <c r="BP6648" s="17" t="s">
        <v>22</v>
      </c>
    </row>
    <row r="6649" spans="1:68" x14ac:dyDescent="0.25">
      <c r="A6649" s="11" t="s">
        <v>12754</v>
      </c>
      <c r="B6649" s="12" t="s">
        <v>12755</v>
      </c>
      <c r="C6649" s="13" t="s">
        <v>14</v>
      </c>
      <c r="D6649" s="12" t="s">
        <v>328</v>
      </c>
      <c r="E6649" s="13" t="s">
        <v>329</v>
      </c>
      <c r="F6649" s="12">
        <v>2020</v>
      </c>
      <c r="G6649" s="13" t="s">
        <v>207</v>
      </c>
      <c r="H6649" s="12" t="s">
        <v>18</v>
      </c>
      <c r="I6649" s="13" t="s">
        <v>18</v>
      </c>
      <c r="J6649" s="12" t="s">
        <v>18</v>
      </c>
      <c r="K6649" s="13" t="s">
        <v>18</v>
      </c>
      <c r="L6649" s="12" t="s">
        <v>18</v>
      </c>
      <c r="M6649" s="13" t="s">
        <v>18</v>
      </c>
      <c r="N6649" s="2" t="s">
        <v>194</v>
      </c>
      <c r="O6649" s="13" t="s">
        <v>335</v>
      </c>
      <c r="P6649" s="14">
        <v>0</v>
      </c>
      <c r="Q6649" s="14"/>
      <c r="R6649" s="13"/>
      <c r="S6649" s="15"/>
      <c r="T6649" s="13">
        <v>1</v>
      </c>
      <c r="U6649" s="13"/>
      <c r="V6649" s="16"/>
      <c r="W6649" s="16" t="str">
        <f t="shared" si="103"/>
        <v>PN8714C000*RECORE</v>
      </c>
      <c r="AA6649" s="17" t="s">
        <v>22</v>
      </c>
      <c r="AB6649" s="17" t="s">
        <v>22</v>
      </c>
      <c r="AC6649" s="17" t="s">
        <v>22</v>
      </c>
      <c r="AD6649" s="17" t="s">
        <v>22</v>
      </c>
      <c r="AE6649" s="17" t="s">
        <v>22</v>
      </c>
      <c r="AF6649" s="17" t="s">
        <v>22</v>
      </c>
      <c r="AG6649" s="17" t="s">
        <v>22</v>
      </c>
      <c r="AJ6649" s="17" t="s">
        <v>22</v>
      </c>
      <c r="AK6649" s="17" t="s">
        <v>22</v>
      </c>
      <c r="AO6649" s="17" t="s">
        <v>22</v>
      </c>
      <c r="AP6649" s="18" t="s">
        <v>22</v>
      </c>
      <c r="AQ6649" s="17" t="s">
        <v>22</v>
      </c>
      <c r="AR6649" s="17" t="s">
        <v>22</v>
      </c>
      <c r="AS6649" s="17" t="s">
        <v>22</v>
      </c>
      <c r="AT6649" s="17" t="s">
        <v>22</v>
      </c>
      <c r="AU6649" s="17" t="s">
        <v>22</v>
      </c>
      <c r="AV6649" s="17" t="s">
        <v>22</v>
      </c>
      <c r="AW6649" s="17" t="s">
        <v>22</v>
      </c>
      <c r="AX6649" s="17" t="s">
        <v>22</v>
      </c>
      <c r="AY6649" s="17" t="s">
        <v>22</v>
      </c>
      <c r="AZ6649" s="17" t="s">
        <v>22</v>
      </c>
      <c r="BA6649" s="17" t="s">
        <v>22</v>
      </c>
      <c r="BD6649" s="17" t="s">
        <v>22</v>
      </c>
      <c r="BE6649" s="17" t="s">
        <v>22</v>
      </c>
      <c r="BF6649" s="17" t="s">
        <v>22</v>
      </c>
      <c r="BG6649" s="18" t="s">
        <v>22</v>
      </c>
      <c r="BH6649" s="3" t="s">
        <v>22</v>
      </c>
      <c r="BI6649" s="3" t="s">
        <v>22</v>
      </c>
      <c r="BK6649" s="3" t="s">
        <v>22</v>
      </c>
      <c r="BL6649" s="17" t="s">
        <v>22</v>
      </c>
      <c r="BM6649" s="19" t="s">
        <v>22</v>
      </c>
      <c r="BN6649" s="19">
        <f>P6649*R6649</f>
        <v>0</v>
      </c>
      <c r="BO6649" s="19" t="str">
        <f>IF(AND(BN6649&gt;120000, P6649&gt;25, X6649&lt;&gt;"WAVE 0"), "yes", "no")</f>
        <v>no</v>
      </c>
      <c r="BP6649" s="17" t="s">
        <v>22</v>
      </c>
    </row>
    <row r="6650" spans="1:68" x14ac:dyDescent="0.25">
      <c r="A6650" s="11" t="s">
        <v>12756</v>
      </c>
      <c r="B6650" s="12" t="s">
        <v>527</v>
      </c>
      <c r="C6650" s="13" t="s">
        <v>14</v>
      </c>
      <c r="D6650" s="12" t="s">
        <v>328</v>
      </c>
      <c r="E6650" s="13" t="s">
        <v>329</v>
      </c>
      <c r="F6650" s="12">
        <v>2020</v>
      </c>
      <c r="G6650" s="13" t="s">
        <v>207</v>
      </c>
      <c r="H6650" s="12" t="s">
        <v>18</v>
      </c>
      <c r="I6650" s="13" t="s">
        <v>18</v>
      </c>
      <c r="J6650" s="12" t="s">
        <v>18</v>
      </c>
      <c r="K6650" s="13" t="s">
        <v>18</v>
      </c>
      <c r="L6650" s="12" t="s">
        <v>18</v>
      </c>
      <c r="M6650" s="13" t="s">
        <v>18</v>
      </c>
      <c r="N6650" s="2" t="s">
        <v>194</v>
      </c>
      <c r="O6650" s="13" t="s">
        <v>335</v>
      </c>
      <c r="P6650" s="14"/>
      <c r="Q6650" s="14"/>
      <c r="R6650" s="13"/>
      <c r="S6650" s="15"/>
      <c r="T6650" s="13">
        <v>1</v>
      </c>
      <c r="U6650" s="13"/>
      <c r="V6650" s="16"/>
      <c r="W6650" s="16" t="str">
        <f t="shared" si="103"/>
        <v>PN8739C000*REPAIR</v>
      </c>
      <c r="AA6650" s="17" t="s">
        <v>22</v>
      </c>
      <c r="AB6650" s="17" t="s">
        <v>22</v>
      </c>
      <c r="AC6650" s="17" t="s">
        <v>22</v>
      </c>
      <c r="AD6650" s="17" t="s">
        <v>22</v>
      </c>
      <c r="AE6650" s="17" t="s">
        <v>22</v>
      </c>
      <c r="AF6650" s="17" t="s">
        <v>22</v>
      </c>
      <c r="AG6650" s="17" t="s">
        <v>22</v>
      </c>
      <c r="AJ6650" s="17" t="s">
        <v>22</v>
      </c>
      <c r="AK6650" s="17" t="s">
        <v>22</v>
      </c>
      <c r="AO6650" s="17" t="s">
        <v>22</v>
      </c>
      <c r="AP6650" s="18" t="s">
        <v>22</v>
      </c>
      <c r="AQ6650" s="17" t="s">
        <v>22</v>
      </c>
      <c r="AR6650" s="17" t="s">
        <v>22</v>
      </c>
      <c r="AS6650" s="17" t="s">
        <v>22</v>
      </c>
      <c r="AT6650" s="17" t="s">
        <v>22</v>
      </c>
      <c r="AU6650" s="17" t="s">
        <v>22</v>
      </c>
      <c r="AV6650" s="17" t="s">
        <v>22</v>
      </c>
      <c r="AW6650" s="17" t="s">
        <v>22</v>
      </c>
      <c r="AX6650" s="17" t="s">
        <v>22</v>
      </c>
      <c r="AY6650" s="17" t="s">
        <v>22</v>
      </c>
      <c r="AZ6650" s="17" t="s">
        <v>22</v>
      </c>
      <c r="BA6650" s="17" t="s">
        <v>22</v>
      </c>
      <c r="BD6650" s="17" t="s">
        <v>22</v>
      </c>
      <c r="BE6650" s="17" t="s">
        <v>22</v>
      </c>
      <c r="BF6650" s="17" t="s">
        <v>22</v>
      </c>
      <c r="BG6650" s="18" t="s">
        <v>22</v>
      </c>
      <c r="BH6650" s="3" t="s">
        <v>22</v>
      </c>
      <c r="BI6650" s="3" t="s">
        <v>22</v>
      </c>
      <c r="BK6650" s="3" t="s">
        <v>22</v>
      </c>
      <c r="BL6650" s="17" t="s">
        <v>22</v>
      </c>
      <c r="BM6650" s="19" t="s">
        <v>22</v>
      </c>
      <c r="BN6650" s="19">
        <f>P6650*R6650</f>
        <v>0</v>
      </c>
      <c r="BO6650" s="19" t="str">
        <f>IF(AND(BN6650&gt;120000, P6650&gt;25, X6650&lt;&gt;"WAVE 0"), "yes", "no")</f>
        <v>no</v>
      </c>
      <c r="BP6650" s="17" t="s">
        <v>22</v>
      </c>
    </row>
    <row r="6651" spans="1:68" x14ac:dyDescent="0.25">
      <c r="A6651" s="11" t="s">
        <v>12757</v>
      </c>
      <c r="B6651" s="12" t="s">
        <v>9085</v>
      </c>
      <c r="C6651" s="13" t="s">
        <v>14</v>
      </c>
      <c r="D6651" s="12" t="s">
        <v>328</v>
      </c>
      <c r="E6651" s="13" t="s">
        <v>329</v>
      </c>
      <c r="F6651" s="12">
        <v>2020</v>
      </c>
      <c r="G6651" s="13" t="s">
        <v>207</v>
      </c>
      <c r="H6651" s="12" t="s">
        <v>18</v>
      </c>
      <c r="I6651" s="13" t="s">
        <v>18</v>
      </c>
      <c r="J6651" s="12" t="s">
        <v>18</v>
      </c>
      <c r="K6651" s="13" t="s">
        <v>18</v>
      </c>
      <c r="L6651" s="12" t="s">
        <v>18</v>
      </c>
      <c r="M6651" s="13" t="s">
        <v>18</v>
      </c>
      <c r="N6651" s="2" t="s">
        <v>194</v>
      </c>
      <c r="O6651" s="13" t="s">
        <v>335</v>
      </c>
      <c r="P6651" s="14"/>
      <c r="Q6651" s="14"/>
      <c r="R6651" s="13">
        <v>0</v>
      </c>
      <c r="S6651" s="15"/>
      <c r="T6651" s="13">
        <v>1</v>
      </c>
      <c r="U6651" s="13"/>
      <c r="V6651" s="16"/>
      <c r="W6651" s="16" t="str">
        <f t="shared" si="103"/>
        <v>PN8739C013</v>
      </c>
      <c r="AA6651" s="17" t="s">
        <v>22</v>
      </c>
      <c r="AB6651" s="17" t="s">
        <v>22</v>
      </c>
      <c r="AC6651" s="17" t="s">
        <v>22</v>
      </c>
      <c r="AD6651" s="17" t="s">
        <v>22</v>
      </c>
      <c r="AE6651" s="17" t="s">
        <v>22</v>
      </c>
      <c r="AF6651" s="17" t="s">
        <v>22</v>
      </c>
      <c r="AG6651" s="17" t="s">
        <v>22</v>
      </c>
      <c r="AJ6651" s="17" t="s">
        <v>22</v>
      </c>
      <c r="AK6651" s="17" t="s">
        <v>22</v>
      </c>
      <c r="AO6651" s="17" t="s">
        <v>22</v>
      </c>
      <c r="AP6651" s="18" t="s">
        <v>22</v>
      </c>
      <c r="AQ6651" s="17" t="s">
        <v>22</v>
      </c>
      <c r="AR6651" s="17" t="s">
        <v>22</v>
      </c>
      <c r="AS6651" s="17" t="s">
        <v>22</v>
      </c>
      <c r="AT6651" s="17" t="s">
        <v>22</v>
      </c>
      <c r="AU6651" s="17" t="s">
        <v>22</v>
      </c>
      <c r="AV6651" s="17" t="s">
        <v>22</v>
      </c>
      <c r="AW6651" s="17" t="s">
        <v>22</v>
      </c>
      <c r="AX6651" s="17" t="s">
        <v>22</v>
      </c>
      <c r="AY6651" s="17" t="s">
        <v>22</v>
      </c>
      <c r="AZ6651" s="17" t="s">
        <v>22</v>
      </c>
      <c r="BA6651" s="17" t="s">
        <v>22</v>
      </c>
      <c r="BD6651" s="17" t="s">
        <v>22</v>
      </c>
      <c r="BE6651" s="17" t="s">
        <v>22</v>
      </c>
      <c r="BF6651" s="17" t="s">
        <v>22</v>
      </c>
      <c r="BG6651" s="18" t="s">
        <v>22</v>
      </c>
      <c r="BH6651" s="3" t="s">
        <v>22</v>
      </c>
      <c r="BI6651" s="3" t="s">
        <v>22</v>
      </c>
      <c r="BK6651" s="3" t="s">
        <v>22</v>
      </c>
      <c r="BL6651" s="17" t="s">
        <v>22</v>
      </c>
      <c r="BM6651" s="19" t="s">
        <v>22</v>
      </c>
      <c r="BN6651" s="19">
        <f>P6651*R6651</f>
        <v>0</v>
      </c>
      <c r="BO6651" s="19" t="str">
        <f>IF(AND(BN6651&gt;120000, P6651&gt;25, X6651&lt;&gt;"WAVE 0"), "yes", "no")</f>
        <v>no</v>
      </c>
      <c r="BP6651" s="17" t="s">
        <v>22</v>
      </c>
    </row>
    <row r="6652" spans="1:68" x14ac:dyDescent="0.25">
      <c r="A6652" s="11" t="s">
        <v>12758</v>
      </c>
      <c r="B6652" s="12" t="s">
        <v>1530</v>
      </c>
      <c r="C6652" s="13" t="s">
        <v>14</v>
      </c>
      <c r="D6652" s="12" t="s">
        <v>328</v>
      </c>
      <c r="E6652" s="13" t="s">
        <v>329</v>
      </c>
      <c r="F6652" s="12">
        <v>2020</v>
      </c>
      <c r="G6652" s="13" t="s">
        <v>207</v>
      </c>
      <c r="H6652" s="12" t="s">
        <v>18</v>
      </c>
      <c r="I6652" s="13" t="s">
        <v>18</v>
      </c>
      <c r="J6652" s="12" t="s">
        <v>18</v>
      </c>
      <c r="K6652" s="13" t="s">
        <v>18</v>
      </c>
      <c r="L6652" s="12" t="s">
        <v>18</v>
      </c>
      <c r="M6652" s="13" t="s">
        <v>18</v>
      </c>
      <c r="N6652" s="2" t="s">
        <v>194</v>
      </c>
      <c r="O6652" s="13" t="s">
        <v>335</v>
      </c>
      <c r="P6652" s="14">
        <v>8569.643</v>
      </c>
      <c r="Q6652" s="14">
        <v>42998</v>
      </c>
      <c r="R6652" s="13">
        <v>0</v>
      </c>
      <c r="S6652" s="15"/>
      <c r="T6652" s="13">
        <v>1</v>
      </c>
      <c r="U6652" s="13"/>
      <c r="V6652" s="16">
        <v>0</v>
      </c>
      <c r="W6652" s="16" t="str">
        <f t="shared" si="103"/>
        <v>PN8739C030</v>
      </c>
      <c r="AA6652" s="17" t="s">
        <v>22</v>
      </c>
      <c r="AB6652" s="17" t="s">
        <v>22</v>
      </c>
      <c r="AC6652" s="17" t="s">
        <v>22</v>
      </c>
      <c r="AD6652" s="17" t="s">
        <v>22</v>
      </c>
      <c r="AE6652" s="17" t="s">
        <v>22</v>
      </c>
      <c r="AF6652" s="17" t="s">
        <v>22</v>
      </c>
      <c r="AG6652" s="17" t="s">
        <v>22</v>
      </c>
      <c r="AJ6652" s="17" t="s">
        <v>22</v>
      </c>
      <c r="AK6652" s="17" t="s">
        <v>22</v>
      </c>
      <c r="AO6652" s="17" t="s">
        <v>22</v>
      </c>
      <c r="AP6652" s="18" t="s">
        <v>22</v>
      </c>
      <c r="AQ6652" s="17" t="s">
        <v>22</v>
      </c>
      <c r="AR6652" s="17" t="s">
        <v>22</v>
      </c>
      <c r="AS6652" s="17" t="s">
        <v>22</v>
      </c>
      <c r="AT6652" s="17" t="s">
        <v>22</v>
      </c>
      <c r="AU6652" s="17" t="s">
        <v>22</v>
      </c>
      <c r="AV6652" s="17" t="s">
        <v>22</v>
      </c>
      <c r="AW6652" s="17" t="s">
        <v>22</v>
      </c>
      <c r="AX6652" s="17" t="s">
        <v>22</v>
      </c>
      <c r="AY6652" s="17" t="s">
        <v>22</v>
      </c>
      <c r="AZ6652" s="17" t="s">
        <v>22</v>
      </c>
      <c r="BA6652" s="17" t="s">
        <v>22</v>
      </c>
      <c r="BD6652" s="17" t="s">
        <v>22</v>
      </c>
      <c r="BE6652" s="17" t="s">
        <v>22</v>
      </c>
      <c r="BF6652" s="17" t="s">
        <v>22</v>
      </c>
      <c r="BG6652" s="18" t="s">
        <v>22</v>
      </c>
      <c r="BH6652" s="3" t="s">
        <v>22</v>
      </c>
      <c r="BI6652" s="3" t="s">
        <v>22</v>
      </c>
      <c r="BK6652" s="3" t="s">
        <v>22</v>
      </c>
      <c r="BL6652" s="17" t="s">
        <v>22</v>
      </c>
      <c r="BM6652" s="19" t="s">
        <v>22</v>
      </c>
      <c r="BN6652" s="19">
        <f>P6652*R6652</f>
        <v>0</v>
      </c>
      <c r="BO6652" s="19" t="str">
        <f>IF(AND(BN6652&gt;120000, P6652&gt;25, X6652&lt;&gt;"WAVE 0"), "yes", "no")</f>
        <v>no</v>
      </c>
      <c r="BP6652" s="17" t="s">
        <v>22</v>
      </c>
    </row>
    <row r="6653" spans="1:68" x14ac:dyDescent="0.25">
      <c r="A6653" s="11" t="s">
        <v>12759</v>
      </c>
      <c r="B6653" s="12" t="s">
        <v>9068</v>
      </c>
      <c r="C6653" s="13" t="s">
        <v>14</v>
      </c>
      <c r="D6653" s="12" t="s">
        <v>328</v>
      </c>
      <c r="E6653" s="13" t="s">
        <v>329</v>
      </c>
      <c r="F6653" s="12">
        <v>2020</v>
      </c>
      <c r="G6653" s="13" t="s">
        <v>207</v>
      </c>
      <c r="H6653" s="12" t="s">
        <v>18</v>
      </c>
      <c r="I6653" s="13" t="s">
        <v>18</v>
      </c>
      <c r="J6653" s="12" t="s">
        <v>18</v>
      </c>
      <c r="K6653" s="13" t="s">
        <v>18</v>
      </c>
      <c r="L6653" s="12" t="s">
        <v>18</v>
      </c>
      <c r="M6653" s="13" t="s">
        <v>18</v>
      </c>
      <c r="N6653" s="2" t="s">
        <v>194</v>
      </c>
      <c r="O6653" s="13" t="s">
        <v>335</v>
      </c>
      <c r="P6653" s="14"/>
      <c r="Q6653" s="14"/>
      <c r="R6653" s="13"/>
      <c r="S6653" s="15"/>
      <c r="T6653" s="13">
        <v>1</v>
      </c>
      <c r="U6653" s="13"/>
      <c r="V6653" s="16"/>
      <c r="W6653" s="16" t="str">
        <f t="shared" si="103"/>
        <v>PN8749C000*RECORE</v>
      </c>
      <c r="AA6653" s="17" t="s">
        <v>22</v>
      </c>
      <c r="AB6653" s="17" t="s">
        <v>22</v>
      </c>
      <c r="AC6653" s="17" t="s">
        <v>22</v>
      </c>
      <c r="AD6653" s="17" t="s">
        <v>22</v>
      </c>
      <c r="AE6653" s="17" t="s">
        <v>22</v>
      </c>
      <c r="AF6653" s="17" t="s">
        <v>22</v>
      </c>
      <c r="AG6653" s="17" t="s">
        <v>22</v>
      </c>
      <c r="AJ6653" s="17" t="s">
        <v>22</v>
      </c>
      <c r="AK6653" s="17" t="s">
        <v>22</v>
      </c>
      <c r="AO6653" s="17" t="s">
        <v>22</v>
      </c>
      <c r="AP6653" s="18" t="s">
        <v>22</v>
      </c>
      <c r="AQ6653" s="17" t="s">
        <v>22</v>
      </c>
      <c r="AR6653" s="17" t="s">
        <v>22</v>
      </c>
      <c r="AS6653" s="17" t="s">
        <v>22</v>
      </c>
      <c r="AT6653" s="17" t="s">
        <v>22</v>
      </c>
      <c r="AU6653" s="17" t="s">
        <v>22</v>
      </c>
      <c r="AV6653" s="17" t="s">
        <v>22</v>
      </c>
      <c r="AW6653" s="17" t="s">
        <v>22</v>
      </c>
      <c r="AX6653" s="17" t="s">
        <v>22</v>
      </c>
      <c r="AY6653" s="17" t="s">
        <v>22</v>
      </c>
      <c r="AZ6653" s="17" t="s">
        <v>22</v>
      </c>
      <c r="BA6653" s="17" t="s">
        <v>22</v>
      </c>
      <c r="BD6653" s="17" t="s">
        <v>22</v>
      </c>
      <c r="BE6653" s="17" t="s">
        <v>22</v>
      </c>
      <c r="BF6653" s="17" t="s">
        <v>22</v>
      </c>
      <c r="BG6653" s="18" t="s">
        <v>22</v>
      </c>
      <c r="BH6653" s="3" t="s">
        <v>22</v>
      </c>
      <c r="BI6653" s="3" t="s">
        <v>22</v>
      </c>
      <c r="BK6653" s="3" t="s">
        <v>22</v>
      </c>
      <c r="BL6653" s="17" t="s">
        <v>22</v>
      </c>
      <c r="BM6653" s="19" t="s">
        <v>22</v>
      </c>
      <c r="BN6653" s="19">
        <f>P6653*R6653</f>
        <v>0</v>
      </c>
      <c r="BO6653" s="19" t="str">
        <f>IF(AND(BN6653&gt;120000, P6653&gt;25, X6653&lt;&gt;"WAVE 0"), "yes", "no")</f>
        <v>no</v>
      </c>
      <c r="BP6653" s="17" t="s">
        <v>22</v>
      </c>
    </row>
    <row r="6654" spans="1:68" x14ac:dyDescent="0.25">
      <c r="A6654" s="11" t="s">
        <v>12760</v>
      </c>
      <c r="B6654" s="12" t="s">
        <v>527</v>
      </c>
      <c r="C6654" s="13" t="s">
        <v>14</v>
      </c>
      <c r="D6654" s="12" t="s">
        <v>328</v>
      </c>
      <c r="E6654" s="13" t="s">
        <v>329</v>
      </c>
      <c r="F6654" s="12">
        <v>2020</v>
      </c>
      <c r="G6654" s="13" t="s">
        <v>207</v>
      </c>
      <c r="H6654" s="12" t="s">
        <v>18</v>
      </c>
      <c r="I6654" s="13" t="s">
        <v>18</v>
      </c>
      <c r="J6654" s="12" t="s">
        <v>18</v>
      </c>
      <c r="K6654" s="13" t="s">
        <v>18</v>
      </c>
      <c r="L6654" s="12" t="s">
        <v>18</v>
      </c>
      <c r="M6654" s="13" t="s">
        <v>18</v>
      </c>
      <c r="N6654" s="2" t="s">
        <v>194</v>
      </c>
      <c r="O6654" s="13" t="s">
        <v>335</v>
      </c>
      <c r="P6654" s="14">
        <v>0</v>
      </c>
      <c r="Q6654" s="14">
        <v>571.01</v>
      </c>
      <c r="R6654" s="13"/>
      <c r="S6654" s="15"/>
      <c r="T6654" s="13">
        <v>1</v>
      </c>
      <c r="U6654" s="13"/>
      <c r="V6654" s="16">
        <v>0</v>
      </c>
      <c r="W6654" s="16" t="str">
        <f t="shared" si="103"/>
        <v>PN8749C000*REPAIR</v>
      </c>
      <c r="AA6654" s="17" t="s">
        <v>22</v>
      </c>
      <c r="AB6654" s="17" t="s">
        <v>22</v>
      </c>
      <c r="AC6654" s="17" t="s">
        <v>22</v>
      </c>
      <c r="AD6654" s="17" t="s">
        <v>22</v>
      </c>
      <c r="AE6654" s="17" t="s">
        <v>22</v>
      </c>
      <c r="AF6654" s="17" t="s">
        <v>22</v>
      </c>
      <c r="AG6654" s="17" t="s">
        <v>22</v>
      </c>
      <c r="AJ6654" s="17" t="s">
        <v>22</v>
      </c>
      <c r="AK6654" s="17" t="s">
        <v>22</v>
      </c>
      <c r="AO6654" s="17" t="s">
        <v>22</v>
      </c>
      <c r="AP6654" s="18" t="s">
        <v>22</v>
      </c>
      <c r="AQ6654" s="17" t="s">
        <v>22</v>
      </c>
      <c r="AR6654" s="17" t="s">
        <v>22</v>
      </c>
      <c r="AS6654" s="17" t="s">
        <v>22</v>
      </c>
      <c r="AT6654" s="17" t="s">
        <v>22</v>
      </c>
      <c r="AU6654" s="17" t="s">
        <v>22</v>
      </c>
      <c r="AV6654" s="17" t="s">
        <v>22</v>
      </c>
      <c r="AW6654" s="17" t="s">
        <v>22</v>
      </c>
      <c r="AX6654" s="17" t="s">
        <v>22</v>
      </c>
      <c r="AY6654" s="17" t="s">
        <v>22</v>
      </c>
      <c r="AZ6654" s="17" t="s">
        <v>22</v>
      </c>
      <c r="BA6654" s="17" t="s">
        <v>22</v>
      </c>
      <c r="BD6654" s="17" t="s">
        <v>22</v>
      </c>
      <c r="BE6654" s="17" t="s">
        <v>22</v>
      </c>
      <c r="BF6654" s="17" t="s">
        <v>22</v>
      </c>
      <c r="BG6654" s="18" t="s">
        <v>22</v>
      </c>
      <c r="BH6654" s="3" t="s">
        <v>22</v>
      </c>
      <c r="BI6654" s="3" t="s">
        <v>22</v>
      </c>
      <c r="BK6654" s="3" t="s">
        <v>22</v>
      </c>
      <c r="BL6654" s="17" t="s">
        <v>22</v>
      </c>
      <c r="BM6654" s="19" t="s">
        <v>22</v>
      </c>
      <c r="BN6654" s="19">
        <f>P6654*R6654</f>
        <v>0</v>
      </c>
      <c r="BO6654" s="19" t="str">
        <f>IF(AND(BN6654&gt;120000, P6654&gt;25, X6654&lt;&gt;"WAVE 0"), "yes", "no")</f>
        <v>no</v>
      </c>
      <c r="BP6654" s="17" t="s">
        <v>22</v>
      </c>
    </row>
    <row r="6655" spans="1:68" x14ac:dyDescent="0.25">
      <c r="A6655" s="11" t="s">
        <v>12761</v>
      </c>
      <c r="B6655" s="12" t="s">
        <v>12762</v>
      </c>
      <c r="C6655" s="13" t="s">
        <v>14</v>
      </c>
      <c r="D6655" s="12" t="s">
        <v>328</v>
      </c>
      <c r="E6655" s="13" t="s">
        <v>329</v>
      </c>
      <c r="F6655" s="12">
        <v>2020</v>
      </c>
      <c r="G6655" s="13" t="s">
        <v>207</v>
      </c>
      <c r="H6655" s="12" t="s">
        <v>330</v>
      </c>
      <c r="I6655" s="13" t="s">
        <v>18</v>
      </c>
      <c r="J6655" s="12" t="s">
        <v>331</v>
      </c>
      <c r="K6655" s="13" t="s">
        <v>332</v>
      </c>
      <c r="L6655" s="12" t="s">
        <v>333</v>
      </c>
      <c r="M6655" s="13" t="s">
        <v>334</v>
      </c>
      <c r="N6655" s="2" t="s">
        <v>194</v>
      </c>
      <c r="O6655" s="13" t="s">
        <v>335</v>
      </c>
      <c r="P6655" s="14">
        <v>1799.6112000000001</v>
      </c>
      <c r="Q6655" s="14">
        <v>2019.92</v>
      </c>
      <c r="R6655" s="13">
        <v>0</v>
      </c>
      <c r="S6655" s="15"/>
      <c r="T6655" s="13">
        <v>2</v>
      </c>
      <c r="U6655" s="13"/>
      <c r="V6655" s="16">
        <v>0</v>
      </c>
      <c r="W6655" s="16" t="str">
        <f t="shared" si="103"/>
        <v>PN8749C923</v>
      </c>
      <c r="AA6655" s="17" t="s">
        <v>22</v>
      </c>
      <c r="AB6655" s="17" t="s">
        <v>22</v>
      </c>
      <c r="AC6655" s="17" t="s">
        <v>22</v>
      </c>
      <c r="AD6655" s="17" t="s">
        <v>22</v>
      </c>
      <c r="AE6655" s="17" t="s">
        <v>22</v>
      </c>
      <c r="AF6655" s="17" t="s">
        <v>22</v>
      </c>
      <c r="AG6655" s="17" t="s">
        <v>22</v>
      </c>
      <c r="AJ6655" s="17" t="s">
        <v>22</v>
      </c>
      <c r="AK6655" s="17" t="s">
        <v>22</v>
      </c>
      <c r="AO6655" s="17" t="s">
        <v>22</v>
      </c>
      <c r="AP6655" s="18" t="s">
        <v>22</v>
      </c>
      <c r="AQ6655" s="17" t="s">
        <v>22</v>
      </c>
      <c r="AR6655" s="17" t="s">
        <v>22</v>
      </c>
      <c r="AS6655" s="17" t="s">
        <v>22</v>
      </c>
      <c r="AT6655" s="17" t="s">
        <v>22</v>
      </c>
      <c r="AU6655" s="17" t="s">
        <v>22</v>
      </c>
      <c r="AV6655" s="17" t="s">
        <v>22</v>
      </c>
      <c r="AW6655" s="17" t="s">
        <v>22</v>
      </c>
      <c r="AX6655" s="17" t="s">
        <v>22</v>
      </c>
      <c r="AY6655" s="17" t="s">
        <v>22</v>
      </c>
      <c r="AZ6655" s="17" t="s">
        <v>22</v>
      </c>
      <c r="BA6655" s="17" t="s">
        <v>22</v>
      </c>
      <c r="BD6655" s="17" t="s">
        <v>22</v>
      </c>
      <c r="BE6655" s="17" t="s">
        <v>22</v>
      </c>
      <c r="BF6655" s="17" t="s">
        <v>22</v>
      </c>
      <c r="BG6655" s="18" t="s">
        <v>22</v>
      </c>
      <c r="BH6655" s="3" t="s">
        <v>22</v>
      </c>
      <c r="BI6655" s="3" t="s">
        <v>22</v>
      </c>
      <c r="BK6655" s="3" t="s">
        <v>22</v>
      </c>
      <c r="BL6655" s="17" t="s">
        <v>22</v>
      </c>
      <c r="BM6655" s="19" t="s">
        <v>22</v>
      </c>
      <c r="BN6655" s="19">
        <f>P6655*R6655</f>
        <v>0</v>
      </c>
      <c r="BO6655" s="19" t="str">
        <f>IF(AND(BN6655&gt;120000, P6655&gt;25, X6655&lt;&gt;"WAVE 0"), "yes", "no")</f>
        <v>no</v>
      </c>
      <c r="BP6655" s="17" t="s">
        <v>22</v>
      </c>
    </row>
    <row r="6656" spans="1:68" x14ac:dyDescent="0.25">
      <c r="A6656" s="11" t="s">
        <v>12763</v>
      </c>
      <c r="B6656" s="12" t="s">
        <v>12764</v>
      </c>
      <c r="C6656" s="13" t="s">
        <v>14</v>
      </c>
      <c r="D6656" s="12" t="s">
        <v>12321</v>
      </c>
      <c r="E6656" s="13" t="s">
        <v>12322</v>
      </c>
      <c r="F6656" s="12">
        <v>2019</v>
      </c>
      <c r="G6656" s="13" t="s">
        <v>207</v>
      </c>
      <c r="H6656" s="12" t="s">
        <v>330</v>
      </c>
      <c r="I6656" s="13" t="s">
        <v>18</v>
      </c>
      <c r="J6656" s="12" t="s">
        <v>331</v>
      </c>
      <c r="K6656" s="13" t="s">
        <v>332</v>
      </c>
      <c r="L6656" s="12" t="s">
        <v>333</v>
      </c>
      <c r="M6656" s="13" t="s">
        <v>334</v>
      </c>
      <c r="N6656" s="2" t="s">
        <v>19</v>
      </c>
      <c r="O6656" s="13" t="s">
        <v>340</v>
      </c>
      <c r="P6656" s="14">
        <v>1.7868999999999999</v>
      </c>
      <c r="Q6656" s="14">
        <v>54.65</v>
      </c>
      <c r="R6656" s="13">
        <v>38</v>
      </c>
      <c r="S6656" s="15">
        <v>1</v>
      </c>
      <c r="T6656" s="13">
        <v>1</v>
      </c>
      <c r="U6656" s="13">
        <v>2</v>
      </c>
      <c r="V6656" s="16">
        <v>0</v>
      </c>
      <c r="W6656" s="16" t="str">
        <f t="shared" si="103"/>
        <v>PN875056</v>
      </c>
      <c r="Z6656" s="17" t="s">
        <v>12323</v>
      </c>
      <c r="AA6656" s="17" t="s">
        <v>22</v>
      </c>
      <c r="AB6656" s="17" t="s">
        <v>22</v>
      </c>
      <c r="AC6656" s="17" t="s">
        <v>22</v>
      </c>
      <c r="AD6656" s="17" t="s">
        <v>22</v>
      </c>
      <c r="AE6656" s="17" t="s">
        <v>22</v>
      </c>
      <c r="AF6656" s="17" t="s">
        <v>22</v>
      </c>
      <c r="AG6656" s="17" t="s">
        <v>22</v>
      </c>
      <c r="AJ6656" s="17" t="s">
        <v>22</v>
      </c>
      <c r="AK6656" s="17" t="s">
        <v>22</v>
      </c>
      <c r="AO6656" s="17" t="s">
        <v>22</v>
      </c>
      <c r="AP6656" s="18" t="s">
        <v>22</v>
      </c>
      <c r="AQ6656" s="17" t="s">
        <v>22</v>
      </c>
      <c r="AR6656" s="17" t="s">
        <v>22</v>
      </c>
      <c r="AS6656" s="17" t="s">
        <v>22</v>
      </c>
      <c r="AT6656" s="17" t="s">
        <v>22</v>
      </c>
      <c r="AU6656" s="17" t="s">
        <v>22</v>
      </c>
      <c r="AV6656" s="17" t="s">
        <v>22</v>
      </c>
      <c r="AW6656" s="17" t="s">
        <v>22</v>
      </c>
      <c r="AX6656" s="17" t="s">
        <v>22</v>
      </c>
      <c r="AY6656" s="17" t="s">
        <v>22</v>
      </c>
      <c r="AZ6656" s="17" t="s">
        <v>22</v>
      </c>
      <c r="BA6656" s="17" t="s">
        <v>22</v>
      </c>
      <c r="BD6656" s="17" t="s">
        <v>22</v>
      </c>
      <c r="BE6656" s="17" t="s">
        <v>22</v>
      </c>
      <c r="BF6656" s="17" t="s">
        <v>22</v>
      </c>
      <c r="BG6656" s="18" t="s">
        <v>22</v>
      </c>
      <c r="BH6656" s="3" t="s">
        <v>22</v>
      </c>
      <c r="BI6656" s="3" t="s">
        <v>22</v>
      </c>
      <c r="BK6656" s="3" t="s">
        <v>22</v>
      </c>
      <c r="BL6656" s="17" t="s">
        <v>22</v>
      </c>
      <c r="BM6656" s="19" t="s">
        <v>22</v>
      </c>
      <c r="BN6656" s="19">
        <f>P6656*R6656</f>
        <v>67.902199999999993</v>
      </c>
      <c r="BO6656" s="19" t="str">
        <f>IF(AND(BN6656&gt;120000, P6656&gt;25, X6656&lt;&gt;"WAVE 0"), "yes", "no")</f>
        <v>no</v>
      </c>
      <c r="BP6656" s="17" t="s">
        <v>22</v>
      </c>
    </row>
    <row r="6657" spans="1:68" x14ac:dyDescent="0.25">
      <c r="A6657" s="11" t="s">
        <v>12765</v>
      </c>
      <c r="B6657" s="12" t="s">
        <v>12766</v>
      </c>
      <c r="C6657" s="13" t="s">
        <v>14</v>
      </c>
      <c r="D6657" s="12" t="s">
        <v>12321</v>
      </c>
      <c r="E6657" s="13" t="s">
        <v>12322</v>
      </c>
      <c r="F6657" s="12">
        <v>2019</v>
      </c>
      <c r="G6657" s="13" t="s">
        <v>207</v>
      </c>
      <c r="H6657" s="12" t="s">
        <v>330</v>
      </c>
      <c r="I6657" s="13" t="s">
        <v>18</v>
      </c>
      <c r="J6657" s="12" t="s">
        <v>331</v>
      </c>
      <c r="K6657" s="13" t="s">
        <v>332</v>
      </c>
      <c r="L6657" s="12" t="s">
        <v>333</v>
      </c>
      <c r="M6657" s="13" t="s">
        <v>334</v>
      </c>
      <c r="N6657" s="2" t="s">
        <v>19</v>
      </c>
      <c r="O6657" s="13" t="s">
        <v>340</v>
      </c>
      <c r="P6657" s="14">
        <v>1.6847000000000001</v>
      </c>
      <c r="Q6657" s="14">
        <v>722.91000000000008</v>
      </c>
      <c r="R6657" s="13">
        <v>382</v>
      </c>
      <c r="S6657" s="15">
        <v>1</v>
      </c>
      <c r="T6657" s="13">
        <v>1</v>
      </c>
      <c r="U6657" s="13">
        <v>2</v>
      </c>
      <c r="V6657" s="16">
        <v>0</v>
      </c>
      <c r="W6657" s="16" t="str">
        <f t="shared" si="103"/>
        <v>PN875282</v>
      </c>
      <c r="Z6657" s="17" t="s">
        <v>12323</v>
      </c>
      <c r="AA6657" s="17" t="s">
        <v>22</v>
      </c>
      <c r="AB6657" s="17" t="s">
        <v>22</v>
      </c>
      <c r="AC6657" s="17" t="s">
        <v>22</v>
      </c>
      <c r="AD6657" s="17" t="s">
        <v>22</v>
      </c>
      <c r="AE6657" s="17" t="s">
        <v>22</v>
      </c>
      <c r="AF6657" s="17" t="s">
        <v>22</v>
      </c>
      <c r="AG6657" s="17" t="s">
        <v>22</v>
      </c>
      <c r="AJ6657" s="17" t="s">
        <v>22</v>
      </c>
      <c r="AK6657" s="17" t="s">
        <v>22</v>
      </c>
      <c r="AO6657" s="17" t="s">
        <v>22</v>
      </c>
      <c r="AP6657" s="18" t="s">
        <v>22</v>
      </c>
      <c r="AQ6657" s="17" t="s">
        <v>22</v>
      </c>
      <c r="AR6657" s="17" t="s">
        <v>22</v>
      </c>
      <c r="AS6657" s="17" t="s">
        <v>22</v>
      </c>
      <c r="AT6657" s="17" t="s">
        <v>22</v>
      </c>
      <c r="AU6657" s="17" t="s">
        <v>22</v>
      </c>
      <c r="AV6657" s="17" t="s">
        <v>22</v>
      </c>
      <c r="AW6657" s="17" t="s">
        <v>22</v>
      </c>
      <c r="AX6657" s="17" t="s">
        <v>22</v>
      </c>
      <c r="AY6657" s="17" t="s">
        <v>22</v>
      </c>
      <c r="AZ6657" s="17" t="s">
        <v>22</v>
      </c>
      <c r="BA6657" s="17" t="s">
        <v>22</v>
      </c>
      <c r="BD6657" s="17" t="s">
        <v>22</v>
      </c>
      <c r="BE6657" s="17" t="s">
        <v>22</v>
      </c>
      <c r="BF6657" s="17" t="s">
        <v>22</v>
      </c>
      <c r="BG6657" s="18" t="s">
        <v>22</v>
      </c>
      <c r="BH6657" s="3" t="s">
        <v>22</v>
      </c>
      <c r="BI6657" s="3" t="s">
        <v>22</v>
      </c>
      <c r="BK6657" s="3" t="s">
        <v>22</v>
      </c>
      <c r="BL6657" s="17" t="s">
        <v>22</v>
      </c>
      <c r="BM6657" s="19" t="s">
        <v>22</v>
      </c>
      <c r="BN6657" s="19">
        <f>P6657*R6657</f>
        <v>643.55540000000008</v>
      </c>
      <c r="BO6657" s="19" t="str">
        <f>IF(AND(BN6657&gt;120000, P6657&gt;25, X6657&lt;&gt;"WAVE 0"), "yes", "no")</f>
        <v>no</v>
      </c>
      <c r="BP6657" s="17" t="s">
        <v>22</v>
      </c>
    </row>
    <row r="6658" spans="1:68" x14ac:dyDescent="0.25">
      <c r="A6658" s="11" t="s">
        <v>12767</v>
      </c>
      <c r="B6658" s="12" t="s">
        <v>12768</v>
      </c>
      <c r="C6658" s="13" t="s">
        <v>14</v>
      </c>
      <c r="D6658" s="12" t="s">
        <v>12321</v>
      </c>
      <c r="E6658" s="13" t="s">
        <v>12322</v>
      </c>
      <c r="F6658" s="12">
        <v>2019</v>
      </c>
      <c r="G6658" s="13" t="s">
        <v>207</v>
      </c>
      <c r="H6658" s="12" t="s">
        <v>18</v>
      </c>
      <c r="I6658" s="13" t="s">
        <v>18</v>
      </c>
      <c r="J6658" s="12" t="s">
        <v>18</v>
      </c>
      <c r="K6658" s="13" t="s">
        <v>18</v>
      </c>
      <c r="L6658" s="12" t="s">
        <v>18</v>
      </c>
      <c r="M6658" s="13" t="s">
        <v>18</v>
      </c>
      <c r="N6658" s="2" t="s">
        <v>19</v>
      </c>
      <c r="O6658" s="13" t="s">
        <v>340</v>
      </c>
      <c r="P6658" s="14">
        <v>1.1104000000000001</v>
      </c>
      <c r="Q6658" s="14">
        <v>70.739999999999995</v>
      </c>
      <c r="R6658" s="13">
        <v>0</v>
      </c>
      <c r="S6658" s="15">
        <v>1</v>
      </c>
      <c r="T6658" s="13">
        <v>1</v>
      </c>
      <c r="U6658" s="13">
        <v>1</v>
      </c>
      <c r="V6658" s="16">
        <v>0</v>
      </c>
      <c r="W6658" s="16" t="str">
        <f t="shared" ref="W6658:W6721" si="104">"PN"&amp;A6658</f>
        <v>PN875329</v>
      </c>
      <c r="Z6658" s="17" t="s">
        <v>12323</v>
      </c>
      <c r="AA6658" s="17" t="s">
        <v>22</v>
      </c>
      <c r="AB6658" s="17" t="s">
        <v>22</v>
      </c>
      <c r="AC6658" s="17" t="s">
        <v>22</v>
      </c>
      <c r="AD6658" s="17" t="s">
        <v>22</v>
      </c>
      <c r="AE6658" s="17" t="s">
        <v>22</v>
      </c>
      <c r="AF6658" s="17" t="s">
        <v>22</v>
      </c>
      <c r="AG6658" s="17" t="s">
        <v>22</v>
      </c>
      <c r="AJ6658" s="17" t="s">
        <v>22</v>
      </c>
      <c r="AK6658" s="17" t="s">
        <v>22</v>
      </c>
      <c r="AO6658" s="17" t="s">
        <v>22</v>
      </c>
      <c r="AP6658" s="18" t="s">
        <v>22</v>
      </c>
      <c r="AQ6658" s="17" t="s">
        <v>22</v>
      </c>
      <c r="AR6658" s="17" t="s">
        <v>22</v>
      </c>
      <c r="AS6658" s="17" t="s">
        <v>22</v>
      </c>
      <c r="AT6658" s="17" t="s">
        <v>22</v>
      </c>
      <c r="AU6658" s="17" t="s">
        <v>22</v>
      </c>
      <c r="AV6658" s="17" t="s">
        <v>22</v>
      </c>
      <c r="AW6658" s="17" t="s">
        <v>22</v>
      </c>
      <c r="AX6658" s="17" t="s">
        <v>22</v>
      </c>
      <c r="AY6658" s="17" t="s">
        <v>22</v>
      </c>
      <c r="AZ6658" s="17" t="s">
        <v>22</v>
      </c>
      <c r="BA6658" s="17" t="s">
        <v>22</v>
      </c>
      <c r="BD6658" s="17" t="s">
        <v>22</v>
      </c>
      <c r="BE6658" s="17" t="s">
        <v>22</v>
      </c>
      <c r="BF6658" s="17" t="s">
        <v>22</v>
      </c>
      <c r="BG6658" s="18" t="s">
        <v>22</v>
      </c>
      <c r="BH6658" s="3" t="s">
        <v>22</v>
      </c>
      <c r="BI6658" s="3" t="s">
        <v>22</v>
      </c>
      <c r="BK6658" s="3" t="s">
        <v>22</v>
      </c>
      <c r="BL6658" s="17" t="s">
        <v>22</v>
      </c>
      <c r="BM6658" s="19" t="s">
        <v>22</v>
      </c>
      <c r="BN6658" s="19">
        <f>P6658*R6658</f>
        <v>0</v>
      </c>
      <c r="BO6658" s="19" t="str">
        <f>IF(AND(BN6658&gt;120000, P6658&gt;25, X6658&lt;&gt;"WAVE 0"), "yes", "no")</f>
        <v>no</v>
      </c>
      <c r="BP6658" s="17" t="s">
        <v>22</v>
      </c>
    </row>
    <row r="6659" spans="1:68" x14ac:dyDescent="0.25">
      <c r="A6659" s="11" t="s">
        <v>12769</v>
      </c>
      <c r="B6659" s="12" t="s">
        <v>12770</v>
      </c>
      <c r="C6659" s="13" t="s">
        <v>14</v>
      </c>
      <c r="D6659" s="12" t="s">
        <v>12321</v>
      </c>
      <c r="E6659" s="13" t="s">
        <v>12322</v>
      </c>
      <c r="F6659" s="12">
        <v>2019</v>
      </c>
      <c r="G6659" s="13" t="s">
        <v>207</v>
      </c>
      <c r="H6659" s="12" t="s">
        <v>18</v>
      </c>
      <c r="I6659" s="13" t="s">
        <v>18</v>
      </c>
      <c r="J6659" s="12" t="s">
        <v>18</v>
      </c>
      <c r="K6659" s="13" t="s">
        <v>18</v>
      </c>
      <c r="L6659" s="12" t="s">
        <v>18</v>
      </c>
      <c r="M6659" s="13" t="s">
        <v>18</v>
      </c>
      <c r="N6659" s="2" t="s">
        <v>19</v>
      </c>
      <c r="O6659" s="13" t="s">
        <v>340</v>
      </c>
      <c r="P6659" s="14">
        <v>2.0421</v>
      </c>
      <c r="Q6659" s="14">
        <v>20.81</v>
      </c>
      <c r="R6659" s="13">
        <v>5</v>
      </c>
      <c r="S6659" s="15">
        <v>1</v>
      </c>
      <c r="T6659" s="13">
        <v>1</v>
      </c>
      <c r="U6659" s="13">
        <v>1</v>
      </c>
      <c r="V6659" s="16">
        <v>0</v>
      </c>
      <c r="W6659" s="16" t="str">
        <f t="shared" si="104"/>
        <v>PN875336</v>
      </c>
      <c r="Z6659" s="17" t="s">
        <v>12323</v>
      </c>
      <c r="AA6659" s="17" t="s">
        <v>22</v>
      </c>
      <c r="AB6659" s="17" t="s">
        <v>22</v>
      </c>
      <c r="AC6659" s="17" t="s">
        <v>22</v>
      </c>
      <c r="AD6659" s="17" t="s">
        <v>22</v>
      </c>
      <c r="AE6659" s="17" t="s">
        <v>22</v>
      </c>
      <c r="AF6659" s="17" t="s">
        <v>22</v>
      </c>
      <c r="AG6659" s="17" t="s">
        <v>22</v>
      </c>
      <c r="AJ6659" s="17" t="s">
        <v>22</v>
      </c>
      <c r="AK6659" s="17" t="s">
        <v>22</v>
      </c>
      <c r="AO6659" s="17" t="s">
        <v>22</v>
      </c>
      <c r="AP6659" s="18" t="s">
        <v>22</v>
      </c>
      <c r="AQ6659" s="17" t="s">
        <v>22</v>
      </c>
      <c r="AR6659" s="17" t="s">
        <v>22</v>
      </c>
      <c r="AS6659" s="17" t="s">
        <v>22</v>
      </c>
      <c r="AT6659" s="17" t="s">
        <v>22</v>
      </c>
      <c r="AU6659" s="17" t="s">
        <v>22</v>
      </c>
      <c r="AV6659" s="17" t="s">
        <v>22</v>
      </c>
      <c r="AW6659" s="17" t="s">
        <v>22</v>
      </c>
      <c r="AX6659" s="17" t="s">
        <v>22</v>
      </c>
      <c r="AY6659" s="17" t="s">
        <v>22</v>
      </c>
      <c r="AZ6659" s="17" t="s">
        <v>22</v>
      </c>
      <c r="BA6659" s="17" t="s">
        <v>22</v>
      </c>
      <c r="BD6659" s="17" t="s">
        <v>22</v>
      </c>
      <c r="BE6659" s="17" t="s">
        <v>22</v>
      </c>
      <c r="BF6659" s="17" t="s">
        <v>22</v>
      </c>
      <c r="BG6659" s="18" t="s">
        <v>22</v>
      </c>
      <c r="BH6659" s="3" t="s">
        <v>22</v>
      </c>
      <c r="BI6659" s="3" t="s">
        <v>22</v>
      </c>
      <c r="BK6659" s="3" t="s">
        <v>22</v>
      </c>
      <c r="BL6659" s="17" t="s">
        <v>22</v>
      </c>
      <c r="BM6659" s="19" t="s">
        <v>22</v>
      </c>
      <c r="BN6659" s="19">
        <f>P6659*R6659</f>
        <v>10.2105</v>
      </c>
      <c r="BO6659" s="19" t="str">
        <f>IF(AND(BN6659&gt;120000, P6659&gt;25, X6659&lt;&gt;"WAVE 0"), "yes", "no")</f>
        <v>no</v>
      </c>
      <c r="BP6659" s="17" t="s">
        <v>22</v>
      </c>
    </row>
    <row r="6660" spans="1:68" x14ac:dyDescent="0.25">
      <c r="A6660" s="11" t="s">
        <v>12771</v>
      </c>
      <c r="B6660" s="12" t="s">
        <v>12772</v>
      </c>
      <c r="C6660" s="13" t="s">
        <v>14</v>
      </c>
      <c r="D6660" s="12" t="s">
        <v>12321</v>
      </c>
      <c r="E6660" s="13" t="s">
        <v>12322</v>
      </c>
      <c r="F6660" s="12">
        <v>2019</v>
      </c>
      <c r="G6660" s="13" t="s">
        <v>207</v>
      </c>
      <c r="H6660" s="12" t="s">
        <v>18</v>
      </c>
      <c r="I6660" s="13" t="s">
        <v>18</v>
      </c>
      <c r="J6660" s="12" t="s">
        <v>18</v>
      </c>
      <c r="K6660" s="13" t="s">
        <v>18</v>
      </c>
      <c r="L6660" s="12" t="s">
        <v>18</v>
      </c>
      <c r="M6660" s="13" t="s">
        <v>18</v>
      </c>
      <c r="N6660" s="2" t="s">
        <v>19</v>
      </c>
      <c r="O6660" s="13" t="s">
        <v>340</v>
      </c>
      <c r="P6660" s="14">
        <v>7.7855999999999996</v>
      </c>
      <c r="Q6660" s="14">
        <v>2701.75</v>
      </c>
      <c r="R6660" s="13">
        <v>255</v>
      </c>
      <c r="S6660" s="15">
        <v>1</v>
      </c>
      <c r="T6660" s="13">
        <v>1</v>
      </c>
      <c r="U6660" s="13">
        <v>1</v>
      </c>
      <c r="V6660" s="16">
        <v>0</v>
      </c>
      <c r="W6660" s="16" t="str">
        <f t="shared" si="104"/>
        <v>PN875341</v>
      </c>
      <c r="Z6660" s="17" t="s">
        <v>12323</v>
      </c>
      <c r="AA6660" s="17" t="s">
        <v>22</v>
      </c>
      <c r="AB6660" s="17" t="s">
        <v>22</v>
      </c>
      <c r="AC6660" s="17" t="s">
        <v>22</v>
      </c>
      <c r="AD6660" s="17" t="s">
        <v>22</v>
      </c>
      <c r="AE6660" s="17" t="s">
        <v>22</v>
      </c>
      <c r="AF6660" s="17" t="s">
        <v>22</v>
      </c>
      <c r="AG6660" s="17" t="s">
        <v>22</v>
      </c>
      <c r="AJ6660" s="17" t="s">
        <v>22</v>
      </c>
      <c r="AK6660" s="17" t="s">
        <v>22</v>
      </c>
      <c r="AO6660" s="17" t="s">
        <v>22</v>
      </c>
      <c r="AP6660" s="18" t="s">
        <v>22</v>
      </c>
      <c r="AQ6660" s="17" t="s">
        <v>22</v>
      </c>
      <c r="AR6660" s="17" t="s">
        <v>22</v>
      </c>
      <c r="AS6660" s="17" t="s">
        <v>22</v>
      </c>
      <c r="AT6660" s="17" t="s">
        <v>22</v>
      </c>
      <c r="AU6660" s="17" t="s">
        <v>22</v>
      </c>
      <c r="AV6660" s="17" t="s">
        <v>22</v>
      </c>
      <c r="AW6660" s="17" t="s">
        <v>22</v>
      </c>
      <c r="AX6660" s="17" t="s">
        <v>22</v>
      </c>
      <c r="AY6660" s="17" t="s">
        <v>22</v>
      </c>
      <c r="AZ6660" s="17" t="s">
        <v>22</v>
      </c>
      <c r="BA6660" s="17" t="s">
        <v>22</v>
      </c>
      <c r="BD6660" s="17" t="s">
        <v>22</v>
      </c>
      <c r="BE6660" s="17" t="s">
        <v>22</v>
      </c>
      <c r="BF6660" s="17" t="s">
        <v>22</v>
      </c>
      <c r="BG6660" s="18" t="s">
        <v>22</v>
      </c>
      <c r="BH6660" s="3" t="s">
        <v>22</v>
      </c>
      <c r="BI6660" s="3" t="s">
        <v>22</v>
      </c>
      <c r="BK6660" s="3" t="s">
        <v>22</v>
      </c>
      <c r="BL6660" s="17" t="s">
        <v>22</v>
      </c>
      <c r="BM6660" s="19" t="s">
        <v>22</v>
      </c>
      <c r="BN6660" s="19">
        <f>P6660*R6660</f>
        <v>1985.328</v>
      </c>
      <c r="BO6660" s="19" t="str">
        <f>IF(AND(BN6660&gt;120000, P6660&gt;25, X6660&lt;&gt;"WAVE 0"), "yes", "no")</f>
        <v>no</v>
      </c>
      <c r="BP6660" s="17" t="s">
        <v>22</v>
      </c>
    </row>
    <row r="6661" spans="1:68" x14ac:dyDescent="0.25">
      <c r="A6661" s="11" t="s">
        <v>12773</v>
      </c>
      <c r="B6661" s="12" t="s">
        <v>12774</v>
      </c>
      <c r="C6661" s="13" t="s">
        <v>14</v>
      </c>
      <c r="D6661" s="12" t="s">
        <v>12321</v>
      </c>
      <c r="E6661" s="13" t="s">
        <v>12322</v>
      </c>
      <c r="F6661" s="12">
        <v>2019</v>
      </c>
      <c r="G6661" s="13" t="s">
        <v>207</v>
      </c>
      <c r="H6661" s="12" t="s">
        <v>330</v>
      </c>
      <c r="I6661" s="13" t="s">
        <v>18</v>
      </c>
      <c r="J6661" s="12" t="s">
        <v>331</v>
      </c>
      <c r="K6661" s="13" t="s">
        <v>332</v>
      </c>
      <c r="L6661" s="12" t="s">
        <v>333</v>
      </c>
      <c r="M6661" s="13" t="s">
        <v>334</v>
      </c>
      <c r="N6661" s="2" t="s">
        <v>19</v>
      </c>
      <c r="O6661" s="13" t="s">
        <v>340</v>
      </c>
      <c r="P6661" s="14">
        <v>7.0781000000000001</v>
      </c>
      <c r="Q6661" s="14"/>
      <c r="R6661" s="13">
        <v>0</v>
      </c>
      <c r="S6661" s="15">
        <v>1</v>
      </c>
      <c r="T6661" s="13">
        <v>1</v>
      </c>
      <c r="U6661" s="13">
        <v>1</v>
      </c>
      <c r="V6661" s="16"/>
      <c r="W6661" s="16" t="str">
        <f t="shared" si="104"/>
        <v>PN875708</v>
      </c>
      <c r="Z6661" s="17" t="s">
        <v>12323</v>
      </c>
      <c r="AA6661" s="17" t="s">
        <v>22</v>
      </c>
      <c r="AB6661" s="17" t="s">
        <v>22</v>
      </c>
      <c r="AC6661" s="17" t="s">
        <v>22</v>
      </c>
      <c r="AD6661" s="17" t="s">
        <v>22</v>
      </c>
      <c r="AE6661" s="17" t="s">
        <v>22</v>
      </c>
      <c r="AF6661" s="17" t="s">
        <v>22</v>
      </c>
      <c r="AG6661" s="17" t="s">
        <v>22</v>
      </c>
      <c r="AJ6661" s="17" t="s">
        <v>22</v>
      </c>
      <c r="AK6661" s="17" t="s">
        <v>22</v>
      </c>
      <c r="AO6661" s="17" t="s">
        <v>22</v>
      </c>
      <c r="AP6661" s="18" t="s">
        <v>22</v>
      </c>
      <c r="AQ6661" s="17" t="s">
        <v>22</v>
      </c>
      <c r="AR6661" s="17" t="s">
        <v>22</v>
      </c>
      <c r="AS6661" s="17" t="s">
        <v>22</v>
      </c>
      <c r="AT6661" s="17" t="s">
        <v>22</v>
      </c>
      <c r="AU6661" s="17" t="s">
        <v>22</v>
      </c>
      <c r="AV6661" s="17" t="s">
        <v>22</v>
      </c>
      <c r="AW6661" s="17" t="s">
        <v>22</v>
      </c>
      <c r="AX6661" s="17" t="s">
        <v>22</v>
      </c>
      <c r="AY6661" s="17" t="s">
        <v>22</v>
      </c>
      <c r="AZ6661" s="17" t="s">
        <v>22</v>
      </c>
      <c r="BA6661" s="17" t="s">
        <v>22</v>
      </c>
      <c r="BD6661" s="17" t="s">
        <v>22</v>
      </c>
      <c r="BE6661" s="17" t="s">
        <v>22</v>
      </c>
      <c r="BF6661" s="17" t="s">
        <v>22</v>
      </c>
      <c r="BG6661" s="18" t="s">
        <v>22</v>
      </c>
      <c r="BH6661" s="3" t="s">
        <v>22</v>
      </c>
      <c r="BI6661" s="3" t="s">
        <v>22</v>
      </c>
      <c r="BK6661" s="3" t="s">
        <v>22</v>
      </c>
      <c r="BL6661" s="17" t="s">
        <v>22</v>
      </c>
      <c r="BM6661" s="19" t="s">
        <v>22</v>
      </c>
      <c r="BN6661" s="19">
        <f>P6661*R6661</f>
        <v>0</v>
      </c>
      <c r="BO6661" s="19" t="str">
        <f>IF(AND(BN6661&gt;120000, P6661&gt;25, X6661&lt;&gt;"WAVE 0"), "yes", "no")</f>
        <v>no</v>
      </c>
      <c r="BP6661" s="17" t="s">
        <v>22</v>
      </c>
    </row>
    <row r="6662" spans="1:68" x14ac:dyDescent="0.25">
      <c r="A6662" s="11" t="s">
        <v>12775</v>
      </c>
      <c r="B6662" s="12" t="s">
        <v>12776</v>
      </c>
      <c r="C6662" s="13" t="s">
        <v>14</v>
      </c>
      <c r="D6662" s="12" t="s">
        <v>12321</v>
      </c>
      <c r="E6662" s="13" t="s">
        <v>12322</v>
      </c>
      <c r="F6662" s="12">
        <v>2019</v>
      </c>
      <c r="G6662" s="13" t="s">
        <v>207</v>
      </c>
      <c r="H6662" s="12" t="s">
        <v>18</v>
      </c>
      <c r="I6662" s="13" t="s">
        <v>18</v>
      </c>
      <c r="J6662" s="12" t="s">
        <v>18</v>
      </c>
      <c r="K6662" s="13" t="s">
        <v>18</v>
      </c>
      <c r="L6662" s="12" t="s">
        <v>18</v>
      </c>
      <c r="M6662" s="13" t="s">
        <v>18</v>
      </c>
      <c r="N6662" s="2" t="s">
        <v>19</v>
      </c>
      <c r="O6662" s="13" t="s">
        <v>340</v>
      </c>
      <c r="P6662" s="14">
        <v>41.722900000000003</v>
      </c>
      <c r="Q6662" s="14">
        <v>678.66000000000008</v>
      </c>
      <c r="R6662" s="13">
        <v>1</v>
      </c>
      <c r="S6662" s="15">
        <v>1</v>
      </c>
      <c r="T6662" s="13">
        <v>1</v>
      </c>
      <c r="U6662" s="13">
        <v>1</v>
      </c>
      <c r="V6662" s="16">
        <v>0</v>
      </c>
      <c r="W6662" s="16" t="str">
        <f t="shared" si="104"/>
        <v>PN875744</v>
      </c>
      <c r="Z6662" s="17" t="s">
        <v>12323</v>
      </c>
      <c r="AA6662" s="17" t="s">
        <v>22</v>
      </c>
      <c r="AB6662" s="17" t="s">
        <v>22</v>
      </c>
      <c r="AC6662" s="17" t="s">
        <v>22</v>
      </c>
      <c r="AD6662" s="17" t="s">
        <v>22</v>
      </c>
      <c r="AE6662" s="17" t="s">
        <v>22</v>
      </c>
      <c r="AF6662" s="17" t="s">
        <v>22</v>
      </c>
      <c r="AG6662" s="17" t="s">
        <v>22</v>
      </c>
      <c r="AJ6662" s="17" t="s">
        <v>22</v>
      </c>
      <c r="AK6662" s="17" t="s">
        <v>22</v>
      </c>
      <c r="AO6662" s="17" t="s">
        <v>22</v>
      </c>
      <c r="AP6662" s="18" t="s">
        <v>22</v>
      </c>
      <c r="AQ6662" s="17" t="s">
        <v>22</v>
      </c>
      <c r="AR6662" s="17" t="s">
        <v>22</v>
      </c>
      <c r="AS6662" s="17" t="s">
        <v>22</v>
      </c>
      <c r="AT6662" s="17" t="s">
        <v>22</v>
      </c>
      <c r="AU6662" s="17" t="s">
        <v>22</v>
      </c>
      <c r="AV6662" s="17" t="s">
        <v>22</v>
      </c>
      <c r="AW6662" s="17" t="s">
        <v>22</v>
      </c>
      <c r="AX6662" s="17" t="s">
        <v>22</v>
      </c>
      <c r="AY6662" s="17" t="s">
        <v>22</v>
      </c>
      <c r="AZ6662" s="17" t="s">
        <v>22</v>
      </c>
      <c r="BA6662" s="17" t="s">
        <v>22</v>
      </c>
      <c r="BD6662" s="17" t="s">
        <v>22</v>
      </c>
      <c r="BE6662" s="17" t="s">
        <v>22</v>
      </c>
      <c r="BF6662" s="17" t="s">
        <v>22</v>
      </c>
      <c r="BG6662" s="18" t="s">
        <v>22</v>
      </c>
      <c r="BH6662" s="3" t="s">
        <v>22</v>
      </c>
      <c r="BI6662" s="3" t="s">
        <v>22</v>
      </c>
      <c r="BK6662" s="3" t="s">
        <v>22</v>
      </c>
      <c r="BL6662" s="17" t="s">
        <v>22</v>
      </c>
      <c r="BM6662" s="19" t="s">
        <v>22</v>
      </c>
      <c r="BN6662" s="19">
        <f>P6662*R6662</f>
        <v>41.722900000000003</v>
      </c>
      <c r="BO6662" s="19" t="str">
        <f>IF(AND(BN6662&gt;120000, P6662&gt;25, X6662&lt;&gt;"WAVE 0"), "yes", "no")</f>
        <v>no</v>
      </c>
      <c r="BP6662" s="17" t="s">
        <v>22</v>
      </c>
    </row>
    <row r="6663" spans="1:68" x14ac:dyDescent="0.25">
      <c r="A6663" s="11" t="s">
        <v>12777</v>
      </c>
      <c r="B6663" s="12" t="s">
        <v>12778</v>
      </c>
      <c r="C6663" s="13" t="s">
        <v>14</v>
      </c>
      <c r="D6663" s="12" t="s">
        <v>12321</v>
      </c>
      <c r="E6663" s="13" t="s">
        <v>12322</v>
      </c>
      <c r="F6663" s="12">
        <v>2019</v>
      </c>
      <c r="G6663" s="13" t="s">
        <v>207</v>
      </c>
      <c r="H6663" s="12" t="s">
        <v>18</v>
      </c>
      <c r="I6663" s="13" t="s">
        <v>18</v>
      </c>
      <c r="J6663" s="12" t="s">
        <v>18</v>
      </c>
      <c r="K6663" s="13" t="s">
        <v>18</v>
      </c>
      <c r="L6663" s="12" t="s">
        <v>18</v>
      </c>
      <c r="M6663" s="13" t="s">
        <v>18</v>
      </c>
      <c r="N6663" s="2" t="s">
        <v>19</v>
      </c>
      <c r="O6663" s="13" t="s">
        <v>340</v>
      </c>
      <c r="P6663" s="14">
        <v>18.6343</v>
      </c>
      <c r="Q6663" s="14">
        <v>703.08999999999992</v>
      </c>
      <c r="R6663" s="13">
        <v>0</v>
      </c>
      <c r="S6663" s="15">
        <v>1</v>
      </c>
      <c r="T6663" s="13">
        <v>1</v>
      </c>
      <c r="U6663" s="13">
        <v>2</v>
      </c>
      <c r="V6663" s="16">
        <v>0</v>
      </c>
      <c r="W6663" s="16" t="str">
        <f t="shared" si="104"/>
        <v>PN875818</v>
      </c>
      <c r="Z6663" s="17" t="s">
        <v>12323</v>
      </c>
      <c r="AA6663" s="17" t="s">
        <v>22</v>
      </c>
      <c r="AB6663" s="17" t="s">
        <v>22</v>
      </c>
      <c r="AC6663" s="17" t="s">
        <v>22</v>
      </c>
      <c r="AD6663" s="17" t="s">
        <v>22</v>
      </c>
      <c r="AE6663" s="17" t="s">
        <v>22</v>
      </c>
      <c r="AF6663" s="17" t="s">
        <v>22</v>
      </c>
      <c r="AG6663" s="17" t="s">
        <v>22</v>
      </c>
      <c r="AJ6663" s="17" t="s">
        <v>22</v>
      </c>
      <c r="AK6663" s="17" t="s">
        <v>22</v>
      </c>
      <c r="AO6663" s="17" t="s">
        <v>22</v>
      </c>
      <c r="AP6663" s="18" t="s">
        <v>22</v>
      </c>
      <c r="AQ6663" s="17" t="s">
        <v>22</v>
      </c>
      <c r="AR6663" s="17" t="s">
        <v>22</v>
      </c>
      <c r="AS6663" s="17" t="s">
        <v>22</v>
      </c>
      <c r="AT6663" s="17" t="s">
        <v>22</v>
      </c>
      <c r="AU6663" s="17" t="s">
        <v>22</v>
      </c>
      <c r="AV6663" s="17" t="s">
        <v>22</v>
      </c>
      <c r="AW6663" s="17" t="s">
        <v>22</v>
      </c>
      <c r="AX6663" s="17" t="s">
        <v>22</v>
      </c>
      <c r="AY6663" s="17" t="s">
        <v>22</v>
      </c>
      <c r="AZ6663" s="17" t="s">
        <v>22</v>
      </c>
      <c r="BA6663" s="17" t="s">
        <v>22</v>
      </c>
      <c r="BD6663" s="17" t="s">
        <v>22</v>
      </c>
      <c r="BE6663" s="17" t="s">
        <v>22</v>
      </c>
      <c r="BF6663" s="17" t="s">
        <v>22</v>
      </c>
      <c r="BG6663" s="18" t="s">
        <v>22</v>
      </c>
      <c r="BH6663" s="3" t="s">
        <v>22</v>
      </c>
      <c r="BI6663" s="3" t="s">
        <v>22</v>
      </c>
      <c r="BK6663" s="3" t="s">
        <v>22</v>
      </c>
      <c r="BL6663" s="17" t="s">
        <v>22</v>
      </c>
      <c r="BM6663" s="19" t="s">
        <v>22</v>
      </c>
      <c r="BN6663" s="19">
        <f>P6663*R6663</f>
        <v>0</v>
      </c>
      <c r="BO6663" s="19" t="str">
        <f>IF(AND(BN6663&gt;120000, P6663&gt;25, X6663&lt;&gt;"WAVE 0"), "yes", "no")</f>
        <v>no</v>
      </c>
      <c r="BP6663" s="17" t="s">
        <v>22</v>
      </c>
    </row>
    <row r="6664" spans="1:68" x14ac:dyDescent="0.25">
      <c r="A6664" s="11" t="s">
        <v>12779</v>
      </c>
      <c r="B6664" s="12" t="s">
        <v>12780</v>
      </c>
      <c r="C6664" s="13" t="s">
        <v>14</v>
      </c>
      <c r="D6664" s="12" t="s">
        <v>12321</v>
      </c>
      <c r="E6664" s="13" t="s">
        <v>12322</v>
      </c>
      <c r="F6664" s="12">
        <v>2019</v>
      </c>
      <c r="G6664" s="13" t="s">
        <v>207</v>
      </c>
      <c r="H6664" s="12" t="s">
        <v>330</v>
      </c>
      <c r="I6664" s="13" t="s">
        <v>18</v>
      </c>
      <c r="J6664" s="12" t="s">
        <v>331</v>
      </c>
      <c r="K6664" s="13" t="s">
        <v>332</v>
      </c>
      <c r="L6664" s="12" t="s">
        <v>333</v>
      </c>
      <c r="M6664" s="13" t="s">
        <v>334</v>
      </c>
      <c r="N6664" s="2" t="s">
        <v>19</v>
      </c>
      <c r="O6664" s="13" t="s">
        <v>340</v>
      </c>
      <c r="P6664" s="14">
        <v>3.7012999999999998</v>
      </c>
      <c r="Q6664" s="14">
        <v>15.09</v>
      </c>
      <c r="R6664" s="13">
        <v>0</v>
      </c>
      <c r="S6664" s="15">
        <v>1</v>
      </c>
      <c r="T6664" s="13">
        <v>1</v>
      </c>
      <c r="U6664" s="13">
        <v>2</v>
      </c>
      <c r="V6664" s="16">
        <v>0</v>
      </c>
      <c r="W6664" s="16" t="str">
        <f t="shared" si="104"/>
        <v>PN876005</v>
      </c>
      <c r="Z6664" s="17" t="s">
        <v>12323</v>
      </c>
      <c r="AA6664" s="17" t="s">
        <v>22</v>
      </c>
      <c r="AB6664" s="17" t="s">
        <v>22</v>
      </c>
      <c r="AC6664" s="17" t="s">
        <v>22</v>
      </c>
      <c r="AD6664" s="17" t="s">
        <v>22</v>
      </c>
      <c r="AE6664" s="17" t="s">
        <v>22</v>
      </c>
      <c r="AF6664" s="17" t="s">
        <v>22</v>
      </c>
      <c r="AG6664" s="17" t="s">
        <v>22</v>
      </c>
      <c r="AJ6664" s="17" t="s">
        <v>22</v>
      </c>
      <c r="AK6664" s="17" t="s">
        <v>22</v>
      </c>
      <c r="AO6664" s="17" t="s">
        <v>22</v>
      </c>
      <c r="AP6664" s="18" t="s">
        <v>22</v>
      </c>
      <c r="AQ6664" s="17" t="s">
        <v>22</v>
      </c>
      <c r="AR6664" s="17" t="s">
        <v>22</v>
      </c>
      <c r="AS6664" s="17" t="s">
        <v>22</v>
      </c>
      <c r="AT6664" s="17" t="s">
        <v>22</v>
      </c>
      <c r="AU6664" s="17" t="s">
        <v>22</v>
      </c>
      <c r="AV6664" s="17" t="s">
        <v>22</v>
      </c>
      <c r="AW6664" s="17" t="s">
        <v>22</v>
      </c>
      <c r="AX6664" s="17" t="s">
        <v>22</v>
      </c>
      <c r="AY6664" s="17" t="s">
        <v>22</v>
      </c>
      <c r="AZ6664" s="17" t="s">
        <v>22</v>
      </c>
      <c r="BA6664" s="17" t="s">
        <v>22</v>
      </c>
      <c r="BD6664" s="17" t="s">
        <v>22</v>
      </c>
      <c r="BE6664" s="17" t="s">
        <v>22</v>
      </c>
      <c r="BF6664" s="17" t="s">
        <v>22</v>
      </c>
      <c r="BG6664" s="18" t="s">
        <v>22</v>
      </c>
      <c r="BH6664" s="3" t="s">
        <v>22</v>
      </c>
      <c r="BI6664" s="3" t="s">
        <v>22</v>
      </c>
      <c r="BK6664" s="3" t="s">
        <v>22</v>
      </c>
      <c r="BL6664" s="17" t="s">
        <v>22</v>
      </c>
      <c r="BM6664" s="19" t="s">
        <v>22</v>
      </c>
      <c r="BN6664" s="19">
        <f>P6664*R6664</f>
        <v>0</v>
      </c>
      <c r="BO6664" s="19" t="str">
        <f>IF(AND(BN6664&gt;120000, P6664&gt;25, X6664&lt;&gt;"WAVE 0"), "yes", "no")</f>
        <v>no</v>
      </c>
      <c r="BP6664" s="17" t="s">
        <v>22</v>
      </c>
    </row>
    <row r="6665" spans="1:68" x14ac:dyDescent="0.25">
      <c r="A6665" s="11" t="s">
        <v>12781</v>
      </c>
      <c r="B6665" s="12" t="s">
        <v>12782</v>
      </c>
      <c r="C6665" s="13" t="s">
        <v>14</v>
      </c>
      <c r="D6665" s="12" t="s">
        <v>12321</v>
      </c>
      <c r="E6665" s="13" t="s">
        <v>12322</v>
      </c>
      <c r="F6665" s="12">
        <v>2019</v>
      </c>
      <c r="G6665" s="13" t="s">
        <v>207</v>
      </c>
      <c r="H6665" s="12" t="s">
        <v>330</v>
      </c>
      <c r="I6665" s="13" t="s">
        <v>18</v>
      </c>
      <c r="J6665" s="12" t="s">
        <v>361</v>
      </c>
      <c r="K6665" s="13" t="s">
        <v>362</v>
      </c>
      <c r="L6665" s="12" t="s">
        <v>333</v>
      </c>
      <c r="M6665" s="13" t="s">
        <v>334</v>
      </c>
      <c r="N6665" s="2" t="s">
        <v>19</v>
      </c>
      <c r="O6665" s="13" t="s">
        <v>340</v>
      </c>
      <c r="P6665" s="14">
        <v>8.2960999999999991</v>
      </c>
      <c r="Q6665" s="14">
        <v>924.87</v>
      </c>
      <c r="R6665" s="13">
        <v>0</v>
      </c>
      <c r="S6665" s="15">
        <v>1</v>
      </c>
      <c r="T6665" s="13">
        <v>1</v>
      </c>
      <c r="U6665" s="13">
        <v>1</v>
      </c>
      <c r="V6665" s="16">
        <v>0</v>
      </c>
      <c r="W6665" s="16" t="str">
        <f t="shared" si="104"/>
        <v>PN876010</v>
      </c>
      <c r="Z6665" s="17" t="s">
        <v>12323</v>
      </c>
      <c r="AA6665" s="17" t="s">
        <v>22</v>
      </c>
      <c r="AB6665" s="17" t="s">
        <v>22</v>
      </c>
      <c r="AC6665" s="17" t="s">
        <v>22</v>
      </c>
      <c r="AD6665" s="17" t="s">
        <v>22</v>
      </c>
      <c r="AE6665" s="17" t="s">
        <v>22</v>
      </c>
      <c r="AF6665" s="17" t="s">
        <v>22</v>
      </c>
      <c r="AG6665" s="17" t="s">
        <v>22</v>
      </c>
      <c r="AJ6665" s="17" t="s">
        <v>22</v>
      </c>
      <c r="AK6665" s="17" t="s">
        <v>22</v>
      </c>
      <c r="AO6665" s="17" t="s">
        <v>22</v>
      </c>
      <c r="AP6665" s="18" t="s">
        <v>22</v>
      </c>
      <c r="AQ6665" s="17" t="s">
        <v>22</v>
      </c>
      <c r="AR6665" s="17" t="s">
        <v>22</v>
      </c>
      <c r="AS6665" s="17" t="s">
        <v>22</v>
      </c>
      <c r="AT6665" s="17" t="s">
        <v>22</v>
      </c>
      <c r="AU6665" s="17" t="s">
        <v>22</v>
      </c>
      <c r="AV6665" s="17" t="s">
        <v>22</v>
      </c>
      <c r="AW6665" s="17" t="s">
        <v>22</v>
      </c>
      <c r="AX6665" s="17" t="s">
        <v>22</v>
      </c>
      <c r="AY6665" s="17" t="s">
        <v>22</v>
      </c>
      <c r="AZ6665" s="17" t="s">
        <v>22</v>
      </c>
      <c r="BA6665" s="17" t="s">
        <v>22</v>
      </c>
      <c r="BD6665" s="17" t="s">
        <v>22</v>
      </c>
      <c r="BE6665" s="17" t="s">
        <v>22</v>
      </c>
      <c r="BF6665" s="17" t="s">
        <v>22</v>
      </c>
      <c r="BG6665" s="18" t="s">
        <v>22</v>
      </c>
      <c r="BH6665" s="3" t="s">
        <v>22</v>
      </c>
      <c r="BI6665" s="3" t="s">
        <v>22</v>
      </c>
      <c r="BK6665" s="3" t="s">
        <v>22</v>
      </c>
      <c r="BL6665" s="17" t="s">
        <v>22</v>
      </c>
      <c r="BM6665" s="19" t="s">
        <v>22</v>
      </c>
      <c r="BN6665" s="19">
        <f>P6665*R6665</f>
        <v>0</v>
      </c>
      <c r="BO6665" s="19" t="str">
        <f>IF(AND(BN6665&gt;120000, P6665&gt;25, X6665&lt;&gt;"WAVE 0"), "yes", "no")</f>
        <v>no</v>
      </c>
      <c r="BP6665" s="17" t="s">
        <v>22</v>
      </c>
    </row>
    <row r="6666" spans="1:68" x14ac:dyDescent="0.25">
      <c r="A6666" s="11" t="s">
        <v>12783</v>
      </c>
      <c r="B6666" s="12" t="s">
        <v>619</v>
      </c>
      <c r="C6666" s="13" t="s">
        <v>14</v>
      </c>
      <c r="D6666" s="12" t="s">
        <v>338</v>
      </c>
      <c r="E6666" s="13" t="s">
        <v>339</v>
      </c>
      <c r="F6666" s="12">
        <v>2020</v>
      </c>
      <c r="G6666" s="13" t="s">
        <v>207</v>
      </c>
      <c r="H6666" s="12" t="s">
        <v>330</v>
      </c>
      <c r="I6666" s="13" t="s">
        <v>18</v>
      </c>
      <c r="J6666" s="12" t="s">
        <v>331</v>
      </c>
      <c r="K6666" s="13" t="s">
        <v>332</v>
      </c>
      <c r="L6666" s="12" t="s">
        <v>333</v>
      </c>
      <c r="M6666" s="13" t="s">
        <v>334</v>
      </c>
      <c r="N6666" s="2" t="s">
        <v>19</v>
      </c>
      <c r="O6666" s="13" t="s">
        <v>340</v>
      </c>
      <c r="P6666" s="14">
        <v>67.804500000000004</v>
      </c>
      <c r="Q6666" s="14">
        <v>1127.71</v>
      </c>
      <c r="R6666" s="13">
        <v>0</v>
      </c>
      <c r="S6666" s="15">
        <v>0.4</v>
      </c>
      <c r="T6666" s="13">
        <v>1</v>
      </c>
      <c r="U6666" s="13">
        <v>2</v>
      </c>
      <c r="V6666" s="16">
        <v>0</v>
      </c>
      <c r="W6666" s="16" t="str">
        <f t="shared" si="104"/>
        <v>PN8799C053</v>
      </c>
      <c r="Z6666" s="17" t="s">
        <v>17</v>
      </c>
      <c r="AA6666" s="17" t="s">
        <v>22</v>
      </c>
      <c r="AB6666" s="17" t="s">
        <v>22</v>
      </c>
      <c r="AC6666" s="17" t="s">
        <v>22</v>
      </c>
      <c r="AD6666" s="17" t="s">
        <v>22</v>
      </c>
      <c r="AE6666" s="17" t="s">
        <v>22</v>
      </c>
      <c r="AF6666" s="17" t="s">
        <v>22</v>
      </c>
      <c r="AG6666" s="17" t="s">
        <v>22</v>
      </c>
      <c r="AJ6666" s="17" t="s">
        <v>22</v>
      </c>
      <c r="AK6666" s="17" t="s">
        <v>22</v>
      </c>
      <c r="AO6666" s="17" t="s">
        <v>22</v>
      </c>
      <c r="AP6666" s="18" t="s">
        <v>22</v>
      </c>
      <c r="AQ6666" s="17" t="s">
        <v>22</v>
      </c>
      <c r="AR6666" s="17" t="s">
        <v>22</v>
      </c>
      <c r="AS6666" s="17" t="s">
        <v>22</v>
      </c>
      <c r="AT6666" s="17" t="s">
        <v>22</v>
      </c>
      <c r="AU6666" s="17" t="s">
        <v>22</v>
      </c>
      <c r="AV6666" s="17" t="s">
        <v>22</v>
      </c>
      <c r="AW6666" s="17" t="s">
        <v>22</v>
      </c>
      <c r="AX6666" s="17" t="s">
        <v>22</v>
      </c>
      <c r="AY6666" s="17" t="s">
        <v>22</v>
      </c>
      <c r="AZ6666" s="17" t="s">
        <v>22</v>
      </c>
      <c r="BA6666" s="17" t="s">
        <v>22</v>
      </c>
      <c r="BD6666" s="17" t="s">
        <v>22</v>
      </c>
      <c r="BE6666" s="17" t="s">
        <v>22</v>
      </c>
      <c r="BF6666" s="17" t="s">
        <v>22</v>
      </c>
      <c r="BG6666" s="18" t="s">
        <v>22</v>
      </c>
      <c r="BH6666" s="3" t="s">
        <v>22</v>
      </c>
      <c r="BI6666" s="3" t="s">
        <v>22</v>
      </c>
      <c r="BK6666" s="3" t="s">
        <v>22</v>
      </c>
      <c r="BL6666" s="17" t="s">
        <v>22</v>
      </c>
      <c r="BM6666" s="19" t="s">
        <v>22</v>
      </c>
      <c r="BN6666" s="19">
        <f>P6666*R6666</f>
        <v>0</v>
      </c>
      <c r="BO6666" s="19" t="str">
        <f>IF(AND(BN6666&gt;120000, P6666&gt;25, X6666&lt;&gt;"WAVE 0"), "yes", "no")</f>
        <v>no</v>
      </c>
      <c r="BP6666" s="17" t="s">
        <v>22</v>
      </c>
    </row>
    <row r="6667" spans="1:68" x14ac:dyDescent="0.25">
      <c r="A6667" s="11" t="s">
        <v>12784</v>
      </c>
      <c r="B6667" s="12" t="s">
        <v>12785</v>
      </c>
      <c r="C6667" s="13" t="s">
        <v>14</v>
      </c>
      <c r="D6667" s="12" t="s">
        <v>12321</v>
      </c>
      <c r="E6667" s="13" t="s">
        <v>12322</v>
      </c>
      <c r="F6667" s="12">
        <v>2019</v>
      </c>
      <c r="G6667" s="13" t="s">
        <v>207</v>
      </c>
      <c r="H6667" s="12" t="s">
        <v>330</v>
      </c>
      <c r="I6667" s="13" t="s">
        <v>18</v>
      </c>
      <c r="J6667" s="12" t="s">
        <v>331</v>
      </c>
      <c r="K6667" s="13" t="s">
        <v>332</v>
      </c>
      <c r="L6667" s="12" t="s">
        <v>333</v>
      </c>
      <c r="M6667" s="13" t="s">
        <v>334</v>
      </c>
      <c r="N6667" s="2" t="s">
        <v>19</v>
      </c>
      <c r="O6667" s="13" t="s">
        <v>340</v>
      </c>
      <c r="P6667" s="14">
        <v>4.0834999999999999</v>
      </c>
      <c r="Q6667" s="14"/>
      <c r="R6667" s="13">
        <v>37</v>
      </c>
      <c r="S6667" s="15"/>
      <c r="T6667" s="13">
        <v>1</v>
      </c>
      <c r="U6667" s="13">
        <v>1</v>
      </c>
      <c r="V6667" s="16"/>
      <c r="W6667" s="16" t="str">
        <f t="shared" si="104"/>
        <v>PN880002</v>
      </c>
      <c r="Z6667" s="17" t="s">
        <v>12323</v>
      </c>
      <c r="AA6667" s="17" t="s">
        <v>22</v>
      </c>
      <c r="AB6667" s="17" t="s">
        <v>22</v>
      </c>
      <c r="AC6667" s="17" t="s">
        <v>22</v>
      </c>
      <c r="AD6667" s="17" t="s">
        <v>22</v>
      </c>
      <c r="AE6667" s="17" t="s">
        <v>22</v>
      </c>
      <c r="AF6667" s="17" t="s">
        <v>22</v>
      </c>
      <c r="AG6667" s="17" t="s">
        <v>22</v>
      </c>
      <c r="AJ6667" s="17" t="s">
        <v>22</v>
      </c>
      <c r="AK6667" s="17" t="s">
        <v>22</v>
      </c>
      <c r="AO6667" s="17" t="s">
        <v>22</v>
      </c>
      <c r="AP6667" s="18" t="s">
        <v>22</v>
      </c>
      <c r="AQ6667" s="17" t="s">
        <v>22</v>
      </c>
      <c r="AR6667" s="17" t="s">
        <v>22</v>
      </c>
      <c r="AS6667" s="17" t="s">
        <v>22</v>
      </c>
      <c r="AT6667" s="17" t="s">
        <v>22</v>
      </c>
      <c r="AU6667" s="17" t="s">
        <v>22</v>
      </c>
      <c r="AV6667" s="17" t="s">
        <v>22</v>
      </c>
      <c r="AW6667" s="17" t="s">
        <v>22</v>
      </c>
      <c r="AX6667" s="17" t="s">
        <v>22</v>
      </c>
      <c r="AY6667" s="17" t="s">
        <v>22</v>
      </c>
      <c r="AZ6667" s="17" t="s">
        <v>22</v>
      </c>
      <c r="BA6667" s="17" t="s">
        <v>22</v>
      </c>
      <c r="BD6667" s="17" t="s">
        <v>22</v>
      </c>
      <c r="BE6667" s="17" t="s">
        <v>22</v>
      </c>
      <c r="BF6667" s="17" t="s">
        <v>22</v>
      </c>
      <c r="BG6667" s="18" t="s">
        <v>22</v>
      </c>
      <c r="BH6667" s="3" t="s">
        <v>22</v>
      </c>
      <c r="BI6667" s="3" t="s">
        <v>22</v>
      </c>
      <c r="BK6667" s="3" t="s">
        <v>22</v>
      </c>
      <c r="BL6667" s="17" t="s">
        <v>22</v>
      </c>
      <c r="BM6667" s="19" t="s">
        <v>22</v>
      </c>
      <c r="BN6667" s="19">
        <f>P6667*R6667</f>
        <v>151.08949999999999</v>
      </c>
      <c r="BO6667" s="19" t="str">
        <f>IF(AND(BN6667&gt;120000, P6667&gt;25, X6667&lt;&gt;"WAVE 0"), "yes", "no")</f>
        <v>no</v>
      </c>
      <c r="BP6667" s="17" t="s">
        <v>22</v>
      </c>
    </row>
    <row r="6668" spans="1:68" x14ac:dyDescent="0.25">
      <c r="A6668" s="11" t="s">
        <v>12786</v>
      </c>
      <c r="B6668" s="12" t="s">
        <v>12787</v>
      </c>
      <c r="C6668" s="13" t="s">
        <v>14</v>
      </c>
      <c r="D6668" s="12" t="s">
        <v>12321</v>
      </c>
      <c r="E6668" s="13" t="s">
        <v>12322</v>
      </c>
      <c r="F6668" s="12">
        <v>2019</v>
      </c>
      <c r="G6668" s="13" t="s">
        <v>207</v>
      </c>
      <c r="H6668" s="12" t="s">
        <v>330</v>
      </c>
      <c r="I6668" s="13" t="s">
        <v>18</v>
      </c>
      <c r="J6668" s="12" t="s">
        <v>331</v>
      </c>
      <c r="K6668" s="13" t="s">
        <v>332</v>
      </c>
      <c r="L6668" s="12" t="s">
        <v>333</v>
      </c>
      <c r="M6668" s="13" t="s">
        <v>334</v>
      </c>
      <c r="N6668" s="2" t="s">
        <v>19</v>
      </c>
      <c r="O6668" s="13" t="s">
        <v>340</v>
      </c>
      <c r="P6668" s="14">
        <v>4.0834999999999999</v>
      </c>
      <c r="Q6668" s="14"/>
      <c r="R6668" s="13">
        <v>75</v>
      </c>
      <c r="S6668" s="15"/>
      <c r="T6668" s="13">
        <v>1</v>
      </c>
      <c r="U6668" s="13"/>
      <c r="V6668" s="16"/>
      <c r="W6668" s="16" t="str">
        <f t="shared" si="104"/>
        <v>PN880004:3009</v>
      </c>
      <c r="X6668" s="17" t="s">
        <v>21</v>
      </c>
      <c r="Z6668" s="17" t="s">
        <v>12323</v>
      </c>
      <c r="AB6668" s="17" t="s">
        <v>22</v>
      </c>
      <c r="AC6668" s="17" t="s">
        <v>22</v>
      </c>
      <c r="AD6668" s="17" t="s">
        <v>22</v>
      </c>
      <c r="AE6668" s="17" t="s">
        <v>42</v>
      </c>
      <c r="AF6668" s="17" t="s">
        <v>341</v>
      </c>
      <c r="AG6668" s="17" t="s">
        <v>22</v>
      </c>
      <c r="AJ6668" s="17" t="s">
        <v>103</v>
      </c>
      <c r="AK6668" s="17" t="s">
        <v>103</v>
      </c>
      <c r="AO6668" s="17" t="s">
        <v>130</v>
      </c>
      <c r="AP6668" s="18">
        <v>43195</v>
      </c>
      <c r="AQ6668" s="17" t="s">
        <v>22</v>
      </c>
      <c r="AR6668" s="17" t="s">
        <v>22</v>
      </c>
      <c r="AS6668" s="17" t="s">
        <v>22</v>
      </c>
      <c r="AT6668" s="17" t="s">
        <v>22</v>
      </c>
      <c r="AU6668" s="17" t="s">
        <v>22</v>
      </c>
      <c r="AV6668" s="17" t="s">
        <v>22</v>
      </c>
      <c r="BE6668" s="17" t="s">
        <v>52</v>
      </c>
      <c r="BM6668" s="19" t="s">
        <v>22</v>
      </c>
      <c r="BN6668" s="19">
        <f>P6668*R6668</f>
        <v>306.26249999999999</v>
      </c>
      <c r="BO6668" s="19" t="str">
        <f>IF(AND(BN6668&gt;120000, P6668&gt;25, X6668&lt;&gt;"WAVE 0"), "yes", "no")</f>
        <v>no</v>
      </c>
      <c r="BP6668" s="17" t="s">
        <v>22</v>
      </c>
    </row>
    <row r="6669" spans="1:68" x14ac:dyDescent="0.25">
      <c r="A6669" s="11" t="s">
        <v>12788</v>
      </c>
      <c r="B6669" s="12" t="s">
        <v>12789</v>
      </c>
      <c r="C6669" s="13" t="s">
        <v>14</v>
      </c>
      <c r="D6669" s="12" t="s">
        <v>12321</v>
      </c>
      <c r="E6669" s="13" t="s">
        <v>12322</v>
      </c>
      <c r="F6669" s="12">
        <v>2019</v>
      </c>
      <c r="G6669" s="13" t="s">
        <v>207</v>
      </c>
      <c r="H6669" s="12" t="s">
        <v>330</v>
      </c>
      <c r="I6669" s="13" t="s">
        <v>18</v>
      </c>
      <c r="J6669" s="12" t="s">
        <v>331</v>
      </c>
      <c r="K6669" s="13" t="s">
        <v>332</v>
      </c>
      <c r="L6669" s="12" t="s">
        <v>333</v>
      </c>
      <c r="M6669" s="13" t="s">
        <v>334</v>
      </c>
      <c r="N6669" s="2" t="s">
        <v>19</v>
      </c>
      <c r="O6669" s="13" t="s">
        <v>340</v>
      </c>
      <c r="P6669" s="14">
        <v>2.1059000000000001</v>
      </c>
      <c r="Q6669" s="14">
        <v>127.86</v>
      </c>
      <c r="R6669" s="13">
        <v>0</v>
      </c>
      <c r="S6669" s="15">
        <v>1</v>
      </c>
      <c r="T6669" s="13">
        <v>1</v>
      </c>
      <c r="U6669" s="13">
        <v>0</v>
      </c>
      <c r="V6669" s="16">
        <v>0</v>
      </c>
      <c r="W6669" s="16" t="str">
        <f t="shared" si="104"/>
        <v>PN880009</v>
      </c>
      <c r="Z6669" s="17" t="s">
        <v>12323</v>
      </c>
      <c r="AA6669" s="17" t="s">
        <v>22</v>
      </c>
      <c r="AB6669" s="17" t="s">
        <v>22</v>
      </c>
      <c r="AC6669" s="17" t="s">
        <v>22</v>
      </c>
      <c r="AD6669" s="17" t="s">
        <v>22</v>
      </c>
      <c r="AE6669" s="17" t="s">
        <v>22</v>
      </c>
      <c r="AF6669" s="17" t="s">
        <v>22</v>
      </c>
      <c r="AG6669" s="17" t="s">
        <v>22</v>
      </c>
      <c r="AJ6669" s="17" t="s">
        <v>22</v>
      </c>
      <c r="AK6669" s="17" t="s">
        <v>22</v>
      </c>
      <c r="AO6669" s="17" t="s">
        <v>22</v>
      </c>
      <c r="AP6669" s="18" t="s">
        <v>22</v>
      </c>
      <c r="AQ6669" s="17" t="s">
        <v>22</v>
      </c>
      <c r="AR6669" s="17" t="s">
        <v>22</v>
      </c>
      <c r="AS6669" s="17" t="s">
        <v>22</v>
      </c>
      <c r="AT6669" s="17" t="s">
        <v>22</v>
      </c>
      <c r="AU6669" s="17" t="s">
        <v>22</v>
      </c>
      <c r="AV6669" s="17" t="s">
        <v>22</v>
      </c>
      <c r="AW6669" s="17" t="s">
        <v>22</v>
      </c>
      <c r="AX6669" s="17" t="s">
        <v>22</v>
      </c>
      <c r="AY6669" s="17" t="s">
        <v>22</v>
      </c>
      <c r="AZ6669" s="17" t="s">
        <v>22</v>
      </c>
      <c r="BA6669" s="17" t="s">
        <v>22</v>
      </c>
      <c r="BD6669" s="17" t="s">
        <v>22</v>
      </c>
      <c r="BE6669" s="17" t="s">
        <v>22</v>
      </c>
      <c r="BF6669" s="17" t="s">
        <v>22</v>
      </c>
      <c r="BG6669" s="18" t="s">
        <v>22</v>
      </c>
      <c r="BH6669" s="3" t="s">
        <v>22</v>
      </c>
      <c r="BI6669" s="3" t="s">
        <v>22</v>
      </c>
      <c r="BK6669" s="3" t="s">
        <v>22</v>
      </c>
      <c r="BL6669" s="17" t="s">
        <v>22</v>
      </c>
      <c r="BM6669" s="19" t="s">
        <v>22</v>
      </c>
      <c r="BN6669" s="19">
        <f>P6669*R6669</f>
        <v>0</v>
      </c>
      <c r="BO6669" s="19" t="str">
        <f>IF(AND(BN6669&gt;120000, P6669&gt;25, X6669&lt;&gt;"WAVE 0"), "yes", "no")</f>
        <v>no</v>
      </c>
      <c r="BP6669" s="17" t="s">
        <v>22</v>
      </c>
    </row>
    <row r="6670" spans="1:68" x14ac:dyDescent="0.25">
      <c r="A6670" s="11" t="s">
        <v>12790</v>
      </c>
      <c r="B6670" s="12" t="s">
        <v>12791</v>
      </c>
      <c r="C6670" s="13" t="s">
        <v>14</v>
      </c>
      <c r="D6670" s="12" t="s">
        <v>12321</v>
      </c>
      <c r="E6670" s="13" t="s">
        <v>12322</v>
      </c>
      <c r="F6670" s="12">
        <v>2019</v>
      </c>
      <c r="G6670" s="13" t="s">
        <v>207</v>
      </c>
      <c r="H6670" s="12" t="s">
        <v>330</v>
      </c>
      <c r="I6670" s="13" t="s">
        <v>18</v>
      </c>
      <c r="J6670" s="12" t="s">
        <v>331</v>
      </c>
      <c r="K6670" s="13" t="s">
        <v>332</v>
      </c>
      <c r="L6670" s="12" t="s">
        <v>333</v>
      </c>
      <c r="M6670" s="13" t="s">
        <v>334</v>
      </c>
      <c r="N6670" s="2" t="s">
        <v>19</v>
      </c>
      <c r="O6670" s="13" t="s">
        <v>340</v>
      </c>
      <c r="P6670" s="14">
        <v>2.4228999999999998</v>
      </c>
      <c r="Q6670" s="14"/>
      <c r="R6670" s="13">
        <v>25</v>
      </c>
      <c r="S6670" s="15">
        <v>1</v>
      </c>
      <c r="T6670" s="13">
        <v>1</v>
      </c>
      <c r="U6670" s="13">
        <v>1</v>
      </c>
      <c r="V6670" s="16"/>
      <c r="W6670" s="16" t="str">
        <f t="shared" si="104"/>
        <v>PN880014</v>
      </c>
      <c r="Z6670" s="17" t="s">
        <v>12323</v>
      </c>
      <c r="AA6670" s="17" t="s">
        <v>22</v>
      </c>
      <c r="AB6670" s="17" t="s">
        <v>22</v>
      </c>
      <c r="AC6670" s="17" t="s">
        <v>22</v>
      </c>
      <c r="AD6670" s="17" t="s">
        <v>22</v>
      </c>
      <c r="AE6670" s="17" t="s">
        <v>22</v>
      </c>
      <c r="AF6670" s="17" t="s">
        <v>22</v>
      </c>
      <c r="AG6670" s="17" t="s">
        <v>22</v>
      </c>
      <c r="AJ6670" s="17" t="s">
        <v>22</v>
      </c>
      <c r="AK6670" s="17" t="s">
        <v>22</v>
      </c>
      <c r="AO6670" s="17" t="s">
        <v>22</v>
      </c>
      <c r="AP6670" s="18" t="s">
        <v>22</v>
      </c>
      <c r="AQ6670" s="17" t="s">
        <v>22</v>
      </c>
      <c r="AR6670" s="17" t="s">
        <v>22</v>
      </c>
      <c r="AS6670" s="17" t="s">
        <v>22</v>
      </c>
      <c r="AT6670" s="17" t="s">
        <v>22</v>
      </c>
      <c r="AU6670" s="17" t="s">
        <v>22</v>
      </c>
      <c r="AV6670" s="17" t="s">
        <v>22</v>
      </c>
      <c r="AW6670" s="17" t="s">
        <v>22</v>
      </c>
      <c r="AX6670" s="17" t="s">
        <v>22</v>
      </c>
      <c r="AY6670" s="17" t="s">
        <v>22</v>
      </c>
      <c r="AZ6670" s="17" t="s">
        <v>22</v>
      </c>
      <c r="BA6670" s="17" t="s">
        <v>22</v>
      </c>
      <c r="BD6670" s="17" t="s">
        <v>22</v>
      </c>
      <c r="BE6670" s="17" t="s">
        <v>22</v>
      </c>
      <c r="BF6670" s="17" t="s">
        <v>22</v>
      </c>
      <c r="BG6670" s="18" t="s">
        <v>22</v>
      </c>
      <c r="BH6670" s="3" t="s">
        <v>22</v>
      </c>
      <c r="BI6670" s="3" t="s">
        <v>22</v>
      </c>
      <c r="BK6670" s="3" t="s">
        <v>22</v>
      </c>
      <c r="BL6670" s="17" t="s">
        <v>22</v>
      </c>
      <c r="BM6670" s="19" t="s">
        <v>22</v>
      </c>
      <c r="BN6670" s="19">
        <f>P6670*R6670</f>
        <v>60.572499999999998</v>
      </c>
      <c r="BO6670" s="19" t="str">
        <f>IF(AND(BN6670&gt;120000, P6670&gt;25, X6670&lt;&gt;"WAVE 0"), "yes", "no")</f>
        <v>no</v>
      </c>
      <c r="BP6670" s="17" t="s">
        <v>22</v>
      </c>
    </row>
    <row r="6671" spans="1:68" x14ac:dyDescent="0.25">
      <c r="A6671" s="11" t="s">
        <v>12792</v>
      </c>
      <c r="B6671" s="12" t="s">
        <v>12793</v>
      </c>
      <c r="C6671" s="13" t="s">
        <v>14</v>
      </c>
      <c r="D6671" s="12" t="s">
        <v>12321</v>
      </c>
      <c r="E6671" s="13" t="s">
        <v>12322</v>
      </c>
      <c r="F6671" s="12">
        <v>2019</v>
      </c>
      <c r="G6671" s="13" t="s">
        <v>207</v>
      </c>
      <c r="H6671" s="12" t="s">
        <v>330</v>
      </c>
      <c r="I6671" s="13" t="s">
        <v>18</v>
      </c>
      <c r="J6671" s="12" t="s">
        <v>331</v>
      </c>
      <c r="K6671" s="13" t="s">
        <v>332</v>
      </c>
      <c r="L6671" s="12" t="s">
        <v>333</v>
      </c>
      <c r="M6671" s="13" t="s">
        <v>334</v>
      </c>
      <c r="N6671" s="2" t="s">
        <v>19</v>
      </c>
      <c r="O6671" s="13" t="s">
        <v>340</v>
      </c>
      <c r="P6671" s="14">
        <v>18.430199999999999</v>
      </c>
      <c r="Q6671" s="14"/>
      <c r="R6671" s="13">
        <v>0</v>
      </c>
      <c r="S6671" s="15">
        <v>1</v>
      </c>
      <c r="T6671" s="13">
        <v>1</v>
      </c>
      <c r="U6671" s="13">
        <v>0</v>
      </c>
      <c r="V6671" s="16"/>
      <c r="W6671" s="16" t="str">
        <f t="shared" si="104"/>
        <v>PN880015</v>
      </c>
      <c r="Z6671" s="17" t="s">
        <v>12323</v>
      </c>
      <c r="AA6671" s="17" t="s">
        <v>22</v>
      </c>
      <c r="AB6671" s="17" t="s">
        <v>22</v>
      </c>
      <c r="AC6671" s="17" t="s">
        <v>22</v>
      </c>
      <c r="AD6671" s="17" t="s">
        <v>22</v>
      </c>
      <c r="AE6671" s="17" t="s">
        <v>22</v>
      </c>
      <c r="AF6671" s="17" t="s">
        <v>22</v>
      </c>
      <c r="AG6671" s="17" t="s">
        <v>22</v>
      </c>
      <c r="AJ6671" s="17" t="s">
        <v>22</v>
      </c>
      <c r="AK6671" s="17" t="s">
        <v>22</v>
      </c>
      <c r="AO6671" s="17" t="s">
        <v>22</v>
      </c>
      <c r="AP6671" s="18" t="s">
        <v>22</v>
      </c>
      <c r="AQ6671" s="17" t="s">
        <v>22</v>
      </c>
      <c r="AR6671" s="17" t="s">
        <v>22</v>
      </c>
      <c r="AS6671" s="17" t="s">
        <v>22</v>
      </c>
      <c r="AT6671" s="17" t="s">
        <v>22</v>
      </c>
      <c r="AU6671" s="17" t="s">
        <v>22</v>
      </c>
      <c r="AV6671" s="17" t="s">
        <v>22</v>
      </c>
      <c r="AW6671" s="17" t="s">
        <v>22</v>
      </c>
      <c r="AX6671" s="17" t="s">
        <v>22</v>
      </c>
      <c r="AY6671" s="17" t="s">
        <v>22</v>
      </c>
      <c r="AZ6671" s="17" t="s">
        <v>22</v>
      </c>
      <c r="BA6671" s="17" t="s">
        <v>22</v>
      </c>
      <c r="BD6671" s="17" t="s">
        <v>22</v>
      </c>
      <c r="BE6671" s="17" t="s">
        <v>22</v>
      </c>
      <c r="BF6671" s="17" t="s">
        <v>22</v>
      </c>
      <c r="BG6671" s="18" t="s">
        <v>22</v>
      </c>
      <c r="BH6671" s="3" t="s">
        <v>22</v>
      </c>
      <c r="BI6671" s="3" t="s">
        <v>22</v>
      </c>
      <c r="BK6671" s="3" t="s">
        <v>22</v>
      </c>
      <c r="BL6671" s="17" t="s">
        <v>22</v>
      </c>
      <c r="BM6671" s="19" t="s">
        <v>22</v>
      </c>
      <c r="BN6671" s="19">
        <f>P6671*R6671</f>
        <v>0</v>
      </c>
      <c r="BO6671" s="19" t="str">
        <f>IF(AND(BN6671&gt;120000, P6671&gt;25, X6671&lt;&gt;"WAVE 0"), "yes", "no")</f>
        <v>no</v>
      </c>
      <c r="BP6671" s="17" t="s">
        <v>22</v>
      </c>
    </row>
    <row r="6672" spans="1:68" x14ac:dyDescent="0.25">
      <c r="A6672" s="11" t="s">
        <v>12794</v>
      </c>
      <c r="B6672" s="12" t="s">
        <v>12795</v>
      </c>
      <c r="C6672" s="13" t="s">
        <v>14</v>
      </c>
      <c r="D6672" s="12" t="s">
        <v>12321</v>
      </c>
      <c r="E6672" s="13" t="s">
        <v>12322</v>
      </c>
      <c r="F6672" s="12">
        <v>2019</v>
      </c>
      <c r="G6672" s="13" t="s">
        <v>207</v>
      </c>
      <c r="H6672" s="12" t="s">
        <v>18</v>
      </c>
      <c r="I6672" s="13" t="s">
        <v>18</v>
      </c>
      <c r="J6672" s="12" t="s">
        <v>18</v>
      </c>
      <c r="K6672" s="13" t="s">
        <v>18</v>
      </c>
      <c r="L6672" s="12" t="s">
        <v>18</v>
      </c>
      <c r="M6672" s="13" t="s">
        <v>18</v>
      </c>
      <c r="N6672" s="2" t="s">
        <v>19</v>
      </c>
      <c r="O6672" s="13" t="s">
        <v>340</v>
      </c>
      <c r="P6672" s="14">
        <v>168.1045</v>
      </c>
      <c r="Q6672" s="14"/>
      <c r="R6672" s="13">
        <v>1</v>
      </c>
      <c r="S6672" s="15">
        <v>1</v>
      </c>
      <c r="T6672" s="13">
        <v>1</v>
      </c>
      <c r="U6672" s="13">
        <v>1</v>
      </c>
      <c r="V6672" s="16"/>
      <c r="W6672" s="16" t="str">
        <f t="shared" si="104"/>
        <v>PN880030</v>
      </c>
      <c r="Z6672" s="17" t="s">
        <v>12323</v>
      </c>
      <c r="AA6672" s="17" t="s">
        <v>22</v>
      </c>
      <c r="AB6672" s="17" t="s">
        <v>22</v>
      </c>
      <c r="AC6672" s="17" t="s">
        <v>22</v>
      </c>
      <c r="AD6672" s="17" t="s">
        <v>22</v>
      </c>
      <c r="AE6672" s="17" t="s">
        <v>22</v>
      </c>
      <c r="AF6672" s="17" t="s">
        <v>22</v>
      </c>
      <c r="AG6672" s="17" t="s">
        <v>22</v>
      </c>
      <c r="AJ6672" s="17" t="s">
        <v>22</v>
      </c>
      <c r="AK6672" s="17" t="s">
        <v>22</v>
      </c>
      <c r="AO6672" s="17" t="s">
        <v>22</v>
      </c>
      <c r="AP6672" s="18" t="s">
        <v>22</v>
      </c>
      <c r="AQ6672" s="17" t="s">
        <v>22</v>
      </c>
      <c r="AR6672" s="17" t="s">
        <v>22</v>
      </c>
      <c r="AS6672" s="17" t="s">
        <v>22</v>
      </c>
      <c r="AT6672" s="17" t="s">
        <v>22</v>
      </c>
      <c r="AU6672" s="17" t="s">
        <v>22</v>
      </c>
      <c r="AV6672" s="17" t="s">
        <v>22</v>
      </c>
      <c r="AW6672" s="17" t="s">
        <v>22</v>
      </c>
      <c r="AX6672" s="17" t="s">
        <v>22</v>
      </c>
      <c r="AY6672" s="17" t="s">
        <v>22</v>
      </c>
      <c r="AZ6672" s="17" t="s">
        <v>22</v>
      </c>
      <c r="BA6672" s="17" t="s">
        <v>22</v>
      </c>
      <c r="BD6672" s="17" t="s">
        <v>22</v>
      </c>
      <c r="BE6672" s="17" t="s">
        <v>22</v>
      </c>
      <c r="BF6672" s="17" t="s">
        <v>22</v>
      </c>
      <c r="BG6672" s="18" t="s">
        <v>22</v>
      </c>
      <c r="BH6672" s="3" t="s">
        <v>22</v>
      </c>
      <c r="BI6672" s="3" t="s">
        <v>22</v>
      </c>
      <c r="BK6672" s="3" t="s">
        <v>22</v>
      </c>
      <c r="BL6672" s="17" t="s">
        <v>22</v>
      </c>
      <c r="BM6672" s="19" t="s">
        <v>22</v>
      </c>
      <c r="BN6672" s="19">
        <f>P6672*R6672</f>
        <v>168.1045</v>
      </c>
      <c r="BO6672" s="19" t="str">
        <f>IF(AND(BN6672&gt;120000, P6672&gt;25, X6672&lt;&gt;"WAVE 0"), "yes", "no")</f>
        <v>no</v>
      </c>
      <c r="BP6672" s="17" t="s">
        <v>22</v>
      </c>
    </row>
    <row r="6673" spans="1:68" x14ac:dyDescent="0.25">
      <c r="A6673" s="11" t="s">
        <v>12796</v>
      </c>
      <c r="B6673" s="12" t="s">
        <v>12797</v>
      </c>
      <c r="C6673" s="13" t="s">
        <v>14</v>
      </c>
      <c r="D6673" s="12" t="s">
        <v>12321</v>
      </c>
      <c r="E6673" s="13" t="s">
        <v>12322</v>
      </c>
      <c r="F6673" s="12">
        <v>2019</v>
      </c>
      <c r="G6673" s="13" t="s">
        <v>207</v>
      </c>
      <c r="H6673" s="12" t="s">
        <v>18</v>
      </c>
      <c r="I6673" s="13" t="s">
        <v>18</v>
      </c>
      <c r="J6673" s="12" t="s">
        <v>18</v>
      </c>
      <c r="K6673" s="13" t="s">
        <v>18</v>
      </c>
      <c r="L6673" s="12" t="s">
        <v>18</v>
      </c>
      <c r="M6673" s="13" t="s">
        <v>18</v>
      </c>
      <c r="N6673" s="2" t="s">
        <v>19</v>
      </c>
      <c r="O6673" s="13" t="s">
        <v>340</v>
      </c>
      <c r="P6673" s="14">
        <v>63.975000000000001</v>
      </c>
      <c r="Q6673" s="14"/>
      <c r="R6673" s="13">
        <v>0</v>
      </c>
      <c r="S6673" s="15">
        <v>1</v>
      </c>
      <c r="T6673" s="13">
        <v>1</v>
      </c>
      <c r="U6673" s="13">
        <v>0</v>
      </c>
      <c r="V6673" s="16"/>
      <c r="W6673" s="16" t="str">
        <f t="shared" si="104"/>
        <v>PN880034</v>
      </c>
      <c r="Z6673" s="17" t="s">
        <v>12323</v>
      </c>
      <c r="AA6673" s="17" t="s">
        <v>22</v>
      </c>
      <c r="AB6673" s="17" t="s">
        <v>22</v>
      </c>
      <c r="AC6673" s="17" t="s">
        <v>22</v>
      </c>
      <c r="AD6673" s="17" t="s">
        <v>22</v>
      </c>
      <c r="AE6673" s="17" t="s">
        <v>22</v>
      </c>
      <c r="AF6673" s="17" t="s">
        <v>22</v>
      </c>
      <c r="AG6673" s="17" t="s">
        <v>22</v>
      </c>
      <c r="AJ6673" s="17" t="s">
        <v>22</v>
      </c>
      <c r="AK6673" s="17" t="s">
        <v>22</v>
      </c>
      <c r="AO6673" s="17" t="s">
        <v>22</v>
      </c>
      <c r="AP6673" s="18" t="s">
        <v>22</v>
      </c>
      <c r="AQ6673" s="17" t="s">
        <v>22</v>
      </c>
      <c r="AR6673" s="17" t="s">
        <v>22</v>
      </c>
      <c r="AS6673" s="17" t="s">
        <v>22</v>
      </c>
      <c r="AT6673" s="17" t="s">
        <v>22</v>
      </c>
      <c r="AU6673" s="17" t="s">
        <v>22</v>
      </c>
      <c r="AV6673" s="17" t="s">
        <v>22</v>
      </c>
      <c r="AW6673" s="17" t="s">
        <v>22</v>
      </c>
      <c r="AX6673" s="17" t="s">
        <v>22</v>
      </c>
      <c r="AY6673" s="17" t="s">
        <v>22</v>
      </c>
      <c r="AZ6673" s="17" t="s">
        <v>22</v>
      </c>
      <c r="BA6673" s="17" t="s">
        <v>22</v>
      </c>
      <c r="BD6673" s="17" t="s">
        <v>22</v>
      </c>
      <c r="BE6673" s="17" t="s">
        <v>22</v>
      </c>
      <c r="BF6673" s="17" t="s">
        <v>22</v>
      </c>
      <c r="BG6673" s="18" t="s">
        <v>22</v>
      </c>
      <c r="BH6673" s="3" t="s">
        <v>22</v>
      </c>
      <c r="BI6673" s="3" t="s">
        <v>22</v>
      </c>
      <c r="BK6673" s="3" t="s">
        <v>22</v>
      </c>
      <c r="BL6673" s="17" t="s">
        <v>22</v>
      </c>
      <c r="BM6673" s="19" t="s">
        <v>22</v>
      </c>
      <c r="BN6673" s="19">
        <f>P6673*R6673</f>
        <v>0</v>
      </c>
      <c r="BO6673" s="19" t="str">
        <f>IF(AND(BN6673&gt;120000, P6673&gt;25, X6673&lt;&gt;"WAVE 0"), "yes", "no")</f>
        <v>no</v>
      </c>
      <c r="BP6673" s="17" t="s">
        <v>22</v>
      </c>
    </row>
    <row r="6674" spans="1:68" x14ac:dyDescent="0.25">
      <c r="A6674" s="11" t="s">
        <v>12798</v>
      </c>
      <c r="B6674" s="12" t="s">
        <v>12799</v>
      </c>
      <c r="C6674" s="13" t="s">
        <v>14</v>
      </c>
      <c r="D6674" s="12" t="s">
        <v>12321</v>
      </c>
      <c r="E6674" s="13" t="s">
        <v>12322</v>
      </c>
      <c r="F6674" s="12">
        <v>2019</v>
      </c>
      <c r="G6674" s="13" t="s">
        <v>207</v>
      </c>
      <c r="H6674" s="12" t="s">
        <v>330</v>
      </c>
      <c r="I6674" s="13" t="s">
        <v>18</v>
      </c>
      <c r="J6674" s="12" t="s">
        <v>331</v>
      </c>
      <c r="K6674" s="13" t="s">
        <v>332</v>
      </c>
      <c r="L6674" s="12" t="s">
        <v>333</v>
      </c>
      <c r="M6674" s="13" t="s">
        <v>334</v>
      </c>
      <c r="N6674" s="2" t="s">
        <v>19</v>
      </c>
      <c r="O6674" s="13" t="s">
        <v>340</v>
      </c>
      <c r="P6674" s="14">
        <v>105.42400000000001</v>
      </c>
      <c r="Q6674" s="14"/>
      <c r="R6674" s="13">
        <v>0</v>
      </c>
      <c r="S6674" s="15"/>
      <c r="T6674" s="13">
        <v>1</v>
      </c>
      <c r="U6674" s="13"/>
      <c r="V6674" s="16"/>
      <c r="W6674" s="16" t="str">
        <f t="shared" si="104"/>
        <v>PN880036</v>
      </c>
      <c r="Z6674" s="17" t="s">
        <v>12323</v>
      </c>
      <c r="AA6674" s="17" t="s">
        <v>22</v>
      </c>
      <c r="AB6674" s="17" t="s">
        <v>22</v>
      </c>
      <c r="AC6674" s="17" t="s">
        <v>22</v>
      </c>
      <c r="AD6674" s="17" t="s">
        <v>22</v>
      </c>
      <c r="AE6674" s="17" t="s">
        <v>22</v>
      </c>
      <c r="AF6674" s="17" t="s">
        <v>22</v>
      </c>
      <c r="AG6674" s="17" t="s">
        <v>22</v>
      </c>
      <c r="AJ6674" s="17" t="s">
        <v>22</v>
      </c>
      <c r="AK6674" s="17" t="s">
        <v>22</v>
      </c>
      <c r="AO6674" s="17" t="s">
        <v>22</v>
      </c>
      <c r="AP6674" s="18" t="s">
        <v>22</v>
      </c>
      <c r="AQ6674" s="17" t="s">
        <v>22</v>
      </c>
      <c r="AR6674" s="17" t="s">
        <v>22</v>
      </c>
      <c r="AS6674" s="17" t="s">
        <v>22</v>
      </c>
      <c r="AT6674" s="17" t="s">
        <v>22</v>
      </c>
      <c r="AU6674" s="17" t="s">
        <v>22</v>
      </c>
      <c r="AV6674" s="17" t="s">
        <v>22</v>
      </c>
      <c r="AW6674" s="17" t="s">
        <v>22</v>
      </c>
      <c r="AX6674" s="17" t="s">
        <v>22</v>
      </c>
      <c r="AY6674" s="17" t="s">
        <v>22</v>
      </c>
      <c r="AZ6674" s="17" t="s">
        <v>22</v>
      </c>
      <c r="BA6674" s="17" t="s">
        <v>22</v>
      </c>
      <c r="BD6674" s="17" t="s">
        <v>22</v>
      </c>
      <c r="BE6674" s="17" t="s">
        <v>22</v>
      </c>
      <c r="BF6674" s="17" t="s">
        <v>22</v>
      </c>
      <c r="BG6674" s="18" t="s">
        <v>22</v>
      </c>
      <c r="BH6674" s="3" t="s">
        <v>22</v>
      </c>
      <c r="BI6674" s="3" t="s">
        <v>22</v>
      </c>
      <c r="BK6674" s="3" t="s">
        <v>22</v>
      </c>
      <c r="BL6674" s="17" t="s">
        <v>22</v>
      </c>
      <c r="BM6674" s="19" t="s">
        <v>22</v>
      </c>
      <c r="BN6674" s="19">
        <f>P6674*R6674</f>
        <v>0</v>
      </c>
      <c r="BO6674" s="19" t="str">
        <f>IF(AND(BN6674&gt;120000, P6674&gt;25, X6674&lt;&gt;"WAVE 0"), "yes", "no")</f>
        <v>no</v>
      </c>
      <c r="BP6674" s="17" t="s">
        <v>22</v>
      </c>
    </row>
    <row r="6675" spans="1:68" x14ac:dyDescent="0.25">
      <c r="A6675" s="11" t="s">
        <v>12800</v>
      </c>
      <c r="B6675" s="12" t="s">
        <v>12801</v>
      </c>
      <c r="C6675" s="13" t="s">
        <v>14</v>
      </c>
      <c r="D6675" s="12" t="s">
        <v>12321</v>
      </c>
      <c r="E6675" s="13" t="s">
        <v>12322</v>
      </c>
      <c r="F6675" s="12">
        <v>2019</v>
      </c>
      <c r="G6675" s="13" t="s">
        <v>207</v>
      </c>
      <c r="H6675" s="12" t="s">
        <v>18</v>
      </c>
      <c r="I6675" s="13" t="s">
        <v>18</v>
      </c>
      <c r="J6675" s="12" t="s">
        <v>18</v>
      </c>
      <c r="K6675" s="13" t="s">
        <v>18</v>
      </c>
      <c r="L6675" s="12" t="s">
        <v>18</v>
      </c>
      <c r="M6675" s="13" t="s">
        <v>18</v>
      </c>
      <c r="N6675" s="2" t="s">
        <v>19</v>
      </c>
      <c r="O6675" s="13" t="s">
        <v>340</v>
      </c>
      <c r="P6675" s="14">
        <v>130.63140000000001</v>
      </c>
      <c r="Q6675" s="14">
        <v>4650.62</v>
      </c>
      <c r="R6675" s="13">
        <v>9</v>
      </c>
      <c r="S6675" s="15"/>
      <c r="T6675" s="13">
        <v>1</v>
      </c>
      <c r="U6675" s="13">
        <v>0</v>
      </c>
      <c r="V6675" s="16">
        <v>0</v>
      </c>
      <c r="W6675" s="16" t="str">
        <f t="shared" si="104"/>
        <v>PN880041</v>
      </c>
      <c r="Z6675" s="17" t="s">
        <v>12323</v>
      </c>
      <c r="AA6675" s="17" t="s">
        <v>22</v>
      </c>
      <c r="AB6675" s="17" t="s">
        <v>22</v>
      </c>
      <c r="AC6675" s="17" t="s">
        <v>22</v>
      </c>
      <c r="AD6675" s="17" t="s">
        <v>22</v>
      </c>
      <c r="AE6675" s="17" t="s">
        <v>22</v>
      </c>
      <c r="AF6675" s="17" t="s">
        <v>22</v>
      </c>
      <c r="AG6675" s="17" t="s">
        <v>22</v>
      </c>
      <c r="AJ6675" s="17" t="s">
        <v>22</v>
      </c>
      <c r="AK6675" s="17" t="s">
        <v>22</v>
      </c>
      <c r="AO6675" s="17" t="s">
        <v>22</v>
      </c>
      <c r="AP6675" s="18" t="s">
        <v>22</v>
      </c>
      <c r="AQ6675" s="17" t="s">
        <v>22</v>
      </c>
      <c r="AR6675" s="17" t="s">
        <v>22</v>
      </c>
      <c r="AS6675" s="17" t="s">
        <v>22</v>
      </c>
      <c r="AT6675" s="17" t="s">
        <v>22</v>
      </c>
      <c r="AU6675" s="17" t="s">
        <v>22</v>
      </c>
      <c r="AV6675" s="17" t="s">
        <v>22</v>
      </c>
      <c r="AW6675" s="17" t="s">
        <v>22</v>
      </c>
      <c r="AX6675" s="17" t="s">
        <v>22</v>
      </c>
      <c r="AY6675" s="17" t="s">
        <v>22</v>
      </c>
      <c r="AZ6675" s="17" t="s">
        <v>22</v>
      </c>
      <c r="BA6675" s="17" t="s">
        <v>22</v>
      </c>
      <c r="BD6675" s="17" t="s">
        <v>22</v>
      </c>
      <c r="BE6675" s="17" t="s">
        <v>22</v>
      </c>
      <c r="BF6675" s="17" t="s">
        <v>22</v>
      </c>
      <c r="BG6675" s="18" t="s">
        <v>22</v>
      </c>
      <c r="BH6675" s="3" t="s">
        <v>22</v>
      </c>
      <c r="BI6675" s="3" t="s">
        <v>22</v>
      </c>
      <c r="BK6675" s="3" t="s">
        <v>22</v>
      </c>
      <c r="BL6675" s="17" t="s">
        <v>22</v>
      </c>
      <c r="BM6675" s="19" t="s">
        <v>22</v>
      </c>
      <c r="BN6675" s="19">
        <f>P6675*R6675</f>
        <v>1175.6826000000001</v>
      </c>
      <c r="BO6675" s="19" t="str">
        <f>IF(AND(BN6675&gt;120000, P6675&gt;25, X6675&lt;&gt;"WAVE 0"), "yes", "no")</f>
        <v>no</v>
      </c>
      <c r="BP6675" s="17" t="s">
        <v>22</v>
      </c>
    </row>
    <row r="6676" spans="1:68" x14ac:dyDescent="0.25">
      <c r="A6676" s="11" t="s">
        <v>12802</v>
      </c>
      <c r="B6676" s="12" t="s">
        <v>12803</v>
      </c>
      <c r="C6676" s="13" t="s">
        <v>14</v>
      </c>
      <c r="D6676" s="12" t="s">
        <v>12321</v>
      </c>
      <c r="E6676" s="13" t="s">
        <v>12322</v>
      </c>
      <c r="F6676" s="12">
        <v>2019</v>
      </c>
      <c r="G6676" s="13" t="s">
        <v>207</v>
      </c>
      <c r="H6676" s="12" t="s">
        <v>18</v>
      </c>
      <c r="I6676" s="13" t="s">
        <v>18</v>
      </c>
      <c r="J6676" s="12" t="s">
        <v>18</v>
      </c>
      <c r="K6676" s="13" t="s">
        <v>18</v>
      </c>
      <c r="L6676" s="12" t="s">
        <v>18</v>
      </c>
      <c r="M6676" s="13" t="s">
        <v>18</v>
      </c>
      <c r="N6676" s="2" t="s">
        <v>19</v>
      </c>
      <c r="O6676" s="13" t="s">
        <v>340</v>
      </c>
      <c r="P6676" s="14">
        <v>0</v>
      </c>
      <c r="Q6676" s="14"/>
      <c r="R6676" s="13">
        <v>0</v>
      </c>
      <c r="S6676" s="15">
        <v>1</v>
      </c>
      <c r="T6676" s="13">
        <v>1</v>
      </c>
      <c r="U6676" s="13"/>
      <c r="V6676" s="16"/>
      <c r="W6676" s="16" t="str">
        <f t="shared" si="104"/>
        <v>PN880049:3009</v>
      </c>
      <c r="Z6676" s="17" t="s">
        <v>12323</v>
      </c>
      <c r="AA6676" s="17" t="s">
        <v>22</v>
      </c>
      <c r="AB6676" s="17" t="s">
        <v>22</v>
      </c>
      <c r="AC6676" s="17" t="s">
        <v>22</v>
      </c>
      <c r="AD6676" s="17" t="s">
        <v>22</v>
      </c>
      <c r="AE6676" s="17" t="s">
        <v>22</v>
      </c>
      <c r="AF6676" s="17" t="s">
        <v>22</v>
      </c>
      <c r="AG6676" s="17" t="s">
        <v>22</v>
      </c>
      <c r="AJ6676" s="17" t="s">
        <v>22</v>
      </c>
      <c r="AK6676" s="17" t="s">
        <v>22</v>
      </c>
      <c r="AO6676" s="17" t="s">
        <v>22</v>
      </c>
      <c r="AP6676" s="18" t="s">
        <v>22</v>
      </c>
      <c r="AQ6676" s="17" t="s">
        <v>22</v>
      </c>
      <c r="AR6676" s="17" t="s">
        <v>22</v>
      </c>
      <c r="AS6676" s="17" t="s">
        <v>22</v>
      </c>
      <c r="AT6676" s="17" t="s">
        <v>22</v>
      </c>
      <c r="AU6676" s="17" t="s">
        <v>22</v>
      </c>
      <c r="AV6676" s="17" t="s">
        <v>22</v>
      </c>
      <c r="AW6676" s="17" t="s">
        <v>22</v>
      </c>
      <c r="AX6676" s="17" t="s">
        <v>22</v>
      </c>
      <c r="AY6676" s="17" t="s">
        <v>22</v>
      </c>
      <c r="AZ6676" s="17" t="s">
        <v>22</v>
      </c>
      <c r="BA6676" s="17" t="s">
        <v>22</v>
      </c>
      <c r="BD6676" s="17" t="s">
        <v>22</v>
      </c>
      <c r="BE6676" s="17" t="s">
        <v>22</v>
      </c>
      <c r="BF6676" s="17" t="s">
        <v>22</v>
      </c>
      <c r="BG6676" s="18" t="s">
        <v>22</v>
      </c>
      <c r="BH6676" s="3" t="s">
        <v>22</v>
      </c>
      <c r="BI6676" s="3" t="s">
        <v>22</v>
      </c>
      <c r="BK6676" s="3" t="s">
        <v>22</v>
      </c>
      <c r="BL6676" s="17" t="s">
        <v>22</v>
      </c>
      <c r="BM6676" s="19" t="s">
        <v>22</v>
      </c>
      <c r="BN6676" s="19">
        <f>P6676*R6676</f>
        <v>0</v>
      </c>
      <c r="BO6676" s="19" t="str">
        <f>IF(AND(BN6676&gt;120000, P6676&gt;25, X6676&lt;&gt;"WAVE 0"), "yes", "no")</f>
        <v>no</v>
      </c>
      <c r="BP6676" s="17" t="s">
        <v>22</v>
      </c>
    </row>
    <row r="6677" spans="1:68" x14ac:dyDescent="0.25">
      <c r="A6677" s="11" t="s">
        <v>12804</v>
      </c>
      <c r="B6677" s="12" t="s">
        <v>12805</v>
      </c>
      <c r="C6677" s="13" t="s">
        <v>14</v>
      </c>
      <c r="D6677" s="12" t="s">
        <v>12321</v>
      </c>
      <c r="E6677" s="13" t="s">
        <v>12322</v>
      </c>
      <c r="F6677" s="12">
        <v>2019</v>
      </c>
      <c r="G6677" s="13" t="s">
        <v>207</v>
      </c>
      <c r="H6677" s="12" t="s">
        <v>18</v>
      </c>
      <c r="I6677" s="13" t="s">
        <v>18</v>
      </c>
      <c r="J6677" s="12" t="s">
        <v>18</v>
      </c>
      <c r="K6677" s="13" t="s">
        <v>18</v>
      </c>
      <c r="L6677" s="12" t="s">
        <v>18</v>
      </c>
      <c r="M6677" s="13" t="s">
        <v>18</v>
      </c>
      <c r="N6677" s="2" t="s">
        <v>19</v>
      </c>
      <c r="O6677" s="13" t="s">
        <v>340</v>
      </c>
      <c r="P6677" s="14">
        <v>35.877400000000002</v>
      </c>
      <c r="Q6677" s="14"/>
      <c r="R6677" s="13">
        <v>0</v>
      </c>
      <c r="S6677" s="15"/>
      <c r="T6677" s="13">
        <v>1</v>
      </c>
      <c r="U6677" s="13"/>
      <c r="V6677" s="16"/>
      <c r="W6677" s="16" t="str">
        <f t="shared" si="104"/>
        <v>PN880060:3009</v>
      </c>
      <c r="X6677" s="17" t="s">
        <v>21</v>
      </c>
      <c r="Z6677" s="17" t="s">
        <v>12323</v>
      </c>
      <c r="AB6677" s="17" t="s">
        <v>22</v>
      </c>
      <c r="AC6677" s="17" t="s">
        <v>22</v>
      </c>
      <c r="AD6677" s="17" t="s">
        <v>22</v>
      </c>
      <c r="AE6677" s="17" t="s">
        <v>42</v>
      </c>
      <c r="AF6677" s="17" t="s">
        <v>341</v>
      </c>
      <c r="AG6677" s="17" t="s">
        <v>22</v>
      </c>
      <c r="AJ6677" s="17" t="s">
        <v>103</v>
      </c>
      <c r="AK6677" s="17" t="s">
        <v>103</v>
      </c>
      <c r="AO6677" s="17" t="s">
        <v>130</v>
      </c>
      <c r="AP6677" s="18">
        <v>43195</v>
      </c>
      <c r="AQ6677" s="17" t="s">
        <v>22</v>
      </c>
      <c r="AR6677" s="17" t="s">
        <v>22</v>
      </c>
      <c r="AS6677" s="17" t="s">
        <v>22</v>
      </c>
      <c r="AT6677" s="17" t="s">
        <v>22</v>
      </c>
      <c r="AU6677" s="17" t="s">
        <v>22</v>
      </c>
      <c r="AV6677" s="17" t="s">
        <v>22</v>
      </c>
      <c r="BE6677" s="17" t="s">
        <v>52</v>
      </c>
      <c r="BM6677" s="19" t="s">
        <v>22</v>
      </c>
      <c r="BN6677" s="19">
        <f>P6677*R6677</f>
        <v>0</v>
      </c>
      <c r="BO6677" s="19" t="str">
        <f>IF(AND(BN6677&gt;120000, P6677&gt;25, X6677&lt;&gt;"WAVE 0"), "yes", "no")</f>
        <v>no</v>
      </c>
      <c r="BP6677" s="17" t="s">
        <v>22</v>
      </c>
    </row>
    <row r="6678" spans="1:68" x14ac:dyDescent="0.25">
      <c r="A6678" s="11" t="s">
        <v>12806</v>
      </c>
      <c r="B6678" s="12" t="s">
        <v>6869</v>
      </c>
      <c r="C6678" s="13" t="s">
        <v>14</v>
      </c>
      <c r="D6678" s="12" t="s">
        <v>1037</v>
      </c>
      <c r="E6678" s="13" t="s">
        <v>1038</v>
      </c>
      <c r="F6678" s="12">
        <v>2019</v>
      </c>
      <c r="G6678" s="13" t="s">
        <v>27</v>
      </c>
      <c r="H6678" s="12" t="s">
        <v>330</v>
      </c>
      <c r="I6678" s="13" t="s">
        <v>18</v>
      </c>
      <c r="J6678" s="12" t="s">
        <v>1309</v>
      </c>
      <c r="K6678" s="13" t="s">
        <v>966</v>
      </c>
      <c r="L6678" s="12" t="s">
        <v>967</v>
      </c>
      <c r="M6678" s="13" t="s">
        <v>359</v>
      </c>
      <c r="N6678" s="2" t="s">
        <v>19</v>
      </c>
      <c r="O6678" s="13" t="s">
        <v>20</v>
      </c>
      <c r="P6678" s="14"/>
      <c r="Q6678" s="14"/>
      <c r="R6678" s="13">
        <v>0</v>
      </c>
      <c r="S6678" s="15"/>
      <c r="T6678" s="13">
        <v>1</v>
      </c>
      <c r="U6678" s="13"/>
      <c r="V6678" s="16"/>
      <c r="W6678" s="16" t="str">
        <f t="shared" si="104"/>
        <v>PN880060-1</v>
      </c>
      <c r="Z6678" s="17" t="s">
        <v>33</v>
      </c>
      <c r="AA6678" s="17" t="s">
        <v>22</v>
      </c>
      <c r="AB6678" s="17" t="s">
        <v>22</v>
      </c>
      <c r="AC6678" s="17" t="s">
        <v>22</v>
      </c>
      <c r="AD6678" s="17" t="s">
        <v>22</v>
      </c>
      <c r="AE6678" s="17" t="s">
        <v>22</v>
      </c>
      <c r="AF6678" s="17" t="s">
        <v>22</v>
      </c>
      <c r="AG6678" s="17" t="s">
        <v>22</v>
      </c>
      <c r="AJ6678" s="17" t="s">
        <v>22</v>
      </c>
      <c r="AK6678" s="17" t="s">
        <v>22</v>
      </c>
      <c r="AO6678" s="17" t="s">
        <v>22</v>
      </c>
      <c r="AP6678" s="18" t="s">
        <v>22</v>
      </c>
      <c r="AQ6678" s="17" t="s">
        <v>22</v>
      </c>
      <c r="AR6678" s="17" t="s">
        <v>22</v>
      </c>
      <c r="AS6678" s="17" t="s">
        <v>22</v>
      </c>
      <c r="AT6678" s="17" t="s">
        <v>22</v>
      </c>
      <c r="AU6678" s="17" t="s">
        <v>22</v>
      </c>
      <c r="AV6678" s="17" t="s">
        <v>22</v>
      </c>
      <c r="AW6678" s="17" t="s">
        <v>22</v>
      </c>
      <c r="AX6678" s="17" t="s">
        <v>22</v>
      </c>
      <c r="AY6678" s="17" t="s">
        <v>22</v>
      </c>
      <c r="AZ6678" s="17" t="s">
        <v>22</v>
      </c>
      <c r="BA6678" s="17" t="s">
        <v>22</v>
      </c>
      <c r="BD6678" s="17" t="s">
        <v>22</v>
      </c>
      <c r="BE6678" s="17" t="s">
        <v>22</v>
      </c>
      <c r="BF6678" s="17" t="s">
        <v>22</v>
      </c>
      <c r="BG6678" s="18" t="s">
        <v>22</v>
      </c>
      <c r="BH6678" s="3" t="s">
        <v>22</v>
      </c>
      <c r="BI6678" s="3" t="s">
        <v>22</v>
      </c>
      <c r="BK6678" s="3" t="s">
        <v>22</v>
      </c>
      <c r="BL6678" s="17" t="s">
        <v>22</v>
      </c>
      <c r="BM6678" s="19" t="s">
        <v>22</v>
      </c>
      <c r="BN6678" s="19">
        <f>P6678*R6678</f>
        <v>0</v>
      </c>
      <c r="BO6678" s="19" t="str">
        <f>IF(AND(BN6678&gt;120000, P6678&gt;25, X6678&lt;&gt;"WAVE 0"), "yes", "no")</f>
        <v>no</v>
      </c>
      <c r="BP6678" s="17" t="s">
        <v>22</v>
      </c>
    </row>
    <row r="6679" spans="1:68" x14ac:dyDescent="0.25">
      <c r="A6679" s="11" t="s">
        <v>12807</v>
      </c>
      <c r="B6679" s="12" t="s">
        <v>12808</v>
      </c>
      <c r="C6679" s="13" t="s">
        <v>14</v>
      </c>
      <c r="D6679" s="12" t="s">
        <v>12321</v>
      </c>
      <c r="E6679" s="13" t="s">
        <v>12322</v>
      </c>
      <c r="F6679" s="12">
        <v>2019</v>
      </c>
      <c r="G6679" s="13" t="s">
        <v>207</v>
      </c>
      <c r="H6679" s="12" t="s">
        <v>18</v>
      </c>
      <c r="I6679" s="13" t="s">
        <v>18</v>
      </c>
      <c r="J6679" s="12" t="s">
        <v>18</v>
      </c>
      <c r="K6679" s="13" t="s">
        <v>18</v>
      </c>
      <c r="L6679" s="12" t="s">
        <v>18</v>
      </c>
      <c r="M6679" s="13" t="s">
        <v>18</v>
      </c>
      <c r="N6679" s="2" t="s">
        <v>19</v>
      </c>
      <c r="O6679" s="13" t="s">
        <v>340</v>
      </c>
      <c r="P6679" s="14">
        <v>106.9556</v>
      </c>
      <c r="Q6679" s="14">
        <v>909.67</v>
      </c>
      <c r="R6679" s="13">
        <v>0</v>
      </c>
      <c r="S6679" s="15"/>
      <c r="T6679" s="13">
        <v>1</v>
      </c>
      <c r="U6679" s="13">
        <v>0</v>
      </c>
      <c r="V6679" s="16">
        <v>0</v>
      </c>
      <c r="W6679" s="16" t="str">
        <f t="shared" si="104"/>
        <v>PN880073:3009</v>
      </c>
      <c r="Z6679" s="17" t="s">
        <v>12323</v>
      </c>
      <c r="AA6679" s="17" t="s">
        <v>22</v>
      </c>
      <c r="AB6679" s="17" t="s">
        <v>22</v>
      </c>
      <c r="AC6679" s="17" t="s">
        <v>22</v>
      </c>
      <c r="AD6679" s="17" t="s">
        <v>22</v>
      </c>
      <c r="AE6679" s="17" t="s">
        <v>22</v>
      </c>
      <c r="AF6679" s="17" t="s">
        <v>22</v>
      </c>
      <c r="AG6679" s="17" t="s">
        <v>22</v>
      </c>
      <c r="AJ6679" s="17" t="s">
        <v>22</v>
      </c>
      <c r="AK6679" s="17" t="s">
        <v>22</v>
      </c>
      <c r="AO6679" s="17" t="s">
        <v>22</v>
      </c>
      <c r="AP6679" s="18" t="s">
        <v>22</v>
      </c>
      <c r="AQ6679" s="17" t="s">
        <v>22</v>
      </c>
      <c r="AR6679" s="17" t="s">
        <v>22</v>
      </c>
      <c r="AS6679" s="17" t="s">
        <v>22</v>
      </c>
      <c r="AT6679" s="17" t="s">
        <v>22</v>
      </c>
      <c r="AU6679" s="17" t="s">
        <v>22</v>
      </c>
      <c r="AV6679" s="17" t="s">
        <v>22</v>
      </c>
      <c r="AW6679" s="17" t="s">
        <v>22</v>
      </c>
      <c r="AX6679" s="17" t="s">
        <v>22</v>
      </c>
      <c r="AY6679" s="17" t="s">
        <v>22</v>
      </c>
      <c r="AZ6679" s="17" t="s">
        <v>22</v>
      </c>
      <c r="BA6679" s="17" t="s">
        <v>22</v>
      </c>
      <c r="BD6679" s="17" t="s">
        <v>22</v>
      </c>
      <c r="BE6679" s="17" t="s">
        <v>22</v>
      </c>
      <c r="BF6679" s="17" t="s">
        <v>22</v>
      </c>
      <c r="BG6679" s="18" t="s">
        <v>22</v>
      </c>
      <c r="BH6679" s="3" t="s">
        <v>22</v>
      </c>
      <c r="BI6679" s="3" t="s">
        <v>22</v>
      </c>
      <c r="BK6679" s="3" t="s">
        <v>22</v>
      </c>
      <c r="BL6679" s="17" t="s">
        <v>22</v>
      </c>
      <c r="BM6679" s="19" t="s">
        <v>22</v>
      </c>
      <c r="BN6679" s="19">
        <f>P6679*R6679</f>
        <v>0</v>
      </c>
      <c r="BO6679" s="19" t="str">
        <f>IF(AND(BN6679&gt;120000, P6679&gt;25, X6679&lt;&gt;"WAVE 0"), "yes", "no")</f>
        <v>no</v>
      </c>
      <c r="BP6679" s="17" t="s">
        <v>22</v>
      </c>
    </row>
    <row r="6680" spans="1:68" x14ac:dyDescent="0.25">
      <c r="A6680" s="11" t="s">
        <v>12809</v>
      </c>
      <c r="B6680" s="12" t="s">
        <v>12810</v>
      </c>
      <c r="C6680" s="13" t="s">
        <v>14</v>
      </c>
      <c r="D6680" s="12" t="s">
        <v>12321</v>
      </c>
      <c r="E6680" s="13" t="s">
        <v>12322</v>
      </c>
      <c r="F6680" s="12">
        <v>2019</v>
      </c>
      <c r="G6680" s="13" t="s">
        <v>207</v>
      </c>
      <c r="H6680" s="12" t="s">
        <v>110</v>
      </c>
      <c r="I6680" s="13" t="s">
        <v>18</v>
      </c>
      <c r="J6680" s="12" t="s">
        <v>111</v>
      </c>
      <c r="K6680" s="13" t="s">
        <v>112</v>
      </c>
      <c r="L6680" s="12" t="s">
        <v>113</v>
      </c>
      <c r="M6680" s="13" t="s">
        <v>114</v>
      </c>
      <c r="N6680" s="2" t="s">
        <v>19</v>
      </c>
      <c r="O6680" s="13" t="s">
        <v>340</v>
      </c>
      <c r="P6680" s="14">
        <v>36.3977</v>
      </c>
      <c r="Q6680" s="14"/>
      <c r="R6680" s="13">
        <v>0</v>
      </c>
      <c r="S6680" s="15">
        <v>1</v>
      </c>
      <c r="T6680" s="13">
        <v>1</v>
      </c>
      <c r="U6680" s="13">
        <v>0</v>
      </c>
      <c r="V6680" s="16"/>
      <c r="W6680" s="16" t="str">
        <f t="shared" si="104"/>
        <v>PN880075:3009</v>
      </c>
      <c r="X6680" s="17" t="s">
        <v>21</v>
      </c>
      <c r="Z6680" s="17" t="s">
        <v>12323</v>
      </c>
      <c r="AB6680" s="17" t="s">
        <v>22</v>
      </c>
      <c r="AC6680" s="17" t="s">
        <v>22</v>
      </c>
      <c r="AD6680" s="17" t="s">
        <v>22</v>
      </c>
      <c r="AE6680" s="17" t="s">
        <v>42</v>
      </c>
      <c r="AF6680" s="17" t="s">
        <v>341</v>
      </c>
      <c r="AG6680" s="17" t="s">
        <v>22</v>
      </c>
      <c r="AJ6680" s="17" t="s">
        <v>103</v>
      </c>
      <c r="AK6680" s="17" t="s">
        <v>103</v>
      </c>
      <c r="AO6680" s="17" t="s">
        <v>130</v>
      </c>
      <c r="AP6680" s="18">
        <v>43195</v>
      </c>
      <c r="AQ6680" s="17" t="s">
        <v>22</v>
      </c>
      <c r="AR6680" s="17" t="s">
        <v>22</v>
      </c>
      <c r="AS6680" s="17" t="s">
        <v>22</v>
      </c>
      <c r="AT6680" s="17" t="s">
        <v>22</v>
      </c>
      <c r="AU6680" s="17" t="s">
        <v>22</v>
      </c>
      <c r="AV6680" s="17" t="s">
        <v>22</v>
      </c>
      <c r="BE6680" s="17" t="s">
        <v>52</v>
      </c>
      <c r="BM6680" s="19" t="s">
        <v>22</v>
      </c>
      <c r="BN6680" s="19">
        <f>P6680*R6680</f>
        <v>0</v>
      </c>
      <c r="BO6680" s="19" t="str">
        <f>IF(AND(BN6680&gt;120000, P6680&gt;25, X6680&lt;&gt;"WAVE 0"), "yes", "no")</f>
        <v>no</v>
      </c>
      <c r="BP6680" s="17" t="s">
        <v>22</v>
      </c>
    </row>
    <row r="6681" spans="1:68" x14ac:dyDescent="0.25">
      <c r="A6681" s="11" t="s">
        <v>12811</v>
      </c>
      <c r="B6681" s="12" t="s">
        <v>12812</v>
      </c>
      <c r="C6681" s="13" t="s">
        <v>14</v>
      </c>
      <c r="D6681" s="12" t="s">
        <v>12321</v>
      </c>
      <c r="E6681" s="13" t="s">
        <v>12322</v>
      </c>
      <c r="F6681" s="12">
        <v>2019</v>
      </c>
      <c r="G6681" s="13" t="s">
        <v>207</v>
      </c>
      <c r="H6681" s="12" t="s">
        <v>18</v>
      </c>
      <c r="I6681" s="13" t="s">
        <v>18</v>
      </c>
      <c r="J6681" s="12" t="s">
        <v>18</v>
      </c>
      <c r="K6681" s="13" t="s">
        <v>18</v>
      </c>
      <c r="L6681" s="12" t="s">
        <v>18</v>
      </c>
      <c r="M6681" s="13" t="s">
        <v>18</v>
      </c>
      <c r="N6681" s="2" t="s">
        <v>19</v>
      </c>
      <c r="O6681" s="13" t="s">
        <v>340</v>
      </c>
      <c r="P6681" s="14">
        <v>67.900199999999998</v>
      </c>
      <c r="Q6681" s="14"/>
      <c r="R6681" s="13">
        <v>0</v>
      </c>
      <c r="S6681" s="15"/>
      <c r="T6681" s="13">
        <v>1</v>
      </c>
      <c r="U6681" s="13"/>
      <c r="V6681" s="16"/>
      <c r="W6681" s="16" t="str">
        <f t="shared" si="104"/>
        <v>PN880076:3009</v>
      </c>
      <c r="X6681" s="17" t="s">
        <v>21</v>
      </c>
      <c r="Z6681" s="17" t="s">
        <v>12323</v>
      </c>
      <c r="AB6681" s="17" t="s">
        <v>22</v>
      </c>
      <c r="AC6681" s="17" t="s">
        <v>22</v>
      </c>
      <c r="AD6681" s="17" t="s">
        <v>22</v>
      </c>
      <c r="AE6681" s="17" t="s">
        <v>42</v>
      </c>
      <c r="AF6681" s="17" t="s">
        <v>341</v>
      </c>
      <c r="AG6681" s="17" t="s">
        <v>22</v>
      </c>
      <c r="AJ6681" s="17" t="s">
        <v>103</v>
      </c>
      <c r="AK6681" s="17" t="s">
        <v>103</v>
      </c>
      <c r="AO6681" s="17" t="s">
        <v>130</v>
      </c>
      <c r="AP6681" s="18">
        <v>43195</v>
      </c>
      <c r="AQ6681" s="17" t="s">
        <v>22</v>
      </c>
      <c r="AR6681" s="17" t="s">
        <v>22</v>
      </c>
      <c r="AS6681" s="17" t="s">
        <v>22</v>
      </c>
      <c r="AT6681" s="17" t="s">
        <v>22</v>
      </c>
      <c r="AU6681" s="17" t="s">
        <v>22</v>
      </c>
      <c r="AV6681" s="17" t="s">
        <v>22</v>
      </c>
      <c r="BE6681" s="17" t="s">
        <v>52</v>
      </c>
      <c r="BM6681" s="19" t="s">
        <v>22</v>
      </c>
      <c r="BN6681" s="19">
        <f>P6681*R6681</f>
        <v>0</v>
      </c>
      <c r="BO6681" s="19" t="str">
        <f>IF(AND(BN6681&gt;120000, P6681&gt;25, X6681&lt;&gt;"WAVE 0"), "yes", "no")</f>
        <v>no</v>
      </c>
      <c r="BP6681" s="17" t="s">
        <v>22</v>
      </c>
    </row>
    <row r="6682" spans="1:68" x14ac:dyDescent="0.25">
      <c r="A6682" s="11" t="s">
        <v>12813</v>
      </c>
      <c r="B6682" s="12" t="s">
        <v>12814</v>
      </c>
      <c r="C6682" s="13" t="s">
        <v>14</v>
      </c>
      <c r="D6682" s="12" t="s">
        <v>12321</v>
      </c>
      <c r="E6682" s="13" t="s">
        <v>12322</v>
      </c>
      <c r="F6682" s="12">
        <v>2019</v>
      </c>
      <c r="G6682" s="13" t="s">
        <v>207</v>
      </c>
      <c r="H6682" s="12" t="s">
        <v>18</v>
      </c>
      <c r="I6682" s="13" t="s">
        <v>18</v>
      </c>
      <c r="J6682" s="12" t="s">
        <v>18</v>
      </c>
      <c r="K6682" s="13" t="s">
        <v>18</v>
      </c>
      <c r="L6682" s="12" t="s">
        <v>18</v>
      </c>
      <c r="M6682" s="13" t="s">
        <v>18</v>
      </c>
      <c r="N6682" s="2" t="s">
        <v>19</v>
      </c>
      <c r="O6682" s="13" t="s">
        <v>340</v>
      </c>
      <c r="P6682" s="14">
        <v>68.289900000000003</v>
      </c>
      <c r="Q6682" s="14"/>
      <c r="R6682" s="13">
        <v>0</v>
      </c>
      <c r="S6682" s="15">
        <v>1</v>
      </c>
      <c r="T6682" s="13">
        <v>1</v>
      </c>
      <c r="U6682" s="13">
        <v>1</v>
      </c>
      <c r="V6682" s="16"/>
      <c r="W6682" s="16" t="str">
        <f t="shared" si="104"/>
        <v>PN880087</v>
      </c>
      <c r="Z6682" s="17" t="s">
        <v>12323</v>
      </c>
      <c r="AA6682" s="17" t="s">
        <v>22</v>
      </c>
      <c r="AB6682" s="17" t="s">
        <v>22</v>
      </c>
      <c r="AC6682" s="17" t="s">
        <v>22</v>
      </c>
      <c r="AD6682" s="17" t="s">
        <v>22</v>
      </c>
      <c r="AE6682" s="17" t="s">
        <v>22</v>
      </c>
      <c r="AF6682" s="17" t="s">
        <v>22</v>
      </c>
      <c r="AG6682" s="17" t="s">
        <v>22</v>
      </c>
      <c r="AJ6682" s="17" t="s">
        <v>22</v>
      </c>
      <c r="AK6682" s="17" t="s">
        <v>22</v>
      </c>
      <c r="AO6682" s="17" t="s">
        <v>22</v>
      </c>
      <c r="AP6682" s="18" t="s">
        <v>22</v>
      </c>
      <c r="AQ6682" s="17" t="s">
        <v>22</v>
      </c>
      <c r="AR6682" s="17" t="s">
        <v>22</v>
      </c>
      <c r="AS6682" s="17" t="s">
        <v>22</v>
      </c>
      <c r="AT6682" s="17" t="s">
        <v>22</v>
      </c>
      <c r="AU6682" s="17" t="s">
        <v>22</v>
      </c>
      <c r="AV6682" s="17" t="s">
        <v>22</v>
      </c>
      <c r="AW6682" s="17" t="s">
        <v>22</v>
      </c>
      <c r="AX6682" s="17" t="s">
        <v>22</v>
      </c>
      <c r="AY6682" s="17" t="s">
        <v>22</v>
      </c>
      <c r="AZ6682" s="17" t="s">
        <v>22</v>
      </c>
      <c r="BA6682" s="17" t="s">
        <v>22</v>
      </c>
      <c r="BD6682" s="17" t="s">
        <v>22</v>
      </c>
      <c r="BE6682" s="17" t="s">
        <v>22</v>
      </c>
      <c r="BF6682" s="17" t="s">
        <v>22</v>
      </c>
      <c r="BG6682" s="18" t="s">
        <v>22</v>
      </c>
      <c r="BH6682" s="3" t="s">
        <v>22</v>
      </c>
      <c r="BI6682" s="3" t="s">
        <v>22</v>
      </c>
      <c r="BK6682" s="3" t="s">
        <v>22</v>
      </c>
      <c r="BL6682" s="17" t="s">
        <v>22</v>
      </c>
      <c r="BM6682" s="19" t="s">
        <v>22</v>
      </c>
      <c r="BN6682" s="19">
        <f>P6682*R6682</f>
        <v>0</v>
      </c>
      <c r="BO6682" s="19" t="str">
        <f>IF(AND(BN6682&gt;120000, P6682&gt;25, X6682&lt;&gt;"WAVE 0"), "yes", "no")</f>
        <v>no</v>
      </c>
      <c r="BP6682" s="17" t="s">
        <v>22</v>
      </c>
    </row>
    <row r="6683" spans="1:68" x14ac:dyDescent="0.25">
      <c r="A6683" s="11" t="s">
        <v>12815</v>
      </c>
      <c r="B6683" s="12" t="s">
        <v>12816</v>
      </c>
      <c r="C6683" s="13" t="s">
        <v>14</v>
      </c>
      <c r="D6683" s="12" t="s">
        <v>12321</v>
      </c>
      <c r="E6683" s="13" t="s">
        <v>12322</v>
      </c>
      <c r="F6683" s="12">
        <v>2019</v>
      </c>
      <c r="G6683" s="13" t="s">
        <v>207</v>
      </c>
      <c r="H6683" s="12" t="s">
        <v>110</v>
      </c>
      <c r="I6683" s="13" t="s">
        <v>18</v>
      </c>
      <c r="J6683" s="12" t="s">
        <v>111</v>
      </c>
      <c r="K6683" s="13" t="s">
        <v>112</v>
      </c>
      <c r="L6683" s="12" t="s">
        <v>113</v>
      </c>
      <c r="M6683" s="13" t="s">
        <v>114</v>
      </c>
      <c r="N6683" s="2" t="s">
        <v>19</v>
      </c>
      <c r="O6683" s="13" t="s">
        <v>340</v>
      </c>
      <c r="P6683" s="14">
        <v>1.7485999999999999</v>
      </c>
      <c r="Q6683" s="14">
        <v>14.59</v>
      </c>
      <c r="R6683" s="13">
        <v>0</v>
      </c>
      <c r="S6683" s="15">
        <v>1</v>
      </c>
      <c r="T6683" s="13">
        <v>1</v>
      </c>
      <c r="U6683" s="13">
        <v>0</v>
      </c>
      <c r="V6683" s="16">
        <v>0</v>
      </c>
      <c r="W6683" s="16" t="str">
        <f t="shared" si="104"/>
        <v>PN880105:3009</v>
      </c>
      <c r="X6683" s="17" t="s">
        <v>21</v>
      </c>
      <c r="Z6683" s="17" t="s">
        <v>12323</v>
      </c>
      <c r="AB6683" s="17" t="s">
        <v>22</v>
      </c>
      <c r="AC6683" s="17" t="s">
        <v>22</v>
      </c>
      <c r="AD6683" s="17" t="s">
        <v>22</v>
      </c>
      <c r="AE6683" s="17" t="s">
        <v>42</v>
      </c>
      <c r="AF6683" s="17" t="s">
        <v>341</v>
      </c>
      <c r="AG6683" s="17" t="s">
        <v>22</v>
      </c>
      <c r="AJ6683" s="17" t="s">
        <v>103</v>
      </c>
      <c r="AK6683" s="17" t="s">
        <v>103</v>
      </c>
      <c r="AO6683" s="17" t="s">
        <v>130</v>
      </c>
      <c r="AP6683" s="18">
        <v>43195</v>
      </c>
      <c r="AQ6683" s="17" t="s">
        <v>22</v>
      </c>
      <c r="AR6683" s="17" t="s">
        <v>22</v>
      </c>
      <c r="AS6683" s="17" t="s">
        <v>22</v>
      </c>
      <c r="AT6683" s="17" t="s">
        <v>22</v>
      </c>
      <c r="AU6683" s="17" t="s">
        <v>22</v>
      </c>
      <c r="AV6683" s="17" t="s">
        <v>22</v>
      </c>
      <c r="BE6683" s="17" t="s">
        <v>52</v>
      </c>
      <c r="BM6683" s="19" t="s">
        <v>22</v>
      </c>
      <c r="BN6683" s="19">
        <f>P6683*R6683</f>
        <v>0</v>
      </c>
      <c r="BO6683" s="19" t="str">
        <f>IF(AND(BN6683&gt;120000, P6683&gt;25, X6683&lt;&gt;"WAVE 0"), "yes", "no")</f>
        <v>no</v>
      </c>
      <c r="BP6683" s="17" t="s">
        <v>22</v>
      </c>
    </row>
    <row r="6684" spans="1:68" x14ac:dyDescent="0.25">
      <c r="A6684" s="11" t="s">
        <v>12817</v>
      </c>
      <c r="B6684" s="12" t="s">
        <v>12818</v>
      </c>
      <c r="C6684" s="13" t="s">
        <v>14</v>
      </c>
      <c r="D6684" s="12" t="s">
        <v>12321</v>
      </c>
      <c r="E6684" s="13" t="s">
        <v>12322</v>
      </c>
      <c r="F6684" s="12">
        <v>2019</v>
      </c>
      <c r="G6684" s="13" t="s">
        <v>207</v>
      </c>
      <c r="H6684" s="12" t="s">
        <v>330</v>
      </c>
      <c r="I6684" s="13" t="s">
        <v>18</v>
      </c>
      <c r="J6684" s="12" t="s">
        <v>331</v>
      </c>
      <c r="K6684" s="13" t="s">
        <v>332</v>
      </c>
      <c r="L6684" s="12" t="s">
        <v>333</v>
      </c>
      <c r="M6684" s="13" t="s">
        <v>334</v>
      </c>
      <c r="N6684" s="2" t="s">
        <v>19</v>
      </c>
      <c r="O6684" s="13" t="s">
        <v>340</v>
      </c>
      <c r="P6684" s="14">
        <v>11.9208</v>
      </c>
      <c r="Q6684" s="14">
        <v>7837.2900000000009</v>
      </c>
      <c r="R6684" s="13">
        <v>222</v>
      </c>
      <c r="S6684" s="15">
        <v>1</v>
      </c>
      <c r="T6684" s="13">
        <v>1</v>
      </c>
      <c r="U6684" s="13">
        <v>1</v>
      </c>
      <c r="V6684" s="16">
        <v>0</v>
      </c>
      <c r="W6684" s="16" t="str">
        <f t="shared" si="104"/>
        <v>PN880118</v>
      </c>
      <c r="Z6684" s="17" t="s">
        <v>12323</v>
      </c>
      <c r="AA6684" s="17" t="s">
        <v>22</v>
      </c>
      <c r="AB6684" s="17" t="s">
        <v>22</v>
      </c>
      <c r="AC6684" s="17" t="s">
        <v>22</v>
      </c>
      <c r="AD6684" s="17" t="s">
        <v>22</v>
      </c>
      <c r="AE6684" s="17" t="s">
        <v>22</v>
      </c>
      <c r="AF6684" s="17" t="s">
        <v>22</v>
      </c>
      <c r="AG6684" s="17" t="s">
        <v>22</v>
      </c>
      <c r="AJ6684" s="17" t="s">
        <v>22</v>
      </c>
      <c r="AK6684" s="17" t="s">
        <v>22</v>
      </c>
      <c r="AO6684" s="17" t="s">
        <v>22</v>
      </c>
      <c r="AP6684" s="18" t="s">
        <v>22</v>
      </c>
      <c r="AQ6684" s="17" t="s">
        <v>22</v>
      </c>
      <c r="AR6684" s="17" t="s">
        <v>22</v>
      </c>
      <c r="AS6684" s="17" t="s">
        <v>22</v>
      </c>
      <c r="AT6684" s="17" t="s">
        <v>22</v>
      </c>
      <c r="AU6684" s="17" t="s">
        <v>22</v>
      </c>
      <c r="AV6684" s="17" t="s">
        <v>22</v>
      </c>
      <c r="AW6684" s="17" t="s">
        <v>22</v>
      </c>
      <c r="AX6684" s="17" t="s">
        <v>22</v>
      </c>
      <c r="AY6684" s="17" t="s">
        <v>22</v>
      </c>
      <c r="AZ6684" s="17" t="s">
        <v>22</v>
      </c>
      <c r="BA6684" s="17" t="s">
        <v>22</v>
      </c>
      <c r="BD6684" s="17" t="s">
        <v>22</v>
      </c>
      <c r="BE6684" s="17" t="s">
        <v>22</v>
      </c>
      <c r="BF6684" s="17" t="s">
        <v>22</v>
      </c>
      <c r="BG6684" s="18" t="s">
        <v>22</v>
      </c>
      <c r="BH6684" s="3" t="s">
        <v>22</v>
      </c>
      <c r="BI6684" s="3" t="s">
        <v>22</v>
      </c>
      <c r="BK6684" s="3" t="s">
        <v>22</v>
      </c>
      <c r="BL6684" s="17" t="s">
        <v>22</v>
      </c>
      <c r="BM6684" s="19" t="s">
        <v>22</v>
      </c>
      <c r="BN6684" s="19">
        <f>P6684*R6684</f>
        <v>2646.4175999999998</v>
      </c>
      <c r="BO6684" s="19" t="str">
        <f>IF(AND(BN6684&gt;120000, P6684&gt;25, X6684&lt;&gt;"WAVE 0"), "yes", "no")</f>
        <v>no</v>
      </c>
      <c r="BP6684" s="17" t="s">
        <v>22</v>
      </c>
    </row>
    <row r="6685" spans="1:68" x14ac:dyDescent="0.25">
      <c r="A6685" s="11" t="s">
        <v>12819</v>
      </c>
      <c r="B6685" s="12" t="s">
        <v>12820</v>
      </c>
      <c r="C6685" s="13" t="s">
        <v>14</v>
      </c>
      <c r="D6685" s="12" t="s">
        <v>12321</v>
      </c>
      <c r="E6685" s="13" t="s">
        <v>12322</v>
      </c>
      <c r="F6685" s="12">
        <v>2019</v>
      </c>
      <c r="G6685" s="13" t="s">
        <v>207</v>
      </c>
      <c r="H6685" s="12" t="s">
        <v>110</v>
      </c>
      <c r="I6685" s="13" t="s">
        <v>18</v>
      </c>
      <c r="J6685" s="12" t="s">
        <v>111</v>
      </c>
      <c r="K6685" s="13" t="s">
        <v>112</v>
      </c>
      <c r="L6685" s="12" t="s">
        <v>113</v>
      </c>
      <c r="M6685" s="13" t="s">
        <v>114</v>
      </c>
      <c r="N6685" s="2" t="s">
        <v>19</v>
      </c>
      <c r="O6685" s="13" t="s">
        <v>340</v>
      </c>
      <c r="P6685" s="14">
        <v>826.90219999999999</v>
      </c>
      <c r="Q6685" s="14"/>
      <c r="R6685" s="13">
        <v>0</v>
      </c>
      <c r="S6685" s="15"/>
      <c r="T6685" s="13">
        <v>1</v>
      </c>
      <c r="U6685" s="13"/>
      <c r="V6685" s="16"/>
      <c r="W6685" s="16" t="str">
        <f t="shared" si="104"/>
        <v>PN880119:3009</v>
      </c>
      <c r="X6685" s="17" t="s">
        <v>21</v>
      </c>
      <c r="Z6685" s="17" t="s">
        <v>12323</v>
      </c>
      <c r="AB6685" s="17" t="s">
        <v>22</v>
      </c>
      <c r="AC6685" s="17" t="s">
        <v>22</v>
      </c>
      <c r="AD6685" s="17" t="s">
        <v>22</v>
      </c>
      <c r="AE6685" s="17" t="s">
        <v>42</v>
      </c>
      <c r="AF6685" s="17" t="s">
        <v>341</v>
      </c>
      <c r="AG6685" s="17" t="s">
        <v>22</v>
      </c>
      <c r="AJ6685" s="17" t="s">
        <v>103</v>
      </c>
      <c r="AK6685" s="17" t="s">
        <v>103</v>
      </c>
      <c r="AO6685" s="17" t="s">
        <v>130</v>
      </c>
      <c r="AP6685" s="18">
        <v>43195</v>
      </c>
      <c r="AQ6685" s="17" t="s">
        <v>22</v>
      </c>
      <c r="AR6685" s="17" t="s">
        <v>22</v>
      </c>
      <c r="AS6685" s="17" t="s">
        <v>22</v>
      </c>
      <c r="AT6685" s="17" t="s">
        <v>22</v>
      </c>
      <c r="AU6685" s="17" t="s">
        <v>22</v>
      </c>
      <c r="AV6685" s="17" t="s">
        <v>22</v>
      </c>
      <c r="BE6685" s="17" t="s">
        <v>52</v>
      </c>
      <c r="BM6685" s="19" t="s">
        <v>22</v>
      </c>
      <c r="BN6685" s="19">
        <f>P6685*R6685</f>
        <v>0</v>
      </c>
      <c r="BO6685" s="19" t="str">
        <f>IF(AND(BN6685&gt;120000, P6685&gt;25, X6685&lt;&gt;"WAVE 0"), "yes", "no")</f>
        <v>no</v>
      </c>
      <c r="BP6685" s="17" t="s">
        <v>22</v>
      </c>
    </row>
    <row r="6686" spans="1:68" x14ac:dyDescent="0.25">
      <c r="A6686" s="11" t="s">
        <v>12821</v>
      </c>
      <c r="B6686" s="12" t="s">
        <v>9068</v>
      </c>
      <c r="C6686" s="13" t="s">
        <v>14</v>
      </c>
      <c r="D6686" s="12" t="s">
        <v>328</v>
      </c>
      <c r="E6686" s="13" t="s">
        <v>329</v>
      </c>
      <c r="F6686" s="12">
        <v>2020</v>
      </c>
      <c r="G6686" s="13" t="s">
        <v>207</v>
      </c>
      <c r="H6686" s="12" t="s">
        <v>18</v>
      </c>
      <c r="I6686" s="13" t="s">
        <v>18</v>
      </c>
      <c r="J6686" s="12" t="s">
        <v>18</v>
      </c>
      <c r="K6686" s="13" t="s">
        <v>18</v>
      </c>
      <c r="L6686" s="12" t="s">
        <v>18</v>
      </c>
      <c r="M6686" s="13" t="s">
        <v>18</v>
      </c>
      <c r="N6686" s="2" t="s">
        <v>194</v>
      </c>
      <c r="O6686" s="13" t="s">
        <v>335</v>
      </c>
      <c r="P6686" s="14"/>
      <c r="Q6686" s="14"/>
      <c r="R6686" s="13"/>
      <c r="S6686" s="15"/>
      <c r="T6686" s="13">
        <v>1</v>
      </c>
      <c r="U6686" s="13"/>
      <c r="V6686" s="16"/>
      <c r="W6686" s="16" t="str">
        <f t="shared" si="104"/>
        <v>PN8803C000*RECORE</v>
      </c>
      <c r="AA6686" s="17" t="s">
        <v>22</v>
      </c>
      <c r="AB6686" s="17" t="s">
        <v>22</v>
      </c>
      <c r="AC6686" s="17" t="s">
        <v>22</v>
      </c>
      <c r="AD6686" s="17" t="s">
        <v>22</v>
      </c>
      <c r="AE6686" s="17" t="s">
        <v>22</v>
      </c>
      <c r="AF6686" s="17" t="s">
        <v>22</v>
      </c>
      <c r="AG6686" s="17" t="s">
        <v>22</v>
      </c>
      <c r="AJ6686" s="17" t="s">
        <v>22</v>
      </c>
      <c r="AK6686" s="17" t="s">
        <v>22</v>
      </c>
      <c r="AO6686" s="17" t="s">
        <v>22</v>
      </c>
      <c r="AP6686" s="18" t="s">
        <v>22</v>
      </c>
      <c r="AQ6686" s="17" t="s">
        <v>22</v>
      </c>
      <c r="AR6686" s="17" t="s">
        <v>22</v>
      </c>
      <c r="AS6686" s="17" t="s">
        <v>22</v>
      </c>
      <c r="AT6686" s="17" t="s">
        <v>22</v>
      </c>
      <c r="AU6686" s="17" t="s">
        <v>22</v>
      </c>
      <c r="AV6686" s="17" t="s">
        <v>22</v>
      </c>
      <c r="AW6686" s="17" t="s">
        <v>22</v>
      </c>
      <c r="AX6686" s="17" t="s">
        <v>22</v>
      </c>
      <c r="AY6686" s="17" t="s">
        <v>22</v>
      </c>
      <c r="AZ6686" s="17" t="s">
        <v>22</v>
      </c>
      <c r="BA6686" s="17" t="s">
        <v>22</v>
      </c>
      <c r="BD6686" s="17" t="s">
        <v>22</v>
      </c>
      <c r="BE6686" s="17" t="s">
        <v>22</v>
      </c>
      <c r="BF6686" s="17" t="s">
        <v>22</v>
      </c>
      <c r="BG6686" s="18" t="s">
        <v>22</v>
      </c>
      <c r="BH6686" s="3" t="s">
        <v>22</v>
      </c>
      <c r="BI6686" s="3" t="s">
        <v>22</v>
      </c>
      <c r="BK6686" s="3" t="s">
        <v>22</v>
      </c>
      <c r="BL6686" s="17" t="s">
        <v>22</v>
      </c>
      <c r="BM6686" s="19" t="s">
        <v>22</v>
      </c>
      <c r="BN6686" s="19">
        <f>P6686*R6686</f>
        <v>0</v>
      </c>
      <c r="BO6686" s="19" t="str">
        <f>IF(AND(BN6686&gt;120000, P6686&gt;25, X6686&lt;&gt;"WAVE 0"), "yes", "no")</f>
        <v>no</v>
      </c>
      <c r="BP6686" s="17" t="s">
        <v>22</v>
      </c>
    </row>
    <row r="6687" spans="1:68" x14ac:dyDescent="0.25">
      <c r="A6687" s="11" t="s">
        <v>12822</v>
      </c>
      <c r="B6687" s="12" t="s">
        <v>527</v>
      </c>
      <c r="C6687" s="13" t="s">
        <v>14</v>
      </c>
      <c r="D6687" s="12" t="s">
        <v>328</v>
      </c>
      <c r="E6687" s="13" t="s">
        <v>329</v>
      </c>
      <c r="F6687" s="12">
        <v>2020</v>
      </c>
      <c r="G6687" s="13" t="s">
        <v>207</v>
      </c>
      <c r="H6687" s="12" t="s">
        <v>18</v>
      </c>
      <c r="I6687" s="13" t="s">
        <v>18</v>
      </c>
      <c r="J6687" s="12" t="s">
        <v>18</v>
      </c>
      <c r="K6687" s="13" t="s">
        <v>18</v>
      </c>
      <c r="L6687" s="12" t="s">
        <v>18</v>
      </c>
      <c r="M6687" s="13" t="s">
        <v>18</v>
      </c>
      <c r="N6687" s="2" t="s">
        <v>194</v>
      </c>
      <c r="O6687" s="13" t="s">
        <v>335</v>
      </c>
      <c r="P6687" s="14">
        <v>603.01</v>
      </c>
      <c r="Q6687" s="14">
        <v>571.01</v>
      </c>
      <c r="R6687" s="13"/>
      <c r="S6687" s="15"/>
      <c r="T6687" s="13">
        <v>1</v>
      </c>
      <c r="U6687" s="13"/>
      <c r="V6687" s="16">
        <v>0</v>
      </c>
      <c r="W6687" s="16" t="str">
        <f t="shared" si="104"/>
        <v>PN8803C000*REPAIR</v>
      </c>
      <c r="AA6687" s="17" t="s">
        <v>22</v>
      </c>
      <c r="AB6687" s="17" t="s">
        <v>22</v>
      </c>
      <c r="AC6687" s="17" t="s">
        <v>22</v>
      </c>
      <c r="AD6687" s="17" t="s">
        <v>22</v>
      </c>
      <c r="AE6687" s="17" t="s">
        <v>22</v>
      </c>
      <c r="AF6687" s="17" t="s">
        <v>22</v>
      </c>
      <c r="AG6687" s="17" t="s">
        <v>22</v>
      </c>
      <c r="AJ6687" s="17" t="s">
        <v>22</v>
      </c>
      <c r="AK6687" s="17" t="s">
        <v>22</v>
      </c>
      <c r="AO6687" s="17" t="s">
        <v>22</v>
      </c>
      <c r="AP6687" s="18" t="s">
        <v>22</v>
      </c>
      <c r="AQ6687" s="17" t="s">
        <v>22</v>
      </c>
      <c r="AR6687" s="17" t="s">
        <v>22</v>
      </c>
      <c r="AS6687" s="17" t="s">
        <v>22</v>
      </c>
      <c r="AT6687" s="17" t="s">
        <v>22</v>
      </c>
      <c r="AU6687" s="17" t="s">
        <v>22</v>
      </c>
      <c r="AV6687" s="17" t="s">
        <v>22</v>
      </c>
      <c r="AW6687" s="17" t="s">
        <v>22</v>
      </c>
      <c r="AX6687" s="17" t="s">
        <v>22</v>
      </c>
      <c r="AY6687" s="17" t="s">
        <v>22</v>
      </c>
      <c r="AZ6687" s="17" t="s">
        <v>22</v>
      </c>
      <c r="BA6687" s="17" t="s">
        <v>22</v>
      </c>
      <c r="BD6687" s="17" t="s">
        <v>22</v>
      </c>
      <c r="BE6687" s="17" t="s">
        <v>22</v>
      </c>
      <c r="BF6687" s="17" t="s">
        <v>22</v>
      </c>
      <c r="BG6687" s="18" t="s">
        <v>22</v>
      </c>
      <c r="BH6687" s="3" t="s">
        <v>22</v>
      </c>
      <c r="BI6687" s="3" t="s">
        <v>22</v>
      </c>
      <c r="BK6687" s="3" t="s">
        <v>22</v>
      </c>
      <c r="BL6687" s="17" t="s">
        <v>22</v>
      </c>
      <c r="BM6687" s="19" t="s">
        <v>22</v>
      </c>
      <c r="BN6687" s="19">
        <f>P6687*R6687</f>
        <v>0</v>
      </c>
      <c r="BO6687" s="19" t="str">
        <f>IF(AND(BN6687&gt;120000, P6687&gt;25, X6687&lt;&gt;"WAVE 0"), "yes", "no")</f>
        <v>no</v>
      </c>
      <c r="BP6687" s="17" t="s">
        <v>22</v>
      </c>
    </row>
    <row r="6688" spans="1:68" x14ac:dyDescent="0.25">
      <c r="A6688" s="11" t="s">
        <v>12823</v>
      </c>
      <c r="B6688" s="12" t="s">
        <v>12824</v>
      </c>
      <c r="C6688" s="13" t="s">
        <v>14</v>
      </c>
      <c r="D6688" s="12" t="s">
        <v>959</v>
      </c>
      <c r="E6688" s="13" t="s">
        <v>960</v>
      </c>
      <c r="F6688" s="12">
        <v>2019</v>
      </c>
      <c r="G6688" s="13" t="s">
        <v>38</v>
      </c>
      <c r="H6688" s="12" t="s">
        <v>330</v>
      </c>
      <c r="I6688" s="13" t="s">
        <v>51</v>
      </c>
      <c r="J6688" s="12" t="s">
        <v>1309</v>
      </c>
      <c r="K6688" s="13" t="s">
        <v>966</v>
      </c>
      <c r="L6688" s="12" t="s">
        <v>967</v>
      </c>
      <c r="M6688" s="13" t="s">
        <v>359</v>
      </c>
      <c r="N6688" s="2" t="s">
        <v>19</v>
      </c>
      <c r="O6688" s="13" t="s">
        <v>20</v>
      </c>
      <c r="P6688" s="14">
        <v>36.94</v>
      </c>
      <c r="Q6688" s="14">
        <v>73.88</v>
      </c>
      <c r="R6688" s="13">
        <v>7</v>
      </c>
      <c r="S6688" s="15">
        <v>1</v>
      </c>
      <c r="T6688" s="13">
        <v>1</v>
      </c>
      <c r="U6688" s="13"/>
      <c r="V6688" s="16">
        <v>0</v>
      </c>
      <c r="W6688" s="16" t="str">
        <f t="shared" si="104"/>
        <v>PN880624-4</v>
      </c>
      <c r="Z6688" s="13" t="s">
        <v>38</v>
      </c>
      <c r="AA6688" s="17" t="s">
        <v>22</v>
      </c>
      <c r="AB6688" s="17" t="s">
        <v>22</v>
      </c>
      <c r="AC6688" s="17" t="s">
        <v>22</v>
      </c>
      <c r="AD6688" s="17" t="s">
        <v>22</v>
      </c>
      <c r="AE6688" s="17" t="s">
        <v>22</v>
      </c>
      <c r="AF6688" s="17" t="s">
        <v>22</v>
      </c>
      <c r="AG6688" s="17" t="s">
        <v>22</v>
      </c>
      <c r="AJ6688" s="17" t="s">
        <v>22</v>
      </c>
      <c r="AK6688" s="17" t="s">
        <v>22</v>
      </c>
      <c r="AO6688" s="17" t="s">
        <v>22</v>
      </c>
      <c r="AP6688" s="18" t="s">
        <v>22</v>
      </c>
      <c r="AQ6688" s="17" t="s">
        <v>22</v>
      </c>
      <c r="AR6688" s="17" t="s">
        <v>22</v>
      </c>
      <c r="AS6688" s="17" t="s">
        <v>22</v>
      </c>
      <c r="AT6688" s="17" t="s">
        <v>22</v>
      </c>
      <c r="AU6688" s="17" t="s">
        <v>22</v>
      </c>
      <c r="AV6688" s="17" t="s">
        <v>22</v>
      </c>
      <c r="AW6688" s="17" t="s">
        <v>22</v>
      </c>
      <c r="AX6688" s="17" t="s">
        <v>22</v>
      </c>
      <c r="AY6688" s="17" t="s">
        <v>22</v>
      </c>
      <c r="AZ6688" s="17" t="s">
        <v>22</v>
      </c>
      <c r="BA6688" s="17" t="s">
        <v>22</v>
      </c>
      <c r="BD6688" s="17" t="s">
        <v>22</v>
      </c>
      <c r="BE6688" s="17" t="s">
        <v>22</v>
      </c>
      <c r="BF6688" s="17" t="s">
        <v>22</v>
      </c>
      <c r="BG6688" s="18" t="s">
        <v>22</v>
      </c>
      <c r="BH6688" s="3" t="s">
        <v>22</v>
      </c>
      <c r="BI6688" s="3" t="s">
        <v>22</v>
      </c>
      <c r="BK6688" s="3" t="s">
        <v>22</v>
      </c>
      <c r="BL6688" s="17" t="s">
        <v>22</v>
      </c>
      <c r="BM6688" s="19" t="s">
        <v>22</v>
      </c>
      <c r="BN6688" s="19">
        <f>P6688*R6688</f>
        <v>258.58</v>
      </c>
      <c r="BO6688" s="19" t="str">
        <f>IF(AND(BN6688&gt;120000, P6688&gt;25, X6688&lt;&gt;"WAVE 0"), "yes", "no")</f>
        <v>no</v>
      </c>
      <c r="BP6688" s="17" t="s">
        <v>22</v>
      </c>
    </row>
    <row r="6689" spans="1:68" x14ac:dyDescent="0.25">
      <c r="A6689" s="11" t="s">
        <v>12825</v>
      </c>
      <c r="B6689" s="12" t="s">
        <v>12826</v>
      </c>
      <c r="C6689" s="13" t="s">
        <v>57</v>
      </c>
      <c r="D6689" s="12" t="s">
        <v>3464</v>
      </c>
      <c r="E6689" s="13" t="s">
        <v>3465</v>
      </c>
      <c r="F6689" s="12">
        <v>2019</v>
      </c>
      <c r="G6689" s="13" t="s">
        <v>38</v>
      </c>
      <c r="H6689" s="12" t="s">
        <v>330</v>
      </c>
      <c r="I6689" s="13" t="s">
        <v>51</v>
      </c>
      <c r="J6689" s="12" t="s">
        <v>331</v>
      </c>
      <c r="K6689" s="13" t="s">
        <v>332</v>
      </c>
      <c r="L6689" s="12" t="s">
        <v>333</v>
      </c>
      <c r="M6689" s="13" t="s">
        <v>334</v>
      </c>
      <c r="N6689" s="12" t="s">
        <v>6776</v>
      </c>
      <c r="O6689" s="13" t="s">
        <v>20</v>
      </c>
      <c r="P6689" s="14">
        <v>949.72</v>
      </c>
      <c r="Q6689" s="14">
        <v>12346.36</v>
      </c>
      <c r="R6689" s="13">
        <v>2</v>
      </c>
      <c r="S6689" s="15">
        <v>0.6</v>
      </c>
      <c r="T6689" s="13">
        <v>1</v>
      </c>
      <c r="U6689" s="13">
        <v>1</v>
      </c>
      <c r="V6689" s="16">
        <v>0</v>
      </c>
      <c r="W6689" s="16" t="str">
        <f t="shared" si="104"/>
        <v>PN881940-3</v>
      </c>
      <c r="BH6689" s="3" t="s">
        <v>556</v>
      </c>
    </row>
    <row r="6690" spans="1:68" x14ac:dyDescent="0.25">
      <c r="A6690" s="11" t="s">
        <v>12827</v>
      </c>
      <c r="B6690" s="12" t="s">
        <v>1070</v>
      </c>
      <c r="C6690" s="13" t="s">
        <v>14</v>
      </c>
      <c r="D6690" s="12" t="s">
        <v>328</v>
      </c>
      <c r="E6690" s="13" t="s">
        <v>329</v>
      </c>
      <c r="F6690" s="12">
        <v>2020</v>
      </c>
      <c r="G6690" s="13" t="s">
        <v>207</v>
      </c>
      <c r="H6690" s="12" t="s">
        <v>330</v>
      </c>
      <c r="I6690" s="13" t="s">
        <v>51</v>
      </c>
      <c r="J6690" s="12" t="s">
        <v>331</v>
      </c>
      <c r="K6690" s="13" t="s">
        <v>332</v>
      </c>
      <c r="L6690" s="12" t="s">
        <v>333</v>
      </c>
      <c r="M6690" s="13" t="s">
        <v>334</v>
      </c>
      <c r="N6690" s="2" t="s">
        <v>194</v>
      </c>
      <c r="O6690" s="13" t="s">
        <v>335</v>
      </c>
      <c r="P6690" s="14">
        <v>0</v>
      </c>
      <c r="Q6690" s="14"/>
      <c r="R6690" s="13">
        <v>4</v>
      </c>
      <c r="S6690" s="15">
        <v>0</v>
      </c>
      <c r="T6690" s="13">
        <v>1</v>
      </c>
      <c r="U6690" s="13">
        <v>1</v>
      </c>
      <c r="V6690" s="16"/>
      <c r="W6690" s="16" t="str">
        <f t="shared" si="104"/>
        <v>PN8833C000-004</v>
      </c>
      <c r="AA6690" s="17" t="s">
        <v>22</v>
      </c>
      <c r="AB6690" s="17" t="s">
        <v>22</v>
      </c>
      <c r="AC6690" s="17" t="s">
        <v>22</v>
      </c>
      <c r="AD6690" s="17" t="s">
        <v>22</v>
      </c>
      <c r="AE6690" s="17" t="s">
        <v>22</v>
      </c>
      <c r="AF6690" s="17" t="s">
        <v>22</v>
      </c>
      <c r="AG6690" s="17" t="s">
        <v>22</v>
      </c>
      <c r="AJ6690" s="17" t="s">
        <v>22</v>
      </c>
      <c r="AK6690" s="17" t="s">
        <v>22</v>
      </c>
      <c r="AO6690" s="17" t="s">
        <v>22</v>
      </c>
      <c r="AP6690" s="18" t="s">
        <v>22</v>
      </c>
      <c r="AQ6690" s="17" t="s">
        <v>22</v>
      </c>
      <c r="AR6690" s="17" t="s">
        <v>22</v>
      </c>
      <c r="AS6690" s="17" t="s">
        <v>22</v>
      </c>
      <c r="AT6690" s="17" t="s">
        <v>22</v>
      </c>
      <c r="AU6690" s="17" t="s">
        <v>22</v>
      </c>
      <c r="AV6690" s="17" t="s">
        <v>22</v>
      </c>
      <c r="AW6690" s="17" t="s">
        <v>22</v>
      </c>
      <c r="AX6690" s="17" t="s">
        <v>22</v>
      </c>
      <c r="AY6690" s="17" t="s">
        <v>22</v>
      </c>
      <c r="AZ6690" s="17" t="s">
        <v>22</v>
      </c>
      <c r="BA6690" s="17" t="s">
        <v>22</v>
      </c>
      <c r="BD6690" s="17" t="s">
        <v>22</v>
      </c>
      <c r="BE6690" s="17" t="s">
        <v>22</v>
      </c>
      <c r="BF6690" s="17" t="s">
        <v>22</v>
      </c>
      <c r="BG6690" s="18" t="s">
        <v>22</v>
      </c>
      <c r="BH6690" s="3" t="s">
        <v>22</v>
      </c>
      <c r="BI6690" s="3" t="s">
        <v>22</v>
      </c>
      <c r="BK6690" s="3" t="s">
        <v>22</v>
      </c>
      <c r="BL6690" s="17" t="s">
        <v>22</v>
      </c>
      <c r="BM6690" s="19" t="s">
        <v>22</v>
      </c>
      <c r="BN6690" s="19">
        <f>P6690*R6690</f>
        <v>0</v>
      </c>
      <c r="BO6690" s="19" t="str">
        <f>IF(AND(BN6690&gt;120000, P6690&gt;25, X6690&lt;&gt;"WAVE 0"), "yes", "no")</f>
        <v>no</v>
      </c>
      <c r="BP6690" s="17" t="s">
        <v>22</v>
      </c>
    </row>
    <row r="6691" spans="1:68" x14ac:dyDescent="0.25">
      <c r="A6691" s="11" t="s">
        <v>12828</v>
      </c>
      <c r="B6691" s="12" t="s">
        <v>12829</v>
      </c>
      <c r="C6691" s="13" t="s">
        <v>14</v>
      </c>
      <c r="D6691" s="12" t="s">
        <v>687</v>
      </c>
      <c r="E6691" s="13" t="s">
        <v>688</v>
      </c>
      <c r="F6691" s="12">
        <v>2019</v>
      </c>
      <c r="G6691" s="13" t="s">
        <v>38</v>
      </c>
      <c r="H6691" s="12" t="s">
        <v>330</v>
      </c>
      <c r="I6691" s="13" t="s">
        <v>18</v>
      </c>
      <c r="J6691" s="12" t="s">
        <v>331</v>
      </c>
      <c r="K6691" s="13" t="s">
        <v>332</v>
      </c>
      <c r="L6691" s="12" t="s">
        <v>333</v>
      </c>
      <c r="M6691" s="13" t="s">
        <v>334</v>
      </c>
      <c r="N6691" s="2" t="s">
        <v>19</v>
      </c>
      <c r="O6691" s="13" t="s">
        <v>20</v>
      </c>
      <c r="P6691" s="14">
        <v>2193.1999999999998</v>
      </c>
      <c r="Q6691" s="14">
        <v>50443.6</v>
      </c>
      <c r="R6691" s="13">
        <v>24</v>
      </c>
      <c r="S6691" s="15">
        <v>0.5714285714285714</v>
      </c>
      <c r="T6691" s="13">
        <v>1</v>
      </c>
      <c r="U6691" s="13">
        <v>3</v>
      </c>
      <c r="V6691" s="16">
        <v>0</v>
      </c>
      <c r="W6691" s="16" t="str">
        <f t="shared" si="104"/>
        <v>PN883499-5</v>
      </c>
      <c r="X6691" s="17" t="s">
        <v>21</v>
      </c>
      <c r="Z6691" s="17" t="s">
        <v>38</v>
      </c>
      <c r="AB6691" s="17" t="s">
        <v>440</v>
      </c>
      <c r="AC6691" s="17" t="s">
        <v>12829</v>
      </c>
      <c r="AD6691" s="17" t="s">
        <v>969</v>
      </c>
      <c r="AE6691" s="17" t="s">
        <v>42</v>
      </c>
      <c r="AF6691" s="17" t="s">
        <v>393</v>
      </c>
      <c r="AG6691" s="17" t="s">
        <v>970</v>
      </c>
      <c r="AJ6691" s="17" t="s">
        <v>490</v>
      </c>
      <c r="AK6691" s="17" t="s">
        <v>491</v>
      </c>
      <c r="AO6691" s="17" t="s">
        <v>85</v>
      </c>
      <c r="AP6691" s="18">
        <v>43545</v>
      </c>
      <c r="AQ6691" s="17" t="s">
        <v>22</v>
      </c>
      <c r="AR6691" s="17" t="s">
        <v>47</v>
      </c>
      <c r="AS6691" s="17" t="s">
        <v>47</v>
      </c>
      <c r="AT6691" s="17" t="s">
        <v>161</v>
      </c>
      <c r="AU6691" s="17" t="s">
        <v>162</v>
      </c>
      <c r="AV6691" s="17" t="s">
        <v>162</v>
      </c>
      <c r="AW6691" s="17" t="s">
        <v>266</v>
      </c>
      <c r="AX6691" s="17" t="s">
        <v>1056</v>
      </c>
      <c r="BA6691" s="17" t="s">
        <v>1056</v>
      </c>
      <c r="BB6691" s="17" t="s">
        <v>51</v>
      </c>
      <c r="BD6691" s="17">
        <v>1</v>
      </c>
      <c r="BE6691" s="17" t="s">
        <v>52</v>
      </c>
      <c r="BF6691" s="17" t="s">
        <v>53</v>
      </c>
      <c r="BG6691" s="18" t="s">
        <v>53</v>
      </c>
      <c r="BL6691" s="17" t="s">
        <v>694</v>
      </c>
      <c r="BM6691" s="19" t="s">
        <v>22</v>
      </c>
      <c r="BN6691" s="19">
        <f>P6691*R6691</f>
        <v>52636.799999999996</v>
      </c>
      <c r="BO6691" s="19" t="str">
        <f>IF(AND(BN6691&gt;120000, P6691&gt;25, X6691&lt;&gt;"WAVE 0"), "yes", "no")</f>
        <v>no</v>
      </c>
      <c r="BP6691" s="17" t="s">
        <v>51</v>
      </c>
    </row>
    <row r="6692" spans="1:68" x14ac:dyDescent="0.25">
      <c r="A6692" s="11" t="s">
        <v>12830</v>
      </c>
      <c r="B6692" s="12" t="s">
        <v>6786</v>
      </c>
      <c r="C6692" s="13" t="s">
        <v>14</v>
      </c>
      <c r="D6692" s="12" t="s">
        <v>818</v>
      </c>
      <c r="E6692" s="13" t="s">
        <v>819</v>
      </c>
      <c r="F6692" s="12">
        <v>2020</v>
      </c>
      <c r="G6692" s="13" t="s">
        <v>17</v>
      </c>
      <c r="H6692" s="12" t="s">
        <v>330</v>
      </c>
      <c r="I6692" s="13" t="s">
        <v>18</v>
      </c>
      <c r="J6692" s="12" t="s">
        <v>331</v>
      </c>
      <c r="K6692" s="13" t="s">
        <v>332</v>
      </c>
      <c r="L6692" s="12" t="s">
        <v>333</v>
      </c>
      <c r="M6692" s="13" t="s">
        <v>334</v>
      </c>
      <c r="N6692" s="2" t="s">
        <v>19</v>
      </c>
      <c r="O6692" s="13" t="s">
        <v>20</v>
      </c>
      <c r="P6692" s="14"/>
      <c r="Q6692" s="14">
        <v>162503.59</v>
      </c>
      <c r="R6692" s="13">
        <v>249</v>
      </c>
      <c r="S6692" s="15">
        <v>0.58333333333333337</v>
      </c>
      <c r="T6692" s="13">
        <v>1</v>
      </c>
      <c r="U6692" s="13">
        <v>3</v>
      </c>
      <c r="V6692" s="16">
        <v>0</v>
      </c>
      <c r="W6692" s="16" t="str">
        <f t="shared" si="104"/>
        <v>PN883784-2</v>
      </c>
      <c r="Z6692" s="17" t="s">
        <v>17</v>
      </c>
      <c r="AB6692" s="17" t="s">
        <v>1934</v>
      </c>
      <c r="AC6692" s="17" t="s">
        <v>6786</v>
      </c>
      <c r="AD6692" s="17" t="s">
        <v>969</v>
      </c>
      <c r="AE6692" s="17" t="s">
        <v>42</v>
      </c>
      <c r="AF6692" s="17" t="s">
        <v>393</v>
      </c>
      <c r="AG6692" s="17" t="s">
        <v>970</v>
      </c>
      <c r="AJ6692" s="17" t="s">
        <v>490</v>
      </c>
      <c r="AK6692" s="17" t="s">
        <v>491</v>
      </c>
      <c r="AO6692" s="17" t="s">
        <v>130</v>
      </c>
      <c r="AP6692" s="18">
        <v>43545</v>
      </c>
      <c r="AQ6692" s="17" t="s">
        <v>22</v>
      </c>
      <c r="AR6692" s="17" t="s">
        <v>47</v>
      </c>
      <c r="AS6692" s="17" t="s">
        <v>47</v>
      </c>
      <c r="AT6692" s="17" t="s">
        <v>161</v>
      </c>
      <c r="AU6692" s="17" t="s">
        <v>162</v>
      </c>
      <c r="AV6692" s="17" t="s">
        <v>162</v>
      </c>
      <c r="BE6692" s="17" t="s">
        <v>52</v>
      </c>
      <c r="BM6692" s="19" t="s">
        <v>22</v>
      </c>
      <c r="BN6692" s="19">
        <f>P6692*R6692</f>
        <v>0</v>
      </c>
      <c r="BO6692" s="19" t="str">
        <f>IF(AND(BN6692&gt;120000, P6692&gt;25, X6692&lt;&gt;"WAVE 0"), "yes", "no")</f>
        <v>no</v>
      </c>
      <c r="BP6692" s="17" t="s">
        <v>22</v>
      </c>
    </row>
    <row r="6693" spans="1:68" x14ac:dyDescent="0.25">
      <c r="A6693" s="11" t="s">
        <v>12831</v>
      </c>
      <c r="B6693" s="12" t="s">
        <v>12832</v>
      </c>
      <c r="C6693" s="13" t="s">
        <v>14</v>
      </c>
      <c r="D6693" s="12" t="s">
        <v>959</v>
      </c>
      <c r="E6693" s="13" t="s">
        <v>960</v>
      </c>
      <c r="F6693" s="12">
        <v>2019</v>
      </c>
      <c r="G6693" s="13" t="s">
        <v>38</v>
      </c>
      <c r="H6693" s="12" t="s">
        <v>330</v>
      </c>
      <c r="I6693" s="13" t="s">
        <v>18</v>
      </c>
      <c r="J6693" s="12" t="s">
        <v>965</v>
      </c>
      <c r="K6693" s="13" t="s">
        <v>966</v>
      </c>
      <c r="L6693" s="12" t="s">
        <v>967</v>
      </c>
      <c r="M6693" s="13" t="s">
        <v>359</v>
      </c>
      <c r="N6693" s="2" t="s">
        <v>19</v>
      </c>
      <c r="O6693" s="13" t="s">
        <v>20</v>
      </c>
      <c r="P6693" s="14">
        <v>205.49</v>
      </c>
      <c r="Q6693" s="14"/>
      <c r="R6693" s="13">
        <v>0</v>
      </c>
      <c r="S6693" s="15"/>
      <c r="T6693" s="13">
        <v>1</v>
      </c>
      <c r="U6693" s="13"/>
      <c r="V6693" s="16"/>
      <c r="W6693" s="16" t="str">
        <f t="shared" si="104"/>
        <v>PN884084-1</v>
      </c>
      <c r="Z6693" s="13" t="s">
        <v>38</v>
      </c>
      <c r="AA6693" s="17" t="s">
        <v>22</v>
      </c>
      <c r="AB6693" s="17" t="s">
        <v>22</v>
      </c>
      <c r="AC6693" s="17" t="s">
        <v>22</v>
      </c>
      <c r="AD6693" s="17" t="s">
        <v>22</v>
      </c>
      <c r="AE6693" s="17" t="s">
        <v>22</v>
      </c>
      <c r="AF6693" s="17" t="s">
        <v>22</v>
      </c>
      <c r="AG6693" s="17" t="s">
        <v>22</v>
      </c>
      <c r="AJ6693" s="17" t="s">
        <v>22</v>
      </c>
      <c r="AK6693" s="17" t="s">
        <v>22</v>
      </c>
      <c r="AO6693" s="17" t="s">
        <v>22</v>
      </c>
      <c r="AP6693" s="18" t="s">
        <v>22</v>
      </c>
      <c r="AQ6693" s="17" t="s">
        <v>22</v>
      </c>
      <c r="AR6693" s="17" t="s">
        <v>22</v>
      </c>
      <c r="AS6693" s="17" t="s">
        <v>22</v>
      </c>
      <c r="AT6693" s="17" t="s">
        <v>22</v>
      </c>
      <c r="AU6693" s="17" t="s">
        <v>22</v>
      </c>
      <c r="AV6693" s="17" t="s">
        <v>22</v>
      </c>
      <c r="AW6693" s="17" t="s">
        <v>22</v>
      </c>
      <c r="AX6693" s="17" t="s">
        <v>22</v>
      </c>
      <c r="AY6693" s="17" t="s">
        <v>22</v>
      </c>
      <c r="AZ6693" s="17" t="s">
        <v>22</v>
      </c>
      <c r="BA6693" s="17" t="s">
        <v>22</v>
      </c>
      <c r="BD6693" s="17" t="s">
        <v>22</v>
      </c>
      <c r="BE6693" s="17" t="s">
        <v>22</v>
      </c>
      <c r="BF6693" s="17" t="s">
        <v>22</v>
      </c>
      <c r="BG6693" s="18" t="s">
        <v>22</v>
      </c>
      <c r="BH6693" s="3" t="s">
        <v>22</v>
      </c>
      <c r="BI6693" s="3" t="s">
        <v>22</v>
      </c>
      <c r="BK6693" s="3" t="s">
        <v>22</v>
      </c>
      <c r="BL6693" s="17" t="s">
        <v>22</v>
      </c>
      <c r="BM6693" s="19" t="s">
        <v>22</v>
      </c>
      <c r="BN6693" s="19">
        <f>P6693*R6693</f>
        <v>0</v>
      </c>
      <c r="BO6693" s="19" t="str">
        <f>IF(AND(BN6693&gt;120000, P6693&gt;25, X6693&lt;&gt;"WAVE 0"), "yes", "no")</f>
        <v>no</v>
      </c>
      <c r="BP6693" s="17" t="s">
        <v>22</v>
      </c>
    </row>
    <row r="6694" spans="1:68" x14ac:dyDescent="0.25">
      <c r="A6694" s="11" t="s">
        <v>12833</v>
      </c>
      <c r="B6694" s="12" t="s">
        <v>12834</v>
      </c>
      <c r="C6694" s="13" t="s">
        <v>14</v>
      </c>
      <c r="D6694" s="12" t="s">
        <v>12321</v>
      </c>
      <c r="E6694" s="13" t="s">
        <v>12322</v>
      </c>
      <c r="F6694" s="12">
        <v>2019</v>
      </c>
      <c r="G6694" s="13" t="s">
        <v>207</v>
      </c>
      <c r="H6694" s="12" t="s">
        <v>110</v>
      </c>
      <c r="I6694" s="13" t="s">
        <v>18</v>
      </c>
      <c r="J6694" s="12" t="s">
        <v>111</v>
      </c>
      <c r="K6694" s="13" t="s">
        <v>112</v>
      </c>
      <c r="L6694" s="12" t="s">
        <v>113</v>
      </c>
      <c r="M6694" s="13" t="s">
        <v>114</v>
      </c>
      <c r="N6694" s="2" t="s">
        <v>19</v>
      </c>
      <c r="O6694" s="13" t="s">
        <v>340</v>
      </c>
      <c r="P6694" s="14">
        <v>1.2763</v>
      </c>
      <c r="Q6694" s="14">
        <v>133.91999999999999</v>
      </c>
      <c r="R6694" s="13">
        <v>0</v>
      </c>
      <c r="S6694" s="15">
        <v>1</v>
      </c>
      <c r="T6694" s="13">
        <v>1</v>
      </c>
      <c r="U6694" s="13">
        <v>0</v>
      </c>
      <c r="V6694" s="16">
        <v>0</v>
      </c>
      <c r="W6694" s="16" t="str">
        <f t="shared" si="104"/>
        <v>PN884609:3009</v>
      </c>
      <c r="Z6694" s="17" t="s">
        <v>12323</v>
      </c>
      <c r="AA6694" s="17" t="s">
        <v>22</v>
      </c>
      <c r="AB6694" s="17" t="s">
        <v>22</v>
      </c>
      <c r="AC6694" s="17" t="s">
        <v>22</v>
      </c>
      <c r="AD6694" s="17" t="s">
        <v>22</v>
      </c>
      <c r="AE6694" s="17" t="s">
        <v>22</v>
      </c>
      <c r="AF6694" s="17" t="s">
        <v>22</v>
      </c>
      <c r="AG6694" s="17" t="s">
        <v>22</v>
      </c>
      <c r="AJ6694" s="17" t="s">
        <v>22</v>
      </c>
      <c r="AK6694" s="17" t="s">
        <v>22</v>
      </c>
      <c r="AO6694" s="17" t="s">
        <v>22</v>
      </c>
      <c r="AP6694" s="18" t="s">
        <v>22</v>
      </c>
      <c r="AQ6694" s="17" t="s">
        <v>22</v>
      </c>
      <c r="AR6694" s="17" t="s">
        <v>22</v>
      </c>
      <c r="AS6694" s="17" t="s">
        <v>22</v>
      </c>
      <c r="AT6694" s="17" t="s">
        <v>22</v>
      </c>
      <c r="AU6694" s="17" t="s">
        <v>22</v>
      </c>
      <c r="AV6694" s="17" t="s">
        <v>22</v>
      </c>
      <c r="AW6694" s="17" t="s">
        <v>22</v>
      </c>
      <c r="AX6694" s="17" t="s">
        <v>22</v>
      </c>
      <c r="AY6694" s="17" t="s">
        <v>22</v>
      </c>
      <c r="AZ6694" s="17" t="s">
        <v>22</v>
      </c>
      <c r="BA6694" s="17" t="s">
        <v>22</v>
      </c>
      <c r="BD6694" s="17" t="s">
        <v>22</v>
      </c>
      <c r="BE6694" s="17" t="s">
        <v>22</v>
      </c>
      <c r="BF6694" s="17" t="s">
        <v>22</v>
      </c>
      <c r="BG6694" s="18" t="s">
        <v>22</v>
      </c>
      <c r="BH6694" s="3" t="s">
        <v>22</v>
      </c>
      <c r="BI6694" s="3" t="s">
        <v>22</v>
      </c>
      <c r="BK6694" s="3" t="s">
        <v>22</v>
      </c>
      <c r="BL6694" s="17" t="s">
        <v>22</v>
      </c>
      <c r="BM6694" s="19" t="s">
        <v>22</v>
      </c>
      <c r="BN6694" s="19">
        <f>P6694*R6694</f>
        <v>0</v>
      </c>
      <c r="BO6694" s="19" t="str">
        <f>IF(AND(BN6694&gt;120000, P6694&gt;25, X6694&lt;&gt;"WAVE 0"), "yes", "no")</f>
        <v>no</v>
      </c>
      <c r="BP6694" s="17" t="s">
        <v>22</v>
      </c>
    </row>
    <row r="6695" spans="1:68" x14ac:dyDescent="0.25">
      <c r="A6695" s="11" t="s">
        <v>12835</v>
      </c>
      <c r="B6695" s="12" t="s">
        <v>12836</v>
      </c>
      <c r="C6695" s="13" t="s">
        <v>14</v>
      </c>
      <c r="D6695" s="12" t="s">
        <v>12321</v>
      </c>
      <c r="E6695" s="13" t="s">
        <v>12322</v>
      </c>
      <c r="F6695" s="12">
        <v>2019</v>
      </c>
      <c r="G6695" s="13" t="s">
        <v>207</v>
      </c>
      <c r="H6695" s="12" t="s">
        <v>110</v>
      </c>
      <c r="I6695" s="13" t="s">
        <v>18</v>
      </c>
      <c r="J6695" s="12" t="s">
        <v>111</v>
      </c>
      <c r="K6695" s="13" t="s">
        <v>112</v>
      </c>
      <c r="L6695" s="12" t="s">
        <v>113</v>
      </c>
      <c r="M6695" s="13" t="s">
        <v>114</v>
      </c>
      <c r="N6695" s="2" t="s">
        <v>19</v>
      </c>
      <c r="O6695" s="13" t="s">
        <v>340</v>
      </c>
      <c r="P6695" s="14">
        <v>0.77859999999999996</v>
      </c>
      <c r="Q6695" s="14">
        <v>82.13</v>
      </c>
      <c r="R6695" s="13">
        <v>0</v>
      </c>
      <c r="S6695" s="15">
        <v>1</v>
      </c>
      <c r="T6695" s="13">
        <v>1</v>
      </c>
      <c r="U6695" s="13">
        <v>0</v>
      </c>
      <c r="V6695" s="16">
        <v>0</v>
      </c>
      <c r="W6695" s="16" t="str">
        <f t="shared" si="104"/>
        <v>PN884622:3009</v>
      </c>
      <c r="Z6695" s="17" t="s">
        <v>12323</v>
      </c>
      <c r="AA6695" s="17" t="s">
        <v>22</v>
      </c>
      <c r="AB6695" s="17" t="s">
        <v>22</v>
      </c>
      <c r="AC6695" s="17" t="s">
        <v>22</v>
      </c>
      <c r="AD6695" s="17" t="s">
        <v>22</v>
      </c>
      <c r="AE6695" s="17" t="s">
        <v>22</v>
      </c>
      <c r="AF6695" s="17" t="s">
        <v>22</v>
      </c>
      <c r="AG6695" s="17" t="s">
        <v>22</v>
      </c>
      <c r="AJ6695" s="17" t="s">
        <v>22</v>
      </c>
      <c r="AK6695" s="17" t="s">
        <v>22</v>
      </c>
      <c r="AO6695" s="17" t="s">
        <v>22</v>
      </c>
      <c r="AP6695" s="18" t="s">
        <v>22</v>
      </c>
      <c r="AQ6695" s="17" t="s">
        <v>22</v>
      </c>
      <c r="AR6695" s="17" t="s">
        <v>22</v>
      </c>
      <c r="AS6695" s="17" t="s">
        <v>22</v>
      </c>
      <c r="AT6695" s="17" t="s">
        <v>22</v>
      </c>
      <c r="AU6695" s="17" t="s">
        <v>22</v>
      </c>
      <c r="AV6695" s="17" t="s">
        <v>22</v>
      </c>
      <c r="AW6695" s="17" t="s">
        <v>22</v>
      </c>
      <c r="AX6695" s="17" t="s">
        <v>22</v>
      </c>
      <c r="AY6695" s="17" t="s">
        <v>22</v>
      </c>
      <c r="AZ6695" s="17" t="s">
        <v>22</v>
      </c>
      <c r="BA6695" s="17" t="s">
        <v>22</v>
      </c>
      <c r="BD6695" s="17" t="s">
        <v>22</v>
      </c>
      <c r="BE6695" s="17" t="s">
        <v>22</v>
      </c>
      <c r="BF6695" s="17" t="s">
        <v>22</v>
      </c>
      <c r="BG6695" s="18" t="s">
        <v>22</v>
      </c>
      <c r="BH6695" s="3" t="s">
        <v>22</v>
      </c>
      <c r="BI6695" s="3" t="s">
        <v>22</v>
      </c>
      <c r="BK6695" s="3" t="s">
        <v>22</v>
      </c>
      <c r="BL6695" s="17" t="s">
        <v>22</v>
      </c>
      <c r="BM6695" s="19" t="s">
        <v>22</v>
      </c>
      <c r="BN6695" s="19">
        <f>P6695*R6695</f>
        <v>0</v>
      </c>
      <c r="BO6695" s="19" t="str">
        <f>IF(AND(BN6695&gt;120000, P6695&gt;25, X6695&lt;&gt;"WAVE 0"), "yes", "no")</f>
        <v>no</v>
      </c>
      <c r="BP6695" s="17" t="s">
        <v>22</v>
      </c>
    </row>
    <row r="6696" spans="1:68" x14ac:dyDescent="0.25">
      <c r="A6696" s="11" t="s">
        <v>12837</v>
      </c>
      <c r="B6696" s="12" t="s">
        <v>12838</v>
      </c>
      <c r="C6696" s="13" t="s">
        <v>14</v>
      </c>
      <c r="D6696" s="12" t="s">
        <v>12321</v>
      </c>
      <c r="E6696" s="13" t="s">
        <v>12322</v>
      </c>
      <c r="F6696" s="12">
        <v>2019</v>
      </c>
      <c r="G6696" s="13" t="s">
        <v>207</v>
      </c>
      <c r="H6696" s="12" t="s">
        <v>110</v>
      </c>
      <c r="I6696" s="13" t="s">
        <v>18</v>
      </c>
      <c r="J6696" s="12" t="s">
        <v>111</v>
      </c>
      <c r="K6696" s="13" t="s">
        <v>112</v>
      </c>
      <c r="L6696" s="12" t="s">
        <v>113</v>
      </c>
      <c r="M6696" s="13" t="s">
        <v>114</v>
      </c>
      <c r="N6696" s="2" t="s">
        <v>19</v>
      </c>
      <c r="O6696" s="13" t="s">
        <v>340</v>
      </c>
      <c r="P6696" s="14">
        <v>1.3612</v>
      </c>
      <c r="Q6696" s="14"/>
      <c r="R6696" s="13">
        <v>0</v>
      </c>
      <c r="S6696" s="15">
        <v>1</v>
      </c>
      <c r="T6696" s="13">
        <v>1</v>
      </c>
      <c r="U6696" s="13">
        <v>0</v>
      </c>
      <c r="V6696" s="16"/>
      <c r="W6696" s="16" t="str">
        <f t="shared" si="104"/>
        <v>PN884673:3009</v>
      </c>
      <c r="Z6696" s="17" t="s">
        <v>12323</v>
      </c>
      <c r="AA6696" s="17" t="s">
        <v>22</v>
      </c>
      <c r="AB6696" s="17" t="s">
        <v>22</v>
      </c>
      <c r="AC6696" s="17" t="s">
        <v>22</v>
      </c>
      <c r="AD6696" s="17" t="s">
        <v>22</v>
      </c>
      <c r="AE6696" s="17" t="s">
        <v>22</v>
      </c>
      <c r="AF6696" s="17" t="s">
        <v>22</v>
      </c>
      <c r="AG6696" s="17" t="s">
        <v>22</v>
      </c>
      <c r="AJ6696" s="17" t="s">
        <v>22</v>
      </c>
      <c r="AK6696" s="17" t="s">
        <v>22</v>
      </c>
      <c r="AO6696" s="17" t="s">
        <v>22</v>
      </c>
      <c r="AP6696" s="18" t="s">
        <v>22</v>
      </c>
      <c r="AQ6696" s="17" t="s">
        <v>22</v>
      </c>
      <c r="AR6696" s="17" t="s">
        <v>22</v>
      </c>
      <c r="AS6696" s="17" t="s">
        <v>22</v>
      </c>
      <c r="AT6696" s="17" t="s">
        <v>22</v>
      </c>
      <c r="AU6696" s="17" t="s">
        <v>22</v>
      </c>
      <c r="AV6696" s="17" t="s">
        <v>22</v>
      </c>
      <c r="AW6696" s="17" t="s">
        <v>22</v>
      </c>
      <c r="AX6696" s="17" t="s">
        <v>22</v>
      </c>
      <c r="AY6696" s="17" t="s">
        <v>22</v>
      </c>
      <c r="AZ6696" s="17" t="s">
        <v>22</v>
      </c>
      <c r="BA6696" s="17" t="s">
        <v>22</v>
      </c>
      <c r="BD6696" s="17" t="s">
        <v>22</v>
      </c>
      <c r="BE6696" s="17" t="s">
        <v>22</v>
      </c>
      <c r="BF6696" s="17" t="s">
        <v>22</v>
      </c>
      <c r="BG6696" s="18" t="s">
        <v>22</v>
      </c>
      <c r="BH6696" s="3" t="s">
        <v>22</v>
      </c>
      <c r="BI6696" s="3" t="s">
        <v>22</v>
      </c>
      <c r="BK6696" s="3" t="s">
        <v>22</v>
      </c>
      <c r="BL6696" s="17" t="s">
        <v>22</v>
      </c>
      <c r="BM6696" s="19" t="s">
        <v>22</v>
      </c>
      <c r="BN6696" s="19">
        <f>P6696*R6696</f>
        <v>0</v>
      </c>
      <c r="BO6696" s="19" t="str">
        <f>IF(AND(BN6696&gt;120000, P6696&gt;25, X6696&lt;&gt;"WAVE 0"), "yes", "no")</f>
        <v>no</v>
      </c>
      <c r="BP6696" s="17" t="s">
        <v>22</v>
      </c>
    </row>
    <row r="6697" spans="1:68" x14ac:dyDescent="0.25">
      <c r="A6697" s="11" t="s">
        <v>12839</v>
      </c>
      <c r="B6697" s="12" t="s">
        <v>12840</v>
      </c>
      <c r="C6697" s="13" t="s">
        <v>14</v>
      </c>
      <c r="D6697" s="12" t="s">
        <v>1037</v>
      </c>
      <c r="E6697" s="13" t="s">
        <v>1038</v>
      </c>
      <c r="F6697" s="12">
        <v>2019</v>
      </c>
      <c r="G6697" s="13" t="s">
        <v>27</v>
      </c>
      <c r="H6697" s="12" t="s">
        <v>330</v>
      </c>
      <c r="I6697" s="13" t="s">
        <v>51</v>
      </c>
      <c r="J6697" s="12" t="s">
        <v>1309</v>
      </c>
      <c r="K6697" s="13" t="s">
        <v>966</v>
      </c>
      <c r="L6697" s="12" t="s">
        <v>967</v>
      </c>
      <c r="M6697" s="13" t="s">
        <v>359</v>
      </c>
      <c r="N6697" s="2" t="s">
        <v>19</v>
      </c>
      <c r="O6697" s="13" t="s">
        <v>20</v>
      </c>
      <c r="P6697" s="14">
        <v>214.54</v>
      </c>
      <c r="Q6697" s="14">
        <v>195.04</v>
      </c>
      <c r="R6697" s="13">
        <v>4</v>
      </c>
      <c r="S6697" s="15">
        <v>0.5</v>
      </c>
      <c r="T6697" s="13">
        <v>1</v>
      </c>
      <c r="U6697" s="13">
        <v>1</v>
      </c>
      <c r="V6697" s="16">
        <v>0</v>
      </c>
      <c r="W6697" s="16" t="str">
        <f t="shared" si="104"/>
        <v>PN885093-1</v>
      </c>
      <c r="X6697" s="17" t="s">
        <v>21</v>
      </c>
      <c r="Z6697" s="17" t="s">
        <v>33</v>
      </c>
      <c r="AB6697" s="17" t="s">
        <v>689</v>
      </c>
      <c r="AC6697" s="17" t="s">
        <v>12841</v>
      </c>
      <c r="AD6697" s="17" t="s">
        <v>969</v>
      </c>
      <c r="AE6697" s="17" t="s">
        <v>42</v>
      </c>
      <c r="AF6697" s="17" t="s">
        <v>393</v>
      </c>
      <c r="AG6697" s="17" t="s">
        <v>22</v>
      </c>
      <c r="AJ6697" s="17" t="s">
        <v>83</v>
      </c>
      <c r="AK6697" s="17" t="s">
        <v>508</v>
      </c>
      <c r="AO6697" s="17" t="s">
        <v>130</v>
      </c>
      <c r="AP6697" s="18">
        <v>43347</v>
      </c>
      <c r="AQ6697" s="17" t="s">
        <v>22</v>
      </c>
      <c r="AR6697" s="17" t="s">
        <v>22</v>
      </c>
      <c r="AS6697" s="17" t="s">
        <v>22</v>
      </c>
      <c r="AT6697" s="17" t="s">
        <v>22</v>
      </c>
      <c r="AU6697" s="17" t="s">
        <v>22</v>
      </c>
      <c r="AV6697" s="17" t="s">
        <v>22</v>
      </c>
      <c r="AW6697" s="17" t="s">
        <v>48</v>
      </c>
      <c r="AX6697" s="17" t="s">
        <v>516</v>
      </c>
      <c r="AY6697" s="17" t="s">
        <v>276</v>
      </c>
      <c r="BA6697" s="17" t="s">
        <v>944</v>
      </c>
      <c r="BB6697" s="17" t="s">
        <v>51</v>
      </c>
      <c r="BD6697" s="17">
        <v>3</v>
      </c>
      <c r="BE6697" s="17" t="s">
        <v>52</v>
      </c>
      <c r="BF6697" s="17" t="s">
        <v>6991</v>
      </c>
      <c r="BG6697" s="18">
        <v>44099</v>
      </c>
      <c r="BL6697" s="17" t="s">
        <v>6992</v>
      </c>
      <c r="BM6697" s="19" t="s">
        <v>22</v>
      </c>
      <c r="BN6697" s="19">
        <f>P6697*R6697</f>
        <v>858.16</v>
      </c>
      <c r="BO6697" s="19" t="str">
        <f>IF(AND(BN6697&gt;120000, P6697&gt;25, X6697&lt;&gt;"WAVE 0"), "yes", "no")</f>
        <v>no</v>
      </c>
      <c r="BP6697" s="17" t="s">
        <v>51</v>
      </c>
    </row>
    <row r="6698" spans="1:68" x14ac:dyDescent="0.25">
      <c r="A6698" s="11" t="s">
        <v>12842</v>
      </c>
      <c r="B6698" s="12" t="s">
        <v>12843</v>
      </c>
      <c r="C6698" s="13" t="s">
        <v>14</v>
      </c>
      <c r="D6698" s="12" t="s">
        <v>12321</v>
      </c>
      <c r="E6698" s="13" t="s">
        <v>12322</v>
      </c>
      <c r="F6698" s="12">
        <v>2019</v>
      </c>
      <c r="G6698" s="13" t="s">
        <v>207</v>
      </c>
      <c r="H6698" s="12" t="s">
        <v>110</v>
      </c>
      <c r="I6698" s="13" t="s">
        <v>18</v>
      </c>
      <c r="J6698" s="12" t="s">
        <v>111</v>
      </c>
      <c r="K6698" s="13" t="s">
        <v>112</v>
      </c>
      <c r="L6698" s="12" t="s">
        <v>113</v>
      </c>
      <c r="M6698" s="13" t="s">
        <v>114</v>
      </c>
      <c r="N6698" s="2" t="s">
        <v>19</v>
      </c>
      <c r="O6698" s="13" t="s">
        <v>340</v>
      </c>
      <c r="P6698" s="14">
        <v>0.51049999999999995</v>
      </c>
      <c r="Q6698" s="14">
        <v>101.94</v>
      </c>
      <c r="R6698" s="13">
        <v>350</v>
      </c>
      <c r="S6698" s="15">
        <v>1</v>
      </c>
      <c r="T6698" s="13">
        <v>1</v>
      </c>
      <c r="U6698" s="13">
        <v>0</v>
      </c>
      <c r="V6698" s="16">
        <v>0</v>
      </c>
      <c r="W6698" s="16" t="str">
        <f t="shared" si="104"/>
        <v>PN886008:3009</v>
      </c>
      <c r="X6698" s="17" t="s">
        <v>21</v>
      </c>
      <c r="Z6698" s="17" t="s">
        <v>12323</v>
      </c>
      <c r="AB6698" s="17" t="s">
        <v>22</v>
      </c>
      <c r="AC6698" s="17" t="s">
        <v>22</v>
      </c>
      <c r="AD6698" s="17" t="s">
        <v>22</v>
      </c>
      <c r="AE6698" s="17" t="s">
        <v>42</v>
      </c>
      <c r="AF6698" s="17" t="s">
        <v>341</v>
      </c>
      <c r="AG6698" s="17" t="s">
        <v>22</v>
      </c>
      <c r="AJ6698" s="17" t="s">
        <v>103</v>
      </c>
      <c r="AK6698" s="17" t="s">
        <v>103</v>
      </c>
      <c r="AO6698" s="17" t="s">
        <v>130</v>
      </c>
      <c r="AP6698" s="18">
        <v>43195</v>
      </c>
      <c r="AQ6698" s="17" t="s">
        <v>22</v>
      </c>
      <c r="AR6698" s="17" t="s">
        <v>22</v>
      </c>
      <c r="AS6698" s="17" t="s">
        <v>22</v>
      </c>
      <c r="AT6698" s="17" t="s">
        <v>22</v>
      </c>
      <c r="AU6698" s="17" t="s">
        <v>22</v>
      </c>
      <c r="AV6698" s="17" t="s">
        <v>22</v>
      </c>
      <c r="BE6698" s="17" t="s">
        <v>52</v>
      </c>
      <c r="BM6698" s="19" t="s">
        <v>22</v>
      </c>
      <c r="BN6698" s="19">
        <f>P6698*R6698</f>
        <v>178.67499999999998</v>
      </c>
      <c r="BO6698" s="19" t="str">
        <f>IF(AND(BN6698&gt;120000, P6698&gt;25, X6698&lt;&gt;"WAVE 0"), "yes", "no")</f>
        <v>no</v>
      </c>
      <c r="BP6698" s="17" t="s">
        <v>22</v>
      </c>
    </row>
    <row r="6699" spans="1:68" x14ac:dyDescent="0.25">
      <c r="A6699" s="11" t="s">
        <v>12844</v>
      </c>
      <c r="B6699" s="12" t="s">
        <v>12845</v>
      </c>
      <c r="C6699" s="13" t="s">
        <v>14</v>
      </c>
      <c r="D6699" s="12" t="s">
        <v>12321</v>
      </c>
      <c r="E6699" s="13" t="s">
        <v>12322</v>
      </c>
      <c r="F6699" s="12">
        <v>2019</v>
      </c>
      <c r="G6699" s="13" t="s">
        <v>207</v>
      </c>
      <c r="H6699" s="12" t="s">
        <v>110</v>
      </c>
      <c r="I6699" s="13" t="s">
        <v>18</v>
      </c>
      <c r="J6699" s="12" t="s">
        <v>111</v>
      </c>
      <c r="K6699" s="13" t="s">
        <v>112</v>
      </c>
      <c r="L6699" s="12" t="s">
        <v>113</v>
      </c>
      <c r="M6699" s="13" t="s">
        <v>114</v>
      </c>
      <c r="N6699" s="2" t="s">
        <v>19</v>
      </c>
      <c r="O6699" s="13" t="s">
        <v>340</v>
      </c>
      <c r="P6699" s="14">
        <v>1.9145000000000001</v>
      </c>
      <c r="Q6699" s="14">
        <v>370.31</v>
      </c>
      <c r="R6699" s="13">
        <v>180</v>
      </c>
      <c r="S6699" s="15">
        <v>1</v>
      </c>
      <c r="T6699" s="13">
        <v>1</v>
      </c>
      <c r="U6699" s="13">
        <v>0</v>
      </c>
      <c r="V6699" s="16">
        <v>0</v>
      </c>
      <c r="W6699" s="16" t="str">
        <f t="shared" si="104"/>
        <v>PN886010:3009</v>
      </c>
      <c r="X6699" s="17" t="s">
        <v>21</v>
      </c>
      <c r="Z6699" s="17" t="s">
        <v>12323</v>
      </c>
      <c r="AB6699" s="17" t="s">
        <v>22</v>
      </c>
      <c r="AC6699" s="17" t="s">
        <v>22</v>
      </c>
      <c r="AD6699" s="17" t="s">
        <v>22</v>
      </c>
      <c r="AE6699" s="17" t="s">
        <v>42</v>
      </c>
      <c r="AF6699" s="17" t="s">
        <v>341</v>
      </c>
      <c r="AG6699" s="17" t="s">
        <v>22</v>
      </c>
      <c r="AJ6699" s="17" t="s">
        <v>103</v>
      </c>
      <c r="AK6699" s="17" t="s">
        <v>103</v>
      </c>
      <c r="AO6699" s="17" t="s">
        <v>130</v>
      </c>
      <c r="AP6699" s="18">
        <v>43195</v>
      </c>
      <c r="AQ6699" s="17" t="s">
        <v>22</v>
      </c>
      <c r="AR6699" s="17" t="s">
        <v>22</v>
      </c>
      <c r="AS6699" s="17" t="s">
        <v>22</v>
      </c>
      <c r="AT6699" s="17" t="s">
        <v>22</v>
      </c>
      <c r="AU6699" s="17" t="s">
        <v>22</v>
      </c>
      <c r="AV6699" s="17" t="s">
        <v>22</v>
      </c>
      <c r="BE6699" s="17" t="s">
        <v>52</v>
      </c>
      <c r="BM6699" s="19" t="s">
        <v>22</v>
      </c>
      <c r="BN6699" s="19">
        <f>P6699*R6699</f>
        <v>344.61</v>
      </c>
      <c r="BO6699" s="19" t="str">
        <f>IF(AND(BN6699&gt;120000, P6699&gt;25, X6699&lt;&gt;"WAVE 0"), "yes", "no")</f>
        <v>no</v>
      </c>
      <c r="BP6699" s="17" t="s">
        <v>22</v>
      </c>
    </row>
    <row r="6700" spans="1:68" x14ac:dyDescent="0.25">
      <c r="A6700" s="11" t="s">
        <v>12846</v>
      </c>
      <c r="B6700" s="12" t="s">
        <v>12847</v>
      </c>
      <c r="C6700" s="13" t="s">
        <v>14</v>
      </c>
      <c r="D6700" s="12" t="s">
        <v>12321</v>
      </c>
      <c r="E6700" s="13" t="s">
        <v>12322</v>
      </c>
      <c r="F6700" s="12">
        <v>2019</v>
      </c>
      <c r="G6700" s="13" t="s">
        <v>207</v>
      </c>
      <c r="H6700" s="12" t="s">
        <v>110</v>
      </c>
      <c r="I6700" s="13" t="s">
        <v>18</v>
      </c>
      <c r="J6700" s="12" t="s">
        <v>111</v>
      </c>
      <c r="K6700" s="13" t="s">
        <v>112</v>
      </c>
      <c r="L6700" s="12" t="s">
        <v>113</v>
      </c>
      <c r="M6700" s="13" t="s">
        <v>114</v>
      </c>
      <c r="N6700" s="2" t="s">
        <v>19</v>
      </c>
      <c r="O6700" s="13" t="s">
        <v>340</v>
      </c>
      <c r="P6700" s="14">
        <v>6.4454000000000002</v>
      </c>
      <c r="Q6700" s="14">
        <v>404.66999999999996</v>
      </c>
      <c r="R6700" s="13">
        <v>25</v>
      </c>
      <c r="S6700" s="15">
        <v>1</v>
      </c>
      <c r="T6700" s="13">
        <v>1</v>
      </c>
      <c r="U6700" s="13">
        <v>0</v>
      </c>
      <c r="V6700" s="16">
        <v>0</v>
      </c>
      <c r="W6700" s="16" t="str">
        <f t="shared" si="104"/>
        <v>PN886017:3009</v>
      </c>
      <c r="X6700" s="17" t="s">
        <v>21</v>
      </c>
      <c r="Z6700" s="17" t="s">
        <v>12323</v>
      </c>
      <c r="AB6700" s="17" t="s">
        <v>22</v>
      </c>
      <c r="AC6700" s="17" t="s">
        <v>22</v>
      </c>
      <c r="AD6700" s="17" t="s">
        <v>22</v>
      </c>
      <c r="AE6700" s="17" t="s">
        <v>42</v>
      </c>
      <c r="AF6700" s="17" t="s">
        <v>341</v>
      </c>
      <c r="AG6700" s="17" t="s">
        <v>22</v>
      </c>
      <c r="AJ6700" s="17" t="s">
        <v>103</v>
      </c>
      <c r="AK6700" s="17" t="s">
        <v>103</v>
      </c>
      <c r="AO6700" s="17" t="s">
        <v>130</v>
      </c>
      <c r="AP6700" s="18">
        <v>43195</v>
      </c>
      <c r="AQ6700" s="17" t="s">
        <v>22</v>
      </c>
      <c r="AR6700" s="17" t="s">
        <v>22</v>
      </c>
      <c r="AS6700" s="17" t="s">
        <v>22</v>
      </c>
      <c r="AT6700" s="17" t="s">
        <v>22</v>
      </c>
      <c r="AU6700" s="17" t="s">
        <v>22</v>
      </c>
      <c r="AV6700" s="17" t="s">
        <v>22</v>
      </c>
      <c r="BE6700" s="17" t="s">
        <v>52</v>
      </c>
      <c r="BM6700" s="19" t="s">
        <v>22</v>
      </c>
      <c r="BN6700" s="19">
        <f>P6700*R6700</f>
        <v>161.13500000000002</v>
      </c>
      <c r="BO6700" s="19" t="str">
        <f>IF(AND(BN6700&gt;120000, P6700&gt;25, X6700&lt;&gt;"WAVE 0"), "yes", "no")</f>
        <v>no</v>
      </c>
      <c r="BP6700" s="17" t="s">
        <v>22</v>
      </c>
    </row>
    <row r="6701" spans="1:68" x14ac:dyDescent="0.25">
      <c r="A6701" s="11" t="s">
        <v>12848</v>
      </c>
      <c r="B6701" s="12" t="s">
        <v>12849</v>
      </c>
      <c r="C6701" s="13" t="s">
        <v>14</v>
      </c>
      <c r="D6701" s="12" t="s">
        <v>12321</v>
      </c>
      <c r="E6701" s="13" t="s">
        <v>12322</v>
      </c>
      <c r="F6701" s="12">
        <v>2019</v>
      </c>
      <c r="G6701" s="13" t="s">
        <v>207</v>
      </c>
      <c r="H6701" s="12" t="s">
        <v>110</v>
      </c>
      <c r="I6701" s="13" t="s">
        <v>18</v>
      </c>
      <c r="J6701" s="12" t="s">
        <v>111</v>
      </c>
      <c r="K6701" s="13" t="s">
        <v>112</v>
      </c>
      <c r="L6701" s="12" t="s">
        <v>113</v>
      </c>
      <c r="M6701" s="13" t="s">
        <v>114</v>
      </c>
      <c r="N6701" s="2" t="s">
        <v>19</v>
      </c>
      <c r="O6701" s="13" t="s">
        <v>340</v>
      </c>
      <c r="P6701" s="14">
        <v>0</v>
      </c>
      <c r="Q6701" s="14">
        <v>30.17</v>
      </c>
      <c r="R6701" s="13">
        <v>0</v>
      </c>
      <c r="S6701" s="15"/>
      <c r="T6701" s="13">
        <v>1</v>
      </c>
      <c r="U6701" s="13"/>
      <c r="V6701" s="16">
        <v>0</v>
      </c>
      <c r="W6701" s="16" t="str">
        <f t="shared" si="104"/>
        <v>PN886019:3009</v>
      </c>
      <c r="X6701" s="17" t="s">
        <v>21</v>
      </c>
      <c r="Z6701" s="17" t="s">
        <v>12323</v>
      </c>
      <c r="AB6701" s="17" t="s">
        <v>22</v>
      </c>
      <c r="AC6701" s="17" t="s">
        <v>22</v>
      </c>
      <c r="AD6701" s="17" t="s">
        <v>22</v>
      </c>
      <c r="AE6701" s="17" t="s">
        <v>569</v>
      </c>
      <c r="AF6701" s="17" t="s">
        <v>22</v>
      </c>
      <c r="AG6701" s="17" t="s">
        <v>22</v>
      </c>
      <c r="AJ6701" s="17" t="s">
        <v>103</v>
      </c>
      <c r="AK6701" s="17" t="s">
        <v>103</v>
      </c>
      <c r="AQ6701" s="17" t="s">
        <v>22</v>
      </c>
      <c r="AR6701" s="17" t="s">
        <v>22</v>
      </c>
      <c r="AS6701" s="17" t="s">
        <v>22</v>
      </c>
      <c r="AT6701" s="17" t="s">
        <v>22</v>
      </c>
      <c r="AU6701" s="17" t="s">
        <v>22</v>
      </c>
      <c r="AV6701" s="17" t="s">
        <v>22</v>
      </c>
      <c r="BE6701" s="17" t="s">
        <v>52</v>
      </c>
      <c r="BM6701" s="19" t="s">
        <v>22</v>
      </c>
      <c r="BN6701" s="19">
        <f>P6701*R6701</f>
        <v>0</v>
      </c>
      <c r="BO6701" s="19" t="str">
        <f>IF(AND(BN6701&gt;120000, P6701&gt;25, X6701&lt;&gt;"WAVE 0"), "yes", "no")</f>
        <v>no</v>
      </c>
      <c r="BP6701" s="17" t="s">
        <v>22</v>
      </c>
    </row>
    <row r="6702" spans="1:68" x14ac:dyDescent="0.25">
      <c r="A6702" s="11" t="s">
        <v>12850</v>
      </c>
      <c r="B6702" s="12" t="s">
        <v>12851</v>
      </c>
      <c r="C6702" s="13" t="s">
        <v>14</v>
      </c>
      <c r="D6702" s="12" t="s">
        <v>12321</v>
      </c>
      <c r="E6702" s="13" t="s">
        <v>12322</v>
      </c>
      <c r="F6702" s="12">
        <v>2019</v>
      </c>
      <c r="G6702" s="13" t="s">
        <v>207</v>
      </c>
      <c r="H6702" s="12" t="s">
        <v>110</v>
      </c>
      <c r="I6702" s="13" t="s">
        <v>18</v>
      </c>
      <c r="J6702" s="12" t="s">
        <v>111</v>
      </c>
      <c r="K6702" s="13" t="s">
        <v>112</v>
      </c>
      <c r="L6702" s="12" t="s">
        <v>113</v>
      </c>
      <c r="M6702" s="13" t="s">
        <v>114</v>
      </c>
      <c r="N6702" s="2" t="s">
        <v>19</v>
      </c>
      <c r="O6702" s="13" t="s">
        <v>340</v>
      </c>
      <c r="P6702" s="14">
        <v>2.8803000000000001</v>
      </c>
      <c r="Q6702" s="14">
        <v>14.29</v>
      </c>
      <c r="R6702" s="13">
        <v>3</v>
      </c>
      <c r="S6702" s="15">
        <v>1</v>
      </c>
      <c r="T6702" s="13">
        <v>1</v>
      </c>
      <c r="U6702" s="13">
        <v>0</v>
      </c>
      <c r="V6702" s="16">
        <v>0</v>
      </c>
      <c r="W6702" s="16" t="str">
        <f t="shared" si="104"/>
        <v>PN886023:3009</v>
      </c>
      <c r="X6702" s="17" t="s">
        <v>21</v>
      </c>
      <c r="Z6702" s="17" t="s">
        <v>12323</v>
      </c>
      <c r="AB6702" s="17" t="s">
        <v>22</v>
      </c>
      <c r="AC6702" s="17" t="s">
        <v>22</v>
      </c>
      <c r="AD6702" s="17" t="s">
        <v>22</v>
      </c>
      <c r="AE6702" s="17" t="s">
        <v>42</v>
      </c>
      <c r="AF6702" s="17" t="s">
        <v>341</v>
      </c>
      <c r="AG6702" s="17" t="s">
        <v>22</v>
      </c>
      <c r="AJ6702" s="17" t="s">
        <v>103</v>
      </c>
      <c r="AK6702" s="17" t="s">
        <v>103</v>
      </c>
      <c r="AO6702" s="17" t="s">
        <v>12524</v>
      </c>
      <c r="AP6702" s="18">
        <v>43175</v>
      </c>
      <c r="AQ6702" s="17" t="s">
        <v>22</v>
      </c>
      <c r="AR6702" s="17" t="s">
        <v>22</v>
      </c>
      <c r="AS6702" s="17" t="s">
        <v>22</v>
      </c>
      <c r="AT6702" s="17" t="s">
        <v>22</v>
      </c>
      <c r="AU6702" s="17" t="s">
        <v>22</v>
      </c>
      <c r="AV6702" s="17" t="s">
        <v>22</v>
      </c>
      <c r="BE6702" s="17" t="s">
        <v>52</v>
      </c>
      <c r="BM6702" s="19" t="s">
        <v>22</v>
      </c>
      <c r="BN6702" s="19">
        <f>P6702*R6702</f>
        <v>8.6409000000000002</v>
      </c>
      <c r="BO6702" s="19" t="str">
        <f>IF(AND(BN6702&gt;120000, P6702&gt;25, X6702&lt;&gt;"WAVE 0"), "yes", "no")</f>
        <v>no</v>
      </c>
      <c r="BP6702" s="17" t="s">
        <v>22</v>
      </c>
    </row>
    <row r="6703" spans="1:68" x14ac:dyDescent="0.25">
      <c r="A6703" s="11" t="s">
        <v>12852</v>
      </c>
      <c r="B6703" s="12" t="s">
        <v>12853</v>
      </c>
      <c r="C6703" s="13" t="s">
        <v>14</v>
      </c>
      <c r="D6703" s="12" t="s">
        <v>12321</v>
      </c>
      <c r="E6703" s="13" t="s">
        <v>12322</v>
      </c>
      <c r="F6703" s="12">
        <v>2019</v>
      </c>
      <c r="G6703" s="13" t="s">
        <v>207</v>
      </c>
      <c r="H6703" s="12" t="s">
        <v>18</v>
      </c>
      <c r="I6703" s="13" t="s">
        <v>18</v>
      </c>
      <c r="J6703" s="12" t="s">
        <v>18</v>
      </c>
      <c r="K6703" s="13" t="s">
        <v>18</v>
      </c>
      <c r="L6703" s="12" t="s">
        <v>18</v>
      </c>
      <c r="M6703" s="13" t="s">
        <v>18</v>
      </c>
      <c r="N6703" s="2" t="s">
        <v>19</v>
      </c>
      <c r="O6703" s="13" t="s">
        <v>340</v>
      </c>
      <c r="P6703" s="14">
        <v>11.0657</v>
      </c>
      <c r="Q6703" s="14">
        <v>831.18999999999994</v>
      </c>
      <c r="R6703" s="13">
        <v>17</v>
      </c>
      <c r="S6703" s="15">
        <v>1</v>
      </c>
      <c r="T6703" s="13">
        <v>1</v>
      </c>
      <c r="U6703" s="13">
        <v>0</v>
      </c>
      <c r="V6703" s="16">
        <v>0</v>
      </c>
      <c r="W6703" s="16" t="str">
        <f t="shared" si="104"/>
        <v>PN886027:3009</v>
      </c>
      <c r="X6703" s="17" t="s">
        <v>21</v>
      </c>
      <c r="Z6703" s="17" t="s">
        <v>12323</v>
      </c>
      <c r="AB6703" s="17" t="s">
        <v>22</v>
      </c>
      <c r="AC6703" s="17" t="s">
        <v>22</v>
      </c>
      <c r="AD6703" s="17" t="s">
        <v>22</v>
      </c>
      <c r="AE6703" s="17" t="s">
        <v>42</v>
      </c>
      <c r="AF6703" s="17" t="s">
        <v>341</v>
      </c>
      <c r="AG6703" s="17" t="s">
        <v>22</v>
      </c>
      <c r="AJ6703" s="17" t="s">
        <v>103</v>
      </c>
      <c r="AK6703" s="17" t="s">
        <v>103</v>
      </c>
      <c r="AO6703" s="17" t="s">
        <v>130</v>
      </c>
      <c r="AP6703" s="18">
        <v>43195</v>
      </c>
      <c r="AQ6703" s="17" t="s">
        <v>22</v>
      </c>
      <c r="AR6703" s="17" t="s">
        <v>22</v>
      </c>
      <c r="AS6703" s="17" t="s">
        <v>22</v>
      </c>
      <c r="AT6703" s="17" t="s">
        <v>22</v>
      </c>
      <c r="AU6703" s="17" t="s">
        <v>22</v>
      </c>
      <c r="AV6703" s="17" t="s">
        <v>22</v>
      </c>
      <c r="BE6703" s="17" t="s">
        <v>52</v>
      </c>
      <c r="BM6703" s="19" t="s">
        <v>22</v>
      </c>
      <c r="BN6703" s="19">
        <f>P6703*R6703</f>
        <v>188.11689999999999</v>
      </c>
      <c r="BO6703" s="19" t="str">
        <f>IF(AND(BN6703&gt;120000, P6703&gt;25, X6703&lt;&gt;"WAVE 0"), "yes", "no")</f>
        <v>no</v>
      </c>
      <c r="BP6703" s="17" t="s">
        <v>22</v>
      </c>
    </row>
    <row r="6704" spans="1:68" x14ac:dyDescent="0.25">
      <c r="A6704" s="11" t="s">
        <v>12854</v>
      </c>
      <c r="B6704" s="12" t="s">
        <v>12855</v>
      </c>
      <c r="C6704" s="13" t="s">
        <v>14</v>
      </c>
      <c r="D6704" s="12" t="s">
        <v>12321</v>
      </c>
      <c r="E6704" s="13" t="s">
        <v>12322</v>
      </c>
      <c r="F6704" s="12">
        <v>2019</v>
      </c>
      <c r="G6704" s="13" t="s">
        <v>207</v>
      </c>
      <c r="H6704" s="12" t="s">
        <v>18</v>
      </c>
      <c r="I6704" s="13" t="s">
        <v>18</v>
      </c>
      <c r="J6704" s="12" t="s">
        <v>18</v>
      </c>
      <c r="K6704" s="13" t="s">
        <v>18</v>
      </c>
      <c r="L6704" s="12" t="s">
        <v>18</v>
      </c>
      <c r="M6704" s="13" t="s">
        <v>18</v>
      </c>
      <c r="N6704" s="2" t="s">
        <v>19</v>
      </c>
      <c r="O6704" s="13" t="s">
        <v>340</v>
      </c>
      <c r="P6704" s="14">
        <v>13.7887</v>
      </c>
      <c r="Q6704" s="14"/>
      <c r="R6704" s="13">
        <v>0</v>
      </c>
      <c r="S6704" s="15">
        <v>1</v>
      </c>
      <c r="T6704" s="13">
        <v>1</v>
      </c>
      <c r="U6704" s="13">
        <v>0</v>
      </c>
      <c r="V6704" s="16"/>
      <c r="W6704" s="16" t="str">
        <f t="shared" si="104"/>
        <v>PN886029:3009</v>
      </c>
      <c r="X6704" s="17" t="s">
        <v>21</v>
      </c>
      <c r="Z6704" s="17" t="s">
        <v>12323</v>
      </c>
      <c r="AB6704" s="17" t="s">
        <v>22</v>
      </c>
      <c r="AC6704" s="17" t="s">
        <v>22</v>
      </c>
      <c r="AD6704" s="17" t="s">
        <v>22</v>
      </c>
      <c r="AE6704" s="17" t="s">
        <v>42</v>
      </c>
      <c r="AF6704" s="17" t="s">
        <v>341</v>
      </c>
      <c r="AG6704" s="17" t="s">
        <v>22</v>
      </c>
      <c r="AJ6704" s="17" t="s">
        <v>103</v>
      </c>
      <c r="AK6704" s="17" t="s">
        <v>103</v>
      </c>
      <c r="AO6704" s="17" t="s">
        <v>130</v>
      </c>
      <c r="AP6704" s="18">
        <v>43195</v>
      </c>
      <c r="AQ6704" s="17" t="s">
        <v>22</v>
      </c>
      <c r="AR6704" s="17" t="s">
        <v>22</v>
      </c>
      <c r="AS6704" s="17" t="s">
        <v>22</v>
      </c>
      <c r="AT6704" s="17" t="s">
        <v>22</v>
      </c>
      <c r="AU6704" s="17" t="s">
        <v>22</v>
      </c>
      <c r="AV6704" s="17" t="s">
        <v>22</v>
      </c>
      <c r="BE6704" s="17" t="s">
        <v>52</v>
      </c>
      <c r="BM6704" s="19" t="s">
        <v>22</v>
      </c>
      <c r="BN6704" s="19">
        <f>P6704*R6704</f>
        <v>0</v>
      </c>
      <c r="BO6704" s="19" t="str">
        <f>IF(AND(BN6704&gt;120000, P6704&gt;25, X6704&lt;&gt;"WAVE 0"), "yes", "no")</f>
        <v>no</v>
      </c>
      <c r="BP6704" s="17" t="s">
        <v>22</v>
      </c>
    </row>
    <row r="6705" spans="1:68" x14ac:dyDescent="0.25">
      <c r="A6705" s="11" t="s">
        <v>12856</v>
      </c>
      <c r="B6705" s="12" t="s">
        <v>12857</v>
      </c>
      <c r="C6705" s="13" t="s">
        <v>14</v>
      </c>
      <c r="D6705" s="12" t="s">
        <v>12321</v>
      </c>
      <c r="E6705" s="13" t="s">
        <v>12322</v>
      </c>
      <c r="F6705" s="12">
        <v>2019</v>
      </c>
      <c r="G6705" s="13" t="s">
        <v>207</v>
      </c>
      <c r="H6705" s="12" t="s">
        <v>330</v>
      </c>
      <c r="I6705" s="13" t="s">
        <v>18</v>
      </c>
      <c r="J6705" s="12" t="s">
        <v>331</v>
      </c>
      <c r="K6705" s="13" t="s">
        <v>332</v>
      </c>
      <c r="L6705" s="12" t="s">
        <v>333</v>
      </c>
      <c r="M6705" s="13" t="s">
        <v>334</v>
      </c>
      <c r="N6705" s="2" t="s">
        <v>19</v>
      </c>
      <c r="O6705" s="13" t="s">
        <v>340</v>
      </c>
      <c r="P6705" s="14">
        <v>15.3414</v>
      </c>
      <c r="Q6705" s="14">
        <v>814.13</v>
      </c>
      <c r="R6705" s="13">
        <v>0</v>
      </c>
      <c r="S6705" s="15">
        <v>1</v>
      </c>
      <c r="T6705" s="13">
        <v>1</v>
      </c>
      <c r="U6705" s="13">
        <v>0</v>
      </c>
      <c r="V6705" s="16">
        <v>0</v>
      </c>
      <c r="W6705" s="16" t="str">
        <f t="shared" si="104"/>
        <v>PN886035:3009</v>
      </c>
      <c r="X6705" s="17" t="s">
        <v>21</v>
      </c>
      <c r="Z6705" s="17" t="s">
        <v>12323</v>
      </c>
      <c r="AB6705" s="17" t="s">
        <v>22</v>
      </c>
      <c r="AC6705" s="17" t="s">
        <v>22</v>
      </c>
      <c r="AD6705" s="17" t="s">
        <v>22</v>
      </c>
      <c r="AE6705" s="17" t="s">
        <v>42</v>
      </c>
      <c r="AF6705" s="17" t="s">
        <v>341</v>
      </c>
      <c r="AG6705" s="17" t="s">
        <v>22</v>
      </c>
      <c r="AJ6705" s="17" t="s">
        <v>103</v>
      </c>
      <c r="AK6705" s="17" t="s">
        <v>103</v>
      </c>
      <c r="AO6705" s="17" t="s">
        <v>130</v>
      </c>
      <c r="AP6705" s="18">
        <v>43195</v>
      </c>
      <c r="AQ6705" s="17" t="s">
        <v>22</v>
      </c>
      <c r="AR6705" s="17" t="s">
        <v>22</v>
      </c>
      <c r="AS6705" s="17" t="s">
        <v>22</v>
      </c>
      <c r="AT6705" s="17" t="s">
        <v>22</v>
      </c>
      <c r="AU6705" s="17" t="s">
        <v>22</v>
      </c>
      <c r="AV6705" s="17" t="s">
        <v>22</v>
      </c>
      <c r="BE6705" s="17" t="s">
        <v>52</v>
      </c>
      <c r="BM6705" s="19" t="s">
        <v>22</v>
      </c>
      <c r="BN6705" s="19">
        <f>P6705*R6705</f>
        <v>0</v>
      </c>
      <c r="BO6705" s="19" t="str">
        <f>IF(AND(BN6705&gt;120000, P6705&gt;25, X6705&lt;&gt;"WAVE 0"), "yes", "no")</f>
        <v>no</v>
      </c>
      <c r="BP6705" s="17" t="s">
        <v>22</v>
      </c>
    </row>
    <row r="6706" spans="1:68" x14ac:dyDescent="0.25">
      <c r="A6706" s="11" t="s">
        <v>12858</v>
      </c>
      <c r="B6706" s="12" t="s">
        <v>12859</v>
      </c>
      <c r="C6706" s="13" t="s">
        <v>14</v>
      </c>
      <c r="D6706" s="12" t="s">
        <v>12321</v>
      </c>
      <c r="E6706" s="13" t="s">
        <v>12322</v>
      </c>
      <c r="F6706" s="12">
        <v>2019</v>
      </c>
      <c r="G6706" s="13" t="s">
        <v>207</v>
      </c>
      <c r="H6706" s="12" t="s">
        <v>330</v>
      </c>
      <c r="I6706" s="13" t="s">
        <v>18</v>
      </c>
      <c r="J6706" s="12" t="s">
        <v>331</v>
      </c>
      <c r="K6706" s="13" t="s">
        <v>332</v>
      </c>
      <c r="L6706" s="12" t="s">
        <v>333</v>
      </c>
      <c r="M6706" s="13" t="s">
        <v>334</v>
      </c>
      <c r="N6706" s="2" t="s">
        <v>19</v>
      </c>
      <c r="O6706" s="13" t="s">
        <v>340</v>
      </c>
      <c r="P6706" s="14"/>
      <c r="Q6706" s="14"/>
      <c r="R6706" s="13">
        <v>0</v>
      </c>
      <c r="S6706" s="15"/>
      <c r="T6706" s="13">
        <v>1</v>
      </c>
      <c r="U6706" s="13"/>
      <c r="V6706" s="16"/>
      <c r="W6706" s="16" t="str">
        <f t="shared" si="104"/>
        <v>PN886036:3009</v>
      </c>
      <c r="Z6706" s="17" t="s">
        <v>12323</v>
      </c>
      <c r="AA6706" s="17" t="s">
        <v>22</v>
      </c>
      <c r="AB6706" s="17" t="s">
        <v>22</v>
      </c>
      <c r="AC6706" s="17" t="s">
        <v>22</v>
      </c>
      <c r="AD6706" s="17" t="s">
        <v>22</v>
      </c>
      <c r="AE6706" s="17" t="s">
        <v>22</v>
      </c>
      <c r="AF6706" s="17" t="s">
        <v>22</v>
      </c>
      <c r="AG6706" s="17" t="s">
        <v>22</v>
      </c>
      <c r="AJ6706" s="17" t="s">
        <v>22</v>
      </c>
      <c r="AK6706" s="17" t="s">
        <v>22</v>
      </c>
      <c r="AO6706" s="17" t="s">
        <v>22</v>
      </c>
      <c r="AP6706" s="18" t="s">
        <v>22</v>
      </c>
      <c r="AQ6706" s="17" t="s">
        <v>22</v>
      </c>
      <c r="AR6706" s="17" t="s">
        <v>22</v>
      </c>
      <c r="AS6706" s="17" t="s">
        <v>22</v>
      </c>
      <c r="AT6706" s="17" t="s">
        <v>22</v>
      </c>
      <c r="AU6706" s="17" t="s">
        <v>22</v>
      </c>
      <c r="AV6706" s="17" t="s">
        <v>22</v>
      </c>
      <c r="AW6706" s="17" t="s">
        <v>22</v>
      </c>
      <c r="AX6706" s="17" t="s">
        <v>22</v>
      </c>
      <c r="AY6706" s="17" t="s">
        <v>22</v>
      </c>
      <c r="AZ6706" s="17" t="s">
        <v>22</v>
      </c>
      <c r="BA6706" s="17" t="s">
        <v>22</v>
      </c>
      <c r="BD6706" s="17" t="s">
        <v>22</v>
      </c>
      <c r="BE6706" s="17" t="s">
        <v>22</v>
      </c>
      <c r="BF6706" s="17" t="s">
        <v>22</v>
      </c>
      <c r="BG6706" s="18" t="s">
        <v>22</v>
      </c>
      <c r="BH6706" s="3" t="s">
        <v>22</v>
      </c>
      <c r="BI6706" s="3" t="s">
        <v>22</v>
      </c>
      <c r="BK6706" s="3" t="s">
        <v>22</v>
      </c>
      <c r="BL6706" s="17" t="s">
        <v>22</v>
      </c>
      <c r="BM6706" s="19" t="s">
        <v>22</v>
      </c>
      <c r="BN6706" s="19">
        <f>P6706*R6706</f>
        <v>0</v>
      </c>
      <c r="BO6706" s="19" t="str">
        <f>IF(AND(BN6706&gt;120000, P6706&gt;25, X6706&lt;&gt;"WAVE 0"), "yes", "no")</f>
        <v>no</v>
      </c>
      <c r="BP6706" s="17" t="s">
        <v>22</v>
      </c>
    </row>
    <row r="6707" spans="1:68" x14ac:dyDescent="0.25">
      <c r="A6707" s="11" t="s">
        <v>12860</v>
      </c>
      <c r="B6707" s="12" t="s">
        <v>652</v>
      </c>
      <c r="C6707" s="13" t="s">
        <v>14</v>
      </c>
      <c r="D6707" s="12" t="s">
        <v>338</v>
      </c>
      <c r="E6707" s="13" t="s">
        <v>339</v>
      </c>
      <c r="F6707" s="12">
        <v>2020</v>
      </c>
      <c r="G6707" s="13" t="s">
        <v>207</v>
      </c>
      <c r="H6707" s="12" t="s">
        <v>330</v>
      </c>
      <c r="I6707" s="13" t="s">
        <v>18</v>
      </c>
      <c r="J6707" s="12" t="s">
        <v>331</v>
      </c>
      <c r="K6707" s="13" t="s">
        <v>332</v>
      </c>
      <c r="L6707" s="12" t="s">
        <v>333</v>
      </c>
      <c r="M6707" s="13" t="s">
        <v>334</v>
      </c>
      <c r="N6707" s="2" t="s">
        <v>19</v>
      </c>
      <c r="O6707" s="13" t="s">
        <v>340</v>
      </c>
      <c r="P6707" s="14"/>
      <c r="Q6707" s="14"/>
      <c r="R6707" s="13">
        <v>0</v>
      </c>
      <c r="S6707" s="15"/>
      <c r="T6707" s="13">
        <v>1</v>
      </c>
      <c r="U6707" s="13"/>
      <c r="V6707" s="16"/>
      <c r="W6707" s="16" t="str">
        <f t="shared" si="104"/>
        <v>PN8861C036</v>
      </c>
      <c r="Z6707" s="13" t="s">
        <v>17</v>
      </c>
      <c r="AB6707" s="17" t="s">
        <v>22</v>
      </c>
      <c r="AC6707" s="17" t="s">
        <v>22</v>
      </c>
      <c r="AD6707" s="17" t="s">
        <v>22</v>
      </c>
      <c r="AE6707" s="17" t="s">
        <v>42</v>
      </c>
      <c r="AF6707" s="17" t="s">
        <v>341</v>
      </c>
      <c r="AG6707" s="17" t="s">
        <v>22</v>
      </c>
      <c r="AJ6707" s="17" t="s">
        <v>22</v>
      </c>
      <c r="AK6707" s="17" t="s">
        <v>342</v>
      </c>
      <c r="AQ6707" s="17" t="s">
        <v>22</v>
      </c>
      <c r="AR6707" s="17" t="s">
        <v>22</v>
      </c>
      <c r="AS6707" s="17" t="s">
        <v>22</v>
      </c>
      <c r="AT6707" s="17" t="s">
        <v>22</v>
      </c>
      <c r="AU6707" s="17" t="s">
        <v>22</v>
      </c>
      <c r="AV6707" s="17" t="s">
        <v>22</v>
      </c>
      <c r="BE6707" s="17" t="s">
        <v>52</v>
      </c>
      <c r="BF6707" s="17" t="s">
        <v>53</v>
      </c>
      <c r="BG6707" s="18" t="s">
        <v>53</v>
      </c>
      <c r="BL6707" s="17" t="s">
        <v>354</v>
      </c>
      <c r="BM6707" s="19" t="s">
        <v>22</v>
      </c>
      <c r="BN6707" s="19">
        <f>P6707*R6707</f>
        <v>0</v>
      </c>
      <c r="BO6707" s="19" t="str">
        <f>IF(AND(BN6707&gt;120000, P6707&gt;25, X6707&lt;&gt;"WAVE 0"), "yes", "no")</f>
        <v>no</v>
      </c>
      <c r="BP6707" s="17" t="s">
        <v>22</v>
      </c>
    </row>
    <row r="6708" spans="1:68" x14ac:dyDescent="0.25">
      <c r="A6708" s="11" t="s">
        <v>12861</v>
      </c>
      <c r="B6708" s="12" t="s">
        <v>12862</v>
      </c>
      <c r="C6708" s="13" t="s">
        <v>14</v>
      </c>
      <c r="D6708" s="12" t="s">
        <v>12321</v>
      </c>
      <c r="E6708" s="13" t="s">
        <v>12322</v>
      </c>
      <c r="F6708" s="12">
        <v>2019</v>
      </c>
      <c r="G6708" s="13" t="s">
        <v>207</v>
      </c>
      <c r="H6708" s="12" t="s">
        <v>18</v>
      </c>
      <c r="I6708" s="13" t="s">
        <v>18</v>
      </c>
      <c r="J6708" s="12" t="s">
        <v>18</v>
      </c>
      <c r="K6708" s="13" t="s">
        <v>18</v>
      </c>
      <c r="L6708" s="12" t="s">
        <v>18</v>
      </c>
      <c r="M6708" s="13" t="s">
        <v>18</v>
      </c>
      <c r="N6708" s="2" t="s">
        <v>19</v>
      </c>
      <c r="O6708" s="13" t="s">
        <v>340</v>
      </c>
      <c r="P6708" s="14"/>
      <c r="Q6708" s="14"/>
      <c r="R6708" s="13">
        <v>0</v>
      </c>
      <c r="S6708" s="15"/>
      <c r="T6708" s="13">
        <v>1</v>
      </c>
      <c r="U6708" s="13"/>
      <c r="V6708" s="16"/>
      <c r="W6708" s="16" t="str">
        <f t="shared" si="104"/>
        <v>PN886318:3009</v>
      </c>
      <c r="Z6708" s="17" t="s">
        <v>12323</v>
      </c>
      <c r="AA6708" s="17" t="s">
        <v>22</v>
      </c>
      <c r="AB6708" s="17" t="s">
        <v>22</v>
      </c>
      <c r="AC6708" s="17" t="s">
        <v>22</v>
      </c>
      <c r="AD6708" s="17" t="s">
        <v>22</v>
      </c>
      <c r="AE6708" s="17" t="s">
        <v>22</v>
      </c>
      <c r="AF6708" s="17" t="s">
        <v>22</v>
      </c>
      <c r="AG6708" s="17" t="s">
        <v>22</v>
      </c>
      <c r="AJ6708" s="17" t="s">
        <v>22</v>
      </c>
      <c r="AK6708" s="17" t="s">
        <v>22</v>
      </c>
      <c r="AO6708" s="17" t="s">
        <v>22</v>
      </c>
      <c r="AP6708" s="18" t="s">
        <v>22</v>
      </c>
      <c r="AQ6708" s="17" t="s">
        <v>22</v>
      </c>
      <c r="AR6708" s="17" t="s">
        <v>22</v>
      </c>
      <c r="AS6708" s="17" t="s">
        <v>22</v>
      </c>
      <c r="AT6708" s="17" t="s">
        <v>22</v>
      </c>
      <c r="AU6708" s="17" t="s">
        <v>22</v>
      </c>
      <c r="AV6708" s="17" t="s">
        <v>22</v>
      </c>
      <c r="AW6708" s="17" t="s">
        <v>22</v>
      </c>
      <c r="AX6708" s="17" t="s">
        <v>22</v>
      </c>
      <c r="AY6708" s="17" t="s">
        <v>22</v>
      </c>
      <c r="AZ6708" s="17" t="s">
        <v>22</v>
      </c>
      <c r="BA6708" s="17" t="s">
        <v>22</v>
      </c>
      <c r="BD6708" s="17" t="s">
        <v>22</v>
      </c>
      <c r="BE6708" s="17" t="s">
        <v>22</v>
      </c>
      <c r="BF6708" s="17" t="s">
        <v>22</v>
      </c>
      <c r="BG6708" s="18" t="s">
        <v>22</v>
      </c>
      <c r="BH6708" s="3" t="s">
        <v>22</v>
      </c>
      <c r="BI6708" s="3" t="s">
        <v>22</v>
      </c>
      <c r="BK6708" s="3" t="s">
        <v>22</v>
      </c>
      <c r="BL6708" s="17" t="s">
        <v>22</v>
      </c>
      <c r="BM6708" s="19" t="s">
        <v>22</v>
      </c>
      <c r="BN6708" s="19">
        <f>P6708*R6708</f>
        <v>0</v>
      </c>
      <c r="BO6708" s="19" t="str">
        <f>IF(AND(BN6708&gt;120000, P6708&gt;25, X6708&lt;&gt;"WAVE 0"), "yes", "no")</f>
        <v>no</v>
      </c>
      <c r="BP6708" s="17" t="s">
        <v>22</v>
      </c>
    </row>
    <row r="6709" spans="1:68" x14ac:dyDescent="0.25">
      <c r="A6709" s="11" t="s">
        <v>12863</v>
      </c>
      <c r="B6709" s="12" t="s">
        <v>12864</v>
      </c>
      <c r="C6709" s="13" t="s">
        <v>14</v>
      </c>
      <c r="D6709" s="12" t="s">
        <v>12321</v>
      </c>
      <c r="E6709" s="13" t="s">
        <v>12322</v>
      </c>
      <c r="F6709" s="12">
        <v>2019</v>
      </c>
      <c r="G6709" s="13" t="s">
        <v>207</v>
      </c>
      <c r="H6709" s="12" t="s">
        <v>18</v>
      </c>
      <c r="I6709" s="13" t="s">
        <v>18</v>
      </c>
      <c r="J6709" s="12" t="s">
        <v>18</v>
      </c>
      <c r="K6709" s="13" t="s">
        <v>18</v>
      </c>
      <c r="L6709" s="12" t="s">
        <v>18</v>
      </c>
      <c r="M6709" s="13" t="s">
        <v>18</v>
      </c>
      <c r="N6709" s="2" t="s">
        <v>19</v>
      </c>
      <c r="O6709" s="13" t="s">
        <v>340</v>
      </c>
      <c r="P6709" s="14">
        <v>4.4671000000000003</v>
      </c>
      <c r="Q6709" s="14">
        <v>54.64</v>
      </c>
      <c r="R6709" s="13">
        <v>0</v>
      </c>
      <c r="S6709" s="15">
        <v>1</v>
      </c>
      <c r="T6709" s="13">
        <v>1</v>
      </c>
      <c r="U6709" s="13">
        <v>0</v>
      </c>
      <c r="V6709" s="16">
        <v>0</v>
      </c>
      <c r="W6709" s="16" t="str">
        <f t="shared" si="104"/>
        <v>PN886324</v>
      </c>
      <c r="Z6709" s="17" t="s">
        <v>12323</v>
      </c>
      <c r="AA6709" s="17" t="s">
        <v>22</v>
      </c>
      <c r="AB6709" s="17" t="s">
        <v>22</v>
      </c>
      <c r="AC6709" s="17" t="s">
        <v>22</v>
      </c>
      <c r="AD6709" s="17" t="s">
        <v>22</v>
      </c>
      <c r="AE6709" s="17" t="s">
        <v>22</v>
      </c>
      <c r="AF6709" s="17" t="s">
        <v>22</v>
      </c>
      <c r="AG6709" s="17" t="s">
        <v>22</v>
      </c>
      <c r="AJ6709" s="17" t="s">
        <v>22</v>
      </c>
      <c r="AK6709" s="17" t="s">
        <v>22</v>
      </c>
      <c r="AO6709" s="17" t="s">
        <v>22</v>
      </c>
      <c r="AP6709" s="18" t="s">
        <v>22</v>
      </c>
      <c r="AQ6709" s="17" t="s">
        <v>22</v>
      </c>
      <c r="AR6709" s="17" t="s">
        <v>22</v>
      </c>
      <c r="AS6709" s="17" t="s">
        <v>22</v>
      </c>
      <c r="AT6709" s="17" t="s">
        <v>22</v>
      </c>
      <c r="AU6709" s="17" t="s">
        <v>22</v>
      </c>
      <c r="AV6709" s="17" t="s">
        <v>22</v>
      </c>
      <c r="AW6709" s="17" t="s">
        <v>22</v>
      </c>
      <c r="AX6709" s="17" t="s">
        <v>22</v>
      </c>
      <c r="AY6709" s="17" t="s">
        <v>22</v>
      </c>
      <c r="AZ6709" s="17" t="s">
        <v>22</v>
      </c>
      <c r="BA6709" s="17" t="s">
        <v>22</v>
      </c>
      <c r="BD6709" s="17" t="s">
        <v>22</v>
      </c>
      <c r="BE6709" s="17" t="s">
        <v>22</v>
      </c>
      <c r="BF6709" s="17" t="s">
        <v>22</v>
      </c>
      <c r="BG6709" s="18" t="s">
        <v>22</v>
      </c>
      <c r="BH6709" s="3" t="s">
        <v>22</v>
      </c>
      <c r="BI6709" s="3" t="s">
        <v>22</v>
      </c>
      <c r="BK6709" s="3" t="s">
        <v>22</v>
      </c>
      <c r="BL6709" s="17" t="s">
        <v>22</v>
      </c>
      <c r="BM6709" s="19" t="s">
        <v>22</v>
      </c>
      <c r="BN6709" s="19">
        <f>P6709*R6709</f>
        <v>0</v>
      </c>
      <c r="BO6709" s="19" t="str">
        <f>IF(AND(BN6709&gt;120000, P6709&gt;25, X6709&lt;&gt;"WAVE 0"), "yes", "no")</f>
        <v>no</v>
      </c>
      <c r="BP6709" s="17" t="s">
        <v>22</v>
      </c>
    </row>
    <row r="6710" spans="1:68" x14ac:dyDescent="0.25">
      <c r="A6710" s="11" t="s">
        <v>12865</v>
      </c>
      <c r="B6710" s="12" t="s">
        <v>8008</v>
      </c>
      <c r="C6710" s="13" t="s">
        <v>14</v>
      </c>
      <c r="D6710" s="12" t="s">
        <v>536</v>
      </c>
      <c r="E6710" s="13" t="s">
        <v>537</v>
      </c>
      <c r="F6710" s="12">
        <v>2020</v>
      </c>
      <c r="G6710" s="13" t="s">
        <v>38</v>
      </c>
      <c r="H6710" s="12" t="s">
        <v>330</v>
      </c>
      <c r="I6710" s="13" t="s">
        <v>18</v>
      </c>
      <c r="J6710" s="12" t="s">
        <v>331</v>
      </c>
      <c r="K6710" s="13" t="s">
        <v>332</v>
      </c>
      <c r="L6710" s="12" t="s">
        <v>333</v>
      </c>
      <c r="M6710" s="13" t="s">
        <v>334</v>
      </c>
      <c r="N6710" s="2" t="s">
        <v>19</v>
      </c>
      <c r="O6710" s="13" t="s">
        <v>20</v>
      </c>
      <c r="P6710" s="14">
        <v>825</v>
      </c>
      <c r="Q6710" s="14">
        <v>2985</v>
      </c>
      <c r="R6710" s="13">
        <v>2</v>
      </c>
      <c r="S6710" s="15">
        <v>1</v>
      </c>
      <c r="T6710" s="13">
        <v>1</v>
      </c>
      <c r="U6710" s="13">
        <v>0</v>
      </c>
      <c r="V6710" s="16">
        <v>0</v>
      </c>
      <c r="W6710" s="16" t="str">
        <f t="shared" si="104"/>
        <v>PN886468-2</v>
      </c>
      <c r="Z6710" s="17" t="s">
        <v>38</v>
      </c>
      <c r="AB6710" s="17" t="s">
        <v>169</v>
      </c>
      <c r="AC6710" s="17" t="s">
        <v>8008</v>
      </c>
      <c r="AD6710" s="17" t="s">
        <v>969</v>
      </c>
      <c r="AE6710" s="17" t="s">
        <v>42</v>
      </c>
      <c r="AF6710" s="17" t="s">
        <v>393</v>
      </c>
      <c r="AG6710" s="17" t="s">
        <v>970</v>
      </c>
      <c r="AJ6710" s="17" t="s">
        <v>490</v>
      </c>
      <c r="AK6710" s="17" t="s">
        <v>491</v>
      </c>
      <c r="AO6710" s="17" t="s">
        <v>85</v>
      </c>
      <c r="AP6710" s="18">
        <v>43545</v>
      </c>
      <c r="AQ6710" s="17" t="s">
        <v>22</v>
      </c>
      <c r="AR6710" s="17" t="s">
        <v>47</v>
      </c>
      <c r="AS6710" s="17" t="s">
        <v>47</v>
      </c>
      <c r="AT6710" s="17" t="s">
        <v>161</v>
      </c>
      <c r="AU6710" s="17" t="s">
        <v>162</v>
      </c>
      <c r="AV6710" s="17" t="s">
        <v>162</v>
      </c>
      <c r="BE6710" s="17" t="s">
        <v>52</v>
      </c>
      <c r="BF6710" s="17" t="s">
        <v>53</v>
      </c>
      <c r="BG6710" s="18" t="s">
        <v>53</v>
      </c>
      <c r="BL6710" s="17" t="s">
        <v>544</v>
      </c>
      <c r="BM6710" s="19" t="s">
        <v>22</v>
      </c>
      <c r="BN6710" s="19">
        <f>P6710*R6710</f>
        <v>1650</v>
      </c>
      <c r="BO6710" s="19" t="str">
        <f>IF(AND(BN6710&gt;120000, P6710&gt;25, X6710&lt;&gt;"WAVE 0"), "yes", "no")</f>
        <v>no</v>
      </c>
      <c r="BP6710" s="17" t="s">
        <v>51</v>
      </c>
    </row>
    <row r="6711" spans="1:68" x14ac:dyDescent="0.25">
      <c r="A6711" s="11" t="s">
        <v>12866</v>
      </c>
      <c r="B6711" s="12" t="s">
        <v>8082</v>
      </c>
      <c r="C6711" s="13" t="s">
        <v>57</v>
      </c>
      <c r="D6711" s="12" t="s">
        <v>3464</v>
      </c>
      <c r="E6711" s="13" t="s">
        <v>3465</v>
      </c>
      <c r="F6711" s="12">
        <v>2019</v>
      </c>
      <c r="G6711" s="13" t="s">
        <v>38</v>
      </c>
      <c r="H6711" s="12" t="s">
        <v>330</v>
      </c>
      <c r="I6711" s="13" t="s">
        <v>18</v>
      </c>
      <c r="J6711" s="12" t="s">
        <v>965</v>
      </c>
      <c r="K6711" s="13" t="s">
        <v>966</v>
      </c>
      <c r="L6711" s="12" t="s">
        <v>967</v>
      </c>
      <c r="M6711" s="13" t="s">
        <v>359</v>
      </c>
      <c r="N6711" s="12" t="s">
        <v>6776</v>
      </c>
      <c r="O6711" s="13" t="s">
        <v>20</v>
      </c>
      <c r="P6711" s="14">
        <v>644.25</v>
      </c>
      <c r="Q6711" s="14">
        <v>6442.5</v>
      </c>
      <c r="R6711" s="13">
        <v>6</v>
      </c>
      <c r="S6711" s="15">
        <v>0</v>
      </c>
      <c r="T6711" s="13">
        <v>1</v>
      </c>
      <c r="U6711" s="13">
        <v>2</v>
      </c>
      <c r="V6711" s="16">
        <v>0</v>
      </c>
      <c r="W6711" s="16" t="str">
        <f t="shared" si="104"/>
        <v>PN886470-1</v>
      </c>
      <c r="BH6711" s="3" t="s">
        <v>556</v>
      </c>
    </row>
    <row r="6712" spans="1:68" x14ac:dyDescent="0.25">
      <c r="A6712" s="11" t="s">
        <v>12867</v>
      </c>
      <c r="B6712" s="12" t="s">
        <v>12868</v>
      </c>
      <c r="C6712" s="13" t="s">
        <v>14</v>
      </c>
      <c r="D6712" s="12" t="s">
        <v>12321</v>
      </c>
      <c r="E6712" s="13" t="s">
        <v>12322</v>
      </c>
      <c r="F6712" s="12">
        <v>2019</v>
      </c>
      <c r="G6712" s="13" t="s">
        <v>207</v>
      </c>
      <c r="H6712" s="12" t="s">
        <v>330</v>
      </c>
      <c r="I6712" s="13" t="s">
        <v>18</v>
      </c>
      <c r="J6712" s="12" t="s">
        <v>331</v>
      </c>
      <c r="K6712" s="13" t="s">
        <v>332</v>
      </c>
      <c r="L6712" s="12" t="s">
        <v>333</v>
      </c>
      <c r="M6712" s="13" t="s">
        <v>334</v>
      </c>
      <c r="N6712" s="2" t="s">
        <v>19</v>
      </c>
      <c r="O6712" s="13" t="s">
        <v>340</v>
      </c>
      <c r="P6712" s="14">
        <v>12.0357</v>
      </c>
      <c r="Q6712" s="14">
        <v>7357.6900000000005</v>
      </c>
      <c r="R6712" s="13">
        <v>170</v>
      </c>
      <c r="S6712" s="15">
        <v>1</v>
      </c>
      <c r="T6712" s="13">
        <v>1</v>
      </c>
      <c r="U6712" s="13">
        <v>3</v>
      </c>
      <c r="V6712" s="16">
        <v>0</v>
      </c>
      <c r="W6712" s="16" t="str">
        <f t="shared" si="104"/>
        <v>PN886593</v>
      </c>
      <c r="Z6712" s="17" t="s">
        <v>12323</v>
      </c>
      <c r="AA6712" s="17" t="s">
        <v>22</v>
      </c>
      <c r="AB6712" s="17" t="s">
        <v>22</v>
      </c>
      <c r="AC6712" s="17" t="s">
        <v>22</v>
      </c>
      <c r="AD6712" s="17" t="s">
        <v>22</v>
      </c>
      <c r="AE6712" s="17" t="s">
        <v>22</v>
      </c>
      <c r="AF6712" s="17" t="s">
        <v>22</v>
      </c>
      <c r="AG6712" s="17" t="s">
        <v>22</v>
      </c>
      <c r="AJ6712" s="17" t="s">
        <v>22</v>
      </c>
      <c r="AK6712" s="17" t="s">
        <v>22</v>
      </c>
      <c r="AO6712" s="17" t="s">
        <v>22</v>
      </c>
      <c r="AP6712" s="18" t="s">
        <v>22</v>
      </c>
      <c r="AQ6712" s="17" t="s">
        <v>22</v>
      </c>
      <c r="AR6712" s="17" t="s">
        <v>22</v>
      </c>
      <c r="AS6712" s="17" t="s">
        <v>22</v>
      </c>
      <c r="AT6712" s="17" t="s">
        <v>22</v>
      </c>
      <c r="AU6712" s="17" t="s">
        <v>22</v>
      </c>
      <c r="AV6712" s="17" t="s">
        <v>22</v>
      </c>
      <c r="AW6712" s="17" t="s">
        <v>22</v>
      </c>
      <c r="AX6712" s="17" t="s">
        <v>22</v>
      </c>
      <c r="AY6712" s="17" t="s">
        <v>22</v>
      </c>
      <c r="AZ6712" s="17" t="s">
        <v>22</v>
      </c>
      <c r="BA6712" s="17" t="s">
        <v>22</v>
      </c>
      <c r="BD6712" s="17" t="s">
        <v>22</v>
      </c>
      <c r="BE6712" s="17" t="s">
        <v>22</v>
      </c>
      <c r="BF6712" s="17" t="s">
        <v>22</v>
      </c>
      <c r="BG6712" s="18" t="s">
        <v>22</v>
      </c>
      <c r="BH6712" s="3" t="s">
        <v>22</v>
      </c>
      <c r="BI6712" s="3" t="s">
        <v>22</v>
      </c>
      <c r="BK6712" s="3" t="s">
        <v>22</v>
      </c>
      <c r="BL6712" s="17" t="s">
        <v>22</v>
      </c>
      <c r="BM6712" s="19" t="s">
        <v>22</v>
      </c>
      <c r="BN6712" s="19">
        <f>P6712*R6712</f>
        <v>2046.069</v>
      </c>
      <c r="BO6712" s="19" t="str">
        <f>IF(AND(BN6712&gt;120000, P6712&gt;25, X6712&lt;&gt;"WAVE 0"), "yes", "no")</f>
        <v>no</v>
      </c>
      <c r="BP6712" s="17" t="s">
        <v>22</v>
      </c>
    </row>
    <row r="6713" spans="1:68" x14ac:dyDescent="0.25">
      <c r="A6713" s="11" t="s">
        <v>12869</v>
      </c>
      <c r="B6713" s="12" t="s">
        <v>12870</v>
      </c>
      <c r="C6713" s="13" t="s">
        <v>14</v>
      </c>
      <c r="D6713" s="12" t="s">
        <v>12321</v>
      </c>
      <c r="E6713" s="13" t="s">
        <v>12322</v>
      </c>
      <c r="F6713" s="12">
        <v>2019</v>
      </c>
      <c r="G6713" s="13" t="s">
        <v>207</v>
      </c>
      <c r="H6713" s="12" t="s">
        <v>18</v>
      </c>
      <c r="I6713" s="13" t="s">
        <v>18</v>
      </c>
      <c r="J6713" s="12" t="s">
        <v>18</v>
      </c>
      <c r="K6713" s="13" t="s">
        <v>18</v>
      </c>
      <c r="L6713" s="12" t="s">
        <v>18</v>
      </c>
      <c r="M6713" s="13" t="s">
        <v>18</v>
      </c>
      <c r="N6713" s="2" t="s">
        <v>19</v>
      </c>
      <c r="O6713" s="13" t="s">
        <v>340</v>
      </c>
      <c r="P6713" s="14">
        <v>12.814299999999999</v>
      </c>
      <c r="Q6713" s="14">
        <v>577.4</v>
      </c>
      <c r="R6713" s="13">
        <v>0</v>
      </c>
      <c r="S6713" s="15"/>
      <c r="T6713" s="13">
        <v>1</v>
      </c>
      <c r="U6713" s="13">
        <v>0</v>
      </c>
      <c r="V6713" s="16">
        <v>0</v>
      </c>
      <c r="W6713" s="16" t="str">
        <f t="shared" si="104"/>
        <v>PN886595:3009</v>
      </c>
      <c r="X6713" s="17" t="s">
        <v>21</v>
      </c>
      <c r="Z6713" s="17" t="s">
        <v>12323</v>
      </c>
      <c r="AB6713" s="17" t="s">
        <v>22</v>
      </c>
      <c r="AC6713" s="17" t="s">
        <v>22</v>
      </c>
      <c r="AD6713" s="17" t="s">
        <v>22</v>
      </c>
      <c r="AE6713" s="17" t="s">
        <v>42</v>
      </c>
      <c r="AF6713" s="17" t="s">
        <v>341</v>
      </c>
      <c r="AG6713" s="17" t="s">
        <v>22</v>
      </c>
      <c r="AJ6713" s="17" t="s">
        <v>103</v>
      </c>
      <c r="AK6713" s="17" t="s">
        <v>103</v>
      </c>
      <c r="AO6713" s="17" t="s">
        <v>130</v>
      </c>
      <c r="AP6713" s="18">
        <v>43195</v>
      </c>
      <c r="AQ6713" s="17" t="s">
        <v>22</v>
      </c>
      <c r="AR6713" s="17" t="s">
        <v>22</v>
      </c>
      <c r="AS6713" s="17" t="s">
        <v>22</v>
      </c>
      <c r="AT6713" s="17" t="s">
        <v>22</v>
      </c>
      <c r="AU6713" s="17" t="s">
        <v>22</v>
      </c>
      <c r="AV6713" s="17" t="s">
        <v>22</v>
      </c>
      <c r="BE6713" s="17" t="s">
        <v>52</v>
      </c>
      <c r="BM6713" s="19" t="s">
        <v>22</v>
      </c>
      <c r="BN6713" s="19">
        <f>P6713*R6713</f>
        <v>0</v>
      </c>
      <c r="BO6713" s="19" t="str">
        <f>IF(AND(BN6713&gt;120000, P6713&gt;25, X6713&lt;&gt;"WAVE 0"), "yes", "no")</f>
        <v>no</v>
      </c>
      <c r="BP6713" s="17" t="s">
        <v>22</v>
      </c>
    </row>
    <row r="6714" spans="1:68" x14ac:dyDescent="0.25">
      <c r="A6714" s="11" t="s">
        <v>12871</v>
      </c>
      <c r="B6714" s="12" t="s">
        <v>12872</v>
      </c>
      <c r="C6714" s="13" t="s">
        <v>14</v>
      </c>
      <c r="D6714" s="12" t="s">
        <v>12321</v>
      </c>
      <c r="E6714" s="13" t="s">
        <v>12322</v>
      </c>
      <c r="F6714" s="12">
        <v>2019</v>
      </c>
      <c r="G6714" s="13" t="s">
        <v>207</v>
      </c>
      <c r="H6714" s="12" t="s">
        <v>18</v>
      </c>
      <c r="I6714" s="13" t="s">
        <v>18</v>
      </c>
      <c r="J6714" s="12" t="s">
        <v>18</v>
      </c>
      <c r="K6714" s="13" t="s">
        <v>18</v>
      </c>
      <c r="L6714" s="12" t="s">
        <v>18</v>
      </c>
      <c r="M6714" s="13" t="s">
        <v>18</v>
      </c>
      <c r="N6714" s="2" t="s">
        <v>19</v>
      </c>
      <c r="O6714" s="13" t="s">
        <v>340</v>
      </c>
      <c r="P6714" s="14">
        <v>36.068800000000003</v>
      </c>
      <c r="Q6714" s="14">
        <v>893.17</v>
      </c>
      <c r="R6714" s="13">
        <v>0</v>
      </c>
      <c r="S6714" s="15">
        <v>1</v>
      </c>
      <c r="T6714" s="13">
        <v>1</v>
      </c>
      <c r="U6714" s="13">
        <v>2</v>
      </c>
      <c r="V6714" s="16">
        <v>0</v>
      </c>
      <c r="W6714" s="16" t="str">
        <f t="shared" si="104"/>
        <v>PN886772</v>
      </c>
      <c r="Z6714" s="17" t="s">
        <v>12323</v>
      </c>
      <c r="AA6714" s="17" t="s">
        <v>22</v>
      </c>
      <c r="AB6714" s="17" t="s">
        <v>22</v>
      </c>
      <c r="AC6714" s="17" t="s">
        <v>22</v>
      </c>
      <c r="AD6714" s="17" t="s">
        <v>22</v>
      </c>
      <c r="AE6714" s="17" t="s">
        <v>22</v>
      </c>
      <c r="AF6714" s="17" t="s">
        <v>22</v>
      </c>
      <c r="AG6714" s="17" t="s">
        <v>22</v>
      </c>
      <c r="AJ6714" s="17" t="s">
        <v>22</v>
      </c>
      <c r="AK6714" s="17" t="s">
        <v>22</v>
      </c>
      <c r="AO6714" s="17" t="s">
        <v>22</v>
      </c>
      <c r="AP6714" s="18" t="s">
        <v>22</v>
      </c>
      <c r="AQ6714" s="17" t="s">
        <v>22</v>
      </c>
      <c r="AR6714" s="17" t="s">
        <v>22</v>
      </c>
      <c r="AS6714" s="17" t="s">
        <v>22</v>
      </c>
      <c r="AT6714" s="17" t="s">
        <v>22</v>
      </c>
      <c r="AU6714" s="17" t="s">
        <v>22</v>
      </c>
      <c r="AV6714" s="17" t="s">
        <v>22</v>
      </c>
      <c r="AW6714" s="17" t="s">
        <v>22</v>
      </c>
      <c r="AX6714" s="17" t="s">
        <v>22</v>
      </c>
      <c r="AY6714" s="17" t="s">
        <v>22</v>
      </c>
      <c r="AZ6714" s="17" t="s">
        <v>22</v>
      </c>
      <c r="BA6714" s="17" t="s">
        <v>22</v>
      </c>
      <c r="BD6714" s="17" t="s">
        <v>22</v>
      </c>
      <c r="BE6714" s="17" t="s">
        <v>22</v>
      </c>
      <c r="BF6714" s="17" t="s">
        <v>22</v>
      </c>
      <c r="BG6714" s="18" t="s">
        <v>22</v>
      </c>
      <c r="BH6714" s="3" t="s">
        <v>22</v>
      </c>
      <c r="BI6714" s="3" t="s">
        <v>22</v>
      </c>
      <c r="BK6714" s="3" t="s">
        <v>22</v>
      </c>
      <c r="BL6714" s="17" t="s">
        <v>22</v>
      </c>
      <c r="BM6714" s="19" t="s">
        <v>22</v>
      </c>
      <c r="BN6714" s="19">
        <f>P6714*R6714</f>
        <v>0</v>
      </c>
      <c r="BO6714" s="19" t="str">
        <f>IF(AND(BN6714&gt;120000, P6714&gt;25, X6714&lt;&gt;"WAVE 0"), "yes", "no")</f>
        <v>no</v>
      </c>
      <c r="BP6714" s="17" t="s">
        <v>22</v>
      </c>
    </row>
    <row r="6715" spans="1:68" x14ac:dyDescent="0.25">
      <c r="A6715" s="11" t="s">
        <v>12873</v>
      </c>
      <c r="B6715" s="12" t="s">
        <v>12874</v>
      </c>
      <c r="C6715" s="13" t="s">
        <v>14</v>
      </c>
      <c r="D6715" s="12" t="s">
        <v>12321</v>
      </c>
      <c r="E6715" s="13" t="s">
        <v>12322</v>
      </c>
      <c r="F6715" s="12">
        <v>2019</v>
      </c>
      <c r="G6715" s="13" t="s">
        <v>207</v>
      </c>
      <c r="H6715" s="12" t="s">
        <v>18</v>
      </c>
      <c r="I6715" s="13" t="s">
        <v>18</v>
      </c>
      <c r="J6715" s="12" t="s">
        <v>18</v>
      </c>
      <c r="K6715" s="13" t="s">
        <v>18</v>
      </c>
      <c r="L6715" s="12" t="s">
        <v>18</v>
      </c>
      <c r="M6715" s="13" t="s">
        <v>18</v>
      </c>
      <c r="N6715" s="2" t="s">
        <v>19</v>
      </c>
      <c r="O6715" s="13" t="s">
        <v>340</v>
      </c>
      <c r="P6715" s="14">
        <v>0.52329999999999999</v>
      </c>
      <c r="Q6715" s="14">
        <v>18.18</v>
      </c>
      <c r="R6715" s="13">
        <v>18</v>
      </c>
      <c r="S6715" s="15">
        <v>1</v>
      </c>
      <c r="T6715" s="13">
        <v>1</v>
      </c>
      <c r="U6715" s="13">
        <v>0</v>
      </c>
      <c r="V6715" s="16">
        <v>0</v>
      </c>
      <c r="W6715" s="16" t="str">
        <f t="shared" si="104"/>
        <v>PN886780:3009</v>
      </c>
      <c r="X6715" s="17" t="s">
        <v>21</v>
      </c>
      <c r="Z6715" s="17" t="s">
        <v>12323</v>
      </c>
      <c r="AB6715" s="17" t="s">
        <v>22</v>
      </c>
      <c r="AC6715" s="17" t="s">
        <v>22</v>
      </c>
      <c r="AD6715" s="17" t="s">
        <v>22</v>
      </c>
      <c r="AE6715" s="17" t="s">
        <v>42</v>
      </c>
      <c r="AF6715" s="17" t="s">
        <v>341</v>
      </c>
      <c r="AG6715" s="17" t="s">
        <v>22</v>
      </c>
      <c r="AJ6715" s="17" t="s">
        <v>103</v>
      </c>
      <c r="AK6715" s="17" t="s">
        <v>103</v>
      </c>
      <c r="AO6715" s="17" t="s">
        <v>130</v>
      </c>
      <c r="AP6715" s="18">
        <v>43195</v>
      </c>
      <c r="AQ6715" s="17" t="s">
        <v>22</v>
      </c>
      <c r="AR6715" s="17" t="s">
        <v>22</v>
      </c>
      <c r="AS6715" s="17" t="s">
        <v>22</v>
      </c>
      <c r="AT6715" s="17" t="s">
        <v>22</v>
      </c>
      <c r="AU6715" s="17" t="s">
        <v>22</v>
      </c>
      <c r="AV6715" s="17" t="s">
        <v>22</v>
      </c>
      <c r="BE6715" s="17" t="s">
        <v>52</v>
      </c>
      <c r="BM6715" s="19" t="s">
        <v>22</v>
      </c>
      <c r="BN6715" s="19">
        <f>P6715*R6715</f>
        <v>9.4193999999999996</v>
      </c>
      <c r="BO6715" s="19" t="str">
        <f>IF(AND(BN6715&gt;120000, P6715&gt;25, X6715&lt;&gt;"WAVE 0"), "yes", "no")</f>
        <v>no</v>
      </c>
      <c r="BP6715" s="17" t="s">
        <v>22</v>
      </c>
    </row>
    <row r="6716" spans="1:68" x14ac:dyDescent="0.25">
      <c r="A6716" s="11" t="s">
        <v>12875</v>
      </c>
      <c r="B6716" s="12" t="s">
        <v>12876</v>
      </c>
      <c r="C6716" s="13" t="s">
        <v>14</v>
      </c>
      <c r="D6716" s="12" t="s">
        <v>12321</v>
      </c>
      <c r="E6716" s="13" t="s">
        <v>12322</v>
      </c>
      <c r="F6716" s="12">
        <v>2019</v>
      </c>
      <c r="G6716" s="13" t="s">
        <v>207</v>
      </c>
      <c r="H6716" s="12" t="s">
        <v>330</v>
      </c>
      <c r="I6716" s="13" t="s">
        <v>18</v>
      </c>
      <c r="J6716" s="12" t="s">
        <v>331</v>
      </c>
      <c r="K6716" s="13" t="s">
        <v>332</v>
      </c>
      <c r="L6716" s="12" t="s">
        <v>333</v>
      </c>
      <c r="M6716" s="13" t="s">
        <v>334</v>
      </c>
      <c r="N6716" s="2" t="s">
        <v>19</v>
      </c>
      <c r="O6716" s="13" t="s">
        <v>340</v>
      </c>
      <c r="P6716" s="14">
        <v>3.8249</v>
      </c>
      <c r="Q6716" s="14"/>
      <c r="R6716" s="13">
        <v>38</v>
      </c>
      <c r="S6716" s="15">
        <v>1</v>
      </c>
      <c r="T6716" s="13">
        <v>1</v>
      </c>
      <c r="U6716" s="13">
        <v>0</v>
      </c>
      <c r="V6716" s="16"/>
      <c r="W6716" s="16" t="str">
        <f t="shared" si="104"/>
        <v>PN886840:3009</v>
      </c>
      <c r="X6716" s="17" t="s">
        <v>21</v>
      </c>
      <c r="Z6716" s="17" t="s">
        <v>12323</v>
      </c>
      <c r="AB6716" s="17" t="s">
        <v>22</v>
      </c>
      <c r="AC6716" s="17" t="s">
        <v>22</v>
      </c>
      <c r="AD6716" s="17" t="s">
        <v>22</v>
      </c>
      <c r="AE6716" s="17" t="s">
        <v>42</v>
      </c>
      <c r="AF6716" s="17" t="s">
        <v>341</v>
      </c>
      <c r="AG6716" s="17" t="s">
        <v>22</v>
      </c>
      <c r="AJ6716" s="17" t="s">
        <v>103</v>
      </c>
      <c r="AK6716" s="17" t="s">
        <v>103</v>
      </c>
      <c r="AO6716" s="17" t="s">
        <v>130</v>
      </c>
      <c r="AP6716" s="18">
        <v>43195</v>
      </c>
      <c r="AQ6716" s="17" t="s">
        <v>22</v>
      </c>
      <c r="AR6716" s="17" t="s">
        <v>22</v>
      </c>
      <c r="AS6716" s="17" t="s">
        <v>22</v>
      </c>
      <c r="AT6716" s="17" t="s">
        <v>22</v>
      </c>
      <c r="AU6716" s="17" t="s">
        <v>22</v>
      </c>
      <c r="AV6716" s="17" t="s">
        <v>22</v>
      </c>
      <c r="BE6716" s="17" t="s">
        <v>52</v>
      </c>
      <c r="BM6716" s="19" t="s">
        <v>22</v>
      </c>
      <c r="BN6716" s="19">
        <f>P6716*R6716</f>
        <v>145.34620000000001</v>
      </c>
      <c r="BO6716" s="19" t="str">
        <f>IF(AND(BN6716&gt;120000, P6716&gt;25, X6716&lt;&gt;"WAVE 0"), "yes", "no")</f>
        <v>no</v>
      </c>
      <c r="BP6716" s="17" t="s">
        <v>22</v>
      </c>
    </row>
    <row r="6717" spans="1:68" x14ac:dyDescent="0.25">
      <c r="A6717" s="11" t="s">
        <v>12877</v>
      </c>
      <c r="B6717" s="12" t="s">
        <v>12878</v>
      </c>
      <c r="C6717" s="13" t="s">
        <v>14</v>
      </c>
      <c r="D6717" s="12" t="s">
        <v>12321</v>
      </c>
      <c r="E6717" s="13" t="s">
        <v>12322</v>
      </c>
      <c r="F6717" s="12">
        <v>2019</v>
      </c>
      <c r="G6717" s="13" t="s">
        <v>207</v>
      </c>
      <c r="H6717" s="12" t="s">
        <v>110</v>
      </c>
      <c r="I6717" s="13" t="s">
        <v>18</v>
      </c>
      <c r="J6717" s="12" t="s">
        <v>111</v>
      </c>
      <c r="K6717" s="13" t="s">
        <v>112</v>
      </c>
      <c r="L6717" s="12" t="s">
        <v>113</v>
      </c>
      <c r="M6717" s="13" t="s">
        <v>114</v>
      </c>
      <c r="N6717" s="2" t="s">
        <v>19</v>
      </c>
      <c r="O6717" s="13" t="s">
        <v>340</v>
      </c>
      <c r="P6717" s="14">
        <v>1.0338000000000001</v>
      </c>
      <c r="Q6717" s="14">
        <v>41.469999999999992</v>
      </c>
      <c r="R6717" s="13">
        <v>10</v>
      </c>
      <c r="S6717" s="15">
        <v>1</v>
      </c>
      <c r="T6717" s="13">
        <v>1</v>
      </c>
      <c r="U6717" s="13">
        <v>0</v>
      </c>
      <c r="V6717" s="16">
        <v>0</v>
      </c>
      <c r="W6717" s="16" t="str">
        <f t="shared" si="104"/>
        <v>PN886846:3009</v>
      </c>
      <c r="X6717" s="17" t="s">
        <v>21</v>
      </c>
      <c r="Z6717" s="17" t="s">
        <v>12323</v>
      </c>
      <c r="AB6717" s="17" t="s">
        <v>22</v>
      </c>
      <c r="AC6717" s="17" t="s">
        <v>22</v>
      </c>
      <c r="AD6717" s="17" t="s">
        <v>22</v>
      </c>
      <c r="AE6717" s="17" t="s">
        <v>42</v>
      </c>
      <c r="AF6717" s="17" t="s">
        <v>341</v>
      </c>
      <c r="AG6717" s="17" t="s">
        <v>22</v>
      </c>
      <c r="AJ6717" s="17" t="s">
        <v>103</v>
      </c>
      <c r="AK6717" s="17" t="s">
        <v>103</v>
      </c>
      <c r="AO6717" s="17" t="s">
        <v>130</v>
      </c>
      <c r="AP6717" s="18">
        <v>43195</v>
      </c>
      <c r="AQ6717" s="17" t="s">
        <v>22</v>
      </c>
      <c r="AR6717" s="17" t="s">
        <v>22</v>
      </c>
      <c r="AS6717" s="17" t="s">
        <v>22</v>
      </c>
      <c r="AT6717" s="17" t="s">
        <v>22</v>
      </c>
      <c r="AU6717" s="17" t="s">
        <v>22</v>
      </c>
      <c r="AV6717" s="17" t="s">
        <v>22</v>
      </c>
      <c r="BE6717" s="17" t="s">
        <v>52</v>
      </c>
      <c r="BM6717" s="19" t="s">
        <v>22</v>
      </c>
      <c r="BN6717" s="19">
        <f>P6717*R6717</f>
        <v>10.338000000000001</v>
      </c>
      <c r="BO6717" s="19" t="str">
        <f>IF(AND(BN6717&gt;120000, P6717&gt;25, X6717&lt;&gt;"WAVE 0"), "yes", "no")</f>
        <v>no</v>
      </c>
      <c r="BP6717" s="17" t="s">
        <v>22</v>
      </c>
    </row>
    <row r="6718" spans="1:68" x14ac:dyDescent="0.25">
      <c r="A6718" s="11" t="s">
        <v>12879</v>
      </c>
      <c r="B6718" s="12" t="s">
        <v>12880</v>
      </c>
      <c r="C6718" s="13" t="s">
        <v>14</v>
      </c>
      <c r="D6718" s="12" t="s">
        <v>12321</v>
      </c>
      <c r="E6718" s="13" t="s">
        <v>12322</v>
      </c>
      <c r="F6718" s="12">
        <v>2019</v>
      </c>
      <c r="G6718" s="13" t="s">
        <v>207</v>
      </c>
      <c r="H6718" s="12" t="s">
        <v>110</v>
      </c>
      <c r="I6718" s="13" t="s">
        <v>18</v>
      </c>
      <c r="J6718" s="12" t="s">
        <v>111</v>
      </c>
      <c r="K6718" s="13" t="s">
        <v>112</v>
      </c>
      <c r="L6718" s="12" t="s">
        <v>113</v>
      </c>
      <c r="M6718" s="13" t="s">
        <v>114</v>
      </c>
      <c r="N6718" s="2" t="s">
        <v>19</v>
      </c>
      <c r="O6718" s="13" t="s">
        <v>340</v>
      </c>
      <c r="P6718" s="14">
        <v>1.5444</v>
      </c>
      <c r="Q6718" s="14">
        <v>10.78</v>
      </c>
      <c r="R6718" s="13">
        <v>68</v>
      </c>
      <c r="S6718" s="15">
        <v>1</v>
      </c>
      <c r="T6718" s="13">
        <v>1</v>
      </c>
      <c r="U6718" s="13">
        <v>0</v>
      </c>
      <c r="V6718" s="16">
        <v>0</v>
      </c>
      <c r="W6718" s="16" t="str">
        <f t="shared" si="104"/>
        <v>PN886869:3009</v>
      </c>
      <c r="X6718" s="17" t="s">
        <v>21</v>
      </c>
      <c r="Z6718" s="17" t="s">
        <v>12323</v>
      </c>
      <c r="AB6718" s="17" t="s">
        <v>22</v>
      </c>
      <c r="AC6718" s="17" t="s">
        <v>22</v>
      </c>
      <c r="AD6718" s="17" t="s">
        <v>22</v>
      </c>
      <c r="AE6718" s="17" t="s">
        <v>42</v>
      </c>
      <c r="AF6718" s="17" t="s">
        <v>341</v>
      </c>
      <c r="AG6718" s="17" t="s">
        <v>22</v>
      </c>
      <c r="AJ6718" s="17" t="s">
        <v>103</v>
      </c>
      <c r="AK6718" s="17" t="s">
        <v>103</v>
      </c>
      <c r="AO6718" s="17" t="s">
        <v>130</v>
      </c>
      <c r="AP6718" s="18">
        <v>43195</v>
      </c>
      <c r="AQ6718" s="17" t="s">
        <v>22</v>
      </c>
      <c r="AR6718" s="17" t="s">
        <v>22</v>
      </c>
      <c r="AS6718" s="17" t="s">
        <v>22</v>
      </c>
      <c r="AT6718" s="17" t="s">
        <v>22</v>
      </c>
      <c r="AU6718" s="17" t="s">
        <v>22</v>
      </c>
      <c r="AV6718" s="17" t="s">
        <v>22</v>
      </c>
      <c r="BE6718" s="17" t="s">
        <v>52</v>
      </c>
      <c r="BM6718" s="19" t="s">
        <v>22</v>
      </c>
      <c r="BN6718" s="19">
        <f>P6718*R6718</f>
        <v>105.0192</v>
      </c>
      <c r="BO6718" s="19" t="str">
        <f>IF(AND(BN6718&gt;120000, P6718&gt;25, X6718&lt;&gt;"WAVE 0"), "yes", "no")</f>
        <v>no</v>
      </c>
      <c r="BP6718" s="17" t="s">
        <v>22</v>
      </c>
    </row>
    <row r="6719" spans="1:68" x14ac:dyDescent="0.25">
      <c r="A6719" s="11" t="s">
        <v>12881</v>
      </c>
      <c r="B6719" s="12" t="s">
        <v>12882</v>
      </c>
      <c r="C6719" s="13" t="s">
        <v>14</v>
      </c>
      <c r="D6719" s="12" t="s">
        <v>12321</v>
      </c>
      <c r="E6719" s="13" t="s">
        <v>12322</v>
      </c>
      <c r="F6719" s="12">
        <v>2019</v>
      </c>
      <c r="G6719" s="13" t="s">
        <v>207</v>
      </c>
      <c r="H6719" s="12" t="s">
        <v>18</v>
      </c>
      <c r="I6719" s="13" t="s">
        <v>18</v>
      </c>
      <c r="J6719" s="12" t="s">
        <v>18</v>
      </c>
      <c r="K6719" s="13" t="s">
        <v>18</v>
      </c>
      <c r="L6719" s="12" t="s">
        <v>18</v>
      </c>
      <c r="M6719" s="13" t="s">
        <v>18</v>
      </c>
      <c r="N6719" s="2" t="s">
        <v>19</v>
      </c>
      <c r="O6719" s="13" t="s">
        <v>340</v>
      </c>
      <c r="P6719" s="14">
        <v>11.793200000000001</v>
      </c>
      <c r="Q6719" s="14">
        <v>5071.579999999999</v>
      </c>
      <c r="R6719" s="13">
        <v>190</v>
      </c>
      <c r="S6719" s="15">
        <v>1</v>
      </c>
      <c r="T6719" s="13">
        <v>1</v>
      </c>
      <c r="U6719" s="13">
        <v>3</v>
      </c>
      <c r="V6719" s="16">
        <v>0</v>
      </c>
      <c r="W6719" s="16" t="str">
        <f t="shared" si="104"/>
        <v>PN886871</v>
      </c>
      <c r="Z6719" s="17" t="s">
        <v>12323</v>
      </c>
      <c r="AA6719" s="17" t="s">
        <v>22</v>
      </c>
      <c r="AB6719" s="17" t="s">
        <v>22</v>
      </c>
      <c r="AC6719" s="17" t="s">
        <v>22</v>
      </c>
      <c r="AD6719" s="17" t="s">
        <v>22</v>
      </c>
      <c r="AE6719" s="17" t="s">
        <v>22</v>
      </c>
      <c r="AF6719" s="17" t="s">
        <v>22</v>
      </c>
      <c r="AG6719" s="17" t="s">
        <v>22</v>
      </c>
      <c r="AJ6719" s="17" t="s">
        <v>22</v>
      </c>
      <c r="AK6719" s="17" t="s">
        <v>22</v>
      </c>
      <c r="AO6719" s="17" t="s">
        <v>22</v>
      </c>
      <c r="AP6719" s="18" t="s">
        <v>22</v>
      </c>
      <c r="AQ6719" s="17" t="s">
        <v>22</v>
      </c>
      <c r="AR6719" s="17" t="s">
        <v>22</v>
      </c>
      <c r="AS6719" s="17" t="s">
        <v>22</v>
      </c>
      <c r="AT6719" s="17" t="s">
        <v>22</v>
      </c>
      <c r="AU6719" s="17" t="s">
        <v>22</v>
      </c>
      <c r="AV6719" s="17" t="s">
        <v>22</v>
      </c>
      <c r="AW6719" s="17" t="s">
        <v>22</v>
      </c>
      <c r="AX6719" s="17" t="s">
        <v>22</v>
      </c>
      <c r="AY6719" s="17" t="s">
        <v>22</v>
      </c>
      <c r="AZ6719" s="17" t="s">
        <v>22</v>
      </c>
      <c r="BA6719" s="17" t="s">
        <v>22</v>
      </c>
      <c r="BD6719" s="17" t="s">
        <v>22</v>
      </c>
      <c r="BE6719" s="17" t="s">
        <v>22</v>
      </c>
      <c r="BF6719" s="17" t="s">
        <v>22</v>
      </c>
      <c r="BG6719" s="18" t="s">
        <v>22</v>
      </c>
      <c r="BH6719" s="3" t="s">
        <v>22</v>
      </c>
      <c r="BI6719" s="3" t="s">
        <v>22</v>
      </c>
      <c r="BK6719" s="3" t="s">
        <v>22</v>
      </c>
      <c r="BL6719" s="17" t="s">
        <v>22</v>
      </c>
      <c r="BM6719" s="19" t="s">
        <v>22</v>
      </c>
      <c r="BN6719" s="19">
        <f>P6719*R6719</f>
        <v>2240.7080000000001</v>
      </c>
      <c r="BO6719" s="19" t="str">
        <f>IF(AND(BN6719&gt;120000, P6719&gt;25, X6719&lt;&gt;"WAVE 0"), "yes", "no")</f>
        <v>no</v>
      </c>
      <c r="BP6719" s="17" t="s">
        <v>22</v>
      </c>
    </row>
    <row r="6720" spans="1:68" x14ac:dyDescent="0.25">
      <c r="A6720" s="11" t="s">
        <v>12883</v>
      </c>
      <c r="B6720" s="12" t="s">
        <v>12884</v>
      </c>
      <c r="C6720" s="13" t="s">
        <v>14</v>
      </c>
      <c r="D6720" s="12" t="s">
        <v>12321</v>
      </c>
      <c r="E6720" s="13" t="s">
        <v>12322</v>
      </c>
      <c r="F6720" s="12">
        <v>2019</v>
      </c>
      <c r="G6720" s="13" t="s">
        <v>207</v>
      </c>
      <c r="H6720" s="12" t="s">
        <v>110</v>
      </c>
      <c r="I6720" s="13" t="s">
        <v>18</v>
      </c>
      <c r="J6720" s="12" t="s">
        <v>111</v>
      </c>
      <c r="K6720" s="13" t="s">
        <v>112</v>
      </c>
      <c r="L6720" s="12" t="s">
        <v>113</v>
      </c>
      <c r="M6720" s="13" t="s">
        <v>114</v>
      </c>
      <c r="N6720" s="2" t="s">
        <v>19</v>
      </c>
      <c r="O6720" s="13" t="s">
        <v>340</v>
      </c>
      <c r="P6720" s="14">
        <v>0.88070000000000004</v>
      </c>
      <c r="Q6720" s="14">
        <v>110.89</v>
      </c>
      <c r="R6720" s="13">
        <v>62</v>
      </c>
      <c r="S6720" s="15">
        <v>1</v>
      </c>
      <c r="T6720" s="13">
        <v>1</v>
      </c>
      <c r="U6720" s="13">
        <v>0</v>
      </c>
      <c r="V6720" s="16">
        <v>0</v>
      </c>
      <c r="W6720" s="16" t="str">
        <f t="shared" si="104"/>
        <v>PN886873:3009</v>
      </c>
      <c r="X6720" s="17" t="s">
        <v>21</v>
      </c>
      <c r="Z6720" s="17" t="s">
        <v>12323</v>
      </c>
      <c r="AB6720" s="17" t="s">
        <v>22</v>
      </c>
      <c r="AC6720" s="17" t="s">
        <v>22</v>
      </c>
      <c r="AD6720" s="17" t="s">
        <v>22</v>
      </c>
      <c r="AE6720" s="17" t="s">
        <v>42</v>
      </c>
      <c r="AF6720" s="17" t="s">
        <v>341</v>
      </c>
      <c r="AG6720" s="17" t="s">
        <v>22</v>
      </c>
      <c r="AJ6720" s="17" t="s">
        <v>103</v>
      </c>
      <c r="AK6720" s="17" t="s">
        <v>103</v>
      </c>
      <c r="AO6720" s="17" t="s">
        <v>130</v>
      </c>
      <c r="AP6720" s="18">
        <v>43195</v>
      </c>
      <c r="AQ6720" s="17" t="s">
        <v>22</v>
      </c>
      <c r="AR6720" s="17" t="s">
        <v>22</v>
      </c>
      <c r="AS6720" s="17" t="s">
        <v>22</v>
      </c>
      <c r="AT6720" s="17" t="s">
        <v>22</v>
      </c>
      <c r="AU6720" s="17" t="s">
        <v>22</v>
      </c>
      <c r="AV6720" s="17" t="s">
        <v>22</v>
      </c>
      <c r="BE6720" s="17" t="s">
        <v>52</v>
      </c>
      <c r="BM6720" s="19" t="s">
        <v>22</v>
      </c>
      <c r="BN6720" s="19">
        <f>P6720*R6720</f>
        <v>54.603400000000001</v>
      </c>
      <c r="BO6720" s="19" t="str">
        <f>IF(AND(BN6720&gt;120000, P6720&gt;25, X6720&lt;&gt;"WAVE 0"), "yes", "no")</f>
        <v>no</v>
      </c>
      <c r="BP6720" s="17" t="s">
        <v>22</v>
      </c>
    </row>
    <row r="6721" spans="1:68" x14ac:dyDescent="0.25">
      <c r="A6721" s="11" t="s">
        <v>12885</v>
      </c>
      <c r="B6721" s="12" t="s">
        <v>12886</v>
      </c>
      <c r="C6721" s="13" t="s">
        <v>14</v>
      </c>
      <c r="D6721" s="12" t="s">
        <v>12321</v>
      </c>
      <c r="E6721" s="13" t="s">
        <v>12322</v>
      </c>
      <c r="F6721" s="12">
        <v>2019</v>
      </c>
      <c r="G6721" s="13" t="s">
        <v>207</v>
      </c>
      <c r="H6721" s="12" t="s">
        <v>18</v>
      </c>
      <c r="I6721" s="13" t="s">
        <v>18</v>
      </c>
      <c r="J6721" s="12" t="s">
        <v>18</v>
      </c>
      <c r="K6721" s="13" t="s">
        <v>18</v>
      </c>
      <c r="L6721" s="12" t="s">
        <v>18</v>
      </c>
      <c r="M6721" s="13" t="s">
        <v>18</v>
      </c>
      <c r="N6721" s="2" t="s">
        <v>19</v>
      </c>
      <c r="O6721" s="13" t="s">
        <v>340</v>
      </c>
      <c r="P6721" s="14">
        <v>3.0121000000000002</v>
      </c>
      <c r="Q6721" s="14"/>
      <c r="R6721" s="13">
        <v>0</v>
      </c>
      <c r="S6721" s="15">
        <v>1</v>
      </c>
      <c r="T6721" s="13">
        <v>1</v>
      </c>
      <c r="U6721" s="13">
        <v>0</v>
      </c>
      <c r="V6721" s="16"/>
      <c r="W6721" s="16" t="str">
        <f t="shared" si="104"/>
        <v>PN886877:3009</v>
      </c>
      <c r="Z6721" s="17" t="s">
        <v>12323</v>
      </c>
      <c r="AA6721" s="17" t="s">
        <v>22</v>
      </c>
      <c r="AB6721" s="17" t="s">
        <v>22</v>
      </c>
      <c r="AC6721" s="17" t="s">
        <v>22</v>
      </c>
      <c r="AD6721" s="17" t="s">
        <v>22</v>
      </c>
      <c r="AE6721" s="17" t="s">
        <v>22</v>
      </c>
      <c r="AF6721" s="17" t="s">
        <v>22</v>
      </c>
      <c r="AG6721" s="17" t="s">
        <v>22</v>
      </c>
      <c r="AJ6721" s="17" t="s">
        <v>22</v>
      </c>
      <c r="AK6721" s="17" t="s">
        <v>22</v>
      </c>
      <c r="AO6721" s="17" t="s">
        <v>22</v>
      </c>
      <c r="AP6721" s="18" t="s">
        <v>22</v>
      </c>
      <c r="AQ6721" s="17" t="s">
        <v>22</v>
      </c>
      <c r="AR6721" s="17" t="s">
        <v>22</v>
      </c>
      <c r="AS6721" s="17" t="s">
        <v>22</v>
      </c>
      <c r="AT6721" s="17" t="s">
        <v>22</v>
      </c>
      <c r="AU6721" s="17" t="s">
        <v>22</v>
      </c>
      <c r="AV6721" s="17" t="s">
        <v>22</v>
      </c>
      <c r="AW6721" s="17" t="s">
        <v>22</v>
      </c>
      <c r="AX6721" s="17" t="s">
        <v>22</v>
      </c>
      <c r="AY6721" s="17" t="s">
        <v>22</v>
      </c>
      <c r="AZ6721" s="17" t="s">
        <v>22</v>
      </c>
      <c r="BA6721" s="17" t="s">
        <v>22</v>
      </c>
      <c r="BD6721" s="17" t="s">
        <v>22</v>
      </c>
      <c r="BE6721" s="17" t="s">
        <v>22</v>
      </c>
      <c r="BF6721" s="17" t="s">
        <v>22</v>
      </c>
      <c r="BG6721" s="18" t="s">
        <v>22</v>
      </c>
      <c r="BH6721" s="3" t="s">
        <v>22</v>
      </c>
      <c r="BI6721" s="3" t="s">
        <v>22</v>
      </c>
      <c r="BK6721" s="3" t="s">
        <v>22</v>
      </c>
      <c r="BL6721" s="17" t="s">
        <v>22</v>
      </c>
      <c r="BM6721" s="19" t="s">
        <v>22</v>
      </c>
      <c r="BN6721" s="19">
        <f>P6721*R6721</f>
        <v>0</v>
      </c>
      <c r="BO6721" s="19" t="str">
        <f>IF(AND(BN6721&gt;120000, P6721&gt;25, X6721&lt;&gt;"WAVE 0"), "yes", "no")</f>
        <v>no</v>
      </c>
      <c r="BP6721" s="17" t="s">
        <v>22</v>
      </c>
    </row>
    <row r="6722" spans="1:68" x14ac:dyDescent="0.25">
      <c r="A6722" s="11" t="s">
        <v>12887</v>
      </c>
      <c r="B6722" s="12" t="s">
        <v>12888</v>
      </c>
      <c r="C6722" s="13" t="s">
        <v>14</v>
      </c>
      <c r="D6722" s="12" t="s">
        <v>12321</v>
      </c>
      <c r="E6722" s="13" t="s">
        <v>12322</v>
      </c>
      <c r="F6722" s="12">
        <v>2019</v>
      </c>
      <c r="G6722" s="13" t="s">
        <v>207</v>
      </c>
      <c r="H6722" s="12" t="s">
        <v>330</v>
      </c>
      <c r="I6722" s="13" t="s">
        <v>18</v>
      </c>
      <c r="J6722" s="12" t="s">
        <v>331</v>
      </c>
      <c r="K6722" s="13" t="s">
        <v>332</v>
      </c>
      <c r="L6722" s="12" t="s">
        <v>333</v>
      </c>
      <c r="M6722" s="13" t="s">
        <v>334</v>
      </c>
      <c r="N6722" s="2" t="s">
        <v>19</v>
      </c>
      <c r="O6722" s="13" t="s">
        <v>340</v>
      </c>
      <c r="P6722" s="14">
        <v>2.0548999999999999</v>
      </c>
      <c r="Q6722" s="14">
        <v>10.27</v>
      </c>
      <c r="R6722" s="13">
        <v>93</v>
      </c>
      <c r="S6722" s="15">
        <v>1</v>
      </c>
      <c r="T6722" s="13">
        <v>1</v>
      </c>
      <c r="U6722" s="13">
        <v>1</v>
      </c>
      <c r="V6722" s="16">
        <v>0</v>
      </c>
      <c r="W6722" s="16" t="str">
        <f t="shared" ref="W6722:W6785" si="105">"PN"&amp;A6722</f>
        <v>PN886880</v>
      </c>
      <c r="Z6722" s="17" t="s">
        <v>12323</v>
      </c>
      <c r="AA6722" s="17" t="s">
        <v>22</v>
      </c>
      <c r="AB6722" s="17" t="s">
        <v>22</v>
      </c>
      <c r="AC6722" s="17" t="s">
        <v>22</v>
      </c>
      <c r="AD6722" s="17" t="s">
        <v>22</v>
      </c>
      <c r="AE6722" s="17" t="s">
        <v>22</v>
      </c>
      <c r="AF6722" s="17" t="s">
        <v>22</v>
      </c>
      <c r="AG6722" s="17" t="s">
        <v>22</v>
      </c>
      <c r="AJ6722" s="17" t="s">
        <v>22</v>
      </c>
      <c r="AK6722" s="17" t="s">
        <v>22</v>
      </c>
      <c r="AO6722" s="17" t="s">
        <v>22</v>
      </c>
      <c r="AP6722" s="18" t="s">
        <v>22</v>
      </c>
      <c r="AQ6722" s="17" t="s">
        <v>22</v>
      </c>
      <c r="AR6722" s="17" t="s">
        <v>22</v>
      </c>
      <c r="AS6722" s="17" t="s">
        <v>22</v>
      </c>
      <c r="AT6722" s="17" t="s">
        <v>22</v>
      </c>
      <c r="AU6722" s="17" t="s">
        <v>22</v>
      </c>
      <c r="AV6722" s="17" t="s">
        <v>22</v>
      </c>
      <c r="AW6722" s="17" t="s">
        <v>22</v>
      </c>
      <c r="AX6722" s="17" t="s">
        <v>22</v>
      </c>
      <c r="AY6722" s="17" t="s">
        <v>22</v>
      </c>
      <c r="AZ6722" s="17" t="s">
        <v>22</v>
      </c>
      <c r="BA6722" s="17" t="s">
        <v>22</v>
      </c>
      <c r="BD6722" s="17" t="s">
        <v>22</v>
      </c>
      <c r="BE6722" s="17" t="s">
        <v>22</v>
      </c>
      <c r="BF6722" s="17" t="s">
        <v>22</v>
      </c>
      <c r="BG6722" s="18" t="s">
        <v>22</v>
      </c>
      <c r="BH6722" s="3" t="s">
        <v>22</v>
      </c>
      <c r="BI6722" s="3" t="s">
        <v>22</v>
      </c>
      <c r="BK6722" s="3" t="s">
        <v>22</v>
      </c>
      <c r="BL6722" s="17" t="s">
        <v>22</v>
      </c>
      <c r="BM6722" s="19" t="s">
        <v>22</v>
      </c>
      <c r="BN6722" s="19">
        <f>P6722*R6722</f>
        <v>191.10569999999998</v>
      </c>
      <c r="BO6722" s="19" t="str">
        <f>IF(AND(BN6722&gt;120000, P6722&gt;25, X6722&lt;&gt;"WAVE 0"), "yes", "no")</f>
        <v>no</v>
      </c>
      <c r="BP6722" s="17" t="s">
        <v>22</v>
      </c>
    </row>
    <row r="6723" spans="1:68" x14ac:dyDescent="0.25">
      <c r="A6723" s="11" t="s">
        <v>12889</v>
      </c>
      <c r="B6723" s="12" t="s">
        <v>12890</v>
      </c>
      <c r="C6723" s="13" t="s">
        <v>14</v>
      </c>
      <c r="D6723" s="12" t="s">
        <v>12321</v>
      </c>
      <c r="E6723" s="13" t="s">
        <v>12322</v>
      </c>
      <c r="F6723" s="12">
        <v>2019</v>
      </c>
      <c r="G6723" s="13" t="s">
        <v>207</v>
      </c>
      <c r="H6723" s="12" t="s">
        <v>18</v>
      </c>
      <c r="I6723" s="13" t="s">
        <v>18</v>
      </c>
      <c r="J6723" s="12" t="s">
        <v>18</v>
      </c>
      <c r="K6723" s="13" t="s">
        <v>18</v>
      </c>
      <c r="L6723" s="12" t="s">
        <v>18</v>
      </c>
      <c r="M6723" s="13" t="s">
        <v>18</v>
      </c>
      <c r="N6723" s="2" t="s">
        <v>19</v>
      </c>
      <c r="O6723" s="13" t="s">
        <v>340</v>
      </c>
      <c r="P6723" s="14">
        <v>3.7524000000000002</v>
      </c>
      <c r="Q6723" s="14">
        <v>2011.69</v>
      </c>
      <c r="R6723" s="13">
        <v>255</v>
      </c>
      <c r="S6723" s="15">
        <v>1</v>
      </c>
      <c r="T6723" s="13">
        <v>1</v>
      </c>
      <c r="U6723" s="13">
        <v>0</v>
      </c>
      <c r="V6723" s="16">
        <v>0</v>
      </c>
      <c r="W6723" s="16" t="str">
        <f t="shared" si="105"/>
        <v>PN886883</v>
      </c>
      <c r="Z6723" s="17" t="s">
        <v>12323</v>
      </c>
      <c r="AA6723" s="17" t="s">
        <v>22</v>
      </c>
      <c r="AB6723" s="17" t="s">
        <v>22</v>
      </c>
      <c r="AC6723" s="17" t="s">
        <v>22</v>
      </c>
      <c r="AD6723" s="17" t="s">
        <v>22</v>
      </c>
      <c r="AE6723" s="17" t="s">
        <v>22</v>
      </c>
      <c r="AF6723" s="17" t="s">
        <v>22</v>
      </c>
      <c r="AG6723" s="17" t="s">
        <v>22</v>
      </c>
      <c r="AJ6723" s="17" t="s">
        <v>22</v>
      </c>
      <c r="AK6723" s="17" t="s">
        <v>22</v>
      </c>
      <c r="AO6723" s="17" t="s">
        <v>22</v>
      </c>
      <c r="AP6723" s="18" t="s">
        <v>22</v>
      </c>
      <c r="AQ6723" s="17" t="s">
        <v>22</v>
      </c>
      <c r="AR6723" s="17" t="s">
        <v>22</v>
      </c>
      <c r="AS6723" s="17" t="s">
        <v>22</v>
      </c>
      <c r="AT6723" s="17" t="s">
        <v>22</v>
      </c>
      <c r="AU6723" s="17" t="s">
        <v>22</v>
      </c>
      <c r="AV6723" s="17" t="s">
        <v>22</v>
      </c>
      <c r="AW6723" s="17" t="s">
        <v>22</v>
      </c>
      <c r="AX6723" s="17" t="s">
        <v>22</v>
      </c>
      <c r="AY6723" s="17" t="s">
        <v>22</v>
      </c>
      <c r="AZ6723" s="17" t="s">
        <v>22</v>
      </c>
      <c r="BA6723" s="17" t="s">
        <v>22</v>
      </c>
      <c r="BD6723" s="17" t="s">
        <v>22</v>
      </c>
      <c r="BE6723" s="17" t="s">
        <v>22</v>
      </c>
      <c r="BF6723" s="17" t="s">
        <v>22</v>
      </c>
      <c r="BG6723" s="18" t="s">
        <v>22</v>
      </c>
      <c r="BH6723" s="3" t="s">
        <v>22</v>
      </c>
      <c r="BI6723" s="3" t="s">
        <v>22</v>
      </c>
      <c r="BK6723" s="3" t="s">
        <v>22</v>
      </c>
      <c r="BL6723" s="17" t="s">
        <v>22</v>
      </c>
      <c r="BM6723" s="19" t="s">
        <v>22</v>
      </c>
      <c r="BN6723" s="19">
        <f>P6723*R6723</f>
        <v>956.86200000000008</v>
      </c>
      <c r="BO6723" s="19" t="str">
        <f>IF(AND(BN6723&gt;120000, P6723&gt;25, X6723&lt;&gt;"WAVE 0"), "yes", "no")</f>
        <v>no</v>
      </c>
      <c r="BP6723" s="17" t="s">
        <v>22</v>
      </c>
    </row>
    <row r="6724" spans="1:68" x14ac:dyDescent="0.25">
      <c r="A6724" s="11" t="s">
        <v>12891</v>
      </c>
      <c r="B6724" s="12" t="s">
        <v>12892</v>
      </c>
      <c r="C6724" s="13" t="s">
        <v>14</v>
      </c>
      <c r="D6724" s="12" t="s">
        <v>12321</v>
      </c>
      <c r="E6724" s="13" t="s">
        <v>12322</v>
      </c>
      <c r="F6724" s="12">
        <v>2019</v>
      </c>
      <c r="G6724" s="13" t="s">
        <v>207</v>
      </c>
      <c r="H6724" s="12" t="s">
        <v>18</v>
      </c>
      <c r="I6724" s="13" t="s">
        <v>18</v>
      </c>
      <c r="J6724" s="12" t="s">
        <v>18</v>
      </c>
      <c r="K6724" s="13" t="s">
        <v>18</v>
      </c>
      <c r="L6724" s="12" t="s">
        <v>18</v>
      </c>
      <c r="M6724" s="13" t="s">
        <v>18</v>
      </c>
      <c r="N6724" s="2" t="s">
        <v>19</v>
      </c>
      <c r="O6724" s="13" t="s">
        <v>340</v>
      </c>
      <c r="P6724" s="14">
        <v>2.157</v>
      </c>
      <c r="Q6724" s="14">
        <v>25.88</v>
      </c>
      <c r="R6724" s="13">
        <v>2</v>
      </c>
      <c r="S6724" s="15">
        <v>1</v>
      </c>
      <c r="T6724" s="13">
        <v>1</v>
      </c>
      <c r="U6724" s="13">
        <v>1</v>
      </c>
      <c r="V6724" s="16">
        <v>0</v>
      </c>
      <c r="W6724" s="16" t="str">
        <f t="shared" si="105"/>
        <v>PN886885</v>
      </c>
      <c r="Z6724" s="17" t="s">
        <v>12323</v>
      </c>
      <c r="AA6724" s="17" t="s">
        <v>22</v>
      </c>
      <c r="AB6724" s="17" t="s">
        <v>22</v>
      </c>
      <c r="AC6724" s="17" t="s">
        <v>22</v>
      </c>
      <c r="AD6724" s="17" t="s">
        <v>22</v>
      </c>
      <c r="AE6724" s="17" t="s">
        <v>22</v>
      </c>
      <c r="AF6724" s="17" t="s">
        <v>22</v>
      </c>
      <c r="AG6724" s="17" t="s">
        <v>22</v>
      </c>
      <c r="AJ6724" s="17" t="s">
        <v>22</v>
      </c>
      <c r="AK6724" s="17" t="s">
        <v>22</v>
      </c>
      <c r="AO6724" s="17" t="s">
        <v>22</v>
      </c>
      <c r="AP6724" s="18" t="s">
        <v>22</v>
      </c>
      <c r="AQ6724" s="17" t="s">
        <v>22</v>
      </c>
      <c r="AR6724" s="17" t="s">
        <v>22</v>
      </c>
      <c r="AS6724" s="17" t="s">
        <v>22</v>
      </c>
      <c r="AT6724" s="17" t="s">
        <v>22</v>
      </c>
      <c r="AU6724" s="17" t="s">
        <v>22</v>
      </c>
      <c r="AV6724" s="17" t="s">
        <v>22</v>
      </c>
      <c r="AW6724" s="17" t="s">
        <v>22</v>
      </c>
      <c r="AX6724" s="17" t="s">
        <v>22</v>
      </c>
      <c r="AY6724" s="17" t="s">
        <v>22</v>
      </c>
      <c r="AZ6724" s="17" t="s">
        <v>22</v>
      </c>
      <c r="BA6724" s="17" t="s">
        <v>22</v>
      </c>
      <c r="BD6724" s="17" t="s">
        <v>22</v>
      </c>
      <c r="BE6724" s="17" t="s">
        <v>22</v>
      </c>
      <c r="BF6724" s="17" t="s">
        <v>22</v>
      </c>
      <c r="BG6724" s="18" t="s">
        <v>22</v>
      </c>
      <c r="BH6724" s="3" t="s">
        <v>22</v>
      </c>
      <c r="BI6724" s="3" t="s">
        <v>22</v>
      </c>
      <c r="BK6724" s="3" t="s">
        <v>22</v>
      </c>
      <c r="BL6724" s="17" t="s">
        <v>22</v>
      </c>
      <c r="BM6724" s="19" t="s">
        <v>22</v>
      </c>
      <c r="BN6724" s="19">
        <f>P6724*R6724</f>
        <v>4.3140000000000001</v>
      </c>
      <c r="BO6724" s="19" t="str">
        <f>IF(AND(BN6724&gt;120000, P6724&gt;25, X6724&lt;&gt;"WAVE 0"), "yes", "no")</f>
        <v>no</v>
      </c>
      <c r="BP6724" s="17" t="s">
        <v>22</v>
      </c>
    </row>
    <row r="6725" spans="1:68" x14ac:dyDescent="0.25">
      <c r="A6725" s="11" t="s">
        <v>12893</v>
      </c>
      <c r="B6725" s="12" t="s">
        <v>12894</v>
      </c>
      <c r="C6725" s="13" t="s">
        <v>14</v>
      </c>
      <c r="D6725" s="12" t="s">
        <v>12321</v>
      </c>
      <c r="E6725" s="13" t="s">
        <v>12322</v>
      </c>
      <c r="F6725" s="12">
        <v>2019</v>
      </c>
      <c r="G6725" s="13" t="s">
        <v>207</v>
      </c>
      <c r="H6725" s="12" t="s">
        <v>330</v>
      </c>
      <c r="I6725" s="13" t="s">
        <v>18</v>
      </c>
      <c r="J6725" s="12" t="s">
        <v>331</v>
      </c>
      <c r="K6725" s="13" t="s">
        <v>332</v>
      </c>
      <c r="L6725" s="12" t="s">
        <v>333</v>
      </c>
      <c r="M6725" s="13" t="s">
        <v>334</v>
      </c>
      <c r="N6725" s="2" t="s">
        <v>19</v>
      </c>
      <c r="O6725" s="13" t="s">
        <v>340</v>
      </c>
      <c r="P6725" s="14">
        <v>2.4249999999999998</v>
      </c>
      <c r="Q6725" s="14">
        <v>4248.2999999999993</v>
      </c>
      <c r="R6725" s="13">
        <v>851</v>
      </c>
      <c r="S6725" s="15">
        <v>1</v>
      </c>
      <c r="T6725" s="13">
        <v>1</v>
      </c>
      <c r="U6725" s="13">
        <v>2</v>
      </c>
      <c r="V6725" s="16">
        <v>0</v>
      </c>
      <c r="W6725" s="16" t="str">
        <f t="shared" si="105"/>
        <v>PN886888</v>
      </c>
      <c r="Z6725" s="17" t="s">
        <v>12323</v>
      </c>
      <c r="AA6725" s="17" t="s">
        <v>22</v>
      </c>
      <c r="AB6725" s="17" t="s">
        <v>22</v>
      </c>
      <c r="AC6725" s="17" t="s">
        <v>22</v>
      </c>
      <c r="AD6725" s="17" t="s">
        <v>22</v>
      </c>
      <c r="AE6725" s="17" t="s">
        <v>22</v>
      </c>
      <c r="AF6725" s="17" t="s">
        <v>22</v>
      </c>
      <c r="AG6725" s="17" t="s">
        <v>22</v>
      </c>
      <c r="AJ6725" s="17" t="s">
        <v>22</v>
      </c>
      <c r="AK6725" s="17" t="s">
        <v>22</v>
      </c>
      <c r="AO6725" s="17" t="s">
        <v>22</v>
      </c>
      <c r="AP6725" s="18" t="s">
        <v>22</v>
      </c>
      <c r="AQ6725" s="17" t="s">
        <v>22</v>
      </c>
      <c r="AR6725" s="17" t="s">
        <v>22</v>
      </c>
      <c r="AS6725" s="17" t="s">
        <v>22</v>
      </c>
      <c r="AT6725" s="17" t="s">
        <v>22</v>
      </c>
      <c r="AU6725" s="17" t="s">
        <v>22</v>
      </c>
      <c r="AV6725" s="17" t="s">
        <v>22</v>
      </c>
      <c r="AW6725" s="17" t="s">
        <v>22</v>
      </c>
      <c r="AX6725" s="17" t="s">
        <v>22</v>
      </c>
      <c r="AY6725" s="17" t="s">
        <v>22</v>
      </c>
      <c r="AZ6725" s="17" t="s">
        <v>22</v>
      </c>
      <c r="BA6725" s="17" t="s">
        <v>22</v>
      </c>
      <c r="BD6725" s="17" t="s">
        <v>22</v>
      </c>
      <c r="BE6725" s="17" t="s">
        <v>22</v>
      </c>
      <c r="BF6725" s="17" t="s">
        <v>22</v>
      </c>
      <c r="BG6725" s="18" t="s">
        <v>22</v>
      </c>
      <c r="BH6725" s="3" t="s">
        <v>22</v>
      </c>
      <c r="BI6725" s="3" t="s">
        <v>22</v>
      </c>
      <c r="BK6725" s="3" t="s">
        <v>22</v>
      </c>
      <c r="BL6725" s="17" t="s">
        <v>22</v>
      </c>
      <c r="BM6725" s="19" t="s">
        <v>22</v>
      </c>
      <c r="BN6725" s="19">
        <f>P6725*R6725</f>
        <v>2063.6749999999997</v>
      </c>
      <c r="BO6725" s="19" t="str">
        <f>IF(AND(BN6725&gt;120000, P6725&gt;25, X6725&lt;&gt;"WAVE 0"), "yes", "no")</f>
        <v>no</v>
      </c>
      <c r="BP6725" s="17" t="s">
        <v>22</v>
      </c>
    </row>
    <row r="6726" spans="1:68" x14ac:dyDescent="0.25">
      <c r="A6726" s="11" t="s">
        <v>12895</v>
      </c>
      <c r="B6726" s="12" t="s">
        <v>12896</v>
      </c>
      <c r="C6726" s="13" t="s">
        <v>14</v>
      </c>
      <c r="D6726" s="12" t="s">
        <v>12321</v>
      </c>
      <c r="E6726" s="13" t="s">
        <v>12322</v>
      </c>
      <c r="F6726" s="12">
        <v>2019</v>
      </c>
      <c r="G6726" s="13" t="s">
        <v>207</v>
      </c>
      <c r="H6726" s="12" t="s">
        <v>18</v>
      </c>
      <c r="I6726" s="13" t="s">
        <v>18</v>
      </c>
      <c r="J6726" s="12" t="s">
        <v>18</v>
      </c>
      <c r="K6726" s="13" t="s">
        <v>18</v>
      </c>
      <c r="L6726" s="12" t="s">
        <v>18</v>
      </c>
      <c r="M6726" s="13" t="s">
        <v>18</v>
      </c>
      <c r="N6726" s="2" t="s">
        <v>19</v>
      </c>
      <c r="O6726" s="13" t="s">
        <v>340</v>
      </c>
      <c r="P6726" s="14">
        <v>14.6266</v>
      </c>
      <c r="Q6726" s="14"/>
      <c r="R6726" s="13">
        <v>0</v>
      </c>
      <c r="S6726" s="15">
        <v>1</v>
      </c>
      <c r="T6726" s="13">
        <v>1</v>
      </c>
      <c r="U6726" s="13">
        <v>0</v>
      </c>
      <c r="V6726" s="16"/>
      <c r="W6726" s="16" t="str">
        <f t="shared" si="105"/>
        <v>PN886893</v>
      </c>
      <c r="Z6726" s="17" t="s">
        <v>12323</v>
      </c>
      <c r="AA6726" s="17" t="s">
        <v>22</v>
      </c>
      <c r="AB6726" s="17" t="s">
        <v>22</v>
      </c>
      <c r="AC6726" s="17" t="s">
        <v>22</v>
      </c>
      <c r="AD6726" s="17" t="s">
        <v>22</v>
      </c>
      <c r="AE6726" s="17" t="s">
        <v>22</v>
      </c>
      <c r="AF6726" s="17" t="s">
        <v>22</v>
      </c>
      <c r="AG6726" s="17" t="s">
        <v>22</v>
      </c>
      <c r="AJ6726" s="17" t="s">
        <v>22</v>
      </c>
      <c r="AK6726" s="17" t="s">
        <v>22</v>
      </c>
      <c r="AO6726" s="17" t="s">
        <v>22</v>
      </c>
      <c r="AP6726" s="18" t="s">
        <v>22</v>
      </c>
      <c r="AQ6726" s="17" t="s">
        <v>22</v>
      </c>
      <c r="AR6726" s="17" t="s">
        <v>22</v>
      </c>
      <c r="AS6726" s="17" t="s">
        <v>22</v>
      </c>
      <c r="AT6726" s="17" t="s">
        <v>22</v>
      </c>
      <c r="AU6726" s="17" t="s">
        <v>22</v>
      </c>
      <c r="AV6726" s="17" t="s">
        <v>22</v>
      </c>
      <c r="AW6726" s="17" t="s">
        <v>22</v>
      </c>
      <c r="AX6726" s="17" t="s">
        <v>22</v>
      </c>
      <c r="AY6726" s="17" t="s">
        <v>22</v>
      </c>
      <c r="AZ6726" s="17" t="s">
        <v>22</v>
      </c>
      <c r="BA6726" s="17" t="s">
        <v>22</v>
      </c>
      <c r="BD6726" s="17" t="s">
        <v>22</v>
      </c>
      <c r="BE6726" s="17" t="s">
        <v>22</v>
      </c>
      <c r="BF6726" s="17" t="s">
        <v>22</v>
      </c>
      <c r="BG6726" s="18" t="s">
        <v>22</v>
      </c>
      <c r="BH6726" s="3" t="s">
        <v>22</v>
      </c>
      <c r="BI6726" s="3" t="s">
        <v>22</v>
      </c>
      <c r="BK6726" s="3" t="s">
        <v>22</v>
      </c>
      <c r="BL6726" s="17" t="s">
        <v>22</v>
      </c>
      <c r="BM6726" s="19" t="s">
        <v>22</v>
      </c>
      <c r="BN6726" s="19">
        <f>P6726*R6726</f>
        <v>0</v>
      </c>
      <c r="BO6726" s="19" t="str">
        <f>IF(AND(BN6726&gt;120000, P6726&gt;25, X6726&lt;&gt;"WAVE 0"), "yes", "no")</f>
        <v>no</v>
      </c>
      <c r="BP6726" s="17" t="s">
        <v>22</v>
      </c>
    </row>
    <row r="6727" spans="1:68" x14ac:dyDescent="0.25">
      <c r="A6727" s="11" t="s">
        <v>12897</v>
      </c>
      <c r="B6727" s="12" t="s">
        <v>12898</v>
      </c>
      <c r="C6727" s="13" t="s">
        <v>14</v>
      </c>
      <c r="D6727" s="12" t="s">
        <v>12321</v>
      </c>
      <c r="E6727" s="13" t="s">
        <v>12322</v>
      </c>
      <c r="F6727" s="12">
        <v>2019</v>
      </c>
      <c r="G6727" s="13" t="s">
        <v>207</v>
      </c>
      <c r="H6727" s="12" t="s">
        <v>110</v>
      </c>
      <c r="I6727" s="13" t="s">
        <v>18</v>
      </c>
      <c r="J6727" s="12" t="s">
        <v>111</v>
      </c>
      <c r="K6727" s="13" t="s">
        <v>112</v>
      </c>
      <c r="L6727" s="12" t="s">
        <v>113</v>
      </c>
      <c r="M6727" s="13" t="s">
        <v>114</v>
      </c>
      <c r="N6727" s="2" t="s">
        <v>19</v>
      </c>
      <c r="O6727" s="13" t="s">
        <v>340</v>
      </c>
      <c r="P6727" s="14">
        <v>2.2595000000000001</v>
      </c>
      <c r="Q6727" s="14"/>
      <c r="R6727" s="13">
        <v>1</v>
      </c>
      <c r="S6727" s="15"/>
      <c r="T6727" s="13">
        <v>1</v>
      </c>
      <c r="U6727" s="13"/>
      <c r="V6727" s="16"/>
      <c r="W6727" s="16" t="str">
        <f t="shared" si="105"/>
        <v>PN886894:3009</v>
      </c>
      <c r="X6727" s="17" t="s">
        <v>21</v>
      </c>
      <c r="Z6727" s="17" t="s">
        <v>12323</v>
      </c>
      <c r="AB6727" s="17" t="s">
        <v>22</v>
      </c>
      <c r="AC6727" s="17" t="s">
        <v>22</v>
      </c>
      <c r="AD6727" s="17" t="s">
        <v>22</v>
      </c>
      <c r="AE6727" s="17" t="s">
        <v>42</v>
      </c>
      <c r="AF6727" s="17" t="s">
        <v>341</v>
      </c>
      <c r="AG6727" s="17" t="s">
        <v>22</v>
      </c>
      <c r="AJ6727" s="17" t="s">
        <v>103</v>
      </c>
      <c r="AK6727" s="17" t="s">
        <v>103</v>
      </c>
      <c r="AO6727" s="17" t="s">
        <v>130</v>
      </c>
      <c r="AP6727" s="18">
        <v>43195</v>
      </c>
      <c r="AQ6727" s="17" t="s">
        <v>22</v>
      </c>
      <c r="AR6727" s="17" t="s">
        <v>22</v>
      </c>
      <c r="AS6727" s="17" t="s">
        <v>22</v>
      </c>
      <c r="AT6727" s="17" t="s">
        <v>22</v>
      </c>
      <c r="AU6727" s="17" t="s">
        <v>22</v>
      </c>
      <c r="AV6727" s="17" t="s">
        <v>22</v>
      </c>
      <c r="BE6727" s="17" t="s">
        <v>52</v>
      </c>
      <c r="BM6727" s="19" t="s">
        <v>22</v>
      </c>
      <c r="BN6727" s="19">
        <f>P6727*R6727</f>
        <v>2.2595000000000001</v>
      </c>
      <c r="BO6727" s="19" t="str">
        <f>IF(AND(BN6727&gt;120000, P6727&gt;25, X6727&lt;&gt;"WAVE 0"), "yes", "no")</f>
        <v>no</v>
      </c>
      <c r="BP6727" s="17" t="s">
        <v>22</v>
      </c>
    </row>
    <row r="6728" spans="1:68" x14ac:dyDescent="0.25">
      <c r="A6728" s="11" t="s">
        <v>12899</v>
      </c>
      <c r="B6728" s="12" t="s">
        <v>12900</v>
      </c>
      <c r="C6728" s="13" t="s">
        <v>14</v>
      </c>
      <c r="D6728" s="12" t="s">
        <v>12321</v>
      </c>
      <c r="E6728" s="13" t="s">
        <v>12322</v>
      </c>
      <c r="F6728" s="12">
        <v>2019</v>
      </c>
      <c r="G6728" s="13" t="s">
        <v>207</v>
      </c>
      <c r="H6728" s="12" t="s">
        <v>18</v>
      </c>
      <c r="I6728" s="13" t="s">
        <v>18</v>
      </c>
      <c r="J6728" s="12" t="s">
        <v>18</v>
      </c>
      <c r="K6728" s="13" t="s">
        <v>18</v>
      </c>
      <c r="L6728" s="12" t="s">
        <v>18</v>
      </c>
      <c r="M6728" s="13" t="s">
        <v>18</v>
      </c>
      <c r="N6728" s="2" t="s">
        <v>19</v>
      </c>
      <c r="O6728" s="13" t="s">
        <v>340</v>
      </c>
      <c r="P6728" s="14">
        <v>7.8749000000000002</v>
      </c>
      <c r="Q6728" s="14">
        <v>129.80000000000001</v>
      </c>
      <c r="R6728" s="13">
        <v>0</v>
      </c>
      <c r="S6728" s="15">
        <v>1</v>
      </c>
      <c r="T6728" s="13">
        <v>1</v>
      </c>
      <c r="U6728" s="13">
        <v>0</v>
      </c>
      <c r="V6728" s="16">
        <v>0</v>
      </c>
      <c r="W6728" s="16" t="str">
        <f t="shared" si="105"/>
        <v>PN886898</v>
      </c>
      <c r="Z6728" s="17" t="s">
        <v>12323</v>
      </c>
      <c r="AA6728" s="17" t="s">
        <v>22</v>
      </c>
      <c r="AB6728" s="17" t="s">
        <v>22</v>
      </c>
      <c r="AC6728" s="17" t="s">
        <v>22</v>
      </c>
      <c r="AD6728" s="17" t="s">
        <v>22</v>
      </c>
      <c r="AE6728" s="17" t="s">
        <v>22</v>
      </c>
      <c r="AF6728" s="17" t="s">
        <v>22</v>
      </c>
      <c r="AG6728" s="17" t="s">
        <v>22</v>
      </c>
      <c r="AJ6728" s="17" t="s">
        <v>22</v>
      </c>
      <c r="AK6728" s="17" t="s">
        <v>22</v>
      </c>
      <c r="AO6728" s="17" t="s">
        <v>22</v>
      </c>
      <c r="AP6728" s="18" t="s">
        <v>22</v>
      </c>
      <c r="AQ6728" s="17" t="s">
        <v>22</v>
      </c>
      <c r="AR6728" s="17" t="s">
        <v>22</v>
      </c>
      <c r="AS6728" s="17" t="s">
        <v>22</v>
      </c>
      <c r="AT6728" s="17" t="s">
        <v>22</v>
      </c>
      <c r="AU6728" s="17" t="s">
        <v>22</v>
      </c>
      <c r="AV6728" s="17" t="s">
        <v>22</v>
      </c>
      <c r="AW6728" s="17" t="s">
        <v>22</v>
      </c>
      <c r="AX6728" s="17" t="s">
        <v>22</v>
      </c>
      <c r="AY6728" s="17" t="s">
        <v>22</v>
      </c>
      <c r="AZ6728" s="17" t="s">
        <v>22</v>
      </c>
      <c r="BA6728" s="17" t="s">
        <v>22</v>
      </c>
      <c r="BD6728" s="17" t="s">
        <v>22</v>
      </c>
      <c r="BE6728" s="17" t="s">
        <v>22</v>
      </c>
      <c r="BF6728" s="17" t="s">
        <v>22</v>
      </c>
      <c r="BG6728" s="18" t="s">
        <v>22</v>
      </c>
      <c r="BH6728" s="3" t="s">
        <v>22</v>
      </c>
      <c r="BI6728" s="3" t="s">
        <v>22</v>
      </c>
      <c r="BK6728" s="3" t="s">
        <v>22</v>
      </c>
      <c r="BL6728" s="17" t="s">
        <v>22</v>
      </c>
      <c r="BM6728" s="19" t="s">
        <v>22</v>
      </c>
      <c r="BN6728" s="19">
        <f>P6728*R6728</f>
        <v>0</v>
      </c>
      <c r="BO6728" s="19" t="str">
        <f>IF(AND(BN6728&gt;120000, P6728&gt;25, X6728&lt;&gt;"WAVE 0"), "yes", "no")</f>
        <v>no</v>
      </c>
      <c r="BP6728" s="17" t="s">
        <v>22</v>
      </c>
    </row>
    <row r="6729" spans="1:68" x14ac:dyDescent="0.25">
      <c r="A6729" s="11" t="s">
        <v>12901</v>
      </c>
      <c r="B6729" s="12" t="s">
        <v>12902</v>
      </c>
      <c r="C6729" s="13" t="s">
        <v>14</v>
      </c>
      <c r="D6729" s="12" t="s">
        <v>12321</v>
      </c>
      <c r="E6729" s="13" t="s">
        <v>12322</v>
      </c>
      <c r="F6729" s="12">
        <v>2019</v>
      </c>
      <c r="G6729" s="13" t="s">
        <v>207</v>
      </c>
      <c r="H6729" s="12" t="s">
        <v>110</v>
      </c>
      <c r="I6729" s="13" t="s">
        <v>18</v>
      </c>
      <c r="J6729" s="12" t="s">
        <v>111</v>
      </c>
      <c r="K6729" s="13" t="s">
        <v>112</v>
      </c>
      <c r="L6729" s="12" t="s">
        <v>113</v>
      </c>
      <c r="M6729" s="13" t="s">
        <v>114</v>
      </c>
      <c r="N6729" s="2" t="s">
        <v>19</v>
      </c>
      <c r="O6729" s="13" t="s">
        <v>340</v>
      </c>
      <c r="P6729" s="14">
        <v>19.3873</v>
      </c>
      <c r="Q6729" s="14">
        <v>1691.23</v>
      </c>
      <c r="R6729" s="13">
        <v>0</v>
      </c>
      <c r="S6729" s="15">
        <v>1</v>
      </c>
      <c r="T6729" s="13">
        <v>1</v>
      </c>
      <c r="U6729" s="13">
        <v>0</v>
      </c>
      <c r="V6729" s="16">
        <v>0</v>
      </c>
      <c r="W6729" s="16" t="str">
        <f t="shared" si="105"/>
        <v>PN887076:3009</v>
      </c>
      <c r="Z6729" s="17" t="s">
        <v>12323</v>
      </c>
      <c r="AA6729" s="17" t="s">
        <v>22</v>
      </c>
      <c r="AB6729" s="17" t="s">
        <v>22</v>
      </c>
      <c r="AC6729" s="17" t="s">
        <v>22</v>
      </c>
      <c r="AD6729" s="17" t="s">
        <v>22</v>
      </c>
      <c r="AE6729" s="17" t="s">
        <v>22</v>
      </c>
      <c r="AF6729" s="17" t="s">
        <v>22</v>
      </c>
      <c r="AG6729" s="17" t="s">
        <v>22</v>
      </c>
      <c r="AJ6729" s="17" t="s">
        <v>22</v>
      </c>
      <c r="AK6729" s="17" t="s">
        <v>22</v>
      </c>
      <c r="AO6729" s="17" t="s">
        <v>22</v>
      </c>
      <c r="AP6729" s="18" t="s">
        <v>22</v>
      </c>
      <c r="AQ6729" s="17" t="s">
        <v>22</v>
      </c>
      <c r="AR6729" s="17" t="s">
        <v>22</v>
      </c>
      <c r="AS6729" s="17" t="s">
        <v>22</v>
      </c>
      <c r="AT6729" s="17" t="s">
        <v>22</v>
      </c>
      <c r="AU6729" s="17" t="s">
        <v>22</v>
      </c>
      <c r="AV6729" s="17" t="s">
        <v>22</v>
      </c>
      <c r="AW6729" s="17" t="s">
        <v>22</v>
      </c>
      <c r="AX6729" s="17" t="s">
        <v>22</v>
      </c>
      <c r="AY6729" s="17" t="s">
        <v>22</v>
      </c>
      <c r="AZ6729" s="17" t="s">
        <v>22</v>
      </c>
      <c r="BA6729" s="17" t="s">
        <v>22</v>
      </c>
      <c r="BD6729" s="17" t="s">
        <v>22</v>
      </c>
      <c r="BE6729" s="17" t="s">
        <v>22</v>
      </c>
      <c r="BF6729" s="17" t="s">
        <v>22</v>
      </c>
      <c r="BG6729" s="18" t="s">
        <v>22</v>
      </c>
      <c r="BH6729" s="3" t="s">
        <v>22</v>
      </c>
      <c r="BI6729" s="3" t="s">
        <v>22</v>
      </c>
      <c r="BK6729" s="3" t="s">
        <v>22</v>
      </c>
      <c r="BL6729" s="17" t="s">
        <v>22</v>
      </c>
      <c r="BM6729" s="19" t="s">
        <v>22</v>
      </c>
      <c r="BN6729" s="19">
        <f>P6729*R6729</f>
        <v>0</v>
      </c>
      <c r="BO6729" s="19" t="str">
        <f>IF(AND(BN6729&gt;120000, P6729&gt;25, X6729&lt;&gt;"WAVE 0"), "yes", "no")</f>
        <v>no</v>
      </c>
      <c r="BP6729" s="17" t="s">
        <v>22</v>
      </c>
    </row>
    <row r="6730" spans="1:68" x14ac:dyDescent="0.25">
      <c r="A6730" s="11" t="s">
        <v>12903</v>
      </c>
      <c r="B6730" s="12" t="s">
        <v>12904</v>
      </c>
      <c r="C6730" s="13" t="s">
        <v>14</v>
      </c>
      <c r="D6730" s="12" t="s">
        <v>12321</v>
      </c>
      <c r="E6730" s="13" t="s">
        <v>12322</v>
      </c>
      <c r="F6730" s="12">
        <v>2019</v>
      </c>
      <c r="G6730" s="13" t="s">
        <v>207</v>
      </c>
      <c r="H6730" s="12" t="s">
        <v>18</v>
      </c>
      <c r="I6730" s="13" t="s">
        <v>18</v>
      </c>
      <c r="J6730" s="12" t="s">
        <v>18</v>
      </c>
      <c r="K6730" s="13" t="s">
        <v>18</v>
      </c>
      <c r="L6730" s="12" t="s">
        <v>18</v>
      </c>
      <c r="M6730" s="13" t="s">
        <v>18</v>
      </c>
      <c r="N6730" s="2" t="s">
        <v>19</v>
      </c>
      <c r="O6730" s="13" t="s">
        <v>340</v>
      </c>
      <c r="P6730" s="14">
        <v>3.7704</v>
      </c>
      <c r="Q6730" s="14"/>
      <c r="R6730" s="13">
        <v>0</v>
      </c>
      <c r="S6730" s="15"/>
      <c r="T6730" s="13">
        <v>1</v>
      </c>
      <c r="U6730" s="13">
        <v>0</v>
      </c>
      <c r="V6730" s="16"/>
      <c r="W6730" s="16" t="str">
        <f t="shared" si="105"/>
        <v>PN887079:3009</v>
      </c>
      <c r="X6730" s="17" t="s">
        <v>21</v>
      </c>
      <c r="Z6730" s="17" t="s">
        <v>12323</v>
      </c>
      <c r="AB6730" s="17" t="s">
        <v>22</v>
      </c>
      <c r="AC6730" s="17" t="s">
        <v>22</v>
      </c>
      <c r="AD6730" s="17" t="s">
        <v>22</v>
      </c>
      <c r="AE6730" s="17" t="s">
        <v>42</v>
      </c>
      <c r="AF6730" s="17" t="s">
        <v>341</v>
      </c>
      <c r="AG6730" s="17" t="s">
        <v>22</v>
      </c>
      <c r="AJ6730" s="17" t="s">
        <v>103</v>
      </c>
      <c r="AK6730" s="17" t="s">
        <v>103</v>
      </c>
      <c r="AO6730" s="17" t="s">
        <v>130</v>
      </c>
      <c r="AP6730" s="18">
        <v>43195</v>
      </c>
      <c r="AQ6730" s="17" t="s">
        <v>22</v>
      </c>
      <c r="AR6730" s="17" t="s">
        <v>22</v>
      </c>
      <c r="AS6730" s="17" t="s">
        <v>22</v>
      </c>
      <c r="AT6730" s="17" t="s">
        <v>22</v>
      </c>
      <c r="AU6730" s="17" t="s">
        <v>22</v>
      </c>
      <c r="AV6730" s="17" t="s">
        <v>22</v>
      </c>
      <c r="BE6730" s="17" t="s">
        <v>52</v>
      </c>
      <c r="BM6730" s="19" t="s">
        <v>22</v>
      </c>
      <c r="BN6730" s="19">
        <f>P6730*R6730</f>
        <v>0</v>
      </c>
      <c r="BO6730" s="19" t="str">
        <f>IF(AND(BN6730&gt;120000, P6730&gt;25, X6730&lt;&gt;"WAVE 0"), "yes", "no")</f>
        <v>no</v>
      </c>
      <c r="BP6730" s="17" t="s">
        <v>22</v>
      </c>
    </row>
    <row r="6731" spans="1:68" x14ac:dyDescent="0.25">
      <c r="A6731" s="11" t="s">
        <v>12905</v>
      </c>
      <c r="B6731" s="12" t="s">
        <v>12906</v>
      </c>
      <c r="C6731" s="13" t="s">
        <v>14</v>
      </c>
      <c r="D6731" s="12" t="s">
        <v>959</v>
      </c>
      <c r="E6731" s="13" t="s">
        <v>960</v>
      </c>
      <c r="F6731" s="12">
        <v>2019</v>
      </c>
      <c r="G6731" s="13" t="s">
        <v>38</v>
      </c>
      <c r="H6731" s="12" t="s">
        <v>330</v>
      </c>
      <c r="I6731" s="13" t="s">
        <v>18</v>
      </c>
      <c r="J6731" s="12" t="s">
        <v>1799</v>
      </c>
      <c r="K6731" s="13" t="s">
        <v>1440</v>
      </c>
      <c r="L6731" s="12" t="s">
        <v>967</v>
      </c>
      <c r="M6731" s="13" t="s">
        <v>359</v>
      </c>
      <c r="N6731" s="2" t="s">
        <v>19</v>
      </c>
      <c r="O6731" s="13" t="s">
        <v>20</v>
      </c>
      <c r="P6731" s="14">
        <v>244.5</v>
      </c>
      <c r="Q6731" s="14"/>
      <c r="R6731" s="13">
        <v>0</v>
      </c>
      <c r="S6731" s="15"/>
      <c r="T6731" s="13">
        <v>1</v>
      </c>
      <c r="U6731" s="13"/>
      <c r="V6731" s="16"/>
      <c r="W6731" s="16" t="str">
        <f t="shared" si="105"/>
        <v>PN887156-1</v>
      </c>
      <c r="Z6731" s="13" t="s">
        <v>38</v>
      </c>
      <c r="AA6731" s="17" t="s">
        <v>22</v>
      </c>
      <c r="AB6731" s="17" t="s">
        <v>22</v>
      </c>
      <c r="AC6731" s="17" t="s">
        <v>22</v>
      </c>
      <c r="AD6731" s="17" t="s">
        <v>22</v>
      </c>
      <c r="AE6731" s="17" t="s">
        <v>22</v>
      </c>
      <c r="AF6731" s="17" t="s">
        <v>22</v>
      </c>
      <c r="AG6731" s="17" t="s">
        <v>22</v>
      </c>
      <c r="AJ6731" s="17" t="s">
        <v>22</v>
      </c>
      <c r="AK6731" s="17" t="s">
        <v>22</v>
      </c>
      <c r="AO6731" s="17" t="s">
        <v>22</v>
      </c>
      <c r="AP6731" s="18" t="s">
        <v>22</v>
      </c>
      <c r="AQ6731" s="17" t="s">
        <v>22</v>
      </c>
      <c r="AR6731" s="17" t="s">
        <v>22</v>
      </c>
      <c r="AS6731" s="17" t="s">
        <v>22</v>
      </c>
      <c r="AT6731" s="17" t="s">
        <v>22</v>
      </c>
      <c r="AU6731" s="17" t="s">
        <v>22</v>
      </c>
      <c r="AV6731" s="17" t="s">
        <v>22</v>
      </c>
      <c r="AW6731" s="17" t="s">
        <v>22</v>
      </c>
      <c r="AX6731" s="17" t="s">
        <v>22</v>
      </c>
      <c r="AY6731" s="17" t="s">
        <v>22</v>
      </c>
      <c r="AZ6731" s="17" t="s">
        <v>22</v>
      </c>
      <c r="BA6731" s="17" t="s">
        <v>22</v>
      </c>
      <c r="BD6731" s="17" t="s">
        <v>22</v>
      </c>
      <c r="BE6731" s="17" t="s">
        <v>22</v>
      </c>
      <c r="BF6731" s="17" t="s">
        <v>22</v>
      </c>
      <c r="BG6731" s="18" t="s">
        <v>22</v>
      </c>
      <c r="BH6731" s="3" t="s">
        <v>22</v>
      </c>
      <c r="BI6731" s="3" t="s">
        <v>22</v>
      </c>
      <c r="BK6731" s="3" t="s">
        <v>22</v>
      </c>
      <c r="BL6731" s="17" t="s">
        <v>22</v>
      </c>
      <c r="BM6731" s="19" t="s">
        <v>22</v>
      </c>
      <c r="BN6731" s="19">
        <f>P6731*R6731</f>
        <v>0</v>
      </c>
      <c r="BO6731" s="19" t="str">
        <f>IF(AND(BN6731&gt;120000, P6731&gt;25, X6731&lt;&gt;"WAVE 0"), "yes", "no")</f>
        <v>no</v>
      </c>
      <c r="BP6731" s="17" t="s">
        <v>22</v>
      </c>
    </row>
    <row r="6732" spans="1:68" x14ac:dyDescent="0.25">
      <c r="A6732" s="11" t="s">
        <v>12907</v>
      </c>
      <c r="B6732" s="12" t="s">
        <v>12908</v>
      </c>
      <c r="C6732" s="13" t="s">
        <v>14</v>
      </c>
      <c r="D6732" s="12" t="s">
        <v>12321</v>
      </c>
      <c r="E6732" s="13" t="s">
        <v>12322</v>
      </c>
      <c r="F6732" s="12">
        <v>2019</v>
      </c>
      <c r="G6732" s="13" t="s">
        <v>207</v>
      </c>
      <c r="H6732" s="12" t="s">
        <v>18</v>
      </c>
      <c r="I6732" s="13" t="s">
        <v>18</v>
      </c>
      <c r="J6732" s="12" t="s">
        <v>18</v>
      </c>
      <c r="K6732" s="13" t="s">
        <v>18</v>
      </c>
      <c r="L6732" s="12" t="s">
        <v>18</v>
      </c>
      <c r="M6732" s="13" t="s">
        <v>18</v>
      </c>
      <c r="N6732" s="2" t="s">
        <v>19</v>
      </c>
      <c r="O6732" s="13" t="s">
        <v>340</v>
      </c>
      <c r="P6732" s="14">
        <v>6.4070999999999998</v>
      </c>
      <c r="Q6732" s="14">
        <v>286.83999999999997</v>
      </c>
      <c r="R6732" s="13">
        <v>46</v>
      </c>
      <c r="S6732" s="15">
        <v>1</v>
      </c>
      <c r="T6732" s="13">
        <v>1</v>
      </c>
      <c r="U6732" s="13">
        <v>1</v>
      </c>
      <c r="V6732" s="16">
        <v>0</v>
      </c>
      <c r="W6732" s="16" t="str">
        <f t="shared" si="105"/>
        <v>PN887279</v>
      </c>
      <c r="Z6732" s="17" t="s">
        <v>12323</v>
      </c>
      <c r="AA6732" s="17" t="s">
        <v>22</v>
      </c>
      <c r="AB6732" s="17" t="s">
        <v>22</v>
      </c>
      <c r="AC6732" s="17" t="s">
        <v>22</v>
      </c>
      <c r="AD6732" s="17" t="s">
        <v>22</v>
      </c>
      <c r="AE6732" s="17" t="s">
        <v>22</v>
      </c>
      <c r="AF6732" s="17" t="s">
        <v>22</v>
      </c>
      <c r="AG6732" s="17" t="s">
        <v>22</v>
      </c>
      <c r="AJ6732" s="17" t="s">
        <v>22</v>
      </c>
      <c r="AK6732" s="17" t="s">
        <v>22</v>
      </c>
      <c r="AO6732" s="17" t="s">
        <v>22</v>
      </c>
      <c r="AP6732" s="18" t="s">
        <v>22</v>
      </c>
      <c r="AQ6732" s="17" t="s">
        <v>22</v>
      </c>
      <c r="AR6732" s="17" t="s">
        <v>22</v>
      </c>
      <c r="AS6732" s="17" t="s">
        <v>22</v>
      </c>
      <c r="AT6732" s="17" t="s">
        <v>22</v>
      </c>
      <c r="AU6732" s="17" t="s">
        <v>22</v>
      </c>
      <c r="AV6732" s="17" t="s">
        <v>22</v>
      </c>
      <c r="AW6732" s="17" t="s">
        <v>22</v>
      </c>
      <c r="AX6732" s="17" t="s">
        <v>22</v>
      </c>
      <c r="AY6732" s="17" t="s">
        <v>22</v>
      </c>
      <c r="AZ6732" s="17" t="s">
        <v>22</v>
      </c>
      <c r="BA6732" s="17" t="s">
        <v>22</v>
      </c>
      <c r="BD6732" s="17" t="s">
        <v>22</v>
      </c>
      <c r="BE6732" s="17" t="s">
        <v>22</v>
      </c>
      <c r="BF6732" s="17" t="s">
        <v>22</v>
      </c>
      <c r="BG6732" s="18" t="s">
        <v>22</v>
      </c>
      <c r="BH6732" s="3" t="s">
        <v>22</v>
      </c>
      <c r="BI6732" s="3" t="s">
        <v>22</v>
      </c>
      <c r="BK6732" s="3" t="s">
        <v>22</v>
      </c>
      <c r="BL6732" s="17" t="s">
        <v>22</v>
      </c>
      <c r="BM6732" s="19" t="s">
        <v>22</v>
      </c>
      <c r="BN6732" s="19">
        <f>P6732*R6732</f>
        <v>294.72659999999996</v>
      </c>
      <c r="BO6732" s="19" t="str">
        <f>IF(AND(BN6732&gt;120000, P6732&gt;25, X6732&lt;&gt;"WAVE 0"), "yes", "no")</f>
        <v>no</v>
      </c>
      <c r="BP6732" s="17" t="s">
        <v>22</v>
      </c>
    </row>
    <row r="6733" spans="1:68" x14ac:dyDescent="0.25">
      <c r="A6733" s="12" t="s">
        <v>12909</v>
      </c>
      <c r="B6733" s="12" t="s">
        <v>12910</v>
      </c>
      <c r="C6733" s="13" t="s">
        <v>14</v>
      </c>
      <c r="D6733" s="12" t="s">
        <v>12321</v>
      </c>
      <c r="E6733" s="13" t="s">
        <v>12322</v>
      </c>
      <c r="F6733" s="12">
        <v>2019</v>
      </c>
      <c r="G6733" s="13" t="s">
        <v>207</v>
      </c>
      <c r="H6733" s="12" t="s">
        <v>110</v>
      </c>
      <c r="I6733" s="13" t="s">
        <v>18</v>
      </c>
      <c r="J6733" s="12" t="s">
        <v>111</v>
      </c>
      <c r="K6733" s="13" t="s">
        <v>112</v>
      </c>
      <c r="L6733" s="12" t="s">
        <v>113</v>
      </c>
      <c r="M6733" s="13" t="s">
        <v>114</v>
      </c>
      <c r="N6733" s="2" t="s">
        <v>19</v>
      </c>
      <c r="O6733" s="13" t="s">
        <v>340</v>
      </c>
      <c r="P6733" s="14">
        <v>52.214300000000001</v>
      </c>
      <c r="Q6733" s="14">
        <v>3869.46</v>
      </c>
      <c r="R6733" s="13">
        <v>0</v>
      </c>
      <c r="S6733" s="15">
        <v>1</v>
      </c>
      <c r="T6733" s="13">
        <v>1</v>
      </c>
      <c r="U6733" s="13">
        <v>0</v>
      </c>
      <c r="V6733" s="16">
        <v>0</v>
      </c>
      <c r="W6733" s="16" t="str">
        <f t="shared" si="105"/>
        <v>PN887283:3009</v>
      </c>
      <c r="X6733" s="17" t="s">
        <v>21</v>
      </c>
      <c r="Z6733" s="17" t="s">
        <v>12323</v>
      </c>
      <c r="AB6733" s="17" t="s">
        <v>22</v>
      </c>
      <c r="AC6733" s="17" t="s">
        <v>22</v>
      </c>
      <c r="AD6733" s="17" t="s">
        <v>22</v>
      </c>
      <c r="AE6733" s="17" t="s">
        <v>42</v>
      </c>
      <c r="AF6733" s="17" t="s">
        <v>341</v>
      </c>
      <c r="AG6733" s="17" t="s">
        <v>22</v>
      </c>
      <c r="AJ6733" s="17" t="s">
        <v>103</v>
      </c>
      <c r="AK6733" s="17" t="s">
        <v>103</v>
      </c>
      <c r="AO6733" s="17" t="s">
        <v>12524</v>
      </c>
      <c r="AP6733" s="18">
        <v>43175</v>
      </c>
      <c r="AQ6733" s="17" t="s">
        <v>22</v>
      </c>
      <c r="AR6733" s="17" t="s">
        <v>22</v>
      </c>
      <c r="AS6733" s="17" t="s">
        <v>22</v>
      </c>
      <c r="AT6733" s="17" t="s">
        <v>22</v>
      </c>
      <c r="AU6733" s="17" t="s">
        <v>22</v>
      </c>
      <c r="AV6733" s="17" t="s">
        <v>22</v>
      </c>
      <c r="BE6733" s="17" t="s">
        <v>52</v>
      </c>
      <c r="BM6733" s="19" t="s">
        <v>22</v>
      </c>
      <c r="BN6733" s="19">
        <f>P6733*R6733</f>
        <v>0</v>
      </c>
      <c r="BO6733" s="19" t="str">
        <f>IF(AND(BN6733&gt;120000, P6733&gt;25, X6733&lt;&gt;"WAVE 0"), "yes", "no")</f>
        <v>no</v>
      </c>
      <c r="BP6733" s="17" t="s">
        <v>22</v>
      </c>
    </row>
    <row r="6734" spans="1:68" x14ac:dyDescent="0.25">
      <c r="A6734" s="11" t="s">
        <v>12911</v>
      </c>
      <c r="B6734" s="12" t="s">
        <v>12912</v>
      </c>
      <c r="C6734" s="13" t="s">
        <v>14</v>
      </c>
      <c r="D6734" s="12" t="s">
        <v>12321</v>
      </c>
      <c r="E6734" s="13" t="s">
        <v>12322</v>
      </c>
      <c r="F6734" s="12">
        <v>2019</v>
      </c>
      <c r="G6734" s="13" t="s">
        <v>207</v>
      </c>
      <c r="H6734" s="12" t="s">
        <v>18</v>
      </c>
      <c r="I6734" s="13" t="s">
        <v>18</v>
      </c>
      <c r="J6734" s="12" t="s">
        <v>18</v>
      </c>
      <c r="K6734" s="13" t="s">
        <v>18</v>
      </c>
      <c r="L6734" s="12" t="s">
        <v>18</v>
      </c>
      <c r="M6734" s="13" t="s">
        <v>18</v>
      </c>
      <c r="N6734" s="2" t="s">
        <v>19</v>
      </c>
      <c r="O6734" s="13" t="s">
        <v>340</v>
      </c>
      <c r="P6734" s="14">
        <v>40.854999999999997</v>
      </c>
      <c r="Q6734" s="14">
        <v>1739.29</v>
      </c>
      <c r="R6734" s="13">
        <v>0</v>
      </c>
      <c r="S6734" s="15">
        <v>1</v>
      </c>
      <c r="T6734" s="13">
        <v>1</v>
      </c>
      <c r="U6734" s="13">
        <v>2</v>
      </c>
      <c r="V6734" s="16">
        <v>0</v>
      </c>
      <c r="W6734" s="16" t="str">
        <f t="shared" si="105"/>
        <v>PN887287</v>
      </c>
      <c r="Z6734" s="17" t="s">
        <v>12323</v>
      </c>
      <c r="AA6734" s="17" t="s">
        <v>22</v>
      </c>
      <c r="AB6734" s="17" t="s">
        <v>22</v>
      </c>
      <c r="AC6734" s="17" t="s">
        <v>22</v>
      </c>
      <c r="AD6734" s="17" t="s">
        <v>22</v>
      </c>
      <c r="AE6734" s="17" t="s">
        <v>22</v>
      </c>
      <c r="AF6734" s="17" t="s">
        <v>22</v>
      </c>
      <c r="AG6734" s="17" t="s">
        <v>22</v>
      </c>
      <c r="AJ6734" s="17" t="s">
        <v>22</v>
      </c>
      <c r="AK6734" s="17" t="s">
        <v>22</v>
      </c>
      <c r="AO6734" s="17" t="s">
        <v>22</v>
      </c>
      <c r="AP6734" s="18" t="s">
        <v>22</v>
      </c>
      <c r="AQ6734" s="17" t="s">
        <v>22</v>
      </c>
      <c r="AR6734" s="17" t="s">
        <v>22</v>
      </c>
      <c r="AS6734" s="17" t="s">
        <v>22</v>
      </c>
      <c r="AT6734" s="17" t="s">
        <v>22</v>
      </c>
      <c r="AU6734" s="17" t="s">
        <v>22</v>
      </c>
      <c r="AV6734" s="17" t="s">
        <v>22</v>
      </c>
      <c r="AW6734" s="17" t="s">
        <v>22</v>
      </c>
      <c r="AX6734" s="17" t="s">
        <v>22</v>
      </c>
      <c r="AY6734" s="17" t="s">
        <v>22</v>
      </c>
      <c r="AZ6734" s="17" t="s">
        <v>22</v>
      </c>
      <c r="BA6734" s="17" t="s">
        <v>22</v>
      </c>
      <c r="BD6734" s="17" t="s">
        <v>22</v>
      </c>
      <c r="BE6734" s="17" t="s">
        <v>22</v>
      </c>
      <c r="BF6734" s="17" t="s">
        <v>22</v>
      </c>
      <c r="BG6734" s="18" t="s">
        <v>22</v>
      </c>
      <c r="BH6734" s="3" t="s">
        <v>22</v>
      </c>
      <c r="BI6734" s="3" t="s">
        <v>22</v>
      </c>
      <c r="BK6734" s="3" t="s">
        <v>22</v>
      </c>
      <c r="BL6734" s="17" t="s">
        <v>22</v>
      </c>
      <c r="BM6734" s="19" t="s">
        <v>22</v>
      </c>
      <c r="BN6734" s="19">
        <f>P6734*R6734</f>
        <v>0</v>
      </c>
      <c r="BO6734" s="19" t="str">
        <f>IF(AND(BN6734&gt;120000, P6734&gt;25, X6734&lt;&gt;"WAVE 0"), "yes", "no")</f>
        <v>no</v>
      </c>
      <c r="BP6734" s="17" t="s">
        <v>22</v>
      </c>
    </row>
    <row r="6735" spans="1:68" x14ac:dyDescent="0.25">
      <c r="A6735" s="11" t="s">
        <v>12913</v>
      </c>
      <c r="B6735" s="12" t="s">
        <v>12914</v>
      </c>
      <c r="C6735" s="13" t="s">
        <v>14</v>
      </c>
      <c r="D6735" s="12" t="s">
        <v>12321</v>
      </c>
      <c r="E6735" s="13" t="s">
        <v>12322</v>
      </c>
      <c r="F6735" s="12">
        <v>2019</v>
      </c>
      <c r="G6735" s="13" t="s">
        <v>207</v>
      </c>
      <c r="H6735" s="12" t="s">
        <v>18</v>
      </c>
      <c r="I6735" s="13" t="s">
        <v>18</v>
      </c>
      <c r="J6735" s="12" t="s">
        <v>18</v>
      </c>
      <c r="K6735" s="13" t="s">
        <v>18</v>
      </c>
      <c r="L6735" s="12" t="s">
        <v>18</v>
      </c>
      <c r="M6735" s="13" t="s">
        <v>18</v>
      </c>
      <c r="N6735" s="2" t="s">
        <v>19</v>
      </c>
      <c r="O6735" s="13" t="s">
        <v>340</v>
      </c>
      <c r="P6735" s="14">
        <v>8.0663</v>
      </c>
      <c r="Q6735" s="14">
        <v>125.41</v>
      </c>
      <c r="R6735" s="13">
        <v>14</v>
      </c>
      <c r="S6735" s="15">
        <v>1</v>
      </c>
      <c r="T6735" s="13">
        <v>1</v>
      </c>
      <c r="U6735" s="13">
        <v>0</v>
      </c>
      <c r="V6735" s="16">
        <v>0</v>
      </c>
      <c r="W6735" s="16" t="str">
        <f t="shared" si="105"/>
        <v>PN887588:3009</v>
      </c>
      <c r="X6735" s="17" t="s">
        <v>21</v>
      </c>
      <c r="Z6735" s="17" t="s">
        <v>12323</v>
      </c>
      <c r="AB6735" s="17" t="s">
        <v>22</v>
      </c>
      <c r="AC6735" s="17" t="s">
        <v>22</v>
      </c>
      <c r="AD6735" s="17" t="s">
        <v>22</v>
      </c>
      <c r="AE6735" s="17" t="s">
        <v>42</v>
      </c>
      <c r="AF6735" s="17" t="s">
        <v>341</v>
      </c>
      <c r="AG6735" s="17" t="s">
        <v>22</v>
      </c>
      <c r="AJ6735" s="17" t="s">
        <v>103</v>
      </c>
      <c r="AK6735" s="17" t="s">
        <v>103</v>
      </c>
      <c r="AO6735" s="17" t="s">
        <v>130</v>
      </c>
      <c r="AP6735" s="18">
        <v>43195</v>
      </c>
      <c r="AQ6735" s="17" t="s">
        <v>22</v>
      </c>
      <c r="AR6735" s="17" t="s">
        <v>22</v>
      </c>
      <c r="AS6735" s="17" t="s">
        <v>22</v>
      </c>
      <c r="AT6735" s="17" t="s">
        <v>22</v>
      </c>
      <c r="AU6735" s="17" t="s">
        <v>22</v>
      </c>
      <c r="AV6735" s="17" t="s">
        <v>22</v>
      </c>
      <c r="BE6735" s="17" t="s">
        <v>52</v>
      </c>
      <c r="BM6735" s="19" t="s">
        <v>22</v>
      </c>
      <c r="BN6735" s="19">
        <f>P6735*R6735</f>
        <v>112.9282</v>
      </c>
      <c r="BO6735" s="19" t="str">
        <f>IF(AND(BN6735&gt;120000, P6735&gt;25, X6735&lt;&gt;"WAVE 0"), "yes", "no")</f>
        <v>no</v>
      </c>
      <c r="BP6735" s="17" t="s">
        <v>22</v>
      </c>
    </row>
    <row r="6736" spans="1:68" x14ac:dyDescent="0.25">
      <c r="A6736" s="11" t="s">
        <v>12915</v>
      </c>
      <c r="B6736" s="12" t="s">
        <v>12916</v>
      </c>
      <c r="C6736" s="13" t="s">
        <v>14</v>
      </c>
      <c r="D6736" s="12" t="s">
        <v>12321</v>
      </c>
      <c r="E6736" s="13" t="s">
        <v>12322</v>
      </c>
      <c r="F6736" s="12">
        <v>2019</v>
      </c>
      <c r="G6736" s="13" t="s">
        <v>207</v>
      </c>
      <c r="H6736" s="12" t="s">
        <v>330</v>
      </c>
      <c r="I6736" s="13" t="s">
        <v>18</v>
      </c>
      <c r="J6736" s="12" t="s">
        <v>331</v>
      </c>
      <c r="K6736" s="13" t="s">
        <v>332</v>
      </c>
      <c r="L6736" s="12" t="s">
        <v>333</v>
      </c>
      <c r="M6736" s="13" t="s">
        <v>334</v>
      </c>
      <c r="N6736" s="2" t="s">
        <v>19</v>
      </c>
      <c r="O6736" s="13" t="s">
        <v>340</v>
      </c>
      <c r="P6736" s="14">
        <v>2.9866000000000001</v>
      </c>
      <c r="Q6736" s="14">
        <v>5534.15</v>
      </c>
      <c r="R6736" s="13">
        <v>1677</v>
      </c>
      <c r="S6736" s="15">
        <v>1</v>
      </c>
      <c r="T6736" s="13">
        <v>1</v>
      </c>
      <c r="U6736" s="13">
        <v>0</v>
      </c>
      <c r="V6736" s="16">
        <v>0</v>
      </c>
      <c r="W6736" s="16" t="str">
        <f t="shared" si="105"/>
        <v>PN887589:3009</v>
      </c>
      <c r="X6736" s="17" t="s">
        <v>21</v>
      </c>
      <c r="Z6736" s="17" t="s">
        <v>12323</v>
      </c>
      <c r="AB6736" s="17" t="s">
        <v>22</v>
      </c>
      <c r="AC6736" s="17" t="s">
        <v>22</v>
      </c>
      <c r="AD6736" s="17" t="s">
        <v>22</v>
      </c>
      <c r="AE6736" s="17" t="s">
        <v>42</v>
      </c>
      <c r="AF6736" s="17" t="s">
        <v>341</v>
      </c>
      <c r="AG6736" s="17" t="s">
        <v>22</v>
      </c>
      <c r="AJ6736" s="17" t="s">
        <v>103</v>
      </c>
      <c r="AK6736" s="17" t="s">
        <v>103</v>
      </c>
      <c r="AO6736" s="17" t="s">
        <v>130</v>
      </c>
      <c r="AP6736" s="18">
        <v>43195</v>
      </c>
      <c r="AQ6736" s="17" t="s">
        <v>22</v>
      </c>
      <c r="AR6736" s="17" t="s">
        <v>22</v>
      </c>
      <c r="AS6736" s="17" t="s">
        <v>22</v>
      </c>
      <c r="AT6736" s="17" t="s">
        <v>22</v>
      </c>
      <c r="AU6736" s="17" t="s">
        <v>22</v>
      </c>
      <c r="AV6736" s="17" t="s">
        <v>22</v>
      </c>
      <c r="BE6736" s="17" t="s">
        <v>52</v>
      </c>
      <c r="BM6736" s="19" t="s">
        <v>22</v>
      </c>
      <c r="BN6736" s="19">
        <f>P6736*R6736</f>
        <v>5008.5282000000007</v>
      </c>
      <c r="BO6736" s="19" t="str">
        <f>IF(AND(BN6736&gt;120000, P6736&gt;25, X6736&lt;&gt;"WAVE 0"), "yes", "no")</f>
        <v>no</v>
      </c>
      <c r="BP6736" s="17" t="s">
        <v>22</v>
      </c>
    </row>
    <row r="6737" spans="1:68" x14ac:dyDescent="0.25">
      <c r="A6737" s="11" t="s">
        <v>12917</v>
      </c>
      <c r="B6737" s="12" t="s">
        <v>12918</v>
      </c>
      <c r="C6737" s="13" t="s">
        <v>14</v>
      </c>
      <c r="D6737" s="12" t="s">
        <v>12321</v>
      </c>
      <c r="E6737" s="13" t="s">
        <v>12322</v>
      </c>
      <c r="F6737" s="12">
        <v>2019</v>
      </c>
      <c r="G6737" s="13" t="s">
        <v>207</v>
      </c>
      <c r="H6737" s="12" t="s">
        <v>330</v>
      </c>
      <c r="I6737" s="13" t="s">
        <v>18</v>
      </c>
      <c r="J6737" s="12" t="s">
        <v>361</v>
      </c>
      <c r="K6737" s="13" t="s">
        <v>362</v>
      </c>
      <c r="L6737" s="12" t="s">
        <v>333</v>
      </c>
      <c r="M6737" s="13" t="s">
        <v>334</v>
      </c>
      <c r="N6737" s="2" t="s">
        <v>19</v>
      </c>
      <c r="O6737" s="13" t="s">
        <v>340</v>
      </c>
      <c r="P6737" s="14">
        <v>8.0663</v>
      </c>
      <c r="Q6737" s="14">
        <v>107.03</v>
      </c>
      <c r="R6737" s="13">
        <v>0</v>
      </c>
      <c r="S6737" s="15"/>
      <c r="T6737" s="13">
        <v>1</v>
      </c>
      <c r="U6737" s="13">
        <v>0</v>
      </c>
      <c r="V6737" s="16">
        <v>0</v>
      </c>
      <c r="W6737" s="16" t="str">
        <f t="shared" si="105"/>
        <v>PN887620:3009</v>
      </c>
      <c r="Z6737" s="17" t="s">
        <v>12323</v>
      </c>
      <c r="AA6737" s="17" t="s">
        <v>22</v>
      </c>
      <c r="AB6737" s="17" t="s">
        <v>22</v>
      </c>
      <c r="AC6737" s="17" t="s">
        <v>22</v>
      </c>
      <c r="AD6737" s="17" t="s">
        <v>22</v>
      </c>
      <c r="AE6737" s="17" t="s">
        <v>22</v>
      </c>
      <c r="AF6737" s="17" t="s">
        <v>22</v>
      </c>
      <c r="AG6737" s="17" t="s">
        <v>22</v>
      </c>
      <c r="AJ6737" s="17" t="s">
        <v>22</v>
      </c>
      <c r="AK6737" s="17" t="s">
        <v>22</v>
      </c>
      <c r="AO6737" s="17" t="s">
        <v>22</v>
      </c>
      <c r="AP6737" s="18" t="s">
        <v>22</v>
      </c>
      <c r="AQ6737" s="17" t="s">
        <v>22</v>
      </c>
      <c r="AR6737" s="17" t="s">
        <v>22</v>
      </c>
      <c r="AS6737" s="17" t="s">
        <v>22</v>
      </c>
      <c r="AT6737" s="17" t="s">
        <v>22</v>
      </c>
      <c r="AU6737" s="17" t="s">
        <v>22</v>
      </c>
      <c r="AV6737" s="17" t="s">
        <v>22</v>
      </c>
      <c r="AW6737" s="17" t="s">
        <v>22</v>
      </c>
      <c r="AX6737" s="17" t="s">
        <v>22</v>
      </c>
      <c r="AY6737" s="17" t="s">
        <v>22</v>
      </c>
      <c r="AZ6737" s="17" t="s">
        <v>22</v>
      </c>
      <c r="BA6737" s="17" t="s">
        <v>22</v>
      </c>
      <c r="BD6737" s="17" t="s">
        <v>22</v>
      </c>
      <c r="BE6737" s="17" t="s">
        <v>22</v>
      </c>
      <c r="BF6737" s="17" t="s">
        <v>22</v>
      </c>
      <c r="BG6737" s="18" t="s">
        <v>22</v>
      </c>
      <c r="BH6737" s="3" t="s">
        <v>22</v>
      </c>
      <c r="BI6737" s="3" t="s">
        <v>22</v>
      </c>
      <c r="BK6737" s="3" t="s">
        <v>22</v>
      </c>
      <c r="BL6737" s="17" t="s">
        <v>22</v>
      </c>
      <c r="BM6737" s="19" t="s">
        <v>22</v>
      </c>
      <c r="BN6737" s="19">
        <f>P6737*R6737</f>
        <v>0</v>
      </c>
      <c r="BO6737" s="19" t="str">
        <f>IF(AND(BN6737&gt;120000, P6737&gt;25, X6737&lt;&gt;"WAVE 0"), "yes", "no")</f>
        <v>no</v>
      </c>
      <c r="BP6737" s="17" t="s">
        <v>22</v>
      </c>
    </row>
    <row r="6738" spans="1:68" x14ac:dyDescent="0.25">
      <c r="A6738" s="11" t="s">
        <v>12919</v>
      </c>
      <c r="B6738" s="12" t="s">
        <v>12920</v>
      </c>
      <c r="C6738" s="13" t="s">
        <v>14</v>
      </c>
      <c r="D6738" s="12" t="s">
        <v>12321</v>
      </c>
      <c r="E6738" s="13" t="s">
        <v>12322</v>
      </c>
      <c r="F6738" s="12">
        <v>2019</v>
      </c>
      <c r="G6738" s="13" t="s">
        <v>207</v>
      </c>
      <c r="H6738" s="12" t="s">
        <v>18</v>
      </c>
      <c r="I6738" s="13" t="s">
        <v>18</v>
      </c>
      <c r="J6738" s="12" t="s">
        <v>18</v>
      </c>
      <c r="K6738" s="13" t="s">
        <v>18</v>
      </c>
      <c r="L6738" s="12" t="s">
        <v>18</v>
      </c>
      <c r="M6738" s="13" t="s">
        <v>18</v>
      </c>
      <c r="N6738" s="2" t="s">
        <v>19</v>
      </c>
      <c r="O6738" s="13" t="s">
        <v>340</v>
      </c>
      <c r="P6738" s="14">
        <v>5.4583000000000004</v>
      </c>
      <c r="Q6738" s="14"/>
      <c r="R6738" s="13">
        <v>68</v>
      </c>
      <c r="S6738" s="15">
        <v>1</v>
      </c>
      <c r="T6738" s="13">
        <v>1</v>
      </c>
      <c r="U6738" s="13">
        <v>1</v>
      </c>
      <c r="V6738" s="16"/>
      <c r="W6738" s="16" t="str">
        <f t="shared" si="105"/>
        <v>PN887631:3009</v>
      </c>
      <c r="X6738" s="17" t="s">
        <v>21</v>
      </c>
      <c r="Z6738" s="17" t="s">
        <v>12323</v>
      </c>
      <c r="AB6738" s="17" t="s">
        <v>22</v>
      </c>
      <c r="AC6738" s="17" t="s">
        <v>22</v>
      </c>
      <c r="AD6738" s="17" t="s">
        <v>22</v>
      </c>
      <c r="AE6738" s="17" t="s">
        <v>42</v>
      </c>
      <c r="AF6738" s="17" t="s">
        <v>341</v>
      </c>
      <c r="AG6738" s="17" t="s">
        <v>22</v>
      </c>
      <c r="AJ6738" s="17" t="s">
        <v>103</v>
      </c>
      <c r="AK6738" s="17" t="s">
        <v>103</v>
      </c>
      <c r="AO6738" s="17" t="s">
        <v>130</v>
      </c>
      <c r="AP6738" s="18">
        <v>43195</v>
      </c>
      <c r="AQ6738" s="17" t="s">
        <v>22</v>
      </c>
      <c r="AR6738" s="17" t="s">
        <v>22</v>
      </c>
      <c r="AS6738" s="17" t="s">
        <v>22</v>
      </c>
      <c r="AT6738" s="17" t="s">
        <v>22</v>
      </c>
      <c r="AU6738" s="17" t="s">
        <v>22</v>
      </c>
      <c r="AV6738" s="17" t="s">
        <v>22</v>
      </c>
      <c r="BE6738" s="17" t="s">
        <v>52</v>
      </c>
      <c r="BM6738" s="19" t="s">
        <v>22</v>
      </c>
      <c r="BN6738" s="19">
        <f>P6738*R6738</f>
        <v>371.1644</v>
      </c>
      <c r="BO6738" s="19" t="str">
        <f>IF(AND(BN6738&gt;120000, P6738&gt;25, X6738&lt;&gt;"WAVE 0"), "yes", "no")</f>
        <v>no</v>
      </c>
      <c r="BP6738" s="17" t="s">
        <v>22</v>
      </c>
    </row>
    <row r="6739" spans="1:68" x14ac:dyDescent="0.25">
      <c r="A6739" s="12" t="s">
        <v>12921</v>
      </c>
      <c r="B6739" s="12" t="s">
        <v>12922</v>
      </c>
      <c r="C6739" s="13" t="s">
        <v>14</v>
      </c>
      <c r="D6739" s="12" t="s">
        <v>12321</v>
      </c>
      <c r="E6739" s="13" t="s">
        <v>12322</v>
      </c>
      <c r="F6739" s="12">
        <v>2019</v>
      </c>
      <c r="G6739" s="13" t="s">
        <v>207</v>
      </c>
      <c r="H6739" s="12" t="s">
        <v>110</v>
      </c>
      <c r="I6739" s="13" t="s">
        <v>18</v>
      </c>
      <c r="J6739" s="12" t="s">
        <v>111</v>
      </c>
      <c r="K6739" s="13" t="s">
        <v>112</v>
      </c>
      <c r="L6739" s="12" t="s">
        <v>113</v>
      </c>
      <c r="M6739" s="13" t="s">
        <v>114</v>
      </c>
      <c r="N6739" s="2" t="s">
        <v>19</v>
      </c>
      <c r="O6739" s="13" t="s">
        <v>340</v>
      </c>
      <c r="P6739" s="14">
        <v>2.8584999999999998</v>
      </c>
      <c r="Q6739" s="14"/>
      <c r="R6739" s="13">
        <v>3</v>
      </c>
      <c r="S6739" s="15">
        <v>1</v>
      </c>
      <c r="T6739" s="13">
        <v>1</v>
      </c>
      <c r="U6739" s="13"/>
      <c r="V6739" s="16"/>
      <c r="W6739" s="16" t="str">
        <f t="shared" si="105"/>
        <v>PN887656:3009</v>
      </c>
      <c r="Z6739" s="17" t="s">
        <v>12323</v>
      </c>
      <c r="AB6739" s="17" t="s">
        <v>22</v>
      </c>
      <c r="AC6739" s="17" t="s">
        <v>22</v>
      </c>
      <c r="AD6739" s="17" t="s">
        <v>22</v>
      </c>
      <c r="AE6739" s="17" t="s">
        <v>42</v>
      </c>
      <c r="AF6739" s="17" t="s">
        <v>341</v>
      </c>
      <c r="AG6739" s="17" t="s">
        <v>22</v>
      </c>
      <c r="AJ6739" s="17" t="s">
        <v>22</v>
      </c>
      <c r="AK6739" s="17" t="s">
        <v>342</v>
      </c>
      <c r="AQ6739" s="17" t="s">
        <v>22</v>
      </c>
      <c r="AR6739" s="17" t="s">
        <v>22</v>
      </c>
      <c r="AS6739" s="17" t="s">
        <v>22</v>
      </c>
      <c r="AT6739" s="17" t="s">
        <v>22</v>
      </c>
      <c r="AU6739" s="17" t="s">
        <v>22</v>
      </c>
      <c r="AV6739" s="17" t="s">
        <v>22</v>
      </c>
      <c r="BE6739" s="17" t="s">
        <v>52</v>
      </c>
      <c r="BM6739" s="19" t="s">
        <v>22</v>
      </c>
      <c r="BN6739" s="19">
        <f>P6739*R6739</f>
        <v>8.5754999999999999</v>
      </c>
      <c r="BO6739" s="19" t="str">
        <f>IF(AND(BN6739&gt;120000, P6739&gt;25, X6739&lt;&gt;"WAVE 0"), "yes", "no")</f>
        <v>no</v>
      </c>
      <c r="BP6739" s="17" t="s">
        <v>22</v>
      </c>
    </row>
    <row r="6740" spans="1:68" x14ac:dyDescent="0.25">
      <c r="A6740" s="11" t="s">
        <v>12923</v>
      </c>
      <c r="B6740" s="12" t="s">
        <v>12924</v>
      </c>
      <c r="C6740" s="13" t="s">
        <v>14</v>
      </c>
      <c r="D6740" s="12" t="s">
        <v>12321</v>
      </c>
      <c r="E6740" s="13" t="s">
        <v>12322</v>
      </c>
      <c r="F6740" s="12">
        <v>2019</v>
      </c>
      <c r="G6740" s="13" t="s">
        <v>207</v>
      </c>
      <c r="H6740" s="12" t="s">
        <v>18</v>
      </c>
      <c r="I6740" s="13" t="s">
        <v>18</v>
      </c>
      <c r="J6740" s="12" t="s">
        <v>18</v>
      </c>
      <c r="K6740" s="13" t="s">
        <v>18</v>
      </c>
      <c r="L6740" s="12" t="s">
        <v>18</v>
      </c>
      <c r="M6740" s="13" t="s">
        <v>18</v>
      </c>
      <c r="N6740" s="2" t="s">
        <v>19</v>
      </c>
      <c r="O6740" s="13" t="s">
        <v>340</v>
      </c>
      <c r="P6740" s="14">
        <v>318.37799999999999</v>
      </c>
      <c r="Q6740" s="14"/>
      <c r="R6740" s="13">
        <v>0</v>
      </c>
      <c r="S6740" s="15"/>
      <c r="T6740" s="13">
        <v>1</v>
      </c>
      <c r="U6740" s="13"/>
      <c r="V6740" s="16"/>
      <c r="W6740" s="16" t="str">
        <f t="shared" si="105"/>
        <v>PN887660:3009</v>
      </c>
      <c r="X6740" s="17" t="s">
        <v>21</v>
      </c>
      <c r="Z6740" s="17" t="s">
        <v>109</v>
      </c>
      <c r="AB6740" s="17" t="s">
        <v>22</v>
      </c>
      <c r="AC6740" s="17" t="s">
        <v>22</v>
      </c>
      <c r="AD6740" s="17" t="s">
        <v>22</v>
      </c>
      <c r="AE6740" s="17" t="s">
        <v>42</v>
      </c>
      <c r="AF6740" s="17" t="s">
        <v>341</v>
      </c>
      <c r="AG6740" s="17" t="s">
        <v>22</v>
      </c>
      <c r="AJ6740" s="17" t="s">
        <v>103</v>
      </c>
      <c r="AK6740" s="17" t="s">
        <v>103</v>
      </c>
      <c r="AO6740" s="17" t="s">
        <v>130</v>
      </c>
      <c r="AP6740" s="18">
        <v>43195</v>
      </c>
      <c r="AQ6740" s="17" t="s">
        <v>22</v>
      </c>
      <c r="AR6740" s="17" t="s">
        <v>22</v>
      </c>
      <c r="AS6740" s="17" t="s">
        <v>22</v>
      </c>
      <c r="AT6740" s="17" t="s">
        <v>22</v>
      </c>
      <c r="AU6740" s="17" t="s">
        <v>22</v>
      </c>
      <c r="AV6740" s="17" t="s">
        <v>22</v>
      </c>
      <c r="BE6740" s="17" t="s">
        <v>52</v>
      </c>
      <c r="BM6740" s="19" t="s">
        <v>22</v>
      </c>
      <c r="BN6740" s="19">
        <f>P6740*R6740</f>
        <v>0</v>
      </c>
      <c r="BO6740" s="19" t="str">
        <f>IF(AND(BN6740&gt;120000, P6740&gt;25, X6740&lt;&gt;"WAVE 0"), "yes", "no")</f>
        <v>no</v>
      </c>
      <c r="BP6740" s="17" t="s">
        <v>22</v>
      </c>
    </row>
    <row r="6741" spans="1:68" x14ac:dyDescent="0.25">
      <c r="A6741" s="12" t="s">
        <v>12925</v>
      </c>
      <c r="B6741" s="12" t="s">
        <v>12926</v>
      </c>
      <c r="C6741" s="13" t="s">
        <v>14</v>
      </c>
      <c r="D6741" s="12" t="s">
        <v>12321</v>
      </c>
      <c r="E6741" s="13" t="s">
        <v>12322</v>
      </c>
      <c r="F6741" s="12">
        <v>2019</v>
      </c>
      <c r="G6741" s="13" t="s">
        <v>207</v>
      </c>
      <c r="H6741" s="12" t="s">
        <v>330</v>
      </c>
      <c r="I6741" s="13" t="s">
        <v>18</v>
      </c>
      <c r="J6741" s="12" t="s">
        <v>331</v>
      </c>
      <c r="K6741" s="13" t="s">
        <v>332</v>
      </c>
      <c r="L6741" s="12" t="s">
        <v>333</v>
      </c>
      <c r="M6741" s="13" t="s">
        <v>334</v>
      </c>
      <c r="N6741" s="2" t="s">
        <v>19</v>
      </c>
      <c r="O6741" s="13" t="s">
        <v>340</v>
      </c>
      <c r="P6741" s="14">
        <v>34.856299999999997</v>
      </c>
      <c r="Q6741" s="14"/>
      <c r="R6741" s="13">
        <v>0</v>
      </c>
      <c r="S6741" s="15">
        <v>1</v>
      </c>
      <c r="T6741" s="13">
        <v>1</v>
      </c>
      <c r="U6741" s="13"/>
      <c r="V6741" s="16"/>
      <c r="W6741" s="16" t="str">
        <f t="shared" si="105"/>
        <v>PN887667:3009</v>
      </c>
      <c r="X6741" s="17" t="s">
        <v>21</v>
      </c>
      <c r="Z6741" s="17" t="s">
        <v>12323</v>
      </c>
      <c r="AB6741" s="17" t="s">
        <v>22</v>
      </c>
      <c r="AC6741" s="17" t="s">
        <v>22</v>
      </c>
      <c r="AD6741" s="17" t="s">
        <v>22</v>
      </c>
      <c r="AE6741" s="17" t="s">
        <v>42</v>
      </c>
      <c r="AF6741" s="17" t="s">
        <v>341</v>
      </c>
      <c r="AG6741" s="17" t="s">
        <v>22</v>
      </c>
      <c r="AJ6741" s="17" t="s">
        <v>103</v>
      </c>
      <c r="AK6741" s="17" t="s">
        <v>103</v>
      </c>
      <c r="AO6741" s="17" t="s">
        <v>130</v>
      </c>
      <c r="AP6741" s="18">
        <v>43195</v>
      </c>
      <c r="AQ6741" s="17" t="s">
        <v>22</v>
      </c>
      <c r="AR6741" s="17" t="s">
        <v>22</v>
      </c>
      <c r="AS6741" s="17" t="s">
        <v>22</v>
      </c>
      <c r="AT6741" s="17" t="s">
        <v>22</v>
      </c>
      <c r="AU6741" s="17" t="s">
        <v>22</v>
      </c>
      <c r="AV6741" s="17" t="s">
        <v>22</v>
      </c>
      <c r="BE6741" s="17" t="s">
        <v>52</v>
      </c>
      <c r="BM6741" s="19" t="s">
        <v>22</v>
      </c>
      <c r="BN6741" s="19">
        <f>P6741*R6741</f>
        <v>0</v>
      </c>
      <c r="BO6741" s="19" t="str">
        <f>IF(AND(BN6741&gt;120000, P6741&gt;25, X6741&lt;&gt;"WAVE 0"), "yes", "no")</f>
        <v>no</v>
      </c>
      <c r="BP6741" s="17" t="s">
        <v>22</v>
      </c>
    </row>
    <row r="6742" spans="1:68" x14ac:dyDescent="0.25">
      <c r="A6742" s="11" t="s">
        <v>12927</v>
      </c>
      <c r="B6742" s="12" t="s">
        <v>12928</v>
      </c>
      <c r="C6742" s="13" t="s">
        <v>14</v>
      </c>
      <c r="D6742" s="12" t="s">
        <v>12321</v>
      </c>
      <c r="E6742" s="13" t="s">
        <v>12322</v>
      </c>
      <c r="F6742" s="12">
        <v>2019</v>
      </c>
      <c r="G6742" s="13" t="s">
        <v>207</v>
      </c>
      <c r="H6742" s="12" t="s">
        <v>110</v>
      </c>
      <c r="I6742" s="13" t="s">
        <v>18</v>
      </c>
      <c r="J6742" s="12" t="s">
        <v>111</v>
      </c>
      <c r="K6742" s="13" t="s">
        <v>112</v>
      </c>
      <c r="L6742" s="12" t="s">
        <v>113</v>
      </c>
      <c r="M6742" s="13" t="s">
        <v>114</v>
      </c>
      <c r="N6742" s="2" t="s">
        <v>19</v>
      </c>
      <c r="O6742" s="13" t="s">
        <v>340</v>
      </c>
      <c r="P6742" s="14">
        <v>127.32380000000001</v>
      </c>
      <c r="Q6742" s="14"/>
      <c r="R6742" s="13">
        <v>0</v>
      </c>
      <c r="S6742" s="15"/>
      <c r="T6742" s="13">
        <v>1</v>
      </c>
      <c r="U6742" s="13"/>
      <c r="V6742" s="16"/>
      <c r="W6742" s="16" t="str">
        <f t="shared" si="105"/>
        <v>PN887679:3009</v>
      </c>
      <c r="X6742" s="17" t="s">
        <v>21</v>
      </c>
      <c r="Z6742" s="17" t="s">
        <v>12323</v>
      </c>
      <c r="AB6742" s="17" t="s">
        <v>22</v>
      </c>
      <c r="AC6742" s="17" t="s">
        <v>22</v>
      </c>
      <c r="AD6742" s="17" t="s">
        <v>22</v>
      </c>
      <c r="AE6742" s="17" t="s">
        <v>42</v>
      </c>
      <c r="AF6742" s="17" t="s">
        <v>341</v>
      </c>
      <c r="AG6742" s="17" t="s">
        <v>22</v>
      </c>
      <c r="AJ6742" s="17" t="s">
        <v>103</v>
      </c>
      <c r="AK6742" s="17" t="s">
        <v>103</v>
      </c>
      <c r="AO6742" s="17" t="s">
        <v>130</v>
      </c>
      <c r="AP6742" s="18">
        <v>43195</v>
      </c>
      <c r="AQ6742" s="17" t="s">
        <v>22</v>
      </c>
      <c r="AR6742" s="17" t="s">
        <v>22</v>
      </c>
      <c r="AS6742" s="17" t="s">
        <v>22</v>
      </c>
      <c r="AT6742" s="17" t="s">
        <v>22</v>
      </c>
      <c r="AU6742" s="17" t="s">
        <v>22</v>
      </c>
      <c r="AV6742" s="17" t="s">
        <v>22</v>
      </c>
      <c r="BE6742" s="17" t="s">
        <v>52</v>
      </c>
      <c r="BM6742" s="19" t="s">
        <v>22</v>
      </c>
      <c r="BN6742" s="19">
        <f>P6742*R6742</f>
        <v>0</v>
      </c>
      <c r="BO6742" s="19" t="str">
        <f>IF(AND(BN6742&gt;120000, P6742&gt;25, X6742&lt;&gt;"WAVE 0"), "yes", "no")</f>
        <v>no</v>
      </c>
      <c r="BP6742" s="17" t="s">
        <v>22</v>
      </c>
    </row>
    <row r="6743" spans="1:68" x14ac:dyDescent="0.25">
      <c r="A6743" s="11" t="s">
        <v>12929</v>
      </c>
      <c r="B6743" s="12" t="s">
        <v>12930</v>
      </c>
      <c r="C6743" s="13" t="s">
        <v>14</v>
      </c>
      <c r="D6743" s="12" t="s">
        <v>12321</v>
      </c>
      <c r="E6743" s="13" t="s">
        <v>12322</v>
      </c>
      <c r="F6743" s="12">
        <v>2019</v>
      </c>
      <c r="G6743" s="13" t="s">
        <v>207</v>
      </c>
      <c r="H6743" s="12" t="s">
        <v>330</v>
      </c>
      <c r="I6743" s="13" t="s">
        <v>18</v>
      </c>
      <c r="J6743" s="12" t="s">
        <v>331</v>
      </c>
      <c r="K6743" s="13" t="s">
        <v>332</v>
      </c>
      <c r="L6743" s="12" t="s">
        <v>333</v>
      </c>
      <c r="M6743" s="13" t="s">
        <v>334</v>
      </c>
      <c r="N6743" s="2" t="s">
        <v>19</v>
      </c>
      <c r="O6743" s="13" t="s">
        <v>340</v>
      </c>
      <c r="P6743" s="14">
        <v>1.7613000000000001</v>
      </c>
      <c r="Q6743" s="14">
        <v>249.49</v>
      </c>
      <c r="R6743" s="13">
        <v>102</v>
      </c>
      <c r="S6743" s="15">
        <v>1</v>
      </c>
      <c r="T6743" s="13">
        <v>1</v>
      </c>
      <c r="U6743" s="13"/>
      <c r="V6743" s="16">
        <v>0</v>
      </c>
      <c r="W6743" s="16" t="str">
        <f t="shared" si="105"/>
        <v>PN887683:3009</v>
      </c>
      <c r="X6743" s="17" t="s">
        <v>21</v>
      </c>
      <c r="Z6743" s="17" t="s">
        <v>12323</v>
      </c>
      <c r="AB6743" s="17" t="s">
        <v>22</v>
      </c>
      <c r="AC6743" s="17" t="s">
        <v>22</v>
      </c>
      <c r="AD6743" s="17" t="s">
        <v>22</v>
      </c>
      <c r="AE6743" s="17" t="s">
        <v>42</v>
      </c>
      <c r="AF6743" s="17" t="s">
        <v>341</v>
      </c>
      <c r="AG6743" s="17" t="s">
        <v>22</v>
      </c>
      <c r="AJ6743" s="17" t="s">
        <v>103</v>
      </c>
      <c r="AK6743" s="17" t="s">
        <v>103</v>
      </c>
      <c r="AO6743" s="17" t="s">
        <v>130</v>
      </c>
      <c r="AP6743" s="18">
        <v>43195</v>
      </c>
      <c r="AQ6743" s="17" t="s">
        <v>22</v>
      </c>
      <c r="AR6743" s="17" t="s">
        <v>22</v>
      </c>
      <c r="AS6743" s="17" t="s">
        <v>22</v>
      </c>
      <c r="AT6743" s="17" t="s">
        <v>22</v>
      </c>
      <c r="AU6743" s="17" t="s">
        <v>22</v>
      </c>
      <c r="AV6743" s="17" t="s">
        <v>22</v>
      </c>
      <c r="BE6743" s="17" t="s">
        <v>52</v>
      </c>
      <c r="BM6743" s="19" t="s">
        <v>22</v>
      </c>
      <c r="BN6743" s="19">
        <f>P6743*R6743</f>
        <v>179.65260000000001</v>
      </c>
      <c r="BO6743" s="19" t="str">
        <f>IF(AND(BN6743&gt;120000, P6743&gt;25, X6743&lt;&gt;"WAVE 0"), "yes", "no")</f>
        <v>no</v>
      </c>
      <c r="BP6743" s="17" t="s">
        <v>22</v>
      </c>
    </row>
    <row r="6744" spans="1:68" x14ac:dyDescent="0.25">
      <c r="A6744" s="11" t="s">
        <v>12931</v>
      </c>
      <c r="B6744" s="12" t="s">
        <v>12932</v>
      </c>
      <c r="C6744" s="13" t="s">
        <v>14</v>
      </c>
      <c r="D6744" s="12" t="s">
        <v>12321</v>
      </c>
      <c r="E6744" s="13" t="s">
        <v>12322</v>
      </c>
      <c r="F6744" s="12">
        <v>2019</v>
      </c>
      <c r="G6744" s="13" t="s">
        <v>207</v>
      </c>
      <c r="H6744" s="12" t="s">
        <v>330</v>
      </c>
      <c r="I6744" s="13" t="s">
        <v>18</v>
      </c>
      <c r="J6744" s="12" t="s">
        <v>331</v>
      </c>
      <c r="K6744" s="13" t="s">
        <v>332</v>
      </c>
      <c r="L6744" s="12" t="s">
        <v>333</v>
      </c>
      <c r="M6744" s="13" t="s">
        <v>334</v>
      </c>
      <c r="N6744" s="2" t="s">
        <v>19</v>
      </c>
      <c r="O6744" s="13" t="s">
        <v>340</v>
      </c>
      <c r="P6744" s="14">
        <v>23.522600000000001</v>
      </c>
      <c r="Q6744" s="14">
        <v>169.89</v>
      </c>
      <c r="R6744" s="13">
        <v>12</v>
      </c>
      <c r="S6744" s="15"/>
      <c r="T6744" s="13">
        <v>1</v>
      </c>
      <c r="U6744" s="13">
        <v>0</v>
      </c>
      <c r="V6744" s="16">
        <v>0</v>
      </c>
      <c r="W6744" s="16" t="str">
        <f t="shared" si="105"/>
        <v>PN887686:3009</v>
      </c>
      <c r="X6744" s="17" t="s">
        <v>21</v>
      </c>
      <c r="Z6744" s="17" t="s">
        <v>12323</v>
      </c>
      <c r="AB6744" s="17" t="s">
        <v>22</v>
      </c>
      <c r="AC6744" s="17" t="s">
        <v>22</v>
      </c>
      <c r="AD6744" s="17" t="s">
        <v>22</v>
      </c>
      <c r="AE6744" s="17" t="s">
        <v>42</v>
      </c>
      <c r="AF6744" s="17" t="s">
        <v>341</v>
      </c>
      <c r="AG6744" s="17" t="s">
        <v>22</v>
      </c>
      <c r="AJ6744" s="17" t="s">
        <v>103</v>
      </c>
      <c r="AK6744" s="17" t="s">
        <v>103</v>
      </c>
      <c r="AO6744" s="17" t="s">
        <v>12524</v>
      </c>
      <c r="AP6744" s="18">
        <v>43175</v>
      </c>
      <c r="AQ6744" s="17" t="s">
        <v>22</v>
      </c>
      <c r="AR6744" s="17" t="s">
        <v>22</v>
      </c>
      <c r="AS6744" s="17" t="s">
        <v>22</v>
      </c>
      <c r="AT6744" s="17" t="s">
        <v>22</v>
      </c>
      <c r="AU6744" s="17" t="s">
        <v>22</v>
      </c>
      <c r="AV6744" s="17" t="s">
        <v>22</v>
      </c>
      <c r="BE6744" s="17" t="s">
        <v>52</v>
      </c>
      <c r="BM6744" s="19" t="s">
        <v>22</v>
      </c>
      <c r="BN6744" s="19">
        <f>P6744*R6744</f>
        <v>282.27120000000002</v>
      </c>
      <c r="BO6744" s="19" t="str">
        <f>IF(AND(BN6744&gt;120000, P6744&gt;25, X6744&lt;&gt;"WAVE 0"), "yes", "no")</f>
        <v>no</v>
      </c>
      <c r="BP6744" s="17" t="s">
        <v>22</v>
      </c>
    </row>
    <row r="6745" spans="1:68" x14ac:dyDescent="0.25">
      <c r="A6745" s="12" t="s">
        <v>12933</v>
      </c>
      <c r="B6745" s="12" t="s">
        <v>12934</v>
      </c>
      <c r="C6745" s="13" t="s">
        <v>57</v>
      </c>
      <c r="D6745" s="12" t="s">
        <v>1627</v>
      </c>
      <c r="E6745" s="13" t="s">
        <v>1628</v>
      </c>
      <c r="F6745" s="12">
        <v>2020</v>
      </c>
      <c r="G6745" s="13" t="s">
        <v>109</v>
      </c>
      <c r="H6745" s="12" t="s">
        <v>330</v>
      </c>
      <c r="I6745" s="13" t="s">
        <v>51</v>
      </c>
      <c r="J6745" s="12" t="s">
        <v>1263</v>
      </c>
      <c r="K6745" s="13" t="s">
        <v>1264</v>
      </c>
      <c r="L6745" s="12" t="s">
        <v>358</v>
      </c>
      <c r="M6745" s="13" t="s">
        <v>359</v>
      </c>
      <c r="N6745" s="2" t="s">
        <v>64</v>
      </c>
      <c r="O6745" s="13" t="s">
        <v>20</v>
      </c>
      <c r="P6745" s="14">
        <v>22.89</v>
      </c>
      <c r="Q6745" s="14">
        <v>2289</v>
      </c>
      <c r="R6745" s="13">
        <v>37</v>
      </c>
      <c r="S6745" s="15">
        <v>0</v>
      </c>
      <c r="T6745" s="13">
        <v>1</v>
      </c>
      <c r="U6745" s="13">
        <v>4</v>
      </c>
      <c r="V6745" s="16">
        <v>0</v>
      </c>
      <c r="W6745" s="16" t="str">
        <f t="shared" si="105"/>
        <v>PN893515-1</v>
      </c>
      <c r="Z6745" s="17" t="s">
        <v>109</v>
      </c>
      <c r="AA6745" s="17" t="s">
        <v>1263</v>
      </c>
      <c r="AB6745" s="17" t="s">
        <v>22</v>
      </c>
      <c r="AC6745" s="17" t="s">
        <v>22</v>
      </c>
      <c r="AD6745" s="17" t="s">
        <v>81</v>
      </c>
      <c r="AE6745" s="17" t="s">
        <v>42</v>
      </c>
      <c r="AF6745" s="17" t="s">
        <v>1794</v>
      </c>
      <c r="AG6745" s="17" t="s">
        <v>22</v>
      </c>
      <c r="AJ6745" s="17" t="s">
        <v>83</v>
      </c>
      <c r="AK6745" s="17" t="s">
        <v>84</v>
      </c>
      <c r="AO6745" s="17" t="s">
        <v>130</v>
      </c>
      <c r="AP6745" s="18">
        <v>43194</v>
      </c>
      <c r="AQ6745" s="17">
        <v>17</v>
      </c>
      <c r="AR6745" s="17" t="s">
        <v>22</v>
      </c>
      <c r="AS6745" s="17" t="s">
        <v>22</v>
      </c>
      <c r="AT6745" s="17" t="s">
        <v>22</v>
      </c>
      <c r="AU6745" s="17" t="s">
        <v>22</v>
      </c>
      <c r="AV6745" s="17" t="s">
        <v>22</v>
      </c>
      <c r="BE6745" s="17" t="s">
        <v>52</v>
      </c>
      <c r="BM6745" s="19">
        <v>95221.785428082032</v>
      </c>
      <c r="BN6745" s="19">
        <f>P6745*R6745</f>
        <v>846.93000000000006</v>
      </c>
      <c r="BO6745" s="19" t="str">
        <f>IF(AND(BN6745&gt;120000, P6745&gt;25, X6745&lt;&gt;"WAVE 0"), "yes", "no")</f>
        <v>no</v>
      </c>
      <c r="BP6745" s="17" t="s">
        <v>22</v>
      </c>
    </row>
    <row r="6746" spans="1:68" x14ac:dyDescent="0.25">
      <c r="A6746" s="11" t="s">
        <v>12935</v>
      </c>
      <c r="B6746" s="12" t="s">
        <v>726</v>
      </c>
      <c r="C6746" s="13" t="s">
        <v>14</v>
      </c>
      <c r="D6746" s="12" t="s">
        <v>706</v>
      </c>
      <c r="E6746" s="13" t="s">
        <v>707</v>
      </c>
      <c r="F6746" s="12">
        <v>2020</v>
      </c>
      <c r="G6746" s="13" t="s">
        <v>109</v>
      </c>
      <c r="H6746" s="12" t="s">
        <v>330</v>
      </c>
      <c r="I6746" s="13" t="s">
        <v>18</v>
      </c>
      <c r="J6746" s="12" t="s">
        <v>361</v>
      </c>
      <c r="K6746" s="13" t="s">
        <v>362</v>
      </c>
      <c r="L6746" s="12" t="s">
        <v>333</v>
      </c>
      <c r="M6746" s="13" t="s">
        <v>334</v>
      </c>
      <c r="N6746" s="2" t="s">
        <v>19</v>
      </c>
      <c r="O6746" s="13" t="s">
        <v>20</v>
      </c>
      <c r="P6746" s="14">
        <v>8.75</v>
      </c>
      <c r="Q6746" s="14">
        <v>437.5</v>
      </c>
      <c r="R6746" s="13">
        <v>132</v>
      </c>
      <c r="S6746" s="15">
        <v>0</v>
      </c>
      <c r="T6746" s="13">
        <v>2</v>
      </c>
      <c r="U6746" s="13">
        <v>2</v>
      </c>
      <c r="V6746" s="16">
        <v>0</v>
      </c>
      <c r="W6746" s="16" t="str">
        <f t="shared" si="105"/>
        <v>PN893V220-03</v>
      </c>
      <c r="Z6746" s="13" t="s">
        <v>109</v>
      </c>
      <c r="AA6746" s="17" t="s">
        <v>22</v>
      </c>
      <c r="AB6746" s="17" t="s">
        <v>22</v>
      </c>
      <c r="AC6746" s="17" t="s">
        <v>22</v>
      </c>
      <c r="AD6746" s="17" t="s">
        <v>22</v>
      </c>
      <c r="AE6746" s="17" t="s">
        <v>22</v>
      </c>
      <c r="AF6746" s="17" t="s">
        <v>22</v>
      </c>
      <c r="AG6746" s="17" t="s">
        <v>22</v>
      </c>
      <c r="AJ6746" s="17" t="s">
        <v>22</v>
      </c>
      <c r="AK6746" s="17" t="s">
        <v>22</v>
      </c>
      <c r="AO6746" s="17" t="s">
        <v>22</v>
      </c>
      <c r="AP6746" s="18" t="s">
        <v>22</v>
      </c>
      <c r="AQ6746" s="17" t="s">
        <v>22</v>
      </c>
      <c r="AR6746" s="17" t="s">
        <v>22</v>
      </c>
      <c r="AS6746" s="17" t="s">
        <v>22</v>
      </c>
      <c r="AT6746" s="17" t="s">
        <v>22</v>
      </c>
      <c r="AU6746" s="17" t="s">
        <v>22</v>
      </c>
      <c r="AV6746" s="17" t="s">
        <v>22</v>
      </c>
      <c r="AW6746" s="17" t="s">
        <v>22</v>
      </c>
      <c r="AX6746" s="17" t="s">
        <v>22</v>
      </c>
      <c r="AY6746" s="17" t="s">
        <v>22</v>
      </c>
      <c r="AZ6746" s="17" t="s">
        <v>22</v>
      </c>
      <c r="BA6746" s="17" t="s">
        <v>22</v>
      </c>
      <c r="BD6746" s="17" t="s">
        <v>22</v>
      </c>
      <c r="BE6746" s="17" t="s">
        <v>22</v>
      </c>
      <c r="BF6746" s="17" t="s">
        <v>22</v>
      </c>
      <c r="BG6746" s="18" t="s">
        <v>22</v>
      </c>
      <c r="BH6746" s="3" t="s">
        <v>22</v>
      </c>
      <c r="BI6746" s="3" t="s">
        <v>22</v>
      </c>
      <c r="BK6746" s="3" t="s">
        <v>22</v>
      </c>
      <c r="BL6746" s="17" t="s">
        <v>22</v>
      </c>
      <c r="BM6746" s="19" t="s">
        <v>22</v>
      </c>
      <c r="BN6746" s="19">
        <f>P6746*R6746</f>
        <v>1155</v>
      </c>
      <c r="BO6746" s="19" t="str">
        <f>IF(AND(BN6746&gt;120000, P6746&gt;25, X6746&lt;&gt;"WAVE 0"), "yes", "no")</f>
        <v>no</v>
      </c>
      <c r="BP6746" s="17" t="s">
        <v>22</v>
      </c>
    </row>
    <row r="6747" spans="1:68" x14ac:dyDescent="0.25">
      <c r="A6747" s="11" t="s">
        <v>12936</v>
      </c>
      <c r="B6747" s="12" t="s">
        <v>2732</v>
      </c>
      <c r="C6747" s="13" t="s">
        <v>57</v>
      </c>
      <c r="D6747" s="12" t="s">
        <v>12662</v>
      </c>
      <c r="E6747" s="13" t="s">
        <v>12663</v>
      </c>
      <c r="F6747" s="12">
        <v>2019</v>
      </c>
      <c r="G6747" s="13" t="s">
        <v>109</v>
      </c>
      <c r="H6747" s="12" t="s">
        <v>76</v>
      </c>
      <c r="I6747" s="13" t="s">
        <v>18</v>
      </c>
      <c r="J6747" s="12" t="s">
        <v>2370</v>
      </c>
      <c r="K6747" s="13" t="s">
        <v>2371</v>
      </c>
      <c r="L6747" s="12" t="s">
        <v>840</v>
      </c>
      <c r="M6747" s="13" t="s">
        <v>80</v>
      </c>
      <c r="N6747" s="2" t="s">
        <v>64</v>
      </c>
      <c r="O6747" s="13" t="s">
        <v>20</v>
      </c>
      <c r="P6747" s="14">
        <v>2785.5</v>
      </c>
      <c r="Q6747" s="14"/>
      <c r="R6747" s="13">
        <v>10</v>
      </c>
      <c r="S6747" s="15">
        <v>0</v>
      </c>
      <c r="T6747" s="13">
        <v>2</v>
      </c>
      <c r="U6747" s="13">
        <v>1</v>
      </c>
      <c r="V6747" s="16"/>
      <c r="W6747" s="16" t="str">
        <f t="shared" si="105"/>
        <v>PN894008-1</v>
      </c>
      <c r="Z6747" s="17" t="s">
        <v>38</v>
      </c>
      <c r="AA6747" s="17" t="s">
        <v>2370</v>
      </c>
      <c r="AB6747" s="17" t="s">
        <v>22</v>
      </c>
      <c r="AC6747" s="17" t="s">
        <v>22</v>
      </c>
      <c r="AD6747" s="17" t="s">
        <v>81</v>
      </c>
      <c r="AE6747" s="17" t="s">
        <v>42</v>
      </c>
      <c r="AF6747" s="17" t="s">
        <v>82</v>
      </c>
      <c r="AG6747" s="17" t="s">
        <v>22</v>
      </c>
      <c r="AJ6747" s="17" t="s">
        <v>83</v>
      </c>
      <c r="AK6747" s="17" t="s">
        <v>84</v>
      </c>
      <c r="AO6747" s="17" t="s">
        <v>130</v>
      </c>
      <c r="AP6747" s="18">
        <v>43264</v>
      </c>
      <c r="AQ6747" s="17">
        <v>2</v>
      </c>
      <c r="AR6747" s="17" t="s">
        <v>22</v>
      </c>
      <c r="AS6747" s="17" t="s">
        <v>22</v>
      </c>
      <c r="AT6747" s="17" t="s">
        <v>22</v>
      </c>
      <c r="AU6747" s="17" t="s">
        <v>22</v>
      </c>
      <c r="AV6747" s="17" t="s">
        <v>22</v>
      </c>
      <c r="BE6747" s="17" t="s">
        <v>52</v>
      </c>
      <c r="BM6747" s="19">
        <v>0</v>
      </c>
      <c r="BN6747" s="19">
        <f>P6747*R6747</f>
        <v>27855</v>
      </c>
      <c r="BO6747" s="19" t="str">
        <f>IF(AND(BN6747&gt;120000, P6747&gt;25, X6747&lt;&gt;"WAVE 0"), "yes", "no")</f>
        <v>no</v>
      </c>
      <c r="BP6747" s="17" t="s">
        <v>22</v>
      </c>
    </row>
    <row r="6748" spans="1:68" x14ac:dyDescent="0.25">
      <c r="A6748" s="11" t="s">
        <v>12937</v>
      </c>
      <c r="B6748" s="12" t="s">
        <v>12938</v>
      </c>
      <c r="C6748" s="13" t="s">
        <v>14</v>
      </c>
      <c r="D6748" s="12" t="s">
        <v>547</v>
      </c>
      <c r="E6748" s="13" t="s">
        <v>548</v>
      </c>
      <c r="F6748" s="12">
        <v>2019</v>
      </c>
      <c r="G6748" s="13" t="s">
        <v>109</v>
      </c>
      <c r="H6748" s="12" t="s">
        <v>76</v>
      </c>
      <c r="I6748" s="13" t="s">
        <v>51</v>
      </c>
      <c r="J6748" s="12" t="s">
        <v>2370</v>
      </c>
      <c r="K6748" s="13" t="s">
        <v>2371</v>
      </c>
      <c r="L6748" s="12" t="s">
        <v>840</v>
      </c>
      <c r="M6748" s="13" t="s">
        <v>80</v>
      </c>
      <c r="N6748" s="2" t="s">
        <v>19</v>
      </c>
      <c r="O6748" s="13" t="s">
        <v>20</v>
      </c>
      <c r="P6748" s="14">
        <v>370.87</v>
      </c>
      <c r="Q6748" s="14">
        <v>10348.01</v>
      </c>
      <c r="R6748" s="13">
        <v>28</v>
      </c>
      <c r="S6748" s="15">
        <v>1</v>
      </c>
      <c r="T6748" s="13">
        <v>2</v>
      </c>
      <c r="U6748" s="13">
        <v>1</v>
      </c>
      <c r="V6748" s="16">
        <v>0</v>
      </c>
      <c r="W6748" s="16" t="str">
        <f t="shared" si="105"/>
        <v>PN894382-6</v>
      </c>
      <c r="X6748" s="17" t="s">
        <v>549</v>
      </c>
      <c r="Z6748" s="13" t="s">
        <v>109</v>
      </c>
      <c r="BN6748" s="19">
        <f>P6748*R6748</f>
        <v>10384.36</v>
      </c>
      <c r="BO6748" s="19" t="str">
        <f>IF(AND(BN6748&gt;120000, P6748&gt;25, X6748&lt;&gt;"WAVE 0"), "yes", "no")</f>
        <v>no</v>
      </c>
      <c r="BP6748" s="17" t="s">
        <v>51</v>
      </c>
    </row>
    <row r="6749" spans="1:68" x14ac:dyDescent="0.25">
      <c r="A6749" s="11" t="s">
        <v>12939</v>
      </c>
      <c r="B6749" s="12" t="s">
        <v>12940</v>
      </c>
      <c r="C6749" s="13" t="s">
        <v>14</v>
      </c>
      <c r="D6749" s="12" t="s">
        <v>5330</v>
      </c>
      <c r="E6749" s="13" t="s">
        <v>5331</v>
      </c>
      <c r="F6749" s="12">
        <v>2019</v>
      </c>
      <c r="G6749" s="13" t="s">
        <v>38</v>
      </c>
      <c r="H6749" s="12" t="s">
        <v>76</v>
      </c>
      <c r="I6749" s="13" t="s">
        <v>51</v>
      </c>
      <c r="J6749" s="12" t="s">
        <v>1629</v>
      </c>
      <c r="K6749" s="13" t="s">
        <v>1630</v>
      </c>
      <c r="L6749" s="12" t="s">
        <v>1631</v>
      </c>
      <c r="M6749" s="13" t="s">
        <v>80</v>
      </c>
      <c r="N6749" s="2" t="s">
        <v>19</v>
      </c>
      <c r="O6749" s="13" t="s">
        <v>20</v>
      </c>
      <c r="P6749" s="14">
        <v>50.24</v>
      </c>
      <c r="Q6749" s="14">
        <v>1808.64</v>
      </c>
      <c r="R6749" s="13">
        <v>58</v>
      </c>
      <c r="S6749" s="15">
        <v>0.77777777777777779</v>
      </c>
      <c r="T6749" s="13">
        <v>1</v>
      </c>
      <c r="U6749" s="13">
        <v>1</v>
      </c>
      <c r="V6749" s="16">
        <v>0</v>
      </c>
      <c r="W6749" s="16" t="str">
        <f t="shared" si="105"/>
        <v>PN895349-1</v>
      </c>
      <c r="Z6749" s="13" t="s">
        <v>38</v>
      </c>
      <c r="AJ6749" s="17" t="s">
        <v>83</v>
      </c>
      <c r="AK6749" s="17" t="s">
        <v>84</v>
      </c>
      <c r="BN6749" s="19">
        <f>P6749*R6749</f>
        <v>2913.92</v>
      </c>
      <c r="BO6749" s="19" t="str">
        <f>IF(AND(BN6749&gt;120000, P6749&gt;25, X6749&lt;&gt;"WAVE 0"), "yes", "no")</f>
        <v>no</v>
      </c>
      <c r="BP6749" s="17" t="s">
        <v>51</v>
      </c>
    </row>
    <row r="6750" spans="1:68" x14ac:dyDescent="0.25">
      <c r="A6750" s="11" t="s">
        <v>12941</v>
      </c>
      <c r="B6750" s="12" t="s">
        <v>12942</v>
      </c>
      <c r="C6750" s="13" t="s">
        <v>57</v>
      </c>
      <c r="D6750" s="12" t="s">
        <v>2500</v>
      </c>
      <c r="E6750" s="13" t="s">
        <v>2501</v>
      </c>
      <c r="F6750" s="12">
        <v>2019</v>
      </c>
      <c r="G6750" s="13" t="s">
        <v>684</v>
      </c>
      <c r="H6750" s="12" t="s">
        <v>76</v>
      </c>
      <c r="I6750" s="13" t="s">
        <v>51</v>
      </c>
      <c r="J6750" s="12" t="s">
        <v>2370</v>
      </c>
      <c r="K6750" s="13" t="s">
        <v>2371</v>
      </c>
      <c r="L6750" s="12" t="s">
        <v>840</v>
      </c>
      <c r="M6750" s="13" t="s">
        <v>80</v>
      </c>
      <c r="N6750" s="2" t="s">
        <v>64</v>
      </c>
      <c r="O6750" s="13" t="s">
        <v>20</v>
      </c>
      <c r="P6750" s="14">
        <v>188.45</v>
      </c>
      <c r="Q6750" s="14">
        <v>30362.959999999999</v>
      </c>
      <c r="R6750" s="13">
        <v>142</v>
      </c>
      <c r="S6750" s="15">
        <v>0.5</v>
      </c>
      <c r="T6750" s="13">
        <v>1</v>
      </c>
      <c r="U6750" s="13">
        <v>4</v>
      </c>
      <c r="V6750" s="16">
        <v>0</v>
      </c>
      <c r="W6750" s="16" t="str">
        <f t="shared" si="105"/>
        <v>PN895877-15</v>
      </c>
      <c r="Z6750" s="17" t="s">
        <v>684</v>
      </c>
      <c r="AB6750" s="17" t="s">
        <v>22</v>
      </c>
      <c r="AC6750" s="17" t="s">
        <v>22</v>
      </c>
      <c r="AD6750" s="17" t="s">
        <v>81</v>
      </c>
      <c r="AE6750" s="17" t="s">
        <v>42</v>
      </c>
      <c r="AF6750" s="17" t="s">
        <v>1730</v>
      </c>
      <c r="AG6750" s="17" t="s">
        <v>22</v>
      </c>
      <c r="AK6750" s="17" t="s">
        <v>84</v>
      </c>
      <c r="AO6750" s="17" t="s">
        <v>130</v>
      </c>
      <c r="AP6750" s="18">
        <v>43238</v>
      </c>
      <c r="AQ6750" s="17">
        <v>2</v>
      </c>
      <c r="AR6750" s="17" t="s">
        <v>22</v>
      </c>
      <c r="AS6750" s="17" t="s">
        <v>22</v>
      </c>
      <c r="AT6750" s="17" t="s">
        <v>22</v>
      </c>
      <c r="AU6750" s="17" t="s">
        <v>22</v>
      </c>
      <c r="AV6750" s="17" t="s">
        <v>22</v>
      </c>
      <c r="BE6750" s="17" t="s">
        <v>52</v>
      </c>
      <c r="BM6750" s="19" t="s">
        <v>22</v>
      </c>
      <c r="BN6750" s="19">
        <f>P6750*R6750</f>
        <v>26759.899999999998</v>
      </c>
      <c r="BO6750" s="19" t="str">
        <f>IF(AND(BN6750&gt;120000, P6750&gt;25, X6750&lt;&gt;"WAVE 0"), "yes", "no")</f>
        <v>no</v>
      </c>
      <c r="BP6750" s="17" t="s">
        <v>51</v>
      </c>
    </row>
    <row r="6751" spans="1:68" x14ac:dyDescent="0.25">
      <c r="A6751" s="11" t="s">
        <v>12943</v>
      </c>
      <c r="B6751" s="12" t="s">
        <v>12944</v>
      </c>
      <c r="C6751" s="13" t="s">
        <v>57</v>
      </c>
      <c r="D6751" s="12" t="s">
        <v>12945</v>
      </c>
      <c r="E6751" s="13" t="s">
        <v>12946</v>
      </c>
      <c r="F6751" s="12">
        <v>2019</v>
      </c>
      <c r="G6751" s="13" t="s">
        <v>38</v>
      </c>
      <c r="H6751" s="12" t="s">
        <v>76</v>
      </c>
      <c r="I6751" s="13" t="s">
        <v>18</v>
      </c>
      <c r="J6751" s="12" t="s">
        <v>2370</v>
      </c>
      <c r="K6751" s="13" t="s">
        <v>2371</v>
      </c>
      <c r="L6751" s="12" t="s">
        <v>840</v>
      </c>
      <c r="M6751" s="13" t="s">
        <v>80</v>
      </c>
      <c r="N6751" s="2" t="s">
        <v>64</v>
      </c>
      <c r="O6751" s="13" t="s">
        <v>20</v>
      </c>
      <c r="P6751" s="14">
        <v>3008.3296999999998</v>
      </c>
      <c r="Q6751" s="14">
        <v>17996.579999999998</v>
      </c>
      <c r="R6751" s="13">
        <v>118</v>
      </c>
      <c r="S6751" s="15">
        <v>0.8545454545454545</v>
      </c>
      <c r="T6751" s="13">
        <v>3</v>
      </c>
      <c r="U6751" s="13">
        <v>3</v>
      </c>
      <c r="V6751" s="16">
        <v>0</v>
      </c>
      <c r="W6751" s="16" t="str">
        <f t="shared" si="105"/>
        <v>PN896126-1</v>
      </c>
      <c r="Z6751" s="17" t="s">
        <v>38</v>
      </c>
      <c r="AA6751" s="17" t="s">
        <v>2370</v>
      </c>
      <c r="AB6751" s="17" t="s">
        <v>22</v>
      </c>
      <c r="AC6751" s="17" t="s">
        <v>22</v>
      </c>
      <c r="AD6751" s="17" t="s">
        <v>81</v>
      </c>
      <c r="AE6751" s="17" t="s">
        <v>42</v>
      </c>
      <c r="AF6751" s="17" t="s">
        <v>82</v>
      </c>
      <c r="AG6751" s="17" t="s">
        <v>22</v>
      </c>
      <c r="AJ6751" s="17" t="s">
        <v>83</v>
      </c>
      <c r="AK6751" s="17" t="s">
        <v>84</v>
      </c>
      <c r="AO6751" s="17" t="s">
        <v>130</v>
      </c>
      <c r="AP6751" s="18">
        <v>43545</v>
      </c>
      <c r="AQ6751" s="17">
        <v>2</v>
      </c>
      <c r="AR6751" s="17" t="s">
        <v>22</v>
      </c>
      <c r="AS6751" s="17" t="s">
        <v>22</v>
      </c>
      <c r="AT6751" s="17" t="s">
        <v>22</v>
      </c>
      <c r="AU6751" s="17" t="s">
        <v>22</v>
      </c>
      <c r="AV6751" s="17" t="s">
        <v>22</v>
      </c>
      <c r="BE6751" s="17" t="s">
        <v>52</v>
      </c>
      <c r="BM6751" s="19">
        <v>104084.13105288999</v>
      </c>
      <c r="BN6751" s="19">
        <f>P6751*R6751</f>
        <v>354982.90459999995</v>
      </c>
      <c r="BO6751" s="19" t="str">
        <f>IF(AND(BN6751&gt;120000, P6751&gt;25, X6751&lt;&gt;"WAVE 0"), "yes", "no")</f>
        <v>yes</v>
      </c>
      <c r="BP6751" s="17" t="s">
        <v>51</v>
      </c>
    </row>
    <row r="6752" spans="1:68" x14ac:dyDescent="0.25">
      <c r="A6752" s="11" t="s">
        <v>12947</v>
      </c>
      <c r="B6752" s="12" t="s">
        <v>12948</v>
      </c>
      <c r="C6752" s="13" t="s">
        <v>14</v>
      </c>
      <c r="D6752" s="12" t="s">
        <v>5522</v>
      </c>
      <c r="E6752" s="13" t="s">
        <v>5523</v>
      </c>
      <c r="F6752" s="12">
        <v>2019</v>
      </c>
      <c r="G6752" s="13" t="s">
        <v>38</v>
      </c>
      <c r="H6752" s="12" t="s">
        <v>76</v>
      </c>
      <c r="I6752" s="13" t="s">
        <v>51</v>
      </c>
      <c r="J6752" s="12" t="s">
        <v>2370</v>
      </c>
      <c r="K6752" s="13" t="s">
        <v>2371</v>
      </c>
      <c r="L6752" s="12" t="s">
        <v>840</v>
      </c>
      <c r="M6752" s="13" t="s">
        <v>80</v>
      </c>
      <c r="N6752" s="2" t="s">
        <v>19</v>
      </c>
      <c r="O6752" s="13" t="s">
        <v>20</v>
      </c>
      <c r="P6752" s="14">
        <v>200</v>
      </c>
      <c r="Q6752" s="14"/>
      <c r="R6752" s="13">
        <v>8</v>
      </c>
      <c r="S6752" s="15">
        <v>1</v>
      </c>
      <c r="T6752" s="13">
        <v>1</v>
      </c>
      <c r="U6752" s="13"/>
      <c r="V6752" s="16"/>
      <c r="W6752" s="16" t="str">
        <f t="shared" si="105"/>
        <v>PN896169-3</v>
      </c>
      <c r="X6752" s="17" t="s">
        <v>699</v>
      </c>
      <c r="Z6752" s="13" t="s">
        <v>38</v>
      </c>
      <c r="AA6752" s="17" t="s">
        <v>22</v>
      </c>
      <c r="AB6752" s="17" t="s">
        <v>22</v>
      </c>
      <c r="AC6752" s="17" t="s">
        <v>22</v>
      </c>
      <c r="AD6752" s="17" t="s">
        <v>22</v>
      </c>
      <c r="AE6752" s="17" t="s">
        <v>22</v>
      </c>
      <c r="AF6752" s="17" t="s">
        <v>22</v>
      </c>
      <c r="AG6752" s="17" t="s">
        <v>22</v>
      </c>
      <c r="AJ6752" s="17" t="s">
        <v>22</v>
      </c>
      <c r="AK6752" s="17" t="s">
        <v>22</v>
      </c>
      <c r="AO6752" s="17" t="s">
        <v>22</v>
      </c>
      <c r="AP6752" s="18" t="s">
        <v>22</v>
      </c>
      <c r="AQ6752" s="17" t="s">
        <v>22</v>
      </c>
      <c r="AR6752" s="17" t="s">
        <v>22</v>
      </c>
      <c r="AS6752" s="17" t="s">
        <v>22</v>
      </c>
      <c r="AT6752" s="17" t="s">
        <v>22</v>
      </c>
      <c r="AU6752" s="17" t="s">
        <v>22</v>
      </c>
      <c r="AV6752" s="17" t="s">
        <v>22</v>
      </c>
      <c r="AW6752" s="17" t="s">
        <v>22</v>
      </c>
      <c r="AX6752" s="17" t="s">
        <v>22</v>
      </c>
      <c r="AY6752" s="17" t="s">
        <v>22</v>
      </c>
      <c r="AZ6752" s="17" t="s">
        <v>22</v>
      </c>
      <c r="BA6752" s="17" t="s">
        <v>22</v>
      </c>
      <c r="BD6752" s="17" t="s">
        <v>22</v>
      </c>
      <c r="BE6752" s="17" t="s">
        <v>22</v>
      </c>
      <c r="BF6752" s="17" t="s">
        <v>22</v>
      </c>
      <c r="BG6752" s="18" t="s">
        <v>22</v>
      </c>
      <c r="BH6752" s="3" t="s">
        <v>22</v>
      </c>
      <c r="BI6752" s="3" t="s">
        <v>22</v>
      </c>
      <c r="BK6752" s="3" t="s">
        <v>22</v>
      </c>
      <c r="BL6752" s="17" t="s">
        <v>22</v>
      </c>
      <c r="BM6752" s="19" t="s">
        <v>22</v>
      </c>
      <c r="BN6752" s="19">
        <f>P6752*R6752</f>
        <v>1600</v>
      </c>
      <c r="BO6752" s="19" t="str">
        <f>IF(AND(BN6752&gt;120000, P6752&gt;25, X6752&lt;&gt;"WAVE 0"), "yes", "no")</f>
        <v>no</v>
      </c>
      <c r="BP6752" s="17" t="s">
        <v>22</v>
      </c>
    </row>
    <row r="6753" spans="1:68" x14ac:dyDescent="0.25">
      <c r="A6753" s="11" t="s">
        <v>12949</v>
      </c>
      <c r="B6753" s="12" t="s">
        <v>12950</v>
      </c>
      <c r="C6753" s="13" t="s">
        <v>57</v>
      </c>
      <c r="D6753" s="12" t="s">
        <v>3971</v>
      </c>
      <c r="E6753" s="13" t="s">
        <v>3972</v>
      </c>
      <c r="F6753" s="12">
        <v>2019</v>
      </c>
      <c r="G6753" s="13" t="s">
        <v>109</v>
      </c>
      <c r="H6753" s="12" t="s">
        <v>76</v>
      </c>
      <c r="I6753" s="13" t="s">
        <v>51</v>
      </c>
      <c r="J6753" s="12" t="s">
        <v>2370</v>
      </c>
      <c r="K6753" s="13" t="s">
        <v>2371</v>
      </c>
      <c r="L6753" s="12" t="s">
        <v>840</v>
      </c>
      <c r="M6753" s="13" t="s">
        <v>80</v>
      </c>
      <c r="N6753" s="2" t="s">
        <v>64</v>
      </c>
      <c r="O6753" s="13" t="s">
        <v>20</v>
      </c>
      <c r="P6753" s="14">
        <v>3046.9744000000001</v>
      </c>
      <c r="Q6753" s="14">
        <v>255464</v>
      </c>
      <c r="R6753" s="13">
        <v>123</v>
      </c>
      <c r="S6753" s="15">
        <v>0.36842105263157893</v>
      </c>
      <c r="T6753" s="13">
        <v>4</v>
      </c>
      <c r="U6753" s="13">
        <v>5</v>
      </c>
      <c r="V6753" s="16">
        <v>0</v>
      </c>
      <c r="W6753" s="16" t="str">
        <f t="shared" si="105"/>
        <v>PN896298-19</v>
      </c>
      <c r="Z6753" s="17" t="s">
        <v>109</v>
      </c>
      <c r="AA6753" s="17" t="s">
        <v>2370</v>
      </c>
      <c r="AB6753" s="17" t="s">
        <v>22</v>
      </c>
      <c r="AC6753" s="17" t="s">
        <v>22</v>
      </c>
      <c r="AD6753" s="17" t="s">
        <v>81</v>
      </c>
      <c r="AE6753" s="17" t="s">
        <v>42</v>
      </c>
      <c r="AF6753" s="17" t="s">
        <v>82</v>
      </c>
      <c r="AG6753" s="17" t="s">
        <v>22</v>
      </c>
      <c r="AJ6753" s="17" t="s">
        <v>83</v>
      </c>
      <c r="AK6753" s="17" t="s">
        <v>84</v>
      </c>
      <c r="AO6753" s="17" t="s">
        <v>85</v>
      </c>
      <c r="AP6753" s="18">
        <v>43206</v>
      </c>
      <c r="AQ6753" s="17">
        <v>2</v>
      </c>
      <c r="AR6753" s="17" t="s">
        <v>22</v>
      </c>
      <c r="AS6753" s="17" t="s">
        <v>22</v>
      </c>
      <c r="AT6753" s="17" t="s">
        <v>22</v>
      </c>
      <c r="AU6753" s="17" t="s">
        <v>22</v>
      </c>
      <c r="AV6753" s="17" t="s">
        <v>22</v>
      </c>
      <c r="BE6753" s="17" t="s">
        <v>52</v>
      </c>
      <c r="BM6753" s="19">
        <v>377274.50882791303</v>
      </c>
      <c r="BN6753" s="19">
        <f>P6753*R6753</f>
        <v>374777.85120000003</v>
      </c>
      <c r="BO6753" s="19" t="str">
        <f>IF(AND(BN6753&gt;120000, P6753&gt;25, X6753&lt;&gt;"WAVE 0"), "yes", "no")</f>
        <v>yes</v>
      </c>
      <c r="BP6753" s="17" t="s">
        <v>51</v>
      </c>
    </row>
    <row r="6754" spans="1:68" x14ac:dyDescent="0.25">
      <c r="A6754" s="12" t="s">
        <v>12951</v>
      </c>
      <c r="B6754" s="12" t="s">
        <v>12952</v>
      </c>
      <c r="C6754" s="13" t="s">
        <v>57</v>
      </c>
      <c r="D6754" s="12" t="s">
        <v>3450</v>
      </c>
      <c r="E6754" s="13" t="s">
        <v>6038</v>
      </c>
      <c r="F6754" s="12">
        <v>2019</v>
      </c>
      <c r="G6754" s="13" t="s">
        <v>17</v>
      </c>
      <c r="H6754" s="12" t="s">
        <v>76</v>
      </c>
      <c r="I6754" s="13" t="s">
        <v>51</v>
      </c>
      <c r="J6754" s="12" t="s">
        <v>2370</v>
      </c>
      <c r="K6754" s="13" t="s">
        <v>2371</v>
      </c>
      <c r="L6754" s="12" t="s">
        <v>840</v>
      </c>
      <c r="M6754" s="13" t="s">
        <v>80</v>
      </c>
      <c r="N6754" s="2" t="s">
        <v>64</v>
      </c>
      <c r="O6754" s="13" t="s">
        <v>20</v>
      </c>
      <c r="P6754" s="14">
        <v>1087.8399999999999</v>
      </c>
      <c r="Q6754" s="14">
        <v>521075.35999999987</v>
      </c>
      <c r="R6754" s="13">
        <v>486</v>
      </c>
      <c r="S6754" s="15">
        <v>0.68965517241379315</v>
      </c>
      <c r="T6754" s="13">
        <v>1</v>
      </c>
      <c r="U6754" s="13">
        <v>4</v>
      </c>
      <c r="V6754" s="16">
        <v>0</v>
      </c>
      <c r="W6754" s="16" t="str">
        <f t="shared" si="105"/>
        <v>PN896494-3</v>
      </c>
      <c r="Z6754" s="17" t="s">
        <v>17</v>
      </c>
      <c r="AA6754" s="17" t="s">
        <v>2370</v>
      </c>
      <c r="AB6754" s="17" t="s">
        <v>22</v>
      </c>
      <c r="AC6754" s="17" t="s">
        <v>22</v>
      </c>
      <c r="AD6754" s="17" t="s">
        <v>81</v>
      </c>
      <c r="AE6754" s="17" t="s">
        <v>42</v>
      </c>
      <c r="AF6754" s="17" t="s">
        <v>82</v>
      </c>
      <c r="AG6754" s="17" t="s">
        <v>22</v>
      </c>
      <c r="AJ6754" s="17" t="s">
        <v>83</v>
      </c>
      <c r="AK6754" s="17" t="s">
        <v>84</v>
      </c>
      <c r="AO6754" s="17" t="s">
        <v>130</v>
      </c>
      <c r="AP6754" s="18">
        <v>43545</v>
      </c>
      <c r="AQ6754" s="17">
        <v>2</v>
      </c>
      <c r="AR6754" s="17" t="s">
        <v>22</v>
      </c>
      <c r="AS6754" s="17" t="s">
        <v>22</v>
      </c>
      <c r="AT6754" s="17" t="s">
        <v>22</v>
      </c>
      <c r="AU6754" s="17" t="s">
        <v>22</v>
      </c>
      <c r="AV6754" s="17" t="s">
        <v>22</v>
      </c>
      <c r="BE6754" s="17" t="s">
        <v>210</v>
      </c>
      <c r="BM6754" s="19">
        <v>178950.06437651129</v>
      </c>
      <c r="BN6754" s="19">
        <f>P6754*R6754</f>
        <v>528690.24</v>
      </c>
      <c r="BO6754" s="19" t="str">
        <f>IF(AND(BN6754&gt;120000, P6754&gt;25, X6754&lt;&gt;"WAVE 0"), "yes", "no")</f>
        <v>yes</v>
      </c>
      <c r="BP6754" s="17" t="s">
        <v>51</v>
      </c>
    </row>
    <row r="6755" spans="1:68" x14ac:dyDescent="0.25">
      <c r="A6755" s="11" t="s">
        <v>12953</v>
      </c>
      <c r="B6755" s="12" t="s">
        <v>12954</v>
      </c>
      <c r="C6755" s="13" t="s">
        <v>14</v>
      </c>
      <c r="D6755" s="12" t="s">
        <v>6021</v>
      </c>
      <c r="E6755" s="13" t="s">
        <v>6022</v>
      </c>
      <c r="F6755" s="12">
        <v>2020</v>
      </c>
      <c r="G6755" s="13" t="s">
        <v>207</v>
      </c>
      <c r="H6755" s="12" t="s">
        <v>76</v>
      </c>
      <c r="I6755" s="13" t="s">
        <v>18</v>
      </c>
      <c r="J6755" s="12" t="s">
        <v>2370</v>
      </c>
      <c r="K6755" s="13" t="s">
        <v>2371</v>
      </c>
      <c r="L6755" s="12" t="s">
        <v>840</v>
      </c>
      <c r="M6755" s="13" t="s">
        <v>80</v>
      </c>
      <c r="N6755" s="2" t="s">
        <v>19</v>
      </c>
      <c r="O6755" s="13" t="s">
        <v>1365</v>
      </c>
      <c r="P6755" s="14">
        <v>829</v>
      </c>
      <c r="Q6755" s="14"/>
      <c r="R6755" s="13">
        <v>7</v>
      </c>
      <c r="S6755" s="15"/>
      <c r="T6755" s="13">
        <v>1</v>
      </c>
      <c r="U6755" s="13"/>
      <c r="V6755" s="16"/>
      <c r="W6755" s="16" t="str">
        <f t="shared" si="105"/>
        <v>PN896584-911</v>
      </c>
      <c r="X6755" s="17" t="s">
        <v>150</v>
      </c>
      <c r="Y6755" s="17" t="s">
        <v>6023</v>
      </c>
      <c r="Z6755" s="17" t="s">
        <v>684</v>
      </c>
      <c r="AB6755" s="17" t="s">
        <v>152</v>
      </c>
      <c r="AC6755" s="17" t="s">
        <v>12955</v>
      </c>
      <c r="AD6755" s="17" t="s">
        <v>81</v>
      </c>
      <c r="AE6755" s="17" t="s">
        <v>42</v>
      </c>
      <c r="AF6755" s="17" t="s">
        <v>1730</v>
      </c>
      <c r="AG6755" s="17" t="s">
        <v>22</v>
      </c>
      <c r="AJ6755" s="17" t="s">
        <v>83</v>
      </c>
      <c r="AK6755" s="17" t="s">
        <v>508</v>
      </c>
      <c r="AO6755" s="17" t="s">
        <v>46</v>
      </c>
      <c r="AP6755" s="18">
        <v>43545</v>
      </c>
      <c r="AQ6755" s="17" t="s">
        <v>22</v>
      </c>
      <c r="AR6755" s="17" t="s">
        <v>22</v>
      </c>
      <c r="AS6755" s="17" t="s">
        <v>22</v>
      </c>
      <c r="AT6755" s="17" t="s">
        <v>22</v>
      </c>
      <c r="AU6755" s="17" t="s">
        <v>22</v>
      </c>
      <c r="AV6755" s="17" t="s">
        <v>22</v>
      </c>
      <c r="BE6755" s="17" t="s">
        <v>52</v>
      </c>
      <c r="BM6755" s="19" t="s">
        <v>22</v>
      </c>
      <c r="BN6755" s="19">
        <f>P6755*R6755</f>
        <v>5803</v>
      </c>
      <c r="BO6755" s="19" t="str">
        <f>IF(AND(BN6755&gt;120000, P6755&gt;25, X6755&lt;&gt;"WAVE 0"), "yes", "no")</f>
        <v>no</v>
      </c>
      <c r="BP6755" s="17" t="s">
        <v>51</v>
      </c>
    </row>
    <row r="6756" spans="1:68" x14ac:dyDescent="0.25">
      <c r="A6756" s="11" t="s">
        <v>12956</v>
      </c>
      <c r="B6756" s="12" t="s">
        <v>1324</v>
      </c>
      <c r="C6756" s="13" t="s">
        <v>57</v>
      </c>
      <c r="D6756" s="12" t="s">
        <v>12957</v>
      </c>
      <c r="E6756" s="13" t="s">
        <v>12958</v>
      </c>
      <c r="F6756" s="12">
        <v>2019</v>
      </c>
      <c r="G6756" s="13" t="s">
        <v>109</v>
      </c>
      <c r="H6756" s="12" t="s">
        <v>76</v>
      </c>
      <c r="I6756" s="13" t="s">
        <v>18</v>
      </c>
      <c r="J6756" s="12" t="s">
        <v>2370</v>
      </c>
      <c r="K6756" s="13" t="s">
        <v>2371</v>
      </c>
      <c r="L6756" s="12" t="s">
        <v>840</v>
      </c>
      <c r="M6756" s="13" t="s">
        <v>80</v>
      </c>
      <c r="N6756" s="2" t="s">
        <v>64</v>
      </c>
      <c r="O6756" s="13" t="s">
        <v>5757</v>
      </c>
      <c r="P6756" s="14">
        <v>837.63699999999994</v>
      </c>
      <c r="Q6756" s="14">
        <v>3812.64</v>
      </c>
      <c r="R6756" s="13">
        <v>126</v>
      </c>
      <c r="S6756" s="15">
        <v>0</v>
      </c>
      <c r="T6756" s="13">
        <v>3</v>
      </c>
      <c r="U6756" s="13">
        <v>4</v>
      </c>
      <c r="V6756" s="16">
        <v>0</v>
      </c>
      <c r="W6756" s="16" t="str">
        <f t="shared" si="105"/>
        <v>PN897024-2</v>
      </c>
      <c r="Z6756" s="17" t="s">
        <v>38</v>
      </c>
      <c r="AA6756" s="17" t="s">
        <v>2370</v>
      </c>
      <c r="AB6756" s="17" t="s">
        <v>22</v>
      </c>
      <c r="AC6756" s="17" t="s">
        <v>22</v>
      </c>
      <c r="AD6756" s="17" t="s">
        <v>81</v>
      </c>
      <c r="AE6756" s="17" t="s">
        <v>42</v>
      </c>
      <c r="AF6756" s="17" t="s">
        <v>82</v>
      </c>
      <c r="AG6756" s="17" t="s">
        <v>22</v>
      </c>
      <c r="AJ6756" s="17" t="s">
        <v>83</v>
      </c>
      <c r="AK6756" s="17" t="s">
        <v>84</v>
      </c>
      <c r="AO6756" s="17" t="s">
        <v>130</v>
      </c>
      <c r="AP6756" s="18">
        <v>43339</v>
      </c>
      <c r="AQ6756" s="17">
        <v>2</v>
      </c>
      <c r="AR6756" s="17" t="s">
        <v>22</v>
      </c>
      <c r="AS6756" s="17" t="s">
        <v>22</v>
      </c>
      <c r="AT6756" s="17" t="s">
        <v>22</v>
      </c>
      <c r="AU6756" s="17" t="s">
        <v>22</v>
      </c>
      <c r="AV6756" s="17" t="s">
        <v>22</v>
      </c>
      <c r="BE6756" s="17" t="s">
        <v>52</v>
      </c>
      <c r="BM6756" s="19">
        <v>380907.1267048397</v>
      </c>
      <c r="BN6756" s="19">
        <f>P6756*R6756</f>
        <v>105542.26199999999</v>
      </c>
      <c r="BO6756" s="19" t="str">
        <f>IF(AND(BN6756&gt;120000, P6756&gt;25, X6756&lt;&gt;"WAVE 0"), "yes", "no")</f>
        <v>no</v>
      </c>
      <c r="BP6756" s="17" t="s">
        <v>22</v>
      </c>
    </row>
    <row r="6757" spans="1:68" x14ac:dyDescent="0.25">
      <c r="A6757" s="11" t="s">
        <v>12959</v>
      </c>
      <c r="B6757" s="12" t="s">
        <v>2091</v>
      </c>
      <c r="C6757" s="13" t="s">
        <v>57</v>
      </c>
      <c r="D6757" s="12" t="s">
        <v>2208</v>
      </c>
      <c r="E6757" s="13" t="s">
        <v>2209</v>
      </c>
      <c r="F6757" s="12">
        <v>2019</v>
      </c>
      <c r="G6757" s="13" t="s">
        <v>38</v>
      </c>
      <c r="H6757" s="12" t="s">
        <v>76</v>
      </c>
      <c r="I6757" s="13" t="s">
        <v>51</v>
      </c>
      <c r="J6757" s="12" t="s">
        <v>2370</v>
      </c>
      <c r="K6757" s="13" t="s">
        <v>2371</v>
      </c>
      <c r="L6757" s="12" t="s">
        <v>840</v>
      </c>
      <c r="M6757" s="13" t="s">
        <v>80</v>
      </c>
      <c r="N6757" s="2" t="s">
        <v>64</v>
      </c>
      <c r="O6757" s="13" t="s">
        <v>20</v>
      </c>
      <c r="P6757" s="14">
        <v>74.900000000000006</v>
      </c>
      <c r="Q6757" s="14">
        <v>3370.5</v>
      </c>
      <c r="R6757" s="13">
        <v>27</v>
      </c>
      <c r="S6757" s="15">
        <v>0.66666666666666663</v>
      </c>
      <c r="T6757" s="13">
        <v>1</v>
      </c>
      <c r="U6757" s="13">
        <v>4</v>
      </c>
      <c r="V6757" s="16">
        <v>0</v>
      </c>
      <c r="W6757" s="16" t="str">
        <f t="shared" si="105"/>
        <v>PN897071-1</v>
      </c>
      <c r="Z6757" s="17" t="s">
        <v>38</v>
      </c>
      <c r="AA6757" s="17" t="s">
        <v>2370</v>
      </c>
      <c r="AB6757" s="17" t="s">
        <v>22</v>
      </c>
      <c r="AC6757" s="17" t="s">
        <v>22</v>
      </c>
      <c r="AD6757" s="17" t="s">
        <v>81</v>
      </c>
      <c r="AE6757" s="17" t="s">
        <v>42</v>
      </c>
      <c r="AF6757" s="17" t="s">
        <v>82</v>
      </c>
      <c r="AG6757" s="17" t="s">
        <v>22</v>
      </c>
      <c r="AJ6757" s="17" t="s">
        <v>83</v>
      </c>
      <c r="AK6757" s="17" t="s">
        <v>84</v>
      </c>
      <c r="AO6757" s="17" t="s">
        <v>130</v>
      </c>
      <c r="AP6757" s="18">
        <v>43334</v>
      </c>
      <c r="AQ6757" s="17">
        <v>2</v>
      </c>
      <c r="AR6757" s="17" t="s">
        <v>22</v>
      </c>
      <c r="AS6757" s="17" t="s">
        <v>22</v>
      </c>
      <c r="AT6757" s="17" t="s">
        <v>22</v>
      </c>
      <c r="AU6757" s="17" t="s">
        <v>22</v>
      </c>
      <c r="AV6757" s="17" t="s">
        <v>22</v>
      </c>
      <c r="BE6757" s="17" t="s">
        <v>52</v>
      </c>
      <c r="BM6757" s="19">
        <v>6463.141009679759</v>
      </c>
      <c r="BN6757" s="19">
        <f>P6757*R6757</f>
        <v>2022.3000000000002</v>
      </c>
      <c r="BO6757" s="19" t="str">
        <f>IF(AND(BN6757&gt;120000, P6757&gt;25, X6757&lt;&gt;"WAVE 0"), "yes", "no")</f>
        <v>no</v>
      </c>
      <c r="BP6757" s="17" t="s">
        <v>51</v>
      </c>
    </row>
    <row r="6758" spans="1:68" x14ac:dyDescent="0.25">
      <c r="A6758" s="11" t="s">
        <v>12960</v>
      </c>
      <c r="B6758" s="12" t="s">
        <v>12961</v>
      </c>
      <c r="C6758" s="13" t="s">
        <v>57</v>
      </c>
      <c r="D6758" s="12" t="s">
        <v>12962</v>
      </c>
      <c r="E6758" s="13" t="s">
        <v>12963</v>
      </c>
      <c r="F6758" s="12">
        <v>2019</v>
      </c>
      <c r="G6758" s="13" t="s">
        <v>17</v>
      </c>
      <c r="H6758" s="12" t="s">
        <v>330</v>
      </c>
      <c r="I6758" s="13" t="s">
        <v>51</v>
      </c>
      <c r="J6758" s="12" t="s">
        <v>1263</v>
      </c>
      <c r="K6758" s="13" t="s">
        <v>1264</v>
      </c>
      <c r="L6758" s="12" t="s">
        <v>358</v>
      </c>
      <c r="M6758" s="13" t="s">
        <v>359</v>
      </c>
      <c r="N6758" s="2" t="s">
        <v>64</v>
      </c>
      <c r="O6758" s="13" t="s">
        <v>20</v>
      </c>
      <c r="P6758" s="14">
        <v>5018.5200000000004</v>
      </c>
      <c r="Q6758" s="14">
        <v>612817.35000000009</v>
      </c>
      <c r="R6758" s="13">
        <v>159</v>
      </c>
      <c r="S6758" s="15">
        <v>0.546875</v>
      </c>
      <c r="T6758" s="13">
        <v>1</v>
      </c>
      <c r="U6758" s="13">
        <v>4</v>
      </c>
      <c r="V6758" s="16">
        <v>0</v>
      </c>
      <c r="W6758" s="16" t="str">
        <f t="shared" si="105"/>
        <v>PN897104-4</v>
      </c>
      <c r="Z6758" s="17" t="s">
        <v>17</v>
      </c>
      <c r="AA6758" s="17" t="s">
        <v>1263</v>
      </c>
      <c r="AB6758" s="17" t="s">
        <v>22</v>
      </c>
      <c r="AC6758" s="17" t="s">
        <v>22</v>
      </c>
      <c r="AD6758" s="17" t="s">
        <v>81</v>
      </c>
      <c r="AE6758" s="17" t="s">
        <v>42</v>
      </c>
      <c r="AF6758" s="17" t="s">
        <v>1794</v>
      </c>
      <c r="AG6758" s="17" t="s">
        <v>22</v>
      </c>
      <c r="AJ6758" s="17" t="s">
        <v>83</v>
      </c>
      <c r="AK6758" s="17" t="s">
        <v>84</v>
      </c>
      <c r="AO6758" s="17" t="s">
        <v>85</v>
      </c>
      <c r="AP6758" s="18">
        <v>43545</v>
      </c>
      <c r="AQ6758" s="17">
        <v>2</v>
      </c>
      <c r="AR6758" s="17" t="s">
        <v>22</v>
      </c>
      <c r="AS6758" s="17" t="s">
        <v>22</v>
      </c>
      <c r="AT6758" s="17" t="s">
        <v>22</v>
      </c>
      <c r="AU6758" s="17" t="s">
        <v>22</v>
      </c>
      <c r="AV6758" s="17" t="s">
        <v>22</v>
      </c>
      <c r="BE6758" s="17" t="s">
        <v>210</v>
      </c>
      <c r="BM6758" s="19">
        <v>249219.03696155141</v>
      </c>
      <c r="BN6758" s="19">
        <f>P6758*R6758</f>
        <v>797944.68</v>
      </c>
      <c r="BO6758" s="19" t="str">
        <f>IF(AND(BN6758&gt;120000, P6758&gt;25, X6758&lt;&gt;"WAVE 0"), "yes", "no")</f>
        <v>yes</v>
      </c>
      <c r="BP6758" s="17" t="s">
        <v>51</v>
      </c>
    </row>
    <row r="6759" spans="1:68" x14ac:dyDescent="0.25">
      <c r="A6759" s="11" t="s">
        <v>12964</v>
      </c>
      <c r="B6759" s="12" t="s">
        <v>12965</v>
      </c>
      <c r="C6759" s="13" t="s">
        <v>57</v>
      </c>
      <c r="D6759" s="12" t="s">
        <v>12966</v>
      </c>
      <c r="E6759" s="13" t="s">
        <v>12967</v>
      </c>
      <c r="F6759" s="12">
        <v>2019</v>
      </c>
      <c r="G6759" s="13" t="s">
        <v>27</v>
      </c>
      <c r="H6759" s="12" t="s">
        <v>76</v>
      </c>
      <c r="I6759" s="13" t="s">
        <v>18</v>
      </c>
      <c r="J6759" s="12" t="s">
        <v>2370</v>
      </c>
      <c r="K6759" s="13" t="s">
        <v>2371</v>
      </c>
      <c r="L6759" s="12" t="s">
        <v>840</v>
      </c>
      <c r="M6759" s="13" t="s">
        <v>80</v>
      </c>
      <c r="N6759" s="2" t="s">
        <v>64</v>
      </c>
      <c r="O6759" s="13" t="s">
        <v>20</v>
      </c>
      <c r="P6759" s="14">
        <v>1000</v>
      </c>
      <c r="Q6759" s="14">
        <v>1000</v>
      </c>
      <c r="R6759" s="13">
        <v>203</v>
      </c>
      <c r="S6759" s="15">
        <v>0.5</v>
      </c>
      <c r="T6759" s="13">
        <v>1</v>
      </c>
      <c r="U6759" s="13">
        <v>3</v>
      </c>
      <c r="V6759" s="16">
        <v>0</v>
      </c>
      <c r="W6759" s="16" t="str">
        <f t="shared" si="105"/>
        <v>PN897110-22</v>
      </c>
      <c r="Z6759" s="17" t="s">
        <v>33</v>
      </c>
      <c r="AB6759" s="17" t="s">
        <v>22</v>
      </c>
      <c r="AC6759" s="17" t="s">
        <v>22</v>
      </c>
      <c r="AD6759" s="17" t="s">
        <v>81</v>
      </c>
      <c r="AE6759" s="17" t="s">
        <v>42</v>
      </c>
      <c r="AF6759" s="17" t="s">
        <v>542</v>
      </c>
      <c r="AG6759" s="17" t="s">
        <v>22</v>
      </c>
      <c r="AJ6759" s="17" t="s">
        <v>1594</v>
      </c>
      <c r="AK6759" s="17" t="s">
        <v>1595</v>
      </c>
      <c r="AO6759" s="17" t="s">
        <v>85</v>
      </c>
      <c r="AP6759" s="18">
        <v>43545</v>
      </c>
      <c r="AQ6759" s="17">
        <v>2</v>
      </c>
      <c r="AR6759" s="17" t="s">
        <v>22</v>
      </c>
      <c r="AS6759" s="17" t="s">
        <v>22</v>
      </c>
      <c r="AT6759" s="17" t="s">
        <v>22</v>
      </c>
      <c r="AU6759" s="17" t="s">
        <v>22</v>
      </c>
      <c r="AV6759" s="17" t="s">
        <v>22</v>
      </c>
      <c r="BE6759" s="17" t="s">
        <v>52</v>
      </c>
      <c r="BM6759" s="19" t="s">
        <v>22</v>
      </c>
      <c r="BN6759" s="19">
        <f>P6759*R6759</f>
        <v>203000</v>
      </c>
      <c r="BO6759" s="19" t="str">
        <f>IF(AND(BN6759&gt;120000, P6759&gt;25, X6759&lt;&gt;"WAVE 0"), "yes", "no")</f>
        <v>yes</v>
      </c>
      <c r="BP6759" s="17" t="s">
        <v>51</v>
      </c>
    </row>
    <row r="6760" spans="1:68" x14ac:dyDescent="0.25">
      <c r="A6760" s="11" t="s">
        <v>12968</v>
      </c>
      <c r="B6760" s="12" t="s">
        <v>8980</v>
      </c>
      <c r="C6760" s="13" t="s">
        <v>57</v>
      </c>
      <c r="D6760" s="12" t="s">
        <v>12969</v>
      </c>
      <c r="E6760" s="13" t="s">
        <v>12970</v>
      </c>
      <c r="F6760" s="12">
        <v>2019</v>
      </c>
      <c r="G6760" s="13" t="s">
        <v>17</v>
      </c>
      <c r="H6760" s="12" t="s">
        <v>330</v>
      </c>
      <c r="I6760" s="13" t="s">
        <v>51</v>
      </c>
      <c r="J6760" s="12" t="s">
        <v>1263</v>
      </c>
      <c r="K6760" s="13" t="s">
        <v>1264</v>
      </c>
      <c r="L6760" s="12" t="s">
        <v>358</v>
      </c>
      <c r="M6760" s="13" t="s">
        <v>359</v>
      </c>
      <c r="N6760" s="2" t="s">
        <v>64</v>
      </c>
      <c r="O6760" s="13" t="s">
        <v>20</v>
      </c>
      <c r="P6760" s="14">
        <v>3722.1127000000001</v>
      </c>
      <c r="Q6760" s="14">
        <v>515220</v>
      </c>
      <c r="R6760" s="13">
        <v>216</v>
      </c>
      <c r="S6760" s="15">
        <v>0.73076923076923073</v>
      </c>
      <c r="T6760" s="13">
        <v>1</v>
      </c>
      <c r="U6760" s="13">
        <v>4</v>
      </c>
      <c r="V6760" s="16">
        <v>0</v>
      </c>
      <c r="W6760" s="16" t="str">
        <f t="shared" si="105"/>
        <v>PN897111-2</v>
      </c>
      <c r="Z6760" s="17" t="s">
        <v>17</v>
      </c>
      <c r="AA6760" s="17" t="s">
        <v>1263</v>
      </c>
      <c r="AB6760" s="17" t="s">
        <v>22</v>
      </c>
      <c r="AC6760" s="17" t="s">
        <v>22</v>
      </c>
      <c r="AD6760" s="17" t="s">
        <v>81</v>
      </c>
      <c r="AE6760" s="17" t="s">
        <v>42</v>
      </c>
      <c r="AF6760" s="17" t="s">
        <v>1794</v>
      </c>
      <c r="AG6760" s="17" t="s">
        <v>22</v>
      </c>
      <c r="AJ6760" s="17" t="s">
        <v>83</v>
      </c>
      <c r="AK6760" s="17" t="s">
        <v>84</v>
      </c>
      <c r="AO6760" s="17" t="s">
        <v>130</v>
      </c>
      <c r="AP6760" s="18">
        <v>43319</v>
      </c>
      <c r="AQ6760" s="17">
        <v>2</v>
      </c>
      <c r="AR6760" s="17" t="s">
        <v>22</v>
      </c>
      <c r="AS6760" s="17" t="s">
        <v>22</v>
      </c>
      <c r="AT6760" s="17" t="s">
        <v>22</v>
      </c>
      <c r="AU6760" s="17" t="s">
        <v>22</v>
      </c>
      <c r="AV6760" s="17" t="s">
        <v>22</v>
      </c>
      <c r="BE6760" s="17" t="s">
        <v>210</v>
      </c>
      <c r="BM6760" s="19">
        <v>134849.43870191011</v>
      </c>
      <c r="BN6760" s="19">
        <f>P6760*R6760</f>
        <v>803976.3432</v>
      </c>
      <c r="BO6760" s="19" t="str">
        <f>IF(AND(BN6760&gt;120000, P6760&gt;25, X6760&lt;&gt;"WAVE 0"), "yes", "no")</f>
        <v>yes</v>
      </c>
      <c r="BP6760" s="17" t="s">
        <v>51</v>
      </c>
    </row>
    <row r="6761" spans="1:68" x14ac:dyDescent="0.25">
      <c r="A6761" s="11" t="s">
        <v>12968</v>
      </c>
      <c r="B6761" s="12" t="s">
        <v>8980</v>
      </c>
      <c r="C6761" s="13" t="s">
        <v>88</v>
      </c>
      <c r="D6761" s="12" t="s">
        <v>12969</v>
      </c>
      <c r="E6761" s="13" t="s">
        <v>12970</v>
      </c>
      <c r="F6761" s="12">
        <v>2019</v>
      </c>
      <c r="G6761" s="13" t="s">
        <v>17</v>
      </c>
      <c r="H6761" s="12" t="s">
        <v>330</v>
      </c>
      <c r="I6761" s="13" t="s">
        <v>51</v>
      </c>
      <c r="J6761" s="12" t="s">
        <v>1263</v>
      </c>
      <c r="K6761" s="13" t="s">
        <v>1264</v>
      </c>
      <c r="L6761" s="12" t="s">
        <v>358</v>
      </c>
      <c r="M6761" s="13" t="s">
        <v>359</v>
      </c>
      <c r="N6761" s="2" t="s">
        <v>95</v>
      </c>
      <c r="O6761" s="13" t="s">
        <v>20</v>
      </c>
      <c r="P6761" s="14">
        <v>3722.1127000000001</v>
      </c>
      <c r="Q6761" s="14">
        <v>515220</v>
      </c>
      <c r="R6761" s="13">
        <v>216</v>
      </c>
      <c r="S6761" s="15">
        <v>0.73076923076923073</v>
      </c>
      <c r="T6761" s="13">
        <v>1</v>
      </c>
      <c r="U6761" s="13">
        <v>4</v>
      </c>
      <c r="V6761" s="16">
        <v>0</v>
      </c>
      <c r="W6761" s="16" t="str">
        <f t="shared" si="105"/>
        <v>PN897111-2</v>
      </c>
      <c r="Z6761" s="17" t="s">
        <v>17</v>
      </c>
      <c r="AA6761" s="17" t="s">
        <v>1263</v>
      </c>
      <c r="AB6761" s="17" t="s">
        <v>22</v>
      </c>
      <c r="AC6761" s="17" t="s">
        <v>22</v>
      </c>
      <c r="AD6761" s="17" t="s">
        <v>81</v>
      </c>
      <c r="AE6761" s="17" t="s">
        <v>42</v>
      </c>
      <c r="AF6761" s="17" t="s">
        <v>1794</v>
      </c>
      <c r="AG6761" s="17" t="s">
        <v>22</v>
      </c>
      <c r="AJ6761" s="17" t="s">
        <v>83</v>
      </c>
      <c r="AK6761" s="17" t="s">
        <v>84</v>
      </c>
      <c r="AO6761" s="17" t="s">
        <v>130</v>
      </c>
      <c r="AP6761" s="18">
        <v>43319</v>
      </c>
      <c r="AQ6761" s="17">
        <v>2</v>
      </c>
      <c r="AR6761" s="17" t="s">
        <v>22</v>
      </c>
      <c r="AS6761" s="17" t="s">
        <v>22</v>
      </c>
      <c r="AT6761" s="17" t="s">
        <v>22</v>
      </c>
      <c r="AU6761" s="17" t="s">
        <v>22</v>
      </c>
      <c r="AV6761" s="17" t="s">
        <v>22</v>
      </c>
      <c r="BE6761" s="17" t="s">
        <v>210</v>
      </c>
      <c r="BM6761" s="19">
        <v>134849.43870191011</v>
      </c>
      <c r="BN6761" s="19">
        <f>P6761*R6761</f>
        <v>803976.3432</v>
      </c>
      <c r="BO6761" s="19" t="str">
        <f>IF(AND(BN6761&gt;120000, P6761&gt;25, X6761&lt;&gt;"WAVE 0"), "yes", "no")</f>
        <v>yes</v>
      </c>
      <c r="BP6761" s="17" t="s">
        <v>51</v>
      </c>
    </row>
    <row r="6762" spans="1:68" x14ac:dyDescent="0.25">
      <c r="A6762" s="11" t="s">
        <v>12971</v>
      </c>
      <c r="B6762" s="12" t="s">
        <v>6451</v>
      </c>
      <c r="C6762" s="13" t="s">
        <v>57</v>
      </c>
      <c r="D6762" s="12" t="s">
        <v>12972</v>
      </c>
      <c r="E6762" s="13" t="s">
        <v>12973</v>
      </c>
      <c r="F6762" s="12">
        <v>2019</v>
      </c>
      <c r="G6762" s="13" t="s">
        <v>17</v>
      </c>
      <c r="H6762" s="12" t="s">
        <v>330</v>
      </c>
      <c r="I6762" s="13" t="s">
        <v>18</v>
      </c>
      <c r="J6762" s="12" t="s">
        <v>1263</v>
      </c>
      <c r="K6762" s="13" t="s">
        <v>1264</v>
      </c>
      <c r="L6762" s="12" t="s">
        <v>358</v>
      </c>
      <c r="M6762" s="13" t="s">
        <v>359</v>
      </c>
      <c r="N6762" s="2" t="s">
        <v>64</v>
      </c>
      <c r="O6762" s="13" t="s">
        <v>20</v>
      </c>
      <c r="P6762" s="14">
        <v>3650</v>
      </c>
      <c r="Q6762" s="14">
        <v>675250</v>
      </c>
      <c r="R6762" s="13">
        <v>235</v>
      </c>
      <c r="S6762" s="15">
        <v>0.13953488372093023</v>
      </c>
      <c r="T6762" s="13">
        <v>1</v>
      </c>
      <c r="U6762" s="13">
        <v>4</v>
      </c>
      <c r="V6762" s="16">
        <v>0</v>
      </c>
      <c r="W6762" s="16" t="str">
        <f t="shared" si="105"/>
        <v>PN897119-3</v>
      </c>
      <c r="Z6762" s="17" t="s">
        <v>17</v>
      </c>
      <c r="AA6762" s="17" t="s">
        <v>1263</v>
      </c>
      <c r="AB6762" s="17" t="s">
        <v>22</v>
      </c>
      <c r="AC6762" s="17" t="s">
        <v>22</v>
      </c>
      <c r="AD6762" s="17" t="s">
        <v>81</v>
      </c>
      <c r="AE6762" s="17" t="s">
        <v>42</v>
      </c>
      <c r="AF6762" s="17" t="s">
        <v>1794</v>
      </c>
      <c r="AG6762" s="17" t="s">
        <v>22</v>
      </c>
      <c r="AJ6762" s="17" t="s">
        <v>83</v>
      </c>
      <c r="AK6762" s="17" t="s">
        <v>84</v>
      </c>
      <c r="AO6762" s="17" t="s">
        <v>130</v>
      </c>
      <c r="AP6762" s="18">
        <v>43328</v>
      </c>
      <c r="AQ6762" s="17">
        <v>2</v>
      </c>
      <c r="AR6762" s="17" t="s">
        <v>22</v>
      </c>
      <c r="AS6762" s="17" t="s">
        <v>22</v>
      </c>
      <c r="AT6762" s="17" t="s">
        <v>22</v>
      </c>
      <c r="AU6762" s="17" t="s">
        <v>22</v>
      </c>
      <c r="AV6762" s="17" t="s">
        <v>22</v>
      </c>
      <c r="BE6762" s="17" t="s">
        <v>210</v>
      </c>
      <c r="BM6762" s="19">
        <v>191592.87071123093</v>
      </c>
      <c r="BN6762" s="19">
        <f>P6762*R6762</f>
        <v>857750</v>
      </c>
      <c r="BO6762" s="19" t="str">
        <f>IF(AND(BN6762&gt;120000, P6762&gt;25, X6762&lt;&gt;"WAVE 0"), "yes", "no")</f>
        <v>yes</v>
      </c>
      <c r="BP6762" s="17" t="s">
        <v>51</v>
      </c>
    </row>
    <row r="6763" spans="1:68" x14ac:dyDescent="0.25">
      <c r="A6763" s="11" t="s">
        <v>12974</v>
      </c>
      <c r="B6763" s="12" t="s">
        <v>12975</v>
      </c>
      <c r="C6763" s="13" t="s">
        <v>14</v>
      </c>
      <c r="D6763" s="12" t="s">
        <v>1785</v>
      </c>
      <c r="E6763" s="13" t="s">
        <v>1786</v>
      </c>
      <c r="F6763" s="12">
        <v>2020</v>
      </c>
      <c r="G6763" s="13" t="s">
        <v>38</v>
      </c>
      <c r="H6763" s="12" t="s">
        <v>330</v>
      </c>
      <c r="I6763" s="13" t="s">
        <v>51</v>
      </c>
      <c r="J6763" s="12" t="s">
        <v>1263</v>
      </c>
      <c r="K6763" s="13" t="s">
        <v>1264</v>
      </c>
      <c r="L6763" s="12" t="s">
        <v>358</v>
      </c>
      <c r="M6763" s="13" t="s">
        <v>359</v>
      </c>
      <c r="N6763" s="2" t="s">
        <v>19</v>
      </c>
      <c r="O6763" s="13" t="s">
        <v>20</v>
      </c>
      <c r="P6763" s="14">
        <v>48.111499999999999</v>
      </c>
      <c r="Q6763" s="14">
        <v>3783.2799999999997</v>
      </c>
      <c r="R6763" s="13">
        <v>116</v>
      </c>
      <c r="S6763" s="15">
        <v>1</v>
      </c>
      <c r="T6763" s="13">
        <v>2</v>
      </c>
      <c r="U6763" s="13">
        <v>2</v>
      </c>
      <c r="V6763" s="16">
        <v>0</v>
      </c>
      <c r="W6763" s="16" t="str">
        <f t="shared" si="105"/>
        <v>PN897180-2</v>
      </c>
      <c r="X6763" s="17" t="s">
        <v>150</v>
      </c>
      <c r="Y6763" s="17" t="s">
        <v>3404</v>
      </c>
      <c r="Z6763" s="17" t="s">
        <v>38</v>
      </c>
      <c r="AA6763" s="17" t="s">
        <v>1263</v>
      </c>
      <c r="AB6763" s="17" t="s">
        <v>46</v>
      </c>
      <c r="AC6763" s="17" t="s">
        <v>12975</v>
      </c>
      <c r="AD6763" s="17" t="s">
        <v>81</v>
      </c>
      <c r="AE6763" s="17" t="s">
        <v>42</v>
      </c>
      <c r="AF6763" s="17" t="s">
        <v>1794</v>
      </c>
      <c r="AG6763" s="17" t="s">
        <v>543</v>
      </c>
      <c r="AJ6763" s="17" t="s">
        <v>83</v>
      </c>
      <c r="AK6763" s="17" t="s">
        <v>84</v>
      </c>
      <c r="AO6763" s="17" t="s">
        <v>130</v>
      </c>
      <c r="AP6763" s="18">
        <v>43335</v>
      </c>
      <c r="AQ6763" s="17">
        <v>17</v>
      </c>
      <c r="AR6763" s="17" t="s">
        <v>47</v>
      </c>
      <c r="AS6763" s="17" t="s">
        <v>47</v>
      </c>
      <c r="AT6763" s="17" t="s">
        <v>47</v>
      </c>
      <c r="AU6763" s="17" t="s">
        <v>47</v>
      </c>
      <c r="AV6763" s="17" t="s">
        <v>47</v>
      </c>
      <c r="BE6763" s="17" t="s">
        <v>52</v>
      </c>
      <c r="BF6763" s="17" t="s">
        <v>3406</v>
      </c>
      <c r="BG6763" s="18">
        <v>43880</v>
      </c>
      <c r="BL6763" s="17" t="s">
        <v>3407</v>
      </c>
      <c r="BN6763" s="19">
        <f>P6763*R6763</f>
        <v>5580.9340000000002</v>
      </c>
      <c r="BO6763" s="19" t="str">
        <f>IF(AND(BN6763&gt;120000, P6763&gt;25, X6763&lt;&gt;"WAVE 0"), "yes", "no")</f>
        <v>no</v>
      </c>
      <c r="BP6763" s="17" t="s">
        <v>51</v>
      </c>
    </row>
    <row r="6764" spans="1:68" x14ac:dyDescent="0.25">
      <c r="A6764" s="11" t="s">
        <v>12976</v>
      </c>
      <c r="B6764" s="12" t="s">
        <v>726</v>
      </c>
      <c r="C6764" s="13" t="s">
        <v>14</v>
      </c>
      <c r="D6764" s="12" t="s">
        <v>1899</v>
      </c>
      <c r="E6764" s="13" t="s">
        <v>1900</v>
      </c>
      <c r="F6764" s="12">
        <v>2019</v>
      </c>
      <c r="G6764" s="13" t="s">
        <v>109</v>
      </c>
      <c r="H6764" s="12" t="s">
        <v>330</v>
      </c>
      <c r="I6764" s="13" t="s">
        <v>18</v>
      </c>
      <c r="J6764" s="12" t="s">
        <v>1263</v>
      </c>
      <c r="K6764" s="13" t="s">
        <v>1264</v>
      </c>
      <c r="L6764" s="12" t="s">
        <v>358</v>
      </c>
      <c r="M6764" s="13" t="s">
        <v>359</v>
      </c>
      <c r="N6764" s="2" t="s">
        <v>19</v>
      </c>
      <c r="O6764" s="13" t="s">
        <v>20</v>
      </c>
      <c r="P6764" s="14">
        <v>13.15</v>
      </c>
      <c r="Q6764" s="14">
        <v>881.05</v>
      </c>
      <c r="R6764" s="13">
        <v>116</v>
      </c>
      <c r="S6764" s="15">
        <v>0</v>
      </c>
      <c r="T6764" s="13">
        <v>1</v>
      </c>
      <c r="U6764" s="13">
        <v>0</v>
      </c>
      <c r="V6764" s="16">
        <v>0</v>
      </c>
      <c r="W6764" s="16" t="str">
        <f t="shared" si="105"/>
        <v>PN897183-1</v>
      </c>
      <c r="X6764" s="17" t="s">
        <v>699</v>
      </c>
      <c r="Z6764" s="17" t="s">
        <v>109</v>
      </c>
      <c r="AB6764" s="17" t="s">
        <v>152</v>
      </c>
      <c r="AC6764" s="17" t="s">
        <v>726</v>
      </c>
      <c r="AD6764" s="17" t="s">
        <v>81</v>
      </c>
      <c r="AE6764" s="17" t="s">
        <v>42</v>
      </c>
      <c r="AF6764" s="17" t="s">
        <v>1794</v>
      </c>
      <c r="AG6764" s="17" t="s">
        <v>543</v>
      </c>
      <c r="AJ6764" s="17" t="s">
        <v>83</v>
      </c>
      <c r="AK6764" s="17" t="s">
        <v>84</v>
      </c>
      <c r="AO6764" s="17" t="s">
        <v>130</v>
      </c>
      <c r="AP6764" s="18">
        <v>43231</v>
      </c>
      <c r="AQ6764" s="17" t="s">
        <v>22</v>
      </c>
      <c r="AR6764" s="17" t="s">
        <v>47</v>
      </c>
      <c r="AS6764" s="17" t="s">
        <v>47</v>
      </c>
      <c r="AT6764" s="17" t="s">
        <v>47</v>
      </c>
      <c r="AU6764" s="17" t="s">
        <v>47</v>
      </c>
      <c r="AV6764" s="17" t="s">
        <v>47</v>
      </c>
      <c r="AW6764" s="17" t="s">
        <v>48</v>
      </c>
      <c r="AX6764" s="17" t="s">
        <v>1985</v>
      </c>
      <c r="AY6764" s="17" t="s">
        <v>268</v>
      </c>
      <c r="AZ6764" s="17" t="s">
        <v>773</v>
      </c>
      <c r="BA6764" s="17" t="s">
        <v>726</v>
      </c>
      <c r="BD6764" s="17">
        <v>1</v>
      </c>
      <c r="BE6764" s="17" t="s">
        <v>52</v>
      </c>
      <c r="BF6764" s="17" t="s">
        <v>1901</v>
      </c>
      <c r="BG6764" s="18">
        <v>43945</v>
      </c>
      <c r="BL6764" s="17" t="s">
        <v>1902</v>
      </c>
      <c r="BM6764" s="19" t="s">
        <v>22</v>
      </c>
      <c r="BN6764" s="19">
        <f>P6764*R6764</f>
        <v>1525.4</v>
      </c>
      <c r="BO6764" s="19" t="str">
        <f>IF(AND(BN6764&gt;120000, P6764&gt;25, X6764&lt;&gt;"WAVE 0"), "yes", "no")</f>
        <v>no</v>
      </c>
      <c r="BP6764" s="17" t="s">
        <v>51</v>
      </c>
    </row>
    <row r="6765" spans="1:68" x14ac:dyDescent="0.25">
      <c r="A6765" s="11" t="s">
        <v>12977</v>
      </c>
      <c r="B6765" s="12" t="s">
        <v>726</v>
      </c>
      <c r="C6765" s="13" t="s">
        <v>14</v>
      </c>
      <c r="D6765" s="12" t="s">
        <v>1899</v>
      </c>
      <c r="E6765" s="13" t="s">
        <v>1900</v>
      </c>
      <c r="F6765" s="12">
        <v>2019</v>
      </c>
      <c r="G6765" s="13" t="s">
        <v>109</v>
      </c>
      <c r="H6765" s="12" t="s">
        <v>76</v>
      </c>
      <c r="I6765" s="13" t="s">
        <v>51</v>
      </c>
      <c r="J6765" s="12" t="s">
        <v>2370</v>
      </c>
      <c r="K6765" s="13" t="s">
        <v>2371</v>
      </c>
      <c r="L6765" s="12" t="s">
        <v>840</v>
      </c>
      <c r="M6765" s="13" t="s">
        <v>80</v>
      </c>
      <c r="N6765" s="2" t="s">
        <v>19</v>
      </c>
      <c r="O6765" s="13" t="s">
        <v>20</v>
      </c>
      <c r="P6765" s="14">
        <v>12.470599999999999</v>
      </c>
      <c r="Q6765" s="14">
        <v>1696</v>
      </c>
      <c r="R6765" s="13">
        <v>116</v>
      </c>
      <c r="S6765" s="15">
        <v>1</v>
      </c>
      <c r="T6765" s="13">
        <v>1</v>
      </c>
      <c r="U6765" s="13">
        <v>0</v>
      </c>
      <c r="V6765" s="16">
        <v>0</v>
      </c>
      <c r="W6765" s="16" t="str">
        <f t="shared" si="105"/>
        <v>PN897183-2</v>
      </c>
      <c r="X6765" s="17" t="s">
        <v>699</v>
      </c>
      <c r="Z6765" s="17" t="s">
        <v>109</v>
      </c>
      <c r="AB6765" s="17" t="s">
        <v>152</v>
      </c>
      <c r="AC6765" s="17" t="s">
        <v>726</v>
      </c>
      <c r="AD6765" s="17" t="s">
        <v>81</v>
      </c>
      <c r="AE6765" s="17" t="s">
        <v>42</v>
      </c>
      <c r="AF6765" s="17" t="s">
        <v>1794</v>
      </c>
      <c r="AG6765" s="17" t="s">
        <v>543</v>
      </c>
      <c r="AJ6765" s="17" t="s">
        <v>83</v>
      </c>
      <c r="AK6765" s="17" t="s">
        <v>84</v>
      </c>
      <c r="AO6765" s="17" t="s">
        <v>130</v>
      </c>
      <c r="AP6765" s="18">
        <v>43231</v>
      </c>
      <c r="AQ6765" s="17" t="s">
        <v>22</v>
      </c>
      <c r="AR6765" s="17" t="s">
        <v>47</v>
      </c>
      <c r="AS6765" s="17" t="s">
        <v>47</v>
      </c>
      <c r="AT6765" s="17" t="s">
        <v>47</v>
      </c>
      <c r="AU6765" s="17" t="s">
        <v>47</v>
      </c>
      <c r="AV6765" s="17" t="s">
        <v>47</v>
      </c>
      <c r="AW6765" s="17" t="s">
        <v>48</v>
      </c>
      <c r="AX6765" s="17" t="s">
        <v>1985</v>
      </c>
      <c r="AY6765" s="17" t="s">
        <v>268</v>
      </c>
      <c r="AZ6765" s="17" t="s">
        <v>773</v>
      </c>
      <c r="BA6765" s="17" t="s">
        <v>726</v>
      </c>
      <c r="BD6765" s="17">
        <v>1</v>
      </c>
      <c r="BE6765" s="17" t="s">
        <v>52</v>
      </c>
      <c r="BF6765" s="17" t="s">
        <v>1901</v>
      </c>
      <c r="BG6765" s="18">
        <v>43945</v>
      </c>
      <c r="BL6765" s="17" t="s">
        <v>1902</v>
      </c>
      <c r="BM6765" s="19" t="s">
        <v>22</v>
      </c>
      <c r="BN6765" s="19">
        <f>P6765*R6765</f>
        <v>1446.5896</v>
      </c>
      <c r="BO6765" s="19" t="str">
        <f>IF(AND(BN6765&gt;120000, P6765&gt;25, X6765&lt;&gt;"WAVE 0"), "yes", "no")</f>
        <v>no</v>
      </c>
      <c r="BP6765" s="17" t="s">
        <v>51</v>
      </c>
    </row>
    <row r="6766" spans="1:68" x14ac:dyDescent="0.25">
      <c r="A6766" s="11" t="s">
        <v>12978</v>
      </c>
      <c r="B6766" s="12" t="s">
        <v>726</v>
      </c>
      <c r="C6766" s="13" t="s">
        <v>14</v>
      </c>
      <c r="D6766" s="12" t="s">
        <v>1899</v>
      </c>
      <c r="E6766" s="13" t="s">
        <v>1900</v>
      </c>
      <c r="F6766" s="12">
        <v>2019</v>
      </c>
      <c r="G6766" s="13" t="s">
        <v>109</v>
      </c>
      <c r="H6766" s="12" t="s">
        <v>330</v>
      </c>
      <c r="I6766" s="13" t="s">
        <v>18</v>
      </c>
      <c r="J6766" s="12" t="s">
        <v>1263</v>
      </c>
      <c r="K6766" s="13" t="s">
        <v>1264</v>
      </c>
      <c r="L6766" s="12" t="s">
        <v>358</v>
      </c>
      <c r="M6766" s="13" t="s">
        <v>359</v>
      </c>
      <c r="N6766" s="2" t="s">
        <v>19</v>
      </c>
      <c r="O6766" s="13" t="s">
        <v>20</v>
      </c>
      <c r="P6766" s="14">
        <v>3.1</v>
      </c>
      <c r="Q6766" s="14">
        <v>1550</v>
      </c>
      <c r="R6766" s="13">
        <v>585</v>
      </c>
      <c r="S6766" s="15">
        <v>0</v>
      </c>
      <c r="T6766" s="13">
        <v>2</v>
      </c>
      <c r="U6766" s="13">
        <v>0</v>
      </c>
      <c r="V6766" s="16">
        <v>0</v>
      </c>
      <c r="W6766" s="16" t="str">
        <f t="shared" si="105"/>
        <v>PN897183-3</v>
      </c>
      <c r="X6766" s="17" t="s">
        <v>699</v>
      </c>
      <c r="Z6766" s="17" t="s">
        <v>109</v>
      </c>
      <c r="AB6766" s="17" t="s">
        <v>152</v>
      </c>
      <c r="AC6766" s="17" t="s">
        <v>726</v>
      </c>
      <c r="AD6766" s="17" t="s">
        <v>81</v>
      </c>
      <c r="AE6766" s="17" t="s">
        <v>42</v>
      </c>
      <c r="AF6766" s="17" t="s">
        <v>1794</v>
      </c>
      <c r="AG6766" s="17" t="s">
        <v>543</v>
      </c>
      <c r="AJ6766" s="17" t="s">
        <v>83</v>
      </c>
      <c r="AK6766" s="17" t="s">
        <v>84</v>
      </c>
      <c r="AO6766" s="17" t="s">
        <v>130</v>
      </c>
      <c r="AP6766" s="18">
        <v>43231</v>
      </c>
      <c r="AQ6766" s="17" t="s">
        <v>22</v>
      </c>
      <c r="AR6766" s="17" t="s">
        <v>47</v>
      </c>
      <c r="AS6766" s="17" t="s">
        <v>47</v>
      </c>
      <c r="AT6766" s="17" t="s">
        <v>47</v>
      </c>
      <c r="AU6766" s="17" t="s">
        <v>47</v>
      </c>
      <c r="AV6766" s="17" t="s">
        <v>47</v>
      </c>
      <c r="AW6766" s="17" t="s">
        <v>48</v>
      </c>
      <c r="AX6766" s="17" t="s">
        <v>1985</v>
      </c>
      <c r="AY6766" s="17" t="s">
        <v>268</v>
      </c>
      <c r="AZ6766" s="17" t="s">
        <v>773</v>
      </c>
      <c r="BA6766" s="17" t="s">
        <v>726</v>
      </c>
      <c r="BD6766" s="17">
        <v>1</v>
      </c>
      <c r="BE6766" s="17" t="s">
        <v>52</v>
      </c>
      <c r="BF6766" s="17" t="s">
        <v>1901</v>
      </c>
      <c r="BG6766" s="18">
        <v>43945</v>
      </c>
      <c r="BK6766" s="3" t="s">
        <v>1398</v>
      </c>
      <c r="BL6766" s="17" t="s">
        <v>1902</v>
      </c>
      <c r="BM6766" s="19" t="s">
        <v>22</v>
      </c>
      <c r="BN6766" s="19">
        <f>P6766*R6766</f>
        <v>1813.5</v>
      </c>
      <c r="BO6766" s="19" t="str">
        <f>IF(AND(BN6766&gt;120000, P6766&gt;25, X6766&lt;&gt;"WAVE 0"), "yes", "no")</f>
        <v>no</v>
      </c>
      <c r="BP6766" s="17" t="s">
        <v>22</v>
      </c>
    </row>
    <row r="6767" spans="1:68" x14ac:dyDescent="0.25">
      <c r="A6767" s="11" t="s">
        <v>12978</v>
      </c>
      <c r="B6767" s="12" t="s">
        <v>726</v>
      </c>
      <c r="C6767" s="13" t="s">
        <v>57</v>
      </c>
      <c r="D6767" s="12" t="s">
        <v>12979</v>
      </c>
      <c r="E6767" s="13" t="s">
        <v>12980</v>
      </c>
      <c r="F6767" s="12">
        <v>2019</v>
      </c>
      <c r="G6767" s="13" t="s">
        <v>109</v>
      </c>
      <c r="H6767" s="12" t="s">
        <v>330</v>
      </c>
      <c r="I6767" s="13" t="s">
        <v>51</v>
      </c>
      <c r="J6767" s="12" t="s">
        <v>1263</v>
      </c>
      <c r="K6767" s="13" t="s">
        <v>1264</v>
      </c>
      <c r="L6767" s="12" t="s">
        <v>358</v>
      </c>
      <c r="M6767" s="13" t="s">
        <v>359</v>
      </c>
      <c r="N6767" s="2" t="s">
        <v>95</v>
      </c>
      <c r="O6767" s="13" t="s">
        <v>20</v>
      </c>
      <c r="P6767" s="14">
        <v>3.1</v>
      </c>
      <c r="Q6767" s="14">
        <v>173</v>
      </c>
      <c r="R6767" s="13">
        <v>585</v>
      </c>
      <c r="S6767" s="15">
        <v>1</v>
      </c>
      <c r="T6767" s="13">
        <v>2</v>
      </c>
      <c r="U6767" s="13">
        <v>0</v>
      </c>
      <c r="V6767" s="16">
        <v>0</v>
      </c>
      <c r="W6767" s="16" t="str">
        <f t="shared" si="105"/>
        <v>PN897183-3</v>
      </c>
      <c r="X6767" s="17" t="s">
        <v>699</v>
      </c>
      <c r="Z6767" s="17" t="s">
        <v>109</v>
      </c>
      <c r="AB6767" s="17" t="s">
        <v>152</v>
      </c>
      <c r="AC6767" s="17" t="s">
        <v>726</v>
      </c>
      <c r="AD6767" s="17" t="s">
        <v>81</v>
      </c>
      <c r="AE6767" s="17" t="s">
        <v>42</v>
      </c>
      <c r="AF6767" s="17" t="s">
        <v>1794</v>
      </c>
      <c r="AG6767" s="17" t="s">
        <v>543</v>
      </c>
      <c r="AJ6767" s="17" t="s">
        <v>83</v>
      </c>
      <c r="AK6767" s="17" t="s">
        <v>84</v>
      </c>
      <c r="AO6767" s="17" t="s">
        <v>130</v>
      </c>
      <c r="AP6767" s="18">
        <v>43231</v>
      </c>
      <c r="AQ6767" s="17" t="s">
        <v>22</v>
      </c>
      <c r="AR6767" s="17" t="s">
        <v>47</v>
      </c>
      <c r="AS6767" s="17" t="s">
        <v>47</v>
      </c>
      <c r="AT6767" s="17" t="s">
        <v>47</v>
      </c>
      <c r="AU6767" s="17" t="s">
        <v>47</v>
      </c>
      <c r="AV6767" s="17" t="s">
        <v>47</v>
      </c>
      <c r="AW6767" s="17" t="s">
        <v>48</v>
      </c>
      <c r="AX6767" s="17" t="s">
        <v>1985</v>
      </c>
      <c r="AY6767" s="17" t="s">
        <v>268</v>
      </c>
      <c r="AZ6767" s="17" t="s">
        <v>773</v>
      </c>
      <c r="BA6767" s="17" t="s">
        <v>726</v>
      </c>
      <c r="BD6767" s="17">
        <v>1</v>
      </c>
      <c r="BE6767" s="17" t="s">
        <v>52</v>
      </c>
      <c r="BF6767" s="17" t="s">
        <v>1901</v>
      </c>
      <c r="BG6767" s="18">
        <v>43945</v>
      </c>
      <c r="BK6767" s="3" t="s">
        <v>1398</v>
      </c>
      <c r="BL6767" s="17" t="s">
        <v>1902</v>
      </c>
      <c r="BM6767" s="19" t="s">
        <v>22</v>
      </c>
      <c r="BN6767" s="19">
        <f>P6767*R6767</f>
        <v>1813.5</v>
      </c>
      <c r="BO6767" s="19" t="str">
        <f>IF(AND(BN6767&gt;120000, P6767&gt;25, X6767&lt;&gt;"WAVE 0"), "yes", "no")</f>
        <v>no</v>
      </c>
      <c r="BP6767" s="17" t="s">
        <v>22</v>
      </c>
    </row>
    <row r="6768" spans="1:68" x14ac:dyDescent="0.25">
      <c r="A6768" s="11" t="s">
        <v>12981</v>
      </c>
      <c r="B6768" s="12" t="s">
        <v>12982</v>
      </c>
      <c r="C6768" s="13" t="s">
        <v>57</v>
      </c>
      <c r="D6768" s="12" t="s">
        <v>2158</v>
      </c>
      <c r="E6768" s="13" t="s">
        <v>2159</v>
      </c>
      <c r="F6768" s="12">
        <v>2019</v>
      </c>
      <c r="G6768" s="13" t="s">
        <v>38</v>
      </c>
      <c r="H6768" s="12" t="s">
        <v>76</v>
      </c>
      <c r="I6768" s="13" t="s">
        <v>51</v>
      </c>
      <c r="J6768" s="12" t="s">
        <v>2370</v>
      </c>
      <c r="K6768" s="13" t="s">
        <v>2371</v>
      </c>
      <c r="L6768" s="12" t="s">
        <v>840</v>
      </c>
      <c r="M6768" s="13" t="s">
        <v>80</v>
      </c>
      <c r="N6768" s="2" t="s">
        <v>64</v>
      </c>
      <c r="O6768" s="13" t="s">
        <v>20</v>
      </c>
      <c r="P6768" s="14">
        <v>258</v>
      </c>
      <c r="Q6768" s="14">
        <v>20898</v>
      </c>
      <c r="R6768" s="13">
        <v>120</v>
      </c>
      <c r="S6768" s="15">
        <v>0.77439024390243894</v>
      </c>
      <c r="T6768" s="13">
        <v>1</v>
      </c>
      <c r="U6768" s="13">
        <v>3</v>
      </c>
      <c r="V6768" s="16">
        <v>0</v>
      </c>
      <c r="W6768" s="16" t="str">
        <f t="shared" si="105"/>
        <v>PN897196-1</v>
      </c>
      <c r="Z6768" s="17" t="s">
        <v>38</v>
      </c>
      <c r="AA6768" s="17" t="s">
        <v>2370</v>
      </c>
      <c r="AB6768" s="17" t="s">
        <v>22</v>
      </c>
      <c r="AC6768" s="17" t="s">
        <v>22</v>
      </c>
      <c r="AD6768" s="17" t="s">
        <v>81</v>
      </c>
      <c r="AE6768" s="17" t="s">
        <v>42</v>
      </c>
      <c r="AF6768" s="17" t="s">
        <v>82</v>
      </c>
      <c r="AG6768" s="17" t="s">
        <v>22</v>
      </c>
      <c r="AJ6768" s="17" t="s">
        <v>83</v>
      </c>
      <c r="AK6768" s="17" t="s">
        <v>84</v>
      </c>
      <c r="AO6768" s="17" t="s">
        <v>130</v>
      </c>
      <c r="AP6768" s="18">
        <v>43320</v>
      </c>
      <c r="AQ6768" s="17">
        <v>2</v>
      </c>
      <c r="AR6768" s="17" t="s">
        <v>22</v>
      </c>
      <c r="AS6768" s="17" t="s">
        <v>22</v>
      </c>
      <c r="AT6768" s="17" t="s">
        <v>22</v>
      </c>
      <c r="AU6768" s="17" t="s">
        <v>22</v>
      </c>
      <c r="AV6768" s="17" t="s">
        <v>22</v>
      </c>
      <c r="BE6768" s="17" t="s">
        <v>52</v>
      </c>
      <c r="BK6768" s="3" t="s">
        <v>1398</v>
      </c>
      <c r="BM6768" s="19">
        <v>108380.6597472932</v>
      </c>
      <c r="BN6768" s="19">
        <f>P6768*R6768</f>
        <v>30960</v>
      </c>
      <c r="BO6768" s="19" t="str">
        <f>IF(AND(BN6768&gt;120000, P6768&gt;25, X6768&lt;&gt;"WAVE 0"), "yes", "no")</f>
        <v>no</v>
      </c>
      <c r="BP6768" s="17" t="s">
        <v>51</v>
      </c>
    </row>
    <row r="6769" spans="1:68" x14ac:dyDescent="0.25">
      <c r="A6769" s="11" t="s">
        <v>12983</v>
      </c>
      <c r="B6769" s="12" t="s">
        <v>1068</v>
      </c>
      <c r="C6769" s="13" t="s">
        <v>14</v>
      </c>
      <c r="D6769" s="12" t="s">
        <v>697</v>
      </c>
      <c r="E6769" s="13" t="s">
        <v>698</v>
      </c>
      <c r="F6769" s="12">
        <v>2019</v>
      </c>
      <c r="G6769" s="13" t="s">
        <v>109</v>
      </c>
      <c r="H6769" s="12" t="s">
        <v>76</v>
      </c>
      <c r="I6769" s="13" t="s">
        <v>51</v>
      </c>
      <c r="J6769" s="12" t="s">
        <v>2370</v>
      </c>
      <c r="K6769" s="13" t="s">
        <v>2371</v>
      </c>
      <c r="L6769" s="12" t="s">
        <v>840</v>
      </c>
      <c r="M6769" s="13" t="s">
        <v>80</v>
      </c>
      <c r="N6769" s="2" t="s">
        <v>19</v>
      </c>
      <c r="O6769" s="13" t="s">
        <v>20</v>
      </c>
      <c r="P6769" s="14">
        <v>47.58</v>
      </c>
      <c r="Q6769" s="14">
        <v>7858.0200000000013</v>
      </c>
      <c r="R6769" s="13">
        <v>180</v>
      </c>
      <c r="S6769" s="15">
        <v>0.7</v>
      </c>
      <c r="T6769" s="13">
        <v>1</v>
      </c>
      <c r="U6769" s="13">
        <v>2</v>
      </c>
      <c r="V6769" s="16">
        <v>0</v>
      </c>
      <c r="W6769" s="16" t="str">
        <f t="shared" si="105"/>
        <v>PN897200-1</v>
      </c>
      <c r="X6769" s="17" t="s">
        <v>699</v>
      </c>
      <c r="Z6769" s="17" t="s">
        <v>109</v>
      </c>
      <c r="AB6769" s="17" t="s">
        <v>39</v>
      </c>
      <c r="AC6769" s="17" t="s">
        <v>1068</v>
      </c>
      <c r="AD6769" s="17" t="s">
        <v>81</v>
      </c>
      <c r="AE6769" s="17" t="s">
        <v>42</v>
      </c>
      <c r="AF6769" s="17" t="s">
        <v>82</v>
      </c>
      <c r="AG6769" s="17" t="s">
        <v>543</v>
      </c>
      <c r="AJ6769" s="17" t="s">
        <v>83</v>
      </c>
      <c r="AK6769" s="17" t="s">
        <v>84</v>
      </c>
      <c r="AO6769" s="17" t="s">
        <v>85</v>
      </c>
      <c r="AP6769" s="18">
        <v>43238</v>
      </c>
      <c r="AQ6769" s="17" t="s">
        <v>22</v>
      </c>
      <c r="AR6769" s="17" t="s">
        <v>47</v>
      </c>
      <c r="AS6769" s="17" t="s">
        <v>47</v>
      </c>
      <c r="AT6769" s="17" t="s">
        <v>47</v>
      </c>
      <c r="AU6769" s="17" t="s">
        <v>47</v>
      </c>
      <c r="AV6769" s="17" t="s">
        <v>47</v>
      </c>
      <c r="AW6769" s="17" t="s">
        <v>48</v>
      </c>
      <c r="AX6769" s="17" t="s">
        <v>1828</v>
      </c>
      <c r="AY6769" s="17" t="s">
        <v>268</v>
      </c>
      <c r="AZ6769" s="17" t="s">
        <v>773</v>
      </c>
      <c r="BA6769" s="17" t="s">
        <v>1003</v>
      </c>
      <c r="BD6769" s="17">
        <v>1</v>
      </c>
      <c r="BE6769" s="17" t="s">
        <v>52</v>
      </c>
      <c r="BF6769" s="17" t="s">
        <v>710</v>
      </c>
      <c r="BG6769" s="18">
        <v>44227</v>
      </c>
      <c r="BL6769" s="17" t="s">
        <v>711</v>
      </c>
      <c r="BM6769" s="19" t="s">
        <v>22</v>
      </c>
      <c r="BN6769" s="19">
        <f>P6769*R6769</f>
        <v>8564.4</v>
      </c>
      <c r="BO6769" s="19" t="str">
        <f>IF(AND(BN6769&gt;120000, P6769&gt;25, X6769&lt;&gt;"WAVE 0"), "yes", "no")</f>
        <v>no</v>
      </c>
      <c r="BP6769" s="17" t="s">
        <v>51</v>
      </c>
    </row>
    <row r="6770" spans="1:68" x14ac:dyDescent="0.25">
      <c r="A6770" s="11" t="s">
        <v>12984</v>
      </c>
      <c r="B6770" s="12" t="s">
        <v>12985</v>
      </c>
      <c r="C6770" s="13" t="s">
        <v>57</v>
      </c>
      <c r="D6770" s="12" t="s">
        <v>12986</v>
      </c>
      <c r="E6770" s="13" t="s">
        <v>12987</v>
      </c>
      <c r="F6770" s="12">
        <v>2019</v>
      </c>
      <c r="G6770" s="13" t="s">
        <v>221</v>
      </c>
      <c r="H6770" s="12" t="s">
        <v>76</v>
      </c>
      <c r="I6770" s="13" t="s">
        <v>18</v>
      </c>
      <c r="J6770" s="12" t="s">
        <v>2370</v>
      </c>
      <c r="K6770" s="13" t="s">
        <v>2371</v>
      </c>
      <c r="L6770" s="12" t="s">
        <v>840</v>
      </c>
      <c r="M6770" s="13" t="s">
        <v>80</v>
      </c>
      <c r="N6770" s="2" t="s">
        <v>64</v>
      </c>
      <c r="O6770" s="13" t="s">
        <v>20</v>
      </c>
      <c r="P6770" s="14">
        <v>6004.6957000000002</v>
      </c>
      <c r="Q6770" s="14">
        <v>465274.93</v>
      </c>
      <c r="R6770" s="13">
        <v>103</v>
      </c>
      <c r="S6770" s="15">
        <v>0.52631578947368418</v>
      </c>
      <c r="T6770" s="13">
        <v>1</v>
      </c>
      <c r="U6770" s="13">
        <v>4</v>
      </c>
      <c r="V6770" s="16">
        <v>0</v>
      </c>
      <c r="W6770" s="16" t="str">
        <f t="shared" si="105"/>
        <v>PN897260-5</v>
      </c>
      <c r="Z6770" s="17" t="s">
        <v>33</v>
      </c>
      <c r="AA6770" s="17" t="s">
        <v>2370</v>
      </c>
      <c r="AB6770" s="17" t="s">
        <v>22</v>
      </c>
      <c r="AC6770" s="17" t="s">
        <v>22</v>
      </c>
      <c r="AD6770" s="17" t="s">
        <v>81</v>
      </c>
      <c r="AE6770" s="17" t="s">
        <v>42</v>
      </c>
      <c r="AF6770" s="17" t="s">
        <v>82</v>
      </c>
      <c r="AG6770" s="17" t="s">
        <v>22</v>
      </c>
      <c r="AJ6770" s="17" t="s">
        <v>83</v>
      </c>
      <c r="AK6770" s="17" t="s">
        <v>84</v>
      </c>
      <c r="AO6770" s="17" t="s">
        <v>130</v>
      </c>
      <c r="AP6770" s="18">
        <v>43262</v>
      </c>
      <c r="AQ6770" s="17">
        <v>2</v>
      </c>
      <c r="AR6770" s="17" t="s">
        <v>22</v>
      </c>
      <c r="AS6770" s="17" t="s">
        <v>22</v>
      </c>
      <c r="AT6770" s="17" t="s">
        <v>22</v>
      </c>
      <c r="AU6770" s="17" t="s">
        <v>22</v>
      </c>
      <c r="AV6770" s="17" t="s">
        <v>22</v>
      </c>
      <c r="BE6770" s="17" t="s">
        <v>52</v>
      </c>
      <c r="BM6770" s="19">
        <v>242683.96894635985</v>
      </c>
      <c r="BN6770" s="19">
        <f>P6770*R6770</f>
        <v>618483.65710000007</v>
      </c>
      <c r="BO6770" s="19" t="str">
        <f>IF(AND(BN6770&gt;120000, P6770&gt;25, X6770&lt;&gt;"WAVE 0"), "yes", "no")</f>
        <v>yes</v>
      </c>
      <c r="BP6770" s="17" t="s">
        <v>51</v>
      </c>
    </row>
    <row r="6771" spans="1:68" x14ac:dyDescent="0.25">
      <c r="A6771" s="11" t="s">
        <v>12988</v>
      </c>
      <c r="B6771" s="12" t="s">
        <v>12989</v>
      </c>
      <c r="C6771" s="13" t="s">
        <v>57</v>
      </c>
      <c r="D6771" s="12" t="s">
        <v>12990</v>
      </c>
      <c r="E6771" s="13" t="s">
        <v>12991</v>
      </c>
      <c r="F6771" s="12">
        <v>2019</v>
      </c>
      <c r="G6771" s="13" t="s">
        <v>109</v>
      </c>
      <c r="H6771" s="12" t="s">
        <v>76</v>
      </c>
      <c r="I6771" s="13" t="s">
        <v>51</v>
      </c>
      <c r="J6771" s="12" t="s">
        <v>2370</v>
      </c>
      <c r="K6771" s="13" t="s">
        <v>2371</v>
      </c>
      <c r="L6771" s="12" t="s">
        <v>840</v>
      </c>
      <c r="M6771" s="13" t="s">
        <v>80</v>
      </c>
      <c r="N6771" s="2" t="s">
        <v>64</v>
      </c>
      <c r="O6771" s="13" t="s">
        <v>20</v>
      </c>
      <c r="P6771" s="14">
        <v>407.18770000000001</v>
      </c>
      <c r="Q6771" s="14">
        <v>117808</v>
      </c>
      <c r="R6771" s="13">
        <v>430</v>
      </c>
      <c r="S6771" s="15">
        <v>0.72222222222222221</v>
      </c>
      <c r="T6771" s="13">
        <v>2</v>
      </c>
      <c r="U6771" s="13">
        <v>5</v>
      </c>
      <c r="V6771" s="16">
        <v>0</v>
      </c>
      <c r="W6771" s="16" t="str">
        <f t="shared" si="105"/>
        <v>PN897262-3</v>
      </c>
      <c r="X6771" s="17" t="s">
        <v>150</v>
      </c>
      <c r="Y6771" s="17" t="s">
        <v>8404</v>
      </c>
      <c r="Z6771" s="17" t="s">
        <v>109</v>
      </c>
      <c r="AA6771" s="17" t="s">
        <v>2370</v>
      </c>
      <c r="AB6771" s="17" t="s">
        <v>22</v>
      </c>
      <c r="AC6771" s="17" t="s">
        <v>22</v>
      </c>
      <c r="AD6771" s="17" t="s">
        <v>81</v>
      </c>
      <c r="AE6771" s="17" t="s">
        <v>42</v>
      </c>
      <c r="AF6771" s="17" t="s">
        <v>82</v>
      </c>
      <c r="AG6771" s="17" t="s">
        <v>22</v>
      </c>
      <c r="AJ6771" s="17" t="s">
        <v>83</v>
      </c>
      <c r="AK6771" s="17" t="s">
        <v>84</v>
      </c>
      <c r="AO6771" s="17" t="s">
        <v>130</v>
      </c>
      <c r="AP6771" s="18">
        <v>43349</v>
      </c>
      <c r="AQ6771" s="17">
        <v>2</v>
      </c>
      <c r="AR6771" s="17" t="s">
        <v>22</v>
      </c>
      <c r="AS6771" s="17" t="s">
        <v>22</v>
      </c>
      <c r="AT6771" s="17" t="s">
        <v>22</v>
      </c>
      <c r="AU6771" s="17" t="s">
        <v>22</v>
      </c>
      <c r="AV6771" s="17" t="s">
        <v>22</v>
      </c>
      <c r="BE6771" s="17" t="s">
        <v>52</v>
      </c>
      <c r="BK6771" s="3" t="s">
        <v>1398</v>
      </c>
      <c r="BM6771" s="19">
        <v>401004.17450436228</v>
      </c>
      <c r="BN6771" s="19">
        <f>P6771*R6771</f>
        <v>175090.71100000001</v>
      </c>
      <c r="BO6771" s="19" t="str">
        <f>IF(AND(BN6771&gt;120000, P6771&gt;25, X6771&lt;&gt;"WAVE 0"), "yes", "no")</f>
        <v>no</v>
      </c>
      <c r="BP6771" s="17" t="s">
        <v>51</v>
      </c>
    </row>
    <row r="6772" spans="1:68" x14ac:dyDescent="0.25">
      <c r="A6772" s="11" t="s">
        <v>12992</v>
      </c>
      <c r="B6772" s="12" t="s">
        <v>12993</v>
      </c>
      <c r="C6772" s="13" t="s">
        <v>14</v>
      </c>
      <c r="D6772" s="12" t="s">
        <v>5522</v>
      </c>
      <c r="E6772" s="13" t="s">
        <v>5523</v>
      </c>
      <c r="F6772" s="12">
        <v>2019</v>
      </c>
      <c r="G6772" s="13" t="s">
        <v>38</v>
      </c>
      <c r="H6772" s="12" t="s">
        <v>330</v>
      </c>
      <c r="I6772" s="13" t="s">
        <v>51</v>
      </c>
      <c r="J6772" s="12" t="s">
        <v>1263</v>
      </c>
      <c r="K6772" s="13" t="s">
        <v>1264</v>
      </c>
      <c r="L6772" s="12" t="s">
        <v>358</v>
      </c>
      <c r="M6772" s="13" t="s">
        <v>359</v>
      </c>
      <c r="N6772" s="2" t="s">
        <v>19</v>
      </c>
      <c r="O6772" s="13" t="s">
        <v>20</v>
      </c>
      <c r="P6772" s="14">
        <v>270.81</v>
      </c>
      <c r="Q6772" s="14">
        <v>23018.85</v>
      </c>
      <c r="R6772" s="13">
        <v>116</v>
      </c>
      <c r="S6772" s="15">
        <v>1</v>
      </c>
      <c r="T6772" s="13">
        <v>2</v>
      </c>
      <c r="U6772" s="13">
        <v>3</v>
      </c>
      <c r="V6772" s="16">
        <v>0</v>
      </c>
      <c r="W6772" s="16" t="str">
        <f t="shared" si="105"/>
        <v>PN897272-2</v>
      </c>
      <c r="X6772" s="17" t="s">
        <v>699</v>
      </c>
      <c r="Z6772" s="17" t="s">
        <v>38</v>
      </c>
      <c r="AA6772" s="17" t="s">
        <v>1263</v>
      </c>
      <c r="AB6772" s="17" t="s">
        <v>169</v>
      </c>
      <c r="AC6772" s="17" t="s">
        <v>12994</v>
      </c>
      <c r="AD6772" s="17" t="s">
        <v>81</v>
      </c>
      <c r="AE6772" s="17" t="s">
        <v>42</v>
      </c>
      <c r="AF6772" s="17" t="s">
        <v>1794</v>
      </c>
      <c r="AG6772" s="17" t="s">
        <v>543</v>
      </c>
      <c r="AJ6772" s="17" t="s">
        <v>83</v>
      </c>
      <c r="AK6772" s="17" t="s">
        <v>84</v>
      </c>
      <c r="AO6772" s="17" t="s">
        <v>85</v>
      </c>
      <c r="AP6772" s="18">
        <v>43545</v>
      </c>
      <c r="AQ6772" s="17">
        <v>17</v>
      </c>
      <c r="AR6772" s="17" t="s">
        <v>47</v>
      </c>
      <c r="AS6772" s="17" t="s">
        <v>47</v>
      </c>
      <c r="AT6772" s="17" t="s">
        <v>47</v>
      </c>
      <c r="AU6772" s="17" t="s">
        <v>47</v>
      </c>
      <c r="AV6772" s="17" t="s">
        <v>47</v>
      </c>
      <c r="AW6772" s="17" t="s">
        <v>266</v>
      </c>
      <c r="AX6772" s="17" t="s">
        <v>1911</v>
      </c>
      <c r="AY6772" s="17" t="s">
        <v>691</v>
      </c>
      <c r="AZ6772" s="17" t="s">
        <v>773</v>
      </c>
      <c r="BA6772" s="17" t="s">
        <v>7132</v>
      </c>
      <c r="BB6772" s="17" t="s">
        <v>51</v>
      </c>
      <c r="BD6772" s="17">
        <v>3</v>
      </c>
      <c r="BE6772" s="17" t="s">
        <v>52</v>
      </c>
      <c r="BF6772" s="17" t="s">
        <v>5530</v>
      </c>
      <c r="BG6772" s="18">
        <v>43891</v>
      </c>
      <c r="BL6772" s="17" t="s">
        <v>544</v>
      </c>
      <c r="BM6772" s="19">
        <v>67594.916934277717</v>
      </c>
      <c r="BN6772" s="19">
        <f>P6772*R6772</f>
        <v>31413.96</v>
      </c>
      <c r="BO6772" s="19" t="str">
        <f>IF(AND(BN6772&gt;120000, P6772&gt;25, X6772&lt;&gt;"WAVE 0"), "yes", "no")</f>
        <v>no</v>
      </c>
      <c r="BP6772" s="17" t="s">
        <v>51</v>
      </c>
    </row>
    <row r="6773" spans="1:68" x14ac:dyDescent="0.25">
      <c r="A6773" s="11" t="s">
        <v>12995</v>
      </c>
      <c r="B6773" s="12" t="s">
        <v>12996</v>
      </c>
      <c r="C6773" s="13" t="s">
        <v>57</v>
      </c>
      <c r="D6773" s="12" t="s">
        <v>4811</v>
      </c>
      <c r="E6773" s="13" t="s">
        <v>4812</v>
      </c>
      <c r="F6773" s="12">
        <v>2019</v>
      </c>
      <c r="G6773" s="13" t="s">
        <v>38</v>
      </c>
      <c r="H6773" s="12" t="s">
        <v>330</v>
      </c>
      <c r="I6773" s="13" t="s">
        <v>51</v>
      </c>
      <c r="J6773" s="12" t="s">
        <v>1263</v>
      </c>
      <c r="K6773" s="13" t="s">
        <v>1264</v>
      </c>
      <c r="L6773" s="12" t="s">
        <v>358</v>
      </c>
      <c r="M6773" s="13" t="s">
        <v>359</v>
      </c>
      <c r="N6773" s="2" t="s">
        <v>64</v>
      </c>
      <c r="O6773" s="13" t="s">
        <v>20</v>
      </c>
      <c r="P6773" s="14">
        <v>565.35829999999999</v>
      </c>
      <c r="Q6773" s="14">
        <v>51984.32</v>
      </c>
      <c r="R6773" s="13">
        <v>127</v>
      </c>
      <c r="S6773" s="15">
        <v>1</v>
      </c>
      <c r="T6773" s="13">
        <v>1</v>
      </c>
      <c r="U6773" s="13">
        <v>3</v>
      </c>
      <c r="V6773" s="16">
        <v>0</v>
      </c>
      <c r="W6773" s="16" t="str">
        <f t="shared" si="105"/>
        <v>PN897317-7</v>
      </c>
      <c r="Z6773" s="17" t="s">
        <v>38</v>
      </c>
      <c r="AA6773" s="17" t="s">
        <v>1263</v>
      </c>
      <c r="AB6773" s="17" t="s">
        <v>22</v>
      </c>
      <c r="AC6773" s="17" t="s">
        <v>22</v>
      </c>
      <c r="AD6773" s="17" t="s">
        <v>81</v>
      </c>
      <c r="AE6773" s="17" t="s">
        <v>42</v>
      </c>
      <c r="AF6773" s="17" t="s">
        <v>1794</v>
      </c>
      <c r="AG6773" s="17" t="s">
        <v>22</v>
      </c>
      <c r="AJ6773" s="17" t="s">
        <v>1594</v>
      </c>
      <c r="AK6773" s="17" t="s">
        <v>1595</v>
      </c>
      <c r="AO6773" s="17" t="s">
        <v>130</v>
      </c>
      <c r="AP6773" s="18">
        <v>43306</v>
      </c>
      <c r="AQ6773" s="17">
        <v>17</v>
      </c>
      <c r="AR6773" s="17" t="s">
        <v>22</v>
      </c>
      <c r="AS6773" s="17" t="s">
        <v>22</v>
      </c>
      <c r="AT6773" s="17" t="s">
        <v>22</v>
      </c>
      <c r="AU6773" s="17" t="s">
        <v>22</v>
      </c>
      <c r="AV6773" s="17" t="s">
        <v>22</v>
      </c>
      <c r="BE6773" s="17" t="s">
        <v>52</v>
      </c>
      <c r="BK6773" s="3" t="s">
        <v>71</v>
      </c>
      <c r="BM6773" s="19">
        <v>44362.958272363663</v>
      </c>
      <c r="BN6773" s="19">
        <f>P6773*R6773</f>
        <v>71800.504099999991</v>
      </c>
      <c r="BO6773" s="19" t="str">
        <f>IF(AND(BN6773&gt;120000, P6773&gt;25, X6773&lt;&gt;"WAVE 0"), "yes", "no")</f>
        <v>no</v>
      </c>
      <c r="BP6773" s="17" t="s">
        <v>51</v>
      </c>
    </row>
    <row r="6774" spans="1:68" x14ac:dyDescent="0.25">
      <c r="A6774" s="11" t="s">
        <v>12997</v>
      </c>
      <c r="B6774" s="12" t="s">
        <v>726</v>
      </c>
      <c r="C6774" s="13" t="s">
        <v>57</v>
      </c>
      <c r="D6774" s="12" t="s">
        <v>12998</v>
      </c>
      <c r="E6774" s="13" t="s">
        <v>12999</v>
      </c>
      <c r="F6774" s="12">
        <v>2019</v>
      </c>
      <c r="G6774" s="13" t="s">
        <v>109</v>
      </c>
      <c r="H6774" s="12" t="s">
        <v>330</v>
      </c>
      <c r="I6774" s="13" t="s">
        <v>18</v>
      </c>
      <c r="J6774" s="12" t="s">
        <v>1263</v>
      </c>
      <c r="K6774" s="13" t="s">
        <v>1264</v>
      </c>
      <c r="L6774" s="12" t="s">
        <v>358</v>
      </c>
      <c r="M6774" s="13" t="s">
        <v>359</v>
      </c>
      <c r="N6774" s="2" t="s">
        <v>64</v>
      </c>
      <c r="O6774" s="13" t="s">
        <v>20</v>
      </c>
      <c r="P6774" s="14">
        <v>5.9829999999999997</v>
      </c>
      <c r="Q6774" s="14">
        <v>2185.5</v>
      </c>
      <c r="R6774" s="13">
        <v>464</v>
      </c>
      <c r="S6774" s="15">
        <v>0.4</v>
      </c>
      <c r="T6774" s="13">
        <v>1</v>
      </c>
      <c r="U6774" s="13">
        <v>4</v>
      </c>
      <c r="V6774" s="16">
        <v>0</v>
      </c>
      <c r="W6774" s="16" t="str">
        <f t="shared" si="105"/>
        <v>PN897318-1</v>
      </c>
      <c r="Z6774" s="17" t="s">
        <v>109</v>
      </c>
      <c r="AA6774" s="17" t="s">
        <v>1263</v>
      </c>
      <c r="AB6774" s="17" t="s">
        <v>22</v>
      </c>
      <c r="AC6774" s="17" t="s">
        <v>22</v>
      </c>
      <c r="AD6774" s="17" t="s">
        <v>81</v>
      </c>
      <c r="AE6774" s="17" t="s">
        <v>42</v>
      </c>
      <c r="AF6774" s="17" t="s">
        <v>1794</v>
      </c>
      <c r="AG6774" s="17" t="s">
        <v>22</v>
      </c>
      <c r="AJ6774" s="17" t="s">
        <v>83</v>
      </c>
      <c r="AK6774" s="17" t="s">
        <v>84</v>
      </c>
      <c r="AO6774" s="17" t="s">
        <v>85</v>
      </c>
      <c r="AP6774" s="18">
        <v>43545</v>
      </c>
      <c r="AQ6774" s="17">
        <v>2</v>
      </c>
      <c r="AR6774" s="17" t="s">
        <v>22</v>
      </c>
      <c r="AS6774" s="17" t="s">
        <v>22</v>
      </c>
      <c r="AT6774" s="17" t="s">
        <v>22</v>
      </c>
      <c r="AU6774" s="17" t="s">
        <v>22</v>
      </c>
      <c r="AV6774" s="17" t="s">
        <v>22</v>
      </c>
      <c r="BE6774" s="17" t="s">
        <v>52</v>
      </c>
      <c r="BM6774" s="19">
        <v>160436.03433598802</v>
      </c>
      <c r="BN6774" s="19">
        <f>P6774*R6774</f>
        <v>2776.1119999999996</v>
      </c>
      <c r="BO6774" s="19" t="str">
        <f>IF(AND(BN6774&gt;120000, P6774&gt;25, X6774&lt;&gt;"WAVE 0"), "yes", "no")</f>
        <v>no</v>
      </c>
      <c r="BP6774" s="17" t="s">
        <v>22</v>
      </c>
    </row>
    <row r="6775" spans="1:68" x14ac:dyDescent="0.25">
      <c r="A6775" s="11" t="s">
        <v>13000</v>
      </c>
      <c r="B6775" s="12" t="s">
        <v>726</v>
      </c>
      <c r="C6775" s="13" t="s">
        <v>14</v>
      </c>
      <c r="D6775" s="12" t="s">
        <v>1899</v>
      </c>
      <c r="E6775" s="13" t="s">
        <v>1900</v>
      </c>
      <c r="F6775" s="12">
        <v>2019</v>
      </c>
      <c r="G6775" s="13" t="s">
        <v>109</v>
      </c>
      <c r="H6775" s="12" t="s">
        <v>330</v>
      </c>
      <c r="I6775" s="13" t="s">
        <v>51</v>
      </c>
      <c r="J6775" s="12" t="s">
        <v>1263</v>
      </c>
      <c r="K6775" s="13" t="s">
        <v>1264</v>
      </c>
      <c r="L6775" s="12" t="s">
        <v>358</v>
      </c>
      <c r="M6775" s="13" t="s">
        <v>359</v>
      </c>
      <c r="N6775" s="2" t="s">
        <v>19</v>
      </c>
      <c r="O6775" s="13" t="s">
        <v>20</v>
      </c>
      <c r="P6775" s="14">
        <v>9.8077000000000005</v>
      </c>
      <c r="Q6775" s="14">
        <v>2295</v>
      </c>
      <c r="R6775" s="13">
        <v>348</v>
      </c>
      <c r="S6775" s="15">
        <v>0.75</v>
      </c>
      <c r="T6775" s="13">
        <v>1</v>
      </c>
      <c r="U6775" s="13">
        <v>0</v>
      </c>
      <c r="V6775" s="16">
        <v>0</v>
      </c>
      <c r="W6775" s="16" t="str">
        <f t="shared" si="105"/>
        <v>PN897318-2</v>
      </c>
      <c r="X6775" s="17" t="s">
        <v>699</v>
      </c>
      <c r="Z6775" s="17" t="s">
        <v>109</v>
      </c>
      <c r="AA6775" s="17" t="s">
        <v>1263</v>
      </c>
      <c r="AB6775" s="17" t="s">
        <v>39</v>
      </c>
      <c r="AC6775" s="17" t="s">
        <v>726</v>
      </c>
      <c r="AD6775" s="17" t="s">
        <v>81</v>
      </c>
      <c r="AE6775" s="17" t="s">
        <v>42</v>
      </c>
      <c r="AF6775" s="17" t="s">
        <v>1794</v>
      </c>
      <c r="AG6775" s="17" t="s">
        <v>543</v>
      </c>
      <c r="AJ6775" s="17" t="s">
        <v>83</v>
      </c>
      <c r="AK6775" s="17" t="s">
        <v>84</v>
      </c>
      <c r="AO6775" s="17" t="s">
        <v>130</v>
      </c>
      <c r="AP6775" s="18">
        <v>43231</v>
      </c>
      <c r="AQ6775" s="17">
        <v>17</v>
      </c>
      <c r="AR6775" s="17" t="s">
        <v>47</v>
      </c>
      <c r="AS6775" s="17" t="s">
        <v>47</v>
      </c>
      <c r="AT6775" s="17" t="s">
        <v>47</v>
      </c>
      <c r="AU6775" s="17" t="s">
        <v>47</v>
      </c>
      <c r="AV6775" s="17" t="s">
        <v>47</v>
      </c>
      <c r="AW6775" s="17" t="s">
        <v>48</v>
      </c>
      <c r="AX6775" s="17" t="s">
        <v>1985</v>
      </c>
      <c r="AY6775" s="17" t="s">
        <v>268</v>
      </c>
      <c r="AZ6775" s="17" t="s">
        <v>773</v>
      </c>
      <c r="BA6775" s="17" t="s">
        <v>726</v>
      </c>
      <c r="BD6775" s="17">
        <v>1</v>
      </c>
      <c r="BE6775" s="17" t="s">
        <v>52</v>
      </c>
      <c r="BF6775" s="17" t="s">
        <v>1901</v>
      </c>
      <c r="BG6775" s="18">
        <v>43945</v>
      </c>
      <c r="BL6775" s="17" t="s">
        <v>1902</v>
      </c>
      <c r="BN6775" s="19">
        <f>P6775*R6775</f>
        <v>3413.0796</v>
      </c>
      <c r="BO6775" s="19" t="str">
        <f>IF(AND(BN6775&gt;120000, P6775&gt;25, X6775&lt;&gt;"WAVE 0"), "yes", "no")</f>
        <v>no</v>
      </c>
      <c r="BP6775" s="17" t="s">
        <v>51</v>
      </c>
    </row>
    <row r="6776" spans="1:68" x14ac:dyDescent="0.25">
      <c r="A6776" s="11" t="s">
        <v>13001</v>
      </c>
      <c r="B6776" s="12" t="s">
        <v>726</v>
      </c>
      <c r="C6776" s="13" t="s">
        <v>14</v>
      </c>
      <c r="D6776" s="12" t="s">
        <v>1899</v>
      </c>
      <c r="E6776" s="13" t="s">
        <v>1900</v>
      </c>
      <c r="F6776" s="12">
        <v>2019</v>
      </c>
      <c r="G6776" s="13" t="s">
        <v>109</v>
      </c>
      <c r="H6776" s="12" t="s">
        <v>76</v>
      </c>
      <c r="I6776" s="13" t="s">
        <v>51</v>
      </c>
      <c r="J6776" s="12" t="s">
        <v>2370</v>
      </c>
      <c r="K6776" s="13" t="s">
        <v>2371</v>
      </c>
      <c r="L6776" s="12" t="s">
        <v>840</v>
      </c>
      <c r="M6776" s="13" t="s">
        <v>80</v>
      </c>
      <c r="N6776" s="2" t="s">
        <v>19</v>
      </c>
      <c r="O6776" s="13" t="s">
        <v>20</v>
      </c>
      <c r="P6776" s="14">
        <v>4.5732999999999997</v>
      </c>
      <c r="Q6776" s="14">
        <v>4226.2</v>
      </c>
      <c r="R6776" s="13">
        <v>1160</v>
      </c>
      <c r="S6776" s="15">
        <v>1</v>
      </c>
      <c r="T6776" s="13">
        <v>1</v>
      </c>
      <c r="U6776" s="13">
        <v>0</v>
      </c>
      <c r="V6776" s="16">
        <v>0</v>
      </c>
      <c r="W6776" s="16" t="str">
        <f t="shared" si="105"/>
        <v>PN897318-3</v>
      </c>
      <c r="X6776" s="17" t="s">
        <v>699</v>
      </c>
      <c r="Z6776" s="17" t="s">
        <v>109</v>
      </c>
      <c r="AA6776" s="17" t="s">
        <v>2370</v>
      </c>
      <c r="AB6776" s="17" t="s">
        <v>39</v>
      </c>
      <c r="AC6776" s="17" t="s">
        <v>726</v>
      </c>
      <c r="AD6776" s="17" t="s">
        <v>81</v>
      </c>
      <c r="AE6776" s="17" t="s">
        <v>42</v>
      </c>
      <c r="AF6776" s="17" t="s">
        <v>1794</v>
      </c>
      <c r="AG6776" s="17" t="s">
        <v>543</v>
      </c>
      <c r="AJ6776" s="17" t="s">
        <v>83</v>
      </c>
      <c r="AK6776" s="17" t="s">
        <v>84</v>
      </c>
      <c r="AO6776" s="17" t="s">
        <v>130</v>
      </c>
      <c r="AP6776" s="18">
        <v>43231</v>
      </c>
      <c r="AQ6776" s="17">
        <v>2</v>
      </c>
      <c r="AR6776" s="17" t="s">
        <v>47</v>
      </c>
      <c r="AS6776" s="17" t="s">
        <v>47</v>
      </c>
      <c r="AT6776" s="17" t="s">
        <v>47</v>
      </c>
      <c r="AU6776" s="17" t="s">
        <v>47</v>
      </c>
      <c r="AV6776" s="17" t="s">
        <v>47</v>
      </c>
      <c r="AW6776" s="17" t="s">
        <v>48</v>
      </c>
      <c r="AX6776" s="17" t="s">
        <v>1985</v>
      </c>
      <c r="AY6776" s="17" t="s">
        <v>268</v>
      </c>
      <c r="AZ6776" s="17" t="s">
        <v>773</v>
      </c>
      <c r="BA6776" s="17" t="s">
        <v>726</v>
      </c>
      <c r="BD6776" s="17">
        <v>1</v>
      </c>
      <c r="BE6776" s="17" t="s">
        <v>52</v>
      </c>
      <c r="BF6776" s="17" t="s">
        <v>1901</v>
      </c>
      <c r="BG6776" s="18">
        <v>43945</v>
      </c>
      <c r="BL6776" s="17" t="s">
        <v>1902</v>
      </c>
      <c r="BN6776" s="19">
        <f>P6776*R6776</f>
        <v>5305.0279999999993</v>
      </c>
      <c r="BO6776" s="19" t="str">
        <f>IF(AND(BN6776&gt;120000, P6776&gt;25, X6776&lt;&gt;"WAVE 0"), "yes", "no")</f>
        <v>no</v>
      </c>
      <c r="BP6776" s="17" t="s">
        <v>22</v>
      </c>
    </row>
    <row r="6777" spans="1:68" x14ac:dyDescent="0.25">
      <c r="A6777" s="11" t="s">
        <v>13002</v>
      </c>
      <c r="B6777" s="12" t="s">
        <v>6451</v>
      </c>
      <c r="C6777" s="13" t="s">
        <v>14</v>
      </c>
      <c r="D6777" s="12" t="s">
        <v>2915</v>
      </c>
      <c r="E6777" s="13" t="s">
        <v>2916</v>
      </c>
      <c r="F6777" s="12">
        <v>2020</v>
      </c>
      <c r="G6777" s="13" t="s">
        <v>17</v>
      </c>
      <c r="H6777" s="12" t="s">
        <v>330</v>
      </c>
      <c r="I6777" s="13" t="s">
        <v>51</v>
      </c>
      <c r="J6777" s="12" t="s">
        <v>1263</v>
      </c>
      <c r="K6777" s="13" t="s">
        <v>1264</v>
      </c>
      <c r="L6777" s="12" t="s">
        <v>358</v>
      </c>
      <c r="M6777" s="13" t="s">
        <v>359</v>
      </c>
      <c r="N6777" s="2" t="s">
        <v>19</v>
      </c>
      <c r="O6777" s="13" t="s">
        <v>20</v>
      </c>
      <c r="P6777" s="14">
        <v>3682.29</v>
      </c>
      <c r="Q6777" s="14">
        <v>283536.33</v>
      </c>
      <c r="R6777" s="13">
        <v>117</v>
      </c>
      <c r="S6777" s="15">
        <v>0.93055555555555558</v>
      </c>
      <c r="T6777" s="13">
        <v>1</v>
      </c>
      <c r="U6777" s="13">
        <v>3</v>
      </c>
      <c r="V6777" s="16">
        <v>0</v>
      </c>
      <c r="W6777" s="16" t="str">
        <f t="shared" si="105"/>
        <v>PN897323-1</v>
      </c>
      <c r="Z6777" s="17" t="s">
        <v>17</v>
      </c>
      <c r="AA6777" s="17" t="s">
        <v>1263</v>
      </c>
      <c r="AB6777" s="17" t="s">
        <v>454</v>
      </c>
      <c r="AC6777" s="17" t="s">
        <v>6451</v>
      </c>
      <c r="AD6777" s="17" t="s">
        <v>81</v>
      </c>
      <c r="AE6777" s="17" t="s">
        <v>42</v>
      </c>
      <c r="AF6777" s="17" t="s">
        <v>1794</v>
      </c>
      <c r="AG6777" s="17" t="s">
        <v>543</v>
      </c>
      <c r="AJ6777" s="17" t="s">
        <v>83</v>
      </c>
      <c r="AK6777" s="17" t="s">
        <v>84</v>
      </c>
      <c r="AO6777" s="17" t="s">
        <v>130</v>
      </c>
      <c r="AP6777" s="18">
        <v>43298</v>
      </c>
      <c r="AQ6777" s="17">
        <v>17</v>
      </c>
      <c r="AR6777" s="17" t="s">
        <v>47</v>
      </c>
      <c r="AS6777" s="17" t="s">
        <v>47</v>
      </c>
      <c r="AT6777" s="17" t="s">
        <v>47</v>
      </c>
      <c r="AU6777" s="17" t="s">
        <v>47</v>
      </c>
      <c r="AV6777" s="17" t="s">
        <v>47</v>
      </c>
      <c r="BE6777" s="17" t="s">
        <v>210</v>
      </c>
      <c r="BF6777" s="17" t="s">
        <v>2917</v>
      </c>
      <c r="BG6777" s="18">
        <v>43846</v>
      </c>
      <c r="BL6777" s="17" t="s">
        <v>2918</v>
      </c>
      <c r="BM6777" s="19">
        <v>54827.651708559868</v>
      </c>
      <c r="BN6777" s="19">
        <f>P6777*R6777</f>
        <v>430827.93</v>
      </c>
      <c r="BO6777" s="19" t="str">
        <f>IF(AND(BN6777&gt;120000, P6777&gt;25, X6777&lt;&gt;"WAVE 0"), "yes", "no")</f>
        <v>yes</v>
      </c>
      <c r="BP6777" s="17" t="s">
        <v>51</v>
      </c>
    </row>
    <row r="6778" spans="1:68" x14ac:dyDescent="0.25">
      <c r="A6778" s="11" t="s">
        <v>13003</v>
      </c>
      <c r="B6778" s="12" t="s">
        <v>285</v>
      </c>
      <c r="C6778" s="13" t="s">
       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c r="H6778" s="12" t="s">
        <v>330</v>
      </c>
      <c r="I6778" s="13" t="s">
        <v>18</v>
      </c>
      <c r="J6778" s="12" t="s">
        <v>1263</v>
      </c>
      <c r="K6778" s="13" t="s">
        <v>1264</v>
      </c>
      <c r="L6778" s="12" t="s">
        <v>358</v>
      </c>
      <c r="M6778" s="13" t="s">
        <v>359</v>
      </c>
      <c r="N6778" s="2" t="s">
        <v>64</v>
      </c>
      <c r="O6778" s="13" t="s">
        <v>20</v>
      </c>
      <c r="P6778" s="14">
        <v>201.26339999999999</v>
      </c>
      <c r="Q6778" s="14">
        <v>14669.7</v>
      </c>
      <c r="R6778" s="13">
        <v>116</v>
      </c>
      <c r="S6778" s="15">
        <v>0.29411764705882354</v>
      </c>
      <c r="T6778" s="13">
        <v>1</v>
      </c>
      <c r="U6778" s="13">
        <v>4</v>
      </c>
      <c r="V6778" s="16">
        <v>0</v>
      </c>
      <c r="W6778" s="16" t="str">
        <f t="shared" si="105"/>
        <v>PN897348-1</v>
      </c>
      <c r="Z6778" s="17" t="s">
        <v>109</v>
      </c>
      <c r="AA6778" s="17" t="s">
        <v>1263</v>
      </c>
      <c r="AB6778" s="17" t="s">
        <v>22</v>
      </c>
      <c r="AC6778" s="17" t="s">
        <v>22</v>
      </c>
      <c r="AD6778" s="17" t="s">
        <v>81</v>
      </c>
      <c r="AE6778" s="17" t="s">
        <v>42</v>
      </c>
      <c r="AF6778" s="17" t="s">
        <v>1794</v>
      </c>
      <c r="AG6778" s="17" t="s">
        <v>22</v>
      </c>
      <c r="AJ6778" s="17" t="s">
        <v>83</v>
      </c>
      <c r="AK6778" s="17" t="s">
        <v>84</v>
      </c>
      <c r="AO6778" s="17" t="s">
        <v>85</v>
      </c>
      <c r="AP6778" s="18">
        <v>43545</v>
      </c>
      <c r="AQ6778" s="17">
        <v>2</v>
      </c>
      <c r="AR6778" s="17" t="s">
        <v>22</v>
      </c>
      <c r="AS6778" s="17" t="s">
        <v>22</v>
      </c>
      <c r="AT6778" s="17" t="s">
        <v>22</v>
      </c>
      <c r="AU6778" s="17" t="s">
        <v>22</v>
      </c>
      <c r="AV6778" s="17" t="s">
        <v>22</v>
      </c>
      <c r="BE6778" s="17" t="s">
        <v>52</v>
      </c>
      <c r="BM6778" s="19">
        <v>205145.07790837824</v>
      </c>
      <c r="BN6778" s="19">
        <f>P6778*R6778</f>
        <v>23346.554399999997</v>
      </c>
      <c r="BO6778" s="19" t="str">
        <f>IF(AND(BN6778&gt;120000, P6778&gt;25, X6778&lt;&gt;"WAVE 0"), "yes", "no")</f>
        <v>no</v>
      </c>
      <c r="BP6778" s="17" t="s">
        <v>51</v>
      </c>
    </row>
    <row r="6779" spans="1:68" x14ac:dyDescent="0.25">
      <c r="A6779" s="11" t="s">
        <v>13004</v>
      </c>
      <c r="B6779" s="12" t="s">
        <v>13005</v>
      </c>
      <c r="C6779" s="13" t="s">
        <v>57</v>
      </c>
      <c r="D6779" s="12" t="s">
        <v>12962</v>
      </c>
      <c r="E6779" s="13" t="s">
        <v>12963</v>
      </c>
      <c r="F6779" s="12">
        <v>2019</v>
      </c>
      <c r="G6779" s="13" t="s">
        <v>17</v>
      </c>
      <c r="H6779" s="12" t="s">
        <v>76</v>
      </c>
      <c r="I6779" s="13" t="s">
        <v>51</v>
      </c>
      <c r="J6779" s="12" t="s">
        <v>2370</v>
      </c>
      <c r="K6779" s="13" t="s">
        <v>2371</v>
      </c>
      <c r="L6779" s="12" t="s">
        <v>840</v>
      </c>
      <c r="M6779" s="13" t="s">
        <v>80</v>
      </c>
      <c r="N6779" s="2" t="s">
        <v>64</v>
      </c>
      <c r="O6779" s="13" t="s">
        <v>20</v>
      </c>
      <c r="P6779" s="14">
        <v>2379.41</v>
      </c>
      <c r="Q6779" s="14">
        <v>310028.10000000003</v>
      </c>
      <c r="R6779" s="13">
        <v>125</v>
      </c>
      <c r="S6779" s="15">
        <v>0</v>
      </c>
      <c r="T6779" s="13">
        <v>1</v>
      </c>
      <c r="U6779" s="13">
        <v>5</v>
      </c>
      <c r="V6779" s="16">
        <v>0</v>
      </c>
      <c r="W6779" s="16" t="str">
        <f t="shared" si="105"/>
        <v>PN897457-5</v>
      </c>
      <c r="Z6779" s="17" t="s">
        <v>17</v>
      </c>
      <c r="AA6779" s="17" t="s">
        <v>2370</v>
      </c>
      <c r="AB6779" s="17" t="s">
        <v>22</v>
      </c>
      <c r="AC6779" s="17" t="s">
        <v>22</v>
      </c>
      <c r="AD6779" s="17" t="s">
        <v>81</v>
      </c>
      <c r="AE6779" s="17" t="s">
        <v>42</v>
      </c>
      <c r="AF6779" s="17" t="s">
        <v>82</v>
      </c>
      <c r="AG6779" s="17" t="s">
        <v>22</v>
      </c>
      <c r="AJ6779" s="17" t="s">
        <v>83</v>
      </c>
      <c r="AK6779" s="17" t="s">
        <v>84</v>
      </c>
      <c r="AO6779" s="17" t="s">
        <v>130</v>
      </c>
      <c r="AP6779" s="18">
        <v>43545</v>
      </c>
      <c r="AQ6779" s="17">
        <v>2</v>
      </c>
      <c r="AR6779" s="17" t="s">
        <v>22</v>
      </c>
      <c r="AS6779" s="17" t="s">
        <v>22</v>
      </c>
      <c r="AT6779" s="17" t="s">
        <v>22</v>
      </c>
      <c r="AU6779" s="17" t="s">
        <v>22</v>
      </c>
      <c r="AV6779" s="17" t="s">
        <v>22</v>
      </c>
      <c r="BE6779" s="17" t="s">
        <v>210</v>
      </c>
      <c r="BM6779" s="19">
        <v>116044.56721807008</v>
      </c>
      <c r="BN6779" s="19">
        <f>P6779*R6779</f>
        <v>297426.25</v>
      </c>
      <c r="BO6779" s="19" t="str">
        <f>IF(AND(BN6779&gt;120000, P6779&gt;25, X6779&lt;&gt;"WAVE 0"), "yes", "no")</f>
        <v>yes</v>
      </c>
      <c r="BP6779" s="17" t="s">
        <v>51</v>
      </c>
    </row>
    <row r="6780" spans="1:68" x14ac:dyDescent="0.25">
      <c r="A6780" s="11" t="s">
        <v>13006</v>
      </c>
      <c r="B6780" s="12" t="s">
        <v>13007</v>
      </c>
      <c r="C6780" s="13" t="s">
        <v>57</v>
      </c>
      <c r="D6780" s="12" t="s">
        <v>12957</v>
      </c>
      <c r="E6780" s="13" t="s">
        <v>12958</v>
      </c>
      <c r="F6780" s="12">
        <v>2019</v>
      </c>
      <c r="G6780" s="13" t="s">
        <v>109</v>
      </c>
      <c r="H6780" s="12" t="s">
        <v>76</v>
      </c>
      <c r="I6780" s="13" t="s">
        <v>18</v>
      </c>
      <c r="J6780" s="12" t="s">
        <v>2370</v>
      </c>
      <c r="K6780" s="13" t="s">
        <v>2371</v>
      </c>
      <c r="L6780" s="12" t="s">
        <v>840</v>
      </c>
      <c r="M6780" s="13" t="s">
        <v>80</v>
      </c>
      <c r="N6780" s="2" t="s">
        <v>64</v>
      </c>
      <c r="O6780" s="13" t="s">
        <v>5757</v>
      </c>
      <c r="P6780" s="14">
        <v>183.7</v>
      </c>
      <c r="Q6780" s="14">
        <v>6680</v>
      </c>
      <c r="R6780" s="13">
        <v>190</v>
      </c>
      <c r="S6780" s="15">
        <v>0</v>
      </c>
      <c r="T6780" s="13">
        <v>3</v>
      </c>
      <c r="U6780" s="13">
        <v>4</v>
      </c>
      <c r="V6780" s="16">
        <v>0</v>
      </c>
      <c r="W6780" s="16" t="str">
        <f t="shared" si="105"/>
        <v>PN897469-7</v>
      </c>
      <c r="Z6780" s="17" t="s">
        <v>38</v>
      </c>
      <c r="AA6780" s="17" t="s">
        <v>2370</v>
      </c>
      <c r="AB6780" s="17" t="s">
        <v>22</v>
      </c>
      <c r="AC6780" s="17" t="s">
        <v>22</v>
      </c>
      <c r="AD6780" s="17" t="s">
        <v>81</v>
      </c>
      <c r="AE6780" s="17" t="s">
        <v>42</v>
      </c>
      <c r="AF6780" s="17" t="s">
        <v>82</v>
      </c>
      <c r="AG6780" s="17" t="s">
        <v>22</v>
      </c>
      <c r="AJ6780" s="17" t="s">
        <v>83</v>
      </c>
      <c r="AK6780" s="17" t="s">
        <v>84</v>
      </c>
      <c r="AO6780" s="17" t="s">
        <v>130</v>
      </c>
      <c r="AP6780" s="18">
        <v>43545</v>
      </c>
      <c r="AQ6780" s="17">
        <v>2</v>
      </c>
      <c r="AR6780" s="17" t="s">
        <v>22</v>
      </c>
      <c r="AS6780" s="17" t="s">
        <v>22</v>
      </c>
      <c r="AT6780" s="17" t="s">
        <v>22</v>
      </c>
      <c r="AU6780" s="17" t="s">
        <v>22</v>
      </c>
      <c r="AV6780" s="17" t="s">
        <v>22</v>
      </c>
      <c r="BE6780" s="17" t="s">
        <v>52</v>
      </c>
      <c r="BM6780" s="19">
        <v>391089.05664710543</v>
      </c>
      <c r="BN6780" s="19">
        <f>P6780*R6780</f>
        <v>34903</v>
      </c>
      <c r="BO6780" s="19" t="str">
        <f>IF(AND(BN6780&gt;120000, P6780&gt;25, X6780&lt;&gt;"WAVE 0"), "yes", "no")</f>
        <v>no</v>
      </c>
      <c r="BP6780" s="17" t="s">
        <v>22</v>
      </c>
    </row>
    <row r="6781" spans="1:68" x14ac:dyDescent="0.25">
      <c r="A6781" s="11" t="s">
        <v>13008</v>
      </c>
      <c r="B6781" s="12" t="s">
        <v>13009</v>
      </c>
      <c r="C6781" s="13" t="s">
        <v>57</v>
      </c>
      <c r="D6781" s="12" t="s">
        <v>5852</v>
      </c>
      <c r="E6781" s="13" t="s">
        <v>5853</v>
      </c>
      <c r="F6781" s="12">
        <v>2019</v>
      </c>
      <c r="G6781" s="13" t="s">
        <v>221</v>
      </c>
      <c r="H6781" s="12" t="s">
        <v>76</v>
      </c>
      <c r="I6781" s="13" t="s">
        <v>51</v>
      </c>
      <c r="J6781" s="12" t="s">
        <v>2370</v>
      </c>
      <c r="K6781" s="13" t="s">
        <v>2371</v>
      </c>
      <c r="L6781" s="12" t="s">
        <v>840</v>
      </c>
      <c r="M6781" s="13" t="s">
        <v>80</v>
      </c>
      <c r="N6781" s="2" t="s">
        <v>64</v>
      </c>
      <c r="O6781" s="13" t="s">
        <v>20</v>
      </c>
      <c r="P6781" s="14">
        <v>1782</v>
      </c>
      <c r="Q6781" s="14">
        <v>493879</v>
      </c>
      <c r="R6781" s="13">
        <v>327</v>
      </c>
      <c r="S6781" s="15">
        <v>0.27966101694915252</v>
      </c>
      <c r="T6781" s="13">
        <v>1</v>
      </c>
      <c r="U6781" s="13">
        <v>5</v>
      </c>
      <c r="V6781" s="16">
        <v>6329.1139240506327</v>
      </c>
      <c r="W6781" s="16" t="str">
        <f t="shared" si="105"/>
        <v>PN897476-8</v>
      </c>
      <c r="Z6781" s="17" t="s">
        <v>33</v>
      </c>
      <c r="AA6781" s="17" t="s">
        <v>2370</v>
      </c>
      <c r="AB6781" s="17" t="s">
        <v>22</v>
      </c>
      <c r="AC6781" s="17" t="s">
        <v>22</v>
      </c>
      <c r="AD6781" s="17" t="s">
        <v>81</v>
      </c>
      <c r="AE6781" s="17" t="s">
        <v>42</v>
      </c>
      <c r="AF6781" s="17" t="s">
        <v>82</v>
      </c>
      <c r="AG6781" s="17" t="s">
        <v>22</v>
      </c>
      <c r="AJ6781" s="17" t="s">
        <v>83</v>
      </c>
      <c r="AK6781" s="17" t="s">
        <v>84</v>
      </c>
      <c r="AO6781" s="17" t="s">
        <v>130</v>
      </c>
      <c r="AP6781" s="18">
        <v>43391</v>
      </c>
      <c r="AQ6781" s="17">
        <v>2</v>
      </c>
      <c r="AR6781" s="17" t="s">
        <v>22</v>
      </c>
      <c r="AS6781" s="17" t="s">
        <v>22</v>
      </c>
      <c r="AT6781" s="17" t="s">
        <v>22</v>
      </c>
      <c r="AU6781" s="17" t="s">
        <v>22</v>
      </c>
      <c r="AV6781" s="17" t="s">
        <v>22</v>
      </c>
      <c r="BE6781" s="17" t="s">
        <v>52</v>
      </c>
      <c r="BM6781" s="19">
        <v>460019.245313772</v>
      </c>
      <c r="BN6781" s="19">
        <f>P6781*R6781</f>
        <v>582714</v>
      </c>
      <c r="BO6781" s="19" t="str">
        <f>IF(AND(BN6781&gt;120000, P6781&gt;25, X6781&lt;&gt;"WAVE 0"), "yes", "no")</f>
        <v>yes</v>
      </c>
      <c r="BP6781" s="17" t="s">
        <v>51</v>
      </c>
    </row>
    <row r="6782" spans="1:68" x14ac:dyDescent="0.25">
      <c r="A6782" s="11" t="s">
        <v>13008</v>
      </c>
      <c r="B6782" s="12" t="s">
        <v>13009</v>
      </c>
      <c r="C6782" s="13" t="s">
        <v>88</v>
      </c>
      <c r="D6782" s="12" t="s">
        <v>5852</v>
      </c>
      <c r="E6782" s="13" t="s">
        <v>5853</v>
      </c>
      <c r="F6782" s="12">
        <v>2019</v>
      </c>
      <c r="G6782" s="13" t="s">
        <v>221</v>
      </c>
      <c r="H6782" s="12" t="s">
        <v>76</v>
      </c>
      <c r="I6782" s="13" t="s">
        <v>51</v>
      </c>
      <c r="J6782" s="12" t="s">
        <v>2370</v>
      </c>
      <c r="K6782" s="13" t="s">
        <v>2371</v>
      </c>
      <c r="L6782" s="12" t="s">
        <v>840</v>
      </c>
      <c r="M6782" s="13" t="s">
        <v>80</v>
      </c>
      <c r="N6782" s="2" t="s">
        <v>95</v>
      </c>
      <c r="O6782" s="13" t="s">
        <v>20</v>
      </c>
      <c r="P6782" s="14">
        <v>1782</v>
      </c>
      <c r="Q6782" s="14">
        <v>493879</v>
      </c>
      <c r="R6782" s="13">
        <v>327</v>
      </c>
      <c r="S6782" s="15">
        <v>0.27966101694915252</v>
      </c>
      <c r="T6782" s="13">
        <v>1</v>
      </c>
      <c r="U6782" s="13">
        <v>5</v>
      </c>
      <c r="V6782" s="16">
        <v>6329.1139240506327</v>
      </c>
      <c r="W6782" s="16" t="str">
        <f t="shared" si="105"/>
        <v>PN897476-8</v>
      </c>
      <c r="Z6782" s="17" t="s">
        <v>33</v>
      </c>
      <c r="AA6782" s="17" t="s">
        <v>2370</v>
      </c>
      <c r="AB6782" s="17" t="s">
        <v>22</v>
      </c>
      <c r="AC6782" s="17" t="s">
        <v>22</v>
      </c>
      <c r="AD6782" s="17" t="s">
        <v>81</v>
      </c>
      <c r="AE6782" s="17" t="s">
        <v>42</v>
      </c>
      <c r="AF6782" s="17" t="s">
        <v>82</v>
      </c>
      <c r="AG6782" s="17" t="s">
        <v>22</v>
      </c>
      <c r="AJ6782" s="17" t="s">
        <v>83</v>
      </c>
      <c r="AK6782" s="17" t="s">
        <v>84</v>
      </c>
      <c r="AO6782" s="17" t="s">
        <v>130</v>
      </c>
      <c r="AP6782" s="18">
        <v>43391</v>
      </c>
      <c r="AQ6782" s="17">
        <v>2</v>
      </c>
      <c r="AR6782" s="17" t="s">
        <v>22</v>
      </c>
      <c r="AS6782" s="17" t="s">
        <v>22</v>
      </c>
      <c r="AT6782" s="17" t="s">
        <v>22</v>
      </c>
      <c r="AU6782" s="17" t="s">
        <v>22</v>
      </c>
      <c r="AV6782" s="17" t="s">
        <v>22</v>
      </c>
      <c r="BE6782" s="17" t="s">
        <v>52</v>
      </c>
      <c r="BM6782" s="19">
        <v>460019.245313772</v>
      </c>
      <c r="BN6782" s="19">
        <f>P6782*R6782</f>
        <v>582714</v>
      </c>
      <c r="BO6782" s="19" t="str">
        <f>IF(AND(BN6782&gt;120000, P6782&gt;25, X6782&lt;&gt;"WAVE 0"), "yes", "no")</f>
        <v>yes</v>
      </c>
      <c r="BP6782" s="17" t="s">
        <v>51</v>
      </c>
    </row>
    <row r="6783" spans="1:68" x14ac:dyDescent="0.25">
      <c r="A6783" s="11" t="s">
        <v>13010</v>
      </c>
      <c r="B6783" s="12" t="s">
        <v>12671</v>
      </c>
      <c r="C6783" s="13" t="s">
        <v>57</v>
      </c>
      <c r="D6783" s="12" t="s">
        <v>12672</v>
      </c>
      <c r="E6783" s="13" t="s">
        <v>12673</v>
      </c>
      <c r="F6783" s="12">
        <v>2019</v>
      </c>
      <c r="G6783" s="13" t="s">
        <v>27</v>
      </c>
      <c r="H6783" s="12" t="s">
        <v>76</v>
      </c>
      <c r="I6783" s="13" t="s">
        <v>18</v>
      </c>
      <c r="J6783" s="12" t="s">
        <v>2370</v>
      </c>
      <c r="K6783" s="13" t="s">
        <v>2371</v>
      </c>
      <c r="L6783" s="12" t="s">
        <v>840</v>
      </c>
      <c r="M6783" s="13" t="s">
        <v>80</v>
      </c>
      <c r="N6783" s="2" t="s">
        <v>64</v>
      </c>
      <c r="O6783" s="13" t="s">
        <v>20</v>
      </c>
      <c r="P6783" s="14">
        <v>843.8</v>
      </c>
      <c r="Q6783" s="14">
        <v>31305</v>
      </c>
      <c r="R6783" s="13">
        <v>33</v>
      </c>
      <c r="S6783" s="15">
        <v>0.2857142857142857</v>
      </c>
      <c r="T6783" s="13">
        <v>1</v>
      </c>
      <c r="U6783" s="13">
        <v>4</v>
      </c>
      <c r="V6783" s="16">
        <v>0</v>
      </c>
      <c r="W6783" s="16" t="str">
        <f t="shared" si="105"/>
        <v>PN897542-8</v>
      </c>
      <c r="Z6783" s="17" t="s">
        <v>33</v>
      </c>
      <c r="AA6783" s="17" t="s">
        <v>2370</v>
      </c>
      <c r="AB6783" s="17" t="s">
        <v>22</v>
      </c>
      <c r="AC6783" s="17" t="s">
        <v>22</v>
      </c>
      <c r="AD6783" s="17" t="s">
        <v>81</v>
      </c>
      <c r="AE6783" s="17" t="s">
        <v>42</v>
      </c>
      <c r="AF6783" s="17" t="s">
        <v>542</v>
      </c>
      <c r="AG6783" s="17" t="s">
        <v>22</v>
      </c>
      <c r="AJ6783" s="17" t="s">
        <v>83</v>
      </c>
      <c r="AK6783" s="17" t="s">
        <v>84</v>
      </c>
      <c r="AO6783" s="17" t="s">
        <v>130</v>
      </c>
      <c r="AP6783" s="18">
        <v>43545</v>
      </c>
      <c r="AQ6783" s="17">
        <v>2</v>
      </c>
      <c r="AR6783" s="17" t="s">
        <v>22</v>
      </c>
      <c r="AS6783" s="17" t="s">
        <v>22</v>
      </c>
      <c r="AT6783" s="17" t="s">
        <v>22</v>
      </c>
      <c r="AU6783" s="17" t="s">
        <v>22</v>
      </c>
      <c r="AV6783" s="17" t="s">
        <v>22</v>
      </c>
      <c r="BE6783" s="17" t="s">
        <v>52</v>
      </c>
      <c r="BM6783" s="19">
        <v>75977.361625488513</v>
      </c>
      <c r="BN6783" s="19">
        <f>P6783*R6783</f>
        <v>27845.399999999998</v>
      </c>
      <c r="BO6783" s="19" t="str">
        <f>IF(AND(BN6783&gt;120000, P6783&gt;25, X6783&lt;&gt;"WAVE 0"), "yes", "no")</f>
        <v>no</v>
      </c>
      <c r="BP6783" s="17" t="s">
        <v>51</v>
      </c>
    </row>
    <row r="6784" spans="1:68" x14ac:dyDescent="0.25">
      <c r="A6784" s="11" t="s">
        <v>13011</v>
      </c>
      <c r="B6784" s="12" t="s">
        <v>12934</v>
      </c>
      <c r="C6784" s="13" t="s">
        <v>57</v>
      </c>
      <c r="D6784" s="12" t="s">
        <v>1627</v>
      </c>
      <c r="E6784" s="13" t="s">
        <v>1628</v>
      </c>
      <c r="F6784" s="12">
        <v>2019</v>
      </c>
      <c r="G6784" s="13" t="s">
        <v>109</v>
      </c>
      <c r="H6784" s="12" t="s">
        <v>76</v>
      </c>
      <c r="I6784" s="13" t="s">
        <v>51</v>
      </c>
      <c r="J6784" s="12" t="s">
        <v>2370</v>
      </c>
      <c r="K6784" s="13" t="s">
        <v>2371</v>
      </c>
      <c r="L6784" s="12" t="s">
        <v>840</v>
      </c>
      <c r="M6784" s="13" t="s">
        <v>80</v>
      </c>
      <c r="N6784" s="2" t="s">
        <v>64</v>
      </c>
      <c r="O6784" s="13" t="s">
        <v>20</v>
      </c>
      <c r="P6784" s="14">
        <v>15.755800000000001</v>
      </c>
      <c r="Q6784" s="14">
        <v>3258.32</v>
      </c>
      <c r="R6784" s="13">
        <v>249</v>
      </c>
      <c r="S6784" s="15">
        <v>0</v>
      </c>
      <c r="T6784" s="13">
        <v>1</v>
      </c>
      <c r="U6784" s="13">
        <v>4</v>
      </c>
      <c r="V6784" s="16">
        <v>0</v>
      </c>
      <c r="W6784" s="16" t="str">
        <f t="shared" si="105"/>
        <v>PN897649-1</v>
      </c>
      <c r="Z6784" s="17" t="s">
        <v>109</v>
      </c>
      <c r="AA6784" s="17" t="s">
        <v>2370</v>
      </c>
      <c r="AB6784" s="17" t="s">
        <v>22</v>
      </c>
      <c r="AC6784" s="17" t="s">
        <v>22</v>
      </c>
      <c r="AD6784" s="17" t="s">
        <v>81</v>
      </c>
      <c r="AE6784" s="17" t="s">
        <v>42</v>
      </c>
      <c r="AF6784" s="17" t="s">
        <v>1794</v>
      </c>
      <c r="AG6784" s="17" t="s">
        <v>22</v>
      </c>
      <c r="AJ6784" s="17" t="s">
        <v>83</v>
      </c>
      <c r="AK6784" s="17" t="s">
        <v>84</v>
      </c>
      <c r="AO6784" s="17" t="s">
        <v>130</v>
      </c>
      <c r="AP6784" s="18">
        <v>43194</v>
      </c>
      <c r="AQ6784" s="17">
        <v>2</v>
      </c>
      <c r="AR6784" s="17" t="s">
        <v>22</v>
      </c>
      <c r="AS6784" s="17" t="s">
        <v>22</v>
      </c>
      <c r="AT6784" s="17" t="s">
        <v>22</v>
      </c>
      <c r="AU6784" s="17" t="s">
        <v>22</v>
      </c>
      <c r="AV6784" s="17" t="s">
        <v>22</v>
      </c>
      <c r="BE6784" s="17" t="s">
        <v>52</v>
      </c>
      <c r="BM6784" s="19">
        <v>109483.59698373293</v>
      </c>
      <c r="BN6784" s="19">
        <f>P6784*R6784</f>
        <v>3923.1942000000004</v>
      </c>
      <c r="BO6784" s="19" t="str">
        <f>IF(AND(BN6784&gt;120000, P6784&gt;25, X6784&lt;&gt;"WAVE 0"), "yes", "no")</f>
        <v>no</v>
      </c>
      <c r="BP6784" s="17" t="s">
        <v>22</v>
      </c>
    </row>
    <row r="6785" spans="1:68" x14ac:dyDescent="0.25">
      <c r="A6785" s="11" t="s">
        <v>13012</v>
      </c>
      <c r="B6785" s="12" t="s">
        <v>13013</v>
      </c>
      <c r="C6785" s="13" t="s">
        <v>14</v>
      </c>
      <c r="D6785" s="12" t="s">
        <v>5522</v>
      </c>
      <c r="E6785" s="13" t="s">
        <v>5523</v>
      </c>
      <c r="F6785" s="12">
        <v>2019</v>
      </c>
      <c r="G6785" s="13" t="s">
        <v>38</v>
      </c>
      <c r="H6785" s="12" t="s">
        <v>330</v>
      </c>
      <c r="I6785" s="13" t="s">
        <v>51</v>
      </c>
      <c r="J6785" s="12" t="s">
        <v>1263</v>
      </c>
      <c r="K6785" s="13" t="s">
        <v>1264</v>
      </c>
      <c r="L6785" s="12" t="s">
        <v>358</v>
      </c>
      <c r="M6785" s="13" t="s">
        <v>359</v>
      </c>
      <c r="N6785" s="2" t="s">
        <v>19</v>
      </c>
      <c r="O6785" s="13" t="s">
        <v>20</v>
      </c>
      <c r="P6785" s="14">
        <v>579.41</v>
      </c>
      <c r="Q6785" s="14">
        <v>48091.03</v>
      </c>
      <c r="R6785" s="13">
        <v>116</v>
      </c>
      <c r="S6785" s="15">
        <v>1</v>
      </c>
      <c r="T6785" s="13">
        <v>1</v>
      </c>
      <c r="U6785" s="13">
        <v>1</v>
      </c>
      <c r="V6785" s="16">
        <v>0</v>
      </c>
      <c r="W6785" s="16" t="str">
        <f t="shared" si="105"/>
        <v>PN897709-1</v>
      </c>
      <c r="X6785" s="17" t="s">
        <v>699</v>
      </c>
      <c r="Z6785" s="17" t="s">
        <v>38</v>
      </c>
      <c r="AA6785" s="17" t="s">
        <v>1263</v>
      </c>
      <c r="AB6785" s="17" t="s">
        <v>169</v>
      </c>
      <c r="AC6785" s="17" t="s">
        <v>13014</v>
      </c>
      <c r="AD6785" s="17" t="s">
        <v>81</v>
      </c>
      <c r="AE6785" s="17" t="s">
        <v>42</v>
      </c>
      <c r="AF6785" s="17" t="s">
        <v>1794</v>
      </c>
      <c r="AG6785" s="17" t="s">
        <v>543</v>
      </c>
      <c r="AJ6785" s="17" t="s">
        <v>83</v>
      </c>
      <c r="AK6785" s="17" t="s">
        <v>84</v>
      </c>
      <c r="AO6785" s="17" t="s">
        <v>85</v>
      </c>
      <c r="AP6785" s="18">
        <v>43545</v>
      </c>
      <c r="AQ6785" s="17">
        <v>17</v>
      </c>
      <c r="AR6785" s="17" t="s">
        <v>47</v>
      </c>
      <c r="AS6785" s="17" t="s">
        <v>47</v>
      </c>
      <c r="AT6785" s="17" t="s">
        <v>47</v>
      </c>
      <c r="AU6785" s="17" t="s">
        <v>47</v>
      </c>
      <c r="AV6785" s="17" t="s">
        <v>47</v>
      </c>
      <c r="AW6785" s="17" t="s">
        <v>266</v>
      </c>
      <c r="AX6785" s="17" t="s">
        <v>904</v>
      </c>
      <c r="AY6785" s="17" t="s">
        <v>691</v>
      </c>
      <c r="AZ6785" s="17" t="s">
        <v>773</v>
      </c>
      <c r="BA6785" s="17" t="s">
        <v>7713</v>
      </c>
      <c r="BB6785" s="17" t="s">
        <v>51</v>
      </c>
      <c r="BD6785" s="17">
        <v>3</v>
      </c>
      <c r="BE6785" s="17" t="s">
        <v>52</v>
      </c>
      <c r="BF6785" s="17" t="s">
        <v>5530</v>
      </c>
      <c r="BG6785" s="18">
        <v>43891</v>
      </c>
      <c r="BL6785" s="17" t="s">
        <v>544</v>
      </c>
      <c r="BN6785" s="19">
        <f>P6785*R6785</f>
        <v>67211.56</v>
      </c>
      <c r="BO6785" s="19" t="str">
        <f>IF(AND(BN6785&gt;120000, P6785&gt;25, X6785&lt;&gt;"WAVE 0"), "yes", "no")</f>
        <v>no</v>
      </c>
      <c r="BP6785" s="17" t="s">
        <v>51</v>
      </c>
    </row>
    <row r="6786" spans="1:68" x14ac:dyDescent="0.25">
      <c r="A6786" s="11" t="s">
        <v>13015</v>
      </c>
      <c r="B6786" s="12" t="s">
        <v>13016</v>
      </c>
      <c r="C6786" s="13" t="s">
        <v>57</v>
      </c>
      <c r="D6786" s="12" t="s">
        <v>552</v>
      </c>
      <c r="E6786" s="13" t="s">
        <v>6486</v>
      </c>
      <c r="F6786" s="12">
        <v>2019</v>
      </c>
      <c r="G6786" s="13" t="s">
        <v>38</v>
      </c>
      <c r="H6786" s="12" t="s">
        <v>76</v>
      </c>
      <c r="I6786" s="13" t="s">
        <v>51</v>
      </c>
      <c r="J6786" s="12" t="s">
        <v>2370</v>
      </c>
      <c r="K6786" s="13" t="s">
        <v>2371</v>
      </c>
      <c r="L6786" s="12" t="s">
        <v>840</v>
      </c>
      <c r="M6786" s="13" t="s">
        <v>80</v>
      </c>
      <c r="N6786" s="2" t="s">
        <v>64</v>
      </c>
      <c r="O6786" s="13" t="s">
        <v>20</v>
      </c>
      <c r="P6786" s="14">
        <v>90.051400000000001</v>
      </c>
      <c r="Q6786" s="14">
        <v>3869.78</v>
      </c>
      <c r="R6786" s="13">
        <v>39</v>
      </c>
      <c r="S6786" s="15">
        <v>0.84042553191489366</v>
      </c>
      <c r="T6786" s="13">
        <v>2</v>
      </c>
      <c r="U6786" s="13">
        <v>4</v>
      </c>
      <c r="V6786" s="16">
        <v>0</v>
      </c>
      <c r="W6786" s="16" t="str">
        <f t="shared" ref="W6786:W6849" si="106">"PN"&amp;A6786</f>
        <v>PN897757-2</v>
      </c>
      <c r="Z6786" s="17" t="s">
        <v>38</v>
      </c>
      <c r="AA6786" s="17" t="s">
        <v>2370</v>
      </c>
      <c r="AB6786" s="17" t="s">
        <v>22</v>
      </c>
      <c r="AC6786" s="17" t="s">
        <v>22</v>
      </c>
      <c r="AD6786" s="17" t="s">
        <v>81</v>
      </c>
      <c r="AE6786" s="17" t="s">
        <v>42</v>
      </c>
      <c r="AF6786" s="17" t="s">
        <v>82</v>
      </c>
      <c r="AG6786" s="17" t="s">
        <v>22</v>
      </c>
      <c r="AJ6786" s="17" t="s">
        <v>83</v>
      </c>
      <c r="AK6786" s="17" t="s">
        <v>84</v>
      </c>
      <c r="AO6786" s="17" t="s">
        <v>130</v>
      </c>
      <c r="AP6786" s="18">
        <v>43270</v>
      </c>
      <c r="AQ6786" s="17">
        <v>2</v>
      </c>
      <c r="AR6786" s="17" t="s">
        <v>22</v>
      </c>
      <c r="AS6786" s="17" t="s">
        <v>22</v>
      </c>
      <c r="AT6786" s="17" t="s">
        <v>22</v>
      </c>
      <c r="AU6786" s="17" t="s">
        <v>22</v>
      </c>
      <c r="AV6786" s="17" t="s">
        <v>22</v>
      </c>
      <c r="BE6786" s="17" t="s">
        <v>52</v>
      </c>
      <c r="BM6786" s="19">
        <v>63407.513919309742</v>
      </c>
      <c r="BN6786" s="19">
        <f>P6786*R6786</f>
        <v>3512.0046000000002</v>
      </c>
      <c r="BO6786" s="19" t="str">
        <f>IF(AND(BN6786&gt;120000, P6786&gt;25, X6786&lt;&gt;"WAVE 0"), "yes", "no")</f>
        <v>no</v>
      </c>
      <c r="BP6786" s="17" t="s">
        <v>22</v>
      </c>
    </row>
    <row r="6787" spans="1:68" x14ac:dyDescent="0.25">
      <c r="A6787" s="11" t="s">
        <v>13017</v>
      </c>
      <c r="B6787" s="12" t="s">
        <v>13018</v>
      </c>
      <c r="C6787" s="13" t="s">
        <v>57</v>
      </c>
      <c r="D6787" s="12" t="s">
        <v>12962</v>
      </c>
      <c r="E6787" s="13" t="s">
        <v>12963</v>
      </c>
      <c r="F6787" s="12">
        <v>2019</v>
      </c>
      <c r="G6787" s="13" t="s">
        <v>17</v>
      </c>
      <c r="H6787" s="12" t="s">
        <v>76</v>
      </c>
      <c r="I6787" s="13" t="s">
        <v>51</v>
      </c>
      <c r="J6787" s="12" t="s">
        <v>2370</v>
      </c>
      <c r="K6787" s="13" t="s">
        <v>2371</v>
      </c>
      <c r="L6787" s="12" t="s">
        <v>840</v>
      </c>
      <c r="M6787" s="13" t="s">
        <v>80</v>
      </c>
      <c r="N6787" s="2" t="s">
        <v>64</v>
      </c>
      <c r="O6787" s="13" t="s">
        <v>20</v>
      </c>
      <c r="P6787" s="14">
        <v>18128.533800000001</v>
      </c>
      <c r="Q6787" s="14">
        <v>2877119</v>
      </c>
      <c r="R6787" s="13">
        <v>107</v>
      </c>
      <c r="S6787" s="15">
        <v>0.1437908496732026</v>
      </c>
      <c r="T6787" s="13">
        <v>1</v>
      </c>
      <c r="U6787" s="13">
        <v>4</v>
      </c>
      <c r="V6787" s="16">
        <v>0</v>
      </c>
      <c r="W6787" s="16" t="str">
        <f t="shared" si="106"/>
        <v>PN897807-1</v>
      </c>
      <c r="Z6787" s="17" t="s">
        <v>17</v>
      </c>
      <c r="AA6787" s="17" t="s">
        <v>2370</v>
      </c>
      <c r="AB6787" s="17" t="s">
        <v>22</v>
      </c>
      <c r="AC6787" s="17" t="s">
        <v>22</v>
      </c>
      <c r="AD6787" s="17" t="s">
        <v>81</v>
      </c>
      <c r="AE6787" s="17" t="s">
        <v>42</v>
      </c>
      <c r="AF6787" s="17" t="s">
        <v>542</v>
      </c>
      <c r="AG6787" s="17" t="s">
        <v>22</v>
      </c>
      <c r="AJ6787" s="17" t="s">
        <v>1594</v>
      </c>
      <c r="AK6787" s="17" t="s">
        <v>1595</v>
      </c>
      <c r="AO6787" s="17" t="s">
        <v>85</v>
      </c>
      <c r="AP6787" s="18">
        <v>43545</v>
      </c>
      <c r="AQ6787" s="17">
        <v>2</v>
      </c>
      <c r="AR6787" s="17" t="s">
        <v>22</v>
      </c>
      <c r="AS6787" s="17" t="s">
        <v>22</v>
      </c>
      <c r="AT6787" s="17" t="s">
        <v>22</v>
      </c>
      <c r="AU6787" s="17" t="s">
        <v>22</v>
      </c>
      <c r="AV6787" s="17" t="s">
        <v>22</v>
      </c>
      <c r="BE6787" s="17" t="s">
        <v>210</v>
      </c>
      <c r="BM6787" s="19">
        <v>322577.58064848749</v>
      </c>
      <c r="BN6787" s="19">
        <f>P6787*R6787</f>
        <v>1939753.1166000001</v>
      </c>
      <c r="BO6787" s="19" t="str">
        <f>IF(AND(BN6787&gt;120000, P6787&gt;25, X6787&lt;&gt;"WAVE 0"), "yes", "no")</f>
        <v>yes</v>
      </c>
      <c r="BP6787" s="17" t="s">
        <v>51</v>
      </c>
    </row>
    <row r="6788" spans="1:68" x14ac:dyDescent="0.25">
      <c r="A6788" s="11" t="s">
        <v>13019</v>
      </c>
      <c r="B6788" s="12" t="s">
        <v>917</v>
      </c>
      <c r="C6788" s="13" t="s">
        <v>14</v>
      </c>
      <c r="D6788" s="12" t="s">
        <v>2637</v>
      </c>
      <c r="E6788" s="13" t="s">
        <v>2638</v>
      </c>
      <c r="F6788" s="12">
        <v>2020</v>
      </c>
      <c r="G6788" s="13" t="s">
        <v>17</v>
      </c>
      <c r="H6788" s="12" t="s">
        <v>76</v>
      </c>
      <c r="I6788" s="13" t="s">
        <v>51</v>
      </c>
      <c r="J6788" s="12" t="s">
        <v>7878</v>
      </c>
      <c r="K6788" s="13" t="s">
        <v>6176</v>
      </c>
      <c r="L6788" s="12" t="s">
        <v>1234</v>
      </c>
      <c r="M6788" s="13" t="s">
        <v>879</v>
      </c>
      <c r="N6788" s="2" t="s">
        <v>19</v>
      </c>
      <c r="O6788" s="13" t="s">
        <v>20</v>
      </c>
      <c r="P6788" s="14">
        <v>197</v>
      </c>
      <c r="Q6788" s="14">
        <v>394</v>
      </c>
      <c r="R6788" s="13">
        <v>14</v>
      </c>
      <c r="S6788" s="15">
        <v>1</v>
      </c>
      <c r="T6788" s="13">
        <v>1</v>
      </c>
      <c r="U6788" s="13"/>
      <c r="V6788" s="16">
        <v>0</v>
      </c>
      <c r="W6788" s="16" t="str">
        <f t="shared" si="106"/>
        <v>PN899766-1</v>
      </c>
      <c r="Z6788" s="17" t="s">
        <v>17</v>
      </c>
      <c r="AB6788" s="17" t="s">
        <v>458</v>
      </c>
      <c r="AC6788" s="17" t="s">
        <v>8033</v>
      </c>
      <c r="AD6788" s="17" t="s">
        <v>81</v>
      </c>
      <c r="AE6788" s="17" t="s">
        <v>42</v>
      </c>
      <c r="AF6788" s="17" t="s">
        <v>542</v>
      </c>
      <c r="AG6788" s="17" t="s">
        <v>543</v>
      </c>
      <c r="AJ6788" s="17" t="s">
        <v>83</v>
      </c>
      <c r="AK6788" s="17" t="s">
        <v>84</v>
      </c>
      <c r="AO6788" s="17" t="s">
        <v>130</v>
      </c>
      <c r="AP6788" s="18">
        <v>43545</v>
      </c>
      <c r="AQ6788" s="17" t="s">
        <v>22</v>
      </c>
      <c r="AR6788" s="17" t="s">
        <v>47</v>
      </c>
      <c r="AS6788" s="17" t="s">
        <v>47</v>
      </c>
      <c r="AT6788" s="17" t="s">
        <v>47</v>
      </c>
      <c r="AU6788" s="17" t="s">
        <v>47</v>
      </c>
      <c r="AV6788" s="17" t="s">
        <v>47</v>
      </c>
      <c r="BE6788" s="17" t="s">
        <v>210</v>
      </c>
      <c r="BF6788" s="17" t="s">
        <v>2639</v>
      </c>
      <c r="BG6788" s="18">
        <v>45688</v>
      </c>
      <c r="BL6788" s="17" t="s">
        <v>2341</v>
      </c>
      <c r="BM6788" s="19" t="s">
        <v>22</v>
      </c>
      <c r="BN6788" s="19">
        <f>P6788*R6788</f>
        <v>2758</v>
      </c>
      <c r="BO6788" s="19" t="str">
        <f>IF(AND(BN6788&gt;120000, P6788&gt;25, X6788&lt;&gt;"WAVE 0"), "yes", "no")</f>
        <v>no</v>
      </c>
      <c r="BP6788" s="17" t="s">
        <v>51</v>
      </c>
    </row>
    <row r="6789" spans="1:68" x14ac:dyDescent="0.25">
      <c r="A6789" s="11" t="s">
        <v>13020</v>
      </c>
      <c r="B6789" s="12" t="s">
        <v>13021</v>
      </c>
      <c r="C6789" s="13" t="s">
        <v>14</v>
      </c>
      <c r="D6789" s="12" t="s">
        <v>874</v>
      </c>
      <c r="E6789" s="13" t="s">
        <v>875</v>
      </c>
      <c r="F6789" s="12">
        <v>2020</v>
      </c>
      <c r="G6789" s="13" t="s">
        <v>17</v>
      </c>
      <c r="H6789" s="12" t="s">
        <v>18</v>
      </c>
      <c r="I6789" s="13" t="s">
        <v>18</v>
      </c>
      <c r="J6789" s="12" t="s">
        <v>18</v>
      </c>
      <c r="K6789" s="13" t="s">
        <v>18</v>
      </c>
      <c r="L6789" s="12" t="s">
        <v>18</v>
      </c>
      <c r="M6789" s="13" t="s">
        <v>18</v>
      </c>
      <c r="N6789" s="2" t="s">
        <v>19</v>
      </c>
      <c r="O6789" s="13" t="s">
        <v>20</v>
      </c>
      <c r="P6789" s="14">
        <v>502</v>
      </c>
      <c r="Q6789" s="14">
        <v>2510</v>
      </c>
      <c r="R6789" s="13">
        <v>0</v>
      </c>
      <c r="S6789" s="15">
        <v>1</v>
      </c>
      <c r="T6789" s="13">
        <v>1</v>
      </c>
      <c r="U6789" s="13"/>
      <c r="V6789" s="16">
        <v>0</v>
      </c>
      <c r="W6789" s="16" t="str">
        <f t="shared" si="106"/>
        <v>PN8B304-000</v>
      </c>
      <c r="X6789" s="17" t="s">
        <v>150</v>
      </c>
      <c r="Y6789" s="17" t="s">
        <v>880</v>
      </c>
      <c r="Z6789" s="17" t="s">
        <v>17</v>
      </c>
      <c r="AB6789" s="17" t="s">
        <v>943</v>
      </c>
      <c r="AC6789" s="17" t="s">
        <v>13021</v>
      </c>
      <c r="AD6789" s="17" t="s">
        <v>969</v>
      </c>
      <c r="AE6789" s="17" t="s">
        <v>42</v>
      </c>
      <c r="AF6789" s="17" t="s">
        <v>3312</v>
      </c>
      <c r="AG6789" s="17" t="s">
        <v>970</v>
      </c>
      <c r="AK6789" s="17" t="s">
        <v>427</v>
      </c>
      <c r="AO6789" s="17" t="s">
        <v>130</v>
      </c>
      <c r="AP6789" s="18">
        <v>43322</v>
      </c>
      <c r="AQ6789" s="17" t="s">
        <v>22</v>
      </c>
      <c r="AR6789" s="17" t="s">
        <v>428</v>
      </c>
      <c r="AS6789" s="17" t="s">
        <v>428</v>
      </c>
      <c r="AT6789" s="17" t="s">
        <v>428</v>
      </c>
      <c r="AU6789" s="17" t="s">
        <v>428</v>
      </c>
      <c r="AV6789" s="17" t="s">
        <v>428</v>
      </c>
      <c r="BE6789" s="17" t="s">
        <v>52</v>
      </c>
      <c r="BF6789" s="17" t="s">
        <v>1382</v>
      </c>
      <c r="BG6789" s="18">
        <v>44144</v>
      </c>
      <c r="BL6789" s="17" t="s">
        <v>1383</v>
      </c>
      <c r="BM6789" s="19" t="s">
        <v>22</v>
      </c>
      <c r="BN6789" s="19">
        <f>P6789*R6789</f>
        <v>0</v>
      </c>
      <c r="BO6789" s="19" t="str">
        <f>IF(AND(BN6789&gt;120000, P6789&gt;25, X6789&lt;&gt;"WAVE 0"), "yes", "no")</f>
        <v>no</v>
      </c>
      <c r="BP6789" s="17" t="s">
        <v>22</v>
      </c>
    </row>
    <row r="6790" spans="1:68" x14ac:dyDescent="0.25">
      <c r="A6790" s="11" t="s">
        <v>13022</v>
      </c>
      <c r="B6790" s="12" t="s">
        <v>13023</v>
      </c>
      <c r="C6790" s="13" t="s">
        <v>14</v>
      </c>
      <c r="D6790" s="12" t="s">
        <v>874</v>
      </c>
      <c r="E6790" s="13" t="s">
        <v>875</v>
      </c>
      <c r="F6790" s="12">
        <v>2020</v>
      </c>
      <c r="G6790" s="13" t="s">
        <v>17</v>
      </c>
      <c r="H6790" s="12" t="s">
        <v>18</v>
      </c>
      <c r="I6790" s="13" t="s">
        <v>18</v>
      </c>
      <c r="J6790" s="12" t="s">
        <v>18</v>
      </c>
      <c r="K6790" s="13" t="s">
        <v>18</v>
      </c>
      <c r="L6790" s="12" t="s">
        <v>18</v>
      </c>
      <c r="M6790" s="13" t="s">
        <v>18</v>
      </c>
      <c r="N6790" s="2" t="s">
        <v>19</v>
      </c>
      <c r="O6790" s="13" t="s">
        <v>20</v>
      </c>
      <c r="P6790" s="14">
        <v>251</v>
      </c>
      <c r="Q6790" s="14">
        <v>5271</v>
      </c>
      <c r="R6790" s="13">
        <v>0</v>
      </c>
      <c r="S6790" s="15">
        <v>1</v>
      </c>
      <c r="T6790" s="13">
        <v>1</v>
      </c>
      <c r="U6790" s="13">
        <v>0</v>
      </c>
      <c r="V6790" s="16">
        <v>0</v>
      </c>
      <c r="W6790" s="16" t="str">
        <f t="shared" si="106"/>
        <v>PN8B307-000</v>
      </c>
      <c r="X6790" s="17" t="s">
        <v>150</v>
      </c>
      <c r="Y6790" s="17" t="s">
        <v>880</v>
      </c>
      <c r="Z6790" s="13" t="s">
        <v>17</v>
      </c>
      <c r="AA6790" s="17" t="s">
        <v>22</v>
      </c>
      <c r="AB6790" s="17" t="s">
        <v>22</v>
      </c>
      <c r="AC6790" s="17" t="s">
        <v>22</v>
      </c>
      <c r="AD6790" s="17" t="s">
        <v>22</v>
      </c>
      <c r="AE6790" s="17" t="s">
        <v>22</v>
      </c>
      <c r="AF6790" s="17" t="s">
        <v>22</v>
      </c>
      <c r="AG6790" s="17" t="s">
        <v>22</v>
      </c>
      <c r="AJ6790" s="17" t="s">
        <v>22</v>
      </c>
      <c r="AK6790" s="17" t="s">
        <v>22</v>
      </c>
      <c r="AO6790" s="17" t="s">
        <v>22</v>
      </c>
      <c r="AP6790" s="18" t="s">
        <v>22</v>
      </c>
      <c r="AQ6790" s="17" t="s">
        <v>22</v>
      </c>
      <c r="AR6790" s="17" t="s">
        <v>22</v>
      </c>
      <c r="AS6790" s="17" t="s">
        <v>22</v>
      </c>
      <c r="AT6790" s="17" t="s">
        <v>22</v>
      </c>
      <c r="AU6790" s="17" t="s">
        <v>22</v>
      </c>
      <c r="AV6790" s="17" t="s">
        <v>22</v>
      </c>
      <c r="AW6790" s="17" t="s">
        <v>22</v>
      </c>
      <c r="AX6790" s="17" t="s">
        <v>22</v>
      </c>
      <c r="AY6790" s="17" t="s">
        <v>22</v>
      </c>
      <c r="AZ6790" s="17" t="s">
        <v>22</v>
      </c>
      <c r="BA6790" s="17" t="s">
        <v>22</v>
      </c>
      <c r="BD6790" s="17" t="s">
        <v>22</v>
      </c>
      <c r="BE6790" s="17" t="s">
        <v>22</v>
      </c>
      <c r="BF6790" s="17" t="s">
        <v>22</v>
      </c>
      <c r="BG6790" s="18" t="s">
        <v>22</v>
      </c>
      <c r="BH6790" s="3" t="s">
        <v>22</v>
      </c>
      <c r="BI6790" s="3" t="s">
        <v>22</v>
      </c>
      <c r="BK6790" s="3" t="s">
        <v>22</v>
      </c>
      <c r="BL6790" s="17" t="s">
        <v>22</v>
      </c>
      <c r="BM6790" s="19" t="s">
        <v>22</v>
      </c>
      <c r="BN6790" s="19">
        <f>P6790*R6790</f>
        <v>0</v>
      </c>
      <c r="BO6790" s="19" t="str">
        <f>IF(AND(BN6790&gt;120000, P6790&gt;25, X6790&lt;&gt;"WAVE 0"), "yes", "no")</f>
        <v>no</v>
      </c>
      <c r="BP6790" s="17" t="s">
        <v>22</v>
      </c>
    </row>
    <row r="6791" spans="1:68" x14ac:dyDescent="0.25">
      <c r="A6791" s="11" t="s">
        <v>13024</v>
      </c>
      <c r="B6791" s="12" t="s">
        <v>13025</v>
      </c>
      <c r="C6791" s="13" t="s">
        <v>88</v>
      </c>
      <c r="D6791" s="12" t="s">
        <v>13026</v>
      </c>
      <c r="E6791" s="13" t="s">
        <v>13027</v>
      </c>
      <c r="F6791" s="12">
        <v>2019</v>
      </c>
      <c r="G6791" s="13" t="s">
        <v>221</v>
      </c>
      <c r="H6791" s="12" t="s">
        <v>91</v>
      </c>
      <c r="I6791" s="13" t="s">
        <v>18</v>
      </c>
      <c r="J6791" s="12" t="s">
        <v>3398</v>
      </c>
      <c r="K6791" s="13" t="s">
        <v>93</v>
      </c>
      <c r="L6791" s="12" t="s">
        <v>94</v>
      </c>
      <c r="M6791" s="13" t="s">
        <v>91</v>
      </c>
      <c r="N6791" s="2" t="s">
        <v>64</v>
      </c>
      <c r="O6791" s="13" t="s">
        <v>20</v>
      </c>
      <c r="P6791" s="14">
        <v>2057.8946999999998</v>
      </c>
      <c r="Q6791" s="14">
        <v>484950</v>
      </c>
      <c r="R6791" s="13">
        <v>389</v>
      </c>
      <c r="S6791" s="15">
        <v>0.20512820512820512</v>
      </c>
      <c r="T6791" s="13">
        <v>2</v>
      </c>
      <c r="U6791" s="13"/>
      <c r="V6791" s="16">
        <v>21739.130434782608</v>
      </c>
      <c r="W6791" s="16" t="str">
        <f t="shared" si="106"/>
        <v>PN90000355-1</v>
      </c>
      <c r="Z6791" s="17" t="s">
        <v>33</v>
      </c>
      <c r="AA6791" s="17" t="s">
        <v>1729</v>
      </c>
      <c r="AB6791" s="17" t="s">
        <v>22</v>
      </c>
      <c r="AC6791" s="17" t="s">
        <v>22</v>
      </c>
      <c r="AD6791" s="17" t="s">
        <v>1809</v>
      </c>
      <c r="AE6791" s="17" t="s">
        <v>42</v>
      </c>
      <c r="AF6791" s="17" t="s">
        <v>13028</v>
      </c>
      <c r="AG6791" s="17" t="s">
        <v>22</v>
      </c>
      <c r="AJ6791" s="17" t="s">
        <v>70</v>
      </c>
      <c r="AK6791" s="17" t="s">
        <v>45</v>
      </c>
      <c r="AO6791" s="17" t="s">
        <v>130</v>
      </c>
      <c r="AP6791" s="18">
        <v>43270</v>
      </c>
      <c r="AQ6791" s="17" t="s">
        <v>22</v>
      </c>
      <c r="AR6791" s="17" t="s">
        <v>22</v>
      </c>
      <c r="AS6791" s="17" t="s">
        <v>22</v>
      </c>
      <c r="AT6791" s="17" t="s">
        <v>22</v>
      </c>
      <c r="AU6791" s="17" t="s">
        <v>22</v>
      </c>
      <c r="AV6791" s="17" t="s">
        <v>22</v>
      </c>
      <c r="BE6791" s="17" t="s">
        <v>210</v>
      </c>
      <c r="BM6791" s="19">
        <v>0</v>
      </c>
      <c r="BN6791" s="19">
        <f>P6791*R6791</f>
        <v>800521.0382999999</v>
      </c>
      <c r="BO6791" s="19" t="str">
        <f>IF(AND(BN6791&gt;120000, P6791&gt;25, X6791&lt;&gt;"WAVE 0"), "yes", "no")</f>
        <v>yes</v>
      </c>
      <c r="BP6791" s="17" t="s">
        <v>22</v>
      </c>
    </row>
    <row r="6792" spans="1:68" x14ac:dyDescent="0.25">
      <c r="A6792" s="11" t="s">
        <v>13029</v>
      </c>
      <c r="B6792" s="12" t="s">
        <v>13030</v>
      </c>
      <c r="C6792" s="13" t="s">
        <v>88</v>
      </c>
      <c r="D6792" s="12" t="s">
        <v>13031</v>
      </c>
      <c r="E6792" s="13" t="s">
        <v>13032</v>
      </c>
      <c r="F6792" s="12">
        <v>2019</v>
      </c>
      <c r="G6792" s="13" t="s">
        <v>17</v>
      </c>
      <c r="H6792" s="12" t="s">
        <v>91</v>
      </c>
      <c r="I6792" s="13" t="s">
        <v>18</v>
      </c>
      <c r="J6792" s="12" t="s">
        <v>176</v>
      </c>
      <c r="K6792" s="13" t="s">
        <v>177</v>
      </c>
      <c r="L6792" s="12" t="s">
        <v>94</v>
      </c>
      <c r="M6792" s="13" t="s">
        <v>91</v>
      </c>
      <c r="N6792" s="2" t="s">
        <v>64</v>
      </c>
      <c r="O6792" s="13" t="s">
        <v>20</v>
      </c>
      <c r="P6792" s="14">
        <v>5200</v>
      </c>
      <c r="Q6792" s="14">
        <v>3964180</v>
      </c>
      <c r="R6792" s="13">
        <v>834</v>
      </c>
      <c r="S6792" s="15">
        <v>0.79545454545454541</v>
      </c>
      <c r="T6792" s="13">
        <v>1</v>
      </c>
      <c r="U6792" s="13">
        <v>3</v>
      </c>
      <c r="V6792" s="16">
        <v>6426.7352185089976</v>
      </c>
      <c r="W6792" s="16" t="str">
        <f t="shared" si="106"/>
        <v>PN90000359-1</v>
      </c>
      <c r="Z6792" s="17" t="s">
        <v>17</v>
      </c>
      <c r="AA6792" s="17" t="s">
        <v>8950</v>
      </c>
      <c r="AB6792" s="17" t="s">
        <v>22</v>
      </c>
      <c r="AC6792" s="17" t="s">
        <v>22</v>
      </c>
      <c r="AD6792" s="17" t="s">
        <v>1809</v>
      </c>
      <c r="AE6792" s="17" t="s">
        <v>42</v>
      </c>
      <c r="AF6792" s="17" t="s">
        <v>1116</v>
      </c>
      <c r="AG6792" s="17" t="s">
        <v>22</v>
      </c>
      <c r="AJ6792" s="17" t="s">
        <v>70</v>
      </c>
      <c r="AK6792" s="17" t="s">
        <v>45</v>
      </c>
      <c r="AO6792" s="17" t="s">
        <v>130</v>
      </c>
      <c r="AP6792" s="18">
        <v>43270</v>
      </c>
      <c r="AQ6792" s="17" t="s">
        <v>22</v>
      </c>
      <c r="AR6792" s="17" t="s">
        <v>22</v>
      </c>
      <c r="AS6792" s="17" t="s">
        <v>22</v>
      </c>
      <c r="AT6792" s="17" t="s">
        <v>22</v>
      </c>
      <c r="AU6792" s="17" t="s">
        <v>22</v>
      </c>
      <c r="AV6792" s="17" t="s">
        <v>22</v>
      </c>
      <c r="BE6792" s="17" t="s">
        <v>210</v>
      </c>
      <c r="BM6792" s="19">
        <v>3071.480567787115</v>
      </c>
      <c r="BN6792" s="19">
        <f>P6792*R6792</f>
        <v>4336800</v>
      </c>
      <c r="BO6792" s="19" t="str">
        <f>IF(AND(BN6792&gt;120000, P6792&gt;25, X6792&lt;&gt;"WAVE 0"), "yes", "no")</f>
        <v>yes</v>
      </c>
      <c r="BP6792" s="17" t="s">
        <v>51</v>
      </c>
    </row>
    <row r="6793" spans="1:68" x14ac:dyDescent="0.25">
      <c r="A6793" s="11" t="s">
        <v>13033</v>
      </c>
      <c r="B6793" s="12" t="s">
        <v>13034</v>
      </c>
      <c r="C6793" s="13" t="s">
        <v>88</v>
      </c>
      <c r="D6793" s="12" t="s">
        <v>13035</v>
      </c>
      <c r="E6793" s="13" t="s">
        <v>13036</v>
      </c>
      <c r="F6793" s="12">
        <v>2020</v>
      </c>
      <c r="G6793" s="13" t="s">
        <v>221</v>
      </c>
      <c r="H6793" s="12" t="s">
        <v>18</v>
      </c>
      <c r="I6793" s="13" t="s">
        <v>18</v>
      </c>
      <c r="J6793" s="12" t="s">
        <v>18</v>
      </c>
      <c r="K6793" s="13" t="s">
        <v>18</v>
      </c>
      <c r="L6793" s="12" t="s">
        <v>18</v>
      </c>
      <c r="M6793" s="13" t="s">
        <v>18</v>
      </c>
      <c r="N6793" s="2" t="s">
        <v>64</v>
      </c>
      <c r="O6793" s="13" t="s">
        <v>20</v>
      </c>
      <c r="P6793" s="14">
        <v>3990</v>
      </c>
      <c r="Q6793" s="14">
        <v>798000</v>
      </c>
      <c r="R6793" s="13">
        <v>394</v>
      </c>
      <c r="S6793" s="15">
        <v>0.75</v>
      </c>
      <c r="T6793" s="13">
        <v>1</v>
      </c>
      <c r="U6793" s="13">
        <v>3</v>
      </c>
      <c r="V6793" s="16">
        <v>14705.882352941177</v>
      </c>
      <c r="W6793" s="16" t="str">
        <f t="shared" si="106"/>
        <v>PN90000374-1</v>
      </c>
      <c r="Z6793" s="17" t="s">
        <v>33</v>
      </c>
      <c r="AA6793" s="17" t="s">
        <v>18</v>
      </c>
      <c r="AB6793" s="17" t="s">
        <v>22</v>
      </c>
      <c r="AC6793" s="17" t="s">
        <v>22</v>
      </c>
      <c r="AD6793" s="17" t="s">
        <v>1809</v>
      </c>
      <c r="AE6793" s="17" t="s">
        <v>42</v>
      </c>
      <c r="AF6793" s="17" t="s">
        <v>13028</v>
      </c>
      <c r="AG6793" s="17" t="s">
        <v>22</v>
      </c>
      <c r="AJ6793" s="17" t="s">
        <v>70</v>
      </c>
      <c r="AK6793" s="17" t="s">
        <v>45</v>
      </c>
      <c r="AO6793" s="17" t="s">
        <v>130</v>
      </c>
      <c r="AP6793" s="18">
        <v>43270</v>
      </c>
      <c r="AQ6793" s="17" t="s">
        <v>22</v>
      </c>
      <c r="AR6793" s="17" t="s">
        <v>22</v>
      </c>
      <c r="AS6793" s="17" t="s">
        <v>22</v>
      </c>
      <c r="AT6793" s="17" t="s">
        <v>22</v>
      </c>
      <c r="AU6793" s="17" t="s">
        <v>22</v>
      </c>
      <c r="AV6793" s="17" t="s">
        <v>22</v>
      </c>
      <c r="BE6793" s="17" t="s">
        <v>210</v>
      </c>
      <c r="BM6793" s="19">
        <v>201.14222222222222</v>
      </c>
      <c r="BN6793" s="19">
        <f>P6793*R6793</f>
        <v>1572060</v>
      </c>
      <c r="BO6793" s="19" t="str">
        <f>IF(AND(BN6793&gt;120000, P6793&gt;25, X6793&lt;&gt;"WAVE 0"), "yes", "no")</f>
        <v>yes</v>
      </c>
      <c r="BP6793" s="17" t="s">
        <v>51</v>
      </c>
    </row>
    <row r="6794" spans="1:68" x14ac:dyDescent="0.25">
      <c r="A6794" s="11" t="s">
        <v>13037</v>
      </c>
      <c r="B6794" s="12" t="s">
        <v>13038</v>
      </c>
      <c r="C6794" s="13" t="s">
        <v>14</v>
      </c>
      <c r="D6794" s="12" t="s">
        <v>5263</v>
      </c>
      <c r="E6794" s="13" t="s">
        <v>5264</v>
      </c>
      <c r="F6794" s="12">
        <v>2020</v>
      </c>
      <c r="G6794" s="13" t="s">
        <v>27</v>
      </c>
      <c r="H6794" s="12" t="s">
        <v>91</v>
      </c>
      <c r="I6794" s="13" t="s">
        <v>51</v>
      </c>
      <c r="J6794" s="12" t="s">
        <v>3398</v>
      </c>
      <c r="K6794" s="13" t="s">
        <v>93</v>
      </c>
      <c r="L6794" s="12" t="s">
        <v>94</v>
      </c>
      <c r="M6794" s="13" t="s">
        <v>91</v>
      </c>
      <c r="N6794" s="2" t="s">
        <v>19</v>
      </c>
      <c r="O6794" s="13" t="s">
        <v>20</v>
      </c>
      <c r="P6794" s="14">
        <v>207.0506</v>
      </c>
      <c r="Q6794" s="14">
        <v>49071</v>
      </c>
      <c r="R6794" s="13">
        <v>393</v>
      </c>
      <c r="S6794" s="15">
        <v>0.5</v>
      </c>
      <c r="T6794" s="13">
        <v>2</v>
      </c>
      <c r="U6794" s="13">
        <v>4</v>
      </c>
      <c r="V6794" s="16">
        <v>21097.04641350211</v>
      </c>
      <c r="W6794" s="16" t="str">
        <f t="shared" si="106"/>
        <v>PN90000379-1</v>
      </c>
      <c r="X6794" s="17" t="s">
        <v>150</v>
      </c>
      <c r="Y6794" s="17" t="s">
        <v>5265</v>
      </c>
      <c r="Z6794" s="17" t="s">
        <v>33</v>
      </c>
      <c r="BN6794" s="19">
        <f>P6794*R6794</f>
        <v>81370.885800000004</v>
      </c>
      <c r="BO6794" s="19" t="str">
        <f>IF(AND(BN6794&gt;120000, P6794&gt;25, X6794&lt;&gt;"WAVE 0"), "yes", "no")</f>
        <v>no</v>
      </c>
      <c r="BP6794" s="17" t="s">
        <v>51</v>
      </c>
    </row>
    <row r="6795" spans="1:68" x14ac:dyDescent="0.25">
      <c r="A6795" s="11" t="s">
        <v>13039</v>
      </c>
      <c r="B6795" s="12" t="s">
        <v>13040</v>
      </c>
      <c r="C6795" s="13" t="s">
        <v>14</v>
      </c>
      <c r="D6795" s="12" t="s">
        <v>5263</v>
      </c>
      <c r="E6795" s="13" t="s">
        <v>5264</v>
      </c>
      <c r="F6795" s="12">
        <v>2020</v>
      </c>
      <c r="G6795" s="13" t="s">
        <v>27</v>
      </c>
      <c r="H6795" s="12" t="s">
        <v>18</v>
      </c>
      <c r="I6795" s="13" t="s">
        <v>51</v>
      </c>
      <c r="J6795" s="12" t="s">
        <v>18</v>
      </c>
      <c r="K6795" s="13" t="s">
        <v>18</v>
      </c>
      <c r="L6795" s="12" t="s">
        <v>18</v>
      </c>
      <c r="M6795" s="13" t="s">
        <v>18</v>
      </c>
      <c r="N6795" s="2" t="s">
        <v>19</v>
      </c>
      <c r="O6795" s="13" t="s">
        <v>20</v>
      </c>
      <c r="P6795" s="14">
        <v>155.3347</v>
      </c>
      <c r="Q6795" s="14">
        <v>42840.959999999999</v>
      </c>
      <c r="R6795" s="13">
        <v>389</v>
      </c>
      <c r="S6795" s="15">
        <v>0.9</v>
      </c>
      <c r="T6795" s="13">
        <v>1</v>
      </c>
      <c r="U6795" s="13">
        <v>3</v>
      </c>
      <c r="V6795" s="16">
        <v>0</v>
      </c>
      <c r="W6795" s="16" t="str">
        <f t="shared" si="106"/>
        <v>PN90000387-1</v>
      </c>
      <c r="X6795" s="17" t="s">
        <v>150</v>
      </c>
      <c r="Y6795" s="17" t="s">
        <v>5265</v>
      </c>
      <c r="Z6795" s="17" t="s">
        <v>33</v>
      </c>
      <c r="AA6795" s="17" t="s">
        <v>18</v>
      </c>
      <c r="AB6795" s="17" t="s">
        <v>501</v>
      </c>
      <c r="AC6795" s="17" t="s">
        <v>13040</v>
      </c>
      <c r="AD6795" s="17" t="s">
        <v>1809</v>
      </c>
      <c r="AE6795" s="17" t="s">
        <v>42</v>
      </c>
      <c r="AF6795" s="17" t="s">
        <v>13028</v>
      </c>
      <c r="AG6795" s="17" t="s">
        <v>13041</v>
      </c>
      <c r="AJ6795" s="17" t="s">
        <v>70</v>
      </c>
      <c r="AK6795" s="17" t="s">
        <v>45</v>
      </c>
      <c r="AO6795" s="17" t="s">
        <v>46</v>
      </c>
      <c r="AP6795" s="18">
        <v>43545</v>
      </c>
      <c r="AQ6795" s="17" t="s">
        <v>22</v>
      </c>
      <c r="AR6795" s="17" t="s">
        <v>47</v>
      </c>
      <c r="AS6795" s="17" t="s">
        <v>47</v>
      </c>
      <c r="AT6795" s="17" t="s">
        <v>47</v>
      </c>
      <c r="AU6795" s="17" t="s">
        <v>47</v>
      </c>
      <c r="AV6795" s="17" t="s">
        <v>47</v>
      </c>
      <c r="BE6795" s="17" t="s">
        <v>52</v>
      </c>
      <c r="BM6795" s="19">
        <v>201.14222222222222</v>
      </c>
      <c r="BN6795" s="19">
        <f>P6795*R6795</f>
        <v>60425.198299999996</v>
      </c>
      <c r="BO6795" s="19" t="str">
        <f>IF(AND(BN6795&gt;120000, P6795&gt;25, X6795&lt;&gt;"WAVE 0"), "yes", "no")</f>
        <v>no</v>
      </c>
      <c r="BP6795" s="17" t="s">
        <v>51</v>
      </c>
    </row>
    <row r="6796" spans="1:68" x14ac:dyDescent="0.25">
      <c r="A6796" s="11" t="s">
        <v>13042</v>
      </c>
      <c r="B6796" s="12" t="s">
        <v>13043</v>
      </c>
      <c r="C6796" s="13" t="s">
        <v>14</v>
      </c>
      <c r="D6796" s="12" t="s">
        <v>5263</v>
      </c>
      <c r="E6796" s="13" t="s">
        <v>5264</v>
      </c>
      <c r="F6796" s="12">
        <v>2020</v>
      </c>
      <c r="G6796" s="13" t="s">
        <v>27</v>
      </c>
      <c r="H6796" s="12" t="s">
        <v>91</v>
      </c>
      <c r="I6796" s="13" t="s">
        <v>51</v>
      </c>
      <c r="J6796" s="12" t="s">
        <v>3398</v>
      </c>
      <c r="K6796" s="13" t="s">
        <v>93</v>
      </c>
      <c r="L6796" s="12" t="s">
        <v>94</v>
      </c>
      <c r="M6796" s="13" t="s">
        <v>91</v>
      </c>
      <c r="N6796" s="2" t="s">
        <v>19</v>
      </c>
      <c r="O6796" s="13" t="s">
        <v>20</v>
      </c>
      <c r="P6796" s="14">
        <v>322.32429999999999</v>
      </c>
      <c r="Q6796" s="14">
        <v>82192.700000000012</v>
      </c>
      <c r="R6796" s="13">
        <v>393</v>
      </c>
      <c r="S6796" s="15">
        <v>0.53846153846153844</v>
      </c>
      <c r="T6796" s="13">
        <v>2</v>
      </c>
      <c r="U6796" s="13">
        <v>4</v>
      </c>
      <c r="V6796" s="16">
        <v>94117.647058823524</v>
      </c>
      <c r="W6796" s="16" t="str">
        <f t="shared" si="106"/>
        <v>PN90000716-001</v>
      </c>
      <c r="X6796" s="17" t="s">
        <v>150</v>
      </c>
      <c r="Y6796" s="17" t="s">
        <v>5265</v>
      </c>
      <c r="Z6796" s="17" t="s">
        <v>33</v>
      </c>
      <c r="AA6796" s="17" t="s">
        <v>3398</v>
      </c>
      <c r="AB6796" s="17" t="s">
        <v>454</v>
      </c>
      <c r="AC6796" s="17" t="s">
        <v>13044</v>
      </c>
      <c r="AD6796" s="17" t="s">
        <v>1809</v>
      </c>
      <c r="AE6796" s="17" t="s">
        <v>42</v>
      </c>
      <c r="AF6796" s="17" t="s">
        <v>13028</v>
      </c>
      <c r="AG6796" s="17" t="s">
        <v>13041</v>
      </c>
      <c r="AJ6796" s="17" t="s">
        <v>70</v>
      </c>
      <c r="AK6796" s="17" t="s">
        <v>45</v>
      </c>
      <c r="AO6796" s="17" t="s">
        <v>46</v>
      </c>
      <c r="AP6796" s="18">
        <v>43545</v>
      </c>
      <c r="AQ6796" s="17">
        <v>19</v>
      </c>
      <c r="AR6796" s="17" t="s">
        <v>47</v>
      </c>
      <c r="AS6796" s="17" t="s">
        <v>47</v>
      </c>
      <c r="AT6796" s="17" t="s">
        <v>47</v>
      </c>
      <c r="AU6796" s="17" t="s">
        <v>47</v>
      </c>
      <c r="AV6796" s="17" t="s">
        <v>47</v>
      </c>
      <c r="BE6796" s="17" t="s">
        <v>52</v>
      </c>
      <c r="BM6796" s="19">
        <v>1852.2501814536342</v>
      </c>
      <c r="BN6796" s="19">
        <f>P6796*R6796</f>
        <v>126673.44989999999</v>
      </c>
      <c r="BO6796" s="19" t="str">
        <f>IF(AND(BN6796&gt;120000, P6796&gt;25, X6796&lt;&gt;"WAVE 0"), "yes", "no")</f>
        <v>no</v>
      </c>
      <c r="BP6796" s="17" t="s">
        <v>51</v>
      </c>
    </row>
    <row r="6797" spans="1:68" x14ac:dyDescent="0.25">
      <c r="A6797" s="11" t="s">
        <v>13045</v>
      </c>
      <c r="B6797" s="12" t="s">
        <v>13046</v>
      </c>
      <c r="C6797" s="13" t="s">
        <v>14</v>
      </c>
      <c r="D6797" s="12" t="s">
        <v>107</v>
      </c>
      <c r="E6797" s="13" t="s">
        <v>108</v>
      </c>
      <c r="F6797" s="12">
        <v>2020</v>
      </c>
      <c r="G6797" s="13" t="s">
        <v>109</v>
      </c>
      <c r="H6797" s="12" t="s">
        <v>18</v>
      </c>
      <c r="I6797" s="13" t="s">
        <v>18</v>
      </c>
      <c r="J6797" s="12" t="s">
        <v>18</v>
      </c>
      <c r="K6797" s="13" t="s">
        <v>18</v>
      </c>
      <c r="L6797" s="12" t="s">
        <v>18</v>
      </c>
      <c r="M6797" s="13" t="s">
        <v>18</v>
      </c>
      <c r="N6797" s="2" t="s">
        <v>19</v>
      </c>
      <c r="O6797" s="13" t="s">
        <v>20</v>
      </c>
      <c r="P6797" s="14">
        <v>98.92</v>
      </c>
      <c r="Q6797" s="14">
        <v>15827.199999999999</v>
      </c>
      <c r="R6797" s="13">
        <v>0</v>
      </c>
      <c r="S6797" s="15">
        <v>0</v>
      </c>
      <c r="T6797" s="13">
        <v>1</v>
      </c>
      <c r="U6797" s="13">
        <v>1</v>
      </c>
      <c r="V6797" s="16">
        <v>0</v>
      </c>
      <c r="W6797" s="16" t="str">
        <f t="shared" si="106"/>
        <v>PN90002726-002</v>
      </c>
      <c r="Z6797" s="13" t="s">
        <v>109</v>
      </c>
      <c r="AA6797" s="17" t="s">
        <v>22</v>
      </c>
      <c r="AB6797" s="17" t="s">
        <v>22</v>
      </c>
      <c r="AC6797" s="17" t="s">
        <v>22</v>
      </c>
      <c r="AD6797" s="17" t="s">
        <v>22</v>
      </c>
      <c r="AE6797" s="17" t="s">
        <v>22</v>
      </c>
      <c r="AF6797" s="17" t="s">
        <v>22</v>
      </c>
      <c r="AG6797" s="17" t="s">
        <v>22</v>
      </c>
      <c r="AJ6797" s="17" t="s">
        <v>22</v>
      </c>
      <c r="AK6797" s="17" t="s">
        <v>22</v>
      </c>
      <c r="AO6797" s="17" t="s">
        <v>22</v>
      </c>
      <c r="AP6797" s="18" t="s">
        <v>22</v>
      </c>
      <c r="AQ6797" s="17" t="s">
        <v>22</v>
      </c>
      <c r="AR6797" s="17" t="s">
        <v>22</v>
      </c>
      <c r="AS6797" s="17" t="s">
        <v>22</v>
      </c>
      <c r="AT6797" s="17" t="s">
        <v>22</v>
      </c>
      <c r="AU6797" s="17" t="s">
        <v>22</v>
      </c>
      <c r="AV6797" s="17" t="s">
        <v>22</v>
      </c>
      <c r="AW6797" s="17" t="s">
        <v>22</v>
      </c>
      <c r="AX6797" s="17" t="s">
        <v>22</v>
      </c>
      <c r="AY6797" s="17" t="s">
        <v>22</v>
      </c>
      <c r="AZ6797" s="17" t="s">
        <v>22</v>
      </c>
      <c r="BA6797" s="17" t="s">
        <v>22</v>
      </c>
      <c r="BD6797" s="17" t="s">
        <v>22</v>
      </c>
      <c r="BE6797" s="17" t="s">
        <v>22</v>
      </c>
      <c r="BF6797" s="17" t="s">
        <v>22</v>
      </c>
      <c r="BG6797" s="18" t="s">
        <v>22</v>
      </c>
      <c r="BH6797" s="3" t="s">
        <v>22</v>
      </c>
      <c r="BI6797" s="3" t="s">
        <v>22</v>
      </c>
      <c r="BK6797" s="3" t="s">
        <v>22</v>
      </c>
      <c r="BL6797" s="17" t="s">
        <v>22</v>
      </c>
      <c r="BM6797" s="19" t="s">
        <v>22</v>
      </c>
      <c r="BN6797" s="19">
        <f>P6797*R6797</f>
        <v>0</v>
      </c>
      <c r="BO6797" s="19" t="str">
        <f>IF(AND(BN6797&gt;120000, P6797&gt;25, X6797&lt;&gt;"WAVE 0"), "yes", "no")</f>
        <v>no</v>
      </c>
      <c r="BP6797" s="17" t="s">
        <v>22</v>
      </c>
    </row>
    <row r="6798" spans="1:68" x14ac:dyDescent="0.25">
      <c r="A6798" s="26" t="s">
        <v>13047</v>
      </c>
      <c r="B6798" s="12" t="s">
        <v>13048</v>
      </c>
      <c r="C6798" s="13" t="s">
        <v>88</v>
      </c>
      <c r="D6798" s="12" t="s">
        <v>13049</v>
      </c>
      <c r="E6798" s="13" t="s">
        <v>13050</v>
      </c>
      <c r="F6798" s="12">
        <v>2019</v>
      </c>
      <c r="G6798" s="13" t="s">
        <v>221</v>
      </c>
      <c r="H6798" s="12" t="s">
        <v>91</v>
      </c>
      <c r="I6798" s="13" t="s">
        <v>18</v>
      </c>
      <c r="J6798" s="12" t="s">
        <v>3398</v>
      </c>
      <c r="K6798" s="13" t="s">
        <v>93</v>
      </c>
      <c r="L6798" s="12" t="s">
        <v>94</v>
      </c>
      <c r="M6798" s="13" t="s">
        <v>91</v>
      </c>
      <c r="N6798" s="2" t="s">
        <v>64</v>
      </c>
      <c r="O6798" s="13" t="s">
        <v>20</v>
      </c>
      <c r="P6798" s="14">
        <v>7106.8</v>
      </c>
      <c r="Q6798" s="14">
        <v>142136</v>
      </c>
      <c r="R6798" s="13">
        <v>452</v>
      </c>
      <c r="S6798" s="15">
        <v>0.16216216216216217</v>
      </c>
      <c r="T6798" s="13">
        <v>2</v>
      </c>
      <c r="U6798" s="13">
        <v>1</v>
      </c>
      <c r="V6798" s="16">
        <v>125000</v>
      </c>
      <c r="W6798" s="16" t="str">
        <f t="shared" si="106"/>
        <v>PN90402346</v>
      </c>
      <c r="Z6798" s="17" t="s">
        <v>33</v>
      </c>
      <c r="AA6798" s="17" t="s">
        <v>3398</v>
      </c>
      <c r="AB6798" s="17" t="s">
        <v>22</v>
      </c>
      <c r="AC6798" s="17" t="s">
        <v>22</v>
      </c>
      <c r="AD6798" s="17" t="s">
        <v>22</v>
      </c>
      <c r="AE6798" s="17" t="s">
        <v>42</v>
      </c>
      <c r="AF6798" s="17" t="s">
        <v>1116</v>
      </c>
      <c r="AG6798" s="17" t="s">
        <v>22</v>
      </c>
      <c r="AJ6798" s="17" t="s">
        <v>22</v>
      </c>
      <c r="AK6798" s="17" t="s">
        <v>22</v>
      </c>
      <c r="AO6798" s="17" t="s">
        <v>46</v>
      </c>
      <c r="AP6798" s="18">
        <v>43209</v>
      </c>
      <c r="AQ6798" s="17">
        <v>19</v>
      </c>
      <c r="AR6798" s="17" t="s">
        <v>22</v>
      </c>
      <c r="AS6798" s="17" t="s">
        <v>22</v>
      </c>
      <c r="AT6798" s="17" t="s">
        <v>22</v>
      </c>
      <c r="AU6798" s="17" t="s">
        <v>22</v>
      </c>
      <c r="AV6798" s="17" t="s">
        <v>22</v>
      </c>
      <c r="BE6798" s="17" t="s">
        <v>52</v>
      </c>
      <c r="BM6798" s="19" t="s">
        <v>22</v>
      </c>
      <c r="BN6798" s="19">
        <f>P6798*R6798</f>
        <v>3212273.6</v>
      </c>
      <c r="BO6798" s="19" t="str">
        <f>IF(AND(BN6798&gt;120000, P6798&gt;25, X6798&lt;&gt;"WAVE 0"), "yes", "no")</f>
        <v>yes</v>
      </c>
      <c r="BP6798" s="17" t="s">
        <v>22</v>
      </c>
    </row>
    <row r="6799" spans="1:68" x14ac:dyDescent="0.25">
      <c r="A6799" s="11" t="s">
        <v>13051</v>
      </c>
      <c r="B6799" s="12" t="s">
        <v>13052</v>
      </c>
      <c r="C6799" s="13" t="s">
        <v>14</v>
      </c>
      <c r="D6799" s="12" t="s">
        <v>328</v>
      </c>
      <c r="E6799" s="13" t="s">
        <v>329</v>
      </c>
      <c r="F6799" s="12">
        <v>2020</v>
      </c>
      <c r="G6799" s="13" t="s">
        <v>207</v>
      </c>
      <c r="H6799" s="12" t="s">
        <v>330</v>
      </c>
      <c r="I6799" s="13" t="s">
        <v>51</v>
      </c>
      <c r="J6799" s="12" t="s">
        <v>331</v>
      </c>
      <c r="K6799" s="13" t="s">
        <v>332</v>
      </c>
      <c r="L6799" s="12" t="s">
        <v>333</v>
      </c>
      <c r="M6799" s="13" t="s">
        <v>334</v>
      </c>
      <c r="N6799" s="2" t="s">
        <v>194</v>
      </c>
      <c r="O6799" s="13" t="s">
        <v>335</v>
      </c>
      <c r="P6799" s="14">
        <v>66.331100000000006</v>
      </c>
      <c r="Q6799" s="14">
        <v>31577.46</v>
      </c>
      <c r="R6799" s="13">
        <v>336</v>
      </c>
      <c r="S6799" s="15">
        <v>0.64</v>
      </c>
      <c r="T6799" s="13">
        <v>1</v>
      </c>
      <c r="U6799" s="13">
        <v>3</v>
      </c>
      <c r="V6799" s="16">
        <v>0</v>
      </c>
      <c r="W6799" s="16" t="str">
        <f t="shared" si="106"/>
        <v>PN90-841210</v>
      </c>
      <c r="AA6799" s="17" t="s">
        <v>22</v>
      </c>
      <c r="AB6799" s="17" t="s">
        <v>22</v>
      </c>
      <c r="AC6799" s="17" t="s">
        <v>22</v>
      </c>
      <c r="AD6799" s="17" t="s">
        <v>22</v>
      </c>
      <c r="AE6799" s="17" t="s">
        <v>22</v>
      </c>
      <c r="AF6799" s="17" t="s">
        <v>22</v>
      </c>
      <c r="AG6799" s="17" t="s">
        <v>22</v>
      </c>
      <c r="AJ6799" s="17" t="s">
        <v>22</v>
      </c>
      <c r="AK6799" s="17" t="s">
        <v>22</v>
      </c>
      <c r="AO6799" s="17" t="s">
        <v>22</v>
      </c>
      <c r="AP6799" s="18" t="s">
        <v>22</v>
      </c>
      <c r="AQ6799" s="17" t="s">
        <v>22</v>
      </c>
      <c r="AR6799" s="17" t="s">
        <v>22</v>
      </c>
      <c r="AS6799" s="17" t="s">
        <v>22</v>
      </c>
      <c r="AT6799" s="17" t="s">
        <v>22</v>
      </c>
      <c r="AU6799" s="17" t="s">
        <v>22</v>
      </c>
      <c r="AV6799" s="17" t="s">
        <v>22</v>
      </c>
      <c r="AW6799" s="17" t="s">
        <v>22</v>
      </c>
      <c r="AX6799" s="17" t="s">
        <v>22</v>
      </c>
      <c r="AY6799" s="17" t="s">
        <v>22</v>
      </c>
      <c r="AZ6799" s="17" t="s">
        <v>22</v>
      </c>
      <c r="BA6799" s="17" t="s">
        <v>22</v>
      </c>
      <c r="BD6799" s="17" t="s">
        <v>22</v>
      </c>
      <c r="BE6799" s="17" t="s">
        <v>22</v>
      </c>
      <c r="BF6799" s="17" t="s">
        <v>22</v>
      </c>
      <c r="BG6799" s="18" t="s">
        <v>22</v>
      </c>
      <c r="BH6799" s="3" t="s">
        <v>22</v>
      </c>
      <c r="BI6799" s="3" t="s">
        <v>22</v>
      </c>
      <c r="BK6799" s="3" t="s">
        <v>22</v>
      </c>
      <c r="BL6799" s="17" t="s">
        <v>22</v>
      </c>
      <c r="BM6799" s="19" t="s">
        <v>22</v>
      </c>
      <c r="BN6799" s="19">
        <f>P6799*R6799</f>
        <v>22287.249600000003</v>
      </c>
      <c r="BO6799" s="19" t="str">
        <f>IF(AND(BN6799&gt;120000, P6799&gt;25, X6799&lt;&gt;"WAVE 0"), "yes", "no")</f>
        <v>no</v>
      </c>
      <c r="BP6799" s="17" t="s">
        <v>51</v>
      </c>
    </row>
    <row r="6800" spans="1:68" x14ac:dyDescent="0.25">
      <c r="A6800" s="11" t="s">
        <v>13053</v>
      </c>
      <c r="B6800" s="12" t="s">
        <v>10363</v>
      </c>
      <c r="C6800" s="13" t="s">
        <v>14</v>
      </c>
      <c r="D6800" s="12" t="s">
        <v>818</v>
      </c>
      <c r="E6800" s="13" t="s">
        <v>819</v>
      </c>
      <c r="F6800" s="12">
        <v>2020</v>
      </c>
      <c r="G6800" s="13" t="s">
        <v>17</v>
      </c>
      <c r="H6800" s="12" t="s">
        <v>330</v>
      </c>
      <c r="I6800" s="13" t="s">
        <v>51</v>
      </c>
      <c r="J6800" s="12" t="s">
        <v>331</v>
      </c>
      <c r="K6800" s="13" t="s">
        <v>332</v>
      </c>
      <c r="L6800" s="12" t="s">
        <v>333</v>
      </c>
      <c r="M6800" s="13" t="s">
        <v>334</v>
      </c>
      <c r="N6800" s="2" t="s">
        <v>19</v>
      </c>
      <c r="O6800" s="13" t="s">
        <v>20</v>
      </c>
      <c r="P6800" s="14">
        <v>12.98</v>
      </c>
      <c r="Q6800" s="14">
        <v>908.6</v>
      </c>
      <c r="R6800" s="13">
        <v>36</v>
      </c>
      <c r="S6800" s="15">
        <v>0</v>
      </c>
      <c r="T6800" s="13">
        <v>1</v>
      </c>
      <c r="U6800" s="13">
        <v>1</v>
      </c>
      <c r="V6800" s="16">
        <v>0</v>
      </c>
      <c r="W6800" s="16" t="str">
        <f t="shared" si="106"/>
        <v>PN909V0609</v>
      </c>
      <c r="Z6800" s="17" t="s">
        <v>17</v>
      </c>
      <c r="AB6800" s="17" t="s">
        <v>169</v>
      </c>
      <c r="AC6800" s="17" t="s">
        <v>10363</v>
      </c>
      <c r="AD6800" s="17" t="s">
        <v>969</v>
      </c>
      <c r="AE6800" s="17" t="s">
        <v>42</v>
      </c>
      <c r="AF6800" s="17" t="s">
        <v>393</v>
      </c>
      <c r="AG6800" s="17" t="s">
        <v>970</v>
      </c>
      <c r="AJ6800" s="17" t="s">
        <v>13054</v>
      </c>
      <c r="AK6800" s="17" t="s">
        <v>828</v>
      </c>
      <c r="AO6800" s="17" t="s">
        <v>130</v>
      </c>
      <c r="AP6800" s="18">
        <v>43545</v>
      </c>
      <c r="AQ6800" s="17" t="s">
        <v>22</v>
      </c>
      <c r="AR6800" s="17" t="s">
        <v>47</v>
      </c>
      <c r="AS6800" s="17" t="s">
        <v>503</v>
      </c>
      <c r="AT6800" s="17" t="s">
        <v>161</v>
      </c>
      <c r="AU6800" s="17" t="s">
        <v>503</v>
      </c>
      <c r="AV6800" s="17" t="s">
        <v>503</v>
      </c>
      <c r="BE6800" s="17" t="s">
        <v>52</v>
      </c>
      <c r="BM6800" s="19" t="s">
        <v>22</v>
      </c>
      <c r="BN6800" s="19">
        <f>P6800*R6800</f>
        <v>467.28000000000003</v>
      </c>
      <c r="BO6800" s="19" t="str">
        <f>IF(AND(BN6800&gt;120000, P6800&gt;25, X6800&lt;&gt;"WAVE 0"), "yes", "no")</f>
        <v>no</v>
      </c>
      <c r="BP6800" s="17" t="s">
        <v>51</v>
      </c>
    </row>
    <row r="6801" spans="1:68" x14ac:dyDescent="0.25">
      <c r="A6801" s="11" t="s">
        <v>13055</v>
      </c>
      <c r="B6801" s="12" t="s">
        <v>2662</v>
      </c>
      <c r="C6801" s="13" t="s">
        <v>14</v>
      </c>
      <c r="D6801" s="12" t="s">
        <v>547</v>
      </c>
      <c r="E6801" s="13" t="s">
        <v>548</v>
      </c>
      <c r="F6801" s="12">
        <v>2019</v>
      </c>
      <c r="G6801" s="13" t="s">
        <v>109</v>
      </c>
      <c r="H6801" s="12" t="s">
        <v>18</v>
      </c>
      <c r="I6801" s="13" t="s">
        <v>18</v>
      </c>
      <c r="J6801" s="12" t="s">
        <v>18</v>
      </c>
      <c r="K6801" s="13" t="s">
        <v>18</v>
      </c>
      <c r="L6801" s="12" t="s">
        <v>18</v>
      </c>
      <c r="M6801" s="13" t="s">
        <v>18</v>
      </c>
      <c r="N6801" s="2" t="s">
        <v>19</v>
      </c>
      <c r="O6801" s="13" t="s">
        <v>20</v>
      </c>
      <c r="P6801" s="14">
        <v>49.5</v>
      </c>
      <c r="Q6801" s="14">
        <v>891</v>
      </c>
      <c r="R6801" s="13">
        <v>0</v>
      </c>
      <c r="S6801" s="15">
        <v>0</v>
      </c>
      <c r="T6801" s="13">
        <v>1</v>
      </c>
      <c r="U6801" s="13">
        <v>1</v>
      </c>
      <c r="V6801" s="16">
        <v>0</v>
      </c>
      <c r="W6801" s="16" t="str">
        <f t="shared" si="106"/>
        <v>PN90D43-1</v>
      </c>
      <c r="X6801" s="17" t="s">
        <v>549</v>
      </c>
      <c r="Z6801" s="13" t="s">
        <v>109</v>
      </c>
      <c r="AA6801" s="17" t="s">
        <v>22</v>
      </c>
      <c r="AB6801" s="17" t="s">
        <v>22</v>
      </c>
      <c r="AC6801" s="17" t="s">
        <v>22</v>
      </c>
      <c r="AD6801" s="17" t="s">
        <v>22</v>
      </c>
      <c r="AE6801" s="17" t="s">
        <v>22</v>
      </c>
      <c r="AF6801" s="17" t="s">
        <v>22</v>
      </c>
      <c r="AG6801" s="17" t="s">
        <v>22</v>
      </c>
      <c r="AJ6801" s="17" t="s">
        <v>22</v>
      </c>
      <c r="AK6801" s="17" t="s">
        <v>22</v>
      </c>
      <c r="AO6801" s="17" t="s">
        <v>22</v>
      </c>
      <c r="AP6801" s="18" t="s">
        <v>22</v>
      </c>
      <c r="AQ6801" s="17" t="s">
        <v>22</v>
      </c>
      <c r="AR6801" s="17" t="s">
        <v>22</v>
      </c>
      <c r="AS6801" s="17" t="s">
        <v>22</v>
      </c>
      <c r="AT6801" s="17" t="s">
        <v>22</v>
      </c>
      <c r="AU6801" s="17" t="s">
        <v>22</v>
      </c>
      <c r="AV6801" s="17" t="s">
        <v>22</v>
      </c>
      <c r="AW6801" s="17" t="s">
        <v>22</v>
      </c>
      <c r="AX6801" s="17" t="s">
        <v>22</v>
      </c>
      <c r="AY6801" s="17" t="s">
        <v>22</v>
      </c>
      <c r="AZ6801" s="17" t="s">
        <v>22</v>
      </c>
      <c r="BA6801" s="17" t="s">
        <v>22</v>
      </c>
      <c r="BD6801" s="17" t="s">
        <v>22</v>
      </c>
      <c r="BE6801" s="17" t="s">
        <v>22</v>
      </c>
      <c r="BF6801" s="17" t="s">
        <v>22</v>
      </c>
      <c r="BG6801" s="18" t="s">
        <v>22</v>
      </c>
      <c r="BH6801" s="3" t="s">
        <v>22</v>
      </c>
      <c r="BI6801" s="3" t="s">
        <v>22</v>
      </c>
      <c r="BK6801" s="3" t="s">
        <v>22</v>
      </c>
      <c r="BL6801" s="17" t="s">
        <v>22</v>
      </c>
      <c r="BM6801" s="19" t="s">
        <v>22</v>
      </c>
      <c r="BN6801" s="19">
        <f>P6801*R6801</f>
        <v>0</v>
      </c>
      <c r="BO6801" s="19" t="str">
        <f>IF(AND(BN6801&gt;120000, P6801&gt;25, X6801&lt;&gt;"WAVE 0"), "yes", "no")</f>
        <v>no</v>
      </c>
      <c r="BP6801" s="17" t="s">
        <v>22</v>
      </c>
    </row>
    <row r="6802" spans="1:68" x14ac:dyDescent="0.25">
      <c r="A6802" s="11" t="s">
        <v>13056</v>
      </c>
      <c r="B6802" s="12" t="s">
        <v>4399</v>
      </c>
      <c r="C6802" s="13" t="s">
        <v>14</v>
      </c>
      <c r="D6802" s="12" t="s">
        <v>818</v>
      </c>
      <c r="E6802" s="13" t="s">
        <v>819</v>
      </c>
      <c r="F6802" s="12">
        <v>2020</v>
      </c>
      <c r="G6802" s="13" t="s">
        <v>17</v>
      </c>
      <c r="H6802" s="12" t="s">
        <v>330</v>
      </c>
      <c r="I6802" s="13" t="s">
        <v>51</v>
      </c>
      <c r="J6802" s="12" t="s">
        <v>1263</v>
      </c>
      <c r="K6802" s="13" t="s">
        <v>1264</v>
      </c>
      <c r="L6802" s="12" t="s">
        <v>358</v>
      </c>
      <c r="M6802" s="13" t="s">
        <v>359</v>
      </c>
      <c r="N6802" s="2" t="s">
        <v>19</v>
      </c>
      <c r="O6802" s="13" t="s">
        <v>20</v>
      </c>
      <c r="P6802" s="14">
        <v>28.73</v>
      </c>
      <c r="Q6802" s="14">
        <v>5746</v>
      </c>
      <c r="R6802" s="13">
        <v>51</v>
      </c>
      <c r="S6802" s="15">
        <v>1</v>
      </c>
      <c r="T6802" s="13">
        <v>1</v>
      </c>
      <c r="U6802" s="13"/>
      <c r="V6802" s="16">
        <v>0</v>
      </c>
      <c r="W6802" s="16" t="str">
        <f t="shared" si="106"/>
        <v>PN910722</v>
      </c>
      <c r="Z6802" s="13" t="s">
        <v>17</v>
      </c>
      <c r="AA6802" s="17" t="s">
        <v>22</v>
      </c>
      <c r="AB6802" s="17" t="s">
        <v>22</v>
      </c>
      <c r="AC6802" s="17" t="s">
        <v>22</v>
      </c>
      <c r="AD6802" s="17" t="s">
        <v>22</v>
      </c>
      <c r="AE6802" s="17" t="s">
        <v>22</v>
      </c>
      <c r="AF6802" s="17" t="s">
        <v>22</v>
      </c>
      <c r="AG6802" s="17" t="s">
        <v>22</v>
      </c>
      <c r="AJ6802" s="17" t="s">
        <v>22</v>
      </c>
      <c r="AK6802" s="17" t="s">
        <v>22</v>
      </c>
      <c r="AO6802" s="17" t="s">
        <v>22</v>
      </c>
      <c r="AP6802" s="18" t="s">
        <v>22</v>
      </c>
      <c r="AQ6802" s="17" t="s">
        <v>22</v>
      </c>
      <c r="AR6802" s="17" t="s">
        <v>22</v>
      </c>
      <c r="AS6802" s="17" t="s">
        <v>22</v>
      </c>
      <c r="AT6802" s="17" t="s">
        <v>22</v>
      </c>
      <c r="AU6802" s="17" t="s">
        <v>22</v>
      </c>
      <c r="AV6802" s="17" t="s">
        <v>22</v>
      </c>
      <c r="AW6802" s="17" t="s">
        <v>22</v>
      </c>
      <c r="AX6802" s="17" t="s">
        <v>22</v>
      </c>
      <c r="AY6802" s="17" t="s">
        <v>22</v>
      </c>
      <c r="AZ6802" s="17" t="s">
        <v>22</v>
      </c>
      <c r="BA6802" s="17" t="s">
        <v>22</v>
      </c>
      <c r="BD6802" s="17" t="s">
        <v>22</v>
      </c>
      <c r="BE6802" s="17" t="s">
        <v>22</v>
      </c>
      <c r="BF6802" s="17" t="s">
        <v>22</v>
      </c>
      <c r="BG6802" s="18" t="s">
        <v>22</v>
      </c>
      <c r="BH6802" s="3" t="s">
        <v>22</v>
      </c>
      <c r="BI6802" s="3" t="s">
        <v>22</v>
      </c>
      <c r="BK6802" s="3" t="s">
        <v>22</v>
      </c>
      <c r="BL6802" s="17" t="s">
        <v>22</v>
      </c>
      <c r="BM6802" s="19" t="s">
        <v>22</v>
      </c>
      <c r="BN6802" s="19">
        <f>P6802*R6802</f>
        <v>1465.23</v>
      </c>
      <c r="BO6802" s="19" t="str">
        <f>IF(AND(BN6802&gt;120000, P6802&gt;25, X6802&lt;&gt;"WAVE 0"), "yes", "no")</f>
        <v>no</v>
      </c>
      <c r="BP6802" s="17" t="s">
        <v>22</v>
      </c>
    </row>
    <row r="6803" spans="1:68" x14ac:dyDescent="0.25">
      <c r="A6803" s="11" t="s">
        <v>13057</v>
      </c>
      <c r="B6803" s="12" t="s">
        <v>4399</v>
      </c>
      <c r="C6803" s="13" t="s">
        <v>14</v>
      </c>
      <c r="D6803" s="12" t="s">
        <v>818</v>
      </c>
      <c r="E6803" s="13" t="s">
        <v>819</v>
      </c>
      <c r="F6803" s="12">
        <v>2020</v>
      </c>
      <c r="G6803" s="13" t="s">
        <v>17</v>
      </c>
      <c r="H6803" s="12" t="s">
        <v>330</v>
      </c>
      <c r="I6803" s="13" t="s">
        <v>18</v>
      </c>
      <c r="J6803" s="12" t="s">
        <v>1263</v>
      </c>
      <c r="K6803" s="13" t="s">
        <v>1264</v>
      </c>
      <c r="L6803" s="12" t="s">
        <v>358</v>
      </c>
      <c r="M6803" s="13" t="s">
        <v>359</v>
      </c>
      <c r="N6803" s="2" t="s">
        <v>19</v>
      </c>
      <c r="O6803" s="13" t="s">
        <v>20</v>
      </c>
      <c r="P6803" s="14">
        <v>80.489999999999995</v>
      </c>
      <c r="Q6803" s="14">
        <v>1207.3499999999999</v>
      </c>
      <c r="R6803" s="13">
        <v>25</v>
      </c>
      <c r="S6803" s="15">
        <v>0</v>
      </c>
      <c r="T6803" s="13">
        <v>1</v>
      </c>
      <c r="U6803" s="13">
        <v>0</v>
      </c>
      <c r="V6803" s="16">
        <v>0</v>
      </c>
      <c r="W6803" s="16" t="str">
        <f t="shared" si="106"/>
        <v>PN910726</v>
      </c>
      <c r="Z6803" s="17" t="s">
        <v>17</v>
      </c>
      <c r="AA6803" s="17" t="s">
        <v>1263</v>
      </c>
      <c r="AB6803" s="17" t="s">
        <v>152</v>
      </c>
      <c r="AC6803" s="17" t="s">
        <v>4399</v>
      </c>
      <c r="AD6803" s="17" t="s">
        <v>22</v>
      </c>
      <c r="AE6803" s="17" t="s">
        <v>42</v>
      </c>
      <c r="AF6803" s="17" t="s">
        <v>1794</v>
      </c>
      <c r="AG6803" s="17" t="s">
        <v>22</v>
      </c>
      <c r="AJ6803" s="17" t="s">
        <v>103</v>
      </c>
      <c r="AK6803" s="17" t="s">
        <v>508</v>
      </c>
      <c r="AO6803" s="17" t="s">
        <v>85</v>
      </c>
      <c r="AP6803" s="18">
        <v>43545</v>
      </c>
      <c r="AQ6803" s="17">
        <v>17</v>
      </c>
      <c r="AR6803" s="17" t="s">
        <v>22</v>
      </c>
      <c r="AS6803" s="17" t="s">
        <v>22</v>
      </c>
      <c r="AT6803" s="17" t="s">
        <v>22</v>
      </c>
      <c r="AU6803" s="17" t="s">
        <v>22</v>
      </c>
      <c r="AV6803" s="17" t="s">
        <v>22</v>
      </c>
      <c r="BE6803" s="17" t="s">
        <v>52</v>
      </c>
      <c r="BM6803" s="19">
        <v>352.60877384615389</v>
      </c>
      <c r="BN6803" s="19">
        <f>P6803*R6803</f>
        <v>2012.2499999999998</v>
      </c>
      <c r="BO6803" s="19" t="str">
        <f>IF(AND(BN6803&gt;120000, P6803&gt;25, X6803&lt;&gt;"WAVE 0"), "yes", "no")</f>
        <v>no</v>
      </c>
      <c r="BP6803" s="17" t="s">
        <v>51</v>
      </c>
    </row>
    <row r="6804" spans="1:68" x14ac:dyDescent="0.25">
      <c r="A6804" s="11" t="s">
        <v>13058</v>
      </c>
      <c r="B6804" s="12" t="s">
        <v>4399</v>
      </c>
      <c r="C6804" s="13" t="s">
        <v>14</v>
      </c>
      <c r="D6804" s="12" t="s">
        <v>818</v>
      </c>
      <c r="E6804" s="13" t="s">
        <v>819</v>
      </c>
      <c r="F6804" s="12">
        <v>2020</v>
      </c>
      <c r="G6804" s="13" t="s">
        <v>17</v>
      </c>
      <c r="H6804" s="12" t="s">
        <v>330</v>
      </c>
      <c r="I6804" s="13" t="s">
        <v>51</v>
      </c>
      <c r="J6804" s="12" t="s">
        <v>1263</v>
      </c>
      <c r="K6804" s="13" t="s">
        <v>1264</v>
      </c>
      <c r="L6804" s="12" t="s">
        <v>358</v>
      </c>
      <c r="M6804" s="13" t="s">
        <v>359</v>
      </c>
      <c r="N6804" s="2" t="s">
        <v>19</v>
      </c>
      <c r="O6804" s="13" t="s">
        <v>20</v>
      </c>
      <c r="P6804" s="14">
        <v>14.7143</v>
      </c>
      <c r="Q6804" s="14">
        <v>2575</v>
      </c>
      <c r="R6804" s="13">
        <v>163</v>
      </c>
      <c r="S6804" s="15">
        <v>0</v>
      </c>
      <c r="T6804" s="13">
        <v>1</v>
      </c>
      <c r="U6804" s="13">
        <v>4</v>
      </c>
      <c r="V6804" s="16">
        <v>0</v>
      </c>
      <c r="W6804" s="16" t="str">
        <f t="shared" si="106"/>
        <v>PN910757</v>
      </c>
      <c r="Z6804" s="13" t="s">
        <v>17</v>
      </c>
      <c r="BN6804" s="19">
        <f>P6804*R6804</f>
        <v>2398.4308999999998</v>
      </c>
      <c r="BO6804" s="19" t="str">
        <f>IF(AND(BN6804&gt;120000, P6804&gt;25, X6804&lt;&gt;"WAVE 0"), "yes", "no")</f>
        <v>no</v>
      </c>
      <c r="BP6804" s="17" t="s">
        <v>51</v>
      </c>
    </row>
    <row r="6805" spans="1:68" x14ac:dyDescent="0.25">
      <c r="A6805" s="11" t="s">
        <v>13059</v>
      </c>
      <c r="B6805" s="12" t="s">
        <v>1840</v>
      </c>
      <c r="C6805" s="13" t="s">
        <v>14</v>
      </c>
      <c r="D6805" s="12" t="s">
        <v>740</v>
      </c>
      <c r="E6805" s="13" t="s">
        <v>741</v>
      </c>
      <c r="F6805" s="12">
        <v>2020</v>
      </c>
      <c r="G6805" s="13" t="s">
        <v>38</v>
      </c>
      <c r="H6805" s="12" t="s">
        <v>28</v>
      </c>
      <c r="I6805" s="13" t="s">
        <v>51</v>
      </c>
      <c r="J6805" s="12" t="s">
        <v>9893</v>
      </c>
      <c r="K6805" s="13" t="s">
        <v>662</v>
      </c>
      <c r="L6805" s="12" t="s">
        <v>563</v>
      </c>
      <c r="M6805" s="13" t="s">
        <v>32</v>
      </c>
      <c r="N6805" s="2" t="s">
        <v>19</v>
      </c>
      <c r="O6805" s="13" t="s">
        <v>20</v>
      </c>
      <c r="P6805" s="14">
        <v>1.53</v>
      </c>
      <c r="Q6805" s="14">
        <v>3165.5699999999997</v>
      </c>
      <c r="R6805" s="13">
        <v>1300</v>
      </c>
      <c r="S6805" s="15">
        <v>0.5</v>
      </c>
      <c r="T6805" s="13">
        <v>1</v>
      </c>
      <c r="U6805" s="13">
        <v>4</v>
      </c>
      <c r="V6805" s="16">
        <v>0</v>
      </c>
      <c r="W6805" s="16" t="str">
        <f t="shared" si="106"/>
        <v>PN91-1174-1</v>
      </c>
      <c r="Z6805" s="17" t="s">
        <v>38</v>
      </c>
      <c r="AA6805" s="17" t="s">
        <v>9893</v>
      </c>
      <c r="AB6805" s="17" t="s">
        <v>39</v>
      </c>
      <c r="AC6805" s="17" t="s">
        <v>1840</v>
      </c>
      <c r="AD6805" s="17" t="s">
        <v>664</v>
      </c>
      <c r="AE6805" s="17" t="s">
        <v>42</v>
      </c>
      <c r="AF6805" s="17" t="s">
        <v>665</v>
      </c>
      <c r="AG6805" s="17" t="s">
        <v>666</v>
      </c>
      <c r="AJ6805" s="17" t="s">
        <v>83</v>
      </c>
      <c r="AK6805" s="17" t="s">
        <v>84</v>
      </c>
      <c r="AO6805" s="17" t="s">
        <v>130</v>
      </c>
      <c r="AP6805" s="18">
        <v>43545</v>
      </c>
      <c r="AQ6805" s="17" t="s">
        <v>22</v>
      </c>
      <c r="AR6805" s="17" t="s">
        <v>47</v>
      </c>
      <c r="AS6805" s="17" t="s">
        <v>47</v>
      </c>
      <c r="AT6805" s="17" t="s">
        <v>47</v>
      </c>
      <c r="AU6805" s="17" t="s">
        <v>47</v>
      </c>
      <c r="AV6805" s="17" t="s">
        <v>47</v>
      </c>
      <c r="AW6805" s="17" t="s">
        <v>266</v>
      </c>
      <c r="AX6805" s="17" t="s">
        <v>516</v>
      </c>
      <c r="AY6805" s="17" t="s">
        <v>268</v>
      </c>
      <c r="AZ6805" s="17" t="s">
        <v>692</v>
      </c>
      <c r="BA6805" s="17" t="s">
        <v>1840</v>
      </c>
      <c r="BD6805" s="17">
        <v>1</v>
      </c>
      <c r="BE6805" s="17" t="s">
        <v>52</v>
      </c>
      <c r="BF6805" s="17" t="s">
        <v>746</v>
      </c>
      <c r="BG6805" s="18">
        <v>44074</v>
      </c>
      <c r="BL6805" s="17" t="s">
        <v>747</v>
      </c>
      <c r="BM6805" s="19">
        <v>799.02453333333335</v>
      </c>
      <c r="BN6805" s="19">
        <f>P6805*R6805</f>
        <v>1989</v>
      </c>
      <c r="BO6805" s="19" t="str">
        <f>IF(AND(BN6805&gt;120000, P6805&gt;25, X6805&lt;&gt;"WAVE 0"), "yes", "no")</f>
        <v>no</v>
      </c>
      <c r="BP6805" s="17" t="s">
        <v>22</v>
      </c>
    </row>
    <row r="6806" spans="1:68" x14ac:dyDescent="0.25">
      <c r="A6806" s="11" t="s">
        <v>13060</v>
      </c>
      <c r="B6806" s="12" t="s">
        <v>770</v>
      </c>
      <c r="C6806" s="13" t="s">
        <v>14</v>
      </c>
      <c r="D6806" s="12" t="s">
        <v>706</v>
      </c>
      <c r="E6806" s="13" t="s">
        <v>707</v>
      </c>
      <c r="F6806" s="12">
        <v>2020</v>
      </c>
      <c r="G6806" s="13" t="s">
        <v>109</v>
      </c>
      <c r="H6806" s="12" t="s">
        <v>330</v>
      </c>
      <c r="I6806" s="13" t="s">
        <v>18</v>
      </c>
      <c r="J6806" s="12" t="s">
        <v>1263</v>
      </c>
      <c r="K6806" s="13" t="s">
        <v>1264</v>
      </c>
      <c r="L6806" s="12" t="s">
        <v>358</v>
      </c>
      <c r="M6806" s="13" t="s">
        <v>359</v>
      </c>
      <c r="N6806" s="2" t="s">
        <v>19</v>
      </c>
      <c r="O6806" s="13" t="s">
        <v>20</v>
      </c>
      <c r="P6806" s="14"/>
      <c r="Q6806" s="14"/>
      <c r="R6806" s="13">
        <v>0</v>
      </c>
      <c r="S6806" s="15"/>
      <c r="T6806" s="13">
        <v>1</v>
      </c>
      <c r="U6806" s="13"/>
      <c r="V6806" s="16"/>
      <c r="W6806" s="16" t="str">
        <f t="shared" si="106"/>
        <v>PN911246</v>
      </c>
      <c r="Z6806" s="13" t="s">
        <v>109</v>
      </c>
      <c r="AA6806" s="17" t="s">
        <v>22</v>
      </c>
      <c r="AB6806" s="17" t="s">
        <v>22</v>
      </c>
      <c r="AC6806" s="17" t="s">
        <v>22</v>
      </c>
      <c r="AD6806" s="17" t="s">
        <v>22</v>
      </c>
      <c r="AE6806" s="17" t="s">
        <v>22</v>
      </c>
      <c r="AF6806" s="17" t="s">
        <v>22</v>
      </c>
      <c r="AG6806" s="17" t="s">
        <v>22</v>
      </c>
      <c r="AJ6806" s="17" t="s">
        <v>22</v>
      </c>
      <c r="AK6806" s="17" t="s">
        <v>22</v>
      </c>
      <c r="AO6806" s="17" t="s">
        <v>22</v>
      </c>
      <c r="AP6806" s="18" t="s">
        <v>22</v>
      </c>
      <c r="AQ6806" s="17" t="s">
        <v>22</v>
      </c>
      <c r="AR6806" s="17" t="s">
        <v>22</v>
      </c>
      <c r="AS6806" s="17" t="s">
        <v>22</v>
      </c>
      <c r="AT6806" s="17" t="s">
        <v>22</v>
      </c>
      <c r="AU6806" s="17" t="s">
        <v>22</v>
      </c>
      <c r="AV6806" s="17" t="s">
        <v>22</v>
      </c>
      <c r="AW6806" s="17" t="s">
        <v>22</v>
      </c>
      <c r="AX6806" s="17" t="s">
        <v>22</v>
      </c>
      <c r="AY6806" s="17" t="s">
        <v>22</v>
      </c>
      <c r="AZ6806" s="17" t="s">
        <v>22</v>
      </c>
      <c r="BA6806" s="17" t="s">
        <v>22</v>
      </c>
      <c r="BD6806" s="17" t="s">
        <v>22</v>
      </c>
      <c r="BE6806" s="17" t="s">
        <v>22</v>
      </c>
      <c r="BF6806" s="17" t="s">
        <v>22</v>
      </c>
      <c r="BG6806" s="18" t="s">
        <v>22</v>
      </c>
      <c r="BH6806" s="3" t="s">
        <v>22</v>
      </c>
      <c r="BI6806" s="3" t="s">
        <v>22</v>
      </c>
      <c r="BK6806" s="3" t="s">
        <v>22</v>
      </c>
      <c r="BL6806" s="17" t="s">
        <v>22</v>
      </c>
      <c r="BM6806" s="19" t="s">
        <v>22</v>
      </c>
      <c r="BN6806" s="19">
        <f>P6806*R6806</f>
        <v>0</v>
      </c>
      <c r="BO6806" s="19" t="str">
        <f>IF(AND(BN6806&gt;120000, P6806&gt;25, X6806&lt;&gt;"WAVE 0"), "yes", "no")</f>
        <v>no</v>
      </c>
      <c r="BP6806" s="17" t="s">
        <v>22</v>
      </c>
    </row>
    <row r="6807" spans="1:68" x14ac:dyDescent="0.25">
      <c r="A6807" s="11" t="s">
        <v>13061</v>
      </c>
      <c r="B6807" s="12" t="s">
        <v>2096</v>
      </c>
      <c r="C6807" s="13" t="s">
        <v>14</v>
      </c>
      <c r="D6807" s="12" t="s">
        <v>740</v>
      </c>
      <c r="E6807" s="13" t="s">
        <v>741</v>
      </c>
      <c r="F6807" s="12">
        <v>2020</v>
      </c>
      <c r="G6807" s="13" t="s">
        <v>38</v>
      </c>
      <c r="H6807" s="12" t="s">
        <v>28</v>
      </c>
      <c r="I6807" s="13" t="s">
        <v>51</v>
      </c>
      <c r="J6807" s="12" t="s">
        <v>9893</v>
      </c>
      <c r="K6807" s="13" t="s">
        <v>662</v>
      </c>
      <c r="L6807" s="12" t="s">
        <v>563</v>
      </c>
      <c r="M6807" s="13" t="s">
        <v>32</v>
      </c>
      <c r="N6807" s="2" t="s">
        <v>19</v>
      </c>
      <c r="O6807" s="13" t="s">
        <v>20</v>
      </c>
      <c r="P6807" s="14">
        <v>4.1333000000000002</v>
      </c>
      <c r="Q6807" s="14">
        <v>4340</v>
      </c>
      <c r="R6807" s="13">
        <v>711</v>
      </c>
      <c r="S6807" s="15">
        <v>0.5</v>
      </c>
      <c r="T6807" s="13">
        <v>1</v>
      </c>
      <c r="U6807" s="13">
        <v>1</v>
      </c>
      <c r="V6807" s="16">
        <v>0</v>
      </c>
      <c r="W6807" s="16" t="str">
        <f t="shared" si="106"/>
        <v>PN91-1394-1</v>
      </c>
      <c r="Z6807" s="13" t="s">
        <v>38</v>
      </c>
      <c r="AA6807" s="17" t="s">
        <v>22</v>
      </c>
      <c r="AB6807" s="17" t="s">
        <v>22</v>
      </c>
      <c r="AC6807" s="17" t="s">
        <v>22</v>
      </c>
      <c r="AD6807" s="17" t="s">
        <v>22</v>
      </c>
      <c r="AE6807" s="17" t="s">
        <v>22</v>
      </c>
      <c r="AF6807" s="17" t="s">
        <v>22</v>
      </c>
      <c r="AG6807" s="17" t="s">
        <v>22</v>
      </c>
      <c r="AJ6807" s="17" t="s">
        <v>22</v>
      </c>
      <c r="AK6807" s="17" t="s">
        <v>22</v>
      </c>
      <c r="AO6807" s="17" t="s">
        <v>22</v>
      </c>
      <c r="AP6807" s="18" t="s">
        <v>22</v>
      </c>
      <c r="AQ6807" s="17" t="s">
        <v>22</v>
      </c>
      <c r="AR6807" s="17" t="s">
        <v>22</v>
      </c>
      <c r="AS6807" s="17" t="s">
        <v>22</v>
      </c>
      <c r="AT6807" s="17" t="s">
        <v>22</v>
      </c>
      <c r="AU6807" s="17" t="s">
        <v>22</v>
      </c>
      <c r="AV6807" s="17" t="s">
        <v>22</v>
      </c>
      <c r="AW6807" s="17" t="s">
        <v>22</v>
      </c>
      <c r="AX6807" s="17" t="s">
        <v>22</v>
      </c>
      <c r="AY6807" s="17" t="s">
        <v>22</v>
      </c>
      <c r="AZ6807" s="17" t="s">
        <v>22</v>
      </c>
      <c r="BA6807" s="17" t="s">
        <v>22</v>
      </c>
      <c r="BD6807" s="17" t="s">
        <v>22</v>
      </c>
      <c r="BE6807" s="17" t="s">
        <v>22</v>
      </c>
      <c r="BF6807" s="17" t="s">
        <v>22</v>
      </c>
      <c r="BG6807" s="18" t="s">
        <v>22</v>
      </c>
      <c r="BH6807" s="3" t="s">
        <v>22</v>
      </c>
      <c r="BI6807" s="3" t="s">
        <v>22</v>
      </c>
      <c r="BK6807" s="3" t="s">
        <v>22</v>
      </c>
      <c r="BL6807" s="17" t="s">
        <v>22</v>
      </c>
      <c r="BM6807" s="19" t="s">
        <v>22</v>
      </c>
      <c r="BN6807" s="19">
        <f>P6807*R6807</f>
        <v>2938.7763</v>
      </c>
      <c r="BO6807" s="19" t="str">
        <f>IF(AND(BN6807&gt;120000, P6807&gt;25, X6807&lt;&gt;"WAVE 0"), "yes", "no")</f>
        <v>no</v>
      </c>
      <c r="BP6807" s="17" t="s">
        <v>22</v>
      </c>
    </row>
    <row r="6808" spans="1:68" x14ac:dyDescent="0.25">
      <c r="A6808" s="11" t="s">
        <v>13062</v>
      </c>
      <c r="B6808" s="12" t="s">
        <v>1266</v>
      </c>
      <c r="C6808" s="13" t="s">
        <v>14</v>
      </c>
      <c r="D6808" s="12" t="s">
        <v>818</v>
      </c>
      <c r="E6808" s="13" t="s">
        <v>819</v>
      </c>
      <c r="F6808" s="12">
        <v>2020</v>
      </c>
      <c r="G6808" s="13" t="s">
        <v>17</v>
      </c>
      <c r="H6808" s="12" t="s">
        <v>330</v>
      </c>
      <c r="I6808" s="13" t="s">
        <v>18</v>
      </c>
      <c r="J6808" s="12" t="s">
        <v>622</v>
      </c>
      <c r="K6808" s="13" t="s">
        <v>623</v>
      </c>
      <c r="L6808" s="12" t="s">
        <v>624</v>
      </c>
      <c r="M6808" s="13" t="s">
        <v>334</v>
      </c>
      <c r="N6808" s="2" t="s">
        <v>19</v>
      </c>
      <c r="O6808" s="13" t="s">
        <v>20</v>
      </c>
      <c r="P6808" s="14">
        <v>48.247999999999998</v>
      </c>
      <c r="Q6808" s="14"/>
      <c r="R6808" s="13">
        <v>0</v>
      </c>
      <c r="S6808" s="15"/>
      <c r="T6808" s="13">
        <v>2</v>
      </c>
      <c r="U6808" s="13">
        <v>1</v>
      </c>
      <c r="V6808" s="16"/>
      <c r="W6808" s="16" t="str">
        <f t="shared" si="106"/>
        <v>PN92378-5</v>
      </c>
      <c r="Z6808" s="13" t="s">
        <v>17</v>
      </c>
      <c r="AA6808" s="17" t="s">
        <v>22</v>
      </c>
      <c r="AB6808" s="17" t="s">
        <v>22</v>
      </c>
      <c r="AC6808" s="17" t="s">
        <v>22</v>
      </c>
      <c r="AD6808" s="17" t="s">
        <v>22</v>
      </c>
      <c r="AE6808" s="17" t="s">
        <v>22</v>
      </c>
      <c r="AF6808" s="17" t="s">
        <v>22</v>
      </c>
      <c r="AG6808" s="17" t="s">
        <v>22</v>
      </c>
      <c r="AJ6808" s="17" t="s">
        <v>22</v>
      </c>
      <c r="AK6808" s="17" t="s">
        <v>22</v>
      </c>
      <c r="AO6808" s="17" t="s">
        <v>22</v>
      </c>
      <c r="AP6808" s="18" t="s">
        <v>22</v>
      </c>
      <c r="AQ6808" s="17" t="s">
        <v>22</v>
      </c>
      <c r="AR6808" s="17" t="s">
        <v>22</v>
      </c>
      <c r="AS6808" s="17" t="s">
        <v>22</v>
      </c>
      <c r="AT6808" s="17" t="s">
        <v>22</v>
      </c>
      <c r="AU6808" s="17" t="s">
        <v>22</v>
      </c>
      <c r="AV6808" s="17" t="s">
        <v>22</v>
      </c>
      <c r="AW6808" s="17" t="s">
        <v>22</v>
      </c>
      <c r="AX6808" s="17" t="s">
        <v>22</v>
      </c>
      <c r="AY6808" s="17" t="s">
        <v>22</v>
      </c>
      <c r="AZ6808" s="17" t="s">
        <v>22</v>
      </c>
      <c r="BA6808" s="17" t="s">
        <v>22</v>
      </c>
      <c r="BD6808" s="17" t="s">
        <v>22</v>
      </c>
      <c r="BE6808" s="17" t="s">
        <v>22</v>
      </c>
      <c r="BF6808" s="17" t="s">
        <v>22</v>
      </c>
      <c r="BG6808" s="18" t="s">
        <v>22</v>
      </c>
      <c r="BH6808" s="3" t="s">
        <v>22</v>
      </c>
      <c r="BI6808" s="3" t="s">
        <v>22</v>
      </c>
      <c r="BK6808" s="3" t="s">
        <v>22</v>
      </c>
      <c r="BL6808" s="17" t="s">
        <v>22</v>
      </c>
      <c r="BM6808" s="19" t="s">
        <v>22</v>
      </c>
      <c r="BN6808" s="19">
        <f>P6808*R6808</f>
        <v>0</v>
      </c>
      <c r="BO6808" s="19" t="str">
        <f>IF(AND(BN6808&gt;120000, P6808&gt;25, X6808&lt;&gt;"WAVE 0"), "yes", "no")</f>
        <v>no</v>
      </c>
      <c r="BP6808" s="17" t="s">
        <v>22</v>
      </c>
    </row>
    <row r="6809" spans="1:68" x14ac:dyDescent="0.25">
      <c r="A6809" s="11" t="s">
        <v>13063</v>
      </c>
      <c r="B6809" s="12" t="s">
        <v>1266</v>
      </c>
      <c r="C6809" s="13" t="s">
        <v>14</v>
      </c>
      <c r="D6809" s="12" t="s">
        <v>818</v>
      </c>
      <c r="E6809" s="13" t="s">
        <v>819</v>
      </c>
      <c r="F6809" s="12">
        <v>2020</v>
      </c>
      <c r="G6809" s="13" t="s">
        <v>17</v>
      </c>
      <c r="H6809" s="12" t="s">
        <v>330</v>
      </c>
      <c r="I6809" s="13" t="s">
        <v>18</v>
      </c>
      <c r="J6809" s="12" t="s">
        <v>622</v>
      </c>
      <c r="K6809" s="13" t="s">
        <v>623</v>
      </c>
      <c r="L6809" s="12" t="s">
        <v>624</v>
      </c>
      <c r="M6809" s="13" t="s">
        <v>334</v>
      </c>
      <c r="N6809" s="2" t="s">
        <v>19</v>
      </c>
      <c r="O6809" s="13" t="s">
        <v>20</v>
      </c>
      <c r="P6809" s="14">
        <v>11.35</v>
      </c>
      <c r="Q6809" s="14"/>
      <c r="R6809" s="13">
        <v>0</v>
      </c>
      <c r="S6809" s="15"/>
      <c r="T6809" s="13">
        <v>1</v>
      </c>
      <c r="U6809" s="13"/>
      <c r="V6809" s="16"/>
      <c r="W6809" s="16" t="str">
        <f t="shared" si="106"/>
        <v>PN92378-9</v>
      </c>
      <c r="Z6809" s="17" t="s">
        <v>17</v>
      </c>
      <c r="AB6809" s="17" t="s">
        <v>440</v>
      </c>
      <c r="AC6809" s="17" t="s">
        <v>833</v>
      </c>
      <c r="AD6809" s="17" t="s">
        <v>824</v>
      </c>
      <c r="AE6809" s="17" t="s">
        <v>42</v>
      </c>
      <c r="AF6809" s="17" t="s">
        <v>825</v>
      </c>
      <c r="AG6809" s="17" t="s">
        <v>826</v>
      </c>
      <c r="AJ6809" s="17" t="s">
        <v>83</v>
      </c>
      <c r="AK6809" s="17" t="s">
        <v>491</v>
      </c>
      <c r="AO6809" s="17" t="s">
        <v>46</v>
      </c>
      <c r="AP6809" s="18">
        <v>43234</v>
      </c>
      <c r="AQ6809" s="17" t="s">
        <v>22</v>
      </c>
      <c r="AR6809" s="17" t="s">
        <v>47</v>
      </c>
      <c r="AS6809" s="17" t="s">
        <v>47</v>
      </c>
      <c r="AT6809" s="17" t="s">
        <v>161</v>
      </c>
      <c r="AU6809" s="17" t="s">
        <v>162</v>
      </c>
      <c r="AV6809" s="17" t="s">
        <v>162</v>
      </c>
      <c r="BE6809" s="17" t="s">
        <v>52</v>
      </c>
      <c r="BM6809" s="19" t="s">
        <v>22</v>
      </c>
      <c r="BN6809" s="19">
        <f>P6809*R6809</f>
        <v>0</v>
      </c>
      <c r="BO6809" s="19" t="str">
        <f>IF(AND(BN6809&gt;120000, P6809&gt;25, X6809&lt;&gt;"WAVE 0"), "yes", "no")</f>
        <v>no</v>
      </c>
      <c r="BP6809" s="17" t="s">
        <v>22</v>
      </c>
    </row>
    <row r="6810" spans="1:68" x14ac:dyDescent="0.25">
      <c r="A6810" s="11" t="s">
        <v>13064</v>
      </c>
      <c r="B6810" s="12" t="s">
        <v>13065</v>
      </c>
      <c r="C6810" s="13" t="s">
        <v>14</v>
      </c>
      <c r="D6810" s="12" t="s">
        <v>463</v>
      </c>
      <c r="E6810" s="13" t="s">
        <v>464</v>
      </c>
      <c r="F6810" s="12">
        <v>2019</v>
      </c>
      <c r="G6810" s="13" t="s">
        <v>38</v>
      </c>
      <c r="H6810" s="12" t="s">
        <v>330</v>
      </c>
      <c r="I6810" s="13" t="s">
        <v>51</v>
      </c>
      <c r="J6810" s="12" t="s">
        <v>331</v>
      </c>
      <c r="K6810" s="13" t="s">
        <v>332</v>
      </c>
      <c r="L6810" s="12" t="s">
        <v>333</v>
      </c>
      <c r="M6810" s="13" t="s">
        <v>334</v>
      </c>
      <c r="N6810" s="2" t="s">
        <v>19</v>
      </c>
      <c r="O6810" s="13" t="s">
        <v>20</v>
      </c>
      <c r="P6810" s="14">
        <v>448.94490000000002</v>
      </c>
      <c r="Q6810" s="14">
        <v>15713.07</v>
      </c>
      <c r="R6810" s="13">
        <v>111</v>
      </c>
      <c r="S6810" s="15">
        <v>0.8571428571428571</v>
      </c>
      <c r="T6810" s="13">
        <v>1</v>
      </c>
      <c r="U6810" s="13">
        <v>1</v>
      </c>
      <c r="V6810" s="16">
        <v>0</v>
      </c>
      <c r="W6810" s="16" t="str">
        <f t="shared" si="106"/>
        <v>PN926247-2</v>
      </c>
      <c r="X6810" s="17" t="s">
        <v>21</v>
      </c>
      <c r="Z6810" s="17" t="s">
        <v>38</v>
      </c>
      <c r="AA6810" s="17" t="s">
        <v>331</v>
      </c>
      <c r="AB6810" s="17" t="s">
        <v>169</v>
      </c>
      <c r="AC6810" s="17" t="s">
        <v>13066</v>
      </c>
      <c r="AD6810" s="17" t="s">
        <v>398</v>
      </c>
      <c r="AE6810" s="17" t="s">
        <v>42</v>
      </c>
      <c r="AF6810" s="17" t="s">
        <v>1146</v>
      </c>
      <c r="AG6810" s="17" t="s">
        <v>1284</v>
      </c>
      <c r="AJ6810" s="17" t="s">
        <v>83</v>
      </c>
      <c r="AK6810" s="17" t="s">
        <v>84</v>
      </c>
      <c r="AO6810" s="17" t="s">
        <v>130</v>
      </c>
      <c r="AP6810" s="18">
        <v>43200</v>
      </c>
      <c r="AQ6810" s="17">
        <v>0</v>
      </c>
      <c r="AR6810" s="17" t="s">
        <v>47</v>
      </c>
      <c r="AS6810" s="17" t="s">
        <v>47</v>
      </c>
      <c r="AT6810" s="17" t="s">
        <v>47</v>
      </c>
      <c r="AU6810" s="17" t="s">
        <v>47</v>
      </c>
      <c r="AV6810" s="17" t="s">
        <v>47</v>
      </c>
      <c r="AW6810" s="17" t="s">
        <v>266</v>
      </c>
      <c r="AX6810" s="17" t="s">
        <v>1805</v>
      </c>
      <c r="BA6810" s="17" t="s">
        <v>2545</v>
      </c>
      <c r="BB6810" s="17" t="s">
        <v>51</v>
      </c>
      <c r="BD6810" s="17">
        <v>3</v>
      </c>
      <c r="BE6810" s="17" t="s">
        <v>52</v>
      </c>
      <c r="BF6810" s="17" t="s">
        <v>1159</v>
      </c>
      <c r="BG6810" s="18">
        <v>43861</v>
      </c>
      <c r="BL6810" s="17" t="s">
        <v>1160</v>
      </c>
      <c r="BM6810" s="19">
        <v>3883.5819999999999</v>
      </c>
      <c r="BN6810" s="19">
        <f>P6810*R6810</f>
        <v>49832.883900000001</v>
      </c>
      <c r="BO6810" s="19" t="str">
        <f>IF(AND(BN6810&gt;120000, P6810&gt;25, X6810&lt;&gt;"WAVE 0"), "yes", "no")</f>
        <v>no</v>
      </c>
      <c r="BP6810" s="17" t="s">
        <v>51</v>
      </c>
    </row>
    <row r="6811" spans="1:68" x14ac:dyDescent="0.25">
      <c r="A6811" s="11" t="s">
        <v>13067</v>
      </c>
      <c r="B6811" s="12" t="s">
        <v>696</v>
      </c>
      <c r="C6811" s="13" t="s">
        <v>14</v>
      </c>
      <c r="D6811" s="12" t="s">
        <v>547</v>
      </c>
      <c r="E6811" s="13" t="s">
        <v>548</v>
      </c>
      <c r="F6811" s="12">
        <v>2019</v>
      </c>
      <c r="G6811" s="13" t="s">
        <v>109</v>
      </c>
      <c r="H6811" s="12" t="s">
        <v>18</v>
      </c>
      <c r="I6811" s="13" t="s">
        <v>18</v>
      </c>
      <c r="J6811" s="12" t="s">
        <v>18</v>
      </c>
      <c r="K6811" s="13" t="s">
        <v>18</v>
      </c>
      <c r="L6811" s="12" t="s">
        <v>18</v>
      </c>
      <c r="M6811" s="13" t="s">
        <v>18</v>
      </c>
      <c r="N6811" s="2" t="s">
        <v>19</v>
      </c>
      <c r="O6811" s="13" t="s">
        <v>20</v>
      </c>
      <c r="P6811" s="14">
        <v>675</v>
      </c>
      <c r="Q6811" s="14"/>
      <c r="R6811" s="13">
        <v>1</v>
      </c>
      <c r="S6811" s="15">
        <v>0</v>
      </c>
      <c r="T6811" s="13">
        <v>1</v>
      </c>
      <c r="U6811" s="13"/>
      <c r="V6811" s="16"/>
      <c r="W6811" s="16" t="str">
        <f t="shared" si="106"/>
        <v>PN926374-1</v>
      </c>
      <c r="X6811" s="17" t="s">
        <v>549</v>
      </c>
      <c r="Z6811" s="17" t="s">
        <v>109</v>
      </c>
      <c r="AB6811" s="17" t="s">
        <v>46</v>
      </c>
      <c r="AC6811" s="17" t="s">
        <v>546</v>
      </c>
      <c r="AD6811" s="17" t="s">
        <v>398</v>
      </c>
      <c r="AE6811" s="17" t="s">
        <v>42</v>
      </c>
      <c r="AF6811" s="17" t="s">
        <v>1146</v>
      </c>
      <c r="AG6811" s="17" t="s">
        <v>1284</v>
      </c>
      <c r="AJ6811" s="17" t="s">
        <v>490</v>
      </c>
      <c r="AK6811" s="17" t="s">
        <v>491</v>
      </c>
      <c r="AO6811" s="17" t="s">
        <v>130</v>
      </c>
      <c r="AP6811" s="18">
        <v>43259</v>
      </c>
      <c r="AQ6811" s="17" t="s">
        <v>22</v>
      </c>
      <c r="AR6811" s="17" t="s">
        <v>47</v>
      </c>
      <c r="AS6811" s="17" t="s">
        <v>47</v>
      </c>
      <c r="AT6811" s="17" t="s">
        <v>161</v>
      </c>
      <c r="AU6811" s="17" t="s">
        <v>162</v>
      </c>
      <c r="AV6811" s="17" t="s">
        <v>162</v>
      </c>
      <c r="AW6811" s="17" t="s">
        <v>48</v>
      </c>
      <c r="AX6811" s="17" t="s">
        <v>696</v>
      </c>
      <c r="BA6811" s="17" t="s">
        <v>696</v>
      </c>
      <c r="BB6811" s="17" t="s">
        <v>51</v>
      </c>
      <c r="BD6811" s="17">
        <v>3</v>
      </c>
      <c r="BE6811" s="17" t="s">
        <v>52</v>
      </c>
      <c r="BF6811" s="17" t="s">
        <v>1147</v>
      </c>
      <c r="BG6811" s="18">
        <v>43517</v>
      </c>
      <c r="BL6811" s="17" t="s">
        <v>1148</v>
      </c>
      <c r="BM6811" s="19" t="s">
        <v>22</v>
      </c>
      <c r="BN6811" s="19">
        <f>P6811*R6811</f>
        <v>675</v>
      </c>
      <c r="BO6811" s="19" t="str">
        <f>IF(AND(BN6811&gt;120000, P6811&gt;25, X6811&lt;&gt;"WAVE 0"), "yes", "no")</f>
        <v>no</v>
      </c>
      <c r="BP6811" s="17" t="s">
        <v>22</v>
      </c>
    </row>
    <row r="6812" spans="1:68" x14ac:dyDescent="0.25">
      <c r="A6812" s="11" t="s">
        <v>13068</v>
      </c>
      <c r="B6812" s="12" t="s">
        <v>546</v>
      </c>
      <c r="C6812" s="13" t="s">
        <v>14</v>
      </c>
      <c r="D6812" s="12" t="s">
        <v>547</v>
      </c>
      <c r="E6812" s="13" t="s">
        <v>548</v>
      </c>
      <c r="F6812" s="12">
        <v>2019</v>
      </c>
      <c r="G6812" s="13" t="s">
        <v>109</v>
      </c>
      <c r="H6812" s="12" t="s">
        <v>18</v>
      </c>
      <c r="I6812" s="13" t="s">
        <v>18</v>
      </c>
      <c r="J6812" s="12" t="s">
        <v>18</v>
      </c>
      <c r="K6812" s="13" t="s">
        <v>18</v>
      </c>
      <c r="L6812" s="12" t="s">
        <v>18</v>
      </c>
      <c r="M6812" s="13" t="s">
        <v>18</v>
      </c>
      <c r="N6812" s="2" t="s">
        <v>19</v>
      </c>
      <c r="O6812" s="13" t="s">
        <v>20</v>
      </c>
      <c r="P6812" s="14">
        <v>229.5</v>
      </c>
      <c r="Q6812" s="14"/>
      <c r="R6812" s="13">
        <v>0</v>
      </c>
      <c r="S6812" s="15"/>
      <c r="T6812" s="13">
        <v>1</v>
      </c>
      <c r="U6812" s="13"/>
      <c r="V6812" s="16"/>
      <c r="W6812" s="16" t="str">
        <f t="shared" si="106"/>
        <v>PN926508-1</v>
      </c>
      <c r="X6812" s="17" t="s">
        <v>549</v>
      </c>
      <c r="Z6812" s="13" t="s">
        <v>109</v>
      </c>
      <c r="AA6812" s="17" t="s">
        <v>22</v>
      </c>
      <c r="AB6812" s="17" t="s">
        <v>22</v>
      </c>
      <c r="AC6812" s="17" t="s">
        <v>22</v>
      </c>
      <c r="AD6812" s="17" t="s">
        <v>22</v>
      </c>
      <c r="AE6812" s="17" t="s">
        <v>22</v>
      </c>
      <c r="AF6812" s="17" t="s">
        <v>22</v>
      </c>
      <c r="AG6812" s="17" t="s">
        <v>22</v>
      </c>
      <c r="AJ6812" s="17" t="s">
        <v>22</v>
      </c>
      <c r="AK6812" s="17" t="s">
        <v>22</v>
      </c>
      <c r="AO6812" s="17" t="s">
        <v>22</v>
      </c>
      <c r="AP6812" s="18" t="s">
        <v>22</v>
      </c>
      <c r="AQ6812" s="17" t="s">
        <v>22</v>
      </c>
      <c r="AR6812" s="17" t="s">
        <v>22</v>
      </c>
      <c r="AS6812" s="17" t="s">
        <v>22</v>
      </c>
      <c r="AT6812" s="17" t="s">
        <v>22</v>
      </c>
      <c r="AU6812" s="17" t="s">
        <v>22</v>
      </c>
      <c r="AV6812" s="17" t="s">
        <v>22</v>
      </c>
      <c r="AW6812" s="17" t="s">
        <v>22</v>
      </c>
      <c r="AX6812" s="17" t="s">
        <v>22</v>
      </c>
      <c r="AY6812" s="17" t="s">
        <v>22</v>
      </c>
      <c r="AZ6812" s="17" t="s">
        <v>22</v>
      </c>
      <c r="BA6812" s="17" t="s">
        <v>22</v>
      </c>
      <c r="BD6812" s="17" t="s">
        <v>22</v>
      </c>
      <c r="BE6812" s="17" t="s">
        <v>22</v>
      </c>
      <c r="BF6812" s="17" t="s">
        <v>22</v>
      </c>
      <c r="BG6812" s="18" t="s">
        <v>22</v>
      </c>
      <c r="BH6812" s="3" t="s">
        <v>22</v>
      </c>
      <c r="BI6812" s="3" t="s">
        <v>22</v>
      </c>
      <c r="BK6812" s="3" t="s">
        <v>22</v>
      </c>
      <c r="BL6812" s="17" t="s">
        <v>22</v>
      </c>
      <c r="BM6812" s="19" t="s">
        <v>22</v>
      </c>
      <c r="BN6812" s="19">
        <f>P6812*R6812</f>
        <v>0</v>
      </c>
      <c r="BO6812" s="19" t="str">
        <f>IF(AND(BN6812&gt;120000, P6812&gt;25, X6812&lt;&gt;"WAVE 0"), "yes", "no")</f>
        <v>no</v>
      </c>
      <c r="BP6812" s="17" t="s">
        <v>22</v>
      </c>
    </row>
    <row r="6813" spans="1:68" x14ac:dyDescent="0.25">
      <c r="A6813" s="11" t="s">
        <v>13069</v>
      </c>
      <c r="B6813" s="12" t="s">
        <v>2810</v>
      </c>
      <c r="C6813" s="13" t="s">
        <v>14</v>
      </c>
      <c r="D6813" s="12" t="s">
        <v>547</v>
      </c>
      <c r="E6813" s="13" t="s">
        <v>548</v>
      </c>
      <c r="F6813" s="12">
        <v>2019</v>
      </c>
      <c r="G6813" s="13" t="s">
        <v>109</v>
      </c>
      <c r="H6813" s="12" t="s">
        <v>330</v>
      </c>
      <c r="I6813" s="13" t="s">
        <v>51</v>
      </c>
      <c r="J6813" s="12" t="s">
        <v>331</v>
      </c>
      <c r="K6813" s="13" t="s">
        <v>332</v>
      </c>
      <c r="L6813" s="12" t="s">
        <v>333</v>
      </c>
      <c r="M6813" s="13" t="s">
        <v>334</v>
      </c>
      <c r="N6813" s="2" t="s">
        <v>19</v>
      </c>
      <c r="O6813" s="13" t="s">
        <v>20</v>
      </c>
      <c r="P6813" s="14">
        <v>231.8</v>
      </c>
      <c r="Q6813" s="14">
        <v>10431</v>
      </c>
      <c r="R6813" s="13">
        <v>37</v>
      </c>
      <c r="S6813" s="15">
        <v>1</v>
      </c>
      <c r="T6813" s="13">
        <v>1</v>
      </c>
      <c r="U6813" s="13">
        <v>0</v>
      </c>
      <c r="V6813" s="16">
        <v>0</v>
      </c>
      <c r="W6813" s="16" t="str">
        <f t="shared" si="106"/>
        <v>PN926987-1</v>
      </c>
      <c r="X6813" s="17" t="s">
        <v>549</v>
      </c>
      <c r="Z6813" s="17" t="s">
        <v>109</v>
      </c>
      <c r="AB6813" s="17" t="s">
        <v>458</v>
      </c>
      <c r="AC6813" s="17" t="s">
        <v>13070</v>
      </c>
      <c r="AD6813" s="17" t="s">
        <v>398</v>
      </c>
      <c r="AE6813" s="17" t="s">
        <v>42</v>
      </c>
      <c r="AF6813" s="17" t="s">
        <v>1146</v>
      </c>
      <c r="AG6813" s="17" t="s">
        <v>1284</v>
      </c>
      <c r="AJ6813" s="17" t="s">
        <v>490</v>
      </c>
      <c r="AK6813" s="17" t="s">
        <v>491</v>
      </c>
      <c r="AO6813" s="17" t="s">
        <v>85</v>
      </c>
      <c r="AP6813" s="18">
        <v>43259</v>
      </c>
      <c r="AQ6813" s="17" t="s">
        <v>22</v>
      </c>
      <c r="AR6813" s="17" t="s">
        <v>47</v>
      </c>
      <c r="AS6813" s="17" t="s">
        <v>47</v>
      </c>
      <c r="AT6813" s="17" t="s">
        <v>161</v>
      </c>
      <c r="AU6813" s="17" t="s">
        <v>162</v>
      </c>
      <c r="AV6813" s="17" t="s">
        <v>162</v>
      </c>
      <c r="AW6813" s="17" t="s">
        <v>266</v>
      </c>
      <c r="AX6813" s="17" t="s">
        <v>1493</v>
      </c>
      <c r="BA6813" s="17" t="s">
        <v>2719</v>
      </c>
      <c r="BB6813" s="17" t="s">
        <v>51</v>
      </c>
      <c r="BD6813" s="17">
        <v>5</v>
      </c>
      <c r="BE6813" s="17" t="s">
        <v>52</v>
      </c>
      <c r="BF6813" s="17" t="s">
        <v>1147</v>
      </c>
      <c r="BG6813" s="18">
        <v>43517</v>
      </c>
      <c r="BL6813" s="17" t="s">
        <v>1148</v>
      </c>
      <c r="BM6813" s="19" t="s">
        <v>22</v>
      </c>
      <c r="BN6813" s="19">
        <f>P6813*R6813</f>
        <v>8576.6</v>
      </c>
      <c r="BO6813" s="19" t="str">
        <f>IF(AND(BN6813&gt;120000, P6813&gt;25, X6813&lt;&gt;"WAVE 0"), "yes", "no")</f>
        <v>no</v>
      </c>
      <c r="BP6813" s="17" t="s">
        <v>51</v>
      </c>
    </row>
    <row r="6814" spans="1:68" x14ac:dyDescent="0.25">
      <c r="A6814" s="11" t="s">
        <v>13071</v>
      </c>
      <c r="B6814" s="12" t="s">
        <v>1145</v>
      </c>
      <c r="C6814" s="13" t="s">
        <v>14</v>
      </c>
      <c r="D6814" s="12" t="s">
        <v>874</v>
      </c>
      <c r="E6814" s="13" t="s">
        <v>875</v>
      </c>
      <c r="F6814" s="12">
        <v>2020</v>
      </c>
      <c r="G6814" s="13" t="s">
        <v>17</v>
      </c>
      <c r="H6814" s="12" t="s">
        <v>330</v>
      </c>
      <c r="I6814" s="13" t="s">
        <v>18</v>
      </c>
      <c r="J6814" s="12" t="s">
        <v>331</v>
      </c>
      <c r="K6814" s="13" t="s">
        <v>332</v>
      </c>
      <c r="L6814" s="12" t="s">
        <v>333</v>
      </c>
      <c r="M6814" s="13" t="s">
        <v>334</v>
      </c>
      <c r="N6814" s="2" t="s">
        <v>19</v>
      </c>
      <c r="O6814" s="13" t="s">
        <v>20</v>
      </c>
      <c r="P6814" s="14">
        <v>5710.0316999999995</v>
      </c>
      <c r="Q6814" s="14">
        <v>33440</v>
      </c>
      <c r="R6814" s="13">
        <v>52</v>
      </c>
      <c r="S6814" s="15"/>
      <c r="T6814" s="13">
        <v>3</v>
      </c>
      <c r="U6814" s="13">
        <v>4</v>
      </c>
      <c r="V6814" s="16">
        <v>500000</v>
      </c>
      <c r="W6814" s="16" t="str">
        <f t="shared" si="106"/>
        <v>PN927063-1</v>
      </c>
      <c r="Z6814" s="13" t="s">
        <v>17</v>
      </c>
      <c r="BN6814" s="19">
        <f>P6814*R6814</f>
        <v>296921.64839999995</v>
      </c>
      <c r="BO6814" s="19" t="str">
        <f>IF(AND(BN6814&gt;120000, P6814&gt;25, X6814&lt;&gt;"WAVE 0"), "yes", "no")</f>
        <v>yes</v>
      </c>
      <c r="BP6814" s="17" t="s">
        <v>51</v>
      </c>
    </row>
    <row r="6815" spans="1:68" x14ac:dyDescent="0.25">
      <c r="A6815" s="11" t="s">
        <v>13072</v>
      </c>
      <c r="B6815" s="12" t="s">
        <v>551</v>
      </c>
      <c r="C6815" s="13" t="s">
        <v>14</v>
      </c>
      <c r="D6815" s="12" t="s">
        <v>463</v>
      </c>
      <c r="E6815" s="13" t="s">
        <v>464</v>
      </c>
      <c r="F6815" s="12">
        <v>2019</v>
      </c>
      <c r="G6815" s="13" t="s">
        <v>38</v>
      </c>
      <c r="H6815" s="12" t="s">
        <v>330</v>
      </c>
      <c r="I6815" s="13" t="s">
        <v>51</v>
      </c>
      <c r="J6815" s="12" t="s">
        <v>331</v>
      </c>
      <c r="K6815" s="13" t="s">
        <v>332</v>
      </c>
      <c r="L6815" s="12" t="s">
        <v>333</v>
      </c>
      <c r="M6815" s="13" t="s">
        <v>334</v>
      </c>
      <c r="N6815" s="2" t="s">
        <v>19</v>
      </c>
      <c r="O6815" s="13" t="s">
        <v>20</v>
      </c>
      <c r="P6815" s="14">
        <v>255.32329999999999</v>
      </c>
      <c r="Q6815" s="14">
        <v>12255.52</v>
      </c>
      <c r="R6815" s="13">
        <v>0</v>
      </c>
      <c r="S6815" s="15">
        <v>0.58333333333333337</v>
      </c>
      <c r="T6815" s="13">
        <v>1</v>
      </c>
      <c r="U6815" s="13">
        <v>1</v>
      </c>
      <c r="V6815" s="16">
        <v>0</v>
      </c>
      <c r="W6815" s="16" t="str">
        <f t="shared" si="106"/>
        <v>PN927144-1</v>
      </c>
      <c r="X6815" s="17" t="s">
        <v>21</v>
      </c>
      <c r="Z6815" s="17" t="s">
        <v>38</v>
      </c>
      <c r="AB6815" s="17" t="s">
        <v>152</v>
      </c>
      <c r="AC6815" s="17" t="s">
        <v>2952</v>
      </c>
      <c r="AD6815" s="17" t="s">
        <v>398</v>
      </c>
      <c r="AE6815" s="17" t="s">
        <v>42</v>
      </c>
      <c r="AF6815" s="17" t="s">
        <v>1146</v>
      </c>
      <c r="AG6815" s="17" t="s">
        <v>1284</v>
      </c>
      <c r="AJ6815" s="17" t="s">
        <v>490</v>
      </c>
      <c r="AK6815" s="17" t="s">
        <v>491</v>
      </c>
      <c r="AO6815" s="17" t="s">
        <v>130</v>
      </c>
      <c r="AP6815" s="18">
        <v>43200</v>
      </c>
      <c r="AQ6815" s="17" t="s">
        <v>22</v>
      </c>
      <c r="AR6815" s="17" t="s">
        <v>47</v>
      </c>
      <c r="AS6815" s="17" t="s">
        <v>47</v>
      </c>
      <c r="AT6815" s="17" t="s">
        <v>161</v>
      </c>
      <c r="AU6815" s="17" t="s">
        <v>162</v>
      </c>
      <c r="AV6815" s="17" t="s">
        <v>162</v>
      </c>
      <c r="AW6815" s="17" t="s">
        <v>266</v>
      </c>
      <c r="AX6815" s="17" t="s">
        <v>744</v>
      </c>
      <c r="BA6815" s="17" t="s">
        <v>551</v>
      </c>
      <c r="BB6815" s="17" t="s">
        <v>51</v>
      </c>
      <c r="BD6815" s="17">
        <v>1</v>
      </c>
      <c r="BE6815" s="17" t="s">
        <v>52</v>
      </c>
      <c r="BF6815" s="17" t="s">
        <v>1159</v>
      </c>
      <c r="BG6815" s="18">
        <v>43861</v>
      </c>
      <c r="BL6815" s="17" t="s">
        <v>1160</v>
      </c>
      <c r="BM6815" s="19" t="s">
        <v>22</v>
      </c>
      <c r="BN6815" s="19">
        <f>P6815*R6815</f>
        <v>0</v>
      </c>
      <c r="BO6815" s="19" t="str">
        <f>IF(AND(BN6815&gt;120000, P6815&gt;25, X6815&lt;&gt;"WAVE 0"), "yes", "no")</f>
        <v>no</v>
      </c>
      <c r="BP6815" s="17" t="s">
        <v>51</v>
      </c>
    </row>
    <row r="6816" spans="1:68" x14ac:dyDescent="0.25">
      <c r="A6816" s="11" t="s">
        <v>13073</v>
      </c>
      <c r="B6816" s="12" t="s">
        <v>546</v>
      </c>
      <c r="C6816" s="13" t="s">
        <v>14</v>
      </c>
      <c r="D6816" s="12" t="s">
        <v>547</v>
      </c>
      <c r="E6816" s="13" t="s">
        <v>548</v>
      </c>
      <c r="F6816" s="12">
        <v>2019</v>
      </c>
      <c r="G6816" s="13" t="s">
        <v>109</v>
      </c>
      <c r="H6816" s="12" t="s">
        <v>330</v>
      </c>
      <c r="I6816" s="13" t="s">
        <v>51</v>
      </c>
      <c r="J6816" s="12" t="s">
        <v>331</v>
      </c>
      <c r="K6816" s="13" t="s">
        <v>332</v>
      </c>
      <c r="L6816" s="12" t="s">
        <v>333</v>
      </c>
      <c r="M6816" s="13" t="s">
        <v>334</v>
      </c>
      <c r="N6816" s="2" t="s">
        <v>19</v>
      </c>
      <c r="O6816" s="13" t="s">
        <v>20</v>
      </c>
      <c r="P6816" s="14">
        <v>135.99</v>
      </c>
      <c r="Q6816" s="14">
        <v>6527.5199999999995</v>
      </c>
      <c r="R6816" s="13">
        <v>37</v>
      </c>
      <c r="S6816" s="15">
        <v>1</v>
      </c>
      <c r="T6816" s="13">
        <v>1</v>
      </c>
      <c r="U6816" s="13">
        <v>0</v>
      </c>
      <c r="V6816" s="16">
        <v>0</v>
      </c>
      <c r="W6816" s="16" t="str">
        <f t="shared" si="106"/>
        <v>PN927229-1</v>
      </c>
      <c r="X6816" s="17" t="s">
        <v>549</v>
      </c>
      <c r="Z6816" s="17" t="s">
        <v>109</v>
      </c>
      <c r="AB6816" s="17" t="s">
        <v>46</v>
      </c>
      <c r="AC6816" s="17" t="s">
        <v>546</v>
      </c>
      <c r="AD6816" s="17" t="s">
        <v>398</v>
      </c>
      <c r="AE6816" s="17" t="s">
        <v>42</v>
      </c>
      <c r="AF6816" s="17" t="s">
        <v>1146</v>
      </c>
      <c r="AG6816" s="17" t="s">
        <v>1284</v>
      </c>
      <c r="AJ6816" s="17" t="s">
        <v>490</v>
      </c>
      <c r="AK6816" s="17" t="s">
        <v>491</v>
      </c>
      <c r="AO6816" s="17" t="s">
        <v>85</v>
      </c>
      <c r="AP6816" s="18">
        <v>43259</v>
      </c>
      <c r="AQ6816" s="17" t="s">
        <v>22</v>
      </c>
      <c r="AR6816" s="17" t="s">
        <v>47</v>
      </c>
      <c r="AS6816" s="17" t="s">
        <v>47</v>
      </c>
      <c r="AT6816" s="17" t="s">
        <v>161</v>
      </c>
      <c r="AU6816" s="17" t="s">
        <v>162</v>
      </c>
      <c r="AV6816" s="17" t="s">
        <v>162</v>
      </c>
      <c r="AW6816" s="17" t="s">
        <v>48</v>
      </c>
      <c r="AX6816" s="17" t="s">
        <v>696</v>
      </c>
      <c r="BA6816" s="17" t="s">
        <v>696</v>
      </c>
      <c r="BB6816" s="17" t="s">
        <v>51</v>
      </c>
      <c r="BD6816" s="17">
        <v>5</v>
      </c>
      <c r="BE6816" s="17" t="s">
        <v>52</v>
      </c>
      <c r="BF6816" s="17" t="s">
        <v>1147</v>
      </c>
      <c r="BG6816" s="18">
        <v>43517</v>
      </c>
      <c r="BL6816" s="17" t="s">
        <v>1148</v>
      </c>
      <c r="BM6816" s="19" t="s">
        <v>22</v>
      </c>
      <c r="BN6816" s="19">
        <f>P6816*R6816</f>
        <v>5031.63</v>
      </c>
      <c r="BO6816" s="19" t="str">
        <f>IF(AND(BN6816&gt;120000, P6816&gt;25, X6816&lt;&gt;"WAVE 0"), "yes", "no")</f>
        <v>no</v>
      </c>
      <c r="BP6816" s="17" t="s">
        <v>51</v>
      </c>
    </row>
    <row r="6817" spans="1:68" x14ac:dyDescent="0.25">
      <c r="A6817" s="11" t="s">
        <v>13074</v>
      </c>
      <c r="B6817" s="12" t="s">
        <v>546</v>
      </c>
      <c r="C6817" s="13" t="s">
        <v>14</v>
      </c>
      <c r="D6817" s="12" t="s">
        <v>547</v>
      </c>
      <c r="E6817" s="13" t="s">
        <v>548</v>
      </c>
      <c r="F6817" s="12">
        <v>2019</v>
      </c>
      <c r="G6817" s="13" t="s">
        <v>109</v>
      </c>
      <c r="H6817" s="12" t="s">
        <v>330</v>
      </c>
      <c r="I6817" s="13" t="s">
        <v>51</v>
      </c>
      <c r="J6817" s="12" t="s">
        <v>331</v>
      </c>
      <c r="K6817" s="13" t="s">
        <v>332</v>
      </c>
      <c r="L6817" s="12" t="s">
        <v>333</v>
      </c>
      <c r="M6817" s="13" t="s">
        <v>334</v>
      </c>
      <c r="N6817" s="2" t="s">
        <v>19</v>
      </c>
      <c r="O6817" s="13" t="s">
        <v>20</v>
      </c>
      <c r="P6817" s="14">
        <v>82.42</v>
      </c>
      <c r="Q6817" s="14">
        <v>1565.98</v>
      </c>
      <c r="R6817" s="13">
        <v>37</v>
      </c>
      <c r="S6817" s="15">
        <v>1</v>
      </c>
      <c r="T6817" s="13">
        <v>1</v>
      </c>
      <c r="U6817" s="13">
        <v>0</v>
      </c>
      <c r="V6817" s="16">
        <v>0</v>
      </c>
      <c r="W6817" s="16" t="str">
        <f t="shared" si="106"/>
        <v>PN927309-1</v>
      </c>
      <c r="X6817" s="17" t="s">
        <v>549</v>
      </c>
      <c r="Z6817" s="17" t="s">
        <v>109</v>
      </c>
      <c r="AB6817" s="17" t="s">
        <v>46</v>
      </c>
      <c r="AC6817" s="17" t="s">
        <v>546</v>
      </c>
      <c r="AD6817" s="17" t="s">
        <v>398</v>
      </c>
      <c r="AE6817" s="17" t="s">
        <v>42</v>
      </c>
      <c r="AF6817" s="17" t="s">
        <v>1146</v>
      </c>
      <c r="AG6817" s="17" t="s">
        <v>1284</v>
      </c>
      <c r="AJ6817" s="17" t="s">
        <v>490</v>
      </c>
      <c r="AK6817" s="17" t="s">
        <v>491</v>
      </c>
      <c r="AO6817" s="17" t="s">
        <v>85</v>
      </c>
      <c r="AP6817" s="18">
        <v>43209</v>
      </c>
      <c r="AQ6817" s="17" t="s">
        <v>22</v>
      </c>
      <c r="AR6817" s="17" t="s">
        <v>47</v>
      </c>
      <c r="AS6817" s="17" t="s">
        <v>47</v>
      </c>
      <c r="AT6817" s="17" t="s">
        <v>161</v>
      </c>
      <c r="AU6817" s="17" t="s">
        <v>162</v>
      </c>
      <c r="AV6817" s="17" t="s">
        <v>162</v>
      </c>
      <c r="AW6817" s="17" t="s">
        <v>48</v>
      </c>
      <c r="AX6817" s="17" t="s">
        <v>696</v>
      </c>
      <c r="BA6817" s="17" t="s">
        <v>696</v>
      </c>
      <c r="BB6817" s="17" t="s">
        <v>51</v>
      </c>
      <c r="BD6817" s="17">
        <v>5</v>
      </c>
      <c r="BE6817" s="17" t="s">
        <v>52</v>
      </c>
      <c r="BF6817" s="17" t="s">
        <v>1147</v>
      </c>
      <c r="BG6817" s="18">
        <v>43517</v>
      </c>
      <c r="BL6817" s="17" t="s">
        <v>1148</v>
      </c>
      <c r="BM6817" s="19" t="s">
        <v>22</v>
      </c>
      <c r="BN6817" s="19">
        <f>P6817*R6817</f>
        <v>3049.54</v>
      </c>
      <c r="BO6817" s="19" t="str">
        <f>IF(AND(BN6817&gt;120000, P6817&gt;25, X6817&lt;&gt;"WAVE 0"), "yes", "no")</f>
        <v>no</v>
      </c>
      <c r="BP6817" s="17" t="s">
        <v>51</v>
      </c>
    </row>
    <row r="6818" spans="1:68" x14ac:dyDescent="0.25">
      <c r="A6818" s="11" t="s">
        <v>13075</v>
      </c>
      <c r="B6818" s="12" t="s">
        <v>13076</v>
      </c>
      <c r="C6818" s="13" t="s">
        <v>14</v>
      </c>
      <c r="D6818" s="12" t="s">
        <v>547</v>
      </c>
      <c r="E6818" s="13" t="s">
        <v>548</v>
      </c>
      <c r="F6818" s="12">
        <v>2019</v>
      </c>
      <c r="G6818" s="13" t="s">
        <v>109</v>
      </c>
      <c r="H6818" s="12" t="s">
        <v>330</v>
      </c>
      <c r="I6818" s="13" t="s">
        <v>51</v>
      </c>
      <c r="J6818" s="12" t="s">
        <v>331</v>
      </c>
      <c r="K6818" s="13" t="s">
        <v>332</v>
      </c>
      <c r="L6818" s="12" t="s">
        <v>333</v>
      </c>
      <c r="M6818" s="13" t="s">
        <v>334</v>
      </c>
      <c r="N6818" s="2" t="s">
        <v>19</v>
      </c>
      <c r="O6818" s="13" t="s">
        <v>20</v>
      </c>
      <c r="P6818" s="14">
        <v>355.42</v>
      </c>
      <c r="Q6818" s="14">
        <v>15283.060000000001</v>
      </c>
      <c r="R6818" s="13">
        <v>37</v>
      </c>
      <c r="S6818" s="15">
        <v>1</v>
      </c>
      <c r="T6818" s="13">
        <v>1</v>
      </c>
      <c r="U6818" s="13">
        <v>0</v>
      </c>
      <c r="V6818" s="16">
        <v>0</v>
      </c>
      <c r="W6818" s="16" t="str">
        <f t="shared" si="106"/>
        <v>PN927314-1</v>
      </c>
      <c r="X6818" s="17" t="s">
        <v>549</v>
      </c>
      <c r="Z6818" s="17" t="s">
        <v>109</v>
      </c>
      <c r="AA6818" s="17" t="s">
        <v>331</v>
      </c>
      <c r="AB6818" s="17" t="s">
        <v>458</v>
      </c>
      <c r="AC6818" s="17" t="s">
        <v>13076</v>
      </c>
      <c r="AD6818" s="17" t="s">
        <v>398</v>
      </c>
      <c r="AE6818" s="17" t="s">
        <v>42</v>
      </c>
      <c r="AF6818" s="17" t="s">
        <v>1146</v>
      </c>
      <c r="AG6818" s="17" t="s">
        <v>1284</v>
      </c>
      <c r="AJ6818" s="17" t="s">
        <v>490</v>
      </c>
      <c r="AK6818" s="17" t="s">
        <v>491</v>
      </c>
      <c r="AO6818" s="17" t="s">
        <v>85</v>
      </c>
      <c r="AP6818" s="18">
        <v>43259</v>
      </c>
      <c r="AQ6818" s="17">
        <v>0</v>
      </c>
      <c r="AR6818" s="17" t="s">
        <v>47</v>
      </c>
      <c r="AS6818" s="17" t="s">
        <v>47</v>
      </c>
      <c r="AT6818" s="17" t="s">
        <v>161</v>
      </c>
      <c r="AU6818" s="17" t="s">
        <v>162</v>
      </c>
      <c r="AV6818" s="17" t="s">
        <v>162</v>
      </c>
      <c r="AW6818" s="17" t="s">
        <v>48</v>
      </c>
      <c r="AX6818" s="17" t="s">
        <v>793</v>
      </c>
      <c r="AY6818" s="17" t="s">
        <v>691</v>
      </c>
      <c r="AZ6818" s="17" t="s">
        <v>1578</v>
      </c>
      <c r="BA6818" s="17" t="s">
        <v>1145</v>
      </c>
      <c r="BB6818" s="17" t="s">
        <v>51</v>
      </c>
      <c r="BD6818" s="17">
        <v>3</v>
      </c>
      <c r="BE6818" s="17" t="s">
        <v>52</v>
      </c>
      <c r="BF6818" s="17" t="s">
        <v>1147</v>
      </c>
      <c r="BG6818" s="18">
        <v>43517</v>
      </c>
      <c r="BL6818" s="17" t="s">
        <v>1148</v>
      </c>
      <c r="BN6818" s="19">
        <f>P6818*R6818</f>
        <v>13150.54</v>
      </c>
      <c r="BO6818" s="19" t="str">
        <f>IF(AND(BN6818&gt;120000, P6818&gt;25, X6818&lt;&gt;"WAVE 0"), "yes", "no")</f>
        <v>no</v>
      </c>
      <c r="BP6818" s="17" t="s">
        <v>51</v>
      </c>
    </row>
    <row r="6819" spans="1:68" x14ac:dyDescent="0.25">
      <c r="A6819" s="11" t="s">
        <v>13077</v>
      </c>
      <c r="B6819" s="12" t="s">
        <v>13078</v>
      </c>
      <c r="C6819" s="13" t="s">
        <v>14</v>
      </c>
      <c r="D6819" s="12" t="s">
        <v>547</v>
      </c>
      <c r="E6819" s="13" t="s">
        <v>548</v>
      </c>
      <c r="F6819" s="12">
        <v>2019</v>
      </c>
      <c r="G6819" s="13" t="s">
        <v>109</v>
      </c>
      <c r="H6819" s="12" t="s">
        <v>18</v>
      </c>
      <c r="I6819" s="13" t="s">
        <v>18</v>
      </c>
      <c r="J6819" s="12" t="s">
        <v>18</v>
      </c>
      <c r="K6819" s="13" t="s">
        <v>18</v>
      </c>
      <c r="L6819" s="12" t="s">
        <v>18</v>
      </c>
      <c r="M6819" s="13" t="s">
        <v>18</v>
      </c>
      <c r="N6819" s="2" t="s">
        <v>19</v>
      </c>
      <c r="O6819" s="13" t="s">
        <v>20</v>
      </c>
      <c r="P6819" s="14"/>
      <c r="Q6819" s="14"/>
      <c r="R6819" s="13">
        <v>0</v>
      </c>
      <c r="S6819" s="15"/>
      <c r="T6819" s="13">
        <v>1</v>
      </c>
      <c r="U6819" s="13"/>
      <c r="V6819" s="16"/>
      <c r="W6819" s="16" t="str">
        <f t="shared" si="106"/>
        <v>PN927332-1</v>
      </c>
      <c r="X6819" s="17" t="s">
        <v>549</v>
      </c>
      <c r="Z6819" s="13" t="s">
        <v>109</v>
      </c>
      <c r="AA6819" s="17" t="s">
        <v>22</v>
      </c>
      <c r="AB6819" s="17" t="s">
        <v>22</v>
      </c>
      <c r="AC6819" s="17" t="s">
        <v>22</v>
      </c>
      <c r="AD6819" s="17" t="s">
        <v>22</v>
      </c>
      <c r="AE6819" s="17" t="s">
        <v>22</v>
      </c>
      <c r="AF6819" s="17" t="s">
        <v>22</v>
      </c>
      <c r="AG6819" s="17" t="s">
        <v>22</v>
      </c>
      <c r="AJ6819" s="17" t="s">
        <v>22</v>
      </c>
      <c r="AK6819" s="17" t="s">
        <v>22</v>
      </c>
      <c r="AO6819" s="17" t="s">
        <v>22</v>
      </c>
      <c r="AP6819" s="18" t="s">
        <v>22</v>
      </c>
      <c r="AQ6819" s="17" t="s">
        <v>22</v>
      </c>
      <c r="AR6819" s="17" t="s">
        <v>22</v>
      </c>
      <c r="AS6819" s="17" t="s">
        <v>22</v>
      </c>
      <c r="AT6819" s="17" t="s">
        <v>22</v>
      </c>
      <c r="AU6819" s="17" t="s">
        <v>22</v>
      </c>
      <c r="AV6819" s="17" t="s">
        <v>22</v>
      </c>
      <c r="AW6819" s="17" t="s">
        <v>22</v>
      </c>
      <c r="AX6819" s="17" t="s">
        <v>22</v>
      </c>
      <c r="AY6819" s="17" t="s">
        <v>22</v>
      </c>
      <c r="AZ6819" s="17" t="s">
        <v>22</v>
      </c>
      <c r="BA6819" s="17" t="s">
        <v>22</v>
      </c>
      <c r="BB6819" s="17" t="s">
        <v>51</v>
      </c>
      <c r="BD6819" s="17" t="s">
        <v>22</v>
      </c>
      <c r="BE6819" s="17" t="s">
        <v>22</v>
      </c>
      <c r="BF6819" s="17" t="s">
        <v>22</v>
      </c>
      <c r="BG6819" s="18" t="s">
        <v>22</v>
      </c>
      <c r="BH6819" s="3" t="s">
        <v>22</v>
      </c>
      <c r="BI6819" s="3" t="s">
        <v>22</v>
      </c>
      <c r="BK6819" s="3" t="s">
        <v>22</v>
      </c>
      <c r="BL6819" s="17" t="s">
        <v>22</v>
      </c>
      <c r="BM6819" s="19" t="s">
        <v>22</v>
      </c>
      <c r="BN6819" s="19">
        <f>P6819*R6819</f>
        <v>0</v>
      </c>
      <c r="BO6819" s="19" t="str">
        <f>IF(AND(BN6819&gt;120000, P6819&gt;25, X6819&lt;&gt;"WAVE 0"), "yes", "no")</f>
        <v>no</v>
      </c>
      <c r="BP6819" s="17" t="s">
        <v>22</v>
      </c>
    </row>
    <row r="6820" spans="1:68" x14ac:dyDescent="0.25">
      <c r="A6820" s="11" t="s">
        <v>13079</v>
      </c>
      <c r="B6820" s="12" t="s">
        <v>13080</v>
      </c>
      <c r="C6820" s="13" t="s">
        <v>14</v>
      </c>
      <c r="D6820" s="12" t="s">
        <v>3221</v>
      </c>
      <c r="E6820" s="13" t="s">
        <v>3222</v>
      </c>
      <c r="F6820" s="12">
        <v>2020</v>
      </c>
      <c r="G6820" s="13" t="s">
        <v>17</v>
      </c>
      <c r="H6820" s="12" t="s">
        <v>330</v>
      </c>
      <c r="I6820" s="13" t="s">
        <v>18</v>
      </c>
      <c r="J6820" s="12" t="s">
        <v>1547</v>
      </c>
      <c r="K6820" s="13" t="s">
        <v>1548</v>
      </c>
      <c r="L6820" s="12" t="s">
        <v>1549</v>
      </c>
      <c r="M6820" s="13" t="s">
        <v>334</v>
      </c>
      <c r="N6820" s="2" t="s">
        <v>194</v>
      </c>
      <c r="O6820" s="13" t="s">
        <v>20</v>
      </c>
      <c r="P6820" s="14">
        <v>35751</v>
      </c>
      <c r="Q6820" s="14">
        <v>321759</v>
      </c>
      <c r="R6820" s="13">
        <v>0</v>
      </c>
      <c r="S6820" s="15">
        <v>0.33333333333333331</v>
      </c>
      <c r="T6820" s="13">
        <v>1</v>
      </c>
      <c r="U6820" s="13">
        <v>0</v>
      </c>
      <c r="V6820" s="16">
        <v>0</v>
      </c>
      <c r="W6820" s="16" t="str">
        <f t="shared" si="106"/>
        <v>PN927522-2</v>
      </c>
      <c r="Z6820" s="13" t="s">
        <v>17</v>
      </c>
      <c r="AA6820" s="17" t="s">
        <v>22</v>
      </c>
      <c r="AB6820" s="17" t="s">
        <v>22</v>
      </c>
      <c r="AC6820" s="17" t="s">
        <v>22</v>
      </c>
      <c r="AD6820" s="17" t="s">
        <v>22</v>
      </c>
      <c r="AE6820" s="17" t="s">
        <v>22</v>
      </c>
      <c r="AF6820" s="17" t="s">
        <v>22</v>
      </c>
      <c r="AG6820" s="17" t="s">
        <v>22</v>
      </c>
      <c r="AJ6820" s="17" t="s">
        <v>22</v>
      </c>
      <c r="AK6820" s="17" t="s">
        <v>22</v>
      </c>
      <c r="AO6820" s="17" t="s">
        <v>22</v>
      </c>
      <c r="AP6820" s="18" t="s">
        <v>22</v>
      </c>
      <c r="AQ6820" s="17" t="s">
        <v>22</v>
      </c>
      <c r="AR6820" s="17" t="s">
        <v>22</v>
      </c>
      <c r="AS6820" s="17" t="s">
        <v>22</v>
      </c>
      <c r="AT6820" s="17" t="s">
        <v>22</v>
      </c>
      <c r="AU6820" s="17" t="s">
        <v>22</v>
      </c>
      <c r="AV6820" s="17" t="s">
        <v>22</v>
      </c>
      <c r="AW6820" s="17" t="s">
        <v>22</v>
      </c>
      <c r="AX6820" s="17" t="s">
        <v>22</v>
      </c>
      <c r="AY6820" s="17" t="s">
        <v>22</v>
      </c>
      <c r="AZ6820" s="17" t="s">
        <v>22</v>
      </c>
      <c r="BA6820" s="17" t="s">
        <v>22</v>
      </c>
      <c r="BD6820" s="17" t="s">
        <v>22</v>
      </c>
      <c r="BE6820" s="17" t="s">
        <v>22</v>
      </c>
      <c r="BF6820" s="17" t="s">
        <v>22</v>
      </c>
      <c r="BG6820" s="18" t="s">
        <v>22</v>
      </c>
      <c r="BH6820" s="3" t="s">
        <v>22</v>
      </c>
      <c r="BI6820" s="3" t="s">
        <v>22</v>
      </c>
      <c r="BK6820" s="3" t="s">
        <v>22</v>
      </c>
      <c r="BL6820" s="17" t="s">
        <v>22</v>
      </c>
      <c r="BM6820" s="19" t="s">
        <v>22</v>
      </c>
      <c r="BN6820" s="19">
        <f>P6820*R6820</f>
        <v>0</v>
      </c>
      <c r="BO6820" s="19" t="str">
        <f>IF(AND(BN6820&gt;120000, P6820&gt;25, X6820&lt;&gt;"WAVE 0"), "yes", "no")</f>
        <v>no</v>
      </c>
      <c r="BP6820" s="17" t="s">
        <v>22</v>
      </c>
    </row>
    <row r="6821" spans="1:68" x14ac:dyDescent="0.25">
      <c r="A6821" s="11" t="s">
        <v>13081</v>
      </c>
      <c r="B6821" s="12" t="s">
        <v>13080</v>
      </c>
      <c r="C6821" s="13" t="s">
        <v>14</v>
      </c>
      <c r="D6821" s="12" t="s">
        <v>3221</v>
      </c>
      <c r="E6821" s="13" t="s">
        <v>3222</v>
      </c>
      <c r="F6821" s="12">
        <v>2020</v>
      </c>
      <c r="G6821" s="13" t="s">
        <v>17</v>
      </c>
      <c r="H6821" s="12" t="s">
        <v>330</v>
      </c>
      <c r="I6821" s="13" t="s">
        <v>18</v>
      </c>
      <c r="J6821" s="12" t="s">
        <v>1547</v>
      </c>
      <c r="K6821" s="13" t="s">
        <v>1548</v>
      </c>
      <c r="L6821" s="12" t="s">
        <v>1549</v>
      </c>
      <c r="M6821" s="13" t="s">
        <v>334</v>
      </c>
      <c r="N6821" s="2" t="s">
        <v>194</v>
      </c>
      <c r="O6821" s="13" t="s">
        <v>20</v>
      </c>
      <c r="P6821" s="14">
        <v>37319.909099999997</v>
      </c>
      <c r="Q6821" s="14">
        <v>410519</v>
      </c>
      <c r="R6821" s="13">
        <v>0</v>
      </c>
      <c r="S6821" s="15">
        <v>0.2</v>
      </c>
      <c r="T6821" s="13">
        <v>1</v>
      </c>
      <c r="U6821" s="13">
        <v>2</v>
      </c>
      <c r="V6821" s="16">
        <v>0</v>
      </c>
      <c r="W6821" s="16" t="str">
        <f t="shared" si="106"/>
        <v>PN927523-2</v>
      </c>
      <c r="Z6821" s="13" t="s">
        <v>17</v>
      </c>
      <c r="AA6821" s="17" t="s">
        <v>22</v>
      </c>
      <c r="AB6821" s="17" t="s">
        <v>22</v>
      </c>
      <c r="AC6821" s="17" t="s">
        <v>22</v>
      </c>
      <c r="AD6821" s="17" t="s">
        <v>22</v>
      </c>
      <c r="AE6821" s="17" t="s">
        <v>22</v>
      </c>
      <c r="AF6821" s="17" t="s">
        <v>22</v>
      </c>
      <c r="AG6821" s="17" t="s">
        <v>22</v>
      </c>
      <c r="AJ6821" s="17" t="s">
        <v>22</v>
      </c>
      <c r="AK6821" s="17" t="s">
        <v>22</v>
      </c>
      <c r="AO6821" s="17" t="s">
        <v>22</v>
      </c>
      <c r="AP6821" s="18" t="s">
        <v>22</v>
      </c>
      <c r="AQ6821" s="17" t="s">
        <v>22</v>
      </c>
      <c r="AR6821" s="17" t="s">
        <v>22</v>
      </c>
      <c r="AS6821" s="17" t="s">
        <v>22</v>
      </c>
      <c r="AT6821" s="17" t="s">
        <v>22</v>
      </c>
      <c r="AU6821" s="17" t="s">
        <v>22</v>
      </c>
      <c r="AV6821" s="17" t="s">
        <v>22</v>
      </c>
      <c r="AW6821" s="17" t="s">
        <v>22</v>
      </c>
      <c r="AX6821" s="17" t="s">
        <v>22</v>
      </c>
      <c r="AY6821" s="17" t="s">
        <v>22</v>
      </c>
      <c r="AZ6821" s="17" t="s">
        <v>22</v>
      </c>
      <c r="BA6821" s="17" t="s">
        <v>22</v>
      </c>
      <c r="BD6821" s="17" t="s">
        <v>22</v>
      </c>
      <c r="BE6821" s="17" t="s">
        <v>22</v>
      </c>
      <c r="BF6821" s="17" t="s">
        <v>22</v>
      </c>
      <c r="BG6821" s="18" t="s">
        <v>22</v>
      </c>
      <c r="BH6821" s="3" t="s">
        <v>22</v>
      </c>
      <c r="BI6821" s="3" t="s">
        <v>22</v>
      </c>
      <c r="BK6821" s="3" t="s">
        <v>22</v>
      </c>
      <c r="BL6821" s="17" t="s">
        <v>22</v>
      </c>
      <c r="BM6821" s="19" t="s">
        <v>22</v>
      </c>
      <c r="BN6821" s="19">
        <f>P6821*R6821</f>
        <v>0</v>
      </c>
      <c r="BO6821" s="19" t="str">
        <f>IF(AND(BN6821&gt;120000, P6821&gt;25, X6821&lt;&gt;"WAVE 0"), "yes", "no")</f>
        <v>no</v>
      </c>
      <c r="BP6821" s="17" t="s">
        <v>22</v>
      </c>
    </row>
    <row r="6822" spans="1:68" x14ac:dyDescent="0.25">
      <c r="A6822" s="11" t="s">
        <v>13082</v>
      </c>
      <c r="B6822" s="12" t="s">
        <v>13083</v>
      </c>
      <c r="C6822" s="13" t="s">
        <v>14</v>
      </c>
      <c r="D6822" s="12" t="s">
        <v>463</v>
      </c>
      <c r="E6822" s="13" t="s">
        <v>464</v>
      </c>
      <c r="F6822" s="12">
        <v>2019</v>
      </c>
      <c r="G6822" s="13" t="s">
        <v>38</v>
      </c>
      <c r="H6822" s="12" t="s">
        <v>18</v>
      </c>
      <c r="I6822" s="13" t="s">
        <v>18</v>
      </c>
      <c r="J6822" s="12" t="s">
        <v>18</v>
      </c>
      <c r="K6822" s="13" t="s">
        <v>18</v>
      </c>
      <c r="L6822" s="12" t="s">
        <v>18</v>
      </c>
      <c r="M6822" s="13" t="s">
        <v>18</v>
      </c>
      <c r="N6822" s="2" t="s">
        <v>19</v>
      </c>
      <c r="O6822" s="13" t="s">
        <v>20</v>
      </c>
      <c r="P6822" s="14">
        <v>79.2</v>
      </c>
      <c r="Q6822" s="14"/>
      <c r="R6822" s="13">
        <v>0</v>
      </c>
      <c r="S6822" s="15"/>
      <c r="T6822" s="13">
        <v>1</v>
      </c>
      <c r="U6822" s="13"/>
      <c r="V6822" s="16"/>
      <c r="W6822" s="16" t="str">
        <f t="shared" si="106"/>
        <v>PN927578-1</v>
      </c>
      <c r="Z6822" s="13" t="s">
        <v>38</v>
      </c>
      <c r="AA6822" s="17" t="s">
        <v>22</v>
      </c>
      <c r="AB6822" s="17" t="s">
        <v>22</v>
      </c>
      <c r="AC6822" s="17" t="s">
        <v>22</v>
      </c>
      <c r="AD6822" s="17" t="s">
        <v>22</v>
      </c>
      <c r="AE6822" s="17" t="s">
        <v>22</v>
      </c>
      <c r="AF6822" s="17" t="s">
        <v>22</v>
      </c>
      <c r="AG6822" s="17" t="s">
        <v>22</v>
      </c>
      <c r="AJ6822" s="17" t="s">
        <v>22</v>
      </c>
      <c r="AK6822" s="17" t="s">
        <v>22</v>
      </c>
      <c r="AO6822" s="17" t="s">
        <v>22</v>
      </c>
      <c r="AP6822" s="18" t="s">
        <v>22</v>
      </c>
      <c r="AQ6822" s="17" t="s">
        <v>22</v>
      </c>
      <c r="AR6822" s="17" t="s">
        <v>22</v>
      </c>
      <c r="AS6822" s="17" t="s">
        <v>22</v>
      </c>
      <c r="AT6822" s="17" t="s">
        <v>22</v>
      </c>
      <c r="AU6822" s="17" t="s">
        <v>22</v>
      </c>
      <c r="AV6822" s="17" t="s">
        <v>22</v>
      </c>
      <c r="AW6822" s="17" t="s">
        <v>22</v>
      </c>
      <c r="AX6822" s="17" t="s">
        <v>22</v>
      </c>
      <c r="AY6822" s="17" t="s">
        <v>22</v>
      </c>
      <c r="AZ6822" s="17" t="s">
        <v>22</v>
      </c>
      <c r="BA6822" s="17" t="s">
        <v>22</v>
      </c>
      <c r="BB6822" s="17" t="s">
        <v>51</v>
      </c>
      <c r="BD6822" s="17" t="s">
        <v>22</v>
      </c>
      <c r="BE6822" s="17" t="s">
        <v>22</v>
      </c>
      <c r="BF6822" s="17" t="s">
        <v>22</v>
      </c>
      <c r="BG6822" s="18" t="s">
        <v>22</v>
      </c>
      <c r="BH6822" s="3" t="s">
        <v>22</v>
      </c>
      <c r="BI6822" s="3" t="s">
        <v>22</v>
      </c>
      <c r="BK6822" s="3" t="s">
        <v>22</v>
      </c>
      <c r="BL6822" s="17" t="s">
        <v>22</v>
      </c>
      <c r="BM6822" s="19" t="s">
        <v>22</v>
      </c>
      <c r="BN6822" s="19">
        <f>P6822*R6822</f>
        <v>0</v>
      </c>
      <c r="BO6822" s="19" t="str">
        <f>IF(AND(BN6822&gt;120000, P6822&gt;25, X6822&lt;&gt;"WAVE 0"), "yes", "no")</f>
        <v>no</v>
      </c>
      <c r="BP6822" s="17" t="s">
        <v>22</v>
      </c>
    </row>
    <row r="6823" spans="1:68" x14ac:dyDescent="0.25">
      <c r="A6823" s="11" t="s">
        <v>13084</v>
      </c>
      <c r="B6823" s="12" t="s">
        <v>13085</v>
      </c>
      <c r="C6823" s="13" t="s">
        <v>57</v>
      </c>
      <c r="D6823" s="12" t="s">
        <v>13086</v>
      </c>
      <c r="E6823" s="13" t="s">
        <v>13087</v>
      </c>
      <c r="F6823" s="12">
        <v>2020</v>
      </c>
      <c r="G6823" s="13" t="s">
        <v>109</v>
      </c>
      <c r="H6823" s="12" t="s">
        <v>76</v>
      </c>
      <c r="I6823" s="13" t="s">
        <v>51</v>
      </c>
      <c r="J6823" s="12" t="s">
        <v>1729</v>
      </c>
      <c r="K6823" s="13" t="s">
        <v>6345</v>
      </c>
      <c r="L6823" s="12" t="s">
        <v>1234</v>
      </c>
      <c r="M6823" s="13" t="s">
        <v>879</v>
      </c>
      <c r="N6823" s="2" t="s">
        <v>95</v>
      </c>
      <c r="O6823" s="13" t="s">
        <v>20</v>
      </c>
      <c r="P6823" s="14">
        <v>270.7989</v>
      </c>
      <c r="Q6823" s="14">
        <v>17613.169999999998</v>
      </c>
      <c r="R6823" s="13">
        <v>633</v>
      </c>
      <c r="S6823" s="15">
        <v>0.5</v>
      </c>
      <c r="T6823" s="13">
        <v>1</v>
      </c>
      <c r="U6823" s="13">
        <v>3</v>
      </c>
      <c r="V6823" s="16">
        <v>0</v>
      </c>
      <c r="W6823" s="16" t="str">
        <f t="shared" si="106"/>
        <v>PN9-2774</v>
      </c>
      <c r="Z6823" s="13" t="s">
        <v>109</v>
      </c>
      <c r="AA6823" s="17" t="s">
        <v>22</v>
      </c>
      <c r="AB6823" s="17" t="s">
        <v>22</v>
      </c>
      <c r="AC6823" s="17" t="s">
        <v>22</v>
      </c>
      <c r="AD6823" s="17" t="s">
        <v>22</v>
      </c>
      <c r="AE6823" s="17" t="s">
        <v>22</v>
      </c>
      <c r="AF6823" s="17" t="s">
        <v>22</v>
      </c>
      <c r="AG6823" s="17" t="s">
        <v>22</v>
      </c>
      <c r="AJ6823" s="17" t="s">
        <v>22</v>
      </c>
      <c r="AK6823" s="17" t="s">
        <v>22</v>
      </c>
      <c r="AO6823" s="17" t="s">
        <v>22</v>
      </c>
      <c r="AP6823" s="18" t="s">
        <v>22</v>
      </c>
      <c r="AQ6823" s="17" t="s">
        <v>22</v>
      </c>
      <c r="AR6823" s="17" t="s">
        <v>22</v>
      </c>
      <c r="AS6823" s="17" t="s">
        <v>22</v>
      </c>
      <c r="AT6823" s="17" t="s">
        <v>22</v>
      </c>
      <c r="AU6823" s="17" t="s">
        <v>22</v>
      </c>
      <c r="AV6823" s="17" t="s">
        <v>22</v>
      </c>
      <c r="AW6823" s="17" t="s">
        <v>22</v>
      </c>
      <c r="AX6823" s="17" t="s">
        <v>22</v>
      </c>
      <c r="AY6823" s="17" t="s">
        <v>22</v>
      </c>
      <c r="AZ6823" s="17" t="s">
        <v>22</v>
      </c>
      <c r="BA6823" s="17" t="s">
        <v>22</v>
      </c>
      <c r="BD6823" s="17" t="s">
        <v>22</v>
      </c>
      <c r="BE6823" s="17" t="s">
        <v>22</v>
      </c>
      <c r="BF6823" s="17" t="s">
        <v>22</v>
      </c>
      <c r="BG6823" s="18" t="s">
        <v>22</v>
      </c>
      <c r="BH6823" s="3" t="s">
        <v>22</v>
      </c>
      <c r="BI6823" s="3" t="s">
        <v>22</v>
      </c>
      <c r="BK6823" s="3" t="s">
        <v>22</v>
      </c>
      <c r="BL6823" s="17" t="s">
        <v>22</v>
      </c>
      <c r="BM6823" s="19" t="s">
        <v>22</v>
      </c>
      <c r="BN6823" s="19">
        <f>P6823*R6823</f>
        <v>171415.70370000001</v>
      </c>
      <c r="BO6823" s="19" t="str">
        <f>IF(AND(BN6823&gt;120000, P6823&gt;25, X6823&lt;&gt;"WAVE 0"), "yes", "no")</f>
        <v>yes</v>
      </c>
      <c r="BP6823" s="17" t="s">
        <v>22</v>
      </c>
    </row>
    <row r="6824" spans="1:68" x14ac:dyDescent="0.25">
      <c r="A6824" s="11" t="s">
        <v>13088</v>
      </c>
      <c r="B6824" s="12" t="s">
        <v>1145</v>
      </c>
      <c r="C6824" s="13" t="s">
        <v>14</v>
      </c>
      <c r="D6824" s="12" t="s">
        <v>547</v>
      </c>
      <c r="E6824" s="13" t="s">
        <v>548</v>
      </c>
      <c r="F6824" s="12">
        <v>2019</v>
      </c>
      <c r="G6824" s="13" t="s">
        <v>109</v>
      </c>
      <c r="H6824" s="12" t="s">
        <v>330</v>
      </c>
      <c r="I6824" s="13" t="s">
        <v>18</v>
      </c>
      <c r="J6824" s="12" t="s">
        <v>331</v>
      </c>
      <c r="K6824" s="13" t="s">
        <v>332</v>
      </c>
      <c r="L6824" s="12" t="s">
        <v>333</v>
      </c>
      <c r="M6824" s="13" t="s">
        <v>334</v>
      </c>
      <c r="N6824" s="2" t="s">
        <v>19</v>
      </c>
      <c r="O6824" s="13" t="s">
        <v>20</v>
      </c>
      <c r="P6824" s="14">
        <v>3039.09</v>
      </c>
      <c r="Q6824" s="14"/>
      <c r="R6824" s="13">
        <v>0</v>
      </c>
      <c r="S6824" s="15"/>
      <c r="T6824" s="13">
        <v>1</v>
      </c>
      <c r="U6824" s="13"/>
      <c r="V6824" s="16"/>
      <c r="W6824" s="16" t="str">
        <f t="shared" si="106"/>
        <v>PN927782-1</v>
      </c>
      <c r="X6824" s="17" t="s">
        <v>549</v>
      </c>
      <c r="Z6824" s="13" t="s">
        <v>109</v>
      </c>
      <c r="AA6824" s="17" t="s">
        <v>22</v>
      </c>
      <c r="AB6824" s="17" t="s">
        <v>22</v>
      </c>
      <c r="AC6824" s="17" t="s">
        <v>22</v>
      </c>
      <c r="AD6824" s="17" t="s">
        <v>22</v>
      </c>
      <c r="AE6824" s="17" t="s">
        <v>22</v>
      </c>
      <c r="AF6824" s="17" t="s">
        <v>22</v>
      </c>
      <c r="AG6824" s="17" t="s">
        <v>22</v>
      </c>
      <c r="AJ6824" s="17" t="s">
        <v>22</v>
      </c>
      <c r="AK6824" s="17" t="s">
        <v>22</v>
      </c>
      <c r="AO6824" s="17" t="s">
        <v>22</v>
      </c>
      <c r="AP6824" s="18" t="s">
        <v>22</v>
      </c>
      <c r="AQ6824" s="17" t="s">
        <v>22</v>
      </c>
      <c r="AR6824" s="17" t="s">
        <v>22</v>
      </c>
      <c r="AS6824" s="17" t="s">
        <v>22</v>
      </c>
      <c r="AT6824" s="17" t="s">
        <v>22</v>
      </c>
      <c r="AU6824" s="17" t="s">
        <v>22</v>
      </c>
      <c r="AV6824" s="17" t="s">
        <v>22</v>
      </c>
      <c r="AW6824" s="17" t="s">
        <v>22</v>
      </c>
      <c r="AX6824" s="17" t="s">
        <v>22</v>
      </c>
      <c r="AY6824" s="17" t="s">
        <v>22</v>
      </c>
      <c r="AZ6824" s="17" t="s">
        <v>22</v>
      </c>
      <c r="BA6824" s="17" t="s">
        <v>22</v>
      </c>
      <c r="BD6824" s="17" t="s">
        <v>22</v>
      </c>
      <c r="BE6824" s="17" t="s">
        <v>22</v>
      </c>
      <c r="BF6824" s="17" t="s">
        <v>22</v>
      </c>
      <c r="BG6824" s="18" t="s">
        <v>22</v>
      </c>
      <c r="BH6824" s="3" t="s">
        <v>22</v>
      </c>
      <c r="BI6824" s="3" t="s">
        <v>22</v>
      </c>
      <c r="BK6824" s="3" t="s">
        <v>22</v>
      </c>
      <c r="BL6824" s="17" t="s">
        <v>22</v>
      </c>
      <c r="BM6824" s="19" t="s">
        <v>22</v>
      </c>
      <c r="BN6824" s="19">
        <f>P6824*R6824</f>
        <v>0</v>
      </c>
      <c r="BO6824" s="19" t="str">
        <f>IF(AND(BN6824&gt;120000, P6824&gt;25, X6824&lt;&gt;"WAVE 0"), "yes", "no")</f>
        <v>no</v>
      </c>
      <c r="BP6824" s="17" t="s">
        <v>22</v>
      </c>
    </row>
    <row r="6825" spans="1:68" x14ac:dyDescent="0.25">
      <c r="A6825" s="11" t="s">
        <v>13089</v>
      </c>
      <c r="B6825" s="12" t="s">
        <v>13090</v>
      </c>
      <c r="C6825" s="13" t="s">
        <v>14</v>
      </c>
      <c r="D6825" s="12" t="s">
        <v>547</v>
      </c>
      <c r="E6825" s="13" t="s">
        <v>548</v>
      </c>
      <c r="F6825" s="12">
        <v>2019</v>
      </c>
      <c r="G6825" s="13" t="s">
        <v>109</v>
      </c>
      <c r="H6825" s="12" t="s">
        <v>330</v>
      </c>
      <c r="I6825" s="13" t="s">
        <v>51</v>
      </c>
      <c r="J6825" s="12" t="s">
        <v>1077</v>
      </c>
      <c r="K6825" s="13" t="s">
        <v>332</v>
      </c>
      <c r="L6825" s="12" t="s">
        <v>333</v>
      </c>
      <c r="M6825" s="13" t="s">
        <v>334</v>
      </c>
      <c r="N6825" s="2" t="s">
        <v>19</v>
      </c>
      <c r="O6825" s="13" t="s">
        <v>20</v>
      </c>
      <c r="P6825" s="14">
        <v>298.76</v>
      </c>
      <c r="Q6825" s="14">
        <v>38540.04</v>
      </c>
      <c r="R6825" s="13">
        <v>14</v>
      </c>
      <c r="S6825" s="15">
        <v>1</v>
      </c>
      <c r="T6825" s="13">
        <v>1</v>
      </c>
      <c r="U6825" s="13">
        <v>0</v>
      </c>
      <c r="V6825" s="16">
        <v>0</v>
      </c>
      <c r="W6825" s="16" t="str">
        <f t="shared" si="106"/>
        <v>PN927804-1</v>
      </c>
      <c r="X6825" s="17" t="s">
        <v>549</v>
      </c>
      <c r="Z6825" s="17" t="s">
        <v>109</v>
      </c>
      <c r="AB6825" s="17" t="s">
        <v>85</v>
      </c>
      <c r="AC6825" s="17" t="s">
        <v>13090</v>
      </c>
      <c r="AD6825" s="17" t="s">
        <v>398</v>
      </c>
      <c r="AE6825" s="17" t="s">
        <v>42</v>
      </c>
      <c r="AF6825" s="17" t="s">
        <v>1146</v>
      </c>
      <c r="AG6825" s="17" t="s">
        <v>1284</v>
      </c>
      <c r="AJ6825" s="17" t="s">
        <v>490</v>
      </c>
      <c r="AK6825" s="17" t="s">
        <v>491</v>
      </c>
      <c r="AO6825" s="17" t="s">
        <v>85</v>
      </c>
      <c r="AP6825" s="18">
        <v>43259</v>
      </c>
      <c r="AQ6825" s="17" t="s">
        <v>22</v>
      </c>
      <c r="AR6825" s="17" t="s">
        <v>47</v>
      </c>
      <c r="AS6825" s="17" t="s">
        <v>47</v>
      </c>
      <c r="AT6825" s="17" t="s">
        <v>161</v>
      </c>
      <c r="AU6825" s="17" t="s">
        <v>162</v>
      </c>
      <c r="AV6825" s="17" t="s">
        <v>162</v>
      </c>
      <c r="AW6825" s="17" t="s">
        <v>48</v>
      </c>
      <c r="AX6825" s="17" t="s">
        <v>793</v>
      </c>
      <c r="AY6825" s="17" t="s">
        <v>2709</v>
      </c>
      <c r="AZ6825" s="17" t="s">
        <v>1578</v>
      </c>
      <c r="BA6825" s="17" t="s">
        <v>1145</v>
      </c>
      <c r="BB6825" s="17" t="s">
        <v>51</v>
      </c>
      <c r="BD6825" s="17">
        <v>5</v>
      </c>
      <c r="BE6825" s="17" t="s">
        <v>52</v>
      </c>
      <c r="BF6825" s="17" t="s">
        <v>1147</v>
      </c>
      <c r="BG6825" s="18">
        <v>43517</v>
      </c>
      <c r="BL6825" s="17" t="s">
        <v>1148</v>
      </c>
      <c r="BM6825" s="19" t="s">
        <v>22</v>
      </c>
      <c r="BN6825" s="19">
        <f>P6825*R6825</f>
        <v>4182.6399999999994</v>
      </c>
      <c r="BO6825" s="19" t="str">
        <f>IF(AND(BN6825&gt;120000, P6825&gt;25, X6825&lt;&gt;"WAVE 0"), "yes", "no")</f>
        <v>no</v>
      </c>
      <c r="BP6825" s="17" t="s">
        <v>51</v>
      </c>
    </row>
    <row r="6826" spans="1:68" x14ac:dyDescent="0.25">
      <c r="A6826" s="11" t="s">
        <v>13091</v>
      </c>
      <c r="B6826" s="12" t="s">
        <v>13092</v>
      </c>
      <c r="C6826" s="13" t="s">
        <v>14</v>
      </c>
      <c r="D6826" s="12" t="s">
        <v>547</v>
      </c>
      <c r="E6826" s="13" t="s">
        <v>548</v>
      </c>
      <c r="F6826" s="12">
        <v>2019</v>
      </c>
      <c r="G6826" s="13" t="s">
        <v>109</v>
      </c>
      <c r="H6826" s="12" t="s">
        <v>330</v>
      </c>
      <c r="I6826" s="13" t="s">
        <v>51</v>
      </c>
      <c r="J6826" s="12" t="s">
        <v>331</v>
      </c>
      <c r="K6826" s="13" t="s">
        <v>332</v>
      </c>
      <c r="L6826" s="12" t="s">
        <v>333</v>
      </c>
      <c r="M6826" s="13" t="s">
        <v>334</v>
      </c>
      <c r="N6826" s="2" t="s">
        <v>19</v>
      </c>
      <c r="O6826" s="13" t="s">
        <v>20</v>
      </c>
      <c r="P6826" s="14">
        <v>643.88</v>
      </c>
      <c r="Q6826" s="14">
        <v>7726.5599999999995</v>
      </c>
      <c r="R6826" s="13">
        <v>13</v>
      </c>
      <c r="S6826" s="15">
        <v>0.6</v>
      </c>
      <c r="T6826" s="13">
        <v>1</v>
      </c>
      <c r="U6826" s="13">
        <v>2</v>
      </c>
      <c r="V6826" s="16">
        <v>0</v>
      </c>
      <c r="W6826" s="16" t="str">
        <f t="shared" si="106"/>
        <v>PN927848-1</v>
      </c>
      <c r="X6826" s="17" t="s">
        <v>549</v>
      </c>
      <c r="Z6826" s="17" t="s">
        <v>109</v>
      </c>
      <c r="AB6826" s="17" t="s">
        <v>1032</v>
      </c>
      <c r="AC6826" s="17" t="s">
        <v>13092</v>
      </c>
      <c r="AD6826" s="17" t="s">
        <v>398</v>
      </c>
      <c r="AE6826" s="17" t="s">
        <v>42</v>
      </c>
      <c r="AF6826" s="17" t="s">
        <v>1146</v>
      </c>
      <c r="AG6826" s="17" t="s">
        <v>1284</v>
      </c>
      <c r="AJ6826" s="17" t="s">
        <v>490</v>
      </c>
      <c r="AK6826" s="17" t="s">
        <v>491</v>
      </c>
      <c r="AO6826" s="17" t="s">
        <v>130</v>
      </c>
      <c r="AP6826" s="18">
        <v>43259</v>
      </c>
      <c r="AQ6826" s="17" t="s">
        <v>22</v>
      </c>
      <c r="AR6826" s="17" t="s">
        <v>47</v>
      </c>
      <c r="AS6826" s="17" t="s">
        <v>47</v>
      </c>
      <c r="AT6826" s="17" t="s">
        <v>161</v>
      </c>
      <c r="AU6826" s="17" t="s">
        <v>162</v>
      </c>
      <c r="AV6826" s="17" t="s">
        <v>162</v>
      </c>
      <c r="AW6826" s="17" t="s">
        <v>48</v>
      </c>
      <c r="AX6826" s="17" t="s">
        <v>793</v>
      </c>
      <c r="AY6826" s="17" t="s">
        <v>276</v>
      </c>
      <c r="AZ6826" s="17" t="s">
        <v>1578</v>
      </c>
      <c r="BA6826" s="17" t="s">
        <v>1145</v>
      </c>
      <c r="BB6826" s="17" t="s">
        <v>51</v>
      </c>
      <c r="BD6826" s="17">
        <v>5</v>
      </c>
      <c r="BE6826" s="17" t="s">
        <v>52</v>
      </c>
      <c r="BF6826" s="17" t="s">
        <v>1147</v>
      </c>
      <c r="BG6826" s="18">
        <v>43517</v>
      </c>
      <c r="BL6826" s="17" t="s">
        <v>1148</v>
      </c>
      <c r="BM6826" s="19" t="s">
        <v>22</v>
      </c>
      <c r="BN6826" s="19">
        <f>P6826*R6826</f>
        <v>8370.44</v>
      </c>
      <c r="BO6826" s="19" t="str">
        <f>IF(AND(BN6826&gt;120000, P6826&gt;25, X6826&lt;&gt;"WAVE 0"), "yes", "no")</f>
        <v>no</v>
      </c>
      <c r="BP6826" s="17" t="s">
        <v>51</v>
      </c>
    </row>
    <row r="6827" spans="1:68" x14ac:dyDescent="0.25">
      <c r="A6827" s="11" t="s">
        <v>13093</v>
      </c>
      <c r="B6827" s="12" t="s">
        <v>1825</v>
      </c>
      <c r="C6827" s="13" t="s">
        <v>14</v>
      </c>
      <c r="D6827" s="12" t="s">
        <v>328</v>
      </c>
      <c r="E6827" s="13" t="s">
        <v>329</v>
      </c>
      <c r="F6827" s="12">
        <v>2020</v>
      </c>
      <c r="G6827" s="13" t="s">
        <v>207</v>
      </c>
      <c r="H6827" s="12" t="s">
        <v>18</v>
      </c>
      <c r="I6827" s="13" t="s">
        <v>51</v>
      </c>
      <c r="J6827" s="12" t="s">
        <v>18</v>
      </c>
      <c r="K6827" s="13" t="s">
        <v>18</v>
      </c>
      <c r="L6827" s="12" t="s">
        <v>18</v>
      </c>
      <c r="M6827" s="13" t="s">
        <v>18</v>
      </c>
      <c r="N6827" s="2" t="s">
        <v>194</v>
      </c>
      <c r="O6827" s="13" t="s">
        <v>335</v>
      </c>
      <c r="P6827" s="14">
        <v>696.62609999999995</v>
      </c>
      <c r="Q6827" s="14">
        <v>1501.94</v>
      </c>
      <c r="R6827" s="13">
        <v>0</v>
      </c>
      <c r="S6827" s="15">
        <v>0</v>
      </c>
      <c r="T6827" s="13">
        <v>1</v>
      </c>
      <c r="U6827" s="13">
        <v>2</v>
      </c>
      <c r="V6827" s="16">
        <v>0</v>
      </c>
      <c r="W6827" s="16" t="str">
        <f t="shared" si="106"/>
        <v>PN92-841210</v>
      </c>
      <c r="AA6827" s="17" t="s">
        <v>22</v>
      </c>
      <c r="AB6827" s="17" t="s">
        <v>22</v>
      </c>
      <c r="AC6827" s="17" t="s">
        <v>22</v>
      </c>
      <c r="AD6827" s="17" t="s">
        <v>22</v>
      </c>
      <c r="AE6827" s="17" t="s">
        <v>22</v>
      </c>
      <c r="AF6827" s="17" t="s">
        <v>22</v>
      </c>
      <c r="AG6827" s="17" t="s">
        <v>22</v>
      </c>
      <c r="AJ6827" s="17" t="s">
        <v>22</v>
      </c>
      <c r="AK6827" s="17" t="s">
        <v>22</v>
      </c>
      <c r="AO6827" s="17" t="s">
        <v>22</v>
      </c>
      <c r="AP6827" s="18" t="s">
        <v>22</v>
      </c>
      <c r="AQ6827" s="17" t="s">
        <v>22</v>
      </c>
      <c r="AR6827" s="17" t="s">
        <v>22</v>
      </c>
      <c r="AS6827" s="17" t="s">
        <v>22</v>
      </c>
      <c r="AT6827" s="17" t="s">
        <v>22</v>
      </c>
      <c r="AU6827" s="17" t="s">
        <v>22</v>
      </c>
      <c r="AV6827" s="17" t="s">
        <v>22</v>
      </c>
      <c r="AW6827" s="17" t="s">
        <v>22</v>
      </c>
      <c r="AX6827" s="17" t="s">
        <v>22</v>
      </c>
      <c r="AY6827" s="17" t="s">
        <v>22</v>
      </c>
      <c r="AZ6827" s="17" t="s">
        <v>22</v>
      </c>
      <c r="BA6827" s="17" t="s">
        <v>22</v>
      </c>
      <c r="BD6827" s="17" t="s">
        <v>22</v>
      </c>
      <c r="BE6827" s="17" t="s">
        <v>22</v>
      </c>
      <c r="BF6827" s="17" t="s">
        <v>22</v>
      </c>
      <c r="BG6827" s="18" t="s">
        <v>22</v>
      </c>
      <c r="BH6827" s="3" t="s">
        <v>22</v>
      </c>
      <c r="BI6827" s="3" t="s">
        <v>22</v>
      </c>
      <c r="BK6827" s="3" t="s">
        <v>22</v>
      </c>
      <c r="BL6827" s="17" t="s">
        <v>22</v>
      </c>
      <c r="BM6827" s="19" t="s">
        <v>22</v>
      </c>
      <c r="BN6827" s="19">
        <f>P6827*R6827</f>
        <v>0</v>
      </c>
      <c r="BO6827" s="19" t="str">
        <f>IF(AND(BN6827&gt;120000, P6827&gt;25, X6827&lt;&gt;"WAVE 0"), "yes", "no")</f>
        <v>no</v>
      </c>
      <c r="BP6827" s="17" t="s">
        <v>22</v>
      </c>
    </row>
    <row r="6828" spans="1:68" x14ac:dyDescent="0.25">
      <c r="A6828" s="11" t="s">
        <v>13094</v>
      </c>
      <c r="B6828" s="12" t="s">
        <v>13095</v>
      </c>
      <c r="C6828" s="13" t="s">
        <v>14</v>
      </c>
      <c r="D6828" s="12" t="s">
        <v>818</v>
      </c>
      <c r="E6828" s="13" t="s">
        <v>819</v>
      </c>
      <c r="F6828" s="12">
        <v>2020</v>
      </c>
      <c r="G6828" s="13" t="s">
        <v>17</v>
      </c>
      <c r="H6828" s="12" t="s">
        <v>330</v>
      </c>
      <c r="I6828" s="13" t="s">
        <v>51</v>
      </c>
      <c r="J6828" s="12" t="s">
        <v>622</v>
      </c>
      <c r="K6828" s="13" t="s">
        <v>623</v>
      </c>
      <c r="L6828" s="12" t="s">
        <v>624</v>
      </c>
      <c r="M6828" s="13" t="s">
        <v>334</v>
      </c>
      <c r="N6828" s="2" t="s">
        <v>19</v>
      </c>
      <c r="O6828" s="13" t="s">
        <v>20</v>
      </c>
      <c r="P6828" s="14">
        <v>60.39</v>
      </c>
      <c r="Q6828" s="14">
        <v>6039</v>
      </c>
      <c r="R6828" s="13">
        <v>23</v>
      </c>
      <c r="S6828" s="15">
        <v>0</v>
      </c>
      <c r="T6828" s="13">
        <v>1</v>
      </c>
      <c r="U6828" s="13">
        <v>1</v>
      </c>
      <c r="V6828" s="16">
        <v>0</v>
      </c>
      <c r="W6828" s="16" t="str">
        <f t="shared" si="106"/>
        <v>PN92969-1</v>
      </c>
      <c r="Z6828" s="17" t="s">
        <v>17</v>
      </c>
      <c r="AB6828" s="17" t="s">
        <v>1934</v>
      </c>
      <c r="AC6828" s="17" t="s">
        <v>833</v>
      </c>
      <c r="AD6828" s="17" t="s">
        <v>824</v>
      </c>
      <c r="AE6828" s="17" t="s">
        <v>42</v>
      </c>
      <c r="AF6828" s="17" t="s">
        <v>825</v>
      </c>
      <c r="AG6828" s="17" t="s">
        <v>826</v>
      </c>
      <c r="AJ6828" s="17" t="s">
        <v>83</v>
      </c>
      <c r="AK6828" s="17" t="s">
        <v>84</v>
      </c>
      <c r="AO6828" s="17" t="s">
        <v>130</v>
      </c>
      <c r="AP6828" s="18">
        <v>43234</v>
      </c>
      <c r="AQ6828" s="17" t="s">
        <v>22</v>
      </c>
      <c r="AR6828" s="17" t="s">
        <v>47</v>
      </c>
      <c r="AS6828" s="17" t="s">
        <v>47</v>
      </c>
      <c r="AT6828" s="17" t="s">
        <v>47</v>
      </c>
      <c r="AU6828" s="17" t="s">
        <v>47</v>
      </c>
      <c r="AV6828" s="17" t="s">
        <v>47</v>
      </c>
      <c r="BE6828" s="17" t="s">
        <v>52</v>
      </c>
      <c r="BM6828" s="19" t="s">
        <v>22</v>
      </c>
      <c r="BN6828" s="19">
        <f>P6828*R6828</f>
        <v>1388.97</v>
      </c>
      <c r="BO6828" s="19" t="str">
        <f>IF(AND(BN6828&gt;120000, P6828&gt;25, X6828&lt;&gt;"WAVE 0"), "yes", "no")</f>
        <v>no</v>
      </c>
      <c r="BP6828" s="17" t="s">
        <v>51</v>
      </c>
    </row>
    <row r="6829" spans="1:68" x14ac:dyDescent="0.25">
      <c r="A6829" s="11" t="s">
        <v>13096</v>
      </c>
      <c r="B6829" s="12" t="s">
        <v>1266</v>
      </c>
      <c r="C6829" s="13" t="s">
        <v>14</v>
      </c>
      <c r="D6829" s="12" t="s">
        <v>818</v>
      </c>
      <c r="E6829" s="13" t="s">
        <v>819</v>
      </c>
      <c r="F6829" s="12">
        <v>2020</v>
      </c>
      <c r="G6829" s="13" t="s">
        <v>17</v>
      </c>
      <c r="H6829" s="12" t="s">
        <v>330</v>
      </c>
      <c r="I6829" s="13" t="s">
        <v>18</v>
      </c>
      <c r="J6829" s="12" t="s">
        <v>622</v>
      </c>
      <c r="K6829" s="13" t="s">
        <v>623</v>
      </c>
      <c r="L6829" s="12" t="s">
        <v>624</v>
      </c>
      <c r="M6829" s="13" t="s">
        <v>334</v>
      </c>
      <c r="N6829" s="2" t="s">
        <v>19</v>
      </c>
      <c r="O6829" s="13" t="s">
        <v>20</v>
      </c>
      <c r="P6829" s="14">
        <v>39.69</v>
      </c>
      <c r="Q6829" s="14"/>
      <c r="R6829" s="13">
        <v>19</v>
      </c>
      <c r="S6829" s="15"/>
      <c r="T6829" s="13">
        <v>1</v>
      </c>
      <c r="U6829" s="13"/>
      <c r="V6829" s="16"/>
      <c r="W6829" s="16" t="str">
        <f t="shared" si="106"/>
        <v>PN92969-2</v>
      </c>
      <c r="Z6829" s="17" t="s">
        <v>17</v>
      </c>
      <c r="AB6829" s="17" t="s">
        <v>1934</v>
      </c>
      <c r="AC6829" s="17" t="s">
        <v>1266</v>
      </c>
      <c r="AD6829" s="17" t="s">
        <v>824</v>
      </c>
      <c r="AE6829" s="17" t="s">
        <v>42</v>
      </c>
      <c r="AF6829" s="17" t="s">
        <v>825</v>
      </c>
      <c r="AG6829" s="17" t="s">
        <v>826</v>
      </c>
      <c r="AJ6829" s="17" t="s">
        <v>83</v>
      </c>
      <c r="AK6829" s="17" t="s">
        <v>84</v>
      </c>
      <c r="AO6829" s="17" t="s">
        <v>46</v>
      </c>
      <c r="AP6829" s="18">
        <v>43234</v>
      </c>
      <c r="AQ6829" s="17" t="s">
        <v>22</v>
      </c>
      <c r="AR6829" s="17" t="s">
        <v>47</v>
      </c>
      <c r="AS6829" s="17" t="s">
        <v>47</v>
      </c>
      <c r="AT6829" s="17" t="s">
        <v>47</v>
      </c>
      <c r="AU6829" s="17" t="s">
        <v>47</v>
      </c>
      <c r="AV6829" s="17" t="s">
        <v>47</v>
      </c>
      <c r="BE6829" s="17" t="s">
        <v>52</v>
      </c>
      <c r="BM6829" s="19" t="s">
        <v>22</v>
      </c>
      <c r="BN6829" s="19">
        <f>P6829*R6829</f>
        <v>754.1099999999999</v>
      </c>
      <c r="BO6829" s="19" t="str">
        <f>IF(AND(BN6829&gt;120000, P6829&gt;25, X6829&lt;&gt;"WAVE 0"), "yes", "no")</f>
        <v>no</v>
      </c>
      <c r="BP6829" s="17" t="s">
        <v>51</v>
      </c>
    </row>
    <row r="6830" spans="1:68" x14ac:dyDescent="0.25">
      <c r="A6830" s="11" t="s">
        <v>13097</v>
      </c>
      <c r="B6830" s="12" t="s">
        <v>13098</v>
      </c>
      <c r="C6830" s="13" t="s">
        <v>14</v>
      </c>
      <c r="D6830" s="12" t="s">
        <v>12321</v>
      </c>
      <c r="E6830" s="13" t="s">
        <v>12322</v>
      </c>
      <c r="F6830" s="12">
        <v>2019</v>
      </c>
      <c r="G6830" s="13" t="s">
        <v>207</v>
      </c>
      <c r="H6830" s="12" t="s">
        <v>18</v>
      </c>
      <c r="I6830" s="13" t="s">
        <v>18</v>
      </c>
      <c r="J6830" s="12" t="s">
        <v>18</v>
      </c>
      <c r="K6830" s="13" t="s">
        <v>18</v>
      </c>
      <c r="L6830" s="12" t="s">
        <v>18</v>
      </c>
      <c r="M6830" s="13" t="s">
        <v>18</v>
      </c>
      <c r="N6830" s="2" t="s">
        <v>19</v>
      </c>
      <c r="O6830" s="13" t="s">
        <v>340</v>
      </c>
      <c r="P6830" s="14">
        <v>12.563599999999999</v>
      </c>
      <c r="Q6830" s="14"/>
      <c r="R6830" s="13">
        <v>0</v>
      </c>
      <c r="S6830" s="15"/>
      <c r="T6830" s="13">
        <v>1</v>
      </c>
      <c r="U6830" s="13"/>
      <c r="V6830" s="16"/>
      <c r="W6830" s="16" t="str">
        <f t="shared" si="106"/>
        <v>PN930012</v>
      </c>
      <c r="Z6830" s="17" t="s">
        <v>12323</v>
      </c>
      <c r="AA6830" s="17" t="s">
        <v>22</v>
      </c>
      <c r="AB6830" s="17" t="s">
        <v>22</v>
      </c>
      <c r="AC6830" s="17" t="s">
        <v>22</v>
      </c>
      <c r="AD6830" s="17" t="s">
        <v>22</v>
      </c>
      <c r="AE6830" s="17" t="s">
        <v>22</v>
      </c>
      <c r="AF6830" s="17" t="s">
        <v>22</v>
      </c>
      <c r="AG6830" s="17" t="s">
        <v>22</v>
      </c>
      <c r="AJ6830" s="17" t="s">
        <v>22</v>
      </c>
      <c r="AK6830" s="17" t="s">
        <v>22</v>
      </c>
      <c r="AO6830" s="17" t="s">
        <v>22</v>
      </c>
      <c r="AP6830" s="18" t="s">
        <v>22</v>
      </c>
      <c r="AQ6830" s="17" t="s">
        <v>22</v>
      </c>
      <c r="AR6830" s="17" t="s">
        <v>22</v>
      </c>
      <c r="AS6830" s="17" t="s">
        <v>22</v>
      </c>
      <c r="AT6830" s="17" t="s">
        <v>22</v>
      </c>
      <c r="AU6830" s="17" t="s">
        <v>22</v>
      </c>
      <c r="AV6830" s="17" t="s">
        <v>22</v>
      </c>
      <c r="AW6830" s="17" t="s">
        <v>22</v>
      </c>
      <c r="AX6830" s="17" t="s">
        <v>22</v>
      </c>
      <c r="AY6830" s="17" t="s">
        <v>22</v>
      </c>
      <c r="AZ6830" s="17" t="s">
        <v>22</v>
      </c>
      <c r="BA6830" s="17" t="s">
        <v>22</v>
      </c>
      <c r="BD6830" s="17" t="s">
        <v>22</v>
      </c>
      <c r="BE6830" s="17" t="s">
        <v>22</v>
      </c>
      <c r="BF6830" s="17" t="s">
        <v>22</v>
      </c>
      <c r="BG6830" s="18" t="s">
        <v>22</v>
      </c>
      <c r="BH6830" s="3" t="s">
        <v>22</v>
      </c>
      <c r="BI6830" s="3" t="s">
        <v>22</v>
      </c>
      <c r="BK6830" s="3" t="s">
        <v>22</v>
      </c>
      <c r="BL6830" s="17" t="s">
        <v>22</v>
      </c>
      <c r="BM6830" s="19" t="s">
        <v>22</v>
      </c>
      <c r="BN6830" s="19">
        <f>P6830*R6830</f>
        <v>0</v>
      </c>
      <c r="BO6830" s="19" t="str">
        <f>IF(AND(BN6830&gt;120000, P6830&gt;25, X6830&lt;&gt;"WAVE 0"), "yes", "no")</f>
        <v>no</v>
      </c>
      <c r="BP6830" s="17" t="s">
        <v>22</v>
      </c>
    </row>
    <row r="6831" spans="1:68" x14ac:dyDescent="0.25">
      <c r="A6831" s="11" t="s">
        <v>13099</v>
      </c>
      <c r="B6831" s="12" t="s">
        <v>13100</v>
      </c>
      <c r="C6831" s="13" t="s">
        <v>88</v>
      </c>
      <c r="D6831" s="12" t="s">
        <v>7807</v>
      </c>
      <c r="E6831" s="13" t="s">
        <v>7803</v>
      </c>
      <c r="F6831" s="12">
        <v>2020</v>
      </c>
      <c r="G6831" s="13" t="s">
        <v>18</v>
      </c>
      <c r="H6831" s="12" t="s">
        <v>28</v>
      </c>
      <c r="I6831" s="13" t="s">
        <v>18</v>
      </c>
      <c r="J6831" s="12" t="s">
        <v>5398</v>
      </c>
      <c r="K6831" s="13" t="s">
        <v>30</v>
      </c>
      <c r="L6831" s="12" t="s">
        <v>31</v>
      </c>
      <c r="M6831" s="13" t="s">
        <v>32</v>
      </c>
      <c r="N6831" s="2" t="s">
        <v>64</v>
      </c>
      <c r="O6831" s="13" t="s">
        <v>18</v>
      </c>
      <c r="P6831" s="14"/>
      <c r="Q6831" s="14"/>
      <c r="R6831" s="13">
        <v>503</v>
      </c>
      <c r="S6831" s="15"/>
      <c r="T6831" s="13">
        <v>1</v>
      </c>
      <c r="U6831" s="13">
        <v>1</v>
      </c>
      <c r="V6831" s="16"/>
      <c r="W6831" s="16" t="str">
        <f t="shared" si="106"/>
        <v>PN930-3000-001</v>
      </c>
      <c r="Z6831" s="17" t="s">
        <v>1500</v>
      </c>
      <c r="AA6831" s="17" t="s">
        <v>22</v>
      </c>
      <c r="AB6831" s="17" t="s">
        <v>22</v>
      </c>
      <c r="AC6831" s="17" t="s">
        <v>22</v>
      </c>
      <c r="AD6831" s="17" t="s">
        <v>8788</v>
      </c>
      <c r="AE6831" s="17" t="s">
        <v>42</v>
      </c>
      <c r="AF6831" s="17" t="s">
        <v>7804</v>
      </c>
      <c r="AG6831" s="17" t="s">
        <v>22</v>
      </c>
      <c r="AK6831" s="17" t="s">
        <v>258</v>
      </c>
      <c r="AO6831" s="17" t="s">
        <v>130</v>
      </c>
      <c r="AP6831" s="18">
        <v>43545</v>
      </c>
      <c r="AQ6831" s="17" t="s">
        <v>22</v>
      </c>
      <c r="AR6831" s="17" t="s">
        <v>22</v>
      </c>
      <c r="AS6831" s="17" t="s">
        <v>22</v>
      </c>
      <c r="AT6831" s="17" t="s">
        <v>22</v>
      </c>
      <c r="AU6831" s="17" t="s">
        <v>22</v>
      </c>
      <c r="AV6831" s="17" t="s">
        <v>22</v>
      </c>
      <c r="BE6831" s="17" t="s">
        <v>52</v>
      </c>
      <c r="BM6831" s="19" t="s">
        <v>22</v>
      </c>
      <c r="BN6831" s="19">
        <f>P6831*R6831</f>
        <v>0</v>
      </c>
      <c r="BO6831" s="19" t="str">
        <f>IF(AND(BN6831&gt;120000, P6831&gt;25, X6831&lt;&gt;"WAVE 0"), "yes", "no")</f>
        <v>no</v>
      </c>
      <c r="BP6831" s="17" t="s">
        <v>22</v>
      </c>
    </row>
    <row r="6832" spans="1:68" x14ac:dyDescent="0.25">
      <c r="A6832" s="11" t="s">
        <v>13101</v>
      </c>
      <c r="B6832" s="12" t="s">
        <v>13102</v>
      </c>
      <c r="C6832" s="13" t="s">
        <v>88</v>
      </c>
      <c r="D6832" s="12" t="s">
        <v>12035</v>
      </c>
      <c r="E6832" s="13" t="s">
        <v>12036</v>
      </c>
      <c r="F6832" s="12">
        <v>2020</v>
      </c>
      <c r="G6832" s="13" t="s">
        <v>221</v>
      </c>
      <c r="H6832" s="12" t="s">
        <v>28</v>
      </c>
      <c r="I6832" s="13" t="s">
        <v>51</v>
      </c>
      <c r="J6832" s="12" t="s">
        <v>5398</v>
      </c>
      <c r="K6832" s="13" t="s">
        <v>30</v>
      </c>
      <c r="L6832" s="12" t="s">
        <v>31</v>
      </c>
      <c r="M6832" s="13" t="s">
        <v>32</v>
      </c>
      <c r="N6832" s="2" t="s">
        <v>64</v>
      </c>
      <c r="O6832" s="13" t="s">
        <v>20</v>
      </c>
      <c r="P6832" s="14">
        <v>3230.9</v>
      </c>
      <c r="Q6832" s="14">
        <v>956077.4</v>
      </c>
      <c r="R6832" s="13">
        <v>249</v>
      </c>
      <c r="S6832" s="15">
        <v>0.56521739130434778</v>
      </c>
      <c r="T6832" s="13">
        <v>1</v>
      </c>
      <c r="U6832" s="13">
        <v>3</v>
      </c>
      <c r="V6832" s="16">
        <v>3333.3333333333335</v>
      </c>
      <c r="W6832" s="16" t="str">
        <f t="shared" si="106"/>
        <v>PN930-5101-001</v>
      </c>
      <c r="Z6832" s="17" t="s">
        <v>33</v>
      </c>
      <c r="AA6832" s="17" t="s">
        <v>22</v>
      </c>
      <c r="AB6832" s="17" t="s">
        <v>22</v>
      </c>
      <c r="AC6832" s="17" t="s">
        <v>22</v>
      </c>
      <c r="AD6832" s="17" t="s">
        <v>8788</v>
      </c>
      <c r="AE6832" s="17" t="s">
        <v>42</v>
      </c>
      <c r="AF6832" s="17" t="s">
        <v>68</v>
      </c>
      <c r="AG6832" s="17" t="s">
        <v>22</v>
      </c>
      <c r="AJ6832" s="17" t="s">
        <v>11365</v>
      </c>
      <c r="AK6832" s="17" t="s">
        <v>258</v>
      </c>
      <c r="AO6832" s="17" t="s">
        <v>46</v>
      </c>
      <c r="AP6832" s="18">
        <v>43545</v>
      </c>
      <c r="AQ6832" s="17" t="s">
        <v>22</v>
      </c>
      <c r="AR6832" s="17" t="s">
        <v>22</v>
      </c>
      <c r="AS6832" s="17" t="s">
        <v>22</v>
      </c>
      <c r="AT6832" s="17" t="s">
        <v>22</v>
      </c>
      <c r="AU6832" s="17" t="s">
        <v>22</v>
      </c>
      <c r="AV6832" s="17" t="s">
        <v>22</v>
      </c>
      <c r="BE6832" s="17" t="s">
        <v>52</v>
      </c>
      <c r="BM6832" s="19" t="s">
        <v>22</v>
      </c>
      <c r="BN6832" s="19">
        <f>P6832*R6832</f>
        <v>804494.1</v>
      </c>
      <c r="BO6832" s="19" t="str">
        <f>IF(AND(BN6832&gt;120000, P6832&gt;25, X6832&lt;&gt;"WAVE 0"), "yes", "no")</f>
        <v>yes</v>
      </c>
      <c r="BP6832" s="17" t="s">
        <v>51</v>
      </c>
    </row>
    <row r="6833" spans="1:68" x14ac:dyDescent="0.25">
      <c r="A6833" s="11" t="s">
        <v>13103</v>
      </c>
      <c r="B6833" s="12" t="s">
        <v>13104</v>
      </c>
      <c r="C6833" s="13" t="s">
        <v>14</v>
      </c>
      <c r="D6833" s="12" t="s">
        <v>12321</v>
      </c>
      <c r="E6833" s="13" t="s">
        <v>12322</v>
      </c>
      <c r="F6833" s="12">
        <v>2019</v>
      </c>
      <c r="G6833" s="13" t="s">
        <v>207</v>
      </c>
      <c r="H6833" s="12" t="s">
        <v>330</v>
      </c>
      <c r="I6833" s="13" t="s">
        <v>18</v>
      </c>
      <c r="J6833" s="12" t="s">
        <v>331</v>
      </c>
      <c r="K6833" s="13" t="s">
        <v>332</v>
      </c>
      <c r="L6833" s="12" t="s">
        <v>333</v>
      </c>
      <c r="M6833" s="13" t="s">
        <v>334</v>
      </c>
      <c r="N6833" s="2" t="s">
        <v>19</v>
      </c>
      <c r="O6833" s="13" t="s">
        <v>340</v>
      </c>
      <c r="P6833" s="14">
        <v>3.4573999999999998</v>
      </c>
      <c r="Q6833" s="14"/>
      <c r="R6833" s="13">
        <v>0</v>
      </c>
      <c r="S6833" s="15">
        <v>1</v>
      </c>
      <c r="T6833" s="13">
        <v>1</v>
      </c>
      <c r="U6833" s="13">
        <v>1</v>
      </c>
      <c r="V6833" s="16"/>
      <c r="W6833" s="16" t="str">
        <f t="shared" si="106"/>
        <v>PN934129</v>
      </c>
      <c r="Z6833" s="17" t="s">
        <v>12323</v>
      </c>
      <c r="AA6833" s="17" t="s">
        <v>22</v>
      </c>
      <c r="AB6833" s="17" t="s">
        <v>22</v>
      </c>
      <c r="AC6833" s="17" t="s">
        <v>22</v>
      </c>
      <c r="AD6833" s="17" t="s">
        <v>22</v>
      </c>
      <c r="AE6833" s="17" t="s">
        <v>22</v>
      </c>
      <c r="AF6833" s="17" t="s">
        <v>22</v>
      </c>
      <c r="AG6833" s="17" t="s">
        <v>22</v>
      </c>
      <c r="AJ6833" s="17" t="s">
        <v>22</v>
      </c>
      <c r="AK6833" s="17" t="s">
        <v>22</v>
      </c>
      <c r="AO6833" s="17" t="s">
        <v>22</v>
      </c>
      <c r="AP6833" s="18" t="s">
        <v>22</v>
      </c>
      <c r="AQ6833" s="17" t="s">
        <v>22</v>
      </c>
      <c r="AR6833" s="17" t="s">
        <v>22</v>
      </c>
      <c r="AS6833" s="17" t="s">
        <v>22</v>
      </c>
      <c r="AT6833" s="17" t="s">
        <v>22</v>
      </c>
      <c r="AU6833" s="17" t="s">
        <v>22</v>
      </c>
      <c r="AV6833" s="17" t="s">
        <v>22</v>
      </c>
      <c r="AW6833" s="17" t="s">
        <v>22</v>
      </c>
      <c r="AX6833" s="17" t="s">
        <v>22</v>
      </c>
      <c r="AY6833" s="17" t="s">
        <v>22</v>
      </c>
      <c r="AZ6833" s="17" t="s">
        <v>22</v>
      </c>
      <c r="BA6833" s="17" t="s">
        <v>22</v>
      </c>
      <c r="BD6833" s="17" t="s">
        <v>22</v>
      </c>
      <c r="BE6833" s="17" t="s">
        <v>22</v>
      </c>
      <c r="BF6833" s="17" t="s">
        <v>22</v>
      </c>
      <c r="BG6833" s="18" t="s">
        <v>22</v>
      </c>
      <c r="BH6833" s="3" t="s">
        <v>22</v>
      </c>
      <c r="BI6833" s="3" t="s">
        <v>22</v>
      </c>
      <c r="BK6833" s="3" t="s">
        <v>22</v>
      </c>
      <c r="BL6833" s="17" t="s">
        <v>22</v>
      </c>
      <c r="BM6833" s="19" t="s">
        <v>22</v>
      </c>
      <c r="BN6833" s="19">
        <f>P6833*R6833</f>
        <v>0</v>
      </c>
      <c r="BO6833" s="19" t="str">
        <f>IF(AND(BN6833&gt;120000, P6833&gt;25, X6833&lt;&gt;"WAVE 0"), "yes", "no")</f>
        <v>no</v>
      </c>
      <c r="BP6833" s="17" t="s">
        <v>22</v>
      </c>
    </row>
    <row r="6834" spans="1:68" x14ac:dyDescent="0.25">
      <c r="A6834" s="11" t="s">
        <v>13105</v>
      </c>
      <c r="B6834" s="12" t="s">
        <v>13106</v>
      </c>
      <c r="C6834" s="13" t="s">
        <v>14</v>
      </c>
      <c r="D6834" s="12" t="s">
        <v>12321</v>
      </c>
      <c r="E6834" s="13" t="s">
        <v>12322</v>
      </c>
      <c r="F6834" s="12">
        <v>2019</v>
      </c>
      <c r="G6834" s="13" t="s">
        <v>207</v>
      </c>
      <c r="H6834" s="12" t="s">
        <v>330</v>
      </c>
      <c r="I6834" s="13" t="s">
        <v>18</v>
      </c>
      <c r="J6834" s="12" t="s">
        <v>331</v>
      </c>
      <c r="K6834" s="13" t="s">
        <v>332</v>
      </c>
      <c r="L6834" s="12" t="s">
        <v>333</v>
      </c>
      <c r="M6834" s="13" t="s">
        <v>334</v>
      </c>
      <c r="N6834" s="2" t="s">
        <v>19</v>
      </c>
      <c r="O6834" s="13" t="s">
        <v>340</v>
      </c>
      <c r="P6834" s="14">
        <v>2.1442000000000001</v>
      </c>
      <c r="Q6834" s="14"/>
      <c r="R6834" s="13">
        <v>0</v>
      </c>
      <c r="S6834" s="15"/>
      <c r="T6834" s="13">
        <v>1</v>
      </c>
      <c r="U6834" s="13">
        <v>1</v>
      </c>
      <c r="V6834" s="16"/>
      <c r="W6834" s="16" t="str">
        <f t="shared" si="106"/>
        <v>PN934312</v>
      </c>
      <c r="Z6834" s="17" t="s">
        <v>12323</v>
      </c>
      <c r="AA6834" s="17" t="s">
        <v>22</v>
      </c>
      <c r="AB6834" s="17" t="s">
        <v>22</v>
      </c>
      <c r="AC6834" s="17" t="s">
        <v>22</v>
      </c>
      <c r="AD6834" s="17" t="s">
        <v>22</v>
      </c>
      <c r="AE6834" s="17" t="s">
        <v>22</v>
      </c>
      <c r="AF6834" s="17" t="s">
        <v>22</v>
      </c>
      <c r="AG6834" s="17" t="s">
        <v>22</v>
      </c>
      <c r="AJ6834" s="17" t="s">
        <v>22</v>
      </c>
      <c r="AK6834" s="17" t="s">
        <v>22</v>
      </c>
      <c r="AO6834" s="17" t="s">
        <v>22</v>
      </c>
      <c r="AP6834" s="18" t="s">
        <v>22</v>
      </c>
      <c r="AQ6834" s="17" t="s">
        <v>22</v>
      </c>
      <c r="AR6834" s="17" t="s">
        <v>22</v>
      </c>
      <c r="AS6834" s="17" t="s">
        <v>22</v>
      </c>
      <c r="AT6834" s="17" t="s">
        <v>22</v>
      </c>
      <c r="AU6834" s="17" t="s">
        <v>22</v>
      </c>
      <c r="AV6834" s="17" t="s">
        <v>22</v>
      </c>
      <c r="AW6834" s="17" t="s">
        <v>22</v>
      </c>
      <c r="AX6834" s="17" t="s">
        <v>22</v>
      </c>
      <c r="AY6834" s="17" t="s">
        <v>22</v>
      </c>
      <c r="AZ6834" s="17" t="s">
        <v>22</v>
      </c>
      <c r="BA6834" s="17" t="s">
        <v>22</v>
      </c>
      <c r="BD6834" s="17" t="s">
        <v>22</v>
      </c>
      <c r="BE6834" s="17" t="s">
        <v>22</v>
      </c>
      <c r="BF6834" s="17" t="s">
        <v>22</v>
      </c>
      <c r="BG6834" s="18" t="s">
        <v>22</v>
      </c>
      <c r="BH6834" s="3" t="s">
        <v>22</v>
      </c>
      <c r="BI6834" s="3" t="s">
        <v>22</v>
      </c>
      <c r="BK6834" s="3" t="s">
        <v>22</v>
      </c>
      <c r="BL6834" s="17" t="s">
        <v>22</v>
      </c>
      <c r="BM6834" s="19" t="s">
        <v>22</v>
      </c>
      <c r="BN6834" s="19">
        <f>P6834*R6834</f>
        <v>0</v>
      </c>
      <c r="BO6834" s="19" t="str">
        <f>IF(AND(BN6834&gt;120000, P6834&gt;25, X6834&lt;&gt;"WAVE 0"), "yes", "no")</f>
        <v>no</v>
      </c>
      <c r="BP6834" s="17" t="s">
        <v>22</v>
      </c>
    </row>
    <row r="6835" spans="1:68" x14ac:dyDescent="0.25">
      <c r="A6835" s="11" t="s">
        <v>13107</v>
      </c>
      <c r="B6835" s="12" t="s">
        <v>13108</v>
      </c>
      <c r="C6835" s="13" t="s">
        <v>14</v>
      </c>
      <c r="D6835" s="12" t="s">
        <v>12321</v>
      </c>
      <c r="E6835" s="13" t="s">
        <v>12322</v>
      </c>
      <c r="F6835" s="12">
        <v>2019</v>
      </c>
      <c r="G6835" s="13" t="s">
        <v>207</v>
      </c>
      <c r="H6835" s="12" t="s">
        <v>18</v>
      </c>
      <c r="I6835" s="13" t="s">
        <v>18</v>
      </c>
      <c r="J6835" s="12" t="s">
        <v>18</v>
      </c>
      <c r="K6835" s="13" t="s">
        <v>18</v>
      </c>
      <c r="L6835" s="12" t="s">
        <v>18</v>
      </c>
      <c r="M6835" s="13" t="s">
        <v>18</v>
      </c>
      <c r="N6835" s="2" t="s">
        <v>19</v>
      </c>
      <c r="O6835" s="13" t="s">
        <v>340</v>
      </c>
      <c r="P6835" s="14">
        <v>0</v>
      </c>
      <c r="Q6835" s="14"/>
      <c r="R6835" s="13">
        <v>0</v>
      </c>
      <c r="S6835" s="15"/>
      <c r="T6835" s="13">
        <v>1</v>
      </c>
      <c r="U6835" s="13"/>
      <c r="V6835" s="16"/>
      <c r="W6835" s="16" t="str">
        <f t="shared" si="106"/>
        <v>PN934313</v>
      </c>
      <c r="Z6835" s="17" t="s">
        <v>12323</v>
      </c>
      <c r="AA6835" s="17" t="s">
        <v>22</v>
      </c>
      <c r="AB6835" s="17" t="s">
        <v>22</v>
      </c>
      <c r="AC6835" s="17" t="s">
        <v>22</v>
      </c>
      <c r="AD6835" s="17" t="s">
        <v>22</v>
      </c>
      <c r="AE6835" s="17" t="s">
        <v>22</v>
      </c>
      <c r="AF6835" s="17" t="s">
        <v>22</v>
      </c>
      <c r="AG6835" s="17" t="s">
        <v>22</v>
      </c>
      <c r="AJ6835" s="17" t="s">
        <v>22</v>
      </c>
      <c r="AK6835" s="17" t="s">
        <v>22</v>
      </c>
      <c r="AO6835" s="17" t="s">
        <v>22</v>
      </c>
      <c r="AP6835" s="18" t="s">
        <v>22</v>
      </c>
      <c r="AQ6835" s="17" t="s">
        <v>22</v>
      </c>
      <c r="AR6835" s="17" t="s">
        <v>22</v>
      </c>
      <c r="AS6835" s="17" t="s">
        <v>22</v>
      </c>
      <c r="AT6835" s="17" t="s">
        <v>22</v>
      </c>
      <c r="AU6835" s="17" t="s">
        <v>22</v>
      </c>
      <c r="AV6835" s="17" t="s">
        <v>22</v>
      </c>
      <c r="AW6835" s="17" t="s">
        <v>22</v>
      </c>
      <c r="AX6835" s="17" t="s">
        <v>22</v>
      </c>
      <c r="AY6835" s="17" t="s">
        <v>22</v>
      </c>
      <c r="AZ6835" s="17" t="s">
        <v>22</v>
      </c>
      <c r="BA6835" s="17" t="s">
        <v>22</v>
      </c>
      <c r="BD6835" s="17" t="s">
        <v>22</v>
      </c>
      <c r="BE6835" s="17" t="s">
        <v>22</v>
      </c>
      <c r="BF6835" s="17" t="s">
        <v>22</v>
      </c>
      <c r="BG6835" s="18" t="s">
        <v>22</v>
      </c>
      <c r="BH6835" s="3" t="s">
        <v>22</v>
      </c>
      <c r="BI6835" s="3" t="s">
        <v>22</v>
      </c>
      <c r="BK6835" s="3" t="s">
        <v>22</v>
      </c>
      <c r="BL6835" s="17" t="s">
        <v>22</v>
      </c>
      <c r="BM6835" s="19" t="s">
        <v>22</v>
      </c>
      <c r="BN6835" s="19">
        <f>P6835*R6835</f>
        <v>0</v>
      </c>
      <c r="BO6835" s="19" t="str">
        <f>IF(AND(BN6835&gt;120000, P6835&gt;25, X6835&lt;&gt;"WAVE 0"), "yes", "no")</f>
        <v>no</v>
      </c>
      <c r="BP6835" s="17" t="s">
        <v>22</v>
      </c>
    </row>
    <row r="6836" spans="1:68" x14ac:dyDescent="0.25">
      <c r="A6836" s="11" t="s">
        <v>13109</v>
      </c>
      <c r="B6836" s="12" t="s">
        <v>13110</v>
      </c>
      <c r="C6836" s="13" t="s">
        <v>14</v>
      </c>
      <c r="D6836" s="12" t="s">
        <v>12321</v>
      </c>
      <c r="E6836" s="13" t="s">
        <v>12322</v>
      </c>
      <c r="F6836" s="12">
        <v>2019</v>
      </c>
      <c r="G6836" s="13" t="s">
        <v>207</v>
      </c>
      <c r="H6836" s="12" t="s">
        <v>18</v>
      </c>
      <c r="I6836" s="13" t="s">
        <v>18</v>
      </c>
      <c r="J6836" s="12" t="s">
        <v>18</v>
      </c>
      <c r="K6836" s="13" t="s">
        <v>18</v>
      </c>
      <c r="L6836" s="12" t="s">
        <v>18</v>
      </c>
      <c r="M6836" s="13" t="s">
        <v>18</v>
      </c>
      <c r="N6836" s="2" t="s">
        <v>19</v>
      </c>
      <c r="O6836" s="13" t="s">
        <v>340</v>
      </c>
      <c r="P6836" s="14">
        <v>33.822499999999998</v>
      </c>
      <c r="Q6836" s="14">
        <v>419.68</v>
      </c>
      <c r="R6836" s="13">
        <v>0</v>
      </c>
      <c r="S6836" s="15">
        <v>1</v>
      </c>
      <c r="T6836" s="13">
        <v>1</v>
      </c>
      <c r="U6836" s="13">
        <v>0</v>
      </c>
      <c r="V6836" s="16">
        <v>0</v>
      </c>
      <c r="W6836" s="16" t="str">
        <f t="shared" si="106"/>
        <v>PN935587</v>
      </c>
      <c r="Z6836" s="17" t="s">
        <v>12323</v>
      </c>
      <c r="AA6836" s="17" t="s">
        <v>22</v>
      </c>
      <c r="AB6836" s="17" t="s">
        <v>22</v>
      </c>
      <c r="AC6836" s="17" t="s">
        <v>22</v>
      </c>
      <c r="AD6836" s="17" t="s">
        <v>22</v>
      </c>
      <c r="AE6836" s="17" t="s">
        <v>22</v>
      </c>
      <c r="AF6836" s="17" t="s">
        <v>22</v>
      </c>
      <c r="AG6836" s="17" t="s">
        <v>22</v>
      </c>
      <c r="AJ6836" s="17" t="s">
        <v>22</v>
      </c>
      <c r="AK6836" s="17" t="s">
        <v>22</v>
      </c>
      <c r="AO6836" s="17" t="s">
        <v>22</v>
      </c>
      <c r="AP6836" s="18" t="s">
        <v>22</v>
      </c>
      <c r="AQ6836" s="17" t="s">
        <v>22</v>
      </c>
      <c r="AR6836" s="17" t="s">
        <v>22</v>
      </c>
      <c r="AS6836" s="17" t="s">
        <v>22</v>
      </c>
      <c r="AT6836" s="17" t="s">
        <v>22</v>
      </c>
      <c r="AU6836" s="17" t="s">
        <v>22</v>
      </c>
      <c r="AV6836" s="17" t="s">
        <v>22</v>
      </c>
      <c r="AW6836" s="17" t="s">
        <v>22</v>
      </c>
      <c r="AX6836" s="17" t="s">
        <v>22</v>
      </c>
      <c r="AY6836" s="17" t="s">
        <v>22</v>
      </c>
      <c r="AZ6836" s="17" t="s">
        <v>22</v>
      </c>
      <c r="BA6836" s="17" t="s">
        <v>22</v>
      </c>
      <c r="BD6836" s="17" t="s">
        <v>22</v>
      </c>
      <c r="BE6836" s="17" t="s">
        <v>22</v>
      </c>
      <c r="BF6836" s="17" t="s">
        <v>22</v>
      </c>
      <c r="BG6836" s="18" t="s">
        <v>22</v>
      </c>
      <c r="BH6836" s="3" t="s">
        <v>22</v>
      </c>
      <c r="BI6836" s="3" t="s">
        <v>22</v>
      </c>
      <c r="BK6836" s="3" t="s">
        <v>22</v>
      </c>
      <c r="BL6836" s="17" t="s">
        <v>22</v>
      </c>
      <c r="BM6836" s="19" t="s">
        <v>22</v>
      </c>
      <c r="BN6836" s="19">
        <f>P6836*R6836</f>
        <v>0</v>
      </c>
      <c r="BO6836" s="19" t="str">
        <f>IF(AND(BN6836&gt;120000, P6836&gt;25, X6836&lt;&gt;"WAVE 0"), "yes", "no")</f>
        <v>no</v>
      </c>
      <c r="BP6836" s="17" t="s">
        <v>22</v>
      </c>
    </row>
    <row r="6837" spans="1:68" x14ac:dyDescent="0.25">
      <c r="A6837" s="11" t="s">
        <v>13111</v>
      </c>
      <c r="B6837" s="12" t="s">
        <v>13112</v>
      </c>
      <c r="C6837" s="13" t="s">
        <v>14</v>
      </c>
      <c r="D6837" s="12" t="s">
        <v>12321</v>
      </c>
      <c r="E6837" s="13" t="s">
        <v>12322</v>
      </c>
      <c r="F6837" s="12">
        <v>2019</v>
      </c>
      <c r="G6837" s="13" t="s">
        <v>207</v>
      </c>
      <c r="H6837" s="12" t="s">
        <v>18</v>
      </c>
      <c r="I6837" s="13" t="s">
        <v>18</v>
      </c>
      <c r="J6837" s="12" t="s">
        <v>18</v>
      </c>
      <c r="K6837" s="13" t="s">
        <v>18</v>
      </c>
      <c r="L6837" s="12" t="s">
        <v>18</v>
      </c>
      <c r="M6837" s="13" t="s">
        <v>18</v>
      </c>
      <c r="N6837" s="2" t="s">
        <v>19</v>
      </c>
      <c r="O6837" s="13" t="s">
        <v>340</v>
      </c>
      <c r="P6837" s="14">
        <v>39.2468</v>
      </c>
      <c r="Q6837" s="14">
        <v>173.58</v>
      </c>
      <c r="R6837" s="13">
        <v>0</v>
      </c>
      <c r="S6837" s="15">
        <v>1</v>
      </c>
      <c r="T6837" s="13">
        <v>1</v>
      </c>
      <c r="U6837" s="13">
        <v>0</v>
      </c>
      <c r="V6837" s="16">
        <v>0</v>
      </c>
      <c r="W6837" s="16" t="str">
        <f t="shared" si="106"/>
        <v>PN935588</v>
      </c>
      <c r="Z6837" s="17" t="s">
        <v>12323</v>
      </c>
      <c r="AA6837" s="17" t="s">
        <v>22</v>
      </c>
      <c r="AB6837" s="17" t="s">
        <v>22</v>
      </c>
      <c r="AC6837" s="17" t="s">
        <v>22</v>
      </c>
      <c r="AD6837" s="17" t="s">
        <v>22</v>
      </c>
      <c r="AE6837" s="17" t="s">
        <v>22</v>
      </c>
      <c r="AF6837" s="17" t="s">
        <v>22</v>
      </c>
      <c r="AG6837" s="17" t="s">
        <v>22</v>
      </c>
      <c r="AJ6837" s="17" t="s">
        <v>22</v>
      </c>
      <c r="AK6837" s="17" t="s">
        <v>22</v>
      </c>
      <c r="AO6837" s="17" t="s">
        <v>22</v>
      </c>
      <c r="AP6837" s="18" t="s">
        <v>22</v>
      </c>
      <c r="AQ6837" s="17" t="s">
        <v>22</v>
      </c>
      <c r="AR6837" s="17" t="s">
        <v>22</v>
      </c>
      <c r="AS6837" s="17" t="s">
        <v>22</v>
      </c>
      <c r="AT6837" s="17" t="s">
        <v>22</v>
      </c>
      <c r="AU6837" s="17" t="s">
        <v>22</v>
      </c>
      <c r="AV6837" s="17" t="s">
        <v>22</v>
      </c>
      <c r="AW6837" s="17" t="s">
        <v>22</v>
      </c>
      <c r="AX6837" s="17" t="s">
        <v>22</v>
      </c>
      <c r="AY6837" s="17" t="s">
        <v>22</v>
      </c>
      <c r="AZ6837" s="17" t="s">
        <v>22</v>
      </c>
      <c r="BA6837" s="17" t="s">
        <v>22</v>
      </c>
      <c r="BD6837" s="17" t="s">
        <v>22</v>
      </c>
      <c r="BE6837" s="17" t="s">
        <v>22</v>
      </c>
      <c r="BF6837" s="17" t="s">
        <v>22</v>
      </c>
      <c r="BG6837" s="18" t="s">
        <v>22</v>
      </c>
      <c r="BH6837" s="3" t="s">
        <v>22</v>
      </c>
      <c r="BI6837" s="3" t="s">
        <v>22</v>
      </c>
      <c r="BK6837" s="3" t="s">
        <v>22</v>
      </c>
      <c r="BL6837" s="17" t="s">
        <v>22</v>
      </c>
      <c r="BM6837" s="19" t="s">
        <v>22</v>
      </c>
      <c r="BN6837" s="19">
        <f>P6837*R6837</f>
        <v>0</v>
      </c>
      <c r="BO6837" s="19" t="str">
        <f>IF(AND(BN6837&gt;120000, P6837&gt;25, X6837&lt;&gt;"WAVE 0"), "yes", "no")</f>
        <v>no</v>
      </c>
      <c r="BP6837" s="17" t="s">
        <v>22</v>
      </c>
    </row>
    <row r="6838" spans="1:68" x14ac:dyDescent="0.25">
      <c r="A6838" s="11" t="s">
        <v>13113</v>
      </c>
      <c r="B6838" s="12" t="s">
        <v>13114</v>
      </c>
      <c r="C6838" s="13" t="s">
        <v>14</v>
      </c>
      <c r="D6838" s="12" t="s">
        <v>12321</v>
      </c>
      <c r="E6838" s="13" t="s">
        <v>12322</v>
      </c>
      <c r="F6838" s="12">
        <v>2019</v>
      </c>
      <c r="G6838" s="13" t="s">
        <v>207</v>
      </c>
      <c r="H6838" s="12" t="s">
        <v>18</v>
      </c>
      <c r="I6838" s="13" t="s">
        <v>18</v>
      </c>
      <c r="J6838" s="12" t="s">
        <v>18</v>
      </c>
      <c r="K6838" s="13" t="s">
        <v>18</v>
      </c>
      <c r="L6838" s="12" t="s">
        <v>18</v>
      </c>
      <c r="M6838" s="13" t="s">
        <v>18</v>
      </c>
      <c r="N6838" s="2" t="s">
        <v>19</v>
      </c>
      <c r="O6838" s="13" t="s">
        <v>340</v>
      </c>
      <c r="P6838" s="14">
        <v>32.418500000000002</v>
      </c>
      <c r="Q6838" s="14">
        <v>196.86</v>
      </c>
      <c r="R6838" s="13">
        <v>24</v>
      </c>
      <c r="S6838" s="15">
        <v>1</v>
      </c>
      <c r="T6838" s="13">
        <v>1</v>
      </c>
      <c r="U6838" s="13">
        <v>1</v>
      </c>
      <c r="V6838" s="16">
        <v>0</v>
      </c>
      <c r="W6838" s="16" t="str">
        <f t="shared" si="106"/>
        <v>PN935590</v>
      </c>
      <c r="Z6838" s="17" t="s">
        <v>12323</v>
      </c>
      <c r="AA6838" s="17" t="s">
        <v>22</v>
      </c>
      <c r="AB6838" s="17" t="s">
        <v>22</v>
      </c>
      <c r="AC6838" s="17" t="s">
        <v>22</v>
      </c>
      <c r="AD6838" s="17" t="s">
        <v>22</v>
      </c>
      <c r="AE6838" s="17" t="s">
        <v>22</v>
      </c>
      <c r="AF6838" s="17" t="s">
        <v>22</v>
      </c>
      <c r="AG6838" s="17" t="s">
        <v>22</v>
      </c>
      <c r="AJ6838" s="17" t="s">
        <v>22</v>
      </c>
      <c r="AK6838" s="17" t="s">
        <v>22</v>
      </c>
      <c r="AO6838" s="17" t="s">
        <v>22</v>
      </c>
      <c r="AP6838" s="18" t="s">
        <v>22</v>
      </c>
      <c r="AQ6838" s="17" t="s">
        <v>22</v>
      </c>
      <c r="AR6838" s="17" t="s">
        <v>22</v>
      </c>
      <c r="AS6838" s="17" t="s">
        <v>22</v>
      </c>
      <c r="AT6838" s="17" t="s">
        <v>22</v>
      </c>
      <c r="AU6838" s="17" t="s">
        <v>22</v>
      </c>
      <c r="AV6838" s="17" t="s">
        <v>22</v>
      </c>
      <c r="AW6838" s="17" t="s">
        <v>22</v>
      </c>
      <c r="AX6838" s="17" t="s">
        <v>22</v>
      </c>
      <c r="AY6838" s="17" t="s">
        <v>22</v>
      </c>
      <c r="AZ6838" s="17" t="s">
        <v>22</v>
      </c>
      <c r="BA6838" s="17" t="s">
        <v>22</v>
      </c>
      <c r="BD6838" s="17" t="s">
        <v>22</v>
      </c>
      <c r="BE6838" s="17" t="s">
        <v>22</v>
      </c>
      <c r="BF6838" s="17" t="s">
        <v>22</v>
      </c>
      <c r="BG6838" s="18" t="s">
        <v>22</v>
      </c>
      <c r="BH6838" s="3" t="s">
        <v>22</v>
      </c>
      <c r="BI6838" s="3" t="s">
        <v>22</v>
      </c>
      <c r="BK6838" s="3" t="s">
        <v>22</v>
      </c>
      <c r="BL6838" s="17" t="s">
        <v>22</v>
      </c>
      <c r="BM6838" s="19" t="s">
        <v>22</v>
      </c>
      <c r="BN6838" s="19">
        <f>P6838*R6838</f>
        <v>778.0440000000001</v>
      </c>
      <c r="BO6838" s="19" t="str">
        <f>IF(AND(BN6838&gt;120000, P6838&gt;25, X6838&lt;&gt;"WAVE 0"), "yes", "no")</f>
        <v>no</v>
      </c>
      <c r="BP6838" s="17" t="s">
        <v>22</v>
      </c>
    </row>
    <row r="6839" spans="1:68" x14ac:dyDescent="0.25">
      <c r="A6839" s="11" t="s">
        <v>13115</v>
      </c>
      <c r="B6839" s="12" t="s">
        <v>13116</v>
      </c>
      <c r="C6839" s="13" t="s">
        <v>14</v>
      </c>
      <c r="D6839" s="12" t="s">
        <v>12321</v>
      </c>
      <c r="E6839" s="13" t="s">
        <v>12322</v>
      </c>
      <c r="F6839" s="12">
        <v>2019</v>
      </c>
      <c r="G6839" s="13" t="s">
        <v>207</v>
      </c>
      <c r="H6839" s="12" t="s">
        <v>18</v>
      </c>
      <c r="I6839" s="13" t="s">
        <v>18</v>
      </c>
      <c r="J6839" s="12" t="s">
        <v>18</v>
      </c>
      <c r="K6839" s="13" t="s">
        <v>18</v>
      </c>
      <c r="L6839" s="12" t="s">
        <v>18</v>
      </c>
      <c r="M6839" s="13" t="s">
        <v>18</v>
      </c>
      <c r="N6839" s="2" t="s">
        <v>19</v>
      </c>
      <c r="O6839" s="13" t="s">
        <v>340</v>
      </c>
      <c r="P6839" s="14">
        <v>0.59989999999999999</v>
      </c>
      <c r="Q6839" s="14">
        <v>188.53</v>
      </c>
      <c r="R6839" s="13">
        <v>0</v>
      </c>
      <c r="S6839" s="15"/>
      <c r="T6839" s="13">
        <v>1</v>
      </c>
      <c r="U6839" s="13"/>
      <c r="V6839" s="16">
        <v>0</v>
      </c>
      <c r="W6839" s="16" t="str">
        <f t="shared" si="106"/>
        <v>PN935814</v>
      </c>
      <c r="Z6839" s="17" t="s">
        <v>12323</v>
      </c>
      <c r="AA6839" s="17" t="s">
        <v>22</v>
      </c>
      <c r="AB6839" s="17" t="s">
        <v>22</v>
      </c>
      <c r="AC6839" s="17" t="s">
        <v>22</v>
      </c>
      <c r="AD6839" s="17" t="s">
        <v>22</v>
      </c>
      <c r="AE6839" s="17" t="s">
        <v>22</v>
      </c>
      <c r="AF6839" s="17" t="s">
        <v>22</v>
      </c>
      <c r="AG6839" s="17" t="s">
        <v>22</v>
      </c>
      <c r="AJ6839" s="17" t="s">
        <v>22</v>
      </c>
      <c r="AK6839" s="17" t="s">
        <v>22</v>
      </c>
      <c r="AO6839" s="17" t="s">
        <v>22</v>
      </c>
      <c r="AP6839" s="18" t="s">
        <v>22</v>
      </c>
      <c r="AQ6839" s="17" t="s">
        <v>22</v>
      </c>
      <c r="AR6839" s="17" t="s">
        <v>22</v>
      </c>
      <c r="AS6839" s="17" t="s">
        <v>22</v>
      </c>
      <c r="AT6839" s="17" t="s">
        <v>22</v>
      </c>
      <c r="AU6839" s="17" t="s">
        <v>22</v>
      </c>
      <c r="AV6839" s="17" t="s">
        <v>22</v>
      </c>
      <c r="AW6839" s="17" t="s">
        <v>22</v>
      </c>
      <c r="AX6839" s="17" t="s">
        <v>22</v>
      </c>
      <c r="AY6839" s="17" t="s">
        <v>22</v>
      </c>
      <c r="AZ6839" s="17" t="s">
        <v>22</v>
      </c>
      <c r="BA6839" s="17" t="s">
        <v>22</v>
      </c>
      <c r="BD6839" s="17" t="s">
        <v>22</v>
      </c>
      <c r="BE6839" s="17" t="s">
        <v>22</v>
      </c>
      <c r="BF6839" s="17" t="s">
        <v>22</v>
      </c>
      <c r="BG6839" s="18" t="s">
        <v>22</v>
      </c>
      <c r="BH6839" s="3" t="s">
        <v>22</v>
      </c>
      <c r="BI6839" s="3" t="s">
        <v>22</v>
      </c>
      <c r="BK6839" s="3" t="s">
        <v>22</v>
      </c>
      <c r="BL6839" s="17" t="s">
        <v>22</v>
      </c>
      <c r="BM6839" s="19" t="s">
        <v>22</v>
      </c>
      <c r="BN6839" s="19">
        <f>P6839*R6839</f>
        <v>0</v>
      </c>
      <c r="BO6839" s="19" t="str">
        <f>IF(AND(BN6839&gt;120000, P6839&gt;25, X6839&lt;&gt;"WAVE 0"), "yes", "no")</f>
        <v>no</v>
      </c>
      <c r="BP6839" s="17" t="s">
        <v>22</v>
      </c>
    </row>
    <row r="6840" spans="1:68" x14ac:dyDescent="0.25">
      <c r="A6840" s="11" t="s">
        <v>13117</v>
      </c>
      <c r="B6840" s="12" t="s">
        <v>13118</v>
      </c>
      <c r="C6840" s="13" t="s">
        <v>14</v>
      </c>
      <c r="D6840" s="12" t="s">
        <v>12321</v>
      </c>
      <c r="E6840" s="13" t="s">
        <v>12322</v>
      </c>
      <c r="F6840" s="12">
        <v>2019</v>
      </c>
      <c r="G6840" s="13" t="s">
        <v>207</v>
      </c>
      <c r="H6840" s="12" t="s">
        <v>18</v>
      </c>
      <c r="I6840" s="13" t="s">
        <v>18</v>
      </c>
      <c r="J6840" s="12" t="s">
        <v>18</v>
      </c>
      <c r="K6840" s="13" t="s">
        <v>18</v>
      </c>
      <c r="L6840" s="12" t="s">
        <v>18</v>
      </c>
      <c r="M6840" s="13" t="s">
        <v>18</v>
      </c>
      <c r="N6840" s="2" t="s">
        <v>19</v>
      </c>
      <c r="O6840" s="13" t="s">
        <v>340</v>
      </c>
      <c r="P6840" s="14">
        <v>1.2636000000000001</v>
      </c>
      <c r="Q6840" s="14"/>
      <c r="R6840" s="13">
        <v>0</v>
      </c>
      <c r="S6840" s="15"/>
      <c r="T6840" s="13">
        <v>1</v>
      </c>
      <c r="U6840" s="13"/>
      <c r="V6840" s="16"/>
      <c r="W6840" s="16" t="str">
        <f t="shared" si="106"/>
        <v>PN936147</v>
      </c>
      <c r="Z6840" s="17" t="s">
        <v>12323</v>
      </c>
      <c r="AA6840" s="17" t="s">
        <v>22</v>
      </c>
      <c r="AB6840" s="17" t="s">
        <v>22</v>
      </c>
      <c r="AC6840" s="17" t="s">
        <v>22</v>
      </c>
      <c r="AD6840" s="17" t="s">
        <v>22</v>
      </c>
      <c r="AE6840" s="17" t="s">
        <v>22</v>
      </c>
      <c r="AF6840" s="17" t="s">
        <v>22</v>
      </c>
      <c r="AG6840" s="17" t="s">
        <v>22</v>
      </c>
      <c r="AJ6840" s="17" t="s">
        <v>22</v>
      </c>
      <c r="AK6840" s="17" t="s">
        <v>22</v>
      </c>
      <c r="AO6840" s="17" t="s">
        <v>22</v>
      </c>
      <c r="AP6840" s="18" t="s">
        <v>22</v>
      </c>
      <c r="AQ6840" s="17" t="s">
        <v>22</v>
      </c>
      <c r="AR6840" s="17" t="s">
        <v>22</v>
      </c>
      <c r="AS6840" s="17" t="s">
        <v>22</v>
      </c>
      <c r="AT6840" s="17" t="s">
        <v>22</v>
      </c>
      <c r="AU6840" s="17" t="s">
        <v>22</v>
      </c>
      <c r="AV6840" s="17" t="s">
        <v>22</v>
      </c>
      <c r="AW6840" s="17" t="s">
        <v>22</v>
      </c>
      <c r="AX6840" s="17" t="s">
        <v>22</v>
      </c>
      <c r="AY6840" s="17" t="s">
        <v>22</v>
      </c>
      <c r="AZ6840" s="17" t="s">
        <v>22</v>
      </c>
      <c r="BA6840" s="17" t="s">
        <v>22</v>
      </c>
      <c r="BD6840" s="17" t="s">
        <v>22</v>
      </c>
      <c r="BE6840" s="17" t="s">
        <v>22</v>
      </c>
      <c r="BF6840" s="17" t="s">
        <v>22</v>
      </c>
      <c r="BG6840" s="18" t="s">
        <v>22</v>
      </c>
      <c r="BH6840" s="3" t="s">
        <v>22</v>
      </c>
      <c r="BI6840" s="3" t="s">
        <v>22</v>
      </c>
      <c r="BK6840" s="3" t="s">
        <v>22</v>
      </c>
      <c r="BL6840" s="17" t="s">
        <v>22</v>
      </c>
      <c r="BM6840" s="19" t="s">
        <v>22</v>
      </c>
      <c r="BN6840" s="19">
        <f>P6840*R6840</f>
        <v>0</v>
      </c>
      <c r="BO6840" s="19" t="str">
        <f>IF(AND(BN6840&gt;120000, P6840&gt;25, X6840&lt;&gt;"WAVE 0"), "yes", "no")</f>
        <v>no</v>
      </c>
      <c r="BP6840" s="17" t="s">
        <v>22</v>
      </c>
    </row>
    <row r="6841" spans="1:68" x14ac:dyDescent="0.25">
      <c r="A6841" s="11" t="s">
        <v>13119</v>
      </c>
      <c r="B6841" s="12" t="s">
        <v>13120</v>
      </c>
      <c r="C6841" s="13" t="s">
        <v>14</v>
      </c>
      <c r="D6841" s="12" t="s">
        <v>12321</v>
      </c>
      <c r="E6841" s="13" t="s">
        <v>12322</v>
      </c>
      <c r="F6841" s="12">
        <v>2019</v>
      </c>
      <c r="G6841" s="13" t="s">
        <v>207</v>
      </c>
      <c r="H6841" s="12" t="s">
        <v>18</v>
      </c>
      <c r="I6841" s="13" t="s">
        <v>18</v>
      </c>
      <c r="J6841" s="12" t="s">
        <v>18</v>
      </c>
      <c r="K6841" s="13" t="s">
        <v>18</v>
      </c>
      <c r="L6841" s="12" t="s">
        <v>18</v>
      </c>
      <c r="M6841" s="13" t="s">
        <v>18</v>
      </c>
      <c r="N6841" s="2" t="s">
        <v>19</v>
      </c>
      <c r="O6841" s="13" t="s">
        <v>340</v>
      </c>
      <c r="P6841" s="14">
        <v>6.7645</v>
      </c>
      <c r="Q6841" s="14">
        <v>14074.630000000001</v>
      </c>
      <c r="R6841" s="13">
        <v>1133</v>
      </c>
      <c r="S6841" s="15">
        <v>1</v>
      </c>
      <c r="T6841" s="13">
        <v>1</v>
      </c>
      <c r="U6841" s="13">
        <v>2</v>
      </c>
      <c r="V6841" s="16">
        <v>0</v>
      </c>
      <c r="W6841" s="16" t="str">
        <f t="shared" si="106"/>
        <v>PN936249</v>
      </c>
      <c r="Z6841" s="17" t="s">
        <v>12323</v>
      </c>
      <c r="AA6841" s="17" t="s">
        <v>22</v>
      </c>
      <c r="AB6841" s="17" t="s">
        <v>22</v>
      </c>
      <c r="AC6841" s="17" t="s">
        <v>22</v>
      </c>
      <c r="AD6841" s="17" t="s">
        <v>22</v>
      </c>
      <c r="AE6841" s="17" t="s">
        <v>22</v>
      </c>
      <c r="AF6841" s="17" t="s">
        <v>22</v>
      </c>
      <c r="AG6841" s="17" t="s">
        <v>22</v>
      </c>
      <c r="AJ6841" s="17" t="s">
        <v>22</v>
      </c>
      <c r="AK6841" s="17" t="s">
        <v>22</v>
      </c>
      <c r="AO6841" s="17" t="s">
        <v>22</v>
      </c>
      <c r="AP6841" s="18" t="s">
        <v>22</v>
      </c>
      <c r="AQ6841" s="17" t="s">
        <v>22</v>
      </c>
      <c r="AR6841" s="17" t="s">
        <v>22</v>
      </c>
      <c r="AS6841" s="17" t="s">
        <v>22</v>
      </c>
      <c r="AT6841" s="17" t="s">
        <v>22</v>
      </c>
      <c r="AU6841" s="17" t="s">
        <v>22</v>
      </c>
      <c r="AV6841" s="17" t="s">
        <v>22</v>
      </c>
      <c r="AW6841" s="17" t="s">
        <v>22</v>
      </c>
      <c r="AX6841" s="17" t="s">
        <v>22</v>
      </c>
      <c r="AY6841" s="17" t="s">
        <v>22</v>
      </c>
      <c r="AZ6841" s="17" t="s">
        <v>22</v>
      </c>
      <c r="BA6841" s="17" t="s">
        <v>22</v>
      </c>
      <c r="BD6841" s="17" t="s">
        <v>22</v>
      </c>
      <c r="BE6841" s="17" t="s">
        <v>22</v>
      </c>
      <c r="BF6841" s="17" t="s">
        <v>22</v>
      </c>
      <c r="BG6841" s="18" t="s">
        <v>22</v>
      </c>
      <c r="BH6841" s="3" t="s">
        <v>22</v>
      </c>
      <c r="BI6841" s="3" t="s">
        <v>22</v>
      </c>
      <c r="BK6841" s="3" t="s">
        <v>22</v>
      </c>
      <c r="BL6841" s="17" t="s">
        <v>22</v>
      </c>
      <c r="BM6841" s="19" t="s">
        <v>22</v>
      </c>
      <c r="BN6841" s="19">
        <f>P6841*R6841</f>
        <v>7664.1785</v>
      </c>
      <c r="BO6841" s="19" t="str">
        <f>IF(AND(BN6841&gt;120000, P6841&gt;25, X6841&lt;&gt;"WAVE 0"), "yes", "no")</f>
        <v>no</v>
      </c>
      <c r="BP6841" s="17" t="s">
        <v>22</v>
      </c>
    </row>
    <row r="6842" spans="1:68" x14ac:dyDescent="0.25">
      <c r="A6842" s="11" t="s">
        <v>13121</v>
      </c>
      <c r="B6842" s="12" t="s">
        <v>1592</v>
      </c>
      <c r="C6842" s="13" t="s">
        <v>14</v>
      </c>
      <c r="D6842" s="12" t="s">
        <v>413</v>
      </c>
      <c r="E6842" s="13" t="s">
        <v>414</v>
      </c>
      <c r="F6842" s="12">
        <v>2020</v>
      </c>
      <c r="G6842" s="13" t="s">
        <v>207</v>
      </c>
      <c r="H6842" s="12" t="s">
        <v>330</v>
      </c>
      <c r="I6842" s="13" t="s">
        <v>18</v>
      </c>
      <c r="J6842" s="12" t="s">
        <v>361</v>
      </c>
      <c r="K6842" s="13" t="s">
        <v>362</v>
      </c>
      <c r="L6842" s="12" t="s">
        <v>333</v>
      </c>
      <c r="M6842" s="13" t="s">
        <v>334</v>
      </c>
      <c r="N6842" s="2" t="s">
        <v>19</v>
      </c>
      <c r="O6842" s="13" t="s">
        <v>415</v>
      </c>
      <c r="P6842" s="14">
        <v>60.661700000000003</v>
      </c>
      <c r="Q6842" s="14"/>
      <c r="R6842" s="13">
        <v>12</v>
      </c>
      <c r="S6842" s="15"/>
      <c r="T6842" s="13">
        <v>2</v>
      </c>
      <c r="U6842" s="13">
        <v>2</v>
      </c>
      <c r="V6842" s="16"/>
      <c r="W6842" s="16" t="str">
        <f t="shared" si="106"/>
        <v>PN93624NA</v>
      </c>
      <c r="Z6842" s="17" t="s">
        <v>38</v>
      </c>
      <c r="AA6842" s="17" t="s">
        <v>22</v>
      </c>
      <c r="AB6842" s="17" t="s">
        <v>22</v>
      </c>
      <c r="AC6842" s="17" t="s">
        <v>22</v>
      </c>
      <c r="AD6842" s="17" t="s">
        <v>22</v>
      </c>
      <c r="AE6842" s="17" t="s">
        <v>22</v>
      </c>
      <c r="AF6842" s="17" t="s">
        <v>22</v>
      </c>
      <c r="AG6842" s="17" t="s">
        <v>22</v>
      </c>
      <c r="AJ6842" s="17" t="s">
        <v>22</v>
      </c>
      <c r="AK6842" s="17" t="s">
        <v>22</v>
      </c>
      <c r="AO6842" s="17" t="s">
        <v>22</v>
      </c>
      <c r="AP6842" s="18" t="s">
        <v>22</v>
      </c>
      <c r="AQ6842" s="17" t="s">
        <v>22</v>
      </c>
      <c r="AR6842" s="17" t="s">
        <v>22</v>
      </c>
      <c r="AS6842" s="17" t="s">
        <v>22</v>
      </c>
      <c r="AT6842" s="17" t="s">
        <v>22</v>
      </c>
      <c r="AU6842" s="17" t="s">
        <v>22</v>
      </c>
      <c r="AV6842" s="17" t="s">
        <v>22</v>
      </c>
      <c r="AW6842" s="17" t="s">
        <v>22</v>
      </c>
      <c r="AX6842" s="17" t="s">
        <v>22</v>
      </c>
      <c r="AY6842" s="17" t="s">
        <v>22</v>
      </c>
      <c r="AZ6842" s="17" t="s">
        <v>22</v>
      </c>
      <c r="BA6842" s="17" t="s">
        <v>22</v>
      </c>
      <c r="BD6842" s="17" t="s">
        <v>22</v>
      </c>
      <c r="BE6842" s="17" t="s">
        <v>22</v>
      </c>
      <c r="BF6842" s="17" t="s">
        <v>22</v>
      </c>
      <c r="BG6842" s="18" t="s">
        <v>22</v>
      </c>
      <c r="BH6842" s="3" t="s">
        <v>22</v>
      </c>
      <c r="BI6842" s="3" t="s">
        <v>22</v>
      </c>
      <c r="BK6842" s="3" t="s">
        <v>22</v>
      </c>
      <c r="BL6842" s="17" t="s">
        <v>22</v>
      </c>
      <c r="BM6842" s="19" t="s">
        <v>22</v>
      </c>
      <c r="BN6842" s="19">
        <f>P6842*R6842</f>
        <v>727.94040000000007</v>
      </c>
      <c r="BO6842" s="19" t="str">
        <f>IF(AND(BN6842&gt;120000, P6842&gt;25, X6842&lt;&gt;"WAVE 0"), "yes", "no")</f>
        <v>no</v>
      </c>
      <c r="BP6842" s="17" t="s">
        <v>22</v>
      </c>
    </row>
    <row r="6843" spans="1:68" x14ac:dyDescent="0.25">
      <c r="A6843" s="11" t="s">
        <v>13122</v>
      </c>
      <c r="B6843" s="12" t="s">
        <v>13123</v>
      </c>
      <c r="C6843" s="13" t="s">
        <v>14</v>
      </c>
      <c r="D6843" s="12" t="s">
        <v>12321</v>
      </c>
      <c r="E6843" s="13" t="s">
        <v>12322</v>
      </c>
      <c r="F6843" s="12">
        <v>2019</v>
      </c>
      <c r="G6843" s="13" t="s">
        <v>207</v>
      </c>
      <c r="H6843" s="12" t="s">
        <v>330</v>
      </c>
      <c r="I6843" s="13" t="s">
        <v>18</v>
      </c>
      <c r="J6843" s="12" t="s">
        <v>331</v>
      </c>
      <c r="K6843" s="13" t="s">
        <v>332</v>
      </c>
      <c r="L6843" s="12" t="s">
        <v>333</v>
      </c>
      <c r="M6843" s="13" t="s">
        <v>334</v>
      </c>
      <c r="N6843" s="2" t="s">
        <v>19</v>
      </c>
      <c r="O6843" s="13" t="s">
        <v>340</v>
      </c>
      <c r="P6843" s="14"/>
      <c r="Q6843" s="14"/>
      <c r="R6843" s="13">
        <v>0</v>
      </c>
      <c r="S6843" s="15"/>
      <c r="T6843" s="13">
        <v>1</v>
      </c>
      <c r="U6843" s="13"/>
      <c r="V6843" s="16"/>
      <c r="W6843" s="16" t="str">
        <f t="shared" si="106"/>
        <v>PN936297</v>
      </c>
      <c r="Z6843" s="17" t="s">
        <v>12323</v>
      </c>
      <c r="AA6843" s="17" t="s">
        <v>22</v>
      </c>
      <c r="AB6843" s="17" t="s">
        <v>22</v>
      </c>
      <c r="AC6843" s="17" t="s">
        <v>22</v>
      </c>
      <c r="AD6843" s="17" t="s">
        <v>22</v>
      </c>
      <c r="AE6843" s="17" t="s">
        <v>22</v>
      </c>
      <c r="AF6843" s="17" t="s">
        <v>22</v>
      </c>
      <c r="AG6843" s="17" t="s">
        <v>22</v>
      </c>
      <c r="AJ6843" s="17" t="s">
        <v>22</v>
      </c>
      <c r="AK6843" s="17" t="s">
        <v>22</v>
      </c>
      <c r="AO6843" s="17" t="s">
        <v>22</v>
      </c>
      <c r="AP6843" s="18" t="s">
        <v>22</v>
      </c>
      <c r="AQ6843" s="17" t="s">
        <v>22</v>
      </c>
      <c r="AR6843" s="17" t="s">
        <v>22</v>
      </c>
      <c r="AS6843" s="17" t="s">
        <v>22</v>
      </c>
      <c r="AT6843" s="17" t="s">
        <v>22</v>
      </c>
      <c r="AU6843" s="17" t="s">
        <v>22</v>
      </c>
      <c r="AV6843" s="17" t="s">
        <v>22</v>
      </c>
      <c r="AW6843" s="17" t="s">
        <v>22</v>
      </c>
      <c r="AX6843" s="17" t="s">
        <v>22</v>
      </c>
      <c r="AY6843" s="17" t="s">
        <v>22</v>
      </c>
      <c r="AZ6843" s="17" t="s">
        <v>22</v>
      </c>
      <c r="BA6843" s="17" t="s">
        <v>22</v>
      </c>
      <c r="BD6843" s="17" t="s">
        <v>22</v>
      </c>
      <c r="BE6843" s="17" t="s">
        <v>22</v>
      </c>
      <c r="BF6843" s="17" t="s">
        <v>22</v>
      </c>
      <c r="BG6843" s="18" t="s">
        <v>22</v>
      </c>
      <c r="BH6843" s="3" t="s">
        <v>22</v>
      </c>
      <c r="BI6843" s="3" t="s">
        <v>22</v>
      </c>
      <c r="BK6843" s="3" t="s">
        <v>22</v>
      </c>
      <c r="BL6843" s="17" t="s">
        <v>22</v>
      </c>
      <c r="BM6843" s="19" t="s">
        <v>22</v>
      </c>
      <c r="BN6843" s="19">
        <f>P6843*R6843</f>
        <v>0</v>
      </c>
      <c r="BO6843" s="19" t="str">
        <f>IF(AND(BN6843&gt;120000, P6843&gt;25, X6843&lt;&gt;"WAVE 0"), "yes", "no")</f>
        <v>no</v>
      </c>
      <c r="BP6843" s="17" t="s">
        <v>22</v>
      </c>
    </row>
    <row r="6844" spans="1:68" x14ac:dyDescent="0.25">
      <c r="A6844" s="11" t="s">
        <v>13124</v>
      </c>
      <c r="B6844" s="12" t="s">
        <v>13125</v>
      </c>
      <c r="C6844" s="13" t="s">
        <v>14</v>
      </c>
      <c r="D6844" s="12" t="s">
        <v>12321</v>
      </c>
      <c r="E6844" s="13" t="s">
        <v>12322</v>
      </c>
      <c r="F6844" s="12">
        <v>2019</v>
      </c>
      <c r="G6844" s="13" t="s">
        <v>207</v>
      </c>
      <c r="H6844" s="12" t="s">
        <v>330</v>
      </c>
      <c r="I6844" s="13" t="s">
        <v>18</v>
      </c>
      <c r="J6844" s="12" t="s">
        <v>361</v>
      </c>
      <c r="K6844" s="13" t="s">
        <v>362</v>
      </c>
      <c r="L6844" s="12" t="s">
        <v>333</v>
      </c>
      <c r="M6844" s="13" t="s">
        <v>334</v>
      </c>
      <c r="N6844" s="2" t="s">
        <v>19</v>
      </c>
      <c r="O6844" s="13" t="s">
        <v>340</v>
      </c>
      <c r="P6844" s="14">
        <v>2.0676000000000001</v>
      </c>
      <c r="Q6844" s="14">
        <v>247.5</v>
      </c>
      <c r="R6844" s="13">
        <v>240</v>
      </c>
      <c r="S6844" s="15">
        <v>1</v>
      </c>
      <c r="T6844" s="13">
        <v>1</v>
      </c>
      <c r="U6844" s="13">
        <v>0</v>
      </c>
      <c r="V6844" s="16">
        <v>0</v>
      </c>
      <c r="W6844" s="16" t="str">
        <f t="shared" si="106"/>
        <v>PN937148:3009</v>
      </c>
      <c r="X6844" s="17" t="s">
        <v>21</v>
      </c>
      <c r="Z6844" s="17" t="s">
        <v>109</v>
      </c>
      <c r="AB6844" s="17" t="s">
        <v>22</v>
      </c>
      <c r="AC6844" s="17" t="s">
        <v>22</v>
      </c>
      <c r="AD6844" s="17" t="s">
        <v>22</v>
      </c>
      <c r="AE6844" s="17" t="s">
        <v>42</v>
      </c>
      <c r="AF6844" s="17" t="s">
        <v>341</v>
      </c>
      <c r="AG6844" s="17" t="s">
        <v>22</v>
      </c>
      <c r="AJ6844" s="17" t="s">
        <v>103</v>
      </c>
      <c r="AK6844" s="17" t="s">
        <v>103</v>
      </c>
      <c r="AO6844" s="17" t="s">
        <v>12524</v>
      </c>
      <c r="AP6844" s="18">
        <v>43175</v>
      </c>
      <c r="AQ6844" s="17" t="s">
        <v>22</v>
      </c>
      <c r="AR6844" s="17" t="s">
        <v>22</v>
      </c>
      <c r="AS6844" s="17" t="s">
        <v>22</v>
      </c>
      <c r="AT6844" s="17" t="s">
        <v>22</v>
      </c>
      <c r="AU6844" s="17" t="s">
        <v>22</v>
      </c>
      <c r="AV6844" s="17" t="s">
        <v>22</v>
      </c>
      <c r="BE6844" s="17" t="s">
        <v>52</v>
      </c>
      <c r="BM6844" s="19" t="s">
        <v>22</v>
      </c>
      <c r="BN6844" s="19">
        <f>P6844*R6844</f>
        <v>496.22400000000005</v>
      </c>
      <c r="BO6844" s="19" t="str">
        <f>IF(AND(BN6844&gt;120000, P6844&gt;25, X6844&lt;&gt;"WAVE 0"), "yes", "no")</f>
        <v>no</v>
      </c>
      <c r="BP6844" s="17" t="s">
        <v>22</v>
      </c>
    </row>
    <row r="6845" spans="1:68" x14ac:dyDescent="0.25">
      <c r="A6845" s="11" t="s">
        <v>13126</v>
      </c>
      <c r="B6845" s="12" t="s">
        <v>13127</v>
      </c>
      <c r="C6845" s="13" t="s">
        <v>14</v>
      </c>
      <c r="D6845" s="12" t="s">
        <v>5361</v>
      </c>
      <c r="E6845" s="13" t="s">
        <v>5362</v>
      </c>
      <c r="F6845" s="12">
        <v>2020</v>
      </c>
      <c r="G6845" s="13" t="s">
        <v>17</v>
      </c>
      <c r="H6845" s="12" t="s">
        <v>330</v>
      </c>
      <c r="I6845" s="13" t="s">
        <v>18</v>
      </c>
      <c r="J6845" s="12" t="s">
        <v>1309</v>
      </c>
      <c r="K6845" s="13" t="s">
        <v>966</v>
      </c>
      <c r="L6845" s="12" t="s">
        <v>967</v>
      </c>
      <c r="M6845" s="13" t="s">
        <v>359</v>
      </c>
      <c r="N6845" s="2" t="s">
        <v>19</v>
      </c>
      <c r="O6845" s="13" t="s">
        <v>20</v>
      </c>
      <c r="P6845" s="14">
        <v>217.62</v>
      </c>
      <c r="Q6845" s="14">
        <v>43524</v>
      </c>
      <c r="R6845" s="13">
        <v>439</v>
      </c>
      <c r="S6845" s="15">
        <v>0</v>
      </c>
      <c r="T6845" s="13">
        <v>1</v>
      </c>
      <c r="U6845" s="13">
        <v>2</v>
      </c>
      <c r="V6845" s="16">
        <v>0</v>
      </c>
      <c r="W6845" s="16" t="str">
        <f t="shared" si="106"/>
        <v>PN938V112-2</v>
      </c>
      <c r="Z6845" s="17" t="s">
        <v>17</v>
      </c>
      <c r="AB6845" s="17" t="s">
        <v>157</v>
      </c>
      <c r="AC6845" s="17" t="s">
        <v>13128</v>
      </c>
      <c r="AD6845" s="17" t="s">
        <v>969</v>
      </c>
      <c r="AE6845" s="17" t="s">
        <v>42</v>
      </c>
      <c r="AF6845" s="17" t="s">
        <v>542</v>
      </c>
      <c r="AG6845" s="17" t="s">
        <v>970</v>
      </c>
      <c r="AJ6845" s="17" t="s">
        <v>83</v>
      </c>
      <c r="AK6845" s="17" t="s">
        <v>84</v>
      </c>
      <c r="AO6845" s="17" t="s">
        <v>130</v>
      </c>
      <c r="AP6845" s="18">
        <v>43545</v>
      </c>
      <c r="AQ6845" s="17" t="s">
        <v>22</v>
      </c>
      <c r="AR6845" s="17" t="s">
        <v>47</v>
      </c>
      <c r="AS6845" s="17" t="s">
        <v>47</v>
      </c>
      <c r="AT6845" s="17" t="s">
        <v>47</v>
      </c>
      <c r="AU6845" s="17" t="s">
        <v>47</v>
      </c>
      <c r="AV6845" s="17" t="s">
        <v>47</v>
      </c>
      <c r="AW6845" s="17" t="s">
        <v>266</v>
      </c>
      <c r="AX6845" s="17" t="s">
        <v>1805</v>
      </c>
      <c r="AY6845" s="17" t="s">
        <v>268</v>
      </c>
      <c r="BA6845" s="17" t="s">
        <v>1804</v>
      </c>
      <c r="BD6845" s="17">
        <v>5</v>
      </c>
      <c r="BE6845" s="17" t="s">
        <v>210</v>
      </c>
      <c r="BF6845" s="17" t="s">
        <v>53</v>
      </c>
      <c r="BG6845" s="18" t="s">
        <v>53</v>
      </c>
      <c r="BL6845" s="17" t="s">
        <v>5690</v>
      </c>
      <c r="BM6845" s="19" t="s">
        <v>22</v>
      </c>
      <c r="BN6845" s="19">
        <f>P6845*R6845</f>
        <v>95535.180000000008</v>
      </c>
      <c r="BO6845" s="19" t="str">
        <f>IF(AND(BN6845&gt;120000, P6845&gt;25, X6845&lt;&gt;"WAVE 0"), "yes", "no")</f>
        <v>no</v>
      </c>
      <c r="BP6845" s="17" t="s">
        <v>51</v>
      </c>
    </row>
    <row r="6846" spans="1:68" x14ac:dyDescent="0.25">
      <c r="A6846" s="11" t="s">
        <v>13129</v>
      </c>
      <c r="B6846" s="12" t="s">
        <v>13130</v>
      </c>
      <c r="C6846" s="13" t="s">
        <v>88</v>
      </c>
      <c r="D6846" s="12" t="s">
        <v>13131</v>
      </c>
      <c r="E6846" s="13" t="s">
        <v>13132</v>
      </c>
      <c r="F6846" s="12">
        <v>2020</v>
      </c>
      <c r="G6846" s="13" t="s">
        <v>221</v>
      </c>
      <c r="H6846" s="12" t="s">
        <v>28</v>
      </c>
      <c r="I6846" s="13" t="s">
        <v>18</v>
      </c>
      <c r="J6846" s="12" t="s">
        <v>167</v>
      </c>
      <c r="K6846" s="13" t="s">
        <v>168</v>
      </c>
      <c r="L6846" s="12" t="s">
        <v>136</v>
      </c>
      <c r="M6846" s="13" t="s">
        <v>32</v>
      </c>
      <c r="N6846" s="2" t="s">
        <v>64</v>
      </c>
      <c r="O6846" s="13" t="s">
        <v>20</v>
      </c>
      <c r="P6846" s="14"/>
      <c r="Q6846" s="14">
        <v>84838.25</v>
      </c>
      <c r="R6846" s="13">
        <v>486</v>
      </c>
      <c r="S6846" s="15">
        <v>1</v>
      </c>
      <c r="T6846" s="13">
        <v>1</v>
      </c>
      <c r="U6846" s="13">
        <v>3</v>
      </c>
      <c r="V6846" s="16">
        <v>0</v>
      </c>
      <c r="W6846" s="16" t="str">
        <f t="shared" si="106"/>
        <v>PN940-0452-001</v>
      </c>
      <c r="Z6846" s="17" t="s">
        <v>33</v>
      </c>
      <c r="AA6846" s="17" t="s">
        <v>22</v>
      </c>
      <c r="AB6846" s="17" t="s">
        <v>22</v>
      </c>
      <c r="AC6846" s="17" t="s">
        <v>22</v>
      </c>
      <c r="AD6846" s="17" t="s">
        <v>8788</v>
      </c>
      <c r="AE6846" s="17" t="s">
        <v>42</v>
      </c>
      <c r="AF6846" s="17" t="s">
        <v>5321</v>
      </c>
      <c r="AG6846" s="17" t="s">
        <v>22</v>
      </c>
      <c r="AJ6846" s="17" t="s">
        <v>70</v>
      </c>
      <c r="AK6846" s="17" t="s">
        <v>45</v>
      </c>
      <c r="AO6846" s="17" t="s">
        <v>130</v>
      </c>
      <c r="AP6846" s="18">
        <v>43312</v>
      </c>
      <c r="AQ6846" s="17" t="s">
        <v>22</v>
      </c>
      <c r="AR6846" s="17" t="s">
        <v>22</v>
      </c>
      <c r="AS6846" s="17" t="s">
        <v>22</v>
      </c>
      <c r="AT6846" s="17" t="s">
        <v>22</v>
      </c>
      <c r="AU6846" s="17" t="s">
        <v>22</v>
      </c>
      <c r="AV6846" s="17" t="s">
        <v>22</v>
      </c>
      <c r="BE6846" s="17" t="s">
        <v>52</v>
      </c>
      <c r="BM6846" s="19" t="s">
        <v>22</v>
      </c>
      <c r="BN6846" s="19">
        <f>P6846*R6846</f>
        <v>0</v>
      </c>
      <c r="BO6846" s="19" t="str">
        <f>IF(AND(BN6846&gt;120000, P6846&gt;25, X6846&lt;&gt;"WAVE 0"), "yes", "no")</f>
        <v>no</v>
      </c>
      <c r="BP6846" s="17" t="s">
        <v>22</v>
      </c>
    </row>
    <row r="6847" spans="1:68" x14ac:dyDescent="0.25">
      <c r="A6847" s="11" t="s">
        <v>13133</v>
      </c>
      <c r="B6847" s="12" t="s">
        <v>1376</v>
      </c>
      <c r="C6847" s="13" t="s">
        <v>14</v>
      </c>
      <c r="D6847" s="12" t="s">
        <v>433</v>
      </c>
      <c r="E6847" s="13" t="s">
        <v>434</v>
      </c>
      <c r="F6847" s="12">
        <v>2020</v>
      </c>
      <c r="G6847" s="13" t="s">
        <v>27</v>
      </c>
      <c r="H6847" s="12" t="s">
        <v>330</v>
      </c>
      <c r="I6847" s="13" t="s">
        <v>18</v>
      </c>
      <c r="J6847" s="12" t="s">
        <v>622</v>
      </c>
      <c r="K6847" s="13" t="s">
        <v>623</v>
      </c>
      <c r="L6847" s="12" t="s">
        <v>624</v>
      </c>
      <c r="M6847" s="13" t="s">
        <v>334</v>
      </c>
      <c r="N6847" s="2" t="s">
        <v>19</v>
      </c>
      <c r="O6847" s="13" t="s">
        <v>20</v>
      </c>
      <c r="P6847" s="14">
        <v>2741</v>
      </c>
      <c r="Q6847" s="14">
        <v>26292</v>
      </c>
      <c r="R6847" s="13">
        <v>20</v>
      </c>
      <c r="S6847" s="15">
        <v>0.33333333333333331</v>
      </c>
      <c r="T6847" s="13">
        <v>1</v>
      </c>
      <c r="U6847" s="13">
        <v>3</v>
      </c>
      <c r="V6847" s="16">
        <v>0</v>
      </c>
      <c r="W6847" s="16" t="str">
        <f t="shared" si="106"/>
        <v>PN941962-1</v>
      </c>
      <c r="Z6847" s="17" t="s">
        <v>33</v>
      </c>
      <c r="AB6847" s="17" t="s">
        <v>501</v>
      </c>
      <c r="AC6847" s="17" t="s">
        <v>1376</v>
      </c>
      <c r="AD6847" s="17" t="s">
        <v>824</v>
      </c>
      <c r="AE6847" s="17" t="s">
        <v>42</v>
      </c>
      <c r="AF6847" s="17" t="s">
        <v>1458</v>
      </c>
      <c r="AG6847" s="17" t="s">
        <v>826</v>
      </c>
      <c r="AJ6847" s="17" t="s">
        <v>83</v>
      </c>
      <c r="AK6847" s="17" t="s">
        <v>84</v>
      </c>
      <c r="AO6847" s="17" t="s">
        <v>46</v>
      </c>
      <c r="AP6847" s="18">
        <v>43545</v>
      </c>
      <c r="AQ6847" s="17" t="s">
        <v>22</v>
      </c>
      <c r="AR6847" s="17" t="s">
        <v>47</v>
      </c>
      <c r="AS6847" s="17" t="s">
        <v>47</v>
      </c>
      <c r="AT6847" s="17" t="s">
        <v>47</v>
      </c>
      <c r="AU6847" s="17" t="s">
        <v>47</v>
      </c>
      <c r="AV6847" s="17" t="s">
        <v>47</v>
      </c>
      <c r="BE6847" s="17" t="s">
        <v>210</v>
      </c>
      <c r="BF6847" s="17" t="s">
        <v>53</v>
      </c>
      <c r="BG6847" s="18" t="s">
        <v>53</v>
      </c>
      <c r="BL6847" s="17" t="s">
        <v>442</v>
      </c>
      <c r="BM6847" s="19" t="s">
        <v>22</v>
      </c>
      <c r="BN6847" s="19">
        <f>P6847*R6847</f>
        <v>54820</v>
      </c>
      <c r="BO6847" s="19" t="str">
        <f>IF(AND(BN6847&gt;120000, P6847&gt;25, X6847&lt;&gt;"WAVE 0"), "yes", "no")</f>
        <v>no</v>
      </c>
      <c r="BP6847" s="17" t="s">
        <v>51</v>
      </c>
    </row>
    <row r="6848" spans="1:68" x14ac:dyDescent="0.25">
      <c r="A6848" s="11" t="s">
        <v>13134</v>
      </c>
      <c r="B6848" s="12" t="s">
        <v>13135</v>
      </c>
      <c r="C6848" s="13" t="s">
        <v>14</v>
      </c>
      <c r="D6848" s="12" t="s">
        <v>328</v>
      </c>
      <c r="E6848" s="13" t="s">
        <v>329</v>
      </c>
      <c r="F6848" s="12">
        <v>2020</v>
      </c>
      <c r="G6848" s="13" t="s">
        <v>207</v>
      </c>
      <c r="H6848" s="12" t="s">
        <v>330</v>
      </c>
      <c r="I6848" s="13" t="s">
        <v>51</v>
      </c>
      <c r="J6848" s="12" t="s">
        <v>331</v>
      </c>
      <c r="K6848" s="13" t="s">
        <v>332</v>
      </c>
      <c r="L6848" s="12" t="s">
        <v>333</v>
      </c>
      <c r="M6848" s="13" t="s">
        <v>334</v>
      </c>
      <c r="N6848" s="2" t="s">
        <v>194</v>
      </c>
      <c r="O6848" s="13" t="s">
        <v>335</v>
      </c>
      <c r="P6848" s="14">
        <v>36.180599999999998</v>
      </c>
      <c r="Q6848" s="14">
        <v>340.94</v>
      </c>
      <c r="R6848" s="13">
        <v>7</v>
      </c>
      <c r="S6848" s="15">
        <v>0</v>
      </c>
      <c r="T6848" s="13">
        <v>1</v>
      </c>
      <c r="U6848" s="13">
        <v>2</v>
      </c>
      <c r="V6848" s="16">
        <v>0</v>
      </c>
      <c r="W6848" s="16" t="str">
        <f t="shared" si="106"/>
        <v>PN94-841210</v>
      </c>
      <c r="AA6848" s="17" t="s">
        <v>22</v>
      </c>
      <c r="AB6848" s="17" t="s">
        <v>22</v>
      </c>
      <c r="AC6848" s="17" t="s">
        <v>22</v>
      </c>
      <c r="AD6848" s="17" t="s">
        <v>22</v>
      </c>
      <c r="AE6848" s="17" t="s">
        <v>22</v>
      </c>
      <c r="AF6848" s="17" t="s">
        <v>22</v>
      </c>
      <c r="AG6848" s="17" t="s">
        <v>22</v>
      </c>
      <c r="AJ6848" s="17" t="s">
        <v>22</v>
      </c>
      <c r="AK6848" s="17" t="s">
        <v>22</v>
      </c>
      <c r="AO6848" s="17" t="s">
        <v>22</v>
      </c>
      <c r="AP6848" s="18" t="s">
        <v>22</v>
      </c>
      <c r="AQ6848" s="17" t="s">
        <v>22</v>
      </c>
      <c r="AR6848" s="17" t="s">
        <v>22</v>
      </c>
      <c r="AS6848" s="17" t="s">
        <v>22</v>
      </c>
      <c r="AT6848" s="17" t="s">
        <v>22</v>
      </c>
      <c r="AU6848" s="17" t="s">
        <v>22</v>
      </c>
      <c r="AV6848" s="17" t="s">
        <v>22</v>
      </c>
      <c r="AW6848" s="17" t="s">
        <v>22</v>
      </c>
      <c r="AX6848" s="17" t="s">
        <v>22</v>
      </c>
      <c r="AY6848" s="17" t="s">
        <v>22</v>
      </c>
      <c r="AZ6848" s="17" t="s">
        <v>22</v>
      </c>
      <c r="BA6848" s="17" t="s">
        <v>22</v>
      </c>
      <c r="BD6848" s="17" t="s">
        <v>22</v>
      </c>
      <c r="BE6848" s="17" t="s">
        <v>22</v>
      </c>
      <c r="BF6848" s="17" t="s">
        <v>22</v>
      </c>
      <c r="BG6848" s="18" t="s">
        <v>22</v>
      </c>
      <c r="BH6848" s="3" t="s">
        <v>22</v>
      </c>
      <c r="BI6848" s="3" t="s">
        <v>22</v>
      </c>
      <c r="BK6848" s="3" t="s">
        <v>22</v>
      </c>
      <c r="BL6848" s="17" t="s">
        <v>22</v>
      </c>
      <c r="BM6848" s="19" t="s">
        <v>22</v>
      </c>
      <c r="BN6848" s="19">
        <f>P6848*R6848</f>
        <v>253.26419999999999</v>
      </c>
      <c r="BO6848" s="19" t="str">
        <f>IF(AND(BN6848&gt;120000, P6848&gt;25, X6848&lt;&gt;"WAVE 0"), "yes", "no")</f>
        <v>no</v>
      </c>
      <c r="BP6848" s="17" t="s">
        <v>51</v>
      </c>
    </row>
    <row r="6849" spans="1:68" x14ac:dyDescent="0.25">
      <c r="A6849" s="11" t="s">
        <v>13136</v>
      </c>
      <c r="B6849" s="12" t="s">
        <v>13137</v>
      </c>
      <c r="C6849" s="13" t="s">
        <v>57</v>
      </c>
      <c r="D6849" s="12" t="s">
        <v>1275</v>
      </c>
      <c r="E6849" s="13" t="s">
        <v>1276</v>
      </c>
      <c r="F6849" s="12">
        <v>2019</v>
      </c>
      <c r="G6849" s="13" t="s">
        <v>1277</v>
      </c>
      <c r="H6849" s="12" t="s">
        <v>76</v>
      </c>
      <c r="I6849" s="13" t="s">
        <v>51</v>
      </c>
      <c r="J6849" s="12" t="s">
        <v>2370</v>
      </c>
      <c r="K6849" s="13" t="s">
        <v>2371</v>
      </c>
      <c r="L6849" s="12" t="s">
        <v>840</v>
      </c>
      <c r="M6849" s="13" t="s">
        <v>80</v>
      </c>
      <c r="N6849" s="2" t="s">
        <v>64</v>
      </c>
      <c r="O6849" s="13" t="s">
        <v>121</v>
      </c>
      <c r="P6849" s="14">
        <v>7518.88</v>
      </c>
      <c r="Q6849" s="14">
        <v>179644.06</v>
      </c>
      <c r="R6849" s="13">
        <v>25</v>
      </c>
      <c r="S6849" s="15">
        <v>0.1</v>
      </c>
      <c r="T6849" s="13">
        <v>1</v>
      </c>
      <c r="U6849" s="13">
        <v>4</v>
      </c>
      <c r="V6849" s="16">
        <v>0</v>
      </c>
      <c r="W6849" s="16" t="str">
        <f t="shared" si="106"/>
        <v>PN949594-12</v>
      </c>
      <c r="Z6849" s="17" t="s">
        <v>33</v>
      </c>
      <c r="AA6849" s="17" t="s">
        <v>2370</v>
      </c>
      <c r="AB6849" s="17" t="s">
        <v>22</v>
      </c>
      <c r="AC6849" s="17" t="s">
        <v>22</v>
      </c>
      <c r="AD6849" s="17" t="s">
        <v>824</v>
      </c>
      <c r="AE6849" s="17" t="s">
        <v>42</v>
      </c>
      <c r="AF6849" s="17" t="s">
        <v>82</v>
      </c>
      <c r="AG6849" s="17" t="s">
        <v>22</v>
      </c>
      <c r="AJ6849" s="17" t="s">
        <v>83</v>
      </c>
      <c r="AK6849" s="17" t="s">
        <v>84</v>
      </c>
      <c r="AO6849" s="17" t="s">
        <v>130</v>
      </c>
      <c r="AP6849" s="18">
        <v>43545</v>
      </c>
      <c r="AQ6849" s="17">
        <v>2</v>
      </c>
      <c r="AR6849" s="17" t="s">
        <v>22</v>
      </c>
      <c r="AS6849" s="17" t="s">
        <v>22</v>
      </c>
      <c r="AT6849" s="17" t="s">
        <v>22</v>
      </c>
      <c r="AU6849" s="17" t="s">
        <v>22</v>
      </c>
      <c r="AV6849" s="17" t="s">
        <v>22</v>
      </c>
      <c r="BE6849" s="17" t="s">
        <v>52</v>
      </c>
      <c r="BM6849" s="19">
        <v>68943.575007382897</v>
      </c>
      <c r="BN6849" s="19">
        <f>P6849*R6849</f>
        <v>187972</v>
      </c>
      <c r="BO6849" s="19" t="str">
        <f>IF(AND(BN6849&gt;120000, P6849&gt;25, X6849&lt;&gt;"WAVE 0"), "yes", "no")</f>
        <v>yes</v>
      </c>
      <c r="BP6849" s="17" t="s">
        <v>51</v>
      </c>
    </row>
    <row r="6850" spans="1:68" x14ac:dyDescent="0.25">
      <c r="A6850" s="11" t="s">
        <v>13138</v>
      </c>
      <c r="B6850" s="12" t="s">
        <v>13139</v>
      </c>
      <c r="C6850" s="13" t="s">
        <v>14</v>
      </c>
      <c r="D6850" s="12" t="s">
        <v>818</v>
      </c>
      <c r="E6850" s="13" t="s">
        <v>819</v>
      </c>
      <c r="F6850" s="12">
        <v>2020</v>
      </c>
      <c r="G6850" s="13" t="s">
        <v>17</v>
      </c>
      <c r="H6850" s="12" t="s">
        <v>330</v>
      </c>
      <c r="I6850" s="13" t="s">
        <v>18</v>
      </c>
      <c r="J6850" s="12" t="s">
        <v>1263</v>
      </c>
      <c r="K6850" s="13" t="s">
        <v>1264</v>
      </c>
      <c r="L6850" s="12" t="s">
        <v>358</v>
      </c>
      <c r="M6850" s="13" t="s">
        <v>359</v>
      </c>
      <c r="N6850" s="2" t="s">
        <v>19</v>
      </c>
      <c r="O6850" s="13" t="s">
        <v>20</v>
      </c>
      <c r="P6850" s="14">
        <v>5.67</v>
      </c>
      <c r="Q6850" s="14"/>
      <c r="R6850" s="13">
        <v>36</v>
      </c>
      <c r="S6850" s="15"/>
      <c r="T6850" s="13">
        <v>1</v>
      </c>
      <c r="U6850" s="13"/>
      <c r="V6850" s="16"/>
      <c r="W6850" s="16" t="str">
        <f t="shared" ref="W6850:W6913" si="107">"PN"&amp;A6850</f>
        <v>PN950317</v>
      </c>
      <c r="Z6850" s="13" t="s">
        <v>17</v>
      </c>
      <c r="AA6850" s="17" t="s">
        <v>22</v>
      </c>
      <c r="AB6850" s="17" t="s">
        <v>22</v>
      </c>
      <c r="AC6850" s="17" t="s">
        <v>22</v>
      </c>
      <c r="AD6850" s="17" t="s">
        <v>22</v>
      </c>
      <c r="AE6850" s="17" t="s">
        <v>22</v>
      </c>
      <c r="AF6850" s="17" t="s">
        <v>22</v>
      </c>
      <c r="AG6850" s="17" t="s">
        <v>22</v>
      </c>
      <c r="AJ6850" s="17" t="s">
        <v>22</v>
      </c>
      <c r="AK6850" s="17" t="s">
        <v>22</v>
      </c>
      <c r="AO6850" s="17" t="s">
        <v>22</v>
      </c>
      <c r="AP6850" s="18" t="s">
        <v>22</v>
      </c>
      <c r="AQ6850" s="17" t="s">
        <v>22</v>
      </c>
      <c r="AR6850" s="17" t="s">
        <v>22</v>
      </c>
      <c r="AS6850" s="17" t="s">
        <v>22</v>
      </c>
      <c r="AT6850" s="17" t="s">
        <v>22</v>
      </c>
      <c r="AU6850" s="17" t="s">
        <v>22</v>
      </c>
      <c r="AV6850" s="17" t="s">
        <v>22</v>
      </c>
      <c r="AW6850" s="17" t="s">
        <v>22</v>
      </c>
      <c r="AX6850" s="17" t="s">
        <v>22</v>
      </c>
      <c r="AY6850" s="17" t="s">
        <v>22</v>
      </c>
      <c r="AZ6850" s="17" t="s">
        <v>22</v>
      </c>
      <c r="BA6850" s="17" t="s">
        <v>22</v>
      </c>
      <c r="BD6850" s="17" t="s">
        <v>22</v>
      </c>
      <c r="BE6850" s="17" t="s">
        <v>22</v>
      </c>
      <c r="BF6850" s="17" t="s">
        <v>22</v>
      </c>
      <c r="BG6850" s="18" t="s">
        <v>22</v>
      </c>
      <c r="BH6850" s="3" t="s">
        <v>22</v>
      </c>
      <c r="BI6850" s="3" t="s">
        <v>22</v>
      </c>
      <c r="BK6850" s="3" t="s">
        <v>22</v>
      </c>
      <c r="BL6850" s="17" t="s">
        <v>22</v>
      </c>
      <c r="BM6850" s="19" t="s">
        <v>22</v>
      </c>
      <c r="BN6850" s="19">
        <f>P6850*R6850</f>
        <v>204.12</v>
      </c>
      <c r="BO6850" s="19" t="str">
        <f>IF(AND(BN6850&gt;120000, P6850&gt;25, X6850&lt;&gt;"WAVE 0"), "yes", "no")</f>
        <v>no</v>
      </c>
      <c r="BP6850" s="17" t="s">
        <v>22</v>
      </c>
    </row>
    <row r="6851" spans="1:68" x14ac:dyDescent="0.25">
      <c r="A6851" s="11" t="s">
        <v>13140</v>
      </c>
      <c r="B6851" s="12" t="s">
        <v>13139</v>
      </c>
      <c r="C6851" s="13" t="s">
        <v>14</v>
      </c>
      <c r="D6851" s="12" t="s">
        <v>818</v>
      </c>
      <c r="E6851" s="13" t="s">
        <v>819</v>
      </c>
      <c r="F6851" s="12">
        <v>2020</v>
      </c>
      <c r="G6851" s="13" t="s">
        <v>17</v>
      </c>
      <c r="H6851" s="12" t="s">
        <v>330</v>
      </c>
      <c r="I6851" s="13" t="s">
        <v>18</v>
      </c>
      <c r="J6851" s="12" t="s">
        <v>1263</v>
      </c>
      <c r="K6851" s="13" t="s">
        <v>1264</v>
      </c>
      <c r="L6851" s="12" t="s">
        <v>358</v>
      </c>
      <c r="M6851" s="13" t="s">
        <v>359</v>
      </c>
      <c r="N6851" s="2" t="s">
        <v>19</v>
      </c>
      <c r="O6851" s="13" t="s">
        <v>20</v>
      </c>
      <c r="P6851" s="14">
        <v>19.289000000000001</v>
      </c>
      <c r="Q6851" s="14"/>
      <c r="R6851" s="13">
        <v>431</v>
      </c>
      <c r="S6851" s="15"/>
      <c r="T6851" s="13">
        <v>1</v>
      </c>
      <c r="U6851" s="13"/>
      <c r="V6851" s="16"/>
      <c r="W6851" s="16" t="str">
        <f t="shared" si="107"/>
        <v>PN950320</v>
      </c>
      <c r="Z6851" s="13" t="s">
        <v>17</v>
      </c>
      <c r="AB6851" s="17" t="s">
        <v>454</v>
      </c>
      <c r="AC6851" s="17" t="s">
        <v>13141</v>
      </c>
      <c r="AD6851" s="17" t="s">
        <v>1826</v>
      </c>
      <c r="AE6851" s="17" t="s">
        <v>42</v>
      </c>
      <c r="AF6851" s="17" t="s">
        <v>1794</v>
      </c>
      <c r="AG6851" s="17" t="s">
        <v>1827</v>
      </c>
      <c r="AJ6851" s="17" t="s">
        <v>83</v>
      </c>
      <c r="AK6851" s="17" t="s">
        <v>103</v>
      </c>
      <c r="AO6851" s="17" t="s">
        <v>85</v>
      </c>
      <c r="AP6851" s="18">
        <v>43545</v>
      </c>
      <c r="AQ6851" s="17" t="s">
        <v>22</v>
      </c>
      <c r="AR6851" s="17" t="s">
        <v>47</v>
      </c>
      <c r="AS6851" s="17" t="s">
        <v>47</v>
      </c>
      <c r="AT6851" s="17" t="s">
        <v>47</v>
      </c>
      <c r="AU6851" s="17" t="s">
        <v>47</v>
      </c>
      <c r="AV6851" s="17" t="s">
        <v>47</v>
      </c>
      <c r="BE6851" s="17" t="s">
        <v>52</v>
      </c>
      <c r="BM6851" s="19" t="s">
        <v>22</v>
      </c>
      <c r="BN6851" s="19">
        <f>P6851*R6851</f>
        <v>8313.5590000000011</v>
      </c>
      <c r="BO6851" s="19" t="str">
        <f>IF(AND(BN6851&gt;120000, P6851&gt;25, X6851&lt;&gt;"WAVE 0"), "yes", "no")</f>
        <v>no</v>
      </c>
      <c r="BP6851" s="17" t="s">
        <v>22</v>
      </c>
    </row>
    <row r="6852" spans="1:68" x14ac:dyDescent="0.25">
      <c r="A6852" s="11" t="s">
        <v>13142</v>
      </c>
      <c r="B6852" s="12" t="s">
        <v>13143</v>
      </c>
      <c r="C6852" s="13" t="s">
        <v>14</v>
      </c>
      <c r="D6852" s="12" t="s">
        <v>818</v>
      </c>
      <c r="E6852" s="13" t="s">
        <v>819</v>
      </c>
      <c r="F6852" s="12">
        <v>2020</v>
      </c>
      <c r="G6852" s="13" t="s">
        <v>17</v>
      </c>
      <c r="H6852" s="12" t="s">
        <v>330</v>
      </c>
      <c r="I6852" s="13" t="s">
        <v>18</v>
      </c>
      <c r="J6852" s="12" t="s">
        <v>1263</v>
      </c>
      <c r="K6852" s="13" t="s">
        <v>1264</v>
      </c>
      <c r="L6852" s="12" t="s">
        <v>358</v>
      </c>
      <c r="M6852" s="13" t="s">
        <v>359</v>
      </c>
      <c r="N6852" s="2" t="s">
        <v>19</v>
      </c>
      <c r="O6852" s="13" t="s">
        <v>20</v>
      </c>
      <c r="P6852" s="14">
        <v>123.39</v>
      </c>
      <c r="Q6852" s="14">
        <v>4935.6000000000004</v>
      </c>
      <c r="R6852" s="13">
        <v>0</v>
      </c>
      <c r="S6852" s="15">
        <v>0.5</v>
      </c>
      <c r="T6852" s="13">
        <v>1</v>
      </c>
      <c r="U6852" s="13">
        <v>0</v>
      </c>
      <c r="V6852" s="16">
        <v>0</v>
      </c>
      <c r="W6852" s="16" t="str">
        <f t="shared" si="107"/>
        <v>PN953529-16</v>
      </c>
      <c r="Z6852" s="17" t="s">
        <v>17</v>
      </c>
      <c r="AB6852" s="17" t="s">
        <v>458</v>
      </c>
      <c r="AC6852" s="17" t="s">
        <v>13143</v>
      </c>
      <c r="AD6852" s="17" t="s">
        <v>1826</v>
      </c>
      <c r="AE6852" s="17" t="s">
        <v>42</v>
      </c>
      <c r="AF6852" s="17" t="s">
        <v>1794</v>
      </c>
      <c r="AG6852" s="17" t="s">
        <v>1827</v>
      </c>
      <c r="AJ6852" s="17" t="s">
        <v>103</v>
      </c>
      <c r="AK6852" s="17" t="s">
        <v>103</v>
      </c>
      <c r="AO6852" s="17" t="s">
        <v>46</v>
      </c>
      <c r="AP6852" s="18">
        <v>43545</v>
      </c>
      <c r="AQ6852" s="17" t="s">
        <v>22</v>
      </c>
      <c r="AR6852" s="17" t="s">
        <v>47</v>
      </c>
      <c r="AS6852" s="17" t="s">
        <v>47</v>
      </c>
      <c r="AT6852" s="17" t="s">
        <v>47</v>
      </c>
      <c r="AU6852" s="17" t="s">
        <v>47</v>
      </c>
      <c r="AV6852" s="17" t="s">
        <v>47</v>
      </c>
      <c r="BE6852" s="17" t="s">
        <v>52</v>
      </c>
      <c r="BM6852" s="19" t="s">
        <v>22</v>
      </c>
      <c r="BN6852" s="19">
        <f>P6852*R6852</f>
        <v>0</v>
      </c>
      <c r="BO6852" s="19" t="str">
        <f>IF(AND(BN6852&gt;120000, P6852&gt;25, X6852&lt;&gt;"WAVE 0"), "yes", "no")</f>
        <v>no</v>
      </c>
      <c r="BP6852" s="17" t="s">
        <v>22</v>
      </c>
    </row>
    <row r="6853" spans="1:68" x14ac:dyDescent="0.25">
      <c r="A6853" s="11" t="s">
        <v>13144</v>
      </c>
      <c r="B6853" s="12" t="s">
        <v>13145</v>
      </c>
      <c r="C6853" s="13" t="s">
        <v>14</v>
      </c>
      <c r="D6853" s="12" t="s">
        <v>818</v>
      </c>
      <c r="E6853" s="13" t="s">
        <v>819</v>
      </c>
      <c r="F6853" s="12">
        <v>2020</v>
      </c>
      <c r="G6853" s="13" t="s">
        <v>17</v>
      </c>
      <c r="H6853" s="12" t="s">
        <v>330</v>
      </c>
      <c r="I6853" s="13" t="s">
        <v>51</v>
      </c>
      <c r="J6853" s="12" t="s">
        <v>1263</v>
      </c>
      <c r="K6853" s="13" t="s">
        <v>1264</v>
      </c>
      <c r="L6853" s="12" t="s">
        <v>358</v>
      </c>
      <c r="M6853" s="13" t="s">
        <v>359</v>
      </c>
      <c r="N6853" s="2" t="s">
        <v>19</v>
      </c>
      <c r="O6853" s="13" t="s">
        <v>20</v>
      </c>
      <c r="P6853" s="14">
        <v>17.850000000000001</v>
      </c>
      <c r="Q6853" s="14">
        <v>24345</v>
      </c>
      <c r="R6853" s="13">
        <v>712</v>
      </c>
      <c r="S6853" s="15">
        <v>0.98886414253897548</v>
      </c>
      <c r="T6853" s="13">
        <v>1</v>
      </c>
      <c r="U6853" s="13">
        <v>1</v>
      </c>
      <c r="V6853" s="16">
        <v>0</v>
      </c>
      <c r="W6853" s="16" t="str">
        <f t="shared" si="107"/>
        <v>PN953529-26</v>
      </c>
      <c r="Z6853" s="17" t="s">
        <v>17</v>
      </c>
      <c r="AB6853" s="17" t="s">
        <v>458</v>
      </c>
      <c r="AC6853" s="17" t="s">
        <v>13146</v>
      </c>
      <c r="AD6853" s="17" t="s">
        <v>1826</v>
      </c>
      <c r="AE6853" s="17" t="s">
        <v>42</v>
      </c>
      <c r="AF6853" s="17" t="s">
        <v>1794</v>
      </c>
      <c r="AG6853" s="17" t="s">
        <v>1827</v>
      </c>
      <c r="AJ6853" s="17" t="s">
        <v>103</v>
      </c>
      <c r="AK6853" s="17" t="s">
        <v>103</v>
      </c>
      <c r="AO6853" s="17" t="s">
        <v>130</v>
      </c>
      <c r="AP6853" s="18">
        <v>43234</v>
      </c>
      <c r="AQ6853" s="17" t="s">
        <v>22</v>
      </c>
      <c r="AR6853" s="17" t="s">
        <v>47</v>
      </c>
      <c r="AS6853" s="17" t="s">
        <v>47</v>
      </c>
      <c r="AT6853" s="17" t="s">
        <v>47</v>
      </c>
      <c r="AU6853" s="17" t="s">
        <v>47</v>
      </c>
      <c r="AV6853" s="17" t="s">
        <v>47</v>
      </c>
      <c r="BE6853" s="17" t="s">
        <v>52</v>
      </c>
      <c r="BM6853" s="19" t="s">
        <v>22</v>
      </c>
      <c r="BN6853" s="19">
        <f>P6853*R6853</f>
        <v>12709.2</v>
      </c>
      <c r="BO6853" s="19" t="str">
        <f>IF(AND(BN6853&gt;120000, P6853&gt;25, X6853&lt;&gt;"WAVE 0"), "yes", "no")</f>
        <v>no</v>
      </c>
      <c r="BP6853" s="17" t="s">
        <v>51</v>
      </c>
    </row>
    <row r="6854" spans="1:68" x14ac:dyDescent="0.25">
      <c r="A6854" s="11" t="s">
        <v>13147</v>
      </c>
      <c r="B6854" s="12" t="s">
        <v>13145</v>
      </c>
      <c r="C6854" s="13" t="s">
        <v>14</v>
      </c>
      <c r="D6854" s="12" t="s">
        <v>818</v>
      </c>
      <c r="E6854" s="13" t="s">
        <v>819</v>
      </c>
      <c r="F6854" s="12">
        <v>2020</v>
      </c>
      <c r="G6854" s="13" t="s">
        <v>17</v>
      </c>
      <c r="H6854" s="12" t="s">
        <v>330</v>
      </c>
      <c r="I6854" s="13" t="s">
        <v>51</v>
      </c>
      <c r="J6854" s="12" t="s">
        <v>1263</v>
      </c>
      <c r="K6854" s="13" t="s">
        <v>1264</v>
      </c>
      <c r="L6854" s="12" t="s">
        <v>358</v>
      </c>
      <c r="M6854" s="13" t="s">
        <v>359</v>
      </c>
      <c r="N6854" s="2" t="s">
        <v>19</v>
      </c>
      <c r="O6854" s="13" t="s">
        <v>20</v>
      </c>
      <c r="P6854" s="14">
        <v>18.21</v>
      </c>
      <c r="Q6854" s="14">
        <v>19860</v>
      </c>
      <c r="R6854" s="13">
        <v>1646</v>
      </c>
      <c r="S6854" s="15">
        <v>0.97722095671981779</v>
      </c>
      <c r="T6854" s="13">
        <v>1</v>
      </c>
      <c r="U6854" s="13">
        <v>1</v>
      </c>
      <c r="V6854" s="16">
        <v>0</v>
      </c>
      <c r="W6854" s="16" t="str">
        <f t="shared" si="107"/>
        <v>PN953529-28</v>
      </c>
      <c r="Z6854" s="17" t="s">
        <v>17</v>
      </c>
      <c r="AB6854" s="17" t="s">
        <v>458</v>
      </c>
      <c r="AC6854" s="17" t="s">
        <v>13146</v>
      </c>
      <c r="AD6854" s="17" t="s">
        <v>1826</v>
      </c>
      <c r="AE6854" s="17" t="s">
        <v>42</v>
      </c>
      <c r="AF6854" s="17" t="s">
        <v>1794</v>
      </c>
      <c r="AG6854" s="17" t="s">
        <v>1827</v>
      </c>
      <c r="AJ6854" s="17" t="s">
        <v>103</v>
      </c>
      <c r="AK6854" s="17" t="s">
        <v>103</v>
      </c>
      <c r="AO6854" s="17" t="s">
        <v>130</v>
      </c>
      <c r="AP6854" s="18">
        <v>43234</v>
      </c>
      <c r="AQ6854" s="17" t="s">
        <v>22</v>
      </c>
      <c r="AR6854" s="17" t="s">
        <v>47</v>
      </c>
      <c r="AS6854" s="17" t="s">
        <v>47</v>
      </c>
      <c r="AT6854" s="17" t="s">
        <v>47</v>
      </c>
      <c r="AU6854" s="17" t="s">
        <v>47</v>
      </c>
      <c r="AV6854" s="17" t="s">
        <v>47</v>
      </c>
      <c r="BE6854" s="17" t="s">
        <v>52</v>
      </c>
      <c r="BM6854" s="19" t="s">
        <v>22</v>
      </c>
      <c r="BN6854" s="19">
        <f>P6854*R6854</f>
        <v>29973.66</v>
      </c>
      <c r="BO6854" s="19" t="str">
        <f>IF(AND(BN6854&gt;120000, P6854&gt;25, X6854&lt;&gt;"WAVE 0"), "yes", "no")</f>
        <v>no</v>
      </c>
      <c r="BP6854" s="17" t="s">
        <v>51</v>
      </c>
    </row>
    <row r="6855" spans="1:68" x14ac:dyDescent="0.25">
      <c r="A6855" s="11" t="s">
        <v>13148</v>
      </c>
      <c r="B6855" s="12" t="s">
        <v>4464</v>
      </c>
      <c r="C6855" s="13" t="s">
        <v>14</v>
      </c>
      <c r="D6855" s="12" t="s">
        <v>818</v>
      </c>
      <c r="E6855" s="13" t="s">
        <v>819</v>
      </c>
      <c r="F6855" s="12">
        <v>2020</v>
      </c>
      <c r="G6855" s="13" t="s">
        <v>17</v>
      </c>
      <c r="H6855" s="12" t="s">
        <v>330</v>
      </c>
      <c r="I6855" s="13" t="s">
        <v>18</v>
      </c>
      <c r="J6855" s="12" t="s">
        <v>1263</v>
      </c>
      <c r="K6855" s="13" t="s">
        <v>1264</v>
      </c>
      <c r="L6855" s="12" t="s">
        <v>358</v>
      </c>
      <c r="M6855" s="13" t="s">
        <v>359</v>
      </c>
      <c r="N6855" s="2" t="s">
        <v>19</v>
      </c>
      <c r="O6855" s="13" t="s">
        <v>20</v>
      </c>
      <c r="P6855" s="14"/>
      <c r="Q6855" s="14"/>
      <c r="R6855" s="13">
        <v>0</v>
      </c>
      <c r="S6855" s="15"/>
      <c r="T6855" s="13">
        <v>1</v>
      </c>
      <c r="U6855" s="13"/>
      <c r="V6855" s="16"/>
      <c r="W6855" s="16" t="str">
        <f t="shared" si="107"/>
        <v>PN953530-4</v>
      </c>
      <c r="Z6855" s="13" t="s">
        <v>17</v>
      </c>
      <c r="AA6855" s="17" t="s">
        <v>22</v>
      </c>
      <c r="AB6855" s="17" t="s">
        <v>22</v>
      </c>
      <c r="AC6855" s="17" t="s">
        <v>22</v>
      </c>
      <c r="AD6855" s="17" t="s">
        <v>22</v>
      </c>
      <c r="AE6855" s="17" t="s">
        <v>22</v>
      </c>
      <c r="AF6855" s="17" t="s">
        <v>22</v>
      </c>
      <c r="AG6855" s="17" t="s">
        <v>22</v>
      </c>
      <c r="AJ6855" s="17" t="s">
        <v>22</v>
      </c>
      <c r="AK6855" s="17" t="s">
        <v>22</v>
      </c>
      <c r="AO6855" s="17" t="s">
        <v>22</v>
      </c>
      <c r="AP6855" s="18" t="s">
        <v>22</v>
      </c>
      <c r="AQ6855" s="17" t="s">
        <v>22</v>
      </c>
      <c r="AR6855" s="17" t="s">
        <v>22</v>
      </c>
      <c r="AS6855" s="17" t="s">
        <v>22</v>
      </c>
      <c r="AT6855" s="17" t="s">
        <v>22</v>
      </c>
      <c r="AU6855" s="17" t="s">
        <v>22</v>
      </c>
      <c r="AV6855" s="17" t="s">
        <v>22</v>
      </c>
      <c r="AW6855" s="17" t="s">
        <v>22</v>
      </c>
      <c r="AX6855" s="17" t="s">
        <v>22</v>
      </c>
      <c r="AY6855" s="17" t="s">
        <v>22</v>
      </c>
      <c r="AZ6855" s="17" t="s">
        <v>22</v>
      </c>
      <c r="BA6855" s="17" t="s">
        <v>22</v>
      </c>
      <c r="BD6855" s="17" t="s">
        <v>22</v>
      </c>
      <c r="BE6855" s="17" t="s">
        <v>22</v>
      </c>
      <c r="BF6855" s="17" t="s">
        <v>22</v>
      </c>
      <c r="BG6855" s="18" t="s">
        <v>22</v>
      </c>
      <c r="BH6855" s="3" t="s">
        <v>22</v>
      </c>
      <c r="BI6855" s="3" t="s">
        <v>22</v>
      </c>
      <c r="BK6855" s="3" t="s">
        <v>22</v>
      </c>
      <c r="BL6855" s="17" t="s">
        <v>22</v>
      </c>
      <c r="BM6855" s="19" t="s">
        <v>22</v>
      </c>
      <c r="BN6855" s="19">
        <f>P6855*R6855</f>
        <v>0</v>
      </c>
      <c r="BO6855" s="19" t="str">
        <f>IF(AND(BN6855&gt;120000, P6855&gt;25, X6855&lt;&gt;"WAVE 0"), "yes", "no")</f>
        <v>no</v>
      </c>
      <c r="BP6855" s="17" t="s">
        <v>22</v>
      </c>
    </row>
    <row r="6856" spans="1:68" x14ac:dyDescent="0.25">
      <c r="A6856" s="11" t="s">
        <v>13149</v>
      </c>
      <c r="B6856" s="12" t="s">
        <v>13150</v>
      </c>
      <c r="C6856" s="13" t="s">
        <v>14</v>
      </c>
      <c r="D6856" s="12" t="s">
        <v>818</v>
      </c>
      <c r="E6856" s="13" t="s">
        <v>819</v>
      </c>
      <c r="F6856" s="12">
        <v>2020</v>
      </c>
      <c r="G6856" s="13" t="s">
        <v>17</v>
      </c>
      <c r="H6856" s="12" t="s">
        <v>330</v>
      </c>
      <c r="I6856" s="13" t="s">
        <v>18</v>
      </c>
      <c r="J6856" s="12" t="s">
        <v>1263</v>
      </c>
      <c r="K6856" s="13" t="s">
        <v>1264</v>
      </c>
      <c r="L6856" s="12" t="s">
        <v>358</v>
      </c>
      <c r="M6856" s="13" t="s">
        <v>359</v>
      </c>
      <c r="N6856" s="2" t="s">
        <v>19</v>
      </c>
      <c r="O6856" s="13" t="s">
        <v>20</v>
      </c>
      <c r="P6856" s="14">
        <v>20.627500000000001</v>
      </c>
      <c r="Q6856" s="14">
        <v>10585.5</v>
      </c>
      <c r="R6856" s="13">
        <v>830</v>
      </c>
      <c r="S6856" s="15">
        <v>0.75</v>
      </c>
      <c r="T6856" s="13">
        <v>1</v>
      </c>
      <c r="U6856" s="13">
        <v>1</v>
      </c>
      <c r="V6856" s="16">
        <v>0</v>
      </c>
      <c r="W6856" s="16" t="str">
        <f t="shared" si="107"/>
        <v>PN953531-8</v>
      </c>
      <c r="Z6856" s="17" t="s">
        <v>17</v>
      </c>
      <c r="AB6856" s="17" t="s">
        <v>689</v>
      </c>
      <c r="AC6856" s="17" t="s">
        <v>13151</v>
      </c>
      <c r="AD6856" s="17" t="s">
        <v>1826</v>
      </c>
      <c r="AE6856" s="17" t="s">
        <v>42</v>
      </c>
      <c r="AF6856" s="17" t="s">
        <v>1794</v>
      </c>
      <c r="AG6856" s="17" t="s">
        <v>1827</v>
      </c>
      <c r="AJ6856" s="17" t="s">
        <v>103</v>
      </c>
      <c r="AK6856" s="17" t="s">
        <v>103</v>
      </c>
      <c r="AO6856" s="17" t="s">
        <v>46</v>
      </c>
      <c r="AP6856" s="18">
        <v>43545</v>
      </c>
      <c r="AQ6856" s="17" t="s">
        <v>22</v>
      </c>
      <c r="AR6856" s="17" t="s">
        <v>47</v>
      </c>
      <c r="AS6856" s="17" t="s">
        <v>47</v>
      </c>
      <c r="AT6856" s="17" t="s">
        <v>47</v>
      </c>
      <c r="AU6856" s="17" t="s">
        <v>47</v>
      </c>
      <c r="AV6856" s="17" t="s">
        <v>47</v>
      </c>
      <c r="BE6856" s="17" t="s">
        <v>52</v>
      </c>
      <c r="BM6856" s="19" t="s">
        <v>22</v>
      </c>
      <c r="BN6856" s="19">
        <f>P6856*R6856</f>
        <v>17120.825000000001</v>
      </c>
      <c r="BO6856" s="19" t="str">
        <f>IF(AND(BN6856&gt;120000, P6856&gt;25, X6856&lt;&gt;"WAVE 0"), "yes", "no")</f>
        <v>no</v>
      </c>
      <c r="BP6856" s="17" t="s">
        <v>51</v>
      </c>
    </row>
    <row r="6857" spans="1:68" x14ac:dyDescent="0.25">
      <c r="A6857" s="11" t="s">
        <v>13152</v>
      </c>
      <c r="B6857" s="12" t="s">
        <v>13143</v>
      </c>
      <c r="C6857" s="13" t="s">
        <v>14</v>
      </c>
      <c r="D6857" s="12" t="s">
        <v>818</v>
      </c>
      <c r="E6857" s="13" t="s">
        <v>819</v>
      </c>
      <c r="F6857" s="12">
        <v>2020</v>
      </c>
      <c r="G6857" s="13" t="s">
        <v>17</v>
      </c>
      <c r="H6857" s="12" t="s">
        <v>330</v>
      </c>
      <c r="I6857" s="13" t="s">
        <v>51</v>
      </c>
      <c r="J6857" s="12" t="s">
        <v>1263</v>
      </c>
      <c r="K6857" s="13" t="s">
        <v>1264</v>
      </c>
      <c r="L6857" s="12" t="s">
        <v>358</v>
      </c>
      <c r="M6857" s="13" t="s">
        <v>359</v>
      </c>
      <c r="N6857" s="2" t="s">
        <v>19</v>
      </c>
      <c r="O6857" s="13" t="s">
        <v>20</v>
      </c>
      <c r="P6857" s="14">
        <v>5.6</v>
      </c>
      <c r="Q6857" s="14">
        <v>2856</v>
      </c>
      <c r="R6857" s="13">
        <v>461</v>
      </c>
      <c r="S6857" s="15">
        <v>1</v>
      </c>
      <c r="T6857" s="13">
        <v>1</v>
      </c>
      <c r="U6857" s="13">
        <v>2</v>
      </c>
      <c r="V6857" s="16">
        <v>0</v>
      </c>
      <c r="W6857" s="16" t="str">
        <f t="shared" si="107"/>
        <v>PN953537-114</v>
      </c>
      <c r="Z6857" s="17" t="s">
        <v>17</v>
      </c>
      <c r="AA6857" s="17" t="s">
        <v>1263</v>
      </c>
      <c r="AB6857" s="17" t="s">
        <v>46</v>
      </c>
      <c r="AC6857" s="17" t="s">
        <v>13143</v>
      </c>
      <c r="AD6857" s="17" t="s">
        <v>1826</v>
      </c>
      <c r="AE6857" s="17" t="s">
        <v>42</v>
      </c>
      <c r="AF6857" s="17" t="s">
        <v>1794</v>
      </c>
      <c r="AG6857" s="17" t="s">
        <v>22</v>
      </c>
      <c r="AJ6857" s="17" t="s">
        <v>83</v>
      </c>
      <c r="AK6857" s="17" t="s">
        <v>508</v>
      </c>
      <c r="AO6857" s="17" t="s">
        <v>85</v>
      </c>
      <c r="AP6857" s="18">
        <v>43545</v>
      </c>
      <c r="AQ6857" s="17">
        <v>17</v>
      </c>
      <c r="AR6857" s="17" t="s">
        <v>22</v>
      </c>
      <c r="AS6857" s="17" t="s">
        <v>22</v>
      </c>
      <c r="AT6857" s="17" t="s">
        <v>22</v>
      </c>
      <c r="AU6857" s="17" t="s">
        <v>22</v>
      </c>
      <c r="AV6857" s="17" t="s">
        <v>22</v>
      </c>
      <c r="BE6857" s="17" t="s">
        <v>52</v>
      </c>
      <c r="BM6857" s="19">
        <v>0</v>
      </c>
      <c r="BN6857" s="19">
        <f>P6857*R6857</f>
        <v>2581.6</v>
      </c>
      <c r="BO6857" s="19" t="str">
        <f>IF(AND(BN6857&gt;120000, P6857&gt;25, X6857&lt;&gt;"WAVE 0"), "yes", "no")</f>
        <v>no</v>
      </c>
      <c r="BP6857" s="17" t="s">
        <v>51</v>
      </c>
    </row>
    <row r="6858" spans="1:68" x14ac:dyDescent="0.25">
      <c r="A6858" s="11" t="s">
        <v>13153</v>
      </c>
      <c r="B6858" s="12" t="s">
        <v>4682</v>
      </c>
      <c r="C6858" s="13" t="s">
        <v>14</v>
      </c>
      <c r="D6858" s="12" t="s">
        <v>818</v>
      </c>
      <c r="E6858" s="13" t="s">
        <v>819</v>
      </c>
      <c r="F6858" s="12">
        <v>2020</v>
      </c>
      <c r="G6858" s="13" t="s">
        <v>17</v>
      </c>
      <c r="H6858" s="12" t="s">
        <v>330</v>
      </c>
      <c r="I6858" s="13" t="s">
        <v>51</v>
      </c>
      <c r="J6858" s="12" t="s">
        <v>1263</v>
      </c>
      <c r="K6858" s="13" t="s">
        <v>1264</v>
      </c>
      <c r="L6858" s="12" t="s">
        <v>358</v>
      </c>
      <c r="M6858" s="13" t="s">
        <v>359</v>
      </c>
      <c r="N6858" s="2" t="s">
        <v>19</v>
      </c>
      <c r="O6858" s="13" t="s">
        <v>20</v>
      </c>
      <c r="P6858" s="14">
        <v>20.45</v>
      </c>
      <c r="Q6858" s="14">
        <v>1022.5</v>
      </c>
      <c r="R6858" s="13">
        <v>11</v>
      </c>
      <c r="S6858" s="15">
        <v>0</v>
      </c>
      <c r="T6858" s="13">
        <v>1</v>
      </c>
      <c r="U6858" s="13"/>
      <c r="V6858" s="16">
        <v>0</v>
      </c>
      <c r="W6858" s="16" t="str">
        <f t="shared" si="107"/>
        <v>PN953538-132</v>
      </c>
      <c r="Z6858" s="17" t="s">
        <v>17</v>
      </c>
      <c r="AB6858" s="17" t="s">
        <v>169</v>
      </c>
      <c r="AC6858" s="17" t="s">
        <v>13154</v>
      </c>
      <c r="AD6858" s="17" t="s">
        <v>1826</v>
      </c>
      <c r="AE6858" s="17" t="s">
        <v>42</v>
      </c>
      <c r="AF6858" s="17" t="s">
        <v>1794</v>
      </c>
      <c r="AG6858" s="17" t="s">
        <v>1827</v>
      </c>
      <c r="AJ6858" s="17" t="s">
        <v>103</v>
      </c>
      <c r="AK6858" s="17" t="s">
        <v>84</v>
      </c>
      <c r="AO6858" s="17" t="s">
        <v>85</v>
      </c>
      <c r="AP6858" s="18">
        <v>43545</v>
      </c>
      <c r="AQ6858" s="17" t="s">
        <v>22</v>
      </c>
      <c r="AR6858" s="17" t="s">
        <v>47</v>
      </c>
      <c r="AS6858" s="17" t="s">
        <v>47</v>
      </c>
      <c r="AT6858" s="17" t="s">
        <v>47</v>
      </c>
      <c r="AU6858" s="17" t="s">
        <v>47</v>
      </c>
      <c r="AV6858" s="17" t="s">
        <v>47</v>
      </c>
      <c r="BE6858" s="17" t="s">
        <v>52</v>
      </c>
      <c r="BM6858" s="19" t="s">
        <v>22</v>
      </c>
      <c r="BN6858" s="19">
        <f>P6858*R6858</f>
        <v>224.95</v>
      </c>
      <c r="BO6858" s="19" t="str">
        <f>IF(AND(BN6858&gt;120000, P6858&gt;25, X6858&lt;&gt;"WAVE 0"), "yes", "no")</f>
        <v>no</v>
      </c>
      <c r="BP6858" s="17" t="s">
        <v>51</v>
      </c>
    </row>
    <row r="6859" spans="1:68" x14ac:dyDescent="0.25">
      <c r="A6859" s="11" t="s">
        <v>13155</v>
      </c>
      <c r="B6859" s="12" t="s">
        <v>4682</v>
      </c>
      <c r="C6859" s="13" t="s">
        <v>14</v>
      </c>
      <c r="D6859" s="12" t="s">
        <v>818</v>
      </c>
      <c r="E6859" s="13" t="s">
        <v>819</v>
      </c>
      <c r="F6859" s="12">
        <v>2020</v>
      </c>
      <c r="G6859" s="13" t="s">
        <v>17</v>
      </c>
      <c r="H6859" s="12" t="s">
        <v>330</v>
      </c>
      <c r="I6859" s="13" t="s">
        <v>51</v>
      </c>
      <c r="J6859" s="12" t="s">
        <v>1263</v>
      </c>
      <c r="K6859" s="13" t="s">
        <v>1264</v>
      </c>
      <c r="L6859" s="12" t="s">
        <v>358</v>
      </c>
      <c r="M6859" s="13" t="s">
        <v>359</v>
      </c>
      <c r="N6859" s="2" t="s">
        <v>19</v>
      </c>
      <c r="O6859" s="13" t="s">
        <v>20</v>
      </c>
      <c r="P6859" s="14">
        <v>14.66</v>
      </c>
      <c r="Q6859" s="14">
        <v>879.6</v>
      </c>
      <c r="R6859" s="13">
        <v>72</v>
      </c>
      <c r="S6859" s="15">
        <v>0</v>
      </c>
      <c r="T6859" s="13">
        <v>1</v>
      </c>
      <c r="U6859" s="13">
        <v>2</v>
      </c>
      <c r="V6859" s="16">
        <v>0</v>
      </c>
      <c r="W6859" s="16" t="str">
        <f t="shared" si="107"/>
        <v>PN953538-135</v>
      </c>
      <c r="Z6859" s="17" t="s">
        <v>17</v>
      </c>
      <c r="AB6859" s="17" t="s">
        <v>169</v>
      </c>
      <c r="AC6859" s="17" t="s">
        <v>13154</v>
      </c>
      <c r="AD6859" s="17" t="s">
        <v>1826</v>
      </c>
      <c r="AE6859" s="17" t="s">
        <v>42</v>
      </c>
      <c r="AF6859" s="17" t="s">
        <v>1794</v>
      </c>
      <c r="AG6859" s="17" t="s">
        <v>1827</v>
      </c>
      <c r="AJ6859" s="17" t="s">
        <v>103</v>
      </c>
      <c r="AK6859" s="17" t="s">
        <v>84</v>
      </c>
      <c r="AO6859" s="17" t="s">
        <v>130</v>
      </c>
      <c r="AP6859" s="18">
        <v>43234</v>
      </c>
      <c r="AQ6859" s="17" t="s">
        <v>22</v>
      </c>
      <c r="AR6859" s="17" t="s">
        <v>47</v>
      </c>
      <c r="AS6859" s="17" t="s">
        <v>47</v>
      </c>
      <c r="AT6859" s="17" t="s">
        <v>47</v>
      </c>
      <c r="AU6859" s="17" t="s">
        <v>47</v>
      </c>
      <c r="AV6859" s="17" t="s">
        <v>47</v>
      </c>
      <c r="BE6859" s="17" t="s">
        <v>52</v>
      </c>
      <c r="BM6859" s="19" t="s">
        <v>22</v>
      </c>
      <c r="BN6859" s="19">
        <f>P6859*R6859</f>
        <v>1055.52</v>
      </c>
      <c r="BO6859" s="19" t="str">
        <f>IF(AND(BN6859&gt;120000, P6859&gt;25, X6859&lt;&gt;"WAVE 0"), "yes", "no")</f>
        <v>no</v>
      </c>
      <c r="BP6859" s="17" t="s">
        <v>51</v>
      </c>
    </row>
    <row r="6860" spans="1:68" x14ac:dyDescent="0.25">
      <c r="A6860" s="11" t="s">
        <v>13156</v>
      </c>
      <c r="B6860" s="12" t="s">
        <v>13157</v>
      </c>
      <c r="C6860" s="13" t="s">
        <v>14</v>
      </c>
      <c r="D6860" s="12" t="s">
        <v>818</v>
      </c>
      <c r="E6860" s="13" t="s">
        <v>819</v>
      </c>
      <c r="F6860" s="12">
        <v>2020</v>
      </c>
      <c r="G6860" s="13" t="s">
        <v>17</v>
      </c>
      <c r="H6860" s="12" t="s">
        <v>330</v>
      </c>
      <c r="I6860" s="13" t="s">
        <v>51</v>
      </c>
      <c r="J6860" s="12" t="s">
        <v>1263</v>
      </c>
      <c r="K6860" s="13" t="s">
        <v>1264</v>
      </c>
      <c r="L6860" s="12" t="s">
        <v>358</v>
      </c>
      <c r="M6860" s="13" t="s">
        <v>359</v>
      </c>
      <c r="N6860" s="2" t="s">
        <v>19</v>
      </c>
      <c r="O6860" s="13" t="s">
        <v>20</v>
      </c>
      <c r="P6860" s="14">
        <v>16.97</v>
      </c>
      <c r="Q6860" s="14">
        <v>10691.099999999999</v>
      </c>
      <c r="R6860" s="13">
        <v>369</v>
      </c>
      <c r="S6860" s="15">
        <v>0.81481481481481488</v>
      </c>
      <c r="T6860" s="13">
        <v>1</v>
      </c>
      <c r="U6860" s="13">
        <v>4</v>
      </c>
      <c r="V6860" s="16">
        <v>1587.3015873015872</v>
      </c>
      <c r="W6860" s="16" t="str">
        <f t="shared" si="107"/>
        <v>PN953539-10</v>
      </c>
      <c r="Z6860" s="17" t="s">
        <v>17</v>
      </c>
      <c r="AA6860" s="17" t="s">
        <v>1263</v>
      </c>
      <c r="AB6860" s="17" t="s">
        <v>943</v>
      </c>
      <c r="AC6860" s="17" t="s">
        <v>13157</v>
      </c>
      <c r="AD6860" s="17" t="s">
        <v>1826</v>
      </c>
      <c r="AE6860" s="17" t="s">
        <v>42</v>
      </c>
      <c r="AF6860" s="17" t="s">
        <v>1794</v>
      </c>
      <c r="AG6860" s="17" t="s">
        <v>1827</v>
      </c>
      <c r="AJ6860" s="17" t="s">
        <v>103</v>
      </c>
      <c r="AK6860" s="17" t="s">
        <v>103</v>
      </c>
      <c r="AO6860" s="17" t="s">
        <v>130</v>
      </c>
      <c r="AP6860" s="18">
        <v>43388</v>
      </c>
      <c r="AQ6860" s="17">
        <v>17</v>
      </c>
      <c r="AR6860" s="17" t="s">
        <v>47</v>
      </c>
      <c r="AS6860" s="17" t="s">
        <v>47</v>
      </c>
      <c r="AT6860" s="17" t="s">
        <v>47</v>
      </c>
      <c r="AU6860" s="17" t="s">
        <v>47</v>
      </c>
      <c r="AV6860" s="17" t="s">
        <v>47</v>
      </c>
      <c r="BE6860" s="17" t="s">
        <v>210</v>
      </c>
      <c r="BF6860" s="17" t="s">
        <v>4469</v>
      </c>
      <c r="BG6860" s="18">
        <v>44012</v>
      </c>
      <c r="BL6860" s="17" t="s">
        <v>4470</v>
      </c>
      <c r="BM6860" s="19">
        <v>4673.225851851852</v>
      </c>
      <c r="BN6860" s="19">
        <f>P6860*R6860</f>
        <v>6261.9299999999994</v>
      </c>
      <c r="BO6860" s="19" t="str">
        <f>IF(AND(BN6860&gt;120000, P6860&gt;25, X6860&lt;&gt;"WAVE 0"), "yes", "no")</f>
        <v>no</v>
      </c>
      <c r="BP6860" s="17" t="s">
        <v>51</v>
      </c>
    </row>
    <row r="6861" spans="1:68" x14ac:dyDescent="0.25">
      <c r="A6861" s="11" t="s">
        <v>13158</v>
      </c>
      <c r="B6861" s="12" t="s">
        <v>13157</v>
      </c>
      <c r="C6861" s="13" t="s">
        <v>14</v>
      </c>
      <c r="D6861" s="12" t="s">
        <v>818</v>
      </c>
      <c r="E6861" s="13" t="s">
        <v>819</v>
      </c>
      <c r="F6861" s="12">
        <v>2020</v>
      </c>
      <c r="G6861" s="13" t="s">
        <v>17</v>
      </c>
      <c r="H6861" s="12" t="s">
        <v>330</v>
      </c>
      <c r="I6861" s="13" t="s">
        <v>51</v>
      </c>
      <c r="J6861" s="12" t="s">
        <v>1263</v>
      </c>
      <c r="K6861" s="13" t="s">
        <v>1264</v>
      </c>
      <c r="L6861" s="12" t="s">
        <v>358</v>
      </c>
      <c r="M6861" s="13" t="s">
        <v>359</v>
      </c>
      <c r="N6861" s="2" t="s">
        <v>19</v>
      </c>
      <c r="O6861" s="13" t="s">
        <v>20</v>
      </c>
      <c r="P6861" s="14">
        <v>109.09</v>
      </c>
      <c r="Q6861" s="14"/>
      <c r="R6861" s="13">
        <v>0</v>
      </c>
      <c r="S6861" s="15">
        <v>0</v>
      </c>
      <c r="T6861" s="13">
        <v>1</v>
      </c>
      <c r="U6861" s="13"/>
      <c r="V6861" s="16"/>
      <c r="W6861" s="16" t="str">
        <f t="shared" si="107"/>
        <v>PN953539-11</v>
      </c>
      <c r="Z6861" s="17" t="s">
        <v>17</v>
      </c>
      <c r="AB6861" s="17" t="s">
        <v>943</v>
      </c>
      <c r="AC6861" s="17" t="s">
        <v>13157</v>
      </c>
      <c r="AD6861" s="17" t="s">
        <v>1826</v>
      </c>
      <c r="AE6861" s="17" t="s">
        <v>42</v>
      </c>
      <c r="AF6861" s="17" t="s">
        <v>1794</v>
      </c>
      <c r="AG6861" s="17" t="s">
        <v>1827</v>
      </c>
      <c r="AJ6861" s="17" t="s">
        <v>103</v>
      </c>
      <c r="AK6861" s="17" t="s">
        <v>103</v>
      </c>
      <c r="AO6861" s="17" t="s">
        <v>130</v>
      </c>
      <c r="AP6861" s="18">
        <v>43234</v>
      </c>
      <c r="AQ6861" s="17" t="s">
        <v>22</v>
      </c>
      <c r="AR6861" s="17" t="s">
        <v>47</v>
      </c>
      <c r="AS6861" s="17" t="s">
        <v>47</v>
      </c>
      <c r="AT6861" s="17" t="s">
        <v>47</v>
      </c>
      <c r="AU6861" s="17" t="s">
        <v>47</v>
      </c>
      <c r="AV6861" s="17" t="s">
        <v>47</v>
      </c>
      <c r="BE6861" s="17" t="s">
        <v>52</v>
      </c>
      <c r="BM6861" s="19" t="s">
        <v>22</v>
      </c>
      <c r="BN6861" s="19">
        <f>P6861*R6861</f>
        <v>0</v>
      </c>
      <c r="BO6861" s="19" t="str">
        <f>IF(AND(BN6861&gt;120000, P6861&gt;25, X6861&lt;&gt;"WAVE 0"), "yes", "no")</f>
        <v>no</v>
      </c>
      <c r="BP6861" s="17" t="s">
        <v>51</v>
      </c>
    </row>
    <row r="6862" spans="1:68" x14ac:dyDescent="0.25">
      <c r="A6862" s="12" t="s">
        <v>13159</v>
      </c>
      <c r="B6862" s="12" t="s">
        <v>13157</v>
      </c>
      <c r="C6862" s="13" t="s">
        <v>14</v>
      </c>
      <c r="D6862" s="12" t="s">
        <v>818</v>
      </c>
      <c r="E6862" s="13" t="s">
        <v>819</v>
      </c>
      <c r="F6862" s="12">
        <v>2020</v>
      </c>
      <c r="G6862" s="13" t="s">
        <v>17</v>
      </c>
      <c r="H6862" s="12" t="s">
        <v>330</v>
      </c>
      <c r="I6862" s="13" t="s">
        <v>51</v>
      </c>
      <c r="J6862" s="12" t="s">
        <v>1263</v>
      </c>
      <c r="K6862" s="13" t="s">
        <v>1264</v>
      </c>
      <c r="L6862" s="12" t="s">
        <v>358</v>
      </c>
      <c r="M6862" s="13" t="s">
        <v>359</v>
      </c>
      <c r="N6862" s="2" t="s">
        <v>19</v>
      </c>
      <c r="O6862" s="13" t="s">
        <v>20</v>
      </c>
      <c r="P6862" s="14">
        <v>109.09</v>
      </c>
      <c r="Q6862" s="14">
        <v>1090.9000000000001</v>
      </c>
      <c r="R6862" s="13">
        <v>0</v>
      </c>
      <c r="S6862" s="15">
        <v>0</v>
      </c>
      <c r="T6862" s="13">
        <v>1</v>
      </c>
      <c r="U6862" s="13">
        <v>2</v>
      </c>
      <c r="V6862" s="16">
        <v>0</v>
      </c>
      <c r="W6862" s="16" t="str">
        <f t="shared" si="107"/>
        <v>PN953539-15</v>
      </c>
      <c r="Z6862" s="17" t="s">
        <v>17</v>
      </c>
      <c r="AB6862" s="17" t="s">
        <v>943</v>
      </c>
      <c r="AC6862" s="17" t="s">
        <v>13157</v>
      </c>
      <c r="AD6862" s="17" t="s">
        <v>1826</v>
      </c>
      <c r="AE6862" s="17" t="s">
        <v>42</v>
      </c>
      <c r="AF6862" s="17" t="s">
        <v>1794</v>
      </c>
      <c r="AG6862" s="17" t="s">
        <v>1827</v>
      </c>
      <c r="AJ6862" s="17" t="s">
        <v>103</v>
      </c>
      <c r="AK6862" s="17" t="s">
        <v>103</v>
      </c>
      <c r="AO6862" s="17" t="s">
        <v>85</v>
      </c>
      <c r="AP6862" s="18">
        <v>43545</v>
      </c>
      <c r="AQ6862" s="17" t="s">
        <v>22</v>
      </c>
      <c r="AR6862" s="17" t="s">
        <v>47</v>
      </c>
      <c r="AS6862" s="17" t="s">
        <v>47</v>
      </c>
      <c r="AT6862" s="17" t="s">
        <v>47</v>
      </c>
      <c r="AU6862" s="17" t="s">
        <v>47</v>
      </c>
      <c r="AV6862" s="17" t="s">
        <v>47</v>
      </c>
      <c r="BE6862" s="17" t="s">
        <v>52</v>
      </c>
      <c r="BM6862" s="19" t="s">
        <v>22</v>
      </c>
      <c r="BN6862" s="19">
        <f>P6862*R6862</f>
        <v>0</v>
      </c>
      <c r="BO6862" s="19" t="str">
        <f>IF(AND(BN6862&gt;120000, P6862&gt;25, X6862&lt;&gt;"WAVE 0"), "yes", "no")</f>
        <v>no</v>
      </c>
      <c r="BP6862" s="17" t="s">
        <v>51</v>
      </c>
    </row>
    <row r="6863" spans="1:68" x14ac:dyDescent="0.25">
      <c r="A6863" s="11" t="s">
        <v>13160</v>
      </c>
      <c r="B6863" s="12" t="s">
        <v>13157</v>
      </c>
      <c r="C6863" s="13" t="s">
        <v>14</v>
      </c>
      <c r="D6863" s="12" t="s">
        <v>818</v>
      </c>
      <c r="E6863" s="13" t="s">
        <v>819</v>
      </c>
      <c r="F6863" s="12">
        <v>2020</v>
      </c>
      <c r="G6863" s="13" t="s">
        <v>17</v>
      </c>
      <c r="H6863" s="12" t="s">
        <v>330</v>
      </c>
      <c r="I6863" s="13" t="s">
        <v>18</v>
      </c>
      <c r="J6863" s="12" t="s">
        <v>1263</v>
      </c>
      <c r="K6863" s="13" t="s">
        <v>1264</v>
      </c>
      <c r="L6863" s="12" t="s">
        <v>358</v>
      </c>
      <c r="M6863" s="13" t="s">
        <v>359</v>
      </c>
      <c r="N6863" s="2" t="s">
        <v>19</v>
      </c>
      <c r="O6863" s="13" t="s">
        <v>20</v>
      </c>
      <c r="P6863" s="14">
        <v>110.18</v>
      </c>
      <c r="Q6863" s="14"/>
      <c r="R6863" s="13">
        <v>0</v>
      </c>
      <c r="S6863" s="15"/>
      <c r="T6863" s="13">
        <v>2</v>
      </c>
      <c r="U6863" s="13">
        <v>0</v>
      </c>
      <c r="V6863" s="16"/>
      <c r="W6863" s="16" t="str">
        <f t="shared" si="107"/>
        <v>PN953539-9</v>
      </c>
      <c r="Z6863" s="13" t="s">
        <v>17</v>
      </c>
      <c r="BN6863" s="19">
        <f>P6863*R6863</f>
        <v>0</v>
      </c>
      <c r="BO6863" s="19" t="str">
        <f>IF(AND(BN6863&gt;120000, P6863&gt;25, X6863&lt;&gt;"WAVE 0"), "yes", "no")</f>
        <v>no</v>
      </c>
      <c r="BP6863" s="17" t="s">
        <v>51</v>
      </c>
    </row>
    <row r="6864" spans="1:68" x14ac:dyDescent="0.25">
      <c r="A6864" s="11" t="s">
        <v>13161</v>
      </c>
      <c r="B6864" s="12" t="s">
        <v>13162</v>
      </c>
      <c r="C6864" s="13" t="s">
        <v>14</v>
      </c>
      <c r="D6864" s="12" t="s">
        <v>959</v>
      </c>
      <c r="E6864" s="13" t="s">
        <v>960</v>
      </c>
      <c r="F6864" s="12">
        <v>2019</v>
      </c>
      <c r="G6864" s="13" t="s">
        <v>38</v>
      </c>
      <c r="H6864" s="12" t="s">
        <v>330</v>
      </c>
      <c r="I6864" s="13" t="s">
        <v>51</v>
      </c>
      <c r="J6864" s="12" t="s">
        <v>331</v>
      </c>
      <c r="K6864" s="13" t="s">
        <v>332</v>
      </c>
      <c r="L6864" s="12" t="s">
        <v>333</v>
      </c>
      <c r="M6864" s="13" t="s">
        <v>334</v>
      </c>
      <c r="N6864" s="2" t="s">
        <v>19</v>
      </c>
      <c r="O6864" s="13" t="s">
        <v>20</v>
      </c>
      <c r="P6864" s="14">
        <v>3580.77</v>
      </c>
      <c r="Q6864" s="14"/>
      <c r="R6864" s="13">
        <v>0</v>
      </c>
      <c r="S6864" s="15"/>
      <c r="T6864" s="13">
        <v>1</v>
      </c>
      <c r="U6864" s="13"/>
      <c r="V6864" s="16"/>
      <c r="W6864" s="16" t="str">
        <f t="shared" si="107"/>
        <v>PN96064</v>
      </c>
      <c r="Z6864" s="13" t="s">
        <v>38</v>
      </c>
      <c r="AB6864" s="17" t="s">
        <v>3105</v>
      </c>
      <c r="AC6864" s="17" t="s">
        <v>13162</v>
      </c>
      <c r="AD6864" s="17" t="s">
        <v>969</v>
      </c>
      <c r="AE6864" s="17" t="s">
        <v>42</v>
      </c>
      <c r="AF6864" s="17" t="s">
        <v>393</v>
      </c>
      <c r="AG6864" s="17" t="s">
        <v>970</v>
      </c>
      <c r="AJ6864" s="17" t="s">
        <v>490</v>
      </c>
      <c r="AK6864" s="17" t="s">
        <v>491</v>
      </c>
      <c r="AO6864" s="17" t="s">
        <v>130</v>
      </c>
      <c r="AP6864" s="18">
        <v>43545</v>
      </c>
      <c r="AQ6864" s="17" t="s">
        <v>22</v>
      </c>
      <c r="AR6864" s="17" t="s">
        <v>47</v>
      </c>
      <c r="AS6864" s="17" t="s">
        <v>47</v>
      </c>
      <c r="AT6864" s="17" t="s">
        <v>161</v>
      </c>
      <c r="AU6864" s="17" t="s">
        <v>162</v>
      </c>
      <c r="AV6864" s="17" t="s">
        <v>162</v>
      </c>
      <c r="AW6864" s="17" t="s">
        <v>266</v>
      </c>
      <c r="AX6864" s="17" t="s">
        <v>904</v>
      </c>
      <c r="AY6864" s="17" t="s">
        <v>691</v>
      </c>
      <c r="AZ6864" s="17" t="s">
        <v>269</v>
      </c>
      <c r="BA6864" s="17" t="s">
        <v>906</v>
      </c>
      <c r="BB6864" s="17" t="s">
        <v>51</v>
      </c>
      <c r="BD6864" s="17">
        <v>5</v>
      </c>
      <c r="BE6864" s="17" t="s">
        <v>52</v>
      </c>
      <c r="BF6864" s="17" t="s">
        <v>972</v>
      </c>
      <c r="BG6864" s="18">
        <v>44137</v>
      </c>
      <c r="BL6864" s="17" t="s">
        <v>973</v>
      </c>
      <c r="BM6864" s="19" t="s">
        <v>22</v>
      </c>
      <c r="BN6864" s="19">
        <f>P6864*R6864</f>
        <v>0</v>
      </c>
      <c r="BO6864" s="19" t="str">
        <f>IF(AND(BN6864&gt;120000, P6864&gt;25, X6864&lt;&gt;"WAVE 0"), "yes", "no")</f>
        <v>no</v>
      </c>
      <c r="BP6864" s="17" t="s">
        <v>22</v>
      </c>
    </row>
    <row r="6865" spans="1:68" x14ac:dyDescent="0.25">
      <c r="A6865" s="11" t="s">
        <v>13163</v>
      </c>
      <c r="B6865" s="12" t="s">
        <v>13164</v>
      </c>
      <c r="C6865" s="13" t="s">
        <v>14</v>
      </c>
      <c r="D6865" s="12" t="s">
        <v>536</v>
      </c>
      <c r="E6865" s="13" t="s">
        <v>537</v>
      </c>
      <c r="F6865" s="12">
        <v>2020</v>
      </c>
      <c r="G6865" s="13" t="s">
        <v>38</v>
      </c>
      <c r="H6865" s="12" t="s">
        <v>330</v>
      </c>
      <c r="I6865" s="13" t="s">
        <v>18</v>
      </c>
      <c r="J6865" s="12" t="s">
        <v>1309</v>
      </c>
      <c r="K6865" s="13" t="s">
        <v>966</v>
      </c>
      <c r="L6865" s="12" t="s">
        <v>967</v>
      </c>
      <c r="M6865" s="13" t="s">
        <v>359</v>
      </c>
      <c r="N6865" s="2" t="s">
        <v>19</v>
      </c>
      <c r="O6865" s="13" t="s">
        <v>20</v>
      </c>
      <c r="P6865" s="14">
        <v>160</v>
      </c>
      <c r="Q6865" s="14"/>
      <c r="R6865" s="13">
        <v>483</v>
      </c>
      <c r="S6865" s="15">
        <v>1</v>
      </c>
      <c r="T6865" s="13">
        <v>3</v>
      </c>
      <c r="U6865" s="13">
        <v>2</v>
      </c>
      <c r="V6865" s="16"/>
      <c r="W6865" s="16" t="str">
        <f t="shared" si="107"/>
        <v>PN96164-1</v>
      </c>
      <c r="Z6865" s="13" t="s">
        <v>38</v>
      </c>
      <c r="AA6865" s="17" t="s">
        <v>22</v>
      </c>
      <c r="AB6865" s="17" t="s">
        <v>22</v>
      </c>
      <c r="AC6865" s="17" t="s">
        <v>22</v>
      </c>
      <c r="AD6865" s="17" t="s">
        <v>22</v>
      </c>
      <c r="AE6865" s="17" t="s">
        <v>22</v>
      </c>
      <c r="AF6865" s="17" t="s">
        <v>22</v>
      </c>
      <c r="AG6865" s="17" t="s">
        <v>22</v>
      </c>
      <c r="AJ6865" s="17" t="s">
        <v>22</v>
      </c>
      <c r="AK6865" s="17" t="s">
        <v>22</v>
      </c>
      <c r="AO6865" s="17" t="s">
        <v>22</v>
      </c>
      <c r="AP6865" s="18" t="s">
        <v>22</v>
      </c>
      <c r="AQ6865" s="17" t="s">
        <v>22</v>
      </c>
      <c r="AR6865" s="17" t="s">
        <v>22</v>
      </c>
      <c r="AS6865" s="17" t="s">
        <v>22</v>
      </c>
      <c r="AT6865" s="17" t="s">
        <v>22</v>
      </c>
      <c r="AU6865" s="17" t="s">
        <v>22</v>
      </c>
      <c r="AV6865" s="17" t="s">
        <v>22</v>
      </c>
      <c r="AW6865" s="17" t="s">
        <v>22</v>
      </c>
      <c r="AX6865" s="17" t="s">
        <v>22</v>
      </c>
      <c r="AY6865" s="17" t="s">
        <v>22</v>
      </c>
      <c r="AZ6865" s="17" t="s">
        <v>22</v>
      </c>
      <c r="BA6865" s="17" t="s">
        <v>22</v>
      </c>
      <c r="BD6865" s="17" t="s">
        <v>22</v>
      </c>
      <c r="BE6865" s="17" t="s">
        <v>22</v>
      </c>
      <c r="BF6865" s="17" t="s">
        <v>22</v>
      </c>
      <c r="BG6865" s="18" t="s">
        <v>22</v>
      </c>
      <c r="BH6865" s="3" t="s">
        <v>22</v>
      </c>
      <c r="BI6865" s="3" t="s">
        <v>22</v>
      </c>
      <c r="BK6865" s="3" t="s">
        <v>22</v>
      </c>
      <c r="BL6865" s="17" t="s">
        <v>22</v>
      </c>
      <c r="BM6865" s="19" t="s">
        <v>22</v>
      </c>
      <c r="BN6865" s="19">
        <f>P6865*R6865</f>
        <v>77280</v>
      </c>
      <c r="BO6865" s="19" t="str">
        <f>IF(AND(BN6865&gt;120000, P6865&gt;25, X6865&lt;&gt;"WAVE 0"), "yes", "no")</f>
        <v>no</v>
      </c>
      <c r="BP6865" s="17" t="s">
        <v>22</v>
      </c>
    </row>
    <row r="6866" spans="1:68" x14ac:dyDescent="0.25">
      <c r="A6866" s="12" t="s">
        <v>13165</v>
      </c>
      <c r="B6866" s="12" t="s">
        <v>13166</v>
      </c>
      <c r="C6866" s="13" t="s">
        <v>14</v>
      </c>
      <c r="D6866" s="12" t="s">
        <v>818</v>
      </c>
      <c r="E6866" s="13" t="s">
        <v>819</v>
      </c>
      <c r="F6866" s="12">
        <v>2020</v>
      </c>
      <c r="G6866" s="13" t="s">
        <v>17</v>
      </c>
      <c r="H6866" s="12" t="s">
        <v>330</v>
      </c>
      <c r="I6866" s="13" t="s">
        <v>18</v>
      </c>
      <c r="J6866" s="12" t="s">
        <v>622</v>
      </c>
      <c r="K6866" s="13" t="s">
        <v>623</v>
      </c>
      <c r="L6866" s="12" t="s">
        <v>624</v>
      </c>
      <c r="M6866" s="13" t="s">
        <v>334</v>
      </c>
      <c r="N6866" s="2" t="s">
        <v>19</v>
      </c>
      <c r="O6866" s="13" t="s">
        <v>20</v>
      </c>
      <c r="P6866" s="14">
        <v>35.28</v>
      </c>
      <c r="Q6866" s="14"/>
      <c r="R6866" s="13">
        <v>0</v>
      </c>
      <c r="S6866" s="15"/>
      <c r="T6866" s="13">
        <v>1</v>
      </c>
      <c r="U6866" s="13">
        <v>1</v>
      </c>
      <c r="V6866" s="16"/>
      <c r="W6866" s="16" t="str">
        <f t="shared" si="107"/>
        <v>PN96214-4</v>
      </c>
      <c r="Z6866" s="17" t="s">
        <v>17</v>
      </c>
      <c r="AB6866" s="17" t="s">
        <v>943</v>
      </c>
      <c r="AC6866" s="17" t="s">
        <v>13167</v>
      </c>
      <c r="AD6866" s="17" t="s">
        <v>824</v>
      </c>
      <c r="AE6866" s="17" t="s">
        <v>42</v>
      </c>
      <c r="AF6866" s="17" t="s">
        <v>825</v>
      </c>
      <c r="AG6866" s="17" t="s">
        <v>826</v>
      </c>
      <c r="AJ6866" s="17" t="s">
        <v>490</v>
      </c>
      <c r="AK6866" s="17" t="s">
        <v>491</v>
      </c>
      <c r="AO6866" s="17" t="s">
        <v>46</v>
      </c>
      <c r="AP6866" s="18">
        <v>43234</v>
      </c>
      <c r="AQ6866" s="17" t="s">
        <v>22</v>
      </c>
      <c r="AR6866" s="17" t="s">
        <v>47</v>
      </c>
      <c r="AS6866" s="17" t="s">
        <v>47</v>
      </c>
      <c r="AT6866" s="17" t="s">
        <v>161</v>
      </c>
      <c r="AU6866" s="17" t="s">
        <v>162</v>
      </c>
      <c r="AV6866" s="17" t="s">
        <v>162</v>
      </c>
      <c r="BE6866" s="17" t="s">
        <v>52</v>
      </c>
      <c r="BM6866" s="19" t="s">
        <v>22</v>
      </c>
      <c r="BN6866" s="19">
        <f>P6866*R6866</f>
        <v>0</v>
      </c>
      <c r="BO6866" s="19" t="str">
        <f>IF(AND(BN6866&gt;120000, P6866&gt;25, X6866&lt;&gt;"WAVE 0"), "yes", "no")</f>
        <v>no</v>
      </c>
      <c r="BP6866" s="17" t="s">
        <v>22</v>
      </c>
    </row>
    <row r="6867" spans="1:68" x14ac:dyDescent="0.25">
      <c r="A6867" s="11" t="s">
        <v>13168</v>
      </c>
      <c r="B6867" s="12" t="s">
        <v>1266</v>
      </c>
      <c r="C6867" s="13" t="s">
        <v>14</v>
      </c>
      <c r="D6867" s="12" t="s">
        <v>818</v>
      </c>
      <c r="E6867" s="13" t="s">
        <v>819</v>
      </c>
      <c r="F6867" s="12">
        <v>2020</v>
      </c>
      <c r="G6867" s="13" t="s">
        <v>17</v>
      </c>
      <c r="H6867" s="12" t="s">
        <v>18</v>
      </c>
      <c r="I6867" s="13" t="s">
        <v>18</v>
      </c>
      <c r="J6867" s="12" t="s">
        <v>18</v>
      </c>
      <c r="K6867" s="13" t="s">
        <v>18</v>
      </c>
      <c r="L6867" s="12" t="s">
        <v>18</v>
      </c>
      <c r="M6867" s="13" t="s">
        <v>18</v>
      </c>
      <c r="N6867" s="2" t="s">
        <v>19</v>
      </c>
      <c r="O6867" s="13" t="s">
        <v>20</v>
      </c>
      <c r="P6867" s="14">
        <v>18</v>
      </c>
      <c r="Q6867" s="14"/>
      <c r="R6867" s="13">
        <v>0</v>
      </c>
      <c r="S6867" s="15"/>
      <c r="T6867" s="13">
        <v>1</v>
      </c>
      <c r="U6867" s="13">
        <v>1</v>
      </c>
      <c r="V6867" s="16"/>
      <c r="W6867" s="16" t="str">
        <f t="shared" si="107"/>
        <v>PN96290-2</v>
      </c>
      <c r="Z6867" s="17" t="s">
        <v>17</v>
      </c>
      <c r="AB6867" s="17" t="s">
        <v>943</v>
      </c>
      <c r="AC6867" s="17" t="s">
        <v>833</v>
      </c>
      <c r="AD6867" s="17" t="s">
        <v>824</v>
      </c>
      <c r="AE6867" s="17" t="s">
        <v>42</v>
      </c>
      <c r="AF6867" s="17" t="s">
        <v>825</v>
      </c>
      <c r="AG6867" s="17" t="s">
        <v>826</v>
      </c>
      <c r="AJ6867" s="17" t="s">
        <v>490</v>
      </c>
      <c r="AK6867" s="17" t="s">
        <v>491</v>
      </c>
      <c r="AO6867" s="17" t="s">
        <v>46</v>
      </c>
      <c r="AP6867" s="18">
        <v>43545</v>
      </c>
      <c r="AQ6867" s="17" t="s">
        <v>22</v>
      </c>
      <c r="AR6867" s="17" t="s">
        <v>47</v>
      </c>
      <c r="AS6867" s="17" t="s">
        <v>47</v>
      </c>
      <c r="AT6867" s="17" t="s">
        <v>161</v>
      </c>
      <c r="AU6867" s="17" t="s">
        <v>162</v>
      </c>
      <c r="AV6867" s="17" t="s">
        <v>162</v>
      </c>
      <c r="BE6867" s="17" t="s">
        <v>52</v>
      </c>
      <c r="BM6867" s="19" t="s">
        <v>22</v>
      </c>
      <c r="BN6867" s="19">
        <f>P6867*R6867</f>
        <v>0</v>
      </c>
      <c r="BO6867" s="19" t="str">
        <f>IF(AND(BN6867&gt;120000, P6867&gt;25, X6867&lt;&gt;"WAVE 0"), "yes", "no")</f>
        <v>no</v>
      </c>
      <c r="BP6867" s="17" t="s">
        <v>22</v>
      </c>
    </row>
    <row r="6868" spans="1:68" x14ac:dyDescent="0.25">
      <c r="A6868" s="11" t="s">
        <v>13169</v>
      </c>
      <c r="B6868" s="12" t="s">
        <v>13170</v>
      </c>
      <c r="C6868" s="13" t="s">
        <v>88</v>
      </c>
      <c r="D6868" s="12" t="s">
        <v>7807</v>
      </c>
      <c r="E6868" s="13" t="s">
        <v>7803</v>
      </c>
      <c r="F6868" s="12">
        <v>2020</v>
      </c>
      <c r="G6868" s="13" t="s">
        <v>18</v>
      </c>
      <c r="H6868" s="12" t="s">
        <v>28</v>
      </c>
      <c r="I6868" s="13" t="s">
        <v>18</v>
      </c>
      <c r="J6868" s="12" t="s">
        <v>10038</v>
      </c>
      <c r="K6868" s="13" t="s">
        <v>10039</v>
      </c>
      <c r="L6868" s="12" t="s">
        <v>149</v>
      </c>
      <c r="M6868" s="13" t="s">
        <v>32</v>
      </c>
      <c r="N6868" s="2" t="s">
        <v>64</v>
      </c>
      <c r="O6868" s="13" t="s">
        <v>18</v>
      </c>
      <c r="P6868" s="14"/>
      <c r="Q6868" s="14"/>
      <c r="R6868" s="13">
        <v>388</v>
      </c>
      <c r="S6868" s="15"/>
      <c r="T6868" s="13">
        <v>1</v>
      </c>
      <c r="U6868" s="13">
        <v>0</v>
      </c>
      <c r="V6868" s="16"/>
      <c r="W6868" s="16" t="str">
        <f t="shared" si="107"/>
        <v>PN965-1696-051</v>
      </c>
      <c r="Z6868" s="17" t="s">
        <v>1500</v>
      </c>
      <c r="AA6868" s="17" t="s">
        <v>22</v>
      </c>
      <c r="AB6868" s="17" t="s">
        <v>22</v>
      </c>
      <c r="AC6868" s="17" t="s">
        <v>22</v>
      </c>
      <c r="AD6868" s="17" t="s">
        <v>8788</v>
      </c>
      <c r="AE6868" s="17" t="s">
        <v>42</v>
      </c>
      <c r="AF6868" s="17" t="s">
        <v>7804</v>
      </c>
      <c r="AG6868" s="17" t="s">
        <v>22</v>
      </c>
      <c r="AJ6868" s="17" t="s">
        <v>70</v>
      </c>
      <c r="AK6868" s="17" t="s">
        <v>45</v>
      </c>
      <c r="AO6868" s="17" t="s">
        <v>46</v>
      </c>
      <c r="AP6868" s="18">
        <v>43228</v>
      </c>
      <c r="AQ6868" s="17" t="s">
        <v>22</v>
      </c>
      <c r="AR6868" s="17" t="s">
        <v>22</v>
      </c>
      <c r="AS6868" s="17" t="s">
        <v>22</v>
      </c>
      <c r="AT6868" s="17" t="s">
        <v>22</v>
      </c>
      <c r="AU6868" s="17" t="s">
        <v>22</v>
      </c>
      <c r="AV6868" s="17" t="s">
        <v>22</v>
      </c>
      <c r="BE6868" s="17" t="s">
        <v>52</v>
      </c>
      <c r="BM6868" s="19" t="s">
        <v>22</v>
      </c>
      <c r="BN6868" s="19">
        <f>P6868*R6868</f>
        <v>0</v>
      </c>
      <c r="BO6868" s="19" t="str">
        <f>IF(AND(BN6868&gt;120000, P6868&gt;25, X6868&lt;&gt;"WAVE 0"), "yes", "no")</f>
        <v>no</v>
      </c>
      <c r="BP6868" s="17" t="s">
        <v>22</v>
      </c>
    </row>
    <row r="6869" spans="1:68" x14ac:dyDescent="0.25">
      <c r="A6869" s="11" t="s">
        <v>13171</v>
      </c>
      <c r="B6869" s="12" t="s">
        <v>833</v>
      </c>
      <c r="C6869" s="13" t="s">
        <v>14</v>
      </c>
      <c r="D6869" s="12" t="s">
        <v>818</v>
      </c>
      <c r="E6869" s="13" t="s">
        <v>819</v>
      </c>
      <c r="F6869" s="12">
        <v>2020</v>
      </c>
      <c r="G6869" s="13" t="s">
        <v>17</v>
      </c>
      <c r="H6869" s="12" t="s">
        <v>330</v>
      </c>
      <c r="I6869" s="13" t="s">
        <v>51</v>
      </c>
      <c r="J6869" s="12" t="s">
        <v>622</v>
      </c>
      <c r="K6869" s="13" t="s">
        <v>623</v>
      </c>
      <c r="L6869" s="12" t="s">
        <v>624</v>
      </c>
      <c r="M6869" s="13" t="s">
        <v>334</v>
      </c>
      <c r="N6869" s="2" t="s">
        <v>19</v>
      </c>
      <c r="O6869" s="13" t="s">
        <v>20</v>
      </c>
      <c r="P6869" s="14">
        <v>77.64</v>
      </c>
      <c r="Q6869" s="14">
        <v>13250</v>
      </c>
      <c r="R6869" s="13">
        <v>0</v>
      </c>
      <c r="S6869" s="15">
        <v>0.5</v>
      </c>
      <c r="T6869" s="13">
        <v>2</v>
      </c>
      <c r="U6869" s="13">
        <v>2</v>
      </c>
      <c r="V6869" s="16">
        <v>0</v>
      </c>
      <c r="W6869" s="16" t="str">
        <f t="shared" si="107"/>
        <v>PN96643-2</v>
      </c>
      <c r="Z6869" s="13" t="s">
        <v>17</v>
      </c>
      <c r="AA6869" s="17" t="s">
        <v>22</v>
      </c>
      <c r="AB6869" s="17" t="s">
        <v>22</v>
      </c>
      <c r="AC6869" s="17" t="s">
        <v>22</v>
      </c>
      <c r="AD6869" s="17" t="s">
        <v>22</v>
      </c>
      <c r="AE6869" s="17" t="s">
        <v>22</v>
      </c>
      <c r="AF6869" s="17" t="s">
        <v>22</v>
      </c>
      <c r="AG6869" s="17" t="s">
        <v>22</v>
      </c>
      <c r="AJ6869" s="17" t="s">
        <v>22</v>
      </c>
      <c r="AK6869" s="17" t="s">
        <v>22</v>
      </c>
      <c r="AO6869" s="17" t="s">
        <v>22</v>
      </c>
      <c r="AP6869" s="18" t="s">
        <v>22</v>
      </c>
      <c r="AQ6869" s="17" t="s">
        <v>22</v>
      </c>
      <c r="AR6869" s="17" t="s">
        <v>22</v>
      </c>
      <c r="AS6869" s="17" t="s">
        <v>22</v>
      </c>
      <c r="AT6869" s="17" t="s">
        <v>22</v>
      </c>
      <c r="AU6869" s="17" t="s">
        <v>22</v>
      </c>
      <c r="AV6869" s="17" t="s">
        <v>22</v>
      </c>
      <c r="AW6869" s="17" t="s">
        <v>22</v>
      </c>
      <c r="AX6869" s="17" t="s">
        <v>22</v>
      </c>
      <c r="AY6869" s="17" t="s">
        <v>22</v>
      </c>
      <c r="AZ6869" s="17" t="s">
        <v>22</v>
      </c>
      <c r="BA6869" s="17" t="s">
        <v>22</v>
      </c>
      <c r="BD6869" s="17" t="s">
        <v>22</v>
      </c>
      <c r="BE6869" s="17" t="s">
        <v>22</v>
      </c>
      <c r="BF6869" s="17" t="s">
        <v>22</v>
      </c>
      <c r="BG6869" s="18" t="s">
        <v>22</v>
      </c>
      <c r="BH6869" s="3" t="s">
        <v>22</v>
      </c>
      <c r="BI6869" s="3" t="s">
        <v>22</v>
      </c>
      <c r="BK6869" s="3" t="s">
        <v>22</v>
      </c>
      <c r="BL6869" s="17" t="s">
        <v>22</v>
      </c>
      <c r="BM6869" s="19" t="s">
        <v>22</v>
      </c>
      <c r="BN6869" s="19">
        <f>P6869*R6869</f>
        <v>0</v>
      </c>
      <c r="BO6869" s="19" t="str">
        <f>IF(AND(BN6869&gt;120000, P6869&gt;25, X6869&lt;&gt;"WAVE 0"), "yes", "no")</f>
        <v>no</v>
      </c>
      <c r="BP6869" s="17" t="s">
        <v>22</v>
      </c>
    </row>
    <row r="6870" spans="1:68" x14ac:dyDescent="0.25">
      <c r="A6870" s="11" t="s">
        <v>13172</v>
      </c>
      <c r="B6870" s="12" t="s">
        <v>13173</v>
      </c>
      <c r="C6870" s="13" t="s">
        <v>14</v>
      </c>
      <c r="D6870" s="12" t="s">
        <v>1785</v>
      </c>
      <c r="E6870" s="13" t="s">
        <v>1786</v>
      </c>
      <c r="F6870" s="12">
        <v>2020</v>
      </c>
      <c r="G6870" s="13" t="s">
        <v>38</v>
      </c>
      <c r="H6870" s="12" t="s">
        <v>330</v>
      </c>
      <c r="I6870" s="13" t="s">
        <v>51</v>
      </c>
      <c r="J6870" s="12" t="s">
        <v>1263</v>
      </c>
      <c r="K6870" s="13" t="s">
        <v>1264</v>
      </c>
      <c r="L6870" s="12" t="s">
        <v>358</v>
      </c>
      <c r="M6870" s="13" t="s">
        <v>359</v>
      </c>
      <c r="N6870" s="2" t="s">
        <v>19</v>
      </c>
      <c r="O6870" s="13" t="s">
        <v>20</v>
      </c>
      <c r="P6870" s="14">
        <v>54.59</v>
      </c>
      <c r="Q6870" s="14">
        <v>163.77000000000001</v>
      </c>
      <c r="R6870" s="13">
        <v>0</v>
      </c>
      <c r="S6870" s="15">
        <v>0</v>
      </c>
      <c r="T6870" s="13">
        <v>1</v>
      </c>
      <c r="U6870" s="13">
        <v>2</v>
      </c>
      <c r="V6870" s="16">
        <v>0</v>
      </c>
      <c r="W6870" s="16" t="str">
        <f t="shared" si="107"/>
        <v>PN967399-2</v>
      </c>
      <c r="X6870" s="17" t="s">
        <v>150</v>
      </c>
      <c r="Y6870" s="17" t="s">
        <v>1787</v>
      </c>
      <c r="Z6870" s="17" t="s">
        <v>38</v>
      </c>
      <c r="AB6870" s="17" t="s">
        <v>169</v>
      </c>
      <c r="AC6870" s="17" t="s">
        <v>13174</v>
      </c>
      <c r="AD6870" s="17" t="s">
        <v>969</v>
      </c>
      <c r="AE6870" s="17" t="s">
        <v>42</v>
      </c>
      <c r="AF6870" s="17" t="s">
        <v>1794</v>
      </c>
      <c r="AG6870" s="17" t="s">
        <v>970</v>
      </c>
      <c r="AK6870" s="17" t="s">
        <v>84</v>
      </c>
      <c r="AO6870" s="17" t="s">
        <v>46</v>
      </c>
      <c r="AP6870" s="18">
        <v>43059</v>
      </c>
      <c r="AQ6870" s="17" t="s">
        <v>22</v>
      </c>
      <c r="AR6870" s="17" t="s">
        <v>47</v>
      </c>
      <c r="AS6870" s="17" t="s">
        <v>47</v>
      </c>
      <c r="AT6870" s="17" t="s">
        <v>47</v>
      </c>
      <c r="AU6870" s="17" t="s">
        <v>47</v>
      </c>
      <c r="AV6870" s="17" t="s">
        <v>47</v>
      </c>
      <c r="BE6870" s="17" t="s">
        <v>52</v>
      </c>
      <c r="BF6870" s="17" t="s">
        <v>3406</v>
      </c>
      <c r="BG6870" s="18">
        <v>43880</v>
      </c>
      <c r="BL6870" s="17" t="s">
        <v>3407</v>
      </c>
      <c r="BM6870" s="19" t="s">
        <v>22</v>
      </c>
      <c r="BN6870" s="19">
        <f>P6870*R6870</f>
        <v>0</v>
      </c>
      <c r="BO6870" s="19" t="str">
        <f>IF(AND(BN6870&gt;120000, P6870&gt;25, X6870&lt;&gt;"WAVE 0"), "yes", "no")</f>
        <v>no</v>
      </c>
      <c r="BP6870" s="17" t="s">
        <v>51</v>
      </c>
    </row>
    <row r="6871" spans="1:68" x14ac:dyDescent="0.25">
      <c r="A6871" s="11" t="s">
        <v>13175</v>
      </c>
      <c r="B6871" s="12" t="s">
        <v>1266</v>
      </c>
      <c r="C6871" s="13" t="s">
        <v>14</v>
      </c>
      <c r="D6871" s="12" t="s">
        <v>818</v>
      </c>
      <c r="E6871" s="13" t="s">
        <v>819</v>
      </c>
      <c r="F6871" s="12">
        <v>2020</v>
      </c>
      <c r="G6871" s="13" t="s">
        <v>17</v>
      </c>
      <c r="H6871" s="12" t="s">
        <v>330</v>
      </c>
      <c r="I6871" s="13" t="s">
        <v>51</v>
      </c>
      <c r="J6871" s="12" t="s">
        <v>622</v>
      </c>
      <c r="K6871" s="13" t="s">
        <v>623</v>
      </c>
      <c r="L6871" s="12" t="s">
        <v>624</v>
      </c>
      <c r="M6871" s="13" t="s">
        <v>334</v>
      </c>
      <c r="N6871" s="2" t="s">
        <v>19</v>
      </c>
      <c r="O6871" s="13" t="s">
        <v>20</v>
      </c>
      <c r="P6871" s="14">
        <v>16.27</v>
      </c>
      <c r="Q6871" s="14">
        <v>1388</v>
      </c>
      <c r="R6871" s="13">
        <v>14</v>
      </c>
      <c r="S6871" s="15">
        <v>1</v>
      </c>
      <c r="T6871" s="13">
        <v>2</v>
      </c>
      <c r="U6871" s="13">
        <v>0</v>
      </c>
      <c r="V6871" s="16">
        <v>0</v>
      </c>
      <c r="W6871" s="16" t="str">
        <f t="shared" si="107"/>
        <v>PN96783</v>
      </c>
      <c r="Z6871" s="17" t="s">
        <v>17</v>
      </c>
      <c r="AB6871" s="17" t="s">
        <v>943</v>
      </c>
      <c r="AC6871" s="17" t="s">
        <v>833</v>
      </c>
      <c r="AD6871" s="17" t="s">
        <v>824</v>
      </c>
      <c r="AE6871" s="17" t="s">
        <v>42</v>
      </c>
      <c r="AF6871" s="17" t="s">
        <v>542</v>
      </c>
      <c r="AG6871" s="17" t="s">
        <v>826</v>
      </c>
      <c r="AJ6871" s="17" t="s">
        <v>83</v>
      </c>
      <c r="AK6871" s="17" t="s">
        <v>84</v>
      </c>
      <c r="AO6871" s="17" t="s">
        <v>46</v>
      </c>
      <c r="AP6871" s="18">
        <v>43234</v>
      </c>
      <c r="AQ6871" s="17" t="s">
        <v>22</v>
      </c>
      <c r="AR6871" s="17" t="s">
        <v>47</v>
      </c>
      <c r="AS6871" s="17" t="s">
        <v>47</v>
      </c>
      <c r="AT6871" s="17" t="s">
        <v>47</v>
      </c>
      <c r="AU6871" s="17" t="s">
        <v>47</v>
      </c>
      <c r="AV6871" s="17" t="s">
        <v>47</v>
      </c>
      <c r="BE6871" s="17" t="s">
        <v>52</v>
      </c>
      <c r="BM6871" s="19" t="s">
        <v>22</v>
      </c>
      <c r="BN6871" s="19">
        <f>P6871*R6871</f>
        <v>227.78</v>
      </c>
      <c r="BO6871" s="19" t="str">
        <f>IF(AND(BN6871&gt;120000, P6871&gt;25, X6871&lt;&gt;"WAVE 0"), "yes", "no")</f>
        <v>no</v>
      </c>
      <c r="BP6871" s="17" t="s">
        <v>51</v>
      </c>
    </row>
    <row r="6872" spans="1:68" x14ac:dyDescent="0.25">
      <c r="A6872" s="11" t="s">
        <v>13176</v>
      </c>
      <c r="B6872" s="12" t="s">
        <v>13177</v>
      </c>
      <c r="C6872" s="13" t="s">
        <v>14</v>
      </c>
      <c r="D6872" s="12" t="s">
        <v>5522</v>
      </c>
      <c r="E6872" s="13" t="s">
        <v>5523</v>
      </c>
      <c r="F6872" s="12">
        <v>2019</v>
      </c>
      <c r="G6872" s="13" t="s">
        <v>38</v>
      </c>
      <c r="H6872" s="12" t="s">
        <v>76</v>
      </c>
      <c r="I6872" s="13" t="s">
        <v>51</v>
      </c>
      <c r="J6872" s="12" t="s">
        <v>7878</v>
      </c>
      <c r="K6872" s="13" t="s">
        <v>6176</v>
      </c>
      <c r="L6872" s="12" t="s">
        <v>1234</v>
      </c>
      <c r="M6872" s="13" t="s">
        <v>879</v>
      </c>
      <c r="N6872" s="2" t="s">
        <v>19</v>
      </c>
      <c r="O6872" s="13" t="s">
        <v>20</v>
      </c>
      <c r="P6872" s="14">
        <v>127.59</v>
      </c>
      <c r="Q6872" s="14">
        <v>3189.75</v>
      </c>
      <c r="R6872" s="13">
        <v>14</v>
      </c>
      <c r="S6872" s="15">
        <v>0.66666666666666663</v>
      </c>
      <c r="T6872" s="13">
        <v>1</v>
      </c>
      <c r="U6872" s="13">
        <v>0</v>
      </c>
      <c r="V6872" s="16">
        <v>0</v>
      </c>
      <c r="W6872" s="16" t="str">
        <f t="shared" si="107"/>
        <v>PN968051-1</v>
      </c>
      <c r="X6872" s="17" t="s">
        <v>699</v>
      </c>
      <c r="Z6872" s="13" t="s">
        <v>38</v>
      </c>
      <c r="BN6872" s="19">
        <f>P6872*R6872</f>
        <v>1786.26</v>
      </c>
      <c r="BO6872" s="19" t="str">
        <f>IF(AND(BN6872&gt;120000, P6872&gt;25, X6872&lt;&gt;"WAVE 0"), "yes", "no")</f>
        <v>no</v>
      </c>
      <c r="BP6872" s="17" t="s">
        <v>51</v>
      </c>
    </row>
    <row r="6873" spans="1:68" x14ac:dyDescent="0.25">
      <c r="A6873" s="11" t="s">
        <v>13178</v>
      </c>
      <c r="B6873" s="12" t="s">
        <v>13179</v>
      </c>
      <c r="C6873" s="13" t="s">
        <v>14</v>
      </c>
      <c r="D6873" s="12" t="s">
        <v>2637</v>
      </c>
      <c r="E6873" s="13" t="s">
        <v>2638</v>
      </c>
      <c r="F6873" s="12">
        <v>2020</v>
      </c>
      <c r="G6873" s="13" t="s">
        <v>17</v>
      </c>
      <c r="H6873" s="12" t="s">
        <v>76</v>
      </c>
      <c r="I6873" s="13" t="s">
        <v>18</v>
      </c>
      <c r="J6873" s="12" t="s">
        <v>7878</v>
      </c>
      <c r="K6873" s="13" t="s">
        <v>6176</v>
      </c>
      <c r="L6873" s="12" t="s">
        <v>1234</v>
      </c>
      <c r="M6873" s="13" t="s">
        <v>879</v>
      </c>
      <c r="N6873" s="2" t="s">
        <v>19</v>
      </c>
      <c r="O6873" s="13" t="s">
        <v>20</v>
      </c>
      <c r="P6873" s="14">
        <v>234.3</v>
      </c>
      <c r="Q6873" s="14"/>
      <c r="R6873" s="13">
        <v>0</v>
      </c>
      <c r="S6873" s="15"/>
      <c r="T6873" s="13">
        <v>1</v>
      </c>
      <c r="U6873" s="13"/>
      <c r="V6873" s="16"/>
      <c r="W6873" s="16" t="str">
        <f t="shared" si="107"/>
        <v>PN968390-1</v>
      </c>
      <c r="Z6873" s="13" t="s">
        <v>17</v>
      </c>
      <c r="AA6873" s="17" t="s">
        <v>22</v>
      </c>
      <c r="AB6873" s="17" t="s">
        <v>22</v>
      </c>
      <c r="AC6873" s="17" t="s">
        <v>22</v>
      </c>
      <c r="AD6873" s="17" t="s">
        <v>22</v>
      </c>
      <c r="AE6873" s="17" t="s">
        <v>22</v>
      </c>
      <c r="AF6873" s="17" t="s">
        <v>22</v>
      </c>
      <c r="AG6873" s="17" t="s">
        <v>22</v>
      </c>
      <c r="AJ6873" s="17" t="s">
        <v>22</v>
      </c>
      <c r="AK6873" s="17" t="s">
        <v>22</v>
      </c>
      <c r="AO6873" s="17" t="s">
        <v>22</v>
      </c>
      <c r="AP6873" s="18" t="s">
        <v>22</v>
      </c>
      <c r="AQ6873" s="17" t="s">
        <v>22</v>
      </c>
      <c r="AR6873" s="17" t="s">
        <v>22</v>
      </c>
      <c r="AS6873" s="17" t="s">
        <v>22</v>
      </c>
      <c r="AT6873" s="17" t="s">
        <v>22</v>
      </c>
      <c r="AU6873" s="17" t="s">
        <v>22</v>
      </c>
      <c r="AV6873" s="17" t="s">
        <v>22</v>
      </c>
      <c r="AW6873" s="17" t="s">
        <v>22</v>
      </c>
      <c r="AX6873" s="17" t="s">
        <v>22</v>
      </c>
      <c r="AY6873" s="17" t="s">
        <v>22</v>
      </c>
      <c r="AZ6873" s="17" t="s">
        <v>22</v>
      </c>
      <c r="BA6873" s="17" t="s">
        <v>22</v>
      </c>
      <c r="BD6873" s="17" t="s">
        <v>22</v>
      </c>
      <c r="BE6873" s="17" t="s">
        <v>22</v>
      </c>
      <c r="BF6873" s="17" t="s">
        <v>22</v>
      </c>
      <c r="BG6873" s="18" t="s">
        <v>22</v>
      </c>
      <c r="BH6873" s="3" t="s">
        <v>22</v>
      </c>
      <c r="BI6873" s="3" t="s">
        <v>22</v>
      </c>
      <c r="BK6873" s="3" t="s">
        <v>22</v>
      </c>
      <c r="BL6873" s="17" t="s">
        <v>22</v>
      </c>
      <c r="BM6873" s="19" t="s">
        <v>22</v>
      </c>
      <c r="BN6873" s="19">
        <f>P6873*R6873</f>
        <v>0</v>
      </c>
      <c r="BO6873" s="19" t="str">
        <f>IF(AND(BN6873&gt;120000, P6873&gt;25, X6873&lt;&gt;"WAVE 0"), "yes", "no")</f>
        <v>no</v>
      </c>
      <c r="BP6873" s="17" t="s">
        <v>22</v>
      </c>
    </row>
    <row r="6874" spans="1:68" x14ac:dyDescent="0.25">
      <c r="A6874" s="11" t="s">
        <v>13180</v>
      </c>
      <c r="B6874" s="12" t="s">
        <v>13181</v>
      </c>
      <c r="C6874" s="13" t="s">
        <v>14</v>
      </c>
      <c r="D6874" s="12" t="s">
        <v>328</v>
      </c>
      <c r="E6874" s="13" t="s">
        <v>329</v>
      </c>
      <c r="F6874" s="12">
        <v>2020</v>
      </c>
      <c r="G6874" s="13" t="s">
        <v>207</v>
      </c>
      <c r="H6874" s="12" t="s">
        <v>18</v>
      </c>
      <c r="I6874" s="13" t="s">
        <v>51</v>
      </c>
      <c r="J6874" s="12" t="s">
        <v>18</v>
      </c>
      <c r="K6874" s="13" t="s">
        <v>18</v>
      </c>
      <c r="L6874" s="12" t="s">
        <v>18</v>
      </c>
      <c r="M6874" s="13" t="s">
        <v>18</v>
      </c>
      <c r="N6874" s="2" t="s">
        <v>194</v>
      </c>
      <c r="O6874" s="13" t="s">
        <v>335</v>
      </c>
      <c r="P6874" s="14">
        <v>41.873699999999999</v>
      </c>
      <c r="Q6874" s="14">
        <v>988.13</v>
      </c>
      <c r="R6874" s="13">
        <v>12</v>
      </c>
      <c r="S6874" s="15">
        <v>0.7142857142857143</v>
      </c>
      <c r="T6874" s="13">
        <v>1</v>
      </c>
      <c r="U6874" s="13">
        <v>3</v>
      </c>
      <c r="V6874" s="16">
        <v>0</v>
      </c>
      <c r="W6874" s="16" t="str">
        <f t="shared" si="107"/>
        <v>PN96-841210</v>
      </c>
      <c r="AA6874" s="17" t="s">
        <v>22</v>
      </c>
      <c r="AB6874" s="17" t="s">
        <v>22</v>
      </c>
      <c r="AC6874" s="17" t="s">
        <v>22</v>
      </c>
      <c r="AD6874" s="17" t="s">
        <v>22</v>
      </c>
      <c r="AE6874" s="17" t="s">
        <v>22</v>
      </c>
      <c r="AF6874" s="17" t="s">
        <v>22</v>
      </c>
      <c r="AG6874" s="17" t="s">
        <v>22</v>
      </c>
      <c r="AJ6874" s="17" t="s">
        <v>22</v>
      </c>
      <c r="AK6874" s="17" t="s">
        <v>22</v>
      </c>
      <c r="AO6874" s="17" t="s">
        <v>22</v>
      </c>
      <c r="AP6874" s="18" t="s">
        <v>22</v>
      </c>
      <c r="AQ6874" s="17" t="s">
        <v>22</v>
      </c>
      <c r="AR6874" s="17" t="s">
        <v>22</v>
      </c>
      <c r="AS6874" s="17" t="s">
        <v>22</v>
      </c>
      <c r="AT6874" s="17" t="s">
        <v>22</v>
      </c>
      <c r="AU6874" s="17" t="s">
        <v>22</v>
      </c>
      <c r="AV6874" s="17" t="s">
        <v>22</v>
      </c>
      <c r="AW6874" s="17" t="s">
        <v>22</v>
      </c>
      <c r="AX6874" s="17" t="s">
        <v>22</v>
      </c>
      <c r="AY6874" s="17" t="s">
        <v>22</v>
      </c>
      <c r="AZ6874" s="17" t="s">
        <v>22</v>
      </c>
      <c r="BA6874" s="17" t="s">
        <v>22</v>
      </c>
      <c r="BD6874" s="17" t="s">
        <v>22</v>
      </c>
      <c r="BE6874" s="17" t="s">
        <v>22</v>
      </c>
      <c r="BF6874" s="17" t="s">
        <v>22</v>
      </c>
      <c r="BG6874" s="18" t="s">
        <v>22</v>
      </c>
      <c r="BH6874" s="3" t="s">
        <v>22</v>
      </c>
      <c r="BI6874" s="3" t="s">
        <v>22</v>
      </c>
      <c r="BK6874" s="3" t="s">
        <v>22</v>
      </c>
      <c r="BL6874" s="17" t="s">
        <v>22</v>
      </c>
      <c r="BM6874" s="19" t="s">
        <v>22</v>
      </c>
      <c r="BN6874" s="19">
        <f>P6874*R6874</f>
        <v>502.48439999999999</v>
      </c>
      <c r="BO6874" s="19" t="str">
        <f>IF(AND(BN6874&gt;120000, P6874&gt;25, X6874&lt;&gt;"WAVE 0"), "yes", "no")</f>
        <v>no</v>
      </c>
      <c r="BP6874" s="17" t="s">
        <v>51</v>
      </c>
    </row>
    <row r="6875" spans="1:68" x14ac:dyDescent="0.25">
      <c r="A6875" s="11" t="s">
        <v>13182</v>
      </c>
      <c r="B6875" s="12" t="s">
        <v>1877</v>
      </c>
      <c r="C6875" s="13" t="s">
        <v>14</v>
      </c>
      <c r="D6875" s="12" t="s">
        <v>697</v>
      </c>
      <c r="E6875" s="13" t="s">
        <v>698</v>
      </c>
      <c r="F6875" s="12">
        <v>2019</v>
      </c>
      <c r="G6875" s="13" t="s">
        <v>109</v>
      </c>
      <c r="H6875" s="12" t="s">
        <v>76</v>
      </c>
      <c r="I6875" s="13" t="s">
        <v>51</v>
      </c>
      <c r="J6875" s="12" t="s">
        <v>1729</v>
      </c>
      <c r="K6875" s="13" t="s">
        <v>6345</v>
      </c>
      <c r="L6875" s="12" t="s">
        <v>1234</v>
      </c>
      <c r="M6875" s="13" t="s">
        <v>879</v>
      </c>
      <c r="N6875" s="2" t="s">
        <v>19</v>
      </c>
      <c r="O6875" s="13" t="s">
        <v>20</v>
      </c>
      <c r="P6875" s="14">
        <v>0</v>
      </c>
      <c r="Q6875" s="14">
        <v>531.52</v>
      </c>
      <c r="R6875" s="13">
        <v>7</v>
      </c>
      <c r="S6875" s="15">
        <v>1</v>
      </c>
      <c r="T6875" s="13">
        <v>1</v>
      </c>
      <c r="U6875" s="13"/>
      <c r="V6875" s="16">
        <v>0</v>
      </c>
      <c r="W6875" s="16" t="str">
        <f t="shared" si="107"/>
        <v>PN969215-1</v>
      </c>
      <c r="X6875" s="17" t="s">
        <v>699</v>
      </c>
      <c r="Z6875" s="13" t="s">
        <v>109</v>
      </c>
      <c r="AA6875" s="17" t="s">
        <v>22</v>
      </c>
      <c r="AB6875" s="17" t="s">
        <v>22</v>
      </c>
      <c r="AC6875" s="17" t="s">
        <v>22</v>
      </c>
      <c r="AD6875" s="17" t="s">
        <v>22</v>
      </c>
      <c r="AE6875" s="17" t="s">
        <v>22</v>
      </c>
      <c r="AF6875" s="17" t="s">
        <v>22</v>
      </c>
      <c r="AG6875" s="17" t="s">
        <v>22</v>
      </c>
      <c r="AJ6875" s="17" t="s">
        <v>22</v>
      </c>
      <c r="AK6875" s="17" t="s">
        <v>22</v>
      </c>
      <c r="AO6875" s="17" t="s">
        <v>22</v>
      </c>
      <c r="AP6875" s="18" t="s">
        <v>22</v>
      </c>
      <c r="AQ6875" s="17" t="s">
        <v>22</v>
      </c>
      <c r="AR6875" s="17" t="s">
        <v>22</v>
      </c>
      <c r="AS6875" s="17" t="s">
        <v>22</v>
      </c>
      <c r="AT6875" s="17" t="s">
        <v>22</v>
      </c>
      <c r="AU6875" s="17" t="s">
        <v>22</v>
      </c>
      <c r="AV6875" s="17" t="s">
        <v>22</v>
      </c>
      <c r="AW6875" s="17" t="s">
        <v>22</v>
      </c>
      <c r="AX6875" s="17" t="s">
        <v>22</v>
      </c>
      <c r="AY6875" s="17" t="s">
        <v>22</v>
      </c>
      <c r="AZ6875" s="17" t="s">
        <v>22</v>
      </c>
      <c r="BA6875" s="17" t="s">
        <v>22</v>
      </c>
      <c r="BD6875" s="17" t="s">
        <v>22</v>
      </c>
      <c r="BE6875" s="17" t="s">
        <v>22</v>
      </c>
      <c r="BF6875" s="17" t="s">
        <v>22</v>
      </c>
      <c r="BG6875" s="18" t="s">
        <v>22</v>
      </c>
      <c r="BH6875" s="3" t="s">
        <v>22</v>
      </c>
      <c r="BI6875" s="3" t="s">
        <v>22</v>
      </c>
      <c r="BK6875" s="3" t="s">
        <v>22</v>
      </c>
      <c r="BL6875" s="17" t="s">
        <v>22</v>
      </c>
      <c r="BM6875" s="19" t="s">
        <v>22</v>
      </c>
      <c r="BN6875" s="19">
        <f>P6875*R6875</f>
        <v>0</v>
      </c>
      <c r="BO6875" s="19" t="str">
        <f>IF(AND(BN6875&gt;120000, P6875&gt;25, X6875&lt;&gt;"WAVE 0"), "yes", "no")</f>
        <v>no</v>
      </c>
      <c r="BP6875" s="17" t="s">
        <v>22</v>
      </c>
    </row>
    <row r="6876" spans="1:68" x14ac:dyDescent="0.25">
      <c r="A6876" s="11" t="s">
        <v>13183</v>
      </c>
      <c r="B6876" s="12" t="s">
        <v>13184</v>
      </c>
      <c r="C6876" s="13" t="s">
        <v>14</v>
      </c>
      <c r="D6876" s="12" t="s">
        <v>328</v>
      </c>
      <c r="E6876" s="13" t="s">
        <v>329</v>
      </c>
      <c r="F6876" s="12">
        <v>2020</v>
      </c>
      <c r="G6876" s="13" t="s">
        <v>207</v>
      </c>
      <c r="H6876" s="12" t="s">
        <v>330</v>
      </c>
      <c r="I6876" s="13" t="s">
        <v>18</v>
      </c>
      <c r="J6876" s="12" t="s">
        <v>331</v>
      </c>
      <c r="K6876" s="13" t="s">
        <v>332</v>
      </c>
      <c r="L6876" s="12" t="s">
        <v>333</v>
      </c>
      <c r="M6876" s="13" t="s">
        <v>334</v>
      </c>
      <c r="N6876" s="2" t="s">
        <v>194</v>
      </c>
      <c r="O6876" s="13" t="s">
        <v>335</v>
      </c>
      <c r="P6876" s="14">
        <v>132.20820000000001</v>
      </c>
      <c r="Q6876" s="14"/>
      <c r="R6876" s="13">
        <v>0</v>
      </c>
      <c r="S6876" s="15"/>
      <c r="T6876" s="13">
        <v>2</v>
      </c>
      <c r="U6876" s="13">
        <v>1</v>
      </c>
      <c r="V6876" s="16"/>
      <c r="W6876" s="16" t="str">
        <f t="shared" si="107"/>
        <v>PN969A0000-02</v>
      </c>
      <c r="AA6876" s="17" t="s">
        <v>22</v>
      </c>
      <c r="AB6876" s="17" t="s">
        <v>22</v>
      </c>
      <c r="AC6876" s="17" t="s">
        <v>22</v>
      </c>
      <c r="AD6876" s="17" t="s">
        <v>22</v>
      </c>
      <c r="AE6876" s="17" t="s">
        <v>22</v>
      </c>
      <c r="AF6876" s="17" t="s">
        <v>22</v>
      </c>
      <c r="AG6876" s="17" t="s">
        <v>22</v>
      </c>
      <c r="AJ6876" s="17" t="s">
        <v>22</v>
      </c>
      <c r="AK6876" s="17" t="s">
        <v>22</v>
      </c>
      <c r="AO6876" s="17" t="s">
        <v>22</v>
      </c>
      <c r="AP6876" s="18" t="s">
        <v>22</v>
      </c>
      <c r="AQ6876" s="17" t="s">
        <v>22</v>
      </c>
      <c r="AR6876" s="17" t="s">
        <v>22</v>
      </c>
      <c r="AS6876" s="17" t="s">
        <v>22</v>
      </c>
      <c r="AT6876" s="17" t="s">
        <v>22</v>
      </c>
      <c r="AU6876" s="17" t="s">
        <v>22</v>
      </c>
      <c r="AV6876" s="17" t="s">
        <v>22</v>
      </c>
      <c r="AW6876" s="17" t="s">
        <v>22</v>
      </c>
      <c r="AX6876" s="17" t="s">
        <v>22</v>
      </c>
      <c r="AY6876" s="17" t="s">
        <v>22</v>
      </c>
      <c r="AZ6876" s="17" t="s">
        <v>22</v>
      </c>
      <c r="BA6876" s="17" t="s">
        <v>22</v>
      </c>
      <c r="BD6876" s="17" t="s">
        <v>22</v>
      </c>
      <c r="BE6876" s="17" t="s">
        <v>22</v>
      </c>
      <c r="BF6876" s="17" t="s">
        <v>22</v>
      </c>
      <c r="BG6876" s="18" t="s">
        <v>22</v>
      </c>
      <c r="BH6876" s="3" t="s">
        <v>22</v>
      </c>
      <c r="BI6876" s="3" t="s">
        <v>22</v>
      </c>
      <c r="BK6876" s="3" t="s">
        <v>22</v>
      </c>
      <c r="BL6876" s="17" t="s">
        <v>22</v>
      </c>
      <c r="BM6876" s="19" t="s">
        <v>22</v>
      </c>
      <c r="BN6876" s="19">
        <f>P6876*R6876</f>
        <v>0</v>
      </c>
      <c r="BO6876" s="19" t="str">
        <f>IF(AND(BN6876&gt;120000, P6876&gt;25, X6876&lt;&gt;"WAVE 0"), "yes", "no")</f>
        <v>no</v>
      </c>
      <c r="BP6876" s="17" t="s">
        <v>22</v>
      </c>
    </row>
    <row r="6877" spans="1:68" x14ac:dyDescent="0.25">
      <c r="A6877" s="11" t="s">
        <v>13185</v>
      </c>
      <c r="B6877" s="12" t="s">
        <v>13186</v>
      </c>
      <c r="C6877" s="13" t="s">
        <v>14</v>
      </c>
      <c r="D6877" s="12" t="s">
        <v>5361</v>
      </c>
      <c r="E6877" s="13" t="s">
        <v>5362</v>
      </c>
      <c r="F6877" s="12">
        <v>2020</v>
      </c>
      <c r="G6877" s="13" t="s">
        <v>17</v>
      </c>
      <c r="H6877" s="12" t="s">
        <v>330</v>
      </c>
      <c r="I6877" s="13" t="s">
        <v>18</v>
      </c>
      <c r="J6877" s="12" t="s">
        <v>331</v>
      </c>
      <c r="K6877" s="13" t="s">
        <v>332</v>
      </c>
      <c r="L6877" s="12" t="s">
        <v>333</v>
      </c>
      <c r="M6877" s="13" t="s">
        <v>334</v>
      </c>
      <c r="N6877" s="2" t="s">
        <v>19</v>
      </c>
      <c r="O6877" s="13" t="s">
        <v>20</v>
      </c>
      <c r="P6877" s="14">
        <v>395.66</v>
      </c>
      <c r="Q6877" s="14">
        <v>6726.22</v>
      </c>
      <c r="R6877" s="13">
        <v>0</v>
      </c>
      <c r="S6877" s="15">
        <v>0</v>
      </c>
      <c r="T6877" s="13">
        <v>1</v>
      </c>
      <c r="U6877" s="13">
        <v>2</v>
      </c>
      <c r="V6877" s="16">
        <v>0</v>
      </c>
      <c r="W6877" s="16" t="str">
        <f t="shared" si="107"/>
        <v>PN96D84-2</v>
      </c>
      <c r="Z6877" s="13" t="s">
        <v>17</v>
      </c>
      <c r="AA6877" s="17" t="s">
        <v>22</v>
      </c>
      <c r="AB6877" s="17" t="s">
        <v>22</v>
      </c>
      <c r="AC6877" s="17" t="s">
        <v>22</v>
      </c>
      <c r="AD6877" s="17" t="s">
        <v>22</v>
      </c>
      <c r="AE6877" s="17" t="s">
        <v>22</v>
      </c>
      <c r="AF6877" s="17" t="s">
        <v>22</v>
      </c>
      <c r="AG6877" s="17" t="s">
        <v>22</v>
      </c>
      <c r="AJ6877" s="17" t="s">
        <v>22</v>
      </c>
      <c r="AK6877" s="17" t="s">
        <v>22</v>
      </c>
      <c r="AO6877" s="17" t="s">
        <v>22</v>
      </c>
      <c r="AP6877" s="18" t="s">
        <v>22</v>
      </c>
      <c r="AQ6877" s="17" t="s">
        <v>22</v>
      </c>
      <c r="AR6877" s="17" t="s">
        <v>22</v>
      </c>
      <c r="AS6877" s="17" t="s">
        <v>22</v>
      </c>
      <c r="AT6877" s="17" t="s">
        <v>22</v>
      </c>
      <c r="AU6877" s="17" t="s">
        <v>22</v>
      </c>
      <c r="AV6877" s="17" t="s">
        <v>22</v>
      </c>
      <c r="AW6877" s="17" t="s">
        <v>22</v>
      </c>
      <c r="AX6877" s="17" t="s">
        <v>22</v>
      </c>
      <c r="AY6877" s="17" t="s">
        <v>22</v>
      </c>
      <c r="AZ6877" s="17" t="s">
        <v>22</v>
      </c>
      <c r="BA6877" s="17" t="s">
        <v>22</v>
      </c>
      <c r="BD6877" s="17" t="s">
        <v>22</v>
      </c>
      <c r="BE6877" s="17" t="s">
        <v>22</v>
      </c>
      <c r="BF6877" s="17" t="s">
        <v>22</v>
      </c>
      <c r="BG6877" s="18" t="s">
        <v>22</v>
      </c>
      <c r="BH6877" s="3" t="s">
        <v>22</v>
      </c>
      <c r="BI6877" s="3" t="s">
        <v>22</v>
      </c>
      <c r="BK6877" s="3" t="s">
        <v>22</v>
      </c>
      <c r="BL6877" s="17" t="s">
        <v>22</v>
      </c>
      <c r="BM6877" s="19" t="s">
        <v>22</v>
      </c>
      <c r="BN6877" s="19">
        <f>P6877*R6877</f>
        <v>0</v>
      </c>
      <c r="BO6877" s="19" t="str">
        <f>IF(AND(BN6877&gt;120000, P6877&gt;25, X6877&lt;&gt;"WAVE 0"), "yes", "no")</f>
        <v>no</v>
      </c>
      <c r="BP6877" s="17" t="s">
        <v>22</v>
      </c>
    </row>
    <row r="6878" spans="1:68" x14ac:dyDescent="0.25">
      <c r="A6878" s="11" t="s">
        <v>13187</v>
      </c>
      <c r="B6878" s="12" t="s">
        <v>13188</v>
      </c>
      <c r="C6878" s="13" t="s">
        <v>14</v>
      </c>
      <c r="D6878" s="12" t="s">
        <v>328</v>
      </c>
      <c r="E6878" s="13" t="s">
        <v>329</v>
      </c>
      <c r="F6878" s="12">
        <v>2020</v>
      </c>
      <c r="G6878" s="13" t="s">
        <v>207</v>
      </c>
      <c r="H6878" s="12" t="s">
        <v>18</v>
      </c>
      <c r="I6878" s="13" t="s">
        <v>18</v>
      </c>
      <c r="J6878" s="12" t="s">
        <v>18</v>
      </c>
      <c r="K6878" s="13" t="s">
        <v>18</v>
      </c>
      <c r="L6878" s="12" t="s">
        <v>18</v>
      </c>
      <c r="M6878" s="13" t="s">
        <v>18</v>
      </c>
      <c r="N6878" s="2" t="s">
        <v>194</v>
      </c>
      <c r="O6878" s="13" t="s">
        <v>335</v>
      </c>
      <c r="P6878" s="14">
        <v>25.352599999999999</v>
      </c>
      <c r="Q6878" s="14">
        <v>889.94</v>
      </c>
      <c r="R6878" s="13"/>
      <c r="S6878" s="15"/>
      <c r="T6878" s="13">
        <v>1</v>
      </c>
      <c r="U6878" s="13"/>
      <c r="V6878" s="16">
        <v>0</v>
      </c>
      <c r="W6878" s="16" t="str">
        <f t="shared" si="107"/>
        <v>PN970-811528</v>
      </c>
      <c r="AA6878" s="17" t="s">
        <v>22</v>
      </c>
      <c r="AB6878" s="17" t="s">
        <v>22</v>
      </c>
      <c r="AC6878" s="17" t="s">
        <v>22</v>
      </c>
      <c r="AD6878" s="17" t="s">
        <v>22</v>
      </c>
      <c r="AE6878" s="17" t="s">
        <v>22</v>
      </c>
      <c r="AF6878" s="17" t="s">
        <v>22</v>
      </c>
      <c r="AG6878" s="17" t="s">
        <v>22</v>
      </c>
      <c r="AJ6878" s="17" t="s">
        <v>22</v>
      </c>
      <c r="AK6878" s="17" t="s">
        <v>22</v>
      </c>
      <c r="AO6878" s="17" t="s">
        <v>22</v>
      </c>
      <c r="AP6878" s="18" t="s">
        <v>22</v>
      </c>
      <c r="AQ6878" s="17" t="s">
        <v>22</v>
      </c>
      <c r="AR6878" s="17" t="s">
        <v>22</v>
      </c>
      <c r="AS6878" s="17" t="s">
        <v>22</v>
      </c>
      <c r="AT6878" s="17" t="s">
        <v>22</v>
      </c>
      <c r="AU6878" s="17" t="s">
        <v>22</v>
      </c>
      <c r="AV6878" s="17" t="s">
        <v>22</v>
      </c>
      <c r="AW6878" s="17" t="s">
        <v>22</v>
      </c>
      <c r="AX6878" s="17" t="s">
        <v>22</v>
      </c>
      <c r="AY6878" s="17" t="s">
        <v>22</v>
      </c>
      <c r="AZ6878" s="17" t="s">
        <v>22</v>
      </c>
      <c r="BA6878" s="17" t="s">
        <v>22</v>
      </c>
      <c r="BD6878" s="17" t="s">
        <v>22</v>
      </c>
      <c r="BE6878" s="17" t="s">
        <v>22</v>
      </c>
      <c r="BF6878" s="17" t="s">
        <v>22</v>
      </c>
      <c r="BG6878" s="18" t="s">
        <v>22</v>
      </c>
      <c r="BH6878" s="3" t="s">
        <v>22</v>
      </c>
      <c r="BI6878" s="3" t="s">
        <v>22</v>
      </c>
      <c r="BK6878" s="3" t="s">
        <v>22</v>
      </c>
      <c r="BL6878" s="17" t="s">
        <v>22</v>
      </c>
      <c r="BM6878" s="19" t="s">
        <v>22</v>
      </c>
      <c r="BN6878" s="19">
        <f>P6878*R6878</f>
        <v>0</v>
      </c>
      <c r="BO6878" s="19" t="str">
        <f>IF(AND(BN6878&gt;120000, P6878&gt;25, X6878&lt;&gt;"WAVE 0"), "yes", "no")</f>
        <v>no</v>
      </c>
      <c r="BP6878" s="17" t="s">
        <v>22</v>
      </c>
    </row>
    <row r="6879" spans="1:68" x14ac:dyDescent="0.25">
      <c r="A6879" s="11" t="s">
        <v>13189</v>
      </c>
      <c r="B6879" s="12" t="s">
        <v>13190</v>
      </c>
      <c r="C6879" s="13" t="s">
        <v>14</v>
      </c>
      <c r="D6879" s="12" t="s">
        <v>959</v>
      </c>
      <c r="E6879" s="13" t="s">
        <v>960</v>
      </c>
      <c r="F6879" s="12">
        <v>2019</v>
      </c>
      <c r="G6879" s="13" t="s">
        <v>38</v>
      </c>
      <c r="H6879" s="12" t="s">
        <v>330</v>
      </c>
      <c r="I6879" s="13" t="s">
        <v>18</v>
      </c>
      <c r="J6879" s="12" t="s">
        <v>622</v>
      </c>
      <c r="K6879" s="13" t="s">
        <v>623</v>
      </c>
      <c r="L6879" s="12" t="s">
        <v>624</v>
      </c>
      <c r="M6879" s="13" t="s">
        <v>334</v>
      </c>
      <c r="N6879" s="2" t="s">
        <v>19</v>
      </c>
      <c r="O6879" s="13" t="s">
        <v>20</v>
      </c>
      <c r="P6879" s="14">
        <v>842.6</v>
      </c>
      <c r="Q6879" s="14"/>
      <c r="R6879" s="13">
        <v>0</v>
      </c>
      <c r="S6879" s="15"/>
      <c r="T6879" s="13">
        <v>1</v>
      </c>
      <c r="U6879" s="13">
        <v>1</v>
      </c>
      <c r="V6879" s="16"/>
      <c r="W6879" s="16" t="str">
        <f t="shared" si="107"/>
        <v>PN97155-2</v>
      </c>
      <c r="Z6879" s="13" t="s">
        <v>38</v>
      </c>
      <c r="AA6879" s="17" t="s">
        <v>22</v>
      </c>
      <c r="AB6879" s="17" t="s">
        <v>22</v>
      </c>
      <c r="AC6879" s="17" t="s">
        <v>22</v>
      </c>
      <c r="AD6879" s="17" t="s">
        <v>22</v>
      </c>
      <c r="AE6879" s="17" t="s">
        <v>22</v>
      </c>
      <c r="AF6879" s="17" t="s">
        <v>22</v>
      </c>
      <c r="AG6879" s="17" t="s">
        <v>22</v>
      </c>
      <c r="AJ6879" s="17" t="s">
        <v>22</v>
      </c>
      <c r="AK6879" s="17" t="s">
        <v>22</v>
      </c>
      <c r="AO6879" s="17" t="s">
        <v>22</v>
      </c>
      <c r="AP6879" s="18" t="s">
        <v>22</v>
      </c>
      <c r="AQ6879" s="17" t="s">
        <v>22</v>
      </c>
      <c r="AR6879" s="17" t="s">
        <v>22</v>
      </c>
      <c r="AS6879" s="17" t="s">
        <v>22</v>
      </c>
      <c r="AT6879" s="17" t="s">
        <v>22</v>
      </c>
      <c r="AU6879" s="17" t="s">
        <v>22</v>
      </c>
      <c r="AV6879" s="17" t="s">
        <v>22</v>
      </c>
      <c r="AW6879" s="17" t="s">
        <v>22</v>
      </c>
      <c r="AX6879" s="17" t="s">
        <v>22</v>
      </c>
      <c r="AY6879" s="17" t="s">
        <v>22</v>
      </c>
      <c r="AZ6879" s="17" t="s">
        <v>22</v>
      </c>
      <c r="BA6879" s="17" t="s">
        <v>22</v>
      </c>
      <c r="BD6879" s="17" t="s">
        <v>22</v>
      </c>
      <c r="BE6879" s="17" t="s">
        <v>22</v>
      </c>
      <c r="BF6879" s="17" t="s">
        <v>22</v>
      </c>
      <c r="BG6879" s="18" t="s">
        <v>22</v>
      </c>
      <c r="BH6879" s="3" t="s">
        <v>22</v>
      </c>
      <c r="BI6879" s="3" t="s">
        <v>22</v>
      </c>
      <c r="BK6879" s="3" t="s">
        <v>22</v>
      </c>
      <c r="BL6879" s="17" t="s">
        <v>22</v>
      </c>
      <c r="BM6879" s="19" t="s">
        <v>22</v>
      </c>
      <c r="BN6879" s="19">
        <f>P6879*R6879</f>
        <v>0</v>
      </c>
      <c r="BO6879" s="19" t="str">
        <f>IF(AND(BN6879&gt;120000, P6879&gt;25, X6879&lt;&gt;"WAVE 0"), "yes", "no")</f>
        <v>no</v>
      </c>
      <c r="BP6879" s="17" t="s">
        <v>22</v>
      </c>
    </row>
    <row r="6880" spans="1:68" x14ac:dyDescent="0.25">
      <c r="A6880" s="11" t="s">
        <v>13191</v>
      </c>
      <c r="B6880" s="12" t="s">
        <v>13188</v>
      </c>
      <c r="C6880" s="13" t="s">
        <v>14</v>
      </c>
      <c r="D6880" s="12" t="s">
        <v>328</v>
      </c>
      <c r="E6880" s="13" t="s">
        <v>329</v>
      </c>
      <c r="F6880" s="12">
        <v>2020</v>
      </c>
      <c r="G6880" s="13" t="s">
        <v>207</v>
      </c>
      <c r="H6880" s="12" t="s">
        <v>18</v>
      </c>
      <c r="I6880" s="13" t="s">
        <v>18</v>
      </c>
      <c r="J6880" s="12" t="s">
        <v>18</v>
      </c>
      <c r="K6880" s="13" t="s">
        <v>18</v>
      </c>
      <c r="L6880" s="12" t="s">
        <v>18</v>
      </c>
      <c r="M6880" s="13" t="s">
        <v>18</v>
      </c>
      <c r="N6880" s="2" t="s">
        <v>194</v>
      </c>
      <c r="O6880" s="13" t="s">
        <v>335</v>
      </c>
      <c r="P6880" s="14">
        <v>13.727</v>
      </c>
      <c r="Q6880" s="14">
        <v>554.98</v>
      </c>
      <c r="R6880" s="13"/>
      <c r="S6880" s="15"/>
      <c r="T6880" s="13">
        <v>1</v>
      </c>
      <c r="U6880" s="13"/>
      <c r="V6880" s="16">
        <v>0</v>
      </c>
      <c r="W6880" s="16" t="str">
        <f t="shared" si="107"/>
        <v>PN971-811528</v>
      </c>
      <c r="AA6880" s="17" t="s">
        <v>22</v>
      </c>
      <c r="AB6880" s="17" t="s">
        <v>22</v>
      </c>
      <c r="AC6880" s="17" t="s">
        <v>22</v>
      </c>
      <c r="AD6880" s="17" t="s">
        <v>22</v>
      </c>
      <c r="AE6880" s="17" t="s">
        <v>22</v>
      </c>
      <c r="AF6880" s="17" t="s">
        <v>22</v>
      </c>
      <c r="AG6880" s="17" t="s">
        <v>22</v>
      </c>
      <c r="AJ6880" s="17" t="s">
        <v>22</v>
      </c>
      <c r="AK6880" s="17" t="s">
        <v>22</v>
      </c>
      <c r="AO6880" s="17" t="s">
        <v>22</v>
      </c>
      <c r="AP6880" s="18" t="s">
        <v>22</v>
      </c>
      <c r="AQ6880" s="17" t="s">
        <v>22</v>
      </c>
      <c r="AR6880" s="17" t="s">
        <v>22</v>
      </c>
      <c r="AS6880" s="17" t="s">
        <v>22</v>
      </c>
      <c r="AT6880" s="17" t="s">
        <v>22</v>
      </c>
      <c r="AU6880" s="17" t="s">
        <v>22</v>
      </c>
      <c r="AV6880" s="17" t="s">
        <v>22</v>
      </c>
      <c r="AW6880" s="17" t="s">
        <v>22</v>
      </c>
      <c r="AX6880" s="17" t="s">
        <v>22</v>
      </c>
      <c r="AY6880" s="17" t="s">
        <v>22</v>
      </c>
      <c r="AZ6880" s="17" t="s">
        <v>22</v>
      </c>
      <c r="BA6880" s="17" t="s">
        <v>22</v>
      </c>
      <c r="BD6880" s="17" t="s">
        <v>22</v>
      </c>
      <c r="BE6880" s="17" t="s">
        <v>22</v>
      </c>
      <c r="BF6880" s="17" t="s">
        <v>22</v>
      </c>
      <c r="BG6880" s="18" t="s">
        <v>22</v>
      </c>
      <c r="BH6880" s="3" t="s">
        <v>22</v>
      </c>
      <c r="BI6880" s="3" t="s">
        <v>22</v>
      </c>
      <c r="BK6880" s="3" t="s">
        <v>22</v>
      </c>
      <c r="BL6880" s="17" t="s">
        <v>22</v>
      </c>
      <c r="BM6880" s="19" t="s">
        <v>22</v>
      </c>
      <c r="BN6880" s="19">
        <f>P6880*R6880</f>
        <v>0</v>
      </c>
      <c r="BO6880" s="19" t="str">
        <f>IF(AND(BN6880&gt;120000, P6880&gt;25, X6880&lt;&gt;"WAVE 0"), "yes", "no")</f>
        <v>no</v>
      </c>
      <c r="BP6880" s="17" t="s">
        <v>22</v>
      </c>
    </row>
    <row r="6881" spans="1:68" x14ac:dyDescent="0.25">
      <c r="A6881" s="11" t="s">
        <v>13192</v>
      </c>
      <c r="B6881" s="12" t="s">
        <v>13193</v>
      </c>
      <c r="C6881" s="13" t="s">
        <v>14</v>
      </c>
      <c r="D6881" s="12" t="s">
        <v>1037</v>
      </c>
      <c r="E6881" s="13" t="s">
        <v>1038</v>
      </c>
      <c r="F6881" s="12">
        <v>2019</v>
      </c>
      <c r="G6881" s="13" t="s">
        <v>27</v>
      </c>
      <c r="H6881" s="12" t="s">
        <v>330</v>
      </c>
      <c r="I6881" s="13" t="s">
        <v>51</v>
      </c>
      <c r="J6881" s="12" t="s">
        <v>331</v>
      </c>
      <c r="K6881" s="13" t="s">
        <v>332</v>
      </c>
      <c r="L6881" s="12" t="s">
        <v>333</v>
      </c>
      <c r="M6881" s="13" t="s">
        <v>334</v>
      </c>
      <c r="N6881" s="2" t="s">
        <v>19</v>
      </c>
      <c r="O6881" s="13" t="s">
        <v>20</v>
      </c>
      <c r="P6881" s="14">
        <v>305</v>
      </c>
      <c r="Q6881" s="14">
        <v>4575</v>
      </c>
      <c r="R6881" s="13">
        <v>4</v>
      </c>
      <c r="S6881" s="15">
        <v>1</v>
      </c>
      <c r="T6881" s="13">
        <v>1</v>
      </c>
      <c r="U6881" s="13">
        <v>1</v>
      </c>
      <c r="V6881" s="16">
        <v>0</v>
      </c>
      <c r="W6881" s="16" t="str">
        <f t="shared" si="107"/>
        <v>PN974395-1</v>
      </c>
      <c r="X6881" s="17" t="s">
        <v>21</v>
      </c>
      <c r="Z6881" s="17" t="s">
        <v>33</v>
      </c>
      <c r="AB6881" s="17" t="s">
        <v>284</v>
      </c>
      <c r="AC6881" s="17" t="s">
        <v>13193</v>
      </c>
      <c r="AD6881" s="17" t="s">
        <v>969</v>
      </c>
      <c r="AE6881" s="17" t="s">
        <v>42</v>
      </c>
      <c r="AF6881" s="17" t="s">
        <v>393</v>
      </c>
      <c r="AG6881" s="17" t="s">
        <v>970</v>
      </c>
      <c r="AJ6881" s="17" t="s">
        <v>83</v>
      </c>
      <c r="AK6881" s="17" t="s">
        <v>491</v>
      </c>
      <c r="AO6881" s="17" t="s">
        <v>130</v>
      </c>
      <c r="AP6881" s="18">
        <v>43347</v>
      </c>
      <c r="AQ6881" s="17" t="s">
        <v>22</v>
      </c>
      <c r="AR6881" s="17" t="s">
        <v>47</v>
      </c>
      <c r="AS6881" s="17" t="s">
        <v>47</v>
      </c>
      <c r="AT6881" s="17" t="s">
        <v>161</v>
      </c>
      <c r="AU6881" s="17" t="s">
        <v>162</v>
      </c>
      <c r="AV6881" s="17" t="s">
        <v>162</v>
      </c>
      <c r="AW6881" s="17" t="s">
        <v>48</v>
      </c>
      <c r="AX6881" s="17" t="s">
        <v>7940</v>
      </c>
      <c r="BA6881" s="17" t="s">
        <v>944</v>
      </c>
      <c r="BB6881" s="17" t="s">
        <v>51</v>
      </c>
      <c r="BD6881" s="17">
        <v>5</v>
      </c>
      <c r="BE6881" s="17" t="s">
        <v>52</v>
      </c>
      <c r="BF6881" s="17" t="s">
        <v>6991</v>
      </c>
      <c r="BG6881" s="18">
        <v>44099</v>
      </c>
      <c r="BL6881" s="17" t="s">
        <v>6992</v>
      </c>
      <c r="BM6881" s="19" t="s">
        <v>22</v>
      </c>
      <c r="BN6881" s="19">
        <f>P6881*R6881</f>
        <v>1220</v>
      </c>
      <c r="BO6881" s="19" t="str">
        <f>IF(AND(BN6881&gt;120000, P6881&gt;25, X6881&lt;&gt;"WAVE 0"), "yes", "no")</f>
        <v>no</v>
      </c>
      <c r="BP6881" s="17" t="s">
        <v>51</v>
      </c>
    </row>
    <row r="6882" spans="1:68" x14ac:dyDescent="0.25">
      <c r="A6882" s="11" t="s">
        <v>13194</v>
      </c>
      <c r="B6882" s="12" t="s">
        <v>13193</v>
      </c>
      <c r="C6882" s="13" t="s">
        <v>14</v>
      </c>
      <c r="D6882" s="12" t="s">
        <v>1037</v>
      </c>
      <c r="E6882" s="13" t="s">
        <v>1038</v>
      </c>
      <c r="F6882" s="12">
        <v>2019</v>
      </c>
      <c r="G6882" s="13" t="s">
        <v>27</v>
      </c>
      <c r="H6882" s="12" t="s">
        <v>330</v>
      </c>
      <c r="I6882" s="13" t="s">
        <v>51</v>
      </c>
      <c r="J6882" s="12" t="s">
        <v>331</v>
      </c>
      <c r="K6882" s="13" t="s">
        <v>332</v>
      </c>
      <c r="L6882" s="12" t="s">
        <v>333</v>
      </c>
      <c r="M6882" s="13" t="s">
        <v>334</v>
      </c>
      <c r="N6882" s="2" t="s">
        <v>19</v>
      </c>
      <c r="O6882" s="13" t="s">
        <v>20</v>
      </c>
      <c r="P6882" s="14">
        <v>300</v>
      </c>
      <c r="Q6882" s="14">
        <v>42000</v>
      </c>
      <c r="R6882" s="13">
        <v>146</v>
      </c>
      <c r="S6882" s="15">
        <v>0.88188976377952755</v>
      </c>
      <c r="T6882" s="13">
        <v>2</v>
      </c>
      <c r="U6882" s="13">
        <v>2</v>
      </c>
      <c r="V6882" s="16">
        <v>0</v>
      </c>
      <c r="W6882" s="16" t="str">
        <f t="shared" si="107"/>
        <v>PN974395-3</v>
      </c>
      <c r="X6882" s="17" t="s">
        <v>21</v>
      </c>
      <c r="Z6882" s="17" t="s">
        <v>33</v>
      </c>
      <c r="AA6882" s="17" t="s">
        <v>331</v>
      </c>
      <c r="AB6882" s="17" t="s">
        <v>284</v>
      </c>
      <c r="AC6882" s="17" t="s">
        <v>13193</v>
      </c>
      <c r="AD6882" s="17" t="s">
        <v>969</v>
      </c>
      <c r="AE6882" s="17" t="s">
        <v>42</v>
      </c>
      <c r="AF6882" s="17" t="s">
        <v>393</v>
      </c>
      <c r="AG6882" s="17" t="s">
        <v>970</v>
      </c>
      <c r="AJ6882" s="17" t="s">
        <v>83</v>
      </c>
      <c r="AK6882" s="17" t="s">
        <v>491</v>
      </c>
      <c r="AO6882" s="17" t="s">
        <v>130</v>
      </c>
      <c r="AP6882" s="18">
        <v>43347</v>
      </c>
      <c r="AQ6882" s="17">
        <v>0</v>
      </c>
      <c r="AR6882" s="17" t="s">
        <v>47</v>
      </c>
      <c r="AS6882" s="17" t="s">
        <v>47</v>
      </c>
      <c r="AT6882" s="17" t="s">
        <v>161</v>
      </c>
      <c r="AU6882" s="17" t="s">
        <v>162</v>
      </c>
      <c r="AV6882" s="17" t="s">
        <v>162</v>
      </c>
      <c r="AW6882" s="17" t="s">
        <v>48</v>
      </c>
      <c r="AX6882" s="17" t="s">
        <v>7940</v>
      </c>
      <c r="BA6882" s="17" t="s">
        <v>944</v>
      </c>
      <c r="BB6882" s="17" t="s">
        <v>51</v>
      </c>
      <c r="BD6882" s="17">
        <v>5</v>
      </c>
      <c r="BE6882" s="17" t="s">
        <v>52</v>
      </c>
      <c r="BF6882" s="17" t="s">
        <v>6991</v>
      </c>
      <c r="BG6882" s="18">
        <v>44099</v>
      </c>
      <c r="BL6882" s="17" t="s">
        <v>6992</v>
      </c>
      <c r="BN6882" s="19">
        <f>P6882*R6882</f>
        <v>43800</v>
      </c>
      <c r="BO6882" s="19" t="str">
        <f>IF(AND(BN6882&gt;120000, P6882&gt;25, X6882&lt;&gt;"WAVE 0"), "yes", "no")</f>
        <v>no</v>
      </c>
      <c r="BP6882" s="17" t="s">
        <v>51</v>
      </c>
    </row>
    <row r="6883" spans="1:68" x14ac:dyDescent="0.25">
      <c r="A6883" s="11" t="s">
        <v>13195</v>
      </c>
      <c r="B6883" s="12" t="s">
        <v>6805</v>
      </c>
      <c r="C6883" s="13" t="s">
        <v>14</v>
      </c>
      <c r="D6883" s="12" t="s">
        <v>818</v>
      </c>
      <c r="E6883" s="13" t="s">
        <v>819</v>
      </c>
      <c r="F6883" s="12">
        <v>2020</v>
      </c>
      <c r="G6883" s="13" t="s">
        <v>17</v>
      </c>
      <c r="H6883" s="12" t="s">
        <v>330</v>
      </c>
      <c r="I6883" s="13" t="s">
        <v>51</v>
      </c>
      <c r="J6883" s="12" t="s">
        <v>1309</v>
      </c>
      <c r="K6883" s="13" t="s">
        <v>966</v>
      </c>
      <c r="L6883" s="12" t="s">
        <v>967</v>
      </c>
      <c r="M6883" s="13" t="s">
        <v>359</v>
      </c>
      <c r="N6883" s="2" t="s">
        <v>19</v>
      </c>
      <c r="O6883" s="13" t="s">
        <v>20</v>
      </c>
      <c r="P6883" s="14">
        <v>12.07</v>
      </c>
      <c r="Q6883" s="14">
        <v>3621</v>
      </c>
      <c r="R6883" s="13">
        <v>666</v>
      </c>
      <c r="S6883" s="15">
        <v>1</v>
      </c>
      <c r="T6883" s="13">
        <v>1</v>
      </c>
      <c r="U6883" s="13"/>
      <c r="V6883" s="16">
        <v>0</v>
      </c>
      <c r="W6883" s="16" t="str">
        <f t="shared" si="107"/>
        <v>PN974907-1</v>
      </c>
      <c r="Z6883" s="17" t="s">
        <v>17</v>
      </c>
      <c r="AB6883" s="17" t="s">
        <v>953</v>
      </c>
      <c r="AC6883" s="17" t="s">
        <v>6806</v>
      </c>
      <c r="AD6883" s="17" t="s">
        <v>969</v>
      </c>
      <c r="AE6883" s="17" t="s">
        <v>42</v>
      </c>
      <c r="AF6883" s="17" t="s">
        <v>542</v>
      </c>
      <c r="AG6883" s="17" t="s">
        <v>970</v>
      </c>
      <c r="AJ6883" s="17" t="s">
        <v>83</v>
      </c>
      <c r="AK6883" s="17" t="s">
        <v>84</v>
      </c>
      <c r="AO6883" s="17" t="s">
        <v>46</v>
      </c>
      <c r="AP6883" s="18">
        <v>43347</v>
      </c>
      <c r="AQ6883" s="17" t="s">
        <v>22</v>
      </c>
      <c r="AR6883" s="17" t="s">
        <v>47</v>
      </c>
      <c r="AS6883" s="17" t="s">
        <v>47</v>
      </c>
      <c r="AT6883" s="17" t="s">
        <v>47</v>
      </c>
      <c r="AU6883" s="17" t="s">
        <v>47</v>
      </c>
      <c r="AV6883" s="17" t="s">
        <v>47</v>
      </c>
      <c r="BE6883" s="17" t="s">
        <v>52</v>
      </c>
      <c r="BM6883" s="19" t="s">
        <v>22</v>
      </c>
      <c r="BN6883" s="19">
        <f>P6883*R6883</f>
        <v>8038.62</v>
      </c>
      <c r="BO6883" s="19" t="str">
        <f>IF(AND(BN6883&gt;120000, P6883&gt;25, X6883&lt;&gt;"WAVE 0"), "yes", "no")</f>
        <v>no</v>
      </c>
      <c r="BP6883" s="17" t="s">
        <v>51</v>
      </c>
    </row>
    <row r="6884" spans="1:68" x14ac:dyDescent="0.25">
      <c r="A6884" s="11" t="s">
        <v>13196</v>
      </c>
      <c r="B6884" s="12" t="s">
        <v>6805</v>
      </c>
      <c r="C6884" s="13" t="s">
        <v>14</v>
      </c>
      <c r="D6884" s="12" t="s">
        <v>818</v>
      </c>
      <c r="E6884" s="13" t="s">
        <v>819</v>
      </c>
      <c r="F6884" s="12">
        <v>2020</v>
      </c>
      <c r="G6884" s="13" t="s">
        <v>17</v>
      </c>
      <c r="H6884" s="12" t="s">
        <v>330</v>
      </c>
      <c r="I6884" s="13" t="s">
        <v>51</v>
      </c>
      <c r="J6884" s="12" t="s">
        <v>331</v>
      </c>
      <c r="K6884" s="13" t="s">
        <v>332</v>
      </c>
      <c r="L6884" s="12" t="s">
        <v>333</v>
      </c>
      <c r="M6884" s="13" t="s">
        <v>334</v>
      </c>
      <c r="N6884" s="2" t="s">
        <v>19</v>
      </c>
      <c r="O6884" s="13" t="s">
        <v>20</v>
      </c>
      <c r="P6884" s="14">
        <v>21.43</v>
      </c>
      <c r="Q6884" s="14">
        <v>32145</v>
      </c>
      <c r="R6884" s="13">
        <v>808</v>
      </c>
      <c r="S6884" s="15">
        <v>0.66666666666666663</v>
      </c>
      <c r="T6884" s="13">
        <v>1</v>
      </c>
      <c r="U6884" s="13">
        <v>0</v>
      </c>
      <c r="V6884" s="16">
        <v>0</v>
      </c>
      <c r="W6884" s="16" t="str">
        <f t="shared" si="107"/>
        <v>PN974907-2</v>
      </c>
      <c r="Z6884" s="17" t="s">
        <v>17</v>
      </c>
      <c r="AB6884" s="17" t="s">
        <v>953</v>
      </c>
      <c r="AC6884" s="17" t="s">
        <v>6806</v>
      </c>
      <c r="AD6884" s="17" t="s">
        <v>969</v>
      </c>
      <c r="AE6884" s="17" t="s">
        <v>42</v>
      </c>
      <c r="AF6884" s="17" t="s">
        <v>554</v>
      </c>
      <c r="AG6884" s="17" t="s">
        <v>970</v>
      </c>
      <c r="AJ6884" s="17" t="s">
        <v>83</v>
      </c>
      <c r="AK6884" s="17" t="s">
        <v>84</v>
      </c>
      <c r="AO6884" s="17" t="s">
        <v>46</v>
      </c>
      <c r="AP6884" s="18">
        <v>43347</v>
      </c>
      <c r="AQ6884" s="17" t="s">
        <v>22</v>
      </c>
      <c r="AR6884" s="17" t="s">
        <v>47</v>
      </c>
      <c r="AS6884" s="17" t="s">
        <v>47</v>
      </c>
      <c r="AT6884" s="17" t="s">
        <v>47</v>
      </c>
      <c r="AU6884" s="17" t="s">
        <v>47</v>
      </c>
      <c r="AV6884" s="17" t="s">
        <v>47</v>
      </c>
      <c r="BE6884" s="17" t="s">
        <v>52</v>
      </c>
      <c r="BM6884" s="19" t="s">
        <v>22</v>
      </c>
      <c r="BN6884" s="19">
        <f>P6884*R6884</f>
        <v>17315.439999999999</v>
      </c>
      <c r="BO6884" s="19" t="str">
        <f>IF(AND(BN6884&gt;120000, P6884&gt;25, X6884&lt;&gt;"WAVE 0"), "yes", "no")</f>
        <v>no</v>
      </c>
      <c r="BP6884" s="17" t="s">
        <v>51</v>
      </c>
    </row>
    <row r="6885" spans="1:68" x14ac:dyDescent="0.25">
      <c r="A6885" s="11" t="s">
        <v>13197</v>
      </c>
      <c r="B6885" s="12" t="s">
        <v>6805</v>
      </c>
      <c r="C6885" s="13" t="s">
        <v>14</v>
      </c>
      <c r="D6885" s="12" t="s">
        <v>818</v>
      </c>
      <c r="E6885" s="13" t="s">
        <v>819</v>
      </c>
      <c r="F6885" s="12">
        <v>2020</v>
      </c>
      <c r="G6885" s="13" t="s">
        <v>17</v>
      </c>
      <c r="H6885" s="12" t="s">
        <v>330</v>
      </c>
      <c r="I6885" s="13" t="s">
        <v>51</v>
      </c>
      <c r="J6885" s="12" t="s">
        <v>331</v>
      </c>
      <c r="K6885" s="13" t="s">
        <v>332</v>
      </c>
      <c r="L6885" s="12" t="s">
        <v>333</v>
      </c>
      <c r="M6885" s="13" t="s">
        <v>334</v>
      </c>
      <c r="N6885" s="2" t="s">
        <v>19</v>
      </c>
      <c r="O6885" s="13" t="s">
        <v>20</v>
      </c>
      <c r="P6885" s="14">
        <v>26.61</v>
      </c>
      <c r="Q6885" s="14">
        <v>44704.799999999996</v>
      </c>
      <c r="R6885" s="13">
        <v>1385</v>
      </c>
      <c r="S6885" s="15">
        <v>0.53333333333333333</v>
      </c>
      <c r="T6885" s="13">
        <v>1</v>
      </c>
      <c r="U6885" s="13">
        <v>3</v>
      </c>
      <c r="V6885" s="16">
        <v>0</v>
      </c>
      <c r="W6885" s="16" t="str">
        <f t="shared" si="107"/>
        <v>PN974907-3</v>
      </c>
      <c r="Z6885" s="17" t="s">
        <v>17</v>
      </c>
      <c r="AA6885" s="17" t="s">
        <v>331</v>
      </c>
      <c r="AB6885" s="17" t="s">
        <v>953</v>
      </c>
      <c r="AC6885" s="17" t="s">
        <v>6806</v>
      </c>
      <c r="AD6885" s="17" t="s">
        <v>969</v>
      </c>
      <c r="AE6885" s="17" t="s">
        <v>42</v>
      </c>
      <c r="AF6885" s="17" t="s">
        <v>393</v>
      </c>
      <c r="AG6885" s="17" t="s">
        <v>970</v>
      </c>
      <c r="AJ6885" s="17" t="s">
        <v>83</v>
      </c>
      <c r="AK6885" s="17" t="s">
        <v>84</v>
      </c>
      <c r="AO6885" s="17" t="s">
        <v>46</v>
      </c>
      <c r="AP6885" s="18">
        <v>43347</v>
      </c>
      <c r="AQ6885" s="17">
        <v>0</v>
      </c>
      <c r="AR6885" s="17" t="s">
        <v>47</v>
      </c>
      <c r="AS6885" s="17" t="s">
        <v>47</v>
      </c>
      <c r="AT6885" s="17" t="s">
        <v>47</v>
      </c>
      <c r="AU6885" s="17" t="s">
        <v>47</v>
      </c>
      <c r="AV6885" s="17" t="s">
        <v>47</v>
      </c>
      <c r="BE6885" s="17" t="s">
        <v>52</v>
      </c>
      <c r="BM6885" s="19">
        <v>7133.0326111111117</v>
      </c>
      <c r="BN6885" s="19">
        <f>P6885*R6885</f>
        <v>36854.85</v>
      </c>
      <c r="BO6885" s="19" t="str">
        <f>IF(AND(BN6885&gt;120000, P6885&gt;25, X6885&lt;&gt;"WAVE 0"), "yes", "no")</f>
        <v>no</v>
      </c>
      <c r="BP6885" s="17" t="s">
        <v>51</v>
      </c>
    </row>
    <row r="6886" spans="1:68" x14ac:dyDescent="0.25">
      <c r="A6886" s="11" t="s">
        <v>13198</v>
      </c>
      <c r="B6886" s="12" t="s">
        <v>13199</v>
      </c>
      <c r="C6886" s="13" t="s">
        <v>14</v>
      </c>
      <c r="D6886" s="12" t="s">
        <v>959</v>
      </c>
      <c r="E6886" s="13" t="s">
        <v>960</v>
      </c>
      <c r="F6886" s="12">
        <v>2019</v>
      </c>
      <c r="G6886" s="13" t="s">
        <v>38</v>
      </c>
      <c r="H6886" s="12" t="s">
        <v>18</v>
      </c>
      <c r="I6886" s="13" t="s">
        <v>51</v>
      </c>
      <c r="J6886" s="12" t="s">
        <v>18</v>
      </c>
      <c r="K6886" s="13" t="s">
        <v>18</v>
      </c>
      <c r="L6886" s="12" t="s">
        <v>18</v>
      </c>
      <c r="M6886" s="13" t="s">
        <v>18</v>
      </c>
      <c r="N6886" s="2" t="s">
        <v>19</v>
      </c>
      <c r="O6886" s="13" t="s">
        <v>20</v>
      </c>
      <c r="P6886" s="14">
        <v>9.2799999999999994</v>
      </c>
      <c r="Q6886" s="14">
        <v>900.16</v>
      </c>
      <c r="R6886" s="13">
        <v>210</v>
      </c>
      <c r="S6886" s="15">
        <v>1</v>
      </c>
      <c r="T6886" s="13">
        <v>1</v>
      </c>
      <c r="U6886" s="13">
        <v>0</v>
      </c>
      <c r="V6886" s="16">
        <v>0</v>
      </c>
      <c r="W6886" s="16" t="str">
        <f t="shared" si="107"/>
        <v>PN975114-1</v>
      </c>
      <c r="X6886" s="17" t="s">
        <v>699</v>
      </c>
      <c r="Z6886" s="17" t="s">
        <v>38</v>
      </c>
      <c r="AB6886" s="17" t="s">
        <v>39</v>
      </c>
      <c r="AC6886" s="17" t="s">
        <v>13199</v>
      </c>
      <c r="AD6886" s="17" t="s">
        <v>969</v>
      </c>
      <c r="AE6886" s="17" t="s">
        <v>42</v>
      </c>
      <c r="AF6886" s="17" t="s">
        <v>393</v>
      </c>
      <c r="AG6886" s="17" t="s">
        <v>22</v>
      </c>
      <c r="AJ6886" s="17" t="s">
        <v>83</v>
      </c>
      <c r="AK6886" s="17" t="s">
        <v>508</v>
      </c>
      <c r="AO6886" s="17" t="s">
        <v>130</v>
      </c>
      <c r="AP6886" s="18">
        <v>43193</v>
      </c>
      <c r="AQ6886" s="17" t="s">
        <v>22</v>
      </c>
      <c r="AR6886" s="17" t="s">
        <v>22</v>
      </c>
      <c r="AS6886" s="17" t="s">
        <v>22</v>
      </c>
      <c r="AT6886" s="17" t="s">
        <v>22</v>
      </c>
      <c r="AU6886" s="17" t="s">
        <v>22</v>
      </c>
      <c r="AV6886" s="17" t="s">
        <v>22</v>
      </c>
      <c r="AW6886" s="17" t="s">
        <v>266</v>
      </c>
      <c r="AX6886" s="17" t="s">
        <v>516</v>
      </c>
      <c r="AY6886" s="17" t="s">
        <v>268</v>
      </c>
      <c r="BA6886" s="17" t="s">
        <v>412</v>
      </c>
      <c r="BB6886" s="17" t="s">
        <v>51</v>
      </c>
      <c r="BD6886" s="17">
        <v>1</v>
      </c>
      <c r="BE6886" s="17" t="s">
        <v>52</v>
      </c>
      <c r="BF6886" s="17" t="s">
        <v>972</v>
      </c>
      <c r="BG6886" s="18">
        <v>44137</v>
      </c>
      <c r="BL6886" s="17" t="s">
        <v>973</v>
      </c>
      <c r="BM6886" s="19" t="s">
        <v>22</v>
      </c>
      <c r="BN6886" s="19">
        <f>P6886*R6886</f>
        <v>1948.8</v>
      </c>
      <c r="BO6886" s="19" t="str">
        <f>IF(AND(BN6886&gt;120000, P6886&gt;25, X6886&lt;&gt;"WAVE 0"), "yes", "no")</f>
        <v>no</v>
      </c>
      <c r="BP6886" s="17" t="s">
        <v>51</v>
      </c>
    </row>
    <row r="6887" spans="1:68" x14ac:dyDescent="0.25">
      <c r="A6887" s="11" t="s">
        <v>13200</v>
      </c>
      <c r="B6887" s="12" t="s">
        <v>6869</v>
      </c>
      <c r="C6887" s="13" t="s">
        <v>14</v>
      </c>
      <c r="D6887" s="12" t="s">
        <v>1037</v>
      </c>
      <c r="E6887" s="13" t="s">
        <v>1038</v>
      </c>
      <c r="F6887" s="12">
        <v>2019</v>
      </c>
      <c r="G6887" s="13" t="s">
        <v>27</v>
      </c>
      <c r="H6887" s="12" t="s">
        <v>330</v>
      </c>
      <c r="I6887" s="13" t="s">
        <v>51</v>
      </c>
      <c r="J6887" s="12" t="s">
        <v>331</v>
      </c>
      <c r="K6887" s="13" t="s">
        <v>332</v>
      </c>
      <c r="L6887" s="12" t="s">
        <v>333</v>
      </c>
      <c r="M6887" s="13" t="s">
        <v>334</v>
      </c>
      <c r="N6887" s="2" t="s">
        <v>19</v>
      </c>
      <c r="O6887" s="13" t="s">
        <v>20</v>
      </c>
      <c r="P6887" s="14">
        <v>209</v>
      </c>
      <c r="Q6887" s="14">
        <v>1330</v>
      </c>
      <c r="R6887" s="13">
        <v>5</v>
      </c>
      <c r="S6887" s="15">
        <v>0</v>
      </c>
      <c r="T6887" s="13">
        <v>1</v>
      </c>
      <c r="U6887" s="13">
        <v>2</v>
      </c>
      <c r="V6887" s="16">
        <v>0</v>
      </c>
      <c r="W6887" s="16" t="str">
        <f t="shared" si="107"/>
        <v>PN975269-51</v>
      </c>
      <c r="X6887" s="17" t="s">
        <v>21</v>
      </c>
      <c r="Z6887" s="17" t="s">
        <v>33</v>
      </c>
      <c r="AB6887" s="17" t="s">
        <v>8128</v>
      </c>
      <c r="AC6887" s="17" t="s">
        <v>13201</v>
      </c>
      <c r="AD6887" s="17" t="s">
        <v>969</v>
      </c>
      <c r="AE6887" s="17" t="s">
        <v>42</v>
      </c>
      <c r="AF6887" s="17" t="s">
        <v>393</v>
      </c>
      <c r="AG6887" s="17" t="s">
        <v>970</v>
      </c>
      <c r="AJ6887" s="17" t="s">
        <v>83</v>
      </c>
      <c r="AK6887" s="17" t="s">
        <v>84</v>
      </c>
      <c r="AO6887" s="17" t="s">
        <v>46</v>
      </c>
      <c r="AP6887" s="18">
        <v>43347</v>
      </c>
      <c r="AQ6887" s="17" t="s">
        <v>22</v>
      </c>
      <c r="AR6887" s="17" t="s">
        <v>47</v>
      </c>
      <c r="AS6887" s="17" t="s">
        <v>47</v>
      </c>
      <c r="AT6887" s="17" t="s">
        <v>47</v>
      </c>
      <c r="AU6887" s="17" t="s">
        <v>47</v>
      </c>
      <c r="AV6887" s="17" t="s">
        <v>47</v>
      </c>
      <c r="AW6887" s="17" t="s">
        <v>48</v>
      </c>
      <c r="AX6887" s="17" t="s">
        <v>516</v>
      </c>
      <c r="AY6887" s="17" t="s">
        <v>276</v>
      </c>
      <c r="BA6887" s="17" t="s">
        <v>944</v>
      </c>
      <c r="BB6887" s="17" t="s">
        <v>51</v>
      </c>
      <c r="BD6887" s="17">
        <v>3</v>
      </c>
      <c r="BE6887" s="17" t="s">
        <v>52</v>
      </c>
      <c r="BF6887" s="17" t="s">
        <v>6991</v>
      </c>
      <c r="BG6887" s="18">
        <v>44099</v>
      </c>
      <c r="BL6887" s="17" t="s">
        <v>6992</v>
      </c>
      <c r="BM6887" s="19" t="s">
        <v>22</v>
      </c>
      <c r="BN6887" s="19">
        <f>P6887*R6887</f>
        <v>1045</v>
      </c>
      <c r="BO6887" s="19" t="str">
        <f>IF(AND(BN6887&gt;120000, P6887&gt;25, X6887&lt;&gt;"WAVE 0"), "yes", "no")</f>
        <v>no</v>
      </c>
      <c r="BP6887" s="17" t="s">
        <v>51</v>
      </c>
    </row>
    <row r="6888" spans="1:68" x14ac:dyDescent="0.25">
      <c r="A6888" s="11" t="s">
        <v>13202</v>
      </c>
      <c r="B6888" s="12" t="s">
        <v>13203</v>
      </c>
      <c r="C6888" s="13" t="s">
        <v>57</v>
      </c>
      <c r="D6888" s="12" t="s">
        <v>2056</v>
      </c>
      <c r="E6888" s="13" t="s">
        <v>2057</v>
      </c>
      <c r="F6888" s="12">
        <v>2019</v>
      </c>
      <c r="G6888" s="13" t="s">
        <v>684</v>
      </c>
      <c r="H6888" s="12" t="s">
        <v>330</v>
      </c>
      <c r="I6888" s="13" t="s">
        <v>51</v>
      </c>
      <c r="J6888" s="12" t="s">
        <v>1309</v>
      </c>
      <c r="K6888" s="13" t="s">
        <v>966</v>
      </c>
      <c r="L6888" s="12" t="s">
        <v>967</v>
      </c>
      <c r="M6888" s="13" t="s">
        <v>359</v>
      </c>
      <c r="N6888" s="2" t="s">
        <v>64</v>
      </c>
      <c r="O6888" s="13" t="s">
        <v>20</v>
      </c>
      <c r="P6888" s="14">
        <v>84.35</v>
      </c>
      <c r="Q6888" s="14">
        <v>28545.719999999998</v>
      </c>
      <c r="R6888" s="13">
        <v>464</v>
      </c>
      <c r="S6888" s="15">
        <v>1</v>
      </c>
      <c r="T6888" s="13">
        <v>1</v>
      </c>
      <c r="U6888" s="13">
        <v>3</v>
      </c>
      <c r="V6888" s="16">
        <v>0</v>
      </c>
      <c r="W6888" s="16" t="str">
        <f t="shared" si="107"/>
        <v>PN975292-35</v>
      </c>
      <c r="Z6888" s="17" t="s">
        <v>684</v>
      </c>
      <c r="AA6888" s="17" t="s">
        <v>1309</v>
      </c>
      <c r="AB6888" s="17" t="s">
        <v>152</v>
      </c>
      <c r="AC6888" s="17" t="s">
        <v>13204</v>
      </c>
      <c r="AD6888" s="17" t="s">
        <v>969</v>
      </c>
      <c r="AE6888" s="17" t="s">
        <v>42</v>
      </c>
      <c r="AF6888" s="17" t="s">
        <v>393</v>
      </c>
      <c r="AG6888" s="17" t="s">
        <v>970</v>
      </c>
      <c r="AJ6888" s="17" t="s">
        <v>827</v>
      </c>
      <c r="AK6888" s="17" t="s">
        <v>828</v>
      </c>
      <c r="AO6888" s="17" t="s">
        <v>85</v>
      </c>
      <c r="AP6888" s="18">
        <v>43545</v>
      </c>
      <c r="AQ6888" s="17" t="s">
        <v>22</v>
      </c>
      <c r="AR6888" s="17" t="s">
        <v>47</v>
      </c>
      <c r="AS6888" s="17" t="s">
        <v>503</v>
      </c>
      <c r="AT6888" s="17" t="s">
        <v>161</v>
      </c>
      <c r="AU6888" s="17" t="s">
        <v>503</v>
      </c>
      <c r="AV6888" s="17" t="s">
        <v>503</v>
      </c>
      <c r="BE6888" s="17" t="s">
        <v>52</v>
      </c>
      <c r="BH6888" s="3" t="s">
        <v>556</v>
      </c>
      <c r="BM6888" s="19">
        <v>81990.513442898067</v>
      </c>
      <c r="BN6888" s="19">
        <f>P6888*R6888</f>
        <v>39138.399999999994</v>
      </c>
      <c r="BO6888" s="19" t="str">
        <f>IF(AND(BN6888&gt;120000, P6888&gt;25, X6888&lt;&gt;"WAVE 0"), "yes", "no")</f>
        <v>no</v>
      </c>
      <c r="BP6888" s="17" t="s">
        <v>51</v>
      </c>
    </row>
    <row r="6889" spans="1:68" x14ac:dyDescent="0.25">
      <c r="A6889" s="11" t="s">
        <v>13205</v>
      </c>
      <c r="B6889" s="12" t="s">
        <v>6825</v>
      </c>
      <c r="C6889" s="13" t="s">
        <v>57</v>
      </c>
      <c r="D6889" s="12" t="s">
        <v>2056</v>
      </c>
      <c r="E6889" s="13" t="s">
        <v>2057</v>
      </c>
      <c r="F6889" s="12">
        <v>2019</v>
      </c>
      <c r="G6889" s="13" t="s">
        <v>684</v>
      </c>
      <c r="H6889" s="12" t="s">
        <v>330</v>
      </c>
      <c r="I6889" s="13" t="s">
        <v>51</v>
      </c>
      <c r="J6889" s="12" t="s">
        <v>1309</v>
      </c>
      <c r="K6889" s="13" t="s">
        <v>966</v>
      </c>
      <c r="L6889" s="12" t="s">
        <v>967</v>
      </c>
      <c r="M6889" s="13" t="s">
        <v>359</v>
      </c>
      <c r="N6889" s="2" t="s">
        <v>64</v>
      </c>
      <c r="O6889" s="13" t="s">
        <v>20</v>
      </c>
      <c r="P6889" s="14">
        <v>38.17</v>
      </c>
      <c r="Q6889" s="14">
        <v>250846.3</v>
      </c>
      <c r="R6889" s="13">
        <v>6296</v>
      </c>
      <c r="S6889" s="15">
        <v>0.87264673311184937</v>
      </c>
      <c r="T6889" s="13">
        <v>2</v>
      </c>
      <c r="U6889" s="13">
        <v>4</v>
      </c>
      <c r="V6889" s="16">
        <v>6501.5908147738282</v>
      </c>
      <c r="W6889" s="16" t="str">
        <f t="shared" si="107"/>
        <v>PN975292-5</v>
      </c>
      <c r="Z6889" s="17" t="s">
        <v>684</v>
      </c>
      <c r="AA6889" s="17" t="s">
        <v>1309</v>
      </c>
      <c r="AB6889" s="17" t="s">
        <v>22</v>
      </c>
      <c r="AC6889" s="17" t="s">
        <v>22</v>
      </c>
      <c r="AD6889" s="17" t="s">
        <v>969</v>
      </c>
      <c r="AE6889" s="17" t="s">
        <v>42</v>
      </c>
      <c r="AF6889" s="17" t="s">
        <v>393</v>
      </c>
      <c r="AG6889" s="17" t="s">
        <v>22</v>
      </c>
      <c r="AJ6889" s="17" t="s">
        <v>83</v>
      </c>
      <c r="AK6889" s="17" t="s">
        <v>84</v>
      </c>
      <c r="AO6889" s="17" t="s">
        <v>85</v>
      </c>
      <c r="AP6889" s="18">
        <v>43339</v>
      </c>
      <c r="AQ6889" s="17" t="s">
        <v>22</v>
      </c>
      <c r="AR6889" s="17" t="s">
        <v>22</v>
      </c>
      <c r="AS6889" s="17" t="s">
        <v>22</v>
      </c>
      <c r="AT6889" s="17" t="s">
        <v>22</v>
      </c>
      <c r="AU6889" s="17" t="s">
        <v>22</v>
      </c>
      <c r="AV6889" s="17" t="s">
        <v>22</v>
      </c>
      <c r="BE6889" s="17" t="s">
        <v>52</v>
      </c>
      <c r="BH6889" s="3" t="s">
        <v>556</v>
      </c>
      <c r="BK6889" s="3" t="s">
        <v>71</v>
      </c>
      <c r="BM6889" s="19">
        <v>147592.1707936546</v>
      </c>
      <c r="BN6889" s="19">
        <f>P6889*R6889</f>
        <v>240318.32</v>
      </c>
      <c r="BO6889" s="19" t="str">
        <f>IF(AND(BN6889&gt;120000, P6889&gt;25, X6889&lt;&gt;"WAVE 0"), "yes", "no")</f>
        <v>yes</v>
      </c>
      <c r="BP6889" s="17" t="s">
        <v>22</v>
      </c>
    </row>
    <row r="6890" spans="1:68" x14ac:dyDescent="0.25">
      <c r="A6890" s="11" t="s">
        <v>13206</v>
      </c>
      <c r="B6890" s="12" t="s">
        <v>6805</v>
      </c>
      <c r="C6890" s="13" t="s">
        <v>14</v>
      </c>
      <c r="D6890" s="12" t="s">
        <v>818</v>
      </c>
      <c r="E6890" s="13" t="s">
        <v>819</v>
      </c>
      <c r="F6890" s="12">
        <v>2020</v>
      </c>
      <c r="G6890" s="13" t="s">
        <v>17</v>
      </c>
      <c r="H6890" s="12" t="s">
        <v>330</v>
      </c>
      <c r="I6890" s="13" t="s">
        <v>51</v>
      </c>
      <c r="J6890" s="12" t="s">
        <v>965</v>
      </c>
      <c r="K6890" s="13" t="s">
        <v>966</v>
      </c>
      <c r="L6890" s="12" t="s">
        <v>967</v>
      </c>
      <c r="M6890" s="13" t="s">
        <v>359</v>
      </c>
      <c r="N6890" s="2" t="s">
        <v>19</v>
      </c>
      <c r="O6890" s="13" t="s">
        <v>20</v>
      </c>
      <c r="P6890" s="14">
        <v>36.950000000000003</v>
      </c>
      <c r="Q6890" s="14">
        <v>16795</v>
      </c>
      <c r="R6890" s="13">
        <v>441</v>
      </c>
      <c r="S6890" s="15">
        <v>1</v>
      </c>
      <c r="T6890" s="13">
        <v>1</v>
      </c>
      <c r="U6890" s="13">
        <v>1</v>
      </c>
      <c r="V6890" s="16">
        <v>0</v>
      </c>
      <c r="W6890" s="16" t="str">
        <f t="shared" si="107"/>
        <v>PN975974-3</v>
      </c>
      <c r="Z6890" s="17" t="s">
        <v>17</v>
      </c>
      <c r="AB6890" s="17" t="s">
        <v>157</v>
      </c>
      <c r="AC6890" s="17" t="s">
        <v>6806</v>
      </c>
      <c r="AD6890" s="17" t="s">
        <v>969</v>
      </c>
      <c r="AE6890" s="17" t="s">
        <v>42</v>
      </c>
      <c r="AF6890" s="17" t="s">
        <v>542</v>
      </c>
      <c r="AG6890" s="17" t="s">
        <v>970</v>
      </c>
      <c r="AJ6890" s="17" t="s">
        <v>83</v>
      </c>
      <c r="AK6890" s="17" t="s">
        <v>84</v>
      </c>
      <c r="AO6890" s="17" t="s">
        <v>46</v>
      </c>
      <c r="AP6890" s="18">
        <v>43234</v>
      </c>
      <c r="AQ6890" s="17" t="s">
        <v>22</v>
      </c>
      <c r="AR6890" s="17" t="s">
        <v>47</v>
      </c>
      <c r="AS6890" s="17" t="s">
        <v>47</v>
      </c>
      <c r="AT6890" s="17" t="s">
        <v>47</v>
      </c>
      <c r="AU6890" s="17" t="s">
        <v>47</v>
      </c>
      <c r="AV6890" s="17" t="s">
        <v>47</v>
      </c>
      <c r="BE6890" s="17" t="s">
        <v>52</v>
      </c>
      <c r="BM6890" s="19" t="s">
        <v>22</v>
      </c>
      <c r="BN6890" s="19">
        <f>P6890*R6890</f>
        <v>16294.95</v>
      </c>
      <c r="BO6890" s="19" t="str">
        <f>IF(AND(BN6890&gt;120000, P6890&gt;25, X6890&lt;&gt;"WAVE 0"), "yes", "no")</f>
        <v>no</v>
      </c>
      <c r="BP6890" s="17" t="s">
        <v>51</v>
      </c>
    </row>
    <row r="6891" spans="1:68" x14ac:dyDescent="0.25">
      <c r="A6891" s="11" t="s">
        <v>13207</v>
      </c>
      <c r="B6891" s="12" t="s">
        <v>13208</v>
      </c>
      <c r="C6891" s="13" t="s">
        <v>88</v>
      </c>
      <c r="D6891" s="12" t="s">
        <v>13209</v>
      </c>
      <c r="E6891" s="13" t="s">
        <v>13210</v>
      </c>
      <c r="F6891" s="12">
        <v>2020</v>
      </c>
      <c r="G6891" s="13" t="s">
        <v>221</v>
      </c>
      <c r="H6891" s="12" t="s">
        <v>91</v>
      </c>
      <c r="I6891" s="13" t="s">
        <v>18</v>
      </c>
      <c r="J6891" s="12" t="s">
        <v>10425</v>
      </c>
      <c r="K6891" s="13" t="s">
        <v>10426</v>
      </c>
      <c r="L6891" s="12" t="s">
        <v>94</v>
      </c>
      <c r="M6891" s="13" t="s">
        <v>91</v>
      </c>
      <c r="N6891" s="2" t="s">
        <v>64</v>
      </c>
      <c r="O6891" s="13" t="s">
        <v>20</v>
      </c>
      <c r="P6891" s="14">
        <v>1335.3288</v>
      </c>
      <c r="Q6891" s="14">
        <v>12442.119999999999</v>
      </c>
      <c r="R6891" s="13">
        <v>233</v>
      </c>
      <c r="S6891" s="15">
        <v>0.8571428571428571</v>
      </c>
      <c r="T6891" s="13">
        <v>1</v>
      </c>
      <c r="U6891" s="13">
        <v>3</v>
      </c>
      <c r="V6891" s="16">
        <v>0</v>
      </c>
      <c r="W6891" s="16" t="str">
        <f t="shared" si="107"/>
        <v>PN980-6113-010</v>
      </c>
      <c r="Z6891" s="17" t="s">
        <v>33</v>
      </c>
      <c r="AA6891" s="17" t="s">
        <v>22</v>
      </c>
      <c r="AB6891" s="17" t="s">
        <v>22</v>
      </c>
      <c r="AC6891" s="17" t="s">
        <v>22</v>
      </c>
      <c r="AD6891" s="17" t="s">
        <v>8788</v>
      </c>
      <c r="AE6891" s="17" t="s">
        <v>42</v>
      </c>
      <c r="AF6891" s="17" t="s">
        <v>3512</v>
      </c>
      <c r="AG6891" s="17" t="s">
        <v>22</v>
      </c>
      <c r="AK6891" s="17" t="s">
        <v>45</v>
      </c>
      <c r="AO6891" s="17" t="s">
        <v>130</v>
      </c>
      <c r="AP6891" s="18">
        <v>43545</v>
      </c>
      <c r="AQ6891" s="17" t="s">
        <v>22</v>
      </c>
      <c r="AR6891" s="17" t="s">
        <v>22</v>
      </c>
      <c r="AS6891" s="17" t="s">
        <v>22</v>
      </c>
      <c r="AT6891" s="17" t="s">
        <v>22</v>
      </c>
      <c r="AU6891" s="17" t="s">
        <v>22</v>
      </c>
      <c r="AV6891" s="17" t="s">
        <v>22</v>
      </c>
      <c r="BE6891" s="17" t="s">
        <v>52</v>
      </c>
      <c r="BM6891" s="19" t="s">
        <v>22</v>
      </c>
      <c r="BN6891" s="19">
        <f>P6891*R6891</f>
        <v>311131.61040000001</v>
      </c>
      <c r="BO6891" s="19" t="str">
        <f>IF(AND(BN6891&gt;120000, P6891&gt;25, X6891&lt;&gt;"WAVE 0"), "yes", "no")</f>
        <v>yes</v>
      </c>
      <c r="BP6891" s="17" t="s">
        <v>51</v>
      </c>
    </row>
    <row r="6892" spans="1:68" x14ac:dyDescent="0.25">
      <c r="A6892" s="11" t="s">
        <v>13211</v>
      </c>
      <c r="B6892" s="12" t="s">
        <v>1640</v>
      </c>
      <c r="C6892" s="13" t="s">
        <v>14</v>
      </c>
      <c r="D6892" s="12" t="s">
        <v>536</v>
      </c>
      <c r="E6892" s="13" t="s">
        <v>537</v>
      </c>
      <c r="F6892" s="12">
        <v>2020</v>
      </c>
      <c r="G6892" s="13" t="s">
        <v>38</v>
      </c>
      <c r="H6892" s="12" t="s">
        <v>330</v>
      </c>
      <c r="I6892" s="13" t="s">
        <v>18</v>
      </c>
      <c r="J6892" s="12" t="s">
        <v>331</v>
      </c>
      <c r="K6892" s="13" t="s">
        <v>332</v>
      </c>
      <c r="L6892" s="12" t="s">
        <v>333</v>
      </c>
      <c r="M6892" s="13" t="s">
        <v>334</v>
      </c>
      <c r="N6892" s="2" t="s">
        <v>19</v>
      </c>
      <c r="O6892" s="13" t="s">
        <v>20</v>
      </c>
      <c r="P6892" s="14">
        <v>517.70000000000005</v>
      </c>
      <c r="Q6892" s="14"/>
      <c r="R6892" s="13">
        <v>20</v>
      </c>
      <c r="S6892" s="15"/>
      <c r="T6892" s="13">
        <v>3</v>
      </c>
      <c r="U6892" s="13">
        <v>3</v>
      </c>
      <c r="V6892" s="16"/>
      <c r="W6892" s="16" t="str">
        <f t="shared" si="107"/>
        <v>PN98118</v>
      </c>
      <c r="Z6892" s="13" t="s">
        <v>38</v>
      </c>
      <c r="AA6892" s="17" t="s">
        <v>22</v>
      </c>
      <c r="AB6892" s="17" t="s">
        <v>22</v>
      </c>
      <c r="AC6892" s="17" t="s">
        <v>22</v>
      </c>
      <c r="AD6892" s="17" t="s">
        <v>22</v>
      </c>
      <c r="AE6892" s="17" t="s">
        <v>22</v>
      </c>
      <c r="AF6892" s="17" t="s">
        <v>22</v>
      </c>
      <c r="AG6892" s="17" t="s">
        <v>22</v>
      </c>
      <c r="AJ6892" s="17" t="s">
        <v>22</v>
      </c>
      <c r="AK6892" s="17" t="s">
        <v>22</v>
      </c>
      <c r="AO6892" s="17" t="s">
        <v>22</v>
      </c>
      <c r="AP6892" s="18" t="s">
        <v>22</v>
      </c>
      <c r="AQ6892" s="17" t="s">
        <v>22</v>
      </c>
      <c r="AR6892" s="17" t="s">
        <v>22</v>
      </c>
      <c r="AS6892" s="17" t="s">
        <v>22</v>
      </c>
      <c r="AT6892" s="17" t="s">
        <v>22</v>
      </c>
      <c r="AU6892" s="17" t="s">
        <v>22</v>
      </c>
      <c r="AV6892" s="17" t="s">
        <v>22</v>
      </c>
      <c r="AW6892" s="17" t="s">
        <v>22</v>
      </c>
      <c r="AX6892" s="17" t="s">
        <v>22</v>
      </c>
      <c r="AY6892" s="17" t="s">
        <v>22</v>
      </c>
      <c r="AZ6892" s="17" t="s">
        <v>22</v>
      </c>
      <c r="BA6892" s="17" t="s">
        <v>22</v>
      </c>
      <c r="BD6892" s="17" t="s">
        <v>22</v>
      </c>
      <c r="BE6892" s="17" t="s">
        <v>22</v>
      </c>
      <c r="BF6892" s="17" t="s">
        <v>22</v>
      </c>
      <c r="BG6892" s="18" t="s">
        <v>22</v>
      </c>
      <c r="BH6892" s="3" t="s">
        <v>22</v>
      </c>
      <c r="BI6892" s="3" t="s">
        <v>22</v>
      </c>
      <c r="BK6892" s="3" t="s">
        <v>22</v>
      </c>
      <c r="BL6892" s="17" t="s">
        <v>22</v>
      </c>
      <c r="BM6892" s="19" t="s">
        <v>22</v>
      </c>
      <c r="BN6892" s="19">
        <f>P6892*R6892</f>
        <v>10354</v>
      </c>
      <c r="BO6892" s="19" t="str">
        <f>IF(AND(BN6892&gt;120000, P6892&gt;25, X6892&lt;&gt;"WAVE 0"), "yes", "no")</f>
        <v>no</v>
      </c>
      <c r="BP6892" s="17" t="s">
        <v>22</v>
      </c>
    </row>
    <row r="6893" spans="1:68" x14ac:dyDescent="0.25">
      <c r="A6893" s="11" t="s">
        <v>13211</v>
      </c>
      <c r="B6893" s="12" t="s">
        <v>1640</v>
      </c>
      <c r="C6893" s="13" t="s">
        <v>14</v>
      </c>
      <c r="D6893" s="12" t="s">
        <v>959</v>
      </c>
      <c r="E6893" s="13" t="s">
        <v>960</v>
      </c>
      <c r="F6893" s="12">
        <v>2019</v>
      </c>
      <c r="G6893" s="13" t="s">
        <v>38</v>
      </c>
      <c r="H6893" s="12" t="s">
        <v>330</v>
      </c>
      <c r="I6893" s="13" t="s">
        <v>18</v>
      </c>
      <c r="J6893" s="12" t="s">
        <v>331</v>
      </c>
      <c r="K6893" s="13" t="s">
        <v>332</v>
      </c>
      <c r="L6893" s="12" t="s">
        <v>333</v>
      </c>
      <c r="M6893" s="13" t="s">
        <v>334</v>
      </c>
      <c r="N6893" s="2" t="s">
        <v>19</v>
      </c>
      <c r="O6893" s="13" t="s">
        <v>20</v>
      </c>
      <c r="P6893" s="14">
        <v>517.70000000000005</v>
      </c>
      <c r="Q6893" s="14"/>
      <c r="R6893" s="13">
        <v>20</v>
      </c>
      <c r="S6893" s="15"/>
      <c r="T6893" s="13">
        <v>3</v>
      </c>
      <c r="U6893" s="13">
        <v>3</v>
      </c>
      <c r="V6893" s="16"/>
      <c r="W6893" s="16" t="str">
        <f t="shared" si="107"/>
        <v>PN98118</v>
      </c>
      <c r="Z6893" s="13" t="s">
        <v>38</v>
      </c>
      <c r="AA6893" s="17" t="s">
        <v>22</v>
      </c>
      <c r="AB6893" s="17" t="s">
        <v>22</v>
      </c>
      <c r="AC6893" s="17" t="s">
        <v>22</v>
      </c>
      <c r="AD6893" s="17" t="s">
        <v>22</v>
      </c>
      <c r="AE6893" s="17" t="s">
        <v>22</v>
      </c>
      <c r="AF6893" s="17" t="s">
        <v>22</v>
      </c>
      <c r="AG6893" s="17" t="s">
        <v>22</v>
      </c>
      <c r="AJ6893" s="17" t="s">
        <v>22</v>
      </c>
      <c r="AK6893" s="17" t="s">
        <v>22</v>
      </c>
      <c r="AO6893" s="17" t="s">
        <v>22</v>
      </c>
      <c r="AP6893" s="18" t="s">
        <v>22</v>
      </c>
      <c r="AQ6893" s="17" t="s">
        <v>22</v>
      </c>
      <c r="AR6893" s="17" t="s">
        <v>22</v>
      </c>
      <c r="AS6893" s="17" t="s">
        <v>22</v>
      </c>
      <c r="AT6893" s="17" t="s">
        <v>22</v>
      </c>
      <c r="AU6893" s="17" t="s">
        <v>22</v>
      </c>
      <c r="AV6893" s="17" t="s">
        <v>22</v>
      </c>
      <c r="AW6893" s="17" t="s">
        <v>22</v>
      </c>
      <c r="AX6893" s="17" t="s">
        <v>22</v>
      </c>
      <c r="AY6893" s="17" t="s">
        <v>22</v>
      </c>
      <c r="AZ6893" s="17" t="s">
        <v>22</v>
      </c>
      <c r="BA6893" s="17" t="s">
        <v>22</v>
      </c>
      <c r="BD6893" s="17" t="s">
        <v>22</v>
      </c>
      <c r="BE6893" s="17" t="s">
        <v>22</v>
      </c>
      <c r="BF6893" s="17" t="s">
        <v>22</v>
      </c>
      <c r="BG6893" s="18" t="s">
        <v>22</v>
      </c>
      <c r="BH6893" s="3" t="s">
        <v>22</v>
      </c>
      <c r="BI6893" s="3" t="s">
        <v>22</v>
      </c>
      <c r="BK6893" s="3" t="s">
        <v>22</v>
      </c>
      <c r="BL6893" s="17" t="s">
        <v>22</v>
      </c>
      <c r="BM6893" s="19" t="s">
        <v>22</v>
      </c>
      <c r="BN6893" s="19">
        <f>P6893*R6893</f>
        <v>10354</v>
      </c>
      <c r="BO6893" s="19" t="str">
        <f>IF(AND(BN6893&gt;120000, P6893&gt;25, X6893&lt;&gt;"WAVE 0"), "yes", "no")</f>
        <v>no</v>
      </c>
      <c r="BP6893" s="17" t="s">
        <v>22</v>
      </c>
    </row>
    <row r="6894" spans="1:68" x14ac:dyDescent="0.25">
      <c r="A6894" s="11" t="s">
        <v>13212</v>
      </c>
      <c r="B6894" s="12" t="s">
        <v>13213</v>
      </c>
      <c r="C6894" s="13" t="s">
        <v>14</v>
      </c>
      <c r="D6894" s="12" t="s">
        <v>536</v>
      </c>
      <c r="E6894" s="13" t="s">
        <v>537</v>
      </c>
      <c r="F6894" s="12">
        <v>2020</v>
      </c>
      <c r="G6894" s="13" t="s">
        <v>38</v>
      </c>
      <c r="H6894" s="12" t="s">
        <v>330</v>
      </c>
      <c r="I6894" s="13" t="s">
        <v>18</v>
      </c>
      <c r="J6894" s="12" t="s">
        <v>331</v>
      </c>
      <c r="K6894" s="13" t="s">
        <v>332</v>
      </c>
      <c r="L6894" s="12" t="s">
        <v>333</v>
      </c>
      <c r="M6894" s="13" t="s">
        <v>334</v>
      </c>
      <c r="N6894" s="2" t="s">
        <v>19</v>
      </c>
      <c r="O6894" s="13" t="s">
        <v>20</v>
      </c>
      <c r="P6894" s="14">
        <v>308.80500000000001</v>
      </c>
      <c r="Q6894" s="14"/>
      <c r="R6894" s="13">
        <v>0</v>
      </c>
      <c r="S6894" s="15"/>
      <c r="T6894" s="13">
        <v>2</v>
      </c>
      <c r="U6894" s="13"/>
      <c r="V6894" s="16"/>
      <c r="W6894" s="16" t="str">
        <f t="shared" si="107"/>
        <v>PN98119</v>
      </c>
      <c r="Z6894" s="13" t="s">
        <v>38</v>
      </c>
      <c r="AA6894" s="17" t="s">
        <v>22</v>
      </c>
      <c r="AB6894" s="17" t="s">
        <v>22</v>
      </c>
      <c r="AC6894" s="17" t="s">
        <v>22</v>
      </c>
      <c r="AD6894" s="17" t="s">
        <v>22</v>
      </c>
      <c r="AE6894" s="17" t="s">
        <v>22</v>
      </c>
      <c r="AF6894" s="17" t="s">
        <v>22</v>
      </c>
      <c r="AG6894" s="17" t="s">
        <v>22</v>
      </c>
      <c r="AJ6894" s="17" t="s">
        <v>22</v>
      </c>
      <c r="AK6894" s="17" t="s">
        <v>22</v>
      </c>
      <c r="AO6894" s="17" t="s">
        <v>22</v>
      </c>
      <c r="AP6894" s="18" t="s">
        <v>22</v>
      </c>
      <c r="AQ6894" s="17" t="s">
        <v>22</v>
      </c>
      <c r="AR6894" s="17" t="s">
        <v>22</v>
      </c>
      <c r="AS6894" s="17" t="s">
        <v>22</v>
      </c>
      <c r="AT6894" s="17" t="s">
        <v>22</v>
      </c>
      <c r="AU6894" s="17" t="s">
        <v>22</v>
      </c>
      <c r="AV6894" s="17" t="s">
        <v>22</v>
      </c>
      <c r="AW6894" s="17" t="s">
        <v>22</v>
      </c>
      <c r="AX6894" s="17" t="s">
        <v>22</v>
      </c>
      <c r="AY6894" s="17" t="s">
        <v>22</v>
      </c>
      <c r="AZ6894" s="17" t="s">
        <v>22</v>
      </c>
      <c r="BA6894" s="17" t="s">
        <v>22</v>
      </c>
      <c r="BD6894" s="17" t="s">
        <v>22</v>
      </c>
      <c r="BE6894" s="17" t="s">
        <v>22</v>
      </c>
      <c r="BF6894" s="17" t="s">
        <v>22</v>
      </c>
      <c r="BG6894" s="18" t="s">
        <v>22</v>
      </c>
      <c r="BH6894" s="3" t="s">
        <v>22</v>
      </c>
      <c r="BI6894" s="3" t="s">
        <v>22</v>
      </c>
      <c r="BK6894" s="3" t="s">
        <v>22</v>
      </c>
      <c r="BL6894" s="17" t="s">
        <v>22</v>
      </c>
      <c r="BM6894" s="19" t="s">
        <v>22</v>
      </c>
      <c r="BN6894" s="19">
        <f>P6894*R6894</f>
        <v>0</v>
      </c>
      <c r="BO6894" s="19" t="str">
        <f>IF(AND(BN6894&gt;120000, P6894&gt;25, X6894&lt;&gt;"WAVE 0"), "yes", "no")</f>
        <v>no</v>
      </c>
      <c r="BP6894" s="17" t="s">
        <v>22</v>
      </c>
    </row>
    <row r="6895" spans="1:68" x14ac:dyDescent="0.25">
      <c r="A6895" s="11" t="s">
        <v>13214</v>
      </c>
      <c r="B6895" s="12" t="s">
        <v>13215</v>
      </c>
      <c r="C6895" s="13" t="s">
        <v>57</v>
      </c>
      <c r="D6895" s="12" t="s">
        <v>6813</v>
      </c>
      <c r="E6895" s="13" t="s">
        <v>6814</v>
      </c>
      <c r="F6895" s="12">
        <v>2019</v>
      </c>
      <c r="G6895" s="13" t="s">
        <v>38</v>
      </c>
      <c r="H6895" s="12" t="s">
        <v>330</v>
      </c>
      <c r="I6895" s="13" t="s">
        <v>51</v>
      </c>
      <c r="J6895" s="12" t="s">
        <v>331</v>
      </c>
      <c r="K6895" s="13" t="s">
        <v>332</v>
      </c>
      <c r="L6895" s="12" t="s">
        <v>333</v>
      </c>
      <c r="M6895" s="13" t="s">
        <v>334</v>
      </c>
      <c r="N6895" s="2" t="s">
        <v>64</v>
      </c>
      <c r="O6895" s="13" t="s">
        <v>20</v>
      </c>
      <c r="P6895" s="14">
        <v>1376</v>
      </c>
      <c r="Q6895" s="14">
        <v>8256</v>
      </c>
      <c r="R6895" s="13">
        <v>12</v>
      </c>
      <c r="S6895" s="15">
        <v>0.1020408163265306</v>
      </c>
      <c r="T6895" s="13">
        <v>1</v>
      </c>
      <c r="U6895" s="13">
        <v>3</v>
      </c>
      <c r="V6895" s="16">
        <v>0</v>
      </c>
      <c r="W6895" s="16" t="str">
        <f t="shared" si="107"/>
        <v>PN98330-3</v>
      </c>
      <c r="Z6895" s="17" t="s">
        <v>38</v>
      </c>
      <c r="AA6895" s="17" t="s">
        <v>331</v>
      </c>
      <c r="AB6895" s="17" t="s">
        <v>157</v>
      </c>
      <c r="AC6895" s="17" t="s">
        <v>13216</v>
      </c>
      <c r="AD6895" s="17" t="s">
        <v>969</v>
      </c>
      <c r="AE6895" s="17" t="s">
        <v>42</v>
      </c>
      <c r="AF6895" s="17" t="s">
        <v>393</v>
      </c>
      <c r="AG6895" s="17" t="s">
        <v>970</v>
      </c>
      <c r="AJ6895" s="17" t="s">
        <v>83</v>
      </c>
      <c r="AK6895" s="17" t="s">
        <v>84</v>
      </c>
      <c r="AO6895" s="17" t="s">
        <v>85</v>
      </c>
      <c r="AP6895" s="18">
        <v>43545</v>
      </c>
      <c r="AQ6895" s="17">
        <v>0</v>
      </c>
      <c r="AR6895" s="17" t="s">
        <v>47</v>
      </c>
      <c r="AS6895" s="17" t="s">
        <v>47</v>
      </c>
      <c r="AT6895" s="17" t="s">
        <v>47</v>
      </c>
      <c r="AU6895" s="17" t="s">
        <v>47</v>
      </c>
      <c r="AV6895" s="17" t="s">
        <v>47</v>
      </c>
      <c r="BE6895" s="17" t="s">
        <v>52</v>
      </c>
      <c r="BH6895" s="3" t="s">
        <v>556</v>
      </c>
      <c r="BM6895" s="19">
        <v>63063.870133333345</v>
      </c>
      <c r="BN6895" s="19">
        <f>P6895*R6895</f>
        <v>16512</v>
      </c>
      <c r="BO6895" s="19" t="str">
        <f>IF(AND(BN6895&gt;120000, P6895&gt;25, X6895&lt;&gt;"WAVE 0"), "yes", "no")</f>
        <v>no</v>
      </c>
      <c r="BP6895" s="17" t="s">
        <v>51</v>
      </c>
    </row>
    <row r="6896" spans="1:68" x14ac:dyDescent="0.25">
      <c r="A6896" s="11" t="s">
        <v>13217</v>
      </c>
      <c r="B6896" s="12" t="s">
        <v>13218</v>
      </c>
      <c r="C6896" s="13" t="s">
        <v>14</v>
      </c>
      <c r="D6896" s="12" t="s">
        <v>536</v>
      </c>
      <c r="E6896" s="13" t="s">
        <v>537</v>
      </c>
      <c r="F6896" s="12">
        <v>2020</v>
      </c>
      <c r="G6896" s="13" t="s">
        <v>38</v>
      </c>
      <c r="H6896" s="12" t="s">
        <v>330</v>
      </c>
      <c r="I6896" s="13" t="s">
        <v>18</v>
      </c>
      <c r="J6896" s="12" t="s">
        <v>331</v>
      </c>
      <c r="K6896" s="13" t="s">
        <v>332</v>
      </c>
      <c r="L6896" s="12" t="s">
        <v>333</v>
      </c>
      <c r="M6896" s="13" t="s">
        <v>334</v>
      </c>
      <c r="N6896" s="2" t="s">
        <v>19</v>
      </c>
      <c r="O6896" s="13" t="s">
        <v>20</v>
      </c>
      <c r="P6896" s="14">
        <v>97.440299999999993</v>
      </c>
      <c r="Q6896" s="14">
        <v>44627.65</v>
      </c>
      <c r="R6896" s="13">
        <v>100</v>
      </c>
      <c r="S6896" s="15">
        <v>0.625</v>
      </c>
      <c r="T6896" s="13">
        <v>1</v>
      </c>
      <c r="U6896" s="13">
        <v>2</v>
      </c>
      <c r="V6896" s="16">
        <v>0</v>
      </c>
      <c r="W6896" s="16" t="str">
        <f t="shared" si="107"/>
        <v>PN98893</v>
      </c>
      <c r="Z6896" s="17" t="s">
        <v>38</v>
      </c>
      <c r="AA6896" s="17" t="s">
        <v>331</v>
      </c>
      <c r="AB6896" s="17" t="s">
        <v>46</v>
      </c>
      <c r="AC6896" s="17" t="s">
        <v>13218</v>
      </c>
      <c r="AD6896" s="17" t="s">
        <v>969</v>
      </c>
      <c r="AE6896" s="17" t="s">
        <v>42</v>
      </c>
      <c r="AF6896" s="17" t="s">
        <v>393</v>
      </c>
      <c r="AG6896" s="17" t="s">
        <v>970</v>
      </c>
      <c r="AJ6896" s="17" t="s">
        <v>83</v>
      </c>
      <c r="AK6896" s="17" t="s">
        <v>84</v>
      </c>
      <c r="AO6896" s="17" t="s">
        <v>85</v>
      </c>
      <c r="AP6896" s="18">
        <v>43545</v>
      </c>
      <c r="AQ6896" s="17">
        <v>0</v>
      </c>
      <c r="AR6896" s="17" t="s">
        <v>47</v>
      </c>
      <c r="AS6896" s="17" t="s">
        <v>47</v>
      </c>
      <c r="AT6896" s="17" t="s">
        <v>47</v>
      </c>
      <c r="AU6896" s="17" t="s">
        <v>47</v>
      </c>
      <c r="AV6896" s="17" t="s">
        <v>47</v>
      </c>
      <c r="BE6896" s="17" t="s">
        <v>52</v>
      </c>
      <c r="BF6896" s="17" t="s">
        <v>53</v>
      </c>
      <c r="BG6896" s="18" t="s">
        <v>53</v>
      </c>
      <c r="BL6896" s="17" t="s">
        <v>544</v>
      </c>
      <c r="BM6896" s="19">
        <v>3760.8533333333326</v>
      </c>
      <c r="BN6896" s="19">
        <f>P6896*R6896</f>
        <v>9744.0299999999988</v>
      </c>
      <c r="BO6896" s="19" t="str">
        <f>IF(AND(BN6896&gt;120000, P6896&gt;25, X6896&lt;&gt;"WAVE 0"), "yes", "no")</f>
        <v>no</v>
      </c>
      <c r="BP6896" s="17" t="s">
        <v>51</v>
      </c>
    </row>
    <row r="6897" spans="1:68" x14ac:dyDescent="0.25">
      <c r="A6897" s="11" t="s">
        <v>13219</v>
      </c>
      <c r="B6897" s="12" t="s">
        <v>13220</v>
      </c>
      <c r="C6897" s="13" t="s">
        <v>57</v>
      </c>
      <c r="D6897" s="12" t="s">
        <v>13221</v>
      </c>
      <c r="E6897" s="13" t="s">
        <v>13222</v>
      </c>
      <c r="F6897" s="12">
        <v>2020</v>
      </c>
      <c r="G6897" s="13" t="s">
        <v>109</v>
      </c>
      <c r="H6897" s="12" t="s">
        <v>76</v>
      </c>
      <c r="I6897" s="13" t="s">
        <v>18</v>
      </c>
      <c r="J6897" s="12" t="s">
        <v>1729</v>
      </c>
      <c r="K6897" s="13" t="s">
        <v>6345</v>
      </c>
      <c r="L6897" s="12" t="s">
        <v>1234</v>
      </c>
      <c r="M6897" s="13" t="s">
        <v>879</v>
      </c>
      <c r="N6897" s="2" t="s">
        <v>95</v>
      </c>
      <c r="O6897" s="13" t="s">
        <v>20</v>
      </c>
      <c r="P6897" s="14">
        <v>502.59390000000002</v>
      </c>
      <c r="Q6897" s="14">
        <v>16585.599999999999</v>
      </c>
      <c r="R6897" s="13">
        <v>239</v>
      </c>
      <c r="S6897" s="15">
        <v>0.5</v>
      </c>
      <c r="T6897" s="13">
        <v>1</v>
      </c>
      <c r="U6897" s="13">
        <v>4</v>
      </c>
      <c r="V6897" s="16">
        <v>0</v>
      </c>
      <c r="W6897" s="16" t="str">
        <f t="shared" si="107"/>
        <v>PN9-8925</v>
      </c>
      <c r="Z6897" s="13" t="s">
        <v>109</v>
      </c>
      <c r="AA6897" s="17" t="s">
        <v>22</v>
      </c>
      <c r="AB6897" s="17" t="s">
        <v>22</v>
      </c>
      <c r="AC6897" s="17" t="s">
        <v>22</v>
      </c>
      <c r="AD6897" s="17" t="s">
        <v>22</v>
      </c>
      <c r="AE6897" s="17" t="s">
        <v>22</v>
      </c>
      <c r="AF6897" s="17" t="s">
        <v>22</v>
      </c>
      <c r="AG6897" s="17" t="s">
        <v>22</v>
      </c>
      <c r="AJ6897" s="17" t="s">
        <v>22</v>
      </c>
      <c r="AK6897" s="17" t="s">
        <v>22</v>
      </c>
      <c r="AO6897" s="17" t="s">
        <v>22</v>
      </c>
      <c r="AP6897" s="18" t="s">
        <v>22</v>
      </c>
      <c r="AQ6897" s="17" t="s">
        <v>22</v>
      </c>
      <c r="AR6897" s="17" t="s">
        <v>22</v>
      </c>
      <c r="AS6897" s="17" t="s">
        <v>22</v>
      </c>
      <c r="AT6897" s="17" t="s">
        <v>22</v>
      </c>
      <c r="AU6897" s="17" t="s">
        <v>22</v>
      </c>
      <c r="AV6897" s="17" t="s">
        <v>22</v>
      </c>
      <c r="AW6897" s="17" t="s">
        <v>22</v>
      </c>
      <c r="AX6897" s="17" t="s">
        <v>22</v>
      </c>
      <c r="AY6897" s="17" t="s">
        <v>22</v>
      </c>
      <c r="AZ6897" s="17" t="s">
        <v>22</v>
      </c>
      <c r="BA6897" s="17" t="s">
        <v>22</v>
      </c>
      <c r="BD6897" s="17" t="s">
        <v>22</v>
      </c>
      <c r="BE6897" s="17" t="s">
        <v>22</v>
      </c>
      <c r="BF6897" s="17" t="s">
        <v>22</v>
      </c>
      <c r="BG6897" s="18" t="s">
        <v>22</v>
      </c>
      <c r="BH6897" s="3" t="s">
        <v>22</v>
      </c>
      <c r="BI6897" s="3" t="s">
        <v>22</v>
      </c>
      <c r="BK6897" s="3" t="s">
        <v>22</v>
      </c>
      <c r="BL6897" s="17" t="s">
        <v>22</v>
      </c>
      <c r="BM6897" s="19" t="s">
        <v>22</v>
      </c>
      <c r="BN6897" s="19">
        <f>P6897*R6897</f>
        <v>120119.9421</v>
      </c>
      <c r="BO6897" s="19" t="str">
        <f>IF(AND(BN6897&gt;120000, P6897&gt;25, X6897&lt;&gt;"WAVE 0"), "yes", "no")</f>
        <v>yes</v>
      </c>
      <c r="BP6897" s="17" t="s">
        <v>22</v>
      </c>
    </row>
    <row r="6898" spans="1:68" x14ac:dyDescent="0.25">
      <c r="A6898" s="11" t="s">
        <v>13223</v>
      </c>
      <c r="B6898" s="12" t="s">
        <v>13224</v>
      </c>
      <c r="C6898" s="13" t="s">
        <v>57</v>
      </c>
      <c r="D6898" s="12" t="s">
        <v>13086</v>
      </c>
      <c r="E6898" s="13" t="s">
        <v>13087</v>
      </c>
      <c r="F6898" s="12">
        <v>2020</v>
      </c>
      <c r="G6898" s="13" t="s">
        <v>109</v>
      </c>
      <c r="H6898" s="12" t="s">
        <v>76</v>
      </c>
      <c r="I6898" s="13" t="s">
        <v>51</v>
      </c>
      <c r="J6898" s="12" t="s">
        <v>1729</v>
      </c>
      <c r="K6898" s="13" t="s">
        <v>6345</v>
      </c>
      <c r="L6898" s="12" t="s">
        <v>1234</v>
      </c>
      <c r="M6898" s="13" t="s">
        <v>879</v>
      </c>
      <c r="N6898" s="2" t="s">
        <v>95</v>
      </c>
      <c r="O6898" s="13" t="s">
        <v>20</v>
      </c>
      <c r="P6898" s="14">
        <v>82.075699999999998</v>
      </c>
      <c r="Q6898" s="14">
        <v>55962.36</v>
      </c>
      <c r="R6898" s="13">
        <v>3244</v>
      </c>
      <c r="S6898" s="15">
        <v>0.92592592592592593</v>
      </c>
      <c r="T6898" s="13">
        <v>1</v>
      </c>
      <c r="U6898" s="13">
        <v>4</v>
      </c>
      <c r="V6898" s="16">
        <v>1468.4287812041116</v>
      </c>
      <c r="W6898" s="16" t="str">
        <f t="shared" si="107"/>
        <v>PN9-9706</v>
      </c>
      <c r="Z6898" s="13" t="s">
        <v>109</v>
      </c>
      <c r="AA6898" s="17" t="s">
        <v>22</v>
      </c>
      <c r="AB6898" s="17" t="s">
        <v>22</v>
      </c>
      <c r="AC6898" s="17" t="s">
        <v>22</v>
      </c>
      <c r="AD6898" s="17" t="s">
        <v>22</v>
      </c>
      <c r="AE6898" s="17" t="s">
        <v>22</v>
      </c>
      <c r="AF6898" s="17" t="s">
        <v>22</v>
      </c>
      <c r="AG6898" s="17" t="s">
        <v>22</v>
      </c>
      <c r="AJ6898" s="17" t="s">
        <v>22</v>
      </c>
      <c r="AK6898" s="17" t="s">
        <v>22</v>
      </c>
      <c r="AO6898" s="17" t="s">
        <v>22</v>
      </c>
      <c r="AP6898" s="18" t="s">
        <v>22</v>
      </c>
      <c r="AQ6898" s="17" t="s">
        <v>22</v>
      </c>
      <c r="AR6898" s="17" t="s">
        <v>22</v>
      </c>
      <c r="AS6898" s="17" t="s">
        <v>22</v>
      </c>
      <c r="AT6898" s="17" t="s">
        <v>22</v>
      </c>
      <c r="AU6898" s="17" t="s">
        <v>22</v>
      </c>
      <c r="AV6898" s="17" t="s">
        <v>22</v>
      </c>
      <c r="AW6898" s="17" t="s">
        <v>22</v>
      </c>
      <c r="AX6898" s="17" t="s">
        <v>22</v>
      </c>
      <c r="AY6898" s="17" t="s">
        <v>22</v>
      </c>
      <c r="AZ6898" s="17" t="s">
        <v>22</v>
      </c>
      <c r="BA6898" s="17" t="s">
        <v>22</v>
      </c>
      <c r="BD6898" s="17" t="s">
        <v>22</v>
      </c>
      <c r="BE6898" s="17" t="s">
        <v>22</v>
      </c>
      <c r="BF6898" s="17" t="s">
        <v>22</v>
      </c>
      <c r="BG6898" s="18" t="s">
        <v>22</v>
      </c>
      <c r="BH6898" s="3" t="s">
        <v>22</v>
      </c>
      <c r="BI6898" s="3" t="s">
        <v>22</v>
      </c>
      <c r="BK6898" s="3" t="s">
        <v>22</v>
      </c>
      <c r="BL6898" s="17" t="s">
        <v>22</v>
      </c>
      <c r="BM6898" s="19" t="s">
        <v>22</v>
      </c>
      <c r="BN6898" s="19">
        <f>P6898*R6898</f>
        <v>266253.57079999999</v>
      </c>
      <c r="BO6898" s="19" t="str">
        <f>IF(AND(BN6898&gt;120000, P6898&gt;25, X6898&lt;&gt;"WAVE 0"), "yes", "no")</f>
        <v>yes</v>
      </c>
      <c r="BP6898" s="17" t="s">
        <v>22</v>
      </c>
    </row>
    <row r="6899" spans="1:68" x14ac:dyDescent="0.25">
      <c r="A6899" s="11" t="s">
        <v>13225</v>
      </c>
      <c r="B6899" s="12" t="s">
        <v>13226</v>
      </c>
      <c r="C6899" s="13" t="s">
        <v>57</v>
      </c>
      <c r="D6899" s="12" t="s">
        <v>13086</v>
      </c>
      <c r="E6899" s="13" t="s">
        <v>13087</v>
      </c>
      <c r="F6899" s="12">
        <v>2020</v>
      </c>
      <c r="G6899" s="13" t="s">
        <v>109</v>
      </c>
      <c r="H6899" s="12" t="s">
        <v>76</v>
      </c>
      <c r="I6899" s="13" t="s">
        <v>51</v>
      </c>
      <c r="J6899" s="12" t="s">
        <v>1729</v>
      </c>
      <c r="K6899" s="13" t="s">
        <v>6345</v>
      </c>
      <c r="L6899" s="12" t="s">
        <v>1234</v>
      </c>
      <c r="M6899" s="13" t="s">
        <v>879</v>
      </c>
      <c r="N6899" s="2" t="s">
        <v>95</v>
      </c>
      <c r="O6899" s="13" t="s">
        <v>20</v>
      </c>
      <c r="P6899" s="14">
        <v>124.14530000000001</v>
      </c>
      <c r="Q6899" s="14">
        <v>39331.460000000006</v>
      </c>
      <c r="R6899" s="13">
        <v>3991</v>
      </c>
      <c r="S6899" s="15">
        <v>0.65517241379310343</v>
      </c>
      <c r="T6899" s="13">
        <v>1</v>
      </c>
      <c r="U6899" s="13">
        <v>4</v>
      </c>
      <c r="V6899" s="16">
        <v>0</v>
      </c>
      <c r="W6899" s="16" t="str">
        <f t="shared" si="107"/>
        <v>PN9-9709</v>
      </c>
      <c r="Z6899" s="13" t="s">
        <v>109</v>
      </c>
      <c r="AA6899" s="17" t="s">
        <v>22</v>
      </c>
      <c r="AB6899" s="17" t="s">
        <v>22</v>
      </c>
      <c r="AC6899" s="17" t="s">
        <v>22</v>
      </c>
      <c r="AD6899" s="17" t="s">
        <v>22</v>
      </c>
      <c r="AE6899" s="17" t="s">
        <v>22</v>
      </c>
      <c r="AF6899" s="17" t="s">
        <v>22</v>
      </c>
      <c r="AG6899" s="17" t="s">
        <v>22</v>
      </c>
      <c r="AJ6899" s="17" t="s">
        <v>22</v>
      </c>
      <c r="AK6899" s="17" t="s">
        <v>22</v>
      </c>
      <c r="AO6899" s="17" t="s">
        <v>22</v>
      </c>
      <c r="AP6899" s="18" t="s">
        <v>22</v>
      </c>
      <c r="AQ6899" s="17" t="s">
        <v>22</v>
      </c>
      <c r="AR6899" s="17" t="s">
        <v>22</v>
      </c>
      <c r="AS6899" s="17" t="s">
        <v>22</v>
      </c>
      <c r="AT6899" s="17" t="s">
        <v>22</v>
      </c>
      <c r="AU6899" s="17" t="s">
        <v>22</v>
      </c>
      <c r="AV6899" s="17" t="s">
        <v>22</v>
      </c>
      <c r="AW6899" s="17" t="s">
        <v>22</v>
      </c>
      <c r="AX6899" s="17" t="s">
        <v>22</v>
      </c>
      <c r="AY6899" s="17" t="s">
        <v>22</v>
      </c>
      <c r="AZ6899" s="17" t="s">
        <v>22</v>
      </c>
      <c r="BA6899" s="17" t="s">
        <v>22</v>
      </c>
      <c r="BD6899" s="17" t="s">
        <v>22</v>
      </c>
      <c r="BE6899" s="17" t="s">
        <v>22</v>
      </c>
      <c r="BF6899" s="17" t="s">
        <v>22</v>
      </c>
      <c r="BG6899" s="18" t="s">
        <v>22</v>
      </c>
      <c r="BH6899" s="3" t="s">
        <v>22</v>
      </c>
      <c r="BI6899" s="3" t="s">
        <v>22</v>
      </c>
      <c r="BK6899" s="3" t="s">
        <v>22</v>
      </c>
      <c r="BL6899" s="17" t="s">
        <v>22</v>
      </c>
      <c r="BM6899" s="19" t="s">
        <v>22</v>
      </c>
      <c r="BN6899" s="19">
        <f>P6899*R6899</f>
        <v>495463.89230000001</v>
      </c>
      <c r="BO6899" s="19" t="str">
        <f>IF(AND(BN6899&gt;120000, P6899&gt;25, X6899&lt;&gt;"WAVE 0"), "yes", "no")</f>
        <v>yes</v>
      </c>
      <c r="BP6899" s="17" t="s">
        <v>22</v>
      </c>
    </row>
    <row r="6900" spans="1:68" x14ac:dyDescent="0.25">
      <c r="A6900" s="11" t="s">
        <v>13227</v>
      </c>
      <c r="B6900" s="12" t="s">
        <v>13228</v>
      </c>
      <c r="C6900" s="13" t="s">
        <v>14</v>
      </c>
      <c r="D6900" s="12" t="s">
        <v>659</v>
      </c>
      <c r="E6900" s="13" t="s">
        <v>660</v>
      </c>
      <c r="F6900" s="12">
        <v>2020</v>
      </c>
      <c r="G6900" s="13" t="s">
        <v>109</v>
      </c>
      <c r="H6900" s="12" t="s">
        <v>28</v>
      </c>
      <c r="I6900" s="13" t="s">
        <v>18</v>
      </c>
      <c r="J6900" s="12" t="s">
        <v>661</v>
      </c>
      <c r="K6900" s="13" t="s">
        <v>662</v>
      </c>
      <c r="L6900" s="12" t="s">
        <v>563</v>
      </c>
      <c r="M6900" s="13" t="s">
        <v>32</v>
      </c>
      <c r="N6900" s="2" t="s">
        <v>19</v>
      </c>
      <c r="O6900" s="13" t="s">
        <v>20</v>
      </c>
      <c r="P6900" s="14">
        <v>108.70910000000001</v>
      </c>
      <c r="Q6900" s="14">
        <v>2826.43</v>
      </c>
      <c r="R6900" s="13">
        <v>0</v>
      </c>
      <c r="S6900" s="15">
        <v>0.66666666666666663</v>
      </c>
      <c r="T6900" s="13">
        <v>1</v>
      </c>
      <c r="U6900" s="13">
        <v>1</v>
      </c>
      <c r="V6900" s="16">
        <v>0</v>
      </c>
      <c r="W6900" s="16" t="str">
        <f t="shared" si="107"/>
        <v>PN9999095</v>
      </c>
      <c r="Z6900" s="13" t="s">
        <v>109</v>
      </c>
      <c r="AA6900" s="17" t="s">
        <v>22</v>
      </c>
      <c r="AB6900" s="17" t="s">
        <v>22</v>
      </c>
      <c r="AC6900" s="17" t="s">
        <v>22</v>
      </c>
      <c r="AD6900" s="17" t="s">
        <v>22</v>
      </c>
      <c r="AE6900" s="17" t="s">
        <v>22</v>
      </c>
      <c r="AF6900" s="17" t="s">
        <v>22</v>
      </c>
      <c r="AG6900" s="17" t="s">
        <v>22</v>
      </c>
      <c r="AJ6900" s="17" t="s">
        <v>22</v>
      </c>
      <c r="AK6900" s="17" t="s">
        <v>22</v>
      </c>
      <c r="AO6900" s="17" t="s">
        <v>22</v>
      </c>
      <c r="AP6900" s="18" t="s">
        <v>22</v>
      </c>
      <c r="AQ6900" s="17" t="s">
        <v>22</v>
      </c>
      <c r="AR6900" s="17" t="s">
        <v>22</v>
      </c>
      <c r="AS6900" s="17" t="s">
        <v>22</v>
      </c>
      <c r="AT6900" s="17" t="s">
        <v>22</v>
      </c>
      <c r="AU6900" s="17" t="s">
        <v>22</v>
      </c>
      <c r="AV6900" s="17" t="s">
        <v>22</v>
      </c>
      <c r="AW6900" s="17" t="s">
        <v>22</v>
      </c>
      <c r="AX6900" s="17" t="s">
        <v>22</v>
      </c>
      <c r="AY6900" s="17" t="s">
        <v>22</v>
      </c>
      <c r="AZ6900" s="17" t="s">
        <v>22</v>
      </c>
      <c r="BA6900" s="17" t="s">
        <v>22</v>
      </c>
      <c r="BD6900" s="17" t="s">
        <v>22</v>
      </c>
      <c r="BE6900" s="17" t="s">
        <v>22</v>
      </c>
      <c r="BF6900" s="17" t="s">
        <v>22</v>
      </c>
      <c r="BG6900" s="18" t="s">
        <v>22</v>
      </c>
      <c r="BH6900" s="3" t="s">
        <v>22</v>
      </c>
      <c r="BI6900" s="3" t="s">
        <v>22</v>
      </c>
      <c r="BK6900" s="3" t="s">
        <v>22</v>
      </c>
      <c r="BL6900" s="17" t="s">
        <v>22</v>
      </c>
      <c r="BM6900" s="19" t="s">
        <v>22</v>
      </c>
      <c r="BN6900" s="19">
        <f>P6900*R6900</f>
        <v>0</v>
      </c>
      <c r="BO6900" s="19" t="str">
        <f>IF(AND(BN6900&gt;120000, P6900&gt;25, X6900&lt;&gt;"WAVE 0"), "yes", "no")</f>
        <v>no</v>
      </c>
      <c r="BP6900" s="17" t="s">
        <v>22</v>
      </c>
    </row>
    <row r="6901" spans="1:68" x14ac:dyDescent="0.25">
      <c r="A6901" s="11" t="s">
        <v>13229</v>
      </c>
      <c r="B6901" s="12" t="s">
        <v>13230</v>
      </c>
      <c r="C6901" s="13" t="s">
        <v>14</v>
      </c>
      <c r="D6901" s="12" t="s">
        <v>659</v>
      </c>
      <c r="E6901" s="13" t="s">
        <v>660</v>
      </c>
      <c r="F6901" s="12">
        <v>2020</v>
      </c>
      <c r="G6901" s="13" t="s">
        <v>109</v>
      </c>
      <c r="H6901" s="12" t="s">
        <v>28</v>
      </c>
      <c r="I6901" s="13" t="s">
        <v>18</v>
      </c>
      <c r="J6901" s="12" t="s">
        <v>661</v>
      </c>
      <c r="K6901" s="13" t="s">
        <v>662</v>
      </c>
      <c r="L6901" s="12" t="s">
        <v>563</v>
      </c>
      <c r="M6901" s="13" t="s">
        <v>32</v>
      </c>
      <c r="N6901" s="2" t="s">
        <v>19</v>
      </c>
      <c r="O6901" s="13" t="s">
        <v>20</v>
      </c>
      <c r="P6901" s="14">
        <v>61.95</v>
      </c>
      <c r="Q6901" s="14">
        <v>6195</v>
      </c>
      <c r="R6901" s="13">
        <v>56</v>
      </c>
      <c r="S6901" s="15">
        <v>1</v>
      </c>
      <c r="T6901" s="13">
        <v>1</v>
      </c>
      <c r="U6901" s="13">
        <v>1</v>
      </c>
      <c r="V6901" s="16">
        <v>0</v>
      </c>
      <c r="W6901" s="16" t="str">
        <f t="shared" si="107"/>
        <v>PN9999534</v>
      </c>
      <c r="Z6901" s="17" t="s">
        <v>109</v>
      </c>
      <c r="AB6901" s="17" t="s">
        <v>22</v>
      </c>
      <c r="AC6901" s="17" t="s">
        <v>22</v>
      </c>
      <c r="AD6901" s="17" t="s">
        <v>22</v>
      </c>
      <c r="AE6901" s="17" t="s">
        <v>42</v>
      </c>
      <c r="AF6901" s="17" t="s">
        <v>665</v>
      </c>
      <c r="AG6901" s="17" t="s">
        <v>22</v>
      </c>
      <c r="AJ6901" s="17" t="s">
        <v>22</v>
      </c>
      <c r="AK6901" s="17" t="s">
        <v>342</v>
      </c>
      <c r="AO6901" s="17" t="s">
        <v>46</v>
      </c>
      <c r="AP6901" s="18">
        <v>43241</v>
      </c>
      <c r="AQ6901" s="17" t="s">
        <v>22</v>
      </c>
      <c r="AR6901" s="17" t="s">
        <v>22</v>
      </c>
      <c r="AS6901" s="17" t="s">
        <v>22</v>
      </c>
      <c r="AT6901" s="17" t="s">
        <v>22</v>
      </c>
      <c r="AU6901" s="17" t="s">
        <v>22</v>
      </c>
      <c r="AV6901" s="17" t="s">
        <v>22</v>
      </c>
      <c r="BE6901" s="17" t="s">
        <v>52</v>
      </c>
      <c r="BF6901" s="17" t="s">
        <v>670</v>
      </c>
      <c r="BG6901" s="18">
        <v>44172</v>
      </c>
      <c r="BL6901" s="17" t="s">
        <v>671</v>
      </c>
      <c r="BM6901" s="19" t="s">
        <v>22</v>
      </c>
      <c r="BN6901" s="19">
        <f>P6901*R6901</f>
        <v>3469.2000000000003</v>
      </c>
      <c r="BO6901" s="19" t="str">
        <f>IF(AND(BN6901&gt;120000, P6901&gt;25, X6901&lt;&gt;"WAVE 0"), "yes", "no")</f>
        <v>no</v>
      </c>
      <c r="BP6901" s="17" t="s">
        <v>51</v>
      </c>
    </row>
    <row r="6902" spans="1:68" x14ac:dyDescent="0.25">
      <c r="A6902" s="11" t="s">
        <v>13231</v>
      </c>
      <c r="B6902" s="12" t="s">
        <v>13232</v>
      </c>
      <c r="C6902" s="13" t="s">
        <v>14</v>
      </c>
      <c r="D6902" s="12" t="s">
        <v>659</v>
      </c>
      <c r="E6902" s="13" t="s">
        <v>660</v>
      </c>
      <c r="F6902" s="12">
        <v>2020</v>
      </c>
      <c r="G6902" s="13" t="s">
        <v>109</v>
      </c>
      <c r="H6902" s="12" t="s">
        <v>28</v>
      </c>
      <c r="I6902" s="13" t="s">
        <v>18</v>
      </c>
      <c r="J6902" s="12" t="s">
        <v>661</v>
      </c>
      <c r="K6902" s="13" t="s">
        <v>662</v>
      </c>
      <c r="L6902" s="12" t="s">
        <v>563</v>
      </c>
      <c r="M6902" s="13" t="s">
        <v>32</v>
      </c>
      <c r="N6902" s="2" t="s">
        <v>19</v>
      </c>
      <c r="O6902" s="13" t="s">
        <v>20</v>
      </c>
      <c r="P6902" s="14"/>
      <c r="Q6902" s="14"/>
      <c r="R6902" s="13">
        <v>0</v>
      </c>
      <c r="S6902" s="15"/>
      <c r="T6902" s="13">
        <v>1</v>
      </c>
      <c r="U6902" s="13"/>
      <c r="V6902" s="16"/>
      <c r="W6902" s="16" t="str">
        <f t="shared" si="107"/>
        <v>PN9999536</v>
      </c>
      <c r="Z6902" s="13" t="s">
        <v>109</v>
      </c>
      <c r="AA6902" s="17" t="s">
        <v>22</v>
      </c>
      <c r="AB6902" s="17" t="s">
        <v>22</v>
      </c>
      <c r="AC6902" s="17" t="s">
        <v>22</v>
      </c>
      <c r="AD6902" s="17" t="s">
        <v>22</v>
      </c>
      <c r="AE6902" s="17" t="s">
        <v>22</v>
      </c>
      <c r="AF6902" s="17" t="s">
        <v>22</v>
      </c>
      <c r="AG6902" s="17" t="s">
        <v>22</v>
      </c>
      <c r="AJ6902" s="17" t="s">
        <v>22</v>
      </c>
      <c r="AK6902" s="17" t="s">
        <v>22</v>
      </c>
      <c r="AO6902" s="17" t="s">
        <v>22</v>
      </c>
      <c r="AP6902" s="18" t="s">
        <v>22</v>
      </c>
      <c r="AQ6902" s="17" t="s">
        <v>22</v>
      </c>
      <c r="AR6902" s="17" t="s">
        <v>22</v>
      </c>
      <c r="AS6902" s="17" t="s">
        <v>22</v>
      </c>
      <c r="AT6902" s="17" t="s">
        <v>22</v>
      </c>
      <c r="AU6902" s="17" t="s">
        <v>22</v>
      </c>
      <c r="AV6902" s="17" t="s">
        <v>22</v>
      </c>
      <c r="AW6902" s="17" t="s">
        <v>22</v>
      </c>
      <c r="AX6902" s="17" t="s">
        <v>22</v>
      </c>
      <c r="AY6902" s="17" t="s">
        <v>22</v>
      </c>
      <c r="AZ6902" s="17" t="s">
        <v>22</v>
      </c>
      <c r="BA6902" s="17" t="s">
        <v>22</v>
      </c>
      <c r="BD6902" s="17" t="s">
        <v>22</v>
      </c>
      <c r="BE6902" s="17" t="s">
        <v>22</v>
      </c>
      <c r="BF6902" s="17" t="s">
        <v>22</v>
      </c>
      <c r="BG6902" s="18" t="s">
        <v>22</v>
      </c>
      <c r="BH6902" s="3" t="s">
        <v>22</v>
      </c>
      <c r="BI6902" s="3" t="s">
        <v>22</v>
      </c>
      <c r="BK6902" s="3" t="s">
        <v>22</v>
      </c>
      <c r="BL6902" s="17" t="s">
        <v>22</v>
      </c>
      <c r="BM6902" s="19" t="s">
        <v>22</v>
      </c>
      <c r="BN6902" s="19">
        <f>P6902*R6902</f>
        <v>0</v>
      </c>
      <c r="BO6902" s="19" t="str">
        <f>IF(AND(BN6902&gt;120000, P6902&gt;25, X6902&lt;&gt;"WAVE 0"), "yes", "no")</f>
        <v>no</v>
      </c>
      <c r="BP6902" s="17" t="s">
        <v>22</v>
      </c>
    </row>
    <row r="6903" spans="1:68" x14ac:dyDescent="0.25">
      <c r="A6903" s="11" t="s">
        <v>13233</v>
      </c>
      <c r="B6903" s="12" t="s">
        <v>13234</v>
      </c>
      <c r="C6903" s="13" t="s">
        <v>14</v>
      </c>
      <c r="D6903" s="12" t="s">
        <v>740</v>
      </c>
      <c r="E6903" s="13" t="s">
        <v>741</v>
      </c>
      <c r="F6903" s="12">
        <v>2020</v>
      </c>
      <c r="G6903" s="13" t="s">
        <v>38</v>
      </c>
      <c r="H6903" s="12" t="s">
        <v>28</v>
      </c>
      <c r="I6903" s="13" t="s">
        <v>51</v>
      </c>
      <c r="J6903" s="12" t="s">
        <v>661</v>
      </c>
      <c r="K6903" s="13" t="s">
        <v>662</v>
      </c>
      <c r="L6903" s="12" t="s">
        <v>563</v>
      </c>
      <c r="M6903" s="13" t="s">
        <v>32</v>
      </c>
      <c r="N6903" s="2" t="s">
        <v>19</v>
      </c>
      <c r="O6903" s="13" t="s">
        <v>20</v>
      </c>
      <c r="P6903" s="14">
        <v>2.3357999999999999</v>
      </c>
      <c r="Q6903" s="14">
        <v>1490.24</v>
      </c>
      <c r="R6903" s="13">
        <v>610</v>
      </c>
      <c r="S6903" s="15">
        <v>0</v>
      </c>
      <c r="T6903" s="13">
        <v>1</v>
      </c>
      <c r="U6903" s="13">
        <v>2</v>
      </c>
      <c r="V6903" s="16">
        <v>0</v>
      </c>
      <c r="W6903" s="16" t="str">
        <f t="shared" si="107"/>
        <v>PN9999579</v>
      </c>
      <c r="Z6903" s="17" t="s">
        <v>38</v>
      </c>
      <c r="AB6903" s="17" t="s">
        <v>22</v>
      </c>
      <c r="AC6903" s="17" t="s">
        <v>22</v>
      </c>
      <c r="AD6903" s="17" t="s">
        <v>22</v>
      </c>
      <c r="AE6903" s="17" t="s">
        <v>42</v>
      </c>
      <c r="AF6903" s="17" t="s">
        <v>665</v>
      </c>
      <c r="AG6903" s="17" t="s">
        <v>22</v>
      </c>
      <c r="AJ6903" s="17" t="s">
        <v>22</v>
      </c>
      <c r="AK6903" s="17" t="s">
        <v>342</v>
      </c>
      <c r="AO6903" s="17" t="s">
        <v>130</v>
      </c>
      <c r="AP6903" s="18">
        <v>43545</v>
      </c>
      <c r="AQ6903" s="17" t="s">
        <v>22</v>
      </c>
      <c r="AR6903" s="17" t="s">
        <v>22</v>
      </c>
      <c r="AS6903" s="17" t="s">
        <v>22</v>
      </c>
      <c r="AT6903" s="17" t="s">
        <v>22</v>
      </c>
      <c r="AU6903" s="17" t="s">
        <v>22</v>
      </c>
      <c r="AV6903" s="17" t="s">
        <v>22</v>
      </c>
      <c r="BE6903" s="17" t="s">
        <v>52</v>
      </c>
      <c r="BF6903" s="17" t="s">
        <v>746</v>
      </c>
      <c r="BG6903" s="18">
        <v>44074</v>
      </c>
      <c r="BL6903" s="17" t="s">
        <v>747</v>
      </c>
      <c r="BM6903" s="19" t="s">
        <v>22</v>
      </c>
      <c r="BN6903" s="19">
        <f>P6903*R6903</f>
        <v>1424.838</v>
      </c>
      <c r="BO6903" s="19" t="str">
        <f>IF(AND(BN6903&gt;120000, P6903&gt;25, X6903&lt;&gt;"WAVE 0"), "yes", "no")</f>
        <v>no</v>
      </c>
      <c r="BP6903" s="17" t="s">
        <v>22</v>
      </c>
    </row>
    <row r="6904" spans="1:68" x14ac:dyDescent="0.25">
      <c r="A6904" s="11" t="s">
        <v>13235</v>
      </c>
      <c r="B6904" s="12" t="s">
        <v>13236</v>
      </c>
      <c r="C6904" s="13" t="s">
        <v>14</v>
      </c>
      <c r="D6904" s="12" t="s">
        <v>559</v>
      </c>
      <c r="E6904" s="13" t="s">
        <v>560</v>
      </c>
      <c r="F6904" s="12">
        <v>2020</v>
      </c>
      <c r="G6904" s="13" t="s">
        <v>109</v>
      </c>
      <c r="H6904" s="12" t="s">
        <v>28</v>
      </c>
      <c r="I6904" s="13" t="s">
        <v>18</v>
      </c>
      <c r="J6904" s="12" t="s">
        <v>661</v>
      </c>
      <c r="K6904" s="13" t="s">
        <v>662</v>
      </c>
      <c r="L6904" s="12" t="s">
        <v>563</v>
      </c>
      <c r="M6904" s="13" t="s">
        <v>32</v>
      </c>
      <c r="N6904" s="2" t="s">
        <v>194</v>
      </c>
      <c r="O6904" s="13" t="s">
        <v>20</v>
      </c>
      <c r="P6904" s="14"/>
      <c r="Q6904" s="14"/>
      <c r="R6904" s="13">
        <v>0</v>
      </c>
      <c r="S6904" s="15"/>
      <c r="T6904" s="13">
        <v>1</v>
      </c>
      <c r="U6904" s="13"/>
      <c r="V6904" s="16"/>
      <c r="W6904" s="16" t="str">
        <f t="shared" si="107"/>
        <v>PNA1234A</v>
      </c>
      <c r="Z6904" s="13" t="s">
        <v>109</v>
      </c>
      <c r="AA6904" s="17" t="s">
        <v>22</v>
      </c>
      <c r="AB6904" s="17" t="s">
        <v>22</v>
      </c>
      <c r="AC6904" s="17" t="s">
        <v>22</v>
      </c>
      <c r="AD6904" s="17" t="s">
        <v>22</v>
      </c>
      <c r="AE6904" s="17" t="s">
        <v>22</v>
      </c>
      <c r="AF6904" s="17" t="s">
        <v>22</v>
      </c>
      <c r="AG6904" s="17" t="s">
        <v>22</v>
      </c>
      <c r="AJ6904" s="17" t="s">
        <v>22</v>
      </c>
      <c r="AK6904" s="17" t="s">
        <v>22</v>
      </c>
      <c r="AO6904" s="17" t="s">
        <v>22</v>
      </c>
      <c r="AP6904" s="18" t="s">
        <v>22</v>
      </c>
      <c r="AQ6904" s="17" t="s">
        <v>22</v>
      </c>
      <c r="AR6904" s="17" t="s">
        <v>22</v>
      </c>
      <c r="AS6904" s="17" t="s">
        <v>22</v>
      </c>
      <c r="AT6904" s="17" t="s">
        <v>22</v>
      </c>
      <c r="AU6904" s="17" t="s">
        <v>22</v>
      </c>
      <c r="AV6904" s="17" t="s">
        <v>22</v>
      </c>
      <c r="AW6904" s="17" t="s">
        <v>22</v>
      </c>
      <c r="AX6904" s="17" t="s">
        <v>22</v>
      </c>
      <c r="AY6904" s="17" t="s">
        <v>22</v>
      </c>
      <c r="AZ6904" s="17" t="s">
        <v>22</v>
      </c>
      <c r="BA6904" s="17" t="s">
        <v>22</v>
      </c>
      <c r="BD6904" s="17" t="s">
        <v>22</v>
      </c>
      <c r="BE6904" s="17" t="s">
        <v>22</v>
      </c>
      <c r="BF6904" s="17" t="s">
        <v>22</v>
      </c>
      <c r="BG6904" s="18" t="s">
        <v>22</v>
      </c>
      <c r="BH6904" s="3" t="s">
        <v>22</v>
      </c>
      <c r="BI6904" s="3" t="s">
        <v>22</v>
      </c>
      <c r="BK6904" s="3" t="s">
        <v>22</v>
      </c>
      <c r="BL6904" s="17" t="s">
        <v>22</v>
      </c>
      <c r="BM6904" s="19" t="s">
        <v>22</v>
      </c>
      <c r="BN6904" s="19">
        <f>P6904*R6904</f>
        <v>0</v>
      </c>
      <c r="BO6904" s="19" t="str">
        <f>IF(AND(BN6904&gt;120000, P6904&gt;25, X6904&lt;&gt;"WAVE 0"), "yes", "no")</f>
        <v>no</v>
      </c>
      <c r="BP6904" s="17" t="s">
        <v>22</v>
      </c>
    </row>
    <row r="6905" spans="1:68" x14ac:dyDescent="0.25">
      <c r="A6905" s="11" t="s">
        <v>13237</v>
      </c>
      <c r="B6905" s="12" t="s">
        <v>558</v>
      </c>
      <c r="C6905" s="13" t="s">
        <v>14</v>
      </c>
      <c r="D6905" s="12" t="s">
        <v>559</v>
      </c>
      <c r="E6905" s="13" t="s">
        <v>560</v>
      </c>
      <c r="F6905" s="12">
        <v>2020</v>
      </c>
      <c r="G6905" s="13" t="s">
        <v>109</v>
      </c>
      <c r="H6905" s="12" t="s">
        <v>28</v>
      </c>
      <c r="I6905" s="13" t="s">
        <v>18</v>
      </c>
      <c r="J6905" s="12" t="s">
        <v>661</v>
      </c>
      <c r="K6905" s="13" t="s">
        <v>662</v>
      </c>
      <c r="L6905" s="12" t="s">
        <v>563</v>
      </c>
      <c r="M6905" s="13" t="s">
        <v>32</v>
      </c>
      <c r="N6905" s="2" t="s">
        <v>194</v>
      </c>
      <c r="O6905" s="13" t="s">
        <v>20</v>
      </c>
      <c r="P6905" s="14">
        <v>0.2089</v>
      </c>
      <c r="Q6905" s="14">
        <v>1720.5</v>
      </c>
      <c r="R6905" s="13">
        <v>4157</v>
      </c>
      <c r="S6905" s="15">
        <v>1</v>
      </c>
      <c r="T6905" s="13">
        <v>1</v>
      </c>
      <c r="U6905" s="13">
        <v>0</v>
      </c>
      <c r="V6905" s="16">
        <v>0</v>
      </c>
      <c r="W6905" s="16" t="str">
        <f t="shared" si="107"/>
        <v>PNA1783-1</v>
      </c>
      <c r="Z6905" s="13" t="s">
        <v>109</v>
      </c>
      <c r="AA6905" s="17" t="s">
        <v>22</v>
      </c>
      <c r="AB6905" s="17" t="s">
        <v>22</v>
      </c>
      <c r="AC6905" s="17" t="s">
        <v>22</v>
      </c>
      <c r="AD6905" s="17" t="s">
        <v>22</v>
      </c>
      <c r="AE6905" s="17" t="s">
        <v>22</v>
      </c>
      <c r="AF6905" s="17" t="s">
        <v>22</v>
      </c>
      <c r="AG6905" s="17" t="s">
        <v>22</v>
      </c>
      <c r="AJ6905" s="17" t="s">
        <v>22</v>
      </c>
      <c r="AK6905" s="17" t="s">
        <v>22</v>
      </c>
      <c r="AO6905" s="17" t="s">
        <v>22</v>
      </c>
      <c r="AP6905" s="18" t="s">
        <v>22</v>
      </c>
      <c r="AQ6905" s="17" t="s">
        <v>22</v>
      </c>
      <c r="AR6905" s="17" t="s">
        <v>22</v>
      </c>
      <c r="AS6905" s="17" t="s">
        <v>22</v>
      </c>
      <c r="AT6905" s="17" t="s">
        <v>22</v>
      </c>
      <c r="AU6905" s="17" t="s">
        <v>22</v>
      </c>
      <c r="AV6905" s="17" t="s">
        <v>22</v>
      </c>
      <c r="AW6905" s="17" t="s">
        <v>22</v>
      </c>
      <c r="AX6905" s="17" t="s">
        <v>22</v>
      </c>
      <c r="AY6905" s="17" t="s">
        <v>22</v>
      </c>
      <c r="AZ6905" s="17" t="s">
        <v>22</v>
      </c>
      <c r="BA6905" s="17" t="s">
        <v>22</v>
      </c>
      <c r="BD6905" s="17" t="s">
        <v>22</v>
      </c>
      <c r="BE6905" s="17" t="s">
        <v>22</v>
      </c>
      <c r="BF6905" s="17" t="s">
        <v>22</v>
      </c>
      <c r="BG6905" s="18" t="s">
        <v>22</v>
      </c>
      <c r="BH6905" s="3" t="s">
        <v>22</v>
      </c>
      <c r="BI6905" s="3" t="s">
        <v>22</v>
      </c>
      <c r="BK6905" s="3" t="s">
        <v>22</v>
      </c>
      <c r="BL6905" s="17" t="s">
        <v>22</v>
      </c>
      <c r="BM6905" s="19" t="s">
        <v>22</v>
      </c>
      <c r="BN6905" s="19">
        <f>P6905*R6905</f>
        <v>868.39729999999997</v>
      </c>
      <c r="BO6905" s="19" t="str">
        <f>IF(AND(BN6905&gt;120000, P6905&gt;25, X6905&lt;&gt;"WAVE 0"), "yes", "no")</f>
        <v>no</v>
      </c>
      <c r="BP6905" s="17" t="s">
        <v>22</v>
      </c>
    </row>
    <row r="6906" spans="1:68" x14ac:dyDescent="0.25">
      <c r="A6906" s="11" t="s">
        <v>13238</v>
      </c>
      <c r="B6906" s="12" t="s">
        <v>658</v>
      </c>
      <c r="C6906" s="13" t="s">
        <v>14</v>
      </c>
      <c r="D6906" s="12" t="s">
        <v>559</v>
      </c>
      <c r="E6906" s="13" t="s">
        <v>560</v>
      </c>
      <c r="F6906" s="12">
        <v>2020</v>
      </c>
      <c r="G6906" s="13" t="s">
        <v>109</v>
      </c>
      <c r="H6906" s="12" t="s">
        <v>28</v>
      </c>
      <c r="I6906" s="13" t="s">
        <v>18</v>
      </c>
      <c r="J6906" s="12" t="s">
        <v>661</v>
      </c>
      <c r="K6906" s="13" t="s">
        <v>662</v>
      </c>
      <c r="L6906" s="12" t="s">
        <v>563</v>
      </c>
      <c r="M6906" s="13" t="s">
        <v>32</v>
      </c>
      <c r="N6906" s="2" t="s">
        <v>194</v>
      </c>
      <c r="O6906" s="13" t="s">
        <v>20</v>
      </c>
      <c r="P6906" s="14">
        <v>0.41849999999999998</v>
      </c>
      <c r="Q6906" s="14">
        <v>795.9</v>
      </c>
      <c r="R6906" s="13">
        <v>778</v>
      </c>
      <c r="S6906" s="15">
        <v>0.5</v>
      </c>
      <c r="T6906" s="13">
        <v>1</v>
      </c>
      <c r="U6906" s="13">
        <v>2</v>
      </c>
      <c r="V6906" s="16">
        <v>0</v>
      </c>
      <c r="W6906" s="16" t="str">
        <f t="shared" si="107"/>
        <v>PNA1783-9</v>
      </c>
      <c r="Z6906" s="13" t="s">
        <v>109</v>
      </c>
      <c r="AA6906" s="17" t="s">
        <v>22</v>
      </c>
      <c r="AB6906" s="17" t="s">
        <v>22</v>
      </c>
      <c r="AC6906" s="17" t="s">
        <v>22</v>
      </c>
      <c r="AD6906" s="17" t="s">
        <v>22</v>
      </c>
      <c r="AE6906" s="17" t="s">
        <v>22</v>
      </c>
      <c r="AF6906" s="17" t="s">
        <v>22</v>
      </c>
      <c r="AG6906" s="17" t="s">
        <v>22</v>
      </c>
      <c r="AJ6906" s="17" t="s">
        <v>22</v>
      </c>
      <c r="AK6906" s="17" t="s">
        <v>22</v>
      </c>
      <c r="AO6906" s="17" t="s">
        <v>22</v>
      </c>
      <c r="AP6906" s="18" t="s">
        <v>22</v>
      </c>
      <c r="AQ6906" s="17" t="s">
        <v>22</v>
      </c>
      <c r="AR6906" s="17" t="s">
        <v>22</v>
      </c>
      <c r="AS6906" s="17" t="s">
        <v>22</v>
      </c>
      <c r="AT6906" s="17" t="s">
        <v>22</v>
      </c>
      <c r="AU6906" s="17" t="s">
        <v>22</v>
      </c>
      <c r="AV6906" s="17" t="s">
        <v>22</v>
      </c>
      <c r="AW6906" s="17" t="s">
        <v>22</v>
      </c>
      <c r="AX6906" s="17" t="s">
        <v>22</v>
      </c>
      <c r="AY6906" s="17" t="s">
        <v>22</v>
      </c>
      <c r="AZ6906" s="17" t="s">
        <v>22</v>
      </c>
      <c r="BA6906" s="17" t="s">
        <v>22</v>
      </c>
      <c r="BD6906" s="17" t="s">
        <v>22</v>
      </c>
      <c r="BE6906" s="17" t="s">
        <v>22</v>
      </c>
      <c r="BF6906" s="17" t="s">
        <v>22</v>
      </c>
      <c r="BG6906" s="18" t="s">
        <v>22</v>
      </c>
      <c r="BH6906" s="3" t="s">
        <v>22</v>
      </c>
      <c r="BI6906" s="3" t="s">
        <v>22</v>
      </c>
      <c r="BK6906" s="3" t="s">
        <v>22</v>
      </c>
      <c r="BL6906" s="17" t="s">
        <v>22</v>
      </c>
      <c r="BM6906" s="19" t="s">
        <v>22</v>
      </c>
      <c r="BN6906" s="19">
        <f>P6906*R6906</f>
        <v>325.59299999999996</v>
      </c>
      <c r="BO6906" s="19" t="str">
        <f>IF(AND(BN6906&gt;120000, P6906&gt;25, X6906&lt;&gt;"WAVE 0"), "yes", "no")</f>
        <v>no</v>
      </c>
      <c r="BP6906" s="17" t="s">
        <v>22</v>
      </c>
    </row>
    <row r="6907" spans="1:68" x14ac:dyDescent="0.25">
      <c r="A6907" s="11" t="s">
        <v>13239</v>
      </c>
      <c r="B6907" s="12" t="s">
        <v>558</v>
      </c>
      <c r="C6907" s="13" t="s">
        <v>14</v>
      </c>
      <c r="D6907" s="12" t="s">
        <v>559</v>
      </c>
      <c r="E6907" s="13" t="s">
        <v>560</v>
      </c>
      <c r="F6907" s="12">
        <v>2020</v>
      </c>
      <c r="G6907" s="13" t="s">
        <v>109</v>
      </c>
      <c r="H6907" s="12" t="s">
        <v>28</v>
      </c>
      <c r="I6907" s="13" t="s">
        <v>18</v>
      </c>
      <c r="J6907" s="12" t="s">
        <v>561</v>
      </c>
      <c r="K6907" s="13" t="s">
        <v>562</v>
      </c>
      <c r="L6907" s="12" t="s">
        <v>563</v>
      </c>
      <c r="M6907" s="13" t="s">
        <v>32</v>
      </c>
      <c r="N6907" s="2" t="s">
        <v>194</v>
      </c>
      <c r="O6907" s="13" t="s">
        <v>20</v>
      </c>
      <c r="P6907" s="14">
        <v>2.9</v>
      </c>
      <c r="Q6907" s="14">
        <v>942.5</v>
      </c>
      <c r="R6907" s="13">
        <v>157</v>
      </c>
      <c r="S6907" s="15">
        <v>0.33333333333333331</v>
      </c>
      <c r="T6907" s="13">
        <v>1</v>
      </c>
      <c r="U6907" s="13">
        <v>1</v>
      </c>
      <c r="V6907" s="16">
        <v>0</v>
      </c>
      <c r="W6907" s="16" t="str">
        <f t="shared" si="107"/>
        <v>PNA1788</v>
      </c>
      <c r="Z6907" s="13" t="s">
        <v>109</v>
      </c>
      <c r="AA6907" s="17" t="s">
        <v>22</v>
      </c>
      <c r="AB6907" s="17" t="s">
        <v>22</v>
      </c>
      <c r="AC6907" s="17" t="s">
        <v>22</v>
      </c>
      <c r="AD6907" s="17" t="s">
        <v>22</v>
      </c>
      <c r="AE6907" s="17" t="s">
        <v>22</v>
      </c>
      <c r="AF6907" s="17" t="s">
        <v>22</v>
      </c>
      <c r="AG6907" s="17" t="s">
        <v>22</v>
      </c>
      <c r="AJ6907" s="17" t="s">
        <v>22</v>
      </c>
      <c r="AK6907" s="17" t="s">
        <v>22</v>
      </c>
      <c r="AO6907" s="17" t="s">
        <v>22</v>
      </c>
      <c r="AP6907" s="18" t="s">
        <v>22</v>
      </c>
      <c r="AQ6907" s="17" t="s">
        <v>22</v>
      </c>
      <c r="AR6907" s="17" t="s">
        <v>22</v>
      </c>
      <c r="AS6907" s="17" t="s">
        <v>22</v>
      </c>
      <c r="AT6907" s="17" t="s">
        <v>22</v>
      </c>
      <c r="AU6907" s="17" t="s">
        <v>22</v>
      </c>
      <c r="AV6907" s="17" t="s">
        <v>22</v>
      </c>
      <c r="AW6907" s="17" t="s">
        <v>22</v>
      </c>
      <c r="AX6907" s="17" t="s">
        <v>22</v>
      </c>
      <c r="AY6907" s="17" t="s">
        <v>22</v>
      </c>
      <c r="AZ6907" s="17" t="s">
        <v>22</v>
      </c>
      <c r="BA6907" s="17" t="s">
        <v>22</v>
      </c>
      <c r="BD6907" s="17" t="s">
        <v>22</v>
      </c>
      <c r="BE6907" s="17" t="s">
        <v>22</v>
      </c>
      <c r="BF6907" s="17" t="s">
        <v>22</v>
      </c>
      <c r="BG6907" s="18" t="s">
        <v>22</v>
      </c>
      <c r="BH6907" s="3" t="s">
        <v>22</v>
      </c>
      <c r="BI6907" s="3" t="s">
        <v>22</v>
      </c>
      <c r="BK6907" s="3" t="s">
        <v>22</v>
      </c>
      <c r="BL6907" s="17" t="s">
        <v>22</v>
      </c>
      <c r="BM6907" s="19" t="s">
        <v>22</v>
      </c>
      <c r="BN6907" s="19">
        <f>P6907*R6907</f>
        <v>455.3</v>
      </c>
      <c r="BO6907" s="19" t="str">
        <f>IF(AND(BN6907&gt;120000, P6907&gt;25, X6907&lt;&gt;"WAVE 0"), "yes", "no")</f>
        <v>no</v>
      </c>
      <c r="BP6907" s="17" t="s">
        <v>22</v>
      </c>
    </row>
    <row r="6908" spans="1:68" x14ac:dyDescent="0.25">
      <c r="A6908" s="11" t="s">
        <v>13240</v>
      </c>
      <c r="B6908" s="12" t="s">
        <v>558</v>
      </c>
      <c r="C6908" s="13" t="s">
        <v>14</v>
      </c>
      <c r="D6908" s="12" t="s">
        <v>559</v>
      </c>
      <c r="E6908" s="13" t="s">
        <v>560</v>
      </c>
      <c r="F6908" s="12">
        <v>2020</v>
      </c>
      <c r="G6908" s="13" t="s">
        <v>109</v>
      </c>
      <c r="H6908" s="12" t="s">
        <v>28</v>
      </c>
      <c r="I6908" s="13" t="s">
        <v>18</v>
      </c>
      <c r="J6908" s="12" t="s">
        <v>561</v>
      </c>
      <c r="K6908" s="13" t="s">
        <v>562</v>
      </c>
      <c r="L6908" s="12" t="s">
        <v>563</v>
      </c>
      <c r="M6908" s="13" t="s">
        <v>32</v>
      </c>
      <c r="N6908" s="2" t="s">
        <v>194</v>
      </c>
      <c r="O6908" s="13" t="s">
        <v>20</v>
      </c>
      <c r="P6908" s="14">
        <v>0.1391</v>
      </c>
      <c r="Q6908" s="14">
        <v>917.62</v>
      </c>
      <c r="R6908" s="13">
        <v>4405</v>
      </c>
      <c r="S6908" s="15">
        <v>1</v>
      </c>
      <c r="T6908" s="13">
        <v>1</v>
      </c>
      <c r="U6908" s="13">
        <v>1</v>
      </c>
      <c r="V6908" s="16">
        <v>0</v>
      </c>
      <c r="W6908" s="16" t="str">
        <f t="shared" si="107"/>
        <v>PNA1996</v>
      </c>
      <c r="Z6908" s="13" t="s">
        <v>109</v>
      </c>
      <c r="AA6908" s="17" t="s">
        <v>22</v>
      </c>
      <c r="AB6908" s="17" t="s">
        <v>22</v>
      </c>
      <c r="AC6908" s="17" t="s">
        <v>22</v>
      </c>
      <c r="AD6908" s="17" t="s">
        <v>22</v>
      </c>
      <c r="AE6908" s="17" t="s">
        <v>22</v>
      </c>
      <c r="AF6908" s="17" t="s">
        <v>22</v>
      </c>
      <c r="AG6908" s="17" t="s">
        <v>22</v>
      </c>
      <c r="AJ6908" s="17" t="s">
        <v>22</v>
      </c>
      <c r="AK6908" s="17" t="s">
        <v>22</v>
      </c>
      <c r="AO6908" s="17" t="s">
        <v>22</v>
      </c>
      <c r="AP6908" s="18" t="s">
        <v>22</v>
      </c>
      <c r="AQ6908" s="17" t="s">
        <v>22</v>
      </c>
      <c r="AR6908" s="17" t="s">
        <v>22</v>
      </c>
      <c r="AS6908" s="17" t="s">
        <v>22</v>
      </c>
      <c r="AT6908" s="17" t="s">
        <v>22</v>
      </c>
      <c r="AU6908" s="17" t="s">
        <v>22</v>
      </c>
      <c r="AV6908" s="17" t="s">
        <v>22</v>
      </c>
      <c r="AW6908" s="17" t="s">
        <v>22</v>
      </c>
      <c r="AX6908" s="17" t="s">
        <v>22</v>
      </c>
      <c r="AY6908" s="17" t="s">
        <v>22</v>
      </c>
      <c r="AZ6908" s="17" t="s">
        <v>22</v>
      </c>
      <c r="BA6908" s="17" t="s">
        <v>22</v>
      </c>
      <c r="BD6908" s="17" t="s">
        <v>22</v>
      </c>
      <c r="BE6908" s="17" t="s">
        <v>22</v>
      </c>
      <c r="BF6908" s="17" t="s">
        <v>22</v>
      </c>
      <c r="BG6908" s="18" t="s">
        <v>22</v>
      </c>
      <c r="BH6908" s="3" t="s">
        <v>22</v>
      </c>
      <c r="BI6908" s="3" t="s">
        <v>22</v>
      </c>
      <c r="BK6908" s="3" t="s">
        <v>22</v>
      </c>
      <c r="BL6908" s="17" t="s">
        <v>22</v>
      </c>
      <c r="BM6908" s="19" t="s">
        <v>22</v>
      </c>
      <c r="BN6908" s="19">
        <f>P6908*R6908</f>
        <v>612.7355</v>
      </c>
      <c r="BO6908" s="19" t="str">
        <f>IF(AND(BN6908&gt;120000, P6908&gt;25, X6908&lt;&gt;"WAVE 0"), "yes", "no")</f>
        <v>no</v>
      </c>
      <c r="BP6908" s="17" t="s">
        <v>22</v>
      </c>
    </row>
    <row r="6909" spans="1:68" x14ac:dyDescent="0.25">
      <c r="A6909" s="11" t="s">
        <v>13241</v>
      </c>
      <c r="B6909" s="12" t="s">
        <v>1683</v>
      </c>
      <c r="C6909" s="13" t="s">
        <v>14</v>
      </c>
      <c r="D6909" s="12" t="s">
        <v>740</v>
      </c>
      <c r="E6909" s="13" t="s">
        <v>741</v>
      </c>
      <c r="F6909" s="12">
        <v>2020</v>
      </c>
      <c r="G6909" s="13" t="s">
        <v>38</v>
      </c>
      <c r="H6909" s="12" t="s">
        <v>28</v>
      </c>
      <c r="I6909" s="13" t="s">
        <v>51</v>
      </c>
      <c r="J6909" s="12" t="s">
        <v>661</v>
      </c>
      <c r="K6909" s="13" t="s">
        <v>662</v>
      </c>
      <c r="L6909" s="12" t="s">
        <v>563</v>
      </c>
      <c r="M6909" s="13" t="s">
        <v>32</v>
      </c>
      <c r="N6909" s="2" t="s">
        <v>19</v>
      </c>
      <c r="O6909" s="13" t="s">
        <v>20</v>
      </c>
      <c r="P6909" s="14">
        <v>1.53</v>
      </c>
      <c r="Q6909" s="14"/>
      <c r="R6909" s="13">
        <v>428</v>
      </c>
      <c r="S6909" s="15"/>
      <c r="T6909" s="13">
        <v>1</v>
      </c>
      <c r="U6909" s="13"/>
      <c r="V6909" s="16"/>
      <c r="W6909" s="16" t="str">
        <f t="shared" si="107"/>
        <v>PNA2040-2</v>
      </c>
      <c r="Z6909" s="17" t="s">
        <v>38</v>
      </c>
      <c r="AB6909" s="17" t="s">
        <v>157</v>
      </c>
      <c r="AC6909" s="17" t="s">
        <v>1683</v>
      </c>
      <c r="AD6909" s="17" t="s">
        <v>664</v>
      </c>
      <c r="AE6909" s="17" t="s">
        <v>42</v>
      </c>
      <c r="AF6909" s="17" t="s">
        <v>665</v>
      </c>
      <c r="AG6909" s="17" t="s">
        <v>666</v>
      </c>
      <c r="AJ6909" s="17" t="s">
        <v>83</v>
      </c>
      <c r="AK6909" s="17" t="s">
        <v>84</v>
      </c>
      <c r="AO6909" s="17" t="s">
        <v>130</v>
      </c>
      <c r="AP6909" s="18">
        <v>43545</v>
      </c>
      <c r="AQ6909" s="17" t="s">
        <v>22</v>
      </c>
      <c r="AR6909" s="17" t="s">
        <v>47</v>
      </c>
      <c r="AS6909" s="17" t="s">
        <v>47</v>
      </c>
      <c r="AT6909" s="17" t="s">
        <v>47</v>
      </c>
      <c r="AU6909" s="17" t="s">
        <v>47</v>
      </c>
      <c r="AV6909" s="17" t="s">
        <v>47</v>
      </c>
      <c r="AW6909" s="17" t="s">
        <v>48</v>
      </c>
      <c r="AX6909" s="17" t="s">
        <v>516</v>
      </c>
      <c r="BA6909" s="17" t="s">
        <v>1684</v>
      </c>
      <c r="BD6909" s="17">
        <v>1</v>
      </c>
      <c r="BE6909" s="17" t="s">
        <v>52</v>
      </c>
      <c r="BF6909" s="17" t="s">
        <v>746</v>
      </c>
      <c r="BG6909" s="18">
        <v>44074</v>
      </c>
      <c r="BL6909" s="17" t="s">
        <v>747</v>
      </c>
      <c r="BM6909" s="19" t="s">
        <v>22</v>
      </c>
      <c r="BN6909" s="19">
        <f>P6909*R6909</f>
        <v>654.84</v>
      </c>
      <c r="BO6909" s="19" t="str">
        <f>IF(AND(BN6909&gt;120000, P6909&gt;25, X6909&lt;&gt;"WAVE 0"), "yes", "no")</f>
        <v>no</v>
      </c>
      <c r="BP6909" s="17" t="s">
        <v>22</v>
      </c>
    </row>
    <row r="6910" spans="1:68" x14ac:dyDescent="0.25">
      <c r="A6910" s="11" t="s">
        <v>13242</v>
      </c>
      <c r="B6910" s="12" t="s">
        <v>13243</v>
      </c>
      <c r="C6910" s="13" t="s">
        <v>14</v>
      </c>
      <c r="D6910" s="12" t="s">
        <v>659</v>
      </c>
      <c r="E6910" s="13" t="s">
        <v>660</v>
      </c>
      <c r="F6910" s="12">
        <v>2020</v>
      </c>
      <c r="G6910" s="13" t="s">
        <v>109</v>
      </c>
      <c r="H6910" s="12" t="s">
        <v>28</v>
      </c>
      <c r="I6910" s="13" t="s">
        <v>51</v>
      </c>
      <c r="J6910" s="12" t="s">
        <v>661</v>
      </c>
      <c r="K6910" s="13" t="s">
        <v>662</v>
      </c>
      <c r="L6910" s="12" t="s">
        <v>563</v>
      </c>
      <c r="M6910" s="13" t="s">
        <v>32</v>
      </c>
      <c r="N6910" s="2" t="s">
        <v>19</v>
      </c>
      <c r="O6910" s="13" t="s">
        <v>20</v>
      </c>
      <c r="P6910" s="14">
        <v>5.45</v>
      </c>
      <c r="Q6910" s="14">
        <v>16350</v>
      </c>
      <c r="R6910" s="13">
        <v>2299</v>
      </c>
      <c r="S6910" s="15">
        <v>1</v>
      </c>
      <c r="T6910" s="13">
        <v>1</v>
      </c>
      <c r="U6910" s="13">
        <v>0</v>
      </c>
      <c r="V6910" s="16">
        <v>0</v>
      </c>
      <c r="W6910" s="16" t="str">
        <f t="shared" si="107"/>
        <v>PNA2110-6</v>
      </c>
      <c r="Z6910" s="17" t="s">
        <v>109</v>
      </c>
      <c r="AB6910" s="17" t="s">
        <v>968</v>
      </c>
      <c r="AC6910" s="17" t="s">
        <v>13244</v>
      </c>
      <c r="AD6910" s="17" t="s">
        <v>664</v>
      </c>
      <c r="AE6910" s="17" t="s">
        <v>42</v>
      </c>
      <c r="AF6910" s="17" t="s">
        <v>665</v>
      </c>
      <c r="AG6910" s="17" t="s">
        <v>666</v>
      </c>
      <c r="AJ6910" s="17" t="s">
        <v>83</v>
      </c>
      <c r="AK6910" s="17" t="s">
        <v>84</v>
      </c>
      <c r="AO6910" s="17" t="s">
        <v>130</v>
      </c>
      <c r="AP6910" s="18">
        <v>43545</v>
      </c>
      <c r="AQ6910" s="17" t="s">
        <v>22</v>
      </c>
      <c r="AR6910" s="17" t="s">
        <v>47</v>
      </c>
      <c r="AS6910" s="17" t="s">
        <v>47</v>
      </c>
      <c r="AT6910" s="17" t="s">
        <v>47</v>
      </c>
      <c r="AU6910" s="17" t="s">
        <v>47</v>
      </c>
      <c r="AV6910" s="17" t="s">
        <v>47</v>
      </c>
      <c r="AW6910" s="17" t="s">
        <v>48</v>
      </c>
      <c r="AX6910" s="17" t="s">
        <v>667</v>
      </c>
      <c r="AZ6910" s="17" t="s">
        <v>668</v>
      </c>
      <c r="BA6910" s="17" t="s">
        <v>669</v>
      </c>
      <c r="BD6910" s="17">
        <v>1</v>
      </c>
      <c r="BE6910" s="17" t="s">
        <v>52</v>
      </c>
      <c r="BF6910" s="17" t="s">
        <v>670</v>
      </c>
      <c r="BG6910" s="18">
        <v>44172</v>
      </c>
      <c r="BL6910" s="17" t="s">
        <v>671</v>
      </c>
      <c r="BM6910" s="19" t="s">
        <v>22</v>
      </c>
      <c r="BN6910" s="19">
        <f>P6910*R6910</f>
        <v>12529.550000000001</v>
      </c>
      <c r="BO6910" s="19" t="str">
        <f>IF(AND(BN6910&gt;120000, P6910&gt;25, X6910&lt;&gt;"WAVE 0"), "yes", "no")</f>
        <v>no</v>
      </c>
      <c r="BP6910" s="17" t="s">
        <v>51</v>
      </c>
    </row>
    <row r="6911" spans="1:68" x14ac:dyDescent="0.25">
      <c r="A6911" s="11" t="s">
        <v>13245</v>
      </c>
      <c r="B6911" s="12" t="s">
        <v>1041</v>
      </c>
      <c r="C6911" s="13" t="s">
        <v>14</v>
      </c>
      <c r="D6911" s="12" t="s">
        <v>659</v>
      </c>
      <c r="E6911" s="13" t="s">
        <v>660</v>
      </c>
      <c r="F6911" s="12">
        <v>2020</v>
      </c>
      <c r="G6911" s="13" t="s">
        <v>109</v>
      </c>
      <c r="H6911" s="12" t="s">
        <v>28</v>
      </c>
      <c r="I6911" s="13" t="s">
        <v>18</v>
      </c>
      <c r="J6911" s="12" t="s">
        <v>661</v>
      </c>
      <c r="K6911" s="13" t="s">
        <v>662</v>
      </c>
      <c r="L6911" s="12" t="s">
        <v>563</v>
      </c>
      <c r="M6911" s="13" t="s">
        <v>32</v>
      </c>
      <c r="N6911" s="2" t="s">
        <v>19</v>
      </c>
      <c r="O6911" s="13" t="s">
        <v>20</v>
      </c>
      <c r="P6911" s="14">
        <v>33.33</v>
      </c>
      <c r="Q6911" s="14">
        <v>999.9</v>
      </c>
      <c r="R6911" s="13">
        <v>43</v>
      </c>
      <c r="S6911" s="15">
        <v>0</v>
      </c>
      <c r="T6911" s="13">
        <v>1</v>
      </c>
      <c r="U6911" s="13">
        <v>2</v>
      </c>
      <c r="V6911" s="16">
        <v>0</v>
      </c>
      <c r="W6911" s="16" t="str">
        <f t="shared" si="107"/>
        <v>PNA2110-8</v>
      </c>
      <c r="Z6911" s="17" t="s">
        <v>109</v>
      </c>
      <c r="AB6911" s="17" t="s">
        <v>968</v>
      </c>
      <c r="AC6911" s="17" t="s">
        <v>1041</v>
      </c>
      <c r="AD6911" s="17" t="s">
        <v>664</v>
      </c>
      <c r="AE6911" s="17" t="s">
        <v>42</v>
      </c>
      <c r="AF6911" s="17" t="s">
        <v>665</v>
      </c>
      <c r="AG6911" s="17" t="s">
        <v>666</v>
      </c>
      <c r="AJ6911" s="17" t="s">
        <v>83</v>
      </c>
      <c r="AK6911" s="17" t="s">
        <v>84</v>
      </c>
      <c r="AO6911" s="17" t="s">
        <v>46</v>
      </c>
      <c r="AP6911" s="18">
        <v>43241</v>
      </c>
      <c r="AQ6911" s="17" t="s">
        <v>22</v>
      </c>
      <c r="AR6911" s="17" t="s">
        <v>47</v>
      </c>
      <c r="AS6911" s="17" t="s">
        <v>47</v>
      </c>
      <c r="AT6911" s="17" t="s">
        <v>47</v>
      </c>
      <c r="AU6911" s="17" t="s">
        <v>47</v>
      </c>
      <c r="AV6911" s="17" t="s">
        <v>47</v>
      </c>
      <c r="AW6911" s="17" t="s">
        <v>48</v>
      </c>
      <c r="AX6911" s="17" t="s">
        <v>667</v>
      </c>
      <c r="AZ6911" s="17" t="s">
        <v>668</v>
      </c>
      <c r="BA6911" s="17" t="s">
        <v>669</v>
      </c>
      <c r="BD6911" s="17">
        <v>1</v>
      </c>
      <c r="BE6911" s="17" t="s">
        <v>52</v>
      </c>
      <c r="BF6911" s="17" t="s">
        <v>670</v>
      </c>
      <c r="BG6911" s="18">
        <v>44172</v>
      </c>
      <c r="BL6911" s="17" t="s">
        <v>671</v>
      </c>
      <c r="BM6911" s="19" t="s">
        <v>22</v>
      </c>
      <c r="BN6911" s="19">
        <f>P6911*R6911</f>
        <v>1433.1899999999998</v>
      </c>
      <c r="BO6911" s="19" t="str">
        <f>IF(AND(BN6911&gt;120000, P6911&gt;25, X6911&lt;&gt;"WAVE 0"), "yes", "no")</f>
        <v>no</v>
      </c>
      <c r="BP6911" s="17" t="s">
        <v>51</v>
      </c>
    </row>
    <row r="6912" spans="1:68" x14ac:dyDescent="0.25">
      <c r="A6912" s="11" t="s">
        <v>13246</v>
      </c>
      <c r="B6912" s="12" t="s">
        <v>13247</v>
      </c>
      <c r="C6912" s="13" t="s">
        <v>14</v>
      </c>
      <c r="D6912" s="12" t="s">
        <v>722</v>
      </c>
      <c r="E6912" s="13" t="s">
        <v>723</v>
      </c>
      <c r="F6912" s="12">
        <v>2019</v>
      </c>
      <c r="G6912" s="13" t="s">
        <v>207</v>
      </c>
      <c r="H6912" s="12" t="s">
        <v>330</v>
      </c>
      <c r="I6912" s="13" t="s">
        <v>18</v>
      </c>
      <c r="J6912" s="12" t="s">
        <v>331</v>
      </c>
      <c r="K6912" s="13" t="s">
        <v>332</v>
      </c>
      <c r="L6912" s="12" t="s">
        <v>333</v>
      </c>
      <c r="M6912" s="13" t="s">
        <v>334</v>
      </c>
      <c r="N6912" s="2" t="s">
        <v>19</v>
      </c>
      <c r="O6912" s="13" t="s">
        <v>340</v>
      </c>
      <c r="P6912" s="14"/>
      <c r="Q6912" s="14"/>
      <c r="R6912" s="13">
        <v>0</v>
      </c>
      <c r="S6912" s="15"/>
      <c r="T6912" s="13">
        <v>1</v>
      </c>
      <c r="U6912" s="13"/>
      <c r="V6912" s="16"/>
      <c r="W6912" s="16" t="str">
        <f t="shared" si="107"/>
        <v>PNA223679</v>
      </c>
      <c r="Z6912" s="17" t="s">
        <v>38</v>
      </c>
      <c r="AA6912" s="17" t="s">
        <v>22</v>
      </c>
      <c r="AB6912" s="17" t="s">
        <v>22</v>
      </c>
      <c r="AC6912" s="17" t="s">
        <v>22</v>
      </c>
      <c r="AD6912" s="17" t="s">
        <v>22</v>
      </c>
      <c r="AE6912" s="17" t="s">
        <v>22</v>
      </c>
      <c r="AF6912" s="17" t="s">
        <v>22</v>
      </c>
      <c r="AG6912" s="17" t="s">
        <v>22</v>
      </c>
      <c r="AJ6912" s="17" t="s">
        <v>22</v>
      </c>
      <c r="AK6912" s="17" t="s">
        <v>22</v>
      </c>
      <c r="AO6912" s="17" t="s">
        <v>22</v>
      </c>
      <c r="AP6912" s="18" t="s">
        <v>22</v>
      </c>
      <c r="AQ6912" s="17" t="s">
        <v>22</v>
      </c>
      <c r="AR6912" s="17" t="s">
        <v>22</v>
      </c>
      <c r="AS6912" s="17" t="s">
        <v>22</v>
      </c>
      <c r="AT6912" s="17" t="s">
        <v>22</v>
      </c>
      <c r="AU6912" s="17" t="s">
        <v>22</v>
      </c>
      <c r="AV6912" s="17" t="s">
        <v>22</v>
      </c>
      <c r="AW6912" s="17" t="s">
        <v>22</v>
      </c>
      <c r="AX6912" s="17" t="s">
        <v>22</v>
      </c>
      <c r="AY6912" s="17" t="s">
        <v>22</v>
      </c>
      <c r="AZ6912" s="17" t="s">
        <v>22</v>
      </c>
      <c r="BA6912" s="17" t="s">
        <v>22</v>
      </c>
      <c r="BD6912" s="17" t="s">
        <v>22</v>
      </c>
      <c r="BE6912" s="17" t="s">
        <v>22</v>
      </c>
      <c r="BF6912" s="17" t="s">
        <v>22</v>
      </c>
      <c r="BG6912" s="18" t="s">
        <v>22</v>
      </c>
      <c r="BH6912" s="3" t="s">
        <v>22</v>
      </c>
      <c r="BI6912" s="3" t="s">
        <v>22</v>
      </c>
      <c r="BK6912" s="3" t="s">
        <v>22</v>
      </c>
      <c r="BL6912" s="17" t="s">
        <v>22</v>
      </c>
      <c r="BM6912" s="19" t="s">
        <v>22</v>
      </c>
      <c r="BN6912" s="19">
        <f>P6912*R6912</f>
        <v>0</v>
      </c>
      <c r="BO6912" s="19" t="str">
        <f>IF(AND(BN6912&gt;120000, P6912&gt;25, X6912&lt;&gt;"WAVE 0"), "yes", "no")</f>
        <v>no</v>
      </c>
      <c r="BP6912" s="17" t="s">
        <v>22</v>
      </c>
    </row>
    <row r="6913" spans="1:68" x14ac:dyDescent="0.25">
      <c r="A6913" s="11" t="s">
        <v>13248</v>
      </c>
      <c r="B6913" s="12" t="s">
        <v>13249</v>
      </c>
      <c r="C6913" s="13" t="s">
        <v>14</v>
      </c>
      <c r="D6913" s="12" t="s">
        <v>722</v>
      </c>
      <c r="E6913" s="13" t="s">
        <v>723</v>
      </c>
      <c r="F6913" s="12">
        <v>2019</v>
      </c>
      <c r="G6913" s="13" t="s">
        <v>207</v>
      </c>
      <c r="H6913" s="12" t="s">
        <v>330</v>
      </c>
      <c r="I6913" s="13" t="s">
        <v>18</v>
      </c>
      <c r="J6913" s="12" t="s">
        <v>331</v>
      </c>
      <c r="K6913" s="13" t="s">
        <v>332</v>
      </c>
      <c r="L6913" s="12" t="s">
        <v>333</v>
      </c>
      <c r="M6913" s="13" t="s">
        <v>334</v>
      </c>
      <c r="N6913" s="2" t="s">
        <v>19</v>
      </c>
      <c r="O6913" s="13" t="s">
        <v>340</v>
      </c>
      <c r="P6913" s="14">
        <v>293.3082</v>
      </c>
      <c r="Q6913" s="14">
        <v>3432.2000000000003</v>
      </c>
      <c r="R6913" s="13">
        <v>10</v>
      </c>
      <c r="S6913" s="15">
        <v>0.4</v>
      </c>
      <c r="T6913" s="13">
        <v>1</v>
      </c>
      <c r="U6913" s="13">
        <v>4</v>
      </c>
      <c r="V6913" s="16">
        <v>0</v>
      </c>
      <c r="W6913" s="16" t="str">
        <f t="shared" si="107"/>
        <v>PNA223993</v>
      </c>
      <c r="X6913" s="17" t="s">
        <v>150</v>
      </c>
      <c r="Y6913" s="17" t="s">
        <v>724</v>
      </c>
      <c r="Z6913" s="17" t="s">
        <v>38</v>
      </c>
      <c r="BN6913" s="19">
        <f>P6913*R6913</f>
        <v>2933.0819999999999</v>
      </c>
      <c r="BO6913" s="19" t="str">
        <f>IF(AND(BN6913&gt;120000, P6913&gt;25, X6913&lt;&gt;"WAVE 0"), "yes", "no")</f>
        <v>no</v>
      </c>
      <c r="BP6913" s="17" t="s">
        <v>51</v>
      </c>
    </row>
    <row r="6914" spans="1:68" x14ac:dyDescent="0.25">
      <c r="A6914" s="11" t="s">
        <v>13250</v>
      </c>
      <c r="B6914" s="12" t="s">
        <v>1003</v>
      </c>
      <c r="C6914" s="13" t="s">
        <v>14</v>
      </c>
      <c r="D6914" s="12" t="s">
        <v>338</v>
      </c>
      <c r="E6914" s="13" t="s">
        <v>339</v>
      </c>
      <c r="F6914" s="12">
        <v>2020</v>
      </c>
      <c r="G6914" s="13" t="s">
        <v>207</v>
      </c>
      <c r="H6914" s="12" t="s">
        <v>330</v>
      </c>
      <c r="I6914" s="13" t="s">
        <v>18</v>
      </c>
      <c r="J6914" s="12" t="s">
        <v>331</v>
      </c>
      <c r="K6914" s="13" t="s">
        <v>332</v>
      </c>
      <c r="L6914" s="12" t="s">
        <v>333</v>
      </c>
      <c r="M6914" s="13" t="s">
        <v>334</v>
      </c>
      <c r="N6914" s="2" t="s">
        <v>19</v>
      </c>
      <c r="O6914" s="13" t="s">
        <v>340</v>
      </c>
      <c r="P6914" s="14">
        <v>127.63200000000001</v>
      </c>
      <c r="Q6914" s="14"/>
      <c r="R6914" s="13">
        <v>27</v>
      </c>
      <c r="S6914" s="15"/>
      <c r="T6914" s="13">
        <v>1</v>
      </c>
      <c r="U6914" s="13"/>
      <c r="V6914" s="16"/>
      <c r="W6914" s="16" t="str">
        <f t="shared" ref="W6914:W6977" si="108">"PN"&amp;A6914</f>
        <v>PNA226169</v>
      </c>
      <c r="Z6914" s="17" t="s">
        <v>17</v>
      </c>
      <c r="AB6914" s="17" t="s">
        <v>22</v>
      </c>
      <c r="AC6914" s="17" t="s">
        <v>22</v>
      </c>
      <c r="AD6914" s="17" t="s">
        <v>22</v>
      </c>
      <c r="AE6914" s="17" t="s">
        <v>42</v>
      </c>
      <c r="AF6914" s="17" t="s">
        <v>341</v>
      </c>
      <c r="AG6914" s="17" t="s">
        <v>22</v>
      </c>
      <c r="AJ6914" s="17" t="s">
        <v>22</v>
      </c>
      <c r="AK6914" s="17" t="s">
        <v>342</v>
      </c>
      <c r="AQ6914" s="17" t="s">
        <v>22</v>
      </c>
      <c r="AR6914" s="17" t="s">
        <v>22</v>
      </c>
      <c r="AS6914" s="17" t="s">
        <v>22</v>
      </c>
      <c r="AT6914" s="17" t="s">
        <v>22</v>
      </c>
      <c r="AU6914" s="17" t="s">
        <v>22</v>
      </c>
      <c r="AV6914" s="17" t="s">
        <v>22</v>
      </c>
      <c r="BE6914" s="17" t="s">
        <v>52</v>
      </c>
      <c r="BF6914" s="17" t="s">
        <v>53</v>
      </c>
      <c r="BG6914" s="18" t="s">
        <v>53</v>
      </c>
      <c r="BL6914" s="17" t="s">
        <v>354</v>
      </c>
      <c r="BM6914" s="19" t="s">
        <v>22</v>
      </c>
      <c r="BN6914" s="19">
        <f>P6914*R6914</f>
        <v>3446.0640000000003</v>
      </c>
      <c r="BO6914" s="19" t="str">
        <f>IF(AND(BN6914&gt;120000, P6914&gt;25, X6914&lt;&gt;"WAVE 0"), "yes", "no")</f>
        <v>no</v>
      </c>
      <c r="BP6914" s="17" t="s">
        <v>22</v>
      </c>
    </row>
    <row r="6915" spans="1:68" x14ac:dyDescent="0.25">
      <c r="A6915" s="11" t="s">
        <v>13251</v>
      </c>
      <c r="B6915" s="12" t="s">
        <v>9867</v>
      </c>
      <c r="C6915" s="13" t="s">
        <v>14</v>
      </c>
      <c r="D6915" s="12" t="s">
        <v>740</v>
      </c>
      <c r="E6915" s="13" t="s">
        <v>741</v>
      </c>
      <c r="F6915" s="12">
        <v>2020</v>
      </c>
      <c r="G6915" s="13" t="s">
        <v>38</v>
      </c>
      <c r="H6915" s="12" t="s">
        <v>28</v>
      </c>
      <c r="I6915" s="13" t="s">
        <v>51</v>
      </c>
      <c r="J6915" s="12" t="s">
        <v>661</v>
      </c>
      <c r="K6915" s="13" t="s">
        <v>662</v>
      </c>
      <c r="L6915" s="12" t="s">
        <v>563</v>
      </c>
      <c r="M6915" s="13" t="s">
        <v>32</v>
      </c>
      <c r="N6915" s="2" t="s">
        <v>19</v>
      </c>
      <c r="O6915" s="13" t="s">
        <v>20</v>
      </c>
      <c r="P6915" s="14">
        <v>3.22</v>
      </c>
      <c r="Q6915" s="14">
        <v>3864</v>
      </c>
      <c r="R6915" s="13">
        <v>930</v>
      </c>
      <c r="S6915" s="15">
        <v>0.5</v>
      </c>
      <c r="T6915" s="13">
        <v>1</v>
      </c>
      <c r="U6915" s="13">
        <v>4</v>
      </c>
      <c r="V6915" s="16">
        <v>0</v>
      </c>
      <c r="W6915" s="16" t="str">
        <f t="shared" si="108"/>
        <v>PNA2469</v>
      </c>
      <c r="Z6915" s="17" t="s">
        <v>38</v>
      </c>
      <c r="AA6915" s="17" t="s">
        <v>661</v>
      </c>
      <c r="AB6915" s="17" t="s">
        <v>663</v>
      </c>
      <c r="AC6915" s="17" t="s">
        <v>9867</v>
      </c>
      <c r="AD6915" s="17" t="s">
        <v>664</v>
      </c>
      <c r="AE6915" s="17" t="s">
        <v>42</v>
      </c>
      <c r="AF6915" s="17" t="s">
        <v>665</v>
      </c>
      <c r="AG6915" s="17" t="s">
        <v>666</v>
      </c>
      <c r="AJ6915" s="17" t="s">
        <v>83</v>
      </c>
      <c r="AK6915" s="17" t="s">
        <v>84</v>
      </c>
      <c r="AO6915" s="17" t="s">
        <v>130</v>
      </c>
      <c r="AP6915" s="18">
        <v>43360</v>
      </c>
      <c r="AQ6915" s="17" t="s">
        <v>22</v>
      </c>
      <c r="AR6915" s="17" t="s">
        <v>47</v>
      </c>
      <c r="AS6915" s="17" t="s">
        <v>47</v>
      </c>
      <c r="AT6915" s="17" t="s">
        <v>47</v>
      </c>
      <c r="AU6915" s="17" t="s">
        <v>47</v>
      </c>
      <c r="AV6915" s="17" t="s">
        <v>47</v>
      </c>
      <c r="AW6915" s="17" t="s">
        <v>266</v>
      </c>
      <c r="AX6915" s="17" t="s">
        <v>744</v>
      </c>
      <c r="AY6915" s="17" t="s">
        <v>268</v>
      </c>
      <c r="AZ6915" s="17" t="s">
        <v>745</v>
      </c>
      <c r="BA6915" s="17" t="s">
        <v>9867</v>
      </c>
      <c r="BD6915" s="17">
        <v>3</v>
      </c>
      <c r="BE6915" s="17" t="s">
        <v>52</v>
      </c>
      <c r="BF6915" s="17" t="s">
        <v>746</v>
      </c>
      <c r="BG6915" s="18">
        <v>44074</v>
      </c>
      <c r="BL6915" s="17" t="s">
        <v>747</v>
      </c>
      <c r="BM6915" s="19">
        <v>3370.9057004761908</v>
      </c>
      <c r="BN6915" s="19">
        <f>P6915*R6915</f>
        <v>2994.6000000000004</v>
      </c>
      <c r="BO6915" s="19" t="str">
        <f>IF(AND(BN6915&gt;120000, P6915&gt;25, X6915&lt;&gt;"WAVE 0"), "yes", "no")</f>
        <v>no</v>
      </c>
      <c r="BP6915" s="17" t="s">
        <v>22</v>
      </c>
    </row>
    <row r="6916" spans="1:68" x14ac:dyDescent="0.25">
      <c r="A6916" s="11" t="s">
        <v>13252</v>
      </c>
      <c r="B6916" s="12" t="s">
        <v>558</v>
      </c>
      <c r="C6916" s="13" t="s">
        <v>14</v>
      </c>
      <c r="D6916" s="12" t="s">
        <v>559</v>
      </c>
      <c r="E6916" s="13" t="s">
        <v>560</v>
      </c>
      <c r="F6916" s="12">
        <v>2020</v>
      </c>
      <c r="G6916" s="13" t="s">
        <v>109</v>
      </c>
      <c r="H6916" s="12" t="s">
        <v>28</v>
      </c>
      <c r="I6916" s="13" t="s">
        <v>18</v>
      </c>
      <c r="J6916" s="12" t="s">
        <v>661</v>
      </c>
      <c r="K6916" s="13" t="s">
        <v>662</v>
      </c>
      <c r="L6916" s="12" t="s">
        <v>563</v>
      </c>
      <c r="M6916" s="13" t="s">
        <v>32</v>
      </c>
      <c r="N6916" s="2" t="s">
        <v>194</v>
      </c>
      <c r="O6916" s="13" t="s">
        <v>20</v>
      </c>
      <c r="P6916" s="14">
        <v>2.1187999999999998</v>
      </c>
      <c r="Q6916" s="14">
        <v>715.8</v>
      </c>
      <c r="R6916" s="13">
        <v>467</v>
      </c>
      <c r="S6916" s="15">
        <v>1</v>
      </c>
      <c r="T6916" s="13">
        <v>1</v>
      </c>
      <c r="U6916" s="13">
        <v>0</v>
      </c>
      <c r="V6916" s="16">
        <v>0</v>
      </c>
      <c r="W6916" s="16" t="str">
        <f t="shared" si="108"/>
        <v>PNA2482</v>
      </c>
      <c r="Z6916" s="13" t="s">
        <v>109</v>
      </c>
      <c r="AA6916" s="17" t="s">
        <v>22</v>
      </c>
      <c r="AB6916" s="17" t="s">
        <v>22</v>
      </c>
      <c r="AC6916" s="17" t="s">
        <v>22</v>
      </c>
      <c r="AD6916" s="17" t="s">
        <v>22</v>
      </c>
      <c r="AE6916" s="17" t="s">
        <v>22</v>
      </c>
      <c r="AF6916" s="17" t="s">
        <v>22</v>
      </c>
      <c r="AG6916" s="17" t="s">
        <v>22</v>
      </c>
      <c r="AJ6916" s="17" t="s">
        <v>22</v>
      </c>
      <c r="AK6916" s="17" t="s">
        <v>22</v>
      </c>
      <c r="AO6916" s="17" t="s">
        <v>22</v>
      </c>
      <c r="AP6916" s="18" t="s">
        <v>22</v>
      </c>
      <c r="AQ6916" s="17" t="s">
        <v>22</v>
      </c>
      <c r="AR6916" s="17" t="s">
        <v>22</v>
      </c>
      <c r="AS6916" s="17" t="s">
        <v>22</v>
      </c>
      <c r="AT6916" s="17" t="s">
        <v>22</v>
      </c>
      <c r="AU6916" s="17" t="s">
        <v>22</v>
      </c>
      <c r="AV6916" s="17" t="s">
        <v>22</v>
      </c>
      <c r="AW6916" s="17" t="s">
        <v>22</v>
      </c>
      <c r="AX6916" s="17" t="s">
        <v>22</v>
      </c>
      <c r="AY6916" s="17" t="s">
        <v>22</v>
      </c>
      <c r="AZ6916" s="17" t="s">
        <v>22</v>
      </c>
      <c r="BA6916" s="17" t="s">
        <v>22</v>
      </c>
      <c r="BD6916" s="17" t="s">
        <v>22</v>
      </c>
      <c r="BE6916" s="17" t="s">
        <v>22</v>
      </c>
      <c r="BF6916" s="17" t="s">
        <v>22</v>
      </c>
      <c r="BG6916" s="18" t="s">
        <v>22</v>
      </c>
      <c r="BH6916" s="3" t="s">
        <v>22</v>
      </c>
      <c r="BI6916" s="3" t="s">
        <v>22</v>
      </c>
      <c r="BK6916" s="3" t="s">
        <v>22</v>
      </c>
      <c r="BL6916" s="17" t="s">
        <v>22</v>
      </c>
      <c r="BM6916" s="19" t="s">
        <v>22</v>
      </c>
      <c r="BN6916" s="19">
        <f>P6916*R6916</f>
        <v>989.47959999999989</v>
      </c>
      <c r="BO6916" s="19" t="str">
        <f>IF(AND(BN6916&gt;120000, P6916&gt;25, X6916&lt;&gt;"WAVE 0"), "yes", "no")</f>
        <v>no</v>
      </c>
      <c r="BP6916" s="17" t="s">
        <v>22</v>
      </c>
    </row>
    <row r="6917" spans="1:68" x14ac:dyDescent="0.25">
      <c r="A6917" s="11" t="s">
        <v>13253</v>
      </c>
      <c r="B6917" s="12" t="s">
        <v>658</v>
      </c>
      <c r="C6917" s="13" t="s">
        <v>14</v>
      </c>
      <c r="D6917" s="12" t="s">
        <v>559</v>
      </c>
      <c r="E6917" s="13" t="s">
        <v>560</v>
      </c>
      <c r="F6917" s="12">
        <v>2020</v>
      </c>
      <c r="G6917" s="13" t="s">
        <v>109</v>
      </c>
      <c r="H6917" s="12" t="s">
        <v>28</v>
      </c>
      <c r="I6917" s="13" t="s">
        <v>18</v>
      </c>
      <c r="J6917" s="12" t="s">
        <v>661</v>
      </c>
      <c r="K6917" s="13" t="s">
        <v>662</v>
      </c>
      <c r="L6917" s="12" t="s">
        <v>563</v>
      </c>
      <c r="M6917" s="13" t="s">
        <v>32</v>
      </c>
      <c r="N6917" s="2" t="s">
        <v>194</v>
      </c>
      <c r="O6917" s="13" t="s">
        <v>20</v>
      </c>
      <c r="P6917" s="14">
        <v>0.7</v>
      </c>
      <c r="Q6917" s="14"/>
      <c r="R6917" s="13">
        <v>1293</v>
      </c>
      <c r="S6917" s="15">
        <v>0</v>
      </c>
      <c r="T6917" s="13">
        <v>1</v>
      </c>
      <c r="U6917" s="13"/>
      <c r="V6917" s="16"/>
      <c r="W6917" s="16" t="str">
        <f t="shared" si="108"/>
        <v>PNA2671-9</v>
      </c>
      <c r="Z6917" s="13" t="s">
        <v>109</v>
      </c>
      <c r="AA6917" s="17" t="s">
        <v>22</v>
      </c>
      <c r="AB6917" s="17" t="s">
        <v>22</v>
      </c>
      <c r="AC6917" s="17" t="s">
        <v>22</v>
      </c>
      <c r="AD6917" s="17" t="s">
        <v>22</v>
      </c>
      <c r="AE6917" s="17" t="s">
        <v>22</v>
      </c>
      <c r="AF6917" s="17" t="s">
        <v>22</v>
      </c>
      <c r="AG6917" s="17" t="s">
        <v>22</v>
      </c>
      <c r="AJ6917" s="17" t="s">
        <v>22</v>
      </c>
      <c r="AK6917" s="17" t="s">
        <v>22</v>
      </c>
      <c r="AO6917" s="17" t="s">
        <v>22</v>
      </c>
      <c r="AP6917" s="18" t="s">
        <v>22</v>
      </c>
      <c r="AQ6917" s="17" t="s">
        <v>22</v>
      </c>
      <c r="AR6917" s="17" t="s">
        <v>22</v>
      </c>
      <c r="AS6917" s="17" t="s">
        <v>22</v>
      </c>
      <c r="AT6917" s="17" t="s">
        <v>22</v>
      </c>
      <c r="AU6917" s="17" t="s">
        <v>22</v>
      </c>
      <c r="AV6917" s="17" t="s">
        <v>22</v>
      </c>
      <c r="AW6917" s="17" t="s">
        <v>22</v>
      </c>
      <c r="AX6917" s="17" t="s">
        <v>22</v>
      </c>
      <c r="AY6917" s="17" t="s">
        <v>22</v>
      </c>
      <c r="AZ6917" s="17" t="s">
        <v>22</v>
      </c>
      <c r="BA6917" s="17" t="s">
        <v>22</v>
      </c>
      <c r="BD6917" s="17" t="s">
        <v>22</v>
      </c>
      <c r="BE6917" s="17" t="s">
        <v>22</v>
      </c>
      <c r="BF6917" s="17" t="s">
        <v>22</v>
      </c>
      <c r="BG6917" s="18" t="s">
        <v>22</v>
      </c>
      <c r="BH6917" s="3" t="s">
        <v>22</v>
      </c>
      <c r="BI6917" s="3" t="s">
        <v>22</v>
      </c>
      <c r="BK6917" s="3" t="s">
        <v>22</v>
      </c>
      <c r="BL6917" s="17" t="s">
        <v>22</v>
      </c>
      <c r="BM6917" s="19" t="s">
        <v>22</v>
      </c>
      <c r="BN6917" s="19">
        <f>P6917*R6917</f>
        <v>905.09999999999991</v>
      </c>
      <c r="BO6917" s="19" t="str">
        <f>IF(AND(BN6917&gt;120000, P6917&gt;25, X6917&lt;&gt;"WAVE 0"), "yes", "no")</f>
        <v>no</v>
      </c>
      <c r="BP6917" s="17" t="s">
        <v>22</v>
      </c>
    </row>
    <row r="6918" spans="1:68" x14ac:dyDescent="0.25">
      <c r="A6918" s="11" t="s">
        <v>13254</v>
      </c>
      <c r="B6918" s="12" t="s">
        <v>558</v>
      </c>
      <c r="C6918" s="13" t="s">
        <v>14</v>
      </c>
      <c r="D6918" s="12" t="s">
        <v>559</v>
      </c>
      <c r="E6918" s="13" t="s">
        <v>560</v>
      </c>
      <c r="F6918" s="12">
        <v>2020</v>
      </c>
      <c r="G6918" s="13" t="s">
        <v>109</v>
      </c>
      <c r="H6918" s="12" t="s">
        <v>28</v>
      </c>
      <c r="I6918" s="13" t="s">
        <v>18</v>
      </c>
      <c r="J6918" s="12" t="s">
        <v>661</v>
      </c>
      <c r="K6918" s="13" t="s">
        <v>662</v>
      </c>
      <c r="L6918" s="12" t="s">
        <v>563</v>
      </c>
      <c r="M6918" s="13" t="s">
        <v>32</v>
      </c>
      <c r="N6918" s="2" t="s">
        <v>194</v>
      </c>
      <c r="O6918" s="13" t="s">
        <v>20</v>
      </c>
      <c r="P6918" s="14">
        <v>9.11E-2</v>
      </c>
      <c r="Q6918" s="14">
        <v>977.68000000000006</v>
      </c>
      <c r="R6918" s="13">
        <v>8860</v>
      </c>
      <c r="S6918" s="15">
        <v>1</v>
      </c>
      <c r="T6918" s="13">
        <v>1</v>
      </c>
      <c r="U6918" s="13">
        <v>0</v>
      </c>
      <c r="V6918" s="16">
        <v>0</v>
      </c>
      <c r="W6918" s="16" t="str">
        <f t="shared" si="108"/>
        <v>PNA2717A3</v>
      </c>
      <c r="Z6918" s="13" t="s">
        <v>109</v>
      </c>
      <c r="AA6918" s="17" t="s">
        <v>22</v>
      </c>
      <c r="AB6918" s="17" t="s">
        <v>22</v>
      </c>
      <c r="AC6918" s="17" t="s">
        <v>22</v>
      </c>
      <c r="AD6918" s="17" t="s">
        <v>22</v>
      </c>
      <c r="AE6918" s="17" t="s">
        <v>22</v>
      </c>
      <c r="AF6918" s="17" t="s">
        <v>22</v>
      </c>
      <c r="AG6918" s="17" t="s">
        <v>22</v>
      </c>
      <c r="AJ6918" s="17" t="s">
        <v>22</v>
      </c>
      <c r="AK6918" s="17" t="s">
        <v>22</v>
      </c>
      <c r="AO6918" s="17" t="s">
        <v>22</v>
      </c>
      <c r="AP6918" s="18" t="s">
        <v>22</v>
      </c>
      <c r="AQ6918" s="17" t="s">
        <v>22</v>
      </c>
      <c r="AR6918" s="17" t="s">
        <v>22</v>
      </c>
      <c r="AS6918" s="17" t="s">
        <v>22</v>
      </c>
      <c r="AT6918" s="17" t="s">
        <v>22</v>
      </c>
      <c r="AU6918" s="17" t="s">
        <v>22</v>
      </c>
      <c r="AV6918" s="17" t="s">
        <v>22</v>
      </c>
      <c r="AW6918" s="17" t="s">
        <v>22</v>
      </c>
      <c r="AX6918" s="17" t="s">
        <v>22</v>
      </c>
      <c r="AY6918" s="17" t="s">
        <v>22</v>
      </c>
      <c r="AZ6918" s="17" t="s">
        <v>22</v>
      </c>
      <c r="BA6918" s="17" t="s">
        <v>22</v>
      </c>
      <c r="BD6918" s="17" t="s">
        <v>22</v>
      </c>
      <c r="BE6918" s="17" t="s">
        <v>22</v>
      </c>
      <c r="BF6918" s="17" t="s">
        <v>22</v>
      </c>
      <c r="BG6918" s="18" t="s">
        <v>22</v>
      </c>
      <c r="BH6918" s="3" t="s">
        <v>22</v>
      </c>
      <c r="BI6918" s="3" t="s">
        <v>22</v>
      </c>
      <c r="BK6918" s="3" t="s">
        <v>22</v>
      </c>
      <c r="BL6918" s="17" t="s">
        <v>22</v>
      </c>
      <c r="BM6918" s="19" t="s">
        <v>22</v>
      </c>
      <c r="BN6918" s="19">
        <f>P6918*R6918</f>
        <v>807.14599999999996</v>
      </c>
      <c r="BO6918" s="19" t="str">
        <f>IF(AND(BN6918&gt;120000, P6918&gt;25, X6918&lt;&gt;"WAVE 0"), "yes", "no")</f>
        <v>no</v>
      </c>
      <c r="BP6918" s="17" t="s">
        <v>22</v>
      </c>
    </row>
    <row r="6919" spans="1:68" x14ac:dyDescent="0.25">
      <c r="A6919" s="11" t="s">
        <v>13255</v>
      </c>
      <c r="B6919" s="12" t="s">
        <v>13256</v>
      </c>
      <c r="C6919" s="13" t="s">
        <v>14</v>
      </c>
      <c r="D6919" s="12" t="s">
        <v>338</v>
      </c>
      <c r="E6919" s="13" t="s">
        <v>339</v>
      </c>
      <c r="F6919" s="12">
        <v>2020</v>
      </c>
      <c r="G6919" s="13" t="s">
        <v>207</v>
      </c>
      <c r="H6919" s="12" t="s">
        <v>18</v>
      </c>
      <c r="I6919" s="13" t="s">
        <v>18</v>
      </c>
      <c r="J6919" s="12" t="s">
        <v>18</v>
      </c>
      <c r="K6919" s="13" t="s">
        <v>18</v>
      </c>
      <c r="L6919" s="12" t="s">
        <v>18</v>
      </c>
      <c r="M6919" s="13" t="s">
        <v>18</v>
      </c>
      <c r="N6919" s="2" t="s">
        <v>19</v>
      </c>
      <c r="O6919" s="13" t="s">
        <v>340</v>
      </c>
      <c r="P6919" s="14">
        <v>38.161999999999999</v>
      </c>
      <c r="Q6919" s="14">
        <v>116.04</v>
      </c>
      <c r="R6919" s="13">
        <v>0</v>
      </c>
      <c r="S6919" s="15"/>
      <c r="T6919" s="13">
        <v>1</v>
      </c>
      <c r="U6919" s="13"/>
      <c r="V6919" s="16">
        <v>0</v>
      </c>
      <c r="W6919" s="16" t="str">
        <f t="shared" si="108"/>
        <v>PNA300693</v>
      </c>
      <c r="Z6919" s="17" t="s">
        <v>17</v>
      </c>
      <c r="AB6919" s="17" t="s">
        <v>22</v>
      </c>
      <c r="AC6919" s="17" t="s">
        <v>22</v>
      </c>
      <c r="AD6919" s="17" t="s">
        <v>22</v>
      </c>
      <c r="AE6919" s="17" t="s">
        <v>42</v>
      </c>
      <c r="AF6919" s="17" t="s">
        <v>13257</v>
      </c>
      <c r="AG6919" s="17" t="s">
        <v>22</v>
      </c>
      <c r="AJ6919" s="17" t="s">
        <v>22</v>
      </c>
      <c r="AK6919" s="17" t="s">
        <v>342</v>
      </c>
      <c r="AQ6919" s="17" t="s">
        <v>22</v>
      </c>
      <c r="AR6919" s="17" t="s">
        <v>22</v>
      </c>
      <c r="AS6919" s="17" t="s">
        <v>22</v>
      </c>
      <c r="AT6919" s="17" t="s">
        <v>22</v>
      </c>
      <c r="AU6919" s="17" t="s">
        <v>22</v>
      </c>
      <c r="AV6919" s="17" t="s">
        <v>22</v>
      </c>
      <c r="BE6919" s="17" t="s">
        <v>52</v>
      </c>
      <c r="BF6919" s="17" t="s">
        <v>53</v>
      </c>
      <c r="BG6919" s="18" t="s">
        <v>53</v>
      </c>
      <c r="BL6919" s="17" t="s">
        <v>354</v>
      </c>
      <c r="BM6919" s="19" t="s">
        <v>22</v>
      </c>
      <c r="BN6919" s="19">
        <f>P6919*R6919</f>
        <v>0</v>
      </c>
      <c r="BO6919" s="19" t="str">
        <f>IF(AND(BN6919&gt;120000, P6919&gt;25, X6919&lt;&gt;"WAVE 0"), "yes", "no")</f>
        <v>no</v>
      </c>
      <c r="BP6919" s="17" t="s">
        <v>22</v>
      </c>
    </row>
    <row r="6920" spans="1:68" x14ac:dyDescent="0.25">
      <c r="A6920" s="11" t="s">
        <v>13258</v>
      </c>
      <c r="B6920" s="12" t="s">
        <v>558</v>
      </c>
      <c r="C6920" s="13" t="s">
        <v>14</v>
      </c>
      <c r="D6920" s="12" t="s">
        <v>559</v>
      </c>
      <c r="E6920" s="13" t="s">
        <v>560</v>
      </c>
      <c r="F6920" s="12">
        <v>2020</v>
      </c>
      <c r="G6920" s="13" t="s">
        <v>109</v>
      </c>
      <c r="H6920" s="12" t="s">
        <v>28</v>
      </c>
      <c r="I6920" s="13" t="s">
        <v>18</v>
      </c>
      <c r="J6920" s="12" t="s">
        <v>742</v>
      </c>
      <c r="K6920" s="13" t="s">
        <v>743</v>
      </c>
      <c r="L6920" s="12" t="s">
        <v>563</v>
      </c>
      <c r="M6920" s="13" t="s">
        <v>32</v>
      </c>
      <c r="N6920" s="2" t="s">
        <v>194</v>
      </c>
      <c r="O6920" s="13" t="s">
        <v>20</v>
      </c>
      <c r="P6920" s="14">
        <v>0.28399999999999997</v>
      </c>
      <c r="Q6920" s="14">
        <v>1380.96</v>
      </c>
      <c r="R6920" s="13">
        <v>3216</v>
      </c>
      <c r="S6920" s="15">
        <v>1</v>
      </c>
      <c r="T6920" s="13">
        <v>1</v>
      </c>
      <c r="U6920" s="13">
        <v>1</v>
      </c>
      <c r="V6920" s="16">
        <v>0</v>
      </c>
      <c r="W6920" s="16" t="str">
        <f t="shared" si="108"/>
        <v>PNA3142-3</v>
      </c>
      <c r="Z6920" s="13" t="s">
        <v>109</v>
      </c>
      <c r="AA6920" s="17" t="s">
        <v>22</v>
      </c>
      <c r="AB6920" s="17" t="s">
        <v>22</v>
      </c>
      <c r="AC6920" s="17" t="s">
        <v>22</v>
      </c>
      <c r="AD6920" s="17" t="s">
        <v>22</v>
      </c>
      <c r="AE6920" s="17" t="s">
        <v>22</v>
      </c>
      <c r="AF6920" s="17" t="s">
        <v>22</v>
      </c>
      <c r="AG6920" s="17" t="s">
        <v>22</v>
      </c>
      <c r="AJ6920" s="17" t="s">
        <v>22</v>
      </c>
      <c r="AK6920" s="17" t="s">
        <v>22</v>
      </c>
      <c r="AO6920" s="17" t="s">
        <v>22</v>
      </c>
      <c r="AP6920" s="18" t="s">
        <v>22</v>
      </c>
      <c r="AQ6920" s="17" t="s">
        <v>22</v>
      </c>
      <c r="AR6920" s="17" t="s">
        <v>22</v>
      </c>
      <c r="AS6920" s="17" t="s">
        <v>22</v>
      </c>
      <c r="AT6920" s="17" t="s">
        <v>22</v>
      </c>
      <c r="AU6920" s="17" t="s">
        <v>22</v>
      </c>
      <c r="AV6920" s="17" t="s">
        <v>22</v>
      </c>
      <c r="AW6920" s="17" t="s">
        <v>22</v>
      </c>
      <c r="AX6920" s="17" t="s">
        <v>22</v>
      </c>
      <c r="AY6920" s="17" t="s">
        <v>22</v>
      </c>
      <c r="AZ6920" s="17" t="s">
        <v>22</v>
      </c>
      <c r="BA6920" s="17" t="s">
        <v>22</v>
      </c>
      <c r="BD6920" s="17" t="s">
        <v>22</v>
      </c>
      <c r="BE6920" s="17" t="s">
        <v>22</v>
      </c>
      <c r="BF6920" s="17" t="s">
        <v>22</v>
      </c>
      <c r="BG6920" s="18" t="s">
        <v>22</v>
      </c>
      <c r="BH6920" s="3" t="s">
        <v>22</v>
      </c>
      <c r="BI6920" s="3" t="s">
        <v>22</v>
      </c>
      <c r="BK6920" s="3" t="s">
        <v>22</v>
      </c>
      <c r="BL6920" s="17" t="s">
        <v>22</v>
      </c>
      <c r="BM6920" s="19" t="s">
        <v>22</v>
      </c>
      <c r="BN6920" s="19">
        <f>P6920*R6920</f>
        <v>913.34399999999994</v>
      </c>
      <c r="BO6920" s="19" t="str">
        <f>IF(AND(BN6920&gt;120000, P6920&gt;25, X6920&lt;&gt;"WAVE 0"), "yes", "no")</f>
        <v>no</v>
      </c>
      <c r="BP6920" s="17" t="s">
        <v>22</v>
      </c>
    </row>
    <row r="6921" spans="1:68" x14ac:dyDescent="0.25">
      <c r="A6921" s="11" t="s">
        <v>13259</v>
      </c>
      <c r="B6921" s="12" t="s">
        <v>558</v>
      </c>
      <c r="C6921" s="13" t="s">
        <v>14</v>
      </c>
      <c r="D6921" s="12" t="s">
        <v>559</v>
      </c>
      <c r="E6921" s="13" t="s">
        <v>560</v>
      </c>
      <c r="F6921" s="12">
        <v>2020</v>
      </c>
      <c r="G6921" s="13" t="s">
        <v>109</v>
      </c>
      <c r="H6921" s="12" t="s">
        <v>28</v>
      </c>
      <c r="I6921" s="13" t="s">
        <v>18</v>
      </c>
      <c r="J6921" s="12" t="s">
        <v>561</v>
      </c>
      <c r="K6921" s="13" t="s">
        <v>562</v>
      </c>
      <c r="L6921" s="12" t="s">
        <v>563</v>
      </c>
      <c r="M6921" s="13" t="s">
        <v>32</v>
      </c>
      <c r="N6921" s="2" t="s">
        <v>194</v>
      </c>
      <c r="O6921" s="13" t="s">
        <v>20</v>
      </c>
      <c r="P6921" s="14">
        <v>1.0582</v>
      </c>
      <c r="Q6921" s="14">
        <v>809.5</v>
      </c>
      <c r="R6921" s="13">
        <v>186</v>
      </c>
      <c r="S6921" s="15">
        <v>0.5</v>
      </c>
      <c r="T6921" s="13">
        <v>1</v>
      </c>
      <c r="U6921" s="13">
        <v>2</v>
      </c>
      <c r="V6921" s="16">
        <v>0</v>
      </c>
      <c r="W6921" s="16" t="str">
        <f t="shared" si="108"/>
        <v>PNA3142-4</v>
      </c>
      <c r="Z6921" s="13" t="s">
        <v>109</v>
      </c>
      <c r="AA6921" s="17" t="s">
        <v>22</v>
      </c>
      <c r="AB6921" s="17" t="s">
        <v>22</v>
      </c>
      <c r="AC6921" s="17" t="s">
        <v>22</v>
      </c>
      <c r="AD6921" s="17" t="s">
        <v>22</v>
      </c>
      <c r="AE6921" s="17" t="s">
        <v>22</v>
      </c>
      <c r="AF6921" s="17" t="s">
        <v>22</v>
      </c>
      <c r="AG6921" s="17" t="s">
        <v>22</v>
      </c>
      <c r="AJ6921" s="17" t="s">
        <v>22</v>
      </c>
      <c r="AK6921" s="17" t="s">
        <v>22</v>
      </c>
      <c r="AO6921" s="17" t="s">
        <v>22</v>
      </c>
      <c r="AP6921" s="18" t="s">
        <v>22</v>
      </c>
      <c r="AQ6921" s="17" t="s">
        <v>22</v>
      </c>
      <c r="AR6921" s="17" t="s">
        <v>22</v>
      </c>
      <c r="AS6921" s="17" t="s">
        <v>22</v>
      </c>
      <c r="AT6921" s="17" t="s">
        <v>22</v>
      </c>
      <c r="AU6921" s="17" t="s">
        <v>22</v>
      </c>
      <c r="AV6921" s="17" t="s">
        <v>22</v>
      </c>
      <c r="AW6921" s="17" t="s">
        <v>22</v>
      </c>
      <c r="AX6921" s="17" t="s">
        <v>22</v>
      </c>
      <c r="AY6921" s="17" t="s">
        <v>22</v>
      </c>
      <c r="AZ6921" s="17" t="s">
        <v>22</v>
      </c>
      <c r="BA6921" s="17" t="s">
        <v>22</v>
      </c>
      <c r="BD6921" s="17" t="s">
        <v>22</v>
      </c>
      <c r="BE6921" s="17" t="s">
        <v>22</v>
      </c>
      <c r="BF6921" s="17" t="s">
        <v>22</v>
      </c>
      <c r="BG6921" s="18" t="s">
        <v>22</v>
      </c>
      <c r="BH6921" s="3" t="s">
        <v>22</v>
      </c>
      <c r="BI6921" s="3" t="s">
        <v>22</v>
      </c>
      <c r="BK6921" s="3" t="s">
        <v>22</v>
      </c>
      <c r="BL6921" s="17" t="s">
        <v>22</v>
      </c>
      <c r="BM6921" s="19" t="s">
        <v>22</v>
      </c>
      <c r="BN6921" s="19">
        <f>P6921*R6921</f>
        <v>196.8252</v>
      </c>
      <c r="BO6921" s="19" t="str">
        <f>IF(AND(BN6921&gt;120000, P6921&gt;25, X6921&lt;&gt;"WAVE 0"), "yes", "no")</f>
        <v>no</v>
      </c>
      <c r="BP6921" s="17" t="s">
        <v>22</v>
      </c>
    </row>
    <row r="6922" spans="1:68" x14ac:dyDescent="0.25">
      <c r="A6922" s="11" t="s">
        <v>13260</v>
      </c>
      <c r="B6922" s="12" t="s">
        <v>558</v>
      </c>
      <c r="C6922" s="13" t="s">
        <v>14</v>
      </c>
      <c r="D6922" s="12" t="s">
        <v>559</v>
      </c>
      <c r="E6922" s="13" t="s">
        <v>560</v>
      </c>
      <c r="F6922" s="12">
        <v>2020</v>
      </c>
      <c r="G6922" s="13" t="s">
        <v>109</v>
      </c>
      <c r="H6922" s="12" t="s">
        <v>28</v>
      </c>
      <c r="I6922" s="13" t="s">
        <v>18</v>
      </c>
      <c r="J6922" s="12" t="s">
        <v>661</v>
      </c>
      <c r="K6922" s="13" t="s">
        <v>662</v>
      </c>
      <c r="L6922" s="12" t="s">
        <v>563</v>
      </c>
      <c r="M6922" s="13" t="s">
        <v>32</v>
      </c>
      <c r="N6922" s="2" t="s">
        <v>194</v>
      </c>
      <c r="O6922" s="13" t="s">
        <v>20</v>
      </c>
      <c r="P6922" s="14">
        <v>6.2812999999999999</v>
      </c>
      <c r="Q6922" s="14">
        <v>525</v>
      </c>
      <c r="R6922" s="13">
        <v>68</v>
      </c>
      <c r="S6922" s="15">
        <v>0</v>
      </c>
      <c r="T6922" s="13">
        <v>1</v>
      </c>
      <c r="U6922" s="13">
        <v>4</v>
      </c>
      <c r="V6922" s="16">
        <v>0</v>
      </c>
      <c r="W6922" s="16" t="str">
        <f t="shared" si="108"/>
        <v>PNA3142-6</v>
      </c>
      <c r="Z6922" s="13" t="s">
        <v>109</v>
      </c>
      <c r="AA6922" s="17" t="s">
        <v>22</v>
      </c>
      <c r="AB6922" s="17" t="s">
        <v>22</v>
      </c>
      <c r="AC6922" s="17" t="s">
        <v>22</v>
      </c>
      <c r="AD6922" s="17" t="s">
        <v>22</v>
      </c>
      <c r="AE6922" s="17" t="s">
        <v>22</v>
      </c>
      <c r="AF6922" s="17" t="s">
        <v>22</v>
      </c>
      <c r="AG6922" s="17" t="s">
        <v>22</v>
      </c>
      <c r="AJ6922" s="17" t="s">
        <v>22</v>
      </c>
      <c r="AK6922" s="17" t="s">
        <v>22</v>
      </c>
      <c r="AO6922" s="17" t="s">
        <v>22</v>
      </c>
      <c r="AP6922" s="18" t="s">
        <v>22</v>
      </c>
      <c r="AQ6922" s="17" t="s">
        <v>22</v>
      </c>
      <c r="AR6922" s="17" t="s">
        <v>22</v>
      </c>
      <c r="AS6922" s="17" t="s">
        <v>22</v>
      </c>
      <c r="AT6922" s="17" t="s">
        <v>22</v>
      </c>
      <c r="AU6922" s="17" t="s">
        <v>22</v>
      </c>
      <c r="AV6922" s="17" t="s">
        <v>22</v>
      </c>
      <c r="AW6922" s="17" t="s">
        <v>22</v>
      </c>
      <c r="AX6922" s="17" t="s">
        <v>22</v>
      </c>
      <c r="AY6922" s="17" t="s">
        <v>22</v>
      </c>
      <c r="AZ6922" s="17" t="s">
        <v>22</v>
      </c>
      <c r="BA6922" s="17" t="s">
        <v>22</v>
      </c>
      <c r="BD6922" s="17" t="s">
        <v>22</v>
      </c>
      <c r="BE6922" s="17" t="s">
        <v>22</v>
      </c>
      <c r="BF6922" s="17" t="s">
        <v>22</v>
      </c>
      <c r="BG6922" s="18" t="s">
        <v>22</v>
      </c>
      <c r="BH6922" s="3" t="s">
        <v>22</v>
      </c>
      <c r="BI6922" s="3" t="s">
        <v>22</v>
      </c>
      <c r="BK6922" s="3" t="s">
        <v>22</v>
      </c>
      <c r="BL6922" s="17" t="s">
        <v>22</v>
      </c>
      <c r="BM6922" s="19" t="s">
        <v>22</v>
      </c>
      <c r="BN6922" s="19">
        <f>P6922*R6922</f>
        <v>427.1284</v>
      </c>
      <c r="BO6922" s="19" t="str">
        <f>IF(AND(BN6922&gt;120000, P6922&gt;25, X6922&lt;&gt;"WAVE 0"), "yes", "no")</f>
        <v>no</v>
      </c>
      <c r="BP6922" s="17" t="s">
        <v>22</v>
      </c>
    </row>
    <row r="6923" spans="1:68" x14ac:dyDescent="0.25">
      <c r="A6923" s="11" t="s">
        <v>13261</v>
      </c>
      <c r="B6923" s="12" t="s">
        <v>2096</v>
      </c>
      <c r="C6923" s="13" t="s">
        <v>14</v>
      </c>
      <c r="D6923" s="12" t="s">
        <v>1853</v>
      </c>
      <c r="E6923" s="13" t="s">
        <v>1854</v>
      </c>
      <c r="F6923" s="12">
        <v>2020</v>
      </c>
      <c r="G6923" s="13" t="s">
        <v>207</v>
      </c>
      <c r="H6923" s="12" t="s">
        <v>330</v>
      </c>
      <c r="I6923" s="13" t="s">
        <v>18</v>
      </c>
      <c r="J6923" s="12" t="s">
        <v>1407</v>
      </c>
      <c r="K6923" s="13" t="s">
        <v>1408</v>
      </c>
      <c r="L6923" s="12" t="s">
        <v>1409</v>
      </c>
      <c r="M6923" s="13" t="s">
        <v>1364</v>
      </c>
      <c r="N6923" s="2" t="s">
        <v>19</v>
      </c>
      <c r="O6923" s="13" t="s">
        <v>335</v>
      </c>
      <c r="P6923" s="14">
        <v>43.42</v>
      </c>
      <c r="Q6923" s="14">
        <v>6078.7999999999993</v>
      </c>
      <c r="R6923" s="13">
        <v>0</v>
      </c>
      <c r="S6923" s="15">
        <v>1</v>
      </c>
      <c r="T6923" s="13">
        <v>1</v>
      </c>
      <c r="U6923" s="13">
        <v>0</v>
      </c>
      <c r="V6923" s="16">
        <v>0</v>
      </c>
      <c r="W6923" s="16" t="str">
        <f t="shared" si="108"/>
        <v>PNA32266</v>
      </c>
      <c r="Z6923" s="17" t="s">
        <v>38</v>
      </c>
      <c r="AA6923" s="17" t="s">
        <v>22</v>
      </c>
      <c r="AB6923" s="17" t="s">
        <v>22</v>
      </c>
      <c r="AC6923" s="17" t="s">
        <v>22</v>
      </c>
      <c r="AD6923" s="17" t="s">
        <v>22</v>
      </c>
      <c r="AE6923" s="17" t="s">
        <v>22</v>
      </c>
      <c r="AF6923" s="17" t="s">
        <v>22</v>
      </c>
      <c r="AG6923" s="17" t="s">
        <v>22</v>
      </c>
      <c r="AJ6923" s="17" t="s">
        <v>22</v>
      </c>
      <c r="AK6923" s="17" t="s">
        <v>22</v>
      </c>
      <c r="AO6923" s="17" t="s">
        <v>22</v>
      </c>
      <c r="AP6923" s="18" t="s">
        <v>22</v>
      </c>
      <c r="AQ6923" s="17" t="s">
        <v>22</v>
      </c>
      <c r="AR6923" s="17" t="s">
        <v>22</v>
      </c>
      <c r="AS6923" s="17" t="s">
        <v>22</v>
      </c>
      <c r="AT6923" s="17" t="s">
        <v>22</v>
      </c>
      <c r="AU6923" s="17" t="s">
        <v>22</v>
      </c>
      <c r="AV6923" s="17" t="s">
        <v>22</v>
      </c>
      <c r="AW6923" s="17" t="s">
        <v>22</v>
      </c>
      <c r="AX6923" s="17" t="s">
        <v>22</v>
      </c>
      <c r="AY6923" s="17" t="s">
        <v>22</v>
      </c>
      <c r="AZ6923" s="17" t="s">
        <v>22</v>
      </c>
      <c r="BA6923" s="17" t="s">
        <v>22</v>
      </c>
      <c r="BD6923" s="17" t="s">
        <v>22</v>
      </c>
      <c r="BE6923" s="17" t="s">
        <v>22</v>
      </c>
      <c r="BF6923" s="17" t="s">
        <v>22</v>
      </c>
      <c r="BG6923" s="18" t="s">
        <v>22</v>
      </c>
      <c r="BH6923" s="3" t="s">
        <v>22</v>
      </c>
      <c r="BI6923" s="3" t="s">
        <v>22</v>
      </c>
      <c r="BK6923" s="3" t="s">
        <v>22</v>
      </c>
      <c r="BL6923" s="17" t="s">
        <v>22</v>
      </c>
      <c r="BM6923" s="19" t="s">
        <v>22</v>
      </c>
      <c r="BN6923" s="19">
        <f>P6923*R6923</f>
        <v>0</v>
      </c>
      <c r="BO6923" s="19" t="str">
        <f>IF(AND(BN6923&gt;120000, P6923&gt;25, X6923&lt;&gt;"WAVE 0"), "yes", "no")</f>
        <v>no</v>
      </c>
      <c r="BP6923" s="17" t="s">
        <v>22</v>
      </c>
    </row>
    <row r="6924" spans="1:68" x14ac:dyDescent="0.25">
      <c r="A6924" s="11" t="s">
        <v>13262</v>
      </c>
      <c r="B6924" s="12" t="s">
        <v>13263</v>
      </c>
      <c r="C6924" s="13" t="s">
        <v>14</v>
      </c>
      <c r="D6924" s="12" t="s">
        <v>1853</v>
      </c>
      <c r="E6924" s="13" t="s">
        <v>1854</v>
      </c>
      <c r="F6924" s="12">
        <v>2020</v>
      </c>
      <c r="G6924" s="13" t="s">
        <v>207</v>
      </c>
      <c r="H6924" s="12" t="s">
        <v>18</v>
      </c>
      <c r="I6924" s="13" t="s">
        <v>18</v>
      </c>
      <c r="J6924" s="12" t="s">
        <v>18</v>
      </c>
      <c r="K6924" s="13" t="s">
        <v>18</v>
      </c>
      <c r="L6924" s="12" t="s">
        <v>18</v>
      </c>
      <c r="M6924" s="13" t="s">
        <v>18</v>
      </c>
      <c r="N6924" s="2" t="s">
        <v>19</v>
      </c>
      <c r="O6924" s="13" t="s">
        <v>335</v>
      </c>
      <c r="P6924" s="14">
        <v>50.95</v>
      </c>
      <c r="Q6924" s="14">
        <v>20380</v>
      </c>
      <c r="R6924" s="13">
        <v>0</v>
      </c>
      <c r="S6924" s="15">
        <v>0.5714285714285714</v>
      </c>
      <c r="T6924" s="13">
        <v>1</v>
      </c>
      <c r="U6924" s="13">
        <v>1</v>
      </c>
      <c r="V6924" s="16">
        <v>0</v>
      </c>
      <c r="W6924" s="16" t="str">
        <f t="shared" si="108"/>
        <v>PNA32741-2</v>
      </c>
      <c r="AA6924" s="17" t="s">
        <v>22</v>
      </c>
      <c r="AB6924" s="17" t="s">
        <v>22</v>
      </c>
      <c r="AC6924" s="17" t="s">
        <v>22</v>
      </c>
      <c r="AD6924" s="17" t="s">
        <v>22</v>
      </c>
      <c r="AE6924" s="17" t="s">
        <v>22</v>
      </c>
      <c r="AF6924" s="17" t="s">
        <v>22</v>
      </c>
      <c r="AG6924" s="17" t="s">
        <v>22</v>
      </c>
      <c r="AJ6924" s="17" t="s">
        <v>22</v>
      </c>
      <c r="AK6924" s="17" t="s">
        <v>22</v>
      </c>
      <c r="AO6924" s="17" t="s">
        <v>22</v>
      </c>
      <c r="AP6924" s="18" t="s">
        <v>22</v>
      </c>
      <c r="AQ6924" s="17" t="s">
        <v>22</v>
      </c>
      <c r="AR6924" s="17" t="s">
        <v>22</v>
      </c>
      <c r="AS6924" s="17" t="s">
        <v>22</v>
      </c>
      <c r="AT6924" s="17" t="s">
        <v>22</v>
      </c>
      <c r="AU6924" s="17" t="s">
        <v>22</v>
      </c>
      <c r="AV6924" s="17" t="s">
        <v>22</v>
      </c>
      <c r="AW6924" s="17" t="s">
        <v>22</v>
      </c>
      <c r="AX6924" s="17" t="s">
        <v>22</v>
      </c>
      <c r="AY6924" s="17" t="s">
        <v>22</v>
      </c>
      <c r="AZ6924" s="17" t="s">
        <v>22</v>
      </c>
      <c r="BA6924" s="17" t="s">
        <v>22</v>
      </c>
      <c r="BD6924" s="17" t="s">
        <v>22</v>
      </c>
      <c r="BE6924" s="17" t="s">
        <v>22</v>
      </c>
      <c r="BF6924" s="17" t="s">
        <v>22</v>
      </c>
      <c r="BG6924" s="18" t="s">
        <v>22</v>
      </c>
      <c r="BH6924" s="3" t="s">
        <v>22</v>
      </c>
      <c r="BI6924" s="3" t="s">
        <v>22</v>
      </c>
      <c r="BK6924" s="3" t="s">
        <v>22</v>
      </c>
      <c r="BL6924" s="17" t="s">
        <v>22</v>
      </c>
      <c r="BM6924" s="19" t="s">
        <v>22</v>
      </c>
      <c r="BN6924" s="19">
        <f>P6924*R6924</f>
        <v>0</v>
      </c>
      <c r="BO6924" s="19" t="str">
        <f>IF(AND(BN6924&gt;120000, P6924&gt;25, X6924&lt;&gt;"WAVE 0"), "yes", "no")</f>
        <v>no</v>
      </c>
      <c r="BP6924" s="17" t="s">
        <v>22</v>
      </c>
    </row>
    <row r="6925" spans="1:68" x14ac:dyDescent="0.25">
      <c r="A6925" s="11" t="s">
        <v>13264</v>
      </c>
      <c r="B6925" s="12" t="s">
        <v>1840</v>
      </c>
      <c r="C6925" s="13" t="s">
        <v>14</v>
      </c>
      <c r="D6925" s="12" t="s">
        <v>1853</v>
      </c>
      <c r="E6925" s="13" t="s">
        <v>1854</v>
      </c>
      <c r="F6925" s="12">
        <v>2020</v>
      </c>
      <c r="G6925" s="13" t="s">
        <v>207</v>
      </c>
      <c r="H6925" s="12" t="s">
        <v>330</v>
      </c>
      <c r="I6925" s="13" t="s">
        <v>18</v>
      </c>
      <c r="J6925" s="12" t="s">
        <v>1407</v>
      </c>
      <c r="K6925" s="13" t="s">
        <v>1408</v>
      </c>
      <c r="L6925" s="12" t="s">
        <v>1409</v>
      </c>
      <c r="M6925" s="13" t="s">
        <v>1364</v>
      </c>
      <c r="N6925" s="2" t="s">
        <v>19</v>
      </c>
      <c r="O6925" s="13" t="s">
        <v>335</v>
      </c>
      <c r="P6925" s="14">
        <v>12.11</v>
      </c>
      <c r="Q6925" s="14"/>
      <c r="R6925" s="13">
        <v>0</v>
      </c>
      <c r="S6925" s="15"/>
      <c r="T6925" s="13">
        <v>1</v>
      </c>
      <c r="U6925" s="13"/>
      <c r="V6925" s="16"/>
      <c r="W6925" s="16" t="str">
        <f t="shared" si="108"/>
        <v>PNA32889</v>
      </c>
      <c r="Z6925" s="17" t="s">
        <v>38</v>
      </c>
      <c r="AA6925" s="17" t="s">
        <v>22</v>
      </c>
      <c r="AB6925" s="17" t="s">
        <v>22</v>
      </c>
      <c r="AC6925" s="17" t="s">
        <v>22</v>
      </c>
      <c r="AD6925" s="17" t="s">
        <v>22</v>
      </c>
      <c r="AE6925" s="17" t="s">
        <v>22</v>
      </c>
      <c r="AF6925" s="17" t="s">
        <v>22</v>
      </c>
      <c r="AG6925" s="17" t="s">
        <v>22</v>
      </c>
      <c r="AJ6925" s="17" t="s">
        <v>22</v>
      </c>
      <c r="AK6925" s="17" t="s">
        <v>22</v>
      </c>
      <c r="AO6925" s="17" t="s">
        <v>22</v>
      </c>
      <c r="AP6925" s="18" t="s">
        <v>22</v>
      </c>
      <c r="AQ6925" s="17" t="s">
        <v>22</v>
      </c>
      <c r="AR6925" s="17" t="s">
        <v>22</v>
      </c>
      <c r="AS6925" s="17" t="s">
        <v>22</v>
      </c>
      <c r="AT6925" s="17" t="s">
        <v>22</v>
      </c>
      <c r="AU6925" s="17" t="s">
        <v>22</v>
      </c>
      <c r="AV6925" s="17" t="s">
        <v>22</v>
      </c>
      <c r="AW6925" s="17" t="s">
        <v>22</v>
      </c>
      <c r="AX6925" s="17" t="s">
        <v>22</v>
      </c>
      <c r="AY6925" s="17" t="s">
        <v>22</v>
      </c>
      <c r="AZ6925" s="17" t="s">
        <v>22</v>
      </c>
      <c r="BA6925" s="17" t="s">
        <v>22</v>
      </c>
      <c r="BD6925" s="17" t="s">
        <v>22</v>
      </c>
      <c r="BE6925" s="17" t="s">
        <v>22</v>
      </c>
      <c r="BF6925" s="17" t="s">
        <v>22</v>
      </c>
      <c r="BG6925" s="18" t="s">
        <v>22</v>
      </c>
      <c r="BH6925" s="3" t="s">
        <v>22</v>
      </c>
      <c r="BI6925" s="3" t="s">
        <v>22</v>
      </c>
      <c r="BK6925" s="3" t="s">
        <v>22</v>
      </c>
      <c r="BL6925" s="17" t="s">
        <v>22</v>
      </c>
      <c r="BM6925" s="19" t="s">
        <v>22</v>
      </c>
      <c r="BN6925" s="19">
        <f>P6925*R6925</f>
        <v>0</v>
      </c>
      <c r="BO6925" s="19" t="str">
        <f>IF(AND(BN6925&gt;120000, P6925&gt;25, X6925&lt;&gt;"WAVE 0"), "yes", "no")</f>
        <v>no</v>
      </c>
      <c r="BP6925" s="17" t="s">
        <v>22</v>
      </c>
    </row>
    <row r="6926" spans="1:68" x14ac:dyDescent="0.25">
      <c r="A6926" s="11" t="s">
        <v>13265</v>
      </c>
      <c r="B6926" s="12" t="s">
        <v>13266</v>
      </c>
      <c r="C6926" s="13" t="s">
        <v>14</v>
      </c>
      <c r="D6926" s="12" t="s">
        <v>1853</v>
      </c>
      <c r="E6926" s="13" t="s">
        <v>1854</v>
      </c>
      <c r="F6926" s="12">
        <v>2020</v>
      </c>
      <c r="G6926" s="13" t="s">
        <v>207</v>
      </c>
      <c r="H6926" s="12" t="s">
        <v>330</v>
      </c>
      <c r="I6926" s="13" t="s">
        <v>18</v>
      </c>
      <c r="J6926" s="12" t="s">
        <v>1361</v>
      </c>
      <c r="K6926" s="13" t="s">
        <v>1362</v>
      </c>
      <c r="L6926" s="12" t="s">
        <v>1363</v>
      </c>
      <c r="M6926" s="13" t="s">
        <v>1364</v>
      </c>
      <c r="N6926" s="2" t="s">
        <v>19</v>
      </c>
      <c r="O6926" s="13" t="s">
        <v>335</v>
      </c>
      <c r="P6926" s="14">
        <v>0</v>
      </c>
      <c r="Q6926" s="14"/>
      <c r="R6926" s="13">
        <v>0</v>
      </c>
      <c r="S6926" s="15"/>
      <c r="T6926" s="13">
        <v>1</v>
      </c>
      <c r="U6926" s="13"/>
      <c r="V6926" s="16"/>
      <c r="W6926" s="16" t="str">
        <f t="shared" si="108"/>
        <v>PNA32983</v>
      </c>
      <c r="AA6926" s="17" t="s">
        <v>22</v>
      </c>
      <c r="AB6926" s="17" t="s">
        <v>22</v>
      </c>
      <c r="AC6926" s="17" t="s">
        <v>22</v>
      </c>
      <c r="AD6926" s="17" t="s">
        <v>22</v>
      </c>
      <c r="AE6926" s="17" t="s">
        <v>22</v>
      </c>
      <c r="AF6926" s="17" t="s">
        <v>22</v>
      </c>
      <c r="AG6926" s="17" t="s">
        <v>22</v>
      </c>
      <c r="AJ6926" s="17" t="s">
        <v>22</v>
      </c>
      <c r="AK6926" s="17" t="s">
        <v>22</v>
      </c>
      <c r="AO6926" s="17" t="s">
        <v>22</v>
      </c>
      <c r="AP6926" s="18" t="s">
        <v>22</v>
      </c>
      <c r="AQ6926" s="17" t="s">
        <v>22</v>
      </c>
      <c r="AR6926" s="17" t="s">
        <v>22</v>
      </c>
      <c r="AS6926" s="17" t="s">
        <v>22</v>
      </c>
      <c r="AT6926" s="17" t="s">
        <v>22</v>
      </c>
      <c r="AU6926" s="17" t="s">
        <v>22</v>
      </c>
      <c r="AV6926" s="17" t="s">
        <v>22</v>
      </c>
      <c r="AW6926" s="17" t="s">
        <v>22</v>
      </c>
      <c r="AX6926" s="17" t="s">
        <v>22</v>
      </c>
      <c r="AY6926" s="17" t="s">
        <v>22</v>
      </c>
      <c r="AZ6926" s="17" t="s">
        <v>22</v>
      </c>
      <c r="BA6926" s="17" t="s">
        <v>22</v>
      </c>
      <c r="BD6926" s="17" t="s">
        <v>22</v>
      </c>
      <c r="BE6926" s="17" t="s">
        <v>22</v>
      </c>
      <c r="BF6926" s="17" t="s">
        <v>22</v>
      </c>
      <c r="BG6926" s="18" t="s">
        <v>22</v>
      </c>
      <c r="BH6926" s="3" t="s">
        <v>22</v>
      </c>
      <c r="BI6926" s="3" t="s">
        <v>22</v>
      </c>
      <c r="BK6926" s="3" t="s">
        <v>22</v>
      </c>
      <c r="BL6926" s="17" t="s">
        <v>22</v>
      </c>
      <c r="BM6926" s="19" t="s">
        <v>22</v>
      </c>
      <c r="BN6926" s="19">
        <f>P6926*R6926</f>
        <v>0</v>
      </c>
      <c r="BO6926" s="19" t="str">
        <f>IF(AND(BN6926&gt;120000, P6926&gt;25, X6926&lt;&gt;"WAVE 0"), "yes", "no")</f>
        <v>no</v>
      </c>
      <c r="BP6926" s="17" t="s">
        <v>22</v>
      </c>
    </row>
    <row r="6927" spans="1:68" x14ac:dyDescent="0.25">
      <c r="A6927" s="11" t="s">
        <v>13267</v>
      </c>
      <c r="B6927" s="12" t="s">
        <v>658</v>
      </c>
      <c r="C6927" s="13" t="s">
        <v>14</v>
      </c>
      <c r="D6927" s="12" t="s">
        <v>559</v>
      </c>
      <c r="E6927" s="13" t="s">
        <v>560</v>
      </c>
      <c r="F6927" s="12">
        <v>2020</v>
      </c>
      <c r="G6927" s="13" t="s">
        <v>109</v>
      </c>
      <c r="H6927" s="12" t="s">
        <v>28</v>
      </c>
      <c r="I6927" s="13" t="s">
        <v>18</v>
      </c>
      <c r="J6927" s="12" t="s">
        <v>661</v>
      </c>
      <c r="K6927" s="13" t="s">
        <v>662</v>
      </c>
      <c r="L6927" s="12" t="s">
        <v>563</v>
      </c>
      <c r="M6927" s="13" t="s">
        <v>32</v>
      </c>
      <c r="N6927" s="2" t="s">
        <v>194</v>
      </c>
      <c r="O6927" s="13" t="s">
        <v>20</v>
      </c>
      <c r="P6927" s="14">
        <v>0.54</v>
      </c>
      <c r="Q6927" s="14">
        <v>816.48</v>
      </c>
      <c r="R6927" s="13">
        <v>982</v>
      </c>
      <c r="S6927" s="15">
        <v>1</v>
      </c>
      <c r="T6927" s="13">
        <v>1</v>
      </c>
      <c r="U6927" s="13">
        <v>1</v>
      </c>
      <c r="V6927" s="16">
        <v>0</v>
      </c>
      <c r="W6927" s="16" t="str">
        <f t="shared" si="108"/>
        <v>PNA3320-9</v>
      </c>
      <c r="Z6927" s="13" t="s">
        <v>109</v>
      </c>
      <c r="AA6927" s="17" t="s">
        <v>22</v>
      </c>
      <c r="AB6927" s="17" t="s">
        <v>22</v>
      </c>
      <c r="AC6927" s="17" t="s">
        <v>22</v>
      </c>
      <c r="AD6927" s="17" t="s">
        <v>22</v>
      </c>
      <c r="AE6927" s="17" t="s">
        <v>22</v>
      </c>
      <c r="AF6927" s="17" t="s">
        <v>22</v>
      </c>
      <c r="AG6927" s="17" t="s">
        <v>22</v>
      </c>
      <c r="AJ6927" s="17" t="s">
        <v>22</v>
      </c>
      <c r="AK6927" s="17" t="s">
        <v>22</v>
      </c>
      <c r="AO6927" s="17" t="s">
        <v>22</v>
      </c>
      <c r="AP6927" s="18" t="s">
        <v>22</v>
      </c>
      <c r="AQ6927" s="17" t="s">
        <v>22</v>
      </c>
      <c r="AR6927" s="17" t="s">
        <v>22</v>
      </c>
      <c r="AS6927" s="17" t="s">
        <v>22</v>
      </c>
      <c r="AT6927" s="17" t="s">
        <v>22</v>
      </c>
      <c r="AU6927" s="17" t="s">
        <v>22</v>
      </c>
      <c r="AV6927" s="17" t="s">
        <v>22</v>
      </c>
      <c r="AW6927" s="17" t="s">
        <v>22</v>
      </c>
      <c r="AX6927" s="17" t="s">
        <v>22</v>
      </c>
      <c r="AY6927" s="17" t="s">
        <v>22</v>
      </c>
      <c r="AZ6927" s="17" t="s">
        <v>22</v>
      </c>
      <c r="BA6927" s="17" t="s">
        <v>22</v>
      </c>
      <c r="BD6927" s="17" t="s">
        <v>22</v>
      </c>
      <c r="BE6927" s="17" t="s">
        <v>22</v>
      </c>
      <c r="BF6927" s="17" t="s">
        <v>22</v>
      </c>
      <c r="BG6927" s="18" t="s">
        <v>22</v>
      </c>
      <c r="BH6927" s="3" t="s">
        <v>22</v>
      </c>
      <c r="BI6927" s="3" t="s">
        <v>22</v>
      </c>
      <c r="BK6927" s="3" t="s">
        <v>22</v>
      </c>
      <c r="BL6927" s="17" t="s">
        <v>22</v>
      </c>
      <c r="BM6927" s="19" t="s">
        <v>22</v>
      </c>
      <c r="BN6927" s="19">
        <f>P6927*R6927</f>
        <v>530.28000000000009</v>
      </c>
      <c r="BO6927" s="19" t="str">
        <f>IF(AND(BN6927&gt;120000, P6927&gt;25, X6927&lt;&gt;"WAVE 0"), "yes", "no")</f>
        <v>no</v>
      </c>
      <c r="BP6927" s="17" t="s">
        <v>22</v>
      </c>
    </row>
    <row r="6928" spans="1:68" x14ac:dyDescent="0.25">
      <c r="A6928" s="11" t="s">
        <v>13268</v>
      </c>
      <c r="B6928" s="12" t="s">
        <v>3692</v>
      </c>
      <c r="C6928" s="13" t="s">
        <v>14</v>
      </c>
      <c r="D6928" s="12" t="s">
        <v>1853</v>
      </c>
      <c r="E6928" s="13" t="s">
        <v>1854</v>
      </c>
      <c r="F6928" s="12">
        <v>2020</v>
      </c>
      <c r="G6928" s="13" t="s">
        <v>207</v>
      </c>
      <c r="H6928" s="12" t="s">
        <v>330</v>
      </c>
      <c r="I6928" s="13" t="s">
        <v>18</v>
      </c>
      <c r="J6928" s="12" t="s">
        <v>1361</v>
      </c>
      <c r="K6928" s="13" t="s">
        <v>1362</v>
      </c>
      <c r="L6928" s="12" t="s">
        <v>1363</v>
      </c>
      <c r="M6928" s="13" t="s">
        <v>1364</v>
      </c>
      <c r="N6928" s="2" t="s">
        <v>19</v>
      </c>
      <c r="O6928" s="13" t="s">
        <v>335</v>
      </c>
      <c r="P6928" s="14">
        <v>48.441200000000002</v>
      </c>
      <c r="Q6928" s="14">
        <v>16530</v>
      </c>
      <c r="R6928" s="13">
        <v>0</v>
      </c>
      <c r="S6928" s="15">
        <v>0.7142857142857143</v>
      </c>
      <c r="T6928" s="13">
        <v>4</v>
      </c>
      <c r="U6928" s="13">
        <v>0</v>
      </c>
      <c r="V6928" s="16">
        <v>0</v>
      </c>
      <c r="W6928" s="16" t="str">
        <f t="shared" si="108"/>
        <v>PNA33369</v>
      </c>
      <c r="Z6928" s="17" t="s">
        <v>38</v>
      </c>
      <c r="AA6928" s="17" t="s">
        <v>22</v>
      </c>
      <c r="AB6928" s="17" t="s">
        <v>22</v>
      </c>
      <c r="AC6928" s="17" t="s">
        <v>22</v>
      </c>
      <c r="AD6928" s="17" t="s">
        <v>22</v>
      </c>
      <c r="AE6928" s="17" t="s">
        <v>22</v>
      </c>
      <c r="AF6928" s="17" t="s">
        <v>22</v>
      </c>
      <c r="AG6928" s="17" t="s">
        <v>22</v>
      </c>
      <c r="AJ6928" s="17" t="s">
        <v>22</v>
      </c>
      <c r="AK6928" s="17" t="s">
        <v>22</v>
      </c>
      <c r="AO6928" s="17" t="s">
        <v>22</v>
      </c>
      <c r="AP6928" s="18" t="s">
        <v>22</v>
      </c>
      <c r="AQ6928" s="17" t="s">
        <v>22</v>
      </c>
      <c r="AR6928" s="17" t="s">
        <v>22</v>
      </c>
      <c r="AS6928" s="17" t="s">
        <v>22</v>
      </c>
      <c r="AT6928" s="17" t="s">
        <v>22</v>
      </c>
      <c r="AU6928" s="17" t="s">
        <v>22</v>
      </c>
      <c r="AV6928" s="17" t="s">
        <v>22</v>
      </c>
      <c r="AW6928" s="17" t="s">
        <v>22</v>
      </c>
      <c r="AX6928" s="17" t="s">
        <v>22</v>
      </c>
      <c r="AY6928" s="17" t="s">
        <v>22</v>
      </c>
      <c r="AZ6928" s="17" t="s">
        <v>22</v>
      </c>
      <c r="BA6928" s="17" t="s">
        <v>22</v>
      </c>
      <c r="BD6928" s="17" t="s">
        <v>22</v>
      </c>
      <c r="BE6928" s="17" t="s">
        <v>22</v>
      </c>
      <c r="BF6928" s="17" t="s">
        <v>22</v>
      </c>
      <c r="BG6928" s="18" t="s">
        <v>22</v>
      </c>
      <c r="BH6928" s="3" t="s">
        <v>22</v>
      </c>
      <c r="BI6928" s="3" t="s">
        <v>22</v>
      </c>
      <c r="BK6928" s="3" t="s">
        <v>22</v>
      </c>
      <c r="BL6928" s="17" t="s">
        <v>22</v>
      </c>
      <c r="BM6928" s="19" t="s">
        <v>22</v>
      </c>
      <c r="BN6928" s="19">
        <f>P6928*R6928</f>
        <v>0</v>
      </c>
      <c r="BO6928" s="19" t="str">
        <f>IF(AND(BN6928&gt;120000, P6928&gt;25, X6928&lt;&gt;"WAVE 0"), "yes", "no")</f>
        <v>no</v>
      </c>
      <c r="BP6928" s="17" t="s">
        <v>22</v>
      </c>
    </row>
    <row r="6929" spans="1:68" x14ac:dyDescent="0.25">
      <c r="A6929" s="11" t="s">
        <v>13269</v>
      </c>
      <c r="B6929" s="12" t="s">
        <v>721</v>
      </c>
      <c r="C6929" s="13" t="s">
        <v>14</v>
      </c>
      <c r="D6929" s="12" t="s">
        <v>1853</v>
      </c>
      <c r="E6929" s="13" t="s">
        <v>1854</v>
      </c>
      <c r="F6929" s="12">
        <v>2020</v>
      </c>
      <c r="G6929" s="13" t="s">
        <v>207</v>
      </c>
      <c r="H6929" s="12" t="s">
        <v>330</v>
      </c>
      <c r="I6929" s="13" t="s">
        <v>18</v>
      </c>
      <c r="J6929" s="12" t="s">
        <v>1407</v>
      </c>
      <c r="K6929" s="13" t="s">
        <v>1408</v>
      </c>
      <c r="L6929" s="12" t="s">
        <v>1409</v>
      </c>
      <c r="M6929" s="13" t="s">
        <v>1364</v>
      </c>
      <c r="N6929" s="2" t="s">
        <v>19</v>
      </c>
      <c r="O6929" s="13" t="s">
        <v>335</v>
      </c>
      <c r="P6929" s="14">
        <v>0</v>
      </c>
      <c r="Q6929" s="14">
        <v>705.5</v>
      </c>
      <c r="R6929" s="13">
        <v>0</v>
      </c>
      <c r="S6929" s="15">
        <v>1</v>
      </c>
      <c r="T6929" s="13">
        <v>1</v>
      </c>
      <c r="U6929" s="13"/>
      <c r="V6929" s="16">
        <v>0</v>
      </c>
      <c r="W6929" s="16" t="str">
        <f t="shared" si="108"/>
        <v>PNA33539</v>
      </c>
      <c r="Z6929" s="17" t="s">
        <v>38</v>
      </c>
      <c r="AA6929" s="17" t="s">
        <v>22</v>
      </c>
      <c r="AB6929" s="17" t="s">
        <v>22</v>
      </c>
      <c r="AC6929" s="17" t="s">
        <v>22</v>
      </c>
      <c r="AD6929" s="17" t="s">
        <v>22</v>
      </c>
      <c r="AE6929" s="17" t="s">
        <v>22</v>
      </c>
      <c r="AF6929" s="17" t="s">
        <v>22</v>
      </c>
      <c r="AG6929" s="17" t="s">
        <v>22</v>
      </c>
      <c r="AJ6929" s="17" t="s">
        <v>22</v>
      </c>
      <c r="AK6929" s="17" t="s">
        <v>22</v>
      </c>
      <c r="AO6929" s="17" t="s">
        <v>22</v>
      </c>
      <c r="AP6929" s="18" t="s">
        <v>22</v>
      </c>
      <c r="AQ6929" s="17" t="s">
        <v>22</v>
      </c>
      <c r="AR6929" s="17" t="s">
        <v>22</v>
      </c>
      <c r="AS6929" s="17" t="s">
        <v>22</v>
      </c>
      <c r="AT6929" s="17" t="s">
        <v>22</v>
      </c>
      <c r="AU6929" s="17" t="s">
        <v>22</v>
      </c>
      <c r="AV6929" s="17" t="s">
        <v>22</v>
      </c>
      <c r="AW6929" s="17" t="s">
        <v>22</v>
      </c>
      <c r="AX6929" s="17" t="s">
        <v>22</v>
      </c>
      <c r="AY6929" s="17" t="s">
        <v>22</v>
      </c>
      <c r="AZ6929" s="17" t="s">
        <v>22</v>
      </c>
      <c r="BA6929" s="17" t="s">
        <v>22</v>
      </c>
      <c r="BD6929" s="17" t="s">
        <v>22</v>
      </c>
      <c r="BE6929" s="17" t="s">
        <v>22</v>
      </c>
      <c r="BF6929" s="17" t="s">
        <v>22</v>
      </c>
      <c r="BG6929" s="18" t="s">
        <v>22</v>
      </c>
      <c r="BH6929" s="3" t="s">
        <v>22</v>
      </c>
      <c r="BI6929" s="3" t="s">
        <v>22</v>
      </c>
      <c r="BK6929" s="3" t="s">
        <v>22</v>
      </c>
      <c r="BL6929" s="17" t="s">
        <v>22</v>
      </c>
      <c r="BM6929" s="19" t="s">
        <v>22</v>
      </c>
      <c r="BN6929" s="19">
        <f>P6929*R6929</f>
        <v>0</v>
      </c>
      <c r="BO6929" s="19" t="str">
        <f>IF(AND(BN6929&gt;120000, P6929&gt;25, X6929&lt;&gt;"WAVE 0"), "yes", "no")</f>
        <v>no</v>
      </c>
      <c r="BP6929" s="17" t="s">
        <v>22</v>
      </c>
    </row>
    <row r="6930" spans="1:68" x14ac:dyDescent="0.25">
      <c r="A6930" s="11" t="s">
        <v>13270</v>
      </c>
      <c r="B6930" s="12" t="s">
        <v>9848</v>
      </c>
      <c r="C6930" s="13" t="s">
        <v>14</v>
      </c>
      <c r="D6930" s="12" t="s">
        <v>1853</v>
      </c>
      <c r="E6930" s="13" t="s">
        <v>1854</v>
      </c>
      <c r="F6930" s="12">
        <v>2020</v>
      </c>
      <c r="G6930" s="13" t="s">
        <v>207</v>
      </c>
      <c r="H6930" s="12" t="s">
        <v>330</v>
      </c>
      <c r="I6930" s="13" t="s">
        <v>18</v>
      </c>
      <c r="J6930" s="12" t="s">
        <v>1407</v>
      </c>
      <c r="K6930" s="13" t="s">
        <v>1408</v>
      </c>
      <c r="L6930" s="12" t="s">
        <v>1409</v>
      </c>
      <c r="M6930" s="13" t="s">
        <v>1364</v>
      </c>
      <c r="N6930" s="2" t="s">
        <v>19</v>
      </c>
      <c r="O6930" s="13" t="s">
        <v>335</v>
      </c>
      <c r="P6930" s="14">
        <v>0</v>
      </c>
      <c r="Q6930" s="14">
        <v>276.39999999999998</v>
      </c>
      <c r="R6930" s="13">
        <v>0</v>
      </c>
      <c r="S6930" s="15"/>
      <c r="T6930" s="13">
        <v>1</v>
      </c>
      <c r="U6930" s="13"/>
      <c r="V6930" s="16">
        <v>0</v>
      </c>
      <c r="W6930" s="16" t="str">
        <f t="shared" si="108"/>
        <v>PNA33698</v>
      </c>
      <c r="AA6930" s="17" t="s">
        <v>22</v>
      </c>
      <c r="AB6930" s="17" t="s">
        <v>22</v>
      </c>
      <c r="AC6930" s="17" t="s">
        <v>22</v>
      </c>
      <c r="AD6930" s="17" t="s">
        <v>22</v>
      </c>
      <c r="AE6930" s="17" t="s">
        <v>22</v>
      </c>
      <c r="AF6930" s="17" t="s">
        <v>22</v>
      </c>
      <c r="AG6930" s="17" t="s">
        <v>22</v>
      </c>
      <c r="AJ6930" s="17" t="s">
        <v>22</v>
      </c>
      <c r="AK6930" s="17" t="s">
        <v>22</v>
      </c>
      <c r="AO6930" s="17" t="s">
        <v>22</v>
      </c>
      <c r="AP6930" s="18" t="s">
        <v>22</v>
      </c>
      <c r="AQ6930" s="17" t="s">
        <v>22</v>
      </c>
      <c r="AR6930" s="17" t="s">
        <v>22</v>
      </c>
      <c r="AS6930" s="17" t="s">
        <v>22</v>
      </c>
      <c r="AT6930" s="17" t="s">
        <v>22</v>
      </c>
      <c r="AU6930" s="17" t="s">
        <v>22</v>
      </c>
      <c r="AV6930" s="17" t="s">
        <v>22</v>
      </c>
      <c r="AW6930" s="17" t="s">
        <v>22</v>
      </c>
      <c r="AX6930" s="17" t="s">
        <v>22</v>
      </c>
      <c r="AY6930" s="17" t="s">
        <v>22</v>
      </c>
      <c r="AZ6930" s="17" t="s">
        <v>22</v>
      </c>
      <c r="BA6930" s="17" t="s">
        <v>22</v>
      </c>
      <c r="BD6930" s="17" t="s">
        <v>22</v>
      </c>
      <c r="BE6930" s="17" t="s">
        <v>22</v>
      </c>
      <c r="BF6930" s="17" t="s">
        <v>22</v>
      </c>
      <c r="BG6930" s="18" t="s">
        <v>22</v>
      </c>
      <c r="BH6930" s="3" t="s">
        <v>22</v>
      </c>
      <c r="BI6930" s="3" t="s">
        <v>22</v>
      </c>
      <c r="BK6930" s="3" t="s">
        <v>22</v>
      </c>
      <c r="BL6930" s="17" t="s">
        <v>22</v>
      </c>
      <c r="BM6930" s="19" t="s">
        <v>22</v>
      </c>
      <c r="BN6930" s="19">
        <f>P6930*R6930</f>
        <v>0</v>
      </c>
      <c r="BO6930" s="19" t="str">
        <f>IF(AND(BN6930&gt;120000, P6930&gt;25, X6930&lt;&gt;"WAVE 0"), "yes", "no")</f>
        <v>no</v>
      </c>
      <c r="BP6930" s="17" t="s">
        <v>22</v>
      </c>
    </row>
    <row r="6931" spans="1:68" x14ac:dyDescent="0.25">
      <c r="A6931" s="11" t="s">
        <v>13271</v>
      </c>
      <c r="B6931" s="12" t="s">
        <v>3667</v>
      </c>
      <c r="C6931" s="13" t="s">
        <v>14</v>
      </c>
      <c r="D6931" s="12" t="s">
        <v>1853</v>
      </c>
      <c r="E6931" s="13" t="s">
        <v>1854</v>
      </c>
      <c r="F6931" s="12">
        <v>2020</v>
      </c>
      <c r="G6931" s="13" t="s">
        <v>207</v>
      </c>
      <c r="H6931" s="12" t="s">
        <v>330</v>
      </c>
      <c r="I6931" s="13" t="s">
        <v>18</v>
      </c>
      <c r="J6931" s="12" t="s">
        <v>1361</v>
      </c>
      <c r="K6931" s="13" t="s">
        <v>1362</v>
      </c>
      <c r="L6931" s="12" t="s">
        <v>1363</v>
      </c>
      <c r="M6931" s="13" t="s">
        <v>1364</v>
      </c>
      <c r="N6931" s="2" t="s">
        <v>19</v>
      </c>
      <c r="O6931" s="13" t="s">
        <v>335</v>
      </c>
      <c r="P6931" s="14">
        <v>8.31</v>
      </c>
      <c r="Q6931" s="14">
        <v>831</v>
      </c>
      <c r="R6931" s="13">
        <v>0</v>
      </c>
      <c r="S6931" s="15">
        <v>1</v>
      </c>
      <c r="T6931" s="13">
        <v>1</v>
      </c>
      <c r="U6931" s="13">
        <v>0</v>
      </c>
      <c r="V6931" s="16">
        <v>0</v>
      </c>
      <c r="W6931" s="16" t="str">
        <f t="shared" si="108"/>
        <v>PNA33808</v>
      </c>
      <c r="AA6931" s="17" t="s">
        <v>22</v>
      </c>
      <c r="AB6931" s="17" t="s">
        <v>22</v>
      </c>
      <c r="AC6931" s="17" t="s">
        <v>22</v>
      </c>
      <c r="AD6931" s="17" t="s">
        <v>22</v>
      </c>
      <c r="AE6931" s="17" t="s">
        <v>22</v>
      </c>
      <c r="AF6931" s="17" t="s">
        <v>22</v>
      </c>
      <c r="AG6931" s="17" t="s">
        <v>22</v>
      </c>
      <c r="AJ6931" s="17" t="s">
        <v>22</v>
      </c>
      <c r="AK6931" s="17" t="s">
        <v>22</v>
      </c>
      <c r="AO6931" s="17" t="s">
        <v>22</v>
      </c>
      <c r="AP6931" s="18" t="s">
        <v>22</v>
      </c>
      <c r="AQ6931" s="17" t="s">
        <v>22</v>
      </c>
      <c r="AR6931" s="17" t="s">
        <v>22</v>
      </c>
      <c r="AS6931" s="17" t="s">
        <v>22</v>
      </c>
      <c r="AT6931" s="17" t="s">
        <v>22</v>
      </c>
      <c r="AU6931" s="17" t="s">
        <v>22</v>
      </c>
      <c r="AV6931" s="17" t="s">
        <v>22</v>
      </c>
      <c r="AW6931" s="17" t="s">
        <v>22</v>
      </c>
      <c r="AX6931" s="17" t="s">
        <v>22</v>
      </c>
      <c r="AY6931" s="17" t="s">
        <v>22</v>
      </c>
      <c r="AZ6931" s="17" t="s">
        <v>22</v>
      </c>
      <c r="BA6931" s="17" t="s">
        <v>22</v>
      </c>
      <c r="BD6931" s="17" t="s">
        <v>22</v>
      </c>
      <c r="BE6931" s="17" t="s">
        <v>22</v>
      </c>
      <c r="BF6931" s="17" t="s">
        <v>22</v>
      </c>
      <c r="BG6931" s="18" t="s">
        <v>22</v>
      </c>
      <c r="BH6931" s="3" t="s">
        <v>22</v>
      </c>
      <c r="BI6931" s="3" t="s">
        <v>22</v>
      </c>
      <c r="BK6931" s="3" t="s">
        <v>22</v>
      </c>
      <c r="BL6931" s="17" t="s">
        <v>22</v>
      </c>
      <c r="BM6931" s="19" t="s">
        <v>22</v>
      </c>
      <c r="BN6931" s="19">
        <f>P6931*R6931</f>
        <v>0</v>
      </c>
      <c r="BO6931" s="19" t="str">
        <f>IF(AND(BN6931&gt;120000, P6931&gt;25, X6931&lt;&gt;"WAVE 0"), "yes", "no")</f>
        <v>no</v>
      </c>
      <c r="BP6931" s="17" t="s">
        <v>22</v>
      </c>
    </row>
    <row r="6932" spans="1:68" x14ac:dyDescent="0.25">
      <c r="A6932" s="11" t="s">
        <v>13272</v>
      </c>
      <c r="B6932" s="12" t="s">
        <v>13273</v>
      </c>
      <c r="C6932" s="13" t="s">
        <v>14</v>
      </c>
      <c r="D6932" s="12" t="s">
        <v>1853</v>
      </c>
      <c r="E6932" s="13" t="s">
        <v>1854</v>
      </c>
      <c r="F6932" s="12">
        <v>2020</v>
      </c>
      <c r="G6932" s="13" t="s">
        <v>207</v>
      </c>
      <c r="H6932" s="12" t="s">
        <v>18</v>
      </c>
      <c r="I6932" s="13" t="s">
        <v>18</v>
      </c>
      <c r="J6932" s="12" t="s">
        <v>18</v>
      </c>
      <c r="K6932" s="13" t="s">
        <v>18</v>
      </c>
      <c r="L6932" s="12" t="s">
        <v>18</v>
      </c>
      <c r="M6932" s="13" t="s">
        <v>18</v>
      </c>
      <c r="N6932" s="2" t="s">
        <v>19</v>
      </c>
      <c r="O6932" s="13" t="s">
        <v>335</v>
      </c>
      <c r="P6932" s="14">
        <v>7.02</v>
      </c>
      <c r="Q6932" s="14">
        <v>1404</v>
      </c>
      <c r="R6932" s="13">
        <v>0</v>
      </c>
      <c r="S6932" s="15">
        <v>1</v>
      </c>
      <c r="T6932" s="13">
        <v>1</v>
      </c>
      <c r="U6932" s="13">
        <v>0</v>
      </c>
      <c r="V6932" s="16">
        <v>0</v>
      </c>
      <c r="W6932" s="16" t="str">
        <f t="shared" si="108"/>
        <v>PNA33810</v>
      </c>
      <c r="AA6932" s="17" t="s">
        <v>22</v>
      </c>
      <c r="AB6932" s="17" t="s">
        <v>22</v>
      </c>
      <c r="AC6932" s="17" t="s">
        <v>22</v>
      </c>
      <c r="AD6932" s="17" t="s">
        <v>22</v>
      </c>
      <c r="AE6932" s="17" t="s">
        <v>22</v>
      </c>
      <c r="AF6932" s="17" t="s">
        <v>22</v>
      </c>
      <c r="AG6932" s="17" t="s">
        <v>22</v>
      </c>
      <c r="AJ6932" s="17" t="s">
        <v>22</v>
      </c>
      <c r="AK6932" s="17" t="s">
        <v>22</v>
      </c>
      <c r="AO6932" s="17" t="s">
        <v>22</v>
      </c>
      <c r="AP6932" s="18" t="s">
        <v>22</v>
      </c>
      <c r="AQ6932" s="17" t="s">
        <v>22</v>
      </c>
      <c r="AR6932" s="17" t="s">
        <v>22</v>
      </c>
      <c r="AS6932" s="17" t="s">
        <v>22</v>
      </c>
      <c r="AT6932" s="17" t="s">
        <v>22</v>
      </c>
      <c r="AU6932" s="17" t="s">
        <v>22</v>
      </c>
      <c r="AV6932" s="17" t="s">
        <v>22</v>
      </c>
      <c r="AW6932" s="17" t="s">
        <v>22</v>
      </c>
      <c r="AX6932" s="17" t="s">
        <v>22</v>
      </c>
      <c r="AY6932" s="17" t="s">
        <v>22</v>
      </c>
      <c r="AZ6932" s="17" t="s">
        <v>22</v>
      </c>
      <c r="BA6932" s="17" t="s">
        <v>22</v>
      </c>
      <c r="BD6932" s="17" t="s">
        <v>22</v>
      </c>
      <c r="BE6932" s="17" t="s">
        <v>22</v>
      </c>
      <c r="BF6932" s="17" t="s">
        <v>22</v>
      </c>
      <c r="BG6932" s="18" t="s">
        <v>22</v>
      </c>
      <c r="BH6932" s="3" t="s">
        <v>22</v>
      </c>
      <c r="BI6932" s="3" t="s">
        <v>22</v>
      </c>
      <c r="BK6932" s="3" t="s">
        <v>22</v>
      </c>
      <c r="BL6932" s="17" t="s">
        <v>22</v>
      </c>
      <c r="BM6932" s="19" t="s">
        <v>22</v>
      </c>
      <c r="BN6932" s="19">
        <f>P6932*R6932</f>
        <v>0</v>
      </c>
      <c r="BO6932" s="19" t="str">
        <f>IF(AND(BN6932&gt;120000, P6932&gt;25, X6932&lt;&gt;"WAVE 0"), "yes", "no")</f>
        <v>no</v>
      </c>
      <c r="BP6932" s="17" t="s">
        <v>22</v>
      </c>
    </row>
    <row r="6933" spans="1:68" x14ac:dyDescent="0.25">
      <c r="A6933" s="11" t="s">
        <v>13274</v>
      </c>
      <c r="B6933" s="12" t="s">
        <v>3855</v>
      </c>
      <c r="C6933" s="13" t="s">
        <v>14</v>
      </c>
      <c r="D6933" s="12" t="s">
        <v>1853</v>
      </c>
      <c r="E6933" s="13" t="s">
        <v>1854</v>
      </c>
      <c r="F6933" s="12">
        <v>2020</v>
      </c>
      <c r="G6933" s="13" t="s">
        <v>207</v>
      </c>
      <c r="H6933" s="12" t="s">
        <v>18</v>
      </c>
      <c r="I6933" s="13" t="s">
        <v>18</v>
      </c>
      <c r="J6933" s="12" t="s">
        <v>18</v>
      </c>
      <c r="K6933" s="13" t="s">
        <v>18</v>
      </c>
      <c r="L6933" s="12" t="s">
        <v>18</v>
      </c>
      <c r="M6933" s="13" t="s">
        <v>18</v>
      </c>
      <c r="N6933" s="2" t="s">
        <v>19</v>
      </c>
      <c r="O6933" s="13" t="s">
        <v>335</v>
      </c>
      <c r="P6933" s="14">
        <v>31.35</v>
      </c>
      <c r="Q6933" s="14">
        <v>4075.5</v>
      </c>
      <c r="R6933" s="13">
        <v>0</v>
      </c>
      <c r="S6933" s="15">
        <v>0.66666666666666663</v>
      </c>
      <c r="T6933" s="13">
        <v>1</v>
      </c>
      <c r="U6933" s="13">
        <v>1</v>
      </c>
      <c r="V6933" s="16">
        <v>0</v>
      </c>
      <c r="W6933" s="16" t="str">
        <f t="shared" si="108"/>
        <v>PNA33811</v>
      </c>
      <c r="AA6933" s="17" t="s">
        <v>22</v>
      </c>
      <c r="AB6933" s="17" t="s">
        <v>22</v>
      </c>
      <c r="AC6933" s="17" t="s">
        <v>22</v>
      </c>
      <c r="AD6933" s="17" t="s">
        <v>22</v>
      </c>
      <c r="AE6933" s="17" t="s">
        <v>22</v>
      </c>
      <c r="AF6933" s="17" t="s">
        <v>22</v>
      </c>
      <c r="AG6933" s="17" t="s">
        <v>22</v>
      </c>
      <c r="AJ6933" s="17" t="s">
        <v>22</v>
      </c>
      <c r="AK6933" s="17" t="s">
        <v>22</v>
      </c>
      <c r="AO6933" s="17" t="s">
        <v>22</v>
      </c>
      <c r="AP6933" s="18" t="s">
        <v>22</v>
      </c>
      <c r="AQ6933" s="17" t="s">
        <v>22</v>
      </c>
      <c r="AR6933" s="17" t="s">
        <v>22</v>
      </c>
      <c r="AS6933" s="17" t="s">
        <v>22</v>
      </c>
      <c r="AT6933" s="17" t="s">
        <v>22</v>
      </c>
      <c r="AU6933" s="17" t="s">
        <v>22</v>
      </c>
      <c r="AV6933" s="17" t="s">
        <v>22</v>
      </c>
      <c r="AW6933" s="17" t="s">
        <v>22</v>
      </c>
      <c r="AX6933" s="17" t="s">
        <v>22</v>
      </c>
      <c r="AY6933" s="17" t="s">
        <v>22</v>
      </c>
      <c r="AZ6933" s="17" t="s">
        <v>22</v>
      </c>
      <c r="BA6933" s="17" t="s">
        <v>22</v>
      </c>
      <c r="BD6933" s="17" t="s">
        <v>22</v>
      </c>
      <c r="BE6933" s="17" t="s">
        <v>22</v>
      </c>
      <c r="BF6933" s="17" t="s">
        <v>22</v>
      </c>
      <c r="BG6933" s="18" t="s">
        <v>22</v>
      </c>
      <c r="BH6933" s="3" t="s">
        <v>22</v>
      </c>
      <c r="BI6933" s="3" t="s">
        <v>22</v>
      </c>
      <c r="BK6933" s="3" t="s">
        <v>22</v>
      </c>
      <c r="BL6933" s="17" t="s">
        <v>22</v>
      </c>
      <c r="BM6933" s="19" t="s">
        <v>22</v>
      </c>
      <c r="BN6933" s="19">
        <f>P6933*R6933</f>
        <v>0</v>
      </c>
      <c r="BO6933" s="19" t="str">
        <f>IF(AND(BN6933&gt;120000, P6933&gt;25, X6933&lt;&gt;"WAVE 0"), "yes", "no")</f>
        <v>no</v>
      </c>
      <c r="BP6933" s="17" t="s">
        <v>22</v>
      </c>
    </row>
    <row r="6934" spans="1:68" x14ac:dyDescent="0.25">
      <c r="A6934" s="11" t="s">
        <v>13275</v>
      </c>
      <c r="B6934" s="12" t="s">
        <v>13276</v>
      </c>
      <c r="C6934" s="13" t="s">
        <v>14</v>
      </c>
      <c r="D6934" s="12" t="s">
        <v>1853</v>
      </c>
      <c r="E6934" s="13" t="s">
        <v>1854</v>
      </c>
      <c r="F6934" s="12">
        <v>2020</v>
      </c>
      <c r="G6934" s="13" t="s">
        <v>207</v>
      </c>
      <c r="H6934" s="12" t="s">
        <v>18</v>
      </c>
      <c r="I6934" s="13" t="s">
        <v>18</v>
      </c>
      <c r="J6934" s="12" t="s">
        <v>18</v>
      </c>
      <c r="K6934" s="13" t="s">
        <v>18</v>
      </c>
      <c r="L6934" s="12" t="s">
        <v>18</v>
      </c>
      <c r="M6934" s="13" t="s">
        <v>18</v>
      </c>
      <c r="N6934" s="2" t="s">
        <v>19</v>
      </c>
      <c r="O6934" s="13" t="s">
        <v>335</v>
      </c>
      <c r="P6934" s="14">
        <v>25.32</v>
      </c>
      <c r="Q6934" s="14">
        <v>506.4</v>
      </c>
      <c r="R6934" s="13">
        <v>0</v>
      </c>
      <c r="S6934" s="15">
        <v>1</v>
      </c>
      <c r="T6934" s="13">
        <v>1</v>
      </c>
      <c r="U6934" s="13">
        <v>0</v>
      </c>
      <c r="V6934" s="16">
        <v>0</v>
      </c>
      <c r="W6934" s="16" t="str">
        <f t="shared" si="108"/>
        <v>PNA33812</v>
      </c>
      <c r="Z6934" s="17" t="s">
        <v>38</v>
      </c>
      <c r="AA6934" s="17" t="s">
        <v>22</v>
      </c>
      <c r="AB6934" s="17" t="s">
        <v>22</v>
      </c>
      <c r="AC6934" s="17" t="s">
        <v>22</v>
      </c>
      <c r="AD6934" s="17" t="s">
        <v>22</v>
      </c>
      <c r="AE6934" s="17" t="s">
        <v>22</v>
      </c>
      <c r="AF6934" s="17" t="s">
        <v>22</v>
      </c>
      <c r="AG6934" s="17" t="s">
        <v>22</v>
      </c>
      <c r="AJ6934" s="17" t="s">
        <v>22</v>
      </c>
      <c r="AK6934" s="17" t="s">
        <v>22</v>
      </c>
      <c r="AO6934" s="17" t="s">
        <v>22</v>
      </c>
      <c r="AP6934" s="18" t="s">
        <v>22</v>
      </c>
      <c r="AQ6934" s="17" t="s">
        <v>22</v>
      </c>
      <c r="AR6934" s="17" t="s">
        <v>22</v>
      </c>
      <c r="AS6934" s="17" t="s">
        <v>22</v>
      </c>
      <c r="AT6934" s="17" t="s">
        <v>22</v>
      </c>
      <c r="AU6934" s="17" t="s">
        <v>22</v>
      </c>
      <c r="AV6934" s="17" t="s">
        <v>22</v>
      </c>
      <c r="AW6934" s="17" t="s">
        <v>22</v>
      </c>
      <c r="AX6934" s="17" t="s">
        <v>22</v>
      </c>
      <c r="AY6934" s="17" t="s">
        <v>22</v>
      </c>
      <c r="AZ6934" s="17" t="s">
        <v>22</v>
      </c>
      <c r="BA6934" s="17" t="s">
        <v>22</v>
      </c>
      <c r="BD6934" s="17" t="s">
        <v>22</v>
      </c>
      <c r="BE6934" s="17" t="s">
        <v>22</v>
      </c>
      <c r="BF6934" s="17" t="s">
        <v>22</v>
      </c>
      <c r="BG6934" s="18" t="s">
        <v>22</v>
      </c>
      <c r="BH6934" s="3" t="s">
        <v>22</v>
      </c>
      <c r="BI6934" s="3" t="s">
        <v>22</v>
      </c>
      <c r="BK6934" s="3" t="s">
        <v>22</v>
      </c>
      <c r="BL6934" s="17" t="s">
        <v>22</v>
      </c>
      <c r="BM6934" s="19" t="s">
        <v>22</v>
      </c>
      <c r="BN6934" s="19">
        <f>P6934*R6934</f>
        <v>0</v>
      </c>
      <c r="BO6934" s="19" t="str">
        <f>IF(AND(BN6934&gt;120000, P6934&gt;25, X6934&lt;&gt;"WAVE 0"), "yes", "no")</f>
        <v>no</v>
      </c>
      <c r="BP6934" s="17" t="s">
        <v>22</v>
      </c>
    </row>
    <row r="6935" spans="1:68" x14ac:dyDescent="0.25">
      <c r="A6935" s="11" t="s">
        <v>13277</v>
      </c>
      <c r="B6935" s="12" t="s">
        <v>13278</v>
      </c>
      <c r="C6935" s="13" t="s">
        <v>14</v>
      </c>
      <c r="D6935" s="12" t="s">
        <v>1853</v>
      </c>
      <c r="E6935" s="13" t="s">
        <v>1854</v>
      </c>
      <c r="F6935" s="12">
        <v>2020</v>
      </c>
      <c r="G6935" s="13" t="s">
        <v>207</v>
      </c>
      <c r="H6935" s="12" t="s">
        <v>330</v>
      </c>
      <c r="I6935" s="13" t="s">
        <v>18</v>
      </c>
      <c r="J6935" s="12" t="s">
        <v>1361</v>
      </c>
      <c r="K6935" s="13" t="s">
        <v>1362</v>
      </c>
      <c r="L6935" s="12" t="s">
        <v>1363</v>
      </c>
      <c r="M6935" s="13" t="s">
        <v>1364</v>
      </c>
      <c r="N6935" s="2" t="s">
        <v>19</v>
      </c>
      <c r="O6935" s="13" t="s">
        <v>335</v>
      </c>
      <c r="P6935" s="14">
        <v>132</v>
      </c>
      <c r="Q6935" s="14">
        <v>1848</v>
      </c>
      <c r="R6935" s="13">
        <v>0</v>
      </c>
      <c r="S6935" s="15">
        <v>1</v>
      </c>
      <c r="T6935" s="13">
        <v>1</v>
      </c>
      <c r="U6935" s="13">
        <v>0</v>
      </c>
      <c r="V6935" s="16">
        <v>0</v>
      </c>
      <c r="W6935" s="16" t="str">
        <f t="shared" si="108"/>
        <v>PNA33815</v>
      </c>
      <c r="AA6935" s="17" t="s">
        <v>22</v>
      </c>
      <c r="AB6935" s="17" t="s">
        <v>22</v>
      </c>
      <c r="AC6935" s="17" t="s">
        <v>22</v>
      </c>
      <c r="AD6935" s="17" t="s">
        <v>22</v>
      </c>
      <c r="AE6935" s="17" t="s">
        <v>22</v>
      </c>
      <c r="AF6935" s="17" t="s">
        <v>22</v>
      </c>
      <c r="AG6935" s="17" t="s">
        <v>22</v>
      </c>
      <c r="AJ6935" s="17" t="s">
        <v>22</v>
      </c>
      <c r="AK6935" s="17" t="s">
        <v>22</v>
      </c>
      <c r="AO6935" s="17" t="s">
        <v>22</v>
      </c>
      <c r="AP6935" s="18" t="s">
        <v>22</v>
      </c>
      <c r="AQ6935" s="17" t="s">
        <v>22</v>
      </c>
      <c r="AR6935" s="17" t="s">
        <v>22</v>
      </c>
      <c r="AS6935" s="17" t="s">
        <v>22</v>
      </c>
      <c r="AT6935" s="17" t="s">
        <v>22</v>
      </c>
      <c r="AU6935" s="17" t="s">
        <v>22</v>
      </c>
      <c r="AV6935" s="17" t="s">
        <v>22</v>
      </c>
      <c r="AW6935" s="17" t="s">
        <v>22</v>
      </c>
      <c r="AX6935" s="17" t="s">
        <v>22</v>
      </c>
      <c r="AY6935" s="17" t="s">
        <v>22</v>
      </c>
      <c r="AZ6935" s="17" t="s">
        <v>22</v>
      </c>
      <c r="BA6935" s="17" t="s">
        <v>22</v>
      </c>
      <c r="BD6935" s="17" t="s">
        <v>22</v>
      </c>
      <c r="BE6935" s="17" t="s">
        <v>22</v>
      </c>
      <c r="BF6935" s="17" t="s">
        <v>22</v>
      </c>
      <c r="BG6935" s="18" t="s">
        <v>22</v>
      </c>
      <c r="BH6935" s="3" t="s">
        <v>22</v>
      </c>
      <c r="BI6935" s="3" t="s">
        <v>22</v>
      </c>
      <c r="BK6935" s="3" t="s">
        <v>22</v>
      </c>
      <c r="BL6935" s="17" t="s">
        <v>22</v>
      </c>
      <c r="BM6935" s="19" t="s">
        <v>22</v>
      </c>
      <c r="BN6935" s="19">
        <f>P6935*R6935</f>
        <v>0</v>
      </c>
      <c r="BO6935" s="19" t="str">
        <f>IF(AND(BN6935&gt;120000, P6935&gt;25, X6935&lt;&gt;"WAVE 0"), "yes", "no")</f>
        <v>no</v>
      </c>
      <c r="BP6935" s="17" t="s">
        <v>22</v>
      </c>
    </row>
    <row r="6936" spans="1:68" x14ac:dyDescent="0.25">
      <c r="A6936" s="11" t="s">
        <v>13279</v>
      </c>
      <c r="B6936" s="12" t="s">
        <v>13280</v>
      </c>
      <c r="C6936" s="13" t="s">
        <v>14</v>
      </c>
      <c r="D6936" s="12" t="s">
        <v>1853</v>
      </c>
      <c r="E6936" s="13" t="s">
        <v>1854</v>
      </c>
      <c r="F6936" s="12">
        <v>2020</v>
      </c>
      <c r="G6936" s="13" t="s">
        <v>207</v>
      </c>
      <c r="H6936" s="12" t="s">
        <v>330</v>
      </c>
      <c r="I6936" s="13" t="s">
        <v>18</v>
      </c>
      <c r="J6936" s="12" t="s">
        <v>1361</v>
      </c>
      <c r="K6936" s="13" t="s">
        <v>1362</v>
      </c>
      <c r="L6936" s="12" t="s">
        <v>1363</v>
      </c>
      <c r="M6936" s="13" t="s">
        <v>1364</v>
      </c>
      <c r="N6936" s="2" t="s">
        <v>19</v>
      </c>
      <c r="O6936" s="13" t="s">
        <v>335</v>
      </c>
      <c r="P6936" s="14">
        <v>193</v>
      </c>
      <c r="Q6936" s="14">
        <v>46899</v>
      </c>
      <c r="R6936" s="13">
        <v>0</v>
      </c>
      <c r="S6936" s="15">
        <v>0.18181818181818182</v>
      </c>
      <c r="T6936" s="13">
        <v>1</v>
      </c>
      <c r="U6936" s="13">
        <v>3</v>
      </c>
      <c r="V6936" s="16">
        <v>0</v>
      </c>
      <c r="W6936" s="16" t="str">
        <f t="shared" si="108"/>
        <v>PNA33955-1</v>
      </c>
      <c r="AA6936" s="17" t="s">
        <v>22</v>
      </c>
      <c r="AB6936" s="17" t="s">
        <v>22</v>
      </c>
      <c r="AC6936" s="17" t="s">
        <v>22</v>
      </c>
      <c r="AD6936" s="17" t="s">
        <v>22</v>
      </c>
      <c r="AE6936" s="17" t="s">
        <v>22</v>
      </c>
      <c r="AF6936" s="17" t="s">
        <v>22</v>
      </c>
      <c r="AG6936" s="17" t="s">
        <v>22</v>
      </c>
      <c r="AJ6936" s="17" t="s">
        <v>22</v>
      </c>
      <c r="AK6936" s="17" t="s">
        <v>22</v>
      </c>
      <c r="AO6936" s="17" t="s">
        <v>22</v>
      </c>
      <c r="AP6936" s="18" t="s">
        <v>22</v>
      </c>
      <c r="AQ6936" s="17" t="s">
        <v>22</v>
      </c>
      <c r="AR6936" s="17" t="s">
        <v>22</v>
      </c>
      <c r="AS6936" s="17" t="s">
        <v>22</v>
      </c>
      <c r="AT6936" s="17" t="s">
        <v>22</v>
      </c>
      <c r="AU6936" s="17" t="s">
        <v>22</v>
      </c>
      <c r="AV6936" s="17" t="s">
        <v>22</v>
      </c>
      <c r="AW6936" s="17" t="s">
        <v>22</v>
      </c>
      <c r="AX6936" s="17" t="s">
        <v>22</v>
      </c>
      <c r="AY6936" s="17" t="s">
        <v>22</v>
      </c>
      <c r="AZ6936" s="17" t="s">
        <v>22</v>
      </c>
      <c r="BA6936" s="17" t="s">
        <v>22</v>
      </c>
      <c r="BD6936" s="17" t="s">
        <v>22</v>
      </c>
      <c r="BE6936" s="17" t="s">
        <v>22</v>
      </c>
      <c r="BF6936" s="17" t="s">
        <v>22</v>
      </c>
      <c r="BG6936" s="18" t="s">
        <v>22</v>
      </c>
      <c r="BH6936" s="3" t="s">
        <v>22</v>
      </c>
      <c r="BI6936" s="3" t="s">
        <v>22</v>
      </c>
      <c r="BK6936" s="3" t="s">
        <v>22</v>
      </c>
      <c r="BL6936" s="17" t="s">
        <v>22</v>
      </c>
      <c r="BM6936" s="19" t="s">
        <v>22</v>
      </c>
      <c r="BN6936" s="19">
        <f>P6936*R6936</f>
        <v>0</v>
      </c>
      <c r="BO6936" s="19" t="str">
        <f>IF(AND(BN6936&gt;120000, P6936&gt;25, X6936&lt;&gt;"WAVE 0"), "yes", "no")</f>
        <v>no</v>
      </c>
      <c r="BP6936" s="17" t="s">
        <v>22</v>
      </c>
    </row>
    <row r="6937" spans="1:68" x14ac:dyDescent="0.25">
      <c r="A6937" s="11" t="s">
        <v>13281</v>
      </c>
      <c r="B6937" s="12" t="s">
        <v>13282</v>
      </c>
      <c r="C6937" s="13" t="s">
        <v>14</v>
      </c>
      <c r="D6937" s="12" t="s">
        <v>1853</v>
      </c>
      <c r="E6937" s="13" t="s">
        <v>1854</v>
      </c>
      <c r="F6937" s="12">
        <v>2020</v>
      </c>
      <c r="G6937" s="13" t="s">
        <v>207</v>
      </c>
      <c r="H6937" s="12" t="s">
        <v>330</v>
      </c>
      <c r="I6937" s="13" t="s">
        <v>18</v>
      </c>
      <c r="J6937" s="12" t="s">
        <v>1361</v>
      </c>
      <c r="K6937" s="13" t="s">
        <v>1362</v>
      </c>
      <c r="L6937" s="12" t="s">
        <v>1363</v>
      </c>
      <c r="M6937" s="13" t="s">
        <v>1364</v>
      </c>
      <c r="N6937" s="2" t="s">
        <v>19</v>
      </c>
      <c r="O6937" s="13" t="s">
        <v>335</v>
      </c>
      <c r="P6937" s="14">
        <v>176</v>
      </c>
      <c r="Q6937" s="14">
        <v>4928</v>
      </c>
      <c r="R6937" s="13">
        <v>0</v>
      </c>
      <c r="S6937" s="15">
        <v>1</v>
      </c>
      <c r="T6937" s="13">
        <v>1</v>
      </c>
      <c r="U6937" s="13">
        <v>0</v>
      </c>
      <c r="V6937" s="16">
        <v>0</v>
      </c>
      <c r="W6937" s="16" t="str">
        <f t="shared" si="108"/>
        <v>PNA33956</v>
      </c>
      <c r="AA6937" s="17" t="s">
        <v>22</v>
      </c>
      <c r="AB6937" s="17" t="s">
        <v>22</v>
      </c>
      <c r="AC6937" s="17" t="s">
        <v>22</v>
      </c>
      <c r="AD6937" s="17" t="s">
        <v>22</v>
      </c>
      <c r="AE6937" s="17" t="s">
        <v>22</v>
      </c>
      <c r="AF6937" s="17" t="s">
        <v>22</v>
      </c>
      <c r="AG6937" s="17" t="s">
        <v>22</v>
      </c>
      <c r="AJ6937" s="17" t="s">
        <v>22</v>
      </c>
      <c r="AK6937" s="17" t="s">
        <v>22</v>
      </c>
      <c r="AO6937" s="17" t="s">
        <v>22</v>
      </c>
      <c r="AP6937" s="18" t="s">
        <v>22</v>
      </c>
      <c r="AQ6937" s="17" t="s">
        <v>22</v>
      </c>
      <c r="AR6937" s="17" t="s">
        <v>22</v>
      </c>
      <c r="AS6937" s="17" t="s">
        <v>22</v>
      </c>
      <c r="AT6937" s="17" t="s">
        <v>22</v>
      </c>
      <c r="AU6937" s="17" t="s">
        <v>22</v>
      </c>
      <c r="AV6937" s="17" t="s">
        <v>22</v>
      </c>
      <c r="AW6937" s="17" t="s">
        <v>22</v>
      </c>
      <c r="AX6937" s="17" t="s">
        <v>22</v>
      </c>
      <c r="AY6937" s="17" t="s">
        <v>22</v>
      </c>
      <c r="AZ6937" s="17" t="s">
        <v>22</v>
      </c>
      <c r="BA6937" s="17" t="s">
        <v>22</v>
      </c>
      <c r="BD6937" s="17" t="s">
        <v>22</v>
      </c>
      <c r="BE6937" s="17" t="s">
        <v>22</v>
      </c>
      <c r="BF6937" s="17" t="s">
        <v>22</v>
      </c>
      <c r="BG6937" s="18" t="s">
        <v>22</v>
      </c>
      <c r="BH6937" s="3" t="s">
        <v>22</v>
      </c>
      <c r="BI6937" s="3" t="s">
        <v>22</v>
      </c>
      <c r="BK6937" s="3" t="s">
        <v>22</v>
      </c>
      <c r="BL6937" s="17" t="s">
        <v>22</v>
      </c>
      <c r="BM6937" s="19" t="s">
        <v>22</v>
      </c>
      <c r="BN6937" s="19">
        <f>P6937*R6937</f>
        <v>0</v>
      </c>
      <c r="BO6937" s="19" t="str">
        <f>IF(AND(BN6937&gt;120000, P6937&gt;25, X6937&lt;&gt;"WAVE 0"), "yes", "no")</f>
        <v>no</v>
      </c>
      <c r="BP6937" s="17" t="s">
        <v>22</v>
      </c>
    </row>
    <row r="6938" spans="1:68" x14ac:dyDescent="0.25">
      <c r="A6938" s="11" t="s">
        <v>13283</v>
      </c>
      <c r="B6938" s="12" t="s">
        <v>13284</v>
      </c>
      <c r="C6938" s="13" t="s">
        <v>14</v>
      </c>
      <c r="D6938" s="12" t="s">
        <v>1853</v>
      </c>
      <c r="E6938" s="13" t="s">
        <v>1854</v>
      </c>
      <c r="F6938" s="12">
        <v>2020</v>
      </c>
      <c r="G6938" s="13" t="s">
        <v>207</v>
      </c>
      <c r="H6938" s="12" t="s">
        <v>330</v>
      </c>
      <c r="I6938" s="13" t="s">
        <v>18</v>
      </c>
      <c r="J6938" s="12" t="s">
        <v>1361</v>
      </c>
      <c r="K6938" s="13" t="s">
        <v>1362</v>
      </c>
      <c r="L6938" s="12" t="s">
        <v>1363</v>
      </c>
      <c r="M6938" s="13" t="s">
        <v>1364</v>
      </c>
      <c r="N6938" s="2" t="s">
        <v>19</v>
      </c>
      <c r="O6938" s="13" t="s">
        <v>335</v>
      </c>
      <c r="P6938" s="14">
        <v>10.71</v>
      </c>
      <c r="Q6938" s="14">
        <v>214.2</v>
      </c>
      <c r="R6938" s="13">
        <v>0</v>
      </c>
      <c r="S6938" s="15">
        <v>1</v>
      </c>
      <c r="T6938" s="13">
        <v>1</v>
      </c>
      <c r="U6938" s="13">
        <v>0</v>
      </c>
      <c r="V6938" s="16">
        <v>0</v>
      </c>
      <c r="W6938" s="16" t="str">
        <f t="shared" si="108"/>
        <v>PNA34462</v>
      </c>
      <c r="Z6938" s="17" t="s">
        <v>38</v>
      </c>
      <c r="AA6938" s="17" t="s">
        <v>22</v>
      </c>
      <c r="AB6938" s="17" t="s">
        <v>22</v>
      </c>
      <c r="AC6938" s="17" t="s">
        <v>22</v>
      </c>
      <c r="AD6938" s="17" t="s">
        <v>22</v>
      </c>
      <c r="AE6938" s="17" t="s">
        <v>22</v>
      </c>
      <c r="AF6938" s="17" t="s">
        <v>22</v>
      </c>
      <c r="AG6938" s="17" t="s">
        <v>22</v>
      </c>
      <c r="AJ6938" s="17" t="s">
        <v>22</v>
      </c>
      <c r="AK6938" s="17" t="s">
        <v>22</v>
      </c>
      <c r="AO6938" s="17" t="s">
        <v>22</v>
      </c>
      <c r="AP6938" s="18" t="s">
        <v>22</v>
      </c>
      <c r="AQ6938" s="17" t="s">
        <v>22</v>
      </c>
      <c r="AR6938" s="17" t="s">
        <v>22</v>
      </c>
      <c r="AS6938" s="17" t="s">
        <v>22</v>
      </c>
      <c r="AT6938" s="17" t="s">
        <v>22</v>
      </c>
      <c r="AU6938" s="17" t="s">
        <v>22</v>
      </c>
      <c r="AV6938" s="17" t="s">
        <v>22</v>
      </c>
      <c r="AW6938" s="17" t="s">
        <v>22</v>
      </c>
      <c r="AX6938" s="17" t="s">
        <v>22</v>
      </c>
      <c r="AY6938" s="17" t="s">
        <v>22</v>
      </c>
      <c r="AZ6938" s="17" t="s">
        <v>22</v>
      </c>
      <c r="BA6938" s="17" t="s">
        <v>22</v>
      </c>
      <c r="BD6938" s="17" t="s">
        <v>22</v>
      </c>
      <c r="BE6938" s="17" t="s">
        <v>22</v>
      </c>
      <c r="BF6938" s="17" t="s">
        <v>22</v>
      </c>
      <c r="BG6938" s="18" t="s">
        <v>22</v>
      </c>
      <c r="BH6938" s="3" t="s">
        <v>22</v>
      </c>
      <c r="BI6938" s="3" t="s">
        <v>22</v>
      </c>
      <c r="BK6938" s="3" t="s">
        <v>22</v>
      </c>
      <c r="BL6938" s="17" t="s">
        <v>22</v>
      </c>
      <c r="BM6938" s="19" t="s">
        <v>22</v>
      </c>
      <c r="BN6938" s="19">
        <f>P6938*R6938</f>
        <v>0</v>
      </c>
      <c r="BO6938" s="19" t="str">
        <f>IF(AND(BN6938&gt;120000, P6938&gt;25, X6938&lt;&gt;"WAVE 0"), "yes", "no")</f>
        <v>no</v>
      </c>
      <c r="BP6938" s="17" t="s">
        <v>22</v>
      </c>
    </row>
    <row r="6939" spans="1:68" x14ac:dyDescent="0.25">
      <c r="A6939" s="11" t="s">
        <v>13285</v>
      </c>
      <c r="B6939" s="12" t="s">
        <v>3742</v>
      </c>
      <c r="C6939" s="13" t="s">
        <v>14</v>
      </c>
      <c r="D6939" s="12" t="s">
        <v>1853</v>
      </c>
      <c r="E6939" s="13" t="s">
        <v>1854</v>
      </c>
      <c r="F6939" s="12">
        <v>2020</v>
      </c>
      <c r="G6939" s="13" t="s">
        <v>207</v>
      </c>
      <c r="H6939" s="12" t="s">
        <v>330</v>
      </c>
      <c r="I6939" s="13" t="s">
        <v>18</v>
      </c>
      <c r="J6939" s="12" t="s">
        <v>1361</v>
      </c>
      <c r="K6939" s="13" t="s">
        <v>1362</v>
      </c>
      <c r="L6939" s="12" t="s">
        <v>1363</v>
      </c>
      <c r="M6939" s="13" t="s">
        <v>1364</v>
      </c>
      <c r="N6939" s="2" t="s">
        <v>19</v>
      </c>
      <c r="O6939" s="13" t="s">
        <v>335</v>
      </c>
      <c r="P6939" s="14">
        <v>72.03</v>
      </c>
      <c r="Q6939" s="14">
        <v>2160.8999999999996</v>
      </c>
      <c r="R6939" s="13">
        <v>0</v>
      </c>
      <c r="S6939" s="15">
        <v>0.33333333333333331</v>
      </c>
      <c r="T6939" s="13">
        <v>1</v>
      </c>
      <c r="U6939" s="13">
        <v>0</v>
      </c>
      <c r="V6939" s="16">
        <v>0</v>
      </c>
      <c r="W6939" s="16" t="str">
        <f t="shared" si="108"/>
        <v>PNA34577</v>
      </c>
      <c r="AA6939" s="17" t="s">
        <v>22</v>
      </c>
      <c r="AB6939" s="17" t="s">
        <v>22</v>
      </c>
      <c r="AC6939" s="17" t="s">
        <v>22</v>
      </c>
      <c r="AD6939" s="17" t="s">
        <v>22</v>
      </c>
      <c r="AE6939" s="17" t="s">
        <v>22</v>
      </c>
      <c r="AF6939" s="17" t="s">
        <v>22</v>
      </c>
      <c r="AG6939" s="17" t="s">
        <v>22</v>
      </c>
      <c r="AJ6939" s="17" t="s">
        <v>22</v>
      </c>
      <c r="AK6939" s="17" t="s">
        <v>22</v>
      </c>
      <c r="AO6939" s="17" t="s">
        <v>22</v>
      </c>
      <c r="AP6939" s="18" t="s">
        <v>22</v>
      </c>
      <c r="AQ6939" s="17" t="s">
        <v>22</v>
      </c>
      <c r="AR6939" s="17" t="s">
        <v>22</v>
      </c>
      <c r="AS6939" s="17" t="s">
        <v>22</v>
      </c>
      <c r="AT6939" s="17" t="s">
        <v>22</v>
      </c>
      <c r="AU6939" s="17" t="s">
        <v>22</v>
      </c>
      <c r="AV6939" s="17" t="s">
        <v>22</v>
      </c>
      <c r="AW6939" s="17" t="s">
        <v>22</v>
      </c>
      <c r="AX6939" s="17" t="s">
        <v>22</v>
      </c>
      <c r="AY6939" s="17" t="s">
        <v>22</v>
      </c>
      <c r="AZ6939" s="17" t="s">
        <v>22</v>
      </c>
      <c r="BA6939" s="17" t="s">
        <v>22</v>
      </c>
      <c r="BD6939" s="17" t="s">
        <v>22</v>
      </c>
      <c r="BE6939" s="17" t="s">
        <v>22</v>
      </c>
      <c r="BF6939" s="17" t="s">
        <v>22</v>
      </c>
      <c r="BG6939" s="18" t="s">
        <v>22</v>
      </c>
      <c r="BH6939" s="3" t="s">
        <v>22</v>
      </c>
      <c r="BI6939" s="3" t="s">
        <v>22</v>
      </c>
      <c r="BK6939" s="3" t="s">
        <v>22</v>
      </c>
      <c r="BL6939" s="17" t="s">
        <v>22</v>
      </c>
      <c r="BM6939" s="19" t="s">
        <v>22</v>
      </c>
      <c r="BN6939" s="19">
        <f>P6939*R6939</f>
        <v>0</v>
      </c>
      <c r="BO6939" s="19" t="str">
        <f>IF(AND(BN6939&gt;120000, P6939&gt;25, X6939&lt;&gt;"WAVE 0"), "yes", "no")</f>
        <v>no</v>
      </c>
      <c r="BP6939" s="17" t="s">
        <v>22</v>
      </c>
    </row>
    <row r="6940" spans="1:68" x14ac:dyDescent="0.25">
      <c r="A6940" s="11" t="s">
        <v>13286</v>
      </c>
      <c r="B6940" s="12" t="s">
        <v>2096</v>
      </c>
      <c r="C6940" s="13" t="s">
        <v>14</v>
      </c>
      <c r="D6940" s="12" t="s">
        <v>1853</v>
      </c>
      <c r="E6940" s="13" t="s">
        <v>1854</v>
      </c>
      <c r="F6940" s="12">
        <v>2020</v>
      </c>
      <c r="G6940" s="13" t="s">
        <v>207</v>
      </c>
      <c r="H6940" s="12" t="s">
        <v>330</v>
      </c>
      <c r="I6940" s="13" t="s">
        <v>18</v>
      </c>
      <c r="J6940" s="12" t="s">
        <v>1361</v>
      </c>
      <c r="K6940" s="13" t="s">
        <v>1362</v>
      </c>
      <c r="L6940" s="12" t="s">
        <v>1363</v>
      </c>
      <c r="M6940" s="13" t="s">
        <v>1364</v>
      </c>
      <c r="N6940" s="2" t="s">
        <v>19</v>
      </c>
      <c r="O6940" s="13" t="s">
        <v>335</v>
      </c>
      <c r="P6940" s="14">
        <v>46.69</v>
      </c>
      <c r="Q6940" s="14">
        <v>933.8</v>
      </c>
      <c r="R6940" s="13">
        <v>0</v>
      </c>
      <c r="S6940" s="15">
        <v>0.5</v>
      </c>
      <c r="T6940" s="13">
        <v>2</v>
      </c>
      <c r="U6940" s="13">
        <v>1</v>
      </c>
      <c r="V6940" s="16">
        <v>0</v>
      </c>
      <c r="W6940" s="16" t="str">
        <f t="shared" si="108"/>
        <v>PNA35015</v>
      </c>
      <c r="Z6940" s="17" t="s">
        <v>38</v>
      </c>
      <c r="AA6940" s="17" t="s">
        <v>22</v>
      </c>
      <c r="AB6940" s="17" t="s">
        <v>22</v>
      </c>
      <c r="AC6940" s="17" t="s">
        <v>22</v>
      </c>
      <c r="AD6940" s="17" t="s">
        <v>22</v>
      </c>
      <c r="AE6940" s="17" t="s">
        <v>22</v>
      </c>
      <c r="AF6940" s="17" t="s">
        <v>22</v>
      </c>
      <c r="AG6940" s="17" t="s">
        <v>22</v>
      </c>
      <c r="AJ6940" s="17" t="s">
        <v>22</v>
      </c>
      <c r="AK6940" s="17" t="s">
        <v>22</v>
      </c>
      <c r="AO6940" s="17" t="s">
        <v>22</v>
      </c>
      <c r="AP6940" s="18" t="s">
        <v>22</v>
      </c>
      <c r="AQ6940" s="17" t="s">
        <v>22</v>
      </c>
      <c r="AR6940" s="17" t="s">
        <v>22</v>
      </c>
      <c r="AS6940" s="17" t="s">
        <v>22</v>
      </c>
      <c r="AT6940" s="17" t="s">
        <v>22</v>
      </c>
      <c r="AU6940" s="17" t="s">
        <v>22</v>
      </c>
      <c r="AV6940" s="17" t="s">
        <v>22</v>
      </c>
      <c r="AW6940" s="17" t="s">
        <v>22</v>
      </c>
      <c r="AX6940" s="17" t="s">
        <v>22</v>
      </c>
      <c r="AY6940" s="17" t="s">
        <v>22</v>
      </c>
      <c r="AZ6940" s="17" t="s">
        <v>22</v>
      </c>
      <c r="BA6940" s="17" t="s">
        <v>22</v>
      </c>
      <c r="BD6940" s="17" t="s">
        <v>22</v>
      </c>
      <c r="BE6940" s="17" t="s">
        <v>22</v>
      </c>
      <c r="BF6940" s="17" t="s">
        <v>22</v>
      </c>
      <c r="BG6940" s="18" t="s">
        <v>22</v>
      </c>
      <c r="BH6940" s="3" t="s">
        <v>22</v>
      </c>
      <c r="BI6940" s="3" t="s">
        <v>22</v>
      </c>
      <c r="BK6940" s="3" t="s">
        <v>22</v>
      </c>
      <c r="BL6940" s="17" t="s">
        <v>22</v>
      </c>
      <c r="BM6940" s="19" t="s">
        <v>22</v>
      </c>
      <c r="BN6940" s="19">
        <f>P6940*R6940</f>
        <v>0</v>
      </c>
      <c r="BO6940" s="19" t="str">
        <f>IF(AND(BN6940&gt;120000, P6940&gt;25, X6940&lt;&gt;"WAVE 0"), "yes", "no")</f>
        <v>no</v>
      </c>
      <c r="BP6940" s="17" t="s">
        <v>22</v>
      </c>
    </row>
    <row r="6941" spans="1:68" x14ac:dyDescent="0.25">
      <c r="A6941" s="11" t="s">
        <v>13287</v>
      </c>
      <c r="B6941" s="12" t="s">
        <v>558</v>
      </c>
      <c r="C6941" s="13" t="s">
        <v>14</v>
      </c>
      <c r="D6941" s="12" t="s">
        <v>559</v>
      </c>
      <c r="E6941" s="13" t="s">
        <v>560</v>
      </c>
      <c r="F6941" s="12">
        <v>2020</v>
      </c>
      <c r="G6941" s="13" t="s">
        <v>109</v>
      </c>
      <c r="H6941" s="12" t="s">
        <v>28</v>
      </c>
      <c r="I6941" s="13" t="s">
        <v>18</v>
      </c>
      <c r="J6941" s="12" t="s">
        <v>661</v>
      </c>
      <c r="K6941" s="13" t="s">
        <v>662</v>
      </c>
      <c r="L6941" s="12" t="s">
        <v>563</v>
      </c>
      <c r="M6941" s="13" t="s">
        <v>32</v>
      </c>
      <c r="N6941" s="2" t="s">
        <v>194</v>
      </c>
      <c r="O6941" s="13" t="s">
        <v>20</v>
      </c>
      <c r="P6941" s="14">
        <v>2.9580000000000002</v>
      </c>
      <c r="Q6941" s="14">
        <v>1709.7</v>
      </c>
      <c r="R6941" s="13">
        <v>442</v>
      </c>
      <c r="S6941" s="15">
        <v>0.33333333333333331</v>
      </c>
      <c r="T6941" s="13">
        <v>1</v>
      </c>
      <c r="U6941" s="13">
        <v>0</v>
      </c>
      <c r="V6941" s="16">
        <v>0</v>
      </c>
      <c r="W6941" s="16" t="str">
        <f t="shared" si="108"/>
        <v>PNA3509</v>
      </c>
      <c r="Z6941" s="13" t="s">
        <v>109</v>
      </c>
      <c r="AA6941" s="17" t="s">
        <v>22</v>
      </c>
      <c r="AB6941" s="17" t="s">
        <v>22</v>
      </c>
      <c r="AC6941" s="17" t="s">
        <v>22</v>
      </c>
      <c r="AD6941" s="17" t="s">
        <v>22</v>
      </c>
      <c r="AE6941" s="17" t="s">
        <v>22</v>
      </c>
      <c r="AF6941" s="17" t="s">
        <v>22</v>
      </c>
      <c r="AG6941" s="17" t="s">
        <v>22</v>
      </c>
      <c r="AJ6941" s="17" t="s">
        <v>22</v>
      </c>
      <c r="AK6941" s="17" t="s">
        <v>22</v>
      </c>
      <c r="AO6941" s="17" t="s">
        <v>22</v>
      </c>
      <c r="AP6941" s="18" t="s">
        <v>22</v>
      </c>
      <c r="AQ6941" s="17" t="s">
        <v>22</v>
      </c>
      <c r="AR6941" s="17" t="s">
        <v>22</v>
      </c>
      <c r="AS6941" s="17" t="s">
        <v>22</v>
      </c>
      <c r="AT6941" s="17" t="s">
        <v>22</v>
      </c>
      <c r="AU6941" s="17" t="s">
        <v>22</v>
      </c>
      <c r="AV6941" s="17" t="s">
        <v>22</v>
      </c>
      <c r="AW6941" s="17" t="s">
        <v>22</v>
      </c>
      <c r="AX6941" s="17" t="s">
        <v>22</v>
      </c>
      <c r="AY6941" s="17" t="s">
        <v>22</v>
      </c>
      <c r="AZ6941" s="17" t="s">
        <v>22</v>
      </c>
      <c r="BA6941" s="17" t="s">
        <v>22</v>
      </c>
      <c r="BD6941" s="17" t="s">
        <v>22</v>
      </c>
      <c r="BE6941" s="17" t="s">
        <v>22</v>
      </c>
      <c r="BF6941" s="17" t="s">
        <v>22</v>
      </c>
      <c r="BG6941" s="18" t="s">
        <v>22</v>
      </c>
      <c r="BH6941" s="3" t="s">
        <v>22</v>
      </c>
      <c r="BI6941" s="3" t="s">
        <v>22</v>
      </c>
      <c r="BK6941" s="3" t="s">
        <v>22</v>
      </c>
      <c r="BL6941" s="17" t="s">
        <v>22</v>
      </c>
      <c r="BM6941" s="19" t="s">
        <v>22</v>
      </c>
      <c r="BN6941" s="19">
        <f>P6941*R6941</f>
        <v>1307.4360000000001</v>
      </c>
      <c r="BO6941" s="19" t="str">
        <f>IF(AND(BN6941&gt;120000, P6941&gt;25, X6941&lt;&gt;"WAVE 0"), "yes", "no")</f>
        <v>no</v>
      </c>
      <c r="BP6941" s="17" t="s">
        <v>22</v>
      </c>
    </row>
    <row r="6942" spans="1:68" x14ac:dyDescent="0.25">
      <c r="A6942" s="11" t="s">
        <v>13288</v>
      </c>
      <c r="B6942" s="12" t="s">
        <v>13289</v>
      </c>
      <c r="C6942" s="13" t="s">
        <v>14</v>
      </c>
      <c r="D6942" s="12" t="s">
        <v>1853</v>
      </c>
      <c r="E6942" s="13" t="s">
        <v>1854</v>
      </c>
      <c r="F6942" s="12">
        <v>2020</v>
      </c>
      <c r="G6942" s="13" t="s">
        <v>207</v>
      </c>
      <c r="H6942" s="12" t="s">
        <v>330</v>
      </c>
      <c r="I6942" s="13" t="s">
        <v>18</v>
      </c>
      <c r="J6942" s="12" t="s">
        <v>1361</v>
      </c>
      <c r="K6942" s="13" t="s">
        <v>1362</v>
      </c>
      <c r="L6942" s="12" t="s">
        <v>1363</v>
      </c>
      <c r="M6942" s="13" t="s">
        <v>1364</v>
      </c>
      <c r="N6942" s="2" t="s">
        <v>19</v>
      </c>
      <c r="O6942" s="13" t="s">
        <v>335</v>
      </c>
      <c r="P6942" s="14"/>
      <c r="Q6942" s="14"/>
      <c r="R6942" s="13">
        <v>0</v>
      </c>
      <c r="S6942" s="15"/>
      <c r="T6942" s="13">
        <v>1</v>
      </c>
      <c r="U6942" s="13"/>
      <c r="V6942" s="16"/>
      <c r="W6942" s="16" t="str">
        <f t="shared" si="108"/>
        <v>PNA35240</v>
      </c>
      <c r="AA6942" s="17" t="s">
        <v>22</v>
      </c>
      <c r="AB6942" s="17" t="s">
        <v>22</v>
      </c>
      <c r="AC6942" s="17" t="s">
        <v>22</v>
      </c>
      <c r="AD6942" s="17" t="s">
        <v>22</v>
      </c>
      <c r="AE6942" s="17" t="s">
        <v>22</v>
      </c>
      <c r="AF6942" s="17" t="s">
        <v>22</v>
      </c>
      <c r="AG6942" s="17" t="s">
        <v>22</v>
      </c>
      <c r="AJ6942" s="17" t="s">
        <v>22</v>
      </c>
      <c r="AK6942" s="17" t="s">
        <v>22</v>
      </c>
      <c r="AO6942" s="17" t="s">
        <v>22</v>
      </c>
      <c r="AP6942" s="18" t="s">
        <v>22</v>
      </c>
      <c r="AQ6942" s="17" t="s">
        <v>22</v>
      </c>
      <c r="AR6942" s="17" t="s">
        <v>22</v>
      </c>
      <c r="AS6942" s="17" t="s">
        <v>22</v>
      </c>
      <c r="AT6942" s="17" t="s">
        <v>22</v>
      </c>
      <c r="AU6942" s="17" t="s">
        <v>22</v>
      </c>
      <c r="AV6942" s="17" t="s">
        <v>22</v>
      </c>
      <c r="AW6942" s="17" t="s">
        <v>22</v>
      </c>
      <c r="AX6942" s="17" t="s">
        <v>22</v>
      </c>
      <c r="AY6942" s="17" t="s">
        <v>22</v>
      </c>
      <c r="AZ6942" s="17" t="s">
        <v>22</v>
      </c>
      <c r="BA6942" s="17" t="s">
        <v>22</v>
      </c>
      <c r="BD6942" s="17" t="s">
        <v>22</v>
      </c>
      <c r="BE6942" s="17" t="s">
        <v>22</v>
      </c>
      <c r="BF6942" s="17" t="s">
        <v>22</v>
      </c>
      <c r="BG6942" s="18" t="s">
        <v>22</v>
      </c>
      <c r="BH6942" s="3" t="s">
        <v>22</v>
      </c>
      <c r="BI6942" s="3" t="s">
        <v>22</v>
      </c>
      <c r="BK6942" s="3" t="s">
        <v>22</v>
      </c>
      <c r="BL6942" s="17" t="s">
        <v>22</v>
      </c>
      <c r="BM6942" s="19" t="s">
        <v>22</v>
      </c>
      <c r="BN6942" s="19">
        <f>P6942*R6942</f>
        <v>0</v>
      </c>
      <c r="BO6942" s="19" t="str">
        <f>IF(AND(BN6942&gt;120000, P6942&gt;25, X6942&lt;&gt;"WAVE 0"), "yes", "no")</f>
        <v>no</v>
      </c>
      <c r="BP6942" s="17" t="s">
        <v>22</v>
      </c>
    </row>
    <row r="6943" spans="1:68" x14ac:dyDescent="0.25">
      <c r="A6943" s="11" t="s">
        <v>13290</v>
      </c>
      <c r="B6943" s="12" t="s">
        <v>705</v>
      </c>
      <c r="C6943" s="13" t="s">
        <v>14</v>
      </c>
      <c r="D6943" s="12" t="s">
        <v>1853</v>
      </c>
      <c r="E6943" s="13" t="s">
        <v>1854</v>
      </c>
      <c r="F6943" s="12">
        <v>2020</v>
      </c>
      <c r="G6943" s="13" t="s">
        <v>207</v>
      </c>
      <c r="H6943" s="12" t="s">
        <v>330</v>
      </c>
      <c r="I6943" s="13" t="s">
        <v>18</v>
      </c>
      <c r="J6943" s="12" t="s">
        <v>1407</v>
      </c>
      <c r="K6943" s="13" t="s">
        <v>1408</v>
      </c>
      <c r="L6943" s="12" t="s">
        <v>1409</v>
      </c>
      <c r="M6943" s="13" t="s">
        <v>1364</v>
      </c>
      <c r="N6943" s="2" t="s">
        <v>19</v>
      </c>
      <c r="O6943" s="13" t="s">
        <v>335</v>
      </c>
      <c r="P6943" s="14">
        <v>4.8250000000000002</v>
      </c>
      <c r="Q6943" s="14">
        <v>1470</v>
      </c>
      <c r="R6943" s="13">
        <v>0</v>
      </c>
      <c r="S6943" s="15">
        <v>0.5</v>
      </c>
      <c r="T6943" s="13">
        <v>1</v>
      </c>
      <c r="U6943" s="13">
        <v>1</v>
      </c>
      <c r="V6943" s="16">
        <v>0</v>
      </c>
      <c r="W6943" s="16" t="str">
        <f t="shared" si="108"/>
        <v>PNA35304</v>
      </c>
      <c r="Z6943" s="17" t="s">
        <v>38</v>
      </c>
      <c r="AA6943" s="17" t="s">
        <v>22</v>
      </c>
      <c r="AB6943" s="17" t="s">
        <v>22</v>
      </c>
      <c r="AC6943" s="17" t="s">
        <v>22</v>
      </c>
      <c r="AD6943" s="17" t="s">
        <v>22</v>
      </c>
      <c r="AE6943" s="17" t="s">
        <v>22</v>
      </c>
      <c r="AF6943" s="17" t="s">
        <v>22</v>
      </c>
      <c r="AG6943" s="17" t="s">
        <v>22</v>
      </c>
      <c r="AJ6943" s="17" t="s">
        <v>22</v>
      </c>
      <c r="AK6943" s="17" t="s">
        <v>22</v>
      </c>
      <c r="AO6943" s="17" t="s">
        <v>22</v>
      </c>
      <c r="AP6943" s="18" t="s">
        <v>22</v>
      </c>
      <c r="AQ6943" s="17" t="s">
        <v>22</v>
      </c>
      <c r="AR6943" s="17" t="s">
        <v>22</v>
      </c>
      <c r="AS6943" s="17" t="s">
        <v>22</v>
      </c>
      <c r="AT6943" s="17" t="s">
        <v>22</v>
      </c>
      <c r="AU6943" s="17" t="s">
        <v>22</v>
      </c>
      <c r="AV6943" s="17" t="s">
        <v>22</v>
      </c>
      <c r="AW6943" s="17" t="s">
        <v>22</v>
      </c>
      <c r="AX6943" s="17" t="s">
        <v>22</v>
      </c>
      <c r="AY6943" s="17" t="s">
        <v>22</v>
      </c>
      <c r="AZ6943" s="17" t="s">
        <v>22</v>
      </c>
      <c r="BA6943" s="17" t="s">
        <v>22</v>
      </c>
      <c r="BD6943" s="17" t="s">
        <v>22</v>
      </c>
      <c r="BE6943" s="17" t="s">
        <v>22</v>
      </c>
      <c r="BF6943" s="17" t="s">
        <v>22</v>
      </c>
      <c r="BG6943" s="18" t="s">
        <v>22</v>
      </c>
      <c r="BH6943" s="3" t="s">
        <v>22</v>
      </c>
      <c r="BI6943" s="3" t="s">
        <v>22</v>
      </c>
      <c r="BK6943" s="3" t="s">
        <v>22</v>
      </c>
      <c r="BL6943" s="17" t="s">
        <v>22</v>
      </c>
      <c r="BM6943" s="19" t="s">
        <v>22</v>
      </c>
      <c r="BN6943" s="19">
        <f>P6943*R6943</f>
        <v>0</v>
      </c>
      <c r="BO6943" s="19" t="str">
        <f>IF(AND(BN6943&gt;120000, P6943&gt;25, X6943&lt;&gt;"WAVE 0"), "yes", "no")</f>
        <v>no</v>
      </c>
      <c r="BP6943" s="17" t="s">
        <v>22</v>
      </c>
    </row>
    <row r="6944" spans="1:68" x14ac:dyDescent="0.25">
      <c r="A6944" s="11" t="s">
        <v>13291</v>
      </c>
      <c r="B6944" s="12" t="s">
        <v>558</v>
      </c>
      <c r="C6944" s="13" t="s">
        <v>14</v>
      </c>
      <c r="D6944" s="12" t="s">
        <v>559</v>
      </c>
      <c r="E6944" s="13" t="s">
        <v>560</v>
      </c>
      <c r="F6944" s="12">
        <v>2020</v>
      </c>
      <c r="G6944" s="13" t="s">
        <v>109</v>
      </c>
      <c r="H6944" s="12" t="s">
        <v>28</v>
      </c>
      <c r="I6944" s="13" t="s">
        <v>18</v>
      </c>
      <c r="J6944" s="12" t="s">
        <v>561</v>
      </c>
      <c r="K6944" s="13" t="s">
        <v>562</v>
      </c>
      <c r="L6944" s="12" t="s">
        <v>563</v>
      </c>
      <c r="M6944" s="13" t="s">
        <v>32</v>
      </c>
      <c r="N6944" s="2" t="s">
        <v>194</v>
      </c>
      <c r="O6944" s="13" t="s">
        <v>20</v>
      </c>
      <c r="P6944" s="14">
        <v>8.5007999999999999</v>
      </c>
      <c r="Q6944" s="14">
        <v>1306.1500000000001</v>
      </c>
      <c r="R6944" s="13">
        <v>76</v>
      </c>
      <c r="S6944" s="15">
        <v>0</v>
      </c>
      <c r="T6944" s="13">
        <v>1</v>
      </c>
      <c r="U6944" s="13">
        <v>4</v>
      </c>
      <c r="V6944" s="16">
        <v>0</v>
      </c>
      <c r="W6944" s="16" t="str">
        <f t="shared" si="108"/>
        <v>PNA3534</v>
      </c>
      <c r="Z6944" s="13" t="s">
        <v>109</v>
      </c>
      <c r="AA6944" s="17" t="s">
        <v>22</v>
      </c>
      <c r="AB6944" s="17" t="s">
        <v>22</v>
      </c>
      <c r="AC6944" s="17" t="s">
        <v>22</v>
      </c>
      <c r="AD6944" s="17" t="s">
        <v>22</v>
      </c>
      <c r="AE6944" s="17" t="s">
        <v>22</v>
      </c>
      <c r="AF6944" s="17" t="s">
        <v>22</v>
      </c>
      <c r="AG6944" s="17" t="s">
        <v>22</v>
      </c>
      <c r="AJ6944" s="17" t="s">
        <v>22</v>
      </c>
      <c r="AK6944" s="17" t="s">
        <v>22</v>
      </c>
      <c r="AO6944" s="17" t="s">
        <v>22</v>
      </c>
      <c r="AP6944" s="18" t="s">
        <v>22</v>
      </c>
      <c r="AQ6944" s="17" t="s">
        <v>22</v>
      </c>
      <c r="AR6944" s="17" t="s">
        <v>22</v>
      </c>
      <c r="AS6944" s="17" t="s">
        <v>22</v>
      </c>
      <c r="AT6944" s="17" t="s">
        <v>22</v>
      </c>
      <c r="AU6944" s="17" t="s">
        <v>22</v>
      </c>
      <c r="AV6944" s="17" t="s">
        <v>22</v>
      </c>
      <c r="AW6944" s="17" t="s">
        <v>22</v>
      </c>
      <c r="AX6944" s="17" t="s">
        <v>22</v>
      </c>
      <c r="AY6944" s="17" t="s">
        <v>22</v>
      </c>
      <c r="AZ6944" s="17" t="s">
        <v>22</v>
      </c>
      <c r="BA6944" s="17" t="s">
        <v>22</v>
      </c>
      <c r="BD6944" s="17" t="s">
        <v>22</v>
      </c>
      <c r="BE6944" s="17" t="s">
        <v>22</v>
      </c>
      <c r="BF6944" s="17" t="s">
        <v>22</v>
      </c>
      <c r="BG6944" s="18" t="s">
        <v>22</v>
      </c>
      <c r="BH6944" s="3" t="s">
        <v>22</v>
      </c>
      <c r="BI6944" s="3" t="s">
        <v>22</v>
      </c>
      <c r="BK6944" s="3" t="s">
        <v>22</v>
      </c>
      <c r="BL6944" s="17" t="s">
        <v>22</v>
      </c>
      <c r="BM6944" s="19" t="s">
        <v>22</v>
      </c>
      <c r="BN6944" s="19">
        <f>P6944*R6944</f>
        <v>646.06079999999997</v>
      </c>
      <c r="BO6944" s="19" t="str">
        <f>IF(AND(BN6944&gt;120000, P6944&gt;25, X6944&lt;&gt;"WAVE 0"), "yes", "no")</f>
        <v>no</v>
      </c>
      <c r="BP6944" s="17" t="s">
        <v>22</v>
      </c>
    </row>
    <row r="6945" spans="1:68" x14ac:dyDescent="0.25">
      <c r="A6945" s="11" t="s">
        <v>13292</v>
      </c>
      <c r="B6945" s="12" t="s">
        <v>946</v>
      </c>
      <c r="C6945" s="13" t="s">
        <v>14</v>
      </c>
      <c r="D6945" s="12" t="s">
        <v>1853</v>
      </c>
      <c r="E6945" s="13" t="s">
        <v>1854</v>
      </c>
      <c r="F6945" s="12">
        <v>2020</v>
      </c>
      <c r="G6945" s="13" t="s">
        <v>207</v>
      </c>
      <c r="H6945" s="12" t="s">
        <v>330</v>
      </c>
      <c r="I6945" s="13" t="s">
        <v>18</v>
      </c>
      <c r="J6945" s="12" t="s">
        <v>1407</v>
      </c>
      <c r="K6945" s="13" t="s">
        <v>1408</v>
      </c>
      <c r="L6945" s="12" t="s">
        <v>1409</v>
      </c>
      <c r="M6945" s="13" t="s">
        <v>1364</v>
      </c>
      <c r="N6945" s="2" t="s">
        <v>19</v>
      </c>
      <c r="O6945" s="13" t="s">
        <v>335</v>
      </c>
      <c r="P6945" s="14">
        <v>3.14</v>
      </c>
      <c r="Q6945" s="14">
        <v>628</v>
      </c>
      <c r="R6945" s="13">
        <v>0</v>
      </c>
      <c r="S6945" s="15">
        <v>0</v>
      </c>
      <c r="T6945" s="13">
        <v>1</v>
      </c>
      <c r="U6945" s="13"/>
      <c r="V6945" s="16">
        <v>0</v>
      </c>
      <c r="W6945" s="16" t="str">
        <f t="shared" si="108"/>
        <v>PNA35362</v>
      </c>
      <c r="AA6945" s="17" t="s">
        <v>22</v>
      </c>
      <c r="AB6945" s="17" t="s">
        <v>22</v>
      </c>
      <c r="AC6945" s="17" t="s">
        <v>22</v>
      </c>
      <c r="AD6945" s="17" t="s">
        <v>22</v>
      </c>
      <c r="AE6945" s="17" t="s">
        <v>22</v>
      </c>
      <c r="AF6945" s="17" t="s">
        <v>22</v>
      </c>
      <c r="AG6945" s="17" t="s">
        <v>22</v>
      </c>
      <c r="AJ6945" s="17" t="s">
        <v>22</v>
      </c>
      <c r="AK6945" s="17" t="s">
        <v>22</v>
      </c>
      <c r="AO6945" s="17" t="s">
        <v>22</v>
      </c>
      <c r="AP6945" s="18" t="s">
        <v>22</v>
      </c>
      <c r="AQ6945" s="17" t="s">
        <v>22</v>
      </c>
      <c r="AR6945" s="17" t="s">
        <v>22</v>
      </c>
      <c r="AS6945" s="17" t="s">
        <v>22</v>
      </c>
      <c r="AT6945" s="17" t="s">
        <v>22</v>
      </c>
      <c r="AU6945" s="17" t="s">
        <v>22</v>
      </c>
      <c r="AV6945" s="17" t="s">
        <v>22</v>
      </c>
      <c r="AW6945" s="17" t="s">
        <v>22</v>
      </c>
      <c r="AX6945" s="17" t="s">
        <v>22</v>
      </c>
      <c r="AY6945" s="17" t="s">
        <v>22</v>
      </c>
      <c r="AZ6945" s="17" t="s">
        <v>22</v>
      </c>
      <c r="BA6945" s="17" t="s">
        <v>22</v>
      </c>
      <c r="BD6945" s="17" t="s">
        <v>22</v>
      </c>
      <c r="BE6945" s="17" t="s">
        <v>22</v>
      </c>
      <c r="BF6945" s="17" t="s">
        <v>22</v>
      </c>
      <c r="BG6945" s="18" t="s">
        <v>22</v>
      </c>
      <c r="BH6945" s="3" t="s">
        <v>22</v>
      </c>
      <c r="BI6945" s="3" t="s">
        <v>22</v>
      </c>
      <c r="BK6945" s="3" t="s">
        <v>22</v>
      </c>
      <c r="BL6945" s="17" t="s">
        <v>22</v>
      </c>
      <c r="BM6945" s="19" t="s">
        <v>22</v>
      </c>
      <c r="BN6945" s="19">
        <f>P6945*R6945</f>
        <v>0</v>
      </c>
      <c r="BO6945" s="19" t="str">
        <f>IF(AND(BN6945&gt;120000, P6945&gt;25, X6945&lt;&gt;"WAVE 0"), "yes", "no")</f>
        <v>no</v>
      </c>
      <c r="BP6945" s="17" t="s">
        <v>22</v>
      </c>
    </row>
    <row r="6946" spans="1:68" x14ac:dyDescent="0.25">
      <c r="A6946" s="11" t="s">
        <v>13293</v>
      </c>
      <c r="B6946" s="12" t="s">
        <v>1350</v>
      </c>
      <c r="C6946" s="13" t="s">
        <v>14</v>
      </c>
      <c r="D6946" s="12" t="s">
        <v>1853</v>
      </c>
      <c r="E6946" s="13" t="s">
        <v>1854</v>
      </c>
      <c r="F6946" s="12">
        <v>2020</v>
      </c>
      <c r="G6946" s="13" t="s">
        <v>207</v>
      </c>
      <c r="H6946" s="12" t="s">
        <v>18</v>
      </c>
      <c r="I6946" s="13" t="s">
        <v>18</v>
      </c>
      <c r="J6946" s="12" t="s">
        <v>18</v>
      </c>
      <c r="K6946" s="13" t="s">
        <v>18</v>
      </c>
      <c r="L6946" s="12" t="s">
        <v>18</v>
      </c>
      <c r="M6946" s="13" t="s">
        <v>18</v>
      </c>
      <c r="N6946" s="2" t="s">
        <v>19</v>
      </c>
      <c r="O6946" s="13" t="s">
        <v>335</v>
      </c>
      <c r="P6946" s="14">
        <v>59.52</v>
      </c>
      <c r="Q6946" s="14">
        <v>595.20000000000005</v>
      </c>
      <c r="R6946" s="13">
        <v>0</v>
      </c>
      <c r="S6946" s="15">
        <v>0</v>
      </c>
      <c r="T6946" s="13">
        <v>1</v>
      </c>
      <c r="U6946" s="13">
        <v>1</v>
      </c>
      <c r="V6946" s="16">
        <v>0</v>
      </c>
      <c r="W6946" s="16" t="str">
        <f t="shared" si="108"/>
        <v>PNA35694</v>
      </c>
      <c r="AA6946" s="17" t="s">
        <v>22</v>
      </c>
      <c r="AB6946" s="17" t="s">
        <v>22</v>
      </c>
      <c r="AC6946" s="17" t="s">
        <v>22</v>
      </c>
      <c r="AD6946" s="17" t="s">
        <v>22</v>
      </c>
      <c r="AE6946" s="17" t="s">
        <v>22</v>
      </c>
      <c r="AF6946" s="17" t="s">
        <v>22</v>
      </c>
      <c r="AG6946" s="17" t="s">
        <v>22</v>
      </c>
      <c r="AJ6946" s="17" t="s">
        <v>22</v>
      </c>
      <c r="AK6946" s="17" t="s">
        <v>22</v>
      </c>
      <c r="AO6946" s="17" t="s">
        <v>22</v>
      </c>
      <c r="AP6946" s="18" t="s">
        <v>22</v>
      </c>
      <c r="AQ6946" s="17" t="s">
        <v>22</v>
      </c>
      <c r="AR6946" s="17" t="s">
        <v>22</v>
      </c>
      <c r="AS6946" s="17" t="s">
        <v>22</v>
      </c>
      <c r="AT6946" s="17" t="s">
        <v>22</v>
      </c>
      <c r="AU6946" s="17" t="s">
        <v>22</v>
      </c>
      <c r="AV6946" s="17" t="s">
        <v>22</v>
      </c>
      <c r="AW6946" s="17" t="s">
        <v>22</v>
      </c>
      <c r="AX6946" s="17" t="s">
        <v>22</v>
      </c>
      <c r="AY6946" s="17" t="s">
        <v>22</v>
      </c>
      <c r="AZ6946" s="17" t="s">
        <v>22</v>
      </c>
      <c r="BA6946" s="17" t="s">
        <v>22</v>
      </c>
      <c r="BD6946" s="17" t="s">
        <v>22</v>
      </c>
      <c r="BE6946" s="17" t="s">
        <v>22</v>
      </c>
      <c r="BF6946" s="17" t="s">
        <v>22</v>
      </c>
      <c r="BG6946" s="18" t="s">
        <v>22</v>
      </c>
      <c r="BH6946" s="3" t="s">
        <v>22</v>
      </c>
      <c r="BI6946" s="3" t="s">
        <v>22</v>
      </c>
      <c r="BK6946" s="3" t="s">
        <v>22</v>
      </c>
      <c r="BL6946" s="17" t="s">
        <v>22</v>
      </c>
      <c r="BM6946" s="19" t="s">
        <v>22</v>
      </c>
      <c r="BN6946" s="19">
        <f>P6946*R6946</f>
        <v>0</v>
      </c>
      <c r="BO6946" s="19" t="str">
        <f>IF(AND(BN6946&gt;120000, P6946&gt;25, X6946&lt;&gt;"WAVE 0"), "yes", "no")</f>
        <v>no</v>
      </c>
      <c r="BP6946" s="17" t="s">
        <v>22</v>
      </c>
    </row>
    <row r="6947" spans="1:68" x14ac:dyDescent="0.25">
      <c r="A6947" s="11" t="s">
        <v>13294</v>
      </c>
      <c r="B6947" s="12" t="s">
        <v>1350</v>
      </c>
      <c r="C6947" s="13" t="s">
        <v>14</v>
      </c>
      <c r="D6947" s="12" t="s">
        <v>1853</v>
      </c>
      <c r="E6947" s="13" t="s">
        <v>1854</v>
      </c>
      <c r="F6947" s="12">
        <v>2020</v>
      </c>
      <c r="G6947" s="13" t="s">
        <v>207</v>
      </c>
      <c r="H6947" s="12" t="s">
        <v>18</v>
      </c>
      <c r="I6947" s="13" t="s">
        <v>18</v>
      </c>
      <c r="J6947" s="12" t="s">
        <v>18</v>
      </c>
      <c r="K6947" s="13" t="s">
        <v>18</v>
      </c>
      <c r="L6947" s="12" t="s">
        <v>18</v>
      </c>
      <c r="M6947" s="13" t="s">
        <v>18</v>
      </c>
      <c r="N6947" s="2" t="s">
        <v>19</v>
      </c>
      <c r="O6947" s="13" t="s">
        <v>335</v>
      </c>
      <c r="P6947" s="14"/>
      <c r="Q6947" s="14"/>
      <c r="R6947" s="13">
        <v>0</v>
      </c>
      <c r="S6947" s="15"/>
      <c r="T6947" s="13">
        <v>1</v>
      </c>
      <c r="U6947" s="13"/>
      <c r="V6947" s="16"/>
      <c r="W6947" s="16" t="str">
        <f t="shared" si="108"/>
        <v>PNA35701</v>
      </c>
      <c r="AA6947" s="17" t="s">
        <v>22</v>
      </c>
      <c r="AB6947" s="17" t="s">
        <v>22</v>
      </c>
      <c r="AC6947" s="17" t="s">
        <v>22</v>
      </c>
      <c r="AD6947" s="17" t="s">
        <v>22</v>
      </c>
      <c r="AE6947" s="17" t="s">
        <v>22</v>
      </c>
      <c r="AF6947" s="17" t="s">
        <v>22</v>
      </c>
      <c r="AG6947" s="17" t="s">
        <v>22</v>
      </c>
      <c r="AJ6947" s="17" t="s">
        <v>22</v>
      </c>
      <c r="AK6947" s="17" t="s">
        <v>22</v>
      </c>
      <c r="AO6947" s="17" t="s">
        <v>22</v>
      </c>
      <c r="AP6947" s="18" t="s">
        <v>22</v>
      </c>
      <c r="AQ6947" s="17" t="s">
        <v>22</v>
      </c>
      <c r="AR6947" s="17" t="s">
        <v>22</v>
      </c>
      <c r="AS6947" s="17" t="s">
        <v>22</v>
      </c>
      <c r="AT6947" s="17" t="s">
        <v>22</v>
      </c>
      <c r="AU6947" s="17" t="s">
        <v>22</v>
      </c>
      <c r="AV6947" s="17" t="s">
        <v>22</v>
      </c>
      <c r="AW6947" s="17" t="s">
        <v>22</v>
      </c>
      <c r="AX6947" s="17" t="s">
        <v>22</v>
      </c>
      <c r="AY6947" s="17" t="s">
        <v>22</v>
      </c>
      <c r="AZ6947" s="17" t="s">
        <v>22</v>
      </c>
      <c r="BA6947" s="17" t="s">
        <v>22</v>
      </c>
      <c r="BD6947" s="17" t="s">
        <v>22</v>
      </c>
      <c r="BE6947" s="17" t="s">
        <v>22</v>
      </c>
      <c r="BF6947" s="17" t="s">
        <v>22</v>
      </c>
      <c r="BG6947" s="18" t="s">
        <v>22</v>
      </c>
      <c r="BH6947" s="3" t="s">
        <v>22</v>
      </c>
      <c r="BI6947" s="3" t="s">
        <v>22</v>
      </c>
      <c r="BK6947" s="3" t="s">
        <v>22</v>
      </c>
      <c r="BL6947" s="17" t="s">
        <v>22</v>
      </c>
      <c r="BM6947" s="19" t="s">
        <v>22</v>
      </c>
      <c r="BN6947" s="19">
        <f>P6947*R6947</f>
        <v>0</v>
      </c>
      <c r="BO6947" s="19" t="str">
        <f>IF(AND(BN6947&gt;120000, P6947&gt;25, X6947&lt;&gt;"WAVE 0"), "yes", "no")</f>
        <v>no</v>
      </c>
      <c r="BP6947" s="17" t="s">
        <v>22</v>
      </c>
    </row>
    <row r="6948" spans="1:68" x14ac:dyDescent="0.25">
      <c r="A6948" s="11" t="s">
        <v>13295</v>
      </c>
      <c r="B6948" s="12" t="s">
        <v>13296</v>
      </c>
      <c r="C6948" s="13" t="s">
        <v>14</v>
      </c>
      <c r="D6948" s="12" t="s">
        <v>740</v>
      </c>
      <c r="E6948" s="13" t="s">
        <v>741</v>
      </c>
      <c r="F6948" s="12">
        <v>2020</v>
      </c>
      <c r="G6948" s="13" t="s">
        <v>38</v>
      </c>
      <c r="H6948" s="12" t="s">
        <v>28</v>
      </c>
      <c r="I6948" s="13" t="s">
        <v>18</v>
      </c>
      <c r="J6948" s="12" t="s">
        <v>561</v>
      </c>
      <c r="K6948" s="13" t="s">
        <v>562</v>
      </c>
      <c r="L6948" s="12" t="s">
        <v>563</v>
      </c>
      <c r="M6948" s="13" t="s">
        <v>32</v>
      </c>
      <c r="N6948" s="2" t="s">
        <v>19</v>
      </c>
      <c r="O6948" s="13" t="s">
        <v>20</v>
      </c>
      <c r="P6948" s="14">
        <v>5.08</v>
      </c>
      <c r="Q6948" s="14">
        <v>1270</v>
      </c>
      <c r="R6948" s="13">
        <v>253</v>
      </c>
      <c r="S6948" s="15">
        <v>1</v>
      </c>
      <c r="T6948" s="13">
        <v>1</v>
      </c>
      <c r="U6948" s="13">
        <v>0</v>
      </c>
      <c r="V6948" s="16">
        <v>0</v>
      </c>
      <c r="W6948" s="16" t="str">
        <f t="shared" si="108"/>
        <v>PNA3573</v>
      </c>
      <c r="Z6948" s="17" t="s">
        <v>38</v>
      </c>
      <c r="AB6948" s="17" t="s">
        <v>85</v>
      </c>
      <c r="AC6948" s="17" t="s">
        <v>13296</v>
      </c>
      <c r="AD6948" s="17" t="s">
        <v>664</v>
      </c>
      <c r="AE6948" s="17" t="s">
        <v>42</v>
      </c>
      <c r="AF6948" s="17" t="s">
        <v>665</v>
      </c>
      <c r="AG6948" s="17" t="s">
        <v>666</v>
      </c>
      <c r="AJ6948" s="17" t="s">
        <v>83</v>
      </c>
      <c r="AK6948" s="17" t="s">
        <v>84</v>
      </c>
      <c r="AO6948" s="17" t="s">
        <v>85</v>
      </c>
      <c r="AP6948" s="18">
        <v>43545</v>
      </c>
      <c r="AQ6948" s="17" t="s">
        <v>22</v>
      </c>
      <c r="AR6948" s="17" t="s">
        <v>47</v>
      </c>
      <c r="AS6948" s="17" t="s">
        <v>47</v>
      </c>
      <c r="AT6948" s="17" t="s">
        <v>47</v>
      </c>
      <c r="AU6948" s="17" t="s">
        <v>47</v>
      </c>
      <c r="AV6948" s="17" t="s">
        <v>47</v>
      </c>
      <c r="AW6948" s="17" t="s">
        <v>48</v>
      </c>
      <c r="AX6948" s="17" t="s">
        <v>516</v>
      </c>
      <c r="BA6948" s="17" t="s">
        <v>944</v>
      </c>
      <c r="BD6948" s="17">
        <v>3</v>
      </c>
      <c r="BE6948" s="17" t="s">
        <v>52</v>
      </c>
      <c r="BF6948" s="17" t="s">
        <v>746</v>
      </c>
      <c r="BG6948" s="18">
        <v>44074</v>
      </c>
      <c r="BL6948" s="17" t="s">
        <v>747</v>
      </c>
      <c r="BM6948" s="19" t="s">
        <v>22</v>
      </c>
      <c r="BN6948" s="19">
        <f>P6948*R6948</f>
        <v>1285.24</v>
      </c>
      <c r="BO6948" s="19" t="str">
        <f>IF(AND(BN6948&gt;120000, P6948&gt;25, X6948&lt;&gt;"WAVE 0"), "yes", "no")</f>
        <v>no</v>
      </c>
      <c r="BP6948" s="17" t="s">
        <v>51</v>
      </c>
    </row>
    <row r="6949" spans="1:68" x14ac:dyDescent="0.25">
      <c r="A6949" s="11" t="s">
        <v>13297</v>
      </c>
      <c r="B6949" s="12" t="s">
        <v>13298</v>
      </c>
      <c r="C6949" s="13" t="s">
        <v>14</v>
      </c>
      <c r="D6949" s="12" t="s">
        <v>1853</v>
      </c>
      <c r="E6949" s="13" t="s">
        <v>1854</v>
      </c>
      <c r="F6949" s="12">
        <v>2020</v>
      </c>
      <c r="G6949" s="13" t="s">
        <v>207</v>
      </c>
      <c r="H6949" s="12" t="s">
        <v>18</v>
      </c>
      <c r="I6949" s="13" t="s">
        <v>18</v>
      </c>
      <c r="J6949" s="12" t="s">
        <v>18</v>
      </c>
      <c r="K6949" s="13" t="s">
        <v>18</v>
      </c>
      <c r="L6949" s="12" t="s">
        <v>18</v>
      </c>
      <c r="M6949" s="13" t="s">
        <v>18</v>
      </c>
      <c r="N6949" s="2" t="s">
        <v>19</v>
      </c>
      <c r="O6949" s="13" t="s">
        <v>335</v>
      </c>
      <c r="P6949" s="14">
        <v>56.55</v>
      </c>
      <c r="Q6949" s="14"/>
      <c r="R6949" s="13">
        <v>0</v>
      </c>
      <c r="S6949" s="15"/>
      <c r="T6949" s="13">
        <v>1</v>
      </c>
      <c r="U6949" s="13"/>
      <c r="V6949" s="16"/>
      <c r="W6949" s="16" t="str">
        <f t="shared" si="108"/>
        <v>PNA35732</v>
      </c>
      <c r="Z6949" s="17" t="s">
        <v>38</v>
      </c>
      <c r="AA6949" s="17" t="s">
        <v>22</v>
      </c>
      <c r="AB6949" s="17" t="s">
        <v>22</v>
      </c>
      <c r="AC6949" s="17" t="s">
        <v>22</v>
      </c>
      <c r="AD6949" s="17" t="s">
        <v>22</v>
      </c>
      <c r="AE6949" s="17" t="s">
        <v>22</v>
      </c>
      <c r="AF6949" s="17" t="s">
        <v>22</v>
      </c>
      <c r="AG6949" s="17" t="s">
        <v>22</v>
      </c>
      <c r="AJ6949" s="17" t="s">
        <v>22</v>
      </c>
      <c r="AK6949" s="17" t="s">
        <v>22</v>
      </c>
      <c r="AO6949" s="17" t="s">
        <v>22</v>
      </c>
      <c r="AP6949" s="18" t="s">
        <v>22</v>
      </c>
      <c r="AQ6949" s="17" t="s">
        <v>22</v>
      </c>
      <c r="AR6949" s="17" t="s">
        <v>22</v>
      </c>
      <c r="AS6949" s="17" t="s">
        <v>22</v>
      </c>
      <c r="AT6949" s="17" t="s">
        <v>22</v>
      </c>
      <c r="AU6949" s="17" t="s">
        <v>22</v>
      </c>
      <c r="AV6949" s="17" t="s">
        <v>22</v>
      </c>
      <c r="AW6949" s="17" t="s">
        <v>22</v>
      </c>
      <c r="AX6949" s="17" t="s">
        <v>22</v>
      </c>
      <c r="AY6949" s="17" t="s">
        <v>22</v>
      </c>
      <c r="AZ6949" s="17" t="s">
        <v>22</v>
      </c>
      <c r="BA6949" s="17" t="s">
        <v>22</v>
      </c>
      <c r="BD6949" s="17" t="s">
        <v>22</v>
      </c>
      <c r="BE6949" s="17" t="s">
        <v>22</v>
      </c>
      <c r="BF6949" s="17" t="s">
        <v>22</v>
      </c>
      <c r="BG6949" s="18" t="s">
        <v>22</v>
      </c>
      <c r="BH6949" s="3" t="s">
        <v>22</v>
      </c>
      <c r="BI6949" s="3" t="s">
        <v>22</v>
      </c>
      <c r="BK6949" s="3" t="s">
        <v>22</v>
      </c>
      <c r="BL6949" s="17" t="s">
        <v>22</v>
      </c>
      <c r="BM6949" s="19" t="s">
        <v>22</v>
      </c>
      <c r="BN6949" s="19">
        <f>P6949*R6949</f>
        <v>0</v>
      </c>
      <c r="BO6949" s="19" t="str">
        <f>IF(AND(BN6949&gt;120000, P6949&gt;25, X6949&lt;&gt;"WAVE 0"), "yes", "no")</f>
        <v>no</v>
      </c>
      <c r="BP6949" s="17" t="s">
        <v>22</v>
      </c>
    </row>
    <row r="6950" spans="1:68" x14ac:dyDescent="0.25">
      <c r="A6950" s="11" t="s">
        <v>13299</v>
      </c>
      <c r="B6950" s="12" t="s">
        <v>13300</v>
      </c>
      <c r="C6950" s="13" t="s">
        <v>14</v>
      </c>
      <c r="D6950" s="12" t="s">
        <v>559</v>
      </c>
      <c r="E6950" s="13" t="s">
        <v>560</v>
      </c>
      <c r="F6950" s="12">
        <v>2020</v>
      </c>
      <c r="G6950" s="13" t="s">
        <v>109</v>
      </c>
      <c r="H6950" s="12" t="s">
        <v>28</v>
      </c>
      <c r="I6950" s="13" t="s">
        <v>18</v>
      </c>
      <c r="J6950" s="12" t="s">
        <v>561</v>
      </c>
      <c r="K6950" s="13" t="s">
        <v>562</v>
      </c>
      <c r="L6950" s="12" t="s">
        <v>563</v>
      </c>
      <c r="M6950" s="13" t="s">
        <v>32</v>
      </c>
      <c r="N6950" s="2" t="s">
        <v>194</v>
      </c>
      <c r="O6950" s="13" t="s">
        <v>20</v>
      </c>
      <c r="P6950" s="14">
        <v>75</v>
      </c>
      <c r="Q6950" s="14">
        <v>300</v>
      </c>
      <c r="R6950" s="13">
        <v>0</v>
      </c>
      <c r="S6950" s="15">
        <v>0</v>
      </c>
      <c r="T6950" s="13">
        <v>1</v>
      </c>
      <c r="U6950" s="13">
        <v>2</v>
      </c>
      <c r="V6950" s="16">
        <v>0</v>
      </c>
      <c r="W6950" s="16" t="str">
        <f t="shared" si="108"/>
        <v>PNA3579</v>
      </c>
      <c r="Z6950" s="13" t="s">
        <v>109</v>
      </c>
      <c r="AA6950" s="17" t="s">
        <v>22</v>
      </c>
      <c r="AB6950" s="17" t="s">
        <v>22</v>
      </c>
      <c r="AC6950" s="17" t="s">
        <v>22</v>
      </c>
      <c r="AD6950" s="17" t="s">
        <v>22</v>
      </c>
      <c r="AE6950" s="17" t="s">
        <v>22</v>
      </c>
      <c r="AF6950" s="17" t="s">
        <v>22</v>
      </c>
      <c r="AG6950" s="17" t="s">
        <v>22</v>
      </c>
      <c r="AJ6950" s="17" t="s">
        <v>22</v>
      </c>
      <c r="AK6950" s="17" t="s">
        <v>22</v>
      </c>
      <c r="AO6950" s="17" t="s">
        <v>22</v>
      </c>
      <c r="AP6950" s="18" t="s">
        <v>22</v>
      </c>
      <c r="AQ6950" s="17" t="s">
        <v>22</v>
      </c>
      <c r="AR6950" s="17" t="s">
        <v>22</v>
      </c>
      <c r="AS6950" s="17" t="s">
        <v>22</v>
      </c>
      <c r="AT6950" s="17" t="s">
        <v>22</v>
      </c>
      <c r="AU6950" s="17" t="s">
        <v>22</v>
      </c>
      <c r="AV6950" s="17" t="s">
        <v>22</v>
      </c>
      <c r="AW6950" s="17" t="s">
        <v>22</v>
      </c>
      <c r="AX6950" s="17" t="s">
        <v>22</v>
      </c>
      <c r="AY6950" s="17" t="s">
        <v>22</v>
      </c>
      <c r="AZ6950" s="17" t="s">
        <v>22</v>
      </c>
      <c r="BA6950" s="17" t="s">
        <v>22</v>
      </c>
      <c r="BD6950" s="17" t="s">
        <v>22</v>
      </c>
      <c r="BE6950" s="17" t="s">
        <v>22</v>
      </c>
      <c r="BF6950" s="17" t="s">
        <v>22</v>
      </c>
      <c r="BG6950" s="18" t="s">
        <v>22</v>
      </c>
      <c r="BH6950" s="3" t="s">
        <v>22</v>
      </c>
      <c r="BI6950" s="3" t="s">
        <v>22</v>
      </c>
      <c r="BK6950" s="3" t="s">
        <v>22</v>
      </c>
      <c r="BL6950" s="17" t="s">
        <v>22</v>
      </c>
      <c r="BM6950" s="19" t="s">
        <v>22</v>
      </c>
      <c r="BN6950" s="19">
        <f>P6950*R6950</f>
        <v>0</v>
      </c>
      <c r="BO6950" s="19" t="str">
        <f>IF(AND(BN6950&gt;120000, P6950&gt;25, X6950&lt;&gt;"WAVE 0"), "yes", "no")</f>
        <v>no</v>
      </c>
      <c r="BP6950" s="17" t="s">
        <v>22</v>
      </c>
    </row>
    <row r="6951" spans="1:68" x14ac:dyDescent="0.25">
      <c r="A6951" s="11" t="s">
        <v>13301</v>
      </c>
      <c r="B6951" s="12" t="s">
        <v>412</v>
      </c>
      <c r="C6951" s="13" t="s">
        <v>14</v>
      </c>
      <c r="D6951" s="12" t="s">
        <v>1853</v>
      </c>
      <c r="E6951" s="13" t="s">
        <v>1854</v>
      </c>
      <c r="F6951" s="12">
        <v>2020</v>
      </c>
      <c r="G6951" s="13" t="s">
        <v>207</v>
      </c>
      <c r="H6951" s="12" t="s">
        <v>330</v>
      </c>
      <c r="I6951" s="13" t="s">
        <v>18</v>
      </c>
      <c r="J6951" s="12" t="s">
        <v>1407</v>
      </c>
      <c r="K6951" s="13" t="s">
        <v>1408</v>
      </c>
      <c r="L6951" s="12" t="s">
        <v>1409</v>
      </c>
      <c r="M6951" s="13" t="s">
        <v>1364</v>
      </c>
      <c r="N6951" s="2" t="s">
        <v>19</v>
      </c>
      <c r="O6951" s="13" t="s">
        <v>335</v>
      </c>
      <c r="P6951" s="14"/>
      <c r="Q6951" s="14"/>
      <c r="R6951" s="13">
        <v>0</v>
      </c>
      <c r="S6951" s="15"/>
      <c r="T6951" s="13">
        <v>1</v>
      </c>
      <c r="U6951" s="13"/>
      <c r="V6951" s="16"/>
      <c r="W6951" s="16" t="str">
        <f t="shared" si="108"/>
        <v>PNA35860-12</v>
      </c>
      <c r="Z6951" s="17" t="s">
        <v>38</v>
      </c>
      <c r="AA6951" s="17" t="s">
        <v>22</v>
      </c>
      <c r="AB6951" s="17" t="s">
        <v>22</v>
      </c>
      <c r="AC6951" s="17" t="s">
        <v>22</v>
      </c>
      <c r="AD6951" s="17" t="s">
        <v>22</v>
      </c>
      <c r="AE6951" s="17" t="s">
        <v>22</v>
      </c>
      <c r="AF6951" s="17" t="s">
        <v>22</v>
      </c>
      <c r="AG6951" s="17" t="s">
        <v>22</v>
      </c>
      <c r="AJ6951" s="17" t="s">
        <v>22</v>
      </c>
      <c r="AK6951" s="17" t="s">
        <v>22</v>
      </c>
      <c r="AO6951" s="17" t="s">
        <v>22</v>
      </c>
      <c r="AP6951" s="18" t="s">
        <v>22</v>
      </c>
      <c r="AQ6951" s="17" t="s">
        <v>22</v>
      </c>
      <c r="AR6951" s="17" t="s">
        <v>22</v>
      </c>
      <c r="AS6951" s="17" t="s">
        <v>22</v>
      </c>
      <c r="AT6951" s="17" t="s">
        <v>22</v>
      </c>
      <c r="AU6951" s="17" t="s">
        <v>22</v>
      </c>
      <c r="AV6951" s="17" t="s">
        <v>22</v>
      </c>
      <c r="AW6951" s="17" t="s">
        <v>22</v>
      </c>
      <c r="AX6951" s="17" t="s">
        <v>22</v>
      </c>
      <c r="AY6951" s="17" t="s">
        <v>22</v>
      </c>
      <c r="AZ6951" s="17" t="s">
        <v>22</v>
      </c>
      <c r="BA6951" s="17" t="s">
        <v>22</v>
      </c>
      <c r="BD6951" s="17" t="s">
        <v>22</v>
      </c>
      <c r="BE6951" s="17" t="s">
        <v>22</v>
      </c>
      <c r="BF6951" s="17" t="s">
        <v>22</v>
      </c>
      <c r="BG6951" s="18" t="s">
        <v>22</v>
      </c>
      <c r="BH6951" s="3" t="s">
        <v>22</v>
      </c>
      <c r="BI6951" s="3" t="s">
        <v>22</v>
      </c>
      <c r="BK6951" s="3" t="s">
        <v>22</v>
      </c>
      <c r="BL6951" s="17" t="s">
        <v>22</v>
      </c>
      <c r="BM6951" s="19" t="s">
        <v>22</v>
      </c>
      <c r="BN6951" s="19">
        <f>P6951*R6951</f>
        <v>0</v>
      </c>
      <c r="BO6951" s="19" t="str">
        <f>IF(AND(BN6951&gt;120000, P6951&gt;25, X6951&lt;&gt;"WAVE 0"), "yes", "no")</f>
        <v>no</v>
      </c>
      <c r="BP6951" s="17" t="s">
        <v>22</v>
      </c>
    </row>
    <row r="6952" spans="1:68" x14ac:dyDescent="0.25">
      <c r="A6952" s="11" t="s">
        <v>13302</v>
      </c>
      <c r="B6952" s="12" t="s">
        <v>1350</v>
      </c>
      <c r="C6952" s="13" t="s">
        <v>14</v>
      </c>
      <c r="D6952" s="12" t="s">
        <v>1853</v>
      </c>
      <c r="E6952" s="13" t="s">
        <v>1854</v>
      </c>
      <c r="F6952" s="12">
        <v>2020</v>
      </c>
      <c r="G6952" s="13" t="s">
        <v>207</v>
      </c>
      <c r="H6952" s="12" t="s">
        <v>18</v>
      </c>
      <c r="I6952" s="13" t="s">
        <v>18</v>
      </c>
      <c r="J6952" s="12" t="s">
        <v>18</v>
      </c>
      <c r="K6952" s="13" t="s">
        <v>18</v>
      </c>
      <c r="L6952" s="12" t="s">
        <v>18</v>
      </c>
      <c r="M6952" s="13" t="s">
        <v>18</v>
      </c>
      <c r="N6952" s="2" t="s">
        <v>19</v>
      </c>
      <c r="O6952" s="13" t="s">
        <v>335</v>
      </c>
      <c r="P6952" s="14">
        <v>92.46</v>
      </c>
      <c r="Q6952" s="14">
        <v>924.6</v>
      </c>
      <c r="R6952" s="13">
        <v>0</v>
      </c>
      <c r="S6952" s="15">
        <v>0</v>
      </c>
      <c r="T6952" s="13">
        <v>1</v>
      </c>
      <c r="U6952" s="13">
        <v>1</v>
      </c>
      <c r="V6952" s="16">
        <v>0</v>
      </c>
      <c r="W6952" s="16" t="str">
        <f t="shared" si="108"/>
        <v>PNA35866</v>
      </c>
      <c r="AA6952" s="17" t="s">
        <v>22</v>
      </c>
      <c r="AB6952" s="17" t="s">
        <v>22</v>
      </c>
      <c r="AC6952" s="17" t="s">
        <v>22</v>
      </c>
      <c r="AD6952" s="17" t="s">
        <v>22</v>
      </c>
      <c r="AE6952" s="17" t="s">
        <v>22</v>
      </c>
      <c r="AF6952" s="17" t="s">
        <v>22</v>
      </c>
      <c r="AG6952" s="17" t="s">
        <v>22</v>
      </c>
      <c r="AJ6952" s="17" t="s">
        <v>22</v>
      </c>
      <c r="AK6952" s="17" t="s">
        <v>22</v>
      </c>
      <c r="AO6952" s="17" t="s">
        <v>22</v>
      </c>
      <c r="AP6952" s="18" t="s">
        <v>22</v>
      </c>
      <c r="AQ6952" s="17" t="s">
        <v>22</v>
      </c>
      <c r="AR6952" s="17" t="s">
        <v>22</v>
      </c>
      <c r="AS6952" s="17" t="s">
        <v>22</v>
      </c>
      <c r="AT6952" s="17" t="s">
        <v>22</v>
      </c>
      <c r="AU6952" s="17" t="s">
        <v>22</v>
      </c>
      <c r="AV6952" s="17" t="s">
        <v>22</v>
      </c>
      <c r="AW6952" s="17" t="s">
        <v>22</v>
      </c>
      <c r="AX6952" s="17" t="s">
        <v>22</v>
      </c>
      <c r="AY6952" s="17" t="s">
        <v>22</v>
      </c>
      <c r="AZ6952" s="17" t="s">
        <v>22</v>
      </c>
      <c r="BA6952" s="17" t="s">
        <v>22</v>
      </c>
      <c r="BD6952" s="17" t="s">
        <v>22</v>
      </c>
      <c r="BE6952" s="17" t="s">
        <v>22</v>
      </c>
      <c r="BF6952" s="17" t="s">
        <v>22</v>
      </c>
      <c r="BG6952" s="18" t="s">
        <v>22</v>
      </c>
      <c r="BH6952" s="3" t="s">
        <v>22</v>
      </c>
      <c r="BI6952" s="3" t="s">
        <v>22</v>
      </c>
      <c r="BK6952" s="3" t="s">
        <v>22</v>
      </c>
      <c r="BL6952" s="17" t="s">
        <v>22</v>
      </c>
      <c r="BM6952" s="19" t="s">
        <v>22</v>
      </c>
      <c r="BN6952" s="19">
        <f>P6952*R6952</f>
        <v>0</v>
      </c>
      <c r="BO6952" s="19" t="str">
        <f>IF(AND(BN6952&gt;120000, P6952&gt;25, X6952&lt;&gt;"WAVE 0"), "yes", "no")</f>
        <v>no</v>
      </c>
      <c r="BP6952" s="17" t="s">
        <v>22</v>
      </c>
    </row>
    <row r="6953" spans="1:68" x14ac:dyDescent="0.25">
      <c r="A6953" s="11" t="s">
        <v>13303</v>
      </c>
      <c r="B6953" s="12" t="s">
        <v>1350</v>
      </c>
      <c r="C6953" s="13" t="s">
        <v>14</v>
      </c>
      <c r="D6953" s="12" t="s">
        <v>1853</v>
      </c>
      <c r="E6953" s="13" t="s">
        <v>1854</v>
      </c>
      <c r="F6953" s="12">
        <v>2020</v>
      </c>
      <c r="G6953" s="13" t="s">
        <v>207</v>
      </c>
      <c r="H6953" s="12" t="s">
        <v>330</v>
      </c>
      <c r="I6953" s="13" t="s">
        <v>18</v>
      </c>
      <c r="J6953" s="12" t="s">
        <v>1407</v>
      </c>
      <c r="K6953" s="13" t="s">
        <v>1408</v>
      </c>
      <c r="L6953" s="12" t="s">
        <v>1409</v>
      </c>
      <c r="M6953" s="13" t="s">
        <v>1364</v>
      </c>
      <c r="N6953" s="2" t="s">
        <v>19</v>
      </c>
      <c r="O6953" s="13" t="s">
        <v>335</v>
      </c>
      <c r="P6953" s="14">
        <v>92.46</v>
      </c>
      <c r="Q6953" s="14">
        <v>1849.2</v>
      </c>
      <c r="R6953" s="13">
        <v>0</v>
      </c>
      <c r="S6953" s="15">
        <v>0.5</v>
      </c>
      <c r="T6953" s="13">
        <v>1</v>
      </c>
      <c r="U6953" s="13"/>
      <c r="V6953" s="16">
        <v>0</v>
      </c>
      <c r="W6953" s="16" t="str">
        <f t="shared" si="108"/>
        <v>PNA35867</v>
      </c>
      <c r="AA6953" s="17" t="s">
        <v>22</v>
      </c>
      <c r="AB6953" s="17" t="s">
        <v>22</v>
      </c>
      <c r="AC6953" s="17" t="s">
        <v>22</v>
      </c>
      <c r="AD6953" s="17" t="s">
        <v>22</v>
      </c>
      <c r="AE6953" s="17" t="s">
        <v>22</v>
      </c>
      <c r="AF6953" s="17" t="s">
        <v>22</v>
      </c>
      <c r="AG6953" s="17" t="s">
        <v>22</v>
      </c>
      <c r="AJ6953" s="17" t="s">
        <v>22</v>
      </c>
      <c r="AK6953" s="17" t="s">
        <v>22</v>
      </c>
      <c r="AO6953" s="17" t="s">
        <v>22</v>
      </c>
      <c r="AP6953" s="18" t="s">
        <v>22</v>
      </c>
      <c r="AQ6953" s="17" t="s">
        <v>22</v>
      </c>
      <c r="AR6953" s="17" t="s">
        <v>22</v>
      </c>
      <c r="AS6953" s="17" t="s">
        <v>22</v>
      </c>
      <c r="AT6953" s="17" t="s">
        <v>22</v>
      </c>
      <c r="AU6953" s="17" t="s">
        <v>22</v>
      </c>
      <c r="AV6953" s="17" t="s">
        <v>22</v>
      </c>
      <c r="AW6953" s="17" t="s">
        <v>22</v>
      </c>
      <c r="AX6953" s="17" t="s">
        <v>22</v>
      </c>
      <c r="AY6953" s="17" t="s">
        <v>22</v>
      </c>
      <c r="AZ6953" s="17" t="s">
        <v>22</v>
      </c>
      <c r="BA6953" s="17" t="s">
        <v>22</v>
      </c>
      <c r="BD6953" s="17" t="s">
        <v>22</v>
      </c>
      <c r="BE6953" s="17" t="s">
        <v>22</v>
      </c>
      <c r="BF6953" s="17" t="s">
        <v>22</v>
      </c>
      <c r="BG6953" s="18" t="s">
        <v>22</v>
      </c>
      <c r="BH6953" s="3" t="s">
        <v>22</v>
      </c>
      <c r="BI6953" s="3" t="s">
        <v>22</v>
      </c>
      <c r="BK6953" s="3" t="s">
        <v>22</v>
      </c>
      <c r="BL6953" s="17" t="s">
        <v>22</v>
      </c>
      <c r="BM6953" s="19" t="s">
        <v>22</v>
      </c>
      <c r="BN6953" s="19">
        <f>P6953*R6953</f>
        <v>0</v>
      </c>
      <c r="BO6953" s="19" t="str">
        <f>IF(AND(BN6953&gt;120000, P6953&gt;25, X6953&lt;&gt;"WAVE 0"), "yes", "no")</f>
        <v>no</v>
      </c>
      <c r="BP6953" s="17" t="s">
        <v>22</v>
      </c>
    </row>
    <row r="6954" spans="1:68" x14ac:dyDescent="0.25">
      <c r="A6954" s="11" t="s">
        <v>13304</v>
      </c>
      <c r="B6954" s="12" t="s">
        <v>13305</v>
      </c>
      <c r="C6954" s="13" t="s">
        <v>14</v>
      </c>
      <c r="D6954" s="12" t="s">
        <v>740</v>
      </c>
      <c r="E6954" s="13" t="s">
        <v>741</v>
      </c>
      <c r="F6954" s="12">
        <v>2020</v>
      </c>
      <c r="G6954" s="13" t="s">
        <v>38</v>
      </c>
      <c r="H6954" s="12" t="s">
        <v>28</v>
      </c>
      <c r="I6954" s="13" t="s">
        <v>51</v>
      </c>
      <c r="J6954" s="12" t="s">
        <v>661</v>
      </c>
      <c r="K6954" s="13" t="s">
        <v>662</v>
      </c>
      <c r="L6954" s="12" t="s">
        <v>563</v>
      </c>
      <c r="M6954" s="13" t="s">
        <v>32</v>
      </c>
      <c r="N6954" s="2" t="s">
        <v>19</v>
      </c>
      <c r="O6954" s="13" t="s">
        <v>20</v>
      </c>
      <c r="P6954" s="14">
        <v>12.72</v>
      </c>
      <c r="Q6954" s="14">
        <v>5088</v>
      </c>
      <c r="R6954" s="13">
        <v>253</v>
      </c>
      <c r="S6954" s="15">
        <v>0.5</v>
      </c>
      <c r="T6954" s="13">
        <v>1</v>
      </c>
      <c r="U6954" s="13">
        <v>3</v>
      </c>
      <c r="V6954" s="16">
        <v>0</v>
      </c>
      <c r="W6954" s="16" t="str">
        <f t="shared" si="108"/>
        <v>PNA3587</v>
      </c>
      <c r="Z6954" s="17" t="s">
        <v>38</v>
      </c>
      <c r="AB6954" s="17" t="s">
        <v>65</v>
      </c>
      <c r="AC6954" s="17" t="s">
        <v>13305</v>
      </c>
      <c r="AD6954" s="17" t="s">
        <v>664</v>
      </c>
      <c r="AE6954" s="17" t="s">
        <v>42</v>
      </c>
      <c r="AF6954" s="17" t="s">
        <v>665</v>
      </c>
      <c r="AG6954" s="17" t="s">
        <v>666</v>
      </c>
      <c r="AJ6954" s="17" t="s">
        <v>83</v>
      </c>
      <c r="AK6954" s="17" t="s">
        <v>84</v>
      </c>
      <c r="AO6954" s="17" t="s">
        <v>130</v>
      </c>
      <c r="AP6954" s="18">
        <v>43545</v>
      </c>
      <c r="AQ6954" s="17" t="s">
        <v>22</v>
      </c>
      <c r="AR6954" s="17" t="s">
        <v>47</v>
      </c>
      <c r="AS6954" s="17" t="s">
        <v>47</v>
      </c>
      <c r="AT6954" s="17" t="s">
        <v>47</v>
      </c>
      <c r="AU6954" s="17" t="s">
        <v>47</v>
      </c>
      <c r="AV6954" s="17" t="s">
        <v>47</v>
      </c>
      <c r="AW6954" s="17" t="s">
        <v>48</v>
      </c>
      <c r="AX6954" s="17" t="s">
        <v>667</v>
      </c>
      <c r="BA6954" s="17" t="s">
        <v>693</v>
      </c>
      <c r="BD6954" s="17">
        <v>3</v>
      </c>
      <c r="BE6954" s="17" t="s">
        <v>52</v>
      </c>
      <c r="BF6954" s="17" t="s">
        <v>746</v>
      </c>
      <c r="BG6954" s="18">
        <v>44074</v>
      </c>
      <c r="BL6954" s="17" t="s">
        <v>747</v>
      </c>
      <c r="BM6954" s="19" t="s">
        <v>22</v>
      </c>
      <c r="BN6954" s="19">
        <f>P6954*R6954</f>
        <v>3218.1600000000003</v>
      </c>
      <c r="BO6954" s="19" t="str">
        <f>IF(AND(BN6954&gt;120000, P6954&gt;25, X6954&lt;&gt;"WAVE 0"), "yes", "no")</f>
        <v>no</v>
      </c>
      <c r="BP6954" s="17" t="s">
        <v>51</v>
      </c>
    </row>
    <row r="6955" spans="1:68" x14ac:dyDescent="0.25">
      <c r="A6955" s="11" t="s">
        <v>13306</v>
      </c>
      <c r="B6955" s="12" t="s">
        <v>13305</v>
      </c>
      <c r="C6955" s="13" t="s">
        <v>14</v>
      </c>
      <c r="D6955" s="12" t="s">
        <v>740</v>
      </c>
      <c r="E6955" s="13" t="s">
        <v>741</v>
      </c>
      <c r="F6955" s="12">
        <v>2020</v>
      </c>
      <c r="G6955" s="13" t="s">
        <v>38</v>
      </c>
      <c r="H6955" s="12" t="s">
        <v>28</v>
      </c>
      <c r="I6955" s="13" t="s">
        <v>51</v>
      </c>
      <c r="J6955" s="12" t="s">
        <v>561</v>
      </c>
      <c r="K6955" s="13" t="s">
        <v>562</v>
      </c>
      <c r="L6955" s="12" t="s">
        <v>563</v>
      </c>
      <c r="M6955" s="13" t="s">
        <v>32</v>
      </c>
      <c r="N6955" s="2" t="s">
        <v>19</v>
      </c>
      <c r="O6955" s="13" t="s">
        <v>20</v>
      </c>
      <c r="P6955" s="14">
        <v>3.19</v>
      </c>
      <c r="Q6955" s="14">
        <v>178.64</v>
      </c>
      <c r="R6955" s="13">
        <v>12</v>
      </c>
      <c r="S6955" s="15">
        <v>0</v>
      </c>
      <c r="T6955" s="13">
        <v>1</v>
      </c>
      <c r="U6955" s="13">
        <v>2</v>
      </c>
      <c r="V6955" s="16">
        <v>0</v>
      </c>
      <c r="W6955" s="16" t="str">
        <f t="shared" si="108"/>
        <v>PNA3587-7</v>
      </c>
      <c r="Z6955" s="17" t="s">
        <v>38</v>
      </c>
      <c r="AB6955" s="17" t="s">
        <v>65</v>
      </c>
      <c r="AC6955" s="17" t="s">
        <v>13305</v>
      </c>
      <c r="AD6955" s="17" t="s">
        <v>664</v>
      </c>
      <c r="AE6955" s="17" t="s">
        <v>42</v>
      </c>
      <c r="AF6955" s="17" t="s">
        <v>665</v>
      </c>
      <c r="AG6955" s="17" t="s">
        <v>666</v>
      </c>
      <c r="AJ6955" s="17" t="s">
        <v>83</v>
      </c>
      <c r="AK6955" s="17" t="s">
        <v>84</v>
      </c>
      <c r="AO6955" s="17" t="s">
        <v>130</v>
      </c>
      <c r="AP6955" s="18">
        <v>43545</v>
      </c>
      <c r="AQ6955" s="17" t="s">
        <v>22</v>
      </c>
      <c r="AR6955" s="17" t="s">
        <v>47</v>
      </c>
      <c r="AS6955" s="17" t="s">
        <v>47</v>
      </c>
      <c r="AT6955" s="17" t="s">
        <v>47</v>
      </c>
      <c r="AU6955" s="17" t="s">
        <v>47</v>
      </c>
      <c r="AV6955" s="17" t="s">
        <v>47</v>
      </c>
      <c r="BE6955" s="17" t="s">
        <v>52</v>
      </c>
      <c r="BF6955" s="17" t="s">
        <v>746</v>
      </c>
      <c r="BG6955" s="18">
        <v>44074</v>
      </c>
      <c r="BL6955" s="17" t="s">
        <v>747</v>
      </c>
      <c r="BM6955" s="19" t="s">
        <v>22</v>
      </c>
      <c r="BN6955" s="19">
        <f>P6955*R6955</f>
        <v>38.28</v>
      </c>
      <c r="BO6955" s="19" t="str">
        <f>IF(AND(BN6955&gt;120000, P6955&gt;25, X6955&lt;&gt;"WAVE 0"), "yes", "no")</f>
        <v>no</v>
      </c>
      <c r="BP6955" s="17" t="s">
        <v>22</v>
      </c>
    </row>
    <row r="6956" spans="1:68" x14ac:dyDescent="0.25">
      <c r="A6956" s="11" t="s">
        <v>13307</v>
      </c>
      <c r="B6956" s="12" t="s">
        <v>13308</v>
      </c>
      <c r="C6956" s="13" t="s">
        <v>14</v>
      </c>
      <c r="D6956" s="12" t="s">
        <v>1853</v>
      </c>
      <c r="E6956" s="13" t="s">
        <v>1854</v>
      </c>
      <c r="F6956" s="12">
        <v>2020</v>
      </c>
      <c r="G6956" s="13" t="s">
        <v>207</v>
      </c>
      <c r="H6956" s="12" t="s">
        <v>330</v>
      </c>
      <c r="I6956" s="13" t="s">
        <v>18</v>
      </c>
      <c r="J6956" s="12" t="s">
        <v>1361</v>
      </c>
      <c r="K6956" s="13" t="s">
        <v>1362</v>
      </c>
      <c r="L6956" s="12" t="s">
        <v>1363</v>
      </c>
      <c r="M6956" s="13" t="s">
        <v>1364</v>
      </c>
      <c r="N6956" s="2" t="s">
        <v>19</v>
      </c>
      <c r="O6956" s="13" t="s">
        <v>335</v>
      </c>
      <c r="P6956" s="14">
        <v>192</v>
      </c>
      <c r="Q6956" s="14">
        <v>8256</v>
      </c>
      <c r="R6956" s="13">
        <v>0</v>
      </c>
      <c r="S6956" s="15">
        <v>0.66666666666666663</v>
      </c>
      <c r="T6956" s="13">
        <v>1</v>
      </c>
      <c r="U6956" s="13">
        <v>0</v>
      </c>
      <c r="V6956" s="16">
        <v>0</v>
      </c>
      <c r="W6956" s="16" t="str">
        <f t="shared" si="108"/>
        <v>PNA35934</v>
      </c>
      <c r="AA6956" s="17" t="s">
        <v>22</v>
      </c>
      <c r="AB6956" s="17" t="s">
        <v>22</v>
      </c>
      <c r="AC6956" s="17" t="s">
        <v>22</v>
      </c>
      <c r="AD6956" s="17" t="s">
        <v>22</v>
      </c>
      <c r="AE6956" s="17" t="s">
        <v>22</v>
      </c>
      <c r="AF6956" s="17" t="s">
        <v>22</v>
      </c>
      <c r="AG6956" s="17" t="s">
        <v>22</v>
      </c>
      <c r="AJ6956" s="17" t="s">
        <v>22</v>
      </c>
      <c r="AK6956" s="17" t="s">
        <v>22</v>
      </c>
      <c r="AO6956" s="17" t="s">
        <v>22</v>
      </c>
      <c r="AP6956" s="18" t="s">
        <v>22</v>
      </c>
      <c r="AQ6956" s="17" t="s">
        <v>22</v>
      </c>
      <c r="AR6956" s="17" t="s">
        <v>22</v>
      </c>
      <c r="AS6956" s="17" t="s">
        <v>22</v>
      </c>
      <c r="AT6956" s="17" t="s">
        <v>22</v>
      </c>
      <c r="AU6956" s="17" t="s">
        <v>22</v>
      </c>
      <c r="AV6956" s="17" t="s">
        <v>22</v>
      </c>
      <c r="AW6956" s="17" t="s">
        <v>22</v>
      </c>
      <c r="AX6956" s="17" t="s">
        <v>22</v>
      </c>
      <c r="AY6956" s="17" t="s">
        <v>22</v>
      </c>
      <c r="AZ6956" s="17" t="s">
        <v>22</v>
      </c>
      <c r="BA6956" s="17" t="s">
        <v>22</v>
      </c>
      <c r="BD6956" s="17" t="s">
        <v>22</v>
      </c>
      <c r="BE6956" s="17" t="s">
        <v>22</v>
      </c>
      <c r="BF6956" s="17" t="s">
        <v>22</v>
      </c>
      <c r="BG6956" s="18" t="s">
        <v>22</v>
      </c>
      <c r="BH6956" s="3" t="s">
        <v>22</v>
      </c>
      <c r="BI6956" s="3" t="s">
        <v>22</v>
      </c>
      <c r="BK6956" s="3" t="s">
        <v>22</v>
      </c>
      <c r="BL6956" s="17" t="s">
        <v>22</v>
      </c>
      <c r="BM6956" s="19" t="s">
        <v>22</v>
      </c>
      <c r="BN6956" s="19">
        <f>P6956*R6956</f>
        <v>0</v>
      </c>
      <c r="BO6956" s="19" t="str">
        <f>IF(AND(BN6956&gt;120000, P6956&gt;25, X6956&lt;&gt;"WAVE 0"), "yes", "no")</f>
        <v>no</v>
      </c>
      <c r="BP6956" s="17" t="s">
        <v>22</v>
      </c>
    </row>
    <row r="6957" spans="1:68" x14ac:dyDescent="0.25">
      <c r="A6957" s="11" t="s">
        <v>13309</v>
      </c>
      <c r="B6957" s="12" t="s">
        <v>13310</v>
      </c>
      <c r="C6957" s="13" t="s">
        <v>14</v>
      </c>
      <c r="D6957" s="12" t="s">
        <v>1853</v>
      </c>
      <c r="E6957" s="13" t="s">
        <v>1854</v>
      </c>
      <c r="F6957" s="12">
        <v>2020</v>
      </c>
      <c r="G6957" s="13" t="s">
        <v>207</v>
      </c>
      <c r="H6957" s="12" t="s">
        <v>330</v>
      </c>
      <c r="I6957" s="13" t="s">
        <v>18</v>
      </c>
      <c r="J6957" s="12" t="s">
        <v>1361</v>
      </c>
      <c r="K6957" s="13" t="s">
        <v>1362</v>
      </c>
      <c r="L6957" s="12" t="s">
        <v>1363</v>
      </c>
      <c r="M6957" s="13" t="s">
        <v>1364</v>
      </c>
      <c r="N6957" s="2" t="s">
        <v>19</v>
      </c>
      <c r="O6957" s="13" t="s">
        <v>335</v>
      </c>
      <c r="P6957" s="14">
        <v>60.64</v>
      </c>
      <c r="Q6957" s="14">
        <v>3056.7000000000003</v>
      </c>
      <c r="R6957" s="13">
        <v>0</v>
      </c>
      <c r="S6957" s="15">
        <v>0.75</v>
      </c>
      <c r="T6957" s="13">
        <v>1</v>
      </c>
      <c r="U6957" s="13">
        <v>0</v>
      </c>
      <c r="V6957" s="16">
        <v>0</v>
      </c>
      <c r="W6957" s="16" t="str">
        <f t="shared" si="108"/>
        <v>PNA36002</v>
      </c>
      <c r="AA6957" s="17" t="s">
        <v>22</v>
      </c>
      <c r="AB6957" s="17" t="s">
        <v>22</v>
      </c>
      <c r="AC6957" s="17" t="s">
        <v>22</v>
      </c>
      <c r="AD6957" s="17" t="s">
        <v>22</v>
      </c>
      <c r="AE6957" s="17" t="s">
        <v>22</v>
      </c>
      <c r="AF6957" s="17" t="s">
        <v>22</v>
      </c>
      <c r="AG6957" s="17" t="s">
        <v>22</v>
      </c>
      <c r="AJ6957" s="17" t="s">
        <v>22</v>
      </c>
      <c r="AK6957" s="17" t="s">
        <v>22</v>
      </c>
      <c r="AO6957" s="17" t="s">
        <v>22</v>
      </c>
      <c r="AP6957" s="18" t="s">
        <v>22</v>
      </c>
      <c r="AQ6957" s="17" t="s">
        <v>22</v>
      </c>
      <c r="AR6957" s="17" t="s">
        <v>22</v>
      </c>
      <c r="AS6957" s="17" t="s">
        <v>22</v>
      </c>
      <c r="AT6957" s="17" t="s">
        <v>22</v>
      </c>
      <c r="AU6957" s="17" t="s">
        <v>22</v>
      </c>
      <c r="AV6957" s="17" t="s">
        <v>22</v>
      </c>
      <c r="AW6957" s="17" t="s">
        <v>22</v>
      </c>
      <c r="AX6957" s="17" t="s">
        <v>22</v>
      </c>
      <c r="AY6957" s="17" t="s">
        <v>22</v>
      </c>
      <c r="AZ6957" s="17" t="s">
        <v>22</v>
      </c>
      <c r="BA6957" s="17" t="s">
        <v>22</v>
      </c>
      <c r="BD6957" s="17" t="s">
        <v>22</v>
      </c>
      <c r="BE6957" s="17" t="s">
        <v>22</v>
      </c>
      <c r="BF6957" s="17" t="s">
        <v>22</v>
      </c>
      <c r="BG6957" s="18" t="s">
        <v>22</v>
      </c>
      <c r="BH6957" s="3" t="s">
        <v>22</v>
      </c>
      <c r="BI6957" s="3" t="s">
        <v>22</v>
      </c>
      <c r="BK6957" s="3" t="s">
        <v>22</v>
      </c>
      <c r="BL6957" s="17" t="s">
        <v>22</v>
      </c>
      <c r="BM6957" s="19" t="s">
        <v>22</v>
      </c>
      <c r="BN6957" s="19">
        <f>P6957*R6957</f>
        <v>0</v>
      </c>
      <c r="BO6957" s="19" t="str">
        <f>IF(AND(BN6957&gt;120000, P6957&gt;25, X6957&lt;&gt;"WAVE 0"), "yes", "no")</f>
        <v>no</v>
      </c>
      <c r="BP6957" s="17" t="s">
        <v>22</v>
      </c>
    </row>
    <row r="6958" spans="1:68" x14ac:dyDescent="0.25">
      <c r="A6958" s="11" t="s">
        <v>13311</v>
      </c>
      <c r="B6958" s="12" t="s">
        <v>13312</v>
      </c>
      <c r="C6958" s="13" t="s">
        <v>14</v>
      </c>
      <c r="D6958" s="12" t="s">
        <v>1853</v>
      </c>
      <c r="E6958" s="13" t="s">
        <v>1854</v>
      </c>
      <c r="F6958" s="12">
        <v>2020</v>
      </c>
      <c r="G6958" s="13" t="s">
        <v>207</v>
      </c>
      <c r="H6958" s="12" t="s">
        <v>18</v>
      </c>
      <c r="I6958" s="13" t="s">
        <v>18</v>
      </c>
      <c r="J6958" s="12" t="s">
        <v>18</v>
      </c>
      <c r="K6958" s="13" t="s">
        <v>18</v>
      </c>
      <c r="L6958" s="12" t="s">
        <v>18</v>
      </c>
      <c r="M6958" s="13" t="s">
        <v>18</v>
      </c>
      <c r="N6958" s="2" t="s">
        <v>19</v>
      </c>
      <c r="O6958" s="13" t="s">
        <v>335</v>
      </c>
      <c r="P6958" s="14"/>
      <c r="Q6958" s="14"/>
      <c r="R6958" s="13">
        <v>0</v>
      </c>
      <c r="S6958" s="15"/>
      <c r="T6958" s="13">
        <v>1</v>
      </c>
      <c r="U6958" s="13"/>
      <c r="V6958" s="16"/>
      <c r="W6958" s="16" t="str">
        <f t="shared" si="108"/>
        <v>PNA36245</v>
      </c>
      <c r="AA6958" s="17" t="s">
        <v>22</v>
      </c>
      <c r="AB6958" s="17" t="s">
        <v>22</v>
      </c>
      <c r="AC6958" s="17" t="s">
        <v>22</v>
      </c>
      <c r="AD6958" s="17" t="s">
        <v>22</v>
      </c>
      <c r="AE6958" s="17" t="s">
        <v>22</v>
      </c>
      <c r="AF6958" s="17" t="s">
        <v>22</v>
      </c>
      <c r="AG6958" s="17" t="s">
        <v>22</v>
      </c>
      <c r="AJ6958" s="17" t="s">
        <v>22</v>
      </c>
      <c r="AK6958" s="17" t="s">
        <v>22</v>
      </c>
      <c r="AO6958" s="17" t="s">
        <v>22</v>
      </c>
      <c r="AP6958" s="18" t="s">
        <v>22</v>
      </c>
      <c r="AQ6958" s="17" t="s">
        <v>22</v>
      </c>
      <c r="AR6958" s="17" t="s">
        <v>22</v>
      </c>
      <c r="AS6958" s="17" t="s">
        <v>22</v>
      </c>
      <c r="AT6958" s="17" t="s">
        <v>22</v>
      </c>
      <c r="AU6958" s="17" t="s">
        <v>22</v>
      </c>
      <c r="AV6958" s="17" t="s">
        <v>22</v>
      </c>
      <c r="AW6958" s="17" t="s">
        <v>22</v>
      </c>
      <c r="AX6958" s="17" t="s">
        <v>22</v>
      </c>
      <c r="AY6958" s="17" t="s">
        <v>22</v>
      </c>
      <c r="AZ6958" s="17" t="s">
        <v>22</v>
      </c>
      <c r="BA6958" s="17" t="s">
        <v>22</v>
      </c>
      <c r="BD6958" s="17" t="s">
        <v>22</v>
      </c>
      <c r="BE6958" s="17" t="s">
        <v>22</v>
      </c>
      <c r="BF6958" s="17" t="s">
        <v>22</v>
      </c>
      <c r="BG6958" s="18" t="s">
        <v>22</v>
      </c>
      <c r="BH6958" s="3" t="s">
        <v>22</v>
      </c>
      <c r="BI6958" s="3" t="s">
        <v>22</v>
      </c>
      <c r="BK6958" s="3" t="s">
        <v>22</v>
      </c>
      <c r="BL6958" s="17" t="s">
        <v>22</v>
      </c>
      <c r="BM6958" s="19" t="s">
        <v>22</v>
      </c>
      <c r="BN6958" s="19">
        <f>P6958*R6958</f>
        <v>0</v>
      </c>
      <c r="BO6958" s="19" t="str">
        <f>IF(AND(BN6958&gt;120000, P6958&gt;25, X6958&lt;&gt;"WAVE 0"), "yes", "no")</f>
        <v>no</v>
      </c>
      <c r="BP6958" s="17" t="s">
        <v>22</v>
      </c>
    </row>
    <row r="6959" spans="1:68" x14ac:dyDescent="0.25">
      <c r="A6959" s="11" t="s">
        <v>13313</v>
      </c>
      <c r="B6959" s="12" t="s">
        <v>5689</v>
      </c>
      <c r="C6959" s="13" t="s">
        <v>14</v>
      </c>
      <c r="D6959" s="12" t="s">
        <v>1853</v>
      </c>
      <c r="E6959" s="13" t="s">
        <v>1854</v>
      </c>
      <c r="F6959" s="12">
        <v>2020</v>
      </c>
      <c r="G6959" s="13" t="s">
        <v>207</v>
      </c>
      <c r="H6959" s="12" t="s">
        <v>18</v>
      </c>
      <c r="I6959" s="13" t="s">
        <v>18</v>
      </c>
      <c r="J6959" s="12" t="s">
        <v>18</v>
      </c>
      <c r="K6959" s="13" t="s">
        <v>18</v>
      </c>
      <c r="L6959" s="12" t="s">
        <v>18</v>
      </c>
      <c r="M6959" s="13" t="s">
        <v>18</v>
      </c>
      <c r="N6959" s="2" t="s">
        <v>19</v>
      </c>
      <c r="O6959" s="13" t="s">
        <v>335</v>
      </c>
      <c r="P6959" s="14">
        <v>110</v>
      </c>
      <c r="Q6959" s="14">
        <v>1100</v>
      </c>
      <c r="R6959" s="13">
        <v>0</v>
      </c>
      <c r="S6959" s="15">
        <v>0</v>
      </c>
      <c r="T6959" s="13">
        <v>1</v>
      </c>
      <c r="U6959" s="13">
        <v>1</v>
      </c>
      <c r="V6959" s="16">
        <v>0</v>
      </c>
      <c r="W6959" s="16" t="str">
        <f t="shared" si="108"/>
        <v>PNA36246</v>
      </c>
      <c r="AA6959" s="17" t="s">
        <v>22</v>
      </c>
      <c r="AB6959" s="17" t="s">
        <v>22</v>
      </c>
      <c r="AC6959" s="17" t="s">
        <v>22</v>
      </c>
      <c r="AD6959" s="17" t="s">
        <v>22</v>
      </c>
      <c r="AE6959" s="17" t="s">
        <v>22</v>
      </c>
      <c r="AF6959" s="17" t="s">
        <v>22</v>
      </c>
      <c r="AG6959" s="17" t="s">
        <v>22</v>
      </c>
      <c r="AJ6959" s="17" t="s">
        <v>22</v>
      </c>
      <c r="AK6959" s="17" t="s">
        <v>22</v>
      </c>
      <c r="AO6959" s="17" t="s">
        <v>22</v>
      </c>
      <c r="AP6959" s="18" t="s">
        <v>22</v>
      </c>
      <c r="AQ6959" s="17" t="s">
        <v>22</v>
      </c>
      <c r="AR6959" s="17" t="s">
        <v>22</v>
      </c>
      <c r="AS6959" s="17" t="s">
        <v>22</v>
      </c>
      <c r="AT6959" s="17" t="s">
        <v>22</v>
      </c>
      <c r="AU6959" s="17" t="s">
        <v>22</v>
      </c>
      <c r="AV6959" s="17" t="s">
        <v>22</v>
      </c>
      <c r="AW6959" s="17" t="s">
        <v>22</v>
      </c>
      <c r="AX6959" s="17" t="s">
        <v>22</v>
      </c>
      <c r="AY6959" s="17" t="s">
        <v>22</v>
      </c>
      <c r="AZ6959" s="17" t="s">
        <v>22</v>
      </c>
      <c r="BA6959" s="17" t="s">
        <v>22</v>
      </c>
      <c r="BD6959" s="17" t="s">
        <v>22</v>
      </c>
      <c r="BE6959" s="17" t="s">
        <v>22</v>
      </c>
      <c r="BF6959" s="17" t="s">
        <v>22</v>
      </c>
      <c r="BG6959" s="18" t="s">
        <v>22</v>
      </c>
      <c r="BH6959" s="3" t="s">
        <v>22</v>
      </c>
      <c r="BI6959" s="3" t="s">
        <v>22</v>
      </c>
      <c r="BK6959" s="3" t="s">
        <v>22</v>
      </c>
      <c r="BL6959" s="17" t="s">
        <v>22</v>
      </c>
      <c r="BM6959" s="19" t="s">
        <v>22</v>
      </c>
      <c r="BN6959" s="19">
        <f>P6959*R6959</f>
        <v>0</v>
      </c>
      <c r="BO6959" s="19" t="str">
        <f>IF(AND(BN6959&gt;120000, P6959&gt;25, X6959&lt;&gt;"WAVE 0"), "yes", "no")</f>
        <v>no</v>
      </c>
      <c r="BP6959" s="17" t="s">
        <v>22</v>
      </c>
    </row>
    <row r="6960" spans="1:68" x14ac:dyDescent="0.25">
      <c r="A6960" s="11" t="s">
        <v>13314</v>
      </c>
      <c r="B6960" s="12" t="s">
        <v>13315</v>
      </c>
      <c r="C6960" s="13" t="s">
        <v>14</v>
      </c>
      <c r="D6960" s="12" t="s">
        <v>1853</v>
      </c>
      <c r="E6960" s="13" t="s">
        <v>1854</v>
      </c>
      <c r="F6960" s="12">
        <v>2020</v>
      </c>
      <c r="G6960" s="13" t="s">
        <v>207</v>
      </c>
      <c r="H6960" s="12" t="s">
        <v>330</v>
      </c>
      <c r="I6960" s="13" t="s">
        <v>18</v>
      </c>
      <c r="J6960" s="12" t="s">
        <v>1407</v>
      </c>
      <c r="K6960" s="13" t="s">
        <v>1408</v>
      </c>
      <c r="L6960" s="12" t="s">
        <v>1409</v>
      </c>
      <c r="M6960" s="13" t="s">
        <v>1364</v>
      </c>
      <c r="N6960" s="2" t="s">
        <v>19</v>
      </c>
      <c r="O6960" s="13" t="s">
        <v>335</v>
      </c>
      <c r="P6960" s="14"/>
      <c r="Q6960" s="14"/>
      <c r="R6960" s="13">
        <v>0</v>
      </c>
      <c r="S6960" s="15"/>
      <c r="T6960" s="13">
        <v>1</v>
      </c>
      <c r="U6960" s="13"/>
      <c r="V6960" s="16"/>
      <c r="W6960" s="16" t="str">
        <f t="shared" si="108"/>
        <v>PNA36248</v>
      </c>
      <c r="AA6960" s="17" t="s">
        <v>22</v>
      </c>
      <c r="AB6960" s="17" t="s">
        <v>22</v>
      </c>
      <c r="AC6960" s="17" t="s">
        <v>22</v>
      </c>
      <c r="AD6960" s="17" t="s">
        <v>22</v>
      </c>
      <c r="AE6960" s="17" t="s">
        <v>22</v>
      </c>
      <c r="AF6960" s="17" t="s">
        <v>22</v>
      </c>
      <c r="AG6960" s="17" t="s">
        <v>22</v>
      </c>
      <c r="AJ6960" s="17" t="s">
        <v>22</v>
      </c>
      <c r="AK6960" s="17" t="s">
        <v>22</v>
      </c>
      <c r="AO6960" s="17" t="s">
        <v>22</v>
      </c>
      <c r="AP6960" s="18" t="s">
        <v>22</v>
      </c>
      <c r="AQ6960" s="17" t="s">
        <v>22</v>
      </c>
      <c r="AR6960" s="17" t="s">
        <v>22</v>
      </c>
      <c r="AS6960" s="17" t="s">
        <v>22</v>
      </c>
      <c r="AT6960" s="17" t="s">
        <v>22</v>
      </c>
      <c r="AU6960" s="17" t="s">
        <v>22</v>
      </c>
      <c r="AV6960" s="17" t="s">
        <v>22</v>
      </c>
      <c r="AW6960" s="17" t="s">
        <v>22</v>
      </c>
      <c r="AX6960" s="17" t="s">
        <v>22</v>
      </c>
      <c r="AY6960" s="17" t="s">
        <v>22</v>
      </c>
      <c r="AZ6960" s="17" t="s">
        <v>22</v>
      </c>
      <c r="BA6960" s="17" t="s">
        <v>22</v>
      </c>
      <c r="BD6960" s="17" t="s">
        <v>22</v>
      </c>
      <c r="BE6960" s="17" t="s">
        <v>22</v>
      </c>
      <c r="BF6960" s="17" t="s">
        <v>22</v>
      </c>
      <c r="BG6960" s="18" t="s">
        <v>22</v>
      </c>
      <c r="BH6960" s="3" t="s">
        <v>22</v>
      </c>
      <c r="BI6960" s="3" t="s">
        <v>22</v>
      </c>
      <c r="BK6960" s="3" t="s">
        <v>22</v>
      </c>
      <c r="BL6960" s="17" t="s">
        <v>22</v>
      </c>
      <c r="BM6960" s="19" t="s">
        <v>22</v>
      </c>
      <c r="BN6960" s="19">
        <f>P6960*R6960</f>
        <v>0</v>
      </c>
      <c r="BO6960" s="19" t="str">
        <f>IF(AND(BN6960&gt;120000, P6960&gt;25, X6960&lt;&gt;"WAVE 0"), "yes", "no")</f>
        <v>no</v>
      </c>
      <c r="BP6960" s="17" t="s">
        <v>22</v>
      </c>
    </row>
    <row r="6961" spans="1:68" x14ac:dyDescent="0.25">
      <c r="A6961" s="11" t="s">
        <v>13316</v>
      </c>
      <c r="B6961" s="12" t="s">
        <v>13317</v>
      </c>
      <c r="C6961" s="13" t="s">
        <v>14</v>
      </c>
      <c r="D6961" s="12" t="s">
        <v>1853</v>
      </c>
      <c r="E6961" s="13" t="s">
        <v>1854</v>
      </c>
      <c r="F6961" s="12">
        <v>2020</v>
      </c>
      <c r="G6961" s="13" t="s">
        <v>207</v>
      </c>
      <c r="H6961" s="12" t="s">
        <v>330</v>
      </c>
      <c r="I6961" s="13" t="s">
        <v>18</v>
      </c>
      <c r="J6961" s="12" t="s">
        <v>1407</v>
      </c>
      <c r="K6961" s="13" t="s">
        <v>1408</v>
      </c>
      <c r="L6961" s="12" t="s">
        <v>1409</v>
      </c>
      <c r="M6961" s="13" t="s">
        <v>1364</v>
      </c>
      <c r="N6961" s="2" t="s">
        <v>19</v>
      </c>
      <c r="O6961" s="13" t="s">
        <v>335</v>
      </c>
      <c r="P6961" s="14">
        <v>111</v>
      </c>
      <c r="Q6961" s="14">
        <v>1332</v>
      </c>
      <c r="R6961" s="13">
        <v>0</v>
      </c>
      <c r="S6961" s="15">
        <v>0</v>
      </c>
      <c r="T6961" s="13">
        <v>1</v>
      </c>
      <c r="U6961" s="13">
        <v>1</v>
      </c>
      <c r="V6961" s="16">
        <v>0</v>
      </c>
      <c r="W6961" s="16" t="str">
        <f t="shared" si="108"/>
        <v>PNA36276</v>
      </c>
      <c r="AA6961" s="17" t="s">
        <v>22</v>
      </c>
      <c r="AB6961" s="17" t="s">
        <v>22</v>
      </c>
      <c r="AC6961" s="17" t="s">
        <v>22</v>
      </c>
      <c r="AD6961" s="17" t="s">
        <v>22</v>
      </c>
      <c r="AE6961" s="17" t="s">
        <v>22</v>
      </c>
      <c r="AF6961" s="17" t="s">
        <v>22</v>
      </c>
      <c r="AG6961" s="17" t="s">
        <v>22</v>
      </c>
      <c r="AJ6961" s="17" t="s">
        <v>22</v>
      </c>
      <c r="AK6961" s="17" t="s">
        <v>22</v>
      </c>
      <c r="AO6961" s="17" t="s">
        <v>22</v>
      </c>
      <c r="AP6961" s="18" t="s">
        <v>22</v>
      </c>
      <c r="AQ6961" s="17" t="s">
        <v>22</v>
      </c>
      <c r="AR6961" s="17" t="s">
        <v>22</v>
      </c>
      <c r="AS6961" s="17" t="s">
        <v>22</v>
      </c>
      <c r="AT6961" s="17" t="s">
        <v>22</v>
      </c>
      <c r="AU6961" s="17" t="s">
        <v>22</v>
      </c>
      <c r="AV6961" s="17" t="s">
        <v>22</v>
      </c>
      <c r="AW6961" s="17" t="s">
        <v>22</v>
      </c>
      <c r="AX6961" s="17" t="s">
        <v>22</v>
      </c>
      <c r="AY6961" s="17" t="s">
        <v>22</v>
      </c>
      <c r="AZ6961" s="17" t="s">
        <v>22</v>
      </c>
      <c r="BA6961" s="17" t="s">
        <v>22</v>
      </c>
      <c r="BD6961" s="17" t="s">
        <v>22</v>
      </c>
      <c r="BE6961" s="17" t="s">
        <v>22</v>
      </c>
      <c r="BF6961" s="17" t="s">
        <v>22</v>
      </c>
      <c r="BG6961" s="18" t="s">
        <v>22</v>
      </c>
      <c r="BH6961" s="3" t="s">
        <v>22</v>
      </c>
      <c r="BI6961" s="3" t="s">
        <v>22</v>
      </c>
      <c r="BK6961" s="3" t="s">
        <v>22</v>
      </c>
      <c r="BL6961" s="17" t="s">
        <v>22</v>
      </c>
      <c r="BM6961" s="19" t="s">
        <v>22</v>
      </c>
      <c r="BN6961" s="19">
        <f>P6961*R6961</f>
        <v>0</v>
      </c>
      <c r="BO6961" s="19" t="str">
        <f>IF(AND(BN6961&gt;120000, P6961&gt;25, X6961&lt;&gt;"WAVE 0"), "yes", "no")</f>
        <v>no</v>
      </c>
      <c r="BP6961" s="17" t="s">
        <v>22</v>
      </c>
    </row>
    <row r="6962" spans="1:68" x14ac:dyDescent="0.25">
      <c r="A6962" s="11" t="s">
        <v>13318</v>
      </c>
      <c r="B6962" s="12" t="s">
        <v>13319</v>
      </c>
      <c r="C6962" s="13" t="s">
        <v>14</v>
      </c>
      <c r="D6962" s="12" t="s">
        <v>1853</v>
      </c>
      <c r="E6962" s="13" t="s">
        <v>1854</v>
      </c>
      <c r="F6962" s="12">
        <v>2020</v>
      </c>
      <c r="G6962" s="13" t="s">
        <v>207</v>
      </c>
      <c r="H6962" s="12" t="s">
        <v>330</v>
      </c>
      <c r="I6962" s="13" t="s">
        <v>18</v>
      </c>
      <c r="J6962" s="12" t="s">
        <v>1407</v>
      </c>
      <c r="K6962" s="13" t="s">
        <v>1408</v>
      </c>
      <c r="L6962" s="12" t="s">
        <v>1409</v>
      </c>
      <c r="M6962" s="13" t="s">
        <v>1364</v>
      </c>
      <c r="N6962" s="2" t="s">
        <v>19</v>
      </c>
      <c r="O6962" s="13" t="s">
        <v>335</v>
      </c>
      <c r="P6962" s="14">
        <v>73.010000000000005</v>
      </c>
      <c r="Q6962" s="14">
        <v>730.1</v>
      </c>
      <c r="R6962" s="13">
        <v>0</v>
      </c>
      <c r="S6962" s="15">
        <v>0</v>
      </c>
      <c r="T6962" s="13">
        <v>1</v>
      </c>
      <c r="U6962" s="13">
        <v>1</v>
      </c>
      <c r="V6962" s="16">
        <v>0</v>
      </c>
      <c r="W6962" s="16" t="str">
        <f t="shared" si="108"/>
        <v>PNA36278</v>
      </c>
      <c r="AA6962" s="17" t="s">
        <v>22</v>
      </c>
      <c r="AB6962" s="17" t="s">
        <v>22</v>
      </c>
      <c r="AC6962" s="17" t="s">
        <v>22</v>
      </c>
      <c r="AD6962" s="17" t="s">
        <v>22</v>
      </c>
      <c r="AE6962" s="17" t="s">
        <v>22</v>
      </c>
      <c r="AF6962" s="17" t="s">
        <v>22</v>
      </c>
      <c r="AG6962" s="17" t="s">
        <v>22</v>
      </c>
      <c r="AJ6962" s="17" t="s">
        <v>22</v>
      </c>
      <c r="AK6962" s="17" t="s">
        <v>22</v>
      </c>
      <c r="AO6962" s="17" t="s">
        <v>22</v>
      </c>
      <c r="AP6962" s="18" t="s">
        <v>22</v>
      </c>
      <c r="AQ6962" s="17" t="s">
        <v>22</v>
      </c>
      <c r="AR6962" s="17" t="s">
        <v>22</v>
      </c>
      <c r="AS6962" s="17" t="s">
        <v>22</v>
      </c>
      <c r="AT6962" s="17" t="s">
        <v>22</v>
      </c>
      <c r="AU6962" s="17" t="s">
        <v>22</v>
      </c>
      <c r="AV6962" s="17" t="s">
        <v>22</v>
      </c>
      <c r="AW6962" s="17" t="s">
        <v>22</v>
      </c>
      <c r="AX6962" s="17" t="s">
        <v>22</v>
      </c>
      <c r="AY6962" s="17" t="s">
        <v>22</v>
      </c>
      <c r="AZ6962" s="17" t="s">
        <v>22</v>
      </c>
      <c r="BA6962" s="17" t="s">
        <v>22</v>
      </c>
      <c r="BD6962" s="17" t="s">
        <v>22</v>
      </c>
      <c r="BE6962" s="17" t="s">
        <v>22</v>
      </c>
      <c r="BF6962" s="17" t="s">
        <v>22</v>
      </c>
      <c r="BG6962" s="18" t="s">
        <v>22</v>
      </c>
      <c r="BH6962" s="3" t="s">
        <v>22</v>
      </c>
      <c r="BI6962" s="3" t="s">
        <v>22</v>
      </c>
      <c r="BK6962" s="3" t="s">
        <v>22</v>
      </c>
      <c r="BL6962" s="17" t="s">
        <v>22</v>
      </c>
      <c r="BM6962" s="19" t="s">
        <v>22</v>
      </c>
      <c r="BN6962" s="19">
        <f>P6962*R6962</f>
        <v>0</v>
      </c>
      <c r="BO6962" s="19" t="str">
        <f>IF(AND(BN6962&gt;120000, P6962&gt;25, X6962&lt;&gt;"WAVE 0"), "yes", "no")</f>
        <v>no</v>
      </c>
      <c r="BP6962" s="17" t="s">
        <v>22</v>
      </c>
    </row>
    <row r="6963" spans="1:68" x14ac:dyDescent="0.25">
      <c r="A6963" s="11" t="s">
        <v>13320</v>
      </c>
      <c r="B6963" s="12" t="s">
        <v>13321</v>
      </c>
      <c r="C6963" s="13" t="s">
        <v>14</v>
      </c>
      <c r="D6963" s="12" t="s">
        <v>1853</v>
      </c>
      <c r="E6963" s="13" t="s">
        <v>1854</v>
      </c>
      <c r="F6963" s="12">
        <v>2020</v>
      </c>
      <c r="G6963" s="13" t="s">
        <v>207</v>
      </c>
      <c r="H6963" s="12" t="s">
        <v>18</v>
      </c>
      <c r="I6963" s="13" t="s">
        <v>18</v>
      </c>
      <c r="J6963" s="12" t="s">
        <v>18</v>
      </c>
      <c r="K6963" s="13" t="s">
        <v>18</v>
      </c>
      <c r="L6963" s="12" t="s">
        <v>18</v>
      </c>
      <c r="M6963" s="13" t="s">
        <v>18</v>
      </c>
      <c r="N6963" s="2" t="s">
        <v>19</v>
      </c>
      <c r="O6963" s="13" t="s">
        <v>335</v>
      </c>
      <c r="P6963" s="14"/>
      <c r="Q6963" s="14"/>
      <c r="R6963" s="13">
        <v>0</v>
      </c>
      <c r="S6963" s="15"/>
      <c r="T6963" s="13">
        <v>1</v>
      </c>
      <c r="U6963" s="13"/>
      <c r="V6963" s="16"/>
      <c r="W6963" s="16" t="str">
        <f t="shared" si="108"/>
        <v>PNA36282</v>
      </c>
      <c r="Z6963" s="17" t="s">
        <v>38</v>
      </c>
      <c r="AA6963" s="17" t="s">
        <v>22</v>
      </c>
      <c r="AB6963" s="17" t="s">
        <v>22</v>
      </c>
      <c r="AC6963" s="17" t="s">
        <v>22</v>
      </c>
      <c r="AD6963" s="17" t="s">
        <v>22</v>
      </c>
      <c r="AE6963" s="17" t="s">
        <v>22</v>
      </c>
      <c r="AF6963" s="17" t="s">
        <v>22</v>
      </c>
      <c r="AG6963" s="17" t="s">
        <v>22</v>
      </c>
      <c r="AJ6963" s="17" t="s">
        <v>22</v>
      </c>
      <c r="AK6963" s="17" t="s">
        <v>22</v>
      </c>
      <c r="AO6963" s="17" t="s">
        <v>22</v>
      </c>
      <c r="AP6963" s="18" t="s">
        <v>22</v>
      </c>
      <c r="AQ6963" s="17" t="s">
        <v>22</v>
      </c>
      <c r="AR6963" s="17" t="s">
        <v>22</v>
      </c>
      <c r="AS6963" s="17" t="s">
        <v>22</v>
      </c>
      <c r="AT6963" s="17" t="s">
        <v>22</v>
      </c>
      <c r="AU6963" s="17" t="s">
        <v>22</v>
      </c>
      <c r="AV6963" s="17" t="s">
        <v>22</v>
      </c>
      <c r="AW6963" s="17" t="s">
        <v>22</v>
      </c>
      <c r="AX6963" s="17" t="s">
        <v>22</v>
      </c>
      <c r="AY6963" s="17" t="s">
        <v>22</v>
      </c>
      <c r="AZ6963" s="17" t="s">
        <v>22</v>
      </c>
      <c r="BA6963" s="17" t="s">
        <v>22</v>
      </c>
      <c r="BD6963" s="17" t="s">
        <v>22</v>
      </c>
      <c r="BE6963" s="17" t="s">
        <v>22</v>
      </c>
      <c r="BF6963" s="17" t="s">
        <v>22</v>
      </c>
      <c r="BG6963" s="18" t="s">
        <v>22</v>
      </c>
      <c r="BH6963" s="3" t="s">
        <v>22</v>
      </c>
      <c r="BI6963" s="3" t="s">
        <v>22</v>
      </c>
      <c r="BK6963" s="3" t="s">
        <v>22</v>
      </c>
      <c r="BL6963" s="17" t="s">
        <v>22</v>
      </c>
      <c r="BM6963" s="19" t="s">
        <v>22</v>
      </c>
      <c r="BN6963" s="19">
        <f>P6963*R6963</f>
        <v>0</v>
      </c>
      <c r="BO6963" s="19" t="str">
        <f>IF(AND(BN6963&gt;120000, P6963&gt;25, X6963&lt;&gt;"WAVE 0"), "yes", "no")</f>
        <v>no</v>
      </c>
      <c r="BP6963" s="17" t="s">
        <v>22</v>
      </c>
    </row>
    <row r="6964" spans="1:68" x14ac:dyDescent="0.25">
      <c r="A6964" s="11" t="s">
        <v>13322</v>
      </c>
      <c r="B6964" s="12" t="s">
        <v>13323</v>
      </c>
      <c r="C6964" s="13" t="s">
        <v>14</v>
      </c>
      <c r="D6964" s="12" t="s">
        <v>1853</v>
      </c>
      <c r="E6964" s="13" t="s">
        <v>1854</v>
      </c>
      <c r="F6964" s="12">
        <v>2020</v>
      </c>
      <c r="G6964" s="13" t="s">
        <v>207</v>
      </c>
      <c r="H6964" s="12" t="s">
        <v>330</v>
      </c>
      <c r="I6964" s="13" t="s">
        <v>18</v>
      </c>
      <c r="J6964" s="12" t="s">
        <v>1407</v>
      </c>
      <c r="K6964" s="13" t="s">
        <v>1408</v>
      </c>
      <c r="L6964" s="12" t="s">
        <v>1409</v>
      </c>
      <c r="M6964" s="13" t="s">
        <v>1364</v>
      </c>
      <c r="N6964" s="2" t="s">
        <v>19</v>
      </c>
      <c r="O6964" s="13" t="s">
        <v>335</v>
      </c>
      <c r="P6964" s="14">
        <v>1436</v>
      </c>
      <c r="Q6964" s="14">
        <v>0</v>
      </c>
      <c r="R6964" s="13">
        <v>0</v>
      </c>
      <c r="S6964" s="15">
        <v>0</v>
      </c>
      <c r="T6964" s="13">
        <v>1</v>
      </c>
      <c r="U6964" s="13"/>
      <c r="V6964" s="16">
        <v>0</v>
      </c>
      <c r="W6964" s="16" t="str">
        <f t="shared" si="108"/>
        <v>PNA36286</v>
      </c>
      <c r="AA6964" s="17" t="s">
        <v>22</v>
      </c>
      <c r="AB6964" s="17" t="s">
        <v>22</v>
      </c>
      <c r="AC6964" s="17" t="s">
        <v>22</v>
      </c>
      <c r="AD6964" s="17" t="s">
        <v>22</v>
      </c>
      <c r="AE6964" s="17" t="s">
        <v>22</v>
      </c>
      <c r="AF6964" s="17" t="s">
        <v>22</v>
      </c>
      <c r="AG6964" s="17" t="s">
        <v>22</v>
      </c>
      <c r="AJ6964" s="17" t="s">
        <v>22</v>
      </c>
      <c r="AK6964" s="17" t="s">
        <v>22</v>
      </c>
      <c r="AO6964" s="17" t="s">
        <v>22</v>
      </c>
      <c r="AP6964" s="18" t="s">
        <v>22</v>
      </c>
      <c r="AQ6964" s="17" t="s">
        <v>22</v>
      </c>
      <c r="AR6964" s="17" t="s">
        <v>22</v>
      </c>
      <c r="AS6964" s="17" t="s">
        <v>22</v>
      </c>
      <c r="AT6964" s="17" t="s">
        <v>22</v>
      </c>
      <c r="AU6964" s="17" t="s">
        <v>22</v>
      </c>
      <c r="AV6964" s="17" t="s">
        <v>22</v>
      </c>
      <c r="AW6964" s="17" t="s">
        <v>22</v>
      </c>
      <c r="AX6964" s="17" t="s">
        <v>22</v>
      </c>
      <c r="AY6964" s="17" t="s">
        <v>22</v>
      </c>
      <c r="AZ6964" s="17" t="s">
        <v>22</v>
      </c>
      <c r="BA6964" s="17" t="s">
        <v>22</v>
      </c>
      <c r="BD6964" s="17" t="s">
        <v>22</v>
      </c>
      <c r="BE6964" s="17" t="s">
        <v>22</v>
      </c>
      <c r="BF6964" s="17" t="s">
        <v>22</v>
      </c>
      <c r="BG6964" s="18" t="s">
        <v>22</v>
      </c>
      <c r="BH6964" s="3" t="s">
        <v>22</v>
      </c>
      <c r="BI6964" s="3" t="s">
        <v>22</v>
      </c>
      <c r="BK6964" s="3" t="s">
        <v>22</v>
      </c>
      <c r="BL6964" s="17" t="s">
        <v>22</v>
      </c>
      <c r="BM6964" s="19" t="s">
        <v>22</v>
      </c>
      <c r="BN6964" s="19">
        <f>P6964*R6964</f>
        <v>0</v>
      </c>
      <c r="BO6964" s="19" t="str">
        <f>IF(AND(BN6964&gt;120000, P6964&gt;25, X6964&lt;&gt;"WAVE 0"), "yes", "no")</f>
        <v>no</v>
      </c>
      <c r="BP6964" s="17" t="s">
        <v>22</v>
      </c>
    </row>
    <row r="6965" spans="1:68" x14ac:dyDescent="0.25">
      <c r="A6965" s="11" t="s">
        <v>13324</v>
      </c>
      <c r="B6965" s="12" t="s">
        <v>13325</v>
      </c>
      <c r="C6965" s="13" t="s">
        <v>14</v>
      </c>
      <c r="D6965" s="12" t="s">
        <v>1853</v>
      </c>
      <c r="E6965" s="13" t="s">
        <v>1854</v>
      </c>
      <c r="F6965" s="12">
        <v>2020</v>
      </c>
      <c r="G6965" s="13" t="s">
        <v>207</v>
      </c>
      <c r="H6965" s="12" t="s">
        <v>330</v>
      </c>
      <c r="I6965" s="13" t="s">
        <v>18</v>
      </c>
      <c r="J6965" s="12" t="s">
        <v>1407</v>
      </c>
      <c r="K6965" s="13" t="s">
        <v>1408</v>
      </c>
      <c r="L6965" s="12" t="s">
        <v>1409</v>
      </c>
      <c r="M6965" s="13" t="s">
        <v>1364</v>
      </c>
      <c r="N6965" s="2" t="s">
        <v>19</v>
      </c>
      <c r="O6965" s="13" t="s">
        <v>335</v>
      </c>
      <c r="P6965" s="14">
        <v>169</v>
      </c>
      <c r="Q6965" s="14">
        <v>1690</v>
      </c>
      <c r="R6965" s="13">
        <v>0</v>
      </c>
      <c r="S6965" s="15">
        <v>0</v>
      </c>
      <c r="T6965" s="13">
        <v>1</v>
      </c>
      <c r="U6965" s="13">
        <v>1</v>
      </c>
      <c r="V6965" s="16">
        <v>0</v>
      </c>
      <c r="W6965" s="16" t="str">
        <f t="shared" si="108"/>
        <v>PNA36341</v>
      </c>
      <c r="AA6965" s="17" t="s">
        <v>22</v>
      </c>
      <c r="AB6965" s="17" t="s">
        <v>22</v>
      </c>
      <c r="AC6965" s="17" t="s">
        <v>22</v>
      </c>
      <c r="AD6965" s="17" t="s">
        <v>22</v>
      </c>
      <c r="AE6965" s="17" t="s">
        <v>22</v>
      </c>
      <c r="AF6965" s="17" t="s">
        <v>22</v>
      </c>
      <c r="AG6965" s="17" t="s">
        <v>22</v>
      </c>
      <c r="AJ6965" s="17" t="s">
        <v>22</v>
      </c>
      <c r="AK6965" s="17" t="s">
        <v>22</v>
      </c>
      <c r="AO6965" s="17" t="s">
        <v>22</v>
      </c>
      <c r="AP6965" s="18" t="s">
        <v>22</v>
      </c>
      <c r="AQ6965" s="17" t="s">
        <v>22</v>
      </c>
      <c r="AR6965" s="17" t="s">
        <v>22</v>
      </c>
      <c r="AS6965" s="17" t="s">
        <v>22</v>
      </c>
      <c r="AT6965" s="17" t="s">
        <v>22</v>
      </c>
      <c r="AU6965" s="17" t="s">
        <v>22</v>
      </c>
      <c r="AV6965" s="17" t="s">
        <v>22</v>
      </c>
      <c r="AW6965" s="17" t="s">
        <v>22</v>
      </c>
      <c r="AX6965" s="17" t="s">
        <v>22</v>
      </c>
      <c r="AY6965" s="17" t="s">
        <v>22</v>
      </c>
      <c r="AZ6965" s="17" t="s">
        <v>22</v>
      </c>
      <c r="BA6965" s="17" t="s">
        <v>22</v>
      </c>
      <c r="BD6965" s="17" t="s">
        <v>22</v>
      </c>
      <c r="BE6965" s="17" t="s">
        <v>22</v>
      </c>
      <c r="BF6965" s="17" t="s">
        <v>22</v>
      </c>
      <c r="BG6965" s="18" t="s">
        <v>22</v>
      </c>
      <c r="BH6965" s="3" t="s">
        <v>22</v>
      </c>
      <c r="BI6965" s="3" t="s">
        <v>22</v>
      </c>
      <c r="BK6965" s="3" t="s">
        <v>22</v>
      </c>
      <c r="BL6965" s="17" t="s">
        <v>22</v>
      </c>
      <c r="BM6965" s="19" t="s">
        <v>22</v>
      </c>
      <c r="BN6965" s="19">
        <f>P6965*R6965</f>
        <v>0</v>
      </c>
      <c r="BO6965" s="19" t="str">
        <f>IF(AND(BN6965&gt;120000, P6965&gt;25, X6965&lt;&gt;"WAVE 0"), "yes", "no")</f>
        <v>no</v>
      </c>
      <c r="BP6965" s="17" t="s">
        <v>22</v>
      </c>
    </row>
    <row r="6966" spans="1:68" x14ac:dyDescent="0.25">
      <c r="A6966" s="11" t="s">
        <v>13326</v>
      </c>
      <c r="B6966" s="12" t="s">
        <v>2096</v>
      </c>
      <c r="C6966" s="13" t="s">
        <v>14</v>
      </c>
      <c r="D6966" s="12" t="s">
        <v>1853</v>
      </c>
      <c r="E6966" s="13" t="s">
        <v>1854</v>
      </c>
      <c r="F6966" s="12">
        <v>2020</v>
      </c>
      <c r="G6966" s="13" t="s">
        <v>207</v>
      </c>
      <c r="H6966" s="12" t="s">
        <v>18</v>
      </c>
      <c r="I6966" s="13" t="s">
        <v>18</v>
      </c>
      <c r="J6966" s="12" t="s">
        <v>18</v>
      </c>
      <c r="K6966" s="13" t="s">
        <v>18</v>
      </c>
      <c r="L6966" s="12" t="s">
        <v>18</v>
      </c>
      <c r="M6966" s="13" t="s">
        <v>18</v>
      </c>
      <c r="N6966" s="2" t="s">
        <v>19</v>
      </c>
      <c r="O6966" s="13" t="s">
        <v>335</v>
      </c>
      <c r="P6966" s="14"/>
      <c r="Q6966" s="14"/>
      <c r="R6966" s="13">
        <v>0</v>
      </c>
      <c r="S6966" s="15"/>
      <c r="T6966" s="13">
        <v>1</v>
      </c>
      <c r="U6966" s="13"/>
      <c r="V6966" s="16"/>
      <c r="W6966" s="16" t="str">
        <f t="shared" si="108"/>
        <v>PNA36349</v>
      </c>
      <c r="Z6966" s="17" t="s">
        <v>38</v>
      </c>
      <c r="AA6966" s="17" t="s">
        <v>22</v>
      </c>
      <c r="AB6966" s="17" t="s">
        <v>22</v>
      </c>
      <c r="AC6966" s="17" t="s">
        <v>22</v>
      </c>
      <c r="AD6966" s="17" t="s">
        <v>22</v>
      </c>
      <c r="AE6966" s="17" t="s">
        <v>22</v>
      </c>
      <c r="AF6966" s="17" t="s">
        <v>22</v>
      </c>
      <c r="AG6966" s="17" t="s">
        <v>22</v>
      </c>
      <c r="AJ6966" s="17" t="s">
        <v>22</v>
      </c>
      <c r="AK6966" s="17" t="s">
        <v>22</v>
      </c>
      <c r="AO6966" s="17" t="s">
        <v>22</v>
      </c>
      <c r="AP6966" s="18" t="s">
        <v>22</v>
      </c>
      <c r="AQ6966" s="17" t="s">
        <v>22</v>
      </c>
      <c r="AR6966" s="17" t="s">
        <v>22</v>
      </c>
      <c r="AS6966" s="17" t="s">
        <v>22</v>
      </c>
      <c r="AT6966" s="17" t="s">
        <v>22</v>
      </c>
      <c r="AU6966" s="17" t="s">
        <v>22</v>
      </c>
      <c r="AV6966" s="17" t="s">
        <v>22</v>
      </c>
      <c r="AW6966" s="17" t="s">
        <v>22</v>
      </c>
      <c r="AX6966" s="17" t="s">
        <v>22</v>
      </c>
      <c r="AY6966" s="17" t="s">
        <v>22</v>
      </c>
      <c r="AZ6966" s="17" t="s">
        <v>22</v>
      </c>
      <c r="BA6966" s="17" t="s">
        <v>22</v>
      </c>
      <c r="BD6966" s="17" t="s">
        <v>22</v>
      </c>
      <c r="BE6966" s="17" t="s">
        <v>22</v>
      </c>
      <c r="BF6966" s="17" t="s">
        <v>22</v>
      </c>
      <c r="BG6966" s="18" t="s">
        <v>22</v>
      </c>
      <c r="BH6966" s="3" t="s">
        <v>22</v>
      </c>
      <c r="BI6966" s="3" t="s">
        <v>22</v>
      </c>
      <c r="BK6966" s="3" t="s">
        <v>22</v>
      </c>
      <c r="BL6966" s="17" t="s">
        <v>22</v>
      </c>
      <c r="BM6966" s="19" t="s">
        <v>22</v>
      </c>
      <c r="BN6966" s="19">
        <f>P6966*R6966</f>
        <v>0</v>
      </c>
      <c r="BO6966" s="19" t="str">
        <f>IF(AND(BN6966&gt;120000, P6966&gt;25, X6966&lt;&gt;"WAVE 0"), "yes", "no")</f>
        <v>no</v>
      </c>
      <c r="BP6966" s="17" t="s">
        <v>22</v>
      </c>
    </row>
    <row r="6967" spans="1:68" x14ac:dyDescent="0.25">
      <c r="A6967" s="11" t="s">
        <v>13327</v>
      </c>
      <c r="B6967" s="12" t="s">
        <v>558</v>
      </c>
      <c r="C6967" s="13" t="s">
        <v>14</v>
      </c>
      <c r="D6967" s="12" t="s">
        <v>559</v>
      </c>
      <c r="E6967" s="13" t="s">
        <v>560</v>
      </c>
      <c r="F6967" s="12">
        <v>2020</v>
      </c>
      <c r="G6967" s="13" t="s">
        <v>109</v>
      </c>
      <c r="H6967" s="12" t="s">
        <v>28</v>
      </c>
      <c r="I6967" s="13" t="s">
        <v>18</v>
      </c>
      <c r="J6967" s="12" t="s">
        <v>742</v>
      </c>
      <c r="K6967" s="13" t="s">
        <v>743</v>
      </c>
      <c r="L6967" s="12" t="s">
        <v>563</v>
      </c>
      <c r="M6967" s="13" t="s">
        <v>32</v>
      </c>
      <c r="N6967" s="2" t="s">
        <v>194</v>
      </c>
      <c r="O6967" s="13" t="s">
        <v>20</v>
      </c>
      <c r="P6967" s="14">
        <v>1.2433000000000001</v>
      </c>
      <c r="Q6967" s="14">
        <v>1861.28</v>
      </c>
      <c r="R6967" s="13">
        <v>783</v>
      </c>
      <c r="S6967" s="15">
        <v>0.8</v>
      </c>
      <c r="T6967" s="13">
        <v>1</v>
      </c>
      <c r="U6967" s="13">
        <v>1</v>
      </c>
      <c r="V6967" s="16">
        <v>0</v>
      </c>
      <c r="W6967" s="16" t="str">
        <f t="shared" si="108"/>
        <v>PNA3674</v>
      </c>
      <c r="Z6967" s="13" t="s">
        <v>109</v>
      </c>
      <c r="AA6967" s="17" t="s">
        <v>22</v>
      </c>
      <c r="AB6967" s="17" t="s">
        <v>22</v>
      </c>
      <c r="AC6967" s="17" t="s">
        <v>22</v>
      </c>
      <c r="AD6967" s="17" t="s">
        <v>22</v>
      </c>
      <c r="AE6967" s="17" t="s">
        <v>22</v>
      </c>
      <c r="AF6967" s="17" t="s">
        <v>22</v>
      </c>
      <c r="AG6967" s="17" t="s">
        <v>22</v>
      </c>
      <c r="AJ6967" s="17" t="s">
        <v>22</v>
      </c>
      <c r="AK6967" s="17" t="s">
        <v>22</v>
      </c>
      <c r="AO6967" s="17" t="s">
        <v>22</v>
      </c>
      <c r="AP6967" s="18" t="s">
        <v>22</v>
      </c>
      <c r="AQ6967" s="17" t="s">
        <v>22</v>
      </c>
      <c r="AR6967" s="17" t="s">
        <v>22</v>
      </c>
      <c r="AS6967" s="17" t="s">
        <v>22</v>
      </c>
      <c r="AT6967" s="17" t="s">
        <v>22</v>
      </c>
      <c r="AU6967" s="17" t="s">
        <v>22</v>
      </c>
      <c r="AV6967" s="17" t="s">
        <v>22</v>
      </c>
      <c r="AW6967" s="17" t="s">
        <v>22</v>
      </c>
      <c r="AX6967" s="17" t="s">
        <v>22</v>
      </c>
      <c r="AY6967" s="17" t="s">
        <v>22</v>
      </c>
      <c r="AZ6967" s="17" t="s">
        <v>22</v>
      </c>
      <c r="BA6967" s="17" t="s">
        <v>22</v>
      </c>
      <c r="BD6967" s="17" t="s">
        <v>22</v>
      </c>
      <c r="BE6967" s="17" t="s">
        <v>22</v>
      </c>
      <c r="BF6967" s="17" t="s">
        <v>22</v>
      </c>
      <c r="BG6967" s="18" t="s">
        <v>22</v>
      </c>
      <c r="BH6967" s="3" t="s">
        <v>22</v>
      </c>
      <c r="BI6967" s="3" t="s">
        <v>22</v>
      </c>
      <c r="BK6967" s="3" t="s">
        <v>22</v>
      </c>
      <c r="BL6967" s="17" t="s">
        <v>22</v>
      </c>
      <c r="BM6967" s="19" t="s">
        <v>22</v>
      </c>
      <c r="BN6967" s="19">
        <f>P6967*R6967</f>
        <v>973.50390000000004</v>
      </c>
      <c r="BO6967" s="19" t="str">
        <f>IF(AND(BN6967&gt;120000, P6967&gt;25, X6967&lt;&gt;"WAVE 0"), "yes", "no")</f>
        <v>no</v>
      </c>
      <c r="BP6967" s="17" t="s">
        <v>22</v>
      </c>
    </row>
    <row r="6968" spans="1:68" x14ac:dyDescent="0.25">
      <c r="A6968" s="11" t="s">
        <v>13328</v>
      </c>
      <c r="B6968" s="12" t="s">
        <v>13329</v>
      </c>
      <c r="C6968" s="13" t="s">
        <v>14</v>
      </c>
      <c r="D6968" s="12" t="s">
        <v>1853</v>
      </c>
      <c r="E6968" s="13" t="s">
        <v>1854</v>
      </c>
      <c r="F6968" s="12">
        <v>2020</v>
      </c>
      <c r="G6968" s="13" t="s">
        <v>207</v>
      </c>
      <c r="H6968" s="12" t="s">
        <v>18</v>
      </c>
      <c r="I6968" s="13" t="s">
        <v>18</v>
      </c>
      <c r="J6968" s="12" t="s">
        <v>18</v>
      </c>
      <c r="K6968" s="13" t="s">
        <v>18</v>
      </c>
      <c r="L6968" s="12" t="s">
        <v>18</v>
      </c>
      <c r="M6968" s="13" t="s">
        <v>18</v>
      </c>
      <c r="N6968" s="2" t="s">
        <v>19</v>
      </c>
      <c r="O6968" s="13" t="s">
        <v>335</v>
      </c>
      <c r="P6968" s="14">
        <v>427</v>
      </c>
      <c r="Q6968" s="14">
        <v>4270</v>
      </c>
      <c r="R6968" s="13">
        <v>0</v>
      </c>
      <c r="S6968" s="15">
        <v>1</v>
      </c>
      <c r="T6968" s="13">
        <v>1</v>
      </c>
      <c r="U6968" s="13">
        <v>0</v>
      </c>
      <c r="V6968" s="16">
        <v>0</v>
      </c>
      <c r="W6968" s="16" t="str">
        <f t="shared" si="108"/>
        <v>PNA37019</v>
      </c>
      <c r="AA6968" s="17" t="s">
        <v>22</v>
      </c>
      <c r="AB6968" s="17" t="s">
        <v>22</v>
      </c>
      <c r="AC6968" s="17" t="s">
        <v>22</v>
      </c>
      <c r="AD6968" s="17" t="s">
        <v>22</v>
      </c>
      <c r="AE6968" s="17" t="s">
        <v>22</v>
      </c>
      <c r="AF6968" s="17" t="s">
        <v>22</v>
      </c>
      <c r="AG6968" s="17" t="s">
        <v>22</v>
      </c>
      <c r="AJ6968" s="17" t="s">
        <v>22</v>
      </c>
      <c r="AK6968" s="17" t="s">
        <v>22</v>
      </c>
      <c r="AO6968" s="17" t="s">
        <v>22</v>
      </c>
      <c r="AP6968" s="18" t="s">
        <v>22</v>
      </c>
      <c r="AQ6968" s="17" t="s">
        <v>22</v>
      </c>
      <c r="AR6968" s="17" t="s">
        <v>22</v>
      </c>
      <c r="AS6968" s="17" t="s">
        <v>22</v>
      </c>
      <c r="AT6968" s="17" t="s">
        <v>22</v>
      </c>
      <c r="AU6968" s="17" t="s">
        <v>22</v>
      </c>
      <c r="AV6968" s="17" t="s">
        <v>22</v>
      </c>
      <c r="AW6968" s="17" t="s">
        <v>22</v>
      </c>
      <c r="AX6968" s="17" t="s">
        <v>22</v>
      </c>
      <c r="AY6968" s="17" t="s">
        <v>22</v>
      </c>
      <c r="AZ6968" s="17" t="s">
        <v>22</v>
      </c>
      <c r="BA6968" s="17" t="s">
        <v>22</v>
      </c>
      <c r="BD6968" s="17" t="s">
        <v>22</v>
      </c>
      <c r="BE6968" s="17" t="s">
        <v>22</v>
      </c>
      <c r="BF6968" s="17" t="s">
        <v>22</v>
      </c>
      <c r="BG6968" s="18" t="s">
        <v>22</v>
      </c>
      <c r="BH6968" s="3" t="s">
        <v>22</v>
      </c>
      <c r="BI6968" s="3" t="s">
        <v>22</v>
      </c>
      <c r="BK6968" s="3" t="s">
        <v>22</v>
      </c>
      <c r="BL6968" s="17" t="s">
        <v>22</v>
      </c>
      <c r="BM6968" s="19" t="s">
        <v>22</v>
      </c>
      <c r="BN6968" s="19">
        <f>P6968*R6968</f>
        <v>0</v>
      </c>
      <c r="BO6968" s="19" t="str">
        <f>IF(AND(BN6968&gt;120000, P6968&gt;25, X6968&lt;&gt;"WAVE 0"), "yes", "no")</f>
        <v>no</v>
      </c>
      <c r="BP6968" s="17" t="s">
        <v>22</v>
      </c>
    </row>
    <row r="6969" spans="1:68" x14ac:dyDescent="0.25">
      <c r="A6969" s="11" t="s">
        <v>13330</v>
      </c>
      <c r="B6969" s="12" t="s">
        <v>2524</v>
      </c>
      <c r="C6969" s="13" t="s">
        <v>57</v>
      </c>
      <c r="D6969" s="12" t="s">
        <v>13331</v>
      </c>
      <c r="E6969" s="13" t="s">
        <v>13332</v>
      </c>
      <c r="F6969" s="12">
        <v>2019</v>
      </c>
      <c r="G6969" s="13" t="s">
        <v>17</v>
      </c>
      <c r="H6969" s="12" t="s">
        <v>28</v>
      </c>
      <c r="I6969" s="13" t="s">
        <v>18</v>
      </c>
      <c r="J6969" s="12" t="s">
        <v>561</v>
      </c>
      <c r="K6969" s="13" t="s">
        <v>562</v>
      </c>
      <c r="L6969" s="12" t="s">
        <v>563</v>
      </c>
      <c r="M6969" s="13" t="s">
        <v>32</v>
      </c>
      <c r="N6969" s="2" t="s">
        <v>64</v>
      </c>
      <c r="O6969" s="13" t="s">
        <v>20</v>
      </c>
      <c r="P6969" s="14">
        <v>5.5</v>
      </c>
      <c r="Q6969" s="14">
        <v>30373.75</v>
      </c>
      <c r="R6969" s="13">
        <v>4075</v>
      </c>
      <c r="S6969" s="15">
        <v>0.70833333333333337</v>
      </c>
      <c r="T6969" s="13">
        <v>1</v>
      </c>
      <c r="U6969" s="13">
        <v>5</v>
      </c>
      <c r="V6969" s="16">
        <v>0</v>
      </c>
      <c r="W6969" s="16" t="str">
        <f t="shared" si="108"/>
        <v>PNA4193A</v>
      </c>
      <c r="Z6969" s="17" t="s">
        <v>17</v>
      </c>
      <c r="AA6969" s="17" t="s">
        <v>561</v>
      </c>
      <c r="AB6969" s="17" t="s">
        <v>22</v>
      </c>
      <c r="AC6969" s="17" t="s">
        <v>22</v>
      </c>
      <c r="AD6969" s="17" t="s">
        <v>664</v>
      </c>
      <c r="AE6969" s="17" t="s">
        <v>42</v>
      </c>
      <c r="AF6969" s="17" t="s">
        <v>665</v>
      </c>
      <c r="AG6969" s="17" t="s">
        <v>22</v>
      </c>
      <c r="AJ6969" s="17" t="s">
        <v>83</v>
      </c>
      <c r="AK6969" s="17" t="s">
        <v>84</v>
      </c>
      <c r="AO6969" s="17" t="s">
        <v>130</v>
      </c>
      <c r="AP6969" s="18">
        <v>43210</v>
      </c>
      <c r="AQ6969" s="17" t="s">
        <v>22</v>
      </c>
      <c r="AR6969" s="17" t="s">
        <v>22</v>
      </c>
      <c r="AS6969" s="17" t="s">
        <v>22</v>
      </c>
      <c r="AT6969" s="17" t="s">
        <v>22</v>
      </c>
      <c r="AU6969" s="17" t="s">
        <v>22</v>
      </c>
      <c r="AV6969" s="17" t="s">
        <v>22</v>
      </c>
      <c r="BE6969" s="17" t="s">
        <v>52</v>
      </c>
      <c r="BK6969" s="3" t="s">
        <v>71</v>
      </c>
      <c r="BM6969" s="19">
        <v>42377.283951111101</v>
      </c>
      <c r="BN6969" s="19">
        <f>P6969*R6969</f>
        <v>22412.5</v>
      </c>
      <c r="BO6969" s="19" t="str">
        <f>IF(AND(BN6969&gt;120000, P6969&gt;25, X6969&lt;&gt;"WAVE 0"), "yes", "no")</f>
        <v>no</v>
      </c>
      <c r="BP6969" s="17" t="s">
        <v>22</v>
      </c>
    </row>
    <row r="6970" spans="1:68" x14ac:dyDescent="0.25">
      <c r="A6970" s="11" t="s">
        <v>13333</v>
      </c>
      <c r="B6970" s="12" t="s">
        <v>2524</v>
      </c>
      <c r="C6970" s="13" t="s">
        <v>14</v>
      </c>
      <c r="D6970" s="12" t="s">
        <v>8827</v>
      </c>
      <c r="E6970" s="13" t="s">
        <v>8828</v>
      </c>
      <c r="F6970" s="12">
        <v>2020</v>
      </c>
      <c r="G6970" s="13" t="s">
        <v>17</v>
      </c>
      <c r="H6970" s="12" t="s">
        <v>28</v>
      </c>
      <c r="I6970" s="13" t="s">
        <v>18</v>
      </c>
      <c r="J6970" s="12" t="s">
        <v>561</v>
      </c>
      <c r="K6970" s="13" t="s">
        <v>562</v>
      </c>
      <c r="L6970" s="12" t="s">
        <v>563</v>
      </c>
      <c r="M6970" s="13" t="s">
        <v>32</v>
      </c>
      <c r="N6970" s="2" t="s">
        <v>19</v>
      </c>
      <c r="O6970" s="13" t="s">
        <v>20</v>
      </c>
      <c r="P6970" s="14">
        <v>6.3554000000000004</v>
      </c>
      <c r="Q6970" s="14">
        <v>32524.9</v>
      </c>
      <c r="R6970" s="13">
        <v>3880</v>
      </c>
      <c r="S6970" s="15">
        <v>0.96551724137931039</v>
      </c>
      <c r="T6970" s="13">
        <v>1</v>
      </c>
      <c r="U6970" s="13">
        <v>3</v>
      </c>
      <c r="V6970" s="16">
        <v>0</v>
      </c>
      <c r="W6970" s="16" t="str">
        <f t="shared" si="108"/>
        <v>PNA4193A1</v>
      </c>
      <c r="Z6970" s="13" t="s">
        <v>17</v>
      </c>
      <c r="BN6970" s="19">
        <f>P6970*R6970</f>
        <v>24658.952000000001</v>
      </c>
      <c r="BO6970" s="19" t="str">
        <f>IF(AND(BN6970&gt;120000, P6970&gt;25, X6970&lt;&gt;"WAVE 0"), "yes", "no")</f>
        <v>no</v>
      </c>
      <c r="BP6970" s="17" t="s">
        <v>51</v>
      </c>
    </row>
    <row r="6971" spans="1:68" x14ac:dyDescent="0.25">
      <c r="A6971" s="11" t="s">
        <v>13334</v>
      </c>
      <c r="B6971" s="12" t="s">
        <v>2524</v>
      </c>
      <c r="C6971" s="13" t="s">
        <v>14</v>
      </c>
      <c r="D6971" s="12" t="s">
        <v>8827</v>
      </c>
      <c r="E6971" s="13" t="s">
        <v>8828</v>
      </c>
      <c r="F6971" s="12">
        <v>2020</v>
      </c>
      <c r="G6971" s="13" t="s">
        <v>17</v>
      </c>
      <c r="H6971" s="12" t="s">
        <v>28</v>
      </c>
      <c r="I6971" s="13" t="s">
        <v>18</v>
      </c>
      <c r="J6971" s="12" t="s">
        <v>561</v>
      </c>
      <c r="K6971" s="13" t="s">
        <v>562</v>
      </c>
      <c r="L6971" s="12" t="s">
        <v>563</v>
      </c>
      <c r="M6971" s="13" t="s">
        <v>32</v>
      </c>
      <c r="N6971" s="2" t="s">
        <v>19</v>
      </c>
      <c r="O6971" s="13" t="s">
        <v>20</v>
      </c>
      <c r="P6971" s="14">
        <v>5.4218000000000002</v>
      </c>
      <c r="Q6971" s="14">
        <v>2080.92</v>
      </c>
      <c r="R6971" s="13">
        <v>245</v>
      </c>
      <c r="S6971" s="15">
        <v>0.625</v>
      </c>
      <c r="T6971" s="13">
        <v>1</v>
      </c>
      <c r="U6971" s="13">
        <v>2</v>
      </c>
      <c r="V6971" s="16">
        <v>0</v>
      </c>
      <c r="W6971" s="16" t="str">
        <f t="shared" si="108"/>
        <v>PNA4193A2</v>
      </c>
      <c r="Z6971" s="13" t="s">
        <v>17</v>
      </c>
      <c r="BN6971" s="19">
        <f>P6971*R6971</f>
        <v>1328.3410000000001</v>
      </c>
      <c r="BO6971" s="19" t="str">
        <f>IF(AND(BN6971&gt;120000, P6971&gt;25, X6971&lt;&gt;"WAVE 0"), "yes", "no")</f>
        <v>no</v>
      </c>
      <c r="BP6971" s="17" t="s">
        <v>51</v>
      </c>
    </row>
    <row r="6972" spans="1:68" x14ac:dyDescent="0.25">
      <c r="A6972" s="11" t="s">
        <v>13335</v>
      </c>
      <c r="B6972" s="12" t="s">
        <v>558</v>
      </c>
      <c r="C6972" s="13" t="s">
        <v>14</v>
      </c>
      <c r="D6972" s="12" t="s">
        <v>559</v>
      </c>
      <c r="E6972" s="13" t="s">
        <v>560</v>
      </c>
      <c r="F6972" s="12">
        <v>2020</v>
      </c>
      <c r="G6972" s="13" t="s">
        <v>109</v>
      </c>
      <c r="H6972" s="12" t="s">
        <v>28</v>
      </c>
      <c r="I6972" s="13" t="s">
        <v>18</v>
      </c>
      <c r="J6972" s="12" t="s">
        <v>742</v>
      </c>
      <c r="K6972" s="13" t="s">
        <v>743</v>
      </c>
      <c r="L6972" s="12" t="s">
        <v>563</v>
      </c>
      <c r="M6972" s="13" t="s">
        <v>32</v>
      </c>
      <c r="N6972" s="2" t="s">
        <v>194</v>
      </c>
      <c r="O6972" s="13" t="s">
        <v>20</v>
      </c>
      <c r="P6972" s="14">
        <v>0.85</v>
      </c>
      <c r="Q6972" s="14">
        <v>351.05</v>
      </c>
      <c r="R6972" s="13">
        <v>274</v>
      </c>
      <c r="S6972" s="15">
        <v>1</v>
      </c>
      <c r="T6972" s="13">
        <v>1</v>
      </c>
      <c r="U6972" s="13">
        <v>0</v>
      </c>
      <c r="V6972" s="16">
        <v>0</v>
      </c>
      <c r="W6972" s="16" t="str">
        <f t="shared" si="108"/>
        <v>PNA4429-2</v>
      </c>
      <c r="Z6972" s="13" t="s">
        <v>109</v>
      </c>
      <c r="AA6972" s="17" t="s">
        <v>22</v>
      </c>
      <c r="AB6972" s="17" t="s">
        <v>22</v>
      </c>
      <c r="AC6972" s="17" t="s">
        <v>22</v>
      </c>
      <c r="AD6972" s="17" t="s">
        <v>22</v>
      </c>
      <c r="AE6972" s="17" t="s">
        <v>22</v>
      </c>
      <c r="AF6972" s="17" t="s">
        <v>22</v>
      </c>
      <c r="AG6972" s="17" t="s">
        <v>22</v>
      </c>
      <c r="AJ6972" s="17" t="s">
        <v>22</v>
      </c>
      <c r="AK6972" s="17" t="s">
        <v>22</v>
      </c>
      <c r="AO6972" s="17" t="s">
        <v>22</v>
      </c>
      <c r="AP6972" s="18" t="s">
        <v>22</v>
      </c>
      <c r="AQ6972" s="17" t="s">
        <v>22</v>
      </c>
      <c r="AR6972" s="17" t="s">
        <v>22</v>
      </c>
      <c r="AS6972" s="17" t="s">
        <v>22</v>
      </c>
      <c r="AT6972" s="17" t="s">
        <v>22</v>
      </c>
      <c r="AU6972" s="17" t="s">
        <v>22</v>
      </c>
      <c r="AV6972" s="17" t="s">
        <v>22</v>
      </c>
      <c r="AW6972" s="17" t="s">
        <v>22</v>
      </c>
      <c r="AX6972" s="17" t="s">
        <v>22</v>
      </c>
      <c r="AY6972" s="17" t="s">
        <v>22</v>
      </c>
      <c r="AZ6972" s="17" t="s">
        <v>22</v>
      </c>
      <c r="BA6972" s="17" t="s">
        <v>22</v>
      </c>
      <c r="BD6972" s="17" t="s">
        <v>22</v>
      </c>
      <c r="BE6972" s="17" t="s">
        <v>22</v>
      </c>
      <c r="BF6972" s="17" t="s">
        <v>22</v>
      </c>
      <c r="BG6972" s="18" t="s">
        <v>22</v>
      </c>
      <c r="BH6972" s="3" t="s">
        <v>22</v>
      </c>
      <c r="BI6972" s="3" t="s">
        <v>22</v>
      </c>
      <c r="BK6972" s="3" t="s">
        <v>22</v>
      </c>
      <c r="BL6972" s="17" t="s">
        <v>22</v>
      </c>
      <c r="BM6972" s="19" t="s">
        <v>22</v>
      </c>
      <c r="BN6972" s="19">
        <f>P6972*R6972</f>
        <v>232.9</v>
      </c>
      <c r="BO6972" s="19" t="str">
        <f>IF(AND(BN6972&gt;120000, P6972&gt;25, X6972&lt;&gt;"WAVE 0"), "yes", "no")</f>
        <v>no</v>
      </c>
      <c r="BP6972" s="17" t="s">
        <v>22</v>
      </c>
    </row>
    <row r="6973" spans="1:68" x14ac:dyDescent="0.25">
      <c r="A6973" s="11" t="s">
        <v>13336</v>
      </c>
      <c r="B6973" s="12" t="s">
        <v>558</v>
      </c>
      <c r="C6973" s="13" t="s">
        <v>14</v>
      </c>
      <c r="D6973" s="12" t="s">
        <v>559</v>
      </c>
      <c r="E6973" s="13" t="s">
        <v>560</v>
      </c>
      <c r="F6973" s="12">
        <v>2020</v>
      </c>
      <c r="G6973" s="13" t="s">
        <v>109</v>
      </c>
      <c r="H6973" s="12" t="s">
        <v>28</v>
      </c>
      <c r="I6973" s="13" t="s">
        <v>18</v>
      </c>
      <c r="J6973" s="12" t="s">
        <v>742</v>
      </c>
      <c r="K6973" s="13" t="s">
        <v>743</v>
      </c>
      <c r="L6973" s="12" t="s">
        <v>563</v>
      </c>
      <c r="M6973" s="13" t="s">
        <v>32</v>
      </c>
      <c r="N6973" s="2" t="s">
        <v>194</v>
      </c>
      <c r="O6973" s="13" t="s">
        <v>20</v>
      </c>
      <c r="P6973" s="14"/>
      <c r="Q6973" s="14"/>
      <c r="R6973" s="13">
        <v>1</v>
      </c>
      <c r="S6973" s="15"/>
      <c r="T6973" s="13">
        <v>1</v>
      </c>
      <c r="U6973" s="13"/>
      <c r="V6973" s="16"/>
      <c r="W6973" s="16" t="str">
        <f t="shared" si="108"/>
        <v>PNA4533A</v>
      </c>
      <c r="Z6973" s="13" t="s">
        <v>109</v>
      </c>
      <c r="AA6973" s="17" t="s">
        <v>22</v>
      </c>
      <c r="AB6973" s="17" t="s">
        <v>22</v>
      </c>
      <c r="AC6973" s="17" t="s">
        <v>22</v>
      </c>
      <c r="AD6973" s="17" t="s">
        <v>22</v>
      </c>
      <c r="AE6973" s="17" t="s">
        <v>22</v>
      </c>
      <c r="AF6973" s="17" t="s">
        <v>22</v>
      </c>
      <c r="AG6973" s="17" t="s">
        <v>22</v>
      </c>
      <c r="AJ6973" s="17" t="s">
        <v>22</v>
      </c>
      <c r="AK6973" s="17" t="s">
        <v>22</v>
      </c>
      <c r="AO6973" s="17" t="s">
        <v>22</v>
      </c>
      <c r="AP6973" s="18" t="s">
        <v>22</v>
      </c>
      <c r="AQ6973" s="17" t="s">
        <v>22</v>
      </c>
      <c r="AR6973" s="17" t="s">
        <v>22</v>
      </c>
      <c r="AS6973" s="17" t="s">
        <v>22</v>
      </c>
      <c r="AT6973" s="17" t="s">
        <v>22</v>
      </c>
      <c r="AU6973" s="17" t="s">
        <v>22</v>
      </c>
      <c r="AV6973" s="17" t="s">
        <v>22</v>
      </c>
      <c r="AW6973" s="17" t="s">
        <v>22</v>
      </c>
      <c r="AX6973" s="17" t="s">
        <v>22</v>
      </c>
      <c r="AY6973" s="17" t="s">
        <v>22</v>
      </c>
      <c r="AZ6973" s="17" t="s">
        <v>22</v>
      </c>
      <c r="BA6973" s="17" t="s">
        <v>22</v>
      </c>
      <c r="BD6973" s="17" t="s">
        <v>22</v>
      </c>
      <c r="BE6973" s="17" t="s">
        <v>22</v>
      </c>
      <c r="BF6973" s="17" t="s">
        <v>22</v>
      </c>
      <c r="BG6973" s="18" t="s">
        <v>22</v>
      </c>
      <c r="BH6973" s="3" t="s">
        <v>22</v>
      </c>
      <c r="BI6973" s="3" t="s">
        <v>22</v>
      </c>
      <c r="BK6973" s="3" t="s">
        <v>22</v>
      </c>
      <c r="BL6973" s="17" t="s">
        <v>22</v>
      </c>
      <c r="BM6973" s="19" t="s">
        <v>22</v>
      </c>
      <c r="BN6973" s="19">
        <f>P6973*R6973</f>
        <v>0</v>
      </c>
      <c r="BO6973" s="19" t="str">
        <f>IF(AND(BN6973&gt;120000, P6973&gt;25, X6973&lt;&gt;"WAVE 0"), "yes", "no")</f>
        <v>no</v>
      </c>
      <c r="BP6973" s="17" t="s">
        <v>22</v>
      </c>
    </row>
    <row r="6974" spans="1:68" x14ac:dyDescent="0.25">
      <c r="A6974" s="11" t="s">
        <v>13337</v>
      </c>
      <c r="B6974" s="12" t="s">
        <v>558</v>
      </c>
      <c r="C6974" s="13" t="s">
        <v>14</v>
      </c>
      <c r="D6974" s="12" t="s">
        <v>559</v>
      </c>
      <c r="E6974" s="13" t="s">
        <v>560</v>
      </c>
      <c r="F6974" s="12">
        <v>2020</v>
      </c>
      <c r="G6974" s="13" t="s">
        <v>109</v>
      </c>
      <c r="H6974" s="12" t="s">
        <v>28</v>
      </c>
      <c r="I6974" s="13" t="s">
        <v>18</v>
      </c>
      <c r="J6974" s="12" t="s">
        <v>561</v>
      </c>
      <c r="K6974" s="13" t="s">
        <v>562</v>
      </c>
      <c r="L6974" s="12" t="s">
        <v>563</v>
      </c>
      <c r="M6974" s="13" t="s">
        <v>32</v>
      </c>
      <c r="N6974" s="2" t="s">
        <v>194</v>
      </c>
      <c r="O6974" s="13" t="s">
        <v>20</v>
      </c>
      <c r="P6974" s="14">
        <v>1.2586999999999999</v>
      </c>
      <c r="Q6974" s="14">
        <v>701.1</v>
      </c>
      <c r="R6974" s="13">
        <v>276</v>
      </c>
      <c r="S6974" s="15">
        <v>0.5</v>
      </c>
      <c r="T6974" s="13">
        <v>1</v>
      </c>
      <c r="U6974" s="13">
        <v>1</v>
      </c>
      <c r="V6974" s="16">
        <v>0</v>
      </c>
      <c r="W6974" s="16" t="str">
        <f t="shared" si="108"/>
        <v>PNA4533A13</v>
      </c>
      <c r="Z6974" s="13" t="s">
        <v>109</v>
      </c>
      <c r="AA6974" s="17" t="s">
        <v>22</v>
      </c>
      <c r="AB6974" s="17" t="s">
        <v>22</v>
      </c>
      <c r="AC6974" s="17" t="s">
        <v>22</v>
      </c>
      <c r="AD6974" s="17" t="s">
        <v>22</v>
      </c>
      <c r="AE6974" s="17" t="s">
        <v>22</v>
      </c>
      <c r="AF6974" s="17" t="s">
        <v>22</v>
      </c>
      <c r="AG6974" s="17" t="s">
        <v>22</v>
      </c>
      <c r="AJ6974" s="17" t="s">
        <v>22</v>
      </c>
      <c r="AK6974" s="17" t="s">
        <v>22</v>
      </c>
      <c r="AO6974" s="17" t="s">
        <v>22</v>
      </c>
      <c r="AP6974" s="18" t="s">
        <v>22</v>
      </c>
      <c r="AQ6974" s="17" t="s">
        <v>22</v>
      </c>
      <c r="AR6974" s="17" t="s">
        <v>22</v>
      </c>
      <c r="AS6974" s="17" t="s">
        <v>22</v>
      </c>
      <c r="AT6974" s="17" t="s">
        <v>22</v>
      </c>
      <c r="AU6974" s="17" t="s">
        <v>22</v>
      </c>
      <c r="AV6974" s="17" t="s">
        <v>22</v>
      </c>
      <c r="AW6974" s="17" t="s">
        <v>22</v>
      </c>
      <c r="AX6974" s="17" t="s">
        <v>22</v>
      </c>
      <c r="AY6974" s="17" t="s">
        <v>22</v>
      </c>
      <c r="AZ6974" s="17" t="s">
        <v>22</v>
      </c>
      <c r="BA6974" s="17" t="s">
        <v>22</v>
      </c>
      <c r="BD6974" s="17" t="s">
        <v>22</v>
      </c>
      <c r="BE6974" s="17" t="s">
        <v>22</v>
      </c>
      <c r="BF6974" s="17" t="s">
        <v>22</v>
      </c>
      <c r="BG6974" s="18" t="s">
        <v>22</v>
      </c>
      <c r="BH6974" s="3" t="s">
        <v>22</v>
      </c>
      <c r="BI6974" s="3" t="s">
        <v>22</v>
      </c>
      <c r="BK6974" s="3" t="s">
        <v>22</v>
      </c>
      <c r="BL6974" s="17" t="s">
        <v>22</v>
      </c>
      <c r="BM6974" s="19" t="s">
        <v>22</v>
      </c>
      <c r="BN6974" s="19">
        <f>P6974*R6974</f>
        <v>347.40119999999996</v>
      </c>
      <c r="BO6974" s="19" t="str">
        <f>IF(AND(BN6974&gt;120000, P6974&gt;25, X6974&lt;&gt;"WAVE 0"), "yes", "no")</f>
        <v>no</v>
      </c>
      <c r="BP6974" s="17" t="s">
        <v>22</v>
      </c>
    </row>
    <row r="6975" spans="1:68" x14ac:dyDescent="0.25">
      <c r="A6975" s="11" t="s">
        <v>13338</v>
      </c>
      <c r="B6975" s="12" t="s">
        <v>13339</v>
      </c>
      <c r="C6975" s="13" t="s">
        <v>14</v>
      </c>
      <c r="D6975" s="12" t="s">
        <v>559</v>
      </c>
      <c r="E6975" s="13" t="s">
        <v>560</v>
      </c>
      <c r="F6975" s="12">
        <v>2020</v>
      </c>
      <c r="G6975" s="13" t="s">
        <v>109</v>
      </c>
      <c r="H6975" s="12" t="s">
        <v>28</v>
      </c>
      <c r="I6975" s="13" t="s">
        <v>18</v>
      </c>
      <c r="J6975" s="12" t="s">
        <v>661</v>
      </c>
      <c r="K6975" s="13" t="s">
        <v>662</v>
      </c>
      <c r="L6975" s="12" t="s">
        <v>563</v>
      </c>
      <c r="M6975" s="13" t="s">
        <v>32</v>
      </c>
      <c r="N6975" s="2" t="s">
        <v>194</v>
      </c>
      <c r="O6975" s="13" t="s">
        <v>20</v>
      </c>
      <c r="P6975" s="14">
        <v>3</v>
      </c>
      <c r="Q6975" s="14">
        <v>318</v>
      </c>
      <c r="R6975" s="13">
        <v>456</v>
      </c>
      <c r="S6975" s="15">
        <v>0</v>
      </c>
      <c r="T6975" s="13">
        <v>1</v>
      </c>
      <c r="U6975" s="13">
        <v>2</v>
      </c>
      <c r="V6975" s="16">
        <v>0</v>
      </c>
      <c r="W6975" s="16" t="str">
        <f t="shared" si="108"/>
        <v>PNA5232</v>
      </c>
      <c r="Z6975" s="13" t="s">
        <v>109</v>
      </c>
      <c r="AA6975" s="17" t="s">
        <v>22</v>
      </c>
      <c r="AB6975" s="17" t="s">
        <v>22</v>
      </c>
      <c r="AC6975" s="17" t="s">
        <v>22</v>
      </c>
      <c r="AD6975" s="17" t="s">
        <v>22</v>
      </c>
      <c r="AE6975" s="17" t="s">
        <v>22</v>
      </c>
      <c r="AF6975" s="17" t="s">
        <v>22</v>
      </c>
      <c r="AG6975" s="17" t="s">
        <v>22</v>
      </c>
      <c r="AJ6975" s="17" t="s">
        <v>22</v>
      </c>
      <c r="AK6975" s="17" t="s">
        <v>22</v>
      </c>
      <c r="AO6975" s="17" t="s">
        <v>22</v>
      </c>
      <c r="AP6975" s="18" t="s">
        <v>22</v>
      </c>
      <c r="AQ6975" s="17" t="s">
        <v>22</v>
      </c>
      <c r="AR6975" s="17" t="s">
        <v>22</v>
      </c>
      <c r="AS6975" s="17" t="s">
        <v>22</v>
      </c>
      <c r="AT6975" s="17" t="s">
        <v>22</v>
      </c>
      <c r="AU6975" s="17" t="s">
        <v>22</v>
      </c>
      <c r="AV6975" s="17" t="s">
        <v>22</v>
      </c>
      <c r="AW6975" s="17" t="s">
        <v>22</v>
      </c>
      <c r="AX6975" s="17" t="s">
        <v>22</v>
      </c>
      <c r="AY6975" s="17" t="s">
        <v>22</v>
      </c>
      <c r="AZ6975" s="17" t="s">
        <v>22</v>
      </c>
      <c r="BA6975" s="17" t="s">
        <v>22</v>
      </c>
      <c r="BD6975" s="17" t="s">
        <v>22</v>
      </c>
      <c r="BE6975" s="17" t="s">
        <v>22</v>
      </c>
      <c r="BF6975" s="17" t="s">
        <v>22</v>
      </c>
      <c r="BG6975" s="18" t="s">
        <v>22</v>
      </c>
      <c r="BH6975" s="3" t="s">
        <v>22</v>
      </c>
      <c r="BI6975" s="3" t="s">
        <v>22</v>
      </c>
      <c r="BK6975" s="3" t="s">
        <v>22</v>
      </c>
      <c r="BL6975" s="17" t="s">
        <v>22</v>
      </c>
      <c r="BM6975" s="19" t="s">
        <v>22</v>
      </c>
      <c r="BN6975" s="19">
        <f>P6975*R6975</f>
        <v>1368</v>
      </c>
      <c r="BO6975" s="19" t="str">
        <f>IF(AND(BN6975&gt;120000, P6975&gt;25, X6975&lt;&gt;"WAVE 0"), "yes", "no")</f>
        <v>no</v>
      </c>
      <c r="BP6975" s="17" t="s">
        <v>22</v>
      </c>
    </row>
    <row r="6976" spans="1:68" x14ac:dyDescent="0.25">
      <c r="A6976" s="11" t="s">
        <v>13340</v>
      </c>
      <c r="B6976" s="12" t="s">
        <v>1164</v>
      </c>
      <c r="C6976" s="13" t="s">
        <v>14</v>
      </c>
      <c r="D6976" s="12" t="s">
        <v>740</v>
      </c>
      <c r="E6976" s="13" t="s">
        <v>741</v>
      </c>
      <c r="F6976" s="12">
        <v>2020</v>
      </c>
      <c r="G6976" s="13" t="s">
        <v>38</v>
      </c>
      <c r="H6976" s="12" t="s">
        <v>28</v>
      </c>
      <c r="I6976" s="13" t="s">
        <v>51</v>
      </c>
      <c r="J6976" s="12" t="s">
        <v>661</v>
      </c>
      <c r="K6976" s="13" t="s">
        <v>662</v>
      </c>
      <c r="L6976" s="12" t="s">
        <v>563</v>
      </c>
      <c r="M6976" s="13" t="s">
        <v>32</v>
      </c>
      <c r="N6976" s="2" t="s">
        <v>19</v>
      </c>
      <c r="O6976" s="13" t="s">
        <v>20</v>
      </c>
      <c r="P6976" s="14">
        <v>9.4614999999999991</v>
      </c>
      <c r="Q6976" s="14">
        <v>4160</v>
      </c>
      <c r="R6976" s="13">
        <v>594</v>
      </c>
      <c r="S6976" s="15">
        <v>1</v>
      </c>
      <c r="T6976" s="13">
        <v>1</v>
      </c>
      <c r="U6976" s="13">
        <v>4</v>
      </c>
      <c r="V6976" s="16">
        <v>0</v>
      </c>
      <c r="W6976" s="16" t="str">
        <f t="shared" si="108"/>
        <v>PNA5287</v>
      </c>
      <c r="Z6976" s="17" t="s">
        <v>38</v>
      </c>
      <c r="AA6976" s="17" t="s">
        <v>661</v>
      </c>
      <c r="AB6976" s="17" t="s">
        <v>157</v>
      </c>
      <c r="AC6976" s="17" t="s">
        <v>1164</v>
      </c>
      <c r="AD6976" s="17" t="s">
        <v>664</v>
      </c>
      <c r="AE6976" s="17" t="s">
        <v>42</v>
      </c>
      <c r="AF6976" s="17" t="s">
        <v>665</v>
      </c>
      <c r="AG6976" s="17" t="s">
        <v>666</v>
      </c>
      <c r="AJ6976" s="17" t="s">
        <v>83</v>
      </c>
      <c r="AK6976" s="17" t="s">
        <v>84</v>
      </c>
      <c r="AO6976" s="17" t="s">
        <v>130</v>
      </c>
      <c r="AP6976" s="18">
        <v>43545</v>
      </c>
      <c r="AQ6976" s="17" t="s">
        <v>22</v>
      </c>
      <c r="AR6976" s="17" t="s">
        <v>47</v>
      </c>
      <c r="AS6976" s="17" t="s">
        <v>47</v>
      </c>
      <c r="AT6976" s="17" t="s">
        <v>47</v>
      </c>
      <c r="AU6976" s="17" t="s">
        <v>47</v>
      </c>
      <c r="AV6976" s="17" t="s">
        <v>47</v>
      </c>
      <c r="AW6976" s="17" t="s">
        <v>266</v>
      </c>
      <c r="AX6976" s="17" t="s">
        <v>744</v>
      </c>
      <c r="AY6976" s="17" t="s">
        <v>691</v>
      </c>
      <c r="AZ6976" s="17" t="s">
        <v>745</v>
      </c>
      <c r="BA6976" s="17" t="s">
        <v>3646</v>
      </c>
      <c r="BD6976" s="17">
        <v>1</v>
      </c>
      <c r="BE6976" s="17" t="s">
        <v>52</v>
      </c>
      <c r="BF6976" s="17" t="s">
        <v>746</v>
      </c>
      <c r="BG6976" s="18">
        <v>44074</v>
      </c>
      <c r="BL6976" s="17" t="s">
        <v>747</v>
      </c>
      <c r="BM6976" s="19">
        <v>3370.9057004761903</v>
      </c>
      <c r="BN6976" s="19">
        <f>P6976*R6976</f>
        <v>5620.1309999999994</v>
      </c>
      <c r="BO6976" s="19" t="str">
        <f>IF(AND(BN6976&gt;120000, P6976&gt;25, X6976&lt;&gt;"WAVE 0"), "yes", "no")</f>
        <v>no</v>
      </c>
      <c r="BP6976" s="17" t="s">
        <v>51</v>
      </c>
    </row>
    <row r="6977" spans="1:68" x14ac:dyDescent="0.25">
      <c r="A6977" s="11" t="s">
        <v>13341</v>
      </c>
      <c r="B6977" s="12" t="s">
        <v>558</v>
      </c>
      <c r="C6977" s="13" t="s">
        <v>14</v>
      </c>
      <c r="D6977" s="12" t="s">
        <v>559</v>
      </c>
      <c r="E6977" s="13" t="s">
        <v>560</v>
      </c>
      <c r="F6977" s="12">
        <v>2020</v>
      </c>
      <c r="G6977" s="13" t="s">
        <v>109</v>
      </c>
      <c r="H6977" s="12" t="s">
        <v>28</v>
      </c>
      <c r="I6977" s="13" t="s">
        <v>18</v>
      </c>
      <c r="J6977" s="12" t="s">
        <v>561</v>
      </c>
      <c r="K6977" s="13" t="s">
        <v>562</v>
      </c>
      <c r="L6977" s="12" t="s">
        <v>563</v>
      </c>
      <c r="M6977" s="13" t="s">
        <v>32</v>
      </c>
      <c r="N6977" s="2" t="s">
        <v>194</v>
      </c>
      <c r="O6977" s="13" t="s">
        <v>20</v>
      </c>
      <c r="P6977" s="14">
        <v>2.1684999999999999</v>
      </c>
      <c r="Q6977" s="14">
        <v>4840</v>
      </c>
      <c r="R6977" s="13">
        <v>944</v>
      </c>
      <c r="S6977" s="15">
        <v>0</v>
      </c>
      <c r="T6977" s="13">
        <v>1</v>
      </c>
      <c r="U6977" s="13">
        <v>5</v>
      </c>
      <c r="V6977" s="16">
        <v>0</v>
      </c>
      <c r="W6977" s="16" t="str">
        <f t="shared" si="108"/>
        <v>PNA5349</v>
      </c>
      <c r="Z6977" s="13" t="s">
        <v>109</v>
      </c>
      <c r="AA6977" s="17" t="s">
        <v>22</v>
      </c>
      <c r="AB6977" s="17" t="s">
        <v>22</v>
      </c>
      <c r="AC6977" s="17" t="s">
        <v>22</v>
      </c>
      <c r="AD6977" s="17" t="s">
        <v>22</v>
      </c>
      <c r="AE6977" s="17" t="s">
        <v>22</v>
      </c>
      <c r="AF6977" s="17" t="s">
        <v>22</v>
      </c>
      <c r="AG6977" s="17" t="s">
        <v>22</v>
      </c>
      <c r="AJ6977" s="17" t="s">
        <v>22</v>
      </c>
      <c r="AK6977" s="17" t="s">
        <v>22</v>
      </c>
      <c r="AO6977" s="17" t="s">
        <v>22</v>
      </c>
      <c r="AP6977" s="18" t="s">
        <v>22</v>
      </c>
      <c r="AQ6977" s="17" t="s">
        <v>22</v>
      </c>
      <c r="AR6977" s="17" t="s">
        <v>22</v>
      </c>
      <c r="AS6977" s="17" t="s">
        <v>22</v>
      </c>
      <c r="AT6977" s="17" t="s">
        <v>22</v>
      </c>
      <c r="AU6977" s="17" t="s">
        <v>22</v>
      </c>
      <c r="AV6977" s="17" t="s">
        <v>22</v>
      </c>
      <c r="AW6977" s="17" t="s">
        <v>22</v>
      </c>
      <c r="AX6977" s="17" t="s">
        <v>22</v>
      </c>
      <c r="AY6977" s="17" t="s">
        <v>22</v>
      </c>
      <c r="AZ6977" s="17" t="s">
        <v>22</v>
      </c>
      <c r="BA6977" s="17" t="s">
        <v>22</v>
      </c>
      <c r="BD6977" s="17" t="s">
        <v>22</v>
      </c>
      <c r="BE6977" s="17" t="s">
        <v>22</v>
      </c>
      <c r="BF6977" s="17" t="s">
        <v>22</v>
      </c>
      <c r="BG6977" s="18" t="s">
        <v>22</v>
      </c>
      <c r="BH6977" s="3" t="s">
        <v>22</v>
      </c>
      <c r="BI6977" s="3" t="s">
        <v>22</v>
      </c>
      <c r="BK6977" s="3" t="s">
        <v>22</v>
      </c>
      <c r="BL6977" s="17" t="s">
        <v>22</v>
      </c>
      <c r="BM6977" s="19" t="s">
        <v>22</v>
      </c>
      <c r="BN6977" s="19">
        <f>P6977*R6977</f>
        <v>2047.0639999999999</v>
      </c>
      <c r="BO6977" s="19" t="str">
        <f>IF(AND(BN6977&gt;120000, P6977&gt;25, X6977&lt;&gt;"WAVE 0"), "yes", "no")</f>
        <v>no</v>
      </c>
      <c r="BP6977" s="17" t="s">
        <v>22</v>
      </c>
    </row>
    <row r="6978" spans="1:68" x14ac:dyDescent="0.25">
      <c r="A6978" s="11" t="s">
        <v>13342</v>
      </c>
      <c r="B6978" s="12" t="s">
        <v>558</v>
      </c>
      <c r="C6978" s="13" t="s">
        <v>14</v>
      </c>
      <c r="D6978" s="12" t="s">
        <v>559</v>
      </c>
      <c r="E6978" s="13" t="s">
        <v>560</v>
      </c>
      <c r="F6978" s="12">
        <v>2020</v>
      </c>
      <c r="G6978" s="13" t="s">
        <v>109</v>
      </c>
      <c r="H6978" s="12" t="s">
        <v>28</v>
      </c>
      <c r="I6978" s="13" t="s">
        <v>18</v>
      </c>
      <c r="J6978" s="12" t="s">
        <v>661</v>
      </c>
      <c r="K6978" s="13" t="s">
        <v>662</v>
      </c>
      <c r="L6978" s="12" t="s">
        <v>563</v>
      </c>
      <c r="M6978" s="13" t="s">
        <v>32</v>
      </c>
      <c r="N6978" s="2" t="s">
        <v>194</v>
      </c>
      <c r="O6978" s="13" t="s">
        <v>20</v>
      </c>
      <c r="P6978" s="14"/>
      <c r="Q6978" s="14"/>
      <c r="R6978" s="13">
        <v>0</v>
      </c>
      <c r="S6978" s="15"/>
      <c r="T6978" s="13">
        <v>1</v>
      </c>
      <c r="U6978" s="13"/>
      <c r="V6978" s="16"/>
      <c r="W6978" s="16" t="str">
        <f t="shared" ref="W6978:W7041" si="109">"PN"&amp;A6978</f>
        <v>PNA5349-1</v>
      </c>
      <c r="Z6978" s="13" t="s">
        <v>109</v>
      </c>
      <c r="AA6978" s="17" t="s">
        <v>22</v>
      </c>
      <c r="AB6978" s="17" t="s">
        <v>22</v>
      </c>
      <c r="AC6978" s="17" t="s">
        <v>22</v>
      </c>
      <c r="AD6978" s="17" t="s">
        <v>22</v>
      </c>
      <c r="AE6978" s="17" t="s">
        <v>22</v>
      </c>
      <c r="AF6978" s="17" t="s">
        <v>22</v>
      </c>
      <c r="AG6978" s="17" t="s">
        <v>22</v>
      </c>
      <c r="AJ6978" s="17" t="s">
        <v>22</v>
      </c>
      <c r="AK6978" s="17" t="s">
        <v>22</v>
      </c>
      <c r="AO6978" s="17" t="s">
        <v>22</v>
      </c>
      <c r="AP6978" s="18" t="s">
        <v>22</v>
      </c>
      <c r="AQ6978" s="17" t="s">
        <v>22</v>
      </c>
      <c r="AR6978" s="17" t="s">
        <v>22</v>
      </c>
      <c r="AS6978" s="17" t="s">
        <v>22</v>
      </c>
      <c r="AT6978" s="17" t="s">
        <v>22</v>
      </c>
      <c r="AU6978" s="17" t="s">
        <v>22</v>
      </c>
      <c r="AV6978" s="17" t="s">
        <v>22</v>
      </c>
      <c r="AW6978" s="17" t="s">
        <v>22</v>
      </c>
      <c r="AX6978" s="17" t="s">
        <v>22</v>
      </c>
      <c r="AY6978" s="17" t="s">
        <v>22</v>
      </c>
      <c r="AZ6978" s="17" t="s">
        <v>22</v>
      </c>
      <c r="BA6978" s="17" t="s">
        <v>22</v>
      </c>
      <c r="BD6978" s="17" t="s">
        <v>22</v>
      </c>
      <c r="BE6978" s="17" t="s">
        <v>22</v>
      </c>
      <c r="BF6978" s="17" t="s">
        <v>22</v>
      </c>
      <c r="BG6978" s="18" t="s">
        <v>22</v>
      </c>
      <c r="BH6978" s="3" t="s">
        <v>22</v>
      </c>
      <c r="BI6978" s="3" t="s">
        <v>22</v>
      </c>
      <c r="BK6978" s="3" t="s">
        <v>22</v>
      </c>
      <c r="BL6978" s="17" t="s">
        <v>22</v>
      </c>
      <c r="BM6978" s="19" t="s">
        <v>22</v>
      </c>
      <c r="BN6978" s="19">
        <f>P6978*R6978</f>
        <v>0</v>
      </c>
      <c r="BO6978" s="19" t="str">
        <f>IF(AND(BN6978&gt;120000, P6978&gt;25, X6978&lt;&gt;"WAVE 0"), "yes", "no")</f>
        <v>no</v>
      </c>
      <c r="BP6978" s="17" t="s">
        <v>22</v>
      </c>
    </row>
    <row r="6979" spans="1:68" x14ac:dyDescent="0.25">
      <c r="A6979" s="11" t="s">
        <v>13343</v>
      </c>
      <c r="B6979" s="12" t="s">
        <v>558</v>
      </c>
      <c r="C6979" s="13" t="s">
        <v>14</v>
      </c>
      <c r="D6979" s="12" t="s">
        <v>559</v>
      </c>
      <c r="E6979" s="13" t="s">
        <v>560</v>
      </c>
      <c r="F6979" s="12">
        <v>2020</v>
      </c>
      <c r="G6979" s="13" t="s">
        <v>109</v>
      </c>
      <c r="H6979" s="12" t="s">
        <v>28</v>
      </c>
      <c r="I6979" s="13" t="s">
        <v>18</v>
      </c>
      <c r="J6979" s="12" t="s">
        <v>742</v>
      </c>
      <c r="K6979" s="13" t="s">
        <v>743</v>
      </c>
      <c r="L6979" s="12" t="s">
        <v>563</v>
      </c>
      <c r="M6979" s="13" t="s">
        <v>32</v>
      </c>
      <c r="N6979" s="2" t="s">
        <v>194</v>
      </c>
      <c r="O6979" s="13" t="s">
        <v>20</v>
      </c>
      <c r="P6979" s="14">
        <v>15.471399999999999</v>
      </c>
      <c r="Q6979" s="14">
        <v>1054</v>
      </c>
      <c r="R6979" s="13">
        <v>10</v>
      </c>
      <c r="S6979" s="15">
        <v>0.5</v>
      </c>
      <c r="T6979" s="13">
        <v>2</v>
      </c>
      <c r="U6979" s="13">
        <v>0</v>
      </c>
      <c r="V6979" s="16">
        <v>0</v>
      </c>
      <c r="W6979" s="16" t="str">
        <f t="shared" si="109"/>
        <v>PNA5361-1</v>
      </c>
      <c r="Z6979" s="13" t="s">
        <v>109</v>
      </c>
      <c r="AA6979" s="17" t="s">
        <v>22</v>
      </c>
      <c r="AB6979" s="17" t="s">
        <v>22</v>
      </c>
      <c r="AC6979" s="17" t="s">
        <v>22</v>
      </c>
      <c r="AD6979" s="17" t="s">
        <v>22</v>
      </c>
      <c r="AE6979" s="17" t="s">
        <v>22</v>
      </c>
      <c r="AF6979" s="17" t="s">
        <v>22</v>
      </c>
      <c r="AG6979" s="17" t="s">
        <v>22</v>
      </c>
      <c r="AJ6979" s="17" t="s">
        <v>22</v>
      </c>
      <c r="AK6979" s="17" t="s">
        <v>22</v>
      </c>
      <c r="AO6979" s="17" t="s">
        <v>22</v>
      </c>
      <c r="AP6979" s="18" t="s">
        <v>22</v>
      </c>
      <c r="AQ6979" s="17" t="s">
        <v>22</v>
      </c>
      <c r="AR6979" s="17" t="s">
        <v>22</v>
      </c>
      <c r="AS6979" s="17" t="s">
        <v>22</v>
      </c>
      <c r="AT6979" s="17" t="s">
        <v>22</v>
      </c>
      <c r="AU6979" s="17" t="s">
        <v>22</v>
      </c>
      <c r="AV6979" s="17" t="s">
        <v>22</v>
      </c>
      <c r="AW6979" s="17" t="s">
        <v>22</v>
      </c>
      <c r="AX6979" s="17" t="s">
        <v>22</v>
      </c>
      <c r="AY6979" s="17" t="s">
        <v>22</v>
      </c>
      <c r="AZ6979" s="17" t="s">
        <v>22</v>
      </c>
      <c r="BA6979" s="17" t="s">
        <v>22</v>
      </c>
      <c r="BD6979" s="17" t="s">
        <v>22</v>
      </c>
      <c r="BE6979" s="17" t="s">
        <v>22</v>
      </c>
      <c r="BF6979" s="17" t="s">
        <v>22</v>
      </c>
      <c r="BG6979" s="18" t="s">
        <v>22</v>
      </c>
      <c r="BH6979" s="3" t="s">
        <v>22</v>
      </c>
      <c r="BI6979" s="3" t="s">
        <v>22</v>
      </c>
      <c r="BK6979" s="3" t="s">
        <v>22</v>
      </c>
      <c r="BL6979" s="17" t="s">
        <v>22</v>
      </c>
      <c r="BM6979" s="19" t="s">
        <v>22</v>
      </c>
      <c r="BN6979" s="19">
        <f>P6979*R6979</f>
        <v>154.714</v>
      </c>
      <c r="BO6979" s="19" t="str">
        <f>IF(AND(BN6979&gt;120000, P6979&gt;25, X6979&lt;&gt;"WAVE 0"), "yes", "no")</f>
        <v>no</v>
      </c>
      <c r="BP6979" s="17" t="s">
        <v>22</v>
      </c>
    </row>
    <row r="6980" spans="1:68" x14ac:dyDescent="0.25">
      <c r="A6980" s="11" t="s">
        <v>13344</v>
      </c>
      <c r="B6980" s="12" t="s">
        <v>558</v>
      </c>
      <c r="C6980" s="13" t="s">
        <v>14</v>
      </c>
      <c r="D6980" s="12" t="s">
        <v>559</v>
      </c>
      <c r="E6980" s="13" t="s">
        <v>560</v>
      </c>
      <c r="F6980" s="12">
        <v>2020</v>
      </c>
      <c r="G6980" s="13" t="s">
        <v>109</v>
      </c>
      <c r="H6980" s="12" t="s">
        <v>28</v>
      </c>
      <c r="I6980" s="13" t="s">
        <v>18</v>
      </c>
      <c r="J6980" s="12" t="s">
        <v>561</v>
      </c>
      <c r="K6980" s="13" t="s">
        <v>562</v>
      </c>
      <c r="L6980" s="12" t="s">
        <v>563</v>
      </c>
      <c r="M6980" s="13" t="s">
        <v>32</v>
      </c>
      <c r="N6980" s="2" t="s">
        <v>194</v>
      </c>
      <c r="O6980" s="13" t="s">
        <v>20</v>
      </c>
      <c r="P6980" s="14">
        <v>2.5468000000000002</v>
      </c>
      <c r="Q6980" s="14">
        <v>1747.1</v>
      </c>
      <c r="R6980" s="13">
        <v>296</v>
      </c>
      <c r="S6980" s="15">
        <v>1</v>
      </c>
      <c r="T6980" s="13">
        <v>1</v>
      </c>
      <c r="U6980" s="13">
        <v>0</v>
      </c>
      <c r="V6980" s="16">
        <v>0</v>
      </c>
      <c r="W6980" s="16" t="str">
        <f t="shared" si="109"/>
        <v>PNA5361-2</v>
      </c>
      <c r="Z6980" s="13" t="s">
        <v>109</v>
      </c>
      <c r="AA6980" s="17" t="s">
        <v>22</v>
      </c>
      <c r="AB6980" s="17" t="s">
        <v>22</v>
      </c>
      <c r="AC6980" s="17" t="s">
        <v>22</v>
      </c>
      <c r="AD6980" s="17" t="s">
        <v>22</v>
      </c>
      <c r="AE6980" s="17" t="s">
        <v>22</v>
      </c>
      <c r="AF6980" s="17" t="s">
        <v>22</v>
      </c>
      <c r="AG6980" s="17" t="s">
        <v>22</v>
      </c>
      <c r="AJ6980" s="17" t="s">
        <v>22</v>
      </c>
      <c r="AK6980" s="17" t="s">
        <v>22</v>
      </c>
      <c r="AO6980" s="17" t="s">
        <v>22</v>
      </c>
      <c r="AP6980" s="18" t="s">
        <v>22</v>
      </c>
      <c r="AQ6980" s="17" t="s">
        <v>22</v>
      </c>
      <c r="AR6980" s="17" t="s">
        <v>22</v>
      </c>
      <c r="AS6980" s="17" t="s">
        <v>22</v>
      </c>
      <c r="AT6980" s="17" t="s">
        <v>22</v>
      </c>
      <c r="AU6980" s="17" t="s">
        <v>22</v>
      </c>
      <c r="AV6980" s="17" t="s">
        <v>22</v>
      </c>
      <c r="AW6980" s="17" t="s">
        <v>22</v>
      </c>
      <c r="AX6980" s="17" t="s">
        <v>22</v>
      </c>
      <c r="AY6980" s="17" t="s">
        <v>22</v>
      </c>
      <c r="AZ6980" s="17" t="s">
        <v>22</v>
      </c>
      <c r="BA6980" s="17" t="s">
        <v>22</v>
      </c>
      <c r="BD6980" s="17" t="s">
        <v>22</v>
      </c>
      <c r="BE6980" s="17" t="s">
        <v>22</v>
      </c>
      <c r="BF6980" s="17" t="s">
        <v>22</v>
      </c>
      <c r="BG6980" s="18" t="s">
        <v>22</v>
      </c>
      <c r="BH6980" s="3" t="s">
        <v>22</v>
      </c>
      <c r="BI6980" s="3" t="s">
        <v>22</v>
      </c>
      <c r="BK6980" s="3" t="s">
        <v>22</v>
      </c>
      <c r="BL6980" s="17" t="s">
        <v>22</v>
      </c>
      <c r="BM6980" s="19" t="s">
        <v>22</v>
      </c>
      <c r="BN6980" s="19">
        <f>P6980*R6980</f>
        <v>753.8528</v>
      </c>
      <c r="BO6980" s="19" t="str">
        <f>IF(AND(BN6980&gt;120000, P6980&gt;25, X6980&lt;&gt;"WAVE 0"), "yes", "no")</f>
        <v>no</v>
      </c>
      <c r="BP6980" s="17" t="s">
        <v>22</v>
      </c>
    </row>
    <row r="6981" spans="1:68" x14ac:dyDescent="0.25">
      <c r="A6981" s="11" t="s">
        <v>13345</v>
      </c>
      <c r="B6981" s="12" t="s">
        <v>558</v>
      </c>
      <c r="C6981" s="13" t="s">
        <v>14</v>
      </c>
      <c r="D6981" s="12" t="s">
        <v>559</v>
      </c>
      <c r="E6981" s="13" t="s">
        <v>560</v>
      </c>
      <c r="F6981" s="12">
        <v>2020</v>
      </c>
      <c r="G6981" s="13" t="s">
        <v>109</v>
      </c>
      <c r="H6981" s="12" t="s">
        <v>28</v>
      </c>
      <c r="I6981" s="13" t="s">
        <v>18</v>
      </c>
      <c r="J6981" s="12" t="s">
        <v>661</v>
      </c>
      <c r="K6981" s="13" t="s">
        <v>662</v>
      </c>
      <c r="L6981" s="12" t="s">
        <v>563</v>
      </c>
      <c r="M6981" s="13" t="s">
        <v>32</v>
      </c>
      <c r="N6981" s="2" t="s">
        <v>194</v>
      </c>
      <c r="O6981" s="13" t="s">
        <v>20</v>
      </c>
      <c r="P6981" s="14">
        <v>0.39</v>
      </c>
      <c r="Q6981" s="14">
        <v>347.04</v>
      </c>
      <c r="R6981" s="13">
        <v>3739</v>
      </c>
      <c r="S6981" s="15">
        <v>0</v>
      </c>
      <c r="T6981" s="13">
        <v>2</v>
      </c>
      <c r="U6981" s="13">
        <v>0</v>
      </c>
      <c r="V6981" s="16">
        <v>0</v>
      </c>
      <c r="W6981" s="16" t="str">
        <f t="shared" si="109"/>
        <v>PNA5578</v>
      </c>
      <c r="Z6981" s="13" t="s">
        <v>109</v>
      </c>
      <c r="AA6981" s="17" t="s">
        <v>22</v>
      </c>
      <c r="AB6981" s="17" t="s">
        <v>22</v>
      </c>
      <c r="AC6981" s="17" t="s">
        <v>22</v>
      </c>
      <c r="AD6981" s="17" t="s">
        <v>22</v>
      </c>
      <c r="AE6981" s="17" t="s">
        <v>22</v>
      </c>
      <c r="AF6981" s="17" t="s">
        <v>22</v>
      </c>
      <c r="AG6981" s="17" t="s">
        <v>22</v>
      </c>
      <c r="AJ6981" s="17" t="s">
        <v>22</v>
      </c>
      <c r="AK6981" s="17" t="s">
        <v>22</v>
      </c>
      <c r="AO6981" s="17" t="s">
        <v>22</v>
      </c>
      <c r="AP6981" s="18" t="s">
        <v>22</v>
      </c>
      <c r="AQ6981" s="17" t="s">
        <v>22</v>
      </c>
      <c r="AR6981" s="17" t="s">
        <v>22</v>
      </c>
      <c r="AS6981" s="17" t="s">
        <v>22</v>
      </c>
      <c r="AT6981" s="17" t="s">
        <v>22</v>
      </c>
      <c r="AU6981" s="17" t="s">
        <v>22</v>
      </c>
      <c r="AV6981" s="17" t="s">
        <v>22</v>
      </c>
      <c r="AW6981" s="17" t="s">
        <v>22</v>
      </c>
      <c r="AX6981" s="17" t="s">
        <v>22</v>
      </c>
      <c r="AY6981" s="17" t="s">
        <v>22</v>
      </c>
      <c r="AZ6981" s="17" t="s">
        <v>22</v>
      </c>
      <c r="BA6981" s="17" t="s">
        <v>22</v>
      </c>
      <c r="BD6981" s="17" t="s">
        <v>22</v>
      </c>
      <c r="BE6981" s="17" t="s">
        <v>22</v>
      </c>
      <c r="BF6981" s="17" t="s">
        <v>22</v>
      </c>
      <c r="BG6981" s="18" t="s">
        <v>22</v>
      </c>
      <c r="BH6981" s="3" t="s">
        <v>22</v>
      </c>
      <c r="BI6981" s="3" t="s">
        <v>22</v>
      </c>
      <c r="BK6981" s="3" t="s">
        <v>22</v>
      </c>
      <c r="BL6981" s="17" t="s">
        <v>22</v>
      </c>
      <c r="BM6981" s="19" t="s">
        <v>22</v>
      </c>
      <c r="BN6981" s="19">
        <f>P6981*R6981</f>
        <v>1458.21</v>
      </c>
      <c r="BO6981" s="19" t="str">
        <f>IF(AND(BN6981&gt;120000, P6981&gt;25, X6981&lt;&gt;"WAVE 0"), "yes", "no")</f>
        <v>no</v>
      </c>
      <c r="BP6981" s="17" t="s">
        <v>22</v>
      </c>
    </row>
    <row r="6982" spans="1:68" x14ac:dyDescent="0.25">
      <c r="A6982" s="11" t="s">
        <v>13346</v>
      </c>
      <c r="B6982" s="12" t="s">
        <v>13296</v>
      </c>
      <c r="C6982" s="13" t="s">
        <v>14</v>
      </c>
      <c r="D6982" s="12" t="s">
        <v>740</v>
      </c>
      <c r="E6982" s="13" t="s">
        <v>741</v>
      </c>
      <c r="F6982" s="12">
        <v>2020</v>
      </c>
      <c r="G6982" s="13" t="s">
        <v>38</v>
      </c>
      <c r="H6982" s="12" t="s">
        <v>28</v>
      </c>
      <c r="I6982" s="13" t="s">
        <v>51</v>
      </c>
      <c r="J6982" s="12" t="s">
        <v>561</v>
      </c>
      <c r="K6982" s="13" t="s">
        <v>562</v>
      </c>
      <c r="L6982" s="12" t="s">
        <v>563</v>
      </c>
      <c r="M6982" s="13" t="s">
        <v>32</v>
      </c>
      <c r="N6982" s="2" t="s">
        <v>19</v>
      </c>
      <c r="O6982" s="13" t="s">
        <v>20</v>
      </c>
      <c r="P6982" s="14">
        <v>11.28</v>
      </c>
      <c r="Q6982" s="14">
        <v>3677.28</v>
      </c>
      <c r="R6982" s="13">
        <v>158</v>
      </c>
      <c r="S6982" s="15">
        <v>0.5</v>
      </c>
      <c r="T6982" s="13">
        <v>2</v>
      </c>
      <c r="U6982" s="13">
        <v>0</v>
      </c>
      <c r="V6982" s="16">
        <v>0</v>
      </c>
      <c r="W6982" s="16" t="str">
        <f t="shared" si="109"/>
        <v>PNA5599</v>
      </c>
      <c r="Z6982" s="17" t="s">
        <v>38</v>
      </c>
      <c r="AB6982" s="17" t="s">
        <v>46</v>
      </c>
      <c r="AC6982" s="17" t="s">
        <v>13296</v>
      </c>
      <c r="AD6982" s="17" t="s">
        <v>664</v>
      </c>
      <c r="AE6982" s="17" t="s">
        <v>42</v>
      </c>
      <c r="AF6982" s="17" t="s">
        <v>665</v>
      </c>
      <c r="AG6982" s="17" t="s">
        <v>666</v>
      </c>
      <c r="AJ6982" s="17" t="s">
        <v>83</v>
      </c>
      <c r="AK6982" s="17" t="s">
        <v>84</v>
      </c>
      <c r="AO6982" s="17" t="s">
        <v>130</v>
      </c>
      <c r="AP6982" s="18">
        <v>43545</v>
      </c>
      <c r="AQ6982" s="17" t="s">
        <v>22</v>
      </c>
      <c r="AR6982" s="17" t="s">
        <v>47</v>
      </c>
      <c r="AS6982" s="17" t="s">
        <v>47</v>
      </c>
      <c r="AT6982" s="17" t="s">
        <v>47</v>
      </c>
      <c r="AU6982" s="17" t="s">
        <v>47</v>
      </c>
      <c r="AV6982" s="17" t="s">
        <v>47</v>
      </c>
      <c r="AW6982" s="17" t="s">
        <v>48</v>
      </c>
      <c r="AX6982" s="17" t="s">
        <v>516</v>
      </c>
      <c r="BA6982" s="17" t="s">
        <v>944</v>
      </c>
      <c r="BD6982" s="17">
        <v>3</v>
      </c>
      <c r="BE6982" s="17" t="s">
        <v>52</v>
      </c>
      <c r="BF6982" s="17" t="s">
        <v>746</v>
      </c>
      <c r="BG6982" s="18">
        <v>44074</v>
      </c>
      <c r="BL6982" s="17" t="s">
        <v>747</v>
      </c>
      <c r="BM6982" s="19" t="s">
        <v>22</v>
      </c>
      <c r="BN6982" s="19">
        <f>P6982*R6982</f>
        <v>1782.24</v>
      </c>
      <c r="BO6982" s="19" t="str">
        <f>IF(AND(BN6982&gt;120000, P6982&gt;25, X6982&lt;&gt;"WAVE 0"), "yes", "no")</f>
        <v>no</v>
      </c>
      <c r="BP6982" s="17" t="s">
        <v>51</v>
      </c>
    </row>
    <row r="6983" spans="1:68" x14ac:dyDescent="0.25">
      <c r="A6983" s="11" t="s">
        <v>13347</v>
      </c>
      <c r="B6983" s="12" t="s">
        <v>811</v>
      </c>
      <c r="C6983" s="13" t="s">
        <v>14</v>
      </c>
      <c r="D6983" s="12" t="s">
        <v>740</v>
      </c>
      <c r="E6983" s="13" t="s">
        <v>741</v>
      </c>
      <c r="F6983" s="12">
        <v>2020</v>
      </c>
      <c r="G6983" s="13" t="s">
        <v>38</v>
      </c>
      <c r="H6983" s="12" t="s">
        <v>28</v>
      </c>
      <c r="I6983" s="13" t="s">
        <v>51</v>
      </c>
      <c r="J6983" s="12" t="s">
        <v>661</v>
      </c>
      <c r="K6983" s="13" t="s">
        <v>662</v>
      </c>
      <c r="L6983" s="12" t="s">
        <v>563</v>
      </c>
      <c r="M6983" s="13" t="s">
        <v>32</v>
      </c>
      <c r="N6983" s="2" t="s">
        <v>19</v>
      </c>
      <c r="O6983" s="13" t="s">
        <v>20</v>
      </c>
      <c r="P6983" s="14">
        <v>1.6919</v>
      </c>
      <c r="Q6983" s="14">
        <v>6190.7999999999993</v>
      </c>
      <c r="R6983" s="13">
        <v>1936</v>
      </c>
      <c r="S6983" s="15">
        <v>0.6</v>
      </c>
      <c r="T6983" s="13">
        <v>1</v>
      </c>
      <c r="U6983" s="13">
        <v>4</v>
      </c>
      <c r="V6983" s="16">
        <v>0</v>
      </c>
      <c r="W6983" s="16" t="str">
        <f t="shared" si="109"/>
        <v>PNA5716-10</v>
      </c>
      <c r="Z6983" s="17" t="s">
        <v>38</v>
      </c>
      <c r="AA6983" s="17" t="s">
        <v>661</v>
      </c>
      <c r="AB6983" s="17" t="s">
        <v>1690</v>
      </c>
      <c r="AC6983" s="17" t="s">
        <v>811</v>
      </c>
      <c r="AD6983" s="17" t="s">
        <v>664</v>
      </c>
      <c r="AE6983" s="17" t="s">
        <v>42</v>
      </c>
      <c r="AF6983" s="17" t="s">
        <v>665</v>
      </c>
      <c r="AG6983" s="17" t="s">
        <v>666</v>
      </c>
      <c r="AJ6983" s="17" t="s">
        <v>83</v>
      </c>
      <c r="AK6983" s="17" t="s">
        <v>84</v>
      </c>
      <c r="AO6983" s="17" t="s">
        <v>46</v>
      </c>
      <c r="AP6983" s="18">
        <v>42426</v>
      </c>
      <c r="AQ6983" s="17" t="s">
        <v>22</v>
      </c>
      <c r="AR6983" s="17" t="s">
        <v>47</v>
      </c>
      <c r="AS6983" s="17" t="s">
        <v>47</v>
      </c>
      <c r="AT6983" s="17" t="s">
        <v>47</v>
      </c>
      <c r="AU6983" s="17" t="s">
        <v>47</v>
      </c>
      <c r="AV6983" s="17" t="s">
        <v>47</v>
      </c>
      <c r="AW6983" s="17" t="s">
        <v>266</v>
      </c>
      <c r="AX6983" s="17" t="s">
        <v>744</v>
      </c>
      <c r="AY6983" s="17" t="s">
        <v>268</v>
      </c>
      <c r="AZ6983" s="17" t="s">
        <v>745</v>
      </c>
      <c r="BA6983" s="17" t="s">
        <v>1164</v>
      </c>
      <c r="BD6983" s="17">
        <v>1</v>
      </c>
      <c r="BE6983" s="17" t="s">
        <v>52</v>
      </c>
      <c r="BF6983" s="17" t="s">
        <v>746</v>
      </c>
      <c r="BG6983" s="18">
        <v>44074</v>
      </c>
      <c r="BL6983" s="17" t="s">
        <v>747</v>
      </c>
      <c r="BM6983" s="19">
        <v>189.31339999999997</v>
      </c>
      <c r="BN6983" s="19">
        <f>P6983*R6983</f>
        <v>3275.5183999999999</v>
      </c>
      <c r="BO6983" s="19" t="str">
        <f>IF(AND(BN6983&gt;120000, P6983&gt;25, X6983&lt;&gt;"WAVE 0"), "yes", "no")</f>
        <v>no</v>
      </c>
      <c r="BP6983" s="17" t="s">
        <v>22</v>
      </c>
    </row>
    <row r="6984" spans="1:68" x14ac:dyDescent="0.25">
      <c r="A6984" s="11" t="s">
        <v>13348</v>
      </c>
      <c r="B6984" s="12" t="s">
        <v>811</v>
      </c>
      <c r="C6984" s="13" t="s">
        <v>14</v>
      </c>
      <c r="D6984" s="12" t="s">
        <v>740</v>
      </c>
      <c r="E6984" s="13" t="s">
        <v>741</v>
      </c>
      <c r="F6984" s="12">
        <v>2020</v>
      </c>
      <c r="G6984" s="13" t="s">
        <v>38</v>
      </c>
      <c r="H6984" s="12" t="s">
        <v>28</v>
      </c>
      <c r="I6984" s="13" t="s">
        <v>51</v>
      </c>
      <c r="J6984" s="12" t="s">
        <v>561</v>
      </c>
      <c r="K6984" s="13" t="s">
        <v>562</v>
      </c>
      <c r="L6984" s="12" t="s">
        <v>563</v>
      </c>
      <c r="M6984" s="13" t="s">
        <v>32</v>
      </c>
      <c r="N6984" s="2" t="s">
        <v>19</v>
      </c>
      <c r="O6984" s="13" t="s">
        <v>20</v>
      </c>
      <c r="P6984" s="14">
        <v>3.06</v>
      </c>
      <c r="Q6984" s="14">
        <v>18822.060000000001</v>
      </c>
      <c r="R6984" s="13">
        <v>4112</v>
      </c>
      <c r="S6984" s="15">
        <v>0.5</v>
      </c>
      <c r="T6984" s="13">
        <v>1</v>
      </c>
      <c r="U6984" s="13">
        <v>3</v>
      </c>
      <c r="V6984" s="16">
        <v>0</v>
      </c>
      <c r="W6984" s="16" t="str">
        <f t="shared" si="109"/>
        <v>PNA5716-6</v>
      </c>
      <c r="Z6984" s="17" t="s">
        <v>38</v>
      </c>
      <c r="AB6984" s="17" t="s">
        <v>1690</v>
      </c>
      <c r="AC6984" s="17" t="s">
        <v>811</v>
      </c>
      <c r="AD6984" s="17" t="s">
        <v>664</v>
      </c>
      <c r="AE6984" s="17" t="s">
        <v>42</v>
      </c>
      <c r="AF6984" s="17" t="s">
        <v>665</v>
      </c>
      <c r="AG6984" s="17" t="s">
        <v>666</v>
      </c>
      <c r="AJ6984" s="17" t="s">
        <v>83</v>
      </c>
      <c r="AK6984" s="17" t="s">
        <v>84</v>
      </c>
      <c r="AO6984" s="17" t="s">
        <v>130</v>
      </c>
      <c r="AP6984" s="18">
        <v>43545</v>
      </c>
      <c r="AQ6984" s="17" t="s">
        <v>22</v>
      </c>
      <c r="AR6984" s="17" t="s">
        <v>47</v>
      </c>
      <c r="AS6984" s="17" t="s">
        <v>47</v>
      </c>
      <c r="AT6984" s="17" t="s">
        <v>47</v>
      </c>
      <c r="AU6984" s="17" t="s">
        <v>47</v>
      </c>
      <c r="AV6984" s="17" t="s">
        <v>47</v>
      </c>
      <c r="AW6984" s="17" t="s">
        <v>266</v>
      </c>
      <c r="AX6984" s="17" t="s">
        <v>744</v>
      </c>
      <c r="AY6984" s="17" t="s">
        <v>268</v>
      </c>
      <c r="AZ6984" s="17" t="s">
        <v>745</v>
      </c>
      <c r="BA6984" s="17" t="s">
        <v>1164</v>
      </c>
      <c r="BD6984" s="17">
        <v>1</v>
      </c>
      <c r="BE6984" s="17" t="s">
        <v>52</v>
      </c>
      <c r="BF6984" s="17" t="s">
        <v>746</v>
      </c>
      <c r="BG6984" s="18">
        <v>44074</v>
      </c>
      <c r="BL6984" s="17" t="s">
        <v>747</v>
      </c>
      <c r="BM6984" s="19" t="s">
        <v>22</v>
      </c>
      <c r="BN6984" s="19">
        <f>P6984*R6984</f>
        <v>12582.72</v>
      </c>
      <c r="BO6984" s="19" t="str">
        <f>IF(AND(BN6984&gt;120000, P6984&gt;25, X6984&lt;&gt;"WAVE 0"), "yes", "no")</f>
        <v>no</v>
      </c>
      <c r="BP6984" s="17" t="s">
        <v>22</v>
      </c>
    </row>
    <row r="6985" spans="1:68" x14ac:dyDescent="0.25">
      <c r="A6985" s="11" t="s">
        <v>13349</v>
      </c>
      <c r="B6985" s="12" t="s">
        <v>558</v>
      </c>
      <c r="C6985" s="13" t="s">
        <v>14</v>
      </c>
      <c r="D6985" s="12" t="s">
        <v>559</v>
      </c>
      <c r="E6985" s="13" t="s">
        <v>560</v>
      </c>
      <c r="F6985" s="12">
        <v>2020</v>
      </c>
      <c r="G6985" s="13" t="s">
        <v>109</v>
      </c>
      <c r="H6985" s="12" t="s">
        <v>28</v>
      </c>
      <c r="I6985" s="13" t="s">
        <v>18</v>
      </c>
      <c r="J6985" s="12" t="s">
        <v>661</v>
      </c>
      <c r="K6985" s="13" t="s">
        <v>662</v>
      </c>
      <c r="L6985" s="12" t="s">
        <v>563</v>
      </c>
      <c r="M6985" s="13" t="s">
        <v>32</v>
      </c>
      <c r="N6985" s="2" t="s">
        <v>194</v>
      </c>
      <c r="O6985" s="13" t="s">
        <v>20</v>
      </c>
      <c r="P6985" s="14">
        <v>0.16</v>
      </c>
      <c r="Q6985" s="14">
        <v>358.24</v>
      </c>
      <c r="R6985" s="13">
        <v>2305</v>
      </c>
      <c r="S6985" s="15">
        <v>0.5</v>
      </c>
      <c r="T6985" s="13">
        <v>1</v>
      </c>
      <c r="U6985" s="13">
        <v>0</v>
      </c>
      <c r="V6985" s="16">
        <v>0</v>
      </c>
      <c r="W6985" s="16" t="str">
        <f t="shared" si="109"/>
        <v>PNA5717</v>
      </c>
      <c r="Z6985" s="13" t="s">
        <v>109</v>
      </c>
      <c r="AA6985" s="17" t="s">
        <v>22</v>
      </c>
      <c r="AB6985" s="17" t="s">
        <v>22</v>
      </c>
      <c r="AC6985" s="17" t="s">
        <v>22</v>
      </c>
      <c r="AD6985" s="17" t="s">
        <v>22</v>
      </c>
      <c r="AE6985" s="17" t="s">
        <v>22</v>
      </c>
      <c r="AF6985" s="17" t="s">
        <v>22</v>
      </c>
      <c r="AG6985" s="17" t="s">
        <v>22</v>
      </c>
      <c r="AJ6985" s="17" t="s">
        <v>22</v>
      </c>
      <c r="AK6985" s="17" t="s">
        <v>22</v>
      </c>
      <c r="AO6985" s="17" t="s">
        <v>22</v>
      </c>
      <c r="AP6985" s="18" t="s">
        <v>22</v>
      </c>
      <c r="AQ6985" s="17" t="s">
        <v>22</v>
      </c>
      <c r="AR6985" s="17" t="s">
        <v>22</v>
      </c>
      <c r="AS6985" s="17" t="s">
        <v>22</v>
      </c>
      <c r="AT6985" s="17" t="s">
        <v>22</v>
      </c>
      <c r="AU6985" s="17" t="s">
        <v>22</v>
      </c>
      <c r="AV6985" s="17" t="s">
        <v>22</v>
      </c>
      <c r="AW6985" s="17" t="s">
        <v>22</v>
      </c>
      <c r="AX6985" s="17" t="s">
        <v>22</v>
      </c>
      <c r="AY6985" s="17" t="s">
        <v>22</v>
      </c>
      <c r="AZ6985" s="17" t="s">
        <v>22</v>
      </c>
      <c r="BA6985" s="17" t="s">
        <v>22</v>
      </c>
      <c r="BD6985" s="17" t="s">
        <v>22</v>
      </c>
      <c r="BE6985" s="17" t="s">
        <v>22</v>
      </c>
      <c r="BF6985" s="17" t="s">
        <v>22</v>
      </c>
      <c r="BG6985" s="18" t="s">
        <v>22</v>
      </c>
      <c r="BH6985" s="3" t="s">
        <v>22</v>
      </c>
      <c r="BI6985" s="3" t="s">
        <v>22</v>
      </c>
      <c r="BK6985" s="3" t="s">
        <v>22</v>
      </c>
      <c r="BL6985" s="17" t="s">
        <v>22</v>
      </c>
      <c r="BM6985" s="19" t="s">
        <v>22</v>
      </c>
      <c r="BN6985" s="19">
        <f>P6985*R6985</f>
        <v>368.8</v>
      </c>
      <c r="BO6985" s="19" t="str">
        <f>IF(AND(BN6985&gt;120000, P6985&gt;25, X6985&lt;&gt;"WAVE 0"), "yes", "no")</f>
        <v>no</v>
      </c>
      <c r="BP6985" s="17" t="s">
        <v>22</v>
      </c>
    </row>
    <row r="6986" spans="1:68" x14ac:dyDescent="0.25">
      <c r="A6986" s="11" t="s">
        <v>13350</v>
      </c>
      <c r="B6986" s="12" t="s">
        <v>558</v>
      </c>
      <c r="C6986" s="13" t="s">
        <v>14</v>
      </c>
      <c r="D6986" s="12" t="s">
        <v>559</v>
      </c>
      <c r="E6986" s="13" t="s">
        <v>560</v>
      </c>
      <c r="F6986" s="12">
        <v>2020</v>
      </c>
      <c r="G6986" s="13" t="s">
        <v>109</v>
      </c>
      <c r="H6986" s="12" t="s">
        <v>28</v>
      </c>
      <c r="I6986" s="13" t="s">
        <v>18</v>
      </c>
      <c r="J6986" s="12" t="s">
        <v>661</v>
      </c>
      <c r="K6986" s="13" t="s">
        <v>662</v>
      </c>
      <c r="L6986" s="12" t="s">
        <v>563</v>
      </c>
      <c r="M6986" s="13" t="s">
        <v>32</v>
      </c>
      <c r="N6986" s="2" t="s">
        <v>194</v>
      </c>
      <c r="O6986" s="13" t="s">
        <v>20</v>
      </c>
      <c r="P6986" s="14">
        <v>110</v>
      </c>
      <c r="Q6986" s="14">
        <v>1100</v>
      </c>
      <c r="R6986" s="13">
        <v>2</v>
      </c>
      <c r="S6986" s="15">
        <v>0.5</v>
      </c>
      <c r="T6986" s="13">
        <v>1</v>
      </c>
      <c r="U6986" s="13">
        <v>3</v>
      </c>
      <c r="V6986" s="16">
        <v>0</v>
      </c>
      <c r="W6986" s="16" t="str">
        <f t="shared" si="109"/>
        <v>PNA5722</v>
      </c>
      <c r="Z6986" s="13" t="s">
        <v>109</v>
      </c>
      <c r="AA6986" s="17" t="s">
        <v>22</v>
      </c>
      <c r="AB6986" s="17" t="s">
        <v>22</v>
      </c>
      <c r="AC6986" s="17" t="s">
        <v>22</v>
      </c>
      <c r="AD6986" s="17" t="s">
        <v>22</v>
      </c>
      <c r="AE6986" s="17" t="s">
        <v>22</v>
      </c>
      <c r="AF6986" s="17" t="s">
        <v>22</v>
      </c>
      <c r="AG6986" s="17" t="s">
        <v>22</v>
      </c>
      <c r="AJ6986" s="17" t="s">
        <v>22</v>
      </c>
      <c r="AK6986" s="17" t="s">
        <v>22</v>
      </c>
      <c r="AO6986" s="17" t="s">
        <v>22</v>
      </c>
      <c r="AP6986" s="18" t="s">
        <v>22</v>
      </c>
      <c r="AQ6986" s="17" t="s">
        <v>22</v>
      </c>
      <c r="AR6986" s="17" t="s">
        <v>22</v>
      </c>
      <c r="AS6986" s="17" t="s">
        <v>22</v>
      </c>
      <c r="AT6986" s="17" t="s">
        <v>22</v>
      </c>
      <c r="AU6986" s="17" t="s">
        <v>22</v>
      </c>
      <c r="AV6986" s="17" t="s">
        <v>22</v>
      </c>
      <c r="AW6986" s="17" t="s">
        <v>22</v>
      </c>
      <c r="AX6986" s="17" t="s">
        <v>22</v>
      </c>
      <c r="AY6986" s="17" t="s">
        <v>22</v>
      </c>
      <c r="AZ6986" s="17" t="s">
        <v>22</v>
      </c>
      <c r="BA6986" s="17" t="s">
        <v>22</v>
      </c>
      <c r="BD6986" s="17" t="s">
        <v>22</v>
      </c>
      <c r="BE6986" s="17" t="s">
        <v>22</v>
      </c>
      <c r="BF6986" s="17" t="s">
        <v>22</v>
      </c>
      <c r="BG6986" s="18" t="s">
        <v>22</v>
      </c>
      <c r="BH6986" s="3" t="s">
        <v>22</v>
      </c>
      <c r="BI6986" s="3" t="s">
        <v>22</v>
      </c>
      <c r="BK6986" s="3" t="s">
        <v>22</v>
      </c>
      <c r="BL6986" s="17" t="s">
        <v>22</v>
      </c>
      <c r="BM6986" s="19" t="s">
        <v>22</v>
      </c>
      <c r="BN6986" s="19">
        <f>P6986*R6986</f>
        <v>220</v>
      </c>
      <c r="BO6986" s="19" t="str">
        <f>IF(AND(BN6986&gt;120000, P6986&gt;25, X6986&lt;&gt;"WAVE 0"), "yes", "no")</f>
        <v>no</v>
      </c>
      <c r="BP6986" s="17" t="s">
        <v>22</v>
      </c>
    </row>
    <row r="6987" spans="1:68" x14ac:dyDescent="0.25">
      <c r="A6987" s="11" t="s">
        <v>13351</v>
      </c>
      <c r="B6987" s="12" t="s">
        <v>558</v>
      </c>
      <c r="C6987" s="13" t="s">
        <v>14</v>
      </c>
      <c r="D6987" s="12" t="s">
        <v>559</v>
      </c>
      <c r="E6987" s="13" t="s">
        <v>560</v>
      </c>
      <c r="F6987" s="12">
        <v>2020</v>
      </c>
      <c r="G6987" s="13" t="s">
        <v>109</v>
      </c>
      <c r="H6987" s="12" t="s">
        <v>28</v>
      </c>
      <c r="I6987" s="13" t="s">
        <v>18</v>
      </c>
      <c r="J6987" s="12" t="s">
        <v>561</v>
      </c>
      <c r="K6987" s="13" t="s">
        <v>562</v>
      </c>
      <c r="L6987" s="12" t="s">
        <v>563</v>
      </c>
      <c r="M6987" s="13" t="s">
        <v>32</v>
      </c>
      <c r="N6987" s="2" t="s">
        <v>194</v>
      </c>
      <c r="O6987" s="13" t="s">
        <v>20</v>
      </c>
      <c r="P6987" s="14">
        <v>25</v>
      </c>
      <c r="Q6987" s="14">
        <v>300</v>
      </c>
      <c r="R6987" s="13">
        <v>4</v>
      </c>
      <c r="S6987" s="15">
        <v>1</v>
      </c>
      <c r="T6987" s="13">
        <v>1</v>
      </c>
      <c r="U6987" s="13">
        <v>0</v>
      </c>
      <c r="V6987" s="16">
        <v>0</v>
      </c>
      <c r="W6987" s="16" t="str">
        <f t="shared" si="109"/>
        <v>PNA5747A</v>
      </c>
      <c r="Z6987" s="13" t="s">
        <v>109</v>
      </c>
      <c r="AA6987" s="17" t="s">
        <v>22</v>
      </c>
      <c r="AB6987" s="17" t="s">
        <v>22</v>
      </c>
      <c r="AC6987" s="17" t="s">
        <v>22</v>
      </c>
      <c r="AD6987" s="17" t="s">
        <v>22</v>
      </c>
      <c r="AE6987" s="17" t="s">
        <v>22</v>
      </c>
      <c r="AF6987" s="17" t="s">
        <v>22</v>
      </c>
      <c r="AG6987" s="17" t="s">
        <v>22</v>
      </c>
      <c r="AJ6987" s="17" t="s">
        <v>22</v>
      </c>
      <c r="AK6987" s="17" t="s">
        <v>22</v>
      </c>
      <c r="AO6987" s="17" t="s">
        <v>22</v>
      </c>
      <c r="AP6987" s="18" t="s">
        <v>22</v>
      </c>
      <c r="AQ6987" s="17" t="s">
        <v>22</v>
      </c>
      <c r="AR6987" s="17" t="s">
        <v>22</v>
      </c>
      <c r="AS6987" s="17" t="s">
        <v>22</v>
      </c>
      <c r="AT6987" s="17" t="s">
        <v>22</v>
      </c>
      <c r="AU6987" s="17" t="s">
        <v>22</v>
      </c>
      <c r="AV6987" s="17" t="s">
        <v>22</v>
      </c>
      <c r="AW6987" s="17" t="s">
        <v>22</v>
      </c>
      <c r="AX6987" s="17" t="s">
        <v>22</v>
      </c>
      <c r="AY6987" s="17" t="s">
        <v>22</v>
      </c>
      <c r="AZ6987" s="17" t="s">
        <v>22</v>
      </c>
      <c r="BA6987" s="17" t="s">
        <v>22</v>
      </c>
      <c r="BD6987" s="17" t="s">
        <v>22</v>
      </c>
      <c r="BE6987" s="17" t="s">
        <v>22</v>
      </c>
      <c r="BF6987" s="17" t="s">
        <v>22</v>
      </c>
      <c r="BG6987" s="18" t="s">
        <v>22</v>
      </c>
      <c r="BH6987" s="3" t="s">
        <v>22</v>
      </c>
      <c r="BI6987" s="3" t="s">
        <v>22</v>
      </c>
      <c r="BK6987" s="3" t="s">
        <v>22</v>
      </c>
      <c r="BL6987" s="17" t="s">
        <v>22</v>
      </c>
      <c r="BM6987" s="19" t="s">
        <v>22</v>
      </c>
      <c r="BN6987" s="19">
        <f>P6987*R6987</f>
        <v>100</v>
      </c>
      <c r="BO6987" s="19" t="str">
        <f>IF(AND(BN6987&gt;120000, P6987&gt;25, X6987&lt;&gt;"WAVE 0"), "yes", "no")</f>
        <v>no</v>
      </c>
      <c r="BP6987" s="17" t="s">
        <v>22</v>
      </c>
    </row>
    <row r="6988" spans="1:68" x14ac:dyDescent="0.25">
      <c r="A6988" s="11" t="s">
        <v>13352</v>
      </c>
      <c r="B6988" s="12" t="s">
        <v>558</v>
      </c>
      <c r="C6988" s="13" t="s">
        <v>14</v>
      </c>
      <c r="D6988" s="12" t="s">
        <v>559</v>
      </c>
      <c r="E6988" s="13" t="s">
        <v>560</v>
      </c>
      <c r="F6988" s="12">
        <v>2020</v>
      </c>
      <c r="G6988" s="13" t="s">
        <v>109</v>
      </c>
      <c r="H6988" s="12" t="s">
        <v>28</v>
      </c>
      <c r="I6988" s="13" t="s">
        <v>18</v>
      </c>
      <c r="J6988" s="12" t="s">
        <v>661</v>
      </c>
      <c r="K6988" s="13" t="s">
        <v>662</v>
      </c>
      <c r="L6988" s="12" t="s">
        <v>563</v>
      </c>
      <c r="M6988" s="13" t="s">
        <v>32</v>
      </c>
      <c r="N6988" s="2" t="s">
        <v>194</v>
      </c>
      <c r="O6988" s="13" t="s">
        <v>20</v>
      </c>
      <c r="P6988" s="14">
        <v>2.9727000000000001</v>
      </c>
      <c r="Q6988" s="14">
        <v>1144.4000000000001</v>
      </c>
      <c r="R6988" s="13">
        <v>369</v>
      </c>
      <c r="S6988" s="15">
        <v>0.5</v>
      </c>
      <c r="T6988" s="13">
        <v>1</v>
      </c>
      <c r="U6988" s="13">
        <v>0</v>
      </c>
      <c r="V6988" s="16">
        <v>0</v>
      </c>
      <c r="W6988" s="16" t="str">
        <f t="shared" si="109"/>
        <v>PNA5781</v>
      </c>
      <c r="Z6988" s="13" t="s">
        <v>109</v>
      </c>
      <c r="AA6988" s="17" t="s">
        <v>22</v>
      </c>
      <c r="AB6988" s="17" t="s">
        <v>22</v>
      </c>
      <c r="AC6988" s="17" t="s">
        <v>22</v>
      </c>
      <c r="AD6988" s="17" t="s">
        <v>22</v>
      </c>
      <c r="AE6988" s="17" t="s">
        <v>22</v>
      </c>
      <c r="AF6988" s="17" t="s">
        <v>22</v>
      </c>
      <c r="AG6988" s="17" t="s">
        <v>22</v>
      </c>
      <c r="AJ6988" s="17" t="s">
        <v>22</v>
      </c>
      <c r="AK6988" s="17" t="s">
        <v>22</v>
      </c>
      <c r="AO6988" s="17" t="s">
        <v>22</v>
      </c>
      <c r="AP6988" s="18" t="s">
        <v>22</v>
      </c>
      <c r="AQ6988" s="17" t="s">
        <v>22</v>
      </c>
      <c r="AR6988" s="17" t="s">
        <v>22</v>
      </c>
      <c r="AS6988" s="17" t="s">
        <v>22</v>
      </c>
      <c r="AT6988" s="17" t="s">
        <v>22</v>
      </c>
      <c r="AU6988" s="17" t="s">
        <v>22</v>
      </c>
      <c r="AV6988" s="17" t="s">
        <v>22</v>
      </c>
      <c r="AW6988" s="17" t="s">
        <v>22</v>
      </c>
      <c r="AX6988" s="17" t="s">
        <v>22</v>
      </c>
      <c r="AY6988" s="17" t="s">
        <v>22</v>
      </c>
      <c r="AZ6988" s="17" t="s">
        <v>22</v>
      </c>
      <c r="BA6988" s="17" t="s">
        <v>22</v>
      </c>
      <c r="BD6988" s="17" t="s">
        <v>22</v>
      </c>
      <c r="BE6988" s="17" t="s">
        <v>22</v>
      </c>
      <c r="BF6988" s="17" t="s">
        <v>22</v>
      </c>
      <c r="BG6988" s="18" t="s">
        <v>22</v>
      </c>
      <c r="BH6988" s="3" t="s">
        <v>22</v>
      </c>
      <c r="BI6988" s="3" t="s">
        <v>22</v>
      </c>
      <c r="BK6988" s="3" t="s">
        <v>22</v>
      </c>
      <c r="BL6988" s="17" t="s">
        <v>22</v>
      </c>
      <c r="BM6988" s="19" t="s">
        <v>22</v>
      </c>
      <c r="BN6988" s="19">
        <f>P6988*R6988</f>
        <v>1096.9263000000001</v>
      </c>
      <c r="BO6988" s="19" t="str">
        <f>IF(AND(BN6988&gt;120000, P6988&gt;25, X6988&lt;&gt;"WAVE 0"), "yes", "no")</f>
        <v>no</v>
      </c>
      <c r="BP6988" s="17" t="s">
        <v>22</v>
      </c>
    </row>
    <row r="6989" spans="1:68" x14ac:dyDescent="0.25">
      <c r="A6989" s="11" t="s">
        <v>13353</v>
      </c>
      <c r="B6989" s="12" t="s">
        <v>13354</v>
      </c>
      <c r="C6989" s="13" t="s">
        <v>14</v>
      </c>
      <c r="D6989" s="12" t="s">
        <v>740</v>
      </c>
      <c r="E6989" s="13" t="s">
        <v>741</v>
      </c>
      <c r="F6989" s="12">
        <v>2020</v>
      </c>
      <c r="G6989" s="13" t="s">
        <v>38</v>
      </c>
      <c r="H6989" s="12" t="s">
        <v>28</v>
      </c>
      <c r="I6989" s="13" t="s">
        <v>51</v>
      </c>
      <c r="J6989" s="12" t="s">
        <v>661</v>
      </c>
      <c r="K6989" s="13" t="s">
        <v>662</v>
      </c>
      <c r="L6989" s="12" t="s">
        <v>563</v>
      </c>
      <c r="M6989" s="13" t="s">
        <v>32</v>
      </c>
      <c r="N6989" s="2" t="s">
        <v>19</v>
      </c>
      <c r="O6989" s="13" t="s">
        <v>20</v>
      </c>
      <c r="P6989" s="14">
        <v>1.44</v>
      </c>
      <c r="Q6989" s="14">
        <v>447.84</v>
      </c>
      <c r="R6989" s="13">
        <v>345</v>
      </c>
      <c r="S6989" s="15">
        <v>1</v>
      </c>
      <c r="T6989" s="13">
        <v>1</v>
      </c>
      <c r="U6989" s="13">
        <v>0</v>
      </c>
      <c r="V6989" s="16">
        <v>0</v>
      </c>
      <c r="W6989" s="16" t="str">
        <f t="shared" si="109"/>
        <v>PNA5783-1</v>
      </c>
      <c r="Z6989" s="17" t="s">
        <v>38</v>
      </c>
      <c r="AA6989" s="17" t="s">
        <v>661</v>
      </c>
      <c r="AB6989" s="17" t="s">
        <v>1032</v>
      </c>
      <c r="AC6989" s="17" t="s">
        <v>13354</v>
      </c>
      <c r="AD6989" s="17" t="s">
        <v>664</v>
      </c>
      <c r="AE6989" s="17" t="s">
        <v>42</v>
      </c>
      <c r="AF6989" s="17" t="s">
        <v>665</v>
      </c>
      <c r="AG6989" s="17" t="s">
        <v>666</v>
      </c>
      <c r="AJ6989" s="17" t="s">
        <v>83</v>
      </c>
      <c r="AK6989" s="17" t="s">
        <v>84</v>
      </c>
      <c r="AO6989" s="17" t="s">
        <v>85</v>
      </c>
      <c r="AP6989" s="18">
        <v>43545</v>
      </c>
      <c r="AQ6989" s="17" t="s">
        <v>22</v>
      </c>
      <c r="AR6989" s="17" t="s">
        <v>47</v>
      </c>
      <c r="AS6989" s="17" t="s">
        <v>47</v>
      </c>
      <c r="AT6989" s="17" t="s">
        <v>47</v>
      </c>
      <c r="AU6989" s="17" t="s">
        <v>47</v>
      </c>
      <c r="AV6989" s="17" t="s">
        <v>47</v>
      </c>
      <c r="AW6989" s="17" t="s">
        <v>48</v>
      </c>
      <c r="AX6989" s="17" t="s">
        <v>667</v>
      </c>
      <c r="AY6989" s="17" t="s">
        <v>268</v>
      </c>
      <c r="AZ6989" s="17" t="s">
        <v>692</v>
      </c>
      <c r="BA6989" s="17" t="s">
        <v>2320</v>
      </c>
      <c r="BD6989" s="17">
        <v>1</v>
      </c>
      <c r="BE6989" s="17" t="s">
        <v>52</v>
      </c>
      <c r="BF6989" s="17" t="s">
        <v>746</v>
      </c>
      <c r="BG6989" s="18">
        <v>44074</v>
      </c>
      <c r="BL6989" s="17" t="s">
        <v>747</v>
      </c>
      <c r="BM6989" s="19">
        <v>174.13333333333333</v>
      </c>
      <c r="BN6989" s="19">
        <f>P6989*R6989</f>
        <v>496.79999999999995</v>
      </c>
      <c r="BO6989" s="19" t="str">
        <f>IF(AND(BN6989&gt;120000, P6989&gt;25, X6989&lt;&gt;"WAVE 0"), "yes", "no")</f>
        <v>no</v>
      </c>
      <c r="BP6989" s="17" t="s">
        <v>22</v>
      </c>
    </row>
    <row r="6990" spans="1:68" x14ac:dyDescent="0.25">
      <c r="A6990" s="11" t="s">
        <v>13355</v>
      </c>
      <c r="B6990" s="12" t="s">
        <v>558</v>
      </c>
      <c r="C6990" s="13" t="s">
        <v>14</v>
      </c>
      <c r="D6990" s="12" t="s">
        <v>559</v>
      </c>
      <c r="E6990" s="13" t="s">
        <v>560</v>
      </c>
      <c r="F6990" s="12">
        <v>2020</v>
      </c>
      <c r="G6990" s="13" t="s">
        <v>109</v>
      </c>
      <c r="H6990" s="12" t="s">
        <v>28</v>
      </c>
      <c r="I6990" s="13" t="s">
        <v>18</v>
      </c>
      <c r="J6990" s="12" t="s">
        <v>561</v>
      </c>
      <c r="K6990" s="13" t="s">
        <v>562</v>
      </c>
      <c r="L6990" s="12" t="s">
        <v>563</v>
      </c>
      <c r="M6990" s="13" t="s">
        <v>32</v>
      </c>
      <c r="N6990" s="2" t="s">
        <v>194</v>
      </c>
      <c r="O6990" s="13" t="s">
        <v>20</v>
      </c>
      <c r="P6990" s="14">
        <v>1.75</v>
      </c>
      <c r="Q6990" s="14">
        <v>404.25</v>
      </c>
      <c r="R6990" s="13">
        <v>156</v>
      </c>
      <c r="S6990" s="15">
        <v>1</v>
      </c>
      <c r="T6990" s="13">
        <v>1</v>
      </c>
      <c r="U6990" s="13">
        <v>0</v>
      </c>
      <c r="V6990" s="16">
        <v>0</v>
      </c>
      <c r="W6990" s="16" t="str">
        <f t="shared" si="109"/>
        <v>PNA5796</v>
      </c>
      <c r="Z6990" s="13" t="s">
        <v>109</v>
      </c>
      <c r="AA6990" s="17" t="s">
        <v>22</v>
      </c>
      <c r="AB6990" s="17" t="s">
        <v>22</v>
      </c>
      <c r="AC6990" s="17" t="s">
        <v>22</v>
      </c>
      <c r="AD6990" s="17" t="s">
        <v>22</v>
      </c>
      <c r="AE6990" s="17" t="s">
        <v>22</v>
      </c>
      <c r="AF6990" s="17" t="s">
        <v>22</v>
      </c>
      <c r="AG6990" s="17" t="s">
        <v>22</v>
      </c>
      <c r="AJ6990" s="17" t="s">
        <v>22</v>
      </c>
      <c r="AK6990" s="17" t="s">
        <v>22</v>
      </c>
      <c r="AO6990" s="17" t="s">
        <v>22</v>
      </c>
      <c r="AP6990" s="18" t="s">
        <v>22</v>
      </c>
      <c r="AQ6990" s="17" t="s">
        <v>22</v>
      </c>
      <c r="AR6990" s="17" t="s">
        <v>22</v>
      </c>
      <c r="AS6990" s="17" t="s">
        <v>22</v>
      </c>
      <c r="AT6990" s="17" t="s">
        <v>22</v>
      </c>
      <c r="AU6990" s="17" t="s">
        <v>22</v>
      </c>
      <c r="AV6990" s="17" t="s">
        <v>22</v>
      </c>
      <c r="AW6990" s="17" t="s">
        <v>22</v>
      </c>
      <c r="AX6990" s="17" t="s">
        <v>22</v>
      </c>
      <c r="AY6990" s="17" t="s">
        <v>22</v>
      </c>
      <c r="AZ6990" s="17" t="s">
        <v>22</v>
      </c>
      <c r="BA6990" s="17" t="s">
        <v>22</v>
      </c>
      <c r="BD6990" s="17" t="s">
        <v>22</v>
      </c>
      <c r="BE6990" s="17" t="s">
        <v>22</v>
      </c>
      <c r="BF6990" s="17" t="s">
        <v>22</v>
      </c>
      <c r="BG6990" s="18" t="s">
        <v>22</v>
      </c>
      <c r="BH6990" s="3" t="s">
        <v>22</v>
      </c>
      <c r="BI6990" s="3" t="s">
        <v>22</v>
      </c>
      <c r="BK6990" s="3" t="s">
        <v>22</v>
      </c>
      <c r="BL6990" s="17" t="s">
        <v>22</v>
      </c>
      <c r="BM6990" s="19" t="s">
        <v>22</v>
      </c>
      <c r="BN6990" s="19">
        <f>P6990*R6990</f>
        <v>273</v>
      </c>
      <c r="BO6990" s="19" t="str">
        <f>IF(AND(BN6990&gt;120000, P6990&gt;25, X6990&lt;&gt;"WAVE 0"), "yes", "no")</f>
        <v>no</v>
      </c>
      <c r="BP6990" s="17" t="s">
        <v>22</v>
      </c>
    </row>
    <row r="6991" spans="1:68" x14ac:dyDescent="0.25">
      <c r="A6991" s="11" t="s">
        <v>13356</v>
      </c>
      <c r="B6991" s="12" t="s">
        <v>13357</v>
      </c>
      <c r="C6991" s="13" t="s">
        <v>14</v>
      </c>
      <c r="D6991" s="12" t="s">
        <v>328</v>
      </c>
      <c r="E6991" s="13" t="s">
        <v>329</v>
      </c>
      <c r="F6991" s="12">
        <v>2020</v>
      </c>
      <c r="G6991" s="13" t="s">
        <v>207</v>
      </c>
      <c r="H6991" s="12" t="s">
        <v>18</v>
      </c>
      <c r="I6991" s="13" t="s">
        <v>18</v>
      </c>
      <c r="J6991" s="12" t="s">
        <v>18</v>
      </c>
      <c r="K6991" s="13" t="s">
        <v>18</v>
      </c>
      <c r="L6991" s="12" t="s">
        <v>18</v>
      </c>
      <c r="M6991" s="13" t="s">
        <v>18</v>
      </c>
      <c r="N6991" s="2" t="s">
        <v>194</v>
      </c>
      <c r="O6991" s="13" t="s">
        <v>335</v>
      </c>
      <c r="P6991" s="14">
        <v>68.520600000000002</v>
      </c>
      <c r="Q6991" s="14">
        <v>1485.55</v>
      </c>
      <c r="R6991" s="13"/>
      <c r="S6991" s="15"/>
      <c r="T6991" s="13">
        <v>1</v>
      </c>
      <c r="U6991" s="13"/>
      <c r="V6991" s="16">
        <v>0</v>
      </c>
      <c r="W6991" s="16" t="str">
        <f t="shared" si="109"/>
        <v>PNA59290102</v>
      </c>
      <c r="AA6991" s="17" t="s">
        <v>22</v>
      </c>
      <c r="AB6991" s="17" t="s">
        <v>22</v>
      </c>
      <c r="AC6991" s="17" t="s">
        <v>22</v>
      </c>
      <c r="AD6991" s="17" t="s">
        <v>22</v>
      </c>
      <c r="AE6991" s="17" t="s">
        <v>22</v>
      </c>
      <c r="AF6991" s="17" t="s">
        <v>22</v>
      </c>
      <c r="AG6991" s="17" t="s">
        <v>22</v>
      </c>
      <c r="AJ6991" s="17" t="s">
        <v>22</v>
      </c>
      <c r="AK6991" s="17" t="s">
        <v>22</v>
      </c>
      <c r="AO6991" s="17" t="s">
        <v>22</v>
      </c>
      <c r="AP6991" s="18" t="s">
        <v>22</v>
      </c>
      <c r="AQ6991" s="17" t="s">
        <v>22</v>
      </c>
      <c r="AR6991" s="17" t="s">
        <v>22</v>
      </c>
      <c r="AS6991" s="17" t="s">
        <v>22</v>
      </c>
      <c r="AT6991" s="17" t="s">
        <v>22</v>
      </c>
      <c r="AU6991" s="17" t="s">
        <v>22</v>
      </c>
      <c r="AV6991" s="17" t="s">
        <v>22</v>
      </c>
      <c r="AW6991" s="17" t="s">
        <v>22</v>
      </c>
      <c r="AX6991" s="17" t="s">
        <v>22</v>
      </c>
      <c r="AY6991" s="17" t="s">
        <v>22</v>
      </c>
      <c r="AZ6991" s="17" t="s">
        <v>22</v>
      </c>
      <c r="BA6991" s="17" t="s">
        <v>22</v>
      </c>
      <c r="BD6991" s="17" t="s">
        <v>22</v>
      </c>
      <c r="BE6991" s="17" t="s">
        <v>22</v>
      </c>
      <c r="BF6991" s="17" t="s">
        <v>22</v>
      </c>
      <c r="BG6991" s="18" t="s">
        <v>22</v>
      </c>
      <c r="BH6991" s="3" t="s">
        <v>22</v>
      </c>
      <c r="BI6991" s="3" t="s">
        <v>22</v>
      </c>
      <c r="BK6991" s="3" t="s">
        <v>22</v>
      </c>
      <c r="BL6991" s="17" t="s">
        <v>22</v>
      </c>
      <c r="BM6991" s="19" t="s">
        <v>22</v>
      </c>
      <c r="BN6991" s="19">
        <f>P6991*R6991</f>
        <v>0</v>
      </c>
      <c r="BO6991" s="19" t="str">
        <f>IF(AND(BN6991&gt;120000, P6991&gt;25, X6991&lt;&gt;"WAVE 0"), "yes", "no")</f>
        <v>no</v>
      </c>
      <c r="BP6991" s="17" t="s">
        <v>22</v>
      </c>
    </row>
    <row r="6992" spans="1:68" x14ac:dyDescent="0.25">
      <c r="A6992" s="11" t="s">
        <v>13358</v>
      </c>
      <c r="B6992" s="12" t="s">
        <v>13359</v>
      </c>
      <c r="C6992" s="13" t="s">
        <v>14</v>
      </c>
      <c r="D6992" s="12" t="s">
        <v>328</v>
      </c>
      <c r="E6992" s="13" t="s">
        <v>329</v>
      </c>
      <c r="F6992" s="12">
        <v>2020</v>
      </c>
      <c r="G6992" s="13" t="s">
        <v>207</v>
      </c>
      <c r="H6992" s="12" t="s">
        <v>18</v>
      </c>
      <c r="I6992" s="13" t="s">
        <v>18</v>
      </c>
      <c r="J6992" s="12" t="s">
        <v>18</v>
      </c>
      <c r="K6992" s="13" t="s">
        <v>18</v>
      </c>
      <c r="L6992" s="12" t="s">
        <v>18</v>
      </c>
      <c r="M6992" s="13" t="s">
        <v>18</v>
      </c>
      <c r="N6992" s="2" t="s">
        <v>194</v>
      </c>
      <c r="O6992" s="13" t="s">
        <v>335</v>
      </c>
      <c r="P6992" s="14">
        <v>44.622700000000002</v>
      </c>
      <c r="Q6992" s="14"/>
      <c r="R6992" s="13"/>
      <c r="S6992" s="15"/>
      <c r="T6992" s="13">
        <v>1</v>
      </c>
      <c r="U6992" s="13"/>
      <c r="V6992" s="16"/>
      <c r="W6992" s="16" t="str">
        <f t="shared" si="109"/>
        <v>PNA59600438</v>
      </c>
      <c r="AA6992" s="17" t="s">
        <v>22</v>
      </c>
      <c r="AB6992" s="17" t="s">
        <v>22</v>
      </c>
      <c r="AC6992" s="17" t="s">
        <v>22</v>
      </c>
      <c r="AD6992" s="17" t="s">
        <v>22</v>
      </c>
      <c r="AE6992" s="17" t="s">
        <v>22</v>
      </c>
      <c r="AF6992" s="17" t="s">
        <v>22</v>
      </c>
      <c r="AG6992" s="17" t="s">
        <v>22</v>
      </c>
      <c r="AJ6992" s="17" t="s">
        <v>22</v>
      </c>
      <c r="AK6992" s="17" t="s">
        <v>22</v>
      </c>
      <c r="AO6992" s="17" t="s">
        <v>22</v>
      </c>
      <c r="AP6992" s="18" t="s">
        <v>22</v>
      </c>
      <c r="AQ6992" s="17" t="s">
        <v>22</v>
      </c>
      <c r="AR6992" s="17" t="s">
        <v>22</v>
      </c>
      <c r="AS6992" s="17" t="s">
        <v>22</v>
      </c>
      <c r="AT6992" s="17" t="s">
        <v>22</v>
      </c>
      <c r="AU6992" s="17" t="s">
        <v>22</v>
      </c>
      <c r="AV6992" s="17" t="s">
        <v>22</v>
      </c>
      <c r="AW6992" s="17" t="s">
        <v>22</v>
      </c>
      <c r="AX6992" s="17" t="s">
        <v>22</v>
      </c>
      <c r="AY6992" s="17" t="s">
        <v>22</v>
      </c>
      <c r="AZ6992" s="17" t="s">
        <v>22</v>
      </c>
      <c r="BA6992" s="17" t="s">
        <v>22</v>
      </c>
      <c r="BD6992" s="17" t="s">
        <v>22</v>
      </c>
      <c r="BE6992" s="17" t="s">
        <v>22</v>
      </c>
      <c r="BF6992" s="17" t="s">
        <v>22</v>
      </c>
      <c r="BG6992" s="18" t="s">
        <v>22</v>
      </c>
      <c r="BH6992" s="3" t="s">
        <v>22</v>
      </c>
      <c r="BI6992" s="3" t="s">
        <v>22</v>
      </c>
      <c r="BK6992" s="3" t="s">
        <v>22</v>
      </c>
      <c r="BL6992" s="17" t="s">
        <v>22</v>
      </c>
      <c r="BM6992" s="19" t="s">
        <v>22</v>
      </c>
      <c r="BN6992" s="19">
        <f>P6992*R6992</f>
        <v>0</v>
      </c>
      <c r="BO6992" s="19" t="str">
        <f>IF(AND(BN6992&gt;120000, P6992&gt;25, X6992&lt;&gt;"WAVE 0"), "yes", "no")</f>
        <v>no</v>
      </c>
      <c r="BP6992" s="17" t="s">
        <v>22</v>
      </c>
    </row>
    <row r="6993" spans="1:68" x14ac:dyDescent="0.25">
      <c r="A6993" s="11" t="s">
        <v>13360</v>
      </c>
      <c r="B6993" s="12" t="s">
        <v>13361</v>
      </c>
      <c r="C6993" s="13" t="s">
        <v>14</v>
      </c>
      <c r="D6993" s="12" t="s">
        <v>328</v>
      </c>
      <c r="E6993" s="13" t="s">
        <v>329</v>
      </c>
      <c r="F6993" s="12">
        <v>2020</v>
      </c>
      <c r="G6993" s="13" t="s">
        <v>207</v>
      </c>
      <c r="H6993" s="12" t="s">
        <v>18</v>
      </c>
      <c r="I6993" s="13" t="s">
        <v>18</v>
      </c>
      <c r="J6993" s="12" t="s">
        <v>18</v>
      </c>
      <c r="K6993" s="13" t="s">
        <v>18</v>
      </c>
      <c r="L6993" s="12" t="s">
        <v>18</v>
      </c>
      <c r="M6993" s="13" t="s">
        <v>18</v>
      </c>
      <c r="N6993" s="2" t="s">
        <v>194</v>
      </c>
      <c r="O6993" s="13" t="s">
        <v>335</v>
      </c>
      <c r="P6993" s="14"/>
      <c r="Q6993" s="14"/>
      <c r="R6993" s="13"/>
      <c r="S6993" s="15"/>
      <c r="T6993" s="13">
        <v>1</v>
      </c>
      <c r="U6993" s="13"/>
      <c r="V6993" s="16"/>
      <c r="W6993" s="16" t="str">
        <f t="shared" si="109"/>
        <v>PNA59610050</v>
      </c>
      <c r="AA6993" s="17" t="s">
        <v>22</v>
      </c>
      <c r="AB6993" s="17" t="s">
        <v>22</v>
      </c>
      <c r="AC6993" s="17" t="s">
        <v>22</v>
      </c>
      <c r="AD6993" s="17" t="s">
        <v>22</v>
      </c>
      <c r="AE6993" s="17" t="s">
        <v>22</v>
      </c>
      <c r="AF6993" s="17" t="s">
        <v>22</v>
      </c>
      <c r="AG6993" s="17" t="s">
        <v>22</v>
      </c>
      <c r="AJ6993" s="17" t="s">
        <v>22</v>
      </c>
      <c r="AK6993" s="17" t="s">
        <v>22</v>
      </c>
      <c r="AO6993" s="17" t="s">
        <v>22</v>
      </c>
      <c r="AP6993" s="18" t="s">
        <v>22</v>
      </c>
      <c r="AQ6993" s="17" t="s">
        <v>22</v>
      </c>
      <c r="AR6993" s="17" t="s">
        <v>22</v>
      </c>
      <c r="AS6993" s="17" t="s">
        <v>22</v>
      </c>
      <c r="AT6993" s="17" t="s">
        <v>22</v>
      </c>
      <c r="AU6993" s="17" t="s">
        <v>22</v>
      </c>
      <c r="AV6993" s="17" t="s">
        <v>22</v>
      </c>
      <c r="AW6993" s="17" t="s">
        <v>22</v>
      </c>
      <c r="AX6993" s="17" t="s">
        <v>22</v>
      </c>
      <c r="AY6993" s="17" t="s">
        <v>22</v>
      </c>
      <c r="AZ6993" s="17" t="s">
        <v>22</v>
      </c>
      <c r="BA6993" s="17" t="s">
        <v>22</v>
      </c>
      <c r="BD6993" s="17" t="s">
        <v>22</v>
      </c>
      <c r="BE6993" s="17" t="s">
        <v>22</v>
      </c>
      <c r="BF6993" s="17" t="s">
        <v>22</v>
      </c>
      <c r="BG6993" s="18" t="s">
        <v>22</v>
      </c>
      <c r="BH6993" s="3" t="s">
        <v>22</v>
      </c>
      <c r="BI6993" s="3" t="s">
        <v>22</v>
      </c>
      <c r="BK6993" s="3" t="s">
        <v>22</v>
      </c>
      <c r="BL6993" s="17" t="s">
        <v>22</v>
      </c>
      <c r="BM6993" s="19" t="s">
        <v>22</v>
      </c>
      <c r="BN6993" s="19">
        <f>P6993*R6993</f>
        <v>0</v>
      </c>
      <c r="BO6993" s="19" t="str">
        <f>IF(AND(BN6993&gt;120000, P6993&gt;25, X6993&lt;&gt;"WAVE 0"), "yes", "no")</f>
        <v>no</v>
      </c>
      <c r="BP6993" s="17" t="s">
        <v>22</v>
      </c>
    </row>
    <row r="6994" spans="1:68" x14ac:dyDescent="0.25">
      <c r="A6994" s="11" t="s">
        <v>13362</v>
      </c>
      <c r="B6994" s="12" t="s">
        <v>1350</v>
      </c>
      <c r="C6994" s="13" t="s">
        <v>14</v>
      </c>
      <c r="D6994" s="12" t="s">
        <v>1853</v>
      </c>
      <c r="E6994" s="13" t="s">
        <v>1854</v>
      </c>
      <c r="F6994" s="12">
        <v>2020</v>
      </c>
      <c r="G6994" s="13" t="s">
        <v>207</v>
      </c>
      <c r="H6994" s="12" t="s">
        <v>330</v>
      </c>
      <c r="I6994" s="13" t="s">
        <v>18</v>
      </c>
      <c r="J6994" s="12" t="s">
        <v>1361</v>
      </c>
      <c r="K6994" s="13" t="s">
        <v>1362</v>
      </c>
      <c r="L6994" s="12" t="s">
        <v>1363</v>
      </c>
      <c r="M6994" s="13" t="s">
        <v>1364</v>
      </c>
      <c r="N6994" s="2" t="s">
        <v>19</v>
      </c>
      <c r="O6994" s="13" t="s">
        <v>335</v>
      </c>
      <c r="P6994" s="14">
        <v>11.43</v>
      </c>
      <c r="Q6994" s="14">
        <v>1143</v>
      </c>
      <c r="R6994" s="13">
        <v>0</v>
      </c>
      <c r="S6994" s="15">
        <v>1</v>
      </c>
      <c r="T6994" s="13">
        <v>1</v>
      </c>
      <c r="U6994" s="13">
        <v>0</v>
      </c>
      <c r="V6994" s="16">
        <v>0</v>
      </c>
      <c r="W6994" s="16" t="str">
        <f t="shared" si="109"/>
        <v>PNA60700-858</v>
      </c>
      <c r="AA6994" s="17" t="s">
        <v>22</v>
      </c>
      <c r="AB6994" s="17" t="s">
        <v>22</v>
      </c>
      <c r="AC6994" s="17" t="s">
        <v>22</v>
      </c>
      <c r="AD6994" s="17" t="s">
        <v>22</v>
      </c>
      <c r="AE6994" s="17" t="s">
        <v>22</v>
      </c>
      <c r="AF6994" s="17" t="s">
        <v>22</v>
      </c>
      <c r="AG6994" s="17" t="s">
        <v>22</v>
      </c>
      <c r="AJ6994" s="17" t="s">
        <v>22</v>
      </c>
      <c r="AK6994" s="17" t="s">
        <v>22</v>
      </c>
      <c r="AO6994" s="17" t="s">
        <v>22</v>
      </c>
      <c r="AP6994" s="18" t="s">
        <v>22</v>
      </c>
      <c r="AQ6994" s="17" t="s">
        <v>22</v>
      </c>
      <c r="AR6994" s="17" t="s">
        <v>22</v>
      </c>
      <c r="AS6994" s="17" t="s">
        <v>22</v>
      </c>
      <c r="AT6994" s="17" t="s">
        <v>22</v>
      </c>
      <c r="AU6994" s="17" t="s">
        <v>22</v>
      </c>
      <c r="AV6994" s="17" t="s">
        <v>22</v>
      </c>
      <c r="AW6994" s="17" t="s">
        <v>22</v>
      </c>
      <c r="AX6994" s="17" t="s">
        <v>22</v>
      </c>
      <c r="AY6994" s="17" t="s">
        <v>22</v>
      </c>
      <c r="AZ6994" s="17" t="s">
        <v>22</v>
      </c>
      <c r="BA6994" s="17" t="s">
        <v>22</v>
      </c>
      <c r="BD6994" s="17" t="s">
        <v>22</v>
      </c>
      <c r="BE6994" s="17" t="s">
        <v>22</v>
      </c>
      <c r="BF6994" s="17" t="s">
        <v>22</v>
      </c>
      <c r="BG6994" s="18" t="s">
        <v>22</v>
      </c>
      <c r="BH6994" s="3" t="s">
        <v>22</v>
      </c>
      <c r="BI6994" s="3" t="s">
        <v>22</v>
      </c>
      <c r="BK6994" s="3" t="s">
        <v>22</v>
      </c>
      <c r="BL6994" s="17" t="s">
        <v>22</v>
      </c>
      <c r="BM6994" s="19" t="s">
        <v>22</v>
      </c>
      <c r="BN6994" s="19">
        <f>P6994*R6994</f>
        <v>0</v>
      </c>
      <c r="BO6994" s="19" t="str">
        <f>IF(AND(BN6994&gt;120000, P6994&gt;25, X6994&lt;&gt;"WAVE 0"), "yes", "no")</f>
        <v>no</v>
      </c>
      <c r="BP6994" s="17" t="s">
        <v>22</v>
      </c>
    </row>
    <row r="6995" spans="1:68" x14ac:dyDescent="0.25">
      <c r="A6995" s="11" t="s">
        <v>13363</v>
      </c>
      <c r="B6995" s="12" t="s">
        <v>1350</v>
      </c>
      <c r="C6995" s="13" t="s">
        <v>14</v>
      </c>
      <c r="D6995" s="12" t="s">
        <v>1853</v>
      </c>
      <c r="E6995" s="13" t="s">
        <v>1854</v>
      </c>
      <c r="F6995" s="12">
        <v>2020</v>
      </c>
      <c r="G6995" s="13" t="s">
        <v>207</v>
      </c>
      <c r="H6995" s="12" t="s">
        <v>330</v>
      </c>
      <c r="I6995" s="13" t="s">
        <v>18</v>
      </c>
      <c r="J6995" s="12" t="s">
        <v>1361</v>
      </c>
      <c r="K6995" s="13" t="s">
        <v>1362</v>
      </c>
      <c r="L6995" s="12" t="s">
        <v>1363</v>
      </c>
      <c r="M6995" s="13" t="s">
        <v>1364</v>
      </c>
      <c r="N6995" s="2" t="s">
        <v>19</v>
      </c>
      <c r="O6995" s="13" t="s">
        <v>335</v>
      </c>
      <c r="P6995" s="14">
        <v>6.8174000000000001</v>
      </c>
      <c r="Q6995" s="14">
        <v>571</v>
      </c>
      <c r="R6995" s="13">
        <v>0</v>
      </c>
      <c r="S6995" s="15">
        <v>1</v>
      </c>
      <c r="T6995" s="13">
        <v>3</v>
      </c>
      <c r="U6995" s="13">
        <v>0</v>
      </c>
      <c r="V6995" s="16">
        <v>0</v>
      </c>
      <c r="W6995" s="16" t="str">
        <f t="shared" si="109"/>
        <v>PNA60701-1176</v>
      </c>
      <c r="AA6995" s="17" t="s">
        <v>22</v>
      </c>
      <c r="AB6995" s="17" t="s">
        <v>22</v>
      </c>
      <c r="AC6995" s="17" t="s">
        <v>22</v>
      </c>
      <c r="AD6995" s="17" t="s">
        <v>22</v>
      </c>
      <c r="AE6995" s="17" t="s">
        <v>22</v>
      </c>
      <c r="AF6995" s="17" t="s">
        <v>22</v>
      </c>
      <c r="AG6995" s="17" t="s">
        <v>22</v>
      </c>
      <c r="AJ6995" s="17" t="s">
        <v>22</v>
      </c>
      <c r="AK6995" s="17" t="s">
        <v>22</v>
      </c>
      <c r="AO6995" s="17" t="s">
        <v>22</v>
      </c>
      <c r="AP6995" s="18" t="s">
        <v>22</v>
      </c>
      <c r="AQ6995" s="17" t="s">
        <v>22</v>
      </c>
      <c r="AR6995" s="17" t="s">
        <v>22</v>
      </c>
      <c r="AS6995" s="17" t="s">
        <v>22</v>
      </c>
      <c r="AT6995" s="17" t="s">
        <v>22</v>
      </c>
      <c r="AU6995" s="17" t="s">
        <v>22</v>
      </c>
      <c r="AV6995" s="17" t="s">
        <v>22</v>
      </c>
      <c r="AW6995" s="17" t="s">
        <v>22</v>
      </c>
      <c r="AX6995" s="17" t="s">
        <v>22</v>
      </c>
      <c r="AY6995" s="17" t="s">
        <v>22</v>
      </c>
      <c r="AZ6995" s="17" t="s">
        <v>22</v>
      </c>
      <c r="BA6995" s="17" t="s">
        <v>22</v>
      </c>
      <c r="BD6995" s="17" t="s">
        <v>22</v>
      </c>
      <c r="BE6995" s="17" t="s">
        <v>22</v>
      </c>
      <c r="BF6995" s="17" t="s">
        <v>22</v>
      </c>
      <c r="BG6995" s="18" t="s">
        <v>22</v>
      </c>
      <c r="BH6995" s="3" t="s">
        <v>22</v>
      </c>
      <c r="BI6995" s="3" t="s">
        <v>22</v>
      </c>
      <c r="BK6995" s="3" t="s">
        <v>22</v>
      </c>
      <c r="BL6995" s="17" t="s">
        <v>22</v>
      </c>
      <c r="BM6995" s="19" t="s">
        <v>22</v>
      </c>
      <c r="BN6995" s="19">
        <f>P6995*R6995</f>
        <v>0</v>
      </c>
      <c r="BO6995" s="19" t="str">
        <f>IF(AND(BN6995&gt;120000, P6995&gt;25, X6995&lt;&gt;"WAVE 0"), "yes", "no")</f>
        <v>no</v>
      </c>
      <c r="BP6995" s="17" t="s">
        <v>22</v>
      </c>
    </row>
    <row r="6996" spans="1:68" x14ac:dyDescent="0.25">
      <c r="A6996" s="11" t="s">
        <v>13364</v>
      </c>
      <c r="B6996" s="12" t="s">
        <v>13365</v>
      </c>
      <c r="C6996" s="13" t="s">
        <v>14</v>
      </c>
      <c r="D6996" s="12" t="s">
        <v>1853</v>
      </c>
      <c r="E6996" s="13" t="s">
        <v>1854</v>
      </c>
      <c r="F6996" s="12">
        <v>2020</v>
      </c>
      <c r="G6996" s="13" t="s">
        <v>207</v>
      </c>
      <c r="H6996" s="12" t="s">
        <v>330</v>
      </c>
      <c r="I6996" s="13" t="s">
        <v>18</v>
      </c>
      <c r="J6996" s="12" t="s">
        <v>1361</v>
      </c>
      <c r="K6996" s="13" t="s">
        <v>1362</v>
      </c>
      <c r="L6996" s="12" t="s">
        <v>1363</v>
      </c>
      <c r="M6996" s="13" t="s">
        <v>1364</v>
      </c>
      <c r="N6996" s="2" t="s">
        <v>19</v>
      </c>
      <c r="O6996" s="13" t="s">
        <v>335</v>
      </c>
      <c r="P6996" s="14">
        <v>10.86</v>
      </c>
      <c r="Q6996" s="14">
        <v>1086</v>
      </c>
      <c r="R6996" s="13">
        <v>0</v>
      </c>
      <c r="S6996" s="15">
        <v>1</v>
      </c>
      <c r="T6996" s="13">
        <v>1</v>
      </c>
      <c r="U6996" s="13">
        <v>0</v>
      </c>
      <c r="V6996" s="16">
        <v>0</v>
      </c>
      <c r="W6996" s="16" t="str">
        <f t="shared" si="109"/>
        <v>PNA60701-1208</v>
      </c>
      <c r="AA6996" s="17" t="s">
        <v>22</v>
      </c>
      <c r="AB6996" s="17" t="s">
        <v>22</v>
      </c>
      <c r="AC6996" s="17" t="s">
        <v>22</v>
      </c>
      <c r="AD6996" s="17" t="s">
        <v>22</v>
      </c>
      <c r="AE6996" s="17" t="s">
        <v>22</v>
      </c>
      <c r="AF6996" s="17" t="s">
        <v>22</v>
      </c>
      <c r="AG6996" s="17" t="s">
        <v>22</v>
      </c>
      <c r="AJ6996" s="17" t="s">
        <v>22</v>
      </c>
      <c r="AK6996" s="17" t="s">
        <v>22</v>
      </c>
      <c r="AO6996" s="17" t="s">
        <v>22</v>
      </c>
      <c r="AP6996" s="18" t="s">
        <v>22</v>
      </c>
      <c r="AQ6996" s="17" t="s">
        <v>22</v>
      </c>
      <c r="AR6996" s="17" t="s">
        <v>22</v>
      </c>
      <c r="AS6996" s="17" t="s">
        <v>22</v>
      </c>
      <c r="AT6996" s="17" t="s">
        <v>22</v>
      </c>
      <c r="AU6996" s="17" t="s">
        <v>22</v>
      </c>
      <c r="AV6996" s="17" t="s">
        <v>22</v>
      </c>
      <c r="AW6996" s="17" t="s">
        <v>22</v>
      </c>
      <c r="AX6996" s="17" t="s">
        <v>22</v>
      </c>
      <c r="AY6996" s="17" t="s">
        <v>22</v>
      </c>
      <c r="AZ6996" s="17" t="s">
        <v>22</v>
      </c>
      <c r="BA6996" s="17" t="s">
        <v>22</v>
      </c>
      <c r="BD6996" s="17" t="s">
        <v>22</v>
      </c>
      <c r="BE6996" s="17" t="s">
        <v>22</v>
      </c>
      <c r="BF6996" s="17" t="s">
        <v>22</v>
      </c>
      <c r="BG6996" s="18" t="s">
        <v>22</v>
      </c>
      <c r="BH6996" s="3" t="s">
        <v>22</v>
      </c>
      <c r="BI6996" s="3" t="s">
        <v>22</v>
      </c>
      <c r="BK6996" s="3" t="s">
        <v>22</v>
      </c>
      <c r="BL6996" s="17" t="s">
        <v>22</v>
      </c>
      <c r="BM6996" s="19" t="s">
        <v>22</v>
      </c>
      <c r="BN6996" s="19">
        <f>P6996*R6996</f>
        <v>0</v>
      </c>
      <c r="BO6996" s="19" t="str">
        <f>IF(AND(BN6996&gt;120000, P6996&gt;25, X6996&lt;&gt;"WAVE 0"), "yes", "no")</f>
        <v>no</v>
      </c>
      <c r="BP6996" s="17" t="s">
        <v>22</v>
      </c>
    </row>
    <row r="6997" spans="1:68" x14ac:dyDescent="0.25">
      <c r="A6997" s="11" t="s">
        <v>13366</v>
      </c>
      <c r="B6997" s="12" t="s">
        <v>658</v>
      </c>
      <c r="C6997" s="13" t="s">
        <v>14</v>
      </c>
      <c r="D6997" s="12" t="s">
        <v>559</v>
      </c>
      <c r="E6997" s="13" t="s">
        <v>560</v>
      </c>
      <c r="F6997" s="12">
        <v>2020</v>
      </c>
      <c r="G6997" s="13" t="s">
        <v>109</v>
      </c>
      <c r="H6997" s="12" t="s">
        <v>28</v>
      </c>
      <c r="I6997" s="13" t="s">
        <v>18</v>
      </c>
      <c r="J6997" s="12" t="s">
        <v>742</v>
      </c>
      <c r="K6997" s="13" t="s">
        <v>743</v>
      </c>
      <c r="L6997" s="12" t="s">
        <v>563</v>
      </c>
      <c r="M6997" s="13" t="s">
        <v>32</v>
      </c>
      <c r="N6997" s="2" t="s">
        <v>194</v>
      </c>
      <c r="O6997" s="13" t="s">
        <v>20</v>
      </c>
      <c r="P6997" s="14">
        <v>3.4895999999999998</v>
      </c>
      <c r="Q6997" s="14">
        <v>2171.5</v>
      </c>
      <c r="R6997" s="13">
        <v>74</v>
      </c>
      <c r="S6997" s="15">
        <v>0.6</v>
      </c>
      <c r="T6997" s="13">
        <v>1</v>
      </c>
      <c r="U6997" s="13">
        <v>4</v>
      </c>
      <c r="V6997" s="16">
        <v>0</v>
      </c>
      <c r="W6997" s="16" t="str">
        <f t="shared" si="109"/>
        <v>PNA6232-9</v>
      </c>
      <c r="Z6997" s="13" t="s">
        <v>109</v>
      </c>
      <c r="AA6997" s="17" t="s">
        <v>22</v>
      </c>
      <c r="AB6997" s="17" t="s">
        <v>22</v>
      </c>
      <c r="AC6997" s="17" t="s">
        <v>22</v>
      </c>
      <c r="AD6997" s="17" t="s">
        <v>22</v>
      </c>
      <c r="AE6997" s="17" t="s">
        <v>22</v>
      </c>
      <c r="AF6997" s="17" t="s">
        <v>22</v>
      </c>
      <c r="AG6997" s="17" t="s">
        <v>22</v>
      </c>
      <c r="AJ6997" s="17" t="s">
        <v>22</v>
      </c>
      <c r="AK6997" s="17" t="s">
        <v>22</v>
      </c>
      <c r="AO6997" s="17" t="s">
        <v>22</v>
      </c>
      <c r="AP6997" s="18" t="s">
        <v>22</v>
      </c>
      <c r="AQ6997" s="17" t="s">
        <v>22</v>
      </c>
      <c r="AR6997" s="17" t="s">
        <v>22</v>
      </c>
      <c r="AS6997" s="17" t="s">
        <v>22</v>
      </c>
      <c r="AT6997" s="17" t="s">
        <v>22</v>
      </c>
      <c r="AU6997" s="17" t="s">
        <v>22</v>
      </c>
      <c r="AV6997" s="17" t="s">
        <v>22</v>
      </c>
      <c r="AW6997" s="17" t="s">
        <v>22</v>
      </c>
      <c r="AX6997" s="17" t="s">
        <v>22</v>
      </c>
      <c r="AY6997" s="17" t="s">
        <v>22</v>
      </c>
      <c r="AZ6997" s="17" t="s">
        <v>22</v>
      </c>
      <c r="BA6997" s="17" t="s">
        <v>22</v>
      </c>
      <c r="BD6997" s="17" t="s">
        <v>22</v>
      </c>
      <c r="BE6997" s="17" t="s">
        <v>22</v>
      </c>
      <c r="BF6997" s="17" t="s">
        <v>22</v>
      </c>
      <c r="BG6997" s="18" t="s">
        <v>22</v>
      </c>
      <c r="BH6997" s="3" t="s">
        <v>22</v>
      </c>
      <c r="BI6997" s="3" t="s">
        <v>22</v>
      </c>
      <c r="BK6997" s="3" t="s">
        <v>22</v>
      </c>
      <c r="BL6997" s="17" t="s">
        <v>22</v>
      </c>
      <c r="BM6997" s="19" t="s">
        <v>22</v>
      </c>
      <c r="BN6997" s="19">
        <f>P6997*R6997</f>
        <v>258.23039999999997</v>
      </c>
      <c r="BO6997" s="19" t="str">
        <f>IF(AND(BN6997&gt;120000, P6997&gt;25, X6997&lt;&gt;"WAVE 0"), "yes", "no")</f>
        <v>no</v>
      </c>
      <c r="BP6997" s="17" t="s">
        <v>22</v>
      </c>
    </row>
    <row r="6998" spans="1:68" x14ac:dyDescent="0.25">
      <c r="A6998" s="11" t="s">
        <v>13367</v>
      </c>
      <c r="B6998" s="12" t="s">
        <v>2525</v>
      </c>
      <c r="C6998" s="13" t="s">
        <v>14</v>
      </c>
      <c r="D6998" s="12" t="s">
        <v>740</v>
      </c>
      <c r="E6998" s="13" t="s">
        <v>741</v>
      </c>
      <c r="F6998" s="12">
        <v>2020</v>
      </c>
      <c r="G6998" s="13" t="s">
        <v>38</v>
      </c>
      <c r="H6998" s="12" t="s">
        <v>28</v>
      </c>
      <c r="I6998" s="13" t="s">
        <v>51</v>
      </c>
      <c r="J6998" s="12" t="s">
        <v>661</v>
      </c>
      <c r="K6998" s="13" t="s">
        <v>662</v>
      </c>
      <c r="L6998" s="12" t="s">
        <v>563</v>
      </c>
      <c r="M6998" s="13" t="s">
        <v>32</v>
      </c>
      <c r="N6998" s="2" t="s">
        <v>19</v>
      </c>
      <c r="O6998" s="13" t="s">
        <v>20</v>
      </c>
      <c r="P6998" s="14">
        <v>1.57</v>
      </c>
      <c r="Q6998" s="14">
        <v>565.20000000000005</v>
      </c>
      <c r="R6998" s="13">
        <v>428</v>
      </c>
      <c r="S6998" s="15">
        <v>1</v>
      </c>
      <c r="T6998" s="13">
        <v>1</v>
      </c>
      <c r="U6998" s="13">
        <v>0</v>
      </c>
      <c r="V6998" s="16">
        <v>0</v>
      </c>
      <c r="W6998" s="16" t="str">
        <f t="shared" si="109"/>
        <v>PNA6584</v>
      </c>
      <c r="Z6998" s="17" t="s">
        <v>38</v>
      </c>
      <c r="AB6998" s="17" t="s">
        <v>953</v>
      </c>
      <c r="AC6998" s="17" t="s">
        <v>2525</v>
      </c>
      <c r="AD6998" s="17" t="s">
        <v>664</v>
      </c>
      <c r="AE6998" s="17" t="s">
        <v>42</v>
      </c>
      <c r="AF6998" s="17" t="s">
        <v>665</v>
      </c>
      <c r="AG6998" s="17" t="s">
        <v>666</v>
      </c>
      <c r="AJ6998" s="17" t="s">
        <v>83</v>
      </c>
      <c r="AK6998" s="17" t="s">
        <v>84</v>
      </c>
      <c r="AO6998" s="17" t="s">
        <v>130</v>
      </c>
      <c r="AP6998" s="18">
        <v>43545</v>
      </c>
      <c r="AQ6998" s="17" t="s">
        <v>22</v>
      </c>
      <c r="AR6998" s="17" t="s">
        <v>47</v>
      </c>
      <c r="AS6998" s="17" t="s">
        <v>47</v>
      </c>
      <c r="AT6998" s="17" t="s">
        <v>47</v>
      </c>
      <c r="AU6998" s="17" t="s">
        <v>47</v>
      </c>
      <c r="AV6998" s="17" t="s">
        <v>47</v>
      </c>
      <c r="AW6998" s="17" t="s">
        <v>266</v>
      </c>
      <c r="AX6998" s="17" t="s">
        <v>1911</v>
      </c>
      <c r="BA6998" s="17" t="s">
        <v>2525</v>
      </c>
      <c r="BD6998" s="17">
        <v>5</v>
      </c>
      <c r="BE6998" s="17" t="s">
        <v>52</v>
      </c>
      <c r="BF6998" s="17" t="s">
        <v>746</v>
      </c>
      <c r="BG6998" s="18">
        <v>44074</v>
      </c>
      <c r="BL6998" s="17" t="s">
        <v>747</v>
      </c>
      <c r="BM6998" s="19" t="s">
        <v>22</v>
      </c>
      <c r="BN6998" s="19">
        <f>P6998*R6998</f>
        <v>671.96</v>
      </c>
      <c r="BO6998" s="19" t="str">
        <f>IF(AND(BN6998&gt;120000, P6998&gt;25, X6998&lt;&gt;"WAVE 0"), "yes", "no")</f>
        <v>no</v>
      </c>
      <c r="BP6998" s="17" t="s">
        <v>22</v>
      </c>
    </row>
    <row r="6999" spans="1:68" x14ac:dyDescent="0.25">
      <c r="A6999" s="11" t="s">
        <v>13368</v>
      </c>
      <c r="B6999" s="12" t="s">
        <v>1683</v>
      </c>
      <c r="C6999" s="13" t="s">
        <v>14</v>
      </c>
      <c r="D6999" s="12" t="s">
        <v>740</v>
      </c>
      <c r="E6999" s="13" t="s">
        <v>741</v>
      </c>
      <c r="F6999" s="12">
        <v>2020</v>
      </c>
      <c r="G6999" s="13" t="s">
        <v>38</v>
      </c>
      <c r="H6999" s="12" t="s">
        <v>28</v>
      </c>
      <c r="I6999" s="13" t="s">
        <v>51</v>
      </c>
      <c r="J6999" s="12" t="s">
        <v>561</v>
      </c>
      <c r="K6999" s="13" t="s">
        <v>562</v>
      </c>
      <c r="L6999" s="12" t="s">
        <v>563</v>
      </c>
      <c r="M6999" s="13" t="s">
        <v>32</v>
      </c>
      <c r="N6999" s="2" t="s">
        <v>19</v>
      </c>
      <c r="O6999" s="13" t="s">
        <v>20</v>
      </c>
      <c r="P6999" s="14">
        <v>11.56</v>
      </c>
      <c r="Q6999" s="14">
        <v>6936</v>
      </c>
      <c r="R6999" s="13">
        <v>150</v>
      </c>
      <c r="S6999" s="15">
        <v>0.33333333333333331</v>
      </c>
      <c r="T6999" s="13">
        <v>1</v>
      </c>
      <c r="U6999" s="13">
        <v>1</v>
      </c>
      <c r="V6999" s="16">
        <v>0</v>
      </c>
      <c r="W6999" s="16" t="str">
        <f t="shared" si="109"/>
        <v>PNA6762</v>
      </c>
      <c r="Z6999" s="17" t="s">
        <v>38</v>
      </c>
      <c r="AA6999" s="17" t="s">
        <v>561</v>
      </c>
      <c r="AB6999" s="17" t="s">
        <v>46</v>
      </c>
      <c r="AC6999" s="17" t="s">
        <v>1683</v>
      </c>
      <c r="AD6999" s="17" t="s">
        <v>664</v>
      </c>
      <c r="AE6999" s="17" t="s">
        <v>42</v>
      </c>
      <c r="AF6999" s="17" t="s">
        <v>665</v>
      </c>
      <c r="AG6999" s="17" t="s">
        <v>666</v>
      </c>
      <c r="AJ6999" s="17" t="s">
        <v>83</v>
      </c>
      <c r="AK6999" s="17" t="s">
        <v>84</v>
      </c>
      <c r="AO6999" s="17" t="s">
        <v>85</v>
      </c>
      <c r="AP6999" s="18">
        <v>43545</v>
      </c>
      <c r="AQ6999" s="17" t="s">
        <v>22</v>
      </c>
      <c r="AR6999" s="17" t="s">
        <v>47</v>
      </c>
      <c r="AS6999" s="17" t="s">
        <v>47</v>
      </c>
      <c r="AT6999" s="17" t="s">
        <v>47</v>
      </c>
      <c r="AU6999" s="17" t="s">
        <v>47</v>
      </c>
      <c r="AV6999" s="17" t="s">
        <v>47</v>
      </c>
      <c r="AW6999" s="17" t="s">
        <v>48</v>
      </c>
      <c r="AX6999" s="17" t="s">
        <v>516</v>
      </c>
      <c r="BA6999" s="17" t="s">
        <v>1684</v>
      </c>
      <c r="BD6999" s="17">
        <v>1</v>
      </c>
      <c r="BE6999" s="17" t="s">
        <v>52</v>
      </c>
      <c r="BF6999" s="17" t="s">
        <v>746</v>
      </c>
      <c r="BG6999" s="18">
        <v>44074</v>
      </c>
      <c r="BL6999" s="17" t="s">
        <v>747</v>
      </c>
      <c r="BM6999" s="19">
        <v>236.33777777777777</v>
      </c>
      <c r="BN6999" s="19">
        <f>P6999*R6999</f>
        <v>1734</v>
      </c>
      <c r="BO6999" s="19" t="str">
        <f>IF(AND(BN6999&gt;120000, P6999&gt;25, X6999&lt;&gt;"WAVE 0"), "yes", "no")</f>
        <v>no</v>
      </c>
      <c r="BP6999" s="17" t="s">
        <v>51</v>
      </c>
    </row>
    <row r="7000" spans="1:68" x14ac:dyDescent="0.25">
      <c r="A7000" s="11" t="s">
        <v>13369</v>
      </c>
      <c r="B7000" s="12" t="s">
        <v>996</v>
      </c>
      <c r="C7000" s="13" t="s">
        <v>14</v>
      </c>
      <c r="D7000" s="12" t="s">
        <v>740</v>
      </c>
      <c r="E7000" s="13" t="s">
        <v>741</v>
      </c>
      <c r="F7000" s="12">
        <v>2020</v>
      </c>
      <c r="G7000" s="13" t="s">
        <v>38</v>
      </c>
      <c r="H7000" s="12" t="s">
        <v>28</v>
      </c>
      <c r="I7000" s="13" t="s">
        <v>51</v>
      </c>
      <c r="J7000" s="12" t="s">
        <v>561</v>
      </c>
      <c r="K7000" s="13" t="s">
        <v>562</v>
      </c>
      <c r="L7000" s="12" t="s">
        <v>563</v>
      </c>
      <c r="M7000" s="13" t="s">
        <v>32</v>
      </c>
      <c r="N7000" s="2" t="s">
        <v>19</v>
      </c>
      <c r="O7000" s="13" t="s">
        <v>20</v>
      </c>
      <c r="P7000" s="14">
        <v>2.9245000000000001</v>
      </c>
      <c r="Q7000" s="14">
        <v>1836.56</v>
      </c>
      <c r="R7000" s="13">
        <v>178</v>
      </c>
      <c r="S7000" s="15">
        <v>0.5</v>
      </c>
      <c r="T7000" s="13">
        <v>1</v>
      </c>
      <c r="U7000" s="13">
        <v>2</v>
      </c>
      <c r="V7000" s="16">
        <v>0</v>
      </c>
      <c r="W7000" s="16" t="str">
        <f t="shared" si="109"/>
        <v>PNA6777</v>
      </c>
      <c r="Z7000" s="17" t="s">
        <v>38</v>
      </c>
      <c r="AB7000" s="17" t="s">
        <v>689</v>
      </c>
      <c r="AC7000" s="17" t="s">
        <v>996</v>
      </c>
      <c r="AD7000" s="17" t="s">
        <v>664</v>
      </c>
      <c r="AE7000" s="17" t="s">
        <v>42</v>
      </c>
      <c r="AF7000" s="17" t="s">
        <v>665</v>
      </c>
      <c r="AG7000" s="17" t="s">
        <v>666</v>
      </c>
      <c r="AJ7000" s="17" t="s">
        <v>83</v>
      </c>
      <c r="AK7000" s="17" t="s">
        <v>84</v>
      </c>
      <c r="AO7000" s="17" t="s">
        <v>85</v>
      </c>
      <c r="AP7000" s="18">
        <v>43545</v>
      </c>
      <c r="AQ7000" s="17" t="s">
        <v>22</v>
      </c>
      <c r="AR7000" s="17" t="s">
        <v>47</v>
      </c>
      <c r="AS7000" s="17" t="s">
        <v>47</v>
      </c>
      <c r="AT7000" s="17" t="s">
        <v>47</v>
      </c>
      <c r="AU7000" s="17" t="s">
        <v>47</v>
      </c>
      <c r="AV7000" s="17" t="s">
        <v>47</v>
      </c>
      <c r="AW7000" s="17" t="s">
        <v>48</v>
      </c>
      <c r="AX7000" s="17" t="s">
        <v>667</v>
      </c>
      <c r="AY7000" s="17" t="s">
        <v>268</v>
      </c>
      <c r="AZ7000" s="17" t="s">
        <v>918</v>
      </c>
      <c r="BA7000" s="17" t="s">
        <v>669</v>
      </c>
      <c r="BD7000" s="17">
        <v>1</v>
      </c>
      <c r="BE7000" s="17" t="s">
        <v>52</v>
      </c>
      <c r="BF7000" s="17" t="s">
        <v>746</v>
      </c>
      <c r="BG7000" s="18">
        <v>44074</v>
      </c>
      <c r="BL7000" s="17" t="s">
        <v>747</v>
      </c>
      <c r="BM7000" s="19" t="s">
        <v>22</v>
      </c>
      <c r="BN7000" s="19">
        <f>P7000*R7000</f>
        <v>520.56100000000004</v>
      </c>
      <c r="BO7000" s="19" t="str">
        <f>IF(AND(BN7000&gt;120000, P7000&gt;25, X7000&lt;&gt;"WAVE 0"), "yes", "no")</f>
        <v>no</v>
      </c>
      <c r="BP7000" s="17" t="s">
        <v>22</v>
      </c>
    </row>
    <row r="7001" spans="1:68" x14ac:dyDescent="0.25">
      <c r="A7001" s="11" t="s">
        <v>13370</v>
      </c>
      <c r="B7001" s="12" t="s">
        <v>701</v>
      </c>
      <c r="C7001" s="13" t="s">
        <v>14</v>
      </c>
      <c r="D7001" s="12" t="s">
        <v>740</v>
      </c>
      <c r="E7001" s="13" t="s">
        <v>741</v>
      </c>
      <c r="F7001" s="12">
        <v>2020</v>
      </c>
      <c r="G7001" s="13" t="s">
        <v>38</v>
      </c>
      <c r="H7001" s="12" t="s">
        <v>28</v>
      </c>
      <c r="I7001" s="13" t="s">
        <v>51</v>
      </c>
      <c r="J7001" s="12" t="s">
        <v>661</v>
      </c>
      <c r="K7001" s="13" t="s">
        <v>662</v>
      </c>
      <c r="L7001" s="12" t="s">
        <v>563</v>
      </c>
      <c r="M7001" s="13" t="s">
        <v>32</v>
      </c>
      <c r="N7001" s="2" t="s">
        <v>19</v>
      </c>
      <c r="O7001" s="13" t="s">
        <v>20</v>
      </c>
      <c r="P7001" s="14">
        <v>0.41</v>
      </c>
      <c r="Q7001" s="14">
        <v>200.9</v>
      </c>
      <c r="R7001" s="13">
        <v>232</v>
      </c>
      <c r="S7001" s="15">
        <v>1</v>
      </c>
      <c r="T7001" s="13">
        <v>1</v>
      </c>
      <c r="U7001" s="13">
        <v>0</v>
      </c>
      <c r="V7001" s="16">
        <v>0</v>
      </c>
      <c r="W7001" s="16" t="str">
        <f t="shared" si="109"/>
        <v>PNA6882</v>
      </c>
      <c r="Z7001" s="17" t="s">
        <v>38</v>
      </c>
      <c r="AB7001" s="17" t="s">
        <v>157</v>
      </c>
      <c r="AC7001" s="17" t="s">
        <v>701</v>
      </c>
      <c r="AD7001" s="17" t="s">
        <v>664</v>
      </c>
      <c r="AE7001" s="17" t="s">
        <v>42</v>
      </c>
      <c r="AF7001" s="17" t="s">
        <v>665</v>
      </c>
      <c r="AG7001" s="17" t="s">
        <v>666</v>
      </c>
      <c r="AJ7001" s="17" t="s">
        <v>83</v>
      </c>
      <c r="AK7001" s="17" t="s">
        <v>84</v>
      </c>
      <c r="AO7001" s="17" t="s">
        <v>130</v>
      </c>
      <c r="AP7001" s="18">
        <v>43545</v>
      </c>
      <c r="AQ7001" s="17" t="s">
        <v>22</v>
      </c>
      <c r="AR7001" s="17" t="s">
        <v>47</v>
      </c>
      <c r="AS7001" s="17" t="s">
        <v>47</v>
      </c>
      <c r="AT7001" s="17" t="s">
        <v>47</v>
      </c>
      <c r="AU7001" s="17" t="s">
        <v>47</v>
      </c>
      <c r="AV7001" s="17" t="s">
        <v>47</v>
      </c>
      <c r="AW7001" s="17" t="s">
        <v>266</v>
      </c>
      <c r="AX7001" s="17" t="s">
        <v>744</v>
      </c>
      <c r="AY7001" s="17" t="s">
        <v>268</v>
      </c>
      <c r="AZ7001" s="17" t="s">
        <v>269</v>
      </c>
      <c r="BA7001" s="17" t="s">
        <v>701</v>
      </c>
      <c r="BD7001" s="17">
        <v>1</v>
      </c>
      <c r="BE7001" s="17" t="s">
        <v>52</v>
      </c>
      <c r="BF7001" s="17" t="s">
        <v>746</v>
      </c>
      <c r="BG7001" s="18">
        <v>44074</v>
      </c>
      <c r="BL7001" s="17" t="s">
        <v>747</v>
      </c>
      <c r="BM7001" s="19" t="s">
        <v>22</v>
      </c>
      <c r="BN7001" s="19">
        <f>P7001*R7001</f>
        <v>95.11999999999999</v>
      </c>
      <c r="BO7001" s="19" t="str">
        <f>IF(AND(BN7001&gt;120000, P7001&gt;25, X7001&lt;&gt;"WAVE 0"), "yes", "no")</f>
        <v>no</v>
      </c>
      <c r="BP7001" s="17" t="s">
        <v>22</v>
      </c>
    </row>
    <row r="7002" spans="1:68" x14ac:dyDescent="0.25">
      <c r="A7002" s="11" t="s">
        <v>13371</v>
      </c>
      <c r="B7002" s="12" t="s">
        <v>2525</v>
      </c>
      <c r="C7002" s="13" t="s">
        <v>14</v>
      </c>
      <c r="D7002" s="12" t="s">
        <v>740</v>
      </c>
      <c r="E7002" s="13" t="s">
        <v>741</v>
      </c>
      <c r="F7002" s="12">
        <v>2020</v>
      </c>
      <c r="G7002" s="13" t="s">
        <v>38</v>
      </c>
      <c r="H7002" s="12" t="s">
        <v>28</v>
      </c>
      <c r="I7002" s="13" t="s">
        <v>51</v>
      </c>
      <c r="J7002" s="12" t="s">
        <v>661</v>
      </c>
      <c r="K7002" s="13" t="s">
        <v>662</v>
      </c>
      <c r="L7002" s="12" t="s">
        <v>563</v>
      </c>
      <c r="M7002" s="13" t="s">
        <v>32</v>
      </c>
      <c r="N7002" s="2" t="s">
        <v>19</v>
      </c>
      <c r="O7002" s="13" t="s">
        <v>20</v>
      </c>
      <c r="P7002" s="14">
        <v>7.09</v>
      </c>
      <c r="Q7002" s="14">
        <v>3545</v>
      </c>
      <c r="R7002" s="13">
        <v>487</v>
      </c>
      <c r="S7002" s="15">
        <v>1</v>
      </c>
      <c r="T7002" s="13">
        <v>1</v>
      </c>
      <c r="U7002" s="13">
        <v>0</v>
      </c>
      <c r="V7002" s="16">
        <v>0</v>
      </c>
      <c r="W7002" s="16" t="str">
        <f t="shared" si="109"/>
        <v>PNA6933</v>
      </c>
      <c r="Z7002" s="13" t="s">
        <v>38</v>
      </c>
      <c r="BN7002" s="19">
        <f>P7002*R7002</f>
        <v>3452.83</v>
      </c>
      <c r="BO7002" s="19" t="str">
        <f>IF(AND(BN7002&gt;120000, P7002&gt;25, X7002&lt;&gt;"WAVE 0"), "yes", "no")</f>
        <v>no</v>
      </c>
      <c r="BP7002" s="17" t="s">
        <v>51</v>
      </c>
    </row>
    <row r="7003" spans="1:68" x14ac:dyDescent="0.25">
      <c r="A7003" s="11" t="s">
        <v>13372</v>
      </c>
      <c r="B7003" s="12" t="s">
        <v>558</v>
      </c>
      <c r="C7003" s="13" t="s">
        <v>14</v>
      </c>
      <c r="D7003" s="12" t="s">
        <v>559</v>
      </c>
      <c r="E7003" s="13" t="s">
        <v>560</v>
      </c>
      <c r="F7003" s="12">
        <v>2020</v>
      </c>
      <c r="G7003" s="13" t="s">
        <v>109</v>
      </c>
      <c r="H7003" s="12" t="s">
        <v>28</v>
      </c>
      <c r="I7003" s="13" t="s">
        <v>18</v>
      </c>
      <c r="J7003" s="12" t="s">
        <v>561</v>
      </c>
      <c r="K7003" s="13" t="s">
        <v>562</v>
      </c>
      <c r="L7003" s="12" t="s">
        <v>563</v>
      </c>
      <c r="M7003" s="13" t="s">
        <v>32</v>
      </c>
      <c r="N7003" s="2" t="s">
        <v>194</v>
      </c>
      <c r="O7003" s="13" t="s">
        <v>20</v>
      </c>
      <c r="P7003" s="14">
        <v>4.8536999999999999</v>
      </c>
      <c r="Q7003" s="14">
        <v>1111.5</v>
      </c>
      <c r="R7003" s="13">
        <v>171</v>
      </c>
      <c r="S7003" s="15">
        <v>0.66666666666666663</v>
      </c>
      <c r="T7003" s="13">
        <v>1</v>
      </c>
      <c r="U7003" s="13">
        <v>4</v>
      </c>
      <c r="V7003" s="16">
        <v>0</v>
      </c>
      <c r="W7003" s="16" t="str">
        <f t="shared" si="109"/>
        <v>PNA7097</v>
      </c>
      <c r="Z7003" s="13" t="s">
        <v>109</v>
      </c>
      <c r="AA7003" s="17" t="s">
        <v>22</v>
      </c>
      <c r="AB7003" s="17" t="s">
        <v>22</v>
      </c>
      <c r="AC7003" s="17" t="s">
        <v>22</v>
      </c>
      <c r="AD7003" s="17" t="s">
        <v>22</v>
      </c>
      <c r="AE7003" s="17" t="s">
        <v>22</v>
      </c>
      <c r="AF7003" s="17" t="s">
        <v>22</v>
      </c>
      <c r="AG7003" s="17" t="s">
        <v>22</v>
      </c>
      <c r="AJ7003" s="17" t="s">
        <v>22</v>
      </c>
      <c r="AK7003" s="17" t="s">
        <v>22</v>
      </c>
      <c r="AO7003" s="17" t="s">
        <v>22</v>
      </c>
      <c r="AP7003" s="18" t="s">
        <v>22</v>
      </c>
      <c r="AQ7003" s="17" t="s">
        <v>22</v>
      </c>
      <c r="AR7003" s="17" t="s">
        <v>22</v>
      </c>
      <c r="AS7003" s="17" t="s">
        <v>22</v>
      </c>
      <c r="AT7003" s="17" t="s">
        <v>22</v>
      </c>
      <c r="AU7003" s="17" t="s">
        <v>22</v>
      </c>
      <c r="AV7003" s="17" t="s">
        <v>22</v>
      </c>
      <c r="AW7003" s="17" t="s">
        <v>22</v>
      </c>
      <c r="AX7003" s="17" t="s">
        <v>22</v>
      </c>
      <c r="AY7003" s="17" t="s">
        <v>22</v>
      </c>
      <c r="AZ7003" s="17" t="s">
        <v>22</v>
      </c>
      <c r="BA7003" s="17" t="s">
        <v>22</v>
      </c>
      <c r="BD7003" s="17" t="s">
        <v>22</v>
      </c>
      <c r="BE7003" s="17" t="s">
        <v>22</v>
      </c>
      <c r="BF7003" s="17" t="s">
        <v>22</v>
      </c>
      <c r="BG7003" s="18" t="s">
        <v>22</v>
      </c>
      <c r="BH7003" s="3" t="s">
        <v>22</v>
      </c>
      <c r="BI7003" s="3" t="s">
        <v>22</v>
      </c>
      <c r="BK7003" s="3" t="s">
        <v>22</v>
      </c>
      <c r="BL7003" s="17" t="s">
        <v>22</v>
      </c>
      <c r="BM7003" s="19" t="s">
        <v>22</v>
      </c>
      <c r="BN7003" s="19">
        <f>P7003*R7003</f>
        <v>829.98270000000002</v>
      </c>
      <c r="BO7003" s="19" t="str">
        <f>IF(AND(BN7003&gt;120000, P7003&gt;25, X7003&lt;&gt;"WAVE 0"), "yes", "no")</f>
        <v>no</v>
      </c>
      <c r="BP7003" s="17" t="s">
        <v>22</v>
      </c>
    </row>
    <row r="7004" spans="1:68" x14ac:dyDescent="0.25">
      <c r="A7004" s="11" t="s">
        <v>13373</v>
      </c>
      <c r="B7004" s="12" t="s">
        <v>558</v>
      </c>
      <c r="C7004" s="13" t="s">
        <v>14</v>
      </c>
      <c r="D7004" s="12" t="s">
        <v>559</v>
      </c>
      <c r="E7004" s="13" t="s">
        <v>560</v>
      </c>
      <c r="F7004" s="12">
        <v>2020</v>
      </c>
      <c r="G7004" s="13" t="s">
        <v>109</v>
      </c>
      <c r="H7004" s="12" t="s">
        <v>28</v>
      </c>
      <c r="I7004" s="13" t="s">
        <v>18</v>
      </c>
      <c r="J7004" s="12" t="s">
        <v>561</v>
      </c>
      <c r="K7004" s="13" t="s">
        <v>562</v>
      </c>
      <c r="L7004" s="12" t="s">
        <v>563</v>
      </c>
      <c r="M7004" s="13" t="s">
        <v>32</v>
      </c>
      <c r="N7004" s="2" t="s">
        <v>194</v>
      </c>
      <c r="O7004" s="13" t="s">
        <v>20</v>
      </c>
      <c r="P7004" s="14">
        <v>1.1315</v>
      </c>
      <c r="Q7004" s="14">
        <v>6646.9</v>
      </c>
      <c r="R7004" s="13">
        <v>3711</v>
      </c>
      <c r="S7004" s="15">
        <v>0.58333333333333337</v>
      </c>
      <c r="T7004" s="13">
        <v>1</v>
      </c>
      <c r="U7004" s="13">
        <v>4</v>
      </c>
      <c r="V7004" s="16">
        <v>0</v>
      </c>
      <c r="W7004" s="16" t="str">
        <f t="shared" si="109"/>
        <v>PNA7098A5</v>
      </c>
      <c r="Z7004" s="13" t="s">
        <v>109</v>
      </c>
      <c r="AA7004" s="17" t="s">
        <v>22</v>
      </c>
      <c r="AB7004" s="17" t="s">
        <v>22</v>
      </c>
      <c r="AC7004" s="17" t="s">
        <v>22</v>
      </c>
      <c r="AD7004" s="17" t="s">
        <v>22</v>
      </c>
      <c r="AE7004" s="17" t="s">
        <v>22</v>
      </c>
      <c r="AF7004" s="17" t="s">
        <v>22</v>
      </c>
      <c r="AG7004" s="17" t="s">
        <v>22</v>
      </c>
      <c r="AJ7004" s="17" t="s">
        <v>22</v>
      </c>
      <c r="AK7004" s="17" t="s">
        <v>22</v>
      </c>
      <c r="AO7004" s="17" t="s">
        <v>22</v>
      </c>
      <c r="AP7004" s="18" t="s">
        <v>22</v>
      </c>
      <c r="AQ7004" s="17" t="s">
        <v>22</v>
      </c>
      <c r="AR7004" s="17" t="s">
        <v>22</v>
      </c>
      <c r="AS7004" s="17" t="s">
        <v>22</v>
      </c>
      <c r="AT7004" s="17" t="s">
        <v>22</v>
      </c>
      <c r="AU7004" s="17" t="s">
        <v>22</v>
      </c>
      <c r="AV7004" s="17" t="s">
        <v>22</v>
      </c>
      <c r="AW7004" s="17" t="s">
        <v>22</v>
      </c>
      <c r="AX7004" s="17" t="s">
        <v>22</v>
      </c>
      <c r="AY7004" s="17" t="s">
        <v>22</v>
      </c>
      <c r="AZ7004" s="17" t="s">
        <v>22</v>
      </c>
      <c r="BA7004" s="17" t="s">
        <v>22</v>
      </c>
      <c r="BD7004" s="17" t="s">
        <v>22</v>
      </c>
      <c r="BE7004" s="17" t="s">
        <v>22</v>
      </c>
      <c r="BF7004" s="17" t="s">
        <v>22</v>
      </c>
      <c r="BG7004" s="18" t="s">
        <v>22</v>
      </c>
      <c r="BH7004" s="3" t="s">
        <v>22</v>
      </c>
      <c r="BI7004" s="3" t="s">
        <v>22</v>
      </c>
      <c r="BK7004" s="3" t="s">
        <v>22</v>
      </c>
      <c r="BL7004" s="17" t="s">
        <v>22</v>
      </c>
      <c r="BM7004" s="19" t="s">
        <v>22</v>
      </c>
      <c r="BN7004" s="19">
        <f>P7004*R7004</f>
        <v>4198.9965000000002</v>
      </c>
      <c r="BO7004" s="19" t="str">
        <f>IF(AND(BN7004&gt;120000, P7004&gt;25, X7004&lt;&gt;"WAVE 0"), "yes", "no")</f>
        <v>no</v>
      </c>
      <c r="BP7004" s="17" t="s">
        <v>22</v>
      </c>
    </row>
    <row r="7005" spans="1:68" x14ac:dyDescent="0.25">
      <c r="A7005" s="11" t="s">
        <v>13374</v>
      </c>
      <c r="B7005" s="12" t="s">
        <v>13375</v>
      </c>
      <c r="C7005" s="13" t="s">
        <v>14</v>
      </c>
      <c r="D7005" s="12" t="s">
        <v>740</v>
      </c>
      <c r="E7005" s="13" t="s">
        <v>741</v>
      </c>
      <c r="F7005" s="12">
        <v>2020</v>
      </c>
      <c r="G7005" s="13" t="s">
        <v>38</v>
      </c>
      <c r="H7005" s="12" t="s">
        <v>28</v>
      </c>
      <c r="I7005" s="13" t="s">
        <v>51</v>
      </c>
      <c r="J7005" s="12" t="s">
        <v>661</v>
      </c>
      <c r="K7005" s="13" t="s">
        <v>662</v>
      </c>
      <c r="L7005" s="12" t="s">
        <v>563</v>
      </c>
      <c r="M7005" s="13" t="s">
        <v>32</v>
      </c>
      <c r="N7005" s="2" t="s">
        <v>19</v>
      </c>
      <c r="O7005" s="13" t="s">
        <v>20</v>
      </c>
      <c r="P7005" s="14">
        <v>2.4784000000000002</v>
      </c>
      <c r="Q7005" s="14">
        <v>1866.25</v>
      </c>
      <c r="R7005" s="13">
        <v>458</v>
      </c>
      <c r="S7005" s="15">
        <v>1</v>
      </c>
      <c r="T7005" s="13">
        <v>1</v>
      </c>
      <c r="U7005" s="13">
        <v>0</v>
      </c>
      <c r="V7005" s="16">
        <v>0</v>
      </c>
      <c r="W7005" s="16" t="str">
        <f t="shared" si="109"/>
        <v>PNA7634</v>
      </c>
      <c r="Z7005" s="17" t="s">
        <v>38</v>
      </c>
      <c r="AB7005" s="17" t="s">
        <v>157</v>
      </c>
      <c r="AC7005" s="17" t="s">
        <v>1424</v>
      </c>
      <c r="AD7005" s="17" t="s">
        <v>664</v>
      </c>
      <c r="AE7005" s="17" t="s">
        <v>42</v>
      </c>
      <c r="AF7005" s="17" t="s">
        <v>665</v>
      </c>
      <c r="AG7005" s="17" t="s">
        <v>666</v>
      </c>
      <c r="AJ7005" s="17" t="s">
        <v>83</v>
      </c>
      <c r="AK7005" s="17" t="s">
        <v>84</v>
      </c>
      <c r="AO7005" s="17" t="s">
        <v>85</v>
      </c>
      <c r="AP7005" s="18">
        <v>43360</v>
      </c>
      <c r="AQ7005" s="17" t="s">
        <v>22</v>
      </c>
      <c r="AR7005" s="17" t="s">
        <v>47</v>
      </c>
      <c r="AS7005" s="17" t="s">
        <v>47</v>
      </c>
      <c r="AT7005" s="17" t="s">
        <v>47</v>
      </c>
      <c r="AU7005" s="17" t="s">
        <v>47</v>
      </c>
      <c r="AV7005" s="17" t="s">
        <v>47</v>
      </c>
      <c r="AW7005" s="17" t="s">
        <v>266</v>
      </c>
      <c r="AX7005" s="17" t="s">
        <v>516</v>
      </c>
      <c r="AY7005" s="17" t="s">
        <v>268</v>
      </c>
      <c r="AZ7005" s="17" t="s">
        <v>4714</v>
      </c>
      <c r="BA7005" s="17" t="s">
        <v>1424</v>
      </c>
      <c r="BD7005" s="17">
        <v>3</v>
      </c>
      <c r="BE7005" s="17" t="s">
        <v>52</v>
      </c>
      <c r="BF7005" s="17" t="s">
        <v>746</v>
      </c>
      <c r="BG7005" s="18">
        <v>44074</v>
      </c>
      <c r="BL7005" s="17" t="s">
        <v>747</v>
      </c>
      <c r="BM7005" s="19" t="s">
        <v>22</v>
      </c>
      <c r="BN7005" s="19">
        <f>P7005*R7005</f>
        <v>1135.1072000000001</v>
      </c>
      <c r="BO7005" s="19" t="str">
        <f>IF(AND(BN7005&gt;120000, P7005&gt;25, X7005&lt;&gt;"WAVE 0"), "yes", "no")</f>
        <v>no</v>
      </c>
      <c r="BP7005" s="17" t="s">
        <v>22</v>
      </c>
    </row>
    <row r="7006" spans="1:68" x14ac:dyDescent="0.25">
      <c r="A7006" s="11" t="s">
        <v>13376</v>
      </c>
      <c r="B7006" s="12" t="s">
        <v>1424</v>
      </c>
      <c r="C7006" s="13" t="s">
        <v>14</v>
      </c>
      <c r="D7006" s="12" t="s">
        <v>740</v>
      </c>
      <c r="E7006" s="13" t="s">
        <v>741</v>
      </c>
      <c r="F7006" s="12">
        <v>2020</v>
      </c>
      <c r="G7006" s="13" t="s">
        <v>38</v>
      </c>
      <c r="H7006" s="12" t="s">
        <v>28</v>
      </c>
      <c r="I7006" s="13" t="s">
        <v>51</v>
      </c>
      <c r="J7006" s="12" t="s">
        <v>661</v>
      </c>
      <c r="K7006" s="13" t="s">
        <v>662</v>
      </c>
      <c r="L7006" s="12" t="s">
        <v>563</v>
      </c>
      <c r="M7006" s="13" t="s">
        <v>32</v>
      </c>
      <c r="N7006" s="2" t="s">
        <v>19</v>
      </c>
      <c r="O7006" s="13" t="s">
        <v>20</v>
      </c>
      <c r="P7006" s="14">
        <v>1.4</v>
      </c>
      <c r="Q7006" s="14">
        <v>2800</v>
      </c>
      <c r="R7006" s="13">
        <v>567</v>
      </c>
      <c r="S7006" s="15">
        <v>0</v>
      </c>
      <c r="T7006" s="13">
        <v>1</v>
      </c>
      <c r="U7006" s="13">
        <v>3</v>
      </c>
      <c r="V7006" s="16">
        <v>0</v>
      </c>
      <c r="W7006" s="16" t="str">
        <f t="shared" si="109"/>
        <v>PNA7634-1</v>
      </c>
      <c r="Z7006" s="17" t="s">
        <v>38</v>
      </c>
      <c r="AA7006" s="17" t="s">
        <v>661</v>
      </c>
      <c r="AB7006" s="17" t="s">
        <v>157</v>
      </c>
      <c r="AC7006" s="17" t="s">
        <v>1424</v>
      </c>
      <c r="AD7006" s="17" t="s">
        <v>664</v>
      </c>
      <c r="AE7006" s="17" t="s">
        <v>42</v>
      </c>
      <c r="AF7006" s="17" t="s">
        <v>665</v>
      </c>
      <c r="AG7006" s="17" t="s">
        <v>666</v>
      </c>
      <c r="AJ7006" s="17" t="s">
        <v>83</v>
      </c>
      <c r="AK7006" s="17" t="s">
        <v>84</v>
      </c>
      <c r="AO7006" s="17" t="s">
        <v>130</v>
      </c>
      <c r="AP7006" s="18">
        <v>43360</v>
      </c>
      <c r="AQ7006" s="17" t="s">
        <v>22</v>
      </c>
      <c r="AR7006" s="17" t="s">
        <v>47</v>
      </c>
      <c r="AS7006" s="17" t="s">
        <v>47</v>
      </c>
      <c r="AT7006" s="17" t="s">
        <v>47</v>
      </c>
      <c r="AU7006" s="17" t="s">
        <v>47</v>
      </c>
      <c r="AV7006" s="17" t="s">
        <v>47</v>
      </c>
      <c r="AW7006" s="17" t="s">
        <v>266</v>
      </c>
      <c r="AX7006" s="17" t="s">
        <v>516</v>
      </c>
      <c r="AY7006" s="17" t="s">
        <v>268</v>
      </c>
      <c r="AZ7006" s="17" t="s">
        <v>4714</v>
      </c>
      <c r="BA7006" s="17" t="s">
        <v>1424</v>
      </c>
      <c r="BD7006" s="17">
        <v>3</v>
      </c>
      <c r="BE7006" s="17" t="s">
        <v>52</v>
      </c>
      <c r="BF7006" s="17" t="s">
        <v>746</v>
      </c>
      <c r="BG7006" s="18">
        <v>44074</v>
      </c>
      <c r="BL7006" s="17" t="s">
        <v>747</v>
      </c>
      <c r="BM7006" s="19">
        <v>12792.060905555554</v>
      </c>
      <c r="BN7006" s="19">
        <f>P7006*R7006</f>
        <v>793.8</v>
      </c>
      <c r="BO7006" s="19" t="str">
        <f>IF(AND(BN7006&gt;120000, P7006&gt;25, X7006&lt;&gt;"WAVE 0"), "yes", "no")</f>
        <v>no</v>
      </c>
      <c r="BP7006" s="17" t="s">
        <v>22</v>
      </c>
    </row>
    <row r="7007" spans="1:68" x14ac:dyDescent="0.25">
      <c r="A7007" s="11" t="s">
        <v>13377</v>
      </c>
      <c r="B7007" s="12" t="s">
        <v>701</v>
      </c>
      <c r="C7007" s="13" t="s">
        <v>14</v>
      </c>
      <c r="D7007" s="12" t="s">
        <v>740</v>
      </c>
      <c r="E7007" s="13" t="s">
        <v>741</v>
      </c>
      <c r="F7007" s="12">
        <v>2020</v>
      </c>
      <c r="G7007" s="13" t="s">
        <v>38</v>
      </c>
      <c r="H7007" s="12" t="s">
        <v>28</v>
      </c>
      <c r="I7007" s="13" t="s">
        <v>51</v>
      </c>
      <c r="J7007" s="12" t="s">
        <v>661</v>
      </c>
      <c r="K7007" s="13" t="s">
        <v>662</v>
      </c>
      <c r="L7007" s="12" t="s">
        <v>563</v>
      </c>
      <c r="M7007" s="13" t="s">
        <v>32</v>
      </c>
      <c r="N7007" s="2" t="s">
        <v>19</v>
      </c>
      <c r="O7007" s="13" t="s">
        <v>20</v>
      </c>
      <c r="P7007" s="14">
        <v>0.99</v>
      </c>
      <c r="Q7007" s="14">
        <v>240.57</v>
      </c>
      <c r="R7007" s="13">
        <v>434</v>
      </c>
      <c r="S7007" s="15">
        <v>1</v>
      </c>
      <c r="T7007" s="13">
        <v>1</v>
      </c>
      <c r="U7007" s="13">
        <v>0</v>
      </c>
      <c r="V7007" s="16">
        <v>0</v>
      </c>
      <c r="W7007" s="16" t="str">
        <f t="shared" si="109"/>
        <v>PNA7799</v>
      </c>
      <c r="Z7007" s="17" t="s">
        <v>38</v>
      </c>
      <c r="AB7007" s="17" t="s">
        <v>458</v>
      </c>
      <c r="AC7007" s="17" t="s">
        <v>701</v>
      </c>
      <c r="AD7007" s="17" t="s">
        <v>664</v>
      </c>
      <c r="AE7007" s="17" t="s">
        <v>42</v>
      </c>
      <c r="AF7007" s="17" t="s">
        <v>665</v>
      </c>
      <c r="AG7007" s="17" t="s">
        <v>666</v>
      </c>
      <c r="AJ7007" s="17" t="s">
        <v>83</v>
      </c>
      <c r="AK7007" s="17" t="s">
        <v>84</v>
      </c>
      <c r="AO7007" s="17" t="s">
        <v>130</v>
      </c>
      <c r="AP7007" s="18">
        <v>43545</v>
      </c>
      <c r="AQ7007" s="17" t="s">
        <v>22</v>
      </c>
      <c r="AR7007" s="17" t="s">
        <v>47</v>
      </c>
      <c r="AS7007" s="17" t="s">
        <v>47</v>
      </c>
      <c r="AT7007" s="17" t="s">
        <v>47</v>
      </c>
      <c r="AU7007" s="17" t="s">
        <v>47</v>
      </c>
      <c r="AV7007" s="17" t="s">
        <v>47</v>
      </c>
      <c r="AW7007" s="17" t="s">
        <v>266</v>
      </c>
      <c r="AX7007" s="17" t="s">
        <v>744</v>
      </c>
      <c r="AY7007" s="17" t="s">
        <v>268</v>
      </c>
      <c r="AZ7007" s="17" t="s">
        <v>692</v>
      </c>
      <c r="BA7007" s="17" t="s">
        <v>701</v>
      </c>
      <c r="BD7007" s="17">
        <v>3</v>
      </c>
      <c r="BE7007" s="17" t="s">
        <v>52</v>
      </c>
      <c r="BF7007" s="17" t="s">
        <v>746</v>
      </c>
      <c r="BG7007" s="18">
        <v>44074</v>
      </c>
      <c r="BL7007" s="17" t="s">
        <v>747</v>
      </c>
      <c r="BM7007" s="19" t="s">
        <v>22</v>
      </c>
      <c r="BN7007" s="19">
        <f>P7007*R7007</f>
        <v>429.65999999999997</v>
      </c>
      <c r="BO7007" s="19" t="str">
        <f>IF(AND(BN7007&gt;120000, P7007&gt;25, X7007&lt;&gt;"WAVE 0"), "yes", "no")</f>
        <v>no</v>
      </c>
      <c r="BP7007" s="17" t="s">
        <v>22</v>
      </c>
    </row>
    <row r="7008" spans="1:68" x14ac:dyDescent="0.25">
      <c r="A7008" s="11" t="s">
        <v>13378</v>
      </c>
      <c r="B7008" s="12" t="s">
        <v>558</v>
      </c>
      <c r="C7008" s="13" t="s">
        <v>14</v>
      </c>
      <c r="D7008" s="12" t="s">
        <v>559</v>
      </c>
      <c r="E7008" s="13" t="s">
        <v>560</v>
      </c>
      <c r="F7008" s="12">
        <v>2020</v>
      </c>
      <c r="G7008" s="13" t="s">
        <v>109</v>
      </c>
      <c r="H7008" s="12" t="s">
        <v>28</v>
      </c>
      <c r="I7008" s="13" t="s">
        <v>18</v>
      </c>
      <c r="J7008" s="12" t="s">
        <v>661</v>
      </c>
      <c r="K7008" s="13" t="s">
        <v>662</v>
      </c>
      <c r="L7008" s="12" t="s">
        <v>563</v>
      </c>
      <c r="M7008" s="13" t="s">
        <v>32</v>
      </c>
      <c r="N7008" s="2" t="s">
        <v>194</v>
      </c>
      <c r="O7008" s="13" t="s">
        <v>20</v>
      </c>
      <c r="P7008" s="14">
        <v>29</v>
      </c>
      <c r="Q7008" s="14">
        <v>580</v>
      </c>
      <c r="R7008" s="13">
        <v>26</v>
      </c>
      <c r="S7008" s="15">
        <v>1</v>
      </c>
      <c r="T7008" s="13">
        <v>1</v>
      </c>
      <c r="U7008" s="13">
        <v>0</v>
      </c>
      <c r="V7008" s="16">
        <v>0</v>
      </c>
      <c r="W7008" s="16" t="str">
        <f t="shared" si="109"/>
        <v>PNA7928</v>
      </c>
      <c r="Z7008" s="13" t="s">
        <v>109</v>
      </c>
      <c r="AA7008" s="17" t="s">
        <v>22</v>
      </c>
      <c r="AB7008" s="17" t="s">
        <v>22</v>
      </c>
      <c r="AC7008" s="17" t="s">
        <v>22</v>
      </c>
      <c r="AD7008" s="17" t="s">
        <v>22</v>
      </c>
      <c r="AE7008" s="17" t="s">
        <v>22</v>
      </c>
      <c r="AF7008" s="17" t="s">
        <v>22</v>
      </c>
      <c r="AG7008" s="17" t="s">
        <v>22</v>
      </c>
      <c r="AJ7008" s="17" t="s">
        <v>22</v>
      </c>
      <c r="AK7008" s="17" t="s">
        <v>22</v>
      </c>
      <c r="AO7008" s="17" t="s">
        <v>22</v>
      </c>
      <c r="AP7008" s="18" t="s">
        <v>22</v>
      </c>
      <c r="AQ7008" s="17" t="s">
        <v>22</v>
      </c>
      <c r="AR7008" s="17" t="s">
        <v>22</v>
      </c>
      <c r="AS7008" s="17" t="s">
        <v>22</v>
      </c>
      <c r="AT7008" s="17" t="s">
        <v>22</v>
      </c>
      <c r="AU7008" s="17" t="s">
        <v>22</v>
      </c>
      <c r="AV7008" s="17" t="s">
        <v>22</v>
      </c>
      <c r="AW7008" s="17" t="s">
        <v>22</v>
      </c>
      <c r="AX7008" s="17" t="s">
        <v>22</v>
      </c>
      <c r="AY7008" s="17" t="s">
        <v>22</v>
      </c>
      <c r="AZ7008" s="17" t="s">
        <v>22</v>
      </c>
      <c r="BA7008" s="17" t="s">
        <v>22</v>
      </c>
      <c r="BD7008" s="17" t="s">
        <v>22</v>
      </c>
      <c r="BE7008" s="17" t="s">
        <v>22</v>
      </c>
      <c r="BF7008" s="17" t="s">
        <v>22</v>
      </c>
      <c r="BG7008" s="18" t="s">
        <v>22</v>
      </c>
      <c r="BH7008" s="3" t="s">
        <v>22</v>
      </c>
      <c r="BI7008" s="3" t="s">
        <v>22</v>
      </c>
      <c r="BK7008" s="3" t="s">
        <v>22</v>
      </c>
      <c r="BL7008" s="17" t="s">
        <v>22</v>
      </c>
      <c r="BM7008" s="19" t="s">
        <v>22</v>
      </c>
      <c r="BN7008" s="19">
        <f>P7008*R7008</f>
        <v>754</v>
      </c>
      <c r="BO7008" s="19" t="str">
        <f>IF(AND(BN7008&gt;120000, P7008&gt;25, X7008&lt;&gt;"WAVE 0"), "yes", "no")</f>
        <v>no</v>
      </c>
      <c r="BP7008" s="17" t="s">
        <v>22</v>
      </c>
    </row>
    <row r="7009" spans="1:68" x14ac:dyDescent="0.25">
      <c r="A7009" s="11" t="s">
        <v>13379</v>
      </c>
      <c r="B7009" s="12" t="s">
        <v>870</v>
      </c>
      <c r="C7009" s="13" t="s">
        <v>14</v>
      </c>
      <c r="D7009" s="12" t="s">
        <v>559</v>
      </c>
      <c r="E7009" s="13" t="s">
        <v>560</v>
      </c>
      <c r="F7009" s="12">
        <v>2020</v>
      </c>
      <c r="G7009" s="13" t="s">
        <v>109</v>
      </c>
      <c r="H7009" s="12" t="s">
        <v>28</v>
      </c>
      <c r="I7009" s="13" t="s">
        <v>18</v>
      </c>
      <c r="J7009" s="12" t="s">
        <v>661</v>
      </c>
      <c r="K7009" s="13" t="s">
        <v>662</v>
      </c>
      <c r="L7009" s="12" t="s">
        <v>563</v>
      </c>
      <c r="M7009" s="13" t="s">
        <v>32</v>
      </c>
      <c r="N7009" s="2" t="s">
        <v>194</v>
      </c>
      <c r="O7009" s="13" t="s">
        <v>20</v>
      </c>
      <c r="P7009" s="14">
        <v>1.3</v>
      </c>
      <c r="Q7009" s="14">
        <v>1300</v>
      </c>
      <c r="R7009" s="13">
        <v>379</v>
      </c>
      <c r="S7009" s="15">
        <v>0</v>
      </c>
      <c r="T7009" s="13">
        <v>1</v>
      </c>
      <c r="U7009" s="13">
        <v>3</v>
      </c>
      <c r="V7009" s="16">
        <v>0</v>
      </c>
      <c r="W7009" s="16" t="str">
        <f t="shared" si="109"/>
        <v>PNA7934</v>
      </c>
      <c r="Z7009" s="13" t="s">
        <v>109</v>
      </c>
      <c r="AA7009" s="17" t="s">
        <v>22</v>
      </c>
      <c r="AB7009" s="17" t="s">
        <v>22</v>
      </c>
      <c r="AC7009" s="17" t="s">
        <v>22</v>
      </c>
      <c r="AD7009" s="17" t="s">
        <v>22</v>
      </c>
      <c r="AE7009" s="17" t="s">
        <v>22</v>
      </c>
      <c r="AF7009" s="17" t="s">
        <v>22</v>
      </c>
      <c r="AG7009" s="17" t="s">
        <v>22</v>
      </c>
      <c r="AJ7009" s="17" t="s">
        <v>22</v>
      </c>
      <c r="AK7009" s="17" t="s">
        <v>22</v>
      </c>
      <c r="AO7009" s="17" t="s">
        <v>22</v>
      </c>
      <c r="AP7009" s="18" t="s">
        <v>22</v>
      </c>
      <c r="AQ7009" s="17" t="s">
        <v>22</v>
      </c>
      <c r="AR7009" s="17" t="s">
        <v>22</v>
      </c>
      <c r="AS7009" s="17" t="s">
        <v>22</v>
      </c>
      <c r="AT7009" s="17" t="s">
        <v>22</v>
      </c>
      <c r="AU7009" s="17" t="s">
        <v>22</v>
      </c>
      <c r="AV7009" s="17" t="s">
        <v>22</v>
      </c>
      <c r="AW7009" s="17" t="s">
        <v>22</v>
      </c>
      <c r="AX7009" s="17" t="s">
        <v>22</v>
      </c>
      <c r="AY7009" s="17" t="s">
        <v>22</v>
      </c>
      <c r="AZ7009" s="17" t="s">
        <v>22</v>
      </c>
      <c r="BA7009" s="17" t="s">
        <v>22</v>
      </c>
      <c r="BD7009" s="17" t="s">
        <v>22</v>
      </c>
      <c r="BE7009" s="17" t="s">
        <v>22</v>
      </c>
      <c r="BF7009" s="17" t="s">
        <v>22</v>
      </c>
      <c r="BG7009" s="18" t="s">
        <v>22</v>
      </c>
      <c r="BH7009" s="3" t="s">
        <v>22</v>
      </c>
      <c r="BI7009" s="3" t="s">
        <v>22</v>
      </c>
      <c r="BK7009" s="3" t="s">
        <v>22</v>
      </c>
      <c r="BL7009" s="17" t="s">
        <v>22</v>
      </c>
      <c r="BM7009" s="19" t="s">
        <v>22</v>
      </c>
      <c r="BN7009" s="19">
        <f>P7009*R7009</f>
        <v>492.7</v>
      </c>
      <c r="BO7009" s="19" t="str">
        <f>IF(AND(BN7009&gt;120000, P7009&gt;25, X7009&lt;&gt;"WAVE 0"), "yes", "no")</f>
        <v>no</v>
      </c>
      <c r="BP7009" s="17" t="s">
        <v>22</v>
      </c>
    </row>
    <row r="7010" spans="1:68" x14ac:dyDescent="0.25">
      <c r="A7010" s="11" t="s">
        <v>13380</v>
      </c>
      <c r="B7010" s="12" t="s">
        <v>870</v>
      </c>
      <c r="C7010" s="13" t="s">
        <v>14</v>
      </c>
      <c r="D7010" s="12" t="s">
        <v>559</v>
      </c>
      <c r="E7010" s="13" t="s">
        <v>560</v>
      </c>
      <c r="F7010" s="12">
        <v>2020</v>
      </c>
      <c r="G7010" s="13" t="s">
        <v>109</v>
      </c>
      <c r="H7010" s="12" t="s">
        <v>28</v>
      </c>
      <c r="I7010" s="13" t="s">
        <v>18</v>
      </c>
      <c r="J7010" s="12" t="s">
        <v>661</v>
      </c>
      <c r="K7010" s="13" t="s">
        <v>662</v>
      </c>
      <c r="L7010" s="12" t="s">
        <v>563</v>
      </c>
      <c r="M7010" s="13" t="s">
        <v>32</v>
      </c>
      <c r="N7010" s="2" t="s">
        <v>194</v>
      </c>
      <c r="O7010" s="13" t="s">
        <v>20</v>
      </c>
      <c r="P7010" s="14">
        <v>2.4500000000000002</v>
      </c>
      <c r="Q7010" s="14">
        <v>490</v>
      </c>
      <c r="R7010" s="13">
        <v>202</v>
      </c>
      <c r="S7010" s="15">
        <v>1</v>
      </c>
      <c r="T7010" s="13">
        <v>1</v>
      </c>
      <c r="U7010" s="13">
        <v>0</v>
      </c>
      <c r="V7010" s="16">
        <v>0</v>
      </c>
      <c r="W7010" s="16" t="str">
        <f t="shared" si="109"/>
        <v>PNA7934-3</v>
      </c>
      <c r="Z7010" s="13" t="s">
        <v>109</v>
      </c>
      <c r="AA7010" s="17" t="s">
        <v>22</v>
      </c>
      <c r="AB7010" s="17" t="s">
        <v>22</v>
      </c>
      <c r="AC7010" s="17" t="s">
        <v>22</v>
      </c>
      <c r="AD7010" s="17" t="s">
        <v>22</v>
      </c>
      <c r="AE7010" s="17" t="s">
        <v>22</v>
      </c>
      <c r="AF7010" s="17" t="s">
        <v>22</v>
      </c>
      <c r="AG7010" s="17" t="s">
        <v>22</v>
      </c>
      <c r="AJ7010" s="17" t="s">
        <v>22</v>
      </c>
      <c r="AK7010" s="17" t="s">
        <v>22</v>
      </c>
      <c r="AO7010" s="17" t="s">
        <v>22</v>
      </c>
      <c r="AP7010" s="18" t="s">
        <v>22</v>
      </c>
      <c r="AQ7010" s="17" t="s">
        <v>22</v>
      </c>
      <c r="AR7010" s="17" t="s">
        <v>22</v>
      </c>
      <c r="AS7010" s="17" t="s">
        <v>22</v>
      </c>
      <c r="AT7010" s="17" t="s">
        <v>22</v>
      </c>
      <c r="AU7010" s="17" t="s">
        <v>22</v>
      </c>
      <c r="AV7010" s="17" t="s">
        <v>22</v>
      </c>
      <c r="AW7010" s="17" t="s">
        <v>22</v>
      </c>
      <c r="AX7010" s="17" t="s">
        <v>22</v>
      </c>
      <c r="AY7010" s="17" t="s">
        <v>22</v>
      </c>
      <c r="AZ7010" s="17" t="s">
        <v>22</v>
      </c>
      <c r="BA7010" s="17" t="s">
        <v>22</v>
      </c>
      <c r="BD7010" s="17" t="s">
        <v>22</v>
      </c>
      <c r="BE7010" s="17" t="s">
        <v>22</v>
      </c>
      <c r="BF7010" s="17" t="s">
        <v>22</v>
      </c>
      <c r="BG7010" s="18" t="s">
        <v>22</v>
      </c>
      <c r="BH7010" s="3" t="s">
        <v>22</v>
      </c>
      <c r="BI7010" s="3" t="s">
        <v>22</v>
      </c>
      <c r="BK7010" s="3" t="s">
        <v>22</v>
      </c>
      <c r="BL7010" s="17" t="s">
        <v>22</v>
      </c>
      <c r="BM7010" s="19" t="s">
        <v>22</v>
      </c>
      <c r="BN7010" s="19">
        <f>P7010*R7010</f>
        <v>494.90000000000003</v>
      </c>
      <c r="BO7010" s="19" t="str">
        <f>IF(AND(BN7010&gt;120000, P7010&gt;25, X7010&lt;&gt;"WAVE 0"), "yes", "no")</f>
        <v>no</v>
      </c>
      <c r="BP7010" s="17" t="s">
        <v>22</v>
      </c>
    </row>
    <row r="7011" spans="1:68" x14ac:dyDescent="0.25">
      <c r="A7011" s="11" t="s">
        <v>13381</v>
      </c>
      <c r="B7011" s="12" t="s">
        <v>870</v>
      </c>
      <c r="C7011" s="13" t="s">
        <v>14</v>
      </c>
      <c r="D7011" s="12" t="s">
        <v>559</v>
      </c>
      <c r="E7011" s="13" t="s">
        <v>560</v>
      </c>
      <c r="F7011" s="12">
        <v>2020</v>
      </c>
      <c r="G7011" s="13" t="s">
        <v>109</v>
      </c>
      <c r="H7011" s="12" t="s">
        <v>28</v>
      </c>
      <c r="I7011" s="13" t="s">
        <v>18</v>
      </c>
      <c r="J7011" s="12" t="s">
        <v>661</v>
      </c>
      <c r="K7011" s="13" t="s">
        <v>662</v>
      </c>
      <c r="L7011" s="12" t="s">
        <v>563</v>
      </c>
      <c r="M7011" s="13" t="s">
        <v>32</v>
      </c>
      <c r="N7011" s="2" t="s">
        <v>194</v>
      </c>
      <c r="O7011" s="13" t="s">
        <v>20</v>
      </c>
      <c r="P7011" s="14">
        <v>17.2059</v>
      </c>
      <c r="Q7011" s="14">
        <v>585</v>
      </c>
      <c r="R7011" s="13">
        <v>0</v>
      </c>
      <c r="S7011" s="15">
        <v>0</v>
      </c>
      <c r="T7011" s="13">
        <v>1</v>
      </c>
      <c r="U7011" s="13">
        <v>3</v>
      </c>
      <c r="V7011" s="16">
        <v>0</v>
      </c>
      <c r="W7011" s="16" t="str">
        <f t="shared" si="109"/>
        <v>PNA7934-5</v>
      </c>
      <c r="Z7011" s="13" t="s">
        <v>109</v>
      </c>
      <c r="AA7011" s="17" t="s">
        <v>22</v>
      </c>
      <c r="AB7011" s="17" t="s">
        <v>22</v>
      </c>
      <c r="AC7011" s="17" t="s">
        <v>22</v>
      </c>
      <c r="AD7011" s="17" t="s">
        <v>22</v>
      </c>
      <c r="AE7011" s="17" t="s">
        <v>22</v>
      </c>
      <c r="AF7011" s="17" t="s">
        <v>22</v>
      </c>
      <c r="AG7011" s="17" t="s">
        <v>22</v>
      </c>
      <c r="AJ7011" s="17" t="s">
        <v>22</v>
      </c>
      <c r="AK7011" s="17" t="s">
        <v>22</v>
      </c>
      <c r="AO7011" s="17" t="s">
        <v>22</v>
      </c>
      <c r="AP7011" s="18" t="s">
        <v>22</v>
      </c>
      <c r="AQ7011" s="17" t="s">
        <v>22</v>
      </c>
      <c r="AR7011" s="17" t="s">
        <v>22</v>
      </c>
      <c r="AS7011" s="17" t="s">
        <v>22</v>
      </c>
      <c r="AT7011" s="17" t="s">
        <v>22</v>
      </c>
      <c r="AU7011" s="17" t="s">
        <v>22</v>
      </c>
      <c r="AV7011" s="17" t="s">
        <v>22</v>
      </c>
      <c r="AW7011" s="17" t="s">
        <v>22</v>
      </c>
      <c r="AX7011" s="17" t="s">
        <v>22</v>
      </c>
      <c r="AY7011" s="17" t="s">
        <v>22</v>
      </c>
      <c r="AZ7011" s="17" t="s">
        <v>22</v>
      </c>
      <c r="BA7011" s="17" t="s">
        <v>22</v>
      </c>
      <c r="BD7011" s="17" t="s">
        <v>22</v>
      </c>
      <c r="BE7011" s="17" t="s">
        <v>22</v>
      </c>
      <c r="BF7011" s="17" t="s">
        <v>22</v>
      </c>
      <c r="BG7011" s="18" t="s">
        <v>22</v>
      </c>
      <c r="BH7011" s="3" t="s">
        <v>22</v>
      </c>
      <c r="BI7011" s="3" t="s">
        <v>22</v>
      </c>
      <c r="BK7011" s="3" t="s">
        <v>22</v>
      </c>
      <c r="BL7011" s="17" t="s">
        <v>22</v>
      </c>
      <c r="BM7011" s="19" t="s">
        <v>22</v>
      </c>
      <c r="BN7011" s="19">
        <f>P7011*R7011</f>
        <v>0</v>
      </c>
      <c r="BO7011" s="19" t="str">
        <f>IF(AND(BN7011&gt;120000, P7011&gt;25, X7011&lt;&gt;"WAVE 0"), "yes", "no")</f>
        <v>no</v>
      </c>
      <c r="BP7011" s="17" t="s">
        <v>22</v>
      </c>
    </row>
    <row r="7012" spans="1:68" x14ac:dyDescent="0.25">
      <c r="A7012" s="11" t="s">
        <v>13382</v>
      </c>
      <c r="B7012" s="12" t="s">
        <v>1840</v>
      </c>
      <c r="C7012" s="13" t="s">
        <v>14</v>
      </c>
      <c r="D7012" s="12" t="s">
        <v>740</v>
      </c>
      <c r="E7012" s="13" t="s">
        <v>741</v>
      </c>
      <c r="F7012" s="12">
        <v>2020</v>
      </c>
      <c r="G7012" s="13" t="s">
        <v>38</v>
      </c>
      <c r="H7012" s="12" t="s">
        <v>28</v>
      </c>
      <c r="I7012" s="13" t="s">
        <v>51</v>
      </c>
      <c r="J7012" s="12" t="s">
        <v>661</v>
      </c>
      <c r="K7012" s="13" t="s">
        <v>662</v>
      </c>
      <c r="L7012" s="12" t="s">
        <v>563</v>
      </c>
      <c r="M7012" s="13" t="s">
        <v>32</v>
      </c>
      <c r="N7012" s="2" t="s">
        <v>19</v>
      </c>
      <c r="O7012" s="13" t="s">
        <v>20</v>
      </c>
      <c r="P7012" s="14">
        <v>0.4</v>
      </c>
      <c r="Q7012" s="14">
        <v>272.39999999999998</v>
      </c>
      <c r="R7012" s="13">
        <v>201</v>
      </c>
      <c r="S7012" s="15">
        <v>1</v>
      </c>
      <c r="T7012" s="13">
        <v>1</v>
      </c>
      <c r="U7012" s="13"/>
      <c r="V7012" s="16">
        <v>0</v>
      </c>
      <c r="W7012" s="16" t="str">
        <f t="shared" si="109"/>
        <v>PNA7987-2</v>
      </c>
      <c r="Z7012" s="17" t="s">
        <v>38</v>
      </c>
      <c r="AB7012" s="17" t="s">
        <v>943</v>
      </c>
      <c r="AC7012" s="17" t="s">
        <v>1840</v>
      </c>
      <c r="AD7012" s="17" t="s">
        <v>664</v>
      </c>
      <c r="AE7012" s="17" t="s">
        <v>42</v>
      </c>
      <c r="AF7012" s="17" t="s">
        <v>665</v>
      </c>
      <c r="AG7012" s="17" t="s">
        <v>666</v>
      </c>
      <c r="AJ7012" s="17" t="s">
        <v>83</v>
      </c>
      <c r="AK7012" s="17" t="s">
        <v>103</v>
      </c>
      <c r="AO7012" s="17" t="s">
        <v>130</v>
      </c>
      <c r="AP7012" s="18">
        <v>43545</v>
      </c>
      <c r="AQ7012" s="17" t="s">
        <v>22</v>
      </c>
      <c r="AR7012" s="17" t="s">
        <v>47</v>
      </c>
      <c r="AS7012" s="17" t="s">
        <v>47</v>
      </c>
      <c r="AT7012" s="17" t="s">
        <v>47</v>
      </c>
      <c r="AU7012" s="17" t="s">
        <v>47</v>
      </c>
      <c r="AV7012" s="17" t="s">
        <v>47</v>
      </c>
      <c r="AW7012" s="17" t="s">
        <v>266</v>
      </c>
      <c r="AX7012" s="17" t="s">
        <v>516</v>
      </c>
      <c r="AY7012" s="17" t="s">
        <v>268</v>
      </c>
      <c r="AZ7012" s="17" t="s">
        <v>745</v>
      </c>
      <c r="BA7012" s="17" t="s">
        <v>1840</v>
      </c>
      <c r="BD7012" s="17">
        <v>1</v>
      </c>
      <c r="BE7012" s="17" t="s">
        <v>52</v>
      </c>
      <c r="BF7012" s="17" t="s">
        <v>746</v>
      </c>
      <c r="BG7012" s="18">
        <v>44074</v>
      </c>
      <c r="BL7012" s="17" t="s">
        <v>747</v>
      </c>
      <c r="BM7012" s="19" t="s">
        <v>22</v>
      </c>
      <c r="BN7012" s="19">
        <f>P7012*R7012</f>
        <v>80.400000000000006</v>
      </c>
      <c r="BO7012" s="19" t="str">
        <f>IF(AND(BN7012&gt;120000, P7012&gt;25, X7012&lt;&gt;"WAVE 0"), "yes", "no")</f>
        <v>no</v>
      </c>
      <c r="BP7012" s="17" t="s">
        <v>22</v>
      </c>
    </row>
    <row r="7013" spans="1:68" x14ac:dyDescent="0.25">
      <c r="A7013" s="11" t="s">
        <v>13383</v>
      </c>
      <c r="B7013" s="12" t="s">
        <v>558</v>
      </c>
      <c r="C7013" s="13" t="s">
        <v>14</v>
      </c>
      <c r="D7013" s="12" t="s">
        <v>559</v>
      </c>
      <c r="E7013" s="13" t="s">
        <v>560</v>
      </c>
      <c r="F7013" s="12">
        <v>2020</v>
      </c>
      <c r="G7013" s="13" t="s">
        <v>109</v>
      </c>
      <c r="H7013" s="12" t="s">
        <v>28</v>
      </c>
      <c r="I7013" s="13" t="s">
        <v>18</v>
      </c>
      <c r="J7013" s="12" t="s">
        <v>661</v>
      </c>
      <c r="K7013" s="13" t="s">
        <v>662</v>
      </c>
      <c r="L7013" s="12" t="s">
        <v>563</v>
      </c>
      <c r="M7013" s="13" t="s">
        <v>32</v>
      </c>
      <c r="N7013" s="2" t="s">
        <v>194</v>
      </c>
      <c r="O7013" s="13" t="s">
        <v>20</v>
      </c>
      <c r="P7013" s="14">
        <v>4</v>
      </c>
      <c r="Q7013" s="14">
        <v>740</v>
      </c>
      <c r="R7013" s="13">
        <v>104</v>
      </c>
      <c r="S7013" s="15">
        <v>0</v>
      </c>
      <c r="T7013" s="13">
        <v>1</v>
      </c>
      <c r="U7013" s="13">
        <v>2</v>
      </c>
      <c r="V7013" s="16">
        <v>0</v>
      </c>
      <c r="W7013" s="16" t="str">
        <f t="shared" si="109"/>
        <v>PNA9123-1</v>
      </c>
      <c r="Z7013" s="13" t="s">
        <v>109</v>
      </c>
      <c r="AA7013" s="17" t="s">
        <v>22</v>
      </c>
      <c r="AB7013" s="17" t="s">
        <v>22</v>
      </c>
      <c r="AC7013" s="17" t="s">
        <v>22</v>
      </c>
      <c r="AD7013" s="17" t="s">
        <v>22</v>
      </c>
      <c r="AE7013" s="17" t="s">
        <v>22</v>
      </c>
      <c r="AF7013" s="17" t="s">
        <v>22</v>
      </c>
      <c r="AG7013" s="17" t="s">
        <v>22</v>
      </c>
      <c r="AJ7013" s="17" t="s">
        <v>22</v>
      </c>
      <c r="AK7013" s="17" t="s">
        <v>22</v>
      </c>
      <c r="AO7013" s="17" t="s">
        <v>22</v>
      </c>
      <c r="AP7013" s="18" t="s">
        <v>22</v>
      </c>
      <c r="AQ7013" s="17" t="s">
        <v>22</v>
      </c>
      <c r="AR7013" s="17" t="s">
        <v>22</v>
      </c>
      <c r="AS7013" s="17" t="s">
        <v>22</v>
      </c>
      <c r="AT7013" s="17" t="s">
        <v>22</v>
      </c>
      <c r="AU7013" s="17" t="s">
        <v>22</v>
      </c>
      <c r="AV7013" s="17" t="s">
        <v>22</v>
      </c>
      <c r="AW7013" s="17" t="s">
        <v>22</v>
      </c>
      <c r="AX7013" s="17" t="s">
        <v>22</v>
      </c>
      <c r="AY7013" s="17" t="s">
        <v>22</v>
      </c>
      <c r="AZ7013" s="17" t="s">
        <v>22</v>
      </c>
      <c r="BA7013" s="17" t="s">
        <v>22</v>
      </c>
      <c r="BD7013" s="17" t="s">
        <v>22</v>
      </c>
      <c r="BE7013" s="17" t="s">
        <v>22</v>
      </c>
      <c r="BF7013" s="17" t="s">
        <v>22</v>
      </c>
      <c r="BG7013" s="18" t="s">
        <v>22</v>
      </c>
      <c r="BH7013" s="3" t="s">
        <v>22</v>
      </c>
      <c r="BI7013" s="3" t="s">
        <v>22</v>
      </c>
      <c r="BK7013" s="3" t="s">
        <v>22</v>
      </c>
      <c r="BL7013" s="17" t="s">
        <v>22</v>
      </c>
      <c r="BM7013" s="19" t="s">
        <v>22</v>
      </c>
      <c r="BN7013" s="19">
        <f>P7013*R7013</f>
        <v>416</v>
      </c>
      <c r="BO7013" s="19" t="str">
        <f>IF(AND(BN7013&gt;120000, P7013&gt;25, X7013&lt;&gt;"WAVE 0"), "yes", "no")</f>
        <v>no</v>
      </c>
      <c r="BP7013" s="17" t="s">
        <v>22</v>
      </c>
    </row>
    <row r="7014" spans="1:68" x14ac:dyDescent="0.25">
      <c r="A7014" s="11" t="s">
        <v>13384</v>
      </c>
      <c r="B7014" s="12" t="s">
        <v>843</v>
      </c>
      <c r="C7014" s="13" t="s">
        <v>14</v>
      </c>
      <c r="D7014" s="12" t="s">
        <v>559</v>
      </c>
      <c r="E7014" s="13" t="s">
        <v>560</v>
      </c>
      <c r="F7014" s="12">
        <v>2020</v>
      </c>
      <c r="G7014" s="13" t="s">
        <v>109</v>
      </c>
      <c r="H7014" s="12" t="s">
        <v>28</v>
      </c>
      <c r="I7014" s="13" t="s">
        <v>18</v>
      </c>
      <c r="J7014" s="12" t="s">
        <v>561</v>
      </c>
      <c r="K7014" s="13" t="s">
        <v>562</v>
      </c>
      <c r="L7014" s="12" t="s">
        <v>563</v>
      </c>
      <c r="M7014" s="13" t="s">
        <v>32</v>
      </c>
      <c r="N7014" s="2" t="s">
        <v>194</v>
      </c>
      <c r="O7014" s="13" t="s">
        <v>20</v>
      </c>
      <c r="P7014" s="14">
        <v>2.6135999999999999</v>
      </c>
      <c r="Q7014" s="14">
        <v>2945.5</v>
      </c>
      <c r="R7014" s="13">
        <v>1107</v>
      </c>
      <c r="S7014" s="15">
        <v>0.44444444444444442</v>
      </c>
      <c r="T7014" s="13">
        <v>1</v>
      </c>
      <c r="U7014" s="13">
        <v>4</v>
      </c>
      <c r="V7014" s="16">
        <v>0</v>
      </c>
      <c r="W7014" s="16" t="str">
        <f t="shared" si="109"/>
        <v>PNA9183-1</v>
      </c>
      <c r="Z7014" s="13" t="s">
        <v>109</v>
      </c>
      <c r="AA7014" s="17" t="s">
        <v>22</v>
      </c>
      <c r="AB7014" s="17" t="s">
        <v>22</v>
      </c>
      <c r="AC7014" s="17" t="s">
        <v>22</v>
      </c>
      <c r="AD7014" s="17" t="s">
        <v>22</v>
      </c>
      <c r="AE7014" s="17" t="s">
        <v>22</v>
      </c>
      <c r="AF7014" s="17" t="s">
        <v>22</v>
      </c>
      <c r="AG7014" s="17" t="s">
        <v>22</v>
      </c>
      <c r="AJ7014" s="17" t="s">
        <v>22</v>
      </c>
      <c r="AK7014" s="17" t="s">
        <v>22</v>
      </c>
      <c r="AO7014" s="17" t="s">
        <v>22</v>
      </c>
      <c r="AP7014" s="18" t="s">
        <v>22</v>
      </c>
      <c r="AQ7014" s="17" t="s">
        <v>22</v>
      </c>
      <c r="AR7014" s="17" t="s">
        <v>22</v>
      </c>
      <c r="AS7014" s="17" t="s">
        <v>22</v>
      </c>
      <c r="AT7014" s="17" t="s">
        <v>22</v>
      </c>
      <c r="AU7014" s="17" t="s">
        <v>22</v>
      </c>
      <c r="AV7014" s="17" t="s">
        <v>22</v>
      </c>
      <c r="AW7014" s="17" t="s">
        <v>22</v>
      </c>
      <c r="AX7014" s="17" t="s">
        <v>22</v>
      </c>
      <c r="AY7014" s="17" t="s">
        <v>22</v>
      </c>
      <c r="AZ7014" s="17" t="s">
        <v>22</v>
      </c>
      <c r="BA7014" s="17" t="s">
        <v>22</v>
      </c>
      <c r="BD7014" s="17" t="s">
        <v>22</v>
      </c>
      <c r="BE7014" s="17" t="s">
        <v>22</v>
      </c>
      <c r="BF7014" s="17" t="s">
        <v>22</v>
      </c>
      <c r="BG7014" s="18" t="s">
        <v>22</v>
      </c>
      <c r="BH7014" s="3" t="s">
        <v>22</v>
      </c>
      <c r="BI7014" s="3" t="s">
        <v>22</v>
      </c>
      <c r="BK7014" s="3" t="s">
        <v>22</v>
      </c>
      <c r="BL7014" s="17" t="s">
        <v>22</v>
      </c>
      <c r="BM7014" s="19" t="s">
        <v>22</v>
      </c>
      <c r="BN7014" s="19">
        <f>P7014*R7014</f>
        <v>2893.2552000000001</v>
      </c>
      <c r="BO7014" s="19" t="str">
        <f>IF(AND(BN7014&gt;120000, P7014&gt;25, X7014&lt;&gt;"WAVE 0"), "yes", "no")</f>
        <v>no</v>
      </c>
      <c r="BP7014" s="17" t="s">
        <v>22</v>
      </c>
    </row>
    <row r="7015" spans="1:68" x14ac:dyDescent="0.25">
      <c r="A7015" s="11" t="s">
        <v>13385</v>
      </c>
      <c r="B7015" s="12" t="s">
        <v>6244</v>
      </c>
      <c r="C7015" s="13" t="s">
        <v>14</v>
      </c>
      <c r="D7015" s="12" t="s">
        <v>338</v>
      </c>
      <c r="E7015" s="13" t="s">
        <v>339</v>
      </c>
      <c r="F7015" s="12">
        <v>2020</v>
      </c>
      <c r="G7015" s="13" t="s">
        <v>207</v>
      </c>
      <c r="H7015" s="12" t="s">
        <v>18</v>
      </c>
      <c r="I7015" s="13" t="s">
        <v>18</v>
      </c>
      <c r="J7015" s="12" t="s">
        <v>18</v>
      </c>
      <c r="K7015" s="13" t="s">
        <v>18</v>
      </c>
      <c r="L7015" s="12" t="s">
        <v>18</v>
      </c>
      <c r="M7015" s="13" t="s">
        <v>18</v>
      </c>
      <c r="N7015" s="2" t="s">
        <v>19</v>
      </c>
      <c r="O7015" s="13" t="s">
        <v>340</v>
      </c>
      <c r="P7015" s="14"/>
      <c r="Q7015" s="14"/>
      <c r="R7015" s="13">
        <v>0</v>
      </c>
      <c r="S7015" s="15"/>
      <c r="T7015" s="13">
        <v>1</v>
      </c>
      <c r="U7015" s="13"/>
      <c r="V7015" s="16"/>
      <c r="W7015" s="16" t="str">
        <f t="shared" si="109"/>
        <v>PNABS002020-05</v>
      </c>
      <c r="Z7015" s="13" t="s">
        <v>17</v>
      </c>
      <c r="AB7015" s="17" t="s">
        <v>22</v>
      </c>
      <c r="AC7015" s="17" t="s">
        <v>22</v>
      </c>
      <c r="AD7015" s="17" t="s">
        <v>22</v>
      </c>
      <c r="AE7015" s="17" t="s">
        <v>42</v>
      </c>
      <c r="AF7015" s="17" t="s">
        <v>341</v>
      </c>
      <c r="AG7015" s="17" t="s">
        <v>22</v>
      </c>
      <c r="AJ7015" s="17" t="s">
        <v>22</v>
      </c>
      <c r="AK7015" s="17" t="s">
        <v>342</v>
      </c>
      <c r="AQ7015" s="17" t="s">
        <v>22</v>
      </c>
      <c r="AR7015" s="17" t="s">
        <v>22</v>
      </c>
      <c r="AS7015" s="17" t="s">
        <v>22</v>
      </c>
      <c r="AT7015" s="17" t="s">
        <v>22</v>
      </c>
      <c r="AU7015" s="17" t="s">
        <v>22</v>
      </c>
      <c r="AV7015" s="17" t="s">
        <v>22</v>
      </c>
      <c r="BE7015" s="17" t="s">
        <v>52</v>
      </c>
      <c r="BF7015" s="17" t="s">
        <v>53</v>
      </c>
      <c r="BG7015" s="18" t="s">
        <v>53</v>
      </c>
      <c r="BL7015" s="17" t="s">
        <v>354</v>
      </c>
      <c r="BM7015" s="19" t="s">
        <v>22</v>
      </c>
      <c r="BN7015" s="19">
        <f>P7015*R7015</f>
        <v>0</v>
      </c>
      <c r="BO7015" s="19" t="str">
        <f>IF(AND(BN7015&gt;120000, P7015&gt;25, X7015&lt;&gt;"WAVE 0"), "yes", "no")</f>
        <v>no</v>
      </c>
      <c r="BP7015" s="17" t="s">
        <v>22</v>
      </c>
    </row>
    <row r="7016" spans="1:68" x14ac:dyDescent="0.25">
      <c r="A7016" s="11" t="s">
        <v>13386</v>
      </c>
      <c r="B7016" s="12" t="s">
        <v>1003</v>
      </c>
      <c r="C7016" s="13" t="s">
        <v>14</v>
      </c>
      <c r="D7016" s="12" t="s">
        <v>722</v>
      </c>
      <c r="E7016" s="13" t="s">
        <v>723</v>
      </c>
      <c r="F7016" s="12">
        <v>2019</v>
      </c>
      <c r="G7016" s="13" t="s">
        <v>207</v>
      </c>
      <c r="H7016" s="12" t="s">
        <v>330</v>
      </c>
      <c r="I7016" s="13" t="s">
        <v>18</v>
      </c>
      <c r="J7016" s="12" t="s">
        <v>361</v>
      </c>
      <c r="K7016" s="13" t="s">
        <v>362</v>
      </c>
      <c r="L7016" s="12" t="s">
        <v>333</v>
      </c>
      <c r="M7016" s="13" t="s">
        <v>334</v>
      </c>
      <c r="N7016" s="2" t="s">
        <v>19</v>
      </c>
      <c r="O7016" s="13" t="s">
        <v>340</v>
      </c>
      <c r="P7016" s="14">
        <v>506.69900000000001</v>
      </c>
      <c r="Q7016" s="14">
        <v>560.26</v>
      </c>
      <c r="R7016" s="13">
        <v>9</v>
      </c>
      <c r="S7016" s="15">
        <v>1</v>
      </c>
      <c r="T7016" s="13">
        <v>1</v>
      </c>
      <c r="U7016" s="13">
        <v>1</v>
      </c>
      <c r="V7016" s="16">
        <v>0</v>
      </c>
      <c r="W7016" s="16" t="str">
        <f t="shared" si="109"/>
        <v>PNALS071036-01</v>
      </c>
      <c r="Z7016" s="17" t="s">
        <v>38</v>
      </c>
      <c r="BN7016" s="19">
        <f>P7016*R7016</f>
        <v>4560.2910000000002</v>
      </c>
      <c r="BO7016" s="19" t="str">
        <f>IF(AND(BN7016&gt;120000, P7016&gt;25, X7016&lt;&gt;"WAVE 0"), "yes", "no")</f>
        <v>no</v>
      </c>
      <c r="BP7016" s="17" t="s">
        <v>51</v>
      </c>
    </row>
    <row r="7017" spans="1:68" x14ac:dyDescent="0.25">
      <c r="A7017" s="11" t="s">
        <v>13387</v>
      </c>
      <c r="B7017" s="12" t="s">
        <v>346</v>
      </c>
      <c r="C7017" s="13" t="s">
        <v>14</v>
      </c>
      <c r="D7017" s="12" t="s">
        <v>338</v>
      </c>
      <c r="E7017" s="13" t="s">
        <v>339</v>
      </c>
      <c r="F7017" s="12">
        <v>2020</v>
      </c>
      <c r="G7017" s="13" t="s">
        <v>207</v>
      </c>
      <c r="H7017" s="12" t="s">
        <v>330</v>
      </c>
      <c r="I7017" s="13" t="s">
        <v>18</v>
      </c>
      <c r="J7017" s="12" t="s">
        <v>361</v>
      </c>
      <c r="K7017" s="13" t="s">
        <v>362</v>
      </c>
      <c r="L7017" s="12" t="s">
        <v>333</v>
      </c>
      <c r="M7017" s="13" t="s">
        <v>334</v>
      </c>
      <c r="N7017" s="2" t="s">
        <v>19</v>
      </c>
      <c r="O7017" s="13" t="s">
        <v>340</v>
      </c>
      <c r="P7017" s="14">
        <v>43.820300000000003</v>
      </c>
      <c r="Q7017" s="14">
        <v>678.36</v>
      </c>
      <c r="R7017" s="13">
        <v>5</v>
      </c>
      <c r="S7017" s="15">
        <v>0.5</v>
      </c>
      <c r="T7017" s="13">
        <v>1</v>
      </c>
      <c r="U7017" s="13">
        <v>1</v>
      </c>
      <c r="V7017" s="16">
        <v>0</v>
      </c>
      <c r="W7017" s="16" t="str">
        <f t="shared" si="109"/>
        <v>PNANL030900-02</v>
      </c>
      <c r="Z7017" s="17" t="s">
        <v>17</v>
      </c>
      <c r="AB7017" s="17" t="s">
        <v>102</v>
      </c>
      <c r="AC7017" s="17" t="s">
        <v>346</v>
      </c>
      <c r="AD7017" s="17" t="s">
        <v>609</v>
      </c>
      <c r="AE7017" s="17" t="s">
        <v>42</v>
      </c>
      <c r="AF7017" s="17" t="s">
        <v>341</v>
      </c>
      <c r="AG7017" s="17" t="s">
        <v>13388</v>
      </c>
      <c r="AJ7017" s="17" t="s">
        <v>103</v>
      </c>
      <c r="AK7017" s="17" t="s">
        <v>103</v>
      </c>
      <c r="AO7017" s="17" t="s">
        <v>46</v>
      </c>
      <c r="AP7017" s="18">
        <v>43545</v>
      </c>
      <c r="AQ7017" s="17" t="s">
        <v>22</v>
      </c>
      <c r="AR7017" s="17" t="s">
        <v>47</v>
      </c>
      <c r="AS7017" s="17" t="s">
        <v>47</v>
      </c>
      <c r="AT7017" s="17" t="s">
        <v>47</v>
      </c>
      <c r="AU7017" s="17" t="s">
        <v>47</v>
      </c>
      <c r="AV7017" s="17" t="s">
        <v>47</v>
      </c>
      <c r="BE7017" s="17" t="s">
        <v>52</v>
      </c>
      <c r="BF7017" s="17" t="s">
        <v>53</v>
      </c>
      <c r="BG7017" s="18" t="s">
        <v>53</v>
      </c>
      <c r="BL7017" s="17" t="s">
        <v>354</v>
      </c>
      <c r="BM7017" s="19" t="s">
        <v>22</v>
      </c>
      <c r="BN7017" s="19">
        <f>P7017*R7017</f>
        <v>219.10150000000002</v>
      </c>
      <c r="BO7017" s="19" t="str">
        <f>IF(AND(BN7017&gt;120000, P7017&gt;25, X7017&lt;&gt;"WAVE 0"), "yes", "no")</f>
        <v>no</v>
      </c>
      <c r="BP7017" s="17" t="s">
        <v>22</v>
      </c>
    </row>
    <row r="7018" spans="1:68" x14ac:dyDescent="0.25">
      <c r="A7018" s="11" t="s">
        <v>13389</v>
      </c>
      <c r="B7018" s="12" t="s">
        <v>346</v>
      </c>
      <c r="C7018" s="13" t="s">
        <v>14</v>
      </c>
      <c r="D7018" s="12" t="s">
        <v>338</v>
      </c>
      <c r="E7018" s="13" t="s">
        <v>339</v>
      </c>
      <c r="F7018" s="12">
        <v>2020</v>
      </c>
      <c r="G7018" s="13" t="s">
        <v>207</v>
      </c>
      <c r="H7018" s="12" t="s">
        <v>330</v>
      </c>
      <c r="I7018" s="13" t="s">
        <v>18</v>
      </c>
      <c r="J7018" s="12" t="s">
        <v>331</v>
      </c>
      <c r="K7018" s="13" t="s">
        <v>332</v>
      </c>
      <c r="L7018" s="12" t="s">
        <v>333</v>
      </c>
      <c r="M7018" s="13" t="s">
        <v>334</v>
      </c>
      <c r="N7018" s="2" t="s">
        <v>19</v>
      </c>
      <c r="O7018" s="13" t="s">
        <v>340</v>
      </c>
      <c r="P7018" s="14"/>
      <c r="Q7018" s="14"/>
      <c r="R7018" s="13">
        <v>0</v>
      </c>
      <c r="S7018" s="15"/>
      <c r="T7018" s="13">
        <v>1</v>
      </c>
      <c r="U7018" s="13"/>
      <c r="V7018" s="16"/>
      <c r="W7018" s="16" t="str">
        <f t="shared" si="109"/>
        <v>PNANL033606-04</v>
      </c>
      <c r="Z7018" s="13" t="s">
        <v>17</v>
      </c>
      <c r="AB7018" s="17" t="s">
        <v>22</v>
      </c>
      <c r="AC7018" s="17" t="s">
        <v>22</v>
      </c>
      <c r="AD7018" s="17" t="s">
        <v>22</v>
      </c>
      <c r="AE7018" s="17" t="s">
        <v>42</v>
      </c>
      <c r="AF7018" s="17" t="s">
        <v>341</v>
      </c>
      <c r="AG7018" s="17" t="s">
        <v>22</v>
      </c>
      <c r="AJ7018" s="17" t="s">
        <v>22</v>
      </c>
      <c r="AK7018" s="17" t="s">
        <v>342</v>
      </c>
      <c r="AQ7018" s="17" t="s">
        <v>22</v>
      </c>
      <c r="AR7018" s="17" t="s">
        <v>22</v>
      </c>
      <c r="AS7018" s="17" t="s">
        <v>22</v>
      </c>
      <c r="AT7018" s="17" t="s">
        <v>22</v>
      </c>
      <c r="AU7018" s="17" t="s">
        <v>22</v>
      </c>
      <c r="AV7018" s="17" t="s">
        <v>22</v>
      </c>
      <c r="BE7018" s="17" t="s">
        <v>52</v>
      </c>
      <c r="BF7018" s="17" t="s">
        <v>53</v>
      </c>
      <c r="BG7018" s="18" t="s">
        <v>53</v>
      </c>
      <c r="BL7018" s="17" t="s">
        <v>354</v>
      </c>
      <c r="BM7018" s="19" t="s">
        <v>22</v>
      </c>
      <c r="BN7018" s="19">
        <f>P7018*R7018</f>
        <v>0</v>
      </c>
      <c r="BO7018" s="19" t="str">
        <f>IF(AND(BN7018&gt;120000, P7018&gt;25, X7018&lt;&gt;"WAVE 0"), "yes", "no")</f>
        <v>no</v>
      </c>
      <c r="BP7018" s="17" t="s">
        <v>22</v>
      </c>
    </row>
    <row r="7019" spans="1:68" x14ac:dyDescent="0.25">
      <c r="A7019" s="11" t="s">
        <v>13390</v>
      </c>
      <c r="B7019" s="12" t="s">
        <v>346</v>
      </c>
      <c r="C7019" s="13" t="s">
        <v>14</v>
      </c>
      <c r="D7019" s="12" t="s">
        <v>338</v>
      </c>
      <c r="E7019" s="13" t="s">
        <v>339</v>
      </c>
      <c r="F7019" s="12">
        <v>2020</v>
      </c>
      <c r="G7019" s="13" t="s">
        <v>207</v>
      </c>
      <c r="H7019" s="12" t="s">
        <v>330</v>
      </c>
      <c r="I7019" s="13" t="s">
        <v>18</v>
      </c>
      <c r="J7019" s="12" t="s">
        <v>361</v>
      </c>
      <c r="K7019" s="13" t="s">
        <v>362</v>
      </c>
      <c r="L7019" s="12" t="s">
        <v>333</v>
      </c>
      <c r="M7019" s="13" t="s">
        <v>334</v>
      </c>
      <c r="N7019" s="2" t="s">
        <v>19</v>
      </c>
      <c r="O7019" s="13" t="s">
        <v>340</v>
      </c>
      <c r="P7019" s="14">
        <v>24.402000000000001</v>
      </c>
      <c r="Q7019" s="14">
        <v>1057.5900000000001</v>
      </c>
      <c r="R7019" s="13">
        <v>40</v>
      </c>
      <c r="S7019" s="15">
        <v>0</v>
      </c>
      <c r="T7019" s="13">
        <v>1</v>
      </c>
      <c r="U7019" s="13">
        <v>2</v>
      </c>
      <c r="V7019" s="16">
        <v>0</v>
      </c>
      <c r="W7019" s="16" t="str">
        <f t="shared" si="109"/>
        <v>PNANL033606-05</v>
      </c>
      <c r="Z7019" s="17" t="s">
        <v>17</v>
      </c>
      <c r="AB7019" s="17" t="s">
        <v>22</v>
      </c>
      <c r="AC7019" s="17" t="s">
        <v>22</v>
      </c>
      <c r="AD7019" s="17" t="s">
        <v>22</v>
      </c>
      <c r="AE7019" s="17" t="s">
        <v>42</v>
      </c>
      <c r="AF7019" s="17" t="s">
        <v>341</v>
      </c>
      <c r="AG7019" s="17" t="s">
        <v>22</v>
      </c>
      <c r="AJ7019" s="17" t="s">
        <v>22</v>
      </c>
      <c r="AK7019" s="17" t="s">
        <v>342</v>
      </c>
      <c r="AO7019" s="17" t="s">
        <v>46</v>
      </c>
      <c r="AP7019" s="18">
        <v>43545</v>
      </c>
      <c r="AQ7019" s="17" t="s">
        <v>22</v>
      </c>
      <c r="AR7019" s="17" t="s">
        <v>22</v>
      </c>
      <c r="AS7019" s="17" t="s">
        <v>22</v>
      </c>
      <c r="AT7019" s="17" t="s">
        <v>22</v>
      </c>
      <c r="AU7019" s="17" t="s">
        <v>22</v>
      </c>
      <c r="AV7019" s="17" t="s">
        <v>22</v>
      </c>
      <c r="BE7019" s="17" t="s">
        <v>52</v>
      </c>
      <c r="BF7019" s="17" t="s">
        <v>53</v>
      </c>
      <c r="BG7019" s="18" t="s">
        <v>53</v>
      </c>
      <c r="BL7019" s="17" t="s">
        <v>354</v>
      </c>
      <c r="BM7019" s="19" t="s">
        <v>22</v>
      </c>
      <c r="BN7019" s="19">
        <f>P7019*R7019</f>
        <v>976.08</v>
      </c>
      <c r="BO7019" s="19" t="str">
        <f>IF(AND(BN7019&gt;120000, P7019&gt;25, X7019&lt;&gt;"WAVE 0"), "yes", "no")</f>
        <v>no</v>
      </c>
      <c r="BP7019" s="17" t="s">
        <v>22</v>
      </c>
    </row>
    <row r="7020" spans="1:68" x14ac:dyDescent="0.25">
      <c r="A7020" s="11" t="s">
        <v>13391</v>
      </c>
      <c r="B7020" s="12" t="s">
        <v>346</v>
      </c>
      <c r="C7020" s="13" t="s">
        <v>14</v>
      </c>
      <c r="D7020" s="12" t="s">
        <v>338</v>
      </c>
      <c r="E7020" s="13" t="s">
        <v>339</v>
      </c>
      <c r="F7020" s="12">
        <v>2020</v>
      </c>
      <c r="G7020" s="13" t="s">
        <v>207</v>
      </c>
      <c r="H7020" s="12" t="s">
        <v>330</v>
      </c>
      <c r="I7020" s="13" t="s">
        <v>18</v>
      </c>
      <c r="J7020" s="12" t="s">
        <v>331</v>
      </c>
      <c r="K7020" s="13" t="s">
        <v>332</v>
      </c>
      <c r="L7020" s="12" t="s">
        <v>333</v>
      </c>
      <c r="M7020" s="13" t="s">
        <v>334</v>
      </c>
      <c r="N7020" s="2" t="s">
        <v>19</v>
      </c>
      <c r="O7020" s="13" t="s">
        <v>340</v>
      </c>
      <c r="P7020" s="14">
        <v>25.526399999999999</v>
      </c>
      <c r="Q7020" s="14">
        <v>612.04</v>
      </c>
      <c r="R7020" s="13">
        <v>10</v>
      </c>
      <c r="S7020" s="15">
        <v>1</v>
      </c>
      <c r="T7020" s="13">
        <v>1</v>
      </c>
      <c r="U7020" s="13">
        <v>0</v>
      </c>
      <c r="V7020" s="16">
        <v>0</v>
      </c>
      <c r="W7020" s="16" t="str">
        <f t="shared" si="109"/>
        <v>PNANL041000-04</v>
      </c>
      <c r="Z7020" s="17" t="s">
        <v>17</v>
      </c>
      <c r="AB7020" s="17" t="s">
        <v>22</v>
      </c>
      <c r="AC7020" s="17" t="s">
        <v>22</v>
      </c>
      <c r="AD7020" s="17" t="s">
        <v>22</v>
      </c>
      <c r="AE7020" s="17" t="s">
        <v>42</v>
      </c>
      <c r="AF7020" s="17" t="s">
        <v>341</v>
      </c>
      <c r="AG7020" s="17" t="s">
        <v>22</v>
      </c>
      <c r="AJ7020" s="17" t="s">
        <v>22</v>
      </c>
      <c r="AK7020" s="17" t="s">
        <v>342</v>
      </c>
      <c r="AO7020" s="17" t="s">
        <v>130</v>
      </c>
      <c r="AP7020" s="18">
        <v>42566</v>
      </c>
      <c r="AQ7020" s="17" t="s">
        <v>22</v>
      </c>
      <c r="AR7020" s="17" t="s">
        <v>22</v>
      </c>
      <c r="AS7020" s="17" t="s">
        <v>22</v>
      </c>
      <c r="AT7020" s="17" t="s">
        <v>22</v>
      </c>
      <c r="AU7020" s="17" t="s">
        <v>22</v>
      </c>
      <c r="AV7020" s="17" t="s">
        <v>22</v>
      </c>
      <c r="BE7020" s="17" t="s">
        <v>52</v>
      </c>
      <c r="BF7020" s="17" t="s">
        <v>53</v>
      </c>
      <c r="BG7020" s="18" t="s">
        <v>53</v>
      </c>
      <c r="BL7020" s="17" t="s">
        <v>354</v>
      </c>
      <c r="BM7020" s="19" t="s">
        <v>22</v>
      </c>
      <c r="BN7020" s="19">
        <f>P7020*R7020</f>
        <v>255.26399999999998</v>
      </c>
      <c r="BO7020" s="19" t="str">
        <f>IF(AND(BN7020&gt;120000, P7020&gt;25, X7020&lt;&gt;"WAVE 0"), "yes", "no")</f>
        <v>no</v>
      </c>
      <c r="BP7020" s="17" t="s">
        <v>22</v>
      </c>
    </row>
    <row r="7021" spans="1:68" x14ac:dyDescent="0.25">
      <c r="A7021" s="11" t="s">
        <v>13392</v>
      </c>
      <c r="B7021" s="12" t="s">
        <v>346</v>
      </c>
      <c r="C7021" s="13" t="s">
        <v>14</v>
      </c>
      <c r="D7021" s="12" t="s">
        <v>338</v>
      </c>
      <c r="E7021" s="13" t="s">
        <v>339</v>
      </c>
      <c r="F7021" s="12">
        <v>2020</v>
      </c>
      <c r="G7021" s="13" t="s">
        <v>207</v>
      </c>
      <c r="H7021" s="12" t="s">
        <v>18</v>
      </c>
      <c r="I7021" s="13" t="s">
        <v>18</v>
      </c>
      <c r="J7021" s="12" t="s">
        <v>18</v>
      </c>
      <c r="K7021" s="13" t="s">
        <v>18</v>
      </c>
      <c r="L7021" s="12" t="s">
        <v>18</v>
      </c>
      <c r="M7021" s="13" t="s">
        <v>18</v>
      </c>
      <c r="N7021" s="2" t="s">
        <v>19</v>
      </c>
      <c r="O7021" s="13" t="s">
        <v>340</v>
      </c>
      <c r="P7021" s="14">
        <v>0</v>
      </c>
      <c r="Q7021" s="14"/>
      <c r="R7021" s="13">
        <v>0</v>
      </c>
      <c r="S7021" s="15"/>
      <c r="T7021" s="13">
        <v>1</v>
      </c>
      <c r="U7021" s="13"/>
      <c r="V7021" s="16"/>
      <c r="W7021" s="16" t="str">
        <f t="shared" si="109"/>
        <v>PNANL051006-01</v>
      </c>
      <c r="Z7021" s="17" t="s">
        <v>17</v>
      </c>
      <c r="AA7021" s="17" t="s">
        <v>22</v>
      </c>
      <c r="AB7021" s="17" t="s">
        <v>22</v>
      </c>
      <c r="AC7021" s="17" t="s">
        <v>22</v>
      </c>
      <c r="AD7021" s="17" t="s">
        <v>22</v>
      </c>
      <c r="AE7021" s="17" t="s">
        <v>22</v>
      </c>
      <c r="AF7021" s="17" t="s">
        <v>22</v>
      </c>
      <c r="AG7021" s="17" t="s">
        <v>22</v>
      </c>
      <c r="AJ7021" s="17" t="s">
        <v>22</v>
      </c>
      <c r="AK7021" s="17" t="s">
        <v>22</v>
      </c>
      <c r="AO7021" s="17" t="s">
        <v>22</v>
      </c>
      <c r="AP7021" s="18" t="s">
        <v>22</v>
      </c>
      <c r="AQ7021" s="17" t="s">
        <v>22</v>
      </c>
      <c r="AR7021" s="17" t="s">
        <v>22</v>
      </c>
      <c r="AS7021" s="17" t="s">
        <v>22</v>
      </c>
      <c r="AT7021" s="17" t="s">
        <v>22</v>
      </c>
      <c r="AU7021" s="17" t="s">
        <v>22</v>
      </c>
      <c r="AV7021" s="17" t="s">
        <v>22</v>
      </c>
      <c r="AW7021" s="17" t="s">
        <v>22</v>
      </c>
      <c r="AX7021" s="17" t="s">
        <v>22</v>
      </c>
      <c r="AY7021" s="17" t="s">
        <v>22</v>
      </c>
      <c r="AZ7021" s="17" t="s">
        <v>22</v>
      </c>
      <c r="BA7021" s="17" t="s">
        <v>22</v>
      </c>
      <c r="BD7021" s="17" t="s">
        <v>22</v>
      </c>
      <c r="BE7021" s="17" t="s">
        <v>22</v>
      </c>
      <c r="BF7021" s="17" t="s">
        <v>22</v>
      </c>
      <c r="BG7021" s="18" t="s">
        <v>22</v>
      </c>
      <c r="BH7021" s="3" t="s">
        <v>22</v>
      </c>
      <c r="BI7021" s="3" t="s">
        <v>22</v>
      </c>
      <c r="BK7021" s="3" t="s">
        <v>22</v>
      </c>
      <c r="BL7021" s="17" t="s">
        <v>22</v>
      </c>
      <c r="BM7021" s="19" t="s">
        <v>22</v>
      </c>
      <c r="BN7021" s="19">
        <f>P7021*R7021</f>
        <v>0</v>
      </c>
      <c r="BO7021" s="19" t="str">
        <f>IF(AND(BN7021&gt;120000, P7021&gt;25, X7021&lt;&gt;"WAVE 0"), "yes", "no")</f>
        <v>no</v>
      </c>
      <c r="BP7021" s="17" t="s">
        <v>22</v>
      </c>
    </row>
    <row r="7022" spans="1:68" x14ac:dyDescent="0.25">
      <c r="A7022" s="11" t="s">
        <v>13393</v>
      </c>
      <c r="B7022" s="12" t="s">
        <v>346</v>
      </c>
      <c r="C7022" s="13" t="s">
        <v>14</v>
      </c>
      <c r="D7022" s="12" t="s">
        <v>338</v>
      </c>
      <c r="E7022" s="13" t="s">
        <v>339</v>
      </c>
      <c r="F7022" s="12">
        <v>2020</v>
      </c>
      <c r="G7022" s="13" t="s">
        <v>207</v>
      </c>
      <c r="H7022" s="12" t="s">
        <v>18</v>
      </c>
      <c r="I7022" s="13" t="s">
        <v>18</v>
      </c>
      <c r="J7022" s="12" t="s">
        <v>18</v>
      </c>
      <c r="K7022" s="13" t="s">
        <v>18</v>
      </c>
      <c r="L7022" s="12" t="s">
        <v>18</v>
      </c>
      <c r="M7022" s="13" t="s">
        <v>18</v>
      </c>
      <c r="N7022" s="2" t="s">
        <v>19</v>
      </c>
      <c r="O7022" s="13" t="s">
        <v>340</v>
      </c>
      <c r="P7022" s="14">
        <v>3.4460999999999999</v>
      </c>
      <c r="Q7022" s="14">
        <v>427.61</v>
      </c>
      <c r="R7022" s="13">
        <v>0</v>
      </c>
      <c r="S7022" s="15"/>
      <c r="T7022" s="13">
        <v>1</v>
      </c>
      <c r="U7022" s="13"/>
      <c r="V7022" s="16">
        <v>0</v>
      </c>
      <c r="W7022" s="16" t="str">
        <f t="shared" si="109"/>
        <v>PNANL051506-06</v>
      </c>
      <c r="Z7022" s="17" t="s">
        <v>17</v>
      </c>
      <c r="AA7022" s="17" t="s">
        <v>22</v>
      </c>
      <c r="AB7022" s="17" t="s">
        <v>22</v>
      </c>
      <c r="AC7022" s="17" t="s">
        <v>22</v>
      </c>
      <c r="AD7022" s="17" t="s">
        <v>22</v>
      </c>
      <c r="AE7022" s="17" t="s">
        <v>22</v>
      </c>
      <c r="AF7022" s="17" t="s">
        <v>22</v>
      </c>
      <c r="AG7022" s="17" t="s">
        <v>22</v>
      </c>
      <c r="AJ7022" s="17" t="s">
        <v>22</v>
      </c>
      <c r="AK7022" s="17" t="s">
        <v>22</v>
      </c>
      <c r="AO7022" s="17" t="s">
        <v>22</v>
      </c>
      <c r="AP7022" s="18" t="s">
        <v>22</v>
      </c>
      <c r="AQ7022" s="17" t="s">
        <v>22</v>
      </c>
      <c r="AR7022" s="17" t="s">
        <v>22</v>
      </c>
      <c r="AS7022" s="17" t="s">
        <v>22</v>
      </c>
      <c r="AT7022" s="17" t="s">
        <v>22</v>
      </c>
      <c r="AU7022" s="17" t="s">
        <v>22</v>
      </c>
      <c r="AV7022" s="17" t="s">
        <v>22</v>
      </c>
      <c r="AW7022" s="17" t="s">
        <v>22</v>
      </c>
      <c r="AX7022" s="17" t="s">
        <v>22</v>
      </c>
      <c r="AY7022" s="17" t="s">
        <v>22</v>
      </c>
      <c r="AZ7022" s="17" t="s">
        <v>22</v>
      </c>
      <c r="BA7022" s="17" t="s">
        <v>22</v>
      </c>
      <c r="BD7022" s="17" t="s">
        <v>22</v>
      </c>
      <c r="BE7022" s="17" t="s">
        <v>22</v>
      </c>
      <c r="BF7022" s="17" t="s">
        <v>22</v>
      </c>
      <c r="BG7022" s="18" t="s">
        <v>22</v>
      </c>
      <c r="BH7022" s="3" t="s">
        <v>22</v>
      </c>
      <c r="BI7022" s="3" t="s">
        <v>22</v>
      </c>
      <c r="BK7022" s="3" t="s">
        <v>22</v>
      </c>
      <c r="BL7022" s="17" t="s">
        <v>22</v>
      </c>
      <c r="BM7022" s="19" t="s">
        <v>22</v>
      </c>
      <c r="BN7022" s="19">
        <f>P7022*R7022</f>
        <v>0</v>
      </c>
      <c r="BO7022" s="19" t="str">
        <f>IF(AND(BN7022&gt;120000, P7022&gt;25, X7022&lt;&gt;"WAVE 0"), "yes", "no")</f>
        <v>no</v>
      </c>
      <c r="BP7022" s="17" t="s">
        <v>22</v>
      </c>
    </row>
    <row r="7023" spans="1:68" x14ac:dyDescent="0.25">
      <c r="A7023" s="11" t="s">
        <v>13394</v>
      </c>
      <c r="B7023" s="12" t="s">
        <v>346</v>
      </c>
      <c r="C7023" s="13" t="s">
        <v>14</v>
      </c>
      <c r="D7023" s="12" t="s">
        <v>338</v>
      </c>
      <c r="E7023" s="13" t="s">
        <v>339</v>
      </c>
      <c r="F7023" s="12">
        <v>2020</v>
      </c>
      <c r="G7023" s="13" t="s">
        <v>207</v>
      </c>
      <c r="H7023" s="12" t="s">
        <v>330</v>
      </c>
      <c r="I7023" s="13" t="s">
        <v>18</v>
      </c>
      <c r="J7023" s="12" t="s">
        <v>361</v>
      </c>
      <c r="K7023" s="13" t="s">
        <v>362</v>
      </c>
      <c r="L7023" s="12" t="s">
        <v>333</v>
      </c>
      <c r="M7023" s="13" t="s">
        <v>334</v>
      </c>
      <c r="N7023" s="2" t="s">
        <v>19</v>
      </c>
      <c r="O7023" s="13" t="s">
        <v>340</v>
      </c>
      <c r="P7023" s="14">
        <v>20.9283</v>
      </c>
      <c r="Q7023" s="14">
        <v>720.05000000000007</v>
      </c>
      <c r="R7023" s="13">
        <v>36</v>
      </c>
      <c r="S7023" s="15">
        <v>0.66666666666666663</v>
      </c>
      <c r="T7023" s="13">
        <v>1</v>
      </c>
      <c r="U7023" s="13">
        <v>1</v>
      </c>
      <c r="V7023" s="16">
        <v>0</v>
      </c>
      <c r="W7023" s="16" t="str">
        <f t="shared" si="109"/>
        <v>PNANL051506-08</v>
      </c>
      <c r="Z7023" s="17" t="s">
        <v>17</v>
      </c>
      <c r="AB7023" s="17" t="s">
        <v>22</v>
      </c>
      <c r="AC7023" s="17" t="s">
        <v>22</v>
      </c>
      <c r="AD7023" s="17" t="s">
        <v>22</v>
      </c>
      <c r="AE7023" s="17" t="s">
        <v>42</v>
      </c>
      <c r="AF7023" s="17" t="s">
        <v>341</v>
      </c>
      <c r="AG7023" s="17" t="s">
        <v>22</v>
      </c>
      <c r="AJ7023" s="17" t="s">
        <v>22</v>
      </c>
      <c r="AK7023" s="17" t="s">
        <v>342</v>
      </c>
      <c r="AO7023" s="17" t="s">
        <v>46</v>
      </c>
      <c r="AP7023" s="18">
        <v>43126</v>
      </c>
      <c r="AQ7023" s="17" t="s">
        <v>22</v>
      </c>
      <c r="AR7023" s="17" t="s">
        <v>22</v>
      </c>
      <c r="AS7023" s="17" t="s">
        <v>22</v>
      </c>
      <c r="AT7023" s="17" t="s">
        <v>22</v>
      </c>
      <c r="AU7023" s="17" t="s">
        <v>22</v>
      </c>
      <c r="AV7023" s="17" t="s">
        <v>22</v>
      </c>
      <c r="BE7023" s="17" t="s">
        <v>52</v>
      </c>
      <c r="BF7023" s="17" t="s">
        <v>53</v>
      </c>
      <c r="BG7023" s="18" t="s">
        <v>53</v>
      </c>
      <c r="BL7023" s="17" t="s">
        <v>354</v>
      </c>
      <c r="BM7023" s="19" t="s">
        <v>22</v>
      </c>
      <c r="BN7023" s="19">
        <f>P7023*R7023</f>
        <v>753.41880000000003</v>
      </c>
      <c r="BO7023" s="19" t="str">
        <f>IF(AND(BN7023&gt;120000, P7023&gt;25, X7023&lt;&gt;"WAVE 0"), "yes", "no")</f>
        <v>no</v>
      </c>
      <c r="BP7023" s="17" t="s">
        <v>22</v>
      </c>
    </row>
    <row r="7024" spans="1:68" x14ac:dyDescent="0.25">
      <c r="A7024" s="11" t="s">
        <v>13395</v>
      </c>
      <c r="B7024" s="12" t="s">
        <v>346</v>
      </c>
      <c r="C7024" s="13" t="s">
        <v>14</v>
      </c>
      <c r="D7024" s="12" t="s">
        <v>338</v>
      </c>
      <c r="E7024" s="13" t="s">
        <v>339</v>
      </c>
      <c r="F7024" s="12">
        <v>2020</v>
      </c>
      <c r="G7024" s="13" t="s">
        <v>207</v>
      </c>
      <c r="H7024" s="12" t="s">
        <v>330</v>
      </c>
      <c r="I7024" s="13" t="s">
        <v>18</v>
      </c>
      <c r="J7024" s="12" t="s">
        <v>331</v>
      </c>
      <c r="K7024" s="13" t="s">
        <v>332</v>
      </c>
      <c r="L7024" s="12" t="s">
        <v>333</v>
      </c>
      <c r="M7024" s="13" t="s">
        <v>334</v>
      </c>
      <c r="N7024" s="2" t="s">
        <v>19</v>
      </c>
      <c r="O7024" s="13" t="s">
        <v>340</v>
      </c>
      <c r="P7024" s="14">
        <v>27.5685</v>
      </c>
      <c r="Q7024" s="14">
        <v>318.25</v>
      </c>
      <c r="R7024" s="13">
        <v>18</v>
      </c>
      <c r="S7024" s="15">
        <v>0.5</v>
      </c>
      <c r="T7024" s="13">
        <v>1</v>
      </c>
      <c r="U7024" s="13">
        <v>2</v>
      </c>
      <c r="V7024" s="16">
        <v>0</v>
      </c>
      <c r="W7024" s="16" t="str">
        <f t="shared" si="109"/>
        <v>PNANL061100-04</v>
      </c>
      <c r="Z7024" s="17" t="s">
        <v>17</v>
      </c>
      <c r="AB7024" s="17" t="s">
        <v>22</v>
      </c>
      <c r="AC7024" s="17" t="s">
        <v>22</v>
      </c>
      <c r="AD7024" s="17" t="s">
        <v>22</v>
      </c>
      <c r="AE7024" s="17" t="s">
        <v>42</v>
      </c>
      <c r="AF7024" s="17" t="s">
        <v>341</v>
      </c>
      <c r="AG7024" s="17" t="s">
        <v>22</v>
      </c>
      <c r="AJ7024" s="17" t="s">
        <v>22</v>
      </c>
      <c r="AK7024" s="17" t="s">
        <v>342</v>
      </c>
      <c r="AO7024" s="17" t="s">
        <v>130</v>
      </c>
      <c r="AP7024" s="18">
        <v>42566</v>
      </c>
      <c r="AQ7024" s="17" t="s">
        <v>22</v>
      </c>
      <c r="AR7024" s="17" t="s">
        <v>22</v>
      </c>
      <c r="AS7024" s="17" t="s">
        <v>22</v>
      </c>
      <c r="AT7024" s="17" t="s">
        <v>22</v>
      </c>
      <c r="AU7024" s="17" t="s">
        <v>22</v>
      </c>
      <c r="AV7024" s="17" t="s">
        <v>22</v>
      </c>
      <c r="BE7024" s="17" t="s">
        <v>52</v>
      </c>
      <c r="BF7024" s="17" t="s">
        <v>53</v>
      </c>
      <c r="BG7024" s="18" t="s">
        <v>53</v>
      </c>
      <c r="BL7024" s="17" t="s">
        <v>354</v>
      </c>
      <c r="BM7024" s="19" t="s">
        <v>22</v>
      </c>
      <c r="BN7024" s="19">
        <f>P7024*R7024</f>
        <v>496.233</v>
      </c>
      <c r="BO7024" s="19" t="str">
        <f>IF(AND(BN7024&gt;120000, P7024&gt;25, X7024&lt;&gt;"WAVE 0"), "yes", "no")</f>
        <v>no</v>
      </c>
      <c r="BP7024" s="17" t="s">
        <v>22</v>
      </c>
    </row>
    <row r="7025" spans="1:68" x14ac:dyDescent="0.25">
      <c r="A7025" s="11" t="s">
        <v>13396</v>
      </c>
      <c r="B7025" s="12" t="s">
        <v>346</v>
      </c>
      <c r="C7025" s="13" t="s">
        <v>14</v>
      </c>
      <c r="D7025" s="12" t="s">
        <v>338</v>
      </c>
      <c r="E7025" s="13" t="s">
        <v>339</v>
      </c>
      <c r="F7025" s="12">
        <v>2020</v>
      </c>
      <c r="G7025" s="13" t="s">
        <v>207</v>
      </c>
      <c r="H7025" s="12" t="s">
        <v>18</v>
      </c>
      <c r="I7025" s="13" t="s">
        <v>18</v>
      </c>
      <c r="J7025" s="12" t="s">
        <v>18</v>
      </c>
      <c r="K7025" s="13" t="s">
        <v>18</v>
      </c>
      <c r="L7025" s="12" t="s">
        <v>18</v>
      </c>
      <c r="M7025" s="13" t="s">
        <v>18</v>
      </c>
      <c r="N7025" s="2" t="s">
        <v>19</v>
      </c>
      <c r="O7025" s="13" t="s">
        <v>340</v>
      </c>
      <c r="P7025" s="14">
        <v>31.5092</v>
      </c>
      <c r="Q7025" s="14">
        <v>521.62</v>
      </c>
      <c r="R7025" s="13">
        <v>19</v>
      </c>
      <c r="S7025" s="15">
        <v>0.5</v>
      </c>
      <c r="T7025" s="13">
        <v>1</v>
      </c>
      <c r="U7025" s="13">
        <v>1</v>
      </c>
      <c r="V7025" s="16">
        <v>0</v>
      </c>
      <c r="W7025" s="16" t="str">
        <f t="shared" si="109"/>
        <v>PNANL070900-06</v>
      </c>
      <c r="Z7025" s="17" t="s">
        <v>17</v>
      </c>
      <c r="AB7025" s="17" t="s">
        <v>22</v>
      </c>
      <c r="AC7025" s="17" t="s">
        <v>22</v>
      </c>
      <c r="AD7025" s="17" t="s">
        <v>22</v>
      </c>
      <c r="AE7025" s="17" t="s">
        <v>42</v>
      </c>
      <c r="AF7025" s="17" t="s">
        <v>341</v>
      </c>
      <c r="AG7025" s="17" t="s">
        <v>22</v>
      </c>
      <c r="AJ7025" s="17" t="s">
        <v>22</v>
      </c>
      <c r="AK7025" s="17" t="s">
        <v>342</v>
      </c>
      <c r="AQ7025" s="17" t="s">
        <v>22</v>
      </c>
      <c r="AR7025" s="17" t="s">
        <v>22</v>
      </c>
      <c r="AS7025" s="17" t="s">
        <v>22</v>
      </c>
      <c r="AT7025" s="17" t="s">
        <v>22</v>
      </c>
      <c r="AU7025" s="17" t="s">
        <v>22</v>
      </c>
      <c r="AV7025" s="17" t="s">
        <v>22</v>
      </c>
      <c r="BE7025" s="17" t="s">
        <v>52</v>
      </c>
      <c r="BF7025" s="17" t="s">
        <v>53</v>
      </c>
      <c r="BG7025" s="18" t="s">
        <v>53</v>
      </c>
      <c r="BL7025" s="17" t="s">
        <v>354</v>
      </c>
      <c r="BM7025" s="19" t="s">
        <v>22</v>
      </c>
      <c r="BN7025" s="19">
        <f>P7025*R7025</f>
        <v>598.6748</v>
      </c>
      <c r="BO7025" s="19" t="str">
        <f>IF(AND(BN7025&gt;120000, P7025&gt;25, X7025&lt;&gt;"WAVE 0"), "yes", "no")</f>
        <v>no</v>
      </c>
      <c r="BP7025" s="17" t="s">
        <v>22</v>
      </c>
    </row>
    <row r="7026" spans="1:68" x14ac:dyDescent="0.25">
      <c r="A7026" s="11" t="s">
        <v>13397</v>
      </c>
      <c r="B7026" s="12" t="s">
        <v>13398</v>
      </c>
      <c r="C7026" s="13" t="s">
        <v>14</v>
      </c>
      <c r="D7026" s="12" t="s">
        <v>338</v>
      </c>
      <c r="E7026" s="13" t="s">
        <v>339</v>
      </c>
      <c r="F7026" s="12">
        <v>2020</v>
      </c>
      <c r="G7026" s="13" t="s">
        <v>207</v>
      </c>
      <c r="H7026" s="12" t="s">
        <v>330</v>
      </c>
      <c r="I7026" s="13" t="s">
        <v>18</v>
      </c>
      <c r="J7026" s="12" t="s">
        <v>331</v>
      </c>
      <c r="K7026" s="13" t="s">
        <v>332</v>
      </c>
      <c r="L7026" s="12" t="s">
        <v>333</v>
      </c>
      <c r="M7026" s="13" t="s">
        <v>334</v>
      </c>
      <c r="N7026" s="2" t="s">
        <v>19</v>
      </c>
      <c r="O7026" s="13" t="s">
        <v>340</v>
      </c>
      <c r="P7026" s="14">
        <v>12.125</v>
      </c>
      <c r="Q7026" s="14">
        <v>241.9</v>
      </c>
      <c r="R7026" s="13">
        <v>0</v>
      </c>
      <c r="S7026" s="15">
        <v>1</v>
      </c>
      <c r="T7026" s="13">
        <v>1</v>
      </c>
      <c r="U7026" s="13"/>
      <c r="V7026" s="16">
        <v>0</v>
      </c>
      <c r="W7026" s="16" t="str">
        <f t="shared" si="109"/>
        <v>PNANL071300-03</v>
      </c>
      <c r="Z7026" s="17" t="s">
        <v>17</v>
      </c>
      <c r="AA7026" s="17" t="s">
        <v>22</v>
      </c>
      <c r="AB7026" s="17" t="s">
        <v>22</v>
      </c>
      <c r="AC7026" s="17" t="s">
        <v>22</v>
      </c>
      <c r="AD7026" s="17" t="s">
        <v>22</v>
      </c>
      <c r="AE7026" s="17" t="s">
        <v>22</v>
      </c>
      <c r="AF7026" s="17" t="s">
        <v>22</v>
      </c>
      <c r="AG7026" s="17" t="s">
        <v>22</v>
      </c>
      <c r="AJ7026" s="17" t="s">
        <v>22</v>
      </c>
      <c r="AK7026" s="17" t="s">
        <v>22</v>
      </c>
      <c r="AO7026" s="17" t="s">
        <v>22</v>
      </c>
      <c r="AP7026" s="18" t="s">
        <v>22</v>
      </c>
      <c r="AQ7026" s="17" t="s">
        <v>22</v>
      </c>
      <c r="AR7026" s="17" t="s">
        <v>22</v>
      </c>
      <c r="AS7026" s="17" t="s">
        <v>22</v>
      </c>
      <c r="AT7026" s="17" t="s">
        <v>22</v>
      </c>
      <c r="AU7026" s="17" t="s">
        <v>22</v>
      </c>
      <c r="AV7026" s="17" t="s">
        <v>22</v>
      </c>
      <c r="AW7026" s="17" t="s">
        <v>22</v>
      </c>
      <c r="AX7026" s="17" t="s">
        <v>22</v>
      </c>
      <c r="AY7026" s="17" t="s">
        <v>22</v>
      </c>
      <c r="AZ7026" s="17" t="s">
        <v>22</v>
      </c>
      <c r="BA7026" s="17" t="s">
        <v>22</v>
      </c>
      <c r="BD7026" s="17" t="s">
        <v>22</v>
      </c>
      <c r="BE7026" s="17" t="s">
        <v>22</v>
      </c>
      <c r="BF7026" s="17" t="s">
        <v>22</v>
      </c>
      <c r="BG7026" s="18" t="s">
        <v>22</v>
      </c>
      <c r="BH7026" s="3" t="s">
        <v>22</v>
      </c>
      <c r="BI7026" s="3" t="s">
        <v>22</v>
      </c>
      <c r="BK7026" s="3" t="s">
        <v>22</v>
      </c>
      <c r="BL7026" s="17" t="s">
        <v>22</v>
      </c>
      <c r="BM7026" s="19" t="s">
        <v>22</v>
      </c>
      <c r="BN7026" s="19">
        <f>P7026*R7026</f>
        <v>0</v>
      </c>
      <c r="BO7026" s="19" t="str">
        <f>IF(AND(BN7026&gt;120000, P7026&gt;25, X7026&lt;&gt;"WAVE 0"), "yes", "no")</f>
        <v>no</v>
      </c>
      <c r="BP7026" s="17" t="s">
        <v>22</v>
      </c>
    </row>
    <row r="7027" spans="1:68" x14ac:dyDescent="0.25">
      <c r="A7027" s="11" t="s">
        <v>13399</v>
      </c>
      <c r="B7027" s="12" t="s">
        <v>346</v>
      </c>
      <c r="C7027" s="13" t="s">
        <v>14</v>
      </c>
      <c r="D7027" s="12" t="s">
        <v>338</v>
      </c>
      <c r="E7027" s="13" t="s">
        <v>339</v>
      </c>
      <c r="F7027" s="12">
        <v>2020</v>
      </c>
      <c r="G7027" s="13" t="s">
        <v>207</v>
      </c>
      <c r="H7027" s="12" t="s">
        <v>330</v>
      </c>
      <c r="I7027" s="13" t="s">
        <v>18</v>
      </c>
      <c r="J7027" s="12" t="s">
        <v>331</v>
      </c>
      <c r="K7027" s="13" t="s">
        <v>332</v>
      </c>
      <c r="L7027" s="12" t="s">
        <v>333</v>
      </c>
      <c r="M7027" s="13" t="s">
        <v>334</v>
      </c>
      <c r="N7027" s="2" t="s">
        <v>19</v>
      </c>
      <c r="O7027" s="13" t="s">
        <v>340</v>
      </c>
      <c r="P7027" s="14">
        <v>17.549399999999999</v>
      </c>
      <c r="Q7027" s="14">
        <v>645.73</v>
      </c>
      <c r="R7027" s="13">
        <v>41</v>
      </c>
      <c r="S7027" s="15">
        <v>0.5</v>
      </c>
      <c r="T7027" s="13">
        <v>1</v>
      </c>
      <c r="U7027" s="13">
        <v>2</v>
      </c>
      <c r="V7027" s="16">
        <v>0</v>
      </c>
      <c r="W7027" s="16" t="str">
        <f t="shared" si="109"/>
        <v>PNANL101200-19</v>
      </c>
      <c r="Z7027" s="17" t="s">
        <v>17</v>
      </c>
      <c r="AB7027" s="17" t="s">
        <v>22</v>
      </c>
      <c r="AC7027" s="17" t="s">
        <v>22</v>
      </c>
      <c r="AD7027" s="17" t="s">
        <v>22</v>
      </c>
      <c r="AE7027" s="17" t="s">
        <v>42</v>
      </c>
      <c r="AF7027" s="17" t="s">
        <v>341</v>
      </c>
      <c r="AG7027" s="17" t="s">
        <v>22</v>
      </c>
      <c r="AJ7027" s="17" t="s">
        <v>22</v>
      </c>
      <c r="AK7027" s="17" t="s">
        <v>342</v>
      </c>
      <c r="AO7027" s="17" t="s">
        <v>130</v>
      </c>
      <c r="AP7027" s="18">
        <v>42566</v>
      </c>
      <c r="AQ7027" s="17" t="s">
        <v>22</v>
      </c>
      <c r="AR7027" s="17" t="s">
        <v>22</v>
      </c>
      <c r="AS7027" s="17" t="s">
        <v>22</v>
      </c>
      <c r="AT7027" s="17" t="s">
        <v>22</v>
      </c>
      <c r="AU7027" s="17" t="s">
        <v>22</v>
      </c>
      <c r="AV7027" s="17" t="s">
        <v>22</v>
      </c>
      <c r="BE7027" s="17" t="s">
        <v>52</v>
      </c>
      <c r="BF7027" s="17" t="s">
        <v>53</v>
      </c>
      <c r="BG7027" s="18" t="s">
        <v>53</v>
      </c>
      <c r="BL7027" s="17" t="s">
        <v>354</v>
      </c>
      <c r="BM7027" s="19" t="s">
        <v>22</v>
      </c>
      <c r="BN7027" s="19">
        <f>P7027*R7027</f>
        <v>719.52539999999999</v>
      </c>
      <c r="BO7027" s="19" t="str">
        <f>IF(AND(BN7027&gt;120000, P7027&gt;25, X7027&lt;&gt;"WAVE 0"), "yes", "no")</f>
        <v>no</v>
      </c>
      <c r="BP7027" s="17" t="s">
        <v>22</v>
      </c>
    </row>
    <row r="7028" spans="1:68" x14ac:dyDescent="0.25">
      <c r="A7028" s="11" t="s">
        <v>13400</v>
      </c>
      <c r="B7028" s="12" t="s">
        <v>346</v>
      </c>
      <c r="C7028" s="13" t="s">
        <v>14</v>
      </c>
      <c r="D7028" s="12" t="s">
        <v>338</v>
      </c>
      <c r="E7028" s="13" t="s">
        <v>339</v>
      </c>
      <c r="F7028" s="12">
        <v>2020</v>
      </c>
      <c r="G7028" s="13" t="s">
        <v>207</v>
      </c>
      <c r="H7028" s="12" t="s">
        <v>330</v>
      </c>
      <c r="I7028" s="13" t="s">
        <v>18</v>
      </c>
      <c r="J7028" s="12" t="s">
        <v>331</v>
      </c>
      <c r="K7028" s="13" t="s">
        <v>332</v>
      </c>
      <c r="L7028" s="12" t="s">
        <v>333</v>
      </c>
      <c r="M7028" s="13" t="s">
        <v>334</v>
      </c>
      <c r="N7028" s="2" t="s">
        <v>19</v>
      </c>
      <c r="O7028" s="13" t="s">
        <v>340</v>
      </c>
      <c r="P7028" s="14">
        <v>27.223400000000002</v>
      </c>
      <c r="Q7028" s="14"/>
      <c r="R7028" s="13">
        <v>15</v>
      </c>
      <c r="S7028" s="15"/>
      <c r="T7028" s="13">
        <v>1</v>
      </c>
      <c r="U7028" s="13"/>
      <c r="V7028" s="16"/>
      <c r="W7028" s="16" t="str">
        <f t="shared" si="109"/>
        <v>PNANL101200-21</v>
      </c>
      <c r="Z7028" s="17" t="s">
        <v>17</v>
      </c>
      <c r="AA7028" s="17" t="s">
        <v>22</v>
      </c>
      <c r="AB7028" s="17" t="s">
        <v>22</v>
      </c>
      <c r="AC7028" s="17" t="s">
        <v>22</v>
      </c>
      <c r="AD7028" s="17" t="s">
        <v>22</v>
      </c>
      <c r="AE7028" s="17" t="s">
        <v>22</v>
      </c>
      <c r="AF7028" s="17" t="s">
        <v>22</v>
      </c>
      <c r="AG7028" s="17" t="s">
        <v>22</v>
      </c>
      <c r="AJ7028" s="17" t="s">
        <v>22</v>
      </c>
      <c r="AK7028" s="17" t="s">
        <v>22</v>
      </c>
      <c r="AO7028" s="17" t="s">
        <v>22</v>
      </c>
      <c r="AP7028" s="18" t="s">
        <v>22</v>
      </c>
      <c r="AQ7028" s="17" t="s">
        <v>22</v>
      </c>
      <c r="AR7028" s="17" t="s">
        <v>22</v>
      </c>
      <c r="AS7028" s="17" t="s">
        <v>22</v>
      </c>
      <c r="AT7028" s="17" t="s">
        <v>22</v>
      </c>
      <c r="AU7028" s="17" t="s">
        <v>22</v>
      </c>
      <c r="AV7028" s="17" t="s">
        <v>22</v>
      </c>
      <c r="AW7028" s="17" t="s">
        <v>22</v>
      </c>
      <c r="AX7028" s="17" t="s">
        <v>22</v>
      </c>
      <c r="AY7028" s="17" t="s">
        <v>22</v>
      </c>
      <c r="AZ7028" s="17" t="s">
        <v>22</v>
      </c>
      <c r="BA7028" s="17" t="s">
        <v>22</v>
      </c>
      <c r="BD7028" s="17" t="s">
        <v>22</v>
      </c>
      <c r="BE7028" s="17" t="s">
        <v>22</v>
      </c>
      <c r="BF7028" s="17" t="s">
        <v>22</v>
      </c>
      <c r="BG7028" s="18" t="s">
        <v>22</v>
      </c>
      <c r="BH7028" s="3" t="s">
        <v>22</v>
      </c>
      <c r="BI7028" s="3" t="s">
        <v>22</v>
      </c>
      <c r="BK7028" s="3" t="s">
        <v>22</v>
      </c>
      <c r="BL7028" s="17" t="s">
        <v>22</v>
      </c>
      <c r="BM7028" s="19" t="s">
        <v>22</v>
      </c>
      <c r="BN7028" s="19">
        <f>P7028*R7028</f>
        <v>408.351</v>
      </c>
      <c r="BO7028" s="19" t="str">
        <f>IF(AND(BN7028&gt;120000, P7028&gt;25, X7028&lt;&gt;"WAVE 0"), "yes", "no")</f>
        <v>no</v>
      </c>
      <c r="BP7028" s="17" t="s">
        <v>22</v>
      </c>
    </row>
    <row r="7029" spans="1:68" x14ac:dyDescent="0.25">
      <c r="A7029" s="11" t="s">
        <v>13401</v>
      </c>
      <c r="B7029" s="12" t="s">
        <v>346</v>
      </c>
      <c r="C7029" s="13" t="s">
        <v>14</v>
      </c>
      <c r="D7029" s="12" t="s">
        <v>338</v>
      </c>
      <c r="E7029" s="13" t="s">
        <v>339</v>
      </c>
      <c r="F7029" s="12">
        <v>2020</v>
      </c>
      <c r="G7029" s="13" t="s">
        <v>207</v>
      </c>
      <c r="H7029" s="12" t="s">
        <v>330</v>
      </c>
      <c r="I7029" s="13" t="s">
        <v>18</v>
      </c>
      <c r="J7029" s="12" t="s">
        <v>331</v>
      </c>
      <c r="K7029" s="13" t="s">
        <v>332</v>
      </c>
      <c r="L7029" s="12" t="s">
        <v>333</v>
      </c>
      <c r="M7029" s="13" t="s">
        <v>334</v>
      </c>
      <c r="N7029" s="2" t="s">
        <v>19</v>
      </c>
      <c r="O7029" s="13" t="s">
        <v>340</v>
      </c>
      <c r="P7029" s="14">
        <v>29.9757</v>
      </c>
      <c r="Q7029" s="14">
        <v>3342.17</v>
      </c>
      <c r="R7029" s="13">
        <v>48</v>
      </c>
      <c r="S7029" s="15">
        <v>0.4</v>
      </c>
      <c r="T7029" s="13">
        <v>1</v>
      </c>
      <c r="U7029" s="13">
        <v>4</v>
      </c>
      <c r="V7029" s="16">
        <v>0</v>
      </c>
      <c r="W7029" s="16" t="str">
        <f t="shared" si="109"/>
        <v>PNANL107200-02</v>
      </c>
      <c r="Z7029" s="17" t="s">
        <v>17</v>
      </c>
      <c r="AB7029" s="17" t="s">
        <v>22</v>
      </c>
      <c r="AC7029" s="17" t="s">
        <v>22</v>
      </c>
      <c r="AD7029" s="17" t="s">
        <v>22</v>
      </c>
      <c r="AE7029" s="17" t="s">
        <v>42</v>
      </c>
      <c r="AF7029" s="17" t="s">
        <v>341</v>
      </c>
      <c r="AG7029" s="17" t="s">
        <v>22</v>
      </c>
      <c r="AJ7029" s="17" t="s">
        <v>22</v>
      </c>
      <c r="AK7029" s="17" t="s">
        <v>342</v>
      </c>
      <c r="AO7029" s="17" t="s">
        <v>46</v>
      </c>
      <c r="AP7029" s="18">
        <v>42566</v>
      </c>
      <c r="AQ7029" s="17" t="s">
        <v>22</v>
      </c>
      <c r="AR7029" s="17" t="s">
        <v>22</v>
      </c>
      <c r="AS7029" s="17" t="s">
        <v>22</v>
      </c>
      <c r="AT7029" s="17" t="s">
        <v>22</v>
      </c>
      <c r="AU7029" s="17" t="s">
        <v>22</v>
      </c>
      <c r="AV7029" s="17" t="s">
        <v>22</v>
      </c>
      <c r="BE7029" s="17" t="s">
        <v>52</v>
      </c>
      <c r="BF7029" s="17" t="s">
        <v>53</v>
      </c>
      <c r="BG7029" s="18" t="s">
        <v>53</v>
      </c>
      <c r="BL7029" s="17" t="s">
        <v>354</v>
      </c>
      <c r="BM7029" s="19" t="s">
        <v>22</v>
      </c>
      <c r="BN7029" s="19">
        <f>P7029*R7029</f>
        <v>1438.8335999999999</v>
      </c>
      <c r="BO7029" s="19" t="str">
        <f>IF(AND(BN7029&gt;120000, P7029&gt;25, X7029&lt;&gt;"WAVE 0"), "yes", "no")</f>
        <v>no</v>
      </c>
      <c r="BP7029" s="17" t="s">
        <v>22</v>
      </c>
    </row>
    <row r="7030" spans="1:68" x14ac:dyDescent="0.25">
      <c r="A7030" s="11" t="s">
        <v>13402</v>
      </c>
      <c r="B7030" s="12" t="s">
        <v>13403</v>
      </c>
      <c r="C7030" s="13" t="s">
        <v>88</v>
      </c>
      <c r="D7030" s="12" t="s">
        <v>13404</v>
      </c>
      <c r="E7030" s="13" t="s">
        <v>13405</v>
      </c>
      <c r="F7030" s="12">
        <v>2020</v>
      </c>
      <c r="G7030" s="13" t="s">
        <v>207</v>
      </c>
      <c r="H7030" s="12" t="s">
        <v>330</v>
      </c>
      <c r="I7030" s="13" t="s">
        <v>51</v>
      </c>
      <c r="J7030" s="12" t="s">
        <v>331</v>
      </c>
      <c r="K7030" s="13" t="s">
        <v>332</v>
      </c>
      <c r="L7030" s="12" t="s">
        <v>333</v>
      </c>
      <c r="M7030" s="13" t="s">
        <v>334</v>
      </c>
      <c r="N7030" s="2" t="s">
        <v>64</v>
      </c>
      <c r="O7030" s="13" t="s">
        <v>1943</v>
      </c>
      <c r="P7030" s="14">
        <v>10433.6065</v>
      </c>
      <c r="Q7030" s="14">
        <v>3673733.6999999997</v>
      </c>
      <c r="R7030" s="13">
        <v>372</v>
      </c>
      <c r="S7030" s="15">
        <v>0.48333333333333334</v>
      </c>
      <c r="T7030" s="13">
        <v>1</v>
      </c>
      <c r="U7030" s="13">
        <v>4</v>
      </c>
      <c r="V7030" s="16">
        <v>19830.028328611897</v>
      </c>
      <c r="W7030" s="16" t="str">
        <f t="shared" si="109"/>
        <v>PNAS1816A03</v>
      </c>
      <c r="Z7030" s="17" t="s">
        <v>17</v>
      </c>
      <c r="AA7030" s="17" t="s">
        <v>331</v>
      </c>
      <c r="AB7030" s="17" t="s">
        <v>22</v>
      </c>
      <c r="AC7030" s="17" t="s">
        <v>22</v>
      </c>
      <c r="AD7030" s="17" t="s">
        <v>22</v>
      </c>
      <c r="AE7030" s="17" t="s">
        <v>42</v>
      </c>
      <c r="AF7030" s="17" t="s">
        <v>393</v>
      </c>
      <c r="AG7030" s="17" t="s">
        <v>22</v>
      </c>
      <c r="AJ7030" s="17" t="s">
        <v>22</v>
      </c>
      <c r="AK7030" s="17" t="s">
        <v>22</v>
      </c>
      <c r="AO7030" s="17" t="s">
        <v>46</v>
      </c>
      <c r="AP7030" s="18">
        <v>43545</v>
      </c>
      <c r="AQ7030" s="17">
        <v>0</v>
      </c>
      <c r="AR7030" s="17" t="s">
        <v>22</v>
      </c>
      <c r="AS7030" s="17" t="s">
        <v>22</v>
      </c>
      <c r="AT7030" s="17" t="s">
        <v>22</v>
      </c>
      <c r="AU7030" s="17" t="s">
        <v>22</v>
      </c>
      <c r="AV7030" s="17" t="s">
        <v>22</v>
      </c>
      <c r="BE7030" s="17" t="s">
        <v>52</v>
      </c>
      <c r="BM7030" s="19">
        <v>15648.766666666666</v>
      </c>
      <c r="BN7030" s="19">
        <f>P7030*R7030</f>
        <v>3881301.6179999998</v>
      </c>
      <c r="BO7030" s="19" t="str">
        <f>IF(AND(BN7030&gt;120000, P7030&gt;25, X7030&lt;&gt;"WAVE 0"), "yes", "no")</f>
        <v>yes</v>
      </c>
      <c r="BP7030" s="17" t="s">
        <v>51</v>
      </c>
    </row>
    <row r="7031" spans="1:68" x14ac:dyDescent="0.25">
      <c r="A7031" s="11" t="s">
        <v>13406</v>
      </c>
      <c r="B7031" s="12" t="s">
        <v>13407</v>
      </c>
      <c r="C7031" s="13" t="s">
        <v>88</v>
      </c>
      <c r="D7031" s="12" t="s">
        <v>13404</v>
      </c>
      <c r="E7031" s="13" t="s">
        <v>13405</v>
      </c>
      <c r="F7031" s="12">
        <v>2020</v>
      </c>
      <c r="G7031" s="13" t="s">
        <v>207</v>
      </c>
      <c r="H7031" s="12" t="s">
        <v>330</v>
      </c>
      <c r="I7031" s="13" t="s">
        <v>51</v>
      </c>
      <c r="J7031" s="12" t="s">
        <v>331</v>
      </c>
      <c r="K7031" s="13" t="s">
        <v>332</v>
      </c>
      <c r="L7031" s="12" t="s">
        <v>333</v>
      </c>
      <c r="M7031" s="13" t="s">
        <v>334</v>
      </c>
      <c r="N7031" s="2" t="s">
        <v>64</v>
      </c>
      <c r="O7031" s="13" t="s">
        <v>1943</v>
      </c>
      <c r="P7031" s="14">
        <v>11054.1559</v>
      </c>
      <c r="Q7031" s="14">
        <v>3805266.3</v>
      </c>
      <c r="R7031" s="13">
        <v>340</v>
      </c>
      <c r="S7031" s="15">
        <v>0.7</v>
      </c>
      <c r="T7031" s="13">
        <v>1</v>
      </c>
      <c r="U7031" s="13">
        <v>4</v>
      </c>
      <c r="V7031" s="16">
        <v>0</v>
      </c>
      <c r="W7031" s="16" t="str">
        <f t="shared" si="109"/>
        <v>PNAS2123B03</v>
      </c>
      <c r="Z7031" s="17" t="s">
        <v>17</v>
      </c>
      <c r="AA7031" s="17" t="s">
        <v>331</v>
      </c>
      <c r="AB7031" s="17" t="s">
        <v>22</v>
      </c>
      <c r="AC7031" s="17" t="s">
        <v>22</v>
      </c>
      <c r="AD7031" s="17" t="s">
        <v>22</v>
      </c>
      <c r="AE7031" s="17" t="s">
        <v>42</v>
      </c>
      <c r="AF7031" s="17" t="s">
        <v>393</v>
      </c>
      <c r="AG7031" s="17" t="s">
        <v>22</v>
      </c>
      <c r="AJ7031" s="17" t="s">
        <v>22</v>
      </c>
      <c r="AK7031" s="17" t="s">
        <v>22</v>
      </c>
      <c r="AO7031" s="17" t="s">
        <v>46</v>
      </c>
      <c r="AP7031" s="18">
        <v>43545</v>
      </c>
      <c r="AQ7031" s="17">
        <v>0</v>
      </c>
      <c r="AR7031" s="17" t="s">
        <v>22</v>
      </c>
      <c r="AS7031" s="17" t="s">
        <v>22</v>
      </c>
      <c r="AT7031" s="17" t="s">
        <v>22</v>
      </c>
      <c r="AU7031" s="17" t="s">
        <v>22</v>
      </c>
      <c r="AV7031" s="17" t="s">
        <v>22</v>
      </c>
      <c r="BE7031" s="17" t="s">
        <v>52</v>
      </c>
      <c r="BM7031" s="19">
        <v>0</v>
      </c>
      <c r="BN7031" s="19">
        <f>P7031*R7031</f>
        <v>3758413.0060000001</v>
      </c>
      <c r="BO7031" s="19" t="str">
        <f>IF(AND(BN7031&gt;120000, P7031&gt;25, X7031&lt;&gt;"WAVE 0"), "yes", "no")</f>
        <v>yes</v>
      </c>
      <c r="BP7031" s="17" t="s">
        <v>51</v>
      </c>
    </row>
    <row r="7032" spans="1:68" x14ac:dyDescent="0.25">
      <c r="A7032" s="11" t="s">
        <v>13408</v>
      </c>
      <c r="B7032" s="12" t="s">
        <v>13409</v>
      </c>
      <c r="C7032" s="13" t="s">
        <v>57</v>
      </c>
      <c r="D7032" s="12" t="s">
        <v>3450</v>
      </c>
      <c r="E7032" s="13" t="s">
        <v>6038</v>
      </c>
      <c r="F7032" s="12">
        <v>2019</v>
      </c>
      <c r="G7032" s="13" t="s">
        <v>17</v>
      </c>
      <c r="H7032" s="12" t="s">
        <v>76</v>
      </c>
      <c r="I7032" s="13" t="s">
        <v>51</v>
      </c>
      <c r="J7032" s="12" t="s">
        <v>2370</v>
      </c>
      <c r="K7032" s="13" t="s">
        <v>2371</v>
      </c>
      <c r="L7032" s="12" t="s">
        <v>840</v>
      </c>
      <c r="M7032" s="13" t="s">
        <v>80</v>
      </c>
      <c r="N7032" s="2" t="s">
        <v>64</v>
      </c>
      <c r="O7032" s="13" t="s">
        <v>20</v>
      </c>
      <c r="P7032" s="14">
        <v>3.96</v>
      </c>
      <c r="Q7032" s="14">
        <v>20556.36</v>
      </c>
      <c r="R7032" s="13">
        <v>1387</v>
      </c>
      <c r="S7032" s="15">
        <v>0.77500000000000002</v>
      </c>
      <c r="T7032" s="13">
        <v>1</v>
      </c>
      <c r="U7032" s="13">
        <v>4</v>
      </c>
      <c r="V7032" s="16">
        <v>0</v>
      </c>
      <c r="W7032" s="16" t="str">
        <f t="shared" si="109"/>
        <v>PNAS5169J04L</v>
      </c>
      <c r="Z7032" s="17" t="s">
        <v>17</v>
      </c>
      <c r="AA7032" s="17" t="s">
        <v>2370</v>
      </c>
      <c r="AB7032" s="17" t="s">
        <v>22</v>
      </c>
      <c r="AC7032" s="17" t="s">
        <v>22</v>
      </c>
      <c r="AD7032" s="17" t="s">
        <v>22</v>
      </c>
      <c r="AE7032" s="17" t="s">
        <v>42</v>
      </c>
      <c r="AF7032" s="17" t="s">
        <v>393</v>
      </c>
      <c r="AG7032" s="17" t="s">
        <v>22</v>
      </c>
      <c r="AJ7032" s="17" t="s">
        <v>22</v>
      </c>
      <c r="AK7032" s="17" t="s">
        <v>22</v>
      </c>
      <c r="AO7032" s="17" t="s">
        <v>130</v>
      </c>
      <c r="AP7032" s="18">
        <v>43545</v>
      </c>
      <c r="AQ7032" s="17">
        <v>2</v>
      </c>
      <c r="AR7032" s="17" t="s">
        <v>22</v>
      </c>
      <c r="AS7032" s="17" t="s">
        <v>22</v>
      </c>
      <c r="AT7032" s="17" t="s">
        <v>22</v>
      </c>
      <c r="AU7032" s="17" t="s">
        <v>22</v>
      </c>
      <c r="AV7032" s="17" t="s">
        <v>22</v>
      </c>
      <c r="BE7032" s="17" t="s">
        <v>52</v>
      </c>
      <c r="BM7032" s="19">
        <v>84946.684804238335</v>
      </c>
      <c r="BN7032" s="19">
        <f>P7032*R7032</f>
        <v>5492.5199999999995</v>
      </c>
      <c r="BO7032" s="19" t="str">
        <f>IF(AND(BN7032&gt;120000, P7032&gt;25, X7032&lt;&gt;"WAVE 0"), "yes", "no")</f>
        <v>no</v>
      </c>
      <c r="BP7032" s="17" t="s">
        <v>22</v>
      </c>
    </row>
    <row r="7033" spans="1:68" x14ac:dyDescent="0.25">
      <c r="A7033" s="11" t="s">
        <v>13410</v>
      </c>
      <c r="B7033" s="12" t="s">
        <v>13411</v>
      </c>
      <c r="C7033" s="13" t="s">
        <v>14</v>
      </c>
      <c r="D7033" s="12" t="s">
        <v>8884</v>
      </c>
      <c r="E7033" s="13" t="s">
        <v>8885</v>
      </c>
      <c r="F7033" s="12">
        <v>2020</v>
      </c>
      <c r="G7033" s="13" t="s">
        <v>207</v>
      </c>
      <c r="H7033" s="12" t="s">
        <v>18</v>
      </c>
      <c r="I7033" s="13" t="s">
        <v>18</v>
      </c>
      <c r="J7033" s="12" t="s">
        <v>18</v>
      </c>
      <c r="K7033" s="13" t="s">
        <v>18</v>
      </c>
      <c r="L7033" s="12" t="s">
        <v>18</v>
      </c>
      <c r="M7033" s="13" t="s">
        <v>18</v>
      </c>
      <c r="N7033" s="2" t="s">
        <v>19</v>
      </c>
      <c r="O7033" s="13" t="s">
        <v>340</v>
      </c>
      <c r="P7033" s="14">
        <v>823.95389999999998</v>
      </c>
      <c r="Q7033" s="14">
        <v>6944.9999999999991</v>
      </c>
      <c r="R7033" s="13">
        <v>0</v>
      </c>
      <c r="S7033" s="15">
        <v>0.2857142857142857</v>
      </c>
      <c r="T7033" s="13">
        <v>1</v>
      </c>
      <c r="U7033" s="13">
        <v>2</v>
      </c>
      <c r="V7033" s="16">
        <v>0</v>
      </c>
      <c r="W7033" s="16" t="str">
        <f t="shared" si="109"/>
        <v>PNB02A226143</v>
      </c>
      <c r="Z7033" s="17" t="s">
        <v>109</v>
      </c>
      <c r="AA7033" s="17" t="s">
        <v>22</v>
      </c>
      <c r="AB7033" s="17" t="s">
        <v>22</v>
      </c>
      <c r="AC7033" s="17" t="s">
        <v>22</v>
      </c>
      <c r="AD7033" s="17" t="s">
        <v>22</v>
      </c>
      <c r="AE7033" s="17" t="s">
        <v>22</v>
      </c>
      <c r="AF7033" s="17" t="s">
        <v>22</v>
      </c>
      <c r="AG7033" s="17" t="s">
        <v>22</v>
      </c>
      <c r="AJ7033" s="17" t="s">
        <v>22</v>
      </c>
      <c r="AK7033" s="17" t="s">
        <v>22</v>
      </c>
      <c r="AO7033" s="17" t="s">
        <v>22</v>
      </c>
      <c r="AP7033" s="18" t="s">
        <v>22</v>
      </c>
      <c r="AQ7033" s="17" t="s">
        <v>22</v>
      </c>
      <c r="AR7033" s="17" t="s">
        <v>22</v>
      </c>
      <c r="AS7033" s="17" t="s">
        <v>22</v>
      </c>
      <c r="AT7033" s="17" t="s">
        <v>22</v>
      </c>
      <c r="AU7033" s="17" t="s">
        <v>22</v>
      </c>
      <c r="AV7033" s="17" t="s">
        <v>22</v>
      </c>
      <c r="AW7033" s="17" t="s">
        <v>22</v>
      </c>
      <c r="AX7033" s="17" t="s">
        <v>22</v>
      </c>
      <c r="AY7033" s="17" t="s">
        <v>22</v>
      </c>
      <c r="AZ7033" s="17" t="s">
        <v>22</v>
      </c>
      <c r="BA7033" s="17" t="s">
        <v>22</v>
      </c>
      <c r="BD7033" s="17" t="s">
        <v>22</v>
      </c>
      <c r="BE7033" s="17" t="s">
        <v>22</v>
      </c>
      <c r="BF7033" s="17" t="s">
        <v>22</v>
      </c>
      <c r="BG7033" s="18" t="s">
        <v>22</v>
      </c>
      <c r="BH7033" s="3" t="s">
        <v>22</v>
      </c>
      <c r="BI7033" s="3" t="s">
        <v>22</v>
      </c>
      <c r="BK7033" s="3" t="s">
        <v>22</v>
      </c>
      <c r="BL7033" s="17" t="s">
        <v>22</v>
      </c>
      <c r="BM7033" s="19" t="s">
        <v>22</v>
      </c>
      <c r="BN7033" s="19">
        <f>P7033*R7033</f>
        <v>0</v>
      </c>
      <c r="BO7033" s="19" t="str">
        <f>IF(AND(BN7033&gt;120000, P7033&gt;25, X7033&lt;&gt;"WAVE 0"), "yes", "no")</f>
        <v>no</v>
      </c>
      <c r="BP7033" s="17" t="s">
        <v>22</v>
      </c>
    </row>
    <row r="7034" spans="1:68" x14ac:dyDescent="0.25">
      <c r="A7034" s="11" t="s">
        <v>13412</v>
      </c>
      <c r="B7034" s="12" t="s">
        <v>13305</v>
      </c>
      <c r="C7034" s="13" t="s">
        <v>14</v>
      </c>
      <c r="D7034" s="12" t="s">
        <v>740</v>
      </c>
      <c r="E7034" s="13" t="s">
        <v>741</v>
      </c>
      <c r="F7034" s="12">
        <v>2020</v>
      </c>
      <c r="G7034" s="13" t="s">
        <v>38</v>
      </c>
      <c r="H7034" s="12" t="s">
        <v>28</v>
      </c>
      <c r="I7034" s="13" t="s">
        <v>51</v>
      </c>
      <c r="J7034" s="12" t="s">
        <v>561</v>
      </c>
      <c r="K7034" s="13" t="s">
        <v>562</v>
      </c>
      <c r="L7034" s="12" t="s">
        <v>563</v>
      </c>
      <c r="M7034" s="13" t="s">
        <v>32</v>
      </c>
      <c r="N7034" s="2" t="s">
        <v>19</v>
      </c>
      <c r="O7034" s="13" t="s">
        <v>20</v>
      </c>
      <c r="P7034" s="14">
        <v>1.19</v>
      </c>
      <c r="Q7034" s="14">
        <v>8623.93</v>
      </c>
      <c r="R7034" s="13">
        <v>4769</v>
      </c>
      <c r="S7034" s="15">
        <v>0.5</v>
      </c>
      <c r="T7034" s="13">
        <v>1</v>
      </c>
      <c r="U7034" s="13">
        <v>2</v>
      </c>
      <c r="V7034" s="16">
        <v>0</v>
      </c>
      <c r="W7034" s="16" t="str">
        <f t="shared" si="109"/>
        <v>PNB2014-1</v>
      </c>
      <c r="Z7034" s="17" t="s">
        <v>38</v>
      </c>
      <c r="AA7034" s="17" t="s">
        <v>561</v>
      </c>
      <c r="AB7034" s="17" t="s">
        <v>968</v>
      </c>
      <c r="AC7034" s="17" t="s">
        <v>13305</v>
      </c>
      <c r="AD7034" s="17" t="s">
        <v>664</v>
      </c>
      <c r="AE7034" s="17" t="s">
        <v>42</v>
      </c>
      <c r="AF7034" s="17" t="s">
        <v>665</v>
      </c>
      <c r="AG7034" s="17" t="s">
        <v>666</v>
      </c>
      <c r="AJ7034" s="17" t="s">
        <v>83</v>
      </c>
      <c r="AK7034" s="17" t="s">
        <v>84</v>
      </c>
      <c r="AO7034" s="17" t="s">
        <v>130</v>
      </c>
      <c r="AP7034" s="18">
        <v>43545</v>
      </c>
      <c r="AQ7034" s="17" t="s">
        <v>22</v>
      </c>
      <c r="AR7034" s="17" t="s">
        <v>47</v>
      </c>
      <c r="AS7034" s="17" t="s">
        <v>47</v>
      </c>
      <c r="AT7034" s="17" t="s">
        <v>47</v>
      </c>
      <c r="AU7034" s="17" t="s">
        <v>47</v>
      </c>
      <c r="AV7034" s="17" t="s">
        <v>47</v>
      </c>
      <c r="AW7034" s="17" t="s">
        <v>48</v>
      </c>
      <c r="AX7034" s="17" t="s">
        <v>667</v>
      </c>
      <c r="BA7034" s="17" t="s">
        <v>693</v>
      </c>
      <c r="BD7034" s="17">
        <v>3</v>
      </c>
      <c r="BE7034" s="17" t="s">
        <v>52</v>
      </c>
      <c r="BF7034" s="17" t="s">
        <v>746</v>
      </c>
      <c r="BG7034" s="18">
        <v>44074</v>
      </c>
      <c r="BL7034" s="17" t="s">
        <v>747</v>
      </c>
      <c r="BM7034" s="19">
        <v>4965.391181111112</v>
      </c>
      <c r="BN7034" s="19">
        <f>P7034*R7034</f>
        <v>5675.11</v>
      </c>
      <c r="BO7034" s="19" t="str">
        <f>IF(AND(BN7034&gt;120000, P7034&gt;25, X7034&lt;&gt;"WAVE 0"), "yes", "no")</f>
        <v>no</v>
      </c>
      <c r="BP7034" s="17" t="s">
        <v>22</v>
      </c>
    </row>
    <row r="7035" spans="1:68" x14ac:dyDescent="0.25">
      <c r="A7035" s="11" t="s">
        <v>13413</v>
      </c>
      <c r="B7035" s="12" t="s">
        <v>658</v>
      </c>
      <c r="C7035" s="13" t="s">
        <v>14</v>
      </c>
      <c r="D7035" s="12" t="s">
        <v>659</v>
      </c>
      <c r="E7035" s="13" t="s">
        <v>660</v>
      </c>
      <c r="F7035" s="12">
        <v>2020</v>
      </c>
      <c r="G7035" s="13" t="s">
        <v>109</v>
      </c>
      <c r="H7035" s="12" t="s">
        <v>28</v>
      </c>
      <c r="I7035" s="13" t="s">
        <v>18</v>
      </c>
      <c r="J7035" s="12" t="s">
        <v>661</v>
      </c>
      <c r="K7035" s="13" t="s">
        <v>662</v>
      </c>
      <c r="L7035" s="12" t="s">
        <v>563</v>
      </c>
      <c r="M7035" s="13" t="s">
        <v>32</v>
      </c>
      <c r="N7035" s="2" t="s">
        <v>19</v>
      </c>
      <c r="O7035" s="13" t="s">
        <v>20</v>
      </c>
      <c r="P7035" s="14">
        <v>32.280299999999997</v>
      </c>
      <c r="Q7035" s="14">
        <v>9395</v>
      </c>
      <c r="R7035" s="13">
        <v>642</v>
      </c>
      <c r="S7035" s="15">
        <v>0.33333333333333331</v>
      </c>
      <c r="T7035" s="13">
        <v>1</v>
      </c>
      <c r="U7035" s="13">
        <v>2</v>
      </c>
      <c r="V7035" s="16">
        <v>0</v>
      </c>
      <c r="W7035" s="16" t="str">
        <f t="shared" si="109"/>
        <v>PNB2853-3</v>
      </c>
      <c r="Z7035" s="17" t="s">
        <v>109</v>
      </c>
      <c r="AA7035" s="17" t="s">
        <v>661</v>
      </c>
      <c r="AB7035" s="17" t="s">
        <v>115</v>
      </c>
      <c r="AC7035" s="17" t="s">
        <v>658</v>
      </c>
      <c r="AD7035" s="17" t="s">
        <v>664</v>
      </c>
      <c r="AE7035" s="17" t="s">
        <v>42</v>
      </c>
      <c r="AF7035" s="17" t="s">
        <v>665</v>
      </c>
      <c r="AG7035" s="17" t="s">
        <v>666</v>
      </c>
      <c r="AJ7035" s="17" t="s">
        <v>83</v>
      </c>
      <c r="AK7035" s="17" t="s">
        <v>84</v>
      </c>
      <c r="AO7035" s="17" t="s">
        <v>130</v>
      </c>
      <c r="AP7035" s="18">
        <v>43545</v>
      </c>
      <c r="AQ7035" s="17" t="s">
        <v>22</v>
      </c>
      <c r="AR7035" s="17" t="s">
        <v>47</v>
      </c>
      <c r="AS7035" s="17" t="s">
        <v>47</v>
      </c>
      <c r="AT7035" s="17" t="s">
        <v>47</v>
      </c>
      <c r="AU7035" s="17" t="s">
        <v>47</v>
      </c>
      <c r="AV7035" s="17" t="s">
        <v>47</v>
      </c>
      <c r="AW7035" s="17" t="s">
        <v>48</v>
      </c>
      <c r="AX7035" s="17" t="s">
        <v>667</v>
      </c>
      <c r="AZ7035" s="17" t="s">
        <v>668</v>
      </c>
      <c r="BA7035" s="17" t="s">
        <v>669</v>
      </c>
      <c r="BD7035" s="17">
        <v>1</v>
      </c>
      <c r="BE7035" s="17" t="s">
        <v>52</v>
      </c>
      <c r="BF7035" s="17" t="s">
        <v>670</v>
      </c>
      <c r="BG7035" s="18">
        <v>44172</v>
      </c>
      <c r="BL7035" s="17" t="s">
        <v>671</v>
      </c>
      <c r="BM7035" s="19">
        <v>389.4634666666667</v>
      </c>
      <c r="BN7035" s="19">
        <f>P7035*R7035</f>
        <v>20723.952599999997</v>
      </c>
      <c r="BO7035" s="19" t="str">
        <f>IF(AND(BN7035&gt;120000, P7035&gt;25, X7035&lt;&gt;"WAVE 0"), "yes", "no")</f>
        <v>no</v>
      </c>
      <c r="BP7035" s="17" t="s">
        <v>51</v>
      </c>
    </row>
    <row r="7036" spans="1:68" x14ac:dyDescent="0.25">
      <c r="A7036" s="11" t="s">
        <v>13414</v>
      </c>
      <c r="B7036" s="12" t="s">
        <v>9047</v>
      </c>
      <c r="C7036" s="13" t="s">
        <v>14</v>
      </c>
      <c r="D7036" s="12" t="s">
        <v>659</v>
      </c>
      <c r="E7036" s="13" t="s">
        <v>660</v>
      </c>
      <c r="F7036" s="12">
        <v>2020</v>
      </c>
      <c r="G7036" s="13" t="s">
        <v>109</v>
      </c>
      <c r="H7036" s="12" t="s">
        <v>28</v>
      </c>
      <c r="I7036" s="13" t="s">
        <v>18</v>
      </c>
      <c r="J7036" s="12" t="s">
        <v>661</v>
      </c>
      <c r="K7036" s="13" t="s">
        <v>662</v>
      </c>
      <c r="L7036" s="12" t="s">
        <v>563</v>
      </c>
      <c r="M7036" s="13" t="s">
        <v>32</v>
      </c>
      <c r="N7036" s="2" t="s">
        <v>19</v>
      </c>
      <c r="O7036" s="13" t="s">
        <v>20</v>
      </c>
      <c r="P7036" s="14">
        <v>14.8291</v>
      </c>
      <c r="Q7036" s="14">
        <v>4463.57</v>
      </c>
      <c r="R7036" s="13">
        <v>197</v>
      </c>
      <c r="S7036" s="15">
        <v>1</v>
      </c>
      <c r="T7036" s="13">
        <v>1</v>
      </c>
      <c r="U7036" s="13">
        <v>0</v>
      </c>
      <c r="V7036" s="16">
        <v>0</v>
      </c>
      <c r="W7036" s="16" t="str">
        <f t="shared" si="109"/>
        <v>PNB4199-2</v>
      </c>
      <c r="Z7036" s="17" t="s">
        <v>109</v>
      </c>
      <c r="AB7036" s="17" t="s">
        <v>1367</v>
      </c>
      <c r="AC7036" s="17" t="s">
        <v>9047</v>
      </c>
      <c r="AD7036" s="17" t="s">
        <v>664</v>
      </c>
      <c r="AE7036" s="17" t="s">
        <v>42</v>
      </c>
      <c r="AF7036" s="17" t="s">
        <v>665</v>
      </c>
      <c r="AG7036" s="17" t="s">
        <v>666</v>
      </c>
      <c r="AJ7036" s="17" t="s">
        <v>83</v>
      </c>
      <c r="AK7036" s="17" t="s">
        <v>84</v>
      </c>
      <c r="AO7036" s="17" t="s">
        <v>46</v>
      </c>
      <c r="AP7036" s="18">
        <v>43241</v>
      </c>
      <c r="AQ7036" s="17" t="s">
        <v>22</v>
      </c>
      <c r="AR7036" s="17" t="s">
        <v>47</v>
      </c>
      <c r="AS7036" s="17" t="s">
        <v>47</v>
      </c>
      <c r="AT7036" s="17" t="s">
        <v>47</v>
      </c>
      <c r="AU7036" s="17" t="s">
        <v>47</v>
      </c>
      <c r="AV7036" s="17" t="s">
        <v>47</v>
      </c>
      <c r="AW7036" s="17" t="s">
        <v>48</v>
      </c>
      <c r="AX7036" s="17" t="s">
        <v>267</v>
      </c>
      <c r="AZ7036" s="17" t="s">
        <v>269</v>
      </c>
      <c r="BA7036" s="17" t="s">
        <v>693</v>
      </c>
      <c r="BD7036" s="17">
        <v>3</v>
      </c>
      <c r="BE7036" s="17" t="s">
        <v>52</v>
      </c>
      <c r="BF7036" s="17" t="s">
        <v>670</v>
      </c>
      <c r="BG7036" s="18">
        <v>44172</v>
      </c>
      <c r="BL7036" s="17" t="s">
        <v>671</v>
      </c>
      <c r="BM7036" s="19" t="s">
        <v>22</v>
      </c>
      <c r="BN7036" s="19">
        <f>P7036*R7036</f>
        <v>2921.3326999999999</v>
      </c>
      <c r="BO7036" s="19" t="str">
        <f>IF(AND(BN7036&gt;120000, P7036&gt;25, X7036&lt;&gt;"WAVE 0"), "yes", "no")</f>
        <v>no</v>
      </c>
      <c r="BP7036" s="17" t="s">
        <v>51</v>
      </c>
    </row>
    <row r="7037" spans="1:68" x14ac:dyDescent="0.25">
      <c r="A7037" s="11" t="s">
        <v>13415</v>
      </c>
      <c r="B7037" s="12" t="s">
        <v>658</v>
      </c>
      <c r="C7037" s="13" t="s">
        <v>14</v>
      </c>
      <c r="D7037" s="12" t="s">
        <v>659</v>
      </c>
      <c r="E7037" s="13" t="s">
        <v>660</v>
      </c>
      <c r="F7037" s="12">
        <v>2020</v>
      </c>
      <c r="G7037" s="13" t="s">
        <v>109</v>
      </c>
      <c r="H7037" s="12" t="s">
        <v>28</v>
      </c>
      <c r="I7037" s="13" t="s">
        <v>18</v>
      </c>
      <c r="J7037" s="12" t="s">
        <v>661</v>
      </c>
      <c r="K7037" s="13" t="s">
        <v>662</v>
      </c>
      <c r="L7037" s="12" t="s">
        <v>563</v>
      </c>
      <c r="M7037" s="13" t="s">
        <v>32</v>
      </c>
      <c r="N7037" s="2" t="s">
        <v>19</v>
      </c>
      <c r="O7037" s="13" t="s">
        <v>20</v>
      </c>
      <c r="P7037" s="14">
        <v>76.45</v>
      </c>
      <c r="Q7037" s="14">
        <v>1605.45</v>
      </c>
      <c r="R7037" s="13">
        <v>4</v>
      </c>
      <c r="S7037" s="15">
        <v>1</v>
      </c>
      <c r="T7037" s="13">
        <v>1</v>
      </c>
      <c r="U7037" s="13"/>
      <c r="V7037" s="16">
        <v>0</v>
      </c>
      <c r="W7037" s="16" t="str">
        <f t="shared" si="109"/>
        <v>PNB5296-2</v>
      </c>
      <c r="Z7037" s="17" t="s">
        <v>109</v>
      </c>
      <c r="AB7037" s="17" t="s">
        <v>454</v>
      </c>
      <c r="AC7037" s="17" t="s">
        <v>658</v>
      </c>
      <c r="AD7037" s="17" t="s">
        <v>664</v>
      </c>
      <c r="AE7037" s="17" t="s">
        <v>42</v>
      </c>
      <c r="AF7037" s="17" t="s">
        <v>665</v>
      </c>
      <c r="AG7037" s="17" t="s">
        <v>666</v>
      </c>
      <c r="AJ7037" s="17" t="s">
        <v>83</v>
      </c>
      <c r="AK7037" s="17" t="s">
        <v>84</v>
      </c>
      <c r="AO7037" s="17" t="s">
        <v>46</v>
      </c>
      <c r="AP7037" s="18">
        <v>43545</v>
      </c>
      <c r="AQ7037" s="17" t="s">
        <v>22</v>
      </c>
      <c r="AR7037" s="17" t="s">
        <v>47</v>
      </c>
      <c r="AS7037" s="17" t="s">
        <v>47</v>
      </c>
      <c r="AT7037" s="17" t="s">
        <v>47</v>
      </c>
      <c r="AU7037" s="17" t="s">
        <v>47</v>
      </c>
      <c r="AV7037" s="17" t="s">
        <v>47</v>
      </c>
      <c r="AW7037" s="17" t="s">
        <v>48</v>
      </c>
      <c r="AX7037" s="17" t="s">
        <v>667</v>
      </c>
      <c r="AZ7037" s="17" t="s">
        <v>668</v>
      </c>
      <c r="BA7037" s="17" t="s">
        <v>669</v>
      </c>
      <c r="BD7037" s="17">
        <v>1</v>
      </c>
      <c r="BE7037" s="17" t="s">
        <v>52</v>
      </c>
      <c r="BF7037" s="17" t="s">
        <v>670</v>
      </c>
      <c r="BG7037" s="18">
        <v>44172</v>
      </c>
      <c r="BL7037" s="17" t="s">
        <v>671</v>
      </c>
      <c r="BM7037" s="19" t="s">
        <v>22</v>
      </c>
      <c r="BN7037" s="19">
        <f>P7037*R7037</f>
        <v>305.8</v>
      </c>
      <c r="BO7037" s="19" t="str">
        <f>IF(AND(BN7037&gt;120000, P7037&gt;25, X7037&lt;&gt;"WAVE 0"), "yes", "no")</f>
        <v>no</v>
      </c>
      <c r="BP7037" s="17" t="s">
        <v>51</v>
      </c>
    </row>
    <row r="7038" spans="1:68" x14ac:dyDescent="0.25">
      <c r="A7038" s="11" t="s">
        <v>13416</v>
      </c>
      <c r="B7038" s="12" t="s">
        <v>13417</v>
      </c>
      <c r="C7038" s="13" t="s">
        <v>14</v>
      </c>
      <c r="D7038" s="12" t="s">
        <v>659</v>
      </c>
      <c r="E7038" s="13" t="s">
        <v>660</v>
      </c>
      <c r="F7038" s="12">
        <v>2020</v>
      </c>
      <c r="G7038" s="13" t="s">
        <v>109</v>
      </c>
      <c r="H7038" s="12" t="s">
        <v>28</v>
      </c>
      <c r="I7038" s="13" t="s">
        <v>18</v>
      </c>
      <c r="J7038" s="12" t="s">
        <v>661</v>
      </c>
      <c r="K7038" s="13" t="s">
        <v>662</v>
      </c>
      <c r="L7038" s="12" t="s">
        <v>563</v>
      </c>
      <c r="M7038" s="13" t="s">
        <v>32</v>
      </c>
      <c r="N7038" s="2" t="s">
        <v>19</v>
      </c>
      <c r="O7038" s="13" t="s">
        <v>20</v>
      </c>
      <c r="P7038" s="14"/>
      <c r="Q7038" s="14"/>
      <c r="R7038" s="13">
        <v>4</v>
      </c>
      <c r="S7038" s="15"/>
      <c r="T7038" s="13">
        <v>1</v>
      </c>
      <c r="U7038" s="13"/>
      <c r="V7038" s="16"/>
      <c r="W7038" s="16" t="str">
        <f t="shared" si="109"/>
        <v>PNB7339-1</v>
      </c>
      <c r="Z7038" s="13" t="s">
        <v>109</v>
      </c>
      <c r="AB7038" s="17" t="s">
        <v>458</v>
      </c>
      <c r="AC7038" s="17" t="s">
        <v>13417</v>
      </c>
      <c r="AD7038" s="17" t="s">
        <v>664</v>
      </c>
      <c r="AE7038" s="17" t="s">
        <v>42</v>
      </c>
      <c r="AF7038" s="17" t="s">
        <v>665</v>
      </c>
      <c r="AG7038" s="17" t="s">
        <v>666</v>
      </c>
      <c r="AJ7038" s="17" t="s">
        <v>83</v>
      </c>
      <c r="AK7038" s="17" t="s">
        <v>84</v>
      </c>
      <c r="AQ7038" s="17" t="s">
        <v>22</v>
      </c>
      <c r="AR7038" s="17" t="s">
        <v>47</v>
      </c>
      <c r="AS7038" s="17" t="s">
        <v>47</v>
      </c>
      <c r="AT7038" s="17" t="s">
        <v>47</v>
      </c>
      <c r="AU7038" s="17" t="s">
        <v>47</v>
      </c>
      <c r="AV7038" s="17" t="s">
        <v>47</v>
      </c>
      <c r="AW7038" s="17" t="s">
        <v>48</v>
      </c>
      <c r="AX7038" s="17" t="s">
        <v>267</v>
      </c>
      <c r="AZ7038" s="17" t="s">
        <v>269</v>
      </c>
      <c r="BA7038" s="17" t="s">
        <v>270</v>
      </c>
      <c r="BD7038" s="17">
        <v>1</v>
      </c>
      <c r="BE7038" s="17" t="s">
        <v>52</v>
      </c>
      <c r="BF7038" s="17" t="s">
        <v>670</v>
      </c>
      <c r="BG7038" s="18">
        <v>44172</v>
      </c>
      <c r="BL7038" s="17" t="s">
        <v>671</v>
      </c>
      <c r="BM7038" s="19" t="s">
        <v>22</v>
      </c>
      <c r="BN7038" s="19">
        <f>P7038*R7038</f>
        <v>0</v>
      </c>
      <c r="BO7038" s="19" t="str">
        <f>IF(AND(BN7038&gt;120000, P7038&gt;25, X7038&lt;&gt;"WAVE 0"), "yes", "no")</f>
        <v>no</v>
      </c>
      <c r="BP7038" s="17" t="s">
        <v>22</v>
      </c>
    </row>
    <row r="7039" spans="1:68" x14ac:dyDescent="0.25">
      <c r="A7039" s="11" t="s">
        <v>13418</v>
      </c>
      <c r="B7039" s="12" t="s">
        <v>658</v>
      </c>
      <c r="C7039" s="13" t="s">
        <v>14</v>
      </c>
      <c r="D7039" s="12" t="s">
        <v>659</v>
      </c>
      <c r="E7039" s="13" t="s">
        <v>660</v>
      </c>
      <c r="F7039" s="12">
        <v>2020</v>
      </c>
      <c r="G7039" s="13" t="s">
        <v>109</v>
      </c>
      <c r="H7039" s="12" t="s">
        <v>28</v>
      </c>
      <c r="I7039" s="13" t="s">
        <v>51</v>
      </c>
      <c r="J7039" s="12" t="s">
        <v>661</v>
      </c>
      <c r="K7039" s="13" t="s">
        <v>662</v>
      </c>
      <c r="L7039" s="12" t="s">
        <v>563</v>
      </c>
      <c r="M7039" s="13" t="s">
        <v>32</v>
      </c>
      <c r="N7039" s="2" t="s">
        <v>19</v>
      </c>
      <c r="O7039" s="13" t="s">
        <v>20</v>
      </c>
      <c r="P7039" s="14">
        <v>13.1256</v>
      </c>
      <c r="Q7039" s="14">
        <v>13128</v>
      </c>
      <c r="R7039" s="13">
        <v>704</v>
      </c>
      <c r="S7039" s="15">
        <v>0.90909090909090906</v>
      </c>
      <c r="T7039" s="13">
        <v>1</v>
      </c>
      <c r="U7039" s="13">
        <v>2</v>
      </c>
      <c r="V7039" s="16">
        <v>0</v>
      </c>
      <c r="W7039" s="16" t="str">
        <f t="shared" si="109"/>
        <v>PNB7488-5</v>
      </c>
      <c r="Z7039" s="17" t="s">
        <v>109</v>
      </c>
      <c r="AB7039" s="17" t="s">
        <v>1367</v>
      </c>
      <c r="AC7039" s="17" t="s">
        <v>658</v>
      </c>
      <c r="AD7039" s="17" t="s">
        <v>664</v>
      </c>
      <c r="AE7039" s="17" t="s">
        <v>42</v>
      </c>
      <c r="AF7039" s="17" t="s">
        <v>665</v>
      </c>
      <c r="AG7039" s="17" t="s">
        <v>666</v>
      </c>
      <c r="AJ7039" s="17" t="s">
        <v>83</v>
      </c>
      <c r="AK7039" s="17" t="s">
        <v>84</v>
      </c>
      <c r="AO7039" s="17" t="s">
        <v>130</v>
      </c>
      <c r="AP7039" s="18">
        <v>43545</v>
      </c>
      <c r="AQ7039" s="17" t="s">
        <v>22</v>
      </c>
      <c r="AR7039" s="17" t="s">
        <v>47</v>
      </c>
      <c r="AS7039" s="17" t="s">
        <v>47</v>
      </c>
      <c r="AT7039" s="17" t="s">
        <v>47</v>
      </c>
      <c r="AU7039" s="17" t="s">
        <v>47</v>
      </c>
      <c r="AV7039" s="17" t="s">
        <v>47</v>
      </c>
      <c r="AW7039" s="17" t="s">
        <v>48</v>
      </c>
      <c r="AX7039" s="17" t="s">
        <v>667</v>
      </c>
      <c r="AZ7039" s="17" t="s">
        <v>668</v>
      </c>
      <c r="BA7039" s="17" t="s">
        <v>669</v>
      </c>
      <c r="BD7039" s="17">
        <v>1</v>
      </c>
      <c r="BE7039" s="17" t="s">
        <v>52</v>
      </c>
      <c r="BF7039" s="17" t="s">
        <v>670</v>
      </c>
      <c r="BG7039" s="18">
        <v>44172</v>
      </c>
      <c r="BL7039" s="17" t="s">
        <v>671</v>
      </c>
      <c r="BM7039" s="19" t="s">
        <v>22</v>
      </c>
      <c r="BN7039" s="19">
        <f>P7039*R7039</f>
        <v>9240.4223999999995</v>
      </c>
      <c r="BO7039" s="19" t="str">
        <f>IF(AND(BN7039&gt;120000, P7039&gt;25, X7039&lt;&gt;"WAVE 0"), "yes", "no")</f>
        <v>no</v>
      </c>
      <c r="BP7039" s="17" t="s">
        <v>51</v>
      </c>
    </row>
    <row r="7040" spans="1:68" x14ac:dyDescent="0.25">
      <c r="A7040" s="11" t="s">
        <v>13419</v>
      </c>
      <c r="B7040" s="12" t="s">
        <v>1680</v>
      </c>
      <c r="C7040" s="13" t="s">
        <v>14</v>
      </c>
      <c r="D7040" s="12" t="s">
        <v>659</v>
      </c>
      <c r="E7040" s="13" t="s">
        <v>660</v>
      </c>
      <c r="F7040" s="12">
        <v>2020</v>
      </c>
      <c r="G7040" s="13" t="s">
        <v>109</v>
      </c>
      <c r="H7040" s="12" t="s">
        <v>28</v>
      </c>
      <c r="I7040" s="13" t="s">
        <v>18</v>
      </c>
      <c r="J7040" s="12" t="s">
        <v>561</v>
      </c>
      <c r="K7040" s="13" t="s">
        <v>562</v>
      </c>
      <c r="L7040" s="12" t="s">
        <v>563</v>
      </c>
      <c r="M7040" s="13" t="s">
        <v>32</v>
      </c>
      <c r="N7040" s="2" t="s">
        <v>19</v>
      </c>
      <c r="O7040" s="13" t="s">
        <v>20</v>
      </c>
      <c r="P7040" s="14">
        <v>101.19</v>
      </c>
      <c r="Q7040" s="14">
        <v>1011.9</v>
      </c>
      <c r="R7040" s="13">
        <v>0</v>
      </c>
      <c r="S7040" s="15">
        <v>0</v>
      </c>
      <c r="T7040" s="13">
        <v>1</v>
      </c>
      <c r="U7040" s="13"/>
      <c r="V7040" s="16">
        <v>0</v>
      </c>
      <c r="W7040" s="16" t="str">
        <f t="shared" si="109"/>
        <v>PNB7488-8</v>
      </c>
      <c r="Z7040" s="13" t="s">
        <v>109</v>
      </c>
      <c r="AA7040" s="17" t="s">
        <v>22</v>
      </c>
      <c r="AB7040" s="17" t="s">
        <v>22</v>
      </c>
      <c r="AC7040" s="17" t="s">
        <v>22</v>
      </c>
      <c r="AD7040" s="17" t="s">
        <v>22</v>
      </c>
      <c r="AE7040" s="17" t="s">
        <v>22</v>
      </c>
      <c r="AF7040" s="17" t="s">
        <v>22</v>
      </c>
      <c r="AG7040" s="17" t="s">
        <v>22</v>
      </c>
      <c r="AJ7040" s="17" t="s">
        <v>22</v>
      </c>
      <c r="AK7040" s="17" t="s">
        <v>22</v>
      </c>
      <c r="AO7040" s="17" t="s">
        <v>22</v>
      </c>
      <c r="AP7040" s="18" t="s">
        <v>22</v>
      </c>
      <c r="AQ7040" s="17" t="s">
        <v>22</v>
      </c>
      <c r="AR7040" s="17" t="s">
        <v>22</v>
      </c>
      <c r="AS7040" s="17" t="s">
        <v>22</v>
      </c>
      <c r="AT7040" s="17" t="s">
        <v>22</v>
      </c>
      <c r="AU7040" s="17" t="s">
        <v>22</v>
      </c>
      <c r="AV7040" s="17" t="s">
        <v>22</v>
      </c>
      <c r="AW7040" s="17" t="s">
        <v>22</v>
      </c>
      <c r="AX7040" s="17" t="s">
        <v>22</v>
      </c>
      <c r="AY7040" s="17" t="s">
        <v>22</v>
      </c>
      <c r="AZ7040" s="17" t="s">
        <v>22</v>
      </c>
      <c r="BA7040" s="17" t="s">
        <v>22</v>
      </c>
      <c r="BD7040" s="17" t="s">
        <v>22</v>
      </c>
      <c r="BE7040" s="17" t="s">
        <v>22</v>
      </c>
      <c r="BF7040" s="17" t="s">
        <v>22</v>
      </c>
      <c r="BG7040" s="18" t="s">
        <v>22</v>
      </c>
      <c r="BH7040" s="3" t="s">
        <v>22</v>
      </c>
      <c r="BI7040" s="3" t="s">
        <v>22</v>
      </c>
      <c r="BK7040" s="3" t="s">
        <v>22</v>
      </c>
      <c r="BL7040" s="17" t="s">
        <v>22</v>
      </c>
      <c r="BM7040" s="19" t="s">
        <v>22</v>
      </c>
      <c r="BN7040" s="19">
        <f>P7040*R7040</f>
        <v>0</v>
      </c>
      <c r="BO7040" s="19" t="str">
        <f>IF(AND(BN7040&gt;120000, P7040&gt;25, X7040&lt;&gt;"WAVE 0"), "yes", "no")</f>
        <v>no</v>
      </c>
      <c r="BP7040" s="17" t="s">
        <v>22</v>
      </c>
    </row>
    <row r="7041" spans="1:68" x14ac:dyDescent="0.25">
      <c r="A7041" s="11" t="s">
        <v>13420</v>
      </c>
      <c r="B7041" s="12" t="s">
        <v>3027</v>
      </c>
      <c r="C7041" s="13" t="s">
        <v>14</v>
      </c>
      <c r="D7041" s="12" t="s">
        <v>3028</v>
      </c>
      <c r="E7041" s="13" t="s">
        <v>3029</v>
      </c>
      <c r="F7041" s="12">
        <v>2020</v>
      </c>
      <c r="G7041" s="13" t="s">
        <v>27</v>
      </c>
      <c r="H7041" s="12" t="s">
        <v>28</v>
      </c>
      <c r="I7041" s="13" t="s">
        <v>18</v>
      </c>
      <c r="J7041" s="12" t="s">
        <v>661</v>
      </c>
      <c r="K7041" s="13" t="s">
        <v>662</v>
      </c>
      <c r="L7041" s="12" t="s">
        <v>563</v>
      </c>
      <c r="M7041" s="13" t="s">
        <v>32</v>
      </c>
      <c r="N7041" s="2" t="s">
        <v>19</v>
      </c>
      <c r="O7041" s="13" t="s">
        <v>20</v>
      </c>
      <c r="P7041" s="14">
        <v>758.3306</v>
      </c>
      <c r="Q7041" s="14">
        <v>81443</v>
      </c>
      <c r="R7041" s="13">
        <v>104</v>
      </c>
      <c r="S7041" s="15">
        <v>5.8823529411764705E-2</v>
      </c>
      <c r="T7041" s="13">
        <v>1</v>
      </c>
      <c r="U7041" s="13">
        <v>4</v>
      </c>
      <c r="V7041" s="16">
        <v>0</v>
      </c>
      <c r="W7041" s="16" t="str">
        <f t="shared" si="109"/>
        <v>PNB9977-1</v>
      </c>
      <c r="Z7041" s="17" t="s">
        <v>33</v>
      </c>
      <c r="BN7041" s="19">
        <f>P7041*R7041</f>
        <v>78866.382400000002</v>
      </c>
      <c r="BO7041" s="19" t="str">
        <f>IF(AND(BN7041&gt;120000, P7041&gt;25, X7041&lt;&gt;"WAVE 0"), "yes", "no")</f>
        <v>no</v>
      </c>
      <c r="BP7041" s="17" t="s">
        <v>51</v>
      </c>
    </row>
    <row r="7042" spans="1:68" x14ac:dyDescent="0.25">
      <c r="A7042" s="11" t="s">
        <v>13421</v>
      </c>
      <c r="B7042" s="12" t="s">
        <v>13422</v>
      </c>
      <c r="C7042" s="13" t="s">
        <v>14</v>
      </c>
      <c r="D7042" s="12" t="s">
        <v>1853</v>
      </c>
      <c r="E7042" s="13" t="s">
        <v>1854</v>
      </c>
      <c r="F7042" s="12">
        <v>2020</v>
      </c>
      <c r="G7042" s="13" t="s">
        <v>207</v>
      </c>
      <c r="H7042" s="12" t="s">
        <v>330</v>
      </c>
      <c r="I7042" s="13" t="s">
        <v>18</v>
      </c>
      <c r="J7042" s="12" t="s">
        <v>1407</v>
      </c>
      <c r="K7042" s="13" t="s">
        <v>1408</v>
      </c>
      <c r="L7042" s="12" t="s">
        <v>1409</v>
      </c>
      <c r="M7042" s="13" t="s">
        <v>1364</v>
      </c>
      <c r="N7042" s="2" t="s">
        <v>19</v>
      </c>
      <c r="O7042" s="13" t="s">
        <v>335</v>
      </c>
      <c r="P7042" s="14">
        <v>13.19</v>
      </c>
      <c r="Q7042" s="14">
        <v>1591.8000000000002</v>
      </c>
      <c r="R7042" s="13">
        <v>0</v>
      </c>
      <c r="S7042" s="15">
        <v>0.5</v>
      </c>
      <c r="T7042" s="13">
        <v>1</v>
      </c>
      <c r="U7042" s="13">
        <v>1</v>
      </c>
      <c r="V7042" s="16">
        <v>0</v>
      </c>
      <c r="W7042" s="16" t="str">
        <f t="shared" ref="W7042:W7105" si="110">"PN"&amp;A7042</f>
        <v>PNBA1172A10</v>
      </c>
      <c r="Z7042" s="17" t="s">
        <v>38</v>
      </c>
      <c r="AA7042" s="17" t="s">
        <v>22</v>
      </c>
      <c r="AB7042" s="17" t="s">
        <v>22</v>
      </c>
      <c r="AC7042" s="17" t="s">
        <v>22</v>
      </c>
      <c r="AD7042" s="17" t="s">
        <v>22</v>
      </c>
      <c r="AE7042" s="17" t="s">
        <v>22</v>
      </c>
      <c r="AF7042" s="17" t="s">
        <v>22</v>
      </c>
      <c r="AG7042" s="17" t="s">
        <v>22</v>
      </c>
      <c r="AJ7042" s="17" t="s">
        <v>22</v>
      </c>
      <c r="AK7042" s="17" t="s">
        <v>22</v>
      </c>
      <c r="AO7042" s="17" t="s">
        <v>22</v>
      </c>
      <c r="AP7042" s="18" t="s">
        <v>22</v>
      </c>
      <c r="AQ7042" s="17" t="s">
        <v>22</v>
      </c>
      <c r="AR7042" s="17" t="s">
        <v>22</v>
      </c>
      <c r="AS7042" s="17" t="s">
        <v>22</v>
      </c>
      <c r="AT7042" s="17" t="s">
        <v>22</v>
      </c>
      <c r="AU7042" s="17" t="s">
        <v>22</v>
      </c>
      <c r="AV7042" s="17" t="s">
        <v>22</v>
      </c>
      <c r="AW7042" s="17" t="s">
        <v>22</v>
      </c>
      <c r="AX7042" s="17" t="s">
        <v>22</v>
      </c>
      <c r="AY7042" s="17" t="s">
        <v>22</v>
      </c>
      <c r="AZ7042" s="17" t="s">
        <v>22</v>
      </c>
      <c r="BA7042" s="17" t="s">
        <v>22</v>
      </c>
      <c r="BD7042" s="17" t="s">
        <v>22</v>
      </c>
      <c r="BE7042" s="17" t="s">
        <v>22</v>
      </c>
      <c r="BF7042" s="17" t="s">
        <v>22</v>
      </c>
      <c r="BG7042" s="18" t="s">
        <v>22</v>
      </c>
      <c r="BH7042" s="3" t="s">
        <v>22</v>
      </c>
      <c r="BI7042" s="3" t="s">
        <v>22</v>
      </c>
      <c r="BK7042" s="3" t="s">
        <v>22</v>
      </c>
      <c r="BL7042" s="17" t="s">
        <v>22</v>
      </c>
      <c r="BM7042" s="19" t="s">
        <v>22</v>
      </c>
      <c r="BN7042" s="19">
        <f>P7042*R7042</f>
        <v>0</v>
      </c>
      <c r="BO7042" s="19" t="str">
        <f>IF(AND(BN7042&gt;120000, P7042&gt;25, X7042&lt;&gt;"WAVE 0"), "yes", "no")</f>
        <v>no</v>
      </c>
      <c r="BP7042" s="17" t="s">
        <v>22</v>
      </c>
    </row>
    <row r="7043" spans="1:68" x14ac:dyDescent="0.25">
      <c r="A7043" s="11" t="s">
        <v>13423</v>
      </c>
      <c r="B7043" s="12" t="s">
        <v>2096</v>
      </c>
      <c r="C7043" s="13" t="s">
        <v>14</v>
      </c>
      <c r="D7043" s="12" t="s">
        <v>1853</v>
      </c>
      <c r="E7043" s="13" t="s">
        <v>1854</v>
      </c>
      <c r="F7043" s="12">
        <v>2020</v>
      </c>
      <c r="G7043" s="13" t="s">
        <v>207</v>
      </c>
      <c r="H7043" s="12" t="s">
        <v>110</v>
      </c>
      <c r="I7043" s="13" t="s">
        <v>18</v>
      </c>
      <c r="J7043" s="12" t="s">
        <v>111</v>
      </c>
      <c r="K7043" s="13" t="s">
        <v>112</v>
      </c>
      <c r="L7043" s="12" t="s">
        <v>113</v>
      </c>
      <c r="M7043" s="13" t="s">
        <v>114</v>
      </c>
      <c r="N7043" s="2" t="s">
        <v>19</v>
      </c>
      <c r="O7043" s="13" t="s">
        <v>335</v>
      </c>
      <c r="P7043" s="14">
        <v>40.01</v>
      </c>
      <c r="Q7043" s="14">
        <v>800.2</v>
      </c>
      <c r="R7043" s="13">
        <v>0</v>
      </c>
      <c r="S7043" s="15">
        <v>1</v>
      </c>
      <c r="T7043" s="13">
        <v>1</v>
      </c>
      <c r="U7043" s="13">
        <v>0</v>
      </c>
      <c r="V7043" s="16">
        <v>0</v>
      </c>
      <c r="W7043" s="16" t="str">
        <f t="shared" si="110"/>
        <v>PNBA3110D8-14</v>
      </c>
      <c r="Z7043" s="17" t="s">
        <v>38</v>
      </c>
      <c r="AA7043" s="17" t="s">
        <v>22</v>
      </c>
      <c r="AB7043" s="17" t="s">
        <v>22</v>
      </c>
      <c r="AC7043" s="17" t="s">
        <v>22</v>
      </c>
      <c r="AD7043" s="17" t="s">
        <v>22</v>
      </c>
      <c r="AE7043" s="17" t="s">
        <v>22</v>
      </c>
      <c r="AF7043" s="17" t="s">
        <v>22</v>
      </c>
      <c r="AG7043" s="17" t="s">
        <v>22</v>
      </c>
      <c r="AJ7043" s="17" t="s">
        <v>22</v>
      </c>
      <c r="AK7043" s="17" t="s">
        <v>22</v>
      </c>
      <c r="AO7043" s="17" t="s">
        <v>22</v>
      </c>
      <c r="AP7043" s="18" t="s">
        <v>22</v>
      </c>
      <c r="AQ7043" s="17" t="s">
        <v>22</v>
      </c>
      <c r="AR7043" s="17" t="s">
        <v>22</v>
      </c>
      <c r="AS7043" s="17" t="s">
        <v>22</v>
      </c>
      <c r="AT7043" s="17" t="s">
        <v>22</v>
      </c>
      <c r="AU7043" s="17" t="s">
        <v>22</v>
      </c>
      <c r="AV7043" s="17" t="s">
        <v>22</v>
      </c>
      <c r="AW7043" s="17" t="s">
        <v>22</v>
      </c>
      <c r="AX7043" s="17" t="s">
        <v>22</v>
      </c>
      <c r="AY7043" s="17" t="s">
        <v>22</v>
      </c>
      <c r="AZ7043" s="17" t="s">
        <v>22</v>
      </c>
      <c r="BA7043" s="17" t="s">
        <v>22</v>
      </c>
      <c r="BD7043" s="17" t="s">
        <v>22</v>
      </c>
      <c r="BE7043" s="17" t="s">
        <v>22</v>
      </c>
      <c r="BF7043" s="17" t="s">
        <v>22</v>
      </c>
      <c r="BG7043" s="18" t="s">
        <v>22</v>
      </c>
      <c r="BH7043" s="3" t="s">
        <v>22</v>
      </c>
      <c r="BI7043" s="3" t="s">
        <v>22</v>
      </c>
      <c r="BK7043" s="3" t="s">
        <v>22</v>
      </c>
      <c r="BL7043" s="17" t="s">
        <v>22</v>
      </c>
      <c r="BM7043" s="19" t="s">
        <v>22</v>
      </c>
      <c r="BN7043" s="19">
        <f>P7043*R7043</f>
        <v>0</v>
      </c>
      <c r="BO7043" s="19" t="str">
        <f>IF(AND(BN7043&gt;120000, P7043&gt;25, X7043&lt;&gt;"WAVE 0"), "yes", "no")</f>
        <v>no</v>
      </c>
      <c r="BP7043" s="17" t="s">
        <v>22</v>
      </c>
    </row>
    <row r="7044" spans="1:68" x14ac:dyDescent="0.25">
      <c r="A7044" s="11" t="s">
        <v>13424</v>
      </c>
      <c r="B7044" s="12" t="s">
        <v>13425</v>
      </c>
      <c r="C7044" s="13" t="s">
        <v>14</v>
      </c>
      <c r="D7044" s="12" t="s">
        <v>328</v>
      </c>
      <c r="E7044" s="13" t="s">
        <v>329</v>
      </c>
      <c r="F7044" s="12">
        <v>2020</v>
      </c>
      <c r="G7044" s="13" t="s">
        <v>207</v>
      </c>
      <c r="H7044" s="12" t="s">
        <v>18</v>
      </c>
      <c r="I7044" s="13" t="s">
        <v>18</v>
      </c>
      <c r="J7044" s="12" t="s">
        <v>18</v>
      </c>
      <c r="K7044" s="13" t="s">
        <v>18</v>
      </c>
      <c r="L7044" s="12" t="s">
        <v>18</v>
      </c>
      <c r="M7044" s="13" t="s">
        <v>18</v>
      </c>
      <c r="N7044" s="2" t="s">
        <v>194</v>
      </c>
      <c r="O7044" s="13" t="s">
        <v>335</v>
      </c>
      <c r="P7044" s="14">
        <v>0.6069</v>
      </c>
      <c r="Q7044" s="14">
        <v>66.7</v>
      </c>
      <c r="R7044" s="13"/>
      <c r="S7044" s="15"/>
      <c r="T7044" s="13">
        <v>2</v>
      </c>
      <c r="U7044" s="13"/>
      <c r="V7044" s="16">
        <v>0</v>
      </c>
      <c r="W7044" s="16" t="str">
        <f t="shared" si="110"/>
        <v>PNBOUC-N100-540R</v>
      </c>
      <c r="AA7044" s="17" t="s">
        <v>22</v>
      </c>
      <c r="AB7044" s="17" t="s">
        <v>22</v>
      </c>
      <c r="AC7044" s="17" t="s">
        <v>22</v>
      </c>
      <c r="AD7044" s="17" t="s">
        <v>22</v>
      </c>
      <c r="AE7044" s="17" t="s">
        <v>22</v>
      </c>
      <c r="AF7044" s="17" t="s">
        <v>22</v>
      </c>
      <c r="AG7044" s="17" t="s">
        <v>22</v>
      </c>
      <c r="AJ7044" s="17" t="s">
        <v>22</v>
      </c>
      <c r="AK7044" s="17" t="s">
        <v>22</v>
      </c>
      <c r="AO7044" s="17" t="s">
        <v>22</v>
      </c>
      <c r="AP7044" s="18" t="s">
        <v>22</v>
      </c>
      <c r="AQ7044" s="17" t="s">
        <v>22</v>
      </c>
      <c r="AR7044" s="17" t="s">
        <v>22</v>
      </c>
      <c r="AS7044" s="17" t="s">
        <v>22</v>
      </c>
      <c r="AT7044" s="17" t="s">
        <v>22</v>
      </c>
      <c r="AU7044" s="17" t="s">
        <v>22</v>
      </c>
      <c r="AV7044" s="17" t="s">
        <v>22</v>
      </c>
      <c r="AW7044" s="17" t="s">
        <v>22</v>
      </c>
      <c r="AX7044" s="17" t="s">
        <v>22</v>
      </c>
      <c r="AY7044" s="17" t="s">
        <v>22</v>
      </c>
      <c r="AZ7044" s="17" t="s">
        <v>22</v>
      </c>
      <c r="BA7044" s="17" t="s">
        <v>22</v>
      </c>
      <c r="BD7044" s="17" t="s">
        <v>22</v>
      </c>
      <c r="BE7044" s="17" t="s">
        <v>22</v>
      </c>
      <c r="BF7044" s="17" t="s">
        <v>22</v>
      </c>
      <c r="BG7044" s="18" t="s">
        <v>22</v>
      </c>
      <c r="BH7044" s="3" t="s">
        <v>22</v>
      </c>
      <c r="BI7044" s="3" t="s">
        <v>22</v>
      </c>
      <c r="BK7044" s="3" t="s">
        <v>22</v>
      </c>
      <c r="BL7044" s="17" t="s">
        <v>22</v>
      </c>
      <c r="BM7044" s="19" t="s">
        <v>22</v>
      </c>
      <c r="BN7044" s="19">
        <f>P7044*R7044</f>
        <v>0</v>
      </c>
      <c r="BO7044" s="19" t="str">
        <f>IF(AND(BN7044&gt;120000, P7044&gt;25, X7044&lt;&gt;"WAVE 0"), "yes", "no")</f>
        <v>no</v>
      </c>
      <c r="BP7044" s="17" t="s">
        <v>22</v>
      </c>
    </row>
    <row r="7045" spans="1:68" x14ac:dyDescent="0.25">
      <c r="A7045" s="11" t="s">
        <v>13426</v>
      </c>
      <c r="B7045" s="12" t="s">
        <v>13425</v>
      </c>
      <c r="C7045" s="13" t="s">
        <v>14</v>
      </c>
      <c r="D7045" s="12" t="s">
        <v>328</v>
      </c>
      <c r="E7045" s="13" t="s">
        <v>329</v>
      </c>
      <c r="F7045" s="12">
        <v>2020</v>
      </c>
      <c r="G7045" s="13" t="s">
        <v>207</v>
      </c>
      <c r="H7045" s="12" t="s">
        <v>18</v>
      </c>
      <c r="I7045" s="13" t="s">
        <v>18</v>
      </c>
      <c r="J7045" s="12" t="s">
        <v>18</v>
      </c>
      <c r="K7045" s="13" t="s">
        <v>18</v>
      </c>
      <c r="L7045" s="12" t="s">
        <v>18</v>
      </c>
      <c r="M7045" s="13" t="s">
        <v>18</v>
      </c>
      <c r="N7045" s="2" t="s">
        <v>194</v>
      </c>
      <c r="O7045" s="13" t="s">
        <v>335</v>
      </c>
      <c r="P7045" s="14">
        <v>0.92500000000000004</v>
      </c>
      <c r="Q7045" s="14">
        <v>94.55</v>
      </c>
      <c r="R7045" s="13"/>
      <c r="S7045" s="15"/>
      <c r="T7045" s="13">
        <v>1</v>
      </c>
      <c r="U7045" s="13"/>
      <c r="V7045" s="16">
        <v>0</v>
      </c>
      <c r="W7045" s="16" t="str">
        <f t="shared" si="110"/>
        <v>PNBOUC-N100-743R</v>
      </c>
      <c r="AA7045" s="17" t="s">
        <v>22</v>
      </c>
      <c r="AB7045" s="17" t="s">
        <v>22</v>
      </c>
      <c r="AC7045" s="17" t="s">
        <v>22</v>
      </c>
      <c r="AD7045" s="17" t="s">
        <v>22</v>
      </c>
      <c r="AE7045" s="17" t="s">
        <v>22</v>
      </c>
      <c r="AF7045" s="17" t="s">
        <v>22</v>
      </c>
      <c r="AG7045" s="17" t="s">
        <v>22</v>
      </c>
      <c r="AJ7045" s="17" t="s">
        <v>22</v>
      </c>
      <c r="AK7045" s="17" t="s">
        <v>22</v>
      </c>
      <c r="AO7045" s="17" t="s">
        <v>22</v>
      </c>
      <c r="AP7045" s="18" t="s">
        <v>22</v>
      </c>
      <c r="AQ7045" s="17" t="s">
        <v>22</v>
      </c>
      <c r="AR7045" s="17" t="s">
        <v>22</v>
      </c>
      <c r="AS7045" s="17" t="s">
        <v>22</v>
      </c>
      <c r="AT7045" s="17" t="s">
        <v>22</v>
      </c>
      <c r="AU7045" s="17" t="s">
        <v>22</v>
      </c>
      <c r="AV7045" s="17" t="s">
        <v>22</v>
      </c>
      <c r="AW7045" s="17" t="s">
        <v>22</v>
      </c>
      <c r="AX7045" s="17" t="s">
        <v>22</v>
      </c>
      <c r="AY7045" s="17" t="s">
        <v>22</v>
      </c>
      <c r="AZ7045" s="17" t="s">
        <v>22</v>
      </c>
      <c r="BA7045" s="17" t="s">
        <v>22</v>
      </c>
      <c r="BD7045" s="17" t="s">
        <v>22</v>
      </c>
      <c r="BE7045" s="17" t="s">
        <v>22</v>
      </c>
      <c r="BF7045" s="17" t="s">
        <v>22</v>
      </c>
      <c r="BG7045" s="18" t="s">
        <v>22</v>
      </c>
      <c r="BH7045" s="3" t="s">
        <v>22</v>
      </c>
      <c r="BI7045" s="3" t="s">
        <v>22</v>
      </c>
      <c r="BK7045" s="3" t="s">
        <v>22</v>
      </c>
      <c r="BL7045" s="17" t="s">
        <v>22</v>
      </c>
      <c r="BM7045" s="19" t="s">
        <v>22</v>
      </c>
      <c r="BN7045" s="19">
        <f>P7045*R7045</f>
        <v>0</v>
      </c>
      <c r="BO7045" s="19" t="str">
        <f>IF(AND(BN7045&gt;120000, P7045&gt;25, X7045&lt;&gt;"WAVE 0"), "yes", "no")</f>
        <v>no</v>
      </c>
      <c r="BP7045" s="17" t="s">
        <v>22</v>
      </c>
    </row>
    <row r="7046" spans="1:68" x14ac:dyDescent="0.25">
      <c r="A7046" s="11" t="s">
        <v>13427</v>
      </c>
      <c r="B7046" s="12" t="s">
        <v>7853</v>
      </c>
      <c r="C7046" s="13" t="s">
        <v>14</v>
      </c>
      <c r="D7046" s="12" t="s">
        <v>1853</v>
      </c>
      <c r="E7046" s="13" t="s">
        <v>1854</v>
      </c>
      <c r="F7046" s="12">
        <v>2020</v>
      </c>
      <c r="G7046" s="13" t="s">
        <v>207</v>
      </c>
      <c r="H7046" s="12" t="s">
        <v>330</v>
      </c>
      <c r="I7046" s="13" t="s">
        <v>18</v>
      </c>
      <c r="J7046" s="12" t="s">
        <v>1361</v>
      </c>
      <c r="K7046" s="13" t="s">
        <v>1362</v>
      </c>
      <c r="L7046" s="12" t="s">
        <v>1363</v>
      </c>
      <c r="M7046" s="13" t="s">
        <v>1364</v>
      </c>
      <c r="N7046" s="2" t="s">
        <v>19</v>
      </c>
      <c r="O7046" s="13" t="s">
        <v>335</v>
      </c>
      <c r="P7046" s="14">
        <v>1087</v>
      </c>
      <c r="Q7046" s="14">
        <v>43480</v>
      </c>
      <c r="R7046" s="13">
        <v>0</v>
      </c>
      <c r="S7046" s="15">
        <v>0</v>
      </c>
      <c r="T7046" s="13">
        <v>1</v>
      </c>
      <c r="U7046" s="13">
        <v>1</v>
      </c>
      <c r="V7046" s="16">
        <v>0</v>
      </c>
      <c r="W7046" s="16" t="str">
        <f t="shared" si="110"/>
        <v>PNC20011/A</v>
      </c>
      <c r="AA7046" s="17" t="s">
        <v>22</v>
      </c>
      <c r="AB7046" s="17" t="s">
        <v>22</v>
      </c>
      <c r="AC7046" s="17" t="s">
        <v>22</v>
      </c>
      <c r="AD7046" s="17" t="s">
        <v>22</v>
      </c>
      <c r="AE7046" s="17" t="s">
        <v>22</v>
      </c>
      <c r="AF7046" s="17" t="s">
        <v>22</v>
      </c>
      <c r="AG7046" s="17" t="s">
        <v>22</v>
      </c>
      <c r="AJ7046" s="17" t="s">
        <v>22</v>
      </c>
      <c r="AK7046" s="17" t="s">
        <v>22</v>
      </c>
      <c r="AO7046" s="17" t="s">
        <v>22</v>
      </c>
      <c r="AP7046" s="18" t="s">
        <v>22</v>
      </c>
      <c r="AQ7046" s="17" t="s">
        <v>22</v>
      </c>
      <c r="AR7046" s="17" t="s">
        <v>22</v>
      </c>
      <c r="AS7046" s="17" t="s">
        <v>22</v>
      </c>
      <c r="AT7046" s="17" t="s">
        <v>22</v>
      </c>
      <c r="AU7046" s="17" t="s">
        <v>22</v>
      </c>
      <c r="AV7046" s="17" t="s">
        <v>22</v>
      </c>
      <c r="AW7046" s="17" t="s">
        <v>22</v>
      </c>
      <c r="AX7046" s="17" t="s">
        <v>22</v>
      </c>
      <c r="AY7046" s="17" t="s">
        <v>22</v>
      </c>
      <c r="AZ7046" s="17" t="s">
        <v>22</v>
      </c>
      <c r="BA7046" s="17" t="s">
        <v>22</v>
      </c>
      <c r="BD7046" s="17" t="s">
        <v>22</v>
      </c>
      <c r="BE7046" s="17" t="s">
        <v>22</v>
      </c>
      <c r="BF7046" s="17" t="s">
        <v>22</v>
      </c>
      <c r="BG7046" s="18" t="s">
        <v>22</v>
      </c>
      <c r="BH7046" s="3" t="s">
        <v>22</v>
      </c>
      <c r="BI7046" s="3" t="s">
        <v>22</v>
      </c>
      <c r="BK7046" s="3" t="s">
        <v>22</v>
      </c>
      <c r="BL7046" s="17" t="s">
        <v>22</v>
      </c>
      <c r="BM7046" s="19" t="s">
        <v>22</v>
      </c>
      <c r="BN7046" s="19">
        <f>P7046*R7046</f>
        <v>0</v>
      </c>
      <c r="BO7046" s="19" t="str">
        <f>IF(AND(BN7046&gt;120000, P7046&gt;25, X7046&lt;&gt;"WAVE 0"), "yes", "no")</f>
        <v>no</v>
      </c>
      <c r="BP7046" s="17" t="s">
        <v>22</v>
      </c>
    </row>
    <row r="7047" spans="1:68" x14ac:dyDescent="0.25">
      <c r="A7047" s="11" t="s">
        <v>13428</v>
      </c>
      <c r="B7047" s="12" t="s">
        <v>13429</v>
      </c>
      <c r="C7047" s="13" t="s">
        <v>14</v>
      </c>
      <c r="D7047" s="12" t="s">
        <v>1853</v>
      </c>
      <c r="E7047" s="13" t="s">
        <v>1854</v>
      </c>
      <c r="F7047" s="12">
        <v>2020</v>
      </c>
      <c r="G7047" s="13" t="s">
        <v>207</v>
      </c>
      <c r="H7047" s="12" t="s">
        <v>330</v>
      </c>
      <c r="I7047" s="13" t="s">
        <v>18</v>
      </c>
      <c r="J7047" s="12" t="s">
        <v>1361</v>
      </c>
      <c r="K7047" s="13" t="s">
        <v>1362</v>
      </c>
      <c r="L7047" s="12" t="s">
        <v>1363</v>
      </c>
      <c r="M7047" s="13" t="s">
        <v>1364</v>
      </c>
      <c r="N7047" s="2" t="s">
        <v>19</v>
      </c>
      <c r="O7047" s="13" t="s">
        <v>335</v>
      </c>
      <c r="P7047" s="14">
        <v>0</v>
      </c>
      <c r="Q7047" s="14">
        <v>10556</v>
      </c>
      <c r="R7047" s="13">
        <v>0</v>
      </c>
      <c r="S7047" s="15">
        <v>0</v>
      </c>
      <c r="T7047" s="13">
        <v>1</v>
      </c>
      <c r="U7047" s="13"/>
      <c r="V7047" s="16">
        <v>0</v>
      </c>
      <c r="W7047" s="16" t="str">
        <f t="shared" si="110"/>
        <v>PNC20204000</v>
      </c>
      <c r="AA7047" s="17" t="s">
        <v>22</v>
      </c>
      <c r="AB7047" s="17" t="s">
        <v>22</v>
      </c>
      <c r="AC7047" s="17" t="s">
        <v>22</v>
      </c>
      <c r="AD7047" s="17" t="s">
        <v>22</v>
      </c>
      <c r="AE7047" s="17" t="s">
        <v>22</v>
      </c>
      <c r="AF7047" s="17" t="s">
        <v>22</v>
      </c>
      <c r="AG7047" s="17" t="s">
        <v>22</v>
      </c>
      <c r="AJ7047" s="17" t="s">
        <v>22</v>
      </c>
      <c r="AK7047" s="17" t="s">
        <v>22</v>
      </c>
      <c r="AO7047" s="17" t="s">
        <v>22</v>
      </c>
      <c r="AP7047" s="18" t="s">
        <v>22</v>
      </c>
      <c r="AQ7047" s="17" t="s">
        <v>22</v>
      </c>
      <c r="AR7047" s="17" t="s">
        <v>22</v>
      </c>
      <c r="AS7047" s="17" t="s">
        <v>22</v>
      </c>
      <c r="AT7047" s="17" t="s">
        <v>22</v>
      </c>
      <c r="AU7047" s="17" t="s">
        <v>22</v>
      </c>
      <c r="AV7047" s="17" t="s">
        <v>22</v>
      </c>
      <c r="AW7047" s="17" t="s">
        <v>22</v>
      </c>
      <c r="AX7047" s="17" t="s">
        <v>22</v>
      </c>
      <c r="AY7047" s="17" t="s">
        <v>22</v>
      </c>
      <c r="AZ7047" s="17" t="s">
        <v>22</v>
      </c>
      <c r="BA7047" s="17" t="s">
        <v>22</v>
      </c>
      <c r="BD7047" s="17" t="s">
        <v>22</v>
      </c>
      <c r="BE7047" s="17" t="s">
        <v>22</v>
      </c>
      <c r="BF7047" s="17" t="s">
        <v>22</v>
      </c>
      <c r="BG7047" s="18" t="s">
        <v>22</v>
      </c>
      <c r="BH7047" s="3" t="s">
        <v>22</v>
      </c>
      <c r="BI7047" s="3" t="s">
        <v>22</v>
      </c>
      <c r="BK7047" s="3" t="s">
        <v>22</v>
      </c>
      <c r="BL7047" s="17" t="s">
        <v>22</v>
      </c>
      <c r="BM7047" s="19" t="s">
        <v>22</v>
      </c>
      <c r="BN7047" s="19">
        <f>P7047*R7047</f>
        <v>0</v>
      </c>
      <c r="BO7047" s="19" t="str">
        <f>IF(AND(BN7047&gt;120000, P7047&gt;25, X7047&lt;&gt;"WAVE 0"), "yes", "no")</f>
        <v>no</v>
      </c>
      <c r="BP7047" s="17" t="s">
        <v>22</v>
      </c>
    </row>
    <row r="7048" spans="1:68" x14ac:dyDescent="0.25">
      <c r="A7048" s="11" t="s">
        <v>13430</v>
      </c>
      <c r="B7048" s="12" t="s">
        <v>13431</v>
      </c>
      <c r="C7048" s="13" t="s">
        <v>14</v>
      </c>
      <c r="D7048" s="12" t="s">
        <v>1853</v>
      </c>
      <c r="E7048" s="13" t="s">
        <v>1854</v>
      </c>
      <c r="F7048" s="12">
        <v>2020</v>
      </c>
      <c r="G7048" s="13" t="s">
        <v>207</v>
      </c>
      <c r="H7048" s="12" t="s">
        <v>330</v>
      </c>
      <c r="I7048" s="13" t="s">
        <v>18</v>
      </c>
      <c r="J7048" s="12" t="s">
        <v>1361</v>
      </c>
      <c r="K7048" s="13" t="s">
        <v>1362</v>
      </c>
      <c r="L7048" s="12" t="s">
        <v>1363</v>
      </c>
      <c r="M7048" s="13" t="s">
        <v>1364</v>
      </c>
      <c r="N7048" s="2" t="s">
        <v>19</v>
      </c>
      <c r="O7048" s="13" t="s">
        <v>335</v>
      </c>
      <c r="P7048" s="14">
        <v>11137</v>
      </c>
      <c r="Q7048" s="14">
        <v>166555</v>
      </c>
      <c r="R7048" s="13">
        <v>0</v>
      </c>
      <c r="S7048" s="15">
        <v>0.5</v>
      </c>
      <c r="T7048" s="13">
        <v>1</v>
      </c>
      <c r="U7048" s="13">
        <v>1</v>
      </c>
      <c r="V7048" s="16">
        <v>0</v>
      </c>
      <c r="W7048" s="16" t="str">
        <f t="shared" si="110"/>
        <v>PNC20219170</v>
      </c>
      <c r="AA7048" s="17" t="s">
        <v>22</v>
      </c>
      <c r="AB7048" s="17" t="s">
        <v>22</v>
      </c>
      <c r="AC7048" s="17" t="s">
        <v>22</v>
      </c>
      <c r="AD7048" s="17" t="s">
        <v>22</v>
      </c>
      <c r="AE7048" s="17" t="s">
        <v>22</v>
      </c>
      <c r="AF7048" s="17" t="s">
        <v>22</v>
      </c>
      <c r="AG7048" s="17" t="s">
        <v>22</v>
      </c>
      <c r="AJ7048" s="17" t="s">
        <v>22</v>
      </c>
      <c r="AK7048" s="17" t="s">
        <v>22</v>
      </c>
      <c r="AO7048" s="17" t="s">
        <v>22</v>
      </c>
      <c r="AP7048" s="18" t="s">
        <v>22</v>
      </c>
      <c r="AQ7048" s="17" t="s">
        <v>22</v>
      </c>
      <c r="AR7048" s="17" t="s">
        <v>22</v>
      </c>
      <c r="AS7048" s="17" t="s">
        <v>22</v>
      </c>
      <c r="AT7048" s="17" t="s">
        <v>22</v>
      </c>
      <c r="AU7048" s="17" t="s">
        <v>22</v>
      </c>
      <c r="AV7048" s="17" t="s">
        <v>22</v>
      </c>
      <c r="AW7048" s="17" t="s">
        <v>22</v>
      </c>
      <c r="AX7048" s="17" t="s">
        <v>22</v>
      </c>
      <c r="AY7048" s="17" t="s">
        <v>22</v>
      </c>
      <c r="AZ7048" s="17" t="s">
        <v>22</v>
      </c>
      <c r="BA7048" s="17" t="s">
        <v>22</v>
      </c>
      <c r="BD7048" s="17" t="s">
        <v>22</v>
      </c>
      <c r="BE7048" s="17" t="s">
        <v>22</v>
      </c>
      <c r="BF7048" s="17" t="s">
        <v>22</v>
      </c>
      <c r="BG7048" s="18" t="s">
        <v>22</v>
      </c>
      <c r="BH7048" s="3" t="s">
        <v>22</v>
      </c>
      <c r="BI7048" s="3" t="s">
        <v>22</v>
      </c>
      <c r="BK7048" s="3" t="s">
        <v>22</v>
      </c>
      <c r="BL7048" s="17" t="s">
        <v>22</v>
      </c>
      <c r="BM7048" s="19" t="s">
        <v>22</v>
      </c>
      <c r="BN7048" s="19">
        <f>P7048*R7048</f>
        <v>0</v>
      </c>
      <c r="BO7048" s="19" t="str">
        <f>IF(AND(BN7048&gt;120000, P7048&gt;25, X7048&lt;&gt;"WAVE 0"), "yes", "no")</f>
        <v>no</v>
      </c>
      <c r="BP7048" s="17" t="s">
        <v>22</v>
      </c>
    </row>
    <row r="7049" spans="1:68" x14ac:dyDescent="0.25">
      <c r="A7049" s="11" t="s">
        <v>13432</v>
      </c>
      <c r="B7049" s="12" t="s">
        <v>13433</v>
      </c>
      <c r="C7049" s="13" t="s">
        <v>14</v>
      </c>
      <c r="D7049" s="12" t="s">
        <v>1853</v>
      </c>
      <c r="E7049" s="13" t="s">
        <v>1854</v>
      </c>
      <c r="F7049" s="12">
        <v>2020</v>
      </c>
      <c r="G7049" s="13" t="s">
        <v>207</v>
      </c>
      <c r="H7049" s="12" t="s">
        <v>18</v>
      </c>
      <c r="I7049" s="13" t="s">
        <v>18</v>
      </c>
      <c r="J7049" s="12" t="s">
        <v>18</v>
      </c>
      <c r="K7049" s="13" t="s">
        <v>18</v>
      </c>
      <c r="L7049" s="12" t="s">
        <v>18</v>
      </c>
      <c r="M7049" s="13" t="s">
        <v>18</v>
      </c>
      <c r="N7049" s="2" t="s">
        <v>19</v>
      </c>
      <c r="O7049" s="13" t="s">
        <v>335</v>
      </c>
      <c r="P7049" s="14">
        <v>4345</v>
      </c>
      <c r="Q7049" s="14">
        <v>8690</v>
      </c>
      <c r="R7049" s="13">
        <v>0</v>
      </c>
      <c r="S7049" s="15">
        <v>0.66666666666666663</v>
      </c>
      <c r="T7049" s="13">
        <v>1</v>
      </c>
      <c r="U7049" s="13">
        <v>0</v>
      </c>
      <c r="V7049" s="16">
        <v>0</v>
      </c>
      <c r="W7049" s="16" t="str">
        <f t="shared" si="110"/>
        <v>PNC20220150-1</v>
      </c>
      <c r="AA7049" s="17" t="s">
        <v>22</v>
      </c>
      <c r="AB7049" s="17" t="s">
        <v>22</v>
      </c>
      <c r="AC7049" s="17" t="s">
        <v>22</v>
      </c>
      <c r="AD7049" s="17" t="s">
        <v>22</v>
      </c>
      <c r="AE7049" s="17" t="s">
        <v>22</v>
      </c>
      <c r="AF7049" s="17" t="s">
        <v>22</v>
      </c>
      <c r="AG7049" s="17" t="s">
        <v>22</v>
      </c>
      <c r="AJ7049" s="17" t="s">
        <v>22</v>
      </c>
      <c r="AK7049" s="17" t="s">
        <v>22</v>
      </c>
      <c r="AO7049" s="17" t="s">
        <v>22</v>
      </c>
      <c r="AP7049" s="18" t="s">
        <v>22</v>
      </c>
      <c r="AQ7049" s="17" t="s">
        <v>22</v>
      </c>
      <c r="AR7049" s="17" t="s">
        <v>22</v>
      </c>
      <c r="AS7049" s="17" t="s">
        <v>22</v>
      </c>
      <c r="AT7049" s="17" t="s">
        <v>22</v>
      </c>
      <c r="AU7049" s="17" t="s">
        <v>22</v>
      </c>
      <c r="AV7049" s="17" t="s">
        <v>22</v>
      </c>
      <c r="AW7049" s="17" t="s">
        <v>22</v>
      </c>
      <c r="AX7049" s="17" t="s">
        <v>22</v>
      </c>
      <c r="AY7049" s="17" t="s">
        <v>22</v>
      </c>
      <c r="AZ7049" s="17" t="s">
        <v>22</v>
      </c>
      <c r="BA7049" s="17" t="s">
        <v>22</v>
      </c>
      <c r="BD7049" s="17" t="s">
        <v>22</v>
      </c>
      <c r="BE7049" s="17" t="s">
        <v>22</v>
      </c>
      <c r="BF7049" s="17" t="s">
        <v>22</v>
      </c>
      <c r="BG7049" s="18" t="s">
        <v>22</v>
      </c>
      <c r="BH7049" s="3" t="s">
        <v>22</v>
      </c>
      <c r="BI7049" s="3" t="s">
        <v>22</v>
      </c>
      <c r="BK7049" s="3" t="s">
        <v>22</v>
      </c>
      <c r="BL7049" s="17" t="s">
        <v>22</v>
      </c>
      <c r="BM7049" s="19" t="s">
        <v>22</v>
      </c>
      <c r="BN7049" s="19">
        <f>P7049*R7049</f>
        <v>0</v>
      </c>
      <c r="BO7049" s="19" t="str">
        <f>IF(AND(BN7049&gt;120000, P7049&gt;25, X7049&lt;&gt;"WAVE 0"), "yes", "no")</f>
        <v>no</v>
      </c>
      <c r="BP7049" s="17" t="s">
        <v>22</v>
      </c>
    </row>
    <row r="7050" spans="1:68" x14ac:dyDescent="0.25">
      <c r="A7050" s="11" t="s">
        <v>13434</v>
      </c>
      <c r="B7050" s="12" t="s">
        <v>13435</v>
      </c>
      <c r="C7050" s="13" t="s">
        <v>14</v>
      </c>
      <c r="D7050" s="12" t="s">
        <v>1853</v>
      </c>
      <c r="E7050" s="13" t="s">
        <v>1854</v>
      </c>
      <c r="F7050" s="12">
        <v>2020</v>
      </c>
      <c r="G7050" s="13" t="s">
        <v>207</v>
      </c>
      <c r="H7050" s="12" t="s">
        <v>330</v>
      </c>
      <c r="I7050" s="13" t="s">
        <v>18</v>
      </c>
      <c r="J7050" s="12" t="s">
        <v>1407</v>
      </c>
      <c r="K7050" s="13" t="s">
        <v>1408</v>
      </c>
      <c r="L7050" s="12" t="s">
        <v>1409</v>
      </c>
      <c r="M7050" s="13" t="s">
        <v>1364</v>
      </c>
      <c r="N7050" s="2" t="s">
        <v>19</v>
      </c>
      <c r="O7050" s="13" t="s">
        <v>335</v>
      </c>
      <c r="P7050" s="14">
        <v>1773.3692000000001</v>
      </c>
      <c r="Q7050" s="14">
        <v>8010</v>
      </c>
      <c r="R7050" s="13">
        <v>0</v>
      </c>
      <c r="S7050" s="15">
        <v>0</v>
      </c>
      <c r="T7050" s="13">
        <v>5</v>
      </c>
      <c r="U7050" s="13">
        <v>0</v>
      </c>
      <c r="V7050" s="16">
        <v>0</v>
      </c>
      <c r="W7050" s="16" t="str">
        <f t="shared" si="110"/>
        <v>PNC20464001/A</v>
      </c>
      <c r="AA7050" s="17" t="s">
        <v>22</v>
      </c>
      <c r="AB7050" s="17" t="s">
        <v>22</v>
      </c>
      <c r="AC7050" s="17" t="s">
        <v>22</v>
      </c>
      <c r="AD7050" s="17" t="s">
        <v>22</v>
      </c>
      <c r="AE7050" s="17" t="s">
        <v>22</v>
      </c>
      <c r="AF7050" s="17" t="s">
        <v>22</v>
      </c>
      <c r="AG7050" s="17" t="s">
        <v>22</v>
      </c>
      <c r="AJ7050" s="17" t="s">
        <v>22</v>
      </c>
      <c r="AK7050" s="17" t="s">
        <v>22</v>
      </c>
      <c r="AO7050" s="17" t="s">
        <v>22</v>
      </c>
      <c r="AP7050" s="18" t="s">
        <v>22</v>
      </c>
      <c r="AQ7050" s="17" t="s">
        <v>22</v>
      </c>
      <c r="AR7050" s="17" t="s">
        <v>22</v>
      </c>
      <c r="AS7050" s="17" t="s">
        <v>22</v>
      </c>
      <c r="AT7050" s="17" t="s">
        <v>22</v>
      </c>
      <c r="AU7050" s="17" t="s">
        <v>22</v>
      </c>
      <c r="AV7050" s="17" t="s">
        <v>22</v>
      </c>
      <c r="AW7050" s="17" t="s">
        <v>22</v>
      </c>
      <c r="AX7050" s="17" t="s">
        <v>22</v>
      </c>
      <c r="AY7050" s="17" t="s">
        <v>22</v>
      </c>
      <c r="AZ7050" s="17" t="s">
        <v>22</v>
      </c>
      <c r="BA7050" s="17" t="s">
        <v>22</v>
      </c>
      <c r="BD7050" s="17" t="s">
        <v>22</v>
      </c>
      <c r="BE7050" s="17" t="s">
        <v>22</v>
      </c>
      <c r="BF7050" s="17" t="s">
        <v>22</v>
      </c>
      <c r="BG7050" s="18" t="s">
        <v>22</v>
      </c>
      <c r="BH7050" s="3" t="s">
        <v>22</v>
      </c>
      <c r="BI7050" s="3" t="s">
        <v>22</v>
      </c>
      <c r="BK7050" s="3" t="s">
        <v>22</v>
      </c>
      <c r="BL7050" s="17" t="s">
        <v>22</v>
      </c>
      <c r="BM7050" s="19" t="s">
        <v>22</v>
      </c>
      <c r="BN7050" s="19">
        <f>P7050*R7050</f>
        <v>0</v>
      </c>
      <c r="BO7050" s="19" t="str">
        <f>IF(AND(BN7050&gt;120000, P7050&gt;25, X7050&lt;&gt;"WAVE 0"), "yes", "no")</f>
        <v>no</v>
      </c>
      <c r="BP7050" s="17" t="s">
        <v>22</v>
      </c>
    </row>
    <row r="7051" spans="1:68" x14ac:dyDescent="0.25">
      <c r="A7051" s="11" t="s">
        <v>13436</v>
      </c>
      <c r="B7051" s="12" t="s">
        <v>9047</v>
      </c>
      <c r="C7051" s="13" t="s">
        <v>14</v>
      </c>
      <c r="D7051" s="12" t="s">
        <v>659</v>
      </c>
      <c r="E7051" s="13" t="s">
        <v>660</v>
      </c>
      <c r="F7051" s="12">
        <v>2020</v>
      </c>
      <c r="G7051" s="13" t="s">
        <v>109</v>
      </c>
      <c r="H7051" s="12" t="s">
        <v>28</v>
      </c>
      <c r="I7051" s="13" t="s">
        <v>18</v>
      </c>
      <c r="J7051" s="12" t="s">
        <v>661</v>
      </c>
      <c r="K7051" s="13" t="s">
        <v>662</v>
      </c>
      <c r="L7051" s="12" t="s">
        <v>563</v>
      </c>
      <c r="M7051" s="13" t="s">
        <v>32</v>
      </c>
      <c r="N7051" s="2" t="s">
        <v>19</v>
      </c>
      <c r="O7051" s="13" t="s">
        <v>20</v>
      </c>
      <c r="P7051" s="14">
        <v>39.609099999999998</v>
      </c>
      <c r="Q7051" s="14">
        <v>6773.15</v>
      </c>
      <c r="R7051" s="13">
        <v>71</v>
      </c>
      <c r="S7051" s="15">
        <v>1</v>
      </c>
      <c r="T7051" s="13">
        <v>1</v>
      </c>
      <c r="U7051" s="13">
        <v>1</v>
      </c>
      <c r="V7051" s="16">
        <v>0</v>
      </c>
      <c r="W7051" s="16" t="str">
        <f t="shared" si="110"/>
        <v>PND4271-5</v>
      </c>
      <c r="Z7051" s="17" t="s">
        <v>109</v>
      </c>
      <c r="AB7051" s="17" t="s">
        <v>85</v>
      </c>
      <c r="AC7051" s="17" t="s">
        <v>9047</v>
      </c>
      <c r="AD7051" s="17" t="s">
        <v>664</v>
      </c>
      <c r="AE7051" s="17" t="s">
        <v>42</v>
      </c>
      <c r="AF7051" s="17" t="s">
        <v>665</v>
      </c>
      <c r="AG7051" s="17" t="s">
        <v>666</v>
      </c>
      <c r="AJ7051" s="17" t="s">
        <v>83</v>
      </c>
      <c r="AK7051" s="17" t="s">
        <v>84</v>
      </c>
      <c r="AO7051" s="17" t="s">
        <v>46</v>
      </c>
      <c r="AP7051" s="18">
        <v>43241</v>
      </c>
      <c r="AQ7051" s="17" t="s">
        <v>22</v>
      </c>
      <c r="AR7051" s="17" t="s">
        <v>47</v>
      </c>
      <c r="AS7051" s="17" t="s">
        <v>47</v>
      </c>
      <c r="AT7051" s="17" t="s">
        <v>47</v>
      </c>
      <c r="AU7051" s="17" t="s">
        <v>47</v>
      </c>
      <c r="AV7051" s="17" t="s">
        <v>47</v>
      </c>
      <c r="AW7051" s="17" t="s">
        <v>48</v>
      </c>
      <c r="AX7051" s="17" t="s">
        <v>267</v>
      </c>
      <c r="AZ7051" s="17" t="s">
        <v>269</v>
      </c>
      <c r="BA7051" s="17" t="s">
        <v>693</v>
      </c>
      <c r="BD7051" s="17">
        <v>3</v>
      </c>
      <c r="BE7051" s="17" t="s">
        <v>52</v>
      </c>
      <c r="BF7051" s="17" t="s">
        <v>670</v>
      </c>
      <c r="BG7051" s="18">
        <v>44172</v>
      </c>
      <c r="BL7051" s="17" t="s">
        <v>671</v>
      </c>
      <c r="BM7051" s="19" t="s">
        <v>22</v>
      </c>
      <c r="BN7051" s="19">
        <f>P7051*R7051</f>
        <v>2812.2460999999998</v>
      </c>
      <c r="BO7051" s="19" t="str">
        <f>IF(AND(BN7051&gt;120000, P7051&gt;25, X7051&lt;&gt;"WAVE 0"), "yes", "no")</f>
        <v>no</v>
      </c>
      <c r="BP7051" s="17" t="s">
        <v>51</v>
      </c>
    </row>
    <row r="7052" spans="1:68" x14ac:dyDescent="0.25">
      <c r="A7052" s="11" t="s">
        <v>13437</v>
      </c>
      <c r="B7052" s="12" t="s">
        <v>658</v>
      </c>
      <c r="C7052" s="13" t="s">
        <v>14</v>
      </c>
      <c r="D7052" s="12" t="s">
        <v>659</v>
      </c>
      <c r="E7052" s="13" t="s">
        <v>660</v>
      </c>
      <c r="F7052" s="12">
        <v>2020</v>
      </c>
      <c r="G7052" s="13" t="s">
        <v>109</v>
      </c>
      <c r="H7052" s="12" t="s">
        <v>28</v>
      </c>
      <c r="I7052" s="13" t="s">
        <v>18</v>
      </c>
      <c r="J7052" s="12" t="s">
        <v>661</v>
      </c>
      <c r="K7052" s="13" t="s">
        <v>662</v>
      </c>
      <c r="L7052" s="12" t="s">
        <v>563</v>
      </c>
      <c r="M7052" s="13" t="s">
        <v>32</v>
      </c>
      <c r="N7052" s="2" t="s">
        <v>19</v>
      </c>
      <c r="O7052" s="13" t="s">
        <v>20</v>
      </c>
      <c r="P7052" s="14">
        <v>62.48</v>
      </c>
      <c r="Q7052" s="14">
        <v>3248.96</v>
      </c>
      <c r="R7052" s="13">
        <v>0</v>
      </c>
      <c r="S7052" s="15">
        <v>1</v>
      </c>
      <c r="T7052" s="13">
        <v>1</v>
      </c>
      <c r="U7052" s="13"/>
      <c r="V7052" s="16">
        <v>0</v>
      </c>
      <c r="W7052" s="16" t="str">
        <f t="shared" si="110"/>
        <v>PND4931-5</v>
      </c>
      <c r="Z7052" s="17" t="s">
        <v>109</v>
      </c>
      <c r="AB7052" s="17" t="s">
        <v>953</v>
      </c>
      <c r="AC7052" s="17" t="s">
        <v>658</v>
      </c>
      <c r="AD7052" s="17" t="s">
        <v>664</v>
      </c>
      <c r="AE7052" s="17" t="s">
        <v>42</v>
      </c>
      <c r="AF7052" s="17" t="s">
        <v>665</v>
      </c>
      <c r="AG7052" s="17" t="s">
        <v>666</v>
      </c>
      <c r="AJ7052" s="17" t="s">
        <v>83</v>
      </c>
      <c r="AK7052" s="17" t="s">
        <v>84</v>
      </c>
      <c r="AO7052" s="17" t="s">
        <v>46</v>
      </c>
      <c r="AP7052" s="18">
        <v>43241</v>
      </c>
      <c r="AQ7052" s="17" t="s">
        <v>22</v>
      </c>
      <c r="AR7052" s="17" t="s">
        <v>47</v>
      </c>
      <c r="AS7052" s="17" t="s">
        <v>47</v>
      </c>
      <c r="AT7052" s="17" t="s">
        <v>47</v>
      </c>
      <c r="AU7052" s="17" t="s">
        <v>47</v>
      </c>
      <c r="AV7052" s="17" t="s">
        <v>47</v>
      </c>
      <c r="BE7052" s="17" t="s">
        <v>52</v>
      </c>
      <c r="BF7052" s="17" t="s">
        <v>670</v>
      </c>
      <c r="BG7052" s="18">
        <v>44172</v>
      </c>
      <c r="BL7052" s="17" t="s">
        <v>671</v>
      </c>
      <c r="BM7052" s="19" t="s">
        <v>22</v>
      </c>
      <c r="BN7052" s="19">
        <f>P7052*R7052</f>
        <v>0</v>
      </c>
      <c r="BO7052" s="19" t="str">
        <f>IF(AND(BN7052&gt;120000, P7052&gt;25, X7052&lt;&gt;"WAVE 0"), "yes", "no")</f>
        <v>no</v>
      </c>
      <c r="BP7052" s="17" t="s">
        <v>22</v>
      </c>
    </row>
    <row r="7053" spans="1:68" x14ac:dyDescent="0.25">
      <c r="A7053" s="11" t="s">
        <v>13438</v>
      </c>
      <c r="B7053" s="12" t="s">
        <v>13439</v>
      </c>
      <c r="C7053" s="13" t="s">
        <v>14</v>
      </c>
      <c r="D7053" s="12" t="s">
        <v>1853</v>
      </c>
      <c r="E7053" s="13" t="s">
        <v>1854</v>
      </c>
      <c r="F7053" s="12">
        <v>2020</v>
      </c>
      <c r="G7053" s="13" t="s">
        <v>207</v>
      </c>
      <c r="H7053" s="12" t="s">
        <v>330</v>
      </c>
      <c r="I7053" s="13" t="s">
        <v>18</v>
      </c>
      <c r="J7053" s="12" t="s">
        <v>1361</v>
      </c>
      <c r="K7053" s="13" t="s">
        <v>1362</v>
      </c>
      <c r="L7053" s="12" t="s">
        <v>1363</v>
      </c>
      <c r="M7053" s="13" t="s">
        <v>1364</v>
      </c>
      <c r="N7053" s="2" t="s">
        <v>19</v>
      </c>
      <c r="O7053" s="13" t="s">
        <v>335</v>
      </c>
      <c r="P7053" s="14">
        <v>23.407399999999999</v>
      </c>
      <c r="Q7053" s="14">
        <v>2352</v>
      </c>
      <c r="R7053" s="13">
        <v>0</v>
      </c>
      <c r="S7053" s="15">
        <v>1</v>
      </c>
      <c r="T7053" s="13">
        <v>3</v>
      </c>
      <c r="U7053" s="13">
        <v>0</v>
      </c>
      <c r="V7053" s="16">
        <v>0</v>
      </c>
      <c r="W7053" s="16" t="str">
        <f t="shared" si="110"/>
        <v>PND56700-0023</v>
      </c>
      <c r="AA7053" s="17" t="s">
        <v>22</v>
      </c>
      <c r="AB7053" s="17" t="s">
        <v>22</v>
      </c>
      <c r="AC7053" s="17" t="s">
        <v>22</v>
      </c>
      <c r="AD7053" s="17" t="s">
        <v>22</v>
      </c>
      <c r="AE7053" s="17" t="s">
        <v>22</v>
      </c>
      <c r="AF7053" s="17" t="s">
        <v>22</v>
      </c>
      <c r="AG7053" s="17" t="s">
        <v>22</v>
      </c>
      <c r="AJ7053" s="17" t="s">
        <v>22</v>
      </c>
      <c r="AK7053" s="17" t="s">
        <v>22</v>
      </c>
      <c r="AO7053" s="17" t="s">
        <v>22</v>
      </c>
      <c r="AP7053" s="18" t="s">
        <v>22</v>
      </c>
      <c r="AQ7053" s="17" t="s">
        <v>22</v>
      </c>
      <c r="AR7053" s="17" t="s">
        <v>22</v>
      </c>
      <c r="AS7053" s="17" t="s">
        <v>22</v>
      </c>
      <c r="AT7053" s="17" t="s">
        <v>22</v>
      </c>
      <c r="AU7053" s="17" t="s">
        <v>22</v>
      </c>
      <c r="AV7053" s="17" t="s">
        <v>22</v>
      </c>
      <c r="AW7053" s="17" t="s">
        <v>22</v>
      </c>
      <c r="AX7053" s="17" t="s">
        <v>22</v>
      </c>
      <c r="AY7053" s="17" t="s">
        <v>22</v>
      </c>
      <c r="AZ7053" s="17" t="s">
        <v>22</v>
      </c>
      <c r="BA7053" s="17" t="s">
        <v>22</v>
      </c>
      <c r="BD7053" s="17" t="s">
        <v>22</v>
      </c>
      <c r="BE7053" s="17" t="s">
        <v>22</v>
      </c>
      <c r="BF7053" s="17" t="s">
        <v>22</v>
      </c>
      <c r="BG7053" s="18" t="s">
        <v>22</v>
      </c>
      <c r="BH7053" s="3" t="s">
        <v>22</v>
      </c>
      <c r="BI7053" s="3" t="s">
        <v>22</v>
      </c>
      <c r="BK7053" s="3" t="s">
        <v>22</v>
      </c>
      <c r="BL7053" s="17" t="s">
        <v>22</v>
      </c>
      <c r="BM7053" s="19" t="s">
        <v>22</v>
      </c>
      <c r="BN7053" s="19">
        <f>P7053*R7053</f>
        <v>0</v>
      </c>
      <c r="BO7053" s="19" t="str">
        <f>IF(AND(BN7053&gt;120000, P7053&gt;25, X7053&lt;&gt;"WAVE 0"), "yes", "no")</f>
        <v>no</v>
      </c>
      <c r="BP7053" s="17" t="s">
        <v>22</v>
      </c>
    </row>
    <row r="7054" spans="1:68" x14ac:dyDescent="0.25">
      <c r="A7054" s="11" t="s">
        <v>13440</v>
      </c>
      <c r="B7054" s="12" t="s">
        <v>658</v>
      </c>
      <c r="C7054" s="13" t="s">
        <v>14</v>
      </c>
      <c r="D7054" s="12" t="s">
        <v>659</v>
      </c>
      <c r="E7054" s="13" t="s">
        <v>660</v>
      </c>
      <c r="F7054" s="12">
        <v>2020</v>
      </c>
      <c r="G7054" s="13" t="s">
        <v>109</v>
      </c>
      <c r="H7054" s="12" t="s">
        <v>28</v>
      </c>
      <c r="I7054" s="13" t="s">
        <v>18</v>
      </c>
      <c r="J7054" s="12" t="s">
        <v>661</v>
      </c>
      <c r="K7054" s="13" t="s">
        <v>662</v>
      </c>
      <c r="L7054" s="12" t="s">
        <v>563</v>
      </c>
      <c r="M7054" s="13" t="s">
        <v>32</v>
      </c>
      <c r="N7054" s="2" t="s">
        <v>19</v>
      </c>
      <c r="O7054" s="13" t="s">
        <v>20</v>
      </c>
      <c r="P7054" s="14">
        <v>30.93</v>
      </c>
      <c r="Q7054" s="14">
        <v>1546.5</v>
      </c>
      <c r="R7054" s="13">
        <v>75</v>
      </c>
      <c r="S7054" s="15">
        <v>0</v>
      </c>
      <c r="T7054" s="13">
        <v>1</v>
      </c>
      <c r="U7054" s="13">
        <v>2</v>
      </c>
      <c r="V7054" s="16">
        <v>0</v>
      </c>
      <c r="W7054" s="16" t="str">
        <f t="shared" si="110"/>
        <v>PND6491BZ</v>
      </c>
      <c r="Z7054" s="17" t="s">
        <v>109</v>
      </c>
      <c r="AB7054" s="17" t="s">
        <v>13441</v>
      </c>
      <c r="AC7054" s="17" t="s">
        <v>658</v>
      </c>
      <c r="AD7054" s="17" t="s">
        <v>664</v>
      </c>
      <c r="AE7054" s="17" t="s">
        <v>42</v>
      </c>
      <c r="AF7054" s="17" t="s">
        <v>665</v>
      </c>
      <c r="AG7054" s="17" t="s">
        <v>666</v>
      </c>
      <c r="AJ7054" s="17" t="s">
        <v>83</v>
      </c>
      <c r="AK7054" s="17" t="s">
        <v>84</v>
      </c>
      <c r="AO7054" s="17" t="s">
        <v>130</v>
      </c>
      <c r="AP7054" s="18">
        <v>43545</v>
      </c>
      <c r="AQ7054" s="17" t="s">
        <v>22</v>
      </c>
      <c r="AR7054" s="17" t="s">
        <v>47</v>
      </c>
      <c r="AS7054" s="17" t="s">
        <v>47</v>
      </c>
      <c r="AT7054" s="17" t="s">
        <v>47</v>
      </c>
      <c r="AU7054" s="17" t="s">
        <v>47</v>
      </c>
      <c r="AV7054" s="17" t="s">
        <v>47</v>
      </c>
      <c r="BE7054" s="17" t="s">
        <v>52</v>
      </c>
      <c r="BF7054" s="17" t="s">
        <v>670</v>
      </c>
      <c r="BG7054" s="18">
        <v>44172</v>
      </c>
      <c r="BL7054" s="17" t="s">
        <v>671</v>
      </c>
      <c r="BM7054" s="19" t="s">
        <v>22</v>
      </c>
      <c r="BN7054" s="19">
        <f>P7054*R7054</f>
        <v>2319.75</v>
      </c>
      <c r="BO7054" s="19" t="str">
        <f>IF(AND(BN7054&gt;120000, P7054&gt;25, X7054&lt;&gt;"WAVE 0"), "yes", "no")</f>
        <v>no</v>
      </c>
      <c r="BP7054" s="17" t="s">
        <v>51</v>
      </c>
    </row>
    <row r="7055" spans="1:68" x14ac:dyDescent="0.25">
      <c r="A7055" s="11" t="s">
        <v>13442</v>
      </c>
      <c r="B7055" s="12" t="s">
        <v>9047</v>
      </c>
      <c r="C7055" s="13" t="s">
        <v>14</v>
      </c>
      <c r="D7055" s="12" t="s">
        <v>659</v>
      </c>
      <c r="E7055" s="13" t="s">
        <v>660</v>
      </c>
      <c r="F7055" s="12">
        <v>2020</v>
      </c>
      <c r="G7055" s="13" t="s">
        <v>109</v>
      </c>
      <c r="H7055" s="12" t="s">
        <v>28</v>
      </c>
      <c r="I7055" s="13" t="s">
        <v>18</v>
      </c>
      <c r="J7055" s="12" t="s">
        <v>661</v>
      </c>
      <c r="K7055" s="13" t="s">
        <v>662</v>
      </c>
      <c r="L7055" s="12" t="s">
        <v>563</v>
      </c>
      <c r="M7055" s="13" t="s">
        <v>32</v>
      </c>
      <c r="N7055" s="2" t="s">
        <v>19</v>
      </c>
      <c r="O7055" s="13" t="s">
        <v>20</v>
      </c>
      <c r="P7055" s="14">
        <v>27.57</v>
      </c>
      <c r="Q7055" s="14">
        <v>6230.82</v>
      </c>
      <c r="R7055" s="13">
        <v>283</v>
      </c>
      <c r="S7055" s="15">
        <v>1</v>
      </c>
      <c r="T7055" s="13">
        <v>1</v>
      </c>
      <c r="U7055" s="13">
        <v>0</v>
      </c>
      <c r="V7055" s="16">
        <v>0</v>
      </c>
      <c r="W7055" s="16" t="str">
        <f t="shared" si="110"/>
        <v>PND6703-1</v>
      </c>
      <c r="Z7055" s="17" t="s">
        <v>109</v>
      </c>
      <c r="AB7055" s="17" t="s">
        <v>1032</v>
      </c>
      <c r="AC7055" s="17" t="s">
        <v>9047</v>
      </c>
      <c r="AD7055" s="17" t="s">
        <v>664</v>
      </c>
      <c r="AE7055" s="17" t="s">
        <v>42</v>
      </c>
      <c r="AF7055" s="17" t="s">
        <v>665</v>
      </c>
      <c r="AG7055" s="17" t="s">
        <v>666</v>
      </c>
      <c r="AJ7055" s="17" t="s">
        <v>83</v>
      </c>
      <c r="AK7055" s="17" t="s">
        <v>84</v>
      </c>
      <c r="AO7055" s="17" t="s">
        <v>130</v>
      </c>
      <c r="AP7055" s="18">
        <v>43241</v>
      </c>
      <c r="AQ7055" s="17" t="s">
        <v>22</v>
      </c>
      <c r="AR7055" s="17" t="s">
        <v>47</v>
      </c>
      <c r="AS7055" s="17" t="s">
        <v>47</v>
      </c>
      <c r="AT7055" s="17" t="s">
        <v>47</v>
      </c>
      <c r="AU7055" s="17" t="s">
        <v>47</v>
      </c>
      <c r="AV7055" s="17" t="s">
        <v>47</v>
      </c>
      <c r="AW7055" s="17" t="s">
        <v>48</v>
      </c>
      <c r="AX7055" s="17" t="s">
        <v>267</v>
      </c>
      <c r="AZ7055" s="17" t="s">
        <v>269</v>
      </c>
      <c r="BA7055" s="17" t="s">
        <v>693</v>
      </c>
      <c r="BD7055" s="17">
        <v>3</v>
      </c>
      <c r="BE7055" s="17" t="s">
        <v>52</v>
      </c>
      <c r="BF7055" s="17" t="s">
        <v>670</v>
      </c>
      <c r="BG7055" s="18">
        <v>44172</v>
      </c>
      <c r="BL7055" s="17" t="s">
        <v>671</v>
      </c>
      <c r="BM7055" s="19" t="s">
        <v>22</v>
      </c>
      <c r="BN7055" s="19">
        <f>P7055*R7055</f>
        <v>7802.31</v>
      </c>
      <c r="BO7055" s="19" t="str">
        <f>IF(AND(BN7055&gt;120000, P7055&gt;25, X7055&lt;&gt;"WAVE 0"), "yes", "no")</f>
        <v>no</v>
      </c>
      <c r="BP7055" s="17" t="s">
        <v>51</v>
      </c>
    </row>
    <row r="7056" spans="1:68" x14ac:dyDescent="0.25">
      <c r="A7056" s="11" t="s">
        <v>13443</v>
      </c>
      <c r="B7056" s="12" t="s">
        <v>597</v>
      </c>
      <c r="C7056" s="13" t="s">
        <v>14</v>
      </c>
      <c r="D7056" s="12" t="s">
        <v>1853</v>
      </c>
      <c r="E7056" s="13" t="s">
        <v>1854</v>
      </c>
      <c r="F7056" s="12">
        <v>2020</v>
      </c>
      <c r="G7056" s="13" t="s">
        <v>207</v>
      </c>
      <c r="H7056" s="12" t="s">
        <v>330</v>
      </c>
      <c r="I7056" s="13" t="s">
        <v>18</v>
      </c>
      <c r="J7056" s="12" t="s">
        <v>1361</v>
      </c>
      <c r="K7056" s="13" t="s">
        <v>1362</v>
      </c>
      <c r="L7056" s="12" t="s">
        <v>1363</v>
      </c>
      <c r="M7056" s="13" t="s">
        <v>1364</v>
      </c>
      <c r="N7056" s="2" t="s">
        <v>19</v>
      </c>
      <c r="O7056" s="13" t="s">
        <v>335</v>
      </c>
      <c r="P7056" s="14">
        <v>8</v>
      </c>
      <c r="Q7056" s="14">
        <v>3840</v>
      </c>
      <c r="R7056" s="13">
        <v>0</v>
      </c>
      <c r="S7056" s="15">
        <v>0.5714285714285714</v>
      </c>
      <c r="T7056" s="13">
        <v>1</v>
      </c>
      <c r="U7056" s="13">
        <v>1</v>
      </c>
      <c r="V7056" s="16">
        <v>0</v>
      </c>
      <c r="W7056" s="16" t="str">
        <f t="shared" si="110"/>
        <v>PND92505-2</v>
      </c>
      <c r="Z7056" s="17" t="s">
        <v>17</v>
      </c>
      <c r="AA7056" s="17" t="s">
        <v>22</v>
      </c>
      <c r="AB7056" s="17" t="s">
        <v>22</v>
      </c>
      <c r="AC7056" s="17" t="s">
        <v>22</v>
      </c>
      <c r="AD7056" s="17" t="s">
        <v>22</v>
      </c>
      <c r="AE7056" s="17" t="s">
        <v>22</v>
      </c>
      <c r="AF7056" s="17" t="s">
        <v>22</v>
      </c>
      <c r="AG7056" s="17" t="s">
        <v>22</v>
      </c>
      <c r="AJ7056" s="17" t="s">
        <v>22</v>
      </c>
      <c r="AK7056" s="17" t="s">
        <v>22</v>
      </c>
      <c r="AO7056" s="17" t="s">
        <v>22</v>
      </c>
      <c r="AP7056" s="18" t="s">
        <v>22</v>
      </c>
      <c r="AQ7056" s="17" t="s">
        <v>22</v>
      </c>
      <c r="AR7056" s="17" t="s">
        <v>22</v>
      </c>
      <c r="AS7056" s="17" t="s">
        <v>22</v>
      </c>
      <c r="AT7056" s="17" t="s">
        <v>22</v>
      </c>
      <c r="AU7056" s="17" t="s">
        <v>22</v>
      </c>
      <c r="AV7056" s="17" t="s">
        <v>22</v>
      </c>
      <c r="AW7056" s="17" t="s">
        <v>22</v>
      </c>
      <c r="AX7056" s="17" t="s">
        <v>22</v>
      </c>
      <c r="AY7056" s="17" t="s">
        <v>22</v>
      </c>
      <c r="AZ7056" s="17" t="s">
        <v>22</v>
      </c>
      <c r="BA7056" s="17" t="s">
        <v>22</v>
      </c>
      <c r="BD7056" s="17" t="s">
        <v>22</v>
      </c>
      <c r="BE7056" s="17" t="s">
        <v>22</v>
      </c>
      <c r="BF7056" s="17" t="s">
        <v>22</v>
      </c>
      <c r="BG7056" s="18" t="s">
        <v>22</v>
      </c>
      <c r="BH7056" s="3" t="s">
        <v>22</v>
      </c>
      <c r="BI7056" s="3" t="s">
        <v>22</v>
      </c>
      <c r="BK7056" s="3" t="s">
        <v>22</v>
      </c>
      <c r="BL7056" s="17" t="s">
        <v>22</v>
      </c>
      <c r="BM7056" s="19" t="s">
        <v>22</v>
      </c>
      <c r="BN7056" s="19">
        <f>P7056*R7056</f>
        <v>0</v>
      </c>
      <c r="BO7056" s="19" t="str">
        <f>IF(AND(BN7056&gt;120000, P7056&gt;25, X7056&lt;&gt;"WAVE 0"), "yes", "no")</f>
        <v>no</v>
      </c>
      <c r="BP7056" s="17" t="s">
        <v>22</v>
      </c>
    </row>
    <row r="7057" spans="1:68" x14ac:dyDescent="0.25">
      <c r="A7057" s="11" t="s">
        <v>13444</v>
      </c>
      <c r="B7057" s="12" t="s">
        <v>658</v>
      </c>
      <c r="C7057" s="13" t="s">
        <v>14</v>
      </c>
      <c r="D7057" s="12" t="s">
        <v>659</v>
      </c>
      <c r="E7057" s="13" t="s">
        <v>660</v>
      </c>
      <c r="F7057" s="12">
        <v>2020</v>
      </c>
      <c r="G7057" s="13" t="s">
        <v>109</v>
      </c>
      <c r="H7057" s="12" t="s">
        <v>28</v>
      </c>
      <c r="I7057" s="13" t="s">
        <v>18</v>
      </c>
      <c r="J7057" s="12" t="s">
        <v>661</v>
      </c>
      <c r="K7057" s="13" t="s">
        <v>662</v>
      </c>
      <c r="L7057" s="12" t="s">
        <v>563</v>
      </c>
      <c r="M7057" s="13" t="s">
        <v>32</v>
      </c>
      <c r="N7057" s="2" t="s">
        <v>19</v>
      </c>
      <c r="O7057" s="13" t="s">
        <v>20</v>
      </c>
      <c r="P7057" s="14">
        <v>64.381299999999996</v>
      </c>
      <c r="Q7057" s="14">
        <v>2897.16</v>
      </c>
      <c r="R7057" s="13">
        <v>29</v>
      </c>
      <c r="S7057" s="15">
        <v>0</v>
      </c>
      <c r="T7057" s="13">
        <v>1</v>
      </c>
      <c r="U7057" s="13">
        <v>3</v>
      </c>
      <c r="V7057" s="16">
        <v>0</v>
      </c>
      <c r="W7057" s="16" t="str">
        <f t="shared" si="110"/>
        <v>PND9932-3</v>
      </c>
      <c r="Z7057" s="17" t="s">
        <v>109</v>
      </c>
      <c r="AB7057" s="17" t="s">
        <v>157</v>
      </c>
      <c r="AC7057" s="17" t="s">
        <v>658</v>
      </c>
      <c r="AD7057" s="17" t="s">
        <v>664</v>
      </c>
      <c r="AE7057" s="17" t="s">
        <v>42</v>
      </c>
      <c r="AF7057" s="17" t="s">
        <v>665</v>
      </c>
      <c r="AG7057" s="17" t="s">
        <v>666</v>
      </c>
      <c r="AJ7057" s="17" t="s">
        <v>83</v>
      </c>
      <c r="AK7057" s="17" t="s">
        <v>84</v>
      </c>
      <c r="AO7057" s="17" t="s">
        <v>130</v>
      </c>
      <c r="AP7057" s="18">
        <v>43241</v>
      </c>
      <c r="AQ7057" s="17" t="s">
        <v>22</v>
      </c>
      <c r="AR7057" s="17" t="s">
        <v>47</v>
      </c>
      <c r="AS7057" s="17" t="s">
        <v>47</v>
      </c>
      <c r="AT7057" s="17" t="s">
        <v>47</v>
      </c>
      <c r="AU7057" s="17" t="s">
        <v>47</v>
      </c>
      <c r="AV7057" s="17" t="s">
        <v>47</v>
      </c>
      <c r="AW7057" s="17" t="s">
        <v>48</v>
      </c>
      <c r="AX7057" s="17" t="s">
        <v>667</v>
      </c>
      <c r="AZ7057" s="17" t="s">
        <v>668</v>
      </c>
      <c r="BA7057" s="17" t="s">
        <v>669</v>
      </c>
      <c r="BD7057" s="17">
        <v>1</v>
      </c>
      <c r="BE7057" s="17" t="s">
        <v>52</v>
      </c>
      <c r="BF7057" s="17" t="s">
        <v>670</v>
      </c>
      <c r="BG7057" s="18">
        <v>44172</v>
      </c>
      <c r="BL7057" s="17" t="s">
        <v>671</v>
      </c>
      <c r="BM7057" s="19" t="s">
        <v>22</v>
      </c>
      <c r="BN7057" s="19">
        <f>P7057*R7057</f>
        <v>1867.0576999999998</v>
      </c>
      <c r="BO7057" s="19" t="str">
        <f>IF(AND(BN7057&gt;120000, P7057&gt;25, X7057&lt;&gt;"WAVE 0"), "yes", "no")</f>
        <v>no</v>
      </c>
      <c r="BP7057" s="17" t="s">
        <v>51</v>
      </c>
    </row>
    <row r="7058" spans="1:68" x14ac:dyDescent="0.25">
      <c r="A7058" s="11" t="s">
        <v>13445</v>
      </c>
      <c r="B7058" s="12" t="s">
        <v>13446</v>
      </c>
      <c r="C7058" s="13" t="s">
        <v>88</v>
      </c>
      <c r="D7058" s="12" t="s">
        <v>13447</v>
      </c>
      <c r="E7058" s="13" t="s">
        <v>13448</v>
      </c>
      <c r="F7058" s="12">
        <v>2020</v>
      </c>
      <c r="G7058" s="13" t="s">
        <v>17</v>
      </c>
      <c r="H7058" s="12" t="s">
        <v>330</v>
      </c>
      <c r="I7058" s="13" t="s">
        <v>51</v>
      </c>
      <c r="J7058" s="12" t="s">
        <v>1386</v>
      </c>
      <c r="K7058" s="13" t="s">
        <v>1387</v>
      </c>
      <c r="L7058" s="12" t="s">
        <v>1388</v>
      </c>
      <c r="M7058" s="13" t="s">
        <v>1364</v>
      </c>
      <c r="N7058" s="2" t="s">
        <v>64</v>
      </c>
      <c r="O7058" s="13" t="s">
        <v>340</v>
      </c>
      <c r="P7058" s="14">
        <v>213.04</v>
      </c>
      <c r="Q7058" s="14">
        <v>0</v>
      </c>
      <c r="R7058" s="13">
        <v>1101</v>
      </c>
      <c r="S7058" s="15">
        <v>0.23076923076923078</v>
      </c>
      <c r="T7058" s="13">
        <v>1</v>
      </c>
      <c r="U7058" s="13">
        <v>3</v>
      </c>
      <c r="V7058" s="16">
        <v>0</v>
      </c>
      <c r="W7058" s="16" t="str">
        <f t="shared" si="110"/>
        <v>PNDAC10295-01</v>
      </c>
      <c r="Z7058" s="17" t="s">
        <v>17</v>
      </c>
      <c r="AA7058" s="17" t="s">
        <v>8950</v>
      </c>
      <c r="AB7058" s="17" t="s">
        <v>22</v>
      </c>
      <c r="AC7058" s="17" t="s">
        <v>22</v>
      </c>
      <c r="AD7058" s="17" t="s">
        <v>22</v>
      </c>
      <c r="AE7058" s="17" t="s">
        <v>42</v>
      </c>
      <c r="AF7058" s="17" t="s">
        <v>1370</v>
      </c>
      <c r="AG7058" s="17" t="s">
        <v>22</v>
      </c>
      <c r="AJ7058" s="17" t="s">
        <v>22</v>
      </c>
      <c r="AK7058" s="17" t="s">
        <v>22</v>
      </c>
      <c r="AO7058" s="17" t="s">
        <v>85</v>
      </c>
      <c r="AP7058" s="18">
        <v>43545</v>
      </c>
      <c r="AQ7058" s="17" t="s">
        <v>22</v>
      </c>
      <c r="AR7058" s="17" t="s">
        <v>22</v>
      </c>
      <c r="AS7058" s="17" t="s">
        <v>22</v>
      </c>
      <c r="AT7058" s="17" t="s">
        <v>22</v>
      </c>
      <c r="AU7058" s="17" t="s">
        <v>22</v>
      </c>
      <c r="AV7058" s="17" t="s">
        <v>22</v>
      </c>
      <c r="BE7058" s="17" t="s">
        <v>52</v>
      </c>
      <c r="BM7058" s="19">
        <v>20835.645000000004</v>
      </c>
      <c r="BN7058" s="19">
        <f>P7058*R7058</f>
        <v>234557.03999999998</v>
      </c>
      <c r="BO7058" s="19" t="str">
        <f>IF(AND(BN7058&gt;120000, P7058&gt;25, X7058&lt;&gt;"WAVE 0"), "yes", "no")</f>
        <v>yes</v>
      </c>
      <c r="BP7058" s="17" t="s">
        <v>22</v>
      </c>
    </row>
    <row r="7059" spans="1:68" x14ac:dyDescent="0.25">
      <c r="A7059" s="11" t="s">
        <v>13449</v>
      </c>
      <c r="B7059" s="12" t="s">
        <v>412</v>
      </c>
      <c r="C7059" s="13" t="s">
        <v>14</v>
      </c>
      <c r="D7059" s="12" t="s">
        <v>328</v>
      </c>
      <c r="E7059" s="13" t="s">
        <v>329</v>
      </c>
      <c r="F7059" s="12">
        <v>2020</v>
      </c>
      <c r="G7059" s="13" t="s">
        <v>207</v>
      </c>
      <c r="H7059" s="12" t="s">
        <v>18</v>
      </c>
      <c r="I7059" s="13" t="s">
        <v>18</v>
      </c>
      <c r="J7059" s="12" t="s">
        <v>18</v>
      </c>
      <c r="K7059" s="13" t="s">
        <v>18</v>
      </c>
      <c r="L7059" s="12" t="s">
        <v>18</v>
      </c>
      <c r="M7059" s="13" t="s">
        <v>18</v>
      </c>
      <c r="N7059" s="2" t="s">
        <v>194</v>
      </c>
      <c r="O7059" s="13" t="s">
        <v>335</v>
      </c>
      <c r="P7059" s="14">
        <v>0</v>
      </c>
      <c r="Q7059" s="14"/>
      <c r="R7059" s="13">
        <v>0</v>
      </c>
      <c r="S7059" s="15"/>
      <c r="T7059" s="13">
        <v>1</v>
      </c>
      <c r="U7059" s="13"/>
      <c r="V7059" s="16"/>
      <c r="W7059" s="16" t="str">
        <f t="shared" si="110"/>
        <v>PNDFF601001L10A</v>
      </c>
      <c r="Z7059" s="17" t="s">
        <v>38</v>
      </c>
      <c r="AA7059" s="17" t="s">
        <v>22</v>
      </c>
      <c r="AB7059" s="17" t="s">
        <v>22</v>
      </c>
      <c r="AC7059" s="17" t="s">
        <v>22</v>
      </c>
      <c r="AD7059" s="17" t="s">
        <v>22</v>
      </c>
      <c r="AE7059" s="17" t="s">
        <v>22</v>
      </c>
      <c r="AF7059" s="17" t="s">
        <v>22</v>
      </c>
      <c r="AG7059" s="17" t="s">
        <v>22</v>
      </c>
      <c r="AJ7059" s="17" t="s">
        <v>22</v>
      </c>
      <c r="AK7059" s="17" t="s">
        <v>22</v>
      </c>
      <c r="AO7059" s="17" t="s">
        <v>22</v>
      </c>
      <c r="AP7059" s="18" t="s">
        <v>22</v>
      </c>
      <c r="AQ7059" s="17" t="s">
        <v>22</v>
      </c>
      <c r="AR7059" s="17" t="s">
        <v>22</v>
      </c>
      <c r="AS7059" s="17" t="s">
        <v>22</v>
      </c>
      <c r="AT7059" s="17" t="s">
        <v>22</v>
      </c>
      <c r="AU7059" s="17" t="s">
        <v>22</v>
      </c>
      <c r="AV7059" s="17" t="s">
        <v>22</v>
      </c>
      <c r="AW7059" s="17" t="s">
        <v>22</v>
      </c>
      <c r="AX7059" s="17" t="s">
        <v>22</v>
      </c>
      <c r="AY7059" s="17" t="s">
        <v>22</v>
      </c>
      <c r="AZ7059" s="17" t="s">
        <v>22</v>
      </c>
      <c r="BA7059" s="17" t="s">
        <v>22</v>
      </c>
      <c r="BD7059" s="17" t="s">
        <v>22</v>
      </c>
      <c r="BE7059" s="17" t="s">
        <v>22</v>
      </c>
      <c r="BF7059" s="17" t="s">
        <v>22</v>
      </c>
      <c r="BG7059" s="18" t="s">
        <v>22</v>
      </c>
      <c r="BH7059" s="3" t="s">
        <v>22</v>
      </c>
      <c r="BI7059" s="3" t="s">
        <v>22</v>
      </c>
      <c r="BK7059" s="3" t="s">
        <v>22</v>
      </c>
      <c r="BL7059" s="17" t="s">
        <v>22</v>
      </c>
      <c r="BM7059" s="19" t="s">
        <v>22</v>
      </c>
      <c r="BN7059" s="19">
        <f>P7059*R7059</f>
        <v>0</v>
      </c>
      <c r="BO7059" s="19" t="str">
        <f>IF(AND(BN7059&gt;120000, P7059&gt;25, X7059&lt;&gt;"WAVE 0"), "yes", "no")</f>
        <v>no</v>
      </c>
      <c r="BP7059" s="17" t="s">
        <v>22</v>
      </c>
    </row>
    <row r="7060" spans="1:68" x14ac:dyDescent="0.25">
      <c r="A7060" s="11" t="s">
        <v>13450</v>
      </c>
      <c r="B7060" s="12" t="s">
        <v>13451</v>
      </c>
      <c r="C7060" s="13" t="s">
        <v>14</v>
      </c>
      <c r="D7060" s="12" t="s">
        <v>328</v>
      </c>
      <c r="E7060" s="13" t="s">
        <v>329</v>
      </c>
      <c r="F7060" s="12">
        <v>2020</v>
      </c>
      <c r="G7060" s="13" t="s">
        <v>207</v>
      </c>
      <c r="H7060" s="12" t="s">
        <v>18</v>
      </c>
      <c r="I7060" s="13" t="s">
        <v>18</v>
      </c>
      <c r="J7060" s="12" t="s">
        <v>18</v>
      </c>
      <c r="K7060" s="13" t="s">
        <v>18</v>
      </c>
      <c r="L7060" s="12" t="s">
        <v>18</v>
      </c>
      <c r="M7060" s="13" t="s">
        <v>18</v>
      </c>
      <c r="N7060" s="2" t="s">
        <v>194</v>
      </c>
      <c r="O7060" s="13" t="s">
        <v>335</v>
      </c>
      <c r="P7060" s="14">
        <v>2.2839999999999998</v>
      </c>
      <c r="Q7060" s="14"/>
      <c r="R7060" s="13"/>
      <c r="S7060" s="15"/>
      <c r="T7060" s="13">
        <v>2</v>
      </c>
      <c r="U7060" s="13"/>
      <c r="V7060" s="16"/>
      <c r="W7060" s="16" t="str">
        <f t="shared" si="110"/>
        <v>PNECRO-SIMM-5SF5009M</v>
      </c>
      <c r="AA7060" s="17" t="s">
        <v>22</v>
      </c>
      <c r="AB7060" s="17" t="s">
        <v>22</v>
      </c>
      <c r="AC7060" s="17" t="s">
        <v>22</v>
      </c>
      <c r="AD7060" s="17" t="s">
        <v>22</v>
      </c>
      <c r="AE7060" s="17" t="s">
        <v>22</v>
      </c>
      <c r="AF7060" s="17" t="s">
        <v>22</v>
      </c>
      <c r="AG7060" s="17" t="s">
        <v>22</v>
      </c>
      <c r="AJ7060" s="17" t="s">
        <v>22</v>
      </c>
      <c r="AK7060" s="17" t="s">
        <v>22</v>
      </c>
      <c r="AO7060" s="17" t="s">
        <v>22</v>
      </c>
      <c r="AP7060" s="18" t="s">
        <v>22</v>
      </c>
      <c r="AQ7060" s="17" t="s">
        <v>22</v>
      </c>
      <c r="AR7060" s="17" t="s">
        <v>22</v>
      </c>
      <c r="AS7060" s="17" t="s">
        <v>22</v>
      </c>
      <c r="AT7060" s="17" t="s">
        <v>22</v>
      </c>
      <c r="AU7060" s="17" t="s">
        <v>22</v>
      </c>
      <c r="AV7060" s="17" t="s">
        <v>22</v>
      </c>
      <c r="AW7060" s="17" t="s">
        <v>22</v>
      </c>
      <c r="AX7060" s="17" t="s">
        <v>22</v>
      </c>
      <c r="AY7060" s="17" t="s">
        <v>22</v>
      </c>
      <c r="AZ7060" s="17" t="s">
        <v>22</v>
      </c>
      <c r="BA7060" s="17" t="s">
        <v>22</v>
      </c>
      <c r="BD7060" s="17" t="s">
        <v>22</v>
      </c>
      <c r="BE7060" s="17" t="s">
        <v>22</v>
      </c>
      <c r="BF7060" s="17" t="s">
        <v>22</v>
      </c>
      <c r="BG7060" s="18" t="s">
        <v>22</v>
      </c>
      <c r="BH7060" s="3" t="s">
        <v>22</v>
      </c>
      <c r="BI7060" s="3" t="s">
        <v>22</v>
      </c>
      <c r="BK7060" s="3" t="s">
        <v>22</v>
      </c>
      <c r="BL7060" s="17" t="s">
        <v>22</v>
      </c>
      <c r="BM7060" s="19" t="s">
        <v>22</v>
      </c>
      <c r="BN7060" s="19">
        <f>P7060*R7060</f>
        <v>0</v>
      </c>
      <c r="BO7060" s="19" t="str">
        <f>IF(AND(BN7060&gt;120000, P7060&gt;25, X7060&lt;&gt;"WAVE 0"), "yes", "no")</f>
        <v>no</v>
      </c>
      <c r="BP7060" s="17" t="s">
        <v>22</v>
      </c>
    </row>
    <row r="7061" spans="1:68" x14ac:dyDescent="0.25">
      <c r="A7061" s="11" t="s">
        <v>13452</v>
      </c>
      <c r="B7061" s="12" t="s">
        <v>13453</v>
      </c>
      <c r="C7061" s="13" t="s">
        <v>14</v>
      </c>
      <c r="D7061" s="12" t="s">
        <v>328</v>
      </c>
      <c r="E7061" s="13" t="s">
        <v>329</v>
      </c>
      <c r="F7061" s="12">
        <v>2020</v>
      </c>
      <c r="G7061" s="13" t="s">
        <v>207</v>
      </c>
      <c r="H7061" s="12" t="s">
        <v>18</v>
      </c>
      <c r="I7061" s="13" t="s">
        <v>18</v>
      </c>
      <c r="J7061" s="12" t="s">
        <v>18</v>
      </c>
      <c r="K7061" s="13" t="s">
        <v>18</v>
      </c>
      <c r="L7061" s="12" t="s">
        <v>18</v>
      </c>
      <c r="M7061" s="13" t="s">
        <v>18</v>
      </c>
      <c r="N7061" s="2" t="s">
        <v>194</v>
      </c>
      <c r="O7061" s="13" t="s">
        <v>335</v>
      </c>
      <c r="P7061" s="14"/>
      <c r="Q7061" s="14"/>
      <c r="R7061" s="13"/>
      <c r="S7061" s="15"/>
      <c r="T7061" s="13">
        <v>2</v>
      </c>
      <c r="U7061" s="13"/>
      <c r="V7061" s="16"/>
      <c r="W7061" s="16" t="str">
        <f t="shared" si="110"/>
        <v>PNECRO-SIMM-5SF6009M</v>
      </c>
      <c r="AA7061" s="17" t="s">
        <v>22</v>
      </c>
      <c r="AB7061" s="17" t="s">
        <v>22</v>
      </c>
      <c r="AC7061" s="17" t="s">
        <v>22</v>
      </c>
      <c r="AD7061" s="17" t="s">
        <v>22</v>
      </c>
      <c r="AE7061" s="17" t="s">
        <v>22</v>
      </c>
      <c r="AF7061" s="17" t="s">
        <v>22</v>
      </c>
      <c r="AG7061" s="17" t="s">
        <v>22</v>
      </c>
      <c r="AJ7061" s="17" t="s">
        <v>22</v>
      </c>
      <c r="AK7061" s="17" t="s">
        <v>22</v>
      </c>
      <c r="AO7061" s="17" t="s">
        <v>22</v>
      </c>
      <c r="AP7061" s="18" t="s">
        <v>22</v>
      </c>
      <c r="AQ7061" s="17" t="s">
        <v>22</v>
      </c>
      <c r="AR7061" s="17" t="s">
        <v>22</v>
      </c>
      <c r="AS7061" s="17" t="s">
        <v>22</v>
      </c>
      <c r="AT7061" s="17" t="s">
        <v>22</v>
      </c>
      <c r="AU7061" s="17" t="s">
        <v>22</v>
      </c>
      <c r="AV7061" s="17" t="s">
        <v>22</v>
      </c>
      <c r="AW7061" s="17" t="s">
        <v>22</v>
      </c>
      <c r="AX7061" s="17" t="s">
        <v>22</v>
      </c>
      <c r="AY7061" s="17" t="s">
        <v>22</v>
      </c>
      <c r="AZ7061" s="17" t="s">
        <v>22</v>
      </c>
      <c r="BA7061" s="17" t="s">
        <v>22</v>
      </c>
      <c r="BD7061" s="17" t="s">
        <v>22</v>
      </c>
      <c r="BE7061" s="17" t="s">
        <v>22</v>
      </c>
      <c r="BF7061" s="17" t="s">
        <v>22</v>
      </c>
      <c r="BG7061" s="18" t="s">
        <v>22</v>
      </c>
      <c r="BH7061" s="3" t="s">
        <v>22</v>
      </c>
      <c r="BI7061" s="3" t="s">
        <v>22</v>
      </c>
      <c r="BK7061" s="3" t="s">
        <v>22</v>
      </c>
      <c r="BL7061" s="17" t="s">
        <v>22</v>
      </c>
      <c r="BM7061" s="19" t="s">
        <v>22</v>
      </c>
      <c r="BN7061" s="19">
        <f>P7061*R7061</f>
        <v>0</v>
      </c>
      <c r="BO7061" s="19" t="str">
        <f>IF(AND(BN7061&gt;120000, P7061&gt;25, X7061&lt;&gt;"WAVE 0"), "yes", "no")</f>
        <v>no</v>
      </c>
      <c r="BP7061" s="17" t="s">
        <v>22</v>
      </c>
    </row>
    <row r="7062" spans="1:68" x14ac:dyDescent="0.25">
      <c r="A7062" s="11" t="s">
        <v>13454</v>
      </c>
      <c r="B7062" s="12" t="s">
        <v>13455</v>
      </c>
      <c r="C7062" s="13" t="s">
        <v>14</v>
      </c>
      <c r="D7062" s="12" t="s">
        <v>1941</v>
      </c>
      <c r="E7062" s="13" t="s">
        <v>1942</v>
      </c>
      <c r="F7062" s="12">
        <v>2020</v>
      </c>
      <c r="G7062" s="13" t="s">
        <v>207</v>
      </c>
      <c r="H7062" s="12" t="s">
        <v>76</v>
      </c>
      <c r="I7062" s="13" t="s">
        <v>18</v>
      </c>
      <c r="J7062" s="12" t="s">
        <v>1729</v>
      </c>
      <c r="K7062" s="13" t="s">
        <v>6345</v>
      </c>
      <c r="L7062" s="12" t="s">
        <v>1234</v>
      </c>
      <c r="M7062" s="13" t="s">
        <v>879</v>
      </c>
      <c r="N7062" s="2" t="s">
        <v>19</v>
      </c>
      <c r="O7062" s="13" t="s">
        <v>1943</v>
      </c>
      <c r="P7062" s="14">
        <v>8432.4074000000001</v>
      </c>
      <c r="Q7062" s="14"/>
      <c r="R7062" s="13">
        <v>0</v>
      </c>
      <c r="S7062" s="15"/>
      <c r="T7062" s="13">
        <v>2</v>
      </c>
      <c r="U7062" s="13">
        <v>1</v>
      </c>
      <c r="V7062" s="16"/>
      <c r="W7062" s="16" t="str">
        <f t="shared" si="110"/>
        <v>PNEFP16245-3</v>
      </c>
      <c r="AA7062" s="17" t="s">
        <v>22</v>
      </c>
      <c r="AB7062" s="17" t="s">
        <v>22</v>
      </c>
      <c r="AC7062" s="17" t="s">
        <v>22</v>
      </c>
      <c r="AD7062" s="17" t="s">
        <v>22</v>
      </c>
      <c r="AE7062" s="17" t="s">
        <v>22</v>
      </c>
      <c r="AF7062" s="17" t="s">
        <v>22</v>
      </c>
      <c r="AG7062" s="17" t="s">
        <v>22</v>
      </c>
      <c r="AJ7062" s="17" t="s">
        <v>22</v>
      </c>
      <c r="AK7062" s="17" t="s">
        <v>22</v>
      </c>
      <c r="AO7062" s="17" t="s">
        <v>22</v>
      </c>
      <c r="AP7062" s="18" t="s">
        <v>22</v>
      </c>
      <c r="AQ7062" s="17" t="s">
        <v>22</v>
      </c>
      <c r="AR7062" s="17" t="s">
        <v>22</v>
      </c>
      <c r="AS7062" s="17" t="s">
        <v>22</v>
      </c>
      <c r="AT7062" s="17" t="s">
        <v>22</v>
      </c>
      <c r="AU7062" s="17" t="s">
        <v>22</v>
      </c>
      <c r="AV7062" s="17" t="s">
        <v>22</v>
      </c>
      <c r="AW7062" s="17" t="s">
        <v>22</v>
      </c>
      <c r="AX7062" s="17" t="s">
        <v>22</v>
      </c>
      <c r="AY7062" s="17" t="s">
        <v>22</v>
      </c>
      <c r="AZ7062" s="17" t="s">
        <v>22</v>
      </c>
      <c r="BA7062" s="17" t="s">
        <v>22</v>
      </c>
      <c r="BD7062" s="17" t="s">
        <v>22</v>
      </c>
      <c r="BE7062" s="17" t="s">
        <v>22</v>
      </c>
      <c r="BF7062" s="17" t="s">
        <v>22</v>
      </c>
      <c r="BG7062" s="18" t="s">
        <v>22</v>
      </c>
      <c r="BH7062" s="3" t="s">
        <v>22</v>
      </c>
      <c r="BI7062" s="3" t="s">
        <v>22</v>
      </c>
      <c r="BK7062" s="3" t="s">
        <v>22</v>
      </c>
      <c r="BL7062" s="17" t="s">
        <v>22</v>
      </c>
      <c r="BM7062" s="19" t="s">
        <v>22</v>
      </c>
      <c r="BN7062" s="19">
        <f>P7062*R7062</f>
        <v>0</v>
      </c>
      <c r="BO7062" s="19" t="str">
        <f>IF(AND(BN7062&gt;120000, P7062&gt;25, X7062&lt;&gt;"WAVE 0"), "yes", "no")</f>
        <v>no</v>
      </c>
      <c r="BP7062" s="17" t="s">
        <v>22</v>
      </c>
    </row>
    <row r="7063" spans="1:68" x14ac:dyDescent="0.25">
      <c r="A7063" s="11" t="s">
        <v>13456</v>
      </c>
      <c r="B7063" s="12" t="s">
        <v>13457</v>
      </c>
      <c r="C7063" s="13" t="s">
        <v>14</v>
      </c>
      <c r="D7063" s="12" t="s">
        <v>328</v>
      </c>
      <c r="E7063" s="13" t="s">
        <v>329</v>
      </c>
      <c r="F7063" s="12">
        <v>2020</v>
      </c>
      <c r="G7063" s="13" t="s">
        <v>207</v>
      </c>
      <c r="H7063" s="12" t="s">
        <v>18</v>
      </c>
      <c r="I7063" s="13" t="s">
        <v>51</v>
      </c>
      <c r="J7063" s="12" t="s">
        <v>18</v>
      </c>
      <c r="K7063" s="13" t="s">
        <v>18</v>
      </c>
      <c r="L7063" s="12" t="s">
        <v>18</v>
      </c>
      <c r="M7063" s="13" t="s">
        <v>18</v>
      </c>
      <c r="N7063" s="2" t="s">
        <v>194</v>
      </c>
      <c r="O7063" s="13" t="s">
        <v>335</v>
      </c>
      <c r="P7063" s="14">
        <v>52.532499999999999</v>
      </c>
      <c r="Q7063" s="14">
        <v>706.98</v>
      </c>
      <c r="R7063" s="13"/>
      <c r="S7063" s="15"/>
      <c r="T7063" s="13">
        <v>2</v>
      </c>
      <c r="U7063" s="13"/>
      <c r="V7063" s="16">
        <v>0</v>
      </c>
      <c r="W7063" s="16" t="str">
        <f t="shared" si="110"/>
        <v>PNEMBS-JANIT-33J25-700</v>
      </c>
      <c r="AA7063" s="17" t="s">
        <v>22</v>
      </c>
      <c r="AB7063" s="17" t="s">
        <v>22</v>
      </c>
      <c r="AC7063" s="17" t="s">
        <v>22</v>
      </c>
      <c r="AD7063" s="17" t="s">
        <v>22</v>
      </c>
      <c r="AE7063" s="17" t="s">
        <v>22</v>
      </c>
      <c r="AF7063" s="17" t="s">
        <v>22</v>
      </c>
      <c r="AG7063" s="17" t="s">
        <v>22</v>
      </c>
      <c r="AJ7063" s="17" t="s">
        <v>22</v>
      </c>
      <c r="AK7063" s="17" t="s">
        <v>22</v>
      </c>
      <c r="AO7063" s="17" t="s">
        <v>22</v>
      </c>
      <c r="AP7063" s="18" t="s">
        <v>22</v>
      </c>
      <c r="AQ7063" s="17" t="s">
        <v>22</v>
      </c>
      <c r="AR7063" s="17" t="s">
        <v>22</v>
      </c>
      <c r="AS7063" s="17" t="s">
        <v>22</v>
      </c>
      <c r="AT7063" s="17" t="s">
        <v>22</v>
      </c>
      <c r="AU7063" s="17" t="s">
        <v>22</v>
      </c>
      <c r="AV7063" s="17" t="s">
        <v>22</v>
      </c>
      <c r="AW7063" s="17" t="s">
        <v>22</v>
      </c>
      <c r="AX7063" s="17" t="s">
        <v>22</v>
      </c>
      <c r="AY7063" s="17" t="s">
        <v>22</v>
      </c>
      <c r="AZ7063" s="17" t="s">
        <v>22</v>
      </c>
      <c r="BA7063" s="17" t="s">
        <v>22</v>
      </c>
      <c r="BD7063" s="17" t="s">
        <v>22</v>
      </c>
      <c r="BE7063" s="17" t="s">
        <v>22</v>
      </c>
      <c r="BF7063" s="17" t="s">
        <v>22</v>
      </c>
      <c r="BG7063" s="18" t="s">
        <v>22</v>
      </c>
      <c r="BH7063" s="3" t="s">
        <v>22</v>
      </c>
      <c r="BI7063" s="3" t="s">
        <v>22</v>
      </c>
      <c r="BK7063" s="3" t="s">
        <v>22</v>
      </c>
      <c r="BL7063" s="17" t="s">
        <v>22</v>
      </c>
      <c r="BM7063" s="19" t="s">
        <v>22</v>
      </c>
      <c r="BN7063" s="19">
        <f>P7063*R7063</f>
        <v>0</v>
      </c>
      <c r="BO7063" s="19" t="str">
        <f>IF(AND(BN7063&gt;120000, P7063&gt;25, X7063&lt;&gt;"WAVE 0"), "yes", "no")</f>
        <v>no</v>
      </c>
      <c r="BP7063" s="17" t="s">
        <v>22</v>
      </c>
    </row>
    <row r="7064" spans="1:68" x14ac:dyDescent="0.25">
      <c r="A7064" s="11" t="s">
        <v>13458</v>
      </c>
      <c r="B7064" s="12" t="s">
        <v>13459</v>
      </c>
      <c r="C7064" s="13" t="s">
        <v>14</v>
      </c>
      <c r="D7064" s="12" t="s">
        <v>818</v>
      </c>
      <c r="E7064" s="13" t="s">
        <v>819</v>
      </c>
      <c r="F7064" s="12">
        <v>2020</v>
      </c>
      <c r="G7064" s="13" t="s">
        <v>17</v>
      </c>
      <c r="H7064" s="12" t="s">
        <v>18</v>
      </c>
      <c r="I7064" s="13" t="s">
        <v>18</v>
      </c>
      <c r="J7064" s="12" t="s">
        <v>18</v>
      </c>
      <c r="K7064" s="13" t="s">
        <v>18</v>
      </c>
      <c r="L7064" s="12" t="s">
        <v>18</v>
      </c>
      <c r="M7064" s="13" t="s">
        <v>18</v>
      </c>
      <c r="N7064" s="2" t="s">
        <v>19</v>
      </c>
      <c r="O7064" s="13" t="s">
        <v>20</v>
      </c>
      <c r="P7064" s="14"/>
      <c r="Q7064" s="14"/>
      <c r="R7064" s="13"/>
      <c r="S7064" s="15"/>
      <c r="T7064" s="13">
        <v>1</v>
      </c>
      <c r="U7064" s="13"/>
      <c r="V7064" s="16"/>
      <c r="W7064" s="16" t="str">
        <f t="shared" si="110"/>
        <v>PNEMS70308*TYPE*I</v>
      </c>
      <c r="Z7064" s="13" t="s">
        <v>17</v>
      </c>
      <c r="AA7064" s="17" t="s">
        <v>22</v>
      </c>
      <c r="AB7064" s="17" t="s">
        <v>22</v>
      </c>
      <c r="AC7064" s="17" t="s">
        <v>22</v>
      </c>
      <c r="AD7064" s="17" t="s">
        <v>22</v>
      </c>
      <c r="AE7064" s="17" t="s">
        <v>22</v>
      </c>
      <c r="AF7064" s="17" t="s">
        <v>22</v>
      </c>
      <c r="AG7064" s="17" t="s">
        <v>22</v>
      </c>
      <c r="AJ7064" s="17" t="s">
        <v>22</v>
      </c>
      <c r="AK7064" s="17" t="s">
        <v>22</v>
      </c>
      <c r="AO7064" s="17" t="s">
        <v>22</v>
      </c>
      <c r="AP7064" s="18" t="s">
        <v>22</v>
      </c>
      <c r="AQ7064" s="17" t="s">
        <v>22</v>
      </c>
      <c r="AR7064" s="17" t="s">
        <v>22</v>
      </c>
      <c r="AS7064" s="17" t="s">
        <v>22</v>
      </c>
      <c r="AT7064" s="17" t="s">
        <v>22</v>
      </c>
      <c r="AU7064" s="17" t="s">
        <v>22</v>
      </c>
      <c r="AV7064" s="17" t="s">
        <v>22</v>
      </c>
      <c r="AW7064" s="17" t="s">
        <v>22</v>
      </c>
      <c r="AX7064" s="17" t="s">
        <v>22</v>
      </c>
      <c r="AY7064" s="17" t="s">
        <v>22</v>
      </c>
      <c r="AZ7064" s="17" t="s">
        <v>22</v>
      </c>
      <c r="BA7064" s="17" t="s">
        <v>22</v>
      </c>
      <c r="BD7064" s="17" t="s">
        <v>22</v>
      </c>
      <c r="BE7064" s="17" t="s">
        <v>22</v>
      </c>
      <c r="BF7064" s="17" t="s">
        <v>22</v>
      </c>
      <c r="BG7064" s="18" t="s">
        <v>22</v>
      </c>
      <c r="BH7064" s="3" t="s">
        <v>22</v>
      </c>
      <c r="BI7064" s="3" t="s">
        <v>22</v>
      </c>
      <c r="BK7064" s="3" t="s">
        <v>22</v>
      </c>
      <c r="BL7064" s="17" t="s">
        <v>22</v>
      </c>
      <c r="BM7064" s="19" t="s">
        <v>22</v>
      </c>
      <c r="BN7064" s="19">
        <f>P7064*R7064</f>
        <v>0</v>
      </c>
      <c r="BO7064" s="19" t="str">
        <f>IF(AND(BN7064&gt;120000, P7064&gt;25, X7064&lt;&gt;"WAVE 0"), "yes", "no")</f>
        <v>no</v>
      </c>
      <c r="BP7064" s="17" t="s">
        <v>22</v>
      </c>
    </row>
    <row r="7065" spans="1:68" x14ac:dyDescent="0.25">
      <c r="A7065" s="11" t="s">
        <v>13460</v>
      </c>
      <c r="B7065" s="12" t="s">
        <v>13459</v>
      </c>
      <c r="C7065" s="13" t="s">
        <v>14</v>
      </c>
      <c r="D7065" s="12" t="s">
        <v>818</v>
      </c>
      <c r="E7065" s="13" t="s">
        <v>819</v>
      </c>
      <c r="F7065" s="12">
        <v>2020</v>
      </c>
      <c r="G7065" s="13" t="s">
        <v>17</v>
      </c>
      <c r="H7065" s="12" t="s">
        <v>18</v>
      </c>
      <c r="I7065" s="13" t="s">
        <v>18</v>
      </c>
      <c r="J7065" s="12" t="s">
        <v>18</v>
      </c>
      <c r="K7065" s="13" t="s">
        <v>18</v>
      </c>
      <c r="L7065" s="12" t="s">
        <v>18</v>
      </c>
      <c r="M7065" s="13" t="s">
        <v>18</v>
      </c>
      <c r="N7065" s="2" t="s">
        <v>19</v>
      </c>
      <c r="O7065" s="13" t="s">
        <v>20</v>
      </c>
      <c r="P7065" s="14"/>
      <c r="Q7065" s="14"/>
      <c r="R7065" s="13"/>
      <c r="S7065" s="15"/>
      <c r="T7065" s="13">
        <v>1</v>
      </c>
      <c r="U7065" s="13"/>
      <c r="V7065" s="16"/>
      <c r="W7065" s="16" t="str">
        <f t="shared" si="110"/>
        <v>PNEMS70308*TYPE*II</v>
      </c>
      <c r="Z7065" s="13" t="s">
        <v>17</v>
      </c>
      <c r="AA7065" s="17" t="s">
        <v>22</v>
      </c>
      <c r="AB7065" s="17" t="s">
        <v>22</v>
      </c>
      <c r="AC7065" s="17" t="s">
        <v>22</v>
      </c>
      <c r="AD7065" s="17" t="s">
        <v>22</v>
      </c>
      <c r="AE7065" s="17" t="s">
        <v>22</v>
      </c>
      <c r="AF7065" s="17" t="s">
        <v>22</v>
      </c>
      <c r="AG7065" s="17" t="s">
        <v>22</v>
      </c>
      <c r="AJ7065" s="17" t="s">
        <v>22</v>
      </c>
      <c r="AK7065" s="17" t="s">
        <v>22</v>
      </c>
      <c r="AO7065" s="17" t="s">
        <v>22</v>
      </c>
      <c r="AP7065" s="18" t="s">
        <v>22</v>
      </c>
      <c r="AQ7065" s="17" t="s">
        <v>22</v>
      </c>
      <c r="AR7065" s="17" t="s">
        <v>22</v>
      </c>
      <c r="AS7065" s="17" t="s">
        <v>22</v>
      </c>
      <c r="AT7065" s="17" t="s">
        <v>22</v>
      </c>
      <c r="AU7065" s="17" t="s">
        <v>22</v>
      </c>
      <c r="AV7065" s="17" t="s">
        <v>22</v>
      </c>
      <c r="AW7065" s="17" t="s">
        <v>22</v>
      </c>
      <c r="AX7065" s="17" t="s">
        <v>22</v>
      </c>
      <c r="AY7065" s="17" t="s">
        <v>22</v>
      </c>
      <c r="AZ7065" s="17" t="s">
        <v>22</v>
      </c>
      <c r="BA7065" s="17" t="s">
        <v>22</v>
      </c>
      <c r="BD7065" s="17" t="s">
        <v>22</v>
      </c>
      <c r="BE7065" s="17" t="s">
        <v>22</v>
      </c>
      <c r="BF7065" s="17" t="s">
        <v>22</v>
      </c>
      <c r="BG7065" s="18" t="s">
        <v>22</v>
      </c>
      <c r="BH7065" s="3" t="s">
        <v>22</v>
      </c>
      <c r="BI7065" s="3" t="s">
        <v>22</v>
      </c>
      <c r="BK7065" s="3" t="s">
        <v>22</v>
      </c>
      <c r="BL7065" s="17" t="s">
        <v>22</v>
      </c>
      <c r="BM7065" s="19" t="s">
        <v>22</v>
      </c>
      <c r="BN7065" s="19">
        <f>P7065*R7065</f>
        <v>0</v>
      </c>
      <c r="BO7065" s="19" t="str">
        <f>IF(AND(BN7065&gt;120000, P7065&gt;25, X7065&lt;&gt;"WAVE 0"), "yes", "no")</f>
        <v>no</v>
      </c>
      <c r="BP7065" s="17" t="s">
        <v>22</v>
      </c>
    </row>
    <row r="7066" spans="1:68" x14ac:dyDescent="0.25">
      <c r="A7066" s="11" t="s">
        <v>13461</v>
      </c>
      <c r="B7066" s="12" t="s">
        <v>346</v>
      </c>
      <c r="C7066" s="13" t="s">
        <v>14</v>
      </c>
      <c r="D7066" s="12" t="s">
        <v>338</v>
      </c>
      <c r="E7066" s="13" t="s">
        <v>339</v>
      </c>
      <c r="F7066" s="12">
        <v>2020</v>
      </c>
      <c r="G7066" s="13" t="s">
        <v>207</v>
      </c>
      <c r="H7066" s="12" t="s">
        <v>18</v>
      </c>
      <c r="I7066" s="13" t="s">
        <v>18</v>
      </c>
      <c r="J7066" s="12" t="s">
        <v>18</v>
      </c>
      <c r="K7066" s="13" t="s">
        <v>18</v>
      </c>
      <c r="L7066" s="12" t="s">
        <v>18</v>
      </c>
      <c r="M7066" s="13" t="s">
        <v>18</v>
      </c>
      <c r="N7066" s="2" t="s">
        <v>19</v>
      </c>
      <c r="O7066" s="13" t="s">
        <v>340</v>
      </c>
      <c r="P7066" s="14"/>
      <c r="Q7066" s="14"/>
      <c r="R7066" s="13"/>
      <c r="S7066" s="15"/>
      <c r="T7066" s="13">
        <v>1</v>
      </c>
      <c r="U7066" s="13"/>
      <c r="V7066" s="16"/>
      <c r="W7066" s="16" t="str">
        <f t="shared" si="110"/>
        <v>PNENL060700-03</v>
      </c>
      <c r="Z7066" s="17" t="s">
        <v>17</v>
      </c>
      <c r="AA7066" s="17" t="s">
        <v>22</v>
      </c>
      <c r="AB7066" s="17" t="s">
        <v>22</v>
      </c>
      <c r="AC7066" s="17" t="s">
        <v>22</v>
      </c>
      <c r="AD7066" s="17" t="s">
        <v>22</v>
      </c>
      <c r="AE7066" s="17" t="s">
        <v>22</v>
      </c>
      <c r="AF7066" s="17" t="s">
        <v>22</v>
      </c>
      <c r="AG7066" s="17" t="s">
        <v>22</v>
      </c>
      <c r="AJ7066" s="17" t="s">
        <v>22</v>
      </c>
      <c r="AK7066" s="17" t="s">
        <v>22</v>
      </c>
      <c r="AO7066" s="17" t="s">
        <v>22</v>
      </c>
      <c r="AP7066" s="18" t="s">
        <v>22</v>
      </c>
      <c r="AQ7066" s="17" t="s">
        <v>22</v>
      </c>
      <c r="AR7066" s="17" t="s">
        <v>22</v>
      </c>
      <c r="AS7066" s="17" t="s">
        <v>22</v>
      </c>
      <c r="AT7066" s="17" t="s">
        <v>22</v>
      </c>
      <c r="AU7066" s="17" t="s">
        <v>22</v>
      </c>
      <c r="AV7066" s="17" t="s">
        <v>22</v>
      </c>
      <c r="AW7066" s="17" t="s">
        <v>22</v>
      </c>
      <c r="AX7066" s="17" t="s">
        <v>22</v>
      </c>
      <c r="AY7066" s="17" t="s">
        <v>22</v>
      </c>
      <c r="AZ7066" s="17" t="s">
        <v>22</v>
      </c>
      <c r="BA7066" s="17" t="s">
        <v>22</v>
      </c>
      <c r="BD7066" s="17" t="s">
        <v>22</v>
      </c>
      <c r="BE7066" s="17" t="s">
        <v>22</v>
      </c>
      <c r="BF7066" s="17" t="s">
        <v>22</v>
      </c>
      <c r="BG7066" s="18" t="s">
        <v>22</v>
      </c>
      <c r="BH7066" s="3" t="s">
        <v>22</v>
      </c>
      <c r="BI7066" s="3" t="s">
        <v>22</v>
      </c>
      <c r="BK7066" s="3" t="s">
        <v>22</v>
      </c>
      <c r="BL7066" s="17" t="s">
        <v>22</v>
      </c>
      <c r="BM7066" s="19" t="s">
        <v>22</v>
      </c>
      <c r="BN7066" s="19">
        <f>P7066*R7066</f>
        <v>0</v>
      </c>
      <c r="BO7066" s="19" t="str">
        <f>IF(AND(BN7066&gt;120000, P7066&gt;25, X7066&lt;&gt;"WAVE 0"), "yes", "no")</f>
        <v>no</v>
      </c>
      <c r="BP7066" s="17" t="s">
        <v>22</v>
      </c>
    </row>
    <row r="7067" spans="1:68" x14ac:dyDescent="0.25">
      <c r="A7067" s="11" t="s">
        <v>13462</v>
      </c>
      <c r="B7067" s="12" t="s">
        <v>346</v>
      </c>
      <c r="C7067" s="13" t="s">
        <v>14</v>
      </c>
      <c r="D7067" s="12" t="s">
        <v>338</v>
      </c>
      <c r="E7067" s="13" t="s">
        <v>339</v>
      </c>
      <c r="F7067" s="12">
        <v>2020</v>
      </c>
      <c r="G7067" s="13" t="s">
        <v>207</v>
      </c>
      <c r="H7067" s="12" t="s">
        <v>330</v>
      </c>
      <c r="I7067" s="13" t="s">
        <v>18</v>
      </c>
      <c r="J7067" s="12" t="s">
        <v>331</v>
      </c>
      <c r="K7067" s="13" t="s">
        <v>332</v>
      </c>
      <c r="L7067" s="12" t="s">
        <v>333</v>
      </c>
      <c r="M7067" s="13" t="s">
        <v>334</v>
      </c>
      <c r="N7067" s="2" t="s">
        <v>19</v>
      </c>
      <c r="O7067" s="13" t="s">
        <v>340</v>
      </c>
      <c r="P7067" s="14">
        <v>18.081199999999999</v>
      </c>
      <c r="Q7067" s="14">
        <v>2715.6100000000006</v>
      </c>
      <c r="R7067" s="13">
        <v>270</v>
      </c>
      <c r="S7067" s="15">
        <v>0.2857142857142857</v>
      </c>
      <c r="T7067" s="13">
        <v>1</v>
      </c>
      <c r="U7067" s="13">
        <v>2</v>
      </c>
      <c r="V7067" s="16">
        <v>0</v>
      </c>
      <c r="W7067" s="16" t="str">
        <f t="shared" si="110"/>
        <v>PNENL061801-46</v>
      </c>
      <c r="Z7067" s="17" t="s">
        <v>17</v>
      </c>
      <c r="AB7067" s="17" t="s">
        <v>22</v>
      </c>
      <c r="AC7067" s="17" t="s">
        <v>22</v>
      </c>
      <c r="AD7067" s="17" t="s">
        <v>22</v>
      </c>
      <c r="AE7067" s="17" t="s">
        <v>42</v>
      </c>
      <c r="AF7067" s="17" t="s">
        <v>341</v>
      </c>
      <c r="AG7067" s="17" t="s">
        <v>22</v>
      </c>
      <c r="AJ7067" s="17" t="s">
        <v>22</v>
      </c>
      <c r="AK7067" s="17" t="s">
        <v>342</v>
      </c>
      <c r="AO7067" s="17" t="s">
        <v>130</v>
      </c>
      <c r="AP7067" s="18">
        <v>42566</v>
      </c>
      <c r="AQ7067" s="17" t="s">
        <v>22</v>
      </c>
      <c r="AR7067" s="17" t="s">
        <v>22</v>
      </c>
      <c r="AS7067" s="17" t="s">
        <v>22</v>
      </c>
      <c r="AT7067" s="17" t="s">
        <v>22</v>
      </c>
      <c r="AU7067" s="17" t="s">
        <v>22</v>
      </c>
      <c r="AV7067" s="17" t="s">
        <v>22</v>
      </c>
      <c r="BE7067" s="17" t="s">
        <v>52</v>
      </c>
      <c r="BF7067" s="17" t="s">
        <v>53</v>
      </c>
      <c r="BG7067" s="18" t="s">
        <v>53</v>
      </c>
      <c r="BL7067" s="17" t="s">
        <v>354</v>
      </c>
      <c r="BM7067" s="19" t="s">
        <v>22</v>
      </c>
      <c r="BN7067" s="19">
        <f>P7067*R7067</f>
        <v>4881.924</v>
      </c>
      <c r="BO7067" s="19" t="str">
        <f>IF(AND(BN7067&gt;120000, P7067&gt;25, X7067&lt;&gt;"WAVE 0"), "yes", "no")</f>
        <v>no</v>
      </c>
      <c r="BP7067" s="17" t="s">
        <v>22</v>
      </c>
    </row>
    <row r="7068" spans="1:68" x14ac:dyDescent="0.25">
      <c r="A7068" s="12" t="s">
        <v>13463</v>
      </c>
      <c r="B7068" s="12" t="s">
        <v>346</v>
      </c>
      <c r="C7068" s="13" t="s">
        <v>14</v>
      </c>
      <c r="D7068" s="12" t="s">
        <v>338</v>
      </c>
      <c r="E7068" s="13" t="s">
        <v>339</v>
      </c>
      <c r="F7068" s="12">
        <v>2020</v>
      </c>
      <c r="G7068" s="13" t="s">
        <v>207</v>
      </c>
      <c r="H7068" s="12" t="s">
        <v>330</v>
      </c>
      <c r="I7068" s="13" t="s">
        <v>18</v>
      </c>
      <c r="J7068" s="12" t="s">
        <v>331</v>
      </c>
      <c r="K7068" s="13" t="s">
        <v>332</v>
      </c>
      <c r="L7068" s="12" t="s">
        <v>333</v>
      </c>
      <c r="M7068" s="13" t="s">
        <v>334</v>
      </c>
      <c r="N7068" s="2" t="s">
        <v>19</v>
      </c>
      <c r="O7068" s="13" t="s">
        <v>340</v>
      </c>
      <c r="P7068" s="14"/>
      <c r="Q7068" s="14"/>
      <c r="R7068" s="13">
        <v>2</v>
      </c>
      <c r="S7068" s="15"/>
      <c r="T7068" s="13">
        <v>1</v>
      </c>
      <c r="U7068" s="13"/>
      <c r="V7068" s="16"/>
      <c r="W7068" s="16" t="str">
        <f t="shared" si="110"/>
        <v>PNENL091600-04-A</v>
      </c>
      <c r="Z7068" s="17" t="s">
        <v>17</v>
      </c>
      <c r="AA7068" s="17" t="s">
        <v>22</v>
      </c>
      <c r="AB7068" s="17" t="s">
        <v>22</v>
      </c>
      <c r="AC7068" s="17" t="s">
        <v>22</v>
      </c>
      <c r="AD7068" s="17" t="s">
        <v>22</v>
      </c>
      <c r="AE7068" s="17" t="s">
        <v>22</v>
      </c>
      <c r="AF7068" s="17" t="s">
        <v>22</v>
      </c>
      <c r="AG7068" s="17" t="s">
        <v>22</v>
      </c>
      <c r="AJ7068" s="17" t="s">
        <v>22</v>
      </c>
      <c r="AK7068" s="17" t="s">
        <v>22</v>
      </c>
      <c r="AO7068" s="17" t="s">
        <v>22</v>
      </c>
      <c r="AP7068" s="18" t="s">
        <v>22</v>
      </c>
      <c r="AQ7068" s="17" t="s">
        <v>22</v>
      </c>
      <c r="AR7068" s="17" t="s">
        <v>22</v>
      </c>
      <c r="AS7068" s="17" t="s">
        <v>22</v>
      </c>
      <c r="AT7068" s="17" t="s">
        <v>22</v>
      </c>
      <c r="AU7068" s="17" t="s">
        <v>22</v>
      </c>
      <c r="AV7068" s="17" t="s">
        <v>22</v>
      </c>
      <c r="AW7068" s="17" t="s">
        <v>22</v>
      </c>
      <c r="AX7068" s="17" t="s">
        <v>22</v>
      </c>
      <c r="AY7068" s="17" t="s">
        <v>22</v>
      </c>
      <c r="AZ7068" s="17" t="s">
        <v>22</v>
      </c>
      <c r="BA7068" s="17" t="s">
        <v>22</v>
      </c>
      <c r="BD7068" s="17" t="s">
        <v>22</v>
      </c>
      <c r="BE7068" s="17" t="s">
        <v>22</v>
      </c>
      <c r="BF7068" s="17" t="s">
        <v>22</v>
      </c>
      <c r="BG7068" s="18" t="s">
        <v>22</v>
      </c>
      <c r="BH7068" s="3" t="s">
        <v>22</v>
      </c>
      <c r="BI7068" s="3" t="s">
        <v>22</v>
      </c>
      <c r="BK7068" s="3" t="s">
        <v>22</v>
      </c>
      <c r="BL7068" s="17" t="s">
        <v>22</v>
      </c>
      <c r="BM7068" s="19" t="s">
        <v>22</v>
      </c>
      <c r="BN7068" s="19">
        <f>P7068*R7068</f>
        <v>0</v>
      </c>
      <c r="BO7068" s="19" t="str">
        <f>IF(AND(BN7068&gt;120000, P7068&gt;25, X7068&lt;&gt;"WAVE 0"), "yes", "no")</f>
        <v>no</v>
      </c>
      <c r="BP7068" s="17" t="s">
        <v>22</v>
      </c>
    </row>
    <row r="7069" spans="1:68" x14ac:dyDescent="0.25">
      <c r="A7069" s="11" t="s">
        <v>13464</v>
      </c>
      <c r="B7069" s="12" t="s">
        <v>13465</v>
      </c>
      <c r="C7069" s="13" t="s">
        <v>14</v>
      </c>
      <c r="D7069" s="12" t="s">
        <v>338</v>
      </c>
      <c r="E7069" s="13" t="s">
        <v>339</v>
      </c>
      <c r="F7069" s="12">
        <v>2020</v>
      </c>
      <c r="G7069" s="13" t="s">
        <v>207</v>
      </c>
      <c r="H7069" s="12" t="s">
        <v>18</v>
      </c>
      <c r="I7069" s="13" t="s">
        <v>18</v>
      </c>
      <c r="J7069" s="12" t="s">
        <v>18</v>
      </c>
      <c r="K7069" s="13" t="s">
        <v>18</v>
      </c>
      <c r="L7069" s="12" t="s">
        <v>18</v>
      </c>
      <c r="M7069" s="13" t="s">
        <v>18</v>
      </c>
      <c r="N7069" s="2" t="s">
        <v>19</v>
      </c>
      <c r="O7069" s="13" t="s">
        <v>340</v>
      </c>
      <c r="P7069" s="14"/>
      <c r="Q7069" s="14"/>
      <c r="R7069" s="13">
        <v>0</v>
      </c>
      <c r="S7069" s="15"/>
      <c r="T7069" s="13">
        <v>1</v>
      </c>
      <c r="U7069" s="13"/>
      <c r="V7069" s="16"/>
      <c r="W7069" s="16" t="str">
        <f t="shared" si="110"/>
        <v>PNENL112000-05</v>
      </c>
      <c r="Z7069" s="17" t="s">
        <v>17</v>
      </c>
      <c r="AA7069" s="17" t="s">
        <v>22</v>
      </c>
      <c r="AB7069" s="17" t="s">
        <v>22</v>
      </c>
      <c r="AC7069" s="17" t="s">
        <v>22</v>
      </c>
      <c r="AD7069" s="17" t="s">
        <v>22</v>
      </c>
      <c r="AE7069" s="17" t="s">
        <v>22</v>
      </c>
      <c r="AF7069" s="17" t="s">
        <v>22</v>
      </c>
      <c r="AG7069" s="17" t="s">
        <v>22</v>
      </c>
      <c r="AJ7069" s="17" t="s">
        <v>22</v>
      </c>
      <c r="AK7069" s="17" t="s">
        <v>22</v>
      </c>
      <c r="AO7069" s="17" t="s">
        <v>22</v>
      </c>
      <c r="AP7069" s="18" t="s">
        <v>22</v>
      </c>
      <c r="AQ7069" s="17" t="s">
        <v>22</v>
      </c>
      <c r="AR7069" s="17" t="s">
        <v>22</v>
      </c>
      <c r="AS7069" s="17" t="s">
        <v>22</v>
      </c>
      <c r="AT7069" s="17" t="s">
        <v>22</v>
      </c>
      <c r="AU7069" s="17" t="s">
        <v>22</v>
      </c>
      <c r="AV7069" s="17" t="s">
        <v>22</v>
      </c>
      <c r="AW7069" s="17" t="s">
        <v>22</v>
      </c>
      <c r="AX7069" s="17" t="s">
        <v>22</v>
      </c>
      <c r="AY7069" s="17" t="s">
        <v>22</v>
      </c>
      <c r="AZ7069" s="17" t="s">
        <v>22</v>
      </c>
      <c r="BA7069" s="17" t="s">
        <v>22</v>
      </c>
      <c r="BD7069" s="17" t="s">
        <v>22</v>
      </c>
      <c r="BE7069" s="17" t="s">
        <v>22</v>
      </c>
      <c r="BF7069" s="17" t="s">
        <v>22</v>
      </c>
      <c r="BG7069" s="18" t="s">
        <v>22</v>
      </c>
      <c r="BH7069" s="3" t="s">
        <v>22</v>
      </c>
      <c r="BI7069" s="3" t="s">
        <v>22</v>
      </c>
      <c r="BK7069" s="3" t="s">
        <v>22</v>
      </c>
      <c r="BL7069" s="17" t="s">
        <v>22</v>
      </c>
      <c r="BM7069" s="19" t="s">
        <v>22</v>
      </c>
      <c r="BN7069" s="19">
        <f>P7069*R7069</f>
        <v>0</v>
      </c>
      <c r="BO7069" s="19" t="str">
        <f>IF(AND(BN7069&gt;120000, P7069&gt;25, X7069&lt;&gt;"WAVE 0"), "yes", "no")</f>
        <v>no</v>
      </c>
      <c r="BP7069" s="17" t="s">
        <v>22</v>
      </c>
    </row>
    <row r="7070" spans="1:68" x14ac:dyDescent="0.25">
      <c r="A7070" s="11" t="s">
        <v>13466</v>
      </c>
      <c r="B7070" s="12" t="s">
        <v>346</v>
      </c>
      <c r="C7070" s="13" t="s">
        <v>14</v>
      </c>
      <c r="D7070" s="12" t="s">
        <v>338</v>
      </c>
      <c r="E7070" s="13" t="s">
        <v>339</v>
      </c>
      <c r="F7070" s="12">
        <v>2020</v>
      </c>
      <c r="G7070" s="13" t="s">
        <v>207</v>
      </c>
      <c r="H7070" s="12" t="s">
        <v>330</v>
      </c>
      <c r="I7070" s="13" t="s">
        <v>18</v>
      </c>
      <c r="J7070" s="12" t="s">
        <v>331</v>
      </c>
      <c r="K7070" s="13" t="s">
        <v>332</v>
      </c>
      <c r="L7070" s="12" t="s">
        <v>333</v>
      </c>
      <c r="M7070" s="13" t="s">
        <v>334</v>
      </c>
      <c r="N7070" s="2" t="s">
        <v>19</v>
      </c>
      <c r="O7070" s="13" t="s">
        <v>340</v>
      </c>
      <c r="P7070" s="14"/>
      <c r="Q7070" s="14"/>
      <c r="R7070" s="13">
        <v>0</v>
      </c>
      <c r="S7070" s="15"/>
      <c r="T7070" s="13">
        <v>1</v>
      </c>
      <c r="U7070" s="13"/>
      <c r="V7070" s="16"/>
      <c r="W7070" s="16" t="str">
        <f t="shared" si="110"/>
        <v>PNENL122000-02</v>
      </c>
      <c r="Z7070" s="17" t="s">
        <v>17</v>
      </c>
      <c r="AA7070" s="17" t="s">
        <v>22</v>
      </c>
      <c r="AB7070" s="17" t="s">
        <v>22</v>
      </c>
      <c r="AC7070" s="17" t="s">
        <v>22</v>
      </c>
      <c r="AD7070" s="17" t="s">
        <v>22</v>
      </c>
      <c r="AE7070" s="17" t="s">
        <v>22</v>
      </c>
      <c r="AF7070" s="17" t="s">
        <v>22</v>
      </c>
      <c r="AG7070" s="17" t="s">
        <v>22</v>
      </c>
      <c r="AJ7070" s="17" t="s">
        <v>22</v>
      </c>
      <c r="AK7070" s="17" t="s">
        <v>22</v>
      </c>
      <c r="AO7070" s="17" t="s">
        <v>22</v>
      </c>
      <c r="AP7070" s="18" t="s">
        <v>22</v>
      </c>
      <c r="AQ7070" s="17" t="s">
        <v>22</v>
      </c>
      <c r="AR7070" s="17" t="s">
        <v>22</v>
      </c>
      <c r="AS7070" s="17" t="s">
        <v>22</v>
      </c>
      <c r="AT7070" s="17" t="s">
        <v>22</v>
      </c>
      <c r="AU7070" s="17" t="s">
        <v>22</v>
      </c>
      <c r="AV7070" s="17" t="s">
        <v>22</v>
      </c>
      <c r="AW7070" s="17" t="s">
        <v>22</v>
      </c>
      <c r="AX7070" s="17" t="s">
        <v>22</v>
      </c>
      <c r="AY7070" s="17" t="s">
        <v>22</v>
      </c>
      <c r="AZ7070" s="17" t="s">
        <v>22</v>
      </c>
      <c r="BA7070" s="17" t="s">
        <v>22</v>
      </c>
      <c r="BD7070" s="17" t="s">
        <v>22</v>
      </c>
      <c r="BE7070" s="17" t="s">
        <v>22</v>
      </c>
      <c r="BF7070" s="17" t="s">
        <v>22</v>
      </c>
      <c r="BG7070" s="18" t="s">
        <v>22</v>
      </c>
      <c r="BH7070" s="3" t="s">
        <v>22</v>
      </c>
      <c r="BI7070" s="3" t="s">
        <v>22</v>
      </c>
      <c r="BK7070" s="3" t="s">
        <v>22</v>
      </c>
      <c r="BL7070" s="17" t="s">
        <v>22</v>
      </c>
      <c r="BM7070" s="19" t="s">
        <v>22</v>
      </c>
      <c r="BN7070" s="19">
        <f>P7070*R7070</f>
        <v>0</v>
      </c>
      <c r="BO7070" s="19" t="str">
        <f>IF(AND(BN7070&gt;120000, P7070&gt;25, X7070&lt;&gt;"WAVE 0"), "yes", "no")</f>
        <v>no</v>
      </c>
      <c r="BP7070" s="17" t="s">
        <v>22</v>
      </c>
    </row>
    <row r="7071" spans="1:68" x14ac:dyDescent="0.25">
      <c r="A7071" s="11" t="s">
        <v>13467</v>
      </c>
      <c r="B7071" s="12" t="s">
        <v>344</v>
      </c>
      <c r="C7071" s="13" t="s">
        <v>14</v>
      </c>
      <c r="D7071" s="12" t="s">
        <v>338</v>
      </c>
      <c r="E7071" s="13" t="s">
        <v>339</v>
      </c>
      <c r="F7071" s="12">
        <v>2020</v>
      </c>
      <c r="G7071" s="13" t="s">
        <v>207</v>
      </c>
      <c r="H7071" s="12" t="s">
        <v>330</v>
      </c>
      <c r="I7071" s="13" t="s">
        <v>18</v>
      </c>
      <c r="J7071" s="12" t="s">
        <v>331</v>
      </c>
      <c r="K7071" s="13" t="s">
        <v>332</v>
      </c>
      <c r="L7071" s="12" t="s">
        <v>333</v>
      </c>
      <c r="M7071" s="13" t="s">
        <v>334</v>
      </c>
      <c r="N7071" s="2" t="s">
        <v>19</v>
      </c>
      <c r="O7071" s="13" t="s">
        <v>340</v>
      </c>
      <c r="P7071" s="14"/>
      <c r="Q7071" s="14"/>
      <c r="R7071" s="13">
        <v>0</v>
      </c>
      <c r="S7071" s="15"/>
      <c r="T7071" s="13">
        <v>1</v>
      </c>
      <c r="U7071" s="13"/>
      <c r="V7071" s="16"/>
      <c r="W7071" s="16" t="str">
        <f t="shared" si="110"/>
        <v>PNENL151606-13</v>
      </c>
      <c r="Z7071" s="17" t="s">
        <v>17</v>
      </c>
      <c r="AA7071" s="17" t="s">
        <v>22</v>
      </c>
      <c r="AB7071" s="17" t="s">
        <v>22</v>
      </c>
      <c r="AC7071" s="17" t="s">
        <v>22</v>
      </c>
      <c r="AD7071" s="17" t="s">
        <v>22</v>
      </c>
      <c r="AE7071" s="17" t="s">
        <v>22</v>
      </c>
      <c r="AF7071" s="17" t="s">
        <v>22</v>
      </c>
      <c r="AG7071" s="17" t="s">
        <v>22</v>
      </c>
      <c r="AJ7071" s="17" t="s">
        <v>22</v>
      </c>
      <c r="AK7071" s="17" t="s">
        <v>22</v>
      </c>
      <c r="AO7071" s="17" t="s">
        <v>22</v>
      </c>
      <c r="AP7071" s="18" t="s">
        <v>22</v>
      </c>
      <c r="AQ7071" s="17" t="s">
        <v>22</v>
      </c>
      <c r="AR7071" s="17" t="s">
        <v>22</v>
      </c>
      <c r="AS7071" s="17" t="s">
        <v>22</v>
      </c>
      <c r="AT7071" s="17" t="s">
        <v>22</v>
      </c>
      <c r="AU7071" s="17" t="s">
        <v>22</v>
      </c>
      <c r="AV7071" s="17" t="s">
        <v>22</v>
      </c>
      <c r="AW7071" s="17" t="s">
        <v>22</v>
      </c>
      <c r="AX7071" s="17" t="s">
        <v>22</v>
      </c>
      <c r="AY7071" s="17" t="s">
        <v>22</v>
      </c>
      <c r="AZ7071" s="17" t="s">
        <v>22</v>
      </c>
      <c r="BA7071" s="17" t="s">
        <v>22</v>
      </c>
      <c r="BD7071" s="17" t="s">
        <v>22</v>
      </c>
      <c r="BE7071" s="17" t="s">
        <v>22</v>
      </c>
      <c r="BF7071" s="17" t="s">
        <v>22</v>
      </c>
      <c r="BG7071" s="18" t="s">
        <v>22</v>
      </c>
      <c r="BH7071" s="3" t="s">
        <v>22</v>
      </c>
      <c r="BI7071" s="3" t="s">
        <v>22</v>
      </c>
      <c r="BK7071" s="3" t="s">
        <v>22</v>
      </c>
      <c r="BL7071" s="17" t="s">
        <v>22</v>
      </c>
      <c r="BM7071" s="19" t="s">
        <v>22</v>
      </c>
      <c r="BN7071" s="19">
        <f>P7071*R7071</f>
        <v>0</v>
      </c>
      <c r="BO7071" s="19" t="str">
        <f>IF(AND(BN7071&gt;120000, P7071&gt;25, X7071&lt;&gt;"WAVE 0"), "yes", "no")</f>
        <v>no</v>
      </c>
      <c r="BP7071" s="17" t="s">
        <v>22</v>
      </c>
    </row>
    <row r="7072" spans="1:68" x14ac:dyDescent="0.25">
      <c r="A7072" s="11" t="s">
        <v>13468</v>
      </c>
      <c r="B7072" s="12" t="s">
        <v>346</v>
      </c>
      <c r="C7072" s="13" t="s">
        <v>14</v>
      </c>
      <c r="D7072" s="12" t="s">
        <v>338</v>
      </c>
      <c r="E7072" s="13" t="s">
        <v>339</v>
      </c>
      <c r="F7072" s="12">
        <v>2020</v>
      </c>
      <c r="G7072" s="13" t="s">
        <v>207</v>
      </c>
      <c r="H7072" s="12" t="s">
        <v>330</v>
      </c>
      <c r="I7072" s="13" t="s">
        <v>18</v>
      </c>
      <c r="J7072" s="12" t="s">
        <v>331</v>
      </c>
      <c r="K7072" s="13" t="s">
        <v>332</v>
      </c>
      <c r="L7072" s="12" t="s">
        <v>333</v>
      </c>
      <c r="M7072" s="13" t="s">
        <v>334</v>
      </c>
      <c r="N7072" s="2" t="s">
        <v>19</v>
      </c>
      <c r="O7072" s="13" t="s">
        <v>340</v>
      </c>
      <c r="P7072" s="14"/>
      <c r="Q7072" s="14"/>
      <c r="R7072" s="13">
        <v>0</v>
      </c>
      <c r="S7072" s="15"/>
      <c r="T7072" s="13">
        <v>1</v>
      </c>
      <c r="U7072" s="13"/>
      <c r="V7072" s="16"/>
      <c r="W7072" s="16" t="str">
        <f t="shared" si="110"/>
        <v>PNENL173200-02</v>
      </c>
      <c r="Z7072" s="17" t="s">
        <v>17</v>
      </c>
      <c r="AA7072" s="17" t="s">
        <v>22</v>
      </c>
      <c r="AB7072" s="17" t="s">
        <v>22</v>
      </c>
      <c r="AC7072" s="17" t="s">
        <v>22</v>
      </c>
      <c r="AD7072" s="17" t="s">
        <v>22</v>
      </c>
      <c r="AE7072" s="17" t="s">
        <v>22</v>
      </c>
      <c r="AF7072" s="17" t="s">
        <v>22</v>
      </c>
      <c r="AG7072" s="17" t="s">
        <v>22</v>
      </c>
      <c r="AJ7072" s="17" t="s">
        <v>22</v>
      </c>
      <c r="AK7072" s="17" t="s">
        <v>22</v>
      </c>
      <c r="AO7072" s="17" t="s">
        <v>22</v>
      </c>
      <c r="AP7072" s="18" t="s">
        <v>22</v>
      </c>
      <c r="AQ7072" s="17" t="s">
        <v>22</v>
      </c>
      <c r="AR7072" s="17" t="s">
        <v>22</v>
      </c>
      <c r="AS7072" s="17" t="s">
        <v>22</v>
      </c>
      <c r="AT7072" s="17" t="s">
        <v>22</v>
      </c>
      <c r="AU7072" s="17" t="s">
        <v>22</v>
      </c>
      <c r="AV7072" s="17" t="s">
        <v>22</v>
      </c>
      <c r="AW7072" s="17" t="s">
        <v>22</v>
      </c>
      <c r="AX7072" s="17" t="s">
        <v>22</v>
      </c>
      <c r="AY7072" s="17" t="s">
        <v>22</v>
      </c>
      <c r="AZ7072" s="17" t="s">
        <v>22</v>
      </c>
      <c r="BA7072" s="17" t="s">
        <v>22</v>
      </c>
      <c r="BD7072" s="17" t="s">
        <v>22</v>
      </c>
      <c r="BE7072" s="17" t="s">
        <v>22</v>
      </c>
      <c r="BF7072" s="17" t="s">
        <v>22</v>
      </c>
      <c r="BG7072" s="18" t="s">
        <v>22</v>
      </c>
      <c r="BH7072" s="3" t="s">
        <v>22</v>
      </c>
      <c r="BI7072" s="3" t="s">
        <v>22</v>
      </c>
      <c r="BK7072" s="3" t="s">
        <v>22</v>
      </c>
      <c r="BL7072" s="17" t="s">
        <v>22</v>
      </c>
      <c r="BM7072" s="19" t="s">
        <v>22</v>
      </c>
      <c r="BN7072" s="19">
        <f>P7072*R7072</f>
        <v>0</v>
      </c>
      <c r="BO7072" s="19" t="str">
        <f>IF(AND(BN7072&gt;120000, P7072&gt;25, X7072&lt;&gt;"WAVE 0"), "yes", "no")</f>
        <v>no</v>
      </c>
      <c r="BP7072" s="17" t="s">
        <v>22</v>
      </c>
    </row>
    <row r="7073" spans="1:68" x14ac:dyDescent="0.25">
      <c r="A7073" s="11" t="s">
        <v>13469</v>
      </c>
      <c r="B7073" s="12" t="s">
        <v>346</v>
      </c>
      <c r="C7073" s="13" t="s">
        <v>14</v>
      </c>
      <c r="D7073" s="12" t="s">
        <v>338</v>
      </c>
      <c r="E7073" s="13" t="s">
        <v>339</v>
      </c>
      <c r="F7073" s="12">
        <v>2020</v>
      </c>
      <c r="G7073" s="13" t="s">
        <v>207</v>
      </c>
      <c r="H7073" s="12" t="s">
        <v>18</v>
      </c>
      <c r="I7073" s="13" t="s">
        <v>18</v>
      </c>
      <c r="J7073" s="12" t="s">
        <v>18</v>
      </c>
      <c r="K7073" s="13" t="s">
        <v>18</v>
      </c>
      <c r="L7073" s="12" t="s">
        <v>18</v>
      </c>
      <c r="M7073" s="13" t="s">
        <v>18</v>
      </c>
      <c r="N7073" s="2" t="s">
        <v>19</v>
      </c>
      <c r="O7073" s="13" t="s">
        <v>340</v>
      </c>
      <c r="P7073" s="14">
        <v>2.9994000000000001</v>
      </c>
      <c r="Q7073" s="14">
        <v>98.88</v>
      </c>
      <c r="R7073" s="13"/>
      <c r="S7073" s="15"/>
      <c r="T7073" s="13">
        <v>1</v>
      </c>
      <c r="U7073" s="13"/>
      <c r="V7073" s="16">
        <v>0</v>
      </c>
      <c r="W7073" s="16" t="str">
        <f t="shared" si="110"/>
        <v>PNENP051506-07</v>
      </c>
      <c r="Z7073" s="17" t="s">
        <v>17</v>
      </c>
      <c r="AA7073" s="17" t="s">
        <v>22</v>
      </c>
      <c r="AB7073" s="17" t="s">
        <v>22</v>
      </c>
      <c r="AC7073" s="17" t="s">
        <v>22</v>
      </c>
      <c r="AD7073" s="17" t="s">
        <v>22</v>
      </c>
      <c r="AE7073" s="17" t="s">
        <v>22</v>
      </c>
      <c r="AF7073" s="17" t="s">
        <v>22</v>
      </c>
      <c r="AG7073" s="17" t="s">
        <v>22</v>
      </c>
      <c r="AJ7073" s="17" t="s">
        <v>22</v>
      </c>
      <c r="AK7073" s="17" t="s">
        <v>22</v>
      </c>
      <c r="AO7073" s="17" t="s">
        <v>22</v>
      </c>
      <c r="AP7073" s="18" t="s">
        <v>22</v>
      </c>
      <c r="AQ7073" s="17" t="s">
        <v>22</v>
      </c>
      <c r="AR7073" s="17" t="s">
        <v>22</v>
      </c>
      <c r="AS7073" s="17" t="s">
        <v>22</v>
      </c>
      <c r="AT7073" s="17" t="s">
        <v>22</v>
      </c>
      <c r="AU7073" s="17" t="s">
        <v>22</v>
      </c>
      <c r="AV7073" s="17" t="s">
        <v>22</v>
      </c>
      <c r="AW7073" s="17" t="s">
        <v>22</v>
      </c>
      <c r="AX7073" s="17" t="s">
        <v>22</v>
      </c>
      <c r="AY7073" s="17" t="s">
        <v>22</v>
      </c>
      <c r="AZ7073" s="17" t="s">
        <v>22</v>
      </c>
      <c r="BA7073" s="17" t="s">
        <v>22</v>
      </c>
      <c r="BD7073" s="17" t="s">
        <v>22</v>
      </c>
      <c r="BE7073" s="17" t="s">
        <v>22</v>
      </c>
      <c r="BF7073" s="17" t="s">
        <v>22</v>
      </c>
      <c r="BG7073" s="18" t="s">
        <v>22</v>
      </c>
      <c r="BH7073" s="3" t="s">
        <v>22</v>
      </c>
      <c r="BI7073" s="3" t="s">
        <v>22</v>
      </c>
      <c r="BK7073" s="3" t="s">
        <v>22</v>
      </c>
      <c r="BL7073" s="17" t="s">
        <v>22</v>
      </c>
      <c r="BM7073" s="19" t="s">
        <v>22</v>
      </c>
      <c r="BN7073" s="19">
        <f>P7073*R7073</f>
        <v>0</v>
      </c>
      <c r="BO7073" s="19" t="str">
        <f>IF(AND(BN7073&gt;120000, P7073&gt;25, X7073&lt;&gt;"WAVE 0"), "yes", "no")</f>
        <v>no</v>
      </c>
      <c r="BP7073" s="17" t="s">
        <v>22</v>
      </c>
    </row>
    <row r="7074" spans="1:68" x14ac:dyDescent="0.25">
      <c r="A7074" s="11" t="s">
        <v>13470</v>
      </c>
      <c r="B7074" s="12" t="s">
        <v>1140</v>
      </c>
      <c r="C7074" s="13" t="s">
        <v>14</v>
      </c>
      <c r="D7074" s="12" t="s">
        <v>338</v>
      </c>
      <c r="E7074" s="13" t="s">
        <v>339</v>
      </c>
      <c r="F7074" s="12">
        <v>2020</v>
      </c>
      <c r="G7074" s="13" t="s">
        <v>207</v>
      </c>
      <c r="H7074" s="12" t="s">
        <v>18</v>
      </c>
      <c r="I7074" s="13" t="s">
        <v>18</v>
      </c>
      <c r="J7074" s="12" t="s">
        <v>18</v>
      </c>
      <c r="K7074" s="13" t="s">
        <v>18</v>
      </c>
      <c r="L7074" s="12" t="s">
        <v>18</v>
      </c>
      <c r="M7074" s="13" t="s">
        <v>18</v>
      </c>
      <c r="N7074" s="2" t="s">
        <v>19</v>
      </c>
      <c r="O7074" s="13" t="s">
        <v>340</v>
      </c>
      <c r="P7074" s="14">
        <v>42.118600000000001</v>
      </c>
      <c r="Q7074" s="14">
        <v>213.15</v>
      </c>
      <c r="R7074" s="13">
        <v>18</v>
      </c>
      <c r="S7074" s="15">
        <v>0</v>
      </c>
      <c r="T7074" s="13">
        <v>1</v>
      </c>
      <c r="U7074" s="13">
        <v>2</v>
      </c>
      <c r="V7074" s="16">
        <v>0</v>
      </c>
      <c r="W7074" s="16" t="str">
        <f t="shared" si="110"/>
        <v>PNENP202000-01</v>
      </c>
      <c r="Z7074" s="17" t="s">
        <v>17</v>
      </c>
      <c r="AB7074" s="17" t="s">
        <v>22</v>
      </c>
      <c r="AC7074" s="17" t="s">
        <v>22</v>
      </c>
      <c r="AD7074" s="17" t="s">
        <v>22</v>
      </c>
      <c r="AE7074" s="17" t="s">
        <v>42</v>
      </c>
      <c r="AF7074" s="17" t="s">
        <v>341</v>
      </c>
      <c r="AG7074" s="17" t="s">
        <v>22</v>
      </c>
      <c r="AJ7074" s="17" t="s">
        <v>22</v>
      </c>
      <c r="AK7074" s="17" t="s">
        <v>342</v>
      </c>
      <c r="AO7074" s="17" t="s">
        <v>130</v>
      </c>
      <c r="AP7074" s="18">
        <v>42566</v>
      </c>
      <c r="AQ7074" s="17" t="s">
        <v>22</v>
      </c>
      <c r="AR7074" s="17" t="s">
        <v>22</v>
      </c>
      <c r="AS7074" s="17" t="s">
        <v>22</v>
      </c>
      <c r="AT7074" s="17" t="s">
        <v>22</v>
      </c>
      <c r="AU7074" s="17" t="s">
        <v>22</v>
      </c>
      <c r="AV7074" s="17" t="s">
        <v>22</v>
      </c>
      <c r="BE7074" s="17" t="s">
        <v>52</v>
      </c>
      <c r="BF7074" s="17" t="s">
        <v>53</v>
      </c>
      <c r="BG7074" s="18" t="s">
        <v>53</v>
      </c>
      <c r="BL7074" s="17" t="s">
        <v>354</v>
      </c>
      <c r="BM7074" s="19" t="s">
        <v>22</v>
      </c>
      <c r="BN7074" s="19">
        <f>P7074*R7074</f>
        <v>758.13480000000004</v>
      </c>
      <c r="BO7074" s="19" t="str">
        <f>IF(AND(BN7074&gt;120000, P7074&gt;25, X7074&lt;&gt;"WAVE 0"), "yes", "no")</f>
        <v>no</v>
      </c>
      <c r="BP7074" s="17" t="s">
        <v>22</v>
      </c>
    </row>
    <row r="7075" spans="1:68" x14ac:dyDescent="0.25">
      <c r="A7075" s="11" t="s">
        <v>13471</v>
      </c>
      <c r="B7075" s="12" t="s">
        <v>346</v>
      </c>
      <c r="C7075" s="13" t="s">
        <v>14</v>
      </c>
      <c r="D7075" s="12" t="s">
        <v>338</v>
      </c>
      <c r="E7075" s="13" t="s">
        <v>339</v>
      </c>
      <c r="F7075" s="12">
        <v>2020</v>
      </c>
      <c r="G7075" s="13" t="s">
        <v>207</v>
      </c>
      <c r="H7075" s="12" t="s">
        <v>330</v>
      </c>
      <c r="I7075" s="13" t="s">
        <v>18</v>
      </c>
      <c r="J7075" s="12" t="s">
        <v>331</v>
      </c>
      <c r="K7075" s="13" t="s">
        <v>332</v>
      </c>
      <c r="L7075" s="12" t="s">
        <v>333</v>
      </c>
      <c r="M7075" s="13" t="s">
        <v>334</v>
      </c>
      <c r="N7075" s="2" t="s">
        <v>19</v>
      </c>
      <c r="O7075" s="13" t="s">
        <v>340</v>
      </c>
      <c r="P7075" s="14"/>
      <c r="Q7075" s="14">
        <v>244.15</v>
      </c>
      <c r="R7075" s="13">
        <v>4</v>
      </c>
      <c r="S7075" s="15">
        <v>1</v>
      </c>
      <c r="T7075" s="13">
        <v>1</v>
      </c>
      <c r="U7075" s="13"/>
      <c r="V7075" s="16">
        <v>0</v>
      </c>
      <c r="W7075" s="16" t="str">
        <f t="shared" si="110"/>
        <v>PNENS161600-10</v>
      </c>
      <c r="Z7075" s="17" t="s">
        <v>17</v>
      </c>
      <c r="AA7075" s="17" t="s">
        <v>22</v>
      </c>
      <c r="AB7075" s="17" t="s">
        <v>22</v>
      </c>
      <c r="AC7075" s="17" t="s">
        <v>22</v>
      </c>
      <c r="AD7075" s="17" t="s">
        <v>22</v>
      </c>
      <c r="AE7075" s="17" t="s">
        <v>22</v>
      </c>
      <c r="AF7075" s="17" t="s">
        <v>22</v>
      </c>
      <c r="AG7075" s="17" t="s">
        <v>22</v>
      </c>
      <c r="AJ7075" s="17" t="s">
        <v>22</v>
      </c>
      <c r="AK7075" s="17" t="s">
        <v>22</v>
      </c>
      <c r="AO7075" s="17" t="s">
        <v>22</v>
      </c>
      <c r="AP7075" s="18" t="s">
        <v>22</v>
      </c>
      <c r="AQ7075" s="17" t="s">
        <v>22</v>
      </c>
      <c r="AR7075" s="17" t="s">
        <v>22</v>
      </c>
      <c r="AS7075" s="17" t="s">
        <v>22</v>
      </c>
      <c r="AT7075" s="17" t="s">
        <v>22</v>
      </c>
      <c r="AU7075" s="17" t="s">
        <v>22</v>
      </c>
      <c r="AV7075" s="17" t="s">
        <v>22</v>
      </c>
      <c r="AW7075" s="17" t="s">
        <v>22</v>
      </c>
      <c r="AX7075" s="17" t="s">
        <v>22</v>
      </c>
      <c r="AY7075" s="17" t="s">
        <v>22</v>
      </c>
      <c r="AZ7075" s="17" t="s">
        <v>22</v>
      </c>
      <c r="BA7075" s="17" t="s">
        <v>22</v>
      </c>
      <c r="BD7075" s="17" t="s">
        <v>22</v>
      </c>
      <c r="BE7075" s="17" t="s">
        <v>22</v>
      </c>
      <c r="BF7075" s="17" t="s">
        <v>22</v>
      </c>
      <c r="BG7075" s="18" t="s">
        <v>22</v>
      </c>
      <c r="BH7075" s="3" t="s">
        <v>22</v>
      </c>
      <c r="BI7075" s="3" t="s">
        <v>22</v>
      </c>
      <c r="BK7075" s="3" t="s">
        <v>22</v>
      </c>
      <c r="BL7075" s="17" t="s">
        <v>22</v>
      </c>
      <c r="BM7075" s="19" t="s">
        <v>22</v>
      </c>
      <c r="BN7075" s="19">
        <f>P7075*R7075</f>
        <v>0</v>
      </c>
      <c r="BO7075" s="19" t="str">
        <f>IF(AND(BN7075&gt;120000, P7075&gt;25, X7075&lt;&gt;"WAVE 0"), "yes", "no")</f>
        <v>no</v>
      </c>
      <c r="BP7075" s="17" t="s">
        <v>22</v>
      </c>
    </row>
    <row r="7076" spans="1:68" x14ac:dyDescent="0.25">
      <c r="A7076" s="11" t="s">
        <v>13472</v>
      </c>
      <c r="B7076" s="12" t="s">
        <v>346</v>
      </c>
      <c r="C7076" s="13" t="s">
        <v>14</v>
      </c>
      <c r="D7076" s="12" t="s">
        <v>338</v>
      </c>
      <c r="E7076" s="13" t="s">
        <v>339</v>
      </c>
      <c r="F7076" s="12">
        <v>2020</v>
      </c>
      <c r="G7076" s="13" t="s">
        <v>207</v>
      </c>
      <c r="H7076" s="12" t="s">
        <v>330</v>
      </c>
      <c r="I7076" s="13" t="s">
        <v>18</v>
      </c>
      <c r="J7076" s="12" t="s">
        <v>331</v>
      </c>
      <c r="K7076" s="13" t="s">
        <v>332</v>
      </c>
      <c r="L7076" s="12" t="s">
        <v>333</v>
      </c>
      <c r="M7076" s="13" t="s">
        <v>334</v>
      </c>
      <c r="N7076" s="2" t="s">
        <v>19</v>
      </c>
      <c r="O7076" s="13" t="s">
        <v>340</v>
      </c>
      <c r="P7076" s="14"/>
      <c r="Q7076" s="14">
        <v>351.39</v>
      </c>
      <c r="R7076" s="13">
        <v>7</v>
      </c>
      <c r="S7076" s="15">
        <v>0</v>
      </c>
      <c r="T7076" s="13">
        <v>1</v>
      </c>
      <c r="U7076" s="13"/>
      <c r="V7076" s="16">
        <v>0</v>
      </c>
      <c r="W7076" s="16" t="str">
        <f t="shared" si="110"/>
        <v>PNENS161600-11</v>
      </c>
      <c r="Z7076" s="17" t="s">
        <v>17</v>
      </c>
      <c r="AA7076" s="17" t="s">
        <v>22</v>
      </c>
      <c r="AB7076" s="17" t="s">
        <v>22</v>
      </c>
      <c r="AC7076" s="17" t="s">
        <v>22</v>
      </c>
      <c r="AD7076" s="17" t="s">
        <v>22</v>
      </c>
      <c r="AE7076" s="17" t="s">
        <v>22</v>
      </c>
      <c r="AF7076" s="17" t="s">
        <v>22</v>
      </c>
      <c r="AG7076" s="17" t="s">
        <v>22</v>
      </c>
      <c r="AJ7076" s="17" t="s">
        <v>22</v>
      </c>
      <c r="AK7076" s="17" t="s">
        <v>22</v>
      </c>
      <c r="AO7076" s="17" t="s">
        <v>22</v>
      </c>
      <c r="AP7076" s="18" t="s">
        <v>22</v>
      </c>
      <c r="AQ7076" s="17" t="s">
        <v>22</v>
      </c>
      <c r="AR7076" s="17" t="s">
        <v>22</v>
      </c>
      <c r="AS7076" s="17" t="s">
        <v>22</v>
      </c>
      <c r="AT7076" s="17" t="s">
        <v>22</v>
      </c>
      <c r="AU7076" s="17" t="s">
        <v>22</v>
      </c>
      <c r="AV7076" s="17" t="s">
        <v>22</v>
      </c>
      <c r="AW7076" s="17" t="s">
        <v>22</v>
      </c>
      <c r="AX7076" s="17" t="s">
        <v>22</v>
      </c>
      <c r="AY7076" s="17" t="s">
        <v>22</v>
      </c>
      <c r="AZ7076" s="17" t="s">
        <v>22</v>
      </c>
      <c r="BA7076" s="17" t="s">
        <v>22</v>
      </c>
      <c r="BD7076" s="17" t="s">
        <v>22</v>
      </c>
      <c r="BE7076" s="17" t="s">
        <v>22</v>
      </c>
      <c r="BF7076" s="17" t="s">
        <v>22</v>
      </c>
      <c r="BG7076" s="18" t="s">
        <v>22</v>
      </c>
      <c r="BH7076" s="3" t="s">
        <v>22</v>
      </c>
      <c r="BI7076" s="3" t="s">
        <v>22</v>
      </c>
      <c r="BK7076" s="3" t="s">
        <v>22</v>
      </c>
      <c r="BL7076" s="17" t="s">
        <v>22</v>
      </c>
      <c r="BM7076" s="19" t="s">
        <v>22</v>
      </c>
      <c r="BN7076" s="19">
        <f>P7076*R7076</f>
        <v>0</v>
      </c>
      <c r="BO7076" s="19" t="str">
        <f>IF(AND(BN7076&gt;120000, P7076&gt;25, X7076&lt;&gt;"WAVE 0"), "yes", "no")</f>
        <v>no</v>
      </c>
      <c r="BP7076" s="17" t="s">
        <v>22</v>
      </c>
    </row>
    <row r="7077" spans="1:68" x14ac:dyDescent="0.25">
      <c r="A7077" s="11" t="s">
        <v>13473</v>
      </c>
      <c r="B7077" s="12" t="s">
        <v>346</v>
      </c>
      <c r="C7077" s="13" t="s">
        <v>14</v>
      </c>
      <c r="D7077" s="12" t="s">
        <v>338</v>
      </c>
      <c r="E7077" s="13" t="s">
        <v>339</v>
      </c>
      <c r="F7077" s="12">
        <v>2020</v>
      </c>
      <c r="G7077" s="13" t="s">
        <v>207</v>
      </c>
      <c r="H7077" s="12" t="s">
        <v>330</v>
      </c>
      <c r="I7077" s="13" t="s">
        <v>18</v>
      </c>
      <c r="J7077" s="12" t="s">
        <v>331</v>
      </c>
      <c r="K7077" s="13" t="s">
        <v>332</v>
      </c>
      <c r="L7077" s="12" t="s">
        <v>333</v>
      </c>
      <c r="M7077" s="13" t="s">
        <v>334</v>
      </c>
      <c r="N7077" s="2" t="s">
        <v>19</v>
      </c>
      <c r="O7077" s="13" t="s">
        <v>340</v>
      </c>
      <c r="P7077" s="14">
        <v>92.178600000000003</v>
      </c>
      <c r="Q7077" s="14">
        <v>898.43999999999994</v>
      </c>
      <c r="R7077" s="13">
        <v>11</v>
      </c>
      <c r="S7077" s="15">
        <v>0.25</v>
      </c>
      <c r="T7077" s="13">
        <v>1</v>
      </c>
      <c r="U7077" s="13">
        <v>2</v>
      </c>
      <c r="V7077" s="16">
        <v>0</v>
      </c>
      <c r="W7077" s="16" t="str">
        <f t="shared" si="110"/>
        <v>PNENS161600-15</v>
      </c>
      <c r="Z7077" s="17" t="s">
        <v>17</v>
      </c>
      <c r="AB7077" s="17" t="s">
        <v>22</v>
      </c>
      <c r="AC7077" s="17" t="s">
        <v>22</v>
      </c>
      <c r="AD7077" s="17" t="s">
        <v>22</v>
      </c>
      <c r="AE7077" s="17" t="s">
        <v>42</v>
      </c>
      <c r="AF7077" s="17" t="s">
        <v>341</v>
      </c>
      <c r="AG7077" s="17" t="s">
        <v>22</v>
      </c>
      <c r="AJ7077" s="17" t="s">
        <v>22</v>
      </c>
      <c r="AK7077" s="17" t="s">
        <v>342</v>
      </c>
      <c r="AO7077" s="17" t="s">
        <v>130</v>
      </c>
      <c r="AP7077" s="18">
        <v>42785</v>
      </c>
      <c r="AQ7077" s="17" t="s">
        <v>22</v>
      </c>
      <c r="AR7077" s="17" t="s">
        <v>22</v>
      </c>
      <c r="AS7077" s="17" t="s">
        <v>22</v>
      </c>
      <c r="AT7077" s="17" t="s">
        <v>22</v>
      </c>
      <c r="AU7077" s="17" t="s">
        <v>22</v>
      </c>
      <c r="AV7077" s="17" t="s">
        <v>22</v>
      </c>
      <c r="BE7077" s="17" t="s">
        <v>52</v>
      </c>
      <c r="BF7077" s="17" t="s">
        <v>53</v>
      </c>
      <c r="BG7077" s="18" t="s">
        <v>53</v>
      </c>
      <c r="BL7077" s="17" t="s">
        <v>354</v>
      </c>
      <c r="BM7077" s="19" t="s">
        <v>22</v>
      </c>
      <c r="BN7077" s="19">
        <f>P7077*R7077</f>
        <v>1013.9646</v>
      </c>
      <c r="BO7077" s="19" t="str">
        <f>IF(AND(BN7077&gt;120000, P7077&gt;25, X7077&lt;&gt;"WAVE 0"), "yes", "no")</f>
        <v>no</v>
      </c>
      <c r="BP7077" s="17" t="s">
        <v>22</v>
      </c>
    </row>
    <row r="7078" spans="1:68" x14ac:dyDescent="0.25">
      <c r="A7078" s="11" t="s">
        <v>13474</v>
      </c>
      <c r="B7078" s="12" t="s">
        <v>346</v>
      </c>
      <c r="C7078" s="13" t="s">
        <v>14</v>
      </c>
      <c r="D7078" s="12" t="s">
        <v>338</v>
      </c>
      <c r="E7078" s="13" t="s">
        <v>339</v>
      </c>
      <c r="F7078" s="12">
        <v>2020</v>
      </c>
      <c r="G7078" s="13" t="s">
        <v>207</v>
      </c>
      <c r="H7078" s="12" t="s">
        <v>330</v>
      </c>
      <c r="I7078" s="13" t="s">
        <v>18</v>
      </c>
      <c r="J7078" s="12" t="s">
        <v>361</v>
      </c>
      <c r="K7078" s="13" t="s">
        <v>362</v>
      </c>
      <c r="L7078" s="12" t="s">
        <v>333</v>
      </c>
      <c r="M7078" s="13" t="s">
        <v>334</v>
      </c>
      <c r="N7078" s="2" t="s">
        <v>19</v>
      </c>
      <c r="O7078" s="13" t="s">
        <v>340</v>
      </c>
      <c r="P7078" s="14">
        <v>229.73759999999999</v>
      </c>
      <c r="Q7078" s="14">
        <v>239.55</v>
      </c>
      <c r="R7078" s="13">
        <v>9</v>
      </c>
      <c r="S7078" s="15">
        <v>1</v>
      </c>
      <c r="T7078" s="13">
        <v>1</v>
      </c>
      <c r="U7078" s="13">
        <v>0</v>
      </c>
      <c r="V7078" s="16">
        <v>0</v>
      </c>
      <c r="W7078" s="16" t="str">
        <f t="shared" si="110"/>
        <v>PNENS232300-02</v>
      </c>
      <c r="Z7078" s="17" t="s">
        <v>17</v>
      </c>
      <c r="AB7078" s="17" t="s">
        <v>22</v>
      </c>
      <c r="AC7078" s="17" t="s">
        <v>22</v>
      </c>
      <c r="AD7078" s="17" t="s">
        <v>22</v>
      </c>
      <c r="AE7078" s="17" t="s">
        <v>42</v>
      </c>
      <c r="AF7078" s="17" t="s">
        <v>341</v>
      </c>
      <c r="AG7078" s="17" t="s">
        <v>22</v>
      </c>
      <c r="AJ7078" s="17" t="s">
        <v>22</v>
      </c>
      <c r="AK7078" s="17" t="s">
        <v>342</v>
      </c>
      <c r="AO7078" s="17" t="s">
        <v>130</v>
      </c>
      <c r="AP7078" s="18">
        <v>42566</v>
      </c>
      <c r="AQ7078" s="17" t="s">
        <v>22</v>
      </c>
      <c r="AR7078" s="17" t="s">
        <v>22</v>
      </c>
      <c r="AS7078" s="17" t="s">
        <v>22</v>
      </c>
      <c r="AT7078" s="17" t="s">
        <v>22</v>
      </c>
      <c r="AU7078" s="17" t="s">
        <v>22</v>
      </c>
      <c r="AV7078" s="17" t="s">
        <v>22</v>
      </c>
      <c r="BE7078" s="17" t="s">
        <v>52</v>
      </c>
      <c r="BF7078" s="17" t="s">
        <v>53</v>
      </c>
      <c r="BG7078" s="18" t="s">
        <v>53</v>
      </c>
      <c r="BL7078" s="17" t="s">
        <v>354</v>
      </c>
      <c r="BM7078" s="19" t="s">
        <v>22</v>
      </c>
      <c r="BN7078" s="19">
        <f>P7078*R7078</f>
        <v>2067.6383999999998</v>
      </c>
      <c r="BO7078" s="19" t="str">
        <f>IF(AND(BN7078&gt;120000, P7078&gt;25, X7078&lt;&gt;"WAVE 0"), "yes", "no")</f>
        <v>no</v>
      </c>
      <c r="BP7078" s="17" t="s">
        <v>22</v>
      </c>
    </row>
    <row r="7079" spans="1:68" x14ac:dyDescent="0.25">
      <c r="A7079" s="11" t="s">
        <v>13475</v>
      </c>
      <c r="B7079" s="12" t="s">
        <v>344</v>
      </c>
      <c r="C7079" s="13" t="s">
        <v>14</v>
      </c>
      <c r="D7079" s="12" t="s">
        <v>338</v>
      </c>
      <c r="E7079" s="13" t="s">
        <v>339</v>
      </c>
      <c r="F7079" s="12">
        <v>2020</v>
      </c>
      <c r="G7079" s="13" t="s">
        <v>207</v>
      </c>
      <c r="H7079" s="12" t="s">
        <v>18</v>
      </c>
      <c r="I7079" s="13" t="s">
        <v>18</v>
      </c>
      <c r="J7079" s="12" t="s">
        <v>18</v>
      </c>
      <c r="K7079" s="13" t="s">
        <v>18</v>
      </c>
      <c r="L7079" s="12" t="s">
        <v>18</v>
      </c>
      <c r="M7079" s="13" t="s">
        <v>18</v>
      </c>
      <c r="N7079" s="2" t="s">
        <v>19</v>
      </c>
      <c r="O7079" s="13" t="s">
        <v>340</v>
      </c>
      <c r="P7079" s="14"/>
      <c r="Q7079" s="14"/>
      <c r="R7079" s="13"/>
      <c r="S7079" s="15"/>
      <c r="T7079" s="13">
        <v>1</v>
      </c>
      <c r="U7079" s="13"/>
      <c r="V7079" s="16"/>
      <c r="W7079" s="16" t="str">
        <f t="shared" si="110"/>
        <v>PNENT154400-01</v>
      </c>
      <c r="Z7079" s="17" t="s">
        <v>17</v>
      </c>
      <c r="AA7079" s="17" t="s">
        <v>22</v>
      </c>
      <c r="AB7079" s="17" t="s">
        <v>22</v>
      </c>
      <c r="AC7079" s="17" t="s">
        <v>22</v>
      </c>
      <c r="AD7079" s="17" t="s">
        <v>22</v>
      </c>
      <c r="AE7079" s="17" t="s">
        <v>22</v>
      </c>
      <c r="AF7079" s="17" t="s">
        <v>22</v>
      </c>
      <c r="AG7079" s="17" t="s">
        <v>22</v>
      </c>
      <c r="AJ7079" s="17" t="s">
        <v>22</v>
      </c>
      <c r="AK7079" s="17" t="s">
        <v>22</v>
      </c>
      <c r="AO7079" s="17" t="s">
        <v>22</v>
      </c>
      <c r="AP7079" s="18" t="s">
        <v>22</v>
      </c>
      <c r="AQ7079" s="17" t="s">
        <v>22</v>
      </c>
      <c r="AR7079" s="17" t="s">
        <v>22</v>
      </c>
      <c r="AS7079" s="17" t="s">
        <v>22</v>
      </c>
      <c r="AT7079" s="17" t="s">
        <v>22</v>
      </c>
      <c r="AU7079" s="17" t="s">
        <v>22</v>
      </c>
      <c r="AV7079" s="17" t="s">
        <v>22</v>
      </c>
      <c r="AW7079" s="17" t="s">
        <v>22</v>
      </c>
      <c r="AX7079" s="17" t="s">
        <v>22</v>
      </c>
      <c r="AY7079" s="17" t="s">
        <v>22</v>
      </c>
      <c r="AZ7079" s="17" t="s">
        <v>22</v>
      </c>
      <c r="BA7079" s="17" t="s">
        <v>22</v>
      </c>
      <c r="BD7079" s="17" t="s">
        <v>22</v>
      </c>
      <c r="BE7079" s="17" t="s">
        <v>22</v>
      </c>
      <c r="BF7079" s="17" t="s">
        <v>22</v>
      </c>
      <c r="BG7079" s="18" t="s">
        <v>22</v>
      </c>
      <c r="BH7079" s="3" t="s">
        <v>22</v>
      </c>
      <c r="BI7079" s="3" t="s">
        <v>22</v>
      </c>
      <c r="BK7079" s="3" t="s">
        <v>22</v>
      </c>
      <c r="BL7079" s="17" t="s">
        <v>22</v>
      </c>
      <c r="BM7079" s="19" t="s">
        <v>22</v>
      </c>
      <c r="BN7079" s="19">
        <f>P7079*R7079</f>
        <v>0</v>
      </c>
      <c r="BO7079" s="19" t="str">
        <f>IF(AND(BN7079&gt;120000, P7079&gt;25, X7079&lt;&gt;"WAVE 0"), "yes", "no")</f>
        <v>no</v>
      </c>
      <c r="BP7079" s="17" t="s">
        <v>22</v>
      </c>
    </row>
    <row r="7080" spans="1:68" x14ac:dyDescent="0.25">
      <c r="A7080" s="11" t="s">
        <v>13476</v>
      </c>
      <c r="B7080" s="12" t="s">
        <v>1140</v>
      </c>
      <c r="C7080" s="13" t="s">
        <v>14</v>
      </c>
      <c r="D7080" s="12" t="s">
        <v>338</v>
      </c>
      <c r="E7080" s="13" t="s">
        <v>339</v>
      </c>
      <c r="F7080" s="12">
        <v>2020</v>
      </c>
      <c r="G7080" s="13" t="s">
        <v>207</v>
      </c>
      <c r="H7080" s="12" t="s">
        <v>18</v>
      </c>
      <c r="I7080" s="13" t="s">
        <v>18</v>
      </c>
      <c r="J7080" s="12" t="s">
        <v>18</v>
      </c>
      <c r="K7080" s="13" t="s">
        <v>18</v>
      </c>
      <c r="L7080" s="12" t="s">
        <v>18</v>
      </c>
      <c r="M7080" s="13" t="s">
        <v>18</v>
      </c>
      <c r="N7080" s="2" t="s">
        <v>19</v>
      </c>
      <c r="O7080" s="13" t="s">
        <v>340</v>
      </c>
      <c r="P7080" s="14">
        <v>1.9145000000000001</v>
      </c>
      <c r="Q7080" s="14">
        <v>193.77</v>
      </c>
      <c r="R7080" s="13"/>
      <c r="S7080" s="15"/>
      <c r="T7080" s="13">
        <v>1</v>
      </c>
      <c r="U7080" s="13"/>
      <c r="V7080" s="16">
        <v>0</v>
      </c>
      <c r="W7080" s="16" t="str">
        <f t="shared" si="110"/>
        <v>PNENT244800-01</v>
      </c>
      <c r="Z7080" s="17" t="s">
        <v>17</v>
      </c>
      <c r="AA7080" s="17" t="s">
        <v>22</v>
      </c>
      <c r="AB7080" s="17" t="s">
        <v>22</v>
      </c>
      <c r="AC7080" s="17" t="s">
        <v>22</v>
      </c>
      <c r="AD7080" s="17" t="s">
        <v>22</v>
      </c>
      <c r="AE7080" s="17" t="s">
        <v>22</v>
      </c>
      <c r="AF7080" s="17" t="s">
        <v>22</v>
      </c>
      <c r="AG7080" s="17" t="s">
        <v>22</v>
      </c>
      <c r="AJ7080" s="17" t="s">
        <v>22</v>
      </c>
      <c r="AK7080" s="17" t="s">
        <v>22</v>
      </c>
      <c r="AO7080" s="17" t="s">
        <v>22</v>
      </c>
      <c r="AP7080" s="18" t="s">
        <v>22</v>
      </c>
      <c r="AQ7080" s="17" t="s">
        <v>22</v>
      </c>
      <c r="AR7080" s="17" t="s">
        <v>22</v>
      </c>
      <c r="AS7080" s="17" t="s">
        <v>22</v>
      </c>
      <c r="AT7080" s="17" t="s">
        <v>22</v>
      </c>
      <c r="AU7080" s="17" t="s">
        <v>22</v>
      </c>
      <c r="AV7080" s="17" t="s">
        <v>22</v>
      </c>
      <c r="AW7080" s="17" t="s">
        <v>22</v>
      </c>
      <c r="AX7080" s="17" t="s">
        <v>22</v>
      </c>
      <c r="AY7080" s="17" t="s">
        <v>22</v>
      </c>
      <c r="AZ7080" s="17" t="s">
        <v>22</v>
      </c>
      <c r="BA7080" s="17" t="s">
        <v>22</v>
      </c>
      <c r="BD7080" s="17" t="s">
        <v>22</v>
      </c>
      <c r="BE7080" s="17" t="s">
        <v>22</v>
      </c>
      <c r="BF7080" s="17" t="s">
        <v>22</v>
      </c>
      <c r="BG7080" s="18" t="s">
        <v>22</v>
      </c>
      <c r="BH7080" s="3" t="s">
        <v>22</v>
      </c>
      <c r="BI7080" s="3" t="s">
        <v>22</v>
      </c>
      <c r="BK7080" s="3" t="s">
        <v>22</v>
      </c>
      <c r="BL7080" s="17" t="s">
        <v>22</v>
      </c>
      <c r="BM7080" s="19" t="s">
        <v>22</v>
      </c>
      <c r="BN7080" s="19">
        <f>P7080*R7080</f>
        <v>0</v>
      </c>
      <c r="BO7080" s="19" t="str">
        <f>IF(AND(BN7080&gt;120000, P7080&gt;25, X7080&lt;&gt;"WAVE 0"), "yes", "no")</f>
        <v>no</v>
      </c>
      <c r="BP7080" s="17" t="s">
        <v>22</v>
      </c>
    </row>
    <row r="7081" spans="1:68" x14ac:dyDescent="0.25">
      <c r="A7081" s="11" t="s">
        <v>13477</v>
      </c>
      <c r="B7081" s="12" t="s">
        <v>13478</v>
      </c>
      <c r="C7081" s="13" t="s">
        <v>14</v>
      </c>
      <c r="D7081" s="12" t="s">
        <v>338</v>
      </c>
      <c r="E7081" s="13" t="s">
        <v>339</v>
      </c>
      <c r="F7081" s="12">
        <v>2020</v>
      </c>
      <c r="G7081" s="13" t="s">
        <v>207</v>
      </c>
      <c r="H7081" s="12" t="s">
        <v>18</v>
      </c>
      <c r="I7081" s="13" t="s">
        <v>18</v>
      </c>
      <c r="J7081" s="12" t="s">
        <v>18</v>
      </c>
      <c r="K7081" s="13" t="s">
        <v>18</v>
      </c>
      <c r="L7081" s="12" t="s">
        <v>18</v>
      </c>
      <c r="M7081" s="13" t="s">
        <v>18</v>
      </c>
      <c r="N7081" s="2" t="s">
        <v>19</v>
      </c>
      <c r="O7081" s="13" t="s">
        <v>340</v>
      </c>
      <c r="P7081" s="14"/>
      <c r="Q7081" s="14"/>
      <c r="R7081" s="13">
        <v>0</v>
      </c>
      <c r="S7081" s="15"/>
      <c r="T7081" s="13">
        <v>1</v>
      </c>
      <c r="U7081" s="13"/>
      <c r="V7081" s="16"/>
      <c r="W7081" s="16" t="str">
        <f t="shared" si="110"/>
        <v>PNENT336006-07</v>
      </c>
      <c r="Z7081" s="13" t="s">
        <v>17</v>
      </c>
      <c r="AB7081" s="17" t="s">
        <v>22</v>
      </c>
      <c r="AC7081" s="17" t="s">
        <v>22</v>
      </c>
      <c r="AD7081" s="17" t="s">
        <v>22</v>
      </c>
      <c r="AE7081" s="17" t="s">
        <v>42</v>
      </c>
      <c r="AF7081" s="17" t="s">
        <v>13257</v>
      </c>
      <c r="AG7081" s="17" t="s">
        <v>22</v>
      </c>
      <c r="AJ7081" s="17" t="s">
        <v>22</v>
      </c>
      <c r="AK7081" s="17" t="s">
        <v>342</v>
      </c>
      <c r="AQ7081" s="17" t="s">
        <v>22</v>
      </c>
      <c r="AR7081" s="17" t="s">
        <v>22</v>
      </c>
      <c r="AS7081" s="17" t="s">
        <v>22</v>
      </c>
      <c r="AT7081" s="17" t="s">
        <v>22</v>
      </c>
      <c r="AU7081" s="17" t="s">
        <v>22</v>
      </c>
      <c r="AV7081" s="17" t="s">
        <v>22</v>
      </c>
      <c r="BE7081" s="17" t="s">
        <v>52</v>
      </c>
      <c r="BF7081" s="17" t="s">
        <v>53</v>
      </c>
      <c r="BG7081" s="18" t="s">
        <v>53</v>
      </c>
      <c r="BL7081" s="17" t="s">
        <v>354</v>
      </c>
      <c r="BM7081" s="19" t="s">
        <v>22</v>
      </c>
      <c r="BN7081" s="19">
        <f>P7081*R7081</f>
        <v>0</v>
      </c>
      <c r="BO7081" s="19" t="str">
        <f>IF(AND(BN7081&gt;120000, P7081&gt;25, X7081&lt;&gt;"WAVE 0"), "yes", "no")</f>
        <v>no</v>
      </c>
      <c r="BP7081" s="17" t="s">
        <v>22</v>
      </c>
    </row>
    <row r="7082" spans="1:68" x14ac:dyDescent="0.25">
      <c r="A7082" s="11" t="s">
        <v>13479</v>
      </c>
      <c r="B7082" s="12" t="s">
        <v>13480</v>
      </c>
      <c r="C7082" s="13" t="s">
        <v>14</v>
      </c>
      <c r="D7082" s="12" t="s">
        <v>413</v>
      </c>
      <c r="E7082" s="13" t="s">
        <v>414</v>
      </c>
      <c r="F7082" s="12">
        <v>2020</v>
      </c>
      <c r="G7082" s="13" t="s">
        <v>207</v>
      </c>
      <c r="H7082" s="12" t="s">
        <v>330</v>
      </c>
      <c r="I7082" s="13" t="s">
        <v>18</v>
      </c>
      <c r="J7082" s="12" t="s">
        <v>331</v>
      </c>
      <c r="K7082" s="13" t="s">
        <v>332</v>
      </c>
      <c r="L7082" s="12" t="s">
        <v>333</v>
      </c>
      <c r="M7082" s="13" t="s">
        <v>334</v>
      </c>
      <c r="N7082" s="2" t="s">
        <v>19</v>
      </c>
      <c r="O7082" s="13" t="s">
        <v>415</v>
      </c>
      <c r="P7082" s="14">
        <v>130.45590000000001</v>
      </c>
      <c r="Q7082" s="14"/>
      <c r="R7082" s="13">
        <v>0</v>
      </c>
      <c r="S7082" s="15"/>
      <c r="T7082" s="13">
        <v>2</v>
      </c>
      <c r="U7082" s="13">
        <v>0</v>
      </c>
      <c r="V7082" s="16"/>
      <c r="W7082" s="16" t="str">
        <f t="shared" si="110"/>
        <v>PNFJA1749</v>
      </c>
      <c r="Z7082" s="17" t="s">
        <v>38</v>
      </c>
      <c r="AA7082" s="17" t="s">
        <v>22</v>
      </c>
      <c r="AB7082" s="17" t="s">
        <v>22</v>
      </c>
      <c r="AC7082" s="17" t="s">
        <v>22</v>
      </c>
      <c r="AD7082" s="17" t="s">
        <v>22</v>
      </c>
      <c r="AE7082" s="17" t="s">
        <v>22</v>
      </c>
      <c r="AF7082" s="17" t="s">
        <v>22</v>
      </c>
      <c r="AG7082" s="17" t="s">
        <v>22</v>
      </c>
      <c r="AJ7082" s="17" t="s">
        <v>22</v>
      </c>
      <c r="AK7082" s="17" t="s">
        <v>22</v>
      </c>
      <c r="AO7082" s="17" t="s">
        <v>22</v>
      </c>
      <c r="AP7082" s="18" t="s">
        <v>22</v>
      </c>
      <c r="AQ7082" s="17" t="s">
        <v>22</v>
      </c>
      <c r="AR7082" s="17" t="s">
        <v>22</v>
      </c>
      <c r="AS7082" s="17" t="s">
        <v>22</v>
      </c>
      <c r="AT7082" s="17" t="s">
        <v>22</v>
      </c>
      <c r="AU7082" s="17" t="s">
        <v>22</v>
      </c>
      <c r="AV7082" s="17" t="s">
        <v>22</v>
      </c>
      <c r="AW7082" s="17" t="s">
        <v>22</v>
      </c>
      <c r="AX7082" s="17" t="s">
        <v>22</v>
      </c>
      <c r="AY7082" s="17" t="s">
        <v>22</v>
      </c>
      <c r="AZ7082" s="17" t="s">
        <v>22</v>
      </c>
      <c r="BA7082" s="17" t="s">
        <v>22</v>
      </c>
      <c r="BD7082" s="17" t="s">
        <v>22</v>
      </c>
      <c r="BE7082" s="17" t="s">
        <v>22</v>
      </c>
      <c r="BF7082" s="17" t="s">
        <v>22</v>
      </c>
      <c r="BG7082" s="18" t="s">
        <v>22</v>
      </c>
      <c r="BH7082" s="3" t="s">
        <v>22</v>
      </c>
      <c r="BI7082" s="3" t="s">
        <v>22</v>
      </c>
      <c r="BK7082" s="3" t="s">
        <v>22</v>
      </c>
      <c r="BL7082" s="17" t="s">
        <v>22</v>
      </c>
      <c r="BM7082" s="19" t="s">
        <v>22</v>
      </c>
      <c r="BN7082" s="19">
        <f>P7082*R7082</f>
        <v>0</v>
      </c>
      <c r="BO7082" s="19" t="str">
        <f>IF(AND(BN7082&gt;120000, P7082&gt;25, X7082&lt;&gt;"WAVE 0"), "yes", "no")</f>
        <v>no</v>
      </c>
      <c r="BP7082" s="17" t="s">
        <v>22</v>
      </c>
    </row>
    <row r="7083" spans="1:68" x14ac:dyDescent="0.25">
      <c r="A7083" s="11" t="s">
        <v>13481</v>
      </c>
      <c r="B7083" s="12" t="s">
        <v>1156</v>
      </c>
      <c r="C7083" s="13" t="s">
        <v>14</v>
      </c>
      <c r="D7083" s="12" t="s">
        <v>328</v>
      </c>
      <c r="E7083" s="13" t="s">
        <v>329</v>
      </c>
      <c r="F7083" s="12">
        <v>2020</v>
      </c>
      <c r="G7083" s="13" t="s">
        <v>207</v>
      </c>
      <c r="H7083" s="12" t="s">
        <v>330</v>
      </c>
      <c r="I7083" s="13" t="s">
        <v>18</v>
      </c>
      <c r="J7083" s="12" t="s">
        <v>331</v>
      </c>
      <c r="K7083" s="13" t="s">
        <v>332</v>
      </c>
      <c r="L7083" s="12" t="s">
        <v>333</v>
      </c>
      <c r="M7083" s="13" t="s">
        <v>334</v>
      </c>
      <c r="N7083" s="2" t="s">
        <v>194</v>
      </c>
      <c r="O7083" s="13" t="s">
        <v>335</v>
      </c>
      <c r="P7083" s="14">
        <v>18.090299999999999</v>
      </c>
      <c r="Q7083" s="14"/>
      <c r="R7083" s="13">
        <v>69</v>
      </c>
      <c r="S7083" s="15"/>
      <c r="T7083" s="13">
        <v>1</v>
      </c>
      <c r="U7083" s="13"/>
      <c r="V7083" s="16"/>
      <c r="W7083" s="16" t="str">
        <f t="shared" si="110"/>
        <v>PNFLEX-F010019</v>
      </c>
      <c r="AA7083" s="17" t="s">
        <v>22</v>
      </c>
      <c r="AB7083" s="17" t="s">
        <v>22</v>
      </c>
      <c r="AC7083" s="17" t="s">
        <v>22</v>
      </c>
      <c r="AD7083" s="17" t="s">
        <v>22</v>
      </c>
      <c r="AE7083" s="17" t="s">
        <v>22</v>
      </c>
      <c r="AF7083" s="17" t="s">
        <v>22</v>
      </c>
      <c r="AG7083" s="17" t="s">
        <v>22</v>
      </c>
      <c r="AJ7083" s="17" t="s">
        <v>22</v>
      </c>
      <c r="AK7083" s="17" t="s">
        <v>22</v>
      </c>
      <c r="AO7083" s="17" t="s">
        <v>22</v>
      </c>
      <c r="AP7083" s="18" t="s">
        <v>22</v>
      </c>
      <c r="AQ7083" s="17" t="s">
        <v>22</v>
      </c>
      <c r="AR7083" s="17" t="s">
        <v>22</v>
      </c>
      <c r="AS7083" s="17" t="s">
        <v>22</v>
      </c>
      <c r="AT7083" s="17" t="s">
        <v>22</v>
      </c>
      <c r="AU7083" s="17" t="s">
        <v>22</v>
      </c>
      <c r="AV7083" s="17" t="s">
        <v>22</v>
      </c>
      <c r="AW7083" s="17" t="s">
        <v>22</v>
      </c>
      <c r="AX7083" s="17" t="s">
        <v>22</v>
      </c>
      <c r="AY7083" s="17" t="s">
        <v>22</v>
      </c>
      <c r="AZ7083" s="17" t="s">
        <v>22</v>
      </c>
      <c r="BA7083" s="17" t="s">
        <v>22</v>
      </c>
      <c r="BD7083" s="17" t="s">
        <v>22</v>
      </c>
      <c r="BE7083" s="17" t="s">
        <v>22</v>
      </c>
      <c r="BF7083" s="17" t="s">
        <v>22</v>
      </c>
      <c r="BG7083" s="18" t="s">
        <v>22</v>
      </c>
      <c r="BH7083" s="3" t="s">
        <v>22</v>
      </c>
      <c r="BI7083" s="3" t="s">
        <v>22</v>
      </c>
      <c r="BK7083" s="3" t="s">
        <v>22</v>
      </c>
      <c r="BL7083" s="17" t="s">
        <v>22</v>
      </c>
      <c r="BM7083" s="19" t="s">
        <v>22</v>
      </c>
      <c r="BN7083" s="19">
        <f>P7083*R7083</f>
        <v>1248.2306999999998</v>
      </c>
      <c r="BO7083" s="19" t="str">
        <f>IF(AND(BN7083&gt;120000, P7083&gt;25, X7083&lt;&gt;"WAVE 0"), "yes", "no")</f>
        <v>no</v>
      </c>
      <c r="BP7083" s="17" t="s">
        <v>22</v>
      </c>
    </row>
    <row r="7084" spans="1:68" x14ac:dyDescent="0.25">
      <c r="A7084" s="11" t="s">
        <v>13482</v>
      </c>
      <c r="B7084" s="12" t="s">
        <v>1156</v>
      </c>
      <c r="C7084" s="13" t="s">
        <v>14</v>
      </c>
      <c r="D7084" s="12" t="s">
        <v>328</v>
      </c>
      <c r="E7084" s="13" t="s">
        <v>329</v>
      </c>
      <c r="F7084" s="12">
        <v>2020</v>
      </c>
      <c r="G7084" s="13" t="s">
        <v>207</v>
      </c>
      <c r="H7084" s="12" t="s">
        <v>18</v>
      </c>
      <c r="I7084" s="13" t="s">
        <v>18</v>
      </c>
      <c r="J7084" s="12" t="s">
        <v>18</v>
      </c>
      <c r="K7084" s="13" t="s">
        <v>18</v>
      </c>
      <c r="L7084" s="12" t="s">
        <v>18</v>
      </c>
      <c r="M7084" s="13" t="s">
        <v>18</v>
      </c>
      <c r="N7084" s="2" t="s">
        <v>194</v>
      </c>
      <c r="O7084" s="13" t="s">
        <v>335</v>
      </c>
      <c r="P7084" s="14">
        <v>17.130199999999999</v>
      </c>
      <c r="Q7084" s="14">
        <v>8449.6400000000012</v>
      </c>
      <c r="R7084" s="13">
        <v>293</v>
      </c>
      <c r="S7084" s="15">
        <v>0.80952380952380953</v>
      </c>
      <c r="T7084" s="13">
        <v>1</v>
      </c>
      <c r="U7084" s="13">
        <v>0</v>
      </c>
      <c r="V7084" s="16">
        <v>0</v>
      </c>
      <c r="W7084" s="16" t="str">
        <f t="shared" si="110"/>
        <v>PNFLEX-F010019B</v>
      </c>
      <c r="AA7084" s="17" t="s">
        <v>22</v>
      </c>
      <c r="AB7084" s="17" t="s">
        <v>22</v>
      </c>
      <c r="AC7084" s="17" t="s">
        <v>22</v>
      </c>
      <c r="AD7084" s="17" t="s">
        <v>22</v>
      </c>
      <c r="AE7084" s="17" t="s">
        <v>22</v>
      </c>
      <c r="AF7084" s="17" t="s">
        <v>22</v>
      </c>
      <c r="AG7084" s="17" t="s">
        <v>22</v>
      </c>
      <c r="AJ7084" s="17" t="s">
        <v>22</v>
      </c>
      <c r="AK7084" s="17" t="s">
        <v>22</v>
      </c>
      <c r="AO7084" s="17" t="s">
        <v>22</v>
      </c>
      <c r="AP7084" s="18" t="s">
        <v>22</v>
      </c>
      <c r="AQ7084" s="17" t="s">
        <v>22</v>
      </c>
      <c r="AR7084" s="17" t="s">
        <v>22</v>
      </c>
      <c r="AS7084" s="17" t="s">
        <v>22</v>
      </c>
      <c r="AT7084" s="17" t="s">
        <v>22</v>
      </c>
      <c r="AU7084" s="17" t="s">
        <v>22</v>
      </c>
      <c r="AV7084" s="17" t="s">
        <v>22</v>
      </c>
      <c r="AW7084" s="17" t="s">
        <v>22</v>
      </c>
      <c r="AX7084" s="17" t="s">
        <v>22</v>
      </c>
      <c r="AY7084" s="17" t="s">
        <v>22</v>
      </c>
      <c r="AZ7084" s="17" t="s">
        <v>22</v>
      </c>
      <c r="BA7084" s="17" t="s">
        <v>22</v>
      </c>
      <c r="BD7084" s="17" t="s">
        <v>22</v>
      </c>
      <c r="BE7084" s="17" t="s">
        <v>22</v>
      </c>
      <c r="BF7084" s="17" t="s">
        <v>22</v>
      </c>
      <c r="BG7084" s="18" t="s">
        <v>22</v>
      </c>
      <c r="BH7084" s="3" t="s">
        <v>22</v>
      </c>
      <c r="BI7084" s="3" t="s">
        <v>22</v>
      </c>
      <c r="BK7084" s="3" t="s">
        <v>22</v>
      </c>
      <c r="BL7084" s="17" t="s">
        <v>22</v>
      </c>
      <c r="BM7084" s="19" t="s">
        <v>22</v>
      </c>
      <c r="BN7084" s="19">
        <f>P7084*R7084</f>
        <v>5019.1485999999995</v>
      </c>
      <c r="BO7084" s="19" t="str">
        <f>IF(AND(BN7084&gt;120000, P7084&gt;25, X7084&lt;&gt;"WAVE 0"), "yes", "no")</f>
        <v>no</v>
      </c>
      <c r="BP7084" s="17" t="s">
        <v>51</v>
      </c>
    </row>
    <row r="7085" spans="1:68" x14ac:dyDescent="0.25">
      <c r="A7085" s="11" t="s">
        <v>13483</v>
      </c>
      <c r="B7085" s="12" t="s">
        <v>13484</v>
      </c>
      <c r="C7085" s="13" t="s">
        <v>14</v>
      </c>
      <c r="D7085" s="12" t="s">
        <v>413</v>
      </c>
      <c r="E7085" s="13" t="s">
        <v>414</v>
      </c>
      <c r="F7085" s="12">
        <v>2020</v>
      </c>
      <c r="G7085" s="13" t="s">
        <v>207</v>
      </c>
      <c r="H7085" s="12" t="s">
        <v>330</v>
      </c>
      <c r="I7085" s="13" t="s">
        <v>18</v>
      </c>
      <c r="J7085" s="12" t="s">
        <v>331</v>
      </c>
      <c r="K7085" s="13" t="s">
        <v>332</v>
      </c>
      <c r="L7085" s="12" t="s">
        <v>333</v>
      </c>
      <c r="M7085" s="13" t="s">
        <v>334</v>
      </c>
      <c r="N7085" s="2" t="s">
        <v>19</v>
      </c>
      <c r="O7085" s="13" t="s">
        <v>415</v>
      </c>
      <c r="P7085" s="14">
        <v>130.24850000000001</v>
      </c>
      <c r="Q7085" s="14"/>
      <c r="R7085" s="13">
        <v>0</v>
      </c>
      <c r="S7085" s="15"/>
      <c r="T7085" s="13">
        <v>2</v>
      </c>
      <c r="U7085" s="13">
        <v>0</v>
      </c>
      <c r="V7085" s="16"/>
      <c r="W7085" s="16" t="str">
        <f t="shared" si="110"/>
        <v>PNFLJ566</v>
      </c>
      <c r="Z7085" s="17" t="s">
        <v>38</v>
      </c>
      <c r="AA7085" s="17" t="s">
        <v>22</v>
      </c>
      <c r="AB7085" s="17" t="s">
        <v>22</v>
      </c>
      <c r="AC7085" s="17" t="s">
        <v>22</v>
      </c>
      <c r="AD7085" s="17" t="s">
        <v>22</v>
      </c>
      <c r="AE7085" s="17" t="s">
        <v>22</v>
      </c>
      <c r="AF7085" s="17" t="s">
        <v>22</v>
      </c>
      <c r="AG7085" s="17" t="s">
        <v>22</v>
      </c>
      <c r="AJ7085" s="17" t="s">
        <v>22</v>
      </c>
      <c r="AK7085" s="17" t="s">
        <v>22</v>
      </c>
      <c r="AO7085" s="17" t="s">
        <v>22</v>
      </c>
      <c r="AP7085" s="18" t="s">
        <v>22</v>
      </c>
      <c r="AQ7085" s="17" t="s">
        <v>22</v>
      </c>
      <c r="AR7085" s="17" t="s">
        <v>22</v>
      </c>
      <c r="AS7085" s="17" t="s">
        <v>22</v>
      </c>
      <c r="AT7085" s="17" t="s">
        <v>22</v>
      </c>
      <c r="AU7085" s="17" t="s">
        <v>22</v>
      </c>
      <c r="AV7085" s="17" t="s">
        <v>22</v>
      </c>
      <c r="AW7085" s="17" t="s">
        <v>22</v>
      </c>
      <c r="AX7085" s="17" t="s">
        <v>22</v>
      </c>
      <c r="AY7085" s="17" t="s">
        <v>22</v>
      </c>
      <c r="AZ7085" s="17" t="s">
        <v>22</v>
      </c>
      <c r="BA7085" s="17" t="s">
        <v>22</v>
      </c>
      <c r="BD7085" s="17" t="s">
        <v>22</v>
      </c>
      <c r="BE7085" s="17" t="s">
        <v>22</v>
      </c>
      <c r="BF7085" s="17" t="s">
        <v>22</v>
      </c>
      <c r="BG7085" s="18" t="s">
        <v>22</v>
      </c>
      <c r="BH7085" s="3" t="s">
        <v>22</v>
      </c>
      <c r="BI7085" s="3" t="s">
        <v>22</v>
      </c>
      <c r="BK7085" s="3" t="s">
        <v>22</v>
      </c>
      <c r="BL7085" s="17" t="s">
        <v>22</v>
      </c>
      <c r="BM7085" s="19" t="s">
        <v>22</v>
      </c>
      <c r="BN7085" s="19">
        <f>P7085*R7085</f>
        <v>0</v>
      </c>
      <c r="BO7085" s="19" t="str">
        <f>IF(AND(BN7085&gt;120000, P7085&gt;25, X7085&lt;&gt;"WAVE 0"), "yes", "no")</f>
        <v>no</v>
      </c>
      <c r="BP7085" s="17" t="s">
        <v>22</v>
      </c>
    </row>
    <row r="7086" spans="1:68" x14ac:dyDescent="0.25">
      <c r="A7086" s="11" t="s">
        <v>13485</v>
      </c>
      <c r="B7086" s="12" t="s">
        <v>13486</v>
      </c>
      <c r="C7086" s="13" t="s">
        <v>14</v>
      </c>
      <c r="D7086" s="12" t="s">
        <v>413</v>
      </c>
      <c r="E7086" s="13" t="s">
        <v>414</v>
      </c>
      <c r="F7086" s="12">
        <v>2020</v>
      </c>
      <c r="G7086" s="13" t="s">
        <v>207</v>
      </c>
      <c r="H7086" s="12" t="s">
        <v>330</v>
      </c>
      <c r="I7086" s="13" t="s">
        <v>18</v>
      </c>
      <c r="J7086" s="12" t="s">
        <v>361</v>
      </c>
      <c r="K7086" s="13" t="s">
        <v>362</v>
      </c>
      <c r="L7086" s="12" t="s">
        <v>333</v>
      </c>
      <c r="M7086" s="13" t="s">
        <v>334</v>
      </c>
      <c r="N7086" s="2" t="s">
        <v>19</v>
      </c>
      <c r="O7086" s="13" t="s">
        <v>415</v>
      </c>
      <c r="P7086" s="14">
        <v>11.448600000000001</v>
      </c>
      <c r="Q7086" s="14"/>
      <c r="R7086" s="13">
        <v>50</v>
      </c>
      <c r="S7086" s="15"/>
      <c r="T7086" s="13">
        <v>2</v>
      </c>
      <c r="U7086" s="13">
        <v>0</v>
      </c>
      <c r="V7086" s="16"/>
      <c r="W7086" s="16" t="str">
        <f t="shared" si="110"/>
        <v>PNFMP6773</v>
      </c>
      <c r="Z7086" s="17" t="s">
        <v>38</v>
      </c>
      <c r="AA7086" s="17" t="s">
        <v>22</v>
      </c>
      <c r="AB7086" s="17" t="s">
        <v>22</v>
      </c>
      <c r="AC7086" s="17" t="s">
        <v>22</v>
      </c>
      <c r="AD7086" s="17" t="s">
        <v>22</v>
      </c>
      <c r="AE7086" s="17" t="s">
        <v>22</v>
      </c>
      <c r="AF7086" s="17" t="s">
        <v>22</v>
      </c>
      <c r="AG7086" s="17" t="s">
        <v>22</v>
      </c>
      <c r="AJ7086" s="17" t="s">
        <v>22</v>
      </c>
      <c r="AK7086" s="17" t="s">
        <v>22</v>
      </c>
      <c r="AO7086" s="17" t="s">
        <v>22</v>
      </c>
      <c r="AP7086" s="18" t="s">
        <v>22</v>
      </c>
      <c r="AQ7086" s="17" t="s">
        <v>22</v>
      </c>
      <c r="AR7086" s="17" t="s">
        <v>22</v>
      </c>
      <c r="AS7086" s="17" t="s">
        <v>22</v>
      </c>
      <c r="AT7086" s="17" t="s">
        <v>22</v>
      </c>
      <c r="AU7086" s="17" t="s">
        <v>22</v>
      </c>
      <c r="AV7086" s="17" t="s">
        <v>22</v>
      </c>
      <c r="AW7086" s="17" t="s">
        <v>22</v>
      </c>
      <c r="AX7086" s="17" t="s">
        <v>22</v>
      </c>
      <c r="AY7086" s="17" t="s">
        <v>22</v>
      </c>
      <c r="AZ7086" s="17" t="s">
        <v>22</v>
      </c>
      <c r="BA7086" s="17" t="s">
        <v>22</v>
      </c>
      <c r="BD7086" s="17" t="s">
        <v>22</v>
      </c>
      <c r="BE7086" s="17" t="s">
        <v>22</v>
      </c>
      <c r="BF7086" s="17" t="s">
        <v>22</v>
      </c>
      <c r="BG7086" s="18" t="s">
        <v>22</v>
      </c>
      <c r="BH7086" s="3" t="s">
        <v>22</v>
      </c>
      <c r="BI7086" s="3" t="s">
        <v>22</v>
      </c>
      <c r="BK7086" s="3" t="s">
        <v>22</v>
      </c>
      <c r="BL7086" s="17" t="s">
        <v>22</v>
      </c>
      <c r="BM7086" s="19" t="s">
        <v>22</v>
      </c>
      <c r="BN7086" s="19">
        <f>P7086*R7086</f>
        <v>572.43000000000006</v>
      </c>
      <c r="BO7086" s="19" t="str">
        <f>IF(AND(BN7086&gt;120000, P7086&gt;25, X7086&lt;&gt;"WAVE 0"), "yes", "no")</f>
        <v>no</v>
      </c>
      <c r="BP7086" s="17" t="s">
        <v>22</v>
      </c>
    </row>
    <row r="7087" spans="1:68" x14ac:dyDescent="0.25">
      <c r="A7087" s="11" t="s">
        <v>13487</v>
      </c>
      <c r="B7087" s="12" t="s">
        <v>13488</v>
      </c>
      <c r="C7087" s="13" t="s">
        <v>14</v>
      </c>
      <c r="D7087" s="12" t="s">
        <v>7410</v>
      </c>
      <c r="E7087" s="13" t="s">
        <v>7411</v>
      </c>
      <c r="F7087" s="12">
        <v>2020</v>
      </c>
      <c r="G7087" s="13" t="s">
        <v>27</v>
      </c>
      <c r="H7087" s="12" t="s">
        <v>28</v>
      </c>
      <c r="I7087" s="13" t="s">
        <v>18</v>
      </c>
      <c r="J7087" s="12" t="s">
        <v>661</v>
      </c>
      <c r="K7087" s="13" t="s">
        <v>662</v>
      </c>
      <c r="L7087" s="12" t="s">
        <v>563</v>
      </c>
      <c r="M7087" s="13" t="s">
        <v>32</v>
      </c>
      <c r="N7087" s="12" t="s">
        <v>2360</v>
      </c>
      <c r="O7087" s="13" t="s">
        <v>20</v>
      </c>
      <c r="P7087" s="14">
        <v>43.48</v>
      </c>
      <c r="Q7087" s="14"/>
      <c r="R7087" s="13">
        <v>26</v>
      </c>
      <c r="S7087" s="15">
        <v>0</v>
      </c>
      <c r="T7087" s="13">
        <v>1</v>
      </c>
      <c r="U7087" s="13">
        <v>1</v>
      </c>
      <c r="V7087" s="16"/>
      <c r="W7087" s="16" t="str">
        <f t="shared" si="110"/>
        <v>PNFU500</v>
      </c>
    </row>
    <row r="7088" spans="1:68" x14ac:dyDescent="0.25">
      <c r="A7088" s="11" t="s">
        <v>13489</v>
      </c>
      <c r="B7088" s="12" t="s">
        <v>13488</v>
      </c>
      <c r="C7088" s="13" t="s">
        <v>14</v>
      </c>
      <c r="D7088" s="12" t="s">
        <v>7410</v>
      </c>
      <c r="E7088" s="13" t="s">
        <v>7411</v>
      </c>
      <c r="F7088" s="12">
        <v>2020</v>
      </c>
      <c r="G7088" s="13" t="s">
        <v>27</v>
      </c>
      <c r="H7088" s="12" t="s">
        <v>28</v>
      </c>
      <c r="I7088" s="13" t="s">
        <v>18</v>
      </c>
      <c r="J7088" s="12" t="s">
        <v>661</v>
      </c>
      <c r="K7088" s="13" t="s">
        <v>662</v>
      </c>
      <c r="L7088" s="12" t="s">
        <v>563</v>
      </c>
      <c r="M7088" s="13" t="s">
        <v>32</v>
      </c>
      <c r="N7088" s="12" t="s">
        <v>2360</v>
      </c>
      <c r="O7088" s="13" t="s">
        <v>20</v>
      </c>
      <c r="P7088" s="14">
        <v>355.7</v>
      </c>
      <c r="Q7088" s="14">
        <v>5335.5</v>
      </c>
      <c r="R7088" s="13">
        <v>204</v>
      </c>
      <c r="S7088" s="15">
        <v>0</v>
      </c>
      <c r="T7088" s="13">
        <v>1</v>
      </c>
      <c r="U7088" s="13">
        <v>1</v>
      </c>
      <c r="V7088" s="16">
        <v>0</v>
      </c>
      <c r="W7088" s="16" t="str">
        <f t="shared" si="110"/>
        <v>PNFU505</v>
      </c>
    </row>
    <row r="7089" spans="1:68" x14ac:dyDescent="0.25">
      <c r="A7089" s="11" t="s">
        <v>13490</v>
      </c>
      <c r="B7089" s="12" t="s">
        <v>13491</v>
      </c>
      <c r="C7089" s="13" t="s">
        <v>14</v>
      </c>
      <c r="D7089" s="12" t="s">
        <v>219</v>
      </c>
      <c r="E7089" s="13" t="s">
        <v>220</v>
      </c>
      <c r="F7089" s="12">
        <v>2019</v>
      </c>
      <c r="G7089" s="13" t="s">
        <v>221</v>
      </c>
      <c r="H7089" s="12" t="s">
        <v>91</v>
      </c>
      <c r="I7089" s="13" t="s">
        <v>18</v>
      </c>
      <c r="J7089" s="12" t="s">
        <v>9195</v>
      </c>
      <c r="K7089" s="13" t="s">
        <v>9196</v>
      </c>
      <c r="L7089" s="12" t="s">
        <v>9197</v>
      </c>
      <c r="M7089" s="13" t="s">
        <v>91</v>
      </c>
      <c r="N7089" s="2" t="s">
        <v>19</v>
      </c>
      <c r="O7089" s="13" t="s">
        <v>20</v>
      </c>
      <c r="P7089" s="14">
        <v>0</v>
      </c>
      <c r="Q7089" s="14"/>
      <c r="R7089" s="13">
        <v>0</v>
      </c>
      <c r="S7089" s="15"/>
      <c r="T7089" s="13">
        <v>1</v>
      </c>
      <c r="U7089" s="13"/>
      <c r="V7089" s="16"/>
      <c r="W7089" s="16" t="str">
        <f t="shared" si="110"/>
        <v>PNG6992-02</v>
      </c>
      <c r="Z7089" s="17" t="s">
        <v>33</v>
      </c>
      <c r="AA7089" s="17" t="s">
        <v>22</v>
      </c>
      <c r="AB7089" s="17" t="s">
        <v>22</v>
      </c>
      <c r="AC7089" s="17" t="s">
        <v>22</v>
      </c>
      <c r="AD7089" s="17" t="s">
        <v>22</v>
      </c>
      <c r="AE7089" s="17" t="s">
        <v>22</v>
      </c>
      <c r="AF7089" s="17" t="s">
        <v>22</v>
      </c>
      <c r="AG7089" s="17" t="s">
        <v>22</v>
      </c>
      <c r="AJ7089" s="17" t="s">
        <v>22</v>
      </c>
      <c r="AK7089" s="17" t="s">
        <v>22</v>
      </c>
      <c r="AO7089" s="17" t="s">
        <v>22</v>
      </c>
      <c r="AP7089" s="18" t="s">
        <v>22</v>
      </c>
      <c r="AQ7089" s="17" t="s">
        <v>22</v>
      </c>
      <c r="AR7089" s="17" t="s">
        <v>22</v>
      </c>
      <c r="AS7089" s="17" t="s">
        <v>22</v>
      </c>
      <c r="AT7089" s="17" t="s">
        <v>22</v>
      </c>
      <c r="AU7089" s="17" t="s">
        <v>22</v>
      </c>
      <c r="AV7089" s="17" t="s">
        <v>22</v>
      </c>
      <c r="AW7089" s="17" t="s">
        <v>22</v>
      </c>
      <c r="AX7089" s="17" t="s">
        <v>22</v>
      </c>
      <c r="AY7089" s="17" t="s">
        <v>22</v>
      </c>
      <c r="AZ7089" s="17" t="s">
        <v>22</v>
      </c>
      <c r="BA7089" s="17" t="s">
        <v>22</v>
      </c>
      <c r="BD7089" s="17" t="s">
        <v>22</v>
      </c>
      <c r="BE7089" s="17" t="s">
        <v>22</v>
      </c>
      <c r="BF7089" s="17" t="s">
        <v>22</v>
      </c>
      <c r="BG7089" s="18" t="s">
        <v>22</v>
      </c>
      <c r="BH7089" s="3" t="s">
        <v>22</v>
      </c>
      <c r="BI7089" s="3" t="s">
        <v>22</v>
      </c>
      <c r="BK7089" s="3" t="s">
        <v>22</v>
      </c>
      <c r="BL7089" s="17" t="s">
        <v>22</v>
      </c>
      <c r="BM7089" s="19" t="s">
        <v>22</v>
      </c>
      <c r="BN7089" s="19">
        <f>P7089*R7089</f>
        <v>0</v>
      </c>
      <c r="BO7089" s="19" t="str">
        <f>IF(AND(BN7089&gt;120000, P7089&gt;25, X7089&lt;&gt;"WAVE 0"), "yes", "no")</f>
        <v>no</v>
      </c>
      <c r="BP7089" s="17" t="s">
        <v>22</v>
      </c>
    </row>
    <row r="7090" spans="1:68" x14ac:dyDescent="0.25">
      <c r="A7090" s="12" t="s">
        <v>13492</v>
      </c>
      <c r="B7090" s="12" t="s">
        <v>13493</v>
      </c>
      <c r="C7090" s="13" t="s">
        <v>14</v>
      </c>
      <c r="D7090" s="12" t="s">
        <v>219</v>
      </c>
      <c r="E7090" s="13" t="s">
        <v>220</v>
      </c>
      <c r="F7090" s="12">
        <v>2019</v>
      </c>
      <c r="G7090" s="13" t="s">
        <v>221</v>
      </c>
      <c r="H7090" s="12" t="s">
        <v>28</v>
      </c>
      <c r="I7090" s="13" t="s">
        <v>18</v>
      </c>
      <c r="J7090" s="12" t="s">
        <v>11073</v>
      </c>
      <c r="K7090" s="13" t="s">
        <v>11074</v>
      </c>
      <c r="L7090" s="12" t="s">
        <v>7464</v>
      </c>
      <c r="M7090" s="13" t="s">
        <v>7434</v>
      </c>
      <c r="N7090" s="2" t="s">
        <v>19</v>
      </c>
      <c r="O7090" s="13" t="s">
        <v>20</v>
      </c>
      <c r="P7090" s="14">
        <v>2207</v>
      </c>
      <c r="Q7090" s="14">
        <v>76638</v>
      </c>
      <c r="R7090" s="13">
        <v>0</v>
      </c>
      <c r="S7090" s="15">
        <v>0.88888888888888884</v>
      </c>
      <c r="T7090" s="13">
        <v>1</v>
      </c>
      <c r="U7090" s="13">
        <v>1</v>
      </c>
      <c r="V7090" s="16">
        <v>0</v>
      </c>
      <c r="W7090" s="16" t="str">
        <f t="shared" si="110"/>
        <v>PNG7191-01</v>
      </c>
      <c r="Z7090" s="17" t="s">
        <v>33</v>
      </c>
      <c r="AA7090" s="17" t="s">
        <v>22</v>
      </c>
      <c r="AB7090" s="17" t="s">
        <v>22</v>
      </c>
      <c r="AC7090" s="17" t="s">
        <v>22</v>
      </c>
      <c r="AD7090" s="17" t="s">
        <v>22</v>
      </c>
      <c r="AE7090" s="17" t="s">
        <v>22</v>
      </c>
      <c r="AF7090" s="17" t="s">
        <v>22</v>
      </c>
      <c r="AG7090" s="17" t="s">
        <v>22</v>
      </c>
      <c r="AJ7090" s="17" t="s">
        <v>22</v>
      </c>
      <c r="AK7090" s="17" t="s">
        <v>22</v>
      </c>
      <c r="AO7090" s="17" t="s">
        <v>22</v>
      </c>
      <c r="AP7090" s="18" t="s">
        <v>22</v>
      </c>
      <c r="AQ7090" s="17" t="s">
        <v>22</v>
      </c>
      <c r="AR7090" s="17" t="s">
        <v>22</v>
      </c>
      <c r="AS7090" s="17" t="s">
        <v>22</v>
      </c>
      <c r="AT7090" s="17" t="s">
        <v>22</v>
      </c>
      <c r="AU7090" s="17" t="s">
        <v>22</v>
      </c>
      <c r="AV7090" s="17" t="s">
        <v>22</v>
      </c>
      <c r="AW7090" s="17" t="s">
        <v>22</v>
      </c>
      <c r="AX7090" s="17" t="s">
        <v>22</v>
      </c>
      <c r="AY7090" s="17" t="s">
        <v>22</v>
      </c>
      <c r="AZ7090" s="17" t="s">
        <v>22</v>
      </c>
      <c r="BA7090" s="17" t="s">
        <v>22</v>
      </c>
      <c r="BD7090" s="17" t="s">
        <v>22</v>
      </c>
      <c r="BE7090" s="17" t="s">
        <v>22</v>
      </c>
      <c r="BF7090" s="17" t="s">
        <v>22</v>
      </c>
      <c r="BG7090" s="18" t="s">
        <v>22</v>
      </c>
      <c r="BH7090" s="3" t="s">
        <v>22</v>
      </c>
      <c r="BI7090" s="3" t="s">
        <v>22</v>
      </c>
      <c r="BK7090" s="3" t="s">
        <v>22</v>
      </c>
      <c r="BL7090" s="17" t="s">
        <v>22</v>
      </c>
      <c r="BM7090" s="19" t="s">
        <v>22</v>
      </c>
      <c r="BN7090" s="19">
        <f>P7090*R7090</f>
        <v>0</v>
      </c>
      <c r="BO7090" s="19" t="str">
        <f>IF(AND(BN7090&gt;120000, P7090&gt;25, X7090&lt;&gt;"WAVE 0"), "yes", "no")</f>
        <v>no</v>
      </c>
      <c r="BP7090" s="17" t="s">
        <v>22</v>
      </c>
    </row>
    <row r="7091" spans="1:68" x14ac:dyDescent="0.25">
      <c r="A7091" s="11" t="s">
        <v>13494</v>
      </c>
      <c r="B7091" s="12" t="s">
        <v>13495</v>
      </c>
      <c r="C7091" s="13" t="s">
        <v>14</v>
      </c>
      <c r="D7091" s="12" t="s">
        <v>219</v>
      </c>
      <c r="E7091" s="13" t="s">
        <v>220</v>
      </c>
      <c r="F7091" s="12">
        <v>2019</v>
      </c>
      <c r="G7091" s="13" t="s">
        <v>221</v>
      </c>
      <c r="H7091" s="12" t="s">
        <v>91</v>
      </c>
      <c r="I7091" s="13" t="s">
        <v>18</v>
      </c>
      <c r="J7091" s="12" t="s">
        <v>1672</v>
      </c>
      <c r="K7091" s="13" t="s">
        <v>1673</v>
      </c>
      <c r="L7091" s="12" t="s">
        <v>1674</v>
      </c>
      <c r="M7091" s="13" t="s">
        <v>91</v>
      </c>
      <c r="N7091" s="2" t="s">
        <v>19</v>
      </c>
      <c r="O7091" s="13" t="s">
        <v>20</v>
      </c>
      <c r="P7091" s="14">
        <v>7720</v>
      </c>
      <c r="Q7091" s="14">
        <v>316520</v>
      </c>
      <c r="R7091" s="13">
        <v>51</v>
      </c>
      <c r="S7091" s="15">
        <v>0.9</v>
      </c>
      <c r="T7091" s="13">
        <v>1</v>
      </c>
      <c r="U7091" s="13">
        <v>3</v>
      </c>
      <c r="V7091" s="16">
        <v>0</v>
      </c>
      <c r="W7091" s="16" t="str">
        <f t="shared" si="110"/>
        <v>PNG7222-001</v>
      </c>
      <c r="Z7091" s="17" t="s">
        <v>33</v>
      </c>
      <c r="BN7091" s="19">
        <f>P7091*R7091</f>
        <v>393720</v>
      </c>
      <c r="BO7091" s="19" t="str">
        <f>IF(AND(BN7091&gt;120000, P7091&gt;25, X7091&lt;&gt;"WAVE 0"), "yes", "no")</f>
        <v>yes</v>
      </c>
      <c r="BP7091" s="17" t="s">
        <v>51</v>
      </c>
    </row>
    <row r="7092" spans="1:68" x14ac:dyDescent="0.25">
      <c r="A7092" s="12" t="s">
        <v>13496</v>
      </c>
      <c r="B7092" s="12" t="s">
        <v>13497</v>
      </c>
      <c r="C7092" s="13" t="s">
        <v>14</v>
      </c>
      <c r="D7092" s="12" t="s">
        <v>219</v>
      </c>
      <c r="E7092" s="13" t="s">
        <v>220</v>
      </c>
      <c r="F7092" s="12">
        <v>2019</v>
      </c>
      <c r="G7092" s="13" t="s">
        <v>221</v>
      </c>
      <c r="H7092" s="12" t="s">
        <v>91</v>
      </c>
      <c r="I7092" s="13" t="s">
        <v>18</v>
      </c>
      <c r="J7092" s="12" t="s">
        <v>1672</v>
      </c>
      <c r="K7092" s="13" t="s">
        <v>1673</v>
      </c>
      <c r="L7092" s="12" t="s">
        <v>1674</v>
      </c>
      <c r="M7092" s="13" t="s">
        <v>91</v>
      </c>
      <c r="N7092" s="2" t="s">
        <v>19</v>
      </c>
      <c r="O7092" s="13" t="s">
        <v>20</v>
      </c>
      <c r="P7092" s="14">
        <v>3088</v>
      </c>
      <c r="Q7092" s="14">
        <v>3088</v>
      </c>
      <c r="R7092" s="13">
        <v>0</v>
      </c>
      <c r="S7092" s="15">
        <v>1</v>
      </c>
      <c r="T7092" s="13">
        <v>1</v>
      </c>
      <c r="U7092" s="13">
        <v>0</v>
      </c>
      <c r="V7092" s="16">
        <v>0</v>
      </c>
      <c r="W7092" s="16" t="str">
        <f t="shared" si="110"/>
        <v>PNG7222-001R</v>
      </c>
      <c r="Z7092" s="17" t="s">
        <v>33</v>
      </c>
      <c r="AA7092" s="17" t="s">
        <v>22</v>
      </c>
      <c r="AB7092" s="17" t="s">
        <v>22</v>
      </c>
      <c r="AC7092" s="17" t="s">
        <v>22</v>
      </c>
      <c r="AD7092" s="17" t="s">
        <v>22</v>
      </c>
      <c r="AE7092" s="17" t="s">
        <v>22</v>
      </c>
      <c r="AF7092" s="17" t="s">
        <v>22</v>
      </c>
      <c r="AG7092" s="17" t="s">
        <v>22</v>
      </c>
      <c r="AJ7092" s="17" t="s">
        <v>22</v>
      </c>
      <c r="AK7092" s="17" t="s">
        <v>22</v>
      </c>
      <c r="AO7092" s="17" t="s">
        <v>22</v>
      </c>
      <c r="AP7092" s="18" t="s">
        <v>22</v>
      </c>
      <c r="AQ7092" s="17" t="s">
        <v>22</v>
      </c>
      <c r="AR7092" s="17" t="s">
        <v>22</v>
      </c>
      <c r="AS7092" s="17" t="s">
        <v>22</v>
      </c>
      <c r="AT7092" s="17" t="s">
        <v>22</v>
      </c>
      <c r="AU7092" s="17" t="s">
        <v>22</v>
      </c>
      <c r="AV7092" s="17" t="s">
        <v>22</v>
      </c>
      <c r="AW7092" s="17" t="s">
        <v>22</v>
      </c>
      <c r="AX7092" s="17" t="s">
        <v>22</v>
      </c>
      <c r="AY7092" s="17" t="s">
        <v>22</v>
      </c>
      <c r="AZ7092" s="17" t="s">
        <v>22</v>
      </c>
      <c r="BA7092" s="17" t="s">
        <v>22</v>
      </c>
      <c r="BD7092" s="17" t="s">
        <v>22</v>
      </c>
      <c r="BE7092" s="17" t="s">
        <v>22</v>
      </c>
      <c r="BF7092" s="17" t="s">
        <v>22</v>
      </c>
      <c r="BG7092" s="18" t="s">
        <v>22</v>
      </c>
      <c r="BH7092" s="3" t="s">
        <v>22</v>
      </c>
      <c r="BI7092" s="3" t="s">
        <v>22</v>
      </c>
      <c r="BK7092" s="3" t="s">
        <v>22</v>
      </c>
      <c r="BL7092" s="17" t="s">
        <v>22</v>
      </c>
      <c r="BM7092" s="19" t="s">
        <v>22</v>
      </c>
      <c r="BN7092" s="19">
        <f>P7092*R7092</f>
        <v>0</v>
      </c>
      <c r="BO7092" s="19" t="str">
        <f>IF(AND(BN7092&gt;120000, P7092&gt;25, X7092&lt;&gt;"WAVE 0"), "yes", "no")</f>
        <v>no</v>
      </c>
      <c r="BP7092" s="17" t="s">
        <v>22</v>
      </c>
    </row>
    <row r="7093" spans="1:68" x14ac:dyDescent="0.25">
      <c r="A7093" s="11" t="s">
        <v>13498</v>
      </c>
      <c r="B7093" s="12" t="s">
        <v>13499</v>
      </c>
      <c r="C7093" s="13" t="s">
        <v>14</v>
      </c>
      <c r="D7093" s="12" t="s">
        <v>219</v>
      </c>
      <c r="E7093" s="13" t="s">
        <v>220</v>
      </c>
      <c r="F7093" s="12">
        <v>2019</v>
      </c>
      <c r="G7093" s="13" t="s">
        <v>221</v>
      </c>
      <c r="H7093" s="12" t="s">
        <v>28</v>
      </c>
      <c r="I7093" s="13" t="s">
        <v>18</v>
      </c>
      <c r="J7093" s="12" t="s">
        <v>11539</v>
      </c>
      <c r="K7093" s="13" t="s">
        <v>11540</v>
      </c>
      <c r="L7093" s="12" t="s">
        <v>8786</v>
      </c>
      <c r="M7093" s="13" t="s">
        <v>314</v>
      </c>
      <c r="N7093" s="2" t="s">
        <v>19</v>
      </c>
      <c r="O7093" s="13" t="s">
        <v>20</v>
      </c>
      <c r="P7093" s="14">
        <v>3674</v>
      </c>
      <c r="Q7093" s="14">
        <v>251066</v>
      </c>
      <c r="R7093" s="13">
        <v>41</v>
      </c>
      <c r="S7093" s="15">
        <v>0.54545454545454541</v>
      </c>
      <c r="T7093" s="13">
        <v>1</v>
      </c>
      <c r="U7093" s="13">
        <v>4</v>
      </c>
      <c r="V7093" s="16">
        <v>0</v>
      </c>
      <c r="W7093" s="16" t="str">
        <f t="shared" si="110"/>
        <v>PNG7225-001</v>
      </c>
      <c r="Z7093" s="17" t="s">
        <v>33</v>
      </c>
      <c r="BN7093" s="19">
        <f>P7093*R7093</f>
        <v>150634</v>
      </c>
      <c r="BO7093" s="19" t="str">
        <f>IF(AND(BN7093&gt;120000, P7093&gt;25, X7093&lt;&gt;"WAVE 0"), "yes", "no")</f>
        <v>yes</v>
      </c>
      <c r="BP7093" s="17" t="s">
        <v>51</v>
      </c>
    </row>
    <row r="7094" spans="1:68" x14ac:dyDescent="0.25">
      <c r="A7094" s="11" t="s">
        <v>13500</v>
      </c>
      <c r="B7094" s="12" t="s">
        <v>13501</v>
      </c>
      <c r="C7094" s="13" t="s">
        <v>14</v>
      </c>
      <c r="D7094" s="12" t="s">
        <v>219</v>
      </c>
      <c r="E7094" s="13" t="s">
        <v>220</v>
      </c>
      <c r="F7094" s="12">
        <v>2019</v>
      </c>
      <c r="G7094" s="13" t="s">
        <v>221</v>
      </c>
      <c r="H7094" s="12" t="s">
        <v>28</v>
      </c>
      <c r="I7094" s="13" t="s">
        <v>18</v>
      </c>
      <c r="J7094" s="12" t="s">
        <v>11539</v>
      </c>
      <c r="K7094" s="13" t="s">
        <v>11540</v>
      </c>
      <c r="L7094" s="12" t="s">
        <v>8786</v>
      </c>
      <c r="M7094" s="13" t="s">
        <v>314</v>
      </c>
      <c r="N7094" s="2" t="s">
        <v>19</v>
      </c>
      <c r="O7094" s="13" t="s">
        <v>20</v>
      </c>
      <c r="P7094" s="14">
        <v>3674</v>
      </c>
      <c r="Q7094" s="14">
        <v>36740</v>
      </c>
      <c r="R7094" s="13">
        <v>1</v>
      </c>
      <c r="S7094" s="15">
        <v>0.2857142857142857</v>
      </c>
      <c r="T7094" s="13">
        <v>1</v>
      </c>
      <c r="U7094" s="13">
        <v>4</v>
      </c>
      <c r="V7094" s="16">
        <v>0</v>
      </c>
      <c r="W7094" s="16" t="str">
        <f t="shared" si="110"/>
        <v>PNG7225-002</v>
      </c>
      <c r="Z7094" s="17" t="s">
        <v>33</v>
      </c>
      <c r="BN7094" s="19">
        <f>P7094*R7094</f>
        <v>3674</v>
      </c>
      <c r="BO7094" s="19" t="str">
        <f>IF(AND(BN7094&gt;120000, P7094&gt;25, X7094&lt;&gt;"WAVE 0"), "yes", "no")</f>
        <v>no</v>
      </c>
      <c r="BP7094" s="17" t="s">
        <v>51</v>
      </c>
    </row>
    <row r="7095" spans="1:68" x14ac:dyDescent="0.25">
      <c r="A7095" s="11" t="s">
        <v>13502</v>
      </c>
      <c r="B7095" s="12" t="s">
        <v>13503</v>
      </c>
      <c r="C7095" s="13" t="s">
        <v>14</v>
      </c>
      <c r="D7095" s="12" t="s">
        <v>219</v>
      </c>
      <c r="E7095" s="13" t="s">
        <v>220</v>
      </c>
      <c r="F7095" s="12">
        <v>2019</v>
      </c>
      <c r="G7095" s="13" t="s">
        <v>221</v>
      </c>
      <c r="H7095" s="12" t="s">
        <v>28</v>
      </c>
      <c r="I7095" s="13" t="s">
        <v>18</v>
      </c>
      <c r="J7095" s="12" t="s">
        <v>11539</v>
      </c>
      <c r="K7095" s="13" t="s">
        <v>11540</v>
      </c>
      <c r="L7095" s="12" t="s">
        <v>8786</v>
      </c>
      <c r="M7095" s="13" t="s">
        <v>314</v>
      </c>
      <c r="N7095" s="2" t="s">
        <v>19</v>
      </c>
      <c r="O7095" s="13" t="s">
        <v>20</v>
      </c>
      <c r="P7095" s="14">
        <v>1726</v>
      </c>
      <c r="Q7095" s="14">
        <v>162438</v>
      </c>
      <c r="R7095" s="13">
        <v>68</v>
      </c>
      <c r="S7095" s="15">
        <v>0.70731707317073167</v>
      </c>
      <c r="T7095" s="13">
        <v>1</v>
      </c>
      <c r="U7095" s="13">
        <v>1</v>
      </c>
      <c r="V7095" s="16">
        <v>0</v>
      </c>
      <c r="W7095" s="16" t="str">
        <f t="shared" si="110"/>
        <v>PNG7226-01</v>
      </c>
      <c r="Z7095" s="17" t="s">
        <v>33</v>
      </c>
      <c r="BN7095" s="19">
        <f>P7095*R7095</f>
        <v>117368</v>
      </c>
      <c r="BO7095" s="19" t="str">
        <f>IF(AND(BN7095&gt;120000, P7095&gt;25, X7095&lt;&gt;"WAVE 0"), "yes", "no")</f>
        <v>no</v>
      </c>
      <c r="BP7095" s="17" t="s">
        <v>51</v>
      </c>
    </row>
    <row r="7096" spans="1:68" x14ac:dyDescent="0.25">
      <c r="A7096" s="11" t="s">
        <v>13504</v>
      </c>
      <c r="B7096" s="12" t="s">
        <v>13503</v>
      </c>
      <c r="C7096" s="13" t="s">
        <v>14</v>
      </c>
      <c r="D7096" s="12" t="s">
        <v>219</v>
      </c>
      <c r="E7096" s="13" t="s">
        <v>220</v>
      </c>
      <c r="F7096" s="12">
        <v>2019</v>
      </c>
      <c r="G7096" s="13" t="s">
        <v>221</v>
      </c>
      <c r="H7096" s="12" t="s">
        <v>28</v>
      </c>
      <c r="I7096" s="13" t="s">
        <v>18</v>
      </c>
      <c r="J7096" s="12" t="s">
        <v>11539</v>
      </c>
      <c r="K7096" s="13" t="s">
        <v>11540</v>
      </c>
      <c r="L7096" s="12" t="s">
        <v>8786</v>
      </c>
      <c r="M7096" s="13" t="s">
        <v>314</v>
      </c>
      <c r="N7096" s="2" t="s">
        <v>19</v>
      </c>
      <c r="O7096" s="13" t="s">
        <v>20</v>
      </c>
      <c r="P7096" s="14">
        <v>792.72730000000001</v>
      </c>
      <c r="Q7096" s="14">
        <v>24000</v>
      </c>
      <c r="R7096" s="13">
        <v>0</v>
      </c>
      <c r="S7096" s="15">
        <v>0.69230769230769229</v>
      </c>
      <c r="T7096" s="13">
        <v>1</v>
      </c>
      <c r="U7096" s="13">
        <v>1</v>
      </c>
      <c r="V7096" s="16">
        <v>0</v>
      </c>
      <c r="W7096" s="16" t="str">
        <f t="shared" si="110"/>
        <v>PNG7226-02</v>
      </c>
      <c r="Z7096" s="17" t="s">
        <v>33</v>
      </c>
      <c r="AA7096" s="17" t="s">
        <v>22</v>
      </c>
      <c r="AB7096" s="17" t="s">
        <v>22</v>
      </c>
      <c r="AC7096" s="17" t="s">
        <v>22</v>
      </c>
      <c r="AD7096" s="17" t="s">
        <v>22</v>
      </c>
      <c r="AE7096" s="17" t="s">
        <v>22</v>
      </c>
      <c r="AF7096" s="17" t="s">
        <v>22</v>
      </c>
      <c r="AG7096" s="17" t="s">
        <v>22</v>
      </c>
      <c r="AJ7096" s="17" t="s">
        <v>22</v>
      </c>
      <c r="AK7096" s="17" t="s">
        <v>22</v>
      </c>
      <c r="AO7096" s="17" t="s">
        <v>22</v>
      </c>
      <c r="AP7096" s="18" t="s">
        <v>22</v>
      </c>
      <c r="AQ7096" s="17" t="s">
        <v>22</v>
      </c>
      <c r="AR7096" s="17" t="s">
        <v>22</v>
      </c>
      <c r="AS7096" s="17" t="s">
        <v>22</v>
      </c>
      <c r="AT7096" s="17" t="s">
        <v>22</v>
      </c>
      <c r="AU7096" s="17" t="s">
        <v>22</v>
      </c>
      <c r="AV7096" s="17" t="s">
        <v>22</v>
      </c>
      <c r="AW7096" s="17" t="s">
        <v>22</v>
      </c>
      <c r="AX7096" s="17" t="s">
        <v>22</v>
      </c>
      <c r="AY7096" s="17" t="s">
        <v>22</v>
      </c>
      <c r="AZ7096" s="17" t="s">
        <v>22</v>
      </c>
      <c r="BA7096" s="17" t="s">
        <v>22</v>
      </c>
      <c r="BD7096" s="17" t="s">
        <v>22</v>
      </c>
      <c r="BE7096" s="17" t="s">
        <v>22</v>
      </c>
      <c r="BF7096" s="17" t="s">
        <v>22</v>
      </c>
      <c r="BG7096" s="18" t="s">
        <v>22</v>
      </c>
      <c r="BH7096" s="3" t="s">
        <v>22</v>
      </c>
      <c r="BI7096" s="3" t="s">
        <v>22</v>
      </c>
      <c r="BK7096" s="3" t="s">
        <v>22</v>
      </c>
      <c r="BL7096" s="17" t="s">
        <v>22</v>
      </c>
      <c r="BM7096" s="19" t="s">
        <v>22</v>
      </c>
      <c r="BN7096" s="19">
        <f>P7096*R7096</f>
        <v>0</v>
      </c>
      <c r="BO7096" s="19" t="str">
        <f>IF(AND(BN7096&gt;120000, P7096&gt;25, X7096&lt;&gt;"WAVE 0"), "yes", "no")</f>
        <v>no</v>
      </c>
      <c r="BP7096" s="17" t="s">
        <v>22</v>
      </c>
    </row>
    <row r="7097" spans="1:68" x14ac:dyDescent="0.25">
      <c r="A7097" s="11" t="s">
        <v>13505</v>
      </c>
      <c r="B7097" s="12" t="s">
        <v>13506</v>
      </c>
      <c r="C7097" s="13" t="s">
        <v>88</v>
      </c>
      <c r="D7097" s="12" t="s">
        <v>219</v>
      </c>
      <c r="E7097" s="13" t="s">
        <v>220</v>
      </c>
      <c r="F7097" s="12">
        <v>2020</v>
      </c>
      <c r="G7097" s="13" t="s">
        <v>221</v>
      </c>
      <c r="H7097" s="12" t="s">
        <v>28</v>
      </c>
      <c r="I7097" s="13" t="s">
        <v>18</v>
      </c>
      <c r="J7097" s="12" t="s">
        <v>11539</v>
      </c>
      <c r="K7097" s="13" t="s">
        <v>11540</v>
      </c>
      <c r="L7097" s="12" t="s">
        <v>8786</v>
      </c>
      <c r="M7097" s="13" t="s">
        <v>314</v>
      </c>
      <c r="N7097" s="2" t="s">
        <v>64</v>
      </c>
      <c r="O7097" s="13" t="s">
        <v>20</v>
      </c>
      <c r="P7097" s="14">
        <v>4319</v>
      </c>
      <c r="Q7097" s="14">
        <v>625217</v>
      </c>
      <c r="R7097" s="13">
        <v>91</v>
      </c>
      <c r="S7097" s="15">
        <v>0.41818181818181815</v>
      </c>
      <c r="T7097" s="13">
        <v>1</v>
      </c>
      <c r="U7097" s="13">
        <v>2</v>
      </c>
      <c r="V7097" s="16">
        <v>0</v>
      </c>
      <c r="W7097" s="16" t="str">
        <f t="shared" si="110"/>
        <v>PNG7228-01</v>
      </c>
      <c r="Z7097" s="17" t="s">
        <v>33</v>
      </c>
      <c r="AA7097" s="17" t="s">
        <v>11539</v>
      </c>
      <c r="AB7097" s="17" t="s">
        <v>22</v>
      </c>
      <c r="AC7097" s="17" t="s">
        <v>22</v>
      </c>
      <c r="AD7097" s="17" t="s">
        <v>8796</v>
      </c>
      <c r="AE7097" s="17" t="s">
        <v>42</v>
      </c>
      <c r="AF7097" s="17" t="s">
        <v>5321</v>
      </c>
      <c r="AG7097" s="17" t="s">
        <v>22</v>
      </c>
      <c r="AJ7097" s="17" t="s">
        <v>70</v>
      </c>
      <c r="AK7097" s="17" t="s">
        <v>45</v>
      </c>
      <c r="AO7097" s="17" t="s">
        <v>46</v>
      </c>
      <c r="AP7097" s="18">
        <v>43545</v>
      </c>
      <c r="AQ7097" s="17" t="s">
        <v>22</v>
      </c>
      <c r="AR7097" s="17" t="s">
        <v>22</v>
      </c>
      <c r="AS7097" s="17" t="s">
        <v>22</v>
      </c>
      <c r="AT7097" s="17" t="s">
        <v>22</v>
      </c>
      <c r="AU7097" s="17" t="s">
        <v>22</v>
      </c>
      <c r="AV7097" s="17" t="s">
        <v>22</v>
      </c>
      <c r="BE7097" s="17" t="s">
        <v>52</v>
      </c>
      <c r="BM7097" s="19">
        <v>0</v>
      </c>
      <c r="BN7097" s="19">
        <f>P7097*R7097</f>
        <v>393029</v>
      </c>
      <c r="BO7097" s="19" t="str">
        <f>IF(AND(BN7097&gt;120000, P7097&gt;25, X7097&lt;&gt;"WAVE 0"), "yes", "no")</f>
        <v>yes</v>
      </c>
      <c r="BP7097" s="17" t="s">
        <v>51</v>
      </c>
    </row>
    <row r="7098" spans="1:68" x14ac:dyDescent="0.25">
      <c r="A7098" s="11" t="s">
        <v>13505</v>
      </c>
      <c r="B7098" s="12" t="s">
        <v>13506</v>
      </c>
      <c r="C7098" s="13" t="s">
        <v>14</v>
      </c>
      <c r="D7098" s="12" t="s">
        <v>219</v>
      </c>
      <c r="E7098" s="13" t="s">
        <v>220</v>
      </c>
      <c r="F7098" s="12">
        <v>2019</v>
      </c>
      <c r="G7098" s="13" t="s">
        <v>221</v>
      </c>
      <c r="H7098" s="12" t="s">
        <v>28</v>
      </c>
      <c r="I7098" s="13" t="s">
        <v>18</v>
      </c>
      <c r="J7098" s="12" t="s">
        <v>11539</v>
      </c>
      <c r="K7098" s="13" t="s">
        <v>11540</v>
      </c>
      <c r="L7098" s="12" t="s">
        <v>8786</v>
      </c>
      <c r="M7098" s="13" t="s">
        <v>314</v>
      </c>
      <c r="N7098" s="2" t="s">
        <v>19</v>
      </c>
      <c r="O7098" s="13" t="s">
        <v>20</v>
      </c>
      <c r="P7098" s="14">
        <v>4319</v>
      </c>
      <c r="Q7098" s="14">
        <v>625217</v>
      </c>
      <c r="R7098" s="13">
        <v>91</v>
      </c>
      <c r="S7098" s="15">
        <v>0.41818181818181815</v>
      </c>
      <c r="T7098" s="13">
        <v>1</v>
      </c>
      <c r="U7098" s="13">
        <v>2</v>
      </c>
      <c r="V7098" s="16">
        <v>0</v>
      </c>
      <c r="W7098" s="16" t="str">
        <f t="shared" si="110"/>
        <v>PNG7228-01</v>
      </c>
      <c r="Z7098" s="17" t="s">
        <v>33</v>
      </c>
      <c r="AA7098" s="17" t="s">
        <v>11539</v>
      </c>
      <c r="AB7098" s="17" t="s">
        <v>22</v>
      </c>
      <c r="AC7098" s="17" t="s">
        <v>22</v>
      </c>
      <c r="AD7098" s="17" t="s">
        <v>8796</v>
      </c>
      <c r="AE7098" s="17" t="s">
        <v>42</v>
      </c>
      <c r="AF7098" s="17" t="s">
        <v>5321</v>
      </c>
      <c r="AG7098" s="17" t="s">
        <v>22</v>
      </c>
      <c r="AJ7098" s="17" t="s">
        <v>70</v>
      </c>
      <c r="AK7098" s="17" t="s">
        <v>45</v>
      </c>
      <c r="AO7098" s="17" t="s">
        <v>46</v>
      </c>
      <c r="AP7098" s="18">
        <v>43545</v>
      </c>
      <c r="AQ7098" s="17" t="s">
        <v>22</v>
      </c>
      <c r="AR7098" s="17" t="s">
        <v>22</v>
      </c>
      <c r="AS7098" s="17" t="s">
        <v>22</v>
      </c>
      <c r="AT7098" s="17" t="s">
        <v>22</v>
      </c>
      <c r="AU7098" s="17" t="s">
        <v>22</v>
      </c>
      <c r="AV7098" s="17" t="s">
        <v>22</v>
      </c>
      <c r="BE7098" s="17" t="s">
        <v>52</v>
      </c>
      <c r="BM7098" s="19">
        <v>0</v>
      </c>
      <c r="BN7098" s="19">
        <f>P7098*R7098</f>
        <v>393029</v>
      </c>
      <c r="BO7098" s="19" t="str">
        <f>IF(AND(BN7098&gt;120000, P7098&gt;25, X7098&lt;&gt;"WAVE 0"), "yes", "no")</f>
        <v>yes</v>
      </c>
      <c r="BP7098" s="17" t="s">
        <v>51</v>
      </c>
    </row>
    <row r="7099" spans="1:68" x14ac:dyDescent="0.25">
      <c r="A7099" s="11" t="s">
        <v>13507</v>
      </c>
      <c r="B7099" s="12" t="s">
        <v>13508</v>
      </c>
      <c r="C7099" s="13" t="s">
        <v>14</v>
      </c>
      <c r="D7099" s="12" t="s">
        <v>219</v>
      </c>
      <c r="E7099" s="13" t="s">
        <v>220</v>
      </c>
      <c r="F7099" s="12">
        <v>2019</v>
      </c>
      <c r="G7099" s="13" t="s">
        <v>221</v>
      </c>
      <c r="H7099" s="12" t="s">
        <v>28</v>
      </c>
      <c r="I7099" s="13" t="s">
        <v>18</v>
      </c>
      <c r="J7099" s="12" t="s">
        <v>11539</v>
      </c>
      <c r="K7099" s="13" t="s">
        <v>11540</v>
      </c>
      <c r="L7099" s="12" t="s">
        <v>8786</v>
      </c>
      <c r="M7099" s="13" t="s">
        <v>314</v>
      </c>
      <c r="N7099" s="2" t="s">
        <v>19</v>
      </c>
      <c r="O7099" s="13" t="s">
        <v>20</v>
      </c>
      <c r="P7099" s="14">
        <v>4319</v>
      </c>
      <c r="Q7099" s="14">
        <v>187953</v>
      </c>
      <c r="R7099" s="13">
        <v>75</v>
      </c>
      <c r="S7099" s="15">
        <v>0.61111111111111116</v>
      </c>
      <c r="T7099" s="13">
        <v>1</v>
      </c>
      <c r="U7099" s="13">
        <v>3</v>
      </c>
      <c r="V7099" s="16">
        <v>0</v>
      </c>
      <c r="W7099" s="16" t="str">
        <f t="shared" si="110"/>
        <v>PNG7228-02</v>
      </c>
      <c r="Z7099" s="17" t="s">
        <v>33</v>
      </c>
      <c r="BN7099" s="19">
        <f>P7099*R7099</f>
        <v>323925</v>
      </c>
      <c r="BO7099" s="19" t="str">
        <f>IF(AND(BN7099&gt;120000, P7099&gt;25, X7099&lt;&gt;"WAVE 0"), "yes", "no")</f>
        <v>yes</v>
      </c>
      <c r="BP7099" s="17" t="s">
        <v>51</v>
      </c>
    </row>
    <row r="7100" spans="1:68" x14ac:dyDescent="0.25">
      <c r="A7100" s="11" t="s">
        <v>13509</v>
      </c>
      <c r="B7100" s="12" t="s">
        <v>13510</v>
      </c>
      <c r="C7100" s="13" t="s">
        <v>14</v>
      </c>
      <c r="D7100" s="12" t="s">
        <v>219</v>
      </c>
      <c r="E7100" s="13" t="s">
        <v>220</v>
      </c>
      <c r="F7100" s="12">
        <v>2019</v>
      </c>
      <c r="G7100" s="13" t="s">
        <v>221</v>
      </c>
      <c r="H7100" s="12" t="s">
        <v>91</v>
      </c>
      <c r="I7100" s="13" t="s">
        <v>51</v>
      </c>
      <c r="J7100" s="12" t="s">
        <v>1672</v>
      </c>
      <c r="K7100" s="13" t="s">
        <v>1673</v>
      </c>
      <c r="L7100" s="12" t="s">
        <v>1674</v>
      </c>
      <c r="M7100" s="13" t="s">
        <v>91</v>
      </c>
      <c r="N7100" s="2" t="s">
        <v>19</v>
      </c>
      <c r="O7100" s="13" t="s">
        <v>20</v>
      </c>
      <c r="P7100" s="14">
        <v>7015</v>
      </c>
      <c r="Q7100" s="14">
        <v>1120</v>
      </c>
      <c r="R7100" s="13">
        <v>0</v>
      </c>
      <c r="S7100" s="15">
        <v>0.5</v>
      </c>
      <c r="T7100" s="13">
        <v>1</v>
      </c>
      <c r="U7100" s="13">
        <v>1</v>
      </c>
      <c r="V7100" s="16">
        <v>0</v>
      </c>
      <c r="W7100" s="16" t="str">
        <f t="shared" si="110"/>
        <v>PNG7229-001</v>
      </c>
      <c r="Z7100" s="17" t="s">
        <v>33</v>
      </c>
      <c r="AA7100" s="17" t="s">
        <v>22</v>
      </c>
      <c r="AB7100" s="17" t="s">
        <v>22</v>
      </c>
      <c r="AC7100" s="17" t="s">
        <v>22</v>
      </c>
      <c r="AD7100" s="17" t="s">
        <v>22</v>
      </c>
      <c r="AE7100" s="17" t="s">
        <v>22</v>
      </c>
      <c r="AF7100" s="17" t="s">
        <v>22</v>
      </c>
      <c r="AG7100" s="17" t="s">
        <v>22</v>
      </c>
      <c r="AJ7100" s="17" t="s">
        <v>22</v>
      </c>
      <c r="AK7100" s="17" t="s">
        <v>22</v>
      </c>
      <c r="AO7100" s="17" t="s">
        <v>22</v>
      </c>
      <c r="AP7100" s="18" t="s">
        <v>22</v>
      </c>
      <c r="AQ7100" s="17" t="s">
        <v>22</v>
      </c>
      <c r="AR7100" s="17" t="s">
        <v>22</v>
      </c>
      <c r="AS7100" s="17" t="s">
        <v>22</v>
      </c>
      <c r="AT7100" s="17" t="s">
        <v>22</v>
      </c>
      <c r="AU7100" s="17" t="s">
        <v>22</v>
      </c>
      <c r="AV7100" s="17" t="s">
        <v>22</v>
      </c>
      <c r="AW7100" s="17" t="s">
        <v>22</v>
      </c>
      <c r="AX7100" s="17" t="s">
        <v>22</v>
      </c>
      <c r="AY7100" s="17" t="s">
        <v>22</v>
      </c>
      <c r="AZ7100" s="17" t="s">
        <v>22</v>
      </c>
      <c r="BA7100" s="17" t="s">
        <v>22</v>
      </c>
      <c r="BD7100" s="17" t="s">
        <v>22</v>
      </c>
      <c r="BE7100" s="17" t="s">
        <v>22</v>
      </c>
      <c r="BF7100" s="17" t="s">
        <v>22</v>
      </c>
      <c r="BG7100" s="18" t="s">
        <v>22</v>
      </c>
      <c r="BH7100" s="3" t="s">
        <v>22</v>
      </c>
      <c r="BI7100" s="3" t="s">
        <v>22</v>
      </c>
      <c r="BK7100" s="3" t="s">
        <v>22</v>
      </c>
      <c r="BL7100" s="17" t="s">
        <v>22</v>
      </c>
      <c r="BM7100" s="19" t="s">
        <v>22</v>
      </c>
      <c r="BN7100" s="19">
        <f>P7100*R7100</f>
        <v>0</v>
      </c>
      <c r="BO7100" s="19" t="str">
        <f>IF(AND(BN7100&gt;120000, P7100&gt;25, X7100&lt;&gt;"WAVE 0"), "yes", "no")</f>
        <v>no</v>
      </c>
      <c r="BP7100" s="17" t="s">
        <v>22</v>
      </c>
    </row>
    <row r="7101" spans="1:68" x14ac:dyDescent="0.25">
      <c r="A7101" s="11" t="s">
        <v>13511</v>
      </c>
      <c r="B7101" s="12" t="s">
        <v>13510</v>
      </c>
      <c r="C7101" s="13" t="s">
        <v>14</v>
      </c>
      <c r="D7101" s="12" t="s">
        <v>219</v>
      </c>
      <c r="E7101" s="13" t="s">
        <v>220</v>
      </c>
      <c r="F7101" s="12">
        <v>2019</v>
      </c>
      <c r="G7101" s="13" t="s">
        <v>221</v>
      </c>
      <c r="H7101" s="12" t="s">
        <v>91</v>
      </c>
      <c r="I7101" s="13" t="s">
        <v>51</v>
      </c>
      <c r="J7101" s="12" t="s">
        <v>1672</v>
      </c>
      <c r="K7101" s="13" t="s">
        <v>1673</v>
      </c>
      <c r="L7101" s="12" t="s">
        <v>1674</v>
      </c>
      <c r="M7101" s="13" t="s">
        <v>91</v>
      </c>
      <c r="N7101" s="2" t="s">
        <v>19</v>
      </c>
      <c r="O7101" s="13" t="s">
        <v>20</v>
      </c>
      <c r="P7101" s="14">
        <v>7015</v>
      </c>
      <c r="Q7101" s="14">
        <v>14030</v>
      </c>
      <c r="R7101" s="13">
        <v>0</v>
      </c>
      <c r="S7101" s="15">
        <v>0</v>
      </c>
      <c r="T7101" s="13">
        <v>1</v>
      </c>
      <c r="U7101" s="13">
        <v>3</v>
      </c>
      <c r="V7101" s="16">
        <v>0</v>
      </c>
      <c r="W7101" s="16" t="str">
        <f t="shared" si="110"/>
        <v>PNG7229-002</v>
      </c>
      <c r="Z7101" s="17" t="s">
        <v>33</v>
      </c>
      <c r="AA7101" s="17" t="s">
        <v>22</v>
      </c>
      <c r="AB7101" s="17" t="s">
        <v>22</v>
      </c>
      <c r="AC7101" s="17" t="s">
        <v>22</v>
      </c>
      <c r="AD7101" s="17" t="s">
        <v>22</v>
      </c>
      <c r="AE7101" s="17" t="s">
        <v>22</v>
      </c>
      <c r="AF7101" s="17" t="s">
        <v>22</v>
      </c>
      <c r="AG7101" s="17" t="s">
        <v>22</v>
      </c>
      <c r="AJ7101" s="17" t="s">
        <v>22</v>
      </c>
      <c r="AK7101" s="17" t="s">
        <v>22</v>
      </c>
      <c r="AO7101" s="17" t="s">
        <v>22</v>
      </c>
      <c r="AP7101" s="18" t="s">
        <v>22</v>
      </c>
      <c r="AQ7101" s="17" t="s">
        <v>22</v>
      </c>
      <c r="AR7101" s="17" t="s">
        <v>22</v>
      </c>
      <c r="AS7101" s="17" t="s">
        <v>22</v>
      </c>
      <c r="AT7101" s="17" t="s">
        <v>22</v>
      </c>
      <c r="AU7101" s="17" t="s">
        <v>22</v>
      </c>
      <c r="AV7101" s="17" t="s">
        <v>22</v>
      </c>
      <c r="AW7101" s="17" t="s">
        <v>22</v>
      </c>
      <c r="AX7101" s="17" t="s">
        <v>22</v>
      </c>
      <c r="AY7101" s="17" t="s">
        <v>22</v>
      </c>
      <c r="AZ7101" s="17" t="s">
        <v>22</v>
      </c>
      <c r="BA7101" s="17" t="s">
        <v>22</v>
      </c>
      <c r="BD7101" s="17" t="s">
        <v>22</v>
      </c>
      <c r="BE7101" s="17" t="s">
        <v>22</v>
      </c>
      <c r="BF7101" s="17" t="s">
        <v>22</v>
      </c>
      <c r="BG7101" s="18" t="s">
        <v>22</v>
      </c>
      <c r="BH7101" s="3" t="s">
        <v>22</v>
      </c>
      <c r="BI7101" s="3" t="s">
        <v>22</v>
      </c>
      <c r="BK7101" s="3" t="s">
        <v>22</v>
      </c>
      <c r="BL7101" s="17" t="s">
        <v>22</v>
      </c>
      <c r="BM7101" s="19" t="s">
        <v>22</v>
      </c>
      <c r="BN7101" s="19">
        <f>P7101*R7101</f>
        <v>0</v>
      </c>
      <c r="BO7101" s="19" t="str">
        <f>IF(AND(BN7101&gt;120000, P7101&gt;25, X7101&lt;&gt;"WAVE 0"), "yes", "no")</f>
        <v>no</v>
      </c>
      <c r="BP7101" s="17" t="s">
        <v>22</v>
      </c>
    </row>
    <row r="7102" spans="1:68" x14ac:dyDescent="0.25">
      <c r="A7102" s="11" t="s">
        <v>13512</v>
      </c>
      <c r="B7102" s="12" t="s">
        <v>13510</v>
      </c>
      <c r="C7102" s="13" t="s">
        <v>14</v>
      </c>
      <c r="D7102" s="12" t="s">
        <v>219</v>
      </c>
      <c r="E7102" s="13" t="s">
        <v>220</v>
      </c>
      <c r="F7102" s="12">
        <v>2019</v>
      </c>
      <c r="G7102" s="13" t="s">
        <v>221</v>
      </c>
      <c r="H7102" s="12" t="s">
        <v>91</v>
      </c>
      <c r="I7102" s="13" t="s">
        <v>51</v>
      </c>
      <c r="J7102" s="12" t="s">
        <v>1672</v>
      </c>
      <c r="K7102" s="13" t="s">
        <v>1673</v>
      </c>
      <c r="L7102" s="12" t="s">
        <v>1674</v>
      </c>
      <c r="M7102" s="13" t="s">
        <v>91</v>
      </c>
      <c r="N7102" s="2" t="s">
        <v>19</v>
      </c>
      <c r="O7102" s="13" t="s">
        <v>20</v>
      </c>
      <c r="P7102" s="14">
        <v>7015</v>
      </c>
      <c r="Q7102" s="14"/>
      <c r="R7102" s="13">
        <v>4</v>
      </c>
      <c r="S7102" s="15"/>
      <c r="T7102" s="13">
        <v>1</v>
      </c>
      <c r="U7102" s="13"/>
      <c r="V7102" s="16"/>
      <c r="W7102" s="16" t="str">
        <f t="shared" si="110"/>
        <v>PNG7229-003</v>
      </c>
      <c r="Z7102" s="17" t="s">
        <v>33</v>
      </c>
      <c r="AA7102" s="17" t="s">
        <v>22</v>
      </c>
      <c r="AB7102" s="17" t="s">
        <v>22</v>
      </c>
      <c r="AC7102" s="17" t="s">
        <v>22</v>
      </c>
      <c r="AD7102" s="17" t="s">
        <v>22</v>
      </c>
      <c r="AE7102" s="17" t="s">
        <v>22</v>
      </c>
      <c r="AF7102" s="17" t="s">
        <v>22</v>
      </c>
      <c r="AG7102" s="17" t="s">
        <v>22</v>
      </c>
      <c r="AJ7102" s="17" t="s">
        <v>22</v>
      </c>
      <c r="AK7102" s="17" t="s">
        <v>22</v>
      </c>
      <c r="AO7102" s="17" t="s">
        <v>22</v>
      </c>
      <c r="AP7102" s="18" t="s">
        <v>22</v>
      </c>
      <c r="AQ7102" s="17" t="s">
        <v>22</v>
      </c>
      <c r="AR7102" s="17" t="s">
        <v>22</v>
      </c>
      <c r="AS7102" s="17" t="s">
        <v>22</v>
      </c>
      <c r="AT7102" s="17" t="s">
        <v>22</v>
      </c>
      <c r="AU7102" s="17" t="s">
        <v>22</v>
      </c>
      <c r="AV7102" s="17" t="s">
        <v>22</v>
      </c>
      <c r="AW7102" s="17" t="s">
        <v>22</v>
      </c>
      <c r="AX7102" s="17" t="s">
        <v>22</v>
      </c>
      <c r="AY7102" s="17" t="s">
        <v>22</v>
      </c>
      <c r="AZ7102" s="17" t="s">
        <v>22</v>
      </c>
      <c r="BA7102" s="17" t="s">
        <v>22</v>
      </c>
      <c r="BD7102" s="17" t="s">
        <v>22</v>
      </c>
      <c r="BE7102" s="17" t="s">
        <v>22</v>
      </c>
      <c r="BF7102" s="17" t="s">
        <v>22</v>
      </c>
      <c r="BG7102" s="18" t="s">
        <v>22</v>
      </c>
      <c r="BH7102" s="3" t="s">
        <v>22</v>
      </c>
      <c r="BI7102" s="3" t="s">
        <v>22</v>
      </c>
      <c r="BK7102" s="3" t="s">
        <v>22</v>
      </c>
      <c r="BL7102" s="17" t="s">
        <v>22</v>
      </c>
      <c r="BM7102" s="19" t="s">
        <v>22</v>
      </c>
      <c r="BN7102" s="19">
        <f>P7102*R7102</f>
        <v>28060</v>
      </c>
      <c r="BO7102" s="19" t="str">
        <f>IF(AND(BN7102&gt;120000, P7102&gt;25, X7102&lt;&gt;"WAVE 0"), "yes", "no")</f>
        <v>no</v>
      </c>
      <c r="BP7102" s="17" t="s">
        <v>22</v>
      </c>
    </row>
    <row r="7103" spans="1:68" x14ac:dyDescent="0.25">
      <c r="A7103" s="11" t="s">
        <v>13513</v>
      </c>
      <c r="B7103" s="12" t="s">
        <v>13514</v>
      </c>
      <c r="C7103" s="13" t="s">
        <v>14</v>
      </c>
      <c r="D7103" s="12" t="s">
        <v>219</v>
      </c>
      <c r="E7103" s="13" t="s">
        <v>220</v>
      </c>
      <c r="F7103" s="12">
        <v>2019</v>
      </c>
      <c r="G7103" s="13" t="s">
        <v>221</v>
      </c>
      <c r="H7103" s="12" t="s">
        <v>91</v>
      </c>
      <c r="I7103" s="13" t="s">
        <v>18</v>
      </c>
      <c r="J7103" s="12" t="s">
        <v>1672</v>
      </c>
      <c r="K7103" s="13" t="s">
        <v>1673</v>
      </c>
      <c r="L7103" s="12" t="s">
        <v>1674</v>
      </c>
      <c r="M7103" s="13" t="s">
        <v>91</v>
      </c>
      <c r="N7103" s="2" t="s">
        <v>19</v>
      </c>
      <c r="O7103" s="13" t="s">
        <v>20</v>
      </c>
      <c r="P7103" s="14">
        <v>7669</v>
      </c>
      <c r="Q7103" s="14">
        <v>153380</v>
      </c>
      <c r="R7103" s="13">
        <v>59</v>
      </c>
      <c r="S7103" s="15">
        <v>0.2</v>
      </c>
      <c r="T7103" s="13">
        <v>1</v>
      </c>
      <c r="U7103" s="13">
        <v>3</v>
      </c>
      <c r="V7103" s="16">
        <v>0</v>
      </c>
      <c r="W7103" s="16" t="str">
        <f t="shared" si="110"/>
        <v>PNG7229-011</v>
      </c>
      <c r="Z7103" s="17" t="s">
        <v>33</v>
      </c>
      <c r="BN7103" s="19">
        <f>P7103*R7103</f>
        <v>452471</v>
      </c>
      <c r="BO7103" s="19" t="str">
        <f>IF(AND(BN7103&gt;120000, P7103&gt;25, X7103&lt;&gt;"WAVE 0"), "yes", "no")</f>
        <v>yes</v>
      </c>
      <c r="BP7103" s="17" t="s">
        <v>51</v>
      </c>
    </row>
    <row r="7104" spans="1:68" x14ac:dyDescent="0.25">
      <c r="A7104" s="11" t="s">
        <v>13515</v>
      </c>
      <c r="B7104" s="12" t="s">
        <v>13514</v>
      </c>
      <c r="C7104" s="13" t="s">
        <v>14</v>
      </c>
      <c r="D7104" s="12" t="s">
        <v>219</v>
      </c>
      <c r="E7104" s="13" t="s">
        <v>220</v>
      </c>
      <c r="F7104" s="12">
        <v>2019</v>
      </c>
      <c r="G7104" s="13" t="s">
        <v>221</v>
      </c>
      <c r="H7104" s="12" t="s">
        <v>18</v>
      </c>
      <c r="I7104" s="13" t="s">
        <v>18</v>
      </c>
      <c r="J7104" s="12" t="s">
        <v>18</v>
      </c>
      <c r="K7104" s="13" t="s">
        <v>18</v>
      </c>
      <c r="L7104" s="12" t="s">
        <v>18</v>
      </c>
      <c r="M7104" s="13" t="s">
        <v>18</v>
      </c>
      <c r="N7104" s="2" t="s">
        <v>19</v>
      </c>
      <c r="O7104" s="13" t="s">
        <v>20</v>
      </c>
      <c r="P7104" s="14"/>
      <c r="Q7104" s="14"/>
      <c r="R7104" s="13">
        <v>0</v>
      </c>
      <c r="S7104" s="15"/>
      <c r="T7104" s="13">
        <v>1</v>
      </c>
      <c r="U7104" s="13"/>
      <c r="V7104" s="16"/>
      <c r="W7104" s="16" t="str">
        <f t="shared" si="110"/>
        <v>PNG7229-011R</v>
      </c>
      <c r="Z7104" s="17" t="s">
        <v>33</v>
      </c>
      <c r="AA7104" s="17" t="s">
        <v>22</v>
      </c>
      <c r="AB7104" s="17" t="s">
        <v>22</v>
      </c>
      <c r="AC7104" s="17" t="s">
        <v>22</v>
      </c>
      <c r="AD7104" s="17" t="s">
        <v>22</v>
      </c>
      <c r="AE7104" s="17" t="s">
        <v>22</v>
      </c>
      <c r="AF7104" s="17" t="s">
        <v>22</v>
      </c>
      <c r="AG7104" s="17" t="s">
        <v>22</v>
      </c>
      <c r="AJ7104" s="17" t="s">
        <v>22</v>
      </c>
      <c r="AK7104" s="17" t="s">
        <v>22</v>
      </c>
      <c r="AO7104" s="17" t="s">
        <v>22</v>
      </c>
      <c r="AP7104" s="18" t="s">
        <v>22</v>
      </c>
      <c r="AQ7104" s="17" t="s">
        <v>22</v>
      </c>
      <c r="AR7104" s="17" t="s">
        <v>22</v>
      </c>
      <c r="AS7104" s="17" t="s">
        <v>22</v>
      </c>
      <c r="AT7104" s="17" t="s">
        <v>22</v>
      </c>
      <c r="AU7104" s="17" t="s">
        <v>22</v>
      </c>
      <c r="AV7104" s="17" t="s">
        <v>22</v>
      </c>
      <c r="AW7104" s="17" t="s">
        <v>22</v>
      </c>
      <c r="AX7104" s="17" t="s">
        <v>22</v>
      </c>
      <c r="AY7104" s="17" t="s">
        <v>22</v>
      </c>
      <c r="AZ7104" s="17" t="s">
        <v>22</v>
      </c>
      <c r="BA7104" s="17" t="s">
        <v>22</v>
      </c>
      <c r="BD7104" s="17" t="s">
        <v>22</v>
      </c>
      <c r="BE7104" s="17" t="s">
        <v>22</v>
      </c>
      <c r="BF7104" s="17" t="s">
        <v>22</v>
      </c>
      <c r="BG7104" s="18" t="s">
        <v>22</v>
      </c>
      <c r="BH7104" s="3" t="s">
        <v>22</v>
      </c>
      <c r="BI7104" s="3" t="s">
        <v>22</v>
      </c>
      <c r="BK7104" s="3" t="s">
        <v>22</v>
      </c>
      <c r="BL7104" s="17" t="s">
        <v>22</v>
      </c>
      <c r="BM7104" s="19" t="s">
        <v>22</v>
      </c>
      <c r="BN7104" s="19">
        <f>P7104*R7104</f>
        <v>0</v>
      </c>
      <c r="BO7104" s="19" t="str">
        <f>IF(AND(BN7104&gt;120000, P7104&gt;25, X7104&lt;&gt;"WAVE 0"), "yes", "no")</f>
        <v>no</v>
      </c>
      <c r="BP7104" s="17" t="s">
        <v>22</v>
      </c>
    </row>
    <row r="7105" spans="1:68" x14ac:dyDescent="0.25">
      <c r="A7105" s="11" t="s">
        <v>13516</v>
      </c>
      <c r="B7105" s="12" t="s">
        <v>13517</v>
      </c>
      <c r="C7105" s="13" t="s">
        <v>14</v>
      </c>
      <c r="D7105" s="12" t="s">
        <v>219</v>
      </c>
      <c r="E7105" s="13" t="s">
        <v>220</v>
      </c>
      <c r="F7105" s="12">
        <v>2019</v>
      </c>
      <c r="G7105" s="13" t="s">
        <v>221</v>
      </c>
      <c r="H7105" s="12" t="s">
        <v>28</v>
      </c>
      <c r="I7105" s="13" t="s">
        <v>18</v>
      </c>
      <c r="J7105" s="12" t="s">
        <v>311</v>
      </c>
      <c r="K7105" s="13" t="s">
        <v>312</v>
      </c>
      <c r="L7105" s="12" t="s">
        <v>313</v>
      </c>
      <c r="M7105" s="13" t="s">
        <v>314</v>
      </c>
      <c r="N7105" s="2" t="s">
        <v>19</v>
      </c>
      <c r="O7105" s="13" t="s">
        <v>20</v>
      </c>
      <c r="P7105" s="14">
        <v>4968</v>
      </c>
      <c r="Q7105" s="14">
        <v>39744</v>
      </c>
      <c r="R7105" s="13">
        <v>0</v>
      </c>
      <c r="S7105" s="15">
        <v>1</v>
      </c>
      <c r="T7105" s="13">
        <v>1</v>
      </c>
      <c r="U7105" s="13">
        <v>0</v>
      </c>
      <c r="V7105" s="16">
        <v>0</v>
      </c>
      <c r="W7105" s="16" t="str">
        <f t="shared" si="110"/>
        <v>PNG7275-01</v>
      </c>
      <c r="Z7105" s="17" t="s">
        <v>33</v>
      </c>
      <c r="AA7105" s="17" t="s">
        <v>22</v>
      </c>
      <c r="AB7105" s="17" t="s">
        <v>22</v>
      </c>
      <c r="AC7105" s="17" t="s">
        <v>22</v>
      </c>
      <c r="AD7105" s="17" t="s">
        <v>22</v>
      </c>
      <c r="AE7105" s="17" t="s">
        <v>22</v>
      </c>
      <c r="AF7105" s="17" t="s">
        <v>22</v>
      </c>
      <c r="AG7105" s="17" t="s">
        <v>22</v>
      </c>
      <c r="AJ7105" s="17" t="s">
        <v>22</v>
      </c>
      <c r="AK7105" s="17" t="s">
        <v>22</v>
      </c>
      <c r="AO7105" s="17" t="s">
        <v>22</v>
      </c>
      <c r="AP7105" s="18" t="s">
        <v>22</v>
      </c>
      <c r="AQ7105" s="17" t="s">
        <v>22</v>
      </c>
      <c r="AR7105" s="17" t="s">
        <v>22</v>
      </c>
      <c r="AS7105" s="17" t="s">
        <v>22</v>
      </c>
      <c r="AT7105" s="17" t="s">
        <v>22</v>
      </c>
      <c r="AU7105" s="17" t="s">
        <v>22</v>
      </c>
      <c r="AV7105" s="17" t="s">
        <v>22</v>
      </c>
      <c r="AW7105" s="17" t="s">
        <v>22</v>
      </c>
      <c r="AX7105" s="17" t="s">
        <v>22</v>
      </c>
      <c r="AY7105" s="17" t="s">
        <v>22</v>
      </c>
      <c r="AZ7105" s="17" t="s">
        <v>22</v>
      </c>
      <c r="BA7105" s="17" t="s">
        <v>22</v>
      </c>
      <c r="BD7105" s="17" t="s">
        <v>22</v>
      </c>
      <c r="BE7105" s="17" t="s">
        <v>22</v>
      </c>
      <c r="BF7105" s="17" t="s">
        <v>22</v>
      </c>
      <c r="BG7105" s="18" t="s">
        <v>22</v>
      </c>
      <c r="BH7105" s="3" t="s">
        <v>22</v>
      </c>
      <c r="BI7105" s="3" t="s">
        <v>22</v>
      </c>
      <c r="BK7105" s="3" t="s">
        <v>22</v>
      </c>
      <c r="BL7105" s="17" t="s">
        <v>22</v>
      </c>
      <c r="BM7105" s="19" t="s">
        <v>22</v>
      </c>
      <c r="BN7105" s="19">
        <f>P7105*R7105</f>
        <v>0</v>
      </c>
      <c r="BO7105" s="19" t="str">
        <f>IF(AND(BN7105&gt;120000, P7105&gt;25, X7105&lt;&gt;"WAVE 0"), "yes", "no")</f>
        <v>no</v>
      </c>
      <c r="BP7105" s="17" t="s">
        <v>22</v>
      </c>
    </row>
    <row r="7106" spans="1:68" x14ac:dyDescent="0.25">
      <c r="A7106" s="11" t="s">
        <v>13518</v>
      </c>
      <c r="B7106" s="12" t="s">
        <v>13519</v>
      </c>
      <c r="C7106" s="13" t="s">
        <v>14</v>
      </c>
      <c r="D7106" s="12" t="s">
        <v>219</v>
      </c>
      <c r="E7106" s="13" t="s">
        <v>220</v>
      </c>
      <c r="F7106" s="12">
        <v>2019</v>
      </c>
      <c r="G7106" s="13" t="s">
        <v>221</v>
      </c>
      <c r="H7106" s="12" t="s">
        <v>28</v>
      </c>
      <c r="I7106" s="13" t="s">
        <v>18</v>
      </c>
      <c r="J7106" s="12" t="s">
        <v>11097</v>
      </c>
      <c r="K7106" s="13" t="s">
        <v>11098</v>
      </c>
      <c r="L7106" s="12" t="s">
        <v>11099</v>
      </c>
      <c r="M7106" s="13" t="s">
        <v>314</v>
      </c>
      <c r="N7106" s="2" t="s">
        <v>19</v>
      </c>
      <c r="O7106" s="13" t="s">
        <v>20</v>
      </c>
      <c r="P7106" s="14">
        <v>4968</v>
      </c>
      <c r="Q7106" s="14">
        <v>49680</v>
      </c>
      <c r="R7106" s="13">
        <v>1</v>
      </c>
      <c r="S7106" s="15">
        <v>1</v>
      </c>
      <c r="T7106" s="13">
        <v>2</v>
      </c>
      <c r="U7106" s="13">
        <v>1</v>
      </c>
      <c r="V7106" s="16">
        <v>0</v>
      </c>
      <c r="W7106" s="16" t="str">
        <f t="shared" ref="W7106:W7169" si="111">"PN"&amp;A7106</f>
        <v>PNG7275-02</v>
      </c>
      <c r="Z7106" s="17" t="s">
        <v>33</v>
      </c>
      <c r="BN7106" s="19">
        <f>P7106*R7106</f>
        <v>4968</v>
      </c>
      <c r="BO7106" s="19" t="str">
        <f>IF(AND(BN7106&gt;120000, P7106&gt;25, X7106&lt;&gt;"WAVE 0"), "yes", "no")</f>
        <v>no</v>
      </c>
      <c r="BP7106" s="17" t="s">
        <v>51</v>
      </c>
    </row>
    <row r="7107" spans="1:68" x14ac:dyDescent="0.25">
      <c r="A7107" s="11" t="s">
        <v>13520</v>
      </c>
      <c r="B7107" s="12" t="s">
        <v>13521</v>
      </c>
      <c r="C7107" s="13" t="s">
        <v>14</v>
      </c>
      <c r="D7107" s="12" t="s">
        <v>219</v>
      </c>
      <c r="E7107" s="13" t="s">
        <v>220</v>
      </c>
      <c r="F7107" s="12">
        <v>2019</v>
      </c>
      <c r="G7107" s="13" t="s">
        <v>221</v>
      </c>
      <c r="H7107" s="12" t="s">
        <v>28</v>
      </c>
      <c r="I7107" s="13" t="s">
        <v>18</v>
      </c>
      <c r="J7107" s="12" t="s">
        <v>311</v>
      </c>
      <c r="K7107" s="13" t="s">
        <v>312</v>
      </c>
      <c r="L7107" s="12" t="s">
        <v>313</v>
      </c>
      <c r="M7107" s="13" t="s">
        <v>314</v>
      </c>
      <c r="N7107" s="2" t="s">
        <v>19</v>
      </c>
      <c r="O7107" s="13" t="s">
        <v>20</v>
      </c>
      <c r="P7107" s="14">
        <v>5465</v>
      </c>
      <c r="Q7107" s="14">
        <v>295110</v>
      </c>
      <c r="R7107" s="13">
        <v>0</v>
      </c>
      <c r="S7107" s="15">
        <v>0.5714285714285714</v>
      </c>
      <c r="T7107" s="13">
        <v>1</v>
      </c>
      <c r="U7107" s="13">
        <v>1</v>
      </c>
      <c r="V7107" s="16">
        <v>0</v>
      </c>
      <c r="W7107" s="16" t="str">
        <f t="shared" si="111"/>
        <v>PNG7275-04</v>
      </c>
      <c r="Z7107" s="17" t="s">
        <v>33</v>
      </c>
      <c r="AA7107" s="17" t="s">
        <v>22</v>
      </c>
      <c r="AB7107" s="17" t="s">
        <v>22</v>
      </c>
      <c r="AC7107" s="17" t="s">
        <v>22</v>
      </c>
      <c r="AD7107" s="17" t="s">
        <v>22</v>
      </c>
      <c r="AE7107" s="17" t="s">
        <v>22</v>
      </c>
      <c r="AF7107" s="17" t="s">
        <v>22</v>
      </c>
      <c r="AG7107" s="17" t="s">
        <v>22</v>
      </c>
      <c r="AJ7107" s="17" t="s">
        <v>22</v>
      </c>
      <c r="AK7107" s="17" t="s">
        <v>22</v>
      </c>
      <c r="AO7107" s="17" t="s">
        <v>22</v>
      </c>
      <c r="AP7107" s="18" t="s">
        <v>22</v>
      </c>
      <c r="AQ7107" s="17" t="s">
        <v>22</v>
      </c>
      <c r="AR7107" s="17" t="s">
        <v>22</v>
      </c>
      <c r="AS7107" s="17" t="s">
        <v>22</v>
      </c>
      <c r="AT7107" s="17" t="s">
        <v>22</v>
      </c>
      <c r="AU7107" s="17" t="s">
        <v>22</v>
      </c>
      <c r="AV7107" s="17" t="s">
        <v>22</v>
      </c>
      <c r="AW7107" s="17" t="s">
        <v>22</v>
      </c>
      <c r="AX7107" s="17" t="s">
        <v>22</v>
      </c>
      <c r="AY7107" s="17" t="s">
        <v>22</v>
      </c>
      <c r="AZ7107" s="17" t="s">
        <v>22</v>
      </c>
      <c r="BA7107" s="17" t="s">
        <v>22</v>
      </c>
      <c r="BD7107" s="17" t="s">
        <v>22</v>
      </c>
      <c r="BE7107" s="17" t="s">
        <v>22</v>
      </c>
      <c r="BF7107" s="17" t="s">
        <v>22</v>
      </c>
      <c r="BG7107" s="18" t="s">
        <v>22</v>
      </c>
      <c r="BH7107" s="3" t="s">
        <v>22</v>
      </c>
      <c r="BI7107" s="3" t="s">
        <v>22</v>
      </c>
      <c r="BK7107" s="3" t="s">
        <v>22</v>
      </c>
      <c r="BL7107" s="17" t="s">
        <v>22</v>
      </c>
      <c r="BM7107" s="19" t="s">
        <v>22</v>
      </c>
      <c r="BN7107" s="19">
        <f>P7107*R7107</f>
        <v>0</v>
      </c>
      <c r="BO7107" s="19" t="str">
        <f>IF(AND(BN7107&gt;120000, P7107&gt;25, X7107&lt;&gt;"WAVE 0"), "yes", "no")</f>
        <v>no</v>
      </c>
      <c r="BP7107" s="17" t="s">
        <v>22</v>
      </c>
    </row>
    <row r="7108" spans="1:68" x14ac:dyDescent="0.25">
      <c r="A7108" s="11" t="s">
        <v>13522</v>
      </c>
      <c r="B7108" s="12" t="s">
        <v>13523</v>
      </c>
      <c r="C7108" s="13" t="s">
        <v>14</v>
      </c>
      <c r="D7108" s="12" t="s">
        <v>219</v>
      </c>
      <c r="E7108" s="13" t="s">
        <v>220</v>
      </c>
      <c r="F7108" s="12">
        <v>2019</v>
      </c>
      <c r="G7108" s="13" t="s">
        <v>221</v>
      </c>
      <c r="H7108" s="12" t="s">
        <v>91</v>
      </c>
      <c r="I7108" s="13" t="s">
        <v>18</v>
      </c>
      <c r="J7108" s="12" t="s">
        <v>10425</v>
      </c>
      <c r="K7108" s="13" t="s">
        <v>10426</v>
      </c>
      <c r="L7108" s="12" t="s">
        <v>94</v>
      </c>
      <c r="M7108" s="13" t="s">
        <v>91</v>
      </c>
      <c r="N7108" s="2" t="s">
        <v>19</v>
      </c>
      <c r="O7108" s="13" t="s">
        <v>20</v>
      </c>
      <c r="P7108" s="14">
        <v>1837</v>
      </c>
      <c r="Q7108" s="14">
        <v>247758</v>
      </c>
      <c r="R7108" s="13">
        <v>663</v>
      </c>
      <c r="S7108" s="15">
        <v>1</v>
      </c>
      <c r="T7108" s="13">
        <v>1</v>
      </c>
      <c r="U7108" s="13">
        <v>3</v>
      </c>
      <c r="V7108" s="16">
        <v>0</v>
      </c>
      <c r="W7108" s="16" t="str">
        <f t="shared" si="111"/>
        <v>PNG7279-01</v>
      </c>
      <c r="Z7108" s="17" t="s">
        <v>33</v>
      </c>
      <c r="BN7108" s="19">
        <f>P7108*R7108</f>
        <v>1217931</v>
      </c>
      <c r="BO7108" s="19" t="str">
        <f>IF(AND(BN7108&gt;120000, P7108&gt;25, X7108&lt;&gt;"WAVE 0"), "yes", "no")</f>
        <v>yes</v>
      </c>
      <c r="BP7108" s="17" t="s">
        <v>51</v>
      </c>
    </row>
    <row r="7109" spans="1:68" x14ac:dyDescent="0.25">
      <c r="A7109" s="11" t="s">
        <v>13524</v>
      </c>
      <c r="B7109" s="12" t="s">
        <v>13525</v>
      </c>
      <c r="C7109" s="13" t="s">
        <v>14</v>
      </c>
      <c r="D7109" s="12" t="s">
        <v>219</v>
      </c>
      <c r="E7109" s="13" t="s">
        <v>220</v>
      </c>
      <c r="F7109" s="12">
        <v>2019</v>
      </c>
      <c r="G7109" s="13" t="s">
        <v>221</v>
      </c>
      <c r="H7109" s="12" t="s">
        <v>28</v>
      </c>
      <c r="I7109" s="13" t="s">
        <v>18</v>
      </c>
      <c r="J7109" s="12" t="s">
        <v>11473</v>
      </c>
      <c r="K7109" s="13" t="s">
        <v>11474</v>
      </c>
      <c r="L7109" s="12" t="s">
        <v>11099</v>
      </c>
      <c r="M7109" s="13" t="s">
        <v>314</v>
      </c>
      <c r="N7109" s="2" t="s">
        <v>19</v>
      </c>
      <c r="O7109" s="13" t="s">
        <v>20</v>
      </c>
      <c r="P7109" s="14">
        <v>4160</v>
      </c>
      <c r="Q7109" s="14">
        <v>80880</v>
      </c>
      <c r="R7109" s="13">
        <v>0</v>
      </c>
      <c r="S7109" s="15">
        <v>0.83333333333333337</v>
      </c>
      <c r="T7109" s="13">
        <v>1</v>
      </c>
      <c r="U7109" s="13">
        <v>3</v>
      </c>
      <c r="V7109" s="16">
        <v>0</v>
      </c>
      <c r="W7109" s="16" t="str">
        <f t="shared" si="111"/>
        <v>PNG7280-701</v>
      </c>
      <c r="X7109" s="17" t="s">
        <v>150</v>
      </c>
      <c r="Y7109" s="17" t="s">
        <v>13526</v>
      </c>
      <c r="Z7109" s="17" t="s">
        <v>33</v>
      </c>
      <c r="AA7109" s="17" t="s">
        <v>22</v>
      </c>
      <c r="AB7109" s="17" t="s">
        <v>22</v>
      </c>
      <c r="AC7109" s="17" t="s">
        <v>22</v>
      </c>
      <c r="AD7109" s="17" t="s">
        <v>22</v>
      </c>
      <c r="AE7109" s="17" t="s">
        <v>22</v>
      </c>
      <c r="AF7109" s="17" t="s">
        <v>22</v>
      </c>
      <c r="AG7109" s="17" t="s">
        <v>22</v>
      </c>
      <c r="AJ7109" s="17" t="s">
        <v>22</v>
      </c>
      <c r="AK7109" s="17" t="s">
        <v>22</v>
      </c>
      <c r="AO7109" s="17" t="s">
        <v>22</v>
      </c>
      <c r="AP7109" s="18" t="s">
        <v>22</v>
      </c>
      <c r="AQ7109" s="17" t="s">
        <v>22</v>
      </c>
      <c r="AR7109" s="17" t="s">
        <v>22</v>
      </c>
      <c r="AS7109" s="17" t="s">
        <v>22</v>
      </c>
      <c r="AT7109" s="17" t="s">
        <v>22</v>
      </c>
      <c r="AU7109" s="17" t="s">
        <v>22</v>
      </c>
      <c r="AV7109" s="17" t="s">
        <v>22</v>
      </c>
      <c r="AW7109" s="17" t="s">
        <v>22</v>
      </c>
      <c r="AX7109" s="17" t="s">
        <v>22</v>
      </c>
      <c r="AY7109" s="17" t="s">
        <v>22</v>
      </c>
      <c r="AZ7109" s="17" t="s">
        <v>22</v>
      </c>
      <c r="BA7109" s="17" t="s">
        <v>22</v>
      </c>
      <c r="BD7109" s="17" t="s">
        <v>22</v>
      </c>
      <c r="BE7109" s="17" t="s">
        <v>22</v>
      </c>
      <c r="BF7109" s="17" t="s">
        <v>22</v>
      </c>
      <c r="BG7109" s="18" t="s">
        <v>22</v>
      </c>
      <c r="BH7109" s="3" t="s">
        <v>22</v>
      </c>
      <c r="BI7109" s="3" t="s">
        <v>22</v>
      </c>
      <c r="BK7109" s="3" t="s">
        <v>22</v>
      </c>
      <c r="BL7109" s="17" t="s">
        <v>22</v>
      </c>
      <c r="BM7109" s="19" t="s">
        <v>22</v>
      </c>
      <c r="BN7109" s="19">
        <f>P7109*R7109</f>
        <v>0</v>
      </c>
      <c r="BO7109" s="19" t="str">
        <f>IF(AND(BN7109&gt;120000, P7109&gt;25, X7109&lt;&gt;"WAVE 0"), "yes", "no")</f>
        <v>no</v>
      </c>
      <c r="BP7109" s="17" t="s">
        <v>22</v>
      </c>
    </row>
    <row r="7110" spans="1:68" x14ac:dyDescent="0.25">
      <c r="A7110" s="11" t="s">
        <v>13527</v>
      </c>
      <c r="B7110" s="12" t="s">
        <v>13525</v>
      </c>
      <c r="C7110" s="13" t="s">
        <v>14</v>
      </c>
      <c r="D7110" s="12" t="s">
        <v>219</v>
      </c>
      <c r="E7110" s="13" t="s">
        <v>220</v>
      </c>
      <c r="F7110" s="12">
        <v>2019</v>
      </c>
      <c r="G7110" s="13" t="s">
        <v>221</v>
      </c>
      <c r="H7110" s="12" t="s">
        <v>28</v>
      </c>
      <c r="I7110" s="13" t="s">
        <v>18</v>
      </c>
      <c r="J7110" s="12" t="s">
        <v>11473</v>
      </c>
      <c r="K7110" s="13" t="s">
        <v>11474</v>
      </c>
      <c r="L7110" s="12" t="s">
        <v>11099</v>
      </c>
      <c r="M7110" s="13" t="s">
        <v>314</v>
      </c>
      <c r="N7110" s="2" t="s">
        <v>19</v>
      </c>
      <c r="O7110" s="13" t="s">
        <v>20</v>
      </c>
      <c r="P7110" s="14">
        <v>4160</v>
      </c>
      <c r="Q7110" s="14">
        <v>62400</v>
      </c>
      <c r="R7110" s="13">
        <v>34</v>
      </c>
      <c r="S7110" s="15">
        <v>0.25</v>
      </c>
      <c r="T7110" s="13">
        <v>1</v>
      </c>
      <c r="U7110" s="13">
        <v>3</v>
      </c>
      <c r="V7110" s="16">
        <v>0</v>
      </c>
      <c r="W7110" s="16" t="str">
        <f t="shared" si="111"/>
        <v>PNG7280-702</v>
      </c>
      <c r="X7110" s="17" t="s">
        <v>150</v>
      </c>
      <c r="Y7110" s="17" t="s">
        <v>13526</v>
      </c>
      <c r="Z7110" s="17" t="s">
        <v>33</v>
      </c>
      <c r="BN7110" s="19">
        <f>P7110*R7110</f>
        <v>141440</v>
      </c>
      <c r="BO7110" s="19" t="str">
        <f>IF(AND(BN7110&gt;120000, P7110&gt;25, X7110&lt;&gt;"WAVE 0"), "yes", "no")</f>
        <v>no</v>
      </c>
      <c r="BP7110" s="17" t="s">
        <v>51</v>
      </c>
    </row>
    <row r="7111" spans="1:68" x14ac:dyDescent="0.25">
      <c r="A7111" s="11" t="s">
        <v>13528</v>
      </c>
      <c r="B7111" s="12" t="s">
        <v>13525</v>
      </c>
      <c r="C7111" s="13" t="s">
        <v>14</v>
      </c>
      <c r="D7111" s="12" t="s">
        <v>219</v>
      </c>
      <c r="E7111" s="13" t="s">
        <v>220</v>
      </c>
      <c r="F7111" s="12">
        <v>2019</v>
      </c>
      <c r="G7111" s="13" t="s">
        <v>221</v>
      </c>
      <c r="H7111" s="12" t="s">
        <v>28</v>
      </c>
      <c r="I7111" s="13" t="s">
        <v>18</v>
      </c>
      <c r="J7111" s="12" t="s">
        <v>11473</v>
      </c>
      <c r="K7111" s="13" t="s">
        <v>11474</v>
      </c>
      <c r="L7111" s="12" t="s">
        <v>11099</v>
      </c>
      <c r="M7111" s="13" t="s">
        <v>314</v>
      </c>
      <c r="N7111" s="2" t="s">
        <v>19</v>
      </c>
      <c r="O7111" s="13" t="s">
        <v>20</v>
      </c>
      <c r="P7111" s="14">
        <v>4160</v>
      </c>
      <c r="Q7111" s="14">
        <v>660500</v>
      </c>
      <c r="R7111" s="13">
        <v>267</v>
      </c>
      <c r="S7111" s="15">
        <v>0.57894736842105265</v>
      </c>
      <c r="T7111" s="13">
        <v>2</v>
      </c>
      <c r="U7111" s="13">
        <v>2</v>
      </c>
      <c r="V7111" s="16">
        <v>10582.010582010582</v>
      </c>
      <c r="W7111" s="16" t="str">
        <f t="shared" si="111"/>
        <v>PNG7280-703</v>
      </c>
      <c r="X7111" s="17" t="s">
        <v>150</v>
      </c>
      <c r="Y7111" s="17" t="s">
        <v>13526</v>
      </c>
      <c r="Z7111" s="17" t="s">
        <v>33</v>
      </c>
      <c r="BN7111" s="19">
        <f>P7111*R7111</f>
        <v>1110720</v>
      </c>
      <c r="BO7111" s="19" t="str">
        <f>IF(AND(BN7111&gt;120000, P7111&gt;25, X7111&lt;&gt;"WAVE 0"), "yes", "no")</f>
        <v>no</v>
      </c>
      <c r="BP7111" s="17" t="s">
        <v>51</v>
      </c>
    </row>
    <row r="7112" spans="1:68" x14ac:dyDescent="0.25">
      <c r="A7112" s="11" t="s">
        <v>13529</v>
      </c>
      <c r="B7112" s="12" t="s">
        <v>13530</v>
      </c>
      <c r="C7112" s="13" t="s">
        <v>14</v>
      </c>
      <c r="D7112" s="12" t="s">
        <v>219</v>
      </c>
      <c r="E7112" s="13" t="s">
        <v>220</v>
      </c>
      <c r="F7112" s="12">
        <v>2019</v>
      </c>
      <c r="G7112" s="13" t="s">
        <v>221</v>
      </c>
      <c r="H7112" s="12" t="s">
        <v>28</v>
      </c>
      <c r="I7112" s="13" t="s">
        <v>18</v>
      </c>
      <c r="J7112" s="12" t="s">
        <v>11473</v>
      </c>
      <c r="K7112" s="13" t="s">
        <v>11474</v>
      </c>
      <c r="L7112" s="12" t="s">
        <v>11099</v>
      </c>
      <c r="M7112" s="13" t="s">
        <v>314</v>
      </c>
      <c r="N7112" s="2" t="s">
        <v>19</v>
      </c>
      <c r="O7112" s="13" t="s">
        <v>20</v>
      </c>
      <c r="P7112" s="14">
        <v>4160</v>
      </c>
      <c r="Q7112" s="14">
        <v>91380</v>
      </c>
      <c r="R7112" s="13">
        <v>10</v>
      </c>
      <c r="S7112" s="15">
        <v>0.70588235294117652</v>
      </c>
      <c r="T7112" s="13">
        <v>1</v>
      </c>
      <c r="U7112" s="13">
        <v>2</v>
      </c>
      <c r="V7112" s="16">
        <v>0</v>
      </c>
      <c r="W7112" s="16" t="str">
        <f t="shared" si="111"/>
        <v>PNG7280-963</v>
      </c>
      <c r="Z7112" s="17" t="s">
        <v>33</v>
      </c>
      <c r="BN7112" s="19">
        <f>P7112*R7112</f>
        <v>41600</v>
      </c>
      <c r="BO7112" s="19" t="str">
        <f>IF(AND(BN7112&gt;120000, P7112&gt;25, X7112&lt;&gt;"WAVE 0"), "yes", "no")</f>
        <v>no</v>
      </c>
      <c r="BP7112" s="17" t="s">
        <v>51</v>
      </c>
    </row>
    <row r="7113" spans="1:68" x14ac:dyDescent="0.25">
      <c r="A7113" s="11" t="s">
        <v>13531</v>
      </c>
      <c r="B7113" s="12" t="s">
        <v>13532</v>
      </c>
      <c r="C7113" s="13" t="s">
        <v>14</v>
      </c>
      <c r="D7113" s="12" t="s">
        <v>219</v>
      </c>
      <c r="E7113" s="13" t="s">
        <v>220</v>
      </c>
      <c r="F7113" s="12">
        <v>2019</v>
      </c>
      <c r="G7113" s="13" t="s">
        <v>221</v>
      </c>
      <c r="H7113" s="12" t="s">
        <v>28</v>
      </c>
      <c r="I7113" s="13" t="s">
        <v>18</v>
      </c>
      <c r="J7113" s="12" t="s">
        <v>11473</v>
      </c>
      <c r="K7113" s="13" t="s">
        <v>11474</v>
      </c>
      <c r="L7113" s="12" t="s">
        <v>11099</v>
      </c>
      <c r="M7113" s="13" t="s">
        <v>314</v>
      </c>
      <c r="N7113" s="2" t="s">
        <v>19</v>
      </c>
      <c r="O7113" s="13" t="s">
        <v>20</v>
      </c>
      <c r="P7113" s="14">
        <v>1500</v>
      </c>
      <c r="Q7113" s="14">
        <v>1500</v>
      </c>
      <c r="R7113" s="13">
        <v>0</v>
      </c>
      <c r="S7113" s="15">
        <v>1</v>
      </c>
      <c r="T7113" s="13">
        <v>1</v>
      </c>
      <c r="U7113" s="13">
        <v>0</v>
      </c>
      <c r="V7113" s="16">
        <v>0</v>
      </c>
      <c r="W7113" s="16" t="str">
        <f t="shared" si="111"/>
        <v>PNG7280-964</v>
      </c>
      <c r="Z7113" s="17" t="s">
        <v>33</v>
      </c>
      <c r="AA7113" s="17" t="s">
        <v>22</v>
      </c>
      <c r="AB7113" s="17" t="s">
        <v>22</v>
      </c>
      <c r="AC7113" s="17" t="s">
        <v>22</v>
      </c>
      <c r="AD7113" s="17" t="s">
        <v>22</v>
      </c>
      <c r="AE7113" s="17" t="s">
        <v>22</v>
      </c>
      <c r="AF7113" s="17" t="s">
        <v>22</v>
      </c>
      <c r="AG7113" s="17" t="s">
        <v>22</v>
      </c>
      <c r="AJ7113" s="17" t="s">
        <v>22</v>
      </c>
      <c r="AK7113" s="17" t="s">
        <v>22</v>
      </c>
      <c r="AO7113" s="17" t="s">
        <v>22</v>
      </c>
      <c r="AP7113" s="18" t="s">
        <v>22</v>
      </c>
      <c r="AQ7113" s="17" t="s">
        <v>22</v>
      </c>
      <c r="AR7113" s="17" t="s">
        <v>22</v>
      </c>
      <c r="AS7113" s="17" t="s">
        <v>22</v>
      </c>
      <c r="AT7113" s="17" t="s">
        <v>22</v>
      </c>
      <c r="AU7113" s="17" t="s">
        <v>22</v>
      </c>
      <c r="AV7113" s="17" t="s">
        <v>22</v>
      </c>
      <c r="AW7113" s="17" t="s">
        <v>22</v>
      </c>
      <c r="AX7113" s="17" t="s">
        <v>22</v>
      </c>
      <c r="AY7113" s="17" t="s">
        <v>22</v>
      </c>
      <c r="AZ7113" s="17" t="s">
        <v>22</v>
      </c>
      <c r="BA7113" s="17" t="s">
        <v>22</v>
      </c>
      <c r="BD7113" s="17" t="s">
        <v>22</v>
      </c>
      <c r="BE7113" s="17" t="s">
        <v>22</v>
      </c>
      <c r="BF7113" s="17" t="s">
        <v>22</v>
      </c>
      <c r="BG7113" s="18" t="s">
        <v>22</v>
      </c>
      <c r="BH7113" s="3" t="s">
        <v>22</v>
      </c>
      <c r="BI7113" s="3" t="s">
        <v>22</v>
      </c>
      <c r="BK7113" s="3" t="s">
        <v>22</v>
      </c>
      <c r="BL7113" s="17" t="s">
        <v>22</v>
      </c>
      <c r="BM7113" s="19" t="s">
        <v>22</v>
      </c>
      <c r="BN7113" s="19">
        <f>P7113*R7113</f>
        <v>0</v>
      </c>
      <c r="BO7113" s="19" t="str">
        <f>IF(AND(BN7113&gt;120000, P7113&gt;25, X7113&lt;&gt;"WAVE 0"), "yes", "no")</f>
        <v>no</v>
      </c>
      <c r="BP7113" s="17" t="s">
        <v>22</v>
      </c>
    </row>
    <row r="7114" spans="1:68" x14ac:dyDescent="0.25">
      <c r="A7114" s="11" t="s">
        <v>13533</v>
      </c>
      <c r="B7114" s="12" t="s">
        <v>13532</v>
      </c>
      <c r="C7114" s="13" t="s">
        <v>14</v>
      </c>
      <c r="D7114" s="12" t="s">
        <v>219</v>
      </c>
      <c r="E7114" s="13" t="s">
        <v>220</v>
      </c>
      <c r="F7114" s="12">
        <v>2019</v>
      </c>
      <c r="G7114" s="13" t="s">
        <v>221</v>
      </c>
      <c r="H7114" s="12" t="s">
        <v>28</v>
      </c>
      <c r="I7114" s="13" t="s">
        <v>18</v>
      </c>
      <c r="J7114" s="12" t="s">
        <v>11473</v>
      </c>
      <c r="K7114" s="13" t="s">
        <v>11474</v>
      </c>
      <c r="L7114" s="12" t="s">
        <v>11099</v>
      </c>
      <c r="M7114" s="13" t="s">
        <v>314</v>
      </c>
      <c r="N7114" s="2" t="s">
        <v>19</v>
      </c>
      <c r="O7114" s="13" t="s">
        <v>20</v>
      </c>
      <c r="P7114" s="14"/>
      <c r="Q7114" s="14"/>
      <c r="R7114" s="13">
        <v>0</v>
      </c>
      <c r="S7114" s="15"/>
      <c r="T7114" s="13">
        <v>1</v>
      </c>
      <c r="U7114" s="13"/>
      <c r="V7114" s="16"/>
      <c r="W7114" s="16" t="str">
        <f t="shared" si="111"/>
        <v>PNG7280-965</v>
      </c>
      <c r="Z7114" s="17" t="s">
        <v>33</v>
      </c>
      <c r="AA7114" s="17" t="s">
        <v>22</v>
      </c>
      <c r="AB7114" s="17" t="s">
        <v>22</v>
      </c>
      <c r="AC7114" s="17" t="s">
        <v>22</v>
      </c>
      <c r="AD7114" s="17" t="s">
        <v>22</v>
      </c>
      <c r="AE7114" s="17" t="s">
        <v>22</v>
      </c>
      <c r="AF7114" s="17" t="s">
        <v>22</v>
      </c>
      <c r="AG7114" s="17" t="s">
        <v>22</v>
      </c>
      <c r="AJ7114" s="17" t="s">
        <v>22</v>
      </c>
      <c r="AK7114" s="17" t="s">
        <v>22</v>
      </c>
      <c r="AO7114" s="17" t="s">
        <v>22</v>
      </c>
      <c r="AP7114" s="18" t="s">
        <v>22</v>
      </c>
      <c r="AQ7114" s="17" t="s">
        <v>22</v>
      </c>
      <c r="AR7114" s="17" t="s">
        <v>22</v>
      </c>
      <c r="AS7114" s="17" t="s">
        <v>22</v>
      </c>
      <c r="AT7114" s="17" t="s">
        <v>22</v>
      </c>
      <c r="AU7114" s="17" t="s">
        <v>22</v>
      </c>
      <c r="AV7114" s="17" t="s">
        <v>22</v>
      </c>
      <c r="AW7114" s="17" t="s">
        <v>22</v>
      </c>
      <c r="AX7114" s="17" t="s">
        <v>22</v>
      </c>
      <c r="AY7114" s="17" t="s">
        <v>22</v>
      </c>
      <c r="AZ7114" s="17" t="s">
        <v>22</v>
      </c>
      <c r="BA7114" s="17" t="s">
        <v>22</v>
      </c>
      <c r="BD7114" s="17" t="s">
        <v>22</v>
      </c>
      <c r="BE7114" s="17" t="s">
        <v>22</v>
      </c>
      <c r="BF7114" s="17" t="s">
        <v>22</v>
      </c>
      <c r="BG7114" s="18" t="s">
        <v>22</v>
      </c>
      <c r="BH7114" s="3" t="s">
        <v>22</v>
      </c>
      <c r="BI7114" s="3" t="s">
        <v>22</v>
      </c>
      <c r="BK7114" s="3" t="s">
        <v>22</v>
      </c>
      <c r="BL7114" s="17" t="s">
        <v>22</v>
      </c>
      <c r="BM7114" s="19" t="s">
        <v>22</v>
      </c>
      <c r="BN7114" s="19">
        <f>P7114*R7114</f>
        <v>0</v>
      </c>
      <c r="BO7114" s="19" t="str">
        <f>IF(AND(BN7114&gt;120000, P7114&gt;25, X7114&lt;&gt;"WAVE 0"), "yes", "no")</f>
        <v>no</v>
      </c>
      <c r="BP7114" s="17" t="s">
        <v>22</v>
      </c>
    </row>
    <row r="7115" spans="1:68" x14ac:dyDescent="0.25">
      <c r="A7115" s="11" t="s">
        <v>13534</v>
      </c>
      <c r="B7115" s="12" t="s">
        <v>13535</v>
      </c>
      <c r="C7115" s="13" t="s">
        <v>14</v>
      </c>
      <c r="D7115" s="12" t="s">
        <v>219</v>
      </c>
      <c r="E7115" s="13" t="s">
        <v>220</v>
      </c>
      <c r="F7115" s="12">
        <v>2019</v>
      </c>
      <c r="G7115" s="13" t="s">
        <v>221</v>
      </c>
      <c r="H7115" s="12" t="s">
        <v>28</v>
      </c>
      <c r="I7115" s="13" t="s">
        <v>18</v>
      </c>
      <c r="J7115" s="12" t="s">
        <v>11473</v>
      </c>
      <c r="K7115" s="13" t="s">
        <v>11474</v>
      </c>
      <c r="L7115" s="12" t="s">
        <v>11099</v>
      </c>
      <c r="M7115" s="13" t="s">
        <v>314</v>
      </c>
      <c r="N7115" s="2" t="s">
        <v>19</v>
      </c>
      <c r="O7115" s="13" t="s">
        <v>20</v>
      </c>
      <c r="P7115" s="14">
        <v>4542</v>
      </c>
      <c r="Q7115" s="14">
        <v>45420</v>
      </c>
      <c r="R7115" s="13">
        <v>11</v>
      </c>
      <c r="S7115" s="15">
        <v>1</v>
      </c>
      <c r="T7115" s="13">
        <v>1</v>
      </c>
      <c r="U7115" s="13">
        <v>2</v>
      </c>
      <c r="V7115" s="16">
        <v>0</v>
      </c>
      <c r="W7115" s="16" t="str">
        <f t="shared" si="111"/>
        <v>PNG7281-107</v>
      </c>
      <c r="Z7115" s="17" t="s">
        <v>33</v>
      </c>
      <c r="BN7115" s="19">
        <f>P7115*R7115</f>
        <v>49962</v>
      </c>
      <c r="BO7115" s="19" t="str">
        <f>IF(AND(BN7115&gt;120000, P7115&gt;25, X7115&lt;&gt;"WAVE 0"), "yes", "no")</f>
        <v>no</v>
      </c>
      <c r="BP7115" s="17" t="s">
        <v>51</v>
      </c>
    </row>
    <row r="7116" spans="1:68" x14ac:dyDescent="0.25">
      <c r="A7116" s="11" t="s">
        <v>13536</v>
      </c>
      <c r="B7116" s="12" t="s">
        <v>13535</v>
      </c>
      <c r="C7116" s="13" t="s">
        <v>14</v>
      </c>
      <c r="D7116" s="12" t="s">
        <v>219</v>
      </c>
      <c r="E7116" s="13" t="s">
        <v>220</v>
      </c>
      <c r="F7116" s="12">
        <v>2019</v>
      </c>
      <c r="G7116" s="13" t="s">
        <v>221</v>
      </c>
      <c r="H7116" s="12" t="s">
        <v>28</v>
      </c>
      <c r="I7116" s="13" t="s">
        <v>18</v>
      </c>
      <c r="J7116" s="12" t="s">
        <v>11473</v>
      </c>
      <c r="K7116" s="13" t="s">
        <v>11474</v>
      </c>
      <c r="L7116" s="12" t="s">
        <v>11099</v>
      </c>
      <c r="M7116" s="13" t="s">
        <v>314</v>
      </c>
      <c r="N7116" s="2" t="s">
        <v>19</v>
      </c>
      <c r="O7116" s="13" t="s">
        <v>20</v>
      </c>
      <c r="P7116" s="14">
        <v>4542</v>
      </c>
      <c r="Q7116" s="14">
        <v>5182</v>
      </c>
      <c r="R7116" s="13">
        <v>0</v>
      </c>
      <c r="S7116" s="15">
        <v>1</v>
      </c>
      <c r="T7116" s="13">
        <v>1</v>
      </c>
      <c r="U7116" s="13">
        <v>2</v>
      </c>
      <c r="V7116" s="16">
        <v>0</v>
      </c>
      <c r="W7116" s="16" t="str">
        <f t="shared" si="111"/>
        <v>PNG7281-108</v>
      </c>
      <c r="Z7116" s="17" t="s">
        <v>33</v>
      </c>
      <c r="AA7116" s="17" t="s">
        <v>22</v>
      </c>
      <c r="AB7116" s="17" t="s">
        <v>22</v>
      </c>
      <c r="AC7116" s="17" t="s">
        <v>22</v>
      </c>
      <c r="AD7116" s="17" t="s">
        <v>22</v>
      </c>
      <c r="AE7116" s="17" t="s">
        <v>22</v>
      </c>
      <c r="AF7116" s="17" t="s">
        <v>22</v>
      </c>
      <c r="AG7116" s="17" t="s">
        <v>22</v>
      </c>
      <c r="AJ7116" s="17" t="s">
        <v>22</v>
      </c>
      <c r="AK7116" s="17" t="s">
        <v>22</v>
      </c>
      <c r="AO7116" s="17" t="s">
        <v>22</v>
      </c>
      <c r="AP7116" s="18" t="s">
        <v>22</v>
      </c>
      <c r="AQ7116" s="17" t="s">
        <v>22</v>
      </c>
      <c r="AR7116" s="17" t="s">
        <v>22</v>
      </c>
      <c r="AS7116" s="17" t="s">
        <v>22</v>
      </c>
      <c r="AT7116" s="17" t="s">
        <v>22</v>
      </c>
      <c r="AU7116" s="17" t="s">
        <v>22</v>
      </c>
      <c r="AV7116" s="17" t="s">
        <v>22</v>
      </c>
      <c r="AW7116" s="17" t="s">
        <v>22</v>
      </c>
      <c r="AX7116" s="17" t="s">
        <v>22</v>
      </c>
      <c r="AY7116" s="17" t="s">
        <v>22</v>
      </c>
      <c r="AZ7116" s="17" t="s">
        <v>22</v>
      </c>
      <c r="BA7116" s="17" t="s">
        <v>22</v>
      </c>
      <c r="BD7116" s="17" t="s">
        <v>22</v>
      </c>
      <c r="BE7116" s="17" t="s">
        <v>22</v>
      </c>
      <c r="BF7116" s="17" t="s">
        <v>22</v>
      </c>
      <c r="BG7116" s="18" t="s">
        <v>22</v>
      </c>
      <c r="BH7116" s="3" t="s">
        <v>22</v>
      </c>
      <c r="BI7116" s="3" t="s">
        <v>22</v>
      </c>
      <c r="BK7116" s="3" t="s">
        <v>22</v>
      </c>
      <c r="BL7116" s="17" t="s">
        <v>22</v>
      </c>
      <c r="BM7116" s="19" t="s">
        <v>22</v>
      </c>
      <c r="BN7116" s="19">
        <f>P7116*R7116</f>
        <v>0</v>
      </c>
      <c r="BO7116" s="19" t="str">
        <f>IF(AND(BN7116&gt;120000, P7116&gt;25, X7116&lt;&gt;"WAVE 0"), "yes", "no")</f>
        <v>no</v>
      </c>
      <c r="BP7116" s="17" t="s">
        <v>22</v>
      </c>
    </row>
    <row r="7117" spans="1:68" x14ac:dyDescent="0.25">
      <c r="A7117" s="11" t="s">
        <v>13537</v>
      </c>
      <c r="B7117" s="12" t="s">
        <v>13535</v>
      </c>
      <c r="C7117" s="13" t="s">
        <v>14</v>
      </c>
      <c r="D7117" s="12" t="s">
        <v>219</v>
      </c>
      <c r="E7117" s="13" t="s">
        <v>220</v>
      </c>
      <c r="F7117" s="12">
        <v>2019</v>
      </c>
      <c r="G7117" s="13" t="s">
        <v>221</v>
      </c>
      <c r="H7117" s="12" t="s">
        <v>28</v>
      </c>
      <c r="I7117" s="13" t="s">
        <v>18</v>
      </c>
      <c r="J7117" s="12" t="s">
        <v>311</v>
      </c>
      <c r="K7117" s="13" t="s">
        <v>312</v>
      </c>
      <c r="L7117" s="12" t="s">
        <v>313</v>
      </c>
      <c r="M7117" s="13" t="s">
        <v>314</v>
      </c>
      <c r="N7117" s="2" t="s">
        <v>19</v>
      </c>
      <c r="O7117" s="13" t="s">
        <v>20</v>
      </c>
      <c r="P7117" s="14">
        <v>0</v>
      </c>
      <c r="Q7117" s="14"/>
      <c r="R7117" s="13">
        <v>0</v>
      </c>
      <c r="S7117" s="15"/>
      <c r="T7117" s="13">
        <v>1</v>
      </c>
      <c r="U7117" s="13"/>
      <c r="V7117" s="16"/>
      <c r="W7117" s="16" t="str">
        <f t="shared" si="111"/>
        <v>PNG7281-208</v>
      </c>
      <c r="Z7117" s="17" t="s">
        <v>33</v>
      </c>
      <c r="AA7117" s="17" t="s">
        <v>22</v>
      </c>
      <c r="AB7117" s="17" t="s">
        <v>22</v>
      </c>
      <c r="AC7117" s="17" t="s">
        <v>22</v>
      </c>
      <c r="AD7117" s="17" t="s">
        <v>22</v>
      </c>
      <c r="AE7117" s="17" t="s">
        <v>22</v>
      </c>
      <c r="AF7117" s="17" t="s">
        <v>22</v>
      </c>
      <c r="AG7117" s="17" t="s">
        <v>22</v>
      </c>
      <c r="AJ7117" s="17" t="s">
        <v>22</v>
      </c>
      <c r="AK7117" s="17" t="s">
        <v>22</v>
      </c>
      <c r="AO7117" s="17" t="s">
        <v>22</v>
      </c>
      <c r="AP7117" s="18" t="s">
        <v>22</v>
      </c>
      <c r="AQ7117" s="17" t="s">
        <v>22</v>
      </c>
      <c r="AR7117" s="17" t="s">
        <v>22</v>
      </c>
      <c r="AS7117" s="17" t="s">
        <v>22</v>
      </c>
      <c r="AT7117" s="17" t="s">
        <v>22</v>
      </c>
      <c r="AU7117" s="17" t="s">
        <v>22</v>
      </c>
      <c r="AV7117" s="17" t="s">
        <v>22</v>
      </c>
      <c r="AW7117" s="17" t="s">
        <v>22</v>
      </c>
      <c r="AX7117" s="17" t="s">
        <v>22</v>
      </c>
      <c r="AY7117" s="17" t="s">
        <v>22</v>
      </c>
      <c r="AZ7117" s="17" t="s">
        <v>22</v>
      </c>
      <c r="BA7117" s="17" t="s">
        <v>22</v>
      </c>
      <c r="BD7117" s="17" t="s">
        <v>22</v>
      </c>
      <c r="BE7117" s="17" t="s">
        <v>22</v>
      </c>
      <c r="BF7117" s="17" t="s">
        <v>22</v>
      </c>
      <c r="BG7117" s="18" t="s">
        <v>22</v>
      </c>
      <c r="BH7117" s="3" t="s">
        <v>22</v>
      </c>
      <c r="BI7117" s="3" t="s">
        <v>22</v>
      </c>
      <c r="BK7117" s="3" t="s">
        <v>22</v>
      </c>
      <c r="BL7117" s="17" t="s">
        <v>22</v>
      </c>
      <c r="BM7117" s="19" t="s">
        <v>22</v>
      </c>
      <c r="BN7117" s="19">
        <f>P7117*R7117</f>
        <v>0</v>
      </c>
      <c r="BO7117" s="19" t="str">
        <f>IF(AND(BN7117&gt;120000, P7117&gt;25, X7117&lt;&gt;"WAVE 0"), "yes", "no")</f>
        <v>no</v>
      </c>
      <c r="BP7117" s="17" t="s">
        <v>22</v>
      </c>
    </row>
    <row r="7118" spans="1:68" x14ac:dyDescent="0.25">
      <c r="A7118" s="11" t="s">
        <v>13538</v>
      </c>
      <c r="B7118" s="12" t="s">
        <v>13539</v>
      </c>
      <c r="C7118" s="13" t="s">
        <v>14</v>
      </c>
      <c r="D7118" s="12" t="s">
        <v>219</v>
      </c>
      <c r="E7118" s="13" t="s">
        <v>220</v>
      </c>
      <c r="F7118" s="12">
        <v>2019</v>
      </c>
      <c r="G7118" s="13" t="s">
        <v>221</v>
      </c>
      <c r="H7118" s="12" t="s">
        <v>28</v>
      </c>
      <c r="I7118" s="13" t="s">
        <v>18</v>
      </c>
      <c r="J7118" s="12" t="s">
        <v>311</v>
      </c>
      <c r="K7118" s="13" t="s">
        <v>312</v>
      </c>
      <c r="L7118" s="12" t="s">
        <v>313</v>
      </c>
      <c r="M7118" s="13" t="s">
        <v>314</v>
      </c>
      <c r="N7118" s="2" t="s">
        <v>19</v>
      </c>
      <c r="O7118" s="13" t="s">
        <v>20</v>
      </c>
      <c r="P7118" s="14">
        <v>5900</v>
      </c>
      <c r="Q7118" s="14">
        <v>7000</v>
      </c>
      <c r="R7118" s="13">
        <v>0</v>
      </c>
      <c r="S7118" s="15">
        <v>0.5</v>
      </c>
      <c r="T7118" s="13"/>
      <c r="U7118" s="13">
        <v>0</v>
      </c>
      <c r="V7118" s="16">
        <v>0</v>
      </c>
      <c r="W7118" s="16" t="str">
        <f t="shared" si="111"/>
        <v>PNG7284-02</v>
      </c>
      <c r="Z7118" s="17" t="s">
        <v>33</v>
      </c>
      <c r="AA7118" s="17" t="s">
        <v>22</v>
      </c>
      <c r="AB7118" s="17" t="s">
        <v>22</v>
      </c>
      <c r="AC7118" s="17" t="s">
        <v>22</v>
      </c>
      <c r="AD7118" s="17" t="s">
        <v>22</v>
      </c>
      <c r="AE7118" s="17" t="s">
        <v>22</v>
      </c>
      <c r="AF7118" s="17" t="s">
        <v>22</v>
      </c>
      <c r="AG7118" s="17" t="s">
        <v>22</v>
      </c>
      <c r="AJ7118" s="17" t="s">
        <v>22</v>
      </c>
      <c r="AK7118" s="17" t="s">
        <v>22</v>
      </c>
      <c r="AO7118" s="17" t="s">
        <v>22</v>
      </c>
      <c r="AP7118" s="18" t="s">
        <v>22</v>
      </c>
      <c r="AQ7118" s="17" t="s">
        <v>22</v>
      </c>
      <c r="AR7118" s="17" t="s">
        <v>22</v>
      </c>
      <c r="AS7118" s="17" t="s">
        <v>22</v>
      </c>
      <c r="AT7118" s="17" t="s">
        <v>22</v>
      </c>
      <c r="AU7118" s="17" t="s">
        <v>22</v>
      </c>
      <c r="AV7118" s="17" t="s">
        <v>22</v>
      </c>
      <c r="AW7118" s="17" t="s">
        <v>22</v>
      </c>
      <c r="AX7118" s="17" t="s">
        <v>22</v>
      </c>
      <c r="AY7118" s="17" t="s">
        <v>22</v>
      </c>
      <c r="AZ7118" s="17" t="s">
        <v>22</v>
      </c>
      <c r="BA7118" s="17" t="s">
        <v>22</v>
      </c>
      <c r="BD7118" s="17" t="s">
        <v>22</v>
      </c>
      <c r="BE7118" s="17" t="s">
        <v>22</v>
      </c>
      <c r="BF7118" s="17" t="s">
        <v>22</v>
      </c>
      <c r="BG7118" s="18" t="s">
        <v>22</v>
      </c>
      <c r="BH7118" s="3" t="s">
        <v>22</v>
      </c>
      <c r="BI7118" s="3" t="s">
        <v>22</v>
      </c>
      <c r="BK7118" s="3" t="s">
        <v>22</v>
      </c>
      <c r="BL7118" s="17" t="s">
        <v>22</v>
      </c>
      <c r="BM7118" s="19" t="s">
        <v>22</v>
      </c>
      <c r="BN7118" s="19">
        <f>P7118*R7118</f>
        <v>0</v>
      </c>
      <c r="BO7118" s="19" t="str">
        <f>IF(AND(BN7118&gt;120000, P7118&gt;25, X7118&lt;&gt;"WAVE 0"), "yes", "no")</f>
        <v>no</v>
      </c>
      <c r="BP7118" s="17" t="s">
        <v>22</v>
      </c>
    </row>
    <row r="7119" spans="1:68" x14ac:dyDescent="0.25">
      <c r="A7119" s="11" t="s">
        <v>13540</v>
      </c>
      <c r="B7119" s="12" t="s">
        <v>13541</v>
      </c>
      <c r="C7119" s="13" t="s">
        <v>88</v>
      </c>
      <c r="D7119" s="12" t="s">
        <v>219</v>
      </c>
      <c r="E7119" s="13" t="s">
        <v>220</v>
      </c>
      <c r="F7119" s="12">
        <v>2019</v>
      </c>
      <c r="G7119" s="13" t="s">
        <v>221</v>
      </c>
      <c r="H7119" s="12" t="s">
        <v>28</v>
      </c>
      <c r="I7119" s="13" t="s">
        <v>18</v>
      </c>
      <c r="J7119" s="12" t="s">
        <v>311</v>
      </c>
      <c r="K7119" s="13" t="s">
        <v>312</v>
      </c>
      <c r="L7119" s="12" t="s">
        <v>313</v>
      </c>
      <c r="M7119" s="13" t="s">
        <v>314</v>
      </c>
      <c r="N7119" s="2" t="s">
        <v>64</v>
      </c>
      <c r="O7119" s="13" t="s">
        <v>20</v>
      </c>
      <c r="P7119" s="14">
        <v>15954</v>
      </c>
      <c r="Q7119" s="14">
        <v>2706948</v>
      </c>
      <c r="R7119" s="13">
        <v>192</v>
      </c>
      <c r="S7119" s="15">
        <v>0.52427184466019416</v>
      </c>
      <c r="T7119" s="13">
        <v>1</v>
      </c>
      <c r="U7119" s="13">
        <v>4</v>
      </c>
      <c r="V7119" s="16">
        <v>27272.727272727272</v>
      </c>
      <c r="W7119" s="16" t="str">
        <f t="shared" si="111"/>
        <v>PNG7284-03</v>
      </c>
      <c r="Z7119" s="17" t="s">
        <v>33</v>
      </c>
      <c r="AA7119" s="17" t="s">
        <v>1386</v>
      </c>
      <c r="AB7119" s="17" t="s">
        <v>22</v>
      </c>
      <c r="AC7119" s="17" t="s">
        <v>22</v>
      </c>
      <c r="AD7119" s="17" t="s">
        <v>8796</v>
      </c>
      <c r="AE7119" s="17" t="s">
        <v>42</v>
      </c>
      <c r="AF7119" s="17" t="s">
        <v>5321</v>
      </c>
      <c r="AG7119" s="17" t="s">
        <v>22</v>
      </c>
      <c r="AJ7119" s="17" t="s">
        <v>70</v>
      </c>
      <c r="AK7119" s="17" t="s">
        <v>45</v>
      </c>
      <c r="AO7119" s="17" t="s">
        <v>46</v>
      </c>
      <c r="AP7119" s="18">
        <v>43545</v>
      </c>
      <c r="AQ7119" s="17">
        <v>0</v>
      </c>
      <c r="AR7119" s="17" t="s">
        <v>22</v>
      </c>
      <c r="AS7119" s="17" t="s">
        <v>22</v>
      </c>
      <c r="AT7119" s="17" t="s">
        <v>22</v>
      </c>
      <c r="AU7119" s="17" t="s">
        <v>22</v>
      </c>
      <c r="AV7119" s="17" t="s">
        <v>22</v>
      </c>
      <c r="BE7119" s="17" t="s">
        <v>52</v>
      </c>
      <c r="BM7119" s="19">
        <v>0</v>
      </c>
      <c r="BN7119" s="19">
        <f>P7119*R7119</f>
        <v>3063168</v>
      </c>
      <c r="BO7119" s="19" t="str">
        <f>IF(AND(BN7119&gt;120000, P7119&gt;25, X7119&lt;&gt;"WAVE 0"), "yes", "no")</f>
        <v>yes</v>
      </c>
      <c r="BP7119" s="17" t="s">
        <v>51</v>
      </c>
    </row>
    <row r="7120" spans="1:68" x14ac:dyDescent="0.25">
      <c r="A7120" s="11" t="s">
        <v>13540</v>
      </c>
      <c r="B7120" s="12" t="s">
        <v>13541</v>
      </c>
      <c r="C7120" s="13" t="s">
        <v>14</v>
      </c>
      <c r="D7120" s="12" t="s">
        <v>219</v>
      </c>
      <c r="E7120" s="13" t="s">
        <v>220</v>
      </c>
      <c r="F7120" s="12">
        <v>2019</v>
      </c>
      <c r="G7120" s="13" t="s">
        <v>221</v>
      </c>
      <c r="H7120" s="12" t="s">
        <v>28</v>
      </c>
      <c r="I7120" s="13" t="s">
        <v>18</v>
      </c>
      <c r="J7120" s="12" t="s">
        <v>311</v>
      </c>
      <c r="K7120" s="13" t="s">
        <v>312</v>
      </c>
      <c r="L7120" s="12" t="s">
        <v>313</v>
      </c>
      <c r="M7120" s="13" t="s">
        <v>314</v>
      </c>
      <c r="N7120" s="2" t="s">
        <v>19</v>
      </c>
      <c r="O7120" s="13" t="s">
        <v>20</v>
      </c>
      <c r="P7120" s="14">
        <v>15954</v>
      </c>
      <c r="Q7120" s="14">
        <v>2706948</v>
      </c>
      <c r="R7120" s="13">
        <v>192</v>
      </c>
      <c r="S7120" s="15">
        <v>0.52427184466019416</v>
      </c>
      <c r="T7120" s="13">
        <v>1</v>
      </c>
      <c r="U7120" s="13">
        <v>4</v>
      </c>
      <c r="V7120" s="16">
        <v>27272.727272727272</v>
      </c>
      <c r="W7120" s="16" t="str">
        <f t="shared" si="111"/>
        <v>PNG7284-03</v>
      </c>
      <c r="Z7120" s="17" t="s">
        <v>33</v>
      </c>
      <c r="AA7120" s="17" t="s">
        <v>1386</v>
      </c>
      <c r="AB7120" s="17" t="s">
        <v>22</v>
      </c>
      <c r="AC7120" s="17" t="s">
        <v>22</v>
      </c>
      <c r="AD7120" s="17" t="s">
        <v>8796</v>
      </c>
      <c r="AE7120" s="17" t="s">
        <v>42</v>
      </c>
      <c r="AF7120" s="17" t="s">
        <v>5321</v>
      </c>
      <c r="AG7120" s="17" t="s">
        <v>22</v>
      </c>
      <c r="AJ7120" s="17" t="s">
        <v>70</v>
      </c>
      <c r="AK7120" s="17" t="s">
        <v>45</v>
      </c>
      <c r="AO7120" s="17" t="s">
        <v>46</v>
      </c>
      <c r="AP7120" s="18">
        <v>43545</v>
      </c>
      <c r="AQ7120" s="17">
        <v>0</v>
      </c>
      <c r="AR7120" s="17" t="s">
        <v>22</v>
      </c>
      <c r="AS7120" s="17" t="s">
        <v>22</v>
      </c>
      <c r="AT7120" s="17" t="s">
        <v>22</v>
      </c>
      <c r="AU7120" s="17" t="s">
        <v>22</v>
      </c>
      <c r="AV7120" s="17" t="s">
        <v>22</v>
      </c>
      <c r="BE7120" s="17" t="s">
        <v>52</v>
      </c>
      <c r="BM7120" s="19">
        <v>0</v>
      </c>
      <c r="BN7120" s="19">
        <f>P7120*R7120</f>
        <v>3063168</v>
      </c>
      <c r="BO7120" s="19" t="str">
        <f>IF(AND(BN7120&gt;120000, P7120&gt;25, X7120&lt;&gt;"WAVE 0"), "yes", "no")</f>
        <v>yes</v>
      </c>
      <c r="BP7120" s="17" t="s">
        <v>51</v>
      </c>
    </row>
    <row r="7121" spans="1:68" x14ac:dyDescent="0.25">
      <c r="A7121" s="11" t="s">
        <v>13542</v>
      </c>
      <c r="B7121" s="12" t="s">
        <v>13543</v>
      </c>
      <c r="C7121" s="13" t="s">
        <v>88</v>
      </c>
      <c r="D7121" s="12" t="s">
        <v>219</v>
      </c>
      <c r="E7121" s="13" t="s">
        <v>220</v>
      </c>
      <c r="F7121" s="12">
        <v>2020</v>
      </c>
      <c r="G7121" s="13" t="s">
        <v>221</v>
      </c>
      <c r="H7121" s="12" t="s">
        <v>28</v>
      </c>
      <c r="I7121" s="13" t="s">
        <v>18</v>
      </c>
      <c r="J7121" s="12" t="s">
        <v>11097</v>
      </c>
      <c r="K7121" s="13" t="s">
        <v>11098</v>
      </c>
      <c r="L7121" s="12" t="s">
        <v>11099</v>
      </c>
      <c r="M7121" s="13" t="s">
        <v>314</v>
      </c>
      <c r="N7121" s="2" t="s">
        <v>64</v>
      </c>
      <c r="O7121" s="13" t="s">
        <v>20</v>
      </c>
      <c r="P7121" s="14">
        <v>2558.0317</v>
      </c>
      <c r="Q7121" s="14">
        <v>472496</v>
      </c>
      <c r="R7121" s="13">
        <v>349</v>
      </c>
      <c r="S7121" s="15">
        <v>0.35483870967741937</v>
      </c>
      <c r="T7121" s="13">
        <v>2</v>
      </c>
      <c r="U7121" s="13">
        <v>3</v>
      </c>
      <c r="V7121" s="16">
        <v>0</v>
      </c>
      <c r="W7121" s="16" t="str">
        <f t="shared" si="111"/>
        <v>PNG7285-01</v>
      </c>
      <c r="X7121" s="17" t="s">
        <v>150</v>
      </c>
      <c r="Y7121" s="17" t="s">
        <v>13544</v>
      </c>
      <c r="Z7121" s="17" t="s">
        <v>33</v>
      </c>
      <c r="AA7121" s="17" t="s">
        <v>311</v>
      </c>
      <c r="AB7121" s="17" t="s">
        <v>22</v>
      </c>
      <c r="AC7121" s="17" t="s">
        <v>22</v>
      </c>
      <c r="AD7121" s="17" t="s">
        <v>22</v>
      </c>
      <c r="AE7121" s="17" t="s">
        <v>42</v>
      </c>
      <c r="AF7121" s="17" t="s">
        <v>5321</v>
      </c>
      <c r="AG7121" s="17" t="s">
        <v>22</v>
      </c>
      <c r="AJ7121" s="17" t="s">
        <v>22</v>
      </c>
      <c r="AK7121" s="17" t="s">
        <v>22</v>
      </c>
      <c r="AO7121" s="17" t="s">
        <v>46</v>
      </c>
      <c r="AP7121" s="18">
        <v>43545</v>
      </c>
      <c r="AQ7121" s="17" t="s">
        <v>22</v>
      </c>
      <c r="AR7121" s="17" t="s">
        <v>22</v>
      </c>
      <c r="AS7121" s="17" t="s">
        <v>22</v>
      </c>
      <c r="AT7121" s="17" t="s">
        <v>22</v>
      </c>
      <c r="AU7121" s="17" t="s">
        <v>22</v>
      </c>
      <c r="AV7121" s="17" t="s">
        <v>22</v>
      </c>
      <c r="BE7121" s="17" t="s">
        <v>52</v>
      </c>
      <c r="BM7121" s="19">
        <v>415.483</v>
      </c>
      <c r="BN7121" s="19">
        <f>P7121*R7121</f>
        <v>892753.06330000004</v>
      </c>
      <c r="BO7121" s="19" t="str">
        <f>IF(AND(BN7121&gt;120000, P7121&gt;25, X7121&lt;&gt;"WAVE 0"), "yes", "no")</f>
        <v>no</v>
      </c>
      <c r="BP7121" s="17" t="s">
        <v>51</v>
      </c>
    </row>
    <row r="7122" spans="1:68" x14ac:dyDescent="0.25">
      <c r="A7122" s="11" t="s">
        <v>13542</v>
      </c>
      <c r="B7122" s="12" t="s">
        <v>13543</v>
      </c>
      <c r="C7122" s="13" t="s">
        <v>14</v>
      </c>
      <c r="D7122" s="12" t="s">
        <v>219</v>
      </c>
      <c r="E7122" s="13" t="s">
        <v>220</v>
      </c>
      <c r="F7122" s="12">
        <v>2019</v>
      </c>
      <c r="G7122" s="13" t="s">
        <v>221</v>
      </c>
      <c r="H7122" s="12" t="s">
        <v>28</v>
      </c>
      <c r="I7122" s="13" t="s">
        <v>18</v>
      </c>
      <c r="J7122" s="12" t="s">
        <v>11097</v>
      </c>
      <c r="K7122" s="13" t="s">
        <v>11098</v>
      </c>
      <c r="L7122" s="12" t="s">
        <v>11099</v>
      </c>
      <c r="M7122" s="13" t="s">
        <v>314</v>
      </c>
      <c r="N7122" s="2" t="s">
        <v>19</v>
      </c>
      <c r="O7122" s="13" t="s">
        <v>20</v>
      </c>
      <c r="P7122" s="14">
        <v>2558.0317</v>
      </c>
      <c r="Q7122" s="14">
        <v>472496</v>
      </c>
      <c r="R7122" s="13">
        <v>349</v>
      </c>
      <c r="S7122" s="15">
        <v>0.35483870967741937</v>
      </c>
      <c r="T7122" s="13">
        <v>2</v>
      </c>
      <c r="U7122" s="13">
        <v>3</v>
      </c>
      <c r="V7122" s="16">
        <v>0</v>
      </c>
      <c r="W7122" s="16" t="str">
        <f t="shared" si="111"/>
        <v>PNG7285-01</v>
      </c>
      <c r="X7122" s="17" t="s">
        <v>150</v>
      </c>
      <c r="Y7122" s="17" t="s">
        <v>13544</v>
      </c>
      <c r="Z7122" s="17" t="s">
        <v>33</v>
      </c>
      <c r="AA7122" s="17" t="s">
        <v>311</v>
      </c>
      <c r="AB7122" s="17" t="s">
        <v>22</v>
      </c>
      <c r="AC7122" s="17" t="s">
        <v>22</v>
      </c>
      <c r="AD7122" s="17" t="s">
        <v>22</v>
      </c>
      <c r="AE7122" s="17" t="s">
        <v>42</v>
      </c>
      <c r="AF7122" s="17" t="s">
        <v>5321</v>
      </c>
      <c r="AG7122" s="17" t="s">
        <v>22</v>
      </c>
      <c r="AJ7122" s="17" t="s">
        <v>22</v>
      </c>
      <c r="AK7122" s="17" t="s">
        <v>22</v>
      </c>
      <c r="AO7122" s="17" t="s">
        <v>46</v>
      </c>
      <c r="AP7122" s="18">
        <v>43545</v>
      </c>
      <c r="AQ7122" s="17" t="s">
        <v>22</v>
      </c>
      <c r="AR7122" s="17" t="s">
        <v>22</v>
      </c>
      <c r="AS7122" s="17" t="s">
        <v>22</v>
      </c>
      <c r="AT7122" s="17" t="s">
        <v>22</v>
      </c>
      <c r="AU7122" s="17" t="s">
        <v>22</v>
      </c>
      <c r="AV7122" s="17" t="s">
        <v>22</v>
      </c>
      <c r="BE7122" s="17" t="s">
        <v>52</v>
      </c>
      <c r="BM7122" s="19">
        <v>415.483</v>
      </c>
      <c r="BN7122" s="19">
        <f>P7122*R7122</f>
        <v>892753.06330000004</v>
      </c>
      <c r="BO7122" s="19" t="str">
        <f>IF(AND(BN7122&gt;120000, P7122&gt;25, X7122&lt;&gt;"WAVE 0"), "yes", "no")</f>
        <v>no</v>
      </c>
      <c r="BP7122" s="17" t="s">
        <v>51</v>
      </c>
    </row>
    <row r="7123" spans="1:68" x14ac:dyDescent="0.25">
      <c r="A7123" s="11" t="s">
        <v>13545</v>
      </c>
      <c r="B7123" s="12" t="s">
        <v>13546</v>
      </c>
      <c r="C7123" s="13" t="s">
        <v>14</v>
      </c>
      <c r="D7123" s="12" t="s">
        <v>219</v>
      </c>
      <c r="E7123" s="13" t="s">
        <v>220</v>
      </c>
      <c r="F7123" s="12">
        <v>2019</v>
      </c>
      <c r="G7123" s="13" t="s">
        <v>221</v>
      </c>
      <c r="H7123" s="12" t="s">
        <v>28</v>
      </c>
      <c r="I7123" s="13" t="s">
        <v>51</v>
      </c>
      <c r="J7123" s="12" t="s">
        <v>8803</v>
      </c>
      <c r="K7123" s="13" t="s">
        <v>8804</v>
      </c>
      <c r="L7123" s="12" t="s">
        <v>313</v>
      </c>
      <c r="M7123" s="13" t="s">
        <v>314</v>
      </c>
      <c r="N7123" s="2" t="s">
        <v>19</v>
      </c>
      <c r="O7123" s="13" t="s">
        <v>20</v>
      </c>
      <c r="P7123" s="14">
        <v>12850</v>
      </c>
      <c r="Q7123" s="14">
        <v>539461</v>
      </c>
      <c r="R7123" s="13">
        <v>44</v>
      </c>
      <c r="S7123" s="15">
        <v>0.72413793103448276</v>
      </c>
      <c r="T7123" s="13">
        <v>1</v>
      </c>
      <c r="U7123" s="13">
        <v>2</v>
      </c>
      <c r="V7123" s="16">
        <v>15625</v>
      </c>
      <c r="W7123" s="16" t="str">
        <f t="shared" si="111"/>
        <v>PNG7830-02</v>
      </c>
      <c r="Z7123" s="17" t="s">
        <v>33</v>
      </c>
      <c r="BN7123" s="19">
        <f>P7123*R7123</f>
        <v>565400</v>
      </c>
      <c r="BO7123" s="19" t="str">
        <f>IF(AND(BN7123&gt;120000, P7123&gt;25, X7123&lt;&gt;"WAVE 0"), "yes", "no")</f>
        <v>yes</v>
      </c>
      <c r="BP7123" s="17" t="s">
        <v>51</v>
      </c>
    </row>
    <row r="7124" spans="1:68" x14ac:dyDescent="0.25">
      <c r="A7124" s="12" t="s">
        <v>13547</v>
      </c>
      <c r="B7124" s="12" t="s">
        <v>13548</v>
      </c>
      <c r="C7124" s="13" t="s">
        <v>14</v>
      </c>
      <c r="D7124" s="12" t="s">
        <v>219</v>
      </c>
      <c r="E7124" s="13" t="s">
        <v>220</v>
      </c>
      <c r="F7124" s="12">
        <v>2019</v>
      </c>
      <c r="G7124" s="13" t="s">
        <v>221</v>
      </c>
      <c r="H7124" s="12" t="s">
        <v>28</v>
      </c>
      <c r="I7124" s="13" t="s">
        <v>18</v>
      </c>
      <c r="J7124" s="12" t="s">
        <v>8803</v>
      </c>
      <c r="K7124" s="13" t="s">
        <v>8804</v>
      </c>
      <c r="L7124" s="12" t="s">
        <v>313</v>
      </c>
      <c r="M7124" s="13" t="s">
        <v>314</v>
      </c>
      <c r="N7124" s="2" t="s">
        <v>19</v>
      </c>
      <c r="O7124" s="13" t="s">
        <v>20</v>
      </c>
      <c r="P7124" s="14">
        <v>12850</v>
      </c>
      <c r="Q7124" s="14">
        <v>951774</v>
      </c>
      <c r="R7124" s="13">
        <v>114</v>
      </c>
      <c r="S7124" s="15">
        <v>0.80219780219780223</v>
      </c>
      <c r="T7124" s="13">
        <v>1</v>
      </c>
      <c r="U7124" s="13">
        <v>3</v>
      </c>
      <c r="V7124" s="16">
        <v>9259.2592592592591</v>
      </c>
      <c r="W7124" s="16" t="str">
        <f t="shared" si="111"/>
        <v>PNG7830-03</v>
      </c>
      <c r="Z7124" s="17" t="s">
        <v>33</v>
      </c>
      <c r="BN7124" s="19">
        <f>P7124*R7124</f>
        <v>1464900</v>
      </c>
      <c r="BO7124" s="19" t="str">
        <f>IF(AND(BN7124&gt;120000, P7124&gt;25, X7124&lt;&gt;"WAVE 0"), "yes", "no")</f>
        <v>yes</v>
      </c>
      <c r="BP7124" s="17" t="s">
        <v>51</v>
      </c>
    </row>
    <row r="7125" spans="1:68" x14ac:dyDescent="0.25">
      <c r="A7125" s="12" t="s">
        <v>13549</v>
      </c>
      <c r="B7125" s="12" t="s">
        <v>9047</v>
      </c>
      <c r="C7125" s="13" t="s">
        <v>14</v>
      </c>
      <c r="D7125" s="12" t="s">
        <v>659</v>
      </c>
      <c r="E7125" s="13" t="s">
        <v>660</v>
      </c>
      <c r="F7125" s="12">
        <v>2020</v>
      </c>
      <c r="G7125" s="13" t="s">
        <v>109</v>
      </c>
      <c r="H7125" s="12" t="s">
        <v>28</v>
      </c>
      <c r="I7125" s="13" t="s">
        <v>18</v>
      </c>
      <c r="J7125" s="12" t="s">
        <v>661</v>
      </c>
      <c r="K7125" s="13" t="s">
        <v>662</v>
      </c>
      <c r="L7125" s="12" t="s">
        <v>563</v>
      </c>
      <c r="M7125" s="13" t="s">
        <v>32</v>
      </c>
      <c r="N7125" s="2" t="s">
        <v>19</v>
      </c>
      <c r="O7125" s="13" t="s">
        <v>20</v>
      </c>
      <c r="P7125" s="14">
        <v>52.63</v>
      </c>
      <c r="Q7125" s="14">
        <v>999.97</v>
      </c>
      <c r="R7125" s="13">
        <v>23</v>
      </c>
      <c r="S7125" s="15">
        <v>1</v>
      </c>
      <c r="T7125" s="13">
        <v>1</v>
      </c>
      <c r="U7125" s="13">
        <v>0</v>
      </c>
      <c r="V7125" s="16">
        <v>0</v>
      </c>
      <c r="W7125" s="16" t="str">
        <f t="shared" si="111"/>
        <v>PNG9959-1</v>
      </c>
      <c r="Z7125" s="17" t="s">
        <v>109</v>
      </c>
      <c r="AB7125" s="17" t="s">
        <v>3105</v>
      </c>
      <c r="AC7125" s="17" t="s">
        <v>9047</v>
      </c>
      <c r="AD7125" s="17" t="s">
        <v>664</v>
      </c>
      <c r="AE7125" s="17" t="s">
        <v>42</v>
      </c>
      <c r="AF7125" s="17" t="s">
        <v>665</v>
      </c>
      <c r="AG7125" s="17" t="s">
        <v>666</v>
      </c>
      <c r="AJ7125" s="17" t="s">
        <v>83</v>
      </c>
      <c r="AK7125" s="17" t="s">
        <v>84</v>
      </c>
      <c r="AO7125" s="17" t="s">
        <v>130</v>
      </c>
      <c r="AP7125" s="18">
        <v>43241</v>
      </c>
      <c r="AQ7125" s="17" t="s">
        <v>22</v>
      </c>
      <c r="AR7125" s="17" t="s">
        <v>47</v>
      </c>
      <c r="AS7125" s="17" t="s">
        <v>47</v>
      </c>
      <c r="AT7125" s="17" t="s">
        <v>47</v>
      </c>
      <c r="AU7125" s="17" t="s">
        <v>47</v>
      </c>
      <c r="AV7125" s="17" t="s">
        <v>47</v>
      </c>
      <c r="AW7125" s="17" t="s">
        <v>48</v>
      </c>
      <c r="AX7125" s="17" t="s">
        <v>267</v>
      </c>
      <c r="AZ7125" s="17" t="s">
        <v>269</v>
      </c>
      <c r="BA7125" s="17" t="s">
        <v>693</v>
      </c>
      <c r="BD7125" s="17">
        <v>3</v>
      </c>
      <c r="BE7125" s="17" t="s">
        <v>52</v>
      </c>
      <c r="BF7125" s="17" t="s">
        <v>670</v>
      </c>
      <c r="BG7125" s="18">
        <v>44172</v>
      </c>
      <c r="BL7125" s="17" t="s">
        <v>671</v>
      </c>
      <c r="BM7125" s="19" t="s">
        <v>22</v>
      </c>
      <c r="BN7125" s="19">
        <f>P7125*R7125</f>
        <v>1210.49</v>
      </c>
      <c r="BO7125" s="19" t="str">
        <f>IF(AND(BN7125&gt;120000, P7125&gt;25, X7125&lt;&gt;"WAVE 0"), "yes", "no")</f>
        <v>no</v>
      </c>
      <c r="BP7125" s="17" t="s">
        <v>51</v>
      </c>
    </row>
    <row r="7126" spans="1:68" x14ac:dyDescent="0.25">
      <c r="A7126" s="11" t="s">
        <v>13550</v>
      </c>
      <c r="B7126" s="12" t="s">
        <v>13551</v>
      </c>
      <c r="C7126" s="13" t="s">
        <v>14</v>
      </c>
      <c r="D7126" s="12" t="s">
        <v>1853</v>
      </c>
      <c r="E7126" s="13" t="s">
        <v>1854</v>
      </c>
      <c r="F7126" s="12">
        <v>2020</v>
      </c>
      <c r="G7126" s="13" t="s">
        <v>207</v>
      </c>
      <c r="H7126" s="12" t="s">
        <v>330</v>
      </c>
      <c r="I7126" s="13" t="s">
        <v>18</v>
      </c>
      <c r="J7126" s="12" t="s">
        <v>1361</v>
      </c>
      <c r="K7126" s="13" t="s">
        <v>1362</v>
      </c>
      <c r="L7126" s="12" t="s">
        <v>1363</v>
      </c>
      <c r="M7126" s="13" t="s">
        <v>1364</v>
      </c>
      <c r="N7126" s="2" t="s">
        <v>19</v>
      </c>
      <c r="O7126" s="13" t="s">
        <v>335</v>
      </c>
      <c r="P7126" s="14">
        <v>7381</v>
      </c>
      <c r="Q7126" s="14">
        <v>14986</v>
      </c>
      <c r="R7126" s="13">
        <v>0</v>
      </c>
      <c r="S7126" s="15">
        <v>1</v>
      </c>
      <c r="T7126" s="13">
        <v>1</v>
      </c>
      <c r="U7126" s="13">
        <v>0</v>
      </c>
      <c r="V7126" s="16">
        <v>0</v>
      </c>
      <c r="W7126" s="16" t="str">
        <f t="shared" si="111"/>
        <v>PNGA30355-20</v>
      </c>
      <c r="AA7126" s="17" t="s">
        <v>22</v>
      </c>
      <c r="AB7126" s="17" t="s">
        <v>22</v>
      </c>
      <c r="AC7126" s="17" t="s">
        <v>22</v>
      </c>
      <c r="AD7126" s="17" t="s">
        <v>22</v>
      </c>
      <c r="AE7126" s="17" t="s">
        <v>22</v>
      </c>
      <c r="AF7126" s="17" t="s">
        <v>22</v>
      </c>
      <c r="AG7126" s="17" t="s">
        <v>22</v>
      </c>
      <c r="AJ7126" s="17" t="s">
        <v>22</v>
      </c>
      <c r="AK7126" s="17" t="s">
        <v>22</v>
      </c>
      <c r="AO7126" s="17" t="s">
        <v>22</v>
      </c>
      <c r="AP7126" s="18" t="s">
        <v>22</v>
      </c>
      <c r="AQ7126" s="17" t="s">
        <v>22</v>
      </c>
      <c r="AR7126" s="17" t="s">
        <v>22</v>
      </c>
      <c r="AS7126" s="17" t="s">
        <v>22</v>
      </c>
      <c r="AT7126" s="17" t="s">
        <v>22</v>
      </c>
      <c r="AU7126" s="17" t="s">
        <v>22</v>
      </c>
      <c r="AV7126" s="17" t="s">
        <v>22</v>
      </c>
      <c r="AW7126" s="17" t="s">
        <v>22</v>
      </c>
      <c r="AX7126" s="17" t="s">
        <v>22</v>
      </c>
      <c r="AY7126" s="17" t="s">
        <v>22</v>
      </c>
      <c r="AZ7126" s="17" t="s">
        <v>22</v>
      </c>
      <c r="BA7126" s="17" t="s">
        <v>22</v>
      </c>
      <c r="BD7126" s="17" t="s">
        <v>22</v>
      </c>
      <c r="BE7126" s="17" t="s">
        <v>22</v>
      </c>
      <c r="BF7126" s="17" t="s">
        <v>22</v>
      </c>
      <c r="BG7126" s="18" t="s">
        <v>22</v>
      </c>
      <c r="BH7126" s="3" t="s">
        <v>22</v>
      </c>
      <c r="BI7126" s="3" t="s">
        <v>22</v>
      </c>
      <c r="BK7126" s="3" t="s">
        <v>22</v>
      </c>
      <c r="BL7126" s="17" t="s">
        <v>22</v>
      </c>
      <c r="BM7126" s="19" t="s">
        <v>22</v>
      </c>
      <c r="BN7126" s="19">
        <f>P7126*R7126</f>
        <v>0</v>
      </c>
      <c r="BO7126" s="19" t="str">
        <f>IF(AND(BN7126&gt;120000, P7126&gt;25, X7126&lt;&gt;"WAVE 0"), "yes", "no")</f>
        <v>no</v>
      </c>
      <c r="BP7126" s="17" t="s">
        <v>22</v>
      </c>
    </row>
    <row r="7127" spans="1:68" x14ac:dyDescent="0.25">
      <c r="A7127" s="11" t="s">
        <v>13552</v>
      </c>
      <c r="B7127" s="12" t="s">
        <v>13553</v>
      </c>
      <c r="C7127" s="13" t="s">
        <v>14</v>
      </c>
      <c r="D7127" s="12" t="s">
        <v>1853</v>
      </c>
      <c r="E7127" s="13" t="s">
        <v>1854</v>
      </c>
      <c r="F7127" s="12">
        <v>2020</v>
      </c>
      <c r="G7127" s="13" t="s">
        <v>207</v>
      </c>
      <c r="H7127" s="12" t="s">
        <v>330</v>
      </c>
      <c r="I7127" s="13" t="s">
        <v>18</v>
      </c>
      <c r="J7127" s="12" t="s">
        <v>1407</v>
      </c>
      <c r="K7127" s="13" t="s">
        <v>1408</v>
      </c>
      <c r="L7127" s="12" t="s">
        <v>1409</v>
      </c>
      <c r="M7127" s="13" t="s">
        <v>1364</v>
      </c>
      <c r="N7127" s="2" t="s">
        <v>19</v>
      </c>
      <c r="O7127" s="13" t="s">
        <v>335</v>
      </c>
      <c r="P7127" s="14">
        <v>400</v>
      </c>
      <c r="Q7127" s="14">
        <v>10800</v>
      </c>
      <c r="R7127" s="13">
        <v>0</v>
      </c>
      <c r="S7127" s="15">
        <v>0</v>
      </c>
      <c r="T7127" s="13">
        <v>1</v>
      </c>
      <c r="U7127" s="13">
        <v>2</v>
      </c>
      <c r="V7127" s="16">
        <v>0</v>
      </c>
      <c r="W7127" s="16" t="str">
        <f t="shared" si="111"/>
        <v>PNGA30366</v>
      </c>
      <c r="AA7127" s="17" t="s">
        <v>22</v>
      </c>
      <c r="AB7127" s="17" t="s">
        <v>22</v>
      </c>
      <c r="AC7127" s="17" t="s">
        <v>22</v>
      </c>
      <c r="AD7127" s="17" t="s">
        <v>22</v>
      </c>
      <c r="AE7127" s="17" t="s">
        <v>22</v>
      </c>
      <c r="AF7127" s="17" t="s">
        <v>22</v>
      </c>
      <c r="AG7127" s="17" t="s">
        <v>22</v>
      </c>
      <c r="AJ7127" s="17" t="s">
        <v>22</v>
      </c>
      <c r="AK7127" s="17" t="s">
        <v>22</v>
      </c>
      <c r="AO7127" s="17" t="s">
        <v>22</v>
      </c>
      <c r="AP7127" s="18" t="s">
        <v>22</v>
      </c>
      <c r="AQ7127" s="17" t="s">
        <v>22</v>
      </c>
      <c r="AR7127" s="17" t="s">
        <v>22</v>
      </c>
      <c r="AS7127" s="17" t="s">
        <v>22</v>
      </c>
      <c r="AT7127" s="17" t="s">
        <v>22</v>
      </c>
      <c r="AU7127" s="17" t="s">
        <v>22</v>
      </c>
      <c r="AV7127" s="17" t="s">
        <v>22</v>
      </c>
      <c r="AW7127" s="17" t="s">
        <v>22</v>
      </c>
      <c r="AX7127" s="17" t="s">
        <v>22</v>
      </c>
      <c r="AY7127" s="17" t="s">
        <v>22</v>
      </c>
      <c r="AZ7127" s="17" t="s">
        <v>22</v>
      </c>
      <c r="BA7127" s="17" t="s">
        <v>22</v>
      </c>
      <c r="BD7127" s="17" t="s">
        <v>22</v>
      </c>
      <c r="BE7127" s="17" t="s">
        <v>22</v>
      </c>
      <c r="BF7127" s="17" t="s">
        <v>22</v>
      </c>
      <c r="BG7127" s="18" t="s">
        <v>22</v>
      </c>
      <c r="BH7127" s="3" t="s">
        <v>22</v>
      </c>
      <c r="BI7127" s="3" t="s">
        <v>22</v>
      </c>
      <c r="BK7127" s="3" t="s">
        <v>22</v>
      </c>
      <c r="BL7127" s="17" t="s">
        <v>22</v>
      </c>
      <c r="BM7127" s="19" t="s">
        <v>22</v>
      </c>
      <c r="BN7127" s="19">
        <f>P7127*R7127</f>
        <v>0</v>
      </c>
      <c r="BO7127" s="19" t="str">
        <f>IF(AND(BN7127&gt;120000, P7127&gt;25, X7127&lt;&gt;"WAVE 0"), "yes", "no")</f>
        <v>no</v>
      </c>
      <c r="BP7127" s="17" t="s">
        <v>22</v>
      </c>
    </row>
    <row r="7128" spans="1:68" x14ac:dyDescent="0.25">
      <c r="A7128" s="12" t="s">
        <v>13554</v>
      </c>
      <c r="B7128" s="12" t="s">
        <v>13555</v>
      </c>
      <c r="C7128" s="13" t="s">
        <v>14</v>
      </c>
      <c r="D7128" s="12" t="s">
        <v>1853</v>
      </c>
      <c r="E7128" s="13" t="s">
        <v>1854</v>
      </c>
      <c r="F7128" s="12">
        <v>2020</v>
      </c>
      <c r="G7128" s="13" t="s">
        <v>207</v>
      </c>
      <c r="H7128" s="12" t="s">
        <v>330</v>
      </c>
      <c r="I7128" s="13" t="s">
        <v>18</v>
      </c>
      <c r="J7128" s="12" t="s">
        <v>1407</v>
      </c>
      <c r="K7128" s="13" t="s">
        <v>1408</v>
      </c>
      <c r="L7128" s="12" t="s">
        <v>1409</v>
      </c>
      <c r="M7128" s="13" t="s">
        <v>1364</v>
      </c>
      <c r="N7128" s="2" t="s">
        <v>19</v>
      </c>
      <c r="O7128" s="13" t="s">
        <v>335</v>
      </c>
      <c r="P7128" s="14">
        <v>64.459999999999994</v>
      </c>
      <c r="Q7128" s="14">
        <v>1289.2</v>
      </c>
      <c r="R7128" s="13">
        <v>0</v>
      </c>
      <c r="S7128" s="15">
        <v>0</v>
      </c>
      <c r="T7128" s="13">
        <v>1</v>
      </c>
      <c r="U7128" s="13">
        <v>2</v>
      </c>
      <c r="V7128" s="16">
        <v>0</v>
      </c>
      <c r="W7128" s="16" t="str">
        <f t="shared" si="111"/>
        <v>PNGA30448</v>
      </c>
      <c r="Z7128" s="17" t="s">
        <v>38</v>
      </c>
      <c r="AA7128" s="17" t="s">
        <v>22</v>
      </c>
      <c r="AB7128" s="17" t="s">
        <v>22</v>
      </c>
      <c r="AC7128" s="17" t="s">
        <v>22</v>
      </c>
      <c r="AD7128" s="17" t="s">
        <v>22</v>
      </c>
      <c r="AE7128" s="17" t="s">
        <v>22</v>
      </c>
      <c r="AF7128" s="17" t="s">
        <v>22</v>
      </c>
      <c r="AG7128" s="17" t="s">
        <v>22</v>
      </c>
      <c r="AJ7128" s="17" t="s">
        <v>22</v>
      </c>
      <c r="AK7128" s="17" t="s">
        <v>22</v>
      </c>
      <c r="AO7128" s="17" t="s">
        <v>22</v>
      </c>
      <c r="AP7128" s="18" t="s">
        <v>22</v>
      </c>
      <c r="AQ7128" s="17" t="s">
        <v>22</v>
      </c>
      <c r="AR7128" s="17" t="s">
        <v>22</v>
      </c>
      <c r="AS7128" s="17" t="s">
        <v>22</v>
      </c>
      <c r="AT7128" s="17" t="s">
        <v>22</v>
      </c>
      <c r="AU7128" s="17" t="s">
        <v>22</v>
      </c>
      <c r="AV7128" s="17" t="s">
        <v>22</v>
      </c>
      <c r="AW7128" s="17" t="s">
        <v>22</v>
      </c>
      <c r="AX7128" s="17" t="s">
        <v>22</v>
      </c>
      <c r="AY7128" s="17" t="s">
        <v>22</v>
      </c>
      <c r="AZ7128" s="17" t="s">
        <v>22</v>
      </c>
      <c r="BA7128" s="17" t="s">
        <v>22</v>
      </c>
      <c r="BD7128" s="17" t="s">
        <v>22</v>
      </c>
      <c r="BE7128" s="17" t="s">
        <v>22</v>
      </c>
      <c r="BF7128" s="17" t="s">
        <v>22</v>
      </c>
      <c r="BG7128" s="18" t="s">
        <v>22</v>
      </c>
      <c r="BH7128" s="3" t="s">
        <v>22</v>
      </c>
      <c r="BI7128" s="3" t="s">
        <v>22</v>
      </c>
      <c r="BK7128" s="3" t="s">
        <v>22</v>
      </c>
      <c r="BL7128" s="17" t="s">
        <v>22</v>
      </c>
      <c r="BM7128" s="19" t="s">
        <v>22</v>
      </c>
      <c r="BN7128" s="19">
        <f>P7128*R7128</f>
        <v>0</v>
      </c>
      <c r="BO7128" s="19" t="str">
        <f>IF(AND(BN7128&gt;120000, P7128&gt;25, X7128&lt;&gt;"WAVE 0"), "yes", "no")</f>
        <v>no</v>
      </c>
      <c r="BP7128" s="17" t="s">
        <v>22</v>
      </c>
    </row>
    <row r="7129" spans="1:68" x14ac:dyDescent="0.25">
      <c r="A7129" s="11" t="s">
        <v>13556</v>
      </c>
      <c r="B7129" s="12" t="s">
        <v>13557</v>
      </c>
      <c r="C7129" s="13" t="s">
        <v>14</v>
      </c>
      <c r="D7129" s="12" t="s">
        <v>1853</v>
      </c>
      <c r="E7129" s="13" t="s">
        <v>1854</v>
      </c>
      <c r="F7129" s="12">
        <v>2020</v>
      </c>
      <c r="G7129" s="13" t="s">
        <v>207</v>
      </c>
      <c r="H7129" s="12" t="s">
        <v>330</v>
      </c>
      <c r="I7129" s="13" t="s">
        <v>18</v>
      </c>
      <c r="J7129" s="12" t="s">
        <v>1361</v>
      </c>
      <c r="K7129" s="13" t="s">
        <v>1362</v>
      </c>
      <c r="L7129" s="12" t="s">
        <v>1363</v>
      </c>
      <c r="M7129" s="13" t="s">
        <v>1364</v>
      </c>
      <c r="N7129" s="2" t="s">
        <v>19</v>
      </c>
      <c r="O7129" s="13" t="s">
        <v>335</v>
      </c>
      <c r="P7129" s="14">
        <v>412</v>
      </c>
      <c r="Q7129" s="14">
        <v>26865</v>
      </c>
      <c r="R7129" s="13">
        <v>0</v>
      </c>
      <c r="S7129" s="15">
        <v>0.625</v>
      </c>
      <c r="T7129" s="13">
        <v>1</v>
      </c>
      <c r="U7129" s="13">
        <v>1</v>
      </c>
      <c r="V7129" s="16">
        <v>0</v>
      </c>
      <c r="W7129" s="16" t="str">
        <f t="shared" si="111"/>
        <v>PNGA30457</v>
      </c>
      <c r="AA7129" s="17" t="s">
        <v>22</v>
      </c>
      <c r="AB7129" s="17" t="s">
        <v>22</v>
      </c>
      <c r="AC7129" s="17" t="s">
        <v>22</v>
      </c>
      <c r="AD7129" s="17" t="s">
        <v>22</v>
      </c>
      <c r="AE7129" s="17" t="s">
        <v>22</v>
      </c>
      <c r="AF7129" s="17" t="s">
        <v>22</v>
      </c>
      <c r="AG7129" s="17" t="s">
        <v>22</v>
      </c>
      <c r="AJ7129" s="17" t="s">
        <v>22</v>
      </c>
      <c r="AK7129" s="17" t="s">
        <v>22</v>
      </c>
      <c r="AO7129" s="17" t="s">
        <v>22</v>
      </c>
      <c r="AP7129" s="18" t="s">
        <v>22</v>
      </c>
      <c r="AQ7129" s="17" t="s">
        <v>22</v>
      </c>
      <c r="AR7129" s="17" t="s">
        <v>22</v>
      </c>
      <c r="AS7129" s="17" t="s">
        <v>22</v>
      </c>
      <c r="AT7129" s="17" t="s">
        <v>22</v>
      </c>
      <c r="AU7129" s="17" t="s">
        <v>22</v>
      </c>
      <c r="AV7129" s="17" t="s">
        <v>22</v>
      </c>
      <c r="AW7129" s="17" t="s">
        <v>22</v>
      </c>
      <c r="AX7129" s="17" t="s">
        <v>22</v>
      </c>
      <c r="AY7129" s="17" t="s">
        <v>22</v>
      </c>
      <c r="AZ7129" s="17" t="s">
        <v>22</v>
      </c>
      <c r="BA7129" s="17" t="s">
        <v>22</v>
      </c>
      <c r="BD7129" s="17" t="s">
        <v>22</v>
      </c>
      <c r="BE7129" s="17" t="s">
        <v>22</v>
      </c>
      <c r="BF7129" s="17" t="s">
        <v>22</v>
      </c>
      <c r="BG7129" s="18" t="s">
        <v>22</v>
      </c>
      <c r="BH7129" s="3" t="s">
        <v>22</v>
      </c>
      <c r="BI7129" s="3" t="s">
        <v>22</v>
      </c>
      <c r="BK7129" s="3" t="s">
        <v>22</v>
      </c>
      <c r="BL7129" s="17" t="s">
        <v>22</v>
      </c>
      <c r="BM7129" s="19" t="s">
        <v>22</v>
      </c>
      <c r="BN7129" s="19">
        <f>P7129*R7129</f>
        <v>0</v>
      </c>
      <c r="BO7129" s="19" t="str">
        <f>IF(AND(BN7129&gt;120000, P7129&gt;25, X7129&lt;&gt;"WAVE 0"), "yes", "no")</f>
        <v>no</v>
      </c>
      <c r="BP7129" s="17" t="s">
        <v>22</v>
      </c>
    </row>
    <row r="7130" spans="1:68" x14ac:dyDescent="0.25">
      <c r="A7130" s="11" t="s">
        <v>13558</v>
      </c>
      <c r="B7130" s="12" t="s">
        <v>13555</v>
      </c>
      <c r="C7130" s="13" t="s">
        <v>14</v>
      </c>
      <c r="D7130" s="12" t="s">
        <v>1853</v>
      </c>
      <c r="E7130" s="13" t="s">
        <v>1854</v>
      </c>
      <c r="F7130" s="12">
        <v>2020</v>
      </c>
      <c r="G7130" s="13" t="s">
        <v>207</v>
      </c>
      <c r="H7130" s="12" t="s">
        <v>330</v>
      </c>
      <c r="I7130" s="13" t="s">
        <v>18</v>
      </c>
      <c r="J7130" s="12" t="s">
        <v>1361</v>
      </c>
      <c r="K7130" s="13" t="s">
        <v>1362</v>
      </c>
      <c r="L7130" s="12" t="s">
        <v>1363</v>
      </c>
      <c r="M7130" s="13" t="s">
        <v>1364</v>
      </c>
      <c r="N7130" s="2" t="s">
        <v>19</v>
      </c>
      <c r="O7130" s="13" t="s">
        <v>335</v>
      </c>
      <c r="P7130" s="14">
        <v>67.989999999999995</v>
      </c>
      <c r="Q7130" s="14">
        <v>4079.4</v>
      </c>
      <c r="R7130" s="13">
        <v>0</v>
      </c>
      <c r="S7130" s="15">
        <v>0.5</v>
      </c>
      <c r="T7130" s="13">
        <v>2</v>
      </c>
      <c r="U7130" s="13">
        <v>0</v>
      </c>
      <c r="V7130" s="16">
        <v>0</v>
      </c>
      <c r="W7130" s="16" t="str">
        <f t="shared" si="111"/>
        <v>PNGA30630</v>
      </c>
      <c r="Z7130" s="17" t="s">
        <v>38</v>
      </c>
      <c r="AA7130" s="17" t="s">
        <v>22</v>
      </c>
      <c r="AB7130" s="17" t="s">
        <v>22</v>
      </c>
      <c r="AC7130" s="17" t="s">
        <v>22</v>
      </c>
      <c r="AD7130" s="17" t="s">
        <v>22</v>
      </c>
      <c r="AE7130" s="17" t="s">
        <v>22</v>
      </c>
      <c r="AF7130" s="17" t="s">
        <v>22</v>
      </c>
      <c r="AG7130" s="17" t="s">
        <v>22</v>
      </c>
      <c r="AJ7130" s="17" t="s">
        <v>22</v>
      </c>
      <c r="AK7130" s="17" t="s">
        <v>22</v>
      </c>
      <c r="AO7130" s="17" t="s">
        <v>22</v>
      </c>
      <c r="AP7130" s="18" t="s">
        <v>22</v>
      </c>
      <c r="AQ7130" s="17" t="s">
        <v>22</v>
      </c>
      <c r="AR7130" s="17" t="s">
        <v>22</v>
      </c>
      <c r="AS7130" s="17" t="s">
        <v>22</v>
      </c>
      <c r="AT7130" s="17" t="s">
        <v>22</v>
      </c>
      <c r="AU7130" s="17" t="s">
        <v>22</v>
      </c>
      <c r="AV7130" s="17" t="s">
        <v>22</v>
      </c>
      <c r="AW7130" s="17" t="s">
        <v>22</v>
      </c>
      <c r="AX7130" s="17" t="s">
        <v>22</v>
      </c>
      <c r="AY7130" s="17" t="s">
        <v>22</v>
      </c>
      <c r="AZ7130" s="17" t="s">
        <v>22</v>
      </c>
      <c r="BA7130" s="17" t="s">
        <v>22</v>
      </c>
      <c r="BD7130" s="17" t="s">
        <v>22</v>
      </c>
      <c r="BE7130" s="17" t="s">
        <v>22</v>
      </c>
      <c r="BF7130" s="17" t="s">
        <v>22</v>
      </c>
      <c r="BG7130" s="18" t="s">
        <v>22</v>
      </c>
      <c r="BH7130" s="3" t="s">
        <v>22</v>
      </c>
      <c r="BI7130" s="3" t="s">
        <v>22</v>
      </c>
      <c r="BK7130" s="3" t="s">
        <v>22</v>
      </c>
      <c r="BL7130" s="17" t="s">
        <v>22</v>
      </c>
      <c r="BM7130" s="19" t="s">
        <v>22</v>
      </c>
      <c r="BN7130" s="19">
        <f>P7130*R7130</f>
        <v>0</v>
      </c>
      <c r="BO7130" s="19" t="str">
        <f>IF(AND(BN7130&gt;120000, P7130&gt;25, X7130&lt;&gt;"WAVE 0"), "yes", "no")</f>
        <v>no</v>
      </c>
      <c r="BP7130" s="17" t="s">
        <v>22</v>
      </c>
    </row>
    <row r="7131" spans="1:68" x14ac:dyDescent="0.25">
      <c r="A7131" s="11" t="s">
        <v>13559</v>
      </c>
      <c r="B7131" s="12" t="s">
        <v>13560</v>
      </c>
      <c r="C7131" s="13" t="s">
        <v>14</v>
      </c>
      <c r="D7131" s="12" t="s">
        <v>1853</v>
      </c>
      <c r="E7131" s="13" t="s">
        <v>1854</v>
      </c>
      <c r="F7131" s="12">
        <v>2020</v>
      </c>
      <c r="G7131" s="13" t="s">
        <v>207</v>
      </c>
      <c r="H7131" s="12" t="s">
        <v>330</v>
      </c>
      <c r="I7131" s="13" t="s">
        <v>18</v>
      </c>
      <c r="J7131" s="12" t="s">
        <v>1407</v>
      </c>
      <c r="K7131" s="13" t="s">
        <v>1408</v>
      </c>
      <c r="L7131" s="12" t="s">
        <v>1409</v>
      </c>
      <c r="M7131" s="13" t="s">
        <v>1364</v>
      </c>
      <c r="N7131" s="2" t="s">
        <v>19</v>
      </c>
      <c r="O7131" s="13" t="s">
        <v>335</v>
      </c>
      <c r="P7131" s="14">
        <v>0</v>
      </c>
      <c r="Q7131" s="14">
        <v>6553</v>
      </c>
      <c r="R7131" s="13">
        <v>0</v>
      </c>
      <c r="S7131" s="15">
        <v>1</v>
      </c>
      <c r="T7131" s="13">
        <v>1</v>
      </c>
      <c r="U7131" s="13"/>
      <c r="V7131" s="16">
        <v>0</v>
      </c>
      <c r="W7131" s="16" t="str">
        <f t="shared" si="111"/>
        <v>PNGA30728-1</v>
      </c>
      <c r="AA7131" s="17" t="s">
        <v>22</v>
      </c>
      <c r="AB7131" s="17" t="s">
        <v>22</v>
      </c>
      <c r="AC7131" s="17" t="s">
        <v>22</v>
      </c>
      <c r="AD7131" s="17" t="s">
        <v>22</v>
      </c>
      <c r="AE7131" s="17" t="s">
        <v>22</v>
      </c>
      <c r="AF7131" s="17" t="s">
        <v>22</v>
      </c>
      <c r="AG7131" s="17" t="s">
        <v>22</v>
      </c>
      <c r="AJ7131" s="17" t="s">
        <v>22</v>
      </c>
      <c r="AK7131" s="17" t="s">
        <v>22</v>
      </c>
      <c r="AO7131" s="17" t="s">
        <v>22</v>
      </c>
      <c r="AP7131" s="18" t="s">
        <v>22</v>
      </c>
      <c r="AQ7131" s="17" t="s">
        <v>22</v>
      </c>
      <c r="AR7131" s="17" t="s">
        <v>22</v>
      </c>
      <c r="AS7131" s="17" t="s">
        <v>22</v>
      </c>
      <c r="AT7131" s="17" t="s">
        <v>22</v>
      </c>
      <c r="AU7131" s="17" t="s">
        <v>22</v>
      </c>
      <c r="AV7131" s="17" t="s">
        <v>22</v>
      </c>
      <c r="AW7131" s="17" t="s">
        <v>22</v>
      </c>
      <c r="AX7131" s="17" t="s">
        <v>22</v>
      </c>
      <c r="AY7131" s="17" t="s">
        <v>22</v>
      </c>
      <c r="AZ7131" s="17" t="s">
        <v>22</v>
      </c>
      <c r="BA7131" s="17" t="s">
        <v>22</v>
      </c>
      <c r="BD7131" s="17" t="s">
        <v>22</v>
      </c>
      <c r="BE7131" s="17" t="s">
        <v>22</v>
      </c>
      <c r="BF7131" s="17" t="s">
        <v>22</v>
      </c>
      <c r="BG7131" s="18" t="s">
        <v>22</v>
      </c>
      <c r="BH7131" s="3" t="s">
        <v>22</v>
      </c>
      <c r="BI7131" s="3" t="s">
        <v>22</v>
      </c>
      <c r="BK7131" s="3" t="s">
        <v>22</v>
      </c>
      <c r="BL7131" s="17" t="s">
        <v>22</v>
      </c>
      <c r="BM7131" s="19" t="s">
        <v>22</v>
      </c>
      <c r="BN7131" s="19">
        <f>P7131*R7131</f>
        <v>0</v>
      </c>
      <c r="BO7131" s="19" t="str">
        <f>IF(AND(BN7131&gt;120000, P7131&gt;25, X7131&lt;&gt;"WAVE 0"), "yes", "no")</f>
        <v>no</v>
      </c>
      <c r="BP7131" s="17" t="s">
        <v>22</v>
      </c>
    </row>
    <row r="7132" spans="1:68" x14ac:dyDescent="0.25">
      <c r="A7132" s="11" t="s">
        <v>13561</v>
      </c>
      <c r="B7132" s="12" t="s">
        <v>13560</v>
      </c>
      <c r="C7132" s="13" t="s">
        <v>14</v>
      </c>
      <c r="D7132" s="12" t="s">
        <v>1853</v>
      </c>
      <c r="E7132" s="13" t="s">
        <v>1854</v>
      </c>
      <c r="F7132" s="12">
        <v>2020</v>
      </c>
      <c r="G7132" s="13" t="s">
        <v>207</v>
      </c>
      <c r="H7132" s="12" t="s">
        <v>330</v>
      </c>
      <c r="I7132" s="13" t="s">
        <v>18</v>
      </c>
      <c r="J7132" s="12" t="s">
        <v>1361</v>
      </c>
      <c r="K7132" s="13" t="s">
        <v>1362</v>
      </c>
      <c r="L7132" s="12" t="s">
        <v>1363</v>
      </c>
      <c r="M7132" s="13" t="s">
        <v>1364</v>
      </c>
      <c r="N7132" s="2" t="s">
        <v>19</v>
      </c>
      <c r="O7132" s="13" t="s">
        <v>335</v>
      </c>
      <c r="P7132" s="14">
        <v>6551</v>
      </c>
      <c r="Q7132" s="14">
        <v>26204</v>
      </c>
      <c r="R7132" s="13">
        <v>0</v>
      </c>
      <c r="S7132" s="15">
        <v>0.66666666666666663</v>
      </c>
      <c r="T7132" s="13">
        <v>1</v>
      </c>
      <c r="U7132" s="13">
        <v>1</v>
      </c>
      <c r="V7132" s="16">
        <v>0</v>
      </c>
      <c r="W7132" s="16" t="str">
        <f t="shared" si="111"/>
        <v>PNGA31426</v>
      </c>
      <c r="AA7132" s="17" t="s">
        <v>22</v>
      </c>
      <c r="AB7132" s="17" t="s">
        <v>22</v>
      </c>
      <c r="AC7132" s="17" t="s">
        <v>22</v>
      </c>
      <c r="AD7132" s="17" t="s">
        <v>22</v>
      </c>
      <c r="AE7132" s="17" t="s">
        <v>22</v>
      </c>
      <c r="AF7132" s="17" t="s">
        <v>22</v>
      </c>
      <c r="AG7132" s="17" t="s">
        <v>22</v>
      </c>
      <c r="AJ7132" s="17" t="s">
        <v>22</v>
      </c>
      <c r="AK7132" s="17" t="s">
        <v>22</v>
      </c>
      <c r="AO7132" s="17" t="s">
        <v>22</v>
      </c>
      <c r="AP7132" s="18" t="s">
        <v>22</v>
      </c>
      <c r="AQ7132" s="17" t="s">
        <v>22</v>
      </c>
      <c r="AR7132" s="17" t="s">
        <v>22</v>
      </c>
      <c r="AS7132" s="17" t="s">
        <v>22</v>
      </c>
      <c r="AT7132" s="17" t="s">
        <v>22</v>
      </c>
      <c r="AU7132" s="17" t="s">
        <v>22</v>
      </c>
      <c r="AV7132" s="17" t="s">
        <v>22</v>
      </c>
      <c r="AW7132" s="17" t="s">
        <v>22</v>
      </c>
      <c r="AX7132" s="17" t="s">
        <v>22</v>
      </c>
      <c r="AY7132" s="17" t="s">
        <v>22</v>
      </c>
      <c r="AZ7132" s="17" t="s">
        <v>22</v>
      </c>
      <c r="BA7132" s="17" t="s">
        <v>22</v>
      </c>
      <c r="BD7132" s="17" t="s">
        <v>22</v>
      </c>
      <c r="BE7132" s="17" t="s">
        <v>22</v>
      </c>
      <c r="BF7132" s="17" t="s">
        <v>22</v>
      </c>
      <c r="BG7132" s="18" t="s">
        <v>22</v>
      </c>
      <c r="BH7132" s="3" t="s">
        <v>22</v>
      </c>
      <c r="BI7132" s="3" t="s">
        <v>22</v>
      </c>
      <c r="BK7132" s="3" t="s">
        <v>22</v>
      </c>
      <c r="BL7132" s="17" t="s">
        <v>22</v>
      </c>
      <c r="BM7132" s="19" t="s">
        <v>22</v>
      </c>
      <c r="BN7132" s="19">
        <f>P7132*R7132</f>
        <v>0</v>
      </c>
      <c r="BO7132" s="19" t="str">
        <f>IF(AND(BN7132&gt;120000, P7132&gt;25, X7132&lt;&gt;"WAVE 0"), "yes", "no")</f>
        <v>no</v>
      </c>
      <c r="BP7132" s="17" t="s">
        <v>22</v>
      </c>
    </row>
    <row r="7133" spans="1:68" x14ac:dyDescent="0.25">
      <c r="A7133" s="12" t="s">
        <v>13562</v>
      </c>
      <c r="B7133" s="12" t="s">
        <v>13563</v>
      </c>
      <c r="C7133" s="13" t="s">
        <v>14</v>
      </c>
      <c r="D7133" s="12" t="s">
        <v>1853</v>
      </c>
      <c r="E7133" s="13" t="s">
        <v>1854</v>
      </c>
      <c r="F7133" s="12">
        <v>2020</v>
      </c>
      <c r="G7133" s="13" t="s">
        <v>207</v>
      </c>
      <c r="H7133" s="12" t="s">
        <v>18</v>
      </c>
      <c r="I7133" s="13" t="s">
        <v>18</v>
      </c>
      <c r="J7133" s="12" t="s">
        <v>18</v>
      </c>
      <c r="K7133" s="13" t="s">
        <v>18</v>
      </c>
      <c r="L7133" s="12" t="s">
        <v>18</v>
      </c>
      <c r="M7133" s="13" t="s">
        <v>18</v>
      </c>
      <c r="N7133" s="2" t="s">
        <v>19</v>
      </c>
      <c r="O7133" s="13" t="s">
        <v>335</v>
      </c>
      <c r="P7133" s="14">
        <v>79.010000000000005</v>
      </c>
      <c r="Q7133" s="14">
        <v>1580.2</v>
      </c>
      <c r="R7133" s="13">
        <v>0</v>
      </c>
      <c r="S7133" s="15">
        <v>0.5</v>
      </c>
      <c r="T7133" s="13">
        <v>1</v>
      </c>
      <c r="U7133" s="13">
        <v>1</v>
      </c>
      <c r="V7133" s="16">
        <v>0</v>
      </c>
      <c r="W7133" s="16" t="str">
        <f t="shared" si="111"/>
        <v>PNGA31502</v>
      </c>
      <c r="Z7133" s="17" t="s">
        <v>38</v>
      </c>
      <c r="AA7133" s="17" t="s">
        <v>22</v>
      </c>
      <c r="AB7133" s="17" t="s">
        <v>22</v>
      </c>
      <c r="AC7133" s="17" t="s">
        <v>22</v>
      </c>
      <c r="AD7133" s="17" t="s">
        <v>22</v>
      </c>
      <c r="AE7133" s="17" t="s">
        <v>22</v>
      </c>
      <c r="AF7133" s="17" t="s">
        <v>22</v>
      </c>
      <c r="AG7133" s="17" t="s">
        <v>22</v>
      </c>
      <c r="AJ7133" s="17" t="s">
        <v>22</v>
      </c>
      <c r="AK7133" s="17" t="s">
        <v>22</v>
      </c>
      <c r="AO7133" s="17" t="s">
        <v>22</v>
      </c>
      <c r="AP7133" s="18" t="s">
        <v>22</v>
      </c>
      <c r="AQ7133" s="17" t="s">
        <v>22</v>
      </c>
      <c r="AR7133" s="17" t="s">
        <v>22</v>
      </c>
      <c r="AS7133" s="17" t="s">
        <v>22</v>
      </c>
      <c r="AT7133" s="17" t="s">
        <v>22</v>
      </c>
      <c r="AU7133" s="17" t="s">
        <v>22</v>
      </c>
      <c r="AV7133" s="17" t="s">
        <v>22</v>
      </c>
      <c r="AW7133" s="17" t="s">
        <v>22</v>
      </c>
      <c r="AX7133" s="17" t="s">
        <v>22</v>
      </c>
      <c r="AY7133" s="17" t="s">
        <v>22</v>
      </c>
      <c r="AZ7133" s="17" t="s">
        <v>22</v>
      </c>
      <c r="BA7133" s="17" t="s">
        <v>22</v>
      </c>
      <c r="BD7133" s="17" t="s">
        <v>22</v>
      </c>
      <c r="BE7133" s="17" t="s">
        <v>22</v>
      </c>
      <c r="BF7133" s="17" t="s">
        <v>22</v>
      </c>
      <c r="BG7133" s="18" t="s">
        <v>22</v>
      </c>
      <c r="BH7133" s="3" t="s">
        <v>22</v>
      </c>
      <c r="BI7133" s="3" t="s">
        <v>22</v>
      </c>
      <c r="BK7133" s="3" t="s">
        <v>22</v>
      </c>
      <c r="BL7133" s="17" t="s">
        <v>22</v>
      </c>
      <c r="BM7133" s="19" t="s">
        <v>22</v>
      </c>
      <c r="BN7133" s="19">
        <f>P7133*R7133</f>
        <v>0</v>
      </c>
      <c r="BO7133" s="19" t="str">
        <f>IF(AND(BN7133&gt;120000, P7133&gt;25, X7133&lt;&gt;"WAVE 0"), "yes", "no")</f>
        <v>no</v>
      </c>
      <c r="BP7133" s="17" t="s">
        <v>22</v>
      </c>
    </row>
    <row r="7134" spans="1:68" x14ac:dyDescent="0.25">
      <c r="A7134" s="11" t="s">
        <v>13564</v>
      </c>
      <c r="B7134" s="12" t="s">
        <v>13565</v>
      </c>
      <c r="C7134" s="13" t="s">
        <v>14</v>
      </c>
      <c r="D7134" s="12" t="s">
        <v>1853</v>
      </c>
      <c r="E7134" s="13" t="s">
        <v>1854</v>
      </c>
      <c r="F7134" s="12">
        <v>2020</v>
      </c>
      <c r="G7134" s="13" t="s">
        <v>207</v>
      </c>
      <c r="H7134" s="12" t="s">
        <v>18</v>
      </c>
      <c r="I7134" s="13" t="s">
        <v>18</v>
      </c>
      <c r="J7134" s="12" t="s">
        <v>18</v>
      </c>
      <c r="K7134" s="13" t="s">
        <v>18</v>
      </c>
      <c r="L7134" s="12" t="s">
        <v>18</v>
      </c>
      <c r="M7134" s="13" t="s">
        <v>18</v>
      </c>
      <c r="N7134" s="2" t="s">
        <v>19</v>
      </c>
      <c r="O7134" s="13" t="s">
        <v>335</v>
      </c>
      <c r="P7134" s="14">
        <v>180</v>
      </c>
      <c r="Q7134" s="14">
        <v>16320</v>
      </c>
      <c r="R7134" s="13">
        <v>0</v>
      </c>
      <c r="S7134" s="15">
        <v>0</v>
      </c>
      <c r="T7134" s="13">
        <v>1</v>
      </c>
      <c r="U7134" s="13">
        <v>1</v>
      </c>
      <c r="V7134" s="16">
        <v>0</v>
      </c>
      <c r="W7134" s="16" t="str">
        <f t="shared" si="111"/>
        <v>PNGA31503</v>
      </c>
      <c r="AA7134" s="17" t="s">
        <v>22</v>
      </c>
      <c r="AB7134" s="17" t="s">
        <v>22</v>
      </c>
      <c r="AC7134" s="17" t="s">
        <v>22</v>
      </c>
      <c r="AD7134" s="17" t="s">
        <v>22</v>
      </c>
      <c r="AE7134" s="17" t="s">
        <v>22</v>
      </c>
      <c r="AF7134" s="17" t="s">
        <v>22</v>
      </c>
      <c r="AG7134" s="17" t="s">
        <v>22</v>
      </c>
      <c r="AJ7134" s="17" t="s">
        <v>22</v>
      </c>
      <c r="AK7134" s="17" t="s">
        <v>22</v>
      </c>
      <c r="AO7134" s="17" t="s">
        <v>22</v>
      </c>
      <c r="AP7134" s="18" t="s">
        <v>22</v>
      </c>
      <c r="AQ7134" s="17" t="s">
        <v>22</v>
      </c>
      <c r="AR7134" s="17" t="s">
        <v>22</v>
      </c>
      <c r="AS7134" s="17" t="s">
        <v>22</v>
      </c>
      <c r="AT7134" s="17" t="s">
        <v>22</v>
      </c>
      <c r="AU7134" s="17" t="s">
        <v>22</v>
      </c>
      <c r="AV7134" s="17" t="s">
        <v>22</v>
      </c>
      <c r="AW7134" s="17" t="s">
        <v>22</v>
      </c>
      <c r="AX7134" s="17" t="s">
        <v>22</v>
      </c>
      <c r="AY7134" s="17" t="s">
        <v>22</v>
      </c>
      <c r="AZ7134" s="17" t="s">
        <v>22</v>
      </c>
      <c r="BA7134" s="17" t="s">
        <v>22</v>
      </c>
      <c r="BD7134" s="17" t="s">
        <v>22</v>
      </c>
      <c r="BE7134" s="17" t="s">
        <v>22</v>
      </c>
      <c r="BF7134" s="17" t="s">
        <v>22</v>
      </c>
      <c r="BG7134" s="18" t="s">
        <v>22</v>
      </c>
      <c r="BH7134" s="3" t="s">
        <v>22</v>
      </c>
      <c r="BI7134" s="3" t="s">
        <v>22</v>
      </c>
      <c r="BK7134" s="3" t="s">
        <v>22</v>
      </c>
      <c r="BL7134" s="17" t="s">
        <v>22</v>
      </c>
      <c r="BM7134" s="19" t="s">
        <v>22</v>
      </c>
      <c r="BN7134" s="19">
        <f>P7134*R7134</f>
        <v>0</v>
      </c>
      <c r="BO7134" s="19" t="str">
        <f>IF(AND(BN7134&gt;120000, P7134&gt;25, X7134&lt;&gt;"WAVE 0"), "yes", "no")</f>
        <v>no</v>
      </c>
      <c r="BP7134" s="17" t="s">
        <v>22</v>
      </c>
    </row>
    <row r="7135" spans="1:68" x14ac:dyDescent="0.25">
      <c r="A7135" s="11" t="s">
        <v>13566</v>
      </c>
      <c r="B7135" s="12" t="s">
        <v>13567</v>
      </c>
      <c r="C7135" s="13" t="s">
        <v>14</v>
      </c>
      <c r="D7135" s="12" t="s">
        <v>1853</v>
      </c>
      <c r="E7135" s="13" t="s">
        <v>1854</v>
      </c>
      <c r="F7135" s="12">
        <v>2020</v>
      </c>
      <c r="G7135" s="13" t="s">
        <v>207</v>
      </c>
      <c r="H7135" s="12" t="s">
        <v>330</v>
      </c>
      <c r="I7135" s="13" t="s">
        <v>18</v>
      </c>
      <c r="J7135" s="12" t="s">
        <v>1407</v>
      </c>
      <c r="K7135" s="13" t="s">
        <v>1408</v>
      </c>
      <c r="L7135" s="12" t="s">
        <v>1409</v>
      </c>
      <c r="M7135" s="13" t="s">
        <v>1364</v>
      </c>
      <c r="N7135" s="2" t="s">
        <v>19</v>
      </c>
      <c r="O7135" s="13" t="s">
        <v>335</v>
      </c>
      <c r="P7135" s="14">
        <v>329.7</v>
      </c>
      <c r="Q7135" s="14">
        <v>989.1</v>
      </c>
      <c r="R7135" s="13">
        <v>0</v>
      </c>
      <c r="S7135" s="15">
        <v>0</v>
      </c>
      <c r="T7135" s="13">
        <v>1</v>
      </c>
      <c r="U7135" s="13">
        <v>1</v>
      </c>
      <c r="V7135" s="16">
        <v>0</v>
      </c>
      <c r="W7135" s="16" t="str">
        <f t="shared" si="111"/>
        <v>PNGA31504</v>
      </c>
      <c r="AA7135" s="17" t="s">
        <v>22</v>
      </c>
      <c r="AB7135" s="17" t="s">
        <v>22</v>
      </c>
      <c r="AC7135" s="17" t="s">
        <v>22</v>
      </c>
      <c r="AD7135" s="17" t="s">
        <v>22</v>
      </c>
      <c r="AE7135" s="17" t="s">
        <v>22</v>
      </c>
      <c r="AF7135" s="17" t="s">
        <v>22</v>
      </c>
      <c r="AG7135" s="17" t="s">
        <v>22</v>
      </c>
      <c r="AJ7135" s="17" t="s">
        <v>22</v>
      </c>
      <c r="AK7135" s="17" t="s">
        <v>22</v>
      </c>
      <c r="AO7135" s="17" t="s">
        <v>22</v>
      </c>
      <c r="AP7135" s="18" t="s">
        <v>22</v>
      </c>
      <c r="AQ7135" s="17" t="s">
        <v>22</v>
      </c>
      <c r="AR7135" s="17" t="s">
        <v>22</v>
      </c>
      <c r="AS7135" s="17" t="s">
        <v>22</v>
      </c>
      <c r="AT7135" s="17" t="s">
        <v>22</v>
      </c>
      <c r="AU7135" s="17" t="s">
        <v>22</v>
      </c>
      <c r="AV7135" s="17" t="s">
        <v>22</v>
      </c>
      <c r="AW7135" s="17" t="s">
        <v>22</v>
      </c>
      <c r="AX7135" s="17" t="s">
        <v>22</v>
      </c>
      <c r="AY7135" s="17" t="s">
        <v>22</v>
      </c>
      <c r="AZ7135" s="17" t="s">
        <v>22</v>
      </c>
      <c r="BA7135" s="17" t="s">
        <v>22</v>
      </c>
      <c r="BD7135" s="17" t="s">
        <v>22</v>
      </c>
      <c r="BE7135" s="17" t="s">
        <v>22</v>
      </c>
      <c r="BF7135" s="17" t="s">
        <v>22</v>
      </c>
      <c r="BG7135" s="18" t="s">
        <v>22</v>
      </c>
      <c r="BH7135" s="3" t="s">
        <v>22</v>
      </c>
      <c r="BI7135" s="3" t="s">
        <v>22</v>
      </c>
      <c r="BK7135" s="3" t="s">
        <v>22</v>
      </c>
      <c r="BL7135" s="17" t="s">
        <v>22</v>
      </c>
      <c r="BM7135" s="19" t="s">
        <v>22</v>
      </c>
      <c r="BN7135" s="19">
        <f>P7135*R7135</f>
        <v>0</v>
      </c>
      <c r="BO7135" s="19" t="str">
        <f>IF(AND(BN7135&gt;120000, P7135&gt;25, X7135&lt;&gt;"WAVE 0"), "yes", "no")</f>
        <v>no</v>
      </c>
      <c r="BP7135" s="17" t="s">
        <v>22</v>
      </c>
    </row>
    <row r="7136" spans="1:68" x14ac:dyDescent="0.25">
      <c r="A7136" s="12" t="s">
        <v>13568</v>
      </c>
      <c r="B7136" s="12" t="s">
        <v>13569</v>
      </c>
      <c r="C7136" s="13" t="s">
        <v>14</v>
      </c>
      <c r="D7136" s="12" t="s">
        <v>1853</v>
      </c>
      <c r="E7136" s="13" t="s">
        <v>1854</v>
      </c>
      <c r="F7136" s="12">
        <v>2020</v>
      </c>
      <c r="G7136" s="13" t="s">
        <v>207</v>
      </c>
      <c r="H7136" s="12" t="s">
        <v>330</v>
      </c>
      <c r="I7136" s="13" t="s">
        <v>18</v>
      </c>
      <c r="J7136" s="12" t="s">
        <v>1407</v>
      </c>
      <c r="K7136" s="13" t="s">
        <v>1408</v>
      </c>
      <c r="L7136" s="12" t="s">
        <v>1409</v>
      </c>
      <c r="M7136" s="13" t="s">
        <v>1364</v>
      </c>
      <c r="N7136" s="2" t="s">
        <v>19</v>
      </c>
      <c r="O7136" s="13" t="s">
        <v>335</v>
      </c>
      <c r="P7136" s="14">
        <v>0</v>
      </c>
      <c r="Q7136" s="14">
        <v>0</v>
      </c>
      <c r="R7136" s="13">
        <v>0</v>
      </c>
      <c r="S7136" s="15">
        <v>1</v>
      </c>
      <c r="T7136" s="13">
        <v>1</v>
      </c>
      <c r="U7136" s="13">
        <v>0</v>
      </c>
      <c r="V7136" s="16">
        <v>0</v>
      </c>
      <c r="W7136" s="16" t="str">
        <f t="shared" si="111"/>
        <v>PNGA31562R</v>
      </c>
      <c r="AA7136" s="17" t="s">
        <v>22</v>
      </c>
      <c r="AB7136" s="17" t="s">
        <v>22</v>
      </c>
      <c r="AC7136" s="17" t="s">
        <v>22</v>
      </c>
      <c r="AD7136" s="17" t="s">
        <v>22</v>
      </c>
      <c r="AE7136" s="17" t="s">
        <v>22</v>
      </c>
      <c r="AF7136" s="17" t="s">
        <v>22</v>
      </c>
      <c r="AG7136" s="17" t="s">
        <v>22</v>
      </c>
      <c r="AJ7136" s="17" t="s">
        <v>22</v>
      </c>
      <c r="AK7136" s="17" t="s">
        <v>22</v>
      </c>
      <c r="AO7136" s="17" t="s">
        <v>22</v>
      </c>
      <c r="AP7136" s="18" t="s">
        <v>22</v>
      </c>
      <c r="AQ7136" s="17" t="s">
        <v>22</v>
      </c>
      <c r="AR7136" s="17" t="s">
        <v>22</v>
      </c>
      <c r="AS7136" s="17" t="s">
        <v>22</v>
      </c>
      <c r="AT7136" s="17" t="s">
        <v>22</v>
      </c>
      <c r="AU7136" s="17" t="s">
        <v>22</v>
      </c>
      <c r="AV7136" s="17" t="s">
        <v>22</v>
      </c>
      <c r="AW7136" s="17" t="s">
        <v>22</v>
      </c>
      <c r="AX7136" s="17" t="s">
        <v>22</v>
      </c>
      <c r="AY7136" s="17" t="s">
        <v>22</v>
      </c>
      <c r="AZ7136" s="17" t="s">
        <v>22</v>
      </c>
      <c r="BA7136" s="17" t="s">
        <v>22</v>
      </c>
      <c r="BD7136" s="17" t="s">
        <v>22</v>
      </c>
      <c r="BE7136" s="17" t="s">
        <v>22</v>
      </c>
      <c r="BF7136" s="17" t="s">
        <v>22</v>
      </c>
      <c r="BG7136" s="18" t="s">
        <v>22</v>
      </c>
      <c r="BH7136" s="3" t="s">
        <v>22</v>
      </c>
      <c r="BI7136" s="3" t="s">
        <v>22</v>
      </c>
      <c r="BK7136" s="3" t="s">
        <v>22</v>
      </c>
      <c r="BL7136" s="17" t="s">
        <v>22</v>
      </c>
      <c r="BM7136" s="19" t="s">
        <v>22</v>
      </c>
      <c r="BN7136" s="19">
        <f>P7136*R7136</f>
        <v>0</v>
      </c>
      <c r="BO7136" s="19" t="str">
        <f>IF(AND(BN7136&gt;120000, P7136&gt;25, X7136&lt;&gt;"WAVE 0"), "yes", "no")</f>
        <v>no</v>
      </c>
      <c r="BP7136" s="17" t="s">
        <v>22</v>
      </c>
    </row>
    <row r="7137" spans="1:68" x14ac:dyDescent="0.25">
      <c r="A7137" s="11" t="s">
        <v>13570</v>
      </c>
      <c r="B7137" s="12" t="s">
        <v>13557</v>
      </c>
      <c r="C7137" s="13" t="s">
        <v>14</v>
      </c>
      <c r="D7137" s="12" t="s">
        <v>1853</v>
      </c>
      <c r="E7137" s="13" t="s">
        <v>1854</v>
      </c>
      <c r="F7137" s="12">
        <v>2020</v>
      </c>
      <c r="G7137" s="13" t="s">
        <v>207</v>
      </c>
      <c r="H7137" s="12" t="s">
        <v>330</v>
      </c>
      <c r="I7137" s="13" t="s">
        <v>18</v>
      </c>
      <c r="J7137" s="12" t="s">
        <v>1361</v>
      </c>
      <c r="K7137" s="13" t="s">
        <v>1362</v>
      </c>
      <c r="L7137" s="12" t="s">
        <v>1363</v>
      </c>
      <c r="M7137" s="13" t="s">
        <v>1364</v>
      </c>
      <c r="N7137" s="2" t="s">
        <v>19</v>
      </c>
      <c r="O7137" s="13" t="s">
        <v>335</v>
      </c>
      <c r="P7137" s="14">
        <v>94.64</v>
      </c>
      <c r="Q7137" s="14">
        <v>11395.3</v>
      </c>
      <c r="R7137" s="13">
        <v>0</v>
      </c>
      <c r="S7137" s="15">
        <v>0.8571428571428571</v>
      </c>
      <c r="T7137" s="13">
        <v>1</v>
      </c>
      <c r="U7137" s="13">
        <v>0</v>
      </c>
      <c r="V7137" s="16">
        <v>0</v>
      </c>
      <c r="W7137" s="16" t="str">
        <f t="shared" si="111"/>
        <v>PNGA31573</v>
      </c>
      <c r="AA7137" s="17" t="s">
        <v>22</v>
      </c>
      <c r="AB7137" s="17" t="s">
        <v>22</v>
      </c>
      <c r="AC7137" s="17" t="s">
        <v>22</v>
      </c>
      <c r="AD7137" s="17" t="s">
        <v>22</v>
      </c>
      <c r="AE7137" s="17" t="s">
        <v>22</v>
      </c>
      <c r="AF7137" s="17" t="s">
        <v>22</v>
      </c>
      <c r="AG7137" s="17" t="s">
        <v>22</v>
      </c>
      <c r="AJ7137" s="17" t="s">
        <v>22</v>
      </c>
      <c r="AK7137" s="17" t="s">
        <v>22</v>
      </c>
      <c r="AO7137" s="17" t="s">
        <v>22</v>
      </c>
      <c r="AP7137" s="18" t="s">
        <v>22</v>
      </c>
      <c r="AQ7137" s="17" t="s">
        <v>22</v>
      </c>
      <c r="AR7137" s="17" t="s">
        <v>22</v>
      </c>
      <c r="AS7137" s="17" t="s">
        <v>22</v>
      </c>
      <c r="AT7137" s="17" t="s">
        <v>22</v>
      </c>
      <c r="AU7137" s="17" t="s">
        <v>22</v>
      </c>
      <c r="AV7137" s="17" t="s">
        <v>22</v>
      </c>
      <c r="AW7137" s="17" t="s">
        <v>22</v>
      </c>
      <c r="AX7137" s="17" t="s">
        <v>22</v>
      </c>
      <c r="AY7137" s="17" t="s">
        <v>22</v>
      </c>
      <c r="AZ7137" s="17" t="s">
        <v>22</v>
      </c>
      <c r="BA7137" s="17" t="s">
        <v>22</v>
      </c>
      <c r="BD7137" s="17" t="s">
        <v>22</v>
      </c>
      <c r="BE7137" s="17" t="s">
        <v>22</v>
      </c>
      <c r="BF7137" s="17" t="s">
        <v>22</v>
      </c>
      <c r="BG7137" s="18" t="s">
        <v>22</v>
      </c>
      <c r="BH7137" s="3" t="s">
        <v>22</v>
      </c>
      <c r="BI7137" s="3" t="s">
        <v>22</v>
      </c>
      <c r="BK7137" s="3" t="s">
        <v>22</v>
      </c>
      <c r="BL7137" s="17" t="s">
        <v>22</v>
      </c>
      <c r="BM7137" s="19" t="s">
        <v>22</v>
      </c>
      <c r="BN7137" s="19">
        <f>P7137*R7137</f>
        <v>0</v>
      </c>
      <c r="BO7137" s="19" t="str">
        <f>IF(AND(BN7137&gt;120000, P7137&gt;25, X7137&lt;&gt;"WAVE 0"), "yes", "no")</f>
        <v>no</v>
      </c>
      <c r="BP7137" s="17" t="s">
        <v>22</v>
      </c>
    </row>
    <row r="7138" spans="1:68" x14ac:dyDescent="0.25">
      <c r="A7138" s="12" t="s">
        <v>13571</v>
      </c>
      <c r="B7138" s="12" t="s">
        <v>50</v>
      </c>
      <c r="C7138" s="13" t="s">
        <v>14</v>
      </c>
      <c r="D7138" s="12" t="s">
        <v>1853</v>
      </c>
      <c r="E7138" s="13" t="s">
        <v>1854</v>
      </c>
      <c r="F7138" s="12">
        <v>2020</v>
      </c>
      <c r="G7138" s="13" t="s">
        <v>207</v>
      </c>
      <c r="H7138" s="12" t="s">
        <v>330</v>
      </c>
      <c r="I7138" s="13" t="s">
        <v>18</v>
      </c>
      <c r="J7138" s="12" t="s">
        <v>1407</v>
      </c>
      <c r="K7138" s="13" t="s">
        <v>1408</v>
      </c>
      <c r="L7138" s="12" t="s">
        <v>1409</v>
      </c>
      <c r="M7138" s="13" t="s">
        <v>1364</v>
      </c>
      <c r="N7138" s="2" t="s">
        <v>19</v>
      </c>
      <c r="O7138" s="13" t="s">
        <v>335</v>
      </c>
      <c r="P7138" s="14">
        <v>298</v>
      </c>
      <c r="Q7138" s="14">
        <v>1545</v>
      </c>
      <c r="R7138" s="13">
        <v>0</v>
      </c>
      <c r="S7138" s="15"/>
      <c r="T7138" s="13">
        <v>1</v>
      </c>
      <c r="U7138" s="13"/>
      <c r="V7138" s="16">
        <v>0</v>
      </c>
      <c r="W7138" s="16" t="str">
        <f t="shared" si="111"/>
        <v>PNGA31780</v>
      </c>
      <c r="AA7138" s="17" t="s">
        <v>22</v>
      </c>
      <c r="AB7138" s="17" t="s">
        <v>22</v>
      </c>
      <c r="AC7138" s="17" t="s">
        <v>22</v>
      </c>
      <c r="AD7138" s="17" t="s">
        <v>22</v>
      </c>
      <c r="AE7138" s="17" t="s">
        <v>22</v>
      </c>
      <c r="AF7138" s="17" t="s">
        <v>22</v>
      </c>
      <c r="AG7138" s="17" t="s">
        <v>22</v>
      </c>
      <c r="AJ7138" s="17" t="s">
        <v>22</v>
      </c>
      <c r="AK7138" s="17" t="s">
        <v>22</v>
      </c>
      <c r="AO7138" s="17" t="s">
        <v>22</v>
      </c>
      <c r="AP7138" s="18" t="s">
        <v>22</v>
      </c>
      <c r="AQ7138" s="17" t="s">
        <v>22</v>
      </c>
      <c r="AR7138" s="17" t="s">
        <v>22</v>
      </c>
      <c r="AS7138" s="17" t="s">
        <v>22</v>
      </c>
      <c r="AT7138" s="17" t="s">
        <v>22</v>
      </c>
      <c r="AU7138" s="17" t="s">
        <v>22</v>
      </c>
      <c r="AV7138" s="17" t="s">
        <v>22</v>
      </c>
      <c r="AW7138" s="17" t="s">
        <v>22</v>
      </c>
      <c r="AX7138" s="17" t="s">
        <v>22</v>
      </c>
      <c r="AY7138" s="17" t="s">
        <v>22</v>
      </c>
      <c r="AZ7138" s="17" t="s">
        <v>22</v>
      </c>
      <c r="BA7138" s="17" t="s">
        <v>22</v>
      </c>
      <c r="BD7138" s="17" t="s">
        <v>22</v>
      </c>
      <c r="BE7138" s="17" t="s">
        <v>22</v>
      </c>
      <c r="BF7138" s="17" t="s">
        <v>22</v>
      </c>
      <c r="BG7138" s="18" t="s">
        <v>22</v>
      </c>
      <c r="BH7138" s="3" t="s">
        <v>22</v>
      </c>
      <c r="BI7138" s="3" t="s">
        <v>22</v>
      </c>
      <c r="BK7138" s="3" t="s">
        <v>22</v>
      </c>
      <c r="BL7138" s="17" t="s">
        <v>22</v>
      </c>
      <c r="BM7138" s="19" t="s">
        <v>22</v>
      </c>
      <c r="BN7138" s="19">
        <f>P7138*R7138</f>
        <v>0</v>
      </c>
      <c r="BO7138" s="19" t="str">
        <f>IF(AND(BN7138&gt;120000, P7138&gt;25, X7138&lt;&gt;"WAVE 0"), "yes", "no")</f>
        <v>no</v>
      </c>
      <c r="BP7138" s="17" t="s">
        <v>22</v>
      </c>
    </row>
    <row r="7139" spans="1:68" x14ac:dyDescent="0.25">
      <c r="A7139" s="11" t="s">
        <v>13572</v>
      </c>
      <c r="B7139" s="12" t="s">
        <v>13573</v>
      </c>
      <c r="C7139" s="13" t="s">
        <v>14</v>
      </c>
      <c r="D7139" s="12" t="s">
        <v>1853</v>
      </c>
      <c r="E7139" s="13" t="s">
        <v>1854</v>
      </c>
      <c r="F7139" s="12">
        <v>2020</v>
      </c>
      <c r="G7139" s="13" t="s">
        <v>207</v>
      </c>
      <c r="H7139" s="12" t="s">
        <v>330</v>
      </c>
      <c r="I7139" s="13" t="s">
        <v>18</v>
      </c>
      <c r="J7139" s="12" t="s">
        <v>1407</v>
      </c>
      <c r="K7139" s="13" t="s">
        <v>1408</v>
      </c>
      <c r="L7139" s="12" t="s">
        <v>1409</v>
      </c>
      <c r="M7139" s="13" t="s">
        <v>1364</v>
      </c>
      <c r="N7139" s="2" t="s">
        <v>19</v>
      </c>
      <c r="O7139" s="13" t="s">
        <v>335</v>
      </c>
      <c r="P7139" s="14">
        <v>71.36</v>
      </c>
      <c r="Q7139" s="14">
        <v>1427.1999999999998</v>
      </c>
      <c r="R7139" s="13">
        <v>0</v>
      </c>
      <c r="S7139" s="15">
        <v>0</v>
      </c>
      <c r="T7139" s="13">
        <v>1</v>
      </c>
      <c r="U7139" s="13">
        <v>1</v>
      </c>
      <c r="V7139" s="16">
        <v>0</v>
      </c>
      <c r="W7139" s="16" t="str">
        <f t="shared" si="111"/>
        <v>PNGA31796</v>
      </c>
      <c r="Z7139" s="17" t="s">
        <v>38</v>
      </c>
      <c r="AA7139" s="17" t="s">
        <v>22</v>
      </c>
      <c r="AB7139" s="17" t="s">
        <v>22</v>
      </c>
      <c r="AC7139" s="17" t="s">
        <v>22</v>
      </c>
      <c r="AD7139" s="17" t="s">
        <v>22</v>
      </c>
      <c r="AE7139" s="17" t="s">
        <v>22</v>
      </c>
      <c r="AF7139" s="17" t="s">
        <v>22</v>
      </c>
      <c r="AG7139" s="17" t="s">
        <v>22</v>
      </c>
      <c r="AJ7139" s="17" t="s">
        <v>22</v>
      </c>
      <c r="AK7139" s="17" t="s">
        <v>22</v>
      </c>
      <c r="AO7139" s="17" t="s">
        <v>22</v>
      </c>
      <c r="AP7139" s="18" t="s">
        <v>22</v>
      </c>
      <c r="AQ7139" s="17" t="s">
        <v>22</v>
      </c>
      <c r="AR7139" s="17" t="s">
        <v>22</v>
      </c>
      <c r="AS7139" s="17" t="s">
        <v>22</v>
      </c>
      <c r="AT7139" s="17" t="s">
        <v>22</v>
      </c>
      <c r="AU7139" s="17" t="s">
        <v>22</v>
      </c>
      <c r="AV7139" s="17" t="s">
        <v>22</v>
      </c>
      <c r="AW7139" s="17" t="s">
        <v>22</v>
      </c>
      <c r="AX7139" s="17" t="s">
        <v>22</v>
      </c>
      <c r="AY7139" s="17" t="s">
        <v>22</v>
      </c>
      <c r="AZ7139" s="17" t="s">
        <v>22</v>
      </c>
      <c r="BA7139" s="17" t="s">
        <v>22</v>
      </c>
      <c r="BD7139" s="17" t="s">
        <v>22</v>
      </c>
      <c r="BE7139" s="17" t="s">
        <v>22</v>
      </c>
      <c r="BF7139" s="17" t="s">
        <v>22</v>
      </c>
      <c r="BG7139" s="18" t="s">
        <v>22</v>
      </c>
      <c r="BH7139" s="3" t="s">
        <v>22</v>
      </c>
      <c r="BI7139" s="3" t="s">
        <v>22</v>
      </c>
      <c r="BK7139" s="3" t="s">
        <v>22</v>
      </c>
      <c r="BL7139" s="17" t="s">
        <v>22</v>
      </c>
      <c r="BM7139" s="19" t="s">
        <v>22</v>
      </c>
      <c r="BN7139" s="19">
        <f>P7139*R7139</f>
        <v>0</v>
      </c>
      <c r="BO7139" s="19" t="str">
        <f>IF(AND(BN7139&gt;120000, P7139&gt;25, X7139&lt;&gt;"WAVE 0"), "yes", "no")</f>
        <v>no</v>
      </c>
      <c r="BP7139" s="17" t="s">
        <v>22</v>
      </c>
    </row>
    <row r="7140" spans="1:68" x14ac:dyDescent="0.25">
      <c r="A7140" s="12" t="s">
        <v>13574</v>
      </c>
      <c r="B7140" s="12" t="s">
        <v>13431</v>
      </c>
      <c r="C7140" s="13" t="s">
        <v>14</v>
      </c>
      <c r="D7140" s="12" t="s">
        <v>1853</v>
      </c>
      <c r="E7140" s="13" t="s">
        <v>1854</v>
      </c>
      <c r="F7140" s="12">
        <v>2020</v>
      </c>
      <c r="G7140" s="13" t="s">
        <v>207</v>
      </c>
      <c r="H7140" s="12" t="s">
        <v>330</v>
      </c>
      <c r="I7140" s="13" t="s">
        <v>18</v>
      </c>
      <c r="J7140" s="12" t="s">
        <v>1361</v>
      </c>
      <c r="K7140" s="13" t="s">
        <v>1362</v>
      </c>
      <c r="L7140" s="12" t="s">
        <v>1363</v>
      </c>
      <c r="M7140" s="13" t="s">
        <v>1364</v>
      </c>
      <c r="N7140" s="2" t="s">
        <v>19</v>
      </c>
      <c r="O7140" s="13" t="s">
        <v>335</v>
      </c>
      <c r="P7140" s="14">
        <v>8882</v>
      </c>
      <c r="Q7140" s="14">
        <v>26747</v>
      </c>
      <c r="R7140" s="13">
        <v>0</v>
      </c>
      <c r="S7140" s="15">
        <v>0</v>
      </c>
      <c r="T7140" s="13">
        <v>1</v>
      </c>
      <c r="U7140" s="13"/>
      <c r="V7140" s="16">
        <v>0</v>
      </c>
      <c r="W7140" s="16" t="str">
        <f t="shared" si="111"/>
        <v>PNGA31798</v>
      </c>
      <c r="AA7140" s="17" t="s">
        <v>22</v>
      </c>
      <c r="AB7140" s="17" t="s">
        <v>22</v>
      </c>
      <c r="AC7140" s="17" t="s">
        <v>22</v>
      </c>
      <c r="AD7140" s="17" t="s">
        <v>22</v>
      </c>
      <c r="AE7140" s="17" t="s">
        <v>22</v>
      </c>
      <c r="AF7140" s="17" t="s">
        <v>22</v>
      </c>
      <c r="AG7140" s="17" t="s">
        <v>22</v>
      </c>
      <c r="AJ7140" s="17" t="s">
        <v>22</v>
      </c>
      <c r="AK7140" s="17" t="s">
        <v>22</v>
      </c>
      <c r="AO7140" s="17" t="s">
        <v>22</v>
      </c>
      <c r="AP7140" s="18" t="s">
        <v>22</v>
      </c>
      <c r="AQ7140" s="17" t="s">
        <v>22</v>
      </c>
      <c r="AR7140" s="17" t="s">
        <v>22</v>
      </c>
      <c r="AS7140" s="17" t="s">
        <v>22</v>
      </c>
      <c r="AT7140" s="17" t="s">
        <v>22</v>
      </c>
      <c r="AU7140" s="17" t="s">
        <v>22</v>
      </c>
      <c r="AV7140" s="17" t="s">
        <v>22</v>
      </c>
      <c r="AW7140" s="17" t="s">
        <v>22</v>
      </c>
      <c r="AX7140" s="17" t="s">
        <v>22</v>
      </c>
      <c r="AY7140" s="17" t="s">
        <v>22</v>
      </c>
      <c r="AZ7140" s="17" t="s">
        <v>22</v>
      </c>
      <c r="BA7140" s="17" t="s">
        <v>22</v>
      </c>
      <c r="BD7140" s="17" t="s">
        <v>22</v>
      </c>
      <c r="BE7140" s="17" t="s">
        <v>22</v>
      </c>
      <c r="BF7140" s="17" t="s">
        <v>22</v>
      </c>
      <c r="BG7140" s="18" t="s">
        <v>22</v>
      </c>
      <c r="BH7140" s="3" t="s">
        <v>22</v>
      </c>
      <c r="BI7140" s="3" t="s">
        <v>22</v>
      </c>
      <c r="BK7140" s="3" t="s">
        <v>22</v>
      </c>
      <c r="BL7140" s="17" t="s">
        <v>22</v>
      </c>
      <c r="BM7140" s="19" t="s">
        <v>22</v>
      </c>
      <c r="BN7140" s="19">
        <f>P7140*R7140</f>
        <v>0</v>
      </c>
      <c r="BO7140" s="19" t="str">
        <f>IF(AND(BN7140&gt;120000, P7140&gt;25, X7140&lt;&gt;"WAVE 0"), "yes", "no")</f>
        <v>no</v>
      </c>
      <c r="BP7140" s="17" t="s">
        <v>22</v>
      </c>
    </row>
    <row r="7141" spans="1:68" x14ac:dyDescent="0.25">
      <c r="A7141" s="12" t="s">
        <v>13575</v>
      </c>
      <c r="B7141" s="12" t="s">
        <v>13560</v>
      </c>
      <c r="C7141" s="13" t="s">
        <v>14</v>
      </c>
      <c r="D7141" s="12" t="s">
        <v>1853</v>
      </c>
      <c r="E7141" s="13" t="s">
        <v>1854</v>
      </c>
      <c r="F7141" s="12">
        <v>2020</v>
      </c>
      <c r="G7141" s="13" t="s">
        <v>207</v>
      </c>
      <c r="H7141" s="12" t="s">
        <v>330</v>
      </c>
      <c r="I7141" s="13" t="s">
        <v>18</v>
      </c>
      <c r="J7141" s="12" t="s">
        <v>1361</v>
      </c>
      <c r="K7141" s="13" t="s">
        <v>1362</v>
      </c>
      <c r="L7141" s="12" t="s">
        <v>1363</v>
      </c>
      <c r="M7141" s="13" t="s">
        <v>1364</v>
      </c>
      <c r="N7141" s="2" t="s">
        <v>19</v>
      </c>
      <c r="O7141" s="13" t="s">
        <v>335</v>
      </c>
      <c r="P7141" s="14">
        <v>6551</v>
      </c>
      <c r="Q7141" s="14">
        <v>275142</v>
      </c>
      <c r="R7141" s="13">
        <v>0</v>
      </c>
      <c r="S7141" s="15">
        <v>0.25</v>
      </c>
      <c r="T7141" s="13">
        <v>1</v>
      </c>
      <c r="U7141" s="13">
        <v>1</v>
      </c>
      <c r="V7141" s="16">
        <v>0</v>
      </c>
      <c r="W7141" s="16" t="str">
        <f t="shared" si="111"/>
        <v>PNGA32113</v>
      </c>
      <c r="AA7141" s="17" t="s">
        <v>22</v>
      </c>
      <c r="AB7141" s="17" t="s">
        <v>22</v>
      </c>
      <c r="AC7141" s="17" t="s">
        <v>22</v>
      </c>
      <c r="AD7141" s="17" t="s">
        <v>22</v>
      </c>
      <c r="AE7141" s="17" t="s">
        <v>22</v>
      </c>
      <c r="AF7141" s="17" t="s">
        <v>22</v>
      </c>
      <c r="AG7141" s="17" t="s">
        <v>22</v>
      </c>
      <c r="AJ7141" s="17" t="s">
        <v>22</v>
      </c>
      <c r="AK7141" s="17" t="s">
        <v>22</v>
      </c>
      <c r="AO7141" s="17" t="s">
        <v>22</v>
      </c>
      <c r="AP7141" s="18" t="s">
        <v>22</v>
      </c>
      <c r="AQ7141" s="17" t="s">
        <v>22</v>
      </c>
      <c r="AR7141" s="17" t="s">
        <v>22</v>
      </c>
      <c r="AS7141" s="17" t="s">
        <v>22</v>
      </c>
      <c r="AT7141" s="17" t="s">
        <v>22</v>
      </c>
      <c r="AU7141" s="17" t="s">
        <v>22</v>
      </c>
      <c r="AV7141" s="17" t="s">
        <v>22</v>
      </c>
      <c r="AW7141" s="17" t="s">
        <v>22</v>
      </c>
      <c r="AX7141" s="17" t="s">
        <v>22</v>
      </c>
      <c r="AY7141" s="17" t="s">
        <v>22</v>
      </c>
      <c r="AZ7141" s="17" t="s">
        <v>22</v>
      </c>
      <c r="BA7141" s="17" t="s">
        <v>22</v>
      </c>
      <c r="BD7141" s="17" t="s">
        <v>22</v>
      </c>
      <c r="BE7141" s="17" t="s">
        <v>22</v>
      </c>
      <c r="BF7141" s="17" t="s">
        <v>22</v>
      </c>
      <c r="BG7141" s="18" t="s">
        <v>22</v>
      </c>
      <c r="BH7141" s="3" t="s">
        <v>22</v>
      </c>
      <c r="BI7141" s="3" t="s">
        <v>22</v>
      </c>
      <c r="BK7141" s="3" t="s">
        <v>22</v>
      </c>
      <c r="BL7141" s="17" t="s">
        <v>22</v>
      </c>
      <c r="BM7141" s="19" t="s">
        <v>22</v>
      </c>
      <c r="BN7141" s="19">
        <f>P7141*R7141</f>
        <v>0</v>
      </c>
      <c r="BO7141" s="19" t="str">
        <f>IF(AND(BN7141&gt;120000, P7141&gt;25, X7141&lt;&gt;"WAVE 0"), "yes", "no")</f>
        <v>no</v>
      </c>
      <c r="BP7141" s="17" t="s">
        <v>22</v>
      </c>
    </row>
    <row r="7142" spans="1:68" x14ac:dyDescent="0.25">
      <c r="A7142" s="11" t="s">
        <v>13576</v>
      </c>
      <c r="B7142" s="12" t="s">
        <v>13577</v>
      </c>
      <c r="C7142" s="13" t="s">
        <v>14</v>
      </c>
      <c r="D7142" s="12" t="s">
        <v>1853</v>
      </c>
      <c r="E7142" s="13" t="s">
        <v>1854</v>
      </c>
      <c r="F7142" s="12">
        <v>2020</v>
      </c>
      <c r="G7142" s="13" t="s">
        <v>207</v>
      </c>
      <c r="H7142" s="12" t="s">
        <v>330</v>
      </c>
      <c r="I7142" s="13" t="s">
        <v>18</v>
      </c>
      <c r="J7142" s="12" t="s">
        <v>1407</v>
      </c>
      <c r="K7142" s="13" t="s">
        <v>1408</v>
      </c>
      <c r="L7142" s="12" t="s">
        <v>1409</v>
      </c>
      <c r="M7142" s="13" t="s">
        <v>1364</v>
      </c>
      <c r="N7142" s="2" t="s">
        <v>19</v>
      </c>
      <c r="O7142" s="13" t="s">
        <v>335</v>
      </c>
      <c r="P7142" s="14">
        <v>32930.83</v>
      </c>
      <c r="Q7142" s="14">
        <v>65861.66</v>
      </c>
      <c r="R7142" s="13">
        <v>0</v>
      </c>
      <c r="S7142" s="15">
        <v>0</v>
      </c>
      <c r="T7142" s="13">
        <v>2</v>
      </c>
      <c r="U7142" s="13">
        <v>1</v>
      </c>
      <c r="V7142" s="16">
        <v>0</v>
      </c>
      <c r="W7142" s="16" t="str">
        <f t="shared" si="111"/>
        <v>PNGA32452R1</v>
      </c>
      <c r="AA7142" s="17" t="s">
        <v>22</v>
      </c>
      <c r="AB7142" s="17" t="s">
        <v>22</v>
      </c>
      <c r="AC7142" s="17" t="s">
        <v>22</v>
      </c>
      <c r="AD7142" s="17" t="s">
        <v>22</v>
      </c>
      <c r="AE7142" s="17" t="s">
        <v>22</v>
      </c>
      <c r="AF7142" s="17" t="s">
        <v>22</v>
      </c>
      <c r="AG7142" s="17" t="s">
        <v>22</v>
      </c>
      <c r="AJ7142" s="17" t="s">
        <v>22</v>
      </c>
      <c r="AK7142" s="17" t="s">
        <v>22</v>
      </c>
      <c r="AO7142" s="17" t="s">
        <v>22</v>
      </c>
      <c r="AP7142" s="18" t="s">
        <v>22</v>
      </c>
      <c r="AQ7142" s="17" t="s">
        <v>22</v>
      </c>
      <c r="AR7142" s="17" t="s">
        <v>22</v>
      </c>
      <c r="AS7142" s="17" t="s">
        <v>22</v>
      </c>
      <c r="AT7142" s="17" t="s">
        <v>22</v>
      </c>
      <c r="AU7142" s="17" t="s">
        <v>22</v>
      </c>
      <c r="AV7142" s="17" t="s">
        <v>22</v>
      </c>
      <c r="AW7142" s="17" t="s">
        <v>22</v>
      </c>
      <c r="AX7142" s="17" t="s">
        <v>22</v>
      </c>
      <c r="AY7142" s="17" t="s">
        <v>22</v>
      </c>
      <c r="AZ7142" s="17" t="s">
        <v>22</v>
      </c>
      <c r="BA7142" s="17" t="s">
        <v>22</v>
      </c>
      <c r="BD7142" s="17" t="s">
        <v>22</v>
      </c>
      <c r="BE7142" s="17" t="s">
        <v>22</v>
      </c>
      <c r="BF7142" s="17" t="s">
        <v>22</v>
      </c>
      <c r="BG7142" s="18" t="s">
        <v>22</v>
      </c>
      <c r="BH7142" s="3" t="s">
        <v>22</v>
      </c>
      <c r="BI7142" s="3" t="s">
        <v>22</v>
      </c>
      <c r="BK7142" s="3" t="s">
        <v>22</v>
      </c>
      <c r="BL7142" s="17" t="s">
        <v>22</v>
      </c>
      <c r="BM7142" s="19" t="s">
        <v>22</v>
      </c>
      <c r="BN7142" s="19">
        <f>P7142*R7142</f>
        <v>0</v>
      </c>
      <c r="BO7142" s="19" t="str">
        <f>IF(AND(BN7142&gt;120000, P7142&gt;25, X7142&lt;&gt;"WAVE 0"), "yes", "no")</f>
        <v>no</v>
      </c>
      <c r="BP7142" s="17" t="s">
        <v>22</v>
      </c>
    </row>
    <row r="7143" spans="1:68" x14ac:dyDescent="0.25">
      <c r="A7143" s="11" t="s">
        <v>13578</v>
      </c>
      <c r="B7143" s="12" t="s">
        <v>13579</v>
      </c>
      <c r="C7143" s="13" t="s">
        <v>14</v>
      </c>
      <c r="D7143" s="12" t="s">
        <v>328</v>
      </c>
      <c r="E7143" s="13" t="s">
        <v>329</v>
      </c>
      <c r="F7143" s="12">
        <v>2020</v>
      </c>
      <c r="G7143" s="13" t="s">
        <v>207</v>
      </c>
      <c r="H7143" s="12" t="s">
        <v>18</v>
      </c>
      <c r="I7143" s="13" t="s">
        <v>51</v>
      </c>
      <c r="J7143" s="12" t="s">
        <v>18</v>
      </c>
      <c r="K7143" s="13" t="s">
        <v>18</v>
      </c>
      <c r="L7143" s="12" t="s">
        <v>18</v>
      </c>
      <c r="M7143" s="13" t="s">
        <v>18</v>
      </c>
      <c r="N7143" s="2" t="s">
        <v>194</v>
      </c>
      <c r="O7143" s="13" t="s">
        <v>335</v>
      </c>
      <c r="P7143" s="14">
        <v>18.272200000000002</v>
      </c>
      <c r="Q7143" s="14">
        <v>171.18</v>
      </c>
      <c r="R7143" s="13">
        <v>12</v>
      </c>
      <c r="S7143" s="15">
        <v>1</v>
      </c>
      <c r="T7143" s="13">
        <v>1</v>
      </c>
      <c r="U7143" s="13">
        <v>0</v>
      </c>
      <c r="V7143" s="16">
        <v>0</v>
      </c>
      <c r="W7143" s="16" t="str">
        <f t="shared" si="111"/>
        <v>PNHB-15N12</v>
      </c>
      <c r="AA7143" s="17" t="s">
        <v>22</v>
      </c>
      <c r="AB7143" s="17" t="s">
        <v>22</v>
      </c>
      <c r="AC7143" s="17" t="s">
        <v>22</v>
      </c>
      <c r="AD7143" s="17" t="s">
        <v>22</v>
      </c>
      <c r="AE7143" s="17" t="s">
        <v>22</v>
      </c>
      <c r="AF7143" s="17" t="s">
        <v>22</v>
      </c>
      <c r="AG7143" s="17" t="s">
        <v>22</v>
      </c>
      <c r="AJ7143" s="17" t="s">
        <v>22</v>
      </c>
      <c r="AK7143" s="17" t="s">
        <v>22</v>
      </c>
      <c r="AO7143" s="17" t="s">
        <v>22</v>
      </c>
      <c r="AP7143" s="18" t="s">
        <v>22</v>
      </c>
      <c r="AQ7143" s="17" t="s">
        <v>22</v>
      </c>
      <c r="AR7143" s="17" t="s">
        <v>22</v>
      </c>
      <c r="AS7143" s="17" t="s">
        <v>22</v>
      </c>
      <c r="AT7143" s="17" t="s">
        <v>22</v>
      </c>
      <c r="AU7143" s="17" t="s">
        <v>22</v>
      </c>
      <c r="AV7143" s="17" t="s">
        <v>22</v>
      </c>
      <c r="AW7143" s="17" t="s">
        <v>22</v>
      </c>
      <c r="AX7143" s="17" t="s">
        <v>22</v>
      </c>
      <c r="AY7143" s="17" t="s">
        <v>22</v>
      </c>
      <c r="AZ7143" s="17" t="s">
        <v>22</v>
      </c>
      <c r="BA7143" s="17" t="s">
        <v>22</v>
      </c>
      <c r="BD7143" s="17" t="s">
        <v>22</v>
      </c>
      <c r="BE7143" s="17" t="s">
        <v>22</v>
      </c>
      <c r="BF7143" s="17" t="s">
        <v>22</v>
      </c>
      <c r="BG7143" s="18" t="s">
        <v>22</v>
      </c>
      <c r="BH7143" s="3" t="s">
        <v>22</v>
      </c>
      <c r="BI7143" s="3" t="s">
        <v>22</v>
      </c>
      <c r="BK7143" s="3" t="s">
        <v>22</v>
      </c>
      <c r="BL7143" s="17" t="s">
        <v>22</v>
      </c>
      <c r="BM7143" s="19" t="s">
        <v>22</v>
      </c>
      <c r="BN7143" s="19">
        <f>P7143*R7143</f>
        <v>219.26640000000003</v>
      </c>
      <c r="BO7143" s="19" t="str">
        <f>IF(AND(BN7143&gt;120000, P7143&gt;25, X7143&lt;&gt;"WAVE 0"), "yes", "no")</f>
        <v>no</v>
      </c>
      <c r="BP7143" s="17" t="s">
        <v>51</v>
      </c>
    </row>
    <row r="7144" spans="1:68" x14ac:dyDescent="0.25">
      <c r="A7144" s="11" t="s">
        <v>13580</v>
      </c>
      <c r="B7144" s="12" t="s">
        <v>13581</v>
      </c>
      <c r="C7144" s="13" t="s">
        <v>14</v>
      </c>
      <c r="D7144" s="12" t="s">
        <v>328</v>
      </c>
      <c r="E7144" s="13" t="s">
        <v>329</v>
      </c>
      <c r="F7144" s="12">
        <v>2020</v>
      </c>
      <c r="G7144" s="13" t="s">
        <v>207</v>
      </c>
      <c r="H7144" s="12" t="s">
        <v>18</v>
      </c>
      <c r="I7144" s="13" t="s">
        <v>18</v>
      </c>
      <c r="J7144" s="12" t="s">
        <v>18</v>
      </c>
      <c r="K7144" s="13" t="s">
        <v>18</v>
      </c>
      <c r="L7144" s="12" t="s">
        <v>18</v>
      </c>
      <c r="M7144" s="13" t="s">
        <v>18</v>
      </c>
      <c r="N7144" s="2" t="s">
        <v>194</v>
      </c>
      <c r="O7144" s="13" t="s">
        <v>335</v>
      </c>
      <c r="P7144" s="14">
        <v>16.8843</v>
      </c>
      <c r="Q7144" s="14"/>
      <c r="R7144" s="13">
        <v>15</v>
      </c>
      <c r="S7144" s="15"/>
      <c r="T7144" s="13">
        <v>1</v>
      </c>
      <c r="U7144" s="13"/>
      <c r="V7144" s="16"/>
      <c r="W7144" s="16" t="str">
        <f t="shared" si="111"/>
        <v>PNHB-15N-12</v>
      </c>
      <c r="AA7144" s="17" t="s">
        <v>22</v>
      </c>
      <c r="AB7144" s="17" t="s">
        <v>22</v>
      </c>
      <c r="AC7144" s="17" t="s">
        <v>22</v>
      </c>
      <c r="AD7144" s="17" t="s">
        <v>22</v>
      </c>
      <c r="AE7144" s="17" t="s">
        <v>22</v>
      </c>
      <c r="AF7144" s="17" t="s">
        <v>22</v>
      </c>
      <c r="AG7144" s="17" t="s">
        <v>22</v>
      </c>
      <c r="AJ7144" s="17" t="s">
        <v>22</v>
      </c>
      <c r="AK7144" s="17" t="s">
        <v>22</v>
      </c>
      <c r="AO7144" s="17" t="s">
        <v>22</v>
      </c>
      <c r="AP7144" s="18" t="s">
        <v>22</v>
      </c>
      <c r="AQ7144" s="17" t="s">
        <v>22</v>
      </c>
      <c r="AR7144" s="17" t="s">
        <v>22</v>
      </c>
      <c r="AS7144" s="17" t="s">
        <v>22</v>
      </c>
      <c r="AT7144" s="17" t="s">
        <v>22</v>
      </c>
      <c r="AU7144" s="17" t="s">
        <v>22</v>
      </c>
      <c r="AV7144" s="17" t="s">
        <v>22</v>
      </c>
      <c r="AW7144" s="17" t="s">
        <v>22</v>
      </c>
      <c r="AX7144" s="17" t="s">
        <v>22</v>
      </c>
      <c r="AY7144" s="17" t="s">
        <v>22</v>
      </c>
      <c r="AZ7144" s="17" t="s">
        <v>22</v>
      </c>
      <c r="BA7144" s="17" t="s">
        <v>22</v>
      </c>
      <c r="BD7144" s="17" t="s">
        <v>22</v>
      </c>
      <c r="BE7144" s="17" t="s">
        <v>22</v>
      </c>
      <c r="BF7144" s="17" t="s">
        <v>22</v>
      </c>
      <c r="BG7144" s="18" t="s">
        <v>22</v>
      </c>
      <c r="BH7144" s="3" t="s">
        <v>22</v>
      </c>
      <c r="BI7144" s="3" t="s">
        <v>22</v>
      </c>
      <c r="BK7144" s="3" t="s">
        <v>22</v>
      </c>
      <c r="BL7144" s="17" t="s">
        <v>22</v>
      </c>
      <c r="BM7144" s="19" t="s">
        <v>22</v>
      </c>
      <c r="BN7144" s="19">
        <f>P7144*R7144</f>
        <v>253.2645</v>
      </c>
      <c r="BO7144" s="19" t="str">
        <f>IF(AND(BN7144&gt;120000, P7144&gt;25, X7144&lt;&gt;"WAVE 0"), "yes", "no")</f>
        <v>no</v>
      </c>
      <c r="BP7144" s="17" t="s">
        <v>22</v>
      </c>
    </row>
    <row r="7145" spans="1:68" x14ac:dyDescent="0.25">
      <c r="A7145" s="11" t="s">
        <v>13582</v>
      </c>
      <c r="B7145" s="12" t="s">
        <v>13583</v>
      </c>
      <c r="C7145" s="13" t="s">
        <v>14</v>
      </c>
      <c r="D7145" s="12" t="s">
        <v>8884</v>
      </c>
      <c r="E7145" s="13" t="s">
        <v>8885</v>
      </c>
      <c r="F7145" s="12">
        <v>2020</v>
      </c>
      <c r="G7145" s="13" t="s">
        <v>207</v>
      </c>
      <c r="H7145" s="12" t="s">
        <v>18</v>
      </c>
      <c r="I7145" s="13" t="s">
        <v>18</v>
      </c>
      <c r="J7145" s="12" t="s">
        <v>18</v>
      </c>
      <c r="K7145" s="13" t="s">
        <v>18</v>
      </c>
      <c r="L7145" s="12" t="s">
        <v>18</v>
      </c>
      <c r="M7145" s="13" t="s">
        <v>18</v>
      </c>
      <c r="N7145" s="2" t="s">
        <v>19</v>
      </c>
      <c r="O7145" s="13" t="s">
        <v>340</v>
      </c>
      <c r="P7145" s="14">
        <v>0</v>
      </c>
      <c r="Q7145" s="14">
        <v>621.20000000000005</v>
      </c>
      <c r="R7145" s="13"/>
      <c r="S7145" s="15">
        <v>0</v>
      </c>
      <c r="T7145" s="13">
        <v>1</v>
      </c>
      <c r="U7145" s="13">
        <v>1</v>
      </c>
      <c r="V7145" s="16">
        <v>0</v>
      </c>
      <c r="W7145" s="16" t="str">
        <f t="shared" si="111"/>
        <v>PNHB3364-INSULATION-HALF-75</v>
      </c>
      <c r="Z7145" s="17" t="s">
        <v>109</v>
      </c>
      <c r="AA7145" s="17" t="s">
        <v>22</v>
      </c>
      <c r="AB7145" s="17" t="s">
        <v>22</v>
      </c>
      <c r="AC7145" s="17" t="s">
        <v>22</v>
      </c>
      <c r="AD7145" s="17" t="s">
        <v>22</v>
      </c>
      <c r="AE7145" s="17" t="s">
        <v>22</v>
      </c>
      <c r="AF7145" s="17" t="s">
        <v>22</v>
      </c>
      <c r="AG7145" s="17" t="s">
        <v>22</v>
      </c>
      <c r="AJ7145" s="17" t="s">
        <v>22</v>
      </c>
      <c r="AK7145" s="17" t="s">
        <v>22</v>
      </c>
      <c r="AO7145" s="17" t="s">
        <v>22</v>
      </c>
      <c r="AP7145" s="18" t="s">
        <v>22</v>
      </c>
      <c r="AQ7145" s="17" t="s">
        <v>22</v>
      </c>
      <c r="AR7145" s="17" t="s">
        <v>22</v>
      </c>
      <c r="AS7145" s="17" t="s">
        <v>22</v>
      </c>
      <c r="AT7145" s="17" t="s">
        <v>22</v>
      </c>
      <c r="AU7145" s="17" t="s">
        <v>22</v>
      </c>
      <c r="AV7145" s="17" t="s">
        <v>22</v>
      </c>
      <c r="AW7145" s="17" t="s">
        <v>22</v>
      </c>
      <c r="AX7145" s="17" t="s">
        <v>22</v>
      </c>
      <c r="AY7145" s="17" t="s">
        <v>22</v>
      </c>
      <c r="AZ7145" s="17" t="s">
        <v>22</v>
      </c>
      <c r="BA7145" s="17" t="s">
        <v>22</v>
      </c>
      <c r="BD7145" s="17" t="s">
        <v>22</v>
      </c>
      <c r="BE7145" s="17" t="s">
        <v>22</v>
      </c>
      <c r="BF7145" s="17" t="s">
        <v>22</v>
      </c>
      <c r="BG7145" s="18" t="s">
        <v>22</v>
      </c>
      <c r="BH7145" s="3" t="s">
        <v>22</v>
      </c>
      <c r="BI7145" s="3" t="s">
        <v>22</v>
      </c>
      <c r="BK7145" s="3" t="s">
        <v>22</v>
      </c>
      <c r="BL7145" s="17" t="s">
        <v>22</v>
      </c>
      <c r="BM7145" s="19" t="s">
        <v>22</v>
      </c>
      <c r="BN7145" s="19">
        <f>P7145*R7145</f>
        <v>0</v>
      </c>
      <c r="BO7145" s="19" t="str">
        <f>IF(AND(BN7145&gt;120000, P7145&gt;25, X7145&lt;&gt;"WAVE 0"), "yes", "no")</f>
        <v>no</v>
      </c>
      <c r="BP7145" s="17" t="s">
        <v>22</v>
      </c>
    </row>
    <row r="7146" spans="1:68" x14ac:dyDescent="0.25">
      <c r="A7146" s="11" t="s">
        <v>13584</v>
      </c>
      <c r="B7146" s="12" t="s">
        <v>13585</v>
      </c>
      <c r="C7146" s="13" t="s">
        <v>14</v>
      </c>
      <c r="D7146" s="12" t="s">
        <v>8884</v>
      </c>
      <c r="E7146" s="13" t="s">
        <v>8885</v>
      </c>
      <c r="F7146" s="12">
        <v>2020</v>
      </c>
      <c r="G7146" s="13" t="s">
        <v>207</v>
      </c>
      <c r="H7146" s="12" t="s">
        <v>18</v>
      </c>
      <c r="I7146" s="13" t="s">
        <v>18</v>
      </c>
      <c r="J7146" s="12" t="s">
        <v>18</v>
      </c>
      <c r="K7146" s="13" t="s">
        <v>18</v>
      </c>
      <c r="L7146" s="12" t="s">
        <v>18</v>
      </c>
      <c r="M7146" s="13" t="s">
        <v>18</v>
      </c>
      <c r="N7146" s="2" t="s">
        <v>19</v>
      </c>
      <c r="O7146" s="13" t="s">
        <v>340</v>
      </c>
      <c r="P7146" s="14">
        <v>0</v>
      </c>
      <c r="Q7146" s="14">
        <v>1350.68</v>
      </c>
      <c r="R7146" s="13"/>
      <c r="S7146" s="15"/>
      <c r="T7146" s="13">
        <v>1</v>
      </c>
      <c r="U7146" s="13"/>
      <c r="V7146" s="16">
        <v>0</v>
      </c>
      <c r="W7146" s="16" t="str">
        <f t="shared" si="111"/>
        <v>PNHB3365-INSULTION-HALF-755</v>
      </c>
      <c r="Z7146" s="17" t="s">
        <v>109</v>
      </c>
      <c r="AA7146" s="17" t="s">
        <v>22</v>
      </c>
      <c r="AB7146" s="17" t="s">
        <v>22</v>
      </c>
      <c r="AC7146" s="17" t="s">
        <v>22</v>
      </c>
      <c r="AD7146" s="17" t="s">
        <v>22</v>
      </c>
      <c r="AE7146" s="17" t="s">
        <v>22</v>
      </c>
      <c r="AF7146" s="17" t="s">
        <v>22</v>
      </c>
      <c r="AG7146" s="17" t="s">
        <v>22</v>
      </c>
      <c r="AJ7146" s="17" t="s">
        <v>22</v>
      </c>
      <c r="AK7146" s="17" t="s">
        <v>22</v>
      </c>
      <c r="AO7146" s="17" t="s">
        <v>22</v>
      </c>
      <c r="AP7146" s="18" t="s">
        <v>22</v>
      </c>
      <c r="AQ7146" s="17" t="s">
        <v>22</v>
      </c>
      <c r="AR7146" s="17" t="s">
        <v>22</v>
      </c>
      <c r="AS7146" s="17" t="s">
        <v>22</v>
      </c>
      <c r="AT7146" s="17" t="s">
        <v>22</v>
      </c>
      <c r="AU7146" s="17" t="s">
        <v>22</v>
      </c>
      <c r="AV7146" s="17" t="s">
        <v>22</v>
      </c>
      <c r="AW7146" s="17" t="s">
        <v>22</v>
      </c>
      <c r="AX7146" s="17" t="s">
        <v>22</v>
      </c>
      <c r="AY7146" s="17" t="s">
        <v>22</v>
      </c>
      <c r="AZ7146" s="17" t="s">
        <v>22</v>
      </c>
      <c r="BA7146" s="17" t="s">
        <v>22</v>
      </c>
      <c r="BD7146" s="17" t="s">
        <v>22</v>
      </c>
      <c r="BE7146" s="17" t="s">
        <v>22</v>
      </c>
      <c r="BF7146" s="17" t="s">
        <v>22</v>
      </c>
      <c r="BG7146" s="18" t="s">
        <v>22</v>
      </c>
      <c r="BH7146" s="3" t="s">
        <v>22</v>
      </c>
      <c r="BI7146" s="3" t="s">
        <v>22</v>
      </c>
      <c r="BK7146" s="3" t="s">
        <v>22</v>
      </c>
      <c r="BL7146" s="17" t="s">
        <v>22</v>
      </c>
      <c r="BM7146" s="19" t="s">
        <v>22</v>
      </c>
      <c r="BN7146" s="19">
        <f>P7146*R7146</f>
        <v>0</v>
      </c>
      <c r="BO7146" s="19" t="str">
        <f>IF(AND(BN7146&gt;120000, P7146&gt;25, X7146&lt;&gt;"WAVE 0"), "yes", "no")</f>
        <v>no</v>
      </c>
      <c r="BP7146" s="17" t="s">
        <v>22</v>
      </c>
    </row>
    <row r="7147" spans="1:68" x14ac:dyDescent="0.25">
      <c r="A7147" s="11" t="s">
        <v>13586</v>
      </c>
      <c r="B7147" s="12" t="s">
        <v>13587</v>
      </c>
      <c r="C7147" s="13" t="s">
        <v>88</v>
      </c>
      <c r="D7147" s="12" t="s">
        <v>3510</v>
      </c>
      <c r="E7147" s="13" t="s">
        <v>3511</v>
      </c>
      <c r="F7147" s="12">
        <v>2019</v>
      </c>
      <c r="G7147" s="13" t="s">
        <v>221</v>
      </c>
      <c r="H7147" s="12" t="s">
        <v>28</v>
      </c>
      <c r="I7147" s="13" t="s">
        <v>51</v>
      </c>
      <c r="J7147" s="12" t="s">
        <v>273</v>
      </c>
      <c r="K7147" s="13" t="s">
        <v>274</v>
      </c>
      <c r="L7147" s="12" t="s">
        <v>149</v>
      </c>
      <c r="M7147" s="13" t="s">
        <v>32</v>
      </c>
      <c r="N7147" s="2" t="s">
        <v>64</v>
      </c>
      <c r="O7147" s="13" t="s">
        <v>121</v>
      </c>
      <c r="P7147" s="14">
        <v>7392.9179999999997</v>
      </c>
      <c r="Q7147" s="14">
        <v>595528</v>
      </c>
      <c r="R7147" s="13">
        <v>229</v>
      </c>
      <c r="S7147" s="15">
        <v>0.32653061224489793</v>
      </c>
      <c r="T7147" s="13">
        <v>1</v>
      </c>
      <c r="U7147" s="13">
        <v>4</v>
      </c>
      <c r="V7147" s="16">
        <v>21052.631578947367</v>
      </c>
      <c r="W7147" s="16" t="str">
        <f t="shared" si="111"/>
        <v>PNHG2021GD06</v>
      </c>
      <c r="Z7147" s="17" t="s">
        <v>33</v>
      </c>
      <c r="AA7147" s="17" t="s">
        <v>22</v>
      </c>
      <c r="AB7147" s="17" t="s">
        <v>22</v>
      </c>
      <c r="AC7147" s="17" t="s">
        <v>22</v>
      </c>
      <c r="AD7147" s="17" t="s">
        <v>13588</v>
      </c>
      <c r="AE7147" s="17" t="s">
        <v>42</v>
      </c>
      <c r="AF7147" s="17" t="s">
        <v>11091</v>
      </c>
      <c r="AG7147" s="17" t="s">
        <v>22</v>
      </c>
      <c r="AJ7147" s="17" t="s">
        <v>70</v>
      </c>
      <c r="AK7147" s="17" t="s">
        <v>45</v>
      </c>
      <c r="AO7147" s="17" t="s">
        <v>130</v>
      </c>
      <c r="AP7147" s="18">
        <v>43287</v>
      </c>
      <c r="AQ7147" s="17" t="s">
        <v>22</v>
      </c>
      <c r="AR7147" s="17" t="s">
        <v>22</v>
      </c>
      <c r="AS7147" s="17" t="s">
        <v>22</v>
      </c>
      <c r="AT7147" s="17" t="s">
        <v>22</v>
      </c>
      <c r="AU7147" s="17" t="s">
        <v>22</v>
      </c>
      <c r="AV7147" s="17" t="s">
        <v>22</v>
      </c>
      <c r="BE7147" s="17" t="s">
        <v>210</v>
      </c>
      <c r="BM7147" s="19" t="s">
        <v>22</v>
      </c>
      <c r="BN7147" s="19">
        <f>P7147*R7147</f>
        <v>1692978.2219999998</v>
      </c>
      <c r="BO7147" s="19" t="str">
        <f>IF(AND(BN7147&gt;120000, P7147&gt;25, X7147&lt;&gt;"WAVE 0"), "yes", "no")</f>
        <v>yes</v>
      </c>
      <c r="BP7147" s="17" t="s">
        <v>51</v>
      </c>
    </row>
    <row r="7148" spans="1:68" x14ac:dyDescent="0.25">
      <c r="A7148" s="11" t="s">
        <v>13589</v>
      </c>
      <c r="B7148" s="12" t="s">
        <v>8977</v>
      </c>
      <c r="C7148" s="13" t="s">
        <v>14</v>
      </c>
      <c r="D7148" s="12" t="s">
        <v>1853</v>
      </c>
      <c r="E7148" s="13" t="s">
        <v>1854</v>
      </c>
      <c r="F7148" s="12">
        <v>2020</v>
      </c>
      <c r="G7148" s="13" t="s">
        <v>207</v>
      </c>
      <c r="H7148" s="12" t="s">
        <v>330</v>
      </c>
      <c r="I7148" s="13" t="s">
        <v>18</v>
      </c>
      <c r="J7148" s="12" t="s">
        <v>1407</v>
      </c>
      <c r="K7148" s="13" t="s">
        <v>1408</v>
      </c>
      <c r="L7148" s="12" t="s">
        <v>1409</v>
      </c>
      <c r="M7148" s="13" t="s">
        <v>1364</v>
      </c>
      <c r="N7148" s="2" t="s">
        <v>19</v>
      </c>
      <c r="O7148" s="13" t="s">
        <v>335</v>
      </c>
      <c r="P7148" s="14">
        <v>510</v>
      </c>
      <c r="Q7148" s="14">
        <v>6120</v>
      </c>
      <c r="R7148" s="13">
        <v>0</v>
      </c>
      <c r="S7148" s="15">
        <v>0.33333333333333331</v>
      </c>
      <c r="T7148" s="13">
        <v>1</v>
      </c>
      <c r="U7148" s="13">
        <v>1</v>
      </c>
      <c r="V7148" s="16">
        <v>0</v>
      </c>
      <c r="W7148" s="16" t="str">
        <f t="shared" si="111"/>
        <v>PNJ20008003</v>
      </c>
      <c r="AA7148" s="17" t="s">
        <v>22</v>
      </c>
      <c r="AB7148" s="17" t="s">
        <v>22</v>
      </c>
      <c r="AC7148" s="17" t="s">
        <v>22</v>
      </c>
      <c r="AD7148" s="17" t="s">
        <v>22</v>
      </c>
      <c r="AE7148" s="17" t="s">
        <v>22</v>
      </c>
      <c r="AF7148" s="17" t="s">
        <v>22</v>
      </c>
      <c r="AG7148" s="17" t="s">
        <v>22</v>
      </c>
      <c r="AJ7148" s="17" t="s">
        <v>22</v>
      </c>
      <c r="AK7148" s="17" t="s">
        <v>22</v>
      </c>
      <c r="AO7148" s="17" t="s">
        <v>22</v>
      </c>
      <c r="AP7148" s="18" t="s">
        <v>22</v>
      </c>
      <c r="AQ7148" s="17" t="s">
        <v>22</v>
      </c>
      <c r="AR7148" s="17" t="s">
        <v>22</v>
      </c>
      <c r="AS7148" s="17" t="s">
        <v>22</v>
      </c>
      <c r="AT7148" s="17" t="s">
        <v>22</v>
      </c>
      <c r="AU7148" s="17" t="s">
        <v>22</v>
      </c>
      <c r="AV7148" s="17" t="s">
        <v>22</v>
      </c>
      <c r="AW7148" s="17" t="s">
        <v>22</v>
      </c>
      <c r="AX7148" s="17" t="s">
        <v>22</v>
      </c>
      <c r="AY7148" s="17" t="s">
        <v>22</v>
      </c>
      <c r="AZ7148" s="17" t="s">
        <v>22</v>
      </c>
      <c r="BA7148" s="17" t="s">
        <v>22</v>
      </c>
      <c r="BD7148" s="17" t="s">
        <v>22</v>
      </c>
      <c r="BE7148" s="17" t="s">
        <v>22</v>
      </c>
      <c r="BF7148" s="17" t="s">
        <v>22</v>
      </c>
      <c r="BG7148" s="18" t="s">
        <v>22</v>
      </c>
      <c r="BH7148" s="3" t="s">
        <v>22</v>
      </c>
      <c r="BI7148" s="3" t="s">
        <v>22</v>
      </c>
      <c r="BK7148" s="3" t="s">
        <v>22</v>
      </c>
      <c r="BL7148" s="17" t="s">
        <v>22</v>
      </c>
      <c r="BM7148" s="19" t="s">
        <v>22</v>
      </c>
      <c r="BN7148" s="19">
        <f>P7148*R7148</f>
        <v>0</v>
      </c>
      <c r="BO7148" s="19" t="str">
        <f>IF(AND(BN7148&gt;120000, P7148&gt;25, X7148&lt;&gt;"WAVE 0"), "yes", "no")</f>
        <v>no</v>
      </c>
      <c r="BP7148" s="17" t="s">
        <v>22</v>
      </c>
    </row>
    <row r="7149" spans="1:68" x14ac:dyDescent="0.25">
      <c r="A7149" s="11" t="s">
        <v>13590</v>
      </c>
      <c r="B7149" s="12" t="s">
        <v>1424</v>
      </c>
      <c r="C7149" s="13" t="s">
        <v>14</v>
      </c>
      <c r="D7149" s="12" t="s">
        <v>328</v>
      </c>
      <c r="E7149" s="13" t="s">
        <v>329</v>
      </c>
      <c r="F7149" s="12">
        <v>2020</v>
      </c>
      <c r="G7149" s="13" t="s">
        <v>207</v>
      </c>
      <c r="H7149" s="12" t="s">
        <v>18</v>
      </c>
      <c r="I7149" s="13" t="s">
        <v>51</v>
      </c>
      <c r="J7149" s="12" t="s">
        <v>18</v>
      </c>
      <c r="K7149" s="13" t="s">
        <v>18</v>
      </c>
      <c r="L7149" s="12" t="s">
        <v>18</v>
      </c>
      <c r="M7149" s="13" t="s">
        <v>18</v>
      </c>
      <c r="N7149" s="2" t="s">
        <v>194</v>
      </c>
      <c r="O7149" s="13" t="s">
        <v>335</v>
      </c>
      <c r="P7149" s="14">
        <v>12.562099999999999</v>
      </c>
      <c r="Q7149" s="14">
        <v>15577.089999999998</v>
      </c>
      <c r="R7149" s="13">
        <v>1561</v>
      </c>
      <c r="S7149" s="15">
        <v>0.8</v>
      </c>
      <c r="T7149" s="13">
        <v>1</v>
      </c>
      <c r="U7149" s="13">
        <v>2</v>
      </c>
      <c r="V7149" s="16">
        <v>0</v>
      </c>
      <c r="W7149" s="16" t="str">
        <f t="shared" si="111"/>
        <v>PNJ5EG20C45S</v>
      </c>
      <c r="Z7149" s="17" t="s">
        <v>38</v>
      </c>
      <c r="AA7149" s="17" t="s">
        <v>22</v>
      </c>
      <c r="AB7149" s="17" t="s">
        <v>22</v>
      </c>
      <c r="AC7149" s="17" t="s">
        <v>22</v>
      </c>
      <c r="AD7149" s="17" t="s">
        <v>22</v>
      </c>
      <c r="AE7149" s="17" t="s">
        <v>22</v>
      </c>
      <c r="AF7149" s="17" t="s">
        <v>22</v>
      </c>
      <c r="AG7149" s="17" t="s">
        <v>22</v>
      </c>
      <c r="AJ7149" s="17" t="s">
        <v>22</v>
      </c>
      <c r="AK7149" s="17" t="s">
        <v>22</v>
      </c>
      <c r="AO7149" s="17" t="s">
        <v>22</v>
      </c>
      <c r="AP7149" s="18" t="s">
        <v>22</v>
      </c>
      <c r="AQ7149" s="17" t="s">
        <v>22</v>
      </c>
      <c r="AR7149" s="17" t="s">
        <v>22</v>
      </c>
      <c r="AS7149" s="17" t="s">
        <v>22</v>
      </c>
      <c r="AT7149" s="17" t="s">
        <v>22</v>
      </c>
      <c r="AU7149" s="17" t="s">
        <v>22</v>
      </c>
      <c r="AV7149" s="17" t="s">
        <v>22</v>
      </c>
      <c r="AW7149" s="17" t="s">
        <v>22</v>
      </c>
      <c r="AX7149" s="17" t="s">
        <v>22</v>
      </c>
      <c r="AY7149" s="17" t="s">
        <v>22</v>
      </c>
      <c r="AZ7149" s="17" t="s">
        <v>22</v>
      </c>
      <c r="BA7149" s="17" t="s">
        <v>22</v>
      </c>
      <c r="BD7149" s="17" t="s">
        <v>22</v>
      </c>
      <c r="BE7149" s="17" t="s">
        <v>22</v>
      </c>
      <c r="BF7149" s="17" t="s">
        <v>22</v>
      </c>
      <c r="BG7149" s="18" t="s">
        <v>22</v>
      </c>
      <c r="BH7149" s="3" t="s">
        <v>22</v>
      </c>
      <c r="BI7149" s="3" t="s">
        <v>22</v>
      </c>
      <c r="BK7149" s="3" t="s">
        <v>22</v>
      </c>
      <c r="BL7149" s="17" t="s">
        <v>22</v>
      </c>
      <c r="BM7149" s="19" t="s">
        <v>22</v>
      </c>
      <c r="BN7149" s="19">
        <f>P7149*R7149</f>
        <v>19609.438099999999</v>
      </c>
      <c r="BO7149" s="19" t="str">
        <f>IF(AND(BN7149&gt;120000, P7149&gt;25, X7149&lt;&gt;"WAVE 0"), "yes", "no")</f>
        <v>no</v>
      </c>
      <c r="BP7149" s="17" t="s">
        <v>51</v>
      </c>
    </row>
    <row r="7150" spans="1:68" x14ac:dyDescent="0.25">
      <c r="A7150" s="11" t="s">
        <v>13591</v>
      </c>
      <c r="B7150" s="12" t="s">
        <v>13592</v>
      </c>
      <c r="C7150" s="13" t="s">
        <v>14</v>
      </c>
      <c r="D7150" s="12" t="s">
        <v>3514</v>
      </c>
      <c r="E7150" s="13" t="s">
        <v>3515</v>
      </c>
      <c r="F7150" s="12">
        <v>2019</v>
      </c>
      <c r="G7150" s="13" t="s">
        <v>221</v>
      </c>
      <c r="H7150" s="12" t="s">
        <v>28</v>
      </c>
      <c r="I7150" s="13" t="s">
        <v>18</v>
      </c>
      <c r="J7150" s="12" t="s">
        <v>311</v>
      </c>
      <c r="K7150" s="13" t="s">
        <v>312</v>
      </c>
      <c r="L7150" s="12" t="s">
        <v>313</v>
      </c>
      <c r="M7150" s="13" t="s">
        <v>314</v>
      </c>
      <c r="N7150" s="2" t="s">
        <v>19</v>
      </c>
      <c r="O7150" s="13" t="s">
        <v>20</v>
      </c>
      <c r="P7150" s="14">
        <v>31786</v>
      </c>
      <c r="Q7150" s="14">
        <v>6968</v>
      </c>
      <c r="R7150" s="13">
        <v>66</v>
      </c>
      <c r="S7150" s="15">
        <v>0</v>
      </c>
      <c r="T7150" s="13"/>
      <c r="U7150" s="13">
        <v>3</v>
      </c>
      <c r="V7150" s="16">
        <v>0</v>
      </c>
      <c r="W7150" s="16" t="str">
        <f t="shared" si="111"/>
        <v>PNK9321061A12</v>
      </c>
      <c r="Z7150" s="17" t="s">
        <v>33</v>
      </c>
      <c r="BN7150" s="19">
        <f>P7150*R7150</f>
        <v>2097876</v>
      </c>
      <c r="BO7150" s="19" t="str">
        <f>IF(AND(BN7150&gt;120000, P7150&gt;25, X7150&lt;&gt;"WAVE 0"), "yes", "no")</f>
        <v>yes</v>
      </c>
      <c r="BP7150" s="17" t="s">
        <v>51</v>
      </c>
    </row>
    <row r="7151" spans="1:68" x14ac:dyDescent="0.25">
      <c r="A7151" s="11" t="s">
        <v>13593</v>
      </c>
      <c r="B7151" s="12" t="s">
        <v>13594</v>
      </c>
      <c r="C7151" s="13" t="s">
        <v>14</v>
      </c>
      <c r="D7151" s="12" t="s">
        <v>874</v>
      </c>
      <c r="E7151" s="13" t="s">
        <v>875</v>
      </c>
      <c r="F7151" s="12">
        <v>2020</v>
      </c>
      <c r="G7151" s="13" t="s">
        <v>17</v>
      </c>
      <c r="H7151" s="12" t="s">
        <v>330</v>
      </c>
      <c r="I7151" s="13" t="s">
        <v>18</v>
      </c>
      <c r="J7151" s="12" t="s">
        <v>331</v>
      </c>
      <c r="K7151" s="13" t="s">
        <v>332</v>
      </c>
      <c r="L7151" s="12" t="s">
        <v>333</v>
      </c>
      <c r="M7151" s="13" t="s">
        <v>334</v>
      </c>
      <c r="N7151" s="2" t="s">
        <v>19</v>
      </c>
      <c r="O7151" s="13" t="s">
        <v>20</v>
      </c>
      <c r="P7151" s="14">
        <v>231</v>
      </c>
      <c r="Q7151" s="14">
        <v>13629</v>
      </c>
      <c r="R7151" s="13">
        <v>51</v>
      </c>
      <c r="S7151" s="15">
        <v>0.33333333333333331</v>
      </c>
      <c r="T7151" s="13">
        <v>1</v>
      </c>
      <c r="U7151" s="13">
        <v>3</v>
      </c>
      <c r="V7151" s="16">
        <v>0</v>
      </c>
      <c r="W7151" s="16" t="str">
        <f t="shared" si="111"/>
        <v>PNL8742827-1</v>
      </c>
      <c r="X7151" s="17" t="s">
        <v>150</v>
      </c>
      <c r="Y7151" s="17" t="s">
        <v>880</v>
      </c>
      <c r="Z7151" s="17" t="s">
        <v>17</v>
      </c>
      <c r="AB7151" s="17" t="s">
        <v>22</v>
      </c>
      <c r="AC7151" s="17" t="s">
        <v>22</v>
      </c>
      <c r="AD7151" s="17" t="s">
        <v>22</v>
      </c>
      <c r="AE7151" s="17" t="s">
        <v>42</v>
      </c>
      <c r="AF7151" s="17" t="s">
        <v>3312</v>
      </c>
      <c r="AG7151" s="17" t="s">
        <v>22</v>
      </c>
      <c r="AJ7151" s="17" t="s">
        <v>22</v>
      </c>
      <c r="AK7151" s="17" t="s">
        <v>342</v>
      </c>
      <c r="AO7151" s="17" t="s">
        <v>46</v>
      </c>
      <c r="AP7151" s="18">
        <v>43322</v>
      </c>
      <c r="AQ7151" s="17" t="s">
        <v>22</v>
      </c>
      <c r="AR7151" s="17" t="s">
        <v>22</v>
      </c>
      <c r="AS7151" s="17" t="s">
        <v>22</v>
      </c>
      <c r="AT7151" s="17" t="s">
        <v>22</v>
      </c>
      <c r="AU7151" s="17" t="s">
        <v>22</v>
      </c>
      <c r="AV7151" s="17" t="s">
        <v>22</v>
      </c>
      <c r="BE7151" s="17" t="s">
        <v>52</v>
      </c>
      <c r="BF7151" s="17" t="s">
        <v>1382</v>
      </c>
      <c r="BG7151" s="18">
        <v>44144</v>
      </c>
      <c r="BL7151" s="17" t="s">
        <v>1383</v>
      </c>
      <c r="BM7151" s="19" t="s">
        <v>22</v>
      </c>
      <c r="BN7151" s="19">
        <f>P7151*R7151</f>
        <v>11781</v>
      </c>
      <c r="BO7151" s="19" t="str">
        <f>IF(AND(BN7151&gt;120000, P7151&gt;25, X7151&lt;&gt;"WAVE 0"), "yes", "no")</f>
        <v>no</v>
      </c>
      <c r="BP7151" s="17" t="s">
        <v>51</v>
      </c>
    </row>
    <row r="7152" spans="1:68" x14ac:dyDescent="0.25">
      <c r="A7152" s="11" t="s">
        <v>13595</v>
      </c>
      <c r="B7152" s="12" t="s">
        <v>13596</v>
      </c>
      <c r="C7152" s="13" t="s">
        <v>14</v>
      </c>
      <c r="D7152" s="12" t="s">
        <v>1920</v>
      </c>
      <c r="E7152" s="13" t="s">
        <v>1921</v>
      </c>
      <c r="F7152" s="12">
        <v>2019</v>
      </c>
      <c r="G7152" s="13" t="s">
        <v>38</v>
      </c>
      <c r="H7152" s="12" t="s">
        <v>76</v>
      </c>
      <c r="I7152" s="13" t="s">
        <v>51</v>
      </c>
      <c r="J7152" s="12" t="s">
        <v>13597</v>
      </c>
      <c r="K7152" s="13" t="s">
        <v>13598</v>
      </c>
      <c r="L7152" s="12" t="s">
        <v>79</v>
      </c>
      <c r="M7152" s="13" t="s">
        <v>80</v>
      </c>
      <c r="N7152" s="2" t="s">
        <v>19</v>
      </c>
      <c r="O7152" s="13" t="s">
        <v>20</v>
      </c>
      <c r="P7152" s="14">
        <v>2387.89</v>
      </c>
      <c r="Q7152" s="14">
        <v>74306.84</v>
      </c>
      <c r="R7152" s="13">
        <v>54</v>
      </c>
      <c r="S7152" s="15">
        <v>1</v>
      </c>
      <c r="T7152" s="13">
        <v>1</v>
      </c>
      <c r="U7152" s="13">
        <v>1</v>
      </c>
      <c r="V7152" s="16">
        <v>0</v>
      </c>
      <c r="W7152" s="16" t="str">
        <f t="shared" si="111"/>
        <v>PNLH10697-04</v>
      </c>
      <c r="X7152" s="17" t="s">
        <v>699</v>
      </c>
      <c r="Z7152" s="17" t="s">
        <v>38</v>
      </c>
      <c r="AA7152" s="17" t="s">
        <v>13597</v>
      </c>
      <c r="AB7152" s="17" t="s">
        <v>454</v>
      </c>
      <c r="AC7152" s="17" t="s">
        <v>13599</v>
      </c>
      <c r="AD7152" s="17" t="s">
        <v>81</v>
      </c>
      <c r="AE7152" s="17" t="s">
        <v>42</v>
      </c>
      <c r="AF7152" s="17" t="s">
        <v>82</v>
      </c>
      <c r="AG7152" s="17" t="s">
        <v>13600</v>
      </c>
      <c r="AJ7152" s="17" t="s">
        <v>1594</v>
      </c>
      <c r="AK7152" s="17" t="s">
        <v>1595</v>
      </c>
      <c r="AO7152" s="17" t="s">
        <v>130</v>
      </c>
      <c r="AP7152" s="18">
        <v>43320</v>
      </c>
      <c r="AQ7152" s="17">
        <v>4</v>
      </c>
      <c r="AR7152" s="17" t="s">
        <v>47</v>
      </c>
      <c r="AS7152" s="17" t="s">
        <v>47</v>
      </c>
      <c r="AT7152" s="17" t="s">
        <v>161</v>
      </c>
      <c r="AU7152" s="17" t="s">
        <v>162</v>
      </c>
      <c r="AV7152" s="17" t="s">
        <v>162</v>
      </c>
      <c r="AW7152" s="17" t="s">
        <v>266</v>
      </c>
      <c r="AX7152" s="17" t="s">
        <v>904</v>
      </c>
      <c r="AY7152" s="17" t="s">
        <v>276</v>
      </c>
      <c r="AZ7152" s="17" t="s">
        <v>3241</v>
      </c>
      <c r="BA7152" s="17" t="s">
        <v>906</v>
      </c>
      <c r="BB7152" s="17" t="s">
        <v>51</v>
      </c>
      <c r="BD7152" s="17">
        <v>3</v>
      </c>
      <c r="BE7152" s="17" t="s">
        <v>52</v>
      </c>
      <c r="BF7152" s="17" t="s">
        <v>1922</v>
      </c>
      <c r="BG7152" s="18">
        <v>44046</v>
      </c>
      <c r="BL7152" s="17" t="s">
        <v>1923</v>
      </c>
      <c r="BN7152" s="19">
        <f>P7152*R7152</f>
        <v>128946.06</v>
      </c>
      <c r="BO7152" s="19" t="str">
        <f>IF(AND(BN7152&gt;120000, P7152&gt;25, X7152&lt;&gt;"WAVE 0"), "yes", "no")</f>
        <v>yes</v>
      </c>
      <c r="BP7152" s="17" t="s">
        <v>51</v>
      </c>
    </row>
    <row r="7153" spans="1:68" x14ac:dyDescent="0.25">
      <c r="A7153" s="12" t="s">
        <v>13601</v>
      </c>
      <c r="B7153" s="12" t="s">
        <v>1640</v>
      </c>
      <c r="C7153" s="13" t="s">
        <v>57</v>
      </c>
      <c r="D7153" s="12" t="s">
        <v>12990</v>
      </c>
      <c r="E7153" s="13" t="s">
        <v>12991</v>
      </c>
      <c r="F7153" s="12">
        <v>2019</v>
      </c>
      <c r="G7153" s="13" t="s">
        <v>109</v>
      </c>
      <c r="H7153" s="12" t="s">
        <v>76</v>
      </c>
      <c r="I7153" s="13" t="s">
        <v>51</v>
      </c>
      <c r="J7153" s="12" t="s">
        <v>13597</v>
      </c>
      <c r="K7153" s="13" t="s">
        <v>13598</v>
      </c>
      <c r="L7153" s="12" t="s">
        <v>79</v>
      </c>
      <c r="M7153" s="13" t="s">
        <v>80</v>
      </c>
      <c r="N7153" s="2" t="s">
        <v>64</v>
      </c>
      <c r="O7153" s="13" t="s">
        <v>20</v>
      </c>
      <c r="P7153" s="14">
        <v>30566</v>
      </c>
      <c r="Q7153" s="14">
        <v>1619998</v>
      </c>
      <c r="R7153" s="13">
        <v>66</v>
      </c>
      <c r="S7153" s="15">
        <v>0.25531914893617019</v>
      </c>
      <c r="T7153" s="13">
        <v>3</v>
      </c>
      <c r="U7153" s="13">
        <v>5</v>
      </c>
      <c r="V7153" s="16">
        <v>0</v>
      </c>
      <c r="W7153" s="16" t="str">
        <f t="shared" si="111"/>
        <v>PNLH10874-05</v>
      </c>
      <c r="X7153" s="17" t="s">
        <v>150</v>
      </c>
      <c r="Y7153" s="17" t="s">
        <v>8404</v>
      </c>
      <c r="Z7153" s="17" t="s">
        <v>109</v>
      </c>
      <c r="AA7153" s="17" t="s">
        <v>13597</v>
      </c>
      <c r="AB7153" s="17" t="s">
        <v>22</v>
      </c>
      <c r="AC7153" s="17" t="s">
        <v>22</v>
      </c>
      <c r="AD7153" s="17" t="s">
        <v>81</v>
      </c>
      <c r="AE7153" s="17" t="s">
        <v>42</v>
      </c>
      <c r="AF7153" s="17" t="s">
        <v>82</v>
      </c>
      <c r="AG7153" s="17" t="s">
        <v>22</v>
      </c>
      <c r="AJ7153" s="17" t="s">
        <v>1594</v>
      </c>
      <c r="AK7153" s="17" t="s">
        <v>1595</v>
      </c>
      <c r="AO7153" s="17" t="s">
        <v>130</v>
      </c>
      <c r="AP7153" s="18">
        <v>43339</v>
      </c>
      <c r="AQ7153" s="17">
        <v>4</v>
      </c>
      <c r="AR7153" s="17" t="s">
        <v>22</v>
      </c>
      <c r="AS7153" s="17" t="s">
        <v>22</v>
      </c>
      <c r="AT7153" s="17" t="s">
        <v>22</v>
      </c>
      <c r="AU7153" s="17" t="s">
        <v>22</v>
      </c>
      <c r="AV7153" s="17" t="s">
        <v>22</v>
      </c>
      <c r="BE7153" s="17" t="s">
        <v>52</v>
      </c>
      <c r="BH7153" s="3" t="s">
        <v>556</v>
      </c>
      <c r="BK7153" s="3" t="s">
        <v>71</v>
      </c>
      <c r="BM7153" s="19">
        <v>513487.22752264969</v>
      </c>
      <c r="BN7153" s="19">
        <f>P7153*R7153</f>
        <v>2017356</v>
      </c>
      <c r="BO7153" s="19" t="str">
        <f>IF(AND(BN7153&gt;120000, P7153&gt;25, X7153&lt;&gt;"WAVE 0"), "yes", "no")</f>
        <v>no</v>
      </c>
      <c r="BP7153" s="17" t="s">
        <v>51</v>
      </c>
    </row>
    <row r="7154" spans="1:68" x14ac:dyDescent="0.25">
      <c r="A7154" s="11" t="s">
        <v>13602</v>
      </c>
      <c r="B7154" s="12" t="s">
        <v>13603</v>
      </c>
      <c r="C7154" s="13" t="s">
        <v>57</v>
      </c>
      <c r="D7154" s="12" t="s">
        <v>13604</v>
      </c>
      <c r="E7154" s="13" t="s">
        <v>13605</v>
      </c>
      <c r="F7154" s="12">
        <v>2019</v>
      </c>
      <c r="G7154" s="13" t="s">
        <v>38</v>
      </c>
      <c r="H7154" s="12" t="s">
        <v>76</v>
      </c>
      <c r="I7154" s="13" t="s">
        <v>51</v>
      </c>
      <c r="J7154" s="12" t="s">
        <v>13597</v>
      </c>
      <c r="K7154" s="13" t="s">
        <v>13598</v>
      </c>
      <c r="L7154" s="12" t="s">
        <v>79</v>
      </c>
      <c r="M7154" s="13" t="s">
        <v>80</v>
      </c>
      <c r="N7154" s="2" t="s">
        <v>64</v>
      </c>
      <c r="O7154" s="13" t="s">
        <v>20</v>
      </c>
      <c r="P7154" s="14">
        <v>12940</v>
      </c>
      <c r="Q7154" s="14">
        <v>465840</v>
      </c>
      <c r="R7154" s="13">
        <v>65</v>
      </c>
      <c r="S7154" s="15">
        <v>0.5</v>
      </c>
      <c r="T7154" s="13">
        <v>1</v>
      </c>
      <c r="U7154" s="13">
        <v>5</v>
      </c>
      <c r="V7154" s="16">
        <v>27777.777777777777</v>
      </c>
      <c r="W7154" s="16" t="str">
        <f t="shared" si="111"/>
        <v>PNLH11094-04</v>
      </c>
      <c r="Z7154" s="17" t="s">
        <v>38</v>
      </c>
      <c r="AA7154" s="17" t="s">
        <v>13597</v>
      </c>
      <c r="AB7154" s="17" t="s">
        <v>22</v>
      </c>
      <c r="AC7154" s="17" t="s">
        <v>22</v>
      </c>
      <c r="AD7154" s="17" t="s">
        <v>81</v>
      </c>
      <c r="AE7154" s="17" t="s">
        <v>42</v>
      </c>
      <c r="AF7154" s="17" t="s">
        <v>82</v>
      </c>
      <c r="AG7154" s="17" t="s">
        <v>22</v>
      </c>
      <c r="AJ7154" s="17" t="s">
        <v>1594</v>
      </c>
      <c r="AK7154" s="17" t="s">
        <v>1595</v>
      </c>
      <c r="AO7154" s="17" t="s">
        <v>130</v>
      </c>
      <c r="AP7154" s="18">
        <v>43320</v>
      </c>
      <c r="AQ7154" s="17">
        <v>4</v>
      </c>
      <c r="AR7154" s="17" t="s">
        <v>22</v>
      </c>
      <c r="AS7154" s="17" t="s">
        <v>22</v>
      </c>
      <c r="AT7154" s="17" t="s">
        <v>22</v>
      </c>
      <c r="AU7154" s="17" t="s">
        <v>22</v>
      </c>
      <c r="AV7154" s="17" t="s">
        <v>22</v>
      </c>
      <c r="BE7154" s="17" t="s">
        <v>52</v>
      </c>
      <c r="BM7154" s="19">
        <v>533533.31573213579</v>
      </c>
      <c r="BN7154" s="19">
        <f>P7154*R7154</f>
        <v>841100</v>
      </c>
      <c r="BO7154" s="19" t="str">
        <f>IF(AND(BN7154&gt;120000, P7154&gt;25, X7154&lt;&gt;"WAVE 0"), "yes", "no")</f>
        <v>yes</v>
      </c>
      <c r="BP7154" s="17" t="s">
        <v>51</v>
      </c>
    </row>
    <row r="7155" spans="1:68" x14ac:dyDescent="0.25">
      <c r="A7155" s="11" t="s">
        <v>13606</v>
      </c>
      <c r="B7155" s="12" t="s">
        <v>13607</v>
      </c>
      <c r="C7155" s="13" t="s">
        <v>57</v>
      </c>
      <c r="D7155" s="12" t="s">
        <v>2506</v>
      </c>
      <c r="E7155" s="13" t="s">
        <v>2507</v>
      </c>
      <c r="F7155" s="12">
        <v>2019</v>
      </c>
      <c r="G7155" s="13" t="s">
        <v>38</v>
      </c>
      <c r="H7155" s="12" t="s">
        <v>76</v>
      </c>
      <c r="I7155" s="13" t="s">
        <v>51</v>
      </c>
      <c r="J7155" s="12" t="s">
        <v>13597</v>
      </c>
      <c r="K7155" s="13" t="s">
        <v>13598</v>
      </c>
      <c r="L7155" s="12" t="s">
        <v>79</v>
      </c>
      <c r="M7155" s="13" t="s">
        <v>80</v>
      </c>
      <c r="N7155" s="2" t="s">
        <v>64</v>
      </c>
      <c r="O7155" s="13" t="s">
        <v>20</v>
      </c>
      <c r="P7155" s="14">
        <v>13962</v>
      </c>
      <c r="Q7155" s="14">
        <v>728118</v>
      </c>
      <c r="R7155" s="13">
        <v>54</v>
      </c>
      <c r="S7155" s="15">
        <v>2.9411764705882353E-2</v>
      </c>
      <c r="T7155" s="13">
        <v>2</v>
      </c>
      <c r="U7155" s="13">
        <v>4</v>
      </c>
      <c r="V7155" s="16">
        <v>0</v>
      </c>
      <c r="W7155" s="16" t="str">
        <f t="shared" si="111"/>
        <v>PNLH30378-01</v>
      </c>
      <c r="Z7155" s="17" t="s">
        <v>38</v>
      </c>
      <c r="AA7155" s="17" t="s">
        <v>13597</v>
      </c>
      <c r="AB7155" s="17" t="s">
        <v>22</v>
      </c>
      <c r="AC7155" s="17" t="s">
        <v>22</v>
      </c>
      <c r="AD7155" s="17" t="s">
        <v>81</v>
      </c>
      <c r="AE7155" s="17" t="s">
        <v>42</v>
      </c>
      <c r="AF7155" s="17" t="s">
        <v>82</v>
      </c>
      <c r="AG7155" s="17" t="s">
        <v>22</v>
      </c>
      <c r="AJ7155" s="17" t="s">
        <v>1594</v>
      </c>
      <c r="AK7155" s="17" t="s">
        <v>1595</v>
      </c>
      <c r="AO7155" s="17" t="s">
        <v>130</v>
      </c>
      <c r="AP7155" s="18">
        <v>43339</v>
      </c>
      <c r="AQ7155" s="17">
        <v>4</v>
      </c>
      <c r="AR7155" s="17" t="s">
        <v>22</v>
      </c>
      <c r="AS7155" s="17" t="s">
        <v>22</v>
      </c>
      <c r="AT7155" s="17" t="s">
        <v>22</v>
      </c>
      <c r="AU7155" s="17" t="s">
        <v>22</v>
      </c>
      <c r="AV7155" s="17" t="s">
        <v>22</v>
      </c>
      <c r="BE7155" s="17" t="s">
        <v>52</v>
      </c>
      <c r="BK7155" s="3" t="s">
        <v>71</v>
      </c>
      <c r="BM7155" s="19">
        <v>533533.31573213567</v>
      </c>
      <c r="BN7155" s="19">
        <f>P7155*R7155</f>
        <v>753948</v>
      </c>
      <c r="BO7155" s="19" t="str">
        <f>IF(AND(BN7155&gt;120000, P7155&gt;25, X7155&lt;&gt;"WAVE 0"), "yes", "no")</f>
        <v>yes</v>
      </c>
      <c r="BP7155" s="17" t="s">
        <v>51</v>
      </c>
    </row>
    <row r="7156" spans="1:68" x14ac:dyDescent="0.25">
      <c r="A7156" s="11" t="s">
        <v>13608</v>
      </c>
      <c r="B7156" s="12" t="s">
        <v>13609</v>
      </c>
      <c r="C7156" s="13" t="s">
        <v>14</v>
      </c>
      <c r="D7156" s="12" t="s">
        <v>5330</v>
      </c>
      <c r="E7156" s="13" t="s">
        <v>5331</v>
      </c>
      <c r="F7156" s="12">
        <v>2019</v>
      </c>
      <c r="G7156" s="13" t="s">
        <v>38</v>
      </c>
      <c r="H7156" s="12" t="s">
        <v>76</v>
      </c>
      <c r="I7156" s="13" t="s">
        <v>18</v>
      </c>
      <c r="J7156" s="12" t="s">
        <v>13597</v>
      </c>
      <c r="K7156" s="13" t="s">
        <v>13598</v>
      </c>
      <c r="L7156" s="12" t="s">
        <v>79</v>
      </c>
      <c r="M7156" s="13" t="s">
        <v>80</v>
      </c>
      <c r="N7156" s="2" t="s">
        <v>19</v>
      </c>
      <c r="O7156" s="13" t="s">
        <v>20</v>
      </c>
      <c r="P7156" s="14">
        <v>412.37</v>
      </c>
      <c r="Q7156" s="14">
        <v>15670.06</v>
      </c>
      <c r="R7156" s="13">
        <v>54</v>
      </c>
      <c r="S7156" s="15">
        <v>0.30769230769230771</v>
      </c>
      <c r="T7156" s="13">
        <v>2</v>
      </c>
      <c r="U7156" s="13">
        <v>4</v>
      </c>
      <c r="V7156" s="16">
        <v>0</v>
      </c>
      <c r="W7156" s="16" t="str">
        <f t="shared" si="111"/>
        <v>PNLH50036-02</v>
      </c>
      <c r="Z7156" s="13" t="s">
        <v>38</v>
      </c>
      <c r="AJ7156" s="17" t="s">
        <v>1594</v>
      </c>
      <c r="AK7156" s="17" t="s">
        <v>1595</v>
      </c>
      <c r="BN7156" s="19">
        <f>P7156*R7156</f>
        <v>22267.98</v>
      </c>
      <c r="BO7156" s="19" t="str">
        <f>IF(AND(BN7156&gt;120000, P7156&gt;25, X7156&lt;&gt;"WAVE 0"), "yes", "no")</f>
        <v>no</v>
      </c>
      <c r="BP7156" s="17" t="s">
        <v>51</v>
      </c>
    </row>
    <row r="7157" spans="1:68" x14ac:dyDescent="0.25">
      <c r="A7157" s="11" t="s">
        <v>13610</v>
      </c>
      <c r="B7157" s="12" t="s">
        <v>13611</v>
      </c>
      <c r="C7157" s="13" t="s">
        <v>14</v>
      </c>
      <c r="D7157" s="12" t="s">
        <v>5330</v>
      </c>
      <c r="E7157" s="13" t="s">
        <v>5331</v>
      </c>
      <c r="F7157" s="12">
        <v>2019</v>
      </c>
      <c r="G7157" s="13" t="s">
        <v>38</v>
      </c>
      <c r="H7157" s="12" t="s">
        <v>76</v>
      </c>
      <c r="I7157" s="13" t="s">
        <v>18</v>
      </c>
      <c r="J7157" s="12" t="s">
        <v>13597</v>
      </c>
      <c r="K7157" s="13" t="s">
        <v>13598</v>
      </c>
      <c r="L7157" s="12" t="s">
        <v>79</v>
      </c>
      <c r="M7157" s="13" t="s">
        <v>80</v>
      </c>
      <c r="N7157" s="2" t="s">
        <v>19</v>
      </c>
      <c r="O7157" s="13" t="s">
        <v>20</v>
      </c>
      <c r="P7157" s="14">
        <v>232.54</v>
      </c>
      <c r="Q7157" s="14">
        <v>13254.78</v>
      </c>
      <c r="R7157" s="13">
        <v>45</v>
      </c>
      <c r="S7157" s="15">
        <v>0.77272727272727271</v>
      </c>
      <c r="T7157" s="13">
        <v>1</v>
      </c>
      <c r="U7157" s="13">
        <v>3</v>
      </c>
      <c r="V7157" s="16">
        <v>0</v>
      </c>
      <c r="W7157" s="16" t="str">
        <f t="shared" si="111"/>
        <v>PNLH50193-02</v>
      </c>
      <c r="X7157" s="17" t="s">
        <v>699</v>
      </c>
      <c r="Z7157" s="17" t="s">
        <v>38</v>
      </c>
      <c r="AA7157" s="17" t="s">
        <v>13597</v>
      </c>
      <c r="AB7157" s="17" t="s">
        <v>46</v>
      </c>
      <c r="AC7157" s="17" t="s">
        <v>13611</v>
      </c>
      <c r="AD7157" s="17" t="s">
        <v>81</v>
      </c>
      <c r="AE7157" s="17" t="s">
        <v>42</v>
      </c>
      <c r="AF7157" s="17" t="s">
        <v>2274</v>
      </c>
      <c r="AG7157" s="17" t="s">
        <v>13600</v>
      </c>
      <c r="AJ7157" s="17" t="s">
        <v>1594</v>
      </c>
      <c r="AK7157" s="17" t="s">
        <v>1595</v>
      </c>
      <c r="AO7157" s="17" t="s">
        <v>130</v>
      </c>
      <c r="AP7157" s="18">
        <v>43375</v>
      </c>
      <c r="AQ7157" s="17">
        <v>4</v>
      </c>
      <c r="AR7157" s="17" t="s">
        <v>47</v>
      </c>
      <c r="AS7157" s="17" t="s">
        <v>47</v>
      </c>
      <c r="AT7157" s="17" t="s">
        <v>161</v>
      </c>
      <c r="AU7157" s="17" t="s">
        <v>162</v>
      </c>
      <c r="AV7157" s="17" t="s">
        <v>162</v>
      </c>
      <c r="AW7157" s="17" t="s">
        <v>266</v>
      </c>
      <c r="AX7157" s="17" t="s">
        <v>804</v>
      </c>
      <c r="AY7157" s="17" t="s">
        <v>691</v>
      </c>
      <c r="AZ7157" s="17" t="s">
        <v>937</v>
      </c>
      <c r="BA7157" s="17" t="s">
        <v>2123</v>
      </c>
      <c r="BB7157" s="17" t="s">
        <v>51</v>
      </c>
      <c r="BD7157" s="17">
        <v>3</v>
      </c>
      <c r="BE7157" s="17" t="s">
        <v>52</v>
      </c>
      <c r="BF7157" s="17" t="s">
        <v>5337</v>
      </c>
      <c r="BG7157" s="18">
        <v>44165</v>
      </c>
      <c r="BL7157" s="17" t="s">
        <v>544</v>
      </c>
      <c r="BM7157" s="19">
        <v>49792.160452037038</v>
      </c>
      <c r="BN7157" s="19">
        <f>P7157*R7157</f>
        <v>10464.299999999999</v>
      </c>
      <c r="BO7157" s="19" t="str">
        <f>IF(AND(BN7157&gt;120000, P7157&gt;25, X7157&lt;&gt;"WAVE 0"), "yes", "no")</f>
        <v>no</v>
      </c>
      <c r="BP7157" s="17" t="s">
        <v>51</v>
      </c>
    </row>
    <row r="7158" spans="1:68" x14ac:dyDescent="0.25">
      <c r="A7158" s="11" t="s">
        <v>13612</v>
      </c>
      <c r="B7158" s="12" t="s">
        <v>13613</v>
      </c>
      <c r="C7158" s="13" t="s">
        <v>14</v>
      </c>
      <c r="D7158" s="12" t="s">
        <v>5361</v>
      </c>
      <c r="E7158" s="13" t="s">
        <v>5362</v>
      </c>
      <c r="F7158" s="12">
        <v>2020</v>
      </c>
      <c r="G7158" s="13" t="s">
        <v>17</v>
      </c>
      <c r="H7158" s="12" t="s">
        <v>76</v>
      </c>
      <c r="I7158" s="13" t="s">
        <v>18</v>
      </c>
      <c r="J7158" s="12" t="s">
        <v>13597</v>
      </c>
      <c r="K7158" s="13" t="s">
        <v>13598</v>
      </c>
      <c r="L7158" s="12" t="s">
        <v>79</v>
      </c>
      <c r="M7158" s="13" t="s">
        <v>80</v>
      </c>
      <c r="N7158" s="2" t="s">
        <v>19</v>
      </c>
      <c r="O7158" s="13" t="s">
        <v>20</v>
      </c>
      <c r="P7158" s="14">
        <v>347.86</v>
      </c>
      <c r="Q7158" s="14">
        <v>11131.52</v>
      </c>
      <c r="R7158" s="13">
        <v>54</v>
      </c>
      <c r="S7158" s="15">
        <v>1</v>
      </c>
      <c r="T7158" s="13">
        <v>1</v>
      </c>
      <c r="U7158" s="13">
        <v>1</v>
      </c>
      <c r="V7158" s="16">
        <v>0</v>
      </c>
      <c r="W7158" s="16" t="str">
        <f t="shared" si="111"/>
        <v>PNLH50381-02</v>
      </c>
      <c r="Z7158" s="13" t="s">
        <v>17</v>
      </c>
      <c r="BN7158" s="19">
        <f>P7158*R7158</f>
        <v>18784.440000000002</v>
      </c>
      <c r="BO7158" s="19" t="str">
        <f>IF(AND(BN7158&gt;120000, P7158&gt;25, X7158&lt;&gt;"WAVE 0"), "yes", "no")</f>
        <v>no</v>
      </c>
      <c r="BP7158" s="17" t="s">
        <v>51</v>
      </c>
    </row>
    <row r="7159" spans="1:68" x14ac:dyDescent="0.25">
      <c r="A7159" s="11" t="s">
        <v>13614</v>
      </c>
      <c r="B7159" s="12" t="s">
        <v>13615</v>
      </c>
      <c r="C7159" s="13" t="s">
        <v>14</v>
      </c>
      <c r="D7159" s="12" t="s">
        <v>5361</v>
      </c>
      <c r="E7159" s="13" t="s">
        <v>5362</v>
      </c>
      <c r="F7159" s="12">
        <v>2020</v>
      </c>
      <c r="G7159" s="13" t="s">
        <v>17</v>
      </c>
      <c r="H7159" s="12" t="s">
        <v>76</v>
      </c>
      <c r="I7159" s="13" t="s">
        <v>18</v>
      </c>
      <c r="J7159" s="12" t="s">
        <v>13597</v>
      </c>
      <c r="K7159" s="13" t="s">
        <v>13598</v>
      </c>
      <c r="L7159" s="12" t="s">
        <v>79</v>
      </c>
      <c r="M7159" s="13" t="s">
        <v>80</v>
      </c>
      <c r="N7159" s="2" t="s">
        <v>19</v>
      </c>
      <c r="O7159" s="13" t="s">
        <v>20</v>
      </c>
      <c r="P7159" s="14">
        <v>548.55999999999995</v>
      </c>
      <c r="Q7159" s="14">
        <v>27428</v>
      </c>
      <c r="R7159" s="13">
        <v>54</v>
      </c>
      <c r="S7159" s="15">
        <v>0.5</v>
      </c>
      <c r="T7159" s="13">
        <v>1</v>
      </c>
      <c r="U7159" s="13">
        <v>3</v>
      </c>
      <c r="V7159" s="16">
        <v>0</v>
      </c>
      <c r="W7159" s="16" t="str">
        <f t="shared" si="111"/>
        <v>PNLH50391-01</v>
      </c>
      <c r="Z7159" s="17" t="s">
        <v>17</v>
      </c>
      <c r="AB7159" s="17" t="s">
        <v>46</v>
      </c>
      <c r="AC7159" s="17" t="s">
        <v>13616</v>
      </c>
      <c r="AD7159" s="17" t="s">
        <v>81</v>
      </c>
      <c r="AE7159" s="17" t="s">
        <v>42</v>
      </c>
      <c r="AF7159" s="17" t="s">
        <v>82</v>
      </c>
      <c r="AG7159" s="17" t="s">
        <v>13600</v>
      </c>
      <c r="AJ7159" s="17" t="s">
        <v>1594</v>
      </c>
      <c r="AK7159" s="17" t="s">
        <v>1595</v>
      </c>
      <c r="AO7159" s="17" t="s">
        <v>130</v>
      </c>
      <c r="AP7159" s="18">
        <v>43283</v>
      </c>
      <c r="AQ7159" s="17" t="s">
        <v>22</v>
      </c>
      <c r="AR7159" s="17" t="s">
        <v>47</v>
      </c>
      <c r="AS7159" s="17" t="s">
        <v>47</v>
      </c>
      <c r="AT7159" s="17" t="s">
        <v>161</v>
      </c>
      <c r="AU7159" s="17" t="s">
        <v>162</v>
      </c>
      <c r="AV7159" s="17" t="s">
        <v>162</v>
      </c>
      <c r="AW7159" s="17" t="s">
        <v>48</v>
      </c>
      <c r="AX7159" s="17" t="s">
        <v>804</v>
      </c>
      <c r="AY7159" s="17" t="s">
        <v>276</v>
      </c>
      <c r="AZ7159" s="17" t="s">
        <v>773</v>
      </c>
      <c r="BA7159" s="17" t="s">
        <v>2123</v>
      </c>
      <c r="BD7159" s="17">
        <v>5</v>
      </c>
      <c r="BE7159" s="17" t="s">
        <v>52</v>
      </c>
      <c r="BF7159" s="17" t="s">
        <v>53</v>
      </c>
      <c r="BG7159" s="18" t="s">
        <v>53</v>
      </c>
      <c r="BL7159" s="17" t="s">
        <v>5690</v>
      </c>
      <c r="BM7159" s="19" t="s">
        <v>22</v>
      </c>
      <c r="BN7159" s="19">
        <f>P7159*R7159</f>
        <v>29622.239999999998</v>
      </c>
      <c r="BO7159" s="19" t="str">
        <f>IF(AND(BN7159&gt;120000, P7159&gt;25, X7159&lt;&gt;"WAVE 0"), "yes", "no")</f>
        <v>no</v>
      </c>
      <c r="BP7159" s="17" t="s">
        <v>51</v>
      </c>
    </row>
    <row r="7160" spans="1:68" x14ac:dyDescent="0.25">
      <c r="A7160" s="11" t="s">
        <v>13617</v>
      </c>
      <c r="B7160" s="12" t="s">
        <v>13618</v>
      </c>
      <c r="C7160" s="13" t="s">
        <v>57</v>
      </c>
      <c r="D7160" s="12" t="s">
        <v>2493</v>
      </c>
      <c r="E7160" s="13" t="s">
        <v>2494</v>
      </c>
      <c r="F7160" s="12">
        <v>2019</v>
      </c>
      <c r="G7160" s="13" t="s">
        <v>38</v>
      </c>
      <c r="H7160" s="12" t="s">
        <v>76</v>
      </c>
      <c r="I7160" s="13" t="s">
        <v>51</v>
      </c>
      <c r="J7160" s="12" t="s">
        <v>13597</v>
      </c>
      <c r="K7160" s="13" t="s">
        <v>13598</v>
      </c>
      <c r="L7160" s="12" t="s">
        <v>79</v>
      </c>
      <c r="M7160" s="13" t="s">
        <v>80</v>
      </c>
      <c r="N7160" s="2" t="s">
        <v>64</v>
      </c>
      <c r="O7160" s="13" t="s">
        <v>20</v>
      </c>
      <c r="P7160" s="14">
        <v>13270</v>
      </c>
      <c r="Q7160" s="14">
        <v>942170</v>
      </c>
      <c r="R7160" s="13">
        <v>85</v>
      </c>
      <c r="S7160" s="15">
        <v>0.33333333333333331</v>
      </c>
      <c r="T7160" s="13">
        <v>1</v>
      </c>
      <c r="U7160" s="13">
        <v>4</v>
      </c>
      <c r="V7160" s="16">
        <v>0</v>
      </c>
      <c r="W7160" s="16" t="str">
        <f t="shared" si="111"/>
        <v>PNLH50681-06</v>
      </c>
      <c r="Z7160" s="17" t="s">
        <v>38</v>
      </c>
      <c r="AA7160" s="17" t="s">
        <v>13597</v>
      </c>
      <c r="AB7160" s="17" t="s">
        <v>22</v>
      </c>
      <c r="AC7160" s="17" t="s">
        <v>22</v>
      </c>
      <c r="AD7160" s="17" t="s">
        <v>81</v>
      </c>
      <c r="AE7160" s="17" t="s">
        <v>42</v>
      </c>
      <c r="AF7160" s="17" t="s">
        <v>1730</v>
      </c>
      <c r="AG7160" s="17" t="s">
        <v>22</v>
      </c>
      <c r="AJ7160" s="17" t="s">
        <v>6539</v>
      </c>
      <c r="AK7160" s="17" t="s">
        <v>2379</v>
      </c>
      <c r="AO7160" s="17" t="s">
        <v>130</v>
      </c>
      <c r="AP7160" s="18">
        <v>43339</v>
      </c>
      <c r="AQ7160" s="17">
        <v>4</v>
      </c>
      <c r="AR7160" s="17" t="s">
        <v>22</v>
      </c>
      <c r="AS7160" s="17" t="s">
        <v>22</v>
      </c>
      <c r="AT7160" s="17" t="s">
        <v>22</v>
      </c>
      <c r="AU7160" s="17" t="s">
        <v>22</v>
      </c>
      <c r="AV7160" s="17" t="s">
        <v>22</v>
      </c>
      <c r="BE7160" s="17" t="s">
        <v>52</v>
      </c>
      <c r="BK7160" s="3" t="s">
        <v>1398</v>
      </c>
      <c r="BM7160" s="19">
        <v>489149.61734058027</v>
      </c>
      <c r="BN7160" s="19">
        <f>P7160*R7160</f>
        <v>1127950</v>
      </c>
      <c r="BO7160" s="19" t="str">
        <f>IF(AND(BN7160&gt;120000, P7160&gt;25, X7160&lt;&gt;"WAVE 0"), "yes", "no")</f>
        <v>yes</v>
      </c>
      <c r="BP7160" s="17" t="s">
        <v>51</v>
      </c>
    </row>
    <row r="7161" spans="1:68" x14ac:dyDescent="0.25">
      <c r="A7161" s="11" t="s">
        <v>13619</v>
      </c>
      <c r="B7161" s="12" t="s">
        <v>13620</v>
      </c>
      <c r="C7161" s="13" t="s">
        <v>57</v>
      </c>
      <c r="D7161" s="12" t="s">
        <v>2493</v>
      </c>
      <c r="E7161" s="13" t="s">
        <v>2494</v>
      </c>
      <c r="F7161" s="12">
        <v>2019</v>
      </c>
      <c r="G7161" s="13" t="s">
        <v>38</v>
      </c>
      <c r="H7161" s="12" t="s">
        <v>76</v>
      </c>
      <c r="I7161" s="13" t="s">
        <v>51</v>
      </c>
      <c r="J7161" s="12" t="s">
        <v>13597</v>
      </c>
      <c r="K7161" s="13" t="s">
        <v>13598</v>
      </c>
      <c r="L7161" s="12" t="s">
        <v>79</v>
      </c>
      <c r="M7161" s="13" t="s">
        <v>80</v>
      </c>
      <c r="N7161" s="2" t="s">
        <v>64</v>
      </c>
      <c r="O7161" s="13" t="s">
        <v>20</v>
      </c>
      <c r="P7161" s="14">
        <v>689</v>
      </c>
      <c r="Q7161" s="14">
        <v>365859</v>
      </c>
      <c r="R7161" s="13">
        <v>842</v>
      </c>
      <c r="S7161" s="15">
        <v>0.5757575757575758</v>
      </c>
      <c r="T7161" s="13">
        <v>1</v>
      </c>
      <c r="U7161" s="13">
        <v>4</v>
      </c>
      <c r="V7161" s="16">
        <v>0</v>
      </c>
      <c r="W7161" s="16" t="str">
        <f t="shared" si="111"/>
        <v>PNLH50682-05</v>
      </c>
      <c r="Z7161" s="17" t="s">
        <v>38</v>
      </c>
      <c r="AA7161" s="17" t="s">
        <v>13597</v>
      </c>
      <c r="AB7161" s="17" t="s">
        <v>689</v>
      </c>
      <c r="AC7161" s="17" t="s">
        <v>13620</v>
      </c>
      <c r="AD7161" s="17" t="s">
        <v>81</v>
      </c>
      <c r="AE7161" s="17" t="s">
        <v>42</v>
      </c>
      <c r="AF7161" s="17" t="s">
        <v>1730</v>
      </c>
      <c r="AG7161" s="17" t="s">
        <v>13600</v>
      </c>
      <c r="AJ7161" s="17" t="s">
        <v>6539</v>
      </c>
      <c r="AK7161" s="17" t="s">
        <v>2379</v>
      </c>
      <c r="AO7161" s="17" t="s">
        <v>130</v>
      </c>
      <c r="AP7161" s="18">
        <v>43021</v>
      </c>
      <c r="AQ7161" s="17">
        <v>4</v>
      </c>
      <c r="AR7161" s="17" t="s">
        <v>47</v>
      </c>
      <c r="AS7161" s="17" t="s">
        <v>503</v>
      </c>
      <c r="AT7161" s="17" t="s">
        <v>161</v>
      </c>
      <c r="AU7161" s="17" t="s">
        <v>503</v>
      </c>
      <c r="AV7161" s="17" t="s">
        <v>503</v>
      </c>
      <c r="BE7161" s="17" t="s">
        <v>52</v>
      </c>
      <c r="BH7161" s="3" t="s">
        <v>556</v>
      </c>
      <c r="BM7161" s="19">
        <v>417618.40318763745</v>
      </c>
      <c r="BN7161" s="19">
        <f>P7161*R7161</f>
        <v>580138</v>
      </c>
      <c r="BO7161" s="19" t="str">
        <f>IF(AND(BN7161&gt;120000, P7161&gt;25, X7161&lt;&gt;"WAVE 0"), "yes", "no")</f>
        <v>yes</v>
      </c>
      <c r="BP7161" s="17" t="s">
        <v>51</v>
      </c>
    </row>
    <row r="7162" spans="1:68" x14ac:dyDescent="0.25">
      <c r="A7162" s="11" t="s">
        <v>13621</v>
      </c>
      <c r="B7162" s="12" t="s">
        <v>13622</v>
      </c>
      <c r="C7162" s="13" t="s">
        <v>57</v>
      </c>
      <c r="D7162" s="12" t="s">
        <v>2493</v>
      </c>
      <c r="E7162" s="13" t="s">
        <v>2494</v>
      </c>
      <c r="F7162" s="12">
        <v>2019</v>
      </c>
      <c r="G7162" s="13" t="s">
        <v>38</v>
      </c>
      <c r="H7162" s="12" t="s">
        <v>76</v>
      </c>
      <c r="I7162" s="13" t="s">
        <v>51</v>
      </c>
      <c r="J7162" s="12" t="s">
        <v>13597</v>
      </c>
      <c r="K7162" s="13" t="s">
        <v>13598</v>
      </c>
      <c r="L7162" s="12" t="s">
        <v>79</v>
      </c>
      <c r="M7162" s="13" t="s">
        <v>80</v>
      </c>
      <c r="N7162" s="2" t="s">
        <v>64</v>
      </c>
      <c r="O7162" s="13" t="s">
        <v>20</v>
      </c>
      <c r="P7162" s="14">
        <v>795</v>
      </c>
      <c r="Q7162" s="14">
        <v>416580</v>
      </c>
      <c r="R7162" s="13">
        <v>548</v>
      </c>
      <c r="S7162" s="15">
        <v>0.63043478260869568</v>
      </c>
      <c r="T7162" s="13">
        <v>1</v>
      </c>
      <c r="U7162" s="13">
        <v>4</v>
      </c>
      <c r="V7162" s="16">
        <v>0</v>
      </c>
      <c r="W7162" s="16" t="str">
        <f t="shared" si="111"/>
        <v>PNLH50683-03</v>
      </c>
      <c r="Z7162" s="17" t="s">
        <v>38</v>
      </c>
      <c r="AA7162" s="17" t="s">
        <v>13597</v>
      </c>
      <c r="AB7162" s="17" t="s">
        <v>22</v>
      </c>
      <c r="AC7162" s="17" t="s">
        <v>22</v>
      </c>
      <c r="AD7162" s="17" t="s">
        <v>81</v>
      </c>
      <c r="AE7162" s="17" t="s">
        <v>42</v>
      </c>
      <c r="AF7162" s="17" t="s">
        <v>1730</v>
      </c>
      <c r="AG7162" s="17" t="s">
        <v>22</v>
      </c>
      <c r="AJ7162" s="17" t="s">
        <v>6539</v>
      </c>
      <c r="AK7162" s="17" t="s">
        <v>2379</v>
      </c>
      <c r="AO7162" s="17" t="s">
        <v>46</v>
      </c>
      <c r="AP7162" s="18">
        <v>43335</v>
      </c>
      <c r="AQ7162" s="17">
        <v>4</v>
      </c>
      <c r="AR7162" s="17" t="s">
        <v>22</v>
      </c>
      <c r="AS7162" s="17" t="s">
        <v>22</v>
      </c>
      <c r="AT7162" s="17" t="s">
        <v>22</v>
      </c>
      <c r="AU7162" s="17" t="s">
        <v>22</v>
      </c>
      <c r="AV7162" s="17" t="s">
        <v>22</v>
      </c>
      <c r="BE7162" s="17" t="s">
        <v>52</v>
      </c>
      <c r="BM7162" s="19">
        <v>224695.50218762207</v>
      </c>
      <c r="BN7162" s="19">
        <f>P7162*R7162</f>
        <v>435660</v>
      </c>
      <c r="BO7162" s="19" t="str">
        <f>IF(AND(BN7162&gt;120000, P7162&gt;25, X7162&lt;&gt;"WAVE 0"), "yes", "no")</f>
        <v>yes</v>
      </c>
      <c r="BP7162" s="17" t="s">
        <v>51</v>
      </c>
    </row>
    <row r="7163" spans="1:68" x14ac:dyDescent="0.25">
      <c r="A7163" s="11" t="s">
        <v>13623</v>
      </c>
      <c r="B7163" s="12" t="s">
        <v>13624</v>
      </c>
      <c r="C7163" s="13" t="s">
        <v>14</v>
      </c>
      <c r="D7163" s="12" t="s">
        <v>697</v>
      </c>
      <c r="E7163" s="13" t="s">
        <v>698</v>
      </c>
      <c r="F7163" s="12">
        <v>2019</v>
      </c>
      <c r="G7163" s="13" t="s">
        <v>109</v>
      </c>
      <c r="H7163" s="12" t="s">
        <v>76</v>
      </c>
      <c r="I7163" s="13" t="s">
        <v>51</v>
      </c>
      <c r="J7163" s="12" t="s">
        <v>13597</v>
      </c>
      <c r="K7163" s="13" t="s">
        <v>13598</v>
      </c>
      <c r="L7163" s="12" t="s">
        <v>79</v>
      </c>
      <c r="M7163" s="13" t="s">
        <v>80</v>
      </c>
      <c r="N7163" s="2" t="s">
        <v>19</v>
      </c>
      <c r="O7163" s="13" t="s">
        <v>20</v>
      </c>
      <c r="P7163" s="14">
        <v>5.9798</v>
      </c>
      <c r="Q7163" s="14">
        <v>6036.4</v>
      </c>
      <c r="R7163" s="13">
        <v>432</v>
      </c>
      <c r="S7163" s="15">
        <v>0.7</v>
      </c>
      <c r="T7163" s="13">
        <v>3</v>
      </c>
      <c r="U7163" s="13">
        <v>2</v>
      </c>
      <c r="V7163" s="16">
        <v>0</v>
      </c>
      <c r="W7163" s="16" t="str">
        <f t="shared" si="111"/>
        <v>PNLH50685-01</v>
      </c>
      <c r="X7163" s="17" t="s">
        <v>150</v>
      </c>
      <c r="Y7163" s="17" t="s">
        <v>1029</v>
      </c>
      <c r="Z7163" s="17" t="s">
        <v>109</v>
      </c>
      <c r="AB7163" s="17" t="s">
        <v>152</v>
      </c>
      <c r="AC7163" s="17" t="s">
        <v>13624</v>
      </c>
      <c r="AD7163" s="17" t="s">
        <v>81</v>
      </c>
      <c r="AE7163" s="17" t="s">
        <v>42</v>
      </c>
      <c r="AF7163" s="17" t="s">
        <v>82</v>
      </c>
      <c r="AG7163" s="17" t="s">
        <v>13600</v>
      </c>
      <c r="AJ7163" s="17" t="s">
        <v>1594</v>
      </c>
      <c r="AK7163" s="17" t="s">
        <v>1595</v>
      </c>
      <c r="AO7163" s="17" t="s">
        <v>130</v>
      </c>
      <c r="AP7163" s="18">
        <v>43207</v>
      </c>
      <c r="AQ7163" s="17" t="s">
        <v>22</v>
      </c>
      <c r="AR7163" s="17" t="s">
        <v>47</v>
      </c>
      <c r="AS7163" s="17" t="s">
        <v>47</v>
      </c>
      <c r="AT7163" s="17" t="s">
        <v>161</v>
      </c>
      <c r="AU7163" s="17" t="s">
        <v>162</v>
      </c>
      <c r="AV7163" s="17" t="s">
        <v>162</v>
      </c>
      <c r="AW7163" s="17" t="s">
        <v>48</v>
      </c>
      <c r="AX7163" s="17" t="s">
        <v>744</v>
      </c>
      <c r="AY7163" s="17" t="s">
        <v>691</v>
      </c>
      <c r="AZ7163" s="17" t="s">
        <v>6644</v>
      </c>
      <c r="BA7163" s="17" t="s">
        <v>2605</v>
      </c>
      <c r="BD7163" s="17">
        <v>1</v>
      </c>
      <c r="BE7163" s="17" t="s">
        <v>52</v>
      </c>
      <c r="BF7163" s="17" t="s">
        <v>710</v>
      </c>
      <c r="BG7163" s="18">
        <v>44227</v>
      </c>
      <c r="BK7163" s="3" t="s">
        <v>71</v>
      </c>
      <c r="BL7163" s="17" t="s">
        <v>711</v>
      </c>
      <c r="BM7163" s="19" t="s">
        <v>22</v>
      </c>
      <c r="BN7163" s="19">
        <f>P7163*R7163</f>
        <v>2583.2736</v>
      </c>
      <c r="BO7163" s="19" t="str">
        <f>IF(AND(BN7163&gt;120000, P7163&gt;25, X7163&lt;&gt;"WAVE 0"), "yes", "no")</f>
        <v>no</v>
      </c>
      <c r="BP7163" s="17" t="s">
        <v>51</v>
      </c>
    </row>
    <row r="7164" spans="1:68" x14ac:dyDescent="0.25">
      <c r="A7164" s="11" t="s">
        <v>13623</v>
      </c>
      <c r="B7164" s="12" t="s">
        <v>13624</v>
      </c>
      <c r="C7164" s="13" t="s">
        <v>57</v>
      </c>
      <c r="D7164" s="12" t="s">
        <v>2489</v>
      </c>
      <c r="E7164" s="13" t="s">
        <v>2490</v>
      </c>
      <c r="F7164" s="12">
        <v>2019</v>
      </c>
      <c r="G7164" s="13" t="s">
        <v>109</v>
      </c>
      <c r="H7164" s="12" t="s">
        <v>76</v>
      </c>
      <c r="I7164" s="13" t="s">
        <v>51</v>
      </c>
      <c r="J7164" s="12" t="s">
        <v>13597</v>
      </c>
      <c r="K7164" s="13" t="s">
        <v>13598</v>
      </c>
      <c r="L7164" s="12" t="s">
        <v>79</v>
      </c>
      <c r="M7164" s="13" t="s">
        <v>80</v>
      </c>
      <c r="N7164" s="2" t="s">
        <v>95</v>
      </c>
      <c r="O7164" s="13" t="s">
        <v>20</v>
      </c>
      <c r="P7164" s="14">
        <v>5.9798</v>
      </c>
      <c r="Q7164" s="14"/>
      <c r="R7164" s="13">
        <v>432</v>
      </c>
      <c r="S7164" s="15"/>
      <c r="T7164" s="13">
        <v>3</v>
      </c>
      <c r="U7164" s="13">
        <v>2</v>
      </c>
      <c r="V7164" s="16"/>
      <c r="W7164" s="16" t="str">
        <f t="shared" si="111"/>
        <v>PNLH50685-01</v>
      </c>
      <c r="X7164" s="17" t="s">
        <v>2447</v>
      </c>
      <c r="Y7164" s="17" t="s">
        <v>1029</v>
      </c>
      <c r="Z7164" s="17" t="s">
        <v>109</v>
      </c>
      <c r="AB7164" s="17" t="s">
        <v>152</v>
      </c>
      <c r="AC7164" s="17" t="s">
        <v>13624</v>
      </c>
      <c r="AD7164" s="17" t="s">
        <v>81</v>
      </c>
      <c r="AE7164" s="17" t="s">
        <v>42</v>
      </c>
      <c r="AF7164" s="17" t="s">
        <v>82</v>
      </c>
      <c r="AG7164" s="17" t="s">
        <v>13600</v>
      </c>
      <c r="AJ7164" s="17" t="s">
        <v>1594</v>
      </c>
      <c r="AK7164" s="17" t="s">
        <v>1595</v>
      </c>
      <c r="AO7164" s="17" t="s">
        <v>130</v>
      </c>
      <c r="AP7164" s="18">
        <v>43207</v>
      </c>
      <c r="AQ7164" s="17" t="s">
        <v>22</v>
      </c>
      <c r="AR7164" s="17" t="s">
        <v>47</v>
      </c>
      <c r="AS7164" s="17" t="s">
        <v>47</v>
      </c>
      <c r="AT7164" s="17" t="s">
        <v>161</v>
      </c>
      <c r="AU7164" s="17" t="s">
        <v>162</v>
      </c>
      <c r="AV7164" s="17" t="s">
        <v>162</v>
      </c>
      <c r="AW7164" s="17" t="s">
        <v>48</v>
      </c>
      <c r="AX7164" s="17" t="s">
        <v>744</v>
      </c>
      <c r="AY7164" s="17" t="s">
        <v>691</v>
      </c>
      <c r="AZ7164" s="17" t="s">
        <v>6644</v>
      </c>
      <c r="BA7164" s="17" t="s">
        <v>2605</v>
      </c>
      <c r="BD7164" s="17">
        <v>1</v>
      </c>
      <c r="BE7164" s="17" t="s">
        <v>52</v>
      </c>
      <c r="BF7164" s="17" t="s">
        <v>710</v>
      </c>
      <c r="BG7164" s="18">
        <v>44227</v>
      </c>
      <c r="BK7164" s="3" t="s">
        <v>71</v>
      </c>
      <c r="BL7164" s="17" t="s">
        <v>711</v>
      </c>
      <c r="BM7164" s="19" t="s">
        <v>22</v>
      </c>
      <c r="BN7164" s="19">
        <f>P7164*R7164</f>
        <v>2583.2736</v>
      </c>
      <c r="BO7164" s="19" t="str">
        <f>IF(AND(BN7164&gt;120000, P7164&gt;25, X7164&lt;&gt;"WAVE 0"), "yes", "no")</f>
        <v>no</v>
      </c>
      <c r="BP7164" s="17" t="s">
        <v>51</v>
      </c>
    </row>
    <row r="7165" spans="1:68" x14ac:dyDescent="0.25">
      <c r="A7165" s="11" t="s">
        <v>13625</v>
      </c>
      <c r="B7165" s="12" t="s">
        <v>13626</v>
      </c>
      <c r="C7165" s="13" t="s">
        <v>14</v>
      </c>
      <c r="D7165" s="12" t="s">
        <v>697</v>
      </c>
      <c r="E7165" s="13" t="s">
        <v>698</v>
      </c>
      <c r="F7165" s="12">
        <v>2019</v>
      </c>
      <c r="G7165" s="13" t="s">
        <v>109</v>
      </c>
      <c r="H7165" s="12" t="s">
        <v>76</v>
      </c>
      <c r="I7165" s="13" t="s">
        <v>18</v>
      </c>
      <c r="J7165" s="12" t="s">
        <v>13597</v>
      </c>
      <c r="K7165" s="13" t="s">
        <v>13598</v>
      </c>
      <c r="L7165" s="12" t="s">
        <v>79</v>
      </c>
      <c r="M7165" s="13" t="s">
        <v>80</v>
      </c>
      <c r="N7165" s="2" t="s">
        <v>19</v>
      </c>
      <c r="O7165" s="13" t="s">
        <v>20</v>
      </c>
      <c r="P7165" s="14">
        <v>144.13</v>
      </c>
      <c r="Q7165" s="14">
        <v>7206.5</v>
      </c>
      <c r="R7165" s="13">
        <v>54</v>
      </c>
      <c r="S7165" s="15">
        <v>0.30769230769230771</v>
      </c>
      <c r="T7165" s="13">
        <v>2</v>
      </c>
      <c r="U7165" s="13">
        <v>2</v>
      </c>
      <c r="V7165" s="16">
        <v>0</v>
      </c>
      <c r="W7165" s="16" t="str">
        <f t="shared" si="111"/>
        <v>PNLH50698-01</v>
      </c>
      <c r="X7165" s="17" t="s">
        <v>699</v>
      </c>
      <c r="Z7165" s="17" t="s">
        <v>109</v>
      </c>
      <c r="AB7165" s="17" t="s">
        <v>39</v>
      </c>
      <c r="AC7165" s="17" t="s">
        <v>13627</v>
      </c>
      <c r="AD7165" s="17" t="s">
        <v>81</v>
      </c>
      <c r="AE7165" s="17" t="s">
        <v>42</v>
      </c>
      <c r="AF7165" s="17" t="s">
        <v>82</v>
      </c>
      <c r="AG7165" s="17" t="s">
        <v>13600</v>
      </c>
      <c r="AJ7165" s="17" t="s">
        <v>103</v>
      </c>
      <c r="AK7165" s="17" t="s">
        <v>103</v>
      </c>
      <c r="AO7165" s="17" t="s">
        <v>130</v>
      </c>
      <c r="AP7165" s="18">
        <v>43545</v>
      </c>
      <c r="AQ7165" s="17" t="s">
        <v>22</v>
      </c>
      <c r="AR7165" s="17" t="s">
        <v>47</v>
      </c>
      <c r="AS7165" s="17" t="s">
        <v>47</v>
      </c>
      <c r="AT7165" s="17" t="s">
        <v>47</v>
      </c>
      <c r="AU7165" s="17" t="s">
        <v>47</v>
      </c>
      <c r="AV7165" s="17" t="s">
        <v>47</v>
      </c>
      <c r="AW7165" s="17" t="s">
        <v>266</v>
      </c>
      <c r="AX7165" s="17" t="s">
        <v>744</v>
      </c>
      <c r="AY7165" s="17" t="s">
        <v>276</v>
      </c>
      <c r="AZ7165" s="17" t="s">
        <v>937</v>
      </c>
      <c r="BA7165" s="17" t="s">
        <v>701</v>
      </c>
      <c r="BD7165" s="17">
        <v>3</v>
      </c>
      <c r="BE7165" s="17" t="s">
        <v>52</v>
      </c>
      <c r="BF7165" s="17" t="s">
        <v>710</v>
      </c>
      <c r="BG7165" s="18">
        <v>44227</v>
      </c>
      <c r="BL7165" s="17" t="s">
        <v>711</v>
      </c>
      <c r="BM7165" s="19" t="s">
        <v>22</v>
      </c>
      <c r="BN7165" s="19">
        <f>P7165*R7165</f>
        <v>7783.0199999999995</v>
      </c>
      <c r="BO7165" s="19" t="str">
        <f>IF(AND(BN7165&gt;120000, P7165&gt;25, X7165&lt;&gt;"WAVE 0"), "yes", "no")</f>
        <v>no</v>
      </c>
      <c r="BP7165" s="17" t="s">
        <v>51</v>
      </c>
    </row>
    <row r="7166" spans="1:68" x14ac:dyDescent="0.25">
      <c r="A7166" s="11" t="s">
        <v>13628</v>
      </c>
      <c r="B7166" s="12" t="s">
        <v>1350</v>
      </c>
      <c r="C7166" s="13" t="s">
        <v>14</v>
      </c>
      <c r="D7166" s="12" t="s">
        <v>697</v>
      </c>
      <c r="E7166" s="13" t="s">
        <v>698</v>
      </c>
      <c r="F7166" s="12">
        <v>2019</v>
      </c>
      <c r="G7166" s="13" t="s">
        <v>109</v>
      </c>
      <c r="H7166" s="12" t="s">
        <v>76</v>
      </c>
      <c r="I7166" s="13" t="s">
        <v>51</v>
      </c>
      <c r="J7166" s="12" t="s">
        <v>13597</v>
      </c>
      <c r="K7166" s="13" t="s">
        <v>13598</v>
      </c>
      <c r="L7166" s="12" t="s">
        <v>79</v>
      </c>
      <c r="M7166" s="13" t="s">
        <v>80</v>
      </c>
      <c r="N7166" s="2" t="s">
        <v>19</v>
      </c>
      <c r="O7166" s="13" t="s">
        <v>20</v>
      </c>
      <c r="P7166" s="14">
        <v>44.227499999999999</v>
      </c>
      <c r="Q7166" s="14">
        <v>15338.7</v>
      </c>
      <c r="R7166" s="13">
        <v>432</v>
      </c>
      <c r="S7166" s="15">
        <v>0.42857142857142855</v>
      </c>
      <c r="T7166" s="13">
        <v>2</v>
      </c>
      <c r="U7166" s="13">
        <v>4</v>
      </c>
      <c r="V7166" s="16">
        <v>0</v>
      </c>
      <c r="W7166" s="16" t="str">
        <f t="shared" si="111"/>
        <v>PNLH50710-04</v>
      </c>
      <c r="X7166" s="17" t="s">
        <v>699</v>
      </c>
      <c r="Z7166" s="17" t="s">
        <v>109</v>
      </c>
      <c r="AA7166" s="17" t="s">
        <v>13597</v>
      </c>
      <c r="AB7166" s="17" t="s">
        <v>46</v>
      </c>
      <c r="AC7166" s="17" t="s">
        <v>1350</v>
      </c>
      <c r="AD7166" s="17" t="s">
        <v>81</v>
      </c>
      <c r="AE7166" s="17" t="s">
        <v>42</v>
      </c>
      <c r="AF7166" s="17" t="s">
        <v>82</v>
      </c>
      <c r="AG7166" s="17" t="s">
        <v>13600</v>
      </c>
      <c r="AJ7166" s="17" t="s">
        <v>1594</v>
      </c>
      <c r="AK7166" s="17" t="s">
        <v>1595</v>
      </c>
      <c r="AO7166" s="17" t="s">
        <v>130</v>
      </c>
      <c r="AP7166" s="18">
        <v>43207</v>
      </c>
      <c r="AQ7166" s="17">
        <v>4</v>
      </c>
      <c r="AR7166" s="17" t="s">
        <v>47</v>
      </c>
      <c r="AS7166" s="17" t="s">
        <v>47</v>
      </c>
      <c r="AT7166" s="17" t="s">
        <v>161</v>
      </c>
      <c r="AU7166" s="17" t="s">
        <v>162</v>
      </c>
      <c r="AV7166" s="17" t="s">
        <v>162</v>
      </c>
      <c r="AW7166" s="17" t="s">
        <v>48</v>
      </c>
      <c r="AX7166" s="17" t="s">
        <v>2416</v>
      </c>
      <c r="AY7166" s="17" t="s">
        <v>691</v>
      </c>
      <c r="AZ7166" s="17" t="s">
        <v>6644</v>
      </c>
      <c r="BA7166" s="17" t="s">
        <v>1350</v>
      </c>
      <c r="BD7166" s="17">
        <v>3</v>
      </c>
      <c r="BE7166" s="17" t="s">
        <v>52</v>
      </c>
      <c r="BF7166" s="17" t="s">
        <v>710</v>
      </c>
      <c r="BG7166" s="18">
        <v>44227</v>
      </c>
      <c r="BL7166" s="17" t="s">
        <v>711</v>
      </c>
      <c r="BM7166" s="19">
        <v>293782.01909219206</v>
      </c>
      <c r="BN7166" s="19">
        <f>P7166*R7166</f>
        <v>19106.28</v>
      </c>
      <c r="BO7166" s="19" t="str">
        <f>IF(AND(BN7166&gt;120000, P7166&gt;25, X7166&lt;&gt;"WAVE 0"), "yes", "no")</f>
        <v>no</v>
      </c>
      <c r="BP7166" s="17" t="s">
        <v>51</v>
      </c>
    </row>
    <row r="7167" spans="1:68" x14ac:dyDescent="0.25">
      <c r="A7167" s="11" t="s">
        <v>13629</v>
      </c>
      <c r="B7167" s="12" t="s">
        <v>13630</v>
      </c>
      <c r="C7167" s="13" t="s">
        <v>14</v>
      </c>
      <c r="D7167" s="12" t="s">
        <v>5330</v>
      </c>
      <c r="E7167" s="13" t="s">
        <v>5331</v>
      </c>
      <c r="F7167" s="12">
        <v>2019</v>
      </c>
      <c r="G7167" s="13" t="s">
        <v>38</v>
      </c>
      <c r="H7167" s="12" t="s">
        <v>76</v>
      </c>
      <c r="I7167" s="13" t="s">
        <v>51</v>
      </c>
      <c r="J7167" s="12" t="s">
        <v>13597</v>
      </c>
      <c r="K7167" s="13" t="s">
        <v>13598</v>
      </c>
      <c r="L7167" s="12" t="s">
        <v>79</v>
      </c>
      <c r="M7167" s="13" t="s">
        <v>80</v>
      </c>
      <c r="N7167" s="2" t="s">
        <v>19</v>
      </c>
      <c r="O7167" s="13" t="s">
        <v>20</v>
      </c>
      <c r="P7167" s="14">
        <v>2104.6799999999998</v>
      </c>
      <c r="Q7167" s="14">
        <v>86291.88</v>
      </c>
      <c r="R7167" s="13">
        <v>73</v>
      </c>
      <c r="S7167" s="15">
        <v>0.89285714285714302</v>
      </c>
      <c r="T7167" s="13">
        <v>1</v>
      </c>
      <c r="U7167" s="13">
        <v>3</v>
      </c>
      <c r="V7167" s="16">
        <v>0</v>
      </c>
      <c r="W7167" s="16" t="str">
        <f t="shared" si="111"/>
        <v>PNLH50774-01</v>
      </c>
      <c r="X7167" s="17" t="s">
        <v>699</v>
      </c>
      <c r="Z7167" s="17" t="s">
        <v>38</v>
      </c>
      <c r="AA7167" s="17" t="s">
        <v>13597</v>
      </c>
      <c r="AB7167" s="17" t="s">
        <v>39</v>
      </c>
      <c r="AC7167" s="17" t="s">
        <v>13631</v>
      </c>
      <c r="AD7167" s="17" t="s">
        <v>81</v>
      </c>
      <c r="AE7167" s="17" t="s">
        <v>42</v>
      </c>
      <c r="AF7167" s="17" t="s">
        <v>82</v>
      </c>
      <c r="AG7167" s="17" t="s">
        <v>13600</v>
      </c>
      <c r="AJ7167" s="17" t="s">
        <v>1594</v>
      </c>
      <c r="AK7167" s="17" t="s">
        <v>1595</v>
      </c>
      <c r="AO7167" s="17" t="s">
        <v>130</v>
      </c>
      <c r="AP7167" s="18">
        <v>43320</v>
      </c>
      <c r="AQ7167" s="17">
        <v>4</v>
      </c>
      <c r="AR7167" s="17" t="s">
        <v>47</v>
      </c>
      <c r="AS7167" s="17" t="s">
        <v>47</v>
      </c>
      <c r="AT7167" s="17" t="s">
        <v>161</v>
      </c>
      <c r="AU7167" s="17" t="s">
        <v>162</v>
      </c>
      <c r="AV7167" s="17" t="s">
        <v>162</v>
      </c>
      <c r="AW7167" s="17" t="s">
        <v>266</v>
      </c>
      <c r="AX7167" s="17" t="s">
        <v>804</v>
      </c>
      <c r="AY7167" s="17" t="s">
        <v>276</v>
      </c>
      <c r="AZ7167" s="17" t="s">
        <v>937</v>
      </c>
      <c r="BA7167" s="17" t="s">
        <v>2123</v>
      </c>
      <c r="BB7167" s="17" t="s">
        <v>51</v>
      </c>
      <c r="BD7167" s="17">
        <v>5</v>
      </c>
      <c r="BE7167" s="17" t="s">
        <v>52</v>
      </c>
      <c r="BF7167" s="17" t="s">
        <v>5337</v>
      </c>
      <c r="BG7167" s="18">
        <v>44165</v>
      </c>
      <c r="BH7167" s="3" t="s">
        <v>556</v>
      </c>
      <c r="BL7167" s="17" t="s">
        <v>544</v>
      </c>
      <c r="BM7167" s="19">
        <v>324073.48505568167</v>
      </c>
      <c r="BN7167" s="19">
        <f>P7167*R7167</f>
        <v>153641.63999999998</v>
      </c>
      <c r="BO7167" s="19" t="str">
        <f>IF(AND(BN7167&gt;120000, P7167&gt;25, X7167&lt;&gt;"WAVE 0"), "yes", "no")</f>
        <v>yes</v>
      </c>
      <c r="BP7167" s="17" t="s">
        <v>51</v>
      </c>
    </row>
    <row r="7168" spans="1:68" x14ac:dyDescent="0.25">
      <c r="A7168" s="11" t="s">
        <v>13629</v>
      </c>
      <c r="B7168" s="12" t="s">
        <v>13630</v>
      </c>
      <c r="C7168" s="13" t="s">
        <v>57</v>
      </c>
      <c r="D7168" s="12" t="s">
        <v>5330</v>
      </c>
      <c r="E7168" s="13" t="s">
        <v>5331</v>
      </c>
      <c r="F7168" s="12">
        <v>2019</v>
      </c>
      <c r="G7168" s="13" t="s">
        <v>38</v>
      </c>
      <c r="H7168" s="12" t="s">
        <v>76</v>
      </c>
      <c r="I7168" s="13" t="s">
        <v>51</v>
      </c>
      <c r="J7168" s="12" t="s">
        <v>13597</v>
      </c>
      <c r="K7168" s="13" t="s">
        <v>13598</v>
      </c>
      <c r="L7168" s="12" t="s">
        <v>79</v>
      </c>
      <c r="M7168" s="13" t="s">
        <v>80</v>
      </c>
      <c r="N7168" s="2" t="s">
        <v>95</v>
      </c>
      <c r="O7168" s="13" t="s">
        <v>20</v>
      </c>
      <c r="P7168" s="14">
        <v>2104.6799999999998</v>
      </c>
      <c r="Q7168" s="14">
        <v>86291.88</v>
      </c>
      <c r="R7168" s="13">
        <v>73</v>
      </c>
      <c r="S7168" s="15">
        <v>0.89285714285714302</v>
      </c>
      <c r="T7168" s="13">
        <v>1</v>
      </c>
      <c r="U7168" s="13">
        <v>3</v>
      </c>
      <c r="V7168" s="16">
        <v>0</v>
      </c>
      <c r="W7168" s="16" t="str">
        <f t="shared" si="111"/>
        <v>PNLH50774-01</v>
      </c>
      <c r="X7168" s="17" t="s">
        <v>699</v>
      </c>
      <c r="Z7168" s="17" t="s">
        <v>38</v>
      </c>
      <c r="AA7168" s="17" t="s">
        <v>13597</v>
      </c>
      <c r="AB7168" s="17" t="s">
        <v>39</v>
      </c>
      <c r="AC7168" s="17" t="s">
        <v>13631</v>
      </c>
      <c r="AD7168" s="17" t="s">
        <v>81</v>
      </c>
      <c r="AE7168" s="17" t="s">
        <v>42</v>
      </c>
      <c r="AF7168" s="17" t="s">
        <v>82</v>
      </c>
      <c r="AG7168" s="17" t="s">
        <v>13600</v>
      </c>
      <c r="AJ7168" s="17" t="s">
        <v>1594</v>
      </c>
      <c r="AK7168" s="17" t="s">
        <v>1595</v>
      </c>
      <c r="AO7168" s="17" t="s">
        <v>130</v>
      </c>
      <c r="AP7168" s="18">
        <v>43320</v>
      </c>
      <c r="AQ7168" s="17">
        <v>4</v>
      </c>
      <c r="AR7168" s="17" t="s">
        <v>47</v>
      </c>
      <c r="AS7168" s="17" t="s">
        <v>47</v>
      </c>
      <c r="AT7168" s="17" t="s">
        <v>161</v>
      </c>
      <c r="AU7168" s="17" t="s">
        <v>162</v>
      </c>
      <c r="AV7168" s="17" t="s">
        <v>162</v>
      </c>
      <c r="AW7168" s="17" t="s">
        <v>266</v>
      </c>
      <c r="AX7168" s="17" t="s">
        <v>804</v>
      </c>
      <c r="AY7168" s="17" t="s">
        <v>276</v>
      </c>
      <c r="AZ7168" s="17" t="s">
        <v>937</v>
      </c>
      <c r="BA7168" s="17" t="s">
        <v>2123</v>
      </c>
      <c r="BB7168" s="17" t="s">
        <v>51</v>
      </c>
      <c r="BD7168" s="17">
        <v>5</v>
      </c>
      <c r="BE7168" s="17" t="s">
        <v>52</v>
      </c>
      <c r="BF7168" s="17" t="s">
        <v>5337</v>
      </c>
      <c r="BG7168" s="18">
        <v>44165</v>
      </c>
      <c r="BH7168" s="3" t="s">
        <v>556</v>
      </c>
      <c r="BL7168" s="17" t="s">
        <v>544</v>
      </c>
      <c r="BM7168" s="19">
        <v>324073.48505568167</v>
      </c>
      <c r="BN7168" s="19">
        <f>P7168*R7168</f>
        <v>153641.63999999998</v>
      </c>
      <c r="BO7168" s="19" t="str">
        <f>IF(AND(BN7168&gt;120000, P7168&gt;25, X7168&lt;&gt;"WAVE 0"), "yes", "no")</f>
        <v>yes</v>
      </c>
      <c r="BP7168" s="17" t="s">
        <v>51</v>
      </c>
    </row>
    <row r="7169" spans="1:68" x14ac:dyDescent="0.25">
      <c r="A7169" s="11" t="s">
        <v>13632</v>
      </c>
      <c r="B7169" s="12" t="s">
        <v>13633</v>
      </c>
      <c r="C7169" s="13" t="s">
        <v>14</v>
      </c>
      <c r="D7169" s="12" t="s">
        <v>5330</v>
      </c>
      <c r="E7169" s="13" t="s">
        <v>5331</v>
      </c>
      <c r="F7169" s="12">
        <v>2019</v>
      </c>
      <c r="G7169" s="13" t="s">
        <v>38</v>
      </c>
      <c r="H7169" s="12" t="s">
        <v>76</v>
      </c>
      <c r="I7169" s="13" t="s">
        <v>51</v>
      </c>
      <c r="J7169" s="12" t="s">
        <v>13597</v>
      </c>
      <c r="K7169" s="13" t="s">
        <v>13598</v>
      </c>
      <c r="L7169" s="12" t="s">
        <v>79</v>
      </c>
      <c r="M7169" s="13" t="s">
        <v>80</v>
      </c>
      <c r="N7169" s="2" t="s">
        <v>19</v>
      </c>
      <c r="O7169" s="13" t="s">
        <v>20</v>
      </c>
      <c r="P7169" s="14">
        <v>3650</v>
      </c>
      <c r="Q7169" s="14">
        <v>182500</v>
      </c>
      <c r="R7169" s="13">
        <v>65</v>
      </c>
      <c r="S7169" s="15">
        <v>6.0606060606060608E-2</v>
      </c>
      <c r="T7169" s="13">
        <v>1</v>
      </c>
      <c r="U7169" s="13">
        <v>5</v>
      </c>
      <c r="V7169" s="16">
        <v>0</v>
      </c>
      <c r="W7169" s="16" t="str">
        <f t="shared" si="111"/>
        <v>PNLH50905-02</v>
      </c>
      <c r="X7169" s="17" t="s">
        <v>699</v>
      </c>
      <c r="Z7169" s="17" t="s">
        <v>38</v>
      </c>
      <c r="AA7169" s="17" t="s">
        <v>13597</v>
      </c>
      <c r="AB7169" s="17" t="s">
        <v>501</v>
      </c>
      <c r="AC7169" s="17" t="s">
        <v>13633</v>
      </c>
      <c r="AD7169" s="17" t="s">
        <v>81</v>
      </c>
      <c r="AE7169" s="17" t="s">
        <v>42</v>
      </c>
      <c r="AF7169" s="17" t="s">
        <v>82</v>
      </c>
      <c r="AG7169" s="17" t="s">
        <v>543</v>
      </c>
      <c r="AJ7169" s="17" t="s">
        <v>6539</v>
      </c>
      <c r="AK7169" s="17" t="s">
        <v>2379</v>
      </c>
      <c r="AO7169" s="17" t="s">
        <v>130</v>
      </c>
      <c r="AP7169" s="18">
        <v>43339</v>
      </c>
      <c r="AQ7169" s="17">
        <v>4</v>
      </c>
      <c r="AR7169" s="17" t="s">
        <v>47</v>
      </c>
      <c r="AS7169" s="17" t="s">
        <v>503</v>
      </c>
      <c r="AT7169" s="17" t="s">
        <v>161</v>
      </c>
      <c r="AU7169" s="17" t="s">
        <v>503</v>
      </c>
      <c r="AV7169" s="17" t="s">
        <v>503</v>
      </c>
      <c r="AW7169" s="17" t="s">
        <v>266</v>
      </c>
      <c r="AX7169" s="17" t="s">
        <v>793</v>
      </c>
      <c r="AY7169" s="17" t="s">
        <v>2242</v>
      </c>
      <c r="AZ7169" s="17" t="s">
        <v>6644</v>
      </c>
      <c r="BA7169" s="17" t="s">
        <v>13634</v>
      </c>
      <c r="BB7169" s="17" t="s">
        <v>51</v>
      </c>
      <c r="BD7169" s="17">
        <v>5</v>
      </c>
      <c r="BE7169" s="17" t="s">
        <v>52</v>
      </c>
      <c r="BF7169" s="17" t="s">
        <v>5337</v>
      </c>
      <c r="BG7169" s="18">
        <v>44165</v>
      </c>
      <c r="BK7169" s="3" t="s">
        <v>1398</v>
      </c>
      <c r="BL7169" s="17" t="s">
        <v>544</v>
      </c>
      <c r="BM7169" s="19">
        <v>533533.31573213579</v>
      </c>
      <c r="BN7169" s="19">
        <f>P7169*R7169</f>
        <v>237250</v>
      </c>
      <c r="BO7169" s="19" t="str">
        <f>IF(AND(BN7169&gt;120000, P7169&gt;25, X7169&lt;&gt;"WAVE 0"), "yes", "no")</f>
        <v>yes</v>
      </c>
      <c r="BP7169" s="17" t="s">
        <v>51</v>
      </c>
    </row>
    <row r="7170" spans="1:68" x14ac:dyDescent="0.25">
      <c r="A7170" s="11" t="s">
        <v>13632</v>
      </c>
      <c r="B7170" s="12" t="s">
        <v>13633</v>
      </c>
      <c r="C7170" s="13" t="s">
        <v>57</v>
      </c>
      <c r="D7170" s="12" t="s">
        <v>5330</v>
      </c>
      <c r="E7170" s="13" t="s">
        <v>5331</v>
      </c>
      <c r="F7170" s="12">
        <v>2019</v>
      </c>
      <c r="G7170" s="13" t="s">
        <v>38</v>
      </c>
      <c r="H7170" s="12" t="s">
        <v>76</v>
      </c>
      <c r="I7170" s="13" t="s">
        <v>51</v>
      </c>
      <c r="J7170" s="12" t="s">
        <v>13597</v>
      </c>
      <c r="K7170" s="13" t="s">
        <v>13598</v>
      </c>
      <c r="L7170" s="12" t="s">
        <v>79</v>
      </c>
      <c r="M7170" s="13" t="s">
        <v>80</v>
      </c>
      <c r="N7170" s="2" t="s">
        <v>95</v>
      </c>
      <c r="O7170" s="13" t="s">
        <v>20</v>
      </c>
      <c r="P7170" s="14">
        <v>3650</v>
      </c>
      <c r="Q7170" s="14">
        <v>182500</v>
      </c>
      <c r="R7170" s="13">
        <v>65</v>
      </c>
      <c r="S7170" s="15">
        <v>6.0606060606060608E-2</v>
      </c>
      <c r="T7170" s="13">
        <v>1</v>
      </c>
      <c r="U7170" s="13">
        <v>5</v>
      </c>
      <c r="V7170" s="16">
        <v>0</v>
      </c>
      <c r="W7170" s="16" t="str">
        <f t="shared" ref="W7170:W7233" si="112">"PN"&amp;A7170</f>
        <v>PNLH50905-02</v>
      </c>
      <c r="X7170" s="17" t="s">
        <v>699</v>
      </c>
      <c r="Z7170" s="17" t="s">
        <v>38</v>
      </c>
      <c r="AA7170" s="17" t="s">
        <v>13597</v>
      </c>
      <c r="AB7170" s="17" t="s">
        <v>501</v>
      </c>
      <c r="AC7170" s="17" t="s">
        <v>13633</v>
      </c>
      <c r="AD7170" s="17" t="s">
        <v>81</v>
      </c>
      <c r="AE7170" s="17" t="s">
        <v>42</v>
      </c>
      <c r="AF7170" s="17" t="s">
        <v>82</v>
      </c>
      <c r="AG7170" s="17" t="s">
        <v>543</v>
      </c>
      <c r="AJ7170" s="17" t="s">
        <v>6539</v>
      </c>
      <c r="AK7170" s="17" t="s">
        <v>2379</v>
      </c>
      <c r="AO7170" s="17" t="s">
        <v>130</v>
      </c>
      <c r="AP7170" s="18">
        <v>43339</v>
      </c>
      <c r="AQ7170" s="17">
        <v>4</v>
      </c>
      <c r="AR7170" s="17" t="s">
        <v>47</v>
      </c>
      <c r="AS7170" s="17" t="s">
        <v>503</v>
      </c>
      <c r="AT7170" s="17" t="s">
        <v>161</v>
      </c>
      <c r="AU7170" s="17" t="s">
        <v>503</v>
      </c>
      <c r="AV7170" s="17" t="s">
        <v>503</v>
      </c>
      <c r="AW7170" s="17" t="s">
        <v>266</v>
      </c>
      <c r="AX7170" s="17" t="s">
        <v>793</v>
      </c>
      <c r="AY7170" s="17" t="s">
        <v>2242</v>
      </c>
      <c r="AZ7170" s="17" t="s">
        <v>6644</v>
      </c>
      <c r="BA7170" s="17" t="s">
        <v>13634</v>
      </c>
      <c r="BB7170" s="17" t="s">
        <v>51</v>
      </c>
      <c r="BD7170" s="17">
        <v>5</v>
      </c>
      <c r="BE7170" s="17" t="s">
        <v>52</v>
      </c>
      <c r="BF7170" s="17" t="s">
        <v>5337</v>
      </c>
      <c r="BG7170" s="18">
        <v>44165</v>
      </c>
      <c r="BK7170" s="3" t="s">
        <v>1398</v>
      </c>
      <c r="BL7170" s="17" t="s">
        <v>544</v>
      </c>
      <c r="BM7170" s="19">
        <v>533533.31573213579</v>
      </c>
      <c r="BN7170" s="19">
        <f>P7170*R7170</f>
        <v>237250</v>
      </c>
      <c r="BO7170" s="19" t="str">
        <f>IF(AND(BN7170&gt;120000, P7170&gt;25, X7170&lt;&gt;"WAVE 0"), "yes", "no")</f>
        <v>yes</v>
      </c>
      <c r="BP7170" s="17" t="s">
        <v>51</v>
      </c>
    </row>
    <row r="7171" spans="1:68" x14ac:dyDescent="0.25">
      <c r="A7171" s="11" t="s">
        <v>13635</v>
      </c>
      <c r="B7171" s="12" t="s">
        <v>853</v>
      </c>
      <c r="C7171" s="13" t="s">
        <v>14</v>
      </c>
      <c r="D7171" s="12" t="s">
        <v>697</v>
      </c>
      <c r="E7171" s="13" t="s">
        <v>698</v>
      </c>
      <c r="F7171" s="12">
        <v>2019</v>
      </c>
      <c r="G7171" s="13" t="s">
        <v>109</v>
      </c>
      <c r="H7171" s="12" t="s">
        <v>76</v>
      </c>
      <c r="I7171" s="13" t="s">
        <v>51</v>
      </c>
      <c r="J7171" s="12" t="s">
        <v>13597</v>
      </c>
      <c r="K7171" s="13" t="s">
        <v>13598</v>
      </c>
      <c r="L7171" s="12" t="s">
        <v>79</v>
      </c>
      <c r="M7171" s="13" t="s">
        <v>80</v>
      </c>
      <c r="N7171" s="2" t="s">
        <v>19</v>
      </c>
      <c r="O7171" s="13" t="s">
        <v>20</v>
      </c>
      <c r="P7171" s="14">
        <v>3.0263</v>
      </c>
      <c r="Q7171" s="14">
        <v>2457.1799999999998</v>
      </c>
      <c r="R7171" s="13">
        <v>532</v>
      </c>
      <c r="S7171" s="15">
        <v>0.66666666666666663</v>
      </c>
      <c r="T7171" s="13">
        <v>2</v>
      </c>
      <c r="U7171" s="13">
        <v>1</v>
      </c>
      <c r="V7171" s="16">
        <v>0</v>
      </c>
      <c r="W7171" s="16" t="str">
        <f t="shared" si="112"/>
        <v>PNLH70024-01</v>
      </c>
      <c r="X7171" s="17" t="s">
        <v>699</v>
      </c>
      <c r="Z7171" s="17" t="s">
        <v>109</v>
      </c>
      <c r="AB7171" s="17" t="s">
        <v>152</v>
      </c>
      <c r="AC7171" s="17" t="s">
        <v>853</v>
      </c>
      <c r="AD7171" s="17" t="s">
        <v>81</v>
      </c>
      <c r="AE7171" s="17" t="s">
        <v>42</v>
      </c>
      <c r="AF7171" s="17" t="s">
        <v>82</v>
      </c>
      <c r="AG7171" s="17" t="s">
        <v>13600</v>
      </c>
      <c r="AJ7171" s="17" t="s">
        <v>6539</v>
      </c>
      <c r="AK7171" s="17" t="s">
        <v>2379</v>
      </c>
      <c r="AO7171" s="17" t="s">
        <v>130</v>
      </c>
      <c r="AP7171" s="18">
        <v>43228</v>
      </c>
      <c r="AQ7171" s="17" t="s">
        <v>22</v>
      </c>
      <c r="AR7171" s="17" t="s">
        <v>47</v>
      </c>
      <c r="AS7171" s="17" t="s">
        <v>503</v>
      </c>
      <c r="AT7171" s="17" t="s">
        <v>161</v>
      </c>
      <c r="AU7171" s="17" t="s">
        <v>503</v>
      </c>
      <c r="AV7171" s="17" t="s">
        <v>503</v>
      </c>
      <c r="AW7171" s="17" t="s">
        <v>48</v>
      </c>
      <c r="AX7171" s="17" t="s">
        <v>744</v>
      </c>
      <c r="BA7171" s="17" t="s">
        <v>2605</v>
      </c>
      <c r="BD7171" s="17">
        <v>1</v>
      </c>
      <c r="BE7171" s="17" t="s">
        <v>52</v>
      </c>
      <c r="BF7171" s="17" t="s">
        <v>710</v>
      </c>
      <c r="BG7171" s="18">
        <v>44227</v>
      </c>
      <c r="BL7171" s="17" t="s">
        <v>711</v>
      </c>
      <c r="BM7171" s="19" t="s">
        <v>22</v>
      </c>
      <c r="BN7171" s="19">
        <f>P7171*R7171</f>
        <v>1609.9916000000001</v>
      </c>
      <c r="BO7171" s="19" t="str">
        <f>IF(AND(BN7171&gt;120000, P7171&gt;25, X7171&lt;&gt;"WAVE 0"), "yes", "no")</f>
        <v>no</v>
      </c>
      <c r="BP7171" s="17" t="s">
        <v>22</v>
      </c>
    </row>
    <row r="7172" spans="1:68" x14ac:dyDescent="0.25">
      <c r="A7172" s="11" t="s">
        <v>13636</v>
      </c>
      <c r="B7172" s="12" t="s">
        <v>13637</v>
      </c>
      <c r="C7172" s="13" t="s">
        <v>57</v>
      </c>
      <c r="D7172" s="12" t="s">
        <v>2389</v>
      </c>
      <c r="E7172" s="13" t="s">
        <v>2390</v>
      </c>
      <c r="F7172" s="12">
        <v>2019</v>
      </c>
      <c r="G7172" s="13" t="s">
        <v>38</v>
      </c>
      <c r="H7172" s="12" t="s">
        <v>76</v>
      </c>
      <c r="I7172" s="13" t="s">
        <v>51</v>
      </c>
      <c r="J7172" s="12" t="s">
        <v>13597</v>
      </c>
      <c r="K7172" s="13" t="s">
        <v>13598</v>
      </c>
      <c r="L7172" s="12" t="s">
        <v>79</v>
      </c>
      <c r="M7172" s="13" t="s">
        <v>80</v>
      </c>
      <c r="N7172" s="2" t="s">
        <v>64</v>
      </c>
      <c r="O7172" s="13" t="s">
        <v>20</v>
      </c>
      <c r="P7172" s="14">
        <v>4223.5357000000004</v>
      </c>
      <c r="Q7172" s="14">
        <v>257635.68</v>
      </c>
      <c r="R7172" s="13">
        <v>63</v>
      </c>
      <c r="S7172" s="15">
        <v>8.3333333333333329E-2</v>
      </c>
      <c r="T7172" s="13">
        <v>3</v>
      </c>
      <c r="U7172" s="13">
        <v>5</v>
      </c>
      <c r="V7172" s="16">
        <v>42553.191489361699</v>
      </c>
      <c r="W7172" s="16" t="str">
        <f t="shared" si="112"/>
        <v>PNLH70025-03</v>
      </c>
      <c r="Z7172" s="17" t="s">
        <v>38</v>
      </c>
      <c r="AA7172" s="17" t="s">
        <v>13597</v>
      </c>
      <c r="AB7172" s="17" t="s">
        <v>22</v>
      </c>
      <c r="AC7172" s="17" t="s">
        <v>22</v>
      </c>
      <c r="AD7172" s="17" t="s">
        <v>81</v>
      </c>
      <c r="AE7172" s="17" t="s">
        <v>42</v>
      </c>
      <c r="AF7172" s="17" t="s">
        <v>82</v>
      </c>
      <c r="AG7172" s="17" t="s">
        <v>22</v>
      </c>
      <c r="AJ7172" s="17" t="s">
        <v>1594</v>
      </c>
      <c r="AK7172" s="17" t="s">
        <v>8180</v>
      </c>
      <c r="AO7172" s="17" t="s">
        <v>130</v>
      </c>
      <c r="AP7172" s="18">
        <v>43256</v>
      </c>
      <c r="AQ7172" s="17">
        <v>4</v>
      </c>
      <c r="AR7172" s="17" t="s">
        <v>22</v>
      </c>
      <c r="AS7172" s="17" t="s">
        <v>22</v>
      </c>
      <c r="AT7172" s="17" t="s">
        <v>22</v>
      </c>
      <c r="AU7172" s="17" t="s">
        <v>22</v>
      </c>
      <c r="AV7172" s="17" t="s">
        <v>22</v>
      </c>
      <c r="BE7172" s="17" t="s">
        <v>52</v>
      </c>
      <c r="BM7172" s="19">
        <v>533533.31573213579</v>
      </c>
      <c r="BN7172" s="19">
        <f>P7172*R7172</f>
        <v>266082.74910000002</v>
      </c>
      <c r="BO7172" s="19" t="str">
        <f>IF(AND(BN7172&gt;120000, P7172&gt;25, X7172&lt;&gt;"WAVE 0"), "yes", "no")</f>
        <v>yes</v>
      </c>
      <c r="BP7172" s="17" t="s">
        <v>51</v>
      </c>
    </row>
    <row r="7173" spans="1:68" x14ac:dyDescent="0.25">
      <c r="A7173" s="11" t="s">
        <v>13638</v>
      </c>
      <c r="B7173" s="12" t="s">
        <v>13637</v>
      </c>
      <c r="C7173" s="13" t="s">
        <v>57</v>
      </c>
      <c r="D7173" s="12" t="s">
        <v>2389</v>
      </c>
      <c r="E7173" s="13" t="s">
        <v>2390</v>
      </c>
      <c r="F7173" s="12">
        <v>2019</v>
      </c>
      <c r="G7173" s="13" t="s">
        <v>38</v>
      </c>
      <c r="H7173" s="12" t="s">
        <v>76</v>
      </c>
      <c r="I7173" s="13" t="s">
        <v>51</v>
      </c>
      <c r="J7173" s="12" t="s">
        <v>13597</v>
      </c>
      <c r="K7173" s="13" t="s">
        <v>13598</v>
      </c>
      <c r="L7173" s="12" t="s">
        <v>79</v>
      </c>
      <c r="M7173" s="13" t="s">
        <v>80</v>
      </c>
      <c r="N7173" s="2" t="s">
        <v>64</v>
      </c>
      <c r="O7173" s="13" t="s">
        <v>20</v>
      </c>
      <c r="P7173" s="14">
        <v>2415.94</v>
      </c>
      <c r="Q7173" s="14">
        <v>108717.29999999999</v>
      </c>
      <c r="R7173" s="13">
        <v>54</v>
      </c>
      <c r="S7173" s="15">
        <v>0.2</v>
      </c>
      <c r="T7173" s="13">
        <v>1</v>
      </c>
      <c r="U7173" s="13">
        <v>4</v>
      </c>
      <c r="V7173" s="16">
        <v>0</v>
      </c>
      <c r="W7173" s="16" t="str">
        <f t="shared" si="112"/>
        <v>PNLH70028-01</v>
      </c>
      <c r="Z7173" s="17" t="s">
        <v>38</v>
      </c>
      <c r="AA7173" s="17" t="s">
        <v>13597</v>
      </c>
      <c r="AB7173" s="17" t="s">
        <v>22</v>
      </c>
      <c r="AC7173" s="17" t="s">
        <v>22</v>
      </c>
      <c r="AD7173" s="17" t="s">
        <v>81</v>
      </c>
      <c r="AE7173" s="17" t="s">
        <v>42</v>
      </c>
      <c r="AF7173" s="17" t="s">
        <v>82</v>
      </c>
      <c r="AG7173" s="17" t="s">
        <v>22</v>
      </c>
      <c r="AJ7173" s="17" t="s">
        <v>1594</v>
      </c>
      <c r="AK7173" s="17" t="s">
        <v>6435</v>
      </c>
      <c r="AO7173" s="17" t="s">
        <v>130</v>
      </c>
      <c r="AP7173" s="18">
        <v>43256</v>
      </c>
      <c r="AQ7173" s="17">
        <v>4</v>
      </c>
      <c r="AR7173" s="17" t="s">
        <v>22</v>
      </c>
      <c r="AS7173" s="17" t="s">
        <v>22</v>
      </c>
      <c r="AT7173" s="17" t="s">
        <v>22</v>
      </c>
      <c r="AU7173" s="17" t="s">
        <v>22</v>
      </c>
      <c r="AV7173" s="17" t="s">
        <v>22</v>
      </c>
      <c r="BE7173" s="17" t="s">
        <v>52</v>
      </c>
      <c r="BM7173" s="19">
        <v>107908.52226975157</v>
      </c>
      <c r="BN7173" s="19">
        <f>P7173*R7173</f>
        <v>130460.76000000001</v>
      </c>
      <c r="BO7173" s="19" t="str">
        <f>IF(AND(BN7173&gt;120000, P7173&gt;25, X7173&lt;&gt;"WAVE 0"), "yes", "no")</f>
        <v>yes</v>
      </c>
      <c r="BP7173" s="17" t="s">
        <v>51</v>
      </c>
    </row>
    <row r="7174" spans="1:68" x14ac:dyDescent="0.25">
      <c r="A7174" s="11" t="s">
        <v>13639</v>
      </c>
      <c r="B7174" s="12" t="s">
        <v>13640</v>
      </c>
      <c r="C7174" s="13" t="s">
        <v>57</v>
      </c>
      <c r="D7174" s="12" t="s">
        <v>5540</v>
      </c>
      <c r="E7174" s="13" t="s">
        <v>5541</v>
      </c>
      <c r="F7174" s="12">
        <v>2019</v>
      </c>
      <c r="G7174" s="13" t="s">
        <v>38</v>
      </c>
      <c r="H7174" s="12" t="s">
        <v>76</v>
      </c>
      <c r="I7174" s="13" t="s">
        <v>51</v>
      </c>
      <c r="J7174" s="12" t="s">
        <v>13597</v>
      </c>
      <c r="K7174" s="13" t="s">
        <v>13598</v>
      </c>
      <c r="L7174" s="12" t="s">
        <v>79</v>
      </c>
      <c r="M7174" s="13" t="s">
        <v>80</v>
      </c>
      <c r="N7174" s="2" t="s">
        <v>64</v>
      </c>
      <c r="O7174" s="13" t="s">
        <v>20</v>
      </c>
      <c r="P7174" s="14">
        <v>2712.1</v>
      </c>
      <c r="Q7174" s="14">
        <v>1022461.6999999998</v>
      </c>
      <c r="R7174" s="13">
        <v>576</v>
      </c>
      <c r="S7174" s="15">
        <v>3.5714285714285712E-2</v>
      </c>
      <c r="T7174" s="13">
        <v>2</v>
      </c>
      <c r="U7174" s="13">
        <v>5</v>
      </c>
      <c r="V7174" s="16">
        <v>0</v>
      </c>
      <c r="W7174" s="16" t="str">
        <f t="shared" si="112"/>
        <v>PNLH70111-03</v>
      </c>
      <c r="X7174" s="17" t="s">
        <v>150</v>
      </c>
      <c r="Y7174" s="17" t="s">
        <v>6547</v>
      </c>
      <c r="Z7174" s="13" t="s">
        <v>38</v>
      </c>
      <c r="BN7174" s="19">
        <f>P7174*R7174</f>
        <v>1562169.5999999999</v>
      </c>
      <c r="BO7174" s="19" t="str">
        <f>IF(AND(BN7174&gt;120000, P7174&gt;25, X7174&lt;&gt;"WAVE 0"), "yes", "no")</f>
        <v>no</v>
      </c>
      <c r="BP7174" s="17" t="s">
        <v>51</v>
      </c>
    </row>
    <row r="7175" spans="1:68" x14ac:dyDescent="0.25">
      <c r="A7175" s="11" t="s">
        <v>13641</v>
      </c>
      <c r="B7175" s="12" t="s">
        <v>13642</v>
      </c>
      <c r="C7175" s="13" t="s">
        <v>57</v>
      </c>
      <c r="D7175" s="12" t="s">
        <v>5540</v>
      </c>
      <c r="E7175" s="13" t="s">
        <v>5541</v>
      </c>
      <c r="F7175" s="12">
        <v>2019</v>
      </c>
      <c r="G7175" s="13" t="s">
        <v>38</v>
      </c>
      <c r="H7175" s="12" t="s">
        <v>76</v>
      </c>
      <c r="I7175" s="13" t="s">
        <v>51</v>
      </c>
      <c r="J7175" s="12" t="s">
        <v>13597</v>
      </c>
      <c r="K7175" s="13" t="s">
        <v>13598</v>
      </c>
      <c r="L7175" s="12" t="s">
        <v>79</v>
      </c>
      <c r="M7175" s="13" t="s">
        <v>80</v>
      </c>
      <c r="N7175" s="2" t="s">
        <v>64</v>
      </c>
      <c r="O7175" s="13" t="s">
        <v>20</v>
      </c>
      <c r="P7175" s="14">
        <v>2071.1306</v>
      </c>
      <c r="Q7175" s="14">
        <v>971456.66999999993</v>
      </c>
      <c r="R7175" s="13">
        <v>496</v>
      </c>
      <c r="S7175" s="15">
        <v>0.17142857142857143</v>
      </c>
      <c r="T7175" s="13">
        <v>1</v>
      </c>
      <c r="U7175" s="13">
        <v>4</v>
      </c>
      <c r="V7175" s="16">
        <v>0</v>
      </c>
      <c r="W7175" s="16" t="str">
        <f t="shared" si="112"/>
        <v>PNLH70112-01</v>
      </c>
      <c r="X7175" s="17" t="s">
        <v>150</v>
      </c>
      <c r="Y7175" s="17" t="s">
        <v>6547</v>
      </c>
      <c r="Z7175" s="13" t="s">
        <v>38</v>
      </c>
      <c r="BN7175" s="19">
        <f>P7175*R7175</f>
        <v>1027280.7776</v>
      </c>
      <c r="BO7175" s="19" t="str">
        <f>IF(AND(BN7175&gt;120000, P7175&gt;25, X7175&lt;&gt;"WAVE 0"), "yes", "no")</f>
        <v>no</v>
      </c>
      <c r="BP7175" s="17" t="s">
        <v>51</v>
      </c>
    </row>
    <row r="7176" spans="1:68" x14ac:dyDescent="0.25">
      <c r="A7176" s="11" t="s">
        <v>13643</v>
      </c>
      <c r="B7176" s="12" t="s">
        <v>13644</v>
      </c>
      <c r="C7176" s="13" t="s">
        <v>14</v>
      </c>
      <c r="D7176" s="12" t="s">
        <v>697</v>
      </c>
      <c r="E7176" s="13" t="s">
        <v>698</v>
      </c>
      <c r="F7176" s="12">
        <v>2019</v>
      </c>
      <c r="G7176" s="13" t="s">
        <v>109</v>
      </c>
      <c r="H7176" s="12" t="s">
        <v>76</v>
      </c>
      <c r="I7176" s="13" t="s">
        <v>51</v>
      </c>
      <c r="J7176" s="12" t="s">
        <v>13597</v>
      </c>
      <c r="K7176" s="13" t="s">
        <v>13598</v>
      </c>
      <c r="L7176" s="12" t="s">
        <v>79</v>
      </c>
      <c r="M7176" s="13" t="s">
        <v>80</v>
      </c>
      <c r="N7176" s="2" t="s">
        <v>19</v>
      </c>
      <c r="O7176" s="13" t="s">
        <v>20</v>
      </c>
      <c r="P7176" s="14">
        <v>35.170900000000003</v>
      </c>
      <c r="Q7176" s="14">
        <v>22442.100000000002</v>
      </c>
      <c r="R7176" s="13">
        <v>502</v>
      </c>
      <c r="S7176" s="15">
        <v>0.63636363636363635</v>
      </c>
      <c r="T7176" s="13">
        <v>2</v>
      </c>
      <c r="U7176" s="13">
        <v>3</v>
      </c>
      <c r="V7176" s="16">
        <v>0</v>
      </c>
      <c r="W7176" s="16" t="str">
        <f t="shared" si="112"/>
        <v>PNLH70219-01</v>
      </c>
      <c r="X7176" s="17" t="s">
        <v>150</v>
      </c>
      <c r="Y7176" s="17" t="s">
        <v>1029</v>
      </c>
      <c r="Z7176" s="17" t="s">
        <v>109</v>
      </c>
      <c r="AB7176" s="17" t="s">
        <v>152</v>
      </c>
      <c r="AC7176" s="17" t="s">
        <v>13644</v>
      </c>
      <c r="AD7176" s="17" t="s">
        <v>81</v>
      </c>
      <c r="AE7176" s="17" t="s">
        <v>42</v>
      </c>
      <c r="AF7176" s="17" t="s">
        <v>82</v>
      </c>
      <c r="AG7176" s="17" t="s">
        <v>13645</v>
      </c>
      <c r="AJ7176" s="17" t="s">
        <v>1594</v>
      </c>
      <c r="AK7176" s="17" t="s">
        <v>1595</v>
      </c>
      <c r="AO7176" s="17" t="s">
        <v>130</v>
      </c>
      <c r="AP7176" s="18">
        <v>43228</v>
      </c>
      <c r="AQ7176" s="17" t="s">
        <v>22</v>
      </c>
      <c r="AR7176" s="17" t="s">
        <v>47</v>
      </c>
      <c r="AS7176" s="17" t="s">
        <v>47</v>
      </c>
      <c r="AT7176" s="17" t="s">
        <v>161</v>
      </c>
      <c r="AU7176" s="17" t="s">
        <v>162</v>
      </c>
      <c r="AV7176" s="17" t="s">
        <v>162</v>
      </c>
      <c r="AW7176" s="17" t="s">
        <v>48</v>
      </c>
      <c r="AX7176" s="17" t="s">
        <v>744</v>
      </c>
      <c r="BA7176" s="17" t="s">
        <v>2605</v>
      </c>
      <c r="BD7176" s="17">
        <v>1</v>
      </c>
      <c r="BE7176" s="17" t="s">
        <v>52</v>
      </c>
      <c r="BF7176" s="17" t="s">
        <v>710</v>
      </c>
      <c r="BG7176" s="18">
        <v>44227</v>
      </c>
      <c r="BL7176" s="17" t="s">
        <v>711</v>
      </c>
      <c r="BM7176" s="19" t="s">
        <v>22</v>
      </c>
      <c r="BN7176" s="19">
        <f>P7176*R7176</f>
        <v>17655.791800000003</v>
      </c>
      <c r="BO7176" s="19" t="str">
        <f>IF(AND(BN7176&gt;120000, P7176&gt;25, X7176&lt;&gt;"WAVE 0"), "yes", "no")</f>
        <v>no</v>
      </c>
      <c r="BP7176" s="17" t="s">
        <v>51</v>
      </c>
    </row>
    <row r="7177" spans="1:68" x14ac:dyDescent="0.25">
      <c r="A7177" s="11" t="s">
        <v>13646</v>
      </c>
      <c r="B7177" s="12" t="s">
        <v>13647</v>
      </c>
      <c r="C7177" s="13" t="s">
        <v>57</v>
      </c>
      <c r="D7177" s="12" t="s">
        <v>2411</v>
      </c>
      <c r="E7177" s="13" t="s">
        <v>2412</v>
      </c>
      <c r="F7177" s="12">
        <v>2019</v>
      </c>
      <c r="G7177" s="13" t="s">
        <v>684</v>
      </c>
      <c r="H7177" s="12" t="s">
        <v>76</v>
      </c>
      <c r="I7177" s="13" t="s">
        <v>51</v>
      </c>
      <c r="J7177" s="12" t="s">
        <v>13597</v>
      </c>
      <c r="K7177" s="13" t="s">
        <v>13598</v>
      </c>
      <c r="L7177" s="12" t="s">
        <v>79</v>
      </c>
      <c r="M7177" s="13" t="s">
        <v>80</v>
      </c>
      <c r="N7177" s="2" t="s">
        <v>64</v>
      </c>
      <c r="O7177" s="13" t="s">
        <v>20</v>
      </c>
      <c r="P7177" s="14">
        <v>4440.41</v>
      </c>
      <c r="Q7177" s="14">
        <v>191307.39999999997</v>
      </c>
      <c r="R7177" s="13">
        <v>84</v>
      </c>
      <c r="S7177" s="15">
        <v>0.41666666666666669</v>
      </c>
      <c r="T7177" s="13">
        <v>1</v>
      </c>
      <c r="U7177" s="13">
        <v>4</v>
      </c>
      <c r="V7177" s="16">
        <v>0</v>
      </c>
      <c r="W7177" s="16" t="str">
        <f t="shared" si="112"/>
        <v>PNLHC10082-01</v>
      </c>
      <c r="Z7177" s="17" t="s">
        <v>684</v>
      </c>
      <c r="AA7177" s="17" t="s">
        <v>13597</v>
      </c>
      <c r="AB7177" s="17" t="s">
        <v>22</v>
      </c>
      <c r="AC7177" s="17" t="s">
        <v>22</v>
      </c>
      <c r="AD7177" s="17" t="s">
        <v>81</v>
      </c>
      <c r="AE7177" s="17" t="s">
        <v>42</v>
      </c>
      <c r="AF7177" s="17" t="s">
        <v>82</v>
      </c>
      <c r="AG7177" s="17" t="s">
        <v>22</v>
      </c>
      <c r="AJ7177" s="17" t="s">
        <v>1594</v>
      </c>
      <c r="AK7177" s="17" t="s">
        <v>1595</v>
      </c>
      <c r="AO7177" s="17" t="s">
        <v>130</v>
      </c>
      <c r="AP7177" s="18">
        <v>43264</v>
      </c>
      <c r="AQ7177" s="17">
        <v>4</v>
      </c>
      <c r="AR7177" s="17" t="s">
        <v>22</v>
      </c>
      <c r="AS7177" s="17" t="s">
        <v>22</v>
      </c>
      <c r="AT7177" s="17" t="s">
        <v>22</v>
      </c>
      <c r="AU7177" s="17" t="s">
        <v>22</v>
      </c>
      <c r="AV7177" s="17" t="s">
        <v>22</v>
      </c>
      <c r="BE7177" s="17" t="s">
        <v>52</v>
      </c>
      <c r="BM7177" s="19">
        <v>533533.3157321359</v>
      </c>
      <c r="BN7177" s="19">
        <f>P7177*R7177</f>
        <v>372994.44</v>
      </c>
      <c r="BO7177" s="19" t="str">
        <f>IF(AND(BN7177&gt;120000, P7177&gt;25, X7177&lt;&gt;"WAVE 0"), "yes", "no")</f>
        <v>yes</v>
      </c>
      <c r="BP7177" s="17" t="s">
        <v>51</v>
      </c>
    </row>
    <row r="7178" spans="1:68" x14ac:dyDescent="0.25">
      <c r="A7178" s="11" t="s">
        <v>13648</v>
      </c>
      <c r="B7178" s="12" t="s">
        <v>13649</v>
      </c>
      <c r="C7178" s="13" t="s">
        <v>57</v>
      </c>
      <c r="D7178" s="12" t="s">
        <v>2411</v>
      </c>
      <c r="E7178" s="13" t="s">
        <v>2412</v>
      </c>
      <c r="F7178" s="12">
        <v>2019</v>
      </c>
      <c r="G7178" s="13" t="s">
        <v>684</v>
      </c>
      <c r="H7178" s="12" t="s">
        <v>76</v>
      </c>
      <c r="I7178" s="13" t="s">
        <v>51</v>
      </c>
      <c r="J7178" s="12" t="s">
        <v>13597</v>
      </c>
      <c r="K7178" s="13" t="s">
        <v>13598</v>
      </c>
      <c r="L7178" s="12" t="s">
        <v>79</v>
      </c>
      <c r="M7178" s="13" t="s">
        <v>80</v>
      </c>
      <c r="N7178" s="2" t="s">
        <v>64</v>
      </c>
      <c r="O7178" s="13" t="s">
        <v>20</v>
      </c>
      <c r="P7178" s="14">
        <v>6650.0794999999998</v>
      </c>
      <c r="Q7178" s="14">
        <v>339328.5</v>
      </c>
      <c r="R7178" s="13">
        <v>84</v>
      </c>
      <c r="S7178" s="15">
        <v>0.19047619047619047</v>
      </c>
      <c r="T7178" s="13">
        <v>1</v>
      </c>
      <c r="U7178" s="13">
        <v>4</v>
      </c>
      <c r="V7178" s="16">
        <v>0</v>
      </c>
      <c r="W7178" s="16" t="str">
        <f t="shared" si="112"/>
        <v>PNLHC10092-02</v>
      </c>
      <c r="Z7178" s="17" t="s">
        <v>684</v>
      </c>
      <c r="AA7178" s="17" t="s">
        <v>13597</v>
      </c>
      <c r="AB7178" s="17" t="s">
        <v>22</v>
      </c>
      <c r="AC7178" s="17" t="s">
        <v>22</v>
      </c>
      <c r="AD7178" s="17" t="s">
        <v>81</v>
      </c>
      <c r="AE7178" s="17" t="s">
        <v>42</v>
      </c>
      <c r="AF7178" s="17" t="s">
        <v>82</v>
      </c>
      <c r="AG7178" s="17" t="s">
        <v>22</v>
      </c>
      <c r="AJ7178" s="17" t="s">
        <v>1594</v>
      </c>
      <c r="AK7178" s="17" t="s">
        <v>1595</v>
      </c>
      <c r="AO7178" s="17" t="s">
        <v>46</v>
      </c>
      <c r="AP7178" s="18">
        <v>43183</v>
      </c>
      <c r="AQ7178" s="17">
        <v>4</v>
      </c>
      <c r="AR7178" s="17" t="s">
        <v>22</v>
      </c>
      <c r="AS7178" s="17" t="s">
        <v>22</v>
      </c>
      <c r="AT7178" s="17" t="s">
        <v>22</v>
      </c>
      <c r="AU7178" s="17" t="s">
        <v>22</v>
      </c>
      <c r="AV7178" s="17" t="s">
        <v>22</v>
      </c>
      <c r="BE7178" s="17" t="s">
        <v>52</v>
      </c>
      <c r="BM7178" s="19">
        <v>533533.31573213579</v>
      </c>
      <c r="BN7178" s="19">
        <f>P7178*R7178</f>
        <v>558606.67799999996</v>
      </c>
      <c r="BO7178" s="19" t="str">
        <f>IF(AND(BN7178&gt;120000, P7178&gt;25, X7178&lt;&gt;"WAVE 0"), "yes", "no")</f>
        <v>yes</v>
      </c>
      <c r="BP7178" s="17" t="s">
        <v>51</v>
      </c>
    </row>
    <row r="7179" spans="1:68" x14ac:dyDescent="0.25">
      <c r="A7179" s="11" t="s">
        <v>13650</v>
      </c>
      <c r="B7179" s="12" t="s">
        <v>13651</v>
      </c>
      <c r="C7179" s="13" t="s">
        <v>57</v>
      </c>
      <c r="D7179" s="12" t="s">
        <v>2411</v>
      </c>
      <c r="E7179" s="13" t="s">
        <v>2412</v>
      </c>
      <c r="F7179" s="12">
        <v>2019</v>
      </c>
      <c r="G7179" s="13" t="s">
        <v>684</v>
      </c>
      <c r="H7179" s="12" t="s">
        <v>76</v>
      </c>
      <c r="I7179" s="13" t="s">
        <v>51</v>
      </c>
      <c r="J7179" s="12" t="s">
        <v>13597</v>
      </c>
      <c r="K7179" s="13" t="s">
        <v>13598</v>
      </c>
      <c r="L7179" s="12" t="s">
        <v>79</v>
      </c>
      <c r="M7179" s="13" t="s">
        <v>80</v>
      </c>
      <c r="N7179" s="2" t="s">
        <v>64</v>
      </c>
      <c r="O7179" s="13" t="s">
        <v>20</v>
      </c>
      <c r="P7179" s="14">
        <v>3343.2004999999999</v>
      </c>
      <c r="Q7179" s="14">
        <v>80275.200000000012</v>
      </c>
      <c r="R7179" s="13">
        <v>84</v>
      </c>
      <c r="S7179" s="15">
        <v>0.44444444444444442</v>
      </c>
      <c r="T7179" s="13">
        <v>1</v>
      </c>
      <c r="U7179" s="13">
        <v>3</v>
      </c>
      <c r="V7179" s="16">
        <v>0</v>
      </c>
      <c r="W7179" s="16" t="str">
        <f t="shared" si="112"/>
        <v>PNLHC10123-03</v>
      </c>
      <c r="Z7179" s="17" t="s">
        <v>684</v>
      </c>
      <c r="AA7179" s="17" t="s">
        <v>13597</v>
      </c>
      <c r="AB7179" s="17" t="s">
        <v>22</v>
      </c>
      <c r="AC7179" s="17" t="s">
        <v>22</v>
      </c>
      <c r="AD7179" s="17" t="s">
        <v>81</v>
      </c>
      <c r="AE7179" s="17" t="s">
        <v>42</v>
      </c>
      <c r="AF7179" s="17" t="s">
        <v>82</v>
      </c>
      <c r="AG7179" s="17" t="s">
        <v>22</v>
      </c>
      <c r="AJ7179" s="17" t="s">
        <v>1594</v>
      </c>
      <c r="AK7179" s="17" t="s">
        <v>1595</v>
      </c>
      <c r="AO7179" s="17" t="s">
        <v>130</v>
      </c>
      <c r="AP7179" s="18">
        <v>43264</v>
      </c>
      <c r="AQ7179" s="17">
        <v>4</v>
      </c>
      <c r="AR7179" s="17" t="s">
        <v>22</v>
      </c>
      <c r="AS7179" s="17" t="s">
        <v>22</v>
      </c>
      <c r="AT7179" s="17" t="s">
        <v>22</v>
      </c>
      <c r="AU7179" s="17" t="s">
        <v>22</v>
      </c>
      <c r="AV7179" s="17" t="s">
        <v>22</v>
      </c>
      <c r="BE7179" s="17" t="s">
        <v>52</v>
      </c>
      <c r="BM7179" s="19">
        <v>144849.75139393235</v>
      </c>
      <c r="BN7179" s="19">
        <f>P7179*R7179</f>
        <v>280828.842</v>
      </c>
      <c r="BO7179" s="19" t="str">
        <f>IF(AND(BN7179&gt;120000, P7179&gt;25, X7179&lt;&gt;"WAVE 0"), "yes", "no")</f>
        <v>yes</v>
      </c>
      <c r="BP7179" s="17" t="s">
        <v>51</v>
      </c>
    </row>
    <row r="7180" spans="1:68" x14ac:dyDescent="0.25">
      <c r="A7180" s="11" t="s">
        <v>13652</v>
      </c>
      <c r="B7180" s="12" t="s">
        <v>13653</v>
      </c>
      <c r="C7180" s="13" t="s">
        <v>57</v>
      </c>
      <c r="D7180" s="12" t="s">
        <v>2411</v>
      </c>
      <c r="E7180" s="13" t="s">
        <v>2412</v>
      </c>
      <c r="F7180" s="12">
        <v>2019</v>
      </c>
      <c r="G7180" s="13" t="s">
        <v>684</v>
      </c>
      <c r="H7180" s="12" t="s">
        <v>76</v>
      </c>
      <c r="I7180" s="13" t="s">
        <v>51</v>
      </c>
      <c r="J7180" s="12" t="s">
        <v>13597</v>
      </c>
      <c r="K7180" s="13" t="s">
        <v>13598</v>
      </c>
      <c r="L7180" s="12" t="s">
        <v>79</v>
      </c>
      <c r="M7180" s="13" t="s">
        <v>80</v>
      </c>
      <c r="N7180" s="2" t="s">
        <v>64</v>
      </c>
      <c r="O7180" s="13" t="s">
        <v>20</v>
      </c>
      <c r="P7180" s="14">
        <v>11482.1333</v>
      </c>
      <c r="Q7180" s="14">
        <v>447842.07000000007</v>
      </c>
      <c r="R7180" s="13">
        <v>84</v>
      </c>
      <c r="S7180" s="15">
        <v>0.34782608695652173</v>
      </c>
      <c r="T7180" s="13">
        <v>1</v>
      </c>
      <c r="U7180" s="13">
        <v>4</v>
      </c>
      <c r="V7180" s="16">
        <v>0</v>
      </c>
      <c r="W7180" s="16" t="str">
        <f t="shared" si="112"/>
        <v>PNLHC10128-02</v>
      </c>
      <c r="Z7180" s="17" t="s">
        <v>684</v>
      </c>
      <c r="AA7180" s="17" t="s">
        <v>13597</v>
      </c>
      <c r="AB7180" s="17" t="s">
        <v>22</v>
      </c>
      <c r="AC7180" s="17" t="s">
        <v>22</v>
      </c>
      <c r="AD7180" s="17" t="s">
        <v>81</v>
      </c>
      <c r="AE7180" s="17" t="s">
        <v>42</v>
      </c>
      <c r="AF7180" s="17" t="s">
        <v>82</v>
      </c>
      <c r="AG7180" s="17" t="s">
        <v>22</v>
      </c>
      <c r="AJ7180" s="17" t="s">
        <v>1594</v>
      </c>
      <c r="AK7180" s="17" t="s">
        <v>1595</v>
      </c>
      <c r="AO7180" s="17" t="s">
        <v>130</v>
      </c>
      <c r="AP7180" s="18">
        <v>43264</v>
      </c>
      <c r="AQ7180" s="17">
        <v>4</v>
      </c>
      <c r="AR7180" s="17" t="s">
        <v>22</v>
      </c>
      <c r="AS7180" s="17" t="s">
        <v>22</v>
      </c>
      <c r="AT7180" s="17" t="s">
        <v>22</v>
      </c>
      <c r="AU7180" s="17" t="s">
        <v>22</v>
      </c>
      <c r="AV7180" s="17" t="s">
        <v>22</v>
      </c>
      <c r="BE7180" s="17" t="s">
        <v>52</v>
      </c>
      <c r="BM7180" s="19">
        <v>467043.4968515861</v>
      </c>
      <c r="BN7180" s="19">
        <f>P7180*R7180</f>
        <v>964499.19719999994</v>
      </c>
      <c r="BO7180" s="19" t="str">
        <f>IF(AND(BN7180&gt;120000, P7180&gt;25, X7180&lt;&gt;"WAVE 0"), "yes", "no")</f>
        <v>yes</v>
      </c>
      <c r="BP7180" s="17" t="s">
        <v>51</v>
      </c>
    </row>
    <row r="7181" spans="1:68" x14ac:dyDescent="0.25">
      <c r="A7181" s="11" t="s">
        <v>13654</v>
      </c>
      <c r="B7181" s="12" t="s">
        <v>13655</v>
      </c>
      <c r="C7181" s="13" t="s">
        <v>57</v>
      </c>
      <c r="D7181" s="12" t="s">
        <v>2920</v>
      </c>
      <c r="E7181" s="13" t="s">
        <v>2921</v>
      </c>
      <c r="F7181" s="12">
        <v>2019</v>
      </c>
      <c r="G7181" s="13" t="s">
        <v>684</v>
      </c>
      <c r="H7181" s="12" t="s">
        <v>76</v>
      </c>
      <c r="I7181" s="13" t="s">
        <v>51</v>
      </c>
      <c r="J7181" s="12" t="s">
        <v>13597</v>
      </c>
      <c r="K7181" s="13" t="s">
        <v>13598</v>
      </c>
      <c r="L7181" s="12" t="s">
        <v>79</v>
      </c>
      <c r="M7181" s="13" t="s">
        <v>80</v>
      </c>
      <c r="N7181" s="2" t="s">
        <v>64</v>
      </c>
      <c r="O7181" s="13" t="s">
        <v>121</v>
      </c>
      <c r="P7181" s="14">
        <v>8797.9521999999997</v>
      </c>
      <c r="Q7181" s="14">
        <v>703858.32000000007</v>
      </c>
      <c r="R7181" s="13">
        <v>66</v>
      </c>
      <c r="S7181" s="15">
        <v>0.55555555555555558</v>
      </c>
      <c r="T7181" s="13">
        <v>1</v>
      </c>
      <c r="U7181" s="13">
        <v>3</v>
      </c>
      <c r="V7181" s="16">
        <v>0</v>
      </c>
      <c r="W7181" s="16" t="str">
        <f t="shared" si="112"/>
        <v>PNLHC30036-01</v>
      </c>
      <c r="Z7181" s="17" t="s">
        <v>684</v>
      </c>
      <c r="AA7181" s="17" t="s">
        <v>13597</v>
      </c>
      <c r="AB7181" s="17" t="s">
        <v>22</v>
      </c>
      <c r="AC7181" s="17" t="s">
        <v>22</v>
      </c>
      <c r="AD7181" s="17" t="s">
        <v>81</v>
      </c>
      <c r="AE7181" s="17" t="s">
        <v>42</v>
      </c>
      <c r="AF7181" s="17" t="s">
        <v>82</v>
      </c>
      <c r="AG7181" s="17" t="s">
        <v>22</v>
      </c>
      <c r="AJ7181" s="17" t="s">
        <v>1594</v>
      </c>
      <c r="AK7181" s="17" t="s">
        <v>1595</v>
      </c>
      <c r="AO7181" s="17" t="s">
        <v>130</v>
      </c>
      <c r="AP7181" s="18">
        <v>43264</v>
      </c>
      <c r="AQ7181" s="17">
        <v>4</v>
      </c>
      <c r="AR7181" s="17" t="s">
        <v>22</v>
      </c>
      <c r="AS7181" s="17" t="s">
        <v>22</v>
      </c>
      <c r="AT7181" s="17" t="s">
        <v>22</v>
      </c>
      <c r="AU7181" s="17" t="s">
        <v>22</v>
      </c>
      <c r="AV7181" s="17" t="s">
        <v>22</v>
      </c>
      <c r="BE7181" s="17" t="s">
        <v>52</v>
      </c>
      <c r="BM7181" s="19">
        <v>217715.58148711029</v>
      </c>
      <c r="BN7181" s="19">
        <f>P7181*R7181</f>
        <v>580664.84519999998</v>
      </c>
      <c r="BO7181" s="19" t="str">
        <f>IF(AND(BN7181&gt;120000, P7181&gt;25, X7181&lt;&gt;"WAVE 0"), "yes", "no")</f>
        <v>yes</v>
      </c>
      <c r="BP7181" s="17" t="s">
        <v>51</v>
      </c>
    </row>
    <row r="7182" spans="1:68" x14ac:dyDescent="0.25">
      <c r="A7182" s="11" t="s">
        <v>13656</v>
      </c>
      <c r="B7182" s="12" t="s">
        <v>13657</v>
      </c>
      <c r="C7182" s="13" t="s">
        <v>57</v>
      </c>
      <c r="D7182" s="12" t="s">
        <v>5459</v>
      </c>
      <c r="E7182" s="13" t="s">
        <v>5460</v>
      </c>
      <c r="F7182" s="12">
        <v>2019</v>
      </c>
      <c r="G7182" s="13" t="s">
        <v>684</v>
      </c>
      <c r="H7182" s="12" t="s">
        <v>76</v>
      </c>
      <c r="I7182" s="13" t="s">
        <v>51</v>
      </c>
      <c r="J7182" s="12" t="s">
        <v>13597</v>
      </c>
      <c r="K7182" s="13" t="s">
        <v>13598</v>
      </c>
      <c r="L7182" s="12" t="s">
        <v>79</v>
      </c>
      <c r="M7182" s="13" t="s">
        <v>80</v>
      </c>
      <c r="N7182" s="2" t="s">
        <v>64</v>
      </c>
      <c r="O7182" s="13" t="s">
        <v>20</v>
      </c>
      <c r="P7182" s="14">
        <v>5811.1706000000004</v>
      </c>
      <c r="Q7182" s="14">
        <v>273226.87</v>
      </c>
      <c r="R7182" s="13">
        <v>62</v>
      </c>
      <c r="S7182" s="15">
        <v>0.25</v>
      </c>
      <c r="T7182" s="13">
        <v>1</v>
      </c>
      <c r="U7182" s="13">
        <v>4</v>
      </c>
      <c r="V7182" s="16">
        <v>0</v>
      </c>
      <c r="W7182" s="16" t="str">
        <f t="shared" si="112"/>
        <v>PNLHC50149-02</v>
      </c>
      <c r="Z7182" s="17" t="s">
        <v>684</v>
      </c>
      <c r="AA7182" s="17" t="s">
        <v>13597</v>
      </c>
      <c r="AB7182" s="17" t="s">
        <v>46</v>
      </c>
      <c r="AC7182" s="17" t="s">
        <v>13657</v>
      </c>
      <c r="AD7182" s="17" t="s">
        <v>81</v>
      </c>
      <c r="AE7182" s="17" t="s">
        <v>42</v>
      </c>
      <c r="AF7182" s="17" t="s">
        <v>82</v>
      </c>
      <c r="AG7182" s="17" t="s">
        <v>13600</v>
      </c>
      <c r="AJ7182" s="17" t="s">
        <v>1594</v>
      </c>
      <c r="AK7182" s="17" t="s">
        <v>1595</v>
      </c>
      <c r="AO7182" s="17" t="s">
        <v>130</v>
      </c>
      <c r="AP7182" s="18">
        <v>43264</v>
      </c>
      <c r="AQ7182" s="17">
        <v>4</v>
      </c>
      <c r="AR7182" s="17" t="s">
        <v>47</v>
      </c>
      <c r="AS7182" s="17" t="s">
        <v>47</v>
      </c>
      <c r="AT7182" s="17" t="s">
        <v>161</v>
      </c>
      <c r="AU7182" s="17" t="s">
        <v>162</v>
      </c>
      <c r="AV7182" s="17" t="s">
        <v>162</v>
      </c>
      <c r="BE7182" s="17" t="s">
        <v>52</v>
      </c>
      <c r="BH7182" s="3" t="s">
        <v>556</v>
      </c>
      <c r="BM7182" s="19">
        <v>450036.91159308661</v>
      </c>
      <c r="BN7182" s="19">
        <f>P7182*R7182</f>
        <v>360292.5772</v>
      </c>
      <c r="BO7182" s="19" t="str">
        <f>IF(AND(BN7182&gt;120000, P7182&gt;25, X7182&lt;&gt;"WAVE 0"), "yes", "no")</f>
        <v>yes</v>
      </c>
      <c r="BP7182" s="17" t="s">
        <v>51</v>
      </c>
    </row>
    <row r="7183" spans="1:68" x14ac:dyDescent="0.25">
      <c r="A7183" s="11" t="s">
        <v>13658</v>
      </c>
      <c r="B7183" s="12" t="s">
        <v>13659</v>
      </c>
      <c r="C7183" s="13" t="s">
        <v>14</v>
      </c>
      <c r="D7183" s="12" t="s">
        <v>1973</v>
      </c>
      <c r="E7183" s="13" t="s">
        <v>1974</v>
      </c>
      <c r="F7183" s="12">
        <v>2020</v>
      </c>
      <c r="G7183" s="13" t="s">
        <v>684</v>
      </c>
      <c r="H7183" s="12" t="s">
        <v>76</v>
      </c>
      <c r="I7183" s="13" t="s">
        <v>51</v>
      </c>
      <c r="J7183" s="12" t="s">
        <v>13597</v>
      </c>
      <c r="K7183" s="13" t="s">
        <v>13598</v>
      </c>
      <c r="L7183" s="12" t="s">
        <v>79</v>
      </c>
      <c r="M7183" s="13" t="s">
        <v>80</v>
      </c>
      <c r="N7183" s="2" t="s">
        <v>19</v>
      </c>
      <c r="O7183" s="13" t="s">
        <v>340</v>
      </c>
      <c r="P7183" s="14">
        <v>924</v>
      </c>
      <c r="Q7183" s="14">
        <v>41580</v>
      </c>
      <c r="R7183" s="13">
        <v>60</v>
      </c>
      <c r="S7183" s="15">
        <v>0.33333333333333331</v>
      </c>
      <c r="T7183" s="13">
        <v>1</v>
      </c>
      <c r="U7183" s="13">
        <v>4</v>
      </c>
      <c r="V7183" s="16">
        <v>0</v>
      </c>
      <c r="W7183" s="16" t="str">
        <f t="shared" si="112"/>
        <v>PNLHF50047-02</v>
      </c>
      <c r="Z7183" s="17" t="s">
        <v>684</v>
      </c>
      <c r="AA7183" s="17" t="s">
        <v>13597</v>
      </c>
      <c r="AB7183" s="17" t="s">
        <v>943</v>
      </c>
      <c r="AC7183" s="17" t="s">
        <v>13660</v>
      </c>
      <c r="AD7183" s="17" t="s">
        <v>81</v>
      </c>
      <c r="AE7183" s="17" t="s">
        <v>42</v>
      </c>
      <c r="AF7183" s="17" t="s">
        <v>2274</v>
      </c>
      <c r="AG7183" s="17" t="s">
        <v>13600</v>
      </c>
      <c r="AJ7183" s="17" t="s">
        <v>1594</v>
      </c>
      <c r="AK7183" s="17" t="s">
        <v>1595</v>
      </c>
      <c r="AO7183" s="17" t="s">
        <v>46</v>
      </c>
      <c r="AP7183" s="18">
        <v>42671</v>
      </c>
      <c r="AQ7183" s="17">
        <v>4</v>
      </c>
      <c r="AR7183" s="17" t="s">
        <v>47</v>
      </c>
      <c r="AS7183" s="17" t="s">
        <v>47</v>
      </c>
      <c r="AT7183" s="17" t="s">
        <v>161</v>
      </c>
      <c r="AU7183" s="17" t="s">
        <v>162</v>
      </c>
      <c r="AV7183" s="17" t="s">
        <v>162</v>
      </c>
      <c r="BE7183" s="17" t="s">
        <v>52</v>
      </c>
      <c r="BF7183" s="17" t="s">
        <v>2287</v>
      </c>
      <c r="BG7183" s="18">
        <v>44196</v>
      </c>
      <c r="BL7183" s="17" t="s">
        <v>2109</v>
      </c>
      <c r="BM7183" s="19">
        <v>420752.06751911429</v>
      </c>
      <c r="BN7183" s="19">
        <f>P7183*R7183</f>
        <v>55440</v>
      </c>
      <c r="BO7183" s="19" t="str">
        <f>IF(AND(BN7183&gt;120000, P7183&gt;25, X7183&lt;&gt;"WAVE 0"), "yes", "no")</f>
        <v>no</v>
      </c>
      <c r="BP7183" s="17" t="s">
        <v>51</v>
      </c>
    </row>
    <row r="7184" spans="1:68" x14ac:dyDescent="0.25">
      <c r="A7184" s="11" t="s">
        <v>13661</v>
      </c>
      <c r="B7184" s="12" t="s">
        <v>13662</v>
      </c>
      <c r="C7184" s="13" t="s">
        <v>57</v>
      </c>
      <c r="D7184" s="12" t="s">
        <v>5768</v>
      </c>
      <c r="E7184" s="13" t="s">
        <v>5769</v>
      </c>
      <c r="F7184" s="12">
        <v>2019</v>
      </c>
      <c r="G7184" s="13" t="s">
        <v>684</v>
      </c>
      <c r="H7184" s="12" t="s">
        <v>76</v>
      </c>
      <c r="I7184" s="13" t="s">
        <v>51</v>
      </c>
      <c r="J7184" s="12" t="s">
        <v>13597</v>
      </c>
      <c r="K7184" s="13" t="s">
        <v>13598</v>
      </c>
      <c r="L7184" s="12" t="s">
        <v>79</v>
      </c>
      <c r="M7184" s="13" t="s">
        <v>80</v>
      </c>
      <c r="N7184" s="2" t="s">
        <v>64</v>
      </c>
      <c r="O7184" s="13" t="s">
        <v>20</v>
      </c>
      <c r="P7184" s="14">
        <v>1256.538</v>
      </c>
      <c r="Q7184" s="14">
        <v>51884.32</v>
      </c>
      <c r="R7184" s="13">
        <v>63</v>
      </c>
      <c r="S7184" s="15">
        <v>0.5</v>
      </c>
      <c r="T7184" s="13">
        <v>1</v>
      </c>
      <c r="U7184" s="13">
        <v>3</v>
      </c>
      <c r="V7184" s="16">
        <v>0</v>
      </c>
      <c r="W7184" s="16" t="str">
        <f t="shared" si="112"/>
        <v>PNLHF50055-02</v>
      </c>
      <c r="Z7184" s="17" t="s">
        <v>684</v>
      </c>
      <c r="AA7184" s="17" t="s">
        <v>13597</v>
      </c>
      <c r="AB7184" s="17" t="s">
        <v>22</v>
      </c>
      <c r="AC7184" s="17" t="s">
        <v>22</v>
      </c>
      <c r="AD7184" s="17" t="s">
        <v>81</v>
      </c>
      <c r="AE7184" s="17" t="s">
        <v>42</v>
      </c>
      <c r="AF7184" s="17" t="s">
        <v>82</v>
      </c>
      <c r="AG7184" s="17" t="s">
        <v>22</v>
      </c>
      <c r="AJ7184" s="17" t="s">
        <v>1594</v>
      </c>
      <c r="AK7184" s="17" t="s">
        <v>1595</v>
      </c>
      <c r="AO7184" s="17" t="s">
        <v>130</v>
      </c>
      <c r="AP7184" s="18">
        <v>43283</v>
      </c>
      <c r="AQ7184" s="17">
        <v>4</v>
      </c>
      <c r="AR7184" s="17" t="s">
        <v>22</v>
      </c>
      <c r="AS7184" s="17" t="s">
        <v>22</v>
      </c>
      <c r="AT7184" s="17" t="s">
        <v>22</v>
      </c>
      <c r="AU7184" s="17" t="s">
        <v>22</v>
      </c>
      <c r="AV7184" s="17" t="s">
        <v>22</v>
      </c>
      <c r="BE7184" s="17" t="s">
        <v>52</v>
      </c>
      <c r="BM7184" s="19">
        <v>324073.48505568173</v>
      </c>
      <c r="BN7184" s="19">
        <f>P7184*R7184</f>
        <v>79161.894</v>
      </c>
      <c r="BO7184" s="19" t="str">
        <f>IF(AND(BN7184&gt;120000, P7184&gt;25, X7184&lt;&gt;"WAVE 0"), "yes", "no")</f>
        <v>no</v>
      </c>
      <c r="BP7184" s="17" t="s">
        <v>51</v>
      </c>
    </row>
    <row r="7185" spans="1:68" x14ac:dyDescent="0.25">
      <c r="A7185" s="11" t="s">
        <v>13663</v>
      </c>
      <c r="B7185" s="12" t="s">
        <v>13664</v>
      </c>
      <c r="C7185" s="13" t="s">
        <v>57</v>
      </c>
      <c r="D7185" s="12" t="s">
        <v>5768</v>
      </c>
      <c r="E7185" s="13" t="s">
        <v>5769</v>
      </c>
      <c r="F7185" s="12">
        <v>2019</v>
      </c>
      <c r="G7185" s="13" t="s">
        <v>684</v>
      </c>
      <c r="H7185" s="12" t="s">
        <v>76</v>
      </c>
      <c r="I7185" s="13" t="s">
        <v>51</v>
      </c>
      <c r="J7185" s="12" t="s">
        <v>13597</v>
      </c>
      <c r="K7185" s="13" t="s">
        <v>13598</v>
      </c>
      <c r="L7185" s="12" t="s">
        <v>79</v>
      </c>
      <c r="M7185" s="13" t="s">
        <v>80</v>
      </c>
      <c r="N7185" s="2" t="s">
        <v>64</v>
      </c>
      <c r="O7185" s="13" t="s">
        <v>20</v>
      </c>
      <c r="P7185" s="14">
        <v>770.03800000000001</v>
      </c>
      <c r="Q7185" s="14">
        <v>15939.57</v>
      </c>
      <c r="R7185" s="13">
        <v>66</v>
      </c>
      <c r="S7185" s="15">
        <v>0.44444444444444442</v>
      </c>
      <c r="T7185" s="13">
        <v>1</v>
      </c>
      <c r="U7185" s="13">
        <v>3</v>
      </c>
      <c r="V7185" s="16">
        <v>0</v>
      </c>
      <c r="W7185" s="16" t="str">
        <f t="shared" si="112"/>
        <v>PNLHF50062-02</v>
      </c>
      <c r="X7185" s="17" t="s">
        <v>150</v>
      </c>
      <c r="Y7185" s="17" t="s">
        <v>6023</v>
      </c>
      <c r="Z7185" s="17" t="s">
        <v>684</v>
      </c>
      <c r="AA7185" s="17" t="s">
        <v>13597</v>
      </c>
      <c r="AB7185" s="17" t="s">
        <v>22</v>
      </c>
      <c r="AC7185" s="17" t="s">
        <v>22</v>
      </c>
      <c r="AD7185" s="17" t="s">
        <v>81</v>
      </c>
      <c r="AE7185" s="17" t="s">
        <v>42</v>
      </c>
      <c r="AF7185" s="17" t="s">
        <v>82</v>
      </c>
      <c r="AG7185" s="17" t="s">
        <v>22</v>
      </c>
      <c r="AJ7185" s="17" t="s">
        <v>1594</v>
      </c>
      <c r="AK7185" s="17" t="s">
        <v>1595</v>
      </c>
      <c r="AO7185" s="17" t="s">
        <v>130</v>
      </c>
      <c r="AP7185" s="18">
        <v>43283</v>
      </c>
      <c r="AQ7185" s="17">
        <v>4</v>
      </c>
      <c r="AR7185" s="17" t="s">
        <v>22</v>
      </c>
      <c r="AS7185" s="17" t="s">
        <v>22</v>
      </c>
      <c r="AT7185" s="17" t="s">
        <v>22</v>
      </c>
      <c r="AU7185" s="17" t="s">
        <v>22</v>
      </c>
      <c r="AV7185" s="17" t="s">
        <v>22</v>
      </c>
      <c r="BE7185" s="17" t="s">
        <v>52</v>
      </c>
      <c r="BM7185" s="19">
        <v>279096.0116712373</v>
      </c>
      <c r="BN7185" s="19">
        <f>P7185*R7185</f>
        <v>50822.508000000002</v>
      </c>
      <c r="BO7185" s="19" t="str">
        <f>IF(AND(BN7185&gt;120000, P7185&gt;25, X7185&lt;&gt;"WAVE 0"), "yes", "no")</f>
        <v>no</v>
      </c>
      <c r="BP7185" s="17" t="s">
        <v>51</v>
      </c>
    </row>
    <row r="7186" spans="1:68" x14ac:dyDescent="0.25">
      <c r="A7186" s="11" t="s">
        <v>13665</v>
      </c>
      <c r="B7186" s="12" t="s">
        <v>13666</v>
      </c>
      <c r="C7186" s="13" t="s">
        <v>14</v>
      </c>
      <c r="D7186" s="12" t="s">
        <v>1973</v>
      </c>
      <c r="E7186" s="13" t="s">
        <v>1974</v>
      </c>
      <c r="F7186" s="12">
        <v>2020</v>
      </c>
      <c r="G7186" s="13" t="s">
        <v>684</v>
      </c>
      <c r="H7186" s="12" t="s">
        <v>76</v>
      </c>
      <c r="I7186" s="13" t="s">
        <v>51</v>
      </c>
      <c r="J7186" s="12" t="s">
        <v>13597</v>
      </c>
      <c r="K7186" s="13" t="s">
        <v>13598</v>
      </c>
      <c r="L7186" s="12" t="s">
        <v>79</v>
      </c>
      <c r="M7186" s="13" t="s">
        <v>80</v>
      </c>
      <c r="N7186" s="2" t="s">
        <v>19</v>
      </c>
      <c r="O7186" s="13" t="s">
        <v>340</v>
      </c>
      <c r="P7186" s="14">
        <v>1816</v>
      </c>
      <c r="Q7186" s="14">
        <v>143464</v>
      </c>
      <c r="R7186" s="13">
        <v>66</v>
      </c>
      <c r="S7186" s="15">
        <v>0</v>
      </c>
      <c r="T7186" s="13">
        <v>1</v>
      </c>
      <c r="U7186" s="13">
        <v>3</v>
      </c>
      <c r="V7186" s="16">
        <v>0</v>
      </c>
      <c r="W7186" s="16" t="str">
        <f t="shared" si="112"/>
        <v>PNLHF50078-01</v>
      </c>
      <c r="Z7186" s="17" t="s">
        <v>684</v>
      </c>
      <c r="AA7186" s="17" t="s">
        <v>13597</v>
      </c>
      <c r="AB7186" s="17" t="s">
        <v>152</v>
      </c>
      <c r="AC7186" s="17" t="s">
        <v>13666</v>
      </c>
      <c r="AD7186" s="17" t="s">
        <v>81</v>
      </c>
      <c r="AE7186" s="17" t="s">
        <v>42</v>
      </c>
      <c r="AF7186" s="17" t="s">
        <v>2274</v>
      </c>
      <c r="AG7186" s="17" t="s">
        <v>13600</v>
      </c>
      <c r="AJ7186" s="17" t="s">
        <v>1594</v>
      </c>
      <c r="AK7186" s="17" t="s">
        <v>6435</v>
      </c>
      <c r="AO7186" s="17" t="s">
        <v>46</v>
      </c>
      <c r="AP7186" s="18">
        <v>42671</v>
      </c>
      <c r="AQ7186" s="17">
        <v>4</v>
      </c>
      <c r="AR7186" s="17" t="s">
        <v>47</v>
      </c>
      <c r="AS7186" s="17" t="s">
        <v>47</v>
      </c>
      <c r="AT7186" s="17" t="s">
        <v>161</v>
      </c>
      <c r="AU7186" s="17" t="s">
        <v>162</v>
      </c>
      <c r="AV7186" s="17" t="s">
        <v>162</v>
      </c>
      <c r="BE7186" s="17" t="s">
        <v>52</v>
      </c>
      <c r="BF7186" s="17" t="s">
        <v>2287</v>
      </c>
      <c r="BG7186" s="18">
        <v>44196</v>
      </c>
      <c r="BL7186" s="17" t="s">
        <v>2109</v>
      </c>
      <c r="BM7186" s="19">
        <v>279096.0116712373</v>
      </c>
      <c r="BN7186" s="19">
        <f>P7186*R7186</f>
        <v>119856</v>
      </c>
      <c r="BO7186" s="19" t="str">
        <f>IF(AND(BN7186&gt;120000, P7186&gt;25, X7186&lt;&gt;"WAVE 0"), "yes", "no")</f>
        <v>no</v>
      </c>
      <c r="BP7186" s="17" t="s">
        <v>51</v>
      </c>
    </row>
    <row r="7187" spans="1:68" x14ac:dyDescent="0.25">
      <c r="A7187" s="11" t="s">
        <v>13667</v>
      </c>
      <c r="B7187" s="12" t="s">
        <v>13668</v>
      </c>
      <c r="C7187" s="13" t="s">
        <v>57</v>
      </c>
      <c r="D7187" s="12" t="s">
        <v>1973</v>
      </c>
      <c r="E7187" s="13" t="s">
        <v>1974</v>
      </c>
      <c r="F7187" s="12">
        <v>2019</v>
      </c>
      <c r="G7187" s="13" t="s">
        <v>684</v>
      </c>
      <c r="H7187" s="12" t="s">
        <v>76</v>
      </c>
      <c r="I7187" s="13" t="s">
        <v>18</v>
      </c>
      <c r="J7187" s="12" t="s">
        <v>13597</v>
      </c>
      <c r="K7187" s="13" t="s">
        <v>13598</v>
      </c>
      <c r="L7187" s="12" t="s">
        <v>79</v>
      </c>
      <c r="M7187" s="13" t="s">
        <v>80</v>
      </c>
      <c r="N7187" s="2" t="s">
        <v>64</v>
      </c>
      <c r="O7187" s="13" t="s">
        <v>340</v>
      </c>
      <c r="P7187" s="14">
        <v>3693</v>
      </c>
      <c r="Q7187" s="14">
        <v>138261</v>
      </c>
      <c r="R7187" s="13">
        <v>0</v>
      </c>
      <c r="S7187" s="15">
        <v>0</v>
      </c>
      <c r="T7187" s="13">
        <v>1</v>
      </c>
      <c r="U7187" s="13">
        <v>4</v>
      </c>
      <c r="V7187" s="16">
        <v>0</v>
      </c>
      <c r="W7187" s="16" t="str">
        <f t="shared" si="112"/>
        <v>PNLHF50082-01</v>
      </c>
      <c r="Z7187" s="17" t="s">
        <v>684</v>
      </c>
      <c r="AA7187" s="17" t="s">
        <v>22</v>
      </c>
      <c r="AB7187" s="17" t="s">
        <v>22</v>
      </c>
      <c r="AC7187" s="17" t="s">
        <v>22</v>
      </c>
      <c r="AD7187" s="17" t="s">
        <v>22</v>
      </c>
      <c r="AE7187" s="17" t="s">
        <v>22</v>
      </c>
      <c r="AF7187" s="17" t="s">
        <v>22</v>
      </c>
      <c r="AG7187" s="17" t="s">
        <v>22</v>
      </c>
      <c r="AJ7187" s="17" t="s">
        <v>22</v>
      </c>
      <c r="AK7187" s="17" t="s">
        <v>22</v>
      </c>
      <c r="AO7187" s="17" t="s">
        <v>22</v>
      </c>
      <c r="AP7187" s="18" t="s">
        <v>22</v>
      </c>
      <c r="AQ7187" s="17" t="s">
        <v>22</v>
      </c>
      <c r="AR7187" s="17" t="s">
        <v>22</v>
      </c>
      <c r="AS7187" s="17" t="s">
        <v>22</v>
      </c>
      <c r="AT7187" s="17" t="s">
        <v>22</v>
      </c>
      <c r="AU7187" s="17" t="s">
        <v>22</v>
      </c>
      <c r="AV7187" s="17" t="s">
        <v>22</v>
      </c>
      <c r="AW7187" s="17" t="s">
        <v>22</v>
      </c>
      <c r="AX7187" s="17" t="s">
        <v>22</v>
      </c>
      <c r="AY7187" s="17" t="s">
        <v>22</v>
      </c>
      <c r="AZ7187" s="17" t="s">
        <v>22</v>
      </c>
      <c r="BA7187" s="17" t="s">
        <v>22</v>
      </c>
      <c r="BD7187" s="17" t="s">
        <v>22</v>
      </c>
      <c r="BE7187" s="17" t="s">
        <v>22</v>
      </c>
      <c r="BF7187" s="17" t="s">
        <v>22</v>
      </c>
      <c r="BG7187" s="18" t="s">
        <v>22</v>
      </c>
      <c r="BH7187" s="3" t="s">
        <v>22</v>
      </c>
      <c r="BI7187" s="3" t="s">
        <v>22</v>
      </c>
      <c r="BK7187" s="3" t="s">
        <v>22</v>
      </c>
      <c r="BL7187" s="17" t="s">
        <v>22</v>
      </c>
      <c r="BM7187" s="19" t="s">
        <v>22</v>
      </c>
      <c r="BN7187" s="19">
        <f>P7187*R7187</f>
        <v>0</v>
      </c>
      <c r="BO7187" s="19" t="str">
        <f>IF(AND(BN7187&gt;120000, P7187&gt;25, X7187&lt;&gt;"WAVE 0"), "yes", "no")</f>
        <v>no</v>
      </c>
      <c r="BP7187" s="17" t="s">
        <v>22</v>
      </c>
    </row>
    <row r="7188" spans="1:68" x14ac:dyDescent="0.25">
      <c r="A7188" s="11" t="s">
        <v>13667</v>
      </c>
      <c r="B7188" s="12" t="s">
        <v>13668</v>
      </c>
      <c r="C7188" s="13" t="s">
        <v>14</v>
      </c>
      <c r="D7188" s="12" t="s">
        <v>1973</v>
      </c>
      <c r="E7188" s="13" t="s">
        <v>1974</v>
      </c>
      <c r="F7188" s="12">
        <v>2020</v>
      </c>
      <c r="G7188" s="13" t="s">
        <v>684</v>
      </c>
      <c r="H7188" s="12" t="s">
        <v>76</v>
      </c>
      <c r="I7188" s="13" t="s">
        <v>18</v>
      </c>
      <c r="J7188" s="12" t="s">
        <v>13597</v>
      </c>
      <c r="K7188" s="13" t="s">
        <v>13598</v>
      </c>
      <c r="L7188" s="12" t="s">
        <v>79</v>
      </c>
      <c r="M7188" s="13" t="s">
        <v>80</v>
      </c>
      <c r="N7188" s="2" t="s">
        <v>19</v>
      </c>
      <c r="O7188" s="13" t="s">
        <v>340</v>
      </c>
      <c r="P7188" s="14">
        <v>3693</v>
      </c>
      <c r="Q7188" s="14">
        <v>138261</v>
      </c>
      <c r="R7188" s="13">
        <v>0</v>
      </c>
      <c r="S7188" s="15">
        <v>0</v>
      </c>
      <c r="T7188" s="13">
        <v>1</v>
      </c>
      <c r="U7188" s="13">
        <v>4</v>
      </c>
      <c r="V7188" s="16">
        <v>0</v>
      </c>
      <c r="W7188" s="16" t="str">
        <f t="shared" si="112"/>
        <v>PNLHF50082-01</v>
      </c>
      <c r="Z7188" s="17" t="s">
        <v>684</v>
      </c>
      <c r="AA7188" s="17" t="s">
        <v>22</v>
      </c>
      <c r="AB7188" s="17" t="s">
        <v>22</v>
      </c>
      <c r="AC7188" s="17" t="s">
        <v>22</v>
      </c>
      <c r="AD7188" s="17" t="s">
        <v>22</v>
      </c>
      <c r="AE7188" s="17" t="s">
        <v>22</v>
      </c>
      <c r="AF7188" s="17" t="s">
        <v>22</v>
      </c>
      <c r="AG7188" s="17" t="s">
        <v>22</v>
      </c>
      <c r="AJ7188" s="17" t="s">
        <v>22</v>
      </c>
      <c r="AK7188" s="17" t="s">
        <v>22</v>
      </c>
      <c r="AO7188" s="17" t="s">
        <v>22</v>
      </c>
      <c r="AP7188" s="18" t="s">
        <v>22</v>
      </c>
      <c r="AQ7188" s="17" t="s">
        <v>22</v>
      </c>
      <c r="AR7188" s="17" t="s">
        <v>22</v>
      </c>
      <c r="AS7188" s="17" t="s">
        <v>22</v>
      </c>
      <c r="AT7188" s="17" t="s">
        <v>22</v>
      </c>
      <c r="AU7188" s="17" t="s">
        <v>22</v>
      </c>
      <c r="AV7188" s="17" t="s">
        <v>22</v>
      </c>
      <c r="AW7188" s="17" t="s">
        <v>22</v>
      </c>
      <c r="AX7188" s="17" t="s">
        <v>22</v>
      </c>
      <c r="AY7188" s="17" t="s">
        <v>22</v>
      </c>
      <c r="AZ7188" s="17" t="s">
        <v>22</v>
      </c>
      <c r="BA7188" s="17" t="s">
        <v>22</v>
      </c>
      <c r="BD7188" s="17" t="s">
        <v>22</v>
      </c>
      <c r="BE7188" s="17" t="s">
        <v>22</v>
      </c>
      <c r="BF7188" s="17" t="s">
        <v>22</v>
      </c>
      <c r="BG7188" s="18" t="s">
        <v>22</v>
      </c>
      <c r="BH7188" s="3" t="s">
        <v>22</v>
      </c>
      <c r="BI7188" s="3" t="s">
        <v>22</v>
      </c>
      <c r="BK7188" s="3" t="s">
        <v>22</v>
      </c>
      <c r="BL7188" s="17" t="s">
        <v>22</v>
      </c>
      <c r="BM7188" s="19" t="s">
        <v>22</v>
      </c>
      <c r="BN7188" s="19">
        <f>P7188*R7188</f>
        <v>0</v>
      </c>
      <c r="BO7188" s="19" t="str">
        <f>IF(AND(BN7188&gt;120000, P7188&gt;25, X7188&lt;&gt;"WAVE 0"), "yes", "no")</f>
        <v>no</v>
      </c>
      <c r="BP7188" s="17" t="s">
        <v>22</v>
      </c>
    </row>
    <row r="7189" spans="1:68" x14ac:dyDescent="0.25">
      <c r="A7189" s="11" t="s">
        <v>13669</v>
      </c>
      <c r="B7189" s="12" t="s">
        <v>13670</v>
      </c>
      <c r="C7189" s="13" t="s">
        <v>57</v>
      </c>
      <c r="D7189" s="12" t="s">
        <v>5768</v>
      </c>
      <c r="E7189" s="13" t="s">
        <v>5769</v>
      </c>
      <c r="F7189" s="12">
        <v>2019</v>
      </c>
      <c r="G7189" s="13" t="s">
        <v>684</v>
      </c>
      <c r="H7189" s="12" t="s">
        <v>76</v>
      </c>
      <c r="I7189" s="13" t="s">
        <v>51</v>
      </c>
      <c r="J7189" s="12" t="s">
        <v>13597</v>
      </c>
      <c r="K7189" s="13" t="s">
        <v>13598</v>
      </c>
      <c r="L7189" s="12" t="s">
        <v>79</v>
      </c>
      <c r="M7189" s="13" t="s">
        <v>80</v>
      </c>
      <c r="N7189" s="2" t="s">
        <v>64</v>
      </c>
      <c r="O7189" s="13" t="s">
        <v>20</v>
      </c>
      <c r="P7189" s="14">
        <v>3357</v>
      </c>
      <c r="Q7189" s="14">
        <v>193174.8</v>
      </c>
      <c r="R7189" s="13">
        <v>100</v>
      </c>
      <c r="S7189" s="15">
        <v>0.6</v>
      </c>
      <c r="T7189" s="13">
        <v>1</v>
      </c>
      <c r="U7189" s="13">
        <v>3</v>
      </c>
      <c r="V7189" s="16">
        <v>16666.666666666668</v>
      </c>
      <c r="W7189" s="16" t="str">
        <f t="shared" si="112"/>
        <v>PNLHF50090-01</v>
      </c>
      <c r="Z7189" s="17" t="s">
        <v>684</v>
      </c>
      <c r="AA7189" s="17" t="s">
        <v>13597</v>
      </c>
      <c r="AB7189" s="17" t="s">
        <v>22</v>
      </c>
      <c r="AC7189" s="17" t="s">
        <v>22</v>
      </c>
      <c r="AD7189" s="17" t="s">
        <v>81</v>
      </c>
      <c r="AE7189" s="17" t="s">
        <v>42</v>
      </c>
      <c r="AF7189" s="17" t="s">
        <v>2274</v>
      </c>
      <c r="AG7189" s="17" t="s">
        <v>22</v>
      </c>
      <c r="AJ7189" s="17" t="s">
        <v>6539</v>
      </c>
      <c r="AK7189" s="17" t="s">
        <v>2379</v>
      </c>
      <c r="AO7189" s="17" t="s">
        <v>130</v>
      </c>
      <c r="AP7189" s="18">
        <v>43179</v>
      </c>
      <c r="AQ7189" s="17">
        <v>4</v>
      </c>
      <c r="AR7189" s="17" t="s">
        <v>22</v>
      </c>
      <c r="AS7189" s="17" t="s">
        <v>22</v>
      </c>
      <c r="AT7189" s="17" t="s">
        <v>22</v>
      </c>
      <c r="AU7189" s="17" t="s">
        <v>22</v>
      </c>
      <c r="AV7189" s="17" t="s">
        <v>22</v>
      </c>
      <c r="BE7189" s="17" t="s">
        <v>52</v>
      </c>
      <c r="BM7189" s="19">
        <v>45997.690894572093</v>
      </c>
      <c r="BN7189" s="19">
        <f>P7189*R7189</f>
        <v>335700</v>
      </c>
      <c r="BO7189" s="19" t="str">
        <f>IF(AND(BN7189&gt;120000, P7189&gt;25, X7189&lt;&gt;"WAVE 0"), "yes", "no")</f>
        <v>yes</v>
      </c>
      <c r="BP7189" s="17" t="s">
        <v>51</v>
      </c>
    </row>
    <row r="7190" spans="1:68" x14ac:dyDescent="0.25">
      <c r="A7190" s="11" t="s">
        <v>13671</v>
      </c>
      <c r="B7190" s="12" t="s">
        <v>13672</v>
      </c>
      <c r="C7190" s="13" t="s">
        <v>14</v>
      </c>
      <c r="D7190" s="12" t="s">
        <v>338</v>
      </c>
      <c r="E7190" s="13" t="s">
        <v>339</v>
      </c>
      <c r="F7190" s="12">
        <v>2020</v>
      </c>
      <c r="G7190" s="13" t="s">
        <v>207</v>
      </c>
      <c r="H7190" s="12" t="s">
        <v>330</v>
      </c>
      <c r="I7190" s="13" t="s">
        <v>18</v>
      </c>
      <c r="J7190" s="12" t="s">
        <v>331</v>
      </c>
      <c r="K7190" s="13" t="s">
        <v>332</v>
      </c>
      <c r="L7190" s="12" t="s">
        <v>333</v>
      </c>
      <c r="M7190" s="13" t="s">
        <v>334</v>
      </c>
      <c r="N7190" s="2" t="s">
        <v>19</v>
      </c>
      <c r="O7190" s="13" t="s">
        <v>340</v>
      </c>
      <c r="P7190" s="14">
        <v>25.015899999999998</v>
      </c>
      <c r="Q7190" s="14">
        <v>290.18</v>
      </c>
      <c r="R7190" s="13">
        <v>17</v>
      </c>
      <c r="S7190" s="15">
        <v>0.5</v>
      </c>
      <c r="T7190" s="13">
        <v>1</v>
      </c>
      <c r="U7190" s="13">
        <v>1</v>
      </c>
      <c r="V7190" s="16">
        <v>0</v>
      </c>
      <c r="W7190" s="16" t="str">
        <f t="shared" si="112"/>
        <v>PNLNL062200-01</v>
      </c>
      <c r="Z7190" s="17" t="s">
        <v>17</v>
      </c>
      <c r="AB7190" s="17" t="s">
        <v>22</v>
      </c>
      <c r="AC7190" s="17" t="s">
        <v>22</v>
      </c>
      <c r="AD7190" s="17" t="s">
        <v>22</v>
      </c>
      <c r="AE7190" s="17" t="s">
        <v>42</v>
      </c>
      <c r="AF7190" s="17" t="s">
        <v>341</v>
      </c>
      <c r="AG7190" s="17" t="s">
        <v>22</v>
      </c>
      <c r="AJ7190" s="17" t="s">
        <v>22</v>
      </c>
      <c r="AK7190" s="17" t="s">
        <v>342</v>
      </c>
      <c r="AQ7190" s="17" t="s">
        <v>22</v>
      </c>
      <c r="AR7190" s="17" t="s">
        <v>22</v>
      </c>
      <c r="AS7190" s="17" t="s">
        <v>22</v>
      </c>
      <c r="AT7190" s="17" t="s">
        <v>22</v>
      </c>
      <c r="AU7190" s="17" t="s">
        <v>22</v>
      </c>
      <c r="AV7190" s="17" t="s">
        <v>22</v>
      </c>
      <c r="BE7190" s="17" t="s">
        <v>52</v>
      </c>
      <c r="BF7190" s="17" t="s">
        <v>53</v>
      </c>
      <c r="BG7190" s="18" t="s">
        <v>53</v>
      </c>
      <c r="BL7190" s="17" t="s">
        <v>354</v>
      </c>
      <c r="BM7190" s="19" t="s">
        <v>22</v>
      </c>
      <c r="BN7190" s="19">
        <f>P7190*R7190</f>
        <v>425.27029999999996</v>
      </c>
      <c r="BO7190" s="19" t="str">
        <f>IF(AND(BN7190&gt;120000, P7190&gt;25, X7190&lt;&gt;"WAVE 0"), "yes", "no")</f>
        <v>no</v>
      </c>
      <c r="BP7190" s="17" t="s">
        <v>22</v>
      </c>
    </row>
    <row r="7191" spans="1:68" x14ac:dyDescent="0.25">
      <c r="A7191" s="11" t="s">
        <v>13673</v>
      </c>
      <c r="B7191" s="12" t="s">
        <v>13674</v>
      </c>
      <c r="C7191" s="13" t="s">
        <v>14</v>
      </c>
      <c r="D7191" s="12" t="s">
        <v>338</v>
      </c>
      <c r="E7191" s="13" t="s">
        <v>339</v>
      </c>
      <c r="F7191" s="12">
        <v>2020</v>
      </c>
      <c r="G7191" s="13" t="s">
        <v>207</v>
      </c>
      <c r="H7191" s="12" t="s">
        <v>330</v>
      </c>
      <c r="I7191" s="13" t="s">
        <v>18</v>
      </c>
      <c r="J7191" s="12" t="s">
        <v>331</v>
      </c>
      <c r="K7191" s="13" t="s">
        <v>332</v>
      </c>
      <c r="L7191" s="12" t="s">
        <v>333</v>
      </c>
      <c r="M7191" s="13" t="s">
        <v>334</v>
      </c>
      <c r="N7191" s="2" t="s">
        <v>19</v>
      </c>
      <c r="O7191" s="13" t="s">
        <v>340</v>
      </c>
      <c r="P7191" s="14">
        <v>30.3126</v>
      </c>
      <c r="Q7191" s="14">
        <v>318.11</v>
      </c>
      <c r="R7191" s="13">
        <v>17</v>
      </c>
      <c r="S7191" s="15">
        <v>0.5</v>
      </c>
      <c r="T7191" s="13">
        <v>1</v>
      </c>
      <c r="U7191" s="13">
        <v>1</v>
      </c>
      <c r="V7191" s="16">
        <v>0</v>
      </c>
      <c r="W7191" s="16" t="str">
        <f t="shared" si="112"/>
        <v>PNLNL062200-02</v>
      </c>
      <c r="Z7191" s="17" t="s">
        <v>17</v>
      </c>
      <c r="AB7191" s="17" t="s">
        <v>22</v>
      </c>
      <c r="AC7191" s="17" t="s">
        <v>22</v>
      </c>
      <c r="AD7191" s="17" t="s">
        <v>22</v>
      </c>
      <c r="AE7191" s="17" t="s">
        <v>42</v>
      </c>
      <c r="AF7191" s="17" t="s">
        <v>341</v>
      </c>
      <c r="AG7191" s="17" t="s">
        <v>22</v>
      </c>
      <c r="AJ7191" s="17" t="s">
        <v>22</v>
      </c>
      <c r="AK7191" s="17" t="s">
        <v>342</v>
      </c>
      <c r="AQ7191" s="17" t="s">
        <v>22</v>
      </c>
      <c r="AR7191" s="17" t="s">
        <v>22</v>
      </c>
      <c r="AS7191" s="17" t="s">
        <v>22</v>
      </c>
      <c r="AT7191" s="17" t="s">
        <v>22</v>
      </c>
      <c r="AU7191" s="17" t="s">
        <v>22</v>
      </c>
      <c r="AV7191" s="17" t="s">
        <v>22</v>
      </c>
      <c r="BE7191" s="17" t="s">
        <v>52</v>
      </c>
      <c r="BF7191" s="17" t="s">
        <v>53</v>
      </c>
      <c r="BG7191" s="18" t="s">
        <v>53</v>
      </c>
      <c r="BL7191" s="17" t="s">
        <v>354</v>
      </c>
      <c r="BM7191" s="19" t="s">
        <v>22</v>
      </c>
      <c r="BN7191" s="19">
        <f>P7191*R7191</f>
        <v>515.31420000000003</v>
      </c>
      <c r="BO7191" s="19" t="str">
        <f>IF(AND(BN7191&gt;120000, P7191&gt;25, X7191&lt;&gt;"WAVE 0"), "yes", "no")</f>
        <v>no</v>
      </c>
      <c r="BP7191" s="17" t="s">
        <v>22</v>
      </c>
    </row>
    <row r="7192" spans="1:68" x14ac:dyDescent="0.25">
      <c r="A7192" s="11" t="s">
        <v>13675</v>
      </c>
      <c r="B7192" s="12" t="s">
        <v>13676</v>
      </c>
      <c r="C7192" s="13" t="s">
        <v>14</v>
      </c>
      <c r="D7192" s="12" t="s">
        <v>338</v>
      </c>
      <c r="E7192" s="13" t="s">
        <v>339</v>
      </c>
      <c r="F7192" s="12">
        <v>2020</v>
      </c>
      <c r="G7192" s="13" t="s">
        <v>207</v>
      </c>
      <c r="H7192" s="12" t="s">
        <v>18</v>
      </c>
      <c r="I7192" s="13" t="s">
        <v>18</v>
      </c>
      <c r="J7192" s="12" t="s">
        <v>18</v>
      </c>
      <c r="K7192" s="13" t="s">
        <v>18</v>
      </c>
      <c r="L7192" s="12" t="s">
        <v>18</v>
      </c>
      <c r="M7192" s="13" t="s">
        <v>18</v>
      </c>
      <c r="N7192" s="2" t="s">
        <v>19</v>
      </c>
      <c r="O7192" s="13" t="s">
        <v>340</v>
      </c>
      <c r="P7192" s="14">
        <v>4.2119</v>
      </c>
      <c r="Q7192" s="14">
        <v>137.17999999999998</v>
      </c>
      <c r="R7192" s="13"/>
      <c r="S7192" s="15"/>
      <c r="T7192" s="13">
        <v>1</v>
      </c>
      <c r="U7192" s="13"/>
      <c r="V7192" s="16">
        <v>0</v>
      </c>
      <c r="W7192" s="16" t="str">
        <f t="shared" si="112"/>
        <v>PNLNL113600-11</v>
      </c>
      <c r="Z7192" s="17" t="s">
        <v>17</v>
      </c>
      <c r="AA7192" s="17" t="s">
        <v>22</v>
      </c>
      <c r="AB7192" s="17" t="s">
        <v>22</v>
      </c>
      <c r="AC7192" s="17" t="s">
        <v>22</v>
      </c>
      <c r="AD7192" s="17" t="s">
        <v>22</v>
      </c>
      <c r="AE7192" s="17" t="s">
        <v>22</v>
      </c>
      <c r="AF7192" s="17" t="s">
        <v>22</v>
      </c>
      <c r="AG7192" s="17" t="s">
        <v>22</v>
      </c>
      <c r="AJ7192" s="17" t="s">
        <v>22</v>
      </c>
      <c r="AK7192" s="17" t="s">
        <v>22</v>
      </c>
      <c r="AO7192" s="17" t="s">
        <v>22</v>
      </c>
      <c r="AP7192" s="18" t="s">
        <v>22</v>
      </c>
      <c r="AQ7192" s="17" t="s">
        <v>22</v>
      </c>
      <c r="AR7192" s="17" t="s">
        <v>22</v>
      </c>
      <c r="AS7192" s="17" t="s">
        <v>22</v>
      </c>
      <c r="AT7192" s="17" t="s">
        <v>22</v>
      </c>
      <c r="AU7192" s="17" t="s">
        <v>22</v>
      </c>
      <c r="AV7192" s="17" t="s">
        <v>22</v>
      </c>
      <c r="AW7192" s="17" t="s">
        <v>22</v>
      </c>
      <c r="AX7192" s="17" t="s">
        <v>22</v>
      </c>
      <c r="AY7192" s="17" t="s">
        <v>22</v>
      </c>
      <c r="AZ7192" s="17" t="s">
        <v>22</v>
      </c>
      <c r="BA7192" s="17" t="s">
        <v>22</v>
      </c>
      <c r="BD7192" s="17" t="s">
        <v>22</v>
      </c>
      <c r="BE7192" s="17" t="s">
        <v>22</v>
      </c>
      <c r="BF7192" s="17" t="s">
        <v>22</v>
      </c>
      <c r="BG7192" s="18" t="s">
        <v>22</v>
      </c>
      <c r="BH7192" s="3" t="s">
        <v>22</v>
      </c>
      <c r="BI7192" s="3" t="s">
        <v>22</v>
      </c>
      <c r="BK7192" s="3" t="s">
        <v>22</v>
      </c>
      <c r="BL7192" s="17" t="s">
        <v>22</v>
      </c>
      <c r="BM7192" s="19" t="s">
        <v>22</v>
      </c>
      <c r="BN7192" s="19">
        <f>P7192*R7192</f>
        <v>0</v>
      </c>
      <c r="BO7192" s="19" t="str">
        <f>IF(AND(BN7192&gt;120000, P7192&gt;25, X7192&lt;&gt;"WAVE 0"), "yes", "no")</f>
        <v>no</v>
      </c>
      <c r="BP7192" s="17" t="s">
        <v>22</v>
      </c>
    </row>
    <row r="7193" spans="1:68" x14ac:dyDescent="0.25">
      <c r="A7193" s="11" t="s">
        <v>13677</v>
      </c>
      <c r="B7193" s="12" t="s">
        <v>13678</v>
      </c>
      <c r="C7193" s="13" t="s">
        <v>14</v>
      </c>
      <c r="D7193" s="12" t="s">
        <v>338</v>
      </c>
      <c r="E7193" s="13" t="s">
        <v>339</v>
      </c>
      <c r="F7193" s="12">
        <v>2020</v>
      </c>
      <c r="G7193" s="13" t="s">
        <v>207</v>
      </c>
      <c r="H7193" s="12" t="s">
        <v>18</v>
      </c>
      <c r="I7193" s="13" t="s">
        <v>18</v>
      </c>
      <c r="J7193" s="12" t="s">
        <v>18</v>
      </c>
      <c r="K7193" s="13" t="s">
        <v>18</v>
      </c>
      <c r="L7193" s="12" t="s">
        <v>18</v>
      </c>
      <c r="M7193" s="13" t="s">
        <v>18</v>
      </c>
      <c r="N7193" s="2" t="s">
        <v>19</v>
      </c>
      <c r="O7193" s="13" t="s">
        <v>340</v>
      </c>
      <c r="P7193" s="14">
        <v>1.5316000000000001</v>
      </c>
      <c r="Q7193" s="14">
        <v>292.19</v>
      </c>
      <c r="R7193" s="13"/>
      <c r="S7193" s="15"/>
      <c r="T7193" s="13">
        <v>1</v>
      </c>
      <c r="U7193" s="13"/>
      <c r="V7193" s="16">
        <v>0</v>
      </c>
      <c r="W7193" s="16" t="str">
        <f t="shared" si="112"/>
        <v>PNLNL128506-01</v>
      </c>
      <c r="Z7193" s="17" t="s">
        <v>17</v>
      </c>
      <c r="AA7193" s="17" t="s">
        <v>22</v>
      </c>
      <c r="AB7193" s="17" t="s">
        <v>22</v>
      </c>
      <c r="AC7193" s="17" t="s">
        <v>22</v>
      </c>
      <c r="AD7193" s="17" t="s">
        <v>22</v>
      </c>
      <c r="AE7193" s="17" t="s">
        <v>22</v>
      </c>
      <c r="AF7193" s="17" t="s">
        <v>22</v>
      </c>
      <c r="AG7193" s="17" t="s">
        <v>22</v>
      </c>
      <c r="AJ7193" s="17" t="s">
        <v>22</v>
      </c>
      <c r="AK7193" s="17" t="s">
        <v>22</v>
      </c>
      <c r="AO7193" s="17" t="s">
        <v>22</v>
      </c>
      <c r="AP7193" s="18" t="s">
        <v>22</v>
      </c>
      <c r="AQ7193" s="17" t="s">
        <v>22</v>
      </c>
      <c r="AR7193" s="17" t="s">
        <v>22</v>
      </c>
      <c r="AS7193" s="17" t="s">
        <v>22</v>
      </c>
      <c r="AT7193" s="17" t="s">
        <v>22</v>
      </c>
      <c r="AU7193" s="17" t="s">
        <v>22</v>
      </c>
      <c r="AV7193" s="17" t="s">
        <v>22</v>
      </c>
      <c r="AW7193" s="17" t="s">
        <v>22</v>
      </c>
      <c r="AX7193" s="17" t="s">
        <v>22</v>
      </c>
      <c r="AY7193" s="17" t="s">
        <v>22</v>
      </c>
      <c r="AZ7193" s="17" t="s">
        <v>22</v>
      </c>
      <c r="BA7193" s="17" t="s">
        <v>22</v>
      </c>
      <c r="BD7193" s="17" t="s">
        <v>22</v>
      </c>
      <c r="BE7193" s="17" t="s">
        <v>22</v>
      </c>
      <c r="BF7193" s="17" t="s">
        <v>22</v>
      </c>
      <c r="BG7193" s="18" t="s">
        <v>22</v>
      </c>
      <c r="BH7193" s="3" t="s">
        <v>22</v>
      </c>
      <c r="BI7193" s="3" t="s">
        <v>22</v>
      </c>
      <c r="BK7193" s="3" t="s">
        <v>22</v>
      </c>
      <c r="BL7193" s="17" t="s">
        <v>22</v>
      </c>
      <c r="BM7193" s="19" t="s">
        <v>22</v>
      </c>
      <c r="BN7193" s="19">
        <f>P7193*R7193</f>
        <v>0</v>
      </c>
      <c r="BO7193" s="19" t="str">
        <f>IF(AND(BN7193&gt;120000, P7193&gt;25, X7193&lt;&gt;"WAVE 0"), "yes", "no")</f>
        <v>no</v>
      </c>
      <c r="BP7193" s="17" t="s">
        <v>22</v>
      </c>
    </row>
    <row r="7194" spans="1:68" x14ac:dyDescent="0.25">
      <c r="A7194" s="11" t="s">
        <v>13679</v>
      </c>
      <c r="B7194" s="12" t="s">
        <v>13680</v>
      </c>
      <c r="C7194" s="13" t="s">
        <v>14</v>
      </c>
      <c r="D7194" s="12" t="s">
        <v>338</v>
      </c>
      <c r="E7194" s="13" t="s">
        <v>339</v>
      </c>
      <c r="F7194" s="12">
        <v>2020</v>
      </c>
      <c r="G7194" s="13" t="s">
        <v>207</v>
      </c>
      <c r="H7194" s="12" t="s">
        <v>18</v>
      </c>
      <c r="I7194" s="13" t="s">
        <v>18</v>
      </c>
      <c r="J7194" s="12" t="s">
        <v>18</v>
      </c>
      <c r="K7194" s="13" t="s">
        <v>18</v>
      </c>
      <c r="L7194" s="12" t="s">
        <v>18</v>
      </c>
      <c r="M7194" s="13" t="s">
        <v>18</v>
      </c>
      <c r="N7194" s="2" t="s">
        <v>19</v>
      </c>
      <c r="O7194" s="13" t="s">
        <v>340</v>
      </c>
      <c r="P7194" s="14">
        <v>0.90620000000000001</v>
      </c>
      <c r="Q7194" s="14"/>
      <c r="R7194" s="13"/>
      <c r="S7194" s="15"/>
      <c r="T7194" s="13">
        <v>1</v>
      </c>
      <c r="U7194" s="13"/>
      <c r="V7194" s="16"/>
      <c r="W7194" s="16" t="str">
        <f t="shared" si="112"/>
        <v>PNLNL152500-01</v>
      </c>
      <c r="Z7194" s="17" t="s">
        <v>17</v>
      </c>
      <c r="AA7194" s="17" t="s">
        <v>22</v>
      </c>
      <c r="AB7194" s="17" t="s">
        <v>22</v>
      </c>
      <c r="AC7194" s="17" t="s">
        <v>22</v>
      </c>
      <c r="AD7194" s="17" t="s">
        <v>22</v>
      </c>
      <c r="AE7194" s="17" t="s">
        <v>22</v>
      </c>
      <c r="AF7194" s="17" t="s">
        <v>22</v>
      </c>
      <c r="AG7194" s="17" t="s">
        <v>22</v>
      </c>
      <c r="AJ7194" s="17" t="s">
        <v>22</v>
      </c>
      <c r="AK7194" s="17" t="s">
        <v>22</v>
      </c>
      <c r="AO7194" s="17" t="s">
        <v>22</v>
      </c>
      <c r="AP7194" s="18" t="s">
        <v>22</v>
      </c>
      <c r="AQ7194" s="17" t="s">
        <v>22</v>
      </c>
      <c r="AR7194" s="17" t="s">
        <v>22</v>
      </c>
      <c r="AS7194" s="17" t="s">
        <v>22</v>
      </c>
      <c r="AT7194" s="17" t="s">
        <v>22</v>
      </c>
      <c r="AU7194" s="17" t="s">
        <v>22</v>
      </c>
      <c r="AV7194" s="17" t="s">
        <v>22</v>
      </c>
      <c r="AW7194" s="17" t="s">
        <v>22</v>
      </c>
      <c r="AX7194" s="17" t="s">
        <v>22</v>
      </c>
      <c r="AY7194" s="17" t="s">
        <v>22</v>
      </c>
      <c r="AZ7194" s="17" t="s">
        <v>22</v>
      </c>
      <c r="BA7194" s="17" t="s">
        <v>22</v>
      </c>
      <c r="BD7194" s="17" t="s">
        <v>22</v>
      </c>
      <c r="BE7194" s="17" t="s">
        <v>22</v>
      </c>
      <c r="BF7194" s="17" t="s">
        <v>22</v>
      </c>
      <c r="BG7194" s="18" t="s">
        <v>22</v>
      </c>
      <c r="BH7194" s="3" t="s">
        <v>22</v>
      </c>
      <c r="BI7194" s="3" t="s">
        <v>22</v>
      </c>
      <c r="BK7194" s="3" t="s">
        <v>22</v>
      </c>
      <c r="BL7194" s="17" t="s">
        <v>22</v>
      </c>
      <c r="BM7194" s="19" t="s">
        <v>22</v>
      </c>
      <c r="BN7194" s="19">
        <f>P7194*R7194</f>
        <v>0</v>
      </c>
      <c r="BO7194" s="19" t="str">
        <f>IF(AND(BN7194&gt;120000, P7194&gt;25, X7194&lt;&gt;"WAVE 0"), "yes", "no")</f>
        <v>no</v>
      </c>
      <c r="BP7194" s="17" t="s">
        <v>22</v>
      </c>
    </row>
    <row r="7195" spans="1:68" x14ac:dyDescent="0.25">
      <c r="A7195" s="11" t="s">
        <v>13681</v>
      </c>
      <c r="B7195" s="12" t="s">
        <v>344</v>
      </c>
      <c r="C7195" s="13" t="s">
        <v>14</v>
      </c>
      <c r="D7195" s="12" t="s">
        <v>338</v>
      </c>
      <c r="E7195" s="13" t="s">
        <v>339</v>
      </c>
      <c r="F7195" s="12">
        <v>2020</v>
      </c>
      <c r="G7195" s="13" t="s">
        <v>207</v>
      </c>
      <c r="H7195" s="12" t="s">
        <v>18</v>
      </c>
      <c r="I7195" s="13" t="s">
        <v>18</v>
      </c>
      <c r="J7195" s="12" t="s">
        <v>18</v>
      </c>
      <c r="K7195" s="13" t="s">
        <v>18</v>
      </c>
      <c r="L7195" s="12" t="s">
        <v>18</v>
      </c>
      <c r="M7195" s="13" t="s">
        <v>18</v>
      </c>
      <c r="N7195" s="2" t="s">
        <v>19</v>
      </c>
      <c r="O7195" s="13" t="s">
        <v>340</v>
      </c>
      <c r="P7195" s="14">
        <v>0</v>
      </c>
      <c r="Q7195" s="14"/>
      <c r="R7195" s="13">
        <v>14</v>
      </c>
      <c r="S7195" s="15"/>
      <c r="T7195" s="13">
        <v>1</v>
      </c>
      <c r="U7195" s="13"/>
      <c r="V7195" s="16"/>
      <c r="W7195" s="16" t="str">
        <f t="shared" si="112"/>
        <v>PNLNL164900-04</v>
      </c>
      <c r="Z7195" s="17" t="s">
        <v>17</v>
      </c>
      <c r="AA7195" s="17" t="s">
        <v>22</v>
      </c>
      <c r="AB7195" s="17" t="s">
        <v>22</v>
      </c>
      <c r="AC7195" s="17" t="s">
        <v>22</v>
      </c>
      <c r="AD7195" s="17" t="s">
        <v>22</v>
      </c>
      <c r="AE7195" s="17" t="s">
        <v>22</v>
      </c>
      <c r="AF7195" s="17" t="s">
        <v>22</v>
      </c>
      <c r="AG7195" s="17" t="s">
        <v>22</v>
      </c>
      <c r="AJ7195" s="17" t="s">
        <v>22</v>
      </c>
      <c r="AK7195" s="17" t="s">
        <v>22</v>
      </c>
      <c r="AO7195" s="17" t="s">
        <v>22</v>
      </c>
      <c r="AP7195" s="18" t="s">
        <v>22</v>
      </c>
      <c r="AQ7195" s="17" t="s">
        <v>22</v>
      </c>
      <c r="AR7195" s="17" t="s">
        <v>22</v>
      </c>
      <c r="AS7195" s="17" t="s">
        <v>22</v>
      </c>
      <c r="AT7195" s="17" t="s">
        <v>22</v>
      </c>
      <c r="AU7195" s="17" t="s">
        <v>22</v>
      </c>
      <c r="AV7195" s="17" t="s">
        <v>22</v>
      </c>
      <c r="AW7195" s="17" t="s">
        <v>22</v>
      </c>
      <c r="AX7195" s="17" t="s">
        <v>22</v>
      </c>
      <c r="AY7195" s="17" t="s">
        <v>22</v>
      </c>
      <c r="AZ7195" s="17" t="s">
        <v>22</v>
      </c>
      <c r="BA7195" s="17" t="s">
        <v>22</v>
      </c>
      <c r="BD7195" s="17" t="s">
        <v>22</v>
      </c>
      <c r="BE7195" s="17" t="s">
        <v>22</v>
      </c>
      <c r="BF7195" s="17" t="s">
        <v>22</v>
      </c>
      <c r="BG7195" s="18" t="s">
        <v>22</v>
      </c>
      <c r="BH7195" s="3" t="s">
        <v>22</v>
      </c>
      <c r="BI7195" s="3" t="s">
        <v>22</v>
      </c>
      <c r="BK7195" s="3" t="s">
        <v>22</v>
      </c>
      <c r="BL7195" s="17" t="s">
        <v>22</v>
      </c>
      <c r="BM7195" s="19" t="s">
        <v>22</v>
      </c>
      <c r="BN7195" s="19">
        <f>P7195*R7195</f>
        <v>0</v>
      </c>
      <c r="BO7195" s="19" t="str">
        <f>IF(AND(BN7195&gt;120000, P7195&gt;25, X7195&lt;&gt;"WAVE 0"), "yes", "no")</f>
        <v>no</v>
      </c>
      <c r="BP7195" s="17" t="s">
        <v>22</v>
      </c>
    </row>
    <row r="7196" spans="1:68" x14ac:dyDescent="0.25">
      <c r="A7196" s="11" t="s">
        <v>13682</v>
      </c>
      <c r="B7196" s="12" t="s">
        <v>346</v>
      </c>
      <c r="C7196" s="13" t="s">
        <v>14</v>
      </c>
      <c r="D7196" s="12" t="s">
        <v>338</v>
      </c>
      <c r="E7196" s="13" t="s">
        <v>339</v>
      </c>
      <c r="F7196" s="12">
        <v>2020</v>
      </c>
      <c r="G7196" s="13" t="s">
        <v>207</v>
      </c>
      <c r="H7196" s="12" t="s">
        <v>330</v>
      </c>
      <c r="I7196" s="13" t="s">
        <v>18</v>
      </c>
      <c r="J7196" s="12" t="s">
        <v>331</v>
      </c>
      <c r="K7196" s="13" t="s">
        <v>332</v>
      </c>
      <c r="L7196" s="12" t="s">
        <v>333</v>
      </c>
      <c r="M7196" s="13" t="s">
        <v>334</v>
      </c>
      <c r="N7196" s="2" t="s">
        <v>19</v>
      </c>
      <c r="O7196" s="13" t="s">
        <v>340</v>
      </c>
      <c r="P7196" s="14">
        <v>26.511299999999999</v>
      </c>
      <c r="Q7196" s="14">
        <v>1139.21</v>
      </c>
      <c r="R7196" s="13">
        <v>53</v>
      </c>
      <c r="S7196" s="15">
        <v>0.6</v>
      </c>
      <c r="T7196" s="13">
        <v>1</v>
      </c>
      <c r="U7196" s="13">
        <v>1</v>
      </c>
      <c r="V7196" s="16">
        <v>0</v>
      </c>
      <c r="W7196" s="16" t="str">
        <f t="shared" si="112"/>
        <v>PNLNL181900-02</v>
      </c>
      <c r="Z7196" s="17" t="s">
        <v>17</v>
      </c>
      <c r="AB7196" s="17" t="s">
        <v>22</v>
      </c>
      <c r="AC7196" s="17" t="s">
        <v>22</v>
      </c>
      <c r="AD7196" s="17" t="s">
        <v>22</v>
      </c>
      <c r="AE7196" s="17" t="s">
        <v>42</v>
      </c>
      <c r="AF7196" s="17" t="s">
        <v>341</v>
      </c>
      <c r="AG7196" s="17" t="s">
        <v>22</v>
      </c>
      <c r="AJ7196" s="17" t="s">
        <v>22</v>
      </c>
      <c r="AK7196" s="17" t="s">
        <v>342</v>
      </c>
      <c r="AQ7196" s="17" t="s">
        <v>22</v>
      </c>
      <c r="AR7196" s="17" t="s">
        <v>22</v>
      </c>
      <c r="AS7196" s="17" t="s">
        <v>22</v>
      </c>
      <c r="AT7196" s="17" t="s">
        <v>22</v>
      </c>
      <c r="AU7196" s="17" t="s">
        <v>22</v>
      </c>
      <c r="AV7196" s="17" t="s">
        <v>22</v>
      </c>
      <c r="BE7196" s="17" t="s">
        <v>52</v>
      </c>
      <c r="BF7196" s="17" t="s">
        <v>53</v>
      </c>
      <c r="BG7196" s="18" t="s">
        <v>53</v>
      </c>
      <c r="BL7196" s="17" t="s">
        <v>354</v>
      </c>
      <c r="BM7196" s="19" t="s">
        <v>22</v>
      </c>
      <c r="BN7196" s="19">
        <f>P7196*R7196</f>
        <v>1405.0989</v>
      </c>
      <c r="BO7196" s="19" t="str">
        <f>IF(AND(BN7196&gt;120000, P7196&gt;25, X7196&lt;&gt;"WAVE 0"), "yes", "no")</f>
        <v>no</v>
      </c>
      <c r="BP7196" s="17" t="s">
        <v>22</v>
      </c>
    </row>
    <row r="7197" spans="1:68" x14ac:dyDescent="0.25">
      <c r="A7197" s="11" t="s">
        <v>13683</v>
      </c>
      <c r="B7197" s="12" t="s">
        <v>346</v>
      </c>
      <c r="C7197" s="13" t="s">
        <v>14</v>
      </c>
      <c r="D7197" s="12" t="s">
        <v>338</v>
      </c>
      <c r="E7197" s="13" t="s">
        <v>339</v>
      </c>
      <c r="F7197" s="12">
        <v>2020</v>
      </c>
      <c r="G7197" s="13" t="s">
        <v>207</v>
      </c>
      <c r="H7197" s="12" t="s">
        <v>330</v>
      </c>
      <c r="I7197" s="13" t="s">
        <v>18</v>
      </c>
      <c r="J7197" s="12" t="s">
        <v>331</v>
      </c>
      <c r="K7197" s="13" t="s">
        <v>332</v>
      </c>
      <c r="L7197" s="12" t="s">
        <v>333</v>
      </c>
      <c r="M7197" s="13" t="s">
        <v>334</v>
      </c>
      <c r="N7197" s="2" t="s">
        <v>19</v>
      </c>
      <c r="O7197" s="13" t="s">
        <v>340</v>
      </c>
      <c r="P7197" s="14">
        <v>16.7836</v>
      </c>
      <c r="Q7197" s="14">
        <v>148.46</v>
      </c>
      <c r="R7197" s="13">
        <v>4</v>
      </c>
      <c r="S7197" s="15">
        <v>0</v>
      </c>
      <c r="T7197" s="13">
        <v>1</v>
      </c>
      <c r="U7197" s="13">
        <v>1</v>
      </c>
      <c r="V7197" s="16">
        <v>0</v>
      </c>
      <c r="W7197" s="16" t="str">
        <f t="shared" si="112"/>
        <v>PNLNL198000-05</v>
      </c>
      <c r="Z7197" s="17" t="s">
        <v>17</v>
      </c>
      <c r="AB7197" s="17" t="s">
        <v>22</v>
      </c>
      <c r="AC7197" s="17" t="s">
        <v>22</v>
      </c>
      <c r="AD7197" s="17" t="s">
        <v>22</v>
      </c>
      <c r="AE7197" s="17" t="s">
        <v>42</v>
      </c>
      <c r="AF7197" s="17" t="s">
        <v>341</v>
      </c>
      <c r="AG7197" s="17" t="s">
        <v>22</v>
      </c>
      <c r="AJ7197" s="17" t="s">
        <v>22</v>
      </c>
      <c r="AK7197" s="17" t="s">
        <v>342</v>
      </c>
      <c r="AQ7197" s="17" t="s">
        <v>22</v>
      </c>
      <c r="AR7197" s="17" t="s">
        <v>22</v>
      </c>
      <c r="AS7197" s="17" t="s">
        <v>22</v>
      </c>
      <c r="AT7197" s="17" t="s">
        <v>22</v>
      </c>
      <c r="AU7197" s="17" t="s">
        <v>22</v>
      </c>
      <c r="AV7197" s="17" t="s">
        <v>22</v>
      </c>
      <c r="BE7197" s="17" t="s">
        <v>52</v>
      </c>
      <c r="BF7197" s="17" t="s">
        <v>53</v>
      </c>
      <c r="BG7197" s="18" t="s">
        <v>53</v>
      </c>
      <c r="BL7197" s="17" t="s">
        <v>354</v>
      </c>
      <c r="BM7197" s="19" t="s">
        <v>22</v>
      </c>
      <c r="BN7197" s="19">
        <f>P7197*R7197</f>
        <v>67.134399999999999</v>
      </c>
      <c r="BO7197" s="19" t="str">
        <f>IF(AND(BN7197&gt;120000, P7197&gt;25, X7197&lt;&gt;"WAVE 0"), "yes", "no")</f>
        <v>no</v>
      </c>
      <c r="BP7197" s="17" t="s">
        <v>22</v>
      </c>
    </row>
    <row r="7198" spans="1:68" x14ac:dyDescent="0.25">
      <c r="A7198" s="11" t="s">
        <v>13684</v>
      </c>
      <c r="B7198" s="12" t="s">
        <v>344</v>
      </c>
      <c r="C7198" s="13" t="s">
        <v>14</v>
      </c>
      <c r="D7198" s="12" t="s">
        <v>338</v>
      </c>
      <c r="E7198" s="13" t="s">
        <v>339</v>
      </c>
      <c r="F7198" s="12">
        <v>2020</v>
      </c>
      <c r="G7198" s="13" t="s">
        <v>207</v>
      </c>
      <c r="H7198" s="12" t="s">
        <v>330</v>
      </c>
      <c r="I7198" s="13" t="s">
        <v>18</v>
      </c>
      <c r="J7198" s="12" t="s">
        <v>331</v>
      </c>
      <c r="K7198" s="13" t="s">
        <v>332</v>
      </c>
      <c r="L7198" s="12" t="s">
        <v>333</v>
      </c>
      <c r="M7198" s="13" t="s">
        <v>334</v>
      </c>
      <c r="N7198" s="2" t="s">
        <v>19</v>
      </c>
      <c r="O7198" s="13" t="s">
        <v>340</v>
      </c>
      <c r="P7198" s="14">
        <v>9.4504000000000001</v>
      </c>
      <c r="Q7198" s="14">
        <v>1009.23</v>
      </c>
      <c r="R7198" s="13">
        <v>16</v>
      </c>
      <c r="S7198" s="15">
        <v>0.66666666666666663</v>
      </c>
      <c r="T7198" s="13">
        <v>1</v>
      </c>
      <c r="U7198" s="13">
        <v>2</v>
      </c>
      <c r="V7198" s="16">
        <v>0</v>
      </c>
      <c r="W7198" s="16" t="str">
        <f t="shared" si="112"/>
        <v>PNLNL198000-07</v>
      </c>
      <c r="Z7198" s="17" t="s">
        <v>17</v>
      </c>
      <c r="AB7198" s="17" t="s">
        <v>22</v>
      </c>
      <c r="AC7198" s="17" t="s">
        <v>22</v>
      </c>
      <c r="AD7198" s="17" t="s">
        <v>22</v>
      </c>
      <c r="AE7198" s="17" t="s">
        <v>42</v>
      </c>
      <c r="AF7198" s="17" t="s">
        <v>341</v>
      </c>
      <c r="AG7198" s="17" t="s">
        <v>22</v>
      </c>
      <c r="AJ7198" s="17" t="s">
        <v>22</v>
      </c>
      <c r="AK7198" s="17" t="s">
        <v>342</v>
      </c>
      <c r="AO7198" s="17" t="s">
        <v>130</v>
      </c>
      <c r="AP7198" s="18">
        <v>42566</v>
      </c>
      <c r="AQ7198" s="17" t="s">
        <v>22</v>
      </c>
      <c r="AR7198" s="17" t="s">
        <v>22</v>
      </c>
      <c r="AS7198" s="17" t="s">
        <v>22</v>
      </c>
      <c r="AT7198" s="17" t="s">
        <v>22</v>
      </c>
      <c r="AU7198" s="17" t="s">
        <v>22</v>
      </c>
      <c r="AV7198" s="17" t="s">
        <v>22</v>
      </c>
      <c r="BE7198" s="17" t="s">
        <v>52</v>
      </c>
      <c r="BF7198" s="17" t="s">
        <v>53</v>
      </c>
      <c r="BG7198" s="18" t="s">
        <v>53</v>
      </c>
      <c r="BL7198" s="17" t="s">
        <v>354</v>
      </c>
      <c r="BM7198" s="19" t="s">
        <v>22</v>
      </c>
      <c r="BN7198" s="19">
        <f>P7198*R7198</f>
        <v>151.2064</v>
      </c>
      <c r="BO7198" s="19" t="str">
        <f>IF(AND(BN7198&gt;120000, P7198&gt;25, X7198&lt;&gt;"WAVE 0"), "yes", "no")</f>
        <v>no</v>
      </c>
      <c r="BP7198" s="17" t="s">
        <v>22</v>
      </c>
    </row>
    <row r="7199" spans="1:68" x14ac:dyDescent="0.25">
      <c r="A7199" s="11" t="s">
        <v>13685</v>
      </c>
      <c r="B7199" s="12" t="s">
        <v>346</v>
      </c>
      <c r="C7199" s="13" t="s">
        <v>14</v>
      </c>
      <c r="D7199" s="12" t="s">
        <v>338</v>
      </c>
      <c r="E7199" s="13" t="s">
        <v>339</v>
      </c>
      <c r="F7199" s="12">
        <v>2020</v>
      </c>
      <c r="G7199" s="13" t="s">
        <v>207</v>
      </c>
      <c r="H7199" s="12" t="s">
        <v>330</v>
      </c>
      <c r="I7199" s="13" t="s">
        <v>18</v>
      </c>
      <c r="J7199" s="12" t="s">
        <v>361</v>
      </c>
      <c r="K7199" s="13" t="s">
        <v>362</v>
      </c>
      <c r="L7199" s="12" t="s">
        <v>333</v>
      </c>
      <c r="M7199" s="13" t="s">
        <v>334</v>
      </c>
      <c r="N7199" s="2" t="s">
        <v>19</v>
      </c>
      <c r="O7199" s="13" t="s">
        <v>340</v>
      </c>
      <c r="P7199" s="14">
        <v>24.2501</v>
      </c>
      <c r="Q7199" s="14">
        <v>175.15</v>
      </c>
      <c r="R7199" s="13">
        <v>9</v>
      </c>
      <c r="S7199" s="15">
        <v>1</v>
      </c>
      <c r="T7199" s="13">
        <v>1</v>
      </c>
      <c r="U7199" s="13">
        <v>0</v>
      </c>
      <c r="V7199" s="16">
        <v>0</v>
      </c>
      <c r="W7199" s="16" t="str">
        <f t="shared" si="112"/>
        <v>PNLNL204000-08</v>
      </c>
      <c r="Z7199" s="17" t="s">
        <v>17</v>
      </c>
      <c r="AB7199" s="17" t="s">
        <v>22</v>
      </c>
      <c r="AC7199" s="17" t="s">
        <v>22</v>
      </c>
      <c r="AD7199" s="17" t="s">
        <v>22</v>
      </c>
      <c r="AE7199" s="17" t="s">
        <v>42</v>
      </c>
      <c r="AF7199" s="17" t="s">
        <v>341</v>
      </c>
      <c r="AG7199" s="17" t="s">
        <v>22</v>
      </c>
      <c r="AJ7199" s="17" t="s">
        <v>22</v>
      </c>
      <c r="AK7199" s="17" t="s">
        <v>342</v>
      </c>
      <c r="AQ7199" s="17" t="s">
        <v>22</v>
      </c>
      <c r="AR7199" s="17" t="s">
        <v>22</v>
      </c>
      <c r="AS7199" s="17" t="s">
        <v>22</v>
      </c>
      <c r="AT7199" s="17" t="s">
        <v>22</v>
      </c>
      <c r="AU7199" s="17" t="s">
        <v>22</v>
      </c>
      <c r="AV7199" s="17" t="s">
        <v>22</v>
      </c>
      <c r="BE7199" s="17" t="s">
        <v>52</v>
      </c>
      <c r="BF7199" s="17" t="s">
        <v>53</v>
      </c>
      <c r="BG7199" s="18" t="s">
        <v>53</v>
      </c>
      <c r="BL7199" s="17" t="s">
        <v>354</v>
      </c>
      <c r="BM7199" s="19" t="s">
        <v>22</v>
      </c>
      <c r="BN7199" s="19">
        <f>P7199*R7199</f>
        <v>218.2509</v>
      </c>
      <c r="BO7199" s="19" t="str">
        <f>IF(AND(BN7199&gt;120000, P7199&gt;25, X7199&lt;&gt;"WAVE 0"), "yes", "no")</f>
        <v>no</v>
      </c>
      <c r="BP7199" s="17" t="s">
        <v>22</v>
      </c>
    </row>
    <row r="7200" spans="1:68" x14ac:dyDescent="0.25">
      <c r="A7200" s="11" t="s">
        <v>13686</v>
      </c>
      <c r="B7200" s="12" t="s">
        <v>346</v>
      </c>
      <c r="C7200" s="13" t="s">
        <v>14</v>
      </c>
      <c r="D7200" s="12" t="s">
        <v>338</v>
      </c>
      <c r="E7200" s="13" t="s">
        <v>339</v>
      </c>
      <c r="F7200" s="12">
        <v>2020</v>
      </c>
      <c r="G7200" s="13" t="s">
        <v>207</v>
      </c>
      <c r="H7200" s="12" t="s">
        <v>18</v>
      </c>
      <c r="I7200" s="13" t="s">
        <v>18</v>
      </c>
      <c r="J7200" s="12" t="s">
        <v>18</v>
      </c>
      <c r="K7200" s="13" t="s">
        <v>18</v>
      </c>
      <c r="L7200" s="12" t="s">
        <v>18</v>
      </c>
      <c r="M7200" s="13" t="s">
        <v>18</v>
      </c>
      <c r="N7200" s="2" t="s">
        <v>19</v>
      </c>
      <c r="O7200" s="13" t="s">
        <v>340</v>
      </c>
      <c r="P7200" s="14"/>
      <c r="Q7200" s="14"/>
      <c r="R7200" s="13">
        <v>14</v>
      </c>
      <c r="S7200" s="15"/>
      <c r="T7200" s="13">
        <v>1</v>
      </c>
      <c r="U7200" s="13"/>
      <c r="V7200" s="16"/>
      <c r="W7200" s="16" t="str">
        <f t="shared" si="112"/>
        <v>PNLNL212100-03</v>
      </c>
      <c r="Z7200" s="17" t="s">
        <v>17</v>
      </c>
      <c r="AA7200" s="17" t="s">
        <v>22</v>
      </c>
      <c r="AB7200" s="17" t="s">
        <v>22</v>
      </c>
      <c r="AC7200" s="17" t="s">
        <v>22</v>
      </c>
      <c r="AD7200" s="17" t="s">
        <v>22</v>
      </c>
      <c r="AE7200" s="17" t="s">
        <v>22</v>
      </c>
      <c r="AF7200" s="17" t="s">
        <v>22</v>
      </c>
      <c r="AG7200" s="17" t="s">
        <v>22</v>
      </c>
      <c r="AJ7200" s="17" t="s">
        <v>22</v>
      </c>
      <c r="AK7200" s="17" t="s">
        <v>22</v>
      </c>
      <c r="AO7200" s="17" t="s">
        <v>22</v>
      </c>
      <c r="AP7200" s="18" t="s">
        <v>22</v>
      </c>
      <c r="AQ7200" s="17" t="s">
        <v>22</v>
      </c>
      <c r="AR7200" s="17" t="s">
        <v>22</v>
      </c>
      <c r="AS7200" s="17" t="s">
        <v>22</v>
      </c>
      <c r="AT7200" s="17" t="s">
        <v>22</v>
      </c>
      <c r="AU7200" s="17" t="s">
        <v>22</v>
      </c>
      <c r="AV7200" s="17" t="s">
        <v>22</v>
      </c>
      <c r="AW7200" s="17" t="s">
        <v>22</v>
      </c>
      <c r="AX7200" s="17" t="s">
        <v>22</v>
      </c>
      <c r="AY7200" s="17" t="s">
        <v>22</v>
      </c>
      <c r="AZ7200" s="17" t="s">
        <v>22</v>
      </c>
      <c r="BA7200" s="17" t="s">
        <v>22</v>
      </c>
      <c r="BD7200" s="17" t="s">
        <v>22</v>
      </c>
      <c r="BE7200" s="17" t="s">
        <v>22</v>
      </c>
      <c r="BF7200" s="17" t="s">
        <v>22</v>
      </c>
      <c r="BG7200" s="18" t="s">
        <v>22</v>
      </c>
      <c r="BH7200" s="3" t="s">
        <v>22</v>
      </c>
      <c r="BI7200" s="3" t="s">
        <v>22</v>
      </c>
      <c r="BK7200" s="3" t="s">
        <v>22</v>
      </c>
      <c r="BL7200" s="17" t="s">
        <v>22</v>
      </c>
      <c r="BM7200" s="19" t="s">
        <v>22</v>
      </c>
      <c r="BN7200" s="19">
        <f>P7200*R7200</f>
        <v>0</v>
      </c>
      <c r="BO7200" s="19" t="str">
        <f>IF(AND(BN7200&gt;120000, P7200&gt;25, X7200&lt;&gt;"WAVE 0"), "yes", "no")</f>
        <v>no</v>
      </c>
      <c r="BP7200" s="17" t="s">
        <v>22</v>
      </c>
    </row>
    <row r="7201" spans="1:68" x14ac:dyDescent="0.25">
      <c r="A7201" s="11" t="s">
        <v>13687</v>
      </c>
      <c r="B7201" s="12" t="s">
        <v>346</v>
      </c>
      <c r="C7201" s="13" t="s">
        <v>14</v>
      </c>
      <c r="D7201" s="12" t="s">
        <v>338</v>
      </c>
      <c r="E7201" s="13" t="s">
        <v>339</v>
      </c>
      <c r="F7201" s="12">
        <v>2020</v>
      </c>
      <c r="G7201" s="13" t="s">
        <v>207</v>
      </c>
      <c r="H7201" s="12" t="s">
        <v>18</v>
      </c>
      <c r="I7201" s="13" t="s">
        <v>18</v>
      </c>
      <c r="J7201" s="12" t="s">
        <v>18</v>
      </c>
      <c r="K7201" s="13" t="s">
        <v>18</v>
      </c>
      <c r="L7201" s="12" t="s">
        <v>18</v>
      </c>
      <c r="M7201" s="13" t="s">
        <v>18</v>
      </c>
      <c r="N7201" s="2" t="s">
        <v>19</v>
      </c>
      <c r="O7201" s="13" t="s">
        <v>340</v>
      </c>
      <c r="P7201" s="14">
        <v>4.2119</v>
      </c>
      <c r="Q7201" s="14">
        <v>212.9</v>
      </c>
      <c r="R7201" s="13"/>
      <c r="S7201" s="15"/>
      <c r="T7201" s="13">
        <v>1</v>
      </c>
      <c r="U7201" s="13"/>
      <c r="V7201" s="16">
        <v>0</v>
      </c>
      <c r="W7201" s="16" t="str">
        <f t="shared" si="112"/>
        <v>PNLNL215100-10</v>
      </c>
      <c r="Z7201" s="17" t="s">
        <v>17</v>
      </c>
      <c r="AA7201" s="17" t="s">
        <v>22</v>
      </c>
      <c r="AB7201" s="17" t="s">
        <v>22</v>
      </c>
      <c r="AC7201" s="17" t="s">
        <v>22</v>
      </c>
      <c r="AD7201" s="17" t="s">
        <v>22</v>
      </c>
      <c r="AE7201" s="17" t="s">
        <v>22</v>
      </c>
      <c r="AF7201" s="17" t="s">
        <v>22</v>
      </c>
      <c r="AG7201" s="17" t="s">
        <v>22</v>
      </c>
      <c r="AJ7201" s="17" t="s">
        <v>22</v>
      </c>
      <c r="AK7201" s="17" t="s">
        <v>22</v>
      </c>
      <c r="AO7201" s="17" t="s">
        <v>22</v>
      </c>
      <c r="AP7201" s="18" t="s">
        <v>22</v>
      </c>
      <c r="AQ7201" s="17" t="s">
        <v>22</v>
      </c>
      <c r="AR7201" s="17" t="s">
        <v>22</v>
      </c>
      <c r="AS7201" s="17" t="s">
        <v>22</v>
      </c>
      <c r="AT7201" s="17" t="s">
        <v>22</v>
      </c>
      <c r="AU7201" s="17" t="s">
        <v>22</v>
      </c>
      <c r="AV7201" s="17" t="s">
        <v>22</v>
      </c>
      <c r="AW7201" s="17" t="s">
        <v>22</v>
      </c>
      <c r="AX7201" s="17" t="s">
        <v>22</v>
      </c>
      <c r="AY7201" s="17" t="s">
        <v>22</v>
      </c>
      <c r="AZ7201" s="17" t="s">
        <v>22</v>
      </c>
      <c r="BA7201" s="17" t="s">
        <v>22</v>
      </c>
      <c r="BD7201" s="17" t="s">
        <v>22</v>
      </c>
      <c r="BE7201" s="17" t="s">
        <v>22</v>
      </c>
      <c r="BF7201" s="17" t="s">
        <v>22</v>
      </c>
      <c r="BG7201" s="18" t="s">
        <v>22</v>
      </c>
      <c r="BH7201" s="3" t="s">
        <v>22</v>
      </c>
      <c r="BI7201" s="3" t="s">
        <v>22</v>
      </c>
      <c r="BK7201" s="3" t="s">
        <v>22</v>
      </c>
      <c r="BL7201" s="17" t="s">
        <v>22</v>
      </c>
      <c r="BM7201" s="19" t="s">
        <v>22</v>
      </c>
      <c r="BN7201" s="19">
        <f>P7201*R7201</f>
        <v>0</v>
      </c>
      <c r="BO7201" s="19" t="str">
        <f>IF(AND(BN7201&gt;120000, P7201&gt;25, X7201&lt;&gt;"WAVE 0"), "yes", "no")</f>
        <v>no</v>
      </c>
      <c r="BP7201" s="17" t="s">
        <v>22</v>
      </c>
    </row>
    <row r="7202" spans="1:68" x14ac:dyDescent="0.25">
      <c r="A7202" s="11" t="s">
        <v>13688</v>
      </c>
      <c r="B7202" s="12" t="s">
        <v>346</v>
      </c>
      <c r="C7202" s="13" t="s">
        <v>14</v>
      </c>
      <c r="D7202" s="12" t="s">
        <v>338</v>
      </c>
      <c r="E7202" s="13" t="s">
        <v>339</v>
      </c>
      <c r="F7202" s="12">
        <v>2020</v>
      </c>
      <c r="G7202" s="13" t="s">
        <v>207</v>
      </c>
      <c r="H7202" s="12" t="s">
        <v>330</v>
      </c>
      <c r="I7202" s="13" t="s">
        <v>18</v>
      </c>
      <c r="J7202" s="12" t="s">
        <v>331</v>
      </c>
      <c r="K7202" s="13" t="s">
        <v>332</v>
      </c>
      <c r="L7202" s="12" t="s">
        <v>333</v>
      </c>
      <c r="M7202" s="13" t="s">
        <v>334</v>
      </c>
      <c r="N7202" s="2" t="s">
        <v>19</v>
      </c>
      <c r="O7202" s="13" t="s">
        <v>340</v>
      </c>
      <c r="P7202" s="14"/>
      <c r="Q7202" s="14"/>
      <c r="R7202" s="13">
        <v>10</v>
      </c>
      <c r="S7202" s="15"/>
      <c r="T7202" s="13">
        <v>1</v>
      </c>
      <c r="U7202" s="13"/>
      <c r="V7202" s="16"/>
      <c r="W7202" s="16" t="str">
        <f t="shared" si="112"/>
        <v>PNLNL234100-02</v>
      </c>
      <c r="Z7202" s="17" t="s">
        <v>17</v>
      </c>
      <c r="AA7202" s="17" t="s">
        <v>22</v>
      </c>
      <c r="AB7202" s="17" t="s">
        <v>22</v>
      </c>
      <c r="AC7202" s="17" t="s">
        <v>22</v>
      </c>
      <c r="AD7202" s="17" t="s">
        <v>22</v>
      </c>
      <c r="AE7202" s="17" t="s">
        <v>22</v>
      </c>
      <c r="AF7202" s="17" t="s">
        <v>22</v>
      </c>
      <c r="AG7202" s="17" t="s">
        <v>22</v>
      </c>
      <c r="AJ7202" s="17" t="s">
        <v>22</v>
      </c>
      <c r="AK7202" s="17" t="s">
        <v>22</v>
      </c>
      <c r="AO7202" s="17" t="s">
        <v>22</v>
      </c>
      <c r="AP7202" s="18" t="s">
        <v>22</v>
      </c>
      <c r="AQ7202" s="17" t="s">
        <v>22</v>
      </c>
      <c r="AR7202" s="17" t="s">
        <v>22</v>
      </c>
      <c r="AS7202" s="17" t="s">
        <v>22</v>
      </c>
      <c r="AT7202" s="17" t="s">
        <v>22</v>
      </c>
      <c r="AU7202" s="17" t="s">
        <v>22</v>
      </c>
      <c r="AV7202" s="17" t="s">
        <v>22</v>
      </c>
      <c r="AW7202" s="17" t="s">
        <v>22</v>
      </c>
      <c r="AX7202" s="17" t="s">
        <v>22</v>
      </c>
      <c r="AY7202" s="17" t="s">
        <v>22</v>
      </c>
      <c r="AZ7202" s="17" t="s">
        <v>22</v>
      </c>
      <c r="BA7202" s="17" t="s">
        <v>22</v>
      </c>
      <c r="BD7202" s="17" t="s">
        <v>22</v>
      </c>
      <c r="BE7202" s="17" t="s">
        <v>22</v>
      </c>
      <c r="BF7202" s="17" t="s">
        <v>22</v>
      </c>
      <c r="BG7202" s="18" t="s">
        <v>22</v>
      </c>
      <c r="BH7202" s="3" t="s">
        <v>22</v>
      </c>
      <c r="BI7202" s="3" t="s">
        <v>22</v>
      </c>
      <c r="BK7202" s="3" t="s">
        <v>22</v>
      </c>
      <c r="BL7202" s="17" t="s">
        <v>22</v>
      </c>
      <c r="BM7202" s="19" t="s">
        <v>22</v>
      </c>
      <c r="BN7202" s="19">
        <f>P7202*R7202</f>
        <v>0</v>
      </c>
      <c r="BO7202" s="19" t="str">
        <f>IF(AND(BN7202&gt;120000, P7202&gt;25, X7202&lt;&gt;"WAVE 0"), "yes", "no")</f>
        <v>no</v>
      </c>
      <c r="BP7202" s="17" t="s">
        <v>22</v>
      </c>
    </row>
    <row r="7203" spans="1:68" x14ac:dyDescent="0.25">
      <c r="A7203" s="11" t="s">
        <v>13689</v>
      </c>
      <c r="B7203" s="12" t="s">
        <v>346</v>
      </c>
      <c r="C7203" s="13" t="s">
        <v>14</v>
      </c>
      <c r="D7203" s="12" t="s">
        <v>338</v>
      </c>
      <c r="E7203" s="13" t="s">
        <v>339</v>
      </c>
      <c r="F7203" s="12">
        <v>2020</v>
      </c>
      <c r="G7203" s="13" t="s">
        <v>207</v>
      </c>
      <c r="H7203" s="12" t="s">
        <v>330</v>
      </c>
      <c r="I7203" s="13" t="s">
        <v>18</v>
      </c>
      <c r="J7203" s="12" t="s">
        <v>361</v>
      </c>
      <c r="K7203" s="13" t="s">
        <v>362</v>
      </c>
      <c r="L7203" s="12" t="s">
        <v>333</v>
      </c>
      <c r="M7203" s="13" t="s">
        <v>334</v>
      </c>
      <c r="N7203" s="2" t="s">
        <v>19</v>
      </c>
      <c r="O7203" s="13" t="s">
        <v>340</v>
      </c>
      <c r="P7203" s="14"/>
      <c r="Q7203" s="14">
        <v>488.95000000000005</v>
      </c>
      <c r="R7203" s="13">
        <v>5</v>
      </c>
      <c r="S7203" s="15">
        <v>0.33333333333333331</v>
      </c>
      <c r="T7203" s="13">
        <v>1</v>
      </c>
      <c r="U7203" s="13">
        <v>2</v>
      </c>
      <c r="V7203" s="16">
        <v>0</v>
      </c>
      <c r="W7203" s="16" t="str">
        <f t="shared" si="112"/>
        <v>PNLNL244006-03</v>
      </c>
      <c r="Z7203" s="17" t="s">
        <v>17</v>
      </c>
      <c r="AA7203" s="17" t="s">
        <v>22</v>
      </c>
      <c r="AB7203" s="17" t="s">
        <v>22</v>
      </c>
      <c r="AC7203" s="17" t="s">
        <v>22</v>
      </c>
      <c r="AD7203" s="17" t="s">
        <v>22</v>
      </c>
      <c r="AE7203" s="17" t="s">
        <v>22</v>
      </c>
      <c r="AF7203" s="17" t="s">
        <v>22</v>
      </c>
      <c r="AG7203" s="17" t="s">
        <v>22</v>
      </c>
      <c r="AJ7203" s="17" t="s">
        <v>22</v>
      </c>
      <c r="AK7203" s="17" t="s">
        <v>22</v>
      </c>
      <c r="AO7203" s="17" t="s">
        <v>22</v>
      </c>
      <c r="AP7203" s="18" t="s">
        <v>22</v>
      </c>
      <c r="AQ7203" s="17" t="s">
        <v>22</v>
      </c>
      <c r="AR7203" s="17" t="s">
        <v>22</v>
      </c>
      <c r="AS7203" s="17" t="s">
        <v>22</v>
      </c>
      <c r="AT7203" s="17" t="s">
        <v>22</v>
      </c>
      <c r="AU7203" s="17" t="s">
        <v>22</v>
      </c>
      <c r="AV7203" s="17" t="s">
        <v>22</v>
      </c>
      <c r="AW7203" s="17" t="s">
        <v>22</v>
      </c>
      <c r="AX7203" s="17" t="s">
        <v>22</v>
      </c>
      <c r="AY7203" s="17" t="s">
        <v>22</v>
      </c>
      <c r="AZ7203" s="17" t="s">
        <v>22</v>
      </c>
      <c r="BA7203" s="17" t="s">
        <v>22</v>
      </c>
      <c r="BD7203" s="17" t="s">
        <v>22</v>
      </c>
      <c r="BE7203" s="17" t="s">
        <v>22</v>
      </c>
      <c r="BF7203" s="17" t="s">
        <v>22</v>
      </c>
      <c r="BG7203" s="18" t="s">
        <v>22</v>
      </c>
      <c r="BH7203" s="3" t="s">
        <v>22</v>
      </c>
      <c r="BI7203" s="3" t="s">
        <v>22</v>
      </c>
      <c r="BK7203" s="3" t="s">
        <v>22</v>
      </c>
      <c r="BL7203" s="17" t="s">
        <v>22</v>
      </c>
      <c r="BM7203" s="19" t="s">
        <v>22</v>
      </c>
      <c r="BN7203" s="19">
        <f>P7203*R7203</f>
        <v>0</v>
      </c>
      <c r="BO7203" s="19" t="str">
        <f>IF(AND(BN7203&gt;120000, P7203&gt;25, X7203&lt;&gt;"WAVE 0"), "yes", "no")</f>
        <v>no</v>
      </c>
      <c r="BP7203" s="17" t="s">
        <v>22</v>
      </c>
    </row>
    <row r="7204" spans="1:68" x14ac:dyDescent="0.25">
      <c r="A7204" s="11" t="s">
        <v>13690</v>
      </c>
      <c r="B7204" s="12" t="s">
        <v>346</v>
      </c>
      <c r="C7204" s="13" t="s">
        <v>14</v>
      </c>
      <c r="D7204" s="12" t="s">
        <v>338</v>
      </c>
      <c r="E7204" s="13" t="s">
        <v>339</v>
      </c>
      <c r="F7204" s="12">
        <v>2020</v>
      </c>
      <c r="G7204" s="13" t="s">
        <v>207</v>
      </c>
      <c r="H7204" s="12" t="s">
        <v>330</v>
      </c>
      <c r="I7204" s="13" t="s">
        <v>18</v>
      </c>
      <c r="J7204" s="12" t="s">
        <v>331</v>
      </c>
      <c r="K7204" s="13" t="s">
        <v>332</v>
      </c>
      <c r="L7204" s="12" t="s">
        <v>333</v>
      </c>
      <c r="M7204" s="13" t="s">
        <v>334</v>
      </c>
      <c r="N7204" s="2" t="s">
        <v>19</v>
      </c>
      <c r="O7204" s="13" t="s">
        <v>340</v>
      </c>
      <c r="P7204" s="14">
        <v>59.667999999999999</v>
      </c>
      <c r="Q7204" s="14">
        <v>498.01</v>
      </c>
      <c r="R7204" s="13">
        <v>8</v>
      </c>
      <c r="S7204" s="15">
        <v>0</v>
      </c>
      <c r="T7204" s="13">
        <v>1</v>
      </c>
      <c r="U7204" s="13">
        <v>2</v>
      </c>
      <c r="V7204" s="16">
        <v>0</v>
      </c>
      <c r="W7204" s="16" t="str">
        <f t="shared" si="112"/>
        <v>PNLNL255006-09</v>
      </c>
      <c r="Z7204" s="17" t="s">
        <v>17</v>
      </c>
      <c r="AB7204" s="17" t="s">
        <v>22</v>
      </c>
      <c r="AC7204" s="17" t="s">
        <v>22</v>
      </c>
      <c r="AD7204" s="17" t="s">
        <v>22</v>
      </c>
      <c r="AE7204" s="17" t="s">
        <v>42</v>
      </c>
      <c r="AF7204" s="17" t="s">
        <v>341</v>
      </c>
      <c r="AG7204" s="17" t="s">
        <v>22</v>
      </c>
      <c r="AJ7204" s="17" t="s">
        <v>22</v>
      </c>
      <c r="AK7204" s="17" t="s">
        <v>342</v>
      </c>
      <c r="AQ7204" s="17" t="s">
        <v>22</v>
      </c>
      <c r="AR7204" s="17" t="s">
        <v>22</v>
      </c>
      <c r="AS7204" s="17" t="s">
        <v>22</v>
      </c>
      <c r="AT7204" s="17" t="s">
        <v>22</v>
      </c>
      <c r="AU7204" s="17" t="s">
        <v>22</v>
      </c>
      <c r="AV7204" s="17" t="s">
        <v>22</v>
      </c>
      <c r="BE7204" s="17" t="s">
        <v>52</v>
      </c>
      <c r="BF7204" s="17" t="s">
        <v>53</v>
      </c>
      <c r="BG7204" s="18" t="s">
        <v>53</v>
      </c>
      <c r="BL7204" s="17" t="s">
        <v>354</v>
      </c>
      <c r="BM7204" s="19" t="s">
        <v>22</v>
      </c>
      <c r="BN7204" s="19">
        <f>P7204*R7204</f>
        <v>477.34399999999999</v>
      </c>
      <c r="BO7204" s="19" t="str">
        <f>IF(AND(BN7204&gt;120000, P7204&gt;25, X7204&lt;&gt;"WAVE 0"), "yes", "no")</f>
        <v>no</v>
      </c>
      <c r="BP7204" s="17" t="s">
        <v>22</v>
      </c>
    </row>
    <row r="7205" spans="1:68" x14ac:dyDescent="0.25">
      <c r="A7205" s="11" t="s">
        <v>13691</v>
      </c>
      <c r="B7205" s="12" t="s">
        <v>346</v>
      </c>
      <c r="C7205" s="13" t="s">
        <v>14</v>
      </c>
      <c r="D7205" s="12" t="s">
        <v>338</v>
      </c>
      <c r="E7205" s="13" t="s">
        <v>339</v>
      </c>
      <c r="F7205" s="12">
        <v>2020</v>
      </c>
      <c r="G7205" s="13" t="s">
        <v>207</v>
      </c>
      <c r="H7205" s="12" t="s">
        <v>18</v>
      </c>
      <c r="I7205" s="13" t="s">
        <v>18</v>
      </c>
      <c r="J7205" s="12" t="s">
        <v>18</v>
      </c>
      <c r="K7205" s="13" t="s">
        <v>18</v>
      </c>
      <c r="L7205" s="12" t="s">
        <v>18</v>
      </c>
      <c r="M7205" s="13" t="s">
        <v>18</v>
      </c>
      <c r="N7205" s="2" t="s">
        <v>19</v>
      </c>
      <c r="O7205" s="13" t="s">
        <v>340</v>
      </c>
      <c r="P7205" s="14">
        <v>1.6082000000000001</v>
      </c>
      <c r="Q7205" s="14">
        <v>416.7</v>
      </c>
      <c r="R7205" s="13"/>
      <c r="S7205" s="15"/>
      <c r="T7205" s="13">
        <v>1</v>
      </c>
      <c r="U7205" s="13"/>
      <c r="V7205" s="16">
        <v>0</v>
      </c>
      <c r="W7205" s="16" t="str">
        <f t="shared" si="112"/>
        <v>PNLNL259906-08</v>
      </c>
      <c r="Z7205" s="17" t="s">
        <v>17</v>
      </c>
      <c r="AA7205" s="17" t="s">
        <v>22</v>
      </c>
      <c r="AB7205" s="17" t="s">
        <v>22</v>
      </c>
      <c r="AC7205" s="17" t="s">
        <v>22</v>
      </c>
      <c r="AD7205" s="17" t="s">
        <v>22</v>
      </c>
      <c r="AE7205" s="17" t="s">
        <v>22</v>
      </c>
      <c r="AF7205" s="17" t="s">
        <v>22</v>
      </c>
      <c r="AG7205" s="17" t="s">
        <v>22</v>
      </c>
      <c r="AJ7205" s="17" t="s">
        <v>22</v>
      </c>
      <c r="AK7205" s="17" t="s">
        <v>22</v>
      </c>
      <c r="AO7205" s="17" t="s">
        <v>22</v>
      </c>
      <c r="AP7205" s="18" t="s">
        <v>22</v>
      </c>
      <c r="AQ7205" s="17" t="s">
        <v>22</v>
      </c>
      <c r="AR7205" s="17" t="s">
        <v>22</v>
      </c>
      <c r="AS7205" s="17" t="s">
        <v>22</v>
      </c>
      <c r="AT7205" s="17" t="s">
        <v>22</v>
      </c>
      <c r="AU7205" s="17" t="s">
        <v>22</v>
      </c>
      <c r="AV7205" s="17" t="s">
        <v>22</v>
      </c>
      <c r="AW7205" s="17" t="s">
        <v>22</v>
      </c>
      <c r="AX7205" s="17" t="s">
        <v>22</v>
      </c>
      <c r="AY7205" s="17" t="s">
        <v>22</v>
      </c>
      <c r="AZ7205" s="17" t="s">
        <v>22</v>
      </c>
      <c r="BA7205" s="17" t="s">
        <v>22</v>
      </c>
      <c r="BD7205" s="17" t="s">
        <v>22</v>
      </c>
      <c r="BE7205" s="17" t="s">
        <v>22</v>
      </c>
      <c r="BF7205" s="17" t="s">
        <v>22</v>
      </c>
      <c r="BG7205" s="18" t="s">
        <v>22</v>
      </c>
      <c r="BH7205" s="3" t="s">
        <v>22</v>
      </c>
      <c r="BI7205" s="3" t="s">
        <v>22</v>
      </c>
      <c r="BK7205" s="3" t="s">
        <v>22</v>
      </c>
      <c r="BL7205" s="17" t="s">
        <v>22</v>
      </c>
      <c r="BM7205" s="19" t="s">
        <v>22</v>
      </c>
      <c r="BN7205" s="19">
        <f>P7205*R7205</f>
        <v>0</v>
      </c>
      <c r="BO7205" s="19" t="str">
        <f>IF(AND(BN7205&gt;120000, P7205&gt;25, X7205&lt;&gt;"WAVE 0"), "yes", "no")</f>
        <v>no</v>
      </c>
      <c r="BP7205" s="17" t="s">
        <v>22</v>
      </c>
    </row>
    <row r="7206" spans="1:68" x14ac:dyDescent="0.25">
      <c r="A7206" s="11" t="s">
        <v>13692</v>
      </c>
      <c r="B7206" s="12" t="s">
        <v>13693</v>
      </c>
      <c r="C7206" s="13" t="s">
        <v>14</v>
      </c>
      <c r="D7206" s="12" t="s">
        <v>338</v>
      </c>
      <c r="E7206" s="13" t="s">
        <v>339</v>
      </c>
      <c r="F7206" s="12">
        <v>2020</v>
      </c>
      <c r="G7206" s="13" t="s">
        <v>207</v>
      </c>
      <c r="H7206" s="12" t="s">
        <v>330</v>
      </c>
      <c r="I7206" s="13" t="s">
        <v>18</v>
      </c>
      <c r="J7206" s="12" t="s">
        <v>331</v>
      </c>
      <c r="K7206" s="13" t="s">
        <v>332</v>
      </c>
      <c r="L7206" s="12" t="s">
        <v>333</v>
      </c>
      <c r="M7206" s="13" t="s">
        <v>334</v>
      </c>
      <c r="N7206" s="2" t="s">
        <v>19</v>
      </c>
      <c r="O7206" s="13" t="s">
        <v>340</v>
      </c>
      <c r="P7206" s="14"/>
      <c r="Q7206" s="14"/>
      <c r="R7206" s="13">
        <v>0</v>
      </c>
      <c r="S7206" s="15"/>
      <c r="T7206" s="13">
        <v>1</v>
      </c>
      <c r="U7206" s="13"/>
      <c r="V7206" s="16"/>
      <c r="W7206" s="16" t="str">
        <f t="shared" si="112"/>
        <v>PNLNL366300-02</v>
      </c>
      <c r="Z7206" s="17" t="s">
        <v>17</v>
      </c>
      <c r="AA7206" s="17" t="s">
        <v>22</v>
      </c>
      <c r="AB7206" s="17" t="s">
        <v>22</v>
      </c>
      <c r="AC7206" s="17" t="s">
        <v>22</v>
      </c>
      <c r="AD7206" s="17" t="s">
        <v>22</v>
      </c>
      <c r="AE7206" s="17" t="s">
        <v>22</v>
      </c>
      <c r="AF7206" s="17" t="s">
        <v>22</v>
      </c>
      <c r="AG7206" s="17" t="s">
        <v>22</v>
      </c>
      <c r="AJ7206" s="17" t="s">
        <v>22</v>
      </c>
      <c r="AK7206" s="17" t="s">
        <v>22</v>
      </c>
      <c r="AO7206" s="17" t="s">
        <v>22</v>
      </c>
      <c r="AP7206" s="18" t="s">
        <v>22</v>
      </c>
      <c r="AQ7206" s="17" t="s">
        <v>22</v>
      </c>
      <c r="AR7206" s="17" t="s">
        <v>22</v>
      </c>
      <c r="AS7206" s="17" t="s">
        <v>22</v>
      </c>
      <c r="AT7206" s="17" t="s">
        <v>22</v>
      </c>
      <c r="AU7206" s="17" t="s">
        <v>22</v>
      </c>
      <c r="AV7206" s="17" t="s">
        <v>22</v>
      </c>
      <c r="AW7206" s="17" t="s">
        <v>22</v>
      </c>
      <c r="AX7206" s="17" t="s">
        <v>22</v>
      </c>
      <c r="AY7206" s="17" t="s">
        <v>22</v>
      </c>
      <c r="AZ7206" s="17" t="s">
        <v>22</v>
      </c>
      <c r="BA7206" s="17" t="s">
        <v>22</v>
      </c>
      <c r="BD7206" s="17" t="s">
        <v>22</v>
      </c>
      <c r="BE7206" s="17" t="s">
        <v>22</v>
      </c>
      <c r="BF7206" s="17" t="s">
        <v>22</v>
      </c>
      <c r="BG7206" s="18" t="s">
        <v>22</v>
      </c>
      <c r="BH7206" s="3" t="s">
        <v>22</v>
      </c>
      <c r="BI7206" s="3" t="s">
        <v>22</v>
      </c>
      <c r="BK7206" s="3" t="s">
        <v>22</v>
      </c>
      <c r="BL7206" s="17" t="s">
        <v>22</v>
      </c>
      <c r="BM7206" s="19" t="s">
        <v>22</v>
      </c>
      <c r="BN7206" s="19">
        <f>P7206*R7206</f>
        <v>0</v>
      </c>
      <c r="BO7206" s="19" t="str">
        <f>IF(AND(BN7206&gt;120000, P7206&gt;25, X7206&lt;&gt;"WAVE 0"), "yes", "no")</f>
        <v>no</v>
      </c>
      <c r="BP7206" s="17" t="s">
        <v>22</v>
      </c>
    </row>
    <row r="7207" spans="1:68" x14ac:dyDescent="0.25">
      <c r="A7207" s="11" t="s">
        <v>13694</v>
      </c>
      <c r="B7207" s="12" t="s">
        <v>13695</v>
      </c>
      <c r="C7207" s="13" t="s">
        <v>14</v>
      </c>
      <c r="D7207" s="12" t="s">
        <v>338</v>
      </c>
      <c r="E7207" s="13" t="s">
        <v>339</v>
      </c>
      <c r="F7207" s="12">
        <v>2020</v>
      </c>
      <c r="G7207" s="13" t="s">
        <v>207</v>
      </c>
      <c r="H7207" s="12" t="s">
        <v>330</v>
      </c>
      <c r="I7207" s="13" t="s">
        <v>18</v>
      </c>
      <c r="J7207" s="12" t="s">
        <v>351</v>
      </c>
      <c r="K7207" s="13" t="s">
        <v>352</v>
      </c>
      <c r="L7207" s="12" t="s">
        <v>353</v>
      </c>
      <c r="M7207" s="13" t="s">
        <v>334</v>
      </c>
      <c r="N7207" s="2" t="s">
        <v>19</v>
      </c>
      <c r="O7207" s="13" t="s">
        <v>340</v>
      </c>
      <c r="P7207" s="14">
        <v>29.732500000000002</v>
      </c>
      <c r="Q7207" s="14">
        <v>2410.5299999999997</v>
      </c>
      <c r="R7207" s="13">
        <v>50</v>
      </c>
      <c r="S7207" s="15">
        <v>0.5</v>
      </c>
      <c r="T7207" s="13">
        <v>1</v>
      </c>
      <c r="U7207" s="13">
        <v>2</v>
      </c>
      <c r="V7207" s="16">
        <v>0</v>
      </c>
      <c r="W7207" s="16" t="str">
        <f t="shared" si="112"/>
        <v>PNLNL646800-03</v>
      </c>
      <c r="Z7207" s="17" t="s">
        <v>17</v>
      </c>
      <c r="AB7207" s="17" t="s">
        <v>22</v>
      </c>
      <c r="AC7207" s="17" t="s">
        <v>22</v>
      </c>
      <c r="AD7207" s="17" t="s">
        <v>22</v>
      </c>
      <c r="AE7207" s="17" t="s">
        <v>42</v>
      </c>
      <c r="AF7207" s="17" t="s">
        <v>341</v>
      </c>
      <c r="AG7207" s="17" t="s">
        <v>22</v>
      </c>
      <c r="AJ7207" s="17" t="s">
        <v>22</v>
      </c>
      <c r="AK7207" s="17" t="s">
        <v>342</v>
      </c>
      <c r="AQ7207" s="17" t="s">
        <v>22</v>
      </c>
      <c r="AR7207" s="17" t="s">
        <v>22</v>
      </c>
      <c r="AS7207" s="17" t="s">
        <v>22</v>
      </c>
      <c r="AT7207" s="17" t="s">
        <v>22</v>
      </c>
      <c r="AU7207" s="17" t="s">
        <v>22</v>
      </c>
      <c r="AV7207" s="17" t="s">
        <v>22</v>
      </c>
      <c r="BE7207" s="17" t="s">
        <v>52</v>
      </c>
      <c r="BF7207" s="17" t="s">
        <v>53</v>
      </c>
      <c r="BG7207" s="18" t="s">
        <v>53</v>
      </c>
      <c r="BL7207" s="17" t="s">
        <v>354</v>
      </c>
      <c r="BM7207" s="19" t="s">
        <v>22</v>
      </c>
      <c r="BN7207" s="19">
        <f>P7207*R7207</f>
        <v>1486.625</v>
      </c>
      <c r="BO7207" s="19" t="str">
        <f>IF(AND(BN7207&gt;120000, P7207&gt;25, X7207&lt;&gt;"WAVE 0"), "yes", "no")</f>
        <v>no</v>
      </c>
      <c r="BP7207" s="17" t="s">
        <v>22</v>
      </c>
    </row>
    <row r="7208" spans="1:68" x14ac:dyDescent="0.25">
      <c r="A7208" s="11" t="s">
        <v>13696</v>
      </c>
      <c r="B7208" s="12" t="s">
        <v>346</v>
      </c>
      <c r="C7208" s="13" t="s">
        <v>14</v>
      </c>
      <c r="D7208" s="12" t="s">
        <v>338</v>
      </c>
      <c r="E7208" s="13" t="s">
        <v>339</v>
      </c>
      <c r="F7208" s="12">
        <v>2020</v>
      </c>
      <c r="G7208" s="13" t="s">
        <v>207</v>
      </c>
      <c r="H7208" s="12" t="s">
        <v>18</v>
      </c>
      <c r="I7208" s="13" t="s">
        <v>18</v>
      </c>
      <c r="J7208" s="12" t="s">
        <v>18</v>
      </c>
      <c r="K7208" s="13" t="s">
        <v>18</v>
      </c>
      <c r="L7208" s="12" t="s">
        <v>18</v>
      </c>
      <c r="M7208" s="13" t="s">
        <v>18</v>
      </c>
      <c r="N7208" s="2" t="s">
        <v>19</v>
      </c>
      <c r="O7208" s="13" t="s">
        <v>340</v>
      </c>
      <c r="P7208" s="14">
        <v>3.2667999999999999</v>
      </c>
      <c r="Q7208" s="14"/>
      <c r="R7208" s="13"/>
      <c r="S7208" s="15"/>
      <c r="T7208" s="13">
        <v>1</v>
      </c>
      <c r="U7208" s="13"/>
      <c r="V7208" s="16"/>
      <c r="W7208" s="16" t="str">
        <f t="shared" si="112"/>
        <v>PNLNL809000-07</v>
      </c>
      <c r="Z7208" s="17" t="s">
        <v>17</v>
      </c>
      <c r="AA7208" s="17" t="s">
        <v>22</v>
      </c>
      <c r="AB7208" s="17" t="s">
        <v>22</v>
      </c>
      <c r="AC7208" s="17" t="s">
        <v>22</v>
      </c>
      <c r="AD7208" s="17" t="s">
        <v>22</v>
      </c>
      <c r="AE7208" s="17" t="s">
        <v>22</v>
      </c>
      <c r="AF7208" s="17" t="s">
        <v>22</v>
      </c>
      <c r="AG7208" s="17" t="s">
        <v>22</v>
      </c>
      <c r="AJ7208" s="17" t="s">
        <v>22</v>
      </c>
      <c r="AK7208" s="17" t="s">
        <v>22</v>
      </c>
      <c r="AO7208" s="17" t="s">
        <v>22</v>
      </c>
      <c r="AP7208" s="18" t="s">
        <v>22</v>
      </c>
      <c r="AQ7208" s="17" t="s">
        <v>22</v>
      </c>
      <c r="AR7208" s="17" t="s">
        <v>22</v>
      </c>
      <c r="AS7208" s="17" t="s">
        <v>22</v>
      </c>
      <c r="AT7208" s="17" t="s">
        <v>22</v>
      </c>
      <c r="AU7208" s="17" t="s">
        <v>22</v>
      </c>
      <c r="AV7208" s="17" t="s">
        <v>22</v>
      </c>
      <c r="AW7208" s="17" t="s">
        <v>22</v>
      </c>
      <c r="AX7208" s="17" t="s">
        <v>22</v>
      </c>
      <c r="AY7208" s="17" t="s">
        <v>22</v>
      </c>
      <c r="AZ7208" s="17" t="s">
        <v>22</v>
      </c>
      <c r="BA7208" s="17" t="s">
        <v>22</v>
      </c>
      <c r="BD7208" s="17" t="s">
        <v>22</v>
      </c>
      <c r="BE7208" s="17" t="s">
        <v>22</v>
      </c>
      <c r="BF7208" s="17" t="s">
        <v>22</v>
      </c>
      <c r="BG7208" s="18" t="s">
        <v>22</v>
      </c>
      <c r="BH7208" s="3" t="s">
        <v>22</v>
      </c>
      <c r="BI7208" s="3" t="s">
        <v>22</v>
      </c>
      <c r="BK7208" s="3" t="s">
        <v>22</v>
      </c>
      <c r="BL7208" s="17" t="s">
        <v>22</v>
      </c>
      <c r="BM7208" s="19" t="s">
        <v>22</v>
      </c>
      <c r="BN7208" s="19">
        <f>P7208*R7208</f>
        <v>0</v>
      </c>
      <c r="BO7208" s="19" t="str">
        <f>IF(AND(BN7208&gt;120000, P7208&gt;25, X7208&lt;&gt;"WAVE 0"), "yes", "no")</f>
        <v>no</v>
      </c>
      <c r="BP7208" s="17" t="s">
        <v>22</v>
      </c>
    </row>
    <row r="7209" spans="1:68" x14ac:dyDescent="0.25">
      <c r="A7209" s="11" t="s">
        <v>13697</v>
      </c>
      <c r="B7209" s="12" t="s">
        <v>1140</v>
      </c>
      <c r="C7209" s="13" t="s">
        <v>14</v>
      </c>
      <c r="D7209" s="12" t="s">
        <v>338</v>
      </c>
      <c r="E7209" s="13" t="s">
        <v>339</v>
      </c>
      <c r="F7209" s="12">
        <v>2020</v>
      </c>
      <c r="G7209" s="13" t="s">
        <v>207</v>
      </c>
      <c r="H7209" s="12" t="s">
        <v>18</v>
      </c>
      <c r="I7209" s="13" t="s">
        <v>18</v>
      </c>
      <c r="J7209" s="12" t="s">
        <v>18</v>
      </c>
      <c r="K7209" s="13" t="s">
        <v>18</v>
      </c>
      <c r="L7209" s="12" t="s">
        <v>18</v>
      </c>
      <c r="M7209" s="13" t="s">
        <v>18</v>
      </c>
      <c r="N7209" s="2" t="s">
        <v>19</v>
      </c>
      <c r="O7209" s="13" t="s">
        <v>340</v>
      </c>
      <c r="P7209" s="14">
        <v>19.464700000000001</v>
      </c>
      <c r="Q7209" s="14"/>
      <c r="R7209" s="13"/>
      <c r="S7209" s="15"/>
      <c r="T7209" s="13">
        <v>1</v>
      </c>
      <c r="U7209" s="13"/>
      <c r="V7209" s="16"/>
      <c r="W7209" s="16" t="str">
        <f t="shared" si="112"/>
        <v>PNLNP285006-01</v>
      </c>
      <c r="Z7209" s="17" t="s">
        <v>17</v>
      </c>
      <c r="AA7209" s="17" t="s">
        <v>22</v>
      </c>
      <c r="AB7209" s="17" t="s">
        <v>22</v>
      </c>
      <c r="AC7209" s="17" t="s">
        <v>22</v>
      </c>
      <c r="AD7209" s="17" t="s">
        <v>22</v>
      </c>
      <c r="AE7209" s="17" t="s">
        <v>22</v>
      </c>
      <c r="AF7209" s="17" t="s">
        <v>22</v>
      </c>
      <c r="AG7209" s="17" t="s">
        <v>22</v>
      </c>
      <c r="AJ7209" s="17" t="s">
        <v>22</v>
      </c>
      <c r="AK7209" s="17" t="s">
        <v>22</v>
      </c>
      <c r="AO7209" s="17" t="s">
        <v>22</v>
      </c>
      <c r="AP7209" s="18" t="s">
        <v>22</v>
      </c>
      <c r="AQ7209" s="17" t="s">
        <v>22</v>
      </c>
      <c r="AR7209" s="17" t="s">
        <v>22</v>
      </c>
      <c r="AS7209" s="17" t="s">
        <v>22</v>
      </c>
      <c r="AT7209" s="17" t="s">
        <v>22</v>
      </c>
      <c r="AU7209" s="17" t="s">
        <v>22</v>
      </c>
      <c r="AV7209" s="17" t="s">
        <v>22</v>
      </c>
      <c r="AW7209" s="17" t="s">
        <v>22</v>
      </c>
      <c r="AX7209" s="17" t="s">
        <v>22</v>
      </c>
      <c r="AY7209" s="17" t="s">
        <v>22</v>
      </c>
      <c r="AZ7209" s="17" t="s">
        <v>22</v>
      </c>
      <c r="BA7209" s="17" t="s">
        <v>22</v>
      </c>
      <c r="BD7209" s="17" t="s">
        <v>22</v>
      </c>
      <c r="BE7209" s="17" t="s">
        <v>22</v>
      </c>
      <c r="BF7209" s="17" t="s">
        <v>22</v>
      </c>
      <c r="BG7209" s="18" t="s">
        <v>22</v>
      </c>
      <c r="BH7209" s="3" t="s">
        <v>22</v>
      </c>
      <c r="BI7209" s="3" t="s">
        <v>22</v>
      </c>
      <c r="BK7209" s="3" t="s">
        <v>22</v>
      </c>
      <c r="BL7209" s="17" t="s">
        <v>22</v>
      </c>
      <c r="BM7209" s="19" t="s">
        <v>22</v>
      </c>
      <c r="BN7209" s="19">
        <f>P7209*R7209</f>
        <v>0</v>
      </c>
      <c r="BO7209" s="19" t="str">
        <f>IF(AND(BN7209&gt;120000, P7209&gt;25, X7209&lt;&gt;"WAVE 0"), "yes", "no")</f>
        <v>no</v>
      </c>
      <c r="BP7209" s="17" t="s">
        <v>22</v>
      </c>
    </row>
    <row r="7210" spans="1:68" x14ac:dyDescent="0.25">
      <c r="A7210" s="11" t="s">
        <v>13698</v>
      </c>
      <c r="B7210" s="12" t="s">
        <v>13699</v>
      </c>
      <c r="C7210" s="13" t="s">
        <v>14</v>
      </c>
      <c r="D7210" s="12" t="s">
        <v>338</v>
      </c>
      <c r="E7210" s="13" t="s">
        <v>339</v>
      </c>
      <c r="F7210" s="12">
        <v>2020</v>
      </c>
      <c r="G7210" s="13" t="s">
        <v>207</v>
      </c>
      <c r="H7210" s="12" t="s">
        <v>330</v>
      </c>
      <c r="I7210" s="13" t="s">
        <v>18</v>
      </c>
      <c r="J7210" s="12" t="s">
        <v>331</v>
      </c>
      <c r="K7210" s="13" t="s">
        <v>332</v>
      </c>
      <c r="L7210" s="12" t="s">
        <v>333</v>
      </c>
      <c r="M7210" s="13" t="s">
        <v>334</v>
      </c>
      <c r="N7210" s="2" t="s">
        <v>19</v>
      </c>
      <c r="O7210" s="13" t="s">
        <v>340</v>
      </c>
      <c r="P7210" s="14"/>
      <c r="Q7210" s="14"/>
      <c r="R7210" s="13">
        <v>0</v>
      </c>
      <c r="S7210" s="15"/>
      <c r="T7210" s="13">
        <v>1</v>
      </c>
      <c r="U7210" s="13"/>
      <c r="V7210" s="16"/>
      <c r="W7210" s="16" t="str">
        <f t="shared" si="112"/>
        <v>PNLNP379900-01</v>
      </c>
      <c r="Z7210" s="17" t="s">
        <v>17</v>
      </c>
      <c r="AA7210" s="17" t="s">
        <v>22</v>
      </c>
      <c r="AB7210" s="17" t="s">
        <v>22</v>
      </c>
      <c r="AC7210" s="17" t="s">
        <v>22</v>
      </c>
      <c r="AD7210" s="17" t="s">
        <v>22</v>
      </c>
      <c r="AE7210" s="17" t="s">
        <v>22</v>
      </c>
      <c r="AF7210" s="17" t="s">
        <v>22</v>
      </c>
      <c r="AG7210" s="17" t="s">
        <v>22</v>
      </c>
      <c r="AJ7210" s="17" t="s">
        <v>22</v>
      </c>
      <c r="AK7210" s="17" t="s">
        <v>22</v>
      </c>
      <c r="AO7210" s="17" t="s">
        <v>22</v>
      </c>
      <c r="AP7210" s="18" t="s">
        <v>22</v>
      </c>
      <c r="AQ7210" s="17" t="s">
        <v>22</v>
      </c>
      <c r="AR7210" s="17" t="s">
        <v>22</v>
      </c>
      <c r="AS7210" s="17" t="s">
        <v>22</v>
      </c>
      <c r="AT7210" s="17" t="s">
        <v>22</v>
      </c>
      <c r="AU7210" s="17" t="s">
        <v>22</v>
      </c>
      <c r="AV7210" s="17" t="s">
        <v>22</v>
      </c>
      <c r="AW7210" s="17" t="s">
        <v>22</v>
      </c>
      <c r="AX7210" s="17" t="s">
        <v>22</v>
      </c>
      <c r="AY7210" s="17" t="s">
        <v>22</v>
      </c>
      <c r="AZ7210" s="17" t="s">
        <v>22</v>
      </c>
      <c r="BA7210" s="17" t="s">
        <v>22</v>
      </c>
      <c r="BD7210" s="17" t="s">
        <v>22</v>
      </c>
      <c r="BE7210" s="17" t="s">
        <v>22</v>
      </c>
      <c r="BF7210" s="17" t="s">
        <v>22</v>
      </c>
      <c r="BG7210" s="18" t="s">
        <v>22</v>
      </c>
      <c r="BH7210" s="3" t="s">
        <v>22</v>
      </c>
      <c r="BI7210" s="3" t="s">
        <v>22</v>
      </c>
      <c r="BK7210" s="3" t="s">
        <v>22</v>
      </c>
      <c r="BL7210" s="17" t="s">
        <v>22</v>
      </c>
      <c r="BM7210" s="19" t="s">
        <v>22</v>
      </c>
      <c r="BN7210" s="19">
        <f>P7210*R7210</f>
        <v>0</v>
      </c>
      <c r="BO7210" s="19" t="str">
        <f>IF(AND(BN7210&gt;120000, P7210&gt;25, X7210&lt;&gt;"WAVE 0"), "yes", "no")</f>
        <v>no</v>
      </c>
      <c r="BP7210" s="17" t="s">
        <v>22</v>
      </c>
    </row>
    <row r="7211" spans="1:68" x14ac:dyDescent="0.25">
      <c r="A7211" s="11" t="s">
        <v>13700</v>
      </c>
      <c r="B7211" s="12" t="s">
        <v>346</v>
      </c>
      <c r="C7211" s="13" t="s">
        <v>14</v>
      </c>
      <c r="D7211" s="12" t="s">
        <v>338</v>
      </c>
      <c r="E7211" s="13" t="s">
        <v>339</v>
      </c>
      <c r="F7211" s="12">
        <v>2020</v>
      </c>
      <c r="G7211" s="13" t="s">
        <v>207</v>
      </c>
      <c r="H7211" s="12" t="s">
        <v>330</v>
      </c>
      <c r="I7211" s="13" t="s">
        <v>18</v>
      </c>
      <c r="J7211" s="12" t="s">
        <v>331</v>
      </c>
      <c r="K7211" s="13" t="s">
        <v>332</v>
      </c>
      <c r="L7211" s="12" t="s">
        <v>333</v>
      </c>
      <c r="M7211" s="13" t="s">
        <v>334</v>
      </c>
      <c r="N7211" s="2" t="s">
        <v>19</v>
      </c>
      <c r="O7211" s="13" t="s">
        <v>340</v>
      </c>
      <c r="P7211" s="14">
        <v>82.833200000000005</v>
      </c>
      <c r="Q7211" s="14">
        <v>596.34</v>
      </c>
      <c r="R7211" s="13">
        <v>1</v>
      </c>
      <c r="S7211" s="15">
        <v>0.66666666666666663</v>
      </c>
      <c r="T7211" s="13">
        <v>1</v>
      </c>
      <c r="U7211" s="13">
        <v>0</v>
      </c>
      <c r="V7211" s="16">
        <v>0</v>
      </c>
      <c r="W7211" s="16" t="str">
        <f t="shared" si="112"/>
        <v>PNLNS394300-05</v>
      </c>
      <c r="Z7211" s="17" t="s">
        <v>17</v>
      </c>
      <c r="AB7211" s="17" t="s">
        <v>22</v>
      </c>
      <c r="AC7211" s="17" t="s">
        <v>22</v>
      </c>
      <c r="AD7211" s="17" t="s">
        <v>22</v>
      </c>
      <c r="AE7211" s="17" t="s">
        <v>42</v>
      </c>
      <c r="AF7211" s="17" t="s">
        <v>341</v>
      </c>
      <c r="AG7211" s="17" t="s">
        <v>22</v>
      </c>
      <c r="AJ7211" s="17" t="s">
        <v>22</v>
      </c>
      <c r="AK7211" s="17" t="s">
        <v>342</v>
      </c>
      <c r="AO7211" s="17" t="s">
        <v>130</v>
      </c>
      <c r="AP7211" s="18">
        <v>42566</v>
      </c>
      <c r="AQ7211" s="17" t="s">
        <v>22</v>
      </c>
      <c r="AR7211" s="17" t="s">
        <v>22</v>
      </c>
      <c r="AS7211" s="17" t="s">
        <v>22</v>
      </c>
      <c r="AT7211" s="17" t="s">
        <v>22</v>
      </c>
      <c r="AU7211" s="17" t="s">
        <v>22</v>
      </c>
      <c r="AV7211" s="17" t="s">
        <v>22</v>
      </c>
      <c r="BE7211" s="17" t="s">
        <v>52</v>
      </c>
      <c r="BF7211" s="17" t="s">
        <v>53</v>
      </c>
      <c r="BG7211" s="18" t="s">
        <v>53</v>
      </c>
      <c r="BL7211" s="17" t="s">
        <v>354</v>
      </c>
      <c r="BM7211" s="19" t="s">
        <v>22</v>
      </c>
      <c r="BN7211" s="19">
        <f>P7211*R7211</f>
        <v>82.833200000000005</v>
      </c>
      <c r="BO7211" s="19" t="str">
        <f>IF(AND(BN7211&gt;120000, P7211&gt;25, X7211&lt;&gt;"WAVE 0"), "yes", "no")</f>
        <v>no</v>
      </c>
      <c r="BP7211" s="17" t="s">
        <v>22</v>
      </c>
    </row>
    <row r="7212" spans="1:68" x14ac:dyDescent="0.25">
      <c r="A7212" s="11" t="s">
        <v>13701</v>
      </c>
      <c r="B7212" s="12" t="s">
        <v>346</v>
      </c>
      <c r="C7212" s="13" t="s">
        <v>14</v>
      </c>
      <c r="D7212" s="12" t="s">
        <v>338</v>
      </c>
      <c r="E7212" s="13" t="s">
        <v>339</v>
      </c>
      <c r="F7212" s="12">
        <v>2020</v>
      </c>
      <c r="G7212" s="13" t="s">
        <v>207</v>
      </c>
      <c r="H7212" s="12" t="s">
        <v>330</v>
      </c>
      <c r="I7212" s="13" t="s">
        <v>18</v>
      </c>
      <c r="J7212" s="12" t="s">
        <v>331</v>
      </c>
      <c r="K7212" s="13" t="s">
        <v>332</v>
      </c>
      <c r="L7212" s="12" t="s">
        <v>333</v>
      </c>
      <c r="M7212" s="13" t="s">
        <v>334</v>
      </c>
      <c r="N7212" s="2" t="s">
        <v>19</v>
      </c>
      <c r="O7212" s="13" t="s">
        <v>340</v>
      </c>
      <c r="P7212" s="14">
        <v>33.1843</v>
      </c>
      <c r="Q7212" s="14">
        <v>415.23</v>
      </c>
      <c r="R7212" s="13">
        <v>0</v>
      </c>
      <c r="S7212" s="15">
        <v>1</v>
      </c>
      <c r="T7212" s="13">
        <v>1</v>
      </c>
      <c r="U7212" s="13">
        <v>0</v>
      </c>
      <c r="V7212" s="16">
        <v>0</v>
      </c>
      <c r="W7212" s="16" t="str">
        <f t="shared" si="112"/>
        <v>PNLNS394300-06</v>
      </c>
      <c r="Z7212" s="17" t="s">
        <v>17</v>
      </c>
      <c r="AA7212" s="17" t="s">
        <v>22</v>
      </c>
      <c r="AB7212" s="17" t="s">
        <v>22</v>
      </c>
      <c r="AC7212" s="17" t="s">
        <v>22</v>
      </c>
      <c r="AD7212" s="17" t="s">
        <v>22</v>
      </c>
      <c r="AE7212" s="17" t="s">
        <v>22</v>
      </c>
      <c r="AF7212" s="17" t="s">
        <v>22</v>
      </c>
      <c r="AG7212" s="17" t="s">
        <v>22</v>
      </c>
      <c r="AJ7212" s="17" t="s">
        <v>22</v>
      </c>
      <c r="AK7212" s="17" t="s">
        <v>22</v>
      </c>
      <c r="AO7212" s="17" t="s">
        <v>22</v>
      </c>
      <c r="AP7212" s="18" t="s">
        <v>22</v>
      </c>
      <c r="AQ7212" s="17" t="s">
        <v>22</v>
      </c>
      <c r="AR7212" s="17" t="s">
        <v>22</v>
      </c>
      <c r="AS7212" s="17" t="s">
        <v>22</v>
      </c>
      <c r="AT7212" s="17" t="s">
        <v>22</v>
      </c>
      <c r="AU7212" s="17" t="s">
        <v>22</v>
      </c>
      <c r="AV7212" s="17" t="s">
        <v>22</v>
      </c>
      <c r="AW7212" s="17" t="s">
        <v>22</v>
      </c>
      <c r="AX7212" s="17" t="s">
        <v>22</v>
      </c>
      <c r="AY7212" s="17" t="s">
        <v>22</v>
      </c>
      <c r="AZ7212" s="17" t="s">
        <v>22</v>
      </c>
      <c r="BA7212" s="17" t="s">
        <v>22</v>
      </c>
      <c r="BD7212" s="17" t="s">
        <v>22</v>
      </c>
      <c r="BE7212" s="17" t="s">
        <v>22</v>
      </c>
      <c r="BF7212" s="17" t="s">
        <v>22</v>
      </c>
      <c r="BG7212" s="18" t="s">
        <v>22</v>
      </c>
      <c r="BH7212" s="3" t="s">
        <v>22</v>
      </c>
      <c r="BI7212" s="3" t="s">
        <v>22</v>
      </c>
      <c r="BK7212" s="3" t="s">
        <v>22</v>
      </c>
      <c r="BL7212" s="17" t="s">
        <v>22</v>
      </c>
      <c r="BM7212" s="19" t="s">
        <v>22</v>
      </c>
      <c r="BN7212" s="19">
        <f>P7212*R7212</f>
        <v>0</v>
      </c>
      <c r="BO7212" s="19" t="str">
        <f>IF(AND(BN7212&gt;120000, P7212&gt;25, X7212&lt;&gt;"WAVE 0"), "yes", "no")</f>
        <v>no</v>
      </c>
      <c r="BP7212" s="17" t="s">
        <v>22</v>
      </c>
    </row>
    <row r="7213" spans="1:68" x14ac:dyDescent="0.25">
      <c r="A7213" s="11" t="s">
        <v>13702</v>
      </c>
      <c r="B7213" s="12" t="s">
        <v>344</v>
      </c>
      <c r="C7213" s="13" t="s">
        <v>14</v>
      </c>
      <c r="D7213" s="12" t="s">
        <v>338</v>
      </c>
      <c r="E7213" s="13" t="s">
        <v>339</v>
      </c>
      <c r="F7213" s="12">
        <v>2020</v>
      </c>
      <c r="G7213" s="13" t="s">
        <v>207</v>
      </c>
      <c r="H7213" s="12" t="s">
        <v>18</v>
      </c>
      <c r="I7213" s="13" t="s">
        <v>18</v>
      </c>
      <c r="J7213" s="12" t="s">
        <v>18</v>
      </c>
      <c r="K7213" s="13" t="s">
        <v>18</v>
      </c>
      <c r="L7213" s="12" t="s">
        <v>18</v>
      </c>
      <c r="M7213" s="13" t="s">
        <v>18</v>
      </c>
      <c r="N7213" s="2" t="s">
        <v>19</v>
      </c>
      <c r="O7213" s="13" t="s">
        <v>340</v>
      </c>
      <c r="P7213" s="14">
        <v>0</v>
      </c>
      <c r="Q7213" s="14"/>
      <c r="R7213" s="13"/>
      <c r="S7213" s="15"/>
      <c r="T7213" s="13">
        <v>1</v>
      </c>
      <c r="U7213" s="13"/>
      <c r="V7213" s="16"/>
      <c r="W7213" s="16" t="str">
        <f t="shared" si="112"/>
        <v>PNLNT609900-01</v>
      </c>
      <c r="Z7213" s="17" t="s">
        <v>17</v>
      </c>
      <c r="AA7213" s="17" t="s">
        <v>22</v>
      </c>
      <c r="AB7213" s="17" t="s">
        <v>22</v>
      </c>
      <c r="AC7213" s="17" t="s">
        <v>22</v>
      </c>
      <c r="AD7213" s="17" t="s">
        <v>22</v>
      </c>
      <c r="AE7213" s="17" t="s">
        <v>22</v>
      </c>
      <c r="AF7213" s="17" t="s">
        <v>22</v>
      </c>
      <c r="AG7213" s="17" t="s">
        <v>22</v>
      </c>
      <c r="AJ7213" s="17" t="s">
        <v>22</v>
      </c>
      <c r="AK7213" s="17" t="s">
        <v>22</v>
      </c>
      <c r="AO7213" s="17" t="s">
        <v>22</v>
      </c>
      <c r="AP7213" s="18" t="s">
        <v>22</v>
      </c>
      <c r="AQ7213" s="17" t="s">
        <v>22</v>
      </c>
      <c r="AR7213" s="17" t="s">
        <v>22</v>
      </c>
      <c r="AS7213" s="17" t="s">
        <v>22</v>
      </c>
      <c r="AT7213" s="17" t="s">
        <v>22</v>
      </c>
      <c r="AU7213" s="17" t="s">
        <v>22</v>
      </c>
      <c r="AV7213" s="17" t="s">
        <v>22</v>
      </c>
      <c r="AW7213" s="17" t="s">
        <v>22</v>
      </c>
      <c r="AX7213" s="17" t="s">
        <v>22</v>
      </c>
      <c r="AY7213" s="17" t="s">
        <v>22</v>
      </c>
      <c r="AZ7213" s="17" t="s">
        <v>22</v>
      </c>
      <c r="BA7213" s="17" t="s">
        <v>22</v>
      </c>
      <c r="BD7213" s="17" t="s">
        <v>22</v>
      </c>
      <c r="BE7213" s="17" t="s">
        <v>22</v>
      </c>
      <c r="BF7213" s="17" t="s">
        <v>22</v>
      </c>
      <c r="BG7213" s="18" t="s">
        <v>22</v>
      </c>
      <c r="BH7213" s="3" t="s">
        <v>22</v>
      </c>
      <c r="BI7213" s="3" t="s">
        <v>22</v>
      </c>
      <c r="BK7213" s="3" t="s">
        <v>22</v>
      </c>
      <c r="BL7213" s="17" t="s">
        <v>22</v>
      </c>
      <c r="BM7213" s="19" t="s">
        <v>22</v>
      </c>
      <c r="BN7213" s="19">
        <f>P7213*R7213</f>
        <v>0</v>
      </c>
      <c r="BO7213" s="19" t="str">
        <f>IF(AND(BN7213&gt;120000, P7213&gt;25, X7213&lt;&gt;"WAVE 0"), "yes", "no")</f>
        <v>no</v>
      </c>
      <c r="BP7213" s="17" t="s">
        <v>22</v>
      </c>
    </row>
    <row r="7214" spans="1:68" x14ac:dyDescent="0.25">
      <c r="A7214" s="11" t="s">
        <v>13703</v>
      </c>
      <c r="B7214" s="12" t="s">
        <v>13704</v>
      </c>
      <c r="C7214" s="13" t="s">
        <v>14</v>
      </c>
      <c r="D7214" s="12" t="s">
        <v>2637</v>
      </c>
      <c r="E7214" s="13" t="s">
        <v>2638</v>
      </c>
      <c r="F7214" s="12">
        <v>2020</v>
      </c>
      <c r="G7214" s="13" t="s">
        <v>17</v>
      </c>
      <c r="H7214" s="12" t="s">
        <v>330</v>
      </c>
      <c r="I7214" s="13" t="s">
        <v>51</v>
      </c>
      <c r="J7214" s="12" t="s">
        <v>331</v>
      </c>
      <c r="K7214" s="13" t="s">
        <v>332</v>
      </c>
      <c r="L7214" s="12" t="s">
        <v>333</v>
      </c>
      <c r="M7214" s="13" t="s">
        <v>334</v>
      </c>
      <c r="N7214" s="2" t="s">
        <v>19</v>
      </c>
      <c r="O7214" s="13" t="s">
        <v>20</v>
      </c>
      <c r="P7214" s="14">
        <v>50</v>
      </c>
      <c r="Q7214" s="14">
        <v>400</v>
      </c>
      <c r="R7214" s="13">
        <v>37</v>
      </c>
      <c r="S7214" s="15">
        <v>1</v>
      </c>
      <c r="T7214" s="13">
        <v>1</v>
      </c>
      <c r="U7214" s="13"/>
      <c r="V7214" s="16">
        <v>0</v>
      </c>
      <c r="W7214" s="16" t="str">
        <f t="shared" si="112"/>
        <v>PNM25675-4</v>
      </c>
      <c r="Z7214" s="17" t="s">
        <v>17</v>
      </c>
      <c r="AB7214" s="17" t="s">
        <v>22</v>
      </c>
      <c r="AC7214" s="17" t="s">
        <v>22</v>
      </c>
      <c r="AD7214" s="17" t="s">
        <v>22</v>
      </c>
      <c r="AE7214" s="17" t="s">
        <v>42</v>
      </c>
      <c r="AF7214" s="17" t="s">
        <v>341</v>
      </c>
      <c r="AG7214" s="17" t="s">
        <v>22</v>
      </c>
      <c r="AJ7214" s="17" t="s">
        <v>22</v>
      </c>
      <c r="AK7214" s="17" t="s">
        <v>342</v>
      </c>
      <c r="AO7214" s="17" t="s">
        <v>85</v>
      </c>
      <c r="AP7214" s="18">
        <v>42728</v>
      </c>
      <c r="AQ7214" s="17" t="s">
        <v>22</v>
      </c>
      <c r="AR7214" s="17" t="s">
        <v>22</v>
      </c>
      <c r="AS7214" s="17" t="s">
        <v>22</v>
      </c>
      <c r="AT7214" s="17" t="s">
        <v>22</v>
      </c>
      <c r="AU7214" s="17" t="s">
        <v>22</v>
      </c>
      <c r="AV7214" s="17" t="s">
        <v>22</v>
      </c>
      <c r="BE7214" s="17" t="s">
        <v>210</v>
      </c>
      <c r="BF7214" s="17" t="s">
        <v>2639</v>
      </c>
      <c r="BG7214" s="18">
        <v>45688</v>
      </c>
      <c r="BL7214" s="17" t="s">
        <v>2341</v>
      </c>
      <c r="BM7214" s="19" t="s">
        <v>22</v>
      </c>
      <c r="BN7214" s="19">
        <f>P7214*R7214</f>
        <v>1850</v>
      </c>
      <c r="BO7214" s="19" t="str">
        <f>IF(AND(BN7214&gt;120000, P7214&gt;25, X7214&lt;&gt;"WAVE 0"), "yes", "no")</f>
        <v>no</v>
      </c>
      <c r="BP7214" s="17" t="s">
        <v>51</v>
      </c>
    </row>
    <row r="7215" spans="1:68" x14ac:dyDescent="0.25">
      <c r="A7215" s="11" t="s">
        <v>13705</v>
      </c>
      <c r="B7215" s="12" t="s">
        <v>3640</v>
      </c>
      <c r="C7215" s="13" t="s">
        <v>14</v>
      </c>
      <c r="D7215" s="12" t="s">
        <v>5015</v>
      </c>
      <c r="E7215" s="13" t="s">
        <v>5016</v>
      </c>
      <c r="F7215" s="12">
        <v>2020</v>
      </c>
      <c r="G7215" s="13" t="s">
        <v>27</v>
      </c>
      <c r="H7215" s="12" t="s">
        <v>330</v>
      </c>
      <c r="I7215" s="13" t="s">
        <v>18</v>
      </c>
      <c r="J7215" s="12" t="s">
        <v>5137</v>
      </c>
      <c r="K7215" s="13" t="s">
        <v>2887</v>
      </c>
      <c r="L7215" s="12" t="s">
        <v>1549</v>
      </c>
      <c r="M7215" s="13" t="s">
        <v>334</v>
      </c>
      <c r="N7215" s="2" t="s">
        <v>194</v>
      </c>
      <c r="O7215" s="13" t="s">
        <v>20</v>
      </c>
      <c r="P7215" s="14">
        <v>37</v>
      </c>
      <c r="Q7215" s="14"/>
      <c r="R7215" s="13">
        <v>19</v>
      </c>
      <c r="S7215" s="15"/>
      <c r="T7215" s="13">
        <v>2</v>
      </c>
      <c r="U7215" s="13">
        <v>1</v>
      </c>
      <c r="V7215" s="16"/>
      <c r="W7215" s="16" t="str">
        <f t="shared" si="112"/>
        <v>PNM83723/79H10056</v>
      </c>
      <c r="Z7215" s="17" t="s">
        <v>33</v>
      </c>
      <c r="AA7215" s="17" t="s">
        <v>22</v>
      </c>
      <c r="AB7215" s="17" t="s">
        <v>22</v>
      </c>
      <c r="AC7215" s="17" t="s">
        <v>22</v>
      </c>
      <c r="AD7215" s="17" t="s">
        <v>22</v>
      </c>
      <c r="AE7215" s="17" t="s">
        <v>22</v>
      </c>
      <c r="AF7215" s="17" t="s">
        <v>22</v>
      </c>
      <c r="AG7215" s="17" t="s">
        <v>22</v>
      </c>
      <c r="AJ7215" s="17" t="s">
        <v>22</v>
      </c>
      <c r="AK7215" s="17" t="s">
        <v>22</v>
      </c>
      <c r="AO7215" s="17" t="s">
        <v>22</v>
      </c>
      <c r="AP7215" s="18" t="s">
        <v>22</v>
      </c>
      <c r="AQ7215" s="17" t="s">
        <v>22</v>
      </c>
      <c r="AR7215" s="17" t="s">
        <v>22</v>
      </c>
      <c r="AS7215" s="17" t="s">
        <v>22</v>
      </c>
      <c r="AT7215" s="17" t="s">
        <v>22</v>
      </c>
      <c r="AU7215" s="17" t="s">
        <v>22</v>
      </c>
      <c r="AV7215" s="17" t="s">
        <v>22</v>
      </c>
      <c r="AW7215" s="17" t="s">
        <v>22</v>
      </c>
      <c r="AX7215" s="17" t="s">
        <v>22</v>
      </c>
      <c r="AY7215" s="17" t="s">
        <v>22</v>
      </c>
      <c r="AZ7215" s="17" t="s">
        <v>22</v>
      </c>
      <c r="BA7215" s="17" t="s">
        <v>22</v>
      </c>
      <c r="BD7215" s="17" t="s">
        <v>22</v>
      </c>
      <c r="BE7215" s="17" t="s">
        <v>22</v>
      </c>
      <c r="BF7215" s="17" t="s">
        <v>22</v>
      </c>
      <c r="BG7215" s="18" t="s">
        <v>22</v>
      </c>
      <c r="BH7215" s="3" t="s">
        <v>22</v>
      </c>
      <c r="BI7215" s="3" t="s">
        <v>22</v>
      </c>
      <c r="BK7215" s="3" t="s">
        <v>22</v>
      </c>
      <c r="BL7215" s="17" t="s">
        <v>22</v>
      </c>
      <c r="BM7215" s="19" t="s">
        <v>22</v>
      </c>
      <c r="BN7215" s="19">
        <f>P7215*R7215</f>
        <v>703</v>
      </c>
      <c r="BO7215" s="19" t="str">
        <f>IF(AND(BN7215&gt;120000, P7215&gt;25, X7215&lt;&gt;"WAVE 0"), "yes", "no")</f>
        <v>no</v>
      </c>
      <c r="BP7215" s="17" t="s">
        <v>22</v>
      </c>
    </row>
    <row r="7216" spans="1:68" x14ac:dyDescent="0.25">
      <c r="A7216" s="11" t="s">
        <v>13706</v>
      </c>
      <c r="B7216" s="12" t="s">
        <v>1825</v>
      </c>
      <c r="C7216" s="13" t="s">
        <v>14</v>
      </c>
      <c r="D7216" s="12" t="s">
        <v>463</v>
      </c>
      <c r="E7216" s="13" t="s">
        <v>464</v>
      </c>
      <c r="F7216" s="12">
        <v>2019</v>
      </c>
      <c r="G7216" s="13" t="s">
        <v>38</v>
      </c>
      <c r="H7216" s="12" t="s">
        <v>18</v>
      </c>
      <c r="I7216" s="13" t="s">
        <v>51</v>
      </c>
      <c r="J7216" s="12" t="s">
        <v>18</v>
      </c>
      <c r="K7216" s="13" t="s">
        <v>18</v>
      </c>
      <c r="L7216" s="12" t="s">
        <v>18</v>
      </c>
      <c r="M7216" s="13" t="s">
        <v>18</v>
      </c>
      <c r="N7216" s="2" t="s">
        <v>19</v>
      </c>
      <c r="O7216" s="13" t="s">
        <v>20</v>
      </c>
      <c r="P7216" s="14">
        <v>204.26</v>
      </c>
      <c r="Q7216" s="14">
        <v>2042.6</v>
      </c>
      <c r="R7216" s="13">
        <v>12</v>
      </c>
      <c r="S7216" s="15">
        <v>0</v>
      </c>
      <c r="T7216" s="13">
        <v>1</v>
      </c>
      <c r="U7216" s="13">
        <v>2</v>
      </c>
      <c r="V7216" s="16">
        <v>0</v>
      </c>
      <c r="W7216" s="16" t="str">
        <f t="shared" si="112"/>
        <v>PNMFG2-195</v>
      </c>
      <c r="X7216" s="17" t="s">
        <v>21</v>
      </c>
      <c r="Z7216" s="17" t="s">
        <v>38</v>
      </c>
      <c r="AA7216" s="17" t="s">
        <v>18</v>
      </c>
      <c r="AB7216" s="17" t="s">
        <v>22</v>
      </c>
      <c r="AC7216" s="17" t="s">
        <v>22</v>
      </c>
      <c r="AD7216" s="17" t="s">
        <v>22</v>
      </c>
      <c r="AE7216" s="17" t="s">
        <v>42</v>
      </c>
      <c r="AF7216" s="17" t="s">
        <v>1146</v>
      </c>
      <c r="AG7216" s="17" t="s">
        <v>22</v>
      </c>
      <c r="AJ7216" s="17" t="s">
        <v>103</v>
      </c>
      <c r="AK7216" s="17" t="s">
        <v>103</v>
      </c>
      <c r="AO7216" s="17" t="s">
        <v>130</v>
      </c>
      <c r="AP7216" s="18">
        <v>43200</v>
      </c>
      <c r="AQ7216" s="17" t="s">
        <v>22</v>
      </c>
      <c r="AR7216" s="17" t="s">
        <v>22</v>
      </c>
      <c r="AS7216" s="17" t="s">
        <v>22</v>
      </c>
      <c r="AT7216" s="17" t="s">
        <v>22</v>
      </c>
      <c r="AU7216" s="17" t="s">
        <v>22</v>
      </c>
      <c r="AV7216" s="17" t="s">
        <v>22</v>
      </c>
      <c r="BE7216" s="17" t="s">
        <v>52</v>
      </c>
      <c r="BF7216" s="17" t="s">
        <v>1159</v>
      </c>
      <c r="BG7216" s="18">
        <v>43861</v>
      </c>
      <c r="BL7216" s="17" t="s">
        <v>1160</v>
      </c>
      <c r="BN7216" s="19">
        <f>P7216*R7216</f>
        <v>2451.12</v>
      </c>
      <c r="BO7216" s="19" t="str">
        <f>IF(AND(BN7216&gt;120000, P7216&gt;25, X7216&lt;&gt;"WAVE 0"), "yes", "no")</f>
        <v>no</v>
      </c>
      <c r="BP7216" s="17" t="s">
        <v>22</v>
      </c>
    </row>
    <row r="7217" spans="1:68" x14ac:dyDescent="0.25">
      <c r="A7217" s="11" t="s">
        <v>13707</v>
      </c>
      <c r="B7217" s="12" t="s">
        <v>2864</v>
      </c>
      <c r="C7217" s="13" t="s">
        <v>14</v>
      </c>
      <c r="D7217" s="12" t="s">
        <v>1597</v>
      </c>
      <c r="E7217" s="13" t="s">
        <v>1598</v>
      </c>
      <c r="F7217" s="12">
        <v>2019</v>
      </c>
      <c r="G7217" s="13" t="s">
        <v>38</v>
      </c>
      <c r="H7217" s="12" t="s">
        <v>18</v>
      </c>
      <c r="I7217" s="13" t="s">
        <v>51</v>
      </c>
      <c r="J7217" s="12" t="s">
        <v>18</v>
      </c>
      <c r="K7217" s="13" t="s">
        <v>18</v>
      </c>
      <c r="L7217" s="12" t="s">
        <v>18</v>
      </c>
      <c r="M7217" s="13" t="s">
        <v>18</v>
      </c>
      <c r="N7217" s="2" t="s">
        <v>19</v>
      </c>
      <c r="O7217" s="13" t="s">
        <v>20</v>
      </c>
      <c r="P7217" s="14">
        <v>332.64</v>
      </c>
      <c r="Q7217" s="14">
        <v>24948</v>
      </c>
      <c r="R7217" s="13">
        <v>76</v>
      </c>
      <c r="S7217" s="15">
        <v>1</v>
      </c>
      <c r="T7217" s="13">
        <v>1</v>
      </c>
      <c r="U7217" s="13">
        <v>3</v>
      </c>
      <c r="V7217" s="16">
        <v>0</v>
      </c>
      <c r="W7217" s="16" t="str">
        <f t="shared" si="112"/>
        <v>PNMFG2-278</v>
      </c>
      <c r="X7217" s="17" t="s">
        <v>699</v>
      </c>
      <c r="Z7217" s="17" t="s">
        <v>38</v>
      </c>
      <c r="AA7217" s="17" t="s">
        <v>18</v>
      </c>
      <c r="AB7217" s="17" t="s">
        <v>22</v>
      </c>
      <c r="AC7217" s="17" t="s">
        <v>22</v>
      </c>
      <c r="AD7217" s="17" t="s">
        <v>22</v>
      </c>
      <c r="AE7217" s="17" t="s">
        <v>42</v>
      </c>
      <c r="AF7217" s="17" t="s">
        <v>1146</v>
      </c>
      <c r="AG7217" s="17" t="s">
        <v>22</v>
      </c>
      <c r="AJ7217" s="17" t="s">
        <v>103</v>
      </c>
      <c r="AK7217" s="17" t="s">
        <v>103</v>
      </c>
      <c r="AO7217" s="17" t="s">
        <v>85</v>
      </c>
      <c r="AP7217" s="18">
        <v>43326</v>
      </c>
      <c r="AQ7217" s="17" t="s">
        <v>22</v>
      </c>
      <c r="AR7217" s="17" t="s">
        <v>22</v>
      </c>
      <c r="AS7217" s="17" t="s">
        <v>22</v>
      </c>
      <c r="AT7217" s="17" t="s">
        <v>22</v>
      </c>
      <c r="AU7217" s="17" t="s">
        <v>22</v>
      </c>
      <c r="AV7217" s="17" t="s">
        <v>22</v>
      </c>
      <c r="AW7217" s="17" t="s">
        <v>266</v>
      </c>
      <c r="AX7217" s="17" t="s">
        <v>904</v>
      </c>
      <c r="BA7217" s="17" t="s">
        <v>906</v>
      </c>
      <c r="BD7217" s="17">
        <v>3</v>
      </c>
      <c r="BE7217" s="17" t="s">
        <v>52</v>
      </c>
      <c r="BF7217" s="17" t="s">
        <v>1602</v>
      </c>
      <c r="BG7217" s="18">
        <v>43891</v>
      </c>
      <c r="BL7217" s="17" t="s">
        <v>1603</v>
      </c>
      <c r="BM7217" s="19">
        <v>57385.594999999994</v>
      </c>
      <c r="BN7217" s="19">
        <f>P7217*R7217</f>
        <v>25280.639999999999</v>
      </c>
      <c r="BO7217" s="19" t="str">
        <f>IF(AND(BN7217&gt;120000, P7217&gt;25, X7217&lt;&gt;"WAVE 0"), "yes", "no")</f>
        <v>no</v>
      </c>
      <c r="BP7217" s="17" t="s">
        <v>51</v>
      </c>
    </row>
    <row r="7218" spans="1:68" x14ac:dyDescent="0.25">
      <c r="A7218" s="11" t="s">
        <v>13708</v>
      </c>
      <c r="B7218" s="12" t="s">
        <v>900</v>
      </c>
      <c r="C7218" s="13" t="s">
        <v>14</v>
      </c>
      <c r="D7218" s="12" t="s">
        <v>1597</v>
      </c>
      <c r="E7218" s="13" t="s">
        <v>1598</v>
      </c>
      <c r="F7218" s="12">
        <v>2019</v>
      </c>
      <c r="G7218" s="13" t="s">
        <v>38</v>
      </c>
      <c r="H7218" s="12" t="s">
        <v>18</v>
      </c>
      <c r="I7218" s="13" t="s">
        <v>51</v>
      </c>
      <c r="J7218" s="12" t="s">
        <v>18</v>
      </c>
      <c r="K7218" s="13" t="s">
        <v>18</v>
      </c>
      <c r="L7218" s="12" t="s">
        <v>18</v>
      </c>
      <c r="M7218" s="13" t="s">
        <v>18</v>
      </c>
      <c r="N7218" s="2" t="s">
        <v>19</v>
      </c>
      <c r="O7218" s="13" t="s">
        <v>20</v>
      </c>
      <c r="P7218" s="14">
        <v>887</v>
      </c>
      <c r="Q7218" s="14">
        <v>18627</v>
      </c>
      <c r="R7218" s="13">
        <v>56</v>
      </c>
      <c r="S7218" s="15">
        <v>8.3333333333333329E-2</v>
      </c>
      <c r="T7218" s="13">
        <v>1</v>
      </c>
      <c r="U7218" s="13">
        <v>4</v>
      </c>
      <c r="V7218" s="16">
        <v>0</v>
      </c>
      <c r="W7218" s="16" t="str">
        <f t="shared" si="112"/>
        <v>PNMFG2-3272</v>
      </c>
      <c r="X7218" s="17" t="s">
        <v>699</v>
      </c>
      <c r="Z7218" s="17" t="s">
        <v>38</v>
      </c>
      <c r="AA7218" s="17" t="s">
        <v>18</v>
      </c>
      <c r="AB7218" s="17" t="s">
        <v>22</v>
      </c>
      <c r="AC7218" s="17" t="s">
        <v>22</v>
      </c>
      <c r="AD7218" s="17" t="s">
        <v>22</v>
      </c>
      <c r="AE7218" s="17" t="s">
        <v>42</v>
      </c>
      <c r="AF7218" s="17" t="s">
        <v>1146</v>
      </c>
      <c r="AG7218" s="17" t="s">
        <v>22</v>
      </c>
      <c r="AJ7218" s="17" t="s">
        <v>103</v>
      </c>
      <c r="AK7218" s="17" t="s">
        <v>103</v>
      </c>
      <c r="AO7218" s="17" t="s">
        <v>85</v>
      </c>
      <c r="AP7218" s="18">
        <v>43326</v>
      </c>
      <c r="AQ7218" s="17" t="s">
        <v>22</v>
      </c>
      <c r="AR7218" s="17" t="s">
        <v>22</v>
      </c>
      <c r="AS7218" s="17" t="s">
        <v>22</v>
      </c>
      <c r="AT7218" s="17" t="s">
        <v>22</v>
      </c>
      <c r="AU7218" s="17" t="s">
        <v>22</v>
      </c>
      <c r="AV7218" s="17" t="s">
        <v>22</v>
      </c>
      <c r="AW7218" s="17" t="s">
        <v>266</v>
      </c>
      <c r="AX7218" s="17" t="s">
        <v>904</v>
      </c>
      <c r="BA7218" s="17" t="s">
        <v>906</v>
      </c>
      <c r="BD7218" s="17">
        <v>3</v>
      </c>
      <c r="BE7218" s="17" t="s">
        <v>52</v>
      </c>
      <c r="BF7218" s="17" t="s">
        <v>1602</v>
      </c>
      <c r="BG7218" s="18">
        <v>43891</v>
      </c>
      <c r="BL7218" s="17" t="s">
        <v>1603</v>
      </c>
      <c r="BM7218" s="19">
        <v>49542.961649999997</v>
      </c>
      <c r="BN7218" s="19">
        <f>P7218*R7218</f>
        <v>49672</v>
      </c>
      <c r="BO7218" s="19" t="str">
        <f>IF(AND(BN7218&gt;120000, P7218&gt;25, X7218&lt;&gt;"WAVE 0"), "yes", "no")</f>
        <v>no</v>
      </c>
      <c r="BP7218" s="17" t="s">
        <v>51</v>
      </c>
    </row>
    <row r="7219" spans="1:68" x14ac:dyDescent="0.25">
      <c r="A7219" s="11" t="s">
        <v>13709</v>
      </c>
      <c r="B7219" s="12" t="s">
        <v>13710</v>
      </c>
      <c r="C7219" s="13" t="s">
        <v>14</v>
      </c>
      <c r="D7219" s="12" t="s">
        <v>463</v>
      </c>
      <c r="E7219" s="13" t="s">
        <v>464</v>
      </c>
      <c r="F7219" s="12">
        <v>2019</v>
      </c>
      <c r="G7219" s="13" t="s">
        <v>38</v>
      </c>
      <c r="H7219" s="12" t="s">
        <v>330</v>
      </c>
      <c r="I7219" s="13" t="s">
        <v>51</v>
      </c>
      <c r="J7219" s="12" t="s">
        <v>331</v>
      </c>
      <c r="K7219" s="13" t="s">
        <v>332</v>
      </c>
      <c r="L7219" s="12" t="s">
        <v>333</v>
      </c>
      <c r="M7219" s="13" t="s">
        <v>334</v>
      </c>
      <c r="N7219" s="2" t="s">
        <v>19</v>
      </c>
      <c r="O7219" s="13" t="s">
        <v>20</v>
      </c>
      <c r="P7219" s="14">
        <v>31.4</v>
      </c>
      <c r="Q7219" s="14">
        <v>2009.6</v>
      </c>
      <c r="R7219" s="13">
        <v>54</v>
      </c>
      <c r="S7219" s="15">
        <v>0</v>
      </c>
      <c r="T7219" s="13">
        <v>1</v>
      </c>
      <c r="U7219" s="13">
        <v>3</v>
      </c>
      <c r="V7219" s="16">
        <v>0</v>
      </c>
      <c r="W7219" s="16" t="str">
        <f t="shared" si="112"/>
        <v>PNMFG2-4668</v>
      </c>
      <c r="X7219" s="17" t="s">
        <v>21</v>
      </c>
      <c r="Z7219" s="17" t="s">
        <v>38</v>
      </c>
      <c r="AA7219" s="17" t="s">
        <v>331</v>
      </c>
      <c r="AB7219" s="17" t="s">
        <v>22</v>
      </c>
      <c r="AC7219" s="17" t="s">
        <v>22</v>
      </c>
      <c r="AD7219" s="17" t="s">
        <v>22</v>
      </c>
      <c r="AE7219" s="17" t="s">
        <v>42</v>
      </c>
      <c r="AF7219" s="17" t="s">
        <v>1458</v>
      </c>
      <c r="AG7219" s="17" t="s">
        <v>22</v>
      </c>
      <c r="AJ7219" s="17" t="s">
        <v>103</v>
      </c>
      <c r="AK7219" s="17" t="s">
        <v>103</v>
      </c>
      <c r="AO7219" s="17" t="s">
        <v>130</v>
      </c>
      <c r="AP7219" s="18">
        <v>43200</v>
      </c>
      <c r="AQ7219" s="17">
        <v>0</v>
      </c>
      <c r="AR7219" s="17" t="s">
        <v>22</v>
      </c>
      <c r="AS7219" s="17" t="s">
        <v>22</v>
      </c>
      <c r="AT7219" s="17" t="s">
        <v>22</v>
      </c>
      <c r="AU7219" s="17" t="s">
        <v>22</v>
      </c>
      <c r="AV7219" s="17" t="s">
        <v>22</v>
      </c>
      <c r="AW7219" s="17" t="s">
        <v>266</v>
      </c>
      <c r="AX7219" s="17" t="s">
        <v>1828</v>
      </c>
      <c r="AY7219" s="17" t="s">
        <v>276</v>
      </c>
      <c r="AZ7219" s="17" t="s">
        <v>269</v>
      </c>
      <c r="BA7219" s="17" t="s">
        <v>1825</v>
      </c>
      <c r="BD7219" s="17">
        <v>3</v>
      </c>
      <c r="BE7219" s="17" t="s">
        <v>52</v>
      </c>
      <c r="BF7219" s="17" t="s">
        <v>1159</v>
      </c>
      <c r="BG7219" s="18">
        <v>43861</v>
      </c>
      <c r="BL7219" s="17" t="s">
        <v>1160</v>
      </c>
      <c r="BM7219" s="19">
        <v>161.67569999999998</v>
      </c>
      <c r="BN7219" s="19">
        <f>P7219*R7219</f>
        <v>1695.6</v>
      </c>
      <c r="BO7219" s="19" t="str">
        <f>IF(AND(BN7219&gt;120000, P7219&gt;25, X7219&lt;&gt;"WAVE 0"), "yes", "no")</f>
        <v>no</v>
      </c>
      <c r="BP7219" s="17" t="s">
        <v>51</v>
      </c>
    </row>
    <row r="7220" spans="1:68" x14ac:dyDescent="0.25">
      <c r="A7220" s="11" t="s">
        <v>13711</v>
      </c>
      <c r="B7220" s="12" t="s">
        <v>13712</v>
      </c>
      <c r="C7220" s="13" t="s">
        <v>14</v>
      </c>
      <c r="D7220" s="12" t="s">
        <v>874</v>
      </c>
      <c r="E7220" s="13" t="s">
        <v>875</v>
      </c>
      <c r="F7220" s="12">
        <v>2020</v>
      </c>
      <c r="G7220" s="13" t="s">
        <v>17</v>
      </c>
      <c r="H7220" s="12" t="s">
        <v>330</v>
      </c>
      <c r="I7220" s="13" t="s">
        <v>18</v>
      </c>
      <c r="J7220" s="12" t="s">
        <v>331</v>
      </c>
      <c r="K7220" s="13" t="s">
        <v>332</v>
      </c>
      <c r="L7220" s="12" t="s">
        <v>333</v>
      </c>
      <c r="M7220" s="13" t="s">
        <v>334</v>
      </c>
      <c r="N7220" s="2" t="s">
        <v>19</v>
      </c>
      <c r="O7220" s="13" t="s">
        <v>20</v>
      </c>
      <c r="P7220" s="14">
        <v>1692.1875</v>
      </c>
      <c r="Q7220" s="14">
        <v>27075</v>
      </c>
      <c r="R7220" s="13">
        <v>8</v>
      </c>
      <c r="S7220" s="15">
        <v>9.0909090909090912E-2</v>
      </c>
      <c r="T7220" s="13">
        <v>1</v>
      </c>
      <c r="U7220" s="13">
        <v>4</v>
      </c>
      <c r="V7220" s="16">
        <v>0</v>
      </c>
      <c r="W7220" s="16" t="str">
        <f t="shared" si="112"/>
        <v>PNMFG2-5226</v>
      </c>
      <c r="X7220" s="17" t="s">
        <v>150</v>
      </c>
      <c r="Y7220" s="17" t="s">
        <v>880</v>
      </c>
      <c r="Z7220" s="17" t="s">
        <v>17</v>
      </c>
      <c r="AA7220" s="17" t="s">
        <v>331</v>
      </c>
      <c r="AB7220" s="17" t="s">
        <v>22</v>
      </c>
      <c r="AC7220" s="17" t="s">
        <v>22</v>
      </c>
      <c r="AD7220" s="17" t="s">
        <v>22</v>
      </c>
      <c r="AE7220" s="17" t="s">
        <v>42</v>
      </c>
      <c r="AF7220" s="17" t="s">
        <v>1458</v>
      </c>
      <c r="AG7220" s="17" t="s">
        <v>22</v>
      </c>
      <c r="AJ7220" s="17" t="s">
        <v>22</v>
      </c>
      <c r="AK7220" s="17" t="s">
        <v>342</v>
      </c>
      <c r="AO7220" s="17" t="s">
        <v>46</v>
      </c>
      <c r="AP7220" s="18">
        <v>43322</v>
      </c>
      <c r="AQ7220" s="17">
        <v>0</v>
      </c>
      <c r="AR7220" s="17" t="s">
        <v>22</v>
      </c>
      <c r="AS7220" s="17" t="s">
        <v>22</v>
      </c>
      <c r="AT7220" s="17" t="s">
        <v>22</v>
      </c>
      <c r="AU7220" s="17" t="s">
        <v>22</v>
      </c>
      <c r="AV7220" s="17" t="s">
        <v>22</v>
      </c>
      <c r="BE7220" s="17" t="s">
        <v>52</v>
      </c>
      <c r="BF7220" s="17" t="s">
        <v>1382</v>
      </c>
      <c r="BG7220" s="18">
        <v>44144</v>
      </c>
      <c r="BL7220" s="17" t="s">
        <v>1383</v>
      </c>
      <c r="BM7220" s="19">
        <v>116.69333333333334</v>
      </c>
      <c r="BN7220" s="19">
        <f>P7220*R7220</f>
        <v>13537.5</v>
      </c>
      <c r="BO7220" s="19" t="str">
        <f>IF(AND(BN7220&gt;120000, P7220&gt;25, X7220&lt;&gt;"WAVE 0"), "yes", "no")</f>
        <v>no</v>
      </c>
      <c r="BP7220" s="17" t="s">
        <v>51</v>
      </c>
    </row>
    <row r="7221" spans="1:68" x14ac:dyDescent="0.25">
      <c r="A7221" s="11" t="s">
        <v>13713</v>
      </c>
      <c r="B7221" s="12" t="s">
        <v>13714</v>
      </c>
      <c r="C7221" s="13" t="s">
        <v>14</v>
      </c>
      <c r="D7221" s="12" t="s">
        <v>547</v>
      </c>
      <c r="E7221" s="13" t="s">
        <v>548</v>
      </c>
      <c r="F7221" s="12">
        <v>2019</v>
      </c>
      <c r="G7221" s="13" t="s">
        <v>109</v>
      </c>
      <c r="H7221" s="12" t="s">
        <v>18</v>
      </c>
      <c r="I7221" s="13" t="s">
        <v>51</v>
      </c>
      <c r="J7221" s="12" t="s">
        <v>18</v>
      </c>
      <c r="K7221" s="13" t="s">
        <v>18</v>
      </c>
      <c r="L7221" s="12" t="s">
        <v>18</v>
      </c>
      <c r="M7221" s="13" t="s">
        <v>18</v>
      </c>
      <c r="N7221" s="2" t="s">
        <v>19</v>
      </c>
      <c r="O7221" s="13" t="s">
        <v>20</v>
      </c>
      <c r="P7221" s="14">
        <v>386.33</v>
      </c>
      <c r="Q7221" s="14">
        <v>25884.11</v>
      </c>
      <c r="R7221" s="13">
        <v>7</v>
      </c>
      <c r="S7221" s="15">
        <v>0.68518518518518512</v>
      </c>
      <c r="T7221" s="13">
        <v>1</v>
      </c>
      <c r="U7221" s="13">
        <v>2</v>
      </c>
      <c r="V7221" s="16">
        <v>0</v>
      </c>
      <c r="W7221" s="16" t="str">
        <f t="shared" si="112"/>
        <v>PNMFG2-5715</v>
      </c>
      <c r="X7221" s="17" t="s">
        <v>549</v>
      </c>
      <c r="Z7221" s="17" t="s">
        <v>109</v>
      </c>
      <c r="AA7221" s="17" t="s">
        <v>18</v>
      </c>
      <c r="AB7221" s="17" t="s">
        <v>22</v>
      </c>
      <c r="AC7221" s="17" t="s">
        <v>22</v>
      </c>
      <c r="AD7221" s="17" t="s">
        <v>22</v>
      </c>
      <c r="AE7221" s="17" t="s">
        <v>42</v>
      </c>
      <c r="AF7221" s="17" t="s">
        <v>1146</v>
      </c>
      <c r="AG7221" s="17" t="s">
        <v>22</v>
      </c>
      <c r="AJ7221" s="17" t="s">
        <v>22</v>
      </c>
      <c r="AK7221" s="17" t="s">
        <v>342</v>
      </c>
      <c r="AO7221" s="17" t="s">
        <v>85</v>
      </c>
      <c r="AP7221" s="18">
        <v>43259</v>
      </c>
      <c r="AQ7221" s="17" t="s">
        <v>22</v>
      </c>
      <c r="AR7221" s="17" t="s">
        <v>22</v>
      </c>
      <c r="AS7221" s="17" t="s">
        <v>22</v>
      </c>
      <c r="AT7221" s="17" t="s">
        <v>22</v>
      </c>
      <c r="AU7221" s="17" t="s">
        <v>22</v>
      </c>
      <c r="AV7221" s="17" t="s">
        <v>22</v>
      </c>
      <c r="AW7221" s="17" t="s">
        <v>48</v>
      </c>
      <c r="AX7221" s="17" t="s">
        <v>793</v>
      </c>
      <c r="BA7221" s="17" t="s">
        <v>1145</v>
      </c>
      <c r="BD7221" s="17">
        <v>3</v>
      </c>
      <c r="BE7221" s="17" t="s">
        <v>52</v>
      </c>
      <c r="BF7221" s="17" t="s">
        <v>1147</v>
      </c>
      <c r="BG7221" s="18">
        <v>43517</v>
      </c>
      <c r="BL7221" s="17" t="s">
        <v>1148</v>
      </c>
      <c r="BN7221" s="19">
        <f>P7221*R7221</f>
        <v>2704.31</v>
      </c>
      <c r="BO7221" s="19" t="str">
        <f>IF(AND(BN7221&gt;120000, P7221&gt;25, X7221&lt;&gt;"WAVE 0"), "yes", "no")</f>
        <v>no</v>
      </c>
      <c r="BP7221" s="17" t="s">
        <v>51</v>
      </c>
    </row>
    <row r="7222" spans="1:68" x14ac:dyDescent="0.25">
      <c r="A7222" s="11" t="s">
        <v>13715</v>
      </c>
      <c r="B7222" s="12" t="s">
        <v>1825</v>
      </c>
      <c r="C7222" s="13" t="s">
        <v>14</v>
      </c>
      <c r="D7222" s="12" t="s">
        <v>463</v>
      </c>
      <c r="E7222" s="13" t="s">
        <v>464</v>
      </c>
      <c r="F7222" s="12">
        <v>2019</v>
      </c>
      <c r="G7222" s="13" t="s">
        <v>38</v>
      </c>
      <c r="H7222" s="12" t="s">
        <v>330</v>
      </c>
      <c r="I7222" s="13" t="s">
        <v>51</v>
      </c>
      <c r="J7222" s="12" t="s">
        <v>1429</v>
      </c>
      <c r="K7222" s="13" t="s">
        <v>1430</v>
      </c>
      <c r="L7222" s="12" t="s">
        <v>358</v>
      </c>
      <c r="M7222" s="13" t="s">
        <v>359</v>
      </c>
      <c r="N7222" s="2" t="s">
        <v>19</v>
      </c>
      <c r="O7222" s="13" t="s">
        <v>20</v>
      </c>
      <c r="P7222" s="14">
        <v>54.3125</v>
      </c>
      <c r="Q7222" s="14">
        <v>5322.52</v>
      </c>
      <c r="R7222" s="13">
        <v>53</v>
      </c>
      <c r="S7222" s="15">
        <v>0</v>
      </c>
      <c r="T7222" s="13">
        <v>1</v>
      </c>
      <c r="U7222" s="13">
        <v>1</v>
      </c>
      <c r="V7222" s="16">
        <v>0</v>
      </c>
      <c r="W7222" s="16" t="str">
        <f t="shared" si="112"/>
        <v>PNMFG2-5809</v>
      </c>
      <c r="X7222" s="17" t="s">
        <v>21</v>
      </c>
      <c r="Z7222" s="17" t="s">
        <v>38</v>
      </c>
      <c r="AB7222" s="17" t="s">
        <v>22</v>
      </c>
      <c r="AC7222" s="17" t="s">
        <v>22</v>
      </c>
      <c r="AD7222" s="17" t="s">
        <v>22</v>
      </c>
      <c r="AE7222" s="17" t="s">
        <v>42</v>
      </c>
      <c r="AF7222" s="17" t="s">
        <v>1458</v>
      </c>
      <c r="AG7222" s="17" t="s">
        <v>22</v>
      </c>
      <c r="AJ7222" s="17" t="s">
        <v>103</v>
      </c>
      <c r="AK7222" s="17" t="s">
        <v>103</v>
      </c>
      <c r="AO7222" s="17" t="s">
        <v>130</v>
      </c>
      <c r="AP7222" s="18">
        <v>43200</v>
      </c>
      <c r="AQ7222" s="17" t="s">
        <v>22</v>
      </c>
      <c r="AR7222" s="17" t="s">
        <v>22</v>
      </c>
      <c r="AS7222" s="17" t="s">
        <v>22</v>
      </c>
      <c r="AT7222" s="17" t="s">
        <v>22</v>
      </c>
      <c r="AU7222" s="17" t="s">
        <v>22</v>
      </c>
      <c r="AV7222" s="17" t="s">
        <v>22</v>
      </c>
      <c r="AW7222" s="17" t="s">
        <v>266</v>
      </c>
      <c r="AX7222" s="17" t="s">
        <v>1828</v>
      </c>
      <c r="AY7222" s="17" t="s">
        <v>276</v>
      </c>
      <c r="AZ7222" s="17" t="s">
        <v>269</v>
      </c>
      <c r="BA7222" s="17" t="s">
        <v>1825</v>
      </c>
      <c r="BD7222" s="17">
        <v>3</v>
      </c>
      <c r="BE7222" s="17" t="s">
        <v>52</v>
      </c>
      <c r="BF7222" s="17" t="s">
        <v>1159</v>
      </c>
      <c r="BG7222" s="18">
        <v>43861</v>
      </c>
      <c r="BL7222" s="17" t="s">
        <v>1160</v>
      </c>
      <c r="BM7222" s="19" t="s">
        <v>22</v>
      </c>
      <c r="BN7222" s="19">
        <f>P7222*R7222</f>
        <v>2878.5625</v>
      </c>
      <c r="BO7222" s="19" t="str">
        <f>IF(AND(BN7222&gt;120000, P7222&gt;25, X7222&lt;&gt;"WAVE 0"), "yes", "no")</f>
        <v>no</v>
      </c>
      <c r="BP7222" s="17" t="s">
        <v>51</v>
      </c>
    </row>
    <row r="7223" spans="1:68" x14ac:dyDescent="0.25">
      <c r="A7223" s="12" t="s">
        <v>13716</v>
      </c>
      <c r="B7223" s="12" t="s">
        <v>696</v>
      </c>
      <c r="C7223" s="13" t="s">
        <v>14</v>
      </c>
      <c r="D7223" s="12" t="s">
        <v>547</v>
      </c>
      <c r="E7223" s="13" t="s">
        <v>548</v>
      </c>
      <c r="F7223" s="12">
        <v>2019</v>
      </c>
      <c r="G7223" s="13" t="s">
        <v>109</v>
      </c>
      <c r="H7223" s="12" t="s">
        <v>330</v>
      </c>
      <c r="I7223" s="13" t="s">
        <v>51</v>
      </c>
      <c r="J7223" s="12" t="s">
        <v>331</v>
      </c>
      <c r="K7223" s="13" t="s">
        <v>332</v>
      </c>
      <c r="L7223" s="12" t="s">
        <v>333</v>
      </c>
      <c r="M7223" s="13" t="s">
        <v>334</v>
      </c>
      <c r="N7223" s="2" t="s">
        <v>19</v>
      </c>
      <c r="O7223" s="13" t="s">
        <v>20</v>
      </c>
      <c r="P7223" s="14">
        <v>187.5</v>
      </c>
      <c r="Q7223" s="14">
        <v>9375</v>
      </c>
      <c r="R7223" s="13">
        <v>43</v>
      </c>
      <c r="S7223" s="15">
        <v>1</v>
      </c>
      <c r="T7223" s="13">
        <v>1</v>
      </c>
      <c r="U7223" s="13">
        <v>0</v>
      </c>
      <c r="V7223" s="16">
        <v>0</v>
      </c>
      <c r="W7223" s="16" t="str">
        <f t="shared" si="112"/>
        <v>PNMFG2-6014</v>
      </c>
      <c r="X7223" s="17" t="s">
        <v>549</v>
      </c>
      <c r="Z7223" s="17" t="s">
        <v>109</v>
      </c>
      <c r="AB7223" s="17" t="s">
        <v>22</v>
      </c>
      <c r="AC7223" s="17" t="s">
        <v>22</v>
      </c>
      <c r="AD7223" s="17" t="s">
        <v>22</v>
      </c>
      <c r="AE7223" s="17" t="s">
        <v>42</v>
      </c>
      <c r="AF7223" s="17" t="s">
        <v>1458</v>
      </c>
      <c r="AG7223" s="17" t="s">
        <v>22</v>
      </c>
      <c r="AJ7223" s="17" t="s">
        <v>22</v>
      </c>
      <c r="AK7223" s="17" t="s">
        <v>342</v>
      </c>
      <c r="AO7223" s="17" t="s">
        <v>85</v>
      </c>
      <c r="AP7223" s="18">
        <v>43259</v>
      </c>
      <c r="AQ7223" s="17" t="s">
        <v>22</v>
      </c>
      <c r="AR7223" s="17" t="s">
        <v>22</v>
      </c>
      <c r="AS7223" s="17" t="s">
        <v>22</v>
      </c>
      <c r="AT7223" s="17" t="s">
        <v>22</v>
      </c>
      <c r="AU7223" s="17" t="s">
        <v>22</v>
      </c>
      <c r="AV7223" s="17" t="s">
        <v>22</v>
      </c>
      <c r="AW7223" s="17" t="s">
        <v>48</v>
      </c>
      <c r="AX7223" s="17" t="s">
        <v>696</v>
      </c>
      <c r="BA7223" s="17" t="s">
        <v>696</v>
      </c>
      <c r="BD7223" s="17">
        <v>3</v>
      </c>
      <c r="BE7223" s="17" t="s">
        <v>52</v>
      </c>
      <c r="BF7223" s="17" t="s">
        <v>1147</v>
      </c>
      <c r="BG7223" s="18">
        <v>43517</v>
      </c>
      <c r="BL7223" s="17" t="s">
        <v>1148</v>
      </c>
      <c r="BM7223" s="19" t="s">
        <v>22</v>
      </c>
      <c r="BN7223" s="19">
        <f>P7223*R7223</f>
        <v>8062.5</v>
      </c>
      <c r="BO7223" s="19" t="str">
        <f>IF(AND(BN7223&gt;120000, P7223&gt;25, X7223&lt;&gt;"WAVE 0"), "yes", "no")</f>
        <v>no</v>
      </c>
      <c r="BP7223" s="17" t="s">
        <v>51</v>
      </c>
    </row>
    <row r="7224" spans="1:68" x14ac:dyDescent="0.25">
      <c r="A7224" s="11" t="s">
        <v>13717</v>
      </c>
      <c r="B7224" s="12" t="s">
        <v>696</v>
      </c>
      <c r="C7224" s="13" t="s">
        <v>14</v>
      </c>
      <c r="D7224" s="12" t="s">
        <v>547</v>
      </c>
      <c r="E7224" s="13" t="s">
        <v>548</v>
      </c>
      <c r="F7224" s="12">
        <v>2019</v>
      </c>
      <c r="G7224" s="13" t="s">
        <v>109</v>
      </c>
      <c r="H7224" s="12" t="s">
        <v>330</v>
      </c>
      <c r="I7224" s="13" t="s">
        <v>51</v>
      </c>
      <c r="J7224" s="12" t="s">
        <v>331</v>
      </c>
      <c r="K7224" s="13" t="s">
        <v>332</v>
      </c>
      <c r="L7224" s="12" t="s">
        <v>333</v>
      </c>
      <c r="M7224" s="13" t="s">
        <v>334</v>
      </c>
      <c r="N7224" s="2" t="s">
        <v>19</v>
      </c>
      <c r="O7224" s="13" t="s">
        <v>20</v>
      </c>
      <c r="P7224" s="14">
        <v>164.83</v>
      </c>
      <c r="Q7224" s="14">
        <v>8076.67</v>
      </c>
      <c r="R7224" s="13">
        <v>19</v>
      </c>
      <c r="S7224" s="15">
        <v>1</v>
      </c>
      <c r="T7224" s="13">
        <v>1</v>
      </c>
      <c r="U7224" s="13">
        <v>0</v>
      </c>
      <c r="V7224" s="16">
        <v>0</v>
      </c>
      <c r="W7224" s="16" t="str">
        <f t="shared" si="112"/>
        <v>PNMFG2-6016</v>
      </c>
      <c r="X7224" s="17" t="s">
        <v>549</v>
      </c>
      <c r="Z7224" s="17" t="s">
        <v>109</v>
      </c>
      <c r="AB7224" s="17" t="s">
        <v>22</v>
      </c>
      <c r="AC7224" s="17" t="s">
        <v>22</v>
      </c>
      <c r="AD7224" s="17" t="s">
        <v>22</v>
      </c>
      <c r="AE7224" s="17" t="s">
        <v>42</v>
      </c>
      <c r="AF7224" s="17" t="s">
        <v>1458</v>
      </c>
      <c r="AG7224" s="17" t="s">
        <v>22</v>
      </c>
      <c r="AJ7224" s="17" t="s">
        <v>22</v>
      </c>
      <c r="AK7224" s="17" t="s">
        <v>342</v>
      </c>
      <c r="AO7224" s="17" t="s">
        <v>85</v>
      </c>
      <c r="AP7224" s="18">
        <v>43259</v>
      </c>
      <c r="AQ7224" s="17" t="s">
        <v>22</v>
      </c>
      <c r="AR7224" s="17" t="s">
        <v>22</v>
      </c>
      <c r="AS7224" s="17" t="s">
        <v>22</v>
      </c>
      <c r="AT7224" s="17" t="s">
        <v>22</v>
      </c>
      <c r="AU7224" s="17" t="s">
        <v>22</v>
      </c>
      <c r="AV7224" s="17" t="s">
        <v>22</v>
      </c>
      <c r="AW7224" s="17" t="s">
        <v>48</v>
      </c>
      <c r="AX7224" s="17" t="s">
        <v>696</v>
      </c>
      <c r="BA7224" s="17" t="s">
        <v>696</v>
      </c>
      <c r="BD7224" s="17">
        <v>3</v>
      </c>
      <c r="BE7224" s="17" t="s">
        <v>52</v>
      </c>
      <c r="BF7224" s="17" t="s">
        <v>1147</v>
      </c>
      <c r="BG7224" s="18">
        <v>43517</v>
      </c>
      <c r="BL7224" s="17" t="s">
        <v>1148</v>
      </c>
      <c r="BM7224" s="19" t="s">
        <v>22</v>
      </c>
      <c r="BN7224" s="19">
        <f>P7224*R7224</f>
        <v>3131.7700000000004</v>
      </c>
      <c r="BO7224" s="19" t="str">
        <f>IF(AND(BN7224&gt;120000, P7224&gt;25, X7224&lt;&gt;"WAVE 0"), "yes", "no")</f>
        <v>no</v>
      </c>
      <c r="BP7224" s="17" t="s">
        <v>51</v>
      </c>
    </row>
    <row r="7225" spans="1:68" x14ac:dyDescent="0.25">
      <c r="A7225" s="11" t="s">
        <v>13718</v>
      </c>
      <c r="B7225" s="12" t="s">
        <v>696</v>
      </c>
      <c r="C7225" s="13" t="s">
        <v>14</v>
      </c>
      <c r="D7225" s="12" t="s">
        <v>547</v>
      </c>
      <c r="E7225" s="13" t="s">
        <v>548</v>
      </c>
      <c r="F7225" s="12">
        <v>2019</v>
      </c>
      <c r="G7225" s="13" t="s">
        <v>109</v>
      </c>
      <c r="H7225" s="12" t="s">
        <v>330</v>
      </c>
      <c r="I7225" s="13" t="s">
        <v>51</v>
      </c>
      <c r="J7225" s="12" t="s">
        <v>331</v>
      </c>
      <c r="K7225" s="13" t="s">
        <v>332</v>
      </c>
      <c r="L7225" s="12" t="s">
        <v>333</v>
      </c>
      <c r="M7225" s="13" t="s">
        <v>334</v>
      </c>
      <c r="N7225" s="2" t="s">
        <v>19</v>
      </c>
      <c r="O7225" s="13" t="s">
        <v>20</v>
      </c>
      <c r="P7225" s="14">
        <v>133.93</v>
      </c>
      <c r="Q7225" s="14">
        <v>5223.2700000000004</v>
      </c>
      <c r="R7225" s="13">
        <v>59</v>
      </c>
      <c r="S7225" s="15">
        <v>0.41666666666666669</v>
      </c>
      <c r="T7225" s="13">
        <v>1</v>
      </c>
      <c r="U7225" s="13">
        <v>1</v>
      </c>
      <c r="V7225" s="16">
        <v>0</v>
      </c>
      <c r="W7225" s="16" t="str">
        <f t="shared" si="112"/>
        <v>PNMFG2-6172</v>
      </c>
      <c r="X7225" s="17" t="s">
        <v>549</v>
      </c>
      <c r="Z7225" s="17" t="s">
        <v>109</v>
      </c>
      <c r="AA7225" s="17" t="s">
        <v>331</v>
      </c>
      <c r="AB7225" s="17" t="s">
        <v>22</v>
      </c>
      <c r="AC7225" s="17" t="s">
        <v>22</v>
      </c>
      <c r="AD7225" s="17" t="s">
        <v>22</v>
      </c>
      <c r="AE7225" s="17" t="s">
        <v>42</v>
      </c>
      <c r="AF7225" s="17" t="s">
        <v>1458</v>
      </c>
      <c r="AG7225" s="17" t="s">
        <v>22</v>
      </c>
      <c r="AJ7225" s="17" t="s">
        <v>22</v>
      </c>
      <c r="AK7225" s="17" t="s">
        <v>342</v>
      </c>
      <c r="AO7225" s="17" t="s">
        <v>85</v>
      </c>
      <c r="AP7225" s="18">
        <v>43259</v>
      </c>
      <c r="AQ7225" s="17">
        <v>0</v>
      </c>
      <c r="AR7225" s="17" t="s">
        <v>22</v>
      </c>
      <c r="AS7225" s="17" t="s">
        <v>22</v>
      </c>
      <c r="AT7225" s="17" t="s">
        <v>22</v>
      </c>
      <c r="AU7225" s="17" t="s">
        <v>22</v>
      </c>
      <c r="AV7225" s="17" t="s">
        <v>22</v>
      </c>
      <c r="AW7225" s="17" t="s">
        <v>48</v>
      </c>
      <c r="AX7225" s="17" t="s">
        <v>696</v>
      </c>
      <c r="BA7225" s="17" t="s">
        <v>696</v>
      </c>
      <c r="BD7225" s="17">
        <v>3</v>
      </c>
      <c r="BE7225" s="17" t="s">
        <v>52</v>
      </c>
      <c r="BF7225" s="17" t="s">
        <v>1147</v>
      </c>
      <c r="BG7225" s="18">
        <v>43517</v>
      </c>
      <c r="BL7225" s="17" t="s">
        <v>1148</v>
      </c>
      <c r="BN7225" s="19">
        <f>P7225*R7225</f>
        <v>7901.8700000000008</v>
      </c>
      <c r="BO7225" s="19" t="str">
        <f>IF(AND(BN7225&gt;120000, P7225&gt;25, X7225&lt;&gt;"WAVE 0"), "yes", "no")</f>
        <v>no</v>
      </c>
      <c r="BP7225" s="17" t="s">
        <v>51</v>
      </c>
    </row>
    <row r="7226" spans="1:68" x14ac:dyDescent="0.25">
      <c r="A7226" s="11" t="s">
        <v>13719</v>
      </c>
      <c r="B7226" s="12" t="s">
        <v>13720</v>
      </c>
      <c r="C7226" s="13" t="s">
        <v>14</v>
      </c>
      <c r="D7226" s="12" t="s">
        <v>547</v>
      </c>
      <c r="E7226" s="13" t="s">
        <v>548</v>
      </c>
      <c r="F7226" s="12">
        <v>2019</v>
      </c>
      <c r="G7226" s="13" t="s">
        <v>109</v>
      </c>
      <c r="H7226" s="12" t="s">
        <v>18</v>
      </c>
      <c r="I7226" s="13" t="s">
        <v>51</v>
      </c>
      <c r="J7226" s="12" t="s">
        <v>18</v>
      </c>
      <c r="K7226" s="13" t="s">
        <v>18</v>
      </c>
      <c r="L7226" s="12" t="s">
        <v>18</v>
      </c>
      <c r="M7226" s="13" t="s">
        <v>18</v>
      </c>
      <c r="N7226" s="2" t="s">
        <v>19</v>
      </c>
      <c r="O7226" s="13" t="s">
        <v>20</v>
      </c>
      <c r="P7226" s="14">
        <v>82.42</v>
      </c>
      <c r="Q7226" s="14">
        <v>3131.96</v>
      </c>
      <c r="R7226" s="13">
        <v>34</v>
      </c>
      <c r="S7226" s="15">
        <v>0.75</v>
      </c>
      <c r="T7226" s="13">
        <v>1</v>
      </c>
      <c r="U7226" s="13">
        <v>3</v>
      </c>
      <c r="V7226" s="16">
        <v>0</v>
      </c>
      <c r="W7226" s="16" t="str">
        <f t="shared" si="112"/>
        <v>PNMFG2-6940</v>
      </c>
      <c r="X7226" s="17" t="s">
        <v>549</v>
      </c>
      <c r="Z7226" s="17" t="s">
        <v>109</v>
      </c>
      <c r="AB7226" s="17" t="s">
        <v>22</v>
      </c>
      <c r="AC7226" s="17" t="s">
        <v>22</v>
      </c>
      <c r="AD7226" s="17" t="s">
        <v>22</v>
      </c>
      <c r="AE7226" s="17" t="s">
        <v>42</v>
      </c>
      <c r="AF7226" s="17" t="s">
        <v>1146</v>
      </c>
      <c r="AG7226" s="17" t="s">
        <v>22</v>
      </c>
      <c r="AJ7226" s="17" t="s">
        <v>22</v>
      </c>
      <c r="AK7226" s="17" t="s">
        <v>342</v>
      </c>
      <c r="AO7226" s="17" t="s">
        <v>85</v>
      </c>
      <c r="AP7226" s="18">
        <v>43259</v>
      </c>
      <c r="AQ7226" s="17" t="s">
        <v>22</v>
      </c>
      <c r="AR7226" s="17" t="s">
        <v>22</v>
      </c>
      <c r="AS7226" s="17" t="s">
        <v>22</v>
      </c>
      <c r="AT7226" s="17" t="s">
        <v>22</v>
      </c>
      <c r="AU7226" s="17" t="s">
        <v>22</v>
      </c>
      <c r="AV7226" s="17" t="s">
        <v>22</v>
      </c>
      <c r="AW7226" s="17" t="s">
        <v>48</v>
      </c>
      <c r="AX7226" s="17" t="s">
        <v>696</v>
      </c>
      <c r="BA7226" s="17" t="s">
        <v>696</v>
      </c>
      <c r="BD7226" s="17">
        <v>3</v>
      </c>
      <c r="BE7226" s="17" t="s">
        <v>52</v>
      </c>
      <c r="BF7226" s="17" t="s">
        <v>1147</v>
      </c>
      <c r="BG7226" s="18">
        <v>43517</v>
      </c>
      <c r="BL7226" s="17" t="s">
        <v>1148</v>
      </c>
      <c r="BM7226" s="19" t="s">
        <v>22</v>
      </c>
      <c r="BN7226" s="19">
        <f>P7226*R7226</f>
        <v>2802.28</v>
      </c>
      <c r="BO7226" s="19" t="str">
        <f>IF(AND(BN7226&gt;120000, P7226&gt;25, X7226&lt;&gt;"WAVE 0"), "yes", "no")</f>
        <v>no</v>
      </c>
      <c r="BP7226" s="17" t="s">
        <v>51</v>
      </c>
    </row>
    <row r="7227" spans="1:68" x14ac:dyDescent="0.25">
      <c r="A7227" s="11" t="s">
        <v>13721</v>
      </c>
      <c r="B7227" s="12" t="s">
        <v>13722</v>
      </c>
      <c r="C7227" s="13" t="s">
        <v>14</v>
      </c>
      <c r="D7227" s="12" t="s">
        <v>463</v>
      </c>
      <c r="E7227" s="13" t="s">
        <v>464</v>
      </c>
      <c r="F7227" s="12">
        <v>2019</v>
      </c>
      <c r="G7227" s="13" t="s">
        <v>38</v>
      </c>
      <c r="H7227" s="12" t="s">
        <v>330</v>
      </c>
      <c r="I7227" s="13" t="s">
        <v>51</v>
      </c>
      <c r="J7227" s="12" t="s">
        <v>1429</v>
      </c>
      <c r="K7227" s="13" t="s">
        <v>1430</v>
      </c>
      <c r="L7227" s="12" t="s">
        <v>358</v>
      </c>
      <c r="M7227" s="13" t="s">
        <v>359</v>
      </c>
      <c r="N7227" s="2" t="s">
        <v>19</v>
      </c>
      <c r="O7227" s="13" t="s">
        <v>20</v>
      </c>
      <c r="P7227" s="14">
        <v>30.917100000000001</v>
      </c>
      <c r="Q7227" s="14">
        <v>15421.38</v>
      </c>
      <c r="R7227" s="13">
        <v>256</v>
      </c>
      <c r="S7227" s="15">
        <v>0.84615384615384615</v>
      </c>
      <c r="T7227" s="13">
        <v>1</v>
      </c>
      <c r="U7227" s="13">
        <v>1</v>
      </c>
      <c r="V7227" s="16">
        <v>0</v>
      </c>
      <c r="W7227" s="16" t="str">
        <f t="shared" si="112"/>
        <v>PNMFG2-7672</v>
      </c>
      <c r="X7227" s="17" t="s">
        <v>21</v>
      </c>
      <c r="Z7227" s="17" t="s">
        <v>38</v>
      </c>
      <c r="AA7227" s="17" t="s">
        <v>1429</v>
      </c>
      <c r="AB7227" s="17" t="s">
        <v>22</v>
      </c>
      <c r="AC7227" s="17" t="s">
        <v>22</v>
      </c>
      <c r="AD7227" s="17" t="s">
        <v>22</v>
      </c>
      <c r="AE7227" s="17" t="s">
        <v>42</v>
      </c>
      <c r="AF7227" s="17" t="s">
        <v>1458</v>
      </c>
      <c r="AG7227" s="17" t="s">
        <v>22</v>
      </c>
      <c r="AJ7227" s="17" t="s">
        <v>103</v>
      </c>
      <c r="AK7227" s="17" t="s">
        <v>103</v>
      </c>
      <c r="AO7227" s="17" t="s">
        <v>130</v>
      </c>
      <c r="AP7227" s="18">
        <v>43200</v>
      </c>
      <c r="AQ7227" s="17" t="s">
        <v>22</v>
      </c>
      <c r="AR7227" s="17" t="s">
        <v>22</v>
      </c>
      <c r="AS7227" s="17" t="s">
        <v>22</v>
      </c>
      <c r="AT7227" s="17" t="s">
        <v>22</v>
      </c>
      <c r="AU7227" s="17" t="s">
        <v>22</v>
      </c>
      <c r="AV7227" s="17" t="s">
        <v>22</v>
      </c>
      <c r="AW7227" s="17" t="s">
        <v>266</v>
      </c>
      <c r="AX7227" s="17" t="s">
        <v>267</v>
      </c>
      <c r="BA7227" s="17" t="s">
        <v>285</v>
      </c>
      <c r="BD7227" s="17">
        <v>3</v>
      </c>
      <c r="BE7227" s="17" t="s">
        <v>52</v>
      </c>
      <c r="BF7227" s="17" t="s">
        <v>1159</v>
      </c>
      <c r="BG7227" s="18">
        <v>43861</v>
      </c>
      <c r="BL7227" s="17" t="s">
        <v>1160</v>
      </c>
      <c r="BM7227" s="19">
        <v>704</v>
      </c>
      <c r="BN7227" s="19">
        <f>P7227*R7227</f>
        <v>7914.7776000000003</v>
      </c>
      <c r="BO7227" s="19" t="str">
        <f>IF(AND(BN7227&gt;120000, P7227&gt;25, X7227&lt;&gt;"WAVE 0"), "yes", "no")</f>
        <v>no</v>
      </c>
      <c r="BP7227" s="17" t="s">
        <v>51</v>
      </c>
    </row>
    <row r="7228" spans="1:68" x14ac:dyDescent="0.25">
      <c r="A7228" s="11" t="s">
        <v>13723</v>
      </c>
      <c r="B7228" s="12" t="s">
        <v>696</v>
      </c>
      <c r="C7228" s="13" t="s">
        <v>14</v>
      </c>
      <c r="D7228" s="12" t="s">
        <v>547</v>
      </c>
      <c r="E7228" s="13" t="s">
        <v>548</v>
      </c>
      <c r="F7228" s="12">
        <v>2019</v>
      </c>
      <c r="G7228" s="13" t="s">
        <v>109</v>
      </c>
      <c r="H7228" s="12" t="s">
        <v>330</v>
      </c>
      <c r="I7228" s="13" t="s">
        <v>51</v>
      </c>
      <c r="J7228" s="12" t="s">
        <v>1429</v>
      </c>
      <c r="K7228" s="13" t="s">
        <v>1430</v>
      </c>
      <c r="L7228" s="12" t="s">
        <v>358</v>
      </c>
      <c r="M7228" s="13" t="s">
        <v>359</v>
      </c>
      <c r="N7228" s="2" t="s">
        <v>19</v>
      </c>
      <c r="O7228" s="13" t="s">
        <v>20</v>
      </c>
      <c r="P7228" s="14">
        <v>53.57</v>
      </c>
      <c r="Q7228" s="14">
        <v>2196.37</v>
      </c>
      <c r="R7228" s="13">
        <v>112</v>
      </c>
      <c r="S7228" s="15">
        <v>0.75</v>
      </c>
      <c r="T7228" s="13">
        <v>1</v>
      </c>
      <c r="U7228" s="13">
        <v>0</v>
      </c>
      <c r="V7228" s="16">
        <v>0</v>
      </c>
      <c r="W7228" s="16" t="str">
        <f t="shared" si="112"/>
        <v>PNMFG2-7751</v>
      </c>
      <c r="X7228" s="17" t="s">
        <v>549</v>
      </c>
      <c r="Z7228" s="17" t="s">
        <v>109</v>
      </c>
      <c r="AB7228" s="17" t="s">
        <v>22</v>
      </c>
      <c r="AC7228" s="17" t="s">
        <v>22</v>
      </c>
      <c r="AD7228" s="17" t="s">
        <v>22</v>
      </c>
      <c r="AE7228" s="17" t="s">
        <v>42</v>
      </c>
      <c r="AF7228" s="17" t="s">
        <v>1146</v>
      </c>
      <c r="AG7228" s="17" t="s">
        <v>22</v>
      </c>
      <c r="AJ7228" s="17" t="s">
        <v>22</v>
      </c>
      <c r="AK7228" s="17" t="s">
        <v>342</v>
      </c>
      <c r="AO7228" s="17" t="s">
        <v>85</v>
      </c>
      <c r="AP7228" s="18">
        <v>43545</v>
      </c>
      <c r="AQ7228" s="17" t="s">
        <v>22</v>
      </c>
      <c r="AR7228" s="17" t="s">
        <v>22</v>
      </c>
      <c r="AS7228" s="17" t="s">
        <v>22</v>
      </c>
      <c r="AT7228" s="17" t="s">
        <v>22</v>
      </c>
      <c r="AU7228" s="17" t="s">
        <v>22</v>
      </c>
      <c r="AV7228" s="17" t="s">
        <v>22</v>
      </c>
      <c r="AW7228" s="17" t="s">
        <v>48</v>
      </c>
      <c r="AX7228" s="17" t="s">
        <v>696</v>
      </c>
      <c r="BA7228" s="17" t="s">
        <v>696</v>
      </c>
      <c r="BD7228" s="17">
        <v>3</v>
      </c>
      <c r="BE7228" s="17" t="s">
        <v>52</v>
      </c>
      <c r="BF7228" s="17" t="s">
        <v>1147</v>
      </c>
      <c r="BG7228" s="18">
        <v>43517</v>
      </c>
      <c r="BL7228" s="17" t="s">
        <v>1148</v>
      </c>
      <c r="BM7228" s="19" t="s">
        <v>22</v>
      </c>
      <c r="BN7228" s="19">
        <f>P7228*R7228</f>
        <v>5999.84</v>
      </c>
      <c r="BO7228" s="19" t="str">
        <f>IF(AND(BN7228&gt;120000, P7228&gt;25, X7228&lt;&gt;"WAVE 0"), "yes", "no")</f>
        <v>no</v>
      </c>
      <c r="BP7228" s="17" t="s">
        <v>51</v>
      </c>
    </row>
    <row r="7229" spans="1:68" x14ac:dyDescent="0.25">
      <c r="A7229" s="11" t="s">
        <v>13724</v>
      </c>
      <c r="B7229" s="12" t="s">
        <v>13725</v>
      </c>
      <c r="C7229" s="13" t="s">
        <v>14</v>
      </c>
      <c r="D7229" s="12" t="s">
        <v>1597</v>
      </c>
      <c r="E7229" s="13" t="s">
        <v>1598</v>
      </c>
      <c r="F7229" s="12">
        <v>2019</v>
      </c>
      <c r="G7229" s="13" t="s">
        <v>38</v>
      </c>
      <c r="H7229" s="12" t="s">
        <v>18</v>
      </c>
      <c r="I7229" s="13" t="s">
        <v>18</v>
      </c>
      <c r="J7229" s="12" t="s">
        <v>18</v>
      </c>
      <c r="K7229" s="13" t="s">
        <v>18</v>
      </c>
      <c r="L7229" s="12" t="s">
        <v>18</v>
      </c>
      <c r="M7229" s="13" t="s">
        <v>18</v>
      </c>
      <c r="N7229" s="2" t="s">
        <v>19</v>
      </c>
      <c r="O7229" s="13" t="s">
        <v>20</v>
      </c>
      <c r="P7229" s="14">
        <v>3743.16</v>
      </c>
      <c r="Q7229" s="14"/>
      <c r="R7229" s="13">
        <v>0</v>
      </c>
      <c r="S7229" s="15"/>
      <c r="T7229" s="13">
        <v>1</v>
      </c>
      <c r="U7229" s="13"/>
      <c r="V7229" s="16"/>
      <c r="W7229" s="16" t="str">
        <f t="shared" si="112"/>
        <v>PNMFG2-9292</v>
      </c>
      <c r="Z7229" s="13" t="s">
        <v>38</v>
      </c>
      <c r="AA7229" s="17" t="s">
        <v>22</v>
      </c>
      <c r="AB7229" s="17" t="s">
        <v>22</v>
      </c>
      <c r="AC7229" s="17" t="s">
        <v>22</v>
      </c>
      <c r="AD7229" s="17" t="s">
        <v>22</v>
      </c>
      <c r="AE7229" s="17" t="s">
        <v>22</v>
      </c>
      <c r="AF7229" s="17" t="s">
        <v>22</v>
      </c>
      <c r="AG7229" s="17" t="s">
        <v>22</v>
      </c>
      <c r="AJ7229" s="17" t="s">
        <v>22</v>
      </c>
      <c r="AK7229" s="17" t="s">
        <v>22</v>
      </c>
      <c r="AO7229" s="17" t="s">
        <v>22</v>
      </c>
      <c r="AP7229" s="18" t="s">
        <v>22</v>
      </c>
      <c r="AQ7229" s="17" t="s">
        <v>22</v>
      </c>
      <c r="AR7229" s="17" t="s">
        <v>22</v>
      </c>
      <c r="AS7229" s="17" t="s">
        <v>22</v>
      </c>
      <c r="AT7229" s="17" t="s">
        <v>22</v>
      </c>
      <c r="AU7229" s="17" t="s">
        <v>22</v>
      </c>
      <c r="AV7229" s="17" t="s">
        <v>22</v>
      </c>
      <c r="AW7229" s="17" t="s">
        <v>22</v>
      </c>
      <c r="AX7229" s="17" t="s">
        <v>22</v>
      </c>
      <c r="AY7229" s="17" t="s">
        <v>22</v>
      </c>
      <c r="AZ7229" s="17" t="s">
        <v>22</v>
      </c>
      <c r="BA7229" s="17" t="s">
        <v>22</v>
      </c>
      <c r="BD7229" s="17" t="s">
        <v>22</v>
      </c>
      <c r="BE7229" s="17" t="s">
        <v>22</v>
      </c>
      <c r="BF7229" s="17" t="s">
        <v>22</v>
      </c>
      <c r="BG7229" s="18" t="s">
        <v>22</v>
      </c>
      <c r="BH7229" s="3" t="s">
        <v>22</v>
      </c>
      <c r="BI7229" s="3" t="s">
        <v>22</v>
      </c>
      <c r="BK7229" s="3" t="s">
        <v>22</v>
      </c>
      <c r="BL7229" s="17" t="s">
        <v>22</v>
      </c>
      <c r="BM7229" s="19" t="s">
        <v>22</v>
      </c>
      <c r="BN7229" s="19">
        <f>P7229*R7229</f>
        <v>0</v>
      </c>
      <c r="BO7229" s="19" t="str">
        <f>IF(AND(BN7229&gt;120000, P7229&gt;25, X7229&lt;&gt;"WAVE 0"), "yes", "no")</f>
        <v>no</v>
      </c>
      <c r="BP7229" s="17" t="s">
        <v>22</v>
      </c>
    </row>
    <row r="7230" spans="1:68" x14ac:dyDescent="0.25">
      <c r="A7230" s="11" t="s">
        <v>13726</v>
      </c>
      <c r="B7230" s="12" t="s">
        <v>1145</v>
      </c>
      <c r="C7230" s="13" t="s">
        <v>14</v>
      </c>
      <c r="D7230" s="12" t="s">
        <v>547</v>
      </c>
      <c r="E7230" s="13" t="s">
        <v>548</v>
      </c>
      <c r="F7230" s="12">
        <v>2019</v>
      </c>
      <c r="G7230" s="13" t="s">
        <v>109</v>
      </c>
      <c r="H7230" s="12" t="s">
        <v>18</v>
      </c>
      <c r="I7230" s="13" t="s">
        <v>18</v>
      </c>
      <c r="J7230" s="12" t="s">
        <v>18</v>
      </c>
      <c r="K7230" s="13" t="s">
        <v>18</v>
      </c>
      <c r="L7230" s="12" t="s">
        <v>18</v>
      </c>
      <c r="M7230" s="13" t="s">
        <v>18</v>
      </c>
      <c r="N7230" s="2" t="s">
        <v>19</v>
      </c>
      <c r="O7230" s="13" t="s">
        <v>20</v>
      </c>
      <c r="P7230" s="14">
        <v>76.23</v>
      </c>
      <c r="Q7230" s="14"/>
      <c r="R7230" s="13">
        <v>0</v>
      </c>
      <c r="S7230" s="15"/>
      <c r="T7230" s="13">
        <v>1</v>
      </c>
      <c r="U7230" s="13"/>
      <c r="V7230" s="16"/>
      <c r="W7230" s="16" t="str">
        <f t="shared" si="112"/>
        <v>PNMFG2-9476</v>
      </c>
      <c r="X7230" s="17" t="s">
        <v>549</v>
      </c>
      <c r="Z7230" s="13" t="s">
        <v>109</v>
      </c>
      <c r="AA7230" s="17" t="s">
        <v>22</v>
      </c>
      <c r="AB7230" s="17" t="s">
        <v>22</v>
      </c>
      <c r="AC7230" s="17" t="s">
        <v>22</v>
      </c>
      <c r="AD7230" s="17" t="s">
        <v>22</v>
      </c>
      <c r="AE7230" s="17" t="s">
        <v>22</v>
      </c>
      <c r="AF7230" s="17" t="s">
        <v>22</v>
      </c>
      <c r="AG7230" s="17" t="s">
        <v>22</v>
      </c>
      <c r="AJ7230" s="17" t="s">
        <v>22</v>
      </c>
      <c r="AK7230" s="17" t="s">
        <v>22</v>
      </c>
      <c r="AO7230" s="17" t="s">
        <v>22</v>
      </c>
      <c r="AP7230" s="18" t="s">
        <v>22</v>
      </c>
      <c r="AQ7230" s="17" t="s">
        <v>22</v>
      </c>
      <c r="AR7230" s="17" t="s">
        <v>22</v>
      </c>
      <c r="AS7230" s="17" t="s">
        <v>22</v>
      </c>
      <c r="AT7230" s="17" t="s">
        <v>22</v>
      </c>
      <c r="AU7230" s="17" t="s">
        <v>22</v>
      </c>
      <c r="AV7230" s="17" t="s">
        <v>22</v>
      </c>
      <c r="AW7230" s="17" t="s">
        <v>22</v>
      </c>
      <c r="AX7230" s="17" t="s">
        <v>22</v>
      </c>
      <c r="AY7230" s="17" t="s">
        <v>22</v>
      </c>
      <c r="AZ7230" s="17" t="s">
        <v>22</v>
      </c>
      <c r="BA7230" s="17" t="s">
        <v>22</v>
      </c>
      <c r="BD7230" s="17" t="s">
        <v>22</v>
      </c>
      <c r="BE7230" s="17" t="s">
        <v>22</v>
      </c>
      <c r="BF7230" s="17" t="s">
        <v>22</v>
      </c>
      <c r="BG7230" s="18" t="s">
        <v>22</v>
      </c>
      <c r="BH7230" s="3" t="s">
        <v>22</v>
      </c>
      <c r="BI7230" s="3" t="s">
        <v>22</v>
      </c>
      <c r="BK7230" s="3" t="s">
        <v>22</v>
      </c>
      <c r="BL7230" s="17" t="s">
        <v>22</v>
      </c>
      <c r="BM7230" s="19" t="s">
        <v>22</v>
      </c>
      <c r="BN7230" s="19">
        <f>P7230*R7230</f>
        <v>0</v>
      </c>
      <c r="BO7230" s="19" t="str">
        <f>IF(AND(BN7230&gt;120000, P7230&gt;25, X7230&lt;&gt;"WAVE 0"), "yes", "no")</f>
        <v>no</v>
      </c>
      <c r="BP7230" s="17" t="s">
        <v>22</v>
      </c>
    </row>
    <row r="7231" spans="1:68" x14ac:dyDescent="0.25">
      <c r="A7231" s="11" t="s">
        <v>13727</v>
      </c>
      <c r="B7231" s="12" t="s">
        <v>13728</v>
      </c>
      <c r="C7231" s="13" t="s">
        <v>14</v>
      </c>
      <c r="D7231" s="12" t="s">
        <v>547</v>
      </c>
      <c r="E7231" s="13" t="s">
        <v>548</v>
      </c>
      <c r="F7231" s="12">
        <v>2019</v>
      </c>
      <c r="G7231" s="13" t="s">
        <v>109</v>
      </c>
      <c r="H7231" s="12" t="s">
        <v>330</v>
      </c>
      <c r="I7231" s="13" t="s">
        <v>51</v>
      </c>
      <c r="J7231" s="12" t="s">
        <v>331</v>
      </c>
      <c r="K7231" s="13" t="s">
        <v>332</v>
      </c>
      <c r="L7231" s="12" t="s">
        <v>333</v>
      </c>
      <c r="M7231" s="13" t="s">
        <v>334</v>
      </c>
      <c r="N7231" s="2" t="s">
        <v>19</v>
      </c>
      <c r="O7231" s="13" t="s">
        <v>20</v>
      </c>
      <c r="P7231" s="14">
        <v>21.63</v>
      </c>
      <c r="Q7231" s="14">
        <v>9733.5</v>
      </c>
      <c r="R7231" s="13">
        <v>525</v>
      </c>
      <c r="S7231" s="15">
        <v>1</v>
      </c>
      <c r="T7231" s="13">
        <v>1</v>
      </c>
      <c r="U7231" s="13">
        <v>2</v>
      </c>
      <c r="V7231" s="16">
        <v>0</v>
      </c>
      <c r="W7231" s="16" t="str">
        <f t="shared" si="112"/>
        <v>PNMFG3-1114</v>
      </c>
      <c r="X7231" s="17" t="s">
        <v>549</v>
      </c>
      <c r="Z7231" s="17" t="s">
        <v>109</v>
      </c>
      <c r="AB7231" s="17" t="s">
        <v>22</v>
      </c>
      <c r="AC7231" s="17" t="s">
        <v>22</v>
      </c>
      <c r="AD7231" s="17" t="s">
        <v>22</v>
      </c>
      <c r="AE7231" s="17" t="s">
        <v>42</v>
      </c>
      <c r="AF7231" s="17" t="s">
        <v>1458</v>
      </c>
      <c r="AG7231" s="17" t="s">
        <v>22</v>
      </c>
      <c r="AJ7231" s="17" t="s">
        <v>22</v>
      </c>
      <c r="AK7231" s="17" t="s">
        <v>342</v>
      </c>
      <c r="AO7231" s="17" t="s">
        <v>130</v>
      </c>
      <c r="AP7231" s="18">
        <v>43259</v>
      </c>
      <c r="AQ7231" s="17" t="s">
        <v>22</v>
      </c>
      <c r="AR7231" s="17" t="s">
        <v>22</v>
      </c>
      <c r="AS7231" s="17" t="s">
        <v>22</v>
      </c>
      <c r="AT7231" s="17" t="s">
        <v>22</v>
      </c>
      <c r="AU7231" s="17" t="s">
        <v>22</v>
      </c>
      <c r="AV7231" s="17" t="s">
        <v>22</v>
      </c>
      <c r="AW7231" s="17" t="s">
        <v>48</v>
      </c>
      <c r="AX7231" s="17" t="s">
        <v>696</v>
      </c>
      <c r="BA7231" s="17" t="s">
        <v>696</v>
      </c>
      <c r="BD7231" s="17">
        <v>3</v>
      </c>
      <c r="BE7231" s="17" t="s">
        <v>52</v>
      </c>
      <c r="BF7231" s="17" t="s">
        <v>1147</v>
      </c>
      <c r="BG7231" s="18">
        <v>43517</v>
      </c>
      <c r="BL7231" s="17" t="s">
        <v>1148</v>
      </c>
      <c r="BM7231" s="19" t="s">
        <v>22</v>
      </c>
      <c r="BN7231" s="19">
        <f>P7231*R7231</f>
        <v>11355.75</v>
      </c>
      <c r="BO7231" s="19" t="str">
        <f>IF(AND(BN7231&gt;120000, P7231&gt;25, X7231&lt;&gt;"WAVE 0"), "yes", "no")</f>
        <v>no</v>
      </c>
      <c r="BP7231" s="17" t="s">
        <v>51</v>
      </c>
    </row>
    <row r="7232" spans="1:68" x14ac:dyDescent="0.25">
      <c r="A7232" s="11" t="s">
        <v>13729</v>
      </c>
      <c r="B7232" s="12" t="s">
        <v>13730</v>
      </c>
      <c r="C7232" s="13" t="s">
        <v>14</v>
      </c>
      <c r="D7232" s="12" t="s">
        <v>547</v>
      </c>
      <c r="E7232" s="13" t="s">
        <v>548</v>
      </c>
      <c r="F7232" s="12">
        <v>2019</v>
      </c>
      <c r="G7232" s="13" t="s">
        <v>109</v>
      </c>
      <c r="H7232" s="12" t="s">
        <v>330</v>
      </c>
      <c r="I7232" s="13" t="s">
        <v>51</v>
      </c>
      <c r="J7232" s="12" t="s">
        <v>331</v>
      </c>
      <c r="K7232" s="13" t="s">
        <v>332</v>
      </c>
      <c r="L7232" s="12" t="s">
        <v>333</v>
      </c>
      <c r="M7232" s="13" t="s">
        <v>334</v>
      </c>
      <c r="N7232" s="2" t="s">
        <v>19</v>
      </c>
      <c r="O7232" s="13" t="s">
        <v>20</v>
      </c>
      <c r="P7232" s="14">
        <v>87.57</v>
      </c>
      <c r="Q7232" s="14">
        <v>3326.96</v>
      </c>
      <c r="R7232" s="13">
        <v>56</v>
      </c>
      <c r="S7232" s="15">
        <v>0.61904761904761907</v>
      </c>
      <c r="T7232" s="13">
        <v>1</v>
      </c>
      <c r="U7232" s="13">
        <v>0</v>
      </c>
      <c r="V7232" s="16">
        <v>0</v>
      </c>
      <c r="W7232" s="16" t="str">
        <f t="shared" si="112"/>
        <v>PNMFG3-1135</v>
      </c>
      <c r="X7232" s="17" t="s">
        <v>549</v>
      </c>
      <c r="Z7232" s="17" t="s">
        <v>109</v>
      </c>
      <c r="AB7232" s="17" t="s">
        <v>22</v>
      </c>
      <c r="AC7232" s="17" t="s">
        <v>22</v>
      </c>
      <c r="AD7232" s="17" t="s">
        <v>22</v>
      </c>
      <c r="AE7232" s="17" t="s">
        <v>42</v>
      </c>
      <c r="AF7232" s="17" t="s">
        <v>1458</v>
      </c>
      <c r="AG7232" s="17" t="s">
        <v>22</v>
      </c>
      <c r="AJ7232" s="17" t="s">
        <v>22</v>
      </c>
      <c r="AK7232" s="17" t="s">
        <v>342</v>
      </c>
      <c r="AO7232" s="17" t="s">
        <v>130</v>
      </c>
      <c r="AP7232" s="18">
        <v>43259</v>
      </c>
      <c r="AQ7232" s="17" t="s">
        <v>22</v>
      </c>
      <c r="AR7232" s="17" t="s">
        <v>22</v>
      </c>
      <c r="AS7232" s="17" t="s">
        <v>22</v>
      </c>
      <c r="AT7232" s="17" t="s">
        <v>22</v>
      </c>
      <c r="AU7232" s="17" t="s">
        <v>22</v>
      </c>
      <c r="AV7232" s="17" t="s">
        <v>22</v>
      </c>
      <c r="AW7232" s="17" t="s">
        <v>48</v>
      </c>
      <c r="AX7232" s="17" t="s">
        <v>696</v>
      </c>
      <c r="BA7232" s="17" t="s">
        <v>696</v>
      </c>
      <c r="BD7232" s="17">
        <v>3</v>
      </c>
      <c r="BE7232" s="17" t="s">
        <v>52</v>
      </c>
      <c r="BF7232" s="17" t="s">
        <v>1147</v>
      </c>
      <c r="BG7232" s="18">
        <v>43517</v>
      </c>
      <c r="BL7232" s="17" t="s">
        <v>1148</v>
      </c>
      <c r="BM7232" s="19" t="s">
        <v>22</v>
      </c>
      <c r="BN7232" s="19">
        <f>P7232*R7232</f>
        <v>4903.92</v>
      </c>
      <c r="BO7232" s="19" t="str">
        <f>IF(AND(BN7232&gt;120000, P7232&gt;25, X7232&lt;&gt;"WAVE 0"), "yes", "no")</f>
        <v>no</v>
      </c>
      <c r="BP7232" s="17" t="s">
        <v>51</v>
      </c>
    </row>
    <row r="7233" spans="1:68" x14ac:dyDescent="0.25">
      <c r="A7233" s="11" t="s">
        <v>13731</v>
      </c>
      <c r="B7233" s="12" t="s">
        <v>13732</v>
      </c>
      <c r="C7233" s="13" t="s">
        <v>14</v>
      </c>
      <c r="D7233" s="12" t="s">
        <v>547</v>
      </c>
      <c r="E7233" s="13" t="s">
        <v>548</v>
      </c>
      <c r="F7233" s="12">
        <v>2019</v>
      </c>
      <c r="G7233" s="13" t="s">
        <v>109</v>
      </c>
      <c r="H7233" s="12" t="s">
        <v>330</v>
      </c>
      <c r="I7233" s="13" t="s">
        <v>51</v>
      </c>
      <c r="J7233" s="12" t="s">
        <v>331</v>
      </c>
      <c r="K7233" s="13" t="s">
        <v>332</v>
      </c>
      <c r="L7233" s="12" t="s">
        <v>333</v>
      </c>
      <c r="M7233" s="13" t="s">
        <v>334</v>
      </c>
      <c r="N7233" s="2" t="s">
        <v>19</v>
      </c>
      <c r="O7233" s="13" t="s">
        <v>20</v>
      </c>
      <c r="P7233" s="14">
        <v>51.51</v>
      </c>
      <c r="Q7233" s="14">
        <v>1339.26</v>
      </c>
      <c r="R7233" s="13">
        <v>56</v>
      </c>
      <c r="S7233" s="15">
        <v>0.88095238095238093</v>
      </c>
      <c r="T7233" s="13">
        <v>1</v>
      </c>
      <c r="U7233" s="13">
        <v>1</v>
      </c>
      <c r="V7233" s="16">
        <v>0</v>
      </c>
      <c r="W7233" s="16" t="str">
        <f t="shared" si="112"/>
        <v>PNMFG3-1136</v>
      </c>
      <c r="X7233" s="17" t="s">
        <v>549</v>
      </c>
      <c r="Z7233" s="17" t="s">
        <v>109</v>
      </c>
      <c r="AA7233" s="17" t="s">
        <v>331</v>
      </c>
      <c r="AB7233" s="17" t="s">
        <v>22</v>
      </c>
      <c r="AC7233" s="17" t="s">
        <v>22</v>
      </c>
      <c r="AD7233" s="17" t="s">
        <v>22</v>
      </c>
      <c r="AE7233" s="17" t="s">
        <v>42</v>
      </c>
      <c r="AF7233" s="17" t="s">
        <v>1458</v>
      </c>
      <c r="AG7233" s="17" t="s">
        <v>22</v>
      </c>
      <c r="AJ7233" s="17" t="s">
        <v>22</v>
      </c>
      <c r="AK7233" s="17" t="s">
        <v>342</v>
      </c>
      <c r="AO7233" s="17" t="s">
        <v>130</v>
      </c>
      <c r="AP7233" s="18">
        <v>43259</v>
      </c>
      <c r="AQ7233" s="17">
        <v>0</v>
      </c>
      <c r="AR7233" s="17" t="s">
        <v>22</v>
      </c>
      <c r="AS7233" s="17" t="s">
        <v>22</v>
      </c>
      <c r="AT7233" s="17" t="s">
        <v>22</v>
      </c>
      <c r="AU7233" s="17" t="s">
        <v>22</v>
      </c>
      <c r="AV7233" s="17" t="s">
        <v>22</v>
      </c>
      <c r="AW7233" s="17" t="s">
        <v>48</v>
      </c>
      <c r="AX7233" s="17" t="s">
        <v>696</v>
      </c>
      <c r="BA7233" s="17" t="s">
        <v>696</v>
      </c>
      <c r="BD7233" s="17">
        <v>3</v>
      </c>
      <c r="BE7233" s="17" t="s">
        <v>52</v>
      </c>
      <c r="BF7233" s="17" t="s">
        <v>1147</v>
      </c>
      <c r="BG7233" s="18">
        <v>43517</v>
      </c>
      <c r="BL7233" s="17" t="s">
        <v>1148</v>
      </c>
      <c r="BN7233" s="19">
        <f>P7233*R7233</f>
        <v>2884.56</v>
      </c>
      <c r="BO7233" s="19" t="str">
        <f>IF(AND(BN7233&gt;120000, P7233&gt;25, X7233&lt;&gt;"WAVE 0"), "yes", "no")</f>
        <v>no</v>
      </c>
      <c r="BP7233" s="17" t="s">
        <v>51</v>
      </c>
    </row>
    <row r="7234" spans="1:68" x14ac:dyDescent="0.25">
      <c r="A7234" s="11" t="s">
        <v>13733</v>
      </c>
      <c r="B7234" s="12" t="s">
        <v>1882</v>
      </c>
      <c r="C7234" s="13" t="s">
        <v>14</v>
      </c>
      <c r="D7234" s="12" t="s">
        <v>547</v>
      </c>
      <c r="E7234" s="13" t="s">
        <v>548</v>
      </c>
      <c r="F7234" s="12">
        <v>2019</v>
      </c>
      <c r="G7234" s="13" t="s">
        <v>109</v>
      </c>
      <c r="H7234" s="12" t="s">
        <v>330</v>
      </c>
      <c r="I7234" s="13" t="s">
        <v>51</v>
      </c>
      <c r="J7234" s="12" t="s">
        <v>331</v>
      </c>
      <c r="K7234" s="13" t="s">
        <v>332</v>
      </c>
      <c r="L7234" s="12" t="s">
        <v>333</v>
      </c>
      <c r="M7234" s="13" t="s">
        <v>334</v>
      </c>
      <c r="N7234" s="2" t="s">
        <v>19</v>
      </c>
      <c r="O7234" s="13" t="s">
        <v>20</v>
      </c>
      <c r="P7234" s="14">
        <v>30.91</v>
      </c>
      <c r="Q7234" s="14">
        <v>7634.77</v>
      </c>
      <c r="R7234" s="13">
        <v>300</v>
      </c>
      <c r="S7234" s="15">
        <v>1</v>
      </c>
      <c r="T7234" s="13">
        <v>1</v>
      </c>
      <c r="U7234" s="13">
        <v>0</v>
      </c>
      <c r="V7234" s="16">
        <v>0</v>
      </c>
      <c r="W7234" s="16" t="str">
        <f t="shared" ref="W7234:W7297" si="113">"PN"&amp;A7234</f>
        <v>PNMFG3-1529</v>
      </c>
      <c r="X7234" s="17" t="s">
        <v>549</v>
      </c>
      <c r="Z7234" s="17" t="s">
        <v>109</v>
      </c>
      <c r="AB7234" s="17" t="s">
        <v>22</v>
      </c>
      <c r="AC7234" s="17" t="s">
        <v>22</v>
      </c>
      <c r="AD7234" s="17" t="s">
        <v>22</v>
      </c>
      <c r="AE7234" s="17" t="s">
        <v>42</v>
      </c>
      <c r="AF7234" s="17" t="s">
        <v>1458</v>
      </c>
      <c r="AG7234" s="17" t="s">
        <v>22</v>
      </c>
      <c r="AJ7234" s="17" t="s">
        <v>22</v>
      </c>
      <c r="AK7234" s="17" t="s">
        <v>342</v>
      </c>
      <c r="AO7234" s="17" t="s">
        <v>130</v>
      </c>
      <c r="AP7234" s="18">
        <v>43259</v>
      </c>
      <c r="AQ7234" s="17" t="s">
        <v>22</v>
      </c>
      <c r="AR7234" s="17" t="s">
        <v>22</v>
      </c>
      <c r="AS7234" s="17" t="s">
        <v>22</v>
      </c>
      <c r="AT7234" s="17" t="s">
        <v>22</v>
      </c>
      <c r="AU7234" s="17" t="s">
        <v>22</v>
      </c>
      <c r="AV7234" s="17" t="s">
        <v>22</v>
      </c>
      <c r="AW7234" s="17" t="s">
        <v>48</v>
      </c>
      <c r="AX7234" s="17" t="s">
        <v>696</v>
      </c>
      <c r="BA7234" s="17" t="s">
        <v>696</v>
      </c>
      <c r="BD7234" s="17">
        <v>3</v>
      </c>
      <c r="BE7234" s="17" t="s">
        <v>52</v>
      </c>
      <c r="BF7234" s="17" t="s">
        <v>1147</v>
      </c>
      <c r="BG7234" s="18">
        <v>43517</v>
      </c>
      <c r="BL7234" s="17" t="s">
        <v>1148</v>
      </c>
      <c r="BM7234" s="19" t="s">
        <v>22</v>
      </c>
      <c r="BN7234" s="19">
        <f>P7234*R7234</f>
        <v>9273</v>
      </c>
      <c r="BO7234" s="19" t="str">
        <f>IF(AND(BN7234&gt;120000, P7234&gt;25, X7234&lt;&gt;"WAVE 0"), "yes", "no")</f>
        <v>no</v>
      </c>
      <c r="BP7234" s="17" t="s">
        <v>51</v>
      </c>
    </row>
    <row r="7235" spans="1:68" x14ac:dyDescent="0.25">
      <c r="A7235" s="11" t="s">
        <v>13734</v>
      </c>
      <c r="B7235" s="12" t="s">
        <v>1882</v>
      </c>
      <c r="C7235" s="13" t="s">
        <v>14</v>
      </c>
      <c r="D7235" s="12" t="s">
        <v>547</v>
      </c>
      <c r="E7235" s="13" t="s">
        <v>548</v>
      </c>
      <c r="F7235" s="12">
        <v>2019</v>
      </c>
      <c r="G7235" s="13" t="s">
        <v>109</v>
      </c>
      <c r="H7235" s="12" t="s">
        <v>330</v>
      </c>
      <c r="I7235" s="13" t="s">
        <v>51</v>
      </c>
      <c r="J7235" s="12" t="s">
        <v>331</v>
      </c>
      <c r="K7235" s="13" t="s">
        <v>332</v>
      </c>
      <c r="L7235" s="12" t="s">
        <v>333</v>
      </c>
      <c r="M7235" s="13" t="s">
        <v>334</v>
      </c>
      <c r="N7235" s="2" t="s">
        <v>19</v>
      </c>
      <c r="O7235" s="13" t="s">
        <v>20</v>
      </c>
      <c r="P7235" s="14">
        <v>30.91</v>
      </c>
      <c r="Q7235" s="14">
        <v>7542.04</v>
      </c>
      <c r="R7235" s="13">
        <v>300</v>
      </c>
      <c r="S7235" s="15">
        <v>1</v>
      </c>
      <c r="T7235" s="13">
        <v>1</v>
      </c>
      <c r="U7235" s="13">
        <v>2</v>
      </c>
      <c r="V7235" s="16">
        <v>0</v>
      </c>
      <c r="W7235" s="16" t="str">
        <f t="shared" si="113"/>
        <v>PNMFG3-1530</v>
      </c>
      <c r="X7235" s="17" t="s">
        <v>549</v>
      </c>
      <c r="Z7235" s="17" t="s">
        <v>109</v>
      </c>
      <c r="AB7235" s="17" t="s">
        <v>22</v>
      </c>
      <c r="AC7235" s="17" t="s">
        <v>22</v>
      </c>
      <c r="AD7235" s="17" t="s">
        <v>22</v>
      </c>
      <c r="AE7235" s="17" t="s">
        <v>42</v>
      </c>
      <c r="AF7235" s="17" t="s">
        <v>1458</v>
      </c>
      <c r="AG7235" s="17" t="s">
        <v>22</v>
      </c>
      <c r="AJ7235" s="17" t="s">
        <v>22</v>
      </c>
      <c r="AK7235" s="17" t="s">
        <v>342</v>
      </c>
      <c r="AO7235" s="17" t="s">
        <v>130</v>
      </c>
      <c r="AP7235" s="18">
        <v>43259</v>
      </c>
      <c r="AQ7235" s="17" t="s">
        <v>22</v>
      </c>
      <c r="AR7235" s="17" t="s">
        <v>22</v>
      </c>
      <c r="AS7235" s="17" t="s">
        <v>22</v>
      </c>
      <c r="AT7235" s="17" t="s">
        <v>22</v>
      </c>
      <c r="AU7235" s="17" t="s">
        <v>22</v>
      </c>
      <c r="AV7235" s="17" t="s">
        <v>22</v>
      </c>
      <c r="AW7235" s="17" t="s">
        <v>48</v>
      </c>
      <c r="AX7235" s="17" t="s">
        <v>696</v>
      </c>
      <c r="BA7235" s="17" t="s">
        <v>696</v>
      </c>
      <c r="BD7235" s="17">
        <v>3</v>
      </c>
      <c r="BE7235" s="17" t="s">
        <v>52</v>
      </c>
      <c r="BF7235" s="17" t="s">
        <v>1147</v>
      </c>
      <c r="BG7235" s="18">
        <v>43517</v>
      </c>
      <c r="BL7235" s="17" t="s">
        <v>1148</v>
      </c>
      <c r="BM7235" s="19" t="s">
        <v>22</v>
      </c>
      <c r="BN7235" s="19">
        <f>P7235*R7235</f>
        <v>9273</v>
      </c>
      <c r="BO7235" s="19" t="str">
        <f>IF(AND(BN7235&gt;120000, P7235&gt;25, X7235&lt;&gt;"WAVE 0"), "yes", "no")</f>
        <v>no</v>
      </c>
      <c r="BP7235" s="17" t="s">
        <v>51</v>
      </c>
    </row>
    <row r="7236" spans="1:68" x14ac:dyDescent="0.25">
      <c r="A7236" s="11" t="s">
        <v>13735</v>
      </c>
      <c r="B7236" s="12" t="s">
        <v>13736</v>
      </c>
      <c r="C7236" s="13" t="s">
        <v>14</v>
      </c>
      <c r="D7236" s="12" t="s">
        <v>547</v>
      </c>
      <c r="E7236" s="13" t="s">
        <v>548</v>
      </c>
      <c r="F7236" s="12">
        <v>2019</v>
      </c>
      <c r="G7236" s="13" t="s">
        <v>109</v>
      </c>
      <c r="H7236" s="12" t="s">
        <v>18</v>
      </c>
      <c r="I7236" s="13" t="s">
        <v>18</v>
      </c>
      <c r="J7236" s="12" t="s">
        <v>18</v>
      </c>
      <c r="K7236" s="13" t="s">
        <v>18</v>
      </c>
      <c r="L7236" s="12" t="s">
        <v>18</v>
      </c>
      <c r="M7236" s="13" t="s">
        <v>18</v>
      </c>
      <c r="N7236" s="2" t="s">
        <v>19</v>
      </c>
      <c r="O7236" s="13" t="s">
        <v>20</v>
      </c>
      <c r="P7236" s="14">
        <v>386.33</v>
      </c>
      <c r="Q7236" s="14"/>
      <c r="R7236" s="13">
        <v>0</v>
      </c>
      <c r="S7236" s="15"/>
      <c r="T7236" s="13">
        <v>1</v>
      </c>
      <c r="U7236" s="13"/>
      <c r="V7236" s="16"/>
      <c r="W7236" s="16" t="str">
        <f t="shared" si="113"/>
        <v>PNMFG3-160</v>
      </c>
      <c r="X7236" s="17" t="s">
        <v>549</v>
      </c>
      <c r="Z7236" s="13" t="s">
        <v>109</v>
      </c>
      <c r="AA7236" s="17" t="s">
        <v>22</v>
      </c>
      <c r="AB7236" s="17" t="s">
        <v>22</v>
      </c>
      <c r="AC7236" s="17" t="s">
        <v>22</v>
      </c>
      <c r="AD7236" s="17" t="s">
        <v>22</v>
      </c>
      <c r="AE7236" s="17" t="s">
        <v>22</v>
      </c>
      <c r="AF7236" s="17" t="s">
        <v>22</v>
      </c>
      <c r="AG7236" s="17" t="s">
        <v>22</v>
      </c>
      <c r="AJ7236" s="17" t="s">
        <v>22</v>
      </c>
      <c r="AK7236" s="17" t="s">
        <v>22</v>
      </c>
      <c r="AO7236" s="17" t="s">
        <v>22</v>
      </c>
      <c r="AP7236" s="18" t="s">
        <v>22</v>
      </c>
      <c r="AQ7236" s="17" t="s">
        <v>22</v>
      </c>
      <c r="AR7236" s="17" t="s">
        <v>22</v>
      </c>
      <c r="AS7236" s="17" t="s">
        <v>22</v>
      </c>
      <c r="AT7236" s="17" t="s">
        <v>22</v>
      </c>
      <c r="AU7236" s="17" t="s">
        <v>22</v>
      </c>
      <c r="AV7236" s="17" t="s">
        <v>22</v>
      </c>
      <c r="AW7236" s="17" t="s">
        <v>22</v>
      </c>
      <c r="AX7236" s="17" t="s">
        <v>22</v>
      </c>
      <c r="AY7236" s="17" t="s">
        <v>22</v>
      </c>
      <c r="AZ7236" s="17" t="s">
        <v>22</v>
      </c>
      <c r="BA7236" s="17" t="s">
        <v>22</v>
      </c>
      <c r="BD7236" s="17" t="s">
        <v>22</v>
      </c>
      <c r="BE7236" s="17" t="s">
        <v>22</v>
      </c>
      <c r="BF7236" s="17" t="s">
        <v>22</v>
      </c>
      <c r="BG7236" s="18" t="s">
        <v>22</v>
      </c>
      <c r="BH7236" s="3" t="s">
        <v>22</v>
      </c>
      <c r="BI7236" s="3" t="s">
        <v>22</v>
      </c>
      <c r="BK7236" s="3" t="s">
        <v>22</v>
      </c>
      <c r="BL7236" s="17" t="s">
        <v>22</v>
      </c>
      <c r="BM7236" s="19" t="s">
        <v>22</v>
      </c>
      <c r="BN7236" s="19">
        <f>P7236*R7236</f>
        <v>0</v>
      </c>
      <c r="BO7236" s="19" t="str">
        <f>IF(AND(BN7236&gt;120000, P7236&gt;25, X7236&lt;&gt;"WAVE 0"), "yes", "no")</f>
        <v>no</v>
      </c>
      <c r="BP7236" s="17" t="s">
        <v>22</v>
      </c>
    </row>
    <row r="7237" spans="1:68" x14ac:dyDescent="0.25">
      <c r="A7237" s="11" t="s">
        <v>13737</v>
      </c>
      <c r="B7237" s="12" t="s">
        <v>13738</v>
      </c>
      <c r="C7237" s="13" t="s">
        <v>14</v>
      </c>
      <c r="D7237" s="12" t="s">
        <v>463</v>
      </c>
      <c r="E7237" s="13" t="s">
        <v>464</v>
      </c>
      <c r="F7237" s="12">
        <v>2019</v>
      </c>
      <c r="G7237" s="13" t="s">
        <v>38</v>
      </c>
      <c r="H7237" s="12" t="s">
        <v>330</v>
      </c>
      <c r="I7237" s="13" t="s">
        <v>18</v>
      </c>
      <c r="J7237" s="12" t="s">
        <v>331</v>
      </c>
      <c r="K7237" s="13" t="s">
        <v>332</v>
      </c>
      <c r="L7237" s="12" t="s">
        <v>333</v>
      </c>
      <c r="M7237" s="13" t="s">
        <v>334</v>
      </c>
      <c r="N7237" s="2" t="s">
        <v>19</v>
      </c>
      <c r="O7237" s="13" t="s">
        <v>20</v>
      </c>
      <c r="P7237" s="14">
        <v>40</v>
      </c>
      <c r="Q7237" s="14">
        <v>2560</v>
      </c>
      <c r="R7237" s="13">
        <v>66</v>
      </c>
      <c r="S7237" s="15">
        <v>0</v>
      </c>
      <c r="T7237" s="13">
        <v>1</v>
      </c>
      <c r="U7237" s="13">
        <v>3</v>
      </c>
      <c r="V7237" s="16">
        <v>0</v>
      </c>
      <c r="W7237" s="16" t="str">
        <f t="shared" si="113"/>
        <v>PNMFG3-2602</v>
      </c>
      <c r="X7237" s="17" t="s">
        <v>21</v>
      </c>
      <c r="Z7237" s="17" t="s">
        <v>38</v>
      </c>
      <c r="AA7237" s="17" t="s">
        <v>331</v>
      </c>
      <c r="AB7237" s="17" t="s">
        <v>22</v>
      </c>
      <c r="AC7237" s="17" t="s">
        <v>22</v>
      </c>
      <c r="AD7237" s="17" t="s">
        <v>22</v>
      </c>
      <c r="AE7237" s="17" t="s">
        <v>42</v>
      </c>
      <c r="AF7237" s="17" t="s">
        <v>1458</v>
      </c>
      <c r="AG7237" s="17" t="s">
        <v>22</v>
      </c>
      <c r="AJ7237" s="17" t="s">
        <v>103</v>
      </c>
      <c r="AK7237" s="17" t="s">
        <v>103</v>
      </c>
      <c r="AO7237" s="17" t="s">
        <v>130</v>
      </c>
      <c r="AP7237" s="18">
        <v>43545</v>
      </c>
      <c r="AQ7237" s="17">
        <v>0</v>
      </c>
      <c r="AR7237" s="17" t="s">
        <v>22</v>
      </c>
      <c r="AS7237" s="17" t="s">
        <v>22</v>
      </c>
      <c r="AT7237" s="17" t="s">
        <v>22</v>
      </c>
      <c r="AU7237" s="17" t="s">
        <v>22</v>
      </c>
      <c r="AV7237" s="17" t="s">
        <v>22</v>
      </c>
      <c r="AW7237" s="17" t="s">
        <v>48</v>
      </c>
      <c r="AX7237" s="17" t="s">
        <v>267</v>
      </c>
      <c r="AY7237" s="17" t="s">
        <v>2709</v>
      </c>
      <c r="AZ7237" s="17" t="s">
        <v>269</v>
      </c>
      <c r="BA7237" s="17" t="s">
        <v>285</v>
      </c>
      <c r="BD7237" s="17">
        <v>3</v>
      </c>
      <c r="BE7237" s="17" t="s">
        <v>52</v>
      </c>
      <c r="BF7237" s="17" t="s">
        <v>1159</v>
      </c>
      <c r="BG7237" s="18">
        <v>43861</v>
      </c>
      <c r="BL7237" s="17" t="s">
        <v>1160</v>
      </c>
      <c r="BM7237" s="19">
        <v>1053.0262197802197</v>
      </c>
      <c r="BN7237" s="19">
        <f>P7237*R7237</f>
        <v>2640</v>
      </c>
      <c r="BO7237" s="19" t="str">
        <f>IF(AND(BN7237&gt;120000, P7237&gt;25, X7237&lt;&gt;"WAVE 0"), "yes", "no")</f>
        <v>no</v>
      </c>
      <c r="BP7237" s="17" t="s">
        <v>51</v>
      </c>
    </row>
    <row r="7238" spans="1:68" x14ac:dyDescent="0.25">
      <c r="A7238" s="11" t="s">
        <v>13739</v>
      </c>
      <c r="B7238" s="12" t="s">
        <v>13740</v>
      </c>
      <c r="C7238" s="13" t="s">
        <v>14</v>
      </c>
      <c r="D7238" s="12" t="s">
        <v>547</v>
      </c>
      <c r="E7238" s="13" t="s">
        <v>548</v>
      </c>
      <c r="F7238" s="12">
        <v>2019</v>
      </c>
      <c r="G7238" s="13" t="s">
        <v>109</v>
      </c>
      <c r="H7238" s="12" t="s">
        <v>18</v>
      </c>
      <c r="I7238" s="13" t="s">
        <v>18</v>
      </c>
      <c r="J7238" s="12" t="s">
        <v>18</v>
      </c>
      <c r="K7238" s="13" t="s">
        <v>18</v>
      </c>
      <c r="L7238" s="12" t="s">
        <v>18</v>
      </c>
      <c r="M7238" s="13" t="s">
        <v>18</v>
      </c>
      <c r="N7238" s="2" t="s">
        <v>19</v>
      </c>
      <c r="O7238" s="13" t="s">
        <v>20</v>
      </c>
      <c r="P7238" s="14">
        <v>752.05</v>
      </c>
      <c r="Q7238" s="14"/>
      <c r="R7238" s="13">
        <v>0</v>
      </c>
      <c r="S7238" s="15"/>
      <c r="T7238" s="13">
        <v>1</v>
      </c>
      <c r="U7238" s="13"/>
      <c r="V7238" s="16"/>
      <c r="W7238" s="16" t="str">
        <f t="shared" si="113"/>
        <v>PNMFG3-2636</v>
      </c>
      <c r="X7238" s="17" t="s">
        <v>549</v>
      </c>
      <c r="Z7238" s="13" t="s">
        <v>109</v>
      </c>
      <c r="AA7238" s="17" t="s">
        <v>22</v>
      </c>
      <c r="AB7238" s="17" t="s">
        <v>22</v>
      </c>
      <c r="AC7238" s="17" t="s">
        <v>22</v>
      </c>
      <c r="AD7238" s="17" t="s">
        <v>22</v>
      </c>
      <c r="AE7238" s="17" t="s">
        <v>22</v>
      </c>
      <c r="AF7238" s="17" t="s">
        <v>22</v>
      </c>
      <c r="AG7238" s="17" t="s">
        <v>22</v>
      </c>
      <c r="AJ7238" s="17" t="s">
        <v>22</v>
      </c>
      <c r="AK7238" s="17" t="s">
        <v>22</v>
      </c>
      <c r="AO7238" s="17" t="s">
        <v>22</v>
      </c>
      <c r="AP7238" s="18" t="s">
        <v>22</v>
      </c>
      <c r="AQ7238" s="17" t="s">
        <v>22</v>
      </c>
      <c r="AR7238" s="17" t="s">
        <v>22</v>
      </c>
      <c r="AS7238" s="17" t="s">
        <v>22</v>
      </c>
      <c r="AT7238" s="17" t="s">
        <v>22</v>
      </c>
      <c r="AU7238" s="17" t="s">
        <v>22</v>
      </c>
      <c r="AV7238" s="17" t="s">
        <v>22</v>
      </c>
      <c r="AW7238" s="17" t="s">
        <v>22</v>
      </c>
      <c r="AX7238" s="17" t="s">
        <v>22</v>
      </c>
      <c r="AY7238" s="17" t="s">
        <v>22</v>
      </c>
      <c r="AZ7238" s="17" t="s">
        <v>22</v>
      </c>
      <c r="BA7238" s="17" t="s">
        <v>22</v>
      </c>
      <c r="BD7238" s="17" t="s">
        <v>22</v>
      </c>
      <c r="BE7238" s="17" t="s">
        <v>22</v>
      </c>
      <c r="BF7238" s="17" t="s">
        <v>22</v>
      </c>
      <c r="BG7238" s="18" t="s">
        <v>22</v>
      </c>
      <c r="BH7238" s="3" t="s">
        <v>22</v>
      </c>
      <c r="BI7238" s="3" t="s">
        <v>22</v>
      </c>
      <c r="BK7238" s="3" t="s">
        <v>22</v>
      </c>
      <c r="BL7238" s="17" t="s">
        <v>22</v>
      </c>
      <c r="BM7238" s="19" t="s">
        <v>22</v>
      </c>
      <c r="BN7238" s="19">
        <f>P7238*R7238</f>
        <v>0</v>
      </c>
      <c r="BO7238" s="19" t="str">
        <f>IF(AND(BN7238&gt;120000, P7238&gt;25, X7238&lt;&gt;"WAVE 0"), "yes", "no")</f>
        <v>no</v>
      </c>
      <c r="BP7238" s="17" t="s">
        <v>22</v>
      </c>
    </row>
    <row r="7239" spans="1:68" x14ac:dyDescent="0.25">
      <c r="A7239" s="11" t="s">
        <v>13741</v>
      </c>
      <c r="B7239" s="12" t="s">
        <v>13742</v>
      </c>
      <c r="C7239" s="13" t="s">
        <v>14</v>
      </c>
      <c r="D7239" s="12" t="s">
        <v>1433</v>
      </c>
      <c r="E7239" s="13" t="s">
        <v>1434</v>
      </c>
      <c r="F7239" s="12">
        <v>2020</v>
      </c>
      <c r="G7239" s="13" t="s">
        <v>207</v>
      </c>
      <c r="H7239" s="12" t="s">
        <v>330</v>
      </c>
      <c r="I7239" s="13" t="s">
        <v>18</v>
      </c>
      <c r="J7239" s="12" t="s">
        <v>331</v>
      </c>
      <c r="K7239" s="13" t="s">
        <v>332</v>
      </c>
      <c r="L7239" s="12" t="s">
        <v>333</v>
      </c>
      <c r="M7239" s="13" t="s">
        <v>334</v>
      </c>
      <c r="N7239" s="2" t="s">
        <v>194</v>
      </c>
      <c r="O7239" s="13" t="s">
        <v>335</v>
      </c>
      <c r="P7239" s="14">
        <v>2.496</v>
      </c>
      <c r="Q7239" s="14">
        <v>185667.37000000002</v>
      </c>
      <c r="R7239" s="13">
        <v>103696</v>
      </c>
      <c r="S7239" s="15">
        <v>0.31818181818181818</v>
      </c>
      <c r="T7239" s="13">
        <v>1</v>
      </c>
      <c r="U7239" s="13">
        <v>3</v>
      </c>
      <c r="V7239" s="16">
        <v>0</v>
      </c>
      <c r="W7239" s="16" t="str">
        <f t="shared" si="113"/>
        <v>PNMFG3-3649</v>
      </c>
      <c r="Z7239" s="17" t="s">
        <v>38</v>
      </c>
      <c r="AA7239" s="17" t="s">
        <v>22</v>
      </c>
      <c r="AB7239" s="17" t="s">
        <v>22</v>
      </c>
      <c r="AC7239" s="17" t="s">
        <v>22</v>
      </c>
      <c r="AD7239" s="17" t="s">
        <v>22</v>
      </c>
      <c r="AE7239" s="17" t="s">
        <v>22</v>
      </c>
      <c r="AF7239" s="17" t="s">
        <v>22</v>
      </c>
      <c r="AG7239" s="17" t="s">
        <v>22</v>
      </c>
      <c r="AJ7239" s="17" t="s">
        <v>22</v>
      </c>
      <c r="AK7239" s="17" t="s">
        <v>22</v>
      </c>
      <c r="AO7239" s="17" t="s">
        <v>22</v>
      </c>
      <c r="AP7239" s="18" t="s">
        <v>22</v>
      </c>
      <c r="AQ7239" s="17" t="s">
        <v>22</v>
      </c>
      <c r="AR7239" s="17" t="s">
        <v>22</v>
      </c>
      <c r="AS7239" s="17" t="s">
        <v>22</v>
      </c>
      <c r="AT7239" s="17" t="s">
        <v>22</v>
      </c>
      <c r="AU7239" s="17" t="s">
        <v>22</v>
      </c>
      <c r="AV7239" s="17" t="s">
        <v>22</v>
      </c>
      <c r="AW7239" s="17" t="s">
        <v>22</v>
      </c>
      <c r="AX7239" s="17" t="s">
        <v>22</v>
      </c>
      <c r="AY7239" s="17" t="s">
        <v>22</v>
      </c>
      <c r="AZ7239" s="17" t="s">
        <v>22</v>
      </c>
      <c r="BA7239" s="17" t="s">
        <v>22</v>
      </c>
      <c r="BD7239" s="17" t="s">
        <v>22</v>
      </c>
      <c r="BE7239" s="17" t="s">
        <v>22</v>
      </c>
      <c r="BF7239" s="17" t="s">
        <v>22</v>
      </c>
      <c r="BG7239" s="18" t="s">
        <v>22</v>
      </c>
      <c r="BH7239" s="3" t="s">
        <v>22</v>
      </c>
      <c r="BI7239" s="3" t="s">
        <v>22</v>
      </c>
      <c r="BK7239" s="3" t="s">
        <v>22</v>
      </c>
      <c r="BL7239" s="17" t="s">
        <v>22</v>
      </c>
      <c r="BM7239" s="19" t="s">
        <v>22</v>
      </c>
      <c r="BN7239" s="19">
        <f>P7239*R7239</f>
        <v>258825.21599999999</v>
      </c>
      <c r="BO7239" s="19" t="str">
        <f>IF(AND(BN7239&gt;120000, P7239&gt;25, X7239&lt;&gt;"WAVE 0"), "yes", "no")</f>
        <v>no</v>
      </c>
      <c r="BP7239" s="17" t="s">
        <v>22</v>
      </c>
    </row>
    <row r="7240" spans="1:68" x14ac:dyDescent="0.25">
      <c r="A7240" s="11" t="s">
        <v>13743</v>
      </c>
      <c r="B7240" s="12" t="s">
        <v>13742</v>
      </c>
      <c r="C7240" s="13" t="s">
        <v>14</v>
      </c>
      <c r="D7240" s="12" t="s">
        <v>1433</v>
      </c>
      <c r="E7240" s="13" t="s">
        <v>1434</v>
      </c>
      <c r="F7240" s="12">
        <v>2020</v>
      </c>
      <c r="G7240" s="13" t="s">
        <v>207</v>
      </c>
      <c r="H7240" s="12" t="s">
        <v>330</v>
      </c>
      <c r="I7240" s="13" t="s">
        <v>18</v>
      </c>
      <c r="J7240" s="12" t="s">
        <v>331</v>
      </c>
      <c r="K7240" s="13" t="s">
        <v>332</v>
      </c>
      <c r="L7240" s="12" t="s">
        <v>333</v>
      </c>
      <c r="M7240" s="13" t="s">
        <v>334</v>
      </c>
      <c r="N7240" s="2" t="s">
        <v>194</v>
      </c>
      <c r="O7240" s="13" t="s">
        <v>335</v>
      </c>
      <c r="P7240" s="14">
        <v>3.4217</v>
      </c>
      <c r="Q7240" s="14">
        <v>53582.749999999993</v>
      </c>
      <c r="R7240" s="13">
        <v>17556</v>
      </c>
      <c r="S7240" s="15">
        <v>0.21428571428571427</v>
      </c>
      <c r="T7240" s="13">
        <v>1</v>
      </c>
      <c r="U7240" s="13">
        <v>3</v>
      </c>
      <c r="V7240" s="16">
        <v>0</v>
      </c>
      <c r="W7240" s="16" t="str">
        <f t="shared" si="113"/>
        <v>PNMFG3-3650</v>
      </c>
      <c r="Z7240" s="17" t="s">
        <v>38</v>
      </c>
      <c r="AA7240" s="17" t="s">
        <v>22</v>
      </c>
      <c r="AB7240" s="17" t="s">
        <v>22</v>
      </c>
      <c r="AC7240" s="17" t="s">
        <v>22</v>
      </c>
      <c r="AD7240" s="17" t="s">
        <v>22</v>
      </c>
      <c r="AE7240" s="17" t="s">
        <v>22</v>
      </c>
      <c r="AF7240" s="17" t="s">
        <v>22</v>
      </c>
      <c r="AG7240" s="17" t="s">
        <v>22</v>
      </c>
      <c r="AJ7240" s="17" t="s">
        <v>22</v>
      </c>
      <c r="AK7240" s="17" t="s">
        <v>22</v>
      </c>
      <c r="AO7240" s="17" t="s">
        <v>22</v>
      </c>
      <c r="AP7240" s="18" t="s">
        <v>22</v>
      </c>
      <c r="AQ7240" s="17" t="s">
        <v>22</v>
      </c>
      <c r="AR7240" s="17" t="s">
        <v>22</v>
      </c>
      <c r="AS7240" s="17" t="s">
        <v>22</v>
      </c>
      <c r="AT7240" s="17" t="s">
        <v>22</v>
      </c>
      <c r="AU7240" s="17" t="s">
        <v>22</v>
      </c>
      <c r="AV7240" s="17" t="s">
        <v>22</v>
      </c>
      <c r="AW7240" s="17" t="s">
        <v>22</v>
      </c>
      <c r="AX7240" s="17" t="s">
        <v>22</v>
      </c>
      <c r="AY7240" s="17" t="s">
        <v>22</v>
      </c>
      <c r="AZ7240" s="17" t="s">
        <v>22</v>
      </c>
      <c r="BA7240" s="17" t="s">
        <v>22</v>
      </c>
      <c r="BD7240" s="17" t="s">
        <v>22</v>
      </c>
      <c r="BE7240" s="17" t="s">
        <v>22</v>
      </c>
      <c r="BF7240" s="17" t="s">
        <v>22</v>
      </c>
      <c r="BG7240" s="18" t="s">
        <v>22</v>
      </c>
      <c r="BH7240" s="3" t="s">
        <v>22</v>
      </c>
      <c r="BI7240" s="3" t="s">
        <v>22</v>
      </c>
      <c r="BK7240" s="3" t="s">
        <v>22</v>
      </c>
      <c r="BL7240" s="17" t="s">
        <v>22</v>
      </c>
      <c r="BM7240" s="19" t="s">
        <v>22</v>
      </c>
      <c r="BN7240" s="19">
        <f>P7240*R7240</f>
        <v>60071.3652</v>
      </c>
      <c r="BO7240" s="19" t="str">
        <f>IF(AND(BN7240&gt;120000, P7240&gt;25, X7240&lt;&gt;"WAVE 0"), "yes", "no")</f>
        <v>no</v>
      </c>
      <c r="BP7240" s="17" t="s">
        <v>22</v>
      </c>
    </row>
    <row r="7241" spans="1:68" x14ac:dyDescent="0.25">
      <c r="A7241" s="11" t="s">
        <v>13744</v>
      </c>
      <c r="B7241" s="12" t="s">
        <v>1770</v>
      </c>
      <c r="C7241" s="13" t="s">
        <v>14</v>
      </c>
      <c r="D7241" s="12" t="s">
        <v>463</v>
      </c>
      <c r="E7241" s="13" t="s">
        <v>464</v>
      </c>
      <c r="F7241" s="12">
        <v>2019</v>
      </c>
      <c r="G7241" s="13" t="s">
        <v>38</v>
      </c>
      <c r="H7241" s="12" t="s">
        <v>330</v>
      </c>
      <c r="I7241" s="13" t="s">
        <v>18</v>
      </c>
      <c r="J7241" s="12" t="s">
        <v>331</v>
      </c>
      <c r="K7241" s="13" t="s">
        <v>332</v>
      </c>
      <c r="L7241" s="12" t="s">
        <v>333</v>
      </c>
      <c r="M7241" s="13" t="s">
        <v>334</v>
      </c>
      <c r="N7241" s="2" t="s">
        <v>19</v>
      </c>
      <c r="O7241" s="13" t="s">
        <v>20</v>
      </c>
      <c r="P7241" s="14">
        <v>18.690000000000001</v>
      </c>
      <c r="Q7241" s="14"/>
      <c r="R7241" s="13">
        <v>0</v>
      </c>
      <c r="S7241" s="15"/>
      <c r="T7241" s="13">
        <v>1</v>
      </c>
      <c r="U7241" s="13"/>
      <c r="V7241" s="16"/>
      <c r="W7241" s="16" t="str">
        <f t="shared" si="113"/>
        <v>PNMFG3-3765</v>
      </c>
      <c r="X7241" s="17" t="s">
        <v>21</v>
      </c>
      <c r="Z7241" s="17" t="s">
        <v>38</v>
      </c>
      <c r="AB7241" s="17" t="s">
        <v>22</v>
      </c>
      <c r="AC7241" s="17" t="s">
        <v>22</v>
      </c>
      <c r="AD7241" s="17" t="s">
        <v>22</v>
      </c>
      <c r="AE7241" s="17" t="s">
        <v>42</v>
      </c>
      <c r="AF7241" s="17" t="s">
        <v>1458</v>
      </c>
      <c r="AG7241" s="17" t="s">
        <v>22</v>
      </c>
      <c r="AJ7241" s="17" t="s">
        <v>103</v>
      </c>
      <c r="AK7241" s="17" t="s">
        <v>103</v>
      </c>
      <c r="AO7241" s="17" t="s">
        <v>46</v>
      </c>
      <c r="AP7241" s="18">
        <v>43200</v>
      </c>
      <c r="AQ7241" s="17" t="s">
        <v>22</v>
      </c>
      <c r="AR7241" s="17" t="s">
        <v>22</v>
      </c>
      <c r="AS7241" s="17" t="s">
        <v>22</v>
      </c>
      <c r="AT7241" s="17" t="s">
        <v>22</v>
      </c>
      <c r="AU7241" s="17" t="s">
        <v>22</v>
      </c>
      <c r="AV7241" s="17" t="s">
        <v>22</v>
      </c>
      <c r="AW7241" s="17" t="s">
        <v>266</v>
      </c>
      <c r="AX7241" s="17" t="s">
        <v>744</v>
      </c>
      <c r="AY7241" s="17" t="s">
        <v>691</v>
      </c>
      <c r="AZ7241" s="17" t="s">
        <v>773</v>
      </c>
      <c r="BA7241" s="17" t="s">
        <v>1770</v>
      </c>
      <c r="BD7241" s="17">
        <v>3</v>
      </c>
      <c r="BE7241" s="17" t="s">
        <v>52</v>
      </c>
      <c r="BF7241" s="17" t="s">
        <v>1159</v>
      </c>
      <c r="BG7241" s="18">
        <v>43861</v>
      </c>
      <c r="BL7241" s="17" t="s">
        <v>1160</v>
      </c>
      <c r="BM7241" s="19" t="s">
        <v>22</v>
      </c>
      <c r="BN7241" s="19">
        <f>P7241*R7241</f>
        <v>0</v>
      </c>
      <c r="BO7241" s="19" t="str">
        <f>IF(AND(BN7241&gt;120000, P7241&gt;25, X7241&lt;&gt;"WAVE 0"), "yes", "no")</f>
        <v>no</v>
      </c>
      <c r="BP7241" s="17" t="s">
        <v>22</v>
      </c>
    </row>
    <row r="7242" spans="1:68" x14ac:dyDescent="0.25">
      <c r="A7242" s="11" t="s">
        <v>13745</v>
      </c>
      <c r="B7242" s="12" t="s">
        <v>1770</v>
      </c>
      <c r="C7242" s="13" t="s">
        <v>14</v>
      </c>
      <c r="D7242" s="12" t="s">
        <v>463</v>
      </c>
      <c r="E7242" s="13" t="s">
        <v>464</v>
      </c>
      <c r="F7242" s="12">
        <v>2019</v>
      </c>
      <c r="G7242" s="13" t="s">
        <v>38</v>
      </c>
      <c r="H7242" s="12" t="s">
        <v>330</v>
      </c>
      <c r="I7242" s="13" t="s">
        <v>51</v>
      </c>
      <c r="J7242" s="12" t="s">
        <v>331</v>
      </c>
      <c r="K7242" s="13" t="s">
        <v>332</v>
      </c>
      <c r="L7242" s="12" t="s">
        <v>333</v>
      </c>
      <c r="M7242" s="13" t="s">
        <v>334</v>
      </c>
      <c r="N7242" s="2" t="s">
        <v>19</v>
      </c>
      <c r="O7242" s="13" t="s">
        <v>20</v>
      </c>
      <c r="P7242" s="14">
        <v>22.3</v>
      </c>
      <c r="Q7242" s="14">
        <v>749.44</v>
      </c>
      <c r="R7242" s="13">
        <v>0</v>
      </c>
      <c r="S7242" s="15"/>
      <c r="T7242" s="13">
        <v>1</v>
      </c>
      <c r="U7242" s="13"/>
      <c r="V7242" s="16">
        <v>0</v>
      </c>
      <c r="W7242" s="16" t="str">
        <f t="shared" si="113"/>
        <v>PNMFG3-3817</v>
      </c>
      <c r="X7242" s="17" t="s">
        <v>21</v>
      </c>
      <c r="Z7242" s="17" t="s">
        <v>38</v>
      </c>
      <c r="AB7242" s="17" t="s">
        <v>22</v>
      </c>
      <c r="AC7242" s="17" t="s">
        <v>22</v>
      </c>
      <c r="AD7242" s="17" t="s">
        <v>22</v>
      </c>
      <c r="AE7242" s="17" t="s">
        <v>42</v>
      </c>
      <c r="AF7242" s="17" t="s">
        <v>1458</v>
      </c>
      <c r="AG7242" s="17" t="s">
        <v>22</v>
      </c>
      <c r="AJ7242" s="17" t="s">
        <v>103</v>
      </c>
      <c r="AK7242" s="17" t="s">
        <v>103</v>
      </c>
      <c r="AO7242" s="17" t="s">
        <v>46</v>
      </c>
      <c r="AP7242" s="18">
        <v>43200</v>
      </c>
      <c r="AQ7242" s="17" t="s">
        <v>22</v>
      </c>
      <c r="AR7242" s="17" t="s">
        <v>22</v>
      </c>
      <c r="AS7242" s="17" t="s">
        <v>22</v>
      </c>
      <c r="AT7242" s="17" t="s">
        <v>22</v>
      </c>
      <c r="AU7242" s="17" t="s">
        <v>22</v>
      </c>
      <c r="AV7242" s="17" t="s">
        <v>22</v>
      </c>
      <c r="AW7242" s="17" t="s">
        <v>266</v>
      </c>
      <c r="AX7242" s="17" t="s">
        <v>744</v>
      </c>
      <c r="AY7242" s="17" t="s">
        <v>691</v>
      </c>
      <c r="AZ7242" s="17" t="s">
        <v>773</v>
      </c>
      <c r="BA7242" s="17" t="s">
        <v>1770</v>
      </c>
      <c r="BD7242" s="17">
        <v>3</v>
      </c>
      <c r="BE7242" s="17" t="s">
        <v>52</v>
      </c>
      <c r="BF7242" s="17" t="s">
        <v>1159</v>
      </c>
      <c r="BG7242" s="18">
        <v>43861</v>
      </c>
      <c r="BL7242" s="17" t="s">
        <v>1160</v>
      </c>
      <c r="BM7242" s="19" t="s">
        <v>22</v>
      </c>
      <c r="BN7242" s="19">
        <f>P7242*R7242</f>
        <v>0</v>
      </c>
      <c r="BO7242" s="19" t="str">
        <f>IF(AND(BN7242&gt;120000, P7242&gt;25, X7242&lt;&gt;"WAVE 0"), "yes", "no")</f>
        <v>no</v>
      </c>
      <c r="BP7242" s="17" t="s">
        <v>22</v>
      </c>
    </row>
    <row r="7243" spans="1:68" x14ac:dyDescent="0.25">
      <c r="A7243" s="11" t="s">
        <v>13746</v>
      </c>
      <c r="B7243" s="12" t="s">
        <v>1770</v>
      </c>
      <c r="C7243" s="13" t="s">
        <v>14</v>
      </c>
      <c r="D7243" s="12" t="s">
        <v>463</v>
      </c>
      <c r="E7243" s="13" t="s">
        <v>464</v>
      </c>
      <c r="F7243" s="12">
        <v>2019</v>
      </c>
      <c r="G7243" s="13" t="s">
        <v>38</v>
      </c>
      <c r="H7243" s="12" t="s">
        <v>18</v>
      </c>
      <c r="I7243" s="13" t="s">
        <v>18</v>
      </c>
      <c r="J7243" s="12" t="s">
        <v>18</v>
      </c>
      <c r="K7243" s="13" t="s">
        <v>18</v>
      </c>
      <c r="L7243" s="12" t="s">
        <v>18</v>
      </c>
      <c r="M7243" s="13" t="s">
        <v>18</v>
      </c>
      <c r="N7243" s="2" t="s">
        <v>19</v>
      </c>
      <c r="O7243" s="13" t="s">
        <v>20</v>
      </c>
      <c r="P7243" s="14">
        <v>196</v>
      </c>
      <c r="Q7243" s="14"/>
      <c r="R7243" s="13">
        <v>0</v>
      </c>
      <c r="S7243" s="15"/>
      <c r="T7243" s="13">
        <v>1</v>
      </c>
      <c r="U7243" s="13"/>
      <c r="V7243" s="16"/>
      <c r="W7243" s="16" t="str">
        <f t="shared" si="113"/>
        <v>PNMFG3-3895</v>
      </c>
      <c r="Z7243" s="13" t="s">
        <v>38</v>
      </c>
      <c r="AA7243" s="17" t="s">
        <v>22</v>
      </c>
      <c r="AB7243" s="17" t="s">
        <v>22</v>
      </c>
      <c r="AC7243" s="17" t="s">
        <v>22</v>
      </c>
      <c r="AD7243" s="17" t="s">
        <v>22</v>
      </c>
      <c r="AE7243" s="17" t="s">
        <v>22</v>
      </c>
      <c r="AF7243" s="17" t="s">
        <v>22</v>
      </c>
      <c r="AG7243" s="17" t="s">
        <v>22</v>
      </c>
      <c r="AJ7243" s="17" t="s">
        <v>22</v>
      </c>
      <c r="AK7243" s="17" t="s">
        <v>22</v>
      </c>
      <c r="AO7243" s="17" t="s">
        <v>22</v>
      </c>
      <c r="AP7243" s="18" t="s">
        <v>22</v>
      </c>
      <c r="AQ7243" s="17" t="s">
        <v>22</v>
      </c>
      <c r="AR7243" s="17" t="s">
        <v>22</v>
      </c>
      <c r="AS7243" s="17" t="s">
        <v>22</v>
      </c>
      <c r="AT7243" s="17" t="s">
        <v>22</v>
      </c>
      <c r="AU7243" s="17" t="s">
        <v>22</v>
      </c>
      <c r="AV7243" s="17" t="s">
        <v>22</v>
      </c>
      <c r="AW7243" s="17" t="s">
        <v>22</v>
      </c>
      <c r="AX7243" s="17" t="s">
        <v>22</v>
      </c>
      <c r="AY7243" s="17" t="s">
        <v>22</v>
      </c>
      <c r="AZ7243" s="17" t="s">
        <v>22</v>
      </c>
      <c r="BA7243" s="17" t="s">
        <v>22</v>
      </c>
      <c r="BD7243" s="17" t="s">
        <v>22</v>
      </c>
      <c r="BE7243" s="17" t="s">
        <v>22</v>
      </c>
      <c r="BF7243" s="17" t="s">
        <v>22</v>
      </c>
      <c r="BG7243" s="18" t="s">
        <v>22</v>
      </c>
      <c r="BH7243" s="3" t="s">
        <v>22</v>
      </c>
      <c r="BI7243" s="3" t="s">
        <v>22</v>
      </c>
      <c r="BK7243" s="3" t="s">
        <v>22</v>
      </c>
      <c r="BL7243" s="17" t="s">
        <v>22</v>
      </c>
      <c r="BM7243" s="19" t="s">
        <v>22</v>
      </c>
      <c r="BN7243" s="19">
        <f>P7243*R7243</f>
        <v>0</v>
      </c>
      <c r="BO7243" s="19" t="str">
        <f>IF(AND(BN7243&gt;120000, P7243&gt;25, X7243&lt;&gt;"WAVE 0"), "yes", "no")</f>
        <v>no</v>
      </c>
      <c r="BP7243" s="17" t="s">
        <v>22</v>
      </c>
    </row>
    <row r="7244" spans="1:68" x14ac:dyDescent="0.25">
      <c r="A7244" s="11" t="s">
        <v>13747</v>
      </c>
      <c r="B7244" s="12" t="s">
        <v>13748</v>
      </c>
      <c r="C7244" s="13" t="s">
        <v>14</v>
      </c>
      <c r="D7244" s="12" t="s">
        <v>463</v>
      </c>
      <c r="E7244" s="13" t="s">
        <v>464</v>
      </c>
      <c r="F7244" s="12">
        <v>2019</v>
      </c>
      <c r="G7244" s="13" t="s">
        <v>38</v>
      </c>
      <c r="H7244" s="12" t="s">
        <v>330</v>
      </c>
      <c r="I7244" s="13" t="s">
        <v>18</v>
      </c>
      <c r="J7244" s="12" t="s">
        <v>331</v>
      </c>
      <c r="K7244" s="13" t="s">
        <v>332</v>
      </c>
      <c r="L7244" s="12" t="s">
        <v>333</v>
      </c>
      <c r="M7244" s="13" t="s">
        <v>334</v>
      </c>
      <c r="N7244" s="2" t="s">
        <v>19</v>
      </c>
      <c r="O7244" s="13" t="s">
        <v>20</v>
      </c>
      <c r="P7244" s="14">
        <v>436.98</v>
      </c>
      <c r="Q7244" s="14">
        <v>1000</v>
      </c>
      <c r="R7244" s="13">
        <v>41</v>
      </c>
      <c r="S7244" s="15"/>
      <c r="T7244" s="13">
        <v>4</v>
      </c>
      <c r="U7244" s="13">
        <v>0</v>
      </c>
      <c r="V7244" s="16">
        <v>0</v>
      </c>
      <c r="W7244" s="16" t="str">
        <f t="shared" si="113"/>
        <v>PNMFG3-444</v>
      </c>
      <c r="X7244" s="17" t="s">
        <v>150</v>
      </c>
      <c r="Y7244" s="17" t="s">
        <v>2325</v>
      </c>
      <c r="Z7244" s="13" t="s">
        <v>38</v>
      </c>
      <c r="BN7244" s="19">
        <f>P7244*R7244</f>
        <v>17916.18</v>
      </c>
      <c r="BO7244" s="19" t="str">
        <f>IF(AND(BN7244&gt;120000, P7244&gt;25, X7244&lt;&gt;"WAVE 0"), "yes", "no")</f>
        <v>no</v>
      </c>
      <c r="BP7244" s="17" t="s">
        <v>51</v>
      </c>
    </row>
    <row r="7245" spans="1:68" x14ac:dyDescent="0.25">
      <c r="A7245" s="12" t="s">
        <v>13749</v>
      </c>
      <c r="B7245" s="12" t="s">
        <v>13750</v>
      </c>
      <c r="C7245" s="13" t="s">
        <v>14</v>
      </c>
      <c r="D7245" s="12" t="s">
        <v>463</v>
      </c>
      <c r="E7245" s="13" t="s">
        <v>464</v>
      </c>
      <c r="F7245" s="12">
        <v>2019</v>
      </c>
      <c r="G7245" s="13" t="s">
        <v>38</v>
      </c>
      <c r="H7245" s="12" t="s">
        <v>330</v>
      </c>
      <c r="I7245" s="13" t="s">
        <v>18</v>
      </c>
      <c r="J7245" s="12" t="s">
        <v>331</v>
      </c>
      <c r="K7245" s="13" t="s">
        <v>332</v>
      </c>
      <c r="L7245" s="12" t="s">
        <v>333</v>
      </c>
      <c r="M7245" s="13" t="s">
        <v>334</v>
      </c>
      <c r="N7245" s="2" t="s">
        <v>19</v>
      </c>
      <c r="O7245" s="13" t="s">
        <v>20</v>
      </c>
      <c r="P7245" s="14">
        <v>483.72500000000002</v>
      </c>
      <c r="Q7245" s="14"/>
      <c r="R7245" s="13">
        <v>41</v>
      </c>
      <c r="S7245" s="15"/>
      <c r="T7245" s="13">
        <v>4</v>
      </c>
      <c r="U7245" s="13">
        <v>0</v>
      </c>
      <c r="V7245" s="16"/>
      <c r="W7245" s="16" t="str">
        <f t="shared" si="113"/>
        <v>PNMFG3-445</v>
      </c>
      <c r="X7245" s="17" t="s">
        <v>150</v>
      </c>
      <c r="Y7245" s="17" t="s">
        <v>2325</v>
      </c>
      <c r="Z7245" s="13" t="s">
        <v>38</v>
      </c>
      <c r="BN7245" s="19">
        <f>P7245*R7245</f>
        <v>19832.725000000002</v>
      </c>
      <c r="BO7245" s="19" t="str">
        <f>IF(AND(BN7245&gt;120000, P7245&gt;25, X7245&lt;&gt;"WAVE 0"), "yes", "no")</f>
        <v>no</v>
      </c>
      <c r="BP7245" s="17" t="s">
        <v>51</v>
      </c>
    </row>
    <row r="7246" spans="1:68" x14ac:dyDescent="0.25">
      <c r="A7246" s="11" t="s">
        <v>13751</v>
      </c>
      <c r="B7246" s="12" t="s">
        <v>693</v>
      </c>
      <c r="C7246" s="13" t="s">
        <v>14</v>
      </c>
      <c r="D7246" s="12" t="s">
        <v>463</v>
      </c>
      <c r="E7246" s="13" t="s">
        <v>464</v>
      </c>
      <c r="F7246" s="12">
        <v>2019</v>
      </c>
      <c r="G7246" s="13" t="s">
        <v>38</v>
      </c>
      <c r="H7246" s="12" t="s">
        <v>18</v>
      </c>
      <c r="I7246" s="13" t="s">
        <v>51</v>
      </c>
      <c r="J7246" s="12" t="s">
        <v>18</v>
      </c>
      <c r="K7246" s="13" t="s">
        <v>18</v>
      </c>
      <c r="L7246" s="12" t="s">
        <v>18</v>
      </c>
      <c r="M7246" s="13" t="s">
        <v>18</v>
      </c>
      <c r="N7246" s="2" t="s">
        <v>19</v>
      </c>
      <c r="O7246" s="13" t="s">
        <v>20</v>
      </c>
      <c r="P7246" s="14">
        <v>34.264800000000001</v>
      </c>
      <c r="Q7246" s="14">
        <v>2124.42</v>
      </c>
      <c r="R7246" s="13">
        <v>2</v>
      </c>
      <c r="S7246" s="15">
        <v>1</v>
      </c>
      <c r="T7246" s="13">
        <v>1</v>
      </c>
      <c r="U7246" s="13">
        <v>0</v>
      </c>
      <c r="V7246" s="16">
        <v>0</v>
      </c>
      <c r="W7246" s="16" t="str">
        <f t="shared" si="113"/>
        <v>PNMFG3-4475</v>
      </c>
      <c r="X7246" s="17" t="s">
        <v>21</v>
      </c>
      <c r="Z7246" s="17" t="s">
        <v>38</v>
      </c>
      <c r="AB7246" s="17" t="s">
        <v>22</v>
      </c>
      <c r="AC7246" s="17" t="s">
        <v>22</v>
      </c>
      <c r="AD7246" s="17" t="s">
        <v>22</v>
      </c>
      <c r="AE7246" s="17" t="s">
        <v>42</v>
      </c>
      <c r="AF7246" s="17" t="s">
        <v>1146</v>
      </c>
      <c r="AG7246" s="17" t="s">
        <v>22</v>
      </c>
      <c r="AJ7246" s="17" t="s">
        <v>103</v>
      </c>
      <c r="AK7246" s="17" t="s">
        <v>103</v>
      </c>
      <c r="AO7246" s="17" t="s">
        <v>130</v>
      </c>
      <c r="AP7246" s="18">
        <v>43200</v>
      </c>
      <c r="AQ7246" s="17" t="s">
        <v>22</v>
      </c>
      <c r="AR7246" s="17" t="s">
        <v>22</v>
      </c>
      <c r="AS7246" s="17" t="s">
        <v>22</v>
      </c>
      <c r="AT7246" s="17" t="s">
        <v>22</v>
      </c>
      <c r="AU7246" s="17" t="s">
        <v>22</v>
      </c>
      <c r="AV7246" s="17" t="s">
        <v>22</v>
      </c>
      <c r="AW7246" s="17" t="s">
        <v>266</v>
      </c>
      <c r="AX7246" s="17" t="s">
        <v>267</v>
      </c>
      <c r="BA7246" s="17" t="s">
        <v>693</v>
      </c>
      <c r="BD7246" s="17">
        <v>3</v>
      </c>
      <c r="BE7246" s="17" t="s">
        <v>52</v>
      </c>
      <c r="BF7246" s="17" t="s">
        <v>1159</v>
      </c>
      <c r="BG7246" s="18">
        <v>43861</v>
      </c>
      <c r="BL7246" s="17" t="s">
        <v>1160</v>
      </c>
      <c r="BM7246" s="19" t="s">
        <v>22</v>
      </c>
      <c r="BN7246" s="19">
        <f>P7246*R7246</f>
        <v>68.529600000000002</v>
      </c>
      <c r="BO7246" s="19" t="str">
        <f>IF(AND(BN7246&gt;120000, P7246&gt;25, X7246&lt;&gt;"WAVE 0"), "yes", "no")</f>
        <v>no</v>
      </c>
      <c r="BP7246" s="17" t="s">
        <v>51</v>
      </c>
    </row>
    <row r="7247" spans="1:68" x14ac:dyDescent="0.25">
      <c r="A7247" s="11" t="s">
        <v>13752</v>
      </c>
      <c r="B7247" s="12" t="s">
        <v>13753</v>
      </c>
      <c r="C7247" s="13" t="s">
        <v>14</v>
      </c>
      <c r="D7247" s="12" t="s">
        <v>1954</v>
      </c>
      <c r="E7247" s="13" t="s">
        <v>1955</v>
      </c>
      <c r="F7247" s="12">
        <v>2020</v>
      </c>
      <c r="G7247" s="13" t="s">
        <v>109</v>
      </c>
      <c r="H7247" s="12" t="s">
        <v>330</v>
      </c>
      <c r="I7247" s="13" t="s">
        <v>51</v>
      </c>
      <c r="J7247" s="12" t="s">
        <v>361</v>
      </c>
      <c r="K7247" s="13" t="s">
        <v>362</v>
      </c>
      <c r="L7247" s="12" t="s">
        <v>333</v>
      </c>
      <c r="M7247" s="13" t="s">
        <v>334</v>
      </c>
      <c r="N7247" s="2" t="s">
        <v>19</v>
      </c>
      <c r="O7247" s="13" t="s">
        <v>20</v>
      </c>
      <c r="P7247" s="14">
        <v>3136.4456</v>
      </c>
      <c r="Q7247" s="14">
        <v>359071.54</v>
      </c>
      <c r="R7247" s="13">
        <v>145</v>
      </c>
      <c r="S7247" s="15">
        <v>0.69696969696969702</v>
      </c>
      <c r="T7247" s="13">
        <v>1</v>
      </c>
      <c r="U7247" s="13">
        <v>4</v>
      </c>
      <c r="V7247" s="16">
        <v>17543.859649122805</v>
      </c>
      <c r="W7247" s="16" t="str">
        <f t="shared" si="113"/>
        <v>PNMFG3-4598</v>
      </c>
      <c r="Z7247" s="17" t="s">
        <v>109</v>
      </c>
      <c r="AA7247" s="17" t="s">
        <v>361</v>
      </c>
      <c r="AB7247" s="17" t="s">
        <v>22</v>
      </c>
      <c r="AC7247" s="17" t="s">
        <v>22</v>
      </c>
      <c r="AD7247" s="17" t="s">
        <v>22</v>
      </c>
      <c r="AE7247" s="17" t="s">
        <v>42</v>
      </c>
      <c r="AF7247" s="17" t="s">
        <v>1146</v>
      </c>
      <c r="AG7247" s="17" t="s">
        <v>22</v>
      </c>
      <c r="AJ7247" s="17" t="s">
        <v>22</v>
      </c>
      <c r="AK7247" s="17" t="s">
        <v>342</v>
      </c>
      <c r="AO7247" s="17" t="s">
        <v>85</v>
      </c>
      <c r="AP7247" s="18">
        <v>43290</v>
      </c>
      <c r="AQ7247" s="17" t="s">
        <v>22</v>
      </c>
      <c r="AR7247" s="17" t="s">
        <v>22</v>
      </c>
      <c r="AS7247" s="17" t="s">
        <v>22</v>
      </c>
      <c r="AT7247" s="17" t="s">
        <v>22</v>
      </c>
      <c r="AU7247" s="17" t="s">
        <v>22</v>
      </c>
      <c r="AV7247" s="17" t="s">
        <v>22</v>
      </c>
      <c r="BE7247" s="17" t="s">
        <v>52</v>
      </c>
      <c r="BF7247" s="17" t="s">
        <v>1957</v>
      </c>
      <c r="BG7247" s="18">
        <v>44561</v>
      </c>
      <c r="BL7247" s="17" t="s">
        <v>1958</v>
      </c>
      <c r="BM7247" s="19">
        <v>119990.55433713767</v>
      </c>
      <c r="BN7247" s="19">
        <f>P7247*R7247</f>
        <v>454784.61200000002</v>
      </c>
      <c r="BO7247" s="19" t="str">
        <f>IF(AND(BN7247&gt;120000, P7247&gt;25, X7247&lt;&gt;"WAVE 0"), "yes", "no")</f>
        <v>yes</v>
      </c>
      <c r="BP7247" s="17" t="s">
        <v>51</v>
      </c>
    </row>
    <row r="7248" spans="1:68" x14ac:dyDescent="0.25">
      <c r="A7248" s="11" t="s">
        <v>13754</v>
      </c>
      <c r="B7248" s="12" t="s">
        <v>13755</v>
      </c>
      <c r="C7248" s="13" t="s">
        <v>14</v>
      </c>
      <c r="D7248" s="12" t="s">
        <v>1954</v>
      </c>
      <c r="E7248" s="13" t="s">
        <v>1955</v>
      </c>
      <c r="F7248" s="12">
        <v>2020</v>
      </c>
      <c r="G7248" s="13" t="s">
        <v>109</v>
      </c>
      <c r="H7248" s="12" t="s">
        <v>330</v>
      </c>
      <c r="I7248" s="13" t="s">
        <v>51</v>
      </c>
      <c r="J7248" s="12" t="s">
        <v>361</v>
      </c>
      <c r="K7248" s="13" t="s">
        <v>362</v>
      </c>
      <c r="L7248" s="12" t="s">
        <v>333</v>
      </c>
      <c r="M7248" s="13" t="s">
        <v>334</v>
      </c>
      <c r="N7248" s="2" t="s">
        <v>19</v>
      </c>
      <c r="O7248" s="13" t="s">
        <v>20</v>
      </c>
      <c r="P7248" s="14">
        <v>2890.9940999999999</v>
      </c>
      <c r="Q7248" s="14">
        <v>327881.39</v>
      </c>
      <c r="R7248" s="13">
        <v>145</v>
      </c>
      <c r="S7248" s="15">
        <v>0.7979797979797979</v>
      </c>
      <c r="T7248" s="13">
        <v>1</v>
      </c>
      <c r="U7248" s="13">
        <v>4</v>
      </c>
      <c r="V7248" s="16">
        <v>0</v>
      </c>
      <c r="W7248" s="16" t="str">
        <f t="shared" si="113"/>
        <v>PNMFG3-4599</v>
      </c>
      <c r="Z7248" s="17" t="s">
        <v>109</v>
      </c>
      <c r="AA7248" s="17" t="s">
        <v>361</v>
      </c>
      <c r="AB7248" s="17" t="s">
        <v>22</v>
      </c>
      <c r="AC7248" s="17" t="s">
        <v>22</v>
      </c>
      <c r="AD7248" s="17" t="s">
        <v>22</v>
      </c>
      <c r="AE7248" s="17" t="s">
        <v>42</v>
      </c>
      <c r="AF7248" s="17" t="s">
        <v>1146</v>
      </c>
      <c r="AG7248" s="17" t="s">
        <v>22</v>
      </c>
      <c r="AJ7248" s="17" t="s">
        <v>22</v>
      </c>
      <c r="AK7248" s="17" t="s">
        <v>342</v>
      </c>
      <c r="AO7248" s="17" t="s">
        <v>85</v>
      </c>
      <c r="AP7248" s="18">
        <v>43290</v>
      </c>
      <c r="AQ7248" s="17" t="s">
        <v>22</v>
      </c>
      <c r="AR7248" s="17" t="s">
        <v>22</v>
      </c>
      <c r="AS7248" s="17" t="s">
        <v>22</v>
      </c>
      <c r="AT7248" s="17" t="s">
        <v>22</v>
      </c>
      <c r="AU7248" s="17" t="s">
        <v>22</v>
      </c>
      <c r="AV7248" s="17" t="s">
        <v>22</v>
      </c>
      <c r="BE7248" s="17" t="s">
        <v>52</v>
      </c>
      <c r="BF7248" s="17" t="s">
        <v>1957</v>
      </c>
      <c r="BG7248" s="18">
        <v>44561</v>
      </c>
      <c r="BL7248" s="17" t="s">
        <v>1958</v>
      </c>
      <c r="BM7248" s="19">
        <v>86631.84520967846</v>
      </c>
      <c r="BN7248" s="19">
        <f>P7248*R7248</f>
        <v>419194.14449999999</v>
      </c>
      <c r="BO7248" s="19" t="str">
        <f>IF(AND(BN7248&gt;120000, P7248&gt;25, X7248&lt;&gt;"WAVE 0"), "yes", "no")</f>
        <v>yes</v>
      </c>
      <c r="BP7248" s="17" t="s">
        <v>51</v>
      </c>
    </row>
    <row r="7249" spans="1:68" x14ac:dyDescent="0.25">
      <c r="A7249" s="11" t="s">
        <v>13756</v>
      </c>
      <c r="B7249" s="12" t="s">
        <v>696</v>
      </c>
      <c r="C7249" s="13" t="s">
        <v>14</v>
      </c>
      <c r="D7249" s="12" t="s">
        <v>547</v>
      </c>
      <c r="E7249" s="13" t="s">
        <v>548</v>
      </c>
      <c r="F7249" s="12">
        <v>2019</v>
      </c>
      <c r="G7249" s="13" t="s">
        <v>109</v>
      </c>
      <c r="H7249" s="12" t="s">
        <v>18</v>
      </c>
      <c r="I7249" s="13" t="s">
        <v>18</v>
      </c>
      <c r="J7249" s="12" t="s">
        <v>18</v>
      </c>
      <c r="K7249" s="13" t="s">
        <v>18</v>
      </c>
      <c r="L7249" s="12" t="s">
        <v>18</v>
      </c>
      <c r="M7249" s="13" t="s">
        <v>18</v>
      </c>
      <c r="N7249" s="2" t="s">
        <v>19</v>
      </c>
      <c r="O7249" s="13" t="s">
        <v>20</v>
      </c>
      <c r="P7249" s="14">
        <v>25.76</v>
      </c>
      <c r="Q7249" s="14"/>
      <c r="R7249" s="13">
        <v>0</v>
      </c>
      <c r="S7249" s="15"/>
      <c r="T7249" s="13">
        <v>1</v>
      </c>
      <c r="U7249" s="13">
        <v>1</v>
      </c>
      <c r="V7249" s="16"/>
      <c r="W7249" s="16" t="str">
        <f t="shared" si="113"/>
        <v>PNMFG3-5476</v>
      </c>
      <c r="X7249" s="17" t="s">
        <v>549</v>
      </c>
      <c r="Z7249" s="13" t="s">
        <v>109</v>
      </c>
      <c r="AA7249" s="17" t="s">
        <v>22</v>
      </c>
      <c r="AB7249" s="17" t="s">
        <v>22</v>
      </c>
      <c r="AC7249" s="17" t="s">
        <v>22</v>
      </c>
      <c r="AD7249" s="17" t="s">
        <v>22</v>
      </c>
      <c r="AE7249" s="17" t="s">
        <v>22</v>
      </c>
      <c r="AF7249" s="17" t="s">
        <v>22</v>
      </c>
      <c r="AG7249" s="17" t="s">
        <v>22</v>
      </c>
      <c r="AJ7249" s="17" t="s">
        <v>22</v>
      </c>
      <c r="AK7249" s="17" t="s">
        <v>22</v>
      </c>
      <c r="AO7249" s="17" t="s">
        <v>22</v>
      </c>
      <c r="AP7249" s="18" t="s">
        <v>22</v>
      </c>
      <c r="AQ7249" s="17" t="s">
        <v>22</v>
      </c>
      <c r="AR7249" s="17" t="s">
        <v>22</v>
      </c>
      <c r="AS7249" s="17" t="s">
        <v>22</v>
      </c>
      <c r="AT7249" s="17" t="s">
        <v>22</v>
      </c>
      <c r="AU7249" s="17" t="s">
        <v>22</v>
      </c>
      <c r="AV7249" s="17" t="s">
        <v>22</v>
      </c>
      <c r="AW7249" s="17" t="s">
        <v>22</v>
      </c>
      <c r="AX7249" s="17" t="s">
        <v>22</v>
      </c>
      <c r="AY7249" s="17" t="s">
        <v>22</v>
      </c>
      <c r="AZ7249" s="17" t="s">
        <v>22</v>
      </c>
      <c r="BA7249" s="17" t="s">
        <v>22</v>
      </c>
      <c r="BD7249" s="17" t="s">
        <v>22</v>
      </c>
      <c r="BE7249" s="17" t="s">
        <v>22</v>
      </c>
      <c r="BF7249" s="17" t="s">
        <v>22</v>
      </c>
      <c r="BG7249" s="18" t="s">
        <v>22</v>
      </c>
      <c r="BH7249" s="3" t="s">
        <v>22</v>
      </c>
      <c r="BI7249" s="3" t="s">
        <v>22</v>
      </c>
      <c r="BK7249" s="3" t="s">
        <v>22</v>
      </c>
      <c r="BL7249" s="17" t="s">
        <v>22</v>
      </c>
      <c r="BM7249" s="19" t="s">
        <v>22</v>
      </c>
      <c r="BN7249" s="19">
        <f>P7249*R7249</f>
        <v>0</v>
      </c>
      <c r="BO7249" s="19" t="str">
        <f>IF(AND(BN7249&gt;120000, P7249&gt;25, X7249&lt;&gt;"WAVE 0"), "yes", "no")</f>
        <v>no</v>
      </c>
      <c r="BP7249" s="17" t="s">
        <v>22</v>
      </c>
    </row>
    <row r="7250" spans="1:68" x14ac:dyDescent="0.25">
      <c r="A7250" s="11" t="s">
        <v>13757</v>
      </c>
      <c r="B7250" s="12" t="s">
        <v>13758</v>
      </c>
      <c r="C7250" s="13" t="s">
        <v>14</v>
      </c>
      <c r="D7250" s="12" t="s">
        <v>13759</v>
      </c>
      <c r="E7250" s="13" t="s">
        <v>13760</v>
      </c>
      <c r="F7250" s="12">
        <v>2020</v>
      </c>
      <c r="G7250" s="13" t="s">
        <v>38</v>
      </c>
      <c r="H7250" s="12" t="s">
        <v>18</v>
      </c>
      <c r="I7250" s="13" t="s">
        <v>18</v>
      </c>
      <c r="J7250" s="12" t="s">
        <v>18</v>
      </c>
      <c r="K7250" s="13" t="s">
        <v>18</v>
      </c>
      <c r="L7250" s="12" t="s">
        <v>18</v>
      </c>
      <c r="M7250" s="13" t="s">
        <v>18</v>
      </c>
      <c r="N7250" s="2" t="s">
        <v>19</v>
      </c>
      <c r="O7250" s="13" t="s">
        <v>20</v>
      </c>
      <c r="P7250" s="14">
        <v>1.5</v>
      </c>
      <c r="Q7250" s="14"/>
      <c r="R7250" s="13">
        <v>2789</v>
      </c>
      <c r="S7250" s="15"/>
      <c r="T7250" s="13">
        <v>1</v>
      </c>
      <c r="U7250" s="13"/>
      <c r="V7250" s="16"/>
      <c r="W7250" s="16" t="str">
        <f t="shared" si="113"/>
        <v>PNMFG3-5647</v>
      </c>
      <c r="Z7250" s="17" t="s">
        <v>38</v>
      </c>
      <c r="AB7250" s="17" t="s">
        <v>22</v>
      </c>
      <c r="AC7250" s="17" t="s">
        <v>22</v>
      </c>
      <c r="AD7250" s="17" t="s">
        <v>22</v>
      </c>
      <c r="AE7250" s="17" t="s">
        <v>42</v>
      </c>
      <c r="AF7250" s="17" t="s">
        <v>1458</v>
      </c>
      <c r="AG7250" s="17" t="s">
        <v>22</v>
      </c>
      <c r="AJ7250" s="17" t="s">
        <v>22</v>
      </c>
      <c r="AK7250" s="17" t="s">
        <v>342</v>
      </c>
      <c r="AQ7250" s="17" t="s">
        <v>22</v>
      </c>
      <c r="AR7250" s="17" t="s">
        <v>22</v>
      </c>
      <c r="AS7250" s="17" t="s">
        <v>22</v>
      </c>
      <c r="AT7250" s="17" t="s">
        <v>22</v>
      </c>
      <c r="AU7250" s="17" t="s">
        <v>22</v>
      </c>
      <c r="AV7250" s="17" t="s">
        <v>22</v>
      </c>
      <c r="BE7250" s="17" t="s">
        <v>52</v>
      </c>
      <c r="BF7250" s="17" t="s">
        <v>53</v>
      </c>
      <c r="BG7250" s="18" t="s">
        <v>53</v>
      </c>
      <c r="BL7250" s="17" t="s">
        <v>6862</v>
      </c>
      <c r="BM7250" s="19" t="s">
        <v>22</v>
      </c>
      <c r="BN7250" s="19">
        <f>P7250*R7250</f>
        <v>4183.5</v>
      </c>
      <c r="BO7250" s="19" t="str">
        <f>IF(AND(BN7250&gt;120000, P7250&gt;25, X7250&lt;&gt;"WAVE 0"), "yes", "no")</f>
        <v>no</v>
      </c>
      <c r="BP7250" s="17" t="s">
        <v>22</v>
      </c>
    </row>
    <row r="7251" spans="1:68" x14ac:dyDescent="0.25">
      <c r="A7251" s="11" t="s">
        <v>13761</v>
      </c>
      <c r="B7251" s="12" t="s">
        <v>13762</v>
      </c>
      <c r="C7251" s="13" t="s">
        <v>14</v>
      </c>
      <c r="D7251" s="12" t="s">
        <v>13759</v>
      </c>
      <c r="E7251" s="13" t="s">
        <v>13760</v>
      </c>
      <c r="F7251" s="12">
        <v>2020</v>
      </c>
      <c r="G7251" s="13" t="s">
        <v>38</v>
      </c>
      <c r="H7251" s="12" t="s">
        <v>330</v>
      </c>
      <c r="I7251" s="13" t="s">
        <v>18</v>
      </c>
      <c r="J7251" s="12" t="s">
        <v>331</v>
      </c>
      <c r="K7251" s="13" t="s">
        <v>332</v>
      </c>
      <c r="L7251" s="12" t="s">
        <v>333</v>
      </c>
      <c r="M7251" s="13" t="s">
        <v>334</v>
      </c>
      <c r="N7251" s="2" t="s">
        <v>19</v>
      </c>
      <c r="O7251" s="13" t="s">
        <v>20</v>
      </c>
      <c r="P7251" s="14">
        <v>0.35</v>
      </c>
      <c r="Q7251" s="14">
        <v>12984.649999999998</v>
      </c>
      <c r="R7251" s="13">
        <v>36044</v>
      </c>
      <c r="S7251" s="15">
        <v>0.36363636363636365</v>
      </c>
      <c r="T7251" s="13">
        <v>1</v>
      </c>
      <c r="U7251" s="13">
        <v>2</v>
      </c>
      <c r="V7251" s="16">
        <v>0</v>
      </c>
      <c r="W7251" s="16" t="str">
        <f t="shared" si="113"/>
        <v>PNMFG3-5650</v>
      </c>
      <c r="Z7251" s="17" t="s">
        <v>38</v>
      </c>
      <c r="AB7251" s="17" t="s">
        <v>22</v>
      </c>
      <c r="AC7251" s="17" t="s">
        <v>22</v>
      </c>
      <c r="AD7251" s="17" t="s">
        <v>22</v>
      </c>
      <c r="AE7251" s="17" t="s">
        <v>42</v>
      </c>
      <c r="AF7251" s="17" t="s">
        <v>1146</v>
      </c>
      <c r="AG7251" s="17" t="s">
        <v>22</v>
      </c>
      <c r="AJ7251" s="17" t="s">
        <v>22</v>
      </c>
      <c r="AK7251" s="17" t="s">
        <v>342</v>
      </c>
      <c r="AO7251" s="17" t="s">
        <v>130</v>
      </c>
      <c r="AP7251" s="18">
        <v>43545</v>
      </c>
      <c r="AQ7251" s="17" t="s">
        <v>22</v>
      </c>
      <c r="AR7251" s="17" t="s">
        <v>22</v>
      </c>
      <c r="AS7251" s="17" t="s">
        <v>22</v>
      </c>
      <c r="AT7251" s="17" t="s">
        <v>22</v>
      </c>
      <c r="AU7251" s="17" t="s">
        <v>22</v>
      </c>
      <c r="AV7251" s="17" t="s">
        <v>22</v>
      </c>
      <c r="BE7251" s="17" t="s">
        <v>52</v>
      </c>
      <c r="BF7251" s="17" t="s">
        <v>53</v>
      </c>
      <c r="BG7251" s="18" t="s">
        <v>53</v>
      </c>
      <c r="BL7251" s="17" t="s">
        <v>6862</v>
      </c>
      <c r="BM7251" s="19" t="s">
        <v>22</v>
      </c>
      <c r="BN7251" s="19">
        <f>P7251*R7251</f>
        <v>12615.4</v>
      </c>
      <c r="BO7251" s="19" t="str">
        <f>IF(AND(BN7251&gt;120000, P7251&gt;25, X7251&lt;&gt;"WAVE 0"), "yes", "no")</f>
        <v>no</v>
      </c>
      <c r="BP7251" s="17" t="s">
        <v>22</v>
      </c>
    </row>
    <row r="7252" spans="1:68" x14ac:dyDescent="0.25">
      <c r="A7252" s="11" t="s">
        <v>13763</v>
      </c>
      <c r="B7252" s="12" t="s">
        <v>696</v>
      </c>
      <c r="C7252" s="13" t="s">
        <v>14</v>
      </c>
      <c r="D7252" s="12" t="s">
        <v>1433</v>
      </c>
      <c r="E7252" s="13" t="s">
        <v>1434</v>
      </c>
      <c r="F7252" s="12">
        <v>2020</v>
      </c>
      <c r="G7252" s="13" t="s">
        <v>207</v>
      </c>
      <c r="H7252" s="12" t="s">
        <v>330</v>
      </c>
      <c r="I7252" s="13" t="s">
        <v>18</v>
      </c>
      <c r="J7252" s="12" t="s">
        <v>1429</v>
      </c>
      <c r="K7252" s="13" t="s">
        <v>1430</v>
      </c>
      <c r="L7252" s="12" t="s">
        <v>358</v>
      </c>
      <c r="M7252" s="13" t="s">
        <v>359</v>
      </c>
      <c r="N7252" s="2" t="s">
        <v>194</v>
      </c>
      <c r="O7252" s="13" t="s">
        <v>335</v>
      </c>
      <c r="P7252" s="14">
        <v>2.36</v>
      </c>
      <c r="Q7252" s="14">
        <v>71317.960000000006</v>
      </c>
      <c r="R7252" s="13">
        <v>8806</v>
      </c>
      <c r="S7252" s="15">
        <v>0.66666666666666663</v>
      </c>
      <c r="T7252" s="13">
        <v>2</v>
      </c>
      <c r="U7252" s="13">
        <v>4</v>
      </c>
      <c r="V7252" s="16">
        <v>0</v>
      </c>
      <c r="W7252" s="16" t="str">
        <f t="shared" si="113"/>
        <v>PNMFG3-6183</v>
      </c>
      <c r="Z7252" s="17" t="s">
        <v>38</v>
      </c>
      <c r="AA7252" s="17" t="s">
        <v>1429</v>
      </c>
      <c r="AB7252" s="17" t="s">
        <v>22</v>
      </c>
      <c r="AC7252" s="17" t="s">
        <v>22</v>
      </c>
      <c r="AD7252" s="17" t="s">
        <v>22</v>
      </c>
      <c r="AE7252" s="17" t="s">
        <v>42</v>
      </c>
      <c r="AF7252" s="17" t="s">
        <v>1458</v>
      </c>
      <c r="AG7252" s="17" t="s">
        <v>22</v>
      </c>
      <c r="AJ7252" s="17" t="s">
        <v>22</v>
      </c>
      <c r="AK7252" s="17" t="s">
        <v>22</v>
      </c>
      <c r="AO7252" s="17" t="s">
        <v>46</v>
      </c>
      <c r="AP7252" s="18">
        <v>43112</v>
      </c>
      <c r="AQ7252" s="17">
        <v>11</v>
      </c>
      <c r="AR7252" s="17" t="s">
        <v>22</v>
      </c>
      <c r="AS7252" s="17" t="s">
        <v>22</v>
      </c>
      <c r="AT7252" s="17" t="s">
        <v>22</v>
      </c>
      <c r="AU7252" s="17" t="s">
        <v>22</v>
      </c>
      <c r="AV7252" s="17" t="s">
        <v>22</v>
      </c>
      <c r="BE7252" s="17" t="s">
        <v>52</v>
      </c>
      <c r="BM7252" s="19">
        <v>127201.71832797465</v>
      </c>
      <c r="BN7252" s="19">
        <f>P7252*R7252</f>
        <v>20782.16</v>
      </c>
      <c r="BO7252" s="19" t="str">
        <f>IF(AND(BN7252&gt;120000, P7252&gt;25, X7252&lt;&gt;"WAVE 0"), "yes", "no")</f>
        <v>no</v>
      </c>
      <c r="BP7252" s="17" t="s">
        <v>22</v>
      </c>
    </row>
    <row r="7253" spans="1:68" x14ac:dyDescent="0.25">
      <c r="A7253" s="11" t="s">
        <v>13763</v>
      </c>
      <c r="B7253" s="12" t="s">
        <v>696</v>
      </c>
      <c r="C7253" s="13" t="s">
        <v>57</v>
      </c>
      <c r="D7253" s="12" t="s">
        <v>13764</v>
      </c>
      <c r="E7253" s="13" t="s">
        <v>13765</v>
      </c>
      <c r="F7253" s="12">
        <v>2020</v>
      </c>
      <c r="G7253" s="13" t="s">
        <v>38</v>
      </c>
      <c r="H7253" s="12" t="s">
        <v>330</v>
      </c>
      <c r="I7253" s="13" t="s">
        <v>18</v>
      </c>
      <c r="J7253" s="12" t="s">
        <v>1429</v>
      </c>
      <c r="K7253" s="13" t="s">
        <v>1430</v>
      </c>
      <c r="L7253" s="12" t="s">
        <v>358</v>
      </c>
      <c r="M7253" s="13" t="s">
        <v>359</v>
      </c>
      <c r="N7253" s="2" t="s">
        <v>64</v>
      </c>
      <c r="O7253" s="13" t="s">
        <v>20</v>
      </c>
      <c r="P7253" s="14">
        <v>2.36</v>
      </c>
      <c r="Q7253" s="14">
        <v>25721.64</v>
      </c>
      <c r="R7253" s="13">
        <v>8806</v>
      </c>
      <c r="S7253" s="15">
        <v>0.54545454545454541</v>
      </c>
      <c r="T7253" s="13">
        <v>2</v>
      </c>
      <c r="U7253" s="13">
        <v>4</v>
      </c>
      <c r="V7253" s="16">
        <v>77897.054775667493</v>
      </c>
      <c r="W7253" s="16" t="str">
        <f t="shared" si="113"/>
        <v>PNMFG3-6183</v>
      </c>
      <c r="Z7253" s="17" t="s">
        <v>38</v>
      </c>
      <c r="AA7253" s="17" t="s">
        <v>1429</v>
      </c>
      <c r="AB7253" s="17" t="s">
        <v>22</v>
      </c>
      <c r="AC7253" s="17" t="s">
        <v>22</v>
      </c>
      <c r="AD7253" s="17" t="s">
        <v>22</v>
      </c>
      <c r="AE7253" s="17" t="s">
        <v>42</v>
      </c>
      <c r="AF7253" s="17" t="s">
        <v>1458</v>
      </c>
      <c r="AG7253" s="17" t="s">
        <v>22</v>
      </c>
      <c r="AJ7253" s="17" t="s">
        <v>22</v>
      </c>
      <c r="AK7253" s="17" t="s">
        <v>22</v>
      </c>
      <c r="AO7253" s="17" t="s">
        <v>46</v>
      </c>
      <c r="AP7253" s="18">
        <v>43112</v>
      </c>
      <c r="AQ7253" s="17">
        <v>11</v>
      </c>
      <c r="AR7253" s="17" t="s">
        <v>22</v>
      </c>
      <c r="AS7253" s="17" t="s">
        <v>22</v>
      </c>
      <c r="AT7253" s="17" t="s">
        <v>22</v>
      </c>
      <c r="AU7253" s="17" t="s">
        <v>22</v>
      </c>
      <c r="AV7253" s="17" t="s">
        <v>22</v>
      </c>
      <c r="BE7253" s="17" t="s">
        <v>52</v>
      </c>
      <c r="BM7253" s="19">
        <v>127201.71832797465</v>
      </c>
      <c r="BN7253" s="19">
        <f>P7253*R7253</f>
        <v>20782.16</v>
      </c>
      <c r="BO7253" s="19" t="str">
        <f>IF(AND(BN7253&gt;120000, P7253&gt;25, X7253&lt;&gt;"WAVE 0"), "yes", "no")</f>
        <v>no</v>
      </c>
      <c r="BP7253" s="17" t="s">
        <v>22</v>
      </c>
    </row>
    <row r="7254" spans="1:68" x14ac:dyDescent="0.25">
      <c r="A7254" s="11" t="s">
        <v>13766</v>
      </c>
      <c r="B7254" s="12" t="s">
        <v>13767</v>
      </c>
      <c r="C7254" s="13" t="s">
        <v>14</v>
      </c>
      <c r="D7254" s="12" t="s">
        <v>463</v>
      </c>
      <c r="E7254" s="13" t="s">
        <v>464</v>
      </c>
      <c r="F7254" s="12">
        <v>2019</v>
      </c>
      <c r="G7254" s="13" t="s">
        <v>38</v>
      </c>
      <c r="H7254" s="12" t="s">
        <v>330</v>
      </c>
      <c r="I7254" s="13" t="s">
        <v>51</v>
      </c>
      <c r="J7254" s="12" t="s">
        <v>331</v>
      </c>
      <c r="K7254" s="13" t="s">
        <v>332</v>
      </c>
      <c r="L7254" s="12" t="s">
        <v>333</v>
      </c>
      <c r="M7254" s="13" t="s">
        <v>334</v>
      </c>
      <c r="N7254" s="2" t="s">
        <v>19</v>
      </c>
      <c r="O7254" s="13" t="s">
        <v>20</v>
      </c>
      <c r="P7254" s="14">
        <v>56.141300000000001</v>
      </c>
      <c r="Q7254" s="14">
        <v>19634.7</v>
      </c>
      <c r="R7254" s="13">
        <v>329</v>
      </c>
      <c r="S7254" s="15">
        <v>0.5714285714285714</v>
      </c>
      <c r="T7254" s="13">
        <v>1</v>
      </c>
      <c r="U7254" s="13">
        <v>2</v>
      </c>
      <c r="V7254" s="16">
        <v>0</v>
      </c>
      <c r="W7254" s="16" t="str">
        <f t="shared" si="113"/>
        <v>PNMFG3-6590</v>
      </c>
      <c r="X7254" s="17" t="s">
        <v>21</v>
      </c>
      <c r="Z7254" s="17" t="s">
        <v>38</v>
      </c>
      <c r="AA7254" s="17" t="s">
        <v>331</v>
      </c>
      <c r="AB7254" s="17" t="s">
        <v>22</v>
      </c>
      <c r="AC7254" s="17" t="s">
        <v>22</v>
      </c>
      <c r="AD7254" s="17" t="s">
        <v>22</v>
      </c>
      <c r="AE7254" s="17" t="s">
        <v>42</v>
      </c>
      <c r="AF7254" s="17" t="s">
        <v>1458</v>
      </c>
      <c r="AG7254" s="17" t="s">
        <v>22</v>
      </c>
      <c r="AJ7254" s="17" t="s">
        <v>103</v>
      </c>
      <c r="AK7254" s="17" t="s">
        <v>103</v>
      </c>
      <c r="AO7254" s="17" t="s">
        <v>46</v>
      </c>
      <c r="AP7254" s="18">
        <v>43200</v>
      </c>
      <c r="AQ7254" s="17">
        <v>0</v>
      </c>
      <c r="AR7254" s="17" t="s">
        <v>22</v>
      </c>
      <c r="AS7254" s="17" t="s">
        <v>22</v>
      </c>
      <c r="AT7254" s="17" t="s">
        <v>22</v>
      </c>
      <c r="AU7254" s="17" t="s">
        <v>22</v>
      </c>
      <c r="AV7254" s="17" t="s">
        <v>22</v>
      </c>
      <c r="AW7254" s="17" t="s">
        <v>266</v>
      </c>
      <c r="AX7254" s="17" t="s">
        <v>1828</v>
      </c>
      <c r="BA7254" s="17" t="s">
        <v>990</v>
      </c>
      <c r="BD7254" s="17">
        <v>3</v>
      </c>
      <c r="BE7254" s="17" t="s">
        <v>52</v>
      </c>
      <c r="BF7254" s="17" t="s">
        <v>1159</v>
      </c>
      <c r="BG7254" s="18">
        <v>43861</v>
      </c>
      <c r="BL7254" s="17" t="s">
        <v>1160</v>
      </c>
      <c r="BN7254" s="19">
        <f>P7254*R7254</f>
        <v>18470.487700000001</v>
      </c>
      <c r="BO7254" s="19" t="str">
        <f>IF(AND(BN7254&gt;120000, P7254&gt;25, X7254&lt;&gt;"WAVE 0"), "yes", "no")</f>
        <v>no</v>
      </c>
      <c r="BP7254" s="17" t="s">
        <v>51</v>
      </c>
    </row>
    <row r="7255" spans="1:68" x14ac:dyDescent="0.25">
      <c r="A7255" s="11" t="s">
        <v>13768</v>
      </c>
      <c r="B7255" s="12" t="s">
        <v>13769</v>
      </c>
      <c r="C7255" s="13" t="s">
        <v>14</v>
      </c>
      <c r="D7255" s="12" t="s">
        <v>463</v>
      </c>
      <c r="E7255" s="13" t="s">
        <v>464</v>
      </c>
      <c r="F7255" s="12">
        <v>2019</v>
      </c>
      <c r="G7255" s="13" t="s">
        <v>38</v>
      </c>
      <c r="H7255" s="12" t="s">
        <v>330</v>
      </c>
      <c r="I7255" s="13" t="s">
        <v>51</v>
      </c>
      <c r="J7255" s="12" t="s">
        <v>331</v>
      </c>
      <c r="K7255" s="13" t="s">
        <v>332</v>
      </c>
      <c r="L7255" s="12" t="s">
        <v>333</v>
      </c>
      <c r="M7255" s="13" t="s">
        <v>334</v>
      </c>
      <c r="N7255" s="2" t="s">
        <v>19</v>
      </c>
      <c r="O7255" s="13" t="s">
        <v>20</v>
      </c>
      <c r="P7255" s="14">
        <v>55.152200000000001</v>
      </c>
      <c r="Q7255" s="14">
        <v>17063.57</v>
      </c>
      <c r="R7255" s="13">
        <v>283</v>
      </c>
      <c r="S7255" s="15">
        <v>0.6</v>
      </c>
      <c r="T7255" s="13">
        <v>1</v>
      </c>
      <c r="U7255" s="13">
        <v>3</v>
      </c>
      <c r="V7255" s="16">
        <v>0</v>
      </c>
      <c r="W7255" s="16" t="str">
        <f t="shared" si="113"/>
        <v>PNMFG3-6591</v>
      </c>
      <c r="X7255" s="17" t="s">
        <v>21</v>
      </c>
      <c r="Z7255" s="17" t="s">
        <v>38</v>
      </c>
      <c r="AA7255" s="17" t="s">
        <v>331</v>
      </c>
      <c r="AB7255" s="17" t="s">
        <v>22</v>
      </c>
      <c r="AC7255" s="17" t="s">
        <v>22</v>
      </c>
      <c r="AD7255" s="17" t="s">
        <v>22</v>
      </c>
      <c r="AE7255" s="17" t="s">
        <v>42</v>
      </c>
      <c r="AF7255" s="17" t="s">
        <v>1458</v>
      </c>
      <c r="AG7255" s="17" t="s">
        <v>22</v>
      </c>
      <c r="AJ7255" s="17" t="s">
        <v>103</v>
      </c>
      <c r="AK7255" s="17" t="s">
        <v>103</v>
      </c>
      <c r="AO7255" s="17" t="s">
        <v>46</v>
      </c>
      <c r="AP7255" s="18">
        <v>43200</v>
      </c>
      <c r="AQ7255" s="17">
        <v>0</v>
      </c>
      <c r="AR7255" s="17" t="s">
        <v>22</v>
      </c>
      <c r="AS7255" s="17" t="s">
        <v>22</v>
      </c>
      <c r="AT7255" s="17" t="s">
        <v>22</v>
      </c>
      <c r="AU7255" s="17" t="s">
        <v>22</v>
      </c>
      <c r="AV7255" s="17" t="s">
        <v>22</v>
      </c>
      <c r="AW7255" s="17" t="s">
        <v>266</v>
      </c>
      <c r="AX7255" s="17" t="s">
        <v>1828</v>
      </c>
      <c r="BA7255" s="17" t="s">
        <v>990</v>
      </c>
      <c r="BD7255" s="17">
        <v>3</v>
      </c>
      <c r="BE7255" s="17" t="s">
        <v>52</v>
      </c>
      <c r="BF7255" s="17" t="s">
        <v>1159</v>
      </c>
      <c r="BG7255" s="18">
        <v>43861</v>
      </c>
      <c r="BL7255" s="17" t="s">
        <v>1160</v>
      </c>
      <c r="BN7255" s="19">
        <f>P7255*R7255</f>
        <v>15608.0726</v>
      </c>
      <c r="BO7255" s="19" t="str">
        <f>IF(AND(BN7255&gt;120000, P7255&gt;25, X7255&lt;&gt;"WAVE 0"), "yes", "no")</f>
        <v>no</v>
      </c>
      <c r="BP7255" s="17" t="s">
        <v>51</v>
      </c>
    </row>
    <row r="7256" spans="1:68" x14ac:dyDescent="0.25">
      <c r="A7256" s="11" t="s">
        <v>13770</v>
      </c>
      <c r="B7256" s="12" t="s">
        <v>13771</v>
      </c>
      <c r="C7256" s="13" t="s">
        <v>14</v>
      </c>
      <c r="D7256" s="12" t="s">
        <v>463</v>
      </c>
      <c r="E7256" s="13" t="s">
        <v>464</v>
      </c>
      <c r="F7256" s="12">
        <v>2019</v>
      </c>
      <c r="G7256" s="13" t="s">
        <v>38</v>
      </c>
      <c r="H7256" s="12" t="s">
        <v>330</v>
      </c>
      <c r="I7256" s="13" t="s">
        <v>51</v>
      </c>
      <c r="J7256" s="12" t="s">
        <v>13772</v>
      </c>
      <c r="K7256" s="13" t="s">
        <v>2887</v>
      </c>
      <c r="L7256" s="12" t="s">
        <v>1549</v>
      </c>
      <c r="M7256" s="13" t="s">
        <v>334</v>
      </c>
      <c r="N7256" s="2" t="s">
        <v>19</v>
      </c>
      <c r="O7256" s="13" t="s">
        <v>20</v>
      </c>
      <c r="P7256" s="14">
        <v>201.9967</v>
      </c>
      <c r="Q7256" s="14">
        <v>2423.96</v>
      </c>
      <c r="R7256" s="13">
        <v>0</v>
      </c>
      <c r="S7256" s="15">
        <v>1</v>
      </c>
      <c r="T7256" s="13">
        <v>1</v>
      </c>
      <c r="U7256" s="13">
        <v>0</v>
      </c>
      <c r="V7256" s="16">
        <v>0</v>
      </c>
      <c r="W7256" s="16" t="str">
        <f t="shared" si="113"/>
        <v>PNMFG3-6751</v>
      </c>
      <c r="Z7256" s="13" t="s">
        <v>38</v>
      </c>
      <c r="AA7256" s="17" t="s">
        <v>22</v>
      </c>
      <c r="AB7256" s="17" t="s">
        <v>22</v>
      </c>
      <c r="AC7256" s="17" t="s">
        <v>22</v>
      </c>
      <c r="AD7256" s="17" t="s">
        <v>22</v>
      </c>
      <c r="AE7256" s="17" t="s">
        <v>22</v>
      </c>
      <c r="AF7256" s="17" t="s">
        <v>22</v>
      </c>
      <c r="AG7256" s="17" t="s">
        <v>22</v>
      </c>
      <c r="AJ7256" s="17" t="s">
        <v>22</v>
      </c>
      <c r="AK7256" s="17" t="s">
        <v>22</v>
      </c>
      <c r="AO7256" s="17" t="s">
        <v>22</v>
      </c>
      <c r="AP7256" s="18" t="s">
        <v>22</v>
      </c>
      <c r="AQ7256" s="17" t="s">
        <v>22</v>
      </c>
      <c r="AR7256" s="17" t="s">
        <v>22</v>
      </c>
      <c r="AS7256" s="17" t="s">
        <v>22</v>
      </c>
      <c r="AT7256" s="17" t="s">
        <v>22</v>
      </c>
      <c r="AU7256" s="17" t="s">
        <v>22</v>
      </c>
      <c r="AV7256" s="17" t="s">
        <v>22</v>
      </c>
      <c r="AW7256" s="17" t="s">
        <v>22</v>
      </c>
      <c r="AX7256" s="17" t="s">
        <v>22</v>
      </c>
      <c r="AY7256" s="17" t="s">
        <v>22</v>
      </c>
      <c r="AZ7256" s="17" t="s">
        <v>22</v>
      </c>
      <c r="BA7256" s="17" t="s">
        <v>22</v>
      </c>
      <c r="BD7256" s="17" t="s">
        <v>22</v>
      </c>
      <c r="BE7256" s="17" t="s">
        <v>22</v>
      </c>
      <c r="BF7256" s="17" t="s">
        <v>22</v>
      </c>
      <c r="BG7256" s="18" t="s">
        <v>22</v>
      </c>
      <c r="BH7256" s="3" t="s">
        <v>22</v>
      </c>
      <c r="BI7256" s="3" t="s">
        <v>22</v>
      </c>
      <c r="BK7256" s="3" t="s">
        <v>22</v>
      </c>
      <c r="BL7256" s="17" t="s">
        <v>22</v>
      </c>
      <c r="BM7256" s="19" t="s">
        <v>22</v>
      </c>
      <c r="BN7256" s="19">
        <f>P7256*R7256</f>
        <v>0</v>
      </c>
      <c r="BO7256" s="19" t="str">
        <f>IF(AND(BN7256&gt;120000, P7256&gt;25, X7256&lt;&gt;"WAVE 0"), "yes", "no")</f>
        <v>no</v>
      </c>
      <c r="BP7256" s="17" t="s">
        <v>22</v>
      </c>
    </row>
    <row r="7257" spans="1:68" x14ac:dyDescent="0.25">
      <c r="A7257" s="11" t="s">
        <v>13773</v>
      </c>
      <c r="B7257" s="12" t="s">
        <v>13774</v>
      </c>
      <c r="C7257" s="13" t="s">
        <v>14</v>
      </c>
      <c r="D7257" s="12" t="s">
        <v>463</v>
      </c>
      <c r="E7257" s="13" t="s">
        <v>464</v>
      </c>
      <c r="F7257" s="12">
        <v>2019</v>
      </c>
      <c r="G7257" s="13" t="s">
        <v>38</v>
      </c>
      <c r="H7257" s="12" t="s">
        <v>330</v>
      </c>
      <c r="I7257" s="13" t="s">
        <v>51</v>
      </c>
      <c r="J7257" s="12" t="s">
        <v>1429</v>
      </c>
      <c r="K7257" s="13" t="s">
        <v>1430</v>
      </c>
      <c r="L7257" s="12" t="s">
        <v>358</v>
      </c>
      <c r="M7257" s="13" t="s">
        <v>359</v>
      </c>
      <c r="N7257" s="2" t="s">
        <v>19</v>
      </c>
      <c r="O7257" s="13" t="s">
        <v>20</v>
      </c>
      <c r="P7257" s="14">
        <v>426.26</v>
      </c>
      <c r="Q7257" s="14">
        <v>5541.38</v>
      </c>
      <c r="R7257" s="13">
        <v>0</v>
      </c>
      <c r="S7257" s="15">
        <v>0</v>
      </c>
      <c r="T7257" s="13">
        <v>1</v>
      </c>
      <c r="U7257" s="13">
        <v>3</v>
      </c>
      <c r="V7257" s="16">
        <v>0</v>
      </c>
      <c r="W7257" s="16" t="str">
        <f t="shared" si="113"/>
        <v>PNMFG3-6752</v>
      </c>
      <c r="Z7257" s="13" t="s">
        <v>38</v>
      </c>
      <c r="BN7257" s="19">
        <f>P7257*R7257</f>
        <v>0</v>
      </c>
      <c r="BO7257" s="19" t="str">
        <f>IF(AND(BN7257&gt;120000, P7257&gt;25, X7257&lt;&gt;"WAVE 0"), "yes", "no")</f>
        <v>no</v>
      </c>
      <c r="BP7257" s="17" t="s">
        <v>22</v>
      </c>
    </row>
    <row r="7258" spans="1:68" x14ac:dyDescent="0.25">
      <c r="A7258" s="11" t="s">
        <v>13775</v>
      </c>
      <c r="B7258" s="12" t="s">
        <v>13776</v>
      </c>
      <c r="C7258" s="13" t="s">
        <v>14</v>
      </c>
      <c r="D7258" s="12" t="s">
        <v>1597</v>
      </c>
      <c r="E7258" s="13" t="s">
        <v>1598</v>
      </c>
      <c r="F7258" s="12">
        <v>2019</v>
      </c>
      <c r="G7258" s="13" t="s">
        <v>38</v>
      </c>
      <c r="H7258" s="12" t="s">
        <v>76</v>
      </c>
      <c r="I7258" s="13" t="s">
        <v>51</v>
      </c>
      <c r="J7258" s="12" t="s">
        <v>1629</v>
      </c>
      <c r="K7258" s="13" t="s">
        <v>1630</v>
      </c>
      <c r="L7258" s="12" t="s">
        <v>1631</v>
      </c>
      <c r="M7258" s="13" t="s">
        <v>80</v>
      </c>
      <c r="N7258" s="2" t="s">
        <v>19</v>
      </c>
      <c r="O7258" s="13" t="s">
        <v>20</v>
      </c>
      <c r="P7258" s="14">
        <v>168</v>
      </c>
      <c r="Q7258" s="14">
        <v>12936</v>
      </c>
      <c r="R7258" s="13">
        <v>101</v>
      </c>
      <c r="S7258" s="15">
        <v>0.14285714285714285</v>
      </c>
      <c r="T7258" s="13">
        <v>1</v>
      </c>
      <c r="U7258" s="13">
        <v>2</v>
      </c>
      <c r="V7258" s="16">
        <v>0</v>
      </c>
      <c r="W7258" s="16" t="str">
        <f t="shared" si="113"/>
        <v>PNMFG3-6755</v>
      </c>
      <c r="X7258" s="17" t="s">
        <v>699</v>
      </c>
      <c r="Z7258" s="17" t="s">
        <v>38</v>
      </c>
      <c r="AA7258" s="17" t="s">
        <v>1629</v>
      </c>
      <c r="AB7258" s="17" t="s">
        <v>22</v>
      </c>
      <c r="AC7258" s="17" t="s">
        <v>22</v>
      </c>
      <c r="AD7258" s="17" t="s">
        <v>22</v>
      </c>
      <c r="AE7258" s="17" t="s">
        <v>42</v>
      </c>
      <c r="AF7258" s="17" t="s">
        <v>1146</v>
      </c>
      <c r="AG7258" s="17" t="s">
        <v>22</v>
      </c>
      <c r="AJ7258" s="17" t="s">
        <v>103</v>
      </c>
      <c r="AK7258" s="17" t="s">
        <v>103</v>
      </c>
      <c r="AO7258" s="17" t="s">
        <v>46</v>
      </c>
      <c r="AP7258" s="18">
        <v>43326</v>
      </c>
      <c r="AQ7258" s="17">
        <v>11</v>
      </c>
      <c r="AR7258" s="17" t="s">
        <v>22</v>
      </c>
      <c r="AS7258" s="17" t="s">
        <v>22</v>
      </c>
      <c r="AT7258" s="17" t="s">
        <v>22</v>
      </c>
      <c r="AU7258" s="17" t="s">
        <v>22</v>
      </c>
      <c r="AV7258" s="17" t="s">
        <v>22</v>
      </c>
      <c r="AW7258" s="17" t="s">
        <v>266</v>
      </c>
      <c r="AX7258" s="17" t="s">
        <v>904</v>
      </c>
      <c r="BA7258" s="17" t="s">
        <v>906</v>
      </c>
      <c r="BD7258" s="17">
        <v>3</v>
      </c>
      <c r="BE7258" s="17" t="s">
        <v>52</v>
      </c>
      <c r="BF7258" s="17" t="s">
        <v>1602</v>
      </c>
      <c r="BG7258" s="18">
        <v>43891</v>
      </c>
      <c r="BL7258" s="17" t="s">
        <v>1603</v>
      </c>
      <c r="BM7258" s="19">
        <v>19912.365000000002</v>
      </c>
      <c r="BN7258" s="19">
        <f>P7258*R7258</f>
        <v>16968</v>
      </c>
      <c r="BO7258" s="19" t="str">
        <f>IF(AND(BN7258&gt;120000, P7258&gt;25, X7258&lt;&gt;"WAVE 0"), "yes", "no")</f>
        <v>no</v>
      </c>
      <c r="BP7258" s="17" t="s">
        <v>51</v>
      </c>
    </row>
    <row r="7259" spans="1:68" x14ac:dyDescent="0.25">
      <c r="A7259" s="11" t="s">
        <v>13777</v>
      </c>
      <c r="B7259" s="12" t="s">
        <v>13762</v>
      </c>
      <c r="C7259" s="13" t="s">
        <v>14</v>
      </c>
      <c r="D7259" s="12" t="s">
        <v>13759</v>
      </c>
      <c r="E7259" s="13" t="s">
        <v>13760</v>
      </c>
      <c r="F7259" s="12">
        <v>2020</v>
      </c>
      <c r="G7259" s="13" t="s">
        <v>38</v>
      </c>
      <c r="H7259" s="12" t="s">
        <v>330</v>
      </c>
      <c r="I7259" s="13" t="s">
        <v>18</v>
      </c>
      <c r="J7259" s="12" t="s">
        <v>1547</v>
      </c>
      <c r="K7259" s="13" t="s">
        <v>1548</v>
      </c>
      <c r="L7259" s="12" t="s">
        <v>1549</v>
      </c>
      <c r="M7259" s="13" t="s">
        <v>334</v>
      </c>
      <c r="N7259" s="2" t="s">
        <v>19</v>
      </c>
      <c r="O7259" s="13" t="s">
        <v>20</v>
      </c>
      <c r="P7259" s="14">
        <v>1.5</v>
      </c>
      <c r="Q7259" s="14">
        <v>5712</v>
      </c>
      <c r="R7259" s="13">
        <v>6110</v>
      </c>
      <c r="S7259" s="15">
        <v>0.27272727272727271</v>
      </c>
      <c r="T7259" s="13">
        <v>1</v>
      </c>
      <c r="U7259" s="13">
        <v>2</v>
      </c>
      <c r="V7259" s="16">
        <v>0</v>
      </c>
      <c r="W7259" s="16" t="str">
        <f t="shared" si="113"/>
        <v>PNMFG3-6765</v>
      </c>
      <c r="Z7259" s="17" t="s">
        <v>38</v>
      </c>
      <c r="AA7259" s="17" t="s">
        <v>1547</v>
      </c>
      <c r="AB7259" s="17" t="s">
        <v>22</v>
      </c>
      <c r="AC7259" s="17" t="s">
        <v>22</v>
      </c>
      <c r="AD7259" s="17" t="s">
        <v>22</v>
      </c>
      <c r="AE7259" s="17" t="s">
        <v>42</v>
      </c>
      <c r="AF7259" s="17" t="s">
        <v>1146</v>
      </c>
      <c r="AG7259" s="17" t="s">
        <v>22</v>
      </c>
      <c r="AJ7259" s="17" t="s">
        <v>22</v>
      </c>
      <c r="AK7259" s="17" t="s">
        <v>342</v>
      </c>
      <c r="AO7259" s="17" t="s">
        <v>85</v>
      </c>
      <c r="AP7259" s="18">
        <v>43161</v>
      </c>
      <c r="AQ7259" s="17">
        <v>20</v>
      </c>
      <c r="AR7259" s="17" t="s">
        <v>22</v>
      </c>
      <c r="AS7259" s="17" t="s">
        <v>22</v>
      </c>
      <c r="AT7259" s="17" t="s">
        <v>22</v>
      </c>
      <c r="AU7259" s="17" t="s">
        <v>22</v>
      </c>
      <c r="AV7259" s="17" t="s">
        <v>22</v>
      </c>
      <c r="BE7259" s="17" t="s">
        <v>52</v>
      </c>
      <c r="BF7259" s="17" t="s">
        <v>53</v>
      </c>
      <c r="BG7259" s="18" t="s">
        <v>53</v>
      </c>
      <c r="BL7259" s="17" t="s">
        <v>6862</v>
      </c>
      <c r="BN7259" s="19">
        <f>P7259*R7259</f>
        <v>9165</v>
      </c>
      <c r="BO7259" s="19" t="str">
        <f>IF(AND(BN7259&gt;120000, P7259&gt;25, X7259&lt;&gt;"WAVE 0"), "yes", "no")</f>
        <v>no</v>
      </c>
      <c r="BP7259" s="17" t="s">
        <v>22</v>
      </c>
    </row>
    <row r="7260" spans="1:68" x14ac:dyDescent="0.25">
      <c r="A7260" s="11" t="s">
        <v>13778</v>
      </c>
      <c r="B7260" s="12" t="s">
        <v>2972</v>
      </c>
      <c r="C7260" s="13" t="s">
        <v>14</v>
      </c>
      <c r="D7260" s="12" t="s">
        <v>547</v>
      </c>
      <c r="E7260" s="13" t="s">
        <v>548</v>
      </c>
      <c r="F7260" s="12">
        <v>2019</v>
      </c>
      <c r="G7260" s="13" t="s">
        <v>109</v>
      </c>
      <c r="H7260" s="12" t="s">
        <v>330</v>
      </c>
      <c r="I7260" s="13" t="s">
        <v>51</v>
      </c>
      <c r="J7260" s="12" t="s">
        <v>331</v>
      </c>
      <c r="K7260" s="13" t="s">
        <v>332</v>
      </c>
      <c r="L7260" s="12" t="s">
        <v>333</v>
      </c>
      <c r="M7260" s="13" t="s">
        <v>334</v>
      </c>
      <c r="N7260" s="2" t="s">
        <v>19</v>
      </c>
      <c r="O7260" s="13" t="s">
        <v>20</v>
      </c>
      <c r="P7260" s="14">
        <v>334.82</v>
      </c>
      <c r="Q7260" s="14">
        <v>7700.8600000000006</v>
      </c>
      <c r="R7260" s="13">
        <v>0</v>
      </c>
      <c r="S7260" s="15">
        <v>0.33333333333333331</v>
      </c>
      <c r="T7260" s="13">
        <v>1</v>
      </c>
      <c r="U7260" s="13">
        <v>1</v>
      </c>
      <c r="V7260" s="16">
        <v>0</v>
      </c>
      <c r="W7260" s="16" t="str">
        <f t="shared" si="113"/>
        <v>PNMFG3-7402</v>
      </c>
      <c r="X7260" s="17" t="s">
        <v>549</v>
      </c>
      <c r="Z7260" s="13" t="s">
        <v>109</v>
      </c>
      <c r="AA7260" s="17" t="s">
        <v>22</v>
      </c>
      <c r="AB7260" s="17" t="s">
        <v>22</v>
      </c>
      <c r="AC7260" s="17" t="s">
        <v>22</v>
      </c>
      <c r="AD7260" s="17" t="s">
        <v>22</v>
      </c>
      <c r="AE7260" s="17" t="s">
        <v>22</v>
      </c>
      <c r="AF7260" s="17" t="s">
        <v>22</v>
      </c>
      <c r="AG7260" s="17" t="s">
        <v>22</v>
      </c>
      <c r="AJ7260" s="17" t="s">
        <v>22</v>
      </c>
      <c r="AK7260" s="17" t="s">
        <v>22</v>
      </c>
      <c r="AO7260" s="17" t="s">
        <v>22</v>
      </c>
      <c r="AP7260" s="18" t="s">
        <v>22</v>
      </c>
      <c r="AQ7260" s="17" t="s">
        <v>22</v>
      </c>
      <c r="AR7260" s="17" t="s">
        <v>22</v>
      </c>
      <c r="AS7260" s="17" t="s">
        <v>22</v>
      </c>
      <c r="AT7260" s="17" t="s">
        <v>22</v>
      </c>
      <c r="AU7260" s="17" t="s">
        <v>22</v>
      </c>
      <c r="AV7260" s="17" t="s">
        <v>22</v>
      </c>
      <c r="AW7260" s="17" t="s">
        <v>22</v>
      </c>
      <c r="AX7260" s="17" t="s">
        <v>22</v>
      </c>
      <c r="AY7260" s="17" t="s">
        <v>22</v>
      </c>
      <c r="AZ7260" s="17" t="s">
        <v>22</v>
      </c>
      <c r="BA7260" s="17" t="s">
        <v>22</v>
      </c>
      <c r="BD7260" s="17" t="s">
        <v>22</v>
      </c>
      <c r="BE7260" s="17" t="s">
        <v>22</v>
      </c>
      <c r="BF7260" s="17" t="s">
        <v>22</v>
      </c>
      <c r="BG7260" s="18" t="s">
        <v>22</v>
      </c>
      <c r="BH7260" s="3" t="s">
        <v>22</v>
      </c>
      <c r="BI7260" s="3" t="s">
        <v>22</v>
      </c>
      <c r="BK7260" s="3" t="s">
        <v>22</v>
      </c>
      <c r="BL7260" s="17" t="s">
        <v>22</v>
      </c>
      <c r="BM7260" s="19" t="s">
        <v>22</v>
      </c>
      <c r="BN7260" s="19">
        <f>P7260*R7260</f>
        <v>0</v>
      </c>
      <c r="BO7260" s="19" t="str">
        <f>IF(AND(BN7260&gt;120000, P7260&gt;25, X7260&lt;&gt;"WAVE 0"), "yes", "no")</f>
        <v>no</v>
      </c>
      <c r="BP7260" s="17" t="s">
        <v>22</v>
      </c>
    </row>
    <row r="7261" spans="1:68" x14ac:dyDescent="0.25">
      <c r="A7261" s="11" t="s">
        <v>13779</v>
      </c>
      <c r="B7261" s="12" t="s">
        <v>13780</v>
      </c>
      <c r="C7261" s="13" t="s">
        <v>14</v>
      </c>
      <c r="D7261" s="12" t="s">
        <v>1015</v>
      </c>
      <c r="E7261" s="13" t="s">
        <v>1016</v>
      </c>
      <c r="F7261" s="12">
        <v>2020</v>
      </c>
      <c r="G7261" s="13" t="s">
        <v>17</v>
      </c>
      <c r="H7261" s="12" t="s">
        <v>330</v>
      </c>
      <c r="I7261" s="13" t="s">
        <v>18</v>
      </c>
      <c r="J7261" s="12" t="s">
        <v>5254</v>
      </c>
      <c r="K7261" s="13" t="s">
        <v>2887</v>
      </c>
      <c r="L7261" s="12" t="s">
        <v>1549</v>
      </c>
      <c r="M7261" s="13" t="s">
        <v>334</v>
      </c>
      <c r="N7261" s="2" t="s">
        <v>19</v>
      </c>
      <c r="O7261" s="13" t="s">
        <v>20</v>
      </c>
      <c r="P7261" s="14">
        <v>266.9812</v>
      </c>
      <c r="Q7261" s="14">
        <v>242952.92</v>
      </c>
      <c r="R7261" s="13">
        <v>1344</v>
      </c>
      <c r="S7261" s="15">
        <v>3.8461538461538464E-2</v>
      </c>
      <c r="T7261" s="13">
        <v>1</v>
      </c>
      <c r="U7261" s="13">
        <v>5</v>
      </c>
      <c r="V7261" s="16">
        <v>0</v>
      </c>
      <c r="W7261" s="16" t="str">
        <f t="shared" si="113"/>
        <v>PNMFG3-7504</v>
      </c>
      <c r="Z7261" s="13" t="s">
        <v>17</v>
      </c>
      <c r="BN7261" s="19">
        <f>P7261*R7261</f>
        <v>358822.7328</v>
      </c>
      <c r="BO7261" s="19" t="str">
        <f>IF(AND(BN7261&gt;120000, P7261&gt;25, X7261&lt;&gt;"WAVE 0"), "yes", "no")</f>
        <v>yes</v>
      </c>
      <c r="BP7261" s="17" t="s">
        <v>51</v>
      </c>
    </row>
    <row r="7262" spans="1:68" x14ac:dyDescent="0.25">
      <c r="A7262" s="11" t="s">
        <v>13781</v>
      </c>
      <c r="B7262" s="12" t="s">
        <v>13782</v>
      </c>
      <c r="C7262" s="13" t="s">
        <v>14</v>
      </c>
      <c r="D7262" s="12" t="s">
        <v>1015</v>
      </c>
      <c r="E7262" s="13" t="s">
        <v>1016</v>
      </c>
      <c r="F7262" s="12">
        <v>2020</v>
      </c>
      <c r="G7262" s="13" t="s">
        <v>17</v>
      </c>
      <c r="H7262" s="12" t="s">
        <v>330</v>
      </c>
      <c r="I7262" s="13" t="s">
        <v>18</v>
      </c>
      <c r="J7262" s="12" t="s">
        <v>331</v>
      </c>
      <c r="K7262" s="13" t="s">
        <v>332</v>
      </c>
      <c r="L7262" s="12" t="s">
        <v>333</v>
      </c>
      <c r="M7262" s="13" t="s">
        <v>334</v>
      </c>
      <c r="N7262" s="2" t="s">
        <v>19</v>
      </c>
      <c r="O7262" s="13" t="s">
        <v>20</v>
      </c>
      <c r="P7262" s="14">
        <v>267.0634</v>
      </c>
      <c r="Q7262" s="14">
        <v>223854.38</v>
      </c>
      <c r="R7262" s="13">
        <v>1312</v>
      </c>
      <c r="S7262" s="15">
        <v>8.8235294117647065E-2</v>
      </c>
      <c r="T7262" s="13">
        <v>1</v>
      </c>
      <c r="U7262" s="13">
        <v>5</v>
      </c>
      <c r="V7262" s="16">
        <v>7168.4587813620074</v>
      </c>
      <c r="W7262" s="16" t="str">
        <f t="shared" si="113"/>
        <v>PNMFG3-7505</v>
      </c>
      <c r="Z7262" s="13" t="s">
        <v>17</v>
      </c>
      <c r="BN7262" s="19">
        <f>P7262*R7262</f>
        <v>350387.18079999997</v>
      </c>
      <c r="BO7262" s="19" t="str">
        <f>IF(AND(BN7262&gt;120000, P7262&gt;25, X7262&lt;&gt;"WAVE 0"), "yes", "no")</f>
        <v>yes</v>
      </c>
      <c r="BP7262" s="17" t="s">
        <v>51</v>
      </c>
    </row>
    <row r="7263" spans="1:68" x14ac:dyDescent="0.25">
      <c r="A7263" s="11" t="s">
        <v>13783</v>
      </c>
      <c r="B7263" s="12" t="s">
        <v>13784</v>
      </c>
      <c r="C7263" s="13" t="s">
        <v>14</v>
      </c>
      <c r="D7263" s="12" t="s">
        <v>1597</v>
      </c>
      <c r="E7263" s="13" t="s">
        <v>1598</v>
      </c>
      <c r="F7263" s="12">
        <v>2019</v>
      </c>
      <c r="G7263" s="13" t="s">
        <v>38</v>
      </c>
      <c r="H7263" s="12" t="s">
        <v>330</v>
      </c>
      <c r="I7263" s="13" t="s">
        <v>18</v>
      </c>
      <c r="J7263" s="12" t="s">
        <v>331</v>
      </c>
      <c r="K7263" s="13" t="s">
        <v>332</v>
      </c>
      <c r="L7263" s="12" t="s">
        <v>333</v>
      </c>
      <c r="M7263" s="13" t="s">
        <v>334</v>
      </c>
      <c r="N7263" s="2" t="s">
        <v>19</v>
      </c>
      <c r="O7263" s="13" t="s">
        <v>20</v>
      </c>
      <c r="P7263" s="14">
        <v>1529</v>
      </c>
      <c r="Q7263" s="14">
        <v>56573</v>
      </c>
      <c r="R7263" s="13">
        <v>5</v>
      </c>
      <c r="S7263" s="15"/>
      <c r="T7263" s="13">
        <v>1</v>
      </c>
      <c r="U7263" s="13">
        <v>2</v>
      </c>
      <c r="V7263" s="16">
        <v>0</v>
      </c>
      <c r="W7263" s="16" t="str">
        <f t="shared" si="113"/>
        <v>PNMFG3-7528</v>
      </c>
      <c r="Z7263" s="13" t="s">
        <v>38</v>
      </c>
      <c r="BN7263" s="19">
        <f>P7263*R7263</f>
        <v>7645</v>
      </c>
      <c r="BO7263" s="19" t="str">
        <f>IF(AND(BN7263&gt;120000, P7263&gt;25, X7263&lt;&gt;"WAVE 0"), "yes", "no")</f>
        <v>no</v>
      </c>
      <c r="BP7263" s="17" t="s">
        <v>51</v>
      </c>
    </row>
    <row r="7264" spans="1:68" x14ac:dyDescent="0.25">
      <c r="A7264" s="11" t="s">
        <v>13785</v>
      </c>
      <c r="B7264" s="12" t="s">
        <v>13786</v>
      </c>
      <c r="C7264" s="13" t="s">
        <v>14</v>
      </c>
      <c r="D7264" s="12" t="s">
        <v>1597</v>
      </c>
      <c r="E7264" s="13" t="s">
        <v>1598</v>
      </c>
      <c r="F7264" s="12">
        <v>2019</v>
      </c>
      <c r="G7264" s="13" t="s">
        <v>38</v>
      </c>
      <c r="H7264" s="12" t="s">
        <v>18</v>
      </c>
      <c r="I7264" s="13" t="s">
        <v>18</v>
      </c>
      <c r="J7264" s="12" t="s">
        <v>18</v>
      </c>
      <c r="K7264" s="13" t="s">
        <v>18</v>
      </c>
      <c r="L7264" s="12" t="s">
        <v>18</v>
      </c>
      <c r="M7264" s="13" t="s">
        <v>18</v>
      </c>
      <c r="N7264" s="2" t="s">
        <v>19</v>
      </c>
      <c r="O7264" s="13" t="s">
        <v>20</v>
      </c>
      <c r="P7264" s="14">
        <v>932</v>
      </c>
      <c r="Q7264" s="14"/>
      <c r="R7264" s="13">
        <v>29</v>
      </c>
      <c r="S7264" s="15"/>
      <c r="T7264" s="13">
        <v>1</v>
      </c>
      <c r="U7264" s="13"/>
      <c r="V7264" s="16"/>
      <c r="W7264" s="16" t="str">
        <f t="shared" si="113"/>
        <v>PNMFG3-7548</v>
      </c>
      <c r="X7264" s="17" t="s">
        <v>699</v>
      </c>
      <c r="Z7264" s="17" t="s">
        <v>38</v>
      </c>
      <c r="AB7264" s="17" t="s">
        <v>22</v>
      </c>
      <c r="AC7264" s="17" t="s">
        <v>22</v>
      </c>
      <c r="AD7264" s="17" t="s">
        <v>22</v>
      </c>
      <c r="AE7264" s="17" t="s">
        <v>42</v>
      </c>
      <c r="AF7264" s="17" t="s">
        <v>1146</v>
      </c>
      <c r="AG7264" s="17" t="s">
        <v>22</v>
      </c>
      <c r="AJ7264" s="17" t="s">
        <v>103</v>
      </c>
      <c r="AK7264" s="17" t="s">
        <v>103</v>
      </c>
      <c r="AO7264" s="17" t="s">
        <v>130</v>
      </c>
      <c r="AP7264" s="18">
        <v>43326</v>
      </c>
      <c r="AQ7264" s="17" t="s">
        <v>22</v>
      </c>
      <c r="AR7264" s="17" t="s">
        <v>22</v>
      </c>
      <c r="AS7264" s="17" t="s">
        <v>22</v>
      </c>
      <c r="AT7264" s="17" t="s">
        <v>22</v>
      </c>
      <c r="AU7264" s="17" t="s">
        <v>22</v>
      </c>
      <c r="AV7264" s="17" t="s">
        <v>22</v>
      </c>
      <c r="AW7264" s="17" t="s">
        <v>266</v>
      </c>
      <c r="AX7264" s="17" t="s">
        <v>1828</v>
      </c>
      <c r="BA7264" s="17" t="s">
        <v>1977</v>
      </c>
      <c r="BD7264" s="17">
        <v>3</v>
      </c>
      <c r="BE7264" s="17" t="s">
        <v>52</v>
      </c>
      <c r="BF7264" s="17" t="s">
        <v>1602</v>
      </c>
      <c r="BG7264" s="18">
        <v>43891</v>
      </c>
      <c r="BL7264" s="17" t="s">
        <v>1603</v>
      </c>
      <c r="BM7264" s="19" t="s">
        <v>22</v>
      </c>
      <c r="BN7264" s="19">
        <f>P7264*R7264</f>
        <v>27028</v>
      </c>
      <c r="BO7264" s="19" t="str">
        <f>IF(AND(BN7264&gt;120000, P7264&gt;25, X7264&lt;&gt;"WAVE 0"), "yes", "no")</f>
        <v>no</v>
      </c>
      <c r="BP7264" s="17" t="s">
        <v>51</v>
      </c>
    </row>
    <row r="7265" spans="1:68" x14ac:dyDescent="0.25">
      <c r="A7265" s="11" t="s">
        <v>13787</v>
      </c>
      <c r="B7265" s="12" t="s">
        <v>13788</v>
      </c>
      <c r="C7265" s="13" t="s">
        <v>14</v>
      </c>
      <c r="D7265" s="12" t="s">
        <v>547</v>
      </c>
      <c r="E7265" s="13" t="s">
        <v>548</v>
      </c>
      <c r="F7265" s="12">
        <v>2019</v>
      </c>
      <c r="G7265" s="13" t="s">
        <v>109</v>
      </c>
      <c r="H7265" s="12" t="s">
        <v>18</v>
      </c>
      <c r="I7265" s="13" t="s">
        <v>51</v>
      </c>
      <c r="J7265" s="12" t="s">
        <v>18</v>
      </c>
      <c r="K7265" s="13" t="s">
        <v>18</v>
      </c>
      <c r="L7265" s="12" t="s">
        <v>18</v>
      </c>
      <c r="M7265" s="13" t="s">
        <v>18</v>
      </c>
      <c r="N7265" s="2" t="s">
        <v>19</v>
      </c>
      <c r="O7265" s="13" t="s">
        <v>20</v>
      </c>
      <c r="P7265" s="14">
        <v>370.87</v>
      </c>
      <c r="Q7265" s="14">
        <v>2225.2200000000003</v>
      </c>
      <c r="R7265" s="13">
        <v>12</v>
      </c>
      <c r="S7265" s="15">
        <v>0.33333333333333331</v>
      </c>
      <c r="T7265" s="13">
        <v>1</v>
      </c>
      <c r="U7265" s="13">
        <v>3</v>
      </c>
      <c r="V7265" s="16">
        <v>0</v>
      </c>
      <c r="W7265" s="16" t="str">
        <f t="shared" si="113"/>
        <v>PNMFG3-7621</v>
      </c>
      <c r="X7265" s="17" t="s">
        <v>549</v>
      </c>
      <c r="Z7265" s="17" t="s">
        <v>109</v>
      </c>
      <c r="AB7265" s="17" t="s">
        <v>22</v>
      </c>
      <c r="AC7265" s="17" t="s">
        <v>22</v>
      </c>
      <c r="AD7265" s="17" t="s">
        <v>22</v>
      </c>
      <c r="AE7265" s="17" t="s">
        <v>42</v>
      </c>
      <c r="AF7265" s="17" t="s">
        <v>1146</v>
      </c>
      <c r="AG7265" s="17" t="s">
        <v>22</v>
      </c>
      <c r="AJ7265" s="17" t="s">
        <v>22</v>
      </c>
      <c r="AK7265" s="17" t="s">
        <v>342</v>
      </c>
      <c r="AO7265" s="17" t="s">
        <v>46</v>
      </c>
      <c r="AP7265" s="18">
        <v>43259</v>
      </c>
      <c r="AQ7265" s="17" t="s">
        <v>22</v>
      </c>
      <c r="AR7265" s="17" t="s">
        <v>22</v>
      </c>
      <c r="AS7265" s="17" t="s">
        <v>22</v>
      </c>
      <c r="AT7265" s="17" t="s">
        <v>22</v>
      </c>
      <c r="AU7265" s="17" t="s">
        <v>22</v>
      </c>
      <c r="AV7265" s="17" t="s">
        <v>22</v>
      </c>
      <c r="AW7265" s="17" t="s">
        <v>48</v>
      </c>
      <c r="AX7265" s="17" t="s">
        <v>793</v>
      </c>
      <c r="BA7265" s="17" t="s">
        <v>1145</v>
      </c>
      <c r="BD7265" s="17">
        <v>3</v>
      </c>
      <c r="BE7265" s="17" t="s">
        <v>52</v>
      </c>
      <c r="BF7265" s="17" t="s">
        <v>1147</v>
      </c>
      <c r="BG7265" s="18">
        <v>43517</v>
      </c>
      <c r="BL7265" s="17" t="s">
        <v>1148</v>
      </c>
      <c r="BM7265" s="19" t="s">
        <v>22</v>
      </c>
      <c r="BN7265" s="19">
        <f>P7265*R7265</f>
        <v>4450.4400000000005</v>
      </c>
      <c r="BO7265" s="19" t="str">
        <f>IF(AND(BN7265&gt;120000, P7265&gt;25, X7265&lt;&gt;"WAVE 0"), "yes", "no")</f>
        <v>no</v>
      </c>
      <c r="BP7265" s="17" t="s">
        <v>51</v>
      </c>
    </row>
    <row r="7266" spans="1:68" x14ac:dyDescent="0.25">
      <c r="A7266" s="12" t="s">
        <v>13789</v>
      </c>
      <c r="B7266" s="12" t="s">
        <v>13790</v>
      </c>
      <c r="C7266" s="13" t="s">
        <v>14</v>
      </c>
      <c r="D7266" s="12" t="s">
        <v>1954</v>
      </c>
      <c r="E7266" s="13" t="s">
        <v>1955</v>
      </c>
      <c r="F7266" s="12">
        <v>2020</v>
      </c>
      <c r="G7266" s="13" t="s">
        <v>109</v>
      </c>
      <c r="H7266" s="12" t="s">
        <v>18</v>
      </c>
      <c r="I7266" s="13" t="s">
        <v>51</v>
      </c>
      <c r="J7266" s="12" t="s">
        <v>18</v>
      </c>
      <c r="K7266" s="13" t="s">
        <v>18</v>
      </c>
      <c r="L7266" s="12" t="s">
        <v>18</v>
      </c>
      <c r="M7266" s="13" t="s">
        <v>18</v>
      </c>
      <c r="N7266" s="2" t="s">
        <v>19</v>
      </c>
      <c r="O7266" s="13" t="s">
        <v>20</v>
      </c>
      <c r="P7266" s="14">
        <v>26725.279999999999</v>
      </c>
      <c r="Q7266" s="14">
        <v>26725.279999999999</v>
      </c>
      <c r="R7266" s="13">
        <v>2</v>
      </c>
      <c r="S7266" s="15">
        <v>1</v>
      </c>
      <c r="T7266" s="13">
        <v>1</v>
      </c>
      <c r="U7266" s="13">
        <v>2</v>
      </c>
      <c r="V7266" s="16">
        <v>0</v>
      </c>
      <c r="W7266" s="16" t="str">
        <f t="shared" si="113"/>
        <v>PNMFG3-7733</v>
      </c>
      <c r="Z7266" s="17" t="s">
        <v>109</v>
      </c>
      <c r="AB7266" s="17" t="s">
        <v>22</v>
      </c>
      <c r="AC7266" s="17" t="s">
        <v>22</v>
      </c>
      <c r="AD7266" s="17" t="s">
        <v>22</v>
      </c>
      <c r="AE7266" s="17" t="s">
        <v>42</v>
      </c>
      <c r="AF7266" s="17" t="s">
        <v>1146</v>
      </c>
      <c r="AG7266" s="17" t="s">
        <v>22</v>
      </c>
      <c r="AJ7266" s="17" t="s">
        <v>22</v>
      </c>
      <c r="AK7266" s="17" t="s">
        <v>342</v>
      </c>
      <c r="AO7266" s="17" t="s">
        <v>46</v>
      </c>
      <c r="AP7266" s="18">
        <v>43545</v>
      </c>
      <c r="AQ7266" s="17" t="s">
        <v>22</v>
      </c>
      <c r="AR7266" s="17" t="s">
        <v>22</v>
      </c>
      <c r="AS7266" s="17" t="s">
        <v>22</v>
      </c>
      <c r="AT7266" s="17" t="s">
        <v>22</v>
      </c>
      <c r="AU7266" s="17" t="s">
        <v>22</v>
      </c>
      <c r="AV7266" s="17" t="s">
        <v>22</v>
      </c>
      <c r="BE7266" s="17" t="s">
        <v>52</v>
      </c>
      <c r="BF7266" s="17" t="s">
        <v>1957</v>
      </c>
      <c r="BG7266" s="18">
        <v>44561</v>
      </c>
      <c r="BL7266" s="17" t="s">
        <v>1958</v>
      </c>
      <c r="BM7266" s="19" t="s">
        <v>22</v>
      </c>
      <c r="BN7266" s="19">
        <f>P7266*R7266</f>
        <v>53450.559999999998</v>
      </c>
      <c r="BO7266" s="19" t="str">
        <f>IF(AND(BN7266&gt;120000, P7266&gt;25, X7266&lt;&gt;"WAVE 0"), "yes", "no")</f>
        <v>no</v>
      </c>
      <c r="BP7266" s="17" t="s">
        <v>51</v>
      </c>
    </row>
    <row r="7267" spans="1:68" x14ac:dyDescent="0.25">
      <c r="A7267" s="11" t="s">
        <v>13791</v>
      </c>
      <c r="B7267" s="12" t="s">
        <v>13792</v>
      </c>
      <c r="C7267" s="13" t="s">
        <v>14</v>
      </c>
      <c r="D7267" s="12" t="s">
        <v>789</v>
      </c>
      <c r="E7267" s="13" t="s">
        <v>790</v>
      </c>
      <c r="F7267" s="12">
        <v>2019</v>
      </c>
      <c r="G7267" s="13" t="s">
        <v>109</v>
      </c>
      <c r="H7267" s="12" t="s">
        <v>330</v>
      </c>
      <c r="I7267" s="13" t="s">
        <v>18</v>
      </c>
      <c r="J7267" s="12" t="s">
        <v>331</v>
      </c>
      <c r="K7267" s="13" t="s">
        <v>332</v>
      </c>
      <c r="L7267" s="12" t="s">
        <v>333</v>
      </c>
      <c r="M7267" s="13" t="s">
        <v>334</v>
      </c>
      <c r="N7267" s="2" t="s">
        <v>19</v>
      </c>
      <c r="O7267" s="13" t="s">
        <v>20</v>
      </c>
      <c r="P7267" s="14">
        <v>397.32</v>
      </c>
      <c r="Q7267" s="14">
        <v>45691.799999999988</v>
      </c>
      <c r="R7267" s="13">
        <v>105</v>
      </c>
      <c r="S7267" s="15">
        <v>0.52173913043478259</v>
      </c>
      <c r="T7267" s="13">
        <v>2</v>
      </c>
      <c r="U7267" s="13">
        <v>4</v>
      </c>
      <c r="V7267" s="16">
        <v>0</v>
      </c>
      <c r="W7267" s="16" t="str">
        <f t="shared" si="113"/>
        <v>PNMFG3-7905</v>
      </c>
      <c r="Z7267" s="13" t="s">
        <v>109</v>
      </c>
      <c r="BN7267" s="19">
        <f>P7267*R7267</f>
        <v>41718.6</v>
      </c>
      <c r="BO7267" s="19" t="str">
        <f>IF(AND(BN7267&gt;120000, P7267&gt;25, X7267&lt;&gt;"WAVE 0"), "yes", "no")</f>
        <v>no</v>
      </c>
      <c r="BP7267" s="17" t="s">
        <v>51</v>
      </c>
    </row>
    <row r="7268" spans="1:68" x14ac:dyDescent="0.25">
      <c r="A7268" s="12" t="s">
        <v>13793</v>
      </c>
      <c r="B7268" s="12" t="s">
        <v>900</v>
      </c>
      <c r="C7268" s="13" t="s">
        <v>14</v>
      </c>
      <c r="D7268" s="12" t="s">
        <v>463</v>
      </c>
      <c r="E7268" s="13" t="s">
        <v>464</v>
      </c>
      <c r="F7268" s="12">
        <v>2019</v>
      </c>
      <c r="G7268" s="13" t="s">
        <v>38</v>
      </c>
      <c r="H7268" s="12" t="s">
        <v>330</v>
      </c>
      <c r="I7268" s="13" t="s">
        <v>51</v>
      </c>
      <c r="J7268" s="12" t="s">
        <v>331</v>
      </c>
      <c r="K7268" s="13" t="s">
        <v>332</v>
      </c>
      <c r="L7268" s="12" t="s">
        <v>333</v>
      </c>
      <c r="M7268" s="13" t="s">
        <v>334</v>
      </c>
      <c r="N7268" s="2" t="s">
        <v>19</v>
      </c>
      <c r="O7268" s="13" t="s">
        <v>20</v>
      </c>
      <c r="P7268" s="14">
        <v>452</v>
      </c>
      <c r="Q7268" s="14">
        <v>904</v>
      </c>
      <c r="R7268" s="13">
        <v>3</v>
      </c>
      <c r="S7268" s="15"/>
      <c r="T7268" s="13">
        <v>1</v>
      </c>
      <c r="U7268" s="13"/>
      <c r="V7268" s="16">
        <v>0</v>
      </c>
      <c r="W7268" s="16" t="str">
        <f t="shared" si="113"/>
        <v>PNMFG3-7912</v>
      </c>
      <c r="X7268" s="17" t="s">
        <v>21</v>
      </c>
      <c r="Z7268" s="17" t="s">
        <v>38</v>
      </c>
      <c r="AB7268" s="17" t="s">
        <v>22</v>
      </c>
      <c r="AC7268" s="17" t="s">
        <v>22</v>
      </c>
      <c r="AD7268" s="17" t="s">
        <v>22</v>
      </c>
      <c r="AE7268" s="17" t="s">
        <v>42</v>
      </c>
      <c r="AF7268" s="17" t="s">
        <v>1146</v>
      </c>
      <c r="AG7268" s="17" t="s">
        <v>22</v>
      </c>
      <c r="AJ7268" s="17" t="s">
        <v>103</v>
      </c>
      <c r="AK7268" s="17" t="s">
        <v>103</v>
      </c>
      <c r="AO7268" s="17" t="s">
        <v>130</v>
      </c>
      <c r="AP7268" s="18">
        <v>43200</v>
      </c>
      <c r="AQ7268" s="17" t="s">
        <v>22</v>
      </c>
      <c r="AR7268" s="17" t="s">
        <v>22</v>
      </c>
      <c r="AS7268" s="17" t="s">
        <v>22</v>
      </c>
      <c r="AT7268" s="17" t="s">
        <v>22</v>
      </c>
      <c r="AU7268" s="17" t="s">
        <v>22</v>
      </c>
      <c r="AV7268" s="17" t="s">
        <v>22</v>
      </c>
      <c r="AW7268" s="17">
        <v>0</v>
      </c>
      <c r="AX7268" s="17" t="s">
        <v>904</v>
      </c>
      <c r="BA7268" s="17" t="s">
        <v>906</v>
      </c>
      <c r="BD7268" s="17">
        <v>3</v>
      </c>
      <c r="BE7268" s="17" t="s">
        <v>52</v>
      </c>
      <c r="BF7268" s="17" t="s">
        <v>1159</v>
      </c>
      <c r="BG7268" s="18">
        <v>43861</v>
      </c>
      <c r="BL7268" s="17" t="s">
        <v>1160</v>
      </c>
      <c r="BM7268" s="19" t="s">
        <v>22</v>
      </c>
      <c r="BN7268" s="19">
        <f>P7268*R7268</f>
        <v>1356</v>
      </c>
      <c r="BO7268" s="19" t="str">
        <f>IF(AND(BN7268&gt;120000, P7268&gt;25, X7268&lt;&gt;"WAVE 0"), "yes", "no")</f>
        <v>no</v>
      </c>
      <c r="BP7268" s="17" t="s">
        <v>51</v>
      </c>
    </row>
    <row r="7269" spans="1:68" x14ac:dyDescent="0.25">
      <c r="A7269" s="11" t="s">
        <v>13794</v>
      </c>
      <c r="B7269" s="12" t="s">
        <v>13762</v>
      </c>
      <c r="C7269" s="13" t="s">
        <v>14</v>
      </c>
      <c r="D7269" s="12" t="s">
        <v>13759</v>
      </c>
      <c r="E7269" s="13" t="s">
        <v>13760</v>
      </c>
      <c r="F7269" s="12">
        <v>2020</v>
      </c>
      <c r="G7269" s="13" t="s">
        <v>38</v>
      </c>
      <c r="H7269" s="12" t="s">
        <v>18</v>
      </c>
      <c r="I7269" s="13" t="s">
        <v>18</v>
      </c>
      <c r="J7269" s="12" t="s">
        <v>18</v>
      </c>
      <c r="K7269" s="13" t="s">
        <v>18</v>
      </c>
      <c r="L7269" s="12" t="s">
        <v>18</v>
      </c>
      <c r="M7269" s="13" t="s">
        <v>18</v>
      </c>
      <c r="N7269" s="2" t="s">
        <v>19</v>
      </c>
      <c r="O7269" s="13" t="s">
        <v>20</v>
      </c>
      <c r="P7269" s="14">
        <v>1.8633999999999999</v>
      </c>
      <c r="Q7269" s="14">
        <v>2087</v>
      </c>
      <c r="R7269" s="13">
        <v>1802</v>
      </c>
      <c r="S7269" s="15">
        <v>0.45454545454545453</v>
      </c>
      <c r="T7269" s="13">
        <v>1</v>
      </c>
      <c r="U7269" s="13">
        <v>2</v>
      </c>
      <c r="V7269" s="16">
        <v>0</v>
      </c>
      <c r="W7269" s="16" t="str">
        <f t="shared" si="113"/>
        <v>PNMFG3-7920</v>
      </c>
      <c r="Z7269" s="17" t="s">
        <v>38</v>
      </c>
      <c r="AA7269" s="17" t="s">
        <v>18</v>
      </c>
      <c r="AB7269" s="17" t="s">
        <v>22</v>
      </c>
      <c r="AC7269" s="17" t="s">
        <v>22</v>
      </c>
      <c r="AD7269" s="17" t="s">
        <v>22</v>
      </c>
      <c r="AE7269" s="17" t="s">
        <v>42</v>
      </c>
      <c r="AF7269" s="17" t="s">
        <v>1458</v>
      </c>
      <c r="AG7269" s="17" t="s">
        <v>22</v>
      </c>
      <c r="AJ7269" s="17" t="s">
        <v>22</v>
      </c>
      <c r="AK7269" s="17" t="s">
        <v>342</v>
      </c>
      <c r="AQ7269" s="17" t="s">
        <v>22</v>
      </c>
      <c r="AR7269" s="17" t="s">
        <v>22</v>
      </c>
      <c r="AS7269" s="17" t="s">
        <v>22</v>
      </c>
      <c r="AT7269" s="17" t="s">
        <v>22</v>
      </c>
      <c r="AU7269" s="17" t="s">
        <v>22</v>
      </c>
      <c r="AV7269" s="17" t="s">
        <v>22</v>
      </c>
      <c r="BE7269" s="17" t="s">
        <v>52</v>
      </c>
      <c r="BF7269" s="17" t="s">
        <v>53</v>
      </c>
      <c r="BG7269" s="18" t="s">
        <v>53</v>
      </c>
      <c r="BL7269" s="17" t="s">
        <v>6862</v>
      </c>
      <c r="BN7269" s="19">
        <f>P7269*R7269</f>
        <v>3357.8467999999998</v>
      </c>
      <c r="BO7269" s="19" t="str">
        <f>IF(AND(BN7269&gt;120000, P7269&gt;25, X7269&lt;&gt;"WAVE 0"), "yes", "no")</f>
        <v>no</v>
      </c>
      <c r="BP7269" s="17" t="s">
        <v>22</v>
      </c>
    </row>
    <row r="7270" spans="1:68" x14ac:dyDescent="0.25">
      <c r="A7270" s="11" t="s">
        <v>13795</v>
      </c>
      <c r="B7270" s="12" t="s">
        <v>13796</v>
      </c>
      <c r="C7270" s="13" t="s">
        <v>14</v>
      </c>
      <c r="D7270" s="12" t="s">
        <v>13759</v>
      </c>
      <c r="E7270" s="13" t="s">
        <v>13760</v>
      </c>
      <c r="F7270" s="12">
        <v>2020</v>
      </c>
      <c r="G7270" s="13" t="s">
        <v>38</v>
      </c>
      <c r="H7270" s="12" t="s">
        <v>330</v>
      </c>
      <c r="I7270" s="13" t="s">
        <v>18</v>
      </c>
      <c r="J7270" s="12" t="s">
        <v>1429</v>
      </c>
      <c r="K7270" s="13" t="s">
        <v>1430</v>
      </c>
      <c r="L7270" s="12" t="s">
        <v>358</v>
      </c>
      <c r="M7270" s="13" t="s">
        <v>359</v>
      </c>
      <c r="N7270" s="2" t="s">
        <v>19</v>
      </c>
      <c r="O7270" s="13" t="s">
        <v>20</v>
      </c>
      <c r="P7270" s="14">
        <v>0.3</v>
      </c>
      <c r="Q7270" s="14">
        <v>22950.6</v>
      </c>
      <c r="R7270" s="13">
        <v>161359</v>
      </c>
      <c r="S7270" s="15">
        <v>0.45454545454545453</v>
      </c>
      <c r="T7270" s="13">
        <v>1</v>
      </c>
      <c r="U7270" s="13">
        <v>2</v>
      </c>
      <c r="V7270" s="16">
        <v>0</v>
      </c>
      <c r="W7270" s="16" t="str">
        <f t="shared" si="113"/>
        <v>PNMFG3-7943</v>
      </c>
      <c r="Z7270" s="17" t="s">
        <v>38</v>
      </c>
      <c r="AA7270" s="17" t="s">
        <v>1429</v>
      </c>
      <c r="AB7270" s="17" t="s">
        <v>22</v>
      </c>
      <c r="AC7270" s="17" t="s">
        <v>22</v>
      </c>
      <c r="AD7270" s="17" t="s">
        <v>22</v>
      </c>
      <c r="AE7270" s="17" t="s">
        <v>42</v>
      </c>
      <c r="AF7270" s="17" t="s">
        <v>1146</v>
      </c>
      <c r="AG7270" s="17" t="s">
        <v>22</v>
      </c>
      <c r="AJ7270" s="17" t="s">
        <v>22</v>
      </c>
      <c r="AK7270" s="17" t="s">
        <v>342</v>
      </c>
      <c r="AO7270" s="17" t="s">
        <v>46</v>
      </c>
      <c r="AP7270" s="18">
        <v>42785</v>
      </c>
      <c r="AQ7270" s="17" t="s">
        <v>22</v>
      </c>
      <c r="AR7270" s="17" t="s">
        <v>22</v>
      </c>
      <c r="AS7270" s="17" t="s">
        <v>22</v>
      </c>
      <c r="AT7270" s="17" t="s">
        <v>22</v>
      </c>
      <c r="AU7270" s="17" t="s">
        <v>22</v>
      </c>
      <c r="AV7270" s="17" t="s">
        <v>22</v>
      </c>
      <c r="BE7270" s="17" t="s">
        <v>52</v>
      </c>
      <c r="BF7270" s="17" t="s">
        <v>53</v>
      </c>
      <c r="BG7270" s="18" t="s">
        <v>53</v>
      </c>
      <c r="BL7270" s="17" t="s">
        <v>6862</v>
      </c>
      <c r="BN7270" s="19">
        <f>P7270*R7270</f>
        <v>48407.7</v>
      </c>
      <c r="BO7270" s="19" t="str">
        <f>IF(AND(BN7270&gt;120000, P7270&gt;25, X7270&lt;&gt;"WAVE 0"), "yes", "no")</f>
        <v>no</v>
      </c>
      <c r="BP7270" s="17" t="s">
        <v>22</v>
      </c>
    </row>
    <row r="7271" spans="1:68" x14ac:dyDescent="0.25">
      <c r="A7271" s="11" t="s">
        <v>13797</v>
      </c>
      <c r="B7271" s="12" t="s">
        <v>13798</v>
      </c>
      <c r="C7271" s="13" t="s">
        <v>14</v>
      </c>
      <c r="D7271" s="12" t="s">
        <v>874</v>
      </c>
      <c r="E7271" s="13" t="s">
        <v>875</v>
      </c>
      <c r="F7271" s="12">
        <v>2020</v>
      </c>
      <c r="G7271" s="13" t="s">
        <v>17</v>
      </c>
      <c r="H7271" s="12" t="s">
        <v>330</v>
      </c>
      <c r="I7271" s="13" t="s">
        <v>18</v>
      </c>
      <c r="J7271" s="12" t="s">
        <v>331</v>
      </c>
      <c r="K7271" s="13" t="s">
        <v>332</v>
      </c>
      <c r="L7271" s="12" t="s">
        <v>333</v>
      </c>
      <c r="M7271" s="13" t="s">
        <v>334</v>
      </c>
      <c r="N7271" s="2" t="s">
        <v>19</v>
      </c>
      <c r="O7271" s="13" t="s">
        <v>20</v>
      </c>
      <c r="P7271" s="14"/>
      <c r="Q7271" s="14"/>
      <c r="R7271" s="13">
        <v>0</v>
      </c>
      <c r="S7271" s="15"/>
      <c r="T7271" s="13">
        <v>1</v>
      </c>
      <c r="U7271" s="13"/>
      <c r="V7271" s="16"/>
      <c r="W7271" s="16" t="str">
        <f t="shared" si="113"/>
        <v>PNMFG3-7960</v>
      </c>
      <c r="Z7271" s="13" t="s">
        <v>17</v>
      </c>
      <c r="AA7271" s="17" t="s">
        <v>22</v>
      </c>
      <c r="AB7271" s="17" t="s">
        <v>22</v>
      </c>
      <c r="AC7271" s="17" t="s">
        <v>22</v>
      </c>
      <c r="AD7271" s="17" t="s">
        <v>22</v>
      </c>
      <c r="AE7271" s="17" t="s">
        <v>22</v>
      </c>
      <c r="AF7271" s="17" t="s">
        <v>22</v>
      </c>
      <c r="AG7271" s="17" t="s">
        <v>22</v>
      </c>
      <c r="AJ7271" s="17" t="s">
        <v>22</v>
      </c>
      <c r="AK7271" s="17" t="s">
        <v>22</v>
      </c>
      <c r="AO7271" s="17" t="s">
        <v>22</v>
      </c>
      <c r="AP7271" s="18" t="s">
        <v>22</v>
      </c>
      <c r="AQ7271" s="17" t="s">
        <v>22</v>
      </c>
      <c r="AR7271" s="17" t="s">
        <v>22</v>
      </c>
      <c r="AS7271" s="17" t="s">
        <v>22</v>
      </c>
      <c r="AT7271" s="17" t="s">
        <v>22</v>
      </c>
      <c r="AU7271" s="17" t="s">
        <v>22</v>
      </c>
      <c r="AV7271" s="17" t="s">
        <v>22</v>
      </c>
      <c r="AW7271" s="17" t="s">
        <v>22</v>
      </c>
      <c r="AX7271" s="17" t="s">
        <v>22</v>
      </c>
      <c r="AY7271" s="17" t="s">
        <v>22</v>
      </c>
      <c r="AZ7271" s="17" t="s">
        <v>22</v>
      </c>
      <c r="BA7271" s="17" t="s">
        <v>22</v>
      </c>
      <c r="BD7271" s="17" t="s">
        <v>22</v>
      </c>
      <c r="BE7271" s="17" t="s">
        <v>22</v>
      </c>
      <c r="BF7271" s="17" t="s">
        <v>22</v>
      </c>
      <c r="BG7271" s="18" t="s">
        <v>22</v>
      </c>
      <c r="BH7271" s="3" t="s">
        <v>22</v>
      </c>
      <c r="BI7271" s="3" t="s">
        <v>22</v>
      </c>
      <c r="BK7271" s="3" t="s">
        <v>22</v>
      </c>
      <c r="BL7271" s="17" t="s">
        <v>22</v>
      </c>
      <c r="BM7271" s="19" t="s">
        <v>22</v>
      </c>
      <c r="BN7271" s="19">
        <f>P7271*R7271</f>
        <v>0</v>
      </c>
      <c r="BO7271" s="19" t="str">
        <f>IF(AND(BN7271&gt;120000, P7271&gt;25, X7271&lt;&gt;"WAVE 0"), "yes", "no")</f>
        <v>no</v>
      </c>
      <c r="BP7271" s="17" t="s">
        <v>22</v>
      </c>
    </row>
    <row r="7272" spans="1:68" x14ac:dyDescent="0.25">
      <c r="A7272" s="11" t="s">
        <v>13799</v>
      </c>
      <c r="B7272" s="12" t="s">
        <v>13800</v>
      </c>
      <c r="C7272" s="13" t="s">
        <v>14</v>
      </c>
      <c r="D7272" s="12" t="s">
        <v>874</v>
      </c>
      <c r="E7272" s="13" t="s">
        <v>875</v>
      </c>
      <c r="F7272" s="12">
        <v>2020</v>
      </c>
      <c r="G7272" s="13" t="s">
        <v>17</v>
      </c>
      <c r="H7272" s="12" t="s">
        <v>330</v>
      </c>
      <c r="I7272" s="13" t="s">
        <v>18</v>
      </c>
      <c r="J7272" s="12" t="s">
        <v>331</v>
      </c>
      <c r="K7272" s="13" t="s">
        <v>332</v>
      </c>
      <c r="L7272" s="12" t="s">
        <v>333</v>
      </c>
      <c r="M7272" s="13" t="s">
        <v>334</v>
      </c>
      <c r="N7272" s="2" t="s">
        <v>19</v>
      </c>
      <c r="O7272" s="13" t="s">
        <v>20</v>
      </c>
      <c r="P7272" s="14"/>
      <c r="Q7272" s="14"/>
      <c r="R7272" s="13">
        <v>0</v>
      </c>
      <c r="S7272" s="15"/>
      <c r="T7272" s="13">
        <v>1</v>
      </c>
      <c r="U7272" s="13"/>
      <c r="V7272" s="16"/>
      <c r="W7272" s="16" t="str">
        <f t="shared" si="113"/>
        <v>PNMFG3-7961</v>
      </c>
      <c r="Z7272" s="13" t="s">
        <v>17</v>
      </c>
      <c r="AB7272" s="17" t="s">
        <v>22</v>
      </c>
      <c r="AC7272" s="17" t="s">
        <v>22</v>
      </c>
      <c r="AD7272" s="17" t="s">
        <v>22</v>
      </c>
      <c r="AE7272" s="17" t="s">
        <v>42</v>
      </c>
      <c r="AF7272" s="17" t="s">
        <v>1146</v>
      </c>
      <c r="AG7272" s="17" t="s">
        <v>22</v>
      </c>
      <c r="AJ7272" s="17" t="s">
        <v>22</v>
      </c>
      <c r="AK7272" s="17" t="s">
        <v>342</v>
      </c>
      <c r="AQ7272" s="17" t="s">
        <v>22</v>
      </c>
      <c r="AR7272" s="17" t="s">
        <v>22</v>
      </c>
      <c r="AS7272" s="17" t="s">
        <v>22</v>
      </c>
      <c r="AT7272" s="17" t="s">
        <v>22</v>
      </c>
      <c r="AU7272" s="17" t="s">
        <v>22</v>
      </c>
      <c r="AV7272" s="17" t="s">
        <v>22</v>
      </c>
      <c r="BE7272" s="17" t="s">
        <v>52</v>
      </c>
      <c r="BF7272" s="17" t="s">
        <v>1382</v>
      </c>
      <c r="BG7272" s="18">
        <v>44144</v>
      </c>
      <c r="BL7272" s="17" t="s">
        <v>1383</v>
      </c>
      <c r="BM7272" s="19" t="s">
        <v>22</v>
      </c>
      <c r="BN7272" s="19">
        <f>P7272*R7272</f>
        <v>0</v>
      </c>
      <c r="BO7272" s="19" t="str">
        <f>IF(AND(BN7272&gt;120000, P7272&gt;25, X7272&lt;&gt;"WAVE 0"), "yes", "no")</f>
        <v>no</v>
      </c>
      <c r="BP7272" s="17" t="s">
        <v>22</v>
      </c>
    </row>
    <row r="7273" spans="1:68" x14ac:dyDescent="0.25">
      <c r="A7273" s="11" t="s">
        <v>13801</v>
      </c>
      <c r="B7273" s="12" t="s">
        <v>13800</v>
      </c>
      <c r="C7273" s="13" t="s">
        <v>14</v>
      </c>
      <c r="D7273" s="12" t="s">
        <v>874</v>
      </c>
      <c r="E7273" s="13" t="s">
        <v>875</v>
      </c>
      <c r="F7273" s="12">
        <v>2020</v>
      </c>
      <c r="G7273" s="13" t="s">
        <v>17</v>
      </c>
      <c r="H7273" s="12" t="s">
        <v>330</v>
      </c>
      <c r="I7273" s="13" t="s">
        <v>18</v>
      </c>
      <c r="J7273" s="12" t="s">
        <v>331</v>
      </c>
      <c r="K7273" s="13" t="s">
        <v>332</v>
      </c>
      <c r="L7273" s="12" t="s">
        <v>333</v>
      </c>
      <c r="M7273" s="13" t="s">
        <v>334</v>
      </c>
      <c r="N7273" s="2" t="s">
        <v>19</v>
      </c>
      <c r="O7273" s="13" t="s">
        <v>20</v>
      </c>
      <c r="P7273" s="14">
        <v>1857</v>
      </c>
      <c r="Q7273" s="14">
        <v>1857</v>
      </c>
      <c r="R7273" s="13">
        <v>0</v>
      </c>
      <c r="S7273" s="15">
        <v>0</v>
      </c>
      <c r="T7273" s="13">
        <v>1</v>
      </c>
      <c r="U7273" s="13">
        <v>2</v>
      </c>
      <c r="V7273" s="16">
        <v>0</v>
      </c>
      <c r="W7273" s="16" t="str">
        <f t="shared" si="113"/>
        <v>PNMFG3-7962</v>
      </c>
      <c r="X7273" s="17" t="s">
        <v>150</v>
      </c>
      <c r="Y7273" s="17" t="s">
        <v>880</v>
      </c>
      <c r="Z7273" s="13" t="s">
        <v>17</v>
      </c>
      <c r="AA7273" s="17" t="s">
        <v>22</v>
      </c>
      <c r="AB7273" s="17" t="s">
        <v>22</v>
      </c>
      <c r="AC7273" s="17" t="s">
        <v>22</v>
      </c>
      <c r="AD7273" s="17" t="s">
        <v>22</v>
      </c>
      <c r="AE7273" s="17" t="s">
        <v>22</v>
      </c>
      <c r="AF7273" s="17" t="s">
        <v>22</v>
      </c>
      <c r="AG7273" s="17" t="s">
        <v>22</v>
      </c>
      <c r="AJ7273" s="17" t="s">
        <v>22</v>
      </c>
      <c r="AK7273" s="17" t="s">
        <v>22</v>
      </c>
      <c r="AO7273" s="17" t="s">
        <v>22</v>
      </c>
      <c r="AP7273" s="18" t="s">
        <v>22</v>
      </c>
      <c r="AQ7273" s="17" t="s">
        <v>22</v>
      </c>
      <c r="AR7273" s="17" t="s">
        <v>22</v>
      </c>
      <c r="AS7273" s="17" t="s">
        <v>22</v>
      </c>
      <c r="AT7273" s="17" t="s">
        <v>22</v>
      </c>
      <c r="AU7273" s="17" t="s">
        <v>22</v>
      </c>
      <c r="AV7273" s="17" t="s">
        <v>22</v>
      </c>
      <c r="AW7273" s="17" t="s">
        <v>22</v>
      </c>
      <c r="AX7273" s="17" t="s">
        <v>22</v>
      </c>
      <c r="AY7273" s="17" t="s">
        <v>22</v>
      </c>
      <c r="AZ7273" s="17" t="s">
        <v>22</v>
      </c>
      <c r="BA7273" s="17" t="s">
        <v>22</v>
      </c>
      <c r="BD7273" s="17" t="s">
        <v>22</v>
      </c>
      <c r="BE7273" s="17" t="s">
        <v>22</v>
      </c>
      <c r="BF7273" s="17" t="s">
        <v>22</v>
      </c>
      <c r="BG7273" s="18" t="s">
        <v>22</v>
      </c>
      <c r="BH7273" s="3" t="s">
        <v>22</v>
      </c>
      <c r="BI7273" s="3" t="s">
        <v>22</v>
      </c>
      <c r="BK7273" s="3" t="s">
        <v>22</v>
      </c>
      <c r="BL7273" s="17" t="s">
        <v>22</v>
      </c>
      <c r="BM7273" s="19" t="s">
        <v>22</v>
      </c>
      <c r="BN7273" s="19">
        <f>P7273*R7273</f>
        <v>0</v>
      </c>
      <c r="BO7273" s="19" t="str">
        <f>IF(AND(BN7273&gt;120000, P7273&gt;25, X7273&lt;&gt;"WAVE 0"), "yes", "no")</f>
        <v>no</v>
      </c>
      <c r="BP7273" s="17" t="s">
        <v>22</v>
      </c>
    </row>
    <row r="7274" spans="1:68" x14ac:dyDescent="0.25">
      <c r="A7274" s="11" t="s">
        <v>13802</v>
      </c>
      <c r="B7274" s="12" t="s">
        <v>13803</v>
      </c>
      <c r="C7274" s="13" t="s">
        <v>14</v>
      </c>
      <c r="D7274" s="12" t="s">
        <v>1597</v>
      </c>
      <c r="E7274" s="13" t="s">
        <v>1598</v>
      </c>
      <c r="F7274" s="12">
        <v>2019</v>
      </c>
      <c r="G7274" s="13" t="s">
        <v>38</v>
      </c>
      <c r="H7274" s="12" t="s">
        <v>18</v>
      </c>
      <c r="I7274" s="13" t="s">
        <v>51</v>
      </c>
      <c r="J7274" s="12" t="s">
        <v>18</v>
      </c>
      <c r="K7274" s="13" t="s">
        <v>18</v>
      </c>
      <c r="L7274" s="12" t="s">
        <v>18</v>
      </c>
      <c r="M7274" s="13" t="s">
        <v>18</v>
      </c>
      <c r="N7274" s="2" t="s">
        <v>19</v>
      </c>
      <c r="O7274" s="13" t="s">
        <v>20</v>
      </c>
      <c r="P7274" s="14">
        <v>2744</v>
      </c>
      <c r="Q7274" s="14">
        <v>21952</v>
      </c>
      <c r="R7274" s="13">
        <v>11</v>
      </c>
      <c r="S7274" s="15">
        <v>0</v>
      </c>
      <c r="T7274" s="13">
        <v>1</v>
      </c>
      <c r="U7274" s="13">
        <v>4</v>
      </c>
      <c r="V7274" s="16">
        <v>0</v>
      </c>
      <c r="W7274" s="16" t="str">
        <f t="shared" si="113"/>
        <v>PNMFG3-8719</v>
      </c>
      <c r="X7274" s="17" t="s">
        <v>699</v>
      </c>
      <c r="Z7274" s="17" t="s">
        <v>38</v>
      </c>
      <c r="AA7274" s="17" t="s">
        <v>18</v>
      </c>
      <c r="AB7274" s="17" t="s">
        <v>22</v>
      </c>
      <c r="AC7274" s="17" t="s">
        <v>22</v>
      </c>
      <c r="AD7274" s="17" t="s">
        <v>22</v>
      </c>
      <c r="AE7274" s="17" t="s">
        <v>42</v>
      </c>
      <c r="AF7274" s="17" t="s">
        <v>1146</v>
      </c>
      <c r="AG7274" s="17" t="s">
        <v>22</v>
      </c>
      <c r="AJ7274" s="17" t="s">
        <v>103</v>
      </c>
      <c r="AK7274" s="17" t="s">
        <v>103</v>
      </c>
      <c r="AO7274" s="17" t="s">
        <v>85</v>
      </c>
      <c r="AP7274" s="18">
        <v>43326</v>
      </c>
      <c r="AQ7274" s="17">
        <v>0</v>
      </c>
      <c r="AR7274" s="17" t="s">
        <v>22</v>
      </c>
      <c r="AS7274" s="17" t="s">
        <v>22</v>
      </c>
      <c r="AT7274" s="17" t="s">
        <v>22</v>
      </c>
      <c r="AU7274" s="17" t="s">
        <v>22</v>
      </c>
      <c r="AV7274" s="17" t="s">
        <v>22</v>
      </c>
      <c r="AW7274" s="17" t="s">
        <v>266</v>
      </c>
      <c r="AX7274" s="17" t="s">
        <v>904</v>
      </c>
      <c r="BA7274" s="17" t="s">
        <v>906</v>
      </c>
      <c r="BD7274" s="17">
        <v>3</v>
      </c>
      <c r="BE7274" s="17" t="s">
        <v>52</v>
      </c>
      <c r="BF7274" s="17" t="s">
        <v>1602</v>
      </c>
      <c r="BG7274" s="18">
        <v>43891</v>
      </c>
      <c r="BL7274" s="17" t="s">
        <v>1603</v>
      </c>
      <c r="BM7274" s="19">
        <v>346098.81966666674</v>
      </c>
      <c r="BN7274" s="19">
        <f>P7274*R7274</f>
        <v>30184</v>
      </c>
      <c r="BO7274" s="19" t="str">
        <f>IF(AND(BN7274&gt;120000, P7274&gt;25, X7274&lt;&gt;"WAVE 0"), "yes", "no")</f>
        <v>no</v>
      </c>
      <c r="BP7274" s="17" t="s">
        <v>51</v>
      </c>
    </row>
    <row r="7275" spans="1:68" x14ac:dyDescent="0.25">
      <c r="A7275" s="11" t="s">
        <v>13802</v>
      </c>
      <c r="B7275" s="12" t="s">
        <v>13803</v>
      </c>
      <c r="C7275" s="13" t="s">
        <v>57</v>
      </c>
      <c r="D7275" s="12" t="s">
        <v>1597</v>
      </c>
      <c r="E7275" s="13" t="s">
        <v>1598</v>
      </c>
      <c r="F7275" s="12">
        <v>2019</v>
      </c>
      <c r="G7275" s="13" t="s">
        <v>38</v>
      </c>
      <c r="H7275" s="12" t="s">
        <v>18</v>
      </c>
      <c r="I7275" s="13" t="s">
        <v>51</v>
      </c>
      <c r="J7275" s="12" t="s">
        <v>18</v>
      </c>
      <c r="K7275" s="13" t="s">
        <v>18</v>
      </c>
      <c r="L7275" s="12" t="s">
        <v>18</v>
      </c>
      <c r="M7275" s="13" t="s">
        <v>18</v>
      </c>
      <c r="N7275" s="2" t="s">
        <v>95</v>
      </c>
      <c r="O7275" s="13" t="s">
        <v>20</v>
      </c>
      <c r="P7275" s="14">
        <v>2744</v>
      </c>
      <c r="Q7275" s="14">
        <v>21952</v>
      </c>
      <c r="R7275" s="13">
        <v>11</v>
      </c>
      <c r="S7275" s="15">
        <v>0</v>
      </c>
      <c r="T7275" s="13">
        <v>1</v>
      </c>
      <c r="U7275" s="13">
        <v>4</v>
      </c>
      <c r="V7275" s="16">
        <v>0</v>
      </c>
      <c r="W7275" s="16" t="str">
        <f t="shared" si="113"/>
        <v>PNMFG3-8719</v>
      </c>
      <c r="X7275" s="17" t="s">
        <v>699</v>
      </c>
      <c r="Z7275" s="17" t="s">
        <v>38</v>
      </c>
      <c r="AA7275" s="17" t="s">
        <v>18</v>
      </c>
      <c r="AB7275" s="17" t="s">
        <v>22</v>
      </c>
      <c r="AC7275" s="17" t="s">
        <v>22</v>
      </c>
      <c r="AD7275" s="17" t="s">
        <v>22</v>
      </c>
      <c r="AE7275" s="17" t="s">
        <v>42</v>
      </c>
      <c r="AF7275" s="17" t="s">
        <v>1146</v>
      </c>
      <c r="AG7275" s="17" t="s">
        <v>22</v>
      </c>
      <c r="AJ7275" s="17" t="s">
        <v>103</v>
      </c>
      <c r="AK7275" s="17" t="s">
        <v>103</v>
      </c>
      <c r="AO7275" s="17" t="s">
        <v>85</v>
      </c>
      <c r="AP7275" s="18">
        <v>43326</v>
      </c>
      <c r="AQ7275" s="17">
        <v>0</v>
      </c>
      <c r="AR7275" s="17" t="s">
        <v>22</v>
      </c>
      <c r="AS7275" s="17" t="s">
        <v>22</v>
      </c>
      <c r="AT7275" s="17" t="s">
        <v>22</v>
      </c>
      <c r="AU7275" s="17" t="s">
        <v>22</v>
      </c>
      <c r="AV7275" s="17" t="s">
        <v>22</v>
      </c>
      <c r="AW7275" s="17" t="s">
        <v>266</v>
      </c>
      <c r="AX7275" s="17" t="s">
        <v>904</v>
      </c>
      <c r="BA7275" s="17" t="s">
        <v>906</v>
      </c>
      <c r="BD7275" s="17">
        <v>3</v>
      </c>
      <c r="BE7275" s="17" t="s">
        <v>52</v>
      </c>
      <c r="BF7275" s="17" t="s">
        <v>1602</v>
      </c>
      <c r="BG7275" s="18">
        <v>43891</v>
      </c>
      <c r="BL7275" s="17" t="s">
        <v>1603</v>
      </c>
      <c r="BM7275" s="19">
        <v>346098.81966666674</v>
      </c>
      <c r="BN7275" s="19">
        <f>P7275*R7275</f>
        <v>30184</v>
      </c>
      <c r="BO7275" s="19" t="str">
        <f>IF(AND(BN7275&gt;120000, P7275&gt;25, X7275&lt;&gt;"WAVE 0"), "yes", "no")</f>
        <v>no</v>
      </c>
      <c r="BP7275" s="17" t="s">
        <v>51</v>
      </c>
    </row>
    <row r="7276" spans="1:68" x14ac:dyDescent="0.25">
      <c r="A7276" s="11" t="s">
        <v>13804</v>
      </c>
      <c r="B7276" s="12" t="s">
        <v>13805</v>
      </c>
      <c r="C7276" s="13" t="s">
        <v>14</v>
      </c>
      <c r="D7276" s="12" t="s">
        <v>1597</v>
      </c>
      <c r="E7276" s="13" t="s">
        <v>1598</v>
      </c>
      <c r="F7276" s="12">
        <v>2019</v>
      </c>
      <c r="G7276" s="13" t="s">
        <v>38</v>
      </c>
      <c r="H7276" s="12" t="s">
        <v>18</v>
      </c>
      <c r="I7276" s="13" t="s">
        <v>51</v>
      </c>
      <c r="J7276" s="12" t="s">
        <v>18</v>
      </c>
      <c r="K7276" s="13" t="s">
        <v>18</v>
      </c>
      <c r="L7276" s="12" t="s">
        <v>18</v>
      </c>
      <c r="M7276" s="13" t="s">
        <v>18</v>
      </c>
      <c r="N7276" s="2" t="s">
        <v>19</v>
      </c>
      <c r="O7276" s="13" t="s">
        <v>20</v>
      </c>
      <c r="P7276" s="14">
        <v>685</v>
      </c>
      <c r="Q7276" s="14">
        <v>51375</v>
      </c>
      <c r="R7276" s="13">
        <v>166</v>
      </c>
      <c r="S7276" s="15">
        <v>0.14285714285714285</v>
      </c>
      <c r="T7276" s="13">
        <v>1</v>
      </c>
      <c r="U7276" s="13">
        <v>2</v>
      </c>
      <c r="V7276" s="16">
        <v>0</v>
      </c>
      <c r="W7276" s="16" t="str">
        <f t="shared" si="113"/>
        <v>PNMFG3-8734</v>
      </c>
      <c r="X7276" s="17" t="s">
        <v>699</v>
      </c>
      <c r="Z7276" s="17" t="s">
        <v>38</v>
      </c>
      <c r="AA7276" s="17" t="s">
        <v>18</v>
      </c>
      <c r="AB7276" s="17" t="s">
        <v>22</v>
      </c>
      <c r="AC7276" s="17" t="s">
        <v>22</v>
      </c>
      <c r="AD7276" s="17" t="s">
        <v>22</v>
      </c>
      <c r="AE7276" s="17" t="s">
        <v>42</v>
      </c>
      <c r="AF7276" s="17" t="s">
        <v>1146</v>
      </c>
      <c r="AG7276" s="17" t="s">
        <v>22</v>
      </c>
      <c r="AJ7276" s="17" t="s">
        <v>103</v>
      </c>
      <c r="AK7276" s="17" t="s">
        <v>103</v>
      </c>
      <c r="AO7276" s="17" t="s">
        <v>85</v>
      </c>
      <c r="AP7276" s="18">
        <v>43326</v>
      </c>
      <c r="AQ7276" s="17" t="s">
        <v>22</v>
      </c>
      <c r="AR7276" s="17" t="s">
        <v>22</v>
      </c>
      <c r="AS7276" s="17" t="s">
        <v>22</v>
      </c>
      <c r="AT7276" s="17" t="s">
        <v>22</v>
      </c>
      <c r="AU7276" s="17" t="s">
        <v>22</v>
      </c>
      <c r="AV7276" s="17" t="s">
        <v>22</v>
      </c>
      <c r="AW7276" s="17" t="s">
        <v>266</v>
      </c>
      <c r="AX7276" s="17" t="s">
        <v>904</v>
      </c>
      <c r="BA7276" s="17" t="s">
        <v>906</v>
      </c>
      <c r="BD7276" s="17">
        <v>3</v>
      </c>
      <c r="BE7276" s="17" t="s">
        <v>52</v>
      </c>
      <c r="BF7276" s="17" t="s">
        <v>1602</v>
      </c>
      <c r="BG7276" s="18">
        <v>43891</v>
      </c>
      <c r="BL7276" s="17" t="s">
        <v>1603</v>
      </c>
      <c r="BN7276" s="19">
        <f>P7276*R7276</f>
        <v>113710</v>
      </c>
      <c r="BO7276" s="19" t="str">
        <f>IF(AND(BN7276&gt;120000, P7276&gt;25, X7276&lt;&gt;"WAVE 0"), "yes", "no")</f>
        <v>no</v>
      </c>
      <c r="BP7276" s="17" t="s">
        <v>51</v>
      </c>
    </row>
    <row r="7277" spans="1:68" x14ac:dyDescent="0.25">
      <c r="A7277" s="11" t="s">
        <v>13806</v>
      </c>
      <c r="B7277" s="12" t="s">
        <v>13807</v>
      </c>
      <c r="C7277" s="13" t="s">
        <v>14</v>
      </c>
      <c r="D7277" s="12" t="s">
        <v>1954</v>
      </c>
      <c r="E7277" s="13" t="s">
        <v>1955</v>
      </c>
      <c r="F7277" s="12">
        <v>2020</v>
      </c>
      <c r="G7277" s="13" t="s">
        <v>109</v>
      </c>
      <c r="H7277" s="12" t="s">
        <v>330</v>
      </c>
      <c r="I7277" s="13" t="s">
        <v>51</v>
      </c>
      <c r="J7277" s="12" t="s">
        <v>331</v>
      </c>
      <c r="K7277" s="13" t="s">
        <v>332</v>
      </c>
      <c r="L7277" s="12" t="s">
        <v>333</v>
      </c>
      <c r="M7277" s="13" t="s">
        <v>334</v>
      </c>
      <c r="N7277" s="2" t="s">
        <v>19</v>
      </c>
      <c r="O7277" s="13" t="s">
        <v>20</v>
      </c>
      <c r="P7277" s="14">
        <v>56527</v>
      </c>
      <c r="Q7277" s="14"/>
      <c r="R7277" s="13">
        <v>0</v>
      </c>
      <c r="S7277" s="15">
        <v>0</v>
      </c>
      <c r="T7277" s="13">
        <v>1</v>
      </c>
      <c r="U7277" s="13">
        <v>2</v>
      </c>
      <c r="V7277" s="16"/>
      <c r="W7277" s="16" t="str">
        <f t="shared" si="113"/>
        <v>PNMFG3-8743</v>
      </c>
      <c r="Z7277" s="13" t="s">
        <v>109</v>
      </c>
      <c r="AA7277" s="17" t="s">
        <v>22</v>
      </c>
      <c r="AB7277" s="17" t="s">
        <v>22</v>
      </c>
      <c r="AC7277" s="17" t="s">
        <v>22</v>
      </c>
      <c r="AD7277" s="17" t="s">
        <v>22</v>
      </c>
      <c r="AE7277" s="17" t="s">
        <v>22</v>
      </c>
      <c r="AF7277" s="17" t="s">
        <v>22</v>
      </c>
      <c r="AG7277" s="17" t="s">
        <v>22</v>
      </c>
      <c r="AJ7277" s="17" t="s">
        <v>22</v>
      </c>
      <c r="AK7277" s="17" t="s">
        <v>22</v>
      </c>
      <c r="AO7277" s="17" t="s">
        <v>22</v>
      </c>
      <c r="AP7277" s="18" t="s">
        <v>22</v>
      </c>
      <c r="AQ7277" s="17" t="s">
        <v>22</v>
      </c>
      <c r="AR7277" s="17" t="s">
        <v>22</v>
      </c>
      <c r="AS7277" s="17" t="s">
        <v>22</v>
      </c>
      <c r="AT7277" s="17" t="s">
        <v>22</v>
      </c>
      <c r="AU7277" s="17" t="s">
        <v>22</v>
      </c>
      <c r="AV7277" s="17" t="s">
        <v>22</v>
      </c>
      <c r="AW7277" s="17" t="s">
        <v>22</v>
      </c>
      <c r="AX7277" s="17" t="s">
        <v>22</v>
      </c>
      <c r="AY7277" s="17" t="s">
        <v>22</v>
      </c>
      <c r="AZ7277" s="17" t="s">
        <v>22</v>
      </c>
      <c r="BA7277" s="17" t="s">
        <v>22</v>
      </c>
      <c r="BD7277" s="17" t="s">
        <v>22</v>
      </c>
      <c r="BE7277" s="17" t="s">
        <v>22</v>
      </c>
      <c r="BF7277" s="17" t="s">
        <v>22</v>
      </c>
      <c r="BG7277" s="18" t="s">
        <v>22</v>
      </c>
      <c r="BH7277" s="3" t="s">
        <v>22</v>
      </c>
      <c r="BI7277" s="3" t="s">
        <v>22</v>
      </c>
      <c r="BK7277" s="3" t="s">
        <v>22</v>
      </c>
      <c r="BL7277" s="17" t="s">
        <v>22</v>
      </c>
      <c r="BM7277" s="19" t="s">
        <v>22</v>
      </c>
      <c r="BN7277" s="19">
        <f>P7277*R7277</f>
        <v>0</v>
      </c>
      <c r="BO7277" s="19" t="str">
        <f>IF(AND(BN7277&gt;120000, P7277&gt;25, X7277&lt;&gt;"WAVE 0"), "yes", "no")</f>
        <v>no</v>
      </c>
      <c r="BP7277" s="17" t="s">
        <v>22</v>
      </c>
    </row>
    <row r="7278" spans="1:68" x14ac:dyDescent="0.25">
      <c r="A7278" s="11" t="s">
        <v>13808</v>
      </c>
      <c r="B7278" s="12" t="s">
        <v>13769</v>
      </c>
      <c r="C7278" s="13" t="s">
        <v>14</v>
      </c>
      <c r="D7278" s="12" t="s">
        <v>463</v>
      </c>
      <c r="E7278" s="13" t="s">
        <v>464</v>
      </c>
      <c r="F7278" s="12">
        <v>2019</v>
      </c>
      <c r="G7278" s="13" t="s">
        <v>38</v>
      </c>
      <c r="H7278" s="12" t="s">
        <v>330</v>
      </c>
      <c r="I7278" s="13" t="s">
        <v>18</v>
      </c>
      <c r="J7278" s="12" t="s">
        <v>331</v>
      </c>
      <c r="K7278" s="13" t="s">
        <v>332</v>
      </c>
      <c r="L7278" s="12" t="s">
        <v>333</v>
      </c>
      <c r="M7278" s="13" t="s">
        <v>334</v>
      </c>
      <c r="N7278" s="2" t="s">
        <v>19</v>
      </c>
      <c r="O7278" s="13" t="s">
        <v>20</v>
      </c>
      <c r="P7278" s="14">
        <v>56.65</v>
      </c>
      <c r="Q7278" s="14">
        <v>3568.95</v>
      </c>
      <c r="R7278" s="13">
        <v>46</v>
      </c>
      <c r="S7278" s="15">
        <v>0.5</v>
      </c>
      <c r="T7278" s="13">
        <v>1</v>
      </c>
      <c r="U7278" s="13">
        <v>0</v>
      </c>
      <c r="V7278" s="16">
        <v>0</v>
      </c>
      <c r="W7278" s="16" t="str">
        <f t="shared" si="113"/>
        <v>PNMFG4-529</v>
      </c>
      <c r="X7278" s="17" t="s">
        <v>21</v>
      </c>
      <c r="Z7278" s="17" t="s">
        <v>38</v>
      </c>
      <c r="AB7278" s="17" t="s">
        <v>22</v>
      </c>
      <c r="AC7278" s="17" t="s">
        <v>22</v>
      </c>
      <c r="AD7278" s="17" t="s">
        <v>22</v>
      </c>
      <c r="AE7278" s="17" t="s">
        <v>42</v>
      </c>
      <c r="AF7278" s="17" t="s">
        <v>1146</v>
      </c>
      <c r="AG7278" s="17" t="s">
        <v>22</v>
      </c>
      <c r="AJ7278" s="17" t="s">
        <v>103</v>
      </c>
      <c r="AK7278" s="17" t="s">
        <v>103</v>
      </c>
      <c r="AO7278" s="17" t="s">
        <v>46</v>
      </c>
      <c r="AP7278" s="18">
        <v>43545</v>
      </c>
      <c r="AQ7278" s="17" t="s">
        <v>22</v>
      </c>
      <c r="AR7278" s="17" t="s">
        <v>22</v>
      </c>
      <c r="AS7278" s="17" t="s">
        <v>22</v>
      </c>
      <c r="AT7278" s="17" t="s">
        <v>22</v>
      </c>
      <c r="AU7278" s="17" t="s">
        <v>22</v>
      </c>
      <c r="AV7278" s="17" t="s">
        <v>22</v>
      </c>
      <c r="AW7278" s="17" t="s">
        <v>266</v>
      </c>
      <c r="AX7278" s="17" t="s">
        <v>1828</v>
      </c>
      <c r="BA7278" s="17" t="s">
        <v>990</v>
      </c>
      <c r="BD7278" s="17">
        <v>3</v>
      </c>
      <c r="BE7278" s="17" t="s">
        <v>52</v>
      </c>
      <c r="BF7278" s="17" t="s">
        <v>1159</v>
      </c>
      <c r="BG7278" s="18">
        <v>43861</v>
      </c>
      <c r="BL7278" s="17" t="s">
        <v>1160</v>
      </c>
      <c r="BM7278" s="19" t="s">
        <v>22</v>
      </c>
      <c r="BN7278" s="19">
        <f>P7278*R7278</f>
        <v>2605.9</v>
      </c>
      <c r="BO7278" s="19" t="str">
        <f>IF(AND(BN7278&gt;120000, P7278&gt;25, X7278&lt;&gt;"WAVE 0"), "yes", "no")</f>
        <v>no</v>
      </c>
      <c r="BP7278" s="17" t="s">
        <v>51</v>
      </c>
    </row>
    <row r="7279" spans="1:68" x14ac:dyDescent="0.25">
      <c r="A7279" s="11" t="s">
        <v>13809</v>
      </c>
      <c r="B7279" s="12" t="s">
        <v>13810</v>
      </c>
      <c r="C7279" s="13" t="s">
        <v>14</v>
      </c>
      <c r="D7279" s="12" t="s">
        <v>15</v>
      </c>
      <c r="E7279" s="13" t="s">
        <v>16</v>
      </c>
      <c r="F7279" s="12">
        <v>2019</v>
      </c>
      <c r="G7279" s="13" t="s">
        <v>17</v>
      </c>
      <c r="H7279" s="12" t="s">
        <v>28</v>
      </c>
      <c r="I7279" s="13" t="s">
        <v>18</v>
      </c>
      <c r="J7279" s="12" t="s">
        <v>561</v>
      </c>
      <c r="K7279" s="13" t="s">
        <v>562</v>
      </c>
      <c r="L7279" s="12" t="s">
        <v>563</v>
      </c>
      <c r="M7279" s="13" t="s">
        <v>32</v>
      </c>
      <c r="N7279" s="2" t="s">
        <v>19</v>
      </c>
      <c r="O7279" s="13" t="s">
        <v>20</v>
      </c>
      <c r="P7279" s="14">
        <v>34</v>
      </c>
      <c r="Q7279" s="14">
        <v>33966</v>
      </c>
      <c r="R7279" s="13">
        <v>250</v>
      </c>
      <c r="S7279" s="15">
        <v>0.54545454545454541</v>
      </c>
      <c r="T7279" s="13">
        <v>1</v>
      </c>
      <c r="U7279" s="13">
        <v>4</v>
      </c>
      <c r="V7279" s="16">
        <v>0</v>
      </c>
      <c r="W7279" s="16" t="str">
        <f t="shared" si="113"/>
        <v>PNMISC4401</v>
      </c>
      <c r="X7279" s="17" t="s">
        <v>21</v>
      </c>
      <c r="Z7279" s="17" t="s">
        <v>17</v>
      </c>
      <c r="AA7279" s="17" t="s">
        <v>561</v>
      </c>
      <c r="AB7279" s="17" t="s">
        <v>22</v>
      </c>
      <c r="AC7279" s="17" t="s">
        <v>22</v>
      </c>
      <c r="AD7279" s="17" t="s">
        <v>22</v>
      </c>
      <c r="AE7279" s="17" t="s">
        <v>42</v>
      </c>
      <c r="AF7279" s="17" t="s">
        <v>665</v>
      </c>
      <c r="AG7279" s="17" t="s">
        <v>22</v>
      </c>
      <c r="AJ7279" s="17" t="s">
        <v>103</v>
      </c>
      <c r="AK7279" s="17" t="s">
        <v>103</v>
      </c>
      <c r="AO7279" s="17" t="s">
        <v>46</v>
      </c>
      <c r="AP7279" s="18">
        <v>43545</v>
      </c>
      <c r="AQ7279" s="17" t="s">
        <v>22</v>
      </c>
      <c r="AR7279" s="17" t="s">
        <v>22</v>
      </c>
      <c r="AS7279" s="17" t="s">
        <v>22</v>
      </c>
      <c r="AT7279" s="17" t="s">
        <v>22</v>
      </c>
      <c r="AU7279" s="17" t="s">
        <v>22</v>
      </c>
      <c r="AV7279" s="17" t="s">
        <v>22</v>
      </c>
      <c r="AW7279" s="17" t="s">
        <v>48</v>
      </c>
      <c r="AX7279" s="17" t="s">
        <v>516</v>
      </c>
      <c r="BA7279" s="17" t="s">
        <v>1266</v>
      </c>
      <c r="BB7279" s="17" t="s">
        <v>51</v>
      </c>
      <c r="BD7279" s="17">
        <v>3</v>
      </c>
      <c r="BE7279" s="17" t="s">
        <v>52</v>
      </c>
      <c r="BF7279" s="17" t="s">
        <v>53</v>
      </c>
      <c r="BG7279" s="18" t="s">
        <v>53</v>
      </c>
      <c r="BL7279" s="17" t="s">
        <v>13811</v>
      </c>
      <c r="BM7279" s="19">
        <v>2465.4686666666666</v>
      </c>
      <c r="BN7279" s="19">
        <f>P7279*R7279</f>
        <v>8500</v>
      </c>
      <c r="BO7279" s="19" t="str">
        <f>IF(AND(BN7279&gt;120000, P7279&gt;25, X7279&lt;&gt;"WAVE 0"), "yes", "no")</f>
        <v>no</v>
      </c>
      <c r="BP7279" s="17" t="s">
        <v>51</v>
      </c>
    </row>
    <row r="7280" spans="1:68" x14ac:dyDescent="0.25">
      <c r="A7280" s="11" t="s">
        <v>13812</v>
      </c>
      <c r="B7280" s="12" t="s">
        <v>13813</v>
      </c>
      <c r="C7280" s="13" t="s">
        <v>14</v>
      </c>
      <c r="D7280" s="12" t="s">
        <v>8884</v>
      </c>
      <c r="E7280" s="13" t="s">
        <v>8885</v>
      </c>
      <c r="F7280" s="12">
        <v>2020</v>
      </c>
      <c r="G7280" s="13" t="s">
        <v>207</v>
      </c>
      <c r="H7280" s="12" t="s">
        <v>330</v>
      </c>
      <c r="I7280" s="13" t="s">
        <v>18</v>
      </c>
      <c r="J7280" s="12" t="s">
        <v>361</v>
      </c>
      <c r="K7280" s="13" t="s">
        <v>362</v>
      </c>
      <c r="L7280" s="12" t="s">
        <v>333</v>
      </c>
      <c r="M7280" s="13" t="s">
        <v>334</v>
      </c>
      <c r="N7280" s="2" t="s">
        <v>19</v>
      </c>
      <c r="O7280" s="13" t="s">
        <v>340</v>
      </c>
      <c r="P7280" s="14">
        <v>660.16380000000004</v>
      </c>
      <c r="Q7280" s="14">
        <v>6917.36</v>
      </c>
      <c r="R7280" s="13">
        <v>0</v>
      </c>
      <c r="S7280" s="15">
        <v>0.42857142857142855</v>
      </c>
      <c r="T7280" s="13">
        <v>1</v>
      </c>
      <c r="U7280" s="13">
        <v>1</v>
      </c>
      <c r="V7280" s="16">
        <v>0</v>
      </c>
      <c r="W7280" s="16" t="str">
        <f t="shared" si="113"/>
        <v>PNMLS557785-01</v>
      </c>
      <c r="Z7280" s="17" t="s">
        <v>109</v>
      </c>
      <c r="AA7280" s="17" t="s">
        <v>22</v>
      </c>
      <c r="AB7280" s="17" t="s">
        <v>22</v>
      </c>
      <c r="AC7280" s="17" t="s">
        <v>22</v>
      </c>
      <c r="AD7280" s="17" t="s">
        <v>22</v>
      </c>
      <c r="AE7280" s="17" t="s">
        <v>22</v>
      </c>
      <c r="AF7280" s="17" t="s">
        <v>22</v>
      </c>
      <c r="AG7280" s="17" t="s">
        <v>22</v>
      </c>
      <c r="AJ7280" s="17" t="s">
        <v>22</v>
      </c>
      <c r="AK7280" s="17" t="s">
        <v>22</v>
      </c>
      <c r="AO7280" s="17" t="s">
        <v>22</v>
      </c>
      <c r="AP7280" s="18" t="s">
        <v>22</v>
      </c>
      <c r="AQ7280" s="17" t="s">
        <v>22</v>
      </c>
      <c r="AR7280" s="17" t="s">
        <v>22</v>
      </c>
      <c r="AS7280" s="17" t="s">
        <v>22</v>
      </c>
      <c r="AT7280" s="17" t="s">
        <v>22</v>
      </c>
      <c r="AU7280" s="17" t="s">
        <v>22</v>
      </c>
      <c r="AV7280" s="17" t="s">
        <v>22</v>
      </c>
      <c r="AW7280" s="17" t="s">
        <v>22</v>
      </c>
      <c r="AX7280" s="17" t="s">
        <v>22</v>
      </c>
      <c r="AY7280" s="17" t="s">
        <v>22</v>
      </c>
      <c r="AZ7280" s="17" t="s">
        <v>22</v>
      </c>
      <c r="BA7280" s="17" t="s">
        <v>22</v>
      </c>
      <c r="BD7280" s="17" t="s">
        <v>22</v>
      </c>
      <c r="BE7280" s="17" t="s">
        <v>22</v>
      </c>
      <c r="BF7280" s="17" t="s">
        <v>22</v>
      </c>
      <c r="BG7280" s="18" t="s">
        <v>22</v>
      </c>
      <c r="BH7280" s="3" t="s">
        <v>22</v>
      </c>
      <c r="BI7280" s="3" t="s">
        <v>22</v>
      </c>
      <c r="BK7280" s="3" t="s">
        <v>22</v>
      </c>
      <c r="BL7280" s="17" t="s">
        <v>22</v>
      </c>
      <c r="BM7280" s="19" t="s">
        <v>22</v>
      </c>
      <c r="BN7280" s="19">
        <f>P7280*R7280</f>
        <v>0</v>
      </c>
      <c r="BO7280" s="19" t="str">
        <f>IF(AND(BN7280&gt;120000, P7280&gt;25, X7280&lt;&gt;"WAVE 0"), "yes", "no")</f>
        <v>no</v>
      </c>
      <c r="BP7280" s="17" t="s">
        <v>22</v>
      </c>
    </row>
    <row r="7281" spans="1:68" x14ac:dyDescent="0.25">
      <c r="A7281" s="11" t="s">
        <v>13814</v>
      </c>
      <c r="B7281" s="12" t="s">
        <v>13815</v>
      </c>
      <c r="C7281" s="13" t="s">
        <v>14</v>
      </c>
      <c r="D7281" s="12" t="s">
        <v>338</v>
      </c>
      <c r="E7281" s="13" t="s">
        <v>339</v>
      </c>
      <c r="F7281" s="12">
        <v>2020</v>
      </c>
      <c r="G7281" s="13" t="s">
        <v>207</v>
      </c>
      <c r="H7281" s="12" t="s">
        <v>330</v>
      </c>
      <c r="I7281" s="13" t="s">
        <v>18</v>
      </c>
      <c r="J7281" s="12" t="s">
        <v>331</v>
      </c>
      <c r="K7281" s="13" t="s">
        <v>332</v>
      </c>
      <c r="L7281" s="12" t="s">
        <v>333</v>
      </c>
      <c r="M7281" s="13" t="s">
        <v>334</v>
      </c>
      <c r="N7281" s="2" t="s">
        <v>19</v>
      </c>
      <c r="O7281" s="13" t="s">
        <v>340</v>
      </c>
      <c r="P7281" s="14">
        <v>16.8049</v>
      </c>
      <c r="Q7281" s="14">
        <v>1114.6099999999999</v>
      </c>
      <c r="R7281" s="13">
        <v>14</v>
      </c>
      <c r="S7281" s="15">
        <v>0.33333333333333331</v>
      </c>
      <c r="T7281" s="13">
        <v>1</v>
      </c>
      <c r="U7281" s="13">
        <v>1</v>
      </c>
      <c r="V7281" s="16">
        <v>0</v>
      </c>
      <c r="W7281" s="16" t="str">
        <f t="shared" si="113"/>
        <v>PNMNL134200-01</v>
      </c>
      <c r="Z7281" s="17" t="s">
        <v>17</v>
      </c>
      <c r="AB7281" s="17" t="s">
        <v>22</v>
      </c>
      <c r="AC7281" s="17" t="s">
        <v>22</v>
      </c>
      <c r="AD7281" s="17" t="s">
        <v>22</v>
      </c>
      <c r="AE7281" s="17" t="s">
        <v>42</v>
      </c>
      <c r="AF7281" s="17" t="s">
        <v>341</v>
      </c>
      <c r="AG7281" s="17" t="s">
        <v>22</v>
      </c>
      <c r="AJ7281" s="17" t="s">
        <v>22</v>
      </c>
      <c r="AK7281" s="17" t="s">
        <v>342</v>
      </c>
      <c r="AO7281" s="17" t="s">
        <v>130</v>
      </c>
      <c r="AP7281" s="18">
        <v>42566</v>
      </c>
      <c r="AQ7281" s="17" t="s">
        <v>22</v>
      </c>
      <c r="AR7281" s="17" t="s">
        <v>22</v>
      </c>
      <c r="AS7281" s="17" t="s">
        <v>22</v>
      </c>
      <c r="AT7281" s="17" t="s">
        <v>22</v>
      </c>
      <c r="AU7281" s="17" t="s">
        <v>22</v>
      </c>
      <c r="AV7281" s="17" t="s">
        <v>22</v>
      </c>
      <c r="BE7281" s="17" t="s">
        <v>52</v>
      </c>
      <c r="BF7281" s="17" t="s">
        <v>53</v>
      </c>
      <c r="BG7281" s="18" t="s">
        <v>53</v>
      </c>
      <c r="BL7281" s="17" t="s">
        <v>354</v>
      </c>
      <c r="BM7281" s="19" t="s">
        <v>22</v>
      </c>
      <c r="BN7281" s="19">
        <f>P7281*R7281</f>
        <v>235.26859999999999</v>
      </c>
      <c r="BO7281" s="19" t="str">
        <f>IF(AND(BN7281&gt;120000, P7281&gt;25, X7281&lt;&gt;"WAVE 0"), "yes", "no")</f>
        <v>no</v>
      </c>
      <c r="BP7281" s="17" t="s">
        <v>22</v>
      </c>
    </row>
    <row r="7282" spans="1:68" x14ac:dyDescent="0.25">
      <c r="A7282" s="11" t="s">
        <v>13816</v>
      </c>
      <c r="B7282" s="12" t="s">
        <v>13817</v>
      </c>
      <c r="C7282" s="13" t="s">
        <v>14</v>
      </c>
      <c r="D7282" s="12" t="s">
        <v>1779</v>
      </c>
      <c r="E7282" s="13" t="s">
        <v>390</v>
      </c>
      <c r="F7282" s="12">
        <v>2020</v>
      </c>
      <c r="G7282" s="13" t="s">
        <v>207</v>
      </c>
      <c r="H7282" s="12" t="s">
        <v>18</v>
      </c>
      <c r="I7282" s="13" t="s">
        <v>18</v>
      </c>
      <c r="J7282" s="12" t="s">
        <v>18</v>
      </c>
      <c r="K7282" s="13" t="s">
        <v>18</v>
      </c>
      <c r="L7282" s="12" t="s">
        <v>18</v>
      </c>
      <c r="M7282" s="13" t="s">
        <v>18</v>
      </c>
      <c r="N7282" s="2" t="s">
        <v>19</v>
      </c>
      <c r="O7282" s="13" t="s">
        <v>340</v>
      </c>
      <c r="P7282" s="14">
        <v>3921.3018000000002</v>
      </c>
      <c r="Q7282" s="14">
        <v>55107.88</v>
      </c>
      <c r="R7282" s="13"/>
      <c r="S7282" s="15">
        <v>0.76923076923076927</v>
      </c>
      <c r="T7282" s="13">
        <v>1</v>
      </c>
      <c r="U7282" s="13">
        <v>0</v>
      </c>
      <c r="V7282" s="16">
        <v>0</v>
      </c>
      <c r="W7282" s="16" t="str">
        <f t="shared" si="113"/>
        <v>PNMODCAT</v>
      </c>
      <c r="AA7282" s="17" t="s">
        <v>22</v>
      </c>
      <c r="AB7282" s="17" t="s">
        <v>22</v>
      </c>
      <c r="AC7282" s="17" t="s">
        <v>22</v>
      </c>
      <c r="AD7282" s="17" t="s">
        <v>22</v>
      </c>
      <c r="AE7282" s="17" t="s">
        <v>22</v>
      </c>
      <c r="AF7282" s="17" t="s">
        <v>22</v>
      </c>
      <c r="AG7282" s="17" t="s">
        <v>22</v>
      </c>
      <c r="AJ7282" s="17" t="s">
        <v>22</v>
      </c>
      <c r="AK7282" s="17" t="s">
        <v>22</v>
      </c>
      <c r="AO7282" s="17" t="s">
        <v>22</v>
      </c>
      <c r="AP7282" s="18" t="s">
        <v>22</v>
      </c>
      <c r="AQ7282" s="17" t="s">
        <v>22</v>
      </c>
      <c r="AR7282" s="17" t="s">
        <v>22</v>
      </c>
      <c r="AS7282" s="17" t="s">
        <v>22</v>
      </c>
      <c r="AT7282" s="17" t="s">
        <v>22</v>
      </c>
      <c r="AU7282" s="17" t="s">
        <v>22</v>
      </c>
      <c r="AV7282" s="17" t="s">
        <v>22</v>
      </c>
      <c r="AW7282" s="17" t="s">
        <v>22</v>
      </c>
      <c r="AX7282" s="17" t="s">
        <v>22</v>
      </c>
      <c r="AY7282" s="17" t="s">
        <v>22</v>
      </c>
      <c r="AZ7282" s="17" t="s">
        <v>22</v>
      </c>
      <c r="BA7282" s="17" t="s">
        <v>22</v>
      </c>
      <c r="BD7282" s="17" t="s">
        <v>22</v>
      </c>
      <c r="BE7282" s="17" t="s">
        <v>22</v>
      </c>
      <c r="BF7282" s="17" t="s">
        <v>22</v>
      </c>
      <c r="BG7282" s="18" t="s">
        <v>22</v>
      </c>
      <c r="BH7282" s="3" t="s">
        <v>22</v>
      </c>
      <c r="BI7282" s="3" t="s">
        <v>22</v>
      </c>
      <c r="BK7282" s="3" t="s">
        <v>22</v>
      </c>
      <c r="BL7282" s="17" t="s">
        <v>22</v>
      </c>
      <c r="BM7282" s="19" t="s">
        <v>22</v>
      </c>
      <c r="BN7282" s="19">
        <f>P7282*R7282</f>
        <v>0</v>
      </c>
      <c r="BO7282" s="19" t="str">
        <f>IF(AND(BN7282&gt;120000, P7282&gt;25, X7282&lt;&gt;"WAVE 0"), "yes", "no")</f>
        <v>no</v>
      </c>
      <c r="BP7282" s="17" t="s">
        <v>22</v>
      </c>
    </row>
    <row r="7283" spans="1:68" x14ac:dyDescent="0.25">
      <c r="A7283" s="11" t="s">
        <v>13818</v>
      </c>
      <c r="B7283" s="12" t="s">
        <v>13375</v>
      </c>
      <c r="C7283" s="13" t="s">
        <v>14</v>
      </c>
      <c r="D7283" s="12" t="s">
        <v>1853</v>
      </c>
      <c r="E7283" s="13" t="s">
        <v>1854</v>
      </c>
      <c r="F7283" s="12">
        <v>2020</v>
      </c>
      <c r="G7283" s="13" t="s">
        <v>207</v>
      </c>
      <c r="H7283" s="12" t="s">
        <v>330</v>
      </c>
      <c r="I7283" s="13" t="s">
        <v>18</v>
      </c>
      <c r="J7283" s="12" t="s">
        <v>1407</v>
      </c>
      <c r="K7283" s="13" t="s">
        <v>1408</v>
      </c>
      <c r="L7283" s="12" t="s">
        <v>1409</v>
      </c>
      <c r="M7283" s="13" t="s">
        <v>1364</v>
      </c>
      <c r="N7283" s="2" t="s">
        <v>19</v>
      </c>
      <c r="O7283" s="13" t="s">
        <v>335</v>
      </c>
      <c r="P7283" s="14">
        <v>0.66490000000000005</v>
      </c>
      <c r="Q7283" s="14">
        <v>1914</v>
      </c>
      <c r="R7283" s="13">
        <v>0</v>
      </c>
      <c r="S7283" s="15">
        <v>1</v>
      </c>
      <c r="T7283" s="13">
        <v>4</v>
      </c>
      <c r="U7283" s="13">
        <v>0</v>
      </c>
      <c r="V7283" s="16">
        <v>0</v>
      </c>
      <c r="W7283" s="16" t="str">
        <f t="shared" si="113"/>
        <v>PNNAS1102E4-6</v>
      </c>
      <c r="Z7283" s="17" t="s">
        <v>38</v>
      </c>
      <c r="AA7283" s="17" t="s">
        <v>22</v>
      </c>
      <c r="AB7283" s="17" t="s">
        <v>22</v>
      </c>
      <c r="AC7283" s="17" t="s">
        <v>22</v>
      </c>
      <c r="AD7283" s="17" t="s">
        <v>22</v>
      </c>
      <c r="AE7283" s="17" t="s">
        <v>22</v>
      </c>
      <c r="AF7283" s="17" t="s">
        <v>22</v>
      </c>
      <c r="AG7283" s="17" t="s">
        <v>22</v>
      </c>
      <c r="AJ7283" s="17" t="s">
        <v>22</v>
      </c>
      <c r="AK7283" s="17" t="s">
        <v>22</v>
      </c>
      <c r="AO7283" s="17" t="s">
        <v>22</v>
      </c>
      <c r="AP7283" s="18" t="s">
        <v>22</v>
      </c>
      <c r="AQ7283" s="17" t="s">
        <v>22</v>
      </c>
      <c r="AR7283" s="17" t="s">
        <v>22</v>
      </c>
      <c r="AS7283" s="17" t="s">
        <v>22</v>
      </c>
      <c r="AT7283" s="17" t="s">
        <v>22</v>
      </c>
      <c r="AU7283" s="17" t="s">
        <v>22</v>
      </c>
      <c r="AV7283" s="17" t="s">
        <v>22</v>
      </c>
      <c r="AW7283" s="17" t="s">
        <v>22</v>
      </c>
      <c r="AX7283" s="17" t="s">
        <v>22</v>
      </c>
      <c r="AY7283" s="17" t="s">
        <v>22</v>
      </c>
      <c r="AZ7283" s="17" t="s">
        <v>22</v>
      </c>
      <c r="BA7283" s="17" t="s">
        <v>22</v>
      </c>
      <c r="BD7283" s="17" t="s">
        <v>22</v>
      </c>
      <c r="BE7283" s="17" t="s">
        <v>22</v>
      </c>
      <c r="BF7283" s="17" t="s">
        <v>22</v>
      </c>
      <c r="BG7283" s="18" t="s">
        <v>22</v>
      </c>
      <c r="BH7283" s="3" t="s">
        <v>22</v>
      </c>
      <c r="BI7283" s="3" t="s">
        <v>22</v>
      </c>
      <c r="BK7283" s="3" t="s">
        <v>22</v>
      </c>
      <c r="BL7283" s="17" t="s">
        <v>22</v>
      </c>
      <c r="BM7283" s="19" t="s">
        <v>22</v>
      </c>
      <c r="BN7283" s="19">
        <f>P7283*R7283</f>
        <v>0</v>
      </c>
      <c r="BO7283" s="19" t="str">
        <f>IF(AND(BN7283&gt;120000, P7283&gt;25, X7283&lt;&gt;"WAVE 0"), "yes", "no")</f>
        <v>no</v>
      </c>
      <c r="BP7283" s="17" t="s">
        <v>22</v>
      </c>
    </row>
    <row r="7284" spans="1:68" x14ac:dyDescent="0.25">
      <c r="A7284" s="11" t="s">
        <v>13819</v>
      </c>
      <c r="B7284" s="12" t="s">
        <v>13820</v>
      </c>
      <c r="C7284" s="13" t="s">
        <v>57</v>
      </c>
      <c r="D7284" s="12" t="s">
        <v>3450</v>
      </c>
      <c r="E7284" s="13" t="s">
        <v>6038</v>
      </c>
      <c r="F7284" s="12">
        <v>2019</v>
      </c>
      <c r="G7284" s="13" t="s">
        <v>17</v>
      </c>
      <c r="H7284" s="12" t="s">
        <v>330</v>
      </c>
      <c r="I7284" s="13" t="s">
        <v>51</v>
      </c>
      <c r="J7284" s="12" t="s">
        <v>1263</v>
      </c>
      <c r="K7284" s="13" t="s">
        <v>1264</v>
      </c>
      <c r="L7284" s="12" t="s">
        <v>358</v>
      </c>
      <c r="M7284" s="13" t="s">
        <v>359</v>
      </c>
      <c r="N7284" s="2" t="s">
        <v>64</v>
      </c>
      <c r="O7284" s="13" t="s">
        <v>20</v>
      </c>
      <c r="P7284" s="14">
        <v>1</v>
      </c>
      <c r="Q7284" s="14">
        <v>3605</v>
      </c>
      <c r="R7284" s="13">
        <v>484</v>
      </c>
      <c r="S7284" s="15">
        <v>0.81818181818181823</v>
      </c>
      <c r="T7284" s="13">
        <v>1</v>
      </c>
      <c r="U7284" s="13">
        <v>3</v>
      </c>
      <c r="V7284" s="16">
        <v>0</v>
      </c>
      <c r="W7284" s="16" t="str">
        <f t="shared" si="113"/>
        <v>PNNAS1352N08H6</v>
      </c>
      <c r="Z7284" s="17" t="s">
        <v>17</v>
      </c>
      <c r="AB7284" s="17" t="s">
        <v>22</v>
      </c>
      <c r="AC7284" s="17" t="s">
        <v>22</v>
      </c>
      <c r="AD7284" s="17" t="s">
        <v>22</v>
      </c>
      <c r="AE7284" s="17" t="s">
        <v>42</v>
      </c>
      <c r="AF7284" s="17" t="s">
        <v>393</v>
      </c>
      <c r="AG7284" s="17" t="s">
        <v>22</v>
      </c>
      <c r="AJ7284" s="17" t="s">
        <v>22</v>
      </c>
      <c r="AK7284" s="17" t="s">
        <v>22</v>
      </c>
      <c r="AO7284" s="17" t="s">
        <v>85</v>
      </c>
      <c r="AP7284" s="18">
        <v>43545</v>
      </c>
      <c r="AQ7284" s="17">
        <v>2</v>
      </c>
      <c r="AR7284" s="17" t="s">
        <v>22</v>
      </c>
      <c r="AS7284" s="17" t="s">
        <v>22</v>
      </c>
      <c r="AT7284" s="17" t="s">
        <v>22</v>
      </c>
      <c r="AU7284" s="17" t="s">
        <v>22</v>
      </c>
      <c r="AV7284" s="17" t="s">
        <v>22</v>
      </c>
      <c r="BE7284" s="17" t="s">
        <v>52</v>
      </c>
      <c r="BM7284" s="19" t="s">
        <v>22</v>
      </c>
      <c r="BN7284" s="19">
        <f>P7284*R7284</f>
        <v>484</v>
      </c>
      <c r="BO7284" s="19" t="str">
        <f>IF(AND(BN7284&gt;120000, P7284&gt;25, X7284&lt;&gt;"WAVE 0"), "yes", "no")</f>
        <v>no</v>
      </c>
      <c r="BP7284" s="17" t="s">
        <v>22</v>
      </c>
    </row>
    <row r="7285" spans="1:68" x14ac:dyDescent="0.25">
      <c r="A7285" s="11" t="s">
        <v>13821</v>
      </c>
      <c r="B7285" s="12" t="s">
        <v>4007</v>
      </c>
      <c r="C7285" s="13" t="s">
        <v>14</v>
      </c>
      <c r="D7285" s="12" t="s">
        <v>1853</v>
      </c>
      <c r="E7285" s="13" t="s">
        <v>1854</v>
      </c>
      <c r="F7285" s="12">
        <v>2020</v>
      </c>
      <c r="G7285" s="13" t="s">
        <v>207</v>
      </c>
      <c r="H7285" s="12" t="s">
        <v>18</v>
      </c>
      <c r="I7285" s="13" t="s">
        <v>18</v>
      </c>
      <c r="J7285" s="12" t="s">
        <v>18</v>
      </c>
      <c r="K7285" s="13" t="s">
        <v>18</v>
      </c>
      <c r="L7285" s="12" t="s">
        <v>18</v>
      </c>
      <c r="M7285" s="13" t="s">
        <v>18</v>
      </c>
      <c r="N7285" s="2" t="s">
        <v>19</v>
      </c>
      <c r="O7285" s="13" t="s">
        <v>335</v>
      </c>
      <c r="P7285" s="14">
        <v>107.17</v>
      </c>
      <c r="Q7285" s="14">
        <v>857.36</v>
      </c>
      <c r="R7285" s="13">
        <v>0</v>
      </c>
      <c r="S7285" s="15">
        <v>0</v>
      </c>
      <c r="T7285" s="13">
        <v>1</v>
      </c>
      <c r="U7285" s="13">
        <v>1</v>
      </c>
      <c r="V7285" s="16">
        <v>0</v>
      </c>
      <c r="W7285" s="16" t="str">
        <f t="shared" si="113"/>
        <v>PNNAS1611-384A</v>
      </c>
      <c r="AA7285" s="17" t="s">
        <v>22</v>
      </c>
      <c r="AB7285" s="17" t="s">
        <v>22</v>
      </c>
      <c r="AC7285" s="17" t="s">
        <v>22</v>
      </c>
      <c r="AD7285" s="17" t="s">
        <v>22</v>
      </c>
      <c r="AE7285" s="17" t="s">
        <v>22</v>
      </c>
      <c r="AF7285" s="17" t="s">
        <v>22</v>
      </c>
      <c r="AG7285" s="17" t="s">
        <v>22</v>
      </c>
      <c r="AJ7285" s="17" t="s">
        <v>22</v>
      </c>
      <c r="AK7285" s="17" t="s">
        <v>22</v>
      </c>
      <c r="AO7285" s="17" t="s">
        <v>22</v>
      </c>
      <c r="AP7285" s="18" t="s">
        <v>22</v>
      </c>
      <c r="AQ7285" s="17" t="s">
        <v>22</v>
      </c>
      <c r="AR7285" s="17" t="s">
        <v>22</v>
      </c>
      <c r="AS7285" s="17" t="s">
        <v>22</v>
      </c>
      <c r="AT7285" s="17" t="s">
        <v>22</v>
      </c>
      <c r="AU7285" s="17" t="s">
        <v>22</v>
      </c>
      <c r="AV7285" s="17" t="s">
        <v>22</v>
      </c>
      <c r="AW7285" s="17" t="s">
        <v>22</v>
      </c>
      <c r="AX7285" s="17" t="s">
        <v>22</v>
      </c>
      <c r="AY7285" s="17" t="s">
        <v>22</v>
      </c>
      <c r="AZ7285" s="17" t="s">
        <v>22</v>
      </c>
      <c r="BA7285" s="17" t="s">
        <v>22</v>
      </c>
      <c r="BD7285" s="17" t="s">
        <v>22</v>
      </c>
      <c r="BE7285" s="17" t="s">
        <v>22</v>
      </c>
      <c r="BF7285" s="17" t="s">
        <v>22</v>
      </c>
      <c r="BG7285" s="18" t="s">
        <v>22</v>
      </c>
      <c r="BH7285" s="3" t="s">
        <v>22</v>
      </c>
      <c r="BI7285" s="3" t="s">
        <v>22</v>
      </c>
      <c r="BK7285" s="3" t="s">
        <v>22</v>
      </c>
      <c r="BL7285" s="17" t="s">
        <v>22</v>
      </c>
      <c r="BM7285" s="19" t="s">
        <v>22</v>
      </c>
      <c r="BN7285" s="19">
        <f>P7285*R7285</f>
        <v>0</v>
      </c>
      <c r="BO7285" s="19" t="str">
        <f>IF(AND(BN7285&gt;120000, P7285&gt;25, X7285&lt;&gt;"WAVE 0"), "yes", "no")</f>
        <v>no</v>
      </c>
      <c r="BP7285" s="17" t="s">
        <v>22</v>
      </c>
    </row>
    <row r="7286" spans="1:68" x14ac:dyDescent="0.25">
      <c r="A7286" s="11" t="s">
        <v>13822</v>
      </c>
      <c r="B7286" s="12" t="s">
        <v>13823</v>
      </c>
      <c r="C7286" s="13" t="s">
        <v>14</v>
      </c>
      <c r="D7286" s="12" t="s">
        <v>1853</v>
      </c>
      <c r="E7286" s="13" t="s">
        <v>1854</v>
      </c>
      <c r="F7286" s="12">
        <v>2020</v>
      </c>
      <c r="G7286" s="13" t="s">
        <v>207</v>
      </c>
      <c r="H7286" s="12" t="s">
        <v>330</v>
      </c>
      <c r="I7286" s="13" t="s">
        <v>18</v>
      </c>
      <c r="J7286" s="12" t="s">
        <v>1263</v>
      </c>
      <c r="K7286" s="13" t="s">
        <v>1264</v>
      </c>
      <c r="L7286" s="12" t="s">
        <v>358</v>
      </c>
      <c r="M7286" s="13" t="s">
        <v>359</v>
      </c>
      <c r="N7286" s="2" t="s">
        <v>19</v>
      </c>
      <c r="O7286" s="13" t="s">
        <v>335</v>
      </c>
      <c r="P7286" s="14">
        <v>55.61</v>
      </c>
      <c r="Q7286" s="14">
        <v>1112.2</v>
      </c>
      <c r="R7286" s="13">
        <v>0</v>
      </c>
      <c r="S7286" s="15">
        <v>0.5</v>
      </c>
      <c r="T7286" s="13">
        <v>2</v>
      </c>
      <c r="U7286" s="13">
        <v>1</v>
      </c>
      <c r="V7286" s="16">
        <v>0</v>
      </c>
      <c r="W7286" s="16" t="str">
        <f t="shared" si="113"/>
        <v>PNNAS1611-387A</v>
      </c>
      <c r="AA7286" s="17" t="s">
        <v>22</v>
      </c>
      <c r="AB7286" s="17" t="s">
        <v>22</v>
      </c>
      <c r="AC7286" s="17" t="s">
        <v>22</v>
      </c>
      <c r="AD7286" s="17" t="s">
        <v>22</v>
      </c>
      <c r="AE7286" s="17" t="s">
        <v>22</v>
      </c>
      <c r="AF7286" s="17" t="s">
        <v>22</v>
      </c>
      <c r="AG7286" s="17" t="s">
        <v>22</v>
      </c>
      <c r="AJ7286" s="17" t="s">
        <v>22</v>
      </c>
      <c r="AK7286" s="17" t="s">
        <v>22</v>
      </c>
      <c r="AO7286" s="17" t="s">
        <v>22</v>
      </c>
      <c r="AP7286" s="18" t="s">
        <v>22</v>
      </c>
      <c r="AQ7286" s="17" t="s">
        <v>22</v>
      </c>
      <c r="AR7286" s="17" t="s">
        <v>22</v>
      </c>
      <c r="AS7286" s="17" t="s">
        <v>22</v>
      </c>
      <c r="AT7286" s="17" t="s">
        <v>22</v>
      </c>
      <c r="AU7286" s="17" t="s">
        <v>22</v>
      </c>
      <c r="AV7286" s="17" t="s">
        <v>22</v>
      </c>
      <c r="AW7286" s="17" t="s">
        <v>22</v>
      </c>
      <c r="AX7286" s="17" t="s">
        <v>22</v>
      </c>
      <c r="AY7286" s="17" t="s">
        <v>22</v>
      </c>
      <c r="AZ7286" s="17" t="s">
        <v>22</v>
      </c>
      <c r="BA7286" s="17" t="s">
        <v>22</v>
      </c>
      <c r="BD7286" s="17" t="s">
        <v>22</v>
      </c>
      <c r="BE7286" s="17" t="s">
        <v>22</v>
      </c>
      <c r="BF7286" s="17" t="s">
        <v>22</v>
      </c>
      <c r="BG7286" s="18" t="s">
        <v>22</v>
      </c>
      <c r="BH7286" s="3" t="s">
        <v>22</v>
      </c>
      <c r="BI7286" s="3" t="s">
        <v>22</v>
      </c>
      <c r="BK7286" s="3" t="s">
        <v>22</v>
      </c>
      <c r="BL7286" s="17" t="s">
        <v>22</v>
      </c>
      <c r="BM7286" s="19" t="s">
        <v>22</v>
      </c>
      <c r="BN7286" s="19">
        <f>P7286*R7286</f>
        <v>0</v>
      </c>
      <c r="BO7286" s="19" t="str">
        <f>IF(AND(BN7286&gt;120000, P7286&gt;25, X7286&lt;&gt;"WAVE 0"), "yes", "no")</f>
        <v>no</v>
      </c>
      <c r="BP7286" s="17" t="s">
        <v>22</v>
      </c>
    </row>
    <row r="7287" spans="1:68" x14ac:dyDescent="0.25">
      <c r="A7287" s="11" t="s">
        <v>13824</v>
      </c>
      <c r="B7287" s="12" t="s">
        <v>13825</v>
      </c>
      <c r="C7287" s="13" t="s">
        <v>14</v>
      </c>
      <c r="D7287" s="12" t="s">
        <v>1464</v>
      </c>
      <c r="E7287" s="13" t="s">
        <v>1465</v>
      </c>
      <c r="F7287" s="12">
        <v>2020</v>
      </c>
      <c r="G7287" s="13" t="s">
        <v>17</v>
      </c>
      <c r="H7287" s="12" t="s">
        <v>18</v>
      </c>
      <c r="I7287" s="13" t="s">
        <v>18</v>
      </c>
      <c r="J7287" s="12" t="s">
        <v>18</v>
      </c>
      <c r="K7287" s="13" t="s">
        <v>18</v>
      </c>
      <c r="L7287" s="12" t="s">
        <v>18</v>
      </c>
      <c r="M7287" s="13" t="s">
        <v>18</v>
      </c>
      <c r="N7287" s="2" t="s">
        <v>19</v>
      </c>
      <c r="O7287" s="13" t="s">
        <v>20</v>
      </c>
      <c r="P7287" s="14">
        <v>0.39510000000000001</v>
      </c>
      <c r="Q7287" s="14">
        <v>100</v>
      </c>
      <c r="R7287" s="13">
        <v>14</v>
      </c>
      <c r="S7287" s="15">
        <v>1</v>
      </c>
      <c r="T7287" s="13">
        <v>2</v>
      </c>
      <c r="U7287" s="13">
        <v>3</v>
      </c>
      <c r="V7287" s="16">
        <v>0</v>
      </c>
      <c r="W7287" s="16" t="str">
        <f t="shared" si="113"/>
        <v>PNNAS818N10</v>
      </c>
      <c r="Z7287" s="13" t="s">
        <v>17</v>
      </c>
      <c r="AA7287" s="17" t="s">
        <v>22</v>
      </c>
      <c r="AB7287" s="17" t="s">
        <v>22</v>
      </c>
      <c r="AC7287" s="17" t="s">
        <v>22</v>
      </c>
      <c r="AD7287" s="17" t="s">
        <v>22</v>
      </c>
      <c r="AE7287" s="17" t="s">
        <v>22</v>
      </c>
      <c r="AF7287" s="17" t="s">
        <v>22</v>
      </c>
      <c r="AG7287" s="17" t="s">
        <v>22</v>
      </c>
      <c r="AJ7287" s="17" t="s">
        <v>22</v>
      </c>
      <c r="AK7287" s="17" t="s">
        <v>22</v>
      </c>
      <c r="AO7287" s="17" t="s">
        <v>22</v>
      </c>
      <c r="AP7287" s="18" t="s">
        <v>22</v>
      </c>
      <c r="AQ7287" s="17" t="s">
        <v>22</v>
      </c>
      <c r="AR7287" s="17" t="s">
        <v>22</v>
      </c>
      <c r="AS7287" s="17" t="s">
        <v>22</v>
      </c>
      <c r="AT7287" s="17" t="s">
        <v>22</v>
      </c>
      <c r="AU7287" s="17" t="s">
        <v>22</v>
      </c>
      <c r="AV7287" s="17" t="s">
        <v>22</v>
      </c>
      <c r="AW7287" s="17" t="s">
        <v>22</v>
      </c>
      <c r="AX7287" s="17" t="s">
        <v>22</v>
      </c>
      <c r="AY7287" s="17" t="s">
        <v>22</v>
      </c>
      <c r="AZ7287" s="17" t="s">
        <v>22</v>
      </c>
      <c r="BA7287" s="17" t="s">
        <v>22</v>
      </c>
      <c r="BD7287" s="17" t="s">
        <v>22</v>
      </c>
      <c r="BE7287" s="17" t="s">
        <v>22</v>
      </c>
      <c r="BF7287" s="17" t="s">
        <v>22</v>
      </c>
      <c r="BG7287" s="18" t="s">
        <v>22</v>
      </c>
      <c r="BH7287" s="3" t="s">
        <v>22</v>
      </c>
      <c r="BI7287" s="3" t="s">
        <v>22</v>
      </c>
      <c r="BK7287" s="3" t="s">
        <v>22</v>
      </c>
      <c r="BL7287" s="17" t="s">
        <v>22</v>
      </c>
      <c r="BM7287" s="19" t="s">
        <v>22</v>
      </c>
      <c r="BN7287" s="19">
        <f>P7287*R7287</f>
        <v>5.5313999999999997</v>
      </c>
      <c r="BO7287" s="19" t="str">
        <f>IF(AND(BN7287&gt;120000, P7287&gt;25, X7287&lt;&gt;"WAVE 0"), "yes", "no")</f>
        <v>no</v>
      </c>
      <c r="BP7287" s="17" t="s">
        <v>22</v>
      </c>
    </row>
    <row r="7288" spans="1:68" x14ac:dyDescent="0.25">
      <c r="A7288" s="11" t="s">
        <v>13826</v>
      </c>
      <c r="B7288" s="12" t="s">
        <v>285</v>
      </c>
      <c r="C7288" s="13" t="s">
        <v>14</v>
      </c>
      <c r="D7288" s="12" t="s">
        <v>722</v>
      </c>
      <c r="E7288" s="13" t="s">
        <v>723</v>
      </c>
      <c r="F7288" s="12">
        <v>2019</v>
      </c>
      <c r="G7288" s="13" t="s">
        <v>207</v>
      </c>
      <c r="H7288" s="12" t="s">
        <v>330</v>
      </c>
      <c r="I7288" s="13" t="s">
        <v>18</v>
      </c>
      <c r="J7288" s="12" t="s">
        <v>351</v>
      </c>
      <c r="K7288" s="13" t="s">
        <v>352</v>
      </c>
      <c r="L7288" s="12" t="s">
        <v>353</v>
      </c>
      <c r="M7288" s="13" t="s">
        <v>334</v>
      </c>
      <c r="N7288" s="2" t="s">
        <v>19</v>
      </c>
      <c r="O7288" s="13" t="s">
        <v>340</v>
      </c>
      <c r="P7288" s="14"/>
      <c r="Q7288" s="14"/>
      <c r="R7288" s="13">
        <v>0</v>
      </c>
      <c r="S7288" s="15"/>
      <c r="T7288" s="13">
        <v>1</v>
      </c>
      <c r="U7288" s="13"/>
      <c r="V7288" s="16"/>
      <c r="W7288" s="16" t="str">
        <f t="shared" si="113"/>
        <v>PNOP10586</v>
      </c>
      <c r="Z7288" s="17" t="s">
        <v>38</v>
      </c>
      <c r="AA7288" s="17" t="s">
        <v>22</v>
      </c>
      <c r="AB7288" s="17" t="s">
        <v>22</v>
      </c>
      <c r="AC7288" s="17" t="s">
        <v>22</v>
      </c>
      <c r="AD7288" s="17" t="s">
        <v>22</v>
      </c>
      <c r="AE7288" s="17" t="s">
        <v>22</v>
      </c>
      <c r="AF7288" s="17" t="s">
        <v>22</v>
      </c>
      <c r="AG7288" s="17" t="s">
        <v>22</v>
      </c>
      <c r="AJ7288" s="17" t="s">
        <v>22</v>
      </c>
      <c r="AK7288" s="17" t="s">
        <v>22</v>
      </c>
      <c r="AO7288" s="17" t="s">
        <v>22</v>
      </c>
      <c r="AP7288" s="18" t="s">
        <v>22</v>
      </c>
      <c r="AQ7288" s="17" t="s">
        <v>22</v>
      </c>
      <c r="AR7288" s="17" t="s">
        <v>22</v>
      </c>
      <c r="AS7288" s="17" t="s">
        <v>22</v>
      </c>
      <c r="AT7288" s="17" t="s">
        <v>22</v>
      </c>
      <c r="AU7288" s="17" t="s">
        <v>22</v>
      </c>
      <c r="AV7288" s="17" t="s">
        <v>22</v>
      </c>
      <c r="AW7288" s="17" t="s">
        <v>22</v>
      </c>
      <c r="AX7288" s="17" t="s">
        <v>22</v>
      </c>
      <c r="AY7288" s="17" t="s">
        <v>22</v>
      </c>
      <c r="AZ7288" s="17" t="s">
        <v>22</v>
      </c>
      <c r="BA7288" s="17" t="s">
        <v>22</v>
      </c>
      <c r="BD7288" s="17" t="s">
        <v>22</v>
      </c>
      <c r="BE7288" s="17" t="s">
        <v>22</v>
      </c>
      <c r="BF7288" s="17" t="s">
        <v>22</v>
      </c>
      <c r="BG7288" s="18" t="s">
        <v>22</v>
      </c>
      <c r="BH7288" s="3" t="s">
        <v>22</v>
      </c>
      <c r="BI7288" s="3" t="s">
        <v>22</v>
      </c>
      <c r="BK7288" s="3" t="s">
        <v>22</v>
      </c>
      <c r="BL7288" s="17" t="s">
        <v>22</v>
      </c>
      <c r="BM7288" s="19" t="s">
        <v>22</v>
      </c>
      <c r="BN7288" s="19">
        <f>P7288*R7288</f>
        <v>0</v>
      </c>
      <c r="BO7288" s="19" t="str">
        <f>IF(AND(BN7288&gt;120000, P7288&gt;25, X7288&lt;&gt;"WAVE 0"), "yes", "no")</f>
        <v>no</v>
      </c>
      <c r="BP7288" s="17" t="s">
        <v>22</v>
      </c>
    </row>
    <row r="7289" spans="1:68" x14ac:dyDescent="0.25">
      <c r="A7289" s="11" t="s">
        <v>13827</v>
      </c>
      <c r="B7289" s="12" t="s">
        <v>13828</v>
      </c>
      <c r="C7289" s="13" t="s">
        <v>14</v>
      </c>
      <c r="D7289" s="12" t="s">
        <v>722</v>
      </c>
      <c r="E7289" s="13" t="s">
        <v>723</v>
      </c>
      <c r="F7289" s="12">
        <v>2019</v>
      </c>
      <c r="G7289" s="13" t="s">
        <v>207</v>
      </c>
      <c r="H7289" s="12" t="s">
        <v>18</v>
      </c>
      <c r="I7289" s="13" t="s">
        <v>18</v>
      </c>
      <c r="J7289" s="12" t="s">
        <v>18</v>
      </c>
      <c r="K7289" s="13" t="s">
        <v>18</v>
      </c>
      <c r="L7289" s="12" t="s">
        <v>18</v>
      </c>
      <c r="M7289" s="13" t="s">
        <v>18</v>
      </c>
      <c r="N7289" s="2" t="s">
        <v>19</v>
      </c>
      <c r="O7289" s="13" t="s">
        <v>340</v>
      </c>
      <c r="P7289" s="14"/>
      <c r="Q7289" s="14"/>
      <c r="R7289" s="13">
        <v>0</v>
      </c>
      <c r="S7289" s="15">
        <v>0</v>
      </c>
      <c r="T7289" s="13">
        <v>1</v>
      </c>
      <c r="U7289" s="13">
        <v>1</v>
      </c>
      <c r="V7289" s="16"/>
      <c r="W7289" s="16" t="str">
        <f t="shared" si="113"/>
        <v>PNOP12034</v>
      </c>
      <c r="Z7289" s="17" t="s">
        <v>38</v>
      </c>
      <c r="AA7289" s="17" t="s">
        <v>22</v>
      </c>
      <c r="AB7289" s="17" t="s">
        <v>22</v>
      </c>
      <c r="AC7289" s="17" t="s">
        <v>22</v>
      </c>
      <c r="AD7289" s="17" t="s">
        <v>22</v>
      </c>
      <c r="AE7289" s="17" t="s">
        <v>22</v>
      </c>
      <c r="AF7289" s="17" t="s">
        <v>22</v>
      </c>
      <c r="AG7289" s="17" t="s">
        <v>22</v>
      </c>
      <c r="AJ7289" s="17" t="s">
        <v>22</v>
      </c>
      <c r="AK7289" s="17" t="s">
        <v>22</v>
      </c>
      <c r="AO7289" s="17" t="s">
        <v>22</v>
      </c>
      <c r="AP7289" s="18" t="s">
        <v>22</v>
      </c>
      <c r="AQ7289" s="17" t="s">
        <v>22</v>
      </c>
      <c r="AR7289" s="17" t="s">
        <v>22</v>
      </c>
      <c r="AS7289" s="17" t="s">
        <v>22</v>
      </c>
      <c r="AT7289" s="17" t="s">
        <v>22</v>
      </c>
      <c r="AU7289" s="17" t="s">
        <v>22</v>
      </c>
      <c r="AV7289" s="17" t="s">
        <v>22</v>
      </c>
      <c r="AW7289" s="17" t="s">
        <v>22</v>
      </c>
      <c r="AX7289" s="17" t="s">
        <v>22</v>
      </c>
      <c r="AY7289" s="17" t="s">
        <v>22</v>
      </c>
      <c r="AZ7289" s="17" t="s">
        <v>22</v>
      </c>
      <c r="BA7289" s="17" t="s">
        <v>22</v>
      </c>
      <c r="BD7289" s="17" t="s">
        <v>22</v>
      </c>
      <c r="BE7289" s="17" t="s">
        <v>22</v>
      </c>
      <c r="BF7289" s="17" t="s">
        <v>22</v>
      </c>
      <c r="BG7289" s="18" t="s">
        <v>22</v>
      </c>
      <c r="BH7289" s="3" t="s">
        <v>22</v>
      </c>
      <c r="BI7289" s="3" t="s">
        <v>22</v>
      </c>
      <c r="BK7289" s="3" t="s">
        <v>22</v>
      </c>
      <c r="BL7289" s="17" t="s">
        <v>22</v>
      </c>
      <c r="BM7289" s="19" t="s">
        <v>22</v>
      </c>
      <c r="BN7289" s="19">
        <f>P7289*R7289</f>
        <v>0</v>
      </c>
      <c r="BO7289" s="19" t="str">
        <f>IF(AND(BN7289&gt;120000, P7289&gt;25, X7289&lt;&gt;"WAVE 0"), "yes", "no")</f>
        <v>no</v>
      </c>
      <c r="BP7289" s="17" t="s">
        <v>22</v>
      </c>
    </row>
    <row r="7290" spans="1:68" x14ac:dyDescent="0.25">
      <c r="A7290" s="11" t="s">
        <v>13829</v>
      </c>
      <c r="B7290" s="12" t="s">
        <v>346</v>
      </c>
      <c r="C7290" s="13" t="s">
        <v>14</v>
      </c>
      <c r="D7290" s="12" t="s">
        <v>338</v>
      </c>
      <c r="E7290" s="13" t="s">
        <v>339</v>
      </c>
      <c r="F7290" s="12">
        <v>2020</v>
      </c>
      <c r="G7290" s="13" t="s">
        <v>207</v>
      </c>
      <c r="H7290" s="12" t="s">
        <v>330</v>
      </c>
      <c r="I7290" s="13" t="s">
        <v>18</v>
      </c>
      <c r="J7290" s="12" t="s">
        <v>351</v>
      </c>
      <c r="K7290" s="13" t="s">
        <v>352</v>
      </c>
      <c r="L7290" s="12" t="s">
        <v>353</v>
      </c>
      <c r="M7290" s="13" t="s">
        <v>334</v>
      </c>
      <c r="N7290" s="2" t="s">
        <v>19</v>
      </c>
      <c r="O7290" s="13" t="s">
        <v>340</v>
      </c>
      <c r="P7290" s="14">
        <v>26.959800000000001</v>
      </c>
      <c r="Q7290" s="14">
        <v>694.25</v>
      </c>
      <c r="R7290" s="13">
        <v>8</v>
      </c>
      <c r="S7290" s="15">
        <v>0.6</v>
      </c>
      <c r="T7290" s="13">
        <v>1</v>
      </c>
      <c r="U7290" s="13">
        <v>2</v>
      </c>
      <c r="V7290" s="16">
        <v>0</v>
      </c>
      <c r="W7290" s="16" t="str">
        <f t="shared" si="113"/>
        <v>PNOP17566</v>
      </c>
      <c r="Z7290" s="17" t="s">
        <v>17</v>
      </c>
      <c r="AB7290" s="17" t="s">
        <v>22</v>
      </c>
      <c r="AC7290" s="17" t="s">
        <v>22</v>
      </c>
      <c r="AD7290" s="17" t="s">
        <v>22</v>
      </c>
      <c r="AE7290" s="17" t="s">
        <v>42</v>
      </c>
      <c r="AF7290" s="17" t="s">
        <v>341</v>
      </c>
      <c r="AG7290" s="17" t="s">
        <v>22</v>
      </c>
      <c r="AJ7290" s="17" t="s">
        <v>22</v>
      </c>
      <c r="AK7290" s="17" t="s">
        <v>342</v>
      </c>
      <c r="AQ7290" s="17" t="s">
        <v>22</v>
      </c>
      <c r="AR7290" s="17" t="s">
        <v>22</v>
      </c>
      <c r="AS7290" s="17" t="s">
        <v>22</v>
      </c>
      <c r="AT7290" s="17" t="s">
        <v>22</v>
      </c>
      <c r="AU7290" s="17" t="s">
        <v>22</v>
      </c>
      <c r="AV7290" s="17" t="s">
        <v>22</v>
      </c>
      <c r="BE7290" s="17" t="s">
        <v>52</v>
      </c>
      <c r="BF7290" s="17" t="s">
        <v>53</v>
      </c>
      <c r="BG7290" s="18" t="s">
        <v>53</v>
      </c>
      <c r="BL7290" s="17" t="s">
        <v>354</v>
      </c>
      <c r="BM7290" s="19" t="s">
        <v>22</v>
      </c>
      <c r="BN7290" s="19">
        <f>P7290*R7290</f>
        <v>215.67840000000001</v>
      </c>
      <c r="BO7290" s="19" t="str">
        <f>IF(AND(BN7290&gt;120000, P7290&gt;25, X7290&lt;&gt;"WAVE 0"), "yes", "no")</f>
        <v>no</v>
      </c>
      <c r="BP7290" s="17" t="s">
        <v>22</v>
      </c>
    </row>
    <row r="7291" spans="1:68" x14ac:dyDescent="0.25">
      <c r="A7291" s="11" t="s">
        <v>13830</v>
      </c>
      <c r="B7291" s="12" t="s">
        <v>1840</v>
      </c>
      <c r="C7291" s="13" t="s">
        <v>14</v>
      </c>
      <c r="D7291" s="12" t="s">
        <v>413</v>
      </c>
      <c r="E7291" s="13" t="s">
        <v>414</v>
      </c>
      <c r="F7291" s="12">
        <v>2020</v>
      </c>
      <c r="G7291" s="13" t="s">
        <v>207</v>
      </c>
      <c r="H7291" s="12" t="s">
        <v>330</v>
      </c>
      <c r="I7291" s="13" t="s">
        <v>18</v>
      </c>
      <c r="J7291" s="12" t="s">
        <v>351</v>
      </c>
      <c r="K7291" s="13" t="s">
        <v>352</v>
      </c>
      <c r="L7291" s="12" t="s">
        <v>353</v>
      </c>
      <c r="M7291" s="13" t="s">
        <v>334</v>
      </c>
      <c r="N7291" s="2" t="s">
        <v>19</v>
      </c>
      <c r="O7291" s="13" t="s">
        <v>415</v>
      </c>
      <c r="P7291" s="14"/>
      <c r="Q7291" s="14"/>
      <c r="R7291" s="13">
        <v>36</v>
      </c>
      <c r="S7291" s="15"/>
      <c r="T7291" s="13">
        <v>2</v>
      </c>
      <c r="U7291" s="13">
        <v>3</v>
      </c>
      <c r="V7291" s="16"/>
      <c r="W7291" s="16" t="str">
        <f t="shared" si="113"/>
        <v>PNOP19471</v>
      </c>
      <c r="Z7291" s="17" t="s">
        <v>38</v>
      </c>
      <c r="AA7291" s="17" t="s">
        <v>22</v>
      </c>
      <c r="AB7291" s="17" t="s">
        <v>22</v>
      </c>
      <c r="AC7291" s="17" t="s">
        <v>22</v>
      </c>
      <c r="AD7291" s="17" t="s">
        <v>22</v>
      </c>
      <c r="AE7291" s="17" t="s">
        <v>22</v>
      </c>
      <c r="AF7291" s="17" t="s">
        <v>22</v>
      </c>
      <c r="AG7291" s="17" t="s">
        <v>22</v>
      </c>
      <c r="AJ7291" s="17" t="s">
        <v>22</v>
      </c>
      <c r="AK7291" s="17" t="s">
        <v>22</v>
      </c>
      <c r="AO7291" s="17" t="s">
        <v>22</v>
      </c>
      <c r="AP7291" s="18" t="s">
        <v>22</v>
      </c>
      <c r="AQ7291" s="17" t="s">
        <v>22</v>
      </c>
      <c r="AR7291" s="17" t="s">
        <v>22</v>
      </c>
      <c r="AS7291" s="17" t="s">
        <v>22</v>
      </c>
      <c r="AT7291" s="17" t="s">
        <v>22</v>
      </c>
      <c r="AU7291" s="17" t="s">
        <v>22</v>
      </c>
      <c r="AV7291" s="17" t="s">
        <v>22</v>
      </c>
      <c r="AW7291" s="17" t="s">
        <v>22</v>
      </c>
      <c r="AX7291" s="17" t="s">
        <v>22</v>
      </c>
      <c r="AY7291" s="17" t="s">
        <v>22</v>
      </c>
      <c r="AZ7291" s="17" t="s">
        <v>22</v>
      </c>
      <c r="BA7291" s="17" t="s">
        <v>22</v>
      </c>
      <c r="BD7291" s="17" t="s">
        <v>22</v>
      </c>
      <c r="BE7291" s="17" t="s">
        <v>22</v>
      </c>
      <c r="BF7291" s="17" t="s">
        <v>22</v>
      </c>
      <c r="BG7291" s="18" t="s">
        <v>22</v>
      </c>
      <c r="BH7291" s="3" t="s">
        <v>22</v>
      </c>
      <c r="BI7291" s="3" t="s">
        <v>22</v>
      </c>
      <c r="BK7291" s="3" t="s">
        <v>22</v>
      </c>
      <c r="BL7291" s="17" t="s">
        <v>22</v>
      </c>
      <c r="BM7291" s="19" t="s">
        <v>22</v>
      </c>
      <c r="BN7291" s="19">
        <f>P7291*R7291</f>
        <v>0</v>
      </c>
      <c r="BO7291" s="19" t="str">
        <f>IF(AND(BN7291&gt;120000, P7291&gt;25, X7291&lt;&gt;"WAVE 0"), "yes", "no")</f>
        <v>no</v>
      </c>
      <c r="BP7291" s="17" t="s">
        <v>22</v>
      </c>
    </row>
    <row r="7292" spans="1:68" x14ac:dyDescent="0.25">
      <c r="A7292" s="11" t="s">
        <v>13831</v>
      </c>
      <c r="B7292" s="12" t="s">
        <v>13832</v>
      </c>
      <c r="C7292" s="13" t="s">
        <v>14</v>
      </c>
      <c r="D7292" s="12" t="s">
        <v>119</v>
      </c>
      <c r="E7292" s="13" t="s">
        <v>120</v>
      </c>
      <c r="F7292" s="12">
        <v>2020</v>
      </c>
      <c r="G7292" s="13" t="s">
        <v>27</v>
      </c>
      <c r="H7292" s="12" t="s">
        <v>91</v>
      </c>
      <c r="I7292" s="13" t="s">
        <v>18</v>
      </c>
      <c r="J7292" s="12" t="s">
        <v>867</v>
      </c>
      <c r="K7292" s="13" t="s">
        <v>859</v>
      </c>
      <c r="L7292" s="12" t="s">
        <v>94</v>
      </c>
      <c r="M7292" s="13" t="s">
        <v>91</v>
      </c>
      <c r="N7292" s="2" t="s">
        <v>19</v>
      </c>
      <c r="O7292" s="13" t="s">
        <v>121</v>
      </c>
      <c r="P7292" s="14"/>
      <c r="Q7292" s="14"/>
      <c r="R7292" s="13">
        <v>187</v>
      </c>
      <c r="S7292" s="15"/>
      <c r="T7292" s="13">
        <v>1</v>
      </c>
      <c r="U7292" s="13">
        <v>1</v>
      </c>
      <c r="V7292" s="16"/>
      <c r="W7292" s="16" t="str">
        <f t="shared" si="113"/>
        <v>PNPBC-90403928</v>
      </c>
      <c r="X7292" s="17" t="s">
        <v>150</v>
      </c>
      <c r="Y7292" s="17" t="s">
        <v>780</v>
      </c>
      <c r="Z7292" s="17" t="s">
        <v>33</v>
      </c>
      <c r="AA7292" s="17" t="s">
        <v>22</v>
      </c>
      <c r="AB7292" s="17" t="s">
        <v>22</v>
      </c>
      <c r="AC7292" s="17" t="s">
        <v>22</v>
      </c>
      <c r="AD7292" s="17" t="s">
        <v>22</v>
      </c>
      <c r="AE7292" s="17" t="s">
        <v>22</v>
      </c>
      <c r="AF7292" s="17" t="s">
        <v>22</v>
      </c>
      <c r="AG7292" s="17" t="s">
        <v>22</v>
      </c>
      <c r="AJ7292" s="17" t="s">
        <v>22</v>
      </c>
      <c r="AK7292" s="17" t="s">
        <v>22</v>
      </c>
      <c r="AO7292" s="17" t="s">
        <v>22</v>
      </c>
      <c r="AP7292" s="18" t="s">
        <v>22</v>
      </c>
      <c r="AQ7292" s="17" t="s">
        <v>22</v>
      </c>
      <c r="AR7292" s="17" t="s">
        <v>22</v>
      </c>
      <c r="AS7292" s="17" t="s">
        <v>22</v>
      </c>
      <c r="AT7292" s="17" t="s">
        <v>22</v>
      </c>
      <c r="AU7292" s="17" t="s">
        <v>22</v>
      </c>
      <c r="AV7292" s="17" t="s">
        <v>22</v>
      </c>
      <c r="AW7292" s="17" t="s">
        <v>22</v>
      </c>
      <c r="AX7292" s="17" t="s">
        <v>22</v>
      </c>
      <c r="AY7292" s="17" t="s">
        <v>22</v>
      </c>
      <c r="AZ7292" s="17" t="s">
        <v>22</v>
      </c>
      <c r="BA7292" s="17" t="s">
        <v>22</v>
      </c>
      <c r="BD7292" s="17" t="s">
        <v>22</v>
      </c>
      <c r="BE7292" s="17" t="s">
        <v>22</v>
      </c>
      <c r="BF7292" s="17" t="s">
        <v>22</v>
      </c>
      <c r="BG7292" s="18" t="s">
        <v>22</v>
      </c>
      <c r="BH7292" s="3" t="s">
        <v>22</v>
      </c>
      <c r="BI7292" s="3" t="s">
        <v>22</v>
      </c>
      <c r="BK7292" s="3" t="s">
        <v>22</v>
      </c>
      <c r="BL7292" s="17" t="s">
        <v>22</v>
      </c>
      <c r="BM7292" s="19" t="s">
        <v>22</v>
      </c>
      <c r="BN7292" s="19">
        <f>P7292*R7292</f>
        <v>0</v>
      </c>
      <c r="BO7292" s="19" t="str">
        <f>IF(AND(BN7292&gt;120000, P7292&gt;25, X7292&lt;&gt;"WAVE 0"), "yes", "no")</f>
        <v>no</v>
      </c>
      <c r="BP7292" s="17" t="s">
        <v>22</v>
      </c>
    </row>
    <row r="7293" spans="1:68" x14ac:dyDescent="0.25">
      <c r="A7293" s="11" t="s">
        <v>13833</v>
      </c>
      <c r="B7293" s="12" t="s">
        <v>13834</v>
      </c>
      <c r="C7293" s="13" t="s">
        <v>14</v>
      </c>
      <c r="D7293" s="12" t="s">
        <v>119</v>
      </c>
      <c r="E7293" s="13" t="s">
        <v>120</v>
      </c>
      <c r="F7293" s="12">
        <v>2020</v>
      </c>
      <c r="G7293" s="13" t="s">
        <v>27</v>
      </c>
      <c r="H7293" s="12" t="s">
        <v>18</v>
      </c>
      <c r="I7293" s="13" t="s">
        <v>18</v>
      </c>
      <c r="J7293" s="12" t="s">
        <v>18</v>
      </c>
      <c r="K7293" s="13" t="s">
        <v>18</v>
      </c>
      <c r="L7293" s="12" t="s">
        <v>18</v>
      </c>
      <c r="M7293" s="13" t="s">
        <v>18</v>
      </c>
      <c r="N7293" s="2" t="s">
        <v>19</v>
      </c>
      <c r="O7293" s="13" t="s">
        <v>121</v>
      </c>
      <c r="P7293" s="14"/>
      <c r="Q7293" s="14"/>
      <c r="R7293" s="13">
        <v>0</v>
      </c>
      <c r="S7293" s="15"/>
      <c r="T7293" s="13">
        <v>1</v>
      </c>
      <c r="U7293" s="13">
        <v>1</v>
      </c>
      <c r="V7293" s="16"/>
      <c r="W7293" s="16" t="str">
        <f t="shared" si="113"/>
        <v>PNPBD-90404046</v>
      </c>
      <c r="Z7293" s="17" t="s">
        <v>33</v>
      </c>
      <c r="AA7293" s="17" t="s">
        <v>22</v>
      </c>
      <c r="AB7293" s="17" t="s">
        <v>22</v>
      </c>
      <c r="AC7293" s="17" t="s">
        <v>22</v>
      </c>
      <c r="AD7293" s="17" t="s">
        <v>22</v>
      </c>
      <c r="AE7293" s="17" t="s">
        <v>22</v>
      </c>
      <c r="AF7293" s="17" t="s">
        <v>22</v>
      </c>
      <c r="AG7293" s="17" t="s">
        <v>22</v>
      </c>
      <c r="AJ7293" s="17" t="s">
        <v>22</v>
      </c>
      <c r="AK7293" s="17" t="s">
        <v>22</v>
      </c>
      <c r="AO7293" s="17" t="s">
        <v>22</v>
      </c>
      <c r="AP7293" s="18" t="s">
        <v>22</v>
      </c>
      <c r="AQ7293" s="17" t="s">
        <v>22</v>
      </c>
      <c r="AR7293" s="17" t="s">
        <v>22</v>
      </c>
      <c r="AS7293" s="17" t="s">
        <v>22</v>
      </c>
      <c r="AT7293" s="17" t="s">
        <v>22</v>
      </c>
      <c r="AU7293" s="17" t="s">
        <v>22</v>
      </c>
      <c r="AV7293" s="17" t="s">
        <v>22</v>
      </c>
      <c r="AW7293" s="17" t="s">
        <v>22</v>
      </c>
      <c r="AX7293" s="17" t="s">
        <v>22</v>
      </c>
      <c r="AY7293" s="17" t="s">
        <v>22</v>
      </c>
      <c r="AZ7293" s="17" t="s">
        <v>22</v>
      </c>
      <c r="BA7293" s="17" t="s">
        <v>22</v>
      </c>
      <c r="BD7293" s="17" t="s">
        <v>22</v>
      </c>
      <c r="BE7293" s="17" t="s">
        <v>22</v>
      </c>
      <c r="BF7293" s="17" t="s">
        <v>22</v>
      </c>
      <c r="BG7293" s="18" t="s">
        <v>22</v>
      </c>
      <c r="BH7293" s="3" t="s">
        <v>22</v>
      </c>
      <c r="BI7293" s="3" t="s">
        <v>22</v>
      </c>
      <c r="BK7293" s="3" t="s">
        <v>22</v>
      </c>
      <c r="BL7293" s="17" t="s">
        <v>22</v>
      </c>
      <c r="BM7293" s="19" t="s">
        <v>22</v>
      </c>
      <c r="BN7293" s="19">
        <f>P7293*R7293</f>
        <v>0</v>
      </c>
      <c r="BO7293" s="19" t="str">
        <f>IF(AND(BN7293&gt;120000, P7293&gt;25, X7293&lt;&gt;"WAVE 0"), "yes", "no")</f>
        <v>no</v>
      </c>
      <c r="BP7293" s="17" t="s">
        <v>22</v>
      </c>
    </row>
    <row r="7294" spans="1:68" x14ac:dyDescent="0.25">
      <c r="A7294" s="11" t="s">
        <v>13835</v>
      </c>
      <c r="B7294" s="12" t="s">
        <v>13836</v>
      </c>
      <c r="C7294" s="13" t="s">
        <v>14</v>
      </c>
      <c r="D7294" s="12" t="s">
        <v>119</v>
      </c>
      <c r="E7294" s="13" t="s">
        <v>120</v>
      </c>
      <c r="F7294" s="12">
        <v>2020</v>
      </c>
      <c r="G7294" s="13" t="s">
        <v>27</v>
      </c>
      <c r="H7294" s="12" t="s">
        <v>18</v>
      </c>
      <c r="I7294" s="13" t="s">
        <v>18</v>
      </c>
      <c r="J7294" s="12" t="s">
        <v>18</v>
      </c>
      <c r="K7294" s="13" t="s">
        <v>18</v>
      </c>
      <c r="L7294" s="12" t="s">
        <v>18</v>
      </c>
      <c r="M7294" s="13" t="s">
        <v>18</v>
      </c>
      <c r="N7294" s="2" t="s">
        <v>19</v>
      </c>
      <c r="O7294" s="13" t="s">
        <v>121</v>
      </c>
      <c r="P7294" s="14"/>
      <c r="Q7294" s="14"/>
      <c r="R7294" s="13">
        <v>0</v>
      </c>
      <c r="S7294" s="15"/>
      <c r="T7294" s="13">
        <v>1</v>
      </c>
      <c r="U7294" s="13">
        <v>1</v>
      </c>
      <c r="V7294" s="16"/>
      <c r="W7294" s="16" t="str">
        <f t="shared" si="113"/>
        <v>PNPBD-90600207</v>
      </c>
      <c r="Z7294" s="17" t="s">
        <v>33</v>
      </c>
      <c r="AA7294" s="17" t="s">
        <v>22</v>
      </c>
      <c r="AB7294" s="17" t="s">
        <v>22</v>
      </c>
      <c r="AC7294" s="17" t="s">
        <v>22</v>
      </c>
      <c r="AD7294" s="17" t="s">
        <v>22</v>
      </c>
      <c r="AE7294" s="17" t="s">
        <v>22</v>
      </c>
      <c r="AF7294" s="17" t="s">
        <v>22</v>
      </c>
      <c r="AG7294" s="17" t="s">
        <v>22</v>
      </c>
      <c r="AJ7294" s="17" t="s">
        <v>22</v>
      </c>
      <c r="AK7294" s="17" t="s">
        <v>22</v>
      </c>
      <c r="AO7294" s="17" t="s">
        <v>22</v>
      </c>
      <c r="AP7294" s="18" t="s">
        <v>22</v>
      </c>
      <c r="AQ7294" s="17" t="s">
        <v>22</v>
      </c>
      <c r="AR7294" s="17" t="s">
        <v>22</v>
      </c>
      <c r="AS7294" s="17" t="s">
        <v>22</v>
      </c>
      <c r="AT7294" s="17" t="s">
        <v>22</v>
      </c>
      <c r="AU7294" s="17" t="s">
        <v>22</v>
      </c>
      <c r="AV7294" s="17" t="s">
        <v>22</v>
      </c>
      <c r="AW7294" s="17" t="s">
        <v>22</v>
      </c>
      <c r="AX7294" s="17" t="s">
        <v>22</v>
      </c>
      <c r="AY7294" s="17" t="s">
        <v>22</v>
      </c>
      <c r="AZ7294" s="17" t="s">
        <v>22</v>
      </c>
      <c r="BA7294" s="17" t="s">
        <v>22</v>
      </c>
      <c r="BD7294" s="17" t="s">
        <v>22</v>
      </c>
      <c r="BE7294" s="17" t="s">
        <v>22</v>
      </c>
      <c r="BF7294" s="17" t="s">
        <v>22</v>
      </c>
      <c r="BG7294" s="18" t="s">
        <v>22</v>
      </c>
      <c r="BH7294" s="3" t="s">
        <v>22</v>
      </c>
      <c r="BI7294" s="3" t="s">
        <v>22</v>
      </c>
      <c r="BK7294" s="3" t="s">
        <v>22</v>
      </c>
      <c r="BL7294" s="17" t="s">
        <v>22</v>
      </c>
      <c r="BM7294" s="19" t="s">
        <v>22</v>
      </c>
      <c r="BN7294" s="19">
        <f>P7294*R7294</f>
        <v>0</v>
      </c>
      <c r="BO7294" s="19" t="str">
        <f>IF(AND(BN7294&gt;120000, P7294&gt;25, X7294&lt;&gt;"WAVE 0"), "yes", "no")</f>
        <v>no</v>
      </c>
      <c r="BP7294" s="17" t="s">
        <v>22</v>
      </c>
    </row>
    <row r="7295" spans="1:68" x14ac:dyDescent="0.25">
      <c r="A7295" s="11" t="s">
        <v>13837</v>
      </c>
      <c r="B7295" s="12" t="s">
        <v>13838</v>
      </c>
      <c r="C7295" s="13" t="s">
        <v>14</v>
      </c>
      <c r="D7295" s="12" t="s">
        <v>119</v>
      </c>
      <c r="E7295" s="13" t="s">
        <v>120</v>
      </c>
      <c r="F7295" s="12">
        <v>2020</v>
      </c>
      <c r="G7295" s="13" t="s">
        <v>27</v>
      </c>
      <c r="H7295" s="12" t="s">
        <v>91</v>
      </c>
      <c r="I7295" s="13" t="s">
        <v>18</v>
      </c>
      <c r="J7295" s="12" t="s">
        <v>867</v>
      </c>
      <c r="K7295" s="13" t="s">
        <v>859</v>
      </c>
      <c r="L7295" s="12" t="s">
        <v>94</v>
      </c>
      <c r="M7295" s="13" t="s">
        <v>91</v>
      </c>
      <c r="N7295" s="2" t="s">
        <v>19</v>
      </c>
      <c r="O7295" s="13" t="s">
        <v>121</v>
      </c>
      <c r="P7295" s="14">
        <v>187.32</v>
      </c>
      <c r="Q7295" s="14">
        <v>28472.639999999999</v>
      </c>
      <c r="R7295" s="13">
        <v>181</v>
      </c>
      <c r="S7295" s="15">
        <v>0.14285714285714285</v>
      </c>
      <c r="T7295" s="13">
        <v>1</v>
      </c>
      <c r="U7295" s="13">
        <v>3</v>
      </c>
      <c r="V7295" s="16">
        <v>0</v>
      </c>
      <c r="W7295" s="16" t="str">
        <f t="shared" si="113"/>
        <v>PNPBU-90402783</v>
      </c>
      <c r="Z7295" s="17" t="s">
        <v>33</v>
      </c>
      <c r="AA7295" s="17" t="s">
        <v>867</v>
      </c>
      <c r="AB7295" s="17" t="s">
        <v>39</v>
      </c>
      <c r="AC7295" s="17" t="s">
        <v>13839</v>
      </c>
      <c r="AD7295" s="17" t="s">
        <v>1395</v>
      </c>
      <c r="AE7295" s="17" t="s">
        <v>42</v>
      </c>
      <c r="AF7295" s="17" t="s">
        <v>1116</v>
      </c>
      <c r="AG7295" s="17" t="s">
        <v>22</v>
      </c>
      <c r="AJ7295" s="17" t="s">
        <v>1396</v>
      </c>
      <c r="AK7295" s="17" t="s">
        <v>13840</v>
      </c>
      <c r="AO7295" s="17" t="s">
        <v>46</v>
      </c>
      <c r="AP7295" s="18">
        <v>43389</v>
      </c>
      <c r="AQ7295" s="17" t="s">
        <v>22</v>
      </c>
      <c r="AR7295" s="17" t="s">
        <v>22</v>
      </c>
      <c r="AS7295" s="17" t="s">
        <v>22</v>
      </c>
      <c r="AT7295" s="17" t="s">
        <v>22</v>
      </c>
      <c r="AU7295" s="17" t="s">
        <v>22</v>
      </c>
      <c r="AV7295" s="17" t="s">
        <v>22</v>
      </c>
      <c r="BE7295" s="17" t="s">
        <v>52</v>
      </c>
      <c r="BK7295" s="3" t="s">
        <v>1398</v>
      </c>
      <c r="BM7295" s="19">
        <v>1768.0555555555554</v>
      </c>
      <c r="BN7295" s="19">
        <f>P7295*R7295</f>
        <v>33904.92</v>
      </c>
      <c r="BO7295" s="19" t="str">
        <f>IF(AND(BN7295&gt;120000, P7295&gt;25, X7295&lt;&gt;"WAVE 0"), "yes", "no")</f>
        <v>no</v>
      </c>
      <c r="BP7295" s="17" t="s">
        <v>51</v>
      </c>
    </row>
    <row r="7296" spans="1:68" x14ac:dyDescent="0.25">
      <c r="A7296" s="11" t="s">
        <v>13837</v>
      </c>
      <c r="B7296" s="12" t="s">
        <v>13838</v>
      </c>
      <c r="C7296" s="13" t="s">
        <v>57</v>
      </c>
      <c r="D7296" s="12" t="s">
        <v>119</v>
      </c>
      <c r="E7296" s="13" t="s">
        <v>120</v>
      </c>
      <c r="F7296" s="12">
        <v>2020</v>
      </c>
      <c r="G7296" s="13" t="s">
        <v>27</v>
      </c>
      <c r="H7296" s="12" t="s">
        <v>91</v>
      </c>
      <c r="I7296" s="13" t="s">
        <v>18</v>
      </c>
      <c r="J7296" s="12" t="s">
        <v>867</v>
      </c>
      <c r="K7296" s="13" t="s">
        <v>859</v>
      </c>
      <c r="L7296" s="12" t="s">
        <v>94</v>
      </c>
      <c r="M7296" s="13" t="s">
        <v>91</v>
      </c>
      <c r="N7296" s="2" t="s">
        <v>95</v>
      </c>
      <c r="O7296" s="13" t="s">
        <v>121</v>
      </c>
      <c r="P7296" s="14">
        <v>187.32</v>
      </c>
      <c r="Q7296" s="14">
        <v>28472.639999999999</v>
      </c>
      <c r="R7296" s="13">
        <v>181</v>
      </c>
      <c r="S7296" s="15">
        <v>0.14285714285714285</v>
      </c>
      <c r="T7296" s="13">
        <v>1</v>
      </c>
      <c r="U7296" s="13">
        <v>3</v>
      </c>
      <c r="V7296" s="16">
        <v>0</v>
      </c>
      <c r="W7296" s="16" t="str">
        <f t="shared" si="113"/>
        <v>PNPBU-90402783</v>
      </c>
      <c r="Z7296" s="17" t="s">
        <v>33</v>
      </c>
      <c r="AA7296" s="17" t="s">
        <v>867</v>
      </c>
      <c r="AB7296" s="17" t="s">
        <v>39</v>
      </c>
      <c r="AC7296" s="17" t="s">
        <v>13839</v>
      </c>
      <c r="AD7296" s="17" t="s">
        <v>1395</v>
      </c>
      <c r="AE7296" s="17" t="s">
        <v>42</v>
      </c>
      <c r="AF7296" s="17" t="s">
        <v>1116</v>
      </c>
      <c r="AG7296" s="17" t="s">
        <v>22</v>
      </c>
      <c r="AJ7296" s="17" t="s">
        <v>1396</v>
      </c>
      <c r="AK7296" s="17" t="s">
        <v>13840</v>
      </c>
      <c r="AO7296" s="17" t="s">
        <v>46</v>
      </c>
      <c r="AP7296" s="18">
        <v>43389</v>
      </c>
      <c r="AQ7296" s="17" t="s">
        <v>22</v>
      </c>
      <c r="AR7296" s="17" t="s">
        <v>22</v>
      </c>
      <c r="AS7296" s="17" t="s">
        <v>22</v>
      </c>
      <c r="AT7296" s="17" t="s">
        <v>22</v>
      </c>
      <c r="AU7296" s="17" t="s">
        <v>22</v>
      </c>
      <c r="AV7296" s="17" t="s">
        <v>22</v>
      </c>
      <c r="BE7296" s="17" t="s">
        <v>52</v>
      </c>
      <c r="BK7296" s="3" t="s">
        <v>1398</v>
      </c>
      <c r="BM7296" s="19">
        <v>1768.0555555555554</v>
      </c>
      <c r="BN7296" s="19">
        <f>P7296*R7296</f>
        <v>33904.92</v>
      </c>
      <c r="BO7296" s="19" t="str">
        <f>IF(AND(BN7296&gt;120000, P7296&gt;25, X7296&lt;&gt;"WAVE 0"), "yes", "no")</f>
        <v>no</v>
      </c>
      <c r="BP7296" s="17" t="s">
        <v>51</v>
      </c>
    </row>
    <row r="7297" spans="1:68" x14ac:dyDescent="0.25">
      <c r="A7297" s="11" t="s">
        <v>13841</v>
      </c>
      <c r="B7297" s="12" t="s">
        <v>13842</v>
      </c>
      <c r="C7297" s="13" t="s">
        <v>14</v>
      </c>
      <c r="D7297" s="12" t="s">
        <v>119</v>
      </c>
      <c r="E7297" s="13" t="s">
        <v>120</v>
      </c>
      <c r="F7297" s="12">
        <v>2020</v>
      </c>
      <c r="G7297" s="13" t="s">
        <v>27</v>
      </c>
      <c r="H7297" s="12" t="s">
        <v>91</v>
      </c>
      <c r="I7297" s="13" t="s">
        <v>18</v>
      </c>
      <c r="J7297" s="12" t="s">
        <v>867</v>
      </c>
      <c r="K7297" s="13" t="s">
        <v>859</v>
      </c>
      <c r="L7297" s="12" t="s">
        <v>94</v>
      </c>
      <c r="M7297" s="13" t="s">
        <v>91</v>
      </c>
      <c r="N7297" s="2" t="s">
        <v>19</v>
      </c>
      <c r="O7297" s="13" t="s">
        <v>121</v>
      </c>
      <c r="P7297" s="14">
        <v>1423.04</v>
      </c>
      <c r="Q7297" s="14">
        <v>256147.20000000001</v>
      </c>
      <c r="R7297" s="13">
        <v>181</v>
      </c>
      <c r="S7297" s="15">
        <v>0.2857142857142857</v>
      </c>
      <c r="T7297" s="13">
        <v>1</v>
      </c>
      <c r="U7297" s="13">
        <v>3</v>
      </c>
      <c r="V7297" s="16">
        <v>0</v>
      </c>
      <c r="W7297" s="16" t="str">
        <f t="shared" si="113"/>
        <v>PNPBU-90402784</v>
      </c>
      <c r="Z7297" s="17" t="s">
        <v>33</v>
      </c>
      <c r="AB7297" s="17" t="s">
        <v>39</v>
      </c>
      <c r="AC7297" s="17" t="s">
        <v>13843</v>
      </c>
      <c r="AD7297" s="17" t="s">
        <v>1395</v>
      </c>
      <c r="AE7297" s="17" t="s">
        <v>42</v>
      </c>
      <c r="AF7297" s="17" t="s">
        <v>1116</v>
      </c>
      <c r="AG7297" s="17" t="s">
        <v>22</v>
      </c>
      <c r="AJ7297" s="17" t="s">
        <v>1396</v>
      </c>
      <c r="AK7297" s="17" t="s">
        <v>13840</v>
      </c>
      <c r="AO7297" s="17" t="s">
        <v>46</v>
      </c>
      <c r="AP7297" s="18">
        <v>43389</v>
      </c>
      <c r="AQ7297" s="17" t="s">
        <v>22</v>
      </c>
      <c r="AR7297" s="17" t="s">
        <v>22</v>
      </c>
      <c r="AS7297" s="17" t="s">
        <v>22</v>
      </c>
      <c r="AT7297" s="17" t="s">
        <v>22</v>
      </c>
      <c r="AU7297" s="17" t="s">
        <v>22</v>
      </c>
      <c r="AV7297" s="17" t="s">
        <v>22</v>
      </c>
      <c r="BE7297" s="17" t="s">
        <v>52</v>
      </c>
      <c r="BK7297" s="3" t="s">
        <v>1398</v>
      </c>
      <c r="BM7297" s="19" t="s">
        <v>22</v>
      </c>
      <c r="BN7297" s="19">
        <f>P7297*R7297</f>
        <v>257570.24</v>
      </c>
      <c r="BO7297" s="19" t="str">
        <f>IF(AND(BN7297&gt;120000, P7297&gt;25, X7297&lt;&gt;"WAVE 0"), "yes", "no")</f>
        <v>yes</v>
      </c>
      <c r="BP7297" s="17" t="s">
        <v>51</v>
      </c>
    </row>
    <row r="7298" spans="1:68" x14ac:dyDescent="0.25">
      <c r="A7298" s="11" t="s">
        <v>13841</v>
      </c>
      <c r="B7298" s="12" t="s">
        <v>13842</v>
      </c>
      <c r="C7298" s="13" t="s">
        <v>57</v>
      </c>
      <c r="D7298" s="12" t="s">
        <v>119</v>
      </c>
      <c r="E7298" s="13" t="s">
        <v>120</v>
      </c>
      <c r="F7298" s="12">
        <v>2020</v>
      </c>
      <c r="G7298" s="13" t="s">
        <v>27</v>
      </c>
      <c r="H7298" s="12" t="s">
        <v>91</v>
      </c>
      <c r="I7298" s="13" t="s">
        <v>18</v>
      </c>
      <c r="J7298" s="12" t="s">
        <v>867</v>
      </c>
      <c r="K7298" s="13" t="s">
        <v>859</v>
      </c>
      <c r="L7298" s="12" t="s">
        <v>94</v>
      </c>
      <c r="M7298" s="13" t="s">
        <v>91</v>
      </c>
      <c r="N7298" s="2" t="s">
        <v>95</v>
      </c>
      <c r="O7298" s="13" t="s">
        <v>121</v>
      </c>
      <c r="P7298" s="14">
        <v>1423.04</v>
      </c>
      <c r="Q7298" s="14">
        <v>256147.20000000001</v>
      </c>
      <c r="R7298" s="13">
        <v>181</v>
      </c>
      <c r="S7298" s="15">
        <v>0.2857142857142857</v>
      </c>
      <c r="T7298" s="13">
        <v>1</v>
      </c>
      <c r="U7298" s="13">
        <v>3</v>
      </c>
      <c r="V7298" s="16">
        <v>0</v>
      </c>
      <c r="W7298" s="16" t="str">
        <f t="shared" ref="W7298:W7361" si="114">"PN"&amp;A7298</f>
        <v>PNPBU-90402784</v>
      </c>
      <c r="Z7298" s="17" t="s">
        <v>33</v>
      </c>
      <c r="AB7298" s="17" t="s">
        <v>39</v>
      </c>
      <c r="AC7298" s="17" t="s">
        <v>13843</v>
      </c>
      <c r="AD7298" s="17" t="s">
        <v>1395</v>
      </c>
      <c r="AE7298" s="17" t="s">
        <v>42</v>
      </c>
      <c r="AF7298" s="17" t="s">
        <v>1116</v>
      </c>
      <c r="AG7298" s="17" t="s">
        <v>22</v>
      </c>
      <c r="AJ7298" s="17" t="s">
        <v>1396</v>
      </c>
      <c r="AK7298" s="17" t="s">
        <v>13840</v>
      </c>
      <c r="AO7298" s="17" t="s">
        <v>46</v>
      </c>
      <c r="AP7298" s="18">
        <v>43389</v>
      </c>
      <c r="AQ7298" s="17" t="s">
        <v>22</v>
      </c>
      <c r="AR7298" s="17" t="s">
        <v>22</v>
      </c>
      <c r="AS7298" s="17" t="s">
        <v>22</v>
      </c>
      <c r="AT7298" s="17" t="s">
        <v>22</v>
      </c>
      <c r="AU7298" s="17" t="s">
        <v>22</v>
      </c>
      <c r="AV7298" s="17" t="s">
        <v>22</v>
      </c>
      <c r="BE7298" s="17" t="s">
        <v>52</v>
      </c>
      <c r="BK7298" s="3" t="s">
        <v>1398</v>
      </c>
      <c r="BM7298" s="19" t="s">
        <v>22</v>
      </c>
      <c r="BN7298" s="19">
        <f>P7298*R7298</f>
        <v>257570.24</v>
      </c>
      <c r="BO7298" s="19" t="str">
        <f>IF(AND(BN7298&gt;120000, P7298&gt;25, X7298&lt;&gt;"WAVE 0"), "yes", "no")</f>
        <v>yes</v>
      </c>
      <c r="BP7298" s="17" t="s">
        <v>51</v>
      </c>
    </row>
    <row r="7299" spans="1:68" x14ac:dyDescent="0.25">
      <c r="A7299" s="11" t="s">
        <v>13844</v>
      </c>
      <c r="B7299" s="12" t="s">
        <v>13845</v>
      </c>
      <c r="C7299" s="13" t="s">
        <v>14</v>
      </c>
      <c r="D7299" s="12" t="s">
        <v>119</v>
      </c>
      <c r="E7299" s="13" t="s">
        <v>120</v>
      </c>
      <c r="F7299" s="12">
        <v>2020</v>
      </c>
      <c r="G7299" s="13" t="s">
        <v>27</v>
      </c>
      <c r="H7299" s="12" t="s">
        <v>91</v>
      </c>
      <c r="I7299" s="13" t="s">
        <v>18</v>
      </c>
      <c r="J7299" s="12" t="s">
        <v>867</v>
      </c>
      <c r="K7299" s="13" t="s">
        <v>859</v>
      </c>
      <c r="L7299" s="12" t="s">
        <v>94</v>
      </c>
      <c r="M7299" s="13" t="s">
        <v>91</v>
      </c>
      <c r="N7299" s="2" t="s">
        <v>19</v>
      </c>
      <c r="O7299" s="13" t="s">
        <v>121</v>
      </c>
      <c r="P7299" s="14">
        <v>1257.3502000000001</v>
      </c>
      <c r="Q7299" s="14">
        <v>255014.08000000002</v>
      </c>
      <c r="R7299" s="13">
        <v>362</v>
      </c>
      <c r="S7299" s="15">
        <v>0.1</v>
      </c>
      <c r="T7299" s="13">
        <v>1</v>
      </c>
      <c r="U7299" s="13">
        <v>4</v>
      </c>
      <c r="V7299" s="16">
        <v>0</v>
      </c>
      <c r="W7299" s="16" t="str">
        <f t="shared" si="114"/>
        <v>PNPBU-90402785</v>
      </c>
      <c r="Z7299" s="17" t="s">
        <v>33</v>
      </c>
      <c r="BN7299" s="19">
        <f>P7299*R7299</f>
        <v>455160.77240000002</v>
      </c>
      <c r="BO7299" s="19" t="str">
        <f>IF(AND(BN7299&gt;120000, P7299&gt;25, X7299&lt;&gt;"WAVE 0"), "yes", "no")</f>
        <v>yes</v>
      </c>
      <c r="BP7299" s="17" t="s">
        <v>51</v>
      </c>
    </row>
    <row r="7300" spans="1:68" x14ac:dyDescent="0.25">
      <c r="A7300" s="11" t="s">
        <v>13846</v>
      </c>
      <c r="B7300" s="12" t="s">
        <v>13847</v>
      </c>
      <c r="C7300" s="13" t="s">
        <v>14</v>
      </c>
      <c r="D7300" s="12" t="s">
        <v>119</v>
      </c>
      <c r="E7300" s="13" t="s">
        <v>120</v>
      </c>
      <c r="F7300" s="12">
        <v>2020</v>
      </c>
      <c r="G7300" s="13" t="s">
        <v>27</v>
      </c>
      <c r="H7300" s="12" t="s">
        <v>91</v>
      </c>
      <c r="I7300" s="13" t="s">
        <v>18</v>
      </c>
      <c r="J7300" s="12" t="s">
        <v>867</v>
      </c>
      <c r="K7300" s="13" t="s">
        <v>859</v>
      </c>
      <c r="L7300" s="12" t="s">
        <v>94</v>
      </c>
      <c r="M7300" s="13" t="s">
        <v>91</v>
      </c>
      <c r="N7300" s="2" t="s">
        <v>19</v>
      </c>
      <c r="O7300" s="13" t="s">
        <v>121</v>
      </c>
      <c r="P7300" s="14">
        <v>802.02809999999999</v>
      </c>
      <c r="Q7300" s="14">
        <v>217855.68000000002</v>
      </c>
      <c r="R7300" s="13">
        <v>362</v>
      </c>
      <c r="S7300" s="15">
        <v>0.23076923076923078</v>
      </c>
      <c r="T7300" s="13">
        <v>1</v>
      </c>
      <c r="U7300" s="13">
        <v>3</v>
      </c>
      <c r="V7300" s="16">
        <v>0</v>
      </c>
      <c r="W7300" s="16" t="str">
        <f t="shared" si="114"/>
        <v>PNPBU-90402786</v>
      </c>
      <c r="Z7300" s="17" t="s">
        <v>33</v>
      </c>
      <c r="BN7300" s="19">
        <f>P7300*R7300</f>
        <v>290334.17219999997</v>
      </c>
      <c r="BO7300" s="19" t="str">
        <f>IF(AND(BN7300&gt;120000, P7300&gt;25, X7300&lt;&gt;"WAVE 0"), "yes", "no")</f>
        <v>yes</v>
      </c>
      <c r="BP7300" s="17" t="s">
        <v>51</v>
      </c>
    </row>
    <row r="7301" spans="1:68" x14ac:dyDescent="0.25">
      <c r="A7301" s="11" t="s">
        <v>13848</v>
      </c>
      <c r="B7301" s="12" t="s">
        <v>13849</v>
      </c>
      <c r="C7301" s="13" t="s">
        <v>14</v>
      </c>
      <c r="D7301" s="12" t="s">
        <v>119</v>
      </c>
      <c r="E7301" s="13" t="s">
        <v>120</v>
      </c>
      <c r="F7301" s="12">
        <v>2020</v>
      </c>
      <c r="G7301" s="13" t="s">
        <v>27</v>
      </c>
      <c r="H7301" s="12" t="s">
        <v>91</v>
      </c>
      <c r="I7301" s="13" t="s">
        <v>18</v>
      </c>
      <c r="J7301" s="12" t="s">
        <v>867</v>
      </c>
      <c r="K7301" s="13" t="s">
        <v>859</v>
      </c>
      <c r="L7301" s="12" t="s">
        <v>94</v>
      </c>
      <c r="M7301" s="13" t="s">
        <v>91</v>
      </c>
      <c r="N7301" s="2" t="s">
        <v>19</v>
      </c>
      <c r="O7301" s="13" t="s">
        <v>121</v>
      </c>
      <c r="P7301" s="14">
        <v>992.67</v>
      </c>
      <c r="Q7301" s="14">
        <v>227321.43000000002</v>
      </c>
      <c r="R7301" s="13">
        <v>181</v>
      </c>
      <c r="S7301" s="15">
        <v>0.33333333333333331</v>
      </c>
      <c r="T7301" s="13">
        <v>1</v>
      </c>
      <c r="U7301" s="13">
        <v>2</v>
      </c>
      <c r="V7301" s="16">
        <v>0</v>
      </c>
      <c r="W7301" s="16" t="str">
        <f t="shared" si="114"/>
        <v>PNPBU-90403924-01</v>
      </c>
      <c r="Z7301" s="17" t="s">
        <v>33</v>
      </c>
      <c r="BN7301" s="19">
        <f>P7301*R7301</f>
        <v>179673.27</v>
      </c>
      <c r="BO7301" s="19" t="str">
        <f>IF(AND(BN7301&gt;120000, P7301&gt;25, X7301&lt;&gt;"WAVE 0"), "yes", "no")</f>
        <v>yes</v>
      </c>
      <c r="BP7301" s="17" t="s">
        <v>51</v>
      </c>
    </row>
    <row r="7302" spans="1:68" x14ac:dyDescent="0.25">
      <c r="A7302" s="11" t="s">
        <v>13850</v>
      </c>
      <c r="B7302" s="12" t="s">
        <v>13851</v>
      </c>
      <c r="C7302" s="13" t="s">
        <v>14</v>
      </c>
      <c r="D7302" s="12" t="s">
        <v>119</v>
      </c>
      <c r="E7302" s="13" t="s">
        <v>120</v>
      </c>
      <c r="F7302" s="12">
        <v>2020</v>
      </c>
      <c r="G7302" s="13" t="s">
        <v>27</v>
      </c>
      <c r="H7302" s="12" t="s">
        <v>91</v>
      </c>
      <c r="I7302" s="13" t="s">
        <v>18</v>
      </c>
      <c r="J7302" s="12" t="s">
        <v>867</v>
      </c>
      <c r="K7302" s="13" t="s">
        <v>859</v>
      </c>
      <c r="L7302" s="12" t="s">
        <v>94</v>
      </c>
      <c r="M7302" s="13" t="s">
        <v>91</v>
      </c>
      <c r="N7302" s="2" t="s">
        <v>19</v>
      </c>
      <c r="O7302" s="13" t="s">
        <v>121</v>
      </c>
      <c r="P7302" s="14">
        <v>386.3</v>
      </c>
      <c r="Q7302" s="14">
        <v>67602.5</v>
      </c>
      <c r="R7302" s="13">
        <v>178</v>
      </c>
      <c r="S7302" s="15">
        <v>0.2</v>
      </c>
      <c r="T7302" s="13">
        <v>1</v>
      </c>
      <c r="U7302" s="13">
        <v>3</v>
      </c>
      <c r="V7302" s="16">
        <v>0</v>
      </c>
      <c r="W7302" s="16" t="str">
        <f t="shared" si="114"/>
        <v>PNPBU-90403925</v>
      </c>
      <c r="Z7302" s="17" t="s">
        <v>33</v>
      </c>
      <c r="BN7302" s="19">
        <f>P7302*R7302</f>
        <v>68761.400000000009</v>
      </c>
      <c r="BO7302" s="19" t="str">
        <f>IF(AND(BN7302&gt;120000, P7302&gt;25, X7302&lt;&gt;"WAVE 0"), "yes", "no")</f>
        <v>no</v>
      </c>
      <c r="BP7302" s="17" t="s">
        <v>51</v>
      </c>
    </row>
    <row r="7303" spans="1:68" x14ac:dyDescent="0.25">
      <c r="A7303" s="11" t="s">
        <v>13852</v>
      </c>
      <c r="B7303" s="12" t="s">
        <v>13853</v>
      </c>
      <c r="C7303" s="13" t="s">
        <v>14</v>
      </c>
      <c r="D7303" s="12" t="s">
        <v>119</v>
      </c>
      <c r="E7303" s="13" t="s">
        <v>120</v>
      </c>
      <c r="F7303" s="12">
        <v>2020</v>
      </c>
      <c r="G7303" s="13" t="s">
        <v>27</v>
      </c>
      <c r="H7303" s="12" t="s">
        <v>91</v>
      </c>
      <c r="I7303" s="13" t="s">
        <v>18</v>
      </c>
      <c r="J7303" s="12" t="s">
        <v>867</v>
      </c>
      <c r="K7303" s="13" t="s">
        <v>859</v>
      </c>
      <c r="L7303" s="12" t="s">
        <v>94</v>
      </c>
      <c r="M7303" s="13" t="s">
        <v>91</v>
      </c>
      <c r="N7303" s="2" t="s">
        <v>19</v>
      </c>
      <c r="O7303" s="13" t="s">
        <v>121</v>
      </c>
      <c r="P7303" s="14">
        <v>1714.43</v>
      </c>
      <c r="Q7303" s="14">
        <v>312026.25999999995</v>
      </c>
      <c r="R7303" s="13">
        <v>187</v>
      </c>
      <c r="S7303" s="15">
        <v>0.27272727272727271</v>
      </c>
      <c r="T7303" s="13">
        <v>1</v>
      </c>
      <c r="U7303" s="13">
        <v>3</v>
      </c>
      <c r="V7303" s="16">
        <v>10989.010989010991</v>
      </c>
      <c r="W7303" s="16" t="str">
        <f t="shared" si="114"/>
        <v>PNPBU-90403928</v>
      </c>
      <c r="Z7303" s="17" t="s">
        <v>33</v>
      </c>
      <c r="BN7303" s="19">
        <f>P7303*R7303</f>
        <v>320598.41000000003</v>
      </c>
      <c r="BO7303" s="19" t="str">
        <f>IF(AND(BN7303&gt;120000, P7303&gt;25, X7303&lt;&gt;"WAVE 0"), "yes", "no")</f>
        <v>yes</v>
      </c>
      <c r="BP7303" s="17" t="s">
        <v>51</v>
      </c>
    </row>
    <row r="7304" spans="1:68" x14ac:dyDescent="0.25">
      <c r="A7304" s="12" t="s">
        <v>13854</v>
      </c>
      <c r="B7304" s="12" t="s">
        <v>13855</v>
      </c>
      <c r="C7304" s="13" t="s">
        <v>14</v>
      </c>
      <c r="D7304" s="12" t="s">
        <v>119</v>
      </c>
      <c r="E7304" s="13" t="s">
        <v>120</v>
      </c>
      <c r="F7304" s="12">
        <v>2020</v>
      </c>
      <c r="G7304" s="13" t="s">
        <v>27</v>
      </c>
      <c r="H7304" s="12" t="s">
        <v>91</v>
      </c>
      <c r="I7304" s="13" t="s">
        <v>18</v>
      </c>
      <c r="J7304" s="12" t="s">
        <v>864</v>
      </c>
      <c r="K7304" s="13" t="s">
        <v>859</v>
      </c>
      <c r="L7304" s="12" t="s">
        <v>94</v>
      </c>
      <c r="M7304" s="13" t="s">
        <v>91</v>
      </c>
      <c r="N7304" s="2" t="s">
        <v>19</v>
      </c>
      <c r="O7304" s="13" t="s">
        <v>121</v>
      </c>
      <c r="P7304" s="14">
        <v>1989.2428</v>
      </c>
      <c r="Q7304" s="14">
        <v>33431.07</v>
      </c>
      <c r="R7304" s="13">
        <v>9</v>
      </c>
      <c r="S7304" s="15">
        <v>0</v>
      </c>
      <c r="T7304" s="13">
        <v>3</v>
      </c>
      <c r="U7304" s="13">
        <v>2</v>
      </c>
      <c r="V7304" s="16">
        <v>0</v>
      </c>
      <c r="W7304" s="16" t="str">
        <f t="shared" si="114"/>
        <v>PNPBU-90404045</v>
      </c>
      <c r="Z7304" s="17" t="s">
        <v>33</v>
      </c>
      <c r="BN7304" s="19">
        <f>P7304*R7304</f>
        <v>17903.1852</v>
      </c>
      <c r="BO7304" s="19" t="str">
        <f>IF(AND(BN7304&gt;120000, P7304&gt;25, X7304&lt;&gt;"WAVE 0"), "yes", "no")</f>
        <v>no</v>
      </c>
      <c r="BP7304" s="17" t="s">
        <v>51</v>
      </c>
    </row>
    <row r="7305" spans="1:68" x14ac:dyDescent="0.25">
      <c r="A7305" s="11" t="s">
        <v>13856</v>
      </c>
      <c r="B7305" s="12" t="s">
        <v>13834</v>
      </c>
      <c r="C7305" s="13" t="s">
        <v>14</v>
      </c>
      <c r="D7305" s="12" t="s">
        <v>119</v>
      </c>
      <c r="E7305" s="13" t="s">
        <v>120</v>
      </c>
      <c r="F7305" s="12">
        <v>2020</v>
      </c>
      <c r="G7305" s="13" t="s">
        <v>27</v>
      </c>
      <c r="H7305" s="12" t="s">
        <v>91</v>
      </c>
      <c r="I7305" s="13" t="s">
        <v>18</v>
      </c>
      <c r="J7305" s="12" t="s">
        <v>864</v>
      </c>
      <c r="K7305" s="13" t="s">
        <v>859</v>
      </c>
      <c r="L7305" s="12" t="s">
        <v>94</v>
      </c>
      <c r="M7305" s="13" t="s">
        <v>91</v>
      </c>
      <c r="N7305" s="2" t="s">
        <v>19</v>
      </c>
      <c r="O7305" s="13" t="s">
        <v>121</v>
      </c>
      <c r="P7305" s="14">
        <v>3115.3915999999999</v>
      </c>
      <c r="Q7305" s="14">
        <v>60577.520000000004</v>
      </c>
      <c r="R7305" s="13">
        <v>35</v>
      </c>
      <c r="S7305" s="15">
        <v>0.6</v>
      </c>
      <c r="T7305" s="13">
        <v>1</v>
      </c>
      <c r="U7305" s="13">
        <v>1</v>
      </c>
      <c r="V7305" s="16">
        <v>41666.666666666664</v>
      </c>
      <c r="W7305" s="16" t="str">
        <f t="shared" si="114"/>
        <v>PNPBU-90404046</v>
      </c>
      <c r="Z7305" s="17" t="s">
        <v>33</v>
      </c>
      <c r="BN7305" s="19">
        <f>P7305*R7305</f>
        <v>109038.70599999999</v>
      </c>
      <c r="BO7305" s="19" t="str">
        <f>IF(AND(BN7305&gt;120000, P7305&gt;25, X7305&lt;&gt;"WAVE 0"), "yes", "no")</f>
        <v>no</v>
      </c>
      <c r="BP7305" s="17" t="s">
        <v>51</v>
      </c>
    </row>
    <row r="7306" spans="1:68" x14ac:dyDescent="0.25">
      <c r="A7306" s="11" t="s">
        <v>13857</v>
      </c>
      <c r="B7306" s="12" t="s">
        <v>11737</v>
      </c>
      <c r="C7306" s="13" t="s">
        <v>14</v>
      </c>
      <c r="D7306" s="12" t="s">
        <v>119</v>
      </c>
      <c r="E7306" s="13" t="s">
        <v>120</v>
      </c>
      <c r="F7306" s="12">
        <v>2020</v>
      </c>
      <c r="G7306" s="13" t="s">
        <v>27</v>
      </c>
      <c r="H7306" s="12" t="s">
        <v>18</v>
      </c>
      <c r="I7306" s="13" t="s">
        <v>18</v>
      </c>
      <c r="J7306" s="12" t="s">
        <v>18</v>
      </c>
      <c r="K7306" s="13" t="s">
        <v>18</v>
      </c>
      <c r="L7306" s="12" t="s">
        <v>18</v>
      </c>
      <c r="M7306" s="13" t="s">
        <v>18</v>
      </c>
      <c r="N7306" s="2" t="s">
        <v>19</v>
      </c>
      <c r="O7306" s="13" t="s">
        <v>121</v>
      </c>
      <c r="P7306" s="14">
        <v>2171.9920000000002</v>
      </c>
      <c r="Q7306" s="14">
        <v>28490.120000000003</v>
      </c>
      <c r="R7306" s="13">
        <v>10</v>
      </c>
      <c r="S7306" s="15">
        <v>0</v>
      </c>
      <c r="T7306" s="13">
        <v>2</v>
      </c>
      <c r="U7306" s="13">
        <v>3</v>
      </c>
      <c r="V7306" s="16">
        <v>52631.57894736842</v>
      </c>
      <c r="W7306" s="16" t="str">
        <f t="shared" si="114"/>
        <v>PNPBU-90404415</v>
      </c>
      <c r="Z7306" s="17" t="s">
        <v>33</v>
      </c>
      <c r="AA7306" s="17" t="s">
        <v>22</v>
      </c>
      <c r="AB7306" s="17" t="s">
        <v>22</v>
      </c>
      <c r="AC7306" s="17" t="s">
        <v>22</v>
      </c>
      <c r="AD7306" s="17" t="s">
        <v>22</v>
      </c>
      <c r="AE7306" s="17" t="s">
        <v>22</v>
      </c>
      <c r="AF7306" s="17" t="s">
        <v>22</v>
      </c>
      <c r="AG7306" s="17" t="s">
        <v>22</v>
      </c>
      <c r="AJ7306" s="17" t="s">
        <v>22</v>
      </c>
      <c r="AK7306" s="17" t="s">
        <v>22</v>
      </c>
      <c r="AO7306" s="17" t="s">
        <v>22</v>
      </c>
      <c r="AP7306" s="18" t="s">
        <v>22</v>
      </c>
      <c r="AQ7306" s="17" t="s">
        <v>22</v>
      </c>
      <c r="AR7306" s="17" t="s">
        <v>22</v>
      </c>
      <c r="AS7306" s="17" t="s">
        <v>22</v>
      </c>
      <c r="AT7306" s="17" t="s">
        <v>22</v>
      </c>
      <c r="AU7306" s="17" t="s">
        <v>22</v>
      </c>
      <c r="AV7306" s="17" t="s">
        <v>22</v>
      </c>
      <c r="AW7306" s="17" t="s">
        <v>22</v>
      </c>
      <c r="AX7306" s="17" t="s">
        <v>22</v>
      </c>
      <c r="AY7306" s="17" t="s">
        <v>22</v>
      </c>
      <c r="AZ7306" s="17" t="s">
        <v>22</v>
      </c>
      <c r="BA7306" s="17" t="s">
        <v>22</v>
      </c>
      <c r="BD7306" s="17" t="s">
        <v>22</v>
      </c>
      <c r="BE7306" s="17" t="s">
        <v>22</v>
      </c>
      <c r="BF7306" s="17" t="s">
        <v>22</v>
      </c>
      <c r="BG7306" s="18" t="s">
        <v>22</v>
      </c>
      <c r="BH7306" s="3" t="s">
        <v>22</v>
      </c>
      <c r="BI7306" s="3" t="s">
        <v>22</v>
      </c>
      <c r="BK7306" s="3" t="s">
        <v>22</v>
      </c>
      <c r="BL7306" s="17" t="s">
        <v>22</v>
      </c>
      <c r="BM7306" s="19" t="s">
        <v>22</v>
      </c>
      <c r="BN7306" s="19">
        <f>P7306*R7306</f>
        <v>21719.920000000002</v>
      </c>
      <c r="BO7306" s="19" t="str">
        <f>IF(AND(BN7306&gt;120000, P7306&gt;25, X7306&lt;&gt;"WAVE 0"), "yes", "no")</f>
        <v>no</v>
      </c>
      <c r="BP7306" s="17" t="s">
        <v>22</v>
      </c>
    </row>
    <row r="7307" spans="1:68" x14ac:dyDescent="0.25">
      <c r="A7307" s="11" t="s">
        <v>13858</v>
      </c>
      <c r="B7307" s="12" t="s">
        <v>13859</v>
      </c>
      <c r="C7307" s="13" t="s">
        <v>14</v>
      </c>
      <c r="D7307" s="12" t="s">
        <v>119</v>
      </c>
      <c r="E7307" s="13" t="s">
        <v>120</v>
      </c>
      <c r="F7307" s="12">
        <v>2020</v>
      </c>
      <c r="G7307" s="13" t="s">
        <v>27</v>
      </c>
      <c r="H7307" s="12" t="s">
        <v>18</v>
      </c>
      <c r="I7307" s="13" t="s">
        <v>18</v>
      </c>
      <c r="J7307" s="12" t="s">
        <v>18</v>
      </c>
      <c r="K7307" s="13" t="s">
        <v>18</v>
      </c>
      <c r="L7307" s="12" t="s">
        <v>18</v>
      </c>
      <c r="M7307" s="13" t="s">
        <v>18</v>
      </c>
      <c r="N7307" s="2" t="s">
        <v>19</v>
      </c>
      <c r="O7307" s="13" t="s">
        <v>121</v>
      </c>
      <c r="P7307" s="14"/>
      <c r="Q7307" s="14"/>
      <c r="R7307" s="13">
        <v>0</v>
      </c>
      <c r="S7307" s="15"/>
      <c r="T7307" s="13">
        <v>1</v>
      </c>
      <c r="U7307" s="13"/>
      <c r="V7307" s="16"/>
      <c r="W7307" s="16" t="str">
        <f t="shared" si="114"/>
        <v>PNPBU-90404599</v>
      </c>
      <c r="Z7307" s="17" t="s">
        <v>33</v>
      </c>
      <c r="AA7307" s="17" t="s">
        <v>22</v>
      </c>
      <c r="AB7307" s="17" t="s">
        <v>22</v>
      </c>
      <c r="AC7307" s="17" t="s">
        <v>22</v>
      </c>
      <c r="AD7307" s="17" t="s">
        <v>22</v>
      </c>
      <c r="AE7307" s="17" t="s">
        <v>22</v>
      </c>
      <c r="AF7307" s="17" t="s">
        <v>22</v>
      </c>
      <c r="AG7307" s="17" t="s">
        <v>22</v>
      </c>
      <c r="AJ7307" s="17" t="s">
        <v>22</v>
      </c>
      <c r="AK7307" s="17" t="s">
        <v>22</v>
      </c>
      <c r="AO7307" s="17" t="s">
        <v>22</v>
      </c>
      <c r="AP7307" s="18" t="s">
        <v>22</v>
      </c>
      <c r="AQ7307" s="17" t="s">
        <v>22</v>
      </c>
      <c r="AR7307" s="17" t="s">
        <v>22</v>
      </c>
      <c r="AS7307" s="17" t="s">
        <v>22</v>
      </c>
      <c r="AT7307" s="17" t="s">
        <v>22</v>
      </c>
      <c r="AU7307" s="17" t="s">
        <v>22</v>
      </c>
      <c r="AV7307" s="17" t="s">
        <v>22</v>
      </c>
      <c r="AW7307" s="17" t="s">
        <v>22</v>
      </c>
      <c r="AX7307" s="17" t="s">
        <v>22</v>
      </c>
      <c r="AY7307" s="17" t="s">
        <v>22</v>
      </c>
      <c r="AZ7307" s="17" t="s">
        <v>22</v>
      </c>
      <c r="BA7307" s="17" t="s">
        <v>22</v>
      </c>
      <c r="BD7307" s="17" t="s">
        <v>22</v>
      </c>
      <c r="BE7307" s="17" t="s">
        <v>22</v>
      </c>
      <c r="BF7307" s="17" t="s">
        <v>22</v>
      </c>
      <c r="BG7307" s="18" t="s">
        <v>22</v>
      </c>
      <c r="BH7307" s="3" t="s">
        <v>22</v>
      </c>
      <c r="BI7307" s="3" t="s">
        <v>22</v>
      </c>
      <c r="BK7307" s="3" t="s">
        <v>22</v>
      </c>
      <c r="BL7307" s="17" t="s">
        <v>22</v>
      </c>
      <c r="BM7307" s="19" t="s">
        <v>22</v>
      </c>
      <c r="BN7307" s="19">
        <f>P7307*R7307</f>
        <v>0</v>
      </c>
      <c r="BO7307" s="19" t="str">
        <f>IF(AND(BN7307&gt;120000, P7307&gt;25, X7307&lt;&gt;"WAVE 0"), "yes", "no")</f>
        <v>no</v>
      </c>
      <c r="BP7307" s="17" t="s">
        <v>22</v>
      </c>
    </row>
    <row r="7308" spans="1:68" x14ac:dyDescent="0.25">
      <c r="A7308" s="11" t="s">
        <v>13860</v>
      </c>
      <c r="B7308" s="12" t="s">
        <v>1220</v>
      </c>
      <c r="C7308" s="13" t="s">
        <v>14</v>
      </c>
      <c r="D7308" s="12" t="s">
        <v>119</v>
      </c>
      <c r="E7308" s="13" t="s">
        <v>120</v>
      </c>
      <c r="F7308" s="12">
        <v>2020</v>
      </c>
      <c r="G7308" s="13" t="s">
        <v>27</v>
      </c>
      <c r="H7308" s="12" t="s">
        <v>18</v>
      </c>
      <c r="I7308" s="13" t="s">
        <v>18</v>
      </c>
      <c r="J7308" s="12" t="s">
        <v>18</v>
      </c>
      <c r="K7308" s="13" t="s">
        <v>18</v>
      </c>
      <c r="L7308" s="12" t="s">
        <v>18</v>
      </c>
      <c r="M7308" s="13" t="s">
        <v>18</v>
      </c>
      <c r="N7308" s="2" t="s">
        <v>19</v>
      </c>
      <c r="O7308" s="13" t="s">
        <v>121</v>
      </c>
      <c r="P7308" s="14">
        <v>2729.91</v>
      </c>
      <c r="Q7308" s="14">
        <v>5459.82</v>
      </c>
      <c r="R7308" s="13">
        <v>0</v>
      </c>
      <c r="S7308" s="15">
        <v>0</v>
      </c>
      <c r="T7308" s="13">
        <v>1</v>
      </c>
      <c r="U7308" s="13">
        <v>2</v>
      </c>
      <c r="V7308" s="16">
        <v>0</v>
      </c>
      <c r="W7308" s="16" t="str">
        <f t="shared" si="114"/>
        <v>PNPBU-90407061</v>
      </c>
      <c r="Z7308" s="17" t="s">
        <v>33</v>
      </c>
      <c r="AA7308" s="17" t="s">
        <v>22</v>
      </c>
      <c r="AB7308" s="17" t="s">
        <v>22</v>
      </c>
      <c r="AC7308" s="17" t="s">
        <v>22</v>
      </c>
      <c r="AD7308" s="17" t="s">
        <v>22</v>
      </c>
      <c r="AE7308" s="17" t="s">
        <v>22</v>
      </c>
      <c r="AF7308" s="17" t="s">
        <v>22</v>
      </c>
      <c r="AG7308" s="17" t="s">
        <v>22</v>
      </c>
      <c r="AJ7308" s="17" t="s">
        <v>22</v>
      </c>
      <c r="AK7308" s="17" t="s">
        <v>22</v>
      </c>
      <c r="AO7308" s="17" t="s">
        <v>22</v>
      </c>
      <c r="AP7308" s="18" t="s">
        <v>22</v>
      </c>
      <c r="AQ7308" s="17" t="s">
        <v>22</v>
      </c>
      <c r="AR7308" s="17" t="s">
        <v>22</v>
      </c>
      <c r="AS7308" s="17" t="s">
        <v>22</v>
      </c>
      <c r="AT7308" s="17" t="s">
        <v>22</v>
      </c>
      <c r="AU7308" s="17" t="s">
        <v>22</v>
      </c>
      <c r="AV7308" s="17" t="s">
        <v>22</v>
      </c>
      <c r="AW7308" s="17" t="s">
        <v>22</v>
      </c>
      <c r="AX7308" s="17" t="s">
        <v>22</v>
      </c>
      <c r="AY7308" s="17" t="s">
        <v>22</v>
      </c>
      <c r="AZ7308" s="17" t="s">
        <v>22</v>
      </c>
      <c r="BA7308" s="17" t="s">
        <v>22</v>
      </c>
      <c r="BD7308" s="17" t="s">
        <v>22</v>
      </c>
      <c r="BE7308" s="17" t="s">
        <v>22</v>
      </c>
      <c r="BF7308" s="17" t="s">
        <v>22</v>
      </c>
      <c r="BG7308" s="18" t="s">
        <v>22</v>
      </c>
      <c r="BH7308" s="3" t="s">
        <v>22</v>
      </c>
      <c r="BI7308" s="3" t="s">
        <v>22</v>
      </c>
      <c r="BK7308" s="3" t="s">
        <v>22</v>
      </c>
      <c r="BL7308" s="17" t="s">
        <v>22</v>
      </c>
      <c r="BM7308" s="19" t="s">
        <v>22</v>
      </c>
      <c r="BN7308" s="19">
        <f>P7308*R7308</f>
        <v>0</v>
      </c>
      <c r="BO7308" s="19" t="str">
        <f>IF(AND(BN7308&gt;120000, P7308&gt;25, X7308&lt;&gt;"WAVE 0"), "yes", "no")</f>
        <v>no</v>
      </c>
      <c r="BP7308" s="17" t="s">
        <v>22</v>
      </c>
    </row>
    <row r="7309" spans="1:68" x14ac:dyDescent="0.25">
      <c r="A7309" s="11" t="s">
        <v>13861</v>
      </c>
      <c r="B7309" s="12" t="s">
        <v>13862</v>
      </c>
      <c r="C7309" s="13" t="s">
        <v>14</v>
      </c>
      <c r="D7309" s="12" t="s">
        <v>119</v>
      </c>
      <c r="E7309" s="13" t="s">
        <v>120</v>
      </c>
      <c r="F7309" s="12">
        <v>2020</v>
      </c>
      <c r="G7309" s="13" t="s">
        <v>27</v>
      </c>
      <c r="H7309" s="12" t="s">
        <v>18</v>
      </c>
      <c r="I7309" s="13" t="s">
        <v>18</v>
      </c>
      <c r="J7309" s="12" t="s">
        <v>18</v>
      </c>
      <c r="K7309" s="13" t="s">
        <v>18</v>
      </c>
      <c r="L7309" s="12" t="s">
        <v>18</v>
      </c>
      <c r="M7309" s="13" t="s">
        <v>18</v>
      </c>
      <c r="N7309" s="2" t="s">
        <v>19</v>
      </c>
      <c r="O7309" s="13" t="s">
        <v>121</v>
      </c>
      <c r="P7309" s="14">
        <v>4110.5843000000004</v>
      </c>
      <c r="Q7309" s="14">
        <v>177770.35</v>
      </c>
      <c r="R7309" s="13">
        <v>23</v>
      </c>
      <c r="S7309" s="15">
        <v>0.2</v>
      </c>
      <c r="T7309" s="13">
        <v>2</v>
      </c>
      <c r="U7309" s="13">
        <v>2</v>
      </c>
      <c r="V7309" s="16">
        <v>404255.31914893613</v>
      </c>
      <c r="W7309" s="16" t="str">
        <f t="shared" si="114"/>
        <v>PNPBU-90600207</v>
      </c>
      <c r="Z7309" s="17" t="s">
        <v>33</v>
      </c>
      <c r="BN7309" s="19">
        <f>P7309*R7309</f>
        <v>94543.438900000008</v>
      </c>
      <c r="BO7309" s="19" t="str">
        <f>IF(AND(BN7309&gt;120000, P7309&gt;25, X7309&lt;&gt;"WAVE 0"), "yes", "no")</f>
        <v>no</v>
      </c>
      <c r="BP7309" s="17" t="s">
        <v>51</v>
      </c>
    </row>
    <row r="7310" spans="1:68" x14ac:dyDescent="0.25">
      <c r="A7310" s="12" t="s">
        <v>13863</v>
      </c>
      <c r="B7310" s="12" t="s">
        <v>13864</v>
      </c>
      <c r="C7310" s="13" t="s">
        <v>14</v>
      </c>
      <c r="D7310" s="12" t="s">
        <v>874</v>
      </c>
      <c r="E7310" s="13" t="s">
        <v>875</v>
      </c>
      <c r="F7310" s="12">
        <v>2020</v>
      </c>
      <c r="G7310" s="13" t="s">
        <v>17</v>
      </c>
      <c r="H7310" s="12" t="s">
        <v>330</v>
      </c>
      <c r="I7310" s="13" t="s">
        <v>18</v>
      </c>
      <c r="J7310" s="12" t="s">
        <v>622</v>
      </c>
      <c r="K7310" s="13" t="s">
        <v>623</v>
      </c>
      <c r="L7310" s="12" t="s">
        <v>624</v>
      </c>
      <c r="M7310" s="13" t="s">
        <v>334</v>
      </c>
      <c r="N7310" s="2" t="s">
        <v>19</v>
      </c>
      <c r="O7310" s="13" t="s">
        <v>20</v>
      </c>
      <c r="P7310" s="14"/>
      <c r="Q7310" s="14"/>
      <c r="R7310" s="13">
        <v>0</v>
      </c>
      <c r="S7310" s="15"/>
      <c r="T7310" s="13">
        <v>1</v>
      </c>
      <c r="U7310" s="13">
        <v>1</v>
      </c>
      <c r="V7310" s="16"/>
      <c r="W7310" s="16" t="str">
        <f t="shared" si="114"/>
        <v>PNPC651-7003-8003</v>
      </c>
      <c r="Z7310" s="13" t="s">
        <v>17</v>
      </c>
      <c r="AB7310" s="17" t="s">
        <v>968</v>
      </c>
      <c r="AC7310" s="17" t="s">
        <v>13865</v>
      </c>
      <c r="AD7310" s="17" t="s">
        <v>824</v>
      </c>
      <c r="AE7310" s="17" t="s">
        <v>42</v>
      </c>
      <c r="AF7310" s="17" t="s">
        <v>825</v>
      </c>
      <c r="AG7310" s="17" t="s">
        <v>826</v>
      </c>
      <c r="AJ7310" s="17" t="s">
        <v>103</v>
      </c>
      <c r="AK7310" s="17" t="s">
        <v>103</v>
      </c>
      <c r="AQ7310" s="17" t="s">
        <v>22</v>
      </c>
      <c r="AR7310" s="17" t="s">
        <v>47</v>
      </c>
      <c r="AS7310" s="17" t="s">
        <v>47</v>
      </c>
      <c r="AT7310" s="17" t="s">
        <v>47</v>
      </c>
      <c r="AU7310" s="17" t="s">
        <v>47</v>
      </c>
      <c r="AV7310" s="17" t="s">
        <v>47</v>
      </c>
      <c r="BE7310" s="17" t="s">
        <v>210</v>
      </c>
      <c r="BF7310" s="17" t="s">
        <v>1382</v>
      </c>
      <c r="BG7310" s="18">
        <v>44144</v>
      </c>
      <c r="BL7310" s="17" t="s">
        <v>1383</v>
      </c>
      <c r="BM7310" s="19" t="s">
        <v>22</v>
      </c>
      <c r="BN7310" s="19">
        <f>P7310*R7310</f>
        <v>0</v>
      </c>
      <c r="BO7310" s="19" t="str">
        <f>IF(AND(BN7310&gt;120000, P7310&gt;25, X7310&lt;&gt;"WAVE 0"), "yes", "no")</f>
        <v>no</v>
      </c>
      <c r="BP7310" s="17" t="s">
        <v>22</v>
      </c>
    </row>
    <row r="7311" spans="1:68" x14ac:dyDescent="0.25">
      <c r="A7311" s="11" t="s">
        <v>13866</v>
      </c>
      <c r="B7311" s="12" t="s">
        <v>13864</v>
      </c>
      <c r="C7311" s="13" t="s">
        <v>14</v>
      </c>
      <c r="D7311" s="12" t="s">
        <v>874</v>
      </c>
      <c r="E7311" s="13" t="s">
        <v>875</v>
      </c>
      <c r="F7311" s="12">
        <v>2020</v>
      </c>
      <c r="G7311" s="13" t="s">
        <v>17</v>
      </c>
      <c r="H7311" s="12" t="s">
        <v>330</v>
      </c>
      <c r="I7311" s="13" t="s">
        <v>18</v>
      </c>
      <c r="J7311" s="12" t="s">
        <v>622</v>
      </c>
      <c r="K7311" s="13" t="s">
        <v>623</v>
      </c>
      <c r="L7311" s="12" t="s">
        <v>624</v>
      </c>
      <c r="M7311" s="13" t="s">
        <v>334</v>
      </c>
      <c r="N7311" s="2" t="s">
        <v>19</v>
      </c>
      <c r="O7311" s="13" t="s">
        <v>20</v>
      </c>
      <c r="P7311" s="14"/>
      <c r="Q7311" s="14"/>
      <c r="R7311" s="13">
        <v>0</v>
      </c>
      <c r="S7311" s="15"/>
      <c r="T7311" s="13">
        <v>1</v>
      </c>
      <c r="U7311" s="13">
        <v>1</v>
      </c>
      <c r="V7311" s="16"/>
      <c r="W7311" s="16" t="str">
        <f t="shared" si="114"/>
        <v>PNPC651-7003-8004</v>
      </c>
      <c r="Z7311" s="13" t="s">
        <v>17</v>
      </c>
      <c r="AB7311" s="17" t="s">
        <v>968</v>
      </c>
      <c r="AC7311" s="17" t="s">
        <v>13865</v>
      </c>
      <c r="AD7311" s="17" t="s">
        <v>824</v>
      </c>
      <c r="AE7311" s="17" t="s">
        <v>42</v>
      </c>
      <c r="AF7311" s="17" t="s">
        <v>825</v>
      </c>
      <c r="AG7311" s="17" t="s">
        <v>826</v>
      </c>
      <c r="AJ7311" s="17" t="s">
        <v>103</v>
      </c>
      <c r="AK7311" s="17" t="s">
        <v>103</v>
      </c>
      <c r="AQ7311" s="17" t="s">
        <v>22</v>
      </c>
      <c r="AR7311" s="17" t="s">
        <v>47</v>
      </c>
      <c r="AS7311" s="17" t="s">
        <v>47</v>
      </c>
      <c r="AT7311" s="17" t="s">
        <v>47</v>
      </c>
      <c r="AU7311" s="17" t="s">
        <v>47</v>
      </c>
      <c r="AV7311" s="17" t="s">
        <v>47</v>
      </c>
      <c r="BE7311" s="17" t="s">
        <v>210</v>
      </c>
      <c r="BF7311" s="17" t="s">
        <v>1382</v>
      </c>
      <c r="BG7311" s="18">
        <v>44144</v>
      </c>
      <c r="BL7311" s="17" t="s">
        <v>1383</v>
      </c>
      <c r="BM7311" s="19" t="s">
        <v>22</v>
      </c>
      <c r="BN7311" s="19">
        <f>P7311*R7311</f>
        <v>0</v>
      </c>
      <c r="BO7311" s="19" t="str">
        <f>IF(AND(BN7311&gt;120000, P7311&gt;25, X7311&lt;&gt;"WAVE 0"), "yes", "no")</f>
        <v>no</v>
      </c>
      <c r="BP7311" s="17" t="s">
        <v>22</v>
      </c>
    </row>
    <row r="7312" spans="1:68" x14ac:dyDescent="0.25">
      <c r="A7312" s="12" t="s">
        <v>13867</v>
      </c>
      <c r="B7312" s="12" t="s">
        <v>1840</v>
      </c>
      <c r="C7312" s="13" t="s">
        <v>14</v>
      </c>
      <c r="D7312" s="12" t="s">
        <v>7817</v>
      </c>
      <c r="E7312" s="13" t="s">
        <v>7818</v>
      </c>
      <c r="F7312" s="12">
        <v>2019</v>
      </c>
      <c r="G7312" s="13" t="s">
        <v>4753</v>
      </c>
      <c r="H7312" s="12" t="s">
        <v>18</v>
      </c>
      <c r="I7312" s="13" t="s">
        <v>18</v>
      </c>
      <c r="J7312" s="12" t="s">
        <v>18</v>
      </c>
      <c r="K7312" s="13" t="s">
        <v>18</v>
      </c>
      <c r="L7312" s="12" t="s">
        <v>18</v>
      </c>
      <c r="M7312" s="13" t="s">
        <v>18</v>
      </c>
      <c r="N7312" s="2" t="s">
        <v>19</v>
      </c>
      <c r="O7312" s="13" t="s">
        <v>5555</v>
      </c>
      <c r="P7312" s="14">
        <v>10.31</v>
      </c>
      <c r="Q7312" s="14">
        <v>51.55</v>
      </c>
      <c r="R7312" s="13">
        <v>0</v>
      </c>
      <c r="S7312" s="15">
        <v>1</v>
      </c>
      <c r="T7312" s="13">
        <v>1</v>
      </c>
      <c r="U7312" s="13">
        <v>2</v>
      </c>
      <c r="V7312" s="16">
        <v>0</v>
      </c>
      <c r="W7312" s="16" t="str">
        <f t="shared" si="114"/>
        <v>PNPOB3060665-1</v>
      </c>
      <c r="Z7312" s="17" t="s">
        <v>38</v>
      </c>
      <c r="AA7312" s="17" t="s">
        <v>22</v>
      </c>
      <c r="AB7312" s="17" t="s">
        <v>22</v>
      </c>
      <c r="AC7312" s="17" t="s">
        <v>22</v>
      </c>
      <c r="AD7312" s="17" t="s">
        <v>22</v>
      </c>
      <c r="AE7312" s="17" t="s">
        <v>22</v>
      </c>
      <c r="AF7312" s="17" t="s">
        <v>22</v>
      </c>
      <c r="AG7312" s="17" t="s">
        <v>22</v>
      </c>
      <c r="AJ7312" s="17" t="s">
        <v>22</v>
      </c>
      <c r="AK7312" s="17" t="s">
        <v>22</v>
      </c>
      <c r="AO7312" s="17" t="s">
        <v>22</v>
      </c>
      <c r="AP7312" s="18" t="s">
        <v>22</v>
      </c>
      <c r="AQ7312" s="17" t="s">
        <v>22</v>
      </c>
      <c r="AR7312" s="17" t="s">
        <v>22</v>
      </c>
      <c r="AS7312" s="17" t="s">
        <v>22</v>
      </c>
      <c r="AT7312" s="17" t="s">
        <v>22</v>
      </c>
      <c r="AU7312" s="17" t="s">
        <v>22</v>
      </c>
      <c r="AV7312" s="17" t="s">
        <v>22</v>
      </c>
      <c r="AW7312" s="17" t="s">
        <v>22</v>
      </c>
      <c r="AX7312" s="17" t="s">
        <v>22</v>
      </c>
      <c r="AY7312" s="17" t="s">
        <v>22</v>
      </c>
      <c r="AZ7312" s="17" t="s">
        <v>22</v>
      </c>
      <c r="BA7312" s="17" t="s">
        <v>22</v>
      </c>
      <c r="BD7312" s="17" t="s">
        <v>22</v>
      </c>
      <c r="BE7312" s="17" t="s">
        <v>22</v>
      </c>
      <c r="BF7312" s="17" t="s">
        <v>22</v>
      </c>
      <c r="BG7312" s="18" t="s">
        <v>22</v>
      </c>
      <c r="BH7312" s="3" t="s">
        <v>22</v>
      </c>
      <c r="BI7312" s="3" t="s">
        <v>22</v>
      </c>
      <c r="BK7312" s="3" t="s">
        <v>22</v>
      </c>
      <c r="BL7312" s="17" t="s">
        <v>22</v>
      </c>
      <c r="BM7312" s="19" t="s">
        <v>22</v>
      </c>
      <c r="BN7312" s="19">
        <f>P7312*R7312</f>
        <v>0</v>
      </c>
      <c r="BO7312" s="19" t="str">
        <f>IF(AND(BN7312&gt;120000, P7312&gt;25, X7312&lt;&gt;"WAVE 0"), "yes", "no")</f>
        <v>no</v>
      </c>
      <c r="BP7312" s="17" t="s">
        <v>22</v>
      </c>
    </row>
    <row r="7313" spans="1:68" x14ac:dyDescent="0.25">
      <c r="A7313" s="11" t="s">
        <v>13868</v>
      </c>
      <c r="B7313" s="12" t="s">
        <v>6197</v>
      </c>
      <c r="C7313" s="13" t="s">
        <v>14</v>
      </c>
      <c r="D7313" s="12" t="s">
        <v>4184</v>
      </c>
      <c r="E7313" s="13" t="s">
        <v>4185</v>
      </c>
      <c r="F7313" s="12">
        <v>2020</v>
      </c>
      <c r="G7313" s="13" t="s">
        <v>38</v>
      </c>
      <c r="H7313" s="12" t="s">
        <v>76</v>
      </c>
      <c r="I7313" s="13" t="s">
        <v>18</v>
      </c>
      <c r="J7313" s="12" t="s">
        <v>1599</v>
      </c>
      <c r="K7313" s="13" t="s">
        <v>1600</v>
      </c>
      <c r="L7313" s="12" t="s">
        <v>1601</v>
      </c>
      <c r="M7313" s="13" t="s">
        <v>80</v>
      </c>
      <c r="N7313" s="2" t="s">
        <v>19</v>
      </c>
      <c r="O7313" s="13" t="s">
        <v>20</v>
      </c>
      <c r="P7313" s="14"/>
      <c r="Q7313" s="14"/>
      <c r="R7313" s="13">
        <v>0</v>
      </c>
      <c r="S7313" s="15"/>
      <c r="T7313" s="13">
        <v>1</v>
      </c>
      <c r="U7313" s="13">
        <v>1</v>
      </c>
      <c r="V7313" s="16"/>
      <c r="W7313" s="16" t="str">
        <f t="shared" si="114"/>
        <v>PNPOB3093721-1</v>
      </c>
      <c r="Z7313" s="13" t="s">
        <v>38</v>
      </c>
      <c r="AA7313" s="17" t="s">
        <v>22</v>
      </c>
      <c r="AB7313" s="17" t="s">
        <v>22</v>
      </c>
      <c r="AC7313" s="17" t="s">
        <v>22</v>
      </c>
      <c r="AD7313" s="17" t="s">
        <v>22</v>
      </c>
      <c r="AE7313" s="17" t="s">
        <v>22</v>
      </c>
      <c r="AF7313" s="17" t="s">
        <v>22</v>
      </c>
      <c r="AG7313" s="17" t="s">
        <v>22</v>
      </c>
      <c r="AJ7313" s="17" t="s">
        <v>22</v>
      </c>
      <c r="AK7313" s="17" t="s">
        <v>22</v>
      </c>
      <c r="AO7313" s="17" t="s">
        <v>22</v>
      </c>
      <c r="AP7313" s="18" t="s">
        <v>22</v>
      </c>
      <c r="AQ7313" s="17" t="s">
        <v>22</v>
      </c>
      <c r="AR7313" s="17" t="s">
        <v>22</v>
      </c>
      <c r="AS7313" s="17" t="s">
        <v>22</v>
      </c>
      <c r="AT7313" s="17" t="s">
        <v>22</v>
      </c>
      <c r="AU7313" s="17" t="s">
        <v>22</v>
      </c>
      <c r="AV7313" s="17" t="s">
        <v>22</v>
      </c>
      <c r="AW7313" s="17" t="s">
        <v>22</v>
      </c>
      <c r="AX7313" s="17" t="s">
        <v>22</v>
      </c>
      <c r="AY7313" s="17" t="s">
        <v>22</v>
      </c>
      <c r="AZ7313" s="17" t="s">
        <v>22</v>
      </c>
      <c r="BA7313" s="17" t="s">
        <v>22</v>
      </c>
      <c r="BD7313" s="17" t="s">
        <v>22</v>
      </c>
      <c r="BE7313" s="17" t="s">
        <v>22</v>
      </c>
      <c r="BF7313" s="17" t="s">
        <v>22</v>
      </c>
      <c r="BG7313" s="18" t="s">
        <v>22</v>
      </c>
      <c r="BH7313" s="3" t="s">
        <v>22</v>
      </c>
      <c r="BI7313" s="3" t="s">
        <v>22</v>
      </c>
      <c r="BK7313" s="3" t="s">
        <v>22</v>
      </c>
      <c r="BL7313" s="17" t="s">
        <v>22</v>
      </c>
      <c r="BM7313" s="19" t="s">
        <v>22</v>
      </c>
      <c r="BN7313" s="19">
        <f>P7313*R7313</f>
        <v>0</v>
      </c>
      <c r="BO7313" s="19" t="str">
        <f>IF(AND(BN7313&gt;120000, P7313&gt;25, X7313&lt;&gt;"WAVE 0"), "yes", "no")</f>
        <v>no</v>
      </c>
      <c r="BP7313" s="17" t="s">
        <v>22</v>
      </c>
    </row>
    <row r="7314" spans="1:68" x14ac:dyDescent="0.25">
      <c r="A7314" s="11" t="s">
        <v>13869</v>
      </c>
      <c r="B7314" s="12" t="s">
        <v>6476</v>
      </c>
      <c r="C7314" s="13" t="s">
        <v>14</v>
      </c>
      <c r="D7314" s="12" t="s">
        <v>5808</v>
      </c>
      <c r="E7314" s="13" t="s">
        <v>2399</v>
      </c>
      <c r="F7314" s="12">
        <v>2019</v>
      </c>
      <c r="G7314" s="13" t="s">
        <v>684</v>
      </c>
      <c r="H7314" s="12" t="s">
        <v>76</v>
      </c>
      <c r="I7314" s="13" t="s">
        <v>18</v>
      </c>
      <c r="J7314" s="12" t="s">
        <v>4369</v>
      </c>
      <c r="K7314" s="13" t="s">
        <v>1233</v>
      </c>
      <c r="L7314" s="12" t="s">
        <v>1234</v>
      </c>
      <c r="M7314" s="13" t="s">
        <v>879</v>
      </c>
      <c r="N7314" s="2" t="s">
        <v>19</v>
      </c>
      <c r="O7314" s="13" t="s">
        <v>20</v>
      </c>
      <c r="P7314" s="14">
        <v>347.78</v>
      </c>
      <c r="Q7314" s="14">
        <v>17389</v>
      </c>
      <c r="R7314" s="13">
        <v>0</v>
      </c>
      <c r="S7314" s="15">
        <v>0</v>
      </c>
      <c r="T7314" s="13">
        <v>1</v>
      </c>
      <c r="U7314" s="13">
        <v>1</v>
      </c>
      <c r="V7314" s="16">
        <v>0</v>
      </c>
      <c r="W7314" s="16" t="str">
        <f t="shared" si="114"/>
        <v>PNPOB3108123-113</v>
      </c>
      <c r="Z7314" s="17" t="s">
        <v>684</v>
      </c>
      <c r="AA7314" s="17" t="s">
        <v>22</v>
      </c>
      <c r="AB7314" s="17" t="s">
        <v>22</v>
      </c>
      <c r="AC7314" s="17" t="s">
        <v>22</v>
      </c>
      <c r="AD7314" s="17" t="s">
        <v>22</v>
      </c>
      <c r="AE7314" s="17" t="s">
        <v>22</v>
      </c>
      <c r="AF7314" s="17" t="s">
        <v>22</v>
      </c>
      <c r="AG7314" s="17" t="s">
        <v>22</v>
      </c>
      <c r="AJ7314" s="17" t="s">
        <v>22</v>
      </c>
      <c r="AK7314" s="17" t="s">
        <v>22</v>
      </c>
      <c r="AO7314" s="17" t="s">
        <v>22</v>
      </c>
      <c r="AP7314" s="18" t="s">
        <v>22</v>
      </c>
      <c r="AQ7314" s="17" t="s">
        <v>22</v>
      </c>
      <c r="AR7314" s="17" t="s">
        <v>22</v>
      </c>
      <c r="AS7314" s="17" t="s">
        <v>22</v>
      </c>
      <c r="AT7314" s="17" t="s">
        <v>22</v>
      </c>
      <c r="AU7314" s="17" t="s">
        <v>22</v>
      </c>
      <c r="AV7314" s="17" t="s">
        <v>22</v>
      </c>
      <c r="AW7314" s="17" t="s">
        <v>22</v>
      </c>
      <c r="AX7314" s="17" t="s">
        <v>22</v>
      </c>
      <c r="AY7314" s="17" t="s">
        <v>22</v>
      </c>
      <c r="AZ7314" s="17" t="s">
        <v>22</v>
      </c>
      <c r="BA7314" s="17" t="s">
        <v>22</v>
      </c>
      <c r="BD7314" s="17" t="s">
        <v>22</v>
      </c>
      <c r="BE7314" s="17" t="s">
        <v>22</v>
      </c>
      <c r="BF7314" s="17" t="s">
        <v>22</v>
      </c>
      <c r="BG7314" s="18" t="s">
        <v>22</v>
      </c>
      <c r="BH7314" s="3" t="s">
        <v>22</v>
      </c>
      <c r="BI7314" s="3" t="s">
        <v>22</v>
      </c>
      <c r="BK7314" s="3" t="s">
        <v>22</v>
      </c>
      <c r="BL7314" s="17" t="s">
        <v>22</v>
      </c>
      <c r="BM7314" s="19" t="s">
        <v>22</v>
      </c>
      <c r="BN7314" s="19">
        <f>P7314*R7314</f>
        <v>0</v>
      </c>
      <c r="BO7314" s="19" t="str">
        <f>IF(AND(BN7314&gt;120000, P7314&gt;25, X7314&lt;&gt;"WAVE 0"), "yes", "no")</f>
        <v>no</v>
      </c>
      <c r="BP7314" s="17" t="s">
        <v>22</v>
      </c>
    </row>
    <row r="7315" spans="1:68" x14ac:dyDescent="0.25">
      <c r="A7315" s="11" t="s">
        <v>13870</v>
      </c>
      <c r="B7315" s="12" t="s">
        <v>13871</v>
      </c>
      <c r="C7315" s="13" t="s">
        <v>14</v>
      </c>
      <c r="D7315" s="12" t="s">
        <v>547</v>
      </c>
      <c r="E7315" s="13" t="s">
        <v>548</v>
      </c>
      <c r="F7315" s="12">
        <v>2019</v>
      </c>
      <c r="G7315" s="13" t="s">
        <v>109</v>
      </c>
      <c r="H7315" s="12" t="s">
        <v>76</v>
      </c>
      <c r="I7315" s="13" t="s">
        <v>18</v>
      </c>
      <c r="J7315" s="12" t="s">
        <v>7040</v>
      </c>
      <c r="K7315" s="13" t="s">
        <v>6345</v>
      </c>
      <c r="L7315" s="12" t="s">
        <v>1234</v>
      </c>
      <c r="M7315" s="13" t="s">
        <v>879</v>
      </c>
      <c r="N7315" s="2" t="s">
        <v>19</v>
      </c>
      <c r="O7315" s="13" t="s">
        <v>20</v>
      </c>
      <c r="P7315" s="14"/>
      <c r="Q7315" s="14"/>
      <c r="R7315" s="13">
        <v>0</v>
      </c>
      <c r="S7315" s="15"/>
      <c r="T7315" s="13">
        <v>1</v>
      </c>
      <c r="U7315" s="13"/>
      <c r="V7315" s="16"/>
      <c r="W7315" s="16" t="str">
        <f t="shared" si="114"/>
        <v>PNPOB367300-1</v>
      </c>
      <c r="X7315" s="17" t="s">
        <v>549</v>
      </c>
      <c r="Z7315" s="13" t="s">
        <v>109</v>
      </c>
      <c r="AA7315" s="17" t="s">
        <v>22</v>
      </c>
      <c r="AB7315" s="17" t="s">
        <v>22</v>
      </c>
      <c r="AC7315" s="17" t="s">
        <v>22</v>
      </c>
      <c r="AD7315" s="17" t="s">
        <v>22</v>
      </c>
      <c r="AE7315" s="17" t="s">
        <v>22</v>
      </c>
      <c r="AF7315" s="17" t="s">
        <v>22</v>
      </c>
      <c r="AG7315" s="17" t="s">
        <v>22</v>
      </c>
      <c r="AJ7315" s="17" t="s">
        <v>22</v>
      </c>
      <c r="AK7315" s="17" t="s">
        <v>22</v>
      </c>
      <c r="AO7315" s="17" t="s">
        <v>22</v>
      </c>
      <c r="AP7315" s="18" t="s">
        <v>22</v>
      </c>
      <c r="AQ7315" s="17" t="s">
        <v>22</v>
      </c>
      <c r="AR7315" s="17" t="s">
        <v>22</v>
      </c>
      <c r="AS7315" s="17" t="s">
        <v>22</v>
      </c>
      <c r="AT7315" s="17" t="s">
        <v>22</v>
      </c>
      <c r="AU7315" s="17" t="s">
        <v>22</v>
      </c>
      <c r="AV7315" s="17" t="s">
        <v>22</v>
      </c>
      <c r="AW7315" s="17" t="s">
        <v>22</v>
      </c>
      <c r="AX7315" s="17" t="s">
        <v>22</v>
      </c>
      <c r="AY7315" s="17" t="s">
        <v>22</v>
      </c>
      <c r="AZ7315" s="17" t="s">
        <v>22</v>
      </c>
      <c r="BA7315" s="17" t="s">
        <v>22</v>
      </c>
      <c r="BD7315" s="17" t="s">
        <v>22</v>
      </c>
      <c r="BE7315" s="17" t="s">
        <v>22</v>
      </c>
      <c r="BF7315" s="17" t="s">
        <v>22</v>
      </c>
      <c r="BG7315" s="18" t="s">
        <v>22</v>
      </c>
      <c r="BH7315" s="3" t="s">
        <v>22</v>
      </c>
      <c r="BI7315" s="3" t="s">
        <v>22</v>
      </c>
      <c r="BK7315" s="3" t="s">
        <v>22</v>
      </c>
      <c r="BL7315" s="17" t="s">
        <v>22</v>
      </c>
      <c r="BM7315" s="19" t="s">
        <v>22</v>
      </c>
      <c r="BN7315" s="19">
        <f>P7315*R7315</f>
        <v>0</v>
      </c>
      <c r="BO7315" s="19" t="str">
        <f>IF(AND(BN7315&gt;120000, P7315&gt;25, X7315&lt;&gt;"WAVE 0"), "yes", "no")</f>
        <v>no</v>
      </c>
      <c r="BP7315" s="17" t="s">
        <v>22</v>
      </c>
    </row>
    <row r="7316" spans="1:68" x14ac:dyDescent="0.25">
      <c r="A7316" s="11" t="s">
        <v>13872</v>
      </c>
      <c r="B7316" s="12" t="s">
        <v>13873</v>
      </c>
      <c r="C7316" s="13" t="s">
        <v>14</v>
      </c>
      <c r="D7316" s="12" t="s">
        <v>536</v>
      </c>
      <c r="E7316" s="13" t="s">
        <v>537</v>
      </c>
      <c r="F7316" s="12">
        <v>2020</v>
      </c>
      <c r="G7316" s="13" t="s">
        <v>38</v>
      </c>
      <c r="H7316" s="12" t="s">
        <v>18</v>
      </c>
      <c r="I7316" s="13" t="s">
        <v>18</v>
      </c>
      <c r="J7316" s="12" t="s">
        <v>18</v>
      </c>
      <c r="K7316" s="13" t="s">
        <v>18</v>
      </c>
      <c r="L7316" s="12" t="s">
        <v>18</v>
      </c>
      <c r="M7316" s="13" t="s">
        <v>18</v>
      </c>
      <c r="N7316" s="2" t="s">
        <v>19</v>
      </c>
      <c r="O7316" s="13" t="s">
        <v>20</v>
      </c>
      <c r="P7316" s="14">
        <v>1886.4</v>
      </c>
      <c r="Q7316" s="14">
        <v>9432</v>
      </c>
      <c r="R7316" s="13">
        <v>0</v>
      </c>
      <c r="S7316" s="15">
        <v>0</v>
      </c>
      <c r="T7316" s="13">
        <v>1</v>
      </c>
      <c r="U7316" s="13"/>
      <c r="V7316" s="16">
        <v>0</v>
      </c>
      <c r="W7316" s="16" t="str">
        <f t="shared" si="114"/>
        <v>PNPOB3862284-6</v>
      </c>
      <c r="Z7316" s="13" t="s">
        <v>38</v>
      </c>
      <c r="AA7316" s="17" t="s">
        <v>22</v>
      </c>
      <c r="AB7316" s="17" t="s">
        <v>22</v>
      </c>
      <c r="AC7316" s="17" t="s">
        <v>22</v>
      </c>
      <c r="AD7316" s="17" t="s">
        <v>22</v>
      </c>
      <c r="AE7316" s="17" t="s">
        <v>22</v>
      </c>
      <c r="AF7316" s="17" t="s">
        <v>22</v>
      </c>
      <c r="AG7316" s="17" t="s">
        <v>22</v>
      </c>
      <c r="AJ7316" s="17" t="s">
        <v>22</v>
      </c>
      <c r="AK7316" s="17" t="s">
        <v>22</v>
      </c>
      <c r="AO7316" s="17" t="s">
        <v>22</v>
      </c>
      <c r="AP7316" s="18" t="s">
        <v>22</v>
      </c>
      <c r="AQ7316" s="17" t="s">
        <v>22</v>
      </c>
      <c r="AR7316" s="17" t="s">
        <v>22</v>
      </c>
      <c r="AS7316" s="17" t="s">
        <v>22</v>
      </c>
      <c r="AT7316" s="17" t="s">
        <v>22</v>
      </c>
      <c r="AU7316" s="17" t="s">
        <v>22</v>
      </c>
      <c r="AV7316" s="17" t="s">
        <v>22</v>
      </c>
      <c r="AW7316" s="17" t="s">
        <v>22</v>
      </c>
      <c r="AX7316" s="17" t="s">
        <v>22</v>
      </c>
      <c r="AY7316" s="17" t="s">
        <v>22</v>
      </c>
      <c r="AZ7316" s="17" t="s">
        <v>22</v>
      </c>
      <c r="BA7316" s="17" t="s">
        <v>22</v>
      </c>
      <c r="BD7316" s="17" t="s">
        <v>22</v>
      </c>
      <c r="BE7316" s="17" t="s">
        <v>22</v>
      </c>
      <c r="BF7316" s="17" t="s">
        <v>22</v>
      </c>
      <c r="BG7316" s="18" t="s">
        <v>22</v>
      </c>
      <c r="BH7316" s="3" t="s">
        <v>22</v>
      </c>
      <c r="BI7316" s="3" t="s">
        <v>22</v>
      </c>
      <c r="BK7316" s="3" t="s">
        <v>22</v>
      </c>
      <c r="BL7316" s="17" t="s">
        <v>22</v>
      </c>
      <c r="BM7316" s="19" t="s">
        <v>22</v>
      </c>
      <c r="BN7316" s="19">
        <f>P7316*R7316</f>
        <v>0</v>
      </c>
      <c r="BO7316" s="19" t="str">
        <f>IF(AND(BN7316&gt;120000, P7316&gt;25, X7316&lt;&gt;"WAVE 0"), "yes", "no")</f>
        <v>no</v>
      </c>
      <c r="BP7316" s="17" t="s">
        <v>22</v>
      </c>
    </row>
    <row r="7317" spans="1:68" x14ac:dyDescent="0.25">
      <c r="A7317" s="11" t="s">
        <v>13874</v>
      </c>
      <c r="B7317" s="12" t="s">
        <v>344</v>
      </c>
      <c r="C7317" s="13" t="s">
        <v>14</v>
      </c>
      <c r="D7317" s="12" t="s">
        <v>338</v>
      </c>
      <c r="E7317" s="13" t="s">
        <v>339</v>
      </c>
      <c r="F7317" s="12">
        <v>2020</v>
      </c>
      <c r="G7317" s="13" t="s">
        <v>207</v>
      </c>
      <c r="H7317" s="12" t="s">
        <v>18</v>
      </c>
      <c r="I7317" s="13" t="s">
        <v>18</v>
      </c>
      <c r="J7317" s="12" t="s">
        <v>18</v>
      </c>
      <c r="K7317" s="13" t="s">
        <v>18</v>
      </c>
      <c r="L7317" s="12" t="s">
        <v>18</v>
      </c>
      <c r="M7317" s="13" t="s">
        <v>18</v>
      </c>
      <c r="N7317" s="2" t="s">
        <v>19</v>
      </c>
      <c r="O7317" s="13" t="s">
        <v>340</v>
      </c>
      <c r="P7317" s="14">
        <v>95.724000000000004</v>
      </c>
      <c r="Q7317" s="14"/>
      <c r="R7317" s="13"/>
      <c r="S7317" s="15"/>
      <c r="T7317" s="13">
        <v>1</v>
      </c>
      <c r="U7317" s="13"/>
      <c r="V7317" s="16"/>
      <c r="W7317" s="16" t="str">
        <f t="shared" si="114"/>
        <v>PNPOG016650</v>
      </c>
      <c r="Z7317" s="17" t="s">
        <v>17</v>
      </c>
      <c r="AA7317" s="17" t="s">
        <v>22</v>
      </c>
      <c r="AB7317" s="17" t="s">
        <v>22</v>
      </c>
      <c r="AC7317" s="17" t="s">
        <v>22</v>
      </c>
      <c r="AD7317" s="17" t="s">
        <v>22</v>
      </c>
      <c r="AE7317" s="17" t="s">
        <v>22</v>
      </c>
      <c r="AF7317" s="17" t="s">
        <v>22</v>
      </c>
      <c r="AG7317" s="17" t="s">
        <v>22</v>
      </c>
      <c r="AJ7317" s="17" t="s">
        <v>22</v>
      </c>
      <c r="AK7317" s="17" t="s">
        <v>22</v>
      </c>
      <c r="AO7317" s="17" t="s">
        <v>22</v>
      </c>
      <c r="AP7317" s="18" t="s">
        <v>22</v>
      </c>
      <c r="AQ7317" s="17" t="s">
        <v>22</v>
      </c>
      <c r="AR7317" s="17" t="s">
        <v>22</v>
      </c>
      <c r="AS7317" s="17" t="s">
        <v>22</v>
      </c>
      <c r="AT7317" s="17" t="s">
        <v>22</v>
      </c>
      <c r="AU7317" s="17" t="s">
        <v>22</v>
      </c>
      <c r="AV7317" s="17" t="s">
        <v>22</v>
      </c>
      <c r="AW7317" s="17" t="s">
        <v>22</v>
      </c>
      <c r="AX7317" s="17" t="s">
        <v>22</v>
      </c>
      <c r="AY7317" s="17" t="s">
        <v>22</v>
      </c>
      <c r="AZ7317" s="17" t="s">
        <v>22</v>
      </c>
      <c r="BA7317" s="17" t="s">
        <v>22</v>
      </c>
      <c r="BD7317" s="17" t="s">
        <v>22</v>
      </c>
      <c r="BE7317" s="17" t="s">
        <v>22</v>
      </c>
      <c r="BF7317" s="17" t="s">
        <v>22</v>
      </c>
      <c r="BG7317" s="18" t="s">
        <v>22</v>
      </c>
      <c r="BH7317" s="3" t="s">
        <v>22</v>
      </c>
      <c r="BI7317" s="3" t="s">
        <v>22</v>
      </c>
      <c r="BK7317" s="3" t="s">
        <v>22</v>
      </c>
      <c r="BL7317" s="17" t="s">
        <v>22</v>
      </c>
      <c r="BM7317" s="19" t="s">
        <v>22</v>
      </c>
      <c r="BN7317" s="19">
        <f>P7317*R7317</f>
        <v>0</v>
      </c>
      <c r="BO7317" s="19" t="str">
        <f>IF(AND(BN7317&gt;120000, P7317&gt;25, X7317&lt;&gt;"WAVE 0"), "yes", "no")</f>
        <v>no</v>
      </c>
      <c r="BP7317" s="17" t="s">
        <v>22</v>
      </c>
    </row>
    <row r="7318" spans="1:68" x14ac:dyDescent="0.25">
      <c r="A7318" s="11" t="s">
        <v>13875</v>
      </c>
      <c r="B7318" s="12" t="s">
        <v>3649</v>
      </c>
      <c r="C7318" s="13" t="s">
        <v>14</v>
      </c>
      <c r="D7318" s="12" t="s">
        <v>5361</v>
      </c>
      <c r="E7318" s="13" t="s">
        <v>5362</v>
      </c>
      <c r="F7318" s="12">
        <v>2020</v>
      </c>
      <c r="G7318" s="13" t="s">
        <v>17</v>
      </c>
      <c r="H7318" s="12" t="s">
        <v>18</v>
      </c>
      <c r="I7318" s="13" t="s">
        <v>18</v>
      </c>
      <c r="J7318" s="12" t="s">
        <v>18</v>
      </c>
      <c r="K7318" s="13" t="s">
        <v>18</v>
      </c>
      <c r="L7318" s="12" t="s">
        <v>18</v>
      </c>
      <c r="M7318" s="13" t="s">
        <v>18</v>
      </c>
      <c r="N7318" s="2" t="s">
        <v>19</v>
      </c>
      <c r="O7318" s="13" t="s">
        <v>20</v>
      </c>
      <c r="P7318" s="14"/>
      <c r="Q7318" s="14"/>
      <c r="R7318" s="13">
        <v>0</v>
      </c>
      <c r="S7318" s="15"/>
      <c r="T7318" s="13">
        <v>1</v>
      </c>
      <c r="U7318" s="13"/>
      <c r="V7318" s="16"/>
      <c r="W7318" s="16" t="str">
        <f t="shared" si="114"/>
        <v>PNPR440932</v>
      </c>
      <c r="Z7318" s="13" t="s">
        <v>17</v>
      </c>
      <c r="AA7318" s="17" t="s">
        <v>22</v>
      </c>
      <c r="AB7318" s="17" t="s">
        <v>22</v>
      </c>
      <c r="AC7318" s="17" t="s">
        <v>22</v>
      </c>
      <c r="AD7318" s="17" t="s">
        <v>22</v>
      </c>
      <c r="AE7318" s="17" t="s">
        <v>22</v>
      </c>
      <c r="AF7318" s="17" t="s">
        <v>22</v>
      </c>
      <c r="AG7318" s="17" t="s">
        <v>22</v>
      </c>
      <c r="AJ7318" s="17" t="s">
        <v>22</v>
      </c>
      <c r="AK7318" s="17" t="s">
        <v>22</v>
      </c>
      <c r="AO7318" s="17" t="s">
        <v>22</v>
      </c>
      <c r="AP7318" s="18" t="s">
        <v>22</v>
      </c>
      <c r="AQ7318" s="17" t="s">
        <v>22</v>
      </c>
      <c r="AR7318" s="17" t="s">
        <v>22</v>
      </c>
      <c r="AS7318" s="17" t="s">
        <v>22</v>
      </c>
      <c r="AT7318" s="17" t="s">
        <v>22</v>
      </c>
      <c r="AU7318" s="17" t="s">
        <v>22</v>
      </c>
      <c r="AV7318" s="17" t="s">
        <v>22</v>
      </c>
      <c r="AW7318" s="17" t="s">
        <v>22</v>
      </c>
      <c r="AX7318" s="17" t="s">
        <v>22</v>
      </c>
      <c r="AY7318" s="17" t="s">
        <v>22</v>
      </c>
      <c r="AZ7318" s="17" t="s">
        <v>22</v>
      </c>
      <c r="BA7318" s="17" t="s">
        <v>22</v>
      </c>
      <c r="BD7318" s="17" t="s">
        <v>22</v>
      </c>
      <c r="BE7318" s="17" t="s">
        <v>22</v>
      </c>
      <c r="BF7318" s="17" t="s">
        <v>22</v>
      </c>
      <c r="BG7318" s="18" t="s">
        <v>22</v>
      </c>
      <c r="BH7318" s="3" t="s">
        <v>22</v>
      </c>
      <c r="BI7318" s="3" t="s">
        <v>22</v>
      </c>
      <c r="BK7318" s="3" t="s">
        <v>22</v>
      </c>
      <c r="BL7318" s="17" t="s">
        <v>22</v>
      </c>
      <c r="BM7318" s="19" t="s">
        <v>22</v>
      </c>
      <c r="BN7318" s="19">
        <f>P7318*R7318</f>
        <v>0</v>
      </c>
      <c r="BO7318" s="19" t="str">
        <f>IF(AND(BN7318&gt;120000, P7318&gt;25, X7318&lt;&gt;"WAVE 0"), "yes", "no")</f>
        <v>no</v>
      </c>
      <c r="BP7318" s="17" t="s">
        <v>22</v>
      </c>
    </row>
    <row r="7319" spans="1:68" x14ac:dyDescent="0.25">
      <c r="A7319" s="11" t="s">
        <v>13876</v>
      </c>
      <c r="B7319" s="12" t="s">
        <v>10142</v>
      </c>
      <c r="C7319" s="13" t="s">
        <v>14</v>
      </c>
      <c r="D7319" s="12" t="s">
        <v>5361</v>
      </c>
      <c r="E7319" s="13" t="s">
        <v>5362</v>
      </c>
      <c r="F7319" s="12">
        <v>2020</v>
      </c>
      <c r="G7319" s="13" t="s">
        <v>17</v>
      </c>
      <c r="H7319" s="12" t="s">
        <v>18</v>
      </c>
      <c r="I7319" s="13" t="s">
        <v>18</v>
      </c>
      <c r="J7319" s="12" t="s">
        <v>18</v>
      </c>
      <c r="K7319" s="13" t="s">
        <v>18</v>
      </c>
      <c r="L7319" s="12" t="s">
        <v>18</v>
      </c>
      <c r="M7319" s="13" t="s">
        <v>18</v>
      </c>
      <c r="N7319" s="2" t="s">
        <v>19</v>
      </c>
      <c r="O7319" s="13" t="s">
        <v>20</v>
      </c>
      <c r="P7319" s="14"/>
      <c r="Q7319" s="14"/>
      <c r="R7319" s="13">
        <v>0</v>
      </c>
      <c r="S7319" s="15"/>
      <c r="T7319" s="13">
        <v>1</v>
      </c>
      <c r="U7319" s="13"/>
      <c r="V7319" s="16"/>
      <c r="W7319" s="16" t="str">
        <f t="shared" si="114"/>
        <v>PNPR441030</v>
      </c>
      <c r="Z7319" s="13" t="s">
        <v>17</v>
      </c>
      <c r="AB7319" s="17" t="s">
        <v>22</v>
      </c>
      <c r="AC7319" s="17" t="s">
        <v>22</v>
      </c>
      <c r="AD7319" s="17" t="s">
        <v>22</v>
      </c>
      <c r="AE7319" s="17" t="s">
        <v>42</v>
      </c>
      <c r="AF7319" s="17" t="s">
        <v>82</v>
      </c>
      <c r="AG7319" s="17" t="s">
        <v>22</v>
      </c>
      <c r="AJ7319" s="17" t="s">
        <v>22</v>
      </c>
      <c r="AK7319" s="17" t="s">
        <v>342</v>
      </c>
      <c r="AQ7319" s="17" t="s">
        <v>22</v>
      </c>
      <c r="AR7319" s="17" t="s">
        <v>22</v>
      </c>
      <c r="AS7319" s="17" t="s">
        <v>22</v>
      </c>
      <c r="AT7319" s="17" t="s">
        <v>22</v>
      </c>
      <c r="AU7319" s="17" t="s">
        <v>22</v>
      </c>
      <c r="AV7319" s="17" t="s">
        <v>22</v>
      </c>
      <c r="AW7319" s="17" t="s">
        <v>48</v>
      </c>
      <c r="AX7319" s="17" t="s">
        <v>1678</v>
      </c>
      <c r="BA7319" s="17" t="s">
        <v>1350</v>
      </c>
      <c r="BD7319" s="17">
        <v>1</v>
      </c>
      <c r="BE7319" s="17" t="s">
        <v>52</v>
      </c>
      <c r="BF7319" s="17" t="s">
        <v>53</v>
      </c>
      <c r="BG7319" s="18" t="s">
        <v>53</v>
      </c>
      <c r="BL7319" s="17" t="s">
        <v>5690</v>
      </c>
      <c r="BM7319" s="19" t="s">
        <v>22</v>
      </c>
      <c r="BN7319" s="19">
        <f>P7319*R7319</f>
        <v>0</v>
      </c>
      <c r="BO7319" s="19" t="str">
        <f>IF(AND(BN7319&gt;120000, P7319&gt;25, X7319&lt;&gt;"WAVE 0"), "yes", "no")</f>
        <v>no</v>
      </c>
      <c r="BP7319" s="17" t="s">
        <v>22</v>
      </c>
    </row>
    <row r="7320" spans="1:68" x14ac:dyDescent="0.25">
      <c r="A7320" s="11" t="s">
        <v>13877</v>
      </c>
      <c r="B7320" s="12" t="s">
        <v>10142</v>
      </c>
      <c r="C7320" s="13" t="s">
        <v>14</v>
      </c>
      <c r="D7320" s="12" t="s">
        <v>5361</v>
      </c>
      <c r="E7320" s="13" t="s">
        <v>5362</v>
      </c>
      <c r="F7320" s="12">
        <v>2020</v>
      </c>
      <c r="G7320" s="13" t="s">
        <v>17</v>
      </c>
      <c r="H7320" s="12" t="s">
        <v>18</v>
      </c>
      <c r="I7320" s="13" t="s">
        <v>18</v>
      </c>
      <c r="J7320" s="12" t="s">
        <v>18</v>
      </c>
      <c r="K7320" s="13" t="s">
        <v>18</v>
      </c>
      <c r="L7320" s="12" t="s">
        <v>18</v>
      </c>
      <c r="M7320" s="13" t="s">
        <v>18</v>
      </c>
      <c r="N7320" s="2" t="s">
        <v>19</v>
      </c>
      <c r="O7320" s="13" t="s">
        <v>20</v>
      </c>
      <c r="P7320" s="14"/>
      <c r="Q7320" s="14"/>
      <c r="R7320" s="13">
        <v>0</v>
      </c>
      <c r="S7320" s="15"/>
      <c r="T7320" s="13">
        <v>1</v>
      </c>
      <c r="U7320" s="13"/>
      <c r="V7320" s="16"/>
      <c r="W7320" s="16" t="str">
        <f t="shared" si="114"/>
        <v>PNPR441031</v>
      </c>
      <c r="Z7320" s="13" t="s">
        <v>17</v>
      </c>
      <c r="AB7320" s="17" t="s">
        <v>22</v>
      </c>
      <c r="AC7320" s="17" t="s">
        <v>22</v>
      </c>
      <c r="AD7320" s="17" t="s">
        <v>22</v>
      </c>
      <c r="AE7320" s="17" t="s">
        <v>42</v>
      </c>
      <c r="AF7320" s="17" t="s">
        <v>82</v>
      </c>
      <c r="AG7320" s="17" t="s">
        <v>22</v>
      </c>
      <c r="AJ7320" s="17" t="s">
        <v>22</v>
      </c>
      <c r="AK7320" s="17" t="s">
        <v>342</v>
      </c>
      <c r="AQ7320" s="17" t="s">
        <v>22</v>
      </c>
      <c r="AR7320" s="17" t="s">
        <v>22</v>
      </c>
      <c r="AS7320" s="17" t="s">
        <v>22</v>
      </c>
      <c r="AT7320" s="17" t="s">
        <v>22</v>
      </c>
      <c r="AU7320" s="17" t="s">
        <v>22</v>
      </c>
      <c r="AV7320" s="17" t="s">
        <v>22</v>
      </c>
      <c r="AW7320" s="17" t="s">
        <v>48</v>
      </c>
      <c r="AX7320" s="17" t="s">
        <v>1678</v>
      </c>
      <c r="BA7320" s="17" t="s">
        <v>1350</v>
      </c>
      <c r="BD7320" s="17">
        <v>1</v>
      </c>
      <c r="BE7320" s="17" t="s">
        <v>52</v>
      </c>
      <c r="BF7320" s="17" t="s">
        <v>53</v>
      </c>
      <c r="BG7320" s="18" t="s">
        <v>53</v>
      </c>
      <c r="BL7320" s="17" t="s">
        <v>5690</v>
      </c>
      <c r="BM7320" s="19" t="s">
        <v>22</v>
      </c>
      <c r="BN7320" s="19">
        <f>P7320*R7320</f>
        <v>0</v>
      </c>
      <c r="BO7320" s="19" t="str">
        <f>IF(AND(BN7320&gt;120000, P7320&gt;25, X7320&lt;&gt;"WAVE 0"), "yes", "no")</f>
        <v>no</v>
      </c>
      <c r="BP7320" s="17" t="s">
        <v>22</v>
      </c>
    </row>
    <row r="7321" spans="1:68" x14ac:dyDescent="0.25">
      <c r="A7321" s="11" t="s">
        <v>13878</v>
      </c>
      <c r="B7321" s="12" t="s">
        <v>10142</v>
      </c>
      <c r="C7321" s="13" t="s">
        <v>14</v>
      </c>
      <c r="D7321" s="12" t="s">
        <v>5361</v>
      </c>
      <c r="E7321" s="13" t="s">
        <v>5362</v>
      </c>
      <c r="F7321" s="12">
        <v>2020</v>
      </c>
      <c r="G7321" s="13" t="s">
        <v>17</v>
      </c>
      <c r="H7321" s="12" t="s">
        <v>18</v>
      </c>
      <c r="I7321" s="13" t="s">
        <v>18</v>
      </c>
      <c r="J7321" s="12" t="s">
        <v>18</v>
      </c>
      <c r="K7321" s="13" t="s">
        <v>18</v>
      </c>
      <c r="L7321" s="12" t="s">
        <v>18</v>
      </c>
      <c r="M7321" s="13" t="s">
        <v>18</v>
      </c>
      <c r="N7321" s="2" t="s">
        <v>19</v>
      </c>
      <c r="O7321" s="13" t="s">
        <v>20</v>
      </c>
      <c r="P7321" s="14"/>
      <c r="Q7321" s="14"/>
      <c r="R7321" s="13">
        <v>0</v>
      </c>
      <c r="S7321" s="15"/>
      <c r="T7321" s="13">
        <v>1</v>
      </c>
      <c r="U7321" s="13"/>
      <c r="V7321" s="16"/>
      <c r="W7321" s="16" t="str">
        <f t="shared" si="114"/>
        <v>PNPR441032</v>
      </c>
      <c r="Z7321" s="13" t="s">
        <v>17</v>
      </c>
      <c r="AB7321" s="17" t="s">
        <v>22</v>
      </c>
      <c r="AC7321" s="17" t="s">
        <v>22</v>
      </c>
      <c r="AD7321" s="17" t="s">
        <v>22</v>
      </c>
      <c r="AE7321" s="17" t="s">
        <v>42</v>
      </c>
      <c r="AF7321" s="17" t="s">
        <v>82</v>
      </c>
      <c r="AG7321" s="17" t="s">
        <v>22</v>
      </c>
      <c r="AJ7321" s="17" t="s">
        <v>22</v>
      </c>
      <c r="AK7321" s="17" t="s">
        <v>342</v>
      </c>
      <c r="AQ7321" s="17" t="s">
        <v>22</v>
      </c>
      <c r="AR7321" s="17" t="s">
        <v>22</v>
      </c>
      <c r="AS7321" s="17" t="s">
        <v>22</v>
      </c>
      <c r="AT7321" s="17" t="s">
        <v>22</v>
      </c>
      <c r="AU7321" s="17" t="s">
        <v>22</v>
      </c>
      <c r="AV7321" s="17" t="s">
        <v>22</v>
      </c>
      <c r="AW7321" s="17" t="s">
        <v>48</v>
      </c>
      <c r="AX7321" s="17" t="s">
        <v>1678</v>
      </c>
      <c r="BA7321" s="17" t="s">
        <v>1350</v>
      </c>
      <c r="BD7321" s="17">
        <v>1</v>
      </c>
      <c r="BE7321" s="17" t="s">
        <v>52</v>
      </c>
      <c r="BF7321" s="17" t="s">
        <v>53</v>
      </c>
      <c r="BG7321" s="18" t="s">
        <v>53</v>
      </c>
      <c r="BL7321" s="17" t="s">
        <v>5690</v>
      </c>
      <c r="BM7321" s="19" t="s">
        <v>22</v>
      </c>
      <c r="BN7321" s="19">
        <f>P7321*R7321</f>
        <v>0</v>
      </c>
      <c r="BO7321" s="19" t="str">
        <f>IF(AND(BN7321&gt;120000, P7321&gt;25, X7321&lt;&gt;"WAVE 0"), "yes", "no")</f>
        <v>no</v>
      </c>
      <c r="BP7321" s="17" t="s">
        <v>22</v>
      </c>
    </row>
    <row r="7322" spans="1:68" x14ac:dyDescent="0.25">
      <c r="A7322" s="11" t="s">
        <v>13879</v>
      </c>
      <c r="B7322" s="12" t="s">
        <v>10142</v>
      </c>
      <c r="C7322" s="13" t="s">
        <v>14</v>
      </c>
      <c r="D7322" s="12" t="s">
        <v>5361</v>
      </c>
      <c r="E7322" s="13" t="s">
        <v>5362</v>
      </c>
      <c r="F7322" s="12">
        <v>2020</v>
      </c>
      <c r="G7322" s="13" t="s">
        <v>17</v>
      </c>
      <c r="H7322" s="12" t="s">
        <v>18</v>
      </c>
      <c r="I7322" s="13" t="s">
        <v>18</v>
      </c>
      <c r="J7322" s="12" t="s">
        <v>18</v>
      </c>
      <c r="K7322" s="13" t="s">
        <v>18</v>
      </c>
      <c r="L7322" s="12" t="s">
        <v>18</v>
      </c>
      <c r="M7322" s="13" t="s">
        <v>18</v>
      </c>
      <c r="N7322" s="2" t="s">
        <v>19</v>
      </c>
      <c r="O7322" s="13" t="s">
        <v>20</v>
      </c>
      <c r="P7322" s="14"/>
      <c r="Q7322" s="14"/>
      <c r="R7322" s="13">
        <v>0</v>
      </c>
      <c r="S7322" s="15"/>
      <c r="T7322" s="13">
        <v>1</v>
      </c>
      <c r="U7322" s="13"/>
      <c r="V7322" s="16"/>
      <c r="W7322" s="16" t="str">
        <f t="shared" si="114"/>
        <v>PNPR441033</v>
      </c>
      <c r="Z7322" s="13" t="s">
        <v>17</v>
      </c>
      <c r="AB7322" s="17" t="s">
        <v>22</v>
      </c>
      <c r="AC7322" s="17" t="s">
        <v>22</v>
      </c>
      <c r="AD7322" s="17" t="s">
        <v>22</v>
      </c>
      <c r="AE7322" s="17" t="s">
        <v>42</v>
      </c>
      <c r="AF7322" s="17" t="s">
        <v>82</v>
      </c>
      <c r="AG7322" s="17" t="s">
        <v>22</v>
      </c>
      <c r="AJ7322" s="17" t="s">
        <v>22</v>
      </c>
      <c r="AK7322" s="17" t="s">
        <v>342</v>
      </c>
      <c r="AQ7322" s="17" t="s">
        <v>22</v>
      </c>
      <c r="AR7322" s="17" t="s">
        <v>22</v>
      </c>
      <c r="AS7322" s="17" t="s">
        <v>22</v>
      </c>
      <c r="AT7322" s="17" t="s">
        <v>22</v>
      </c>
      <c r="AU7322" s="17" t="s">
        <v>22</v>
      </c>
      <c r="AV7322" s="17" t="s">
        <v>22</v>
      </c>
      <c r="AW7322" s="17" t="s">
        <v>48</v>
      </c>
      <c r="AX7322" s="17" t="s">
        <v>1678</v>
      </c>
      <c r="BA7322" s="17" t="s">
        <v>1350</v>
      </c>
      <c r="BD7322" s="17">
        <v>1</v>
      </c>
      <c r="BE7322" s="17" t="s">
        <v>52</v>
      </c>
      <c r="BF7322" s="17" t="s">
        <v>53</v>
      </c>
      <c r="BG7322" s="18" t="s">
        <v>53</v>
      </c>
      <c r="BL7322" s="17" t="s">
        <v>5690</v>
      </c>
      <c r="BM7322" s="19" t="s">
        <v>22</v>
      </c>
      <c r="BN7322" s="19">
        <f>P7322*R7322</f>
        <v>0</v>
      </c>
      <c r="BO7322" s="19" t="str">
        <f>IF(AND(BN7322&gt;120000, P7322&gt;25, X7322&lt;&gt;"WAVE 0"), "yes", "no")</f>
        <v>no</v>
      </c>
      <c r="BP7322" s="17" t="s">
        <v>22</v>
      </c>
    </row>
    <row r="7323" spans="1:68" x14ac:dyDescent="0.25">
      <c r="A7323" s="11" t="s">
        <v>13880</v>
      </c>
      <c r="B7323" s="12" t="s">
        <v>13881</v>
      </c>
      <c r="C7323" s="13" t="s">
        <v>14</v>
      </c>
      <c r="D7323" s="12" t="s">
        <v>5361</v>
      </c>
      <c r="E7323" s="13" t="s">
        <v>5362</v>
      </c>
      <c r="F7323" s="12">
        <v>2020</v>
      </c>
      <c r="G7323" s="13" t="s">
        <v>17</v>
      </c>
      <c r="H7323" s="12" t="s">
        <v>18</v>
      </c>
      <c r="I7323" s="13" t="s">
        <v>18</v>
      </c>
      <c r="J7323" s="12" t="s">
        <v>18</v>
      </c>
      <c r="K7323" s="13" t="s">
        <v>18</v>
      </c>
      <c r="L7323" s="12" t="s">
        <v>18</v>
      </c>
      <c r="M7323" s="13" t="s">
        <v>18</v>
      </c>
      <c r="N7323" s="2" t="s">
        <v>19</v>
      </c>
      <c r="O7323" s="13" t="s">
        <v>20</v>
      </c>
      <c r="P7323" s="14">
        <v>1565</v>
      </c>
      <c r="Q7323" s="14">
        <v>4695</v>
      </c>
      <c r="R7323" s="13">
        <v>0</v>
      </c>
      <c r="S7323" s="15">
        <v>0</v>
      </c>
      <c r="T7323" s="13">
        <v>1</v>
      </c>
      <c r="U7323" s="13">
        <v>2</v>
      </c>
      <c r="V7323" s="16">
        <v>0</v>
      </c>
      <c r="W7323" s="16" t="str">
        <f t="shared" si="114"/>
        <v>PNPR441045</v>
      </c>
      <c r="Z7323" s="13" t="s">
        <v>17</v>
      </c>
      <c r="AA7323" s="17" t="s">
        <v>22</v>
      </c>
      <c r="AB7323" s="17" t="s">
        <v>22</v>
      </c>
      <c r="AC7323" s="17" t="s">
        <v>22</v>
      </c>
      <c r="AD7323" s="17" t="s">
        <v>22</v>
      </c>
      <c r="AE7323" s="17" t="s">
        <v>22</v>
      </c>
      <c r="AF7323" s="17" t="s">
        <v>22</v>
      </c>
      <c r="AG7323" s="17" t="s">
        <v>22</v>
      </c>
      <c r="AJ7323" s="17" t="s">
        <v>22</v>
      </c>
      <c r="AK7323" s="17" t="s">
        <v>22</v>
      </c>
      <c r="AO7323" s="17" t="s">
        <v>22</v>
      </c>
      <c r="AP7323" s="18" t="s">
        <v>22</v>
      </c>
      <c r="AQ7323" s="17" t="s">
        <v>22</v>
      </c>
      <c r="AR7323" s="17" t="s">
        <v>22</v>
      </c>
      <c r="AS7323" s="17" t="s">
        <v>22</v>
      </c>
      <c r="AT7323" s="17" t="s">
        <v>22</v>
      </c>
      <c r="AU7323" s="17" t="s">
        <v>22</v>
      </c>
      <c r="AV7323" s="17" t="s">
        <v>22</v>
      </c>
      <c r="AW7323" s="17" t="s">
        <v>22</v>
      </c>
      <c r="AX7323" s="17" t="s">
        <v>22</v>
      </c>
      <c r="AY7323" s="17" t="s">
        <v>22</v>
      </c>
      <c r="AZ7323" s="17" t="s">
        <v>22</v>
      </c>
      <c r="BA7323" s="17" t="s">
        <v>22</v>
      </c>
      <c r="BD7323" s="17" t="s">
        <v>22</v>
      </c>
      <c r="BE7323" s="17" t="s">
        <v>22</v>
      </c>
      <c r="BF7323" s="17" t="s">
        <v>22</v>
      </c>
      <c r="BG7323" s="18" t="s">
        <v>22</v>
      </c>
      <c r="BH7323" s="3" t="s">
        <v>22</v>
      </c>
      <c r="BI7323" s="3" t="s">
        <v>22</v>
      </c>
      <c r="BK7323" s="3" t="s">
        <v>22</v>
      </c>
      <c r="BL7323" s="17" t="s">
        <v>22</v>
      </c>
      <c r="BM7323" s="19" t="s">
        <v>22</v>
      </c>
      <c r="BN7323" s="19">
        <f>P7323*R7323</f>
        <v>0</v>
      </c>
      <c r="BO7323" s="19" t="str">
        <f>IF(AND(BN7323&gt;120000, P7323&gt;25, X7323&lt;&gt;"WAVE 0"), "yes", "no")</f>
        <v>no</v>
      </c>
      <c r="BP7323" s="17" t="s">
        <v>22</v>
      </c>
    </row>
    <row r="7324" spans="1:68" x14ac:dyDescent="0.25">
      <c r="A7324" s="11" t="s">
        <v>13882</v>
      </c>
      <c r="B7324" s="12" t="s">
        <v>13883</v>
      </c>
      <c r="C7324" s="13" t="s">
        <v>14</v>
      </c>
      <c r="D7324" s="12" t="s">
        <v>5361</v>
      </c>
      <c r="E7324" s="13" t="s">
        <v>5362</v>
      </c>
      <c r="F7324" s="12">
        <v>2020</v>
      </c>
      <c r="G7324" s="13" t="s">
        <v>17</v>
      </c>
      <c r="H7324" s="12" t="s">
        <v>18</v>
      </c>
      <c r="I7324" s="13" t="s">
        <v>18</v>
      </c>
      <c r="J7324" s="12" t="s">
        <v>18</v>
      </c>
      <c r="K7324" s="13" t="s">
        <v>18</v>
      </c>
      <c r="L7324" s="12" t="s">
        <v>18</v>
      </c>
      <c r="M7324" s="13" t="s">
        <v>18</v>
      </c>
      <c r="N7324" s="2" t="s">
        <v>19</v>
      </c>
      <c r="O7324" s="13" t="s">
        <v>20</v>
      </c>
      <c r="P7324" s="14">
        <v>1463</v>
      </c>
      <c r="Q7324" s="14">
        <v>4389</v>
      </c>
      <c r="R7324" s="13">
        <v>0</v>
      </c>
      <c r="S7324" s="15">
        <v>0</v>
      </c>
      <c r="T7324" s="13">
        <v>1</v>
      </c>
      <c r="U7324" s="13">
        <v>2</v>
      </c>
      <c r="V7324" s="16">
        <v>0</v>
      </c>
      <c r="W7324" s="16" t="str">
        <f t="shared" si="114"/>
        <v>PNPR441046</v>
      </c>
      <c r="Z7324" s="13" t="s">
        <v>17</v>
      </c>
      <c r="AA7324" s="17" t="s">
        <v>22</v>
      </c>
      <c r="AB7324" s="17" t="s">
        <v>22</v>
      </c>
      <c r="AC7324" s="17" t="s">
        <v>22</v>
      </c>
      <c r="AD7324" s="17" t="s">
        <v>22</v>
      </c>
      <c r="AE7324" s="17" t="s">
        <v>22</v>
      </c>
      <c r="AF7324" s="17" t="s">
        <v>22</v>
      </c>
      <c r="AG7324" s="17" t="s">
        <v>22</v>
      </c>
      <c r="AJ7324" s="17" t="s">
        <v>22</v>
      </c>
      <c r="AK7324" s="17" t="s">
        <v>22</v>
      </c>
      <c r="AO7324" s="17" t="s">
        <v>22</v>
      </c>
      <c r="AP7324" s="18" t="s">
        <v>22</v>
      </c>
      <c r="AQ7324" s="17" t="s">
        <v>22</v>
      </c>
      <c r="AR7324" s="17" t="s">
        <v>22</v>
      </c>
      <c r="AS7324" s="17" t="s">
        <v>22</v>
      </c>
      <c r="AT7324" s="17" t="s">
        <v>22</v>
      </c>
      <c r="AU7324" s="17" t="s">
        <v>22</v>
      </c>
      <c r="AV7324" s="17" t="s">
        <v>22</v>
      </c>
      <c r="AW7324" s="17" t="s">
        <v>22</v>
      </c>
      <c r="AX7324" s="17" t="s">
        <v>22</v>
      </c>
      <c r="AY7324" s="17" t="s">
        <v>22</v>
      </c>
      <c r="AZ7324" s="17" t="s">
        <v>22</v>
      </c>
      <c r="BA7324" s="17" t="s">
        <v>22</v>
      </c>
      <c r="BD7324" s="17" t="s">
        <v>22</v>
      </c>
      <c r="BE7324" s="17" t="s">
        <v>22</v>
      </c>
      <c r="BF7324" s="17" t="s">
        <v>22</v>
      </c>
      <c r="BG7324" s="18" t="s">
        <v>22</v>
      </c>
      <c r="BH7324" s="3" t="s">
        <v>22</v>
      </c>
      <c r="BI7324" s="3" t="s">
        <v>22</v>
      </c>
      <c r="BK7324" s="3" t="s">
        <v>22</v>
      </c>
      <c r="BL7324" s="17" t="s">
        <v>22</v>
      </c>
      <c r="BM7324" s="19" t="s">
        <v>22</v>
      </c>
      <c r="BN7324" s="19">
        <f>P7324*R7324</f>
        <v>0</v>
      </c>
      <c r="BO7324" s="19" t="str">
        <f>IF(AND(BN7324&gt;120000, P7324&gt;25, X7324&lt;&gt;"WAVE 0"), "yes", "no")</f>
        <v>no</v>
      </c>
      <c r="BP7324" s="17" t="s">
        <v>22</v>
      </c>
    </row>
    <row r="7325" spans="1:68" x14ac:dyDescent="0.25">
      <c r="A7325" s="11" t="s">
        <v>13884</v>
      </c>
      <c r="B7325" s="12" t="s">
        <v>13885</v>
      </c>
      <c r="C7325" s="13" t="s">
        <v>14</v>
      </c>
      <c r="D7325" s="12" t="s">
        <v>5361</v>
      </c>
      <c r="E7325" s="13" t="s">
        <v>5362</v>
      </c>
      <c r="F7325" s="12">
        <v>2020</v>
      </c>
      <c r="G7325" s="13" t="s">
        <v>17</v>
      </c>
      <c r="H7325" s="12" t="s">
        <v>18</v>
      </c>
      <c r="I7325" s="13" t="s">
        <v>18</v>
      </c>
      <c r="J7325" s="12" t="s">
        <v>18</v>
      </c>
      <c r="K7325" s="13" t="s">
        <v>18</v>
      </c>
      <c r="L7325" s="12" t="s">
        <v>18</v>
      </c>
      <c r="M7325" s="13" t="s">
        <v>18</v>
      </c>
      <c r="N7325" s="2" t="s">
        <v>19</v>
      </c>
      <c r="O7325" s="13" t="s">
        <v>20</v>
      </c>
      <c r="P7325" s="14">
        <v>1171</v>
      </c>
      <c r="Q7325" s="14">
        <v>3513</v>
      </c>
      <c r="R7325" s="13">
        <v>0</v>
      </c>
      <c r="S7325" s="15">
        <v>0</v>
      </c>
      <c r="T7325" s="13">
        <v>1</v>
      </c>
      <c r="U7325" s="13">
        <v>2</v>
      </c>
      <c r="V7325" s="16">
        <v>0</v>
      </c>
      <c r="W7325" s="16" t="str">
        <f t="shared" si="114"/>
        <v>PNPR441746</v>
      </c>
      <c r="Z7325" s="13" t="s">
        <v>17</v>
      </c>
      <c r="AA7325" s="17" t="s">
        <v>22</v>
      </c>
      <c r="AB7325" s="17" t="s">
        <v>22</v>
      </c>
      <c r="AC7325" s="17" t="s">
        <v>22</v>
      </c>
      <c r="AD7325" s="17" t="s">
        <v>22</v>
      </c>
      <c r="AE7325" s="17" t="s">
        <v>22</v>
      </c>
      <c r="AF7325" s="17" t="s">
        <v>22</v>
      </c>
      <c r="AG7325" s="17" t="s">
        <v>22</v>
      </c>
      <c r="AJ7325" s="17" t="s">
        <v>22</v>
      </c>
      <c r="AK7325" s="17" t="s">
        <v>22</v>
      </c>
      <c r="AO7325" s="17" t="s">
        <v>22</v>
      </c>
      <c r="AP7325" s="18" t="s">
        <v>22</v>
      </c>
      <c r="AQ7325" s="17" t="s">
        <v>22</v>
      </c>
      <c r="AR7325" s="17" t="s">
        <v>22</v>
      </c>
      <c r="AS7325" s="17" t="s">
        <v>22</v>
      </c>
      <c r="AT7325" s="17" t="s">
        <v>22</v>
      </c>
      <c r="AU7325" s="17" t="s">
        <v>22</v>
      </c>
      <c r="AV7325" s="17" t="s">
        <v>22</v>
      </c>
      <c r="AW7325" s="17" t="s">
        <v>22</v>
      </c>
      <c r="AX7325" s="17" t="s">
        <v>22</v>
      </c>
      <c r="AY7325" s="17" t="s">
        <v>22</v>
      </c>
      <c r="AZ7325" s="17" t="s">
        <v>22</v>
      </c>
      <c r="BA7325" s="17" t="s">
        <v>22</v>
      </c>
      <c r="BD7325" s="17" t="s">
        <v>22</v>
      </c>
      <c r="BE7325" s="17" t="s">
        <v>22</v>
      </c>
      <c r="BF7325" s="17" t="s">
        <v>22</v>
      </c>
      <c r="BG7325" s="18" t="s">
        <v>22</v>
      </c>
      <c r="BH7325" s="3" t="s">
        <v>22</v>
      </c>
      <c r="BI7325" s="3" t="s">
        <v>22</v>
      </c>
      <c r="BK7325" s="3" t="s">
        <v>22</v>
      </c>
      <c r="BL7325" s="17" t="s">
        <v>22</v>
      </c>
      <c r="BM7325" s="19" t="s">
        <v>22</v>
      </c>
      <c r="BN7325" s="19">
        <f>P7325*R7325</f>
        <v>0</v>
      </c>
      <c r="BO7325" s="19" t="str">
        <f>IF(AND(BN7325&gt;120000, P7325&gt;25, X7325&lt;&gt;"WAVE 0"), "yes", "no")</f>
        <v>no</v>
      </c>
      <c r="BP7325" s="17" t="s">
        <v>22</v>
      </c>
    </row>
    <row r="7326" spans="1:68" x14ac:dyDescent="0.25">
      <c r="A7326" s="11" t="s">
        <v>13886</v>
      </c>
      <c r="B7326" s="12" t="s">
        <v>5360</v>
      </c>
      <c r="C7326" s="13" t="s">
        <v>14</v>
      </c>
      <c r="D7326" s="12" t="s">
        <v>5361</v>
      </c>
      <c r="E7326" s="13" t="s">
        <v>5362</v>
      </c>
      <c r="F7326" s="12">
        <v>2020</v>
      </c>
      <c r="G7326" s="13" t="s">
        <v>17</v>
      </c>
      <c r="H7326" s="12" t="s">
        <v>18</v>
      </c>
      <c r="I7326" s="13" t="s">
        <v>18</v>
      </c>
      <c r="J7326" s="12" t="s">
        <v>18</v>
      </c>
      <c r="K7326" s="13" t="s">
        <v>18</v>
      </c>
      <c r="L7326" s="12" t="s">
        <v>18</v>
      </c>
      <c r="M7326" s="13" t="s">
        <v>18</v>
      </c>
      <c r="N7326" s="2" t="s">
        <v>19</v>
      </c>
      <c r="O7326" s="13" t="s">
        <v>20</v>
      </c>
      <c r="P7326" s="14"/>
      <c r="Q7326" s="14"/>
      <c r="R7326" s="13">
        <v>0</v>
      </c>
      <c r="S7326" s="15"/>
      <c r="T7326" s="13">
        <v>1</v>
      </c>
      <c r="U7326" s="13"/>
      <c r="V7326" s="16"/>
      <c r="W7326" s="16" t="str">
        <f t="shared" si="114"/>
        <v>PNPR442468-2RES</v>
      </c>
      <c r="Z7326" s="13" t="s">
        <v>17</v>
      </c>
      <c r="AA7326" s="17" t="s">
        <v>22</v>
      </c>
      <c r="AB7326" s="17" t="s">
        <v>22</v>
      </c>
      <c r="AC7326" s="17" t="s">
        <v>22</v>
      </c>
      <c r="AD7326" s="17" t="s">
        <v>22</v>
      </c>
      <c r="AE7326" s="17" t="s">
        <v>22</v>
      </c>
      <c r="AF7326" s="17" t="s">
        <v>22</v>
      </c>
      <c r="AG7326" s="17" t="s">
        <v>22</v>
      </c>
      <c r="AJ7326" s="17" t="s">
        <v>22</v>
      </c>
      <c r="AK7326" s="17" t="s">
        <v>22</v>
      </c>
      <c r="AO7326" s="17" t="s">
        <v>22</v>
      </c>
      <c r="AP7326" s="18" t="s">
        <v>22</v>
      </c>
      <c r="AQ7326" s="17" t="s">
        <v>22</v>
      </c>
      <c r="AR7326" s="17" t="s">
        <v>22</v>
      </c>
      <c r="AS7326" s="17" t="s">
        <v>22</v>
      </c>
      <c r="AT7326" s="17" t="s">
        <v>22</v>
      </c>
      <c r="AU7326" s="17" t="s">
        <v>22</v>
      </c>
      <c r="AV7326" s="17" t="s">
        <v>22</v>
      </c>
      <c r="AW7326" s="17" t="s">
        <v>22</v>
      </c>
      <c r="AX7326" s="17" t="s">
        <v>22</v>
      </c>
      <c r="AY7326" s="17" t="s">
        <v>22</v>
      </c>
      <c r="AZ7326" s="17" t="s">
        <v>22</v>
      </c>
      <c r="BA7326" s="17" t="s">
        <v>22</v>
      </c>
      <c r="BD7326" s="17" t="s">
        <v>22</v>
      </c>
      <c r="BE7326" s="17" t="s">
        <v>22</v>
      </c>
      <c r="BF7326" s="17" t="s">
        <v>22</v>
      </c>
      <c r="BG7326" s="18" t="s">
        <v>22</v>
      </c>
      <c r="BH7326" s="3" t="s">
        <v>22</v>
      </c>
      <c r="BI7326" s="3" t="s">
        <v>22</v>
      </c>
      <c r="BK7326" s="3" t="s">
        <v>22</v>
      </c>
      <c r="BL7326" s="17" t="s">
        <v>22</v>
      </c>
      <c r="BM7326" s="19" t="s">
        <v>22</v>
      </c>
      <c r="BN7326" s="19">
        <f>P7326*R7326</f>
        <v>0</v>
      </c>
      <c r="BO7326" s="19" t="str">
        <f>IF(AND(BN7326&gt;120000, P7326&gt;25, X7326&lt;&gt;"WAVE 0"), "yes", "no")</f>
        <v>no</v>
      </c>
      <c r="BP7326" s="17" t="s">
        <v>22</v>
      </c>
    </row>
    <row r="7327" spans="1:68" x14ac:dyDescent="0.25">
      <c r="A7327" s="11" t="s">
        <v>13887</v>
      </c>
      <c r="B7327" s="12" t="s">
        <v>3649</v>
      </c>
      <c r="C7327" s="13" t="s">
        <v>14</v>
      </c>
      <c r="D7327" s="12" t="s">
        <v>5361</v>
      </c>
      <c r="E7327" s="13" t="s">
        <v>5362</v>
      </c>
      <c r="F7327" s="12">
        <v>2020</v>
      </c>
      <c r="G7327" s="13" t="s">
        <v>17</v>
      </c>
      <c r="H7327" s="12" t="s">
        <v>18</v>
      </c>
      <c r="I7327" s="13" t="s">
        <v>18</v>
      </c>
      <c r="J7327" s="12" t="s">
        <v>18</v>
      </c>
      <c r="K7327" s="13" t="s">
        <v>18</v>
      </c>
      <c r="L7327" s="12" t="s">
        <v>18</v>
      </c>
      <c r="M7327" s="13" t="s">
        <v>18</v>
      </c>
      <c r="N7327" s="2" t="s">
        <v>19</v>
      </c>
      <c r="O7327" s="13" t="s">
        <v>20</v>
      </c>
      <c r="P7327" s="14">
        <v>3795</v>
      </c>
      <c r="Q7327" s="14">
        <v>22770</v>
      </c>
      <c r="R7327" s="13">
        <v>0</v>
      </c>
      <c r="S7327" s="15">
        <v>1</v>
      </c>
      <c r="T7327" s="13">
        <v>1</v>
      </c>
      <c r="U7327" s="13"/>
      <c r="V7327" s="16">
        <v>0</v>
      </c>
      <c r="W7327" s="16" t="str">
        <f t="shared" si="114"/>
        <v>PNPR442612</v>
      </c>
      <c r="Z7327" s="17" t="s">
        <v>17</v>
      </c>
      <c r="AB7327" s="17" t="s">
        <v>22</v>
      </c>
      <c r="AC7327" s="17" t="s">
        <v>22</v>
      </c>
      <c r="AD7327" s="17" t="s">
        <v>22</v>
      </c>
      <c r="AE7327" s="17" t="s">
        <v>42</v>
      </c>
      <c r="AF7327" s="17" t="s">
        <v>82</v>
      </c>
      <c r="AG7327" s="17" t="s">
        <v>22</v>
      </c>
      <c r="AJ7327" s="17" t="s">
        <v>22</v>
      </c>
      <c r="AK7327" s="17" t="s">
        <v>342</v>
      </c>
      <c r="AO7327" s="17" t="s">
        <v>46</v>
      </c>
      <c r="AP7327" s="18">
        <v>43137</v>
      </c>
      <c r="AQ7327" s="17" t="s">
        <v>22</v>
      </c>
      <c r="AR7327" s="17" t="s">
        <v>22</v>
      </c>
      <c r="AS7327" s="17" t="s">
        <v>22</v>
      </c>
      <c r="AT7327" s="17" t="s">
        <v>22</v>
      </c>
      <c r="AU7327" s="17" t="s">
        <v>22</v>
      </c>
      <c r="AV7327" s="17" t="s">
        <v>22</v>
      </c>
      <c r="AW7327" s="17" t="s">
        <v>266</v>
      </c>
      <c r="AX7327" s="17" t="s">
        <v>804</v>
      </c>
      <c r="BA7327" s="17" t="s">
        <v>2123</v>
      </c>
      <c r="BD7327" s="17">
        <v>5</v>
      </c>
      <c r="BE7327" s="17" t="s">
        <v>52</v>
      </c>
      <c r="BF7327" s="17" t="s">
        <v>53</v>
      </c>
      <c r="BG7327" s="18" t="s">
        <v>53</v>
      </c>
      <c r="BL7327" s="17" t="s">
        <v>5690</v>
      </c>
      <c r="BM7327" s="19" t="s">
        <v>22</v>
      </c>
      <c r="BN7327" s="19">
        <f>P7327*R7327</f>
        <v>0</v>
      </c>
      <c r="BO7327" s="19" t="str">
        <f>IF(AND(BN7327&gt;120000, P7327&gt;25, X7327&lt;&gt;"WAVE 0"), "yes", "no")</f>
        <v>no</v>
      </c>
      <c r="BP7327" s="17" t="s">
        <v>22</v>
      </c>
    </row>
    <row r="7328" spans="1:68" x14ac:dyDescent="0.25">
      <c r="A7328" s="11" t="s">
        <v>13888</v>
      </c>
      <c r="B7328" s="12" t="s">
        <v>13889</v>
      </c>
      <c r="C7328" s="13" t="s">
        <v>57</v>
      </c>
      <c r="D7328" s="12" t="s">
        <v>13890</v>
      </c>
      <c r="E7328" s="13" t="s">
        <v>13891</v>
      </c>
      <c r="F7328" s="12">
        <v>2020</v>
      </c>
      <c r="G7328" s="13" t="s">
        <v>109</v>
      </c>
      <c r="H7328" s="12" t="s">
        <v>18</v>
      </c>
      <c r="I7328" s="13" t="s">
        <v>51</v>
      </c>
      <c r="J7328" s="12" t="s">
        <v>18</v>
      </c>
      <c r="K7328" s="13" t="s">
        <v>18</v>
      </c>
      <c r="L7328" s="12" t="s">
        <v>18</v>
      </c>
      <c r="M7328" s="13" t="s">
        <v>18</v>
      </c>
      <c r="N7328" s="2" t="s">
        <v>64</v>
      </c>
      <c r="O7328" s="13" t="s">
        <v>20</v>
      </c>
      <c r="P7328" s="14">
        <v>367.68</v>
      </c>
      <c r="Q7328" s="14">
        <v>153322.56</v>
      </c>
      <c r="R7328" s="13">
        <v>503</v>
      </c>
      <c r="S7328" s="15">
        <v>1</v>
      </c>
      <c r="T7328" s="13">
        <v>1</v>
      </c>
      <c r="U7328" s="13">
        <v>1</v>
      </c>
      <c r="V7328" s="16">
        <v>0</v>
      </c>
      <c r="W7328" s="16" t="str">
        <f t="shared" si="114"/>
        <v>PNR1089-643-3-60-005</v>
      </c>
      <c r="Z7328" s="17" t="s">
        <v>109</v>
      </c>
      <c r="AB7328" s="17" t="s">
        <v>22</v>
      </c>
      <c r="AC7328" s="17" t="s">
        <v>22</v>
      </c>
      <c r="AD7328" s="17" t="s">
        <v>22</v>
      </c>
      <c r="AE7328" s="17" t="s">
        <v>42</v>
      </c>
      <c r="AF7328" s="17" t="s">
        <v>1458</v>
      </c>
      <c r="AG7328" s="17" t="s">
        <v>22</v>
      </c>
      <c r="AJ7328" s="17" t="s">
        <v>22</v>
      </c>
      <c r="AK7328" s="17" t="s">
        <v>22</v>
      </c>
      <c r="AO7328" s="17" t="s">
        <v>85</v>
      </c>
      <c r="AP7328" s="18">
        <v>43545</v>
      </c>
      <c r="AQ7328" s="17">
        <v>12</v>
      </c>
      <c r="AR7328" s="17" t="s">
        <v>22</v>
      </c>
      <c r="AS7328" s="17" t="s">
        <v>22</v>
      </c>
      <c r="AT7328" s="17" t="s">
        <v>22</v>
      </c>
      <c r="AU7328" s="17" t="s">
        <v>22</v>
      </c>
      <c r="AV7328" s="17" t="s">
        <v>22</v>
      </c>
      <c r="BE7328" s="17" t="s">
        <v>52</v>
      </c>
      <c r="BM7328" s="19" t="s">
        <v>22</v>
      </c>
      <c r="BN7328" s="19">
        <f>P7328*R7328</f>
        <v>184943.04</v>
      </c>
      <c r="BO7328" s="19" t="str">
        <f>IF(AND(BN7328&gt;120000, P7328&gt;25, X7328&lt;&gt;"WAVE 0"), "yes", "no")</f>
        <v>yes</v>
      </c>
      <c r="BP7328" s="17" t="s">
        <v>22</v>
      </c>
    </row>
    <row r="7329" spans="1:68" x14ac:dyDescent="0.25">
      <c r="A7329" s="11" t="s">
        <v>13892</v>
      </c>
      <c r="B7329" s="12" t="s">
        <v>13889</v>
      </c>
      <c r="C7329" s="13" t="s">
        <v>57</v>
      </c>
      <c r="D7329" s="12" t="s">
        <v>13890</v>
      </c>
      <c r="E7329" s="13" t="s">
        <v>13891</v>
      </c>
      <c r="F7329" s="12">
        <v>2020</v>
      </c>
      <c r="G7329" s="13" t="s">
        <v>109</v>
      </c>
      <c r="H7329" s="12" t="s">
        <v>18</v>
      </c>
      <c r="I7329" s="13" t="s">
        <v>51</v>
      </c>
      <c r="J7329" s="12" t="s">
        <v>18</v>
      </c>
      <c r="K7329" s="13" t="s">
        <v>18</v>
      </c>
      <c r="L7329" s="12" t="s">
        <v>18</v>
      </c>
      <c r="M7329" s="13" t="s">
        <v>18</v>
      </c>
      <c r="N7329" s="2" t="s">
        <v>64</v>
      </c>
      <c r="O7329" s="13" t="s">
        <v>20</v>
      </c>
      <c r="P7329" s="14">
        <v>367.68</v>
      </c>
      <c r="Q7329" s="14">
        <v>78315.839999999997</v>
      </c>
      <c r="R7329" s="13">
        <v>206</v>
      </c>
      <c r="S7329" s="15">
        <v>1</v>
      </c>
      <c r="T7329" s="13">
        <v>1</v>
      </c>
      <c r="U7329" s="13">
        <v>2</v>
      </c>
      <c r="V7329" s="16">
        <v>0</v>
      </c>
      <c r="W7329" s="16" t="str">
        <f t="shared" si="114"/>
        <v>PNR1089-643-5-75-005</v>
      </c>
      <c r="Z7329" s="17" t="s">
        <v>109</v>
      </c>
      <c r="AB7329" s="17" t="s">
        <v>22</v>
      </c>
      <c r="AC7329" s="17" t="s">
        <v>22</v>
      </c>
      <c r="AD7329" s="17" t="s">
        <v>22</v>
      </c>
      <c r="AE7329" s="17" t="s">
        <v>42</v>
      </c>
      <c r="AF7329" s="17" t="s">
        <v>1458</v>
      </c>
      <c r="AG7329" s="17" t="s">
        <v>22</v>
      </c>
      <c r="AJ7329" s="17" t="s">
        <v>22</v>
      </c>
      <c r="AK7329" s="17" t="s">
        <v>22</v>
      </c>
      <c r="AO7329" s="17" t="s">
        <v>85</v>
      </c>
      <c r="AP7329" s="18">
        <v>43545</v>
      </c>
      <c r="AQ7329" s="17">
        <v>12</v>
      </c>
      <c r="AR7329" s="17" t="s">
        <v>22</v>
      </c>
      <c r="AS7329" s="17" t="s">
        <v>22</v>
      </c>
      <c r="AT7329" s="17" t="s">
        <v>22</v>
      </c>
      <c r="AU7329" s="17" t="s">
        <v>22</v>
      </c>
      <c r="AV7329" s="17" t="s">
        <v>22</v>
      </c>
      <c r="BE7329" s="17" t="s">
        <v>52</v>
      </c>
      <c r="BM7329" s="19" t="s">
        <v>22</v>
      </c>
      <c r="BN7329" s="19">
        <f>P7329*R7329</f>
        <v>75742.080000000002</v>
      </c>
      <c r="BO7329" s="19" t="str">
        <f>IF(AND(BN7329&gt;120000, P7329&gt;25, X7329&lt;&gt;"WAVE 0"), "yes", "no")</f>
        <v>no</v>
      </c>
      <c r="BP7329" s="17" t="s">
        <v>22</v>
      </c>
    </row>
    <row r="7330" spans="1:68" x14ac:dyDescent="0.25">
      <c r="A7330" s="11" t="s">
        <v>13893</v>
      </c>
      <c r="B7330" s="12" t="s">
        <v>13889</v>
      </c>
      <c r="C7330" s="13" t="s">
        <v>57</v>
      </c>
      <c r="D7330" s="12" t="s">
        <v>13890</v>
      </c>
      <c r="E7330" s="13" t="s">
        <v>13891</v>
      </c>
      <c r="F7330" s="12">
        <v>2020</v>
      </c>
      <c r="G7330" s="13" t="s">
        <v>109</v>
      </c>
      <c r="H7330" s="12" t="s">
        <v>110</v>
      </c>
      <c r="I7330" s="13" t="s">
        <v>51</v>
      </c>
      <c r="J7330" s="12" t="s">
        <v>111</v>
      </c>
      <c r="K7330" s="13" t="s">
        <v>112</v>
      </c>
      <c r="L7330" s="12" t="s">
        <v>113</v>
      </c>
      <c r="M7330" s="13" t="s">
        <v>114</v>
      </c>
      <c r="N7330" s="2" t="s">
        <v>64</v>
      </c>
      <c r="O7330" s="13" t="s">
        <v>20</v>
      </c>
      <c r="P7330" s="14">
        <v>361.1</v>
      </c>
      <c r="Q7330" s="14">
        <v>704867.2</v>
      </c>
      <c r="R7330" s="13">
        <v>2091</v>
      </c>
      <c r="S7330" s="15">
        <v>1</v>
      </c>
      <c r="T7330" s="13">
        <v>1</v>
      </c>
      <c r="U7330" s="13">
        <v>1</v>
      </c>
      <c r="V7330" s="16">
        <v>0</v>
      </c>
      <c r="W7330" s="16" t="str">
        <f t="shared" si="114"/>
        <v>PNR1089-643-6-50-005</v>
      </c>
      <c r="Z7330" s="17" t="s">
        <v>109</v>
      </c>
      <c r="AB7330" s="17" t="s">
        <v>22</v>
      </c>
      <c r="AC7330" s="17" t="s">
        <v>22</v>
      </c>
      <c r="AD7330" s="17" t="s">
        <v>22</v>
      </c>
      <c r="AE7330" s="17" t="s">
        <v>42</v>
      </c>
      <c r="AF7330" s="17" t="s">
        <v>1458</v>
      </c>
      <c r="AG7330" s="17" t="s">
        <v>22</v>
      </c>
      <c r="AJ7330" s="17" t="s">
        <v>22</v>
      </c>
      <c r="AK7330" s="17" t="s">
        <v>22</v>
      </c>
      <c r="AO7330" s="17" t="s">
        <v>85</v>
      </c>
      <c r="AP7330" s="18">
        <v>43545</v>
      </c>
      <c r="AQ7330" s="17">
        <v>21</v>
      </c>
      <c r="AR7330" s="17" t="s">
        <v>22</v>
      </c>
      <c r="AS7330" s="17" t="s">
        <v>22</v>
      </c>
      <c r="AT7330" s="17" t="s">
        <v>22</v>
      </c>
      <c r="AU7330" s="17" t="s">
        <v>22</v>
      </c>
      <c r="AV7330" s="17" t="s">
        <v>22</v>
      </c>
      <c r="BE7330" s="17" t="s">
        <v>52</v>
      </c>
      <c r="BM7330" s="19" t="s">
        <v>22</v>
      </c>
      <c r="BN7330" s="19">
        <f>P7330*R7330</f>
        <v>755060.10000000009</v>
      </c>
      <c r="BO7330" s="19" t="str">
        <f>IF(AND(BN7330&gt;120000, P7330&gt;25, X7330&lt;&gt;"WAVE 0"), "yes", "no")</f>
        <v>yes</v>
      </c>
      <c r="BP7330" s="17" t="s">
        <v>22</v>
      </c>
    </row>
    <row r="7331" spans="1:68" x14ac:dyDescent="0.25">
      <c r="A7331" s="11" t="s">
        <v>13894</v>
      </c>
      <c r="B7331" s="12" t="s">
        <v>13889</v>
      </c>
      <c r="C7331" s="13" t="s">
        <v>57</v>
      </c>
      <c r="D7331" s="12" t="s">
        <v>13890</v>
      </c>
      <c r="E7331" s="13" t="s">
        <v>13891</v>
      </c>
      <c r="F7331" s="12">
        <v>2020</v>
      </c>
      <c r="G7331" s="13" t="s">
        <v>109</v>
      </c>
      <c r="H7331" s="12" t="s">
        <v>110</v>
      </c>
      <c r="I7331" s="13" t="s">
        <v>51</v>
      </c>
      <c r="J7331" s="12" t="s">
        <v>111</v>
      </c>
      <c r="K7331" s="13" t="s">
        <v>112</v>
      </c>
      <c r="L7331" s="12" t="s">
        <v>113</v>
      </c>
      <c r="M7331" s="13" t="s">
        <v>114</v>
      </c>
      <c r="N7331" s="2" t="s">
        <v>64</v>
      </c>
      <c r="O7331" s="13" t="s">
        <v>20</v>
      </c>
      <c r="P7331" s="14">
        <v>361.1</v>
      </c>
      <c r="Q7331" s="14">
        <v>618564.29999999993</v>
      </c>
      <c r="R7331" s="13">
        <v>1250</v>
      </c>
      <c r="S7331" s="15">
        <v>1</v>
      </c>
      <c r="T7331" s="13">
        <v>1</v>
      </c>
      <c r="U7331" s="13">
        <v>2</v>
      </c>
      <c r="V7331" s="16">
        <v>0</v>
      </c>
      <c r="W7331" s="16" t="str">
        <f t="shared" si="114"/>
        <v>PNR1089-643-8-83-005</v>
      </c>
      <c r="Z7331" s="17" t="s">
        <v>109</v>
      </c>
      <c r="AB7331" s="17" t="s">
        <v>22</v>
      </c>
      <c r="AC7331" s="17" t="s">
        <v>22</v>
      </c>
      <c r="AD7331" s="17" t="s">
        <v>22</v>
      </c>
      <c r="AE7331" s="17" t="s">
        <v>42</v>
      </c>
      <c r="AF7331" s="17" t="s">
        <v>1458</v>
      </c>
      <c r="AG7331" s="17" t="s">
        <v>22</v>
      </c>
      <c r="AJ7331" s="17" t="s">
        <v>22</v>
      </c>
      <c r="AK7331" s="17" t="s">
        <v>22</v>
      </c>
      <c r="AO7331" s="17" t="s">
        <v>130</v>
      </c>
      <c r="AP7331" s="18">
        <v>43545</v>
      </c>
      <c r="AQ7331" s="17">
        <v>21</v>
      </c>
      <c r="AR7331" s="17" t="s">
        <v>22</v>
      </c>
      <c r="AS7331" s="17" t="s">
        <v>22</v>
      </c>
      <c r="AT7331" s="17" t="s">
        <v>22</v>
      </c>
      <c r="AU7331" s="17" t="s">
        <v>22</v>
      </c>
      <c r="AV7331" s="17" t="s">
        <v>22</v>
      </c>
      <c r="BE7331" s="17" t="s">
        <v>52</v>
      </c>
      <c r="BM7331" s="19" t="s">
        <v>22</v>
      </c>
      <c r="BN7331" s="19">
        <f>P7331*R7331</f>
        <v>451375</v>
      </c>
      <c r="BO7331" s="19" t="str">
        <f>IF(AND(BN7331&gt;120000, P7331&gt;25, X7331&lt;&gt;"WAVE 0"), "yes", "no")</f>
        <v>yes</v>
      </c>
      <c r="BP7331" s="17" t="s">
        <v>22</v>
      </c>
    </row>
    <row r="7332" spans="1:68" x14ac:dyDescent="0.25">
      <c r="A7332" s="11" t="s">
        <v>13895</v>
      </c>
      <c r="B7332" s="12" t="s">
        <v>13896</v>
      </c>
      <c r="C7332" s="13" t="s">
        <v>57</v>
      </c>
      <c r="D7332" s="12" t="s">
        <v>13890</v>
      </c>
      <c r="E7332" s="13" t="s">
        <v>13891</v>
      </c>
      <c r="F7332" s="12">
        <v>2020</v>
      </c>
      <c r="G7332" s="13" t="s">
        <v>109</v>
      </c>
      <c r="H7332" s="12" t="s">
        <v>18</v>
      </c>
      <c r="I7332" s="13" t="s">
        <v>51</v>
      </c>
      <c r="J7332" s="12" t="s">
        <v>18</v>
      </c>
      <c r="K7332" s="13" t="s">
        <v>18</v>
      </c>
      <c r="L7332" s="12" t="s">
        <v>18</v>
      </c>
      <c r="M7332" s="13" t="s">
        <v>18</v>
      </c>
      <c r="N7332" s="2" t="s">
        <v>64</v>
      </c>
      <c r="O7332" s="13" t="s">
        <v>20</v>
      </c>
      <c r="P7332" s="14">
        <v>410.07</v>
      </c>
      <c r="Q7332" s="14">
        <v>78323.37</v>
      </c>
      <c r="R7332" s="13">
        <v>157</v>
      </c>
      <c r="S7332" s="15">
        <v>1</v>
      </c>
      <c r="T7332" s="13">
        <v>1</v>
      </c>
      <c r="U7332" s="13">
        <v>0</v>
      </c>
      <c r="V7332" s="16">
        <v>0</v>
      </c>
      <c r="W7332" s="16" t="str">
        <f t="shared" si="114"/>
        <v>PNR1089-644-0-25-005</v>
      </c>
      <c r="Z7332" s="17" t="s">
        <v>109</v>
      </c>
      <c r="AB7332" s="17" t="s">
        <v>22</v>
      </c>
      <c r="AC7332" s="17" t="s">
        <v>22</v>
      </c>
      <c r="AD7332" s="17" t="s">
        <v>22</v>
      </c>
      <c r="AE7332" s="17" t="s">
        <v>42</v>
      </c>
      <c r="AF7332" s="17" t="s">
        <v>1458</v>
      </c>
      <c r="AG7332" s="17" t="s">
        <v>22</v>
      </c>
      <c r="AJ7332" s="17" t="s">
        <v>22</v>
      </c>
      <c r="AK7332" s="17" t="s">
        <v>22</v>
      </c>
      <c r="AO7332" s="17" t="s">
        <v>130</v>
      </c>
      <c r="AP7332" s="18">
        <v>43545</v>
      </c>
      <c r="AQ7332" s="17">
        <v>21</v>
      </c>
      <c r="AR7332" s="17" t="s">
        <v>22</v>
      </c>
      <c r="AS7332" s="17" t="s">
        <v>22</v>
      </c>
      <c r="AT7332" s="17" t="s">
        <v>22</v>
      </c>
      <c r="AU7332" s="17" t="s">
        <v>22</v>
      </c>
      <c r="AV7332" s="17" t="s">
        <v>22</v>
      </c>
      <c r="BE7332" s="17" t="s">
        <v>52</v>
      </c>
      <c r="BM7332" s="19" t="s">
        <v>22</v>
      </c>
      <c r="BN7332" s="19">
        <f>P7332*R7332</f>
        <v>64380.99</v>
      </c>
      <c r="BO7332" s="19" t="str">
        <f>IF(AND(BN7332&gt;120000, P7332&gt;25, X7332&lt;&gt;"WAVE 0"), "yes", "no")</f>
        <v>no</v>
      </c>
      <c r="BP7332" s="17" t="s">
        <v>22</v>
      </c>
    </row>
    <row r="7333" spans="1:68" x14ac:dyDescent="0.25">
      <c r="A7333" s="11" t="s">
        <v>13897</v>
      </c>
      <c r="B7333" s="12" t="s">
        <v>13898</v>
      </c>
      <c r="C7333" s="13" t="s">
        <v>57</v>
      </c>
      <c r="D7333" s="12" t="s">
        <v>13890</v>
      </c>
      <c r="E7333" s="13" t="s">
        <v>13891</v>
      </c>
      <c r="F7333" s="12">
        <v>2020</v>
      </c>
      <c r="G7333" s="13" t="s">
        <v>109</v>
      </c>
      <c r="H7333" s="12" t="s">
        <v>330</v>
      </c>
      <c r="I7333" s="13" t="s">
        <v>51</v>
      </c>
      <c r="J7333" s="12" t="s">
        <v>3326</v>
      </c>
      <c r="K7333" s="13" t="s">
        <v>1548</v>
      </c>
      <c r="L7333" s="12" t="s">
        <v>1549</v>
      </c>
      <c r="M7333" s="13" t="s">
        <v>334</v>
      </c>
      <c r="N7333" s="2" t="s">
        <v>64</v>
      </c>
      <c r="O7333" s="13" t="s">
        <v>20</v>
      </c>
      <c r="P7333" s="14">
        <v>604.31100000000004</v>
      </c>
      <c r="Q7333" s="14">
        <v>397636.63999999996</v>
      </c>
      <c r="R7333" s="13">
        <v>670</v>
      </c>
      <c r="S7333" s="15">
        <v>0.77272727272727271</v>
      </c>
      <c r="T7333" s="13">
        <v>1</v>
      </c>
      <c r="U7333" s="13">
        <v>2</v>
      </c>
      <c r="V7333" s="16">
        <v>0</v>
      </c>
      <c r="W7333" s="16" t="str">
        <f t="shared" si="114"/>
        <v>PNR1089-954-3-66-005</v>
      </c>
      <c r="Z7333" s="17" t="s">
        <v>109</v>
      </c>
      <c r="AB7333" s="17" t="s">
        <v>22</v>
      </c>
      <c r="AC7333" s="17" t="s">
        <v>22</v>
      </c>
      <c r="AD7333" s="17" t="s">
        <v>22</v>
      </c>
      <c r="AE7333" s="17" t="s">
        <v>42</v>
      </c>
      <c r="AF7333" s="17" t="s">
        <v>1458</v>
      </c>
      <c r="AG7333" s="17" t="s">
        <v>22</v>
      </c>
      <c r="AJ7333" s="17" t="s">
        <v>22</v>
      </c>
      <c r="AK7333" s="17" t="s">
        <v>22</v>
      </c>
      <c r="AO7333" s="17" t="s">
        <v>85</v>
      </c>
      <c r="AP7333" s="18">
        <v>43545</v>
      </c>
      <c r="AQ7333" s="17">
        <v>12</v>
      </c>
      <c r="AR7333" s="17" t="s">
        <v>22</v>
      </c>
      <c r="AS7333" s="17" t="s">
        <v>22</v>
      </c>
      <c r="AT7333" s="17" t="s">
        <v>22</v>
      </c>
      <c r="AU7333" s="17" t="s">
        <v>22</v>
      </c>
      <c r="AV7333" s="17" t="s">
        <v>22</v>
      </c>
      <c r="BE7333" s="17" t="s">
        <v>52</v>
      </c>
      <c r="BM7333" s="19" t="s">
        <v>22</v>
      </c>
      <c r="BN7333" s="19">
        <f>P7333*R7333</f>
        <v>404888.37</v>
      </c>
      <c r="BO7333" s="19" t="str">
        <f>IF(AND(BN7333&gt;120000, P7333&gt;25, X7333&lt;&gt;"WAVE 0"), "yes", "no")</f>
        <v>yes</v>
      </c>
      <c r="BP7333" s="17" t="s">
        <v>22</v>
      </c>
    </row>
    <row r="7334" spans="1:68" x14ac:dyDescent="0.25">
      <c r="A7334" s="11" t="s">
        <v>13897</v>
      </c>
      <c r="B7334" s="12" t="s">
        <v>13898</v>
      </c>
      <c r="C7334" s="13" t="s">
        <v>88</v>
      </c>
      <c r="D7334" s="12" t="s">
        <v>13890</v>
      </c>
      <c r="E7334" s="13" t="s">
        <v>13891</v>
      </c>
      <c r="F7334" s="12">
        <v>2020</v>
      </c>
      <c r="G7334" s="13" t="s">
        <v>109</v>
      </c>
      <c r="H7334" s="12" t="s">
        <v>330</v>
      </c>
      <c r="I7334" s="13" t="s">
        <v>51</v>
      </c>
      <c r="J7334" s="12" t="s">
        <v>3326</v>
      </c>
      <c r="K7334" s="13" t="s">
        <v>1548</v>
      </c>
      <c r="L7334" s="12" t="s">
        <v>1549</v>
      </c>
      <c r="M7334" s="13" t="s">
        <v>334</v>
      </c>
      <c r="N7334" s="2" t="s">
        <v>95</v>
      </c>
      <c r="O7334" s="13" t="s">
        <v>20</v>
      </c>
      <c r="P7334" s="14">
        <v>604.31100000000004</v>
      </c>
      <c r="Q7334" s="14">
        <v>397636.63999999996</v>
      </c>
      <c r="R7334" s="13">
        <v>670</v>
      </c>
      <c r="S7334" s="15">
        <v>0.77272727272727271</v>
      </c>
      <c r="T7334" s="13">
        <v>1</v>
      </c>
      <c r="U7334" s="13">
        <v>2</v>
      </c>
      <c r="V7334" s="16">
        <v>0</v>
      </c>
      <c r="W7334" s="16" t="str">
        <f t="shared" si="114"/>
        <v>PNR1089-954-3-66-005</v>
      </c>
      <c r="Z7334" s="17" t="s">
        <v>109</v>
      </c>
      <c r="AB7334" s="17" t="s">
        <v>22</v>
      </c>
      <c r="AC7334" s="17" t="s">
        <v>22</v>
      </c>
      <c r="AD7334" s="17" t="s">
        <v>22</v>
      </c>
      <c r="AE7334" s="17" t="s">
        <v>42</v>
      </c>
      <c r="AF7334" s="17" t="s">
        <v>1458</v>
      </c>
      <c r="AG7334" s="17" t="s">
        <v>22</v>
      </c>
      <c r="AJ7334" s="17" t="s">
        <v>22</v>
      </c>
      <c r="AK7334" s="17" t="s">
        <v>22</v>
      </c>
      <c r="AO7334" s="17" t="s">
        <v>85</v>
      </c>
      <c r="AP7334" s="18">
        <v>43545</v>
      </c>
      <c r="AQ7334" s="17">
        <v>12</v>
      </c>
      <c r="AR7334" s="17" t="s">
        <v>22</v>
      </c>
      <c r="AS7334" s="17" t="s">
        <v>22</v>
      </c>
      <c r="AT7334" s="17" t="s">
        <v>22</v>
      </c>
      <c r="AU7334" s="17" t="s">
        <v>22</v>
      </c>
      <c r="AV7334" s="17" t="s">
        <v>22</v>
      </c>
      <c r="BE7334" s="17" t="s">
        <v>52</v>
      </c>
      <c r="BM7334" s="19" t="s">
        <v>22</v>
      </c>
      <c r="BN7334" s="19">
        <f>P7334*R7334</f>
        <v>404888.37</v>
      </c>
      <c r="BO7334" s="19" t="str">
        <f>IF(AND(BN7334&gt;120000, P7334&gt;25, X7334&lt;&gt;"WAVE 0"), "yes", "no")</f>
        <v>yes</v>
      </c>
      <c r="BP7334" s="17" t="s">
        <v>22</v>
      </c>
    </row>
    <row r="7335" spans="1:68" x14ac:dyDescent="0.25">
      <c r="A7335" s="11" t="s">
        <v>13899</v>
      </c>
      <c r="B7335" s="12" t="s">
        <v>13900</v>
      </c>
      <c r="C7335" s="13" t="s">
        <v>57</v>
      </c>
      <c r="D7335" s="12" t="s">
        <v>13890</v>
      </c>
      <c r="E7335" s="13" t="s">
        <v>13891</v>
      </c>
      <c r="F7335" s="12">
        <v>2020</v>
      </c>
      <c r="G7335" s="13" t="s">
        <v>109</v>
      </c>
      <c r="H7335" s="12" t="s">
        <v>330</v>
      </c>
      <c r="I7335" s="13" t="s">
        <v>51</v>
      </c>
      <c r="J7335" s="12" t="s">
        <v>3326</v>
      </c>
      <c r="K7335" s="13" t="s">
        <v>1548</v>
      </c>
      <c r="L7335" s="12" t="s">
        <v>1549</v>
      </c>
      <c r="M7335" s="13" t="s">
        <v>334</v>
      </c>
      <c r="N7335" s="2" t="s">
        <v>64</v>
      </c>
      <c r="O7335" s="13" t="s">
        <v>20</v>
      </c>
      <c r="P7335" s="14">
        <v>488.41</v>
      </c>
      <c r="Q7335" s="14">
        <v>32235.06</v>
      </c>
      <c r="R7335" s="13">
        <v>41</v>
      </c>
      <c r="S7335" s="15">
        <v>0</v>
      </c>
      <c r="T7335" s="13">
        <v>1</v>
      </c>
      <c r="U7335" s="13">
        <v>1</v>
      </c>
      <c r="V7335" s="16">
        <v>0</v>
      </c>
      <c r="W7335" s="16" t="str">
        <f t="shared" si="114"/>
        <v>PNR1089-955-3-66-005</v>
      </c>
      <c r="Z7335" s="17" t="s">
        <v>109</v>
      </c>
      <c r="AB7335" s="17" t="s">
        <v>22</v>
      </c>
      <c r="AC7335" s="17" t="s">
        <v>22</v>
      </c>
      <c r="AD7335" s="17" t="s">
        <v>22</v>
      </c>
      <c r="AE7335" s="17" t="s">
        <v>42</v>
      </c>
      <c r="AF7335" s="17" t="s">
        <v>1458</v>
      </c>
      <c r="AG7335" s="17" t="s">
        <v>22</v>
      </c>
      <c r="AJ7335" s="17" t="s">
        <v>22</v>
      </c>
      <c r="AK7335" s="17" t="s">
        <v>22</v>
      </c>
      <c r="AO7335" s="17" t="s">
        <v>85</v>
      </c>
      <c r="AP7335" s="18">
        <v>43545</v>
      </c>
      <c r="AQ7335" s="17">
        <v>12</v>
      </c>
      <c r="AR7335" s="17" t="s">
        <v>22</v>
      </c>
      <c r="AS7335" s="17" t="s">
        <v>22</v>
      </c>
      <c r="AT7335" s="17" t="s">
        <v>22</v>
      </c>
      <c r="AU7335" s="17" t="s">
        <v>22</v>
      </c>
      <c r="AV7335" s="17" t="s">
        <v>22</v>
      </c>
      <c r="BE7335" s="17" t="s">
        <v>52</v>
      </c>
      <c r="BM7335" s="19" t="s">
        <v>22</v>
      </c>
      <c r="BN7335" s="19">
        <f>P7335*R7335</f>
        <v>20024.810000000001</v>
      </c>
      <c r="BO7335" s="19" t="str">
        <f>IF(AND(BN7335&gt;120000, P7335&gt;25, X7335&lt;&gt;"WAVE 0"), "yes", "no")</f>
        <v>no</v>
      </c>
      <c r="BP7335" s="17" t="s">
        <v>22</v>
      </c>
    </row>
    <row r="7336" spans="1:68" x14ac:dyDescent="0.25">
      <c r="A7336" s="11" t="s">
        <v>13901</v>
      </c>
      <c r="B7336" s="12" t="s">
        <v>13902</v>
      </c>
      <c r="C7336" s="13" t="s">
        <v>57</v>
      </c>
      <c r="D7336" s="12" t="s">
        <v>13890</v>
      </c>
      <c r="E7336" s="13" t="s">
        <v>13891</v>
      </c>
      <c r="F7336" s="12">
        <v>2020</v>
      </c>
      <c r="G7336" s="13" t="s">
        <v>109</v>
      </c>
      <c r="H7336" s="12" t="s">
        <v>110</v>
      </c>
      <c r="I7336" s="13" t="s">
        <v>51</v>
      </c>
      <c r="J7336" s="12" t="s">
        <v>111</v>
      </c>
      <c r="K7336" s="13" t="s">
        <v>112</v>
      </c>
      <c r="L7336" s="12" t="s">
        <v>113</v>
      </c>
      <c r="M7336" s="13" t="s">
        <v>114</v>
      </c>
      <c r="N7336" s="2" t="s">
        <v>64</v>
      </c>
      <c r="O7336" s="13" t="s">
        <v>20</v>
      </c>
      <c r="P7336" s="14">
        <v>547.22130000000004</v>
      </c>
      <c r="Q7336" s="14">
        <v>296046.73</v>
      </c>
      <c r="R7336" s="13">
        <v>679</v>
      </c>
      <c r="S7336" s="15">
        <v>1</v>
      </c>
      <c r="T7336" s="13">
        <v>1</v>
      </c>
      <c r="U7336" s="13">
        <v>3</v>
      </c>
      <c r="V7336" s="16">
        <v>0</v>
      </c>
      <c r="W7336" s="16" t="str">
        <f t="shared" si="114"/>
        <v>PNR1089-956-6-88-005</v>
      </c>
      <c r="Z7336" s="17" t="s">
        <v>109</v>
      </c>
      <c r="AB7336" s="17" t="s">
        <v>22</v>
      </c>
      <c r="AC7336" s="17" t="s">
        <v>22</v>
      </c>
      <c r="AD7336" s="17" t="s">
        <v>22</v>
      </c>
      <c r="AE7336" s="17" t="s">
        <v>42</v>
      </c>
      <c r="AF7336" s="17" t="s">
        <v>1458</v>
      </c>
      <c r="AG7336" s="17" t="s">
        <v>22</v>
      </c>
      <c r="AJ7336" s="17" t="s">
        <v>22</v>
      </c>
      <c r="AK7336" s="17" t="s">
        <v>22</v>
      </c>
      <c r="AO7336" s="17" t="s">
        <v>130</v>
      </c>
      <c r="AP7336" s="18">
        <v>43545</v>
      </c>
      <c r="AQ7336" s="17">
        <v>21</v>
      </c>
      <c r="AR7336" s="17" t="s">
        <v>22</v>
      </c>
      <c r="AS7336" s="17" t="s">
        <v>22</v>
      </c>
      <c r="AT7336" s="17" t="s">
        <v>22</v>
      </c>
      <c r="AU7336" s="17" t="s">
        <v>22</v>
      </c>
      <c r="AV7336" s="17" t="s">
        <v>22</v>
      </c>
      <c r="BE7336" s="17" t="s">
        <v>52</v>
      </c>
      <c r="BM7336" s="19" t="s">
        <v>22</v>
      </c>
      <c r="BN7336" s="19">
        <f>P7336*R7336</f>
        <v>371563.26270000002</v>
      </c>
      <c r="BO7336" s="19" t="str">
        <f>IF(AND(BN7336&gt;120000, P7336&gt;25, X7336&lt;&gt;"WAVE 0"), "yes", "no")</f>
        <v>yes</v>
      </c>
      <c r="BP7336" s="17" t="s">
        <v>51</v>
      </c>
    </row>
    <row r="7337" spans="1:68" x14ac:dyDescent="0.25">
      <c r="A7337" s="11" t="s">
        <v>13903</v>
      </c>
      <c r="B7337" s="12" t="s">
        <v>13904</v>
      </c>
      <c r="C7337" s="13" t="s">
        <v>57</v>
      </c>
      <c r="D7337" s="12" t="s">
        <v>13890</v>
      </c>
      <c r="E7337" s="13" t="s">
        <v>13891</v>
      </c>
      <c r="F7337" s="12">
        <v>2020</v>
      </c>
      <c r="G7337" s="13" t="s">
        <v>109</v>
      </c>
      <c r="H7337" s="12" t="s">
        <v>330</v>
      </c>
      <c r="I7337" s="13" t="s">
        <v>51</v>
      </c>
      <c r="J7337" s="12" t="s">
        <v>3326</v>
      </c>
      <c r="K7337" s="13" t="s">
        <v>1548</v>
      </c>
      <c r="L7337" s="12" t="s">
        <v>1549</v>
      </c>
      <c r="M7337" s="13" t="s">
        <v>334</v>
      </c>
      <c r="N7337" s="2" t="s">
        <v>64</v>
      </c>
      <c r="O7337" s="13" t="s">
        <v>20</v>
      </c>
      <c r="P7337" s="14">
        <v>666.95</v>
      </c>
      <c r="Q7337" s="14">
        <v>90705.2</v>
      </c>
      <c r="R7337" s="13">
        <v>137</v>
      </c>
      <c r="S7337" s="15">
        <v>1</v>
      </c>
      <c r="T7337" s="13">
        <v>1</v>
      </c>
      <c r="U7337" s="13">
        <v>0</v>
      </c>
      <c r="V7337" s="16">
        <v>0</v>
      </c>
      <c r="W7337" s="16" t="str">
        <f t="shared" si="114"/>
        <v>PNR1089-957-3-66-005</v>
      </c>
      <c r="Z7337" s="17" t="s">
        <v>109</v>
      </c>
      <c r="AB7337" s="17" t="s">
        <v>22</v>
      </c>
      <c r="AC7337" s="17" t="s">
        <v>22</v>
      </c>
      <c r="AD7337" s="17" t="s">
        <v>22</v>
      </c>
      <c r="AE7337" s="17" t="s">
        <v>42</v>
      </c>
      <c r="AF7337" s="17" t="s">
        <v>1458</v>
      </c>
      <c r="AG7337" s="17" t="s">
        <v>22</v>
      </c>
      <c r="AJ7337" s="17" t="s">
        <v>22</v>
      </c>
      <c r="AK7337" s="17" t="s">
        <v>22</v>
      </c>
      <c r="AO7337" s="17" t="s">
        <v>85</v>
      </c>
      <c r="AP7337" s="18">
        <v>43545</v>
      </c>
      <c r="AQ7337" s="17">
        <v>12</v>
      </c>
      <c r="AR7337" s="17" t="s">
        <v>22</v>
      </c>
      <c r="AS7337" s="17" t="s">
        <v>22</v>
      </c>
      <c r="AT7337" s="17" t="s">
        <v>22</v>
      </c>
      <c r="AU7337" s="17" t="s">
        <v>22</v>
      </c>
      <c r="AV7337" s="17" t="s">
        <v>22</v>
      </c>
      <c r="BE7337" s="17" t="s">
        <v>52</v>
      </c>
      <c r="BM7337" s="19" t="s">
        <v>22</v>
      </c>
      <c r="BN7337" s="19">
        <f>P7337*R7337</f>
        <v>91372.150000000009</v>
      </c>
      <c r="BO7337" s="19" t="str">
        <f>IF(AND(BN7337&gt;120000, P7337&gt;25, X7337&lt;&gt;"WAVE 0"), "yes", "no")</f>
        <v>no</v>
      </c>
      <c r="BP7337" s="17" t="s">
        <v>22</v>
      </c>
    </row>
    <row r="7338" spans="1:68" x14ac:dyDescent="0.25">
      <c r="A7338" s="11" t="s">
        <v>13905</v>
      </c>
      <c r="B7338" s="12" t="s">
        <v>13906</v>
      </c>
      <c r="C7338" s="13" t="s">
        <v>57</v>
      </c>
      <c r="D7338" s="12" t="s">
        <v>13890</v>
      </c>
      <c r="E7338" s="13" t="s">
        <v>13891</v>
      </c>
      <c r="F7338" s="12">
        <v>2020</v>
      </c>
      <c r="G7338" s="13" t="s">
        <v>109</v>
      </c>
      <c r="H7338" s="12" t="s">
        <v>330</v>
      </c>
      <c r="I7338" s="13" t="s">
        <v>51</v>
      </c>
      <c r="J7338" s="12" t="s">
        <v>3326</v>
      </c>
      <c r="K7338" s="13" t="s">
        <v>1548</v>
      </c>
      <c r="L7338" s="12" t="s">
        <v>1549</v>
      </c>
      <c r="M7338" s="13" t="s">
        <v>334</v>
      </c>
      <c r="N7338" s="2" t="s">
        <v>64</v>
      </c>
      <c r="O7338" s="13" t="s">
        <v>20</v>
      </c>
      <c r="P7338" s="14">
        <v>544.59929999999997</v>
      </c>
      <c r="Q7338" s="14">
        <v>79511.5</v>
      </c>
      <c r="R7338" s="13">
        <v>144</v>
      </c>
      <c r="S7338" s="15">
        <v>1</v>
      </c>
      <c r="T7338" s="13">
        <v>1</v>
      </c>
      <c r="U7338" s="13">
        <v>1</v>
      </c>
      <c r="V7338" s="16">
        <v>0</v>
      </c>
      <c r="W7338" s="16" t="str">
        <f t="shared" si="114"/>
        <v>PNR1089-958-3-66-005</v>
      </c>
      <c r="Z7338" s="17" t="s">
        <v>109</v>
      </c>
      <c r="AB7338" s="17" t="s">
        <v>22</v>
      </c>
      <c r="AC7338" s="17" t="s">
        <v>22</v>
      </c>
      <c r="AD7338" s="17" t="s">
        <v>22</v>
      </c>
      <c r="AE7338" s="17" t="s">
        <v>42</v>
      </c>
      <c r="AF7338" s="17" t="s">
        <v>1458</v>
      </c>
      <c r="AG7338" s="17" t="s">
        <v>22</v>
      </c>
      <c r="AJ7338" s="17" t="s">
        <v>22</v>
      </c>
      <c r="AK7338" s="17" t="s">
        <v>22</v>
      </c>
      <c r="AO7338" s="17" t="s">
        <v>85</v>
      </c>
      <c r="AP7338" s="18">
        <v>43545</v>
      </c>
      <c r="AQ7338" s="17">
        <v>12</v>
      </c>
      <c r="AR7338" s="17" t="s">
        <v>22</v>
      </c>
      <c r="AS7338" s="17" t="s">
        <v>22</v>
      </c>
      <c r="AT7338" s="17" t="s">
        <v>22</v>
      </c>
      <c r="AU7338" s="17" t="s">
        <v>22</v>
      </c>
      <c r="AV7338" s="17" t="s">
        <v>22</v>
      </c>
      <c r="BE7338" s="17" t="s">
        <v>52</v>
      </c>
      <c r="BM7338" s="19" t="s">
        <v>22</v>
      </c>
      <c r="BN7338" s="19">
        <f>P7338*R7338</f>
        <v>78422.299199999994</v>
      </c>
      <c r="BO7338" s="19" t="str">
        <f>IF(AND(BN7338&gt;120000, P7338&gt;25, X7338&lt;&gt;"WAVE 0"), "yes", "no")</f>
        <v>no</v>
      </c>
      <c r="BP7338" s="17" t="s">
        <v>22</v>
      </c>
    </row>
    <row r="7339" spans="1:68" x14ac:dyDescent="0.25">
      <c r="A7339" s="12" t="s">
        <v>13907</v>
      </c>
      <c r="B7339" s="12" t="s">
        <v>13908</v>
      </c>
      <c r="C7339" s="13" t="s">
        <v>57</v>
      </c>
      <c r="D7339" s="12" t="s">
        <v>13890</v>
      </c>
      <c r="E7339" s="13" t="s">
        <v>13891</v>
      </c>
      <c r="F7339" s="12">
        <v>2020</v>
      </c>
      <c r="G7339" s="13" t="s">
        <v>109</v>
      </c>
      <c r="H7339" s="12" t="s">
        <v>110</v>
      </c>
      <c r="I7339" s="13" t="s">
        <v>51</v>
      </c>
      <c r="J7339" s="12" t="s">
        <v>111</v>
      </c>
      <c r="K7339" s="13" t="s">
        <v>112</v>
      </c>
      <c r="L7339" s="12" t="s">
        <v>113</v>
      </c>
      <c r="M7339" s="13" t="s">
        <v>114</v>
      </c>
      <c r="N7339" s="2" t="s">
        <v>64</v>
      </c>
      <c r="O7339" s="13" t="s">
        <v>20</v>
      </c>
      <c r="P7339" s="14">
        <v>545.27750000000003</v>
      </c>
      <c r="Q7339" s="14">
        <v>480346.68</v>
      </c>
      <c r="R7339" s="13">
        <v>1233</v>
      </c>
      <c r="S7339" s="15">
        <v>1</v>
      </c>
      <c r="T7339" s="13">
        <v>1</v>
      </c>
      <c r="U7339" s="13">
        <v>1</v>
      </c>
      <c r="V7339" s="16">
        <v>0</v>
      </c>
      <c r="W7339" s="16" t="str">
        <f t="shared" si="114"/>
        <v>PNR1089-958-6-88-005</v>
      </c>
      <c r="Z7339" s="17" t="s">
        <v>109</v>
      </c>
      <c r="AB7339" s="17" t="s">
        <v>22</v>
      </c>
      <c r="AC7339" s="17" t="s">
        <v>22</v>
      </c>
      <c r="AD7339" s="17" t="s">
        <v>22</v>
      </c>
      <c r="AE7339" s="17" t="s">
        <v>42</v>
      </c>
      <c r="AF7339" s="17" t="s">
        <v>1458</v>
      </c>
      <c r="AG7339" s="17" t="s">
        <v>22</v>
      </c>
      <c r="AJ7339" s="17" t="s">
        <v>22</v>
      </c>
      <c r="AK7339" s="17" t="s">
        <v>22</v>
      </c>
      <c r="AO7339" s="17" t="s">
        <v>130</v>
      </c>
      <c r="AP7339" s="18">
        <v>43545</v>
      </c>
      <c r="AQ7339" s="17">
        <v>21</v>
      </c>
      <c r="AR7339" s="17" t="s">
        <v>22</v>
      </c>
      <c r="AS7339" s="17" t="s">
        <v>22</v>
      </c>
      <c r="AT7339" s="17" t="s">
        <v>22</v>
      </c>
      <c r="AU7339" s="17" t="s">
        <v>22</v>
      </c>
      <c r="AV7339" s="17" t="s">
        <v>22</v>
      </c>
      <c r="BE7339" s="17" t="s">
        <v>52</v>
      </c>
      <c r="BM7339" s="19" t="s">
        <v>22</v>
      </c>
      <c r="BN7339" s="19">
        <f>P7339*R7339</f>
        <v>672327.15750000009</v>
      </c>
      <c r="BO7339" s="19" t="str">
        <f>IF(AND(BN7339&gt;120000, P7339&gt;25, X7339&lt;&gt;"WAVE 0"), "yes", "no")</f>
        <v>yes</v>
      </c>
      <c r="BP7339" s="17" t="s">
        <v>22</v>
      </c>
    </row>
    <row r="7340" spans="1:68" x14ac:dyDescent="0.25">
      <c r="A7340" s="11" t="s">
        <v>13907</v>
      </c>
      <c r="B7340" s="12" t="s">
        <v>13908</v>
      </c>
      <c r="C7340" s="13" t="s">
        <v>88</v>
      </c>
      <c r="D7340" s="12" t="s">
        <v>13890</v>
      </c>
      <c r="E7340" s="13" t="s">
        <v>13891</v>
      </c>
      <c r="F7340" s="12">
        <v>2020</v>
      </c>
      <c r="G7340" s="13" t="s">
        <v>109</v>
      </c>
      <c r="H7340" s="12" t="s">
        <v>110</v>
      </c>
      <c r="I7340" s="13" t="s">
        <v>51</v>
      </c>
      <c r="J7340" s="12" t="s">
        <v>111</v>
      </c>
      <c r="K7340" s="13" t="s">
        <v>112</v>
      </c>
      <c r="L7340" s="12" t="s">
        <v>113</v>
      </c>
      <c r="M7340" s="13" t="s">
        <v>114</v>
      </c>
      <c r="N7340" s="2" t="s">
        <v>95</v>
      </c>
      <c r="O7340" s="13" t="s">
        <v>20</v>
      </c>
      <c r="P7340" s="14">
        <v>545.27750000000003</v>
      </c>
      <c r="Q7340" s="14">
        <v>480346.68</v>
      </c>
      <c r="R7340" s="13">
        <v>1233</v>
      </c>
      <c r="S7340" s="15">
        <v>1</v>
      </c>
      <c r="T7340" s="13">
        <v>1</v>
      </c>
      <c r="U7340" s="13">
        <v>1</v>
      </c>
      <c r="V7340" s="16">
        <v>0</v>
      </c>
      <c r="W7340" s="16" t="str">
        <f t="shared" si="114"/>
        <v>PNR1089-958-6-88-005</v>
      </c>
      <c r="Z7340" s="17" t="s">
        <v>109</v>
      </c>
      <c r="AB7340" s="17" t="s">
        <v>22</v>
      </c>
      <c r="AC7340" s="17" t="s">
        <v>22</v>
      </c>
      <c r="AD7340" s="17" t="s">
        <v>22</v>
      </c>
      <c r="AE7340" s="17" t="s">
        <v>42</v>
      </c>
      <c r="AF7340" s="17" t="s">
        <v>1458</v>
      </c>
      <c r="AG7340" s="17" t="s">
        <v>22</v>
      </c>
      <c r="AJ7340" s="17" t="s">
        <v>22</v>
      </c>
      <c r="AK7340" s="17" t="s">
        <v>22</v>
      </c>
      <c r="AO7340" s="17" t="s">
        <v>130</v>
      </c>
      <c r="AP7340" s="18">
        <v>43545</v>
      </c>
      <c r="AQ7340" s="17">
        <v>21</v>
      </c>
      <c r="AR7340" s="17" t="s">
        <v>22</v>
      </c>
      <c r="AS7340" s="17" t="s">
        <v>22</v>
      </c>
      <c r="AT7340" s="17" t="s">
        <v>22</v>
      </c>
      <c r="AU7340" s="17" t="s">
        <v>22</v>
      </c>
      <c r="AV7340" s="17" t="s">
        <v>22</v>
      </c>
      <c r="BE7340" s="17" t="s">
        <v>52</v>
      </c>
      <c r="BM7340" s="19" t="s">
        <v>22</v>
      </c>
      <c r="BN7340" s="19">
        <f>P7340*R7340</f>
        <v>672327.15750000009</v>
      </c>
      <c r="BO7340" s="19" t="str">
        <f>IF(AND(BN7340&gt;120000, P7340&gt;25, X7340&lt;&gt;"WAVE 0"), "yes", "no")</f>
        <v>yes</v>
      </c>
      <c r="BP7340" s="17" t="s">
        <v>22</v>
      </c>
    </row>
    <row r="7341" spans="1:68" x14ac:dyDescent="0.25">
      <c r="A7341" s="11" t="s">
        <v>13909</v>
      </c>
      <c r="B7341" s="12" t="s">
        <v>13910</v>
      </c>
      <c r="C7341" s="13" t="s">
        <v>57</v>
      </c>
      <c r="D7341" s="12" t="s">
        <v>13890</v>
      </c>
      <c r="E7341" s="13" t="s">
        <v>13891</v>
      </c>
      <c r="F7341" s="12">
        <v>2020</v>
      </c>
      <c r="G7341" s="13" t="s">
        <v>109</v>
      </c>
      <c r="H7341" s="12" t="s">
        <v>110</v>
      </c>
      <c r="I7341" s="13" t="s">
        <v>51</v>
      </c>
      <c r="J7341" s="12" t="s">
        <v>111</v>
      </c>
      <c r="K7341" s="13" t="s">
        <v>112</v>
      </c>
      <c r="L7341" s="12" t="s">
        <v>113</v>
      </c>
      <c r="M7341" s="13" t="s">
        <v>114</v>
      </c>
      <c r="N7341" s="2" t="s">
        <v>64</v>
      </c>
      <c r="O7341" s="13" t="s">
        <v>20</v>
      </c>
      <c r="P7341" s="14">
        <v>612.17939999999999</v>
      </c>
      <c r="Q7341" s="14">
        <v>1176619.05</v>
      </c>
      <c r="R7341" s="13">
        <v>2954</v>
      </c>
      <c r="S7341" s="15">
        <v>1</v>
      </c>
      <c r="T7341" s="13">
        <v>1</v>
      </c>
      <c r="U7341" s="13">
        <v>2</v>
      </c>
      <c r="V7341" s="16">
        <v>0</v>
      </c>
      <c r="W7341" s="16" t="str">
        <f t="shared" si="114"/>
        <v>PNR1089-962-6-88-005</v>
      </c>
      <c r="Z7341" s="17" t="s">
        <v>109</v>
      </c>
      <c r="AB7341" s="17" t="s">
        <v>22</v>
      </c>
      <c r="AC7341" s="17" t="s">
        <v>22</v>
      </c>
      <c r="AD7341" s="17" t="s">
        <v>22</v>
      </c>
      <c r="AE7341" s="17" t="s">
        <v>42</v>
      </c>
      <c r="AF7341" s="17" t="s">
        <v>1458</v>
      </c>
      <c r="AG7341" s="17" t="s">
        <v>22</v>
      </c>
      <c r="AJ7341" s="17" t="s">
        <v>22</v>
      </c>
      <c r="AK7341" s="17" t="s">
        <v>22</v>
      </c>
      <c r="AO7341" s="17" t="s">
        <v>130</v>
      </c>
      <c r="AP7341" s="18">
        <v>43545</v>
      </c>
      <c r="AQ7341" s="17">
        <v>21</v>
      </c>
      <c r="AR7341" s="17" t="s">
        <v>22</v>
      </c>
      <c r="AS7341" s="17" t="s">
        <v>22</v>
      </c>
      <c r="AT7341" s="17" t="s">
        <v>22</v>
      </c>
      <c r="AU7341" s="17" t="s">
        <v>22</v>
      </c>
      <c r="AV7341" s="17" t="s">
        <v>22</v>
      </c>
      <c r="BE7341" s="17" t="s">
        <v>52</v>
      </c>
      <c r="BM7341" s="19" t="s">
        <v>22</v>
      </c>
      <c r="BN7341" s="19">
        <f>P7341*R7341</f>
        <v>1808377.9476000001</v>
      </c>
      <c r="BO7341" s="19" t="str">
        <f>IF(AND(BN7341&gt;120000, P7341&gt;25, X7341&lt;&gt;"WAVE 0"), "yes", "no")</f>
        <v>yes</v>
      </c>
      <c r="BP7341" s="17" t="s">
        <v>22</v>
      </c>
    </row>
    <row r="7342" spans="1:68" x14ac:dyDescent="0.25">
      <c r="A7342" s="11" t="s">
        <v>13909</v>
      </c>
      <c r="B7342" s="12" t="s">
        <v>13910</v>
      </c>
      <c r="C7342" s="13" t="s">
        <v>88</v>
      </c>
      <c r="D7342" s="12" t="s">
        <v>13890</v>
      </c>
      <c r="E7342" s="13" t="s">
        <v>13891</v>
      </c>
      <c r="F7342" s="12">
        <v>2020</v>
      </c>
      <c r="G7342" s="13" t="s">
        <v>109</v>
      </c>
      <c r="H7342" s="12" t="s">
        <v>110</v>
      </c>
      <c r="I7342" s="13" t="s">
        <v>51</v>
      </c>
      <c r="J7342" s="12" t="s">
        <v>111</v>
      </c>
      <c r="K7342" s="13" t="s">
        <v>112</v>
      </c>
      <c r="L7342" s="12" t="s">
        <v>113</v>
      </c>
      <c r="M7342" s="13" t="s">
        <v>114</v>
      </c>
      <c r="N7342" s="2" t="s">
        <v>95</v>
      </c>
      <c r="O7342" s="13" t="s">
        <v>20</v>
      </c>
      <c r="P7342" s="14">
        <v>612.17939999999999</v>
      </c>
      <c r="Q7342" s="14">
        <v>1176619.05</v>
      </c>
      <c r="R7342" s="13">
        <v>2954</v>
      </c>
      <c r="S7342" s="15">
        <v>1</v>
      </c>
      <c r="T7342" s="13">
        <v>1</v>
      </c>
      <c r="U7342" s="13">
        <v>2</v>
      </c>
      <c r="V7342" s="16">
        <v>0</v>
      </c>
      <c r="W7342" s="16" t="str">
        <f t="shared" si="114"/>
        <v>PNR1089-962-6-88-005</v>
      </c>
      <c r="Z7342" s="17" t="s">
        <v>109</v>
      </c>
      <c r="AB7342" s="17" t="s">
        <v>22</v>
      </c>
      <c r="AC7342" s="17" t="s">
        <v>22</v>
      </c>
      <c r="AD7342" s="17" t="s">
        <v>22</v>
      </c>
      <c r="AE7342" s="17" t="s">
        <v>42</v>
      </c>
      <c r="AF7342" s="17" t="s">
        <v>1458</v>
      </c>
      <c r="AG7342" s="17" t="s">
        <v>22</v>
      </c>
      <c r="AJ7342" s="17" t="s">
        <v>22</v>
      </c>
      <c r="AK7342" s="17" t="s">
        <v>22</v>
      </c>
      <c r="AO7342" s="17" t="s">
        <v>130</v>
      </c>
      <c r="AP7342" s="18">
        <v>43545</v>
      </c>
      <c r="AQ7342" s="17">
        <v>21</v>
      </c>
      <c r="AR7342" s="17" t="s">
        <v>22</v>
      </c>
      <c r="AS7342" s="17" t="s">
        <v>22</v>
      </c>
      <c r="AT7342" s="17" t="s">
        <v>22</v>
      </c>
      <c r="AU7342" s="17" t="s">
        <v>22</v>
      </c>
      <c r="AV7342" s="17" t="s">
        <v>22</v>
      </c>
      <c r="BE7342" s="17" t="s">
        <v>52</v>
      </c>
      <c r="BM7342" s="19" t="s">
        <v>22</v>
      </c>
      <c r="BN7342" s="19">
        <f>P7342*R7342</f>
        <v>1808377.9476000001</v>
      </c>
      <c r="BO7342" s="19" t="str">
        <f>IF(AND(BN7342&gt;120000, P7342&gt;25, X7342&lt;&gt;"WAVE 0"), "yes", "no")</f>
        <v>yes</v>
      </c>
      <c r="BP7342" s="17" t="s">
        <v>22</v>
      </c>
    </row>
    <row r="7343" spans="1:68" x14ac:dyDescent="0.25">
      <c r="A7343" s="11" t="s">
        <v>13911</v>
      </c>
      <c r="B7343" s="12" t="s">
        <v>13912</v>
      </c>
      <c r="C7343" s="13" t="s">
        <v>14</v>
      </c>
      <c r="D7343" s="12" t="s">
        <v>1181</v>
      </c>
      <c r="E7343" s="13" t="s">
        <v>1182</v>
      </c>
      <c r="F7343" s="12">
        <v>2019</v>
      </c>
      <c r="G7343" s="13" t="s">
        <v>17</v>
      </c>
      <c r="H7343" s="12" t="s">
        <v>330</v>
      </c>
      <c r="I7343" s="13" t="s">
        <v>18</v>
      </c>
      <c r="J7343" s="12" t="s">
        <v>331</v>
      </c>
      <c r="K7343" s="13" t="s">
        <v>332</v>
      </c>
      <c r="L7343" s="12" t="s">
        <v>333</v>
      </c>
      <c r="M7343" s="13" t="s">
        <v>334</v>
      </c>
      <c r="N7343" s="2" t="s">
        <v>19</v>
      </c>
      <c r="O7343" s="13" t="s">
        <v>20</v>
      </c>
      <c r="P7343" s="14">
        <v>22.470500000000001</v>
      </c>
      <c r="Q7343" s="14">
        <v>50760.81</v>
      </c>
      <c r="R7343" s="13">
        <v>2945</v>
      </c>
      <c r="S7343" s="15">
        <v>0.25</v>
      </c>
      <c r="T7343" s="13">
        <v>1</v>
      </c>
      <c r="U7343" s="13">
        <v>3</v>
      </c>
      <c r="V7343" s="16">
        <v>0</v>
      </c>
      <c r="W7343" s="16" t="str">
        <f t="shared" si="114"/>
        <v>PNR1761-440</v>
      </c>
      <c r="X7343" s="17" t="s">
        <v>21</v>
      </c>
      <c r="Z7343" s="13" t="s">
        <v>17</v>
      </c>
      <c r="BN7343" s="19">
        <f>P7343*R7343</f>
        <v>66175.622499999998</v>
      </c>
      <c r="BO7343" s="19" t="str">
        <f>IF(AND(BN7343&gt;120000, P7343&gt;25, X7343&lt;&gt;"WAVE 0"), "yes", "no")</f>
        <v>no</v>
      </c>
      <c r="BP7343" s="17" t="s">
        <v>51</v>
      </c>
    </row>
    <row r="7344" spans="1:68" x14ac:dyDescent="0.25">
      <c r="A7344" s="11" t="s">
        <v>13913</v>
      </c>
      <c r="B7344" s="12" t="s">
        <v>13914</v>
      </c>
      <c r="C7344" s="13" t="s">
        <v>88</v>
      </c>
      <c r="D7344" s="12" t="s">
        <v>13915</v>
      </c>
      <c r="E7344" s="13" t="s">
        <v>13916</v>
      </c>
      <c r="F7344" s="12">
        <v>2020</v>
      </c>
      <c r="G7344" s="13" t="s">
        <v>109</v>
      </c>
      <c r="H7344" s="12" t="s">
        <v>110</v>
      </c>
      <c r="I7344" s="13" t="s">
        <v>18</v>
      </c>
      <c r="J7344" s="12" t="s">
        <v>111</v>
      </c>
      <c r="K7344" s="13" t="s">
        <v>112</v>
      </c>
      <c r="L7344" s="12" t="s">
        <v>113</v>
      </c>
      <c r="M7344" s="13" t="s">
        <v>114</v>
      </c>
      <c r="N7344" s="2" t="s">
        <v>64</v>
      </c>
      <c r="O7344" s="13" t="s">
        <v>20</v>
      </c>
      <c r="P7344" s="14">
        <v>42.389699999999998</v>
      </c>
      <c r="Q7344" s="14">
        <v>1716995.7999999998</v>
      </c>
      <c r="R7344" s="13">
        <v>49998</v>
      </c>
      <c r="S7344" s="15">
        <v>0.7</v>
      </c>
      <c r="T7344" s="13">
        <v>1</v>
      </c>
      <c r="U7344" s="13">
        <v>4</v>
      </c>
      <c r="V7344" s="16">
        <v>24.68831008517467</v>
      </c>
      <c r="W7344" s="16" t="str">
        <f t="shared" si="114"/>
        <v>PNR2797-012-7-25-005</v>
      </c>
      <c r="Z7344" s="17" t="s">
        <v>109</v>
      </c>
      <c r="AA7344" s="17" t="s">
        <v>22</v>
      </c>
      <c r="AB7344" s="17" t="s">
        <v>22</v>
      </c>
      <c r="AC7344" s="17" t="s">
        <v>22</v>
      </c>
      <c r="AD7344" s="17" t="s">
        <v>22</v>
      </c>
      <c r="AE7344" s="17" t="s">
        <v>42</v>
      </c>
      <c r="AF7344" s="17" t="s">
        <v>1458</v>
      </c>
      <c r="AG7344" s="17" t="s">
        <v>22</v>
      </c>
      <c r="AJ7344" s="17" t="s">
        <v>22</v>
      </c>
      <c r="AK7344" s="17" t="s">
        <v>22</v>
      </c>
      <c r="AO7344" s="17" t="s">
        <v>85</v>
      </c>
      <c r="AP7344" s="18">
        <v>43545</v>
      </c>
      <c r="AQ7344" s="17" t="s">
        <v>22</v>
      </c>
      <c r="AR7344" s="17" t="s">
        <v>22</v>
      </c>
      <c r="AS7344" s="17" t="s">
        <v>22</v>
      </c>
      <c r="AT7344" s="17" t="s">
        <v>22</v>
      </c>
      <c r="AU7344" s="17" t="s">
        <v>22</v>
      </c>
      <c r="AV7344" s="17" t="s">
        <v>22</v>
      </c>
      <c r="BE7344" s="17" t="s">
        <v>52</v>
      </c>
      <c r="BM7344" s="19" t="s">
        <v>22</v>
      </c>
      <c r="BN7344" s="19">
        <f>P7344*R7344</f>
        <v>2119400.2206000001</v>
      </c>
      <c r="BO7344" s="19" t="str">
        <f>IF(AND(BN7344&gt;120000, P7344&gt;25, X7344&lt;&gt;"WAVE 0"), "yes", "no")</f>
        <v>yes</v>
      </c>
      <c r="BP7344" s="17" t="s">
        <v>22</v>
      </c>
    </row>
    <row r="7345" spans="1:68" x14ac:dyDescent="0.25">
      <c r="A7345" s="11" t="s">
        <v>13917</v>
      </c>
      <c r="B7345" s="12" t="s">
        <v>10165</v>
      </c>
      <c r="C7345" s="13" t="s">
        <v>14</v>
      </c>
      <c r="D7345" s="12" t="s">
        <v>959</v>
      </c>
      <c r="E7345" s="13" t="s">
        <v>960</v>
      </c>
      <c r="F7345" s="12">
        <v>2019</v>
      </c>
      <c r="G7345" s="13" t="s">
        <v>38</v>
      </c>
      <c r="H7345" s="12" t="s">
        <v>18</v>
      </c>
      <c r="I7345" s="13" t="s">
        <v>18</v>
      </c>
      <c r="J7345" s="12" t="s">
        <v>18</v>
      </c>
      <c r="K7345" s="13" t="s">
        <v>18</v>
      </c>
      <c r="L7345" s="12" t="s">
        <v>18</v>
      </c>
      <c r="M7345" s="13" t="s">
        <v>18</v>
      </c>
      <c r="N7345" s="2" t="s">
        <v>19</v>
      </c>
      <c r="O7345" s="13" t="s">
        <v>20</v>
      </c>
      <c r="P7345" s="14">
        <v>1957.05</v>
      </c>
      <c r="Q7345" s="14">
        <v>3914.1</v>
      </c>
      <c r="R7345" s="13">
        <v>0</v>
      </c>
      <c r="S7345" s="15">
        <v>0</v>
      </c>
      <c r="T7345" s="13">
        <v>1</v>
      </c>
      <c r="U7345" s="13">
        <v>3</v>
      </c>
      <c r="V7345" s="16">
        <v>0</v>
      </c>
      <c r="W7345" s="16" t="str">
        <f t="shared" si="114"/>
        <v>PNR63004415-1</v>
      </c>
      <c r="Z7345" s="13" t="s">
        <v>38</v>
      </c>
      <c r="AA7345" s="17" t="s">
        <v>22</v>
      </c>
      <c r="AB7345" s="17" t="s">
        <v>22</v>
      </c>
      <c r="AC7345" s="17" t="s">
        <v>22</v>
      </c>
      <c r="AD7345" s="17" t="s">
        <v>22</v>
      </c>
      <c r="AE7345" s="17" t="s">
        <v>22</v>
      </c>
      <c r="AF7345" s="17" t="s">
        <v>22</v>
      </c>
      <c r="AG7345" s="17" t="s">
        <v>22</v>
      </c>
      <c r="AJ7345" s="17" t="s">
        <v>22</v>
      </c>
      <c r="AK7345" s="17" t="s">
        <v>22</v>
      </c>
      <c r="AO7345" s="17" t="s">
        <v>22</v>
      </c>
      <c r="AP7345" s="18" t="s">
        <v>22</v>
      </c>
      <c r="AQ7345" s="17" t="s">
        <v>22</v>
      </c>
      <c r="AR7345" s="17" t="s">
        <v>22</v>
      </c>
      <c r="AS7345" s="17" t="s">
        <v>22</v>
      </c>
      <c r="AT7345" s="17" t="s">
        <v>22</v>
      </c>
      <c r="AU7345" s="17" t="s">
        <v>22</v>
      </c>
      <c r="AV7345" s="17" t="s">
        <v>22</v>
      </c>
      <c r="AW7345" s="17" t="s">
        <v>22</v>
      </c>
      <c r="AX7345" s="17" t="s">
        <v>22</v>
      </c>
      <c r="AY7345" s="17" t="s">
        <v>22</v>
      </c>
      <c r="AZ7345" s="17" t="s">
        <v>22</v>
      </c>
      <c r="BA7345" s="17" t="s">
        <v>22</v>
      </c>
      <c r="BD7345" s="17" t="s">
        <v>22</v>
      </c>
      <c r="BE7345" s="17" t="s">
        <v>22</v>
      </c>
      <c r="BF7345" s="17" t="s">
        <v>22</v>
      </c>
      <c r="BG7345" s="18" t="s">
        <v>22</v>
      </c>
      <c r="BH7345" s="3" t="s">
        <v>22</v>
      </c>
      <c r="BI7345" s="3" t="s">
        <v>22</v>
      </c>
      <c r="BK7345" s="3" t="s">
        <v>22</v>
      </c>
      <c r="BL7345" s="17" t="s">
        <v>22</v>
      </c>
      <c r="BM7345" s="19" t="s">
        <v>22</v>
      </c>
      <c r="BN7345" s="19">
        <f>P7345*R7345</f>
        <v>0</v>
      </c>
      <c r="BO7345" s="19" t="str">
        <f>IF(AND(BN7345&gt;120000, P7345&gt;25, X7345&lt;&gt;"WAVE 0"), "yes", "no")</f>
        <v>no</v>
      </c>
      <c r="BP7345" s="17" t="s">
        <v>22</v>
      </c>
    </row>
    <row r="7346" spans="1:68" x14ac:dyDescent="0.25">
      <c r="A7346" s="11" t="s">
        <v>13918</v>
      </c>
      <c r="B7346" s="12" t="s">
        <v>6801</v>
      </c>
      <c r="C7346" s="13" t="s">
        <v>14</v>
      </c>
      <c r="D7346" s="12" t="s">
        <v>959</v>
      </c>
      <c r="E7346" s="13" t="s">
        <v>960</v>
      </c>
      <c r="F7346" s="12">
        <v>2019</v>
      </c>
      <c r="G7346" s="13" t="s">
        <v>38</v>
      </c>
      <c r="H7346" s="12" t="s">
        <v>18</v>
      </c>
      <c r="I7346" s="13" t="s">
        <v>18</v>
      </c>
      <c r="J7346" s="12" t="s">
        <v>18</v>
      </c>
      <c r="K7346" s="13" t="s">
        <v>18</v>
      </c>
      <c r="L7346" s="12" t="s">
        <v>18</v>
      </c>
      <c r="M7346" s="13" t="s">
        <v>18</v>
      </c>
      <c r="N7346" s="2" t="s">
        <v>19</v>
      </c>
      <c r="O7346" s="13" t="s">
        <v>20</v>
      </c>
      <c r="P7346" s="14">
        <v>3332.11</v>
      </c>
      <c r="Q7346" s="14">
        <v>6664.22</v>
      </c>
      <c r="R7346" s="13">
        <v>0</v>
      </c>
      <c r="S7346" s="15">
        <v>0</v>
      </c>
      <c r="T7346" s="13">
        <v>1</v>
      </c>
      <c r="U7346" s="13">
        <v>1</v>
      </c>
      <c r="V7346" s="16">
        <v>0</v>
      </c>
      <c r="W7346" s="16" t="str">
        <f t="shared" si="114"/>
        <v>PNR63004417-1</v>
      </c>
      <c r="Z7346" s="13" t="s">
        <v>38</v>
      </c>
      <c r="AA7346" s="17" t="s">
        <v>22</v>
      </c>
      <c r="AB7346" s="17" t="s">
        <v>22</v>
      </c>
      <c r="AC7346" s="17" t="s">
        <v>22</v>
      </c>
      <c r="AD7346" s="17" t="s">
        <v>22</v>
      </c>
      <c r="AE7346" s="17" t="s">
        <v>22</v>
      </c>
      <c r="AF7346" s="17" t="s">
        <v>22</v>
      </c>
      <c r="AG7346" s="17" t="s">
        <v>22</v>
      </c>
      <c r="AJ7346" s="17" t="s">
        <v>22</v>
      </c>
      <c r="AK7346" s="17" t="s">
        <v>22</v>
      </c>
      <c r="AO7346" s="17" t="s">
        <v>22</v>
      </c>
      <c r="AP7346" s="18" t="s">
        <v>22</v>
      </c>
      <c r="AQ7346" s="17" t="s">
        <v>22</v>
      </c>
      <c r="AR7346" s="17" t="s">
        <v>22</v>
      </c>
      <c r="AS7346" s="17" t="s">
        <v>22</v>
      </c>
      <c r="AT7346" s="17" t="s">
        <v>22</v>
      </c>
      <c r="AU7346" s="17" t="s">
        <v>22</v>
      </c>
      <c r="AV7346" s="17" t="s">
        <v>22</v>
      </c>
      <c r="AW7346" s="17" t="s">
        <v>22</v>
      </c>
      <c r="AX7346" s="17" t="s">
        <v>22</v>
      </c>
      <c r="AY7346" s="17" t="s">
        <v>22</v>
      </c>
      <c r="AZ7346" s="17" t="s">
        <v>22</v>
      </c>
      <c r="BA7346" s="17" t="s">
        <v>22</v>
      </c>
      <c r="BD7346" s="17" t="s">
        <v>22</v>
      </c>
      <c r="BE7346" s="17" t="s">
        <v>22</v>
      </c>
      <c r="BF7346" s="17" t="s">
        <v>22</v>
      </c>
      <c r="BG7346" s="18" t="s">
        <v>22</v>
      </c>
      <c r="BH7346" s="3" t="s">
        <v>22</v>
      </c>
      <c r="BI7346" s="3" t="s">
        <v>22</v>
      </c>
      <c r="BK7346" s="3" t="s">
        <v>22</v>
      </c>
      <c r="BL7346" s="17" t="s">
        <v>22</v>
      </c>
      <c r="BM7346" s="19" t="s">
        <v>22</v>
      </c>
      <c r="BN7346" s="19">
        <f>P7346*R7346</f>
        <v>0</v>
      </c>
      <c r="BO7346" s="19" t="str">
        <f>IF(AND(BN7346&gt;120000, P7346&gt;25, X7346&lt;&gt;"WAVE 0"), "yes", "no")</f>
        <v>no</v>
      </c>
      <c r="BP7346" s="17" t="s">
        <v>22</v>
      </c>
    </row>
    <row r="7347" spans="1:68" x14ac:dyDescent="0.25">
      <c r="A7347" s="11" t="s">
        <v>13919</v>
      </c>
      <c r="B7347" s="12" t="s">
        <v>10121</v>
      </c>
      <c r="C7347" s="13" t="s">
        <v>14</v>
      </c>
      <c r="D7347" s="12" t="s">
        <v>959</v>
      </c>
      <c r="E7347" s="13" t="s">
        <v>960</v>
      </c>
      <c r="F7347" s="12">
        <v>2019</v>
      </c>
      <c r="G7347" s="13" t="s">
        <v>38</v>
      </c>
      <c r="H7347" s="12" t="s">
        <v>18</v>
      </c>
      <c r="I7347" s="13" t="s">
        <v>18</v>
      </c>
      <c r="J7347" s="12" t="s">
        <v>18</v>
      </c>
      <c r="K7347" s="13" t="s">
        <v>18</v>
      </c>
      <c r="L7347" s="12" t="s">
        <v>18</v>
      </c>
      <c r="M7347" s="13" t="s">
        <v>18</v>
      </c>
      <c r="N7347" s="2" t="s">
        <v>19</v>
      </c>
      <c r="O7347" s="13" t="s">
        <v>20</v>
      </c>
      <c r="P7347" s="14">
        <v>2346.11</v>
      </c>
      <c r="Q7347" s="14">
        <v>4692.22</v>
      </c>
      <c r="R7347" s="13">
        <v>0</v>
      </c>
      <c r="S7347" s="15">
        <v>0</v>
      </c>
      <c r="T7347" s="13">
        <v>1</v>
      </c>
      <c r="U7347" s="13">
        <v>2</v>
      </c>
      <c r="V7347" s="16">
        <v>0</v>
      </c>
      <c r="W7347" s="16" t="str">
        <f t="shared" si="114"/>
        <v>PNR63004418-1</v>
      </c>
      <c r="Z7347" s="13" t="s">
        <v>38</v>
      </c>
      <c r="AA7347" s="17" t="s">
        <v>22</v>
      </c>
      <c r="AB7347" s="17" t="s">
        <v>22</v>
      </c>
      <c r="AC7347" s="17" t="s">
        <v>22</v>
      </c>
      <c r="AD7347" s="17" t="s">
        <v>22</v>
      </c>
      <c r="AE7347" s="17" t="s">
        <v>22</v>
      </c>
      <c r="AF7347" s="17" t="s">
        <v>22</v>
      </c>
      <c r="AG7347" s="17" t="s">
        <v>22</v>
      </c>
      <c r="AJ7347" s="17" t="s">
        <v>22</v>
      </c>
      <c r="AK7347" s="17" t="s">
        <v>22</v>
      </c>
      <c r="AO7347" s="17" t="s">
        <v>22</v>
      </c>
      <c r="AP7347" s="18" t="s">
        <v>22</v>
      </c>
      <c r="AQ7347" s="17" t="s">
        <v>22</v>
      </c>
      <c r="AR7347" s="17" t="s">
        <v>22</v>
      </c>
      <c r="AS7347" s="17" t="s">
        <v>22</v>
      </c>
      <c r="AT7347" s="17" t="s">
        <v>22</v>
      </c>
      <c r="AU7347" s="17" t="s">
        <v>22</v>
      </c>
      <c r="AV7347" s="17" t="s">
        <v>22</v>
      </c>
      <c r="AW7347" s="17" t="s">
        <v>22</v>
      </c>
      <c r="AX7347" s="17" t="s">
        <v>22</v>
      </c>
      <c r="AY7347" s="17" t="s">
        <v>22</v>
      </c>
      <c r="AZ7347" s="17" t="s">
        <v>22</v>
      </c>
      <c r="BA7347" s="17" t="s">
        <v>22</v>
      </c>
      <c r="BD7347" s="17" t="s">
        <v>22</v>
      </c>
      <c r="BE7347" s="17" t="s">
        <v>22</v>
      </c>
      <c r="BF7347" s="17" t="s">
        <v>22</v>
      </c>
      <c r="BG7347" s="18" t="s">
        <v>22</v>
      </c>
      <c r="BH7347" s="3" t="s">
        <v>22</v>
      </c>
      <c r="BI7347" s="3" t="s">
        <v>22</v>
      </c>
      <c r="BK7347" s="3" t="s">
        <v>22</v>
      </c>
      <c r="BL7347" s="17" t="s">
        <v>22</v>
      </c>
      <c r="BM7347" s="19" t="s">
        <v>22</v>
      </c>
      <c r="BN7347" s="19">
        <f>P7347*R7347</f>
        <v>0</v>
      </c>
      <c r="BO7347" s="19" t="str">
        <f>IF(AND(BN7347&gt;120000, P7347&gt;25, X7347&lt;&gt;"WAVE 0"), "yes", "no")</f>
        <v>no</v>
      </c>
      <c r="BP7347" s="17" t="s">
        <v>22</v>
      </c>
    </row>
    <row r="7348" spans="1:68" x14ac:dyDescent="0.25">
      <c r="A7348" s="11" t="s">
        <v>13920</v>
      </c>
      <c r="B7348" s="12" t="s">
        <v>13921</v>
      </c>
      <c r="C7348" s="13" t="s">
        <v>14</v>
      </c>
      <c r="D7348" s="12" t="s">
        <v>959</v>
      </c>
      <c r="E7348" s="13" t="s">
        <v>960</v>
      </c>
      <c r="F7348" s="12">
        <v>2019</v>
      </c>
      <c r="G7348" s="13" t="s">
        <v>38</v>
      </c>
      <c r="H7348" s="12" t="s">
        <v>18</v>
      </c>
      <c r="I7348" s="13" t="s">
        <v>18</v>
      </c>
      <c r="J7348" s="12" t="s">
        <v>18</v>
      </c>
      <c r="K7348" s="13" t="s">
        <v>18</v>
      </c>
      <c r="L7348" s="12" t="s">
        <v>18</v>
      </c>
      <c r="M7348" s="13" t="s">
        <v>18</v>
      </c>
      <c r="N7348" s="2" t="s">
        <v>19</v>
      </c>
      <c r="O7348" s="13" t="s">
        <v>20</v>
      </c>
      <c r="P7348" s="14">
        <v>2121.8000000000002</v>
      </c>
      <c r="Q7348" s="14">
        <v>4243.6000000000004</v>
      </c>
      <c r="R7348" s="13">
        <v>0</v>
      </c>
      <c r="S7348" s="15">
        <v>0.5</v>
      </c>
      <c r="T7348" s="13">
        <v>1</v>
      </c>
      <c r="U7348" s="13">
        <v>2</v>
      </c>
      <c r="V7348" s="16">
        <v>0</v>
      </c>
      <c r="W7348" s="16" t="str">
        <f t="shared" si="114"/>
        <v>PNR63004419-1</v>
      </c>
      <c r="Z7348" s="13" t="s">
        <v>38</v>
      </c>
      <c r="AA7348" s="17" t="s">
        <v>22</v>
      </c>
      <c r="AB7348" s="17" t="s">
        <v>22</v>
      </c>
      <c r="AC7348" s="17" t="s">
        <v>22</v>
      </c>
      <c r="AD7348" s="17" t="s">
        <v>22</v>
      </c>
      <c r="AE7348" s="17" t="s">
        <v>22</v>
      </c>
      <c r="AF7348" s="17" t="s">
        <v>22</v>
      </c>
      <c r="AG7348" s="17" t="s">
        <v>22</v>
      </c>
      <c r="AJ7348" s="17" t="s">
        <v>22</v>
      </c>
      <c r="AK7348" s="17" t="s">
        <v>22</v>
      </c>
      <c r="AO7348" s="17" t="s">
        <v>22</v>
      </c>
      <c r="AP7348" s="18" t="s">
        <v>22</v>
      </c>
      <c r="AQ7348" s="17" t="s">
        <v>22</v>
      </c>
      <c r="AR7348" s="17" t="s">
        <v>22</v>
      </c>
      <c r="AS7348" s="17" t="s">
        <v>22</v>
      </c>
      <c r="AT7348" s="17" t="s">
        <v>22</v>
      </c>
      <c r="AU7348" s="17" t="s">
        <v>22</v>
      </c>
      <c r="AV7348" s="17" t="s">
        <v>22</v>
      </c>
      <c r="AW7348" s="17" t="s">
        <v>22</v>
      </c>
      <c r="AX7348" s="17" t="s">
        <v>22</v>
      </c>
      <c r="AY7348" s="17" t="s">
        <v>22</v>
      </c>
      <c r="AZ7348" s="17" t="s">
        <v>22</v>
      </c>
      <c r="BA7348" s="17" t="s">
        <v>22</v>
      </c>
      <c r="BD7348" s="17" t="s">
        <v>22</v>
      </c>
      <c r="BE7348" s="17" t="s">
        <v>22</v>
      </c>
      <c r="BF7348" s="17" t="s">
        <v>22</v>
      </c>
      <c r="BG7348" s="18" t="s">
        <v>22</v>
      </c>
      <c r="BH7348" s="3" t="s">
        <v>22</v>
      </c>
      <c r="BI7348" s="3" t="s">
        <v>22</v>
      </c>
      <c r="BK7348" s="3" t="s">
        <v>22</v>
      </c>
      <c r="BL7348" s="17" t="s">
        <v>22</v>
      </c>
      <c r="BM7348" s="19" t="s">
        <v>22</v>
      </c>
      <c r="BN7348" s="19">
        <f>P7348*R7348</f>
        <v>0</v>
      </c>
      <c r="BO7348" s="19" t="str">
        <f>IF(AND(BN7348&gt;120000, P7348&gt;25, X7348&lt;&gt;"WAVE 0"), "yes", "no")</f>
        <v>no</v>
      </c>
      <c r="BP7348" s="17" t="s">
        <v>22</v>
      </c>
    </row>
    <row r="7349" spans="1:68" x14ac:dyDescent="0.25">
      <c r="A7349" s="11" t="s">
        <v>13922</v>
      </c>
      <c r="B7349" s="12" t="s">
        <v>13923</v>
      </c>
      <c r="C7349" s="13" t="s">
        <v>14</v>
      </c>
      <c r="D7349" s="12" t="s">
        <v>959</v>
      </c>
      <c r="E7349" s="13" t="s">
        <v>960</v>
      </c>
      <c r="F7349" s="12">
        <v>2019</v>
      </c>
      <c r="G7349" s="13" t="s">
        <v>38</v>
      </c>
      <c r="H7349" s="12" t="s">
        <v>18</v>
      </c>
      <c r="I7349" s="13" t="s">
        <v>18</v>
      </c>
      <c r="J7349" s="12" t="s">
        <v>18</v>
      </c>
      <c r="K7349" s="13" t="s">
        <v>18</v>
      </c>
      <c r="L7349" s="12" t="s">
        <v>18</v>
      </c>
      <c r="M7349" s="13" t="s">
        <v>18</v>
      </c>
      <c r="N7349" s="2" t="s">
        <v>19</v>
      </c>
      <c r="O7349" s="13" t="s">
        <v>20</v>
      </c>
      <c r="P7349" s="14">
        <v>1970.18</v>
      </c>
      <c r="Q7349" s="14">
        <v>3940.36</v>
      </c>
      <c r="R7349" s="13">
        <v>0</v>
      </c>
      <c r="S7349" s="15">
        <v>0.5</v>
      </c>
      <c r="T7349" s="13">
        <v>1</v>
      </c>
      <c r="U7349" s="13">
        <v>2</v>
      </c>
      <c r="V7349" s="16">
        <v>0</v>
      </c>
      <c r="W7349" s="16" t="str">
        <f t="shared" si="114"/>
        <v>PNR63004421-1</v>
      </c>
      <c r="Z7349" s="13" t="s">
        <v>38</v>
      </c>
      <c r="AA7349" s="17" t="s">
        <v>22</v>
      </c>
      <c r="AB7349" s="17" t="s">
        <v>22</v>
      </c>
      <c r="AC7349" s="17" t="s">
        <v>22</v>
      </c>
      <c r="AD7349" s="17" t="s">
        <v>22</v>
      </c>
      <c r="AE7349" s="17" t="s">
        <v>22</v>
      </c>
      <c r="AF7349" s="17" t="s">
        <v>22</v>
      </c>
      <c r="AG7349" s="17" t="s">
        <v>22</v>
      </c>
      <c r="AJ7349" s="17" t="s">
        <v>22</v>
      </c>
      <c r="AK7349" s="17" t="s">
        <v>22</v>
      </c>
      <c r="AO7349" s="17" t="s">
        <v>22</v>
      </c>
      <c r="AP7349" s="18" t="s">
        <v>22</v>
      </c>
      <c r="AQ7349" s="17" t="s">
        <v>22</v>
      </c>
      <c r="AR7349" s="17" t="s">
        <v>22</v>
      </c>
      <c r="AS7349" s="17" t="s">
        <v>22</v>
      </c>
      <c r="AT7349" s="17" t="s">
        <v>22</v>
      </c>
      <c r="AU7349" s="17" t="s">
        <v>22</v>
      </c>
      <c r="AV7349" s="17" t="s">
        <v>22</v>
      </c>
      <c r="AW7349" s="17" t="s">
        <v>22</v>
      </c>
      <c r="AX7349" s="17" t="s">
        <v>22</v>
      </c>
      <c r="AY7349" s="17" t="s">
        <v>22</v>
      </c>
      <c r="AZ7349" s="17" t="s">
        <v>22</v>
      </c>
      <c r="BA7349" s="17" t="s">
        <v>22</v>
      </c>
      <c r="BD7349" s="17" t="s">
        <v>22</v>
      </c>
      <c r="BE7349" s="17" t="s">
        <v>22</v>
      </c>
      <c r="BF7349" s="17" t="s">
        <v>22</v>
      </c>
      <c r="BG7349" s="18" t="s">
        <v>22</v>
      </c>
      <c r="BH7349" s="3" t="s">
        <v>22</v>
      </c>
      <c r="BI7349" s="3" t="s">
        <v>22</v>
      </c>
      <c r="BK7349" s="3" t="s">
        <v>22</v>
      </c>
      <c r="BL7349" s="17" t="s">
        <v>22</v>
      </c>
      <c r="BM7349" s="19" t="s">
        <v>22</v>
      </c>
      <c r="BN7349" s="19">
        <f>P7349*R7349</f>
        <v>0</v>
      </c>
      <c r="BO7349" s="19" t="str">
        <f>IF(AND(BN7349&gt;120000, P7349&gt;25, X7349&lt;&gt;"WAVE 0"), "yes", "no")</f>
        <v>no</v>
      </c>
      <c r="BP7349" s="17" t="s">
        <v>22</v>
      </c>
    </row>
    <row r="7350" spans="1:68" x14ac:dyDescent="0.25">
      <c r="A7350" s="11" t="s">
        <v>13924</v>
      </c>
      <c r="B7350" s="12" t="s">
        <v>13925</v>
      </c>
      <c r="C7350" s="13" t="s">
        <v>14</v>
      </c>
      <c r="D7350" s="12" t="s">
        <v>959</v>
      </c>
      <c r="E7350" s="13" t="s">
        <v>960</v>
      </c>
      <c r="F7350" s="12">
        <v>2019</v>
      </c>
      <c r="G7350" s="13" t="s">
        <v>38</v>
      </c>
      <c r="H7350" s="12" t="s">
        <v>18</v>
      </c>
      <c r="I7350" s="13" t="s">
        <v>18</v>
      </c>
      <c r="J7350" s="12" t="s">
        <v>18</v>
      </c>
      <c r="K7350" s="13" t="s">
        <v>18</v>
      </c>
      <c r="L7350" s="12" t="s">
        <v>18</v>
      </c>
      <c r="M7350" s="13" t="s">
        <v>18</v>
      </c>
      <c r="N7350" s="2" t="s">
        <v>19</v>
      </c>
      <c r="O7350" s="13" t="s">
        <v>20</v>
      </c>
      <c r="P7350" s="14">
        <v>1256.4000000000001</v>
      </c>
      <c r="Q7350" s="14">
        <v>2512.8000000000002</v>
      </c>
      <c r="R7350" s="13">
        <v>0</v>
      </c>
      <c r="S7350" s="15">
        <v>0.5</v>
      </c>
      <c r="T7350" s="13">
        <v>1</v>
      </c>
      <c r="U7350" s="13">
        <v>2</v>
      </c>
      <c r="V7350" s="16">
        <v>0</v>
      </c>
      <c r="W7350" s="16" t="str">
        <f t="shared" si="114"/>
        <v>PNR63004423-1</v>
      </c>
      <c r="Z7350" s="13" t="s">
        <v>38</v>
      </c>
      <c r="AA7350" s="17" t="s">
        <v>22</v>
      </c>
      <c r="AB7350" s="17" t="s">
        <v>22</v>
      </c>
      <c r="AC7350" s="17" t="s">
        <v>22</v>
      </c>
      <c r="AD7350" s="17" t="s">
        <v>22</v>
      </c>
      <c r="AE7350" s="17" t="s">
        <v>22</v>
      </c>
      <c r="AF7350" s="17" t="s">
        <v>22</v>
      </c>
      <c r="AG7350" s="17" t="s">
        <v>22</v>
      </c>
      <c r="AJ7350" s="17" t="s">
        <v>22</v>
      </c>
      <c r="AK7350" s="17" t="s">
        <v>22</v>
      </c>
      <c r="AO7350" s="17" t="s">
        <v>22</v>
      </c>
      <c r="AP7350" s="18" t="s">
        <v>22</v>
      </c>
      <c r="AQ7350" s="17" t="s">
        <v>22</v>
      </c>
      <c r="AR7350" s="17" t="s">
        <v>22</v>
      </c>
      <c r="AS7350" s="17" t="s">
        <v>22</v>
      </c>
      <c r="AT7350" s="17" t="s">
        <v>22</v>
      </c>
      <c r="AU7350" s="17" t="s">
        <v>22</v>
      </c>
      <c r="AV7350" s="17" t="s">
        <v>22</v>
      </c>
      <c r="AW7350" s="17" t="s">
        <v>22</v>
      </c>
      <c r="AX7350" s="17" t="s">
        <v>22</v>
      </c>
      <c r="AY7350" s="17" t="s">
        <v>22</v>
      </c>
      <c r="AZ7350" s="17" t="s">
        <v>22</v>
      </c>
      <c r="BA7350" s="17" t="s">
        <v>22</v>
      </c>
      <c r="BD7350" s="17" t="s">
        <v>22</v>
      </c>
      <c r="BE7350" s="17" t="s">
        <v>22</v>
      </c>
      <c r="BF7350" s="17" t="s">
        <v>22</v>
      </c>
      <c r="BG7350" s="18" t="s">
        <v>22</v>
      </c>
      <c r="BH7350" s="3" t="s">
        <v>22</v>
      </c>
      <c r="BI7350" s="3" t="s">
        <v>22</v>
      </c>
      <c r="BK7350" s="3" t="s">
        <v>22</v>
      </c>
      <c r="BL7350" s="17" t="s">
        <v>22</v>
      </c>
      <c r="BM7350" s="19" t="s">
        <v>22</v>
      </c>
      <c r="BN7350" s="19">
        <f>P7350*R7350</f>
        <v>0</v>
      </c>
      <c r="BO7350" s="19" t="str">
        <f>IF(AND(BN7350&gt;120000, P7350&gt;25, X7350&lt;&gt;"WAVE 0"), "yes", "no")</f>
        <v>no</v>
      </c>
      <c r="BP7350" s="17" t="s">
        <v>22</v>
      </c>
    </row>
    <row r="7351" spans="1:68" x14ac:dyDescent="0.25">
      <c r="A7351" s="11" t="s">
        <v>13926</v>
      </c>
      <c r="B7351" s="12" t="s">
        <v>13927</v>
      </c>
      <c r="C7351" s="13" t="s">
        <v>14</v>
      </c>
      <c r="D7351" s="12" t="s">
        <v>959</v>
      </c>
      <c r="E7351" s="13" t="s">
        <v>960</v>
      </c>
      <c r="F7351" s="12">
        <v>2019</v>
      </c>
      <c r="G7351" s="13" t="s">
        <v>38</v>
      </c>
      <c r="H7351" s="12" t="s">
        <v>18</v>
      </c>
      <c r="I7351" s="13" t="s">
        <v>18</v>
      </c>
      <c r="J7351" s="12" t="s">
        <v>18</v>
      </c>
      <c r="K7351" s="13" t="s">
        <v>18</v>
      </c>
      <c r="L7351" s="12" t="s">
        <v>18</v>
      </c>
      <c r="M7351" s="13" t="s">
        <v>18</v>
      </c>
      <c r="N7351" s="2" t="s">
        <v>19</v>
      </c>
      <c r="O7351" s="13" t="s">
        <v>20</v>
      </c>
      <c r="P7351" s="14">
        <v>0</v>
      </c>
      <c r="Q7351" s="14">
        <v>2811.79</v>
      </c>
      <c r="R7351" s="13">
        <v>0</v>
      </c>
      <c r="S7351" s="15">
        <v>0</v>
      </c>
      <c r="T7351" s="13">
        <v>1</v>
      </c>
      <c r="U7351" s="13">
        <v>1</v>
      </c>
      <c r="V7351" s="16">
        <v>0</v>
      </c>
      <c r="W7351" s="16" t="str">
        <f t="shared" si="114"/>
        <v>PNR63004427-1</v>
      </c>
      <c r="Z7351" s="13" t="s">
        <v>38</v>
      </c>
      <c r="AA7351" s="17" t="s">
        <v>22</v>
      </c>
      <c r="AB7351" s="17" t="s">
        <v>22</v>
      </c>
      <c r="AC7351" s="17" t="s">
        <v>22</v>
      </c>
      <c r="AD7351" s="17" t="s">
        <v>22</v>
      </c>
      <c r="AE7351" s="17" t="s">
        <v>22</v>
      </c>
      <c r="AF7351" s="17" t="s">
        <v>22</v>
      </c>
      <c r="AG7351" s="17" t="s">
        <v>22</v>
      </c>
      <c r="AJ7351" s="17" t="s">
        <v>22</v>
      </c>
      <c r="AK7351" s="17" t="s">
        <v>22</v>
      </c>
      <c r="AO7351" s="17" t="s">
        <v>22</v>
      </c>
      <c r="AP7351" s="18" t="s">
        <v>22</v>
      </c>
      <c r="AQ7351" s="17" t="s">
        <v>22</v>
      </c>
      <c r="AR7351" s="17" t="s">
        <v>22</v>
      </c>
      <c r="AS7351" s="17" t="s">
        <v>22</v>
      </c>
      <c r="AT7351" s="17" t="s">
        <v>22</v>
      </c>
      <c r="AU7351" s="17" t="s">
        <v>22</v>
      </c>
      <c r="AV7351" s="17" t="s">
        <v>22</v>
      </c>
      <c r="AW7351" s="17" t="s">
        <v>22</v>
      </c>
      <c r="AX7351" s="17" t="s">
        <v>22</v>
      </c>
      <c r="AY7351" s="17" t="s">
        <v>22</v>
      </c>
      <c r="AZ7351" s="17" t="s">
        <v>22</v>
      </c>
      <c r="BA7351" s="17" t="s">
        <v>22</v>
      </c>
      <c r="BD7351" s="17" t="s">
        <v>22</v>
      </c>
      <c r="BE7351" s="17" t="s">
        <v>22</v>
      </c>
      <c r="BF7351" s="17" t="s">
        <v>22</v>
      </c>
      <c r="BG7351" s="18" t="s">
        <v>22</v>
      </c>
      <c r="BH7351" s="3" t="s">
        <v>22</v>
      </c>
      <c r="BI7351" s="3" t="s">
        <v>22</v>
      </c>
      <c r="BK7351" s="3" t="s">
        <v>22</v>
      </c>
      <c r="BL7351" s="17" t="s">
        <v>22</v>
      </c>
      <c r="BM7351" s="19" t="s">
        <v>22</v>
      </c>
      <c r="BN7351" s="19">
        <f>P7351*R7351</f>
        <v>0</v>
      </c>
      <c r="BO7351" s="19" t="str">
        <f>IF(AND(BN7351&gt;120000, P7351&gt;25, X7351&lt;&gt;"WAVE 0"), "yes", "no")</f>
        <v>no</v>
      </c>
      <c r="BP7351" s="17" t="s">
        <v>22</v>
      </c>
    </row>
    <row r="7352" spans="1:68" x14ac:dyDescent="0.25">
      <c r="A7352" s="11" t="s">
        <v>13928</v>
      </c>
      <c r="B7352" s="12" t="s">
        <v>13929</v>
      </c>
      <c r="C7352" s="13" t="s">
        <v>14</v>
      </c>
      <c r="D7352" s="12" t="s">
        <v>10476</v>
      </c>
      <c r="E7352" s="13" t="s">
        <v>10477</v>
      </c>
      <c r="F7352" s="12">
        <v>2020</v>
      </c>
      <c r="G7352" s="13" t="s">
        <v>17</v>
      </c>
      <c r="H7352" s="12" t="s">
        <v>18</v>
      </c>
      <c r="I7352" s="13" t="s">
        <v>18</v>
      </c>
      <c r="J7352" s="12" t="s">
        <v>18</v>
      </c>
      <c r="K7352" s="13" t="s">
        <v>18</v>
      </c>
      <c r="L7352" s="12" t="s">
        <v>18</v>
      </c>
      <c r="M7352" s="13" t="s">
        <v>18</v>
      </c>
      <c r="N7352" s="2" t="s">
        <v>194</v>
      </c>
      <c r="O7352" s="13" t="s">
        <v>20</v>
      </c>
      <c r="P7352" s="14">
        <v>405</v>
      </c>
      <c r="Q7352" s="14"/>
      <c r="R7352" s="13">
        <v>0</v>
      </c>
      <c r="S7352" s="15"/>
      <c r="T7352" s="13">
        <v>1</v>
      </c>
      <c r="U7352" s="13"/>
      <c r="V7352" s="16"/>
      <c r="W7352" s="16" t="str">
        <f t="shared" si="114"/>
        <v>PNR70220181-1</v>
      </c>
      <c r="Z7352" s="13" t="s">
        <v>17</v>
      </c>
      <c r="AA7352" s="17" t="s">
        <v>22</v>
      </c>
      <c r="AB7352" s="17" t="s">
        <v>22</v>
      </c>
      <c r="AC7352" s="17" t="s">
        <v>22</v>
      </c>
      <c r="AD7352" s="17" t="s">
        <v>22</v>
      </c>
      <c r="AE7352" s="17" t="s">
        <v>22</v>
      </c>
      <c r="AF7352" s="17" t="s">
        <v>22</v>
      </c>
      <c r="AG7352" s="17" t="s">
        <v>22</v>
      </c>
      <c r="AJ7352" s="17" t="s">
        <v>22</v>
      </c>
      <c r="AK7352" s="17" t="s">
        <v>22</v>
      </c>
      <c r="AO7352" s="17" t="s">
        <v>22</v>
      </c>
      <c r="AP7352" s="18" t="s">
        <v>22</v>
      </c>
      <c r="AQ7352" s="17" t="s">
        <v>22</v>
      </c>
      <c r="AR7352" s="17" t="s">
        <v>22</v>
      </c>
      <c r="AS7352" s="17" t="s">
        <v>22</v>
      </c>
      <c r="AT7352" s="17" t="s">
        <v>22</v>
      </c>
      <c r="AU7352" s="17" t="s">
        <v>22</v>
      </c>
      <c r="AV7352" s="17" t="s">
        <v>22</v>
      </c>
      <c r="AW7352" s="17" t="s">
        <v>22</v>
      </c>
      <c r="AX7352" s="17" t="s">
        <v>22</v>
      </c>
      <c r="AY7352" s="17" t="s">
        <v>22</v>
      </c>
      <c r="AZ7352" s="17" t="s">
        <v>22</v>
      </c>
      <c r="BA7352" s="17" t="s">
        <v>22</v>
      </c>
      <c r="BD7352" s="17" t="s">
        <v>22</v>
      </c>
      <c r="BE7352" s="17" t="s">
        <v>22</v>
      </c>
      <c r="BF7352" s="17" t="s">
        <v>22</v>
      </c>
      <c r="BG7352" s="18" t="s">
        <v>22</v>
      </c>
      <c r="BH7352" s="3" t="s">
        <v>22</v>
      </c>
      <c r="BI7352" s="3" t="s">
        <v>22</v>
      </c>
      <c r="BK7352" s="3" t="s">
        <v>22</v>
      </c>
      <c r="BL7352" s="17" t="s">
        <v>22</v>
      </c>
      <c r="BM7352" s="19" t="s">
        <v>22</v>
      </c>
      <c r="BN7352" s="19">
        <f>P7352*R7352</f>
        <v>0</v>
      </c>
      <c r="BO7352" s="19" t="str">
        <f>IF(AND(BN7352&gt;120000, P7352&gt;25, X7352&lt;&gt;"WAVE 0"), "yes", "no")</f>
        <v>no</v>
      </c>
      <c r="BP7352" s="17" t="s">
        <v>22</v>
      </c>
    </row>
    <row r="7353" spans="1:68" x14ac:dyDescent="0.25">
      <c r="A7353" s="11" t="s">
        <v>13930</v>
      </c>
      <c r="B7353" s="12" t="s">
        <v>13931</v>
      </c>
      <c r="C7353" s="13" t="s">
        <v>14</v>
      </c>
      <c r="D7353" s="12" t="s">
        <v>1960</v>
      </c>
      <c r="E7353" s="13" t="s">
        <v>1961</v>
      </c>
      <c r="F7353" s="12">
        <v>2019</v>
      </c>
      <c r="G7353" s="13" t="s">
        <v>684</v>
      </c>
      <c r="H7353" s="12" t="s">
        <v>18</v>
      </c>
      <c r="I7353" s="13" t="s">
        <v>18</v>
      </c>
      <c r="J7353" s="12" t="s">
        <v>18</v>
      </c>
      <c r="K7353" s="13" t="s">
        <v>18</v>
      </c>
      <c r="L7353" s="12" t="s">
        <v>18</v>
      </c>
      <c r="M7353" s="13" t="s">
        <v>18</v>
      </c>
      <c r="N7353" s="2" t="s">
        <v>19</v>
      </c>
      <c r="O7353" s="13" t="s">
        <v>20</v>
      </c>
      <c r="P7353" s="14">
        <v>0</v>
      </c>
      <c r="Q7353" s="14">
        <v>44900</v>
      </c>
      <c r="R7353" s="13">
        <v>0</v>
      </c>
      <c r="S7353" s="15">
        <v>0</v>
      </c>
      <c r="T7353" s="13">
        <v>1</v>
      </c>
      <c r="U7353" s="13">
        <v>1</v>
      </c>
      <c r="V7353" s="16">
        <v>0</v>
      </c>
      <c r="W7353" s="16" t="str">
        <f t="shared" si="114"/>
        <v>PNR70422233-111</v>
      </c>
      <c r="Z7353" s="17" t="s">
        <v>684</v>
      </c>
      <c r="AA7353" s="17" t="s">
        <v>22</v>
      </c>
      <c r="AB7353" s="17" t="s">
        <v>22</v>
      </c>
      <c r="AC7353" s="17" t="s">
        <v>22</v>
      </c>
      <c r="AD7353" s="17" t="s">
        <v>22</v>
      </c>
      <c r="AE7353" s="17" t="s">
        <v>22</v>
      </c>
      <c r="AF7353" s="17" t="s">
        <v>22</v>
      </c>
      <c r="AG7353" s="17" t="s">
        <v>22</v>
      </c>
      <c r="AJ7353" s="17" t="s">
        <v>22</v>
      </c>
      <c r="AK7353" s="17" t="s">
        <v>22</v>
      </c>
      <c r="AO7353" s="17" t="s">
        <v>22</v>
      </c>
      <c r="AP7353" s="18" t="s">
        <v>22</v>
      </c>
      <c r="AQ7353" s="17" t="s">
        <v>22</v>
      </c>
      <c r="AR7353" s="17" t="s">
        <v>22</v>
      </c>
      <c r="AS7353" s="17" t="s">
        <v>22</v>
      </c>
      <c r="AT7353" s="17" t="s">
        <v>22</v>
      </c>
      <c r="AU7353" s="17" t="s">
        <v>22</v>
      </c>
      <c r="AV7353" s="17" t="s">
        <v>22</v>
      </c>
      <c r="AW7353" s="17" t="s">
        <v>22</v>
      </c>
      <c r="AX7353" s="17" t="s">
        <v>22</v>
      </c>
      <c r="AY7353" s="17" t="s">
        <v>22</v>
      </c>
      <c r="AZ7353" s="17" t="s">
        <v>22</v>
      </c>
      <c r="BA7353" s="17" t="s">
        <v>22</v>
      </c>
      <c r="BD7353" s="17" t="s">
        <v>22</v>
      </c>
      <c r="BE7353" s="17" t="s">
        <v>22</v>
      </c>
      <c r="BF7353" s="17" t="s">
        <v>22</v>
      </c>
      <c r="BG7353" s="18" t="s">
        <v>22</v>
      </c>
      <c r="BH7353" s="3" t="s">
        <v>22</v>
      </c>
      <c r="BI7353" s="3" t="s">
        <v>22</v>
      </c>
      <c r="BK7353" s="3" t="s">
        <v>22</v>
      </c>
      <c r="BL7353" s="17" t="s">
        <v>22</v>
      </c>
      <c r="BM7353" s="19" t="s">
        <v>22</v>
      </c>
      <c r="BN7353" s="19">
        <f>P7353*R7353</f>
        <v>0</v>
      </c>
      <c r="BO7353" s="19" t="str">
        <f>IF(AND(BN7353&gt;120000, P7353&gt;25, X7353&lt;&gt;"WAVE 0"), "yes", "no")</f>
        <v>no</v>
      </c>
      <c r="BP7353" s="17" t="s">
        <v>22</v>
      </c>
    </row>
    <row r="7354" spans="1:68" x14ac:dyDescent="0.25">
      <c r="A7354" s="11" t="s">
        <v>13932</v>
      </c>
      <c r="B7354" s="12" t="s">
        <v>13933</v>
      </c>
      <c r="C7354" s="13" t="s">
        <v>14</v>
      </c>
      <c r="D7354" s="12" t="s">
        <v>1960</v>
      </c>
      <c r="E7354" s="13" t="s">
        <v>1961</v>
      </c>
      <c r="F7354" s="12">
        <v>2019</v>
      </c>
      <c r="G7354" s="13" t="s">
        <v>684</v>
      </c>
      <c r="H7354" s="12" t="s">
        <v>18</v>
      </c>
      <c r="I7354" s="13" t="s">
        <v>18</v>
      </c>
      <c r="J7354" s="12" t="s">
        <v>18</v>
      </c>
      <c r="K7354" s="13" t="s">
        <v>18</v>
      </c>
      <c r="L7354" s="12" t="s">
        <v>18</v>
      </c>
      <c r="M7354" s="13" t="s">
        <v>18</v>
      </c>
      <c r="N7354" s="2" t="s">
        <v>19</v>
      </c>
      <c r="O7354" s="13" t="s">
        <v>20</v>
      </c>
      <c r="P7354" s="14">
        <v>0</v>
      </c>
      <c r="Q7354" s="14"/>
      <c r="R7354" s="13">
        <v>0</v>
      </c>
      <c r="S7354" s="15">
        <v>0</v>
      </c>
      <c r="T7354" s="13">
        <v>1</v>
      </c>
      <c r="U7354" s="13"/>
      <c r="V7354" s="16"/>
      <c r="W7354" s="16" t="str">
        <f t="shared" si="114"/>
        <v>PNR70422234-111</v>
      </c>
      <c r="Z7354" s="17" t="s">
        <v>684</v>
      </c>
      <c r="AA7354" s="17" t="s">
        <v>22</v>
      </c>
      <c r="AB7354" s="17" t="s">
        <v>22</v>
      </c>
      <c r="AC7354" s="17" t="s">
        <v>22</v>
      </c>
      <c r="AD7354" s="17" t="s">
        <v>22</v>
      </c>
      <c r="AE7354" s="17" t="s">
        <v>22</v>
      </c>
      <c r="AF7354" s="17" t="s">
        <v>22</v>
      </c>
      <c r="AG7354" s="17" t="s">
        <v>22</v>
      </c>
      <c r="AJ7354" s="17" t="s">
        <v>22</v>
      </c>
      <c r="AK7354" s="17" t="s">
        <v>22</v>
      </c>
      <c r="AO7354" s="17" t="s">
        <v>22</v>
      </c>
      <c r="AP7354" s="18" t="s">
        <v>22</v>
      </c>
      <c r="AQ7354" s="17" t="s">
        <v>22</v>
      </c>
      <c r="AR7354" s="17" t="s">
        <v>22</v>
      </c>
      <c r="AS7354" s="17" t="s">
        <v>22</v>
      </c>
      <c r="AT7354" s="17" t="s">
        <v>22</v>
      </c>
      <c r="AU7354" s="17" t="s">
        <v>22</v>
      </c>
      <c r="AV7354" s="17" t="s">
        <v>22</v>
      </c>
      <c r="AW7354" s="17" t="s">
        <v>22</v>
      </c>
      <c r="AX7354" s="17" t="s">
        <v>22</v>
      </c>
      <c r="AY7354" s="17" t="s">
        <v>22</v>
      </c>
      <c r="AZ7354" s="17" t="s">
        <v>22</v>
      </c>
      <c r="BA7354" s="17" t="s">
        <v>22</v>
      </c>
      <c r="BD7354" s="17" t="s">
        <v>22</v>
      </c>
      <c r="BE7354" s="17" t="s">
        <v>22</v>
      </c>
      <c r="BF7354" s="17" t="s">
        <v>22</v>
      </c>
      <c r="BG7354" s="18" t="s">
        <v>22</v>
      </c>
      <c r="BH7354" s="3" t="s">
        <v>22</v>
      </c>
      <c r="BI7354" s="3" t="s">
        <v>22</v>
      </c>
      <c r="BK7354" s="3" t="s">
        <v>22</v>
      </c>
      <c r="BL7354" s="17" t="s">
        <v>22</v>
      </c>
      <c r="BM7354" s="19" t="s">
        <v>22</v>
      </c>
      <c r="BN7354" s="19">
        <f>P7354*R7354</f>
        <v>0</v>
      </c>
      <c r="BO7354" s="19" t="str">
        <f>IF(AND(BN7354&gt;120000, P7354&gt;25, X7354&lt;&gt;"WAVE 0"), "yes", "no")</f>
        <v>no</v>
      </c>
      <c r="BP7354" s="17" t="s">
        <v>22</v>
      </c>
    </row>
    <row r="7355" spans="1:68" x14ac:dyDescent="0.25">
      <c r="A7355" s="11" t="s">
        <v>13934</v>
      </c>
      <c r="B7355" s="12" t="s">
        <v>13935</v>
      </c>
      <c r="C7355" s="13" t="s">
        <v>14</v>
      </c>
      <c r="D7355" s="12" t="s">
        <v>1960</v>
      </c>
      <c r="E7355" s="13" t="s">
        <v>1961</v>
      </c>
      <c r="F7355" s="12">
        <v>2019</v>
      </c>
      <c r="G7355" s="13" t="s">
        <v>684</v>
      </c>
      <c r="H7355" s="12" t="s">
        <v>18</v>
      </c>
      <c r="I7355" s="13" t="s">
        <v>18</v>
      </c>
      <c r="J7355" s="12" t="s">
        <v>18</v>
      </c>
      <c r="K7355" s="13" t="s">
        <v>18</v>
      </c>
      <c r="L7355" s="12" t="s">
        <v>18</v>
      </c>
      <c r="M7355" s="13" t="s">
        <v>18</v>
      </c>
      <c r="N7355" s="2" t="s">
        <v>19</v>
      </c>
      <c r="O7355" s="13" t="s">
        <v>20</v>
      </c>
      <c r="P7355" s="14">
        <v>0</v>
      </c>
      <c r="Q7355" s="14"/>
      <c r="R7355" s="13">
        <v>0</v>
      </c>
      <c r="S7355" s="15">
        <v>0</v>
      </c>
      <c r="T7355" s="13">
        <v>1</v>
      </c>
      <c r="U7355" s="13"/>
      <c r="V7355" s="16"/>
      <c r="W7355" s="16" t="str">
        <f t="shared" si="114"/>
        <v>PNR70422241-111</v>
      </c>
      <c r="Z7355" s="17" t="s">
        <v>684</v>
      </c>
      <c r="AA7355" s="17" t="s">
        <v>22</v>
      </c>
      <c r="AB7355" s="17" t="s">
        <v>22</v>
      </c>
      <c r="AC7355" s="17" t="s">
        <v>22</v>
      </c>
      <c r="AD7355" s="17" t="s">
        <v>22</v>
      </c>
      <c r="AE7355" s="17" t="s">
        <v>22</v>
      </c>
      <c r="AF7355" s="17" t="s">
        <v>22</v>
      </c>
      <c r="AG7355" s="17" t="s">
        <v>22</v>
      </c>
      <c r="AJ7355" s="17" t="s">
        <v>22</v>
      </c>
      <c r="AK7355" s="17" t="s">
        <v>22</v>
      </c>
      <c r="AO7355" s="17" t="s">
        <v>22</v>
      </c>
      <c r="AP7355" s="18" t="s">
        <v>22</v>
      </c>
      <c r="AQ7355" s="17" t="s">
        <v>22</v>
      </c>
      <c r="AR7355" s="17" t="s">
        <v>22</v>
      </c>
      <c r="AS7355" s="17" t="s">
        <v>22</v>
      </c>
      <c r="AT7355" s="17" t="s">
        <v>22</v>
      </c>
      <c r="AU7355" s="17" t="s">
        <v>22</v>
      </c>
      <c r="AV7355" s="17" t="s">
        <v>22</v>
      </c>
      <c r="AW7355" s="17" t="s">
        <v>22</v>
      </c>
      <c r="AX7355" s="17" t="s">
        <v>22</v>
      </c>
      <c r="AY7355" s="17" t="s">
        <v>22</v>
      </c>
      <c r="AZ7355" s="17" t="s">
        <v>22</v>
      </c>
      <c r="BA7355" s="17" t="s">
        <v>22</v>
      </c>
      <c r="BD7355" s="17" t="s">
        <v>22</v>
      </c>
      <c r="BE7355" s="17" t="s">
        <v>22</v>
      </c>
      <c r="BF7355" s="17" t="s">
        <v>22</v>
      </c>
      <c r="BG7355" s="18" t="s">
        <v>22</v>
      </c>
      <c r="BH7355" s="3" t="s">
        <v>22</v>
      </c>
      <c r="BI7355" s="3" t="s">
        <v>22</v>
      </c>
      <c r="BK7355" s="3" t="s">
        <v>22</v>
      </c>
      <c r="BL7355" s="17" t="s">
        <v>22</v>
      </c>
      <c r="BM7355" s="19" t="s">
        <v>22</v>
      </c>
      <c r="BN7355" s="19">
        <f>P7355*R7355</f>
        <v>0</v>
      </c>
      <c r="BO7355" s="19" t="str">
        <f>IF(AND(BN7355&gt;120000, P7355&gt;25, X7355&lt;&gt;"WAVE 0"), "yes", "no")</f>
        <v>no</v>
      </c>
      <c r="BP7355" s="17" t="s">
        <v>22</v>
      </c>
    </row>
    <row r="7356" spans="1:68" x14ac:dyDescent="0.25">
      <c r="A7356" s="11" t="s">
        <v>13936</v>
      </c>
      <c r="B7356" s="12" t="s">
        <v>13937</v>
      </c>
      <c r="C7356" s="13" t="s">
        <v>14</v>
      </c>
      <c r="D7356" s="12" t="s">
        <v>547</v>
      </c>
      <c r="E7356" s="13" t="s">
        <v>548</v>
      </c>
      <c r="F7356" s="12">
        <v>2019</v>
      </c>
      <c r="G7356" s="13" t="s">
        <v>109</v>
      </c>
      <c r="H7356" s="12" t="s">
        <v>18</v>
      </c>
      <c r="I7356" s="13" t="s">
        <v>18</v>
      </c>
      <c r="J7356" s="12" t="s">
        <v>18</v>
      </c>
      <c r="K7356" s="13" t="s">
        <v>18</v>
      </c>
      <c r="L7356" s="12" t="s">
        <v>18</v>
      </c>
      <c r="M7356" s="13" t="s">
        <v>18</v>
      </c>
      <c r="N7356" s="2" t="s">
        <v>19</v>
      </c>
      <c r="O7356" s="13" t="s">
        <v>20</v>
      </c>
      <c r="P7356" s="14">
        <v>0</v>
      </c>
      <c r="Q7356" s="14">
        <v>800</v>
      </c>
      <c r="R7356" s="13">
        <v>0</v>
      </c>
      <c r="S7356" s="15">
        <v>0</v>
      </c>
      <c r="T7356" s="13">
        <v>1</v>
      </c>
      <c r="U7356" s="13"/>
      <c r="V7356" s="16">
        <v>0</v>
      </c>
      <c r="W7356" s="16" t="str">
        <f t="shared" si="114"/>
        <v>PNR70422258-1</v>
      </c>
      <c r="X7356" s="17" t="s">
        <v>549</v>
      </c>
      <c r="Z7356" s="13" t="s">
        <v>109</v>
      </c>
      <c r="AA7356" s="17" t="s">
        <v>22</v>
      </c>
      <c r="AB7356" s="17" t="s">
        <v>22</v>
      </c>
      <c r="AC7356" s="17" t="s">
        <v>22</v>
      </c>
      <c r="AD7356" s="17" t="s">
        <v>22</v>
      </c>
      <c r="AE7356" s="17" t="s">
        <v>22</v>
      </c>
      <c r="AF7356" s="17" t="s">
        <v>22</v>
      </c>
      <c r="AG7356" s="17" t="s">
        <v>22</v>
      </c>
      <c r="AJ7356" s="17" t="s">
        <v>22</v>
      </c>
      <c r="AK7356" s="17" t="s">
        <v>22</v>
      </c>
      <c r="AO7356" s="17" t="s">
        <v>22</v>
      </c>
      <c r="AP7356" s="18" t="s">
        <v>22</v>
      </c>
      <c r="AQ7356" s="17" t="s">
        <v>22</v>
      </c>
      <c r="AR7356" s="17" t="s">
        <v>22</v>
      </c>
      <c r="AS7356" s="17" t="s">
        <v>22</v>
      </c>
      <c r="AT7356" s="17" t="s">
        <v>22</v>
      </c>
      <c r="AU7356" s="17" t="s">
        <v>22</v>
      </c>
      <c r="AV7356" s="17" t="s">
        <v>22</v>
      </c>
      <c r="AW7356" s="17" t="s">
        <v>22</v>
      </c>
      <c r="AX7356" s="17" t="s">
        <v>22</v>
      </c>
      <c r="AY7356" s="17" t="s">
        <v>22</v>
      </c>
      <c r="AZ7356" s="17" t="s">
        <v>22</v>
      </c>
      <c r="BA7356" s="17" t="s">
        <v>22</v>
      </c>
      <c r="BD7356" s="17" t="s">
        <v>22</v>
      </c>
      <c r="BE7356" s="17" t="s">
        <v>22</v>
      </c>
      <c r="BF7356" s="17" t="s">
        <v>22</v>
      </c>
      <c r="BG7356" s="18" t="s">
        <v>22</v>
      </c>
      <c r="BH7356" s="3" t="s">
        <v>22</v>
      </c>
      <c r="BI7356" s="3" t="s">
        <v>22</v>
      </c>
      <c r="BK7356" s="3" t="s">
        <v>22</v>
      </c>
      <c r="BL7356" s="17" t="s">
        <v>22</v>
      </c>
      <c r="BM7356" s="19" t="s">
        <v>22</v>
      </c>
      <c r="BN7356" s="19">
        <f>P7356*R7356</f>
        <v>0</v>
      </c>
      <c r="BO7356" s="19" t="str">
        <f>IF(AND(BN7356&gt;120000, P7356&gt;25, X7356&lt;&gt;"WAVE 0"), "yes", "no")</f>
        <v>no</v>
      </c>
      <c r="BP7356" s="17" t="s">
        <v>22</v>
      </c>
    </row>
    <row r="7357" spans="1:68" x14ac:dyDescent="0.25">
      <c r="A7357" s="11" t="s">
        <v>13938</v>
      </c>
      <c r="B7357" s="12" t="s">
        <v>13939</v>
      </c>
      <c r="C7357" s="13" t="s">
        <v>14</v>
      </c>
      <c r="D7357" s="12" t="s">
        <v>547</v>
      </c>
      <c r="E7357" s="13" t="s">
        <v>548</v>
      </c>
      <c r="F7357" s="12">
        <v>2019</v>
      </c>
      <c r="G7357" s="13" t="s">
        <v>109</v>
      </c>
      <c r="H7357" s="12" t="s">
        <v>18</v>
      </c>
      <c r="I7357" s="13" t="s">
        <v>18</v>
      </c>
      <c r="J7357" s="12" t="s">
        <v>18</v>
      </c>
      <c r="K7357" s="13" t="s">
        <v>18</v>
      </c>
      <c r="L7357" s="12" t="s">
        <v>18</v>
      </c>
      <c r="M7357" s="13" t="s">
        <v>18</v>
      </c>
      <c r="N7357" s="2" t="s">
        <v>19</v>
      </c>
      <c r="O7357" s="13" t="s">
        <v>20</v>
      </c>
      <c r="P7357" s="14">
        <v>0</v>
      </c>
      <c r="Q7357" s="14">
        <v>800</v>
      </c>
      <c r="R7357" s="13">
        <v>0</v>
      </c>
      <c r="S7357" s="15">
        <v>0</v>
      </c>
      <c r="T7357" s="13">
        <v>1</v>
      </c>
      <c r="U7357" s="13"/>
      <c r="V7357" s="16">
        <v>0</v>
      </c>
      <c r="W7357" s="16" t="str">
        <f t="shared" si="114"/>
        <v>PNR70422260-1</v>
      </c>
      <c r="X7357" s="17" t="s">
        <v>549</v>
      </c>
      <c r="Z7357" s="13" t="s">
        <v>109</v>
      </c>
      <c r="AA7357" s="17" t="s">
        <v>22</v>
      </c>
      <c r="AB7357" s="17" t="s">
        <v>22</v>
      </c>
      <c r="AC7357" s="17" t="s">
        <v>22</v>
      </c>
      <c r="AD7357" s="17" t="s">
        <v>22</v>
      </c>
      <c r="AE7357" s="17" t="s">
        <v>22</v>
      </c>
      <c r="AF7357" s="17" t="s">
        <v>22</v>
      </c>
      <c r="AG7357" s="17" t="s">
        <v>22</v>
      </c>
      <c r="AJ7357" s="17" t="s">
        <v>22</v>
      </c>
      <c r="AK7357" s="17" t="s">
        <v>22</v>
      </c>
      <c r="AO7357" s="17" t="s">
        <v>22</v>
      </c>
      <c r="AP7357" s="18" t="s">
        <v>22</v>
      </c>
      <c r="AQ7357" s="17" t="s">
        <v>22</v>
      </c>
      <c r="AR7357" s="17" t="s">
        <v>22</v>
      </c>
      <c r="AS7357" s="17" t="s">
        <v>22</v>
      </c>
      <c r="AT7357" s="17" t="s">
        <v>22</v>
      </c>
      <c r="AU7357" s="17" t="s">
        <v>22</v>
      </c>
      <c r="AV7357" s="17" t="s">
        <v>22</v>
      </c>
      <c r="AW7357" s="17" t="s">
        <v>22</v>
      </c>
      <c r="AX7357" s="17" t="s">
        <v>22</v>
      </c>
      <c r="AY7357" s="17" t="s">
        <v>22</v>
      </c>
      <c r="AZ7357" s="17" t="s">
        <v>22</v>
      </c>
      <c r="BA7357" s="17" t="s">
        <v>22</v>
      </c>
      <c r="BD7357" s="17" t="s">
        <v>22</v>
      </c>
      <c r="BE7357" s="17" t="s">
        <v>22</v>
      </c>
      <c r="BF7357" s="17" t="s">
        <v>22</v>
      </c>
      <c r="BG7357" s="18" t="s">
        <v>22</v>
      </c>
      <c r="BH7357" s="3" t="s">
        <v>22</v>
      </c>
      <c r="BI7357" s="3" t="s">
        <v>22</v>
      </c>
      <c r="BK7357" s="3" t="s">
        <v>22</v>
      </c>
      <c r="BL7357" s="17" t="s">
        <v>22</v>
      </c>
      <c r="BM7357" s="19" t="s">
        <v>22</v>
      </c>
      <c r="BN7357" s="19">
        <f>P7357*R7357</f>
        <v>0</v>
      </c>
      <c r="BO7357" s="19" t="str">
        <f>IF(AND(BN7357&gt;120000, P7357&gt;25, X7357&lt;&gt;"WAVE 0"), "yes", "no")</f>
        <v>no</v>
      </c>
      <c r="BP7357" s="17" t="s">
        <v>22</v>
      </c>
    </row>
    <row r="7358" spans="1:68" x14ac:dyDescent="0.25">
      <c r="A7358" s="11" t="s">
        <v>13940</v>
      </c>
      <c r="B7358" s="12" t="s">
        <v>13941</v>
      </c>
      <c r="C7358" s="13" t="s">
        <v>14</v>
      </c>
      <c r="D7358" s="12" t="s">
        <v>547</v>
      </c>
      <c r="E7358" s="13" t="s">
        <v>548</v>
      </c>
      <c r="F7358" s="12">
        <v>2019</v>
      </c>
      <c r="G7358" s="13" t="s">
        <v>109</v>
      </c>
      <c r="H7358" s="12" t="s">
        <v>18</v>
      </c>
      <c r="I7358" s="13" t="s">
        <v>18</v>
      </c>
      <c r="J7358" s="12" t="s">
        <v>18</v>
      </c>
      <c r="K7358" s="13" t="s">
        <v>18</v>
      </c>
      <c r="L7358" s="12" t="s">
        <v>18</v>
      </c>
      <c r="M7358" s="13" t="s">
        <v>18</v>
      </c>
      <c r="N7358" s="2" t="s">
        <v>19</v>
      </c>
      <c r="O7358" s="13" t="s">
        <v>20</v>
      </c>
      <c r="P7358" s="14">
        <v>0</v>
      </c>
      <c r="Q7358" s="14">
        <v>800</v>
      </c>
      <c r="R7358" s="13">
        <v>0</v>
      </c>
      <c r="S7358" s="15">
        <v>0</v>
      </c>
      <c r="T7358" s="13">
        <v>1</v>
      </c>
      <c r="U7358" s="13"/>
      <c r="V7358" s="16">
        <v>0</v>
      </c>
      <c r="W7358" s="16" t="str">
        <f t="shared" si="114"/>
        <v>PNR70422262-1</v>
      </c>
      <c r="X7358" s="17" t="s">
        <v>549</v>
      </c>
      <c r="Z7358" s="13" t="s">
        <v>109</v>
      </c>
      <c r="AA7358" s="17" t="s">
        <v>22</v>
      </c>
      <c r="AB7358" s="17" t="s">
        <v>22</v>
      </c>
      <c r="AC7358" s="17" t="s">
        <v>22</v>
      </c>
      <c r="AD7358" s="17" t="s">
        <v>22</v>
      </c>
      <c r="AE7358" s="17" t="s">
        <v>22</v>
      </c>
      <c r="AF7358" s="17" t="s">
        <v>22</v>
      </c>
      <c r="AG7358" s="17" t="s">
        <v>22</v>
      </c>
      <c r="AJ7358" s="17" t="s">
        <v>22</v>
      </c>
      <c r="AK7358" s="17" t="s">
        <v>22</v>
      </c>
      <c r="AO7358" s="17" t="s">
        <v>22</v>
      </c>
      <c r="AP7358" s="18" t="s">
        <v>22</v>
      </c>
      <c r="AQ7358" s="17" t="s">
        <v>22</v>
      </c>
      <c r="AR7358" s="17" t="s">
        <v>22</v>
      </c>
      <c r="AS7358" s="17" t="s">
        <v>22</v>
      </c>
      <c r="AT7358" s="17" t="s">
        <v>22</v>
      </c>
      <c r="AU7358" s="17" t="s">
        <v>22</v>
      </c>
      <c r="AV7358" s="17" t="s">
        <v>22</v>
      </c>
      <c r="AW7358" s="17" t="s">
        <v>22</v>
      </c>
      <c r="AX7358" s="17" t="s">
        <v>22</v>
      </c>
      <c r="AY7358" s="17" t="s">
        <v>22</v>
      </c>
      <c r="AZ7358" s="17" t="s">
        <v>22</v>
      </c>
      <c r="BA7358" s="17" t="s">
        <v>22</v>
      </c>
      <c r="BD7358" s="17" t="s">
        <v>22</v>
      </c>
      <c r="BE7358" s="17" t="s">
        <v>22</v>
      </c>
      <c r="BF7358" s="17" t="s">
        <v>22</v>
      </c>
      <c r="BG7358" s="18" t="s">
        <v>22</v>
      </c>
      <c r="BH7358" s="3" t="s">
        <v>22</v>
      </c>
      <c r="BI7358" s="3" t="s">
        <v>22</v>
      </c>
      <c r="BK7358" s="3" t="s">
        <v>22</v>
      </c>
      <c r="BL7358" s="17" t="s">
        <v>22</v>
      </c>
      <c r="BM7358" s="19" t="s">
        <v>22</v>
      </c>
      <c r="BN7358" s="19">
        <f>P7358*R7358</f>
        <v>0</v>
      </c>
      <c r="BO7358" s="19" t="str">
        <f>IF(AND(BN7358&gt;120000, P7358&gt;25, X7358&lt;&gt;"WAVE 0"), "yes", "no")</f>
        <v>no</v>
      </c>
      <c r="BP7358" s="17" t="s">
        <v>22</v>
      </c>
    </row>
    <row r="7359" spans="1:68" x14ac:dyDescent="0.25">
      <c r="A7359" s="11" t="s">
        <v>13942</v>
      </c>
      <c r="B7359" s="12" t="s">
        <v>13943</v>
      </c>
      <c r="C7359" s="13" t="s">
        <v>14</v>
      </c>
      <c r="D7359" s="12" t="s">
        <v>328</v>
      </c>
      <c r="E7359" s="13" t="s">
        <v>329</v>
      </c>
      <c r="F7359" s="12">
        <v>2020</v>
      </c>
      <c r="G7359" s="13" t="s">
        <v>207</v>
      </c>
      <c r="H7359" s="12" t="s">
        <v>18</v>
      </c>
      <c r="I7359" s="13" t="s">
        <v>18</v>
      </c>
      <c r="J7359" s="12" t="s">
        <v>18</v>
      </c>
      <c r="K7359" s="13" t="s">
        <v>18</v>
      </c>
      <c r="L7359" s="12" t="s">
        <v>18</v>
      </c>
      <c r="M7359" s="13" t="s">
        <v>18</v>
      </c>
      <c r="N7359" s="2" t="s">
        <v>194</v>
      </c>
      <c r="O7359" s="13" t="s">
        <v>335</v>
      </c>
      <c r="P7359" s="14"/>
      <c r="Q7359" s="14">
        <v>61.56</v>
      </c>
      <c r="R7359" s="13"/>
      <c r="S7359" s="15"/>
      <c r="T7359" s="13">
        <v>2</v>
      </c>
      <c r="U7359" s="13"/>
      <c r="V7359" s="16">
        <v>0</v>
      </c>
      <c r="W7359" s="16" t="str">
        <f t="shared" si="114"/>
        <v>PNRIVT-POP-TLPK319BS</v>
      </c>
      <c r="AA7359" s="17" t="s">
        <v>22</v>
      </c>
      <c r="AB7359" s="17" t="s">
        <v>22</v>
      </c>
      <c r="AC7359" s="17" t="s">
        <v>22</v>
      </c>
      <c r="AD7359" s="17" t="s">
        <v>22</v>
      </c>
      <c r="AE7359" s="17" t="s">
        <v>22</v>
      </c>
      <c r="AF7359" s="17" t="s">
        <v>22</v>
      </c>
      <c r="AG7359" s="17" t="s">
        <v>22</v>
      </c>
      <c r="AJ7359" s="17" t="s">
        <v>22</v>
      </c>
      <c r="AK7359" s="17" t="s">
        <v>22</v>
      </c>
      <c r="AO7359" s="17" t="s">
        <v>22</v>
      </c>
      <c r="AP7359" s="18" t="s">
        <v>22</v>
      </c>
      <c r="AQ7359" s="17" t="s">
        <v>22</v>
      </c>
      <c r="AR7359" s="17" t="s">
        <v>22</v>
      </c>
      <c r="AS7359" s="17" t="s">
        <v>22</v>
      </c>
      <c r="AT7359" s="17" t="s">
        <v>22</v>
      </c>
      <c r="AU7359" s="17" t="s">
        <v>22</v>
      </c>
      <c r="AV7359" s="17" t="s">
        <v>22</v>
      </c>
      <c r="AW7359" s="17" t="s">
        <v>22</v>
      </c>
      <c r="AX7359" s="17" t="s">
        <v>22</v>
      </c>
      <c r="AY7359" s="17" t="s">
        <v>22</v>
      </c>
      <c r="AZ7359" s="17" t="s">
        <v>22</v>
      </c>
      <c r="BA7359" s="17" t="s">
        <v>22</v>
      </c>
      <c r="BD7359" s="17" t="s">
        <v>22</v>
      </c>
      <c r="BE7359" s="17" t="s">
        <v>22</v>
      </c>
      <c r="BF7359" s="17" t="s">
        <v>22</v>
      </c>
      <c r="BG7359" s="18" t="s">
        <v>22</v>
      </c>
      <c r="BH7359" s="3" t="s">
        <v>22</v>
      </c>
      <c r="BI7359" s="3" t="s">
        <v>22</v>
      </c>
      <c r="BK7359" s="3" t="s">
        <v>22</v>
      </c>
      <c r="BL7359" s="17" t="s">
        <v>22</v>
      </c>
      <c r="BM7359" s="19" t="s">
        <v>22</v>
      </c>
      <c r="BN7359" s="19">
        <f>P7359*R7359</f>
        <v>0</v>
      </c>
      <c r="BO7359" s="19" t="str">
        <f>IF(AND(BN7359&gt;120000, P7359&gt;25, X7359&lt;&gt;"WAVE 0"), "yes", "no")</f>
        <v>no</v>
      </c>
      <c r="BP7359" s="17" t="s">
        <v>22</v>
      </c>
    </row>
    <row r="7360" spans="1:68" x14ac:dyDescent="0.25">
      <c r="A7360" s="11" t="s">
        <v>13944</v>
      </c>
      <c r="B7360" s="12" t="s">
        <v>13945</v>
      </c>
      <c r="C7360" s="13" t="s">
        <v>14</v>
      </c>
      <c r="D7360" s="12" t="s">
        <v>328</v>
      </c>
      <c r="E7360" s="13" t="s">
        <v>329</v>
      </c>
      <c r="F7360" s="12">
        <v>2020</v>
      </c>
      <c r="G7360" s="13" t="s">
        <v>207</v>
      </c>
      <c r="H7360" s="12" t="s">
        <v>18</v>
      </c>
      <c r="I7360" s="13" t="s">
        <v>18</v>
      </c>
      <c r="J7360" s="12" t="s">
        <v>18</v>
      </c>
      <c r="K7360" s="13" t="s">
        <v>18</v>
      </c>
      <c r="L7360" s="12" t="s">
        <v>18</v>
      </c>
      <c r="M7360" s="13" t="s">
        <v>18</v>
      </c>
      <c r="N7360" s="2" t="s">
        <v>194</v>
      </c>
      <c r="O7360" s="13" t="s">
        <v>335</v>
      </c>
      <c r="P7360" s="14"/>
      <c r="Q7360" s="14"/>
      <c r="R7360" s="13"/>
      <c r="S7360" s="15"/>
      <c r="T7360" s="13">
        <v>1</v>
      </c>
      <c r="U7360" s="13"/>
      <c r="V7360" s="16"/>
      <c r="W7360" s="16" t="str">
        <f t="shared" si="114"/>
        <v>PNRNDL-NOMEL-100601-24</v>
      </c>
      <c r="AA7360" s="17" t="s">
        <v>22</v>
      </c>
      <c r="AB7360" s="17" t="s">
        <v>22</v>
      </c>
      <c r="AC7360" s="17" t="s">
        <v>22</v>
      </c>
      <c r="AD7360" s="17" t="s">
        <v>22</v>
      </c>
      <c r="AE7360" s="17" t="s">
        <v>22</v>
      </c>
      <c r="AF7360" s="17" t="s">
        <v>22</v>
      </c>
      <c r="AG7360" s="17" t="s">
        <v>22</v>
      </c>
      <c r="AJ7360" s="17" t="s">
        <v>22</v>
      </c>
      <c r="AK7360" s="17" t="s">
        <v>22</v>
      </c>
      <c r="AO7360" s="17" t="s">
        <v>22</v>
      </c>
      <c r="AP7360" s="18" t="s">
        <v>22</v>
      </c>
      <c r="AQ7360" s="17" t="s">
        <v>22</v>
      </c>
      <c r="AR7360" s="17" t="s">
        <v>22</v>
      </c>
      <c r="AS7360" s="17" t="s">
        <v>22</v>
      </c>
      <c r="AT7360" s="17" t="s">
        <v>22</v>
      </c>
      <c r="AU7360" s="17" t="s">
        <v>22</v>
      </c>
      <c r="AV7360" s="17" t="s">
        <v>22</v>
      </c>
      <c r="AW7360" s="17" t="s">
        <v>22</v>
      </c>
      <c r="AX7360" s="17" t="s">
        <v>22</v>
      </c>
      <c r="AY7360" s="17" t="s">
        <v>22</v>
      </c>
      <c r="AZ7360" s="17" t="s">
        <v>22</v>
      </c>
      <c r="BA7360" s="17" t="s">
        <v>22</v>
      </c>
      <c r="BD7360" s="17" t="s">
        <v>22</v>
      </c>
      <c r="BE7360" s="17" t="s">
        <v>22</v>
      </c>
      <c r="BF7360" s="17" t="s">
        <v>22</v>
      </c>
      <c r="BG7360" s="18" t="s">
        <v>22</v>
      </c>
      <c r="BH7360" s="3" t="s">
        <v>22</v>
      </c>
      <c r="BI7360" s="3" t="s">
        <v>22</v>
      </c>
      <c r="BK7360" s="3" t="s">
        <v>22</v>
      </c>
      <c r="BL7360" s="17" t="s">
        <v>22</v>
      </c>
      <c r="BM7360" s="19" t="s">
        <v>22</v>
      </c>
      <c r="BN7360" s="19">
        <f>P7360*R7360</f>
        <v>0</v>
      </c>
      <c r="BO7360" s="19" t="str">
        <f>IF(AND(BN7360&gt;120000, P7360&gt;25, X7360&lt;&gt;"WAVE 0"), "yes", "no")</f>
        <v>no</v>
      </c>
      <c r="BP7360" s="17" t="s">
        <v>22</v>
      </c>
    </row>
    <row r="7361" spans="1:68" x14ac:dyDescent="0.25">
      <c r="A7361" s="11" t="s">
        <v>13946</v>
      </c>
      <c r="B7361" s="12" t="s">
        <v>13947</v>
      </c>
      <c r="C7361" s="13" t="s">
        <v>14</v>
      </c>
      <c r="D7361" s="12" t="s">
        <v>328</v>
      </c>
      <c r="E7361" s="13" t="s">
        <v>329</v>
      </c>
      <c r="F7361" s="12">
        <v>2020</v>
      </c>
      <c r="G7361" s="13" t="s">
        <v>207</v>
      </c>
      <c r="H7361" s="12" t="s">
        <v>330</v>
      </c>
      <c r="I7361" s="13" t="s">
        <v>51</v>
      </c>
      <c r="J7361" s="12" t="s">
        <v>331</v>
      </c>
      <c r="K7361" s="13" t="s">
        <v>332</v>
      </c>
      <c r="L7361" s="12" t="s">
        <v>333</v>
      </c>
      <c r="M7361" s="13" t="s">
        <v>334</v>
      </c>
      <c r="N7361" s="2" t="s">
        <v>194</v>
      </c>
      <c r="O7361" s="13" t="s">
        <v>335</v>
      </c>
      <c r="P7361" s="14">
        <v>22.840199999999999</v>
      </c>
      <c r="Q7361" s="14">
        <v>3073.12</v>
      </c>
      <c r="R7361" s="13">
        <v>0</v>
      </c>
      <c r="S7361" s="15">
        <v>0.375</v>
      </c>
      <c r="T7361" s="13">
        <v>1</v>
      </c>
      <c r="U7361" s="13">
        <v>2</v>
      </c>
      <c r="V7361" s="16">
        <v>0</v>
      </c>
      <c r="W7361" s="16" t="str">
        <f t="shared" si="114"/>
        <v>PNS10002-1</v>
      </c>
      <c r="AA7361" s="17" t="s">
        <v>22</v>
      </c>
      <c r="AB7361" s="17" t="s">
        <v>22</v>
      </c>
      <c r="AC7361" s="17" t="s">
        <v>22</v>
      </c>
      <c r="AD7361" s="17" t="s">
        <v>22</v>
      </c>
      <c r="AE7361" s="17" t="s">
        <v>22</v>
      </c>
      <c r="AF7361" s="17" t="s">
        <v>22</v>
      </c>
      <c r="AG7361" s="17" t="s">
        <v>22</v>
      </c>
      <c r="AJ7361" s="17" t="s">
        <v>22</v>
      </c>
      <c r="AK7361" s="17" t="s">
        <v>22</v>
      </c>
      <c r="AO7361" s="17" t="s">
        <v>22</v>
      </c>
      <c r="AP7361" s="18" t="s">
        <v>22</v>
      </c>
      <c r="AQ7361" s="17" t="s">
        <v>22</v>
      </c>
      <c r="AR7361" s="17" t="s">
        <v>22</v>
      </c>
      <c r="AS7361" s="17" t="s">
        <v>22</v>
      </c>
      <c r="AT7361" s="17" t="s">
        <v>22</v>
      </c>
      <c r="AU7361" s="17" t="s">
        <v>22</v>
      </c>
      <c r="AV7361" s="17" t="s">
        <v>22</v>
      </c>
      <c r="AW7361" s="17" t="s">
        <v>22</v>
      </c>
      <c r="AX7361" s="17" t="s">
        <v>22</v>
      </c>
      <c r="AY7361" s="17" t="s">
        <v>22</v>
      </c>
      <c r="AZ7361" s="17" t="s">
        <v>22</v>
      </c>
      <c r="BA7361" s="17" t="s">
        <v>22</v>
      </c>
      <c r="BD7361" s="17" t="s">
        <v>22</v>
      </c>
      <c r="BE7361" s="17" t="s">
        <v>22</v>
      </c>
      <c r="BF7361" s="17" t="s">
        <v>22</v>
      </c>
      <c r="BG7361" s="18" t="s">
        <v>22</v>
      </c>
      <c r="BH7361" s="3" t="s">
        <v>22</v>
      </c>
      <c r="BI7361" s="3" t="s">
        <v>22</v>
      </c>
      <c r="BK7361" s="3" t="s">
        <v>22</v>
      </c>
      <c r="BL7361" s="17" t="s">
        <v>22</v>
      </c>
      <c r="BM7361" s="19" t="s">
        <v>22</v>
      </c>
      <c r="BN7361" s="19">
        <f>P7361*R7361</f>
        <v>0</v>
      </c>
      <c r="BO7361" s="19" t="str">
        <f>IF(AND(BN7361&gt;120000, P7361&gt;25, X7361&lt;&gt;"WAVE 0"), "yes", "no")</f>
        <v>no</v>
      </c>
      <c r="BP7361" s="17" t="s">
        <v>22</v>
      </c>
    </row>
    <row r="7362" spans="1:68" x14ac:dyDescent="0.25">
      <c r="A7362" s="11" t="s">
        <v>13948</v>
      </c>
      <c r="B7362" s="12" t="s">
        <v>13949</v>
      </c>
      <c r="C7362" s="13" t="s">
        <v>14</v>
      </c>
      <c r="D7362" s="12" t="s">
        <v>197</v>
      </c>
      <c r="E7362" s="13" t="s">
        <v>198</v>
      </c>
      <c r="F7362" s="12">
        <v>2019</v>
      </c>
      <c r="G7362" s="13" t="s">
        <v>17</v>
      </c>
      <c r="H7362" s="12" t="s">
        <v>76</v>
      </c>
      <c r="I7362" s="13" t="s">
        <v>18</v>
      </c>
      <c r="J7362" s="12" t="s">
        <v>7878</v>
      </c>
      <c r="K7362" s="13" t="s">
        <v>6176</v>
      </c>
      <c r="L7362" s="12" t="s">
        <v>1234</v>
      </c>
      <c r="M7362" s="13" t="s">
        <v>879</v>
      </c>
      <c r="N7362" s="2" t="s">
        <v>19</v>
      </c>
      <c r="O7362" s="13" t="s">
        <v>20</v>
      </c>
      <c r="P7362" s="14">
        <v>7.77</v>
      </c>
      <c r="Q7362" s="14"/>
      <c r="R7362" s="13">
        <v>28</v>
      </c>
      <c r="S7362" s="15"/>
      <c r="T7362" s="13">
        <v>2</v>
      </c>
      <c r="U7362" s="13">
        <v>1</v>
      </c>
      <c r="V7362" s="16"/>
      <c r="W7362" s="16" t="str">
        <f t="shared" ref="W7362:W7425" si="115">"PN"&amp;A7362</f>
        <v>PNS21022-4</v>
      </c>
      <c r="X7362" s="17" t="s">
        <v>21</v>
      </c>
      <c r="Z7362" s="13" t="s">
        <v>17</v>
      </c>
      <c r="AA7362" s="17" t="s">
        <v>22</v>
      </c>
      <c r="AB7362" s="17" t="s">
        <v>22</v>
      </c>
      <c r="AC7362" s="17" t="s">
        <v>22</v>
      </c>
      <c r="AD7362" s="17" t="s">
        <v>22</v>
      </c>
      <c r="AE7362" s="17" t="s">
        <v>22</v>
      </c>
      <c r="AF7362" s="17" t="s">
        <v>22</v>
      </c>
      <c r="AG7362" s="17" t="s">
        <v>22</v>
      </c>
      <c r="AJ7362" s="17" t="s">
        <v>22</v>
      </c>
      <c r="AK7362" s="17" t="s">
        <v>22</v>
      </c>
      <c r="AO7362" s="17" t="s">
        <v>22</v>
      </c>
      <c r="AP7362" s="18" t="s">
        <v>22</v>
      </c>
      <c r="AQ7362" s="17" t="s">
        <v>22</v>
      </c>
      <c r="AR7362" s="17" t="s">
        <v>22</v>
      </c>
      <c r="AS7362" s="17" t="s">
        <v>22</v>
      </c>
      <c r="AT7362" s="17" t="s">
        <v>22</v>
      </c>
      <c r="AU7362" s="17" t="s">
        <v>22</v>
      </c>
      <c r="AV7362" s="17" t="s">
        <v>22</v>
      </c>
      <c r="AW7362" s="17" t="s">
        <v>22</v>
      </c>
      <c r="AX7362" s="17" t="s">
        <v>22</v>
      </c>
      <c r="AY7362" s="17" t="s">
        <v>22</v>
      </c>
      <c r="AZ7362" s="17" t="s">
        <v>22</v>
      </c>
      <c r="BA7362" s="17" t="s">
        <v>22</v>
      </c>
      <c r="BD7362" s="17" t="s">
        <v>22</v>
      </c>
      <c r="BE7362" s="17" t="s">
        <v>22</v>
      </c>
      <c r="BF7362" s="17" t="s">
        <v>22</v>
      </c>
      <c r="BG7362" s="18" t="s">
        <v>22</v>
      </c>
      <c r="BH7362" s="3" t="s">
        <v>22</v>
      </c>
      <c r="BI7362" s="3" t="s">
        <v>22</v>
      </c>
      <c r="BK7362" s="3" t="s">
        <v>22</v>
      </c>
      <c r="BL7362" s="17" t="s">
        <v>22</v>
      </c>
      <c r="BM7362" s="19" t="s">
        <v>22</v>
      </c>
      <c r="BN7362" s="19">
        <f>P7362*R7362</f>
        <v>217.56</v>
      </c>
      <c r="BO7362" s="19" t="str">
        <f>IF(AND(BN7362&gt;120000, P7362&gt;25, X7362&lt;&gt;"WAVE 0"), "yes", "no")</f>
        <v>no</v>
      </c>
      <c r="BP7362" s="17" t="s">
        <v>22</v>
      </c>
    </row>
    <row r="7363" spans="1:68" x14ac:dyDescent="0.25">
      <c r="A7363" s="11" t="s">
        <v>13950</v>
      </c>
      <c r="B7363" s="12" t="s">
        <v>13951</v>
      </c>
      <c r="C7363" s="13" t="s">
        <v>14</v>
      </c>
      <c r="D7363" s="12" t="s">
        <v>706</v>
      </c>
      <c r="E7363" s="13" t="s">
        <v>707</v>
      </c>
      <c r="F7363" s="12">
        <v>2020</v>
      </c>
      <c r="G7363" s="13" t="s">
        <v>109</v>
      </c>
      <c r="H7363" s="12" t="s">
        <v>330</v>
      </c>
      <c r="I7363" s="13" t="s">
        <v>18</v>
      </c>
      <c r="J7363" s="12" t="s">
        <v>1263</v>
      </c>
      <c r="K7363" s="13" t="s">
        <v>1264</v>
      </c>
      <c r="L7363" s="12" t="s">
        <v>358</v>
      </c>
      <c r="M7363" s="13" t="s">
        <v>359</v>
      </c>
      <c r="N7363" s="2" t="s">
        <v>19</v>
      </c>
      <c r="O7363" s="13" t="s">
        <v>20</v>
      </c>
      <c r="P7363" s="14">
        <v>12.571199999999999</v>
      </c>
      <c r="Q7363" s="14">
        <v>2274.0699999999997</v>
      </c>
      <c r="R7363" s="13">
        <v>135</v>
      </c>
      <c r="S7363" s="15">
        <v>0.75</v>
      </c>
      <c r="T7363" s="13">
        <v>1</v>
      </c>
      <c r="U7363" s="13">
        <v>4</v>
      </c>
      <c r="V7363" s="16">
        <v>0</v>
      </c>
      <c r="W7363" s="16" t="str">
        <f t="shared" si="115"/>
        <v>PNS8154-387C010</v>
      </c>
      <c r="Z7363" s="13" t="s">
        <v>109</v>
      </c>
      <c r="AA7363" s="17" t="s">
        <v>22</v>
      </c>
      <c r="AB7363" s="17" t="s">
        <v>22</v>
      </c>
      <c r="AC7363" s="17" t="s">
        <v>22</v>
      </c>
      <c r="AD7363" s="17" t="s">
        <v>22</v>
      </c>
      <c r="AE7363" s="17" t="s">
        <v>22</v>
      </c>
      <c r="AF7363" s="17" t="s">
        <v>22</v>
      </c>
      <c r="AG7363" s="17" t="s">
        <v>22</v>
      </c>
      <c r="AJ7363" s="17" t="s">
        <v>22</v>
      </c>
      <c r="AK7363" s="17" t="s">
        <v>22</v>
      </c>
      <c r="AO7363" s="17" t="s">
        <v>22</v>
      </c>
      <c r="AP7363" s="18" t="s">
        <v>22</v>
      </c>
      <c r="AQ7363" s="17" t="s">
        <v>22</v>
      </c>
      <c r="AR7363" s="17" t="s">
        <v>22</v>
      </c>
      <c r="AS7363" s="17" t="s">
        <v>22</v>
      </c>
      <c r="AT7363" s="17" t="s">
        <v>22</v>
      </c>
      <c r="AU7363" s="17" t="s">
        <v>22</v>
      </c>
      <c r="AV7363" s="17" t="s">
        <v>22</v>
      </c>
      <c r="AW7363" s="17" t="s">
        <v>22</v>
      </c>
      <c r="AX7363" s="17" t="s">
        <v>22</v>
      </c>
      <c r="AY7363" s="17" t="s">
        <v>22</v>
      </c>
      <c r="AZ7363" s="17" t="s">
        <v>22</v>
      </c>
      <c r="BA7363" s="17" t="s">
        <v>22</v>
      </c>
      <c r="BD7363" s="17" t="s">
        <v>22</v>
      </c>
      <c r="BE7363" s="17" t="s">
        <v>22</v>
      </c>
      <c r="BF7363" s="17" t="s">
        <v>22</v>
      </c>
      <c r="BG7363" s="18" t="s">
        <v>22</v>
      </c>
      <c r="BH7363" s="3" t="s">
        <v>22</v>
      </c>
      <c r="BI7363" s="3" t="s">
        <v>22</v>
      </c>
      <c r="BK7363" s="3" t="s">
        <v>22</v>
      </c>
      <c r="BL7363" s="17" t="s">
        <v>22</v>
      </c>
      <c r="BM7363" s="19" t="s">
        <v>22</v>
      </c>
      <c r="BN7363" s="19">
        <f>P7363*R7363</f>
        <v>1697.1119999999999</v>
      </c>
      <c r="BO7363" s="19" t="str">
        <f>IF(AND(BN7363&gt;120000, P7363&gt;25, X7363&lt;&gt;"WAVE 0"), "yes", "no")</f>
        <v>no</v>
      </c>
      <c r="BP7363" s="17" t="s">
        <v>22</v>
      </c>
    </row>
    <row r="7364" spans="1:68" x14ac:dyDescent="0.25">
      <c r="A7364" s="11" t="s">
        <v>13952</v>
      </c>
      <c r="B7364" s="12" t="s">
        <v>701</v>
      </c>
      <c r="C7364" s="13" t="s">
        <v>14</v>
      </c>
      <c r="D7364" s="12" t="s">
        <v>1359</v>
      </c>
      <c r="E7364" s="13" t="s">
        <v>1360</v>
      </c>
      <c r="F7364" s="12">
        <v>2020</v>
      </c>
      <c r="G7364" s="13" t="s">
        <v>207</v>
      </c>
      <c r="H7364" s="12" t="s">
        <v>330</v>
      </c>
      <c r="I7364" s="13" t="s">
        <v>51</v>
      </c>
      <c r="J7364" s="12" t="s">
        <v>331</v>
      </c>
      <c r="K7364" s="13" t="s">
        <v>332</v>
      </c>
      <c r="L7364" s="12" t="s">
        <v>333</v>
      </c>
      <c r="M7364" s="13" t="s">
        <v>334</v>
      </c>
      <c r="N7364" s="2" t="s">
        <v>19</v>
      </c>
      <c r="O7364" s="13" t="s">
        <v>1365</v>
      </c>
      <c r="P7364" s="14">
        <v>3.15</v>
      </c>
      <c r="Q7364" s="14">
        <v>3883.95</v>
      </c>
      <c r="R7364" s="13">
        <v>1312</v>
      </c>
      <c r="S7364" s="15">
        <v>0.73333333333333328</v>
      </c>
      <c r="T7364" s="13">
        <v>1</v>
      </c>
      <c r="U7364" s="13">
        <v>2</v>
      </c>
      <c r="V7364" s="16">
        <v>0</v>
      </c>
      <c r="W7364" s="16" t="str">
        <f t="shared" si="115"/>
        <v>PNS8168-22A0220</v>
      </c>
      <c r="X7364" s="17" t="s">
        <v>150</v>
      </c>
      <c r="Y7364" s="17" t="s">
        <v>1366</v>
      </c>
      <c r="Z7364" s="17" t="s">
        <v>38</v>
      </c>
      <c r="AB7364" s="17" t="s">
        <v>13953</v>
      </c>
      <c r="AC7364" s="17" t="s">
        <v>701</v>
      </c>
      <c r="AD7364" s="17" t="s">
        <v>398</v>
      </c>
      <c r="AE7364" s="17" t="s">
        <v>42</v>
      </c>
      <c r="AF7364" s="17" t="s">
        <v>393</v>
      </c>
      <c r="AG7364" s="17" t="s">
        <v>1284</v>
      </c>
      <c r="AJ7364" s="17" t="s">
        <v>103</v>
      </c>
      <c r="AK7364" s="17" t="s">
        <v>103</v>
      </c>
      <c r="AO7364" s="17" t="s">
        <v>46</v>
      </c>
      <c r="AP7364" s="18">
        <v>43545</v>
      </c>
      <c r="AQ7364" s="17" t="s">
        <v>22</v>
      </c>
      <c r="AR7364" s="17" t="s">
        <v>47</v>
      </c>
      <c r="AS7364" s="17" t="s">
        <v>47</v>
      </c>
      <c r="AT7364" s="17" t="s">
        <v>47</v>
      </c>
      <c r="AU7364" s="17" t="s">
        <v>47</v>
      </c>
      <c r="AV7364" s="17" t="s">
        <v>47</v>
      </c>
      <c r="BE7364" s="17" t="s">
        <v>210</v>
      </c>
      <c r="BF7364" s="17" t="s">
        <v>5122</v>
      </c>
      <c r="BG7364" s="18">
        <v>44316</v>
      </c>
      <c r="BL7364" s="17" t="s">
        <v>5123</v>
      </c>
      <c r="BM7364" s="19" t="s">
        <v>22</v>
      </c>
      <c r="BN7364" s="19">
        <f>P7364*R7364</f>
        <v>4132.8</v>
      </c>
      <c r="BO7364" s="19" t="str">
        <f>IF(AND(BN7364&gt;120000, P7364&gt;25, X7364&lt;&gt;"WAVE 0"), "yes", "no")</f>
        <v>no</v>
      </c>
      <c r="BP7364" s="17" t="s">
        <v>22</v>
      </c>
    </row>
    <row r="7365" spans="1:68" x14ac:dyDescent="0.25">
      <c r="A7365" s="11" t="s">
        <v>13954</v>
      </c>
      <c r="B7365" s="12" t="s">
        <v>13955</v>
      </c>
      <c r="C7365" s="13" t="s">
        <v>14</v>
      </c>
      <c r="D7365" s="12" t="s">
        <v>328</v>
      </c>
      <c r="E7365" s="13" t="s">
        <v>329</v>
      </c>
      <c r="F7365" s="12">
        <v>2020</v>
      </c>
      <c r="G7365" s="13" t="s">
        <v>207</v>
      </c>
      <c r="H7365" s="12" t="s">
        <v>330</v>
      </c>
      <c r="I7365" s="13" t="s">
        <v>18</v>
      </c>
      <c r="J7365" s="12" t="s">
        <v>361</v>
      </c>
      <c r="K7365" s="13" t="s">
        <v>362</v>
      </c>
      <c r="L7365" s="12" t="s">
        <v>333</v>
      </c>
      <c r="M7365" s="13" t="s">
        <v>334</v>
      </c>
      <c r="N7365" s="2" t="s">
        <v>194</v>
      </c>
      <c r="O7365" s="13" t="s">
        <v>335</v>
      </c>
      <c r="P7365" s="14">
        <v>50.33</v>
      </c>
      <c r="Q7365" s="14">
        <v>81.96</v>
      </c>
      <c r="R7365" s="13">
        <v>13</v>
      </c>
      <c r="S7365" s="15"/>
      <c r="T7365" s="13">
        <v>2</v>
      </c>
      <c r="U7365" s="13">
        <v>1</v>
      </c>
      <c r="V7365" s="16">
        <v>0</v>
      </c>
      <c r="W7365" s="16" t="str">
        <f t="shared" si="115"/>
        <v>PNS8188C2</v>
      </c>
      <c r="AA7365" s="17" t="s">
        <v>22</v>
      </c>
      <c r="AB7365" s="17" t="s">
        <v>22</v>
      </c>
      <c r="AC7365" s="17" t="s">
        <v>22</v>
      </c>
      <c r="AD7365" s="17" t="s">
        <v>22</v>
      </c>
      <c r="AE7365" s="17" t="s">
        <v>22</v>
      </c>
      <c r="AF7365" s="17" t="s">
        <v>22</v>
      </c>
      <c r="AG7365" s="17" t="s">
        <v>22</v>
      </c>
      <c r="AJ7365" s="17" t="s">
        <v>22</v>
      </c>
      <c r="AK7365" s="17" t="s">
        <v>22</v>
      </c>
      <c r="AO7365" s="17" t="s">
        <v>22</v>
      </c>
      <c r="AP7365" s="18" t="s">
        <v>22</v>
      </c>
      <c r="AQ7365" s="17" t="s">
        <v>22</v>
      </c>
      <c r="AR7365" s="17" t="s">
        <v>22</v>
      </c>
      <c r="AS7365" s="17" t="s">
        <v>22</v>
      </c>
      <c r="AT7365" s="17" t="s">
        <v>22</v>
      </c>
      <c r="AU7365" s="17" t="s">
        <v>22</v>
      </c>
      <c r="AV7365" s="17" t="s">
        <v>22</v>
      </c>
      <c r="AW7365" s="17" t="s">
        <v>22</v>
      </c>
      <c r="AX7365" s="17" t="s">
        <v>22</v>
      </c>
      <c r="AY7365" s="17" t="s">
        <v>22</v>
      </c>
      <c r="AZ7365" s="17" t="s">
        <v>22</v>
      </c>
      <c r="BA7365" s="17" t="s">
        <v>22</v>
      </c>
      <c r="BD7365" s="17" t="s">
        <v>22</v>
      </c>
      <c r="BE7365" s="17" t="s">
        <v>22</v>
      </c>
      <c r="BF7365" s="17" t="s">
        <v>22</v>
      </c>
      <c r="BG7365" s="18" t="s">
        <v>22</v>
      </c>
      <c r="BH7365" s="3" t="s">
        <v>22</v>
      </c>
      <c r="BI7365" s="3" t="s">
        <v>22</v>
      </c>
      <c r="BK7365" s="3" t="s">
        <v>22</v>
      </c>
      <c r="BL7365" s="17" t="s">
        <v>22</v>
      </c>
      <c r="BM7365" s="19" t="s">
        <v>22</v>
      </c>
      <c r="BN7365" s="19">
        <f>P7365*R7365</f>
        <v>654.29</v>
      </c>
      <c r="BO7365" s="19" t="str">
        <f>IF(AND(BN7365&gt;120000, P7365&gt;25, X7365&lt;&gt;"WAVE 0"), "yes", "no")</f>
        <v>no</v>
      </c>
      <c r="BP7365" s="17" t="s">
        <v>51</v>
      </c>
    </row>
    <row r="7366" spans="1:68" x14ac:dyDescent="0.25">
      <c r="A7366" s="11" t="s">
        <v>13956</v>
      </c>
      <c r="B7366" s="20" t="s">
        <v>18</v>
      </c>
      <c r="C7366" s="13" t="s">
        <v>57</v>
      </c>
      <c r="D7366" s="12" t="s">
        <v>18</v>
      </c>
      <c r="E7366" s="13" t="s">
        <v>18</v>
      </c>
      <c r="F7366" s="12">
        <v>2020</v>
      </c>
      <c r="G7366" s="13" t="s">
        <v>18</v>
      </c>
      <c r="H7366" s="12" t="s">
        <v>330</v>
      </c>
      <c r="I7366" s="13" t="s">
        <v>18</v>
      </c>
      <c r="J7366" s="12" t="s">
        <v>1547</v>
      </c>
      <c r="K7366" s="13" t="s">
        <v>1548</v>
      </c>
      <c r="L7366" s="12" t="s">
        <v>1549</v>
      </c>
      <c r="M7366" s="13" t="s">
        <v>334</v>
      </c>
      <c r="N7366" s="2" t="s">
        <v>95</v>
      </c>
      <c r="O7366" s="13" t="s">
        <v>18</v>
      </c>
      <c r="P7366" s="14">
        <v>0</v>
      </c>
      <c r="Q7366" s="14"/>
      <c r="R7366" s="13">
        <v>17</v>
      </c>
      <c r="S7366" s="15"/>
      <c r="T7366" s="13"/>
      <c r="U7366" s="13">
        <v>1</v>
      </c>
      <c r="V7366" s="16"/>
      <c r="W7366" s="16" t="str">
        <f t="shared" si="115"/>
        <v>PNS8239F7S</v>
      </c>
      <c r="AA7366" s="17" t="s">
        <v>22</v>
      </c>
      <c r="AB7366" s="17" t="s">
        <v>22</v>
      </c>
      <c r="AC7366" s="17" t="s">
        <v>22</v>
      </c>
      <c r="AD7366" s="17" t="s">
        <v>22</v>
      </c>
      <c r="AE7366" s="17" t="s">
        <v>22</v>
      </c>
      <c r="AF7366" s="17" t="s">
        <v>22</v>
      </c>
      <c r="AG7366" s="17" t="s">
        <v>22</v>
      </c>
      <c r="AJ7366" s="17" t="s">
        <v>22</v>
      </c>
      <c r="AK7366" s="17" t="s">
        <v>22</v>
      </c>
      <c r="AO7366" s="17" t="s">
        <v>22</v>
      </c>
      <c r="AP7366" s="18" t="s">
        <v>22</v>
      </c>
      <c r="AQ7366" s="17" t="s">
        <v>22</v>
      </c>
      <c r="AR7366" s="17" t="s">
        <v>22</v>
      </c>
      <c r="AS7366" s="17" t="s">
        <v>22</v>
      </c>
      <c r="AT7366" s="17" t="s">
        <v>22</v>
      </c>
      <c r="AU7366" s="17" t="s">
        <v>22</v>
      </c>
      <c r="AV7366" s="17" t="s">
        <v>22</v>
      </c>
      <c r="AW7366" s="17" t="s">
        <v>22</v>
      </c>
      <c r="AX7366" s="17" t="s">
        <v>22</v>
      </c>
      <c r="AY7366" s="17" t="s">
        <v>22</v>
      </c>
      <c r="AZ7366" s="17" t="s">
        <v>22</v>
      </c>
      <c r="BA7366" s="17" t="s">
        <v>22</v>
      </c>
      <c r="BD7366" s="17" t="s">
        <v>22</v>
      </c>
      <c r="BE7366" s="17" t="s">
        <v>22</v>
      </c>
      <c r="BF7366" s="17" t="s">
        <v>22</v>
      </c>
      <c r="BG7366" s="18" t="s">
        <v>22</v>
      </c>
      <c r="BH7366" s="3" t="s">
        <v>22</v>
      </c>
      <c r="BI7366" s="3" t="s">
        <v>22</v>
      </c>
      <c r="BK7366" s="3" t="s">
        <v>22</v>
      </c>
      <c r="BL7366" s="17" t="s">
        <v>22</v>
      </c>
      <c r="BM7366" s="19" t="s">
        <v>22</v>
      </c>
      <c r="BN7366" s="19">
        <f>P7366*R7366</f>
        <v>0</v>
      </c>
      <c r="BO7366" s="19" t="str">
        <f>IF(AND(BN7366&gt;120000, P7366&gt;25, X7366&lt;&gt;"WAVE 0"), "yes", "no")</f>
        <v>no</v>
      </c>
      <c r="BP7366" s="17" t="s">
        <v>22</v>
      </c>
    </row>
    <row r="7367" spans="1:68" x14ac:dyDescent="0.25">
      <c r="A7367" s="11" t="s">
        <v>13957</v>
      </c>
      <c r="B7367" s="12" t="s">
        <v>3032</v>
      </c>
      <c r="C7367" s="13" t="s">
        <v>14</v>
      </c>
      <c r="D7367" s="12" t="s">
        <v>1433</v>
      </c>
      <c r="E7367" s="13" t="s">
        <v>1434</v>
      </c>
      <c r="F7367" s="12">
        <v>2020</v>
      </c>
      <c r="G7367" s="13" t="s">
        <v>207</v>
      </c>
      <c r="H7367" s="12" t="s">
        <v>18</v>
      </c>
      <c r="I7367" s="13" t="s">
        <v>18</v>
      </c>
      <c r="J7367" s="12" t="s">
        <v>18</v>
      </c>
      <c r="K7367" s="13" t="s">
        <v>18</v>
      </c>
      <c r="L7367" s="12" t="s">
        <v>18</v>
      </c>
      <c r="M7367" s="13" t="s">
        <v>18</v>
      </c>
      <c r="N7367" s="2" t="s">
        <v>194</v>
      </c>
      <c r="O7367" s="13" t="s">
        <v>335</v>
      </c>
      <c r="P7367" s="14"/>
      <c r="Q7367" s="14"/>
      <c r="R7367" s="13"/>
      <c r="S7367" s="15"/>
      <c r="T7367" s="13">
        <v>1</v>
      </c>
      <c r="U7367" s="13"/>
      <c r="V7367" s="16"/>
      <c r="W7367" s="16" t="str">
        <f t="shared" si="115"/>
        <v>PNS9110049</v>
      </c>
      <c r="Z7367" s="17" t="s">
        <v>38</v>
      </c>
      <c r="AA7367" s="17" t="s">
        <v>22</v>
      </c>
      <c r="AB7367" s="17" t="s">
        <v>22</v>
      </c>
      <c r="AC7367" s="17" t="s">
        <v>22</v>
      </c>
      <c r="AD7367" s="17" t="s">
        <v>22</v>
      </c>
      <c r="AE7367" s="17" t="s">
        <v>22</v>
      </c>
      <c r="AF7367" s="17" t="s">
        <v>22</v>
      </c>
      <c r="AG7367" s="17" t="s">
        <v>22</v>
      </c>
      <c r="AJ7367" s="17" t="s">
        <v>22</v>
      </c>
      <c r="AK7367" s="17" t="s">
        <v>22</v>
      </c>
      <c r="AO7367" s="17" t="s">
        <v>22</v>
      </c>
      <c r="AP7367" s="18" t="s">
        <v>22</v>
      </c>
      <c r="AQ7367" s="17" t="s">
        <v>22</v>
      </c>
      <c r="AR7367" s="17" t="s">
        <v>22</v>
      </c>
      <c r="AS7367" s="17" t="s">
        <v>22</v>
      </c>
      <c r="AT7367" s="17" t="s">
        <v>22</v>
      </c>
      <c r="AU7367" s="17" t="s">
        <v>22</v>
      </c>
      <c r="AV7367" s="17" t="s">
        <v>22</v>
      </c>
      <c r="AW7367" s="17" t="s">
        <v>22</v>
      </c>
      <c r="AX7367" s="17" t="s">
        <v>22</v>
      </c>
      <c r="AY7367" s="17" t="s">
        <v>22</v>
      </c>
      <c r="AZ7367" s="17" t="s">
        <v>22</v>
      </c>
      <c r="BA7367" s="17" t="s">
        <v>22</v>
      </c>
      <c r="BD7367" s="17" t="s">
        <v>22</v>
      </c>
      <c r="BE7367" s="17" t="s">
        <v>22</v>
      </c>
      <c r="BF7367" s="17" t="s">
        <v>22</v>
      </c>
      <c r="BG7367" s="18" t="s">
        <v>22</v>
      </c>
      <c r="BH7367" s="3" t="s">
        <v>22</v>
      </c>
      <c r="BI7367" s="3" t="s">
        <v>22</v>
      </c>
      <c r="BK7367" s="3" t="s">
        <v>22</v>
      </c>
      <c r="BL7367" s="17" t="s">
        <v>22</v>
      </c>
      <c r="BM7367" s="19" t="s">
        <v>22</v>
      </c>
      <c r="BN7367" s="19">
        <f>P7367*R7367</f>
        <v>0</v>
      </c>
      <c r="BO7367" s="19" t="str">
        <f>IF(AND(BN7367&gt;120000, P7367&gt;25, X7367&lt;&gt;"WAVE 0"), "yes", "no")</f>
        <v>no</v>
      </c>
      <c r="BP7367" s="17" t="s">
        <v>22</v>
      </c>
    </row>
    <row r="7368" spans="1:68" x14ac:dyDescent="0.25">
      <c r="A7368" s="11" t="s">
        <v>13958</v>
      </c>
      <c r="B7368" s="12" t="s">
        <v>13959</v>
      </c>
      <c r="C7368" s="13" t="s">
        <v>14</v>
      </c>
      <c r="D7368" s="12" t="s">
        <v>1433</v>
      </c>
      <c r="E7368" s="13" t="s">
        <v>1434</v>
      </c>
      <c r="F7368" s="12">
        <v>2020</v>
      </c>
      <c r="G7368" s="13" t="s">
        <v>207</v>
      </c>
      <c r="H7368" s="12" t="s">
        <v>18</v>
      </c>
      <c r="I7368" s="13" t="s">
        <v>18</v>
      </c>
      <c r="J7368" s="12" t="s">
        <v>18</v>
      </c>
      <c r="K7368" s="13" t="s">
        <v>18</v>
      </c>
      <c r="L7368" s="12" t="s">
        <v>18</v>
      </c>
      <c r="M7368" s="13" t="s">
        <v>18</v>
      </c>
      <c r="N7368" s="2" t="s">
        <v>194</v>
      </c>
      <c r="O7368" s="13" t="s">
        <v>335</v>
      </c>
      <c r="P7368" s="14">
        <v>6.8521000000000001</v>
      </c>
      <c r="Q7368" s="14"/>
      <c r="R7368" s="13"/>
      <c r="S7368" s="15"/>
      <c r="T7368" s="13">
        <v>2</v>
      </c>
      <c r="U7368" s="13"/>
      <c r="V7368" s="16"/>
      <c r="W7368" s="16" t="str">
        <f t="shared" si="115"/>
        <v>PNS9110139</v>
      </c>
      <c r="Z7368" s="17" t="s">
        <v>38</v>
      </c>
      <c r="AA7368" s="17" t="s">
        <v>22</v>
      </c>
      <c r="AB7368" s="17" t="s">
        <v>22</v>
      </c>
      <c r="AC7368" s="17" t="s">
        <v>22</v>
      </c>
      <c r="AD7368" s="17" t="s">
        <v>22</v>
      </c>
      <c r="AE7368" s="17" t="s">
        <v>22</v>
      </c>
      <c r="AF7368" s="17" t="s">
        <v>22</v>
      </c>
      <c r="AG7368" s="17" t="s">
        <v>22</v>
      </c>
      <c r="AJ7368" s="17" t="s">
        <v>22</v>
      </c>
      <c r="AK7368" s="17" t="s">
        <v>22</v>
      </c>
      <c r="AO7368" s="17" t="s">
        <v>22</v>
      </c>
      <c r="AP7368" s="18" t="s">
        <v>22</v>
      </c>
      <c r="AQ7368" s="17" t="s">
        <v>22</v>
      </c>
      <c r="AR7368" s="17" t="s">
        <v>22</v>
      </c>
      <c r="AS7368" s="17" t="s">
        <v>22</v>
      </c>
      <c r="AT7368" s="17" t="s">
        <v>22</v>
      </c>
      <c r="AU7368" s="17" t="s">
        <v>22</v>
      </c>
      <c r="AV7368" s="17" t="s">
        <v>22</v>
      </c>
      <c r="AW7368" s="17" t="s">
        <v>22</v>
      </c>
      <c r="AX7368" s="17" t="s">
        <v>22</v>
      </c>
      <c r="AY7368" s="17" t="s">
        <v>22</v>
      </c>
      <c r="AZ7368" s="17" t="s">
        <v>22</v>
      </c>
      <c r="BA7368" s="17" t="s">
        <v>22</v>
      </c>
      <c r="BD7368" s="17" t="s">
        <v>22</v>
      </c>
      <c r="BE7368" s="17" t="s">
        <v>22</v>
      </c>
      <c r="BF7368" s="17" t="s">
        <v>22</v>
      </c>
      <c r="BG7368" s="18" t="s">
        <v>22</v>
      </c>
      <c r="BH7368" s="3" t="s">
        <v>22</v>
      </c>
      <c r="BI7368" s="3" t="s">
        <v>22</v>
      </c>
      <c r="BK7368" s="3" t="s">
        <v>22</v>
      </c>
      <c r="BL7368" s="17" t="s">
        <v>22</v>
      </c>
      <c r="BM7368" s="19" t="s">
        <v>22</v>
      </c>
      <c r="BN7368" s="19">
        <f>P7368*R7368</f>
        <v>0</v>
      </c>
      <c r="BO7368" s="19" t="str">
        <f>IF(AND(BN7368&gt;120000, P7368&gt;25, X7368&lt;&gt;"WAVE 0"), "yes", "no")</f>
        <v>no</v>
      </c>
      <c r="BP7368" s="17" t="s">
        <v>22</v>
      </c>
    </row>
    <row r="7369" spans="1:68" x14ac:dyDescent="0.25">
      <c r="A7369" s="11" t="s">
        <v>13958</v>
      </c>
      <c r="B7369" s="12" t="s">
        <v>13959</v>
      </c>
      <c r="C7369" s="13" t="s">
        <v>14</v>
      </c>
      <c r="D7369" s="12" t="s">
        <v>328</v>
      </c>
      <c r="E7369" s="13" t="s">
        <v>329</v>
      </c>
      <c r="F7369" s="12">
        <v>2020</v>
      </c>
      <c r="G7369" s="13" t="s">
        <v>207</v>
      </c>
      <c r="H7369" s="12" t="s">
        <v>18</v>
      </c>
      <c r="I7369" s="13" t="s">
        <v>18</v>
      </c>
      <c r="J7369" s="12" t="s">
        <v>18</v>
      </c>
      <c r="K7369" s="13" t="s">
        <v>18</v>
      </c>
      <c r="L7369" s="12" t="s">
        <v>18</v>
      </c>
      <c r="M7369" s="13" t="s">
        <v>18</v>
      </c>
      <c r="N7369" s="2" t="s">
        <v>194</v>
      </c>
      <c r="O7369" s="13" t="s">
        <v>335</v>
      </c>
      <c r="P7369" s="14">
        <v>6.8521000000000001</v>
      </c>
      <c r="Q7369" s="14">
        <v>1485.55</v>
      </c>
      <c r="R7369" s="13"/>
      <c r="S7369" s="15"/>
      <c r="T7369" s="13">
        <v>2</v>
      </c>
      <c r="U7369" s="13"/>
      <c r="V7369" s="16">
        <v>0</v>
      </c>
      <c r="W7369" s="16" t="str">
        <f t="shared" si="115"/>
        <v>PNS9110139</v>
      </c>
      <c r="AA7369" s="17" t="s">
        <v>22</v>
      </c>
      <c r="AB7369" s="17" t="s">
        <v>22</v>
      </c>
      <c r="AC7369" s="17" t="s">
        <v>22</v>
      </c>
      <c r="AD7369" s="17" t="s">
        <v>22</v>
      </c>
      <c r="AE7369" s="17" t="s">
        <v>22</v>
      </c>
      <c r="AF7369" s="17" t="s">
        <v>22</v>
      </c>
      <c r="AG7369" s="17" t="s">
        <v>22</v>
      </c>
      <c r="AJ7369" s="17" t="s">
        <v>22</v>
      </c>
      <c r="AK7369" s="17" t="s">
        <v>22</v>
      </c>
      <c r="AO7369" s="17" t="s">
        <v>22</v>
      </c>
      <c r="AP7369" s="18" t="s">
        <v>22</v>
      </c>
      <c r="AQ7369" s="17" t="s">
        <v>22</v>
      </c>
      <c r="AR7369" s="17" t="s">
        <v>22</v>
      </c>
      <c r="AS7369" s="17" t="s">
        <v>22</v>
      </c>
      <c r="AT7369" s="17" t="s">
        <v>22</v>
      </c>
      <c r="AU7369" s="17" t="s">
        <v>22</v>
      </c>
      <c r="AV7369" s="17" t="s">
        <v>22</v>
      </c>
      <c r="AW7369" s="17" t="s">
        <v>22</v>
      </c>
      <c r="AX7369" s="17" t="s">
        <v>22</v>
      </c>
      <c r="AY7369" s="17" t="s">
        <v>22</v>
      </c>
      <c r="AZ7369" s="17" t="s">
        <v>22</v>
      </c>
      <c r="BA7369" s="17" t="s">
        <v>22</v>
      </c>
      <c r="BD7369" s="17" t="s">
        <v>22</v>
      </c>
      <c r="BE7369" s="17" t="s">
        <v>22</v>
      </c>
      <c r="BF7369" s="17" t="s">
        <v>22</v>
      </c>
      <c r="BG7369" s="18" t="s">
        <v>22</v>
      </c>
      <c r="BH7369" s="3" t="s">
        <v>22</v>
      </c>
      <c r="BI7369" s="3" t="s">
        <v>22</v>
      </c>
      <c r="BK7369" s="3" t="s">
        <v>22</v>
      </c>
      <c r="BL7369" s="17" t="s">
        <v>22</v>
      </c>
      <c r="BM7369" s="19" t="s">
        <v>22</v>
      </c>
      <c r="BN7369" s="19">
        <f>P7369*R7369</f>
        <v>0</v>
      </c>
      <c r="BO7369" s="19" t="str">
        <f>IF(AND(BN7369&gt;120000, P7369&gt;25, X7369&lt;&gt;"WAVE 0"), "yes", "no")</f>
        <v>no</v>
      </c>
      <c r="BP7369" s="17" t="s">
        <v>22</v>
      </c>
    </row>
    <row r="7370" spans="1:68" x14ac:dyDescent="0.25">
      <c r="A7370" s="11" t="s">
        <v>13960</v>
      </c>
      <c r="B7370" s="12" t="s">
        <v>13961</v>
      </c>
      <c r="C7370" s="13" t="s">
        <v>14</v>
      </c>
      <c r="D7370" s="12" t="s">
        <v>328</v>
      </c>
      <c r="E7370" s="13" t="s">
        <v>329</v>
      </c>
      <c r="F7370" s="12">
        <v>2020</v>
      </c>
      <c r="G7370" s="13" t="s">
        <v>207</v>
      </c>
      <c r="H7370" s="12" t="s">
        <v>18</v>
      </c>
      <c r="I7370" s="13" t="s">
        <v>51</v>
      </c>
      <c r="J7370" s="12" t="s">
        <v>18</v>
      </c>
      <c r="K7370" s="13" t="s">
        <v>18</v>
      </c>
      <c r="L7370" s="12" t="s">
        <v>18</v>
      </c>
      <c r="M7370" s="13" t="s">
        <v>18</v>
      </c>
      <c r="N7370" s="2" t="s">
        <v>194</v>
      </c>
      <c r="O7370" s="13" t="s">
        <v>335</v>
      </c>
      <c r="P7370" s="14">
        <v>46.822400000000002</v>
      </c>
      <c r="Q7370" s="14">
        <v>1997.5900000000001</v>
      </c>
      <c r="R7370" s="13">
        <v>43</v>
      </c>
      <c r="S7370" s="15">
        <v>0.6</v>
      </c>
      <c r="T7370" s="13">
        <v>1</v>
      </c>
      <c r="U7370" s="13">
        <v>3</v>
      </c>
      <c r="V7370" s="16">
        <v>0</v>
      </c>
      <c r="W7370" s="16" t="str">
        <f t="shared" si="115"/>
        <v>PNS9110175</v>
      </c>
      <c r="AA7370" s="17" t="s">
        <v>22</v>
      </c>
      <c r="AB7370" s="17" t="s">
        <v>22</v>
      </c>
      <c r="AC7370" s="17" t="s">
        <v>22</v>
      </c>
      <c r="AD7370" s="17" t="s">
        <v>22</v>
      </c>
      <c r="AE7370" s="17" t="s">
        <v>22</v>
      </c>
      <c r="AF7370" s="17" t="s">
        <v>22</v>
      </c>
      <c r="AG7370" s="17" t="s">
        <v>22</v>
      </c>
      <c r="AJ7370" s="17" t="s">
        <v>22</v>
      </c>
      <c r="AK7370" s="17" t="s">
        <v>22</v>
      </c>
      <c r="AO7370" s="17" t="s">
        <v>22</v>
      </c>
      <c r="AP7370" s="18" t="s">
        <v>22</v>
      </c>
      <c r="AQ7370" s="17" t="s">
        <v>22</v>
      </c>
      <c r="AR7370" s="17" t="s">
        <v>22</v>
      </c>
      <c r="AS7370" s="17" t="s">
        <v>22</v>
      </c>
      <c r="AT7370" s="17" t="s">
        <v>22</v>
      </c>
      <c r="AU7370" s="17" t="s">
        <v>22</v>
      </c>
      <c r="AV7370" s="17" t="s">
        <v>22</v>
      </c>
      <c r="AW7370" s="17" t="s">
        <v>22</v>
      </c>
      <c r="AX7370" s="17" t="s">
        <v>22</v>
      </c>
      <c r="AY7370" s="17" t="s">
        <v>22</v>
      </c>
      <c r="AZ7370" s="17" t="s">
        <v>22</v>
      </c>
      <c r="BA7370" s="17" t="s">
        <v>22</v>
      </c>
      <c r="BD7370" s="17" t="s">
        <v>22</v>
      </c>
      <c r="BE7370" s="17" t="s">
        <v>22</v>
      </c>
      <c r="BF7370" s="17" t="s">
        <v>22</v>
      </c>
      <c r="BG7370" s="18" t="s">
        <v>22</v>
      </c>
      <c r="BH7370" s="3" t="s">
        <v>22</v>
      </c>
      <c r="BI7370" s="3" t="s">
        <v>22</v>
      </c>
      <c r="BK7370" s="3" t="s">
        <v>22</v>
      </c>
      <c r="BL7370" s="17" t="s">
        <v>22</v>
      </c>
      <c r="BM7370" s="19" t="s">
        <v>22</v>
      </c>
      <c r="BN7370" s="19">
        <f>P7370*R7370</f>
        <v>2013.3632</v>
      </c>
      <c r="BO7370" s="19" t="str">
        <f>IF(AND(BN7370&gt;120000, P7370&gt;25, X7370&lt;&gt;"WAVE 0"), "yes", "no")</f>
        <v>no</v>
      </c>
      <c r="BP7370" s="17" t="s">
        <v>51</v>
      </c>
    </row>
    <row r="7371" spans="1:68" x14ac:dyDescent="0.25">
      <c r="A7371" s="11" t="s">
        <v>13962</v>
      </c>
      <c r="B7371" s="12" t="s">
        <v>696</v>
      </c>
      <c r="C7371" s="13" t="s">
        <v>14</v>
      </c>
      <c r="D7371" s="12" t="s">
        <v>328</v>
      </c>
      <c r="E7371" s="13" t="s">
        <v>329</v>
      </c>
      <c r="F7371" s="12">
        <v>2020</v>
      </c>
      <c r="G7371" s="13" t="s">
        <v>207</v>
      </c>
      <c r="H7371" s="12" t="s">
        <v>330</v>
      </c>
      <c r="I7371" s="13" t="s">
        <v>18</v>
      </c>
      <c r="J7371" s="12" t="s">
        <v>331</v>
      </c>
      <c r="K7371" s="13" t="s">
        <v>332</v>
      </c>
      <c r="L7371" s="12" t="s">
        <v>333</v>
      </c>
      <c r="M7371" s="13" t="s">
        <v>334</v>
      </c>
      <c r="N7371" s="2" t="s">
        <v>194</v>
      </c>
      <c r="O7371" s="13" t="s">
        <v>335</v>
      </c>
      <c r="P7371" s="14">
        <v>0</v>
      </c>
      <c r="Q7371" s="14">
        <v>685.21</v>
      </c>
      <c r="R7371" s="13">
        <v>37</v>
      </c>
      <c r="S7371" s="15">
        <v>0</v>
      </c>
      <c r="T7371" s="13">
        <v>1</v>
      </c>
      <c r="U7371" s="13">
        <v>3</v>
      </c>
      <c r="V7371" s="16">
        <v>0</v>
      </c>
      <c r="W7371" s="16" t="str">
        <f t="shared" si="115"/>
        <v>PNS9110178</v>
      </c>
      <c r="AA7371" s="17" t="s">
        <v>22</v>
      </c>
      <c r="AB7371" s="17" t="s">
        <v>22</v>
      </c>
      <c r="AC7371" s="17" t="s">
        <v>22</v>
      </c>
      <c r="AD7371" s="17" t="s">
        <v>22</v>
      </c>
      <c r="AE7371" s="17" t="s">
        <v>22</v>
      </c>
      <c r="AF7371" s="17" t="s">
        <v>22</v>
      </c>
      <c r="AG7371" s="17" t="s">
        <v>22</v>
      </c>
      <c r="AJ7371" s="17" t="s">
        <v>22</v>
      </c>
      <c r="AK7371" s="17" t="s">
        <v>22</v>
      </c>
      <c r="AO7371" s="17" t="s">
        <v>22</v>
      </c>
      <c r="AP7371" s="18" t="s">
        <v>22</v>
      </c>
      <c r="AQ7371" s="17" t="s">
        <v>22</v>
      </c>
      <c r="AR7371" s="17" t="s">
        <v>22</v>
      </c>
      <c r="AS7371" s="17" t="s">
        <v>22</v>
      </c>
      <c r="AT7371" s="17" t="s">
        <v>22</v>
      </c>
      <c r="AU7371" s="17" t="s">
        <v>22</v>
      </c>
      <c r="AV7371" s="17" t="s">
        <v>22</v>
      </c>
      <c r="AW7371" s="17" t="s">
        <v>22</v>
      </c>
      <c r="AX7371" s="17" t="s">
        <v>22</v>
      </c>
      <c r="AY7371" s="17" t="s">
        <v>22</v>
      </c>
      <c r="AZ7371" s="17" t="s">
        <v>22</v>
      </c>
      <c r="BA7371" s="17" t="s">
        <v>22</v>
      </c>
      <c r="BD7371" s="17" t="s">
        <v>22</v>
      </c>
      <c r="BE7371" s="17" t="s">
        <v>22</v>
      </c>
      <c r="BF7371" s="17" t="s">
        <v>22</v>
      </c>
      <c r="BG7371" s="18" t="s">
        <v>22</v>
      </c>
      <c r="BH7371" s="3" t="s">
        <v>22</v>
      </c>
      <c r="BI7371" s="3" t="s">
        <v>22</v>
      </c>
      <c r="BK7371" s="3" t="s">
        <v>22</v>
      </c>
      <c r="BL7371" s="17" t="s">
        <v>22</v>
      </c>
      <c r="BM7371" s="19" t="s">
        <v>22</v>
      </c>
      <c r="BN7371" s="19">
        <f>P7371*R7371</f>
        <v>0</v>
      </c>
      <c r="BO7371" s="19" t="str">
        <f>IF(AND(BN7371&gt;120000, P7371&gt;25, X7371&lt;&gt;"WAVE 0"), "yes", "no")</f>
        <v>no</v>
      </c>
      <c r="BP7371" s="17" t="s">
        <v>22</v>
      </c>
    </row>
    <row r="7372" spans="1:68" x14ac:dyDescent="0.25">
      <c r="A7372" s="11" t="s">
        <v>13963</v>
      </c>
      <c r="B7372" s="12" t="s">
        <v>13964</v>
      </c>
      <c r="C7372" s="13" t="s">
        <v>14</v>
      </c>
      <c r="D7372" s="12" t="s">
        <v>328</v>
      </c>
      <c r="E7372" s="13" t="s">
        <v>329</v>
      </c>
      <c r="F7372" s="12">
        <v>2020</v>
      </c>
      <c r="G7372" s="13" t="s">
        <v>207</v>
      </c>
      <c r="H7372" s="12" t="s">
        <v>330</v>
      </c>
      <c r="I7372" s="13" t="s">
        <v>18</v>
      </c>
      <c r="J7372" s="12" t="s">
        <v>331</v>
      </c>
      <c r="K7372" s="13" t="s">
        <v>332</v>
      </c>
      <c r="L7372" s="12" t="s">
        <v>333</v>
      </c>
      <c r="M7372" s="13" t="s">
        <v>334</v>
      </c>
      <c r="N7372" s="2" t="s">
        <v>194</v>
      </c>
      <c r="O7372" s="13" t="s">
        <v>335</v>
      </c>
      <c r="P7372" s="14">
        <v>13.7041</v>
      </c>
      <c r="Q7372" s="14">
        <v>1716.91</v>
      </c>
      <c r="R7372" s="13">
        <v>539</v>
      </c>
      <c r="S7372" s="15">
        <v>0.5</v>
      </c>
      <c r="T7372" s="13">
        <v>1</v>
      </c>
      <c r="U7372" s="13">
        <v>3</v>
      </c>
      <c r="V7372" s="16">
        <v>0</v>
      </c>
      <c r="W7372" s="16" t="str">
        <f t="shared" si="115"/>
        <v>PNS9110180-2</v>
      </c>
      <c r="AA7372" s="17" t="s">
        <v>22</v>
      </c>
      <c r="AB7372" s="17" t="s">
        <v>22</v>
      </c>
      <c r="AC7372" s="17" t="s">
        <v>22</v>
      </c>
      <c r="AD7372" s="17" t="s">
        <v>22</v>
      </c>
      <c r="AE7372" s="17" t="s">
        <v>22</v>
      </c>
      <c r="AF7372" s="17" t="s">
        <v>22</v>
      </c>
      <c r="AG7372" s="17" t="s">
        <v>22</v>
      </c>
      <c r="AJ7372" s="17" t="s">
        <v>22</v>
      </c>
      <c r="AK7372" s="17" t="s">
        <v>22</v>
      </c>
      <c r="AO7372" s="17" t="s">
        <v>22</v>
      </c>
      <c r="AP7372" s="18" t="s">
        <v>22</v>
      </c>
      <c r="AQ7372" s="17" t="s">
        <v>22</v>
      </c>
      <c r="AR7372" s="17" t="s">
        <v>22</v>
      </c>
      <c r="AS7372" s="17" t="s">
        <v>22</v>
      </c>
      <c r="AT7372" s="17" t="s">
        <v>22</v>
      </c>
      <c r="AU7372" s="17" t="s">
        <v>22</v>
      </c>
      <c r="AV7372" s="17" t="s">
        <v>22</v>
      </c>
      <c r="AW7372" s="17" t="s">
        <v>22</v>
      </c>
      <c r="AX7372" s="17" t="s">
        <v>22</v>
      </c>
      <c r="AY7372" s="17" t="s">
        <v>22</v>
      </c>
      <c r="AZ7372" s="17" t="s">
        <v>22</v>
      </c>
      <c r="BA7372" s="17" t="s">
        <v>22</v>
      </c>
      <c r="BD7372" s="17" t="s">
        <v>22</v>
      </c>
      <c r="BE7372" s="17" t="s">
        <v>22</v>
      </c>
      <c r="BF7372" s="17" t="s">
        <v>22</v>
      </c>
      <c r="BG7372" s="18" t="s">
        <v>22</v>
      </c>
      <c r="BH7372" s="3" t="s">
        <v>22</v>
      </c>
      <c r="BI7372" s="3" t="s">
        <v>22</v>
      </c>
      <c r="BK7372" s="3" t="s">
        <v>22</v>
      </c>
      <c r="BL7372" s="17" t="s">
        <v>22</v>
      </c>
      <c r="BM7372" s="19" t="s">
        <v>22</v>
      </c>
      <c r="BN7372" s="19">
        <f>P7372*R7372</f>
        <v>7386.5099</v>
      </c>
      <c r="BO7372" s="19" t="str">
        <f>IF(AND(BN7372&gt;120000, P7372&gt;25, X7372&lt;&gt;"WAVE 0"), "yes", "no")</f>
        <v>no</v>
      </c>
      <c r="BP7372" s="17" t="s">
        <v>51</v>
      </c>
    </row>
    <row r="7373" spans="1:68" x14ac:dyDescent="0.25">
      <c r="A7373" s="11" t="s">
        <v>13965</v>
      </c>
      <c r="B7373" s="12" t="s">
        <v>3032</v>
      </c>
      <c r="C7373" s="13" t="s">
        <v>14</v>
      </c>
      <c r="D7373" s="12" t="s">
        <v>328</v>
      </c>
      <c r="E7373" s="13" t="s">
        <v>329</v>
      </c>
      <c r="F7373" s="12">
        <v>2020</v>
      </c>
      <c r="G7373" s="13" t="s">
        <v>207</v>
      </c>
      <c r="H7373" s="12" t="s">
        <v>18</v>
      </c>
      <c r="I7373" s="13" t="s">
        <v>18</v>
      </c>
      <c r="J7373" s="12" t="s">
        <v>18</v>
      </c>
      <c r="K7373" s="13" t="s">
        <v>18</v>
      </c>
      <c r="L7373" s="12" t="s">
        <v>18</v>
      </c>
      <c r="M7373" s="13" t="s">
        <v>18</v>
      </c>
      <c r="N7373" s="2" t="s">
        <v>194</v>
      </c>
      <c r="O7373" s="13" t="s">
        <v>335</v>
      </c>
      <c r="P7373" s="14">
        <v>4.5679999999999996</v>
      </c>
      <c r="Q7373" s="14"/>
      <c r="R7373" s="13"/>
      <c r="S7373" s="15"/>
      <c r="T7373" s="13">
        <v>1</v>
      </c>
      <c r="U7373" s="13"/>
      <c r="V7373" s="16"/>
      <c r="W7373" s="16" t="str">
        <f t="shared" si="115"/>
        <v>PNS9110194</v>
      </c>
      <c r="AA7373" s="17" t="s">
        <v>22</v>
      </c>
      <c r="AB7373" s="17" t="s">
        <v>22</v>
      </c>
      <c r="AC7373" s="17" t="s">
        <v>22</v>
      </c>
      <c r="AD7373" s="17" t="s">
        <v>22</v>
      </c>
      <c r="AE7373" s="17" t="s">
        <v>22</v>
      </c>
      <c r="AF7373" s="17" t="s">
        <v>22</v>
      </c>
      <c r="AG7373" s="17" t="s">
        <v>22</v>
      </c>
      <c r="AJ7373" s="17" t="s">
        <v>22</v>
      </c>
      <c r="AK7373" s="17" t="s">
        <v>22</v>
      </c>
      <c r="AO7373" s="17" t="s">
        <v>22</v>
      </c>
      <c r="AP7373" s="18" t="s">
        <v>22</v>
      </c>
      <c r="AQ7373" s="17" t="s">
        <v>22</v>
      </c>
      <c r="AR7373" s="17" t="s">
        <v>22</v>
      </c>
      <c r="AS7373" s="17" t="s">
        <v>22</v>
      </c>
      <c r="AT7373" s="17" t="s">
        <v>22</v>
      </c>
      <c r="AU7373" s="17" t="s">
        <v>22</v>
      </c>
      <c r="AV7373" s="17" t="s">
        <v>22</v>
      </c>
      <c r="AW7373" s="17" t="s">
        <v>22</v>
      </c>
      <c r="AX7373" s="17" t="s">
        <v>22</v>
      </c>
      <c r="AY7373" s="17" t="s">
        <v>22</v>
      </c>
      <c r="AZ7373" s="17" t="s">
        <v>22</v>
      </c>
      <c r="BA7373" s="17" t="s">
        <v>22</v>
      </c>
      <c r="BD7373" s="17" t="s">
        <v>22</v>
      </c>
      <c r="BE7373" s="17" t="s">
        <v>22</v>
      </c>
      <c r="BF7373" s="17" t="s">
        <v>22</v>
      </c>
      <c r="BG7373" s="18" t="s">
        <v>22</v>
      </c>
      <c r="BH7373" s="3" t="s">
        <v>22</v>
      </c>
      <c r="BI7373" s="3" t="s">
        <v>22</v>
      </c>
      <c r="BK7373" s="3" t="s">
        <v>22</v>
      </c>
      <c r="BL7373" s="17" t="s">
        <v>22</v>
      </c>
      <c r="BM7373" s="19" t="s">
        <v>22</v>
      </c>
      <c r="BN7373" s="19">
        <f>P7373*R7373</f>
        <v>0</v>
      </c>
      <c r="BO7373" s="19" t="str">
        <f>IF(AND(BN7373&gt;120000, P7373&gt;25, X7373&lt;&gt;"WAVE 0"), "yes", "no")</f>
        <v>no</v>
      </c>
      <c r="BP7373" s="17" t="s">
        <v>22</v>
      </c>
    </row>
    <row r="7374" spans="1:68" x14ac:dyDescent="0.25">
      <c r="A7374" s="11" t="s">
        <v>13966</v>
      </c>
      <c r="B7374" s="12" t="s">
        <v>3032</v>
      </c>
      <c r="C7374" s="13" t="s">
        <v>14</v>
      </c>
      <c r="D7374" s="12" t="s">
        <v>328</v>
      </c>
      <c r="E7374" s="13" t="s">
        <v>329</v>
      </c>
      <c r="F7374" s="12">
        <v>2020</v>
      </c>
      <c r="G7374" s="13" t="s">
        <v>207</v>
      </c>
      <c r="H7374" s="12" t="s">
        <v>330</v>
      </c>
      <c r="I7374" s="13" t="s">
        <v>51</v>
      </c>
      <c r="J7374" s="12" t="s">
        <v>331</v>
      </c>
      <c r="K7374" s="13" t="s">
        <v>332</v>
      </c>
      <c r="L7374" s="12" t="s">
        <v>333</v>
      </c>
      <c r="M7374" s="13" t="s">
        <v>334</v>
      </c>
      <c r="N7374" s="2" t="s">
        <v>194</v>
      </c>
      <c r="O7374" s="13" t="s">
        <v>335</v>
      </c>
      <c r="P7374" s="14">
        <v>6.8521000000000001</v>
      </c>
      <c r="Q7374" s="14">
        <v>5965.09</v>
      </c>
      <c r="R7374" s="13">
        <v>688</v>
      </c>
      <c r="S7374" s="15">
        <v>0.66666666666666663</v>
      </c>
      <c r="T7374" s="13">
        <v>1</v>
      </c>
      <c r="U7374" s="13">
        <v>0</v>
      </c>
      <c r="V7374" s="16">
        <v>0</v>
      </c>
      <c r="W7374" s="16" t="str">
        <f t="shared" si="115"/>
        <v>PNS9110194-1</v>
      </c>
      <c r="AA7374" s="17" t="s">
        <v>22</v>
      </c>
      <c r="AB7374" s="17" t="s">
        <v>22</v>
      </c>
      <c r="AC7374" s="17" t="s">
        <v>22</v>
      </c>
      <c r="AD7374" s="17" t="s">
        <v>22</v>
      </c>
      <c r="AE7374" s="17" t="s">
        <v>22</v>
      </c>
      <c r="AF7374" s="17" t="s">
        <v>22</v>
      </c>
      <c r="AG7374" s="17" t="s">
        <v>22</v>
      </c>
      <c r="AJ7374" s="17" t="s">
        <v>22</v>
      </c>
      <c r="AK7374" s="17" t="s">
        <v>22</v>
      </c>
      <c r="AO7374" s="17" t="s">
        <v>22</v>
      </c>
      <c r="AP7374" s="18" t="s">
        <v>22</v>
      </c>
      <c r="AQ7374" s="17" t="s">
        <v>22</v>
      </c>
      <c r="AR7374" s="17" t="s">
        <v>22</v>
      </c>
      <c r="AS7374" s="17" t="s">
        <v>22</v>
      </c>
      <c r="AT7374" s="17" t="s">
        <v>22</v>
      </c>
      <c r="AU7374" s="17" t="s">
        <v>22</v>
      </c>
      <c r="AV7374" s="17" t="s">
        <v>22</v>
      </c>
      <c r="AW7374" s="17" t="s">
        <v>22</v>
      </c>
      <c r="AX7374" s="17" t="s">
        <v>22</v>
      </c>
      <c r="AY7374" s="17" t="s">
        <v>22</v>
      </c>
      <c r="AZ7374" s="17" t="s">
        <v>22</v>
      </c>
      <c r="BA7374" s="17" t="s">
        <v>22</v>
      </c>
      <c r="BD7374" s="17" t="s">
        <v>22</v>
      </c>
      <c r="BE7374" s="17" t="s">
        <v>22</v>
      </c>
      <c r="BF7374" s="17" t="s">
        <v>22</v>
      </c>
      <c r="BG7374" s="18" t="s">
        <v>22</v>
      </c>
      <c r="BH7374" s="3" t="s">
        <v>22</v>
      </c>
      <c r="BI7374" s="3" t="s">
        <v>22</v>
      </c>
      <c r="BK7374" s="3" t="s">
        <v>22</v>
      </c>
      <c r="BL7374" s="17" t="s">
        <v>22</v>
      </c>
      <c r="BM7374" s="19" t="s">
        <v>22</v>
      </c>
      <c r="BN7374" s="19">
        <f>P7374*R7374</f>
        <v>4714.2448000000004</v>
      </c>
      <c r="BO7374" s="19" t="str">
        <f>IF(AND(BN7374&gt;120000, P7374&gt;25, X7374&lt;&gt;"WAVE 0"), "yes", "no")</f>
        <v>no</v>
      </c>
      <c r="BP7374" s="17" t="s">
        <v>51</v>
      </c>
    </row>
    <row r="7375" spans="1:68" x14ac:dyDescent="0.25">
      <c r="A7375" s="11" t="s">
        <v>13967</v>
      </c>
      <c r="B7375" s="12" t="s">
        <v>13968</v>
      </c>
      <c r="C7375" s="13" t="s">
        <v>14</v>
      </c>
      <c r="D7375" s="12" t="s">
        <v>328</v>
      </c>
      <c r="E7375" s="13" t="s">
        <v>329</v>
      </c>
      <c r="F7375" s="12">
        <v>2020</v>
      </c>
      <c r="G7375" s="13" t="s">
        <v>207</v>
      </c>
      <c r="H7375" s="12" t="s">
        <v>18</v>
      </c>
      <c r="I7375" s="13" t="s">
        <v>51</v>
      </c>
      <c r="J7375" s="12" t="s">
        <v>18</v>
      </c>
      <c r="K7375" s="13" t="s">
        <v>18</v>
      </c>
      <c r="L7375" s="12" t="s">
        <v>18</v>
      </c>
      <c r="M7375" s="13" t="s">
        <v>18</v>
      </c>
      <c r="N7375" s="2" t="s">
        <v>194</v>
      </c>
      <c r="O7375" s="13" t="s">
        <v>335</v>
      </c>
      <c r="P7375" s="14">
        <v>26.266200000000001</v>
      </c>
      <c r="Q7375" s="14">
        <v>283.39</v>
      </c>
      <c r="R7375" s="13"/>
      <c r="S7375" s="15"/>
      <c r="T7375" s="13">
        <v>1</v>
      </c>
      <c r="U7375" s="13"/>
      <c r="V7375" s="16">
        <v>0</v>
      </c>
      <c r="W7375" s="16" t="str">
        <f t="shared" si="115"/>
        <v>PNS9210010</v>
      </c>
      <c r="AA7375" s="17" t="s">
        <v>22</v>
      </c>
      <c r="AB7375" s="17" t="s">
        <v>22</v>
      </c>
      <c r="AC7375" s="17" t="s">
        <v>22</v>
      </c>
      <c r="AD7375" s="17" t="s">
        <v>22</v>
      </c>
      <c r="AE7375" s="17" t="s">
        <v>22</v>
      </c>
      <c r="AF7375" s="17" t="s">
        <v>22</v>
      </c>
      <c r="AG7375" s="17" t="s">
        <v>22</v>
      </c>
      <c r="AJ7375" s="17" t="s">
        <v>22</v>
      </c>
      <c r="AK7375" s="17" t="s">
        <v>22</v>
      </c>
      <c r="AO7375" s="17" t="s">
        <v>22</v>
      </c>
      <c r="AP7375" s="18" t="s">
        <v>22</v>
      </c>
      <c r="AQ7375" s="17" t="s">
        <v>22</v>
      </c>
      <c r="AR7375" s="17" t="s">
        <v>22</v>
      </c>
      <c r="AS7375" s="17" t="s">
        <v>22</v>
      </c>
      <c r="AT7375" s="17" t="s">
        <v>22</v>
      </c>
      <c r="AU7375" s="17" t="s">
        <v>22</v>
      </c>
      <c r="AV7375" s="17" t="s">
        <v>22</v>
      </c>
      <c r="AW7375" s="17" t="s">
        <v>22</v>
      </c>
      <c r="AX7375" s="17" t="s">
        <v>22</v>
      </c>
      <c r="AY7375" s="17" t="s">
        <v>22</v>
      </c>
      <c r="AZ7375" s="17" t="s">
        <v>22</v>
      </c>
      <c r="BA7375" s="17" t="s">
        <v>22</v>
      </c>
      <c r="BD7375" s="17" t="s">
        <v>22</v>
      </c>
      <c r="BE7375" s="17" t="s">
        <v>22</v>
      </c>
      <c r="BF7375" s="17" t="s">
        <v>22</v>
      </c>
      <c r="BG7375" s="18" t="s">
        <v>22</v>
      </c>
      <c r="BH7375" s="3" t="s">
        <v>22</v>
      </c>
      <c r="BI7375" s="3" t="s">
        <v>22</v>
      </c>
      <c r="BK7375" s="3" t="s">
        <v>22</v>
      </c>
      <c r="BL7375" s="17" t="s">
        <v>22</v>
      </c>
      <c r="BM7375" s="19" t="s">
        <v>22</v>
      </c>
      <c r="BN7375" s="19">
        <f>P7375*R7375</f>
        <v>0</v>
      </c>
      <c r="BO7375" s="19" t="str">
        <f>IF(AND(BN7375&gt;120000, P7375&gt;25, X7375&lt;&gt;"WAVE 0"), "yes", "no")</f>
        <v>no</v>
      </c>
      <c r="BP7375" s="17" t="s">
        <v>22</v>
      </c>
    </row>
    <row r="7376" spans="1:68" x14ac:dyDescent="0.25">
      <c r="A7376" s="11" t="s">
        <v>13969</v>
      </c>
      <c r="B7376" s="12" t="s">
        <v>13970</v>
      </c>
      <c r="C7376" s="13" t="s">
        <v>14</v>
      </c>
      <c r="D7376" s="12" t="s">
        <v>328</v>
      </c>
      <c r="E7376" s="13" t="s">
        <v>329</v>
      </c>
      <c r="F7376" s="12">
        <v>2020</v>
      </c>
      <c r="G7376" s="13" t="s">
        <v>207</v>
      </c>
      <c r="H7376" s="12" t="s">
        <v>330</v>
      </c>
      <c r="I7376" s="13" t="s">
        <v>18</v>
      </c>
      <c r="J7376" s="12" t="s">
        <v>331</v>
      </c>
      <c r="K7376" s="13" t="s">
        <v>332</v>
      </c>
      <c r="L7376" s="12" t="s">
        <v>333</v>
      </c>
      <c r="M7376" s="13" t="s">
        <v>334</v>
      </c>
      <c r="N7376" s="2" t="s">
        <v>194</v>
      </c>
      <c r="O7376" s="13" t="s">
        <v>335</v>
      </c>
      <c r="P7376" s="14">
        <v>97.9</v>
      </c>
      <c r="Q7376" s="14"/>
      <c r="R7376" s="13">
        <v>1</v>
      </c>
      <c r="S7376" s="15"/>
      <c r="T7376" s="13">
        <v>1</v>
      </c>
      <c r="U7376" s="13"/>
      <c r="V7376" s="16"/>
      <c r="W7376" s="16" t="str">
        <f t="shared" si="115"/>
        <v>PNS9210012</v>
      </c>
      <c r="AA7376" s="17" t="s">
        <v>22</v>
      </c>
      <c r="AB7376" s="17" t="s">
        <v>22</v>
      </c>
      <c r="AC7376" s="17" t="s">
        <v>22</v>
      </c>
      <c r="AD7376" s="17" t="s">
        <v>22</v>
      </c>
      <c r="AE7376" s="17" t="s">
        <v>22</v>
      </c>
      <c r="AF7376" s="17" t="s">
        <v>22</v>
      </c>
      <c r="AG7376" s="17" t="s">
        <v>22</v>
      </c>
      <c r="AJ7376" s="17" t="s">
        <v>22</v>
      </c>
      <c r="AK7376" s="17" t="s">
        <v>22</v>
      </c>
      <c r="AO7376" s="17" t="s">
        <v>22</v>
      </c>
      <c r="AP7376" s="18" t="s">
        <v>22</v>
      </c>
      <c r="AQ7376" s="17" t="s">
        <v>22</v>
      </c>
      <c r="AR7376" s="17" t="s">
        <v>22</v>
      </c>
      <c r="AS7376" s="17" t="s">
        <v>22</v>
      </c>
      <c r="AT7376" s="17" t="s">
        <v>22</v>
      </c>
      <c r="AU7376" s="17" t="s">
        <v>22</v>
      </c>
      <c r="AV7376" s="17" t="s">
        <v>22</v>
      </c>
      <c r="AW7376" s="17" t="s">
        <v>22</v>
      </c>
      <c r="AX7376" s="17" t="s">
        <v>22</v>
      </c>
      <c r="AY7376" s="17" t="s">
        <v>22</v>
      </c>
      <c r="AZ7376" s="17" t="s">
        <v>22</v>
      </c>
      <c r="BA7376" s="17" t="s">
        <v>22</v>
      </c>
      <c r="BD7376" s="17" t="s">
        <v>22</v>
      </c>
      <c r="BE7376" s="17" t="s">
        <v>22</v>
      </c>
      <c r="BF7376" s="17" t="s">
        <v>22</v>
      </c>
      <c r="BG7376" s="18" t="s">
        <v>22</v>
      </c>
      <c r="BH7376" s="3" t="s">
        <v>22</v>
      </c>
      <c r="BI7376" s="3" t="s">
        <v>22</v>
      </c>
      <c r="BK7376" s="3" t="s">
        <v>22</v>
      </c>
      <c r="BL7376" s="17" t="s">
        <v>22</v>
      </c>
      <c r="BM7376" s="19" t="s">
        <v>22</v>
      </c>
      <c r="BN7376" s="19">
        <f>P7376*R7376</f>
        <v>97.9</v>
      </c>
      <c r="BO7376" s="19" t="str">
        <f>IF(AND(BN7376&gt;120000, P7376&gt;25, X7376&lt;&gt;"WAVE 0"), "yes", "no")</f>
        <v>no</v>
      </c>
      <c r="BP7376" s="17" t="s">
        <v>22</v>
      </c>
    </row>
    <row r="7377" spans="1:68" x14ac:dyDescent="0.25">
      <c r="A7377" s="11" t="s">
        <v>13971</v>
      </c>
      <c r="B7377" s="12" t="s">
        <v>11077</v>
      </c>
      <c r="C7377" s="13" t="s">
        <v>14</v>
      </c>
      <c r="D7377" s="12" t="s">
        <v>328</v>
      </c>
      <c r="E7377" s="13" t="s">
        <v>329</v>
      </c>
      <c r="F7377" s="12">
        <v>2020</v>
      </c>
      <c r="G7377" s="13" t="s">
        <v>207</v>
      </c>
      <c r="H7377" s="12" t="s">
        <v>330</v>
      </c>
      <c r="I7377" s="13" t="s">
        <v>51</v>
      </c>
      <c r="J7377" s="12" t="s">
        <v>331</v>
      </c>
      <c r="K7377" s="13" t="s">
        <v>332</v>
      </c>
      <c r="L7377" s="12" t="s">
        <v>333</v>
      </c>
      <c r="M7377" s="13" t="s">
        <v>334</v>
      </c>
      <c r="N7377" s="2" t="s">
        <v>194</v>
      </c>
      <c r="O7377" s="13" t="s">
        <v>335</v>
      </c>
      <c r="P7377" s="14">
        <v>15.6783</v>
      </c>
      <c r="Q7377" s="14">
        <v>2546.1499999999996</v>
      </c>
      <c r="R7377" s="13">
        <v>150</v>
      </c>
      <c r="S7377" s="15">
        <v>0.77777777777777779</v>
      </c>
      <c r="T7377" s="13">
        <v>1</v>
      </c>
      <c r="U7377" s="13">
        <v>0</v>
      </c>
      <c r="V7377" s="16">
        <v>0</v>
      </c>
      <c r="W7377" s="16" t="str">
        <f t="shared" si="115"/>
        <v>PNS9260029</v>
      </c>
      <c r="Z7377" s="17" t="s">
        <v>17</v>
      </c>
      <c r="AA7377" s="17" t="s">
        <v>22</v>
      </c>
      <c r="AB7377" s="17" t="s">
        <v>22</v>
      </c>
      <c r="AC7377" s="17" t="s">
        <v>22</v>
      </c>
      <c r="AD7377" s="17" t="s">
        <v>22</v>
      </c>
      <c r="AE7377" s="17" t="s">
        <v>22</v>
      </c>
      <c r="AF7377" s="17" t="s">
        <v>22</v>
      </c>
      <c r="AG7377" s="17" t="s">
        <v>22</v>
      </c>
      <c r="AJ7377" s="17" t="s">
        <v>22</v>
      </c>
      <c r="AK7377" s="17" t="s">
        <v>22</v>
      </c>
      <c r="AO7377" s="17" t="s">
        <v>22</v>
      </c>
      <c r="AP7377" s="18" t="s">
        <v>22</v>
      </c>
      <c r="AQ7377" s="17" t="s">
        <v>22</v>
      </c>
      <c r="AR7377" s="17" t="s">
        <v>22</v>
      </c>
      <c r="AS7377" s="17" t="s">
        <v>22</v>
      </c>
      <c r="AT7377" s="17" t="s">
        <v>22</v>
      </c>
      <c r="AU7377" s="17" t="s">
        <v>22</v>
      </c>
      <c r="AV7377" s="17" t="s">
        <v>22</v>
      </c>
      <c r="AW7377" s="17" t="s">
        <v>22</v>
      </c>
      <c r="AX7377" s="17" t="s">
        <v>22</v>
      </c>
      <c r="AY7377" s="17" t="s">
        <v>22</v>
      </c>
      <c r="AZ7377" s="17" t="s">
        <v>22</v>
      </c>
      <c r="BA7377" s="17" t="s">
        <v>22</v>
      </c>
      <c r="BD7377" s="17" t="s">
        <v>22</v>
      </c>
      <c r="BE7377" s="17" t="s">
        <v>22</v>
      </c>
      <c r="BF7377" s="17" t="s">
        <v>22</v>
      </c>
      <c r="BG7377" s="18" t="s">
        <v>22</v>
      </c>
      <c r="BH7377" s="3" t="s">
        <v>22</v>
      </c>
      <c r="BI7377" s="3" t="s">
        <v>22</v>
      </c>
      <c r="BK7377" s="3" t="s">
        <v>22</v>
      </c>
      <c r="BL7377" s="17" t="s">
        <v>22</v>
      </c>
      <c r="BM7377" s="19" t="s">
        <v>22</v>
      </c>
      <c r="BN7377" s="19">
        <f>P7377*R7377</f>
        <v>2351.7449999999999</v>
      </c>
      <c r="BO7377" s="19" t="str">
        <f>IF(AND(BN7377&gt;120000, P7377&gt;25, X7377&lt;&gt;"WAVE 0"), "yes", "no")</f>
        <v>no</v>
      </c>
      <c r="BP7377" s="17" t="s">
        <v>51</v>
      </c>
    </row>
    <row r="7378" spans="1:68" x14ac:dyDescent="0.25">
      <c r="A7378" s="11" t="s">
        <v>13972</v>
      </c>
      <c r="B7378" s="12" t="s">
        <v>11077</v>
      </c>
      <c r="C7378" s="13" t="s">
        <v>14</v>
      </c>
      <c r="D7378" s="12" t="s">
        <v>328</v>
      </c>
      <c r="E7378" s="13" t="s">
        <v>329</v>
      </c>
      <c r="F7378" s="12">
        <v>2020</v>
      </c>
      <c r="G7378" s="13" t="s">
        <v>207</v>
      </c>
      <c r="H7378" s="12" t="s">
        <v>330</v>
      </c>
      <c r="I7378" s="13" t="s">
        <v>51</v>
      </c>
      <c r="J7378" s="12" t="s">
        <v>331</v>
      </c>
      <c r="K7378" s="13" t="s">
        <v>332</v>
      </c>
      <c r="L7378" s="12" t="s">
        <v>333</v>
      </c>
      <c r="M7378" s="13" t="s">
        <v>334</v>
      </c>
      <c r="N7378" s="2" t="s">
        <v>194</v>
      </c>
      <c r="O7378" s="13" t="s">
        <v>335</v>
      </c>
      <c r="P7378" s="14">
        <v>14.8461</v>
      </c>
      <c r="Q7378" s="14">
        <v>1057.01</v>
      </c>
      <c r="R7378" s="13">
        <v>60</v>
      </c>
      <c r="S7378" s="15">
        <v>0.8</v>
      </c>
      <c r="T7378" s="13">
        <v>1</v>
      </c>
      <c r="U7378" s="13">
        <v>1</v>
      </c>
      <c r="V7378" s="16">
        <v>0</v>
      </c>
      <c r="W7378" s="16" t="str">
        <f t="shared" si="115"/>
        <v>PNS9260036</v>
      </c>
      <c r="Z7378" s="17" t="s">
        <v>17</v>
      </c>
      <c r="AA7378" s="17" t="s">
        <v>22</v>
      </c>
      <c r="AB7378" s="17" t="s">
        <v>22</v>
      </c>
      <c r="AC7378" s="17" t="s">
        <v>22</v>
      </c>
      <c r="AD7378" s="17" t="s">
        <v>22</v>
      </c>
      <c r="AE7378" s="17" t="s">
        <v>22</v>
      </c>
      <c r="AF7378" s="17" t="s">
        <v>22</v>
      </c>
      <c r="AG7378" s="17" t="s">
        <v>22</v>
      </c>
      <c r="AJ7378" s="17" t="s">
        <v>22</v>
      </c>
      <c r="AK7378" s="17" t="s">
        <v>22</v>
      </c>
      <c r="AO7378" s="17" t="s">
        <v>22</v>
      </c>
      <c r="AP7378" s="18" t="s">
        <v>22</v>
      </c>
      <c r="AQ7378" s="17" t="s">
        <v>22</v>
      </c>
      <c r="AR7378" s="17" t="s">
        <v>22</v>
      </c>
      <c r="AS7378" s="17" t="s">
        <v>22</v>
      </c>
      <c r="AT7378" s="17" t="s">
        <v>22</v>
      </c>
      <c r="AU7378" s="17" t="s">
        <v>22</v>
      </c>
      <c r="AV7378" s="17" t="s">
        <v>22</v>
      </c>
      <c r="AW7378" s="17" t="s">
        <v>22</v>
      </c>
      <c r="AX7378" s="17" t="s">
        <v>22</v>
      </c>
      <c r="AY7378" s="17" t="s">
        <v>22</v>
      </c>
      <c r="AZ7378" s="17" t="s">
        <v>22</v>
      </c>
      <c r="BA7378" s="17" t="s">
        <v>22</v>
      </c>
      <c r="BD7378" s="17" t="s">
        <v>22</v>
      </c>
      <c r="BE7378" s="17" t="s">
        <v>22</v>
      </c>
      <c r="BF7378" s="17" t="s">
        <v>22</v>
      </c>
      <c r="BG7378" s="18" t="s">
        <v>22</v>
      </c>
      <c r="BH7378" s="3" t="s">
        <v>22</v>
      </c>
      <c r="BI7378" s="3" t="s">
        <v>22</v>
      </c>
      <c r="BK7378" s="3" t="s">
        <v>22</v>
      </c>
      <c r="BL7378" s="17" t="s">
        <v>22</v>
      </c>
      <c r="BM7378" s="19" t="s">
        <v>22</v>
      </c>
      <c r="BN7378" s="19">
        <f>P7378*R7378</f>
        <v>890.76599999999996</v>
      </c>
      <c r="BO7378" s="19" t="str">
        <f>IF(AND(BN7378&gt;120000, P7378&gt;25, X7378&lt;&gt;"WAVE 0"), "yes", "no")</f>
        <v>no</v>
      </c>
      <c r="BP7378" s="17" t="s">
        <v>51</v>
      </c>
    </row>
    <row r="7379" spans="1:68" x14ac:dyDescent="0.25">
      <c r="A7379" s="11" t="s">
        <v>13973</v>
      </c>
      <c r="B7379" s="12" t="s">
        <v>11077</v>
      </c>
      <c r="C7379" s="13" t="s">
        <v>14</v>
      </c>
      <c r="D7379" s="12" t="s">
        <v>328</v>
      </c>
      <c r="E7379" s="13" t="s">
        <v>329</v>
      </c>
      <c r="F7379" s="12">
        <v>2020</v>
      </c>
      <c r="G7379" s="13" t="s">
        <v>207</v>
      </c>
      <c r="H7379" s="12" t="s">
        <v>18</v>
      </c>
      <c r="I7379" s="13" t="s">
        <v>18</v>
      </c>
      <c r="J7379" s="12" t="s">
        <v>18</v>
      </c>
      <c r="K7379" s="13" t="s">
        <v>18</v>
      </c>
      <c r="L7379" s="12" t="s">
        <v>18</v>
      </c>
      <c r="M7379" s="13" t="s">
        <v>18</v>
      </c>
      <c r="N7379" s="2" t="s">
        <v>194</v>
      </c>
      <c r="O7379" s="13" t="s">
        <v>335</v>
      </c>
      <c r="P7379" s="14">
        <v>0</v>
      </c>
      <c r="Q7379" s="14"/>
      <c r="R7379" s="13">
        <v>9</v>
      </c>
      <c r="S7379" s="15">
        <v>0</v>
      </c>
      <c r="T7379" s="13">
        <v>1</v>
      </c>
      <c r="U7379" s="13"/>
      <c r="V7379" s="16"/>
      <c r="W7379" s="16" t="str">
        <f t="shared" si="115"/>
        <v>PNS9260038</v>
      </c>
      <c r="Z7379" s="17" t="s">
        <v>17</v>
      </c>
      <c r="AA7379" s="17" t="s">
        <v>22</v>
      </c>
      <c r="AB7379" s="17" t="s">
        <v>22</v>
      </c>
      <c r="AC7379" s="17" t="s">
        <v>22</v>
      </c>
      <c r="AD7379" s="17" t="s">
        <v>22</v>
      </c>
      <c r="AE7379" s="17" t="s">
        <v>22</v>
      </c>
      <c r="AF7379" s="17" t="s">
        <v>22</v>
      </c>
      <c r="AG7379" s="17" t="s">
        <v>22</v>
      </c>
      <c r="AJ7379" s="17" t="s">
        <v>22</v>
      </c>
      <c r="AK7379" s="17" t="s">
        <v>22</v>
      </c>
      <c r="AO7379" s="17" t="s">
        <v>22</v>
      </c>
      <c r="AP7379" s="18" t="s">
        <v>22</v>
      </c>
      <c r="AQ7379" s="17" t="s">
        <v>22</v>
      </c>
      <c r="AR7379" s="17" t="s">
        <v>22</v>
      </c>
      <c r="AS7379" s="17" t="s">
        <v>22</v>
      </c>
      <c r="AT7379" s="17" t="s">
        <v>22</v>
      </c>
      <c r="AU7379" s="17" t="s">
        <v>22</v>
      </c>
      <c r="AV7379" s="17" t="s">
        <v>22</v>
      </c>
      <c r="AW7379" s="17" t="s">
        <v>22</v>
      </c>
      <c r="AX7379" s="17" t="s">
        <v>22</v>
      </c>
      <c r="AY7379" s="17" t="s">
        <v>22</v>
      </c>
      <c r="AZ7379" s="17" t="s">
        <v>22</v>
      </c>
      <c r="BA7379" s="17" t="s">
        <v>22</v>
      </c>
      <c r="BD7379" s="17" t="s">
        <v>22</v>
      </c>
      <c r="BE7379" s="17" t="s">
        <v>22</v>
      </c>
      <c r="BF7379" s="17" t="s">
        <v>22</v>
      </c>
      <c r="BG7379" s="18" t="s">
        <v>22</v>
      </c>
      <c r="BH7379" s="3" t="s">
        <v>22</v>
      </c>
      <c r="BI7379" s="3" t="s">
        <v>22</v>
      </c>
      <c r="BK7379" s="3" t="s">
        <v>22</v>
      </c>
      <c r="BL7379" s="17" t="s">
        <v>22</v>
      </c>
      <c r="BM7379" s="19" t="s">
        <v>22</v>
      </c>
      <c r="BN7379" s="19">
        <f>P7379*R7379</f>
        <v>0</v>
      </c>
      <c r="BO7379" s="19" t="str">
        <f>IF(AND(BN7379&gt;120000, P7379&gt;25, X7379&lt;&gt;"WAVE 0"), "yes", "no")</f>
        <v>no</v>
      </c>
      <c r="BP7379" s="17" t="s">
        <v>22</v>
      </c>
    </row>
    <row r="7380" spans="1:68" x14ac:dyDescent="0.25">
      <c r="A7380" s="11" t="s">
        <v>13974</v>
      </c>
      <c r="B7380" s="12" t="s">
        <v>11077</v>
      </c>
      <c r="C7380" s="13" t="s">
        <v>14</v>
      </c>
      <c r="D7380" s="12" t="s">
        <v>328</v>
      </c>
      <c r="E7380" s="13" t="s">
        <v>329</v>
      </c>
      <c r="F7380" s="12">
        <v>2020</v>
      </c>
      <c r="G7380" s="13" t="s">
        <v>207</v>
      </c>
      <c r="H7380" s="12" t="s">
        <v>330</v>
      </c>
      <c r="I7380" s="13" t="s">
        <v>18</v>
      </c>
      <c r="J7380" s="12" t="s">
        <v>331</v>
      </c>
      <c r="K7380" s="13" t="s">
        <v>332</v>
      </c>
      <c r="L7380" s="12" t="s">
        <v>333</v>
      </c>
      <c r="M7380" s="13" t="s">
        <v>334</v>
      </c>
      <c r="N7380" s="2" t="s">
        <v>194</v>
      </c>
      <c r="O7380" s="13" t="s">
        <v>335</v>
      </c>
      <c r="P7380" s="14">
        <v>14.8461</v>
      </c>
      <c r="Q7380" s="14">
        <v>147.76</v>
      </c>
      <c r="R7380" s="13">
        <v>7</v>
      </c>
      <c r="S7380" s="15">
        <v>0</v>
      </c>
      <c r="T7380" s="13">
        <v>1</v>
      </c>
      <c r="U7380" s="13">
        <v>1</v>
      </c>
      <c r="V7380" s="16">
        <v>0</v>
      </c>
      <c r="W7380" s="16" t="str">
        <f t="shared" si="115"/>
        <v>PNS9260041</v>
      </c>
      <c r="Z7380" s="17" t="s">
        <v>17</v>
      </c>
      <c r="AA7380" s="17" t="s">
        <v>22</v>
      </c>
      <c r="AB7380" s="17" t="s">
        <v>22</v>
      </c>
      <c r="AC7380" s="17" t="s">
        <v>22</v>
      </c>
      <c r="AD7380" s="17" t="s">
        <v>22</v>
      </c>
      <c r="AE7380" s="17" t="s">
        <v>22</v>
      </c>
      <c r="AF7380" s="17" t="s">
        <v>22</v>
      </c>
      <c r="AG7380" s="17" t="s">
        <v>22</v>
      </c>
      <c r="AJ7380" s="17" t="s">
        <v>22</v>
      </c>
      <c r="AK7380" s="17" t="s">
        <v>22</v>
      </c>
      <c r="AO7380" s="17" t="s">
        <v>22</v>
      </c>
      <c r="AP7380" s="18" t="s">
        <v>22</v>
      </c>
      <c r="AQ7380" s="17" t="s">
        <v>22</v>
      </c>
      <c r="AR7380" s="17" t="s">
        <v>22</v>
      </c>
      <c r="AS7380" s="17" t="s">
        <v>22</v>
      </c>
      <c r="AT7380" s="17" t="s">
        <v>22</v>
      </c>
      <c r="AU7380" s="17" t="s">
        <v>22</v>
      </c>
      <c r="AV7380" s="17" t="s">
        <v>22</v>
      </c>
      <c r="AW7380" s="17" t="s">
        <v>22</v>
      </c>
      <c r="AX7380" s="17" t="s">
        <v>22</v>
      </c>
      <c r="AY7380" s="17" t="s">
        <v>22</v>
      </c>
      <c r="AZ7380" s="17" t="s">
        <v>22</v>
      </c>
      <c r="BA7380" s="17" t="s">
        <v>22</v>
      </c>
      <c r="BD7380" s="17" t="s">
        <v>22</v>
      </c>
      <c r="BE7380" s="17" t="s">
        <v>22</v>
      </c>
      <c r="BF7380" s="17" t="s">
        <v>22</v>
      </c>
      <c r="BG7380" s="18" t="s">
        <v>22</v>
      </c>
      <c r="BH7380" s="3" t="s">
        <v>22</v>
      </c>
      <c r="BI7380" s="3" t="s">
        <v>22</v>
      </c>
      <c r="BK7380" s="3" t="s">
        <v>22</v>
      </c>
      <c r="BL7380" s="17" t="s">
        <v>22</v>
      </c>
      <c r="BM7380" s="19" t="s">
        <v>22</v>
      </c>
      <c r="BN7380" s="19">
        <f>P7380*R7380</f>
        <v>103.92269999999999</v>
      </c>
      <c r="BO7380" s="19" t="str">
        <f>IF(AND(BN7380&gt;120000, P7380&gt;25, X7380&lt;&gt;"WAVE 0"), "yes", "no")</f>
        <v>no</v>
      </c>
      <c r="BP7380" s="17" t="s">
        <v>51</v>
      </c>
    </row>
    <row r="7381" spans="1:68" x14ac:dyDescent="0.25">
      <c r="A7381" s="11" t="s">
        <v>13975</v>
      </c>
      <c r="B7381" s="12" t="s">
        <v>13976</v>
      </c>
      <c r="C7381" s="13" t="s">
        <v>14</v>
      </c>
      <c r="D7381" s="12" t="s">
        <v>328</v>
      </c>
      <c r="E7381" s="13" t="s">
        <v>329</v>
      </c>
      <c r="F7381" s="12">
        <v>2020</v>
      </c>
      <c r="G7381" s="13" t="s">
        <v>207</v>
      </c>
      <c r="H7381" s="12" t="s">
        <v>330</v>
      </c>
      <c r="I7381" s="13" t="s">
        <v>18</v>
      </c>
      <c r="J7381" s="12" t="s">
        <v>331</v>
      </c>
      <c r="K7381" s="13" t="s">
        <v>332</v>
      </c>
      <c r="L7381" s="12" t="s">
        <v>333</v>
      </c>
      <c r="M7381" s="13" t="s">
        <v>334</v>
      </c>
      <c r="N7381" s="2" t="s">
        <v>194</v>
      </c>
      <c r="O7381" s="13" t="s">
        <v>335</v>
      </c>
      <c r="P7381" s="14"/>
      <c r="Q7381" s="14"/>
      <c r="R7381" s="13">
        <v>0</v>
      </c>
      <c r="S7381" s="15"/>
      <c r="T7381" s="13">
        <v>1</v>
      </c>
      <c r="U7381" s="13"/>
      <c r="V7381" s="16"/>
      <c r="W7381" s="16" t="str">
        <f t="shared" si="115"/>
        <v>PNS9636-3</v>
      </c>
      <c r="AA7381" s="17" t="s">
        <v>22</v>
      </c>
      <c r="AB7381" s="17" t="s">
        <v>22</v>
      </c>
      <c r="AC7381" s="17" t="s">
        <v>22</v>
      </c>
      <c r="AD7381" s="17" t="s">
        <v>22</v>
      </c>
      <c r="AE7381" s="17" t="s">
        <v>22</v>
      </c>
      <c r="AF7381" s="17" t="s">
        <v>22</v>
      </c>
      <c r="AG7381" s="17" t="s">
        <v>22</v>
      </c>
      <c r="AJ7381" s="17" t="s">
        <v>22</v>
      </c>
      <c r="AK7381" s="17" t="s">
        <v>22</v>
      </c>
      <c r="AO7381" s="17" t="s">
        <v>22</v>
      </c>
      <c r="AP7381" s="18" t="s">
        <v>22</v>
      </c>
      <c r="AQ7381" s="17" t="s">
        <v>22</v>
      </c>
      <c r="AR7381" s="17" t="s">
        <v>22</v>
      </c>
      <c r="AS7381" s="17" t="s">
        <v>22</v>
      </c>
      <c r="AT7381" s="17" t="s">
        <v>22</v>
      </c>
      <c r="AU7381" s="17" t="s">
        <v>22</v>
      </c>
      <c r="AV7381" s="17" t="s">
        <v>22</v>
      </c>
      <c r="AW7381" s="17" t="s">
        <v>22</v>
      </c>
      <c r="AX7381" s="17" t="s">
        <v>22</v>
      </c>
      <c r="AY7381" s="17" t="s">
        <v>22</v>
      </c>
      <c r="AZ7381" s="17" t="s">
        <v>22</v>
      </c>
      <c r="BA7381" s="17" t="s">
        <v>22</v>
      </c>
      <c r="BD7381" s="17" t="s">
        <v>22</v>
      </c>
      <c r="BE7381" s="17" t="s">
        <v>22</v>
      </c>
      <c r="BF7381" s="17" t="s">
        <v>22</v>
      </c>
      <c r="BG7381" s="18" t="s">
        <v>22</v>
      </c>
      <c r="BH7381" s="3" t="s">
        <v>22</v>
      </c>
      <c r="BI7381" s="3" t="s">
        <v>22</v>
      </c>
      <c r="BK7381" s="3" t="s">
        <v>22</v>
      </c>
      <c r="BL7381" s="17" t="s">
        <v>22</v>
      </c>
      <c r="BM7381" s="19" t="s">
        <v>22</v>
      </c>
      <c r="BN7381" s="19">
        <f>P7381*R7381</f>
        <v>0</v>
      </c>
      <c r="BO7381" s="19" t="str">
        <f>IF(AND(BN7381&gt;120000, P7381&gt;25, X7381&lt;&gt;"WAVE 0"), "yes", "no")</f>
        <v>no</v>
      </c>
      <c r="BP7381" s="17" t="s">
        <v>22</v>
      </c>
    </row>
    <row r="7382" spans="1:68" x14ac:dyDescent="0.25">
      <c r="A7382" s="26" t="s">
        <v>13977</v>
      </c>
      <c r="B7382" s="12" t="s">
        <v>13978</v>
      </c>
      <c r="C7382" s="13" t="s">
        <v>88</v>
      </c>
      <c r="D7382" s="12" t="s">
        <v>13979</v>
      </c>
      <c r="E7382" s="13" t="s">
        <v>4808</v>
      </c>
      <c r="F7382" s="12">
        <v>2019</v>
      </c>
      <c r="G7382" s="13" t="s">
        <v>17</v>
      </c>
      <c r="H7382" s="12" t="s">
        <v>91</v>
      </c>
      <c r="I7382" s="13" t="s">
        <v>18</v>
      </c>
      <c r="J7382" s="12" t="s">
        <v>3398</v>
      </c>
      <c r="K7382" s="13" t="s">
        <v>93</v>
      </c>
      <c r="L7382" s="12" t="s">
        <v>94</v>
      </c>
      <c r="M7382" s="13" t="s">
        <v>91</v>
      </c>
      <c r="N7382" s="2" t="s">
        <v>64</v>
      </c>
      <c r="O7382" s="13" t="s">
        <v>20</v>
      </c>
      <c r="P7382" s="14">
        <v>34853.375</v>
      </c>
      <c r="Q7382" s="14">
        <v>2078161</v>
      </c>
      <c r="R7382" s="13">
        <v>220</v>
      </c>
      <c r="S7382" s="15">
        <v>0.15625</v>
      </c>
      <c r="T7382" s="13">
        <v>2</v>
      </c>
      <c r="U7382" s="13">
        <v>3</v>
      </c>
      <c r="V7382" s="16">
        <v>0</v>
      </c>
      <c r="W7382" s="16" t="str">
        <f t="shared" si="115"/>
        <v>PNSCD-90401395-01</v>
      </c>
      <c r="Z7382" s="17" t="s">
        <v>17</v>
      </c>
      <c r="AA7382" s="17" t="s">
        <v>435</v>
      </c>
      <c r="AB7382" s="17" t="s">
        <v>22</v>
      </c>
      <c r="AC7382" s="17" t="s">
        <v>22</v>
      </c>
      <c r="AD7382" s="17" t="s">
        <v>22</v>
      </c>
      <c r="AE7382" s="17" t="s">
        <v>42</v>
      </c>
      <c r="AF7382" s="17" t="s">
        <v>13028</v>
      </c>
      <c r="AG7382" s="17" t="s">
        <v>22</v>
      </c>
      <c r="AJ7382" s="17" t="s">
        <v>22</v>
      </c>
      <c r="AK7382" s="17" t="s">
        <v>22</v>
      </c>
      <c r="AO7382" s="17" t="s">
        <v>46</v>
      </c>
      <c r="AP7382" s="18">
        <v>43319</v>
      </c>
      <c r="AQ7382" s="17" t="s">
        <v>22</v>
      </c>
      <c r="AR7382" s="17" t="s">
        <v>22</v>
      </c>
      <c r="AS7382" s="17" t="s">
        <v>22</v>
      </c>
      <c r="AT7382" s="17" t="s">
        <v>22</v>
      </c>
      <c r="AU7382" s="17" t="s">
        <v>22</v>
      </c>
      <c r="AV7382" s="17" t="s">
        <v>22</v>
      </c>
      <c r="BE7382" s="17" t="s">
        <v>52</v>
      </c>
      <c r="BM7382" s="19">
        <v>301044.51133333327</v>
      </c>
      <c r="BN7382" s="19">
        <f>P7382*R7382</f>
        <v>7667742.5</v>
      </c>
      <c r="BO7382" s="19" t="str">
        <f>IF(AND(BN7382&gt;120000, P7382&gt;25, X7382&lt;&gt;"WAVE 0"), "yes", "no")</f>
        <v>yes</v>
      </c>
      <c r="BP7382" s="17" t="s">
        <v>51</v>
      </c>
    </row>
    <row r="7383" spans="1:68" x14ac:dyDescent="0.25">
      <c r="A7383" s="26" t="s">
        <v>13980</v>
      </c>
      <c r="B7383" s="12" t="s">
        <v>13981</v>
      </c>
      <c r="C7383" s="13" t="s">
        <v>88</v>
      </c>
      <c r="D7383" s="12" t="s">
        <v>13049</v>
      </c>
      <c r="E7383" s="13" t="s">
        <v>13050</v>
      </c>
      <c r="F7383" s="12">
        <v>2019</v>
      </c>
      <c r="G7383" s="13" t="s">
        <v>221</v>
      </c>
      <c r="H7383" s="12" t="s">
        <v>91</v>
      </c>
      <c r="I7383" s="13" t="s">
        <v>51</v>
      </c>
      <c r="J7383" s="12" t="s">
        <v>3398</v>
      </c>
      <c r="K7383" s="13" t="s">
        <v>93</v>
      </c>
      <c r="L7383" s="12" t="s">
        <v>94</v>
      </c>
      <c r="M7383" s="13" t="s">
        <v>91</v>
      </c>
      <c r="N7383" s="2" t="s">
        <v>64</v>
      </c>
      <c r="O7383" s="13" t="s">
        <v>20</v>
      </c>
      <c r="P7383" s="14">
        <v>38161</v>
      </c>
      <c r="Q7383" s="14">
        <v>11715427</v>
      </c>
      <c r="R7383" s="13">
        <v>184</v>
      </c>
      <c r="S7383" s="15">
        <v>0.37815126050420167</v>
      </c>
      <c r="T7383" s="13">
        <v>1</v>
      </c>
      <c r="U7383" s="13">
        <v>5</v>
      </c>
      <c r="V7383" s="16">
        <v>69400.630914826499</v>
      </c>
      <c r="W7383" s="16" t="str">
        <f t="shared" si="115"/>
        <v>PNSCD-90404965</v>
      </c>
      <c r="Z7383" s="17" t="s">
        <v>33</v>
      </c>
      <c r="AA7383" s="17" t="s">
        <v>10038</v>
      </c>
      <c r="AB7383" s="17" t="s">
        <v>22</v>
      </c>
      <c r="AC7383" s="17" t="s">
        <v>22</v>
      </c>
      <c r="AD7383" s="17" t="s">
        <v>22</v>
      </c>
      <c r="AE7383" s="17" t="s">
        <v>42</v>
      </c>
      <c r="AF7383" s="17" t="s">
        <v>1116</v>
      </c>
      <c r="AG7383" s="17" t="s">
        <v>22</v>
      </c>
      <c r="AJ7383" s="17" t="s">
        <v>22</v>
      </c>
      <c r="AK7383" s="17" t="s">
        <v>22</v>
      </c>
      <c r="AO7383" s="17" t="s">
        <v>46</v>
      </c>
      <c r="AP7383" s="18">
        <v>43047</v>
      </c>
      <c r="AQ7383" s="17" t="s">
        <v>22</v>
      </c>
      <c r="AR7383" s="17" t="s">
        <v>22</v>
      </c>
      <c r="AS7383" s="17" t="s">
        <v>22</v>
      </c>
      <c r="AT7383" s="17" t="s">
        <v>22</v>
      </c>
      <c r="AU7383" s="17" t="s">
        <v>22</v>
      </c>
      <c r="AV7383" s="17" t="s">
        <v>22</v>
      </c>
      <c r="BE7383" s="17" t="s">
        <v>52</v>
      </c>
      <c r="BM7383" s="19" t="s">
        <v>22</v>
      </c>
      <c r="BN7383" s="19">
        <f>P7383*R7383</f>
        <v>7021624</v>
      </c>
      <c r="BO7383" s="19" t="str">
        <f>IF(AND(BN7383&gt;120000, P7383&gt;25, X7383&lt;&gt;"WAVE 0"), "yes", "no")</f>
        <v>yes</v>
      </c>
      <c r="BP7383" s="17" t="s">
        <v>22</v>
      </c>
    </row>
    <row r="7384" spans="1:68" x14ac:dyDescent="0.25">
      <c r="A7384" s="11" t="s">
        <v>13982</v>
      </c>
      <c r="B7384" s="12" t="s">
        <v>658</v>
      </c>
      <c r="C7384" s="13" t="s">
        <v>14</v>
      </c>
      <c r="D7384" s="12" t="s">
        <v>659</v>
      </c>
      <c r="E7384" s="13" t="s">
        <v>660</v>
      </c>
      <c r="F7384" s="12">
        <v>2020</v>
      </c>
      <c r="G7384" s="13" t="s">
        <v>109</v>
      </c>
      <c r="H7384" s="12" t="s">
        <v>28</v>
      </c>
      <c r="I7384" s="13" t="s">
        <v>18</v>
      </c>
      <c r="J7384" s="12" t="s">
        <v>561</v>
      </c>
      <c r="K7384" s="13" t="s">
        <v>562</v>
      </c>
      <c r="L7384" s="12" t="s">
        <v>563</v>
      </c>
      <c r="M7384" s="13" t="s">
        <v>32</v>
      </c>
      <c r="N7384" s="2" t="s">
        <v>19</v>
      </c>
      <c r="O7384" s="13" t="s">
        <v>20</v>
      </c>
      <c r="P7384" s="14"/>
      <c r="Q7384" s="14"/>
      <c r="R7384" s="13">
        <v>0</v>
      </c>
      <c r="S7384" s="15"/>
      <c r="T7384" s="13">
        <v>1</v>
      </c>
      <c r="U7384" s="13"/>
      <c r="V7384" s="16"/>
      <c r="W7384" s="16" t="str">
        <f t="shared" si="115"/>
        <v>PNSK883-2</v>
      </c>
      <c r="Z7384" s="13" t="s">
        <v>109</v>
      </c>
      <c r="AB7384" s="17" t="s">
        <v>152</v>
      </c>
      <c r="AC7384" s="17" t="s">
        <v>658</v>
      </c>
      <c r="AD7384" s="17" t="s">
        <v>664</v>
      </c>
      <c r="AE7384" s="17" t="s">
        <v>42</v>
      </c>
      <c r="AF7384" s="17" t="s">
        <v>665</v>
      </c>
      <c r="AG7384" s="17" t="s">
        <v>22</v>
      </c>
      <c r="AJ7384" s="17" t="s">
        <v>83</v>
      </c>
      <c r="AK7384" s="17" t="s">
        <v>508</v>
      </c>
      <c r="AQ7384" s="17" t="s">
        <v>22</v>
      </c>
      <c r="AR7384" s="17" t="s">
        <v>22</v>
      </c>
      <c r="AS7384" s="17" t="s">
        <v>22</v>
      </c>
      <c r="AT7384" s="17" t="s">
        <v>22</v>
      </c>
      <c r="AU7384" s="17" t="s">
        <v>22</v>
      </c>
      <c r="AV7384" s="17" t="s">
        <v>22</v>
      </c>
      <c r="BE7384" s="17" t="s">
        <v>52</v>
      </c>
      <c r="BF7384" s="17" t="s">
        <v>670</v>
      </c>
      <c r="BG7384" s="18">
        <v>44172</v>
      </c>
      <c r="BL7384" s="17" t="s">
        <v>671</v>
      </c>
      <c r="BM7384" s="19" t="s">
        <v>22</v>
      </c>
      <c r="BN7384" s="19">
        <f>P7384*R7384</f>
        <v>0</v>
      </c>
      <c r="BO7384" s="19" t="str">
        <f>IF(AND(BN7384&gt;120000, P7384&gt;25, X7384&lt;&gt;"WAVE 0"), "yes", "no")</f>
        <v>no</v>
      </c>
      <c r="BP7384" s="17" t="s">
        <v>22</v>
      </c>
    </row>
    <row r="7385" spans="1:68" x14ac:dyDescent="0.25">
      <c r="A7385" s="11" t="s">
        <v>13983</v>
      </c>
      <c r="B7385" s="12" t="s">
        <v>13984</v>
      </c>
      <c r="C7385" s="13" t="s">
        <v>14</v>
      </c>
      <c r="D7385" s="12" t="s">
        <v>328</v>
      </c>
      <c r="E7385" s="13" t="s">
        <v>329</v>
      </c>
      <c r="F7385" s="12">
        <v>2020</v>
      </c>
      <c r="G7385" s="13" t="s">
        <v>207</v>
      </c>
      <c r="H7385" s="12" t="s">
        <v>18</v>
      </c>
      <c r="I7385" s="13" t="s">
        <v>18</v>
      </c>
      <c r="J7385" s="12" t="s">
        <v>18</v>
      </c>
      <c r="K7385" s="13" t="s">
        <v>18</v>
      </c>
      <c r="L7385" s="12" t="s">
        <v>18</v>
      </c>
      <c r="M7385" s="13" t="s">
        <v>18</v>
      </c>
      <c r="N7385" s="2" t="s">
        <v>194</v>
      </c>
      <c r="O7385" s="13" t="s">
        <v>335</v>
      </c>
      <c r="P7385" s="14"/>
      <c r="Q7385" s="14"/>
      <c r="R7385" s="13"/>
      <c r="S7385" s="15"/>
      <c r="T7385" s="13">
        <v>1</v>
      </c>
      <c r="U7385" s="13"/>
      <c r="V7385" s="16"/>
      <c r="W7385" s="16" t="str">
        <f t="shared" si="115"/>
        <v>PNSSS*EASA*SECANAERO</v>
      </c>
      <c r="AA7385" s="17" t="s">
        <v>22</v>
      </c>
      <c r="AB7385" s="17" t="s">
        <v>22</v>
      </c>
      <c r="AC7385" s="17" t="s">
        <v>22</v>
      </c>
      <c r="AD7385" s="17" t="s">
        <v>22</v>
      </c>
      <c r="AE7385" s="17" t="s">
        <v>22</v>
      </c>
      <c r="AF7385" s="17" t="s">
        <v>22</v>
      </c>
      <c r="AG7385" s="17" t="s">
        <v>22</v>
      </c>
      <c r="AJ7385" s="17" t="s">
        <v>22</v>
      </c>
      <c r="AK7385" s="17" t="s">
        <v>22</v>
      </c>
      <c r="AO7385" s="17" t="s">
        <v>22</v>
      </c>
      <c r="AP7385" s="18" t="s">
        <v>22</v>
      </c>
      <c r="AQ7385" s="17" t="s">
        <v>22</v>
      </c>
      <c r="AR7385" s="17" t="s">
        <v>22</v>
      </c>
      <c r="AS7385" s="17" t="s">
        <v>22</v>
      </c>
      <c r="AT7385" s="17" t="s">
        <v>22</v>
      </c>
      <c r="AU7385" s="17" t="s">
        <v>22</v>
      </c>
      <c r="AV7385" s="17" t="s">
        <v>22</v>
      </c>
      <c r="AW7385" s="17" t="s">
        <v>22</v>
      </c>
      <c r="AX7385" s="17" t="s">
        <v>22</v>
      </c>
      <c r="AY7385" s="17" t="s">
        <v>22</v>
      </c>
      <c r="AZ7385" s="17" t="s">
        <v>22</v>
      </c>
      <c r="BA7385" s="17" t="s">
        <v>22</v>
      </c>
      <c r="BD7385" s="17" t="s">
        <v>22</v>
      </c>
      <c r="BE7385" s="17" t="s">
        <v>22</v>
      </c>
      <c r="BF7385" s="17" t="s">
        <v>22</v>
      </c>
      <c r="BG7385" s="18" t="s">
        <v>22</v>
      </c>
      <c r="BH7385" s="3" t="s">
        <v>22</v>
      </c>
      <c r="BI7385" s="3" t="s">
        <v>22</v>
      </c>
      <c r="BK7385" s="3" t="s">
        <v>22</v>
      </c>
      <c r="BL7385" s="17" t="s">
        <v>22</v>
      </c>
      <c r="BM7385" s="19" t="s">
        <v>22</v>
      </c>
      <c r="BN7385" s="19">
        <f>P7385*R7385</f>
        <v>0</v>
      </c>
      <c r="BO7385" s="19" t="str">
        <f>IF(AND(BN7385&gt;120000, P7385&gt;25, X7385&lt;&gt;"WAVE 0"), "yes", "no")</f>
        <v>no</v>
      </c>
      <c r="BP7385" s="17" t="s">
        <v>22</v>
      </c>
    </row>
    <row r="7386" spans="1:68" x14ac:dyDescent="0.25">
      <c r="A7386" s="11" t="s">
        <v>13985</v>
      </c>
      <c r="B7386" s="12" t="s">
        <v>13986</v>
      </c>
      <c r="C7386" s="13" t="s">
        <v>14</v>
      </c>
      <c r="D7386" s="12" t="s">
        <v>559</v>
      </c>
      <c r="E7386" s="13" t="s">
        <v>560</v>
      </c>
      <c r="F7386" s="12">
        <v>2020</v>
      </c>
      <c r="G7386" s="13" t="s">
        <v>109</v>
      </c>
      <c r="H7386" s="12" t="s">
        <v>28</v>
      </c>
      <c r="I7386" s="13" t="s">
        <v>18</v>
      </c>
      <c r="J7386" s="12" t="s">
        <v>661</v>
      </c>
      <c r="K7386" s="13" t="s">
        <v>662</v>
      </c>
      <c r="L7386" s="12" t="s">
        <v>563</v>
      </c>
      <c r="M7386" s="13" t="s">
        <v>32</v>
      </c>
      <c r="N7386" s="2" t="s">
        <v>194</v>
      </c>
      <c r="O7386" s="13" t="s">
        <v>20</v>
      </c>
      <c r="P7386" s="14">
        <v>4.6475</v>
      </c>
      <c r="Q7386" s="14">
        <v>1938</v>
      </c>
      <c r="R7386" s="13">
        <v>3</v>
      </c>
      <c r="S7386" s="15">
        <v>0.44444444444444442</v>
      </c>
      <c r="T7386" s="13">
        <v>1</v>
      </c>
      <c r="U7386" s="13">
        <v>4</v>
      </c>
      <c r="V7386" s="16">
        <v>0</v>
      </c>
      <c r="W7386" s="16" t="str">
        <f t="shared" si="115"/>
        <v>PNST404</v>
      </c>
      <c r="Z7386" s="13" t="s">
        <v>109</v>
      </c>
      <c r="AA7386" s="17" t="s">
        <v>22</v>
      </c>
      <c r="AB7386" s="17" t="s">
        <v>22</v>
      </c>
      <c r="AC7386" s="17" t="s">
        <v>22</v>
      </c>
      <c r="AD7386" s="17" t="s">
        <v>22</v>
      </c>
      <c r="AE7386" s="17" t="s">
        <v>22</v>
      </c>
      <c r="AF7386" s="17" t="s">
        <v>22</v>
      </c>
      <c r="AG7386" s="17" t="s">
        <v>22</v>
      </c>
      <c r="AJ7386" s="17" t="s">
        <v>22</v>
      </c>
      <c r="AK7386" s="17" t="s">
        <v>22</v>
      </c>
      <c r="AO7386" s="17" t="s">
        <v>22</v>
      </c>
      <c r="AP7386" s="18" t="s">
        <v>22</v>
      </c>
      <c r="AQ7386" s="17" t="s">
        <v>22</v>
      </c>
      <c r="AR7386" s="17" t="s">
        <v>22</v>
      </c>
      <c r="AS7386" s="17" t="s">
        <v>22</v>
      </c>
      <c r="AT7386" s="17" t="s">
        <v>22</v>
      </c>
      <c r="AU7386" s="17" t="s">
        <v>22</v>
      </c>
      <c r="AV7386" s="17" t="s">
        <v>22</v>
      </c>
      <c r="AW7386" s="17" t="s">
        <v>22</v>
      </c>
      <c r="AX7386" s="17" t="s">
        <v>22</v>
      </c>
      <c r="AY7386" s="17" t="s">
        <v>22</v>
      </c>
      <c r="AZ7386" s="17" t="s">
        <v>22</v>
      </c>
      <c r="BA7386" s="17" t="s">
        <v>22</v>
      </c>
      <c r="BD7386" s="17" t="s">
        <v>22</v>
      </c>
      <c r="BE7386" s="17" t="s">
        <v>22</v>
      </c>
      <c r="BF7386" s="17" t="s">
        <v>22</v>
      </c>
      <c r="BG7386" s="18" t="s">
        <v>22</v>
      </c>
      <c r="BH7386" s="3" t="s">
        <v>22</v>
      </c>
      <c r="BI7386" s="3" t="s">
        <v>22</v>
      </c>
      <c r="BK7386" s="3" t="s">
        <v>22</v>
      </c>
      <c r="BL7386" s="17" t="s">
        <v>22</v>
      </c>
      <c r="BM7386" s="19" t="s">
        <v>22</v>
      </c>
      <c r="BN7386" s="19">
        <f>P7386*R7386</f>
        <v>13.942499999999999</v>
      </c>
      <c r="BO7386" s="19" t="str">
        <f>IF(AND(BN7386&gt;120000, P7386&gt;25, X7386&lt;&gt;"WAVE 0"), "yes", "no")</f>
        <v>no</v>
      </c>
      <c r="BP7386" s="17" t="s">
        <v>22</v>
      </c>
    </row>
    <row r="7387" spans="1:68" x14ac:dyDescent="0.25">
      <c r="A7387" s="11" t="s">
        <v>13987</v>
      </c>
      <c r="B7387" s="12" t="s">
        <v>13986</v>
      </c>
      <c r="C7387" s="13" t="s">
        <v>14</v>
      </c>
      <c r="D7387" s="12" t="s">
        <v>559</v>
      </c>
      <c r="E7387" s="13" t="s">
        <v>560</v>
      </c>
      <c r="F7387" s="12">
        <v>2020</v>
      </c>
      <c r="G7387" s="13" t="s">
        <v>109</v>
      </c>
      <c r="H7387" s="12" t="s">
        <v>28</v>
      </c>
      <c r="I7387" s="13" t="s">
        <v>18</v>
      </c>
      <c r="J7387" s="12" t="s">
        <v>661</v>
      </c>
      <c r="K7387" s="13" t="s">
        <v>662</v>
      </c>
      <c r="L7387" s="12" t="s">
        <v>563</v>
      </c>
      <c r="M7387" s="13" t="s">
        <v>32</v>
      </c>
      <c r="N7387" s="2" t="s">
        <v>194</v>
      </c>
      <c r="O7387" s="13" t="s">
        <v>20</v>
      </c>
      <c r="P7387" s="14">
        <v>7</v>
      </c>
      <c r="Q7387" s="14">
        <v>175</v>
      </c>
      <c r="R7387" s="13">
        <v>0</v>
      </c>
      <c r="S7387" s="15">
        <v>0</v>
      </c>
      <c r="T7387" s="13">
        <v>1</v>
      </c>
      <c r="U7387" s="13">
        <v>3</v>
      </c>
      <c r="V7387" s="16">
        <v>0</v>
      </c>
      <c r="W7387" s="16" t="str">
        <f t="shared" si="115"/>
        <v>PNST405</v>
      </c>
      <c r="Z7387" s="13" t="s">
        <v>109</v>
      </c>
      <c r="AA7387" s="17" t="s">
        <v>22</v>
      </c>
      <c r="AB7387" s="17" t="s">
        <v>22</v>
      </c>
      <c r="AC7387" s="17" t="s">
        <v>22</v>
      </c>
      <c r="AD7387" s="17" t="s">
        <v>22</v>
      </c>
      <c r="AE7387" s="17" t="s">
        <v>22</v>
      </c>
      <c r="AF7387" s="17" t="s">
        <v>22</v>
      </c>
      <c r="AG7387" s="17" t="s">
        <v>22</v>
      </c>
      <c r="AJ7387" s="17" t="s">
        <v>22</v>
      </c>
      <c r="AK7387" s="17" t="s">
        <v>22</v>
      </c>
      <c r="AO7387" s="17" t="s">
        <v>22</v>
      </c>
      <c r="AP7387" s="18" t="s">
        <v>22</v>
      </c>
      <c r="AQ7387" s="17" t="s">
        <v>22</v>
      </c>
      <c r="AR7387" s="17" t="s">
        <v>22</v>
      </c>
      <c r="AS7387" s="17" t="s">
        <v>22</v>
      </c>
      <c r="AT7387" s="17" t="s">
        <v>22</v>
      </c>
      <c r="AU7387" s="17" t="s">
        <v>22</v>
      </c>
      <c r="AV7387" s="17" t="s">
        <v>22</v>
      </c>
      <c r="AW7387" s="17" t="s">
        <v>22</v>
      </c>
      <c r="AX7387" s="17" t="s">
        <v>22</v>
      </c>
      <c r="AY7387" s="17" t="s">
        <v>22</v>
      </c>
      <c r="AZ7387" s="17" t="s">
        <v>22</v>
      </c>
      <c r="BA7387" s="17" t="s">
        <v>22</v>
      </c>
      <c r="BD7387" s="17" t="s">
        <v>22</v>
      </c>
      <c r="BE7387" s="17" t="s">
        <v>22</v>
      </c>
      <c r="BF7387" s="17" t="s">
        <v>22</v>
      </c>
      <c r="BG7387" s="18" t="s">
        <v>22</v>
      </c>
      <c r="BH7387" s="3" t="s">
        <v>22</v>
      </c>
      <c r="BI7387" s="3" t="s">
        <v>22</v>
      </c>
      <c r="BK7387" s="3" t="s">
        <v>22</v>
      </c>
      <c r="BL7387" s="17" t="s">
        <v>22</v>
      </c>
      <c r="BM7387" s="19" t="s">
        <v>22</v>
      </c>
      <c r="BN7387" s="19">
        <f>P7387*R7387</f>
        <v>0</v>
      </c>
      <c r="BO7387" s="19" t="str">
        <f>IF(AND(BN7387&gt;120000, P7387&gt;25, X7387&lt;&gt;"WAVE 0"), "yes", "no")</f>
        <v>no</v>
      </c>
      <c r="BP7387" s="17" t="s">
        <v>22</v>
      </c>
    </row>
    <row r="7388" spans="1:68" x14ac:dyDescent="0.25">
      <c r="A7388" s="11" t="s">
        <v>13988</v>
      </c>
      <c r="B7388" s="12" t="s">
        <v>13989</v>
      </c>
      <c r="C7388" s="13" t="s">
        <v>14</v>
      </c>
      <c r="D7388" s="12" t="s">
        <v>7817</v>
      </c>
      <c r="E7388" s="13" t="s">
        <v>7818</v>
      </c>
      <c r="F7388" s="12">
        <v>2019</v>
      </c>
      <c r="G7388" s="13" t="s">
        <v>4753</v>
      </c>
      <c r="H7388" s="12" t="s">
        <v>330</v>
      </c>
      <c r="I7388" s="13" t="s">
        <v>18</v>
      </c>
      <c r="J7388" s="12" t="s">
        <v>1309</v>
      </c>
      <c r="K7388" s="13" t="s">
        <v>966</v>
      </c>
      <c r="L7388" s="12" t="s">
        <v>967</v>
      </c>
      <c r="M7388" s="13" t="s">
        <v>359</v>
      </c>
      <c r="N7388" s="2" t="s">
        <v>19</v>
      </c>
      <c r="O7388" s="13" t="s">
        <v>5555</v>
      </c>
      <c r="P7388" s="14">
        <v>3373.98</v>
      </c>
      <c r="Q7388" s="14">
        <v>6747.96</v>
      </c>
      <c r="R7388" s="13">
        <v>0</v>
      </c>
      <c r="S7388" s="15">
        <v>1</v>
      </c>
      <c r="T7388" s="13">
        <v>1</v>
      </c>
      <c r="U7388" s="13">
        <v>2</v>
      </c>
      <c r="V7388" s="16">
        <v>0</v>
      </c>
      <c r="W7388" s="16" t="str">
        <f t="shared" si="115"/>
        <v>PNSUB1108V0104</v>
      </c>
      <c r="Z7388" s="17" t="s">
        <v>38</v>
      </c>
      <c r="AA7388" s="17" t="s">
        <v>22</v>
      </c>
      <c r="AB7388" s="17" t="s">
        <v>22</v>
      </c>
      <c r="AC7388" s="17" t="s">
        <v>22</v>
      </c>
      <c r="AD7388" s="17" t="s">
        <v>22</v>
      </c>
      <c r="AE7388" s="17" t="s">
        <v>22</v>
      </c>
      <c r="AF7388" s="17" t="s">
        <v>22</v>
      </c>
      <c r="AG7388" s="17" t="s">
        <v>22</v>
      </c>
      <c r="AJ7388" s="17" t="s">
        <v>22</v>
      </c>
      <c r="AK7388" s="17" t="s">
        <v>22</v>
      </c>
      <c r="AO7388" s="17" t="s">
        <v>22</v>
      </c>
      <c r="AP7388" s="18" t="s">
        <v>22</v>
      </c>
      <c r="AQ7388" s="17" t="s">
        <v>22</v>
      </c>
      <c r="AR7388" s="17" t="s">
        <v>22</v>
      </c>
      <c r="AS7388" s="17" t="s">
        <v>22</v>
      </c>
      <c r="AT7388" s="17" t="s">
        <v>22</v>
      </c>
      <c r="AU7388" s="17" t="s">
        <v>22</v>
      </c>
      <c r="AV7388" s="17" t="s">
        <v>22</v>
      </c>
      <c r="AW7388" s="17" t="s">
        <v>22</v>
      </c>
      <c r="AX7388" s="17" t="s">
        <v>22</v>
      </c>
      <c r="AY7388" s="17" t="s">
        <v>22</v>
      </c>
      <c r="AZ7388" s="17" t="s">
        <v>22</v>
      </c>
      <c r="BA7388" s="17" t="s">
        <v>22</v>
      </c>
      <c r="BD7388" s="17" t="s">
        <v>22</v>
      </c>
      <c r="BE7388" s="17" t="s">
        <v>22</v>
      </c>
      <c r="BF7388" s="17" t="s">
        <v>22</v>
      </c>
      <c r="BG7388" s="18" t="s">
        <v>22</v>
      </c>
      <c r="BH7388" s="3" t="s">
        <v>22</v>
      </c>
      <c r="BI7388" s="3" t="s">
        <v>22</v>
      </c>
      <c r="BK7388" s="3" t="s">
        <v>22</v>
      </c>
      <c r="BL7388" s="17" t="s">
        <v>22</v>
      </c>
      <c r="BM7388" s="19" t="s">
        <v>22</v>
      </c>
      <c r="BN7388" s="19">
        <f>P7388*R7388</f>
        <v>0</v>
      </c>
      <c r="BO7388" s="19" t="str">
        <f>IF(AND(BN7388&gt;120000, P7388&gt;25, X7388&lt;&gt;"WAVE 0"), "yes", "no")</f>
        <v>no</v>
      </c>
      <c r="BP7388" s="17" t="s">
        <v>22</v>
      </c>
    </row>
    <row r="7389" spans="1:68" x14ac:dyDescent="0.25">
      <c r="A7389" s="11" t="s">
        <v>13990</v>
      </c>
      <c r="B7389" s="12" t="s">
        <v>13989</v>
      </c>
      <c r="C7389" s="13" t="s">
        <v>14</v>
      </c>
      <c r="D7389" s="12" t="s">
        <v>7817</v>
      </c>
      <c r="E7389" s="13" t="s">
        <v>7818</v>
      </c>
      <c r="F7389" s="12">
        <v>2019</v>
      </c>
      <c r="G7389" s="13" t="s">
        <v>4753</v>
      </c>
      <c r="H7389" s="12" t="s">
        <v>330</v>
      </c>
      <c r="I7389" s="13" t="s">
        <v>18</v>
      </c>
      <c r="J7389" s="12" t="s">
        <v>1309</v>
      </c>
      <c r="K7389" s="13" t="s">
        <v>966</v>
      </c>
      <c r="L7389" s="12" t="s">
        <v>967</v>
      </c>
      <c r="M7389" s="13" t="s">
        <v>359</v>
      </c>
      <c r="N7389" s="2" t="s">
        <v>19</v>
      </c>
      <c r="O7389" s="13" t="s">
        <v>5555</v>
      </c>
      <c r="P7389" s="14">
        <v>3373.98</v>
      </c>
      <c r="Q7389" s="14"/>
      <c r="R7389" s="13">
        <v>0</v>
      </c>
      <c r="S7389" s="15">
        <v>0</v>
      </c>
      <c r="T7389" s="13">
        <v>1</v>
      </c>
      <c r="U7389" s="13">
        <v>2</v>
      </c>
      <c r="V7389" s="16"/>
      <c r="W7389" s="16" t="str">
        <f t="shared" si="115"/>
        <v>PNSUB1109V0302</v>
      </c>
      <c r="Z7389" s="17" t="s">
        <v>38</v>
      </c>
      <c r="AA7389" s="17" t="s">
        <v>22</v>
      </c>
      <c r="AB7389" s="17" t="s">
        <v>22</v>
      </c>
      <c r="AC7389" s="17" t="s">
        <v>22</v>
      </c>
      <c r="AD7389" s="17" t="s">
        <v>22</v>
      </c>
      <c r="AE7389" s="17" t="s">
        <v>22</v>
      </c>
      <c r="AF7389" s="17" t="s">
        <v>22</v>
      </c>
      <c r="AG7389" s="17" t="s">
        <v>22</v>
      </c>
      <c r="AJ7389" s="17" t="s">
        <v>22</v>
      </c>
      <c r="AK7389" s="17" t="s">
        <v>22</v>
      </c>
      <c r="AO7389" s="17" t="s">
        <v>22</v>
      </c>
      <c r="AP7389" s="18" t="s">
        <v>22</v>
      </c>
      <c r="AQ7389" s="17" t="s">
        <v>22</v>
      </c>
      <c r="AR7389" s="17" t="s">
        <v>22</v>
      </c>
      <c r="AS7389" s="17" t="s">
        <v>22</v>
      </c>
      <c r="AT7389" s="17" t="s">
        <v>22</v>
      </c>
      <c r="AU7389" s="17" t="s">
        <v>22</v>
      </c>
      <c r="AV7389" s="17" t="s">
        <v>22</v>
      </c>
      <c r="AW7389" s="17" t="s">
        <v>22</v>
      </c>
      <c r="AX7389" s="17" t="s">
        <v>22</v>
      </c>
      <c r="AY7389" s="17" t="s">
        <v>22</v>
      </c>
      <c r="AZ7389" s="17" t="s">
        <v>22</v>
      </c>
      <c r="BA7389" s="17" t="s">
        <v>22</v>
      </c>
      <c r="BD7389" s="17" t="s">
        <v>22</v>
      </c>
      <c r="BE7389" s="17" t="s">
        <v>22</v>
      </c>
      <c r="BF7389" s="17" t="s">
        <v>22</v>
      </c>
      <c r="BG7389" s="18" t="s">
        <v>22</v>
      </c>
      <c r="BH7389" s="3" t="s">
        <v>22</v>
      </c>
      <c r="BI7389" s="3" t="s">
        <v>22</v>
      </c>
      <c r="BK7389" s="3" t="s">
        <v>22</v>
      </c>
      <c r="BL7389" s="17" t="s">
        <v>22</v>
      </c>
      <c r="BM7389" s="19" t="s">
        <v>22</v>
      </c>
      <c r="BN7389" s="19">
        <f>P7389*R7389</f>
        <v>0</v>
      </c>
      <c r="BO7389" s="19" t="str">
        <f>IF(AND(BN7389&gt;120000, P7389&gt;25, X7389&lt;&gt;"WAVE 0"), "yes", "no")</f>
        <v>no</v>
      </c>
      <c r="BP7389" s="17" t="s">
        <v>22</v>
      </c>
    </row>
    <row r="7390" spans="1:68" x14ac:dyDescent="0.25">
      <c r="A7390" s="11" t="s">
        <v>13991</v>
      </c>
      <c r="B7390" s="12" t="s">
        <v>13992</v>
      </c>
      <c r="C7390" s="13" t="s">
        <v>14</v>
      </c>
      <c r="D7390" s="12" t="s">
        <v>4184</v>
      </c>
      <c r="E7390" s="13" t="s">
        <v>4185</v>
      </c>
      <c r="F7390" s="12">
        <v>2020</v>
      </c>
      <c r="G7390" s="13" t="s">
        <v>38</v>
      </c>
      <c r="H7390" s="12" t="s">
        <v>330</v>
      </c>
      <c r="I7390" s="13" t="s">
        <v>18</v>
      </c>
      <c r="J7390" s="12" t="s">
        <v>1263</v>
      </c>
      <c r="K7390" s="13" t="s">
        <v>1264</v>
      </c>
      <c r="L7390" s="12" t="s">
        <v>358</v>
      </c>
      <c r="M7390" s="13" t="s">
        <v>359</v>
      </c>
      <c r="N7390" s="2" t="s">
        <v>19</v>
      </c>
      <c r="O7390" s="13" t="s">
        <v>20</v>
      </c>
      <c r="P7390" s="14"/>
      <c r="Q7390" s="14"/>
      <c r="R7390" s="13">
        <v>0</v>
      </c>
      <c r="S7390" s="15"/>
      <c r="T7390" s="13">
        <v>1</v>
      </c>
      <c r="U7390" s="13"/>
      <c r="V7390" s="16"/>
      <c r="W7390" s="16" t="str">
        <f t="shared" si="115"/>
        <v>PNSUB2541347</v>
      </c>
      <c r="Z7390" s="13" t="s">
        <v>38</v>
      </c>
      <c r="AA7390" s="17" t="s">
        <v>22</v>
      </c>
      <c r="AB7390" s="17" t="s">
        <v>22</v>
      </c>
      <c r="AC7390" s="17" t="s">
        <v>22</v>
      </c>
      <c r="AD7390" s="17" t="s">
        <v>22</v>
      </c>
      <c r="AE7390" s="17" t="s">
        <v>22</v>
      </c>
      <c r="AF7390" s="17" t="s">
        <v>22</v>
      </c>
      <c r="AG7390" s="17" t="s">
        <v>22</v>
      </c>
      <c r="AJ7390" s="17" t="s">
        <v>22</v>
      </c>
      <c r="AK7390" s="17" t="s">
        <v>22</v>
      </c>
      <c r="AO7390" s="17" t="s">
        <v>22</v>
      </c>
      <c r="AP7390" s="18" t="s">
        <v>22</v>
      </c>
      <c r="AQ7390" s="17" t="s">
        <v>22</v>
      </c>
      <c r="AR7390" s="17" t="s">
        <v>22</v>
      </c>
      <c r="AS7390" s="17" t="s">
        <v>22</v>
      </c>
      <c r="AT7390" s="17" t="s">
        <v>22</v>
      </c>
      <c r="AU7390" s="17" t="s">
        <v>22</v>
      </c>
      <c r="AV7390" s="17" t="s">
        <v>22</v>
      </c>
      <c r="AW7390" s="17" t="s">
        <v>22</v>
      </c>
      <c r="AX7390" s="17" t="s">
        <v>22</v>
      </c>
      <c r="AY7390" s="17" t="s">
        <v>22</v>
      </c>
      <c r="AZ7390" s="17" t="s">
        <v>22</v>
      </c>
      <c r="BA7390" s="17" t="s">
        <v>22</v>
      </c>
      <c r="BD7390" s="17" t="s">
        <v>22</v>
      </c>
      <c r="BE7390" s="17" t="s">
        <v>22</v>
      </c>
      <c r="BF7390" s="17" t="s">
        <v>22</v>
      </c>
      <c r="BG7390" s="18" t="s">
        <v>22</v>
      </c>
      <c r="BH7390" s="3" t="s">
        <v>22</v>
      </c>
      <c r="BI7390" s="3" t="s">
        <v>22</v>
      </c>
      <c r="BK7390" s="3" t="s">
        <v>22</v>
      </c>
      <c r="BL7390" s="17" t="s">
        <v>22</v>
      </c>
      <c r="BM7390" s="19" t="s">
        <v>22</v>
      </c>
      <c r="BN7390" s="19">
        <f>P7390*R7390</f>
        <v>0</v>
      </c>
      <c r="BO7390" s="19" t="str">
        <f>IF(AND(BN7390&gt;120000, P7390&gt;25, X7390&lt;&gt;"WAVE 0"), "yes", "no")</f>
        <v>no</v>
      </c>
      <c r="BP7390" s="17" t="s">
        <v>22</v>
      </c>
    </row>
    <row r="7391" spans="1:68" x14ac:dyDescent="0.25">
      <c r="A7391" s="11" t="s">
        <v>13993</v>
      </c>
      <c r="B7391" s="12" t="s">
        <v>13992</v>
      </c>
      <c r="C7391" s="13" t="s">
        <v>14</v>
      </c>
      <c r="D7391" s="12" t="s">
        <v>4184</v>
      </c>
      <c r="E7391" s="13" t="s">
        <v>4185</v>
      </c>
      <c r="F7391" s="12">
        <v>2020</v>
      </c>
      <c r="G7391" s="13" t="s">
        <v>38</v>
      </c>
      <c r="H7391" s="12" t="s">
        <v>18</v>
      </c>
      <c r="I7391" s="13" t="s">
        <v>18</v>
      </c>
      <c r="J7391" s="12" t="s">
        <v>18</v>
      </c>
      <c r="K7391" s="13" t="s">
        <v>18</v>
      </c>
      <c r="L7391" s="12" t="s">
        <v>18</v>
      </c>
      <c r="M7391" s="13" t="s">
        <v>18</v>
      </c>
      <c r="N7391" s="2" t="s">
        <v>19</v>
      </c>
      <c r="O7391" s="13" t="s">
        <v>20</v>
      </c>
      <c r="P7391" s="14"/>
      <c r="Q7391" s="14"/>
      <c r="R7391" s="13">
        <v>0</v>
      </c>
      <c r="S7391" s="15"/>
      <c r="T7391" s="13">
        <v>1</v>
      </c>
      <c r="U7391" s="13"/>
      <c r="V7391" s="16"/>
      <c r="W7391" s="16" t="str">
        <f t="shared" si="115"/>
        <v>PNSUB2686760</v>
      </c>
      <c r="Z7391" s="13" t="s">
        <v>38</v>
      </c>
      <c r="AA7391" s="17" t="s">
        <v>22</v>
      </c>
      <c r="AB7391" s="17" t="s">
        <v>22</v>
      </c>
      <c r="AC7391" s="17" t="s">
        <v>22</v>
      </c>
      <c r="AD7391" s="17" t="s">
        <v>22</v>
      </c>
      <c r="AE7391" s="17" t="s">
        <v>22</v>
      </c>
      <c r="AF7391" s="17" t="s">
        <v>22</v>
      </c>
      <c r="AG7391" s="17" t="s">
        <v>22</v>
      </c>
      <c r="AJ7391" s="17" t="s">
        <v>22</v>
      </c>
      <c r="AK7391" s="17" t="s">
        <v>22</v>
      </c>
      <c r="AO7391" s="17" t="s">
        <v>22</v>
      </c>
      <c r="AP7391" s="18" t="s">
        <v>22</v>
      </c>
      <c r="AQ7391" s="17" t="s">
        <v>22</v>
      </c>
      <c r="AR7391" s="17" t="s">
        <v>22</v>
      </c>
      <c r="AS7391" s="17" t="s">
        <v>22</v>
      </c>
      <c r="AT7391" s="17" t="s">
        <v>22</v>
      </c>
      <c r="AU7391" s="17" t="s">
        <v>22</v>
      </c>
      <c r="AV7391" s="17" t="s">
        <v>22</v>
      </c>
      <c r="AW7391" s="17" t="s">
        <v>22</v>
      </c>
      <c r="AX7391" s="17" t="s">
        <v>22</v>
      </c>
      <c r="AY7391" s="17" t="s">
        <v>22</v>
      </c>
      <c r="AZ7391" s="17" t="s">
        <v>22</v>
      </c>
      <c r="BA7391" s="17" t="s">
        <v>22</v>
      </c>
      <c r="BD7391" s="17" t="s">
        <v>22</v>
      </c>
      <c r="BE7391" s="17" t="s">
        <v>22</v>
      </c>
      <c r="BF7391" s="17" t="s">
        <v>22</v>
      </c>
      <c r="BG7391" s="18" t="s">
        <v>22</v>
      </c>
      <c r="BH7391" s="3" t="s">
        <v>22</v>
      </c>
      <c r="BI7391" s="3" t="s">
        <v>22</v>
      </c>
      <c r="BK7391" s="3" t="s">
        <v>22</v>
      </c>
      <c r="BL7391" s="17" t="s">
        <v>22</v>
      </c>
      <c r="BM7391" s="19" t="s">
        <v>22</v>
      </c>
      <c r="BN7391" s="19">
        <f>P7391*R7391</f>
        <v>0</v>
      </c>
      <c r="BO7391" s="19" t="str">
        <f>IF(AND(BN7391&gt;120000, P7391&gt;25, X7391&lt;&gt;"WAVE 0"), "yes", "no")</f>
        <v>no</v>
      </c>
      <c r="BP7391" s="17" t="s">
        <v>22</v>
      </c>
    </row>
    <row r="7392" spans="1:68" x14ac:dyDescent="0.25">
      <c r="A7392" s="11" t="s">
        <v>13994</v>
      </c>
      <c r="B7392" s="12" t="s">
        <v>4786</v>
      </c>
      <c r="C7392" s="13" t="s">
        <v>14</v>
      </c>
      <c r="D7392" s="12" t="s">
        <v>4184</v>
      </c>
      <c r="E7392" s="13" t="s">
        <v>4185</v>
      </c>
      <c r="F7392" s="12">
        <v>2020</v>
      </c>
      <c r="G7392" s="13" t="s">
        <v>38</v>
      </c>
      <c r="H7392" s="12" t="s">
        <v>330</v>
      </c>
      <c r="I7392" s="13" t="s">
        <v>18</v>
      </c>
      <c r="J7392" s="12" t="s">
        <v>1263</v>
      </c>
      <c r="K7392" s="13" t="s">
        <v>1264</v>
      </c>
      <c r="L7392" s="12" t="s">
        <v>358</v>
      </c>
      <c r="M7392" s="13" t="s">
        <v>359</v>
      </c>
      <c r="N7392" s="2" t="s">
        <v>19</v>
      </c>
      <c r="O7392" s="13" t="s">
        <v>20</v>
      </c>
      <c r="P7392" s="14">
        <v>4934.1899999999996</v>
      </c>
      <c r="Q7392" s="14"/>
      <c r="R7392" s="13">
        <v>0</v>
      </c>
      <c r="S7392" s="15"/>
      <c r="T7392" s="13">
        <v>1</v>
      </c>
      <c r="U7392" s="13"/>
      <c r="V7392" s="16"/>
      <c r="W7392" s="16" t="str">
        <f t="shared" si="115"/>
        <v>PNSUB2691097</v>
      </c>
      <c r="Z7392" s="13" t="s">
        <v>38</v>
      </c>
      <c r="AA7392" s="17" t="s">
        <v>22</v>
      </c>
      <c r="AB7392" s="17" t="s">
        <v>22</v>
      </c>
      <c r="AC7392" s="17" t="s">
        <v>22</v>
      </c>
      <c r="AD7392" s="17" t="s">
        <v>22</v>
      </c>
      <c r="AE7392" s="17" t="s">
        <v>22</v>
      </c>
      <c r="AF7392" s="17" t="s">
        <v>22</v>
      </c>
      <c r="AG7392" s="17" t="s">
        <v>22</v>
      </c>
      <c r="AJ7392" s="17" t="s">
        <v>22</v>
      </c>
      <c r="AK7392" s="17" t="s">
        <v>22</v>
      </c>
      <c r="AO7392" s="17" t="s">
        <v>22</v>
      </c>
      <c r="AP7392" s="18" t="s">
        <v>22</v>
      </c>
      <c r="AQ7392" s="17" t="s">
        <v>22</v>
      </c>
      <c r="AR7392" s="17" t="s">
        <v>22</v>
      </c>
      <c r="AS7392" s="17" t="s">
        <v>22</v>
      </c>
      <c r="AT7392" s="17" t="s">
        <v>22</v>
      </c>
      <c r="AU7392" s="17" t="s">
        <v>22</v>
      </c>
      <c r="AV7392" s="17" t="s">
        <v>22</v>
      </c>
      <c r="AW7392" s="17" t="s">
        <v>22</v>
      </c>
      <c r="AX7392" s="17" t="s">
        <v>22</v>
      </c>
      <c r="AY7392" s="17" t="s">
        <v>22</v>
      </c>
      <c r="AZ7392" s="17" t="s">
        <v>22</v>
      </c>
      <c r="BA7392" s="17" t="s">
        <v>22</v>
      </c>
      <c r="BD7392" s="17" t="s">
        <v>22</v>
      </c>
      <c r="BE7392" s="17" t="s">
        <v>22</v>
      </c>
      <c r="BF7392" s="17" t="s">
        <v>22</v>
      </c>
      <c r="BG7392" s="18" t="s">
        <v>22</v>
      </c>
      <c r="BH7392" s="3" t="s">
        <v>22</v>
      </c>
      <c r="BI7392" s="3" t="s">
        <v>22</v>
      </c>
      <c r="BK7392" s="3" t="s">
        <v>22</v>
      </c>
      <c r="BL7392" s="17" t="s">
        <v>22</v>
      </c>
      <c r="BM7392" s="19" t="s">
        <v>22</v>
      </c>
      <c r="BN7392" s="19">
        <f>P7392*R7392</f>
        <v>0</v>
      </c>
      <c r="BO7392" s="19" t="str">
        <f>IF(AND(BN7392&gt;120000, P7392&gt;25, X7392&lt;&gt;"WAVE 0"), "yes", "no")</f>
        <v>no</v>
      </c>
      <c r="BP7392" s="17" t="s">
        <v>22</v>
      </c>
    </row>
    <row r="7393" spans="1:68" x14ac:dyDescent="0.25">
      <c r="A7393" s="11" t="s">
        <v>13995</v>
      </c>
      <c r="B7393" s="12" t="s">
        <v>4677</v>
      </c>
      <c r="C7393" s="13" t="s">
        <v>14</v>
      </c>
      <c r="D7393" s="12" t="s">
        <v>4184</v>
      </c>
      <c r="E7393" s="13" t="s">
        <v>4185</v>
      </c>
      <c r="F7393" s="12">
        <v>2020</v>
      </c>
      <c r="G7393" s="13" t="s">
        <v>38</v>
      </c>
      <c r="H7393" s="12" t="s">
        <v>330</v>
      </c>
      <c r="I7393" s="13" t="s">
        <v>18</v>
      </c>
      <c r="J7393" s="12" t="s">
        <v>1263</v>
      </c>
      <c r="K7393" s="13" t="s">
        <v>1264</v>
      </c>
      <c r="L7393" s="12" t="s">
        <v>358</v>
      </c>
      <c r="M7393" s="13" t="s">
        <v>359</v>
      </c>
      <c r="N7393" s="2" t="s">
        <v>19</v>
      </c>
      <c r="O7393" s="13" t="s">
        <v>20</v>
      </c>
      <c r="P7393" s="14">
        <v>14620.04</v>
      </c>
      <c r="Q7393" s="14">
        <v>0</v>
      </c>
      <c r="R7393" s="13">
        <v>0</v>
      </c>
      <c r="S7393" s="15">
        <v>0</v>
      </c>
      <c r="T7393" s="13">
        <v>1</v>
      </c>
      <c r="U7393" s="13"/>
      <c r="V7393" s="16">
        <v>0</v>
      </c>
      <c r="W7393" s="16" t="str">
        <f t="shared" si="115"/>
        <v>PNSUB2691532</v>
      </c>
      <c r="Z7393" s="13" t="s">
        <v>38</v>
      </c>
      <c r="AA7393" s="17" t="s">
        <v>22</v>
      </c>
      <c r="AB7393" s="17" t="s">
        <v>22</v>
      </c>
      <c r="AC7393" s="17" t="s">
        <v>22</v>
      </c>
      <c r="AD7393" s="17" t="s">
        <v>22</v>
      </c>
      <c r="AE7393" s="17" t="s">
        <v>22</v>
      </c>
      <c r="AF7393" s="17" t="s">
        <v>22</v>
      </c>
      <c r="AG7393" s="17" t="s">
        <v>22</v>
      </c>
      <c r="AJ7393" s="17" t="s">
        <v>22</v>
      </c>
      <c r="AK7393" s="17" t="s">
        <v>22</v>
      </c>
      <c r="AO7393" s="17" t="s">
        <v>22</v>
      </c>
      <c r="AP7393" s="18" t="s">
        <v>22</v>
      </c>
      <c r="AQ7393" s="17" t="s">
        <v>22</v>
      </c>
      <c r="AR7393" s="17" t="s">
        <v>22</v>
      </c>
      <c r="AS7393" s="17" t="s">
        <v>22</v>
      </c>
      <c r="AT7393" s="17" t="s">
        <v>22</v>
      </c>
      <c r="AU7393" s="17" t="s">
        <v>22</v>
      </c>
      <c r="AV7393" s="17" t="s">
        <v>22</v>
      </c>
      <c r="AW7393" s="17" t="s">
        <v>22</v>
      </c>
      <c r="AX7393" s="17" t="s">
        <v>22</v>
      </c>
      <c r="AY7393" s="17" t="s">
        <v>22</v>
      </c>
      <c r="AZ7393" s="17" t="s">
        <v>22</v>
      </c>
      <c r="BA7393" s="17" t="s">
        <v>22</v>
      </c>
      <c r="BD7393" s="17" t="s">
        <v>22</v>
      </c>
      <c r="BE7393" s="17" t="s">
        <v>22</v>
      </c>
      <c r="BF7393" s="17" t="s">
        <v>22</v>
      </c>
      <c r="BG7393" s="18" t="s">
        <v>22</v>
      </c>
      <c r="BH7393" s="3" t="s">
        <v>22</v>
      </c>
      <c r="BI7393" s="3" t="s">
        <v>22</v>
      </c>
      <c r="BK7393" s="3" t="s">
        <v>22</v>
      </c>
      <c r="BL7393" s="17" t="s">
        <v>22</v>
      </c>
      <c r="BM7393" s="19" t="s">
        <v>22</v>
      </c>
      <c r="BN7393" s="19">
        <f>P7393*R7393</f>
        <v>0</v>
      </c>
      <c r="BO7393" s="19" t="str">
        <f>IF(AND(BN7393&gt;120000, P7393&gt;25, X7393&lt;&gt;"WAVE 0"), "yes", "no")</f>
        <v>no</v>
      </c>
      <c r="BP7393" s="17" t="s">
        <v>22</v>
      </c>
    </row>
    <row r="7394" spans="1:68" x14ac:dyDescent="0.25">
      <c r="A7394" s="11" t="s">
        <v>13996</v>
      </c>
      <c r="B7394" s="12" t="s">
        <v>4844</v>
      </c>
      <c r="C7394" s="13" t="s">
        <v>14</v>
      </c>
      <c r="D7394" s="12" t="s">
        <v>4184</v>
      </c>
      <c r="E7394" s="13" t="s">
        <v>4185</v>
      </c>
      <c r="F7394" s="12">
        <v>2020</v>
      </c>
      <c r="G7394" s="13" t="s">
        <v>38</v>
      </c>
      <c r="H7394" s="12" t="s">
        <v>330</v>
      </c>
      <c r="I7394" s="13" t="s">
        <v>18</v>
      </c>
      <c r="J7394" s="12" t="s">
        <v>1263</v>
      </c>
      <c r="K7394" s="13" t="s">
        <v>1264</v>
      </c>
      <c r="L7394" s="12" t="s">
        <v>358</v>
      </c>
      <c r="M7394" s="13" t="s">
        <v>359</v>
      </c>
      <c r="N7394" s="2" t="s">
        <v>19</v>
      </c>
      <c r="O7394" s="13" t="s">
        <v>20</v>
      </c>
      <c r="P7394" s="14">
        <v>12961.78</v>
      </c>
      <c r="Q7394" s="14"/>
      <c r="R7394" s="13">
        <v>0</v>
      </c>
      <c r="S7394" s="15"/>
      <c r="T7394" s="13">
        <v>1</v>
      </c>
      <c r="U7394" s="13"/>
      <c r="V7394" s="16"/>
      <c r="W7394" s="16" t="str">
        <f t="shared" si="115"/>
        <v>PNSUB2691534</v>
      </c>
      <c r="Z7394" s="13" t="s">
        <v>38</v>
      </c>
      <c r="AA7394" s="17" t="s">
        <v>22</v>
      </c>
      <c r="AB7394" s="17" t="s">
        <v>22</v>
      </c>
      <c r="AC7394" s="17" t="s">
        <v>22</v>
      </c>
      <c r="AD7394" s="17" t="s">
        <v>22</v>
      </c>
      <c r="AE7394" s="17" t="s">
        <v>22</v>
      </c>
      <c r="AF7394" s="17" t="s">
        <v>22</v>
      </c>
      <c r="AG7394" s="17" t="s">
        <v>22</v>
      </c>
      <c r="AJ7394" s="17" t="s">
        <v>22</v>
      </c>
      <c r="AK7394" s="17" t="s">
        <v>22</v>
      </c>
      <c r="AO7394" s="17" t="s">
        <v>22</v>
      </c>
      <c r="AP7394" s="18" t="s">
        <v>22</v>
      </c>
      <c r="AQ7394" s="17" t="s">
        <v>22</v>
      </c>
      <c r="AR7394" s="17" t="s">
        <v>22</v>
      </c>
      <c r="AS7394" s="17" t="s">
        <v>22</v>
      </c>
      <c r="AT7394" s="17" t="s">
        <v>22</v>
      </c>
      <c r="AU7394" s="17" t="s">
        <v>22</v>
      </c>
      <c r="AV7394" s="17" t="s">
        <v>22</v>
      </c>
      <c r="AW7394" s="17" t="s">
        <v>22</v>
      </c>
      <c r="AX7394" s="17" t="s">
        <v>22</v>
      </c>
      <c r="AY7394" s="17" t="s">
        <v>22</v>
      </c>
      <c r="AZ7394" s="17" t="s">
        <v>22</v>
      </c>
      <c r="BA7394" s="17" t="s">
        <v>22</v>
      </c>
      <c r="BD7394" s="17" t="s">
        <v>22</v>
      </c>
      <c r="BE7394" s="17" t="s">
        <v>22</v>
      </c>
      <c r="BF7394" s="17" t="s">
        <v>22</v>
      </c>
      <c r="BG7394" s="18" t="s">
        <v>22</v>
      </c>
      <c r="BH7394" s="3" t="s">
        <v>22</v>
      </c>
      <c r="BI7394" s="3" t="s">
        <v>22</v>
      </c>
      <c r="BK7394" s="3" t="s">
        <v>22</v>
      </c>
      <c r="BL7394" s="17" t="s">
        <v>22</v>
      </c>
      <c r="BM7394" s="19" t="s">
        <v>22</v>
      </c>
      <c r="BN7394" s="19">
        <f>P7394*R7394</f>
        <v>0</v>
      </c>
      <c r="BO7394" s="19" t="str">
        <f>IF(AND(BN7394&gt;120000, P7394&gt;25, X7394&lt;&gt;"WAVE 0"), "yes", "no")</f>
        <v>no</v>
      </c>
      <c r="BP7394" s="17" t="s">
        <v>22</v>
      </c>
    </row>
    <row r="7395" spans="1:68" x14ac:dyDescent="0.25">
      <c r="A7395" s="12" t="s">
        <v>13997</v>
      </c>
      <c r="B7395" s="12" t="s">
        <v>4677</v>
      </c>
      <c r="C7395" s="13" t="s">
        <v>14</v>
      </c>
      <c r="D7395" s="12" t="s">
        <v>4184</v>
      </c>
      <c r="E7395" s="13" t="s">
        <v>4185</v>
      </c>
      <c r="F7395" s="12">
        <v>2020</v>
      </c>
      <c r="G7395" s="13" t="s">
        <v>38</v>
      </c>
      <c r="H7395" s="12" t="s">
        <v>18</v>
      </c>
      <c r="I7395" s="13" t="s">
        <v>18</v>
      </c>
      <c r="J7395" s="12" t="s">
        <v>18</v>
      </c>
      <c r="K7395" s="13" t="s">
        <v>18</v>
      </c>
      <c r="L7395" s="12" t="s">
        <v>18</v>
      </c>
      <c r="M7395" s="13" t="s">
        <v>18</v>
      </c>
      <c r="N7395" s="2" t="s">
        <v>19</v>
      </c>
      <c r="O7395" s="13" t="s">
        <v>20</v>
      </c>
      <c r="P7395" s="14"/>
      <c r="Q7395" s="14"/>
      <c r="R7395" s="13">
        <v>0</v>
      </c>
      <c r="S7395" s="15"/>
      <c r="T7395" s="13">
        <v>1</v>
      </c>
      <c r="U7395" s="13"/>
      <c r="V7395" s="16"/>
      <c r="W7395" s="16" t="str">
        <f t="shared" si="115"/>
        <v>PNSUB2691598</v>
      </c>
      <c r="Z7395" s="13" t="s">
        <v>38</v>
      </c>
      <c r="AA7395" s="17" t="s">
        <v>22</v>
      </c>
      <c r="AB7395" s="17" t="s">
        <v>22</v>
      </c>
      <c r="AC7395" s="17" t="s">
        <v>22</v>
      </c>
      <c r="AD7395" s="17" t="s">
        <v>22</v>
      </c>
      <c r="AE7395" s="17" t="s">
        <v>22</v>
      </c>
      <c r="AF7395" s="17" t="s">
        <v>22</v>
      </c>
      <c r="AG7395" s="17" t="s">
        <v>22</v>
      </c>
      <c r="AJ7395" s="17" t="s">
        <v>22</v>
      </c>
      <c r="AK7395" s="17" t="s">
        <v>22</v>
      </c>
      <c r="AO7395" s="17" t="s">
        <v>22</v>
      </c>
      <c r="AP7395" s="18" t="s">
        <v>22</v>
      </c>
      <c r="AQ7395" s="17" t="s">
        <v>22</v>
      </c>
      <c r="AR7395" s="17" t="s">
        <v>22</v>
      </c>
      <c r="AS7395" s="17" t="s">
        <v>22</v>
      </c>
      <c r="AT7395" s="17" t="s">
        <v>22</v>
      </c>
      <c r="AU7395" s="17" t="s">
        <v>22</v>
      </c>
      <c r="AV7395" s="17" t="s">
        <v>22</v>
      </c>
      <c r="AW7395" s="17" t="s">
        <v>22</v>
      </c>
      <c r="AX7395" s="17" t="s">
        <v>22</v>
      </c>
      <c r="AY7395" s="17" t="s">
        <v>22</v>
      </c>
      <c r="AZ7395" s="17" t="s">
        <v>22</v>
      </c>
      <c r="BA7395" s="17" t="s">
        <v>22</v>
      </c>
      <c r="BD7395" s="17" t="s">
        <v>22</v>
      </c>
      <c r="BE7395" s="17" t="s">
        <v>22</v>
      </c>
      <c r="BF7395" s="17" t="s">
        <v>22</v>
      </c>
      <c r="BG7395" s="18" t="s">
        <v>22</v>
      </c>
      <c r="BH7395" s="3" t="s">
        <v>22</v>
      </c>
      <c r="BI7395" s="3" t="s">
        <v>22</v>
      </c>
      <c r="BK7395" s="3" t="s">
        <v>22</v>
      </c>
      <c r="BL7395" s="17" t="s">
        <v>22</v>
      </c>
      <c r="BM7395" s="19" t="s">
        <v>22</v>
      </c>
      <c r="BN7395" s="19">
        <f>P7395*R7395</f>
        <v>0</v>
      </c>
      <c r="BO7395" s="19" t="str">
        <f>IF(AND(BN7395&gt;120000, P7395&gt;25, X7395&lt;&gt;"WAVE 0"), "yes", "no")</f>
        <v>no</v>
      </c>
      <c r="BP7395" s="17" t="s">
        <v>22</v>
      </c>
    </row>
    <row r="7396" spans="1:68" x14ac:dyDescent="0.25">
      <c r="A7396" s="12" t="s">
        <v>13998</v>
      </c>
      <c r="B7396" s="12" t="s">
        <v>13999</v>
      </c>
      <c r="C7396" s="13" t="s">
        <v>14</v>
      </c>
      <c r="D7396" s="12" t="s">
        <v>7817</v>
      </c>
      <c r="E7396" s="13" t="s">
        <v>7818</v>
      </c>
      <c r="F7396" s="12">
        <v>2019</v>
      </c>
      <c r="G7396" s="13" t="s">
        <v>4753</v>
      </c>
      <c r="H7396" s="12" t="s">
        <v>18</v>
      </c>
      <c r="I7396" s="13" t="s">
        <v>18</v>
      </c>
      <c r="J7396" s="12" t="s">
        <v>18</v>
      </c>
      <c r="K7396" s="13" t="s">
        <v>18</v>
      </c>
      <c r="L7396" s="12" t="s">
        <v>18</v>
      </c>
      <c r="M7396" s="13" t="s">
        <v>18</v>
      </c>
      <c r="N7396" s="2" t="s">
        <v>19</v>
      </c>
      <c r="O7396" s="13" t="s">
        <v>5555</v>
      </c>
      <c r="P7396" s="14">
        <v>0</v>
      </c>
      <c r="Q7396" s="14">
        <v>0</v>
      </c>
      <c r="R7396" s="13">
        <v>0</v>
      </c>
      <c r="S7396" s="15">
        <v>1</v>
      </c>
      <c r="T7396" s="13">
        <v>1</v>
      </c>
      <c r="U7396" s="13">
        <v>2</v>
      </c>
      <c r="V7396" s="16">
        <v>0</v>
      </c>
      <c r="W7396" s="16" t="str">
        <f t="shared" si="115"/>
        <v>PNSUB3179401-3</v>
      </c>
      <c r="Z7396" s="17" t="s">
        <v>38</v>
      </c>
      <c r="AA7396" s="17" t="s">
        <v>22</v>
      </c>
      <c r="AB7396" s="17" t="s">
        <v>22</v>
      </c>
      <c r="AC7396" s="17" t="s">
        <v>22</v>
      </c>
      <c r="AD7396" s="17" t="s">
        <v>22</v>
      </c>
      <c r="AE7396" s="17" t="s">
        <v>22</v>
      </c>
      <c r="AF7396" s="17" t="s">
        <v>22</v>
      </c>
      <c r="AG7396" s="17" t="s">
        <v>22</v>
      </c>
      <c r="AJ7396" s="17" t="s">
        <v>22</v>
      </c>
      <c r="AK7396" s="17" t="s">
        <v>22</v>
      </c>
      <c r="AO7396" s="17" t="s">
        <v>22</v>
      </c>
      <c r="AP7396" s="18" t="s">
        <v>22</v>
      </c>
      <c r="AQ7396" s="17" t="s">
        <v>22</v>
      </c>
      <c r="AR7396" s="17" t="s">
        <v>22</v>
      </c>
      <c r="AS7396" s="17" t="s">
        <v>22</v>
      </c>
      <c r="AT7396" s="17" t="s">
        <v>22</v>
      </c>
      <c r="AU7396" s="17" t="s">
        <v>22</v>
      </c>
      <c r="AV7396" s="17" t="s">
        <v>22</v>
      </c>
      <c r="AW7396" s="17" t="s">
        <v>22</v>
      </c>
      <c r="AX7396" s="17" t="s">
        <v>22</v>
      </c>
      <c r="AY7396" s="17" t="s">
        <v>22</v>
      </c>
      <c r="AZ7396" s="17" t="s">
        <v>22</v>
      </c>
      <c r="BA7396" s="17" t="s">
        <v>22</v>
      </c>
      <c r="BD7396" s="17" t="s">
        <v>22</v>
      </c>
      <c r="BE7396" s="17" t="s">
        <v>22</v>
      </c>
      <c r="BF7396" s="17" t="s">
        <v>22</v>
      </c>
      <c r="BG7396" s="18" t="s">
        <v>22</v>
      </c>
      <c r="BH7396" s="3" t="s">
        <v>22</v>
      </c>
      <c r="BI7396" s="3" t="s">
        <v>22</v>
      </c>
      <c r="BK7396" s="3" t="s">
        <v>22</v>
      </c>
      <c r="BL7396" s="17" t="s">
        <v>22</v>
      </c>
      <c r="BM7396" s="19" t="s">
        <v>22</v>
      </c>
      <c r="BN7396" s="19">
        <f>P7396*R7396</f>
        <v>0</v>
      </c>
      <c r="BO7396" s="19" t="str">
        <f>IF(AND(BN7396&gt;120000, P7396&gt;25, X7396&lt;&gt;"WAVE 0"), "yes", "no")</f>
        <v>no</v>
      </c>
      <c r="BP7396" s="17" t="s">
        <v>22</v>
      </c>
    </row>
    <row r="7397" spans="1:68" x14ac:dyDescent="0.25">
      <c r="A7397" s="11" t="s">
        <v>14000</v>
      </c>
      <c r="B7397" s="12" t="s">
        <v>14001</v>
      </c>
      <c r="C7397" s="13" t="s">
        <v>14</v>
      </c>
      <c r="D7397" s="12" t="s">
        <v>7817</v>
      </c>
      <c r="E7397" s="13" t="s">
        <v>7818</v>
      </c>
      <c r="F7397" s="12">
        <v>2019</v>
      </c>
      <c r="G7397" s="13" t="s">
        <v>4753</v>
      </c>
      <c r="H7397" s="12" t="s">
        <v>18</v>
      </c>
      <c r="I7397" s="13" t="s">
        <v>18</v>
      </c>
      <c r="J7397" s="12" t="s">
        <v>18</v>
      </c>
      <c r="K7397" s="13" t="s">
        <v>18</v>
      </c>
      <c r="L7397" s="12" t="s">
        <v>18</v>
      </c>
      <c r="M7397" s="13" t="s">
        <v>18</v>
      </c>
      <c r="N7397" s="2" t="s">
        <v>19</v>
      </c>
      <c r="O7397" s="13" t="s">
        <v>5555</v>
      </c>
      <c r="P7397" s="14">
        <v>0</v>
      </c>
      <c r="Q7397" s="14">
        <v>0</v>
      </c>
      <c r="R7397" s="13">
        <v>0</v>
      </c>
      <c r="S7397" s="15">
        <v>1</v>
      </c>
      <c r="T7397" s="13">
        <v>1</v>
      </c>
      <c r="U7397" s="13">
        <v>2</v>
      </c>
      <c r="V7397" s="16">
        <v>0</v>
      </c>
      <c r="W7397" s="16" t="str">
        <f t="shared" si="115"/>
        <v>PNSUB3504647-1</v>
      </c>
      <c r="Z7397" s="17" t="s">
        <v>38</v>
      </c>
      <c r="AA7397" s="17" t="s">
        <v>22</v>
      </c>
      <c r="AB7397" s="17" t="s">
        <v>22</v>
      </c>
      <c r="AC7397" s="17" t="s">
        <v>22</v>
      </c>
      <c r="AD7397" s="17" t="s">
        <v>22</v>
      </c>
      <c r="AE7397" s="17" t="s">
        <v>22</v>
      </c>
      <c r="AF7397" s="17" t="s">
        <v>22</v>
      </c>
      <c r="AG7397" s="17" t="s">
        <v>22</v>
      </c>
      <c r="AJ7397" s="17" t="s">
        <v>22</v>
      </c>
      <c r="AK7397" s="17" t="s">
        <v>22</v>
      </c>
      <c r="AO7397" s="17" t="s">
        <v>22</v>
      </c>
      <c r="AP7397" s="18" t="s">
        <v>22</v>
      </c>
      <c r="AQ7397" s="17" t="s">
        <v>22</v>
      </c>
      <c r="AR7397" s="17" t="s">
        <v>22</v>
      </c>
      <c r="AS7397" s="17" t="s">
        <v>22</v>
      </c>
      <c r="AT7397" s="17" t="s">
        <v>22</v>
      </c>
      <c r="AU7397" s="17" t="s">
        <v>22</v>
      </c>
      <c r="AV7397" s="17" t="s">
        <v>22</v>
      </c>
      <c r="AW7397" s="17" t="s">
        <v>22</v>
      </c>
      <c r="AX7397" s="17" t="s">
        <v>22</v>
      </c>
      <c r="AY7397" s="17" t="s">
        <v>22</v>
      </c>
      <c r="AZ7397" s="17" t="s">
        <v>22</v>
      </c>
      <c r="BA7397" s="17" t="s">
        <v>22</v>
      </c>
      <c r="BD7397" s="17" t="s">
        <v>22</v>
      </c>
      <c r="BE7397" s="17" t="s">
        <v>22</v>
      </c>
      <c r="BF7397" s="17" t="s">
        <v>22</v>
      </c>
      <c r="BG7397" s="18" t="s">
        <v>22</v>
      </c>
      <c r="BH7397" s="3" t="s">
        <v>22</v>
      </c>
      <c r="BI7397" s="3" t="s">
        <v>22</v>
      </c>
      <c r="BK7397" s="3" t="s">
        <v>22</v>
      </c>
      <c r="BL7397" s="17" t="s">
        <v>22</v>
      </c>
      <c r="BM7397" s="19" t="s">
        <v>22</v>
      </c>
      <c r="BN7397" s="19">
        <f>P7397*R7397</f>
        <v>0</v>
      </c>
      <c r="BO7397" s="19" t="str">
        <f>IF(AND(BN7397&gt;120000, P7397&gt;25, X7397&lt;&gt;"WAVE 0"), "yes", "no")</f>
        <v>no</v>
      </c>
      <c r="BP7397" s="17" t="s">
        <v>22</v>
      </c>
    </row>
    <row r="7398" spans="1:68" x14ac:dyDescent="0.25">
      <c r="A7398" s="11" t="s">
        <v>14002</v>
      </c>
      <c r="B7398" s="12" t="s">
        <v>14003</v>
      </c>
      <c r="C7398" s="13" t="s">
        <v>14</v>
      </c>
      <c r="D7398" s="12" t="s">
        <v>7817</v>
      </c>
      <c r="E7398" s="13" t="s">
        <v>7818</v>
      </c>
      <c r="F7398" s="12">
        <v>2019</v>
      </c>
      <c r="G7398" s="13" t="s">
        <v>4753</v>
      </c>
      <c r="H7398" s="12" t="s">
        <v>18</v>
      </c>
      <c r="I7398" s="13" t="s">
        <v>18</v>
      </c>
      <c r="J7398" s="12" t="s">
        <v>18</v>
      </c>
      <c r="K7398" s="13" t="s">
        <v>18</v>
      </c>
      <c r="L7398" s="12" t="s">
        <v>18</v>
      </c>
      <c r="M7398" s="13" t="s">
        <v>18</v>
      </c>
      <c r="N7398" s="2" t="s">
        <v>19</v>
      </c>
      <c r="O7398" s="13" t="s">
        <v>5555</v>
      </c>
      <c r="P7398" s="14">
        <v>0</v>
      </c>
      <c r="Q7398" s="14">
        <v>0</v>
      </c>
      <c r="R7398" s="13">
        <v>0</v>
      </c>
      <c r="S7398" s="15">
        <v>1</v>
      </c>
      <c r="T7398" s="13">
        <v>1</v>
      </c>
      <c r="U7398" s="13">
        <v>2</v>
      </c>
      <c r="V7398" s="16">
        <v>0</v>
      </c>
      <c r="W7398" s="16" t="str">
        <f t="shared" si="115"/>
        <v>PNSUB3504976-3</v>
      </c>
      <c r="Z7398" s="17" t="s">
        <v>38</v>
      </c>
      <c r="AA7398" s="17" t="s">
        <v>22</v>
      </c>
      <c r="AB7398" s="17" t="s">
        <v>22</v>
      </c>
      <c r="AC7398" s="17" t="s">
        <v>22</v>
      </c>
      <c r="AD7398" s="17" t="s">
        <v>22</v>
      </c>
      <c r="AE7398" s="17" t="s">
        <v>22</v>
      </c>
      <c r="AF7398" s="17" t="s">
        <v>22</v>
      </c>
      <c r="AG7398" s="17" t="s">
        <v>22</v>
      </c>
      <c r="AJ7398" s="17" t="s">
        <v>22</v>
      </c>
      <c r="AK7398" s="17" t="s">
        <v>22</v>
      </c>
      <c r="AO7398" s="17" t="s">
        <v>22</v>
      </c>
      <c r="AP7398" s="18" t="s">
        <v>22</v>
      </c>
      <c r="AQ7398" s="17" t="s">
        <v>22</v>
      </c>
      <c r="AR7398" s="17" t="s">
        <v>22</v>
      </c>
      <c r="AS7398" s="17" t="s">
        <v>22</v>
      </c>
      <c r="AT7398" s="17" t="s">
        <v>22</v>
      </c>
      <c r="AU7398" s="17" t="s">
        <v>22</v>
      </c>
      <c r="AV7398" s="17" t="s">
        <v>22</v>
      </c>
      <c r="AW7398" s="17" t="s">
        <v>22</v>
      </c>
      <c r="AX7398" s="17" t="s">
        <v>22</v>
      </c>
      <c r="AY7398" s="17" t="s">
        <v>22</v>
      </c>
      <c r="AZ7398" s="17" t="s">
        <v>22</v>
      </c>
      <c r="BA7398" s="17" t="s">
        <v>22</v>
      </c>
      <c r="BD7398" s="17" t="s">
        <v>22</v>
      </c>
      <c r="BE7398" s="17" t="s">
        <v>22</v>
      </c>
      <c r="BF7398" s="17" t="s">
        <v>22</v>
      </c>
      <c r="BG7398" s="18" t="s">
        <v>22</v>
      </c>
      <c r="BH7398" s="3" t="s">
        <v>22</v>
      </c>
      <c r="BI7398" s="3" t="s">
        <v>22</v>
      </c>
      <c r="BK7398" s="3" t="s">
        <v>22</v>
      </c>
      <c r="BL7398" s="17" t="s">
        <v>22</v>
      </c>
      <c r="BM7398" s="19" t="s">
        <v>22</v>
      </c>
      <c r="BN7398" s="19">
        <f>P7398*R7398</f>
        <v>0</v>
      </c>
      <c r="BO7398" s="19" t="str">
        <f>IF(AND(BN7398&gt;120000, P7398&gt;25, X7398&lt;&gt;"WAVE 0"), "yes", "no")</f>
        <v>no</v>
      </c>
      <c r="BP7398" s="17" t="s">
        <v>22</v>
      </c>
    </row>
    <row r="7399" spans="1:68" x14ac:dyDescent="0.25">
      <c r="A7399" s="11" t="s">
        <v>14004</v>
      </c>
      <c r="B7399" s="12" t="s">
        <v>14005</v>
      </c>
      <c r="C7399" s="13" t="s">
        <v>14</v>
      </c>
      <c r="D7399" s="12" t="s">
        <v>1920</v>
      </c>
      <c r="E7399" s="13" t="s">
        <v>1921</v>
      </c>
      <c r="F7399" s="12">
        <v>2019</v>
      </c>
      <c r="G7399" s="13" t="s">
        <v>38</v>
      </c>
      <c r="H7399" s="12" t="s">
        <v>76</v>
      </c>
      <c r="I7399" s="13" t="s">
        <v>18</v>
      </c>
      <c r="J7399" s="12" t="s">
        <v>6842</v>
      </c>
      <c r="K7399" s="13" t="s">
        <v>6345</v>
      </c>
      <c r="L7399" s="12" t="s">
        <v>1234</v>
      </c>
      <c r="M7399" s="13" t="s">
        <v>879</v>
      </c>
      <c r="N7399" s="2" t="s">
        <v>19</v>
      </c>
      <c r="O7399" s="13" t="s">
        <v>20</v>
      </c>
      <c r="P7399" s="14">
        <v>4999.8999999999996</v>
      </c>
      <c r="Q7399" s="14"/>
      <c r="R7399" s="13">
        <v>0</v>
      </c>
      <c r="S7399" s="15"/>
      <c r="T7399" s="13">
        <v>2</v>
      </c>
      <c r="U7399" s="13">
        <v>1</v>
      </c>
      <c r="V7399" s="16"/>
      <c r="W7399" s="16" t="str">
        <f t="shared" si="115"/>
        <v>PNSUB3882348-7</v>
      </c>
      <c r="Z7399" s="13" t="s">
        <v>38</v>
      </c>
      <c r="AA7399" s="17" t="s">
        <v>22</v>
      </c>
      <c r="AB7399" s="17" t="s">
        <v>22</v>
      </c>
      <c r="AC7399" s="17" t="s">
        <v>22</v>
      </c>
      <c r="AD7399" s="17" t="s">
        <v>22</v>
      </c>
      <c r="AE7399" s="17" t="s">
        <v>22</v>
      </c>
      <c r="AF7399" s="17" t="s">
        <v>22</v>
      </c>
      <c r="AG7399" s="17" t="s">
        <v>22</v>
      </c>
      <c r="AJ7399" s="17" t="s">
        <v>22</v>
      </c>
      <c r="AK7399" s="17" t="s">
        <v>22</v>
      </c>
      <c r="AO7399" s="17" t="s">
        <v>22</v>
      </c>
      <c r="AP7399" s="18" t="s">
        <v>22</v>
      </c>
      <c r="AQ7399" s="17" t="s">
        <v>22</v>
      </c>
      <c r="AR7399" s="17" t="s">
        <v>22</v>
      </c>
      <c r="AS7399" s="17" t="s">
        <v>22</v>
      </c>
      <c r="AT7399" s="17" t="s">
        <v>22</v>
      </c>
      <c r="AU7399" s="17" t="s">
        <v>22</v>
      </c>
      <c r="AV7399" s="17" t="s">
        <v>22</v>
      </c>
      <c r="AW7399" s="17" t="s">
        <v>22</v>
      </c>
      <c r="AX7399" s="17" t="s">
        <v>22</v>
      </c>
      <c r="AY7399" s="17" t="s">
        <v>22</v>
      </c>
      <c r="AZ7399" s="17" t="s">
        <v>22</v>
      </c>
      <c r="BA7399" s="17" t="s">
        <v>22</v>
      </c>
      <c r="BD7399" s="17" t="s">
        <v>22</v>
      </c>
      <c r="BE7399" s="17" t="s">
        <v>22</v>
      </c>
      <c r="BF7399" s="17" t="s">
        <v>22</v>
      </c>
      <c r="BG7399" s="18" t="s">
        <v>22</v>
      </c>
      <c r="BH7399" s="3" t="s">
        <v>22</v>
      </c>
      <c r="BI7399" s="3" t="s">
        <v>22</v>
      </c>
      <c r="BK7399" s="3" t="s">
        <v>22</v>
      </c>
      <c r="BL7399" s="17" t="s">
        <v>22</v>
      </c>
      <c r="BM7399" s="19" t="s">
        <v>22</v>
      </c>
      <c r="BN7399" s="19">
        <f>P7399*R7399</f>
        <v>0</v>
      </c>
      <c r="BO7399" s="19" t="str">
        <f>IF(AND(BN7399&gt;120000, P7399&gt;25, X7399&lt;&gt;"WAVE 0"), "yes", "no")</f>
        <v>no</v>
      </c>
      <c r="BP7399" s="17" t="s">
        <v>22</v>
      </c>
    </row>
    <row r="7400" spans="1:68" x14ac:dyDescent="0.25">
      <c r="A7400" s="11" t="s">
        <v>14006</v>
      </c>
      <c r="B7400" s="12" t="s">
        <v>14007</v>
      </c>
      <c r="C7400" s="13" t="s">
        <v>14</v>
      </c>
      <c r="D7400" s="12" t="s">
        <v>7817</v>
      </c>
      <c r="E7400" s="13" t="s">
        <v>7818</v>
      </c>
      <c r="F7400" s="12">
        <v>2019</v>
      </c>
      <c r="G7400" s="13" t="s">
        <v>4753</v>
      </c>
      <c r="H7400" s="12" t="s">
        <v>18</v>
      </c>
      <c r="I7400" s="13" t="s">
        <v>18</v>
      </c>
      <c r="J7400" s="12" t="s">
        <v>18</v>
      </c>
      <c r="K7400" s="13" t="s">
        <v>18</v>
      </c>
      <c r="L7400" s="12" t="s">
        <v>18</v>
      </c>
      <c r="M7400" s="13" t="s">
        <v>18</v>
      </c>
      <c r="N7400" s="2" t="s">
        <v>19</v>
      </c>
      <c r="O7400" s="13" t="s">
        <v>5555</v>
      </c>
      <c r="P7400" s="14">
        <v>133.59</v>
      </c>
      <c r="Q7400" s="14">
        <v>1068.72</v>
      </c>
      <c r="R7400" s="13">
        <v>0</v>
      </c>
      <c r="S7400" s="15">
        <v>1</v>
      </c>
      <c r="T7400" s="13">
        <v>1</v>
      </c>
      <c r="U7400" s="13">
        <v>3</v>
      </c>
      <c r="V7400" s="16">
        <v>0</v>
      </c>
      <c r="W7400" s="16" t="str">
        <f t="shared" si="115"/>
        <v>PNSUB7205197-1</v>
      </c>
      <c r="Z7400" s="17" t="s">
        <v>38</v>
      </c>
      <c r="AA7400" s="17" t="s">
        <v>22</v>
      </c>
      <c r="AB7400" s="17" t="s">
        <v>22</v>
      </c>
      <c r="AC7400" s="17" t="s">
        <v>22</v>
      </c>
      <c r="AD7400" s="17" t="s">
        <v>22</v>
      </c>
      <c r="AE7400" s="17" t="s">
        <v>22</v>
      </c>
      <c r="AF7400" s="17" t="s">
        <v>22</v>
      </c>
      <c r="AG7400" s="17" t="s">
        <v>22</v>
      </c>
      <c r="AJ7400" s="17" t="s">
        <v>22</v>
      </c>
      <c r="AK7400" s="17" t="s">
        <v>22</v>
      </c>
      <c r="AO7400" s="17" t="s">
        <v>22</v>
      </c>
      <c r="AP7400" s="18" t="s">
        <v>22</v>
      </c>
      <c r="AQ7400" s="17" t="s">
        <v>22</v>
      </c>
      <c r="AR7400" s="17" t="s">
        <v>22</v>
      </c>
      <c r="AS7400" s="17" t="s">
        <v>22</v>
      </c>
      <c r="AT7400" s="17" t="s">
        <v>22</v>
      </c>
      <c r="AU7400" s="17" t="s">
        <v>22</v>
      </c>
      <c r="AV7400" s="17" t="s">
        <v>22</v>
      </c>
      <c r="AW7400" s="17" t="s">
        <v>22</v>
      </c>
      <c r="AX7400" s="17" t="s">
        <v>22</v>
      </c>
      <c r="AY7400" s="17" t="s">
        <v>22</v>
      </c>
      <c r="AZ7400" s="17" t="s">
        <v>22</v>
      </c>
      <c r="BA7400" s="17" t="s">
        <v>22</v>
      </c>
      <c r="BD7400" s="17" t="s">
        <v>22</v>
      </c>
      <c r="BE7400" s="17" t="s">
        <v>22</v>
      </c>
      <c r="BF7400" s="17" t="s">
        <v>22</v>
      </c>
      <c r="BG7400" s="18" t="s">
        <v>22</v>
      </c>
      <c r="BH7400" s="3" t="s">
        <v>22</v>
      </c>
      <c r="BI7400" s="3" t="s">
        <v>22</v>
      </c>
      <c r="BK7400" s="3" t="s">
        <v>22</v>
      </c>
      <c r="BL7400" s="17" t="s">
        <v>22</v>
      </c>
      <c r="BM7400" s="19" t="s">
        <v>22</v>
      </c>
      <c r="BN7400" s="19">
        <f>P7400*R7400</f>
        <v>0</v>
      </c>
      <c r="BO7400" s="19" t="str">
        <f>IF(AND(BN7400&gt;120000, P7400&gt;25, X7400&lt;&gt;"WAVE 0"), "yes", "no")</f>
        <v>no</v>
      </c>
      <c r="BP7400" s="17" t="s">
        <v>22</v>
      </c>
    </row>
    <row r="7401" spans="1:68" x14ac:dyDescent="0.25">
      <c r="A7401" s="11" t="s">
        <v>14008</v>
      </c>
      <c r="B7401" s="12" t="s">
        <v>14009</v>
      </c>
      <c r="C7401" s="13" t="s">
        <v>14</v>
      </c>
      <c r="D7401" s="12" t="s">
        <v>7817</v>
      </c>
      <c r="E7401" s="13" t="s">
        <v>7818</v>
      </c>
      <c r="F7401" s="12">
        <v>2019</v>
      </c>
      <c r="G7401" s="13" t="s">
        <v>4753</v>
      </c>
      <c r="H7401" s="12" t="s">
        <v>330</v>
      </c>
      <c r="I7401" s="13" t="s">
        <v>18</v>
      </c>
      <c r="J7401" s="12" t="s">
        <v>1309</v>
      </c>
      <c r="K7401" s="13" t="s">
        <v>966</v>
      </c>
      <c r="L7401" s="12" t="s">
        <v>967</v>
      </c>
      <c r="M7401" s="13" t="s">
        <v>359</v>
      </c>
      <c r="N7401" s="2" t="s">
        <v>19</v>
      </c>
      <c r="O7401" s="13" t="s">
        <v>5555</v>
      </c>
      <c r="P7401" s="14">
        <v>25.72</v>
      </c>
      <c r="Q7401" s="14">
        <v>128.6</v>
      </c>
      <c r="R7401" s="13">
        <v>0</v>
      </c>
      <c r="S7401" s="15">
        <v>1</v>
      </c>
      <c r="T7401" s="13">
        <v>1</v>
      </c>
      <c r="U7401" s="13">
        <v>2</v>
      </c>
      <c r="V7401" s="16">
        <v>0</v>
      </c>
      <c r="W7401" s="16" t="str">
        <f t="shared" si="115"/>
        <v>PNSUB7205755-1</v>
      </c>
      <c r="Z7401" s="17" t="s">
        <v>38</v>
      </c>
      <c r="AA7401" s="17" t="s">
        <v>22</v>
      </c>
      <c r="AB7401" s="17" t="s">
        <v>22</v>
      </c>
      <c r="AC7401" s="17" t="s">
        <v>22</v>
      </c>
      <c r="AD7401" s="17" t="s">
        <v>22</v>
      </c>
      <c r="AE7401" s="17" t="s">
        <v>22</v>
      </c>
      <c r="AF7401" s="17" t="s">
        <v>22</v>
      </c>
      <c r="AG7401" s="17" t="s">
        <v>22</v>
      </c>
      <c r="AJ7401" s="17" t="s">
        <v>22</v>
      </c>
      <c r="AK7401" s="17" t="s">
        <v>22</v>
      </c>
      <c r="AO7401" s="17" t="s">
        <v>22</v>
      </c>
      <c r="AP7401" s="18" t="s">
        <v>22</v>
      </c>
      <c r="AQ7401" s="17" t="s">
        <v>22</v>
      </c>
      <c r="AR7401" s="17" t="s">
        <v>22</v>
      </c>
      <c r="AS7401" s="17" t="s">
        <v>22</v>
      </c>
      <c r="AT7401" s="17" t="s">
        <v>22</v>
      </c>
      <c r="AU7401" s="17" t="s">
        <v>22</v>
      </c>
      <c r="AV7401" s="17" t="s">
        <v>22</v>
      </c>
      <c r="AW7401" s="17" t="s">
        <v>22</v>
      </c>
      <c r="AX7401" s="17" t="s">
        <v>22</v>
      </c>
      <c r="AY7401" s="17" t="s">
        <v>22</v>
      </c>
      <c r="AZ7401" s="17" t="s">
        <v>22</v>
      </c>
      <c r="BA7401" s="17" t="s">
        <v>22</v>
      </c>
      <c r="BD7401" s="17" t="s">
        <v>22</v>
      </c>
      <c r="BE7401" s="17" t="s">
        <v>22</v>
      </c>
      <c r="BF7401" s="17" t="s">
        <v>22</v>
      </c>
      <c r="BG7401" s="18" t="s">
        <v>22</v>
      </c>
      <c r="BH7401" s="3" t="s">
        <v>22</v>
      </c>
      <c r="BI7401" s="3" t="s">
        <v>22</v>
      </c>
      <c r="BK7401" s="3" t="s">
        <v>22</v>
      </c>
      <c r="BL7401" s="17" t="s">
        <v>22</v>
      </c>
      <c r="BM7401" s="19" t="s">
        <v>22</v>
      </c>
      <c r="BN7401" s="19">
        <f>P7401*R7401</f>
        <v>0</v>
      </c>
      <c r="BO7401" s="19" t="str">
        <f>IF(AND(BN7401&gt;120000, P7401&gt;25, X7401&lt;&gt;"WAVE 0"), "yes", "no")</f>
        <v>no</v>
      </c>
      <c r="BP7401" s="17" t="s">
        <v>22</v>
      </c>
    </row>
    <row r="7402" spans="1:68" x14ac:dyDescent="0.25">
      <c r="A7402" s="11" t="s">
        <v>14010</v>
      </c>
      <c r="B7402" s="12" t="s">
        <v>7816</v>
      </c>
      <c r="C7402" s="13" t="s">
        <v>14</v>
      </c>
      <c r="D7402" s="12" t="s">
        <v>7817</v>
      </c>
      <c r="E7402" s="13" t="s">
        <v>7818</v>
      </c>
      <c r="F7402" s="12">
        <v>2019</v>
      </c>
      <c r="G7402" s="13" t="s">
        <v>4753</v>
      </c>
      <c r="H7402" s="12" t="s">
        <v>18</v>
      </c>
      <c r="I7402" s="13" t="s">
        <v>18</v>
      </c>
      <c r="J7402" s="12" t="s">
        <v>18</v>
      </c>
      <c r="K7402" s="13" t="s">
        <v>18</v>
      </c>
      <c r="L7402" s="12" t="s">
        <v>18</v>
      </c>
      <c r="M7402" s="13" t="s">
        <v>18</v>
      </c>
      <c r="N7402" s="2" t="s">
        <v>19</v>
      </c>
      <c r="O7402" s="13" t="s">
        <v>5555</v>
      </c>
      <c r="P7402" s="14"/>
      <c r="Q7402" s="14">
        <v>0</v>
      </c>
      <c r="R7402" s="13">
        <v>6</v>
      </c>
      <c r="S7402" s="15">
        <v>1</v>
      </c>
      <c r="T7402" s="13">
        <v>3</v>
      </c>
      <c r="U7402" s="13">
        <v>1</v>
      </c>
      <c r="V7402" s="16">
        <v>0</v>
      </c>
      <c r="W7402" s="16" t="str">
        <f t="shared" si="115"/>
        <v>PNSUB7206508-1</v>
      </c>
      <c r="Z7402" s="17" t="s">
        <v>38</v>
      </c>
      <c r="AA7402" s="17" t="s">
        <v>22</v>
      </c>
      <c r="AB7402" s="17" t="s">
        <v>22</v>
      </c>
      <c r="AC7402" s="17" t="s">
        <v>22</v>
      </c>
      <c r="AD7402" s="17" t="s">
        <v>22</v>
      </c>
      <c r="AE7402" s="17" t="s">
        <v>22</v>
      </c>
      <c r="AF7402" s="17" t="s">
        <v>22</v>
      </c>
      <c r="AG7402" s="17" t="s">
        <v>22</v>
      </c>
      <c r="AJ7402" s="17" t="s">
        <v>22</v>
      </c>
      <c r="AK7402" s="17" t="s">
        <v>22</v>
      </c>
      <c r="AO7402" s="17" t="s">
        <v>22</v>
      </c>
      <c r="AP7402" s="18" t="s">
        <v>22</v>
      </c>
      <c r="AQ7402" s="17" t="s">
        <v>22</v>
      </c>
      <c r="AR7402" s="17" t="s">
        <v>22</v>
      </c>
      <c r="AS7402" s="17" t="s">
        <v>22</v>
      </c>
      <c r="AT7402" s="17" t="s">
        <v>22</v>
      </c>
      <c r="AU7402" s="17" t="s">
        <v>22</v>
      </c>
      <c r="AV7402" s="17" t="s">
        <v>22</v>
      </c>
      <c r="AW7402" s="17" t="s">
        <v>22</v>
      </c>
      <c r="AX7402" s="17" t="s">
        <v>22</v>
      </c>
      <c r="AY7402" s="17" t="s">
        <v>22</v>
      </c>
      <c r="AZ7402" s="17" t="s">
        <v>22</v>
      </c>
      <c r="BA7402" s="17" t="s">
        <v>22</v>
      </c>
      <c r="BD7402" s="17" t="s">
        <v>22</v>
      </c>
      <c r="BE7402" s="17" t="s">
        <v>22</v>
      </c>
      <c r="BF7402" s="17" t="s">
        <v>22</v>
      </c>
      <c r="BG7402" s="18" t="s">
        <v>22</v>
      </c>
      <c r="BH7402" s="3" t="s">
        <v>22</v>
      </c>
      <c r="BI7402" s="3" t="s">
        <v>22</v>
      </c>
      <c r="BK7402" s="3" t="s">
        <v>22</v>
      </c>
      <c r="BL7402" s="17" t="s">
        <v>22</v>
      </c>
      <c r="BM7402" s="19" t="s">
        <v>22</v>
      </c>
      <c r="BN7402" s="19">
        <f>P7402*R7402</f>
        <v>0</v>
      </c>
      <c r="BO7402" s="19" t="str">
        <f>IF(AND(BN7402&gt;120000, P7402&gt;25, X7402&lt;&gt;"WAVE 0"), "yes", "no")</f>
        <v>no</v>
      </c>
      <c r="BP7402" s="17" t="s">
        <v>22</v>
      </c>
    </row>
    <row r="7403" spans="1:68" x14ac:dyDescent="0.25">
      <c r="A7403" s="11" t="s">
        <v>14011</v>
      </c>
      <c r="B7403" s="12" t="s">
        <v>14012</v>
      </c>
      <c r="C7403" s="13" t="s">
        <v>14</v>
      </c>
      <c r="D7403" s="12" t="s">
        <v>7817</v>
      </c>
      <c r="E7403" s="13" t="s">
        <v>7818</v>
      </c>
      <c r="F7403" s="12">
        <v>2019</v>
      </c>
      <c r="G7403" s="13" t="s">
        <v>4753</v>
      </c>
      <c r="H7403" s="12" t="s">
        <v>18</v>
      </c>
      <c r="I7403" s="13" t="s">
        <v>18</v>
      </c>
      <c r="J7403" s="12" t="s">
        <v>18</v>
      </c>
      <c r="K7403" s="13" t="s">
        <v>18</v>
      </c>
      <c r="L7403" s="12" t="s">
        <v>18</v>
      </c>
      <c r="M7403" s="13" t="s">
        <v>18</v>
      </c>
      <c r="N7403" s="2" t="s">
        <v>19</v>
      </c>
      <c r="O7403" s="13" t="s">
        <v>5555</v>
      </c>
      <c r="P7403" s="14">
        <v>418.43</v>
      </c>
      <c r="Q7403" s="14">
        <v>0</v>
      </c>
      <c r="R7403" s="13">
        <v>0</v>
      </c>
      <c r="S7403" s="15">
        <v>1</v>
      </c>
      <c r="T7403" s="13">
        <v>2</v>
      </c>
      <c r="U7403" s="13">
        <v>2</v>
      </c>
      <c r="V7403" s="16">
        <v>0</v>
      </c>
      <c r="W7403" s="16" t="str">
        <f t="shared" si="115"/>
        <v>PNSUB82E86-1</v>
      </c>
      <c r="Z7403" s="17" t="s">
        <v>38</v>
      </c>
      <c r="AA7403" s="17" t="s">
        <v>22</v>
      </c>
      <c r="AB7403" s="17" t="s">
        <v>22</v>
      </c>
      <c r="AC7403" s="17" t="s">
        <v>22</v>
      </c>
      <c r="AD7403" s="17" t="s">
        <v>22</v>
      </c>
      <c r="AE7403" s="17" t="s">
        <v>22</v>
      </c>
      <c r="AF7403" s="17" t="s">
        <v>22</v>
      </c>
      <c r="AG7403" s="17" t="s">
        <v>22</v>
      </c>
      <c r="AJ7403" s="17" t="s">
        <v>22</v>
      </c>
      <c r="AK7403" s="17" t="s">
        <v>22</v>
      </c>
      <c r="AO7403" s="17" t="s">
        <v>22</v>
      </c>
      <c r="AP7403" s="18" t="s">
        <v>22</v>
      </c>
      <c r="AQ7403" s="17" t="s">
        <v>22</v>
      </c>
      <c r="AR7403" s="17" t="s">
        <v>22</v>
      </c>
      <c r="AS7403" s="17" t="s">
        <v>22</v>
      </c>
      <c r="AT7403" s="17" t="s">
        <v>22</v>
      </c>
      <c r="AU7403" s="17" t="s">
        <v>22</v>
      </c>
      <c r="AV7403" s="17" t="s">
        <v>22</v>
      </c>
      <c r="AW7403" s="17" t="s">
        <v>22</v>
      </c>
      <c r="AX7403" s="17" t="s">
        <v>22</v>
      </c>
      <c r="AY7403" s="17" t="s">
        <v>22</v>
      </c>
      <c r="AZ7403" s="17" t="s">
        <v>22</v>
      </c>
      <c r="BA7403" s="17" t="s">
        <v>22</v>
      </c>
      <c r="BD7403" s="17" t="s">
        <v>22</v>
      </c>
      <c r="BE7403" s="17" t="s">
        <v>22</v>
      </c>
      <c r="BF7403" s="17" t="s">
        <v>22</v>
      </c>
      <c r="BG7403" s="18" t="s">
        <v>22</v>
      </c>
      <c r="BH7403" s="3" t="s">
        <v>22</v>
      </c>
      <c r="BI7403" s="3" t="s">
        <v>22</v>
      </c>
      <c r="BK7403" s="3" t="s">
        <v>22</v>
      </c>
      <c r="BL7403" s="17" t="s">
        <v>22</v>
      </c>
      <c r="BM7403" s="19" t="s">
        <v>22</v>
      </c>
      <c r="BN7403" s="19">
        <f>P7403*R7403</f>
        <v>0</v>
      </c>
      <c r="BO7403" s="19" t="str">
        <f>IF(AND(BN7403&gt;120000, P7403&gt;25, X7403&lt;&gt;"WAVE 0"), "yes", "no")</f>
        <v>no</v>
      </c>
      <c r="BP7403" s="17" t="s">
        <v>22</v>
      </c>
    </row>
    <row r="7404" spans="1:68" x14ac:dyDescent="0.25">
      <c r="A7404" s="11" t="s">
        <v>14013</v>
      </c>
      <c r="B7404" s="12" t="s">
        <v>9497</v>
      </c>
      <c r="C7404" s="13" t="s">
        <v>14</v>
      </c>
      <c r="D7404" s="12" t="s">
        <v>7817</v>
      </c>
      <c r="E7404" s="13" t="s">
        <v>7818</v>
      </c>
      <c r="F7404" s="12">
        <v>2019</v>
      </c>
      <c r="G7404" s="13" t="s">
        <v>4753</v>
      </c>
      <c r="H7404" s="12" t="s">
        <v>18</v>
      </c>
      <c r="I7404" s="13" t="s">
        <v>18</v>
      </c>
      <c r="J7404" s="12" t="s">
        <v>18</v>
      </c>
      <c r="K7404" s="13" t="s">
        <v>18</v>
      </c>
      <c r="L7404" s="12" t="s">
        <v>18</v>
      </c>
      <c r="M7404" s="13" t="s">
        <v>18</v>
      </c>
      <c r="N7404" s="2" t="s">
        <v>19</v>
      </c>
      <c r="O7404" s="13" t="s">
        <v>5555</v>
      </c>
      <c r="P7404" s="14">
        <v>1122.27</v>
      </c>
      <c r="Q7404" s="14">
        <v>4489.08</v>
      </c>
      <c r="R7404" s="13">
        <v>0</v>
      </c>
      <c r="S7404" s="15">
        <v>0</v>
      </c>
      <c r="T7404" s="13">
        <v>1</v>
      </c>
      <c r="U7404" s="13">
        <v>2</v>
      </c>
      <c r="V7404" s="16">
        <v>0</v>
      </c>
      <c r="W7404" s="16" t="str">
        <f t="shared" si="115"/>
        <v>PNSUB886964-1</v>
      </c>
      <c r="Z7404" s="17" t="s">
        <v>38</v>
      </c>
      <c r="AA7404" s="17" t="s">
        <v>22</v>
      </c>
      <c r="AB7404" s="17" t="s">
        <v>22</v>
      </c>
      <c r="AC7404" s="17" t="s">
        <v>22</v>
      </c>
      <c r="AD7404" s="17" t="s">
        <v>22</v>
      </c>
      <c r="AE7404" s="17" t="s">
        <v>22</v>
      </c>
      <c r="AF7404" s="17" t="s">
        <v>22</v>
      </c>
      <c r="AG7404" s="17" t="s">
        <v>22</v>
      </c>
      <c r="AJ7404" s="17" t="s">
        <v>22</v>
      </c>
      <c r="AK7404" s="17" t="s">
        <v>22</v>
      </c>
      <c r="AO7404" s="17" t="s">
        <v>22</v>
      </c>
      <c r="AP7404" s="18" t="s">
        <v>22</v>
      </c>
      <c r="AQ7404" s="17" t="s">
        <v>22</v>
      </c>
      <c r="AR7404" s="17" t="s">
        <v>22</v>
      </c>
      <c r="AS7404" s="17" t="s">
        <v>22</v>
      </c>
      <c r="AT7404" s="17" t="s">
        <v>22</v>
      </c>
      <c r="AU7404" s="17" t="s">
        <v>22</v>
      </c>
      <c r="AV7404" s="17" t="s">
        <v>22</v>
      </c>
      <c r="AW7404" s="17" t="s">
        <v>22</v>
      </c>
      <c r="AX7404" s="17" t="s">
        <v>22</v>
      </c>
      <c r="AY7404" s="17" t="s">
        <v>22</v>
      </c>
      <c r="AZ7404" s="17" t="s">
        <v>22</v>
      </c>
      <c r="BA7404" s="17" t="s">
        <v>22</v>
      </c>
      <c r="BD7404" s="17" t="s">
        <v>22</v>
      </c>
      <c r="BE7404" s="17" t="s">
        <v>22</v>
      </c>
      <c r="BF7404" s="17" t="s">
        <v>22</v>
      </c>
      <c r="BG7404" s="18" t="s">
        <v>22</v>
      </c>
      <c r="BH7404" s="3" t="s">
        <v>22</v>
      </c>
      <c r="BI7404" s="3" t="s">
        <v>22</v>
      </c>
      <c r="BK7404" s="3" t="s">
        <v>22</v>
      </c>
      <c r="BL7404" s="17" t="s">
        <v>22</v>
      </c>
      <c r="BM7404" s="19" t="s">
        <v>22</v>
      </c>
      <c r="BN7404" s="19">
        <f>P7404*R7404</f>
        <v>0</v>
      </c>
      <c r="BO7404" s="19" t="str">
        <f>IF(AND(BN7404&gt;120000, P7404&gt;25, X7404&lt;&gt;"WAVE 0"), "yes", "no")</f>
        <v>no</v>
      </c>
      <c r="BP7404" s="17" t="s">
        <v>22</v>
      </c>
    </row>
    <row r="7405" spans="1:68" x14ac:dyDescent="0.25">
      <c r="A7405" s="11" t="s">
        <v>14014</v>
      </c>
      <c r="B7405" s="12" t="s">
        <v>14015</v>
      </c>
      <c r="C7405" s="13" t="s">
        <v>14</v>
      </c>
      <c r="D7405" s="12" t="s">
        <v>547</v>
      </c>
      <c r="E7405" s="13" t="s">
        <v>548</v>
      </c>
      <c r="F7405" s="12">
        <v>2019</v>
      </c>
      <c r="G7405" s="13" t="s">
        <v>109</v>
      </c>
      <c r="H7405" s="12" t="s">
        <v>18</v>
      </c>
      <c r="I7405" s="13" t="s">
        <v>18</v>
      </c>
      <c r="J7405" s="12" t="s">
        <v>18</v>
      </c>
      <c r="K7405" s="13" t="s">
        <v>18</v>
      </c>
      <c r="L7405" s="12" t="s">
        <v>18</v>
      </c>
      <c r="M7405" s="13" t="s">
        <v>18</v>
      </c>
      <c r="N7405" s="2" t="s">
        <v>19</v>
      </c>
      <c r="O7405" s="13" t="s">
        <v>20</v>
      </c>
      <c r="P7405" s="14">
        <v>0</v>
      </c>
      <c r="Q7405" s="14">
        <v>0</v>
      </c>
      <c r="R7405" s="13">
        <v>0</v>
      </c>
      <c r="S7405" s="15">
        <v>0</v>
      </c>
      <c r="T7405" s="13">
        <v>1</v>
      </c>
      <c r="U7405" s="13">
        <v>2</v>
      </c>
      <c r="V7405" s="16">
        <v>0</v>
      </c>
      <c r="W7405" s="16" t="str">
        <f t="shared" si="115"/>
        <v>PNT702071</v>
      </c>
      <c r="X7405" s="17" t="s">
        <v>549</v>
      </c>
      <c r="Z7405" s="13" t="s">
        <v>109</v>
      </c>
      <c r="AA7405" s="17" t="s">
        <v>22</v>
      </c>
      <c r="AB7405" s="17" t="s">
        <v>22</v>
      </c>
      <c r="AC7405" s="17" t="s">
        <v>22</v>
      </c>
      <c r="AD7405" s="17" t="s">
        <v>22</v>
      </c>
      <c r="AE7405" s="17" t="s">
        <v>22</v>
      </c>
      <c r="AF7405" s="17" t="s">
        <v>22</v>
      </c>
      <c r="AG7405" s="17" t="s">
        <v>22</v>
      </c>
      <c r="AJ7405" s="17" t="s">
        <v>22</v>
      </c>
      <c r="AK7405" s="17" t="s">
        <v>22</v>
      </c>
      <c r="AO7405" s="17" t="s">
        <v>22</v>
      </c>
      <c r="AP7405" s="18" t="s">
        <v>22</v>
      </c>
      <c r="AQ7405" s="17" t="s">
        <v>22</v>
      </c>
      <c r="AR7405" s="17" t="s">
        <v>22</v>
      </c>
      <c r="AS7405" s="17" t="s">
        <v>22</v>
      </c>
      <c r="AT7405" s="17" t="s">
        <v>22</v>
      </c>
      <c r="AU7405" s="17" t="s">
        <v>22</v>
      </c>
      <c r="AV7405" s="17" t="s">
        <v>22</v>
      </c>
      <c r="AW7405" s="17" t="s">
        <v>22</v>
      </c>
      <c r="AX7405" s="17" t="s">
        <v>22</v>
      </c>
      <c r="AY7405" s="17" t="s">
        <v>22</v>
      </c>
      <c r="AZ7405" s="17" t="s">
        <v>22</v>
      </c>
      <c r="BA7405" s="17" t="s">
        <v>22</v>
      </c>
      <c r="BD7405" s="17" t="s">
        <v>22</v>
      </c>
      <c r="BE7405" s="17" t="s">
        <v>22</v>
      </c>
      <c r="BF7405" s="17" t="s">
        <v>22</v>
      </c>
      <c r="BG7405" s="18" t="s">
        <v>22</v>
      </c>
      <c r="BH7405" s="3" t="s">
        <v>22</v>
      </c>
      <c r="BI7405" s="3" t="s">
        <v>22</v>
      </c>
      <c r="BK7405" s="3" t="s">
        <v>22</v>
      </c>
      <c r="BL7405" s="17" t="s">
        <v>22</v>
      </c>
      <c r="BM7405" s="19" t="s">
        <v>22</v>
      </c>
      <c r="BN7405" s="19">
        <f>P7405*R7405</f>
        <v>0</v>
      </c>
      <c r="BO7405" s="19" t="str">
        <f>IF(AND(BN7405&gt;120000, P7405&gt;25, X7405&lt;&gt;"WAVE 0"), "yes", "no")</f>
        <v>no</v>
      </c>
      <c r="BP7405" s="17" t="s">
        <v>22</v>
      </c>
    </row>
    <row r="7406" spans="1:68" x14ac:dyDescent="0.25">
      <c r="A7406" s="11" t="s">
        <v>14016</v>
      </c>
      <c r="B7406" s="12" t="s">
        <v>14017</v>
      </c>
      <c r="C7406" s="13" t="s">
        <v>14</v>
      </c>
      <c r="D7406" s="12" t="s">
        <v>547</v>
      </c>
      <c r="E7406" s="13" t="s">
        <v>548</v>
      </c>
      <c r="F7406" s="12">
        <v>2019</v>
      </c>
      <c r="G7406" s="13" t="s">
        <v>109</v>
      </c>
      <c r="H7406" s="12" t="s">
        <v>18</v>
      </c>
      <c r="I7406" s="13" t="s">
        <v>18</v>
      </c>
      <c r="J7406" s="12" t="s">
        <v>18</v>
      </c>
      <c r="K7406" s="13" t="s">
        <v>18</v>
      </c>
      <c r="L7406" s="12" t="s">
        <v>18</v>
      </c>
      <c r="M7406" s="13" t="s">
        <v>18</v>
      </c>
      <c r="N7406" s="2" t="s">
        <v>19</v>
      </c>
      <c r="O7406" s="13" t="s">
        <v>20</v>
      </c>
      <c r="P7406" s="14">
        <v>0</v>
      </c>
      <c r="Q7406" s="14">
        <v>0</v>
      </c>
      <c r="R7406" s="13">
        <v>0</v>
      </c>
      <c r="S7406" s="15">
        <v>0</v>
      </c>
      <c r="T7406" s="13">
        <v>1</v>
      </c>
      <c r="U7406" s="13">
        <v>2</v>
      </c>
      <c r="V7406" s="16">
        <v>0</v>
      </c>
      <c r="W7406" s="16" t="str">
        <f t="shared" si="115"/>
        <v>PNT702189</v>
      </c>
      <c r="X7406" s="17" t="s">
        <v>549</v>
      </c>
      <c r="Z7406" s="13" t="s">
        <v>109</v>
      </c>
      <c r="AA7406" s="17" t="s">
        <v>22</v>
      </c>
      <c r="AB7406" s="17" t="s">
        <v>22</v>
      </c>
      <c r="AC7406" s="17" t="s">
        <v>22</v>
      </c>
      <c r="AD7406" s="17" t="s">
        <v>22</v>
      </c>
      <c r="AE7406" s="17" t="s">
        <v>22</v>
      </c>
      <c r="AF7406" s="17" t="s">
        <v>22</v>
      </c>
      <c r="AG7406" s="17" t="s">
        <v>22</v>
      </c>
      <c r="AJ7406" s="17" t="s">
        <v>22</v>
      </c>
      <c r="AK7406" s="17" t="s">
        <v>22</v>
      </c>
      <c r="AO7406" s="17" t="s">
        <v>22</v>
      </c>
      <c r="AP7406" s="18" t="s">
        <v>22</v>
      </c>
      <c r="AQ7406" s="17" t="s">
        <v>22</v>
      </c>
      <c r="AR7406" s="17" t="s">
        <v>22</v>
      </c>
      <c r="AS7406" s="17" t="s">
        <v>22</v>
      </c>
      <c r="AT7406" s="17" t="s">
        <v>22</v>
      </c>
      <c r="AU7406" s="17" t="s">
        <v>22</v>
      </c>
      <c r="AV7406" s="17" t="s">
        <v>22</v>
      </c>
      <c r="AW7406" s="17" t="s">
        <v>22</v>
      </c>
      <c r="AX7406" s="17" t="s">
        <v>22</v>
      </c>
      <c r="AY7406" s="17" t="s">
        <v>22</v>
      </c>
      <c r="AZ7406" s="17" t="s">
        <v>22</v>
      </c>
      <c r="BA7406" s="17" t="s">
        <v>22</v>
      </c>
      <c r="BD7406" s="17" t="s">
        <v>22</v>
      </c>
      <c r="BE7406" s="17" t="s">
        <v>22</v>
      </c>
      <c r="BF7406" s="17" t="s">
        <v>22</v>
      </c>
      <c r="BG7406" s="18" t="s">
        <v>22</v>
      </c>
      <c r="BH7406" s="3" t="s">
        <v>22</v>
      </c>
      <c r="BI7406" s="3" t="s">
        <v>22</v>
      </c>
      <c r="BK7406" s="3" t="s">
        <v>22</v>
      </c>
      <c r="BL7406" s="17" t="s">
        <v>22</v>
      </c>
      <c r="BM7406" s="19" t="s">
        <v>22</v>
      </c>
      <c r="BN7406" s="19">
        <f>P7406*R7406</f>
        <v>0</v>
      </c>
      <c r="BO7406" s="19" t="str">
        <f>IF(AND(BN7406&gt;120000, P7406&gt;25, X7406&lt;&gt;"WAVE 0"), "yes", "no")</f>
        <v>no</v>
      </c>
      <c r="BP7406" s="17" t="s">
        <v>22</v>
      </c>
    </row>
    <row r="7407" spans="1:68" x14ac:dyDescent="0.25">
      <c r="A7407" s="11" t="s">
        <v>14018</v>
      </c>
      <c r="B7407" s="12" t="s">
        <v>14019</v>
      </c>
      <c r="C7407" s="13" t="s">
        <v>14</v>
      </c>
      <c r="D7407" s="12" t="s">
        <v>547</v>
      </c>
      <c r="E7407" s="13" t="s">
        <v>548</v>
      </c>
      <c r="F7407" s="12">
        <v>2019</v>
      </c>
      <c r="G7407" s="13" t="s">
        <v>109</v>
      </c>
      <c r="H7407" s="12" t="s">
        <v>18</v>
      </c>
      <c r="I7407" s="13" t="s">
        <v>18</v>
      </c>
      <c r="J7407" s="12" t="s">
        <v>18</v>
      </c>
      <c r="K7407" s="13" t="s">
        <v>18</v>
      </c>
      <c r="L7407" s="12" t="s">
        <v>18</v>
      </c>
      <c r="M7407" s="13" t="s">
        <v>18</v>
      </c>
      <c r="N7407" s="2" t="s">
        <v>19</v>
      </c>
      <c r="O7407" s="13" t="s">
        <v>20</v>
      </c>
      <c r="P7407" s="14">
        <v>0</v>
      </c>
      <c r="Q7407" s="14">
        <v>0</v>
      </c>
      <c r="R7407" s="13">
        <v>0</v>
      </c>
      <c r="S7407" s="15">
        <v>0</v>
      </c>
      <c r="T7407" s="13">
        <v>1</v>
      </c>
      <c r="U7407" s="13">
        <v>2</v>
      </c>
      <c r="V7407" s="16">
        <v>0</v>
      </c>
      <c r="W7407" s="16" t="str">
        <f t="shared" si="115"/>
        <v>PNT705139</v>
      </c>
      <c r="X7407" s="17" t="s">
        <v>549</v>
      </c>
      <c r="Z7407" s="13" t="s">
        <v>109</v>
      </c>
      <c r="AA7407" s="17" t="s">
        <v>22</v>
      </c>
      <c r="AB7407" s="17" t="s">
        <v>22</v>
      </c>
      <c r="AC7407" s="17" t="s">
        <v>22</v>
      </c>
      <c r="AD7407" s="17" t="s">
        <v>22</v>
      </c>
      <c r="AE7407" s="17" t="s">
        <v>22</v>
      </c>
      <c r="AF7407" s="17" t="s">
        <v>22</v>
      </c>
      <c r="AG7407" s="17" t="s">
        <v>22</v>
      </c>
      <c r="AJ7407" s="17" t="s">
        <v>22</v>
      </c>
      <c r="AK7407" s="17" t="s">
        <v>22</v>
      </c>
      <c r="AO7407" s="17" t="s">
        <v>22</v>
      </c>
      <c r="AP7407" s="18" t="s">
        <v>22</v>
      </c>
      <c r="AQ7407" s="17" t="s">
        <v>22</v>
      </c>
      <c r="AR7407" s="17" t="s">
        <v>22</v>
      </c>
      <c r="AS7407" s="17" t="s">
        <v>22</v>
      </c>
      <c r="AT7407" s="17" t="s">
        <v>22</v>
      </c>
      <c r="AU7407" s="17" t="s">
        <v>22</v>
      </c>
      <c r="AV7407" s="17" t="s">
        <v>22</v>
      </c>
      <c r="AW7407" s="17" t="s">
        <v>22</v>
      </c>
      <c r="AX7407" s="17" t="s">
        <v>22</v>
      </c>
      <c r="AY7407" s="17" t="s">
        <v>22</v>
      </c>
      <c r="AZ7407" s="17" t="s">
        <v>22</v>
      </c>
      <c r="BA7407" s="17" t="s">
        <v>22</v>
      </c>
      <c r="BD7407" s="17" t="s">
        <v>22</v>
      </c>
      <c r="BE7407" s="17" t="s">
        <v>22</v>
      </c>
      <c r="BF7407" s="17" t="s">
        <v>22</v>
      </c>
      <c r="BG7407" s="18" t="s">
        <v>22</v>
      </c>
      <c r="BH7407" s="3" t="s">
        <v>22</v>
      </c>
      <c r="BI7407" s="3" t="s">
        <v>22</v>
      </c>
      <c r="BK7407" s="3" t="s">
        <v>22</v>
      </c>
      <c r="BL7407" s="17" t="s">
        <v>22</v>
      </c>
      <c r="BM7407" s="19" t="s">
        <v>22</v>
      </c>
      <c r="BN7407" s="19">
        <f>P7407*R7407</f>
        <v>0</v>
      </c>
      <c r="BO7407" s="19" t="str">
        <f>IF(AND(BN7407&gt;120000, P7407&gt;25, X7407&lt;&gt;"WAVE 0"), "yes", "no")</f>
        <v>no</v>
      </c>
      <c r="BP7407" s="17" t="s">
        <v>22</v>
      </c>
    </row>
    <row r="7408" spans="1:68" x14ac:dyDescent="0.25">
      <c r="A7408" s="11" t="s">
        <v>14020</v>
      </c>
      <c r="B7408" s="12" t="s">
        <v>14021</v>
      </c>
      <c r="C7408" s="13" t="s">
        <v>14</v>
      </c>
      <c r="D7408" s="12" t="s">
        <v>1779</v>
      </c>
      <c r="E7408" s="13" t="s">
        <v>390</v>
      </c>
      <c r="F7408" s="12">
        <v>2020</v>
      </c>
      <c r="G7408" s="13" t="s">
        <v>207</v>
      </c>
      <c r="H7408" s="12" t="s">
        <v>330</v>
      </c>
      <c r="I7408" s="13" t="s">
        <v>51</v>
      </c>
      <c r="J7408" s="12" t="s">
        <v>331</v>
      </c>
      <c r="K7408" s="13" t="s">
        <v>332</v>
      </c>
      <c r="L7408" s="12" t="s">
        <v>333</v>
      </c>
      <c r="M7408" s="13" t="s">
        <v>334</v>
      </c>
      <c r="N7408" s="2" t="s">
        <v>19</v>
      </c>
      <c r="O7408" s="13" t="s">
        <v>340</v>
      </c>
      <c r="P7408" s="14">
        <v>2039.5594000000001</v>
      </c>
      <c r="Q7408" s="14">
        <v>10352.23</v>
      </c>
      <c r="R7408" s="13">
        <v>0</v>
      </c>
      <c r="S7408" s="15">
        <v>0.4</v>
      </c>
      <c r="T7408" s="13">
        <v>1</v>
      </c>
      <c r="U7408" s="13">
        <v>2</v>
      </c>
      <c r="V7408" s="16">
        <v>0</v>
      </c>
      <c r="W7408" s="16" t="str">
        <f t="shared" si="115"/>
        <v>PNTAD215-001-A</v>
      </c>
      <c r="Z7408" s="17" t="s">
        <v>17</v>
      </c>
      <c r="AA7408" s="17" t="s">
        <v>331</v>
      </c>
      <c r="AB7408" s="17" t="s">
        <v>22</v>
      </c>
      <c r="AC7408" s="17" t="s">
        <v>22</v>
      </c>
      <c r="AD7408" s="17" t="s">
        <v>22</v>
      </c>
      <c r="AE7408" s="17" t="s">
        <v>42</v>
      </c>
      <c r="AF7408" s="17" t="s">
        <v>341</v>
      </c>
      <c r="AG7408" s="17" t="s">
        <v>22</v>
      </c>
      <c r="AJ7408" s="17" t="s">
        <v>22</v>
      </c>
      <c r="AK7408" s="17" t="s">
        <v>342</v>
      </c>
      <c r="AO7408" s="17" t="s">
        <v>46</v>
      </c>
      <c r="AP7408" s="18">
        <v>43293</v>
      </c>
      <c r="AQ7408" s="17">
        <v>0</v>
      </c>
      <c r="AR7408" s="17" t="s">
        <v>22</v>
      </c>
      <c r="AS7408" s="17" t="s">
        <v>22</v>
      </c>
      <c r="AT7408" s="17" t="s">
        <v>22</v>
      </c>
      <c r="AU7408" s="17" t="s">
        <v>22</v>
      </c>
      <c r="AV7408" s="17" t="s">
        <v>22</v>
      </c>
      <c r="BE7408" s="17" t="s">
        <v>52</v>
      </c>
      <c r="BF7408" s="17" t="s">
        <v>1780</v>
      </c>
      <c r="BG7408" s="18">
        <v>43921</v>
      </c>
      <c r="BL7408" s="17" t="s">
        <v>395</v>
      </c>
      <c r="BM7408" s="19">
        <v>340.40993203333329</v>
      </c>
      <c r="BN7408" s="19">
        <f>P7408*R7408</f>
        <v>0</v>
      </c>
      <c r="BO7408" s="19" t="str">
        <f>IF(AND(BN7408&gt;120000, P7408&gt;25, X7408&lt;&gt;"WAVE 0"), "yes", "no")</f>
        <v>no</v>
      </c>
      <c r="BP7408" s="17" t="s">
        <v>51</v>
      </c>
    </row>
    <row r="7409" spans="1:68" x14ac:dyDescent="0.25">
      <c r="A7409" s="11" t="s">
        <v>14022</v>
      </c>
      <c r="B7409" s="12" t="s">
        <v>14023</v>
      </c>
      <c r="C7409" s="13" t="s">
        <v>14</v>
      </c>
      <c r="D7409" s="12" t="s">
        <v>3514</v>
      </c>
      <c r="E7409" s="13" t="s">
        <v>3515</v>
      </c>
      <c r="F7409" s="12">
        <v>2019</v>
      </c>
      <c r="G7409" s="13" t="s">
        <v>221</v>
      </c>
      <c r="H7409" s="12" t="s">
        <v>18</v>
      </c>
      <c r="I7409" s="13" t="s">
        <v>18</v>
      </c>
      <c r="J7409" s="12" t="s">
        <v>18</v>
      </c>
      <c r="K7409" s="13" t="s">
        <v>18</v>
      </c>
      <c r="L7409" s="12" t="s">
        <v>18</v>
      </c>
      <c r="M7409" s="13" t="s">
        <v>18</v>
      </c>
      <c r="N7409" s="2" t="s">
        <v>19</v>
      </c>
      <c r="O7409" s="13" t="s">
        <v>20</v>
      </c>
      <c r="P7409" s="14">
        <v>982.7971</v>
      </c>
      <c r="Q7409" s="14"/>
      <c r="R7409" s="13"/>
      <c r="S7409" s="15"/>
      <c r="T7409" s="13">
        <v>4</v>
      </c>
      <c r="U7409" s="13">
        <v>0</v>
      </c>
      <c r="V7409" s="16"/>
      <c r="W7409" s="16" t="str">
        <f t="shared" si="115"/>
        <v>PNTEMPLATE-HALB-ERB</v>
      </c>
      <c r="Z7409" s="17" t="s">
        <v>33</v>
      </c>
      <c r="AA7409" s="17" t="s">
        <v>22</v>
      </c>
      <c r="AB7409" s="17" t="s">
        <v>22</v>
      </c>
      <c r="AC7409" s="17" t="s">
        <v>22</v>
      </c>
      <c r="AD7409" s="17" t="s">
        <v>22</v>
      </c>
      <c r="AE7409" s="17" t="s">
        <v>22</v>
      </c>
      <c r="AF7409" s="17" t="s">
        <v>22</v>
      </c>
      <c r="AG7409" s="17" t="s">
        <v>22</v>
      </c>
      <c r="AJ7409" s="17" t="s">
        <v>22</v>
      </c>
      <c r="AK7409" s="17" t="s">
        <v>22</v>
      </c>
      <c r="AO7409" s="17" t="s">
        <v>22</v>
      </c>
      <c r="AP7409" s="18" t="s">
        <v>22</v>
      </c>
      <c r="AQ7409" s="17" t="s">
        <v>22</v>
      </c>
      <c r="AR7409" s="17" t="s">
        <v>22</v>
      </c>
      <c r="AS7409" s="17" t="s">
        <v>22</v>
      </c>
      <c r="AT7409" s="17" t="s">
        <v>22</v>
      </c>
      <c r="AU7409" s="17" t="s">
        <v>22</v>
      </c>
      <c r="AV7409" s="17" t="s">
        <v>22</v>
      </c>
      <c r="AW7409" s="17" t="s">
        <v>22</v>
      </c>
      <c r="AX7409" s="17" t="s">
        <v>22</v>
      </c>
      <c r="AY7409" s="17" t="s">
        <v>22</v>
      </c>
      <c r="AZ7409" s="17" t="s">
        <v>22</v>
      </c>
      <c r="BA7409" s="17" t="s">
        <v>22</v>
      </c>
      <c r="BD7409" s="17" t="s">
        <v>22</v>
      </c>
      <c r="BE7409" s="17" t="s">
        <v>22</v>
      </c>
      <c r="BF7409" s="17" t="s">
        <v>22</v>
      </c>
      <c r="BG7409" s="18" t="s">
        <v>22</v>
      </c>
      <c r="BH7409" s="3" t="s">
        <v>22</v>
      </c>
      <c r="BI7409" s="3" t="s">
        <v>22</v>
      </c>
      <c r="BK7409" s="3" t="s">
        <v>22</v>
      </c>
      <c r="BL7409" s="17" t="s">
        <v>22</v>
      </c>
      <c r="BM7409" s="19" t="s">
        <v>22</v>
      </c>
      <c r="BN7409" s="19">
        <f>P7409*R7409</f>
        <v>0</v>
      </c>
      <c r="BO7409" s="19" t="str">
        <f>IF(AND(BN7409&gt;120000, P7409&gt;25, X7409&lt;&gt;"WAVE 0"), "yes", "no")</f>
        <v>no</v>
      </c>
      <c r="BP7409" s="17" t="s">
        <v>22</v>
      </c>
    </row>
    <row r="7410" spans="1:68" x14ac:dyDescent="0.25">
      <c r="A7410" s="11" t="s">
        <v>14024</v>
      </c>
      <c r="B7410" s="12" t="s">
        <v>14024</v>
      </c>
      <c r="C7410" s="13" t="s">
        <v>14</v>
      </c>
      <c r="D7410" s="12" t="s">
        <v>3514</v>
      </c>
      <c r="E7410" s="13" t="s">
        <v>3515</v>
      </c>
      <c r="F7410" s="12">
        <v>2019</v>
      </c>
      <c r="G7410" s="13" t="s">
        <v>221</v>
      </c>
      <c r="H7410" s="12" t="s">
        <v>18</v>
      </c>
      <c r="I7410" s="13" t="s">
        <v>18</v>
      </c>
      <c r="J7410" s="12" t="s">
        <v>18</v>
      </c>
      <c r="K7410" s="13" t="s">
        <v>18</v>
      </c>
      <c r="L7410" s="12" t="s">
        <v>18</v>
      </c>
      <c r="M7410" s="13" t="s">
        <v>18</v>
      </c>
      <c r="N7410" s="2" t="s">
        <v>19</v>
      </c>
      <c r="O7410" s="13" t="s">
        <v>20</v>
      </c>
      <c r="P7410" s="14">
        <v>9785.4670999999998</v>
      </c>
      <c r="Q7410" s="14">
        <v>1292110.6099999999</v>
      </c>
      <c r="R7410" s="13">
        <v>0</v>
      </c>
      <c r="S7410" s="15">
        <v>0.32231404958677684</v>
      </c>
      <c r="T7410" s="13">
        <v>3</v>
      </c>
      <c r="U7410" s="13">
        <v>1</v>
      </c>
      <c r="V7410" s="16">
        <v>0</v>
      </c>
      <c r="W7410" s="16" t="str">
        <f t="shared" si="115"/>
        <v>PNTEMPLATE-HALB-SHP-LRU</v>
      </c>
      <c r="Z7410" s="17" t="s">
        <v>33</v>
      </c>
      <c r="AA7410" s="17" t="s">
        <v>22</v>
      </c>
      <c r="AB7410" s="17" t="s">
        <v>22</v>
      </c>
      <c r="AC7410" s="17" t="s">
        <v>22</v>
      </c>
      <c r="AD7410" s="17" t="s">
        <v>22</v>
      </c>
      <c r="AE7410" s="17" t="s">
        <v>22</v>
      </c>
      <c r="AF7410" s="17" t="s">
        <v>22</v>
      </c>
      <c r="AG7410" s="17" t="s">
        <v>22</v>
      </c>
      <c r="AJ7410" s="17" t="s">
        <v>22</v>
      </c>
      <c r="AK7410" s="17" t="s">
        <v>22</v>
      </c>
      <c r="AO7410" s="17" t="s">
        <v>22</v>
      </c>
      <c r="AP7410" s="18" t="s">
        <v>22</v>
      </c>
      <c r="AQ7410" s="17" t="s">
        <v>22</v>
      </c>
      <c r="AR7410" s="17" t="s">
        <v>22</v>
      </c>
      <c r="AS7410" s="17" t="s">
        <v>22</v>
      </c>
      <c r="AT7410" s="17" t="s">
        <v>22</v>
      </c>
      <c r="AU7410" s="17" t="s">
        <v>22</v>
      </c>
      <c r="AV7410" s="17" t="s">
        <v>22</v>
      </c>
      <c r="AW7410" s="17" t="s">
        <v>22</v>
      </c>
      <c r="AX7410" s="17" t="s">
        <v>22</v>
      </c>
      <c r="AY7410" s="17" t="s">
        <v>22</v>
      </c>
      <c r="AZ7410" s="17" t="s">
        <v>22</v>
      </c>
      <c r="BA7410" s="17" t="s">
        <v>22</v>
      </c>
      <c r="BD7410" s="17" t="s">
        <v>22</v>
      </c>
      <c r="BE7410" s="17" t="s">
        <v>22</v>
      </c>
      <c r="BF7410" s="17" t="s">
        <v>22</v>
      </c>
      <c r="BG7410" s="18" t="s">
        <v>22</v>
      </c>
      <c r="BH7410" s="3" t="s">
        <v>22</v>
      </c>
      <c r="BI7410" s="3" t="s">
        <v>22</v>
      </c>
      <c r="BK7410" s="3" t="s">
        <v>22</v>
      </c>
      <c r="BL7410" s="17" t="s">
        <v>22</v>
      </c>
      <c r="BM7410" s="19" t="s">
        <v>22</v>
      </c>
      <c r="BN7410" s="19">
        <f>P7410*R7410</f>
        <v>0</v>
      </c>
      <c r="BO7410" s="19" t="str">
        <f>IF(AND(BN7410&gt;120000, P7410&gt;25, X7410&lt;&gt;"WAVE 0"), "yes", "no")</f>
        <v>no</v>
      </c>
      <c r="BP7410" s="17" t="s">
        <v>22</v>
      </c>
    </row>
    <row r="7411" spans="1:68" x14ac:dyDescent="0.25">
      <c r="A7411" s="11" t="s">
        <v>14025</v>
      </c>
      <c r="B7411" s="12" t="s">
        <v>14026</v>
      </c>
      <c r="C7411" s="13" t="s">
        <v>14</v>
      </c>
      <c r="D7411" s="12" t="s">
        <v>1853</v>
      </c>
      <c r="E7411" s="13" t="s">
        <v>1854</v>
      </c>
      <c r="F7411" s="12">
        <v>2020</v>
      </c>
      <c r="G7411" s="13" t="s">
        <v>207</v>
      </c>
      <c r="H7411" s="12" t="s">
        <v>330</v>
      </c>
      <c r="I7411" s="13" t="s">
        <v>18</v>
      </c>
      <c r="J7411" s="12" t="s">
        <v>1407</v>
      </c>
      <c r="K7411" s="13" t="s">
        <v>1408</v>
      </c>
      <c r="L7411" s="12" t="s">
        <v>1409</v>
      </c>
      <c r="M7411" s="13" t="s">
        <v>1364</v>
      </c>
      <c r="N7411" s="2" t="s">
        <v>19</v>
      </c>
      <c r="O7411" s="13" t="s">
        <v>335</v>
      </c>
      <c r="P7411" s="14">
        <v>2.0670000000000002</v>
      </c>
      <c r="Q7411" s="14"/>
      <c r="R7411" s="13">
        <v>0</v>
      </c>
      <c r="S7411" s="15"/>
      <c r="T7411" s="13">
        <v>3</v>
      </c>
      <c r="U7411" s="13">
        <v>1</v>
      </c>
      <c r="V7411" s="16"/>
      <c r="W7411" s="16" t="str">
        <f t="shared" si="115"/>
        <v>PNTRC2</v>
      </c>
      <c r="AA7411" s="17" t="s">
        <v>22</v>
      </c>
      <c r="AB7411" s="17" t="s">
        <v>22</v>
      </c>
      <c r="AC7411" s="17" t="s">
        <v>22</v>
      </c>
      <c r="AD7411" s="17" t="s">
        <v>22</v>
      </c>
      <c r="AE7411" s="17" t="s">
        <v>22</v>
      </c>
      <c r="AF7411" s="17" t="s">
        <v>22</v>
      </c>
      <c r="AG7411" s="17" t="s">
        <v>22</v>
      </c>
      <c r="AJ7411" s="17" t="s">
        <v>22</v>
      </c>
      <c r="AK7411" s="17" t="s">
        <v>22</v>
      </c>
      <c r="AO7411" s="17" t="s">
        <v>22</v>
      </c>
      <c r="AP7411" s="18" t="s">
        <v>22</v>
      </c>
      <c r="AQ7411" s="17" t="s">
        <v>22</v>
      </c>
      <c r="AR7411" s="17" t="s">
        <v>22</v>
      </c>
      <c r="AS7411" s="17" t="s">
        <v>22</v>
      </c>
      <c r="AT7411" s="17" t="s">
        <v>22</v>
      </c>
      <c r="AU7411" s="17" t="s">
        <v>22</v>
      </c>
      <c r="AV7411" s="17" t="s">
        <v>22</v>
      </c>
      <c r="AW7411" s="17" t="s">
        <v>22</v>
      </c>
      <c r="AX7411" s="17" t="s">
        <v>22</v>
      </c>
      <c r="AY7411" s="17" t="s">
        <v>22</v>
      </c>
      <c r="AZ7411" s="17" t="s">
        <v>22</v>
      </c>
      <c r="BA7411" s="17" t="s">
        <v>22</v>
      </c>
      <c r="BD7411" s="17" t="s">
        <v>22</v>
      </c>
      <c r="BE7411" s="17" t="s">
        <v>22</v>
      </c>
      <c r="BF7411" s="17" t="s">
        <v>22</v>
      </c>
      <c r="BG7411" s="18" t="s">
        <v>22</v>
      </c>
      <c r="BH7411" s="3" t="s">
        <v>22</v>
      </c>
      <c r="BI7411" s="3" t="s">
        <v>22</v>
      </c>
      <c r="BK7411" s="3" t="s">
        <v>22</v>
      </c>
      <c r="BL7411" s="17" t="s">
        <v>22</v>
      </c>
      <c r="BM7411" s="19" t="s">
        <v>22</v>
      </c>
      <c r="BN7411" s="19">
        <f>P7411*R7411</f>
        <v>0</v>
      </c>
      <c r="BO7411" s="19" t="str">
        <f>IF(AND(BN7411&gt;120000, P7411&gt;25, X7411&lt;&gt;"WAVE 0"), "yes", "no")</f>
        <v>no</v>
      </c>
      <c r="BP7411" s="17" t="s">
        <v>22</v>
      </c>
    </row>
    <row r="7412" spans="1:68" x14ac:dyDescent="0.25">
      <c r="A7412" s="11" t="s">
        <v>14027</v>
      </c>
      <c r="B7412" s="12" t="s">
        <v>1350</v>
      </c>
      <c r="C7412" s="13" t="s">
        <v>14</v>
      </c>
      <c r="D7412" s="12" t="s">
        <v>2915</v>
      </c>
      <c r="E7412" s="13" t="s">
        <v>2916</v>
      </c>
      <c r="F7412" s="12">
        <v>2020</v>
      </c>
      <c r="G7412" s="13" t="s">
        <v>17</v>
      </c>
      <c r="H7412" s="12" t="s">
        <v>76</v>
      </c>
      <c r="I7412" s="13" t="s">
        <v>51</v>
      </c>
      <c r="J7412" s="12" t="s">
        <v>1733</v>
      </c>
      <c r="K7412" s="13" t="s">
        <v>1233</v>
      </c>
      <c r="L7412" s="12" t="s">
        <v>1234</v>
      </c>
      <c r="M7412" s="13" t="s">
        <v>879</v>
      </c>
      <c r="N7412" s="2" t="s">
        <v>19</v>
      </c>
      <c r="O7412" s="13" t="s">
        <v>20</v>
      </c>
      <c r="P7412" s="14">
        <v>115.71</v>
      </c>
      <c r="Q7412" s="14">
        <v>4511.05</v>
      </c>
      <c r="R7412" s="13">
        <v>19</v>
      </c>
      <c r="S7412" s="15">
        <v>1</v>
      </c>
      <c r="T7412" s="13">
        <v>1</v>
      </c>
      <c r="U7412" s="13">
        <v>1</v>
      </c>
      <c r="V7412" s="16">
        <v>0</v>
      </c>
      <c r="W7412" s="16" t="str">
        <f t="shared" si="115"/>
        <v>PNV44702-263</v>
      </c>
      <c r="Z7412" s="17" t="s">
        <v>17</v>
      </c>
      <c r="AB7412" s="17" t="s">
        <v>152</v>
      </c>
      <c r="AC7412" s="17" t="s">
        <v>1350</v>
      </c>
      <c r="AD7412" s="17" t="s">
        <v>81</v>
      </c>
      <c r="AE7412" s="17" t="s">
        <v>42</v>
      </c>
      <c r="AF7412" s="17" t="s">
        <v>542</v>
      </c>
      <c r="AG7412" s="17" t="s">
        <v>22</v>
      </c>
      <c r="AJ7412" s="17" t="s">
        <v>83</v>
      </c>
      <c r="AK7412" s="17" t="s">
        <v>508</v>
      </c>
      <c r="AO7412" s="17" t="s">
        <v>46</v>
      </c>
      <c r="AP7412" s="18">
        <v>43298</v>
      </c>
      <c r="AQ7412" s="17" t="s">
        <v>22</v>
      </c>
      <c r="AR7412" s="17" t="s">
        <v>22</v>
      </c>
      <c r="AS7412" s="17" t="s">
        <v>22</v>
      </c>
      <c r="AT7412" s="17" t="s">
        <v>22</v>
      </c>
      <c r="AU7412" s="17" t="s">
        <v>22</v>
      </c>
      <c r="AV7412" s="17" t="s">
        <v>22</v>
      </c>
      <c r="BE7412" s="17" t="s">
        <v>210</v>
      </c>
      <c r="BF7412" s="17" t="s">
        <v>2917</v>
      </c>
      <c r="BG7412" s="18">
        <v>43846</v>
      </c>
      <c r="BL7412" s="17" t="s">
        <v>2918</v>
      </c>
      <c r="BM7412" s="19" t="s">
        <v>22</v>
      </c>
      <c r="BN7412" s="19">
        <f>P7412*R7412</f>
        <v>2198.4899999999998</v>
      </c>
      <c r="BO7412" s="19" t="str">
        <f>IF(AND(BN7412&gt;120000, P7412&gt;25, X7412&lt;&gt;"WAVE 0"), "yes", "no")</f>
        <v>no</v>
      </c>
      <c r="BP7412" s="17" t="s">
        <v>51</v>
      </c>
    </row>
    <row r="7413" spans="1:68" x14ac:dyDescent="0.25">
      <c r="A7413" s="11" t="s">
        <v>14028</v>
      </c>
      <c r="B7413" s="12" t="s">
        <v>558</v>
      </c>
      <c r="C7413" s="13" t="s">
        <v>14</v>
      </c>
      <c r="D7413" s="12" t="s">
        <v>2915</v>
      </c>
      <c r="E7413" s="13" t="s">
        <v>2916</v>
      </c>
      <c r="F7413" s="12">
        <v>2020</v>
      </c>
      <c r="G7413" s="13" t="s">
        <v>17</v>
      </c>
      <c r="H7413" s="12" t="s">
        <v>76</v>
      </c>
      <c r="I7413" s="13" t="s">
        <v>18</v>
      </c>
      <c r="J7413" s="12" t="s">
        <v>1733</v>
      </c>
      <c r="K7413" s="13" t="s">
        <v>1233</v>
      </c>
      <c r="L7413" s="12" t="s">
        <v>1234</v>
      </c>
      <c r="M7413" s="13" t="s">
        <v>879</v>
      </c>
      <c r="N7413" s="2" t="s">
        <v>19</v>
      </c>
      <c r="O7413" s="13" t="s">
        <v>20</v>
      </c>
      <c r="P7413" s="14">
        <v>147.75</v>
      </c>
      <c r="Q7413" s="14">
        <v>591</v>
      </c>
      <c r="R7413" s="13">
        <v>0</v>
      </c>
      <c r="S7413" s="15">
        <v>0</v>
      </c>
      <c r="T7413" s="13">
        <v>1</v>
      </c>
      <c r="U7413" s="13">
        <v>2</v>
      </c>
      <c r="V7413" s="16">
        <v>0</v>
      </c>
      <c r="W7413" s="16" t="str">
        <f t="shared" si="115"/>
        <v>PNV44704-263</v>
      </c>
      <c r="Z7413" s="17" t="s">
        <v>17</v>
      </c>
      <c r="AB7413" s="17" t="s">
        <v>152</v>
      </c>
      <c r="AC7413" s="17" t="s">
        <v>558</v>
      </c>
      <c r="AD7413" s="17" t="s">
        <v>81</v>
      </c>
      <c r="AE7413" s="17" t="s">
        <v>42</v>
      </c>
      <c r="AF7413" s="17" t="s">
        <v>542</v>
      </c>
      <c r="AG7413" s="17" t="s">
        <v>22</v>
      </c>
      <c r="AJ7413" s="17" t="s">
        <v>103</v>
      </c>
      <c r="AK7413" s="17" t="s">
        <v>508</v>
      </c>
      <c r="AO7413" s="17" t="s">
        <v>46</v>
      </c>
      <c r="AP7413" s="18">
        <v>43298</v>
      </c>
      <c r="AQ7413" s="17" t="s">
        <v>22</v>
      </c>
      <c r="AR7413" s="17" t="s">
        <v>22</v>
      </c>
      <c r="AS7413" s="17" t="s">
        <v>22</v>
      </c>
      <c r="AT7413" s="17" t="s">
        <v>22</v>
      </c>
      <c r="AU7413" s="17" t="s">
        <v>22</v>
      </c>
      <c r="AV7413" s="17" t="s">
        <v>22</v>
      </c>
      <c r="BE7413" s="17" t="s">
        <v>52</v>
      </c>
      <c r="BF7413" s="17" t="s">
        <v>2917</v>
      </c>
      <c r="BG7413" s="18">
        <v>43846</v>
      </c>
      <c r="BL7413" s="17" t="s">
        <v>2918</v>
      </c>
      <c r="BM7413" s="19" t="s">
        <v>22</v>
      </c>
      <c r="BN7413" s="19">
        <f>P7413*R7413</f>
        <v>0</v>
      </c>
      <c r="BO7413" s="19" t="str">
        <f>IF(AND(BN7413&gt;120000, P7413&gt;25, X7413&lt;&gt;"WAVE 0"), "yes", "no")</f>
        <v>no</v>
      </c>
      <c r="BP7413" s="17" t="s">
        <v>51</v>
      </c>
    </row>
    <row r="7414" spans="1:68" x14ac:dyDescent="0.25">
      <c r="A7414" s="11" t="s">
        <v>14029</v>
      </c>
      <c r="B7414" s="12" t="s">
        <v>2123</v>
      </c>
      <c r="C7414" s="13" t="s">
        <v>14</v>
      </c>
      <c r="D7414" s="12" t="s">
        <v>2915</v>
      </c>
      <c r="E7414" s="13" t="s">
        <v>2916</v>
      </c>
      <c r="F7414" s="12">
        <v>2020</v>
      </c>
      <c r="G7414" s="13" t="s">
        <v>17</v>
      </c>
      <c r="H7414" s="12" t="s">
        <v>76</v>
      </c>
      <c r="I7414" s="13" t="s">
        <v>51</v>
      </c>
      <c r="J7414" s="12" t="s">
        <v>1733</v>
      </c>
      <c r="K7414" s="13" t="s">
        <v>1233</v>
      </c>
      <c r="L7414" s="12" t="s">
        <v>1234</v>
      </c>
      <c r="M7414" s="13" t="s">
        <v>879</v>
      </c>
      <c r="N7414" s="2" t="s">
        <v>19</v>
      </c>
      <c r="O7414" s="13" t="s">
        <v>20</v>
      </c>
      <c r="P7414" s="14">
        <v>174.81</v>
      </c>
      <c r="Q7414" s="14">
        <v>9881.68</v>
      </c>
      <c r="R7414" s="13">
        <v>13</v>
      </c>
      <c r="S7414" s="15">
        <v>0.70588235294117652</v>
      </c>
      <c r="T7414" s="13">
        <v>2</v>
      </c>
      <c r="U7414" s="13">
        <v>2</v>
      </c>
      <c r="V7414" s="16">
        <v>0</v>
      </c>
      <c r="W7414" s="16" t="str">
        <f t="shared" si="115"/>
        <v>PNV44731-204-1</v>
      </c>
      <c r="Z7414" s="17" t="s">
        <v>17</v>
      </c>
      <c r="AB7414" s="17" t="s">
        <v>152</v>
      </c>
      <c r="AC7414" s="17" t="s">
        <v>2123</v>
      </c>
      <c r="AD7414" s="17" t="s">
        <v>81</v>
      </c>
      <c r="AE7414" s="17" t="s">
        <v>42</v>
      </c>
      <c r="AF7414" s="17" t="s">
        <v>82</v>
      </c>
      <c r="AG7414" s="17" t="s">
        <v>22</v>
      </c>
      <c r="AJ7414" s="17" t="s">
        <v>83</v>
      </c>
      <c r="AK7414" s="17" t="s">
        <v>508</v>
      </c>
      <c r="AO7414" s="17" t="s">
        <v>46</v>
      </c>
      <c r="AP7414" s="18">
        <v>43298</v>
      </c>
      <c r="AQ7414" s="17" t="s">
        <v>22</v>
      </c>
      <c r="AR7414" s="17" t="s">
        <v>22</v>
      </c>
      <c r="AS7414" s="17" t="s">
        <v>22</v>
      </c>
      <c r="AT7414" s="17" t="s">
        <v>22</v>
      </c>
      <c r="AU7414" s="17" t="s">
        <v>22</v>
      </c>
      <c r="AV7414" s="17" t="s">
        <v>22</v>
      </c>
      <c r="BE7414" s="17" t="s">
        <v>210</v>
      </c>
      <c r="BF7414" s="17" t="s">
        <v>2917</v>
      </c>
      <c r="BG7414" s="18">
        <v>43846</v>
      </c>
      <c r="BL7414" s="17" t="s">
        <v>2918</v>
      </c>
      <c r="BM7414" s="19" t="s">
        <v>22</v>
      </c>
      <c r="BN7414" s="19">
        <f>P7414*R7414</f>
        <v>2272.5300000000002</v>
      </c>
      <c r="BO7414" s="19" t="str">
        <f>IF(AND(BN7414&gt;120000, P7414&gt;25, X7414&lt;&gt;"WAVE 0"), "yes", "no")</f>
        <v>no</v>
      </c>
      <c r="BP7414" s="17" t="s">
        <v>51</v>
      </c>
    </row>
    <row r="7415" spans="1:68" x14ac:dyDescent="0.25">
      <c r="A7415" s="11" t="s">
        <v>14030</v>
      </c>
      <c r="B7415" s="12" t="s">
        <v>558</v>
      </c>
      <c r="C7415" s="13" t="s">
        <v>14</v>
      </c>
      <c r="D7415" s="12" t="s">
        <v>2915</v>
      </c>
      <c r="E7415" s="13" t="s">
        <v>2916</v>
      </c>
      <c r="F7415" s="12">
        <v>2020</v>
      </c>
      <c r="G7415" s="13" t="s">
        <v>17</v>
      </c>
      <c r="H7415" s="12" t="s">
        <v>76</v>
      </c>
      <c r="I7415" s="13" t="s">
        <v>18</v>
      </c>
      <c r="J7415" s="12" t="s">
        <v>1733</v>
      </c>
      <c r="K7415" s="13" t="s">
        <v>1233</v>
      </c>
      <c r="L7415" s="12" t="s">
        <v>1234</v>
      </c>
      <c r="M7415" s="13" t="s">
        <v>879</v>
      </c>
      <c r="N7415" s="2" t="s">
        <v>19</v>
      </c>
      <c r="O7415" s="13" t="s">
        <v>20</v>
      </c>
      <c r="P7415" s="14">
        <v>42.52</v>
      </c>
      <c r="Q7415" s="14"/>
      <c r="R7415" s="13">
        <v>0</v>
      </c>
      <c r="S7415" s="15"/>
      <c r="T7415" s="13">
        <v>2</v>
      </c>
      <c r="U7415" s="13"/>
      <c r="V7415" s="16"/>
      <c r="W7415" s="16" t="str">
        <f t="shared" si="115"/>
        <v>PNV44734-263</v>
      </c>
      <c r="Z7415" s="17" t="s">
        <v>17</v>
      </c>
      <c r="AB7415" s="17" t="s">
        <v>152</v>
      </c>
      <c r="AC7415" s="17" t="s">
        <v>558</v>
      </c>
      <c r="AD7415" s="17" t="s">
        <v>81</v>
      </c>
      <c r="AE7415" s="17" t="s">
        <v>42</v>
      </c>
      <c r="AF7415" s="17" t="s">
        <v>554</v>
      </c>
      <c r="AG7415" s="17" t="s">
        <v>22</v>
      </c>
      <c r="AJ7415" s="17" t="s">
        <v>103</v>
      </c>
      <c r="AK7415" s="17" t="s">
        <v>508</v>
      </c>
      <c r="AO7415" s="17" t="s">
        <v>46</v>
      </c>
      <c r="AP7415" s="18">
        <v>43298</v>
      </c>
      <c r="AQ7415" s="17" t="s">
        <v>22</v>
      </c>
      <c r="AR7415" s="17" t="s">
        <v>22</v>
      </c>
      <c r="AS7415" s="17" t="s">
        <v>22</v>
      </c>
      <c r="AT7415" s="17" t="s">
        <v>22</v>
      </c>
      <c r="AU7415" s="17" t="s">
        <v>22</v>
      </c>
      <c r="AV7415" s="17" t="s">
        <v>22</v>
      </c>
      <c r="BE7415" s="17" t="s">
        <v>210</v>
      </c>
      <c r="BF7415" s="17" t="s">
        <v>2917</v>
      </c>
      <c r="BG7415" s="18">
        <v>43846</v>
      </c>
      <c r="BL7415" s="17" t="s">
        <v>2918</v>
      </c>
      <c r="BM7415" s="19" t="s">
        <v>22</v>
      </c>
      <c r="BN7415" s="19">
        <f>P7415*R7415</f>
        <v>0</v>
      </c>
      <c r="BO7415" s="19" t="str">
        <f>IF(AND(BN7415&gt;120000, P7415&gt;25, X7415&lt;&gt;"WAVE 0"), "yes", "no")</f>
        <v>no</v>
      </c>
      <c r="BP7415" s="17" t="s">
        <v>22</v>
      </c>
    </row>
    <row r="7416" spans="1:68" x14ac:dyDescent="0.25">
      <c r="A7416" s="11" t="s">
        <v>14031</v>
      </c>
      <c r="B7416" s="12" t="s">
        <v>8751</v>
      </c>
      <c r="C7416" s="13" t="s">
        <v>14</v>
      </c>
      <c r="D7416" s="12" t="s">
        <v>2915</v>
      </c>
      <c r="E7416" s="13" t="s">
        <v>2916</v>
      </c>
      <c r="F7416" s="12">
        <v>2020</v>
      </c>
      <c r="G7416" s="13" t="s">
        <v>17</v>
      </c>
      <c r="H7416" s="12" t="s">
        <v>76</v>
      </c>
      <c r="I7416" s="13" t="s">
        <v>51</v>
      </c>
      <c r="J7416" s="12" t="s">
        <v>1733</v>
      </c>
      <c r="K7416" s="13" t="s">
        <v>1233</v>
      </c>
      <c r="L7416" s="12" t="s">
        <v>1234</v>
      </c>
      <c r="M7416" s="13" t="s">
        <v>879</v>
      </c>
      <c r="N7416" s="2" t="s">
        <v>19</v>
      </c>
      <c r="O7416" s="13" t="s">
        <v>20</v>
      </c>
      <c r="P7416" s="14">
        <v>90.26</v>
      </c>
      <c r="Q7416" s="14">
        <v>4492.0599999999995</v>
      </c>
      <c r="R7416" s="13">
        <v>17</v>
      </c>
      <c r="S7416" s="15">
        <v>0.42857142857142855</v>
      </c>
      <c r="T7416" s="13">
        <v>1</v>
      </c>
      <c r="U7416" s="13">
        <v>1</v>
      </c>
      <c r="V7416" s="16">
        <v>0</v>
      </c>
      <c r="W7416" s="16" t="str">
        <f t="shared" si="115"/>
        <v>PNV44749-2632</v>
      </c>
      <c r="Z7416" s="17" t="s">
        <v>17</v>
      </c>
      <c r="AB7416" s="17" t="s">
        <v>152</v>
      </c>
      <c r="AC7416" s="17" t="s">
        <v>8751</v>
      </c>
      <c r="AD7416" s="17" t="s">
        <v>81</v>
      </c>
      <c r="AE7416" s="17" t="s">
        <v>42</v>
      </c>
      <c r="AF7416" s="17" t="s">
        <v>82</v>
      </c>
      <c r="AG7416" s="17" t="s">
        <v>22</v>
      </c>
      <c r="AJ7416" s="17" t="s">
        <v>103</v>
      </c>
      <c r="AK7416" s="17" t="s">
        <v>508</v>
      </c>
      <c r="AO7416" s="17" t="s">
        <v>46</v>
      </c>
      <c r="AP7416" s="18">
        <v>43298</v>
      </c>
      <c r="AQ7416" s="17" t="s">
        <v>22</v>
      </c>
      <c r="AR7416" s="17" t="s">
        <v>22</v>
      </c>
      <c r="AS7416" s="17" t="s">
        <v>22</v>
      </c>
      <c r="AT7416" s="17" t="s">
        <v>22</v>
      </c>
      <c r="AU7416" s="17" t="s">
        <v>22</v>
      </c>
      <c r="AV7416" s="17" t="s">
        <v>22</v>
      </c>
      <c r="BE7416" s="17" t="s">
        <v>210</v>
      </c>
      <c r="BF7416" s="17" t="s">
        <v>2917</v>
      </c>
      <c r="BG7416" s="18">
        <v>43846</v>
      </c>
      <c r="BL7416" s="17" t="s">
        <v>2918</v>
      </c>
      <c r="BM7416" s="19" t="s">
        <v>22</v>
      </c>
      <c r="BN7416" s="19">
        <f>P7416*R7416</f>
        <v>1534.42</v>
      </c>
      <c r="BO7416" s="19" t="str">
        <f>IF(AND(BN7416&gt;120000, P7416&gt;25, X7416&lt;&gt;"WAVE 0"), "yes", "no")</f>
        <v>no</v>
      </c>
      <c r="BP7416" s="17" t="s">
        <v>51</v>
      </c>
    </row>
    <row r="7417" spans="1:68" x14ac:dyDescent="0.25">
      <c r="A7417" s="11" t="s">
        <v>14032</v>
      </c>
      <c r="B7417" s="12" t="s">
        <v>1350</v>
      </c>
      <c r="C7417" s="13" t="s">
        <v>57</v>
      </c>
      <c r="D7417" s="12" t="s">
        <v>6080</v>
      </c>
      <c r="E7417" s="13" t="s">
        <v>6081</v>
      </c>
      <c r="F7417" s="12">
        <v>2020</v>
      </c>
      <c r="G7417" s="13" t="s">
        <v>207</v>
      </c>
      <c r="H7417" s="12" t="s">
        <v>76</v>
      </c>
      <c r="I7417" s="13" t="s">
        <v>51</v>
      </c>
      <c r="J7417" s="12" t="s">
        <v>1629</v>
      </c>
      <c r="K7417" s="13" t="s">
        <v>1630</v>
      </c>
      <c r="L7417" s="12" t="s">
        <v>1631</v>
      </c>
      <c r="M7417" s="13" t="s">
        <v>80</v>
      </c>
      <c r="N7417" s="2" t="s">
        <v>64</v>
      </c>
      <c r="O7417" s="13" t="s">
        <v>6082</v>
      </c>
      <c r="P7417" s="14">
        <v>619.28710000000001</v>
      </c>
      <c r="Q7417" s="14">
        <v>20127.04</v>
      </c>
      <c r="R7417" s="13">
        <v>45</v>
      </c>
      <c r="S7417" s="15">
        <v>0.2</v>
      </c>
      <c r="T7417" s="13">
        <v>2</v>
      </c>
      <c r="U7417" s="13">
        <v>4</v>
      </c>
      <c r="V7417" s="16">
        <v>0</v>
      </c>
      <c r="W7417" s="16" t="str">
        <f t="shared" si="115"/>
        <v>PNVK3060334-1</v>
      </c>
      <c r="Z7417" s="17" t="s">
        <v>38</v>
      </c>
      <c r="AA7417" s="17" t="s">
        <v>1629</v>
      </c>
      <c r="AB7417" s="17" t="s">
        <v>22</v>
      </c>
      <c r="AC7417" s="17" t="s">
        <v>22</v>
      </c>
      <c r="AD7417" s="17" t="s">
        <v>22</v>
      </c>
      <c r="AE7417" s="17" t="s">
        <v>42</v>
      </c>
      <c r="AF7417" s="17" t="s">
        <v>1730</v>
      </c>
      <c r="AG7417" s="17" t="s">
        <v>22</v>
      </c>
      <c r="AJ7417" s="17" t="s">
        <v>22</v>
      </c>
      <c r="AK7417" s="17" t="s">
        <v>22</v>
      </c>
      <c r="AO7417" s="17" t="s">
        <v>46</v>
      </c>
      <c r="AP7417" s="18">
        <v>43545</v>
      </c>
      <c r="AQ7417" s="17">
        <v>11</v>
      </c>
      <c r="AR7417" s="17" t="s">
        <v>22</v>
      </c>
      <c r="AS7417" s="17" t="s">
        <v>22</v>
      </c>
      <c r="AT7417" s="17" t="s">
        <v>22</v>
      </c>
      <c r="AU7417" s="17" t="s">
        <v>22</v>
      </c>
      <c r="AV7417" s="17" t="s">
        <v>22</v>
      </c>
      <c r="BE7417" s="17" t="s">
        <v>52</v>
      </c>
      <c r="BM7417" s="19">
        <v>99846.773788322258</v>
      </c>
      <c r="BN7417" s="19">
        <f>P7417*R7417</f>
        <v>27867.9195</v>
      </c>
      <c r="BO7417" s="19" t="str">
        <f>IF(AND(BN7417&gt;120000, P7417&gt;25, X7417&lt;&gt;"WAVE 0"), "yes", "no")</f>
        <v>no</v>
      </c>
      <c r="BP7417" s="17" t="s">
        <v>51</v>
      </c>
    </row>
    <row r="7418" spans="1:68" x14ac:dyDescent="0.25">
      <c r="A7418" s="11" t="s">
        <v>14033</v>
      </c>
      <c r="B7418" s="12" t="s">
        <v>1350</v>
      </c>
      <c r="C7418" s="13" t="s">
        <v>57</v>
      </c>
      <c r="D7418" s="12" t="s">
        <v>6080</v>
      </c>
      <c r="E7418" s="13" t="s">
        <v>6081</v>
      </c>
      <c r="F7418" s="12">
        <v>2020</v>
      </c>
      <c r="G7418" s="13" t="s">
        <v>207</v>
      </c>
      <c r="H7418" s="12" t="s">
        <v>76</v>
      </c>
      <c r="I7418" s="13" t="s">
        <v>51</v>
      </c>
      <c r="J7418" s="12" t="s">
        <v>1629</v>
      </c>
      <c r="K7418" s="13" t="s">
        <v>1630</v>
      </c>
      <c r="L7418" s="12" t="s">
        <v>1631</v>
      </c>
      <c r="M7418" s="13" t="s">
        <v>80</v>
      </c>
      <c r="N7418" s="2" t="s">
        <v>64</v>
      </c>
      <c r="O7418" s="13" t="s">
        <v>6082</v>
      </c>
      <c r="P7418" s="14">
        <v>346.06290000000001</v>
      </c>
      <c r="Q7418" s="14">
        <v>15199.79</v>
      </c>
      <c r="R7418" s="13">
        <v>43</v>
      </c>
      <c r="S7418" s="15">
        <v>0.5</v>
      </c>
      <c r="T7418" s="13">
        <v>2</v>
      </c>
      <c r="U7418" s="13">
        <v>4</v>
      </c>
      <c r="V7418" s="16">
        <v>0</v>
      </c>
      <c r="W7418" s="16" t="str">
        <f t="shared" si="115"/>
        <v>PNVK3060699-6</v>
      </c>
      <c r="Z7418" s="17" t="s">
        <v>38</v>
      </c>
      <c r="AA7418" s="17" t="s">
        <v>1629</v>
      </c>
      <c r="AB7418" s="17" t="s">
        <v>22</v>
      </c>
      <c r="AC7418" s="17" t="s">
        <v>22</v>
      </c>
      <c r="AD7418" s="17" t="s">
        <v>22</v>
      </c>
      <c r="AE7418" s="17" t="s">
        <v>42</v>
      </c>
      <c r="AF7418" s="17" t="s">
        <v>1730</v>
      </c>
      <c r="AG7418" s="17" t="s">
        <v>22</v>
      </c>
      <c r="AJ7418" s="17" t="s">
        <v>22</v>
      </c>
      <c r="AK7418" s="17" t="s">
        <v>22</v>
      </c>
      <c r="AO7418" s="17" t="s">
        <v>46</v>
      </c>
      <c r="AP7418" s="18">
        <v>43545</v>
      </c>
      <c r="AQ7418" s="17">
        <v>11</v>
      </c>
      <c r="AR7418" s="17" t="s">
        <v>22</v>
      </c>
      <c r="AS7418" s="17" t="s">
        <v>22</v>
      </c>
      <c r="AT7418" s="17" t="s">
        <v>22</v>
      </c>
      <c r="AU7418" s="17" t="s">
        <v>22</v>
      </c>
      <c r="AV7418" s="17" t="s">
        <v>22</v>
      </c>
      <c r="BE7418" s="17" t="s">
        <v>52</v>
      </c>
      <c r="BM7418" s="19">
        <v>75468.862885269555</v>
      </c>
      <c r="BN7418" s="19">
        <f>P7418*R7418</f>
        <v>14880.7047</v>
      </c>
      <c r="BO7418" s="19" t="str">
        <f>IF(AND(BN7418&gt;120000, P7418&gt;25, X7418&lt;&gt;"WAVE 0"), "yes", "no")</f>
        <v>no</v>
      </c>
      <c r="BP7418" s="17" t="s">
        <v>51</v>
      </c>
    </row>
    <row r="7419" spans="1:68" x14ac:dyDescent="0.25">
      <c r="A7419" s="11" t="s">
        <v>14034</v>
      </c>
      <c r="B7419" s="12" t="s">
        <v>2232</v>
      </c>
      <c r="C7419" s="13" t="s">
        <v>57</v>
      </c>
      <c r="D7419" s="12" t="s">
        <v>6080</v>
      </c>
      <c r="E7419" s="13" t="s">
        <v>6081</v>
      </c>
      <c r="F7419" s="12">
        <v>2019</v>
      </c>
      <c r="G7419" s="13" t="s">
        <v>207</v>
      </c>
      <c r="H7419" s="12" t="s">
        <v>76</v>
      </c>
      <c r="I7419" s="13" t="s">
        <v>51</v>
      </c>
      <c r="J7419" s="12" t="s">
        <v>2370</v>
      </c>
      <c r="K7419" s="13" t="s">
        <v>2371</v>
      </c>
      <c r="L7419" s="12" t="s">
        <v>840</v>
      </c>
      <c r="M7419" s="13" t="s">
        <v>80</v>
      </c>
      <c r="N7419" s="2" t="s">
        <v>64</v>
      </c>
      <c r="O7419" s="13" t="s">
        <v>6082</v>
      </c>
      <c r="P7419" s="14">
        <v>8.1260999999999992</v>
      </c>
      <c r="Q7419" s="14">
        <v>54985.25</v>
      </c>
      <c r="R7419" s="13">
        <v>3915</v>
      </c>
      <c r="S7419" s="15">
        <v>0.6875</v>
      </c>
      <c r="T7419" s="13">
        <v>1</v>
      </c>
      <c r="U7419" s="13">
        <v>4</v>
      </c>
      <c r="V7419" s="16">
        <v>0</v>
      </c>
      <c r="W7419" s="16" t="str">
        <f t="shared" si="115"/>
        <v>PNVK3103316-906</v>
      </c>
      <c r="Z7419" s="17" t="s">
        <v>38</v>
      </c>
      <c r="AB7419" s="17" t="s">
        <v>22</v>
      </c>
      <c r="AC7419" s="17" t="s">
        <v>22</v>
      </c>
      <c r="AD7419" s="17" t="s">
        <v>22</v>
      </c>
      <c r="AE7419" s="17" t="s">
        <v>42</v>
      </c>
      <c r="AF7419" s="17" t="s">
        <v>1730</v>
      </c>
      <c r="AG7419" s="17" t="s">
        <v>22</v>
      </c>
      <c r="AJ7419" s="17" t="s">
        <v>22</v>
      </c>
      <c r="AK7419" s="17" t="s">
        <v>22</v>
      </c>
      <c r="AO7419" s="17" t="s">
        <v>46</v>
      </c>
      <c r="AP7419" s="18">
        <v>43545</v>
      </c>
      <c r="AQ7419" s="17">
        <v>2</v>
      </c>
      <c r="AR7419" s="17" t="s">
        <v>22</v>
      </c>
      <c r="AS7419" s="17" t="s">
        <v>22</v>
      </c>
      <c r="AT7419" s="17" t="s">
        <v>22</v>
      </c>
      <c r="AU7419" s="17" t="s">
        <v>22</v>
      </c>
      <c r="AV7419" s="17" t="s">
        <v>22</v>
      </c>
      <c r="BE7419" s="17" t="s">
        <v>52</v>
      </c>
      <c r="BM7419" s="19" t="s">
        <v>22</v>
      </c>
      <c r="BN7419" s="19">
        <f>P7419*R7419</f>
        <v>31813.681499999995</v>
      </c>
      <c r="BO7419" s="19" t="str">
        <f>IF(AND(BN7419&gt;120000, P7419&gt;25, X7419&lt;&gt;"WAVE 0"), "yes", "no")</f>
        <v>no</v>
      </c>
      <c r="BP7419" s="17" t="s">
        <v>22</v>
      </c>
    </row>
    <row r="7420" spans="1:68" x14ac:dyDescent="0.25">
      <c r="A7420" s="11" t="s">
        <v>14035</v>
      </c>
      <c r="B7420" s="12" t="s">
        <v>1249</v>
      </c>
      <c r="C7420" s="13" t="s">
        <v>14</v>
      </c>
      <c r="D7420" s="12" t="s">
        <v>2105</v>
      </c>
      <c r="E7420" s="13" t="s">
        <v>2106</v>
      </c>
      <c r="F7420" s="12">
        <v>2019</v>
      </c>
      <c r="G7420" s="13" t="s">
        <v>684</v>
      </c>
      <c r="H7420" s="12" t="s">
        <v>76</v>
      </c>
      <c r="I7420" s="13" t="s">
        <v>51</v>
      </c>
      <c r="J7420" s="12" t="s">
        <v>847</v>
      </c>
      <c r="K7420" s="13" t="s">
        <v>848</v>
      </c>
      <c r="L7420" s="12" t="s">
        <v>79</v>
      </c>
      <c r="M7420" s="13" t="s">
        <v>80</v>
      </c>
      <c r="N7420" s="2" t="s">
        <v>19</v>
      </c>
      <c r="O7420" s="13" t="s">
        <v>20</v>
      </c>
      <c r="P7420" s="14">
        <v>3040</v>
      </c>
      <c r="Q7420" s="14">
        <v>167200</v>
      </c>
      <c r="R7420" s="13">
        <v>36</v>
      </c>
      <c r="S7420" s="15">
        <v>0.5714285714285714</v>
      </c>
      <c r="T7420" s="13">
        <v>1</v>
      </c>
      <c r="U7420" s="13">
        <v>4</v>
      </c>
      <c r="V7420" s="16">
        <v>0</v>
      </c>
      <c r="W7420" s="16" t="str">
        <f t="shared" si="115"/>
        <v>PNVV2-010-046-902</v>
      </c>
      <c r="X7420" s="17" t="s">
        <v>150</v>
      </c>
      <c r="Y7420" s="17" t="s">
        <v>2107</v>
      </c>
      <c r="Z7420" s="17" t="s">
        <v>684</v>
      </c>
      <c r="AB7420" s="17" t="s">
        <v>22</v>
      </c>
      <c r="AC7420" s="17" t="s">
        <v>22</v>
      </c>
      <c r="AD7420" s="17" t="s">
        <v>22</v>
      </c>
      <c r="AE7420" s="17" t="s">
        <v>42</v>
      </c>
      <c r="AF7420" s="17" t="s">
        <v>1730</v>
      </c>
      <c r="AG7420" s="17" t="s">
        <v>22</v>
      </c>
      <c r="AJ7420" s="17" t="s">
        <v>22</v>
      </c>
      <c r="AK7420" s="17" t="s">
        <v>342</v>
      </c>
      <c r="AO7420" s="17" t="s">
        <v>85</v>
      </c>
      <c r="AP7420" s="18">
        <v>43545</v>
      </c>
      <c r="AQ7420" s="17" t="s">
        <v>22</v>
      </c>
      <c r="AR7420" s="17" t="s">
        <v>22</v>
      </c>
      <c r="AS7420" s="17" t="s">
        <v>22</v>
      </c>
      <c r="AT7420" s="17" t="s">
        <v>22</v>
      </c>
      <c r="AU7420" s="17" t="s">
        <v>22</v>
      </c>
      <c r="AV7420" s="17" t="s">
        <v>22</v>
      </c>
      <c r="AW7420" s="17" t="s">
        <v>266</v>
      </c>
      <c r="AX7420" s="17" t="s">
        <v>1516</v>
      </c>
      <c r="AY7420" s="17" t="s">
        <v>2242</v>
      </c>
      <c r="AZ7420" s="17" t="s">
        <v>773</v>
      </c>
      <c r="BA7420" s="17" t="s">
        <v>1249</v>
      </c>
      <c r="BB7420" s="17" t="s">
        <v>51</v>
      </c>
      <c r="BD7420" s="17">
        <v>3</v>
      </c>
      <c r="BE7420" s="17" t="s">
        <v>52</v>
      </c>
      <c r="BF7420" s="17" t="s">
        <v>2108</v>
      </c>
      <c r="BG7420" s="18">
        <v>43890</v>
      </c>
      <c r="BL7420" s="17" t="s">
        <v>2109</v>
      </c>
      <c r="BM7420" s="19" t="s">
        <v>22</v>
      </c>
      <c r="BN7420" s="19">
        <f>P7420*R7420</f>
        <v>109440</v>
      </c>
      <c r="BO7420" s="19" t="str">
        <f>IF(AND(BN7420&gt;120000, P7420&gt;25, X7420&lt;&gt;"WAVE 0"), "yes", "no")</f>
        <v>no</v>
      </c>
      <c r="BP7420" s="17" t="s">
        <v>51</v>
      </c>
    </row>
    <row r="7421" spans="1:68" x14ac:dyDescent="0.25">
      <c r="A7421" s="11" t="s">
        <v>14036</v>
      </c>
      <c r="B7421" s="12" t="s">
        <v>1249</v>
      </c>
      <c r="C7421" s="13" t="s">
        <v>14</v>
      </c>
      <c r="D7421" s="12" t="s">
        <v>2105</v>
      </c>
      <c r="E7421" s="13" t="s">
        <v>2106</v>
      </c>
      <c r="F7421" s="12">
        <v>2019</v>
      </c>
      <c r="G7421" s="13" t="s">
        <v>684</v>
      </c>
      <c r="H7421" s="12" t="s">
        <v>76</v>
      </c>
      <c r="I7421" s="13" t="s">
        <v>51</v>
      </c>
      <c r="J7421" s="12" t="s">
        <v>3503</v>
      </c>
      <c r="K7421" s="13" t="s">
        <v>3504</v>
      </c>
      <c r="L7421" s="12" t="s">
        <v>3505</v>
      </c>
      <c r="M7421" s="13" t="s">
        <v>80</v>
      </c>
      <c r="N7421" s="2" t="s">
        <v>19</v>
      </c>
      <c r="O7421" s="13" t="s">
        <v>20</v>
      </c>
      <c r="P7421" s="14">
        <v>2454.8584000000001</v>
      </c>
      <c r="Q7421" s="14">
        <v>180670</v>
      </c>
      <c r="R7421" s="13">
        <v>330</v>
      </c>
      <c r="S7421" s="15">
        <v>0.6</v>
      </c>
      <c r="T7421" s="13">
        <v>2</v>
      </c>
      <c r="U7421" s="13">
        <v>2</v>
      </c>
      <c r="V7421" s="16">
        <v>0</v>
      </c>
      <c r="W7421" s="16" t="str">
        <f t="shared" si="115"/>
        <v>PNVV3033140-904.51</v>
      </c>
      <c r="X7421" s="17" t="s">
        <v>21</v>
      </c>
      <c r="Z7421" s="17" t="s">
        <v>684</v>
      </c>
      <c r="AB7421" s="17" t="s">
        <v>22</v>
      </c>
      <c r="AC7421" s="17" t="s">
        <v>22</v>
      </c>
      <c r="AD7421" s="17" t="s">
        <v>22</v>
      </c>
      <c r="AE7421" s="17" t="s">
        <v>42</v>
      </c>
      <c r="AF7421" s="17" t="s">
        <v>1730</v>
      </c>
      <c r="AG7421" s="17" t="s">
        <v>22</v>
      </c>
      <c r="AJ7421" s="17" t="s">
        <v>22</v>
      </c>
      <c r="AK7421" s="17" t="s">
        <v>342</v>
      </c>
      <c r="AO7421" s="17" t="s">
        <v>46</v>
      </c>
      <c r="AP7421" s="18">
        <v>43545</v>
      </c>
      <c r="AQ7421" s="17" t="s">
        <v>22</v>
      </c>
      <c r="AR7421" s="17" t="s">
        <v>22</v>
      </c>
      <c r="AS7421" s="17" t="s">
        <v>22</v>
      </c>
      <c r="AT7421" s="17" t="s">
        <v>22</v>
      </c>
      <c r="AU7421" s="17" t="s">
        <v>22</v>
      </c>
      <c r="AV7421" s="17" t="s">
        <v>22</v>
      </c>
      <c r="BB7421" s="17" t="s">
        <v>51</v>
      </c>
      <c r="BE7421" s="17" t="s">
        <v>52</v>
      </c>
      <c r="BF7421" s="17" t="s">
        <v>2108</v>
      </c>
      <c r="BG7421" s="18">
        <v>43890</v>
      </c>
      <c r="BL7421" s="17" t="s">
        <v>2109</v>
      </c>
      <c r="BM7421" s="19" t="s">
        <v>22</v>
      </c>
      <c r="BN7421" s="19">
        <f>P7421*R7421</f>
        <v>810103.272</v>
      </c>
      <c r="BO7421" s="19" t="str">
        <f>IF(AND(BN7421&gt;120000, P7421&gt;25, X7421&lt;&gt;"WAVE 0"), "yes", "no")</f>
        <v>yes</v>
      </c>
      <c r="BP7421" s="17" t="s">
        <v>51</v>
      </c>
    </row>
    <row r="7422" spans="1:68" x14ac:dyDescent="0.25">
      <c r="A7422" s="11" t="s">
        <v>14037</v>
      </c>
      <c r="B7422" s="12" t="s">
        <v>1249</v>
      </c>
      <c r="C7422" s="13" t="s">
        <v>14</v>
      </c>
      <c r="D7422" s="12" t="s">
        <v>2105</v>
      </c>
      <c r="E7422" s="13" t="s">
        <v>2106</v>
      </c>
      <c r="F7422" s="12">
        <v>2019</v>
      </c>
      <c r="G7422" s="13" t="s">
        <v>684</v>
      </c>
      <c r="H7422" s="12" t="s">
        <v>76</v>
      </c>
      <c r="I7422" s="13" t="s">
        <v>51</v>
      </c>
      <c r="J7422" s="12" t="s">
        <v>4369</v>
      </c>
      <c r="K7422" s="13" t="s">
        <v>1233</v>
      </c>
      <c r="L7422" s="12" t="s">
        <v>1234</v>
      </c>
      <c r="M7422" s="13" t="s">
        <v>879</v>
      </c>
      <c r="N7422" s="2" t="s">
        <v>19</v>
      </c>
      <c r="O7422" s="13" t="s">
        <v>20</v>
      </c>
      <c r="P7422" s="14">
        <v>835</v>
      </c>
      <c r="Q7422" s="14">
        <v>254675</v>
      </c>
      <c r="R7422" s="13">
        <v>378</v>
      </c>
      <c r="S7422" s="15">
        <v>0.70833333333333337</v>
      </c>
      <c r="T7422" s="13">
        <v>1</v>
      </c>
      <c r="U7422" s="13">
        <v>2</v>
      </c>
      <c r="V7422" s="16">
        <v>0</v>
      </c>
      <c r="W7422" s="16" t="str">
        <f t="shared" si="115"/>
        <v>PNVV3034049-900.51</v>
      </c>
      <c r="Z7422" s="17" t="s">
        <v>684</v>
      </c>
      <c r="AA7422" s="17" t="s">
        <v>4369</v>
      </c>
      <c r="AB7422" s="17" t="s">
        <v>22</v>
      </c>
      <c r="AC7422" s="17" t="s">
        <v>22</v>
      </c>
      <c r="AD7422" s="17" t="s">
        <v>22</v>
      </c>
      <c r="AE7422" s="17" t="s">
        <v>42</v>
      </c>
      <c r="AF7422" s="17" t="s">
        <v>1730</v>
      </c>
      <c r="AG7422" s="17" t="s">
        <v>22</v>
      </c>
      <c r="AJ7422" s="17" t="s">
        <v>22</v>
      </c>
      <c r="AK7422" s="17" t="s">
        <v>342</v>
      </c>
      <c r="AO7422" s="17" t="s">
        <v>46</v>
      </c>
      <c r="AP7422" s="18">
        <v>43214</v>
      </c>
      <c r="AQ7422" s="17" t="s">
        <v>22</v>
      </c>
      <c r="AR7422" s="17" t="s">
        <v>22</v>
      </c>
      <c r="AS7422" s="17" t="s">
        <v>22</v>
      </c>
      <c r="AT7422" s="17" t="s">
        <v>22</v>
      </c>
      <c r="AU7422" s="17" t="s">
        <v>22</v>
      </c>
      <c r="AV7422" s="17" t="s">
        <v>22</v>
      </c>
      <c r="BE7422" s="17" t="s">
        <v>52</v>
      </c>
      <c r="BF7422" s="17" t="s">
        <v>2287</v>
      </c>
      <c r="BG7422" s="18">
        <v>44196</v>
      </c>
      <c r="BL7422" s="17" t="s">
        <v>2109</v>
      </c>
      <c r="BN7422" s="19">
        <f>P7422*R7422</f>
        <v>315630</v>
      </c>
      <c r="BO7422" s="19" t="str">
        <f>IF(AND(BN7422&gt;120000, P7422&gt;25, X7422&lt;&gt;"WAVE 0"), "yes", "no")</f>
        <v>yes</v>
      </c>
      <c r="BP7422" s="17" t="s">
        <v>51</v>
      </c>
    </row>
    <row r="7423" spans="1:68" x14ac:dyDescent="0.25">
      <c r="A7423" s="11" t="s">
        <v>14038</v>
      </c>
      <c r="B7423" s="12" t="s">
        <v>1249</v>
      </c>
      <c r="C7423" s="13" t="s">
        <v>14</v>
      </c>
      <c r="D7423" s="12" t="s">
        <v>2105</v>
      </c>
      <c r="E7423" s="13" t="s">
        <v>2106</v>
      </c>
      <c r="F7423" s="12">
        <v>2019</v>
      </c>
      <c r="G7423" s="13" t="s">
        <v>684</v>
      </c>
      <c r="H7423" s="12" t="s">
        <v>76</v>
      </c>
      <c r="I7423" s="13" t="s">
        <v>51</v>
      </c>
      <c r="J7423" s="12" t="s">
        <v>3503</v>
      </c>
      <c r="K7423" s="13" t="s">
        <v>3504</v>
      </c>
      <c r="L7423" s="12" t="s">
        <v>3505</v>
      </c>
      <c r="M7423" s="13" t="s">
        <v>80</v>
      </c>
      <c r="N7423" s="2" t="s">
        <v>19</v>
      </c>
      <c r="O7423" s="13" t="s">
        <v>20</v>
      </c>
      <c r="P7423" s="14">
        <v>783</v>
      </c>
      <c r="Q7423" s="14">
        <v>295191</v>
      </c>
      <c r="R7423" s="13">
        <v>366</v>
      </c>
      <c r="S7423" s="15">
        <v>0.91620111731843579</v>
      </c>
      <c r="T7423" s="13">
        <v>1</v>
      </c>
      <c r="U7423" s="13">
        <v>4</v>
      </c>
      <c r="V7423" s="16">
        <v>0</v>
      </c>
      <c r="W7423" s="16" t="str">
        <f t="shared" si="115"/>
        <v>PNVV3034049-922</v>
      </c>
      <c r="Z7423" s="17" t="s">
        <v>684</v>
      </c>
      <c r="AA7423" s="17" t="s">
        <v>3506</v>
      </c>
      <c r="AB7423" s="17" t="s">
        <v>22</v>
      </c>
      <c r="AC7423" s="17" t="s">
        <v>22</v>
      </c>
      <c r="AD7423" s="17" t="s">
        <v>22</v>
      </c>
      <c r="AE7423" s="17" t="s">
        <v>42</v>
      </c>
      <c r="AF7423" s="17" t="s">
        <v>1730</v>
      </c>
      <c r="AG7423" s="17" t="s">
        <v>22</v>
      </c>
      <c r="AJ7423" s="17" t="s">
        <v>22</v>
      </c>
      <c r="AK7423" s="17" t="s">
        <v>342</v>
      </c>
      <c r="AO7423" s="17" t="s">
        <v>46</v>
      </c>
      <c r="AP7423" s="18">
        <v>43545</v>
      </c>
      <c r="AQ7423" s="17">
        <v>5</v>
      </c>
      <c r="AR7423" s="17" t="s">
        <v>22</v>
      </c>
      <c r="AS7423" s="17" t="s">
        <v>22</v>
      </c>
      <c r="AT7423" s="17" t="s">
        <v>22</v>
      </c>
      <c r="AU7423" s="17" t="s">
        <v>22</v>
      </c>
      <c r="AV7423" s="17" t="s">
        <v>22</v>
      </c>
      <c r="BE7423" s="17" t="s">
        <v>52</v>
      </c>
      <c r="BF7423" s="17" t="s">
        <v>2287</v>
      </c>
      <c r="BG7423" s="18">
        <v>44196</v>
      </c>
      <c r="BL7423" s="17" t="s">
        <v>2109</v>
      </c>
      <c r="BM7423" s="19">
        <v>8289.6673950724289</v>
      </c>
      <c r="BN7423" s="19">
        <f>P7423*R7423</f>
        <v>286578</v>
      </c>
      <c r="BO7423" s="19" t="str">
        <f>IF(AND(BN7423&gt;120000, P7423&gt;25, X7423&lt;&gt;"WAVE 0"), "yes", "no")</f>
        <v>yes</v>
      </c>
      <c r="BP7423" s="17" t="s">
        <v>51</v>
      </c>
    </row>
    <row r="7424" spans="1:68" x14ac:dyDescent="0.25">
      <c r="A7424" s="11" t="s">
        <v>14039</v>
      </c>
      <c r="B7424" s="12" t="s">
        <v>805</v>
      </c>
      <c r="C7424" s="13" t="s">
        <v>57</v>
      </c>
      <c r="D7424" s="12" t="s">
        <v>5602</v>
      </c>
      <c r="E7424" s="13" t="s">
        <v>5603</v>
      </c>
      <c r="F7424" s="12">
        <v>2019</v>
      </c>
      <c r="G7424" s="13" t="s">
        <v>684</v>
      </c>
      <c r="H7424" s="12" t="s">
        <v>76</v>
      </c>
      <c r="I7424" s="13" t="s">
        <v>18</v>
      </c>
      <c r="J7424" s="12" t="s">
        <v>3503</v>
      </c>
      <c r="K7424" s="13" t="s">
        <v>3504</v>
      </c>
      <c r="L7424" s="12" t="s">
        <v>3505</v>
      </c>
      <c r="M7424" s="13" t="s">
        <v>80</v>
      </c>
      <c r="N7424" s="2" t="s">
        <v>64</v>
      </c>
      <c r="O7424" s="13" t="s">
        <v>20</v>
      </c>
      <c r="P7424" s="14">
        <v>1956.3862999999999</v>
      </c>
      <c r="Q7424" s="14">
        <v>556776</v>
      </c>
      <c r="R7424" s="13">
        <v>318</v>
      </c>
      <c r="S7424" s="15">
        <v>0.15384615384615385</v>
      </c>
      <c r="T7424" s="13">
        <v>2</v>
      </c>
      <c r="U7424" s="13">
        <v>3</v>
      </c>
      <c r="V7424" s="16">
        <v>0</v>
      </c>
      <c r="W7424" s="16" t="str">
        <f t="shared" si="115"/>
        <v>PNVV3037104-911</v>
      </c>
      <c r="Z7424" s="17" t="s">
        <v>684</v>
      </c>
      <c r="AA7424" s="17" t="s">
        <v>3506</v>
      </c>
      <c r="AB7424" s="17" t="s">
        <v>22</v>
      </c>
      <c r="AC7424" s="17" t="s">
        <v>22</v>
      </c>
      <c r="AD7424" s="17" t="s">
        <v>22</v>
      </c>
      <c r="AE7424" s="17" t="s">
        <v>42</v>
      </c>
      <c r="AF7424" s="17" t="s">
        <v>1730</v>
      </c>
      <c r="AG7424" s="17" t="s">
        <v>22</v>
      </c>
      <c r="AJ7424" s="17" t="s">
        <v>22</v>
      </c>
      <c r="AK7424" s="17" t="s">
        <v>342</v>
      </c>
      <c r="AO7424" s="17" t="s">
        <v>46</v>
      </c>
      <c r="AP7424" s="18">
        <v>43164</v>
      </c>
      <c r="AQ7424" s="17">
        <v>5</v>
      </c>
      <c r="AR7424" s="17" t="s">
        <v>22</v>
      </c>
      <c r="AS7424" s="17" t="s">
        <v>22</v>
      </c>
      <c r="AT7424" s="17" t="s">
        <v>22</v>
      </c>
      <c r="AU7424" s="17" t="s">
        <v>22</v>
      </c>
      <c r="AV7424" s="17" t="s">
        <v>22</v>
      </c>
      <c r="BE7424" s="17" t="s">
        <v>52</v>
      </c>
      <c r="BH7424" s="3" t="s">
        <v>556</v>
      </c>
      <c r="BM7424" s="19">
        <v>47583.632289614652</v>
      </c>
      <c r="BN7424" s="19">
        <f>P7424*R7424</f>
        <v>622130.84340000001</v>
      </c>
      <c r="BO7424" s="19" t="str">
        <f>IF(AND(BN7424&gt;120000, P7424&gt;25, X7424&lt;&gt;"WAVE 0"), "yes", "no")</f>
        <v>yes</v>
      </c>
      <c r="BP7424" s="17" t="s">
        <v>51</v>
      </c>
    </row>
    <row r="7425" spans="1:68" x14ac:dyDescent="0.25">
      <c r="A7425" s="11" t="s">
        <v>14039</v>
      </c>
      <c r="B7425" s="12" t="s">
        <v>805</v>
      </c>
      <c r="C7425" s="13" t="s">
        <v>88</v>
      </c>
      <c r="D7425" s="12" t="s">
        <v>5602</v>
      </c>
      <c r="E7425" s="13" t="s">
        <v>5603</v>
      </c>
      <c r="F7425" s="12">
        <v>2019</v>
      </c>
      <c r="G7425" s="13" t="s">
        <v>684</v>
      </c>
      <c r="H7425" s="12" t="s">
        <v>76</v>
      </c>
      <c r="I7425" s="13" t="s">
        <v>18</v>
      </c>
      <c r="J7425" s="12" t="s">
        <v>3503</v>
      </c>
      <c r="K7425" s="13" t="s">
        <v>3504</v>
      </c>
      <c r="L7425" s="12" t="s">
        <v>3505</v>
      </c>
      <c r="M7425" s="13" t="s">
        <v>80</v>
      </c>
      <c r="N7425" s="2" t="s">
        <v>95</v>
      </c>
      <c r="O7425" s="13" t="s">
        <v>20</v>
      </c>
      <c r="P7425" s="14">
        <v>1956.3862999999999</v>
      </c>
      <c r="Q7425" s="14">
        <v>556776</v>
      </c>
      <c r="R7425" s="13">
        <v>318</v>
      </c>
      <c r="S7425" s="15">
        <v>0.15384615384615385</v>
      </c>
      <c r="T7425" s="13">
        <v>2</v>
      </c>
      <c r="U7425" s="13">
        <v>3</v>
      </c>
      <c r="V7425" s="16">
        <v>0</v>
      </c>
      <c r="W7425" s="16" t="str">
        <f t="shared" si="115"/>
        <v>PNVV3037104-911</v>
      </c>
      <c r="Z7425" s="17" t="s">
        <v>684</v>
      </c>
      <c r="AA7425" s="17" t="s">
        <v>3506</v>
      </c>
      <c r="AB7425" s="17" t="s">
        <v>22</v>
      </c>
      <c r="AC7425" s="17" t="s">
        <v>22</v>
      </c>
      <c r="AD7425" s="17" t="s">
        <v>22</v>
      </c>
      <c r="AE7425" s="17" t="s">
        <v>42</v>
      </c>
      <c r="AF7425" s="17" t="s">
        <v>1730</v>
      </c>
      <c r="AG7425" s="17" t="s">
        <v>22</v>
      </c>
      <c r="AJ7425" s="17" t="s">
        <v>22</v>
      </c>
      <c r="AK7425" s="17" t="s">
        <v>342</v>
      </c>
      <c r="AO7425" s="17" t="s">
        <v>46</v>
      </c>
      <c r="AP7425" s="18">
        <v>43164</v>
      </c>
      <c r="AQ7425" s="17">
        <v>5</v>
      </c>
      <c r="AR7425" s="17" t="s">
        <v>22</v>
      </c>
      <c r="AS7425" s="17" t="s">
        <v>22</v>
      </c>
      <c r="AT7425" s="17" t="s">
        <v>22</v>
      </c>
      <c r="AU7425" s="17" t="s">
        <v>22</v>
      </c>
      <c r="AV7425" s="17" t="s">
        <v>22</v>
      </c>
      <c r="BE7425" s="17" t="s">
        <v>52</v>
      </c>
      <c r="BH7425" s="3" t="s">
        <v>556</v>
      </c>
      <c r="BM7425" s="19">
        <v>47583.632289614652</v>
      </c>
      <c r="BN7425" s="19">
        <f>P7425*R7425</f>
        <v>622130.84340000001</v>
      </c>
      <c r="BO7425" s="19" t="str">
        <f>IF(AND(BN7425&gt;120000, P7425&gt;25, X7425&lt;&gt;"WAVE 0"), "yes", "no")</f>
        <v>yes</v>
      </c>
      <c r="BP7425" s="17" t="s">
        <v>51</v>
      </c>
    </row>
    <row r="7426" spans="1:68" x14ac:dyDescent="0.25">
      <c r="A7426" s="11" t="s">
        <v>14039</v>
      </c>
      <c r="B7426" s="12" t="s">
        <v>805</v>
      </c>
      <c r="C7426" s="13" t="s">
        <v>14</v>
      </c>
      <c r="D7426" s="12" t="s">
        <v>2105</v>
      </c>
      <c r="E7426" s="13" t="s">
        <v>2106</v>
      </c>
      <c r="F7426" s="12">
        <v>2019</v>
      </c>
      <c r="G7426" s="13" t="s">
        <v>684</v>
      </c>
      <c r="H7426" s="12" t="s">
        <v>76</v>
      </c>
      <c r="I7426" s="13" t="s">
        <v>18</v>
      </c>
      <c r="J7426" s="12" t="s">
        <v>3503</v>
      </c>
      <c r="K7426" s="13" t="s">
        <v>3504</v>
      </c>
      <c r="L7426" s="12" t="s">
        <v>3505</v>
      </c>
      <c r="M7426" s="13" t="s">
        <v>80</v>
      </c>
      <c r="N7426" s="2" t="s">
        <v>19</v>
      </c>
      <c r="O7426" s="13" t="s">
        <v>20</v>
      </c>
      <c r="P7426" s="14">
        <v>1956.3862999999999</v>
      </c>
      <c r="Q7426" s="14"/>
      <c r="R7426" s="13">
        <v>318</v>
      </c>
      <c r="S7426" s="15"/>
      <c r="T7426" s="13">
        <v>2</v>
      </c>
      <c r="U7426" s="13">
        <v>3</v>
      </c>
      <c r="V7426" s="16"/>
      <c r="W7426" s="16" t="str">
        <f t="shared" ref="W7426:W7452" si="116">"PN"&amp;A7426</f>
        <v>PNVV3037104-911</v>
      </c>
      <c r="Z7426" s="17" t="s">
        <v>684</v>
      </c>
      <c r="AA7426" s="17" t="s">
        <v>3506</v>
      </c>
      <c r="AB7426" s="17" t="s">
        <v>22</v>
      </c>
      <c r="AC7426" s="17" t="s">
        <v>22</v>
      </c>
      <c r="AD7426" s="17" t="s">
        <v>22</v>
      </c>
      <c r="AE7426" s="17" t="s">
        <v>42</v>
      </c>
      <c r="AF7426" s="17" t="s">
        <v>1730</v>
      </c>
      <c r="AG7426" s="17" t="s">
        <v>22</v>
      </c>
      <c r="AJ7426" s="17" t="s">
        <v>22</v>
      </c>
      <c r="AK7426" s="17" t="s">
        <v>342</v>
      </c>
      <c r="AO7426" s="17" t="s">
        <v>46</v>
      </c>
      <c r="AP7426" s="18">
        <v>43164</v>
      </c>
      <c r="AQ7426" s="17">
        <v>5</v>
      </c>
      <c r="AR7426" s="17" t="s">
        <v>22</v>
      </c>
      <c r="AS7426" s="17" t="s">
        <v>22</v>
      </c>
      <c r="AT7426" s="17" t="s">
        <v>22</v>
      </c>
      <c r="AU7426" s="17" t="s">
        <v>22</v>
      </c>
      <c r="AV7426" s="17" t="s">
        <v>22</v>
      </c>
      <c r="BE7426" s="17" t="s">
        <v>52</v>
      </c>
      <c r="BH7426" s="3" t="s">
        <v>556</v>
      </c>
      <c r="BM7426" s="19">
        <v>47583.632289614652</v>
      </c>
      <c r="BN7426" s="19">
        <f>P7426*R7426</f>
        <v>622130.84340000001</v>
      </c>
      <c r="BO7426" s="19" t="str">
        <f>IF(AND(BN7426&gt;120000, P7426&gt;25, X7426&lt;&gt;"WAVE 0"), "yes", "no")</f>
        <v>yes</v>
      </c>
      <c r="BP7426" s="17" t="s">
        <v>51</v>
      </c>
    </row>
    <row r="7427" spans="1:68" x14ac:dyDescent="0.25">
      <c r="A7427" s="11" t="s">
        <v>14040</v>
      </c>
      <c r="B7427" s="12" t="s">
        <v>1249</v>
      </c>
      <c r="C7427" s="13" t="s">
        <v>57</v>
      </c>
      <c r="D7427" s="12" t="s">
        <v>14041</v>
      </c>
      <c r="E7427" s="13" t="s">
        <v>14042</v>
      </c>
      <c r="F7427" s="12">
        <v>2019</v>
      </c>
      <c r="G7427" s="13" t="s">
        <v>18</v>
      </c>
      <c r="H7427" s="12" t="s">
        <v>76</v>
      </c>
      <c r="I7427" s="13" t="s">
        <v>18</v>
      </c>
      <c r="J7427" s="12" t="s">
        <v>2370</v>
      </c>
      <c r="K7427" s="13" t="s">
        <v>2371</v>
      </c>
      <c r="L7427" s="12" t="s">
        <v>840</v>
      </c>
      <c r="M7427" s="13" t="s">
        <v>80</v>
      </c>
      <c r="N7427" s="2" t="s">
        <v>64</v>
      </c>
      <c r="O7427" s="13" t="s">
        <v>18</v>
      </c>
      <c r="P7427" s="14">
        <v>231</v>
      </c>
      <c r="Q7427" s="14"/>
      <c r="R7427" s="13">
        <v>137</v>
      </c>
      <c r="S7427" s="15">
        <v>1</v>
      </c>
      <c r="T7427" s="13"/>
      <c r="U7427" s="13">
        <v>2</v>
      </c>
      <c r="V7427" s="16"/>
      <c r="W7427" s="16" t="str">
        <f t="shared" si="116"/>
        <v>PNVV3102102-905</v>
      </c>
      <c r="X7427" s="17" t="s">
        <v>150</v>
      </c>
      <c r="Y7427" s="17" t="s">
        <v>2107</v>
      </c>
      <c r="Z7427" s="17" t="s">
        <v>684</v>
      </c>
      <c r="AB7427" s="17" t="s">
        <v>22</v>
      </c>
      <c r="AC7427" s="17" t="s">
        <v>22</v>
      </c>
      <c r="AD7427" s="17" t="s">
        <v>22</v>
      </c>
      <c r="AE7427" s="17" t="s">
        <v>569</v>
      </c>
      <c r="AF7427" s="17" t="s">
        <v>22</v>
      </c>
      <c r="AG7427" s="17" t="s">
        <v>22</v>
      </c>
      <c r="AJ7427" s="17" t="s">
        <v>22</v>
      </c>
      <c r="AK7427" s="17" t="s">
        <v>22</v>
      </c>
      <c r="AO7427" s="17" t="s">
        <v>46</v>
      </c>
      <c r="AP7427" s="18">
        <v>43545</v>
      </c>
      <c r="AQ7427" s="17">
        <v>2</v>
      </c>
      <c r="AR7427" s="17" t="s">
        <v>22</v>
      </c>
      <c r="AS7427" s="17" t="s">
        <v>22</v>
      </c>
      <c r="AT7427" s="17" t="s">
        <v>22</v>
      </c>
      <c r="AU7427" s="17" t="s">
        <v>22</v>
      </c>
      <c r="AV7427" s="17" t="s">
        <v>22</v>
      </c>
      <c r="BE7427" s="17" t="s">
        <v>52</v>
      </c>
      <c r="BM7427" s="19" t="s">
        <v>22</v>
      </c>
      <c r="BN7427" s="19">
        <f>P7427*R7427</f>
        <v>31647</v>
      </c>
      <c r="BO7427" s="19" t="str">
        <f>IF(AND(BN7427&gt;120000, P7427&gt;25, X7427&lt;&gt;"WAVE 0"), "yes", "no")</f>
        <v>no</v>
      </c>
      <c r="BP7427" s="17" t="s">
        <v>22</v>
      </c>
    </row>
    <row r="7428" spans="1:68" x14ac:dyDescent="0.25">
      <c r="A7428" s="11" t="s">
        <v>14043</v>
      </c>
      <c r="B7428" s="12" t="s">
        <v>1249</v>
      </c>
      <c r="C7428" s="13" t="s">
        <v>14</v>
      </c>
      <c r="D7428" s="12" t="s">
        <v>2105</v>
      </c>
      <c r="E7428" s="13" t="s">
        <v>2106</v>
      </c>
      <c r="F7428" s="12">
        <v>2019</v>
      </c>
      <c r="G7428" s="13" t="s">
        <v>684</v>
      </c>
      <c r="H7428" s="12" t="s">
        <v>76</v>
      </c>
      <c r="I7428" s="13" t="s">
        <v>18</v>
      </c>
      <c r="J7428" s="12" t="s">
        <v>2370</v>
      </c>
      <c r="K7428" s="13" t="s">
        <v>2371</v>
      </c>
      <c r="L7428" s="12" t="s">
        <v>840</v>
      </c>
      <c r="M7428" s="13" t="s">
        <v>80</v>
      </c>
      <c r="N7428" s="2" t="s">
        <v>19</v>
      </c>
      <c r="O7428" s="13" t="s">
        <v>20</v>
      </c>
      <c r="P7428" s="14">
        <v>1704</v>
      </c>
      <c r="Q7428" s="14">
        <v>3408</v>
      </c>
      <c r="R7428" s="13">
        <v>1</v>
      </c>
      <c r="S7428" s="15">
        <v>0</v>
      </c>
      <c r="T7428" s="13">
        <v>1</v>
      </c>
      <c r="U7428" s="13">
        <v>2</v>
      </c>
      <c r="V7428" s="16">
        <v>0</v>
      </c>
      <c r="W7428" s="16" t="str">
        <f t="shared" si="116"/>
        <v>PNVV3104033-907</v>
      </c>
      <c r="X7428" s="17" t="s">
        <v>150</v>
      </c>
      <c r="Y7428" s="17" t="s">
        <v>2107</v>
      </c>
      <c r="Z7428" s="17" t="s">
        <v>684</v>
      </c>
      <c r="AB7428" s="17" t="s">
        <v>22</v>
      </c>
      <c r="AC7428" s="17" t="s">
        <v>22</v>
      </c>
      <c r="AD7428" s="17" t="s">
        <v>22</v>
      </c>
      <c r="AE7428" s="17" t="s">
        <v>42</v>
      </c>
      <c r="AF7428" s="17" t="s">
        <v>1730</v>
      </c>
      <c r="AG7428" s="17" t="s">
        <v>22</v>
      </c>
      <c r="AJ7428" s="17" t="s">
        <v>83</v>
      </c>
      <c r="AK7428" s="17" t="s">
        <v>84</v>
      </c>
      <c r="AO7428" s="17" t="s">
        <v>46</v>
      </c>
      <c r="AP7428" s="18">
        <v>43278</v>
      </c>
      <c r="AQ7428" s="17" t="s">
        <v>22</v>
      </c>
      <c r="AR7428" s="17" t="s">
        <v>22</v>
      </c>
      <c r="AS7428" s="17" t="s">
        <v>22</v>
      </c>
      <c r="AT7428" s="17" t="s">
        <v>22</v>
      </c>
      <c r="AU7428" s="17" t="s">
        <v>22</v>
      </c>
      <c r="AV7428" s="17" t="s">
        <v>22</v>
      </c>
      <c r="AW7428" s="17" t="s">
        <v>266</v>
      </c>
      <c r="AX7428" s="17" t="s">
        <v>1516</v>
      </c>
      <c r="BA7428" s="17" t="s">
        <v>1249</v>
      </c>
      <c r="BB7428" s="17" t="s">
        <v>51</v>
      </c>
      <c r="BD7428" s="17">
        <v>5</v>
      </c>
      <c r="BE7428" s="17" t="s">
        <v>52</v>
      </c>
      <c r="BF7428" s="17" t="s">
        <v>2108</v>
      </c>
      <c r="BG7428" s="18">
        <v>43890</v>
      </c>
      <c r="BL7428" s="17" t="s">
        <v>2109</v>
      </c>
      <c r="BM7428" s="19" t="s">
        <v>22</v>
      </c>
      <c r="BN7428" s="19">
        <f>P7428*R7428</f>
        <v>1704</v>
      </c>
      <c r="BO7428" s="19" t="str">
        <f>IF(AND(BN7428&gt;120000, P7428&gt;25, X7428&lt;&gt;"WAVE 0"), "yes", "no")</f>
        <v>no</v>
      </c>
      <c r="BP7428" s="17" t="s">
        <v>51</v>
      </c>
    </row>
    <row r="7429" spans="1:68" x14ac:dyDescent="0.25">
      <c r="A7429" s="11" t="s">
        <v>14044</v>
      </c>
      <c r="B7429" s="12" t="s">
        <v>1249</v>
      </c>
      <c r="C7429" s="13" t="s">
        <v>57</v>
      </c>
      <c r="D7429" s="12" t="s">
        <v>14041</v>
      </c>
      <c r="E7429" s="13" t="s">
        <v>14042</v>
      </c>
      <c r="F7429" s="12">
        <v>2019</v>
      </c>
      <c r="G7429" s="13" t="s">
        <v>18</v>
      </c>
      <c r="H7429" s="12" t="s">
        <v>76</v>
      </c>
      <c r="I7429" s="13" t="s">
        <v>18</v>
      </c>
      <c r="J7429" s="12" t="s">
        <v>7878</v>
      </c>
      <c r="K7429" s="13" t="s">
        <v>6176</v>
      </c>
      <c r="L7429" s="12" t="s">
        <v>1234</v>
      </c>
      <c r="M7429" s="13" t="s">
        <v>879</v>
      </c>
      <c r="N7429" s="2" t="s">
        <v>64</v>
      </c>
      <c r="O7429" s="13" t="s">
        <v>18</v>
      </c>
      <c r="P7429" s="14">
        <v>319</v>
      </c>
      <c r="Q7429" s="14"/>
      <c r="R7429" s="13">
        <v>46</v>
      </c>
      <c r="S7429" s="15">
        <v>1</v>
      </c>
      <c r="T7429" s="13"/>
      <c r="U7429" s="13">
        <v>2</v>
      </c>
      <c r="V7429" s="16"/>
      <c r="W7429" s="16" t="str">
        <f t="shared" si="116"/>
        <v>PNVV3615844-1.51</v>
      </c>
      <c r="X7429" s="17" t="s">
        <v>150</v>
      </c>
      <c r="Y7429" s="17" t="s">
        <v>2107</v>
      </c>
      <c r="Z7429" s="17" t="s">
        <v>684</v>
      </c>
      <c r="AB7429" s="17" t="s">
        <v>22</v>
      </c>
      <c r="AC7429" s="17" t="s">
        <v>22</v>
      </c>
      <c r="AD7429" s="17" t="s">
        <v>22</v>
      </c>
      <c r="AE7429" s="17" t="s">
        <v>569</v>
      </c>
      <c r="AF7429" s="17" t="s">
        <v>22</v>
      </c>
      <c r="AG7429" s="17" t="s">
        <v>22</v>
      </c>
      <c r="AJ7429" s="17" t="s">
        <v>22</v>
      </c>
      <c r="AK7429" s="17" t="s">
        <v>342</v>
      </c>
      <c r="AO7429" s="17" t="s">
        <v>85</v>
      </c>
      <c r="AP7429" s="18">
        <v>43545</v>
      </c>
      <c r="AQ7429" s="17" t="s">
        <v>22</v>
      </c>
      <c r="AR7429" s="17" t="s">
        <v>22</v>
      </c>
      <c r="AS7429" s="17" t="s">
        <v>22</v>
      </c>
      <c r="AT7429" s="17" t="s">
        <v>22</v>
      </c>
      <c r="AU7429" s="17" t="s">
        <v>22</v>
      </c>
      <c r="AV7429" s="17" t="s">
        <v>22</v>
      </c>
      <c r="BE7429" s="17" t="s">
        <v>52</v>
      </c>
      <c r="BH7429" s="3" t="s">
        <v>556</v>
      </c>
      <c r="BM7429" s="19" t="s">
        <v>22</v>
      </c>
      <c r="BN7429" s="19">
        <f>P7429*R7429</f>
        <v>14674</v>
      </c>
      <c r="BO7429" s="19" t="str">
        <f>IF(AND(BN7429&gt;120000, P7429&gt;25, X7429&lt;&gt;"WAVE 0"), "yes", "no")</f>
        <v>no</v>
      </c>
      <c r="BP7429" s="17" t="s">
        <v>22</v>
      </c>
    </row>
    <row r="7430" spans="1:68" x14ac:dyDescent="0.25">
      <c r="A7430" s="11" t="s">
        <v>14045</v>
      </c>
      <c r="B7430" s="12" t="s">
        <v>1249</v>
      </c>
      <c r="C7430" s="13" t="s">
        <v>14</v>
      </c>
      <c r="D7430" s="12" t="s">
        <v>2105</v>
      </c>
      <c r="E7430" s="13" t="s">
        <v>2106</v>
      </c>
      <c r="F7430" s="12">
        <v>2019</v>
      </c>
      <c r="G7430" s="13" t="s">
        <v>684</v>
      </c>
      <c r="H7430" s="12" t="s">
        <v>76</v>
      </c>
      <c r="I7430" s="13" t="s">
        <v>18</v>
      </c>
      <c r="J7430" s="12" t="s">
        <v>4369</v>
      </c>
      <c r="K7430" s="13" t="s">
        <v>1233</v>
      </c>
      <c r="L7430" s="12" t="s">
        <v>1234</v>
      </c>
      <c r="M7430" s="13" t="s">
        <v>879</v>
      </c>
      <c r="N7430" s="2" t="s">
        <v>19</v>
      </c>
      <c r="O7430" s="13" t="s">
        <v>20</v>
      </c>
      <c r="P7430" s="14">
        <v>2372</v>
      </c>
      <c r="Q7430" s="14">
        <v>10884</v>
      </c>
      <c r="R7430" s="13">
        <v>19</v>
      </c>
      <c r="S7430" s="15">
        <v>0.5</v>
      </c>
      <c r="T7430" s="13">
        <v>2</v>
      </c>
      <c r="U7430" s="13">
        <v>0</v>
      </c>
      <c r="V7430" s="16">
        <v>0</v>
      </c>
      <c r="W7430" s="16" t="str">
        <f t="shared" si="116"/>
        <v>PNVV3827565-902.51</v>
      </c>
      <c r="X7430" s="17" t="s">
        <v>21</v>
      </c>
      <c r="Z7430" s="17" t="s">
        <v>684</v>
      </c>
      <c r="AA7430" s="17" t="s">
        <v>4369</v>
      </c>
      <c r="AB7430" s="17" t="s">
        <v>22</v>
      </c>
      <c r="AC7430" s="17" t="s">
        <v>22</v>
      </c>
      <c r="AD7430" s="17" t="s">
        <v>22</v>
      </c>
      <c r="AE7430" s="17" t="s">
        <v>42</v>
      </c>
      <c r="AF7430" s="17" t="s">
        <v>1730</v>
      </c>
      <c r="AG7430" s="17" t="s">
        <v>22</v>
      </c>
      <c r="AJ7430" s="17" t="s">
        <v>22</v>
      </c>
      <c r="AK7430" s="17" t="s">
        <v>84</v>
      </c>
      <c r="AO7430" s="17" t="s">
        <v>46</v>
      </c>
      <c r="AP7430" s="18">
        <v>43234</v>
      </c>
      <c r="AQ7430" s="17" t="s">
        <v>22</v>
      </c>
      <c r="AR7430" s="17" t="s">
        <v>22</v>
      </c>
      <c r="AS7430" s="17" t="s">
        <v>22</v>
      </c>
      <c r="AT7430" s="17" t="s">
        <v>22</v>
      </c>
      <c r="AU7430" s="17" t="s">
        <v>22</v>
      </c>
      <c r="AV7430" s="17" t="s">
        <v>22</v>
      </c>
      <c r="BB7430" s="17" t="s">
        <v>51</v>
      </c>
      <c r="BE7430" s="17" t="s">
        <v>52</v>
      </c>
      <c r="BF7430" s="17" t="s">
        <v>2108</v>
      </c>
      <c r="BG7430" s="18">
        <v>43890</v>
      </c>
      <c r="BL7430" s="17" t="s">
        <v>2109</v>
      </c>
      <c r="BN7430" s="19">
        <f>P7430*R7430</f>
        <v>45068</v>
      </c>
      <c r="BO7430" s="19" t="str">
        <f>IF(AND(BN7430&gt;120000, P7430&gt;25, X7430&lt;&gt;"WAVE 0"), "yes", "no")</f>
        <v>no</v>
      </c>
      <c r="BP7430" s="17" t="s">
        <v>51</v>
      </c>
    </row>
    <row r="7431" spans="1:68" x14ac:dyDescent="0.25">
      <c r="A7431" s="11" t="s">
        <v>14046</v>
      </c>
      <c r="B7431" s="12" t="s">
        <v>1249</v>
      </c>
      <c r="C7431" s="13" t="s">
        <v>14</v>
      </c>
      <c r="D7431" s="12" t="s">
        <v>2105</v>
      </c>
      <c r="E7431" s="13" t="s">
        <v>2106</v>
      </c>
      <c r="F7431" s="12">
        <v>2019</v>
      </c>
      <c r="G7431" s="13" t="s">
        <v>684</v>
      </c>
      <c r="H7431" s="12" t="s">
        <v>76</v>
      </c>
      <c r="I7431" s="13" t="s">
        <v>51</v>
      </c>
      <c r="J7431" s="12" t="s">
        <v>1733</v>
      </c>
      <c r="K7431" s="13" t="s">
        <v>1233</v>
      </c>
      <c r="L7431" s="12" t="s">
        <v>1234</v>
      </c>
      <c r="M7431" s="13" t="s">
        <v>879</v>
      </c>
      <c r="N7431" s="2" t="s">
        <v>19</v>
      </c>
      <c r="O7431" s="13" t="s">
        <v>20</v>
      </c>
      <c r="P7431" s="14">
        <v>186</v>
      </c>
      <c r="Q7431" s="14">
        <v>7812</v>
      </c>
      <c r="R7431" s="13">
        <v>46</v>
      </c>
      <c r="S7431" s="15">
        <v>0.76595744680851074</v>
      </c>
      <c r="T7431" s="13">
        <v>1</v>
      </c>
      <c r="U7431" s="13">
        <v>0</v>
      </c>
      <c r="V7431" s="16">
        <v>0</v>
      </c>
      <c r="W7431" s="16" t="str">
        <f t="shared" si="116"/>
        <v>PNVV3830051-961</v>
      </c>
      <c r="X7431" s="17" t="s">
        <v>150</v>
      </c>
      <c r="Y7431" s="17" t="s">
        <v>2107</v>
      </c>
      <c r="Z7431" s="17" t="s">
        <v>684</v>
      </c>
      <c r="AB7431" s="17" t="s">
        <v>22</v>
      </c>
      <c r="AC7431" s="17" t="s">
        <v>22</v>
      </c>
      <c r="AD7431" s="17" t="s">
        <v>22</v>
      </c>
      <c r="AE7431" s="17" t="s">
        <v>42</v>
      </c>
      <c r="AF7431" s="17" t="s">
        <v>1730</v>
      </c>
      <c r="AG7431" s="17" t="s">
        <v>22</v>
      </c>
      <c r="AJ7431" s="17" t="s">
        <v>83</v>
      </c>
      <c r="AK7431" s="17" t="s">
        <v>84</v>
      </c>
      <c r="AO7431" s="17" t="s">
        <v>46</v>
      </c>
      <c r="AP7431" s="18">
        <v>43545</v>
      </c>
      <c r="AQ7431" s="17" t="s">
        <v>22</v>
      </c>
      <c r="AR7431" s="17" t="s">
        <v>22</v>
      </c>
      <c r="AS7431" s="17" t="s">
        <v>22</v>
      </c>
      <c r="AT7431" s="17" t="s">
        <v>22</v>
      </c>
      <c r="AU7431" s="17" t="s">
        <v>22</v>
      </c>
      <c r="AV7431" s="17" t="s">
        <v>22</v>
      </c>
      <c r="AW7431" s="17" t="s">
        <v>266</v>
      </c>
      <c r="AX7431" s="17" t="s">
        <v>1516</v>
      </c>
      <c r="BA7431" s="17" t="s">
        <v>1249</v>
      </c>
      <c r="BB7431" s="17" t="s">
        <v>51</v>
      </c>
      <c r="BD7431" s="17">
        <v>5</v>
      </c>
      <c r="BE7431" s="17" t="s">
        <v>52</v>
      </c>
      <c r="BF7431" s="17" t="s">
        <v>2108</v>
      </c>
      <c r="BG7431" s="18">
        <v>43890</v>
      </c>
      <c r="BL7431" s="17" t="s">
        <v>2109</v>
      </c>
      <c r="BM7431" s="19" t="s">
        <v>22</v>
      </c>
      <c r="BN7431" s="19">
        <f>P7431*R7431</f>
        <v>8556</v>
      </c>
      <c r="BO7431" s="19" t="str">
        <f>IF(AND(BN7431&gt;120000, P7431&gt;25, X7431&lt;&gt;"WAVE 0"), "yes", "no")</f>
        <v>no</v>
      </c>
      <c r="BP7431" s="17" t="s">
        <v>51</v>
      </c>
    </row>
    <row r="7432" spans="1:68" x14ac:dyDescent="0.25">
      <c r="A7432" s="11" t="s">
        <v>14047</v>
      </c>
      <c r="B7432" s="12" t="s">
        <v>1249</v>
      </c>
      <c r="C7432" s="13" t="s">
        <v>57</v>
      </c>
      <c r="D7432" s="12" t="s">
        <v>14041</v>
      </c>
      <c r="E7432" s="13" t="s">
        <v>14042</v>
      </c>
      <c r="F7432" s="12">
        <v>2019</v>
      </c>
      <c r="G7432" s="13" t="s">
        <v>18</v>
      </c>
      <c r="H7432" s="12" t="s">
        <v>76</v>
      </c>
      <c r="I7432" s="13" t="s">
        <v>18</v>
      </c>
      <c r="J7432" s="12" t="s">
        <v>6175</v>
      </c>
      <c r="K7432" s="13" t="s">
        <v>6176</v>
      </c>
      <c r="L7432" s="12" t="s">
        <v>1234</v>
      </c>
      <c r="M7432" s="13" t="s">
        <v>879</v>
      </c>
      <c r="N7432" s="2" t="s">
        <v>64</v>
      </c>
      <c r="O7432" s="13" t="s">
        <v>18</v>
      </c>
      <c r="P7432" s="14">
        <v>204</v>
      </c>
      <c r="Q7432" s="14"/>
      <c r="R7432" s="13">
        <v>1910</v>
      </c>
      <c r="S7432" s="15">
        <v>0.54545454545454541</v>
      </c>
      <c r="T7432" s="13"/>
      <c r="U7432" s="13">
        <v>2</v>
      </c>
      <c r="V7432" s="16"/>
      <c r="W7432" s="16" t="str">
        <f t="shared" si="116"/>
        <v>PNVV3844804-903.55</v>
      </c>
      <c r="X7432" s="17" t="s">
        <v>150</v>
      </c>
      <c r="Y7432" s="17" t="s">
        <v>2107</v>
      </c>
      <c r="Z7432" s="17" t="s">
        <v>684</v>
      </c>
      <c r="AB7432" s="17" t="s">
        <v>22</v>
      </c>
      <c r="AC7432" s="17" t="s">
        <v>22</v>
      </c>
      <c r="AD7432" s="17" t="s">
        <v>22</v>
      </c>
      <c r="AE7432" s="17" t="s">
        <v>569</v>
      </c>
      <c r="AF7432" s="17" t="s">
        <v>22</v>
      </c>
      <c r="AG7432" s="17" t="s">
        <v>22</v>
      </c>
      <c r="AJ7432" s="17" t="s">
        <v>22</v>
      </c>
      <c r="AK7432" s="17" t="s">
        <v>342</v>
      </c>
      <c r="AO7432" s="17" t="s">
        <v>46</v>
      </c>
      <c r="AP7432" s="18">
        <v>43545</v>
      </c>
      <c r="AQ7432" s="17" t="s">
        <v>22</v>
      </c>
      <c r="AR7432" s="17" t="s">
        <v>22</v>
      </c>
      <c r="AS7432" s="17" t="s">
        <v>22</v>
      </c>
      <c r="AT7432" s="17" t="s">
        <v>22</v>
      </c>
      <c r="AU7432" s="17" t="s">
        <v>22</v>
      </c>
      <c r="AV7432" s="17" t="s">
        <v>22</v>
      </c>
      <c r="BE7432" s="17" t="s">
        <v>52</v>
      </c>
      <c r="BH7432" s="3" t="s">
        <v>556</v>
      </c>
      <c r="BM7432" s="19" t="s">
        <v>22</v>
      </c>
      <c r="BN7432" s="19">
        <f>P7432*R7432</f>
        <v>389640</v>
      </c>
      <c r="BO7432" s="19" t="str">
        <f>IF(AND(BN7432&gt;120000, P7432&gt;25, X7432&lt;&gt;"WAVE 0"), "yes", "no")</f>
        <v>no</v>
      </c>
      <c r="BP7432" s="17" t="s">
        <v>22</v>
      </c>
    </row>
    <row r="7433" spans="1:68" x14ac:dyDescent="0.25">
      <c r="A7433" s="11" t="s">
        <v>14048</v>
      </c>
      <c r="B7433" s="12" t="s">
        <v>1249</v>
      </c>
      <c r="C7433" s="13" t="s">
        <v>14</v>
      </c>
      <c r="D7433" s="12" t="s">
        <v>2105</v>
      </c>
      <c r="E7433" s="13" t="s">
        <v>2106</v>
      </c>
      <c r="F7433" s="12">
        <v>2019</v>
      </c>
      <c r="G7433" s="13" t="s">
        <v>684</v>
      </c>
      <c r="H7433" s="12" t="s">
        <v>76</v>
      </c>
      <c r="I7433" s="13" t="s">
        <v>51</v>
      </c>
      <c r="J7433" s="12" t="s">
        <v>8842</v>
      </c>
      <c r="K7433" s="13" t="s">
        <v>539</v>
      </c>
      <c r="L7433" s="12" t="s">
        <v>540</v>
      </c>
      <c r="M7433" s="13" t="s">
        <v>80</v>
      </c>
      <c r="N7433" s="2" t="s">
        <v>19</v>
      </c>
      <c r="O7433" s="13" t="s">
        <v>20</v>
      </c>
      <c r="P7433" s="14">
        <v>493</v>
      </c>
      <c r="Q7433" s="14">
        <v>19227</v>
      </c>
      <c r="R7433" s="13">
        <v>46</v>
      </c>
      <c r="S7433" s="15">
        <v>0.85393258426966301</v>
      </c>
      <c r="T7433" s="13">
        <v>1</v>
      </c>
      <c r="U7433" s="13">
        <v>0</v>
      </c>
      <c r="V7433" s="16">
        <v>0</v>
      </c>
      <c r="W7433" s="16" t="str">
        <f t="shared" si="116"/>
        <v>PNVV4131010-972</v>
      </c>
      <c r="X7433" s="17" t="s">
        <v>21</v>
      </c>
      <c r="Z7433" s="17" t="s">
        <v>684</v>
      </c>
      <c r="AA7433" s="17" t="s">
        <v>8842</v>
      </c>
      <c r="AB7433" s="17" t="s">
        <v>22</v>
      </c>
      <c r="AC7433" s="17" t="s">
        <v>22</v>
      </c>
      <c r="AD7433" s="17" t="s">
        <v>22</v>
      </c>
      <c r="AE7433" s="17" t="s">
        <v>42</v>
      </c>
      <c r="AF7433" s="17" t="s">
        <v>1730</v>
      </c>
      <c r="AG7433" s="17" t="s">
        <v>22</v>
      </c>
      <c r="AJ7433" s="17" t="s">
        <v>83</v>
      </c>
      <c r="AK7433" s="17" t="s">
        <v>84</v>
      </c>
      <c r="AO7433" s="17" t="s">
        <v>46</v>
      </c>
      <c r="AP7433" s="18">
        <v>43545</v>
      </c>
      <c r="AQ7433" s="17" t="s">
        <v>22</v>
      </c>
      <c r="AR7433" s="17" t="s">
        <v>22</v>
      </c>
      <c r="AS7433" s="17" t="s">
        <v>22</v>
      </c>
      <c r="AT7433" s="17" t="s">
        <v>22</v>
      </c>
      <c r="AU7433" s="17" t="s">
        <v>22</v>
      </c>
      <c r="AV7433" s="17" t="s">
        <v>22</v>
      </c>
      <c r="AW7433" s="17" t="s">
        <v>266</v>
      </c>
      <c r="AX7433" s="17" t="s">
        <v>1516</v>
      </c>
      <c r="AY7433" s="17" t="s">
        <v>2242</v>
      </c>
      <c r="AZ7433" s="17" t="s">
        <v>8297</v>
      </c>
      <c r="BA7433" s="17" t="s">
        <v>1249</v>
      </c>
      <c r="BB7433" s="17" t="s">
        <v>51</v>
      </c>
      <c r="BD7433" s="17">
        <v>5</v>
      </c>
      <c r="BE7433" s="17" t="s">
        <v>52</v>
      </c>
      <c r="BF7433" s="17" t="s">
        <v>2108</v>
      </c>
      <c r="BG7433" s="18">
        <v>43890</v>
      </c>
      <c r="BL7433" s="17" t="s">
        <v>2109</v>
      </c>
      <c r="BM7433" s="19">
        <v>427.32402777777776</v>
      </c>
      <c r="BN7433" s="19">
        <f>P7433*R7433</f>
        <v>22678</v>
      </c>
      <c r="BO7433" s="19" t="str">
        <f>IF(AND(BN7433&gt;120000, P7433&gt;25, X7433&lt;&gt;"WAVE 0"), "yes", "no")</f>
        <v>no</v>
      </c>
      <c r="BP7433" s="17" t="s">
        <v>51</v>
      </c>
    </row>
    <row r="7434" spans="1:68" x14ac:dyDescent="0.25">
      <c r="A7434" s="11" t="s">
        <v>14049</v>
      </c>
      <c r="B7434" s="12" t="s">
        <v>1249</v>
      </c>
      <c r="C7434" s="13" t="s">
        <v>14</v>
      </c>
      <c r="D7434" s="12" t="s">
        <v>2105</v>
      </c>
      <c r="E7434" s="13" t="s">
        <v>2106</v>
      </c>
      <c r="F7434" s="12">
        <v>2019</v>
      </c>
      <c r="G7434" s="13" t="s">
        <v>684</v>
      </c>
      <c r="H7434" s="12" t="s">
        <v>76</v>
      </c>
      <c r="I7434" s="13" t="s">
        <v>51</v>
      </c>
      <c r="J7434" s="12" t="s">
        <v>3503</v>
      </c>
      <c r="K7434" s="13" t="s">
        <v>3504</v>
      </c>
      <c r="L7434" s="12" t="s">
        <v>3505</v>
      </c>
      <c r="M7434" s="13" t="s">
        <v>80</v>
      </c>
      <c r="N7434" s="2" t="s">
        <v>19</v>
      </c>
      <c r="O7434" s="13" t="s">
        <v>20</v>
      </c>
      <c r="P7434" s="14">
        <v>3705.3051</v>
      </c>
      <c r="Q7434" s="14">
        <v>258324</v>
      </c>
      <c r="R7434" s="13">
        <v>327</v>
      </c>
      <c r="S7434" s="15">
        <v>0.66666666666666663</v>
      </c>
      <c r="T7434" s="13">
        <v>2</v>
      </c>
      <c r="U7434" s="13">
        <v>2</v>
      </c>
      <c r="V7434" s="16">
        <v>0</v>
      </c>
      <c r="W7434" s="16" t="str">
        <f t="shared" si="116"/>
        <v>PNVV70040093-902</v>
      </c>
      <c r="X7434" s="17" t="s">
        <v>150</v>
      </c>
      <c r="Y7434" s="17" t="s">
        <v>14050</v>
      </c>
      <c r="Z7434" s="17" t="s">
        <v>684</v>
      </c>
      <c r="AB7434" s="17" t="s">
        <v>22</v>
      </c>
      <c r="AC7434" s="17" t="s">
        <v>22</v>
      </c>
      <c r="AD7434" s="17" t="s">
        <v>22</v>
      </c>
      <c r="AE7434" s="17" t="s">
        <v>42</v>
      </c>
      <c r="AF7434" s="17" t="s">
        <v>1730</v>
      </c>
      <c r="AG7434" s="17" t="s">
        <v>22</v>
      </c>
      <c r="AJ7434" s="17" t="s">
        <v>22</v>
      </c>
      <c r="AK7434" s="17" t="s">
        <v>342</v>
      </c>
      <c r="AO7434" s="17" t="s">
        <v>46</v>
      </c>
      <c r="AP7434" s="18">
        <v>43545</v>
      </c>
      <c r="AQ7434" s="17" t="s">
        <v>22</v>
      </c>
      <c r="AR7434" s="17" t="s">
        <v>22</v>
      </c>
      <c r="AS7434" s="17" t="s">
        <v>22</v>
      </c>
      <c r="AT7434" s="17" t="s">
        <v>22</v>
      </c>
      <c r="AU7434" s="17" t="s">
        <v>22</v>
      </c>
      <c r="AV7434" s="17" t="s">
        <v>22</v>
      </c>
      <c r="AW7434" s="17" t="s">
        <v>266</v>
      </c>
      <c r="AX7434" s="17" t="s">
        <v>1516</v>
      </c>
      <c r="AZ7434" s="17" t="s">
        <v>3241</v>
      </c>
      <c r="BA7434" s="17" t="s">
        <v>1249</v>
      </c>
      <c r="BB7434" s="17" t="s">
        <v>51</v>
      </c>
      <c r="BD7434" s="17">
        <v>5</v>
      </c>
      <c r="BE7434" s="17" t="s">
        <v>52</v>
      </c>
      <c r="BF7434" s="17" t="s">
        <v>2108</v>
      </c>
      <c r="BG7434" s="18">
        <v>43890</v>
      </c>
      <c r="BL7434" s="17" t="s">
        <v>2109</v>
      </c>
      <c r="BM7434" s="19" t="s">
        <v>22</v>
      </c>
      <c r="BN7434" s="19">
        <f>P7434*R7434</f>
        <v>1211634.7677</v>
      </c>
      <c r="BO7434" s="19" t="str">
        <f>IF(AND(BN7434&gt;120000, P7434&gt;25, X7434&lt;&gt;"WAVE 0"), "yes", "no")</f>
        <v>no</v>
      </c>
      <c r="BP7434" s="17" t="s">
        <v>51</v>
      </c>
    </row>
    <row r="7435" spans="1:68" x14ac:dyDescent="0.25">
      <c r="A7435" s="11" t="s">
        <v>14051</v>
      </c>
      <c r="B7435" s="12" t="s">
        <v>1825</v>
      </c>
      <c r="C7435" s="13" t="s">
        <v>14</v>
      </c>
      <c r="D7435" s="12" t="s">
        <v>1960</v>
      </c>
      <c r="E7435" s="13" t="s">
        <v>1961</v>
      </c>
      <c r="F7435" s="12">
        <v>2019</v>
      </c>
      <c r="G7435" s="13" t="s">
        <v>684</v>
      </c>
      <c r="H7435" s="12" t="s">
        <v>76</v>
      </c>
      <c r="I7435" s="13" t="s">
        <v>18</v>
      </c>
      <c r="J7435" s="12" t="s">
        <v>6175</v>
      </c>
      <c r="K7435" s="13" t="s">
        <v>6176</v>
      </c>
      <c r="L7435" s="12" t="s">
        <v>1234</v>
      </c>
      <c r="M7435" s="13" t="s">
        <v>879</v>
      </c>
      <c r="N7435" s="2" t="s">
        <v>19</v>
      </c>
      <c r="O7435" s="13" t="s">
        <v>20</v>
      </c>
      <c r="P7435" s="14"/>
      <c r="Q7435" s="14"/>
      <c r="R7435" s="13">
        <v>0</v>
      </c>
      <c r="S7435" s="15"/>
      <c r="T7435" s="13">
        <v>1</v>
      </c>
      <c r="U7435" s="13"/>
      <c r="V7435" s="16"/>
      <c r="W7435" s="16" t="str">
        <f t="shared" si="116"/>
        <v>PNVV70722197-111</v>
      </c>
      <c r="Z7435" s="17" t="s">
        <v>684</v>
      </c>
      <c r="AA7435" s="17" t="s">
        <v>22</v>
      </c>
      <c r="AB7435" s="17" t="s">
        <v>22</v>
      </c>
      <c r="AC7435" s="17" t="s">
        <v>22</v>
      </c>
      <c r="AD7435" s="17" t="s">
        <v>22</v>
      </c>
      <c r="AE7435" s="17" t="s">
        <v>22</v>
      </c>
      <c r="AF7435" s="17" t="s">
        <v>22</v>
      </c>
      <c r="AG7435" s="17" t="s">
        <v>22</v>
      </c>
      <c r="AJ7435" s="17" t="s">
        <v>22</v>
      </c>
      <c r="AK7435" s="17" t="s">
        <v>22</v>
      </c>
      <c r="AO7435" s="17" t="s">
        <v>22</v>
      </c>
      <c r="AP7435" s="18" t="s">
        <v>22</v>
      </c>
      <c r="AQ7435" s="17" t="s">
        <v>22</v>
      </c>
      <c r="AR7435" s="17" t="s">
        <v>22</v>
      </c>
      <c r="AS7435" s="17" t="s">
        <v>22</v>
      </c>
      <c r="AT7435" s="17" t="s">
        <v>22</v>
      </c>
      <c r="AU7435" s="17" t="s">
        <v>22</v>
      </c>
      <c r="AV7435" s="17" t="s">
        <v>22</v>
      </c>
      <c r="AW7435" s="17" t="s">
        <v>22</v>
      </c>
      <c r="AX7435" s="17" t="s">
        <v>22</v>
      </c>
      <c r="AY7435" s="17" t="s">
        <v>22</v>
      </c>
      <c r="AZ7435" s="17" t="s">
        <v>22</v>
      </c>
      <c r="BA7435" s="17" t="s">
        <v>22</v>
      </c>
      <c r="BB7435" s="17" t="s">
        <v>51</v>
      </c>
      <c r="BD7435" s="17" t="s">
        <v>22</v>
      </c>
      <c r="BE7435" s="17" t="s">
        <v>22</v>
      </c>
      <c r="BF7435" s="17" t="s">
        <v>22</v>
      </c>
      <c r="BG7435" s="18" t="s">
        <v>22</v>
      </c>
      <c r="BH7435" s="3" t="s">
        <v>22</v>
      </c>
      <c r="BI7435" s="3" t="s">
        <v>22</v>
      </c>
      <c r="BK7435" s="3" t="s">
        <v>22</v>
      </c>
      <c r="BL7435" s="17" t="s">
        <v>22</v>
      </c>
      <c r="BM7435" s="19" t="s">
        <v>22</v>
      </c>
      <c r="BN7435" s="19">
        <f>P7435*R7435</f>
        <v>0</v>
      </c>
      <c r="BO7435" s="19" t="str">
        <f>IF(AND(BN7435&gt;120000, P7435&gt;25, X7435&lt;&gt;"WAVE 0"), "yes", "no")</f>
        <v>no</v>
      </c>
      <c r="BP7435" s="17" t="s">
        <v>22</v>
      </c>
    </row>
    <row r="7436" spans="1:68" x14ac:dyDescent="0.25">
      <c r="A7436" s="11" t="s">
        <v>14052</v>
      </c>
      <c r="B7436" s="12" t="s">
        <v>1249</v>
      </c>
      <c r="C7436" s="13" t="s">
        <v>14</v>
      </c>
      <c r="D7436" s="12" t="s">
        <v>2105</v>
      </c>
      <c r="E7436" s="13" t="s">
        <v>2106</v>
      </c>
      <c r="F7436" s="12">
        <v>2019</v>
      </c>
      <c r="G7436" s="13" t="s">
        <v>684</v>
      </c>
      <c r="H7436" s="12" t="s">
        <v>76</v>
      </c>
      <c r="I7436" s="13" t="s">
        <v>51</v>
      </c>
      <c r="J7436" s="12" t="s">
        <v>8950</v>
      </c>
      <c r="K7436" s="13" t="s">
        <v>2324</v>
      </c>
      <c r="L7436" s="12" t="s">
        <v>1234</v>
      </c>
      <c r="M7436" s="13" t="s">
        <v>879</v>
      </c>
      <c r="N7436" s="2" t="s">
        <v>19</v>
      </c>
      <c r="O7436" s="13" t="s">
        <v>20</v>
      </c>
      <c r="P7436" s="14">
        <v>660</v>
      </c>
      <c r="Q7436" s="14">
        <v>79200</v>
      </c>
      <c r="R7436" s="13">
        <v>0</v>
      </c>
      <c r="S7436" s="15">
        <v>1</v>
      </c>
      <c r="T7436" s="13">
        <v>1</v>
      </c>
      <c r="U7436" s="13">
        <v>0</v>
      </c>
      <c r="V7436" s="16">
        <v>0</v>
      </c>
      <c r="W7436" s="16" t="str">
        <f t="shared" si="116"/>
        <v>PNVVWS3844526-902</v>
      </c>
      <c r="X7436" s="17" t="s">
        <v>21</v>
      </c>
      <c r="Z7436" s="17" t="s">
        <v>684</v>
      </c>
      <c r="AB7436" s="17" t="s">
        <v>22</v>
      </c>
      <c r="AC7436" s="17" t="s">
        <v>22</v>
      </c>
      <c r="AD7436" s="17" t="s">
        <v>22</v>
      </c>
      <c r="AE7436" s="17" t="s">
        <v>42</v>
      </c>
      <c r="AF7436" s="17" t="s">
        <v>1730</v>
      </c>
      <c r="AG7436" s="17" t="s">
        <v>22</v>
      </c>
      <c r="AJ7436" s="17" t="s">
        <v>22</v>
      </c>
      <c r="AK7436" s="17" t="s">
        <v>342</v>
      </c>
      <c r="AO7436" s="17" t="s">
        <v>46</v>
      </c>
      <c r="AP7436" s="18">
        <v>43124</v>
      </c>
      <c r="AQ7436" s="17" t="s">
        <v>22</v>
      </c>
      <c r="AR7436" s="17" t="s">
        <v>22</v>
      </c>
      <c r="AS7436" s="17" t="s">
        <v>22</v>
      </c>
      <c r="AT7436" s="17" t="s">
        <v>22</v>
      </c>
      <c r="AU7436" s="17" t="s">
        <v>22</v>
      </c>
      <c r="AV7436" s="17" t="s">
        <v>22</v>
      </c>
      <c r="AW7436" s="17" t="s">
        <v>266</v>
      </c>
      <c r="AX7436" s="17" t="s">
        <v>1516</v>
      </c>
      <c r="AZ7436" s="17" t="s">
        <v>937</v>
      </c>
      <c r="BA7436" s="17" t="s">
        <v>1249</v>
      </c>
      <c r="BB7436" s="17" t="s">
        <v>51</v>
      </c>
      <c r="BD7436" s="17">
        <v>5</v>
      </c>
      <c r="BE7436" s="17" t="s">
        <v>52</v>
      </c>
      <c r="BF7436" s="17" t="s">
        <v>2108</v>
      </c>
      <c r="BG7436" s="18">
        <v>43890</v>
      </c>
      <c r="BL7436" s="17" t="s">
        <v>2109</v>
      </c>
      <c r="BM7436" s="19" t="s">
        <v>22</v>
      </c>
      <c r="BN7436" s="19">
        <f>P7436*R7436</f>
        <v>0</v>
      </c>
      <c r="BO7436" s="19" t="str">
        <f>IF(AND(BN7436&gt;120000, P7436&gt;25, X7436&lt;&gt;"WAVE 0"), "yes", "no")</f>
        <v>no</v>
      </c>
      <c r="BP7436" s="17" t="s">
        <v>22</v>
      </c>
    </row>
    <row r="7437" spans="1:68" x14ac:dyDescent="0.25">
      <c r="A7437" s="27" t="s">
        <v>14053</v>
      </c>
      <c r="B7437" s="12" t="s">
        <v>1249</v>
      </c>
      <c r="C7437" s="13" t="s">
        <v>14</v>
      </c>
      <c r="D7437" s="12" t="s">
        <v>2105</v>
      </c>
      <c r="E7437" s="13" t="s">
        <v>2106</v>
      </c>
      <c r="F7437" s="12">
        <v>2019</v>
      </c>
      <c r="G7437" s="13" t="s">
        <v>684</v>
      </c>
      <c r="H7437" s="12" t="s">
        <v>76</v>
      </c>
      <c r="I7437" s="13" t="s">
        <v>51</v>
      </c>
      <c r="J7437" s="12" t="s">
        <v>8950</v>
      </c>
      <c r="K7437" s="13" t="s">
        <v>2324</v>
      </c>
      <c r="L7437" s="12" t="s">
        <v>1234</v>
      </c>
      <c r="M7437" s="13" t="s">
        <v>879</v>
      </c>
      <c r="N7437" s="2" t="s">
        <v>19</v>
      </c>
      <c r="O7437" s="13" t="s">
        <v>20</v>
      </c>
      <c r="P7437" s="14">
        <v>514</v>
      </c>
      <c r="Q7437" s="14">
        <v>51914</v>
      </c>
      <c r="R7437" s="13">
        <v>0</v>
      </c>
      <c r="S7437" s="15">
        <v>1</v>
      </c>
      <c r="T7437" s="13">
        <v>1</v>
      </c>
      <c r="U7437" s="13">
        <v>0</v>
      </c>
      <c r="V7437" s="16">
        <v>0</v>
      </c>
      <c r="W7437" s="16" t="str">
        <f t="shared" si="116"/>
        <v>PNVVWS3844526-903</v>
      </c>
      <c r="X7437" s="17" t="s">
        <v>21</v>
      </c>
      <c r="Z7437" s="17" t="s">
        <v>684</v>
      </c>
      <c r="AB7437" s="17" t="s">
        <v>22</v>
      </c>
      <c r="AC7437" s="17" t="s">
        <v>22</v>
      </c>
      <c r="AD7437" s="17" t="s">
        <v>22</v>
      </c>
      <c r="AE7437" s="17" t="s">
        <v>42</v>
      </c>
      <c r="AF7437" s="17" t="s">
        <v>1730</v>
      </c>
      <c r="AG7437" s="17" t="s">
        <v>22</v>
      </c>
      <c r="AJ7437" s="17" t="s">
        <v>22</v>
      </c>
      <c r="AK7437" s="17" t="s">
        <v>342</v>
      </c>
      <c r="AO7437" s="17" t="s">
        <v>46</v>
      </c>
      <c r="AP7437" s="18">
        <v>43124</v>
      </c>
      <c r="AQ7437" s="17" t="s">
        <v>22</v>
      </c>
      <c r="AR7437" s="17" t="s">
        <v>22</v>
      </c>
      <c r="AS7437" s="17" t="s">
        <v>22</v>
      </c>
      <c r="AT7437" s="17" t="s">
        <v>22</v>
      </c>
      <c r="AU7437" s="17" t="s">
        <v>22</v>
      </c>
      <c r="AV7437" s="17" t="s">
        <v>22</v>
      </c>
      <c r="AW7437" s="17" t="s">
        <v>266</v>
      </c>
      <c r="AX7437" s="17" t="s">
        <v>1516</v>
      </c>
      <c r="AZ7437" s="17" t="s">
        <v>937</v>
      </c>
      <c r="BA7437" s="17" t="s">
        <v>1249</v>
      </c>
      <c r="BB7437" s="17" t="s">
        <v>51</v>
      </c>
      <c r="BD7437" s="17">
        <v>5</v>
      </c>
      <c r="BE7437" s="17" t="s">
        <v>52</v>
      </c>
      <c r="BF7437" s="17" t="s">
        <v>2108</v>
      </c>
      <c r="BG7437" s="18">
        <v>43890</v>
      </c>
      <c r="BL7437" s="17" t="s">
        <v>2109</v>
      </c>
      <c r="BM7437" s="19" t="s">
        <v>22</v>
      </c>
      <c r="BN7437" s="19">
        <f>P7437*R7437</f>
        <v>0</v>
      </c>
      <c r="BO7437" s="19" t="str">
        <f>IF(AND(BN7437&gt;120000, P7437&gt;25, X7437&lt;&gt;"WAVE 0"), "yes", "no")</f>
        <v>no</v>
      </c>
      <c r="BP7437" s="17" t="s">
        <v>22</v>
      </c>
    </row>
    <row r="7438" spans="1:68" x14ac:dyDescent="0.25">
      <c r="A7438" s="27" t="s">
        <v>14054</v>
      </c>
      <c r="B7438" s="12" t="s">
        <v>7759</v>
      </c>
      <c r="C7438" s="13" t="s">
        <v>88</v>
      </c>
      <c r="D7438" s="12" t="s">
        <v>14055</v>
      </c>
      <c r="E7438" s="13" t="s">
        <v>14056</v>
      </c>
      <c r="F7438" s="12">
        <v>2020</v>
      </c>
      <c r="G7438" s="13" t="s">
        <v>207</v>
      </c>
      <c r="H7438" s="12" t="s">
        <v>76</v>
      </c>
      <c r="I7438" s="13" t="s">
        <v>18</v>
      </c>
      <c r="J7438" s="12" t="s">
        <v>8950</v>
      </c>
      <c r="K7438" s="13" t="s">
        <v>2324</v>
      </c>
      <c r="L7438" s="12" t="s">
        <v>1234</v>
      </c>
      <c r="M7438" s="13" t="s">
        <v>879</v>
      </c>
      <c r="N7438" s="2" t="s">
        <v>64</v>
      </c>
      <c r="O7438" s="13" t="s">
        <v>209</v>
      </c>
      <c r="P7438" s="14">
        <v>5710.9892</v>
      </c>
      <c r="Q7438" s="14">
        <v>994368</v>
      </c>
      <c r="R7438" s="13">
        <v>274</v>
      </c>
      <c r="S7438" s="15">
        <v>0.13333333333333333</v>
      </c>
      <c r="T7438" s="13">
        <v>1</v>
      </c>
      <c r="U7438" s="13">
        <v>3</v>
      </c>
      <c r="V7438" s="16">
        <v>0</v>
      </c>
      <c r="W7438" s="16" t="str">
        <f t="shared" si="116"/>
        <v>PNWA3844757-1</v>
      </c>
      <c r="Z7438" s="17" t="s">
        <v>109</v>
      </c>
      <c r="AA7438" s="17" t="s">
        <v>8950</v>
      </c>
      <c r="AB7438" s="17" t="s">
        <v>22</v>
      </c>
      <c r="AC7438" s="17" t="s">
        <v>22</v>
      </c>
      <c r="AD7438" s="17" t="s">
        <v>81</v>
      </c>
      <c r="AE7438" s="17" t="s">
        <v>42</v>
      </c>
      <c r="AF7438" s="17" t="s">
        <v>82</v>
      </c>
      <c r="AG7438" s="17" t="s">
        <v>22</v>
      </c>
      <c r="AJ7438" s="17" t="s">
        <v>83</v>
      </c>
      <c r="AK7438" s="17" t="s">
        <v>84</v>
      </c>
      <c r="AO7438" s="17" t="s">
        <v>130</v>
      </c>
      <c r="AP7438" s="18">
        <v>43320</v>
      </c>
      <c r="AQ7438" s="17" t="s">
        <v>22</v>
      </c>
      <c r="AR7438" s="17" t="s">
        <v>22</v>
      </c>
      <c r="AS7438" s="17" t="s">
        <v>22</v>
      </c>
      <c r="AT7438" s="17" t="s">
        <v>22</v>
      </c>
      <c r="AU7438" s="17" t="s">
        <v>22</v>
      </c>
      <c r="AV7438" s="17" t="s">
        <v>22</v>
      </c>
      <c r="BE7438" s="17" t="s">
        <v>52</v>
      </c>
      <c r="BI7438" s="3" t="s">
        <v>556</v>
      </c>
      <c r="BM7438" s="19">
        <v>33118.099873780789</v>
      </c>
      <c r="BN7438" s="19">
        <f>P7438*R7438</f>
        <v>1564811.0408000001</v>
      </c>
      <c r="BO7438" s="19" t="str">
        <f>IF(AND(BN7438&gt;120000, P7438&gt;25, X7438&lt;&gt;"WAVE 0"), "yes", "no")</f>
        <v>yes</v>
      </c>
      <c r="BP7438" s="17" t="s">
        <v>51</v>
      </c>
    </row>
    <row r="7439" spans="1:68" x14ac:dyDescent="0.25">
      <c r="A7439" s="27" t="s">
        <v>14057</v>
      </c>
      <c r="B7439" s="12" t="s">
        <v>8123</v>
      </c>
      <c r="C7439" s="13" t="s">
        <v>88</v>
      </c>
      <c r="D7439" s="12" t="s">
        <v>14058</v>
      </c>
      <c r="E7439" s="13" t="s">
        <v>14059</v>
      </c>
      <c r="F7439" s="12">
        <v>2020</v>
      </c>
      <c r="G7439" s="13" t="s">
        <v>684</v>
      </c>
      <c r="H7439" s="12" t="s">
        <v>76</v>
      </c>
      <c r="I7439" s="13" t="s">
        <v>51</v>
      </c>
      <c r="J7439" s="12" t="s">
        <v>8950</v>
      </c>
      <c r="K7439" s="13" t="s">
        <v>2324</v>
      </c>
      <c r="L7439" s="12" t="s">
        <v>1234</v>
      </c>
      <c r="M7439" s="13" t="s">
        <v>879</v>
      </c>
      <c r="N7439" s="2" t="s">
        <v>64</v>
      </c>
      <c r="O7439" s="13" t="s">
        <v>1943</v>
      </c>
      <c r="P7439" s="14">
        <v>1955.78</v>
      </c>
      <c r="Q7439" s="14">
        <v>438094.71999999986</v>
      </c>
      <c r="R7439" s="13">
        <v>282</v>
      </c>
      <c r="S7439" s="15">
        <v>0.71794871794871795</v>
      </c>
      <c r="T7439" s="13">
        <v>1</v>
      </c>
      <c r="U7439" s="13">
        <v>4</v>
      </c>
      <c r="V7439" s="16">
        <v>4464.2857142857138</v>
      </c>
      <c r="W7439" s="16" t="str">
        <f t="shared" si="116"/>
        <v>PNWB3810802-111</v>
      </c>
      <c r="Z7439" s="17" t="s">
        <v>684</v>
      </c>
      <c r="AA7439" s="17" t="s">
        <v>8950</v>
      </c>
      <c r="AB7439" s="17" t="s">
        <v>22</v>
      </c>
      <c r="AC7439" s="17" t="s">
        <v>22</v>
      </c>
      <c r="AD7439" s="17" t="s">
        <v>81</v>
      </c>
      <c r="AE7439" s="17" t="s">
        <v>42</v>
      </c>
      <c r="AF7439" s="17" t="s">
        <v>2274</v>
      </c>
      <c r="AG7439" s="17" t="s">
        <v>22</v>
      </c>
      <c r="AJ7439" s="17" t="s">
        <v>83</v>
      </c>
      <c r="AK7439" s="17" t="s">
        <v>84</v>
      </c>
      <c r="AO7439" s="17" t="s">
        <v>46</v>
      </c>
      <c r="AP7439" s="18">
        <v>43264</v>
      </c>
      <c r="AQ7439" s="17" t="s">
        <v>22</v>
      </c>
      <c r="AR7439" s="17" t="s">
        <v>22</v>
      </c>
      <c r="AS7439" s="17" t="s">
        <v>22</v>
      </c>
      <c r="AT7439" s="17" t="s">
        <v>22</v>
      </c>
      <c r="AU7439" s="17" t="s">
        <v>22</v>
      </c>
      <c r="AV7439" s="17" t="s">
        <v>22</v>
      </c>
      <c r="BE7439" s="17" t="s">
        <v>52</v>
      </c>
      <c r="BM7439" s="19">
        <v>18089.652554150201</v>
      </c>
      <c r="BN7439" s="19">
        <f>P7439*R7439</f>
        <v>551529.96</v>
      </c>
      <c r="BO7439" s="19" t="str">
        <f>IF(AND(BN7439&gt;120000, P7439&gt;25, X7439&lt;&gt;"WAVE 0"), "yes", "no")</f>
        <v>yes</v>
      </c>
      <c r="BP7439" s="17" t="s">
        <v>51</v>
      </c>
    </row>
    <row r="7440" spans="1:68" x14ac:dyDescent="0.25">
      <c r="A7440" s="27" t="s">
        <v>14060</v>
      </c>
      <c r="B7440" s="12" t="s">
        <v>14061</v>
      </c>
      <c r="C7440" s="13" t="s">
        <v>88</v>
      </c>
      <c r="D7440" s="12" t="s">
        <v>14058</v>
      </c>
      <c r="E7440" s="13" t="s">
        <v>14059</v>
      </c>
      <c r="F7440" s="12">
        <v>2019</v>
      </c>
      <c r="G7440" s="13" t="s">
        <v>684</v>
      </c>
      <c r="H7440" s="12" t="s">
        <v>76</v>
      </c>
      <c r="I7440" s="13" t="s">
        <v>51</v>
      </c>
      <c r="J7440" s="12" t="s">
        <v>8950</v>
      </c>
      <c r="K7440" s="13" t="s">
        <v>2324</v>
      </c>
      <c r="L7440" s="12" t="s">
        <v>1234</v>
      </c>
      <c r="M7440" s="13" t="s">
        <v>879</v>
      </c>
      <c r="N7440" s="2" t="s">
        <v>64</v>
      </c>
      <c r="O7440" s="13" t="s">
        <v>1943</v>
      </c>
      <c r="P7440" s="14">
        <v>6869.25</v>
      </c>
      <c r="Q7440" s="14">
        <v>1257940.5</v>
      </c>
      <c r="R7440" s="13">
        <v>264</v>
      </c>
      <c r="S7440" s="15">
        <v>0.68055555555555569</v>
      </c>
      <c r="T7440" s="13">
        <v>1</v>
      </c>
      <c r="U7440" s="13">
        <v>4</v>
      </c>
      <c r="V7440" s="16">
        <v>0</v>
      </c>
      <c r="W7440" s="16" t="str">
        <f t="shared" si="116"/>
        <v>PNWB3827305-111</v>
      </c>
      <c r="Z7440" s="17" t="s">
        <v>684</v>
      </c>
      <c r="AA7440" s="17" t="s">
        <v>1309</v>
      </c>
      <c r="AB7440" s="17" t="s">
        <v>22</v>
      </c>
      <c r="AC7440" s="17" t="s">
        <v>22</v>
      </c>
      <c r="AD7440" s="17" t="s">
        <v>81</v>
      </c>
      <c r="AE7440" s="17" t="s">
        <v>42</v>
      </c>
      <c r="AF7440" s="17" t="s">
        <v>1730</v>
      </c>
      <c r="AG7440" s="17" t="s">
        <v>22</v>
      </c>
      <c r="AJ7440" s="17" t="s">
        <v>83</v>
      </c>
      <c r="AK7440" s="17" t="s">
        <v>84</v>
      </c>
      <c r="AO7440" s="17" t="s">
        <v>46</v>
      </c>
      <c r="AP7440" s="18">
        <v>43300</v>
      </c>
      <c r="AQ7440" s="17" t="s">
        <v>22</v>
      </c>
      <c r="AR7440" s="17" t="s">
        <v>22</v>
      </c>
      <c r="AS7440" s="17" t="s">
        <v>22</v>
      </c>
      <c r="AT7440" s="17" t="s">
        <v>22</v>
      </c>
      <c r="AU7440" s="17" t="s">
        <v>22</v>
      </c>
      <c r="AV7440" s="17" t="s">
        <v>22</v>
      </c>
      <c r="BE7440" s="17" t="s">
        <v>52</v>
      </c>
      <c r="BM7440" s="19">
        <v>125747.57733924179</v>
      </c>
      <c r="BN7440" s="19">
        <f>P7440*R7440</f>
        <v>1813482</v>
      </c>
      <c r="BO7440" s="19" t="str">
        <f>IF(AND(BN7440&gt;120000, P7440&gt;25, X7440&lt;&gt;"WAVE 0"), "yes", "no")</f>
        <v>yes</v>
      </c>
      <c r="BP7440" s="17" t="s">
        <v>51</v>
      </c>
    </row>
    <row r="7441" spans="1:68" x14ac:dyDescent="0.25">
      <c r="A7441" s="27" t="s">
        <v>14062</v>
      </c>
      <c r="B7441" s="12" t="s">
        <v>1453</v>
      </c>
      <c r="C7441" s="13" t="s">
        <v>57</v>
      </c>
      <c r="D7441" s="12" t="s">
        <v>5597</v>
      </c>
      <c r="E7441" s="13" t="s">
        <v>5598</v>
      </c>
      <c r="F7441" s="12">
        <v>2019</v>
      </c>
      <c r="G7441" s="13" t="s">
        <v>4753</v>
      </c>
      <c r="H7441" s="12" t="s">
        <v>76</v>
      </c>
      <c r="I7441" s="13" t="s">
        <v>51</v>
      </c>
      <c r="J7441" s="12" t="s">
        <v>8950</v>
      </c>
      <c r="K7441" s="13" t="s">
        <v>2324</v>
      </c>
      <c r="L7441" s="12" t="s">
        <v>1234</v>
      </c>
      <c r="M7441" s="13" t="s">
        <v>879</v>
      </c>
      <c r="N7441" s="2" t="s">
        <v>64</v>
      </c>
      <c r="O7441" s="13" t="s">
        <v>5555</v>
      </c>
      <c r="P7441" s="14">
        <v>432</v>
      </c>
      <c r="Q7441" s="14">
        <v>38448</v>
      </c>
      <c r="R7441" s="13">
        <v>441</v>
      </c>
      <c r="S7441" s="15">
        <v>0.83333333333333337</v>
      </c>
      <c r="T7441" s="13">
        <v>1</v>
      </c>
      <c r="U7441" s="13">
        <v>0</v>
      </c>
      <c r="V7441" s="16">
        <v>0</v>
      </c>
      <c r="W7441" s="16" t="str">
        <f t="shared" si="116"/>
        <v>PNWE3844534-1</v>
      </c>
      <c r="Z7441" s="17" t="s">
        <v>38</v>
      </c>
      <c r="AA7441" s="17" t="s">
        <v>8950</v>
      </c>
      <c r="AB7441" s="17" t="s">
        <v>39</v>
      </c>
      <c r="AC7441" s="17" t="s">
        <v>1453</v>
      </c>
      <c r="AD7441" s="17" t="s">
        <v>81</v>
      </c>
      <c r="AE7441" s="17" t="s">
        <v>42</v>
      </c>
      <c r="AF7441" s="17" t="s">
        <v>82</v>
      </c>
      <c r="AG7441" s="17" t="s">
        <v>543</v>
      </c>
      <c r="AJ7441" s="17" t="s">
        <v>83</v>
      </c>
      <c r="AK7441" s="17" t="s">
        <v>84</v>
      </c>
      <c r="AO7441" s="17" t="s">
        <v>130</v>
      </c>
      <c r="AP7441" s="18">
        <v>43545</v>
      </c>
      <c r="AQ7441" s="17" t="s">
        <v>22</v>
      </c>
      <c r="AR7441" s="17" t="s">
        <v>47</v>
      </c>
      <c r="AS7441" s="17" t="s">
        <v>47</v>
      </c>
      <c r="AT7441" s="17" t="s">
        <v>47</v>
      </c>
      <c r="AU7441" s="17" t="s">
        <v>47</v>
      </c>
      <c r="AV7441" s="17" t="s">
        <v>47</v>
      </c>
      <c r="BE7441" s="17" t="s">
        <v>52</v>
      </c>
      <c r="BH7441" s="3" t="s">
        <v>556</v>
      </c>
      <c r="BM7441" s="19">
        <v>0</v>
      </c>
      <c r="BN7441" s="19">
        <f>P7441*R7441</f>
        <v>190512</v>
      </c>
      <c r="BO7441" s="19" t="str">
        <f>IF(AND(BN7441&gt;120000, P7441&gt;25, X7441&lt;&gt;"WAVE 0"), "yes", "no")</f>
        <v>yes</v>
      </c>
      <c r="BP7441" s="17" t="s">
        <v>22</v>
      </c>
    </row>
    <row r="7442" spans="1:68" x14ac:dyDescent="0.25">
      <c r="A7442" s="11" t="s">
        <v>14063</v>
      </c>
      <c r="B7442" s="12" t="s">
        <v>14064</v>
      </c>
      <c r="C7442" s="13" t="s">
        <v>14</v>
      </c>
      <c r="D7442" s="12" t="s">
        <v>2915</v>
      </c>
      <c r="E7442" s="13" t="s">
        <v>2916</v>
      </c>
      <c r="F7442" s="12">
        <v>2020</v>
      </c>
      <c r="G7442" s="13" t="s">
        <v>17</v>
      </c>
      <c r="H7442" s="12" t="s">
        <v>76</v>
      </c>
      <c r="I7442" s="13" t="s">
        <v>51</v>
      </c>
      <c r="J7442" s="12" t="s">
        <v>8950</v>
      </c>
      <c r="K7442" s="13" t="s">
        <v>2324</v>
      </c>
      <c r="L7442" s="12" t="s">
        <v>1234</v>
      </c>
      <c r="M7442" s="13" t="s">
        <v>879</v>
      </c>
      <c r="N7442" s="2" t="s">
        <v>19</v>
      </c>
      <c r="O7442" s="13" t="s">
        <v>20</v>
      </c>
      <c r="P7442" s="14">
        <v>322.24</v>
      </c>
      <c r="Q7442" s="14">
        <v>63159.040000000008</v>
      </c>
      <c r="R7442" s="13">
        <v>260</v>
      </c>
      <c r="S7442" s="15">
        <v>0.96381578947368418</v>
      </c>
      <c r="T7442" s="13">
        <v>1</v>
      </c>
      <c r="U7442" s="13">
        <v>3</v>
      </c>
      <c r="V7442" s="16">
        <v>0</v>
      </c>
      <c r="W7442" s="16" t="str">
        <f t="shared" si="116"/>
        <v>PNWE3883738-2</v>
      </c>
      <c r="Z7442" s="17" t="s">
        <v>17</v>
      </c>
      <c r="AA7442" s="17" t="s">
        <v>8950</v>
      </c>
      <c r="AB7442" s="17" t="s">
        <v>501</v>
      </c>
      <c r="AC7442" s="17" t="s">
        <v>14065</v>
      </c>
      <c r="AD7442" s="17" t="s">
        <v>81</v>
      </c>
      <c r="AE7442" s="17" t="s">
        <v>42</v>
      </c>
      <c r="AF7442" s="17" t="s">
        <v>82</v>
      </c>
      <c r="AG7442" s="17" t="s">
        <v>543</v>
      </c>
      <c r="AJ7442" s="17" t="s">
        <v>83</v>
      </c>
      <c r="AK7442" s="17" t="s">
        <v>84</v>
      </c>
      <c r="AO7442" s="17" t="s">
        <v>130</v>
      </c>
      <c r="AP7442" s="18">
        <v>43298</v>
      </c>
      <c r="AQ7442" s="17" t="s">
        <v>22</v>
      </c>
      <c r="AR7442" s="17" t="s">
        <v>47</v>
      </c>
      <c r="AS7442" s="17" t="s">
        <v>47</v>
      </c>
      <c r="AT7442" s="17" t="s">
        <v>47</v>
      </c>
      <c r="AU7442" s="17" t="s">
        <v>47</v>
      </c>
      <c r="AV7442" s="17" t="s">
        <v>47</v>
      </c>
      <c r="BE7442" s="17" t="s">
        <v>210</v>
      </c>
      <c r="BF7442" s="17" t="s">
        <v>2917</v>
      </c>
      <c r="BG7442" s="18">
        <v>43846</v>
      </c>
      <c r="BL7442" s="17" t="s">
        <v>2918</v>
      </c>
      <c r="BM7442" s="19">
        <v>22024.787760780269</v>
      </c>
      <c r="BN7442" s="19">
        <f>P7442*R7442</f>
        <v>83782.400000000009</v>
      </c>
      <c r="BO7442" s="19" t="str">
        <f>IF(AND(BN7442&gt;120000, P7442&gt;25, X7442&lt;&gt;"WAVE 0"), "yes", "no")</f>
        <v>no</v>
      </c>
      <c r="BP7442" s="17" t="s">
        <v>51</v>
      </c>
    </row>
    <row r="7443" spans="1:68" x14ac:dyDescent="0.25">
      <c r="A7443" s="11" t="s">
        <v>14066</v>
      </c>
      <c r="B7443" s="12" t="s">
        <v>6200</v>
      </c>
      <c r="C7443" s="13" t="s">
        <v>14</v>
      </c>
      <c r="D7443" s="12" t="s">
        <v>2637</v>
      </c>
      <c r="E7443" s="13" t="s">
        <v>2638</v>
      </c>
      <c r="F7443" s="12">
        <v>2020</v>
      </c>
      <c r="G7443" s="13" t="s">
        <v>17</v>
      </c>
      <c r="H7443" s="12" t="s">
        <v>76</v>
      </c>
      <c r="I7443" s="13" t="s">
        <v>51</v>
      </c>
      <c r="J7443" s="12" t="s">
        <v>8950</v>
      </c>
      <c r="K7443" s="13" t="s">
        <v>2324</v>
      </c>
      <c r="L7443" s="12" t="s">
        <v>1234</v>
      </c>
      <c r="M7443" s="13" t="s">
        <v>879</v>
      </c>
      <c r="N7443" s="2" t="s">
        <v>19</v>
      </c>
      <c r="O7443" s="13" t="s">
        <v>20</v>
      </c>
      <c r="P7443" s="14">
        <v>110</v>
      </c>
      <c r="Q7443" s="14">
        <v>18920</v>
      </c>
      <c r="R7443" s="13">
        <v>206</v>
      </c>
      <c r="S7443" s="15">
        <v>0.41666666666666669</v>
      </c>
      <c r="T7443" s="13">
        <v>1</v>
      </c>
      <c r="U7443" s="13">
        <v>1</v>
      </c>
      <c r="V7443" s="16">
        <v>0</v>
      </c>
      <c r="W7443" s="16" t="str">
        <f t="shared" si="116"/>
        <v>PNWE3883842-2</v>
      </c>
      <c r="Z7443" s="17" t="s">
        <v>17</v>
      </c>
      <c r="AA7443" s="17" t="s">
        <v>8950</v>
      </c>
      <c r="AB7443" s="17" t="s">
        <v>46</v>
      </c>
      <c r="AC7443" s="17" t="s">
        <v>917</v>
      </c>
      <c r="AD7443" s="17" t="s">
        <v>81</v>
      </c>
      <c r="AE7443" s="17" t="s">
        <v>42</v>
      </c>
      <c r="AF7443" s="17" t="s">
        <v>82</v>
      </c>
      <c r="AG7443" s="17" t="s">
        <v>543</v>
      </c>
      <c r="AJ7443" s="17" t="s">
        <v>83</v>
      </c>
      <c r="AK7443" s="17" t="s">
        <v>84</v>
      </c>
      <c r="AO7443" s="17" t="s">
        <v>130</v>
      </c>
      <c r="AP7443" s="18">
        <v>43545</v>
      </c>
      <c r="AQ7443" s="17" t="s">
        <v>22</v>
      </c>
      <c r="AR7443" s="17" t="s">
        <v>47</v>
      </c>
      <c r="AS7443" s="17" t="s">
        <v>47</v>
      </c>
      <c r="AT7443" s="17" t="s">
        <v>47</v>
      </c>
      <c r="AU7443" s="17" t="s">
        <v>47</v>
      </c>
      <c r="AV7443" s="17" t="s">
        <v>47</v>
      </c>
      <c r="BE7443" s="17" t="s">
        <v>210</v>
      </c>
      <c r="BF7443" s="17" t="s">
        <v>2639</v>
      </c>
      <c r="BG7443" s="18">
        <v>45688</v>
      </c>
      <c r="BL7443" s="17" t="s">
        <v>2341</v>
      </c>
      <c r="BN7443" s="19">
        <f>P7443*R7443</f>
        <v>22660</v>
      </c>
      <c r="BO7443" s="19" t="str">
        <f>IF(AND(BN7443&gt;120000, P7443&gt;25, X7443&lt;&gt;"WAVE 0"), "yes", "no")</f>
        <v>no</v>
      </c>
      <c r="BP7443" s="17" t="s">
        <v>51</v>
      </c>
    </row>
    <row r="7444" spans="1:68" x14ac:dyDescent="0.25">
      <c r="A7444" s="11" t="s">
        <v>14067</v>
      </c>
      <c r="B7444" s="12" t="s">
        <v>14068</v>
      </c>
      <c r="C7444" s="13" t="s">
        <v>14</v>
      </c>
      <c r="D7444" s="12" t="s">
        <v>5330</v>
      </c>
      <c r="E7444" s="13" t="s">
        <v>5331</v>
      </c>
      <c r="F7444" s="12">
        <v>2019</v>
      </c>
      <c r="G7444" s="13" t="s">
        <v>38</v>
      </c>
      <c r="H7444" s="12" t="s">
        <v>76</v>
      </c>
      <c r="I7444" s="13" t="s">
        <v>51</v>
      </c>
      <c r="J7444" s="12" t="s">
        <v>8950</v>
      </c>
      <c r="K7444" s="13" t="s">
        <v>2324</v>
      </c>
      <c r="L7444" s="12" t="s">
        <v>1234</v>
      </c>
      <c r="M7444" s="13" t="s">
        <v>879</v>
      </c>
      <c r="N7444" s="2" t="s">
        <v>19</v>
      </c>
      <c r="O7444" s="13" t="s">
        <v>20</v>
      </c>
      <c r="P7444" s="14">
        <v>3003.5</v>
      </c>
      <c r="Q7444" s="14">
        <v>519605.5</v>
      </c>
      <c r="R7444" s="13">
        <v>258</v>
      </c>
      <c r="S7444" s="15">
        <v>0.30769230769230771</v>
      </c>
      <c r="T7444" s="13">
        <v>1</v>
      </c>
      <c r="U7444" s="13">
        <v>4</v>
      </c>
      <c r="V7444" s="16">
        <v>0</v>
      </c>
      <c r="W7444" s="16" t="str">
        <f t="shared" si="116"/>
        <v>PNWE897996-4</v>
      </c>
      <c r="X7444" s="17" t="s">
        <v>150</v>
      </c>
      <c r="Y7444" s="17" t="s">
        <v>14069</v>
      </c>
      <c r="Z7444" s="13" t="s">
        <v>38</v>
      </c>
      <c r="AJ7444" s="17" t="s">
        <v>83</v>
      </c>
      <c r="AK7444" s="17" t="s">
        <v>84</v>
      </c>
      <c r="BN7444" s="19">
        <f>P7444*R7444</f>
        <v>774903</v>
      </c>
      <c r="BO7444" s="19" t="str">
        <f>IF(AND(BN7444&gt;120000, P7444&gt;25, X7444&lt;&gt;"WAVE 0"), "yes", "no")</f>
        <v>no</v>
      </c>
      <c r="BP7444" s="17" t="s">
        <v>51</v>
      </c>
    </row>
    <row r="7445" spans="1:68" x14ac:dyDescent="0.25">
      <c r="A7445" s="11" t="s">
        <v>14070</v>
      </c>
      <c r="B7445" s="12" t="s">
        <v>14071</v>
      </c>
      <c r="C7445" s="13" t="s">
        <v>14</v>
      </c>
      <c r="D7445" s="12" t="s">
        <v>338</v>
      </c>
      <c r="E7445" s="13" t="s">
        <v>339</v>
      </c>
      <c r="F7445" s="12">
        <v>2020</v>
      </c>
      <c r="G7445" s="13" t="s">
        <v>207</v>
      </c>
      <c r="H7445" s="12" t="s">
        <v>330</v>
      </c>
      <c r="I7445" s="13" t="s">
        <v>18</v>
      </c>
      <c r="J7445" s="12" t="s">
        <v>356</v>
      </c>
      <c r="K7445" s="13" t="s">
        <v>357</v>
      </c>
      <c r="L7445" s="12" t="s">
        <v>358</v>
      </c>
      <c r="M7445" s="13" t="s">
        <v>359</v>
      </c>
      <c r="N7445" s="2" t="s">
        <v>19</v>
      </c>
      <c r="O7445" s="13" t="s">
        <v>340</v>
      </c>
      <c r="P7445" s="14"/>
      <c r="Q7445" s="14"/>
      <c r="R7445" s="13">
        <v>0</v>
      </c>
      <c r="S7445" s="15"/>
      <c r="T7445" s="13">
        <v>1</v>
      </c>
      <c r="U7445" s="13"/>
      <c r="V7445" s="16"/>
      <c r="W7445" s="16" t="str">
        <f t="shared" si="116"/>
        <v>PNWG1373-0065-113</v>
      </c>
      <c r="Z7445" s="17" t="s">
        <v>17</v>
      </c>
      <c r="AA7445" s="17" t="s">
        <v>22</v>
      </c>
      <c r="AB7445" s="17" t="s">
        <v>22</v>
      </c>
      <c r="AC7445" s="17" t="s">
        <v>22</v>
      </c>
      <c r="AD7445" s="17" t="s">
        <v>22</v>
      </c>
      <c r="AE7445" s="17" t="s">
        <v>22</v>
      </c>
      <c r="AF7445" s="17" t="s">
        <v>22</v>
      </c>
      <c r="AG7445" s="17" t="s">
        <v>22</v>
      </c>
      <c r="AJ7445" s="17" t="s">
        <v>22</v>
      </c>
      <c r="AK7445" s="17" t="s">
        <v>22</v>
      </c>
      <c r="AO7445" s="17" t="s">
        <v>22</v>
      </c>
      <c r="AP7445" s="18" t="s">
        <v>22</v>
      </c>
      <c r="AQ7445" s="17" t="s">
        <v>22</v>
      </c>
      <c r="AR7445" s="17" t="s">
        <v>22</v>
      </c>
      <c r="AS7445" s="17" t="s">
        <v>22</v>
      </c>
      <c r="AT7445" s="17" t="s">
        <v>22</v>
      </c>
      <c r="AU7445" s="17" t="s">
        <v>22</v>
      </c>
      <c r="AV7445" s="17" t="s">
        <v>22</v>
      </c>
      <c r="AW7445" s="17" t="s">
        <v>22</v>
      </c>
      <c r="AX7445" s="17" t="s">
        <v>22</v>
      </c>
      <c r="AY7445" s="17" t="s">
        <v>22</v>
      </c>
      <c r="AZ7445" s="17" t="s">
        <v>22</v>
      </c>
      <c r="BA7445" s="17" t="s">
        <v>22</v>
      </c>
      <c r="BD7445" s="17" t="s">
        <v>22</v>
      </c>
      <c r="BE7445" s="17" t="s">
        <v>22</v>
      </c>
      <c r="BF7445" s="17" t="s">
        <v>22</v>
      </c>
      <c r="BG7445" s="18" t="s">
        <v>22</v>
      </c>
      <c r="BH7445" s="3" t="s">
        <v>22</v>
      </c>
      <c r="BI7445" s="3" t="s">
        <v>22</v>
      </c>
      <c r="BK7445" s="3" t="s">
        <v>22</v>
      </c>
      <c r="BL7445" s="17" t="s">
        <v>22</v>
      </c>
      <c r="BM7445" s="19" t="s">
        <v>22</v>
      </c>
      <c r="BN7445" s="19">
        <f>P7445*R7445</f>
        <v>0</v>
      </c>
      <c r="BO7445" s="19" t="str">
        <f>IF(AND(BN7445&gt;120000, P7445&gt;25, X7445&lt;&gt;"WAVE 0"), "yes", "no")</f>
        <v>no</v>
      </c>
      <c r="BP7445" s="17" t="s">
        <v>22</v>
      </c>
    </row>
    <row r="7446" spans="1:68" x14ac:dyDescent="0.25">
      <c r="A7446" s="11" t="s">
        <v>14072</v>
      </c>
      <c r="B7446" s="12" t="s">
        <v>14073</v>
      </c>
      <c r="C7446" s="13" t="s">
        <v>14</v>
      </c>
      <c r="D7446" s="12" t="s">
        <v>5263</v>
      </c>
      <c r="E7446" s="13" t="s">
        <v>5264</v>
      </c>
      <c r="F7446" s="12">
        <v>2020</v>
      </c>
      <c r="G7446" s="13" t="s">
        <v>27</v>
      </c>
      <c r="H7446" s="12" t="s">
        <v>28</v>
      </c>
      <c r="I7446" s="13" t="s">
        <v>51</v>
      </c>
      <c r="J7446" s="12" t="s">
        <v>661</v>
      </c>
      <c r="K7446" s="13" t="s">
        <v>662</v>
      </c>
      <c r="L7446" s="12" t="s">
        <v>563</v>
      </c>
      <c r="M7446" s="13" t="s">
        <v>32</v>
      </c>
      <c r="N7446" s="2" t="s">
        <v>19</v>
      </c>
      <c r="O7446" s="13" t="s">
        <v>20</v>
      </c>
      <c r="P7446" s="14">
        <v>3.06</v>
      </c>
      <c r="Q7446" s="14">
        <v>110.16</v>
      </c>
      <c r="R7446" s="13">
        <v>28</v>
      </c>
      <c r="S7446" s="15">
        <v>1</v>
      </c>
      <c r="T7446" s="13">
        <v>2</v>
      </c>
      <c r="U7446" s="13">
        <v>0</v>
      </c>
      <c r="V7446" s="16">
        <v>0</v>
      </c>
      <c r="W7446" s="16" t="str">
        <f t="shared" si="116"/>
        <v>PNWI9972</v>
      </c>
      <c r="X7446" s="17" t="s">
        <v>150</v>
      </c>
      <c r="Y7446" s="17" t="s">
        <v>5265</v>
      </c>
      <c r="Z7446" s="17" t="s">
        <v>33</v>
      </c>
      <c r="AA7446" s="17" t="s">
        <v>22</v>
      </c>
      <c r="AB7446" s="17" t="s">
        <v>22</v>
      </c>
      <c r="AC7446" s="17" t="s">
        <v>22</v>
      </c>
      <c r="AD7446" s="17" t="s">
        <v>22</v>
      </c>
      <c r="AE7446" s="17" t="s">
        <v>22</v>
      </c>
      <c r="AF7446" s="17" t="s">
        <v>22</v>
      </c>
      <c r="AG7446" s="17" t="s">
        <v>22</v>
      </c>
      <c r="AJ7446" s="17" t="s">
        <v>22</v>
      </c>
      <c r="AK7446" s="17" t="s">
        <v>22</v>
      </c>
      <c r="AO7446" s="17" t="s">
        <v>22</v>
      </c>
      <c r="AP7446" s="18" t="s">
        <v>22</v>
      </c>
      <c r="AQ7446" s="17" t="s">
        <v>22</v>
      </c>
      <c r="AR7446" s="17" t="s">
        <v>22</v>
      </c>
      <c r="AS7446" s="17" t="s">
        <v>22</v>
      </c>
      <c r="AT7446" s="17" t="s">
        <v>22</v>
      </c>
      <c r="AU7446" s="17" t="s">
        <v>22</v>
      </c>
      <c r="AV7446" s="17" t="s">
        <v>22</v>
      </c>
      <c r="AW7446" s="17" t="s">
        <v>22</v>
      </c>
      <c r="AX7446" s="17" t="s">
        <v>22</v>
      </c>
      <c r="AY7446" s="17" t="s">
        <v>22</v>
      </c>
      <c r="AZ7446" s="17" t="s">
        <v>22</v>
      </c>
      <c r="BA7446" s="17" t="s">
        <v>22</v>
      </c>
      <c r="BD7446" s="17" t="s">
        <v>22</v>
      </c>
      <c r="BE7446" s="17" t="s">
        <v>22</v>
      </c>
      <c r="BF7446" s="17" t="s">
        <v>22</v>
      </c>
      <c r="BG7446" s="18" t="s">
        <v>22</v>
      </c>
      <c r="BH7446" s="3" t="s">
        <v>22</v>
      </c>
      <c r="BI7446" s="3" t="s">
        <v>22</v>
      </c>
      <c r="BK7446" s="3" t="s">
        <v>22</v>
      </c>
      <c r="BL7446" s="17" t="s">
        <v>22</v>
      </c>
      <c r="BM7446" s="19" t="s">
        <v>22</v>
      </c>
      <c r="BN7446" s="19">
        <f>P7446*R7446</f>
        <v>85.68</v>
      </c>
      <c r="BO7446" s="19" t="str">
        <f>IF(AND(BN7446&gt;120000, P7446&gt;25, X7446&lt;&gt;"WAVE 0"), "yes", "no")</f>
        <v>no</v>
      </c>
      <c r="BP7446" s="17" t="s">
        <v>22</v>
      </c>
    </row>
    <row r="7447" spans="1:68" x14ac:dyDescent="0.25">
      <c r="A7447" s="11" t="s">
        <v>14074</v>
      </c>
      <c r="B7447" s="12" t="s">
        <v>7003</v>
      </c>
      <c r="C7447" s="13" t="s">
        <v>14</v>
      </c>
      <c r="D7447" s="12" t="s">
        <v>5263</v>
      </c>
      <c r="E7447" s="13" t="s">
        <v>5264</v>
      </c>
      <c r="F7447" s="12">
        <v>2020</v>
      </c>
      <c r="G7447" s="13" t="s">
        <v>27</v>
      </c>
      <c r="H7447" s="12" t="s">
        <v>28</v>
      </c>
      <c r="I7447" s="13" t="s">
        <v>51</v>
      </c>
      <c r="J7447" s="12" t="s">
        <v>661</v>
      </c>
      <c r="K7447" s="13" t="s">
        <v>662</v>
      </c>
      <c r="L7447" s="12" t="s">
        <v>563</v>
      </c>
      <c r="M7447" s="13" t="s">
        <v>32</v>
      </c>
      <c r="N7447" s="2" t="s">
        <v>19</v>
      </c>
      <c r="O7447" s="13" t="s">
        <v>20</v>
      </c>
      <c r="P7447" s="14">
        <v>3.0127999999999999</v>
      </c>
      <c r="Q7447" s="14">
        <v>874.47</v>
      </c>
      <c r="R7447" s="13">
        <v>134</v>
      </c>
      <c r="S7447" s="15">
        <v>1</v>
      </c>
      <c r="T7447" s="13">
        <v>2</v>
      </c>
      <c r="U7447" s="13">
        <v>0</v>
      </c>
      <c r="V7447" s="16">
        <v>0</v>
      </c>
      <c r="W7447" s="16" t="str">
        <f t="shared" si="116"/>
        <v>PNWI9974</v>
      </c>
      <c r="X7447" s="17" t="s">
        <v>150</v>
      </c>
      <c r="Y7447" s="17" t="s">
        <v>5265</v>
      </c>
      <c r="Z7447" s="17" t="s">
        <v>33</v>
      </c>
      <c r="AA7447" s="17" t="s">
        <v>22</v>
      </c>
      <c r="AB7447" s="17" t="s">
        <v>22</v>
      </c>
      <c r="AC7447" s="17" t="s">
        <v>22</v>
      </c>
      <c r="AD7447" s="17" t="s">
        <v>22</v>
      </c>
      <c r="AE7447" s="17" t="s">
        <v>22</v>
      </c>
      <c r="AF7447" s="17" t="s">
        <v>22</v>
      </c>
      <c r="AG7447" s="17" t="s">
        <v>22</v>
      </c>
      <c r="AJ7447" s="17" t="s">
        <v>22</v>
      </c>
      <c r="AK7447" s="17" t="s">
        <v>22</v>
      </c>
      <c r="AO7447" s="17" t="s">
        <v>22</v>
      </c>
      <c r="AP7447" s="18" t="s">
        <v>22</v>
      </c>
      <c r="AQ7447" s="17" t="s">
        <v>22</v>
      </c>
      <c r="AR7447" s="17" t="s">
        <v>22</v>
      </c>
      <c r="AS7447" s="17" t="s">
        <v>22</v>
      </c>
      <c r="AT7447" s="17" t="s">
        <v>22</v>
      </c>
      <c r="AU7447" s="17" t="s">
        <v>22</v>
      </c>
      <c r="AV7447" s="17" t="s">
        <v>22</v>
      </c>
      <c r="AW7447" s="17" t="s">
        <v>22</v>
      </c>
      <c r="AX7447" s="17" t="s">
        <v>22</v>
      </c>
      <c r="AY7447" s="17" t="s">
        <v>22</v>
      </c>
      <c r="AZ7447" s="17" t="s">
        <v>22</v>
      </c>
      <c r="BA7447" s="17" t="s">
        <v>22</v>
      </c>
      <c r="BD7447" s="17" t="s">
        <v>22</v>
      </c>
      <c r="BE7447" s="17" t="s">
        <v>22</v>
      </c>
      <c r="BF7447" s="17" t="s">
        <v>22</v>
      </c>
      <c r="BG7447" s="18" t="s">
        <v>22</v>
      </c>
      <c r="BH7447" s="3" t="s">
        <v>22</v>
      </c>
      <c r="BI7447" s="3" t="s">
        <v>22</v>
      </c>
      <c r="BK7447" s="3" t="s">
        <v>22</v>
      </c>
      <c r="BL7447" s="17" t="s">
        <v>22</v>
      </c>
      <c r="BM7447" s="19" t="s">
        <v>22</v>
      </c>
      <c r="BN7447" s="19">
        <f>P7447*R7447</f>
        <v>403.71519999999998</v>
      </c>
      <c r="BO7447" s="19" t="str">
        <f>IF(AND(BN7447&gt;120000, P7447&gt;25, X7447&lt;&gt;"WAVE 0"), "yes", "no")</f>
        <v>no</v>
      </c>
      <c r="BP7447" s="17" t="s">
        <v>22</v>
      </c>
    </row>
    <row r="7448" spans="1:68" x14ac:dyDescent="0.25">
      <c r="A7448" s="11" t="s">
        <v>14075</v>
      </c>
      <c r="B7448" s="12" t="s">
        <v>7003</v>
      </c>
      <c r="C7448" s="13" t="s">
        <v>14</v>
      </c>
      <c r="D7448" s="12" t="s">
        <v>5263</v>
      </c>
      <c r="E7448" s="13" t="s">
        <v>5264</v>
      </c>
      <c r="F7448" s="12">
        <v>2020</v>
      </c>
      <c r="G7448" s="13" t="s">
        <v>27</v>
      </c>
      <c r="H7448" s="12" t="s">
        <v>28</v>
      </c>
      <c r="I7448" s="13" t="s">
        <v>51</v>
      </c>
      <c r="J7448" s="12" t="s">
        <v>661</v>
      </c>
      <c r="K7448" s="13" t="s">
        <v>662</v>
      </c>
      <c r="L7448" s="12" t="s">
        <v>563</v>
      </c>
      <c r="M7448" s="13" t="s">
        <v>32</v>
      </c>
      <c r="N7448" s="2" t="s">
        <v>19</v>
      </c>
      <c r="O7448" s="13" t="s">
        <v>20</v>
      </c>
      <c r="P7448" s="14">
        <v>3.0701999999999998</v>
      </c>
      <c r="Q7448" s="14">
        <v>3287.58</v>
      </c>
      <c r="R7448" s="13">
        <v>1578</v>
      </c>
      <c r="S7448" s="15">
        <v>0.88888888888888884</v>
      </c>
      <c r="T7448" s="13">
        <v>1</v>
      </c>
      <c r="U7448" s="13">
        <v>0</v>
      </c>
      <c r="V7448" s="16">
        <v>0</v>
      </c>
      <c r="W7448" s="16" t="str">
        <f t="shared" si="116"/>
        <v>PNWI9979</v>
      </c>
      <c r="X7448" s="17" t="s">
        <v>150</v>
      </c>
      <c r="Y7448" s="17" t="s">
        <v>5265</v>
      </c>
      <c r="Z7448" s="17" t="s">
        <v>33</v>
      </c>
      <c r="AA7448" s="17" t="s">
        <v>22</v>
      </c>
      <c r="AB7448" s="17" t="s">
        <v>22</v>
      </c>
      <c r="AC7448" s="17" t="s">
        <v>22</v>
      </c>
      <c r="AD7448" s="17" t="s">
        <v>22</v>
      </c>
      <c r="AE7448" s="17" t="s">
        <v>22</v>
      </c>
      <c r="AF7448" s="17" t="s">
        <v>22</v>
      </c>
      <c r="AG7448" s="17" t="s">
        <v>22</v>
      </c>
      <c r="AJ7448" s="17" t="s">
        <v>22</v>
      </c>
      <c r="AK7448" s="17" t="s">
        <v>22</v>
      </c>
      <c r="AO7448" s="17" t="s">
        <v>22</v>
      </c>
      <c r="AP7448" s="18" t="s">
        <v>22</v>
      </c>
      <c r="AQ7448" s="17" t="s">
        <v>22</v>
      </c>
      <c r="AR7448" s="17" t="s">
        <v>22</v>
      </c>
      <c r="AS7448" s="17" t="s">
        <v>22</v>
      </c>
      <c r="AT7448" s="17" t="s">
        <v>22</v>
      </c>
      <c r="AU7448" s="17" t="s">
        <v>22</v>
      </c>
      <c r="AV7448" s="17" t="s">
        <v>22</v>
      </c>
      <c r="AW7448" s="17" t="s">
        <v>22</v>
      </c>
      <c r="AX7448" s="17" t="s">
        <v>22</v>
      </c>
      <c r="AY7448" s="17" t="s">
        <v>22</v>
      </c>
      <c r="AZ7448" s="17" t="s">
        <v>22</v>
      </c>
      <c r="BA7448" s="17" t="s">
        <v>22</v>
      </c>
      <c r="BD7448" s="17" t="s">
        <v>22</v>
      </c>
      <c r="BE7448" s="17" t="s">
        <v>22</v>
      </c>
      <c r="BF7448" s="17" t="s">
        <v>22</v>
      </c>
      <c r="BG7448" s="18" t="s">
        <v>22</v>
      </c>
      <c r="BH7448" s="3" t="s">
        <v>22</v>
      </c>
      <c r="BI7448" s="3" t="s">
        <v>22</v>
      </c>
      <c r="BK7448" s="3" t="s">
        <v>22</v>
      </c>
      <c r="BL7448" s="17" t="s">
        <v>22</v>
      </c>
      <c r="BM7448" s="19" t="s">
        <v>22</v>
      </c>
      <c r="BN7448" s="19">
        <f>P7448*R7448</f>
        <v>4844.7755999999999</v>
      </c>
      <c r="BO7448" s="19" t="str">
        <f>IF(AND(BN7448&gt;120000, P7448&gt;25, X7448&lt;&gt;"WAVE 0"), "yes", "no")</f>
        <v>no</v>
      </c>
      <c r="BP7448" s="17" t="s">
        <v>22</v>
      </c>
    </row>
    <row r="7449" spans="1:68" x14ac:dyDescent="0.25">
      <c r="A7449" s="11" t="s">
        <v>14076</v>
      </c>
      <c r="B7449" s="12" t="s">
        <v>14077</v>
      </c>
      <c r="C7449" s="13" t="s">
        <v>88</v>
      </c>
      <c r="D7449" s="12" t="s">
        <v>8342</v>
      </c>
      <c r="E7449" s="13" t="s">
        <v>8343</v>
      </c>
      <c r="F7449" s="12">
        <v>2020</v>
      </c>
      <c r="G7449" s="13" t="s">
        <v>4753</v>
      </c>
      <c r="H7449" s="12" t="s">
        <v>76</v>
      </c>
      <c r="I7449" s="13" t="s">
        <v>18</v>
      </c>
      <c r="J7449" s="12" t="s">
        <v>8950</v>
      </c>
      <c r="K7449" s="13" t="s">
        <v>2324</v>
      </c>
      <c r="L7449" s="12" t="s">
        <v>1234</v>
      </c>
      <c r="M7449" s="13" t="s">
        <v>879</v>
      </c>
      <c r="N7449" s="2" t="s">
        <v>64</v>
      </c>
      <c r="O7449" s="13" t="s">
        <v>5581</v>
      </c>
      <c r="P7449" s="14">
        <v>6288.9273000000003</v>
      </c>
      <c r="Q7449" s="14">
        <v>1138299</v>
      </c>
      <c r="R7449" s="13">
        <v>267</v>
      </c>
      <c r="S7449" s="15">
        <v>0.61904761904761907</v>
      </c>
      <c r="T7449" s="13">
        <v>1</v>
      </c>
      <c r="U7449" s="13">
        <v>3</v>
      </c>
      <c r="V7449" s="16">
        <v>0</v>
      </c>
      <c r="W7449" s="16" t="str">
        <f t="shared" si="116"/>
        <v>PNWK3840141-3</v>
      </c>
      <c r="X7449" s="17" t="s">
        <v>150</v>
      </c>
      <c r="Y7449" s="17" t="s">
        <v>6547</v>
      </c>
      <c r="Z7449" s="17" t="s">
        <v>38</v>
      </c>
      <c r="AA7449" s="17" t="s">
        <v>1309</v>
      </c>
      <c r="AB7449" s="17" t="s">
        <v>22</v>
      </c>
      <c r="AC7449" s="17" t="s">
        <v>22</v>
      </c>
      <c r="AD7449" s="17" t="s">
        <v>81</v>
      </c>
      <c r="AE7449" s="17" t="s">
        <v>42</v>
      </c>
      <c r="AF7449" s="17" t="s">
        <v>82</v>
      </c>
      <c r="AG7449" s="17" t="s">
        <v>22</v>
      </c>
      <c r="AJ7449" s="17" t="s">
        <v>83</v>
      </c>
      <c r="AK7449" s="17" t="s">
        <v>84</v>
      </c>
      <c r="AO7449" s="17" t="s">
        <v>130</v>
      </c>
      <c r="AP7449" s="18">
        <v>43545</v>
      </c>
      <c r="AQ7449" s="17" t="s">
        <v>22</v>
      </c>
      <c r="AR7449" s="17" t="s">
        <v>22</v>
      </c>
      <c r="AS7449" s="17" t="s">
        <v>22</v>
      </c>
      <c r="AT7449" s="17" t="s">
        <v>22</v>
      </c>
      <c r="AU7449" s="17" t="s">
        <v>22</v>
      </c>
      <c r="AV7449" s="17" t="s">
        <v>22</v>
      </c>
      <c r="BE7449" s="17" t="s">
        <v>52</v>
      </c>
      <c r="BM7449" s="19">
        <v>25866.238109010334</v>
      </c>
      <c r="BN7449" s="19">
        <f>P7449*R7449</f>
        <v>1679143.5891</v>
      </c>
      <c r="BO7449" s="19" t="str">
        <f>IF(AND(BN7449&gt;120000, P7449&gt;25, X7449&lt;&gt;"WAVE 0"), "yes", "no")</f>
        <v>no</v>
      </c>
      <c r="BP7449" s="17" t="s">
        <v>51</v>
      </c>
    </row>
    <row r="7450" spans="1:68" x14ac:dyDescent="0.25">
      <c r="A7450" s="11" t="s">
        <v>14078</v>
      </c>
      <c r="B7450" s="12" t="s">
        <v>2864</v>
      </c>
      <c r="C7450" s="13" t="s">
        <v>88</v>
      </c>
      <c r="D7450" s="12" t="s">
        <v>8342</v>
      </c>
      <c r="E7450" s="13" t="s">
        <v>8343</v>
      </c>
      <c r="F7450" s="12">
        <v>2020</v>
      </c>
      <c r="G7450" s="13" t="s">
        <v>4753</v>
      </c>
      <c r="H7450" s="12" t="s">
        <v>76</v>
      </c>
      <c r="I7450" s="13" t="s">
        <v>18</v>
      </c>
      <c r="J7450" s="12" t="s">
        <v>8950</v>
      </c>
      <c r="K7450" s="13" t="s">
        <v>2324</v>
      </c>
      <c r="L7450" s="12" t="s">
        <v>1234</v>
      </c>
      <c r="M7450" s="13" t="s">
        <v>879</v>
      </c>
      <c r="N7450" s="2" t="s">
        <v>64</v>
      </c>
      <c r="O7450" s="13" t="s">
        <v>5581</v>
      </c>
      <c r="P7450" s="14">
        <v>7628.2479000000003</v>
      </c>
      <c r="Q7450" s="14">
        <v>839270</v>
      </c>
      <c r="R7450" s="13">
        <v>205</v>
      </c>
      <c r="S7450" s="15">
        <v>0.70731707317073167</v>
      </c>
      <c r="T7450" s="13">
        <v>1</v>
      </c>
      <c r="U7450" s="13">
        <v>4</v>
      </c>
      <c r="V7450" s="16">
        <v>0</v>
      </c>
      <c r="W7450" s="16" t="str">
        <f t="shared" si="116"/>
        <v>PNWK3844785-1</v>
      </c>
      <c r="Z7450" s="17" t="s">
        <v>38</v>
      </c>
      <c r="AA7450" s="17" t="s">
        <v>8950</v>
      </c>
      <c r="AB7450" s="17" t="s">
        <v>22</v>
      </c>
      <c r="AC7450" s="17" t="s">
        <v>22</v>
      </c>
      <c r="AD7450" s="17" t="s">
        <v>81</v>
      </c>
      <c r="AE7450" s="17" t="s">
        <v>42</v>
      </c>
      <c r="AF7450" s="17" t="s">
        <v>82</v>
      </c>
      <c r="AG7450" s="17" t="s">
        <v>22</v>
      </c>
      <c r="AJ7450" s="17" t="s">
        <v>83</v>
      </c>
      <c r="AK7450" s="17" t="s">
        <v>6498</v>
      </c>
      <c r="AO7450" s="17" t="s">
        <v>130</v>
      </c>
      <c r="AP7450" s="18">
        <v>43545</v>
      </c>
      <c r="AQ7450" s="17" t="s">
        <v>22</v>
      </c>
      <c r="AR7450" s="17" t="s">
        <v>22</v>
      </c>
      <c r="AS7450" s="17" t="s">
        <v>22</v>
      </c>
      <c r="AT7450" s="17" t="s">
        <v>22</v>
      </c>
      <c r="AU7450" s="17" t="s">
        <v>22</v>
      </c>
      <c r="AV7450" s="17" t="s">
        <v>22</v>
      </c>
      <c r="BE7450" s="17" t="s">
        <v>52</v>
      </c>
      <c r="BM7450" s="19">
        <v>126072.25581911294</v>
      </c>
      <c r="BN7450" s="19">
        <f>P7450*R7450</f>
        <v>1563790.8195</v>
      </c>
      <c r="BO7450" s="19" t="str">
        <f>IF(AND(BN7450&gt;120000, P7450&gt;25, X7450&lt;&gt;"WAVE 0"), "yes", "no")</f>
        <v>yes</v>
      </c>
      <c r="BP7450" s="17" t="s">
        <v>51</v>
      </c>
    </row>
    <row r="7451" spans="1:68" x14ac:dyDescent="0.25">
      <c r="A7451" s="11" t="s">
        <v>14079</v>
      </c>
      <c r="B7451" s="12" t="s">
        <v>1770</v>
      </c>
      <c r="C7451" s="13" t="s">
        <v>57</v>
      </c>
      <c r="D7451" s="12" t="s">
        <v>1624</v>
      </c>
      <c r="E7451" s="13" t="s">
        <v>1625</v>
      </c>
      <c r="F7451" s="12">
        <v>2019</v>
      </c>
      <c r="G7451" s="13" t="s">
        <v>684</v>
      </c>
      <c r="H7451" s="12" t="s">
        <v>110</v>
      </c>
      <c r="I7451" s="13" t="s">
        <v>51</v>
      </c>
      <c r="J7451" s="12" t="s">
        <v>111</v>
      </c>
      <c r="K7451" s="13" t="s">
        <v>112</v>
      </c>
      <c r="L7451" s="12" t="s">
        <v>113</v>
      </c>
      <c r="M7451" s="13" t="s">
        <v>114</v>
      </c>
      <c r="N7451" s="2" t="s">
        <v>64</v>
      </c>
      <c r="O7451" s="13" t="s">
        <v>20</v>
      </c>
      <c r="P7451" s="14">
        <v>30.9635</v>
      </c>
      <c r="Q7451" s="14">
        <v>70933.090000000011</v>
      </c>
      <c r="R7451" s="13">
        <v>2440</v>
      </c>
      <c r="S7451" s="15">
        <v>0.66666666666666663</v>
      </c>
      <c r="T7451" s="13">
        <v>1</v>
      </c>
      <c r="U7451" s="13">
        <v>4</v>
      </c>
      <c r="V7451" s="16">
        <v>0</v>
      </c>
      <c r="W7451" s="16" t="str">
        <f t="shared" si="116"/>
        <v>PNWS3844752-111</v>
      </c>
      <c r="Z7451" s="17" t="s">
        <v>684</v>
      </c>
      <c r="AA7451" s="17" t="s">
        <v>111</v>
      </c>
      <c r="AB7451" s="17" t="s">
        <v>501</v>
      </c>
      <c r="AC7451" s="17" t="s">
        <v>1770</v>
      </c>
      <c r="AD7451" s="17" t="s">
        <v>81</v>
      </c>
      <c r="AE7451" s="17" t="s">
        <v>42</v>
      </c>
      <c r="AF7451" s="17" t="s">
        <v>1730</v>
      </c>
      <c r="AG7451" s="17" t="s">
        <v>543</v>
      </c>
      <c r="AJ7451" s="17" t="s">
        <v>83</v>
      </c>
      <c r="AK7451" s="17" t="s">
        <v>84</v>
      </c>
      <c r="AO7451" s="17" t="s">
        <v>46</v>
      </c>
      <c r="AP7451" s="18">
        <v>43206</v>
      </c>
      <c r="AQ7451" s="17" t="s">
        <v>22</v>
      </c>
      <c r="AR7451" s="17" t="s">
        <v>47</v>
      </c>
      <c r="AS7451" s="17" t="s">
        <v>47</v>
      </c>
      <c r="AT7451" s="17" t="s">
        <v>47</v>
      </c>
      <c r="AU7451" s="17" t="s">
        <v>47</v>
      </c>
      <c r="AV7451" s="17" t="s">
        <v>47</v>
      </c>
      <c r="BE7451" s="17" t="s">
        <v>52</v>
      </c>
      <c r="BH7451" s="3" t="s">
        <v>556</v>
      </c>
      <c r="BM7451" s="19">
        <v>103705.23788372823</v>
      </c>
      <c r="BN7451" s="19">
        <f>P7451*R7451</f>
        <v>75550.94</v>
      </c>
      <c r="BO7451" s="19" t="str">
        <f>IF(AND(BN7451&gt;120000, P7451&gt;25, X7451&lt;&gt;"WAVE 0"), "yes", "no")</f>
        <v>no</v>
      </c>
      <c r="BP7451" s="17" t="s">
        <v>22</v>
      </c>
    </row>
    <row r="7452" spans="1:68" x14ac:dyDescent="0.25">
      <c r="A7452" s="11" t="s">
        <v>14080</v>
      </c>
      <c r="B7452" s="12" t="s">
        <v>1770</v>
      </c>
      <c r="C7452" s="13" t="s">
        <v>57</v>
      </c>
      <c r="D7452" s="12" t="s">
        <v>1624</v>
      </c>
      <c r="E7452" s="13" t="s">
        <v>1625</v>
      </c>
      <c r="F7452" s="12">
        <v>2019</v>
      </c>
      <c r="G7452" s="13" t="s">
        <v>684</v>
      </c>
      <c r="H7452" s="12" t="s">
        <v>110</v>
      </c>
      <c r="I7452" s="13" t="s">
        <v>51</v>
      </c>
      <c r="J7452" s="12" t="s">
        <v>111</v>
      </c>
      <c r="K7452" s="13" t="s">
        <v>112</v>
      </c>
      <c r="L7452" s="12" t="s">
        <v>113</v>
      </c>
      <c r="M7452" s="13" t="s">
        <v>114</v>
      </c>
      <c r="N7452" s="2" t="s">
        <v>64</v>
      </c>
      <c r="O7452" s="13" t="s">
        <v>20</v>
      </c>
      <c r="P7452" s="14">
        <v>62.752499999999998</v>
      </c>
      <c r="Q7452" s="14">
        <v>24054.400000000001</v>
      </c>
      <c r="R7452" s="13">
        <v>240</v>
      </c>
      <c r="S7452" s="15">
        <v>0.33333333333333331</v>
      </c>
      <c r="T7452" s="13">
        <v>1</v>
      </c>
      <c r="U7452" s="13">
        <v>4</v>
      </c>
      <c r="V7452" s="16">
        <v>0</v>
      </c>
      <c r="W7452" s="16" t="str">
        <f t="shared" si="116"/>
        <v>PNWS3844758-111</v>
      </c>
      <c r="Z7452" s="17" t="s">
        <v>684</v>
      </c>
      <c r="AA7452" s="17" t="s">
        <v>111</v>
      </c>
      <c r="AB7452" s="17" t="s">
        <v>46</v>
      </c>
      <c r="AC7452" s="17" t="s">
        <v>1770</v>
      </c>
      <c r="AD7452" s="17" t="s">
        <v>81</v>
      </c>
      <c r="AE7452" s="17" t="s">
        <v>42</v>
      </c>
      <c r="AF7452" s="17" t="s">
        <v>1730</v>
      </c>
      <c r="AG7452" s="17" t="s">
        <v>543</v>
      </c>
      <c r="AJ7452" s="17" t="s">
        <v>83</v>
      </c>
      <c r="AK7452" s="17" t="s">
        <v>84</v>
      </c>
      <c r="AO7452" s="17" t="s">
        <v>46</v>
      </c>
      <c r="AP7452" s="18">
        <v>43206</v>
      </c>
      <c r="AQ7452" s="17" t="s">
        <v>22</v>
      </c>
      <c r="AR7452" s="17" t="s">
        <v>47</v>
      </c>
      <c r="AS7452" s="17" t="s">
        <v>47</v>
      </c>
      <c r="AT7452" s="17" t="s">
        <v>47</v>
      </c>
      <c r="AU7452" s="17" t="s">
        <v>47</v>
      </c>
      <c r="AV7452" s="17" t="s">
        <v>47</v>
      </c>
      <c r="BE7452" s="17" t="s">
        <v>52</v>
      </c>
      <c r="BH7452" s="3" t="s">
        <v>556</v>
      </c>
      <c r="BM7452" s="19">
        <v>33699.38863570692</v>
      </c>
      <c r="BN7452" s="19">
        <f>P7452*R7452</f>
        <v>15060.599999999999</v>
      </c>
      <c r="BO7452" s="19" t="str">
        <f>IF(AND(BN7452&gt;120000, P7452&gt;25, X7452&lt;&gt;"WAVE 0"), "yes", "no")</f>
        <v>no</v>
      </c>
      <c r="BP7452" s="17" t="s">
        <v>51</v>
      </c>
    </row>
  </sheetData>
  <sheetProtection autoFilter="0"/>
  <pageMargins left="0.7" right="0.7" top="0.75" bottom="0.75" header="0.3" footer="0.3"/>
  <pageSetup orientation="portrait" r:id="rId1"/>
  <headerFooter>
    <oddFooter>&amp;L&amp;"Arial,Regular"&amp;09&amp;K7F7F7FHoneywell Internal</oddFooter>
    <evenFooter>&amp;L&amp;"Arial,Regular"&amp;09&amp;K7F7F7FHoneywell Internal</evenFooter>
    <firstFooter>&amp;L&amp;"Arial,Regular"&amp;09&amp;K7F7F7FHoneywell Internal</first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Cottle, Rick (CS CoE)</dc:creator>
  <cp:lastModifiedBy>Cottle, Rick (CS CoE)</cp:lastModifiedBy>
  <dcterms:created xsi:type="dcterms:W3CDTF">2019-03-28T15:54:46Z</dcterms:created>
  <dcterms:modified xsi:type="dcterms:W3CDTF">2019-03-28T17:06:27Z</dcterms:modified>
</cp:coreProperties>
</file>